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855" windowWidth="20115" windowHeight="7215" tabRatio="601" firstSheet="1" activeTab="2"/>
  </bookViews>
  <sheets>
    <sheet name="CHI TIET (2)" sheetId="6" state="hidden" r:id="rId1"/>
    <sheet name="DANHSACHTONG(5-7)" sheetId="7" r:id="rId2"/>
    <sheet name="ĐKKCBBĐ K2019(UPDATE)" sheetId="3" r:id="rId3"/>
    <sheet name="MAUDANGKYBHXH (T7)" sheetId="1" state="hidden" r:id="rId4"/>
    <sheet name="MÃ BV" sheetId="4" r:id="rId5"/>
  </sheets>
  <externalReferences>
    <externalReference r:id="rId6"/>
    <externalReference r:id="rId7"/>
    <externalReference r:id="rId8"/>
  </externalReferences>
  <definedNames>
    <definedName name="_1_" localSheetId="0">'[1]#REF'!#REF!</definedName>
    <definedName name="_1_" localSheetId="2">'[1]#REF'!#REF!</definedName>
    <definedName name="_1_">'[1]#REF'!#REF!</definedName>
    <definedName name="_10DATA_DATA2_L" localSheetId="0">'[2]#REF'!#REF!</definedName>
    <definedName name="_10DATA_DATA2_L" localSheetId="2">'[2]#REF'!#REF!</definedName>
    <definedName name="_10DATA_DATA2_L">'[2]#REF'!#REF!</definedName>
    <definedName name="_11MAÕ_HAØNG" localSheetId="0">#REF!</definedName>
    <definedName name="_11MAÕ_HAØNG" localSheetId="2">#REF!</definedName>
    <definedName name="_11MAÕ_HAØNG">#REF!</definedName>
    <definedName name="_12MAÕ_SOÁ_THUEÁ" localSheetId="0">#REF!</definedName>
    <definedName name="_12MAÕ_SOÁ_THUEÁ" localSheetId="2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 localSheetId="2">BlankMacro1</definedName>
    <definedName name="_2_??">BlankMacro1</definedName>
    <definedName name="_20TRÒ_GIAÙ__VAT" localSheetId="0">#REF!</definedName>
    <definedName name="_20TRÒ_GIAÙ__VAT" localSheetId="2">#REF!</definedName>
    <definedName name="_20TRÒ_GIAÙ__VAT">#REF!</definedName>
    <definedName name="_3_??????1" localSheetId="0">BlankMacro1</definedName>
    <definedName name="_3_??????1" localSheetId="2">BlankMacro1</definedName>
    <definedName name="_3_??????1">BlankMacro1</definedName>
    <definedName name="_4_??????2" localSheetId="0">BlankMacro1</definedName>
    <definedName name="_4_??????2" localSheetId="2">BlankMacro1</definedName>
    <definedName name="_4_??????2">BlankMacro1</definedName>
    <definedName name="_5_??????3" localSheetId="0">BlankMacro1</definedName>
    <definedName name="_5_??????3" localSheetId="2">BlankMacro1</definedName>
    <definedName name="_5_??????3">BlankMacro1</definedName>
    <definedName name="_6_??????4" localSheetId="0">BlankMacro1</definedName>
    <definedName name="_6_??????4" localSheetId="2">BlankMacro1</definedName>
    <definedName name="_6_??????4">BlankMacro1</definedName>
    <definedName name="_7_??????5" localSheetId="0">BlankMacro1</definedName>
    <definedName name="_7_??????5" localSheetId="2">BlankMacro1</definedName>
    <definedName name="_7_??????5">BlankMacro1</definedName>
    <definedName name="_8_??????6" localSheetId="0">BlankMacro1</definedName>
    <definedName name="_8_??????6" localSheetId="2">BlankMacro1</definedName>
    <definedName name="_8_??????6">BlankMacro1</definedName>
    <definedName name="_9_0DATA_DATA2_L" localSheetId="0">'[2]#REF'!#REF!</definedName>
    <definedName name="_9_0DATA_DATA2_L" localSheetId="2">'[2]#REF'!#REF!</definedName>
    <definedName name="_9_0DATA_DATA2_L">'[2]#REF'!#REF!</definedName>
    <definedName name="_CN1" localSheetId="0" hidden="1">{"'Sheet1'!$L$16"}</definedName>
    <definedName name="_CN1" localSheetId="2" hidden="1">{"'Sheet1'!$L$16"}</definedName>
    <definedName name="_CN1" hidden="1">{"'Sheet1'!$L$16"}</definedName>
    <definedName name="_CT250" localSheetId="0">'[3]dongia (2)'!#REF!</definedName>
    <definedName name="_CT250">'[3]dongia (2)'!#REF!</definedName>
    <definedName name="_CT4" localSheetId="0" hidden="1">{"'Sheet1'!$L$16"}</definedName>
    <definedName name="_CT4" localSheetId="2" hidden="1">{"'Sheet1'!$L$16"}</definedName>
    <definedName name="_CT4" hidden="1">{"'Sheet1'!$L$16"}</definedName>
    <definedName name="_xlnm._FilterDatabase" localSheetId="0" hidden="1">'CHI TIET (2)'!$A$2:$N$11171</definedName>
    <definedName name="_xlnm._FilterDatabase" localSheetId="1" hidden="1">'DANHSACHTONG(5-7)'!$A$5:$BC$1318</definedName>
    <definedName name="_xlnm._FilterDatabase" localSheetId="2" hidden="1">'ĐKKCBBĐ K2019(UPDATE)'!$A$4:$O$2267</definedName>
    <definedName name="_xlnm._FilterDatabase" localSheetId="4" hidden="1">'MÃ BV'!$A$1:$H$137</definedName>
    <definedName name="_xlnm._FilterDatabase" localSheetId="3" hidden="1">'MAUDANGKYBHXH (T7)'!$A$11:$CA$2914</definedName>
    <definedName name="_mau03" localSheetId="0" hidden="1">{"'Sheet1'!$L$16"}</definedName>
    <definedName name="_mau03" localSheetId="2" hidden="1">{"'Sheet1'!$L$16"}</definedName>
    <definedName name="_mau03" hidden="1">{"'Sheet1'!$L$16"}</definedName>
    <definedName name="_NSO2" localSheetId="0" hidden="1">{"'Sheet1'!$L$16"}</definedName>
    <definedName name="_NSO2" localSheetId="2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 localSheetId="2">{"Thuxm2.xls","Sheet1"}</definedName>
    <definedName name="_SD11">{"Thuxm2.xls","Sheet1"}</definedName>
    <definedName name="_XL3" localSheetId="0">BlankMacro1</definedName>
    <definedName name="_XL3" localSheetId="2">BlankMacro1</definedName>
    <definedName name="_XL3">BlankMacro1</definedName>
    <definedName name="ad" localSheetId="0" hidden="1">{"'Sheet1'!$L$16"}</definedName>
    <definedName name="ad" localSheetId="2" hidden="1">{"'Sheet1'!$L$16"}</definedName>
    <definedName name="ad" hidden="1">{"'Sheet1'!$L$16"}</definedName>
    <definedName name="bg" localSheetId="0" hidden="1">{"'Sheet1'!$L$16"}</definedName>
    <definedName name="bg" localSheetId="2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localSheetId="2" hidden="1">{"'Sheet1'!$L$16"}</definedName>
    <definedName name="cfgg" hidden="1">{"'Sheet1'!$L$16"}</definedName>
    <definedName name="CLVC3">0.1</definedName>
    <definedName name="Comm" localSheetId="0">BlankMacro1</definedName>
    <definedName name="Comm" localSheetId="2">BlankMacro1</definedName>
    <definedName name="Comm">BlankMacro1</definedName>
    <definedName name="Document_array" localSheetId="0">{"Book1"}</definedName>
    <definedName name="Document_array" localSheetId="2">{"Book1"}</definedName>
    <definedName name="Document_array">{"Book1"}</definedName>
    <definedName name="Drawpoints">1</definedName>
    <definedName name="DSTD_Clear" localSheetId="0">'CHI TIET (2)'!DSTD_Clear</definedName>
    <definedName name="DSTD_Clear" localSheetId="2">'ĐKKCBBĐ K2019(UPDATE)'!DSTD_Clear</definedName>
    <definedName name="DSTD_Clear">'ĐKKCBBĐ K2019(UPDATE)'!DSTD_Clear</definedName>
    <definedName name="FFF" localSheetId="0">BlankMacro1</definedName>
    <definedName name="FFF" localSheetId="2">BlankMacro1</definedName>
    <definedName name="FFF">BlankMacro1</definedName>
    <definedName name="FIT" localSheetId="0">BlankMacro1</definedName>
    <definedName name="FIT" localSheetId="2">BlankMacro1</definedName>
    <definedName name="FIT">BlankMacro1</definedName>
    <definedName name="FITT2" localSheetId="0">BlankMacro1</definedName>
    <definedName name="FITT2" localSheetId="2">BlankMacro1</definedName>
    <definedName name="FITT2">BlankMacro1</definedName>
    <definedName name="FITTING2" localSheetId="0">BlankMacro1</definedName>
    <definedName name="FITTING2" localSheetId="2">BlankMacro1</definedName>
    <definedName name="FITTING2">BlankMacro1</definedName>
    <definedName name="FLG" localSheetId="0">BlankMacro1</definedName>
    <definedName name="FLG" localSheetId="2">BlankMacro1</definedName>
    <definedName name="FLG">BlankMacro1</definedName>
    <definedName name="fzgÐg" localSheetId="0">{"Thuxm2.xls","Sheet1"}</definedName>
    <definedName name="fzgÐg" localSheetId="2">{"Thuxm2.xls","Sheet1"}</definedName>
    <definedName name="fzgÐg">{"Thuxm2.xls","Sheet1"}</definedName>
    <definedName name="hanh" localSheetId="0" hidden="1">{"'Sheet1'!$L$16"}</definedName>
    <definedName name="hanh" localSheetId="2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localSheetId="2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localSheetId="2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localSheetId="2" hidden="1">{"'Sheet1'!$L$16"}</definedName>
    <definedName name="luan" hidden="1">{"'Sheet1'!$L$16"}</definedName>
    <definedName name="mo" localSheetId="0" hidden="1">{"'Sheet1'!$L$16"}</definedName>
    <definedName name="mo" localSheetId="2" hidden="1">{"'Sheet1'!$L$16"}</definedName>
    <definedName name="mo" hidden="1">{"'Sheet1'!$L$16"}</definedName>
    <definedName name="moi">BlankMacro1</definedName>
    <definedName name="MYHUYEN" localSheetId="0" hidden="1">{"'Sheet1'!$L$16"}</definedName>
    <definedName name="MYHUYEN" localSheetId="2" hidden="1">{"'Sheet1'!$L$16"}</definedName>
    <definedName name="MYHUYEN" hidden="1">{"'Sheet1'!$L$16"}</definedName>
    <definedName name="NHAÂN_COÂNG" localSheetId="0">BTRAM</definedName>
    <definedName name="NHAÂN_COÂNG" localSheetId="2">BTRAM</definedName>
    <definedName name="NHAÂN_COÂNG">BTRAM</definedName>
    <definedName name="o" localSheetId="0" hidden="1">{"'Sheet1'!$L$16"}</definedName>
    <definedName name="o" localSheetId="2" hidden="1">{"'Sheet1'!$L$16"}</definedName>
    <definedName name="o" hidden="1">{"'Sheet1'!$L$16"}</definedName>
    <definedName name="PIP" localSheetId="0">BlankMacro1</definedName>
    <definedName name="PIP" localSheetId="2">BlankMacro1</definedName>
    <definedName name="PIP">BlankMacro1</definedName>
    <definedName name="PIPE2" localSheetId="0">BlankMacro1</definedName>
    <definedName name="PIPE2" localSheetId="2">BlankMacro1</definedName>
    <definedName name="PIPE2">BlankMacro1</definedName>
    <definedName name="PPP" localSheetId="0">BlankMacro1</definedName>
    <definedName name="PPP" localSheetId="2">BlankMacro1</definedName>
    <definedName name="PPP">BlankMacro1</definedName>
    <definedName name="PtichDTL" localSheetId="0">'CHI TIET (2)'!PtichDTL</definedName>
    <definedName name="PtichDTL" localSheetId="2">'ĐKKCBBĐ K2019(UPDATE)'!PtichDTL</definedName>
    <definedName name="PtichDTL">'ĐKKCBBĐ K2019(UPDATE)'!PtichDTL</definedName>
    <definedName name="qq" localSheetId="0">BlankMacro1</definedName>
    <definedName name="qq" localSheetId="2">BlankMacro1</definedName>
    <definedName name="qq">BlankMacro1</definedName>
    <definedName name="rate">14000</definedName>
    <definedName name="ss" localSheetId="0">BlankMacro1</definedName>
    <definedName name="ss" localSheetId="2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localSheetId="2" hidden="1">{"'Sheet1'!$L$16"}</definedName>
    <definedName name="tlc" hidden="1">{"'Sheet1'!$L$16"}</definedName>
    <definedName name="TYT" localSheetId="0">BlankMacro1</definedName>
    <definedName name="TYT" localSheetId="2">BlankMacro1</definedName>
    <definedName name="TYT">BlankMacro1</definedName>
    <definedName name="unitt" localSheetId="0">BlankMacro1</definedName>
    <definedName name="unitt" localSheetId="2">BlankMacro1</definedName>
    <definedName name="unitt">BlankMacro1</definedName>
    <definedName name="ut" localSheetId="0">BlankMacro1</definedName>
    <definedName name="ut" localSheetId="2">BlankMacro1</definedName>
    <definedName name="ut">BlankMacro1</definedName>
    <definedName name="VAÄT_LIEÄU">"ATRAM"</definedName>
    <definedName name="Viet" localSheetId="0" hidden="1">{"'Sheet1'!$L$16"}</definedName>
    <definedName name="Viet" localSheetId="2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 localSheetId="2">BlankMacro1</definedName>
    <definedName name="템플리트모듈1">BlankMacro1</definedName>
    <definedName name="템플리트모듈2" localSheetId="0">BlankMacro1</definedName>
    <definedName name="템플리트모듈2" localSheetId="2">BlankMacro1</definedName>
    <definedName name="템플리트모듈2">BlankMacro1</definedName>
    <definedName name="템플리트모듈3" localSheetId="0">BlankMacro1</definedName>
    <definedName name="템플리트모듈3" localSheetId="2">BlankMacro1</definedName>
    <definedName name="템플리트모듈3">BlankMacro1</definedName>
    <definedName name="템플리트모듈4" localSheetId="0">BlankMacro1</definedName>
    <definedName name="템플리트모듈4" localSheetId="2">BlankMacro1</definedName>
    <definedName name="템플리트모듈4">BlankMacro1</definedName>
    <definedName name="템플리트모듈5" localSheetId="0">BlankMacro1</definedName>
    <definedName name="템플리트모듈5" localSheetId="2">BlankMacro1</definedName>
    <definedName name="템플리트모듈5">BlankMacro1</definedName>
    <definedName name="템플리트모듈6" localSheetId="0">BlankMacro1</definedName>
    <definedName name="템플리트모듈6" localSheetId="2">BlankMacro1</definedName>
    <definedName name="템플리트모듈6">BlankMacro1</definedName>
    <definedName name="피팅" localSheetId="0">BlankMacro1</definedName>
    <definedName name="피팅" localSheetId="2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F1330" i="3" l="1"/>
  <c r="F1327" i="3"/>
  <c r="T1311" i="1" l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07" i="1"/>
  <c r="T1308" i="1"/>
  <c r="T1309" i="1"/>
  <c r="T1310" i="1"/>
  <c r="BD1307" i="1"/>
  <c r="BD1308" i="1"/>
  <c r="BD1309" i="1"/>
  <c r="BD1310" i="1"/>
  <c r="BD1311" i="1"/>
  <c r="BD1312" i="1"/>
  <c r="BD1313" i="1"/>
  <c r="BD1314" i="1"/>
  <c r="BD1315" i="1"/>
  <c r="BD1316" i="1"/>
  <c r="BD1317" i="1"/>
  <c r="BD1318" i="1"/>
  <c r="BD1319" i="1"/>
  <c r="BD1320" i="1"/>
  <c r="BD1321" i="1"/>
  <c r="BD1322" i="1"/>
  <c r="BD1323" i="1"/>
  <c r="BD1324" i="1"/>
  <c r="BC1315" i="1"/>
  <c r="BC1316" i="1"/>
  <c r="BC1317" i="1"/>
  <c r="BC1318" i="1"/>
  <c r="BC1319" i="1"/>
  <c r="BC1320" i="1"/>
  <c r="BC1321" i="1"/>
  <c r="BC1322" i="1"/>
  <c r="BC1323" i="1"/>
  <c r="BC1324" i="1"/>
  <c r="BC1307" i="1"/>
  <c r="BC1308" i="1"/>
  <c r="BC1309" i="1"/>
  <c r="BC1310" i="1"/>
  <c r="BC1311" i="1"/>
  <c r="BC1312" i="1"/>
  <c r="BC1313" i="1"/>
  <c r="BC1314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19" i="1"/>
  <c r="BA120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3" i="1"/>
  <c r="BA134" i="1"/>
  <c r="BA135" i="1"/>
  <c r="BA136" i="1"/>
  <c r="BA137" i="1"/>
  <c r="BA138" i="1"/>
  <c r="BA139" i="1"/>
  <c r="BA140" i="1"/>
  <c r="BA141" i="1"/>
  <c r="BA142" i="1"/>
  <c r="BA143" i="1"/>
  <c r="BA144" i="1"/>
  <c r="BA145" i="1"/>
  <c r="BA146" i="1"/>
  <c r="BA147" i="1"/>
  <c r="BA148" i="1"/>
  <c r="BA149" i="1"/>
  <c r="BA150" i="1"/>
  <c r="BA151" i="1"/>
  <c r="BA152" i="1"/>
  <c r="BA153" i="1"/>
  <c r="BA154" i="1"/>
  <c r="BA155" i="1"/>
  <c r="BA156" i="1"/>
  <c r="BA157" i="1"/>
  <c r="BA158" i="1"/>
  <c r="BA159" i="1"/>
  <c r="BA160" i="1"/>
  <c r="BA161" i="1"/>
  <c r="BA162" i="1"/>
  <c r="BA163" i="1"/>
  <c r="BA164" i="1"/>
  <c r="BA165" i="1"/>
  <c r="BA166" i="1"/>
  <c r="BA167" i="1"/>
  <c r="BA168" i="1"/>
  <c r="BA169" i="1"/>
  <c r="BA170" i="1"/>
  <c r="BA171" i="1"/>
  <c r="BA172" i="1"/>
  <c r="BA173" i="1"/>
  <c r="BA174" i="1"/>
  <c r="BA175" i="1"/>
  <c r="BA176" i="1"/>
  <c r="BA177" i="1"/>
  <c r="BA178" i="1"/>
  <c r="BA179" i="1"/>
  <c r="BA180" i="1"/>
  <c r="BA181" i="1"/>
  <c r="BA182" i="1"/>
  <c r="BA183" i="1"/>
  <c r="BA184" i="1"/>
  <c r="BA185" i="1"/>
  <c r="BA186" i="1"/>
  <c r="BA187" i="1"/>
  <c r="BA188" i="1"/>
  <c r="BA189" i="1"/>
  <c r="BA190" i="1"/>
  <c r="BA191" i="1"/>
  <c r="BA192" i="1"/>
  <c r="BA193" i="1"/>
  <c r="BA194" i="1"/>
  <c r="BA195" i="1"/>
  <c r="BA196" i="1"/>
  <c r="BA197" i="1"/>
  <c r="BA198" i="1"/>
  <c r="BA199" i="1"/>
  <c r="BA200" i="1"/>
  <c r="BA201" i="1"/>
  <c r="BA202" i="1"/>
  <c r="BA203" i="1"/>
  <c r="BA204" i="1"/>
  <c r="BA205" i="1"/>
  <c r="BA206" i="1"/>
  <c r="BA207" i="1"/>
  <c r="BA208" i="1"/>
  <c r="BA209" i="1"/>
  <c r="BA210" i="1"/>
  <c r="BA211" i="1"/>
  <c r="BA212" i="1"/>
  <c r="BA213" i="1"/>
  <c r="BA214" i="1"/>
  <c r="BA215" i="1"/>
  <c r="BA216" i="1"/>
  <c r="BA217" i="1"/>
  <c r="BA218" i="1"/>
  <c r="BA219" i="1"/>
  <c r="BA220" i="1"/>
  <c r="BA221" i="1"/>
  <c r="BA222" i="1"/>
  <c r="BA223" i="1"/>
  <c r="BA224" i="1"/>
  <c r="BA225" i="1"/>
  <c r="BA226" i="1"/>
  <c r="BA227" i="1"/>
  <c r="BA228" i="1"/>
  <c r="BA229" i="1"/>
  <c r="BA230" i="1"/>
  <c r="BA231" i="1"/>
  <c r="BA232" i="1"/>
  <c r="BA233" i="1"/>
  <c r="BA234" i="1"/>
  <c r="BA235" i="1"/>
  <c r="BA236" i="1"/>
  <c r="BA237" i="1"/>
  <c r="BA238" i="1"/>
  <c r="BA239" i="1"/>
  <c r="BA240" i="1"/>
  <c r="BA241" i="1"/>
  <c r="BA242" i="1"/>
  <c r="BA243" i="1"/>
  <c r="BA244" i="1"/>
  <c r="BA245" i="1"/>
  <c r="BA246" i="1"/>
  <c r="BA247" i="1"/>
  <c r="BA248" i="1"/>
  <c r="BA249" i="1"/>
  <c r="BA250" i="1"/>
  <c r="BA251" i="1"/>
  <c r="BA252" i="1"/>
  <c r="BA253" i="1"/>
  <c r="BA254" i="1"/>
  <c r="BA255" i="1"/>
  <c r="BA256" i="1"/>
  <c r="BA257" i="1"/>
  <c r="BA258" i="1"/>
  <c r="BA259" i="1"/>
  <c r="BA260" i="1"/>
  <c r="BA261" i="1"/>
  <c r="BA262" i="1"/>
  <c r="BA263" i="1"/>
  <c r="BA264" i="1"/>
  <c r="BA265" i="1"/>
  <c r="BA266" i="1"/>
  <c r="BA267" i="1"/>
  <c r="BA268" i="1"/>
  <c r="BA269" i="1"/>
  <c r="BA270" i="1"/>
  <c r="BA271" i="1"/>
  <c r="BA272" i="1"/>
  <c r="BA273" i="1"/>
  <c r="BA274" i="1"/>
  <c r="BA275" i="1"/>
  <c r="BA276" i="1"/>
  <c r="BA277" i="1"/>
  <c r="BA278" i="1"/>
  <c r="BA279" i="1"/>
  <c r="BA280" i="1"/>
  <c r="BA281" i="1"/>
  <c r="BA282" i="1"/>
  <c r="BA283" i="1"/>
  <c r="BA284" i="1"/>
  <c r="BA285" i="1"/>
  <c r="BA286" i="1"/>
  <c r="BA287" i="1"/>
  <c r="BA288" i="1"/>
  <c r="BA289" i="1"/>
  <c r="BA290" i="1"/>
  <c r="BA291" i="1"/>
  <c r="BA292" i="1"/>
  <c r="BA293" i="1"/>
  <c r="BA294" i="1"/>
  <c r="BA295" i="1"/>
  <c r="BA296" i="1"/>
  <c r="BA297" i="1"/>
  <c r="BA298" i="1"/>
  <c r="BA299" i="1"/>
  <c r="BA300" i="1"/>
  <c r="BA301" i="1"/>
  <c r="BA302" i="1"/>
  <c r="BA303" i="1"/>
  <c r="BA304" i="1"/>
  <c r="BA305" i="1"/>
  <c r="BA306" i="1"/>
  <c r="BA307" i="1"/>
  <c r="BA308" i="1"/>
  <c r="BA309" i="1"/>
  <c r="BA310" i="1"/>
  <c r="BA311" i="1"/>
  <c r="BA312" i="1"/>
  <c r="BA313" i="1"/>
  <c r="BA314" i="1"/>
  <c r="BA315" i="1"/>
  <c r="BA316" i="1"/>
  <c r="BA317" i="1"/>
  <c r="BA318" i="1"/>
  <c r="BA319" i="1"/>
  <c r="BA320" i="1"/>
  <c r="BA321" i="1"/>
  <c r="BA322" i="1"/>
  <c r="BA323" i="1"/>
  <c r="BA324" i="1"/>
  <c r="BA325" i="1"/>
  <c r="BA326" i="1"/>
  <c r="BA327" i="1"/>
  <c r="BA328" i="1"/>
  <c r="BA329" i="1"/>
  <c r="BA330" i="1"/>
  <c r="BA331" i="1"/>
  <c r="BA332" i="1"/>
  <c r="BA333" i="1"/>
  <c r="BA334" i="1"/>
  <c r="BA335" i="1"/>
  <c r="BA336" i="1"/>
  <c r="BA337" i="1"/>
  <c r="BA338" i="1"/>
  <c r="BA339" i="1"/>
  <c r="BA340" i="1"/>
  <c r="BA341" i="1"/>
  <c r="BA342" i="1"/>
  <c r="BA343" i="1"/>
  <c r="BA344" i="1"/>
  <c r="BA345" i="1"/>
  <c r="BA346" i="1"/>
  <c r="BA347" i="1"/>
  <c r="BA348" i="1"/>
  <c r="BA349" i="1"/>
  <c r="BA350" i="1"/>
  <c r="BA351" i="1"/>
  <c r="BA352" i="1"/>
  <c r="BA353" i="1"/>
  <c r="BA354" i="1"/>
  <c r="BA355" i="1"/>
  <c r="BA356" i="1"/>
  <c r="BA357" i="1"/>
  <c r="BA358" i="1"/>
  <c r="BA359" i="1"/>
  <c r="BA360" i="1"/>
  <c r="BA361" i="1"/>
  <c r="BA362" i="1"/>
  <c r="BA363" i="1"/>
  <c r="BA364" i="1"/>
  <c r="BA365" i="1"/>
  <c r="BA366" i="1"/>
  <c r="BA367" i="1"/>
  <c r="BA368" i="1"/>
  <c r="BA369" i="1"/>
  <c r="BA370" i="1"/>
  <c r="BA371" i="1"/>
  <c r="BA372" i="1"/>
  <c r="BA373" i="1"/>
  <c r="BA374" i="1"/>
  <c r="BA375" i="1"/>
  <c r="BA376" i="1"/>
  <c r="BA377" i="1"/>
  <c r="BA378" i="1"/>
  <c r="BA379" i="1"/>
  <c r="BA380" i="1"/>
  <c r="BA381" i="1"/>
  <c r="BA382" i="1"/>
  <c r="BA383" i="1"/>
  <c r="BA384" i="1"/>
  <c r="BA385" i="1"/>
  <c r="BA386" i="1"/>
  <c r="BA387" i="1"/>
  <c r="BA388" i="1"/>
  <c r="BA389" i="1"/>
  <c r="BA390" i="1"/>
  <c r="BA391" i="1"/>
  <c r="BA392" i="1"/>
  <c r="BA393" i="1"/>
  <c r="BA394" i="1"/>
  <c r="BA395" i="1"/>
  <c r="BA396" i="1"/>
  <c r="BA397" i="1"/>
  <c r="BA398" i="1"/>
  <c r="BA399" i="1"/>
  <c r="BA400" i="1"/>
  <c r="BA401" i="1"/>
  <c r="BA402" i="1"/>
  <c r="BA403" i="1"/>
  <c r="BA404" i="1"/>
  <c r="BA405" i="1"/>
  <c r="BA406" i="1"/>
  <c r="BA407" i="1"/>
  <c r="BA408" i="1"/>
  <c r="BA409" i="1"/>
  <c r="BA410" i="1"/>
  <c r="BA411" i="1"/>
  <c r="BA412" i="1"/>
  <c r="BA413" i="1"/>
  <c r="BA414" i="1"/>
  <c r="BA415" i="1"/>
  <c r="BA416" i="1"/>
  <c r="BA417" i="1"/>
  <c r="BA418" i="1"/>
  <c r="BA419" i="1"/>
  <c r="BA420" i="1"/>
  <c r="BA421" i="1"/>
  <c r="BA422" i="1"/>
  <c r="BA423" i="1"/>
  <c r="BA424" i="1"/>
  <c r="BA425" i="1"/>
  <c r="BA426" i="1"/>
  <c r="BA427" i="1"/>
  <c r="BA428" i="1"/>
  <c r="BA429" i="1"/>
  <c r="BA430" i="1"/>
  <c r="BA431" i="1"/>
  <c r="BA432" i="1"/>
  <c r="BA433" i="1"/>
  <c r="BA434" i="1"/>
  <c r="BA435" i="1"/>
  <c r="BA436" i="1"/>
  <c r="BA437" i="1"/>
  <c r="BA438" i="1"/>
  <c r="BA439" i="1"/>
  <c r="BA440" i="1"/>
  <c r="BA441" i="1"/>
  <c r="BA442" i="1"/>
  <c r="BA443" i="1"/>
  <c r="BA444" i="1"/>
  <c r="BA445" i="1"/>
  <c r="BA446" i="1"/>
  <c r="BA447" i="1"/>
  <c r="BA448" i="1"/>
  <c r="BA449" i="1"/>
  <c r="BA450" i="1"/>
  <c r="BA451" i="1"/>
  <c r="BA452" i="1"/>
  <c r="BA453" i="1"/>
  <c r="BA454" i="1"/>
  <c r="BA455" i="1"/>
  <c r="BA456" i="1"/>
  <c r="BA457" i="1"/>
  <c r="BA458" i="1"/>
  <c r="BA459" i="1"/>
  <c r="BA460" i="1"/>
  <c r="BA461" i="1"/>
  <c r="BA462" i="1"/>
  <c r="BA463" i="1"/>
  <c r="BA464" i="1"/>
  <c r="BA465" i="1"/>
  <c r="BA466" i="1"/>
  <c r="BA467" i="1"/>
  <c r="BA468" i="1"/>
  <c r="BA469" i="1"/>
  <c r="BA470" i="1"/>
  <c r="BA471" i="1"/>
  <c r="BA472" i="1"/>
  <c r="BA473" i="1"/>
  <c r="BA474" i="1"/>
  <c r="BA475" i="1"/>
  <c r="BA476" i="1"/>
  <c r="BA477" i="1"/>
  <c r="BA478" i="1"/>
  <c r="BA479" i="1"/>
  <c r="BA480" i="1"/>
  <c r="BA481" i="1"/>
  <c r="BA482" i="1"/>
  <c r="BA483" i="1"/>
  <c r="BA484" i="1"/>
  <c r="BA485" i="1"/>
  <c r="BA486" i="1"/>
  <c r="BA487" i="1"/>
  <c r="BA488" i="1"/>
  <c r="BA489" i="1"/>
  <c r="BA490" i="1"/>
  <c r="BA491" i="1"/>
  <c r="BA492" i="1"/>
  <c r="BA493" i="1"/>
  <c r="BA494" i="1"/>
  <c r="BA495" i="1"/>
  <c r="BA496" i="1"/>
  <c r="BA497" i="1"/>
  <c r="BA498" i="1"/>
  <c r="BA499" i="1"/>
  <c r="BA500" i="1"/>
  <c r="BA501" i="1"/>
  <c r="BA502" i="1"/>
  <c r="BA503" i="1"/>
  <c r="BA504" i="1"/>
  <c r="BA505" i="1"/>
  <c r="BA506" i="1"/>
  <c r="BA507" i="1"/>
  <c r="BA508" i="1"/>
  <c r="BA509" i="1"/>
  <c r="BA510" i="1"/>
  <c r="BA511" i="1"/>
  <c r="BA512" i="1"/>
  <c r="BA513" i="1"/>
  <c r="BA514" i="1"/>
  <c r="BA515" i="1"/>
  <c r="BA516" i="1"/>
  <c r="BA517" i="1"/>
  <c r="BA518" i="1"/>
  <c r="BA519" i="1"/>
  <c r="BA520" i="1"/>
  <c r="BA521" i="1"/>
  <c r="BA522" i="1"/>
  <c r="BA523" i="1"/>
  <c r="BA524" i="1"/>
  <c r="BA525" i="1"/>
  <c r="BA526" i="1"/>
  <c r="BA527" i="1"/>
  <c r="BA528" i="1"/>
  <c r="BA529" i="1"/>
  <c r="BA530" i="1"/>
  <c r="BA531" i="1"/>
  <c r="BA532" i="1"/>
  <c r="BA533" i="1"/>
  <c r="BA534" i="1"/>
  <c r="BA535" i="1"/>
  <c r="BA536" i="1"/>
  <c r="BA537" i="1"/>
  <c r="BA538" i="1"/>
  <c r="BA539" i="1"/>
  <c r="BA540" i="1"/>
  <c r="BA541" i="1"/>
  <c r="BA542" i="1"/>
  <c r="BA543" i="1"/>
  <c r="BA544" i="1"/>
  <c r="BA545" i="1"/>
  <c r="BA546" i="1"/>
  <c r="BA547" i="1"/>
  <c r="BA548" i="1"/>
  <c r="BA549" i="1"/>
  <c r="BA550" i="1"/>
  <c r="BA551" i="1"/>
  <c r="BA552" i="1"/>
  <c r="BA553" i="1"/>
  <c r="BA554" i="1"/>
  <c r="BA555" i="1"/>
  <c r="BA556" i="1"/>
  <c r="BA557" i="1"/>
  <c r="BA558" i="1"/>
  <c r="BA559" i="1"/>
  <c r="BA560" i="1"/>
  <c r="BA561" i="1"/>
  <c r="BA562" i="1"/>
  <c r="BA563" i="1"/>
  <c r="BA564" i="1"/>
  <c r="BA565" i="1"/>
  <c r="BA566" i="1"/>
  <c r="BA567" i="1"/>
  <c r="BA568" i="1"/>
  <c r="BA569" i="1"/>
  <c r="BA570" i="1"/>
  <c r="BA571" i="1"/>
  <c r="BA572" i="1"/>
  <c r="BA573" i="1"/>
  <c r="BA574" i="1"/>
  <c r="BA575" i="1"/>
  <c r="BA576" i="1"/>
  <c r="BA577" i="1"/>
  <c r="BA578" i="1"/>
  <c r="BA579" i="1"/>
  <c r="BA580" i="1"/>
  <c r="BA581" i="1"/>
  <c r="BA582" i="1"/>
  <c r="BA583" i="1"/>
  <c r="BA584" i="1"/>
  <c r="BA585" i="1"/>
  <c r="BA586" i="1"/>
  <c r="BA587" i="1"/>
  <c r="BA588" i="1"/>
  <c r="BA589" i="1"/>
  <c r="BA590" i="1"/>
  <c r="BA591" i="1"/>
  <c r="BA592" i="1"/>
  <c r="BA593" i="1"/>
  <c r="BA594" i="1"/>
  <c r="BA595" i="1"/>
  <c r="BA596" i="1"/>
  <c r="BA597" i="1"/>
  <c r="BA598" i="1"/>
  <c r="BA599" i="1"/>
  <c r="BA600" i="1"/>
  <c r="BA601" i="1"/>
  <c r="BA602" i="1"/>
  <c r="BA603" i="1"/>
  <c r="BA604" i="1"/>
  <c r="BA605" i="1"/>
  <c r="BA606" i="1"/>
  <c r="BA607" i="1"/>
  <c r="BA608" i="1"/>
  <c r="BA609" i="1"/>
  <c r="BA610" i="1"/>
  <c r="BA611" i="1"/>
  <c r="BA612" i="1"/>
  <c r="BA613" i="1"/>
  <c r="BA614" i="1"/>
  <c r="BA615" i="1"/>
  <c r="BA616" i="1"/>
  <c r="BA617" i="1"/>
  <c r="BA618" i="1"/>
  <c r="BA619" i="1"/>
  <c r="BA620" i="1"/>
  <c r="BA621" i="1"/>
  <c r="BA622" i="1"/>
  <c r="BA623" i="1"/>
  <c r="BA624" i="1"/>
  <c r="BA625" i="1"/>
  <c r="BA626" i="1"/>
  <c r="BA627" i="1"/>
  <c r="BA628" i="1"/>
  <c r="BA629" i="1"/>
  <c r="BA630" i="1"/>
  <c r="BA631" i="1"/>
  <c r="BA632" i="1"/>
  <c r="BA633" i="1"/>
  <c r="BA634" i="1"/>
  <c r="BA635" i="1"/>
  <c r="BA636" i="1"/>
  <c r="BA637" i="1"/>
  <c r="BA638" i="1"/>
  <c r="BA639" i="1"/>
  <c r="BA640" i="1"/>
  <c r="BA641" i="1"/>
  <c r="BA642" i="1"/>
  <c r="BA643" i="1"/>
  <c r="BA644" i="1"/>
  <c r="BA645" i="1"/>
  <c r="BA646" i="1"/>
  <c r="BA647" i="1"/>
  <c r="BA648" i="1"/>
  <c r="BA649" i="1"/>
  <c r="BA650" i="1"/>
  <c r="BA651" i="1"/>
  <c r="BA652" i="1"/>
  <c r="BA653" i="1"/>
  <c r="BA654" i="1"/>
  <c r="BA655" i="1"/>
  <c r="BA656" i="1"/>
  <c r="BA657" i="1"/>
  <c r="BA658" i="1"/>
  <c r="BA659" i="1"/>
  <c r="BA660" i="1"/>
  <c r="BA661" i="1"/>
  <c r="BA662" i="1"/>
  <c r="BA663" i="1"/>
  <c r="BA664" i="1"/>
  <c r="BA665" i="1"/>
  <c r="BA666" i="1"/>
  <c r="BA667" i="1"/>
  <c r="BA668" i="1"/>
  <c r="BA669" i="1"/>
  <c r="BA670" i="1"/>
  <c r="BA671" i="1"/>
  <c r="BA672" i="1"/>
  <c r="BA673" i="1"/>
  <c r="BA674" i="1"/>
  <c r="BA675" i="1"/>
  <c r="BA676" i="1"/>
  <c r="BA677" i="1"/>
  <c r="BA678" i="1"/>
  <c r="BA679" i="1"/>
  <c r="BA680" i="1"/>
  <c r="BA681" i="1"/>
  <c r="BA682" i="1"/>
  <c r="BA683" i="1"/>
  <c r="BA684" i="1"/>
  <c r="BA685" i="1"/>
  <c r="BA686" i="1"/>
  <c r="BA687" i="1"/>
  <c r="BA688" i="1"/>
  <c r="BA689" i="1"/>
  <c r="BA690" i="1"/>
  <c r="BA691" i="1"/>
  <c r="BA692" i="1"/>
  <c r="BA693" i="1"/>
  <c r="BA694" i="1"/>
  <c r="BA695" i="1"/>
  <c r="BA696" i="1"/>
  <c r="BA697" i="1"/>
  <c r="BA698" i="1"/>
  <c r="BA699" i="1"/>
  <c r="BA700" i="1"/>
  <c r="BA701" i="1"/>
  <c r="BA702" i="1"/>
  <c r="BA703" i="1"/>
  <c r="BA704" i="1"/>
  <c r="BA705" i="1"/>
  <c r="BA706" i="1"/>
  <c r="BA707" i="1"/>
  <c r="BA708" i="1"/>
  <c r="BA709" i="1"/>
  <c r="BA710" i="1"/>
  <c r="BA711" i="1"/>
  <c r="BA712" i="1"/>
  <c r="BA713" i="1"/>
  <c r="BA714" i="1"/>
  <c r="BA715" i="1"/>
  <c r="BA716" i="1"/>
  <c r="BA717" i="1"/>
  <c r="BA718" i="1"/>
  <c r="BA719" i="1"/>
  <c r="BA720" i="1"/>
  <c r="BA721" i="1"/>
  <c r="BA722" i="1"/>
  <c r="BA723" i="1"/>
  <c r="BA724" i="1"/>
  <c r="BA725" i="1"/>
  <c r="BA726" i="1"/>
  <c r="BA727" i="1"/>
  <c r="BA728" i="1"/>
  <c r="BA729" i="1"/>
  <c r="BA730" i="1"/>
  <c r="BA731" i="1"/>
  <c r="BA732" i="1"/>
  <c r="BA733" i="1"/>
  <c r="BA734" i="1"/>
  <c r="BA735" i="1"/>
  <c r="BA736" i="1"/>
  <c r="BA737" i="1"/>
  <c r="BA738" i="1"/>
  <c r="BA739" i="1"/>
  <c r="BA740" i="1"/>
  <c r="BA741" i="1"/>
  <c r="BA742" i="1"/>
  <c r="BA743" i="1"/>
  <c r="BA744" i="1"/>
  <c r="BA745" i="1"/>
  <c r="BA746" i="1"/>
  <c r="BA747" i="1"/>
  <c r="BA748" i="1"/>
  <c r="BA749" i="1"/>
  <c r="BA750" i="1"/>
  <c r="BA751" i="1"/>
  <c r="BA752" i="1"/>
  <c r="BA753" i="1"/>
  <c r="BA754" i="1"/>
  <c r="BA755" i="1"/>
  <c r="BA756" i="1"/>
  <c r="BA757" i="1"/>
  <c r="BA758" i="1"/>
  <c r="BA759" i="1"/>
  <c r="BA760" i="1"/>
  <c r="BA761" i="1"/>
  <c r="BA762" i="1"/>
  <c r="BA763" i="1"/>
  <c r="BA764" i="1"/>
  <c r="BA765" i="1"/>
  <c r="BA766" i="1"/>
  <c r="BA767" i="1"/>
  <c r="BA768" i="1"/>
  <c r="BA769" i="1"/>
  <c r="BA770" i="1"/>
  <c r="BA771" i="1"/>
  <c r="BA772" i="1"/>
  <c r="BA773" i="1"/>
  <c r="BA774" i="1"/>
  <c r="BA775" i="1"/>
  <c r="BA776" i="1"/>
  <c r="BA777" i="1"/>
  <c r="BA778" i="1"/>
  <c r="BA779" i="1"/>
  <c r="BA780" i="1"/>
  <c r="BA781" i="1"/>
  <c r="BA782" i="1"/>
  <c r="BA783" i="1"/>
  <c r="BA784" i="1"/>
  <c r="BA785" i="1"/>
  <c r="BA786" i="1"/>
  <c r="BA787" i="1"/>
  <c r="BA788" i="1"/>
  <c r="BA789" i="1"/>
  <c r="BA790" i="1"/>
  <c r="BA791" i="1"/>
  <c r="BA792" i="1"/>
  <c r="BA793" i="1"/>
  <c r="BA794" i="1"/>
  <c r="BA795" i="1"/>
  <c r="BA796" i="1"/>
  <c r="BA797" i="1"/>
  <c r="BA798" i="1"/>
  <c r="BA799" i="1"/>
  <c r="BA800" i="1"/>
  <c r="BA801" i="1"/>
  <c r="BA802" i="1"/>
  <c r="BA803" i="1"/>
  <c r="BA804" i="1"/>
  <c r="BA805" i="1"/>
  <c r="BA806" i="1"/>
  <c r="BA807" i="1"/>
  <c r="BA808" i="1"/>
  <c r="BA809" i="1"/>
  <c r="BA810" i="1"/>
  <c r="BA811" i="1"/>
  <c r="BA812" i="1"/>
  <c r="BA813" i="1"/>
  <c r="BA814" i="1"/>
  <c r="BA815" i="1"/>
  <c r="BA816" i="1"/>
  <c r="BA817" i="1"/>
  <c r="BA818" i="1"/>
  <c r="BA819" i="1"/>
  <c r="BA820" i="1"/>
  <c r="BA821" i="1"/>
  <c r="BA822" i="1"/>
  <c r="BA823" i="1"/>
  <c r="BA824" i="1"/>
  <c r="BA825" i="1"/>
  <c r="BA826" i="1"/>
  <c r="BA827" i="1"/>
  <c r="BA828" i="1"/>
  <c r="BA829" i="1"/>
  <c r="BA830" i="1"/>
  <c r="BA831" i="1"/>
  <c r="BA832" i="1"/>
  <c r="BA833" i="1"/>
  <c r="BA834" i="1"/>
  <c r="BA835" i="1"/>
  <c r="BA836" i="1"/>
  <c r="BA837" i="1"/>
  <c r="BA838" i="1"/>
  <c r="BA839" i="1"/>
  <c r="BA840" i="1"/>
  <c r="BA841" i="1"/>
  <c r="BA842" i="1"/>
  <c r="BA843" i="1"/>
  <c r="BA844" i="1"/>
  <c r="BA845" i="1"/>
  <c r="BA846" i="1"/>
  <c r="BA847" i="1"/>
  <c r="BA848" i="1"/>
  <c r="BA849" i="1"/>
  <c r="BA850" i="1"/>
  <c r="BA851" i="1"/>
  <c r="BA852" i="1"/>
  <c r="BA853" i="1"/>
  <c r="BA854" i="1"/>
  <c r="BA855" i="1"/>
  <c r="BA856" i="1"/>
  <c r="BA857" i="1"/>
  <c r="BA858" i="1"/>
  <c r="BA859" i="1"/>
  <c r="BA860" i="1"/>
  <c r="BA861" i="1"/>
  <c r="BA862" i="1"/>
  <c r="BA863" i="1"/>
  <c r="BA864" i="1"/>
  <c r="BA865" i="1"/>
  <c r="BA866" i="1"/>
  <c r="BA867" i="1"/>
  <c r="BA868" i="1"/>
  <c r="BA869" i="1"/>
  <c r="BA870" i="1"/>
  <c r="BA871" i="1"/>
  <c r="BA872" i="1"/>
  <c r="BA873" i="1"/>
  <c r="BA874" i="1"/>
  <c r="BA875" i="1"/>
  <c r="BA876" i="1"/>
  <c r="BA877" i="1"/>
  <c r="BA878" i="1"/>
  <c r="BA879" i="1"/>
  <c r="BA880" i="1"/>
  <c r="BA881" i="1"/>
  <c r="BA882" i="1"/>
  <c r="BA883" i="1"/>
  <c r="BA884" i="1"/>
  <c r="BA885" i="1"/>
  <c r="BA886" i="1"/>
  <c r="BA887" i="1"/>
  <c r="BA888" i="1"/>
  <c r="BA889" i="1"/>
  <c r="BA890" i="1"/>
  <c r="BA891" i="1"/>
  <c r="BA892" i="1"/>
  <c r="BA893" i="1"/>
  <c r="BA894" i="1"/>
  <c r="BA895" i="1"/>
  <c r="BA896" i="1"/>
  <c r="BA897" i="1"/>
  <c r="BA898" i="1"/>
  <c r="BA899" i="1"/>
  <c r="BA900" i="1"/>
  <c r="BA901" i="1"/>
  <c r="BA902" i="1"/>
  <c r="BA903" i="1"/>
  <c r="BA904" i="1"/>
  <c r="BA905" i="1"/>
  <c r="BA906" i="1"/>
  <c r="BA907" i="1"/>
  <c r="BA908" i="1"/>
  <c r="BA909" i="1"/>
  <c r="BA910" i="1"/>
  <c r="BA911" i="1"/>
  <c r="BA912" i="1"/>
  <c r="BA913" i="1"/>
  <c r="BA914" i="1"/>
  <c r="BA915" i="1"/>
  <c r="BA916" i="1"/>
  <c r="BA917" i="1"/>
  <c r="BA918" i="1"/>
  <c r="BA919" i="1"/>
  <c r="BA920" i="1"/>
  <c r="BA921" i="1"/>
  <c r="BA922" i="1"/>
  <c r="BA923" i="1"/>
  <c r="BA924" i="1"/>
  <c r="BA925" i="1"/>
  <c r="BA926" i="1"/>
  <c r="BA927" i="1"/>
  <c r="BA928" i="1"/>
  <c r="BA929" i="1"/>
  <c r="BA930" i="1"/>
  <c r="BA931" i="1"/>
  <c r="BA932" i="1"/>
  <c r="BA933" i="1"/>
  <c r="BA934" i="1"/>
  <c r="BA935" i="1"/>
  <c r="BA936" i="1"/>
  <c r="BA937" i="1"/>
  <c r="BA938" i="1"/>
  <c r="BA939" i="1"/>
  <c r="BA940" i="1"/>
  <c r="BA941" i="1"/>
  <c r="BA942" i="1"/>
  <c r="BA943" i="1"/>
  <c r="BA944" i="1"/>
  <c r="BA945" i="1"/>
  <c r="BA946" i="1"/>
  <c r="BA947" i="1"/>
  <c r="BA948" i="1"/>
  <c r="BA949" i="1"/>
  <c r="BA950" i="1"/>
  <c r="BA951" i="1"/>
  <c r="BA952" i="1"/>
  <c r="BA953" i="1"/>
  <c r="BA954" i="1"/>
  <c r="BA955" i="1"/>
  <c r="BA956" i="1"/>
  <c r="BA957" i="1"/>
  <c r="BA958" i="1"/>
  <c r="BA959" i="1"/>
  <c r="BA960" i="1"/>
  <c r="BA961" i="1"/>
  <c r="BA962" i="1"/>
  <c r="BA963" i="1"/>
  <c r="BA964" i="1"/>
  <c r="BA965" i="1"/>
  <c r="BA966" i="1"/>
  <c r="BA967" i="1"/>
  <c r="BA968" i="1"/>
  <c r="BA969" i="1"/>
  <c r="BA970" i="1"/>
  <c r="BA971" i="1"/>
  <c r="BA972" i="1"/>
  <c r="BA973" i="1"/>
  <c r="BA974" i="1"/>
  <c r="BA975" i="1"/>
  <c r="BA976" i="1"/>
  <c r="BA977" i="1"/>
  <c r="BA978" i="1"/>
  <c r="BA979" i="1"/>
  <c r="BA980" i="1"/>
  <c r="BA981" i="1"/>
  <c r="BA982" i="1"/>
  <c r="BA983" i="1"/>
  <c r="BA984" i="1"/>
  <c r="BA985" i="1"/>
  <c r="BA986" i="1"/>
  <c r="BA987" i="1"/>
  <c r="BA988" i="1"/>
  <c r="BA989" i="1"/>
  <c r="BA990" i="1"/>
  <c r="BA991" i="1"/>
  <c r="BA992" i="1"/>
  <c r="BA993" i="1"/>
  <c r="BA994" i="1"/>
  <c r="BA995" i="1"/>
  <c r="BA996" i="1"/>
  <c r="BA997" i="1"/>
  <c r="BA998" i="1"/>
  <c r="BA999" i="1"/>
  <c r="BA1000" i="1"/>
  <c r="BA1001" i="1"/>
  <c r="BA1002" i="1"/>
  <c r="BA1003" i="1"/>
  <c r="BA1004" i="1"/>
  <c r="BA1005" i="1"/>
  <c r="BA1006" i="1"/>
  <c r="BA1007" i="1"/>
  <c r="BA1008" i="1"/>
  <c r="BA1009" i="1"/>
  <c r="BA1010" i="1"/>
  <c r="BA1011" i="1"/>
  <c r="BA1012" i="1"/>
  <c r="BA1013" i="1"/>
  <c r="BA1014" i="1"/>
  <c r="BA1015" i="1"/>
  <c r="BA1016" i="1"/>
  <c r="BA1017" i="1"/>
  <c r="BA1018" i="1"/>
  <c r="BA1019" i="1"/>
  <c r="BA1020" i="1"/>
  <c r="BA1021" i="1"/>
  <c r="BA1022" i="1"/>
  <c r="BA1023" i="1"/>
  <c r="BA1024" i="1"/>
  <c r="BA1025" i="1"/>
  <c r="BA1026" i="1"/>
  <c r="BA1027" i="1"/>
  <c r="BA1028" i="1"/>
  <c r="BA1029" i="1"/>
  <c r="BA1030" i="1"/>
  <c r="BA1031" i="1"/>
  <c r="BA1032" i="1"/>
  <c r="BA1033" i="1"/>
  <c r="BA1034" i="1"/>
  <c r="BA1035" i="1"/>
  <c r="BA1036" i="1"/>
  <c r="BA1037" i="1"/>
  <c r="BA1038" i="1"/>
  <c r="BA1039" i="1"/>
  <c r="BA1040" i="1"/>
  <c r="BA1041" i="1"/>
  <c r="BA1042" i="1"/>
  <c r="BA1043" i="1"/>
  <c r="BA1044" i="1"/>
  <c r="BA1045" i="1"/>
  <c r="BA1046" i="1"/>
  <c r="BA1047" i="1"/>
  <c r="BA1048" i="1"/>
  <c r="BA1049" i="1"/>
  <c r="BA1050" i="1"/>
  <c r="BA1051" i="1"/>
  <c r="BA1052" i="1"/>
  <c r="BA1053" i="1"/>
  <c r="BA1054" i="1"/>
  <c r="BA1055" i="1"/>
  <c r="BA1056" i="1"/>
  <c r="BA1057" i="1"/>
  <c r="BA1058" i="1"/>
  <c r="BA1059" i="1"/>
  <c r="BA1060" i="1"/>
  <c r="BA1061" i="1"/>
  <c r="BA1062" i="1"/>
  <c r="BA1063" i="1"/>
  <c r="BA1064" i="1"/>
  <c r="BA1065" i="1"/>
  <c r="BA1066" i="1"/>
  <c r="BA1067" i="1"/>
  <c r="BA1068" i="1"/>
  <c r="BA1069" i="1"/>
  <c r="BA1070" i="1"/>
  <c r="BA1071" i="1"/>
  <c r="BA1072" i="1"/>
  <c r="BA1073" i="1"/>
  <c r="BA1074" i="1"/>
  <c r="BA1075" i="1"/>
  <c r="BA1076" i="1"/>
  <c r="BA1077" i="1"/>
  <c r="BA1078" i="1"/>
  <c r="BA1079" i="1"/>
  <c r="BA1080" i="1"/>
  <c r="BA1081" i="1"/>
  <c r="BA1082" i="1"/>
  <c r="BA1083" i="1"/>
  <c r="BA1084" i="1"/>
  <c r="BA1085" i="1"/>
  <c r="BA1086" i="1"/>
  <c r="BA1087" i="1"/>
  <c r="BA1088" i="1"/>
  <c r="BA1089" i="1"/>
  <c r="BA1090" i="1"/>
  <c r="BA1091" i="1"/>
  <c r="BA1092" i="1"/>
  <c r="BA1093" i="1"/>
  <c r="BA1094" i="1"/>
  <c r="BA1095" i="1"/>
  <c r="BA1096" i="1"/>
  <c r="BA1097" i="1"/>
  <c r="BA1098" i="1"/>
  <c r="BA1099" i="1"/>
  <c r="BA1100" i="1"/>
  <c r="BA1101" i="1"/>
  <c r="BA1102" i="1"/>
  <c r="BA1103" i="1"/>
  <c r="BA1104" i="1"/>
  <c r="BA1105" i="1"/>
  <c r="BA1106" i="1"/>
  <c r="BA1107" i="1"/>
  <c r="BA1108" i="1"/>
  <c r="BA1109" i="1"/>
  <c r="BA1110" i="1"/>
  <c r="BA1111" i="1"/>
  <c r="BA1112" i="1"/>
  <c r="BA1113" i="1"/>
  <c r="BA1114" i="1"/>
  <c r="BA1115" i="1"/>
  <c r="BA1116" i="1"/>
  <c r="BA1117" i="1"/>
  <c r="BA1118" i="1"/>
  <c r="BA1119" i="1"/>
  <c r="BA1120" i="1"/>
  <c r="BA1121" i="1"/>
  <c r="BA1122" i="1"/>
  <c r="BA1123" i="1"/>
  <c r="BA1124" i="1"/>
  <c r="BA1125" i="1"/>
  <c r="BA1126" i="1"/>
  <c r="BA1127" i="1"/>
  <c r="BA1128" i="1"/>
  <c r="BA1129" i="1"/>
  <c r="BA1130" i="1"/>
  <c r="BA1131" i="1"/>
  <c r="BA1132" i="1"/>
  <c r="BA1133" i="1"/>
  <c r="BA1134" i="1"/>
  <c r="BA1135" i="1"/>
  <c r="BA1136" i="1"/>
  <c r="BA1137" i="1"/>
  <c r="BA1138" i="1"/>
  <c r="BA1139" i="1"/>
  <c r="BA1140" i="1"/>
  <c r="BA1141" i="1"/>
  <c r="BA1142" i="1"/>
  <c r="BA1143" i="1"/>
  <c r="BA1144" i="1"/>
  <c r="BA1145" i="1"/>
  <c r="BA1146" i="1"/>
  <c r="BA1147" i="1"/>
  <c r="BA1148" i="1"/>
  <c r="BA1149" i="1"/>
  <c r="BA1150" i="1"/>
  <c r="BA1151" i="1"/>
  <c r="BA1152" i="1"/>
  <c r="BA1153" i="1"/>
  <c r="BA1154" i="1"/>
  <c r="BA1155" i="1"/>
  <c r="BA1156" i="1"/>
  <c r="BA1157" i="1"/>
  <c r="BA1158" i="1"/>
  <c r="BA1159" i="1"/>
  <c r="BA1160" i="1"/>
  <c r="BA1161" i="1"/>
  <c r="BA1162" i="1"/>
  <c r="BA1163" i="1"/>
  <c r="BA1164" i="1"/>
  <c r="BA1165" i="1"/>
  <c r="BA1166" i="1"/>
  <c r="BA1167" i="1"/>
  <c r="BA1168" i="1"/>
  <c r="BA1169" i="1"/>
  <c r="BA1170" i="1"/>
  <c r="BA1171" i="1"/>
  <c r="BA1172" i="1"/>
  <c r="BA1173" i="1"/>
  <c r="BA1174" i="1"/>
  <c r="BA1175" i="1"/>
  <c r="BA1176" i="1"/>
  <c r="BA1177" i="1"/>
  <c r="BA1178" i="1"/>
  <c r="BA1179" i="1"/>
  <c r="BA1180" i="1"/>
  <c r="BA1181" i="1"/>
  <c r="BA1182" i="1"/>
  <c r="BA1183" i="1"/>
  <c r="BA1184" i="1"/>
  <c r="BA1185" i="1"/>
  <c r="BA1186" i="1"/>
  <c r="BA1187" i="1"/>
  <c r="BA1188" i="1"/>
  <c r="BA1189" i="1"/>
  <c r="BA1190" i="1"/>
  <c r="BA1191" i="1"/>
  <c r="BA1192" i="1"/>
  <c r="BA1193" i="1"/>
  <c r="BA1194" i="1"/>
  <c r="BA1195" i="1"/>
  <c r="BA1196" i="1"/>
  <c r="BA1197" i="1"/>
  <c r="BA1198" i="1"/>
  <c r="BA1199" i="1"/>
  <c r="BA1200" i="1"/>
  <c r="BA1201" i="1"/>
  <c r="BA1202" i="1"/>
  <c r="BA1203" i="1"/>
  <c r="BA1204" i="1"/>
  <c r="BA1205" i="1"/>
  <c r="BA1206" i="1"/>
  <c r="BA1207" i="1"/>
  <c r="BA1208" i="1"/>
  <c r="BA1209" i="1"/>
  <c r="BA1210" i="1"/>
  <c r="BA1211" i="1"/>
  <c r="BA1212" i="1"/>
  <c r="BA1213" i="1"/>
  <c r="BA1214" i="1"/>
  <c r="BA1215" i="1"/>
  <c r="BA1216" i="1"/>
  <c r="BA1217" i="1"/>
  <c r="BA1218" i="1"/>
  <c r="BA1219" i="1"/>
  <c r="BA1220" i="1"/>
  <c r="BA1221" i="1"/>
  <c r="BA1222" i="1"/>
  <c r="BA1223" i="1"/>
  <c r="BA1224" i="1"/>
  <c r="BA1225" i="1"/>
  <c r="BA1226" i="1"/>
  <c r="BA1227" i="1"/>
  <c r="BA1228" i="1"/>
  <c r="BA1229" i="1"/>
  <c r="BA1230" i="1"/>
  <c r="BA1231" i="1"/>
  <c r="BA1232" i="1"/>
  <c r="BA1233" i="1"/>
  <c r="BA1234" i="1"/>
  <c r="BA1235" i="1"/>
  <c r="BA1236" i="1"/>
  <c r="BA1237" i="1"/>
  <c r="BA1238" i="1"/>
  <c r="BA1239" i="1"/>
  <c r="BA1240" i="1"/>
  <c r="BA1241" i="1"/>
  <c r="BA1242" i="1"/>
  <c r="BA1243" i="1"/>
  <c r="BA1244" i="1"/>
  <c r="BA1245" i="1"/>
  <c r="BA1246" i="1"/>
  <c r="BA1247" i="1"/>
  <c r="BA1248" i="1"/>
  <c r="BA1249" i="1"/>
  <c r="BA1250" i="1"/>
  <c r="BA1251" i="1"/>
  <c r="BA1252" i="1"/>
  <c r="BA1253" i="1"/>
  <c r="BA1254" i="1"/>
  <c r="BA1255" i="1"/>
  <c r="BA1256" i="1"/>
  <c r="BA1257" i="1"/>
  <c r="BA1258" i="1"/>
  <c r="BA1259" i="1"/>
  <c r="BA1260" i="1"/>
  <c r="BA1261" i="1"/>
  <c r="BA1262" i="1"/>
  <c r="BA1263" i="1"/>
  <c r="BA1264" i="1"/>
  <c r="BA1265" i="1"/>
  <c r="BA1266" i="1"/>
  <c r="BA1267" i="1"/>
  <c r="BA1268" i="1"/>
  <c r="BA1269" i="1"/>
  <c r="BA1270" i="1"/>
  <c r="BA1271" i="1"/>
  <c r="BA1272" i="1"/>
  <c r="BA1273" i="1"/>
  <c r="BA1274" i="1"/>
  <c r="BA1275" i="1"/>
  <c r="BA1276" i="1"/>
  <c r="BA1277" i="1"/>
  <c r="BA1278" i="1"/>
  <c r="BA1279" i="1"/>
  <c r="BA1280" i="1"/>
  <c r="BA1281" i="1"/>
  <c r="BA1282" i="1"/>
  <c r="BA1283" i="1"/>
  <c r="BA1284" i="1"/>
  <c r="BA1285" i="1"/>
  <c r="BA1286" i="1"/>
  <c r="BA1287" i="1"/>
  <c r="BA1288" i="1"/>
  <c r="BA1289" i="1"/>
  <c r="BA1290" i="1"/>
  <c r="BA1291" i="1"/>
  <c r="BA1292" i="1"/>
  <c r="BA1293" i="1"/>
  <c r="BA1294" i="1"/>
  <c r="BA1295" i="1"/>
  <c r="BA1296" i="1"/>
  <c r="BA1297" i="1"/>
  <c r="BA1298" i="1"/>
  <c r="BA1299" i="1"/>
  <c r="BA1300" i="1"/>
  <c r="BA1301" i="1"/>
  <c r="BA1302" i="1"/>
  <c r="BA1303" i="1"/>
  <c r="BA1304" i="1"/>
  <c r="BA1305" i="1"/>
  <c r="BA1306" i="1"/>
  <c r="BA1307" i="1"/>
  <c r="BA1308" i="1"/>
  <c r="BA1309" i="1"/>
  <c r="BA1310" i="1"/>
  <c r="BA1311" i="1"/>
  <c r="BA1312" i="1"/>
  <c r="BA1313" i="1"/>
  <c r="BA1314" i="1"/>
  <c r="BA1315" i="1"/>
  <c r="BA1316" i="1"/>
  <c r="BA1317" i="1"/>
  <c r="BA1318" i="1"/>
  <c r="BA1319" i="1"/>
  <c r="BA1320" i="1"/>
  <c r="BA1321" i="1"/>
  <c r="BA1322" i="1"/>
  <c r="BA1323" i="1"/>
  <c r="BA1324" i="1"/>
  <c r="BA1325" i="1"/>
  <c r="BA1326" i="1"/>
  <c r="BA1327" i="1"/>
  <c r="BA1328" i="1"/>
  <c r="BA1329" i="1"/>
  <c r="BA1330" i="1"/>
  <c r="BA1331" i="1"/>
  <c r="BA1332" i="1"/>
  <c r="BA1333" i="1"/>
  <c r="BA1334" i="1"/>
  <c r="BA1335" i="1"/>
  <c r="BA1336" i="1"/>
  <c r="BA1337" i="1"/>
  <c r="BA1338" i="1"/>
  <c r="BA1339" i="1"/>
  <c r="BA1340" i="1"/>
  <c r="BA1341" i="1"/>
  <c r="BA1342" i="1"/>
  <c r="BA1343" i="1"/>
  <c r="BA1344" i="1"/>
  <c r="BA1345" i="1"/>
  <c r="BA1346" i="1"/>
  <c r="BA1347" i="1"/>
  <c r="BA1348" i="1"/>
  <c r="BA1349" i="1"/>
  <c r="BA1350" i="1"/>
  <c r="BA1351" i="1"/>
  <c r="BA1352" i="1"/>
  <c r="BA1353" i="1"/>
  <c r="BA1354" i="1"/>
  <c r="BA1355" i="1"/>
  <c r="BA1356" i="1"/>
  <c r="BA1357" i="1"/>
  <c r="BA1358" i="1"/>
  <c r="BA1359" i="1"/>
  <c r="BA1360" i="1"/>
  <c r="BA1361" i="1"/>
  <c r="BA1362" i="1"/>
  <c r="BA1363" i="1"/>
  <c r="BA1364" i="1"/>
  <c r="BA1365" i="1"/>
  <c r="BA1366" i="1"/>
  <c r="BA1367" i="1"/>
  <c r="BA1368" i="1"/>
  <c r="BA1369" i="1"/>
  <c r="BA1370" i="1"/>
  <c r="BA1371" i="1"/>
  <c r="BA1372" i="1"/>
  <c r="BA1373" i="1"/>
  <c r="BA1374" i="1"/>
  <c r="BA1375" i="1"/>
  <c r="BA1376" i="1"/>
  <c r="BA1377" i="1"/>
  <c r="BA1378" i="1"/>
  <c r="BA1379" i="1"/>
  <c r="BA1380" i="1"/>
  <c r="BA1381" i="1"/>
  <c r="BA1382" i="1"/>
  <c r="BA1383" i="1"/>
  <c r="BA1384" i="1"/>
  <c r="BA1385" i="1"/>
  <c r="BA1386" i="1"/>
  <c r="BA1387" i="1"/>
  <c r="BA1388" i="1"/>
  <c r="BA1389" i="1"/>
  <c r="BA1390" i="1"/>
  <c r="BA1391" i="1"/>
  <c r="BA1392" i="1"/>
  <c r="BA1393" i="1"/>
  <c r="BA1394" i="1"/>
  <c r="BA1395" i="1"/>
  <c r="BA1396" i="1"/>
  <c r="BA1397" i="1"/>
  <c r="BA1398" i="1"/>
  <c r="BA1399" i="1"/>
  <c r="BA1400" i="1"/>
  <c r="BA1401" i="1"/>
  <c r="BA1402" i="1"/>
  <c r="BA1403" i="1"/>
  <c r="BA1404" i="1"/>
  <c r="BA1405" i="1"/>
  <c r="BA1406" i="1"/>
  <c r="BA1407" i="1"/>
  <c r="BA1408" i="1"/>
  <c r="BA1409" i="1"/>
  <c r="BA1410" i="1"/>
  <c r="BA1411" i="1"/>
  <c r="BA1412" i="1"/>
  <c r="BA1413" i="1"/>
  <c r="BA1414" i="1"/>
  <c r="BA1415" i="1"/>
  <c r="BA1416" i="1"/>
  <c r="BA1417" i="1"/>
  <c r="BA1418" i="1"/>
  <c r="BA1419" i="1"/>
  <c r="BA1420" i="1"/>
  <c r="BA1421" i="1"/>
  <c r="BA1422" i="1"/>
  <c r="BA1423" i="1"/>
  <c r="BA1424" i="1"/>
  <c r="BA1425" i="1"/>
  <c r="BA1426" i="1"/>
  <c r="BA1427" i="1"/>
  <c r="BA1428" i="1"/>
  <c r="BA1429" i="1"/>
  <c r="BA1430" i="1"/>
  <c r="BA1431" i="1"/>
  <c r="BA1432" i="1"/>
  <c r="BA1433" i="1"/>
  <c r="BA1434" i="1"/>
  <c r="BA1435" i="1"/>
  <c r="BA1436" i="1"/>
  <c r="BA1437" i="1"/>
  <c r="BA1438" i="1"/>
  <c r="BA1439" i="1"/>
  <c r="BA1440" i="1"/>
  <c r="BA1441" i="1"/>
  <c r="BA1442" i="1"/>
  <c r="BA1443" i="1"/>
  <c r="BA1444" i="1"/>
  <c r="BA1445" i="1"/>
  <c r="BA1446" i="1"/>
  <c r="BA1447" i="1"/>
  <c r="BA1448" i="1"/>
  <c r="BA1449" i="1"/>
  <c r="BA1450" i="1"/>
  <c r="BA1451" i="1"/>
  <c r="BA1452" i="1"/>
  <c r="BA1453" i="1"/>
  <c r="BA1454" i="1"/>
  <c r="BA1455" i="1"/>
  <c r="BA1456" i="1"/>
  <c r="BA1457" i="1"/>
  <c r="BA1458" i="1"/>
  <c r="BA1459" i="1"/>
  <c r="BA1460" i="1"/>
  <c r="BA1461" i="1"/>
  <c r="BA1462" i="1"/>
  <c r="BA1463" i="1"/>
  <c r="BA1464" i="1"/>
  <c r="BA1465" i="1"/>
  <c r="BA1466" i="1"/>
  <c r="BA1467" i="1"/>
  <c r="BA1468" i="1"/>
  <c r="BA1469" i="1"/>
  <c r="BA1470" i="1"/>
  <c r="BA1471" i="1"/>
  <c r="BA1472" i="1"/>
  <c r="BA1473" i="1"/>
  <c r="BA1474" i="1"/>
  <c r="BA1475" i="1"/>
  <c r="BA1476" i="1"/>
  <c r="BA1477" i="1"/>
  <c r="BA1478" i="1"/>
  <c r="BA1479" i="1"/>
  <c r="BA1480" i="1"/>
  <c r="BA1481" i="1"/>
  <c r="BA1482" i="1"/>
  <c r="BA1483" i="1"/>
  <c r="BA1484" i="1"/>
  <c r="BA1485" i="1"/>
  <c r="BA1486" i="1"/>
  <c r="BA1487" i="1"/>
  <c r="BA1488" i="1"/>
  <c r="BA1489" i="1"/>
  <c r="BA1490" i="1"/>
  <c r="BA1491" i="1"/>
  <c r="BA1492" i="1"/>
  <c r="BA1493" i="1"/>
  <c r="BA1494" i="1"/>
  <c r="BA1495" i="1"/>
  <c r="BA1496" i="1"/>
  <c r="BA1497" i="1"/>
  <c r="BA1498" i="1"/>
  <c r="BA1499" i="1"/>
  <c r="BA1500" i="1"/>
  <c r="BA1501" i="1"/>
  <c r="BA1502" i="1"/>
  <c r="BA1503" i="1"/>
  <c r="BA1504" i="1"/>
  <c r="BA1505" i="1"/>
  <c r="BA1506" i="1"/>
  <c r="BA1507" i="1"/>
  <c r="BH444" i="1"/>
  <c r="BH445" i="1"/>
  <c r="BH446" i="1"/>
  <c r="BH447" i="1"/>
  <c r="BH448" i="1"/>
  <c r="BH449" i="1"/>
  <c r="BH450" i="1"/>
  <c r="BH451" i="1"/>
  <c r="BH452" i="1"/>
  <c r="BH453" i="1"/>
  <c r="BH454" i="1"/>
  <c r="BH455" i="1"/>
  <c r="BH456" i="1"/>
  <c r="BH457" i="1"/>
  <c r="BH458" i="1"/>
  <c r="BH459" i="1"/>
  <c r="BH460" i="1"/>
  <c r="BH461" i="1"/>
  <c r="BH462" i="1"/>
  <c r="BH463" i="1"/>
  <c r="BH464" i="1"/>
  <c r="BH465" i="1"/>
  <c r="BH466" i="1"/>
  <c r="BH467" i="1"/>
  <c r="BH468" i="1"/>
  <c r="BH469" i="1"/>
  <c r="BH470" i="1"/>
  <c r="BH471" i="1"/>
  <c r="BH472" i="1"/>
  <c r="BH473" i="1"/>
  <c r="BH474" i="1"/>
  <c r="BH475" i="1"/>
  <c r="BH476" i="1"/>
  <c r="BH477" i="1"/>
  <c r="BH478" i="1"/>
  <c r="BH479" i="1"/>
  <c r="BH480" i="1"/>
  <c r="BH481" i="1"/>
  <c r="BH482" i="1"/>
  <c r="BH483" i="1"/>
  <c r="BH484" i="1"/>
  <c r="BH485" i="1"/>
  <c r="BH486" i="1"/>
  <c r="BH487" i="1"/>
  <c r="BH488" i="1"/>
  <c r="BH587" i="1"/>
  <c r="BH673" i="1"/>
  <c r="BH796" i="1"/>
  <c r="BH800" i="1"/>
  <c r="BH822" i="1"/>
  <c r="BH935" i="1"/>
  <c r="BH1028" i="1"/>
  <c r="BH1157" i="1"/>
  <c r="BH1325" i="1"/>
  <c r="BH1326" i="1"/>
  <c r="BH1327" i="1"/>
  <c r="BH1328" i="1"/>
  <c r="BH1329" i="1"/>
  <c r="BH1330" i="1"/>
  <c r="BH1331" i="1"/>
  <c r="BH1332" i="1"/>
  <c r="BH1333" i="1"/>
  <c r="BH1334" i="1"/>
  <c r="BH1335" i="1"/>
  <c r="BH1336" i="1"/>
  <c r="BH1337" i="1"/>
  <c r="BH1338" i="1"/>
  <c r="BH1339" i="1"/>
  <c r="BH1340" i="1"/>
  <c r="BH1341" i="1"/>
  <c r="BH1342" i="1"/>
  <c r="BH1343" i="1"/>
  <c r="BH1344" i="1"/>
  <c r="BH1345" i="1"/>
  <c r="BH1346" i="1"/>
  <c r="BH1347" i="1"/>
  <c r="BH1348" i="1"/>
  <c r="BH1349" i="1"/>
  <c r="BH1350" i="1"/>
  <c r="BH1351" i="1"/>
  <c r="BH1352" i="1"/>
  <c r="BH1353" i="1"/>
  <c r="BH1354" i="1"/>
  <c r="BH1355" i="1"/>
  <c r="BH1356" i="1"/>
  <c r="BH1357" i="1"/>
  <c r="BH1358" i="1"/>
  <c r="BH1359" i="1"/>
  <c r="BH1360" i="1"/>
  <c r="BH1361" i="1"/>
  <c r="BH1362" i="1"/>
  <c r="BH1363" i="1"/>
  <c r="BH1364" i="1"/>
  <c r="BH1365" i="1"/>
  <c r="BH1366" i="1"/>
  <c r="BH1367" i="1"/>
  <c r="BH1368" i="1"/>
  <c r="BH1369" i="1"/>
  <c r="BH1370" i="1"/>
  <c r="BH1371" i="1"/>
  <c r="BH1372" i="1"/>
  <c r="BH1373" i="1"/>
  <c r="BH1374" i="1"/>
  <c r="BH1375" i="1"/>
  <c r="BH1376" i="1"/>
  <c r="BH1377" i="1"/>
  <c r="BH1378" i="1"/>
  <c r="BH1379" i="1"/>
  <c r="BH1380" i="1"/>
  <c r="BH1381" i="1"/>
  <c r="BH1382" i="1"/>
  <c r="BH1383" i="1"/>
  <c r="BH1384" i="1"/>
  <c r="BH1385" i="1"/>
  <c r="BH1386" i="1"/>
  <c r="BH1387" i="1"/>
  <c r="BH1388" i="1"/>
  <c r="BH1389" i="1"/>
  <c r="BH1390" i="1"/>
  <c r="BH1391" i="1"/>
  <c r="BH1392" i="1"/>
  <c r="BH1393" i="1"/>
  <c r="BH1394" i="1"/>
  <c r="BH1395" i="1"/>
  <c r="BH1396" i="1"/>
  <c r="BH1397" i="1"/>
  <c r="BH1398" i="1"/>
  <c r="BH1399" i="1"/>
  <c r="BH1400" i="1"/>
  <c r="BH1401" i="1"/>
  <c r="BH1402" i="1"/>
  <c r="BH1403" i="1"/>
  <c r="BH1404" i="1"/>
  <c r="BH1405" i="1"/>
  <c r="BH1406" i="1"/>
  <c r="BH1407" i="1"/>
  <c r="BH1408" i="1"/>
  <c r="BH1409" i="1"/>
  <c r="BH1410" i="1"/>
  <c r="BH1411" i="1"/>
  <c r="BH1412" i="1"/>
  <c r="BH1413" i="1"/>
  <c r="BH1414" i="1"/>
  <c r="BH1415" i="1"/>
  <c r="BH1416" i="1"/>
  <c r="BH1417" i="1"/>
  <c r="BH1418" i="1"/>
  <c r="BH1419" i="1"/>
  <c r="BH1420" i="1"/>
  <c r="BH1421" i="1"/>
  <c r="BH1422" i="1"/>
  <c r="BH1423" i="1"/>
  <c r="BH1424" i="1"/>
  <c r="BH1425" i="1"/>
  <c r="BH1426" i="1"/>
  <c r="BH1427" i="1"/>
  <c r="BH1428" i="1"/>
  <c r="BH1429" i="1"/>
  <c r="BH1430" i="1"/>
  <c r="BH1431" i="1"/>
  <c r="BH1432" i="1"/>
  <c r="BH1433" i="1"/>
  <c r="BH1434" i="1"/>
  <c r="BH1435" i="1"/>
  <c r="BH1436" i="1"/>
  <c r="BH1437" i="1"/>
  <c r="BH1438" i="1"/>
  <c r="BH1439" i="1"/>
  <c r="BH1440" i="1"/>
  <c r="BH1441" i="1"/>
  <c r="BH1442" i="1"/>
  <c r="BH1443" i="1"/>
  <c r="BH1444" i="1"/>
  <c r="BH1445" i="1"/>
  <c r="BH1446" i="1"/>
  <c r="BH1447" i="1"/>
  <c r="BH1448" i="1"/>
  <c r="BH1449" i="1"/>
  <c r="BH1450" i="1"/>
  <c r="BH1451" i="1"/>
  <c r="BH1452" i="1"/>
  <c r="BH1453" i="1"/>
  <c r="BH1454" i="1"/>
  <c r="BH1455" i="1"/>
  <c r="BH1456" i="1"/>
  <c r="BH1457" i="1"/>
  <c r="BH1458" i="1"/>
  <c r="BH1459" i="1"/>
  <c r="BH1460" i="1"/>
  <c r="BH1461" i="1"/>
  <c r="BH1462" i="1"/>
  <c r="BH1463" i="1"/>
  <c r="BH1464" i="1"/>
  <c r="BH1465" i="1"/>
  <c r="BH1466" i="1"/>
  <c r="BH1467" i="1"/>
  <c r="BH1468" i="1"/>
  <c r="BH1469" i="1"/>
  <c r="BH1470" i="1"/>
  <c r="BH1471" i="1"/>
  <c r="BH1472" i="1"/>
  <c r="BH1473" i="1"/>
  <c r="BH1474" i="1"/>
  <c r="BH1475" i="1"/>
  <c r="BH1476" i="1"/>
  <c r="BH1477" i="1"/>
  <c r="BH1478" i="1"/>
  <c r="BH1479" i="1"/>
  <c r="BH1480" i="1"/>
  <c r="BH1481" i="1"/>
  <c r="BH1482" i="1"/>
  <c r="BH1483" i="1"/>
  <c r="BH1484" i="1"/>
  <c r="BH1485" i="1"/>
  <c r="BH1486" i="1"/>
  <c r="BH1487" i="1"/>
  <c r="BH1488" i="1"/>
  <c r="BH1489" i="1"/>
  <c r="BH1490" i="1"/>
  <c r="BH1491" i="1"/>
  <c r="BH1492" i="1"/>
  <c r="BH1493" i="1"/>
  <c r="BH1494" i="1"/>
  <c r="BH1495" i="1"/>
  <c r="BH1496" i="1"/>
  <c r="BH1497" i="1"/>
  <c r="BH1498" i="1"/>
  <c r="BH1499" i="1"/>
  <c r="BH1500" i="1"/>
  <c r="BH1501" i="1"/>
  <c r="BH1502" i="1"/>
  <c r="BH1503" i="1"/>
  <c r="BH1504" i="1"/>
  <c r="BH1505" i="1"/>
  <c r="BH1506" i="1"/>
  <c r="BH1507" i="1"/>
  <c r="BH1508" i="1"/>
  <c r="BH1509" i="1"/>
  <c r="BH1510" i="1"/>
  <c r="BH1511" i="1"/>
  <c r="BH1512" i="1"/>
  <c r="BH1513" i="1"/>
  <c r="BH1514" i="1"/>
  <c r="BH1515" i="1"/>
  <c r="BH1516" i="1"/>
  <c r="BH1517" i="1"/>
  <c r="BH1518" i="1"/>
  <c r="BH1519" i="1"/>
  <c r="BH1520" i="1"/>
  <c r="BH1521" i="1"/>
  <c r="BH1522" i="1"/>
  <c r="BH1523" i="1"/>
  <c r="BH1524" i="1"/>
  <c r="BH1525" i="1"/>
  <c r="BH1526" i="1"/>
  <c r="BH1527" i="1"/>
  <c r="BH1528" i="1"/>
  <c r="BH1529" i="1"/>
  <c r="BH1530" i="1"/>
  <c r="BH1531" i="1"/>
  <c r="BH1532" i="1"/>
  <c r="BH1533" i="1"/>
  <c r="BH1534" i="1"/>
  <c r="BH1535" i="1"/>
  <c r="BH1536" i="1"/>
  <c r="BH1537" i="1"/>
  <c r="BH1538" i="1"/>
  <c r="BH1539" i="1"/>
  <c r="BH1540" i="1"/>
  <c r="BH1541" i="1"/>
  <c r="BH1542" i="1"/>
  <c r="BH1543" i="1"/>
  <c r="BH1544" i="1"/>
  <c r="BH1545" i="1"/>
  <c r="BH1546" i="1"/>
  <c r="BH1547" i="1"/>
  <c r="BH1548" i="1"/>
  <c r="BH1549" i="1"/>
  <c r="BH1550" i="1"/>
  <c r="BH1551" i="1"/>
  <c r="BH1552" i="1"/>
  <c r="BH1553" i="1"/>
  <c r="BH1554" i="1"/>
  <c r="BH1555" i="1"/>
  <c r="BH1556" i="1"/>
  <c r="BH1557" i="1"/>
  <c r="BH1558" i="1"/>
  <c r="BH1559" i="1"/>
  <c r="BH1560" i="1"/>
  <c r="BD1151" i="1"/>
  <c r="BD1152" i="1"/>
  <c r="BD1153" i="1"/>
  <c r="BD1154" i="1"/>
  <c r="BD1155" i="1"/>
  <c r="BD1156" i="1"/>
  <c r="BD1157" i="1"/>
  <c r="BD1158" i="1"/>
  <c r="BD1159" i="1"/>
  <c r="BD1160" i="1"/>
  <c r="BD1161" i="1"/>
  <c r="BD1162" i="1"/>
  <c r="BD1163" i="1"/>
  <c r="BD1164" i="1"/>
  <c r="BD1165" i="1"/>
  <c r="BD1166" i="1"/>
  <c r="BD1167" i="1"/>
  <c r="BD1168" i="1"/>
  <c r="BD1169" i="1"/>
  <c r="BD1170" i="1"/>
  <c r="BD1171" i="1"/>
  <c r="BD1172" i="1"/>
  <c r="BD1173" i="1"/>
  <c r="BD1174" i="1"/>
  <c r="BD1175" i="1"/>
  <c r="BD1176" i="1"/>
  <c r="BD1177" i="1"/>
  <c r="BD1178" i="1"/>
  <c r="BD1179" i="1"/>
  <c r="BD1180" i="1"/>
  <c r="BD1181" i="1"/>
  <c r="BD1182" i="1"/>
  <c r="BD1183" i="1"/>
  <c r="BD1184" i="1"/>
  <c r="BD1185" i="1"/>
  <c r="BD1186" i="1"/>
  <c r="BD1187" i="1"/>
  <c r="BD1188" i="1"/>
  <c r="BD1189" i="1"/>
  <c r="BD1190" i="1"/>
  <c r="BD1191" i="1"/>
  <c r="BD1192" i="1"/>
  <c r="BD1193" i="1"/>
  <c r="BD1194" i="1"/>
  <c r="BD1195" i="1"/>
  <c r="BD1196" i="1"/>
  <c r="BD1197" i="1"/>
  <c r="BD1198" i="1"/>
  <c r="BD1199" i="1"/>
  <c r="BD1200" i="1"/>
  <c r="BD1201" i="1"/>
  <c r="BD1202" i="1"/>
  <c r="BD1203" i="1"/>
  <c r="BD1204" i="1"/>
  <c r="BD1205" i="1"/>
  <c r="BD1206" i="1"/>
  <c r="BD1207" i="1"/>
  <c r="BD1208" i="1"/>
  <c r="BD1209" i="1"/>
  <c r="BD1210" i="1"/>
  <c r="BD1211" i="1"/>
  <c r="BD1212" i="1"/>
  <c r="BD1213" i="1"/>
  <c r="BD1214" i="1"/>
  <c r="BD1215" i="1"/>
  <c r="BD1216" i="1"/>
  <c r="BD1217" i="1"/>
  <c r="BD1218" i="1"/>
  <c r="BD1219" i="1"/>
  <c r="BD1220" i="1"/>
  <c r="BD1221" i="1"/>
  <c r="BD1222" i="1"/>
  <c r="BD1223" i="1"/>
  <c r="BD1224" i="1"/>
  <c r="BD1225" i="1"/>
  <c r="BD1226" i="1"/>
  <c r="BD1227" i="1"/>
  <c r="BD1228" i="1"/>
  <c r="BD1229" i="1"/>
  <c r="BD1230" i="1"/>
  <c r="BD1231" i="1"/>
  <c r="BD1232" i="1"/>
  <c r="BD1233" i="1"/>
  <c r="BD1234" i="1"/>
  <c r="BD1235" i="1"/>
  <c r="BD1236" i="1"/>
  <c r="BD1237" i="1"/>
  <c r="BD1238" i="1"/>
  <c r="BD1239" i="1"/>
  <c r="BD1240" i="1"/>
  <c r="BD1241" i="1"/>
  <c r="BD1242" i="1"/>
  <c r="BD1243" i="1"/>
  <c r="BD1244" i="1"/>
  <c r="BD1245" i="1"/>
  <c r="BD1246" i="1"/>
  <c r="BD1247" i="1"/>
  <c r="BD1248" i="1"/>
  <c r="BD1249" i="1"/>
  <c r="BD1250" i="1"/>
  <c r="BD1251" i="1"/>
  <c r="BD1252" i="1"/>
  <c r="BD1253" i="1"/>
  <c r="BD1254" i="1"/>
  <c r="BD1255" i="1"/>
  <c r="BD1256" i="1"/>
  <c r="BD1257" i="1"/>
  <c r="BD1258" i="1"/>
  <c r="BD1259" i="1"/>
  <c r="BD1260" i="1"/>
  <c r="BD1261" i="1"/>
  <c r="BD1262" i="1"/>
  <c r="BD1263" i="1"/>
  <c r="BD1264" i="1"/>
  <c r="BD1265" i="1"/>
  <c r="BD1266" i="1"/>
  <c r="BD1267" i="1"/>
  <c r="BD1268" i="1"/>
  <c r="BD1269" i="1"/>
  <c r="BD1270" i="1"/>
  <c r="BD1271" i="1"/>
  <c r="BD1272" i="1"/>
  <c r="BD1273" i="1"/>
  <c r="BD1274" i="1"/>
  <c r="BD1275" i="1"/>
  <c r="BD1276" i="1"/>
  <c r="BD1277" i="1"/>
  <c r="BD1278" i="1"/>
  <c r="BD1279" i="1"/>
  <c r="BD1280" i="1"/>
  <c r="BD1281" i="1"/>
  <c r="BD1282" i="1"/>
  <c r="BD1283" i="1"/>
  <c r="BD1284" i="1"/>
  <c r="BD1285" i="1"/>
  <c r="BD1286" i="1"/>
  <c r="BD1287" i="1"/>
  <c r="BD1288" i="1"/>
  <c r="BD1289" i="1"/>
  <c r="BD1290" i="1"/>
  <c r="BD1291" i="1"/>
  <c r="BD1292" i="1"/>
  <c r="BD1293" i="1"/>
  <c r="BD1294" i="1"/>
  <c r="BD1295" i="1"/>
  <c r="BD1296" i="1"/>
  <c r="BD1297" i="1"/>
  <c r="BD1298" i="1"/>
  <c r="BD1299" i="1"/>
  <c r="BD1300" i="1"/>
  <c r="BD1301" i="1"/>
  <c r="BD1302" i="1"/>
  <c r="BD1303" i="1"/>
  <c r="BD1304" i="1"/>
  <c r="BD1305" i="1"/>
  <c r="BD1306" i="1"/>
  <c r="BC1151" i="1"/>
  <c r="BC1152" i="1"/>
  <c r="BC1153" i="1"/>
  <c r="BC1154" i="1"/>
  <c r="BC1155" i="1"/>
  <c r="BC1156" i="1"/>
  <c r="BC1157" i="1"/>
  <c r="BC1158" i="1"/>
  <c r="BC1159" i="1"/>
  <c r="BC1160" i="1"/>
  <c r="BC1161" i="1"/>
  <c r="BC1162" i="1"/>
  <c r="BC1163" i="1"/>
  <c r="BC1164" i="1"/>
  <c r="BC1165" i="1"/>
  <c r="BC1166" i="1"/>
  <c r="BC1167" i="1"/>
  <c r="BC1168" i="1"/>
  <c r="BC1169" i="1"/>
  <c r="BC1170" i="1"/>
  <c r="BC1171" i="1"/>
  <c r="BC1172" i="1"/>
  <c r="BC1173" i="1"/>
  <c r="BC1174" i="1"/>
  <c r="BC1175" i="1"/>
  <c r="BC1176" i="1"/>
  <c r="BC1177" i="1"/>
  <c r="BC1178" i="1"/>
  <c r="BC1179" i="1"/>
  <c r="BC1180" i="1"/>
  <c r="BC1181" i="1"/>
  <c r="BC1182" i="1"/>
  <c r="BC1183" i="1"/>
  <c r="BC1184" i="1"/>
  <c r="BC1185" i="1"/>
  <c r="BC1186" i="1"/>
  <c r="BC1187" i="1"/>
  <c r="BC1188" i="1"/>
  <c r="BC1189" i="1"/>
  <c r="BC1190" i="1"/>
  <c r="BC1191" i="1"/>
  <c r="BC1192" i="1"/>
  <c r="BC1193" i="1"/>
  <c r="BC1194" i="1"/>
  <c r="BC1195" i="1"/>
  <c r="BC1196" i="1"/>
  <c r="BC1197" i="1"/>
  <c r="BC1198" i="1"/>
  <c r="BC1199" i="1"/>
  <c r="BC1200" i="1"/>
  <c r="BC1201" i="1"/>
  <c r="BC1202" i="1"/>
  <c r="BC1203" i="1"/>
  <c r="BC1204" i="1"/>
  <c r="BC1205" i="1"/>
  <c r="BC1206" i="1"/>
  <c r="BC1207" i="1"/>
  <c r="BC1208" i="1"/>
  <c r="BC1209" i="1"/>
  <c r="BC1210" i="1"/>
  <c r="BC1211" i="1"/>
  <c r="BC1212" i="1"/>
  <c r="BC1213" i="1"/>
  <c r="BC1214" i="1"/>
  <c r="BC1215" i="1"/>
  <c r="BC1216" i="1"/>
  <c r="BC1217" i="1"/>
  <c r="BC1218" i="1"/>
  <c r="BC1219" i="1"/>
  <c r="BC1220" i="1"/>
  <c r="BC1221" i="1"/>
  <c r="BC1222" i="1"/>
  <c r="BC1223" i="1"/>
  <c r="BC1224" i="1"/>
  <c r="BC1225" i="1"/>
  <c r="BC1226" i="1"/>
  <c r="BC1227" i="1"/>
  <c r="BC1228" i="1"/>
  <c r="BC1229" i="1"/>
  <c r="BC1230" i="1"/>
  <c r="BC1231" i="1"/>
  <c r="BC1232" i="1"/>
  <c r="BC1233" i="1"/>
  <c r="BC1234" i="1"/>
  <c r="BC1235" i="1"/>
  <c r="BC1236" i="1"/>
  <c r="BC1237" i="1"/>
  <c r="BC1238" i="1"/>
  <c r="BC1239" i="1"/>
  <c r="BC1240" i="1"/>
  <c r="BC1241" i="1"/>
  <c r="BC1242" i="1"/>
  <c r="BC1243" i="1"/>
  <c r="BC1244" i="1"/>
  <c r="BC1245" i="1"/>
  <c r="BC1246" i="1"/>
  <c r="BC1247" i="1"/>
  <c r="BC1248" i="1"/>
  <c r="BC1249" i="1"/>
  <c r="BC1250" i="1"/>
  <c r="BC1251" i="1"/>
  <c r="BC1252" i="1"/>
  <c r="BC1253" i="1"/>
  <c r="BC1254" i="1"/>
  <c r="BC1255" i="1"/>
  <c r="BC1256" i="1"/>
  <c r="BC1257" i="1"/>
  <c r="BC1258" i="1"/>
  <c r="BC1259" i="1"/>
  <c r="BC1260" i="1"/>
  <c r="BC1261" i="1"/>
  <c r="BC1262" i="1"/>
  <c r="BC1263" i="1"/>
  <c r="BC1264" i="1"/>
  <c r="BC1265" i="1"/>
  <c r="BC1266" i="1"/>
  <c r="BC1267" i="1"/>
  <c r="BC1268" i="1"/>
  <c r="BC1269" i="1"/>
  <c r="BC1270" i="1"/>
  <c r="BC1271" i="1"/>
  <c r="BC1272" i="1"/>
  <c r="BC1273" i="1"/>
  <c r="BC1274" i="1"/>
  <c r="BC1275" i="1"/>
  <c r="BC1276" i="1"/>
  <c r="BC1277" i="1"/>
  <c r="BC1278" i="1"/>
  <c r="BC1279" i="1"/>
  <c r="BC1280" i="1"/>
  <c r="BC1281" i="1"/>
  <c r="BC1282" i="1"/>
  <c r="BC1283" i="1"/>
  <c r="BC1284" i="1"/>
  <c r="BC1285" i="1"/>
  <c r="BC1286" i="1"/>
  <c r="BC1287" i="1"/>
  <c r="BC1288" i="1"/>
  <c r="BC1289" i="1"/>
  <c r="BC1290" i="1"/>
  <c r="BC1291" i="1"/>
  <c r="BC1292" i="1"/>
  <c r="BC1293" i="1"/>
  <c r="BC1294" i="1"/>
  <c r="BC1295" i="1"/>
  <c r="BC1296" i="1"/>
  <c r="BC1297" i="1"/>
  <c r="BC1298" i="1"/>
  <c r="BC1299" i="1"/>
  <c r="BC1300" i="1"/>
  <c r="BC1301" i="1"/>
  <c r="BC1302" i="1"/>
  <c r="BC1303" i="1"/>
  <c r="BC1304" i="1"/>
  <c r="BC1305" i="1"/>
  <c r="BC1306" i="1"/>
  <c r="T1208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151" i="1"/>
  <c r="F1217" i="3" l="1"/>
  <c r="BH1223" i="1" s="1"/>
  <c r="F1218" i="3"/>
  <c r="BH1224" i="1" s="1"/>
  <c r="F1219" i="3"/>
  <c r="BH1225" i="1" s="1"/>
  <c r="F1220" i="3"/>
  <c r="BH1226" i="1" s="1"/>
  <c r="F1221" i="3"/>
  <c r="BH1227" i="1" s="1"/>
  <c r="F1171" i="3" l="1"/>
  <c r="BH1177" i="1" s="1"/>
  <c r="F7" i="3"/>
  <c r="BH13" i="1" s="1"/>
  <c r="F8" i="3"/>
  <c r="BH14" i="1" s="1"/>
  <c r="F9" i="3"/>
  <c r="BH15" i="1" s="1"/>
  <c r="F10" i="3"/>
  <c r="BH16" i="1" s="1"/>
  <c r="F11" i="3"/>
  <c r="BH17" i="1" s="1"/>
  <c r="F12" i="3"/>
  <c r="BH18" i="1" s="1"/>
  <c r="F13" i="3"/>
  <c r="BH19" i="1" s="1"/>
  <c r="F14" i="3"/>
  <c r="BH20" i="1" s="1"/>
  <c r="F15" i="3"/>
  <c r="BH21" i="1" s="1"/>
  <c r="F16" i="3"/>
  <c r="BH22" i="1" s="1"/>
  <c r="F17" i="3"/>
  <c r="BH23" i="1" s="1"/>
  <c r="F18" i="3"/>
  <c r="BH24" i="1" s="1"/>
  <c r="F19" i="3"/>
  <c r="BH25" i="1" s="1"/>
  <c r="F20" i="3"/>
  <c r="BH26" i="1" s="1"/>
  <c r="F21" i="3"/>
  <c r="BH27" i="1" s="1"/>
  <c r="F22" i="3"/>
  <c r="BH28" i="1" s="1"/>
  <c r="F23" i="3"/>
  <c r="BH29" i="1" s="1"/>
  <c r="F24" i="3"/>
  <c r="BH30" i="1" s="1"/>
  <c r="F25" i="3"/>
  <c r="BH31" i="1" s="1"/>
  <c r="F26" i="3"/>
  <c r="BH32" i="1" s="1"/>
  <c r="F27" i="3"/>
  <c r="BH33" i="1" s="1"/>
  <c r="F28" i="3"/>
  <c r="BH34" i="1" s="1"/>
  <c r="F29" i="3"/>
  <c r="BH35" i="1" s="1"/>
  <c r="F30" i="3"/>
  <c r="BH36" i="1" s="1"/>
  <c r="F31" i="3"/>
  <c r="BH37" i="1" s="1"/>
  <c r="F32" i="3"/>
  <c r="BH38" i="1" s="1"/>
  <c r="F33" i="3"/>
  <c r="BH39" i="1" s="1"/>
  <c r="F34" i="3"/>
  <c r="BH40" i="1" s="1"/>
  <c r="F35" i="3"/>
  <c r="BH41" i="1" s="1"/>
  <c r="F36" i="3"/>
  <c r="BH42" i="1" s="1"/>
  <c r="F37" i="3"/>
  <c r="BH43" i="1" s="1"/>
  <c r="F38" i="3"/>
  <c r="BH44" i="1" s="1"/>
  <c r="F39" i="3"/>
  <c r="BH45" i="1" s="1"/>
  <c r="F40" i="3"/>
  <c r="BH46" i="1" s="1"/>
  <c r="F41" i="3"/>
  <c r="BH47" i="1" s="1"/>
  <c r="F42" i="3"/>
  <c r="BH48" i="1" s="1"/>
  <c r="F43" i="3"/>
  <c r="BH49" i="1" s="1"/>
  <c r="F44" i="3"/>
  <c r="BH50" i="1" s="1"/>
  <c r="F45" i="3"/>
  <c r="BH51" i="1" s="1"/>
  <c r="F46" i="3"/>
  <c r="BH52" i="1" s="1"/>
  <c r="F47" i="3"/>
  <c r="BH53" i="1" s="1"/>
  <c r="F48" i="3"/>
  <c r="BH54" i="1" s="1"/>
  <c r="F49" i="3"/>
  <c r="BH55" i="1" s="1"/>
  <c r="F50" i="3"/>
  <c r="BH56" i="1" s="1"/>
  <c r="F51" i="3"/>
  <c r="BH57" i="1" s="1"/>
  <c r="F52" i="3"/>
  <c r="BH58" i="1" s="1"/>
  <c r="F53" i="3"/>
  <c r="BH59" i="1" s="1"/>
  <c r="F54" i="3"/>
  <c r="BH60" i="1" s="1"/>
  <c r="F55" i="3"/>
  <c r="BH61" i="1" s="1"/>
  <c r="F56" i="3"/>
  <c r="BH62" i="1" s="1"/>
  <c r="F57" i="3"/>
  <c r="BH63" i="1" s="1"/>
  <c r="F58" i="3"/>
  <c r="BH64" i="1" s="1"/>
  <c r="F59" i="3"/>
  <c r="BH65" i="1" s="1"/>
  <c r="F60" i="3"/>
  <c r="BH66" i="1" s="1"/>
  <c r="F61" i="3"/>
  <c r="BH67" i="1" s="1"/>
  <c r="F62" i="3"/>
  <c r="BH68" i="1" s="1"/>
  <c r="F63" i="3"/>
  <c r="BH69" i="1" s="1"/>
  <c r="F64" i="3"/>
  <c r="BH70" i="1" s="1"/>
  <c r="F65" i="3"/>
  <c r="BH71" i="1" s="1"/>
  <c r="F66" i="3"/>
  <c r="BH72" i="1" s="1"/>
  <c r="F67" i="3"/>
  <c r="BH73" i="1" s="1"/>
  <c r="F68" i="3"/>
  <c r="BH74" i="1" s="1"/>
  <c r="F69" i="3"/>
  <c r="BH75" i="1" s="1"/>
  <c r="F70" i="3"/>
  <c r="BH76" i="1" s="1"/>
  <c r="F71" i="3"/>
  <c r="BH77" i="1" s="1"/>
  <c r="F72" i="3"/>
  <c r="BH78" i="1" s="1"/>
  <c r="F73" i="3"/>
  <c r="BH79" i="1" s="1"/>
  <c r="F74" i="3"/>
  <c r="BH80" i="1" s="1"/>
  <c r="F75" i="3"/>
  <c r="BH81" i="1" s="1"/>
  <c r="F76" i="3"/>
  <c r="BH82" i="1" s="1"/>
  <c r="F77" i="3"/>
  <c r="BH83" i="1" s="1"/>
  <c r="F78" i="3"/>
  <c r="BH84" i="1" s="1"/>
  <c r="F79" i="3"/>
  <c r="BH85" i="1" s="1"/>
  <c r="F80" i="3"/>
  <c r="BH86" i="1" s="1"/>
  <c r="F81" i="3"/>
  <c r="BH87" i="1" s="1"/>
  <c r="F82" i="3"/>
  <c r="BH88" i="1" s="1"/>
  <c r="F83" i="3"/>
  <c r="BH89" i="1" s="1"/>
  <c r="F84" i="3"/>
  <c r="BH90" i="1" s="1"/>
  <c r="F85" i="3"/>
  <c r="BH91" i="1" s="1"/>
  <c r="F86" i="3"/>
  <c r="BH92" i="1" s="1"/>
  <c r="F87" i="3"/>
  <c r="BH93" i="1" s="1"/>
  <c r="F88" i="3"/>
  <c r="BH94" i="1" s="1"/>
  <c r="F89" i="3"/>
  <c r="BH95" i="1" s="1"/>
  <c r="F90" i="3"/>
  <c r="BH96" i="1" s="1"/>
  <c r="F91" i="3"/>
  <c r="BH97" i="1" s="1"/>
  <c r="F92" i="3"/>
  <c r="BH98" i="1" s="1"/>
  <c r="F93" i="3"/>
  <c r="BH99" i="1" s="1"/>
  <c r="F94" i="3"/>
  <c r="BH100" i="1" s="1"/>
  <c r="F95" i="3"/>
  <c r="BH101" i="1" s="1"/>
  <c r="F96" i="3"/>
  <c r="BH102" i="1" s="1"/>
  <c r="F97" i="3"/>
  <c r="BH103" i="1" s="1"/>
  <c r="F98" i="3"/>
  <c r="BH104" i="1" s="1"/>
  <c r="F99" i="3"/>
  <c r="BH105" i="1" s="1"/>
  <c r="F100" i="3"/>
  <c r="BH106" i="1" s="1"/>
  <c r="F101" i="3"/>
  <c r="BH107" i="1" s="1"/>
  <c r="F102" i="3"/>
  <c r="BH108" i="1" s="1"/>
  <c r="F103" i="3"/>
  <c r="BH109" i="1" s="1"/>
  <c r="F104" i="3"/>
  <c r="BH110" i="1" s="1"/>
  <c r="F105" i="3"/>
  <c r="BH111" i="1" s="1"/>
  <c r="F106" i="3"/>
  <c r="BH112" i="1" s="1"/>
  <c r="F107" i="3"/>
  <c r="BH113" i="1" s="1"/>
  <c r="F108" i="3"/>
  <c r="BH114" i="1" s="1"/>
  <c r="F109" i="3"/>
  <c r="BH115" i="1" s="1"/>
  <c r="F110" i="3"/>
  <c r="BH116" i="1" s="1"/>
  <c r="F111" i="3"/>
  <c r="BH117" i="1" s="1"/>
  <c r="F112" i="3"/>
  <c r="BH118" i="1" s="1"/>
  <c r="F113" i="3"/>
  <c r="BH119" i="1" s="1"/>
  <c r="F114" i="3"/>
  <c r="BH120" i="1" s="1"/>
  <c r="F115" i="3"/>
  <c r="BH121" i="1" s="1"/>
  <c r="F116" i="3"/>
  <c r="BH122" i="1" s="1"/>
  <c r="F117" i="3"/>
  <c r="BH123" i="1" s="1"/>
  <c r="F118" i="3"/>
  <c r="BH124" i="1" s="1"/>
  <c r="F119" i="3"/>
  <c r="BH125" i="1" s="1"/>
  <c r="F120" i="3"/>
  <c r="BH126" i="1" s="1"/>
  <c r="F121" i="3"/>
  <c r="BH127" i="1" s="1"/>
  <c r="F122" i="3"/>
  <c r="BH128" i="1" s="1"/>
  <c r="F123" i="3"/>
  <c r="BH129" i="1" s="1"/>
  <c r="F124" i="3"/>
  <c r="BH130" i="1" s="1"/>
  <c r="F125" i="3"/>
  <c r="BH131" i="1" s="1"/>
  <c r="F126" i="3"/>
  <c r="BH132" i="1" s="1"/>
  <c r="F127" i="3"/>
  <c r="BH133" i="1" s="1"/>
  <c r="F128" i="3"/>
  <c r="BH134" i="1" s="1"/>
  <c r="F129" i="3"/>
  <c r="BH135" i="1" s="1"/>
  <c r="F130" i="3"/>
  <c r="BH136" i="1" s="1"/>
  <c r="F131" i="3"/>
  <c r="BH137" i="1" s="1"/>
  <c r="F132" i="3"/>
  <c r="BH138" i="1" s="1"/>
  <c r="F133" i="3"/>
  <c r="BH139" i="1" s="1"/>
  <c r="F134" i="3"/>
  <c r="BH140" i="1" s="1"/>
  <c r="F135" i="3"/>
  <c r="BH141" i="1" s="1"/>
  <c r="F136" i="3"/>
  <c r="BH142" i="1" s="1"/>
  <c r="F137" i="3"/>
  <c r="BH143" i="1" s="1"/>
  <c r="F138" i="3"/>
  <c r="BH144" i="1" s="1"/>
  <c r="F139" i="3"/>
  <c r="BH145" i="1" s="1"/>
  <c r="F140" i="3"/>
  <c r="BH146" i="1" s="1"/>
  <c r="F141" i="3"/>
  <c r="BH147" i="1" s="1"/>
  <c r="F142" i="3"/>
  <c r="BH148" i="1" s="1"/>
  <c r="F143" i="3"/>
  <c r="BH149" i="1" s="1"/>
  <c r="F144" i="3"/>
  <c r="BH150" i="1" s="1"/>
  <c r="F145" i="3"/>
  <c r="BH151" i="1" s="1"/>
  <c r="F146" i="3"/>
  <c r="BH152" i="1" s="1"/>
  <c r="F147" i="3"/>
  <c r="BH153" i="1" s="1"/>
  <c r="F148" i="3"/>
  <c r="BH154" i="1" s="1"/>
  <c r="F149" i="3"/>
  <c r="BH155" i="1" s="1"/>
  <c r="F150" i="3"/>
  <c r="BH156" i="1" s="1"/>
  <c r="F151" i="3"/>
  <c r="BH157" i="1" s="1"/>
  <c r="F152" i="3"/>
  <c r="BH158" i="1" s="1"/>
  <c r="F153" i="3"/>
  <c r="BH159" i="1" s="1"/>
  <c r="F154" i="3"/>
  <c r="BH160" i="1" s="1"/>
  <c r="F155" i="3"/>
  <c r="BH161" i="1" s="1"/>
  <c r="F156" i="3"/>
  <c r="BH162" i="1" s="1"/>
  <c r="F157" i="3"/>
  <c r="BH163" i="1" s="1"/>
  <c r="F158" i="3"/>
  <c r="BH164" i="1" s="1"/>
  <c r="F159" i="3"/>
  <c r="BH165" i="1" s="1"/>
  <c r="F160" i="3"/>
  <c r="BH166" i="1" s="1"/>
  <c r="F161" i="3"/>
  <c r="BH167" i="1" s="1"/>
  <c r="F162" i="3"/>
  <c r="BH168" i="1" s="1"/>
  <c r="F163" i="3"/>
  <c r="BH169" i="1" s="1"/>
  <c r="F164" i="3"/>
  <c r="BH170" i="1" s="1"/>
  <c r="F165" i="3"/>
  <c r="BH171" i="1" s="1"/>
  <c r="F166" i="3"/>
  <c r="BH172" i="1" s="1"/>
  <c r="F167" i="3"/>
  <c r="BH173" i="1" s="1"/>
  <c r="F168" i="3"/>
  <c r="BH174" i="1" s="1"/>
  <c r="F169" i="3"/>
  <c r="BH175" i="1" s="1"/>
  <c r="F170" i="3"/>
  <c r="BH176" i="1" s="1"/>
  <c r="F171" i="3"/>
  <c r="BH177" i="1" s="1"/>
  <c r="F172" i="3"/>
  <c r="BH178" i="1" s="1"/>
  <c r="F173" i="3"/>
  <c r="BH179" i="1" s="1"/>
  <c r="F174" i="3"/>
  <c r="BH180" i="1" s="1"/>
  <c r="F175" i="3"/>
  <c r="BH181" i="1" s="1"/>
  <c r="F176" i="3"/>
  <c r="BH182" i="1" s="1"/>
  <c r="F177" i="3"/>
  <c r="BH183" i="1" s="1"/>
  <c r="F178" i="3"/>
  <c r="BH184" i="1" s="1"/>
  <c r="F179" i="3"/>
  <c r="BH185" i="1" s="1"/>
  <c r="F180" i="3"/>
  <c r="BH186" i="1" s="1"/>
  <c r="F181" i="3"/>
  <c r="BH187" i="1" s="1"/>
  <c r="F182" i="3"/>
  <c r="BH188" i="1" s="1"/>
  <c r="F183" i="3"/>
  <c r="BH189" i="1" s="1"/>
  <c r="F184" i="3"/>
  <c r="BH190" i="1" s="1"/>
  <c r="F185" i="3"/>
  <c r="BH191" i="1" s="1"/>
  <c r="F186" i="3"/>
  <c r="BH192" i="1" s="1"/>
  <c r="F187" i="3"/>
  <c r="BH193" i="1" s="1"/>
  <c r="F188" i="3"/>
  <c r="BH194" i="1" s="1"/>
  <c r="F189" i="3"/>
  <c r="BH195" i="1" s="1"/>
  <c r="F190" i="3"/>
  <c r="BH196" i="1" s="1"/>
  <c r="F191" i="3"/>
  <c r="BH197" i="1" s="1"/>
  <c r="F192" i="3"/>
  <c r="BH198" i="1" s="1"/>
  <c r="F193" i="3"/>
  <c r="BH199" i="1" s="1"/>
  <c r="F194" i="3"/>
  <c r="BH200" i="1" s="1"/>
  <c r="F195" i="3"/>
  <c r="BH201" i="1" s="1"/>
  <c r="F196" i="3"/>
  <c r="BH202" i="1" s="1"/>
  <c r="F197" i="3"/>
  <c r="BH203" i="1" s="1"/>
  <c r="F198" i="3"/>
  <c r="BH204" i="1" s="1"/>
  <c r="F199" i="3"/>
  <c r="BH205" i="1" s="1"/>
  <c r="F200" i="3"/>
  <c r="BH206" i="1" s="1"/>
  <c r="F201" i="3"/>
  <c r="BH207" i="1" s="1"/>
  <c r="F202" i="3"/>
  <c r="BH208" i="1" s="1"/>
  <c r="F203" i="3"/>
  <c r="BH209" i="1" s="1"/>
  <c r="F204" i="3"/>
  <c r="BH210" i="1" s="1"/>
  <c r="F205" i="3"/>
  <c r="BH211" i="1" s="1"/>
  <c r="F206" i="3"/>
  <c r="BH212" i="1" s="1"/>
  <c r="F207" i="3"/>
  <c r="BH213" i="1" s="1"/>
  <c r="F208" i="3"/>
  <c r="BH214" i="1" s="1"/>
  <c r="F209" i="3"/>
  <c r="BH215" i="1" s="1"/>
  <c r="F210" i="3"/>
  <c r="BH216" i="1" s="1"/>
  <c r="F211" i="3"/>
  <c r="BH217" i="1" s="1"/>
  <c r="F212" i="3"/>
  <c r="BH218" i="1" s="1"/>
  <c r="F213" i="3"/>
  <c r="BH219" i="1" s="1"/>
  <c r="F214" i="3"/>
  <c r="BH220" i="1" s="1"/>
  <c r="F215" i="3"/>
  <c r="BH221" i="1" s="1"/>
  <c r="F216" i="3"/>
  <c r="BH222" i="1" s="1"/>
  <c r="F217" i="3"/>
  <c r="BH223" i="1" s="1"/>
  <c r="F218" i="3"/>
  <c r="BH224" i="1" s="1"/>
  <c r="F219" i="3"/>
  <c r="BH225" i="1" s="1"/>
  <c r="F220" i="3"/>
  <c r="BH226" i="1" s="1"/>
  <c r="F1096" i="3"/>
  <c r="BH1102" i="1" s="1"/>
  <c r="F1167" i="3"/>
  <c r="BH1173" i="1" s="1"/>
  <c r="BG335" i="1"/>
  <c r="BG336" i="1"/>
  <c r="BG337" i="1"/>
  <c r="BG338" i="1"/>
  <c r="BG339" i="1"/>
  <c r="BG340" i="1"/>
  <c r="BG341" i="1"/>
  <c r="BG342" i="1"/>
  <c r="BG343" i="1"/>
  <c r="BG344" i="1"/>
  <c r="BG345" i="1"/>
  <c r="BG346" i="1"/>
  <c r="BG347" i="1"/>
  <c r="BG348" i="1"/>
  <c r="BG349" i="1"/>
  <c r="BG350" i="1"/>
  <c r="BG351" i="1"/>
  <c r="BG352" i="1"/>
  <c r="BG353" i="1"/>
  <c r="BG354" i="1"/>
  <c r="BG355" i="1"/>
  <c r="BG356" i="1"/>
  <c r="BG357" i="1"/>
  <c r="BG358" i="1"/>
  <c r="BG359" i="1"/>
  <c r="BG360" i="1"/>
  <c r="BG361" i="1"/>
  <c r="BG362" i="1"/>
  <c r="BG363" i="1"/>
  <c r="BG364" i="1"/>
  <c r="BG365" i="1"/>
  <c r="BG366" i="1"/>
  <c r="BG367" i="1"/>
  <c r="BG368" i="1"/>
  <c r="BG369" i="1"/>
  <c r="BG370" i="1"/>
  <c r="BG371" i="1"/>
  <c r="BG372" i="1"/>
  <c r="BG373" i="1"/>
  <c r="BG374" i="1"/>
  <c r="BG375" i="1"/>
  <c r="BG376" i="1"/>
  <c r="BG377" i="1"/>
  <c r="BG378" i="1"/>
  <c r="BG379" i="1"/>
  <c r="BG380" i="1"/>
  <c r="BG381" i="1"/>
  <c r="BG382" i="1"/>
  <c r="BG383" i="1"/>
  <c r="BG384" i="1"/>
  <c r="BG385" i="1"/>
  <c r="BG386" i="1"/>
  <c r="BG387" i="1"/>
  <c r="BG388" i="1"/>
  <c r="BG389" i="1"/>
  <c r="BG390" i="1"/>
  <c r="BG391" i="1"/>
  <c r="BG392" i="1"/>
  <c r="BG393" i="1"/>
  <c r="BG394" i="1"/>
  <c r="BG395" i="1"/>
  <c r="BG396" i="1"/>
  <c r="BG397" i="1"/>
  <c r="BG398" i="1"/>
  <c r="BG399" i="1"/>
  <c r="BG400" i="1"/>
  <c r="BG401" i="1"/>
  <c r="BG402" i="1"/>
  <c r="BG403" i="1"/>
  <c r="BG404" i="1"/>
  <c r="BG405" i="1"/>
  <c r="BG406" i="1"/>
  <c r="BG407" i="1"/>
  <c r="BG408" i="1"/>
  <c r="BG409" i="1"/>
  <c r="BG410" i="1"/>
  <c r="BG411" i="1"/>
  <c r="BG412" i="1"/>
  <c r="BG413" i="1"/>
  <c r="BG414" i="1"/>
  <c r="BG415" i="1"/>
  <c r="BG416" i="1"/>
  <c r="BG417" i="1"/>
  <c r="BG418" i="1"/>
  <c r="BG419" i="1"/>
  <c r="BG420" i="1"/>
  <c r="BG421" i="1"/>
  <c r="BG422" i="1"/>
  <c r="BG423" i="1"/>
  <c r="BG424" i="1"/>
  <c r="BG425" i="1"/>
  <c r="BG426" i="1"/>
  <c r="BG427" i="1"/>
  <c r="BG428" i="1"/>
  <c r="BG429" i="1"/>
  <c r="BG430" i="1"/>
  <c r="BG431" i="1"/>
  <c r="BG432" i="1"/>
  <c r="BG433" i="1"/>
  <c r="BG434" i="1"/>
  <c r="BG435" i="1"/>
  <c r="BG436" i="1"/>
  <c r="BG437" i="1"/>
  <c r="BG438" i="1"/>
  <c r="BG439" i="1"/>
  <c r="BG440" i="1"/>
  <c r="BG441" i="1"/>
  <c r="BG442" i="1"/>
  <c r="BG443" i="1"/>
  <c r="BG444" i="1"/>
  <c r="BG445" i="1"/>
  <c r="BG446" i="1"/>
  <c r="BG447" i="1"/>
  <c r="BG448" i="1"/>
  <c r="BG449" i="1"/>
  <c r="BG450" i="1"/>
  <c r="BG451" i="1"/>
  <c r="BG452" i="1"/>
  <c r="BG453" i="1"/>
  <c r="BG454" i="1"/>
  <c r="BG455" i="1"/>
  <c r="BG456" i="1"/>
  <c r="BG457" i="1"/>
  <c r="BG458" i="1"/>
  <c r="BG459" i="1"/>
  <c r="BG460" i="1"/>
  <c r="BG461" i="1"/>
  <c r="BG462" i="1"/>
  <c r="BG463" i="1"/>
  <c r="BG464" i="1"/>
  <c r="BG465" i="1"/>
  <c r="BG466" i="1"/>
  <c r="BG467" i="1"/>
  <c r="BG468" i="1"/>
  <c r="BG469" i="1"/>
  <c r="BG470" i="1"/>
  <c r="BG471" i="1"/>
  <c r="BG472" i="1"/>
  <c r="BG473" i="1"/>
  <c r="BG474" i="1"/>
  <c r="BG475" i="1"/>
  <c r="BG476" i="1"/>
  <c r="BG477" i="1"/>
  <c r="BG478" i="1"/>
  <c r="BG479" i="1"/>
  <c r="BG480" i="1"/>
  <c r="BG481" i="1"/>
  <c r="BG482" i="1"/>
  <c r="BG483" i="1"/>
  <c r="BG484" i="1"/>
  <c r="BG485" i="1"/>
  <c r="BG486" i="1"/>
  <c r="BG487" i="1"/>
  <c r="BG488" i="1"/>
  <c r="BG489" i="1"/>
  <c r="BG490" i="1"/>
  <c r="BG491" i="1"/>
  <c r="BG492" i="1"/>
  <c r="BG493" i="1"/>
  <c r="BG494" i="1"/>
  <c r="BG495" i="1"/>
  <c r="BG496" i="1"/>
  <c r="BG497" i="1"/>
  <c r="BG498" i="1"/>
  <c r="BG499" i="1"/>
  <c r="BG500" i="1"/>
  <c r="BG501" i="1"/>
  <c r="BG502" i="1"/>
  <c r="BG503" i="1"/>
  <c r="BG504" i="1"/>
  <c r="BG505" i="1"/>
  <c r="BG506" i="1"/>
  <c r="BG507" i="1"/>
  <c r="BG508" i="1"/>
  <c r="BG509" i="1"/>
  <c r="BG510" i="1"/>
  <c r="BG511" i="1"/>
  <c r="BG512" i="1"/>
  <c r="BG513" i="1"/>
  <c r="BG514" i="1"/>
  <c r="BG515" i="1"/>
  <c r="BG516" i="1"/>
  <c r="BG517" i="1"/>
  <c r="BG518" i="1"/>
  <c r="BG519" i="1"/>
  <c r="BG520" i="1"/>
  <c r="BG521" i="1"/>
  <c r="BG522" i="1"/>
  <c r="BG523" i="1"/>
  <c r="BG524" i="1"/>
  <c r="BG525" i="1"/>
  <c r="BG526" i="1"/>
  <c r="BG527" i="1"/>
  <c r="BG528" i="1"/>
  <c r="BG529" i="1"/>
  <c r="BG530" i="1"/>
  <c r="BG531" i="1"/>
  <c r="BG532" i="1"/>
  <c r="BG533" i="1"/>
  <c r="BG534" i="1"/>
  <c r="BG535" i="1"/>
  <c r="BG536" i="1"/>
  <c r="BG537" i="1"/>
  <c r="BG538" i="1"/>
  <c r="BG539" i="1"/>
  <c r="BG540" i="1"/>
  <c r="BG541" i="1"/>
  <c r="BG542" i="1"/>
  <c r="BG543" i="1"/>
  <c r="BG544" i="1"/>
  <c r="BG545" i="1"/>
  <c r="BG546" i="1"/>
  <c r="BG547" i="1"/>
  <c r="BG548" i="1"/>
  <c r="BG549" i="1"/>
  <c r="BG550" i="1"/>
  <c r="BG551" i="1"/>
  <c r="BG552" i="1"/>
  <c r="BG553" i="1"/>
  <c r="BG554" i="1"/>
  <c r="BG555" i="1"/>
  <c r="BG556" i="1"/>
  <c r="BG557" i="1"/>
  <c r="BG558" i="1"/>
  <c r="BG559" i="1"/>
  <c r="BG560" i="1"/>
  <c r="BG561" i="1"/>
  <c r="BG562" i="1"/>
  <c r="BG563" i="1"/>
  <c r="BG564" i="1"/>
  <c r="BG565" i="1"/>
  <c r="BG566" i="1"/>
  <c r="BG567" i="1"/>
  <c r="BG568" i="1"/>
  <c r="BG569" i="1"/>
  <c r="BG570" i="1"/>
  <c r="BG571" i="1"/>
  <c r="BG572" i="1"/>
  <c r="BG573" i="1"/>
  <c r="BG574" i="1"/>
  <c r="BG575" i="1"/>
  <c r="BG576" i="1"/>
  <c r="BG577" i="1"/>
  <c r="BG578" i="1"/>
  <c r="BG579" i="1"/>
  <c r="BG580" i="1"/>
  <c r="BG581" i="1"/>
  <c r="BG582" i="1"/>
  <c r="BG583" i="1"/>
  <c r="BG584" i="1"/>
  <c r="BG585" i="1"/>
  <c r="BG586" i="1"/>
  <c r="BG587" i="1"/>
  <c r="BG588" i="1"/>
  <c r="BG589" i="1"/>
  <c r="BG590" i="1"/>
  <c r="BG591" i="1"/>
  <c r="BG592" i="1"/>
  <c r="BG593" i="1"/>
  <c r="BG594" i="1"/>
  <c r="BG595" i="1"/>
  <c r="BG596" i="1"/>
  <c r="BG597" i="1"/>
  <c r="BG598" i="1"/>
  <c r="BG599" i="1"/>
  <c r="BG600" i="1"/>
  <c r="BG601" i="1"/>
  <c r="BG602" i="1"/>
  <c r="BG603" i="1"/>
  <c r="BG604" i="1"/>
  <c r="BG605" i="1"/>
  <c r="BG606" i="1"/>
  <c r="BG607" i="1"/>
  <c r="BG608" i="1"/>
  <c r="BG609" i="1"/>
  <c r="BG610" i="1"/>
  <c r="BG611" i="1"/>
  <c r="BG612" i="1"/>
  <c r="BG613" i="1"/>
  <c r="BG614" i="1"/>
  <c r="BG615" i="1"/>
  <c r="BG616" i="1"/>
  <c r="BG617" i="1"/>
  <c r="BG618" i="1"/>
  <c r="BG619" i="1"/>
  <c r="BG620" i="1"/>
  <c r="BG621" i="1"/>
  <c r="BG622" i="1"/>
  <c r="BG623" i="1"/>
  <c r="BG624" i="1"/>
  <c r="BG625" i="1"/>
  <c r="BG626" i="1"/>
  <c r="BG627" i="1"/>
  <c r="BG628" i="1"/>
  <c r="BG629" i="1"/>
  <c r="BG630" i="1"/>
  <c r="BG631" i="1"/>
  <c r="BG632" i="1"/>
  <c r="BG633" i="1"/>
  <c r="BG634" i="1"/>
  <c r="BG635" i="1"/>
  <c r="BG636" i="1"/>
  <c r="BG637" i="1"/>
  <c r="BG638" i="1"/>
  <c r="BG639" i="1"/>
  <c r="BG640" i="1"/>
  <c r="BG641" i="1"/>
  <c r="BG642" i="1"/>
  <c r="BG643" i="1"/>
  <c r="BG644" i="1"/>
  <c r="BG645" i="1"/>
  <c r="BG646" i="1"/>
  <c r="BG647" i="1"/>
  <c r="BG648" i="1"/>
  <c r="BG649" i="1"/>
  <c r="BG650" i="1"/>
  <c r="BG651" i="1"/>
  <c r="BG652" i="1"/>
  <c r="BG653" i="1"/>
  <c r="BG654" i="1"/>
  <c r="BG655" i="1"/>
  <c r="BG656" i="1"/>
  <c r="BG657" i="1"/>
  <c r="BG658" i="1"/>
  <c r="BG659" i="1"/>
  <c r="BG660" i="1"/>
  <c r="BG661" i="1"/>
  <c r="BG662" i="1"/>
  <c r="BG663" i="1"/>
  <c r="BG664" i="1"/>
  <c r="BG665" i="1"/>
  <c r="BG666" i="1"/>
  <c r="BG667" i="1"/>
  <c r="BG668" i="1"/>
  <c r="BG669" i="1"/>
  <c r="BG670" i="1"/>
  <c r="BG671" i="1"/>
  <c r="BG672" i="1"/>
  <c r="BG673" i="1"/>
  <c r="BG674" i="1"/>
  <c r="BG675" i="1"/>
  <c r="BG676" i="1"/>
  <c r="BG677" i="1"/>
  <c r="BG678" i="1"/>
  <c r="BG679" i="1"/>
  <c r="BG680" i="1"/>
  <c r="BG681" i="1"/>
  <c r="BG682" i="1"/>
  <c r="BG683" i="1"/>
  <c r="BG684" i="1"/>
  <c r="BG685" i="1"/>
  <c r="BG686" i="1"/>
  <c r="BG687" i="1"/>
  <c r="BG688" i="1"/>
  <c r="BG689" i="1"/>
  <c r="BG690" i="1"/>
  <c r="BG691" i="1"/>
  <c r="BG692" i="1"/>
  <c r="BG693" i="1"/>
  <c r="BG694" i="1"/>
  <c r="BG695" i="1"/>
  <c r="BG696" i="1"/>
  <c r="BG697" i="1"/>
  <c r="BG698" i="1"/>
  <c r="BG699" i="1"/>
  <c r="BG700" i="1"/>
  <c r="BG701" i="1"/>
  <c r="BG702" i="1"/>
  <c r="BG703" i="1"/>
  <c r="BG704" i="1"/>
  <c r="BG705" i="1"/>
  <c r="BG706" i="1"/>
  <c r="BG707" i="1"/>
  <c r="BG708" i="1"/>
  <c r="BG709" i="1"/>
  <c r="BG710" i="1"/>
  <c r="BG711" i="1"/>
  <c r="BG712" i="1"/>
  <c r="BG713" i="1"/>
  <c r="BG714" i="1"/>
  <c r="BG715" i="1"/>
  <c r="BG716" i="1"/>
  <c r="BG717" i="1"/>
  <c r="BG718" i="1"/>
  <c r="BG719" i="1"/>
  <c r="BG720" i="1"/>
  <c r="BG721" i="1"/>
  <c r="BG722" i="1"/>
  <c r="BG723" i="1"/>
  <c r="BG724" i="1"/>
  <c r="BG725" i="1"/>
  <c r="BG726" i="1"/>
  <c r="BG727" i="1"/>
  <c r="BG728" i="1"/>
  <c r="BG729" i="1"/>
  <c r="BG730" i="1"/>
  <c r="BG731" i="1"/>
  <c r="BG732" i="1"/>
  <c r="BG733" i="1"/>
  <c r="BG734" i="1"/>
  <c r="BG735" i="1"/>
  <c r="BG736" i="1"/>
  <c r="BG737" i="1"/>
  <c r="BG738" i="1"/>
  <c r="BG739" i="1"/>
  <c r="BG740" i="1"/>
  <c r="BG741" i="1"/>
  <c r="BG742" i="1"/>
  <c r="BG743" i="1"/>
  <c r="BG744" i="1"/>
  <c r="BG745" i="1"/>
  <c r="BG746" i="1"/>
  <c r="BG747" i="1"/>
  <c r="BG748" i="1"/>
  <c r="BG749" i="1"/>
  <c r="BG750" i="1"/>
  <c r="BG751" i="1"/>
  <c r="BG752" i="1"/>
  <c r="BG753" i="1"/>
  <c r="BG754" i="1"/>
  <c r="BG755" i="1"/>
  <c r="BG756" i="1"/>
  <c r="BG757" i="1"/>
  <c r="BG758" i="1"/>
  <c r="BG759" i="1"/>
  <c r="BG760" i="1"/>
  <c r="BG761" i="1"/>
  <c r="BG762" i="1"/>
  <c r="BG763" i="1"/>
  <c r="BG764" i="1"/>
  <c r="BG765" i="1"/>
  <c r="BG766" i="1"/>
  <c r="BG767" i="1"/>
  <c r="BG768" i="1"/>
  <c r="BG769" i="1"/>
  <c r="BG770" i="1"/>
  <c r="BG771" i="1"/>
  <c r="BG772" i="1"/>
  <c r="BG773" i="1"/>
  <c r="BG774" i="1"/>
  <c r="BG775" i="1"/>
  <c r="BG776" i="1"/>
  <c r="BG777" i="1"/>
  <c r="BG778" i="1"/>
  <c r="BG779" i="1"/>
  <c r="BG780" i="1"/>
  <c r="BG781" i="1"/>
  <c r="BG782" i="1"/>
  <c r="BG783" i="1"/>
  <c r="BG784" i="1"/>
  <c r="BG785" i="1"/>
  <c r="BG786" i="1"/>
  <c r="BG787" i="1"/>
  <c r="BG788" i="1"/>
  <c r="BG789" i="1"/>
  <c r="BG790" i="1"/>
  <c r="BG791" i="1"/>
  <c r="BG792" i="1"/>
  <c r="BG793" i="1"/>
  <c r="BG794" i="1"/>
  <c r="BG795" i="1"/>
  <c r="BG796" i="1"/>
  <c r="BG797" i="1"/>
  <c r="BG798" i="1"/>
  <c r="BG799" i="1"/>
  <c r="BG800" i="1"/>
  <c r="BG801" i="1"/>
  <c r="BG802" i="1"/>
  <c r="BG803" i="1"/>
  <c r="BG804" i="1"/>
  <c r="BG805" i="1"/>
  <c r="BG806" i="1"/>
  <c r="BG807" i="1"/>
  <c r="BG808" i="1"/>
  <c r="BG809" i="1"/>
  <c r="BG810" i="1"/>
  <c r="BG811" i="1"/>
  <c r="BG812" i="1"/>
  <c r="BG813" i="1"/>
  <c r="BG814" i="1"/>
  <c r="BG815" i="1"/>
  <c r="BG816" i="1"/>
  <c r="BG817" i="1"/>
  <c r="BG818" i="1"/>
  <c r="BG819" i="1"/>
  <c r="BG820" i="1"/>
  <c r="BG821" i="1"/>
  <c r="BG822" i="1"/>
  <c r="BG823" i="1"/>
  <c r="BG824" i="1"/>
  <c r="BG825" i="1"/>
  <c r="BG826" i="1"/>
  <c r="BG827" i="1"/>
  <c r="BG828" i="1"/>
  <c r="BG829" i="1"/>
  <c r="BG830" i="1"/>
  <c r="BG831" i="1"/>
  <c r="BG832" i="1"/>
  <c r="BG833" i="1"/>
  <c r="BG834" i="1"/>
  <c r="BG835" i="1"/>
  <c r="BG836" i="1"/>
  <c r="BG837" i="1"/>
  <c r="BG838" i="1"/>
  <c r="BG839" i="1"/>
  <c r="BG840" i="1"/>
  <c r="BG841" i="1"/>
  <c r="BG842" i="1"/>
  <c r="BG843" i="1"/>
  <c r="BG844" i="1"/>
  <c r="BG845" i="1"/>
  <c r="BG846" i="1"/>
  <c r="BG847" i="1"/>
  <c r="BG848" i="1"/>
  <c r="BG849" i="1"/>
  <c r="BG850" i="1"/>
  <c r="BG851" i="1"/>
  <c r="BG852" i="1"/>
  <c r="BG853" i="1"/>
  <c r="BG854" i="1"/>
  <c r="BG855" i="1"/>
  <c r="BG856" i="1"/>
  <c r="BG857" i="1"/>
  <c r="BG858" i="1"/>
  <c r="BG859" i="1"/>
  <c r="BG860" i="1"/>
  <c r="BG861" i="1"/>
  <c r="BG862" i="1"/>
  <c r="BG863" i="1"/>
  <c r="BG864" i="1"/>
  <c r="BG865" i="1"/>
  <c r="BG866" i="1"/>
  <c r="BG867" i="1"/>
  <c r="BG868" i="1"/>
  <c r="BG869" i="1"/>
  <c r="BG870" i="1"/>
  <c r="BG871" i="1"/>
  <c r="BG872" i="1"/>
  <c r="BG873" i="1"/>
  <c r="BG874" i="1"/>
  <c r="BG875" i="1"/>
  <c r="BG876" i="1"/>
  <c r="BG877" i="1"/>
  <c r="BG878" i="1"/>
  <c r="BG879" i="1"/>
  <c r="BG880" i="1"/>
  <c r="BG881" i="1"/>
  <c r="BG882" i="1"/>
  <c r="BG883" i="1"/>
  <c r="BG884" i="1"/>
  <c r="BG885" i="1"/>
  <c r="BG886" i="1"/>
  <c r="BG887" i="1"/>
  <c r="BG888" i="1"/>
  <c r="BG889" i="1"/>
  <c r="BG890" i="1"/>
  <c r="BG891" i="1"/>
  <c r="BG892" i="1"/>
  <c r="BG893" i="1"/>
  <c r="BG894" i="1"/>
  <c r="BG895" i="1"/>
  <c r="BG896" i="1"/>
  <c r="BG897" i="1"/>
  <c r="BG898" i="1"/>
  <c r="BG899" i="1"/>
  <c r="BG900" i="1"/>
  <c r="BG901" i="1"/>
  <c r="BG902" i="1"/>
  <c r="BG903" i="1"/>
  <c r="BG904" i="1"/>
  <c r="BG905" i="1"/>
  <c r="BG906" i="1"/>
  <c r="BG907" i="1"/>
  <c r="BG908" i="1"/>
  <c r="BG909" i="1"/>
  <c r="BG910" i="1"/>
  <c r="BG911" i="1"/>
  <c r="BG912" i="1"/>
  <c r="BG913" i="1"/>
  <c r="BG914" i="1"/>
  <c r="BG915" i="1"/>
  <c r="BG916" i="1"/>
  <c r="BG917" i="1"/>
  <c r="BG918" i="1"/>
  <c r="BG919" i="1"/>
  <c r="BG920" i="1"/>
  <c r="BG921" i="1"/>
  <c r="BG922" i="1"/>
  <c r="BG923" i="1"/>
  <c r="BG924" i="1"/>
  <c r="BG925" i="1"/>
  <c r="BG926" i="1"/>
  <c r="BG927" i="1"/>
  <c r="BG928" i="1"/>
  <c r="BG929" i="1"/>
  <c r="BG930" i="1"/>
  <c r="BG931" i="1"/>
  <c r="BG932" i="1"/>
  <c r="BG933" i="1"/>
  <c r="BG934" i="1"/>
  <c r="BG935" i="1"/>
  <c r="BG936" i="1"/>
  <c r="BG937" i="1"/>
  <c r="BG938" i="1"/>
  <c r="BG939" i="1"/>
  <c r="BG940" i="1"/>
  <c r="BG941" i="1"/>
  <c r="BG942" i="1"/>
  <c r="BG943" i="1"/>
  <c r="BG944" i="1"/>
  <c r="BG945" i="1"/>
  <c r="BG946" i="1"/>
  <c r="BG947" i="1"/>
  <c r="BG948" i="1"/>
  <c r="BG949" i="1"/>
  <c r="BG950" i="1"/>
  <c r="BG951" i="1"/>
  <c r="BG952" i="1"/>
  <c r="BG953" i="1"/>
  <c r="BG954" i="1"/>
  <c r="BG955" i="1"/>
  <c r="BG956" i="1"/>
  <c r="BG957" i="1"/>
  <c r="BG958" i="1"/>
  <c r="BG959" i="1"/>
  <c r="BG960" i="1"/>
  <c r="BG961" i="1"/>
  <c r="BG962" i="1"/>
  <c r="BG963" i="1"/>
  <c r="BG964" i="1"/>
  <c r="BG965" i="1"/>
  <c r="BG966" i="1"/>
  <c r="BG967" i="1"/>
  <c r="BG968" i="1"/>
  <c r="BG969" i="1"/>
  <c r="BG970" i="1"/>
  <c r="BG971" i="1"/>
  <c r="BG972" i="1"/>
  <c r="BG973" i="1"/>
  <c r="BG974" i="1"/>
  <c r="BG975" i="1"/>
  <c r="BG976" i="1"/>
  <c r="BG977" i="1"/>
  <c r="BG978" i="1"/>
  <c r="BG979" i="1"/>
  <c r="BG980" i="1"/>
  <c r="BG981" i="1"/>
  <c r="BG982" i="1"/>
  <c r="BG983" i="1"/>
  <c r="BG984" i="1"/>
  <c r="BG985" i="1"/>
  <c r="BG986" i="1"/>
  <c r="BG987" i="1"/>
  <c r="BG988" i="1"/>
  <c r="BG989" i="1"/>
  <c r="BG990" i="1"/>
  <c r="BG991" i="1"/>
  <c r="BG992" i="1"/>
  <c r="BG993" i="1"/>
  <c r="BG994" i="1"/>
  <c r="BG995" i="1"/>
  <c r="BG996" i="1"/>
  <c r="BG997" i="1"/>
  <c r="BG998" i="1"/>
  <c r="BG999" i="1"/>
  <c r="BG1000" i="1"/>
  <c r="BG1001" i="1"/>
  <c r="BG1002" i="1"/>
  <c r="BG1003" i="1"/>
  <c r="BG1004" i="1"/>
  <c r="BG1005" i="1"/>
  <c r="BG1006" i="1"/>
  <c r="BG1007" i="1"/>
  <c r="BG1008" i="1"/>
  <c r="BG1009" i="1"/>
  <c r="BG1010" i="1"/>
  <c r="BG1011" i="1"/>
  <c r="BG1012" i="1"/>
  <c r="BG1013" i="1"/>
  <c r="BG1014" i="1"/>
  <c r="BG1015" i="1"/>
  <c r="BG1016" i="1"/>
  <c r="BG1017" i="1"/>
  <c r="BG1018" i="1"/>
  <c r="BG1019" i="1"/>
  <c r="BG1020" i="1"/>
  <c r="BG1021" i="1"/>
  <c r="BG1022" i="1"/>
  <c r="BG1023" i="1"/>
  <c r="BG1024" i="1"/>
  <c r="BG1025" i="1"/>
  <c r="BG1026" i="1"/>
  <c r="BG1027" i="1"/>
  <c r="BG1028" i="1"/>
  <c r="BG1029" i="1"/>
  <c r="BG1030" i="1"/>
  <c r="BG1031" i="1"/>
  <c r="BG1032" i="1"/>
  <c r="BG1033" i="1"/>
  <c r="BG1034" i="1"/>
  <c r="BG1035" i="1"/>
  <c r="BG1036" i="1"/>
  <c r="BG1037" i="1"/>
  <c r="BG1038" i="1"/>
  <c r="BG1039" i="1"/>
  <c r="BG1040" i="1"/>
  <c r="BG1041" i="1"/>
  <c r="BG1042" i="1"/>
  <c r="BG1043" i="1"/>
  <c r="BG1044" i="1"/>
  <c r="BG1045" i="1"/>
  <c r="BG1046" i="1"/>
  <c r="BG1047" i="1"/>
  <c r="BG1048" i="1"/>
  <c r="BG1049" i="1"/>
  <c r="BG1050" i="1"/>
  <c r="BG1051" i="1"/>
  <c r="BG1052" i="1"/>
  <c r="BG1053" i="1"/>
  <c r="BG1054" i="1"/>
  <c r="BG1055" i="1"/>
  <c r="BG1056" i="1"/>
  <c r="BG1057" i="1"/>
  <c r="BG1058" i="1"/>
  <c r="BG1059" i="1"/>
  <c r="BG1060" i="1"/>
  <c r="BG1061" i="1"/>
  <c r="BG1062" i="1"/>
  <c r="BG1063" i="1"/>
  <c r="BG1064" i="1"/>
  <c r="BG1065" i="1"/>
  <c r="BG1066" i="1"/>
  <c r="BG1067" i="1"/>
  <c r="BG1068" i="1"/>
  <c r="BG1069" i="1"/>
  <c r="BG1070" i="1"/>
  <c r="BG1071" i="1"/>
  <c r="BG1072" i="1"/>
  <c r="BG1073" i="1"/>
  <c r="BG1074" i="1"/>
  <c r="BG1075" i="1"/>
  <c r="BG1076" i="1"/>
  <c r="BG1077" i="1"/>
  <c r="BG1078" i="1"/>
  <c r="BG1079" i="1"/>
  <c r="BG1080" i="1"/>
  <c r="BG1081" i="1"/>
  <c r="BG1082" i="1"/>
  <c r="BG1083" i="1"/>
  <c r="BG1084" i="1"/>
  <c r="BG1085" i="1"/>
  <c r="BG1086" i="1"/>
  <c r="BG1087" i="1"/>
  <c r="BG1088" i="1"/>
  <c r="BG1089" i="1"/>
  <c r="BG1090" i="1"/>
  <c r="BG1091" i="1"/>
  <c r="BG1092" i="1"/>
  <c r="BG1093" i="1"/>
  <c r="BG1094" i="1"/>
  <c r="BG1095" i="1"/>
  <c r="BG1096" i="1"/>
  <c r="BG1097" i="1"/>
  <c r="BG1098" i="1"/>
  <c r="BG1099" i="1"/>
  <c r="BG1100" i="1"/>
  <c r="BG1101" i="1"/>
  <c r="BG1102" i="1"/>
  <c r="BG1103" i="1"/>
  <c r="BG1104" i="1"/>
  <c r="BG1105" i="1"/>
  <c r="BG1106" i="1"/>
  <c r="BG1107" i="1"/>
  <c r="BG1108" i="1"/>
  <c r="BG1109" i="1"/>
  <c r="BG1110" i="1"/>
  <c r="BG1111" i="1"/>
  <c r="BG1112" i="1"/>
  <c r="BG1113" i="1"/>
  <c r="BG1114" i="1"/>
  <c r="BG1115" i="1"/>
  <c r="BG1116" i="1"/>
  <c r="BG1117" i="1"/>
  <c r="BG1118" i="1"/>
  <c r="BG1119" i="1"/>
  <c r="BG1120" i="1"/>
  <c r="BG1121" i="1"/>
  <c r="BG1122" i="1"/>
  <c r="BG1123" i="1"/>
  <c r="BG1124" i="1"/>
  <c r="BG1125" i="1"/>
  <c r="BG1126" i="1"/>
  <c r="BG1127" i="1"/>
  <c r="BG1128" i="1"/>
  <c r="BG1129" i="1"/>
  <c r="BG1130" i="1"/>
  <c r="BG1131" i="1"/>
  <c r="BG1132" i="1"/>
  <c r="BG1133" i="1"/>
  <c r="BG1134" i="1"/>
  <c r="BG1135" i="1"/>
  <c r="BG1136" i="1"/>
  <c r="BG1137" i="1"/>
  <c r="BG1138" i="1"/>
  <c r="BG1139" i="1"/>
  <c r="BG1140" i="1"/>
  <c r="BG1141" i="1"/>
  <c r="BG1142" i="1"/>
  <c r="BG1143" i="1"/>
  <c r="BG1144" i="1"/>
  <c r="BG1145" i="1"/>
  <c r="BG1146" i="1"/>
  <c r="BG1147" i="1"/>
  <c r="BG1148" i="1"/>
  <c r="BG1149" i="1"/>
  <c r="BG1150" i="1"/>
  <c r="BD1076" i="1"/>
  <c r="BD1077" i="1"/>
  <c r="BD1078" i="1"/>
  <c r="BD1079" i="1"/>
  <c r="BD1080" i="1"/>
  <c r="BD1081" i="1"/>
  <c r="BD1082" i="1"/>
  <c r="BD1083" i="1"/>
  <c r="BD1084" i="1"/>
  <c r="BD1085" i="1"/>
  <c r="BD1086" i="1"/>
  <c r="BD1087" i="1"/>
  <c r="BD1088" i="1"/>
  <c r="BD1089" i="1"/>
  <c r="BD1090" i="1"/>
  <c r="BD1091" i="1"/>
  <c r="BD1092" i="1"/>
  <c r="BD1093" i="1"/>
  <c r="BD1094" i="1"/>
  <c r="BD1095" i="1"/>
  <c r="BD1096" i="1"/>
  <c r="BD1097" i="1"/>
  <c r="BD1098" i="1"/>
  <c r="BD1099" i="1"/>
  <c r="BD1100" i="1"/>
  <c r="BD1101" i="1"/>
  <c r="BD1102" i="1"/>
  <c r="BD1103" i="1"/>
  <c r="BD1104" i="1"/>
  <c r="BD1105" i="1"/>
  <c r="BD1106" i="1"/>
  <c r="BD1107" i="1"/>
  <c r="BD1108" i="1"/>
  <c r="BD1109" i="1"/>
  <c r="BD1110" i="1"/>
  <c r="BD1111" i="1"/>
  <c r="BD1112" i="1"/>
  <c r="BD1113" i="1"/>
  <c r="BD1114" i="1"/>
  <c r="BD1115" i="1"/>
  <c r="BD1116" i="1"/>
  <c r="BD1117" i="1"/>
  <c r="BD1118" i="1"/>
  <c r="BD1119" i="1"/>
  <c r="BD1120" i="1"/>
  <c r="BD1121" i="1"/>
  <c r="BD1122" i="1"/>
  <c r="BD1123" i="1"/>
  <c r="BD1124" i="1"/>
  <c r="BD1125" i="1"/>
  <c r="BD1126" i="1"/>
  <c r="BD1127" i="1"/>
  <c r="BD1128" i="1"/>
  <c r="BD1129" i="1"/>
  <c r="BD1130" i="1"/>
  <c r="BD1131" i="1"/>
  <c r="BD1132" i="1"/>
  <c r="BD1133" i="1"/>
  <c r="BD1134" i="1"/>
  <c r="BD1135" i="1"/>
  <c r="BD1136" i="1"/>
  <c r="BD1137" i="1"/>
  <c r="BD1138" i="1"/>
  <c r="BD1139" i="1"/>
  <c r="BD1140" i="1"/>
  <c r="BD1141" i="1"/>
  <c r="BD1142" i="1"/>
  <c r="BD1143" i="1"/>
  <c r="BD1144" i="1"/>
  <c r="BD1145" i="1"/>
  <c r="BD1146" i="1"/>
  <c r="BD1147" i="1"/>
  <c r="BD1148" i="1"/>
  <c r="BD1149" i="1"/>
  <c r="BD1150" i="1"/>
  <c r="BC1076" i="1"/>
  <c r="BC1077" i="1"/>
  <c r="BC1078" i="1"/>
  <c r="BC1079" i="1"/>
  <c r="BC1080" i="1"/>
  <c r="BC1081" i="1"/>
  <c r="BC1082" i="1"/>
  <c r="BC1083" i="1"/>
  <c r="BC1084" i="1"/>
  <c r="BC1085" i="1"/>
  <c r="BC1086" i="1"/>
  <c r="BC1087" i="1"/>
  <c r="BC1088" i="1"/>
  <c r="BC1089" i="1"/>
  <c r="BC1090" i="1"/>
  <c r="BC1091" i="1"/>
  <c r="BC1092" i="1"/>
  <c r="BC1093" i="1"/>
  <c r="BC1094" i="1"/>
  <c r="BC1095" i="1"/>
  <c r="BC1096" i="1"/>
  <c r="BC1097" i="1"/>
  <c r="BC1098" i="1"/>
  <c r="BC1099" i="1"/>
  <c r="BC1100" i="1"/>
  <c r="BC1101" i="1"/>
  <c r="BC1102" i="1"/>
  <c r="BC1103" i="1"/>
  <c r="BC1104" i="1"/>
  <c r="BC1105" i="1"/>
  <c r="BC1106" i="1"/>
  <c r="BC1107" i="1"/>
  <c r="BC1108" i="1"/>
  <c r="BC1109" i="1"/>
  <c r="BC1110" i="1"/>
  <c r="BC1111" i="1"/>
  <c r="BC1112" i="1"/>
  <c r="BC1113" i="1"/>
  <c r="BC1114" i="1"/>
  <c r="BC1115" i="1"/>
  <c r="BC1116" i="1"/>
  <c r="BC1117" i="1"/>
  <c r="BC1118" i="1"/>
  <c r="BC1119" i="1"/>
  <c r="BC1120" i="1"/>
  <c r="BC1121" i="1"/>
  <c r="BC1122" i="1"/>
  <c r="BC1123" i="1"/>
  <c r="BC1124" i="1"/>
  <c r="BC1125" i="1"/>
  <c r="BC1126" i="1"/>
  <c r="BC1127" i="1"/>
  <c r="BC1128" i="1"/>
  <c r="BC1129" i="1"/>
  <c r="BC1130" i="1"/>
  <c r="BC1131" i="1"/>
  <c r="BC1132" i="1"/>
  <c r="BC1133" i="1"/>
  <c r="BC1134" i="1"/>
  <c r="BC1135" i="1"/>
  <c r="BC1136" i="1"/>
  <c r="BC1137" i="1"/>
  <c r="BC1138" i="1"/>
  <c r="BC1139" i="1"/>
  <c r="BC1140" i="1"/>
  <c r="BC1141" i="1"/>
  <c r="BC1142" i="1"/>
  <c r="BC1143" i="1"/>
  <c r="BC1144" i="1"/>
  <c r="BC1145" i="1"/>
  <c r="BC1146" i="1"/>
  <c r="BC1147" i="1"/>
  <c r="BC1148" i="1"/>
  <c r="BC1149" i="1"/>
  <c r="BC1150" i="1"/>
  <c r="T1076" i="1" l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BC1066" i="1" l="1"/>
  <c r="BD1066" i="1"/>
  <c r="BC1067" i="1"/>
  <c r="BD1067" i="1"/>
  <c r="BC1068" i="1"/>
  <c r="BD1068" i="1"/>
  <c r="BC1069" i="1"/>
  <c r="BD1069" i="1"/>
  <c r="T1067" i="1"/>
  <c r="T1068" i="1"/>
  <c r="T1069" i="1"/>
  <c r="T1066" i="1"/>
  <c r="BC1070" i="1"/>
  <c r="BD1070" i="1"/>
  <c r="BC1071" i="1"/>
  <c r="BD1071" i="1"/>
  <c r="BC1072" i="1"/>
  <c r="BD1072" i="1"/>
  <c r="BC1073" i="1"/>
  <c r="BD1073" i="1"/>
  <c r="BC1074" i="1"/>
  <c r="BD1074" i="1"/>
  <c r="BC1075" i="1"/>
  <c r="BD1075" i="1"/>
  <c r="T1071" i="1"/>
  <c r="T1072" i="1"/>
  <c r="T1073" i="1"/>
  <c r="T1074" i="1"/>
  <c r="T1075" i="1"/>
  <c r="T1070" i="1"/>
  <c r="F1065" i="3"/>
  <c r="BH1071" i="1" s="1"/>
  <c r="N11171" i="6" l="1"/>
  <c r="N11170" i="6"/>
  <c r="N11169" i="6"/>
  <c r="N11168" i="6"/>
  <c r="N11167" i="6"/>
  <c r="N11166" i="6"/>
  <c r="N11165" i="6"/>
  <c r="N11164" i="6"/>
  <c r="N11163" i="6"/>
  <c r="N11162" i="6"/>
  <c r="N11161" i="6"/>
  <c r="N11160" i="6"/>
  <c r="N11159" i="6"/>
  <c r="N11158" i="6"/>
  <c r="N11157" i="6"/>
  <c r="N11156" i="6"/>
  <c r="N11155" i="6"/>
  <c r="N11154" i="6"/>
  <c r="N11153" i="6"/>
  <c r="N11152" i="6"/>
  <c r="N11151" i="6"/>
  <c r="N11150" i="6"/>
  <c r="N11149" i="6"/>
  <c r="N11148" i="6"/>
  <c r="N11147" i="6"/>
  <c r="N11146" i="6"/>
  <c r="N11145" i="6"/>
  <c r="N11144" i="6"/>
  <c r="N11143" i="6"/>
  <c r="N11142" i="6"/>
  <c r="N11141" i="6"/>
  <c r="N11140" i="6"/>
  <c r="N11139" i="6"/>
  <c r="N11138" i="6"/>
  <c r="N11137" i="6"/>
  <c r="N11136" i="6"/>
  <c r="N11135" i="6"/>
  <c r="N11134" i="6"/>
  <c r="N11133" i="6"/>
  <c r="N11132" i="6"/>
  <c r="N11131" i="6"/>
  <c r="N11130" i="6"/>
  <c r="N11129" i="6"/>
  <c r="N11128" i="6"/>
  <c r="N11127" i="6"/>
  <c r="N11126" i="6"/>
  <c r="N11125" i="6"/>
  <c r="N11124" i="6"/>
  <c r="N11123" i="6"/>
  <c r="N11122" i="6"/>
  <c r="N11121" i="6"/>
  <c r="N11120" i="6"/>
  <c r="N11119" i="6"/>
  <c r="N11118" i="6"/>
  <c r="N11117" i="6"/>
  <c r="N11116" i="6"/>
  <c r="N11115" i="6"/>
  <c r="N11114" i="6"/>
  <c r="N11113" i="6"/>
  <c r="N11112" i="6"/>
  <c r="N11111" i="6"/>
  <c r="N11110" i="6"/>
  <c r="N11109" i="6"/>
  <c r="N11108" i="6"/>
  <c r="N11107" i="6"/>
  <c r="N11106" i="6"/>
  <c r="N11105" i="6"/>
  <c r="N11104" i="6"/>
  <c r="N11103" i="6"/>
  <c r="N11102" i="6"/>
  <c r="N11101" i="6"/>
  <c r="N11100" i="6"/>
  <c r="N11099" i="6"/>
  <c r="N11098" i="6"/>
  <c r="N11097" i="6"/>
  <c r="N11096" i="6"/>
  <c r="N11095" i="6"/>
  <c r="N11094" i="6"/>
  <c r="N11093" i="6"/>
  <c r="N11092" i="6"/>
  <c r="N11091" i="6"/>
  <c r="N11090" i="6"/>
  <c r="N11089" i="6"/>
  <c r="N11088" i="6"/>
  <c r="N11087" i="6"/>
  <c r="N11086" i="6"/>
  <c r="N11085" i="6"/>
  <c r="N11084" i="6"/>
  <c r="N11083" i="6"/>
  <c r="N11082" i="6"/>
  <c r="N11081" i="6"/>
  <c r="N11080" i="6"/>
  <c r="N11079" i="6"/>
  <c r="N11078" i="6"/>
  <c r="N11077" i="6"/>
  <c r="N11076" i="6"/>
  <c r="N11075" i="6"/>
  <c r="N11074" i="6"/>
  <c r="N11073" i="6"/>
  <c r="N11072" i="6"/>
  <c r="N11071" i="6"/>
  <c r="N11070" i="6"/>
  <c r="N11069" i="6"/>
  <c r="N11068" i="6"/>
  <c r="N11067" i="6"/>
  <c r="N11066" i="6"/>
  <c r="N11065" i="6"/>
  <c r="N11064" i="6"/>
  <c r="N11063" i="6"/>
  <c r="N11062" i="6"/>
  <c r="N11061" i="6"/>
  <c r="N11060" i="6"/>
  <c r="N11059" i="6"/>
  <c r="N11058" i="6"/>
  <c r="N11057" i="6"/>
  <c r="N11056" i="6"/>
  <c r="N11055" i="6"/>
  <c r="N11054" i="6"/>
  <c r="N11053" i="6"/>
  <c r="N11052" i="6"/>
  <c r="N11051" i="6"/>
  <c r="N11050" i="6"/>
  <c r="N11049" i="6"/>
  <c r="N11048" i="6"/>
  <c r="N11047" i="6"/>
  <c r="N11046" i="6"/>
  <c r="N11045" i="6"/>
  <c r="N11044" i="6"/>
  <c r="N11043" i="6"/>
  <c r="N11042" i="6"/>
  <c r="N11041" i="6"/>
  <c r="N11040" i="6"/>
  <c r="N11039" i="6"/>
  <c r="N11038" i="6"/>
  <c r="N11037" i="6"/>
  <c r="N11036" i="6"/>
  <c r="N11035" i="6"/>
  <c r="N11034" i="6"/>
  <c r="N11033" i="6"/>
  <c r="N11032" i="6"/>
  <c r="N11031" i="6"/>
  <c r="N11030" i="6"/>
  <c r="N11029" i="6"/>
  <c r="N11028" i="6"/>
  <c r="N11027" i="6"/>
  <c r="N11026" i="6"/>
  <c r="N11025" i="6"/>
  <c r="N11024" i="6"/>
  <c r="N11023" i="6"/>
  <c r="N11022" i="6"/>
  <c r="N11021" i="6"/>
  <c r="N11020" i="6"/>
  <c r="N11019" i="6"/>
  <c r="N11018" i="6"/>
  <c r="N11017" i="6"/>
  <c r="N11016" i="6"/>
  <c r="N11015" i="6"/>
  <c r="N11014" i="6"/>
  <c r="N11013" i="6"/>
  <c r="N11012" i="6"/>
  <c r="N11011" i="6"/>
  <c r="N11010" i="6"/>
  <c r="N11009" i="6"/>
  <c r="N11008" i="6"/>
  <c r="N11007" i="6"/>
  <c r="N11006" i="6"/>
  <c r="N11005" i="6"/>
  <c r="N11004" i="6"/>
  <c r="N11003" i="6"/>
  <c r="N11002" i="6"/>
  <c r="N11001" i="6"/>
  <c r="N11000" i="6"/>
  <c r="N10999" i="6"/>
  <c r="N10998" i="6"/>
  <c r="N10997" i="6"/>
  <c r="N10996" i="6"/>
  <c r="N10995" i="6"/>
  <c r="N10994" i="6"/>
  <c r="N10993" i="6"/>
  <c r="N10992" i="6"/>
  <c r="N10991" i="6"/>
  <c r="N10990" i="6"/>
  <c r="N10989" i="6"/>
  <c r="N10988" i="6"/>
  <c r="N10987" i="6"/>
  <c r="N10986" i="6"/>
  <c r="N10985" i="6"/>
  <c r="N10984" i="6"/>
  <c r="N10983" i="6"/>
  <c r="N10982" i="6"/>
  <c r="N10981" i="6"/>
  <c r="N10980" i="6"/>
  <c r="N10979" i="6"/>
  <c r="N10978" i="6"/>
  <c r="N10977" i="6"/>
  <c r="N10976" i="6"/>
  <c r="N10975" i="6"/>
  <c r="N10974" i="6"/>
  <c r="N10973" i="6"/>
  <c r="N10972" i="6"/>
  <c r="N10971" i="6"/>
  <c r="N10970" i="6"/>
  <c r="N10969" i="6"/>
  <c r="N10968" i="6"/>
  <c r="N10967" i="6"/>
  <c r="N10966" i="6"/>
  <c r="N10965" i="6"/>
  <c r="N10964" i="6"/>
  <c r="N10963" i="6"/>
  <c r="N10962" i="6"/>
  <c r="N10961" i="6"/>
  <c r="N10960" i="6"/>
  <c r="N10959" i="6"/>
  <c r="N10958" i="6"/>
  <c r="N10957" i="6"/>
  <c r="N10956" i="6"/>
  <c r="N10955" i="6"/>
  <c r="N10954" i="6"/>
  <c r="N10953" i="6"/>
  <c r="N10952" i="6"/>
  <c r="N10951" i="6"/>
  <c r="N10950" i="6"/>
  <c r="N10949" i="6"/>
  <c r="N10948" i="6"/>
  <c r="N10947" i="6"/>
  <c r="N10946" i="6"/>
  <c r="N10945" i="6"/>
  <c r="N10944" i="6"/>
  <c r="N10943" i="6"/>
  <c r="N10942" i="6"/>
  <c r="N10941" i="6"/>
  <c r="N10940" i="6"/>
  <c r="N10939" i="6"/>
  <c r="N10938" i="6"/>
  <c r="N10937" i="6"/>
  <c r="N10936" i="6"/>
  <c r="N10935" i="6"/>
  <c r="N10934" i="6"/>
  <c r="N10933" i="6"/>
  <c r="N10932" i="6"/>
  <c r="N10931" i="6"/>
  <c r="N10930" i="6"/>
  <c r="N10929" i="6"/>
  <c r="N10928" i="6"/>
  <c r="N10927" i="6"/>
  <c r="N10926" i="6"/>
  <c r="N10925" i="6"/>
  <c r="N10924" i="6"/>
  <c r="N10923" i="6"/>
  <c r="N10922" i="6"/>
  <c r="N10921" i="6"/>
  <c r="N10920" i="6"/>
  <c r="N10919" i="6"/>
  <c r="N10918" i="6"/>
  <c r="N10917" i="6"/>
  <c r="N10916" i="6"/>
  <c r="N10915" i="6"/>
  <c r="N10914" i="6"/>
  <c r="N10913" i="6"/>
  <c r="N10912" i="6"/>
  <c r="N10911" i="6"/>
  <c r="N10910" i="6"/>
  <c r="N10909" i="6"/>
  <c r="N10908" i="6"/>
  <c r="N10907" i="6"/>
  <c r="N10906" i="6"/>
  <c r="N10905" i="6"/>
  <c r="N10904" i="6"/>
  <c r="N10903" i="6"/>
  <c r="N10902" i="6"/>
  <c r="N10901" i="6"/>
  <c r="N10900" i="6"/>
  <c r="N10899" i="6"/>
  <c r="N10898" i="6"/>
  <c r="N10897" i="6"/>
  <c r="N10896" i="6"/>
  <c r="N10895" i="6"/>
  <c r="N10894" i="6"/>
  <c r="N10893" i="6"/>
  <c r="N10892" i="6"/>
  <c r="N10891" i="6"/>
  <c r="N10890" i="6"/>
  <c r="N10889" i="6"/>
  <c r="N10888" i="6"/>
  <c r="N10887" i="6"/>
  <c r="N10886" i="6"/>
  <c r="N10885" i="6"/>
  <c r="N10884" i="6"/>
  <c r="N10883" i="6"/>
  <c r="N10882" i="6"/>
  <c r="N10881" i="6"/>
  <c r="N10880" i="6"/>
  <c r="N10879" i="6"/>
  <c r="N10878" i="6"/>
  <c r="N10877" i="6"/>
  <c r="N10876" i="6"/>
  <c r="N10875" i="6"/>
  <c r="N10874" i="6"/>
  <c r="N10873" i="6"/>
  <c r="N10872" i="6"/>
  <c r="N10871" i="6"/>
  <c r="N10870" i="6"/>
  <c r="N10869" i="6"/>
  <c r="N10868" i="6"/>
  <c r="N10867" i="6"/>
  <c r="N10866" i="6"/>
  <c r="N10865" i="6"/>
  <c r="N10864" i="6"/>
  <c r="N10863" i="6"/>
  <c r="N10862" i="6"/>
  <c r="N10861" i="6"/>
  <c r="N10860" i="6"/>
  <c r="N10859" i="6"/>
  <c r="N10858" i="6"/>
  <c r="N10857" i="6"/>
  <c r="N10856" i="6"/>
  <c r="N10855" i="6"/>
  <c r="N10854" i="6"/>
  <c r="N10853" i="6"/>
  <c r="N10852" i="6"/>
  <c r="N10851" i="6"/>
  <c r="N10850" i="6"/>
  <c r="N10849" i="6"/>
  <c r="N10848" i="6"/>
  <c r="N10847" i="6"/>
  <c r="N10846" i="6"/>
  <c r="N10845" i="6"/>
  <c r="N10844" i="6"/>
  <c r="N10843" i="6"/>
  <c r="N10842" i="6"/>
  <c r="N10841" i="6"/>
  <c r="N10840" i="6"/>
  <c r="N10839" i="6"/>
  <c r="N10838" i="6"/>
  <c r="N10837" i="6"/>
  <c r="N10836" i="6"/>
  <c r="N10835" i="6"/>
  <c r="N10834" i="6"/>
  <c r="N10833" i="6"/>
  <c r="N10832" i="6"/>
  <c r="N10831" i="6"/>
  <c r="N10830" i="6"/>
  <c r="N10829" i="6"/>
  <c r="N10828" i="6"/>
  <c r="N10827" i="6"/>
  <c r="N10826" i="6"/>
  <c r="N10825" i="6"/>
  <c r="N10824" i="6"/>
  <c r="N10823" i="6"/>
  <c r="N10822" i="6"/>
  <c r="N10821" i="6"/>
  <c r="N10820" i="6"/>
  <c r="N10819" i="6"/>
  <c r="N10818" i="6"/>
  <c r="N10817" i="6"/>
  <c r="N10816" i="6"/>
  <c r="N10815" i="6"/>
  <c r="N10814" i="6"/>
  <c r="N10813" i="6"/>
  <c r="N10812" i="6"/>
  <c r="N10811" i="6"/>
  <c r="N10810" i="6"/>
  <c r="N10809" i="6"/>
  <c r="N10808" i="6"/>
  <c r="N10807" i="6"/>
  <c r="N10806" i="6"/>
  <c r="N10805" i="6"/>
  <c r="N10804" i="6"/>
  <c r="N10803" i="6"/>
  <c r="N10802" i="6"/>
  <c r="N10801" i="6"/>
  <c r="N10800" i="6"/>
  <c r="N10799" i="6"/>
  <c r="N10798" i="6"/>
  <c r="N10797" i="6"/>
  <c r="N10796" i="6"/>
  <c r="N10795" i="6"/>
  <c r="N10794" i="6"/>
  <c r="N10793" i="6"/>
  <c r="N10792" i="6"/>
  <c r="N10791" i="6"/>
  <c r="N10790" i="6"/>
  <c r="N10789" i="6"/>
  <c r="N10788" i="6"/>
  <c r="N10787" i="6"/>
  <c r="N10786" i="6"/>
  <c r="N10785" i="6"/>
  <c r="N10784" i="6"/>
  <c r="N10783" i="6"/>
  <c r="N10782" i="6"/>
  <c r="N10781" i="6"/>
  <c r="N10780" i="6"/>
  <c r="N10779" i="6"/>
  <c r="N10778" i="6"/>
  <c r="N10777" i="6"/>
  <c r="N10776" i="6"/>
  <c r="N10775" i="6"/>
  <c r="N10774" i="6"/>
  <c r="N10773" i="6"/>
  <c r="N10772" i="6"/>
  <c r="N10771" i="6"/>
  <c r="N10770" i="6"/>
  <c r="N10769" i="6"/>
  <c r="N10768" i="6"/>
  <c r="N10767" i="6"/>
  <c r="N10766" i="6"/>
  <c r="N10765" i="6"/>
  <c r="N10764" i="6"/>
  <c r="N10763" i="6"/>
  <c r="N10762" i="6"/>
  <c r="N10761" i="6"/>
  <c r="N10760" i="6"/>
  <c r="N10759" i="6"/>
  <c r="N10758" i="6"/>
  <c r="N10757" i="6"/>
  <c r="N10756" i="6"/>
  <c r="N10755" i="6"/>
  <c r="N10754" i="6"/>
  <c r="N10753" i="6"/>
  <c r="N10752" i="6"/>
  <c r="N10751" i="6"/>
  <c r="N10750" i="6"/>
  <c r="N10749" i="6"/>
  <c r="N10748" i="6"/>
  <c r="N10747" i="6"/>
  <c r="N10746" i="6"/>
  <c r="N10745" i="6"/>
  <c r="N10744" i="6"/>
  <c r="N10743" i="6"/>
  <c r="N10742" i="6"/>
  <c r="N10741" i="6"/>
  <c r="N10740" i="6"/>
  <c r="N10739" i="6"/>
  <c r="N10738" i="6"/>
  <c r="N10737" i="6"/>
  <c r="N10736" i="6"/>
  <c r="N10735" i="6"/>
  <c r="N10734" i="6"/>
  <c r="N10733" i="6"/>
  <c r="N10732" i="6"/>
  <c r="N10731" i="6"/>
  <c r="N10730" i="6"/>
  <c r="N10729" i="6"/>
  <c r="N10728" i="6"/>
  <c r="N10727" i="6"/>
  <c r="N10726" i="6"/>
  <c r="N10725" i="6"/>
  <c r="N10724" i="6"/>
  <c r="N10723" i="6"/>
  <c r="N10722" i="6"/>
  <c r="N10721" i="6"/>
  <c r="N10720" i="6"/>
  <c r="N10719" i="6"/>
  <c r="N10718" i="6"/>
  <c r="N10717" i="6"/>
  <c r="N10716" i="6"/>
  <c r="N10715" i="6"/>
  <c r="N10714" i="6"/>
  <c r="N10713" i="6"/>
  <c r="N10712" i="6"/>
  <c r="N10711" i="6"/>
  <c r="N10710" i="6"/>
  <c r="N10709" i="6"/>
  <c r="N10708" i="6"/>
  <c r="N10707" i="6"/>
  <c r="N10706" i="6"/>
  <c r="N10705" i="6"/>
  <c r="N10704" i="6"/>
  <c r="N10703" i="6"/>
  <c r="N10702" i="6"/>
  <c r="N10701" i="6"/>
  <c r="N10700" i="6"/>
  <c r="N10699" i="6"/>
  <c r="N10698" i="6"/>
  <c r="N10697" i="6"/>
  <c r="N10696" i="6"/>
  <c r="N10695" i="6"/>
  <c r="N10694" i="6"/>
  <c r="N10693" i="6"/>
  <c r="N10692" i="6"/>
  <c r="N10691" i="6"/>
  <c r="N10690" i="6"/>
  <c r="N10689" i="6"/>
  <c r="N10688" i="6"/>
  <c r="N10687" i="6"/>
  <c r="N10686" i="6"/>
  <c r="N10685" i="6"/>
  <c r="N10684" i="6"/>
  <c r="N10683" i="6"/>
  <c r="N10682" i="6"/>
  <c r="N10681" i="6"/>
  <c r="N10680" i="6"/>
  <c r="N10679" i="6"/>
  <c r="N10678" i="6"/>
  <c r="N10677" i="6"/>
  <c r="N10676" i="6"/>
  <c r="N10675" i="6"/>
  <c r="N10674" i="6"/>
  <c r="N10673" i="6"/>
  <c r="N10672" i="6"/>
  <c r="N10671" i="6"/>
  <c r="N10670" i="6"/>
  <c r="N10669" i="6"/>
  <c r="N10668" i="6"/>
  <c r="N10667" i="6"/>
  <c r="N10666" i="6"/>
  <c r="N10665" i="6"/>
  <c r="N10664" i="6"/>
  <c r="N10663" i="6"/>
  <c r="N10662" i="6"/>
  <c r="N10661" i="6"/>
  <c r="N10660" i="6"/>
  <c r="N10659" i="6"/>
  <c r="N10658" i="6"/>
  <c r="N10657" i="6"/>
  <c r="N10656" i="6"/>
  <c r="N10655" i="6"/>
  <c r="N10654" i="6"/>
  <c r="N10653" i="6"/>
  <c r="N10652" i="6"/>
  <c r="N10651" i="6"/>
  <c r="N10650" i="6"/>
  <c r="N10649" i="6"/>
  <c r="N10648" i="6"/>
  <c r="N10647" i="6"/>
  <c r="N10646" i="6"/>
  <c r="N10645" i="6"/>
  <c r="N10644" i="6"/>
  <c r="N10643" i="6"/>
  <c r="N10642" i="6"/>
  <c r="N10641" i="6"/>
  <c r="N10640" i="6"/>
  <c r="N10639" i="6"/>
  <c r="N10638" i="6"/>
  <c r="N10637" i="6"/>
  <c r="N10636" i="6"/>
  <c r="N10635" i="6"/>
  <c r="N10634" i="6"/>
  <c r="N10633" i="6"/>
  <c r="N10632" i="6"/>
  <c r="N10631" i="6"/>
  <c r="N10630" i="6"/>
  <c r="N10629" i="6"/>
  <c r="N10628" i="6"/>
  <c r="N10627" i="6"/>
  <c r="N10626" i="6"/>
  <c r="N10625" i="6"/>
  <c r="N10624" i="6"/>
  <c r="N10623" i="6"/>
  <c r="N10622" i="6"/>
  <c r="N10621" i="6"/>
  <c r="N10620" i="6"/>
  <c r="N10619" i="6"/>
  <c r="N10618" i="6"/>
  <c r="N10617" i="6"/>
  <c r="N10616" i="6"/>
  <c r="N10615" i="6"/>
  <c r="N10614" i="6"/>
  <c r="N10613" i="6"/>
  <c r="N10612" i="6"/>
  <c r="N10611" i="6"/>
  <c r="N10610" i="6"/>
  <c r="N10609" i="6"/>
  <c r="N10608" i="6"/>
  <c r="N10607" i="6"/>
  <c r="N10606" i="6"/>
  <c r="N10605" i="6"/>
  <c r="N10604" i="6"/>
  <c r="N10603" i="6"/>
  <c r="N10602" i="6"/>
  <c r="N10601" i="6"/>
  <c r="N10600" i="6"/>
  <c r="N10599" i="6"/>
  <c r="N10598" i="6"/>
  <c r="N10597" i="6"/>
  <c r="N10596" i="6"/>
  <c r="N10595" i="6"/>
  <c r="N10594" i="6"/>
  <c r="N10593" i="6"/>
  <c r="N10592" i="6"/>
  <c r="N10591" i="6"/>
  <c r="N10590" i="6"/>
  <c r="N10589" i="6"/>
  <c r="N10588" i="6"/>
  <c r="N10587" i="6"/>
  <c r="N10586" i="6"/>
  <c r="N10585" i="6"/>
  <c r="N10584" i="6"/>
  <c r="N10583" i="6"/>
  <c r="N10582" i="6"/>
  <c r="N10581" i="6"/>
  <c r="N10580" i="6"/>
  <c r="N10579" i="6"/>
  <c r="N10578" i="6"/>
  <c r="N10577" i="6"/>
  <c r="N10576" i="6"/>
  <c r="N10575" i="6"/>
  <c r="N10574" i="6"/>
  <c r="N10573" i="6"/>
  <c r="N10572" i="6"/>
  <c r="N10571" i="6"/>
  <c r="N10570" i="6"/>
  <c r="N10569" i="6"/>
  <c r="N10568" i="6"/>
  <c r="N10567" i="6"/>
  <c r="N10566" i="6"/>
  <c r="N10565" i="6"/>
  <c r="N10564" i="6"/>
  <c r="N10563" i="6"/>
  <c r="N10562" i="6"/>
  <c r="N10561" i="6"/>
  <c r="N10560" i="6"/>
  <c r="N10559" i="6"/>
  <c r="N10558" i="6"/>
  <c r="N10557" i="6"/>
  <c r="N10556" i="6"/>
  <c r="N10555" i="6"/>
  <c r="N10554" i="6"/>
  <c r="N10553" i="6"/>
  <c r="N10552" i="6"/>
  <c r="N10551" i="6"/>
  <c r="N10550" i="6"/>
  <c r="N10549" i="6"/>
  <c r="N10548" i="6"/>
  <c r="N10547" i="6"/>
  <c r="N10546" i="6"/>
  <c r="N10545" i="6"/>
  <c r="N10544" i="6"/>
  <c r="N10543" i="6"/>
  <c r="N10542" i="6"/>
  <c r="N10541" i="6"/>
  <c r="N10540" i="6"/>
  <c r="N10539" i="6"/>
  <c r="N10538" i="6"/>
  <c r="N10537" i="6"/>
  <c r="N10536" i="6"/>
  <c r="N10535" i="6"/>
  <c r="N10534" i="6"/>
  <c r="N10533" i="6"/>
  <c r="N10532" i="6"/>
  <c r="N10531" i="6"/>
  <c r="N10530" i="6"/>
  <c r="N10529" i="6"/>
  <c r="N10528" i="6"/>
  <c r="N10527" i="6"/>
  <c r="N10526" i="6"/>
  <c r="N10525" i="6"/>
  <c r="N10524" i="6"/>
  <c r="N10523" i="6"/>
  <c r="N10522" i="6"/>
  <c r="N10521" i="6"/>
  <c r="N10520" i="6"/>
  <c r="N10519" i="6"/>
  <c r="N10518" i="6"/>
  <c r="N10517" i="6"/>
  <c r="N10516" i="6"/>
  <c r="N10515" i="6"/>
  <c r="N10514" i="6"/>
  <c r="N10513" i="6"/>
  <c r="N10512" i="6"/>
  <c r="N10511" i="6"/>
  <c r="N10510" i="6"/>
  <c r="N10509" i="6"/>
  <c r="N10508" i="6"/>
  <c r="N10507" i="6"/>
  <c r="N10506" i="6"/>
  <c r="N10505" i="6"/>
  <c r="N10504" i="6"/>
  <c r="N10503" i="6"/>
  <c r="N10502" i="6"/>
  <c r="N10501" i="6"/>
  <c r="N10500" i="6"/>
  <c r="N10499" i="6"/>
  <c r="N10498" i="6"/>
  <c r="N10497" i="6"/>
  <c r="N10496" i="6"/>
  <c r="N10495" i="6"/>
  <c r="N10494" i="6"/>
  <c r="N10493" i="6"/>
  <c r="N10492" i="6"/>
  <c r="N10491" i="6"/>
  <c r="N10490" i="6"/>
  <c r="N10489" i="6"/>
  <c r="N10488" i="6"/>
  <c r="N10487" i="6"/>
  <c r="N10486" i="6"/>
  <c r="N10485" i="6"/>
  <c r="N10484" i="6"/>
  <c r="N10483" i="6"/>
  <c r="N10482" i="6"/>
  <c r="N10481" i="6"/>
  <c r="N10480" i="6"/>
  <c r="N10479" i="6"/>
  <c r="N10478" i="6"/>
  <c r="N10477" i="6"/>
  <c r="N10476" i="6"/>
  <c r="N10475" i="6"/>
  <c r="N10474" i="6"/>
  <c r="N10473" i="6"/>
  <c r="N10472" i="6"/>
  <c r="N10471" i="6"/>
  <c r="N10470" i="6"/>
  <c r="N10469" i="6"/>
  <c r="N10468" i="6"/>
  <c r="N10467" i="6"/>
  <c r="N10466" i="6"/>
  <c r="N10465" i="6"/>
  <c r="N10464" i="6"/>
  <c r="N10463" i="6"/>
  <c r="N10462" i="6"/>
  <c r="N10461" i="6"/>
  <c r="N10460" i="6"/>
  <c r="N10459" i="6"/>
  <c r="N10458" i="6"/>
  <c r="N10457" i="6"/>
  <c r="N10456" i="6"/>
  <c r="N10455" i="6"/>
  <c r="N10454" i="6"/>
  <c r="N10453" i="6"/>
  <c r="N10452" i="6"/>
  <c r="N10451" i="6"/>
  <c r="N10450" i="6"/>
  <c r="N10449" i="6"/>
  <c r="N10448" i="6"/>
  <c r="N10447" i="6"/>
  <c r="N10446" i="6"/>
  <c r="N10445" i="6"/>
  <c r="N10444" i="6"/>
  <c r="N10443" i="6"/>
  <c r="N10442" i="6"/>
  <c r="N10441" i="6"/>
  <c r="N10440" i="6"/>
  <c r="N10439" i="6"/>
  <c r="N10438" i="6"/>
  <c r="N10437" i="6"/>
  <c r="N10436" i="6"/>
  <c r="N10435" i="6"/>
  <c r="N10434" i="6"/>
  <c r="N10433" i="6"/>
  <c r="N10432" i="6"/>
  <c r="N10431" i="6"/>
  <c r="N10430" i="6"/>
  <c r="N10429" i="6"/>
  <c r="N10428" i="6"/>
  <c r="N10427" i="6"/>
  <c r="N10426" i="6"/>
  <c r="N10425" i="6"/>
  <c r="N10424" i="6"/>
  <c r="N10423" i="6"/>
  <c r="N10422" i="6"/>
  <c r="N10421" i="6"/>
  <c r="N10420" i="6"/>
  <c r="N10419" i="6"/>
  <c r="N10418" i="6"/>
  <c r="N10417" i="6"/>
  <c r="N10416" i="6"/>
  <c r="N10415" i="6"/>
  <c r="N10414" i="6"/>
  <c r="N10413" i="6"/>
  <c r="N10412" i="6"/>
  <c r="N10411" i="6"/>
  <c r="N10410" i="6"/>
  <c r="N10409" i="6"/>
  <c r="N10408" i="6"/>
  <c r="N10407" i="6"/>
  <c r="N10406" i="6"/>
  <c r="N10405" i="6"/>
  <c r="N10404" i="6"/>
  <c r="N10403" i="6"/>
  <c r="N10402" i="6"/>
  <c r="N10401" i="6"/>
  <c r="N10400" i="6"/>
  <c r="N10399" i="6"/>
  <c r="N10398" i="6"/>
  <c r="N10397" i="6"/>
  <c r="N10396" i="6"/>
  <c r="N10395" i="6"/>
  <c r="N10394" i="6"/>
  <c r="N10393" i="6"/>
  <c r="N10392" i="6"/>
  <c r="N10391" i="6"/>
  <c r="N10390" i="6"/>
  <c r="N10389" i="6"/>
  <c r="N10388" i="6"/>
  <c r="N10387" i="6"/>
  <c r="N10386" i="6"/>
  <c r="N10385" i="6"/>
  <c r="N10384" i="6"/>
  <c r="N10383" i="6"/>
  <c r="N10382" i="6"/>
  <c r="N10381" i="6"/>
  <c r="N10380" i="6"/>
  <c r="N10379" i="6"/>
  <c r="N10378" i="6"/>
  <c r="N10377" i="6"/>
  <c r="N10376" i="6"/>
  <c r="N10375" i="6"/>
  <c r="N10374" i="6"/>
  <c r="N10373" i="6"/>
  <c r="N10372" i="6"/>
  <c r="N10371" i="6"/>
  <c r="N10370" i="6"/>
  <c r="N10369" i="6"/>
  <c r="N10368" i="6"/>
  <c r="N10367" i="6"/>
  <c r="N10366" i="6"/>
  <c r="N10365" i="6"/>
  <c r="N10364" i="6"/>
  <c r="N10363" i="6"/>
  <c r="N10362" i="6"/>
  <c r="N10361" i="6"/>
  <c r="N10360" i="6"/>
  <c r="N10359" i="6"/>
  <c r="N10358" i="6"/>
  <c r="N10357" i="6"/>
  <c r="N10356" i="6"/>
  <c r="N10355" i="6"/>
  <c r="N10354" i="6"/>
  <c r="N10353" i="6"/>
  <c r="N10352" i="6"/>
  <c r="N10351" i="6"/>
  <c r="N10350" i="6"/>
  <c r="N10349" i="6"/>
  <c r="N10348" i="6"/>
  <c r="N10347" i="6"/>
  <c r="N10346" i="6"/>
  <c r="N10345" i="6"/>
  <c r="N10344" i="6"/>
  <c r="N10343" i="6"/>
  <c r="N10342" i="6"/>
  <c r="N10341" i="6"/>
  <c r="N10340" i="6"/>
  <c r="N10339" i="6"/>
  <c r="N10338" i="6"/>
  <c r="N10337" i="6"/>
  <c r="N10336" i="6"/>
  <c r="N10335" i="6"/>
  <c r="N10334" i="6"/>
  <c r="N10333" i="6"/>
  <c r="N10332" i="6"/>
  <c r="N10331" i="6"/>
  <c r="N10330" i="6"/>
  <c r="N10329" i="6"/>
  <c r="N10328" i="6"/>
  <c r="N10327" i="6"/>
  <c r="N10326" i="6"/>
  <c r="N10325" i="6"/>
  <c r="N10324" i="6"/>
  <c r="N10323" i="6"/>
  <c r="N10322" i="6"/>
  <c r="N10321" i="6"/>
  <c r="N10320" i="6"/>
  <c r="N10319" i="6"/>
  <c r="N10318" i="6"/>
  <c r="N10317" i="6"/>
  <c r="N10316" i="6"/>
  <c r="N10315" i="6"/>
  <c r="N10314" i="6"/>
  <c r="N10313" i="6"/>
  <c r="N10312" i="6"/>
  <c r="N10311" i="6"/>
  <c r="N10310" i="6"/>
  <c r="N10309" i="6"/>
  <c r="N10308" i="6"/>
  <c r="N10307" i="6"/>
  <c r="N10306" i="6"/>
  <c r="N10305" i="6"/>
  <c r="N10304" i="6"/>
  <c r="N10303" i="6"/>
  <c r="N10302" i="6"/>
  <c r="N10301" i="6"/>
  <c r="N10300" i="6"/>
  <c r="N10299" i="6"/>
  <c r="N10298" i="6"/>
  <c r="N10297" i="6"/>
  <c r="N10296" i="6"/>
  <c r="N10295" i="6"/>
  <c r="N10294" i="6"/>
  <c r="N10293" i="6"/>
  <c r="N10292" i="6"/>
  <c r="N10291" i="6"/>
  <c r="N10290" i="6"/>
  <c r="N10289" i="6"/>
  <c r="N10288" i="6"/>
  <c r="N10287" i="6"/>
  <c r="N10286" i="6"/>
  <c r="N10285" i="6"/>
  <c r="N10284" i="6"/>
  <c r="N10283" i="6"/>
  <c r="N10282" i="6"/>
  <c r="N10281" i="6"/>
  <c r="N10280" i="6"/>
  <c r="N10279" i="6"/>
  <c r="N10278" i="6"/>
  <c r="N10277" i="6"/>
  <c r="N10276" i="6"/>
  <c r="N10275" i="6"/>
  <c r="N10274" i="6"/>
  <c r="N10273" i="6"/>
  <c r="N10272" i="6"/>
  <c r="N10271" i="6"/>
  <c r="N10270" i="6"/>
  <c r="N10269" i="6"/>
  <c r="N10268" i="6"/>
  <c r="N10267" i="6"/>
  <c r="N10266" i="6"/>
  <c r="N10265" i="6"/>
  <c r="N10264" i="6"/>
  <c r="N10263" i="6"/>
  <c r="N10262" i="6"/>
  <c r="N10261" i="6"/>
  <c r="N10260" i="6"/>
  <c r="N10259" i="6"/>
  <c r="N10258" i="6"/>
  <c r="N10257" i="6"/>
  <c r="N10256" i="6"/>
  <c r="N10255" i="6"/>
  <c r="N10254" i="6"/>
  <c r="N10253" i="6"/>
  <c r="N10252" i="6"/>
  <c r="N10251" i="6"/>
  <c r="N10250" i="6"/>
  <c r="N10249" i="6"/>
  <c r="N10248" i="6"/>
  <c r="N10247" i="6"/>
  <c r="N10246" i="6"/>
  <c r="N10245" i="6"/>
  <c r="N10244" i="6"/>
  <c r="N10243" i="6"/>
  <c r="N10242" i="6"/>
  <c r="N10241" i="6"/>
  <c r="N10240" i="6"/>
  <c r="N10239" i="6"/>
  <c r="N10238" i="6"/>
  <c r="N10237" i="6"/>
  <c r="N10236" i="6"/>
  <c r="N10235" i="6"/>
  <c r="N10234" i="6"/>
  <c r="N10233" i="6"/>
  <c r="N10232" i="6"/>
  <c r="N10231" i="6"/>
  <c r="N10230" i="6"/>
  <c r="N10229" i="6"/>
  <c r="N10228" i="6"/>
  <c r="N10227" i="6"/>
  <c r="N10226" i="6"/>
  <c r="N10225" i="6"/>
  <c r="N10224" i="6"/>
  <c r="N10223" i="6"/>
  <c r="N10222" i="6"/>
  <c r="N10221" i="6"/>
  <c r="N10220" i="6"/>
  <c r="N10219" i="6"/>
  <c r="N10218" i="6"/>
  <c r="N10217" i="6"/>
  <c r="N10216" i="6"/>
  <c r="N10215" i="6"/>
  <c r="N10214" i="6"/>
  <c r="N10213" i="6"/>
  <c r="N10212" i="6"/>
  <c r="N10211" i="6"/>
  <c r="N10210" i="6"/>
  <c r="N10209" i="6"/>
  <c r="N10208" i="6"/>
  <c r="N10207" i="6"/>
  <c r="N10206" i="6"/>
  <c r="N10205" i="6"/>
  <c r="N10204" i="6"/>
  <c r="N10203" i="6"/>
  <c r="N10202" i="6"/>
  <c r="N10201" i="6"/>
  <c r="N10200" i="6"/>
  <c r="N10199" i="6"/>
  <c r="N10198" i="6"/>
  <c r="N10197" i="6"/>
  <c r="N10196" i="6"/>
  <c r="N10195" i="6"/>
  <c r="N10194" i="6"/>
  <c r="N10193" i="6"/>
  <c r="N10192" i="6"/>
  <c r="N10191" i="6"/>
  <c r="N10190" i="6"/>
  <c r="N10189" i="6"/>
  <c r="N10188" i="6"/>
  <c r="N10187" i="6"/>
  <c r="N10186" i="6"/>
  <c r="N10185" i="6"/>
  <c r="N10184" i="6"/>
  <c r="N10183" i="6"/>
  <c r="N10182" i="6"/>
  <c r="N10181" i="6"/>
  <c r="N10180" i="6"/>
  <c r="N10179" i="6"/>
  <c r="N10178" i="6"/>
  <c r="N10177" i="6"/>
  <c r="N10176" i="6"/>
  <c r="N10175" i="6"/>
  <c r="N10174" i="6"/>
  <c r="N10173" i="6"/>
  <c r="N10172" i="6"/>
  <c r="N10171" i="6"/>
  <c r="N10170" i="6"/>
  <c r="N10169" i="6"/>
  <c r="N10168" i="6"/>
  <c r="N10167" i="6"/>
  <c r="N10166" i="6"/>
  <c r="N10165" i="6"/>
  <c r="N10164" i="6"/>
  <c r="N10163" i="6"/>
  <c r="N10162" i="6"/>
  <c r="N10161" i="6"/>
  <c r="N10160" i="6"/>
  <c r="N10159" i="6"/>
  <c r="N10158" i="6"/>
  <c r="N10157" i="6"/>
  <c r="N10156" i="6"/>
  <c r="N10155" i="6"/>
  <c r="N10154" i="6"/>
  <c r="N10153" i="6"/>
  <c r="N10152" i="6"/>
  <c r="N10151" i="6"/>
  <c r="N10150" i="6"/>
  <c r="N10149" i="6"/>
  <c r="N10148" i="6"/>
  <c r="N10147" i="6"/>
  <c r="N10146" i="6"/>
  <c r="N10145" i="6"/>
  <c r="N10144" i="6"/>
  <c r="N10143" i="6"/>
  <c r="N10142" i="6"/>
  <c r="N10141" i="6"/>
  <c r="N10140" i="6"/>
  <c r="N10139" i="6"/>
  <c r="N10138" i="6"/>
  <c r="N10137" i="6"/>
  <c r="N10136" i="6"/>
  <c r="N10135" i="6"/>
  <c r="N10134" i="6"/>
  <c r="N10133" i="6"/>
  <c r="N10132" i="6"/>
  <c r="N10131" i="6"/>
  <c r="N10130" i="6"/>
  <c r="N10129" i="6"/>
  <c r="N10128" i="6"/>
  <c r="N10127" i="6"/>
  <c r="N10126" i="6"/>
  <c r="N10125" i="6"/>
  <c r="N10124" i="6"/>
  <c r="N10123" i="6"/>
  <c r="N10122" i="6"/>
  <c r="N10121" i="6"/>
  <c r="N10120" i="6"/>
  <c r="N10119" i="6"/>
  <c r="N10118" i="6"/>
  <c r="N10117" i="6"/>
  <c r="N10116" i="6"/>
  <c r="N10115" i="6"/>
  <c r="N10114" i="6"/>
  <c r="N10113" i="6"/>
  <c r="N10112" i="6"/>
  <c r="N10111" i="6"/>
  <c r="N10110" i="6"/>
  <c r="N10109" i="6"/>
  <c r="N10108" i="6"/>
  <c r="N10107" i="6"/>
  <c r="N10106" i="6"/>
  <c r="N10105" i="6"/>
  <c r="N10104" i="6"/>
  <c r="N10103" i="6"/>
  <c r="N10102" i="6"/>
  <c r="N10101" i="6"/>
  <c r="N10100" i="6"/>
  <c r="N10099" i="6"/>
  <c r="N10098" i="6"/>
  <c r="N10097" i="6"/>
  <c r="N10096" i="6"/>
  <c r="N10095" i="6"/>
  <c r="N10094" i="6"/>
  <c r="N10093" i="6"/>
  <c r="N10092" i="6"/>
  <c r="N10091" i="6"/>
  <c r="N10090" i="6"/>
  <c r="N10089" i="6"/>
  <c r="N10088" i="6"/>
  <c r="N10087" i="6"/>
  <c r="N10086" i="6"/>
  <c r="N10085" i="6"/>
  <c r="N10084" i="6"/>
  <c r="N10083" i="6"/>
  <c r="N10082" i="6"/>
  <c r="N10081" i="6"/>
  <c r="N10080" i="6"/>
  <c r="N10079" i="6"/>
  <c r="N10078" i="6"/>
  <c r="N10077" i="6"/>
  <c r="N10076" i="6"/>
  <c r="N10075" i="6"/>
  <c r="N10074" i="6"/>
  <c r="N10073" i="6"/>
  <c r="N10072" i="6"/>
  <c r="N10071" i="6"/>
  <c r="N10070" i="6"/>
  <c r="N10069" i="6"/>
  <c r="N10068" i="6"/>
  <c r="N10067" i="6"/>
  <c r="N10066" i="6"/>
  <c r="N10065" i="6"/>
  <c r="N10064" i="6"/>
  <c r="N10063" i="6"/>
  <c r="N10062" i="6"/>
  <c r="N10061" i="6"/>
  <c r="N10060" i="6"/>
  <c r="N10059" i="6"/>
  <c r="N10058" i="6"/>
  <c r="N10057" i="6"/>
  <c r="N10056" i="6"/>
  <c r="N10055" i="6"/>
  <c r="N10054" i="6"/>
  <c r="N10053" i="6"/>
  <c r="N10052" i="6"/>
  <c r="N10051" i="6"/>
  <c r="N10050" i="6"/>
  <c r="N10049" i="6"/>
  <c r="N10048" i="6"/>
  <c r="N10047" i="6"/>
  <c r="N10046" i="6"/>
  <c r="N10045" i="6"/>
  <c r="N10044" i="6"/>
  <c r="N10043" i="6"/>
  <c r="N10042" i="6"/>
  <c r="N10041" i="6"/>
  <c r="N10040" i="6"/>
  <c r="N10039" i="6"/>
  <c r="N10038" i="6"/>
  <c r="N10037" i="6"/>
  <c r="N10036" i="6"/>
  <c r="N10035" i="6"/>
  <c r="N10034" i="6"/>
  <c r="N10033" i="6"/>
  <c r="N10032" i="6"/>
  <c r="N10031" i="6"/>
  <c r="N10030" i="6"/>
  <c r="N10029" i="6"/>
  <c r="N10028" i="6"/>
  <c r="N10027" i="6"/>
  <c r="N10026" i="6"/>
  <c r="N10025" i="6"/>
  <c r="N10024" i="6"/>
  <c r="N10023" i="6"/>
  <c r="N10022" i="6"/>
  <c r="N10021" i="6"/>
  <c r="N10020" i="6"/>
  <c r="N10019" i="6"/>
  <c r="N10018" i="6"/>
  <c r="N10017" i="6"/>
  <c r="N10016" i="6"/>
  <c r="N10015" i="6"/>
  <c r="N10014" i="6"/>
  <c r="N10013" i="6"/>
  <c r="N10012" i="6"/>
  <c r="N10011" i="6"/>
  <c r="N10010" i="6"/>
  <c r="N10009" i="6"/>
  <c r="N10008" i="6"/>
  <c r="N10007" i="6"/>
  <c r="N10006" i="6"/>
  <c r="N10005" i="6"/>
  <c r="N10004" i="6"/>
  <c r="N10003" i="6"/>
  <c r="N10002" i="6"/>
  <c r="N10001" i="6"/>
  <c r="N10000" i="6"/>
  <c r="N9999" i="6"/>
  <c r="N9998" i="6"/>
  <c r="N9997" i="6"/>
  <c r="N9996" i="6"/>
  <c r="N9995" i="6"/>
  <c r="N9994" i="6"/>
  <c r="N9993" i="6"/>
  <c r="N9992" i="6"/>
  <c r="N9991" i="6"/>
  <c r="N9990" i="6"/>
  <c r="N9989" i="6"/>
  <c r="N9988" i="6"/>
  <c r="N9987" i="6"/>
  <c r="N9986" i="6"/>
  <c r="N9985" i="6"/>
  <c r="N9984" i="6"/>
  <c r="N9983" i="6"/>
  <c r="N9982" i="6"/>
  <c r="N9981" i="6"/>
  <c r="N9980" i="6"/>
  <c r="N9979" i="6"/>
  <c r="N9978" i="6"/>
  <c r="N9977" i="6"/>
  <c r="N9976" i="6"/>
  <c r="N9975" i="6"/>
  <c r="N9974" i="6"/>
  <c r="N9973" i="6"/>
  <c r="N9972" i="6"/>
  <c r="N9971" i="6"/>
  <c r="N9970" i="6"/>
  <c r="N9969" i="6"/>
  <c r="N9968" i="6"/>
  <c r="N9967" i="6"/>
  <c r="N9966" i="6"/>
  <c r="N9965" i="6"/>
  <c r="N9964" i="6"/>
  <c r="N9963" i="6"/>
  <c r="N9962" i="6"/>
  <c r="N9961" i="6"/>
  <c r="N9960" i="6"/>
  <c r="N9959" i="6"/>
  <c r="N9958" i="6"/>
  <c r="N9957" i="6"/>
  <c r="N9956" i="6"/>
  <c r="N9955" i="6"/>
  <c r="N9954" i="6"/>
  <c r="N9953" i="6"/>
  <c r="N9952" i="6"/>
  <c r="N9951" i="6"/>
  <c r="N9950" i="6"/>
  <c r="N9949" i="6"/>
  <c r="N9948" i="6"/>
  <c r="N9947" i="6"/>
  <c r="N9946" i="6"/>
  <c r="N9945" i="6"/>
  <c r="N9944" i="6"/>
  <c r="N9943" i="6"/>
  <c r="N9942" i="6"/>
  <c r="N9941" i="6"/>
  <c r="N9940" i="6"/>
  <c r="N9939" i="6"/>
  <c r="N9938" i="6"/>
  <c r="N9937" i="6"/>
  <c r="N9936" i="6"/>
  <c r="N9935" i="6"/>
  <c r="N9934" i="6"/>
  <c r="N9933" i="6"/>
  <c r="N9932" i="6"/>
  <c r="N9931" i="6"/>
  <c r="N9930" i="6"/>
  <c r="N9929" i="6"/>
  <c r="N9928" i="6"/>
  <c r="N9927" i="6"/>
  <c r="N9926" i="6"/>
  <c r="N9925" i="6"/>
  <c r="N9924" i="6"/>
  <c r="N9923" i="6"/>
  <c r="N9922" i="6"/>
  <c r="N9921" i="6"/>
  <c r="N9920" i="6"/>
  <c r="N9919" i="6"/>
  <c r="N9918" i="6"/>
  <c r="N9917" i="6"/>
  <c r="N9916" i="6"/>
  <c r="N9915" i="6"/>
  <c r="N9914" i="6"/>
  <c r="N9913" i="6"/>
  <c r="N9912" i="6"/>
  <c r="N9911" i="6"/>
  <c r="N9910" i="6"/>
  <c r="N9909" i="6"/>
  <c r="N9908" i="6"/>
  <c r="N9907" i="6"/>
  <c r="N9906" i="6"/>
  <c r="N9905" i="6"/>
  <c r="N9904" i="6"/>
  <c r="N9903" i="6"/>
  <c r="N9902" i="6"/>
  <c r="N9901" i="6"/>
  <c r="N9900" i="6"/>
  <c r="N9899" i="6"/>
  <c r="N9898" i="6"/>
  <c r="N9897" i="6"/>
  <c r="N9896" i="6"/>
  <c r="N9895" i="6"/>
  <c r="N9894" i="6"/>
  <c r="N9893" i="6"/>
  <c r="N9892" i="6"/>
  <c r="N9891" i="6"/>
  <c r="N9890" i="6"/>
  <c r="N9889" i="6"/>
  <c r="N9888" i="6"/>
  <c r="N9887" i="6"/>
  <c r="N9886" i="6"/>
  <c r="N9885" i="6"/>
  <c r="N9884" i="6"/>
  <c r="N9883" i="6"/>
  <c r="N9882" i="6"/>
  <c r="N9881" i="6"/>
  <c r="N9880" i="6"/>
  <c r="N9879" i="6"/>
  <c r="N9878" i="6"/>
  <c r="N9877" i="6"/>
  <c r="N9876" i="6"/>
  <c r="N9875" i="6"/>
  <c r="N9874" i="6"/>
  <c r="N9873" i="6"/>
  <c r="N9872" i="6"/>
  <c r="N9871" i="6"/>
  <c r="N9870" i="6"/>
  <c r="N9869" i="6"/>
  <c r="N9868" i="6"/>
  <c r="N9867" i="6"/>
  <c r="N9866" i="6"/>
  <c r="N9865" i="6"/>
  <c r="N9864" i="6"/>
  <c r="N9863" i="6"/>
  <c r="N9862" i="6"/>
  <c r="N9861" i="6"/>
  <c r="N9860" i="6"/>
  <c r="N9859" i="6"/>
  <c r="N9858" i="6"/>
  <c r="N9857" i="6"/>
  <c r="N9856" i="6"/>
  <c r="N9855" i="6"/>
  <c r="N9854" i="6"/>
  <c r="N9853" i="6"/>
  <c r="N9852" i="6"/>
  <c r="N9851" i="6"/>
  <c r="N9850" i="6"/>
  <c r="N9849" i="6"/>
  <c r="N9848" i="6"/>
  <c r="N9847" i="6"/>
  <c r="N9846" i="6"/>
  <c r="N9845" i="6"/>
  <c r="N9844" i="6"/>
  <c r="N9843" i="6"/>
  <c r="N9842" i="6"/>
  <c r="N9841" i="6"/>
  <c r="N9840" i="6"/>
  <c r="N9839" i="6"/>
  <c r="N9838" i="6"/>
  <c r="N9837" i="6"/>
  <c r="N9836" i="6"/>
  <c r="N9835" i="6"/>
  <c r="N9834" i="6"/>
  <c r="N9833" i="6"/>
  <c r="N9832" i="6"/>
  <c r="N9831" i="6"/>
  <c r="N9830" i="6"/>
  <c r="N9829" i="6"/>
  <c r="N9828" i="6"/>
  <c r="N9827" i="6"/>
  <c r="N9826" i="6"/>
  <c r="N9825" i="6"/>
  <c r="N9824" i="6"/>
  <c r="N9823" i="6"/>
  <c r="N9822" i="6"/>
  <c r="N9821" i="6"/>
  <c r="N9820" i="6"/>
  <c r="N9819" i="6"/>
  <c r="N9818" i="6"/>
  <c r="N9817" i="6"/>
  <c r="N9816" i="6"/>
  <c r="N9815" i="6"/>
  <c r="N9814" i="6"/>
  <c r="N9813" i="6"/>
  <c r="N9812" i="6"/>
  <c r="N9811" i="6"/>
  <c r="N9810" i="6"/>
  <c r="N9809" i="6"/>
  <c r="N9808" i="6"/>
  <c r="N9807" i="6"/>
  <c r="N9806" i="6"/>
  <c r="N9805" i="6"/>
  <c r="N9804" i="6"/>
  <c r="N9803" i="6"/>
  <c r="N9802" i="6"/>
  <c r="N9801" i="6"/>
  <c r="N9800" i="6"/>
  <c r="N9799" i="6"/>
  <c r="N9798" i="6"/>
  <c r="N9797" i="6"/>
  <c r="N9796" i="6"/>
  <c r="N9795" i="6"/>
  <c r="N9794" i="6"/>
  <c r="N9793" i="6"/>
  <c r="N9792" i="6"/>
  <c r="N9791" i="6"/>
  <c r="N9790" i="6"/>
  <c r="N9789" i="6"/>
  <c r="N9788" i="6"/>
  <c r="N9787" i="6"/>
  <c r="N9786" i="6"/>
  <c r="N9785" i="6"/>
  <c r="N9784" i="6"/>
  <c r="N9783" i="6"/>
  <c r="N9782" i="6"/>
  <c r="N9781" i="6"/>
  <c r="N9780" i="6"/>
  <c r="N9779" i="6"/>
  <c r="N9778" i="6"/>
  <c r="N9777" i="6"/>
  <c r="N9776" i="6"/>
  <c r="N9775" i="6"/>
  <c r="N9774" i="6"/>
  <c r="N9773" i="6"/>
  <c r="N9772" i="6"/>
  <c r="N9771" i="6"/>
  <c r="N9770" i="6"/>
  <c r="N9769" i="6"/>
  <c r="N9768" i="6"/>
  <c r="N9767" i="6"/>
  <c r="N9766" i="6"/>
  <c r="N9765" i="6"/>
  <c r="N9764" i="6"/>
  <c r="N9763" i="6"/>
  <c r="N9762" i="6"/>
  <c r="N9761" i="6"/>
  <c r="N9760" i="6"/>
  <c r="N9759" i="6"/>
  <c r="N9758" i="6"/>
  <c r="N9757" i="6"/>
  <c r="N9756" i="6"/>
  <c r="N9755" i="6"/>
  <c r="N9754" i="6"/>
  <c r="N9753" i="6"/>
  <c r="N9752" i="6"/>
  <c r="N9751" i="6"/>
  <c r="N9750" i="6"/>
  <c r="N9749" i="6"/>
  <c r="N9748" i="6"/>
  <c r="N9747" i="6"/>
  <c r="N9746" i="6"/>
  <c r="N9745" i="6"/>
  <c r="N9744" i="6"/>
  <c r="N9743" i="6"/>
  <c r="N9742" i="6"/>
  <c r="N9741" i="6"/>
  <c r="N9740" i="6"/>
  <c r="N9739" i="6"/>
  <c r="N9738" i="6"/>
  <c r="N9737" i="6"/>
  <c r="N9736" i="6"/>
  <c r="N9735" i="6"/>
  <c r="N9734" i="6"/>
  <c r="N9733" i="6"/>
  <c r="N9732" i="6"/>
  <c r="N9731" i="6"/>
  <c r="N9730" i="6"/>
  <c r="N9729" i="6"/>
  <c r="N9728" i="6"/>
  <c r="N9727" i="6"/>
  <c r="N9726" i="6"/>
  <c r="N9725" i="6"/>
  <c r="N9724" i="6"/>
  <c r="N9723" i="6"/>
  <c r="N9722" i="6"/>
  <c r="N9721" i="6"/>
  <c r="N9720" i="6"/>
  <c r="N9719" i="6"/>
  <c r="N9718" i="6"/>
  <c r="N9717" i="6"/>
  <c r="N9716" i="6"/>
  <c r="N9715" i="6"/>
  <c r="N9714" i="6"/>
  <c r="N9713" i="6"/>
  <c r="N9712" i="6"/>
  <c r="N9711" i="6"/>
  <c r="N9710" i="6"/>
  <c r="N9709" i="6"/>
  <c r="N9708" i="6"/>
  <c r="N9707" i="6"/>
  <c r="N9706" i="6"/>
  <c r="N9705" i="6"/>
  <c r="N9704" i="6"/>
  <c r="N9703" i="6"/>
  <c r="N9702" i="6"/>
  <c r="N9701" i="6"/>
  <c r="N9700" i="6"/>
  <c r="N9699" i="6"/>
  <c r="N9698" i="6"/>
  <c r="N9697" i="6"/>
  <c r="N9696" i="6"/>
  <c r="N9695" i="6"/>
  <c r="N9694" i="6"/>
  <c r="N9693" i="6"/>
  <c r="N9692" i="6"/>
  <c r="N9691" i="6"/>
  <c r="N9690" i="6"/>
  <c r="N9689" i="6"/>
  <c r="N9688" i="6"/>
  <c r="N9687" i="6"/>
  <c r="N9686" i="6"/>
  <c r="N9685" i="6"/>
  <c r="N9684" i="6"/>
  <c r="N9683" i="6"/>
  <c r="N9682" i="6"/>
  <c r="N9681" i="6"/>
  <c r="N9680" i="6"/>
  <c r="N9679" i="6"/>
  <c r="N9678" i="6"/>
  <c r="N9677" i="6"/>
  <c r="N9676" i="6"/>
  <c r="N9675" i="6"/>
  <c r="N9674" i="6"/>
  <c r="N9673" i="6"/>
  <c r="N9672" i="6"/>
  <c r="N9671" i="6"/>
  <c r="N9670" i="6"/>
  <c r="N9669" i="6"/>
  <c r="N9668" i="6"/>
  <c r="N9667" i="6"/>
  <c r="N9666" i="6"/>
  <c r="N9665" i="6"/>
  <c r="N9664" i="6"/>
  <c r="N9663" i="6"/>
  <c r="N9662" i="6"/>
  <c r="N9661" i="6"/>
  <c r="N9660" i="6"/>
  <c r="N9659" i="6"/>
  <c r="N9658" i="6"/>
  <c r="N9657" i="6"/>
  <c r="N9656" i="6"/>
  <c r="N9655" i="6"/>
  <c r="N9654" i="6"/>
  <c r="N9653" i="6"/>
  <c r="N9652" i="6"/>
  <c r="N9651" i="6"/>
  <c r="N9650" i="6"/>
  <c r="N9649" i="6"/>
  <c r="N9648" i="6"/>
  <c r="N9647" i="6"/>
  <c r="N9646" i="6"/>
  <c r="N9645" i="6"/>
  <c r="N9644" i="6"/>
  <c r="N9643" i="6"/>
  <c r="N9642" i="6"/>
  <c r="N9641" i="6"/>
  <c r="N9640" i="6"/>
  <c r="N9639" i="6"/>
  <c r="N9638" i="6"/>
  <c r="N9637" i="6"/>
  <c r="N9636" i="6"/>
  <c r="N9635" i="6"/>
  <c r="N9634" i="6"/>
  <c r="N9633" i="6"/>
  <c r="N9632" i="6"/>
  <c r="N9631" i="6"/>
  <c r="N9630" i="6"/>
  <c r="N9629" i="6"/>
  <c r="N9628" i="6"/>
  <c r="N9627" i="6"/>
  <c r="N9626" i="6"/>
  <c r="N9625" i="6"/>
  <c r="N9624" i="6"/>
  <c r="N9623" i="6"/>
  <c r="N9622" i="6"/>
  <c r="N9621" i="6"/>
  <c r="N9620" i="6"/>
  <c r="N9619" i="6"/>
  <c r="N9618" i="6"/>
  <c r="N9617" i="6"/>
  <c r="N9616" i="6"/>
  <c r="N9615" i="6"/>
  <c r="N9614" i="6"/>
  <c r="N9613" i="6"/>
  <c r="N9612" i="6"/>
  <c r="N9611" i="6"/>
  <c r="N9610" i="6"/>
  <c r="N9609" i="6"/>
  <c r="N9608" i="6"/>
  <c r="N9607" i="6"/>
  <c r="N9606" i="6"/>
  <c r="N9605" i="6"/>
  <c r="N9604" i="6"/>
  <c r="N9603" i="6"/>
  <c r="N9602" i="6"/>
  <c r="N9601" i="6"/>
  <c r="N9600" i="6"/>
  <c r="N9599" i="6"/>
  <c r="N9598" i="6"/>
  <c r="N9597" i="6"/>
  <c r="N9596" i="6"/>
  <c r="N9595" i="6"/>
  <c r="N9594" i="6"/>
  <c r="N9593" i="6"/>
  <c r="N9592" i="6"/>
  <c r="N9591" i="6"/>
  <c r="N9590" i="6"/>
  <c r="N9589" i="6"/>
  <c r="N9588" i="6"/>
  <c r="N9587" i="6"/>
  <c r="N9586" i="6"/>
  <c r="N9585" i="6"/>
  <c r="N9584" i="6"/>
  <c r="N9583" i="6"/>
  <c r="N9582" i="6"/>
  <c r="N9581" i="6"/>
  <c r="N9580" i="6"/>
  <c r="N9579" i="6"/>
  <c r="N9578" i="6"/>
  <c r="N9577" i="6"/>
  <c r="N9576" i="6"/>
  <c r="N9575" i="6"/>
  <c r="N9574" i="6"/>
  <c r="N9573" i="6"/>
  <c r="N9572" i="6"/>
  <c r="N9571" i="6"/>
  <c r="N9570" i="6"/>
  <c r="N9569" i="6"/>
  <c r="N9568" i="6"/>
  <c r="N9567" i="6"/>
  <c r="N9566" i="6"/>
  <c r="N9565" i="6"/>
  <c r="N9564" i="6"/>
  <c r="N9563" i="6"/>
  <c r="N9562" i="6"/>
  <c r="N9561" i="6"/>
  <c r="N9560" i="6"/>
  <c r="N9559" i="6"/>
  <c r="N9558" i="6"/>
  <c r="N9557" i="6"/>
  <c r="N9556" i="6"/>
  <c r="N9555" i="6"/>
  <c r="N9554" i="6"/>
  <c r="N9553" i="6"/>
  <c r="N9552" i="6"/>
  <c r="N9551" i="6"/>
  <c r="N9550" i="6"/>
  <c r="N9549" i="6"/>
  <c r="N9548" i="6"/>
  <c r="N9547" i="6"/>
  <c r="N9546" i="6"/>
  <c r="N9545" i="6"/>
  <c r="N9544" i="6"/>
  <c r="N9543" i="6"/>
  <c r="N9542" i="6"/>
  <c r="N9541" i="6"/>
  <c r="N9540" i="6"/>
  <c r="N9539" i="6"/>
  <c r="N9538" i="6"/>
  <c r="N9537" i="6"/>
  <c r="N9536" i="6"/>
  <c r="N9535" i="6"/>
  <c r="N9534" i="6"/>
  <c r="N9533" i="6"/>
  <c r="N9532" i="6"/>
  <c r="N9531" i="6"/>
  <c r="N9530" i="6"/>
  <c r="N9529" i="6"/>
  <c r="N9528" i="6"/>
  <c r="N9527" i="6"/>
  <c r="N9526" i="6"/>
  <c r="N9525" i="6"/>
  <c r="N9524" i="6"/>
  <c r="N9523" i="6"/>
  <c r="N9522" i="6"/>
  <c r="N9521" i="6"/>
  <c r="N9520" i="6"/>
  <c r="N9519" i="6"/>
  <c r="N9518" i="6"/>
  <c r="N9517" i="6"/>
  <c r="N9516" i="6"/>
  <c r="N9515" i="6"/>
  <c r="N9514" i="6"/>
  <c r="N9513" i="6"/>
  <c r="N9512" i="6"/>
  <c r="N9511" i="6"/>
  <c r="N9510" i="6"/>
  <c r="N9509" i="6"/>
  <c r="N9508" i="6"/>
  <c r="N9507" i="6"/>
  <c r="N9506" i="6"/>
  <c r="N9505" i="6"/>
  <c r="N9504" i="6"/>
  <c r="N9503" i="6"/>
  <c r="N9502" i="6"/>
  <c r="N9501" i="6"/>
  <c r="N9500" i="6"/>
  <c r="N9499" i="6"/>
  <c r="N9498" i="6"/>
  <c r="N9497" i="6"/>
  <c r="N9496" i="6"/>
  <c r="N9495" i="6"/>
  <c r="N9494" i="6"/>
  <c r="N9493" i="6"/>
  <c r="N9492" i="6"/>
  <c r="N9491" i="6"/>
  <c r="N9490" i="6"/>
  <c r="N9489" i="6"/>
  <c r="N9488" i="6"/>
  <c r="N9487" i="6"/>
  <c r="N9486" i="6"/>
  <c r="N9485" i="6"/>
  <c r="N9484" i="6"/>
  <c r="N9483" i="6"/>
  <c r="N9482" i="6"/>
  <c r="N9481" i="6"/>
  <c r="N9480" i="6"/>
  <c r="N9479" i="6"/>
  <c r="N9478" i="6"/>
  <c r="N9477" i="6"/>
  <c r="N9476" i="6"/>
  <c r="N9475" i="6"/>
  <c r="N9474" i="6"/>
  <c r="N9473" i="6"/>
  <c r="N9472" i="6"/>
  <c r="N9471" i="6"/>
  <c r="N9470" i="6"/>
  <c r="N9469" i="6"/>
  <c r="N9468" i="6"/>
  <c r="N9467" i="6"/>
  <c r="N9466" i="6"/>
  <c r="N9465" i="6"/>
  <c r="N9464" i="6"/>
  <c r="N9463" i="6"/>
  <c r="N9462" i="6"/>
  <c r="N9461" i="6"/>
  <c r="N9460" i="6"/>
  <c r="N9459" i="6"/>
  <c r="N9458" i="6"/>
  <c r="N9457" i="6"/>
  <c r="N9456" i="6"/>
  <c r="N9455" i="6"/>
  <c r="N9454" i="6"/>
  <c r="N9453" i="6"/>
  <c r="N9452" i="6"/>
  <c r="N9451" i="6"/>
  <c r="N9450" i="6"/>
  <c r="N9449" i="6"/>
  <c r="N9448" i="6"/>
  <c r="N9447" i="6"/>
  <c r="N9446" i="6"/>
  <c r="N9445" i="6"/>
  <c r="N9444" i="6"/>
  <c r="N9443" i="6"/>
  <c r="N9442" i="6"/>
  <c r="N9441" i="6"/>
  <c r="N9440" i="6"/>
  <c r="N9439" i="6"/>
  <c r="N9438" i="6"/>
  <c r="N9437" i="6"/>
  <c r="N9436" i="6"/>
  <c r="N9435" i="6"/>
  <c r="N9434" i="6"/>
  <c r="N9433" i="6"/>
  <c r="N9432" i="6"/>
  <c r="N9431" i="6"/>
  <c r="N9430" i="6"/>
  <c r="N9429" i="6"/>
  <c r="N9428" i="6"/>
  <c r="N9427" i="6"/>
  <c r="N9426" i="6"/>
  <c r="N9425" i="6"/>
  <c r="N9424" i="6"/>
  <c r="N9423" i="6"/>
  <c r="N9422" i="6"/>
  <c r="N9421" i="6"/>
  <c r="N9420" i="6"/>
  <c r="N9419" i="6"/>
  <c r="N9418" i="6"/>
  <c r="N9417" i="6"/>
  <c r="N9416" i="6"/>
  <c r="N9415" i="6"/>
  <c r="N9414" i="6"/>
  <c r="N9413" i="6"/>
  <c r="N9412" i="6"/>
  <c r="N9411" i="6"/>
  <c r="N9410" i="6"/>
  <c r="N9409" i="6"/>
  <c r="N9408" i="6"/>
  <c r="N9407" i="6"/>
  <c r="N9406" i="6"/>
  <c r="N9405" i="6"/>
  <c r="N9404" i="6"/>
  <c r="N9403" i="6"/>
  <c r="N9402" i="6"/>
  <c r="N9401" i="6"/>
  <c r="N9400" i="6"/>
  <c r="N9399" i="6"/>
  <c r="N9398" i="6"/>
  <c r="N9397" i="6"/>
  <c r="N9396" i="6"/>
  <c r="N9395" i="6"/>
  <c r="N9394" i="6"/>
  <c r="N9393" i="6"/>
  <c r="N9392" i="6"/>
  <c r="N9391" i="6"/>
  <c r="N9390" i="6"/>
  <c r="N9389" i="6"/>
  <c r="N9388" i="6"/>
  <c r="N9387" i="6"/>
  <c r="N9386" i="6"/>
  <c r="N9385" i="6"/>
  <c r="N9384" i="6"/>
  <c r="N9383" i="6"/>
  <c r="N9382" i="6"/>
  <c r="N9381" i="6"/>
  <c r="N9380" i="6"/>
  <c r="N9379" i="6"/>
  <c r="N9378" i="6"/>
  <c r="N9377" i="6"/>
  <c r="N9376" i="6"/>
  <c r="N9375" i="6"/>
  <c r="N9374" i="6"/>
  <c r="N9373" i="6"/>
  <c r="N9372" i="6"/>
  <c r="N9371" i="6"/>
  <c r="N9370" i="6"/>
  <c r="N9369" i="6"/>
  <c r="N9368" i="6"/>
  <c r="N9367" i="6"/>
  <c r="N9366" i="6"/>
  <c r="N9365" i="6"/>
  <c r="N9364" i="6"/>
  <c r="N9363" i="6"/>
  <c r="N9362" i="6"/>
  <c r="N9361" i="6"/>
  <c r="N9360" i="6"/>
  <c r="N9359" i="6"/>
  <c r="N9358" i="6"/>
  <c r="N9357" i="6"/>
  <c r="N9356" i="6"/>
  <c r="N9355" i="6"/>
  <c r="N9354" i="6"/>
  <c r="N9353" i="6"/>
  <c r="N9352" i="6"/>
  <c r="N9351" i="6"/>
  <c r="N9350" i="6"/>
  <c r="N9349" i="6"/>
  <c r="N9348" i="6"/>
  <c r="N9347" i="6"/>
  <c r="N9346" i="6"/>
  <c r="N9345" i="6"/>
  <c r="N9344" i="6"/>
  <c r="N9343" i="6"/>
  <c r="N9342" i="6"/>
  <c r="N9341" i="6"/>
  <c r="N9340" i="6"/>
  <c r="N9339" i="6"/>
  <c r="N9338" i="6"/>
  <c r="N9337" i="6"/>
  <c r="N9336" i="6"/>
  <c r="N9335" i="6"/>
  <c r="N9334" i="6"/>
  <c r="N9333" i="6"/>
  <c r="N9332" i="6"/>
  <c r="N9331" i="6"/>
  <c r="N9330" i="6"/>
  <c r="N9329" i="6"/>
  <c r="N9328" i="6"/>
  <c r="N9327" i="6"/>
  <c r="N9326" i="6"/>
  <c r="N9325" i="6"/>
  <c r="N9324" i="6"/>
  <c r="N9323" i="6"/>
  <c r="N9322" i="6"/>
  <c r="N9321" i="6"/>
  <c r="N9320" i="6"/>
  <c r="N9319" i="6"/>
  <c r="N9318" i="6"/>
  <c r="N9317" i="6"/>
  <c r="N9316" i="6"/>
  <c r="N9315" i="6"/>
  <c r="N9314" i="6"/>
  <c r="N9313" i="6"/>
  <c r="N9312" i="6"/>
  <c r="N9311" i="6"/>
  <c r="N9310" i="6"/>
  <c r="N9309" i="6"/>
  <c r="N9308" i="6"/>
  <c r="N9307" i="6"/>
  <c r="N9306" i="6"/>
  <c r="N9305" i="6"/>
  <c r="N9304" i="6"/>
  <c r="N9303" i="6"/>
  <c r="N9302" i="6"/>
  <c r="N9301" i="6"/>
  <c r="N9300" i="6"/>
  <c r="N9299" i="6"/>
  <c r="N9298" i="6"/>
  <c r="N9297" i="6"/>
  <c r="N9296" i="6"/>
  <c r="N9295" i="6"/>
  <c r="N9294" i="6"/>
  <c r="N9293" i="6"/>
  <c r="N9292" i="6"/>
  <c r="N9291" i="6"/>
  <c r="N9290" i="6"/>
  <c r="N9289" i="6"/>
  <c r="N9288" i="6"/>
  <c r="N9287" i="6"/>
  <c r="N9286" i="6"/>
  <c r="N9285" i="6"/>
  <c r="N9284" i="6"/>
  <c r="N9283" i="6"/>
  <c r="N9282" i="6"/>
  <c r="N9281" i="6"/>
  <c r="N9280" i="6"/>
  <c r="N9279" i="6"/>
  <c r="N9278" i="6"/>
  <c r="N9277" i="6"/>
  <c r="N9276" i="6"/>
  <c r="N9275" i="6"/>
  <c r="N9274" i="6"/>
  <c r="N9273" i="6"/>
  <c r="N9272" i="6"/>
  <c r="N9271" i="6"/>
  <c r="N9270" i="6"/>
  <c r="N9269" i="6"/>
  <c r="N9268" i="6"/>
  <c r="N9267" i="6"/>
  <c r="N9266" i="6"/>
  <c r="N9265" i="6"/>
  <c r="N9264" i="6"/>
  <c r="N9263" i="6"/>
  <c r="N9262" i="6"/>
  <c r="N9261" i="6"/>
  <c r="N9260" i="6"/>
  <c r="N9259" i="6"/>
  <c r="N9258" i="6"/>
  <c r="N9257" i="6"/>
  <c r="N9256" i="6"/>
  <c r="N9255" i="6"/>
  <c r="N9254" i="6"/>
  <c r="N9253" i="6"/>
  <c r="N9252" i="6"/>
  <c r="N9251" i="6"/>
  <c r="N9250" i="6"/>
  <c r="N9249" i="6"/>
  <c r="N9248" i="6"/>
  <c r="N9247" i="6"/>
  <c r="N9246" i="6"/>
  <c r="N9245" i="6"/>
  <c r="N9244" i="6"/>
  <c r="N9243" i="6"/>
  <c r="N9242" i="6"/>
  <c r="N9241" i="6"/>
  <c r="N9240" i="6"/>
  <c r="N9239" i="6"/>
  <c r="N9238" i="6"/>
  <c r="N9237" i="6"/>
  <c r="N9236" i="6"/>
  <c r="N9235" i="6"/>
  <c r="N9234" i="6"/>
  <c r="N9233" i="6"/>
  <c r="N9232" i="6"/>
  <c r="N9231" i="6"/>
  <c r="N9230" i="6"/>
  <c r="N9229" i="6"/>
  <c r="N9228" i="6"/>
  <c r="N9227" i="6"/>
  <c r="N9226" i="6"/>
  <c r="N9225" i="6"/>
  <c r="N9224" i="6"/>
  <c r="N9223" i="6"/>
  <c r="N9222" i="6"/>
  <c r="N9221" i="6"/>
  <c r="N9220" i="6"/>
  <c r="N9219" i="6"/>
  <c r="N9218" i="6"/>
  <c r="N9217" i="6"/>
  <c r="N9216" i="6"/>
  <c r="N9215" i="6"/>
  <c r="N9214" i="6"/>
  <c r="N9213" i="6"/>
  <c r="N9212" i="6"/>
  <c r="N9211" i="6"/>
  <c r="N9210" i="6"/>
  <c r="N9209" i="6"/>
  <c r="N9208" i="6"/>
  <c r="N9207" i="6"/>
  <c r="N9206" i="6"/>
  <c r="N9205" i="6"/>
  <c r="N9204" i="6"/>
  <c r="N9203" i="6"/>
  <c r="N9202" i="6"/>
  <c r="N9201" i="6"/>
  <c r="N9200" i="6"/>
  <c r="N9199" i="6"/>
  <c r="N9198" i="6"/>
  <c r="N9197" i="6"/>
  <c r="N9196" i="6"/>
  <c r="N9195" i="6"/>
  <c r="N9194" i="6"/>
  <c r="N9193" i="6"/>
  <c r="N9192" i="6"/>
  <c r="N9191" i="6"/>
  <c r="N9190" i="6"/>
  <c r="N9189" i="6"/>
  <c r="N9188" i="6"/>
  <c r="N9187" i="6"/>
  <c r="N9186" i="6"/>
  <c r="N9185" i="6"/>
  <c r="N9184" i="6"/>
  <c r="N9183" i="6"/>
  <c r="N9182" i="6"/>
  <c r="N9181" i="6"/>
  <c r="N9180" i="6"/>
  <c r="N9179" i="6"/>
  <c r="N9178" i="6"/>
  <c r="N9177" i="6"/>
  <c r="N9176" i="6"/>
  <c r="N9175" i="6"/>
  <c r="N9174" i="6"/>
  <c r="N9173" i="6"/>
  <c r="N9172" i="6"/>
  <c r="N9171" i="6"/>
  <c r="N9170" i="6"/>
  <c r="N9169" i="6"/>
  <c r="N9168" i="6"/>
  <c r="N9167" i="6"/>
  <c r="N9166" i="6"/>
  <c r="N9165" i="6"/>
  <c r="N9164" i="6"/>
  <c r="N9163" i="6"/>
  <c r="N9162" i="6"/>
  <c r="N9161" i="6"/>
  <c r="N9160" i="6"/>
  <c r="N9159" i="6"/>
  <c r="N9158" i="6"/>
  <c r="N9157" i="6"/>
  <c r="N9156" i="6"/>
  <c r="N9155" i="6"/>
  <c r="N9154" i="6"/>
  <c r="N9153" i="6"/>
  <c r="N9152" i="6"/>
  <c r="N9151" i="6"/>
  <c r="N9150" i="6"/>
  <c r="N9149" i="6"/>
  <c r="N9148" i="6"/>
  <c r="N9147" i="6"/>
  <c r="N9146" i="6"/>
  <c r="N9145" i="6"/>
  <c r="N9144" i="6"/>
  <c r="N9143" i="6"/>
  <c r="N9142" i="6"/>
  <c r="N9141" i="6"/>
  <c r="N9140" i="6"/>
  <c r="N9139" i="6"/>
  <c r="N9138" i="6"/>
  <c r="N9137" i="6"/>
  <c r="N9136" i="6"/>
  <c r="N9135" i="6"/>
  <c r="N9134" i="6"/>
  <c r="N9133" i="6"/>
  <c r="N9132" i="6"/>
  <c r="N9131" i="6"/>
  <c r="N9130" i="6"/>
  <c r="N9129" i="6"/>
  <c r="N9128" i="6"/>
  <c r="N9127" i="6"/>
  <c r="N9126" i="6"/>
  <c r="N9125" i="6"/>
  <c r="N9124" i="6"/>
  <c r="N9123" i="6"/>
  <c r="N9122" i="6"/>
  <c r="N9121" i="6"/>
  <c r="N9120" i="6"/>
  <c r="N9119" i="6"/>
  <c r="N9118" i="6"/>
  <c r="N9117" i="6"/>
  <c r="N9116" i="6"/>
  <c r="N9115" i="6"/>
  <c r="N9114" i="6"/>
  <c r="N9113" i="6"/>
  <c r="N9112" i="6"/>
  <c r="N9111" i="6"/>
  <c r="N9110" i="6"/>
  <c r="N9109" i="6"/>
  <c r="N9108" i="6"/>
  <c r="N9107" i="6"/>
  <c r="N9106" i="6"/>
  <c r="N9105" i="6"/>
  <c r="N9104" i="6"/>
  <c r="N9103" i="6"/>
  <c r="N9102" i="6"/>
  <c r="N9101" i="6"/>
  <c r="N9100" i="6"/>
  <c r="N9099" i="6"/>
  <c r="N9098" i="6"/>
  <c r="N9097" i="6"/>
  <c r="N9096" i="6"/>
  <c r="N9095" i="6"/>
  <c r="N9094" i="6"/>
  <c r="N9093" i="6"/>
  <c r="N9092" i="6"/>
  <c r="N9091" i="6"/>
  <c r="N9090" i="6"/>
  <c r="N9089" i="6"/>
  <c r="N9088" i="6"/>
  <c r="N9087" i="6"/>
  <c r="N9086" i="6"/>
  <c r="N9085" i="6"/>
  <c r="N9084" i="6"/>
  <c r="N9083" i="6"/>
  <c r="N9082" i="6"/>
  <c r="N9081" i="6"/>
  <c r="N9080" i="6"/>
  <c r="N9079" i="6"/>
  <c r="N9078" i="6"/>
  <c r="N9077" i="6"/>
  <c r="N9076" i="6"/>
  <c r="N9075" i="6"/>
  <c r="N9074" i="6"/>
  <c r="N9073" i="6"/>
  <c r="N9072" i="6"/>
  <c r="N9071" i="6"/>
  <c r="N9070" i="6"/>
  <c r="N9069" i="6"/>
  <c r="N9068" i="6"/>
  <c r="N9067" i="6"/>
  <c r="N9066" i="6"/>
  <c r="N9065" i="6"/>
  <c r="N9064" i="6"/>
  <c r="N9063" i="6"/>
  <c r="N9062" i="6"/>
  <c r="N9061" i="6"/>
  <c r="N9060" i="6"/>
  <c r="N9059" i="6"/>
  <c r="N9058" i="6"/>
  <c r="N9057" i="6"/>
  <c r="N9056" i="6"/>
  <c r="N9055" i="6"/>
  <c r="N9054" i="6"/>
  <c r="N9053" i="6"/>
  <c r="N9052" i="6"/>
  <c r="N9051" i="6"/>
  <c r="N9050" i="6"/>
  <c r="N9049" i="6"/>
  <c r="N9048" i="6"/>
  <c r="N9047" i="6"/>
  <c r="N9046" i="6"/>
  <c r="N9045" i="6"/>
  <c r="N9044" i="6"/>
  <c r="N9043" i="6"/>
  <c r="N9042" i="6"/>
  <c r="N9041" i="6"/>
  <c r="N9040" i="6"/>
  <c r="N9039" i="6"/>
  <c r="N9038" i="6"/>
  <c r="N9037" i="6"/>
  <c r="N9036" i="6"/>
  <c r="N9035" i="6"/>
  <c r="N9034" i="6"/>
  <c r="N9033" i="6"/>
  <c r="N9032" i="6"/>
  <c r="N9031" i="6"/>
  <c r="N9030" i="6"/>
  <c r="N9029" i="6"/>
  <c r="N9028" i="6"/>
  <c r="N9027" i="6"/>
  <c r="N9026" i="6"/>
  <c r="N9025" i="6"/>
  <c r="N9024" i="6"/>
  <c r="N9023" i="6"/>
  <c r="N9022" i="6"/>
  <c r="N9021" i="6"/>
  <c r="N9020" i="6"/>
  <c r="N9019" i="6"/>
  <c r="N9018" i="6"/>
  <c r="N9017" i="6"/>
  <c r="N9016" i="6"/>
  <c r="N9015" i="6"/>
  <c r="N9014" i="6"/>
  <c r="N9013" i="6"/>
  <c r="N9012" i="6"/>
  <c r="N9011" i="6"/>
  <c r="N9010" i="6"/>
  <c r="N9009" i="6"/>
  <c r="N9008" i="6"/>
  <c r="N9007" i="6"/>
  <c r="N9006" i="6"/>
  <c r="N9005" i="6"/>
  <c r="N9004" i="6"/>
  <c r="N9003" i="6"/>
  <c r="N9002" i="6"/>
  <c r="N9001" i="6"/>
  <c r="N9000" i="6"/>
  <c r="N8999" i="6"/>
  <c r="N8998" i="6"/>
  <c r="N8997" i="6"/>
  <c r="N8996" i="6"/>
  <c r="N8995" i="6"/>
  <c r="N8994" i="6"/>
  <c r="N8993" i="6"/>
  <c r="N8992" i="6"/>
  <c r="N8991" i="6"/>
  <c r="N8990" i="6"/>
  <c r="N8989" i="6"/>
  <c r="N8988" i="6"/>
  <c r="N8987" i="6"/>
  <c r="N8986" i="6"/>
  <c r="N8985" i="6"/>
  <c r="N8984" i="6"/>
  <c r="N8983" i="6"/>
  <c r="N8982" i="6"/>
  <c r="N8981" i="6"/>
  <c r="N8980" i="6"/>
  <c r="N8979" i="6"/>
  <c r="N8978" i="6"/>
  <c r="N8977" i="6"/>
  <c r="N8976" i="6"/>
  <c r="N8975" i="6"/>
  <c r="N8974" i="6"/>
  <c r="N8973" i="6"/>
  <c r="N8972" i="6"/>
  <c r="N8971" i="6"/>
  <c r="N8970" i="6"/>
  <c r="N8969" i="6"/>
  <c r="N8968" i="6"/>
  <c r="N8967" i="6"/>
  <c r="N8966" i="6"/>
  <c r="N8965" i="6"/>
  <c r="N8964" i="6"/>
  <c r="N8963" i="6"/>
  <c r="N8962" i="6"/>
  <c r="N8961" i="6"/>
  <c r="N8960" i="6"/>
  <c r="N8959" i="6"/>
  <c r="N8958" i="6"/>
  <c r="N8957" i="6"/>
  <c r="N8956" i="6"/>
  <c r="N8955" i="6"/>
  <c r="N8954" i="6"/>
  <c r="N8953" i="6"/>
  <c r="N8952" i="6"/>
  <c r="N8951" i="6"/>
  <c r="N8950" i="6"/>
  <c r="N8949" i="6"/>
  <c r="N8948" i="6"/>
  <c r="N8947" i="6"/>
  <c r="N8946" i="6"/>
  <c r="N8945" i="6"/>
  <c r="N8944" i="6"/>
  <c r="N8943" i="6"/>
  <c r="N8942" i="6"/>
  <c r="N8941" i="6"/>
  <c r="N8940" i="6"/>
  <c r="N8939" i="6"/>
  <c r="N8938" i="6"/>
  <c r="N8937" i="6"/>
  <c r="N8936" i="6"/>
  <c r="N8935" i="6"/>
  <c r="N8934" i="6"/>
  <c r="N8933" i="6"/>
  <c r="N8932" i="6"/>
  <c r="N8931" i="6"/>
  <c r="N8930" i="6"/>
  <c r="N8929" i="6"/>
  <c r="N8928" i="6"/>
  <c r="N8927" i="6"/>
  <c r="N8926" i="6"/>
  <c r="N8925" i="6"/>
  <c r="N8924" i="6"/>
  <c r="N8923" i="6"/>
  <c r="N8922" i="6"/>
  <c r="N8921" i="6"/>
  <c r="N8920" i="6"/>
  <c r="N8919" i="6"/>
  <c r="N8918" i="6"/>
  <c r="N8917" i="6"/>
  <c r="N8916" i="6"/>
  <c r="N8915" i="6"/>
  <c r="N8914" i="6"/>
  <c r="N8913" i="6"/>
  <c r="N8912" i="6"/>
  <c r="N8911" i="6"/>
  <c r="N8910" i="6"/>
  <c r="N8909" i="6"/>
  <c r="N8908" i="6"/>
  <c r="N8907" i="6"/>
  <c r="N8906" i="6"/>
  <c r="N8905" i="6"/>
  <c r="N8904" i="6"/>
  <c r="N8903" i="6"/>
  <c r="N8902" i="6"/>
  <c r="N8901" i="6"/>
  <c r="N8900" i="6"/>
  <c r="N8899" i="6"/>
  <c r="N8898" i="6"/>
  <c r="N8897" i="6"/>
  <c r="N8896" i="6"/>
  <c r="N8895" i="6"/>
  <c r="N8894" i="6"/>
  <c r="N8893" i="6"/>
  <c r="N8892" i="6"/>
  <c r="N8891" i="6"/>
  <c r="N8890" i="6"/>
  <c r="N8889" i="6"/>
  <c r="N8888" i="6"/>
  <c r="N8887" i="6"/>
  <c r="N8886" i="6"/>
  <c r="N8885" i="6"/>
  <c r="N8884" i="6"/>
  <c r="N8883" i="6"/>
  <c r="N8882" i="6"/>
  <c r="N8881" i="6"/>
  <c r="N8880" i="6"/>
  <c r="N8879" i="6"/>
  <c r="N8878" i="6"/>
  <c r="N8877" i="6"/>
  <c r="N8876" i="6"/>
  <c r="N8875" i="6"/>
  <c r="N8874" i="6"/>
  <c r="N8873" i="6"/>
  <c r="N8872" i="6"/>
  <c r="N8871" i="6"/>
  <c r="N8870" i="6"/>
  <c r="N8869" i="6"/>
  <c r="N8868" i="6"/>
  <c r="N8867" i="6"/>
  <c r="N8866" i="6"/>
  <c r="N8865" i="6"/>
  <c r="N8864" i="6"/>
  <c r="N8863" i="6"/>
  <c r="N8862" i="6"/>
  <c r="N8861" i="6"/>
  <c r="N8860" i="6"/>
  <c r="N8859" i="6"/>
  <c r="N8858" i="6"/>
  <c r="N8857" i="6"/>
  <c r="N8856" i="6"/>
  <c r="N8855" i="6"/>
  <c r="N8854" i="6"/>
  <c r="N8853" i="6"/>
  <c r="N8852" i="6"/>
  <c r="N8851" i="6"/>
  <c r="N8850" i="6"/>
  <c r="N8849" i="6"/>
  <c r="N8848" i="6"/>
  <c r="N8847" i="6"/>
  <c r="N8846" i="6"/>
  <c r="N8845" i="6"/>
  <c r="N8844" i="6"/>
  <c r="N8843" i="6"/>
  <c r="N8842" i="6"/>
  <c r="N8841" i="6"/>
  <c r="N8840" i="6"/>
  <c r="N8839" i="6"/>
  <c r="N8838" i="6"/>
  <c r="N8837" i="6"/>
  <c r="N8836" i="6"/>
  <c r="N8835" i="6"/>
  <c r="N8834" i="6"/>
  <c r="N8833" i="6"/>
  <c r="N8832" i="6"/>
  <c r="N8831" i="6"/>
  <c r="N8830" i="6"/>
  <c r="N8829" i="6"/>
  <c r="N8828" i="6"/>
  <c r="N8827" i="6"/>
  <c r="N8826" i="6"/>
  <c r="N8825" i="6"/>
  <c r="N8824" i="6"/>
  <c r="N8823" i="6"/>
  <c r="N8822" i="6"/>
  <c r="N8821" i="6"/>
  <c r="N8820" i="6"/>
  <c r="N8819" i="6"/>
  <c r="N8818" i="6"/>
  <c r="N8817" i="6"/>
  <c r="N8816" i="6"/>
  <c r="N8815" i="6"/>
  <c r="N8814" i="6"/>
  <c r="N8813" i="6"/>
  <c r="N8812" i="6"/>
  <c r="N8811" i="6"/>
  <c r="N8810" i="6"/>
  <c r="N8809" i="6"/>
  <c r="N8808" i="6"/>
  <c r="N8807" i="6"/>
  <c r="N8806" i="6"/>
  <c r="N8805" i="6"/>
  <c r="N8804" i="6"/>
  <c r="N8803" i="6"/>
  <c r="N8802" i="6"/>
  <c r="N8801" i="6"/>
  <c r="N8800" i="6"/>
  <c r="N8799" i="6"/>
  <c r="N8798" i="6"/>
  <c r="N8797" i="6"/>
  <c r="N8796" i="6"/>
  <c r="N8795" i="6"/>
  <c r="N8794" i="6"/>
  <c r="N8793" i="6"/>
  <c r="N8792" i="6"/>
  <c r="N8791" i="6"/>
  <c r="N8790" i="6"/>
  <c r="N8789" i="6"/>
  <c r="N8788" i="6"/>
  <c r="N8787" i="6"/>
  <c r="N8786" i="6"/>
  <c r="N8785" i="6"/>
  <c r="N8784" i="6"/>
  <c r="N8783" i="6"/>
  <c r="N8782" i="6"/>
  <c r="N8781" i="6"/>
  <c r="N8780" i="6"/>
  <c r="N8779" i="6"/>
  <c r="N8778" i="6"/>
  <c r="N8777" i="6"/>
  <c r="N8776" i="6"/>
  <c r="N8775" i="6"/>
  <c r="N8774" i="6"/>
  <c r="N8773" i="6"/>
  <c r="N8772" i="6"/>
  <c r="N8771" i="6"/>
  <c r="N8770" i="6"/>
  <c r="N8769" i="6"/>
  <c r="N8768" i="6"/>
  <c r="N8767" i="6"/>
  <c r="N8766" i="6"/>
  <c r="N8765" i="6"/>
  <c r="N8764" i="6"/>
  <c r="N8763" i="6"/>
  <c r="N8762" i="6"/>
  <c r="N8761" i="6"/>
  <c r="N8760" i="6"/>
  <c r="N8759" i="6"/>
  <c r="N8758" i="6"/>
  <c r="N8757" i="6"/>
  <c r="N8756" i="6"/>
  <c r="N8755" i="6"/>
  <c r="N8754" i="6"/>
  <c r="N8753" i="6"/>
  <c r="N8752" i="6"/>
  <c r="N8751" i="6"/>
  <c r="N8750" i="6"/>
  <c r="N8749" i="6"/>
  <c r="N8748" i="6"/>
  <c r="N8747" i="6"/>
  <c r="N8746" i="6"/>
  <c r="N8745" i="6"/>
  <c r="N8744" i="6"/>
  <c r="N8743" i="6"/>
  <c r="N8742" i="6"/>
  <c r="N8741" i="6"/>
  <c r="N8740" i="6"/>
  <c r="N8739" i="6"/>
  <c r="N8738" i="6"/>
  <c r="N8737" i="6"/>
  <c r="N8736" i="6"/>
  <c r="N8735" i="6"/>
  <c r="N8734" i="6"/>
  <c r="N8733" i="6"/>
  <c r="N8732" i="6"/>
  <c r="N8731" i="6"/>
  <c r="N8730" i="6"/>
  <c r="N8729" i="6"/>
  <c r="N8728" i="6"/>
  <c r="N8727" i="6"/>
  <c r="N8726" i="6"/>
  <c r="N8725" i="6"/>
  <c r="N8724" i="6"/>
  <c r="N8723" i="6"/>
  <c r="N8722" i="6"/>
  <c r="N8721" i="6"/>
  <c r="N8720" i="6"/>
  <c r="N8719" i="6"/>
  <c r="N8718" i="6"/>
  <c r="N8717" i="6"/>
  <c r="N8716" i="6"/>
  <c r="N8715" i="6"/>
  <c r="N8714" i="6"/>
  <c r="N8713" i="6"/>
  <c r="N8712" i="6"/>
  <c r="N8711" i="6"/>
  <c r="N8710" i="6"/>
  <c r="N8709" i="6"/>
  <c r="N8708" i="6"/>
  <c r="N8707" i="6"/>
  <c r="N8706" i="6"/>
  <c r="N8705" i="6"/>
  <c r="N8704" i="6"/>
  <c r="N8703" i="6"/>
  <c r="N8702" i="6"/>
  <c r="N8701" i="6"/>
  <c r="N8700" i="6"/>
  <c r="N8699" i="6"/>
  <c r="N8698" i="6"/>
  <c r="N8697" i="6"/>
  <c r="N8696" i="6"/>
  <c r="N8695" i="6"/>
  <c r="N8694" i="6"/>
  <c r="N8693" i="6"/>
  <c r="N8692" i="6"/>
  <c r="N8691" i="6"/>
  <c r="N8690" i="6"/>
  <c r="N8689" i="6"/>
  <c r="N8688" i="6"/>
  <c r="N8687" i="6"/>
  <c r="N8686" i="6"/>
  <c r="N8685" i="6"/>
  <c r="N8684" i="6"/>
  <c r="N8683" i="6"/>
  <c r="N8682" i="6"/>
  <c r="N8681" i="6"/>
  <c r="N8680" i="6"/>
  <c r="N8679" i="6"/>
  <c r="N8678" i="6"/>
  <c r="N8677" i="6"/>
  <c r="N8676" i="6"/>
  <c r="N8675" i="6"/>
  <c r="N8674" i="6"/>
  <c r="N8673" i="6"/>
  <c r="N8672" i="6"/>
  <c r="N8671" i="6"/>
  <c r="N8670" i="6"/>
  <c r="N8669" i="6"/>
  <c r="N8668" i="6"/>
  <c r="N8667" i="6"/>
  <c r="N8666" i="6"/>
  <c r="N8665" i="6"/>
  <c r="N8664" i="6"/>
  <c r="N8663" i="6"/>
  <c r="N8662" i="6"/>
  <c r="N8661" i="6"/>
  <c r="N8660" i="6"/>
  <c r="N8659" i="6"/>
  <c r="N8658" i="6"/>
  <c r="N8657" i="6"/>
  <c r="N8656" i="6"/>
  <c r="N8655" i="6"/>
  <c r="N8654" i="6"/>
  <c r="N8653" i="6"/>
  <c r="N8652" i="6"/>
  <c r="N8651" i="6"/>
  <c r="N8650" i="6"/>
  <c r="N8649" i="6"/>
  <c r="N8648" i="6"/>
  <c r="N8647" i="6"/>
  <c r="N8646" i="6"/>
  <c r="N8645" i="6"/>
  <c r="N8644" i="6"/>
  <c r="N8643" i="6"/>
  <c r="N8642" i="6"/>
  <c r="N8641" i="6"/>
  <c r="N8640" i="6"/>
  <c r="N8639" i="6"/>
  <c r="N8638" i="6"/>
  <c r="N8637" i="6"/>
  <c r="N8636" i="6"/>
  <c r="N8635" i="6"/>
  <c r="N8634" i="6"/>
  <c r="N8633" i="6"/>
  <c r="N8632" i="6"/>
  <c r="N8631" i="6"/>
  <c r="N8630" i="6"/>
  <c r="N8629" i="6"/>
  <c r="N8628" i="6"/>
  <c r="N8627" i="6"/>
  <c r="N8626" i="6"/>
  <c r="N8625" i="6"/>
  <c r="N8624" i="6"/>
  <c r="N8623" i="6"/>
  <c r="N8622" i="6"/>
  <c r="N8621" i="6"/>
  <c r="N8620" i="6"/>
  <c r="N8619" i="6"/>
  <c r="N8618" i="6"/>
  <c r="N8617" i="6"/>
  <c r="N8616" i="6"/>
  <c r="N8615" i="6"/>
  <c r="N8614" i="6"/>
  <c r="N8613" i="6"/>
  <c r="N8612" i="6"/>
  <c r="N8611" i="6"/>
  <c r="N8610" i="6"/>
  <c r="N8609" i="6"/>
  <c r="N8608" i="6"/>
  <c r="N8607" i="6"/>
  <c r="N8606" i="6"/>
  <c r="N8605" i="6"/>
  <c r="N8604" i="6"/>
  <c r="N8603" i="6"/>
  <c r="N8602" i="6"/>
  <c r="N8601" i="6"/>
  <c r="N8600" i="6"/>
  <c r="N8599" i="6"/>
  <c r="N8598" i="6"/>
  <c r="N8597" i="6"/>
  <c r="N8596" i="6"/>
  <c r="N8595" i="6"/>
  <c r="N8594" i="6"/>
  <c r="N8593" i="6"/>
  <c r="N8592" i="6"/>
  <c r="N8591" i="6"/>
  <c r="N8590" i="6"/>
  <c r="N8589" i="6"/>
  <c r="N8588" i="6"/>
  <c r="N8587" i="6"/>
  <c r="N8586" i="6"/>
  <c r="N8585" i="6"/>
  <c r="N8584" i="6"/>
  <c r="N8583" i="6"/>
  <c r="N8582" i="6"/>
  <c r="N8581" i="6"/>
  <c r="N8580" i="6"/>
  <c r="N8579" i="6"/>
  <c r="N8578" i="6"/>
  <c r="N8577" i="6"/>
  <c r="N8576" i="6"/>
  <c r="N8575" i="6"/>
  <c r="N8574" i="6"/>
  <c r="N8573" i="6"/>
  <c r="N8572" i="6"/>
  <c r="N8571" i="6"/>
  <c r="N8570" i="6"/>
  <c r="N8569" i="6"/>
  <c r="N8568" i="6"/>
  <c r="N8567" i="6"/>
  <c r="N8566" i="6"/>
  <c r="N8565" i="6"/>
  <c r="N8564" i="6"/>
  <c r="N8563" i="6"/>
  <c r="N8562" i="6"/>
  <c r="N8561" i="6"/>
  <c r="N8560" i="6"/>
  <c r="N8559" i="6"/>
  <c r="N8558" i="6"/>
  <c r="N8557" i="6"/>
  <c r="N8556" i="6"/>
  <c r="N8555" i="6"/>
  <c r="N8554" i="6"/>
  <c r="N8553" i="6"/>
  <c r="N8552" i="6"/>
  <c r="N8551" i="6"/>
  <c r="N8550" i="6"/>
  <c r="N8549" i="6"/>
  <c r="N8548" i="6"/>
  <c r="N8547" i="6"/>
  <c r="N8546" i="6"/>
  <c r="N8545" i="6"/>
  <c r="N8544" i="6"/>
  <c r="N8543" i="6"/>
  <c r="N8542" i="6"/>
  <c r="N8541" i="6"/>
  <c r="N8540" i="6"/>
  <c r="N8539" i="6"/>
  <c r="N8538" i="6"/>
  <c r="N8537" i="6"/>
  <c r="N8536" i="6"/>
  <c r="N8535" i="6"/>
  <c r="N8534" i="6"/>
  <c r="N8533" i="6"/>
  <c r="N8532" i="6"/>
  <c r="N8531" i="6"/>
  <c r="N8530" i="6"/>
  <c r="N8529" i="6"/>
  <c r="N8528" i="6"/>
  <c r="N8527" i="6"/>
  <c r="N8526" i="6"/>
  <c r="N8525" i="6"/>
  <c r="N8524" i="6"/>
  <c r="N8523" i="6"/>
  <c r="N8522" i="6"/>
  <c r="N8521" i="6"/>
  <c r="N8520" i="6"/>
  <c r="N8519" i="6"/>
  <c r="N8518" i="6"/>
  <c r="N8517" i="6"/>
  <c r="N8516" i="6"/>
  <c r="N8515" i="6"/>
  <c r="N8514" i="6"/>
  <c r="N8513" i="6"/>
  <c r="N8512" i="6"/>
  <c r="N8511" i="6"/>
  <c r="N8510" i="6"/>
  <c r="N8509" i="6"/>
  <c r="N8508" i="6"/>
  <c r="N8507" i="6"/>
  <c r="N8506" i="6"/>
  <c r="N8505" i="6"/>
  <c r="N8504" i="6"/>
  <c r="N8503" i="6"/>
  <c r="N8502" i="6"/>
  <c r="N8501" i="6"/>
  <c r="N8500" i="6"/>
  <c r="N8499" i="6"/>
  <c r="N8498" i="6"/>
  <c r="N8497" i="6"/>
  <c r="N8496" i="6"/>
  <c r="N8495" i="6"/>
  <c r="N8494" i="6"/>
  <c r="N8493" i="6"/>
  <c r="N8492" i="6"/>
  <c r="N8491" i="6"/>
  <c r="N8490" i="6"/>
  <c r="N8489" i="6"/>
  <c r="N8488" i="6"/>
  <c r="N8487" i="6"/>
  <c r="N8486" i="6"/>
  <c r="N8485" i="6"/>
  <c r="N8484" i="6"/>
  <c r="N8483" i="6"/>
  <c r="N8482" i="6"/>
  <c r="N8481" i="6"/>
  <c r="N8480" i="6"/>
  <c r="N8479" i="6"/>
  <c r="N8478" i="6"/>
  <c r="N8477" i="6"/>
  <c r="N8476" i="6"/>
  <c r="N8475" i="6"/>
  <c r="N8474" i="6"/>
  <c r="N8473" i="6"/>
  <c r="N8472" i="6"/>
  <c r="N8471" i="6"/>
  <c r="N8470" i="6"/>
  <c r="N8469" i="6"/>
  <c r="N8468" i="6"/>
  <c r="N8467" i="6"/>
  <c r="N8466" i="6"/>
  <c r="N8465" i="6"/>
  <c r="N8464" i="6"/>
  <c r="N8463" i="6"/>
  <c r="N8462" i="6"/>
  <c r="N8461" i="6"/>
  <c r="N8460" i="6"/>
  <c r="N8459" i="6"/>
  <c r="N8458" i="6"/>
  <c r="N8457" i="6"/>
  <c r="N8456" i="6"/>
  <c r="N8455" i="6"/>
  <c r="N8454" i="6"/>
  <c r="N8453" i="6"/>
  <c r="N8452" i="6"/>
  <c r="N8451" i="6"/>
  <c r="N8450" i="6"/>
  <c r="N8449" i="6"/>
  <c r="N8448" i="6"/>
  <c r="N8447" i="6"/>
  <c r="N8446" i="6"/>
  <c r="N8445" i="6"/>
  <c r="N8444" i="6"/>
  <c r="N8443" i="6"/>
  <c r="N8442" i="6"/>
  <c r="N8441" i="6"/>
  <c r="N8440" i="6"/>
  <c r="N8439" i="6"/>
  <c r="N8438" i="6"/>
  <c r="N8437" i="6"/>
  <c r="N8436" i="6"/>
  <c r="N8435" i="6"/>
  <c r="N8434" i="6"/>
  <c r="N8433" i="6"/>
  <c r="N8432" i="6"/>
  <c r="N8431" i="6"/>
  <c r="N8430" i="6"/>
  <c r="N8429" i="6"/>
  <c r="N8428" i="6"/>
  <c r="N8427" i="6"/>
  <c r="N8426" i="6"/>
  <c r="N8425" i="6"/>
  <c r="N8424" i="6"/>
  <c r="N8423" i="6"/>
  <c r="N8422" i="6"/>
  <c r="N8421" i="6"/>
  <c r="N8420" i="6"/>
  <c r="N8419" i="6"/>
  <c r="N8418" i="6"/>
  <c r="N8417" i="6"/>
  <c r="N8416" i="6"/>
  <c r="N8415" i="6"/>
  <c r="N8414" i="6"/>
  <c r="N8413" i="6"/>
  <c r="N8412" i="6"/>
  <c r="N8411" i="6"/>
  <c r="N8410" i="6"/>
  <c r="N8409" i="6"/>
  <c r="N8408" i="6"/>
  <c r="N8407" i="6"/>
  <c r="N8406" i="6"/>
  <c r="N8405" i="6"/>
  <c r="N8404" i="6"/>
  <c r="N8403" i="6"/>
  <c r="N8402" i="6"/>
  <c r="N8401" i="6"/>
  <c r="N8400" i="6"/>
  <c r="N8399" i="6"/>
  <c r="N8398" i="6"/>
  <c r="N8397" i="6"/>
  <c r="N8396" i="6"/>
  <c r="N8395" i="6"/>
  <c r="N8394" i="6"/>
  <c r="N8393" i="6"/>
  <c r="N8392" i="6"/>
  <c r="N8391" i="6"/>
  <c r="N8390" i="6"/>
  <c r="N8389" i="6"/>
  <c r="N8388" i="6"/>
  <c r="N8387" i="6"/>
  <c r="N8386" i="6"/>
  <c r="N8385" i="6"/>
  <c r="N8384" i="6"/>
  <c r="N8383" i="6"/>
  <c r="N8382" i="6"/>
  <c r="N8381" i="6"/>
  <c r="N8380" i="6"/>
  <c r="N8379" i="6"/>
  <c r="N8378" i="6"/>
  <c r="N8377" i="6"/>
  <c r="N8376" i="6"/>
  <c r="N8375" i="6"/>
  <c r="N8374" i="6"/>
  <c r="N8373" i="6"/>
  <c r="N8372" i="6"/>
  <c r="N8371" i="6"/>
  <c r="N8370" i="6"/>
  <c r="N8369" i="6"/>
  <c r="N8368" i="6"/>
  <c r="N8367" i="6"/>
  <c r="N8366" i="6"/>
  <c r="N8365" i="6"/>
  <c r="N8364" i="6"/>
  <c r="N8363" i="6"/>
  <c r="N8362" i="6"/>
  <c r="N8361" i="6"/>
  <c r="N8360" i="6"/>
  <c r="N8359" i="6"/>
  <c r="N8358" i="6"/>
  <c r="N8357" i="6"/>
  <c r="N8356" i="6"/>
  <c r="N8355" i="6"/>
  <c r="N8354" i="6"/>
  <c r="N8353" i="6"/>
  <c r="N8352" i="6"/>
  <c r="N8351" i="6"/>
  <c r="N8350" i="6"/>
  <c r="N8349" i="6"/>
  <c r="N8348" i="6"/>
  <c r="N8347" i="6"/>
  <c r="N8346" i="6"/>
  <c r="N8345" i="6"/>
  <c r="N8344" i="6"/>
  <c r="N8343" i="6"/>
  <c r="N8342" i="6"/>
  <c r="N8341" i="6"/>
  <c r="N8340" i="6"/>
  <c r="N8339" i="6"/>
  <c r="N8338" i="6"/>
  <c r="N8337" i="6"/>
  <c r="N8336" i="6"/>
  <c r="N8335" i="6"/>
  <c r="N8334" i="6"/>
  <c r="N8333" i="6"/>
  <c r="N8332" i="6"/>
  <c r="N8331" i="6"/>
  <c r="N8330" i="6"/>
  <c r="N8329" i="6"/>
  <c r="N8328" i="6"/>
  <c r="N8327" i="6"/>
  <c r="N8326" i="6"/>
  <c r="N8325" i="6"/>
  <c r="N8324" i="6"/>
  <c r="N8323" i="6"/>
  <c r="N8322" i="6"/>
  <c r="N8321" i="6"/>
  <c r="N8320" i="6"/>
  <c r="N8319" i="6"/>
  <c r="N8318" i="6"/>
  <c r="N8317" i="6"/>
  <c r="N8316" i="6"/>
  <c r="N8315" i="6"/>
  <c r="N8314" i="6"/>
  <c r="N8313" i="6"/>
  <c r="N8312" i="6"/>
  <c r="N8311" i="6"/>
  <c r="N8310" i="6"/>
  <c r="N8309" i="6"/>
  <c r="N8308" i="6"/>
  <c r="N8307" i="6"/>
  <c r="N8306" i="6"/>
  <c r="N8305" i="6"/>
  <c r="N8304" i="6"/>
  <c r="N8303" i="6"/>
  <c r="N8302" i="6"/>
  <c r="N8301" i="6"/>
  <c r="N8300" i="6"/>
  <c r="N8299" i="6"/>
  <c r="N8298" i="6"/>
  <c r="N8297" i="6"/>
  <c r="N8296" i="6"/>
  <c r="N8295" i="6"/>
  <c r="N8294" i="6"/>
  <c r="N8293" i="6"/>
  <c r="N8292" i="6"/>
  <c r="N8291" i="6"/>
  <c r="N8290" i="6"/>
  <c r="N8289" i="6"/>
  <c r="N8288" i="6"/>
  <c r="N8287" i="6"/>
  <c r="N8286" i="6"/>
  <c r="N8285" i="6"/>
  <c r="N8284" i="6"/>
  <c r="N8283" i="6"/>
  <c r="N8282" i="6"/>
  <c r="N8281" i="6"/>
  <c r="N8280" i="6"/>
  <c r="N8279" i="6"/>
  <c r="N8278" i="6"/>
  <c r="N8277" i="6"/>
  <c r="N8276" i="6"/>
  <c r="N8275" i="6"/>
  <c r="N8274" i="6"/>
  <c r="N8273" i="6"/>
  <c r="N8272" i="6"/>
  <c r="N8271" i="6"/>
  <c r="N8270" i="6"/>
  <c r="N8269" i="6"/>
  <c r="N8268" i="6"/>
  <c r="N8267" i="6"/>
  <c r="N8266" i="6"/>
  <c r="N8265" i="6"/>
  <c r="N8264" i="6"/>
  <c r="N8263" i="6"/>
  <c r="N8262" i="6"/>
  <c r="N8261" i="6"/>
  <c r="N8260" i="6"/>
  <c r="N8259" i="6"/>
  <c r="N8258" i="6"/>
  <c r="N8257" i="6"/>
  <c r="N8256" i="6"/>
  <c r="N8255" i="6"/>
  <c r="N8254" i="6"/>
  <c r="N8253" i="6"/>
  <c r="N8252" i="6"/>
  <c r="N8251" i="6"/>
  <c r="N8250" i="6"/>
  <c r="N8249" i="6"/>
  <c r="N8248" i="6"/>
  <c r="N8247" i="6"/>
  <c r="N8246" i="6"/>
  <c r="N8245" i="6"/>
  <c r="N8244" i="6"/>
  <c r="N8243" i="6"/>
  <c r="N8242" i="6"/>
  <c r="N8241" i="6"/>
  <c r="N8240" i="6"/>
  <c r="N8239" i="6"/>
  <c r="N8238" i="6"/>
  <c r="N8237" i="6"/>
  <c r="N8236" i="6"/>
  <c r="N8235" i="6"/>
  <c r="N8234" i="6"/>
  <c r="N8233" i="6"/>
  <c r="N8232" i="6"/>
  <c r="N8231" i="6"/>
  <c r="N8230" i="6"/>
  <c r="N8229" i="6"/>
  <c r="N8228" i="6"/>
  <c r="N8227" i="6"/>
  <c r="N8226" i="6"/>
  <c r="N8225" i="6"/>
  <c r="N8224" i="6"/>
  <c r="N8223" i="6"/>
  <c r="N8222" i="6"/>
  <c r="N8221" i="6"/>
  <c r="N8220" i="6"/>
  <c r="N8219" i="6"/>
  <c r="N8218" i="6"/>
  <c r="N8217" i="6"/>
  <c r="N8216" i="6"/>
  <c r="N8215" i="6"/>
  <c r="N8214" i="6"/>
  <c r="N8213" i="6"/>
  <c r="N8212" i="6"/>
  <c r="N8211" i="6"/>
  <c r="N8210" i="6"/>
  <c r="N8209" i="6"/>
  <c r="N8208" i="6"/>
  <c r="N8207" i="6"/>
  <c r="N8206" i="6"/>
  <c r="N8205" i="6"/>
  <c r="N8204" i="6"/>
  <c r="N8203" i="6"/>
  <c r="N8202" i="6"/>
  <c r="N8201" i="6"/>
  <c r="N8200" i="6"/>
  <c r="N8199" i="6"/>
  <c r="N8198" i="6"/>
  <c r="N8197" i="6"/>
  <c r="N8196" i="6"/>
  <c r="N8195" i="6"/>
  <c r="N8194" i="6"/>
  <c r="N8193" i="6"/>
  <c r="N8192" i="6"/>
  <c r="N8191" i="6"/>
  <c r="N8190" i="6"/>
  <c r="N8189" i="6"/>
  <c r="N8188" i="6"/>
  <c r="N8187" i="6"/>
  <c r="N8186" i="6"/>
  <c r="N8185" i="6"/>
  <c r="N8184" i="6"/>
  <c r="N8183" i="6"/>
  <c r="N8182" i="6"/>
  <c r="N8181" i="6"/>
  <c r="N8180" i="6"/>
  <c r="N8179" i="6"/>
  <c r="N8178" i="6"/>
  <c r="N8177" i="6"/>
  <c r="N8176" i="6"/>
  <c r="N8175" i="6"/>
  <c r="N8174" i="6"/>
  <c r="N8173" i="6"/>
  <c r="N8172" i="6"/>
  <c r="N8171" i="6"/>
  <c r="N8170" i="6"/>
  <c r="N8169" i="6"/>
  <c r="N8168" i="6"/>
  <c r="N8167" i="6"/>
  <c r="N8166" i="6"/>
  <c r="N8165" i="6"/>
  <c r="N8164" i="6"/>
  <c r="N8163" i="6"/>
  <c r="N8162" i="6"/>
  <c r="N8161" i="6"/>
  <c r="N8160" i="6"/>
  <c r="N8159" i="6"/>
  <c r="N8158" i="6"/>
  <c r="N8157" i="6"/>
  <c r="N8156" i="6"/>
  <c r="N8155" i="6"/>
  <c r="N8154" i="6"/>
  <c r="N8153" i="6"/>
  <c r="N8152" i="6"/>
  <c r="N8151" i="6"/>
  <c r="N8150" i="6"/>
  <c r="N8149" i="6"/>
  <c r="N8148" i="6"/>
  <c r="N8147" i="6"/>
  <c r="N8146" i="6"/>
  <c r="N8145" i="6"/>
  <c r="N8144" i="6"/>
  <c r="N8143" i="6"/>
  <c r="N8142" i="6"/>
  <c r="N8141" i="6"/>
  <c r="N8140" i="6"/>
  <c r="N8139" i="6"/>
  <c r="N8138" i="6"/>
  <c r="N8137" i="6"/>
  <c r="N8136" i="6"/>
  <c r="N8135" i="6"/>
  <c r="N8134" i="6"/>
  <c r="N8133" i="6"/>
  <c r="N8132" i="6"/>
  <c r="N8131" i="6"/>
  <c r="N8130" i="6"/>
  <c r="N8129" i="6"/>
  <c r="N8128" i="6"/>
  <c r="N8127" i="6"/>
  <c r="N8126" i="6"/>
  <c r="N8125" i="6"/>
  <c r="N8124" i="6"/>
  <c r="N8123" i="6"/>
  <c r="N8122" i="6"/>
  <c r="N8121" i="6"/>
  <c r="N8120" i="6"/>
  <c r="N8119" i="6"/>
  <c r="N8118" i="6"/>
  <c r="N8117" i="6"/>
  <c r="N8116" i="6"/>
  <c r="N8115" i="6"/>
  <c r="N8114" i="6"/>
  <c r="N8113" i="6"/>
  <c r="N8112" i="6"/>
  <c r="N8111" i="6"/>
  <c r="N8110" i="6"/>
  <c r="N8109" i="6"/>
  <c r="N8108" i="6"/>
  <c r="N8107" i="6"/>
  <c r="N8106" i="6"/>
  <c r="N8105" i="6"/>
  <c r="N8104" i="6"/>
  <c r="N8103" i="6"/>
  <c r="N8102" i="6"/>
  <c r="N8101" i="6"/>
  <c r="N8100" i="6"/>
  <c r="N8099" i="6"/>
  <c r="N8098" i="6"/>
  <c r="N8097" i="6"/>
  <c r="N8096" i="6"/>
  <c r="N8095" i="6"/>
  <c r="N8094" i="6"/>
  <c r="N8093" i="6"/>
  <c r="N8092" i="6"/>
  <c r="N8091" i="6"/>
  <c r="N8090" i="6"/>
  <c r="N8089" i="6"/>
  <c r="N8088" i="6"/>
  <c r="N8087" i="6"/>
  <c r="N8086" i="6"/>
  <c r="N8085" i="6"/>
  <c r="N8084" i="6"/>
  <c r="N8083" i="6"/>
  <c r="N8082" i="6"/>
  <c r="N8081" i="6"/>
  <c r="N8080" i="6"/>
  <c r="N8079" i="6"/>
  <c r="N8078" i="6"/>
  <c r="N8077" i="6"/>
  <c r="N8076" i="6"/>
  <c r="N8075" i="6"/>
  <c r="N8074" i="6"/>
  <c r="N8073" i="6"/>
  <c r="N8072" i="6"/>
  <c r="N8071" i="6"/>
  <c r="N8070" i="6"/>
  <c r="N8069" i="6"/>
  <c r="N8068" i="6"/>
  <c r="N8067" i="6"/>
  <c r="N8066" i="6"/>
  <c r="N8065" i="6"/>
  <c r="N8064" i="6"/>
  <c r="N8063" i="6"/>
  <c r="N8062" i="6"/>
  <c r="N8061" i="6"/>
  <c r="N8060" i="6"/>
  <c r="N8059" i="6"/>
  <c r="N8058" i="6"/>
  <c r="N8057" i="6"/>
  <c r="N8056" i="6"/>
  <c r="N8055" i="6"/>
  <c r="N8054" i="6"/>
  <c r="N8053" i="6"/>
  <c r="N8052" i="6"/>
  <c r="N8051" i="6"/>
  <c r="N8050" i="6"/>
  <c r="N8049" i="6"/>
  <c r="N8048" i="6"/>
  <c r="N8047" i="6"/>
  <c r="N8046" i="6"/>
  <c r="N8045" i="6"/>
  <c r="N8044" i="6"/>
  <c r="N8043" i="6"/>
  <c r="N8042" i="6"/>
  <c r="N8041" i="6"/>
  <c r="N8040" i="6"/>
  <c r="N8039" i="6"/>
  <c r="N8038" i="6"/>
  <c r="N8037" i="6"/>
  <c r="N8036" i="6"/>
  <c r="N8035" i="6"/>
  <c r="N8034" i="6"/>
  <c r="N8033" i="6"/>
  <c r="N8032" i="6"/>
  <c r="N8031" i="6"/>
  <c r="N8030" i="6"/>
  <c r="N8029" i="6"/>
  <c r="N8028" i="6"/>
  <c r="N8027" i="6"/>
  <c r="N8026" i="6"/>
  <c r="N8025" i="6"/>
  <c r="N8024" i="6"/>
  <c r="N8023" i="6"/>
  <c r="N8022" i="6"/>
  <c r="N8021" i="6"/>
  <c r="N8020" i="6"/>
  <c r="N8019" i="6"/>
  <c r="N8018" i="6"/>
  <c r="N8017" i="6"/>
  <c r="N8016" i="6"/>
  <c r="N8015" i="6"/>
  <c r="N8014" i="6"/>
  <c r="N8013" i="6"/>
  <c r="N8012" i="6"/>
  <c r="N8011" i="6"/>
  <c r="N8010" i="6"/>
  <c r="N8009" i="6"/>
  <c r="N8008" i="6"/>
  <c r="N8007" i="6"/>
  <c r="N8006" i="6"/>
  <c r="N8005" i="6"/>
  <c r="N8004" i="6"/>
  <c r="N8003" i="6"/>
  <c r="N8002" i="6"/>
  <c r="N8001" i="6"/>
  <c r="N8000" i="6"/>
  <c r="N7999" i="6"/>
  <c r="N7998" i="6"/>
  <c r="N7997" i="6"/>
  <c r="N7996" i="6"/>
  <c r="N7995" i="6"/>
  <c r="N7994" i="6"/>
  <c r="N7993" i="6"/>
  <c r="N7992" i="6"/>
  <c r="N7991" i="6"/>
  <c r="N7990" i="6"/>
  <c r="N7989" i="6"/>
  <c r="N7988" i="6"/>
  <c r="N7987" i="6"/>
  <c r="N7986" i="6"/>
  <c r="N7985" i="6"/>
  <c r="N7984" i="6"/>
  <c r="N7983" i="6"/>
  <c r="N7982" i="6"/>
  <c r="N7981" i="6"/>
  <c r="N7980" i="6"/>
  <c r="N7979" i="6"/>
  <c r="N7978" i="6"/>
  <c r="N7977" i="6"/>
  <c r="N7976" i="6"/>
  <c r="N7975" i="6"/>
  <c r="N7974" i="6"/>
  <c r="N7973" i="6"/>
  <c r="N7972" i="6"/>
  <c r="N7971" i="6"/>
  <c r="N7970" i="6"/>
  <c r="N7969" i="6"/>
  <c r="N7968" i="6"/>
  <c r="N7967" i="6"/>
  <c r="N7966" i="6"/>
  <c r="N7965" i="6"/>
  <c r="N7964" i="6"/>
  <c r="N7963" i="6"/>
  <c r="N7962" i="6"/>
  <c r="N7961" i="6"/>
  <c r="N7960" i="6"/>
  <c r="N7959" i="6"/>
  <c r="N7958" i="6"/>
  <c r="N7957" i="6"/>
  <c r="N7956" i="6"/>
  <c r="N7955" i="6"/>
  <c r="N7954" i="6"/>
  <c r="N7953" i="6"/>
  <c r="N7952" i="6"/>
  <c r="N7951" i="6"/>
  <c r="N7950" i="6"/>
  <c r="N7949" i="6"/>
  <c r="N7948" i="6"/>
  <c r="N7947" i="6"/>
  <c r="N7946" i="6"/>
  <c r="N7945" i="6"/>
  <c r="N7944" i="6"/>
  <c r="N7943" i="6"/>
  <c r="N7942" i="6"/>
  <c r="N7941" i="6"/>
  <c r="N7940" i="6"/>
  <c r="N7939" i="6"/>
  <c r="N7938" i="6"/>
  <c r="N7937" i="6"/>
  <c r="N7936" i="6"/>
  <c r="N7935" i="6"/>
  <c r="N7934" i="6"/>
  <c r="N7933" i="6"/>
  <c r="N7932" i="6"/>
  <c r="N7931" i="6"/>
  <c r="N7930" i="6"/>
  <c r="N7929" i="6"/>
  <c r="N7928" i="6"/>
  <c r="N7927" i="6"/>
  <c r="N7926" i="6"/>
  <c r="N7925" i="6"/>
  <c r="N7924" i="6"/>
  <c r="N7923" i="6"/>
  <c r="N7922" i="6"/>
  <c r="N7921" i="6"/>
  <c r="N7920" i="6"/>
  <c r="N7919" i="6"/>
  <c r="N7918" i="6"/>
  <c r="N7917" i="6"/>
  <c r="N7916" i="6"/>
  <c r="N7915" i="6"/>
  <c r="N7914" i="6"/>
  <c r="N7913" i="6"/>
  <c r="N7912" i="6"/>
  <c r="N7911" i="6"/>
  <c r="N7910" i="6"/>
  <c r="N7909" i="6"/>
  <c r="N7908" i="6"/>
  <c r="N7907" i="6"/>
  <c r="N7906" i="6"/>
  <c r="N7905" i="6"/>
  <c r="N7904" i="6"/>
  <c r="N7903" i="6"/>
  <c r="N7902" i="6"/>
  <c r="N7901" i="6"/>
  <c r="N7900" i="6"/>
  <c r="N7899" i="6"/>
  <c r="N7898" i="6"/>
  <c r="N7897" i="6"/>
  <c r="N7896" i="6"/>
  <c r="N7895" i="6"/>
  <c r="N7894" i="6"/>
  <c r="N7893" i="6"/>
  <c r="N7892" i="6"/>
  <c r="N7891" i="6"/>
  <c r="N7890" i="6"/>
  <c r="N7889" i="6"/>
  <c r="N7888" i="6"/>
  <c r="N7887" i="6"/>
  <c r="N7886" i="6"/>
  <c r="N7885" i="6"/>
  <c r="N7884" i="6"/>
  <c r="N7883" i="6"/>
  <c r="N7882" i="6"/>
  <c r="N7881" i="6"/>
  <c r="N7880" i="6"/>
  <c r="N7879" i="6"/>
  <c r="N7878" i="6"/>
  <c r="N7877" i="6"/>
  <c r="N7876" i="6"/>
  <c r="N7875" i="6"/>
  <c r="N7874" i="6"/>
  <c r="N7873" i="6"/>
  <c r="N7872" i="6"/>
  <c r="N7871" i="6"/>
  <c r="N7870" i="6"/>
  <c r="N7869" i="6"/>
  <c r="N7868" i="6"/>
  <c r="N7867" i="6"/>
  <c r="N7866" i="6"/>
  <c r="N7865" i="6"/>
  <c r="N7864" i="6"/>
  <c r="N7863" i="6"/>
  <c r="N7862" i="6"/>
  <c r="N7861" i="6"/>
  <c r="N7860" i="6"/>
  <c r="N7859" i="6"/>
  <c r="N7858" i="6"/>
  <c r="N7857" i="6"/>
  <c r="N7856" i="6"/>
  <c r="N7855" i="6"/>
  <c r="N7854" i="6"/>
  <c r="N7853" i="6"/>
  <c r="N7852" i="6"/>
  <c r="N7851" i="6"/>
  <c r="N7850" i="6"/>
  <c r="N7849" i="6"/>
  <c r="N7848" i="6"/>
  <c r="N7847" i="6"/>
  <c r="N7846" i="6"/>
  <c r="N7845" i="6"/>
  <c r="N7844" i="6"/>
  <c r="N7843" i="6"/>
  <c r="N7842" i="6"/>
  <c r="N7841" i="6"/>
  <c r="N7840" i="6"/>
  <c r="N7839" i="6"/>
  <c r="N7838" i="6"/>
  <c r="N7837" i="6"/>
  <c r="N7836" i="6"/>
  <c r="N7835" i="6"/>
  <c r="N7834" i="6"/>
  <c r="N7833" i="6"/>
  <c r="N7832" i="6"/>
  <c r="N7831" i="6"/>
  <c r="N7830" i="6"/>
  <c r="N7829" i="6"/>
  <c r="N7828" i="6"/>
  <c r="N7827" i="6"/>
  <c r="N7826" i="6"/>
  <c r="N7825" i="6"/>
  <c r="N7824" i="6"/>
  <c r="N7823" i="6"/>
  <c r="N7822" i="6"/>
  <c r="N7821" i="6"/>
  <c r="N7820" i="6"/>
  <c r="N7819" i="6"/>
  <c r="N7818" i="6"/>
  <c r="N7817" i="6"/>
  <c r="N7816" i="6"/>
  <c r="N7815" i="6"/>
  <c r="N7814" i="6"/>
  <c r="N7813" i="6"/>
  <c r="N7812" i="6"/>
  <c r="N7811" i="6"/>
  <c r="N7810" i="6"/>
  <c r="N7809" i="6"/>
  <c r="N7808" i="6"/>
  <c r="N7807" i="6"/>
  <c r="N7806" i="6"/>
  <c r="N7805" i="6"/>
  <c r="N7804" i="6"/>
  <c r="N7803" i="6"/>
  <c r="N7802" i="6"/>
  <c r="N7801" i="6"/>
  <c r="N7800" i="6"/>
  <c r="N7799" i="6"/>
  <c r="N7798" i="6"/>
  <c r="N7797" i="6"/>
  <c r="N7796" i="6"/>
  <c r="N7795" i="6"/>
  <c r="N7794" i="6"/>
  <c r="N7793" i="6"/>
  <c r="N7792" i="6"/>
  <c r="N7791" i="6"/>
  <c r="N7790" i="6"/>
  <c r="N7789" i="6"/>
  <c r="N7788" i="6"/>
  <c r="N7787" i="6"/>
  <c r="N7786" i="6"/>
  <c r="N7785" i="6"/>
  <c r="N7784" i="6"/>
  <c r="N7783" i="6"/>
  <c r="N7782" i="6"/>
  <c r="N7781" i="6"/>
  <c r="N7780" i="6"/>
  <c r="N7779" i="6"/>
  <c r="N7778" i="6"/>
  <c r="N7777" i="6"/>
  <c r="N7776" i="6"/>
  <c r="N7775" i="6"/>
  <c r="N7774" i="6"/>
  <c r="N7773" i="6"/>
  <c r="N7772" i="6"/>
  <c r="N7771" i="6"/>
  <c r="N7770" i="6"/>
  <c r="N7769" i="6"/>
  <c r="N7768" i="6"/>
  <c r="N7767" i="6"/>
  <c r="N7766" i="6"/>
  <c r="N7765" i="6"/>
  <c r="N7764" i="6"/>
  <c r="N7763" i="6"/>
  <c r="N7762" i="6"/>
  <c r="N7761" i="6"/>
  <c r="N7760" i="6"/>
  <c r="N7759" i="6"/>
  <c r="N7758" i="6"/>
  <c r="N7757" i="6"/>
  <c r="N7756" i="6"/>
  <c r="N7755" i="6"/>
  <c r="N7754" i="6"/>
  <c r="N7753" i="6"/>
  <c r="N7752" i="6"/>
  <c r="N7751" i="6"/>
  <c r="N7750" i="6"/>
  <c r="N7749" i="6"/>
  <c r="N7748" i="6"/>
  <c r="N7747" i="6"/>
  <c r="N7746" i="6"/>
  <c r="N7745" i="6"/>
  <c r="N7744" i="6"/>
  <c r="N7743" i="6"/>
  <c r="N7742" i="6"/>
  <c r="N7741" i="6"/>
  <c r="N7740" i="6"/>
  <c r="N7739" i="6"/>
  <c r="N7738" i="6"/>
  <c r="N7737" i="6"/>
  <c r="N7736" i="6"/>
  <c r="N7735" i="6"/>
  <c r="N7734" i="6"/>
  <c r="N7733" i="6"/>
  <c r="N7732" i="6"/>
  <c r="N7731" i="6"/>
  <c r="N7730" i="6"/>
  <c r="N7729" i="6"/>
  <c r="N7728" i="6"/>
  <c r="N7727" i="6"/>
  <c r="N7726" i="6"/>
  <c r="N7725" i="6"/>
  <c r="N7724" i="6"/>
  <c r="N7723" i="6"/>
  <c r="N7722" i="6"/>
  <c r="N7721" i="6"/>
  <c r="N7720" i="6"/>
  <c r="N7719" i="6"/>
  <c r="N7718" i="6"/>
  <c r="N7717" i="6"/>
  <c r="N7716" i="6"/>
  <c r="N7715" i="6"/>
  <c r="N7714" i="6"/>
  <c r="N7713" i="6"/>
  <c r="N7712" i="6"/>
  <c r="N7711" i="6"/>
  <c r="N7710" i="6"/>
  <c r="N7709" i="6"/>
  <c r="N7708" i="6"/>
  <c r="N7707" i="6"/>
  <c r="N7706" i="6"/>
  <c r="N7705" i="6"/>
  <c r="N7704" i="6"/>
  <c r="N7703" i="6"/>
  <c r="N7702" i="6"/>
  <c r="N7701" i="6"/>
  <c r="N7700" i="6"/>
  <c r="N7699" i="6"/>
  <c r="N7698" i="6"/>
  <c r="N7697" i="6"/>
  <c r="N7696" i="6"/>
  <c r="N7695" i="6"/>
  <c r="N7694" i="6"/>
  <c r="N7693" i="6"/>
  <c r="N7692" i="6"/>
  <c r="N7691" i="6"/>
  <c r="N7690" i="6"/>
  <c r="N7689" i="6"/>
  <c r="N7688" i="6"/>
  <c r="N7687" i="6"/>
  <c r="N7686" i="6"/>
  <c r="N7685" i="6"/>
  <c r="N7684" i="6"/>
  <c r="N7683" i="6"/>
  <c r="N7682" i="6"/>
  <c r="N7681" i="6"/>
  <c r="N7680" i="6"/>
  <c r="N7679" i="6"/>
  <c r="N7678" i="6"/>
  <c r="N7677" i="6"/>
  <c r="N7676" i="6"/>
  <c r="N7675" i="6"/>
  <c r="N7674" i="6"/>
  <c r="N7673" i="6"/>
  <c r="N7672" i="6"/>
  <c r="N7671" i="6"/>
  <c r="N7670" i="6"/>
  <c r="N7669" i="6"/>
  <c r="N7668" i="6"/>
  <c r="N7667" i="6"/>
  <c r="N7666" i="6"/>
  <c r="N7665" i="6"/>
  <c r="N7664" i="6"/>
  <c r="N7663" i="6"/>
  <c r="N7662" i="6"/>
  <c r="N7661" i="6"/>
  <c r="N7660" i="6"/>
  <c r="N7659" i="6"/>
  <c r="N7658" i="6"/>
  <c r="N7657" i="6"/>
  <c r="N7656" i="6"/>
  <c r="N7655" i="6"/>
  <c r="N7654" i="6"/>
  <c r="N7653" i="6"/>
  <c r="N7652" i="6"/>
  <c r="N7651" i="6"/>
  <c r="N7650" i="6"/>
  <c r="N7649" i="6"/>
  <c r="N7648" i="6"/>
  <c r="N7647" i="6"/>
  <c r="N7646" i="6"/>
  <c r="N7645" i="6"/>
  <c r="N7644" i="6"/>
  <c r="N7643" i="6"/>
  <c r="N7642" i="6"/>
  <c r="N7641" i="6"/>
  <c r="N7640" i="6"/>
  <c r="N7639" i="6"/>
  <c r="N7638" i="6"/>
  <c r="N7637" i="6"/>
  <c r="N7636" i="6"/>
  <c r="N7635" i="6"/>
  <c r="N7634" i="6"/>
  <c r="N7633" i="6"/>
  <c r="N7632" i="6"/>
  <c r="N7631" i="6"/>
  <c r="N7630" i="6"/>
  <c r="N7629" i="6"/>
  <c r="N7628" i="6"/>
  <c r="N7627" i="6"/>
  <c r="N7626" i="6"/>
  <c r="N7625" i="6"/>
  <c r="N7624" i="6"/>
  <c r="N7623" i="6"/>
  <c r="N7622" i="6"/>
  <c r="N7621" i="6"/>
  <c r="N7620" i="6"/>
  <c r="N7619" i="6"/>
  <c r="N7618" i="6"/>
  <c r="N7617" i="6"/>
  <c r="N7616" i="6"/>
  <c r="N7615" i="6"/>
  <c r="N7614" i="6"/>
  <c r="N7613" i="6"/>
  <c r="N7612" i="6"/>
  <c r="N7611" i="6"/>
  <c r="N7610" i="6"/>
  <c r="N7609" i="6"/>
  <c r="N7608" i="6"/>
  <c r="N7607" i="6"/>
  <c r="N7606" i="6"/>
  <c r="N7605" i="6"/>
  <c r="N7604" i="6"/>
  <c r="N7603" i="6"/>
  <c r="N7602" i="6"/>
  <c r="N7601" i="6"/>
  <c r="N7600" i="6"/>
  <c r="N7599" i="6"/>
  <c r="N7598" i="6"/>
  <c r="N7597" i="6"/>
  <c r="N7596" i="6"/>
  <c r="N7595" i="6"/>
  <c r="N7594" i="6"/>
  <c r="N7593" i="6"/>
  <c r="N7592" i="6"/>
  <c r="N7591" i="6"/>
  <c r="N7590" i="6"/>
  <c r="N7589" i="6"/>
  <c r="N7588" i="6"/>
  <c r="N7587" i="6"/>
  <c r="N7586" i="6"/>
  <c r="N7585" i="6"/>
  <c r="N7584" i="6"/>
  <c r="N7583" i="6"/>
  <c r="N7582" i="6"/>
  <c r="N7581" i="6"/>
  <c r="N7580" i="6"/>
  <c r="N7579" i="6"/>
  <c r="N7578" i="6"/>
  <c r="N7577" i="6"/>
  <c r="N7576" i="6"/>
  <c r="N7575" i="6"/>
  <c r="N7574" i="6"/>
  <c r="N7573" i="6"/>
  <c r="N7572" i="6"/>
  <c r="N7571" i="6"/>
  <c r="N7570" i="6"/>
  <c r="N7569" i="6"/>
  <c r="N7568" i="6"/>
  <c r="N7567" i="6"/>
  <c r="N7566" i="6"/>
  <c r="N7565" i="6"/>
  <c r="N7564" i="6"/>
  <c r="N7563" i="6"/>
  <c r="N7562" i="6"/>
  <c r="N7561" i="6"/>
  <c r="N7560" i="6"/>
  <c r="N7559" i="6"/>
  <c r="N7558" i="6"/>
  <c r="N7557" i="6"/>
  <c r="N7556" i="6"/>
  <c r="N7555" i="6"/>
  <c r="N7554" i="6"/>
  <c r="N7553" i="6"/>
  <c r="N7552" i="6"/>
  <c r="N7551" i="6"/>
  <c r="N7550" i="6"/>
  <c r="N7549" i="6"/>
  <c r="N7548" i="6"/>
  <c r="N7547" i="6"/>
  <c r="N7546" i="6"/>
  <c r="N7545" i="6"/>
  <c r="N7544" i="6"/>
  <c r="N7543" i="6"/>
  <c r="N7542" i="6"/>
  <c r="N7541" i="6"/>
  <c r="N7540" i="6"/>
  <c r="N7539" i="6"/>
  <c r="N7538" i="6"/>
  <c r="N7537" i="6"/>
  <c r="N7536" i="6"/>
  <c r="N7535" i="6"/>
  <c r="N7534" i="6"/>
  <c r="N7533" i="6"/>
  <c r="N7532" i="6"/>
  <c r="N7531" i="6"/>
  <c r="N7530" i="6"/>
  <c r="N7529" i="6"/>
  <c r="N7528" i="6"/>
  <c r="N7527" i="6"/>
  <c r="N7526" i="6"/>
  <c r="N7525" i="6"/>
  <c r="N7524" i="6"/>
  <c r="N7523" i="6"/>
  <c r="N7522" i="6"/>
  <c r="N7521" i="6"/>
  <c r="N7520" i="6"/>
  <c r="N7519" i="6"/>
  <c r="N7518" i="6"/>
  <c r="N7517" i="6"/>
  <c r="N7516" i="6"/>
  <c r="N7515" i="6"/>
  <c r="N7514" i="6"/>
  <c r="N7513" i="6"/>
  <c r="N7512" i="6"/>
  <c r="N7511" i="6"/>
  <c r="N7510" i="6"/>
  <c r="N7509" i="6"/>
  <c r="N7508" i="6"/>
  <c r="N7507" i="6"/>
  <c r="N7506" i="6"/>
  <c r="N7505" i="6"/>
  <c r="N7504" i="6"/>
  <c r="N7503" i="6"/>
  <c r="N7502" i="6"/>
  <c r="N7501" i="6"/>
  <c r="N7500" i="6"/>
  <c r="N7499" i="6"/>
  <c r="N7498" i="6"/>
  <c r="N7497" i="6"/>
  <c r="N7496" i="6"/>
  <c r="N7495" i="6"/>
  <c r="N7494" i="6"/>
  <c r="N7493" i="6"/>
  <c r="N7492" i="6"/>
  <c r="N7491" i="6"/>
  <c r="N7490" i="6"/>
  <c r="N7489" i="6"/>
  <c r="N7488" i="6"/>
  <c r="N7487" i="6"/>
  <c r="N7486" i="6"/>
  <c r="N7485" i="6"/>
  <c r="N7484" i="6"/>
  <c r="N7483" i="6"/>
  <c r="N7482" i="6"/>
  <c r="N7481" i="6"/>
  <c r="N7480" i="6"/>
  <c r="N7479" i="6"/>
  <c r="N7478" i="6"/>
  <c r="N7477" i="6"/>
  <c r="N7476" i="6"/>
  <c r="N7475" i="6"/>
  <c r="N7474" i="6"/>
  <c r="N7473" i="6"/>
  <c r="N7472" i="6"/>
  <c r="N7471" i="6"/>
  <c r="N7470" i="6"/>
  <c r="N7469" i="6"/>
  <c r="N7468" i="6"/>
  <c r="N7467" i="6"/>
  <c r="N7466" i="6"/>
  <c r="N7465" i="6"/>
  <c r="N7464" i="6"/>
  <c r="N7463" i="6"/>
  <c r="N7462" i="6"/>
  <c r="N7461" i="6"/>
  <c r="N7460" i="6"/>
  <c r="N7459" i="6"/>
  <c r="N7458" i="6"/>
  <c r="N7457" i="6"/>
  <c r="N7456" i="6"/>
  <c r="N7455" i="6"/>
  <c r="N7454" i="6"/>
  <c r="N7453" i="6"/>
  <c r="N7452" i="6"/>
  <c r="N7451" i="6"/>
  <c r="N7450" i="6"/>
  <c r="N7449" i="6"/>
  <c r="N7448" i="6"/>
  <c r="N7447" i="6"/>
  <c r="N7446" i="6"/>
  <c r="N7445" i="6"/>
  <c r="N7444" i="6"/>
  <c r="N7443" i="6"/>
  <c r="N7442" i="6"/>
  <c r="N7441" i="6"/>
  <c r="N7440" i="6"/>
  <c r="N7439" i="6"/>
  <c r="N7438" i="6"/>
  <c r="N7437" i="6"/>
  <c r="N7436" i="6"/>
  <c r="N7435" i="6"/>
  <c r="N7434" i="6"/>
  <c r="N7433" i="6"/>
  <c r="N7432" i="6"/>
  <c r="N7431" i="6"/>
  <c r="N7430" i="6"/>
  <c r="N7429" i="6"/>
  <c r="N7428" i="6"/>
  <c r="N7427" i="6"/>
  <c r="N7426" i="6"/>
  <c r="N7425" i="6"/>
  <c r="N7424" i="6"/>
  <c r="N7423" i="6"/>
  <c r="N7422" i="6"/>
  <c r="N7421" i="6"/>
  <c r="N7420" i="6"/>
  <c r="N7419" i="6"/>
  <c r="N7418" i="6"/>
  <c r="N7417" i="6"/>
  <c r="N7416" i="6"/>
  <c r="N7415" i="6"/>
  <c r="N7414" i="6"/>
  <c r="N7413" i="6"/>
  <c r="N7412" i="6"/>
  <c r="N7411" i="6"/>
  <c r="N7410" i="6"/>
  <c r="N7409" i="6"/>
  <c r="N7408" i="6"/>
  <c r="N7407" i="6"/>
  <c r="N7406" i="6"/>
  <c r="N7405" i="6"/>
  <c r="N7404" i="6"/>
  <c r="N7403" i="6"/>
  <c r="N7402" i="6"/>
  <c r="N7401" i="6"/>
  <c r="N7400" i="6"/>
  <c r="N7399" i="6"/>
  <c r="N7398" i="6"/>
  <c r="N7397" i="6"/>
  <c r="N7396" i="6"/>
  <c r="N7395" i="6"/>
  <c r="N7394" i="6"/>
  <c r="N7393" i="6"/>
  <c r="N7392" i="6"/>
  <c r="N7391" i="6"/>
  <c r="N7390" i="6"/>
  <c r="N7389" i="6"/>
  <c r="N7388" i="6"/>
  <c r="N7387" i="6"/>
  <c r="N7386" i="6"/>
  <c r="N7385" i="6"/>
  <c r="N7384" i="6"/>
  <c r="N7383" i="6"/>
  <c r="N7382" i="6"/>
  <c r="N7381" i="6"/>
  <c r="N7380" i="6"/>
  <c r="N7379" i="6"/>
  <c r="N7378" i="6"/>
  <c r="N7377" i="6"/>
  <c r="N7376" i="6"/>
  <c r="N7375" i="6"/>
  <c r="N7374" i="6"/>
  <c r="N7373" i="6"/>
  <c r="N7372" i="6"/>
  <c r="N7371" i="6"/>
  <c r="N7370" i="6"/>
  <c r="N7369" i="6"/>
  <c r="N7368" i="6"/>
  <c r="N7367" i="6"/>
  <c r="N7366" i="6"/>
  <c r="N7365" i="6"/>
  <c r="N7364" i="6"/>
  <c r="N7363" i="6"/>
  <c r="N7362" i="6"/>
  <c r="N7361" i="6"/>
  <c r="N7360" i="6"/>
  <c r="N7359" i="6"/>
  <c r="N7358" i="6"/>
  <c r="N7357" i="6"/>
  <c r="N7356" i="6"/>
  <c r="N7355" i="6"/>
  <c r="N7354" i="6"/>
  <c r="N7353" i="6"/>
  <c r="N7352" i="6"/>
  <c r="N7351" i="6"/>
  <c r="N7350" i="6"/>
  <c r="N7349" i="6"/>
  <c r="N7348" i="6"/>
  <c r="N7347" i="6"/>
  <c r="N7346" i="6"/>
  <c r="N7345" i="6"/>
  <c r="N7344" i="6"/>
  <c r="N7343" i="6"/>
  <c r="N7342" i="6"/>
  <c r="N7341" i="6"/>
  <c r="N7340" i="6"/>
  <c r="N7339" i="6"/>
  <c r="N7338" i="6"/>
  <c r="N7337" i="6"/>
  <c r="N7336" i="6"/>
  <c r="N7335" i="6"/>
  <c r="N7334" i="6"/>
  <c r="N7333" i="6"/>
  <c r="N7332" i="6"/>
  <c r="N7331" i="6"/>
  <c r="N7330" i="6"/>
  <c r="N7329" i="6"/>
  <c r="N7328" i="6"/>
  <c r="N7327" i="6"/>
  <c r="N7326" i="6"/>
  <c r="N7325" i="6"/>
  <c r="N7324" i="6"/>
  <c r="N7323" i="6"/>
  <c r="N7322" i="6"/>
  <c r="N7321" i="6"/>
  <c r="N7320" i="6"/>
  <c r="N7319" i="6"/>
  <c r="N7318" i="6"/>
  <c r="N7317" i="6"/>
  <c r="N7316" i="6"/>
  <c r="N7315" i="6"/>
  <c r="N7314" i="6"/>
  <c r="N7313" i="6"/>
  <c r="N7312" i="6"/>
  <c r="N7311" i="6"/>
  <c r="N7310" i="6"/>
  <c r="N7309" i="6"/>
  <c r="N7308" i="6"/>
  <c r="N7307" i="6"/>
  <c r="N7306" i="6"/>
  <c r="N7305" i="6"/>
  <c r="N7304" i="6"/>
  <c r="N7303" i="6"/>
  <c r="N7302" i="6"/>
  <c r="N7301" i="6"/>
  <c r="N7300" i="6"/>
  <c r="N7299" i="6"/>
  <c r="N7298" i="6"/>
  <c r="N7297" i="6"/>
  <c r="N7296" i="6"/>
  <c r="N7295" i="6"/>
  <c r="N7294" i="6"/>
  <c r="N7293" i="6"/>
  <c r="N7292" i="6"/>
  <c r="N7291" i="6"/>
  <c r="N7290" i="6"/>
  <c r="N7289" i="6"/>
  <c r="N7288" i="6"/>
  <c r="N7287" i="6"/>
  <c r="N7286" i="6"/>
  <c r="N7285" i="6"/>
  <c r="N7284" i="6"/>
  <c r="N7283" i="6"/>
  <c r="N7282" i="6"/>
  <c r="N7281" i="6"/>
  <c r="N7280" i="6"/>
  <c r="N7279" i="6"/>
  <c r="N7278" i="6"/>
  <c r="N7277" i="6"/>
  <c r="N7276" i="6"/>
  <c r="N7275" i="6"/>
  <c r="N7274" i="6"/>
  <c r="N7273" i="6"/>
  <c r="N7272" i="6"/>
  <c r="N7271" i="6"/>
  <c r="N7270" i="6"/>
  <c r="N7269" i="6"/>
  <c r="N7268" i="6"/>
  <c r="N7267" i="6"/>
  <c r="N7266" i="6"/>
  <c r="N7265" i="6"/>
  <c r="N7264" i="6"/>
  <c r="N7263" i="6"/>
  <c r="N7262" i="6"/>
  <c r="N7261" i="6"/>
  <c r="N7260" i="6"/>
  <c r="N7259" i="6"/>
  <c r="N7258" i="6"/>
  <c r="N7257" i="6"/>
  <c r="N7256" i="6"/>
  <c r="N7255" i="6"/>
  <c r="N7254" i="6"/>
  <c r="N7253" i="6"/>
  <c r="N7252" i="6"/>
  <c r="N7251" i="6"/>
  <c r="N7250" i="6"/>
  <c r="N7249" i="6"/>
  <c r="N7248" i="6"/>
  <c r="N7247" i="6"/>
  <c r="N7246" i="6"/>
  <c r="N7245" i="6"/>
  <c r="N7244" i="6"/>
  <c r="N7243" i="6"/>
  <c r="N7242" i="6"/>
  <c r="N7241" i="6"/>
  <c r="N7240" i="6"/>
  <c r="N7239" i="6"/>
  <c r="N7238" i="6"/>
  <c r="N7237" i="6"/>
  <c r="N7236" i="6"/>
  <c r="N7235" i="6"/>
  <c r="N7234" i="6"/>
  <c r="N7233" i="6"/>
  <c r="N7232" i="6"/>
  <c r="N7231" i="6"/>
  <c r="N7230" i="6"/>
  <c r="N7229" i="6"/>
  <c r="N7228" i="6"/>
  <c r="N7227" i="6"/>
  <c r="N7226" i="6"/>
  <c r="N7225" i="6"/>
  <c r="N7224" i="6"/>
  <c r="N7223" i="6"/>
  <c r="N7222" i="6"/>
  <c r="N7221" i="6"/>
  <c r="N7220" i="6"/>
  <c r="N7219" i="6"/>
  <c r="N7218" i="6"/>
  <c r="N7217" i="6"/>
  <c r="N7216" i="6"/>
  <c r="N7215" i="6"/>
  <c r="N7214" i="6"/>
  <c r="N7213" i="6"/>
  <c r="N7212" i="6"/>
  <c r="N7211" i="6"/>
  <c r="N7210" i="6"/>
  <c r="N7209" i="6"/>
  <c r="N7208" i="6"/>
  <c r="N7207" i="6"/>
  <c r="N7206" i="6"/>
  <c r="N7205" i="6"/>
  <c r="N7204" i="6"/>
  <c r="N7203" i="6"/>
  <c r="N7202" i="6"/>
  <c r="N7201" i="6"/>
  <c r="N7200" i="6"/>
  <c r="N7199" i="6"/>
  <c r="N7198" i="6"/>
  <c r="N7197" i="6"/>
  <c r="N7196" i="6"/>
  <c r="N7195" i="6"/>
  <c r="N7194" i="6"/>
  <c r="N7193" i="6"/>
  <c r="N7192" i="6"/>
  <c r="N7191" i="6"/>
  <c r="N7190" i="6"/>
  <c r="N7189" i="6"/>
  <c r="N7188" i="6"/>
  <c r="N7187" i="6"/>
  <c r="N7186" i="6"/>
  <c r="N7185" i="6"/>
  <c r="N7184" i="6"/>
  <c r="N7183" i="6"/>
  <c r="N7182" i="6"/>
  <c r="N7181" i="6"/>
  <c r="N7180" i="6"/>
  <c r="N7179" i="6"/>
  <c r="N7178" i="6"/>
  <c r="N7177" i="6"/>
  <c r="N7176" i="6"/>
  <c r="N7175" i="6"/>
  <c r="N7174" i="6"/>
  <c r="N7173" i="6"/>
  <c r="N7172" i="6"/>
  <c r="N7171" i="6"/>
  <c r="N7170" i="6"/>
  <c r="N7169" i="6"/>
  <c r="N7168" i="6"/>
  <c r="N7167" i="6"/>
  <c r="N7166" i="6"/>
  <c r="N7165" i="6"/>
  <c r="N7164" i="6"/>
  <c r="N7163" i="6"/>
  <c r="N7162" i="6"/>
  <c r="N7161" i="6"/>
  <c r="N7160" i="6"/>
  <c r="N7159" i="6"/>
  <c r="N7158" i="6"/>
  <c r="N7157" i="6"/>
  <c r="N7156" i="6"/>
  <c r="N7155" i="6"/>
  <c r="N7154" i="6"/>
  <c r="N7153" i="6"/>
  <c r="N7152" i="6"/>
  <c r="N7151" i="6"/>
  <c r="N7150" i="6"/>
  <c r="N7149" i="6"/>
  <c r="N7148" i="6"/>
  <c r="N7147" i="6"/>
  <c r="N7146" i="6"/>
  <c r="N7145" i="6"/>
  <c r="N7144" i="6"/>
  <c r="N7143" i="6"/>
  <c r="N7142" i="6"/>
  <c r="N7141" i="6"/>
  <c r="N7140" i="6"/>
  <c r="N7139" i="6"/>
  <c r="N7138" i="6"/>
  <c r="N7137" i="6"/>
  <c r="N7136" i="6"/>
  <c r="N7135" i="6"/>
  <c r="N7134" i="6"/>
  <c r="N7133" i="6"/>
  <c r="N7132" i="6"/>
  <c r="N7131" i="6"/>
  <c r="N7130" i="6"/>
  <c r="N7129" i="6"/>
  <c r="N7128" i="6"/>
  <c r="N7127" i="6"/>
  <c r="N7126" i="6"/>
  <c r="N7125" i="6"/>
  <c r="N7124" i="6"/>
  <c r="N7123" i="6"/>
  <c r="N7122" i="6"/>
  <c r="N7121" i="6"/>
  <c r="N7120" i="6"/>
  <c r="N7119" i="6"/>
  <c r="N7118" i="6"/>
  <c r="N7117" i="6"/>
  <c r="N7116" i="6"/>
  <c r="N7115" i="6"/>
  <c r="N7114" i="6"/>
  <c r="N7113" i="6"/>
  <c r="N7112" i="6"/>
  <c r="N7111" i="6"/>
  <c r="N7110" i="6"/>
  <c r="N7109" i="6"/>
  <c r="N7108" i="6"/>
  <c r="N7107" i="6"/>
  <c r="N7106" i="6"/>
  <c r="N7105" i="6"/>
  <c r="N7104" i="6"/>
  <c r="N7103" i="6"/>
  <c r="N7102" i="6"/>
  <c r="N7101" i="6"/>
  <c r="N7100" i="6"/>
  <c r="N7099" i="6"/>
  <c r="N7098" i="6"/>
  <c r="N7097" i="6"/>
  <c r="N7096" i="6"/>
  <c r="N7095" i="6"/>
  <c r="N7094" i="6"/>
  <c r="N7093" i="6"/>
  <c r="N7092" i="6"/>
  <c r="N7091" i="6"/>
  <c r="N7090" i="6"/>
  <c r="N7089" i="6"/>
  <c r="N7088" i="6"/>
  <c r="N7087" i="6"/>
  <c r="N7086" i="6"/>
  <c r="N7085" i="6"/>
  <c r="N7084" i="6"/>
  <c r="N7083" i="6"/>
  <c r="N7082" i="6"/>
  <c r="N7081" i="6"/>
  <c r="N7080" i="6"/>
  <c r="N7079" i="6"/>
  <c r="N7078" i="6"/>
  <c r="N7077" i="6"/>
  <c r="N7076" i="6"/>
  <c r="N7075" i="6"/>
  <c r="N7074" i="6"/>
  <c r="N7073" i="6"/>
  <c r="N7072" i="6"/>
  <c r="N7071" i="6"/>
  <c r="N7070" i="6"/>
  <c r="N7069" i="6"/>
  <c r="N7068" i="6"/>
  <c r="N7067" i="6"/>
  <c r="N7066" i="6"/>
  <c r="N7065" i="6"/>
  <c r="N7064" i="6"/>
  <c r="N7063" i="6"/>
  <c r="N7062" i="6"/>
  <c r="N7061" i="6"/>
  <c r="N7060" i="6"/>
  <c r="N7059" i="6"/>
  <c r="N7058" i="6"/>
  <c r="N7057" i="6"/>
  <c r="N7056" i="6"/>
  <c r="N7055" i="6"/>
  <c r="N7054" i="6"/>
  <c r="N7053" i="6"/>
  <c r="N7052" i="6"/>
  <c r="N7051" i="6"/>
  <c r="N7050" i="6"/>
  <c r="N7049" i="6"/>
  <c r="N7048" i="6"/>
  <c r="N7047" i="6"/>
  <c r="N7046" i="6"/>
  <c r="N7045" i="6"/>
  <c r="N7044" i="6"/>
  <c r="N7043" i="6"/>
  <c r="N7042" i="6"/>
  <c r="N7041" i="6"/>
  <c r="N7040" i="6"/>
  <c r="N7039" i="6"/>
  <c r="N7038" i="6"/>
  <c r="N7037" i="6"/>
  <c r="N7036" i="6"/>
  <c r="N7035" i="6"/>
  <c r="N7034" i="6"/>
  <c r="N7033" i="6"/>
  <c r="N7032" i="6"/>
  <c r="N7031" i="6"/>
  <c r="N7030" i="6"/>
  <c r="N7029" i="6"/>
  <c r="N7028" i="6"/>
  <c r="N7027" i="6"/>
  <c r="N7026" i="6"/>
  <c r="N7025" i="6"/>
  <c r="N7024" i="6"/>
  <c r="N7023" i="6"/>
  <c r="N7022" i="6"/>
  <c r="N7021" i="6"/>
  <c r="N7020" i="6"/>
  <c r="N7019" i="6"/>
  <c r="N7018" i="6"/>
  <c r="N7017" i="6"/>
  <c r="N7016" i="6"/>
  <c r="N7015" i="6"/>
  <c r="N7014" i="6"/>
  <c r="N7013" i="6"/>
  <c r="N7012" i="6"/>
  <c r="N7011" i="6"/>
  <c r="N7010" i="6"/>
  <c r="N7009" i="6"/>
  <c r="N7008" i="6"/>
  <c r="N7007" i="6"/>
  <c r="N7006" i="6"/>
  <c r="N7005" i="6"/>
  <c r="N7004" i="6"/>
  <c r="N7003" i="6"/>
  <c r="N7002" i="6"/>
  <c r="N7001" i="6"/>
  <c r="N7000" i="6"/>
  <c r="N6999" i="6"/>
  <c r="N6998" i="6"/>
  <c r="N6997" i="6"/>
  <c r="N6996" i="6"/>
  <c r="N6995" i="6"/>
  <c r="N6994" i="6"/>
  <c r="N6993" i="6"/>
  <c r="N6992" i="6"/>
  <c r="N6991" i="6"/>
  <c r="N6990" i="6"/>
  <c r="N6989" i="6"/>
  <c r="N6988" i="6"/>
  <c r="N6987" i="6"/>
  <c r="N6986" i="6"/>
  <c r="N6985" i="6"/>
  <c r="N6984" i="6"/>
  <c r="N6983" i="6"/>
  <c r="N6982" i="6"/>
  <c r="N6981" i="6"/>
  <c r="N6980" i="6"/>
  <c r="N6979" i="6"/>
  <c r="N6978" i="6"/>
  <c r="N6977" i="6"/>
  <c r="N6976" i="6"/>
  <c r="N6975" i="6"/>
  <c r="N6974" i="6"/>
  <c r="N6973" i="6"/>
  <c r="N6972" i="6"/>
  <c r="N6971" i="6"/>
  <c r="N6970" i="6"/>
  <c r="N6969" i="6"/>
  <c r="N6968" i="6"/>
  <c r="N6967" i="6"/>
  <c r="N6966" i="6"/>
  <c r="N6965" i="6"/>
  <c r="N6964" i="6"/>
  <c r="N6963" i="6"/>
  <c r="N6962" i="6"/>
  <c r="N6961" i="6"/>
  <c r="N6960" i="6"/>
  <c r="N6959" i="6"/>
  <c r="N6958" i="6"/>
  <c r="N6957" i="6"/>
  <c r="N6956" i="6"/>
  <c r="N6955" i="6"/>
  <c r="N6954" i="6"/>
  <c r="N6953" i="6"/>
  <c r="N6952" i="6"/>
  <c r="N6951" i="6"/>
  <c r="N6950" i="6"/>
  <c r="N6949" i="6"/>
  <c r="N6948" i="6"/>
  <c r="N6947" i="6"/>
  <c r="N6946" i="6"/>
  <c r="N6945" i="6"/>
  <c r="N6944" i="6"/>
  <c r="N6943" i="6"/>
  <c r="N6942" i="6"/>
  <c r="N6941" i="6"/>
  <c r="N6940" i="6"/>
  <c r="N6939" i="6"/>
  <c r="N6938" i="6"/>
  <c r="N6937" i="6"/>
  <c r="N6936" i="6"/>
  <c r="N6935" i="6"/>
  <c r="N6934" i="6"/>
  <c r="N6933" i="6"/>
  <c r="N6932" i="6"/>
  <c r="N6931" i="6"/>
  <c r="N6930" i="6"/>
  <c r="N6929" i="6"/>
  <c r="N6928" i="6"/>
  <c r="N6927" i="6"/>
  <c r="N6926" i="6"/>
  <c r="N6925" i="6"/>
  <c r="N6924" i="6"/>
  <c r="N6923" i="6"/>
  <c r="N6922" i="6"/>
  <c r="N6921" i="6"/>
  <c r="N6920" i="6"/>
  <c r="N6919" i="6"/>
  <c r="N6918" i="6"/>
  <c r="N6917" i="6"/>
  <c r="N6916" i="6"/>
  <c r="N6915" i="6"/>
  <c r="N6914" i="6"/>
  <c r="N6913" i="6"/>
  <c r="N6912" i="6"/>
  <c r="N6911" i="6"/>
  <c r="N6910" i="6"/>
  <c r="N6909" i="6"/>
  <c r="N6908" i="6"/>
  <c r="N6907" i="6"/>
  <c r="N6906" i="6"/>
  <c r="N6905" i="6"/>
  <c r="N6904" i="6"/>
  <c r="N6903" i="6"/>
  <c r="N6902" i="6"/>
  <c r="N6901" i="6"/>
  <c r="N6900" i="6"/>
  <c r="N6899" i="6"/>
  <c r="N6898" i="6"/>
  <c r="N6897" i="6"/>
  <c r="N6896" i="6"/>
  <c r="N6895" i="6"/>
  <c r="N6894" i="6"/>
  <c r="N6893" i="6"/>
  <c r="N6892" i="6"/>
  <c r="N6891" i="6"/>
  <c r="N6890" i="6"/>
  <c r="N6889" i="6"/>
  <c r="N6888" i="6"/>
  <c r="N6887" i="6"/>
  <c r="N6886" i="6"/>
  <c r="N6885" i="6"/>
  <c r="N6884" i="6"/>
  <c r="N6883" i="6"/>
  <c r="N6882" i="6"/>
  <c r="N6881" i="6"/>
  <c r="N6880" i="6"/>
  <c r="N6879" i="6"/>
  <c r="N6878" i="6"/>
  <c r="N6877" i="6"/>
  <c r="N6876" i="6"/>
  <c r="N6875" i="6"/>
  <c r="N6874" i="6"/>
  <c r="N6873" i="6"/>
  <c r="N6872" i="6"/>
  <c r="N6871" i="6"/>
  <c r="N6870" i="6"/>
  <c r="N6869" i="6"/>
  <c r="N6868" i="6"/>
  <c r="N6867" i="6"/>
  <c r="N6866" i="6"/>
  <c r="N6865" i="6"/>
  <c r="N6864" i="6"/>
  <c r="N6863" i="6"/>
  <c r="N6862" i="6"/>
  <c r="N6861" i="6"/>
  <c r="N6860" i="6"/>
  <c r="N6859" i="6"/>
  <c r="N6858" i="6"/>
  <c r="N6857" i="6"/>
  <c r="N6856" i="6"/>
  <c r="N6855" i="6"/>
  <c r="N6854" i="6"/>
  <c r="N6853" i="6"/>
  <c r="N6852" i="6"/>
  <c r="N6851" i="6"/>
  <c r="N6850" i="6"/>
  <c r="N6849" i="6"/>
  <c r="N6848" i="6"/>
  <c r="N6847" i="6"/>
  <c r="N6846" i="6"/>
  <c r="N6845" i="6"/>
  <c r="N6844" i="6"/>
  <c r="N6843" i="6"/>
  <c r="N6842" i="6"/>
  <c r="N6841" i="6"/>
  <c r="N6840" i="6"/>
  <c r="N6839" i="6"/>
  <c r="N6838" i="6"/>
  <c r="N6837" i="6"/>
  <c r="N6836" i="6"/>
  <c r="N6835" i="6"/>
  <c r="N6834" i="6"/>
  <c r="N6833" i="6"/>
  <c r="N6832" i="6"/>
  <c r="N6831" i="6"/>
  <c r="N6830" i="6"/>
  <c r="N6829" i="6"/>
  <c r="N6828" i="6"/>
  <c r="N6827" i="6"/>
  <c r="N6826" i="6"/>
  <c r="N6825" i="6"/>
  <c r="N6824" i="6"/>
  <c r="N6823" i="6"/>
  <c r="N6822" i="6"/>
  <c r="N6821" i="6"/>
  <c r="N6820" i="6"/>
  <c r="N6819" i="6"/>
  <c r="N6818" i="6"/>
  <c r="N6817" i="6"/>
  <c r="N6816" i="6"/>
  <c r="N6815" i="6"/>
  <c r="N6814" i="6"/>
  <c r="N6813" i="6"/>
  <c r="N6812" i="6"/>
  <c r="N6811" i="6"/>
  <c r="N6810" i="6"/>
  <c r="N6809" i="6"/>
  <c r="N6808" i="6"/>
  <c r="N6807" i="6"/>
  <c r="N6806" i="6"/>
  <c r="N6805" i="6"/>
  <c r="N6804" i="6"/>
  <c r="N6803" i="6"/>
  <c r="N6802" i="6"/>
  <c r="N6801" i="6"/>
  <c r="N6800" i="6"/>
  <c r="N6799" i="6"/>
  <c r="N6798" i="6"/>
  <c r="N6797" i="6"/>
  <c r="N6796" i="6"/>
  <c r="N6795" i="6"/>
  <c r="N6794" i="6"/>
  <c r="N6793" i="6"/>
  <c r="N6792" i="6"/>
  <c r="N6791" i="6"/>
  <c r="N6790" i="6"/>
  <c r="N6789" i="6"/>
  <c r="N6788" i="6"/>
  <c r="N6787" i="6"/>
  <c r="N6786" i="6"/>
  <c r="N6785" i="6"/>
  <c r="N6784" i="6"/>
  <c r="N6783" i="6"/>
  <c r="N6782" i="6"/>
  <c r="N6781" i="6"/>
  <c r="N6780" i="6"/>
  <c r="N6779" i="6"/>
  <c r="N6778" i="6"/>
  <c r="N6777" i="6"/>
  <c r="N6776" i="6"/>
  <c r="N6775" i="6"/>
  <c r="N6774" i="6"/>
  <c r="N6773" i="6"/>
  <c r="N6772" i="6"/>
  <c r="N6771" i="6"/>
  <c r="N6770" i="6"/>
  <c r="N6769" i="6"/>
  <c r="N6768" i="6"/>
  <c r="N6767" i="6"/>
  <c r="N6766" i="6"/>
  <c r="N6765" i="6"/>
  <c r="N6764" i="6"/>
  <c r="N6763" i="6"/>
  <c r="N6762" i="6"/>
  <c r="N6761" i="6"/>
  <c r="N6760" i="6"/>
  <c r="N6759" i="6"/>
  <c r="N6758" i="6"/>
  <c r="N6757" i="6"/>
  <c r="N6756" i="6"/>
  <c r="N6755" i="6"/>
  <c r="N6754" i="6"/>
  <c r="N6753" i="6"/>
  <c r="N6752" i="6"/>
  <c r="N6751" i="6"/>
  <c r="N6750" i="6"/>
  <c r="N6749" i="6"/>
  <c r="N6748" i="6"/>
  <c r="N6747" i="6"/>
  <c r="N6746" i="6"/>
  <c r="N6745" i="6"/>
  <c r="N6744" i="6"/>
  <c r="N6743" i="6"/>
  <c r="N6742" i="6"/>
  <c r="N6741" i="6"/>
  <c r="N6740" i="6"/>
  <c r="N6739" i="6"/>
  <c r="N6738" i="6"/>
  <c r="N6737" i="6"/>
  <c r="N6736" i="6"/>
  <c r="N6735" i="6"/>
  <c r="N6734" i="6"/>
  <c r="N6733" i="6"/>
  <c r="N6732" i="6"/>
  <c r="N6731" i="6"/>
  <c r="N6730" i="6"/>
  <c r="N6729" i="6"/>
  <c r="N6728" i="6"/>
  <c r="N6727" i="6"/>
  <c r="N6726" i="6"/>
  <c r="N6725" i="6"/>
  <c r="N6724" i="6"/>
  <c r="N6723" i="6"/>
  <c r="N6722" i="6"/>
  <c r="N6721" i="6"/>
  <c r="N6720" i="6"/>
  <c r="N6719" i="6"/>
  <c r="N6718" i="6"/>
  <c r="N6717" i="6"/>
  <c r="N6716" i="6"/>
  <c r="N6715" i="6"/>
  <c r="N6714" i="6"/>
  <c r="N6713" i="6"/>
  <c r="N6712" i="6"/>
  <c r="N6711" i="6"/>
  <c r="N6710" i="6"/>
  <c r="N6709" i="6"/>
  <c r="N6708" i="6"/>
  <c r="N6707" i="6"/>
  <c r="N6706" i="6"/>
  <c r="N6705" i="6"/>
  <c r="N6704" i="6"/>
  <c r="N6703" i="6"/>
  <c r="N6702" i="6"/>
  <c r="N6701" i="6"/>
  <c r="N6700" i="6"/>
  <c r="N6699" i="6"/>
  <c r="N6698" i="6"/>
  <c r="N6697" i="6"/>
  <c r="N6696" i="6"/>
  <c r="N6695" i="6"/>
  <c r="N6694" i="6"/>
  <c r="N6693" i="6"/>
  <c r="N6692" i="6"/>
  <c r="N6691" i="6"/>
  <c r="N6690" i="6"/>
  <c r="N6689" i="6"/>
  <c r="N6688" i="6"/>
  <c r="N6687" i="6"/>
  <c r="N6686" i="6"/>
  <c r="N6685" i="6"/>
  <c r="N6684" i="6"/>
  <c r="N6683" i="6"/>
  <c r="N6682" i="6"/>
  <c r="N6681" i="6"/>
  <c r="N6680" i="6"/>
  <c r="N6679" i="6"/>
  <c r="N6678" i="6"/>
  <c r="N6677" i="6"/>
  <c r="N6676" i="6"/>
  <c r="N6675" i="6"/>
  <c r="N6674" i="6"/>
  <c r="N6673" i="6"/>
  <c r="N6672" i="6"/>
  <c r="N6671" i="6"/>
  <c r="N6670" i="6"/>
  <c r="N6669" i="6"/>
  <c r="N6668" i="6"/>
  <c r="N6667" i="6"/>
  <c r="N6666" i="6"/>
  <c r="N6665" i="6"/>
  <c r="N6664" i="6"/>
  <c r="N6663" i="6"/>
  <c r="N6662" i="6"/>
  <c r="N6661" i="6"/>
  <c r="N6660" i="6"/>
  <c r="N6659" i="6"/>
  <c r="N6658" i="6"/>
  <c r="N6657" i="6"/>
  <c r="N6656" i="6"/>
  <c r="N6655" i="6"/>
  <c r="N6654" i="6"/>
  <c r="N6653" i="6"/>
  <c r="N6652" i="6"/>
  <c r="N6651" i="6"/>
  <c r="N6650" i="6"/>
  <c r="N6649" i="6"/>
  <c r="N6648" i="6"/>
  <c r="N6647" i="6"/>
  <c r="N6646" i="6"/>
  <c r="N6645" i="6"/>
  <c r="N6644" i="6"/>
  <c r="N6643" i="6"/>
  <c r="N6642" i="6"/>
  <c r="N6641" i="6"/>
  <c r="N6640" i="6"/>
  <c r="N6639" i="6"/>
  <c r="N6638" i="6"/>
  <c r="N6637" i="6"/>
  <c r="N6636" i="6"/>
  <c r="N6635" i="6"/>
  <c r="N6634" i="6"/>
  <c r="N6633" i="6"/>
  <c r="N6632" i="6"/>
  <c r="N6631" i="6"/>
  <c r="N6630" i="6"/>
  <c r="N6629" i="6"/>
  <c r="N6628" i="6"/>
  <c r="N6627" i="6"/>
  <c r="N6626" i="6"/>
  <c r="N6625" i="6"/>
  <c r="N6624" i="6"/>
  <c r="N6623" i="6"/>
  <c r="N6622" i="6"/>
  <c r="N6621" i="6"/>
  <c r="N6620" i="6"/>
  <c r="N6619" i="6"/>
  <c r="N6618" i="6"/>
  <c r="N6617" i="6"/>
  <c r="N6616" i="6"/>
  <c r="N6615" i="6"/>
  <c r="N6614" i="6"/>
  <c r="N6613" i="6"/>
  <c r="N6612" i="6"/>
  <c r="N6611" i="6"/>
  <c r="N6610" i="6"/>
  <c r="N6609" i="6"/>
  <c r="N6608" i="6"/>
  <c r="N6607" i="6"/>
  <c r="N6606" i="6"/>
  <c r="N6605" i="6"/>
  <c r="N6604" i="6"/>
  <c r="N6603" i="6"/>
  <c r="N6602" i="6"/>
  <c r="N6601" i="6"/>
  <c r="N6600" i="6"/>
  <c r="N6599" i="6"/>
  <c r="N6598" i="6"/>
  <c r="N6597" i="6"/>
  <c r="N6596" i="6"/>
  <c r="N6595" i="6"/>
  <c r="N6594" i="6"/>
  <c r="N6593" i="6"/>
  <c r="N6592" i="6"/>
  <c r="N6591" i="6"/>
  <c r="N6590" i="6"/>
  <c r="N6589" i="6"/>
  <c r="N6588" i="6"/>
  <c r="N6587" i="6"/>
  <c r="N6586" i="6"/>
  <c r="N6585" i="6"/>
  <c r="N6584" i="6"/>
  <c r="N6583" i="6"/>
  <c r="N6582" i="6"/>
  <c r="N6581" i="6"/>
  <c r="N6580" i="6"/>
  <c r="N6579" i="6"/>
  <c r="N6578" i="6"/>
  <c r="N6577" i="6"/>
  <c r="N6576" i="6"/>
  <c r="N6575" i="6"/>
  <c r="N6574" i="6"/>
  <c r="N6573" i="6"/>
  <c r="N6572" i="6"/>
  <c r="N6571" i="6"/>
  <c r="N6570" i="6"/>
  <c r="N6569" i="6"/>
  <c r="N6568" i="6"/>
  <c r="N6567" i="6"/>
  <c r="N6566" i="6"/>
  <c r="N6565" i="6"/>
  <c r="N6564" i="6"/>
  <c r="N6563" i="6"/>
  <c r="N6562" i="6"/>
  <c r="N6561" i="6"/>
  <c r="N6560" i="6"/>
  <c r="N6559" i="6"/>
  <c r="N6558" i="6"/>
  <c r="N6557" i="6"/>
  <c r="N6556" i="6"/>
  <c r="N6555" i="6"/>
  <c r="N6554" i="6"/>
  <c r="N6553" i="6"/>
  <c r="N6552" i="6"/>
  <c r="N6551" i="6"/>
  <c r="N6550" i="6"/>
  <c r="N6549" i="6"/>
  <c r="N6548" i="6"/>
  <c r="N6547" i="6"/>
  <c r="N6546" i="6"/>
  <c r="N6545" i="6"/>
  <c r="N6544" i="6"/>
  <c r="N6543" i="6"/>
  <c r="N6542" i="6"/>
  <c r="N6541" i="6"/>
  <c r="N6540" i="6"/>
  <c r="N6539" i="6"/>
  <c r="N6538" i="6"/>
  <c r="N6537" i="6"/>
  <c r="N6536" i="6"/>
  <c r="N6535" i="6"/>
  <c r="N6534" i="6"/>
  <c r="N6533" i="6"/>
  <c r="N6532" i="6"/>
  <c r="N6531" i="6"/>
  <c r="N6530" i="6"/>
  <c r="N6529" i="6"/>
  <c r="N6528" i="6"/>
  <c r="N6527" i="6"/>
  <c r="N6526" i="6"/>
  <c r="N6525" i="6"/>
  <c r="N6524" i="6"/>
  <c r="N6523" i="6"/>
  <c r="N6522" i="6"/>
  <c r="N6521" i="6"/>
  <c r="N6520" i="6"/>
  <c r="N6519" i="6"/>
  <c r="N6518" i="6"/>
  <c r="N6517" i="6"/>
  <c r="N6516" i="6"/>
  <c r="N6515" i="6"/>
  <c r="N6514" i="6"/>
  <c r="N6513" i="6"/>
  <c r="N6512" i="6"/>
  <c r="N6511" i="6"/>
  <c r="N6510" i="6"/>
  <c r="N6509" i="6"/>
  <c r="N6508" i="6"/>
  <c r="N6507" i="6"/>
  <c r="N6506" i="6"/>
  <c r="N6505" i="6"/>
  <c r="N6504" i="6"/>
  <c r="N6503" i="6"/>
  <c r="N6502" i="6"/>
  <c r="N6501" i="6"/>
  <c r="N6500" i="6"/>
  <c r="N6499" i="6"/>
  <c r="N6498" i="6"/>
  <c r="N6497" i="6"/>
  <c r="N6496" i="6"/>
  <c r="N6495" i="6"/>
  <c r="N6494" i="6"/>
  <c r="N6493" i="6"/>
  <c r="N6492" i="6"/>
  <c r="N6491" i="6"/>
  <c r="N6490" i="6"/>
  <c r="N6489" i="6"/>
  <c r="N6488" i="6"/>
  <c r="N6487" i="6"/>
  <c r="N6486" i="6"/>
  <c r="N6485" i="6"/>
  <c r="N6484" i="6"/>
  <c r="N6483" i="6"/>
  <c r="N6482" i="6"/>
  <c r="N6481" i="6"/>
  <c r="N6480" i="6"/>
  <c r="N6479" i="6"/>
  <c r="N6478" i="6"/>
  <c r="N6477" i="6"/>
  <c r="N6476" i="6"/>
  <c r="N6475" i="6"/>
  <c r="N6474" i="6"/>
  <c r="N6473" i="6"/>
  <c r="N6472" i="6"/>
  <c r="N6471" i="6"/>
  <c r="N6470" i="6"/>
  <c r="N6469" i="6"/>
  <c r="N6468" i="6"/>
  <c r="N6467" i="6"/>
  <c r="N6466" i="6"/>
  <c r="N6465" i="6"/>
  <c r="N6464" i="6"/>
  <c r="N6463" i="6"/>
  <c r="N6462" i="6"/>
  <c r="N6461" i="6"/>
  <c r="N6460" i="6"/>
  <c r="N6459" i="6"/>
  <c r="N6458" i="6"/>
  <c r="N6457" i="6"/>
  <c r="N6456" i="6"/>
  <c r="N6455" i="6"/>
  <c r="N6454" i="6"/>
  <c r="N6453" i="6"/>
  <c r="N6452" i="6"/>
  <c r="N6451" i="6"/>
  <c r="N6450" i="6"/>
  <c r="N6449" i="6"/>
  <c r="N6448" i="6"/>
  <c r="N6447" i="6"/>
  <c r="N6446" i="6"/>
  <c r="N6445" i="6"/>
  <c r="N6444" i="6"/>
  <c r="N6443" i="6"/>
  <c r="N6442" i="6"/>
  <c r="N6441" i="6"/>
  <c r="N6440" i="6"/>
  <c r="N6439" i="6"/>
  <c r="N6438" i="6"/>
  <c r="N6437" i="6"/>
  <c r="N6436" i="6"/>
  <c r="N6435" i="6"/>
  <c r="N6434" i="6"/>
  <c r="N6433" i="6"/>
  <c r="N6432" i="6"/>
  <c r="N6431" i="6"/>
  <c r="N6430" i="6"/>
  <c r="N6429" i="6"/>
  <c r="N6428" i="6"/>
  <c r="N6427" i="6"/>
  <c r="N6426" i="6"/>
  <c r="N6425" i="6"/>
  <c r="N6424" i="6"/>
  <c r="N6423" i="6"/>
  <c r="N6422" i="6"/>
  <c r="N6421" i="6"/>
  <c r="N6420" i="6"/>
  <c r="N6419" i="6"/>
  <c r="N6418" i="6"/>
  <c r="N6417" i="6"/>
  <c r="N6416" i="6"/>
  <c r="N6415" i="6"/>
  <c r="N6414" i="6"/>
  <c r="N6413" i="6"/>
  <c r="N6412" i="6"/>
  <c r="N6411" i="6"/>
  <c r="N6410" i="6"/>
  <c r="N6409" i="6"/>
  <c r="N6408" i="6"/>
  <c r="N6407" i="6"/>
  <c r="N6406" i="6"/>
  <c r="N6405" i="6"/>
  <c r="N6404" i="6"/>
  <c r="N6403" i="6"/>
  <c r="N6402" i="6"/>
  <c r="N6401" i="6"/>
  <c r="N6400" i="6"/>
  <c r="N6399" i="6"/>
  <c r="N6398" i="6"/>
  <c r="N6397" i="6"/>
  <c r="N6396" i="6"/>
  <c r="N6395" i="6"/>
  <c r="N6394" i="6"/>
  <c r="N6393" i="6"/>
  <c r="N6392" i="6"/>
  <c r="N6391" i="6"/>
  <c r="N6390" i="6"/>
  <c r="N6389" i="6"/>
  <c r="N6388" i="6"/>
  <c r="N6387" i="6"/>
  <c r="N6386" i="6"/>
  <c r="N6385" i="6"/>
  <c r="N6384" i="6"/>
  <c r="N6383" i="6"/>
  <c r="N6382" i="6"/>
  <c r="N6381" i="6"/>
  <c r="N6380" i="6"/>
  <c r="N6379" i="6"/>
  <c r="N6378" i="6"/>
  <c r="N6377" i="6"/>
  <c r="N6376" i="6"/>
  <c r="N6375" i="6"/>
  <c r="N6374" i="6"/>
  <c r="N6373" i="6"/>
  <c r="N6372" i="6"/>
  <c r="N6371" i="6"/>
  <c r="N6370" i="6"/>
  <c r="N6369" i="6"/>
  <c r="N6368" i="6"/>
  <c r="N6367" i="6"/>
  <c r="N6366" i="6"/>
  <c r="N6365" i="6"/>
  <c r="N6364" i="6"/>
  <c r="N6363" i="6"/>
  <c r="N6362" i="6"/>
  <c r="N6361" i="6"/>
  <c r="N6360" i="6"/>
  <c r="N6359" i="6"/>
  <c r="N6358" i="6"/>
  <c r="N6357" i="6"/>
  <c r="N6356" i="6"/>
  <c r="N6355" i="6"/>
  <c r="N6354" i="6"/>
  <c r="N6353" i="6"/>
  <c r="N6352" i="6"/>
  <c r="N6351" i="6"/>
  <c r="N6350" i="6"/>
  <c r="N6349" i="6"/>
  <c r="N6348" i="6"/>
  <c r="N6347" i="6"/>
  <c r="N6346" i="6"/>
  <c r="N6345" i="6"/>
  <c r="N6344" i="6"/>
  <c r="N6343" i="6"/>
  <c r="N6342" i="6"/>
  <c r="N6341" i="6"/>
  <c r="N6340" i="6"/>
  <c r="N6339" i="6"/>
  <c r="N6338" i="6"/>
  <c r="N6337" i="6"/>
  <c r="N6336" i="6"/>
  <c r="N6335" i="6"/>
  <c r="N6334" i="6"/>
  <c r="N6333" i="6"/>
  <c r="N6332" i="6"/>
  <c r="N6331" i="6"/>
  <c r="N6330" i="6"/>
  <c r="N6329" i="6"/>
  <c r="N6328" i="6"/>
  <c r="N6327" i="6"/>
  <c r="N6326" i="6"/>
  <c r="N6325" i="6"/>
  <c r="N6324" i="6"/>
  <c r="N6323" i="6"/>
  <c r="N6322" i="6"/>
  <c r="N6321" i="6"/>
  <c r="N6320" i="6"/>
  <c r="N6319" i="6"/>
  <c r="N6318" i="6"/>
  <c r="N6317" i="6"/>
  <c r="N6316" i="6"/>
  <c r="N6315" i="6"/>
  <c r="N6314" i="6"/>
  <c r="N6313" i="6"/>
  <c r="N6312" i="6"/>
  <c r="N6311" i="6"/>
  <c r="N6310" i="6"/>
  <c r="N6309" i="6"/>
  <c r="N6308" i="6"/>
  <c r="N6307" i="6"/>
  <c r="N6306" i="6"/>
  <c r="N6305" i="6"/>
  <c r="N6304" i="6"/>
  <c r="N6303" i="6"/>
  <c r="N6302" i="6"/>
  <c r="N6301" i="6"/>
  <c r="N6300" i="6"/>
  <c r="N6299" i="6"/>
  <c r="N6298" i="6"/>
  <c r="N6297" i="6"/>
  <c r="N6296" i="6"/>
  <c r="N6295" i="6"/>
  <c r="N6294" i="6"/>
  <c r="N6293" i="6"/>
  <c r="N6292" i="6"/>
  <c r="N6291" i="6"/>
  <c r="N6290" i="6"/>
  <c r="N6289" i="6"/>
  <c r="N6288" i="6"/>
  <c r="N6287" i="6"/>
  <c r="N6286" i="6"/>
  <c r="N6285" i="6"/>
  <c r="N6284" i="6"/>
  <c r="N6283" i="6"/>
  <c r="N6282" i="6"/>
  <c r="N6281" i="6"/>
  <c r="N6280" i="6"/>
  <c r="N6279" i="6"/>
  <c r="N6278" i="6"/>
  <c r="N6277" i="6"/>
  <c r="N6276" i="6"/>
  <c r="N6275" i="6"/>
  <c r="N6274" i="6"/>
  <c r="N6273" i="6"/>
  <c r="N6272" i="6"/>
  <c r="N6271" i="6"/>
  <c r="N6270" i="6"/>
  <c r="N6269" i="6"/>
  <c r="N6268" i="6"/>
  <c r="N6267" i="6"/>
  <c r="N6266" i="6"/>
  <c r="N6265" i="6"/>
  <c r="N6264" i="6"/>
  <c r="N6263" i="6"/>
  <c r="N6262" i="6"/>
  <c r="N6261" i="6"/>
  <c r="N6260" i="6"/>
  <c r="N6259" i="6"/>
  <c r="N6258" i="6"/>
  <c r="N6257" i="6"/>
  <c r="N6256" i="6"/>
  <c r="N6255" i="6"/>
  <c r="N6254" i="6"/>
  <c r="N6253" i="6"/>
  <c r="N6252" i="6"/>
  <c r="N6251" i="6"/>
  <c r="N6250" i="6"/>
  <c r="N6249" i="6"/>
  <c r="N6248" i="6"/>
  <c r="N6247" i="6"/>
  <c r="N6246" i="6"/>
  <c r="N6245" i="6"/>
  <c r="N6244" i="6"/>
  <c r="N6243" i="6"/>
  <c r="N6242" i="6"/>
  <c r="N6241" i="6"/>
  <c r="N6240" i="6"/>
  <c r="N6239" i="6"/>
  <c r="N6238" i="6"/>
  <c r="N6237" i="6"/>
  <c r="N6236" i="6"/>
  <c r="N6235" i="6"/>
  <c r="N6234" i="6"/>
  <c r="N6233" i="6"/>
  <c r="N6232" i="6"/>
  <c r="N6231" i="6"/>
  <c r="N6230" i="6"/>
  <c r="N6229" i="6"/>
  <c r="N6228" i="6"/>
  <c r="N6227" i="6"/>
  <c r="N6226" i="6"/>
  <c r="N6225" i="6"/>
  <c r="N6224" i="6"/>
  <c r="N6223" i="6"/>
  <c r="N6222" i="6"/>
  <c r="N6221" i="6"/>
  <c r="N6220" i="6"/>
  <c r="N6219" i="6"/>
  <c r="N6218" i="6"/>
  <c r="N6217" i="6"/>
  <c r="N6216" i="6"/>
  <c r="N6215" i="6"/>
  <c r="N6214" i="6"/>
  <c r="N6213" i="6"/>
  <c r="N6212" i="6"/>
  <c r="N6211" i="6"/>
  <c r="N6210" i="6"/>
  <c r="N6209" i="6"/>
  <c r="N6208" i="6"/>
  <c r="N6207" i="6"/>
  <c r="N6206" i="6"/>
  <c r="N6205" i="6"/>
  <c r="N6204" i="6"/>
  <c r="N6203" i="6"/>
  <c r="N6202" i="6"/>
  <c r="N6201" i="6"/>
  <c r="N6200" i="6"/>
  <c r="N6199" i="6"/>
  <c r="N6198" i="6"/>
  <c r="N6197" i="6"/>
  <c r="N6196" i="6"/>
  <c r="N6195" i="6"/>
  <c r="N6194" i="6"/>
  <c r="N6193" i="6"/>
  <c r="N6192" i="6"/>
  <c r="N6191" i="6"/>
  <c r="N6190" i="6"/>
  <c r="N6189" i="6"/>
  <c r="N6188" i="6"/>
  <c r="N6187" i="6"/>
  <c r="N6186" i="6"/>
  <c r="N6185" i="6"/>
  <c r="N6184" i="6"/>
  <c r="N6183" i="6"/>
  <c r="N6182" i="6"/>
  <c r="N6181" i="6"/>
  <c r="N6180" i="6"/>
  <c r="N6179" i="6"/>
  <c r="N6178" i="6"/>
  <c r="N6177" i="6"/>
  <c r="N6176" i="6"/>
  <c r="N6175" i="6"/>
  <c r="N6174" i="6"/>
  <c r="N6173" i="6"/>
  <c r="N6172" i="6"/>
  <c r="N6171" i="6"/>
  <c r="N6170" i="6"/>
  <c r="N6169" i="6"/>
  <c r="N6168" i="6"/>
  <c r="N6167" i="6"/>
  <c r="N6166" i="6"/>
  <c r="N6165" i="6"/>
  <c r="N6164" i="6"/>
  <c r="N6163" i="6"/>
  <c r="N6162" i="6"/>
  <c r="N6161" i="6"/>
  <c r="N6160" i="6"/>
  <c r="N6159" i="6"/>
  <c r="N6158" i="6"/>
  <c r="N6157" i="6"/>
  <c r="N6156" i="6"/>
  <c r="N6155" i="6"/>
  <c r="N6154" i="6"/>
  <c r="N6153" i="6"/>
  <c r="N6152" i="6"/>
  <c r="N6151" i="6"/>
  <c r="N6150" i="6"/>
  <c r="N6149" i="6"/>
  <c r="N6148" i="6"/>
  <c r="N6147" i="6"/>
  <c r="N6146" i="6"/>
  <c r="N6145" i="6"/>
  <c r="N6144" i="6"/>
  <c r="N6143" i="6"/>
  <c r="N6142" i="6"/>
  <c r="N6141" i="6"/>
  <c r="N6140" i="6"/>
  <c r="N6139" i="6"/>
  <c r="N6138" i="6"/>
  <c r="N6137" i="6"/>
  <c r="N6136" i="6"/>
  <c r="N6135" i="6"/>
  <c r="N6134" i="6"/>
  <c r="N6133" i="6"/>
  <c r="N6132" i="6"/>
  <c r="N6131" i="6"/>
  <c r="N6130" i="6"/>
  <c r="N6129" i="6"/>
  <c r="N6128" i="6"/>
  <c r="N6127" i="6"/>
  <c r="N6126" i="6"/>
  <c r="N6125" i="6"/>
  <c r="N6124" i="6"/>
  <c r="N6123" i="6"/>
  <c r="N6122" i="6"/>
  <c r="N6121" i="6"/>
  <c r="N6120" i="6"/>
  <c r="N6119" i="6"/>
  <c r="N6118" i="6"/>
  <c r="N6117" i="6"/>
  <c r="N6116" i="6"/>
  <c r="N6115" i="6"/>
  <c r="N6114" i="6"/>
  <c r="N6113" i="6"/>
  <c r="N6112" i="6"/>
  <c r="N6111" i="6"/>
  <c r="N6110" i="6"/>
  <c r="N6109" i="6"/>
  <c r="N6108" i="6"/>
  <c r="N6107" i="6"/>
  <c r="N6106" i="6"/>
  <c r="N6105" i="6"/>
  <c r="N6104" i="6"/>
  <c r="N6103" i="6"/>
  <c r="N6102" i="6"/>
  <c r="N6101" i="6"/>
  <c r="N6100" i="6"/>
  <c r="N6099" i="6"/>
  <c r="N6098" i="6"/>
  <c r="N6097" i="6"/>
  <c r="N6096" i="6"/>
  <c r="N6095" i="6"/>
  <c r="N6094" i="6"/>
  <c r="N6093" i="6"/>
  <c r="N6092" i="6"/>
  <c r="N6091" i="6"/>
  <c r="N6090" i="6"/>
  <c r="N6089" i="6"/>
  <c r="N6088" i="6"/>
  <c r="N6087" i="6"/>
  <c r="N6086" i="6"/>
  <c r="N6085" i="6"/>
  <c r="N6084" i="6"/>
  <c r="N6083" i="6"/>
  <c r="N6082" i="6"/>
  <c r="N6081" i="6"/>
  <c r="N6080" i="6"/>
  <c r="N6079" i="6"/>
  <c r="N6078" i="6"/>
  <c r="N6077" i="6"/>
  <c r="N6076" i="6"/>
  <c r="N6075" i="6"/>
  <c r="N6074" i="6"/>
  <c r="N6073" i="6"/>
  <c r="N6072" i="6"/>
  <c r="N6071" i="6"/>
  <c r="N6070" i="6"/>
  <c r="N6069" i="6"/>
  <c r="N6068" i="6"/>
  <c r="N6067" i="6"/>
  <c r="N6066" i="6"/>
  <c r="N6065" i="6"/>
  <c r="N6064" i="6"/>
  <c r="N6063" i="6"/>
  <c r="N6062" i="6"/>
  <c r="N6061" i="6"/>
  <c r="N6060" i="6"/>
  <c r="N6059" i="6"/>
  <c r="N6058" i="6"/>
  <c r="N6057" i="6"/>
  <c r="N6056" i="6"/>
  <c r="N6055" i="6"/>
  <c r="N6054" i="6"/>
  <c r="N6053" i="6"/>
  <c r="N6052" i="6"/>
  <c r="N6051" i="6"/>
  <c r="N6050" i="6"/>
  <c r="N6049" i="6"/>
  <c r="N6048" i="6"/>
  <c r="N6047" i="6"/>
  <c r="N6046" i="6"/>
  <c r="N6045" i="6"/>
  <c r="N6044" i="6"/>
  <c r="N6043" i="6"/>
  <c r="N6042" i="6"/>
  <c r="N6041" i="6"/>
  <c r="N6040" i="6"/>
  <c r="N6039" i="6"/>
  <c r="N6038" i="6"/>
  <c r="N6037" i="6"/>
  <c r="N6036" i="6"/>
  <c r="N6035" i="6"/>
  <c r="N6034" i="6"/>
  <c r="N6033" i="6"/>
  <c r="N6032" i="6"/>
  <c r="N6031" i="6"/>
  <c r="N6030" i="6"/>
  <c r="N6029" i="6"/>
  <c r="N6028" i="6"/>
  <c r="N6027" i="6"/>
  <c r="N6026" i="6"/>
  <c r="N6025" i="6"/>
  <c r="N6024" i="6"/>
  <c r="N6023" i="6"/>
  <c r="N6022" i="6"/>
  <c r="N6021" i="6"/>
  <c r="N6020" i="6"/>
  <c r="N6019" i="6"/>
  <c r="N6018" i="6"/>
  <c r="N6017" i="6"/>
  <c r="N6016" i="6"/>
  <c r="N6015" i="6"/>
  <c r="N6014" i="6"/>
  <c r="N6013" i="6"/>
  <c r="N6012" i="6"/>
  <c r="N6011" i="6"/>
  <c r="N6010" i="6"/>
  <c r="N6009" i="6"/>
  <c r="N6008" i="6"/>
  <c r="N6007" i="6"/>
  <c r="N6006" i="6"/>
  <c r="N6005" i="6"/>
  <c r="N6004" i="6"/>
  <c r="N6003" i="6"/>
  <c r="N6002" i="6"/>
  <c r="N6001" i="6"/>
  <c r="N6000" i="6"/>
  <c r="N5999" i="6"/>
  <c r="N5998" i="6"/>
  <c r="N5997" i="6"/>
  <c r="N5996" i="6"/>
  <c r="N5995" i="6"/>
  <c r="N5994" i="6"/>
  <c r="N5993" i="6"/>
  <c r="N5992" i="6"/>
  <c r="N5991" i="6"/>
  <c r="N5990" i="6"/>
  <c r="N5989" i="6"/>
  <c r="N5988" i="6"/>
  <c r="N5987" i="6"/>
  <c r="N5986" i="6"/>
  <c r="N5985" i="6"/>
  <c r="N5984" i="6"/>
  <c r="N5983" i="6"/>
  <c r="N5982" i="6"/>
  <c r="N5981" i="6"/>
  <c r="N5980" i="6"/>
  <c r="N5979" i="6"/>
  <c r="N5978" i="6"/>
  <c r="N5977" i="6"/>
  <c r="N5976" i="6"/>
  <c r="N5975" i="6"/>
  <c r="N5974" i="6"/>
  <c r="N5973" i="6"/>
  <c r="N5972" i="6"/>
  <c r="N5971" i="6"/>
  <c r="N5970" i="6"/>
  <c r="N5969" i="6"/>
  <c r="N5968" i="6"/>
  <c r="N5967" i="6"/>
  <c r="N5966" i="6"/>
  <c r="N5965" i="6"/>
  <c r="N5964" i="6"/>
  <c r="N5963" i="6"/>
  <c r="N5962" i="6"/>
  <c r="N5961" i="6"/>
  <c r="N5960" i="6"/>
  <c r="N5959" i="6"/>
  <c r="N5958" i="6"/>
  <c r="N5957" i="6"/>
  <c r="N5956" i="6"/>
  <c r="N5955" i="6"/>
  <c r="N5954" i="6"/>
  <c r="N5953" i="6"/>
  <c r="N5952" i="6"/>
  <c r="N5951" i="6"/>
  <c r="N5950" i="6"/>
  <c r="N5949" i="6"/>
  <c r="N5948" i="6"/>
  <c r="N5947" i="6"/>
  <c r="N5946" i="6"/>
  <c r="N5945" i="6"/>
  <c r="N5944" i="6"/>
  <c r="N5943" i="6"/>
  <c r="N5942" i="6"/>
  <c r="N5941" i="6"/>
  <c r="N5940" i="6"/>
  <c r="N5939" i="6"/>
  <c r="N5938" i="6"/>
  <c r="N5937" i="6"/>
  <c r="N5936" i="6"/>
  <c r="N5935" i="6"/>
  <c r="N5934" i="6"/>
  <c r="N5933" i="6"/>
  <c r="N5932" i="6"/>
  <c r="N5931" i="6"/>
  <c r="N5930" i="6"/>
  <c r="N5929" i="6"/>
  <c r="N5928" i="6"/>
  <c r="N5927" i="6"/>
  <c r="N5926" i="6"/>
  <c r="N5925" i="6"/>
  <c r="N5924" i="6"/>
  <c r="N5923" i="6"/>
  <c r="N5922" i="6"/>
  <c r="N5921" i="6"/>
  <c r="N5920" i="6"/>
  <c r="N5919" i="6"/>
  <c r="N5918" i="6"/>
  <c r="N5917" i="6"/>
  <c r="N5916" i="6"/>
  <c r="N5915" i="6"/>
  <c r="N5914" i="6"/>
  <c r="N5913" i="6"/>
  <c r="N5912" i="6"/>
  <c r="N5911" i="6"/>
  <c r="N5910" i="6"/>
  <c r="N5909" i="6"/>
  <c r="N5908" i="6"/>
  <c r="N5907" i="6"/>
  <c r="N5906" i="6"/>
  <c r="N5905" i="6"/>
  <c r="N5904" i="6"/>
  <c r="N5903" i="6"/>
  <c r="N5902" i="6"/>
  <c r="N5901" i="6"/>
  <c r="N5900" i="6"/>
  <c r="N5899" i="6"/>
  <c r="N5898" i="6"/>
  <c r="N5897" i="6"/>
  <c r="N5896" i="6"/>
  <c r="N5895" i="6"/>
  <c r="N5894" i="6"/>
  <c r="N5893" i="6"/>
  <c r="N5892" i="6"/>
  <c r="N5891" i="6"/>
  <c r="N5890" i="6"/>
  <c r="N5889" i="6"/>
  <c r="N5888" i="6"/>
  <c r="N5887" i="6"/>
  <c r="N5886" i="6"/>
  <c r="N5885" i="6"/>
  <c r="N5884" i="6"/>
  <c r="N5883" i="6"/>
  <c r="N5882" i="6"/>
  <c r="N5881" i="6"/>
  <c r="N5880" i="6"/>
  <c r="N5879" i="6"/>
  <c r="N5878" i="6"/>
  <c r="N5877" i="6"/>
  <c r="N5876" i="6"/>
  <c r="N5875" i="6"/>
  <c r="N5874" i="6"/>
  <c r="N5873" i="6"/>
  <c r="N5872" i="6"/>
  <c r="N5871" i="6"/>
  <c r="N5870" i="6"/>
  <c r="N5869" i="6"/>
  <c r="N5868" i="6"/>
  <c r="N5867" i="6"/>
  <c r="N5866" i="6"/>
  <c r="N5865" i="6"/>
  <c r="N5864" i="6"/>
  <c r="N5863" i="6"/>
  <c r="N5862" i="6"/>
  <c r="N5861" i="6"/>
  <c r="N5860" i="6"/>
  <c r="N5859" i="6"/>
  <c r="N5858" i="6"/>
  <c r="N5857" i="6"/>
  <c r="N5856" i="6"/>
  <c r="N5855" i="6"/>
  <c r="N5854" i="6"/>
  <c r="N5853" i="6"/>
  <c r="N5852" i="6"/>
  <c r="N5851" i="6"/>
  <c r="N5850" i="6"/>
  <c r="N5849" i="6"/>
  <c r="N5848" i="6"/>
  <c r="N5847" i="6"/>
  <c r="N5846" i="6"/>
  <c r="N5845" i="6"/>
  <c r="N5844" i="6"/>
  <c r="N5843" i="6"/>
  <c r="N5842" i="6"/>
  <c r="N5841" i="6"/>
  <c r="N5840" i="6"/>
  <c r="N5839" i="6"/>
  <c r="N5838" i="6"/>
  <c r="N5837" i="6"/>
  <c r="N5836" i="6"/>
  <c r="N5835" i="6"/>
  <c r="N5834" i="6"/>
  <c r="N5833" i="6"/>
  <c r="N5832" i="6"/>
  <c r="N5831" i="6"/>
  <c r="N5830" i="6"/>
  <c r="N5829" i="6"/>
  <c r="N5828" i="6"/>
  <c r="N5827" i="6"/>
  <c r="N5826" i="6"/>
  <c r="N5825" i="6"/>
  <c r="N5824" i="6"/>
  <c r="N5823" i="6"/>
  <c r="N5822" i="6"/>
  <c r="N5821" i="6"/>
  <c r="N5820" i="6"/>
  <c r="N5819" i="6"/>
  <c r="N5818" i="6"/>
  <c r="N5817" i="6"/>
  <c r="N5816" i="6"/>
  <c r="N5815" i="6"/>
  <c r="N5814" i="6"/>
  <c r="N5813" i="6"/>
  <c r="N5812" i="6"/>
  <c r="N5811" i="6"/>
  <c r="N5810" i="6"/>
  <c r="N5809" i="6"/>
  <c r="N5808" i="6"/>
  <c r="N5807" i="6"/>
  <c r="N5806" i="6"/>
  <c r="N5805" i="6"/>
  <c r="N5804" i="6"/>
  <c r="N5803" i="6"/>
  <c r="N5802" i="6"/>
  <c r="N5801" i="6"/>
  <c r="N5800" i="6"/>
  <c r="N5799" i="6"/>
  <c r="N5798" i="6"/>
  <c r="N5797" i="6"/>
  <c r="N5796" i="6"/>
  <c r="N5795" i="6"/>
  <c r="N5794" i="6"/>
  <c r="N5793" i="6"/>
  <c r="N5792" i="6"/>
  <c r="N5791" i="6"/>
  <c r="N5790" i="6"/>
  <c r="N5789" i="6"/>
  <c r="N5788" i="6"/>
  <c r="N5787" i="6"/>
  <c r="N5786" i="6"/>
  <c r="N5785" i="6"/>
  <c r="N5784" i="6"/>
  <c r="N5783" i="6"/>
  <c r="N5782" i="6"/>
  <c r="N5781" i="6"/>
  <c r="N5780" i="6"/>
  <c r="N5779" i="6"/>
  <c r="N5778" i="6"/>
  <c r="N5777" i="6"/>
  <c r="N5776" i="6"/>
  <c r="N5775" i="6"/>
  <c r="N5774" i="6"/>
  <c r="N5773" i="6"/>
  <c r="N5772" i="6"/>
  <c r="N5771" i="6"/>
  <c r="N5770" i="6"/>
  <c r="N5769" i="6"/>
  <c r="N5768" i="6"/>
  <c r="N5767" i="6"/>
  <c r="N5766" i="6"/>
  <c r="N5765" i="6"/>
  <c r="N5764" i="6"/>
  <c r="N5763" i="6"/>
  <c r="N5762" i="6"/>
  <c r="N5761" i="6"/>
  <c r="N5760" i="6"/>
  <c r="N5759" i="6"/>
  <c r="N5758" i="6"/>
  <c r="N5757" i="6"/>
  <c r="N5756" i="6"/>
  <c r="N5755" i="6"/>
  <c r="N5754" i="6"/>
  <c r="N5753" i="6"/>
  <c r="N5752" i="6"/>
  <c r="N5751" i="6"/>
  <c r="N5750" i="6"/>
  <c r="N5749" i="6"/>
  <c r="N5748" i="6"/>
  <c r="N5747" i="6"/>
  <c r="N5746" i="6"/>
  <c r="N5745" i="6"/>
  <c r="N5744" i="6"/>
  <c r="N5743" i="6"/>
  <c r="N5742" i="6"/>
  <c r="N5741" i="6"/>
  <c r="N5740" i="6"/>
  <c r="N5739" i="6"/>
  <c r="N5738" i="6"/>
  <c r="N5737" i="6"/>
  <c r="N5736" i="6"/>
  <c r="N5735" i="6"/>
  <c r="N5734" i="6"/>
  <c r="N5733" i="6"/>
  <c r="N5732" i="6"/>
  <c r="N5731" i="6"/>
  <c r="N5730" i="6"/>
  <c r="N5729" i="6"/>
  <c r="N5728" i="6"/>
  <c r="N5727" i="6"/>
  <c r="N5726" i="6"/>
  <c r="N5725" i="6"/>
  <c r="N5724" i="6"/>
  <c r="N5723" i="6"/>
  <c r="N5722" i="6"/>
  <c r="N5721" i="6"/>
  <c r="N5720" i="6"/>
  <c r="N5719" i="6"/>
  <c r="N5718" i="6"/>
  <c r="N5717" i="6"/>
  <c r="N5716" i="6"/>
  <c r="N5715" i="6"/>
  <c r="N5714" i="6"/>
  <c r="N5713" i="6"/>
  <c r="N5712" i="6"/>
  <c r="N5711" i="6"/>
  <c r="N5710" i="6"/>
  <c r="N5709" i="6"/>
  <c r="N5708" i="6"/>
  <c r="N5707" i="6"/>
  <c r="N5706" i="6"/>
  <c r="N5705" i="6"/>
  <c r="N5704" i="6"/>
  <c r="N5703" i="6"/>
  <c r="N5702" i="6"/>
  <c r="N5701" i="6"/>
  <c r="N5700" i="6"/>
  <c r="N5699" i="6"/>
  <c r="N5698" i="6"/>
  <c r="N5697" i="6"/>
  <c r="N5696" i="6"/>
  <c r="N5695" i="6"/>
  <c r="N5694" i="6"/>
  <c r="N5693" i="6"/>
  <c r="N5692" i="6"/>
  <c r="N5691" i="6"/>
  <c r="N5690" i="6"/>
  <c r="N5689" i="6"/>
  <c r="N5688" i="6"/>
  <c r="N5687" i="6"/>
  <c r="N5686" i="6"/>
  <c r="N5685" i="6"/>
  <c r="N5684" i="6"/>
  <c r="N5683" i="6"/>
  <c r="N5682" i="6"/>
  <c r="N5681" i="6"/>
  <c r="N5680" i="6"/>
  <c r="N5679" i="6"/>
  <c r="N5678" i="6"/>
  <c r="N5677" i="6"/>
  <c r="N5676" i="6"/>
  <c r="N5675" i="6"/>
  <c r="N5674" i="6"/>
  <c r="N5673" i="6"/>
  <c r="N5672" i="6"/>
  <c r="N5671" i="6"/>
  <c r="N5670" i="6"/>
  <c r="N5669" i="6"/>
  <c r="N5668" i="6"/>
  <c r="N5667" i="6"/>
  <c r="N5666" i="6"/>
  <c r="N5665" i="6"/>
  <c r="N5664" i="6"/>
  <c r="N5663" i="6"/>
  <c r="N5662" i="6"/>
  <c r="N5661" i="6"/>
  <c r="N5660" i="6"/>
  <c r="N5659" i="6"/>
  <c r="N5658" i="6"/>
  <c r="N5657" i="6"/>
  <c r="N5656" i="6"/>
  <c r="N5655" i="6"/>
  <c r="N5654" i="6"/>
  <c r="N5653" i="6"/>
  <c r="N5652" i="6"/>
  <c r="N5651" i="6"/>
  <c r="N5650" i="6"/>
  <c r="N5649" i="6"/>
  <c r="N5648" i="6"/>
  <c r="N5647" i="6"/>
  <c r="N5646" i="6"/>
  <c r="N5645" i="6"/>
  <c r="N5644" i="6"/>
  <c r="N5643" i="6"/>
  <c r="N5642" i="6"/>
  <c r="N5641" i="6"/>
  <c r="N5640" i="6"/>
  <c r="N5639" i="6"/>
  <c r="N5638" i="6"/>
  <c r="N5637" i="6"/>
  <c r="N5636" i="6"/>
  <c r="N5635" i="6"/>
  <c r="N5634" i="6"/>
  <c r="N5633" i="6"/>
  <c r="N5632" i="6"/>
  <c r="N5631" i="6"/>
  <c r="N5630" i="6"/>
  <c r="N5629" i="6"/>
  <c r="N5628" i="6"/>
  <c r="N5627" i="6"/>
  <c r="N5626" i="6"/>
  <c r="N5625" i="6"/>
  <c r="N5624" i="6"/>
  <c r="N5623" i="6"/>
  <c r="N5622" i="6"/>
  <c r="N5621" i="6"/>
  <c r="N5620" i="6"/>
  <c r="N5619" i="6"/>
  <c r="N5618" i="6"/>
  <c r="N5617" i="6"/>
  <c r="N5616" i="6"/>
  <c r="N5615" i="6"/>
  <c r="N5614" i="6"/>
  <c r="N5613" i="6"/>
  <c r="N5612" i="6"/>
  <c r="N5611" i="6"/>
  <c r="N5610" i="6"/>
  <c r="N5609" i="6"/>
  <c r="N5608" i="6"/>
  <c r="N5607" i="6"/>
  <c r="N5606" i="6"/>
  <c r="N5605" i="6"/>
  <c r="N5604" i="6"/>
  <c r="N5603" i="6"/>
  <c r="N5602" i="6"/>
  <c r="N5601" i="6"/>
  <c r="N5600" i="6"/>
  <c r="N5599" i="6"/>
  <c r="N5598" i="6"/>
  <c r="N5597" i="6"/>
  <c r="N5596" i="6"/>
  <c r="N5595" i="6"/>
  <c r="N5594" i="6"/>
  <c r="N5593" i="6"/>
  <c r="N5592" i="6"/>
  <c r="N5591" i="6"/>
  <c r="N5590" i="6"/>
  <c r="N5589" i="6"/>
  <c r="N5588" i="6"/>
  <c r="N5587" i="6"/>
  <c r="N5586" i="6"/>
  <c r="N5585" i="6"/>
  <c r="N5584" i="6"/>
  <c r="N5583" i="6"/>
  <c r="N5582" i="6"/>
  <c r="N5581" i="6"/>
  <c r="N5580" i="6"/>
  <c r="N5579" i="6"/>
  <c r="N5578" i="6"/>
  <c r="N5577" i="6"/>
  <c r="N5576" i="6"/>
  <c r="N5575" i="6"/>
  <c r="N5574" i="6"/>
  <c r="N5573" i="6"/>
  <c r="N5572" i="6"/>
  <c r="N5571" i="6"/>
  <c r="N5570" i="6"/>
  <c r="N5569" i="6"/>
  <c r="N5568" i="6"/>
  <c r="N5567" i="6"/>
  <c r="N5566" i="6"/>
  <c r="N5565" i="6"/>
  <c r="N5564" i="6"/>
  <c r="N5563" i="6"/>
  <c r="N5562" i="6"/>
  <c r="N5561" i="6"/>
  <c r="N5560" i="6"/>
  <c r="N5559" i="6"/>
  <c r="N5558" i="6"/>
  <c r="N5557" i="6"/>
  <c r="N5556" i="6"/>
  <c r="N5555" i="6"/>
  <c r="N5554" i="6"/>
  <c r="N5553" i="6"/>
  <c r="N5552" i="6"/>
  <c r="N5551" i="6"/>
  <c r="N5550" i="6"/>
  <c r="N5549" i="6"/>
  <c r="N5548" i="6"/>
  <c r="N5547" i="6"/>
  <c r="N5546" i="6"/>
  <c r="N5545" i="6"/>
  <c r="N5544" i="6"/>
  <c r="N5543" i="6"/>
  <c r="N5542" i="6"/>
  <c r="N5541" i="6"/>
  <c r="N5540" i="6"/>
  <c r="N5539" i="6"/>
  <c r="N5538" i="6"/>
  <c r="N5537" i="6"/>
  <c r="N5536" i="6"/>
  <c r="N5535" i="6"/>
  <c r="N5534" i="6"/>
  <c r="N5533" i="6"/>
  <c r="N5532" i="6"/>
  <c r="N5531" i="6"/>
  <c r="N5530" i="6"/>
  <c r="N5529" i="6"/>
  <c r="N5528" i="6"/>
  <c r="N5527" i="6"/>
  <c r="N5526" i="6"/>
  <c r="N5525" i="6"/>
  <c r="N5524" i="6"/>
  <c r="N5523" i="6"/>
  <c r="N5522" i="6"/>
  <c r="N5521" i="6"/>
  <c r="N5520" i="6"/>
  <c r="N5519" i="6"/>
  <c r="N5518" i="6"/>
  <c r="N5517" i="6"/>
  <c r="N5516" i="6"/>
  <c r="N5515" i="6"/>
  <c r="N5514" i="6"/>
  <c r="N5513" i="6"/>
  <c r="N5512" i="6"/>
  <c r="N5511" i="6"/>
  <c r="N5510" i="6"/>
  <c r="N5509" i="6"/>
  <c r="N5508" i="6"/>
  <c r="N5507" i="6"/>
  <c r="N5506" i="6"/>
  <c r="N5505" i="6"/>
  <c r="N5504" i="6"/>
  <c r="N5503" i="6"/>
  <c r="N5502" i="6"/>
  <c r="N5501" i="6"/>
  <c r="N5500" i="6"/>
  <c r="N5499" i="6"/>
  <c r="N5498" i="6"/>
  <c r="N5497" i="6"/>
  <c r="N5496" i="6"/>
  <c r="N5495" i="6"/>
  <c r="N5494" i="6"/>
  <c r="N5493" i="6"/>
  <c r="N5492" i="6"/>
  <c r="N5491" i="6"/>
  <c r="N5490" i="6"/>
  <c r="N5489" i="6"/>
  <c r="N5488" i="6"/>
  <c r="N5487" i="6"/>
  <c r="N5486" i="6"/>
  <c r="N5485" i="6"/>
  <c r="N5484" i="6"/>
  <c r="N5483" i="6"/>
  <c r="N5482" i="6"/>
  <c r="N5481" i="6"/>
  <c r="N5480" i="6"/>
  <c r="N5479" i="6"/>
  <c r="N5478" i="6"/>
  <c r="N5477" i="6"/>
  <c r="N5476" i="6"/>
  <c r="N5475" i="6"/>
  <c r="N5474" i="6"/>
  <c r="N5473" i="6"/>
  <c r="N5472" i="6"/>
  <c r="N5471" i="6"/>
  <c r="N5470" i="6"/>
  <c r="N5469" i="6"/>
  <c r="N5468" i="6"/>
  <c r="N5467" i="6"/>
  <c r="N5466" i="6"/>
  <c r="N5465" i="6"/>
  <c r="N5464" i="6"/>
  <c r="N5463" i="6"/>
  <c r="N5462" i="6"/>
  <c r="N5461" i="6"/>
  <c r="N5460" i="6"/>
  <c r="N5459" i="6"/>
  <c r="N5458" i="6"/>
  <c r="N5457" i="6"/>
  <c r="N5456" i="6"/>
  <c r="N5455" i="6"/>
  <c r="N5454" i="6"/>
  <c r="N5453" i="6"/>
  <c r="N5452" i="6"/>
  <c r="N5451" i="6"/>
  <c r="N5450" i="6"/>
  <c r="N5449" i="6"/>
  <c r="N5448" i="6"/>
  <c r="N5447" i="6"/>
  <c r="N5446" i="6"/>
  <c r="N5445" i="6"/>
  <c r="N5444" i="6"/>
  <c r="N5443" i="6"/>
  <c r="N5442" i="6"/>
  <c r="N5441" i="6"/>
  <c r="N5440" i="6"/>
  <c r="N5439" i="6"/>
  <c r="N5438" i="6"/>
  <c r="N5437" i="6"/>
  <c r="N5436" i="6"/>
  <c r="N5435" i="6"/>
  <c r="N5434" i="6"/>
  <c r="N5433" i="6"/>
  <c r="N5432" i="6"/>
  <c r="N5431" i="6"/>
  <c r="N5430" i="6"/>
  <c r="N5429" i="6"/>
  <c r="N5428" i="6"/>
  <c r="N5427" i="6"/>
  <c r="N5426" i="6"/>
  <c r="N5425" i="6"/>
  <c r="N5424" i="6"/>
  <c r="N5423" i="6"/>
  <c r="N5422" i="6"/>
  <c r="N5421" i="6"/>
  <c r="N5420" i="6"/>
  <c r="N5419" i="6"/>
  <c r="N5418" i="6"/>
  <c r="N5417" i="6"/>
  <c r="N5416" i="6"/>
  <c r="N5415" i="6"/>
  <c r="N5414" i="6"/>
  <c r="N5413" i="6"/>
  <c r="N5412" i="6"/>
  <c r="N5411" i="6"/>
  <c r="N5410" i="6"/>
  <c r="N5409" i="6"/>
  <c r="N5408" i="6"/>
  <c r="N5407" i="6"/>
  <c r="N5406" i="6"/>
  <c r="N5405" i="6"/>
  <c r="N5404" i="6"/>
  <c r="N5403" i="6"/>
  <c r="N5402" i="6"/>
  <c r="N5401" i="6"/>
  <c r="N5400" i="6"/>
  <c r="N5399" i="6"/>
  <c r="N5398" i="6"/>
  <c r="N5397" i="6"/>
  <c r="N5396" i="6"/>
  <c r="N5395" i="6"/>
  <c r="N5394" i="6"/>
  <c r="N5393" i="6"/>
  <c r="N5392" i="6"/>
  <c r="N5391" i="6"/>
  <c r="N5390" i="6"/>
  <c r="N5389" i="6"/>
  <c r="N5388" i="6"/>
  <c r="N5387" i="6"/>
  <c r="N5386" i="6"/>
  <c r="N5385" i="6"/>
  <c r="N5384" i="6"/>
  <c r="N5383" i="6"/>
  <c r="N5382" i="6"/>
  <c r="N5381" i="6"/>
  <c r="N5380" i="6"/>
  <c r="N5379" i="6"/>
  <c r="N5378" i="6"/>
  <c r="N5377" i="6"/>
  <c r="N5376" i="6"/>
  <c r="N5375" i="6"/>
  <c r="N5374" i="6"/>
  <c r="N5373" i="6"/>
  <c r="N5372" i="6"/>
  <c r="N5371" i="6"/>
  <c r="N5370" i="6"/>
  <c r="N5369" i="6"/>
  <c r="N5368" i="6"/>
  <c r="N5367" i="6"/>
  <c r="N5366" i="6"/>
  <c r="N5365" i="6"/>
  <c r="N5364" i="6"/>
  <c r="N5363" i="6"/>
  <c r="N5362" i="6"/>
  <c r="N5361" i="6"/>
  <c r="N5360" i="6"/>
  <c r="N5359" i="6"/>
  <c r="N5358" i="6"/>
  <c r="N5357" i="6"/>
  <c r="N5356" i="6"/>
  <c r="N5355" i="6"/>
  <c r="N5354" i="6"/>
  <c r="N5353" i="6"/>
  <c r="N5352" i="6"/>
  <c r="N5351" i="6"/>
  <c r="N5350" i="6"/>
  <c r="N5349" i="6"/>
  <c r="N5348" i="6"/>
  <c r="N5347" i="6"/>
  <c r="N5346" i="6"/>
  <c r="N5345" i="6"/>
  <c r="N5344" i="6"/>
  <c r="N5343" i="6"/>
  <c r="N5342" i="6"/>
  <c r="N5341" i="6"/>
  <c r="N5340" i="6"/>
  <c r="N5339" i="6"/>
  <c r="N5338" i="6"/>
  <c r="N5337" i="6"/>
  <c r="N5336" i="6"/>
  <c r="N5335" i="6"/>
  <c r="N5334" i="6"/>
  <c r="N5333" i="6"/>
  <c r="N5332" i="6"/>
  <c r="N5331" i="6"/>
  <c r="N5330" i="6"/>
  <c r="N5329" i="6"/>
  <c r="N5328" i="6"/>
  <c r="N5327" i="6"/>
  <c r="N5326" i="6"/>
  <c r="N5325" i="6"/>
  <c r="N5324" i="6"/>
  <c r="N5323" i="6"/>
  <c r="N5322" i="6"/>
  <c r="N5321" i="6"/>
  <c r="N5320" i="6"/>
  <c r="N5319" i="6"/>
  <c r="N5318" i="6"/>
  <c r="N5317" i="6"/>
  <c r="N5316" i="6"/>
  <c r="N5315" i="6"/>
  <c r="N5314" i="6"/>
  <c r="N5313" i="6"/>
  <c r="N5312" i="6"/>
  <c r="N5311" i="6"/>
  <c r="N5310" i="6"/>
  <c r="N5309" i="6"/>
  <c r="N5308" i="6"/>
  <c r="N5307" i="6"/>
  <c r="N5306" i="6"/>
  <c r="N5305" i="6"/>
  <c r="N5304" i="6"/>
  <c r="N5303" i="6"/>
  <c r="N5302" i="6"/>
  <c r="N5301" i="6"/>
  <c r="N5300" i="6"/>
  <c r="N5299" i="6"/>
  <c r="N5298" i="6"/>
  <c r="N5297" i="6"/>
  <c r="N5296" i="6"/>
  <c r="N5295" i="6"/>
  <c r="N5294" i="6"/>
  <c r="N5293" i="6"/>
  <c r="N5292" i="6"/>
  <c r="N5291" i="6"/>
  <c r="N5290" i="6"/>
  <c r="N5289" i="6"/>
  <c r="N5288" i="6"/>
  <c r="N5287" i="6"/>
  <c r="N5286" i="6"/>
  <c r="N5285" i="6"/>
  <c r="N5284" i="6"/>
  <c r="N5283" i="6"/>
  <c r="N5282" i="6"/>
  <c r="N5281" i="6"/>
  <c r="N5280" i="6"/>
  <c r="N5279" i="6"/>
  <c r="N5278" i="6"/>
  <c r="N5277" i="6"/>
  <c r="N5276" i="6"/>
  <c r="N5275" i="6"/>
  <c r="N5274" i="6"/>
  <c r="N5273" i="6"/>
  <c r="N5272" i="6"/>
  <c r="N5271" i="6"/>
  <c r="N5270" i="6"/>
  <c r="N5269" i="6"/>
  <c r="N5268" i="6"/>
  <c r="N5267" i="6"/>
  <c r="N5266" i="6"/>
  <c r="N5265" i="6"/>
  <c r="N5264" i="6"/>
  <c r="N5263" i="6"/>
  <c r="N5262" i="6"/>
  <c r="N5261" i="6"/>
  <c r="N5260" i="6"/>
  <c r="N5259" i="6"/>
  <c r="N5258" i="6"/>
  <c r="N5257" i="6"/>
  <c r="N5256" i="6"/>
  <c r="N5255" i="6"/>
  <c r="N5254" i="6"/>
  <c r="N5253" i="6"/>
  <c r="N5252" i="6"/>
  <c r="N5251" i="6"/>
  <c r="N5250" i="6"/>
  <c r="N5249" i="6"/>
  <c r="N5248" i="6"/>
  <c r="N5247" i="6"/>
  <c r="N5246" i="6"/>
  <c r="N5245" i="6"/>
  <c r="N5244" i="6"/>
  <c r="N5243" i="6"/>
  <c r="N5242" i="6"/>
  <c r="N5241" i="6"/>
  <c r="N5240" i="6"/>
  <c r="N5239" i="6"/>
  <c r="N5238" i="6"/>
  <c r="N5237" i="6"/>
  <c r="N5236" i="6"/>
  <c r="N5235" i="6"/>
  <c r="N5234" i="6"/>
  <c r="N5233" i="6"/>
  <c r="N5232" i="6"/>
  <c r="N5231" i="6"/>
  <c r="N5230" i="6"/>
  <c r="N5229" i="6"/>
  <c r="N5228" i="6"/>
  <c r="N5227" i="6"/>
  <c r="N5226" i="6"/>
  <c r="N5225" i="6"/>
  <c r="N5224" i="6"/>
  <c r="N5223" i="6"/>
  <c r="N5222" i="6"/>
  <c r="N5221" i="6"/>
  <c r="N5220" i="6"/>
  <c r="N5219" i="6"/>
  <c r="N5218" i="6"/>
  <c r="N5217" i="6"/>
  <c r="N5216" i="6"/>
  <c r="N5215" i="6"/>
  <c r="N5214" i="6"/>
  <c r="N5213" i="6"/>
  <c r="N5212" i="6"/>
  <c r="N5211" i="6"/>
  <c r="N5210" i="6"/>
  <c r="N5209" i="6"/>
  <c r="N5208" i="6"/>
  <c r="N5207" i="6"/>
  <c r="N5206" i="6"/>
  <c r="N5205" i="6"/>
  <c r="N5204" i="6"/>
  <c r="N5203" i="6"/>
  <c r="N5202" i="6"/>
  <c r="N5201" i="6"/>
  <c r="N5200" i="6"/>
  <c r="N5199" i="6"/>
  <c r="N5198" i="6"/>
  <c r="N5197" i="6"/>
  <c r="N5196" i="6"/>
  <c r="N5195" i="6"/>
  <c r="N5194" i="6"/>
  <c r="N5193" i="6"/>
  <c r="N5192" i="6"/>
  <c r="N5191" i="6"/>
  <c r="N5190" i="6"/>
  <c r="N5189" i="6"/>
  <c r="N5188" i="6"/>
  <c r="N5187" i="6"/>
  <c r="N5186" i="6"/>
  <c r="N5185" i="6"/>
  <c r="N5184" i="6"/>
  <c r="N5183" i="6"/>
  <c r="N5182" i="6"/>
  <c r="N5181" i="6"/>
  <c r="N5180" i="6"/>
  <c r="N5179" i="6"/>
  <c r="N5178" i="6"/>
  <c r="N5177" i="6"/>
  <c r="N5176" i="6"/>
  <c r="N5175" i="6"/>
  <c r="N5174" i="6"/>
  <c r="N5173" i="6"/>
  <c r="N5172" i="6"/>
  <c r="N5171" i="6"/>
  <c r="N5170" i="6"/>
  <c r="N5169" i="6"/>
  <c r="N5168" i="6"/>
  <c r="N5167" i="6"/>
  <c r="N5166" i="6"/>
  <c r="N5165" i="6"/>
  <c r="N5164" i="6"/>
  <c r="N5163" i="6"/>
  <c r="N5162" i="6"/>
  <c r="N5161" i="6"/>
  <c r="N5160" i="6"/>
  <c r="N5159" i="6"/>
  <c r="N5158" i="6"/>
  <c r="N5157" i="6"/>
  <c r="N5156" i="6"/>
  <c r="N5155" i="6"/>
  <c r="N5154" i="6"/>
  <c r="N5153" i="6"/>
  <c r="N5152" i="6"/>
  <c r="N5151" i="6"/>
  <c r="N5150" i="6"/>
  <c r="N5149" i="6"/>
  <c r="N5148" i="6"/>
  <c r="N5147" i="6"/>
  <c r="N5146" i="6"/>
  <c r="N5145" i="6"/>
  <c r="N5144" i="6"/>
  <c r="N5143" i="6"/>
  <c r="N5142" i="6"/>
  <c r="N5141" i="6"/>
  <c r="N5140" i="6"/>
  <c r="N5139" i="6"/>
  <c r="N5138" i="6"/>
  <c r="N5137" i="6"/>
  <c r="N5136" i="6"/>
  <c r="N5135" i="6"/>
  <c r="N5134" i="6"/>
  <c r="N5133" i="6"/>
  <c r="N5132" i="6"/>
  <c r="N5131" i="6"/>
  <c r="N5130" i="6"/>
  <c r="N5129" i="6"/>
  <c r="N5128" i="6"/>
  <c r="N5127" i="6"/>
  <c r="N5126" i="6"/>
  <c r="N5125" i="6"/>
  <c r="N5124" i="6"/>
  <c r="N5123" i="6"/>
  <c r="N5122" i="6"/>
  <c r="N5121" i="6"/>
  <c r="N5120" i="6"/>
  <c r="N5119" i="6"/>
  <c r="N5118" i="6"/>
  <c r="N5117" i="6"/>
  <c r="N5116" i="6"/>
  <c r="N5115" i="6"/>
  <c r="N5114" i="6"/>
  <c r="N5113" i="6"/>
  <c r="N5112" i="6"/>
  <c r="N5111" i="6"/>
  <c r="N5110" i="6"/>
  <c r="N5109" i="6"/>
  <c r="N5108" i="6"/>
  <c r="N5107" i="6"/>
  <c r="N5106" i="6"/>
  <c r="N5105" i="6"/>
  <c r="N5104" i="6"/>
  <c r="N5103" i="6"/>
  <c r="N5102" i="6"/>
  <c r="N5101" i="6"/>
  <c r="N5100" i="6"/>
  <c r="N5099" i="6"/>
  <c r="N5098" i="6"/>
  <c r="N5097" i="6"/>
  <c r="N5096" i="6"/>
  <c r="N5095" i="6"/>
  <c r="N5094" i="6"/>
  <c r="N5093" i="6"/>
  <c r="N5092" i="6"/>
  <c r="N5091" i="6"/>
  <c r="N5090" i="6"/>
  <c r="N5089" i="6"/>
  <c r="N5088" i="6"/>
  <c r="N5087" i="6"/>
  <c r="N5086" i="6"/>
  <c r="N5085" i="6"/>
  <c r="N5084" i="6"/>
  <c r="N5083" i="6"/>
  <c r="N5082" i="6"/>
  <c r="N5081" i="6"/>
  <c r="N5080" i="6"/>
  <c r="N5079" i="6"/>
  <c r="N5078" i="6"/>
  <c r="N5077" i="6"/>
  <c r="N5076" i="6"/>
  <c r="N5075" i="6"/>
  <c r="N5074" i="6"/>
  <c r="N5073" i="6"/>
  <c r="N5072" i="6"/>
  <c r="N5071" i="6"/>
  <c r="N5070" i="6"/>
  <c r="N5069" i="6"/>
  <c r="N5068" i="6"/>
  <c r="N5067" i="6"/>
  <c r="N5066" i="6"/>
  <c r="N5065" i="6"/>
  <c r="N5064" i="6"/>
  <c r="N5063" i="6"/>
  <c r="N5062" i="6"/>
  <c r="N5061" i="6"/>
  <c r="N5060" i="6"/>
  <c r="N5059" i="6"/>
  <c r="N5058" i="6"/>
  <c r="N5057" i="6"/>
  <c r="N5056" i="6"/>
  <c r="N5055" i="6"/>
  <c r="N5054" i="6"/>
  <c r="N5053" i="6"/>
  <c r="N5052" i="6"/>
  <c r="N5051" i="6"/>
  <c r="N5050" i="6"/>
  <c r="N5049" i="6"/>
  <c r="N5048" i="6"/>
  <c r="N5047" i="6"/>
  <c r="N5046" i="6"/>
  <c r="N5045" i="6"/>
  <c r="N5044" i="6"/>
  <c r="N5043" i="6"/>
  <c r="N5042" i="6"/>
  <c r="N5041" i="6"/>
  <c r="N5040" i="6"/>
  <c r="N5039" i="6"/>
  <c r="N5038" i="6"/>
  <c r="N5037" i="6"/>
  <c r="N5036" i="6"/>
  <c r="N5035" i="6"/>
  <c r="N5034" i="6"/>
  <c r="N5033" i="6"/>
  <c r="N5032" i="6"/>
  <c r="N5031" i="6"/>
  <c r="N5030" i="6"/>
  <c r="N5029" i="6"/>
  <c r="N5028" i="6"/>
  <c r="N5027" i="6"/>
  <c r="N5026" i="6"/>
  <c r="N5025" i="6"/>
  <c r="N5024" i="6"/>
  <c r="N5023" i="6"/>
  <c r="N5022" i="6"/>
  <c r="N5021" i="6"/>
  <c r="N5020" i="6"/>
  <c r="N5019" i="6"/>
  <c r="N5018" i="6"/>
  <c r="N5017" i="6"/>
  <c r="N5016" i="6"/>
  <c r="N5015" i="6"/>
  <c r="N5014" i="6"/>
  <c r="N5013" i="6"/>
  <c r="N5012" i="6"/>
  <c r="N5011" i="6"/>
  <c r="N5010" i="6"/>
  <c r="N5009" i="6"/>
  <c r="N5008" i="6"/>
  <c r="N5007" i="6"/>
  <c r="N5006" i="6"/>
  <c r="N5005" i="6"/>
  <c r="N5004" i="6"/>
  <c r="N5003" i="6"/>
  <c r="N5002" i="6"/>
  <c r="N5001" i="6"/>
  <c r="N5000" i="6"/>
  <c r="N4999" i="6"/>
  <c r="N4998" i="6"/>
  <c r="N4997" i="6"/>
  <c r="N4996" i="6"/>
  <c r="N4995" i="6"/>
  <c r="N4994" i="6"/>
  <c r="N4993" i="6"/>
  <c r="N4992" i="6"/>
  <c r="N4991" i="6"/>
  <c r="N4990" i="6"/>
  <c r="N4989" i="6"/>
  <c r="N4988" i="6"/>
  <c r="N4987" i="6"/>
  <c r="N4986" i="6"/>
  <c r="N4985" i="6"/>
  <c r="N4984" i="6"/>
  <c r="N4983" i="6"/>
  <c r="N4982" i="6"/>
  <c r="N4981" i="6"/>
  <c r="N4980" i="6"/>
  <c r="N4979" i="6"/>
  <c r="N4978" i="6"/>
  <c r="N4977" i="6"/>
  <c r="N4976" i="6"/>
  <c r="N4975" i="6"/>
  <c r="N4974" i="6"/>
  <c r="N4973" i="6"/>
  <c r="N4972" i="6"/>
  <c r="N4971" i="6"/>
  <c r="N4970" i="6"/>
  <c r="N4969" i="6"/>
  <c r="N4968" i="6"/>
  <c r="N4967" i="6"/>
  <c r="N4966" i="6"/>
  <c r="N4965" i="6"/>
  <c r="N4964" i="6"/>
  <c r="N4963" i="6"/>
  <c r="N4962" i="6"/>
  <c r="N4961" i="6"/>
  <c r="N4960" i="6"/>
  <c r="N4959" i="6"/>
  <c r="N4958" i="6"/>
  <c r="N4957" i="6"/>
  <c r="N4956" i="6"/>
  <c r="N4955" i="6"/>
  <c r="N4954" i="6"/>
  <c r="N4953" i="6"/>
  <c r="N4952" i="6"/>
  <c r="N4951" i="6"/>
  <c r="N4950" i="6"/>
  <c r="N4949" i="6"/>
  <c r="N4948" i="6"/>
  <c r="N4947" i="6"/>
  <c r="N4946" i="6"/>
  <c r="N4945" i="6"/>
  <c r="N4944" i="6"/>
  <c r="N4943" i="6"/>
  <c r="N4942" i="6"/>
  <c r="N4941" i="6"/>
  <c r="N4940" i="6"/>
  <c r="N4939" i="6"/>
  <c r="N4938" i="6"/>
  <c r="N4937" i="6"/>
  <c r="N4936" i="6"/>
  <c r="N4935" i="6"/>
  <c r="N4934" i="6"/>
  <c r="N4933" i="6"/>
  <c r="N4932" i="6"/>
  <c r="N4931" i="6"/>
  <c r="N4930" i="6"/>
  <c r="N4929" i="6"/>
  <c r="N4928" i="6"/>
  <c r="N4927" i="6"/>
  <c r="N4926" i="6"/>
  <c r="N4925" i="6"/>
  <c r="N4924" i="6"/>
  <c r="N4923" i="6"/>
  <c r="N4922" i="6"/>
  <c r="N4921" i="6"/>
  <c r="N4920" i="6"/>
  <c r="N4919" i="6"/>
  <c r="N4918" i="6"/>
  <c r="N4917" i="6"/>
  <c r="N4916" i="6"/>
  <c r="N4915" i="6"/>
  <c r="N4914" i="6"/>
  <c r="N4913" i="6"/>
  <c r="N4912" i="6"/>
  <c r="N4911" i="6"/>
  <c r="N4910" i="6"/>
  <c r="N4909" i="6"/>
  <c r="N4908" i="6"/>
  <c r="N4907" i="6"/>
  <c r="N4906" i="6"/>
  <c r="N4905" i="6"/>
  <c r="N4904" i="6"/>
  <c r="N4903" i="6"/>
  <c r="N4902" i="6"/>
  <c r="N4901" i="6"/>
  <c r="N4900" i="6"/>
  <c r="N4899" i="6"/>
  <c r="N4898" i="6"/>
  <c r="N4897" i="6"/>
  <c r="N4896" i="6"/>
  <c r="N4895" i="6"/>
  <c r="N4894" i="6"/>
  <c r="N4893" i="6"/>
  <c r="N4892" i="6"/>
  <c r="N4891" i="6"/>
  <c r="N4890" i="6"/>
  <c r="N4889" i="6"/>
  <c r="N4888" i="6"/>
  <c r="N4887" i="6"/>
  <c r="N4886" i="6"/>
  <c r="N4885" i="6"/>
  <c r="N4884" i="6"/>
  <c r="N4883" i="6"/>
  <c r="N4882" i="6"/>
  <c r="N4881" i="6"/>
  <c r="N4880" i="6"/>
  <c r="N4879" i="6"/>
  <c r="N4878" i="6"/>
  <c r="N4877" i="6"/>
  <c r="N4876" i="6"/>
  <c r="N4875" i="6"/>
  <c r="N4874" i="6"/>
  <c r="N4873" i="6"/>
  <c r="N4872" i="6"/>
  <c r="N4871" i="6"/>
  <c r="N4870" i="6"/>
  <c r="N4869" i="6"/>
  <c r="N4868" i="6"/>
  <c r="N4867" i="6"/>
  <c r="N4866" i="6"/>
  <c r="N4865" i="6"/>
  <c r="N4864" i="6"/>
  <c r="N4863" i="6"/>
  <c r="N4862" i="6"/>
  <c r="N4861" i="6"/>
  <c r="N4860" i="6"/>
  <c r="N4859" i="6"/>
  <c r="N4858" i="6"/>
  <c r="N4857" i="6"/>
  <c r="N4856" i="6"/>
  <c r="N4855" i="6"/>
  <c r="N4854" i="6"/>
  <c r="N4853" i="6"/>
  <c r="N4852" i="6"/>
  <c r="N4851" i="6"/>
  <c r="N4850" i="6"/>
  <c r="N4849" i="6"/>
  <c r="N4848" i="6"/>
  <c r="N4847" i="6"/>
  <c r="N4846" i="6"/>
  <c r="N4845" i="6"/>
  <c r="N4844" i="6"/>
  <c r="N4843" i="6"/>
  <c r="N4842" i="6"/>
  <c r="N4841" i="6"/>
  <c r="N4840" i="6"/>
  <c r="N4839" i="6"/>
  <c r="N4838" i="6"/>
  <c r="N4837" i="6"/>
  <c r="N4836" i="6"/>
  <c r="N4835" i="6"/>
  <c r="N4834" i="6"/>
  <c r="N4833" i="6"/>
  <c r="N4832" i="6"/>
  <c r="N4831" i="6"/>
  <c r="N4830" i="6"/>
  <c r="N4829" i="6"/>
  <c r="N4828" i="6"/>
  <c r="N4827" i="6"/>
  <c r="N4826" i="6"/>
  <c r="N4825" i="6"/>
  <c r="N4824" i="6"/>
  <c r="N4823" i="6"/>
  <c r="N4822" i="6"/>
  <c r="N4821" i="6"/>
  <c r="N4820" i="6"/>
  <c r="N4819" i="6"/>
  <c r="N4818" i="6"/>
  <c r="N4817" i="6"/>
  <c r="N4816" i="6"/>
  <c r="N4815" i="6"/>
  <c r="N4814" i="6"/>
  <c r="N4813" i="6"/>
  <c r="N4812" i="6"/>
  <c r="N4811" i="6"/>
  <c r="N4810" i="6"/>
  <c r="N4809" i="6"/>
  <c r="N4808" i="6"/>
  <c r="N4807" i="6"/>
  <c r="N4806" i="6"/>
  <c r="N4805" i="6"/>
  <c r="N4804" i="6"/>
  <c r="N4803" i="6"/>
  <c r="N4802" i="6"/>
  <c r="N4801" i="6"/>
  <c r="N4800" i="6"/>
  <c r="N4799" i="6"/>
  <c r="N4798" i="6"/>
  <c r="N4797" i="6"/>
  <c r="N4796" i="6"/>
  <c r="N4795" i="6"/>
  <c r="N4794" i="6"/>
  <c r="N4793" i="6"/>
  <c r="N4792" i="6"/>
  <c r="N4791" i="6"/>
  <c r="N4790" i="6"/>
  <c r="N4789" i="6"/>
  <c r="N4788" i="6"/>
  <c r="N4787" i="6"/>
  <c r="N4786" i="6"/>
  <c r="N4785" i="6"/>
  <c r="N4784" i="6"/>
  <c r="N4783" i="6"/>
  <c r="N4782" i="6"/>
  <c r="N4781" i="6"/>
  <c r="N4780" i="6"/>
  <c r="N4779" i="6"/>
  <c r="N4778" i="6"/>
  <c r="N4777" i="6"/>
  <c r="N4776" i="6"/>
  <c r="N4775" i="6"/>
  <c r="N4774" i="6"/>
  <c r="N4773" i="6"/>
  <c r="N4772" i="6"/>
  <c r="N4771" i="6"/>
  <c r="N4770" i="6"/>
  <c r="N4769" i="6"/>
  <c r="N4768" i="6"/>
  <c r="N4767" i="6"/>
  <c r="N4766" i="6"/>
  <c r="N4765" i="6"/>
  <c r="N4764" i="6"/>
  <c r="N4763" i="6"/>
  <c r="N4762" i="6"/>
  <c r="N4761" i="6"/>
  <c r="N4760" i="6"/>
  <c r="N4759" i="6"/>
  <c r="N4758" i="6"/>
  <c r="N4757" i="6"/>
  <c r="N4756" i="6"/>
  <c r="N4755" i="6"/>
  <c r="N4754" i="6"/>
  <c r="N4753" i="6"/>
  <c r="N4752" i="6"/>
  <c r="N4751" i="6"/>
  <c r="N4750" i="6"/>
  <c r="N4749" i="6"/>
  <c r="N4748" i="6"/>
  <c r="N4747" i="6"/>
  <c r="N4746" i="6"/>
  <c r="N4745" i="6"/>
  <c r="N4744" i="6"/>
  <c r="N4743" i="6"/>
  <c r="N4742" i="6"/>
  <c r="N4741" i="6"/>
  <c r="N4740" i="6"/>
  <c r="N4739" i="6"/>
  <c r="N4738" i="6"/>
  <c r="N4737" i="6"/>
  <c r="N4736" i="6"/>
  <c r="N4735" i="6"/>
  <c r="N4734" i="6"/>
  <c r="N4733" i="6"/>
  <c r="N4732" i="6"/>
  <c r="N4731" i="6"/>
  <c r="N4730" i="6"/>
  <c r="N4729" i="6"/>
  <c r="N4728" i="6"/>
  <c r="N4727" i="6"/>
  <c r="N4726" i="6"/>
  <c r="N4725" i="6"/>
  <c r="N4724" i="6"/>
  <c r="N4723" i="6"/>
  <c r="N4722" i="6"/>
  <c r="N4721" i="6"/>
  <c r="N4720" i="6"/>
  <c r="N4719" i="6"/>
  <c r="N4718" i="6"/>
  <c r="N4717" i="6"/>
  <c r="N4716" i="6"/>
  <c r="N4715" i="6"/>
  <c r="N4714" i="6"/>
  <c r="N4713" i="6"/>
  <c r="N4712" i="6"/>
  <c r="N4711" i="6"/>
  <c r="N4710" i="6"/>
  <c r="N4709" i="6"/>
  <c r="N4708" i="6"/>
  <c r="N4707" i="6"/>
  <c r="N4706" i="6"/>
  <c r="N4705" i="6"/>
  <c r="N4704" i="6"/>
  <c r="N4703" i="6"/>
  <c r="N4702" i="6"/>
  <c r="N4701" i="6"/>
  <c r="N4700" i="6"/>
  <c r="N4699" i="6"/>
  <c r="N4698" i="6"/>
  <c r="N4697" i="6"/>
  <c r="N4696" i="6"/>
  <c r="N4695" i="6"/>
  <c r="N4694" i="6"/>
  <c r="N4693" i="6"/>
  <c r="N4692" i="6"/>
  <c r="N4691" i="6"/>
  <c r="N4690" i="6"/>
  <c r="N4689" i="6"/>
  <c r="N4688" i="6"/>
  <c r="N4687" i="6"/>
  <c r="N4686" i="6"/>
  <c r="N4685" i="6"/>
  <c r="N4684" i="6"/>
  <c r="N4683" i="6"/>
  <c r="N4682" i="6"/>
  <c r="N4681" i="6"/>
  <c r="N4680" i="6"/>
  <c r="N4679" i="6"/>
  <c r="N4678" i="6"/>
  <c r="N4677" i="6"/>
  <c r="N4676" i="6"/>
  <c r="N4675" i="6"/>
  <c r="N4674" i="6"/>
  <c r="N4673" i="6"/>
  <c r="N4672" i="6"/>
  <c r="N4671" i="6"/>
  <c r="N4670" i="6"/>
  <c r="N4669" i="6"/>
  <c r="N4668" i="6"/>
  <c r="N4667" i="6"/>
  <c r="N4666" i="6"/>
  <c r="N4665" i="6"/>
  <c r="N4664" i="6"/>
  <c r="N4663" i="6"/>
  <c r="N4662" i="6"/>
  <c r="N4661" i="6"/>
  <c r="N4660" i="6"/>
  <c r="N4659" i="6"/>
  <c r="N4658" i="6"/>
  <c r="N4657" i="6"/>
  <c r="N4656" i="6"/>
  <c r="N4655" i="6"/>
  <c r="N4654" i="6"/>
  <c r="N4653" i="6"/>
  <c r="N4652" i="6"/>
  <c r="N4651" i="6"/>
  <c r="N4650" i="6"/>
  <c r="N4649" i="6"/>
  <c r="N4648" i="6"/>
  <c r="N4647" i="6"/>
  <c r="N4646" i="6"/>
  <c r="N4645" i="6"/>
  <c r="N4644" i="6"/>
  <c r="N4643" i="6"/>
  <c r="N4642" i="6"/>
  <c r="N4641" i="6"/>
  <c r="N4640" i="6"/>
  <c r="N4639" i="6"/>
  <c r="N4638" i="6"/>
  <c r="N4637" i="6"/>
  <c r="N4636" i="6"/>
  <c r="N4635" i="6"/>
  <c r="N4634" i="6"/>
  <c r="N4633" i="6"/>
  <c r="N4632" i="6"/>
  <c r="N4631" i="6"/>
  <c r="N4630" i="6"/>
  <c r="N4629" i="6"/>
  <c r="N4628" i="6"/>
  <c r="N4627" i="6"/>
  <c r="N4626" i="6"/>
  <c r="N4625" i="6"/>
  <c r="N4624" i="6"/>
  <c r="N4623" i="6"/>
  <c r="N4622" i="6"/>
  <c r="N4621" i="6"/>
  <c r="N4620" i="6"/>
  <c r="N4619" i="6"/>
  <c r="N4618" i="6"/>
  <c r="N4617" i="6"/>
  <c r="N4616" i="6"/>
  <c r="N4615" i="6"/>
  <c r="N4614" i="6"/>
  <c r="N4613" i="6"/>
  <c r="N4612" i="6"/>
  <c r="N4611" i="6"/>
  <c r="N4610" i="6"/>
  <c r="N4609" i="6"/>
  <c r="N4608" i="6"/>
  <c r="N4607" i="6"/>
  <c r="N4606" i="6"/>
  <c r="N4605" i="6"/>
  <c r="N4604" i="6"/>
  <c r="N4603" i="6"/>
  <c r="N4602" i="6"/>
  <c r="N4601" i="6"/>
  <c r="N4600" i="6"/>
  <c r="N4599" i="6"/>
  <c r="N4598" i="6"/>
  <c r="N4597" i="6"/>
  <c r="N4596" i="6"/>
  <c r="N4595" i="6"/>
  <c r="N4594" i="6"/>
  <c r="N4593" i="6"/>
  <c r="N4592" i="6"/>
  <c r="N4591" i="6"/>
  <c r="N4590" i="6"/>
  <c r="N4589" i="6"/>
  <c r="N4588" i="6"/>
  <c r="N4587" i="6"/>
  <c r="N4586" i="6"/>
  <c r="N4585" i="6"/>
  <c r="N4584" i="6"/>
  <c r="N4583" i="6"/>
  <c r="N4582" i="6"/>
  <c r="N4581" i="6"/>
  <c r="N4580" i="6"/>
  <c r="N4579" i="6"/>
  <c r="N4578" i="6"/>
  <c r="N4577" i="6"/>
  <c r="N4576" i="6"/>
  <c r="N4575" i="6"/>
  <c r="N4574" i="6"/>
  <c r="N4573" i="6"/>
  <c r="N4572" i="6"/>
  <c r="N4571" i="6"/>
  <c r="N4570" i="6"/>
  <c r="N4569" i="6"/>
  <c r="N4568" i="6"/>
  <c r="N4567" i="6"/>
  <c r="N4566" i="6"/>
  <c r="N4565" i="6"/>
  <c r="N4564" i="6"/>
  <c r="N4563" i="6"/>
  <c r="N4562" i="6"/>
  <c r="N4561" i="6"/>
  <c r="N4560" i="6"/>
  <c r="N4559" i="6"/>
  <c r="N4558" i="6"/>
  <c r="N4557" i="6"/>
  <c r="N4556" i="6"/>
  <c r="N4555" i="6"/>
  <c r="N4554" i="6"/>
  <c r="N4553" i="6"/>
  <c r="N4552" i="6"/>
  <c r="N4551" i="6"/>
  <c r="N4550" i="6"/>
  <c r="N4549" i="6"/>
  <c r="N4548" i="6"/>
  <c r="N4547" i="6"/>
  <c r="N4546" i="6"/>
  <c r="N4545" i="6"/>
  <c r="N4544" i="6"/>
  <c r="N4543" i="6"/>
  <c r="N4542" i="6"/>
  <c r="N4541" i="6"/>
  <c r="N4540" i="6"/>
  <c r="N4539" i="6"/>
  <c r="N4538" i="6"/>
  <c r="N4537" i="6"/>
  <c r="N4536" i="6"/>
  <c r="N4535" i="6"/>
  <c r="N4534" i="6"/>
  <c r="N4533" i="6"/>
  <c r="N4532" i="6"/>
  <c r="N4531" i="6"/>
  <c r="N4530" i="6"/>
  <c r="N4529" i="6"/>
  <c r="N4528" i="6"/>
  <c r="N4527" i="6"/>
  <c r="N4526" i="6"/>
  <c r="N4525" i="6"/>
  <c r="N4524" i="6"/>
  <c r="N4523" i="6"/>
  <c r="N4522" i="6"/>
  <c r="N4521" i="6"/>
  <c r="N4520" i="6"/>
  <c r="N4519" i="6"/>
  <c r="N4518" i="6"/>
  <c r="N4517" i="6"/>
  <c r="N4516" i="6"/>
  <c r="N4515" i="6"/>
  <c r="N4514" i="6"/>
  <c r="N4513" i="6"/>
  <c r="N4512" i="6"/>
  <c r="N4511" i="6"/>
  <c r="N4510" i="6"/>
  <c r="N4509" i="6"/>
  <c r="N4508" i="6"/>
  <c r="N4507" i="6"/>
  <c r="N4506" i="6"/>
  <c r="N4505" i="6"/>
  <c r="N4504" i="6"/>
  <c r="N4503" i="6"/>
  <c r="N4502" i="6"/>
  <c r="N4501" i="6"/>
  <c r="N4500" i="6"/>
  <c r="N4499" i="6"/>
  <c r="N4498" i="6"/>
  <c r="N4497" i="6"/>
  <c r="N4496" i="6"/>
  <c r="N4495" i="6"/>
  <c r="N4494" i="6"/>
  <c r="N4493" i="6"/>
  <c r="N4492" i="6"/>
  <c r="N4491" i="6"/>
  <c r="N4490" i="6"/>
  <c r="N4489" i="6"/>
  <c r="N4488" i="6"/>
  <c r="N4487" i="6"/>
  <c r="N4486" i="6"/>
  <c r="N4485" i="6"/>
  <c r="N4484" i="6"/>
  <c r="N4483" i="6"/>
  <c r="N4482" i="6"/>
  <c r="N4481" i="6"/>
  <c r="N4480" i="6"/>
  <c r="N4479" i="6"/>
  <c r="N4478" i="6"/>
  <c r="N4477" i="6"/>
  <c r="N4476" i="6"/>
  <c r="N4475" i="6"/>
  <c r="N4474" i="6"/>
  <c r="N4473" i="6"/>
  <c r="N4472" i="6"/>
  <c r="N4471" i="6"/>
  <c r="N4470" i="6"/>
  <c r="N4469" i="6"/>
  <c r="N4468" i="6"/>
  <c r="N4467" i="6"/>
  <c r="N4466" i="6"/>
  <c r="N4465" i="6"/>
  <c r="N4464" i="6"/>
  <c r="N4463" i="6"/>
  <c r="N4462" i="6"/>
  <c r="N4461" i="6"/>
  <c r="N4460" i="6"/>
  <c r="N4459" i="6"/>
  <c r="N4458" i="6"/>
  <c r="N4457" i="6"/>
  <c r="N4456" i="6"/>
  <c r="N4455" i="6"/>
  <c r="N4454" i="6"/>
  <c r="N4453" i="6"/>
  <c r="N4452" i="6"/>
  <c r="N4451" i="6"/>
  <c r="N4450" i="6"/>
  <c r="N4449" i="6"/>
  <c r="N4448" i="6"/>
  <c r="N4447" i="6"/>
  <c r="N4446" i="6"/>
  <c r="N4445" i="6"/>
  <c r="N4444" i="6"/>
  <c r="N4443" i="6"/>
  <c r="N4442" i="6"/>
  <c r="N4441" i="6"/>
  <c r="N4440" i="6"/>
  <c r="N4439" i="6"/>
  <c r="N4438" i="6"/>
  <c r="N4437" i="6"/>
  <c r="N4436" i="6"/>
  <c r="N4435" i="6"/>
  <c r="N4434" i="6"/>
  <c r="N4433" i="6"/>
  <c r="N4432" i="6"/>
  <c r="N4431" i="6"/>
  <c r="N4430" i="6"/>
  <c r="N4429" i="6"/>
  <c r="N4428" i="6"/>
  <c r="N4427" i="6"/>
  <c r="N4426" i="6"/>
  <c r="N4425" i="6"/>
  <c r="N4424" i="6"/>
  <c r="N4423" i="6"/>
  <c r="N4422" i="6"/>
  <c r="N4421" i="6"/>
  <c r="N4420" i="6"/>
  <c r="N4419" i="6"/>
  <c r="N4418" i="6"/>
  <c r="N4417" i="6"/>
  <c r="N4416" i="6"/>
  <c r="N4415" i="6"/>
  <c r="N4414" i="6"/>
  <c r="N4413" i="6"/>
  <c r="N4412" i="6"/>
  <c r="N4411" i="6"/>
  <c r="N4410" i="6"/>
  <c r="N4409" i="6"/>
  <c r="N4408" i="6"/>
  <c r="N4407" i="6"/>
  <c r="N4406" i="6"/>
  <c r="N4405" i="6"/>
  <c r="N4404" i="6"/>
  <c r="N4403" i="6"/>
  <c r="N4402" i="6"/>
  <c r="N4401" i="6"/>
  <c r="N4400" i="6"/>
  <c r="N4399" i="6"/>
  <c r="N4398" i="6"/>
  <c r="N4397" i="6"/>
  <c r="N4396" i="6"/>
  <c r="N4395" i="6"/>
  <c r="N4394" i="6"/>
  <c r="N4393" i="6"/>
  <c r="N4392" i="6"/>
  <c r="N4391" i="6"/>
  <c r="N4390" i="6"/>
  <c r="N4389" i="6"/>
  <c r="N4388" i="6"/>
  <c r="N4387" i="6"/>
  <c r="N4386" i="6"/>
  <c r="N4385" i="6"/>
  <c r="N4384" i="6"/>
  <c r="N4383" i="6"/>
  <c r="N4382" i="6"/>
  <c r="N4381" i="6"/>
  <c r="N4380" i="6"/>
  <c r="N4379" i="6"/>
  <c r="N4378" i="6"/>
  <c r="N4377" i="6"/>
  <c r="N4376" i="6"/>
  <c r="N4375" i="6"/>
  <c r="N4374" i="6"/>
  <c r="N4373" i="6"/>
  <c r="N4372" i="6"/>
  <c r="N4371" i="6"/>
  <c r="N4370" i="6"/>
  <c r="N4369" i="6"/>
  <c r="N4368" i="6"/>
  <c r="N4367" i="6"/>
  <c r="N4366" i="6"/>
  <c r="N4365" i="6"/>
  <c r="N4364" i="6"/>
  <c r="N4363" i="6"/>
  <c r="N4362" i="6"/>
  <c r="N4361" i="6"/>
  <c r="N4360" i="6"/>
  <c r="N4359" i="6"/>
  <c r="N4358" i="6"/>
  <c r="N4357" i="6"/>
  <c r="N4356" i="6"/>
  <c r="N4355" i="6"/>
  <c r="N4354" i="6"/>
  <c r="N4353" i="6"/>
  <c r="N4352" i="6"/>
  <c r="N4351" i="6"/>
  <c r="N4350" i="6"/>
  <c r="N4349" i="6"/>
  <c r="N4348" i="6"/>
  <c r="N4347" i="6"/>
  <c r="N4346" i="6"/>
  <c r="N4345" i="6"/>
  <c r="N4344" i="6"/>
  <c r="N4343" i="6"/>
  <c r="N4342" i="6"/>
  <c r="N4341" i="6"/>
  <c r="N4340" i="6"/>
  <c r="N4339" i="6"/>
  <c r="N4338" i="6"/>
  <c r="N4337" i="6"/>
  <c r="N4336" i="6"/>
  <c r="N4335" i="6"/>
  <c r="N4334" i="6"/>
  <c r="N4333" i="6"/>
  <c r="N4332" i="6"/>
  <c r="N4331" i="6"/>
  <c r="N4330" i="6"/>
  <c r="N4329" i="6"/>
  <c r="N4328" i="6"/>
  <c r="N4327" i="6"/>
  <c r="N4326" i="6"/>
  <c r="N4325" i="6"/>
  <c r="N4324" i="6"/>
  <c r="N4323" i="6"/>
  <c r="N4322" i="6"/>
  <c r="N4321" i="6"/>
  <c r="N4320" i="6"/>
  <c r="N4319" i="6"/>
  <c r="N4318" i="6"/>
  <c r="N4317" i="6"/>
  <c r="N4316" i="6"/>
  <c r="N4315" i="6"/>
  <c r="N4314" i="6"/>
  <c r="N4313" i="6"/>
  <c r="N4312" i="6"/>
  <c r="N4311" i="6"/>
  <c r="N4310" i="6"/>
  <c r="N4309" i="6"/>
  <c r="N4308" i="6"/>
  <c r="N4307" i="6"/>
  <c r="N4306" i="6"/>
  <c r="N4305" i="6"/>
  <c r="N4304" i="6"/>
  <c r="N4303" i="6"/>
  <c r="N4302" i="6"/>
  <c r="N4301" i="6"/>
  <c r="N4300" i="6"/>
  <c r="N4299" i="6"/>
  <c r="N4298" i="6"/>
  <c r="N4297" i="6"/>
  <c r="N4296" i="6"/>
  <c r="N4295" i="6"/>
  <c r="N4294" i="6"/>
  <c r="N4293" i="6"/>
  <c r="N4292" i="6"/>
  <c r="N4291" i="6"/>
  <c r="N4290" i="6"/>
  <c r="N4289" i="6"/>
  <c r="N4288" i="6"/>
  <c r="N4287" i="6"/>
  <c r="N4286" i="6"/>
  <c r="N4285" i="6"/>
  <c r="N4284" i="6"/>
  <c r="N4283" i="6"/>
  <c r="N4282" i="6"/>
  <c r="N4281" i="6"/>
  <c r="N4280" i="6"/>
  <c r="N4279" i="6"/>
  <c r="N4278" i="6"/>
  <c r="N4277" i="6"/>
  <c r="N4276" i="6"/>
  <c r="N4275" i="6"/>
  <c r="N4274" i="6"/>
  <c r="N4273" i="6"/>
  <c r="N4272" i="6"/>
  <c r="N4271" i="6"/>
  <c r="N4270" i="6"/>
  <c r="N4269" i="6"/>
  <c r="N4268" i="6"/>
  <c r="N4267" i="6"/>
  <c r="N4266" i="6"/>
  <c r="N4265" i="6"/>
  <c r="N4264" i="6"/>
  <c r="N4263" i="6"/>
  <c r="N4262" i="6"/>
  <c r="N4261" i="6"/>
  <c r="N4260" i="6"/>
  <c r="N4259" i="6"/>
  <c r="N4258" i="6"/>
  <c r="N4257" i="6"/>
  <c r="N4256" i="6"/>
  <c r="N4255" i="6"/>
  <c r="N4254" i="6"/>
  <c r="N4253" i="6"/>
  <c r="N4252" i="6"/>
  <c r="N4251" i="6"/>
  <c r="N4250" i="6"/>
  <c r="N4249" i="6"/>
  <c r="N4248" i="6"/>
  <c r="N4247" i="6"/>
  <c r="N4246" i="6"/>
  <c r="N4245" i="6"/>
  <c r="N4244" i="6"/>
  <c r="N4243" i="6"/>
  <c r="N4242" i="6"/>
  <c r="N4241" i="6"/>
  <c r="N4240" i="6"/>
  <c r="N4239" i="6"/>
  <c r="N4238" i="6"/>
  <c r="N4237" i="6"/>
  <c r="N4236" i="6"/>
  <c r="N4235" i="6"/>
  <c r="N4234" i="6"/>
  <c r="N4233" i="6"/>
  <c r="N4232" i="6"/>
  <c r="N4231" i="6"/>
  <c r="N4230" i="6"/>
  <c r="N4229" i="6"/>
  <c r="N4228" i="6"/>
  <c r="N4227" i="6"/>
  <c r="N4226" i="6"/>
  <c r="N4225" i="6"/>
  <c r="N4224" i="6"/>
  <c r="N4223" i="6"/>
  <c r="N4222" i="6"/>
  <c r="N4221" i="6"/>
  <c r="N4220" i="6"/>
  <c r="N4219" i="6"/>
  <c r="N4218" i="6"/>
  <c r="N4217" i="6"/>
  <c r="N4216" i="6"/>
  <c r="N4215" i="6"/>
  <c r="N4214" i="6"/>
  <c r="N4213" i="6"/>
  <c r="N4212" i="6"/>
  <c r="N4211" i="6"/>
  <c r="N4210" i="6"/>
  <c r="N4209" i="6"/>
  <c r="N4208" i="6"/>
  <c r="N4207" i="6"/>
  <c r="N4206" i="6"/>
  <c r="N4205" i="6"/>
  <c r="N4204" i="6"/>
  <c r="N4203" i="6"/>
  <c r="N4202" i="6"/>
  <c r="N4201" i="6"/>
  <c r="N4200" i="6"/>
  <c r="N4199" i="6"/>
  <c r="N4198" i="6"/>
  <c r="N4197" i="6"/>
  <c r="N4196" i="6"/>
  <c r="N4195" i="6"/>
  <c r="N4194" i="6"/>
  <c r="N4193" i="6"/>
  <c r="N4192" i="6"/>
  <c r="N4191" i="6"/>
  <c r="N4190" i="6"/>
  <c r="N4189" i="6"/>
  <c r="N4188" i="6"/>
  <c r="N4187" i="6"/>
  <c r="N4186" i="6"/>
  <c r="N4185" i="6"/>
  <c r="N4184" i="6"/>
  <c r="N4183" i="6"/>
  <c r="N4182" i="6"/>
  <c r="N4181" i="6"/>
  <c r="N4180" i="6"/>
  <c r="N4179" i="6"/>
  <c r="N4178" i="6"/>
  <c r="N4177" i="6"/>
  <c r="N4176" i="6"/>
  <c r="N4175" i="6"/>
  <c r="N4174" i="6"/>
  <c r="N4173" i="6"/>
  <c r="N4172" i="6"/>
  <c r="N4171" i="6"/>
  <c r="N4170" i="6"/>
  <c r="N4169" i="6"/>
  <c r="N4168" i="6"/>
  <c r="N4167" i="6"/>
  <c r="N4166" i="6"/>
  <c r="N4165" i="6"/>
  <c r="N4164" i="6"/>
  <c r="N4163" i="6"/>
  <c r="N4162" i="6"/>
  <c r="N4161" i="6"/>
  <c r="N4160" i="6"/>
  <c r="N4159" i="6"/>
  <c r="N4158" i="6"/>
  <c r="N4157" i="6"/>
  <c r="N4156" i="6"/>
  <c r="N4155" i="6"/>
  <c r="N4154" i="6"/>
  <c r="N4153" i="6"/>
  <c r="N4152" i="6"/>
  <c r="N4151" i="6"/>
  <c r="N4150" i="6"/>
  <c r="N4149" i="6"/>
  <c r="N4148" i="6"/>
  <c r="N4147" i="6"/>
  <c r="N4146" i="6"/>
  <c r="N4145" i="6"/>
  <c r="N4144" i="6"/>
  <c r="N4143" i="6"/>
  <c r="N4142" i="6"/>
  <c r="N4141" i="6"/>
  <c r="N4140" i="6"/>
  <c r="N4139" i="6"/>
  <c r="N4138" i="6"/>
  <c r="N4137" i="6"/>
  <c r="N4136" i="6"/>
  <c r="N4135" i="6"/>
  <c r="N4134" i="6"/>
  <c r="N4133" i="6"/>
  <c r="N4132" i="6"/>
  <c r="N4131" i="6"/>
  <c r="N4130" i="6"/>
  <c r="N4129" i="6"/>
  <c r="N4128" i="6"/>
  <c r="N4127" i="6"/>
  <c r="N4126" i="6"/>
  <c r="N4125" i="6"/>
  <c r="N4124" i="6"/>
  <c r="N4123" i="6"/>
  <c r="N4122" i="6"/>
  <c r="N4121" i="6"/>
  <c r="N4120" i="6"/>
  <c r="N4119" i="6"/>
  <c r="N4118" i="6"/>
  <c r="N4117" i="6"/>
  <c r="N4116" i="6"/>
  <c r="N4115" i="6"/>
  <c r="N4114" i="6"/>
  <c r="N4113" i="6"/>
  <c r="N4112" i="6"/>
  <c r="N4111" i="6"/>
  <c r="N4110" i="6"/>
  <c r="N4109" i="6"/>
  <c r="N4108" i="6"/>
  <c r="N4107" i="6"/>
  <c r="N4106" i="6"/>
  <c r="N4105" i="6"/>
  <c r="N4104" i="6"/>
  <c r="N4103" i="6"/>
  <c r="N4102" i="6"/>
  <c r="N4101" i="6"/>
  <c r="N4100" i="6"/>
  <c r="N4099" i="6"/>
  <c r="N4098" i="6"/>
  <c r="N4097" i="6"/>
  <c r="N4096" i="6"/>
  <c r="N4095" i="6"/>
  <c r="N4094" i="6"/>
  <c r="N4093" i="6"/>
  <c r="N4092" i="6"/>
  <c r="N4091" i="6"/>
  <c r="N4090" i="6"/>
  <c r="N4089" i="6"/>
  <c r="N4088" i="6"/>
  <c r="N4087" i="6"/>
  <c r="N4086" i="6"/>
  <c r="N4085" i="6"/>
  <c r="N4084" i="6"/>
  <c r="N4083" i="6"/>
  <c r="N4082" i="6"/>
  <c r="N4081" i="6"/>
  <c r="N4080" i="6"/>
  <c r="N4079" i="6"/>
  <c r="N4078" i="6"/>
  <c r="N4077" i="6"/>
  <c r="N4076" i="6"/>
  <c r="N4075" i="6"/>
  <c r="N4074" i="6"/>
  <c r="N4073" i="6"/>
  <c r="N4072" i="6"/>
  <c r="N4071" i="6"/>
  <c r="N4070" i="6"/>
  <c r="N4069" i="6"/>
  <c r="N4068" i="6"/>
  <c r="N4067" i="6"/>
  <c r="N4066" i="6"/>
  <c r="N4065" i="6"/>
  <c r="N4064" i="6"/>
  <c r="N4063" i="6"/>
  <c r="N4062" i="6"/>
  <c r="N4061" i="6"/>
  <c r="N4060" i="6"/>
  <c r="N4059" i="6"/>
  <c r="N4058" i="6"/>
  <c r="N4057" i="6"/>
  <c r="N4056" i="6"/>
  <c r="N4055" i="6"/>
  <c r="N4054" i="6"/>
  <c r="N4053" i="6"/>
  <c r="N4052" i="6"/>
  <c r="N4051" i="6"/>
  <c r="N4050" i="6"/>
  <c r="N4049" i="6"/>
  <c r="N4048" i="6"/>
  <c r="N4047" i="6"/>
  <c r="N4046" i="6"/>
  <c r="N4045" i="6"/>
  <c r="N4044" i="6"/>
  <c r="N4043" i="6"/>
  <c r="N4042" i="6"/>
  <c r="N4041" i="6"/>
  <c r="N4040" i="6"/>
  <c r="N4039" i="6"/>
  <c r="N4038" i="6"/>
  <c r="N4037" i="6"/>
  <c r="N4036" i="6"/>
  <c r="N4035" i="6"/>
  <c r="N4034" i="6"/>
  <c r="N4033" i="6"/>
  <c r="N4032" i="6"/>
  <c r="N4031" i="6"/>
  <c r="N4030" i="6"/>
  <c r="N4029" i="6"/>
  <c r="N4028" i="6"/>
  <c r="N4027" i="6"/>
  <c r="N4026" i="6"/>
  <c r="N4025" i="6"/>
  <c r="N4024" i="6"/>
  <c r="N4023" i="6"/>
  <c r="N4022" i="6"/>
  <c r="N4021" i="6"/>
  <c r="N4020" i="6"/>
  <c r="N4019" i="6"/>
  <c r="N4018" i="6"/>
  <c r="N4017" i="6"/>
  <c r="N4016" i="6"/>
  <c r="N4015" i="6"/>
  <c r="N4014" i="6"/>
  <c r="N4013" i="6"/>
  <c r="N4012" i="6"/>
  <c r="N4011" i="6"/>
  <c r="N4010" i="6"/>
  <c r="N4009" i="6"/>
  <c r="N4008" i="6"/>
  <c r="N4007" i="6"/>
  <c r="N4006" i="6"/>
  <c r="N4005" i="6"/>
  <c r="N4004" i="6"/>
  <c r="N4003" i="6"/>
  <c r="N4002" i="6"/>
  <c r="N4001" i="6"/>
  <c r="N4000" i="6"/>
  <c r="N3999" i="6"/>
  <c r="N3998" i="6"/>
  <c r="N3997" i="6"/>
  <c r="N3996" i="6"/>
  <c r="N3995" i="6"/>
  <c r="N3994" i="6"/>
  <c r="N3993" i="6"/>
  <c r="N3992" i="6"/>
  <c r="N3991" i="6"/>
  <c r="N3990" i="6"/>
  <c r="N3989" i="6"/>
  <c r="N3988" i="6"/>
  <c r="N3987" i="6"/>
  <c r="N3986" i="6"/>
  <c r="N3985" i="6"/>
  <c r="N3984" i="6"/>
  <c r="N3983" i="6"/>
  <c r="N3982" i="6"/>
  <c r="N3981" i="6"/>
  <c r="N3980" i="6"/>
  <c r="N3979" i="6"/>
  <c r="N3978" i="6"/>
  <c r="N3977" i="6"/>
  <c r="N3976" i="6"/>
  <c r="N3975" i="6"/>
  <c r="N3974" i="6"/>
  <c r="N3973" i="6"/>
  <c r="N3972" i="6"/>
  <c r="N3971" i="6"/>
  <c r="N3970" i="6"/>
  <c r="N3969" i="6"/>
  <c r="N3968" i="6"/>
  <c r="N3967" i="6"/>
  <c r="N3966" i="6"/>
  <c r="N3965" i="6"/>
  <c r="N3964" i="6"/>
  <c r="N3963" i="6"/>
  <c r="N3962" i="6"/>
  <c r="N3961" i="6"/>
  <c r="N3960" i="6"/>
  <c r="N3959" i="6"/>
  <c r="N3958" i="6"/>
  <c r="N3957" i="6"/>
  <c r="N3956" i="6"/>
  <c r="N3955" i="6"/>
  <c r="N3954" i="6"/>
  <c r="N3953" i="6"/>
  <c r="N3952" i="6"/>
  <c r="N3951" i="6"/>
  <c r="N3950" i="6"/>
  <c r="N3949" i="6"/>
  <c r="N3948" i="6"/>
  <c r="N3947" i="6"/>
  <c r="N3946" i="6"/>
  <c r="N3945" i="6"/>
  <c r="N3944" i="6"/>
  <c r="N3943" i="6"/>
  <c r="N3942" i="6"/>
  <c r="N3941" i="6"/>
  <c r="N3940" i="6"/>
  <c r="N3939" i="6"/>
  <c r="N3938" i="6"/>
  <c r="N3937" i="6"/>
  <c r="N3936" i="6"/>
  <c r="N3935" i="6"/>
  <c r="N3934" i="6"/>
  <c r="N3933" i="6"/>
  <c r="N3932" i="6"/>
  <c r="N3931" i="6"/>
  <c r="N3930" i="6"/>
  <c r="N3929" i="6"/>
  <c r="N3928" i="6"/>
  <c r="N3927" i="6"/>
  <c r="N3926" i="6"/>
  <c r="N3925" i="6"/>
  <c r="N3924" i="6"/>
  <c r="N3923" i="6"/>
  <c r="N3922" i="6"/>
  <c r="N3921" i="6"/>
  <c r="N3920" i="6"/>
  <c r="N3919" i="6"/>
  <c r="N3918" i="6"/>
  <c r="N3917" i="6"/>
  <c r="N3916" i="6"/>
  <c r="N3915" i="6"/>
  <c r="N3914" i="6"/>
  <c r="N3913" i="6"/>
  <c r="N3912" i="6"/>
  <c r="N3911" i="6"/>
  <c r="N3910" i="6"/>
  <c r="N3909" i="6"/>
  <c r="N3908" i="6"/>
  <c r="N3907" i="6"/>
  <c r="N3906" i="6"/>
  <c r="N3905" i="6"/>
  <c r="N3904" i="6"/>
  <c r="N3903" i="6"/>
  <c r="N3902" i="6"/>
  <c r="N3901" i="6"/>
  <c r="N3900" i="6"/>
  <c r="N3899" i="6"/>
  <c r="N3898" i="6"/>
  <c r="N3897" i="6"/>
  <c r="N3896" i="6"/>
  <c r="N3895" i="6"/>
  <c r="N3894" i="6"/>
  <c r="N3893" i="6"/>
  <c r="N3892" i="6"/>
  <c r="N3891" i="6"/>
  <c r="N3890" i="6"/>
  <c r="N3889" i="6"/>
  <c r="N3888" i="6"/>
  <c r="N3887" i="6"/>
  <c r="N3886" i="6"/>
  <c r="N3885" i="6"/>
  <c r="N3884" i="6"/>
  <c r="N3883" i="6"/>
  <c r="N3882" i="6"/>
  <c r="N3881" i="6"/>
  <c r="N3880" i="6"/>
  <c r="N3879" i="6"/>
  <c r="N3878" i="6"/>
  <c r="N3877" i="6"/>
  <c r="N3876" i="6"/>
  <c r="N3875" i="6"/>
  <c r="N3874" i="6"/>
  <c r="N3873" i="6"/>
  <c r="N3872" i="6"/>
  <c r="N3871" i="6"/>
  <c r="N3870" i="6"/>
  <c r="N3869" i="6"/>
  <c r="N3868" i="6"/>
  <c r="N3867" i="6"/>
  <c r="N3866" i="6"/>
  <c r="N3865" i="6"/>
  <c r="N3864" i="6"/>
  <c r="N3863" i="6"/>
  <c r="N3862" i="6"/>
  <c r="N3861" i="6"/>
  <c r="N3860" i="6"/>
  <c r="N3859" i="6"/>
  <c r="N3858" i="6"/>
  <c r="N3857" i="6"/>
  <c r="N3856" i="6"/>
  <c r="N3855" i="6"/>
  <c r="N3854" i="6"/>
  <c r="N3853" i="6"/>
  <c r="N3852" i="6"/>
  <c r="N3851" i="6"/>
  <c r="N3850" i="6"/>
  <c r="N3849" i="6"/>
  <c r="N3848" i="6"/>
  <c r="N3847" i="6"/>
  <c r="N3846" i="6"/>
  <c r="N3845" i="6"/>
  <c r="N3844" i="6"/>
  <c r="N3843" i="6"/>
  <c r="N3842" i="6"/>
  <c r="N3841" i="6"/>
  <c r="N3840" i="6"/>
  <c r="N3839" i="6"/>
  <c r="N3838" i="6"/>
  <c r="N3837" i="6"/>
  <c r="N3836" i="6"/>
  <c r="N3835" i="6"/>
  <c r="N3834" i="6"/>
  <c r="N3833" i="6"/>
  <c r="N3832" i="6"/>
  <c r="N3831" i="6"/>
  <c r="N3830" i="6"/>
  <c r="N3829" i="6"/>
  <c r="N3828" i="6"/>
  <c r="N3827" i="6"/>
  <c r="N3826" i="6"/>
  <c r="N3825" i="6"/>
  <c r="N3824" i="6"/>
  <c r="N3823" i="6"/>
  <c r="N3822" i="6"/>
  <c r="N3821" i="6"/>
  <c r="N3820" i="6"/>
  <c r="N3819" i="6"/>
  <c r="N3818" i="6"/>
  <c r="N3817" i="6"/>
  <c r="N3816" i="6"/>
  <c r="N3815" i="6"/>
  <c r="N3814" i="6"/>
  <c r="N3813" i="6"/>
  <c r="N3812" i="6"/>
  <c r="N3811" i="6"/>
  <c r="N3810" i="6"/>
  <c r="N3809" i="6"/>
  <c r="N3808" i="6"/>
  <c r="N3807" i="6"/>
  <c r="N3806" i="6"/>
  <c r="N3805" i="6"/>
  <c r="N3804" i="6"/>
  <c r="N3803" i="6"/>
  <c r="N3802" i="6"/>
  <c r="N3801" i="6"/>
  <c r="N3800" i="6"/>
  <c r="N3799" i="6"/>
  <c r="N3798" i="6"/>
  <c r="N3797" i="6"/>
  <c r="N3796" i="6"/>
  <c r="N3795" i="6"/>
  <c r="N3794" i="6"/>
  <c r="N3793" i="6"/>
  <c r="N3792" i="6"/>
  <c r="N3791" i="6"/>
  <c r="N3790" i="6"/>
  <c r="N3789" i="6"/>
  <c r="N3788" i="6"/>
  <c r="N3787" i="6"/>
  <c r="N3786" i="6"/>
  <c r="N3785" i="6"/>
  <c r="N3784" i="6"/>
  <c r="N3783" i="6"/>
  <c r="N3782" i="6"/>
  <c r="N3781" i="6"/>
  <c r="N3780" i="6"/>
  <c r="N3779" i="6"/>
  <c r="N3778" i="6"/>
  <c r="N3777" i="6"/>
  <c r="N3776" i="6"/>
  <c r="N3775" i="6"/>
  <c r="N3774" i="6"/>
  <c r="N3773" i="6"/>
  <c r="N3772" i="6"/>
  <c r="N3771" i="6"/>
  <c r="N3770" i="6"/>
  <c r="N3769" i="6"/>
  <c r="N3768" i="6"/>
  <c r="N3767" i="6"/>
  <c r="N3766" i="6"/>
  <c r="N3765" i="6"/>
  <c r="N3764" i="6"/>
  <c r="N3763" i="6"/>
  <c r="N3762" i="6"/>
  <c r="N3761" i="6"/>
  <c r="N3760" i="6"/>
  <c r="N3759" i="6"/>
  <c r="N3758" i="6"/>
  <c r="N3757" i="6"/>
  <c r="N3756" i="6"/>
  <c r="N3755" i="6"/>
  <c r="N3754" i="6"/>
  <c r="N3753" i="6"/>
  <c r="N3752" i="6"/>
  <c r="N3751" i="6"/>
  <c r="N3750" i="6"/>
  <c r="N3749" i="6"/>
  <c r="N3748" i="6"/>
  <c r="N3747" i="6"/>
  <c r="N3746" i="6"/>
  <c r="N3745" i="6"/>
  <c r="N3744" i="6"/>
  <c r="N3743" i="6"/>
  <c r="N3742" i="6"/>
  <c r="N3741" i="6"/>
  <c r="N3740" i="6"/>
  <c r="N3739" i="6"/>
  <c r="N3738" i="6"/>
  <c r="N3737" i="6"/>
  <c r="N3736" i="6"/>
  <c r="N3735" i="6"/>
  <c r="N3734" i="6"/>
  <c r="N3733" i="6"/>
  <c r="N3732" i="6"/>
  <c r="N3731" i="6"/>
  <c r="N3730" i="6"/>
  <c r="N3729" i="6"/>
  <c r="N3728" i="6"/>
  <c r="N3727" i="6"/>
  <c r="N3726" i="6"/>
  <c r="N3725" i="6"/>
  <c r="N3724" i="6"/>
  <c r="N3723" i="6"/>
  <c r="N3722" i="6"/>
  <c r="N3721" i="6"/>
  <c r="N3720" i="6"/>
  <c r="N3719" i="6"/>
  <c r="N3718" i="6"/>
  <c r="N3717" i="6"/>
  <c r="N3716" i="6"/>
  <c r="N3715" i="6"/>
  <c r="N3714" i="6"/>
  <c r="N3713" i="6"/>
  <c r="N3712" i="6"/>
  <c r="N3711" i="6"/>
  <c r="N3710" i="6"/>
  <c r="N3709" i="6"/>
  <c r="N3708" i="6"/>
  <c r="N3707" i="6"/>
  <c r="N3706" i="6"/>
  <c r="N3705" i="6"/>
  <c r="N3704" i="6"/>
  <c r="N3703" i="6"/>
  <c r="N3702" i="6"/>
  <c r="N3701" i="6"/>
  <c r="N3700" i="6"/>
  <c r="N3699" i="6"/>
  <c r="N3698" i="6"/>
  <c r="N3697" i="6"/>
  <c r="N3696" i="6"/>
  <c r="N3695" i="6"/>
  <c r="N3694" i="6"/>
  <c r="N3693" i="6"/>
  <c r="N3692" i="6"/>
  <c r="N3691" i="6"/>
  <c r="N3690" i="6"/>
  <c r="N3689" i="6"/>
  <c r="N3688" i="6"/>
  <c r="N3687" i="6"/>
  <c r="N3686" i="6"/>
  <c r="N3685" i="6"/>
  <c r="N3684" i="6"/>
  <c r="N3683" i="6"/>
  <c r="N3682" i="6"/>
  <c r="N3681" i="6"/>
  <c r="N3680" i="6"/>
  <c r="N3679" i="6"/>
  <c r="N3678" i="6"/>
  <c r="N3677" i="6"/>
  <c r="N3676" i="6"/>
  <c r="N3675" i="6"/>
  <c r="N3674" i="6"/>
  <c r="N3673" i="6"/>
  <c r="N3672" i="6"/>
  <c r="N3671" i="6"/>
  <c r="N3670" i="6"/>
  <c r="N3669" i="6"/>
  <c r="N3668" i="6"/>
  <c r="N3667" i="6"/>
  <c r="N3666" i="6"/>
  <c r="N3665" i="6"/>
  <c r="N3664" i="6"/>
  <c r="N3663" i="6"/>
  <c r="N3662" i="6"/>
  <c r="N3661" i="6"/>
  <c r="N3660" i="6"/>
  <c r="N3659" i="6"/>
  <c r="N3658" i="6"/>
  <c r="N3657" i="6"/>
  <c r="N3656" i="6"/>
  <c r="N3655" i="6"/>
  <c r="N3654" i="6"/>
  <c r="N3653" i="6"/>
  <c r="N3652" i="6"/>
  <c r="N3651" i="6"/>
  <c r="N3650" i="6"/>
  <c r="N3649" i="6"/>
  <c r="N3648" i="6"/>
  <c r="N3647" i="6"/>
  <c r="N3646" i="6"/>
  <c r="N3645" i="6"/>
  <c r="N3644" i="6"/>
  <c r="N3643" i="6"/>
  <c r="N3642" i="6"/>
  <c r="N3641" i="6"/>
  <c r="N3640" i="6"/>
  <c r="N3639" i="6"/>
  <c r="N3638" i="6"/>
  <c r="N3637" i="6"/>
  <c r="N3636" i="6"/>
  <c r="N3635" i="6"/>
  <c r="N3634" i="6"/>
  <c r="N3633" i="6"/>
  <c r="N3632" i="6"/>
  <c r="N3631" i="6"/>
  <c r="N3630" i="6"/>
  <c r="N3629" i="6"/>
  <c r="N3628" i="6"/>
  <c r="N3627" i="6"/>
  <c r="N3626" i="6"/>
  <c r="N3625" i="6"/>
  <c r="N3624" i="6"/>
  <c r="N3623" i="6"/>
  <c r="N3622" i="6"/>
  <c r="N3621" i="6"/>
  <c r="N3620" i="6"/>
  <c r="N3619" i="6"/>
  <c r="N3618" i="6"/>
  <c r="N3617" i="6"/>
  <c r="N3616" i="6"/>
  <c r="N3615" i="6"/>
  <c r="N3614" i="6"/>
  <c r="N3613" i="6"/>
  <c r="N3612" i="6"/>
  <c r="N3611" i="6"/>
  <c r="N3610" i="6"/>
  <c r="N3609" i="6"/>
  <c r="N3608" i="6"/>
  <c r="N3607" i="6"/>
  <c r="N3606" i="6"/>
  <c r="N3605" i="6"/>
  <c r="N3604" i="6"/>
  <c r="N3603" i="6"/>
  <c r="N3602" i="6"/>
  <c r="N3601" i="6"/>
  <c r="N3600" i="6"/>
  <c r="N3599" i="6"/>
  <c r="N3598" i="6"/>
  <c r="N3597" i="6"/>
  <c r="N3596" i="6"/>
  <c r="N3595" i="6"/>
  <c r="N3594" i="6"/>
  <c r="N3593" i="6"/>
  <c r="N3592" i="6"/>
  <c r="N3591" i="6"/>
  <c r="N3590" i="6"/>
  <c r="N3589" i="6"/>
  <c r="N3588" i="6"/>
  <c r="N3587" i="6"/>
  <c r="N3586" i="6"/>
  <c r="N3585" i="6"/>
  <c r="N3584" i="6"/>
  <c r="N3583" i="6"/>
  <c r="N3582" i="6"/>
  <c r="N3581" i="6"/>
  <c r="N3580" i="6"/>
  <c r="N3579" i="6"/>
  <c r="N3578" i="6"/>
  <c r="N3577" i="6"/>
  <c r="N3576" i="6"/>
  <c r="N3575" i="6"/>
  <c r="N3574" i="6"/>
  <c r="N3573" i="6"/>
  <c r="N3572" i="6"/>
  <c r="N3571" i="6"/>
  <c r="N3570" i="6"/>
  <c r="N3569" i="6"/>
  <c r="N3568" i="6"/>
  <c r="N3567" i="6"/>
  <c r="N3566" i="6"/>
  <c r="N3565" i="6"/>
  <c r="N3564" i="6"/>
  <c r="N3563" i="6"/>
  <c r="N3562" i="6"/>
  <c r="N3561" i="6"/>
  <c r="N3560" i="6"/>
  <c r="N3559" i="6"/>
  <c r="N3558" i="6"/>
  <c r="N3557" i="6"/>
  <c r="N3556" i="6"/>
  <c r="N3555" i="6"/>
  <c r="N3554" i="6"/>
  <c r="N3553" i="6"/>
  <c r="N3552" i="6"/>
  <c r="N3551" i="6"/>
  <c r="N3550" i="6"/>
  <c r="N3549" i="6"/>
  <c r="N3548" i="6"/>
  <c r="N3547" i="6"/>
  <c r="N3546" i="6"/>
  <c r="N3545" i="6"/>
  <c r="N3544" i="6"/>
  <c r="N3543" i="6"/>
  <c r="N3542" i="6"/>
  <c r="N3541" i="6"/>
  <c r="N3540" i="6"/>
  <c r="N3539" i="6"/>
  <c r="N3538" i="6"/>
  <c r="N3537" i="6"/>
  <c r="N3536" i="6"/>
  <c r="N3535" i="6"/>
  <c r="N3534" i="6"/>
  <c r="N3533" i="6"/>
  <c r="N3532" i="6"/>
  <c r="N3531" i="6"/>
  <c r="N3530" i="6"/>
  <c r="N3529" i="6"/>
  <c r="N3528" i="6"/>
  <c r="N3527" i="6"/>
  <c r="N3526" i="6"/>
  <c r="N3525" i="6"/>
  <c r="N3524" i="6"/>
  <c r="N3523" i="6"/>
  <c r="N3522" i="6"/>
  <c r="N3521" i="6"/>
  <c r="N3520" i="6"/>
  <c r="N3519" i="6"/>
  <c r="N3518" i="6"/>
  <c r="N3517" i="6"/>
  <c r="N3516" i="6"/>
  <c r="N3515" i="6"/>
  <c r="N3514" i="6"/>
  <c r="N3513" i="6"/>
  <c r="N3512" i="6"/>
  <c r="N3511" i="6"/>
  <c r="N3510" i="6"/>
  <c r="N3509" i="6"/>
  <c r="N3508" i="6"/>
  <c r="N3507" i="6"/>
  <c r="N3506" i="6"/>
  <c r="N3505" i="6"/>
  <c r="N3504" i="6"/>
  <c r="N3503" i="6"/>
  <c r="N3502" i="6"/>
  <c r="N3501" i="6"/>
  <c r="N3500" i="6"/>
  <c r="N3499" i="6"/>
  <c r="N3498" i="6"/>
  <c r="N3497" i="6"/>
  <c r="N3496" i="6"/>
  <c r="N3495" i="6"/>
  <c r="N3494" i="6"/>
  <c r="N3493" i="6"/>
  <c r="N3492" i="6"/>
  <c r="N3491" i="6"/>
  <c r="N3490" i="6"/>
  <c r="N3489" i="6"/>
  <c r="N3488" i="6"/>
  <c r="N3487" i="6"/>
  <c r="N3486" i="6"/>
  <c r="N3485" i="6"/>
  <c r="N3484" i="6"/>
  <c r="N3483" i="6"/>
  <c r="N3482" i="6"/>
  <c r="N3481" i="6"/>
  <c r="N3480" i="6"/>
  <c r="N3479" i="6"/>
  <c r="N3478" i="6"/>
  <c r="N3477" i="6"/>
  <c r="N3476" i="6"/>
  <c r="N3475" i="6"/>
  <c r="N3474" i="6"/>
  <c r="N3473" i="6"/>
  <c r="N3472" i="6"/>
  <c r="N3471" i="6"/>
  <c r="N3470" i="6"/>
  <c r="N3469" i="6"/>
  <c r="N3468" i="6"/>
  <c r="N3467" i="6"/>
  <c r="N3466" i="6"/>
  <c r="N3465" i="6"/>
  <c r="N3464" i="6"/>
  <c r="N3463" i="6"/>
  <c r="N3462" i="6"/>
  <c r="N3461" i="6"/>
  <c r="N3460" i="6"/>
  <c r="N3459" i="6"/>
  <c r="N3458" i="6"/>
  <c r="N3457" i="6"/>
  <c r="N3456" i="6"/>
  <c r="N3455" i="6"/>
  <c r="N3454" i="6"/>
  <c r="N3453" i="6"/>
  <c r="N3452" i="6"/>
  <c r="N3451" i="6"/>
  <c r="N3450" i="6"/>
  <c r="N3449" i="6"/>
  <c r="N3448" i="6"/>
  <c r="N3447" i="6"/>
  <c r="N3446" i="6"/>
  <c r="N3445" i="6"/>
  <c r="N3444" i="6"/>
  <c r="N3443" i="6"/>
  <c r="N3442" i="6"/>
  <c r="N3441" i="6"/>
  <c r="N3440" i="6"/>
  <c r="N3439" i="6"/>
  <c r="N3438" i="6"/>
  <c r="N3437" i="6"/>
  <c r="N3436" i="6"/>
  <c r="N3435" i="6"/>
  <c r="N3434" i="6"/>
  <c r="N3433" i="6"/>
  <c r="N3432" i="6"/>
  <c r="N3431" i="6"/>
  <c r="N3430" i="6"/>
  <c r="N3429" i="6"/>
  <c r="N3428" i="6"/>
  <c r="N3427" i="6"/>
  <c r="N3426" i="6"/>
  <c r="N3425" i="6"/>
  <c r="N3424" i="6"/>
  <c r="N3423" i="6"/>
  <c r="N3422" i="6"/>
  <c r="N3421" i="6"/>
  <c r="N3420" i="6"/>
  <c r="N3419" i="6"/>
  <c r="N3418" i="6"/>
  <c r="N3417" i="6"/>
  <c r="N3416" i="6"/>
  <c r="N3415" i="6"/>
  <c r="N3414" i="6"/>
  <c r="N3413" i="6"/>
  <c r="N3412" i="6"/>
  <c r="N3411" i="6"/>
  <c r="N3410" i="6"/>
  <c r="N3409" i="6"/>
  <c r="N3408" i="6"/>
  <c r="N3407" i="6"/>
  <c r="N3406" i="6"/>
  <c r="N3405" i="6"/>
  <c r="N3404" i="6"/>
  <c r="N3403" i="6"/>
  <c r="N3402" i="6"/>
  <c r="N3401" i="6"/>
  <c r="N3400" i="6"/>
  <c r="N3399" i="6"/>
  <c r="N3398" i="6"/>
  <c r="N3397" i="6"/>
  <c r="N3396" i="6"/>
  <c r="N3395" i="6"/>
  <c r="N3394" i="6"/>
  <c r="N3393" i="6"/>
  <c r="N3392" i="6"/>
  <c r="N3391" i="6"/>
  <c r="N3390" i="6"/>
  <c r="N3389" i="6"/>
  <c r="N3388" i="6"/>
  <c r="N3387" i="6"/>
  <c r="N3386" i="6"/>
  <c r="N3385" i="6"/>
  <c r="N3384" i="6"/>
  <c r="N3383" i="6"/>
  <c r="N3382" i="6"/>
  <c r="N3381" i="6"/>
  <c r="N3380" i="6"/>
  <c r="N3379" i="6"/>
  <c r="N3378" i="6"/>
  <c r="N3377" i="6"/>
  <c r="N3376" i="6"/>
  <c r="N3375" i="6"/>
  <c r="N3374" i="6"/>
  <c r="N3373" i="6"/>
  <c r="N3372" i="6"/>
  <c r="N3371" i="6"/>
  <c r="N3370" i="6"/>
  <c r="N3369" i="6"/>
  <c r="N3368" i="6"/>
  <c r="N3367" i="6"/>
  <c r="N3366" i="6"/>
  <c r="N3365" i="6"/>
  <c r="N3364" i="6"/>
  <c r="N3363" i="6"/>
  <c r="N3362" i="6"/>
  <c r="N3361" i="6"/>
  <c r="N3360" i="6"/>
  <c r="N3359" i="6"/>
  <c r="N3358" i="6"/>
  <c r="N3357" i="6"/>
  <c r="N3356" i="6"/>
  <c r="N3355" i="6"/>
  <c r="N3354" i="6"/>
  <c r="N3353" i="6"/>
  <c r="N3352" i="6"/>
  <c r="N3351" i="6"/>
  <c r="N3350" i="6"/>
  <c r="N3349" i="6"/>
  <c r="N3348" i="6"/>
  <c r="N3347" i="6"/>
  <c r="N3346" i="6"/>
  <c r="N3345" i="6"/>
  <c r="N3344" i="6"/>
  <c r="N3343" i="6"/>
  <c r="N3342" i="6"/>
  <c r="N3341" i="6"/>
  <c r="N3340" i="6"/>
  <c r="N3339" i="6"/>
  <c r="N3338" i="6"/>
  <c r="N3337" i="6"/>
  <c r="N3336" i="6"/>
  <c r="N3335" i="6"/>
  <c r="N3334" i="6"/>
  <c r="N3333" i="6"/>
  <c r="N3332" i="6"/>
  <c r="N3331" i="6"/>
  <c r="N3330" i="6"/>
  <c r="N3329" i="6"/>
  <c r="N3328" i="6"/>
  <c r="N3327" i="6"/>
  <c r="N3326" i="6"/>
  <c r="N3325" i="6"/>
  <c r="N3324" i="6"/>
  <c r="N3323" i="6"/>
  <c r="N3322" i="6"/>
  <c r="N3321" i="6"/>
  <c r="N3320" i="6"/>
  <c r="N3319" i="6"/>
  <c r="N3318" i="6"/>
  <c r="N3317" i="6"/>
  <c r="N3316" i="6"/>
  <c r="N3315" i="6"/>
  <c r="N3314" i="6"/>
  <c r="N3313" i="6"/>
  <c r="N3312" i="6"/>
  <c r="N3311" i="6"/>
  <c r="N3310" i="6"/>
  <c r="N3309" i="6"/>
  <c r="N3308" i="6"/>
  <c r="N3307" i="6"/>
  <c r="N3306" i="6"/>
  <c r="N3305" i="6"/>
  <c r="N3304" i="6"/>
  <c r="N3303" i="6"/>
  <c r="N3302" i="6"/>
  <c r="N3301" i="6"/>
  <c r="N3300" i="6"/>
  <c r="N3299" i="6"/>
  <c r="N3298" i="6"/>
  <c r="N3297" i="6"/>
  <c r="N3296" i="6"/>
  <c r="N3295" i="6"/>
  <c r="N3294" i="6"/>
  <c r="N3293" i="6"/>
  <c r="N3292" i="6"/>
  <c r="N3291" i="6"/>
  <c r="N3290" i="6"/>
  <c r="N3289" i="6"/>
  <c r="N3288" i="6"/>
  <c r="N3287" i="6"/>
  <c r="N3286" i="6"/>
  <c r="N3285" i="6"/>
  <c r="N3284" i="6"/>
  <c r="N3283" i="6"/>
  <c r="N3282" i="6"/>
  <c r="N3281" i="6"/>
  <c r="N3280" i="6"/>
  <c r="N3279" i="6"/>
  <c r="N3278" i="6"/>
  <c r="N3277" i="6"/>
  <c r="N3276" i="6"/>
  <c r="N3275" i="6"/>
  <c r="N3274" i="6"/>
  <c r="N3273" i="6"/>
  <c r="N3272" i="6"/>
  <c r="N3271" i="6"/>
  <c r="N3270" i="6"/>
  <c r="N3269" i="6"/>
  <c r="N3268" i="6"/>
  <c r="N3267" i="6"/>
  <c r="N3266" i="6"/>
  <c r="N3265" i="6"/>
  <c r="N3264" i="6"/>
  <c r="N3263" i="6"/>
  <c r="N3262" i="6"/>
  <c r="N3261" i="6"/>
  <c r="N3260" i="6"/>
  <c r="N3259" i="6"/>
  <c r="N3258" i="6"/>
  <c r="N3257" i="6"/>
  <c r="N3256" i="6"/>
  <c r="N3255" i="6"/>
  <c r="N3254" i="6"/>
  <c r="N3253" i="6"/>
  <c r="N3252" i="6"/>
  <c r="N3251" i="6"/>
  <c r="N3250" i="6"/>
  <c r="N3249" i="6"/>
  <c r="N3248" i="6"/>
  <c r="N3247" i="6"/>
  <c r="N3246" i="6"/>
  <c r="N3245" i="6"/>
  <c r="N3244" i="6"/>
  <c r="N3243" i="6"/>
  <c r="N3242" i="6"/>
  <c r="N3241" i="6"/>
  <c r="N3240" i="6"/>
  <c r="N3239" i="6"/>
  <c r="N3238" i="6"/>
  <c r="N3237" i="6"/>
  <c r="N3236" i="6"/>
  <c r="N3235" i="6"/>
  <c r="N3234" i="6"/>
  <c r="N3233" i="6"/>
  <c r="N3232" i="6"/>
  <c r="N3231" i="6"/>
  <c r="N3230" i="6"/>
  <c r="N3229" i="6"/>
  <c r="N3228" i="6"/>
  <c r="N3227" i="6"/>
  <c r="N3226" i="6"/>
  <c r="N3225" i="6"/>
  <c r="N3224" i="6"/>
  <c r="N3223" i="6"/>
  <c r="N3222" i="6"/>
  <c r="N3221" i="6"/>
  <c r="N3220" i="6"/>
  <c r="N3219" i="6"/>
  <c r="N3218" i="6"/>
  <c r="N3217" i="6"/>
  <c r="N3216" i="6"/>
  <c r="N3215" i="6"/>
  <c r="N3214" i="6"/>
  <c r="N3213" i="6"/>
  <c r="N3212" i="6"/>
  <c r="N3211" i="6"/>
  <c r="N3210" i="6"/>
  <c r="N3209" i="6"/>
  <c r="N3208" i="6"/>
  <c r="N3207" i="6"/>
  <c r="N3206" i="6"/>
  <c r="N3205" i="6"/>
  <c r="N3204" i="6"/>
  <c r="N3203" i="6"/>
  <c r="N3202" i="6"/>
  <c r="N3201" i="6"/>
  <c r="N3200" i="6"/>
  <c r="N3199" i="6"/>
  <c r="N3198" i="6"/>
  <c r="N3197" i="6"/>
  <c r="N3196" i="6"/>
  <c r="N3195" i="6"/>
  <c r="N3194" i="6"/>
  <c r="N3193" i="6"/>
  <c r="N3192" i="6"/>
  <c r="N3191" i="6"/>
  <c r="N3190" i="6"/>
  <c r="N3189" i="6"/>
  <c r="N3188" i="6"/>
  <c r="N3187" i="6"/>
  <c r="N3186" i="6"/>
  <c r="N3185" i="6"/>
  <c r="N3184" i="6"/>
  <c r="N3183" i="6"/>
  <c r="N3182" i="6"/>
  <c r="N3181" i="6"/>
  <c r="N3180" i="6"/>
  <c r="N3179" i="6"/>
  <c r="N3178" i="6"/>
  <c r="N3177" i="6"/>
  <c r="N3176" i="6"/>
  <c r="N3175" i="6"/>
  <c r="N3174" i="6"/>
  <c r="N3173" i="6"/>
  <c r="N3172" i="6"/>
  <c r="N3171" i="6"/>
  <c r="N3170" i="6"/>
  <c r="N3169" i="6"/>
  <c r="N3168" i="6"/>
  <c r="N3167" i="6"/>
  <c r="N3166" i="6"/>
  <c r="N3165" i="6"/>
  <c r="N3164" i="6"/>
  <c r="N3163" i="6"/>
  <c r="N3162" i="6"/>
  <c r="N3161" i="6"/>
  <c r="N3160" i="6"/>
  <c r="N3159" i="6"/>
  <c r="N3158" i="6"/>
  <c r="N3157" i="6"/>
  <c r="N3156" i="6"/>
  <c r="N3155" i="6"/>
  <c r="N3154" i="6"/>
  <c r="N3153" i="6"/>
  <c r="N3152" i="6"/>
  <c r="N3151" i="6"/>
  <c r="N3150" i="6"/>
  <c r="N3149" i="6"/>
  <c r="N3148" i="6"/>
  <c r="N3147" i="6"/>
  <c r="N3146" i="6"/>
  <c r="N3145" i="6"/>
  <c r="N3144" i="6"/>
  <c r="N3143" i="6"/>
  <c r="N3142" i="6"/>
  <c r="N3141" i="6"/>
  <c r="N3140" i="6"/>
  <c r="N3139" i="6"/>
  <c r="N3138" i="6"/>
  <c r="N3137" i="6"/>
  <c r="N3136" i="6"/>
  <c r="N3135" i="6"/>
  <c r="N3134" i="6"/>
  <c r="N3133" i="6"/>
  <c r="N3132" i="6"/>
  <c r="N3131" i="6"/>
  <c r="N3130" i="6"/>
  <c r="N3129" i="6"/>
  <c r="N3128" i="6"/>
  <c r="N3127" i="6"/>
  <c r="N3126" i="6"/>
  <c r="N3125" i="6"/>
  <c r="N3124" i="6"/>
  <c r="N3123" i="6"/>
  <c r="N3122" i="6"/>
  <c r="N3121" i="6"/>
  <c r="N3120" i="6"/>
  <c r="N3119" i="6"/>
  <c r="N3118" i="6"/>
  <c r="N3117" i="6"/>
  <c r="N3116" i="6"/>
  <c r="N3115" i="6"/>
  <c r="N3114" i="6"/>
  <c r="N3113" i="6"/>
  <c r="N3112" i="6"/>
  <c r="N3111" i="6"/>
  <c r="N3110" i="6"/>
  <c r="N3109" i="6"/>
  <c r="N3108" i="6"/>
  <c r="N3107" i="6"/>
  <c r="N3106" i="6"/>
  <c r="N3105" i="6"/>
  <c r="N3104" i="6"/>
  <c r="N3103" i="6"/>
  <c r="N3102" i="6"/>
  <c r="N3101" i="6"/>
  <c r="N3100" i="6"/>
  <c r="N3099" i="6"/>
  <c r="N3098" i="6"/>
  <c r="N3097" i="6"/>
  <c r="N3096" i="6"/>
  <c r="N3095" i="6"/>
  <c r="N3094" i="6"/>
  <c r="N3093" i="6"/>
  <c r="N3092" i="6"/>
  <c r="N3091" i="6"/>
  <c r="N3090" i="6"/>
  <c r="N3089" i="6"/>
  <c r="N3088" i="6"/>
  <c r="N3087" i="6"/>
  <c r="N3086" i="6"/>
  <c r="N3085" i="6"/>
  <c r="N3084" i="6"/>
  <c r="N3083" i="6"/>
  <c r="N3082" i="6"/>
  <c r="N3081" i="6"/>
  <c r="N3080" i="6"/>
  <c r="N3079" i="6"/>
  <c r="N3078" i="6"/>
  <c r="N3077" i="6"/>
  <c r="N3076" i="6"/>
  <c r="N3075" i="6"/>
  <c r="N3074" i="6"/>
  <c r="N3073" i="6"/>
  <c r="N3072" i="6"/>
  <c r="N3071" i="6"/>
  <c r="N3070" i="6"/>
  <c r="N3069" i="6"/>
  <c r="N3068" i="6"/>
  <c r="N3067" i="6"/>
  <c r="N3066" i="6"/>
  <c r="N3065" i="6"/>
  <c r="N3064" i="6"/>
  <c r="N3063" i="6"/>
  <c r="N3062" i="6"/>
  <c r="N3061" i="6"/>
  <c r="N3060" i="6"/>
  <c r="N3059" i="6"/>
  <c r="N3058" i="6"/>
  <c r="N3057" i="6"/>
  <c r="N3056" i="6"/>
  <c r="N3055" i="6"/>
  <c r="N3054" i="6"/>
  <c r="N3053" i="6"/>
  <c r="N3052" i="6"/>
  <c r="N3051" i="6"/>
  <c r="N3050" i="6"/>
  <c r="N3049" i="6"/>
  <c r="N3048" i="6"/>
  <c r="N3047" i="6"/>
  <c r="N3046" i="6"/>
  <c r="N3045" i="6"/>
  <c r="N3044" i="6"/>
  <c r="N3043" i="6"/>
  <c r="N3042" i="6"/>
  <c r="N3041" i="6"/>
  <c r="N3040" i="6"/>
  <c r="N3039" i="6"/>
  <c r="N3038" i="6"/>
  <c r="N3037" i="6"/>
  <c r="N3036" i="6"/>
  <c r="N3035" i="6"/>
  <c r="N3034" i="6"/>
  <c r="N3033" i="6"/>
  <c r="N3032" i="6"/>
  <c r="N3031" i="6"/>
  <c r="N3030" i="6"/>
  <c r="N3029" i="6"/>
  <c r="N3028" i="6"/>
  <c r="N3027" i="6"/>
  <c r="N3026" i="6"/>
  <c r="N3025" i="6"/>
  <c r="N3024" i="6"/>
  <c r="N3023" i="6"/>
  <c r="N3022" i="6"/>
  <c r="N3021" i="6"/>
  <c r="N3020" i="6"/>
  <c r="N3019" i="6"/>
  <c r="N3018" i="6"/>
  <c r="N3017" i="6"/>
  <c r="N3016" i="6"/>
  <c r="N3015" i="6"/>
  <c r="N3014" i="6"/>
  <c r="N3013" i="6"/>
  <c r="N3012" i="6"/>
  <c r="N3011" i="6"/>
  <c r="N3010" i="6"/>
  <c r="N3009" i="6"/>
  <c r="N3008" i="6"/>
  <c r="N3007" i="6"/>
  <c r="N3006" i="6"/>
  <c r="N3005" i="6"/>
  <c r="N3004" i="6"/>
  <c r="N3003" i="6"/>
  <c r="N3002" i="6"/>
  <c r="N3001" i="6"/>
  <c r="N3000" i="6"/>
  <c r="N2999" i="6"/>
  <c r="N2998" i="6"/>
  <c r="N2997" i="6"/>
  <c r="N2996" i="6"/>
  <c r="N2995" i="6"/>
  <c r="N2994" i="6"/>
  <c r="N2993" i="6"/>
  <c r="N2992" i="6"/>
  <c r="N2991" i="6"/>
  <c r="N2990" i="6"/>
  <c r="N2989" i="6"/>
  <c r="N2988" i="6"/>
  <c r="N2987" i="6"/>
  <c r="N2986" i="6"/>
  <c r="N2985" i="6"/>
  <c r="N2984" i="6"/>
  <c r="N2983" i="6"/>
  <c r="N2982" i="6"/>
  <c r="N2981" i="6"/>
  <c r="N2980" i="6"/>
  <c r="N2979" i="6"/>
  <c r="N2978" i="6"/>
  <c r="N2977" i="6"/>
  <c r="N2976" i="6"/>
  <c r="N2975" i="6"/>
  <c r="N2974" i="6"/>
  <c r="N2973" i="6"/>
  <c r="N2972" i="6"/>
  <c r="N2971" i="6"/>
  <c r="N2970" i="6"/>
  <c r="N2969" i="6"/>
  <c r="N2968" i="6"/>
  <c r="N2967" i="6"/>
  <c r="N2966" i="6"/>
  <c r="N2965" i="6"/>
  <c r="N2964" i="6"/>
  <c r="N2963" i="6"/>
  <c r="N2962" i="6"/>
  <c r="N2961" i="6"/>
  <c r="N2960" i="6"/>
  <c r="N2959" i="6"/>
  <c r="N2958" i="6"/>
  <c r="N2957" i="6"/>
  <c r="N2956" i="6"/>
  <c r="N2955" i="6"/>
  <c r="N2954" i="6"/>
  <c r="N2953" i="6"/>
  <c r="N2952" i="6"/>
  <c r="N2951" i="6"/>
  <c r="N2950" i="6"/>
  <c r="N2949" i="6"/>
  <c r="N2948" i="6"/>
  <c r="N2947" i="6"/>
  <c r="N2946" i="6"/>
  <c r="N2945" i="6"/>
  <c r="N2944" i="6"/>
  <c r="N2943" i="6"/>
  <c r="N2942" i="6"/>
  <c r="N2941" i="6"/>
  <c r="N2940" i="6"/>
  <c r="N2939" i="6"/>
  <c r="N2938" i="6"/>
  <c r="N2937" i="6"/>
  <c r="N2936" i="6"/>
  <c r="N2935" i="6"/>
  <c r="N2934" i="6"/>
  <c r="N2933" i="6"/>
  <c r="N2932" i="6"/>
  <c r="N2931" i="6"/>
  <c r="N2930" i="6"/>
  <c r="N2929" i="6"/>
  <c r="N2928" i="6"/>
  <c r="N2927" i="6"/>
  <c r="N2926" i="6"/>
  <c r="N2925" i="6"/>
  <c r="N2924" i="6"/>
  <c r="N2923" i="6"/>
  <c r="N2922" i="6"/>
  <c r="N2921" i="6"/>
  <c r="N2920" i="6"/>
  <c r="N2919" i="6"/>
  <c r="N2918" i="6"/>
  <c r="N2917" i="6"/>
  <c r="N2916" i="6"/>
  <c r="N2915" i="6"/>
  <c r="N2914" i="6"/>
  <c r="N2913" i="6"/>
  <c r="N2912" i="6"/>
  <c r="N2911" i="6"/>
  <c r="N2910" i="6"/>
  <c r="N2909" i="6"/>
  <c r="N2908" i="6"/>
  <c r="N2907" i="6"/>
  <c r="N2906" i="6"/>
  <c r="N2905" i="6"/>
  <c r="N2904" i="6"/>
  <c r="N2903" i="6"/>
  <c r="N2902" i="6"/>
  <c r="N2901" i="6"/>
  <c r="N2900" i="6"/>
  <c r="N2899" i="6"/>
  <c r="N2898" i="6"/>
  <c r="N2897" i="6"/>
  <c r="N2896" i="6"/>
  <c r="N2895" i="6"/>
  <c r="N2894" i="6"/>
  <c r="N2893" i="6"/>
  <c r="N2892" i="6"/>
  <c r="N2891" i="6"/>
  <c r="N2890" i="6"/>
  <c r="N2889" i="6"/>
  <c r="N2888" i="6"/>
  <c r="N2887" i="6"/>
  <c r="N2886" i="6"/>
  <c r="N2885" i="6"/>
  <c r="N2884" i="6"/>
  <c r="N2883" i="6"/>
  <c r="N2882" i="6"/>
  <c r="N2881" i="6"/>
  <c r="N2880" i="6"/>
  <c r="N2879" i="6"/>
  <c r="N2878" i="6"/>
  <c r="N2877" i="6"/>
  <c r="N2876" i="6"/>
  <c r="N2875" i="6"/>
  <c r="N2874" i="6"/>
  <c r="N2873" i="6"/>
  <c r="N2872" i="6"/>
  <c r="N2871" i="6"/>
  <c r="N2870" i="6"/>
  <c r="N2869" i="6"/>
  <c r="N2868" i="6"/>
  <c r="N2867" i="6"/>
  <c r="N2866" i="6"/>
  <c r="N2865" i="6"/>
  <c r="N2864" i="6"/>
  <c r="N2863" i="6"/>
  <c r="N2862" i="6"/>
  <c r="N2861" i="6"/>
  <c r="N2860" i="6"/>
  <c r="N2859" i="6"/>
  <c r="N2858" i="6"/>
  <c r="N2857" i="6"/>
  <c r="N2856" i="6"/>
  <c r="N2855" i="6"/>
  <c r="N2854" i="6"/>
  <c r="N2853" i="6"/>
  <c r="N2852" i="6"/>
  <c r="N2851" i="6"/>
  <c r="N2850" i="6"/>
  <c r="N2849" i="6"/>
  <c r="N2848" i="6"/>
  <c r="N2847" i="6"/>
  <c r="N2846" i="6"/>
  <c r="N2845" i="6"/>
  <c r="N2844" i="6"/>
  <c r="N2843" i="6"/>
  <c r="N2842" i="6"/>
  <c r="N2841" i="6"/>
  <c r="N2840" i="6"/>
  <c r="N2839" i="6"/>
  <c r="N2838" i="6"/>
  <c r="N2837" i="6"/>
  <c r="N2836" i="6"/>
  <c r="N2835" i="6"/>
  <c r="N2834" i="6"/>
  <c r="N2833" i="6"/>
  <c r="N2832" i="6"/>
  <c r="N2831" i="6"/>
  <c r="N2830" i="6"/>
  <c r="N2829" i="6"/>
  <c r="N2828" i="6"/>
  <c r="N2827" i="6"/>
  <c r="N2826" i="6"/>
  <c r="N2825" i="6"/>
  <c r="N2824" i="6"/>
  <c r="N2823" i="6"/>
  <c r="N2822" i="6"/>
  <c r="N2821" i="6"/>
  <c r="N2820" i="6"/>
  <c r="N2819" i="6"/>
  <c r="N2818" i="6"/>
  <c r="N2817" i="6"/>
  <c r="N2816" i="6"/>
  <c r="N2815" i="6"/>
  <c r="N2814" i="6"/>
  <c r="N2813" i="6"/>
  <c r="N2812" i="6"/>
  <c r="N2811" i="6"/>
  <c r="N2810" i="6"/>
  <c r="N2809" i="6"/>
  <c r="N2808" i="6"/>
  <c r="N2807" i="6"/>
  <c r="N2806" i="6"/>
  <c r="N2805" i="6"/>
  <c r="N2804" i="6"/>
  <c r="N2803" i="6"/>
  <c r="N2802" i="6"/>
  <c r="N2801" i="6"/>
  <c r="N2800" i="6"/>
  <c r="N2799" i="6"/>
  <c r="N2798" i="6"/>
  <c r="N2797" i="6"/>
  <c r="N2796" i="6"/>
  <c r="N2795" i="6"/>
  <c r="N2794" i="6"/>
  <c r="N2793" i="6"/>
  <c r="N2792" i="6"/>
  <c r="N2791" i="6"/>
  <c r="N2790" i="6"/>
  <c r="N2789" i="6"/>
  <c r="N2788" i="6"/>
  <c r="N2787" i="6"/>
  <c r="N2786" i="6"/>
  <c r="N2785" i="6"/>
  <c r="N2784" i="6"/>
  <c r="N2783" i="6"/>
  <c r="N2782" i="6"/>
  <c r="N2781" i="6"/>
  <c r="N2780" i="6"/>
  <c r="N2779" i="6"/>
  <c r="N2778" i="6"/>
  <c r="N2777" i="6"/>
  <c r="N2776" i="6"/>
  <c r="N2775" i="6"/>
  <c r="N2774" i="6"/>
  <c r="N2773" i="6"/>
  <c r="N2772" i="6"/>
  <c r="N2771" i="6"/>
  <c r="N2770" i="6"/>
  <c r="N2769" i="6"/>
  <c r="N2768" i="6"/>
  <c r="N2767" i="6"/>
  <c r="N2766" i="6"/>
  <c r="N2765" i="6"/>
  <c r="N2764" i="6"/>
  <c r="N2763" i="6"/>
  <c r="N2762" i="6"/>
  <c r="N2761" i="6"/>
  <c r="N2760" i="6"/>
  <c r="N2759" i="6"/>
  <c r="N2758" i="6"/>
  <c r="N2757" i="6"/>
  <c r="N2756" i="6"/>
  <c r="N2755" i="6"/>
  <c r="N2754" i="6"/>
  <c r="N2753" i="6"/>
  <c r="N2752" i="6"/>
  <c r="N2751" i="6"/>
  <c r="N2750" i="6"/>
  <c r="N2749" i="6"/>
  <c r="N2748" i="6"/>
  <c r="N2747" i="6"/>
  <c r="N2746" i="6"/>
  <c r="N2745" i="6"/>
  <c r="N2744" i="6"/>
  <c r="N2743" i="6"/>
  <c r="N2742" i="6"/>
  <c r="N2741" i="6"/>
  <c r="N2740" i="6"/>
  <c r="N2739" i="6"/>
  <c r="N2738" i="6"/>
  <c r="N2737" i="6"/>
  <c r="N2736" i="6"/>
  <c r="N2735" i="6"/>
  <c r="N2734" i="6"/>
  <c r="N2733" i="6"/>
  <c r="N2732" i="6"/>
  <c r="N2731" i="6"/>
  <c r="N2730" i="6"/>
  <c r="N2729" i="6"/>
  <c r="N2728" i="6"/>
  <c r="N2727" i="6"/>
  <c r="N2726" i="6"/>
  <c r="N2725" i="6"/>
  <c r="N2724" i="6"/>
  <c r="N2723" i="6"/>
  <c r="N2722" i="6"/>
  <c r="N2721" i="6"/>
  <c r="N2720" i="6"/>
  <c r="N2719" i="6"/>
  <c r="N2718" i="6"/>
  <c r="N2717" i="6"/>
  <c r="N2716" i="6"/>
  <c r="N2715" i="6"/>
  <c r="N2714" i="6"/>
  <c r="N2713" i="6"/>
  <c r="N2712" i="6"/>
  <c r="N2711" i="6"/>
  <c r="N2710" i="6"/>
  <c r="N2709" i="6"/>
  <c r="N2708" i="6"/>
  <c r="N2707" i="6"/>
  <c r="N2706" i="6"/>
  <c r="N2705" i="6"/>
  <c r="N2704" i="6"/>
  <c r="N2703" i="6"/>
  <c r="N2702" i="6"/>
  <c r="N2701" i="6"/>
  <c r="N2700" i="6"/>
  <c r="N2699" i="6"/>
  <c r="N2698" i="6"/>
  <c r="N2697" i="6"/>
  <c r="N2696" i="6"/>
  <c r="N2695" i="6"/>
  <c r="N2694" i="6"/>
  <c r="N2693" i="6"/>
  <c r="N2692" i="6"/>
  <c r="N2691" i="6"/>
  <c r="N2690" i="6"/>
  <c r="N2689" i="6"/>
  <c r="N2688" i="6"/>
  <c r="N2687" i="6"/>
  <c r="N2686" i="6"/>
  <c r="N2685" i="6"/>
  <c r="N2684" i="6"/>
  <c r="N2683" i="6"/>
  <c r="N2682" i="6"/>
  <c r="N2681" i="6"/>
  <c r="N2680" i="6"/>
  <c r="N2679" i="6"/>
  <c r="N2678" i="6"/>
  <c r="N2677" i="6"/>
  <c r="N2676" i="6"/>
  <c r="N2675" i="6"/>
  <c r="N2674" i="6"/>
  <c r="N2673" i="6"/>
  <c r="N2672" i="6"/>
  <c r="N2671" i="6"/>
  <c r="N2670" i="6"/>
  <c r="N2669" i="6"/>
  <c r="N2668" i="6"/>
  <c r="N2667" i="6"/>
  <c r="N2666" i="6"/>
  <c r="N2665" i="6"/>
  <c r="N2664" i="6"/>
  <c r="N2663" i="6"/>
  <c r="N2662" i="6"/>
  <c r="N2661" i="6"/>
  <c r="N2660" i="6"/>
  <c r="N2659" i="6"/>
  <c r="N2658" i="6"/>
  <c r="N2657" i="6"/>
  <c r="N2656" i="6"/>
  <c r="N2655" i="6"/>
  <c r="N2654" i="6"/>
  <c r="N2653" i="6"/>
  <c r="N2652" i="6"/>
  <c r="N2651" i="6"/>
  <c r="N2650" i="6"/>
  <c r="N2649" i="6"/>
  <c r="N2648" i="6"/>
  <c r="N2647" i="6"/>
  <c r="N2646" i="6"/>
  <c r="N2645" i="6"/>
  <c r="N2644" i="6"/>
  <c r="N2643" i="6"/>
  <c r="N2642" i="6"/>
  <c r="N2641" i="6"/>
  <c r="N2640" i="6"/>
  <c r="N2639" i="6"/>
  <c r="N2638" i="6"/>
  <c r="N2637" i="6"/>
  <c r="N2636" i="6"/>
  <c r="N2635" i="6"/>
  <c r="N2634" i="6"/>
  <c r="N2633" i="6"/>
  <c r="N2632" i="6"/>
  <c r="N2631" i="6"/>
  <c r="N2630" i="6"/>
  <c r="N2629" i="6"/>
  <c r="N2628" i="6"/>
  <c r="N2627" i="6"/>
  <c r="N2626" i="6"/>
  <c r="N2625" i="6"/>
  <c r="N2624" i="6"/>
  <c r="N2623" i="6"/>
  <c r="N2622" i="6"/>
  <c r="N2621" i="6"/>
  <c r="N2620" i="6"/>
  <c r="N2619" i="6"/>
  <c r="N2618" i="6"/>
  <c r="N2617" i="6"/>
  <c r="N2616" i="6"/>
  <c r="N2615" i="6"/>
  <c r="N2614" i="6"/>
  <c r="N2613" i="6"/>
  <c r="N2612" i="6"/>
  <c r="N2611" i="6"/>
  <c r="N2610" i="6"/>
  <c r="N2609" i="6"/>
  <c r="N2608" i="6"/>
  <c r="N2607" i="6"/>
  <c r="N2606" i="6"/>
  <c r="N2605" i="6"/>
  <c r="N2604" i="6"/>
  <c r="N2603" i="6"/>
  <c r="N2602" i="6"/>
  <c r="N2601" i="6"/>
  <c r="N2600" i="6"/>
  <c r="N2599" i="6"/>
  <c r="N2598" i="6"/>
  <c r="N2597" i="6"/>
  <c r="N2596" i="6"/>
  <c r="N2595" i="6"/>
  <c r="N2594" i="6"/>
  <c r="N2593" i="6"/>
  <c r="N2592" i="6"/>
  <c r="N2591" i="6"/>
  <c r="N2590" i="6"/>
  <c r="N2589" i="6"/>
  <c r="N2588" i="6"/>
  <c r="N2587" i="6"/>
  <c r="N2586" i="6"/>
  <c r="N2585" i="6"/>
  <c r="N2584" i="6"/>
  <c r="N2583" i="6"/>
  <c r="N2582" i="6"/>
  <c r="N2581" i="6"/>
  <c r="N2580" i="6"/>
  <c r="N2579" i="6"/>
  <c r="N2578" i="6"/>
  <c r="N2577" i="6"/>
  <c r="N2576" i="6"/>
  <c r="N2575" i="6"/>
  <c r="N2574" i="6"/>
  <c r="N2573" i="6"/>
  <c r="N2572" i="6"/>
  <c r="N2571" i="6"/>
  <c r="N2570" i="6"/>
  <c r="N2569" i="6"/>
  <c r="N2568" i="6"/>
  <c r="N2567" i="6"/>
  <c r="N2566" i="6"/>
  <c r="N2565" i="6"/>
  <c r="N2564" i="6"/>
  <c r="N2563" i="6"/>
  <c r="N2562" i="6"/>
  <c r="N2561" i="6"/>
  <c r="N2560" i="6"/>
  <c r="N2559" i="6"/>
  <c r="N2558" i="6"/>
  <c r="N2557" i="6"/>
  <c r="N2556" i="6"/>
  <c r="N2555" i="6"/>
  <c r="N2554" i="6"/>
  <c r="N2553" i="6"/>
  <c r="N2552" i="6"/>
  <c r="N2551" i="6"/>
  <c r="N2550" i="6"/>
  <c r="N2549" i="6"/>
  <c r="N2548" i="6"/>
  <c r="N2547" i="6"/>
  <c r="N2546" i="6"/>
  <c r="N2545" i="6"/>
  <c r="N2544" i="6"/>
  <c r="N2543" i="6"/>
  <c r="N2542" i="6"/>
  <c r="N2541" i="6"/>
  <c r="N2540" i="6"/>
  <c r="N2539" i="6"/>
  <c r="N2538" i="6"/>
  <c r="N2537" i="6"/>
  <c r="N2536" i="6"/>
  <c r="N2535" i="6"/>
  <c r="N2534" i="6"/>
  <c r="N2533" i="6"/>
  <c r="N2532" i="6"/>
  <c r="N2531" i="6"/>
  <c r="N2530" i="6"/>
  <c r="N2529" i="6"/>
  <c r="N2528" i="6"/>
  <c r="N2527" i="6"/>
  <c r="N2526" i="6"/>
  <c r="N2525" i="6"/>
  <c r="N2524" i="6"/>
  <c r="N2523" i="6"/>
  <c r="N2522" i="6"/>
  <c r="N2521" i="6"/>
  <c r="N2520" i="6"/>
  <c r="N2519" i="6"/>
  <c r="N2518" i="6"/>
  <c r="N2517" i="6"/>
  <c r="N2516" i="6"/>
  <c r="N2515" i="6"/>
  <c r="N2514" i="6"/>
  <c r="N2513" i="6"/>
  <c r="N2512" i="6"/>
  <c r="N2511" i="6"/>
  <c r="N2510" i="6"/>
  <c r="N2509" i="6"/>
  <c r="N2508" i="6"/>
  <c r="N2507" i="6"/>
  <c r="N2506" i="6"/>
  <c r="N2505" i="6"/>
  <c r="N2504" i="6"/>
  <c r="N2503" i="6"/>
  <c r="N2502" i="6"/>
  <c r="N2501" i="6"/>
  <c r="N2500" i="6"/>
  <c r="N2499" i="6"/>
  <c r="N2498" i="6"/>
  <c r="N2497" i="6"/>
  <c r="N2496" i="6"/>
  <c r="N2495" i="6"/>
  <c r="N2494" i="6"/>
  <c r="N2493" i="6"/>
  <c r="N2492" i="6"/>
  <c r="N2491" i="6"/>
  <c r="N2490" i="6"/>
  <c r="N2489" i="6"/>
  <c r="N2488" i="6"/>
  <c r="N2487" i="6"/>
  <c r="N2486" i="6"/>
  <c r="N2485" i="6"/>
  <c r="N2484" i="6"/>
  <c r="N2483" i="6"/>
  <c r="N2482" i="6"/>
  <c r="N2481" i="6"/>
  <c r="N2480" i="6"/>
  <c r="N2479" i="6"/>
  <c r="N2478" i="6"/>
  <c r="N2477" i="6"/>
  <c r="N2476" i="6"/>
  <c r="N2475" i="6"/>
  <c r="N2474" i="6"/>
  <c r="N2473" i="6"/>
  <c r="N2472" i="6"/>
  <c r="N2471" i="6"/>
  <c r="N2470" i="6"/>
  <c r="N2469" i="6"/>
  <c r="N2468" i="6"/>
  <c r="N2467" i="6"/>
  <c r="N2466" i="6"/>
  <c r="N2465" i="6"/>
  <c r="N2464" i="6"/>
  <c r="N2463" i="6"/>
  <c r="N2462" i="6"/>
  <c r="N2461" i="6"/>
  <c r="N2460" i="6"/>
  <c r="N2459" i="6"/>
  <c r="N2458" i="6"/>
  <c r="N2457" i="6"/>
  <c r="N2456" i="6"/>
  <c r="N2455" i="6"/>
  <c r="N2454" i="6"/>
  <c r="N2453" i="6"/>
  <c r="N2452" i="6"/>
  <c r="N2451" i="6"/>
  <c r="N2450" i="6"/>
  <c r="N2449" i="6"/>
  <c r="N2448" i="6"/>
  <c r="N2447" i="6"/>
  <c r="N2446" i="6"/>
  <c r="N2445" i="6"/>
  <c r="N2444" i="6"/>
  <c r="N2443" i="6"/>
  <c r="N2442" i="6"/>
  <c r="N2441" i="6"/>
  <c r="N2440" i="6"/>
  <c r="N2439" i="6"/>
  <c r="N2438" i="6"/>
  <c r="N2437" i="6"/>
  <c r="N2436" i="6"/>
  <c r="N2435" i="6"/>
  <c r="N2434" i="6"/>
  <c r="N2433" i="6"/>
  <c r="N2432" i="6"/>
  <c r="N2431" i="6"/>
  <c r="N2430" i="6"/>
  <c r="N2429" i="6"/>
  <c r="N2428" i="6"/>
  <c r="N2427" i="6"/>
  <c r="N2426" i="6"/>
  <c r="N2425" i="6"/>
  <c r="N2424" i="6"/>
  <c r="N2423" i="6"/>
  <c r="N2422" i="6"/>
  <c r="N2421" i="6"/>
  <c r="N2420" i="6"/>
  <c r="N2419" i="6"/>
  <c r="N2418" i="6"/>
  <c r="N2417" i="6"/>
  <c r="N2416" i="6"/>
  <c r="N2415" i="6"/>
  <c r="N2414" i="6"/>
  <c r="N2413" i="6"/>
  <c r="N2412" i="6"/>
  <c r="N2411" i="6"/>
  <c r="N2410" i="6"/>
  <c r="N2409" i="6"/>
  <c r="N2408" i="6"/>
  <c r="N2407" i="6"/>
  <c r="N2406" i="6"/>
  <c r="N2405" i="6"/>
  <c r="N2404" i="6"/>
  <c r="N2403" i="6"/>
  <c r="N2402" i="6"/>
  <c r="N2401" i="6"/>
  <c r="N2400" i="6"/>
  <c r="N2399" i="6"/>
  <c r="N2398" i="6"/>
  <c r="N2397" i="6"/>
  <c r="N2396" i="6"/>
  <c r="N2395" i="6"/>
  <c r="N2394" i="6"/>
  <c r="N2393" i="6"/>
  <c r="N2392" i="6"/>
  <c r="N2391" i="6"/>
  <c r="N2390" i="6"/>
  <c r="N2389" i="6"/>
  <c r="N2388" i="6"/>
  <c r="N2387" i="6"/>
  <c r="N2386" i="6"/>
  <c r="N2385" i="6"/>
  <c r="N2384" i="6"/>
  <c r="N2383" i="6"/>
  <c r="N2382" i="6"/>
  <c r="N2381" i="6"/>
  <c r="N2380" i="6"/>
  <c r="N2379" i="6"/>
  <c r="N2378" i="6"/>
  <c r="N2377" i="6"/>
  <c r="N2376" i="6"/>
  <c r="N2375" i="6"/>
  <c r="N2374" i="6"/>
  <c r="N2373" i="6"/>
  <c r="N2372" i="6"/>
  <c r="N2371" i="6"/>
  <c r="N2370" i="6"/>
  <c r="N2369" i="6"/>
  <c r="N2368" i="6"/>
  <c r="N2367" i="6"/>
  <c r="N2366" i="6"/>
  <c r="N2365" i="6"/>
  <c r="N2364" i="6"/>
  <c r="N2363" i="6"/>
  <c r="N2362" i="6"/>
  <c r="N2361" i="6"/>
  <c r="N2360" i="6"/>
  <c r="N2359" i="6"/>
  <c r="N2358" i="6"/>
  <c r="N2357" i="6"/>
  <c r="N2356" i="6"/>
  <c r="N2355" i="6"/>
  <c r="N2354" i="6"/>
  <c r="N2353" i="6"/>
  <c r="N2352" i="6"/>
  <c r="N2351" i="6"/>
  <c r="N2350" i="6"/>
  <c r="N2349" i="6"/>
  <c r="N2348" i="6"/>
  <c r="N2347" i="6"/>
  <c r="N2346" i="6"/>
  <c r="N2345" i="6"/>
  <c r="N2344" i="6"/>
  <c r="N2343" i="6"/>
  <c r="N2342" i="6"/>
  <c r="N2341" i="6"/>
  <c r="N2340" i="6"/>
  <c r="N2339" i="6"/>
  <c r="N2338" i="6"/>
  <c r="N2337" i="6"/>
  <c r="N2336" i="6"/>
  <c r="N2335" i="6"/>
  <c r="N2334" i="6"/>
  <c r="N2333" i="6"/>
  <c r="N2332" i="6"/>
  <c r="N2331" i="6"/>
  <c r="N2330" i="6"/>
  <c r="N2329" i="6"/>
  <c r="N2328" i="6"/>
  <c r="N2327" i="6"/>
  <c r="N2326" i="6"/>
  <c r="N2325" i="6"/>
  <c r="N2324" i="6"/>
  <c r="N2323" i="6"/>
  <c r="N2322" i="6"/>
  <c r="N2321" i="6"/>
  <c r="N2320" i="6"/>
  <c r="N2319" i="6"/>
  <c r="N2318" i="6"/>
  <c r="N2317" i="6"/>
  <c r="N2316" i="6"/>
  <c r="N2315" i="6"/>
  <c r="N2314" i="6"/>
  <c r="N2313" i="6"/>
  <c r="N2312" i="6"/>
  <c r="N2311" i="6"/>
  <c r="N2310" i="6"/>
  <c r="N2309" i="6"/>
  <c r="N2308" i="6"/>
  <c r="N2307" i="6"/>
  <c r="N2306" i="6"/>
  <c r="N2305" i="6"/>
  <c r="N2304" i="6"/>
  <c r="N2303" i="6"/>
  <c r="N2302" i="6"/>
  <c r="N2301" i="6"/>
  <c r="N2300" i="6"/>
  <c r="N2299" i="6"/>
  <c r="N2298" i="6"/>
  <c r="N2297" i="6"/>
  <c r="N2296" i="6"/>
  <c r="N2295" i="6"/>
  <c r="N2294" i="6"/>
  <c r="N2293" i="6"/>
  <c r="N2292" i="6"/>
  <c r="N2291" i="6"/>
  <c r="N2290" i="6"/>
  <c r="N2289" i="6"/>
  <c r="N2288" i="6"/>
  <c r="N2287" i="6"/>
  <c r="N2286" i="6"/>
  <c r="N2285" i="6"/>
  <c r="N2284" i="6"/>
  <c r="N2283" i="6"/>
  <c r="N2282" i="6"/>
  <c r="N2281" i="6"/>
  <c r="N2280" i="6"/>
  <c r="N2279" i="6"/>
  <c r="N2278" i="6"/>
  <c r="N2277" i="6"/>
  <c r="N2276" i="6"/>
  <c r="N2275" i="6"/>
  <c r="N2274" i="6"/>
  <c r="N2273" i="6"/>
  <c r="N2272" i="6"/>
  <c r="N2271" i="6"/>
  <c r="N2270" i="6"/>
  <c r="N2269" i="6"/>
  <c r="N2268" i="6"/>
  <c r="N2267" i="6"/>
  <c r="N2266" i="6"/>
  <c r="N2265" i="6"/>
  <c r="N2264" i="6"/>
  <c r="N2263" i="6"/>
  <c r="N2262" i="6"/>
  <c r="N2261" i="6"/>
  <c r="N2260" i="6"/>
  <c r="N2259" i="6"/>
  <c r="N2258" i="6"/>
  <c r="N2257" i="6"/>
  <c r="N2256" i="6"/>
  <c r="N2255" i="6"/>
  <c r="N2254" i="6"/>
  <c r="N2253" i="6"/>
  <c r="N2252" i="6"/>
  <c r="N2251" i="6"/>
  <c r="N2250" i="6"/>
  <c r="N2249" i="6"/>
  <c r="N2248" i="6"/>
  <c r="N2247" i="6"/>
  <c r="N2246" i="6"/>
  <c r="N2245" i="6"/>
  <c r="N2244" i="6"/>
  <c r="N2243" i="6"/>
  <c r="N2242" i="6"/>
  <c r="N2241" i="6"/>
  <c r="N2240" i="6"/>
  <c r="N2239" i="6"/>
  <c r="N2238" i="6"/>
  <c r="N2237" i="6"/>
  <c r="N2236" i="6"/>
  <c r="N2235" i="6"/>
  <c r="N2234" i="6"/>
  <c r="N2233" i="6"/>
  <c r="N2232" i="6"/>
  <c r="N2231" i="6"/>
  <c r="N2230" i="6"/>
  <c r="N2229" i="6"/>
  <c r="N2228" i="6"/>
  <c r="N2227" i="6"/>
  <c r="N2226" i="6"/>
  <c r="N2225" i="6"/>
  <c r="N2224" i="6"/>
  <c r="N2223" i="6"/>
  <c r="N2222" i="6"/>
  <c r="N2221" i="6"/>
  <c r="N2220" i="6"/>
  <c r="N2219" i="6"/>
  <c r="N2218" i="6"/>
  <c r="N2217" i="6"/>
  <c r="N2216" i="6"/>
  <c r="N2215" i="6"/>
  <c r="N2214" i="6"/>
  <c r="N2213" i="6"/>
  <c r="N2212" i="6"/>
  <c r="N2211" i="6"/>
  <c r="N2210" i="6"/>
  <c r="N2209" i="6"/>
  <c r="N2208" i="6"/>
  <c r="N2207" i="6"/>
  <c r="N2206" i="6"/>
  <c r="N2205" i="6"/>
  <c r="N2204" i="6"/>
  <c r="N2203" i="6"/>
  <c r="N2202" i="6"/>
  <c r="N2201" i="6"/>
  <c r="N2200" i="6"/>
  <c r="N2199" i="6"/>
  <c r="N2198" i="6"/>
  <c r="N2197" i="6"/>
  <c r="N2196" i="6"/>
  <c r="N2195" i="6"/>
  <c r="N2194" i="6"/>
  <c r="N2193" i="6"/>
  <c r="N2192" i="6"/>
  <c r="N2191" i="6"/>
  <c r="N2190" i="6"/>
  <c r="N2189" i="6"/>
  <c r="N2188" i="6"/>
  <c r="N2187" i="6"/>
  <c r="N2186" i="6"/>
  <c r="N2185" i="6"/>
  <c r="N2184" i="6"/>
  <c r="N2183" i="6"/>
  <c r="N2182" i="6"/>
  <c r="N2181" i="6"/>
  <c r="N2180" i="6"/>
  <c r="N2179" i="6"/>
  <c r="N2178" i="6"/>
  <c r="N2177" i="6"/>
  <c r="N2176" i="6"/>
  <c r="N2175" i="6"/>
  <c r="N2174" i="6"/>
  <c r="N2173" i="6"/>
  <c r="N2172" i="6"/>
  <c r="N2171" i="6"/>
  <c r="N2170" i="6"/>
  <c r="N2169" i="6"/>
  <c r="N2168" i="6"/>
  <c r="N2167" i="6"/>
  <c r="N2166" i="6"/>
  <c r="N2165" i="6"/>
  <c r="N2164" i="6"/>
  <c r="N2163" i="6"/>
  <c r="N2162" i="6"/>
  <c r="N2161" i="6"/>
  <c r="N2160" i="6"/>
  <c r="N2159" i="6"/>
  <c r="N2158" i="6"/>
  <c r="N2157" i="6"/>
  <c r="N2156" i="6"/>
  <c r="N2155" i="6"/>
  <c r="N2154" i="6"/>
  <c r="N2153" i="6"/>
  <c r="N2152" i="6"/>
  <c r="N2151" i="6"/>
  <c r="N2150" i="6"/>
  <c r="N2149" i="6"/>
  <c r="N2148" i="6"/>
  <c r="N2147" i="6"/>
  <c r="N2146" i="6"/>
  <c r="N2145" i="6"/>
  <c r="N2144" i="6"/>
  <c r="N2143" i="6"/>
  <c r="N2142" i="6"/>
  <c r="N2141" i="6"/>
  <c r="N2140" i="6"/>
  <c r="N2139" i="6"/>
  <c r="N2138" i="6"/>
  <c r="N2137" i="6"/>
  <c r="N2136" i="6"/>
  <c r="N2135" i="6"/>
  <c r="N2134" i="6"/>
  <c r="N2133" i="6"/>
  <c r="N2132" i="6"/>
  <c r="N2131" i="6"/>
  <c r="N2130" i="6"/>
  <c r="N2129" i="6"/>
  <c r="N2128" i="6"/>
  <c r="N2127" i="6"/>
  <c r="N2126" i="6"/>
  <c r="N2125" i="6"/>
  <c r="N2124" i="6"/>
  <c r="N2123" i="6"/>
  <c r="N2122" i="6"/>
  <c r="N2121" i="6"/>
  <c r="N2120" i="6"/>
  <c r="N2119" i="6"/>
  <c r="N2118" i="6"/>
  <c r="N2117" i="6"/>
  <c r="N2116" i="6"/>
  <c r="N2115" i="6"/>
  <c r="N2114" i="6"/>
  <c r="N2113" i="6"/>
  <c r="N2112" i="6"/>
  <c r="N2111" i="6"/>
  <c r="N2110" i="6"/>
  <c r="N2109" i="6"/>
  <c r="N2108" i="6"/>
  <c r="N2107" i="6"/>
  <c r="N2106" i="6"/>
  <c r="N2105" i="6"/>
  <c r="N2104" i="6"/>
  <c r="N2103" i="6"/>
  <c r="N2102" i="6"/>
  <c r="N2101" i="6"/>
  <c r="N2100" i="6"/>
  <c r="N2099" i="6"/>
  <c r="N2098" i="6"/>
  <c r="N2097" i="6"/>
  <c r="N2096" i="6"/>
  <c r="N2095" i="6"/>
  <c r="N2094" i="6"/>
  <c r="N2093" i="6"/>
  <c r="N2092" i="6"/>
  <c r="N2091" i="6"/>
  <c r="N2090" i="6"/>
  <c r="N2089" i="6"/>
  <c r="N2088" i="6"/>
  <c r="N2087" i="6"/>
  <c r="N2086" i="6"/>
  <c r="N2085" i="6"/>
  <c r="N2084" i="6"/>
  <c r="N2083" i="6"/>
  <c r="N2082" i="6"/>
  <c r="N2081" i="6"/>
  <c r="N2080" i="6"/>
  <c r="N2079" i="6"/>
  <c r="N2078" i="6"/>
  <c r="N2077" i="6"/>
  <c r="N2076" i="6"/>
  <c r="N2075" i="6"/>
  <c r="N2074" i="6"/>
  <c r="N2073" i="6"/>
  <c r="N2072" i="6"/>
  <c r="N2071" i="6"/>
  <c r="N2070" i="6"/>
  <c r="N2069" i="6"/>
  <c r="N2068" i="6"/>
  <c r="N2067" i="6"/>
  <c r="N2066" i="6"/>
  <c r="N2065" i="6"/>
  <c r="N2064" i="6"/>
  <c r="N2063" i="6"/>
  <c r="N2062" i="6"/>
  <c r="N2061" i="6"/>
  <c r="N2060" i="6"/>
  <c r="N2059" i="6"/>
  <c r="N2058" i="6"/>
  <c r="N2057" i="6"/>
  <c r="N2056" i="6"/>
  <c r="N2055" i="6"/>
  <c r="N2054" i="6"/>
  <c r="N2053" i="6"/>
  <c r="N2052" i="6"/>
  <c r="N2051" i="6"/>
  <c r="N2050" i="6"/>
  <c r="N2049" i="6"/>
  <c r="N2048" i="6"/>
  <c r="N2047" i="6"/>
  <c r="N2046" i="6"/>
  <c r="N2045" i="6"/>
  <c r="N2044" i="6"/>
  <c r="N2043" i="6"/>
  <c r="N2042" i="6"/>
  <c r="N2041" i="6"/>
  <c r="N2040" i="6"/>
  <c r="N2039" i="6"/>
  <c r="N2038" i="6"/>
  <c r="N2037" i="6"/>
  <c r="N2036" i="6"/>
  <c r="N2035" i="6"/>
  <c r="N2034" i="6"/>
  <c r="N2033" i="6"/>
  <c r="N2032" i="6"/>
  <c r="N2031" i="6"/>
  <c r="N2030" i="6"/>
  <c r="N2029" i="6"/>
  <c r="N2028" i="6"/>
  <c r="N2027" i="6"/>
  <c r="N2026" i="6"/>
  <c r="N2025" i="6"/>
  <c r="N2024" i="6"/>
  <c r="N2023" i="6"/>
  <c r="N2022" i="6"/>
  <c r="N2021" i="6"/>
  <c r="N2020" i="6"/>
  <c r="N2019" i="6"/>
  <c r="N2018" i="6"/>
  <c r="N2017" i="6"/>
  <c r="N2016" i="6"/>
  <c r="N2015" i="6"/>
  <c r="N2014" i="6"/>
  <c r="N2013" i="6"/>
  <c r="N2012" i="6"/>
  <c r="N2011" i="6"/>
  <c r="N2010" i="6"/>
  <c r="N2009" i="6"/>
  <c r="N2008" i="6"/>
  <c r="N2007" i="6"/>
  <c r="N2006" i="6"/>
  <c r="N2005" i="6"/>
  <c r="N2004" i="6"/>
  <c r="N2003" i="6"/>
  <c r="N2002" i="6"/>
  <c r="N2001" i="6"/>
  <c r="N2000" i="6"/>
  <c r="N1999" i="6"/>
  <c r="N1998" i="6"/>
  <c r="N1997" i="6"/>
  <c r="N1996" i="6"/>
  <c r="N1995" i="6"/>
  <c r="N1994" i="6"/>
  <c r="N1993" i="6"/>
  <c r="N1992" i="6"/>
  <c r="N1991" i="6"/>
  <c r="N1990" i="6"/>
  <c r="N1989" i="6"/>
  <c r="N1988" i="6"/>
  <c r="N1987" i="6"/>
  <c r="N1986" i="6"/>
  <c r="N1985" i="6"/>
  <c r="N1984" i="6"/>
  <c r="N1983" i="6"/>
  <c r="N1982" i="6"/>
  <c r="N1981" i="6"/>
  <c r="N1980" i="6"/>
  <c r="N1979" i="6"/>
  <c r="N1978" i="6"/>
  <c r="N1977" i="6"/>
  <c r="N1976" i="6"/>
  <c r="N1975" i="6"/>
  <c r="N1974" i="6"/>
  <c r="N1973" i="6"/>
  <c r="N1972" i="6"/>
  <c r="N1971" i="6"/>
  <c r="N1970" i="6"/>
  <c r="N1969" i="6"/>
  <c r="N1968" i="6"/>
  <c r="N1967" i="6"/>
  <c r="N1966" i="6"/>
  <c r="N1965" i="6"/>
  <c r="N1964" i="6"/>
  <c r="N1963" i="6"/>
  <c r="N1962" i="6"/>
  <c r="N1961" i="6"/>
  <c r="N1960" i="6"/>
  <c r="N1959" i="6"/>
  <c r="N1958" i="6"/>
  <c r="N1957" i="6"/>
  <c r="N1956" i="6"/>
  <c r="N1955" i="6"/>
  <c r="N1954" i="6"/>
  <c r="N1953" i="6"/>
  <c r="N1952" i="6"/>
  <c r="N1951" i="6"/>
  <c r="N1950" i="6"/>
  <c r="N1949" i="6"/>
  <c r="N1948" i="6"/>
  <c r="N1947" i="6"/>
  <c r="N1946" i="6"/>
  <c r="N1945" i="6"/>
  <c r="N1944" i="6"/>
  <c r="N1943" i="6"/>
  <c r="N1942" i="6"/>
  <c r="N1941" i="6"/>
  <c r="N1940" i="6"/>
  <c r="N1939" i="6"/>
  <c r="N1938" i="6"/>
  <c r="N1937" i="6"/>
  <c r="N1936" i="6"/>
  <c r="N1935" i="6"/>
  <c r="N1934" i="6"/>
  <c r="N1933" i="6"/>
  <c r="N1932" i="6"/>
  <c r="N1931" i="6"/>
  <c r="N1930" i="6"/>
  <c r="N1929" i="6"/>
  <c r="N1928" i="6"/>
  <c r="N1927" i="6"/>
  <c r="N1926" i="6"/>
  <c r="N1925" i="6"/>
  <c r="N1924" i="6"/>
  <c r="N1923" i="6"/>
  <c r="N1922" i="6"/>
  <c r="N1921" i="6"/>
  <c r="N1920" i="6"/>
  <c r="N1919" i="6"/>
  <c r="N1918" i="6"/>
  <c r="N1917" i="6"/>
  <c r="N1916" i="6"/>
  <c r="N1915" i="6"/>
  <c r="N1914" i="6"/>
  <c r="N1913" i="6"/>
  <c r="N1912" i="6"/>
  <c r="N1911" i="6"/>
  <c r="N1910" i="6"/>
  <c r="N1909" i="6"/>
  <c r="N1908" i="6"/>
  <c r="N1907" i="6"/>
  <c r="N1906" i="6"/>
  <c r="N1905" i="6"/>
  <c r="N1904" i="6"/>
  <c r="N1903" i="6"/>
  <c r="N1902" i="6"/>
  <c r="N1901" i="6"/>
  <c r="N1900" i="6"/>
  <c r="N1899" i="6"/>
  <c r="N1898" i="6"/>
  <c r="N1897" i="6"/>
  <c r="N1896" i="6"/>
  <c r="N1895" i="6"/>
  <c r="N1894" i="6"/>
  <c r="N1893" i="6"/>
  <c r="N1892" i="6"/>
  <c r="N1891" i="6"/>
  <c r="N1890" i="6"/>
  <c r="N1889" i="6"/>
  <c r="N1888" i="6"/>
  <c r="N1887" i="6"/>
  <c r="N1886" i="6"/>
  <c r="N1885" i="6"/>
  <c r="N1884" i="6"/>
  <c r="N1883" i="6"/>
  <c r="N1882" i="6"/>
  <c r="N1881" i="6"/>
  <c r="N1880" i="6"/>
  <c r="N1879" i="6"/>
  <c r="N1878" i="6"/>
  <c r="N1877" i="6"/>
  <c r="N1876" i="6"/>
  <c r="N1875" i="6"/>
  <c r="N1874" i="6"/>
  <c r="N1873" i="6"/>
  <c r="N1872" i="6"/>
  <c r="N1871" i="6"/>
  <c r="N1870" i="6"/>
  <c r="N1869" i="6"/>
  <c r="N1868" i="6"/>
  <c r="N1867" i="6"/>
  <c r="N1866" i="6"/>
  <c r="N1865" i="6"/>
  <c r="N1864" i="6"/>
  <c r="N1863" i="6"/>
  <c r="N1862" i="6"/>
  <c r="N1861" i="6"/>
  <c r="N1860" i="6"/>
  <c r="N1859" i="6"/>
  <c r="N1858" i="6"/>
  <c r="N1857" i="6"/>
  <c r="N1856" i="6"/>
  <c r="N1855" i="6"/>
  <c r="N1854" i="6"/>
  <c r="N1853" i="6"/>
  <c r="N1852" i="6"/>
  <c r="N1851" i="6"/>
  <c r="N1850" i="6"/>
  <c r="N1849" i="6"/>
  <c r="N1848" i="6"/>
  <c r="N1847" i="6"/>
  <c r="N1846" i="6"/>
  <c r="N1845" i="6"/>
  <c r="N1844" i="6"/>
  <c r="N1843" i="6"/>
  <c r="N1842" i="6"/>
  <c r="N1841" i="6"/>
  <c r="N1840" i="6"/>
  <c r="N1839" i="6"/>
  <c r="N1838" i="6"/>
  <c r="N1837" i="6"/>
  <c r="N1836" i="6"/>
  <c r="N1835" i="6"/>
  <c r="N1834" i="6"/>
  <c r="N1833" i="6"/>
  <c r="N1832" i="6"/>
  <c r="N1831" i="6"/>
  <c r="N1830" i="6"/>
  <c r="N1829" i="6"/>
  <c r="N1828" i="6"/>
  <c r="N1827" i="6"/>
  <c r="N1826" i="6"/>
  <c r="N1825" i="6"/>
  <c r="N1824" i="6"/>
  <c r="N1823" i="6"/>
  <c r="N1822" i="6"/>
  <c r="N1821" i="6"/>
  <c r="N1820" i="6"/>
  <c r="N1819" i="6"/>
  <c r="N1818" i="6"/>
  <c r="N1817" i="6"/>
  <c r="N1816" i="6"/>
  <c r="N1815" i="6"/>
  <c r="N1814" i="6"/>
  <c r="N1813" i="6"/>
  <c r="N1812" i="6"/>
  <c r="N1811" i="6"/>
  <c r="N1810" i="6"/>
  <c r="N1809" i="6"/>
  <c r="N1808" i="6"/>
  <c r="N1807" i="6"/>
  <c r="N1806" i="6"/>
  <c r="N1805" i="6"/>
  <c r="N1804" i="6"/>
  <c r="N1803" i="6"/>
  <c r="N1802" i="6"/>
  <c r="N1801" i="6"/>
  <c r="N1800" i="6"/>
  <c r="N1799" i="6"/>
  <c r="N1798" i="6"/>
  <c r="N1797" i="6"/>
  <c r="N1796" i="6"/>
  <c r="N1795" i="6"/>
  <c r="N1794" i="6"/>
  <c r="N1793" i="6"/>
  <c r="N1792" i="6"/>
  <c r="N1791" i="6"/>
  <c r="N1790" i="6"/>
  <c r="N1789" i="6"/>
  <c r="N1788" i="6"/>
  <c r="N1787" i="6"/>
  <c r="N1786" i="6"/>
  <c r="N1785" i="6"/>
  <c r="N1784" i="6"/>
  <c r="N1783" i="6"/>
  <c r="N1782" i="6"/>
  <c r="N1781" i="6"/>
  <c r="N1780" i="6"/>
  <c r="N1779" i="6"/>
  <c r="N1778" i="6"/>
  <c r="N1777" i="6"/>
  <c r="N1776" i="6"/>
  <c r="N1775" i="6"/>
  <c r="N1774" i="6"/>
  <c r="N1773" i="6"/>
  <c r="N1772" i="6"/>
  <c r="N1771" i="6"/>
  <c r="N1770" i="6"/>
  <c r="N1769" i="6"/>
  <c r="N1768" i="6"/>
  <c r="N1767" i="6"/>
  <c r="N1766" i="6"/>
  <c r="N1765" i="6"/>
  <c r="N1764" i="6"/>
  <c r="N1763" i="6"/>
  <c r="N1762" i="6"/>
  <c r="N1761" i="6"/>
  <c r="N1760" i="6"/>
  <c r="N1759" i="6"/>
  <c r="N1758" i="6"/>
  <c r="N1757" i="6"/>
  <c r="N1756" i="6"/>
  <c r="N1755" i="6"/>
  <c r="N1754" i="6"/>
  <c r="N1753" i="6"/>
  <c r="N1752" i="6"/>
  <c r="N1751" i="6"/>
  <c r="N1750" i="6"/>
  <c r="N1749" i="6"/>
  <c r="N1748" i="6"/>
  <c r="N1747" i="6"/>
  <c r="N1746" i="6"/>
  <c r="N1745" i="6"/>
  <c r="N1744" i="6"/>
  <c r="N1743" i="6"/>
  <c r="N1742" i="6"/>
  <c r="N1741" i="6"/>
  <c r="N1740" i="6"/>
  <c r="N1739" i="6"/>
  <c r="N1738" i="6"/>
  <c r="N1737" i="6"/>
  <c r="N1736" i="6"/>
  <c r="N1735" i="6"/>
  <c r="N1734" i="6"/>
  <c r="N1733" i="6"/>
  <c r="N1732" i="6"/>
  <c r="N1731" i="6"/>
  <c r="N1730" i="6"/>
  <c r="N1729" i="6"/>
  <c r="N1728" i="6"/>
  <c r="N1727" i="6"/>
  <c r="N1726" i="6"/>
  <c r="N1725" i="6"/>
  <c r="N1724" i="6"/>
  <c r="N1723" i="6"/>
  <c r="N1722" i="6"/>
  <c r="N1721" i="6"/>
  <c r="N1720" i="6"/>
  <c r="N1719" i="6"/>
  <c r="N1718" i="6"/>
  <c r="N1717" i="6"/>
  <c r="N1716" i="6"/>
  <c r="N1715" i="6"/>
  <c r="N1714" i="6"/>
  <c r="N1713" i="6"/>
  <c r="N1712" i="6"/>
  <c r="N1711" i="6"/>
  <c r="N1710" i="6"/>
  <c r="N1709" i="6"/>
  <c r="N1708" i="6"/>
  <c r="N1707" i="6"/>
  <c r="N1706" i="6"/>
  <c r="N1705" i="6"/>
  <c r="N1704" i="6"/>
  <c r="N1703" i="6"/>
  <c r="N1702" i="6"/>
  <c r="N1701" i="6"/>
  <c r="N1700" i="6"/>
  <c r="N1699" i="6"/>
  <c r="N1698" i="6"/>
  <c r="N1697" i="6"/>
  <c r="N1696" i="6"/>
  <c r="N1695" i="6"/>
  <c r="N1694" i="6"/>
  <c r="N1693" i="6"/>
  <c r="N1692" i="6"/>
  <c r="N1691" i="6"/>
  <c r="N1690" i="6"/>
  <c r="N1689" i="6"/>
  <c r="N1688" i="6"/>
  <c r="N1687" i="6"/>
  <c r="N1686" i="6"/>
  <c r="N1685" i="6"/>
  <c r="N1684" i="6"/>
  <c r="N1683" i="6"/>
  <c r="N1682" i="6"/>
  <c r="N1681" i="6"/>
  <c r="N1680" i="6"/>
  <c r="N1679" i="6"/>
  <c r="N1678" i="6"/>
  <c r="N1677" i="6"/>
  <c r="N1676" i="6"/>
  <c r="N1675" i="6"/>
  <c r="N1674" i="6"/>
  <c r="N1673" i="6"/>
  <c r="N1672" i="6"/>
  <c r="N1671" i="6"/>
  <c r="N1670" i="6"/>
  <c r="N1669" i="6"/>
  <c r="N1668" i="6"/>
  <c r="N1667" i="6"/>
  <c r="N1666" i="6"/>
  <c r="N1665" i="6"/>
  <c r="N1664" i="6"/>
  <c r="N1663" i="6"/>
  <c r="N1662" i="6"/>
  <c r="N1661" i="6"/>
  <c r="N1660" i="6"/>
  <c r="N1659" i="6"/>
  <c r="N1658" i="6"/>
  <c r="N1657" i="6"/>
  <c r="N1656" i="6"/>
  <c r="N1655" i="6"/>
  <c r="N1654" i="6"/>
  <c r="N1653" i="6"/>
  <c r="N1652" i="6"/>
  <c r="N1651" i="6"/>
  <c r="N1650" i="6"/>
  <c r="N1649" i="6"/>
  <c r="N1648" i="6"/>
  <c r="N1647" i="6"/>
  <c r="N1646" i="6"/>
  <c r="N1645" i="6"/>
  <c r="N1644" i="6"/>
  <c r="N1643" i="6"/>
  <c r="N1642" i="6"/>
  <c r="N1641" i="6"/>
  <c r="N1640" i="6"/>
  <c r="N1639" i="6"/>
  <c r="N1638" i="6"/>
  <c r="N1637" i="6"/>
  <c r="N1636" i="6"/>
  <c r="N1635" i="6"/>
  <c r="N1634" i="6"/>
  <c r="N1633" i="6"/>
  <c r="N1632" i="6"/>
  <c r="N1631" i="6"/>
  <c r="N1630" i="6"/>
  <c r="N1629" i="6"/>
  <c r="N1628" i="6"/>
  <c r="N1627" i="6"/>
  <c r="N1626" i="6"/>
  <c r="N1625" i="6"/>
  <c r="N1624" i="6"/>
  <c r="N1623" i="6"/>
  <c r="N1622" i="6"/>
  <c r="N1621" i="6"/>
  <c r="N1620" i="6"/>
  <c r="N1619" i="6"/>
  <c r="N1618" i="6"/>
  <c r="N1617" i="6"/>
  <c r="N1616" i="6"/>
  <c r="N1615" i="6"/>
  <c r="N1614" i="6"/>
  <c r="N1613" i="6"/>
  <c r="N1612" i="6"/>
  <c r="N1611" i="6"/>
  <c r="N1610" i="6"/>
  <c r="N1609" i="6"/>
  <c r="N1608" i="6"/>
  <c r="N1607" i="6"/>
  <c r="N1606" i="6"/>
  <c r="N1605" i="6"/>
  <c r="N1604" i="6"/>
  <c r="N1603" i="6"/>
  <c r="N1602" i="6"/>
  <c r="N1601" i="6"/>
  <c r="N1600" i="6"/>
  <c r="N1599" i="6"/>
  <c r="N1598" i="6"/>
  <c r="N1597" i="6"/>
  <c r="N1596" i="6"/>
  <c r="N1595" i="6"/>
  <c r="N1594" i="6"/>
  <c r="N1593" i="6"/>
  <c r="N1592" i="6"/>
  <c r="N1591" i="6"/>
  <c r="N1590" i="6"/>
  <c r="N1589" i="6"/>
  <c r="N1588" i="6"/>
  <c r="N1587" i="6"/>
  <c r="N1586" i="6"/>
  <c r="N1585" i="6"/>
  <c r="N1584" i="6"/>
  <c r="N1583" i="6"/>
  <c r="N1582" i="6"/>
  <c r="N1581" i="6"/>
  <c r="N1580" i="6"/>
  <c r="N1579" i="6"/>
  <c r="N1578" i="6"/>
  <c r="N1577" i="6"/>
  <c r="N1576" i="6"/>
  <c r="N1575" i="6"/>
  <c r="N1574" i="6"/>
  <c r="N1573" i="6"/>
  <c r="N1572" i="6"/>
  <c r="N1571" i="6"/>
  <c r="N1570" i="6"/>
  <c r="N1569" i="6"/>
  <c r="N1568" i="6"/>
  <c r="N1567" i="6"/>
  <c r="N1566" i="6"/>
  <c r="N1565" i="6"/>
  <c r="N1564" i="6"/>
  <c r="N1563" i="6"/>
  <c r="N1562" i="6"/>
  <c r="N1561" i="6"/>
  <c r="N1560" i="6"/>
  <c r="N1559" i="6"/>
  <c r="N1558" i="6"/>
  <c r="N1557" i="6"/>
  <c r="N1556" i="6"/>
  <c r="N1555" i="6"/>
  <c r="N1554" i="6"/>
  <c r="N1553" i="6"/>
  <c r="N1552" i="6"/>
  <c r="N1551" i="6"/>
  <c r="N1550" i="6"/>
  <c r="N1549" i="6"/>
  <c r="N1548" i="6"/>
  <c r="N1547" i="6"/>
  <c r="N1546" i="6"/>
  <c r="N1545" i="6"/>
  <c r="N1544" i="6"/>
  <c r="N1543" i="6"/>
  <c r="N1542" i="6"/>
  <c r="N1541" i="6"/>
  <c r="N1540" i="6"/>
  <c r="N1539" i="6"/>
  <c r="N1538" i="6"/>
  <c r="N1537" i="6"/>
  <c r="N1536" i="6"/>
  <c r="N1535" i="6"/>
  <c r="N1534" i="6"/>
  <c r="N1533" i="6"/>
  <c r="N1532" i="6"/>
  <c r="N1531" i="6"/>
  <c r="N1530" i="6"/>
  <c r="N1529" i="6"/>
  <c r="N1528" i="6"/>
  <c r="N1527" i="6"/>
  <c r="N1526" i="6"/>
  <c r="N1525" i="6"/>
  <c r="N1524" i="6"/>
  <c r="N1523" i="6"/>
  <c r="N1522" i="6"/>
  <c r="N1521" i="6"/>
  <c r="N1520" i="6"/>
  <c r="N1519" i="6"/>
  <c r="N1518" i="6"/>
  <c r="N1517" i="6"/>
  <c r="N1516" i="6"/>
  <c r="N1515" i="6"/>
  <c r="N1514" i="6"/>
  <c r="N1513" i="6"/>
  <c r="N1512" i="6"/>
  <c r="N1511" i="6"/>
  <c r="N1510" i="6"/>
  <c r="N1509" i="6"/>
  <c r="N1508" i="6"/>
  <c r="N1507" i="6"/>
  <c r="N1506" i="6"/>
  <c r="N1505" i="6"/>
  <c r="N1504" i="6"/>
  <c r="N1503" i="6"/>
  <c r="N1502" i="6"/>
  <c r="N1501" i="6"/>
  <c r="N1500" i="6"/>
  <c r="N1499" i="6"/>
  <c r="N1498" i="6"/>
  <c r="N1497" i="6"/>
  <c r="N1496" i="6"/>
  <c r="N1495" i="6"/>
  <c r="N1494" i="6"/>
  <c r="N1493" i="6"/>
  <c r="N1492" i="6"/>
  <c r="N1491" i="6"/>
  <c r="N1490" i="6"/>
  <c r="N1489" i="6"/>
  <c r="N1488" i="6"/>
  <c r="N1487" i="6"/>
  <c r="N1486" i="6"/>
  <c r="N1485" i="6"/>
  <c r="N1484" i="6"/>
  <c r="N1483" i="6"/>
  <c r="N1482" i="6"/>
  <c r="N1481" i="6"/>
  <c r="N1480" i="6"/>
  <c r="N1479" i="6"/>
  <c r="N1478" i="6"/>
  <c r="N1477" i="6"/>
  <c r="N1476" i="6"/>
  <c r="N1475" i="6"/>
  <c r="N1474" i="6"/>
  <c r="N1473" i="6"/>
  <c r="N1472" i="6"/>
  <c r="N1471" i="6"/>
  <c r="N1470" i="6"/>
  <c r="N1469" i="6"/>
  <c r="N1468" i="6"/>
  <c r="N1467" i="6"/>
  <c r="N1466" i="6"/>
  <c r="N1465" i="6"/>
  <c r="N1464" i="6"/>
  <c r="N1463" i="6"/>
  <c r="N1462" i="6"/>
  <c r="N1461" i="6"/>
  <c r="N1460" i="6"/>
  <c r="N1459" i="6"/>
  <c r="N1458" i="6"/>
  <c r="N1457" i="6"/>
  <c r="N1456" i="6"/>
  <c r="N1455" i="6"/>
  <c r="N1454" i="6"/>
  <c r="N1453" i="6"/>
  <c r="N1452" i="6"/>
  <c r="N1451" i="6"/>
  <c r="N1450" i="6"/>
  <c r="N1449" i="6"/>
  <c r="N1448" i="6"/>
  <c r="N1447" i="6"/>
  <c r="N1446" i="6"/>
  <c r="N1445" i="6"/>
  <c r="N1444" i="6"/>
  <c r="N1443" i="6"/>
  <c r="N1442" i="6"/>
  <c r="N1441" i="6"/>
  <c r="N1440" i="6"/>
  <c r="N1439" i="6"/>
  <c r="N1438" i="6"/>
  <c r="N1437" i="6"/>
  <c r="N1436" i="6"/>
  <c r="N1435" i="6"/>
  <c r="N1434" i="6"/>
  <c r="N1433" i="6"/>
  <c r="N1432" i="6"/>
  <c r="N1431" i="6"/>
  <c r="N1430" i="6"/>
  <c r="N1429" i="6"/>
  <c r="N1428" i="6"/>
  <c r="N1427" i="6"/>
  <c r="N1426" i="6"/>
  <c r="N1425" i="6"/>
  <c r="N1424" i="6"/>
  <c r="N1423" i="6"/>
  <c r="N1422" i="6"/>
  <c r="N1421" i="6"/>
  <c r="N1420" i="6"/>
  <c r="N1419" i="6"/>
  <c r="N1418" i="6"/>
  <c r="N1417" i="6"/>
  <c r="N1416" i="6"/>
  <c r="N1415" i="6"/>
  <c r="N1414" i="6"/>
  <c r="N1413" i="6"/>
  <c r="N1412" i="6"/>
  <c r="N1411" i="6"/>
  <c r="N1410" i="6"/>
  <c r="N1409" i="6"/>
  <c r="N1408" i="6"/>
  <c r="N1407" i="6"/>
  <c r="N1406" i="6"/>
  <c r="N1405" i="6"/>
  <c r="N1404" i="6"/>
  <c r="N1403" i="6"/>
  <c r="N1402" i="6"/>
  <c r="N1401" i="6"/>
  <c r="N1400" i="6"/>
  <c r="N1399" i="6"/>
  <c r="N1398" i="6"/>
  <c r="N1397" i="6"/>
  <c r="N1396" i="6"/>
  <c r="N1395" i="6"/>
  <c r="N1394" i="6"/>
  <c r="N1393" i="6"/>
  <c r="N1392" i="6"/>
  <c r="N1391" i="6"/>
  <c r="N1390" i="6"/>
  <c r="N1389" i="6"/>
  <c r="N1388" i="6"/>
  <c r="N1387" i="6"/>
  <c r="N1386" i="6"/>
  <c r="N1385" i="6"/>
  <c r="N1384" i="6"/>
  <c r="N1383" i="6"/>
  <c r="N1382" i="6"/>
  <c r="N1381" i="6"/>
  <c r="N1380" i="6"/>
  <c r="N1379" i="6"/>
  <c r="N1378" i="6"/>
  <c r="N1377" i="6"/>
  <c r="N1376" i="6"/>
  <c r="N1375" i="6"/>
  <c r="N1374" i="6"/>
  <c r="N1373" i="6"/>
  <c r="N1372" i="6"/>
  <c r="N1371" i="6"/>
  <c r="N1370" i="6"/>
  <c r="N1369" i="6"/>
  <c r="N1368" i="6"/>
  <c r="N1367" i="6"/>
  <c r="N1366" i="6"/>
  <c r="N1365" i="6"/>
  <c r="N1364" i="6"/>
  <c r="N1363" i="6"/>
  <c r="N1362" i="6"/>
  <c r="N1361" i="6"/>
  <c r="N1360" i="6"/>
  <c r="N1359" i="6"/>
  <c r="N1358" i="6"/>
  <c r="N1357" i="6"/>
  <c r="N1356" i="6"/>
  <c r="N1355" i="6"/>
  <c r="N1354" i="6"/>
  <c r="N1353" i="6"/>
  <c r="N1352" i="6"/>
  <c r="N1351" i="6"/>
  <c r="N1350" i="6"/>
  <c r="N1349" i="6"/>
  <c r="N1348" i="6"/>
  <c r="N1347" i="6"/>
  <c r="N1346" i="6"/>
  <c r="N1345" i="6"/>
  <c r="N1344" i="6"/>
  <c r="N1343" i="6"/>
  <c r="N1342" i="6"/>
  <c r="N1341" i="6"/>
  <c r="N1340" i="6"/>
  <c r="N1339" i="6"/>
  <c r="N1338" i="6"/>
  <c r="N1337" i="6"/>
  <c r="N1336" i="6"/>
  <c r="N1335" i="6"/>
  <c r="N1334" i="6"/>
  <c r="N1333" i="6"/>
  <c r="N1332" i="6"/>
  <c r="N1331" i="6"/>
  <c r="N1330" i="6"/>
  <c r="N1329" i="6"/>
  <c r="N1328" i="6"/>
  <c r="N1327" i="6"/>
  <c r="N1326" i="6"/>
  <c r="N1325" i="6"/>
  <c r="N1324" i="6"/>
  <c r="N1323" i="6"/>
  <c r="N1322" i="6"/>
  <c r="N1321" i="6"/>
  <c r="N1320" i="6"/>
  <c r="N1319" i="6"/>
  <c r="N1318" i="6"/>
  <c r="N1317" i="6"/>
  <c r="N1316" i="6"/>
  <c r="N1315" i="6"/>
  <c r="N1314" i="6"/>
  <c r="N1313" i="6"/>
  <c r="N1312" i="6"/>
  <c r="N1311" i="6"/>
  <c r="N1310" i="6"/>
  <c r="N1309" i="6"/>
  <c r="N1308" i="6"/>
  <c r="N1307" i="6"/>
  <c r="N1306" i="6"/>
  <c r="N1305" i="6"/>
  <c r="N1304" i="6"/>
  <c r="N1303" i="6"/>
  <c r="N1302" i="6"/>
  <c r="N1301" i="6"/>
  <c r="N1300" i="6"/>
  <c r="N1299" i="6"/>
  <c r="N1298" i="6"/>
  <c r="N1297" i="6"/>
  <c r="N1296" i="6"/>
  <c r="N1295" i="6"/>
  <c r="N1294" i="6"/>
  <c r="N1293" i="6"/>
  <c r="N1292" i="6"/>
  <c r="N1291" i="6"/>
  <c r="N1290" i="6"/>
  <c r="N1289" i="6"/>
  <c r="N1288" i="6"/>
  <c r="N1287" i="6"/>
  <c r="N1286" i="6"/>
  <c r="N1285" i="6"/>
  <c r="N1284" i="6"/>
  <c r="N1283" i="6"/>
  <c r="N1282" i="6"/>
  <c r="N1281" i="6"/>
  <c r="N1280" i="6"/>
  <c r="N1279" i="6"/>
  <c r="N1278" i="6"/>
  <c r="N1277" i="6"/>
  <c r="N1276" i="6"/>
  <c r="N1275" i="6"/>
  <c r="N1274" i="6"/>
  <c r="N1273" i="6"/>
  <c r="N1272" i="6"/>
  <c r="N1271" i="6"/>
  <c r="N1270" i="6"/>
  <c r="N1269" i="6"/>
  <c r="N1268" i="6"/>
  <c r="N1267" i="6"/>
  <c r="N1266" i="6"/>
  <c r="N1265" i="6"/>
  <c r="N1264" i="6"/>
  <c r="N1263" i="6"/>
  <c r="N1262" i="6"/>
  <c r="N1261" i="6"/>
  <c r="N1260" i="6"/>
  <c r="N1259" i="6"/>
  <c r="N1258" i="6"/>
  <c r="N1257" i="6"/>
  <c r="N1256" i="6"/>
  <c r="N1255" i="6"/>
  <c r="N1254" i="6"/>
  <c r="N1253" i="6"/>
  <c r="N1252" i="6"/>
  <c r="N1251" i="6"/>
  <c r="N1250" i="6"/>
  <c r="N1249" i="6"/>
  <c r="N1248" i="6"/>
  <c r="N1247" i="6"/>
  <c r="N1246" i="6"/>
  <c r="N1245" i="6"/>
  <c r="N1244" i="6"/>
  <c r="N1243" i="6"/>
  <c r="N1242" i="6"/>
  <c r="N1241" i="6"/>
  <c r="N1240" i="6"/>
  <c r="N1239" i="6"/>
  <c r="N1238" i="6"/>
  <c r="N1237" i="6"/>
  <c r="N1236" i="6"/>
  <c r="N1235" i="6"/>
  <c r="N1234" i="6"/>
  <c r="N1233" i="6"/>
  <c r="N1232" i="6"/>
  <c r="N1231" i="6"/>
  <c r="N1230" i="6"/>
  <c r="N1229" i="6"/>
  <c r="N1228" i="6"/>
  <c r="N1227" i="6"/>
  <c r="N1226" i="6"/>
  <c r="N1225" i="6"/>
  <c r="N1224" i="6"/>
  <c r="N1223" i="6"/>
  <c r="N1222" i="6"/>
  <c r="N1221" i="6"/>
  <c r="N1220" i="6"/>
  <c r="N1219" i="6"/>
  <c r="N1218" i="6"/>
  <c r="N1217" i="6"/>
  <c r="N1216" i="6"/>
  <c r="N1215" i="6"/>
  <c r="N1214" i="6"/>
  <c r="N1213" i="6"/>
  <c r="N1212" i="6"/>
  <c r="N1211" i="6"/>
  <c r="N1210" i="6"/>
  <c r="N1209" i="6"/>
  <c r="N1208" i="6"/>
  <c r="N1207" i="6"/>
  <c r="N1206" i="6"/>
  <c r="N1205" i="6"/>
  <c r="N1204" i="6"/>
  <c r="N1203" i="6"/>
  <c r="N1202" i="6"/>
  <c r="N1201" i="6"/>
  <c r="N1200" i="6"/>
  <c r="N1199" i="6"/>
  <c r="N1198" i="6"/>
  <c r="N1197" i="6"/>
  <c r="N1196" i="6"/>
  <c r="N1195" i="6"/>
  <c r="N1194" i="6"/>
  <c r="N1193" i="6"/>
  <c r="N1192" i="6"/>
  <c r="N1191" i="6"/>
  <c r="N1190" i="6"/>
  <c r="N1189" i="6"/>
  <c r="N1188" i="6"/>
  <c r="N1187" i="6"/>
  <c r="N1186" i="6"/>
  <c r="N1185" i="6"/>
  <c r="N1184" i="6"/>
  <c r="N1183" i="6"/>
  <c r="N1182" i="6"/>
  <c r="N1181" i="6"/>
  <c r="N1180" i="6"/>
  <c r="N1179" i="6"/>
  <c r="N1178" i="6"/>
  <c r="N1177" i="6"/>
  <c r="N1176" i="6"/>
  <c r="N1175" i="6"/>
  <c r="N1174" i="6"/>
  <c r="N1173" i="6"/>
  <c r="N1172" i="6"/>
  <c r="N1171" i="6"/>
  <c r="N1170" i="6"/>
  <c r="N1169" i="6"/>
  <c r="N1168" i="6"/>
  <c r="N1167" i="6"/>
  <c r="N1166" i="6"/>
  <c r="N1165" i="6"/>
  <c r="N1164" i="6"/>
  <c r="N1163" i="6"/>
  <c r="N1162" i="6"/>
  <c r="N1161" i="6"/>
  <c r="N1160" i="6"/>
  <c r="N1159" i="6"/>
  <c r="N1158" i="6"/>
  <c r="N1157" i="6"/>
  <c r="N1156" i="6"/>
  <c r="N1155" i="6"/>
  <c r="N1154" i="6"/>
  <c r="N1153" i="6"/>
  <c r="N1152" i="6"/>
  <c r="N1151" i="6"/>
  <c r="N1150" i="6"/>
  <c r="N1149" i="6"/>
  <c r="N1148" i="6"/>
  <c r="N1147" i="6"/>
  <c r="N1146" i="6"/>
  <c r="N1145" i="6"/>
  <c r="N1144" i="6"/>
  <c r="N1143" i="6"/>
  <c r="N1142" i="6"/>
  <c r="N1141" i="6"/>
  <c r="N1140" i="6"/>
  <c r="N1139" i="6"/>
  <c r="N1138" i="6"/>
  <c r="N1137" i="6"/>
  <c r="N1136" i="6"/>
  <c r="N1135" i="6"/>
  <c r="N1134" i="6"/>
  <c r="N1133" i="6"/>
  <c r="N1132" i="6"/>
  <c r="N1131" i="6"/>
  <c r="N1130" i="6"/>
  <c r="N1129" i="6"/>
  <c r="N1128" i="6"/>
  <c r="N1127" i="6"/>
  <c r="N1126" i="6"/>
  <c r="N1125" i="6"/>
  <c r="N1124" i="6"/>
  <c r="N1123" i="6"/>
  <c r="N1122" i="6"/>
  <c r="N1121" i="6"/>
  <c r="N1120" i="6"/>
  <c r="N1119" i="6"/>
  <c r="N1118" i="6"/>
  <c r="N1117" i="6"/>
  <c r="N1116" i="6"/>
  <c r="N1115" i="6"/>
  <c r="N1114" i="6"/>
  <c r="N1113" i="6"/>
  <c r="N1112" i="6"/>
  <c r="N1111" i="6"/>
  <c r="N1110" i="6"/>
  <c r="N1109" i="6"/>
  <c r="N1108" i="6"/>
  <c r="N1107" i="6"/>
  <c r="N1106" i="6"/>
  <c r="N1105" i="6"/>
  <c r="N1104" i="6"/>
  <c r="N1103" i="6"/>
  <c r="N1102" i="6"/>
  <c r="N1101" i="6"/>
  <c r="N1100" i="6"/>
  <c r="N1099" i="6"/>
  <c r="N1098" i="6"/>
  <c r="N1097" i="6"/>
  <c r="N1096" i="6"/>
  <c r="N1095" i="6"/>
  <c r="N1094" i="6"/>
  <c r="N1093" i="6"/>
  <c r="N1092" i="6"/>
  <c r="N1091" i="6"/>
  <c r="N1090" i="6"/>
  <c r="N1089" i="6"/>
  <c r="N1088" i="6"/>
  <c r="N1087" i="6"/>
  <c r="N1086" i="6"/>
  <c r="N1085" i="6"/>
  <c r="N1084" i="6"/>
  <c r="N1083" i="6"/>
  <c r="N1082" i="6"/>
  <c r="N1081" i="6"/>
  <c r="N1080" i="6"/>
  <c r="N1079" i="6"/>
  <c r="N1078" i="6"/>
  <c r="N1077" i="6"/>
  <c r="N1076" i="6"/>
  <c r="N1075" i="6"/>
  <c r="N1074" i="6"/>
  <c r="N1073" i="6"/>
  <c r="N1072" i="6"/>
  <c r="N1071" i="6"/>
  <c r="N1070" i="6"/>
  <c r="N1069" i="6"/>
  <c r="N1068" i="6"/>
  <c r="N1067" i="6"/>
  <c r="N1066" i="6"/>
  <c r="N1065" i="6"/>
  <c r="N1064" i="6"/>
  <c r="N1063" i="6"/>
  <c r="N1062" i="6"/>
  <c r="N1061" i="6"/>
  <c r="N1060" i="6"/>
  <c r="N1059" i="6"/>
  <c r="N1058" i="6"/>
  <c r="N1057" i="6"/>
  <c r="N1056" i="6"/>
  <c r="N1055" i="6"/>
  <c r="N1054" i="6"/>
  <c r="N1053" i="6"/>
  <c r="N1052" i="6"/>
  <c r="N1051" i="6"/>
  <c r="N1050" i="6"/>
  <c r="N1049" i="6"/>
  <c r="N1048" i="6"/>
  <c r="N1047" i="6"/>
  <c r="N1046" i="6"/>
  <c r="N1045" i="6"/>
  <c r="N1044" i="6"/>
  <c r="N1043" i="6"/>
  <c r="N1042" i="6"/>
  <c r="N1041" i="6"/>
  <c r="N1040" i="6"/>
  <c r="N1039" i="6"/>
  <c r="N1038" i="6"/>
  <c r="N1037" i="6"/>
  <c r="N1036" i="6"/>
  <c r="N1035" i="6"/>
  <c r="N1034" i="6"/>
  <c r="N1033" i="6"/>
  <c r="N1032" i="6"/>
  <c r="N1031" i="6"/>
  <c r="N1030" i="6"/>
  <c r="N1029" i="6"/>
  <c r="N1028" i="6"/>
  <c r="N1027" i="6"/>
  <c r="N1026" i="6"/>
  <c r="N1025" i="6"/>
  <c r="N1024" i="6"/>
  <c r="N1023" i="6"/>
  <c r="N1022" i="6"/>
  <c r="N1021" i="6"/>
  <c r="N1020" i="6"/>
  <c r="N1019" i="6"/>
  <c r="N1018" i="6"/>
  <c r="N1017" i="6"/>
  <c r="N1016" i="6"/>
  <c r="N1015" i="6"/>
  <c r="N1014" i="6"/>
  <c r="N1013" i="6"/>
  <c r="N1012" i="6"/>
  <c r="N1011" i="6"/>
  <c r="N1010" i="6"/>
  <c r="N1009" i="6"/>
  <c r="N1008" i="6"/>
  <c r="N1007" i="6"/>
  <c r="N1006" i="6"/>
  <c r="N1005" i="6"/>
  <c r="N1004" i="6"/>
  <c r="N1003" i="6"/>
  <c r="N1002" i="6"/>
  <c r="N1001" i="6"/>
  <c r="N1000" i="6"/>
  <c r="N999" i="6"/>
  <c r="N998" i="6"/>
  <c r="N997" i="6"/>
  <c r="N996" i="6"/>
  <c r="N995" i="6"/>
  <c r="N994" i="6"/>
  <c r="N993" i="6"/>
  <c r="N992" i="6"/>
  <c r="N991" i="6"/>
  <c r="N990" i="6"/>
  <c r="N989" i="6"/>
  <c r="N988" i="6"/>
  <c r="N987" i="6"/>
  <c r="N986" i="6"/>
  <c r="N985" i="6"/>
  <c r="N984" i="6"/>
  <c r="N983" i="6"/>
  <c r="N982" i="6"/>
  <c r="N981" i="6"/>
  <c r="N980" i="6"/>
  <c r="N979" i="6"/>
  <c r="N978" i="6"/>
  <c r="N977" i="6"/>
  <c r="N976" i="6"/>
  <c r="N975" i="6"/>
  <c r="N974" i="6"/>
  <c r="N973" i="6"/>
  <c r="N972" i="6"/>
  <c r="N971" i="6"/>
  <c r="N970" i="6"/>
  <c r="N969" i="6"/>
  <c r="N968" i="6"/>
  <c r="N967" i="6"/>
  <c r="N966" i="6"/>
  <c r="N965" i="6"/>
  <c r="N964" i="6"/>
  <c r="N963" i="6"/>
  <c r="N962" i="6"/>
  <c r="N961" i="6"/>
  <c r="N960" i="6"/>
  <c r="N959" i="6"/>
  <c r="N958" i="6"/>
  <c r="N957" i="6"/>
  <c r="N956" i="6"/>
  <c r="N955" i="6"/>
  <c r="N954" i="6"/>
  <c r="N953" i="6"/>
  <c r="N952" i="6"/>
  <c r="N951" i="6"/>
  <c r="N950" i="6"/>
  <c r="N949" i="6"/>
  <c r="N948" i="6"/>
  <c r="N947" i="6"/>
  <c r="N946" i="6"/>
  <c r="N945" i="6"/>
  <c r="N944" i="6"/>
  <c r="N943" i="6"/>
  <c r="N942" i="6"/>
  <c r="N941" i="6"/>
  <c r="N940" i="6"/>
  <c r="N939" i="6"/>
  <c r="N938" i="6"/>
  <c r="N937" i="6"/>
  <c r="N936" i="6"/>
  <c r="N935" i="6"/>
  <c r="N934" i="6"/>
  <c r="N933" i="6"/>
  <c r="N932" i="6"/>
  <c r="N931" i="6"/>
  <c r="N930" i="6"/>
  <c r="N929" i="6"/>
  <c r="N928" i="6"/>
  <c r="N927" i="6"/>
  <c r="N926" i="6"/>
  <c r="N925" i="6"/>
  <c r="N924" i="6"/>
  <c r="N923" i="6"/>
  <c r="N922" i="6"/>
  <c r="N921" i="6"/>
  <c r="N920" i="6"/>
  <c r="N919" i="6"/>
  <c r="N918" i="6"/>
  <c r="N917" i="6"/>
  <c r="N916" i="6"/>
  <c r="N915" i="6"/>
  <c r="N914" i="6"/>
  <c r="N913" i="6"/>
  <c r="N912" i="6"/>
  <c r="N911" i="6"/>
  <c r="N910" i="6"/>
  <c r="N909" i="6"/>
  <c r="N908" i="6"/>
  <c r="N907" i="6"/>
  <c r="N906" i="6"/>
  <c r="N905" i="6"/>
  <c r="N904" i="6"/>
  <c r="N903" i="6"/>
  <c r="N902" i="6"/>
  <c r="N901" i="6"/>
  <c r="N900" i="6"/>
  <c r="N899" i="6"/>
  <c r="N898" i="6"/>
  <c r="N897" i="6"/>
  <c r="N896" i="6"/>
  <c r="N895" i="6"/>
  <c r="N894" i="6"/>
  <c r="N893" i="6"/>
  <c r="N892" i="6"/>
  <c r="N891" i="6"/>
  <c r="N890" i="6"/>
  <c r="N889" i="6"/>
  <c r="N888" i="6"/>
  <c r="N887" i="6"/>
  <c r="N886" i="6"/>
  <c r="N885" i="6"/>
  <c r="N884" i="6"/>
  <c r="N883" i="6"/>
  <c r="N882" i="6"/>
  <c r="N881" i="6"/>
  <c r="N880" i="6"/>
  <c r="N879" i="6"/>
  <c r="N878" i="6"/>
  <c r="N877" i="6"/>
  <c r="N876" i="6"/>
  <c r="N875" i="6"/>
  <c r="N874" i="6"/>
  <c r="N873" i="6"/>
  <c r="N872" i="6"/>
  <c r="N871" i="6"/>
  <c r="N870" i="6"/>
  <c r="N869" i="6"/>
  <c r="N868" i="6"/>
  <c r="N867" i="6"/>
  <c r="N866" i="6"/>
  <c r="N865" i="6"/>
  <c r="N864" i="6"/>
  <c r="N863" i="6"/>
  <c r="N862" i="6"/>
  <c r="N861" i="6"/>
  <c r="N860" i="6"/>
  <c r="N859" i="6"/>
  <c r="N858" i="6"/>
  <c r="N857" i="6"/>
  <c r="N856" i="6"/>
  <c r="N855" i="6"/>
  <c r="N854" i="6"/>
  <c r="N853" i="6"/>
  <c r="N852" i="6"/>
  <c r="N851" i="6"/>
  <c r="N850" i="6"/>
  <c r="N849" i="6"/>
  <c r="N848" i="6"/>
  <c r="N847" i="6"/>
  <c r="N846" i="6"/>
  <c r="N845" i="6"/>
  <c r="N844" i="6"/>
  <c r="N843" i="6"/>
  <c r="N842" i="6"/>
  <c r="N841" i="6"/>
  <c r="N840" i="6"/>
  <c r="N839" i="6"/>
  <c r="N838" i="6"/>
  <c r="N837" i="6"/>
  <c r="N836" i="6"/>
  <c r="N835" i="6"/>
  <c r="N834" i="6"/>
  <c r="N833" i="6"/>
  <c r="N832" i="6"/>
  <c r="N831" i="6"/>
  <c r="N830" i="6"/>
  <c r="N829" i="6"/>
  <c r="N828" i="6"/>
  <c r="N827" i="6"/>
  <c r="N826" i="6"/>
  <c r="N825" i="6"/>
  <c r="N824" i="6"/>
  <c r="N823" i="6"/>
  <c r="N822" i="6"/>
  <c r="N821" i="6"/>
  <c r="N820" i="6"/>
  <c r="N819" i="6"/>
  <c r="N818" i="6"/>
  <c r="N817" i="6"/>
  <c r="N816" i="6"/>
  <c r="N815" i="6"/>
  <c r="N814" i="6"/>
  <c r="N813" i="6"/>
  <c r="N812" i="6"/>
  <c r="N811" i="6"/>
  <c r="N810" i="6"/>
  <c r="N809" i="6"/>
  <c r="N808" i="6"/>
  <c r="N807" i="6"/>
  <c r="N806" i="6"/>
  <c r="N805" i="6"/>
  <c r="N804" i="6"/>
  <c r="N803" i="6"/>
  <c r="N802" i="6"/>
  <c r="N801" i="6"/>
  <c r="N800" i="6"/>
  <c r="N799" i="6"/>
  <c r="N798" i="6"/>
  <c r="N797" i="6"/>
  <c r="N796" i="6"/>
  <c r="N795" i="6"/>
  <c r="N794" i="6"/>
  <c r="N793" i="6"/>
  <c r="N792" i="6"/>
  <c r="N791" i="6"/>
  <c r="N790" i="6"/>
  <c r="N789" i="6"/>
  <c r="N788" i="6"/>
  <c r="N787" i="6"/>
  <c r="N786" i="6"/>
  <c r="N785" i="6"/>
  <c r="N784" i="6"/>
  <c r="N783" i="6"/>
  <c r="N782" i="6"/>
  <c r="N781" i="6"/>
  <c r="N780" i="6"/>
  <c r="N779" i="6"/>
  <c r="N778" i="6"/>
  <c r="N777" i="6"/>
  <c r="N776" i="6"/>
  <c r="N775" i="6"/>
  <c r="N774" i="6"/>
  <c r="N773" i="6"/>
  <c r="N772" i="6"/>
  <c r="N771" i="6"/>
  <c r="N770" i="6"/>
  <c r="N769" i="6"/>
  <c r="N768" i="6"/>
  <c r="N767" i="6"/>
  <c r="N766" i="6"/>
  <c r="N765" i="6"/>
  <c r="N764" i="6"/>
  <c r="N763" i="6"/>
  <c r="N762" i="6"/>
  <c r="N761" i="6"/>
  <c r="N760" i="6"/>
  <c r="N759" i="6"/>
  <c r="N758" i="6"/>
  <c r="N757" i="6"/>
  <c r="N756" i="6"/>
  <c r="N755" i="6"/>
  <c r="N754" i="6"/>
  <c r="N753" i="6"/>
  <c r="N752" i="6"/>
  <c r="N751" i="6"/>
  <c r="N750" i="6"/>
  <c r="N749" i="6"/>
  <c r="N748" i="6"/>
  <c r="N747" i="6"/>
  <c r="N746" i="6"/>
  <c r="N745" i="6"/>
  <c r="N744" i="6"/>
  <c r="N743" i="6"/>
  <c r="N742" i="6"/>
  <c r="N741" i="6"/>
  <c r="N740" i="6"/>
  <c r="N739" i="6"/>
  <c r="N738" i="6"/>
  <c r="N737" i="6"/>
  <c r="N736" i="6"/>
  <c r="N735" i="6"/>
  <c r="N734" i="6"/>
  <c r="N733" i="6"/>
  <c r="N732" i="6"/>
  <c r="N731" i="6"/>
  <c r="N730" i="6"/>
  <c r="N729" i="6"/>
  <c r="N728" i="6"/>
  <c r="N727" i="6"/>
  <c r="N726" i="6"/>
  <c r="N725" i="6"/>
  <c r="N724" i="6"/>
  <c r="N723" i="6"/>
  <c r="N722" i="6"/>
  <c r="N721" i="6"/>
  <c r="N720" i="6"/>
  <c r="N719" i="6"/>
  <c r="N718" i="6"/>
  <c r="N717" i="6"/>
  <c r="N716" i="6"/>
  <c r="N715" i="6"/>
  <c r="N714" i="6"/>
  <c r="N713" i="6"/>
  <c r="N712" i="6"/>
  <c r="N711" i="6"/>
  <c r="N710" i="6"/>
  <c r="N709" i="6"/>
  <c r="N708" i="6"/>
  <c r="N707" i="6"/>
  <c r="N706" i="6"/>
  <c r="N705" i="6"/>
  <c r="N704" i="6"/>
  <c r="N703" i="6"/>
  <c r="N702" i="6"/>
  <c r="N701" i="6"/>
  <c r="N700" i="6"/>
  <c r="N699" i="6"/>
  <c r="N698" i="6"/>
  <c r="N697" i="6"/>
  <c r="N696" i="6"/>
  <c r="N695" i="6"/>
  <c r="N694" i="6"/>
  <c r="N693" i="6"/>
  <c r="N692" i="6"/>
  <c r="N691" i="6"/>
  <c r="N690" i="6"/>
  <c r="N689" i="6"/>
  <c r="N688" i="6"/>
  <c r="N687" i="6"/>
  <c r="N686" i="6"/>
  <c r="N685" i="6"/>
  <c r="N684" i="6"/>
  <c r="N683" i="6"/>
  <c r="N682" i="6"/>
  <c r="N681" i="6"/>
  <c r="N680" i="6"/>
  <c r="N679" i="6"/>
  <c r="N678" i="6"/>
  <c r="N677" i="6"/>
  <c r="N676" i="6"/>
  <c r="N675" i="6"/>
  <c r="N674" i="6"/>
  <c r="N673" i="6"/>
  <c r="N672" i="6"/>
  <c r="N671" i="6"/>
  <c r="N670" i="6"/>
  <c r="N669" i="6"/>
  <c r="N668" i="6"/>
  <c r="N667" i="6"/>
  <c r="N666" i="6"/>
  <c r="N665" i="6"/>
  <c r="N664" i="6"/>
  <c r="N663" i="6"/>
  <c r="N662" i="6"/>
  <c r="N661" i="6"/>
  <c r="N660" i="6"/>
  <c r="N659" i="6"/>
  <c r="N658" i="6"/>
  <c r="N657" i="6"/>
  <c r="N656" i="6"/>
  <c r="N655" i="6"/>
  <c r="N654" i="6"/>
  <c r="N653" i="6"/>
  <c r="N652" i="6"/>
  <c r="N651" i="6"/>
  <c r="N650" i="6"/>
  <c r="N649" i="6"/>
  <c r="N648" i="6"/>
  <c r="N647" i="6"/>
  <c r="N646" i="6"/>
  <c r="N645" i="6"/>
  <c r="N644" i="6"/>
  <c r="N643" i="6"/>
  <c r="N642" i="6"/>
  <c r="N641" i="6"/>
  <c r="N640" i="6"/>
  <c r="N639" i="6"/>
  <c r="N638" i="6"/>
  <c r="N637" i="6"/>
  <c r="N636" i="6"/>
  <c r="N635" i="6"/>
  <c r="N634" i="6"/>
  <c r="N633" i="6"/>
  <c r="N632" i="6"/>
  <c r="N631" i="6"/>
  <c r="N630" i="6"/>
  <c r="N629" i="6"/>
  <c r="N628" i="6"/>
  <c r="N627" i="6"/>
  <c r="N626" i="6"/>
  <c r="N625" i="6"/>
  <c r="N624" i="6"/>
  <c r="N623" i="6"/>
  <c r="N622" i="6"/>
  <c r="N621" i="6"/>
  <c r="N620" i="6"/>
  <c r="N619" i="6"/>
  <c r="N618" i="6"/>
  <c r="N617" i="6"/>
  <c r="N616" i="6"/>
  <c r="N615" i="6"/>
  <c r="N614" i="6"/>
  <c r="N613" i="6"/>
  <c r="N612" i="6"/>
  <c r="N611" i="6"/>
  <c r="N610" i="6"/>
  <c r="N609" i="6"/>
  <c r="N608" i="6"/>
  <c r="N607" i="6"/>
  <c r="N606" i="6"/>
  <c r="N605" i="6"/>
  <c r="N604" i="6"/>
  <c r="N603" i="6"/>
  <c r="N602" i="6"/>
  <c r="N601" i="6"/>
  <c r="N600" i="6"/>
  <c r="N599" i="6"/>
  <c r="N598" i="6"/>
  <c r="N597" i="6"/>
  <c r="N596" i="6"/>
  <c r="N595" i="6"/>
  <c r="N594" i="6"/>
  <c r="N593" i="6"/>
  <c r="N592" i="6"/>
  <c r="N591" i="6"/>
  <c r="N590" i="6"/>
  <c r="N589" i="6"/>
  <c r="N588" i="6"/>
  <c r="N587" i="6"/>
  <c r="N586" i="6"/>
  <c r="N585" i="6"/>
  <c r="N584" i="6"/>
  <c r="N583" i="6"/>
  <c r="N582" i="6"/>
  <c r="N581" i="6"/>
  <c r="N580" i="6"/>
  <c r="N579" i="6"/>
  <c r="N578" i="6"/>
  <c r="N577" i="6"/>
  <c r="N576" i="6"/>
  <c r="N575" i="6"/>
  <c r="N574" i="6"/>
  <c r="N573" i="6"/>
  <c r="N572" i="6"/>
  <c r="N571" i="6"/>
  <c r="N570" i="6"/>
  <c r="N569" i="6"/>
  <c r="N568" i="6"/>
  <c r="N567" i="6"/>
  <c r="N566" i="6"/>
  <c r="N565" i="6"/>
  <c r="N564" i="6"/>
  <c r="N563" i="6"/>
  <c r="N562" i="6"/>
  <c r="N561" i="6"/>
  <c r="N560" i="6"/>
  <c r="N559" i="6"/>
  <c r="N558" i="6"/>
  <c r="N557" i="6"/>
  <c r="N556" i="6"/>
  <c r="N555" i="6"/>
  <c r="N554" i="6"/>
  <c r="N553" i="6"/>
  <c r="N552" i="6"/>
  <c r="N551" i="6"/>
  <c r="N550" i="6"/>
  <c r="N549" i="6"/>
  <c r="N548" i="6"/>
  <c r="N547" i="6"/>
  <c r="N546" i="6"/>
  <c r="N545" i="6"/>
  <c r="N544" i="6"/>
  <c r="N543" i="6"/>
  <c r="N542" i="6"/>
  <c r="N541" i="6"/>
  <c r="N540" i="6"/>
  <c r="N539" i="6"/>
  <c r="N538" i="6"/>
  <c r="N537" i="6"/>
  <c r="N536" i="6"/>
  <c r="N535" i="6"/>
  <c r="N534" i="6"/>
  <c r="N533" i="6"/>
  <c r="N532" i="6"/>
  <c r="N531" i="6"/>
  <c r="N530" i="6"/>
  <c r="N529" i="6"/>
  <c r="N528" i="6"/>
  <c r="N527" i="6"/>
  <c r="N526" i="6"/>
  <c r="N525" i="6"/>
  <c r="N524" i="6"/>
  <c r="N523" i="6"/>
  <c r="N522" i="6"/>
  <c r="N521" i="6"/>
  <c r="N520" i="6"/>
  <c r="N519" i="6"/>
  <c r="N518" i="6"/>
  <c r="N517" i="6"/>
  <c r="N516" i="6"/>
  <c r="N515" i="6"/>
  <c r="N514" i="6"/>
  <c r="N513" i="6"/>
  <c r="N512" i="6"/>
  <c r="N511" i="6"/>
  <c r="N510" i="6"/>
  <c r="N509" i="6"/>
  <c r="N508" i="6"/>
  <c r="N507" i="6"/>
  <c r="N506" i="6"/>
  <c r="N505" i="6"/>
  <c r="N504" i="6"/>
  <c r="N503" i="6"/>
  <c r="N502" i="6"/>
  <c r="N501" i="6"/>
  <c r="N500" i="6"/>
  <c r="N499" i="6"/>
  <c r="N498" i="6"/>
  <c r="N497" i="6"/>
  <c r="N496" i="6"/>
  <c r="N495" i="6"/>
  <c r="N494" i="6"/>
  <c r="N493" i="6"/>
  <c r="N492" i="6"/>
  <c r="N491" i="6"/>
  <c r="N490" i="6"/>
  <c r="N489" i="6"/>
  <c r="N488" i="6"/>
  <c r="N487" i="6"/>
  <c r="N486" i="6"/>
  <c r="N485" i="6"/>
  <c r="N484" i="6"/>
  <c r="N483" i="6"/>
  <c r="N482" i="6"/>
  <c r="N481" i="6"/>
  <c r="N480" i="6"/>
  <c r="N479" i="6"/>
  <c r="N478" i="6"/>
  <c r="N477" i="6"/>
  <c r="N476" i="6"/>
  <c r="N475" i="6"/>
  <c r="N474" i="6"/>
  <c r="N473" i="6"/>
  <c r="N472" i="6"/>
  <c r="N471" i="6"/>
  <c r="N470" i="6"/>
  <c r="N469" i="6"/>
  <c r="N468" i="6"/>
  <c r="N467" i="6"/>
  <c r="N466" i="6"/>
  <c r="N465" i="6"/>
  <c r="N464" i="6"/>
  <c r="N463" i="6"/>
  <c r="N462" i="6"/>
  <c r="N461" i="6"/>
  <c r="N460" i="6"/>
  <c r="N459" i="6"/>
  <c r="N458" i="6"/>
  <c r="N457" i="6"/>
  <c r="N456" i="6"/>
  <c r="N455" i="6"/>
  <c r="N454" i="6"/>
  <c r="N453" i="6"/>
  <c r="N452" i="6"/>
  <c r="N451" i="6"/>
  <c r="N450" i="6"/>
  <c r="N449" i="6"/>
  <c r="N448" i="6"/>
  <c r="N447" i="6"/>
  <c r="N446" i="6"/>
  <c r="N445" i="6"/>
  <c r="N444" i="6"/>
  <c r="N443" i="6"/>
  <c r="N442" i="6"/>
  <c r="N441" i="6"/>
  <c r="N440" i="6"/>
  <c r="N439" i="6"/>
  <c r="N438" i="6"/>
  <c r="N437" i="6"/>
  <c r="N436" i="6"/>
  <c r="N435" i="6"/>
  <c r="N434" i="6"/>
  <c r="N433" i="6"/>
  <c r="N432" i="6"/>
  <c r="N431" i="6"/>
  <c r="N430" i="6"/>
  <c r="N429" i="6"/>
  <c r="N428" i="6"/>
  <c r="N427" i="6"/>
  <c r="N426" i="6"/>
  <c r="N425" i="6"/>
  <c r="N424" i="6"/>
  <c r="N423" i="6"/>
  <c r="N422" i="6"/>
  <c r="N421" i="6"/>
  <c r="N420" i="6"/>
  <c r="N419" i="6"/>
  <c r="N418" i="6"/>
  <c r="N417" i="6"/>
  <c r="N416" i="6"/>
  <c r="N415" i="6"/>
  <c r="N414" i="6"/>
  <c r="N413" i="6"/>
  <c r="N412" i="6"/>
  <c r="N411" i="6"/>
  <c r="N410" i="6"/>
  <c r="N409" i="6"/>
  <c r="N408" i="6"/>
  <c r="N407" i="6"/>
  <c r="N406" i="6"/>
  <c r="N405" i="6"/>
  <c r="N404" i="6"/>
  <c r="N403" i="6"/>
  <c r="N402" i="6"/>
  <c r="N401" i="6"/>
  <c r="N400" i="6"/>
  <c r="N399" i="6"/>
  <c r="N398" i="6"/>
  <c r="N397" i="6"/>
  <c r="N396" i="6"/>
  <c r="N395" i="6"/>
  <c r="N394" i="6"/>
  <c r="N393" i="6"/>
  <c r="N392" i="6"/>
  <c r="N391" i="6"/>
  <c r="N390" i="6"/>
  <c r="N389" i="6"/>
  <c r="N388" i="6"/>
  <c r="N387" i="6"/>
  <c r="N386" i="6"/>
  <c r="N385" i="6"/>
  <c r="N384" i="6"/>
  <c r="N383" i="6"/>
  <c r="N382" i="6"/>
  <c r="N381" i="6"/>
  <c r="N380" i="6"/>
  <c r="N379" i="6"/>
  <c r="N378" i="6"/>
  <c r="N377" i="6"/>
  <c r="N376" i="6"/>
  <c r="N375" i="6"/>
  <c r="N374" i="6"/>
  <c r="N373" i="6"/>
  <c r="N372" i="6"/>
  <c r="N371" i="6"/>
  <c r="N370" i="6"/>
  <c r="N369" i="6"/>
  <c r="N368" i="6"/>
  <c r="N367" i="6"/>
  <c r="N366" i="6"/>
  <c r="N365" i="6"/>
  <c r="N364" i="6"/>
  <c r="N363" i="6"/>
  <c r="N362" i="6"/>
  <c r="N361" i="6"/>
  <c r="N360" i="6"/>
  <c r="N359" i="6"/>
  <c r="N358" i="6"/>
  <c r="N357" i="6"/>
  <c r="N356" i="6"/>
  <c r="N355" i="6"/>
  <c r="N354" i="6"/>
  <c r="N353" i="6"/>
  <c r="N352" i="6"/>
  <c r="N351" i="6"/>
  <c r="N350" i="6"/>
  <c r="N349" i="6"/>
  <c r="N348" i="6"/>
  <c r="N347" i="6"/>
  <c r="N346" i="6"/>
  <c r="N345" i="6"/>
  <c r="N344" i="6"/>
  <c r="N343" i="6"/>
  <c r="N342" i="6"/>
  <c r="N341" i="6"/>
  <c r="N340" i="6"/>
  <c r="N339" i="6"/>
  <c r="N338" i="6"/>
  <c r="N337" i="6"/>
  <c r="N336" i="6"/>
  <c r="N335" i="6"/>
  <c r="N334" i="6"/>
  <c r="N333" i="6"/>
  <c r="N332" i="6"/>
  <c r="N331" i="6"/>
  <c r="N330" i="6"/>
  <c r="N329" i="6"/>
  <c r="N328" i="6"/>
  <c r="N327" i="6"/>
  <c r="N326" i="6"/>
  <c r="N325" i="6"/>
  <c r="N324" i="6"/>
  <c r="N323" i="6"/>
  <c r="N322" i="6"/>
  <c r="N321" i="6"/>
  <c r="N320" i="6"/>
  <c r="N319" i="6"/>
  <c r="N318" i="6"/>
  <c r="N317" i="6"/>
  <c r="N316" i="6"/>
  <c r="N315" i="6"/>
  <c r="N314" i="6"/>
  <c r="N313" i="6"/>
  <c r="N312" i="6"/>
  <c r="N311" i="6"/>
  <c r="N310" i="6"/>
  <c r="N309" i="6"/>
  <c r="N308" i="6"/>
  <c r="N307" i="6"/>
  <c r="N306" i="6"/>
  <c r="N305" i="6"/>
  <c r="N304" i="6"/>
  <c r="N303" i="6"/>
  <c r="N302" i="6"/>
  <c r="N301" i="6"/>
  <c r="N300" i="6"/>
  <c r="N299" i="6"/>
  <c r="N298" i="6"/>
  <c r="N297" i="6"/>
  <c r="N296" i="6"/>
  <c r="N295" i="6"/>
  <c r="N294" i="6"/>
  <c r="N293" i="6"/>
  <c r="N292" i="6"/>
  <c r="N291" i="6"/>
  <c r="N290" i="6"/>
  <c r="N289" i="6"/>
  <c r="N288" i="6"/>
  <c r="N287" i="6"/>
  <c r="N286" i="6"/>
  <c r="N285" i="6"/>
  <c r="N284" i="6"/>
  <c r="N283" i="6"/>
  <c r="N282" i="6"/>
  <c r="N281" i="6"/>
  <c r="N280" i="6"/>
  <c r="N279" i="6"/>
  <c r="N278" i="6"/>
  <c r="N277" i="6"/>
  <c r="N276" i="6"/>
  <c r="N275" i="6"/>
  <c r="N274" i="6"/>
  <c r="N273" i="6"/>
  <c r="N272" i="6"/>
  <c r="N271" i="6"/>
  <c r="N270" i="6"/>
  <c r="N269" i="6"/>
  <c r="N268" i="6"/>
  <c r="N267" i="6"/>
  <c r="N266" i="6"/>
  <c r="N265" i="6"/>
  <c r="N264" i="6"/>
  <c r="N263" i="6"/>
  <c r="N262" i="6"/>
  <c r="N261" i="6"/>
  <c r="N260" i="6"/>
  <c r="N259" i="6"/>
  <c r="N258" i="6"/>
  <c r="N257" i="6"/>
  <c r="N256" i="6"/>
  <c r="N255" i="6"/>
  <c r="N254" i="6"/>
  <c r="N253" i="6"/>
  <c r="N252" i="6"/>
  <c r="N251" i="6"/>
  <c r="N250" i="6"/>
  <c r="N249" i="6"/>
  <c r="N248" i="6"/>
  <c r="N247" i="6"/>
  <c r="N246" i="6"/>
  <c r="N245" i="6"/>
  <c r="N244" i="6"/>
  <c r="N243" i="6"/>
  <c r="N242" i="6"/>
  <c r="N241" i="6"/>
  <c r="N240" i="6"/>
  <c r="N239" i="6"/>
  <c r="N238" i="6"/>
  <c r="N237" i="6"/>
  <c r="N236" i="6"/>
  <c r="N235" i="6"/>
  <c r="N234" i="6"/>
  <c r="N233" i="6"/>
  <c r="N232" i="6"/>
  <c r="N231" i="6"/>
  <c r="N230" i="6"/>
  <c r="N229" i="6"/>
  <c r="N228" i="6"/>
  <c r="N227" i="6"/>
  <c r="N226" i="6"/>
  <c r="N225" i="6"/>
  <c r="N224" i="6"/>
  <c r="N223" i="6"/>
  <c r="N222" i="6"/>
  <c r="N221" i="6"/>
  <c r="N220" i="6"/>
  <c r="N219" i="6"/>
  <c r="N218" i="6"/>
  <c r="N217" i="6"/>
  <c r="N216" i="6"/>
  <c r="N215" i="6"/>
  <c r="N214" i="6"/>
  <c r="N213" i="6"/>
  <c r="N212" i="6"/>
  <c r="N211" i="6"/>
  <c r="N210" i="6"/>
  <c r="N209" i="6"/>
  <c r="N208" i="6"/>
  <c r="N207" i="6"/>
  <c r="N206" i="6"/>
  <c r="N205" i="6"/>
  <c r="N204" i="6"/>
  <c r="N203" i="6"/>
  <c r="N202" i="6"/>
  <c r="N201" i="6"/>
  <c r="N200" i="6"/>
  <c r="N199" i="6"/>
  <c r="N198" i="6"/>
  <c r="N197" i="6"/>
  <c r="N196" i="6"/>
  <c r="N195" i="6"/>
  <c r="N194" i="6"/>
  <c r="N193" i="6"/>
  <c r="N192" i="6"/>
  <c r="N191" i="6"/>
  <c r="N190" i="6"/>
  <c r="N189" i="6"/>
  <c r="N188" i="6"/>
  <c r="N187" i="6"/>
  <c r="N186" i="6"/>
  <c r="N185" i="6"/>
  <c r="N184" i="6"/>
  <c r="N183" i="6"/>
  <c r="N182" i="6"/>
  <c r="N181" i="6"/>
  <c r="N180" i="6"/>
  <c r="N179" i="6"/>
  <c r="N178" i="6"/>
  <c r="N177" i="6"/>
  <c r="N176" i="6"/>
  <c r="N175" i="6"/>
  <c r="N174" i="6"/>
  <c r="N173" i="6"/>
  <c r="N172" i="6"/>
  <c r="N171" i="6"/>
  <c r="N170" i="6"/>
  <c r="N169" i="6"/>
  <c r="N168" i="6"/>
  <c r="N167" i="6"/>
  <c r="N166" i="6"/>
  <c r="N165" i="6"/>
  <c r="N164" i="6"/>
  <c r="N163" i="6"/>
  <c r="N162" i="6"/>
  <c r="N161" i="6"/>
  <c r="N160" i="6"/>
  <c r="N159" i="6"/>
  <c r="N158" i="6"/>
  <c r="N157" i="6"/>
  <c r="N156" i="6"/>
  <c r="N155" i="6"/>
  <c r="N154" i="6"/>
  <c r="N153" i="6"/>
  <c r="N152" i="6"/>
  <c r="N151" i="6"/>
  <c r="N150" i="6"/>
  <c r="N149" i="6"/>
  <c r="N148" i="6"/>
  <c r="N147" i="6"/>
  <c r="N146" i="6"/>
  <c r="N145" i="6"/>
  <c r="N144" i="6"/>
  <c r="N143" i="6"/>
  <c r="N142" i="6"/>
  <c r="N141" i="6"/>
  <c r="N140" i="6"/>
  <c r="N139" i="6"/>
  <c r="N138" i="6"/>
  <c r="N137" i="6"/>
  <c r="N136" i="6"/>
  <c r="N135" i="6"/>
  <c r="N134" i="6"/>
  <c r="N133" i="6"/>
  <c r="N132" i="6"/>
  <c r="N131" i="6"/>
  <c r="N130" i="6"/>
  <c r="N129" i="6"/>
  <c r="N128" i="6"/>
  <c r="N127" i="6"/>
  <c r="N126" i="6"/>
  <c r="N125" i="6"/>
  <c r="N124" i="6"/>
  <c r="N123" i="6"/>
  <c r="N122" i="6"/>
  <c r="N121" i="6"/>
  <c r="N120" i="6"/>
  <c r="N119" i="6"/>
  <c r="N118" i="6"/>
  <c r="N117" i="6"/>
  <c r="N116" i="6"/>
  <c r="N115" i="6"/>
  <c r="N114" i="6"/>
  <c r="N113" i="6"/>
  <c r="N112" i="6"/>
  <c r="N111" i="6"/>
  <c r="N110" i="6"/>
  <c r="N109" i="6"/>
  <c r="N108" i="6"/>
  <c r="N107" i="6"/>
  <c r="N106" i="6"/>
  <c r="N105" i="6"/>
  <c r="N104" i="6"/>
  <c r="N103" i="6"/>
  <c r="N102" i="6"/>
  <c r="N101" i="6"/>
  <c r="N100" i="6"/>
  <c r="N99" i="6"/>
  <c r="N98" i="6"/>
  <c r="N97" i="6"/>
  <c r="N96" i="6"/>
  <c r="N95" i="6"/>
  <c r="N94" i="6"/>
  <c r="N93" i="6"/>
  <c r="N92" i="6"/>
  <c r="N91" i="6"/>
  <c r="N90" i="6"/>
  <c r="N89" i="6"/>
  <c r="N88" i="6"/>
  <c r="N87" i="6"/>
  <c r="N86" i="6"/>
  <c r="N85" i="6"/>
  <c r="N84" i="6"/>
  <c r="N83" i="6"/>
  <c r="N82" i="6"/>
  <c r="N81" i="6"/>
  <c r="N80" i="6"/>
  <c r="N79" i="6"/>
  <c r="N78" i="6"/>
  <c r="N77" i="6"/>
  <c r="N76" i="6"/>
  <c r="N75" i="6"/>
  <c r="N74" i="6"/>
  <c r="N73" i="6"/>
  <c r="N72" i="6"/>
  <c r="N71" i="6"/>
  <c r="N70" i="6"/>
  <c r="N69" i="6"/>
  <c r="N68" i="6"/>
  <c r="N67" i="6"/>
  <c r="N66" i="6"/>
  <c r="N65" i="6"/>
  <c r="N64" i="6"/>
  <c r="N63" i="6"/>
  <c r="N62" i="6"/>
  <c r="N61" i="6"/>
  <c r="N60" i="6"/>
  <c r="N59" i="6"/>
  <c r="N58" i="6"/>
  <c r="N57" i="6"/>
  <c r="N56" i="6"/>
  <c r="N55" i="6"/>
  <c r="N54" i="6"/>
  <c r="N53" i="6"/>
  <c r="N52" i="6"/>
  <c r="N51" i="6"/>
  <c r="N50" i="6"/>
  <c r="N49" i="6"/>
  <c r="N48" i="6"/>
  <c r="N47" i="6"/>
  <c r="N46" i="6"/>
  <c r="N45" i="6"/>
  <c r="N44" i="6"/>
  <c r="N43" i="6"/>
  <c r="N42" i="6"/>
  <c r="N41" i="6"/>
  <c r="N40" i="6"/>
  <c r="N39" i="6"/>
  <c r="N38" i="6"/>
  <c r="N37" i="6"/>
  <c r="N36" i="6"/>
  <c r="N35" i="6"/>
  <c r="N34" i="6"/>
  <c r="N33" i="6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N7" i="6"/>
  <c r="N6" i="6"/>
  <c r="N5" i="6"/>
  <c r="N4" i="6"/>
  <c r="N3" i="6"/>
  <c r="F1063" i="3" l="1"/>
  <c r="BH1069" i="1" s="1"/>
  <c r="F1062" i="3"/>
  <c r="BH1068" i="1" s="1"/>
  <c r="F221" i="3" l="1"/>
  <c r="BH227" i="1" s="1"/>
  <c r="F222" i="3"/>
  <c r="BH228" i="1" s="1"/>
  <c r="F223" i="3"/>
  <c r="BH229" i="1" s="1"/>
  <c r="F224" i="3"/>
  <c r="BH230" i="1" s="1"/>
  <c r="F225" i="3"/>
  <c r="BH231" i="1" s="1"/>
  <c r="F226" i="3"/>
  <c r="BH232" i="1" s="1"/>
  <c r="F227" i="3"/>
  <c r="BH233" i="1" s="1"/>
  <c r="F228" i="3"/>
  <c r="BH234" i="1" s="1"/>
  <c r="F229" i="3"/>
  <c r="BH235" i="1" s="1"/>
  <c r="F230" i="3"/>
  <c r="BH236" i="1" s="1"/>
  <c r="F231" i="3"/>
  <c r="BH237" i="1" s="1"/>
  <c r="F232" i="3"/>
  <c r="BH238" i="1" s="1"/>
  <c r="F233" i="3"/>
  <c r="BH239" i="1" s="1"/>
  <c r="F234" i="3"/>
  <c r="BH240" i="1" s="1"/>
  <c r="F235" i="3"/>
  <c r="BH241" i="1" s="1"/>
  <c r="F236" i="3"/>
  <c r="BH242" i="1" s="1"/>
  <c r="F237" i="3"/>
  <c r="BH243" i="1" s="1"/>
  <c r="F238" i="3"/>
  <c r="BH244" i="1" s="1"/>
  <c r="F239" i="3"/>
  <c r="BH245" i="1" s="1"/>
  <c r="F240" i="3"/>
  <c r="BH246" i="1" s="1"/>
  <c r="F241" i="3"/>
  <c r="BH247" i="1" s="1"/>
  <c r="F242" i="3"/>
  <c r="BH248" i="1" s="1"/>
  <c r="F243" i="3"/>
  <c r="BH249" i="1" s="1"/>
  <c r="F244" i="3"/>
  <c r="BH250" i="1" s="1"/>
  <c r="F245" i="3"/>
  <c r="BH251" i="1" s="1"/>
  <c r="F246" i="3"/>
  <c r="BH252" i="1" s="1"/>
  <c r="F247" i="3"/>
  <c r="BH253" i="1" s="1"/>
  <c r="F248" i="3"/>
  <c r="BH254" i="1" s="1"/>
  <c r="F249" i="3"/>
  <c r="BH255" i="1" s="1"/>
  <c r="F250" i="3"/>
  <c r="BH256" i="1" s="1"/>
  <c r="F251" i="3"/>
  <c r="BH257" i="1" s="1"/>
  <c r="F252" i="3"/>
  <c r="BH258" i="1" s="1"/>
  <c r="F253" i="3"/>
  <c r="BH259" i="1" s="1"/>
  <c r="F254" i="3"/>
  <c r="BH260" i="1" s="1"/>
  <c r="F255" i="3"/>
  <c r="BH261" i="1" s="1"/>
  <c r="F256" i="3"/>
  <c r="BH262" i="1" s="1"/>
  <c r="F257" i="3"/>
  <c r="BH263" i="1" s="1"/>
  <c r="F258" i="3"/>
  <c r="BH264" i="1" s="1"/>
  <c r="F259" i="3"/>
  <c r="BH265" i="1" s="1"/>
  <c r="F260" i="3"/>
  <c r="BH266" i="1" s="1"/>
  <c r="F261" i="3"/>
  <c r="BH267" i="1" s="1"/>
  <c r="F262" i="3"/>
  <c r="BH268" i="1" s="1"/>
  <c r="F263" i="3"/>
  <c r="BH269" i="1" s="1"/>
  <c r="F264" i="3"/>
  <c r="BH270" i="1" s="1"/>
  <c r="F265" i="3"/>
  <c r="BH271" i="1" s="1"/>
  <c r="F266" i="3"/>
  <c r="BH272" i="1" s="1"/>
  <c r="F267" i="3"/>
  <c r="BH273" i="1" s="1"/>
  <c r="F268" i="3"/>
  <c r="BH274" i="1" s="1"/>
  <c r="F269" i="3"/>
  <c r="BH275" i="1" s="1"/>
  <c r="F270" i="3"/>
  <c r="BH276" i="1" s="1"/>
  <c r="F271" i="3"/>
  <c r="BH277" i="1" s="1"/>
  <c r="F272" i="3"/>
  <c r="BH278" i="1" s="1"/>
  <c r="F273" i="3"/>
  <c r="BH279" i="1" s="1"/>
  <c r="F274" i="3"/>
  <c r="BH280" i="1" s="1"/>
  <c r="F275" i="3"/>
  <c r="BH281" i="1" s="1"/>
  <c r="F276" i="3"/>
  <c r="BH282" i="1" s="1"/>
  <c r="F277" i="3"/>
  <c r="BH283" i="1" s="1"/>
  <c r="F278" i="3"/>
  <c r="BH284" i="1" s="1"/>
  <c r="F279" i="3"/>
  <c r="BH285" i="1" s="1"/>
  <c r="F280" i="3"/>
  <c r="BH286" i="1" s="1"/>
  <c r="F281" i="3"/>
  <c r="BH287" i="1" s="1"/>
  <c r="F282" i="3"/>
  <c r="BH288" i="1" s="1"/>
  <c r="F283" i="3"/>
  <c r="BH289" i="1" s="1"/>
  <c r="F284" i="3"/>
  <c r="BH290" i="1" s="1"/>
  <c r="F285" i="3"/>
  <c r="BH291" i="1" s="1"/>
  <c r="F286" i="3"/>
  <c r="BH292" i="1" s="1"/>
  <c r="F287" i="3"/>
  <c r="BH293" i="1" s="1"/>
  <c r="F288" i="3"/>
  <c r="BH294" i="1" s="1"/>
  <c r="F289" i="3"/>
  <c r="BH295" i="1" s="1"/>
  <c r="F290" i="3"/>
  <c r="BH296" i="1" s="1"/>
  <c r="F291" i="3"/>
  <c r="BH297" i="1" s="1"/>
  <c r="F292" i="3"/>
  <c r="BH298" i="1" s="1"/>
  <c r="F293" i="3"/>
  <c r="BH299" i="1" s="1"/>
  <c r="F294" i="3"/>
  <c r="BH300" i="1" s="1"/>
  <c r="F295" i="3"/>
  <c r="BH301" i="1" s="1"/>
  <c r="F296" i="3"/>
  <c r="BH302" i="1" s="1"/>
  <c r="F297" i="3"/>
  <c r="BH303" i="1" s="1"/>
  <c r="F298" i="3"/>
  <c r="BH304" i="1" s="1"/>
  <c r="F299" i="3"/>
  <c r="BH305" i="1" s="1"/>
  <c r="F300" i="3"/>
  <c r="BH306" i="1" s="1"/>
  <c r="F301" i="3"/>
  <c r="BH307" i="1" s="1"/>
  <c r="F302" i="3"/>
  <c r="BH308" i="1" s="1"/>
  <c r="F303" i="3"/>
  <c r="BH309" i="1" s="1"/>
  <c r="F304" i="3"/>
  <c r="BH310" i="1" s="1"/>
  <c r="F305" i="3"/>
  <c r="BH311" i="1" s="1"/>
  <c r="F306" i="3"/>
  <c r="BH312" i="1" s="1"/>
  <c r="F307" i="3"/>
  <c r="BH313" i="1" s="1"/>
  <c r="F308" i="3"/>
  <c r="BH314" i="1" s="1"/>
  <c r="F309" i="3"/>
  <c r="BH315" i="1" s="1"/>
  <c r="F310" i="3"/>
  <c r="BH316" i="1" s="1"/>
  <c r="F311" i="3"/>
  <c r="BH317" i="1" s="1"/>
  <c r="F312" i="3"/>
  <c r="BH318" i="1" s="1"/>
  <c r="F313" i="3"/>
  <c r="BH319" i="1" s="1"/>
  <c r="F314" i="3"/>
  <c r="BH320" i="1" s="1"/>
  <c r="F315" i="3"/>
  <c r="BH321" i="1" s="1"/>
  <c r="F316" i="3"/>
  <c r="BH322" i="1" s="1"/>
  <c r="F317" i="3"/>
  <c r="BH323" i="1" s="1"/>
  <c r="F318" i="3"/>
  <c r="BH324" i="1" s="1"/>
  <c r="F319" i="3"/>
  <c r="BH325" i="1" s="1"/>
  <c r="F320" i="3"/>
  <c r="BH326" i="1" s="1"/>
  <c r="F321" i="3"/>
  <c r="BH327" i="1" s="1"/>
  <c r="F322" i="3"/>
  <c r="BH328" i="1" s="1"/>
  <c r="F323" i="3"/>
  <c r="BH329" i="1" s="1"/>
  <c r="F324" i="3"/>
  <c r="BH330" i="1" s="1"/>
  <c r="F325" i="3"/>
  <c r="BH331" i="1" s="1"/>
  <c r="F326" i="3"/>
  <c r="BH332" i="1" s="1"/>
  <c r="F327" i="3"/>
  <c r="BH333" i="1" s="1"/>
  <c r="F328" i="3"/>
  <c r="BH334" i="1" s="1"/>
  <c r="F329" i="3"/>
  <c r="BH335" i="1" s="1"/>
  <c r="F330" i="3"/>
  <c r="BH336" i="1" s="1"/>
  <c r="F331" i="3"/>
  <c r="BH337" i="1" s="1"/>
  <c r="F332" i="3"/>
  <c r="BH338" i="1" s="1"/>
  <c r="F333" i="3"/>
  <c r="BH339" i="1" s="1"/>
  <c r="F334" i="3"/>
  <c r="BH340" i="1" s="1"/>
  <c r="F335" i="3"/>
  <c r="BH341" i="1" s="1"/>
  <c r="F336" i="3"/>
  <c r="BH342" i="1" s="1"/>
  <c r="F337" i="3"/>
  <c r="BH343" i="1" s="1"/>
  <c r="F338" i="3"/>
  <c r="BH344" i="1" s="1"/>
  <c r="F339" i="3"/>
  <c r="BH345" i="1" s="1"/>
  <c r="F340" i="3"/>
  <c r="BH346" i="1" s="1"/>
  <c r="F341" i="3"/>
  <c r="BH347" i="1" s="1"/>
  <c r="F342" i="3"/>
  <c r="BH348" i="1" s="1"/>
  <c r="F343" i="3"/>
  <c r="BH349" i="1" s="1"/>
  <c r="F344" i="3"/>
  <c r="BH350" i="1" s="1"/>
  <c r="F345" i="3"/>
  <c r="BH351" i="1" s="1"/>
  <c r="F346" i="3"/>
  <c r="BH352" i="1" s="1"/>
  <c r="F347" i="3"/>
  <c r="BH353" i="1" s="1"/>
  <c r="F348" i="3"/>
  <c r="BH354" i="1" s="1"/>
  <c r="F349" i="3"/>
  <c r="BH355" i="1" s="1"/>
  <c r="F350" i="3"/>
  <c r="BH356" i="1" s="1"/>
  <c r="F351" i="3"/>
  <c r="BH357" i="1" s="1"/>
  <c r="F352" i="3"/>
  <c r="BH358" i="1" s="1"/>
  <c r="F353" i="3"/>
  <c r="BH359" i="1" s="1"/>
  <c r="F354" i="3"/>
  <c r="BH360" i="1" s="1"/>
  <c r="F355" i="3"/>
  <c r="BH361" i="1" s="1"/>
  <c r="F356" i="3"/>
  <c r="BH362" i="1" s="1"/>
  <c r="F357" i="3"/>
  <c r="BH363" i="1" s="1"/>
  <c r="F358" i="3"/>
  <c r="BH364" i="1" s="1"/>
  <c r="F359" i="3"/>
  <c r="BH365" i="1" s="1"/>
  <c r="F360" i="3"/>
  <c r="BH366" i="1" s="1"/>
  <c r="F361" i="3"/>
  <c r="BH367" i="1" s="1"/>
  <c r="F362" i="3"/>
  <c r="BH368" i="1" s="1"/>
  <c r="F363" i="3"/>
  <c r="BH369" i="1" s="1"/>
  <c r="F364" i="3"/>
  <c r="BH370" i="1" s="1"/>
  <c r="F365" i="3"/>
  <c r="BH371" i="1" s="1"/>
  <c r="F366" i="3"/>
  <c r="BH372" i="1" s="1"/>
  <c r="F367" i="3"/>
  <c r="BH373" i="1" s="1"/>
  <c r="F368" i="3"/>
  <c r="BH374" i="1" s="1"/>
  <c r="F369" i="3"/>
  <c r="BH375" i="1" s="1"/>
  <c r="F370" i="3"/>
  <c r="BH376" i="1" s="1"/>
  <c r="F371" i="3"/>
  <c r="BH377" i="1" s="1"/>
  <c r="F372" i="3"/>
  <c r="BH378" i="1" s="1"/>
  <c r="F373" i="3"/>
  <c r="BH379" i="1" s="1"/>
  <c r="F374" i="3"/>
  <c r="BH380" i="1" s="1"/>
  <c r="F375" i="3"/>
  <c r="BH381" i="1" s="1"/>
  <c r="F376" i="3"/>
  <c r="BH382" i="1" s="1"/>
  <c r="F377" i="3"/>
  <c r="BH383" i="1" s="1"/>
  <c r="F378" i="3"/>
  <c r="BH384" i="1" s="1"/>
  <c r="F379" i="3"/>
  <c r="BH385" i="1" s="1"/>
  <c r="F380" i="3"/>
  <c r="BH386" i="1" s="1"/>
  <c r="F381" i="3"/>
  <c r="BH387" i="1" s="1"/>
  <c r="F382" i="3"/>
  <c r="BH388" i="1" s="1"/>
  <c r="F383" i="3"/>
  <c r="BH389" i="1" s="1"/>
  <c r="F384" i="3"/>
  <c r="BH390" i="1" s="1"/>
  <c r="F385" i="3"/>
  <c r="BH391" i="1" s="1"/>
  <c r="F386" i="3"/>
  <c r="BH392" i="1" s="1"/>
  <c r="F387" i="3"/>
  <c r="BH393" i="1" s="1"/>
  <c r="F388" i="3"/>
  <c r="BH394" i="1" s="1"/>
  <c r="F389" i="3"/>
  <c r="BH395" i="1" s="1"/>
  <c r="F390" i="3"/>
  <c r="BH396" i="1" s="1"/>
  <c r="F391" i="3"/>
  <c r="BH397" i="1" s="1"/>
  <c r="F392" i="3"/>
  <c r="BH398" i="1" s="1"/>
  <c r="F393" i="3"/>
  <c r="BH399" i="1" s="1"/>
  <c r="F394" i="3"/>
  <c r="BH400" i="1" s="1"/>
  <c r="F395" i="3"/>
  <c r="BH401" i="1" s="1"/>
  <c r="F396" i="3"/>
  <c r="BH402" i="1" s="1"/>
  <c r="F397" i="3"/>
  <c r="BH403" i="1" s="1"/>
  <c r="F398" i="3"/>
  <c r="BH404" i="1" s="1"/>
  <c r="F399" i="3"/>
  <c r="BH405" i="1" s="1"/>
  <c r="F400" i="3"/>
  <c r="BH406" i="1" s="1"/>
  <c r="F401" i="3"/>
  <c r="BH407" i="1" s="1"/>
  <c r="F402" i="3"/>
  <c r="BH408" i="1" s="1"/>
  <c r="F403" i="3"/>
  <c r="BH409" i="1" s="1"/>
  <c r="F404" i="3"/>
  <c r="BH410" i="1" s="1"/>
  <c r="F405" i="3"/>
  <c r="BH411" i="1" s="1"/>
  <c r="F406" i="3"/>
  <c r="BH412" i="1" s="1"/>
  <c r="F407" i="3"/>
  <c r="BH413" i="1" s="1"/>
  <c r="F408" i="3"/>
  <c r="BH414" i="1" s="1"/>
  <c r="F409" i="3"/>
  <c r="BH415" i="1" s="1"/>
  <c r="F410" i="3"/>
  <c r="BH416" i="1" s="1"/>
  <c r="F411" i="3"/>
  <c r="BH417" i="1" s="1"/>
  <c r="F412" i="3"/>
  <c r="BH418" i="1" s="1"/>
  <c r="F413" i="3"/>
  <c r="BH419" i="1" s="1"/>
  <c r="F414" i="3"/>
  <c r="BH420" i="1" s="1"/>
  <c r="F415" i="3"/>
  <c r="BH421" i="1" s="1"/>
  <c r="F416" i="3"/>
  <c r="BH422" i="1" s="1"/>
  <c r="F417" i="3"/>
  <c r="BH423" i="1" s="1"/>
  <c r="F418" i="3"/>
  <c r="BH424" i="1" s="1"/>
  <c r="F419" i="3"/>
  <c r="BH425" i="1" s="1"/>
  <c r="F420" i="3"/>
  <c r="BH426" i="1" s="1"/>
  <c r="F421" i="3"/>
  <c r="BH427" i="1" s="1"/>
  <c r="F422" i="3"/>
  <c r="BH428" i="1" s="1"/>
  <c r="F423" i="3"/>
  <c r="BH429" i="1" s="1"/>
  <c r="F424" i="3"/>
  <c r="BH430" i="1" s="1"/>
  <c r="F425" i="3"/>
  <c r="BH431" i="1" s="1"/>
  <c r="F426" i="3"/>
  <c r="BH432" i="1" s="1"/>
  <c r="F427" i="3"/>
  <c r="BH433" i="1" s="1"/>
  <c r="F428" i="3"/>
  <c r="BH434" i="1" s="1"/>
  <c r="F429" i="3"/>
  <c r="BH435" i="1" s="1"/>
  <c r="F430" i="3"/>
  <c r="BH436" i="1" s="1"/>
  <c r="F431" i="3"/>
  <c r="BH437" i="1" s="1"/>
  <c r="F432" i="3"/>
  <c r="BH438" i="1" s="1"/>
  <c r="F433" i="3"/>
  <c r="BH439" i="1" s="1"/>
  <c r="F434" i="3"/>
  <c r="BH440" i="1" s="1"/>
  <c r="F435" i="3"/>
  <c r="BH441" i="1" s="1"/>
  <c r="F436" i="3"/>
  <c r="BH442" i="1" s="1"/>
  <c r="F437" i="3"/>
  <c r="BH443" i="1" s="1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BH489" i="1" s="1"/>
  <c r="F484" i="3"/>
  <c r="BH490" i="1" s="1"/>
  <c r="F485" i="3"/>
  <c r="BH491" i="1" s="1"/>
  <c r="F486" i="3"/>
  <c r="BH492" i="1" s="1"/>
  <c r="F487" i="3"/>
  <c r="BH493" i="1" s="1"/>
  <c r="F488" i="3"/>
  <c r="BH494" i="1" s="1"/>
  <c r="F489" i="3"/>
  <c r="BH495" i="1" s="1"/>
  <c r="F490" i="3"/>
  <c r="BH496" i="1" s="1"/>
  <c r="F491" i="3"/>
  <c r="BH497" i="1" s="1"/>
  <c r="F492" i="3"/>
  <c r="BH498" i="1" s="1"/>
  <c r="F493" i="3"/>
  <c r="BH499" i="1" s="1"/>
  <c r="F494" i="3"/>
  <c r="BH500" i="1" s="1"/>
  <c r="F495" i="3"/>
  <c r="BH501" i="1" s="1"/>
  <c r="F496" i="3"/>
  <c r="BH502" i="1" s="1"/>
  <c r="F497" i="3"/>
  <c r="BH503" i="1" s="1"/>
  <c r="F498" i="3"/>
  <c r="BH504" i="1" s="1"/>
  <c r="F499" i="3"/>
  <c r="BH505" i="1" s="1"/>
  <c r="F500" i="3"/>
  <c r="BH506" i="1" s="1"/>
  <c r="F501" i="3"/>
  <c r="BH507" i="1" s="1"/>
  <c r="F502" i="3"/>
  <c r="BH508" i="1" s="1"/>
  <c r="F503" i="3"/>
  <c r="BH509" i="1" s="1"/>
  <c r="F504" i="3"/>
  <c r="BH510" i="1" s="1"/>
  <c r="F505" i="3"/>
  <c r="BH511" i="1" s="1"/>
  <c r="F506" i="3"/>
  <c r="BH512" i="1" s="1"/>
  <c r="F507" i="3"/>
  <c r="BH513" i="1" s="1"/>
  <c r="F508" i="3"/>
  <c r="BH514" i="1" s="1"/>
  <c r="F509" i="3"/>
  <c r="BH515" i="1" s="1"/>
  <c r="F510" i="3"/>
  <c r="BH516" i="1" s="1"/>
  <c r="F511" i="3"/>
  <c r="BH517" i="1" s="1"/>
  <c r="F512" i="3"/>
  <c r="BH518" i="1" s="1"/>
  <c r="F513" i="3"/>
  <c r="BH519" i="1" s="1"/>
  <c r="F514" i="3"/>
  <c r="BH520" i="1" s="1"/>
  <c r="F515" i="3"/>
  <c r="BH521" i="1" s="1"/>
  <c r="F516" i="3"/>
  <c r="BH522" i="1" s="1"/>
  <c r="F517" i="3"/>
  <c r="BH523" i="1" s="1"/>
  <c r="F518" i="3"/>
  <c r="BH524" i="1" s="1"/>
  <c r="F519" i="3"/>
  <c r="BH525" i="1" s="1"/>
  <c r="F520" i="3"/>
  <c r="BH526" i="1" s="1"/>
  <c r="F521" i="3"/>
  <c r="BH527" i="1" s="1"/>
  <c r="F522" i="3"/>
  <c r="BH528" i="1" s="1"/>
  <c r="F523" i="3"/>
  <c r="BH529" i="1" s="1"/>
  <c r="F524" i="3"/>
  <c r="BH530" i="1" s="1"/>
  <c r="F525" i="3"/>
  <c r="BH531" i="1" s="1"/>
  <c r="F526" i="3"/>
  <c r="BH532" i="1" s="1"/>
  <c r="F527" i="3"/>
  <c r="BH533" i="1" s="1"/>
  <c r="F528" i="3"/>
  <c r="BH534" i="1" s="1"/>
  <c r="F529" i="3"/>
  <c r="BH535" i="1" s="1"/>
  <c r="F530" i="3"/>
  <c r="BH536" i="1" s="1"/>
  <c r="F531" i="3"/>
  <c r="BH537" i="1" s="1"/>
  <c r="F532" i="3"/>
  <c r="BH538" i="1" s="1"/>
  <c r="F533" i="3"/>
  <c r="BH539" i="1" s="1"/>
  <c r="F534" i="3"/>
  <c r="BH540" i="1" s="1"/>
  <c r="F535" i="3"/>
  <c r="BH541" i="1" s="1"/>
  <c r="F536" i="3"/>
  <c r="BH542" i="1" s="1"/>
  <c r="F537" i="3"/>
  <c r="BH543" i="1" s="1"/>
  <c r="F538" i="3"/>
  <c r="BH544" i="1" s="1"/>
  <c r="F539" i="3"/>
  <c r="BH545" i="1" s="1"/>
  <c r="F540" i="3"/>
  <c r="BH546" i="1" s="1"/>
  <c r="F541" i="3"/>
  <c r="BH547" i="1" s="1"/>
  <c r="F542" i="3"/>
  <c r="BH548" i="1" s="1"/>
  <c r="F543" i="3"/>
  <c r="BH549" i="1" s="1"/>
  <c r="F544" i="3"/>
  <c r="BH550" i="1" s="1"/>
  <c r="F545" i="3"/>
  <c r="BH551" i="1" s="1"/>
  <c r="F546" i="3"/>
  <c r="BH552" i="1" s="1"/>
  <c r="F547" i="3"/>
  <c r="BH553" i="1" s="1"/>
  <c r="F548" i="3"/>
  <c r="BH554" i="1" s="1"/>
  <c r="F549" i="3"/>
  <c r="BH555" i="1" s="1"/>
  <c r="F550" i="3"/>
  <c r="BH556" i="1" s="1"/>
  <c r="F551" i="3"/>
  <c r="BH557" i="1" s="1"/>
  <c r="F552" i="3"/>
  <c r="BH558" i="1" s="1"/>
  <c r="F553" i="3"/>
  <c r="BH559" i="1" s="1"/>
  <c r="F554" i="3"/>
  <c r="BH560" i="1" s="1"/>
  <c r="F555" i="3"/>
  <c r="BH561" i="1" s="1"/>
  <c r="F556" i="3"/>
  <c r="BH562" i="1" s="1"/>
  <c r="F557" i="3"/>
  <c r="BH563" i="1" s="1"/>
  <c r="F558" i="3"/>
  <c r="BH564" i="1" s="1"/>
  <c r="F559" i="3"/>
  <c r="BH565" i="1" s="1"/>
  <c r="F560" i="3"/>
  <c r="BH566" i="1" s="1"/>
  <c r="F561" i="3"/>
  <c r="BH567" i="1" s="1"/>
  <c r="F562" i="3"/>
  <c r="BH568" i="1" s="1"/>
  <c r="F563" i="3"/>
  <c r="BH569" i="1" s="1"/>
  <c r="F564" i="3"/>
  <c r="BH570" i="1" s="1"/>
  <c r="F565" i="3"/>
  <c r="BH571" i="1" s="1"/>
  <c r="F566" i="3"/>
  <c r="BH572" i="1" s="1"/>
  <c r="F567" i="3"/>
  <c r="BH573" i="1" s="1"/>
  <c r="F568" i="3"/>
  <c r="BH574" i="1" s="1"/>
  <c r="F569" i="3"/>
  <c r="BH575" i="1" s="1"/>
  <c r="F570" i="3"/>
  <c r="BH576" i="1" s="1"/>
  <c r="F571" i="3"/>
  <c r="BH577" i="1" s="1"/>
  <c r="F572" i="3"/>
  <c r="BH578" i="1" s="1"/>
  <c r="F573" i="3"/>
  <c r="BH579" i="1" s="1"/>
  <c r="F574" i="3"/>
  <c r="BH580" i="1" s="1"/>
  <c r="F575" i="3"/>
  <c r="BH581" i="1" s="1"/>
  <c r="F576" i="3"/>
  <c r="BH582" i="1" s="1"/>
  <c r="F577" i="3"/>
  <c r="BH583" i="1" s="1"/>
  <c r="F578" i="3"/>
  <c r="BH584" i="1" s="1"/>
  <c r="F579" i="3"/>
  <c r="BH585" i="1" s="1"/>
  <c r="F580" i="3"/>
  <c r="BH586" i="1" s="1"/>
  <c r="F581" i="3"/>
  <c r="F582" i="3"/>
  <c r="BH588" i="1" s="1"/>
  <c r="F583" i="3"/>
  <c r="BH589" i="1" s="1"/>
  <c r="F584" i="3"/>
  <c r="BH590" i="1" s="1"/>
  <c r="F585" i="3"/>
  <c r="BH591" i="1" s="1"/>
  <c r="F586" i="3"/>
  <c r="BH592" i="1" s="1"/>
  <c r="F587" i="3"/>
  <c r="BH593" i="1" s="1"/>
  <c r="F588" i="3"/>
  <c r="BH594" i="1" s="1"/>
  <c r="F589" i="3"/>
  <c r="BH595" i="1" s="1"/>
  <c r="F590" i="3"/>
  <c r="BH596" i="1" s="1"/>
  <c r="F591" i="3"/>
  <c r="BH597" i="1" s="1"/>
  <c r="F592" i="3"/>
  <c r="BH598" i="1" s="1"/>
  <c r="F593" i="3"/>
  <c r="BH599" i="1" s="1"/>
  <c r="F594" i="3"/>
  <c r="BH600" i="1" s="1"/>
  <c r="F595" i="3"/>
  <c r="BH601" i="1" s="1"/>
  <c r="F596" i="3"/>
  <c r="BH602" i="1" s="1"/>
  <c r="F597" i="3"/>
  <c r="BH603" i="1" s="1"/>
  <c r="F598" i="3"/>
  <c r="BH604" i="1" s="1"/>
  <c r="F599" i="3"/>
  <c r="BH605" i="1" s="1"/>
  <c r="F600" i="3"/>
  <c r="BH606" i="1" s="1"/>
  <c r="F601" i="3"/>
  <c r="BH607" i="1" s="1"/>
  <c r="F602" i="3"/>
  <c r="BH608" i="1" s="1"/>
  <c r="F603" i="3"/>
  <c r="BH609" i="1" s="1"/>
  <c r="F604" i="3"/>
  <c r="BH610" i="1" s="1"/>
  <c r="F605" i="3"/>
  <c r="BH611" i="1" s="1"/>
  <c r="F606" i="3"/>
  <c r="BH612" i="1" s="1"/>
  <c r="F607" i="3"/>
  <c r="BH613" i="1" s="1"/>
  <c r="F608" i="3"/>
  <c r="BH614" i="1" s="1"/>
  <c r="F609" i="3"/>
  <c r="BH615" i="1" s="1"/>
  <c r="F610" i="3"/>
  <c r="BH616" i="1" s="1"/>
  <c r="F611" i="3"/>
  <c r="BH617" i="1" s="1"/>
  <c r="F612" i="3"/>
  <c r="BH618" i="1" s="1"/>
  <c r="F613" i="3"/>
  <c r="BH619" i="1" s="1"/>
  <c r="F614" i="3"/>
  <c r="BH620" i="1" s="1"/>
  <c r="F615" i="3"/>
  <c r="BH621" i="1" s="1"/>
  <c r="F616" i="3"/>
  <c r="BH622" i="1" s="1"/>
  <c r="F617" i="3"/>
  <c r="BH623" i="1" s="1"/>
  <c r="F618" i="3"/>
  <c r="BH624" i="1" s="1"/>
  <c r="F619" i="3"/>
  <c r="BH625" i="1" s="1"/>
  <c r="F620" i="3"/>
  <c r="BH626" i="1" s="1"/>
  <c r="F621" i="3"/>
  <c r="BH627" i="1" s="1"/>
  <c r="F622" i="3"/>
  <c r="BH628" i="1" s="1"/>
  <c r="F623" i="3"/>
  <c r="BH629" i="1" s="1"/>
  <c r="F624" i="3"/>
  <c r="BH630" i="1" s="1"/>
  <c r="F625" i="3"/>
  <c r="BH631" i="1" s="1"/>
  <c r="F626" i="3"/>
  <c r="BH632" i="1" s="1"/>
  <c r="F627" i="3"/>
  <c r="BH633" i="1" s="1"/>
  <c r="F628" i="3"/>
  <c r="BH634" i="1" s="1"/>
  <c r="F629" i="3"/>
  <c r="BH635" i="1" s="1"/>
  <c r="F630" i="3"/>
  <c r="BH636" i="1" s="1"/>
  <c r="F631" i="3"/>
  <c r="BH637" i="1" s="1"/>
  <c r="F632" i="3"/>
  <c r="BH638" i="1" s="1"/>
  <c r="F633" i="3"/>
  <c r="BH639" i="1" s="1"/>
  <c r="F634" i="3"/>
  <c r="BH640" i="1" s="1"/>
  <c r="F635" i="3"/>
  <c r="BH641" i="1" s="1"/>
  <c r="F636" i="3"/>
  <c r="BH642" i="1" s="1"/>
  <c r="F637" i="3"/>
  <c r="BH643" i="1" s="1"/>
  <c r="F638" i="3"/>
  <c r="BH644" i="1" s="1"/>
  <c r="F639" i="3"/>
  <c r="BH645" i="1" s="1"/>
  <c r="F640" i="3"/>
  <c r="BH646" i="1" s="1"/>
  <c r="F641" i="3"/>
  <c r="BH647" i="1" s="1"/>
  <c r="F642" i="3"/>
  <c r="BH648" i="1" s="1"/>
  <c r="F643" i="3"/>
  <c r="BH649" i="1" s="1"/>
  <c r="F644" i="3"/>
  <c r="BH650" i="1" s="1"/>
  <c r="F645" i="3"/>
  <c r="BH651" i="1" s="1"/>
  <c r="F646" i="3"/>
  <c r="BH652" i="1" s="1"/>
  <c r="F647" i="3"/>
  <c r="BH653" i="1" s="1"/>
  <c r="F648" i="3"/>
  <c r="BH654" i="1" s="1"/>
  <c r="F649" i="3"/>
  <c r="BH655" i="1" s="1"/>
  <c r="F650" i="3"/>
  <c r="BH656" i="1" s="1"/>
  <c r="F651" i="3"/>
  <c r="BH657" i="1" s="1"/>
  <c r="F652" i="3"/>
  <c r="BH658" i="1" s="1"/>
  <c r="F653" i="3"/>
  <c r="BH659" i="1" s="1"/>
  <c r="F654" i="3"/>
  <c r="BH660" i="1" s="1"/>
  <c r="F655" i="3"/>
  <c r="BH661" i="1" s="1"/>
  <c r="F656" i="3"/>
  <c r="BH662" i="1" s="1"/>
  <c r="F657" i="3"/>
  <c r="BH663" i="1" s="1"/>
  <c r="F658" i="3"/>
  <c r="BH664" i="1" s="1"/>
  <c r="F659" i="3"/>
  <c r="BH665" i="1" s="1"/>
  <c r="F660" i="3"/>
  <c r="BH666" i="1" s="1"/>
  <c r="F661" i="3"/>
  <c r="BH667" i="1" s="1"/>
  <c r="F662" i="3"/>
  <c r="BH668" i="1" s="1"/>
  <c r="F663" i="3"/>
  <c r="BH669" i="1" s="1"/>
  <c r="F664" i="3"/>
  <c r="BH670" i="1" s="1"/>
  <c r="F665" i="3"/>
  <c r="BH671" i="1" s="1"/>
  <c r="F666" i="3"/>
  <c r="BH672" i="1" s="1"/>
  <c r="F667" i="3"/>
  <c r="F668" i="3"/>
  <c r="BH674" i="1" s="1"/>
  <c r="F669" i="3"/>
  <c r="BH675" i="1" s="1"/>
  <c r="F670" i="3"/>
  <c r="BH676" i="1" s="1"/>
  <c r="F671" i="3"/>
  <c r="BH677" i="1" s="1"/>
  <c r="F672" i="3"/>
  <c r="BH678" i="1" s="1"/>
  <c r="F673" i="3"/>
  <c r="BH679" i="1" s="1"/>
  <c r="F674" i="3"/>
  <c r="BH680" i="1" s="1"/>
  <c r="F675" i="3"/>
  <c r="BH681" i="1" s="1"/>
  <c r="F676" i="3"/>
  <c r="BH682" i="1" s="1"/>
  <c r="F677" i="3"/>
  <c r="BH683" i="1" s="1"/>
  <c r="F678" i="3"/>
  <c r="BH684" i="1" s="1"/>
  <c r="F679" i="3"/>
  <c r="BH685" i="1" s="1"/>
  <c r="F680" i="3"/>
  <c r="BH686" i="1" s="1"/>
  <c r="F681" i="3"/>
  <c r="BH687" i="1" s="1"/>
  <c r="F682" i="3"/>
  <c r="BH688" i="1" s="1"/>
  <c r="F683" i="3"/>
  <c r="BH689" i="1" s="1"/>
  <c r="F684" i="3"/>
  <c r="BH690" i="1" s="1"/>
  <c r="F685" i="3"/>
  <c r="BH691" i="1" s="1"/>
  <c r="F686" i="3"/>
  <c r="BH692" i="1" s="1"/>
  <c r="F687" i="3"/>
  <c r="BH693" i="1" s="1"/>
  <c r="F688" i="3"/>
  <c r="BH694" i="1" s="1"/>
  <c r="F689" i="3"/>
  <c r="BH695" i="1" s="1"/>
  <c r="F690" i="3"/>
  <c r="BH696" i="1" s="1"/>
  <c r="F691" i="3"/>
  <c r="BH697" i="1" s="1"/>
  <c r="F692" i="3"/>
  <c r="BH698" i="1" s="1"/>
  <c r="F693" i="3"/>
  <c r="BH699" i="1" s="1"/>
  <c r="F694" i="3"/>
  <c r="BH700" i="1" s="1"/>
  <c r="F695" i="3"/>
  <c r="BH701" i="1" s="1"/>
  <c r="F696" i="3"/>
  <c r="BH702" i="1" s="1"/>
  <c r="F697" i="3"/>
  <c r="BH703" i="1" s="1"/>
  <c r="F698" i="3"/>
  <c r="BH704" i="1" s="1"/>
  <c r="F699" i="3"/>
  <c r="BH705" i="1" s="1"/>
  <c r="F700" i="3"/>
  <c r="BH706" i="1" s="1"/>
  <c r="F701" i="3"/>
  <c r="BH707" i="1" s="1"/>
  <c r="F702" i="3"/>
  <c r="BH708" i="1" s="1"/>
  <c r="F703" i="3"/>
  <c r="BH709" i="1" s="1"/>
  <c r="F704" i="3"/>
  <c r="BH710" i="1" s="1"/>
  <c r="F705" i="3"/>
  <c r="BH711" i="1" s="1"/>
  <c r="F706" i="3"/>
  <c r="BH712" i="1" s="1"/>
  <c r="F707" i="3"/>
  <c r="BH713" i="1" s="1"/>
  <c r="F708" i="3"/>
  <c r="BH714" i="1" s="1"/>
  <c r="F709" i="3"/>
  <c r="BH715" i="1" s="1"/>
  <c r="F710" i="3"/>
  <c r="BH716" i="1" s="1"/>
  <c r="F711" i="3"/>
  <c r="BH717" i="1" s="1"/>
  <c r="F712" i="3"/>
  <c r="BH718" i="1" s="1"/>
  <c r="F713" i="3"/>
  <c r="BH719" i="1" s="1"/>
  <c r="F714" i="3"/>
  <c r="BH720" i="1" s="1"/>
  <c r="F715" i="3"/>
  <c r="BH721" i="1" s="1"/>
  <c r="F716" i="3"/>
  <c r="BH722" i="1" s="1"/>
  <c r="F717" i="3"/>
  <c r="BH723" i="1" s="1"/>
  <c r="F718" i="3"/>
  <c r="BH724" i="1" s="1"/>
  <c r="F719" i="3"/>
  <c r="BH725" i="1" s="1"/>
  <c r="F720" i="3"/>
  <c r="BH726" i="1" s="1"/>
  <c r="F721" i="3"/>
  <c r="BH727" i="1" s="1"/>
  <c r="F722" i="3"/>
  <c r="BH728" i="1" s="1"/>
  <c r="F723" i="3"/>
  <c r="BH729" i="1" s="1"/>
  <c r="F724" i="3"/>
  <c r="BH730" i="1" s="1"/>
  <c r="F725" i="3"/>
  <c r="BH731" i="1" s="1"/>
  <c r="F726" i="3"/>
  <c r="BH732" i="1" s="1"/>
  <c r="F727" i="3"/>
  <c r="BH733" i="1" s="1"/>
  <c r="F728" i="3"/>
  <c r="BH734" i="1" s="1"/>
  <c r="F729" i="3"/>
  <c r="BH735" i="1" s="1"/>
  <c r="F730" i="3"/>
  <c r="BH736" i="1" s="1"/>
  <c r="F731" i="3"/>
  <c r="BH737" i="1" s="1"/>
  <c r="F732" i="3"/>
  <c r="BH738" i="1" s="1"/>
  <c r="F733" i="3"/>
  <c r="BH739" i="1" s="1"/>
  <c r="F734" i="3"/>
  <c r="BH740" i="1" s="1"/>
  <c r="F735" i="3"/>
  <c r="BH741" i="1" s="1"/>
  <c r="F736" i="3"/>
  <c r="BH742" i="1" s="1"/>
  <c r="F737" i="3"/>
  <c r="BH743" i="1" s="1"/>
  <c r="F738" i="3"/>
  <c r="BH744" i="1" s="1"/>
  <c r="F739" i="3"/>
  <c r="BH745" i="1" s="1"/>
  <c r="F740" i="3"/>
  <c r="BH746" i="1" s="1"/>
  <c r="F741" i="3"/>
  <c r="BH747" i="1" s="1"/>
  <c r="F742" i="3"/>
  <c r="BH748" i="1" s="1"/>
  <c r="F743" i="3"/>
  <c r="BH749" i="1" s="1"/>
  <c r="F744" i="3"/>
  <c r="BH750" i="1" s="1"/>
  <c r="F745" i="3"/>
  <c r="BH751" i="1" s="1"/>
  <c r="F746" i="3"/>
  <c r="BH752" i="1" s="1"/>
  <c r="F747" i="3"/>
  <c r="BH753" i="1" s="1"/>
  <c r="F748" i="3"/>
  <c r="BH754" i="1" s="1"/>
  <c r="F749" i="3"/>
  <c r="BH755" i="1" s="1"/>
  <c r="F750" i="3"/>
  <c r="BH756" i="1" s="1"/>
  <c r="F751" i="3"/>
  <c r="BH757" i="1" s="1"/>
  <c r="F752" i="3"/>
  <c r="BH758" i="1" s="1"/>
  <c r="F753" i="3"/>
  <c r="BH759" i="1" s="1"/>
  <c r="F754" i="3"/>
  <c r="BH760" i="1" s="1"/>
  <c r="F755" i="3"/>
  <c r="BH761" i="1" s="1"/>
  <c r="F756" i="3"/>
  <c r="BH762" i="1" s="1"/>
  <c r="F757" i="3"/>
  <c r="BH763" i="1" s="1"/>
  <c r="F758" i="3"/>
  <c r="BH764" i="1" s="1"/>
  <c r="F759" i="3"/>
  <c r="BH765" i="1" s="1"/>
  <c r="F760" i="3"/>
  <c r="BH766" i="1" s="1"/>
  <c r="F761" i="3"/>
  <c r="BH767" i="1" s="1"/>
  <c r="F762" i="3"/>
  <c r="BH768" i="1" s="1"/>
  <c r="F763" i="3"/>
  <c r="BH769" i="1" s="1"/>
  <c r="F764" i="3"/>
  <c r="BH770" i="1" s="1"/>
  <c r="F765" i="3"/>
  <c r="BH771" i="1" s="1"/>
  <c r="F766" i="3"/>
  <c r="BH772" i="1" s="1"/>
  <c r="F767" i="3"/>
  <c r="BH773" i="1" s="1"/>
  <c r="F768" i="3"/>
  <c r="BH774" i="1" s="1"/>
  <c r="F769" i="3"/>
  <c r="BH775" i="1" s="1"/>
  <c r="F770" i="3"/>
  <c r="BH776" i="1" s="1"/>
  <c r="F771" i="3"/>
  <c r="BH777" i="1" s="1"/>
  <c r="F772" i="3"/>
  <c r="BH778" i="1" s="1"/>
  <c r="F773" i="3"/>
  <c r="BH779" i="1" s="1"/>
  <c r="F774" i="3"/>
  <c r="BH780" i="1" s="1"/>
  <c r="F775" i="3"/>
  <c r="BH781" i="1" s="1"/>
  <c r="F776" i="3"/>
  <c r="BH782" i="1" s="1"/>
  <c r="F777" i="3"/>
  <c r="BH783" i="1" s="1"/>
  <c r="F778" i="3"/>
  <c r="BH784" i="1" s="1"/>
  <c r="F779" i="3"/>
  <c r="BH785" i="1" s="1"/>
  <c r="F780" i="3"/>
  <c r="BH786" i="1" s="1"/>
  <c r="F781" i="3"/>
  <c r="BH787" i="1" s="1"/>
  <c r="F782" i="3"/>
  <c r="BH788" i="1" s="1"/>
  <c r="F783" i="3"/>
  <c r="BH789" i="1" s="1"/>
  <c r="F784" i="3"/>
  <c r="BH790" i="1" s="1"/>
  <c r="F785" i="3"/>
  <c r="BH791" i="1" s="1"/>
  <c r="F786" i="3"/>
  <c r="BH792" i="1" s="1"/>
  <c r="F787" i="3"/>
  <c r="BH793" i="1" s="1"/>
  <c r="F788" i="3"/>
  <c r="BH794" i="1" s="1"/>
  <c r="F789" i="3"/>
  <c r="BH795" i="1" s="1"/>
  <c r="F790" i="3"/>
  <c r="F791" i="3"/>
  <c r="BH797" i="1" s="1"/>
  <c r="F792" i="3"/>
  <c r="BH798" i="1" s="1"/>
  <c r="F793" i="3"/>
  <c r="BH799" i="1" s="1"/>
  <c r="F794" i="3"/>
  <c r="BH802" i="1" s="1"/>
  <c r="F795" i="3"/>
  <c r="BH801" i="1" s="1"/>
  <c r="F796" i="3"/>
  <c r="F797" i="3"/>
  <c r="BH803" i="1" s="1"/>
  <c r="F798" i="3"/>
  <c r="BH804" i="1" s="1"/>
  <c r="F799" i="3"/>
  <c r="BH805" i="1" s="1"/>
  <c r="F800" i="3"/>
  <c r="BH806" i="1" s="1"/>
  <c r="F801" i="3"/>
  <c r="BH807" i="1" s="1"/>
  <c r="F802" i="3"/>
  <c r="BH808" i="1" s="1"/>
  <c r="F803" i="3"/>
  <c r="BH809" i="1" s="1"/>
  <c r="F804" i="3"/>
  <c r="BH810" i="1" s="1"/>
  <c r="F805" i="3"/>
  <c r="BH811" i="1" s="1"/>
  <c r="F806" i="3"/>
  <c r="BH812" i="1" s="1"/>
  <c r="F807" i="3"/>
  <c r="BH813" i="1" s="1"/>
  <c r="F808" i="3"/>
  <c r="BH814" i="1" s="1"/>
  <c r="F809" i="3"/>
  <c r="BH815" i="1" s="1"/>
  <c r="F810" i="3"/>
  <c r="BH816" i="1" s="1"/>
  <c r="F811" i="3"/>
  <c r="BH817" i="1" s="1"/>
  <c r="F812" i="3"/>
  <c r="BH818" i="1" s="1"/>
  <c r="F813" i="3"/>
  <c r="BH819" i="1" s="1"/>
  <c r="F814" i="3"/>
  <c r="BH820" i="1" s="1"/>
  <c r="F815" i="3"/>
  <c r="BH821" i="1" s="1"/>
  <c r="F816" i="3"/>
  <c r="F817" i="3"/>
  <c r="BH823" i="1" s="1"/>
  <c r="F818" i="3"/>
  <c r="BH824" i="1" s="1"/>
  <c r="F819" i="3"/>
  <c r="BH825" i="1" s="1"/>
  <c r="F820" i="3"/>
  <c r="BH826" i="1" s="1"/>
  <c r="F821" i="3"/>
  <c r="BH827" i="1" s="1"/>
  <c r="F822" i="3"/>
  <c r="BH828" i="1" s="1"/>
  <c r="F823" i="3"/>
  <c r="BH829" i="1" s="1"/>
  <c r="F824" i="3"/>
  <c r="BH830" i="1" s="1"/>
  <c r="F825" i="3"/>
  <c r="BH831" i="1" s="1"/>
  <c r="F826" i="3"/>
  <c r="BH832" i="1" s="1"/>
  <c r="F827" i="3"/>
  <c r="BH833" i="1" s="1"/>
  <c r="F828" i="3"/>
  <c r="BH834" i="1" s="1"/>
  <c r="F829" i="3"/>
  <c r="BH835" i="1" s="1"/>
  <c r="F830" i="3"/>
  <c r="BH836" i="1" s="1"/>
  <c r="F831" i="3"/>
  <c r="BH837" i="1" s="1"/>
  <c r="F832" i="3"/>
  <c r="BH838" i="1" s="1"/>
  <c r="F833" i="3"/>
  <c r="BH839" i="1" s="1"/>
  <c r="F834" i="3"/>
  <c r="BH840" i="1" s="1"/>
  <c r="F835" i="3"/>
  <c r="BH841" i="1" s="1"/>
  <c r="F836" i="3"/>
  <c r="BH842" i="1" s="1"/>
  <c r="F837" i="3"/>
  <c r="BH843" i="1" s="1"/>
  <c r="F838" i="3"/>
  <c r="BH844" i="1" s="1"/>
  <c r="F839" i="3"/>
  <c r="BH845" i="1" s="1"/>
  <c r="F840" i="3"/>
  <c r="BH846" i="1" s="1"/>
  <c r="F841" i="3"/>
  <c r="BH847" i="1" s="1"/>
  <c r="F842" i="3"/>
  <c r="BH848" i="1" s="1"/>
  <c r="F843" i="3"/>
  <c r="BH849" i="1" s="1"/>
  <c r="F844" i="3"/>
  <c r="BH850" i="1" s="1"/>
  <c r="F845" i="3"/>
  <c r="BH851" i="1" s="1"/>
  <c r="F846" i="3"/>
  <c r="BH852" i="1" s="1"/>
  <c r="F847" i="3"/>
  <c r="BH853" i="1" s="1"/>
  <c r="F848" i="3"/>
  <c r="BH854" i="1" s="1"/>
  <c r="F849" i="3"/>
  <c r="BH855" i="1" s="1"/>
  <c r="F850" i="3"/>
  <c r="BH856" i="1" s="1"/>
  <c r="F851" i="3"/>
  <c r="BH857" i="1" s="1"/>
  <c r="F852" i="3"/>
  <c r="BH858" i="1" s="1"/>
  <c r="F853" i="3"/>
  <c r="BH859" i="1" s="1"/>
  <c r="F854" i="3"/>
  <c r="BH860" i="1" s="1"/>
  <c r="F855" i="3"/>
  <c r="BH861" i="1" s="1"/>
  <c r="F856" i="3"/>
  <c r="BH862" i="1" s="1"/>
  <c r="F857" i="3"/>
  <c r="BH863" i="1" s="1"/>
  <c r="F858" i="3"/>
  <c r="BH864" i="1" s="1"/>
  <c r="F859" i="3"/>
  <c r="BH865" i="1" s="1"/>
  <c r="F860" i="3"/>
  <c r="BH866" i="1" s="1"/>
  <c r="F861" i="3"/>
  <c r="BH867" i="1" s="1"/>
  <c r="F862" i="3"/>
  <c r="BH868" i="1" s="1"/>
  <c r="F863" i="3"/>
  <c r="BH869" i="1" s="1"/>
  <c r="F864" i="3"/>
  <c r="BH870" i="1" s="1"/>
  <c r="F865" i="3"/>
  <c r="BH871" i="1" s="1"/>
  <c r="F866" i="3"/>
  <c r="BH872" i="1" s="1"/>
  <c r="F867" i="3"/>
  <c r="BH873" i="1" s="1"/>
  <c r="F868" i="3"/>
  <c r="BH874" i="1" s="1"/>
  <c r="F869" i="3"/>
  <c r="BH875" i="1" s="1"/>
  <c r="F870" i="3"/>
  <c r="BH876" i="1" s="1"/>
  <c r="F871" i="3"/>
  <c r="BH877" i="1" s="1"/>
  <c r="F872" i="3"/>
  <c r="BH878" i="1" s="1"/>
  <c r="F873" i="3"/>
  <c r="BH879" i="1" s="1"/>
  <c r="F874" i="3"/>
  <c r="BH880" i="1" s="1"/>
  <c r="F875" i="3"/>
  <c r="BH881" i="1" s="1"/>
  <c r="F876" i="3"/>
  <c r="BH882" i="1" s="1"/>
  <c r="F877" i="3"/>
  <c r="BH883" i="1" s="1"/>
  <c r="F878" i="3"/>
  <c r="BH884" i="1" s="1"/>
  <c r="F879" i="3"/>
  <c r="BH885" i="1" s="1"/>
  <c r="F880" i="3"/>
  <c r="BH886" i="1" s="1"/>
  <c r="F881" i="3"/>
  <c r="BH887" i="1" s="1"/>
  <c r="F882" i="3"/>
  <c r="BH888" i="1" s="1"/>
  <c r="F883" i="3"/>
  <c r="BH889" i="1" s="1"/>
  <c r="F884" i="3"/>
  <c r="BH890" i="1" s="1"/>
  <c r="F885" i="3"/>
  <c r="BH891" i="1" s="1"/>
  <c r="F886" i="3"/>
  <c r="BH892" i="1" s="1"/>
  <c r="F887" i="3"/>
  <c r="BH893" i="1" s="1"/>
  <c r="F888" i="3"/>
  <c r="BH894" i="1" s="1"/>
  <c r="F889" i="3"/>
  <c r="BH895" i="1" s="1"/>
  <c r="F890" i="3"/>
  <c r="BH896" i="1" s="1"/>
  <c r="F891" i="3"/>
  <c r="BH897" i="1" s="1"/>
  <c r="F892" i="3"/>
  <c r="BH898" i="1" s="1"/>
  <c r="F893" i="3"/>
  <c r="BH899" i="1" s="1"/>
  <c r="F894" i="3"/>
  <c r="BH900" i="1" s="1"/>
  <c r="F895" i="3"/>
  <c r="BH901" i="1" s="1"/>
  <c r="F896" i="3"/>
  <c r="BH902" i="1" s="1"/>
  <c r="F897" i="3"/>
  <c r="BH903" i="1" s="1"/>
  <c r="F898" i="3"/>
  <c r="BH904" i="1" s="1"/>
  <c r="F899" i="3"/>
  <c r="BH905" i="1" s="1"/>
  <c r="F900" i="3"/>
  <c r="BH906" i="1" s="1"/>
  <c r="F901" i="3"/>
  <c r="BH907" i="1" s="1"/>
  <c r="F902" i="3"/>
  <c r="BH908" i="1" s="1"/>
  <c r="F903" i="3"/>
  <c r="BH909" i="1" s="1"/>
  <c r="F904" i="3"/>
  <c r="BH910" i="1" s="1"/>
  <c r="F905" i="3"/>
  <c r="BH911" i="1" s="1"/>
  <c r="F906" i="3"/>
  <c r="BH912" i="1" s="1"/>
  <c r="F907" i="3"/>
  <c r="BH913" i="1" s="1"/>
  <c r="F908" i="3"/>
  <c r="BH914" i="1" s="1"/>
  <c r="F909" i="3"/>
  <c r="BH915" i="1" s="1"/>
  <c r="F910" i="3"/>
  <c r="BH916" i="1" s="1"/>
  <c r="F911" i="3"/>
  <c r="BH917" i="1" s="1"/>
  <c r="F912" i="3"/>
  <c r="BH918" i="1" s="1"/>
  <c r="F913" i="3"/>
  <c r="BH919" i="1" s="1"/>
  <c r="F914" i="3"/>
  <c r="BH920" i="1" s="1"/>
  <c r="F915" i="3"/>
  <c r="BH921" i="1" s="1"/>
  <c r="F916" i="3"/>
  <c r="BH922" i="1" s="1"/>
  <c r="F917" i="3"/>
  <c r="BH923" i="1" s="1"/>
  <c r="F918" i="3"/>
  <c r="BH924" i="1" s="1"/>
  <c r="F919" i="3"/>
  <c r="BH925" i="1" s="1"/>
  <c r="F920" i="3"/>
  <c r="BH926" i="1" s="1"/>
  <c r="F921" i="3"/>
  <c r="BH927" i="1" s="1"/>
  <c r="F922" i="3"/>
  <c r="BH928" i="1" s="1"/>
  <c r="F923" i="3"/>
  <c r="BH929" i="1" s="1"/>
  <c r="F924" i="3"/>
  <c r="BH930" i="1" s="1"/>
  <c r="F925" i="3"/>
  <c r="BH931" i="1" s="1"/>
  <c r="F926" i="3"/>
  <c r="BH932" i="1" s="1"/>
  <c r="F927" i="3"/>
  <c r="BH933" i="1" s="1"/>
  <c r="F928" i="3"/>
  <c r="BH934" i="1" s="1"/>
  <c r="F929" i="3"/>
  <c r="F930" i="3"/>
  <c r="BH936" i="1" s="1"/>
  <c r="F931" i="3"/>
  <c r="BH937" i="1" s="1"/>
  <c r="F932" i="3"/>
  <c r="BH938" i="1" s="1"/>
  <c r="F933" i="3"/>
  <c r="BH939" i="1" s="1"/>
  <c r="F934" i="3"/>
  <c r="BH940" i="1" s="1"/>
  <c r="F935" i="3"/>
  <c r="BH941" i="1" s="1"/>
  <c r="F936" i="3"/>
  <c r="BH942" i="1" s="1"/>
  <c r="F937" i="3"/>
  <c r="BH943" i="1" s="1"/>
  <c r="F938" i="3"/>
  <c r="BH944" i="1" s="1"/>
  <c r="F939" i="3"/>
  <c r="BH945" i="1" s="1"/>
  <c r="F940" i="3"/>
  <c r="BH946" i="1" s="1"/>
  <c r="F941" i="3"/>
  <c r="BH947" i="1" s="1"/>
  <c r="F942" i="3"/>
  <c r="BH948" i="1" s="1"/>
  <c r="F943" i="3"/>
  <c r="BH949" i="1" s="1"/>
  <c r="F944" i="3"/>
  <c r="BH950" i="1" s="1"/>
  <c r="F945" i="3"/>
  <c r="BH951" i="1" s="1"/>
  <c r="F946" i="3"/>
  <c r="BH952" i="1" s="1"/>
  <c r="F947" i="3"/>
  <c r="BH953" i="1" s="1"/>
  <c r="F948" i="3"/>
  <c r="BH954" i="1" s="1"/>
  <c r="F949" i="3"/>
  <c r="BH955" i="1" s="1"/>
  <c r="F950" i="3"/>
  <c r="BH956" i="1" s="1"/>
  <c r="F951" i="3"/>
  <c r="BH957" i="1" s="1"/>
  <c r="F952" i="3"/>
  <c r="BH958" i="1" s="1"/>
  <c r="F953" i="3"/>
  <c r="BH959" i="1" s="1"/>
  <c r="F954" i="3"/>
  <c r="BH960" i="1" s="1"/>
  <c r="F955" i="3"/>
  <c r="BH961" i="1" s="1"/>
  <c r="F956" i="3"/>
  <c r="BH962" i="1" s="1"/>
  <c r="F957" i="3"/>
  <c r="BH963" i="1" s="1"/>
  <c r="F958" i="3"/>
  <c r="BH964" i="1" s="1"/>
  <c r="F959" i="3"/>
  <c r="BH965" i="1" s="1"/>
  <c r="F960" i="3"/>
  <c r="BH966" i="1" s="1"/>
  <c r="F961" i="3"/>
  <c r="BH967" i="1" s="1"/>
  <c r="F962" i="3"/>
  <c r="BH968" i="1" s="1"/>
  <c r="F963" i="3"/>
  <c r="BH969" i="1" s="1"/>
  <c r="F964" i="3"/>
  <c r="BH970" i="1" s="1"/>
  <c r="F965" i="3"/>
  <c r="BH971" i="1" s="1"/>
  <c r="F966" i="3"/>
  <c r="BH972" i="1" s="1"/>
  <c r="F967" i="3"/>
  <c r="BH973" i="1" s="1"/>
  <c r="F968" i="3"/>
  <c r="BH974" i="1" s="1"/>
  <c r="F969" i="3"/>
  <c r="BH975" i="1" s="1"/>
  <c r="F970" i="3"/>
  <c r="BH976" i="1" s="1"/>
  <c r="F971" i="3"/>
  <c r="BH977" i="1" s="1"/>
  <c r="F972" i="3"/>
  <c r="BH978" i="1" s="1"/>
  <c r="F973" i="3"/>
  <c r="BH979" i="1" s="1"/>
  <c r="F974" i="3"/>
  <c r="BH980" i="1" s="1"/>
  <c r="F975" i="3"/>
  <c r="BH981" i="1" s="1"/>
  <c r="F976" i="3"/>
  <c r="BH982" i="1" s="1"/>
  <c r="F977" i="3"/>
  <c r="BH983" i="1" s="1"/>
  <c r="F978" i="3"/>
  <c r="BH984" i="1" s="1"/>
  <c r="F979" i="3"/>
  <c r="BH985" i="1" s="1"/>
  <c r="F980" i="3"/>
  <c r="BH986" i="1" s="1"/>
  <c r="F981" i="3"/>
  <c r="BH987" i="1" s="1"/>
  <c r="F982" i="3"/>
  <c r="BH988" i="1" s="1"/>
  <c r="F983" i="3"/>
  <c r="BH989" i="1" s="1"/>
  <c r="F984" i="3"/>
  <c r="BH990" i="1" s="1"/>
  <c r="F985" i="3"/>
  <c r="BH991" i="1" s="1"/>
  <c r="F986" i="3"/>
  <c r="BH992" i="1" s="1"/>
  <c r="F987" i="3"/>
  <c r="BH993" i="1" s="1"/>
  <c r="F988" i="3"/>
  <c r="BH994" i="1" s="1"/>
  <c r="F989" i="3"/>
  <c r="BH995" i="1" s="1"/>
  <c r="F990" i="3"/>
  <c r="BH996" i="1" s="1"/>
  <c r="F991" i="3"/>
  <c r="BH997" i="1" s="1"/>
  <c r="F992" i="3"/>
  <c r="BH998" i="1" s="1"/>
  <c r="F993" i="3"/>
  <c r="BH999" i="1" s="1"/>
  <c r="F994" i="3"/>
  <c r="BH1000" i="1" s="1"/>
  <c r="F995" i="3"/>
  <c r="BH1001" i="1" s="1"/>
  <c r="F996" i="3"/>
  <c r="BH1002" i="1" s="1"/>
  <c r="F997" i="3"/>
  <c r="BH1003" i="1" s="1"/>
  <c r="F998" i="3"/>
  <c r="BH1004" i="1" s="1"/>
  <c r="F999" i="3"/>
  <c r="BH1005" i="1" s="1"/>
  <c r="F1000" i="3"/>
  <c r="BH1006" i="1" s="1"/>
  <c r="F1001" i="3"/>
  <c r="BH1007" i="1" s="1"/>
  <c r="F1002" i="3"/>
  <c r="BH1008" i="1" s="1"/>
  <c r="F1003" i="3"/>
  <c r="BH1009" i="1" s="1"/>
  <c r="F1004" i="3"/>
  <c r="BH1010" i="1" s="1"/>
  <c r="F1005" i="3"/>
  <c r="BH1011" i="1" s="1"/>
  <c r="F1006" i="3"/>
  <c r="BH1012" i="1" s="1"/>
  <c r="F1007" i="3"/>
  <c r="BH1013" i="1" s="1"/>
  <c r="F1008" i="3"/>
  <c r="BH1014" i="1" s="1"/>
  <c r="F1009" i="3"/>
  <c r="BH1015" i="1" s="1"/>
  <c r="F1010" i="3"/>
  <c r="BH1016" i="1" s="1"/>
  <c r="F1011" i="3"/>
  <c r="BH1017" i="1" s="1"/>
  <c r="F1012" i="3"/>
  <c r="BH1018" i="1" s="1"/>
  <c r="F1013" i="3"/>
  <c r="BH1019" i="1" s="1"/>
  <c r="F1014" i="3"/>
  <c r="BH1020" i="1" s="1"/>
  <c r="F1015" i="3"/>
  <c r="BH1021" i="1" s="1"/>
  <c r="F1016" i="3"/>
  <c r="BH1022" i="1" s="1"/>
  <c r="F1017" i="3"/>
  <c r="BH1023" i="1" s="1"/>
  <c r="F1018" i="3"/>
  <c r="BH1024" i="1" s="1"/>
  <c r="F1019" i="3"/>
  <c r="BH1025" i="1" s="1"/>
  <c r="F1020" i="3"/>
  <c r="BH1026" i="1" s="1"/>
  <c r="F1021" i="3"/>
  <c r="BH1027" i="1" s="1"/>
  <c r="F1023" i="3"/>
  <c r="BH1029" i="1" s="1"/>
  <c r="F1024" i="3"/>
  <c r="BH1030" i="1" s="1"/>
  <c r="F1025" i="3"/>
  <c r="BH1031" i="1" s="1"/>
  <c r="F1026" i="3"/>
  <c r="BH1032" i="1" s="1"/>
  <c r="F1027" i="3"/>
  <c r="BH1033" i="1" s="1"/>
  <c r="F1028" i="3"/>
  <c r="BH1034" i="1" s="1"/>
  <c r="F1029" i="3"/>
  <c r="BH1035" i="1" s="1"/>
  <c r="F1030" i="3"/>
  <c r="BH1036" i="1" s="1"/>
  <c r="F1031" i="3"/>
  <c r="BH1037" i="1" s="1"/>
  <c r="F1032" i="3"/>
  <c r="BH1038" i="1" s="1"/>
  <c r="F1033" i="3"/>
  <c r="BH1039" i="1" s="1"/>
  <c r="F1034" i="3"/>
  <c r="BH1040" i="1" s="1"/>
  <c r="F1035" i="3"/>
  <c r="BH1041" i="1" s="1"/>
  <c r="F1036" i="3"/>
  <c r="BH1042" i="1" s="1"/>
  <c r="F1037" i="3"/>
  <c r="BH1043" i="1" s="1"/>
  <c r="F1038" i="3"/>
  <c r="BH1044" i="1" s="1"/>
  <c r="F1039" i="3"/>
  <c r="BH1045" i="1" s="1"/>
  <c r="F1040" i="3"/>
  <c r="BH1046" i="1" s="1"/>
  <c r="F1041" i="3"/>
  <c r="BH1047" i="1" s="1"/>
  <c r="F1042" i="3"/>
  <c r="BH1048" i="1" s="1"/>
  <c r="F1043" i="3"/>
  <c r="BH1049" i="1" s="1"/>
  <c r="F1044" i="3"/>
  <c r="BH1050" i="1" s="1"/>
  <c r="F1045" i="3"/>
  <c r="BH1051" i="1" s="1"/>
  <c r="F1046" i="3"/>
  <c r="BH1052" i="1" s="1"/>
  <c r="F1047" i="3"/>
  <c r="BH1053" i="1" s="1"/>
  <c r="F1048" i="3"/>
  <c r="BH1054" i="1" s="1"/>
  <c r="F1049" i="3"/>
  <c r="BH1055" i="1" s="1"/>
  <c r="F1050" i="3"/>
  <c r="BH1056" i="1" s="1"/>
  <c r="F1051" i="3"/>
  <c r="BH1057" i="1" s="1"/>
  <c r="F1052" i="3"/>
  <c r="BH1058" i="1" s="1"/>
  <c r="F1053" i="3"/>
  <c r="BH1059" i="1" s="1"/>
  <c r="F1054" i="3"/>
  <c r="BH1060" i="1" s="1"/>
  <c r="F1055" i="3"/>
  <c r="BH1061" i="1" s="1"/>
  <c r="F1056" i="3"/>
  <c r="BH1062" i="1" s="1"/>
  <c r="F1057" i="3"/>
  <c r="BH1063" i="1" s="1"/>
  <c r="F1058" i="3"/>
  <c r="BH1064" i="1" s="1"/>
  <c r="F1059" i="3"/>
  <c r="BH1065" i="1" s="1"/>
  <c r="F1060" i="3"/>
  <c r="BH1066" i="1" s="1"/>
  <c r="F1061" i="3"/>
  <c r="BH1067" i="1" s="1"/>
  <c r="F1064" i="3"/>
  <c r="BH1070" i="1" s="1"/>
  <c r="F1066" i="3"/>
  <c r="BH1072" i="1" s="1"/>
  <c r="F1067" i="3"/>
  <c r="BH1073" i="1" s="1"/>
  <c r="F1068" i="3"/>
  <c r="BH1074" i="1" s="1"/>
  <c r="F1069" i="3"/>
  <c r="BH1075" i="1" s="1"/>
  <c r="F1070" i="3"/>
  <c r="BH1076" i="1" s="1"/>
  <c r="F1071" i="3"/>
  <c r="BH1077" i="1" s="1"/>
  <c r="F1072" i="3"/>
  <c r="BH1078" i="1" s="1"/>
  <c r="F1073" i="3"/>
  <c r="BH1079" i="1" s="1"/>
  <c r="F1074" i="3"/>
  <c r="BH1080" i="1" s="1"/>
  <c r="F1075" i="3"/>
  <c r="BH1081" i="1" s="1"/>
  <c r="F1076" i="3"/>
  <c r="BH1082" i="1" s="1"/>
  <c r="F1077" i="3"/>
  <c r="BH1083" i="1" s="1"/>
  <c r="F1078" i="3"/>
  <c r="BH1084" i="1" s="1"/>
  <c r="F1079" i="3"/>
  <c r="BH1085" i="1" s="1"/>
  <c r="F1080" i="3"/>
  <c r="BH1086" i="1" s="1"/>
  <c r="F1081" i="3"/>
  <c r="BH1087" i="1" s="1"/>
  <c r="F1082" i="3"/>
  <c r="BH1088" i="1" s="1"/>
  <c r="F1083" i="3"/>
  <c r="BH1089" i="1" s="1"/>
  <c r="F1084" i="3"/>
  <c r="BH1090" i="1" s="1"/>
  <c r="F1085" i="3"/>
  <c r="BH1091" i="1" s="1"/>
  <c r="F1086" i="3"/>
  <c r="BH1092" i="1" s="1"/>
  <c r="F1087" i="3"/>
  <c r="BH1093" i="1" s="1"/>
  <c r="F1088" i="3"/>
  <c r="BH1094" i="1" s="1"/>
  <c r="F1089" i="3"/>
  <c r="BH1095" i="1" s="1"/>
  <c r="F1090" i="3"/>
  <c r="BH1096" i="1" s="1"/>
  <c r="F1091" i="3"/>
  <c r="BH1097" i="1" s="1"/>
  <c r="F1092" i="3"/>
  <c r="BH1098" i="1" s="1"/>
  <c r="F1093" i="3"/>
  <c r="BH1099" i="1" s="1"/>
  <c r="F1094" i="3"/>
  <c r="BH1100" i="1" s="1"/>
  <c r="F1095" i="3"/>
  <c r="BH1101" i="1" s="1"/>
  <c r="F1097" i="3"/>
  <c r="BH1103" i="1" s="1"/>
  <c r="F1098" i="3"/>
  <c r="BH1104" i="1" s="1"/>
  <c r="F1099" i="3"/>
  <c r="BH1105" i="1" s="1"/>
  <c r="F1100" i="3"/>
  <c r="BH1106" i="1" s="1"/>
  <c r="F1101" i="3"/>
  <c r="BH1107" i="1" s="1"/>
  <c r="F1102" i="3"/>
  <c r="BH1108" i="1" s="1"/>
  <c r="F1103" i="3"/>
  <c r="BH1109" i="1" s="1"/>
  <c r="F1104" i="3"/>
  <c r="BH1110" i="1" s="1"/>
  <c r="F1105" i="3"/>
  <c r="BH1111" i="1" s="1"/>
  <c r="F1106" i="3"/>
  <c r="BH1112" i="1" s="1"/>
  <c r="F1107" i="3"/>
  <c r="BH1113" i="1" s="1"/>
  <c r="F1108" i="3"/>
  <c r="BH1114" i="1" s="1"/>
  <c r="F1109" i="3"/>
  <c r="BH1115" i="1" s="1"/>
  <c r="F1110" i="3"/>
  <c r="BH1116" i="1" s="1"/>
  <c r="F1111" i="3"/>
  <c r="BH1117" i="1" s="1"/>
  <c r="F1112" i="3"/>
  <c r="BH1118" i="1" s="1"/>
  <c r="F1113" i="3"/>
  <c r="BH1119" i="1" s="1"/>
  <c r="F1114" i="3"/>
  <c r="BH1120" i="1" s="1"/>
  <c r="F1115" i="3"/>
  <c r="BH1121" i="1" s="1"/>
  <c r="F1116" i="3"/>
  <c r="BH1122" i="1" s="1"/>
  <c r="F1117" i="3"/>
  <c r="BH1123" i="1" s="1"/>
  <c r="F1118" i="3"/>
  <c r="BH1124" i="1" s="1"/>
  <c r="F1119" i="3"/>
  <c r="BH1125" i="1" s="1"/>
  <c r="F1120" i="3"/>
  <c r="BH1126" i="1" s="1"/>
  <c r="F1121" i="3"/>
  <c r="BH1127" i="1" s="1"/>
  <c r="F1122" i="3"/>
  <c r="BH1128" i="1" s="1"/>
  <c r="F1123" i="3"/>
  <c r="BH1129" i="1" s="1"/>
  <c r="F1124" i="3"/>
  <c r="BH1130" i="1" s="1"/>
  <c r="F1125" i="3"/>
  <c r="BH1131" i="1" s="1"/>
  <c r="F1126" i="3"/>
  <c r="BH1132" i="1" s="1"/>
  <c r="F1127" i="3"/>
  <c r="BH1133" i="1" s="1"/>
  <c r="F1128" i="3"/>
  <c r="BH1134" i="1" s="1"/>
  <c r="F1129" i="3"/>
  <c r="BH1135" i="1" s="1"/>
  <c r="F1130" i="3"/>
  <c r="BH1136" i="1" s="1"/>
  <c r="F1131" i="3"/>
  <c r="BH1137" i="1" s="1"/>
  <c r="F1132" i="3"/>
  <c r="BH1138" i="1" s="1"/>
  <c r="F1133" i="3"/>
  <c r="BH1139" i="1" s="1"/>
  <c r="F1134" i="3"/>
  <c r="BH1140" i="1" s="1"/>
  <c r="F1135" i="3"/>
  <c r="BH1141" i="1" s="1"/>
  <c r="F1136" i="3"/>
  <c r="BH1142" i="1" s="1"/>
  <c r="F1137" i="3"/>
  <c r="BH1143" i="1" s="1"/>
  <c r="F1138" i="3"/>
  <c r="BH1144" i="1" s="1"/>
  <c r="F1139" i="3"/>
  <c r="BH1145" i="1" s="1"/>
  <c r="F1140" i="3"/>
  <c r="BH1146" i="1" s="1"/>
  <c r="F1141" i="3"/>
  <c r="BH1147" i="1" s="1"/>
  <c r="F1142" i="3"/>
  <c r="BH1148" i="1" s="1"/>
  <c r="F1143" i="3"/>
  <c r="BH1149" i="1" s="1"/>
  <c r="F1144" i="3"/>
  <c r="BH1150" i="1" s="1"/>
  <c r="F1145" i="3"/>
  <c r="BH1151" i="1" s="1"/>
  <c r="F1146" i="3"/>
  <c r="BH1152" i="1" s="1"/>
  <c r="F1147" i="3"/>
  <c r="BH1153" i="1" s="1"/>
  <c r="F1148" i="3"/>
  <c r="BH1154" i="1" s="1"/>
  <c r="F1149" i="3"/>
  <c r="BH1155" i="1" s="1"/>
  <c r="F1150" i="3"/>
  <c r="BH1156" i="1" s="1"/>
  <c r="F1151" i="3"/>
  <c r="F1152" i="3"/>
  <c r="BH1158" i="1" s="1"/>
  <c r="F1153" i="3"/>
  <c r="BH1159" i="1" s="1"/>
  <c r="F1154" i="3"/>
  <c r="BH1160" i="1" s="1"/>
  <c r="F1155" i="3"/>
  <c r="BH1161" i="1" s="1"/>
  <c r="F1156" i="3"/>
  <c r="BH1162" i="1" s="1"/>
  <c r="F1157" i="3"/>
  <c r="BH1163" i="1" s="1"/>
  <c r="F1158" i="3"/>
  <c r="BH1164" i="1" s="1"/>
  <c r="F1159" i="3"/>
  <c r="BH1165" i="1" s="1"/>
  <c r="F1160" i="3"/>
  <c r="BH1166" i="1" s="1"/>
  <c r="F1161" i="3"/>
  <c r="BH1167" i="1" s="1"/>
  <c r="F1162" i="3"/>
  <c r="BH1168" i="1" s="1"/>
  <c r="F1163" i="3"/>
  <c r="BH1169" i="1" s="1"/>
  <c r="F1164" i="3"/>
  <c r="BH1170" i="1" s="1"/>
  <c r="F1165" i="3"/>
  <c r="BH1171" i="1" s="1"/>
  <c r="F1166" i="3"/>
  <c r="BH1172" i="1" s="1"/>
  <c r="F1168" i="3"/>
  <c r="BH1174" i="1" s="1"/>
  <c r="F1169" i="3"/>
  <c r="BH1175" i="1" s="1"/>
  <c r="F1170" i="3"/>
  <c r="BH1176" i="1" s="1"/>
  <c r="F1172" i="3"/>
  <c r="BH1178" i="1" s="1"/>
  <c r="F1173" i="3"/>
  <c r="BH1179" i="1" s="1"/>
  <c r="F1174" i="3"/>
  <c r="BH1180" i="1" s="1"/>
  <c r="F1175" i="3"/>
  <c r="BH1181" i="1" s="1"/>
  <c r="F1176" i="3"/>
  <c r="BH1182" i="1" s="1"/>
  <c r="F1177" i="3"/>
  <c r="BH1183" i="1" s="1"/>
  <c r="F1178" i="3"/>
  <c r="BH1184" i="1" s="1"/>
  <c r="F1179" i="3"/>
  <c r="BH1185" i="1" s="1"/>
  <c r="F1180" i="3"/>
  <c r="BH1186" i="1" s="1"/>
  <c r="F1181" i="3"/>
  <c r="BH1187" i="1" s="1"/>
  <c r="F1182" i="3"/>
  <c r="BH1188" i="1" s="1"/>
  <c r="F1183" i="3"/>
  <c r="BH1189" i="1" s="1"/>
  <c r="F1184" i="3"/>
  <c r="BH1190" i="1" s="1"/>
  <c r="F1185" i="3"/>
  <c r="BH1191" i="1" s="1"/>
  <c r="F1186" i="3"/>
  <c r="BH1192" i="1" s="1"/>
  <c r="F1187" i="3"/>
  <c r="BH1193" i="1" s="1"/>
  <c r="F1188" i="3"/>
  <c r="BH1194" i="1" s="1"/>
  <c r="F1189" i="3"/>
  <c r="BH1195" i="1" s="1"/>
  <c r="F1190" i="3"/>
  <c r="BH1196" i="1" s="1"/>
  <c r="F1191" i="3"/>
  <c r="BH1197" i="1" s="1"/>
  <c r="F1192" i="3"/>
  <c r="BH1198" i="1" s="1"/>
  <c r="F1193" i="3"/>
  <c r="BH1199" i="1" s="1"/>
  <c r="F1194" i="3"/>
  <c r="BH1200" i="1" s="1"/>
  <c r="F1195" i="3"/>
  <c r="BH1201" i="1" s="1"/>
  <c r="F1196" i="3"/>
  <c r="BH1202" i="1" s="1"/>
  <c r="F1197" i="3"/>
  <c r="BH1203" i="1" s="1"/>
  <c r="F1198" i="3"/>
  <c r="BH1204" i="1" s="1"/>
  <c r="F1199" i="3"/>
  <c r="BH1205" i="1" s="1"/>
  <c r="F1200" i="3"/>
  <c r="BH1206" i="1" s="1"/>
  <c r="F1201" i="3"/>
  <c r="BH1207" i="1" s="1"/>
  <c r="F1202" i="3"/>
  <c r="BH1208" i="1" s="1"/>
  <c r="F1203" i="3"/>
  <c r="BH1209" i="1" s="1"/>
  <c r="F1204" i="3"/>
  <c r="BH1210" i="1" s="1"/>
  <c r="F1205" i="3"/>
  <c r="BH1211" i="1" s="1"/>
  <c r="F1206" i="3"/>
  <c r="BH1212" i="1" s="1"/>
  <c r="F1207" i="3"/>
  <c r="BH1213" i="1" s="1"/>
  <c r="F1208" i="3"/>
  <c r="BH1214" i="1" s="1"/>
  <c r="F1209" i="3"/>
  <c r="BH1215" i="1" s="1"/>
  <c r="F1210" i="3"/>
  <c r="BH1216" i="1" s="1"/>
  <c r="F1211" i="3"/>
  <c r="BH1217" i="1" s="1"/>
  <c r="F1212" i="3"/>
  <c r="BH1218" i="1" s="1"/>
  <c r="F1213" i="3"/>
  <c r="BH1219" i="1" s="1"/>
  <c r="F1214" i="3"/>
  <c r="BH1220" i="1" s="1"/>
  <c r="F1215" i="3"/>
  <c r="BH1221" i="1" s="1"/>
  <c r="F1216" i="3"/>
  <c r="BH1222" i="1" s="1"/>
  <c r="F1222" i="3"/>
  <c r="BH1228" i="1" s="1"/>
  <c r="F1223" i="3"/>
  <c r="BH1229" i="1" s="1"/>
  <c r="F1224" i="3"/>
  <c r="BH1230" i="1" s="1"/>
  <c r="F1225" i="3"/>
  <c r="BH1231" i="1" s="1"/>
  <c r="F1226" i="3"/>
  <c r="BH1232" i="1" s="1"/>
  <c r="F1227" i="3"/>
  <c r="BH1233" i="1" s="1"/>
  <c r="F1228" i="3"/>
  <c r="BH1234" i="1" s="1"/>
  <c r="F1229" i="3"/>
  <c r="BH1235" i="1" s="1"/>
  <c r="F1230" i="3"/>
  <c r="BH1236" i="1" s="1"/>
  <c r="F1231" i="3"/>
  <c r="BH1237" i="1" s="1"/>
  <c r="F1232" i="3"/>
  <c r="BH1238" i="1" s="1"/>
  <c r="F1233" i="3"/>
  <c r="BH1239" i="1" s="1"/>
  <c r="F1234" i="3"/>
  <c r="BH1240" i="1" s="1"/>
  <c r="F1235" i="3"/>
  <c r="BH1241" i="1" s="1"/>
  <c r="F1236" i="3"/>
  <c r="BH1242" i="1" s="1"/>
  <c r="F1237" i="3"/>
  <c r="BH1243" i="1" s="1"/>
  <c r="F1238" i="3"/>
  <c r="BH1244" i="1" s="1"/>
  <c r="F1239" i="3"/>
  <c r="BH1245" i="1" s="1"/>
  <c r="F1240" i="3"/>
  <c r="BH1246" i="1" s="1"/>
  <c r="F1241" i="3"/>
  <c r="BH1247" i="1" s="1"/>
  <c r="F1242" i="3"/>
  <c r="BH1248" i="1" s="1"/>
  <c r="F1243" i="3"/>
  <c r="BH1249" i="1" s="1"/>
  <c r="F1244" i="3"/>
  <c r="BH1250" i="1" s="1"/>
  <c r="F1245" i="3"/>
  <c r="BH1251" i="1" s="1"/>
  <c r="F1246" i="3"/>
  <c r="BH1252" i="1" s="1"/>
  <c r="F1247" i="3"/>
  <c r="BH1253" i="1" s="1"/>
  <c r="F1248" i="3"/>
  <c r="BH1254" i="1" s="1"/>
  <c r="F1249" i="3"/>
  <c r="BH1255" i="1" s="1"/>
  <c r="F1250" i="3"/>
  <c r="BH1256" i="1" s="1"/>
  <c r="F1251" i="3"/>
  <c r="BH1257" i="1" s="1"/>
  <c r="F1252" i="3"/>
  <c r="BH1258" i="1" s="1"/>
  <c r="F1253" i="3"/>
  <c r="BH1259" i="1" s="1"/>
  <c r="F1254" i="3"/>
  <c r="BH1260" i="1" s="1"/>
  <c r="F1255" i="3"/>
  <c r="BH1261" i="1" s="1"/>
  <c r="F1256" i="3"/>
  <c r="BH1262" i="1" s="1"/>
  <c r="F1257" i="3"/>
  <c r="BH1263" i="1" s="1"/>
  <c r="F1258" i="3"/>
  <c r="BH1264" i="1" s="1"/>
  <c r="F1259" i="3"/>
  <c r="BH1265" i="1" s="1"/>
  <c r="F1260" i="3"/>
  <c r="BH1266" i="1" s="1"/>
  <c r="F1261" i="3"/>
  <c r="BH1267" i="1" s="1"/>
  <c r="F1262" i="3"/>
  <c r="BH1268" i="1" s="1"/>
  <c r="F1263" i="3"/>
  <c r="BH1269" i="1" s="1"/>
  <c r="F1264" i="3"/>
  <c r="BH1270" i="1" s="1"/>
  <c r="F1265" i="3"/>
  <c r="BH1271" i="1" s="1"/>
  <c r="F1266" i="3"/>
  <c r="BH1272" i="1" s="1"/>
  <c r="F1267" i="3"/>
  <c r="BH1273" i="1" s="1"/>
  <c r="F1268" i="3"/>
  <c r="BH1274" i="1" s="1"/>
  <c r="F1269" i="3"/>
  <c r="BH1275" i="1" s="1"/>
  <c r="F1270" i="3"/>
  <c r="BH1276" i="1" s="1"/>
  <c r="F1271" i="3"/>
  <c r="BH1277" i="1" s="1"/>
  <c r="F1272" i="3"/>
  <c r="BH1278" i="1" s="1"/>
  <c r="F1273" i="3"/>
  <c r="BH1279" i="1" s="1"/>
  <c r="F1274" i="3"/>
  <c r="BH1280" i="1" s="1"/>
  <c r="F1275" i="3"/>
  <c r="BH1281" i="1" s="1"/>
  <c r="F1276" i="3"/>
  <c r="BH1282" i="1" s="1"/>
  <c r="F1277" i="3"/>
  <c r="BH1283" i="1" s="1"/>
  <c r="F1278" i="3"/>
  <c r="BH1284" i="1" s="1"/>
  <c r="F1279" i="3"/>
  <c r="BH1285" i="1" s="1"/>
  <c r="F1280" i="3"/>
  <c r="BH1286" i="1" s="1"/>
  <c r="F1281" i="3"/>
  <c r="BH1287" i="1" s="1"/>
  <c r="F1282" i="3"/>
  <c r="BH1288" i="1" s="1"/>
  <c r="F1283" i="3"/>
  <c r="BH1289" i="1" s="1"/>
  <c r="F1284" i="3"/>
  <c r="BH1290" i="1" s="1"/>
  <c r="F1285" i="3"/>
  <c r="BH1291" i="1" s="1"/>
  <c r="F1286" i="3"/>
  <c r="BH1292" i="1" s="1"/>
  <c r="F1287" i="3"/>
  <c r="BH1293" i="1" s="1"/>
  <c r="F1288" i="3"/>
  <c r="BH1294" i="1" s="1"/>
  <c r="F1289" i="3"/>
  <c r="BH1295" i="1" s="1"/>
  <c r="F1290" i="3"/>
  <c r="BH1296" i="1" s="1"/>
  <c r="F1291" i="3"/>
  <c r="BH1297" i="1" s="1"/>
  <c r="F1292" i="3"/>
  <c r="BH1298" i="1" s="1"/>
  <c r="F1293" i="3"/>
  <c r="BH1299" i="1" s="1"/>
  <c r="F1294" i="3"/>
  <c r="BH1300" i="1" s="1"/>
  <c r="F1295" i="3"/>
  <c r="BH1301" i="1" s="1"/>
  <c r="F1296" i="3"/>
  <c r="BH1302" i="1" s="1"/>
  <c r="F1297" i="3"/>
  <c r="BH1303" i="1" s="1"/>
  <c r="F1298" i="3"/>
  <c r="BH1304" i="1" s="1"/>
  <c r="F1299" i="3"/>
  <c r="BH1305" i="1" s="1"/>
  <c r="F1300" i="3"/>
  <c r="BH1306" i="1" s="1"/>
  <c r="F1301" i="3"/>
  <c r="BH1307" i="1" s="1"/>
  <c r="F1302" i="3"/>
  <c r="BH1308" i="1" s="1"/>
  <c r="F1303" i="3"/>
  <c r="BH1309" i="1" s="1"/>
  <c r="F1304" i="3"/>
  <c r="BH1310" i="1" s="1"/>
  <c r="F1305" i="3"/>
  <c r="BH1311" i="1" s="1"/>
  <c r="F1306" i="3"/>
  <c r="BH1312" i="1" s="1"/>
  <c r="F1307" i="3"/>
  <c r="BH1313" i="1" s="1"/>
  <c r="F1308" i="3"/>
  <c r="BH1314" i="1" s="1"/>
  <c r="F1309" i="3"/>
  <c r="BH1315" i="1" s="1"/>
  <c r="F1310" i="3"/>
  <c r="BH1316" i="1" s="1"/>
  <c r="F1311" i="3"/>
  <c r="BH1317" i="1" s="1"/>
  <c r="F1312" i="3"/>
  <c r="BH1318" i="1" s="1"/>
  <c r="F1313" i="3"/>
  <c r="BH1319" i="1" s="1"/>
  <c r="F1314" i="3"/>
  <c r="BH1320" i="1" s="1"/>
  <c r="F1315" i="3"/>
  <c r="BH1321" i="1" s="1"/>
  <c r="F1316" i="3"/>
  <c r="BH1322" i="1" s="1"/>
  <c r="F1317" i="3"/>
  <c r="BH1323" i="1" s="1"/>
  <c r="F1318" i="3"/>
  <c r="BH1324" i="1" s="1"/>
  <c r="F1319" i="3"/>
  <c r="F1320" i="3"/>
  <c r="F1321" i="3"/>
  <c r="F1322" i="3"/>
  <c r="F1323" i="3"/>
  <c r="F1324" i="3"/>
  <c r="F1325" i="3"/>
  <c r="F1326" i="3"/>
  <c r="F1328" i="3"/>
  <c r="F1329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F1911" i="3"/>
  <c r="F1912" i="3"/>
  <c r="F1913" i="3"/>
  <c r="F1914" i="3"/>
  <c r="F1915" i="3"/>
  <c r="F1916" i="3"/>
  <c r="F1917" i="3"/>
  <c r="F1918" i="3"/>
  <c r="F1919" i="3"/>
  <c r="F1920" i="3"/>
  <c r="F1921" i="3"/>
  <c r="F1922" i="3"/>
  <c r="F1923" i="3"/>
  <c r="F1924" i="3"/>
  <c r="F1925" i="3"/>
  <c r="F1926" i="3"/>
  <c r="F1927" i="3"/>
  <c r="F1928" i="3"/>
  <c r="F1929" i="3"/>
  <c r="F1930" i="3"/>
  <c r="F1931" i="3"/>
  <c r="F1932" i="3"/>
  <c r="F1933" i="3"/>
  <c r="F1934" i="3"/>
  <c r="F1935" i="3"/>
  <c r="F1936" i="3"/>
  <c r="F1937" i="3"/>
  <c r="F1938" i="3"/>
  <c r="F1939" i="3"/>
  <c r="F1940" i="3"/>
  <c r="F1941" i="3"/>
  <c r="F1942" i="3"/>
  <c r="F1943" i="3"/>
  <c r="F1944" i="3"/>
  <c r="F1945" i="3"/>
  <c r="F1946" i="3"/>
  <c r="F1947" i="3"/>
  <c r="F1948" i="3"/>
  <c r="F1949" i="3"/>
  <c r="F1950" i="3"/>
  <c r="F1951" i="3"/>
  <c r="F1952" i="3"/>
  <c r="F1953" i="3"/>
  <c r="F1954" i="3"/>
  <c r="F1955" i="3"/>
  <c r="F1956" i="3"/>
  <c r="F1957" i="3"/>
  <c r="F1958" i="3"/>
  <c r="F1959" i="3"/>
  <c r="F1960" i="3"/>
  <c r="F1961" i="3"/>
  <c r="F1962" i="3"/>
  <c r="F1963" i="3"/>
  <c r="F1964" i="3"/>
  <c r="F1965" i="3"/>
  <c r="F1966" i="3"/>
  <c r="F1967" i="3"/>
  <c r="F1968" i="3"/>
  <c r="F1969" i="3"/>
  <c r="F1970" i="3"/>
  <c r="F1971" i="3"/>
  <c r="F1972" i="3"/>
  <c r="F1973" i="3"/>
  <c r="F1974" i="3"/>
  <c r="F1975" i="3"/>
  <c r="F1976" i="3"/>
  <c r="F1977" i="3"/>
  <c r="F1978" i="3"/>
  <c r="F1979" i="3"/>
  <c r="F1980" i="3"/>
  <c r="F1981" i="3"/>
  <c r="F1982" i="3"/>
  <c r="F1983" i="3"/>
  <c r="F1984" i="3"/>
  <c r="F1985" i="3"/>
  <c r="F1986" i="3"/>
  <c r="F1987" i="3"/>
  <c r="F1988" i="3"/>
  <c r="F1989" i="3"/>
  <c r="F1990" i="3"/>
  <c r="F1991" i="3"/>
  <c r="F1992" i="3"/>
  <c r="F1993" i="3"/>
  <c r="F1994" i="3"/>
  <c r="F1995" i="3"/>
  <c r="F1996" i="3"/>
  <c r="F1997" i="3"/>
  <c r="F1998" i="3"/>
  <c r="F1999" i="3"/>
  <c r="F2000" i="3"/>
  <c r="F2001" i="3"/>
  <c r="F2002" i="3"/>
  <c r="F2003" i="3"/>
  <c r="F2004" i="3"/>
  <c r="F2005" i="3"/>
  <c r="F2006" i="3"/>
  <c r="F2007" i="3"/>
  <c r="F2008" i="3"/>
  <c r="F2009" i="3"/>
  <c r="F2010" i="3"/>
  <c r="F2011" i="3"/>
  <c r="F2012" i="3"/>
  <c r="F2013" i="3"/>
  <c r="F2014" i="3"/>
  <c r="F2015" i="3"/>
  <c r="F2016" i="3"/>
  <c r="F2017" i="3"/>
  <c r="F2018" i="3"/>
  <c r="F2019" i="3"/>
  <c r="F2020" i="3"/>
  <c r="F2021" i="3"/>
  <c r="F2022" i="3"/>
  <c r="F2023" i="3"/>
  <c r="F2024" i="3"/>
  <c r="F2025" i="3"/>
  <c r="F2026" i="3"/>
  <c r="F2027" i="3"/>
  <c r="F2028" i="3"/>
  <c r="F2029" i="3"/>
  <c r="F2030" i="3"/>
  <c r="F2031" i="3"/>
  <c r="F2032" i="3"/>
  <c r="F2033" i="3"/>
  <c r="F2034" i="3"/>
  <c r="F2035" i="3"/>
  <c r="F2036" i="3"/>
  <c r="F2037" i="3"/>
  <c r="F2038" i="3"/>
  <c r="F2039" i="3"/>
  <c r="F2040" i="3"/>
  <c r="F2041" i="3"/>
  <c r="F2042" i="3"/>
  <c r="F2043" i="3"/>
  <c r="F2044" i="3"/>
  <c r="F2045" i="3"/>
  <c r="F2046" i="3"/>
  <c r="F2047" i="3"/>
  <c r="F2048" i="3"/>
  <c r="F2049" i="3"/>
  <c r="F2050" i="3"/>
  <c r="F2051" i="3"/>
  <c r="F2052" i="3"/>
  <c r="F2053" i="3"/>
  <c r="F2054" i="3"/>
  <c r="F2055" i="3"/>
  <c r="F2056" i="3"/>
  <c r="F2057" i="3"/>
  <c r="F2058" i="3"/>
  <c r="F2059" i="3"/>
  <c r="F2060" i="3"/>
  <c r="F2061" i="3"/>
  <c r="F2062" i="3"/>
  <c r="F2063" i="3"/>
  <c r="F2064" i="3"/>
  <c r="F2065" i="3"/>
  <c r="F2066" i="3"/>
  <c r="F2067" i="3"/>
  <c r="F2068" i="3"/>
  <c r="F2069" i="3"/>
  <c r="F2070" i="3"/>
  <c r="F2071" i="3"/>
  <c r="F2072" i="3"/>
  <c r="F2073" i="3"/>
  <c r="F2074" i="3"/>
  <c r="F2075" i="3"/>
  <c r="F2076" i="3"/>
  <c r="F2077" i="3"/>
  <c r="F2078" i="3"/>
  <c r="F2079" i="3"/>
  <c r="F2080" i="3"/>
  <c r="F2081" i="3"/>
  <c r="F2082" i="3"/>
  <c r="F2083" i="3"/>
  <c r="F2084" i="3"/>
  <c r="F2085" i="3"/>
  <c r="F2086" i="3"/>
  <c r="F2087" i="3"/>
  <c r="F2088" i="3"/>
  <c r="F2089" i="3"/>
  <c r="F2090" i="3"/>
  <c r="F2091" i="3"/>
  <c r="F2092" i="3"/>
  <c r="F2093" i="3"/>
  <c r="F2094" i="3"/>
  <c r="F2095" i="3"/>
  <c r="F2096" i="3"/>
  <c r="F2097" i="3"/>
  <c r="F2098" i="3"/>
  <c r="F2099" i="3"/>
  <c r="F2100" i="3"/>
  <c r="F2101" i="3"/>
  <c r="F2102" i="3"/>
  <c r="F2103" i="3"/>
  <c r="F2104" i="3"/>
  <c r="F2105" i="3"/>
  <c r="F2106" i="3"/>
  <c r="F2107" i="3"/>
  <c r="F2108" i="3"/>
  <c r="F2109" i="3"/>
  <c r="F2110" i="3"/>
  <c r="F2111" i="3"/>
  <c r="F2112" i="3"/>
  <c r="F2113" i="3"/>
  <c r="F2114" i="3"/>
  <c r="F2115" i="3"/>
  <c r="F2116" i="3"/>
  <c r="F2117" i="3"/>
  <c r="F2118" i="3"/>
  <c r="F2119" i="3"/>
  <c r="F2120" i="3"/>
  <c r="F2121" i="3"/>
  <c r="F2122" i="3"/>
  <c r="F2123" i="3"/>
  <c r="F2124" i="3"/>
  <c r="F2125" i="3"/>
  <c r="F2126" i="3"/>
  <c r="F2127" i="3"/>
  <c r="F2128" i="3"/>
  <c r="F2129" i="3"/>
  <c r="F2130" i="3"/>
  <c r="F2131" i="3"/>
  <c r="F2132" i="3"/>
  <c r="F2133" i="3"/>
  <c r="F2134" i="3"/>
  <c r="F2135" i="3"/>
  <c r="F2136" i="3"/>
  <c r="F2137" i="3"/>
  <c r="F2138" i="3"/>
  <c r="F2139" i="3"/>
  <c r="F2140" i="3"/>
  <c r="F2141" i="3"/>
  <c r="F2142" i="3"/>
  <c r="F2143" i="3"/>
  <c r="F2144" i="3"/>
  <c r="F2145" i="3"/>
  <c r="F2146" i="3"/>
  <c r="F2147" i="3"/>
  <c r="F2148" i="3"/>
  <c r="F2149" i="3"/>
  <c r="F2150" i="3"/>
  <c r="F2151" i="3"/>
  <c r="F2152" i="3"/>
  <c r="F2153" i="3"/>
  <c r="F2154" i="3"/>
  <c r="F2155" i="3"/>
  <c r="F2156" i="3"/>
  <c r="F2157" i="3"/>
  <c r="F2158" i="3"/>
  <c r="F2159" i="3"/>
  <c r="F2160" i="3"/>
  <c r="F2161" i="3"/>
  <c r="F2162" i="3"/>
  <c r="F2163" i="3"/>
  <c r="F2164" i="3"/>
  <c r="F2165" i="3"/>
  <c r="F2166" i="3"/>
  <c r="F2167" i="3"/>
  <c r="F2168" i="3"/>
  <c r="F2169" i="3"/>
  <c r="F2170" i="3"/>
  <c r="F2171" i="3"/>
  <c r="F2172" i="3"/>
  <c r="F2173" i="3"/>
  <c r="F2174" i="3"/>
  <c r="F2175" i="3"/>
  <c r="F2176" i="3"/>
  <c r="F2177" i="3"/>
  <c r="F2178" i="3"/>
  <c r="F2179" i="3"/>
  <c r="F2180" i="3"/>
  <c r="F2181" i="3"/>
  <c r="F2182" i="3"/>
  <c r="F2183" i="3"/>
  <c r="F2184" i="3"/>
  <c r="F2185" i="3"/>
  <c r="F2186" i="3"/>
  <c r="F2187" i="3"/>
  <c r="F2188" i="3"/>
  <c r="F2189" i="3"/>
  <c r="F2190" i="3"/>
  <c r="F2191" i="3"/>
  <c r="F2192" i="3"/>
  <c r="F2193" i="3"/>
  <c r="F2194" i="3"/>
  <c r="F2195" i="3"/>
  <c r="F2196" i="3"/>
  <c r="F2197" i="3"/>
  <c r="F2198" i="3"/>
  <c r="F2199" i="3"/>
  <c r="F2200" i="3"/>
  <c r="F2201" i="3"/>
  <c r="F2202" i="3"/>
  <c r="F2203" i="3"/>
  <c r="F2204" i="3"/>
  <c r="F2205" i="3"/>
  <c r="F2206" i="3"/>
  <c r="F2207" i="3"/>
  <c r="F2208" i="3"/>
  <c r="F2209" i="3"/>
  <c r="F2210" i="3"/>
  <c r="F2211" i="3"/>
  <c r="F2212" i="3"/>
  <c r="F2213" i="3"/>
  <c r="F2214" i="3"/>
  <c r="F2215" i="3"/>
  <c r="F2216" i="3"/>
  <c r="F2217" i="3"/>
  <c r="F2218" i="3"/>
  <c r="F2219" i="3"/>
  <c r="F2220" i="3"/>
  <c r="F2221" i="3"/>
  <c r="F2222" i="3"/>
  <c r="F2223" i="3"/>
  <c r="F2224" i="3"/>
  <c r="F2225" i="3"/>
  <c r="F2226" i="3"/>
  <c r="F2227" i="3"/>
  <c r="F2228" i="3"/>
  <c r="F2229" i="3"/>
  <c r="F2230" i="3"/>
  <c r="F2231" i="3"/>
  <c r="F2232" i="3"/>
  <c r="F2233" i="3"/>
  <c r="F2234" i="3"/>
  <c r="F2235" i="3"/>
  <c r="F2236" i="3"/>
  <c r="F2237" i="3"/>
  <c r="F2238" i="3"/>
  <c r="F2239" i="3"/>
  <c r="F2240" i="3"/>
  <c r="F2241" i="3"/>
  <c r="F2242" i="3"/>
  <c r="F2243" i="3"/>
  <c r="F2244" i="3"/>
  <c r="F2245" i="3"/>
  <c r="F2246" i="3"/>
  <c r="F2247" i="3"/>
  <c r="F2248" i="3"/>
  <c r="F2249" i="3"/>
  <c r="F2250" i="3"/>
  <c r="F2251" i="3"/>
  <c r="F2252" i="3"/>
  <c r="F2253" i="3"/>
  <c r="F2254" i="3"/>
  <c r="F2255" i="3"/>
  <c r="F2256" i="3"/>
  <c r="F2257" i="3"/>
  <c r="F2258" i="3"/>
  <c r="F2259" i="3"/>
  <c r="F2260" i="3"/>
  <c r="F2261" i="3"/>
  <c r="F2262" i="3"/>
  <c r="F2263" i="3"/>
  <c r="F2264" i="3"/>
  <c r="F2265" i="3"/>
  <c r="F2266" i="3"/>
  <c r="F2267" i="3"/>
  <c r="F6" i="3"/>
  <c r="BH12" i="1" s="1"/>
  <c r="BD1028" i="1"/>
  <c r="BD1029" i="1"/>
  <c r="BD1030" i="1"/>
  <c r="BD1031" i="1"/>
  <c r="BD1032" i="1"/>
  <c r="BD1033" i="1"/>
  <c r="BD1034" i="1"/>
  <c r="BD1035" i="1"/>
  <c r="BD1036" i="1"/>
  <c r="BD1037" i="1"/>
  <c r="BD1038" i="1"/>
  <c r="BD1039" i="1"/>
  <c r="BD1040" i="1"/>
  <c r="BD1041" i="1"/>
  <c r="BD1042" i="1"/>
  <c r="BD1043" i="1"/>
  <c r="BD1044" i="1"/>
  <c r="BD1045" i="1"/>
  <c r="BD1046" i="1"/>
  <c r="BD1047" i="1"/>
  <c r="BD1048" i="1"/>
  <c r="BD1049" i="1"/>
  <c r="BD1050" i="1"/>
  <c r="BD1051" i="1"/>
  <c r="BD1052" i="1"/>
  <c r="BD1053" i="1"/>
  <c r="BD1054" i="1"/>
  <c r="BD1055" i="1"/>
  <c r="BD1056" i="1"/>
  <c r="BD1057" i="1"/>
  <c r="BD1058" i="1"/>
  <c r="BD1059" i="1"/>
  <c r="BD1060" i="1"/>
  <c r="BD1061" i="1"/>
  <c r="BD1062" i="1"/>
  <c r="BD1063" i="1"/>
  <c r="BD1064" i="1"/>
  <c r="BD1065" i="1"/>
  <c r="BC1028" i="1"/>
  <c r="BC1029" i="1"/>
  <c r="BC1030" i="1"/>
  <c r="BC1031" i="1"/>
  <c r="BC1032" i="1"/>
  <c r="BC1033" i="1"/>
  <c r="BC1034" i="1"/>
  <c r="BC1035" i="1"/>
  <c r="BC1036" i="1"/>
  <c r="BC1037" i="1"/>
  <c r="BC1038" i="1"/>
  <c r="BC1039" i="1"/>
  <c r="BC1040" i="1"/>
  <c r="BC1041" i="1"/>
  <c r="BC1042" i="1"/>
  <c r="BC1043" i="1"/>
  <c r="BC1044" i="1"/>
  <c r="BC1045" i="1"/>
  <c r="BC1046" i="1"/>
  <c r="BC1047" i="1"/>
  <c r="BC1048" i="1"/>
  <c r="BC1049" i="1"/>
  <c r="BC1050" i="1"/>
  <c r="BC1051" i="1"/>
  <c r="BC1052" i="1"/>
  <c r="BC1053" i="1"/>
  <c r="BC1054" i="1"/>
  <c r="BC1055" i="1"/>
  <c r="BC1056" i="1"/>
  <c r="BC1057" i="1"/>
  <c r="BC1058" i="1"/>
  <c r="BC1059" i="1"/>
  <c r="BC1060" i="1"/>
  <c r="BC1061" i="1"/>
  <c r="BC1062" i="1"/>
  <c r="BC1063" i="1"/>
  <c r="BC1064" i="1"/>
  <c r="BC1065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28" i="1"/>
  <c r="BD1022" i="1" l="1"/>
  <c r="BD1023" i="1"/>
  <c r="BD1024" i="1"/>
  <c r="BD1025" i="1"/>
  <c r="BD1026" i="1"/>
  <c r="BD1027" i="1"/>
  <c r="BC1022" i="1"/>
  <c r="BC1023" i="1"/>
  <c r="BC1024" i="1"/>
  <c r="BC1025" i="1"/>
  <c r="BC1026" i="1"/>
  <c r="BC1027" i="1"/>
  <c r="T255" i="1"/>
  <c r="T1023" i="1"/>
  <c r="T1024" i="1"/>
  <c r="T1025" i="1"/>
  <c r="T1026" i="1"/>
  <c r="T1027" i="1"/>
  <c r="T1022" i="1"/>
  <c r="BI47" i="1" l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BI160" i="1"/>
  <c r="BI161" i="1"/>
  <c r="BI162" i="1"/>
  <c r="BI163" i="1"/>
  <c r="BI164" i="1"/>
  <c r="BI165" i="1"/>
  <c r="BI166" i="1"/>
  <c r="BI167" i="1"/>
  <c r="BI168" i="1"/>
  <c r="BI169" i="1"/>
  <c r="BI170" i="1"/>
  <c r="BI171" i="1"/>
  <c r="BI172" i="1"/>
  <c r="BI173" i="1"/>
  <c r="BI174" i="1"/>
  <c r="BI175" i="1"/>
  <c r="BI176" i="1"/>
  <c r="BI177" i="1"/>
  <c r="BI178" i="1"/>
  <c r="BI179" i="1"/>
  <c r="BI180" i="1"/>
  <c r="BI181" i="1"/>
  <c r="BI182" i="1"/>
  <c r="BI183" i="1"/>
  <c r="BI184" i="1"/>
  <c r="BI185" i="1"/>
  <c r="BI186" i="1"/>
  <c r="BI187" i="1"/>
  <c r="BI188" i="1"/>
  <c r="BI189" i="1"/>
  <c r="BI190" i="1"/>
  <c r="BI191" i="1"/>
  <c r="BI192" i="1"/>
  <c r="BI193" i="1"/>
  <c r="BI194" i="1"/>
  <c r="BI195" i="1"/>
  <c r="BI196" i="1"/>
  <c r="BI197" i="1"/>
  <c r="BI198" i="1"/>
  <c r="BI199" i="1"/>
  <c r="BI200" i="1"/>
  <c r="BI201" i="1"/>
  <c r="BI202" i="1"/>
  <c r="BI203" i="1"/>
  <c r="BI204" i="1"/>
  <c r="BI205" i="1"/>
  <c r="BI206" i="1"/>
  <c r="BI207" i="1"/>
  <c r="BI208" i="1"/>
  <c r="BI209" i="1"/>
  <c r="BI210" i="1"/>
  <c r="BI211" i="1"/>
  <c r="BI212" i="1"/>
  <c r="BI213" i="1"/>
  <c r="BI214" i="1"/>
  <c r="BI215" i="1"/>
  <c r="BI216" i="1"/>
  <c r="BI217" i="1"/>
  <c r="BI218" i="1"/>
  <c r="BI219" i="1"/>
  <c r="BI220" i="1"/>
  <c r="BI221" i="1"/>
  <c r="BI222" i="1"/>
  <c r="BI223" i="1"/>
  <c r="BI224" i="1"/>
  <c r="BI225" i="1"/>
  <c r="BI226" i="1"/>
  <c r="BI227" i="1"/>
  <c r="BI228" i="1"/>
  <c r="BI229" i="1"/>
  <c r="BI230" i="1"/>
  <c r="BI231" i="1"/>
  <c r="BI232" i="1"/>
  <c r="BI233" i="1"/>
  <c r="BI234" i="1"/>
  <c r="BI235" i="1"/>
  <c r="BI236" i="1"/>
  <c r="BI237" i="1"/>
  <c r="BI238" i="1"/>
  <c r="BI239" i="1"/>
  <c r="BI240" i="1"/>
  <c r="BI241" i="1"/>
  <c r="BI242" i="1"/>
  <c r="BI243" i="1"/>
  <c r="BI244" i="1"/>
  <c r="BI245" i="1"/>
  <c r="BI246" i="1"/>
  <c r="BI247" i="1"/>
  <c r="BI248" i="1"/>
  <c r="BI249" i="1"/>
  <c r="BI250" i="1"/>
  <c r="BI251" i="1"/>
  <c r="BI252" i="1"/>
  <c r="BI253" i="1"/>
  <c r="BI254" i="1"/>
  <c r="BI255" i="1"/>
  <c r="BI256" i="1"/>
  <c r="BI257" i="1"/>
  <c r="BI258" i="1"/>
  <c r="BI259" i="1"/>
  <c r="BI260" i="1"/>
  <c r="BI261" i="1"/>
  <c r="BI262" i="1"/>
  <c r="BI263" i="1"/>
  <c r="BI264" i="1"/>
  <c r="BI265" i="1"/>
  <c r="BI266" i="1"/>
  <c r="BI267" i="1"/>
  <c r="BI268" i="1"/>
  <c r="BI269" i="1"/>
  <c r="BI270" i="1"/>
  <c r="BI271" i="1"/>
  <c r="BI272" i="1"/>
  <c r="BI273" i="1"/>
  <c r="BI274" i="1"/>
  <c r="BI275" i="1"/>
  <c r="BI276" i="1"/>
  <c r="BI277" i="1"/>
  <c r="BI278" i="1"/>
  <c r="BI279" i="1"/>
  <c r="BI280" i="1"/>
  <c r="BI281" i="1"/>
  <c r="BI282" i="1"/>
  <c r="BI283" i="1"/>
  <c r="BI284" i="1"/>
  <c r="BI285" i="1"/>
  <c r="BI286" i="1"/>
  <c r="BI287" i="1"/>
  <c r="BI288" i="1"/>
  <c r="BI289" i="1"/>
  <c r="BI290" i="1"/>
  <c r="BI291" i="1"/>
  <c r="BI292" i="1"/>
  <c r="BI293" i="1"/>
  <c r="BI294" i="1"/>
  <c r="BI295" i="1"/>
  <c r="BI296" i="1"/>
  <c r="BI297" i="1"/>
  <c r="BI298" i="1"/>
  <c r="BI299" i="1"/>
  <c r="BI300" i="1"/>
  <c r="BI301" i="1"/>
  <c r="BI302" i="1"/>
  <c r="BI303" i="1"/>
  <c r="BI304" i="1"/>
  <c r="BI305" i="1"/>
  <c r="BI306" i="1"/>
  <c r="BI307" i="1"/>
  <c r="BI308" i="1"/>
  <c r="BI309" i="1"/>
  <c r="BI310" i="1"/>
  <c r="BI311" i="1"/>
  <c r="BI312" i="1"/>
  <c r="BI313" i="1"/>
  <c r="BI314" i="1"/>
  <c r="BI315" i="1"/>
  <c r="BI316" i="1"/>
  <c r="BI317" i="1"/>
  <c r="BI318" i="1"/>
  <c r="BI319" i="1"/>
  <c r="BI320" i="1"/>
  <c r="BI321" i="1"/>
  <c r="BI322" i="1"/>
  <c r="BI323" i="1"/>
  <c r="BI324" i="1"/>
  <c r="BI325" i="1"/>
  <c r="BI326" i="1"/>
  <c r="BI327" i="1"/>
  <c r="BI328" i="1"/>
  <c r="BI329" i="1"/>
  <c r="BI330" i="1"/>
  <c r="BI331" i="1"/>
  <c r="BI332" i="1"/>
  <c r="BI333" i="1"/>
  <c r="BI334" i="1"/>
  <c r="BI335" i="1"/>
  <c r="BI336" i="1"/>
  <c r="BI337" i="1"/>
  <c r="BI338" i="1"/>
  <c r="BI339" i="1"/>
  <c r="BI340" i="1"/>
  <c r="BI341" i="1"/>
  <c r="BI342" i="1"/>
  <c r="BI343" i="1"/>
  <c r="BI344" i="1"/>
  <c r="BI345" i="1"/>
  <c r="BI346" i="1"/>
  <c r="BI347" i="1"/>
  <c r="BI348" i="1"/>
  <c r="BI349" i="1"/>
  <c r="BI350" i="1"/>
  <c r="BI351" i="1"/>
  <c r="BI352" i="1"/>
  <c r="BI353" i="1"/>
  <c r="BI354" i="1"/>
  <c r="BI355" i="1"/>
  <c r="BI356" i="1"/>
  <c r="BI357" i="1"/>
  <c r="BI358" i="1"/>
  <c r="BI359" i="1"/>
  <c r="BI360" i="1"/>
  <c r="BI361" i="1"/>
  <c r="BI362" i="1"/>
  <c r="BI363" i="1"/>
  <c r="BI364" i="1"/>
  <c r="BI365" i="1"/>
  <c r="BI366" i="1"/>
  <c r="BI367" i="1"/>
  <c r="BI368" i="1"/>
  <c r="BI369" i="1"/>
  <c r="BI370" i="1"/>
  <c r="BI371" i="1"/>
  <c r="BI372" i="1"/>
  <c r="BI373" i="1"/>
  <c r="BI374" i="1"/>
  <c r="BI375" i="1"/>
  <c r="BI376" i="1"/>
  <c r="BI377" i="1"/>
  <c r="BI378" i="1"/>
  <c r="BI379" i="1"/>
  <c r="BI380" i="1"/>
  <c r="BI381" i="1"/>
  <c r="BI382" i="1"/>
  <c r="BI383" i="1"/>
  <c r="BI384" i="1"/>
  <c r="BI385" i="1"/>
  <c r="BI386" i="1"/>
  <c r="BI387" i="1"/>
  <c r="BI388" i="1"/>
  <c r="BI389" i="1"/>
  <c r="BI390" i="1"/>
  <c r="BI391" i="1"/>
  <c r="BI392" i="1"/>
  <c r="BI393" i="1"/>
  <c r="BI394" i="1"/>
  <c r="BI395" i="1"/>
  <c r="BI396" i="1"/>
  <c r="BI397" i="1"/>
  <c r="BI398" i="1"/>
  <c r="BI399" i="1"/>
  <c r="BI400" i="1"/>
  <c r="BI401" i="1"/>
  <c r="BI402" i="1"/>
  <c r="BI403" i="1"/>
  <c r="BI404" i="1"/>
  <c r="BI405" i="1"/>
  <c r="BI406" i="1"/>
  <c r="BI407" i="1"/>
  <c r="BI408" i="1"/>
  <c r="BI409" i="1"/>
  <c r="BI410" i="1"/>
  <c r="BI411" i="1"/>
  <c r="BI412" i="1"/>
  <c r="BI413" i="1"/>
  <c r="BI414" i="1"/>
  <c r="BI415" i="1"/>
  <c r="BI416" i="1"/>
  <c r="BI417" i="1"/>
  <c r="BI418" i="1"/>
  <c r="BI419" i="1"/>
  <c r="BI420" i="1"/>
  <c r="BI421" i="1"/>
  <c r="BI422" i="1"/>
  <c r="BI423" i="1"/>
  <c r="BI424" i="1"/>
  <c r="BI425" i="1"/>
  <c r="BI426" i="1"/>
  <c r="BI427" i="1"/>
  <c r="BI428" i="1"/>
  <c r="BI429" i="1"/>
  <c r="BI430" i="1"/>
  <c r="BI431" i="1"/>
  <c r="BI432" i="1"/>
  <c r="BI433" i="1"/>
  <c r="BI434" i="1"/>
  <c r="BI435" i="1"/>
  <c r="BI436" i="1"/>
  <c r="BI437" i="1"/>
  <c r="BI438" i="1"/>
  <c r="BI439" i="1"/>
  <c r="BI440" i="1"/>
  <c r="BI441" i="1"/>
  <c r="BI442" i="1"/>
  <c r="BI443" i="1"/>
  <c r="BI444" i="1"/>
  <c r="BI445" i="1"/>
  <c r="BI446" i="1"/>
  <c r="BI447" i="1"/>
  <c r="BI448" i="1"/>
  <c r="BI449" i="1"/>
  <c r="BI450" i="1"/>
  <c r="BI451" i="1"/>
  <c r="BI452" i="1"/>
  <c r="BI453" i="1"/>
  <c r="BI454" i="1"/>
  <c r="BI455" i="1"/>
  <c r="BI456" i="1"/>
  <c r="BI457" i="1"/>
  <c r="BI458" i="1"/>
  <c r="BI459" i="1"/>
  <c r="BI460" i="1"/>
  <c r="BI461" i="1"/>
  <c r="BI462" i="1"/>
  <c r="BI463" i="1"/>
  <c r="BI464" i="1"/>
  <c r="BI465" i="1"/>
  <c r="BI466" i="1"/>
  <c r="BI467" i="1"/>
  <c r="BI468" i="1"/>
  <c r="BI469" i="1"/>
  <c r="BI470" i="1"/>
  <c r="BI471" i="1"/>
  <c r="BI472" i="1"/>
  <c r="BI473" i="1"/>
  <c r="BI474" i="1"/>
  <c r="BI475" i="1"/>
  <c r="BI476" i="1"/>
  <c r="BI477" i="1"/>
  <c r="BI478" i="1"/>
  <c r="BI479" i="1"/>
  <c r="BI480" i="1"/>
  <c r="BI481" i="1"/>
  <c r="BI482" i="1"/>
  <c r="BI483" i="1"/>
  <c r="BI484" i="1"/>
  <c r="BI485" i="1"/>
  <c r="BI486" i="1"/>
  <c r="BI487" i="1"/>
  <c r="BI488" i="1"/>
  <c r="BI489" i="1"/>
  <c r="BI490" i="1"/>
  <c r="BI491" i="1"/>
  <c r="BI492" i="1"/>
  <c r="BI493" i="1"/>
  <c r="BI494" i="1"/>
  <c r="BI495" i="1"/>
  <c r="BI496" i="1"/>
  <c r="BI497" i="1"/>
  <c r="BI498" i="1"/>
  <c r="BI499" i="1"/>
  <c r="BI500" i="1"/>
  <c r="BI501" i="1"/>
  <c r="BI502" i="1"/>
  <c r="BI503" i="1"/>
  <c r="BI504" i="1"/>
  <c r="BI505" i="1"/>
  <c r="BI506" i="1"/>
  <c r="BI507" i="1"/>
  <c r="BI508" i="1"/>
  <c r="BI509" i="1"/>
  <c r="BI510" i="1"/>
  <c r="BI511" i="1"/>
  <c r="BI512" i="1"/>
  <c r="BI513" i="1"/>
  <c r="BI514" i="1"/>
  <c r="BI515" i="1"/>
  <c r="BI516" i="1"/>
  <c r="BI517" i="1"/>
  <c r="BI518" i="1"/>
  <c r="BI519" i="1"/>
  <c r="BI520" i="1"/>
  <c r="BI521" i="1"/>
  <c r="BI522" i="1"/>
  <c r="BI523" i="1"/>
  <c r="BI524" i="1"/>
  <c r="BI525" i="1"/>
  <c r="BI526" i="1"/>
  <c r="BI527" i="1"/>
  <c r="BI528" i="1"/>
  <c r="BI529" i="1"/>
  <c r="BI530" i="1"/>
  <c r="BI531" i="1"/>
  <c r="BI532" i="1"/>
  <c r="BI533" i="1"/>
  <c r="BI534" i="1"/>
  <c r="BI535" i="1"/>
  <c r="BI536" i="1"/>
  <c r="BI537" i="1"/>
  <c r="BI538" i="1"/>
  <c r="BI539" i="1"/>
  <c r="BI540" i="1"/>
  <c r="BI541" i="1"/>
  <c r="BI542" i="1"/>
  <c r="BI543" i="1"/>
  <c r="BI544" i="1"/>
  <c r="BI545" i="1"/>
  <c r="BI546" i="1"/>
  <c r="BI547" i="1"/>
  <c r="BI548" i="1"/>
  <c r="BI549" i="1"/>
  <c r="BI550" i="1"/>
  <c r="BI551" i="1"/>
  <c r="BI552" i="1"/>
  <c r="BI553" i="1"/>
  <c r="BI554" i="1"/>
  <c r="BI555" i="1"/>
  <c r="BI556" i="1"/>
  <c r="BI557" i="1"/>
  <c r="BI558" i="1"/>
  <c r="BI559" i="1"/>
  <c r="BI560" i="1"/>
  <c r="BI561" i="1"/>
  <c r="BI562" i="1"/>
  <c r="BI563" i="1"/>
  <c r="BI564" i="1"/>
  <c r="BI565" i="1"/>
  <c r="BI566" i="1"/>
  <c r="BI567" i="1"/>
  <c r="BI568" i="1"/>
  <c r="BI569" i="1"/>
  <c r="BI570" i="1"/>
  <c r="BI571" i="1"/>
  <c r="BI572" i="1"/>
  <c r="BI573" i="1"/>
  <c r="BI574" i="1"/>
  <c r="BI575" i="1"/>
  <c r="BI576" i="1"/>
  <c r="BI577" i="1"/>
  <c r="BI578" i="1"/>
  <c r="BI579" i="1"/>
  <c r="BI580" i="1"/>
  <c r="BI581" i="1"/>
  <c r="BI582" i="1"/>
  <c r="BI583" i="1"/>
  <c r="BI584" i="1"/>
  <c r="BI585" i="1"/>
  <c r="BI586" i="1"/>
  <c r="BI587" i="1"/>
  <c r="BI588" i="1"/>
  <c r="BI589" i="1"/>
  <c r="BI590" i="1"/>
  <c r="BI591" i="1"/>
  <c r="BI592" i="1"/>
  <c r="BI593" i="1"/>
  <c r="BI594" i="1"/>
  <c r="BI595" i="1"/>
  <c r="BI596" i="1"/>
  <c r="BI597" i="1"/>
  <c r="BI598" i="1"/>
  <c r="BI599" i="1"/>
  <c r="BI600" i="1"/>
  <c r="BI601" i="1"/>
  <c r="BI602" i="1"/>
  <c r="BI603" i="1"/>
  <c r="BI604" i="1"/>
  <c r="BI605" i="1"/>
  <c r="BI606" i="1"/>
  <c r="BI607" i="1"/>
  <c r="BI608" i="1"/>
  <c r="BI609" i="1"/>
  <c r="BI610" i="1"/>
  <c r="BI611" i="1"/>
  <c r="BI612" i="1"/>
  <c r="BI613" i="1"/>
  <c r="BI614" i="1"/>
  <c r="BI615" i="1"/>
  <c r="BI616" i="1"/>
  <c r="BI617" i="1"/>
  <c r="BI618" i="1"/>
  <c r="BI619" i="1"/>
  <c r="BI620" i="1"/>
  <c r="BI621" i="1"/>
  <c r="BI622" i="1"/>
  <c r="BI623" i="1"/>
  <c r="BI624" i="1"/>
  <c r="BI625" i="1"/>
  <c r="BI626" i="1"/>
  <c r="BI627" i="1"/>
  <c r="BI628" i="1"/>
  <c r="BI629" i="1"/>
  <c r="BI630" i="1"/>
  <c r="BI631" i="1"/>
  <c r="BI632" i="1"/>
  <c r="BI633" i="1"/>
  <c r="BI634" i="1"/>
  <c r="BI635" i="1"/>
  <c r="BI636" i="1"/>
  <c r="BI637" i="1"/>
  <c r="BI638" i="1"/>
  <c r="BI639" i="1"/>
  <c r="BI640" i="1"/>
  <c r="BI641" i="1"/>
  <c r="BI642" i="1"/>
  <c r="BI643" i="1"/>
  <c r="BI644" i="1"/>
  <c r="BI645" i="1"/>
  <c r="BI646" i="1"/>
  <c r="BI647" i="1"/>
  <c r="BI648" i="1"/>
  <c r="BI649" i="1"/>
  <c r="BI650" i="1"/>
  <c r="BI651" i="1"/>
  <c r="BI652" i="1"/>
  <c r="BI653" i="1"/>
  <c r="BI654" i="1"/>
  <c r="BI655" i="1"/>
  <c r="BI656" i="1"/>
  <c r="BI657" i="1"/>
  <c r="BI658" i="1"/>
  <c r="BI659" i="1"/>
  <c r="BI660" i="1"/>
  <c r="BI661" i="1"/>
  <c r="BI662" i="1"/>
  <c r="BI663" i="1"/>
  <c r="BI664" i="1"/>
  <c r="BI665" i="1"/>
  <c r="BI666" i="1"/>
  <c r="BI667" i="1"/>
  <c r="BI668" i="1"/>
  <c r="BI669" i="1"/>
  <c r="BI670" i="1"/>
  <c r="BI671" i="1"/>
  <c r="BI672" i="1"/>
  <c r="BI673" i="1"/>
  <c r="BI674" i="1"/>
  <c r="BI675" i="1"/>
  <c r="BI676" i="1"/>
  <c r="BI677" i="1"/>
  <c r="BI678" i="1"/>
  <c r="BI679" i="1"/>
  <c r="BI680" i="1"/>
  <c r="BI681" i="1"/>
  <c r="BI682" i="1"/>
  <c r="BI683" i="1"/>
  <c r="BI684" i="1"/>
  <c r="BI685" i="1"/>
  <c r="BI686" i="1"/>
  <c r="BI687" i="1"/>
  <c r="BI688" i="1"/>
  <c r="BI689" i="1"/>
  <c r="BI690" i="1"/>
  <c r="BI691" i="1"/>
  <c r="BI692" i="1"/>
  <c r="BI693" i="1"/>
  <c r="BI694" i="1"/>
  <c r="BI695" i="1"/>
  <c r="BI696" i="1"/>
  <c r="BI697" i="1"/>
  <c r="BI698" i="1"/>
  <c r="BI699" i="1"/>
  <c r="BI700" i="1"/>
  <c r="BI701" i="1"/>
  <c r="BI702" i="1"/>
  <c r="BI703" i="1"/>
  <c r="BI704" i="1"/>
  <c r="BI705" i="1"/>
  <c r="BI706" i="1"/>
  <c r="BI707" i="1"/>
  <c r="BI708" i="1"/>
  <c r="BI709" i="1"/>
  <c r="BI710" i="1"/>
  <c r="BI711" i="1"/>
  <c r="BI712" i="1"/>
  <c r="BI713" i="1"/>
  <c r="BI714" i="1"/>
  <c r="BI715" i="1"/>
  <c r="BI716" i="1"/>
  <c r="BI717" i="1"/>
  <c r="BI718" i="1"/>
  <c r="BI719" i="1"/>
  <c r="BI720" i="1"/>
  <c r="BI721" i="1"/>
  <c r="BI722" i="1"/>
  <c r="BI723" i="1"/>
  <c r="BI724" i="1"/>
  <c r="BI725" i="1"/>
  <c r="BI726" i="1"/>
  <c r="BI727" i="1"/>
  <c r="BI728" i="1"/>
  <c r="BI729" i="1"/>
  <c r="BI730" i="1"/>
  <c r="BI731" i="1"/>
  <c r="BI732" i="1"/>
  <c r="BI733" i="1"/>
  <c r="BI734" i="1"/>
  <c r="BI735" i="1"/>
  <c r="BI736" i="1"/>
  <c r="BI737" i="1"/>
  <c r="BI738" i="1"/>
  <c r="BI739" i="1"/>
  <c r="BI740" i="1"/>
  <c r="BI741" i="1"/>
  <c r="BI742" i="1"/>
  <c r="BI743" i="1"/>
  <c r="BI744" i="1"/>
  <c r="BI745" i="1"/>
  <c r="BI746" i="1"/>
  <c r="BI747" i="1"/>
  <c r="BI748" i="1"/>
  <c r="BI749" i="1"/>
  <c r="BI750" i="1"/>
  <c r="BI751" i="1"/>
  <c r="BI752" i="1"/>
  <c r="BI753" i="1"/>
  <c r="BI754" i="1"/>
  <c r="BI755" i="1"/>
  <c r="BI756" i="1"/>
  <c r="BI757" i="1"/>
  <c r="BI758" i="1"/>
  <c r="BI759" i="1"/>
  <c r="BI760" i="1"/>
  <c r="BI761" i="1"/>
  <c r="BI762" i="1"/>
  <c r="BI763" i="1"/>
  <c r="BI764" i="1"/>
  <c r="BI765" i="1"/>
  <c r="BI766" i="1"/>
  <c r="BI767" i="1"/>
  <c r="BI768" i="1"/>
  <c r="BI769" i="1"/>
  <c r="BI770" i="1"/>
  <c r="BI771" i="1"/>
  <c r="BI772" i="1"/>
  <c r="BI773" i="1"/>
  <c r="BI774" i="1"/>
  <c r="BI775" i="1"/>
  <c r="BI776" i="1"/>
  <c r="BI777" i="1"/>
  <c r="BI778" i="1"/>
  <c r="BI779" i="1"/>
  <c r="BI780" i="1"/>
  <c r="BI781" i="1"/>
  <c r="BI782" i="1"/>
  <c r="BI783" i="1"/>
  <c r="BI784" i="1"/>
  <c r="BI785" i="1"/>
  <c r="BI786" i="1"/>
  <c r="BI787" i="1"/>
  <c r="BI788" i="1"/>
  <c r="BI789" i="1"/>
  <c r="BI790" i="1"/>
  <c r="BI791" i="1"/>
  <c r="BI792" i="1"/>
  <c r="BI793" i="1"/>
  <c r="BI794" i="1"/>
  <c r="BI795" i="1"/>
  <c r="BI796" i="1"/>
  <c r="BI797" i="1"/>
  <c r="BI798" i="1"/>
  <c r="BI799" i="1"/>
  <c r="BI800" i="1"/>
  <c r="BI801" i="1"/>
  <c r="BI802" i="1"/>
  <c r="BI803" i="1"/>
  <c r="BI804" i="1"/>
  <c r="BI805" i="1"/>
  <c r="BI806" i="1"/>
  <c r="BI807" i="1"/>
  <c r="BI808" i="1"/>
  <c r="BI809" i="1"/>
  <c r="BI810" i="1"/>
  <c r="BI811" i="1"/>
  <c r="BI812" i="1"/>
  <c r="BI813" i="1"/>
  <c r="BI814" i="1"/>
  <c r="BI815" i="1"/>
  <c r="BI816" i="1"/>
  <c r="BI817" i="1"/>
  <c r="BI818" i="1"/>
  <c r="BI819" i="1"/>
  <c r="BI820" i="1"/>
  <c r="BI821" i="1"/>
  <c r="BI822" i="1"/>
  <c r="BI823" i="1"/>
  <c r="BI824" i="1"/>
  <c r="BI825" i="1"/>
  <c r="BI826" i="1"/>
  <c r="BI827" i="1"/>
  <c r="BI828" i="1"/>
  <c r="BI829" i="1"/>
  <c r="BI830" i="1"/>
  <c r="BI831" i="1"/>
  <c r="BI832" i="1"/>
  <c r="BI833" i="1"/>
  <c r="BI834" i="1"/>
  <c r="BI835" i="1"/>
  <c r="BI836" i="1"/>
  <c r="BI837" i="1"/>
  <c r="BI838" i="1"/>
  <c r="BI839" i="1"/>
  <c r="BI840" i="1"/>
  <c r="BI841" i="1"/>
  <c r="BI842" i="1"/>
  <c r="BI843" i="1"/>
  <c r="BI844" i="1"/>
  <c r="BI845" i="1"/>
  <c r="BI846" i="1"/>
  <c r="BI847" i="1"/>
  <c r="BI848" i="1"/>
  <c r="BI849" i="1"/>
  <c r="BI850" i="1"/>
  <c r="BI851" i="1"/>
  <c r="BI852" i="1"/>
  <c r="BI853" i="1"/>
  <c r="BI854" i="1"/>
  <c r="BI855" i="1"/>
  <c r="BI856" i="1"/>
  <c r="BI857" i="1"/>
  <c r="BI858" i="1"/>
  <c r="BI859" i="1"/>
  <c r="BI860" i="1"/>
  <c r="BI861" i="1"/>
  <c r="BI862" i="1"/>
  <c r="BI863" i="1"/>
  <c r="BI864" i="1"/>
  <c r="BI865" i="1"/>
  <c r="BI866" i="1"/>
  <c r="BI867" i="1"/>
  <c r="BI868" i="1"/>
  <c r="BI869" i="1"/>
  <c r="BI870" i="1"/>
  <c r="BI871" i="1"/>
  <c r="BI872" i="1"/>
  <c r="BI873" i="1"/>
  <c r="BI874" i="1"/>
  <c r="BI875" i="1"/>
  <c r="BI876" i="1"/>
  <c r="BI877" i="1"/>
  <c r="BI878" i="1"/>
  <c r="BI879" i="1"/>
  <c r="BI880" i="1"/>
  <c r="BI881" i="1"/>
  <c r="BI882" i="1"/>
  <c r="BI883" i="1"/>
  <c r="BI884" i="1"/>
  <c r="BI885" i="1"/>
  <c r="BI886" i="1"/>
  <c r="BI887" i="1"/>
  <c r="BI888" i="1"/>
  <c r="BI889" i="1"/>
  <c r="BI890" i="1"/>
  <c r="BI891" i="1"/>
  <c r="BI892" i="1"/>
  <c r="BI893" i="1"/>
  <c r="BI894" i="1"/>
  <c r="BI895" i="1"/>
  <c r="BI896" i="1"/>
  <c r="BI897" i="1"/>
  <c r="BI898" i="1"/>
  <c r="BI899" i="1"/>
  <c r="BI900" i="1"/>
  <c r="BI901" i="1"/>
  <c r="BI902" i="1"/>
  <c r="BI903" i="1"/>
  <c r="BI904" i="1"/>
  <c r="BI905" i="1"/>
  <c r="BI906" i="1"/>
  <c r="BI907" i="1"/>
  <c r="BI908" i="1"/>
  <c r="BI909" i="1"/>
  <c r="BI910" i="1"/>
  <c r="BI911" i="1"/>
  <c r="BI912" i="1"/>
  <c r="BI913" i="1"/>
  <c r="BI914" i="1"/>
  <c r="BI915" i="1"/>
  <c r="BI916" i="1"/>
  <c r="BI917" i="1"/>
  <c r="BI918" i="1"/>
  <c r="BI919" i="1"/>
  <c r="BI920" i="1"/>
  <c r="BI921" i="1"/>
  <c r="BI922" i="1"/>
  <c r="BI923" i="1"/>
  <c r="BI924" i="1"/>
  <c r="BI925" i="1"/>
  <c r="BI926" i="1"/>
  <c r="BI927" i="1"/>
  <c r="BI928" i="1"/>
  <c r="BI929" i="1"/>
  <c r="BI930" i="1"/>
  <c r="BI931" i="1"/>
  <c r="BI932" i="1"/>
  <c r="BI933" i="1"/>
  <c r="BI934" i="1"/>
  <c r="BI935" i="1"/>
  <c r="BI936" i="1"/>
  <c r="BI937" i="1"/>
  <c r="BI938" i="1"/>
  <c r="BI939" i="1"/>
  <c r="BI940" i="1"/>
  <c r="BI941" i="1"/>
  <c r="BI942" i="1"/>
  <c r="BI943" i="1"/>
  <c r="BI944" i="1"/>
  <c r="BI945" i="1"/>
  <c r="BI946" i="1"/>
  <c r="BI947" i="1"/>
  <c r="BI948" i="1"/>
  <c r="BI949" i="1"/>
  <c r="BI950" i="1"/>
  <c r="BI951" i="1"/>
  <c r="BI952" i="1"/>
  <c r="BI953" i="1"/>
  <c r="BI954" i="1"/>
  <c r="BI955" i="1"/>
  <c r="BI956" i="1"/>
  <c r="BI957" i="1"/>
  <c r="BI958" i="1"/>
  <c r="BI959" i="1"/>
  <c r="BI960" i="1"/>
  <c r="BI961" i="1"/>
  <c r="BI962" i="1"/>
  <c r="BI963" i="1"/>
  <c r="BI964" i="1"/>
  <c r="BI965" i="1"/>
  <c r="BI966" i="1"/>
  <c r="BI967" i="1"/>
  <c r="BI968" i="1"/>
  <c r="BI969" i="1"/>
  <c r="BI970" i="1"/>
  <c r="BI971" i="1"/>
  <c r="BI972" i="1"/>
  <c r="BI973" i="1"/>
  <c r="BI974" i="1"/>
  <c r="BI975" i="1"/>
  <c r="BI976" i="1"/>
  <c r="BI977" i="1"/>
  <c r="BI978" i="1"/>
  <c r="BI979" i="1"/>
  <c r="BI980" i="1"/>
  <c r="BI981" i="1"/>
  <c r="BI982" i="1"/>
  <c r="BI983" i="1"/>
  <c r="BI984" i="1"/>
  <c r="BI985" i="1"/>
  <c r="BI986" i="1"/>
  <c r="BI987" i="1"/>
  <c r="BI988" i="1"/>
  <c r="BI989" i="1"/>
  <c r="BI990" i="1"/>
  <c r="BI991" i="1"/>
  <c r="BI992" i="1"/>
  <c r="BI993" i="1"/>
  <c r="BI994" i="1"/>
  <c r="BI995" i="1"/>
  <c r="BI996" i="1"/>
  <c r="BI997" i="1"/>
  <c r="BI998" i="1"/>
  <c r="BI999" i="1"/>
  <c r="BI1000" i="1"/>
  <c r="BI1001" i="1"/>
  <c r="BI1002" i="1"/>
  <c r="BI1003" i="1"/>
  <c r="BI1004" i="1"/>
  <c r="BI1005" i="1"/>
  <c r="BI1006" i="1"/>
  <c r="BI1007" i="1"/>
  <c r="BI1008" i="1"/>
  <c r="BI1009" i="1"/>
  <c r="BI1010" i="1"/>
  <c r="BI1011" i="1"/>
  <c r="BI1012" i="1"/>
  <c r="BI1013" i="1"/>
  <c r="BI1014" i="1"/>
  <c r="BI1015" i="1"/>
  <c r="BI1016" i="1"/>
  <c r="BI1017" i="1"/>
  <c r="BI1018" i="1"/>
  <c r="BI1019" i="1"/>
  <c r="BI1020" i="1"/>
  <c r="BI1021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12" i="1"/>
  <c r="BD1014" i="1"/>
  <c r="BD1015" i="1"/>
  <c r="BD1016" i="1"/>
  <c r="BD1017" i="1"/>
  <c r="BD1018" i="1"/>
  <c r="BD1019" i="1"/>
  <c r="BD1020" i="1"/>
  <c r="BD1021" i="1"/>
  <c r="BC1014" i="1"/>
  <c r="BC1015" i="1"/>
  <c r="BC1016" i="1"/>
  <c r="BC1017" i="1"/>
  <c r="BC1018" i="1"/>
  <c r="BC1019" i="1"/>
  <c r="BC1020" i="1"/>
  <c r="BC1021" i="1"/>
  <c r="T1015" i="1"/>
  <c r="T1016" i="1"/>
  <c r="T1017" i="1"/>
  <c r="T1018" i="1"/>
  <c r="T1019" i="1"/>
  <c r="T1020" i="1"/>
  <c r="T1021" i="1"/>
  <c r="T1014" i="1"/>
  <c r="BD1007" i="1" l="1"/>
  <c r="BD1008" i="1"/>
  <c r="BD1009" i="1"/>
  <c r="BD1010" i="1"/>
  <c r="BD1011" i="1"/>
  <c r="BD1012" i="1"/>
  <c r="BD1013" i="1"/>
  <c r="BC1007" i="1"/>
  <c r="BC1008" i="1"/>
  <c r="BC1009" i="1"/>
  <c r="BC1010" i="1"/>
  <c r="BC1011" i="1"/>
  <c r="BC1012" i="1"/>
  <c r="BC1013" i="1"/>
  <c r="T1008" i="1"/>
  <c r="T1009" i="1"/>
  <c r="T1010" i="1"/>
  <c r="T1011" i="1"/>
  <c r="T1012" i="1"/>
  <c r="T1013" i="1"/>
  <c r="BD1006" i="1"/>
  <c r="T1007" i="1"/>
  <c r="BA12" i="1"/>
  <c r="I13" i="1" l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H13" i="1"/>
  <c r="H14" i="1"/>
  <c r="H19" i="1"/>
  <c r="H22" i="1"/>
  <c r="H23" i="1"/>
  <c r="H24" i="1"/>
  <c r="H27" i="1"/>
  <c r="H34" i="1"/>
  <c r="H38" i="1"/>
  <c r="H43" i="1"/>
  <c r="H45" i="1"/>
  <c r="H46" i="1"/>
  <c r="H48" i="1"/>
  <c r="H58" i="1"/>
  <c r="H59" i="1"/>
  <c r="H60" i="1"/>
  <c r="H61" i="1"/>
  <c r="H62" i="1"/>
  <c r="H63" i="1"/>
  <c r="H64" i="1"/>
  <c r="H66" i="1"/>
  <c r="H67" i="1"/>
  <c r="H68" i="1"/>
  <c r="H72" i="1"/>
  <c r="H74" i="1"/>
  <c r="H75" i="1"/>
  <c r="H77" i="1"/>
  <c r="H78" i="1"/>
  <c r="H79" i="1"/>
  <c r="H80" i="1"/>
  <c r="H81" i="1"/>
  <c r="H87" i="1"/>
  <c r="H88" i="1"/>
  <c r="H89" i="1"/>
  <c r="H91" i="1"/>
  <c r="H93" i="1"/>
  <c r="H96" i="1"/>
  <c r="H97" i="1"/>
  <c r="H98" i="1"/>
  <c r="H99" i="1"/>
  <c r="H100" i="1"/>
  <c r="H101" i="1"/>
  <c r="H102" i="1"/>
  <c r="H104" i="1"/>
  <c r="H105" i="1"/>
  <c r="H106" i="1"/>
  <c r="H113" i="1"/>
  <c r="H115" i="1"/>
  <c r="H116" i="1"/>
  <c r="H117" i="1"/>
  <c r="H118" i="1"/>
  <c r="H119" i="1"/>
  <c r="H120" i="1"/>
  <c r="H122" i="1"/>
  <c r="H123" i="1"/>
  <c r="H125" i="1"/>
  <c r="H127" i="1"/>
  <c r="H128" i="1"/>
  <c r="H129" i="1"/>
  <c r="H132" i="1"/>
  <c r="H135" i="1"/>
  <c r="H137" i="1"/>
  <c r="H138" i="1"/>
  <c r="H139" i="1"/>
  <c r="H147" i="1"/>
  <c r="H149" i="1"/>
  <c r="H151" i="1"/>
  <c r="H152" i="1"/>
  <c r="H155" i="1"/>
  <c r="H157" i="1"/>
  <c r="H161" i="1"/>
  <c r="H163" i="1"/>
  <c r="H165" i="1"/>
  <c r="H166" i="1"/>
  <c r="H169" i="1"/>
  <c r="H172" i="1"/>
  <c r="H173" i="1"/>
  <c r="H174" i="1"/>
  <c r="H175" i="1"/>
  <c r="H178" i="1"/>
  <c r="H179" i="1"/>
  <c r="H181" i="1"/>
  <c r="H183" i="1"/>
  <c r="H186" i="1"/>
  <c r="H187" i="1"/>
  <c r="H188" i="1"/>
  <c r="H190" i="1"/>
  <c r="H192" i="1"/>
  <c r="H195" i="1"/>
  <c r="H196" i="1"/>
  <c r="H197" i="1"/>
  <c r="H198" i="1"/>
  <c r="H200" i="1"/>
  <c r="H201" i="1"/>
  <c r="H204" i="1"/>
  <c r="H208" i="1"/>
  <c r="H209" i="1"/>
  <c r="H212" i="1"/>
  <c r="H220" i="1"/>
  <c r="H221" i="1"/>
  <c r="H225" i="1"/>
  <c r="H226" i="1"/>
  <c r="H231" i="1"/>
  <c r="H232" i="1"/>
  <c r="H235" i="1"/>
  <c r="H237" i="1"/>
  <c r="H240" i="1"/>
  <c r="H243" i="1"/>
  <c r="H246" i="1"/>
  <c r="H249" i="1"/>
  <c r="H250" i="1"/>
  <c r="H253" i="1"/>
  <c r="H257" i="1"/>
  <c r="H258" i="1"/>
  <c r="H261" i="1"/>
  <c r="H266" i="1"/>
  <c r="H267" i="1"/>
  <c r="H268" i="1"/>
  <c r="H277" i="1"/>
  <c r="H280" i="1"/>
  <c r="H283" i="1"/>
  <c r="H284" i="1"/>
  <c r="H285" i="1"/>
  <c r="H287" i="1"/>
  <c r="H295" i="1"/>
  <c r="H301" i="1"/>
  <c r="H302" i="1"/>
  <c r="H303" i="1"/>
  <c r="H307" i="1"/>
  <c r="H308" i="1"/>
  <c r="H309" i="1"/>
  <c r="H311" i="1"/>
  <c r="H312" i="1"/>
  <c r="H314" i="1"/>
  <c r="H317" i="1"/>
  <c r="H319" i="1"/>
  <c r="H322" i="1"/>
  <c r="H323" i="1"/>
  <c r="H324" i="1"/>
  <c r="H325" i="1"/>
  <c r="H326" i="1"/>
  <c r="H327" i="1"/>
  <c r="H328" i="1"/>
  <c r="H329" i="1"/>
  <c r="H330" i="1"/>
  <c r="H331" i="1"/>
  <c r="H332" i="1"/>
  <c r="H337" i="1"/>
  <c r="H342" i="1"/>
  <c r="H343" i="1"/>
  <c r="H346" i="1"/>
  <c r="H348" i="1"/>
  <c r="H349" i="1"/>
  <c r="H351" i="1"/>
  <c r="H355" i="1"/>
  <c r="H358" i="1"/>
  <c r="H359" i="1"/>
  <c r="H361" i="1"/>
  <c r="H362" i="1"/>
  <c r="H365" i="1"/>
  <c r="H367" i="1"/>
  <c r="H368" i="1"/>
  <c r="H373" i="1"/>
  <c r="H376" i="1"/>
  <c r="H377" i="1"/>
  <c r="H378" i="1"/>
  <c r="H379" i="1"/>
  <c r="H380" i="1"/>
  <c r="H383" i="1"/>
  <c r="H384" i="1"/>
  <c r="H386" i="1"/>
  <c r="H387" i="1"/>
  <c r="H388" i="1"/>
  <c r="H389" i="1"/>
  <c r="H390" i="1"/>
  <c r="H392" i="1"/>
  <c r="H393" i="1"/>
  <c r="H395" i="1"/>
  <c r="H396" i="1"/>
  <c r="H398" i="1"/>
  <c r="H400" i="1"/>
  <c r="H402" i="1"/>
  <c r="H403" i="1"/>
  <c r="H405" i="1"/>
  <c r="H406" i="1"/>
  <c r="H408" i="1"/>
  <c r="H410" i="1"/>
  <c r="H412" i="1"/>
  <c r="H413" i="1"/>
  <c r="H415" i="1"/>
  <c r="H417" i="1"/>
  <c r="H419" i="1"/>
  <c r="H420" i="1"/>
  <c r="H421" i="1"/>
  <c r="H426" i="1"/>
  <c r="H428" i="1"/>
  <c r="H429" i="1"/>
  <c r="H433" i="1"/>
  <c r="H435" i="1"/>
  <c r="H436" i="1"/>
  <c r="H438" i="1"/>
  <c r="H440" i="1"/>
  <c r="H442" i="1"/>
  <c r="H443" i="1"/>
  <c r="H444" i="1"/>
  <c r="H445" i="1"/>
  <c r="H449" i="1"/>
  <c r="H450" i="1"/>
  <c r="H451" i="1"/>
  <c r="H454" i="1"/>
  <c r="H458" i="1"/>
  <c r="H461" i="1"/>
  <c r="H462" i="1"/>
  <c r="H463" i="1"/>
  <c r="H480" i="1"/>
  <c r="H484" i="1"/>
  <c r="H486" i="1"/>
  <c r="H487" i="1"/>
  <c r="H488" i="1"/>
  <c r="H489" i="1"/>
  <c r="H491" i="1"/>
  <c r="H492" i="1"/>
  <c r="H494" i="1"/>
  <c r="H495" i="1"/>
  <c r="H496" i="1"/>
  <c r="H501" i="1"/>
  <c r="H503" i="1"/>
  <c r="H504" i="1"/>
  <c r="H506" i="1"/>
  <c r="H507" i="1"/>
  <c r="H509" i="1"/>
  <c r="H516" i="1"/>
  <c r="H521" i="1"/>
  <c r="H522" i="1"/>
  <c r="H524" i="1"/>
  <c r="H527" i="1"/>
  <c r="H528" i="1"/>
  <c r="H531" i="1"/>
  <c r="H534" i="1"/>
  <c r="H535" i="1"/>
  <c r="H536" i="1"/>
  <c r="H546" i="1"/>
  <c r="H548" i="1"/>
  <c r="H549" i="1"/>
  <c r="H550" i="1"/>
  <c r="H552" i="1"/>
  <c r="H553" i="1"/>
  <c r="H554" i="1"/>
  <c r="H555" i="1"/>
  <c r="H557" i="1"/>
  <c r="H558" i="1"/>
  <c r="H559" i="1"/>
  <c r="H560" i="1"/>
  <c r="H561" i="1"/>
  <c r="H562" i="1"/>
  <c r="H564" i="1"/>
  <c r="H566" i="1"/>
  <c r="H569" i="1"/>
  <c r="H570" i="1"/>
  <c r="H571" i="1"/>
  <c r="H572" i="1"/>
  <c r="H573" i="1"/>
  <c r="H576" i="1"/>
  <c r="H577" i="1"/>
  <c r="H578" i="1"/>
  <c r="H579" i="1"/>
  <c r="H580" i="1"/>
  <c r="H582" i="1"/>
  <c r="H583" i="1"/>
  <c r="H585" i="1"/>
  <c r="H586" i="1"/>
  <c r="H590" i="1"/>
  <c r="H592" i="1"/>
  <c r="H593" i="1"/>
  <c r="H596" i="1"/>
  <c r="H598" i="1"/>
  <c r="H599" i="1"/>
  <c r="H600" i="1"/>
  <c r="H601" i="1"/>
  <c r="H603" i="1"/>
  <c r="H604" i="1"/>
  <c r="H606" i="1"/>
  <c r="H609" i="1"/>
  <c r="H610" i="1"/>
  <c r="H611" i="1"/>
  <c r="H614" i="1"/>
  <c r="H615" i="1"/>
  <c r="H616" i="1"/>
  <c r="H617" i="1"/>
  <c r="H619" i="1"/>
  <c r="H620" i="1"/>
  <c r="H621" i="1"/>
  <c r="H622" i="1"/>
  <c r="H624" i="1"/>
  <c r="H629" i="1"/>
  <c r="H630" i="1"/>
  <c r="H631" i="1"/>
  <c r="H632" i="1"/>
  <c r="H637" i="1"/>
  <c r="H640" i="1"/>
  <c r="H641" i="1"/>
  <c r="H643" i="1"/>
  <c r="H644" i="1"/>
  <c r="H645" i="1"/>
  <c r="H646" i="1"/>
  <c r="H647" i="1"/>
  <c r="H651" i="1"/>
  <c r="H652" i="1"/>
  <c r="H653" i="1"/>
  <c r="H654" i="1"/>
  <c r="H655" i="1"/>
  <c r="H657" i="1"/>
  <c r="H659" i="1"/>
  <c r="H660" i="1"/>
  <c r="H662" i="1"/>
  <c r="H663" i="1"/>
  <c r="H664" i="1"/>
  <c r="H665" i="1"/>
  <c r="H666" i="1"/>
  <c r="H667" i="1"/>
  <c r="H668" i="1"/>
  <c r="H669" i="1"/>
  <c r="H670" i="1"/>
  <c r="H671" i="1"/>
  <c r="H672" i="1"/>
  <c r="H674" i="1"/>
  <c r="H676" i="1"/>
  <c r="H677" i="1"/>
  <c r="H678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2" i="1"/>
  <c r="H703" i="1"/>
  <c r="H704" i="1"/>
  <c r="H705" i="1"/>
  <c r="H706" i="1"/>
  <c r="H707" i="1"/>
  <c r="H708" i="1"/>
  <c r="H710" i="1"/>
  <c r="H711" i="1"/>
  <c r="H712" i="1"/>
  <c r="H713" i="1"/>
  <c r="H714" i="1"/>
  <c r="H715" i="1"/>
  <c r="H716" i="1"/>
  <c r="H717" i="1"/>
  <c r="H718" i="1"/>
  <c r="H719" i="1"/>
  <c r="H720" i="1"/>
  <c r="H722" i="1"/>
  <c r="H723" i="1"/>
  <c r="H724" i="1"/>
  <c r="H725" i="1"/>
  <c r="H726" i="1"/>
  <c r="H727" i="1"/>
  <c r="H728" i="1"/>
  <c r="H730" i="1"/>
  <c r="H731" i="1"/>
  <c r="H732" i="1"/>
  <c r="H733" i="1"/>
  <c r="H739" i="1"/>
  <c r="H740" i="1"/>
  <c r="H741" i="1"/>
  <c r="H742" i="1"/>
  <c r="H743" i="1"/>
  <c r="H744" i="1"/>
  <c r="H746" i="1"/>
  <c r="H747" i="1"/>
  <c r="H748" i="1"/>
  <c r="H749" i="1"/>
  <c r="H750" i="1"/>
  <c r="H751" i="1"/>
  <c r="H752" i="1"/>
  <c r="H754" i="1"/>
  <c r="H755" i="1"/>
  <c r="H759" i="1"/>
  <c r="H760" i="1"/>
  <c r="H761" i="1"/>
  <c r="H762" i="1"/>
  <c r="H763" i="1"/>
  <c r="H764" i="1"/>
  <c r="H765" i="1"/>
  <c r="H766" i="1"/>
  <c r="H767" i="1"/>
  <c r="H768" i="1"/>
  <c r="H769" i="1"/>
  <c r="H771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7" i="1"/>
  <c r="H788" i="1"/>
  <c r="H789" i="1"/>
  <c r="H790" i="1"/>
  <c r="H791" i="1"/>
  <c r="H793" i="1"/>
  <c r="H795" i="1"/>
  <c r="H798" i="1"/>
  <c r="H804" i="1"/>
  <c r="H808" i="1"/>
  <c r="H809" i="1"/>
  <c r="H810" i="1"/>
  <c r="H811" i="1"/>
  <c r="H812" i="1"/>
  <c r="H816" i="1"/>
  <c r="H817" i="1"/>
  <c r="H818" i="1"/>
  <c r="H819" i="1"/>
  <c r="H820" i="1"/>
  <c r="H827" i="1"/>
  <c r="H828" i="1"/>
  <c r="H829" i="1"/>
  <c r="H830" i="1"/>
  <c r="H831" i="1"/>
  <c r="H832" i="1"/>
  <c r="H833" i="1"/>
  <c r="H834" i="1"/>
  <c r="H835" i="1"/>
  <c r="H836" i="1"/>
  <c r="H838" i="1"/>
  <c r="H840" i="1"/>
  <c r="H844" i="1"/>
  <c r="H848" i="1"/>
  <c r="H850" i="1"/>
  <c r="H851" i="1"/>
  <c r="H856" i="1"/>
  <c r="H860" i="1"/>
  <c r="H861" i="1"/>
  <c r="H863" i="1"/>
  <c r="H865" i="1"/>
  <c r="H867" i="1"/>
  <c r="H875" i="1"/>
  <c r="H879" i="1"/>
  <c r="H885" i="1"/>
  <c r="H886" i="1"/>
  <c r="H887" i="1"/>
  <c r="H889" i="1"/>
  <c r="H890" i="1"/>
  <c r="H891" i="1"/>
  <c r="H893" i="1"/>
  <c r="H894" i="1"/>
  <c r="H895" i="1"/>
  <c r="H896" i="1"/>
  <c r="H897" i="1"/>
  <c r="H898" i="1"/>
  <c r="H900" i="1"/>
  <c r="H902" i="1"/>
  <c r="H903" i="1"/>
  <c r="H904" i="1"/>
  <c r="H907" i="1"/>
  <c r="H908" i="1"/>
  <c r="H909" i="1"/>
  <c r="H913" i="1"/>
  <c r="H916" i="1"/>
  <c r="H917" i="1"/>
  <c r="H918" i="1"/>
  <c r="H919" i="1"/>
  <c r="H927" i="1"/>
  <c r="H929" i="1"/>
  <c r="H931" i="1"/>
  <c r="H934" i="1"/>
  <c r="H936" i="1"/>
  <c r="H937" i="1"/>
  <c r="H940" i="1"/>
  <c r="H941" i="1"/>
  <c r="H942" i="1"/>
  <c r="H945" i="1"/>
  <c r="H946" i="1"/>
  <c r="H947" i="1"/>
  <c r="H948" i="1"/>
  <c r="H949" i="1"/>
  <c r="H950" i="1"/>
  <c r="H951" i="1"/>
  <c r="H952" i="1"/>
  <c r="H954" i="1"/>
  <c r="H955" i="1"/>
  <c r="H956" i="1"/>
  <c r="H957" i="1"/>
  <c r="H959" i="1"/>
  <c r="H960" i="1"/>
  <c r="H961" i="1"/>
  <c r="H965" i="1"/>
  <c r="H970" i="1"/>
  <c r="H971" i="1"/>
  <c r="H972" i="1"/>
  <c r="H975" i="1"/>
  <c r="H978" i="1"/>
  <c r="H979" i="1"/>
  <c r="H980" i="1"/>
  <c r="H981" i="1"/>
  <c r="H983" i="1"/>
  <c r="H985" i="1"/>
  <c r="H988" i="1"/>
  <c r="H991" i="1"/>
  <c r="H998" i="1"/>
  <c r="H1001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76" i="1"/>
  <c r="BG77" i="1"/>
  <c r="BG78" i="1"/>
  <c r="BG79" i="1"/>
  <c r="BG80" i="1"/>
  <c r="BG81" i="1"/>
  <c r="BG82" i="1"/>
  <c r="BG83" i="1"/>
  <c r="BG84" i="1"/>
  <c r="BG85" i="1"/>
  <c r="BG86" i="1"/>
  <c r="BG87" i="1"/>
  <c r="BG88" i="1"/>
  <c r="BG89" i="1"/>
  <c r="BG90" i="1"/>
  <c r="BG91" i="1"/>
  <c r="BG92" i="1"/>
  <c r="BG93" i="1"/>
  <c r="BG94" i="1"/>
  <c r="BG95" i="1"/>
  <c r="BG96" i="1"/>
  <c r="BG97" i="1"/>
  <c r="BG98" i="1"/>
  <c r="BG99" i="1"/>
  <c r="BG100" i="1"/>
  <c r="BG101" i="1"/>
  <c r="BG102" i="1"/>
  <c r="BG103" i="1"/>
  <c r="BG104" i="1"/>
  <c r="BG105" i="1"/>
  <c r="BG106" i="1"/>
  <c r="BG107" i="1"/>
  <c r="BG108" i="1"/>
  <c r="BG109" i="1"/>
  <c r="BG110" i="1"/>
  <c r="BG111" i="1"/>
  <c r="BG112" i="1"/>
  <c r="BG113" i="1"/>
  <c r="BG114" i="1"/>
  <c r="BG115" i="1"/>
  <c r="BG116" i="1"/>
  <c r="BG117" i="1"/>
  <c r="BG118" i="1"/>
  <c r="BG119" i="1"/>
  <c r="BG120" i="1"/>
  <c r="BG121" i="1"/>
  <c r="BG122" i="1"/>
  <c r="BG123" i="1"/>
  <c r="BG124" i="1"/>
  <c r="BG125" i="1"/>
  <c r="BG126" i="1"/>
  <c r="BG127" i="1"/>
  <c r="BG128" i="1"/>
  <c r="BG129" i="1"/>
  <c r="BG130" i="1"/>
  <c r="BG131" i="1"/>
  <c r="BG132" i="1"/>
  <c r="BG133" i="1"/>
  <c r="BG134" i="1"/>
  <c r="BG135" i="1"/>
  <c r="BG136" i="1"/>
  <c r="BG137" i="1"/>
  <c r="BG138" i="1"/>
  <c r="BG139" i="1"/>
  <c r="BG140" i="1"/>
  <c r="BG141" i="1"/>
  <c r="BG142" i="1"/>
  <c r="BG143" i="1"/>
  <c r="BG144" i="1"/>
  <c r="BG145" i="1"/>
  <c r="BG146" i="1"/>
  <c r="BG147" i="1"/>
  <c r="BG148" i="1"/>
  <c r="BG149" i="1"/>
  <c r="BG150" i="1"/>
  <c r="BG151" i="1"/>
  <c r="BG152" i="1"/>
  <c r="BG153" i="1"/>
  <c r="BG154" i="1"/>
  <c r="BG155" i="1"/>
  <c r="BG156" i="1"/>
  <c r="BG157" i="1"/>
  <c r="BG158" i="1"/>
  <c r="BG159" i="1"/>
  <c r="BG160" i="1"/>
  <c r="BG161" i="1"/>
  <c r="BG162" i="1"/>
  <c r="BG163" i="1"/>
  <c r="BG164" i="1"/>
  <c r="BG165" i="1"/>
  <c r="BG166" i="1"/>
  <c r="BG167" i="1"/>
  <c r="BG168" i="1"/>
  <c r="BG169" i="1"/>
  <c r="BG170" i="1"/>
  <c r="BG171" i="1"/>
  <c r="BG172" i="1"/>
  <c r="BG173" i="1"/>
  <c r="BG174" i="1"/>
  <c r="BG175" i="1"/>
  <c r="BG176" i="1"/>
  <c r="BG177" i="1"/>
  <c r="BG178" i="1"/>
  <c r="BG179" i="1"/>
  <c r="BG180" i="1"/>
  <c r="BG181" i="1"/>
  <c r="BG182" i="1"/>
  <c r="BG183" i="1"/>
  <c r="BG184" i="1"/>
  <c r="BG185" i="1"/>
  <c r="BG186" i="1"/>
  <c r="BG187" i="1"/>
  <c r="BG188" i="1"/>
  <c r="BG189" i="1"/>
  <c r="BG190" i="1"/>
  <c r="BG191" i="1"/>
  <c r="BG192" i="1"/>
  <c r="BG193" i="1"/>
  <c r="BG194" i="1"/>
  <c r="BG195" i="1"/>
  <c r="BG196" i="1"/>
  <c r="BG197" i="1"/>
  <c r="BG198" i="1"/>
  <c r="BG199" i="1"/>
  <c r="BG200" i="1"/>
  <c r="BG201" i="1"/>
  <c r="BG202" i="1"/>
  <c r="BG203" i="1"/>
  <c r="BG204" i="1"/>
  <c r="BG205" i="1"/>
  <c r="BG206" i="1"/>
  <c r="BG207" i="1"/>
  <c r="BG208" i="1"/>
  <c r="BG209" i="1"/>
  <c r="BG210" i="1"/>
  <c r="BG211" i="1"/>
  <c r="BG212" i="1"/>
  <c r="BG213" i="1"/>
  <c r="BG214" i="1"/>
  <c r="BG215" i="1"/>
  <c r="BG216" i="1"/>
  <c r="BG217" i="1"/>
  <c r="BG218" i="1"/>
  <c r="BG219" i="1"/>
  <c r="BG220" i="1"/>
  <c r="BG221" i="1"/>
  <c r="BG222" i="1"/>
  <c r="BG223" i="1"/>
  <c r="BG224" i="1"/>
  <c r="BG225" i="1"/>
  <c r="BG226" i="1"/>
  <c r="BG227" i="1"/>
  <c r="BG228" i="1"/>
  <c r="BG229" i="1"/>
  <c r="BG230" i="1"/>
  <c r="BG231" i="1"/>
  <c r="BG232" i="1"/>
  <c r="BG233" i="1"/>
  <c r="BG234" i="1"/>
  <c r="BG235" i="1"/>
  <c r="BG236" i="1"/>
  <c r="BG237" i="1"/>
  <c r="BG238" i="1"/>
  <c r="BG239" i="1"/>
  <c r="BG240" i="1"/>
  <c r="BG241" i="1"/>
  <c r="BG242" i="1"/>
  <c r="BG243" i="1"/>
  <c r="BG244" i="1"/>
  <c r="BG245" i="1"/>
  <c r="BG246" i="1"/>
  <c r="BG247" i="1"/>
  <c r="BG248" i="1"/>
  <c r="BG249" i="1"/>
  <c r="BG250" i="1"/>
  <c r="BG251" i="1"/>
  <c r="BG252" i="1"/>
  <c r="BG253" i="1"/>
  <c r="BG254" i="1"/>
  <c r="BG255" i="1"/>
  <c r="BG256" i="1"/>
  <c r="BG258" i="1"/>
  <c r="BG259" i="1"/>
  <c r="BG260" i="1"/>
  <c r="BG262" i="1"/>
  <c r="BG263" i="1"/>
  <c r="BG264" i="1"/>
  <c r="BG265" i="1"/>
  <c r="BG266" i="1"/>
  <c r="BG267" i="1"/>
  <c r="BG268" i="1"/>
  <c r="BG269" i="1"/>
  <c r="BG270" i="1"/>
  <c r="BG271" i="1"/>
  <c r="BG272" i="1"/>
  <c r="BG273" i="1"/>
  <c r="BG274" i="1"/>
  <c r="BG275" i="1"/>
  <c r="BG276" i="1"/>
  <c r="BG278" i="1"/>
  <c r="BG279" i="1"/>
  <c r="BG280" i="1"/>
  <c r="BG281" i="1"/>
  <c r="BG282" i="1"/>
  <c r="BG284" i="1"/>
  <c r="BG285" i="1"/>
  <c r="BG286" i="1"/>
  <c r="BG287" i="1"/>
  <c r="BG288" i="1"/>
  <c r="BG289" i="1"/>
  <c r="BG290" i="1"/>
  <c r="BG291" i="1"/>
  <c r="BG292" i="1"/>
  <c r="BG293" i="1"/>
  <c r="BG294" i="1"/>
  <c r="BG296" i="1"/>
  <c r="BG297" i="1"/>
  <c r="BG298" i="1"/>
  <c r="BG299" i="1"/>
  <c r="BG300" i="1"/>
  <c r="BG302" i="1"/>
  <c r="BG303" i="1"/>
  <c r="BG304" i="1"/>
  <c r="BG305" i="1"/>
  <c r="BG306" i="1"/>
  <c r="BG307" i="1"/>
  <c r="BG308" i="1"/>
  <c r="BG309" i="1"/>
  <c r="BG310" i="1"/>
  <c r="BG311" i="1"/>
  <c r="BG312" i="1"/>
  <c r="BG313" i="1"/>
  <c r="BG314" i="1"/>
  <c r="BG315" i="1"/>
  <c r="BG316" i="1"/>
  <c r="BG317" i="1"/>
  <c r="BG318" i="1"/>
  <c r="BG319" i="1"/>
  <c r="BG320" i="1"/>
  <c r="BG321" i="1"/>
  <c r="BG322" i="1"/>
  <c r="BG323" i="1"/>
  <c r="BG324" i="1"/>
  <c r="BG325" i="1"/>
  <c r="BG326" i="1"/>
  <c r="BG327" i="1"/>
  <c r="BG328" i="1"/>
  <c r="BG329" i="1"/>
  <c r="BG330" i="1"/>
  <c r="BG331" i="1"/>
  <c r="BG332" i="1"/>
  <c r="BG333" i="1"/>
  <c r="BG334" i="1"/>
  <c r="BG13" i="1"/>
  <c r="BG14" i="1"/>
  <c r="BG15" i="1"/>
  <c r="BG16" i="1"/>
  <c r="BG17" i="1"/>
  <c r="BG18" i="1"/>
  <c r="BG19" i="1"/>
  <c r="BG20" i="1"/>
  <c r="BG21" i="1"/>
  <c r="BG22" i="1"/>
  <c r="BG12" i="1"/>
  <c r="BF12" i="1"/>
  <c r="T1006" i="1"/>
  <c r="BC1006" i="1"/>
  <c r="BD13" i="1" l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29" i="1"/>
  <c r="BD30" i="1"/>
  <c r="BD31" i="1"/>
  <c r="BD32" i="1"/>
  <c r="BD33" i="1"/>
  <c r="BD34" i="1"/>
  <c r="BD35" i="1"/>
  <c r="BD36" i="1"/>
  <c r="BD37" i="1"/>
  <c r="BD38" i="1"/>
  <c r="BD39" i="1"/>
  <c r="BD40" i="1"/>
  <c r="BD41" i="1"/>
  <c r="BD42" i="1"/>
  <c r="BD43" i="1"/>
  <c r="BD44" i="1"/>
  <c r="BD45" i="1"/>
  <c r="BD46" i="1"/>
  <c r="BD47" i="1"/>
  <c r="BD48" i="1"/>
  <c r="BD49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3" i="1"/>
  <c r="BD64" i="1"/>
  <c r="BD65" i="1"/>
  <c r="BD66" i="1"/>
  <c r="BD67" i="1"/>
  <c r="BD68" i="1"/>
  <c r="BD69" i="1"/>
  <c r="BD70" i="1"/>
  <c r="BD71" i="1"/>
  <c r="BD72" i="1"/>
  <c r="BD73" i="1"/>
  <c r="BD74" i="1"/>
  <c r="BD75" i="1"/>
  <c r="BD76" i="1"/>
  <c r="BD77" i="1"/>
  <c r="BD78" i="1"/>
  <c r="BD79" i="1"/>
  <c r="BD80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2" i="1"/>
  <c r="BD103" i="1"/>
  <c r="BD104" i="1"/>
  <c r="BD105" i="1"/>
  <c r="BD106" i="1"/>
  <c r="BD107" i="1"/>
  <c r="BD108" i="1"/>
  <c r="BD109" i="1"/>
  <c r="BD110" i="1"/>
  <c r="BD111" i="1"/>
  <c r="BD112" i="1"/>
  <c r="BD113" i="1"/>
  <c r="BD114" i="1"/>
  <c r="BD115" i="1"/>
  <c r="BD116" i="1"/>
  <c r="BD117" i="1"/>
  <c r="BD118" i="1"/>
  <c r="BD119" i="1"/>
  <c r="BD120" i="1"/>
  <c r="BD121" i="1"/>
  <c r="BD122" i="1"/>
  <c r="BD123" i="1"/>
  <c r="BD124" i="1"/>
  <c r="BD125" i="1"/>
  <c r="BD126" i="1"/>
  <c r="BD127" i="1"/>
  <c r="BD128" i="1"/>
  <c r="BD129" i="1"/>
  <c r="BD130" i="1"/>
  <c r="BD131" i="1"/>
  <c r="BD132" i="1"/>
  <c r="BD133" i="1"/>
  <c r="BD134" i="1"/>
  <c r="BD135" i="1"/>
  <c r="BD136" i="1"/>
  <c r="BD137" i="1"/>
  <c r="BD138" i="1"/>
  <c r="BD139" i="1"/>
  <c r="BD140" i="1"/>
  <c r="BD141" i="1"/>
  <c r="BD142" i="1"/>
  <c r="BD143" i="1"/>
  <c r="BD144" i="1"/>
  <c r="BD145" i="1"/>
  <c r="BD146" i="1"/>
  <c r="BD147" i="1"/>
  <c r="BD148" i="1"/>
  <c r="BD149" i="1"/>
  <c r="BD150" i="1"/>
  <c r="BD151" i="1"/>
  <c r="BD152" i="1"/>
  <c r="BD153" i="1"/>
  <c r="BD154" i="1"/>
  <c r="BD155" i="1"/>
  <c r="BD156" i="1"/>
  <c r="BD157" i="1"/>
  <c r="BD158" i="1"/>
  <c r="BD159" i="1"/>
  <c r="BD160" i="1"/>
  <c r="BD161" i="1"/>
  <c r="BD162" i="1"/>
  <c r="BD163" i="1"/>
  <c r="BD164" i="1"/>
  <c r="BD165" i="1"/>
  <c r="BD166" i="1"/>
  <c r="BD167" i="1"/>
  <c r="BD168" i="1"/>
  <c r="BD169" i="1"/>
  <c r="BD170" i="1"/>
  <c r="BD171" i="1"/>
  <c r="BD172" i="1"/>
  <c r="BD173" i="1"/>
  <c r="BD174" i="1"/>
  <c r="BD175" i="1"/>
  <c r="BD176" i="1"/>
  <c r="BD177" i="1"/>
  <c r="BD178" i="1"/>
  <c r="BD179" i="1"/>
  <c r="BD180" i="1"/>
  <c r="BD181" i="1"/>
  <c r="BD182" i="1"/>
  <c r="BD183" i="1"/>
  <c r="BD184" i="1"/>
  <c r="BD185" i="1"/>
  <c r="BD186" i="1"/>
  <c r="BD187" i="1"/>
  <c r="BD188" i="1"/>
  <c r="BD189" i="1"/>
  <c r="BD190" i="1"/>
  <c r="BD191" i="1"/>
  <c r="BD192" i="1"/>
  <c r="BD193" i="1"/>
  <c r="BD194" i="1"/>
  <c r="BD195" i="1"/>
  <c r="BD196" i="1"/>
  <c r="BD197" i="1"/>
  <c r="BD198" i="1"/>
  <c r="BD199" i="1"/>
  <c r="BD200" i="1"/>
  <c r="BD201" i="1"/>
  <c r="BD202" i="1"/>
  <c r="BD203" i="1"/>
  <c r="BD204" i="1"/>
  <c r="BD205" i="1"/>
  <c r="BD206" i="1"/>
  <c r="BD207" i="1"/>
  <c r="BD208" i="1"/>
  <c r="BD209" i="1"/>
  <c r="BD210" i="1"/>
  <c r="BD211" i="1"/>
  <c r="BD212" i="1"/>
  <c r="BD213" i="1"/>
  <c r="BD214" i="1"/>
  <c r="BD215" i="1"/>
  <c r="BD216" i="1"/>
  <c r="BD217" i="1"/>
  <c r="BD218" i="1"/>
  <c r="BD219" i="1"/>
  <c r="BD220" i="1"/>
  <c r="BD221" i="1"/>
  <c r="BD222" i="1"/>
  <c r="BD223" i="1"/>
  <c r="BD224" i="1"/>
  <c r="BD225" i="1"/>
  <c r="BD226" i="1"/>
  <c r="BD227" i="1"/>
  <c r="BD228" i="1"/>
  <c r="BD229" i="1"/>
  <c r="BD230" i="1"/>
  <c r="BD231" i="1"/>
  <c r="BD232" i="1"/>
  <c r="BD233" i="1"/>
  <c r="BD234" i="1"/>
  <c r="BD235" i="1"/>
  <c r="BD236" i="1"/>
  <c r="BD237" i="1"/>
  <c r="BD238" i="1"/>
  <c r="BD239" i="1"/>
  <c r="BD240" i="1"/>
  <c r="BD241" i="1"/>
  <c r="BD242" i="1"/>
  <c r="BD243" i="1"/>
  <c r="BD244" i="1"/>
  <c r="BD245" i="1"/>
  <c r="BD246" i="1"/>
  <c r="BD247" i="1"/>
  <c r="BD248" i="1"/>
  <c r="BD249" i="1"/>
  <c r="BD250" i="1"/>
  <c r="BD251" i="1"/>
  <c r="BD252" i="1"/>
  <c r="BD253" i="1"/>
  <c r="BD254" i="1"/>
  <c r="BD255" i="1"/>
  <c r="BD256" i="1"/>
  <c r="BD257" i="1"/>
  <c r="BD258" i="1"/>
  <c r="BD259" i="1"/>
  <c r="BD260" i="1"/>
  <c r="BD261" i="1"/>
  <c r="BD262" i="1"/>
  <c r="BD263" i="1"/>
  <c r="BD264" i="1"/>
  <c r="BD265" i="1"/>
  <c r="BD266" i="1"/>
  <c r="BD267" i="1"/>
  <c r="BD268" i="1"/>
  <c r="BD269" i="1"/>
  <c r="BD270" i="1"/>
  <c r="BD271" i="1"/>
  <c r="BD272" i="1"/>
  <c r="BD273" i="1"/>
  <c r="BD274" i="1"/>
  <c r="BD275" i="1"/>
  <c r="BD276" i="1"/>
  <c r="BD277" i="1"/>
  <c r="BD278" i="1"/>
  <c r="BD279" i="1"/>
  <c r="BD280" i="1"/>
  <c r="BD281" i="1"/>
  <c r="BD282" i="1"/>
  <c r="BD283" i="1"/>
  <c r="BD284" i="1"/>
  <c r="BD285" i="1"/>
  <c r="BD286" i="1"/>
  <c r="BD287" i="1"/>
  <c r="BD288" i="1"/>
  <c r="BD289" i="1"/>
  <c r="BD290" i="1"/>
  <c r="BD291" i="1"/>
  <c r="BD292" i="1"/>
  <c r="BD293" i="1"/>
  <c r="BD294" i="1"/>
  <c r="BD295" i="1"/>
  <c r="BD296" i="1"/>
  <c r="BD297" i="1"/>
  <c r="BD298" i="1"/>
  <c r="BD299" i="1"/>
  <c r="BD300" i="1"/>
  <c r="BD301" i="1"/>
  <c r="BD302" i="1"/>
  <c r="BD303" i="1"/>
  <c r="BD304" i="1"/>
  <c r="BD305" i="1"/>
  <c r="BD306" i="1"/>
  <c r="BD307" i="1"/>
  <c r="BD308" i="1"/>
  <c r="BD309" i="1"/>
  <c r="BD310" i="1"/>
  <c r="BD311" i="1"/>
  <c r="BD312" i="1"/>
  <c r="BD313" i="1"/>
  <c r="BD314" i="1"/>
  <c r="BD315" i="1"/>
  <c r="BD316" i="1"/>
  <c r="BD317" i="1"/>
  <c r="BD318" i="1"/>
  <c r="BD319" i="1"/>
  <c r="BD320" i="1"/>
  <c r="BD321" i="1"/>
  <c r="BD322" i="1"/>
  <c r="BD323" i="1"/>
  <c r="BD324" i="1"/>
  <c r="BD325" i="1"/>
  <c r="BD326" i="1"/>
  <c r="BD327" i="1"/>
  <c r="BD328" i="1"/>
  <c r="BD329" i="1"/>
  <c r="BD330" i="1"/>
  <c r="BD331" i="1"/>
  <c r="BD332" i="1"/>
  <c r="BD333" i="1"/>
  <c r="BD334" i="1"/>
  <c r="BD335" i="1"/>
  <c r="BD336" i="1"/>
  <c r="BD337" i="1"/>
  <c r="BD338" i="1"/>
  <c r="BD339" i="1"/>
  <c r="BD340" i="1"/>
  <c r="BD341" i="1"/>
  <c r="BD342" i="1"/>
  <c r="BD343" i="1"/>
  <c r="BD344" i="1"/>
  <c r="BD345" i="1"/>
  <c r="BD346" i="1"/>
  <c r="BD347" i="1"/>
  <c r="BD348" i="1"/>
  <c r="BD349" i="1"/>
  <c r="BD350" i="1"/>
  <c r="BD351" i="1"/>
  <c r="BD352" i="1"/>
  <c r="BD353" i="1"/>
  <c r="BD354" i="1"/>
  <c r="BD355" i="1"/>
  <c r="BD356" i="1"/>
  <c r="BD357" i="1"/>
  <c r="BD358" i="1"/>
  <c r="BD359" i="1"/>
  <c r="BD360" i="1"/>
  <c r="BD361" i="1"/>
  <c r="BD362" i="1"/>
  <c r="BD363" i="1"/>
  <c r="BD364" i="1"/>
  <c r="BD365" i="1"/>
  <c r="BD366" i="1"/>
  <c r="BD367" i="1"/>
  <c r="BD368" i="1"/>
  <c r="BD369" i="1"/>
  <c r="BD370" i="1"/>
  <c r="BD371" i="1"/>
  <c r="BD372" i="1"/>
  <c r="BD373" i="1"/>
  <c r="BD374" i="1"/>
  <c r="BD375" i="1"/>
  <c r="BD376" i="1"/>
  <c r="BD377" i="1"/>
  <c r="BD378" i="1"/>
  <c r="BD379" i="1"/>
  <c r="BD380" i="1"/>
  <c r="BD381" i="1"/>
  <c r="BD382" i="1"/>
  <c r="BD383" i="1"/>
  <c r="BD384" i="1"/>
  <c r="BD385" i="1"/>
  <c r="BD386" i="1"/>
  <c r="BD387" i="1"/>
  <c r="BD388" i="1"/>
  <c r="BD389" i="1"/>
  <c r="BD390" i="1"/>
  <c r="BD391" i="1"/>
  <c r="BD392" i="1"/>
  <c r="BD393" i="1"/>
  <c r="BD394" i="1"/>
  <c r="BD395" i="1"/>
  <c r="BD396" i="1"/>
  <c r="BD397" i="1"/>
  <c r="BD398" i="1"/>
  <c r="BD399" i="1"/>
  <c r="BD400" i="1"/>
  <c r="BD401" i="1"/>
  <c r="BD402" i="1"/>
  <c r="BD403" i="1"/>
  <c r="BD404" i="1"/>
  <c r="BD405" i="1"/>
  <c r="BD406" i="1"/>
  <c r="BD407" i="1"/>
  <c r="BD408" i="1"/>
  <c r="BD409" i="1"/>
  <c r="BD410" i="1"/>
  <c r="BD411" i="1"/>
  <c r="BD412" i="1"/>
  <c r="BD413" i="1"/>
  <c r="BD414" i="1"/>
  <c r="BD415" i="1"/>
  <c r="BD416" i="1"/>
  <c r="BD417" i="1"/>
  <c r="BD418" i="1"/>
  <c r="BD419" i="1"/>
  <c r="BD420" i="1"/>
  <c r="BD421" i="1"/>
  <c r="BD422" i="1"/>
  <c r="BD423" i="1"/>
  <c r="BD424" i="1"/>
  <c r="BD425" i="1"/>
  <c r="BD426" i="1"/>
  <c r="BD427" i="1"/>
  <c r="BD428" i="1"/>
  <c r="BD429" i="1"/>
  <c r="BD430" i="1"/>
  <c r="BD431" i="1"/>
  <c r="BD432" i="1"/>
  <c r="BD433" i="1"/>
  <c r="BD434" i="1"/>
  <c r="BD435" i="1"/>
  <c r="BD436" i="1"/>
  <c r="BD437" i="1"/>
  <c r="BD438" i="1"/>
  <c r="BD439" i="1"/>
  <c r="BD440" i="1"/>
  <c r="BD441" i="1"/>
  <c r="BD442" i="1"/>
  <c r="BD443" i="1"/>
  <c r="BD444" i="1"/>
  <c r="BD445" i="1"/>
  <c r="BD446" i="1"/>
  <c r="BD447" i="1"/>
  <c r="BD448" i="1"/>
  <c r="BD449" i="1"/>
  <c r="BD450" i="1"/>
  <c r="BD451" i="1"/>
  <c r="BD452" i="1"/>
  <c r="BD453" i="1"/>
  <c r="BD454" i="1"/>
  <c r="BD455" i="1"/>
  <c r="BD456" i="1"/>
  <c r="BD457" i="1"/>
  <c r="BD458" i="1"/>
  <c r="BD459" i="1"/>
  <c r="BD460" i="1"/>
  <c r="BD461" i="1"/>
  <c r="BD462" i="1"/>
  <c r="BD463" i="1"/>
  <c r="BD464" i="1"/>
  <c r="BD465" i="1"/>
  <c r="BD466" i="1"/>
  <c r="BD467" i="1"/>
  <c r="BD468" i="1"/>
  <c r="BD469" i="1"/>
  <c r="BD470" i="1"/>
  <c r="BD471" i="1"/>
  <c r="BD472" i="1"/>
  <c r="BD473" i="1"/>
  <c r="BD474" i="1"/>
  <c r="BD475" i="1"/>
  <c r="BD476" i="1"/>
  <c r="BD477" i="1"/>
  <c r="BD478" i="1"/>
  <c r="BD479" i="1"/>
  <c r="BD480" i="1"/>
  <c r="BD481" i="1"/>
  <c r="BD482" i="1"/>
  <c r="BD483" i="1"/>
  <c r="BD484" i="1"/>
  <c r="BD485" i="1"/>
  <c r="BD486" i="1"/>
  <c r="BD487" i="1"/>
  <c r="BD488" i="1"/>
  <c r="BD489" i="1"/>
  <c r="BD490" i="1"/>
  <c r="BD491" i="1"/>
  <c r="BD492" i="1"/>
  <c r="BD493" i="1"/>
  <c r="BD494" i="1"/>
  <c r="BD495" i="1"/>
  <c r="BD496" i="1"/>
  <c r="BD497" i="1"/>
  <c r="BD498" i="1"/>
  <c r="BD499" i="1"/>
  <c r="BD500" i="1"/>
  <c r="BD501" i="1"/>
  <c r="BD502" i="1"/>
  <c r="BD503" i="1"/>
  <c r="BD504" i="1"/>
  <c r="BD505" i="1"/>
  <c r="BD506" i="1"/>
  <c r="BD507" i="1"/>
  <c r="BD508" i="1"/>
  <c r="BD509" i="1"/>
  <c r="BD510" i="1"/>
  <c r="BD511" i="1"/>
  <c r="BD512" i="1"/>
  <c r="BD513" i="1"/>
  <c r="BD514" i="1"/>
  <c r="BD515" i="1"/>
  <c r="BD516" i="1"/>
  <c r="BD517" i="1"/>
  <c r="BD518" i="1"/>
  <c r="BD519" i="1"/>
  <c r="BD520" i="1"/>
  <c r="BD521" i="1"/>
  <c r="BD522" i="1"/>
  <c r="BD523" i="1"/>
  <c r="BD524" i="1"/>
  <c r="BD525" i="1"/>
  <c r="BD526" i="1"/>
  <c r="BD527" i="1"/>
  <c r="BD528" i="1"/>
  <c r="BD529" i="1"/>
  <c r="BD530" i="1"/>
  <c r="BD531" i="1"/>
  <c r="BD532" i="1"/>
  <c r="BD533" i="1"/>
  <c r="BD534" i="1"/>
  <c r="BD535" i="1"/>
  <c r="BD536" i="1"/>
  <c r="BD537" i="1"/>
  <c r="BD538" i="1"/>
  <c r="BD539" i="1"/>
  <c r="BD540" i="1"/>
  <c r="BD541" i="1"/>
  <c r="BD542" i="1"/>
  <c r="BD543" i="1"/>
  <c r="BD544" i="1"/>
  <c r="BD545" i="1"/>
  <c r="BD546" i="1"/>
  <c r="BD547" i="1"/>
  <c r="BD548" i="1"/>
  <c r="BD549" i="1"/>
  <c r="BD550" i="1"/>
  <c r="BD551" i="1"/>
  <c r="BD552" i="1"/>
  <c r="BD553" i="1"/>
  <c r="BD554" i="1"/>
  <c r="BD555" i="1"/>
  <c r="BD556" i="1"/>
  <c r="BD557" i="1"/>
  <c r="BD558" i="1"/>
  <c r="BD559" i="1"/>
  <c r="BD560" i="1"/>
  <c r="BD561" i="1"/>
  <c r="BD562" i="1"/>
  <c r="BD563" i="1"/>
  <c r="BD564" i="1"/>
  <c r="BD565" i="1"/>
  <c r="BD566" i="1"/>
  <c r="BD567" i="1"/>
  <c r="BD568" i="1"/>
  <c r="BD569" i="1"/>
  <c r="BD570" i="1"/>
  <c r="BD571" i="1"/>
  <c r="BD572" i="1"/>
  <c r="BD573" i="1"/>
  <c r="BD574" i="1"/>
  <c r="BD575" i="1"/>
  <c r="BD576" i="1"/>
  <c r="BD577" i="1"/>
  <c r="BD578" i="1"/>
  <c r="BD579" i="1"/>
  <c r="BD580" i="1"/>
  <c r="BD581" i="1"/>
  <c r="BD582" i="1"/>
  <c r="BD583" i="1"/>
  <c r="BD584" i="1"/>
  <c r="BD585" i="1"/>
  <c r="BD586" i="1"/>
  <c r="BD587" i="1"/>
  <c r="BD588" i="1"/>
  <c r="BD589" i="1"/>
  <c r="BD590" i="1"/>
  <c r="BD591" i="1"/>
  <c r="BD592" i="1"/>
  <c r="BD593" i="1"/>
  <c r="BD594" i="1"/>
  <c r="BD595" i="1"/>
  <c r="BD596" i="1"/>
  <c r="BD597" i="1"/>
  <c r="BD598" i="1"/>
  <c r="BD599" i="1"/>
  <c r="BD600" i="1"/>
  <c r="BD601" i="1"/>
  <c r="BD602" i="1"/>
  <c r="BD603" i="1"/>
  <c r="BD604" i="1"/>
  <c r="BD605" i="1"/>
  <c r="BD606" i="1"/>
  <c r="BD607" i="1"/>
  <c r="BD608" i="1"/>
  <c r="BD609" i="1"/>
  <c r="BD610" i="1"/>
  <c r="BD611" i="1"/>
  <c r="BD612" i="1"/>
  <c r="BD613" i="1"/>
  <c r="BD614" i="1"/>
  <c r="BD615" i="1"/>
  <c r="BD616" i="1"/>
  <c r="BD617" i="1"/>
  <c r="BD618" i="1"/>
  <c r="BD619" i="1"/>
  <c r="BD620" i="1"/>
  <c r="BD621" i="1"/>
  <c r="BD622" i="1"/>
  <c r="BD623" i="1"/>
  <c r="BD624" i="1"/>
  <c r="BD625" i="1"/>
  <c r="BD626" i="1"/>
  <c r="BD627" i="1"/>
  <c r="BD628" i="1"/>
  <c r="BD629" i="1"/>
  <c r="BD630" i="1"/>
  <c r="BD631" i="1"/>
  <c r="BD632" i="1"/>
  <c r="BD633" i="1"/>
  <c r="BD634" i="1"/>
  <c r="BD635" i="1"/>
  <c r="BD636" i="1"/>
  <c r="BD637" i="1"/>
  <c r="BD638" i="1"/>
  <c r="BD639" i="1"/>
  <c r="BD640" i="1"/>
  <c r="BD641" i="1"/>
  <c r="BD642" i="1"/>
  <c r="BD643" i="1"/>
  <c r="BD644" i="1"/>
  <c r="BD645" i="1"/>
  <c r="BD646" i="1"/>
  <c r="BD647" i="1"/>
  <c r="BD648" i="1"/>
  <c r="BD649" i="1"/>
  <c r="BD650" i="1"/>
  <c r="BD651" i="1"/>
  <c r="BD652" i="1"/>
  <c r="BD653" i="1"/>
  <c r="BD654" i="1"/>
  <c r="BD655" i="1"/>
  <c r="BD656" i="1"/>
  <c r="BD657" i="1"/>
  <c r="BD658" i="1"/>
  <c r="BD659" i="1"/>
  <c r="BD660" i="1"/>
  <c r="BD661" i="1"/>
  <c r="BD662" i="1"/>
  <c r="BD663" i="1"/>
  <c r="BD664" i="1"/>
  <c r="BD665" i="1"/>
  <c r="BD666" i="1"/>
  <c r="BD667" i="1"/>
  <c r="BD668" i="1"/>
  <c r="BD669" i="1"/>
  <c r="BD670" i="1"/>
  <c r="BD671" i="1"/>
  <c r="BD672" i="1"/>
  <c r="BD673" i="1"/>
  <c r="BD674" i="1"/>
  <c r="BD675" i="1"/>
  <c r="BD676" i="1"/>
  <c r="BD677" i="1"/>
  <c r="BD678" i="1"/>
  <c r="BD679" i="1"/>
  <c r="BD680" i="1"/>
  <c r="BD681" i="1"/>
  <c r="BD682" i="1"/>
  <c r="BD683" i="1"/>
  <c r="BD684" i="1"/>
  <c r="BD685" i="1"/>
  <c r="BD686" i="1"/>
  <c r="BD687" i="1"/>
  <c r="BD688" i="1"/>
  <c r="BD689" i="1"/>
  <c r="BD690" i="1"/>
  <c r="BD691" i="1"/>
  <c r="BD692" i="1"/>
  <c r="BD693" i="1"/>
  <c r="BD694" i="1"/>
  <c r="BD695" i="1"/>
  <c r="BD696" i="1"/>
  <c r="BD697" i="1"/>
  <c r="BD698" i="1"/>
  <c r="BD699" i="1"/>
  <c r="BD700" i="1"/>
  <c r="BD701" i="1"/>
  <c r="BD702" i="1"/>
  <c r="BD703" i="1"/>
  <c r="BD704" i="1"/>
  <c r="BD705" i="1"/>
  <c r="BD706" i="1"/>
  <c r="BD707" i="1"/>
  <c r="BD708" i="1"/>
  <c r="BD709" i="1"/>
  <c r="BD710" i="1"/>
  <c r="BD711" i="1"/>
  <c r="BD712" i="1"/>
  <c r="BD713" i="1"/>
  <c r="BD714" i="1"/>
  <c r="BD715" i="1"/>
  <c r="BD716" i="1"/>
  <c r="BD717" i="1"/>
  <c r="BD718" i="1"/>
  <c r="BD719" i="1"/>
  <c r="BD720" i="1"/>
  <c r="BD721" i="1"/>
  <c r="BD722" i="1"/>
  <c r="BD723" i="1"/>
  <c r="BD724" i="1"/>
  <c r="BD725" i="1"/>
  <c r="BD726" i="1"/>
  <c r="BD727" i="1"/>
  <c r="BD728" i="1"/>
  <c r="BD729" i="1"/>
  <c r="BD730" i="1"/>
  <c r="BD731" i="1"/>
  <c r="BD732" i="1"/>
  <c r="BD733" i="1"/>
  <c r="BD734" i="1"/>
  <c r="BD735" i="1"/>
  <c r="BD736" i="1"/>
  <c r="BD737" i="1"/>
  <c r="BD738" i="1"/>
  <c r="BD739" i="1"/>
  <c r="BD740" i="1"/>
  <c r="BD741" i="1"/>
  <c r="BD742" i="1"/>
  <c r="BD743" i="1"/>
  <c r="BD744" i="1"/>
  <c r="BD745" i="1"/>
  <c r="BD746" i="1"/>
  <c r="BD747" i="1"/>
  <c r="BD748" i="1"/>
  <c r="BD749" i="1"/>
  <c r="BD750" i="1"/>
  <c r="BD751" i="1"/>
  <c r="BD752" i="1"/>
  <c r="BD753" i="1"/>
  <c r="BD754" i="1"/>
  <c r="BD755" i="1"/>
  <c r="BD756" i="1"/>
  <c r="BD757" i="1"/>
  <c r="BD758" i="1"/>
  <c r="BD759" i="1"/>
  <c r="BD760" i="1"/>
  <c r="BD761" i="1"/>
  <c r="BD762" i="1"/>
  <c r="BD763" i="1"/>
  <c r="BD764" i="1"/>
  <c r="BD765" i="1"/>
  <c r="BD766" i="1"/>
  <c r="BD767" i="1"/>
  <c r="BD768" i="1"/>
  <c r="BD769" i="1"/>
  <c r="BD770" i="1"/>
  <c r="BD771" i="1"/>
  <c r="BD772" i="1"/>
  <c r="BD773" i="1"/>
  <c r="BD774" i="1"/>
  <c r="BD775" i="1"/>
  <c r="BD776" i="1"/>
  <c r="BD777" i="1"/>
  <c r="BD778" i="1"/>
  <c r="BD779" i="1"/>
  <c r="BD780" i="1"/>
  <c r="BD781" i="1"/>
  <c r="BD782" i="1"/>
  <c r="BD783" i="1"/>
  <c r="BD784" i="1"/>
  <c r="BD785" i="1"/>
  <c r="BD786" i="1"/>
  <c r="BD787" i="1"/>
  <c r="BD788" i="1"/>
  <c r="BD789" i="1"/>
  <c r="BD790" i="1"/>
  <c r="BD791" i="1"/>
  <c r="BD792" i="1"/>
  <c r="BD793" i="1"/>
  <c r="BD794" i="1"/>
  <c r="BD795" i="1"/>
  <c r="BD796" i="1"/>
  <c r="BD797" i="1"/>
  <c r="BD798" i="1"/>
  <c r="BD799" i="1"/>
  <c r="BD800" i="1"/>
  <c r="BD801" i="1"/>
  <c r="BD802" i="1"/>
  <c r="BD803" i="1"/>
  <c r="BD804" i="1"/>
  <c r="BD805" i="1"/>
  <c r="BD806" i="1"/>
  <c r="BD807" i="1"/>
  <c r="BD808" i="1"/>
  <c r="BD809" i="1"/>
  <c r="BD810" i="1"/>
  <c r="BD811" i="1"/>
  <c r="BD812" i="1"/>
  <c r="BD813" i="1"/>
  <c r="BD814" i="1"/>
  <c r="BD815" i="1"/>
  <c r="BD816" i="1"/>
  <c r="BD817" i="1"/>
  <c r="BD818" i="1"/>
  <c r="BD819" i="1"/>
  <c r="BD820" i="1"/>
  <c r="BD821" i="1"/>
  <c r="BD822" i="1"/>
  <c r="BD823" i="1"/>
  <c r="BD824" i="1"/>
  <c r="BD825" i="1"/>
  <c r="BD826" i="1"/>
  <c r="BD827" i="1"/>
  <c r="BD828" i="1"/>
  <c r="BD829" i="1"/>
  <c r="BD830" i="1"/>
  <c r="BD831" i="1"/>
  <c r="BD832" i="1"/>
  <c r="BD833" i="1"/>
  <c r="BD834" i="1"/>
  <c r="BD835" i="1"/>
  <c r="BD836" i="1"/>
  <c r="BD837" i="1"/>
  <c r="BD838" i="1"/>
  <c r="BD839" i="1"/>
  <c r="BD840" i="1"/>
  <c r="BD841" i="1"/>
  <c r="BD842" i="1"/>
  <c r="BD843" i="1"/>
  <c r="BD844" i="1"/>
  <c r="BD845" i="1"/>
  <c r="BD846" i="1"/>
  <c r="BD847" i="1"/>
  <c r="BD848" i="1"/>
  <c r="BD849" i="1"/>
  <c r="BD850" i="1"/>
  <c r="BD851" i="1"/>
  <c r="BD852" i="1"/>
  <c r="BD853" i="1"/>
  <c r="BD854" i="1"/>
  <c r="BD855" i="1"/>
  <c r="BD856" i="1"/>
  <c r="BD857" i="1"/>
  <c r="BD858" i="1"/>
  <c r="BD859" i="1"/>
  <c r="BD860" i="1"/>
  <c r="BD861" i="1"/>
  <c r="BD862" i="1"/>
  <c r="BD863" i="1"/>
  <c r="BD864" i="1"/>
  <c r="BD865" i="1"/>
  <c r="BD866" i="1"/>
  <c r="BD867" i="1"/>
  <c r="BD868" i="1"/>
  <c r="BD869" i="1"/>
  <c r="BD870" i="1"/>
  <c r="BD871" i="1"/>
  <c r="BD872" i="1"/>
  <c r="BD873" i="1"/>
  <c r="BD874" i="1"/>
  <c r="BD875" i="1"/>
  <c r="BD876" i="1"/>
  <c r="BD877" i="1"/>
  <c r="BD878" i="1"/>
  <c r="BD879" i="1"/>
  <c r="BD880" i="1"/>
  <c r="BD881" i="1"/>
  <c r="BD882" i="1"/>
  <c r="BD883" i="1"/>
  <c r="BD884" i="1"/>
  <c r="BD885" i="1"/>
  <c r="BD886" i="1"/>
  <c r="BD887" i="1"/>
  <c r="BD888" i="1"/>
  <c r="BD889" i="1"/>
  <c r="BD890" i="1"/>
  <c r="BD891" i="1"/>
  <c r="BD892" i="1"/>
  <c r="BD893" i="1"/>
  <c r="BD894" i="1"/>
  <c r="BD895" i="1"/>
  <c r="BD896" i="1"/>
  <c r="BD897" i="1"/>
  <c r="BD898" i="1"/>
  <c r="BD899" i="1"/>
  <c r="BD900" i="1"/>
  <c r="BD901" i="1"/>
  <c r="BD902" i="1"/>
  <c r="BD903" i="1"/>
  <c r="BD904" i="1"/>
  <c r="BD905" i="1"/>
  <c r="BD906" i="1"/>
  <c r="BD907" i="1"/>
  <c r="BD908" i="1"/>
  <c r="BD909" i="1"/>
  <c r="BD910" i="1"/>
  <c r="BD911" i="1"/>
  <c r="BD912" i="1"/>
  <c r="BD913" i="1"/>
  <c r="BD914" i="1"/>
  <c r="BD915" i="1"/>
  <c r="BD916" i="1"/>
  <c r="BD917" i="1"/>
  <c r="BD918" i="1"/>
  <c r="BD919" i="1"/>
  <c r="BD920" i="1"/>
  <c r="BD921" i="1"/>
  <c r="BD922" i="1"/>
  <c r="BD923" i="1"/>
  <c r="BD924" i="1"/>
  <c r="BD925" i="1"/>
  <c r="BD926" i="1"/>
  <c r="BD927" i="1"/>
  <c r="BD928" i="1"/>
  <c r="BD929" i="1"/>
  <c r="BD930" i="1"/>
  <c r="BD931" i="1"/>
  <c r="BD932" i="1"/>
  <c r="BD933" i="1"/>
  <c r="BD934" i="1"/>
  <c r="BD935" i="1"/>
  <c r="BD936" i="1"/>
  <c r="BD937" i="1"/>
  <c r="BD938" i="1"/>
  <c r="BD939" i="1"/>
  <c r="BD940" i="1"/>
  <c r="BD941" i="1"/>
  <c r="BD942" i="1"/>
  <c r="BD943" i="1"/>
  <c r="BD944" i="1"/>
  <c r="BD945" i="1"/>
  <c r="BD946" i="1"/>
  <c r="BD947" i="1"/>
  <c r="BD948" i="1"/>
  <c r="BD949" i="1"/>
  <c r="BD950" i="1"/>
  <c r="BD951" i="1"/>
  <c r="BD952" i="1"/>
  <c r="BD953" i="1"/>
  <c r="BD954" i="1"/>
  <c r="BD955" i="1"/>
  <c r="BD956" i="1"/>
  <c r="BD957" i="1"/>
  <c r="BD958" i="1"/>
  <c r="BD959" i="1"/>
  <c r="BD960" i="1"/>
  <c r="BD961" i="1"/>
  <c r="BD962" i="1"/>
  <c r="BD963" i="1"/>
  <c r="BD964" i="1"/>
  <c r="BD965" i="1"/>
  <c r="BD966" i="1"/>
  <c r="BD967" i="1"/>
  <c r="BD968" i="1"/>
  <c r="BD969" i="1"/>
  <c r="BD970" i="1"/>
  <c r="BD971" i="1"/>
  <c r="BD972" i="1"/>
  <c r="BD973" i="1"/>
  <c r="BD974" i="1"/>
  <c r="BD975" i="1"/>
  <c r="BD976" i="1"/>
  <c r="BD977" i="1"/>
  <c r="BD978" i="1"/>
  <c r="BD979" i="1"/>
  <c r="BD980" i="1"/>
  <c r="BD981" i="1"/>
  <c r="BD982" i="1"/>
  <c r="BD983" i="1"/>
  <c r="BD984" i="1"/>
  <c r="BD985" i="1"/>
  <c r="BD986" i="1"/>
  <c r="BD987" i="1"/>
  <c r="BD988" i="1"/>
  <c r="BD989" i="1"/>
  <c r="BD990" i="1"/>
  <c r="BD991" i="1"/>
  <c r="BD992" i="1"/>
  <c r="BD993" i="1"/>
  <c r="BD994" i="1"/>
  <c r="BD995" i="1"/>
  <c r="BD996" i="1"/>
  <c r="BD997" i="1"/>
  <c r="BD998" i="1"/>
  <c r="BD999" i="1"/>
  <c r="BD1000" i="1"/>
  <c r="BD1001" i="1"/>
  <c r="BD1002" i="1"/>
  <c r="BD1003" i="1"/>
  <c r="BD1004" i="1"/>
  <c r="BD1005" i="1"/>
  <c r="BC12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C108" i="1"/>
  <c r="BC109" i="1"/>
  <c r="BC110" i="1"/>
  <c r="BC111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C179" i="1"/>
  <c r="BC180" i="1"/>
  <c r="BC181" i="1"/>
  <c r="BC182" i="1"/>
  <c r="BC183" i="1"/>
  <c r="BC184" i="1"/>
  <c r="BC185" i="1"/>
  <c r="BC186" i="1"/>
  <c r="BC187" i="1"/>
  <c r="BC188" i="1"/>
  <c r="BC189" i="1"/>
  <c r="BC190" i="1"/>
  <c r="BC191" i="1"/>
  <c r="BC192" i="1"/>
  <c r="BC193" i="1"/>
  <c r="BC194" i="1"/>
  <c r="BC195" i="1"/>
  <c r="BC196" i="1"/>
  <c r="BC197" i="1"/>
  <c r="BC198" i="1"/>
  <c r="BC199" i="1"/>
  <c r="BC200" i="1"/>
  <c r="BC201" i="1"/>
  <c r="BC202" i="1"/>
  <c r="BC203" i="1"/>
  <c r="BC204" i="1"/>
  <c r="BC205" i="1"/>
  <c r="BC206" i="1"/>
  <c r="BC207" i="1"/>
  <c r="BC208" i="1"/>
  <c r="BC209" i="1"/>
  <c r="BC210" i="1"/>
  <c r="BC211" i="1"/>
  <c r="BC212" i="1"/>
  <c r="BC213" i="1"/>
  <c r="BC214" i="1"/>
  <c r="BC215" i="1"/>
  <c r="BC216" i="1"/>
  <c r="BC217" i="1"/>
  <c r="BC218" i="1"/>
  <c r="BC219" i="1"/>
  <c r="BC220" i="1"/>
  <c r="BC221" i="1"/>
  <c r="BC222" i="1"/>
  <c r="BC223" i="1"/>
  <c r="BC224" i="1"/>
  <c r="BC225" i="1"/>
  <c r="BC226" i="1"/>
  <c r="BC227" i="1"/>
  <c r="BC228" i="1"/>
  <c r="BC229" i="1"/>
  <c r="BC230" i="1"/>
  <c r="BC231" i="1"/>
  <c r="BC232" i="1"/>
  <c r="BC233" i="1"/>
  <c r="BC234" i="1"/>
  <c r="BC235" i="1"/>
  <c r="BC236" i="1"/>
  <c r="BC237" i="1"/>
  <c r="BC238" i="1"/>
  <c r="BC239" i="1"/>
  <c r="BC240" i="1"/>
  <c r="BC241" i="1"/>
  <c r="BC242" i="1"/>
  <c r="BC243" i="1"/>
  <c r="BC244" i="1"/>
  <c r="BC245" i="1"/>
  <c r="BC246" i="1"/>
  <c r="BC247" i="1"/>
  <c r="BC248" i="1"/>
  <c r="BC249" i="1"/>
  <c r="BC250" i="1"/>
  <c r="BC251" i="1"/>
  <c r="BC252" i="1"/>
  <c r="BC253" i="1"/>
  <c r="BC254" i="1"/>
  <c r="BC255" i="1"/>
  <c r="BC256" i="1"/>
  <c r="BC257" i="1"/>
  <c r="BC258" i="1"/>
  <c r="BC259" i="1"/>
  <c r="BC260" i="1"/>
  <c r="BC261" i="1"/>
  <c r="BC262" i="1"/>
  <c r="BC263" i="1"/>
  <c r="BC264" i="1"/>
  <c r="BC265" i="1"/>
  <c r="BC266" i="1"/>
  <c r="BC267" i="1"/>
  <c r="BC268" i="1"/>
  <c r="BC269" i="1"/>
  <c r="BC270" i="1"/>
  <c r="BC271" i="1"/>
  <c r="BC272" i="1"/>
  <c r="BC273" i="1"/>
  <c r="BC274" i="1"/>
  <c r="BC275" i="1"/>
  <c r="BC276" i="1"/>
  <c r="BC277" i="1"/>
  <c r="BC278" i="1"/>
  <c r="BC279" i="1"/>
  <c r="BC280" i="1"/>
  <c r="BC281" i="1"/>
  <c r="BC282" i="1"/>
  <c r="BC283" i="1"/>
  <c r="BC284" i="1"/>
  <c r="BC285" i="1"/>
  <c r="BC286" i="1"/>
  <c r="BC287" i="1"/>
  <c r="BC288" i="1"/>
  <c r="BC289" i="1"/>
  <c r="BC290" i="1"/>
  <c r="BC291" i="1"/>
  <c r="BC292" i="1"/>
  <c r="BC293" i="1"/>
  <c r="BC294" i="1"/>
  <c r="BC295" i="1"/>
  <c r="BC296" i="1"/>
  <c r="BC297" i="1"/>
  <c r="BC298" i="1"/>
  <c r="BC299" i="1"/>
  <c r="BC300" i="1"/>
  <c r="BC301" i="1"/>
  <c r="BC302" i="1"/>
  <c r="BC303" i="1"/>
  <c r="BC304" i="1"/>
  <c r="BC305" i="1"/>
  <c r="BC306" i="1"/>
  <c r="BC307" i="1"/>
  <c r="BC308" i="1"/>
  <c r="BC309" i="1"/>
  <c r="BC310" i="1"/>
  <c r="BC311" i="1"/>
  <c r="BC312" i="1"/>
  <c r="BC313" i="1"/>
  <c r="BC314" i="1"/>
  <c r="BC315" i="1"/>
  <c r="BC316" i="1"/>
  <c r="BC317" i="1"/>
  <c r="BC318" i="1"/>
  <c r="BC319" i="1"/>
  <c r="BC320" i="1"/>
  <c r="BC321" i="1"/>
  <c r="BC322" i="1"/>
  <c r="BC323" i="1"/>
  <c r="BC324" i="1"/>
  <c r="BC325" i="1"/>
  <c r="BC326" i="1"/>
  <c r="BC327" i="1"/>
  <c r="BC328" i="1"/>
  <c r="BC329" i="1"/>
  <c r="BC330" i="1"/>
  <c r="BC331" i="1"/>
  <c r="BC332" i="1"/>
  <c r="BC333" i="1"/>
  <c r="BC334" i="1"/>
  <c r="BC335" i="1"/>
  <c r="BC336" i="1"/>
  <c r="BC337" i="1"/>
  <c r="BC338" i="1"/>
  <c r="BC339" i="1"/>
  <c r="BC340" i="1"/>
  <c r="BC341" i="1"/>
  <c r="BC342" i="1"/>
  <c r="BC343" i="1"/>
  <c r="BC344" i="1"/>
  <c r="BC345" i="1"/>
  <c r="BC346" i="1"/>
  <c r="BC347" i="1"/>
  <c r="BC348" i="1"/>
  <c r="BC349" i="1"/>
  <c r="BC350" i="1"/>
  <c r="BC351" i="1"/>
  <c r="BC352" i="1"/>
  <c r="BC353" i="1"/>
  <c r="BC354" i="1"/>
  <c r="BC355" i="1"/>
  <c r="BC356" i="1"/>
  <c r="BC357" i="1"/>
  <c r="BC358" i="1"/>
  <c r="BC359" i="1"/>
  <c r="BC360" i="1"/>
  <c r="BC361" i="1"/>
  <c r="BC362" i="1"/>
  <c r="BC363" i="1"/>
  <c r="BC364" i="1"/>
  <c r="BC365" i="1"/>
  <c r="BC366" i="1"/>
  <c r="BC367" i="1"/>
  <c r="BC368" i="1"/>
  <c r="BC369" i="1"/>
  <c r="BC370" i="1"/>
  <c r="BC371" i="1"/>
  <c r="BC372" i="1"/>
  <c r="BC373" i="1"/>
  <c r="BC374" i="1"/>
  <c r="BC375" i="1"/>
  <c r="BC376" i="1"/>
  <c r="BC377" i="1"/>
  <c r="BC378" i="1"/>
  <c r="BC379" i="1"/>
  <c r="BC380" i="1"/>
  <c r="BC381" i="1"/>
  <c r="BC382" i="1"/>
  <c r="BC383" i="1"/>
  <c r="BC384" i="1"/>
  <c r="BC385" i="1"/>
  <c r="BC386" i="1"/>
  <c r="BC387" i="1"/>
  <c r="BC388" i="1"/>
  <c r="BC389" i="1"/>
  <c r="BC390" i="1"/>
  <c r="BC391" i="1"/>
  <c r="BC392" i="1"/>
  <c r="BC393" i="1"/>
  <c r="BC394" i="1"/>
  <c r="BC395" i="1"/>
  <c r="BC396" i="1"/>
  <c r="BC397" i="1"/>
  <c r="BC398" i="1"/>
  <c r="BC399" i="1"/>
  <c r="BC400" i="1"/>
  <c r="BC401" i="1"/>
  <c r="BC402" i="1"/>
  <c r="BC403" i="1"/>
  <c r="BC404" i="1"/>
  <c r="BC405" i="1"/>
  <c r="BC406" i="1"/>
  <c r="BC407" i="1"/>
  <c r="BC408" i="1"/>
  <c r="BC409" i="1"/>
  <c r="BC410" i="1"/>
  <c r="BC411" i="1"/>
  <c r="BC412" i="1"/>
  <c r="BC413" i="1"/>
  <c r="BC414" i="1"/>
  <c r="BC415" i="1"/>
  <c r="BC416" i="1"/>
  <c r="BC417" i="1"/>
  <c r="BC418" i="1"/>
  <c r="BC419" i="1"/>
  <c r="BC420" i="1"/>
  <c r="BC421" i="1"/>
  <c r="BC422" i="1"/>
  <c r="BC423" i="1"/>
  <c r="BC424" i="1"/>
  <c r="BC425" i="1"/>
  <c r="BC426" i="1"/>
  <c r="BC427" i="1"/>
  <c r="BC428" i="1"/>
  <c r="BC429" i="1"/>
  <c r="BC430" i="1"/>
  <c r="BC431" i="1"/>
  <c r="BC432" i="1"/>
  <c r="BC433" i="1"/>
  <c r="BC434" i="1"/>
  <c r="BC435" i="1"/>
  <c r="BC436" i="1"/>
  <c r="BC437" i="1"/>
  <c r="BC438" i="1"/>
  <c r="BC439" i="1"/>
  <c r="BC440" i="1"/>
  <c r="BC441" i="1"/>
  <c r="BC442" i="1"/>
  <c r="BC443" i="1"/>
  <c r="BC444" i="1"/>
  <c r="BC445" i="1"/>
  <c r="BC446" i="1"/>
  <c r="BC447" i="1"/>
  <c r="BC448" i="1"/>
  <c r="BC449" i="1"/>
  <c r="BC450" i="1"/>
  <c r="BC451" i="1"/>
  <c r="BC452" i="1"/>
  <c r="BC453" i="1"/>
  <c r="BC454" i="1"/>
  <c r="BC455" i="1"/>
  <c r="BC456" i="1"/>
  <c r="BC457" i="1"/>
  <c r="BC458" i="1"/>
  <c r="BC459" i="1"/>
  <c r="BC460" i="1"/>
  <c r="BC461" i="1"/>
  <c r="BC462" i="1"/>
  <c r="BC463" i="1"/>
  <c r="BC464" i="1"/>
  <c r="BC465" i="1"/>
  <c r="BC466" i="1"/>
  <c r="BC467" i="1"/>
  <c r="BC468" i="1"/>
  <c r="BC469" i="1"/>
  <c r="BC470" i="1"/>
  <c r="BC471" i="1"/>
  <c r="BC472" i="1"/>
  <c r="BC473" i="1"/>
  <c r="BC474" i="1"/>
  <c r="BC475" i="1"/>
  <c r="BC476" i="1"/>
  <c r="BC477" i="1"/>
  <c r="BC478" i="1"/>
  <c r="BC479" i="1"/>
  <c r="BC480" i="1"/>
  <c r="BC481" i="1"/>
  <c r="BC482" i="1"/>
  <c r="BC483" i="1"/>
  <c r="BC484" i="1"/>
  <c r="BC485" i="1"/>
  <c r="BC486" i="1"/>
  <c r="BC487" i="1"/>
  <c r="BC488" i="1"/>
  <c r="BC489" i="1"/>
  <c r="BC490" i="1"/>
  <c r="BC491" i="1"/>
  <c r="BC492" i="1"/>
  <c r="BC493" i="1"/>
  <c r="BC494" i="1"/>
  <c r="BC495" i="1"/>
  <c r="BC496" i="1"/>
  <c r="BC497" i="1"/>
  <c r="BC498" i="1"/>
  <c r="BC499" i="1"/>
  <c r="BC500" i="1"/>
  <c r="BC501" i="1"/>
  <c r="BC502" i="1"/>
  <c r="BC503" i="1"/>
  <c r="BC504" i="1"/>
  <c r="BC505" i="1"/>
  <c r="BC506" i="1"/>
  <c r="BC507" i="1"/>
  <c r="BC508" i="1"/>
  <c r="BC509" i="1"/>
  <c r="BC510" i="1"/>
  <c r="BC511" i="1"/>
  <c r="BC512" i="1"/>
  <c r="BC513" i="1"/>
  <c r="BC514" i="1"/>
  <c r="BC515" i="1"/>
  <c r="BC516" i="1"/>
  <c r="BC517" i="1"/>
  <c r="BC518" i="1"/>
  <c r="BC519" i="1"/>
  <c r="BC520" i="1"/>
  <c r="BC521" i="1"/>
  <c r="BC522" i="1"/>
  <c r="BC523" i="1"/>
  <c r="BC524" i="1"/>
  <c r="BC525" i="1"/>
  <c r="BC526" i="1"/>
  <c r="BC527" i="1"/>
  <c r="BC528" i="1"/>
  <c r="BC529" i="1"/>
  <c r="BC530" i="1"/>
  <c r="BC531" i="1"/>
  <c r="BC532" i="1"/>
  <c r="BC533" i="1"/>
  <c r="BC534" i="1"/>
  <c r="BC535" i="1"/>
  <c r="BC536" i="1"/>
  <c r="BC537" i="1"/>
  <c r="BC538" i="1"/>
  <c r="BC539" i="1"/>
  <c r="BC540" i="1"/>
  <c r="BC541" i="1"/>
  <c r="BC542" i="1"/>
  <c r="BC543" i="1"/>
  <c r="BC544" i="1"/>
  <c r="BC545" i="1"/>
  <c r="BC546" i="1"/>
  <c r="BC547" i="1"/>
  <c r="BC548" i="1"/>
  <c r="BC549" i="1"/>
  <c r="BC550" i="1"/>
  <c r="BC551" i="1"/>
  <c r="BC552" i="1"/>
  <c r="BC553" i="1"/>
  <c r="BC554" i="1"/>
  <c r="BC555" i="1"/>
  <c r="BC556" i="1"/>
  <c r="BC557" i="1"/>
  <c r="BC558" i="1"/>
  <c r="BC559" i="1"/>
  <c r="BC560" i="1"/>
  <c r="BC561" i="1"/>
  <c r="BC562" i="1"/>
  <c r="BC563" i="1"/>
  <c r="BC564" i="1"/>
  <c r="BC565" i="1"/>
  <c r="BC566" i="1"/>
  <c r="BC567" i="1"/>
  <c r="BC568" i="1"/>
  <c r="BC569" i="1"/>
  <c r="BC570" i="1"/>
  <c r="BC571" i="1"/>
  <c r="BC572" i="1"/>
  <c r="BC573" i="1"/>
  <c r="BC574" i="1"/>
  <c r="BC575" i="1"/>
  <c r="BC576" i="1"/>
  <c r="BC577" i="1"/>
  <c r="BC578" i="1"/>
  <c r="BC579" i="1"/>
  <c r="BC580" i="1"/>
  <c r="BC581" i="1"/>
  <c r="BC582" i="1"/>
  <c r="BC583" i="1"/>
  <c r="BC584" i="1"/>
  <c r="BC585" i="1"/>
  <c r="BC586" i="1"/>
  <c r="BC587" i="1"/>
  <c r="BC588" i="1"/>
  <c r="BC589" i="1"/>
  <c r="BC590" i="1"/>
  <c r="BC591" i="1"/>
  <c r="BC592" i="1"/>
  <c r="BC593" i="1"/>
  <c r="BC594" i="1"/>
  <c r="BC595" i="1"/>
  <c r="BC596" i="1"/>
  <c r="BC597" i="1"/>
  <c r="BC598" i="1"/>
  <c r="BC599" i="1"/>
  <c r="BC600" i="1"/>
  <c r="BC601" i="1"/>
  <c r="BC602" i="1"/>
  <c r="BC603" i="1"/>
  <c r="BC604" i="1"/>
  <c r="BC605" i="1"/>
  <c r="BC606" i="1"/>
  <c r="BC607" i="1"/>
  <c r="BC608" i="1"/>
  <c r="BC609" i="1"/>
  <c r="BC610" i="1"/>
  <c r="BC611" i="1"/>
  <c r="BC612" i="1"/>
  <c r="BC613" i="1"/>
  <c r="BC614" i="1"/>
  <c r="BC615" i="1"/>
  <c r="BC616" i="1"/>
  <c r="BC617" i="1"/>
  <c r="BC618" i="1"/>
  <c r="BC619" i="1"/>
  <c r="BC620" i="1"/>
  <c r="BC621" i="1"/>
  <c r="BC622" i="1"/>
  <c r="BC623" i="1"/>
  <c r="BC624" i="1"/>
  <c r="BC625" i="1"/>
  <c r="BC626" i="1"/>
  <c r="BC627" i="1"/>
  <c r="BC628" i="1"/>
  <c r="BC629" i="1"/>
  <c r="BC630" i="1"/>
  <c r="BC631" i="1"/>
  <c r="BC632" i="1"/>
  <c r="BC633" i="1"/>
  <c r="BC634" i="1"/>
  <c r="BC635" i="1"/>
  <c r="BC636" i="1"/>
  <c r="BC637" i="1"/>
  <c r="BC638" i="1"/>
  <c r="BC639" i="1"/>
  <c r="BC640" i="1"/>
  <c r="BC641" i="1"/>
  <c r="BC642" i="1"/>
  <c r="BC643" i="1"/>
  <c r="BC644" i="1"/>
  <c r="BC645" i="1"/>
  <c r="BC646" i="1"/>
  <c r="BC647" i="1"/>
  <c r="BC648" i="1"/>
  <c r="BC649" i="1"/>
  <c r="BC650" i="1"/>
  <c r="BC651" i="1"/>
  <c r="BC652" i="1"/>
  <c r="BC653" i="1"/>
  <c r="BC654" i="1"/>
  <c r="BC655" i="1"/>
  <c r="BC656" i="1"/>
  <c r="BC657" i="1"/>
  <c r="BC658" i="1"/>
  <c r="BC659" i="1"/>
  <c r="BC660" i="1"/>
  <c r="BC661" i="1"/>
  <c r="BC662" i="1"/>
  <c r="BC663" i="1"/>
  <c r="BC664" i="1"/>
  <c r="BC665" i="1"/>
  <c r="BC666" i="1"/>
  <c r="BC667" i="1"/>
  <c r="BC668" i="1"/>
  <c r="BC669" i="1"/>
  <c r="BC670" i="1"/>
  <c r="BC671" i="1"/>
  <c r="BC672" i="1"/>
  <c r="BC673" i="1"/>
  <c r="BC674" i="1"/>
  <c r="BC675" i="1"/>
  <c r="BC676" i="1"/>
  <c r="BC677" i="1"/>
  <c r="BC678" i="1"/>
  <c r="BC679" i="1"/>
  <c r="BC680" i="1"/>
  <c r="BC681" i="1"/>
  <c r="BC682" i="1"/>
  <c r="BC683" i="1"/>
  <c r="BC684" i="1"/>
  <c r="BC685" i="1"/>
  <c r="BC686" i="1"/>
  <c r="BC687" i="1"/>
  <c r="BC688" i="1"/>
  <c r="BC689" i="1"/>
  <c r="BC690" i="1"/>
  <c r="BC691" i="1"/>
  <c r="BC692" i="1"/>
  <c r="BC693" i="1"/>
  <c r="BC694" i="1"/>
  <c r="BC695" i="1"/>
  <c r="BC696" i="1"/>
  <c r="BC697" i="1"/>
  <c r="BC698" i="1"/>
  <c r="BC699" i="1"/>
  <c r="BC700" i="1"/>
  <c r="BC701" i="1"/>
  <c r="BC702" i="1"/>
  <c r="BC703" i="1"/>
  <c r="BC704" i="1"/>
  <c r="BC705" i="1"/>
  <c r="BC706" i="1"/>
  <c r="BC707" i="1"/>
  <c r="BC708" i="1"/>
  <c r="BC709" i="1"/>
  <c r="BC710" i="1"/>
  <c r="BC711" i="1"/>
  <c r="BC712" i="1"/>
  <c r="BC713" i="1"/>
  <c r="BC714" i="1"/>
  <c r="BC715" i="1"/>
  <c r="BC716" i="1"/>
  <c r="BC717" i="1"/>
  <c r="BC718" i="1"/>
  <c r="BC719" i="1"/>
  <c r="BC720" i="1"/>
  <c r="BC721" i="1"/>
  <c r="BC722" i="1"/>
  <c r="BC723" i="1"/>
  <c r="BC724" i="1"/>
  <c r="BC725" i="1"/>
  <c r="BC726" i="1"/>
  <c r="BC727" i="1"/>
  <c r="BC728" i="1"/>
  <c r="BC729" i="1"/>
  <c r="BC730" i="1"/>
  <c r="BC731" i="1"/>
  <c r="BC732" i="1"/>
  <c r="BC733" i="1"/>
  <c r="BC734" i="1"/>
  <c r="BC735" i="1"/>
  <c r="BC736" i="1"/>
  <c r="BC737" i="1"/>
  <c r="BC738" i="1"/>
  <c r="BC739" i="1"/>
  <c r="BC740" i="1"/>
  <c r="BC741" i="1"/>
  <c r="BC742" i="1"/>
  <c r="BC743" i="1"/>
  <c r="BC744" i="1"/>
  <c r="BC745" i="1"/>
  <c r="BC746" i="1"/>
  <c r="BC747" i="1"/>
  <c r="BC748" i="1"/>
  <c r="BC749" i="1"/>
  <c r="BC750" i="1"/>
  <c r="BC751" i="1"/>
  <c r="BC752" i="1"/>
  <c r="BC753" i="1"/>
  <c r="BC754" i="1"/>
  <c r="BC755" i="1"/>
  <c r="BC756" i="1"/>
  <c r="BC757" i="1"/>
  <c r="BC758" i="1"/>
  <c r="BC759" i="1"/>
  <c r="BC760" i="1"/>
  <c r="BC761" i="1"/>
  <c r="BC762" i="1"/>
  <c r="BC763" i="1"/>
  <c r="BC764" i="1"/>
  <c r="BC765" i="1"/>
  <c r="BC766" i="1"/>
  <c r="BC767" i="1"/>
  <c r="BC768" i="1"/>
  <c r="BC769" i="1"/>
  <c r="BC770" i="1"/>
  <c r="BC771" i="1"/>
  <c r="BC772" i="1"/>
  <c r="BC773" i="1"/>
  <c r="BC774" i="1"/>
  <c r="BC775" i="1"/>
  <c r="BC776" i="1"/>
  <c r="BC777" i="1"/>
  <c r="BC778" i="1"/>
  <c r="BC779" i="1"/>
  <c r="BC780" i="1"/>
  <c r="BC781" i="1"/>
  <c r="BC782" i="1"/>
  <c r="BC783" i="1"/>
  <c r="BC784" i="1"/>
  <c r="BC785" i="1"/>
  <c r="BC786" i="1"/>
  <c r="BC787" i="1"/>
  <c r="BC788" i="1"/>
  <c r="BC789" i="1"/>
  <c r="BC790" i="1"/>
  <c r="BC791" i="1"/>
  <c r="BC792" i="1"/>
  <c r="BC793" i="1"/>
  <c r="BC794" i="1"/>
  <c r="BC795" i="1"/>
  <c r="BC796" i="1"/>
  <c r="BC797" i="1"/>
  <c r="BC798" i="1"/>
  <c r="BC799" i="1"/>
  <c r="BC800" i="1"/>
  <c r="BC801" i="1"/>
  <c r="BC802" i="1"/>
  <c r="BC803" i="1"/>
  <c r="BC804" i="1"/>
  <c r="BC805" i="1"/>
  <c r="BC806" i="1"/>
  <c r="BC807" i="1"/>
  <c r="BC808" i="1"/>
  <c r="BC809" i="1"/>
  <c r="BC810" i="1"/>
  <c r="BC811" i="1"/>
  <c r="BC812" i="1"/>
  <c r="BC813" i="1"/>
  <c r="BC814" i="1"/>
  <c r="BC815" i="1"/>
  <c r="BC816" i="1"/>
  <c r="BC817" i="1"/>
  <c r="BC818" i="1"/>
  <c r="BC819" i="1"/>
  <c r="BC820" i="1"/>
  <c r="BC821" i="1"/>
  <c r="BC822" i="1"/>
  <c r="BC823" i="1"/>
  <c r="BC824" i="1"/>
  <c r="BC825" i="1"/>
  <c r="BC826" i="1"/>
  <c r="BC827" i="1"/>
  <c r="BC828" i="1"/>
  <c r="BC829" i="1"/>
  <c r="BC830" i="1"/>
  <c r="BC831" i="1"/>
  <c r="BC832" i="1"/>
  <c r="BC833" i="1"/>
  <c r="BC834" i="1"/>
  <c r="BC835" i="1"/>
  <c r="BC836" i="1"/>
  <c r="BC837" i="1"/>
  <c r="BC838" i="1"/>
  <c r="BC839" i="1"/>
  <c r="BC840" i="1"/>
  <c r="BC841" i="1"/>
  <c r="BC842" i="1"/>
  <c r="BC843" i="1"/>
  <c r="BC844" i="1"/>
  <c r="BC845" i="1"/>
  <c r="BC846" i="1"/>
  <c r="BC847" i="1"/>
  <c r="BC848" i="1"/>
  <c r="BC849" i="1"/>
  <c r="BC850" i="1"/>
  <c r="BC851" i="1"/>
  <c r="BC852" i="1"/>
  <c r="BC853" i="1"/>
  <c r="BC854" i="1"/>
  <c r="BC855" i="1"/>
  <c r="BC856" i="1"/>
  <c r="BC857" i="1"/>
  <c r="BC858" i="1"/>
  <c r="BC859" i="1"/>
  <c r="BC860" i="1"/>
  <c r="BC861" i="1"/>
  <c r="BC862" i="1"/>
  <c r="BC863" i="1"/>
  <c r="BC864" i="1"/>
  <c r="BC865" i="1"/>
  <c r="BC866" i="1"/>
  <c r="BC867" i="1"/>
  <c r="BC868" i="1"/>
  <c r="BC869" i="1"/>
  <c r="BC870" i="1"/>
  <c r="BC871" i="1"/>
  <c r="BC872" i="1"/>
  <c r="BC873" i="1"/>
  <c r="BC874" i="1"/>
  <c r="BC875" i="1"/>
  <c r="BC876" i="1"/>
  <c r="BC877" i="1"/>
  <c r="BC878" i="1"/>
  <c r="BC879" i="1"/>
  <c r="BC880" i="1"/>
  <c r="BC881" i="1"/>
  <c r="BC882" i="1"/>
  <c r="BC883" i="1"/>
  <c r="BC884" i="1"/>
  <c r="BC885" i="1"/>
  <c r="BC886" i="1"/>
  <c r="BC887" i="1"/>
  <c r="BC888" i="1"/>
  <c r="BC889" i="1"/>
  <c r="BC890" i="1"/>
  <c r="BC891" i="1"/>
  <c r="BC892" i="1"/>
  <c r="BC893" i="1"/>
  <c r="BC894" i="1"/>
  <c r="BC895" i="1"/>
  <c r="BC896" i="1"/>
  <c r="BC897" i="1"/>
  <c r="BC898" i="1"/>
  <c r="BC899" i="1"/>
  <c r="BC900" i="1"/>
  <c r="BC901" i="1"/>
  <c r="BC902" i="1"/>
  <c r="BC903" i="1"/>
  <c r="BC904" i="1"/>
  <c r="BC905" i="1"/>
  <c r="BC906" i="1"/>
  <c r="BC907" i="1"/>
  <c r="BC908" i="1"/>
  <c r="BC909" i="1"/>
  <c r="BC910" i="1"/>
  <c r="BC911" i="1"/>
  <c r="BC912" i="1"/>
  <c r="BC913" i="1"/>
  <c r="BC914" i="1"/>
  <c r="BC915" i="1"/>
  <c r="BC916" i="1"/>
  <c r="BC917" i="1"/>
  <c r="BC918" i="1"/>
  <c r="BC919" i="1"/>
  <c r="BC920" i="1"/>
  <c r="BC921" i="1"/>
  <c r="BC922" i="1"/>
  <c r="BC923" i="1"/>
  <c r="BC924" i="1"/>
  <c r="BC925" i="1"/>
  <c r="BC926" i="1"/>
  <c r="BC927" i="1"/>
  <c r="BC928" i="1"/>
  <c r="BC929" i="1"/>
  <c r="BC930" i="1"/>
  <c r="BC931" i="1"/>
  <c r="BC932" i="1"/>
  <c r="BC933" i="1"/>
  <c r="BC934" i="1"/>
  <c r="BC935" i="1"/>
  <c r="BC936" i="1"/>
  <c r="BC937" i="1"/>
  <c r="BC938" i="1"/>
  <c r="BC939" i="1"/>
  <c r="BC940" i="1"/>
  <c r="BC941" i="1"/>
  <c r="BC942" i="1"/>
  <c r="BC943" i="1"/>
  <c r="BC944" i="1"/>
  <c r="BC945" i="1"/>
  <c r="BC946" i="1"/>
  <c r="BC947" i="1"/>
  <c r="BC948" i="1"/>
  <c r="BC949" i="1"/>
  <c r="BC950" i="1"/>
  <c r="BC951" i="1"/>
  <c r="BC952" i="1"/>
  <c r="BC953" i="1"/>
  <c r="BC954" i="1"/>
  <c r="BC955" i="1"/>
  <c r="BC956" i="1"/>
  <c r="BC957" i="1"/>
  <c r="BC958" i="1"/>
  <c r="BC959" i="1"/>
  <c r="BC960" i="1"/>
  <c r="BC961" i="1"/>
  <c r="BC962" i="1"/>
  <c r="BC963" i="1"/>
  <c r="BC964" i="1"/>
  <c r="BC965" i="1"/>
  <c r="BC966" i="1"/>
  <c r="BC967" i="1"/>
  <c r="BC968" i="1"/>
  <c r="BC969" i="1"/>
  <c r="BC970" i="1"/>
  <c r="BC971" i="1"/>
  <c r="BC972" i="1"/>
  <c r="BC973" i="1"/>
  <c r="BC974" i="1"/>
  <c r="BC975" i="1"/>
  <c r="BC976" i="1"/>
  <c r="BC977" i="1"/>
  <c r="BC978" i="1"/>
  <c r="BC979" i="1"/>
  <c r="BC980" i="1"/>
  <c r="BC981" i="1"/>
  <c r="BC982" i="1"/>
  <c r="BC983" i="1"/>
  <c r="BC984" i="1"/>
  <c r="BC985" i="1"/>
  <c r="BC986" i="1"/>
  <c r="BC987" i="1"/>
  <c r="BC988" i="1"/>
  <c r="BC989" i="1"/>
  <c r="BC990" i="1"/>
  <c r="BC991" i="1"/>
  <c r="BC992" i="1"/>
  <c r="BC993" i="1"/>
  <c r="BC994" i="1"/>
  <c r="BC995" i="1"/>
  <c r="BC996" i="1"/>
  <c r="BC997" i="1"/>
  <c r="BC998" i="1"/>
  <c r="BC999" i="1"/>
  <c r="BC1000" i="1"/>
  <c r="BC1001" i="1"/>
  <c r="BC1002" i="1"/>
  <c r="BC1003" i="1"/>
  <c r="BC1004" i="1"/>
  <c r="BC1005" i="1"/>
  <c r="BC13" i="1"/>
  <c r="BD12" i="1"/>
  <c r="O539" i="3" l="1"/>
  <c r="N539" i="3"/>
  <c r="T653" i="1" l="1"/>
  <c r="T652" i="1"/>
  <c r="T651" i="1"/>
  <c r="T650" i="1"/>
  <c r="T649" i="1"/>
  <c r="T648" i="1"/>
  <c r="T647" i="1"/>
  <c r="T646" i="1"/>
  <c r="T645" i="1"/>
  <c r="T644" i="1"/>
  <c r="T643" i="1"/>
  <c r="T642" i="1"/>
  <c r="T641" i="1"/>
  <c r="T640" i="1"/>
  <c r="T639" i="1"/>
  <c r="T638" i="1"/>
  <c r="T637" i="1"/>
  <c r="T636" i="1"/>
  <c r="T635" i="1"/>
  <c r="T634" i="1"/>
  <c r="T633" i="1"/>
  <c r="T632" i="1"/>
  <c r="T631" i="1"/>
  <c r="T630" i="1"/>
  <c r="T629" i="1"/>
  <c r="T628" i="1"/>
  <c r="T627" i="1"/>
  <c r="T626" i="1"/>
  <c r="T625" i="1"/>
  <c r="T624" i="1"/>
  <c r="T623" i="1"/>
  <c r="T622" i="1"/>
  <c r="T621" i="1"/>
  <c r="T620" i="1"/>
  <c r="T619" i="1"/>
  <c r="T618" i="1"/>
  <c r="T617" i="1"/>
  <c r="T616" i="1"/>
  <c r="T615" i="1"/>
  <c r="T614" i="1"/>
  <c r="T613" i="1"/>
  <c r="T612" i="1"/>
  <c r="T611" i="1"/>
  <c r="T610" i="1"/>
  <c r="T609" i="1"/>
  <c r="T608" i="1"/>
  <c r="T607" i="1"/>
  <c r="T606" i="1"/>
  <c r="T605" i="1"/>
  <c r="T604" i="1"/>
  <c r="T603" i="1"/>
  <c r="T602" i="1"/>
  <c r="T601" i="1"/>
  <c r="T600" i="1"/>
  <c r="T599" i="1"/>
  <c r="T598" i="1"/>
  <c r="T597" i="1"/>
  <c r="T596" i="1"/>
  <c r="T595" i="1"/>
  <c r="T594" i="1"/>
  <c r="T593" i="1"/>
  <c r="T592" i="1"/>
  <c r="T591" i="1"/>
  <c r="T590" i="1"/>
  <c r="T589" i="1"/>
  <c r="T588" i="1"/>
  <c r="T587" i="1"/>
  <c r="T586" i="1"/>
  <c r="T585" i="1"/>
  <c r="T584" i="1"/>
  <c r="T583" i="1"/>
  <c r="T582" i="1"/>
  <c r="T581" i="1"/>
  <c r="T580" i="1"/>
  <c r="T579" i="1"/>
  <c r="T578" i="1"/>
  <c r="T577" i="1"/>
  <c r="T576" i="1"/>
  <c r="T575" i="1"/>
  <c r="T574" i="1"/>
  <c r="T573" i="1"/>
  <c r="T572" i="1"/>
  <c r="T571" i="1"/>
  <c r="T570" i="1"/>
  <c r="T569" i="1"/>
  <c r="T568" i="1"/>
  <c r="T567" i="1"/>
  <c r="T566" i="1"/>
  <c r="T565" i="1"/>
  <c r="T564" i="1"/>
  <c r="T563" i="1"/>
  <c r="T562" i="1"/>
  <c r="T561" i="1"/>
  <c r="T560" i="1"/>
  <c r="T559" i="1"/>
  <c r="T558" i="1"/>
  <c r="T557" i="1"/>
  <c r="T556" i="1"/>
  <c r="T555" i="1"/>
  <c r="T554" i="1"/>
  <c r="T553" i="1"/>
  <c r="T552" i="1"/>
  <c r="T551" i="1"/>
  <c r="T550" i="1"/>
  <c r="T549" i="1"/>
  <c r="T548" i="1"/>
  <c r="T547" i="1"/>
  <c r="T546" i="1"/>
  <c r="T545" i="1"/>
  <c r="T544" i="1"/>
  <c r="T543" i="1"/>
  <c r="T542" i="1"/>
  <c r="T541" i="1"/>
  <c r="T540" i="1"/>
  <c r="T539" i="1"/>
  <c r="T538" i="1"/>
  <c r="T537" i="1"/>
  <c r="T536" i="1"/>
  <c r="T535" i="1"/>
  <c r="T534" i="1"/>
  <c r="T533" i="1"/>
  <c r="T532" i="1"/>
  <c r="T531" i="1"/>
  <c r="T530" i="1"/>
  <c r="T529" i="1"/>
  <c r="T528" i="1"/>
  <c r="T527" i="1"/>
  <c r="T526" i="1"/>
  <c r="T525" i="1"/>
  <c r="T524" i="1"/>
  <c r="T523" i="1"/>
  <c r="T522" i="1"/>
  <c r="T521" i="1"/>
  <c r="T520" i="1"/>
  <c r="T519" i="1"/>
  <c r="T518" i="1"/>
  <c r="T517" i="1"/>
  <c r="T516" i="1"/>
  <c r="T515" i="1"/>
  <c r="T514" i="1"/>
  <c r="T513" i="1"/>
  <c r="T512" i="1"/>
  <c r="T511" i="1"/>
  <c r="T510" i="1"/>
  <c r="T509" i="1"/>
  <c r="T508" i="1"/>
  <c r="T507" i="1"/>
  <c r="T506" i="1"/>
  <c r="T505" i="1"/>
  <c r="T504" i="1"/>
  <c r="T503" i="1"/>
  <c r="T502" i="1"/>
  <c r="T501" i="1"/>
  <c r="T500" i="1"/>
  <c r="T499" i="1"/>
  <c r="T498" i="1"/>
  <c r="T497" i="1"/>
  <c r="T496" i="1"/>
  <c r="T495" i="1"/>
  <c r="T494" i="1"/>
  <c r="T493" i="1"/>
  <c r="T492" i="1"/>
  <c r="T491" i="1"/>
  <c r="T490" i="1"/>
  <c r="T489" i="1"/>
  <c r="T488" i="1"/>
  <c r="T487" i="1"/>
  <c r="T486" i="1"/>
  <c r="T485" i="1"/>
  <c r="T484" i="1"/>
  <c r="T483" i="1"/>
  <c r="T482" i="1"/>
  <c r="T481" i="1"/>
  <c r="T480" i="1"/>
  <c r="T479" i="1"/>
  <c r="T478" i="1"/>
  <c r="T477" i="1"/>
  <c r="T476" i="1"/>
  <c r="T475" i="1"/>
  <c r="T474" i="1"/>
  <c r="T473" i="1"/>
  <c r="T472" i="1"/>
  <c r="T471" i="1"/>
  <c r="T470" i="1"/>
  <c r="T469" i="1"/>
  <c r="T468" i="1"/>
  <c r="T467" i="1"/>
  <c r="T466" i="1"/>
  <c r="T465" i="1"/>
  <c r="T464" i="1"/>
  <c r="T463" i="1"/>
  <c r="T462" i="1"/>
  <c r="T461" i="1"/>
  <c r="T460" i="1"/>
  <c r="T459" i="1"/>
  <c r="T458" i="1"/>
  <c r="T457" i="1"/>
  <c r="T456" i="1"/>
  <c r="T455" i="1"/>
  <c r="T454" i="1"/>
  <c r="T453" i="1"/>
  <c r="T452" i="1"/>
  <c r="T451" i="1"/>
  <c r="T450" i="1"/>
  <c r="T449" i="1"/>
  <c r="T448" i="1"/>
  <c r="T447" i="1"/>
  <c r="T446" i="1"/>
  <c r="T445" i="1"/>
  <c r="T444" i="1"/>
  <c r="I420" i="1" s="1"/>
  <c r="J419" i="1"/>
  <c r="I419" i="1"/>
  <c r="J418" i="1"/>
  <c r="I418" i="1"/>
  <c r="J417" i="1" s="1"/>
  <c r="J416" i="1"/>
  <c r="I416" i="1"/>
  <c r="J415" i="1"/>
  <c r="I415" i="1"/>
  <c r="J414" i="1"/>
  <c r="I414" i="1"/>
  <c r="J413" i="1"/>
  <c r="I413" i="1"/>
  <c r="J412" i="1"/>
  <c r="I412" i="1"/>
  <c r="J411" i="1"/>
  <c r="I411" i="1"/>
  <c r="J410" i="1"/>
  <c r="I410" i="1"/>
  <c r="J409" i="1"/>
  <c r="I409" i="1"/>
  <c r="J408" i="1"/>
  <c r="I408" i="1"/>
  <c r="J407" i="1"/>
  <c r="I407" i="1"/>
  <c r="J406" i="1"/>
  <c r="I406" i="1"/>
  <c r="I405" i="1"/>
  <c r="J404" i="1"/>
  <c r="I404" i="1"/>
  <c r="J403" i="1"/>
  <c r="I403" i="1"/>
  <c r="J401" i="1"/>
  <c r="I401" i="1"/>
  <c r="J400" i="1"/>
  <c r="I400" i="1"/>
  <c r="J399" i="1"/>
  <c r="I399" i="1"/>
  <c r="I398" i="1"/>
  <c r="J397" i="1"/>
  <c r="I397" i="1"/>
  <c r="J396" i="1"/>
  <c r="J395" i="1"/>
  <c r="I395" i="1"/>
  <c r="T394" i="1"/>
  <c r="J394" i="1"/>
  <c r="I394" i="1"/>
  <c r="J392" i="1"/>
  <c r="J391" i="1"/>
  <c r="I391" i="1"/>
  <c r="J390" i="1"/>
  <c r="I390" i="1"/>
  <c r="I389" i="1"/>
  <c r="J389" i="1"/>
  <c r="I388" i="1"/>
  <c r="J388" i="1"/>
  <c r="J387" i="1"/>
  <c r="I387" i="1"/>
  <c r="J385" i="1"/>
  <c r="I385" i="1"/>
  <c r="J384" i="1"/>
  <c r="I384" i="1"/>
  <c r="J383" i="1"/>
  <c r="I383" i="1"/>
  <c r="T382" i="1"/>
  <c r="J382" i="1"/>
  <c r="I382" i="1"/>
  <c r="J381" i="1"/>
  <c r="I381" i="1"/>
  <c r="J379" i="1"/>
  <c r="I379" i="1"/>
  <c r="J378" i="1"/>
  <c r="I378" i="1"/>
  <c r="J377" i="1"/>
  <c r="I377" i="1"/>
  <c r="J376" i="1"/>
  <c r="I376" i="1"/>
  <c r="J375" i="1"/>
  <c r="I375" i="1"/>
  <c r="J374" i="1"/>
  <c r="I374" i="1"/>
  <c r="J373" i="1"/>
  <c r="I373" i="1"/>
  <c r="J372" i="1"/>
  <c r="I372" i="1"/>
  <c r="J371" i="1"/>
  <c r="I371" i="1"/>
  <c r="J370" i="1"/>
  <c r="I370" i="1"/>
  <c r="J369" i="1"/>
  <c r="I369" i="1"/>
  <c r="J368" i="1"/>
  <c r="J366" i="1"/>
  <c r="I366" i="1"/>
  <c r="J365" i="1"/>
  <c r="I365" i="1"/>
  <c r="J364" i="1"/>
  <c r="I364" i="1"/>
  <c r="J363" i="1"/>
  <c r="I363" i="1"/>
  <c r="J360" i="1"/>
  <c r="I360" i="1"/>
  <c r="J359" i="1"/>
  <c r="I359" i="1"/>
  <c r="J358" i="1"/>
  <c r="I358" i="1"/>
  <c r="J357" i="1"/>
  <c r="I357" i="1"/>
  <c r="J356" i="1"/>
  <c r="I356" i="1"/>
  <c r="J354" i="1"/>
  <c r="I354" i="1"/>
  <c r="J353" i="1"/>
  <c r="I353" i="1"/>
  <c r="J352" i="1"/>
  <c r="I352" i="1"/>
  <c r="J351" i="1"/>
  <c r="I351" i="1"/>
  <c r="J350" i="1"/>
  <c r="I350" i="1"/>
  <c r="J349" i="1" s="1"/>
  <c r="J347" i="1"/>
  <c r="I347" i="1"/>
  <c r="J346" i="1"/>
  <c r="I346" i="1"/>
  <c r="J345" i="1"/>
  <c r="I345" i="1"/>
  <c r="J344" i="1"/>
  <c r="I344" i="1"/>
  <c r="J341" i="1"/>
  <c r="I341" i="1"/>
  <c r="J340" i="1"/>
  <c r="I340" i="1"/>
  <c r="J339" i="1"/>
  <c r="I339" i="1"/>
  <c r="J338" i="1"/>
  <c r="I338" i="1"/>
  <c r="J336" i="1"/>
  <c r="I336" i="1"/>
  <c r="J335" i="1"/>
  <c r="I335" i="1"/>
  <c r="J334" i="1"/>
  <c r="I334" i="1"/>
  <c r="J333" i="1"/>
  <c r="I333" i="1"/>
  <c r="J330" i="1"/>
  <c r="I330" i="1"/>
  <c r="J329" i="1"/>
  <c r="I329" i="1"/>
  <c r="J328" i="1"/>
  <c r="I328" i="1"/>
  <c r="J327" i="1"/>
  <c r="I327" i="1"/>
  <c r="J326" i="1"/>
  <c r="I326" i="1"/>
  <c r="J325" i="1"/>
  <c r="I325" i="1"/>
  <c r="J324" i="1"/>
  <c r="I324" i="1"/>
  <c r="J323" i="1"/>
  <c r="I323" i="1"/>
  <c r="J322" i="1"/>
  <c r="I322" i="1"/>
  <c r="J321" i="1"/>
  <c r="I321" i="1"/>
  <c r="J320" i="1"/>
  <c r="I320" i="1"/>
  <c r="J319" i="1" s="1"/>
  <c r="J318" i="1"/>
  <c r="I318" i="1"/>
  <c r="J317" i="1"/>
  <c r="I317" i="1"/>
  <c r="J316" i="1"/>
  <c r="I316" i="1"/>
  <c r="J315" i="1"/>
  <c r="I315" i="1"/>
  <c r="J313" i="1"/>
  <c r="I313" i="1"/>
  <c r="J312" i="1"/>
  <c r="J311" i="1"/>
  <c r="I311" i="1"/>
  <c r="J310" i="1"/>
  <c r="I310" i="1"/>
  <c r="J309" i="1"/>
  <c r="I309" i="1"/>
  <c r="J308" i="1"/>
  <c r="I308" i="1"/>
  <c r="J307" i="1"/>
  <c r="I307" i="1"/>
  <c r="J306" i="1"/>
  <c r="I306" i="1"/>
  <c r="J305" i="1"/>
  <c r="I305" i="1"/>
  <c r="J304" i="1"/>
  <c r="I304" i="1"/>
  <c r="J303" i="1"/>
  <c r="I303" i="1"/>
  <c r="J300" i="1"/>
  <c r="I300" i="1"/>
  <c r="J299" i="1"/>
  <c r="I299" i="1"/>
  <c r="J298" i="1"/>
  <c r="I298" i="1"/>
  <c r="J297" i="1"/>
  <c r="I297" i="1"/>
  <c r="I296" i="1"/>
  <c r="J296" i="1" s="1"/>
  <c r="J294" i="1"/>
  <c r="I294" i="1"/>
  <c r="J293" i="1"/>
  <c r="I293" i="1"/>
  <c r="J292" i="1"/>
  <c r="I292" i="1"/>
  <c r="J291" i="1"/>
  <c r="I291" i="1"/>
  <c r="J290" i="1"/>
  <c r="I290" i="1"/>
  <c r="J289" i="1"/>
  <c r="I289" i="1"/>
  <c r="J288" i="1"/>
  <c r="I288" i="1"/>
  <c r="S287" i="1"/>
  <c r="J287" i="1"/>
  <c r="I287" i="1"/>
  <c r="J286" i="1"/>
  <c r="I286" i="1"/>
  <c r="J285" i="1"/>
  <c r="I285" i="1"/>
  <c r="I284" i="1"/>
  <c r="J284" i="1"/>
  <c r="I283" i="1"/>
  <c r="J283" i="1"/>
  <c r="J282" i="1"/>
  <c r="I282" i="1"/>
  <c r="J281" i="1"/>
  <c r="I281" i="1"/>
  <c r="J280" i="1"/>
  <c r="J279" i="1"/>
  <c r="I279" i="1"/>
  <c r="J278" i="1"/>
  <c r="I278" i="1"/>
  <c r="J277" i="1"/>
  <c r="I277" i="1"/>
  <c r="J276" i="1"/>
  <c r="I276" i="1"/>
  <c r="J275" i="1"/>
  <c r="I275" i="1"/>
  <c r="J274" i="1"/>
  <c r="I274" i="1"/>
  <c r="J273" i="1"/>
  <c r="I273" i="1"/>
  <c r="J272" i="1"/>
  <c r="I272" i="1"/>
  <c r="J271" i="1"/>
  <c r="I271" i="1"/>
  <c r="J270" i="1"/>
  <c r="I270" i="1"/>
  <c r="J269" i="1"/>
  <c r="I269" i="1"/>
  <c r="J265" i="1"/>
  <c r="I265" i="1"/>
  <c r="J264" i="1"/>
  <c r="I264" i="1"/>
  <c r="J263" i="1"/>
  <c r="I263" i="1"/>
  <c r="J262" i="1"/>
  <c r="I262" i="1"/>
  <c r="J260" i="1"/>
  <c r="I260" i="1"/>
  <c r="J259" i="1"/>
  <c r="I259" i="1"/>
  <c r="J258" i="1"/>
  <c r="I258" i="1"/>
  <c r="J257" i="1"/>
  <c r="I257" i="1"/>
  <c r="J256" i="1"/>
  <c r="I256" i="1"/>
  <c r="J254" i="1"/>
  <c r="I254" i="1"/>
  <c r="J252" i="1"/>
  <c r="I252" i="1"/>
  <c r="J251" i="1"/>
  <c r="I251" i="1"/>
  <c r="J250" i="1"/>
  <c r="I250" i="1"/>
  <c r="J249" i="1"/>
  <c r="I249" i="1"/>
  <c r="J248" i="1"/>
  <c r="I248" i="1"/>
  <c r="J247" i="1"/>
  <c r="I247" i="1"/>
  <c r="I246" i="1"/>
  <c r="J246" i="1"/>
  <c r="J245" i="1"/>
  <c r="I245" i="1"/>
  <c r="J244" i="1"/>
  <c r="I244" i="1"/>
  <c r="J243" i="1" s="1"/>
  <c r="J242" i="1"/>
  <c r="I242" i="1"/>
  <c r="J241" i="1"/>
  <c r="I241" i="1"/>
  <c r="I240" i="1"/>
  <c r="J240" i="1"/>
  <c r="J239" i="1"/>
  <c r="I239" i="1"/>
  <c r="J238" i="1"/>
  <c r="I238" i="1"/>
  <c r="J237" i="1"/>
  <c r="J236" i="1"/>
  <c r="J235" i="1"/>
  <c r="J234" i="1"/>
  <c r="J233" i="1"/>
  <c r="J230" i="1"/>
  <c r="J229" i="1"/>
  <c r="J228" i="1"/>
  <c r="J227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 s="1"/>
  <c r="J186" i="1" s="1"/>
  <c r="J185" i="1"/>
  <c r="J184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4" i="1"/>
  <c r="J153" i="1"/>
  <c r="J152" i="1"/>
  <c r="J151" i="1"/>
  <c r="J150" i="1"/>
  <c r="J149" i="1"/>
  <c r="J148" i="1"/>
  <c r="J146" i="1"/>
  <c r="J145" i="1"/>
  <c r="J144" i="1"/>
  <c r="J143" i="1"/>
  <c r="J142" i="1"/>
  <c r="J141" i="1"/>
  <c r="J140" i="1"/>
  <c r="J138" i="1"/>
  <c r="J137" i="1"/>
  <c r="J136" i="1"/>
  <c r="J134" i="1"/>
  <c r="J133" i="1"/>
  <c r="J132" i="1"/>
  <c r="J131" i="1"/>
  <c r="J130" i="1"/>
  <c r="J129" i="1"/>
  <c r="J126" i="1"/>
  <c r="J125" i="1"/>
  <c r="J124" i="1"/>
  <c r="J123" i="1"/>
  <c r="J122" i="1" s="1"/>
  <c r="J121" i="1"/>
  <c r="J120" i="1"/>
  <c r="J117" i="1"/>
  <c r="J116" i="1"/>
  <c r="J115" i="1"/>
  <c r="J114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I12" i="1"/>
  <c r="J208" i="1" l="1"/>
  <c r="J232" i="1"/>
  <c r="J266" i="1"/>
  <c r="I266" i="1"/>
  <c r="J302" i="1"/>
  <c r="I302" i="1"/>
  <c r="J332" i="1"/>
  <c r="I332" i="1"/>
  <c r="I348" i="1"/>
  <c r="J380" i="1"/>
  <c r="I380" i="1"/>
  <c r="J295" i="1"/>
  <c r="I295" i="1"/>
  <c r="J348" i="1"/>
  <c r="I367" i="1"/>
  <c r="J48" i="1"/>
  <c r="J77" i="1"/>
  <c r="J78" i="1"/>
  <c r="J79" i="1"/>
  <c r="J80" i="1"/>
  <c r="J81" i="1"/>
  <c r="J113" i="1"/>
  <c r="J118" i="1"/>
  <c r="J127" i="1"/>
  <c r="J135" i="1"/>
  <c r="J139" i="1"/>
  <c r="J147" i="1"/>
  <c r="J155" i="1"/>
  <c r="J169" i="1"/>
  <c r="I280" i="1"/>
  <c r="I312" i="1"/>
  <c r="J355" i="1"/>
  <c r="I355" i="1"/>
  <c r="I368" i="1"/>
  <c r="I392" i="1"/>
  <c r="J226" i="1"/>
  <c r="I243" i="1"/>
  <c r="J268" i="1"/>
  <c r="I268" i="1"/>
  <c r="J314" i="1"/>
  <c r="I314" i="1"/>
  <c r="J342" i="1"/>
  <c r="I342" i="1"/>
  <c r="J361" i="1"/>
  <c r="I361" i="1"/>
  <c r="I253" i="1"/>
  <c r="I393" i="1"/>
  <c r="J119" i="1"/>
  <c r="J128" i="1"/>
  <c r="J183" i="1"/>
  <c r="J209" i="1"/>
  <c r="J225" i="1"/>
  <c r="J231" i="1"/>
  <c r="J253" i="1"/>
  <c r="J261" i="1"/>
  <c r="I261" i="1"/>
  <c r="J267" i="1"/>
  <c r="I267" i="1"/>
  <c r="J301" i="1"/>
  <c r="I301" i="1"/>
  <c r="I319" i="1"/>
  <c r="J331" i="1"/>
  <c r="I331" i="1"/>
  <c r="J337" i="1"/>
  <c r="I337" i="1"/>
  <c r="J343" i="1"/>
  <c r="I343" i="1"/>
  <c r="I349" i="1"/>
  <c r="J362" i="1"/>
  <c r="I362" i="1"/>
  <c r="J367" i="1"/>
  <c r="J386" i="1"/>
  <c r="I386" i="1"/>
  <c r="J393" i="1"/>
  <c r="J402" i="1"/>
  <c r="I402" i="1"/>
  <c r="I396" i="1"/>
  <c r="J398" i="1"/>
  <c r="J405" i="1"/>
  <c r="J420" i="1"/>
  <c r="I417" i="1"/>
</calcChain>
</file>

<file path=xl/comments1.xml><?xml version="1.0" encoding="utf-8"?>
<comments xmlns="http://schemas.openxmlformats.org/spreadsheetml/2006/main">
  <authors>
    <author>TUYENSINH</author>
  </authors>
  <commentList>
    <comment ref="W20" authorId="0">
      <text>
        <r>
          <rPr>
            <b/>
            <sz val="9"/>
            <color indexed="81"/>
            <rFont val="Tahoma"/>
            <family val="2"/>
          </rPr>
          <t>TUYENSINH: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<sst xmlns="http://schemas.openxmlformats.org/spreadsheetml/2006/main" count="137385" uniqueCount="31230">
  <si>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</si>
  <si>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</si>
  <si>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</si>
  <si>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</si>
  <si>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</si>
  <si>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</si>
  <si>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</si>
  <si>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</si>
  <si>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</si>
  <si>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</si>
  <si>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</si>
  <si>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</si>
  <si>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</si>
  <si>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</si>
  <si>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</si>
  <si>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</si>
  <si>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</si>
  <si>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</si>
  <si>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</si>
  <si>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</si>
  <si>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</si>
  <si>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</si>
  <si>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</si>
  <si>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</si>
  <si>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</si>
  <si>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</si>
  <si>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</si>
  <si>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</si>
  <si>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</si>
  <si>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</si>
  <si>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</si>
  <si>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</si>
  <si>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</si>
  <si>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</si>
  <si>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</si>
  <si>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</si>
  <si>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</si>
  <si>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</si>
  <si>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</si>
  <si>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</si>
  <si>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SĐT (DÙNG KHI CẦN)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</si>
  <si>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</si>
  <si>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</si>
  <si>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</si>
  <si>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</si>
  <si>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</si>
  <si>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</si>
  <si>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</si>
  <si>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</si>
  <si>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</si>
  <si>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</si>
  <si>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</si>
  <si>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</si>
  <si>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</si>
  <si>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</si>
  <si>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</si>
  <si>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</si>
  <si>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</si>
  <si>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</si>
  <si>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</si>
  <si>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</si>
  <si>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</si>
  <si>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</si>
  <si>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</si>
  <si>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</si>
  <si>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</si>
  <si>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</si>
  <si>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</si>
  <si>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</si>
  <si>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</si>
  <si>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</si>
  <si>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</si>
  <si>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</si>
  <si>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</si>
  <si>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</si>
  <si>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</si>
  <si>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</si>
  <si>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</si>
  <si>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</si>
  <si>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19000001</t>
  </si>
  <si>
    <t>Phan Phú</t>
  </si>
  <si>
    <t>Hào</t>
  </si>
  <si>
    <t>Nam</t>
  </si>
  <si>
    <t>23/03/1997</t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</si>
  <si>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</si>
  <si>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</si>
  <si>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</si>
  <si>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</si>
  <si>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</si>
  <si>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</si>
  <si>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>Thành phố Hồ Chí Minh</t>
  </si>
  <si>
    <t>20/03/2014</t>
  </si>
  <si>
    <t>Quận 12</t>
  </si>
  <si>
    <t>Phường Tân Thới Nhất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</si>
  <si>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</si>
  <si>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</si>
  <si>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</si>
  <si>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</si>
  <si>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</si>
  <si>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</si>
  <si>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</si>
  <si>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</si>
  <si>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</si>
  <si>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</si>
  <si>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</si>
  <si>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</si>
  <si>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</si>
  <si>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</si>
  <si>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</si>
  <si>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</si>
  <si>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</si>
  <si>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</si>
  <si>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</si>
  <si>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</si>
  <si>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</si>
  <si>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</si>
  <si>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</si>
  <si>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</si>
  <si>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</si>
  <si>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</si>
  <si>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</si>
  <si>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</si>
  <si>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</si>
  <si>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</si>
  <si>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</si>
  <si>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</si>
  <si>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</si>
  <si>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</si>
  <si>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</si>
  <si>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</si>
  <si>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</si>
  <si>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</si>
  <si>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</si>
  <si>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</si>
  <si>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</si>
  <si>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</si>
  <si>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</si>
  <si>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</si>
  <si>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</si>
  <si>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</si>
  <si>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</si>
  <si>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</si>
  <si>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</si>
  <si>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</si>
  <si>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</si>
  <si>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</si>
  <si>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</si>
  <si>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</si>
  <si>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</si>
  <si>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</si>
  <si>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</si>
  <si>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</si>
  <si>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</si>
  <si>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</si>
  <si>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KV1</t>
  </si>
  <si>
    <t>Đồng Nai</t>
  </si>
  <si>
    <t>Huyện Tân Phú</t>
  </si>
  <si>
    <t>19C10008</t>
  </si>
  <si>
    <t>Khoa Kinh tế</t>
  </si>
  <si>
    <t>Logistics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</si>
  <si>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</si>
  <si>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</si>
  <si>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</si>
  <si>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</si>
  <si>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</si>
  <si>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</si>
  <si>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</si>
  <si>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</si>
  <si>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</si>
  <si>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</si>
  <si>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</si>
  <si>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</si>
  <si>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</si>
  <si>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</si>
  <si>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</si>
  <si>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</si>
  <si>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</si>
  <si>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</si>
  <si>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</si>
  <si>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</si>
  <si>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</si>
  <si>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</si>
  <si>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</si>
  <si>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</si>
  <si>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</si>
  <si>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</si>
  <si>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</si>
  <si>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</si>
  <si>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</si>
  <si>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Huyện Vĩnh Hưng</t>
  </si>
  <si>
    <t>19C10090</t>
  </si>
  <si>
    <t>11/05/2019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</si>
  <si>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</si>
  <si>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</si>
  <si>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</si>
  <si>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</si>
  <si>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</si>
  <si>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</si>
  <si>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</si>
  <si>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</si>
  <si>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</si>
  <si>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</si>
  <si>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</si>
  <si>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</si>
  <si>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</si>
  <si>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</si>
  <si>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</si>
  <si>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</si>
  <si>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</si>
  <si>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</si>
  <si>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</si>
  <si>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</si>
  <si>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</si>
  <si>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</si>
  <si>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</si>
  <si>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</si>
  <si>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</si>
  <si>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</si>
  <si>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Quận Tân Phú</t>
  </si>
  <si>
    <t>Phường Tây Thạnh</t>
  </si>
  <si>
    <t>19T40276</t>
  </si>
  <si>
    <t>13/05/2019</t>
  </si>
  <si>
    <t>Vận hành, sửa chữa thiết bị lạnh</t>
  </si>
  <si>
    <t>19000009</t>
  </si>
  <si>
    <t>Nguyễn Lê</t>
  </si>
  <si>
    <t>13/08/2003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</si>
  <si>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</si>
  <si>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</si>
  <si>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</si>
  <si>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</si>
  <si>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</si>
  <si>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</si>
  <si>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</si>
  <si>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</si>
  <si>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</si>
  <si>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</si>
  <si>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</si>
  <si>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</si>
  <si>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</si>
  <si>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</si>
  <si>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</si>
  <si>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</si>
  <si>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</si>
  <si>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</si>
  <si>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</si>
  <si>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</si>
  <si>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</si>
  <si>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</si>
  <si>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</si>
  <si>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</si>
  <si>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</si>
  <si>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</si>
  <si>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</si>
  <si>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</si>
  <si>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</si>
  <si>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</si>
  <si>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</si>
  <si>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19000012</t>
  </si>
  <si>
    <t>Nguyễn Hoàng Minh</t>
  </si>
  <si>
    <t>Quân</t>
  </si>
  <si>
    <t>13/12/2000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</si>
  <si>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</si>
  <si>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</si>
  <si>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</si>
  <si>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</si>
  <si>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</si>
  <si>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>Quận 6</t>
  </si>
  <si>
    <t>Phường 12</t>
  </si>
  <si>
    <t>19C10036</t>
  </si>
  <si>
    <t>19000013</t>
  </si>
  <si>
    <t>Nguyễn Nhật</t>
  </si>
  <si>
    <t>Huy</t>
  </si>
  <si>
    <t>11/05/2004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</si>
  <si>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</si>
  <si>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</si>
  <si>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</si>
  <si>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</si>
  <si>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</si>
  <si>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</si>
  <si>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>Quận Gò Vấp</t>
  </si>
  <si>
    <t>Phường 17</t>
  </si>
  <si>
    <t>19T40172</t>
  </si>
  <si>
    <t>Khoa Công nghệ Thông tin</t>
  </si>
  <si>
    <t>Thiết kế đồ họa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</si>
  <si>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</si>
  <si>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</si>
  <si>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</si>
  <si>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</si>
  <si>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</si>
  <si>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</si>
  <si>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</si>
  <si>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</si>
  <si>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</si>
  <si>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</si>
  <si>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</si>
  <si>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</si>
  <si>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</si>
  <si>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</si>
  <si>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</si>
  <si>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</si>
  <si>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</si>
  <si>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</si>
  <si>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</si>
  <si>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</si>
  <si>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</si>
  <si>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</si>
  <si>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</si>
  <si>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</si>
  <si>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</si>
  <si>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</si>
  <si>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</si>
  <si>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</si>
  <si>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</si>
  <si>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</si>
  <si>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</si>
  <si>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</si>
  <si>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</si>
  <si>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</si>
  <si>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</si>
  <si>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</si>
  <si>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</si>
  <si>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</si>
  <si>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</si>
  <si>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</si>
  <si>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</si>
  <si>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19000017</t>
  </si>
  <si>
    <t>Đặng Hữu</t>
  </si>
  <si>
    <t>Giác</t>
  </si>
  <si>
    <t>19/10/2000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</si>
  <si>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</si>
  <si>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</si>
  <si>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</si>
  <si>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</si>
  <si>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</si>
  <si>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</si>
  <si>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</si>
  <si>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</si>
  <si>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</si>
  <si>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19000018</t>
  </si>
  <si>
    <t>Đào Thanh</t>
  </si>
  <si>
    <t>Tùng</t>
  </si>
  <si>
    <t>03/12/2002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</si>
  <si>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</si>
  <si>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</si>
  <si>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</si>
  <si>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</si>
  <si>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</si>
  <si>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</si>
  <si>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</si>
  <si>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</si>
  <si>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</si>
  <si>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</si>
  <si>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</si>
  <si>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</si>
  <si>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</si>
  <si>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</si>
  <si>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</si>
  <si>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</si>
  <si>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</si>
  <si>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</si>
  <si>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</si>
  <si>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</si>
  <si>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</si>
  <si>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</si>
  <si>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</si>
  <si>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</si>
  <si>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</si>
  <si>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</si>
  <si>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</si>
  <si>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</si>
  <si>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</si>
  <si>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</si>
  <si>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</si>
  <si>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</si>
  <si>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</si>
  <si>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</si>
  <si>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</si>
  <si>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</si>
  <si>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</si>
  <si>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</si>
  <si>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</si>
  <si>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</si>
  <si>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</si>
  <si>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</si>
  <si>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</si>
  <si>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</si>
  <si>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Phường 11</t>
  </si>
  <si>
    <t>19T40112</t>
  </si>
  <si>
    <t>19000022</t>
  </si>
  <si>
    <t>Đào Tấn</t>
  </si>
  <si>
    <t>Phát</t>
  </si>
  <si>
    <t>24/11/2003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</si>
  <si>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</si>
  <si>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</si>
  <si>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</si>
  <si>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</si>
  <si>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</si>
  <si>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</si>
  <si>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</si>
  <si>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</si>
  <si>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</si>
  <si>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</si>
  <si>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</si>
  <si>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</si>
  <si>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</si>
  <si>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</si>
  <si>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</si>
  <si>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</si>
  <si>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HS 4797934304799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</si>
  <si>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</si>
  <si>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</si>
  <si>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</si>
  <si>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</si>
  <si>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</si>
  <si>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</si>
  <si>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</si>
  <si>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</si>
  <si>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</si>
  <si>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</si>
  <si>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</si>
  <si>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</si>
  <si>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</si>
  <si>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</si>
  <si>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</si>
  <si>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</si>
  <si>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</si>
  <si>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</si>
  <si>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</si>
  <si>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</si>
  <si>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</si>
  <si>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</si>
  <si>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</si>
  <si>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</si>
  <si>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</si>
  <si>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</si>
  <si>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</si>
  <si>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</si>
  <si>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</si>
  <si>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</si>
  <si>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291D Hoàng Văn Thụ, P.2, Q. Tân Bình, TPHCM</t>
  </si>
  <si>
    <t>291D Hoàng Văn Thụ, P.2, Q. Tân Bình, Tphcm</t>
  </si>
  <si>
    <t>291D Hoàng Văn Thụ</t>
  </si>
  <si>
    <t xml:space="preserve"> P.2</t>
  </si>
  <si>
    <t>Phường 02</t>
  </si>
  <si>
    <t>19T40163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</si>
  <si>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</si>
  <si>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</si>
  <si>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</si>
  <si>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</si>
  <si>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</si>
  <si>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</si>
  <si>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</si>
  <si>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</si>
  <si>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</si>
  <si>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</si>
  <si>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</si>
  <si>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</si>
  <si>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</si>
  <si>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</si>
  <si>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</si>
  <si>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</si>
  <si>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</si>
  <si>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</si>
  <si>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</si>
  <si>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</si>
  <si>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</si>
  <si>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</si>
  <si>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</si>
  <si>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</si>
  <si>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</si>
  <si>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</si>
  <si>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</si>
  <si>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</si>
  <si>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</si>
  <si>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</si>
  <si>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</si>
  <si>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</si>
  <si>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</si>
  <si>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</si>
  <si>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</si>
  <si>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</si>
  <si>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</si>
  <si>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</si>
  <si>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</si>
  <si>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</si>
  <si>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</si>
  <si>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</si>
  <si>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Quận Phú Nhuận</t>
  </si>
  <si>
    <t>19T40374</t>
  </si>
  <si>
    <t>19000030</t>
  </si>
  <si>
    <t>Lê Nguyễn Trung</t>
  </si>
  <si>
    <t>Hiếu</t>
  </si>
  <si>
    <t>03/12/2004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</si>
  <si>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</si>
  <si>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</si>
  <si>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</si>
  <si>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</si>
  <si>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</si>
  <si>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</si>
  <si>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</si>
  <si>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</si>
  <si>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</si>
  <si>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</si>
  <si>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</si>
  <si>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</si>
  <si>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</si>
  <si>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</si>
  <si>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</si>
  <si>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</si>
  <si>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</si>
  <si>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</si>
  <si>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</si>
  <si>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</si>
  <si>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</si>
  <si>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</si>
  <si>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</si>
  <si>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</si>
  <si>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</si>
  <si>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</si>
  <si>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</si>
  <si>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</si>
  <si>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</si>
  <si>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</si>
  <si>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</si>
  <si>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</si>
  <si>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</si>
  <si>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</si>
  <si>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</si>
  <si>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</si>
  <si>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</si>
  <si>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</si>
  <si>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</si>
  <si>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</si>
  <si>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</si>
  <si>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</si>
  <si>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</si>
  <si>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</si>
  <si>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</si>
  <si>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</si>
  <si>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</si>
  <si>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</si>
  <si>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</si>
  <si>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</si>
  <si>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</si>
  <si>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</si>
  <si>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</si>
  <si>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</si>
  <si>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</si>
  <si>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</si>
  <si>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</si>
  <si>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19000035</t>
  </si>
  <si>
    <t>Võ Thanh</t>
  </si>
  <si>
    <t>28/06/2004</t>
  </si>
  <si>
    <t>HS 4797928535928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</si>
  <si>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</si>
  <si>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</si>
  <si>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</si>
  <si>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</si>
  <si>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</si>
  <si>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19T40278</t>
  </si>
  <si>
    <t>19000036</t>
  </si>
  <si>
    <t>Vũ Y</t>
  </si>
  <si>
    <t>Phụng</t>
  </si>
  <si>
    <t>13/10/2003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</si>
  <si>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</si>
  <si>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</si>
  <si>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</si>
  <si>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</si>
  <si>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</si>
  <si>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</si>
  <si>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</si>
  <si>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</si>
  <si>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</si>
  <si>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SV 4797938292389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</si>
  <si>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</si>
  <si>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</si>
  <si>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</si>
  <si>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</si>
  <si>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</si>
  <si>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</si>
  <si>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</si>
  <si>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</si>
  <si>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</si>
  <si>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</si>
  <si>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</si>
  <si>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</si>
  <si>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</si>
  <si>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</si>
  <si>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</si>
  <si>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</si>
  <si>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</si>
  <si>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</si>
  <si>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</si>
  <si>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</si>
  <si>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</si>
  <si>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</si>
  <si>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</si>
  <si>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</si>
  <si>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</si>
  <si>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</si>
  <si>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</si>
  <si>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</si>
  <si>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</si>
  <si>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</si>
  <si>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</si>
  <si>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</si>
  <si>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</si>
  <si>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</si>
  <si>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>05/05/2019</t>
  </si>
  <si>
    <t>19T40155</t>
  </si>
  <si>
    <t>An ninh mạng</t>
  </si>
  <si>
    <t>19000040</t>
  </si>
  <si>
    <t>Đỗ Trần Quốc</t>
  </si>
  <si>
    <t>11/03/2001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</si>
  <si>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</si>
  <si>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</si>
  <si>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</si>
  <si>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</si>
  <si>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</si>
  <si>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Quận 2</t>
  </si>
  <si>
    <t>Phường Bình An</t>
  </si>
  <si>
    <t>19T40409</t>
  </si>
  <si>
    <t>19000041</t>
  </si>
  <si>
    <t>Mạc Huỳnh Quốc</t>
  </si>
  <si>
    <t>07/10/1999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</si>
  <si>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</si>
  <si>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</si>
  <si>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</si>
  <si>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</si>
  <si>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</si>
  <si>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</si>
  <si>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</si>
  <si>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</si>
  <si>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Xã An Định</t>
  </si>
  <si>
    <t>Bến Tre</t>
  </si>
  <si>
    <t>19C10132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</si>
  <si>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</si>
  <si>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</si>
  <si>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</si>
  <si>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</si>
  <si>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</si>
  <si>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</si>
  <si>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</si>
  <si>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</si>
  <si>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</si>
  <si>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</si>
  <si>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</si>
  <si>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</si>
  <si>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</si>
  <si>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</si>
  <si>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</si>
  <si>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</si>
  <si>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</si>
  <si>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</si>
  <si>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</si>
  <si>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19T40415</t>
  </si>
  <si>
    <t>20/05/2019</t>
  </si>
  <si>
    <t>19000044</t>
  </si>
  <si>
    <t>Lê Đức</t>
  </si>
  <si>
    <t>Trong</t>
  </si>
  <si>
    <t>30/10/1996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</si>
  <si>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</si>
  <si>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</si>
  <si>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</si>
  <si>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</si>
  <si>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</si>
  <si>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</si>
  <si>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</si>
  <si>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</si>
  <si>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</si>
  <si>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</si>
  <si>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</si>
  <si>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</si>
  <si>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</si>
  <si>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</si>
  <si>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</si>
  <si>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</si>
  <si>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</si>
  <si>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</si>
  <si>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</si>
  <si>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</si>
  <si>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</si>
  <si>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</si>
  <si>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</si>
  <si>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</si>
  <si>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</si>
  <si>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</si>
  <si>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</si>
  <si>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</si>
  <si>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</si>
  <si>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</si>
  <si>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</si>
  <si>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19000047</t>
  </si>
  <si>
    <t>Kỳ Chí</t>
  </si>
  <si>
    <t>28/08/2004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</si>
  <si>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</si>
  <si>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</si>
  <si>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</si>
  <si>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</si>
  <si>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</si>
  <si>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</si>
  <si>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19000048</t>
  </si>
  <si>
    <t>Nguyễn Đăng</t>
  </si>
  <si>
    <t>04/07/2000</t>
  </si>
  <si>
    <t>HS 4797935021523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</si>
  <si>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</si>
  <si>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</si>
  <si>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</si>
  <si>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</si>
  <si>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</si>
  <si>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</si>
  <si>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19000049</t>
  </si>
  <si>
    <t>Huỳnh Trung</t>
  </si>
  <si>
    <t>Nhân</t>
  </si>
  <si>
    <t>28/04/2001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</si>
  <si>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</si>
  <si>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</si>
  <si>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</si>
  <si>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</si>
  <si>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</si>
  <si>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</si>
  <si>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</si>
  <si>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</si>
  <si>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</si>
  <si>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19000050</t>
  </si>
  <si>
    <t>Trần Kim</t>
  </si>
  <si>
    <t>Thảo</t>
  </si>
  <si>
    <t>19/05/2001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</si>
  <si>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</si>
  <si>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</si>
  <si>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</si>
  <si>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</si>
  <si>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</si>
  <si>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</si>
  <si>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</si>
  <si>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</si>
  <si>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</si>
  <si>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</si>
  <si>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</si>
  <si>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HS 4797939201157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</si>
  <si>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</si>
  <si>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</si>
  <si>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</si>
  <si>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</si>
  <si>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</si>
  <si>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</si>
  <si>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</si>
  <si>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</si>
  <si>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</si>
  <si>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19000052</t>
  </si>
  <si>
    <t>Nguyễn Thị Quỳnh</t>
  </si>
  <si>
    <t>Như</t>
  </si>
  <si>
    <t>22/06/2004</t>
  </si>
  <si>
    <t>HS 4797936735319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</si>
  <si>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</si>
  <si>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</si>
  <si>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</si>
  <si>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</si>
  <si>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</si>
  <si>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</si>
  <si>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</si>
  <si>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</si>
  <si>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</si>
  <si>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</si>
  <si>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</si>
  <si>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HS 4797930068545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</si>
  <si>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</si>
  <si>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</si>
  <si>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</si>
  <si>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</si>
  <si>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</si>
  <si>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</si>
  <si>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</si>
  <si>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</si>
  <si>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</si>
  <si>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</si>
  <si>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</si>
  <si>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</si>
  <si>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</si>
  <si>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</si>
  <si>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</si>
  <si>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</si>
  <si>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</si>
  <si>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</si>
  <si>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</si>
  <si>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</si>
  <si>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</si>
  <si>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HS 4797932642826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</si>
  <si>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</si>
  <si>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</si>
  <si>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</si>
  <si>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</si>
  <si>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</si>
  <si>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</si>
  <si>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19000056</t>
  </si>
  <si>
    <t>Bành Nguyễn Cao</t>
  </si>
  <si>
    <t>Minh</t>
  </si>
  <si>
    <t>17/07/2004</t>
  </si>
  <si>
    <t>HS 4797936735463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</si>
  <si>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</si>
  <si>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</si>
  <si>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</si>
  <si>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</si>
  <si>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</si>
  <si>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</si>
  <si>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</si>
  <si>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</si>
  <si>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</si>
  <si>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HS 4797937812125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</si>
  <si>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</si>
  <si>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</si>
  <si>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</si>
  <si>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</si>
  <si>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</si>
  <si>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</si>
  <si>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</si>
  <si>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</si>
  <si>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</si>
  <si>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</si>
  <si>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</si>
  <si>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</si>
  <si>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</si>
  <si>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</si>
  <si>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</si>
  <si>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</si>
  <si>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</si>
  <si>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</si>
  <si>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</si>
  <si>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</si>
  <si>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</si>
  <si>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</si>
  <si>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</si>
  <si>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</si>
  <si>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</si>
  <si>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</si>
  <si>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</si>
  <si>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</si>
  <si>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</si>
  <si>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</si>
  <si>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</si>
  <si>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</si>
  <si>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</si>
  <si>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</si>
  <si>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</si>
  <si>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</si>
  <si>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</si>
  <si>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</si>
  <si>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</si>
  <si>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</si>
  <si>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</si>
  <si>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</si>
  <si>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GD 4606020438078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</si>
  <si>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</si>
  <si>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</si>
  <si>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</si>
  <si>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</si>
  <si>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</si>
  <si>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</si>
  <si>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</si>
  <si>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</si>
  <si>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</si>
  <si>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</si>
  <si>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</si>
  <si>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</si>
  <si>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</si>
  <si>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</si>
  <si>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</si>
  <si>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</si>
  <si>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</si>
  <si>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</si>
  <si>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</si>
  <si>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</si>
  <si>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</si>
  <si>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</si>
  <si>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</si>
  <si>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</si>
  <si>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</si>
  <si>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</si>
  <si>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</si>
  <si>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</si>
  <si>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</si>
  <si>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</si>
  <si>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</si>
  <si>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</si>
  <si>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</si>
  <si>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</si>
  <si>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</si>
  <si>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</si>
  <si>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</si>
  <si>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</si>
  <si>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</si>
  <si>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</si>
  <si>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</si>
  <si>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</si>
  <si>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</si>
  <si>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</si>
  <si>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</si>
  <si>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</si>
  <si>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</si>
  <si>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</si>
  <si>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</si>
  <si>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</si>
  <si>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</si>
  <si>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</si>
  <si>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</si>
  <si>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</si>
  <si>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</si>
  <si>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</si>
  <si>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</si>
  <si>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</si>
  <si>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</si>
  <si>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</si>
  <si>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</si>
  <si>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</si>
  <si>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</si>
  <si>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</si>
  <si>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</si>
  <si>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</si>
  <si>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</si>
  <si>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</si>
  <si>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</si>
  <si>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</si>
  <si>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</si>
  <si>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</si>
  <si>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</si>
  <si>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</si>
  <si>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</si>
  <si>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</si>
  <si>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</si>
  <si>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</si>
  <si>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</si>
  <si>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</si>
  <si>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</si>
  <si>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</si>
  <si>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19000068</t>
  </si>
  <si>
    <t>Nguyễn Phương</t>
  </si>
  <si>
    <t>22/09/2004</t>
  </si>
  <si>
    <t>HS 47979 36735522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</si>
  <si>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</si>
  <si>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</si>
  <si>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</si>
  <si>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</si>
  <si>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</si>
  <si>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</si>
  <si>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</si>
  <si>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</si>
  <si>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</si>
  <si>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</si>
  <si>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</si>
  <si>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</si>
  <si>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</si>
  <si>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</si>
  <si>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</si>
  <si>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</si>
  <si>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</si>
  <si>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</si>
  <si>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</si>
  <si>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</si>
  <si>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</si>
  <si>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</si>
  <si>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</si>
  <si>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</si>
  <si>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</si>
  <si>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</si>
  <si>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</si>
  <si>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</si>
  <si>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</si>
  <si>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</si>
  <si>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</si>
  <si>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</si>
  <si>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</si>
  <si>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</si>
  <si>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</si>
  <si>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</si>
  <si>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</si>
  <si>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</si>
  <si>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</si>
  <si>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</si>
  <si>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</si>
  <si>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</si>
  <si>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</si>
  <si>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</si>
  <si>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</si>
  <si>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</si>
  <si>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</si>
  <si>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</si>
  <si>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</si>
  <si>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</si>
  <si>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</si>
  <si>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</si>
  <si>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</si>
  <si>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</si>
  <si>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</si>
  <si>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</si>
  <si>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</si>
  <si>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</si>
  <si>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</si>
  <si>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</si>
  <si>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</si>
  <si>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19000074</t>
  </si>
  <si>
    <t>Võ Lân Đông</t>
  </si>
  <si>
    <t>21/10/2004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</si>
  <si>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</si>
  <si>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</si>
  <si>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</si>
  <si>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</si>
  <si>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</si>
  <si>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</si>
  <si>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19000075</t>
  </si>
  <si>
    <t>19000076</t>
  </si>
  <si>
    <t>Nguyễn Thái Trung</t>
  </si>
  <si>
    <t>Nguyên</t>
  </si>
  <si>
    <t>16/01/2000</t>
  </si>
  <si>
    <t>GD 4797931905610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</si>
  <si>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</si>
  <si>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</si>
  <si>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</si>
  <si>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</si>
  <si>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</si>
  <si>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</si>
  <si>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</si>
  <si>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</si>
  <si>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HS 4757526412835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</si>
  <si>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</si>
  <si>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</si>
  <si>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</si>
  <si>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</si>
  <si>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</si>
  <si>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</si>
  <si>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</si>
  <si>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</si>
  <si>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</si>
  <si>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HS 4797939068260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</si>
  <si>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</si>
  <si>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</si>
  <si>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</si>
  <si>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</si>
  <si>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</si>
  <si>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</si>
  <si>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</si>
  <si>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</si>
  <si>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</si>
  <si>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</si>
  <si>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</si>
  <si>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</si>
  <si>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</si>
  <si>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</si>
  <si>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</si>
  <si>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</si>
  <si>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</si>
  <si>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</si>
  <si>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</si>
  <si>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HS 4797937811830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</si>
  <si>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</si>
  <si>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</si>
  <si>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</si>
  <si>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</si>
  <si>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</si>
  <si>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</si>
  <si>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</si>
  <si>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</si>
  <si>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</si>
  <si>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</si>
  <si>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</si>
  <si>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</si>
  <si>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</si>
  <si>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</si>
  <si>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</si>
  <si>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</si>
  <si>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</si>
  <si>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</si>
  <si>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</si>
  <si>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</si>
  <si>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</si>
  <si>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</si>
  <si>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</si>
  <si>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</si>
  <si>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</si>
  <si>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</si>
  <si>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</si>
  <si>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>Số 6</t>
  </si>
  <si>
    <t xml:space="preserve"> Ấp Thuận Chánh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</si>
  <si>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</si>
  <si>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</si>
  <si>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</si>
  <si>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</si>
  <si>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</si>
  <si>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</si>
  <si>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</si>
  <si>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</si>
  <si>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</si>
  <si>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</si>
  <si>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</si>
  <si>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</si>
  <si>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</si>
  <si>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</si>
  <si>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</si>
  <si>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</si>
  <si>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</si>
  <si>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</si>
  <si>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</si>
  <si>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</si>
  <si>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</si>
  <si>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</si>
  <si>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</si>
  <si>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</si>
  <si>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</si>
  <si>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</si>
  <si>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</si>
  <si>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</si>
  <si>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</si>
  <si>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</si>
  <si>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</si>
  <si>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</si>
  <si>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</si>
  <si>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</si>
  <si>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</si>
  <si>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</si>
  <si>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</si>
  <si>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</si>
  <si>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</si>
  <si>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</si>
  <si>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</si>
  <si>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HS 4797937766772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</si>
  <si>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</si>
  <si>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</si>
  <si>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</si>
  <si>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</si>
  <si>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</si>
  <si>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</si>
  <si>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</si>
  <si>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</si>
  <si>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</si>
  <si>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</si>
  <si>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</si>
  <si>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</si>
  <si>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</si>
  <si>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</si>
  <si>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</si>
  <si>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</si>
  <si>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</si>
  <si>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</si>
  <si>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</si>
  <si>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</si>
  <si>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</si>
  <si>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</si>
  <si>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</si>
  <si>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</si>
  <si>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</si>
  <si>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>19T40384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</si>
  <si>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</si>
  <si>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</si>
  <si>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</si>
  <si>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</si>
  <si>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</si>
  <si>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</si>
  <si>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</si>
  <si>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</si>
  <si>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</si>
  <si>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</si>
  <si>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>19T40447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</si>
  <si>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</si>
  <si>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</si>
  <si>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</si>
  <si>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</si>
  <si>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</si>
  <si>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</si>
  <si>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</si>
  <si>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</si>
  <si>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</si>
  <si>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</si>
  <si>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</si>
  <si>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</si>
  <si>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</si>
  <si>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</si>
  <si>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</si>
  <si>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</si>
  <si>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</si>
  <si>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</si>
  <si>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</si>
  <si>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</si>
  <si>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</si>
  <si>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</si>
  <si>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</si>
  <si>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</si>
  <si>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</si>
  <si>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</si>
  <si>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</si>
  <si>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</si>
  <si>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</si>
  <si>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</si>
  <si>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</si>
  <si>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</si>
  <si>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</si>
  <si>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</si>
  <si>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</si>
  <si>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HS 4797938025581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</si>
  <si>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</si>
  <si>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</si>
  <si>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</si>
  <si>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</si>
  <si>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</si>
  <si>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</si>
  <si>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HS 4797930940144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</si>
  <si>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</si>
  <si>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</si>
  <si>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</si>
  <si>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</si>
  <si>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</si>
  <si>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</si>
  <si>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</si>
  <si>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</si>
  <si>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</si>
  <si>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</si>
  <si>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</si>
  <si>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</si>
  <si>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</si>
  <si>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</si>
  <si>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</si>
  <si>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</si>
  <si>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</si>
  <si>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</si>
  <si>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</si>
  <si>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</si>
  <si>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</si>
  <si>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</si>
  <si>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</si>
  <si>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</si>
  <si>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</si>
  <si>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</si>
  <si>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</si>
  <si>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</si>
  <si>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</si>
  <si>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</si>
  <si>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</si>
  <si>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</si>
  <si>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</si>
  <si>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</si>
  <si>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</si>
  <si>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</si>
  <si>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</si>
  <si>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</si>
  <si>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</si>
  <si>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</si>
  <si>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</si>
  <si>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</si>
  <si>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</si>
  <si>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</si>
  <si>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</si>
  <si>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</si>
  <si>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</si>
  <si>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</si>
  <si>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</si>
  <si>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</si>
  <si>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</si>
  <si>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</si>
  <si>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</si>
  <si>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</si>
  <si>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</si>
  <si>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</si>
  <si>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</si>
  <si>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</si>
  <si>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</si>
  <si>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</si>
  <si>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</si>
  <si>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</si>
  <si>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</si>
  <si>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</si>
  <si>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</si>
  <si>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</si>
  <si>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</si>
  <si>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</si>
  <si>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</si>
  <si>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</si>
  <si>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</si>
  <si>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</si>
  <si>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</si>
  <si>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</si>
  <si>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</si>
  <si>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</si>
  <si>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</si>
  <si>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HS 4797932759383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</si>
  <si>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</si>
  <si>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</si>
  <si>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</si>
  <si>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</si>
  <si>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</si>
  <si>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</si>
  <si>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</si>
  <si>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</si>
  <si>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</si>
  <si>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</si>
  <si>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</si>
  <si>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</si>
  <si>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</si>
  <si>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</si>
  <si>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</si>
  <si>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</si>
  <si>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</si>
  <si>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</si>
  <si>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</si>
  <si>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</si>
  <si>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</si>
  <si>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</si>
  <si>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19T40563</t>
  </si>
  <si>
    <t>19000107</t>
  </si>
  <si>
    <t>Hồ Sỹ Đăng</t>
  </si>
  <si>
    <t>20/07/2004</t>
  </si>
  <si>
    <t>HS 4797932368003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</si>
  <si>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</si>
  <si>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</si>
  <si>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</si>
  <si>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</si>
  <si>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</si>
  <si>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</si>
  <si>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</si>
  <si>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</si>
  <si>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GD 4797932723271</t>
  </si>
  <si>
    <t>298/2A Minh Phụng, phường 2, quận 11, Tp.HCM</t>
  </si>
  <si>
    <t>298/2A Minh Phụng, Phường 2, Quận 11, Tp.Hcm</t>
  </si>
  <si>
    <t>298/2A Minh Phụng</t>
  </si>
  <si>
    <t>19T40533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</si>
  <si>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</si>
  <si>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</si>
  <si>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</si>
  <si>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</si>
  <si>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</si>
  <si>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</si>
  <si>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</si>
  <si>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</si>
  <si>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</si>
  <si>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</si>
  <si>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</si>
  <si>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</si>
  <si>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</si>
  <si>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</si>
  <si>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</si>
  <si>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</si>
  <si>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</si>
  <si>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</si>
  <si>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</si>
  <si>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</si>
  <si>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</si>
  <si>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</si>
  <si>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</si>
  <si>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</si>
  <si>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</si>
  <si>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</si>
  <si>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</si>
  <si>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</si>
  <si>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</si>
  <si>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</si>
  <si>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</si>
  <si>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</si>
  <si>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</si>
  <si>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</si>
  <si>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</si>
  <si>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</si>
  <si>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</si>
  <si>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</si>
  <si>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</si>
  <si>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</si>
  <si>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</si>
  <si>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</si>
  <si>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</si>
  <si>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</si>
  <si>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</si>
  <si>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</si>
  <si>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</si>
  <si>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</si>
  <si>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</si>
  <si>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</si>
  <si>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</si>
  <si>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</si>
  <si>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</si>
  <si>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</si>
  <si>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</si>
  <si>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</si>
  <si>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</si>
  <si>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</si>
  <si>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</si>
  <si>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</si>
  <si>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</si>
  <si>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</si>
  <si>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</si>
  <si>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</si>
  <si>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</si>
  <si>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</si>
  <si>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</si>
  <si>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</si>
  <si>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</si>
  <si>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</si>
  <si>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</si>
  <si>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</si>
  <si>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</si>
  <si>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</si>
  <si>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</si>
  <si>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</si>
  <si>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</si>
  <si>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</si>
  <si>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</si>
  <si>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</si>
  <si>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</si>
  <si>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</si>
  <si>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</si>
  <si>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</si>
  <si>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</si>
  <si>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</si>
  <si>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</si>
  <si>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</si>
  <si>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</si>
  <si>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</si>
  <si>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</si>
  <si>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</si>
  <si>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</si>
  <si>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</si>
  <si>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</si>
  <si>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</si>
  <si>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</si>
  <si>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</si>
  <si>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</si>
  <si>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</si>
  <si>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</si>
  <si>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</si>
  <si>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</si>
  <si>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</si>
  <si>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</si>
  <si>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</si>
  <si>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</si>
  <si>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</si>
  <si>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</si>
  <si>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</si>
  <si>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</si>
  <si>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</si>
  <si>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</si>
  <si>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</si>
  <si>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</si>
  <si>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</si>
  <si>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</si>
  <si>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</si>
  <si>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</si>
  <si>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</si>
  <si>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</si>
  <si>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</si>
  <si>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</si>
  <si>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>0392121304</t>
  </si>
  <si>
    <t>19T40465</t>
  </si>
  <si>
    <t>19000122</t>
  </si>
  <si>
    <t>Nguyễn Ngọc</t>
  </si>
  <si>
    <t>Mai</t>
  </si>
  <si>
    <t>11/02/2004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</si>
  <si>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</si>
  <si>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</si>
  <si>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</si>
  <si>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</si>
  <si>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</si>
  <si>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</si>
  <si>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</si>
  <si>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</si>
  <si>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</si>
  <si>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</si>
  <si>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</si>
  <si>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</si>
  <si>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</si>
  <si>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</si>
  <si>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</si>
  <si>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</si>
  <si>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</si>
  <si>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</si>
  <si>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</si>
  <si>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</si>
  <si>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</si>
  <si>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</si>
  <si>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</si>
  <si>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</si>
  <si>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</si>
  <si>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</si>
  <si>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</si>
  <si>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</si>
  <si>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</si>
  <si>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</si>
  <si>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</si>
  <si>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</si>
  <si>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</si>
  <si>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</si>
  <si>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</si>
  <si>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</si>
  <si>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</si>
  <si>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</si>
  <si>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</si>
  <si>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</si>
  <si>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</si>
  <si>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</si>
  <si>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</si>
  <si>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</si>
  <si>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</si>
  <si>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</si>
  <si>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</si>
  <si>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</si>
  <si>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</si>
  <si>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</si>
  <si>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</si>
  <si>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</si>
  <si>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</si>
  <si>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</si>
  <si>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</si>
  <si>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</si>
  <si>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</si>
  <si>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</si>
  <si>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</si>
  <si>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</si>
  <si>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</si>
  <si>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</si>
  <si>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</si>
  <si>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</si>
  <si>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</si>
  <si>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</si>
  <si>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</si>
  <si>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</si>
  <si>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</si>
  <si>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</si>
  <si>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</si>
  <si>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</si>
  <si>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</si>
  <si>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</si>
  <si>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</si>
  <si>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</si>
  <si>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</si>
  <si>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</si>
  <si>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</si>
  <si>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</si>
  <si>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</si>
  <si>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</si>
  <si>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</si>
  <si>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</si>
  <si>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</si>
  <si>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</si>
  <si>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</si>
  <si>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</si>
  <si>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</si>
  <si>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</si>
  <si>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</si>
  <si>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</si>
  <si>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</si>
  <si>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</si>
  <si>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</si>
  <si>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</si>
  <si>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</si>
  <si>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</si>
  <si>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</si>
  <si>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</si>
  <si>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</si>
  <si>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</si>
  <si>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</si>
  <si>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</si>
  <si>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</si>
  <si>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</si>
  <si>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</si>
  <si>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</si>
  <si>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</si>
  <si>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</si>
  <si>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</si>
  <si>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</si>
  <si>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</si>
  <si>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</si>
  <si>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</si>
  <si>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</si>
  <si>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</si>
  <si>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</si>
  <si>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</si>
  <si>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</si>
  <si>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</si>
  <si>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</si>
  <si>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</si>
  <si>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</si>
  <si>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</si>
  <si>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</si>
  <si>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</si>
  <si>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</si>
  <si>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</si>
  <si>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</si>
  <si>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</si>
  <si>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</si>
  <si>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</si>
  <si>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</si>
  <si>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</si>
  <si>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</si>
  <si>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</si>
  <si>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</si>
  <si>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</si>
  <si>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</si>
  <si>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</si>
  <si>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</si>
  <si>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</si>
  <si>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</si>
  <si>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</si>
  <si>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</si>
  <si>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</si>
  <si>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</si>
  <si>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</si>
  <si>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</si>
  <si>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</si>
  <si>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</si>
  <si>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</si>
  <si>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</si>
  <si>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</si>
  <si>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</si>
  <si>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</si>
  <si>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</si>
  <si>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</si>
  <si>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</si>
  <si>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</si>
  <si>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</si>
  <si>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</si>
  <si>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</si>
  <si>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</si>
  <si>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</si>
  <si>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</si>
  <si>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</si>
  <si>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</si>
  <si>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</si>
  <si>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</si>
  <si>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</si>
  <si>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</si>
  <si>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</si>
  <si>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</si>
  <si>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</si>
  <si>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</si>
  <si>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</si>
  <si>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</si>
  <si>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</si>
  <si>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</si>
  <si>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</si>
  <si>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</si>
  <si>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</si>
  <si>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</si>
  <si>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</si>
  <si>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</si>
  <si>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</si>
  <si>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</si>
  <si>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</si>
  <si>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</si>
  <si>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</si>
  <si>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</si>
  <si>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</si>
  <si>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</si>
  <si>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</si>
  <si>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</si>
  <si>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</si>
  <si>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</si>
  <si>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</si>
  <si>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</si>
  <si>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</si>
  <si>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</si>
  <si>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</si>
  <si>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</si>
  <si>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</si>
  <si>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</si>
  <si>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</si>
  <si>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</si>
  <si>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</si>
  <si>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</si>
  <si>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</si>
  <si>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</si>
  <si>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</si>
  <si>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</si>
  <si>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</si>
  <si>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</si>
  <si>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</si>
  <si>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</si>
  <si>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</si>
  <si>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</si>
  <si>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</si>
  <si>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</si>
  <si>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</si>
  <si>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</si>
  <si>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</si>
  <si>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</si>
  <si>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</si>
  <si>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</si>
  <si>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</si>
  <si>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</si>
  <si>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</si>
  <si>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</si>
  <si>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</si>
  <si>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</si>
  <si>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</si>
  <si>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</si>
  <si>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</si>
  <si>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</si>
  <si>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</si>
  <si>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</si>
  <si>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</si>
  <si>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</si>
  <si>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</si>
  <si>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</si>
  <si>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</si>
  <si>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</si>
  <si>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</si>
  <si>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</si>
  <si>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</si>
  <si>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</si>
  <si>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</si>
  <si>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</si>
  <si>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</si>
  <si>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</si>
  <si>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</si>
  <si>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</si>
  <si>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</si>
  <si>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</si>
  <si>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</si>
  <si>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</si>
  <si>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</si>
  <si>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</si>
  <si>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</si>
  <si>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</si>
  <si>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</si>
  <si>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</si>
  <si>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</si>
  <si>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</si>
  <si>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</si>
  <si>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</si>
  <si>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</si>
  <si>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</si>
  <si>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</si>
  <si>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</si>
  <si>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</si>
  <si>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</si>
  <si>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</si>
  <si>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</si>
  <si>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</si>
  <si>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</si>
  <si>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</si>
  <si>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</si>
  <si>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</si>
  <si>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</si>
  <si>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</si>
  <si>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</si>
  <si>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</si>
  <si>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</si>
  <si>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</si>
  <si>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</si>
  <si>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</si>
  <si>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</si>
  <si>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</si>
  <si>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</si>
  <si>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</si>
  <si>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</si>
  <si>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</si>
  <si>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</si>
  <si>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</si>
  <si>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</si>
  <si>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</si>
  <si>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</si>
  <si>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</si>
  <si>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</si>
  <si>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</si>
  <si>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</si>
  <si>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</si>
  <si>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</si>
  <si>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</si>
  <si>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</si>
  <si>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</si>
  <si>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</si>
  <si>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</si>
  <si>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</si>
  <si>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</si>
  <si>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</si>
  <si>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</si>
  <si>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</si>
  <si>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</si>
  <si>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</si>
  <si>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</si>
  <si>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</si>
  <si>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</si>
  <si>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</si>
  <si>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</si>
  <si>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</si>
  <si>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</si>
  <si>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</si>
  <si>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</si>
  <si>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</si>
  <si>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</si>
  <si>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</si>
  <si>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</si>
  <si>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</si>
  <si>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</si>
  <si>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</si>
  <si>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</si>
  <si>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</si>
  <si>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</si>
  <si>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</si>
  <si>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</si>
  <si>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</si>
  <si>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</si>
  <si>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</si>
  <si>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</si>
  <si>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</si>
  <si>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</si>
  <si>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</si>
  <si>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</si>
  <si>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</si>
  <si>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</si>
  <si>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</si>
  <si>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</si>
  <si>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</si>
  <si>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</si>
  <si>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</si>
  <si>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</si>
  <si>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</si>
  <si>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</si>
  <si>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</si>
  <si>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</si>
  <si>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</si>
  <si>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</si>
  <si>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</si>
  <si>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</si>
  <si>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</si>
  <si>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</si>
  <si>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</si>
  <si>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</si>
  <si>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</si>
  <si>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</si>
  <si>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</si>
  <si>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</si>
  <si>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</si>
  <si>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</si>
  <si>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</si>
  <si>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</si>
  <si>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</si>
  <si>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</si>
  <si>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</si>
  <si>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</si>
  <si>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</si>
  <si>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</si>
  <si>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</si>
  <si>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</si>
  <si>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</si>
  <si>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</si>
  <si>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</si>
  <si>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</si>
  <si>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</si>
  <si>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</si>
  <si>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</si>
  <si>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</si>
  <si>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</si>
  <si>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</si>
  <si>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</si>
  <si>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</si>
  <si>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</si>
  <si>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</si>
  <si>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</si>
  <si>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</si>
  <si>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</si>
  <si>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</si>
  <si>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</si>
  <si>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</si>
  <si>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</si>
  <si>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</si>
  <si>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</si>
  <si>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</si>
  <si>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</si>
  <si>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</si>
  <si>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</si>
  <si>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</si>
  <si>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</si>
  <si>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</si>
  <si>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</si>
  <si>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</si>
  <si>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</si>
  <si>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</si>
  <si>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</si>
  <si>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</si>
  <si>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</si>
  <si>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343 Hàn Hải Nguyên, Phường 2, Quận 11, Tp.HCM</t>
  </si>
  <si>
    <t>343 Hàn Hải Nguyên</t>
  </si>
  <si>
    <t>08/08/2018</t>
  </si>
  <si>
    <t>Ca.Tphcm</t>
  </si>
  <si>
    <t>19C10646</t>
  </si>
  <si>
    <t>19000166</t>
  </si>
  <si>
    <t>Trần Thuận</t>
  </si>
  <si>
    <t>239/46 Trần Văn Đang, Phường 11, Quận 3, Tp.HCM</t>
  </si>
  <si>
    <t>239/46 Trần Văn Đang</t>
  </si>
  <si>
    <t>19T40675</t>
  </si>
  <si>
    <t>19000167</t>
  </si>
  <si>
    <t>Trương Quang Đăng</t>
  </si>
  <si>
    <t>27/08/2003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</si>
  <si>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</si>
  <si>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</si>
  <si>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</si>
  <si>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</si>
  <si>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</si>
  <si>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</si>
  <si>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</si>
  <si>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</si>
  <si>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</si>
  <si>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</si>
  <si>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</si>
  <si>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</si>
  <si>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</si>
  <si>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</si>
  <si>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</si>
  <si>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</si>
  <si>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</si>
  <si>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</si>
  <si>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</si>
  <si>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</si>
  <si>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</si>
  <si>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</si>
  <si>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</si>
  <si>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</si>
  <si>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</si>
  <si>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</si>
  <si>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</si>
  <si>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19000170</t>
  </si>
  <si>
    <t>Phạm Hà Minh</t>
  </si>
  <si>
    <t>HS 4797929902769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</si>
  <si>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</si>
  <si>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</si>
  <si>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</si>
  <si>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</si>
  <si>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</si>
  <si>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</si>
  <si>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</si>
  <si>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</si>
  <si>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</si>
  <si>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</si>
  <si>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</si>
  <si>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</si>
  <si>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</si>
  <si>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</si>
  <si>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</si>
  <si>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HS 4797934865419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</si>
  <si>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</si>
  <si>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</si>
  <si>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</si>
  <si>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</si>
  <si>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</si>
  <si>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</si>
  <si>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</si>
  <si>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</si>
  <si>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</si>
  <si>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</si>
  <si>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</si>
  <si>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</si>
  <si>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</si>
  <si>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</si>
  <si>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</si>
  <si>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</si>
  <si>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</si>
  <si>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</si>
  <si>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</si>
  <si>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</si>
  <si>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</si>
  <si>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</si>
  <si>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</si>
  <si>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</si>
  <si>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</si>
  <si>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</si>
  <si>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</si>
  <si>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</si>
  <si>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</si>
  <si>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</si>
  <si>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</si>
  <si>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</si>
  <si>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</si>
  <si>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</si>
  <si>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</si>
  <si>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</si>
  <si>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</si>
  <si>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</si>
  <si>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</si>
  <si>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</si>
  <si>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</si>
  <si>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</si>
  <si>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</si>
  <si>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</si>
  <si>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</si>
  <si>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</si>
  <si>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</si>
  <si>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</si>
  <si>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</si>
  <si>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</si>
  <si>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</si>
  <si>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</si>
  <si>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</si>
  <si>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</si>
  <si>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</si>
  <si>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</si>
  <si>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</si>
  <si>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</si>
  <si>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</si>
  <si>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</si>
  <si>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</si>
  <si>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</si>
  <si>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</si>
  <si>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</si>
  <si>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</si>
  <si>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</si>
  <si>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</si>
  <si>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</si>
  <si>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</si>
  <si>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</si>
  <si>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</si>
  <si>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</si>
  <si>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</si>
  <si>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</si>
  <si>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</si>
  <si>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</si>
  <si>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</si>
  <si>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</si>
  <si>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</si>
  <si>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</si>
  <si>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</si>
  <si>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</si>
  <si>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</si>
  <si>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</si>
  <si>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</si>
  <si>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</si>
  <si>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</si>
  <si>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</si>
  <si>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</si>
  <si>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</si>
  <si>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</si>
  <si>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</si>
  <si>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</si>
  <si>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</si>
  <si>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</si>
  <si>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</si>
  <si>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</si>
  <si>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</si>
  <si>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</si>
  <si>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</si>
  <si>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</si>
  <si>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</si>
  <si>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</si>
  <si>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</si>
  <si>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</si>
  <si>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</si>
  <si>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</si>
  <si>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</si>
  <si>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</si>
  <si>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</si>
  <si>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</si>
  <si>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</si>
  <si>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</si>
  <si>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</si>
  <si>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</si>
  <si>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</si>
  <si>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</si>
  <si>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</si>
  <si>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</si>
  <si>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</si>
  <si>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</si>
  <si>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</si>
  <si>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</si>
  <si>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</si>
  <si>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</si>
  <si>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</si>
  <si>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</si>
  <si>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</si>
  <si>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</si>
  <si>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</si>
  <si>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</si>
  <si>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</si>
  <si>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</si>
  <si>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</si>
  <si>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</si>
  <si>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</si>
  <si>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</si>
  <si>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</si>
  <si>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</si>
  <si>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</si>
  <si>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</si>
  <si>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</si>
  <si>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</si>
  <si>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</si>
  <si>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</si>
  <si>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</si>
  <si>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</si>
  <si>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</si>
  <si>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</si>
  <si>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</si>
  <si>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</si>
  <si>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</si>
  <si>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</si>
  <si>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</si>
  <si>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</si>
  <si>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</si>
  <si>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</si>
  <si>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</si>
  <si>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</si>
  <si>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</si>
  <si>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</si>
  <si>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</si>
  <si>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</si>
  <si>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</si>
  <si>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</si>
  <si>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</si>
  <si>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</si>
  <si>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</si>
  <si>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</si>
  <si>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</si>
  <si>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</si>
  <si>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</si>
  <si>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</si>
  <si>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</si>
  <si>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</si>
  <si>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</si>
  <si>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</si>
  <si>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</si>
  <si>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</si>
  <si>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</si>
  <si>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</si>
  <si>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</si>
  <si>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</si>
  <si>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</si>
  <si>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</si>
  <si>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</si>
  <si>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</si>
  <si>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</si>
  <si>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</si>
  <si>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</si>
  <si>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</si>
  <si>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</si>
  <si>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</si>
  <si>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</si>
  <si>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</si>
  <si>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</si>
  <si>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</si>
  <si>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Xã Thới Tam Thôn</t>
  </si>
  <si>
    <t>19T40701</t>
  </si>
  <si>
    <t>19000194</t>
  </si>
  <si>
    <t>Nguyễn Lê Thiên</t>
  </si>
  <si>
    <t>21/08/2003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</si>
  <si>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</si>
  <si>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</si>
  <si>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</si>
  <si>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</si>
  <si>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</si>
  <si>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</si>
  <si>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</si>
  <si>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</si>
  <si>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</si>
  <si>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</si>
  <si>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</si>
  <si>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</si>
  <si>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HCM</t>
  </si>
  <si>
    <t>13/08/2018</t>
  </si>
  <si>
    <t>CA Tp.HCM</t>
  </si>
  <si>
    <t>19T40506</t>
  </si>
  <si>
    <t>19000196</t>
  </si>
  <si>
    <t>28/05/2004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</si>
  <si>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</si>
  <si>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</si>
  <si>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</si>
  <si>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</si>
  <si>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</si>
  <si>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</si>
  <si>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</si>
  <si>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</si>
  <si>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</si>
  <si>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</si>
  <si>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</si>
  <si>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</si>
  <si>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</si>
  <si>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</si>
  <si>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</si>
  <si>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</si>
  <si>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</si>
  <si>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</si>
  <si>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</si>
  <si>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</si>
  <si>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</si>
  <si>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</si>
  <si>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</si>
  <si>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</si>
  <si>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</si>
  <si>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</si>
  <si>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</si>
  <si>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</si>
  <si>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</si>
  <si>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</si>
  <si>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</si>
  <si>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</si>
  <si>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</si>
  <si>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</si>
  <si>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</si>
  <si>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</si>
  <si>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</si>
  <si>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</si>
  <si>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</si>
  <si>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</si>
  <si>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</si>
  <si>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</si>
  <si>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</si>
  <si>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</si>
  <si>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</si>
  <si>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</si>
  <si>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</si>
  <si>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</si>
  <si>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</si>
  <si>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</si>
  <si>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</si>
  <si>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</si>
  <si>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</si>
  <si>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</si>
  <si>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</si>
  <si>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</si>
  <si>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</si>
  <si>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</si>
  <si>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</si>
  <si>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</si>
  <si>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</si>
  <si>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</si>
  <si>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</si>
  <si>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</si>
  <si>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</si>
  <si>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</si>
  <si>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</si>
  <si>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</si>
  <si>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</si>
  <si>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</si>
  <si>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</si>
  <si>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</si>
  <si>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</si>
  <si>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</si>
  <si>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</si>
  <si>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</si>
  <si>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</si>
  <si>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</si>
  <si>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</si>
  <si>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</si>
  <si>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</si>
  <si>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</si>
  <si>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175 Nguyễn Huệ, khóm 1, Phường 2, TP SA DEC, Tinh DONG THAP</t>
  </si>
  <si>
    <t>175 Nguyễn Huệ, Khóm 1, Phường 2, Tp Sa Dec, Tinh Dong Thap</t>
  </si>
  <si>
    <t>175 Nguyễn Huệ</t>
  </si>
  <si>
    <t xml:space="preserve"> Khóm 1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</si>
  <si>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</si>
  <si>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</si>
  <si>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</si>
  <si>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</si>
  <si>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</si>
  <si>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</si>
  <si>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</si>
  <si>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</si>
  <si>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</si>
  <si>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</si>
  <si>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</si>
  <si>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</si>
  <si>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</si>
  <si>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</si>
  <si>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</si>
  <si>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</si>
  <si>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</si>
  <si>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</si>
  <si>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</si>
  <si>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</si>
  <si>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</si>
  <si>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</si>
  <si>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</si>
  <si>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</si>
  <si>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</si>
  <si>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</si>
  <si>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</si>
  <si>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</si>
  <si>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</si>
  <si>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</si>
  <si>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</si>
  <si>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</si>
  <si>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</si>
  <si>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</si>
  <si>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</si>
  <si>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</si>
  <si>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</si>
  <si>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</si>
  <si>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</si>
  <si>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</si>
  <si>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</si>
  <si>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</si>
  <si>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</si>
  <si>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</si>
  <si>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</si>
  <si>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</si>
  <si>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</si>
  <si>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</si>
  <si>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</si>
  <si>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</si>
  <si>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</si>
  <si>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</si>
  <si>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</si>
  <si>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</si>
  <si>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</si>
  <si>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</si>
  <si>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</si>
  <si>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</si>
  <si>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</si>
  <si>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</si>
  <si>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</si>
  <si>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</si>
  <si>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</si>
  <si>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</si>
  <si>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</si>
  <si>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</si>
  <si>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</si>
  <si>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</si>
  <si>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</si>
  <si>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</si>
  <si>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</si>
  <si>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</si>
  <si>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</si>
  <si>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</si>
  <si>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</si>
  <si>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</si>
  <si>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</si>
  <si>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</si>
  <si>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</si>
  <si>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</si>
  <si>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</si>
  <si>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</si>
  <si>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</si>
  <si>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</si>
  <si>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</si>
  <si>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</si>
  <si>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</si>
  <si>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</si>
  <si>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</si>
  <si>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</si>
  <si>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</si>
  <si>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</si>
  <si>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</si>
  <si>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</si>
  <si>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</si>
  <si>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</si>
  <si>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</si>
  <si>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</si>
  <si>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</si>
  <si>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</si>
  <si>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</si>
  <si>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</si>
  <si>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</si>
  <si>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</si>
  <si>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</si>
  <si>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</si>
  <si>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</si>
  <si>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</si>
  <si>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</si>
  <si>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</si>
  <si>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</si>
  <si>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</si>
  <si>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</si>
  <si>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</si>
  <si>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</si>
  <si>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</si>
  <si>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</si>
  <si>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</si>
  <si>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</si>
  <si>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</si>
  <si>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</si>
  <si>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</si>
  <si>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</si>
  <si>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</si>
  <si>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</si>
  <si>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</si>
  <si>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</si>
  <si>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</si>
  <si>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</si>
  <si>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</si>
  <si>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</si>
  <si>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</si>
  <si>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</si>
  <si>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</si>
  <si>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</si>
  <si>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</si>
  <si>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</si>
  <si>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</si>
  <si>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</si>
  <si>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</si>
  <si>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</si>
  <si>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</si>
  <si>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</si>
  <si>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</si>
  <si>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</si>
  <si>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</si>
  <si>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</si>
  <si>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</si>
  <si>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</si>
  <si>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</si>
  <si>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</si>
  <si>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</si>
  <si>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</si>
  <si>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</si>
  <si>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</si>
  <si>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</si>
  <si>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</si>
  <si>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</si>
  <si>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</si>
  <si>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</si>
  <si>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</si>
  <si>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</si>
  <si>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</si>
  <si>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</si>
  <si>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</si>
  <si>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</si>
  <si>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</si>
  <si>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</si>
  <si>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</si>
  <si>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</si>
  <si>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</si>
  <si>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</si>
  <si>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</si>
  <si>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</si>
  <si>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</si>
  <si>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</si>
  <si>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</si>
  <si>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</si>
  <si>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</si>
  <si>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</si>
  <si>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</si>
  <si>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</si>
  <si>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</si>
  <si>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</si>
  <si>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</si>
  <si>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</si>
  <si>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</si>
  <si>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</si>
  <si>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</si>
  <si>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</si>
  <si>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</si>
  <si>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</si>
  <si>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</si>
  <si>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</si>
  <si>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</si>
  <si>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</si>
  <si>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</si>
  <si>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</si>
  <si>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</si>
  <si>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</si>
  <si>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</si>
  <si>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</si>
  <si>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</si>
  <si>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</si>
  <si>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</si>
  <si>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</si>
  <si>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</si>
  <si>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</si>
  <si>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</si>
  <si>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</si>
  <si>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</si>
  <si>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</si>
  <si>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</si>
  <si>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</si>
  <si>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</si>
  <si>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</si>
  <si>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</si>
  <si>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</si>
  <si>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</si>
  <si>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</si>
  <si>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</si>
  <si>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</si>
  <si>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</si>
  <si>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</si>
  <si>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</si>
  <si>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</si>
  <si>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</si>
  <si>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</si>
  <si>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</si>
  <si>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</si>
  <si>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</si>
  <si>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</si>
  <si>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</si>
  <si>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</si>
  <si>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</si>
  <si>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</si>
  <si>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</si>
  <si>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</si>
  <si>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</si>
  <si>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</si>
  <si>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</si>
  <si>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</si>
  <si>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</si>
  <si>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</si>
  <si>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</si>
  <si>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</si>
  <si>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</si>
  <si>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</si>
  <si>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</si>
  <si>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</si>
  <si>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</si>
  <si>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</si>
  <si>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</si>
  <si>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</si>
  <si>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</si>
  <si>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</si>
  <si>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</si>
  <si>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</si>
  <si>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</si>
  <si>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</si>
  <si>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</si>
  <si>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</si>
  <si>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</si>
  <si>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</si>
  <si>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</si>
  <si>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</si>
  <si>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</si>
  <si>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</si>
  <si>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</si>
  <si>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</si>
  <si>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</si>
  <si>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</si>
  <si>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</si>
  <si>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</si>
  <si>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</si>
  <si>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</si>
  <si>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</si>
  <si>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</si>
  <si>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</si>
  <si>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</si>
  <si>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</si>
  <si>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</si>
  <si>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</si>
  <si>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HS 4797934582356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</si>
  <si>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</si>
  <si>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</si>
  <si>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</si>
  <si>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</si>
  <si>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</si>
  <si>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</si>
  <si>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</si>
  <si>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</si>
  <si>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</si>
  <si>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</si>
  <si>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</si>
  <si>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</si>
  <si>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</si>
  <si>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</si>
  <si>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</si>
  <si>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</si>
  <si>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</si>
  <si>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</si>
  <si>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</si>
  <si>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</si>
  <si>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</si>
  <si>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</si>
  <si>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</si>
  <si>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</si>
  <si>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</si>
  <si>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</si>
  <si>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</si>
  <si>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</si>
  <si>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</si>
  <si>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</si>
  <si>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</si>
  <si>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</si>
  <si>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</si>
  <si>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</si>
  <si>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</si>
  <si>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</si>
  <si>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</si>
  <si>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</si>
  <si>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</si>
  <si>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</si>
  <si>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</si>
  <si>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</si>
  <si>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</si>
  <si>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</si>
  <si>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19000240</t>
  </si>
  <si>
    <t>22/09/1999</t>
  </si>
  <si>
    <t>19C1-KML1</t>
  </si>
  <si>
    <t>157A Xuân Thới Thượng, Ấp 6, Hóc Môn, Tp. Hồ Chí Minh</t>
  </si>
  <si>
    <t>157A Xuân Thới Thượng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</si>
  <si>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</si>
  <si>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</si>
  <si>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</si>
  <si>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</si>
  <si>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</si>
  <si>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</si>
  <si>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</si>
  <si>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</si>
  <si>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</si>
  <si>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</si>
  <si>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</si>
  <si>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</si>
  <si>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</si>
  <si>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HS 4798421823130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</si>
  <si>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</si>
  <si>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</si>
  <si>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</si>
  <si>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</si>
  <si>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</si>
  <si>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</si>
  <si>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</si>
  <si>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</si>
  <si>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</si>
  <si>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</si>
  <si>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</si>
  <si>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</si>
  <si>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</si>
  <si>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</si>
  <si>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</si>
  <si>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</si>
  <si>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</si>
  <si>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</si>
  <si>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</si>
  <si>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thanh hoa</t>
  </si>
  <si>
    <t>Kinh</t>
  </si>
  <si>
    <t>Không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</si>
  <si>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</si>
  <si>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</si>
  <si>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</si>
  <si>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</si>
  <si>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</si>
  <si>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</si>
  <si>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</si>
  <si>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</si>
  <si>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</si>
  <si>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</si>
  <si>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</si>
  <si>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</si>
  <si>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</si>
  <si>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</si>
  <si>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</si>
  <si>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</si>
  <si>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</si>
  <si>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</si>
  <si>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</si>
  <si>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</si>
  <si>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</si>
  <si>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</si>
  <si>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</si>
  <si>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</si>
  <si>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</si>
  <si>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</si>
  <si>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</si>
  <si>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</si>
  <si>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</si>
  <si>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</si>
  <si>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</si>
  <si>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</si>
  <si>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</si>
  <si>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</si>
  <si>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</si>
  <si>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HS 4791102407389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</si>
  <si>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</si>
  <si>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</si>
  <si>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</si>
  <si>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</si>
  <si>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</si>
  <si>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</si>
  <si>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</si>
  <si>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</si>
  <si>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</si>
  <si>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</si>
  <si>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</si>
  <si>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</si>
  <si>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</si>
  <si>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</si>
  <si>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</si>
  <si>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</si>
  <si>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</si>
  <si>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</si>
  <si>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</si>
  <si>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</si>
  <si>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</si>
  <si>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</si>
  <si>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</si>
  <si>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</si>
  <si>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</si>
  <si>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</si>
  <si>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</si>
  <si>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</si>
  <si>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</si>
  <si>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</si>
  <si>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</si>
  <si>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</si>
  <si>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</si>
  <si>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</si>
  <si>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</si>
  <si>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</si>
  <si>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</si>
  <si>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</si>
  <si>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</si>
  <si>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</si>
  <si>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</si>
  <si>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</si>
  <si>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</si>
  <si>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</si>
  <si>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</si>
  <si>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</si>
  <si>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</si>
  <si>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</si>
  <si>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</si>
  <si>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</si>
  <si>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</si>
  <si>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</si>
  <si>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</si>
  <si>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</si>
  <si>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</si>
  <si>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</si>
  <si>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</si>
  <si>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</si>
  <si>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</si>
  <si>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</si>
  <si>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</si>
  <si>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</si>
  <si>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</si>
  <si>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</si>
  <si>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</si>
  <si>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</si>
  <si>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</si>
  <si>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</si>
  <si>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</si>
  <si>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</si>
  <si>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</si>
  <si>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</si>
  <si>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Phường Tân Hưng Thuận</t>
  </si>
  <si>
    <t>19T40775</t>
  </si>
  <si>
    <t>19000255</t>
  </si>
  <si>
    <t>Vũ Nguyễn Anh</t>
  </si>
  <si>
    <t>28/10/2004</t>
  </si>
  <si>
    <t>HS 4797936732097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</si>
  <si>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</si>
  <si>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</si>
  <si>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</si>
  <si>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</si>
  <si>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</si>
  <si>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</si>
  <si>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</si>
  <si>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</si>
  <si>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</si>
  <si>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</si>
  <si>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</si>
  <si>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</si>
  <si>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 xml:space="preserve"> Tp.HCM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</si>
  <si>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</si>
  <si>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</si>
  <si>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</si>
  <si>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</si>
  <si>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</si>
  <si>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</si>
  <si>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</si>
  <si>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</si>
  <si>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</si>
  <si>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</si>
  <si>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</si>
  <si>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</si>
  <si>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</si>
  <si>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</si>
  <si>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</si>
  <si>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</si>
  <si>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</si>
  <si>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</si>
  <si>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</si>
  <si>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</si>
  <si>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</si>
  <si>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</si>
  <si>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</si>
  <si>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</si>
  <si>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</si>
  <si>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</si>
  <si>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</si>
  <si>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</si>
  <si>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</si>
  <si>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</si>
  <si>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</si>
  <si>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</si>
  <si>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</si>
  <si>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</si>
  <si>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</si>
  <si>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</si>
  <si>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</si>
  <si>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</si>
  <si>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</si>
  <si>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</si>
  <si>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</si>
  <si>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</si>
  <si>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</si>
  <si>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</si>
  <si>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</si>
  <si>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</si>
  <si>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</si>
  <si>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</si>
  <si>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</si>
  <si>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</si>
  <si>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</si>
  <si>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</si>
  <si>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</si>
  <si>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</si>
  <si>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</si>
  <si>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</si>
  <si>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</si>
  <si>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</si>
  <si>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</si>
  <si>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</si>
  <si>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</si>
  <si>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</si>
  <si>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</si>
  <si>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</si>
  <si>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</si>
  <si>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</si>
  <si>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</si>
  <si>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</si>
  <si>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</si>
  <si>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</si>
  <si>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</si>
  <si>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</si>
  <si>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</si>
  <si>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</si>
  <si>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</si>
  <si>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</si>
  <si>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</si>
  <si>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</si>
  <si>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</si>
  <si>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</si>
  <si>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</si>
  <si>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</si>
  <si>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</si>
  <si>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</si>
  <si>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</si>
  <si>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</si>
  <si>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</si>
  <si>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</si>
  <si>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</si>
  <si>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</si>
  <si>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</si>
  <si>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</si>
  <si>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</si>
  <si>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</si>
  <si>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</si>
  <si>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</si>
  <si>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</si>
  <si>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</si>
  <si>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</si>
  <si>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</si>
  <si>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</si>
  <si>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</si>
  <si>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</si>
  <si>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</si>
  <si>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</si>
  <si>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</si>
  <si>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</si>
  <si>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</si>
  <si>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</si>
  <si>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</si>
  <si>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</si>
  <si>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</si>
  <si>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</si>
  <si>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</si>
  <si>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</si>
  <si>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</si>
  <si>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</si>
  <si>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</si>
  <si>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</si>
  <si>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</si>
  <si>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HS 4797938026228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</si>
  <si>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</si>
  <si>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</si>
  <si>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</si>
  <si>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</si>
  <si>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</si>
  <si>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</si>
  <si>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</si>
  <si>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</si>
  <si>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</si>
  <si>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</si>
  <si>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</si>
  <si>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</si>
  <si>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</si>
  <si>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</si>
  <si>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</si>
  <si>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</si>
  <si>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</si>
  <si>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</si>
  <si>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</si>
  <si>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</si>
  <si>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</si>
  <si>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</si>
  <si>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</si>
  <si>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</si>
  <si>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</si>
  <si>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</si>
  <si>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HS 4797937812612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</si>
  <si>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</si>
  <si>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</si>
  <si>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</si>
  <si>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</si>
  <si>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</si>
  <si>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</si>
  <si>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</si>
  <si>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</si>
  <si>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</si>
  <si>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</si>
  <si>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</si>
  <si>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HS 4797936652996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</si>
  <si>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</si>
  <si>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</si>
  <si>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</si>
  <si>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</si>
  <si>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</si>
  <si>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</si>
  <si>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</si>
  <si>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HS 4797931145713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</si>
  <si>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</si>
  <si>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</si>
  <si>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</si>
  <si>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</si>
  <si>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</si>
  <si>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</si>
  <si>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</si>
  <si>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</si>
  <si>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</si>
  <si>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19T40776</t>
  </si>
  <si>
    <t>19000276</t>
  </si>
  <si>
    <t>Nguyễn Võ Tấn</t>
  </si>
  <si>
    <t>21/01/2003</t>
  </si>
  <si>
    <t>HS 4797938300133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</si>
  <si>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</si>
  <si>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</si>
  <si>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</si>
  <si>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</si>
  <si>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</si>
  <si>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</si>
  <si>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</si>
  <si>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</si>
  <si>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</si>
  <si>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</si>
  <si>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</si>
  <si>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</si>
  <si>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</si>
  <si>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</si>
  <si>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</si>
  <si>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</si>
  <si>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</si>
  <si>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</si>
  <si>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</si>
  <si>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</si>
  <si>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</si>
  <si>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</si>
  <si>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</si>
  <si>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65/76 Trần Thái Tông</t>
  </si>
  <si>
    <t>19T40381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</si>
  <si>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</si>
  <si>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</si>
  <si>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</si>
  <si>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</si>
  <si>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</si>
  <si>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</si>
  <si>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</si>
  <si>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</si>
  <si>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</si>
  <si>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</si>
  <si>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</si>
  <si>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</si>
  <si>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 xml:space="preserve"> Tp.Hcm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</si>
  <si>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</si>
  <si>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</si>
  <si>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</si>
  <si>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</si>
  <si>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</si>
  <si>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</si>
  <si>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</si>
  <si>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</si>
  <si>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</si>
  <si>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</si>
  <si>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</si>
  <si>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</si>
  <si>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</si>
  <si>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</si>
  <si>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</si>
  <si>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</si>
  <si>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</si>
  <si>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</si>
  <si>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</si>
  <si>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19000284</t>
  </si>
  <si>
    <t>Huỳnh Hà Công</t>
  </si>
  <si>
    <t>15/08/2004</t>
  </si>
  <si>
    <t>HS 4797932294493</t>
  </si>
  <si>
    <t>219/55 Trần Văn Đang, phường 11, quận 3, TP.HCM</t>
  </si>
  <si>
    <t>219/55 Trần Văn Đang, Phường 11, Quận 3, Tp.Hcm</t>
  </si>
  <si>
    <t>219/55 Trần Văn Đang</t>
  </si>
  <si>
    <t>19T40816</t>
  </si>
  <si>
    <t>19000285</t>
  </si>
  <si>
    <t>Đặng Anh</t>
  </si>
  <si>
    <t>14/05/1992</t>
  </si>
  <si>
    <t>Có thẻ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</si>
  <si>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</si>
  <si>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</si>
  <si>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</si>
  <si>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</si>
  <si>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</si>
  <si>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</si>
  <si>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</si>
  <si>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</si>
  <si>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</si>
  <si>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</si>
  <si>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</si>
  <si>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</si>
  <si>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</si>
  <si>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</si>
  <si>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</si>
  <si>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</si>
  <si>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</si>
  <si>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</si>
  <si>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</si>
  <si>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</si>
  <si>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</si>
  <si>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</si>
  <si>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</si>
  <si>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</si>
  <si>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</si>
  <si>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</si>
  <si>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</si>
  <si>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</si>
  <si>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</si>
  <si>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</si>
  <si>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</si>
  <si>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</si>
  <si>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</si>
  <si>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</si>
  <si>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19000290</t>
  </si>
  <si>
    <t>Trần Phúc Thục</t>
  </si>
  <si>
    <t>Uyên</t>
  </si>
  <si>
    <t>HS 4797931613554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</si>
  <si>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</si>
  <si>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</si>
  <si>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</si>
  <si>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</si>
  <si>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</si>
  <si>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</si>
  <si>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</si>
  <si>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</si>
  <si>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</si>
  <si>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HS 4797931123806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</si>
  <si>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</si>
  <si>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</si>
  <si>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</si>
  <si>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</si>
  <si>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</si>
  <si>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</si>
  <si>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</si>
  <si>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</si>
  <si>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</si>
  <si>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</si>
  <si>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</si>
  <si>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</si>
  <si>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</si>
  <si>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</si>
  <si>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</si>
  <si>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</si>
  <si>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</si>
  <si>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</si>
  <si>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</si>
  <si>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</si>
  <si>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</si>
  <si>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</si>
  <si>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</si>
  <si>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</si>
  <si>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</si>
  <si>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</si>
  <si>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</si>
  <si>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</si>
  <si>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</si>
  <si>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</si>
  <si>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</si>
  <si>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</si>
  <si>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</si>
  <si>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</si>
  <si>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</si>
  <si>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</si>
  <si>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</si>
  <si>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</si>
  <si>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</si>
  <si>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</si>
  <si>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</si>
  <si>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</si>
  <si>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</si>
  <si>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</si>
  <si>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</si>
  <si>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</si>
  <si>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</si>
  <si>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</si>
  <si>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</si>
  <si>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</si>
  <si>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</si>
  <si>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</si>
  <si>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</si>
  <si>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HS 4797932430765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</si>
  <si>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</si>
  <si>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</si>
  <si>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</si>
  <si>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</si>
  <si>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</si>
  <si>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</si>
  <si>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</si>
  <si>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</si>
  <si>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</si>
  <si>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</si>
  <si>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</si>
  <si>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</si>
  <si>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</si>
  <si>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</si>
  <si>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</si>
  <si>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</si>
  <si>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</si>
  <si>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</si>
  <si>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</si>
  <si>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19000300</t>
  </si>
  <si>
    <t>Nguyễn Vũ Lan</t>
  </si>
  <si>
    <t>17/09/2004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</si>
  <si>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</si>
  <si>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</si>
  <si>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</si>
  <si>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</si>
  <si>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</si>
  <si>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</si>
  <si>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</si>
  <si>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HS 4797928639624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</si>
  <si>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</si>
  <si>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</si>
  <si>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</si>
  <si>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</si>
  <si>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</si>
  <si>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</si>
  <si>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</si>
  <si>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</si>
  <si>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</si>
  <si>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</si>
  <si>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</si>
  <si>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</si>
  <si>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</si>
  <si>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</si>
  <si>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</si>
  <si>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</si>
  <si>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</si>
  <si>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</si>
  <si>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</si>
  <si>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</si>
  <si>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</si>
  <si>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</si>
  <si>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</si>
  <si>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</si>
  <si>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</si>
  <si>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HS 4797931290181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</si>
  <si>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</si>
  <si>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</si>
  <si>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</si>
  <si>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</si>
  <si>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</si>
  <si>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</si>
  <si>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</si>
  <si>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</si>
  <si>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</si>
  <si>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</si>
  <si>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</si>
  <si>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</si>
  <si>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</si>
  <si>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</si>
  <si>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</si>
  <si>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</si>
  <si>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</si>
  <si>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</si>
  <si>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</si>
  <si>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</si>
  <si>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</si>
  <si>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</si>
  <si>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</si>
  <si>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SV 4757931009027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</si>
  <si>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</si>
  <si>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</si>
  <si>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</si>
  <si>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</si>
  <si>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</si>
  <si>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</si>
  <si>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</si>
  <si>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</si>
  <si>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</si>
  <si>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</si>
  <si>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</si>
  <si>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</si>
  <si>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</si>
  <si>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</si>
  <si>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</si>
  <si>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</si>
  <si>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</si>
  <si>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</si>
  <si>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HS 4797928853502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</si>
  <si>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</si>
  <si>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</si>
  <si>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</si>
  <si>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</si>
  <si>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</si>
  <si>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</si>
  <si>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</si>
  <si>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</si>
  <si>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</si>
  <si>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</si>
  <si>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</si>
  <si>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</si>
  <si>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</si>
  <si>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</si>
  <si>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</si>
  <si>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</si>
  <si>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</si>
  <si>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</si>
  <si>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</si>
  <si>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</si>
  <si>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</si>
  <si>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</si>
  <si>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</si>
  <si>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</si>
  <si>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</si>
  <si>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</si>
  <si>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</si>
  <si>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</si>
  <si>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</si>
  <si>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</si>
  <si>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</si>
  <si>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</si>
  <si>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</si>
  <si>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</si>
  <si>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</si>
  <si>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</si>
  <si>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</si>
  <si>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</si>
  <si>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</si>
  <si>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19T40787</t>
  </si>
  <si>
    <t>19000312</t>
  </si>
  <si>
    <t>Dương Nhật</t>
  </si>
  <si>
    <t>18/04/2004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</si>
  <si>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</si>
  <si>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</si>
  <si>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</si>
  <si>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</si>
  <si>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</si>
  <si>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</si>
  <si>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</si>
  <si>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</si>
  <si>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</si>
  <si>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</si>
  <si>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</si>
  <si>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</si>
  <si>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</si>
  <si>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</si>
  <si>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</si>
  <si>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</si>
  <si>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</si>
  <si>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</si>
  <si>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</si>
  <si>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</si>
  <si>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</si>
  <si>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</si>
  <si>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</si>
  <si>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</si>
  <si>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</si>
  <si>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</si>
  <si>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</si>
  <si>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</si>
  <si>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</si>
  <si>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</si>
  <si>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</si>
  <si>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</si>
  <si>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</si>
  <si>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</si>
  <si>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</si>
  <si>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</si>
  <si>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</si>
  <si>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</si>
  <si>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</si>
  <si>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</si>
  <si>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</si>
  <si>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</si>
  <si>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</si>
  <si>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</si>
  <si>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</si>
  <si>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</si>
  <si>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</si>
  <si>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</si>
  <si>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</si>
  <si>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</si>
  <si>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</si>
  <si>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</si>
  <si>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</si>
  <si>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</si>
  <si>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</si>
  <si>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</si>
  <si>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</si>
  <si>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</si>
  <si>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</si>
  <si>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</si>
  <si>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</si>
  <si>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</si>
  <si>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</si>
  <si>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</si>
  <si>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</si>
  <si>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</si>
  <si>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</si>
  <si>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</si>
  <si>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</si>
  <si>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</si>
  <si>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</si>
  <si>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</si>
  <si>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</si>
  <si>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</si>
  <si>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</si>
  <si>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</si>
  <si>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</si>
  <si>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</si>
  <si>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</si>
  <si>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</si>
  <si>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</si>
  <si>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</si>
  <si>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</si>
  <si>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</si>
  <si>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</si>
  <si>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</si>
  <si>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</si>
  <si>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</si>
  <si>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</si>
  <si>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</si>
  <si>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</si>
  <si>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</si>
  <si>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</si>
  <si>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</si>
  <si>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</si>
  <si>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</si>
  <si>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</si>
  <si>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</si>
  <si>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</si>
  <si>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</si>
  <si>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</si>
  <si>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</si>
  <si>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</si>
  <si>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</si>
  <si>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</si>
  <si>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</si>
  <si>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</si>
  <si>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</si>
  <si>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</si>
  <si>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</si>
  <si>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</si>
  <si>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</si>
  <si>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</si>
  <si>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</si>
  <si>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</si>
  <si>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</si>
  <si>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</si>
  <si>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</si>
  <si>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</si>
  <si>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</si>
  <si>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</si>
  <si>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</si>
  <si>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</si>
  <si>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</si>
  <si>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</si>
  <si>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</si>
  <si>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</si>
  <si>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</si>
  <si>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</si>
  <si>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</si>
  <si>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</si>
  <si>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</si>
  <si>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</si>
  <si>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</si>
  <si>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</si>
  <si>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</si>
  <si>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</si>
  <si>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</si>
  <si>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</si>
  <si>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</si>
  <si>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</si>
  <si>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</si>
  <si>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</si>
  <si>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</si>
  <si>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</si>
  <si>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</si>
  <si>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</si>
  <si>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</si>
  <si>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</si>
  <si>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</si>
  <si>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</si>
  <si>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</si>
  <si>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</si>
  <si>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 xã Nghi Thuận, huyện Nghi Lộc, tỉnh Nghệ An</t>
  </si>
  <si>
    <t>103/18/8 Kp7, Phường Tân Thới Nhất, Quận 12, TP.HCM</t>
  </si>
  <si>
    <t>Xóm 15, Xã Nghi Thuận, Huyện Nghi Lộc, Tỉnh Nghệ An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</si>
  <si>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</si>
  <si>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</si>
  <si>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</si>
  <si>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</si>
  <si>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</si>
  <si>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</si>
  <si>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</si>
  <si>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</si>
  <si>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</si>
  <si>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</si>
  <si>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</si>
  <si>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</si>
  <si>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</si>
  <si>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</si>
  <si>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</si>
  <si>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</si>
  <si>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</si>
  <si>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</si>
  <si>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HS 4797931120207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</si>
  <si>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</si>
  <si>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</si>
  <si>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</si>
  <si>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</si>
  <si>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</si>
  <si>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</si>
  <si>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</si>
  <si>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</si>
  <si>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</si>
  <si>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</si>
  <si>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</si>
  <si>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</si>
  <si>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</si>
  <si>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</si>
  <si>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</si>
  <si>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</si>
  <si>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</si>
  <si>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</si>
  <si>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</si>
  <si>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</si>
  <si>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</si>
  <si>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</si>
  <si>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</si>
  <si>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</si>
  <si>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</si>
  <si>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</si>
  <si>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</si>
  <si>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</si>
  <si>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</si>
  <si>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</si>
  <si>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</si>
  <si>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</si>
  <si>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</si>
  <si>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</si>
  <si>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</si>
  <si>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</si>
  <si>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</si>
  <si>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</si>
  <si>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</si>
  <si>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</si>
  <si>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</si>
  <si>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</si>
  <si>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</si>
  <si>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</si>
  <si>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</si>
  <si>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</si>
  <si>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</si>
  <si>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</si>
  <si>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</si>
  <si>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</si>
  <si>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</si>
  <si>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</si>
  <si>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</si>
  <si>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</si>
  <si>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</si>
  <si>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</si>
  <si>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</si>
  <si>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</si>
  <si>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</si>
  <si>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</si>
  <si>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</si>
  <si>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</si>
  <si>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</si>
  <si>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</si>
  <si>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</si>
  <si>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</si>
  <si>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</si>
  <si>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</si>
  <si>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</si>
  <si>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</si>
  <si>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</si>
  <si>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</si>
  <si>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</si>
  <si>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</si>
  <si>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</si>
  <si>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</si>
  <si>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</si>
  <si>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</si>
  <si>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</si>
  <si>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</si>
  <si>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</si>
  <si>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</si>
  <si>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</si>
  <si>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</si>
  <si>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</si>
  <si>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</si>
  <si>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</si>
  <si>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</si>
  <si>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</si>
  <si>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</si>
  <si>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</si>
  <si>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</si>
  <si>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</si>
  <si>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</si>
  <si>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</si>
  <si>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</si>
  <si>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</si>
  <si>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</si>
  <si>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</si>
  <si>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</si>
  <si>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</si>
  <si>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</si>
  <si>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</si>
  <si>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</si>
  <si>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 xml:space="preserve"> Tphcm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</si>
  <si>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</si>
  <si>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</si>
  <si>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</si>
  <si>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</si>
  <si>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</si>
  <si>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</si>
  <si>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</si>
  <si>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</si>
  <si>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</si>
  <si>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</si>
  <si>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</si>
  <si>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</si>
  <si>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</si>
  <si>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</si>
  <si>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</si>
  <si>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</si>
  <si>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</si>
  <si>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</si>
  <si>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</si>
  <si>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</si>
  <si>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</si>
  <si>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</si>
  <si>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</si>
  <si>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</si>
  <si>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</si>
  <si>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</si>
  <si>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</si>
  <si>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</si>
  <si>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</si>
  <si>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</si>
  <si>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</si>
  <si>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</si>
  <si>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</si>
  <si>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</si>
  <si>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HS 4797931235100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</si>
  <si>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</si>
  <si>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</si>
  <si>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</si>
  <si>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</si>
  <si>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</si>
  <si>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</si>
  <si>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</si>
  <si>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</si>
  <si>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</si>
  <si>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</si>
  <si>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</si>
  <si>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</si>
  <si>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</si>
  <si>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</si>
  <si>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</si>
  <si>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</si>
  <si>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</si>
  <si>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</si>
  <si>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</si>
  <si>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</si>
  <si>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</si>
  <si>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</si>
  <si>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</si>
  <si>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</si>
  <si>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</si>
  <si>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</si>
  <si>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</si>
  <si>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</si>
  <si>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</si>
  <si>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</si>
  <si>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</si>
  <si>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</si>
  <si>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</si>
  <si>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</si>
  <si>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</si>
  <si>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</si>
  <si>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</si>
  <si>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</si>
  <si>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</si>
  <si>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</si>
  <si>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</si>
  <si>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</si>
  <si>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</si>
  <si>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</si>
  <si>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</si>
  <si>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</si>
  <si>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</si>
  <si>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</si>
  <si>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</si>
  <si>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</si>
  <si>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</si>
  <si>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</si>
  <si>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</si>
  <si>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</si>
  <si>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</si>
  <si>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</si>
  <si>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</si>
  <si>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</si>
  <si>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</si>
  <si>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</si>
  <si>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</si>
  <si>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</si>
  <si>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</si>
  <si>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</si>
  <si>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</si>
  <si>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</si>
  <si>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</si>
  <si>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</si>
  <si>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</si>
  <si>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</si>
  <si>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</si>
  <si>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</si>
  <si>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</si>
  <si>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</si>
  <si>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</si>
  <si>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HS 4797930225604</t>
  </si>
  <si>
    <t>30/8/16D Thống Nhất, phường 10</t>
  </si>
  <si>
    <t>30/8/16D Thống Nhất</t>
  </si>
  <si>
    <t>19T40501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</si>
  <si>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</si>
  <si>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</si>
  <si>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</si>
  <si>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</si>
  <si>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</si>
  <si>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</si>
  <si>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</si>
  <si>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</si>
  <si>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</si>
  <si>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</si>
  <si>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</si>
  <si>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</si>
  <si>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</si>
  <si>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</si>
  <si>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</si>
  <si>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</si>
  <si>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</si>
  <si>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</si>
  <si>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</si>
  <si>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</si>
  <si>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</si>
  <si>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</si>
  <si>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</si>
  <si>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</si>
  <si>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</si>
  <si>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</si>
  <si>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</si>
  <si>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</si>
  <si>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</si>
  <si>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</si>
  <si>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</si>
  <si>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</si>
  <si>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</si>
  <si>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</si>
  <si>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</si>
  <si>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</si>
  <si>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</si>
  <si>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Phường Bình Hưng Hòa B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</si>
  <si>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</si>
  <si>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</si>
  <si>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</si>
  <si>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</si>
  <si>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</si>
  <si>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</si>
  <si>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19C10784</t>
  </si>
  <si>
    <t>19000362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</si>
  <si>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</si>
  <si>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</si>
  <si>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</si>
  <si>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</si>
  <si>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</si>
  <si>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</si>
  <si>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</si>
  <si>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</si>
  <si>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</si>
  <si>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</si>
  <si>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</si>
  <si>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</si>
  <si>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</si>
  <si>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</si>
  <si>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</si>
  <si>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</si>
  <si>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</si>
  <si>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</si>
  <si>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</si>
  <si>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</si>
  <si>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</si>
  <si>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</si>
  <si>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</si>
  <si>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</si>
  <si>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</si>
  <si>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</si>
  <si>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GD 4727222382548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</si>
  <si>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</si>
  <si>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</si>
  <si>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</si>
  <si>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</si>
  <si>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</si>
  <si>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</si>
  <si>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</si>
  <si>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</si>
  <si>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</si>
  <si>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</si>
  <si>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</si>
  <si>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</si>
  <si>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</si>
  <si>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</si>
  <si>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</si>
  <si>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</si>
  <si>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</si>
  <si>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</si>
  <si>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</si>
  <si>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</si>
  <si>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</si>
  <si>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</si>
  <si>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</si>
  <si>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</si>
  <si>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</si>
  <si>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</si>
  <si>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</si>
  <si>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</si>
  <si>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</si>
  <si>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</si>
  <si>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</si>
  <si>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</si>
  <si>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</si>
  <si>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</si>
  <si>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</si>
  <si>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</si>
  <si>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</si>
  <si>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</si>
  <si>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</si>
  <si>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</si>
  <si>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</si>
  <si>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</si>
  <si>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Phường Tân Thới Hòa</t>
  </si>
  <si>
    <t>19T40875</t>
  </si>
  <si>
    <t>19000371</t>
  </si>
  <si>
    <t>101A/3 Tổ 13, Khu Phố 1, phường Trung Mỹ Tây, quận 12, TP. Hồ Chí Minh</t>
  </si>
  <si>
    <t>101A/3 Tổ 13 Khu Phố 1</t>
  </si>
  <si>
    <t xml:space="preserve"> phường Trung Mỹ Tây</t>
  </si>
  <si>
    <t xml:space="preserve"> quận 12</t>
  </si>
  <si>
    <t xml:space="preserve"> Tp. Hồ Chí Minh</t>
  </si>
  <si>
    <t>19T40815</t>
  </si>
  <si>
    <t>19000372</t>
  </si>
  <si>
    <t>Châu Cư</t>
  </si>
  <si>
    <t>28/12/2004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</si>
  <si>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</si>
  <si>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</si>
  <si>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</si>
  <si>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</si>
  <si>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</si>
  <si>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</si>
  <si>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</si>
  <si>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</si>
  <si>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</si>
  <si>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</si>
  <si>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</si>
  <si>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</si>
  <si>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</si>
  <si>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</si>
  <si>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</si>
  <si>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</si>
  <si>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</si>
  <si>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</si>
  <si>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</si>
  <si>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</si>
  <si>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</si>
  <si>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HS 479796624428166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</si>
  <si>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</si>
  <si>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</si>
  <si>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</si>
  <si>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</si>
  <si>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</si>
  <si>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</si>
  <si>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</si>
  <si>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</si>
  <si>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</si>
  <si>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</si>
  <si>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</si>
  <si>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</si>
  <si>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</si>
  <si>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</si>
  <si>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HS 4797930887757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</si>
  <si>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</si>
  <si>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</si>
  <si>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</si>
  <si>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</si>
  <si>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</si>
  <si>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</si>
  <si>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</si>
  <si>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</si>
  <si>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</si>
  <si>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</si>
  <si>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</si>
  <si>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</si>
  <si>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</si>
  <si>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</si>
  <si>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</si>
  <si>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</si>
  <si>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</si>
  <si>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</si>
  <si>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</si>
  <si>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</si>
  <si>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</si>
  <si>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</si>
  <si>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</si>
  <si>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</si>
  <si>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</si>
  <si>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</si>
  <si>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</si>
  <si>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</si>
  <si>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</si>
  <si>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19000381</t>
  </si>
  <si>
    <t>14/06/2004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</si>
  <si>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</si>
  <si>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</si>
  <si>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</si>
  <si>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</si>
  <si>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</si>
  <si>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</si>
  <si>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HS 4797939402574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</si>
  <si>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</si>
  <si>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</si>
  <si>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</si>
  <si>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</si>
  <si>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</si>
  <si>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</si>
  <si>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</si>
  <si>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</si>
  <si>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</si>
  <si>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</si>
  <si>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</si>
  <si>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</si>
  <si>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</si>
  <si>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</si>
  <si>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</si>
  <si>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</si>
  <si>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</si>
  <si>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</si>
  <si>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</si>
  <si>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</si>
  <si>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</si>
  <si>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</si>
  <si>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</si>
  <si>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</si>
  <si>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</si>
  <si>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</si>
  <si>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</si>
  <si>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</si>
  <si>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SV 4797526634670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</si>
  <si>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</si>
  <si>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</si>
  <si>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</si>
  <si>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</si>
  <si>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</si>
  <si>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</si>
  <si>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</si>
  <si>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</si>
  <si>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</si>
  <si>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</si>
  <si>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</si>
  <si>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</si>
  <si>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</si>
  <si>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</si>
  <si>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</si>
  <si>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</si>
  <si>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</si>
  <si>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</si>
  <si>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</si>
  <si>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HS 4797935875251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</si>
  <si>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</si>
  <si>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</si>
  <si>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</si>
  <si>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</si>
  <si>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</si>
  <si>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</si>
  <si>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</si>
  <si>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</si>
  <si>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</si>
  <si>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</si>
  <si>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</si>
  <si>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</si>
  <si>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</si>
  <si>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</si>
  <si>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DK 2838321514431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</si>
  <si>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</si>
  <si>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</si>
  <si>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</si>
  <si>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</si>
  <si>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</si>
  <si>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</si>
  <si>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</si>
  <si>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</si>
  <si>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</si>
  <si>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</si>
  <si>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</si>
  <si>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</si>
  <si>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</si>
  <si>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</si>
  <si>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</si>
  <si>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</si>
  <si>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</si>
  <si>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HS 4666622938252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</si>
  <si>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</si>
  <si>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</si>
  <si>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</si>
  <si>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</si>
  <si>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</si>
  <si>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</si>
  <si>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</si>
  <si>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</si>
  <si>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</si>
  <si>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</si>
  <si>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</si>
  <si>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</si>
  <si>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</si>
  <si>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</si>
  <si>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</si>
  <si>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</si>
  <si>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</si>
  <si>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</si>
  <si>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</si>
  <si>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</si>
  <si>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</si>
  <si>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</si>
  <si>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</si>
  <si>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</si>
  <si>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</si>
  <si>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</si>
  <si>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</si>
  <si>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</si>
  <si>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</si>
  <si>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</si>
  <si>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</si>
  <si>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</si>
  <si>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</si>
  <si>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</si>
  <si>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</si>
  <si>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</si>
  <si>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</si>
  <si>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</si>
  <si>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</si>
  <si>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</si>
  <si>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</si>
  <si>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</si>
  <si>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</si>
  <si>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 xml:space="preserve">BẾN TRE </t>
  </si>
  <si>
    <t>19T40590</t>
  </si>
  <si>
    <t>19000397</t>
  </si>
  <si>
    <t>Hà Văn</t>
  </si>
  <si>
    <t>27/01/2004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</si>
  <si>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</si>
  <si>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</si>
  <si>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</si>
  <si>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</si>
  <si>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</si>
  <si>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</si>
  <si>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</si>
  <si>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</si>
  <si>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</si>
  <si>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</si>
  <si>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</si>
  <si>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</si>
  <si>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</si>
  <si>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</si>
  <si>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Phường Đông Hưng Thuận</t>
  </si>
  <si>
    <t>19T40653</t>
  </si>
  <si>
    <t>19000399</t>
  </si>
  <si>
    <t>Bùi Nguyễn Hoàng</t>
  </si>
  <si>
    <t>27/10/2003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</si>
  <si>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</si>
  <si>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</si>
  <si>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</si>
  <si>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</si>
  <si>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</si>
  <si>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</si>
  <si>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</si>
  <si>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</si>
  <si>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</si>
  <si>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</si>
  <si>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</si>
  <si>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</si>
  <si>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</si>
  <si>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</si>
  <si>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</si>
  <si>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</si>
  <si>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</si>
  <si>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</si>
  <si>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</si>
  <si>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</si>
  <si>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</si>
  <si>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</si>
  <si>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</si>
  <si>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</si>
  <si>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</si>
  <si>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</si>
  <si>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</si>
  <si>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</si>
  <si>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</si>
  <si>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</si>
  <si>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</si>
  <si>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</si>
  <si>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</si>
  <si>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</si>
  <si>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</si>
  <si>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</si>
  <si>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</si>
  <si>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SV 4797938018104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</si>
  <si>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</si>
  <si>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</si>
  <si>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</si>
  <si>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</si>
  <si>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19C10834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</si>
  <si>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</si>
  <si>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</si>
  <si>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</si>
  <si>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</si>
  <si>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</si>
  <si>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</si>
  <si>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</si>
  <si>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</si>
  <si>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</si>
  <si>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</si>
  <si>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</si>
  <si>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GD 4797929966001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</si>
  <si>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</si>
  <si>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</si>
  <si>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</si>
  <si>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</si>
  <si>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19C10757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</si>
  <si>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</si>
  <si>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</si>
  <si>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</si>
  <si>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</si>
  <si>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</si>
  <si>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</si>
  <si>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</si>
  <si>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</si>
  <si>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</si>
  <si>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</si>
  <si>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</si>
  <si>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</si>
  <si>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</si>
  <si>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</si>
  <si>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</si>
  <si>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</si>
  <si>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</si>
  <si>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</si>
  <si>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</si>
  <si>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</si>
  <si>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</si>
  <si>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</si>
  <si>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</si>
  <si>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</si>
  <si>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</si>
  <si>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</si>
  <si>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</si>
  <si>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</si>
  <si>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</si>
  <si>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</si>
  <si>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</si>
  <si>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</si>
  <si>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</si>
  <si>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</si>
  <si>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</si>
  <si>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</si>
  <si>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</si>
  <si>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</si>
  <si>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</si>
  <si>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</si>
  <si>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</si>
  <si>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</si>
  <si>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</si>
  <si>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</si>
  <si>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</si>
  <si>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</si>
  <si>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</si>
  <si>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</si>
  <si>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</si>
  <si>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</si>
  <si>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</si>
  <si>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</si>
  <si>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</si>
  <si>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</si>
  <si>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</si>
  <si>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</si>
  <si>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</si>
  <si>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</si>
  <si>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</si>
  <si>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</si>
  <si>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</si>
  <si>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</si>
  <si>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</si>
  <si>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</si>
  <si>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</si>
  <si>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</si>
  <si>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</si>
  <si>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</si>
  <si>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</si>
  <si>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</si>
  <si>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</si>
  <si>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</si>
  <si>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</si>
  <si>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</si>
  <si>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</si>
  <si>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</si>
  <si>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</si>
  <si>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</si>
  <si>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</si>
  <si>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</si>
  <si>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</si>
  <si>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</si>
  <si>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</si>
  <si>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</si>
  <si>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</si>
  <si>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</si>
  <si>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</si>
  <si>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</si>
  <si>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</si>
  <si>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</si>
  <si>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</si>
  <si>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</si>
  <si>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</si>
  <si>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</si>
  <si>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</si>
  <si>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</si>
  <si>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</si>
  <si>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</si>
  <si>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</si>
  <si>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</si>
  <si>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</si>
  <si>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</si>
  <si>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</si>
  <si>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 xml:space="preserve"> Tp. Hcm</t>
  </si>
  <si>
    <t>18/07/2018</t>
  </si>
  <si>
    <t>Xã Trung An</t>
  </si>
  <si>
    <t>19T40257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</si>
  <si>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</si>
  <si>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</si>
  <si>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</si>
  <si>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</si>
  <si>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</si>
  <si>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</si>
  <si>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</si>
  <si>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</si>
  <si>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</si>
  <si>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</si>
  <si>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</si>
  <si>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</si>
  <si>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</si>
  <si>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</si>
  <si>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</si>
  <si>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</si>
  <si>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</si>
  <si>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</si>
  <si>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</si>
  <si>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</si>
  <si>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</si>
  <si>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</si>
  <si>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</si>
  <si>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</si>
  <si>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</si>
  <si>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</si>
  <si>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</si>
  <si>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</si>
  <si>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</si>
  <si>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</si>
  <si>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</si>
  <si>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</si>
  <si>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</si>
  <si>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</si>
  <si>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</si>
  <si>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</si>
  <si>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</si>
  <si>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</si>
  <si>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</si>
  <si>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</si>
  <si>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</si>
  <si>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</si>
  <si>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</si>
  <si>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</si>
  <si>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</si>
  <si>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</si>
  <si>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</si>
  <si>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</si>
  <si>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</si>
  <si>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</si>
  <si>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</si>
  <si>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</si>
  <si>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</si>
  <si>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</si>
  <si>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</si>
  <si>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</si>
  <si>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</si>
  <si>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</si>
  <si>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</si>
  <si>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</si>
  <si>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</si>
  <si>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</si>
  <si>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</si>
  <si>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</si>
  <si>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</si>
  <si>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</si>
  <si>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</si>
  <si>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</si>
  <si>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</si>
  <si>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</si>
  <si>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</si>
  <si>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</si>
  <si>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</si>
  <si>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</si>
  <si>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</si>
  <si>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</si>
  <si>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</si>
  <si>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</si>
  <si>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</si>
  <si>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</si>
  <si>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</si>
  <si>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</si>
  <si>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</si>
  <si>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</si>
  <si>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</si>
  <si>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</si>
  <si>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</si>
  <si>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</si>
  <si>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</si>
  <si>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</si>
  <si>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</si>
  <si>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</si>
  <si>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</si>
  <si>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</si>
  <si>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</si>
  <si>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</si>
  <si>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</si>
  <si>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</si>
  <si>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</si>
  <si>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</si>
  <si>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</si>
  <si>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</si>
  <si>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</si>
  <si>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</si>
  <si>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</si>
  <si>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</si>
  <si>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</si>
  <si>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</si>
  <si>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</si>
  <si>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</si>
  <si>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</si>
  <si>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</si>
  <si>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</si>
  <si>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</si>
  <si>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</si>
  <si>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</si>
  <si>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</si>
  <si>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</si>
  <si>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</si>
  <si>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</si>
  <si>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</si>
  <si>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</si>
  <si>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</si>
  <si>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</si>
  <si>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</si>
  <si>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</si>
  <si>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</si>
  <si>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</si>
  <si>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</si>
  <si>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</si>
  <si>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</si>
  <si>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</si>
  <si>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</si>
  <si>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</si>
  <si>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</si>
  <si>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</si>
  <si>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</si>
  <si>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</si>
  <si>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</si>
  <si>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</si>
  <si>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</si>
  <si>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</si>
  <si>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</si>
  <si>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TAN LAC, HOA BINH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</si>
  <si>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</si>
  <si>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</si>
  <si>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</si>
  <si>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</si>
  <si>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</si>
  <si>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</si>
  <si>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</si>
  <si>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QUANG NGAI</t>
  </si>
  <si>
    <t>Công Giáo</t>
  </si>
  <si>
    <t>08/10/2018</t>
  </si>
  <si>
    <t>19000438</t>
  </si>
  <si>
    <t>Võ Thị Kiều</t>
  </si>
  <si>
    <t>My</t>
  </si>
  <si>
    <t>16/03/2003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</si>
  <si>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</si>
  <si>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</si>
  <si>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</si>
  <si>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</si>
  <si>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</si>
  <si>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</si>
  <si>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19000439</t>
  </si>
  <si>
    <t>Bùi Nguyễn Tiến</t>
  </si>
  <si>
    <t>25/12/2001</t>
  </si>
  <si>
    <t>33/38 khu phố 4 đường Phan Văn Hớn, Phường Tân Thới Nhất, Quận 12, TP.HCM</t>
  </si>
  <si>
    <t>33/38 Khu Phố 4 Đường Phan Văn Hớn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</si>
  <si>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</si>
  <si>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</si>
  <si>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</si>
  <si>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</si>
  <si>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</si>
  <si>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</si>
  <si>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</si>
  <si>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</si>
  <si>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</si>
  <si>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</si>
  <si>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</si>
  <si>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</si>
  <si>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</si>
  <si>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</si>
  <si>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Bạc Liêu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</si>
  <si>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</si>
  <si>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</si>
  <si>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</si>
  <si>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</si>
  <si>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</si>
  <si>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Thành phố 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</si>
  <si>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</si>
  <si>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</si>
  <si>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</si>
  <si>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</si>
  <si>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</si>
  <si>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</si>
  <si>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</si>
  <si>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</si>
  <si>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</si>
  <si>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</si>
  <si>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</si>
  <si>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</si>
  <si>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</si>
  <si>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</si>
  <si>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</si>
  <si>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</si>
  <si>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</si>
  <si>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</si>
  <si>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</si>
  <si>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</si>
  <si>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</si>
  <si>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</si>
  <si>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</si>
  <si>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</si>
  <si>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</si>
  <si>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</si>
  <si>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</si>
  <si>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</si>
  <si>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</si>
  <si>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</si>
  <si>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</si>
  <si>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</si>
  <si>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</si>
  <si>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</si>
  <si>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</si>
  <si>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</si>
  <si>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</si>
  <si>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</si>
  <si>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</si>
  <si>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</si>
  <si>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</si>
  <si>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</si>
  <si>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</si>
  <si>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</si>
  <si>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Phường Trường Thọ</t>
  </si>
  <si>
    <t>19C10448</t>
  </si>
  <si>
    <t>19000450</t>
  </si>
  <si>
    <t>Ngô Nguyễn Trung</t>
  </si>
  <si>
    <t>21/02/2004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</si>
  <si>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</si>
  <si>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</si>
  <si>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</si>
  <si>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</si>
  <si>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</si>
  <si>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</si>
  <si>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</si>
  <si>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Xã Trung Chánh</t>
  </si>
  <si>
    <t>19T40271</t>
  </si>
  <si>
    <t>19000451</t>
  </si>
  <si>
    <t>Nguyễn Hoài</t>
  </si>
  <si>
    <t>29/09/2004</t>
  </si>
  <si>
    <t>15/70C/2 Hòa Bình, phường 3, phường 11, Tp.HCM</t>
  </si>
  <si>
    <t>15/70C/2 Hòa Bình</t>
  </si>
  <si>
    <t xml:space="preserve"> q 11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</si>
  <si>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</si>
  <si>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</si>
  <si>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</si>
  <si>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</si>
  <si>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</si>
  <si>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</si>
  <si>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</si>
  <si>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</si>
  <si>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</si>
  <si>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</si>
  <si>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</si>
  <si>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</si>
  <si>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</si>
  <si>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</si>
  <si>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</si>
  <si>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</si>
  <si>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</si>
  <si>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</si>
  <si>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</si>
  <si>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</si>
  <si>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</si>
  <si>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</si>
  <si>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</si>
  <si>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</si>
  <si>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</si>
  <si>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</si>
  <si>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</si>
  <si>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</si>
  <si>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</si>
  <si>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</si>
  <si>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</si>
  <si>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</si>
  <si>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</si>
  <si>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</si>
  <si>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</si>
  <si>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</si>
  <si>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</si>
  <si>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</si>
  <si>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</si>
  <si>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</si>
  <si>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</si>
  <si>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</si>
  <si>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</si>
  <si>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</si>
  <si>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</si>
  <si>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</si>
  <si>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</si>
  <si>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</si>
  <si>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</si>
  <si>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</si>
  <si>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</si>
  <si>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</si>
  <si>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</si>
  <si>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</si>
  <si>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</si>
  <si>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</si>
  <si>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</si>
  <si>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</si>
  <si>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</si>
  <si>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</si>
  <si>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</si>
  <si>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</si>
  <si>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</si>
  <si>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</si>
  <si>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</si>
  <si>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</si>
  <si>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</si>
  <si>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</si>
  <si>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</si>
  <si>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</si>
  <si>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</si>
  <si>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</si>
  <si>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</si>
  <si>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</si>
  <si>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</si>
  <si>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</si>
  <si>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</si>
  <si>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</si>
  <si>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</si>
  <si>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</si>
  <si>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</si>
  <si>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</si>
  <si>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</si>
  <si>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</si>
  <si>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</si>
  <si>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</si>
  <si>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</si>
  <si>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</si>
  <si>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</si>
  <si>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</si>
  <si>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</si>
  <si>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</si>
  <si>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</si>
  <si>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</si>
  <si>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</si>
  <si>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</si>
  <si>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</si>
  <si>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</si>
  <si>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</si>
  <si>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</si>
  <si>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</si>
  <si>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</si>
  <si>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</si>
  <si>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</si>
  <si>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</si>
  <si>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</si>
  <si>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</si>
  <si>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</si>
  <si>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</si>
  <si>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</si>
  <si>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</si>
  <si>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</si>
  <si>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</si>
  <si>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</si>
  <si>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</si>
  <si>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</si>
  <si>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</si>
  <si>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</si>
  <si>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</si>
  <si>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</si>
  <si>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</si>
  <si>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</si>
  <si>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</si>
  <si>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</si>
  <si>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</si>
  <si>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</si>
  <si>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</si>
  <si>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</si>
  <si>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</si>
  <si>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</si>
  <si>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</si>
  <si>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</si>
  <si>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</si>
  <si>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</si>
  <si>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</si>
  <si>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</si>
  <si>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</si>
  <si>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</si>
  <si>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</si>
  <si>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235/58 Phạm Văn Hai, phường 5, quận Tân Bình, TP. Hồ Chí Minh</t>
  </si>
  <si>
    <t>235/58 Phạm Văn Hai</t>
  </si>
  <si>
    <t>19T40966</t>
  </si>
  <si>
    <t>19000475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</si>
  <si>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</si>
  <si>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</si>
  <si>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</si>
  <si>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</si>
  <si>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</si>
  <si>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</si>
  <si>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</si>
  <si>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</si>
  <si>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</si>
  <si>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</si>
  <si>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</si>
  <si>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tổ 1, thôn 5, xã Đa Kai, huyện Đức Linh, tỉnh Bình Thuận</t>
  </si>
  <si>
    <t>Tổ 1 Thôn 5</t>
  </si>
  <si>
    <t xml:space="preserve"> Xã Đa Kai</t>
  </si>
  <si>
    <t>19T40876</t>
  </si>
  <si>
    <t>19000478</t>
  </si>
  <si>
    <t>261505528</t>
  </si>
  <si>
    <t>19000479</t>
  </si>
  <si>
    <t>Nguyễn Hữu Thanh</t>
  </si>
  <si>
    <t>Nhã</t>
  </si>
  <si>
    <t>Hộ Vệ, Lạc Vệ, Tiên Du, Bắc Ninh</t>
  </si>
  <si>
    <t>Hộ Vệ</t>
  </si>
  <si>
    <t xml:space="preserve"> Lạc Vệ</t>
  </si>
  <si>
    <t xml:space="preserve"> Tiên Du</t>
  </si>
  <si>
    <t xml:space="preserve"> Bắc Ninh</t>
  </si>
  <si>
    <t>Huyện Tiên Du</t>
  </si>
  <si>
    <t>19T40597</t>
  </si>
  <si>
    <t>19000480</t>
  </si>
  <si>
    <t>21/2/4 Hồng Lạc, phường 10, quận Tân Bình, TP.HCM</t>
  </si>
  <si>
    <t>21/2/4 Hồng Lạc</t>
  </si>
  <si>
    <t>079304014719</t>
  </si>
  <si>
    <t>19T40969</t>
  </si>
  <si>
    <t>19000481</t>
  </si>
  <si>
    <t>Lương Thị Hồng</t>
  </si>
  <si>
    <t>84/6/8 Lý Thường Kiệt, P.7, Q. Gò Vấp, TPHCM</t>
  </si>
  <si>
    <t>84/6/8 Lý Thường Kiệt</t>
  </si>
  <si>
    <t>080304000142</t>
  </si>
  <si>
    <t>19T40424</t>
  </si>
  <si>
    <t>19000482</t>
  </si>
  <si>
    <t>Trần Thị Trúc</t>
  </si>
  <si>
    <t>18/12/2004</t>
  </si>
  <si>
    <t>38 đường DC9, Phường Sơn Kỳ, Quận Tân Phú, Thành phố Hồ Chí Minh</t>
  </si>
  <si>
    <t>38 Đường DC9</t>
  </si>
  <si>
    <t>19T40827</t>
  </si>
  <si>
    <t>19000483</t>
  </si>
  <si>
    <t>Võ Thị Bích</t>
  </si>
  <si>
    <t>42 Tú Mỡ, P.7, Q.Gò Vấp, TPHCM</t>
  </si>
  <si>
    <t>42 Tú Mỡ</t>
  </si>
  <si>
    <t>19T40387</t>
  </si>
  <si>
    <t>19000484</t>
  </si>
  <si>
    <t>Liêm</t>
  </si>
  <si>
    <t>17/31 Nguyễn Phúc Chu, phường 15, quận Tân Bình, TP.HCM</t>
  </si>
  <si>
    <t>17/31 Nguyễn Phúc Chu</t>
  </si>
  <si>
    <t>19T40309</t>
  </si>
  <si>
    <t>19000485</t>
  </si>
  <si>
    <t>Tăng Lệnh</t>
  </si>
  <si>
    <t>Dũ</t>
  </si>
  <si>
    <t>879/68A Hương Lộ 2, Phường Bình Trị Đông A, Quận Bình Tân, TPHCM</t>
  </si>
  <si>
    <t>879/68A Hương Lộ 2</t>
  </si>
  <si>
    <t>19T40239</t>
  </si>
  <si>
    <t>19000486</t>
  </si>
  <si>
    <t>Đinh Kim</t>
  </si>
  <si>
    <t>Tuyến</t>
  </si>
  <si>
    <t>01/05/2004</t>
  </si>
  <si>
    <t>536/40/19 Âu Cơ, phường 10, quận Tân Bình, TP.HCM</t>
  </si>
  <si>
    <t>536/40/19 Âu Cơ</t>
  </si>
  <si>
    <t>19T40932</t>
  </si>
  <si>
    <t>14/06/2019</t>
  </si>
  <si>
    <t>19000487</t>
  </si>
  <si>
    <t>Nguyễn Trần Bách</t>
  </si>
  <si>
    <t>17/12/2004</t>
  </si>
  <si>
    <t>32 Đường số 18D, Bình Hưng Hòa A, Quận Bình Tân, Tp.HCM</t>
  </si>
  <si>
    <t>32 Đường Số 18D</t>
  </si>
  <si>
    <t xml:space="preserve"> Bình Hưng Hòa A</t>
  </si>
  <si>
    <t>079204012835</t>
  </si>
  <si>
    <t>19T40979</t>
  </si>
  <si>
    <t>19000488</t>
  </si>
  <si>
    <t>27/08/2001</t>
  </si>
  <si>
    <t>113/23/7 Khu Phố 7, phường Tân Chánh Hiệp 33, quận 12, TP.HCM</t>
  </si>
  <si>
    <t>113/23/7 Khu Phố 7</t>
  </si>
  <si>
    <t xml:space="preserve"> Phường Tân Chánh Hiệp 33</t>
  </si>
  <si>
    <t>079201001458</t>
  </si>
  <si>
    <t>19T40786</t>
  </si>
  <si>
    <t>19000489</t>
  </si>
  <si>
    <t>Đoàn Chí</t>
  </si>
  <si>
    <t>261/6/11 Nguyễn Thái Sơn, phường 7, quận Gò Vấp, TP.HCM</t>
  </si>
  <si>
    <t>261/6/11 Nguyễn Thái Sơn</t>
  </si>
  <si>
    <t>19T40260</t>
  </si>
  <si>
    <t>19000490</t>
  </si>
  <si>
    <t>16/8/2, ấp Bình Hạ Tây, xã Thái Mỹ, huyện Củ Chi, Tp.HCM</t>
  </si>
  <si>
    <t>16/8/2 Ấp Bình Hạ Tây</t>
  </si>
  <si>
    <t xml:space="preserve"> Xã Thái Mỹ</t>
  </si>
  <si>
    <t>Xã Thái Mỹ</t>
  </si>
  <si>
    <t>19C10897</t>
  </si>
  <si>
    <t>19000491</t>
  </si>
  <si>
    <t>10/09/2004</t>
  </si>
  <si>
    <t>71/17 Lý Thường Kiệt, Phường 4, Quận Gò Vấp, Tp.HCM</t>
  </si>
  <si>
    <t>71/17 Lý Thường Kiệt</t>
  </si>
  <si>
    <t>19T40981</t>
  </si>
  <si>
    <t>19000492</t>
  </si>
  <si>
    <t>Dương Vĩnh</t>
  </si>
  <si>
    <t>05/01/2004</t>
  </si>
  <si>
    <t>68/29 Huỳnh Văn Bánh, phường 15, quận Phú Nhuận, TP.HCM</t>
  </si>
  <si>
    <t>68/29 Huỳnh Văn Bánh</t>
  </si>
  <si>
    <t>19T40982</t>
  </si>
  <si>
    <t>19000493</t>
  </si>
  <si>
    <t>Lìu Đăng</t>
  </si>
  <si>
    <t>250 Trịnh Đình Trọng, phường Phú Trung, quận Tân Phú, TP. HCM</t>
  </si>
  <si>
    <t>250 Trịnh Đình Trọng</t>
  </si>
  <si>
    <t>19T40983</t>
  </si>
  <si>
    <t>19000494</t>
  </si>
  <si>
    <t>12/02/2004</t>
  </si>
  <si>
    <t>27/5 Phan Sào Nam, phường 11, quận Tân Bình, TP.HCM</t>
  </si>
  <si>
    <t>27/5 Phan Sào Nam</t>
  </si>
  <si>
    <t>19T40425</t>
  </si>
  <si>
    <t>19000495</t>
  </si>
  <si>
    <t>Nguyễn Đình Minh</t>
  </si>
  <si>
    <t>04/11/2004</t>
  </si>
  <si>
    <t>156/88 Phú Thọ Hoà, P.Phú Thọ Hoà, Q.Tân Phú, TPHCM</t>
  </si>
  <si>
    <t>156/88 Phú Thọ Hoà</t>
  </si>
  <si>
    <t xml:space="preserve"> P.Phú Thọ Hoà</t>
  </si>
  <si>
    <t>19T40405</t>
  </si>
  <si>
    <t>19000496</t>
  </si>
  <si>
    <t>24/10/2004</t>
  </si>
  <si>
    <t>55/33A, Đường 89 Tổ 3, Ấp Cây Da, xã Tân Phú Trung, huyện Củ Chi, Tp.HCM</t>
  </si>
  <si>
    <t>55/33A Đường 89 Tổ 3 Ấp Cây Da</t>
  </si>
  <si>
    <t>19T40985</t>
  </si>
  <si>
    <t>19000497</t>
  </si>
  <si>
    <t>11/10/2004</t>
  </si>
  <si>
    <t>237/64 Hòa Bình, phường Hiệp Tân, Quận Tân Phú, Tp. Hồ Chí Minh</t>
  </si>
  <si>
    <t>237/64 Hòa Bình</t>
  </si>
  <si>
    <t xml:space="preserve"> Phường Hiệp Tân</t>
  </si>
  <si>
    <t>079204015085</t>
  </si>
  <si>
    <t>Phường Hiệp Tân</t>
  </si>
  <si>
    <t>19T40637</t>
  </si>
  <si>
    <t>19000498</t>
  </si>
  <si>
    <t>Sú Tồi</t>
  </si>
  <si>
    <t>345/34 Âu Cơ, phường Phú Trung, Quận Tân Phú, TP.HCM</t>
  </si>
  <si>
    <t>345/34 Âu Cơ</t>
  </si>
  <si>
    <t>079204000518</t>
  </si>
  <si>
    <t>19T40404</t>
  </si>
  <si>
    <t>19000499</t>
  </si>
  <si>
    <t>Tấn</t>
  </si>
  <si>
    <t>115/56 Khu Phố  6, Đường TTN01, Phường Tân Thế Nhất, TP.Hồ Chí Minh</t>
  </si>
  <si>
    <t>115/56 Khu Phố  6</t>
  </si>
  <si>
    <t xml:space="preserve"> Đường Ttn01</t>
  </si>
  <si>
    <t xml:space="preserve"> Phường Tân Thế Nhất</t>
  </si>
  <si>
    <t>19T40523</t>
  </si>
  <si>
    <t>19000500</t>
  </si>
  <si>
    <t>06/07/2003</t>
  </si>
  <si>
    <t>45/25/22 Trần Thái Tông, phường 15, quận Tân Bình, TP.HCM</t>
  </si>
  <si>
    <t>45/25/22 Trần Thái Tông</t>
  </si>
  <si>
    <t>079203004613</t>
  </si>
  <si>
    <t>19T40995</t>
  </si>
  <si>
    <t>19000501</t>
  </si>
  <si>
    <t>27/05/2004</t>
  </si>
  <si>
    <t>19T4-MNV1</t>
  </si>
  <si>
    <t>E4/2 Tổ 4, Ấp 5, xã Vĩnh Lộc B, huyện Bình Chánh, Tp.HCM</t>
  </si>
  <si>
    <t>E4/2 Tổ 4 Ấp 5</t>
  </si>
  <si>
    <t>19T40996</t>
  </si>
  <si>
    <t>Kỹ thuật mạng ngoại vi và thiết bị đầu cuối</t>
  </si>
  <si>
    <t>19000502</t>
  </si>
  <si>
    <t>Trần Ngọc Thùy</t>
  </si>
  <si>
    <t>xã Ngãi Xuyên, huyện Trà Cú, tỉnh Trà Vinh</t>
  </si>
  <si>
    <t>Xã Ngãi Xuyên</t>
  </si>
  <si>
    <t xml:space="preserve"> Huyện Trà Cú</t>
  </si>
  <si>
    <t>19T40997</t>
  </si>
  <si>
    <t>19000503</t>
  </si>
  <si>
    <t>Nguyễn Thị Ngọc</t>
  </si>
  <si>
    <t>Diễm</t>
  </si>
  <si>
    <t>20 Lê Quang Chiểu, phường Hiệp Tân, quận Tân Phú, TPHCM</t>
  </si>
  <si>
    <t>20 Lê Quang Chiểu</t>
  </si>
  <si>
    <t>19T40873</t>
  </si>
  <si>
    <t>19000504</t>
  </si>
  <si>
    <t>01/03/2004</t>
  </si>
  <si>
    <t>840 Lac Long Quân, phường 8, quận Tân Bình, TP.HCM</t>
  </si>
  <si>
    <t>840 Lạc Long Quân</t>
  </si>
  <si>
    <t>19T40998</t>
  </si>
  <si>
    <t>19000505</t>
  </si>
  <si>
    <t>30/03/2004</t>
  </si>
  <si>
    <t>844/25/12/386 Tân Kỳ Tân Quý, phường Bình Hưng Hoà, quận Bình Tân</t>
  </si>
  <si>
    <t>844/25/12/386 Tân Kỳ Tân Quý</t>
  </si>
  <si>
    <t xml:space="preserve"> Phường Bình Hưng Hoà</t>
  </si>
  <si>
    <t>19T40419</t>
  </si>
  <si>
    <t>19000506</t>
  </si>
  <si>
    <t>Huỳnh Châu Phúc</t>
  </si>
  <si>
    <t>11/12/2003</t>
  </si>
  <si>
    <t>36/1 Trường Chinh, phường Tân Thới Nhất, quận 12, Tp.HCM</t>
  </si>
  <si>
    <t>36/1 Trường Chinh</t>
  </si>
  <si>
    <t>19T41001</t>
  </si>
  <si>
    <t>19000507</t>
  </si>
  <si>
    <t>Trịnh Phước</t>
  </si>
  <si>
    <t>Phi</t>
  </si>
  <si>
    <t>08/02/2004</t>
  </si>
  <si>
    <t>36/1 Khu phố 2, Phường Tân Thới Nhất, Quận 12, Tp.HCM</t>
  </si>
  <si>
    <t>36/1 Khu Phố 2</t>
  </si>
  <si>
    <t>19T41000</t>
  </si>
  <si>
    <t>19000508</t>
  </si>
  <si>
    <t>Nguyễn Thị Thu</t>
  </si>
  <si>
    <t>07/01/2004</t>
  </si>
  <si>
    <t>69 Cộng hòa, Phường 4, Quận Tân Bình, Tp.HCM</t>
  </si>
  <si>
    <t>69 Cộng Hòa</t>
  </si>
  <si>
    <t>19T40978</t>
  </si>
  <si>
    <t>19000509</t>
  </si>
  <si>
    <t>Hoàng Huy</t>
  </si>
  <si>
    <t>16/07/2004</t>
  </si>
  <si>
    <t>48 Ba Vân, P.14, Q.Tân Bình TPHCM</t>
  </si>
  <si>
    <t>48 Ba Vân</t>
  </si>
  <si>
    <t>19T40288</t>
  </si>
  <si>
    <t>19000510</t>
  </si>
  <si>
    <t>Lê Nhật</t>
  </si>
  <si>
    <t>107/108 Ni Sư Huỳnh, phường 10, quận Tân Bình, TP.HCM</t>
  </si>
  <si>
    <t>107/108 Ni Sư Huỳnh</t>
  </si>
  <si>
    <t>19T40792</t>
  </si>
  <si>
    <t>19000511</t>
  </si>
  <si>
    <t>23/01/2003</t>
  </si>
  <si>
    <t>229/23 đường Tân Hương, phường Tân Quý, quận Tân Phú, TP. Hồ Chí Minh</t>
  </si>
  <si>
    <t>229/23 Đường Tân Hương</t>
  </si>
  <si>
    <t>19T40970</t>
  </si>
  <si>
    <t>19000512</t>
  </si>
  <si>
    <t>35/31 Nghĩa Phát, phường 6, quận Tân Bình, Thành phố Hồ Chí Minh</t>
  </si>
  <si>
    <t>35/31 Nghĩa Phát</t>
  </si>
  <si>
    <t>19T41006</t>
  </si>
  <si>
    <t>19000513</t>
  </si>
  <si>
    <t>Phan Thành</t>
  </si>
  <si>
    <t>47/1A Nguyễn Phúc Chu, phường 15, quận Tân Bình, Tp.HCM</t>
  </si>
  <si>
    <t>47/1A Nguyễn Phúc Chu</t>
  </si>
  <si>
    <t>19T41009</t>
  </si>
  <si>
    <t>19000514</t>
  </si>
  <si>
    <t>57 Lê Thúc Hoạch, phường Phú Thọ Hòa, quận Tân Phú, TP.HCM</t>
  </si>
  <si>
    <t>57 Lê Thúc Hoạch</t>
  </si>
  <si>
    <t>19T41010</t>
  </si>
  <si>
    <t>19000515</t>
  </si>
  <si>
    <t>Lâm Thanh</t>
  </si>
  <si>
    <t>413 Trường Chinh, phường 14, quận Tân Bình, TP.HCM</t>
  </si>
  <si>
    <t>413 Trường Chinh</t>
  </si>
  <si>
    <t>19T40879</t>
  </si>
  <si>
    <t>19000516</t>
  </si>
  <si>
    <t>Lò Viết</t>
  </si>
  <si>
    <t>Nùng</t>
  </si>
  <si>
    <t>437, khu phố 1, đường Trường Chinh, phường Tân Thới Nhất, quận 12, TP.HCM</t>
  </si>
  <si>
    <t>437 Khu Phố 1  Trường Chinh</t>
  </si>
  <si>
    <t>19T40951</t>
  </si>
  <si>
    <t>19000517</t>
  </si>
  <si>
    <t>Quách Hoàng</t>
  </si>
  <si>
    <t>01/10/2004</t>
  </si>
  <si>
    <t>494/1/15 Lê Quang Định, phường 1, quận Gò Vấp, TP.HCM</t>
  </si>
  <si>
    <t>494/1/15 Lê Quang Định</t>
  </si>
  <si>
    <t>19T40177</t>
  </si>
  <si>
    <t>19000518</t>
  </si>
  <si>
    <t>29/06/2004</t>
  </si>
  <si>
    <t>205/39/70 Trần Văn Đang, phường 11, quận 3, TP.HCM</t>
  </si>
  <si>
    <t>205/39/70 Trần Văn Đang</t>
  </si>
  <si>
    <t>19T40896</t>
  </si>
  <si>
    <t>19000519</t>
  </si>
  <si>
    <t>Đinh Hoàng</t>
  </si>
  <si>
    <t>168/38 Lê Thị Bạch Cát, Phường 11, Quận 11, Tp.HCM</t>
  </si>
  <si>
    <t>168/38 Lê Thị Bạch Cát</t>
  </si>
  <si>
    <t>19T40994</t>
  </si>
  <si>
    <t>19000520</t>
  </si>
  <si>
    <t>496/1/27 Dương Quảng Hàm, phường 7, quận Gò Vấp, TP.HCM</t>
  </si>
  <si>
    <t>496/1/27 Dương Quảng Hàm</t>
  </si>
  <si>
    <t>19T41013</t>
  </si>
  <si>
    <t>19000521</t>
  </si>
  <si>
    <t>Bùi Mỹ</t>
  </si>
  <si>
    <t>03/06/2004</t>
  </si>
  <si>
    <t>69/1 khu phố 1 thị trấn mỏ cày nam tỉnh bến tre</t>
  </si>
  <si>
    <t>69/1 Khu Phố 1</t>
  </si>
  <si>
    <t xml:space="preserve">Thị TrấN Mỏ CàY Nam </t>
  </si>
  <si>
    <t>TỉNh BếN Tre</t>
  </si>
  <si>
    <t>19T40761</t>
  </si>
  <si>
    <t>19000522</t>
  </si>
  <si>
    <t>Du Trọng</t>
  </si>
  <si>
    <t>17/09/2003</t>
  </si>
  <si>
    <t>473/9 (lầu 3) đường Hòa Hảo, phường 5, quận 10, Thành phố Hồ Chí Minh</t>
  </si>
  <si>
    <t>473/9 (Lầu 3) Đường Hòa Hảo</t>
  </si>
  <si>
    <t>19T41014</t>
  </si>
  <si>
    <t>19000523</t>
  </si>
  <si>
    <t>14/19 Bàu Bàng, phường 13, quận Tân Bình, TP.HCM</t>
  </si>
  <si>
    <t>14/19 Bàu Bàng</t>
  </si>
  <si>
    <t>19T41015</t>
  </si>
  <si>
    <t>19000524</t>
  </si>
  <si>
    <t>Nguyễn Hoàng Thái</t>
  </si>
  <si>
    <t>14/08/1998</t>
  </si>
  <si>
    <t>Số 9, Mạc Đỉnh Chi, tổ 16, thị trấn Di Linh, huyện Di Linh, tỉnh Lâm Đồng</t>
  </si>
  <si>
    <t>Số 9</t>
  </si>
  <si>
    <t xml:space="preserve"> Mạc Đỉnh Chi</t>
  </si>
  <si>
    <t xml:space="preserve"> Tổ 16</t>
  </si>
  <si>
    <t xml:space="preserve"> Thị Trấn Di Linh</t>
  </si>
  <si>
    <t>Huyện Di Linh</t>
  </si>
  <si>
    <t>19T40770</t>
  </si>
  <si>
    <t>19000525</t>
  </si>
  <si>
    <t>Lộ Lê Hoàng</t>
  </si>
  <si>
    <t>27/04/2002</t>
  </si>
  <si>
    <t>Tin Lành</t>
  </si>
  <si>
    <t>188/21/34 Lê Đình Cẩn, phường Tân Tạo, quận Bình Tân, TP. Hồ Chí Minh</t>
  </si>
  <si>
    <t>188/21/34 Lê Đình Cẩn, p.Tân Tạo, q.Bình Tân</t>
  </si>
  <si>
    <t>188/21/34 Lê Đình Cẩn</t>
  </si>
  <si>
    <t xml:space="preserve"> Phường Tân Tạo</t>
  </si>
  <si>
    <t>04/08/2017</t>
  </si>
  <si>
    <t>Cục trưởng cục cảnh sát</t>
  </si>
  <si>
    <t>Phường Tân Tạo</t>
  </si>
  <si>
    <t>19T40897</t>
  </si>
  <si>
    <t>19000526</t>
  </si>
  <si>
    <t>Bùi Anh</t>
  </si>
  <si>
    <t>20/05/2000</t>
  </si>
  <si>
    <t>Ấp An Phú, xã An Hòa</t>
  </si>
  <si>
    <t>Ấp An Phú</t>
  </si>
  <si>
    <t xml:space="preserve"> Xã An Hòa</t>
  </si>
  <si>
    <t>THPT Nguyễn Trãi</t>
  </si>
  <si>
    <t>19C10534</t>
  </si>
  <si>
    <t>15/06/2019</t>
  </si>
  <si>
    <t>19000527</t>
  </si>
  <si>
    <t>Võ Thị Thu</t>
  </si>
  <si>
    <t>27/08/1998</t>
  </si>
  <si>
    <t>Tổ 5, Ấp 2, xã Tân Khai, huyện Hớn Quản, tỉnh Bình Phước</t>
  </si>
  <si>
    <t>Tổ 5</t>
  </si>
  <si>
    <t xml:space="preserve"> Ấp 2</t>
  </si>
  <si>
    <t xml:space="preserve"> Xã Tân Khai</t>
  </si>
  <si>
    <t xml:space="preserve"> Huyện Hớn Quản</t>
  </si>
  <si>
    <t>19T40362</t>
  </si>
  <si>
    <t>19000528</t>
  </si>
  <si>
    <t>Nguyễn Thị</t>
  </si>
  <si>
    <t>20/08/1995</t>
  </si>
  <si>
    <t>An Hòa - Quỳnh Lưu - Nghệ An</t>
  </si>
  <si>
    <t xml:space="preserve">An Hòa </t>
  </si>
  <si>
    <t xml:space="preserve"> Quỳnh Lưu </t>
  </si>
  <si>
    <t xml:space="preserve"> Nghệ An</t>
  </si>
  <si>
    <t>THPT Cù Chính Lan</t>
  </si>
  <si>
    <t>Huyện Quỳnh Lưu</t>
  </si>
  <si>
    <t>19C10415</t>
  </si>
  <si>
    <t>19000529</t>
  </si>
  <si>
    <t>09/12/2004</t>
  </si>
  <si>
    <t>264/48 Lê Quang Đinh, phường 11, quận Bình Thạnh, TP. Hồ Chí Minh</t>
  </si>
  <si>
    <t>264/48 Lê Quang Đinh</t>
  </si>
  <si>
    <t>19T40933</t>
  </si>
  <si>
    <t>19000530</t>
  </si>
  <si>
    <t>Huỳnh Thị Kim</t>
  </si>
  <si>
    <t>Liên</t>
  </si>
  <si>
    <t>A6 tầng 8 đường Chung Cư Gia Phú, phường Bình Hưng Hòa, quận Bình Tân, TP.HCM</t>
  </si>
  <si>
    <t>A6 Tầng 8 Đường Chung Cư Gia Phú</t>
  </si>
  <si>
    <t>19T40894</t>
  </si>
  <si>
    <t>19000531</t>
  </si>
  <si>
    <t>Nguyễn Phúc Hoài</t>
  </si>
  <si>
    <t>10/06/2003</t>
  </si>
  <si>
    <t>số 7 đường 38, tổ 7, khu phố 5, phường Linh Đông, quận Thủ Đức, TP.HCM</t>
  </si>
  <si>
    <t>Số 7 Đường 38Tổ 7 Khu Phố 5</t>
  </si>
  <si>
    <t xml:space="preserve"> Phường Linh Đông</t>
  </si>
  <si>
    <t>Phường Linh Đông</t>
  </si>
  <si>
    <t>19T40390</t>
  </si>
  <si>
    <t>19000532</t>
  </si>
  <si>
    <t>6/3A đường 650, tổ 3, ấp Mây Đắng, xã Phước Thạnh, huyện Củ Chi, TP.HCM</t>
  </si>
  <si>
    <t>6/3A Đường 650 Tổ 3 Ấp Mây Đắng</t>
  </si>
  <si>
    <t xml:space="preserve"> Xã Phước Thạnh</t>
  </si>
  <si>
    <t>Xã Phước Thạnh</t>
  </si>
  <si>
    <t>19T41020</t>
  </si>
  <si>
    <t>19000533</t>
  </si>
  <si>
    <t>98/23A Phan Văn Hân, Phường 17, Q. Bình Thạnh, Tp.HCM</t>
  </si>
  <si>
    <t>98/23A Phan Văn Hân</t>
  </si>
  <si>
    <t>19T40687</t>
  </si>
  <si>
    <t>19000534</t>
  </si>
  <si>
    <t>Nguyễn Lê Thanh</t>
  </si>
  <si>
    <t>Bạch</t>
  </si>
  <si>
    <t>Ấp Giồng Mới, xã Huyền Hội, huyện Càng Long, tỉnh Trà Vinh</t>
  </si>
  <si>
    <t>Ấp Giồng Mới</t>
  </si>
  <si>
    <t xml:space="preserve"> Xã Huyền Hội</t>
  </si>
  <si>
    <t xml:space="preserve"> Huyện Càng Long</t>
  </si>
  <si>
    <t>Huyện Càng Long</t>
  </si>
  <si>
    <t>19T40999</t>
  </si>
  <si>
    <t>19000535</t>
  </si>
  <si>
    <t>17/02/2004</t>
  </si>
  <si>
    <t>116C đường Tây Thạnh, phường Tây Thạnh, quận Tân Phú, TP.HCM</t>
  </si>
  <si>
    <t>116C Đường Tây Thạnh</t>
  </si>
  <si>
    <t>19T41031</t>
  </si>
  <si>
    <t>19000536</t>
  </si>
  <si>
    <t>Thôn Tân An, xã Nghĩa An, TP. Quảng Ngãi, tỉnh Quảng Ngãi</t>
  </si>
  <si>
    <t>Thôn Tân An</t>
  </si>
  <si>
    <t xml:space="preserve"> Xã Nghĩa An</t>
  </si>
  <si>
    <t xml:space="preserve"> Tp. Quảng Ngãi</t>
  </si>
  <si>
    <t>19T40866</t>
  </si>
  <si>
    <t>19000537</t>
  </si>
  <si>
    <t>Diệp Quốc</t>
  </si>
  <si>
    <t>03/02/2003</t>
  </si>
  <si>
    <t>22/4 ,P.15, Q.Tân Bình, TPHCM</t>
  </si>
  <si>
    <t>P.15</t>
  </si>
  <si>
    <t>19T40224</t>
  </si>
  <si>
    <t>17/06/2019</t>
  </si>
  <si>
    <t>19000538</t>
  </si>
  <si>
    <t>Phan Long</t>
  </si>
  <si>
    <t>Vủ</t>
  </si>
  <si>
    <t>06/03/2004</t>
  </si>
  <si>
    <t>201/2 Hồng Lạc, phường 10, quận Tân Bình, TP.HCM</t>
  </si>
  <si>
    <t>201/2 Hồng Lạc</t>
  </si>
  <si>
    <t>19T40976</t>
  </si>
  <si>
    <t>19000539</t>
  </si>
  <si>
    <t>21/11/2004</t>
  </si>
  <si>
    <t>7/9 Đỗ Nhuận, phường Sơn Kỳ, quận Tân Phú, TP.HCM</t>
  </si>
  <si>
    <t>7/9 Đỗ Nhuận</t>
  </si>
  <si>
    <t>19T41044</t>
  </si>
  <si>
    <t>19000540</t>
  </si>
  <si>
    <t>26/08/2003</t>
  </si>
  <si>
    <t>87/67/2 Nguyễn Sỹ Sách, phường 15, quận Tân Bình, TP.HCM</t>
  </si>
  <si>
    <t>87/67/2 Nguyễn Sỹ Sách</t>
  </si>
  <si>
    <t>19T40837</t>
  </si>
  <si>
    <t>19000541</t>
  </si>
  <si>
    <t>Đàm Tấn</t>
  </si>
  <si>
    <t>47/118 Nguyễn Hữu Tiến, phường Tây Thạnh, quận Tân Phú, Thành phố Hồ Chí Minh</t>
  </si>
  <si>
    <t>47/118 Nguyễn Hữu Tiến</t>
  </si>
  <si>
    <t>19T41045</t>
  </si>
  <si>
    <t>19000542</t>
  </si>
  <si>
    <t>Lê Phúc Minh</t>
  </si>
  <si>
    <t>Quốc</t>
  </si>
  <si>
    <t>11/09/2003</t>
  </si>
  <si>
    <t>230/18/22 Trường Chinh, phường 13, quận Tân Bình, TP.HCM</t>
  </si>
  <si>
    <t>230/18/22 Trường Chinh</t>
  </si>
  <si>
    <t>19T41046</t>
  </si>
  <si>
    <t>19000543</t>
  </si>
  <si>
    <t>Đặng Ngọc</t>
  </si>
  <si>
    <t>193/3D Điện Biên Phủ ,Phường 15 ,Q BT,TP HCM</t>
  </si>
  <si>
    <t xml:space="preserve">193/3D Điện Biên Phủ </t>
  </si>
  <si>
    <t xml:space="preserve">Phường 15 </t>
  </si>
  <si>
    <t>Q Bt</t>
  </si>
  <si>
    <t>Tp Hcm</t>
  </si>
  <si>
    <t>19T40096</t>
  </si>
  <si>
    <t>19000544</t>
  </si>
  <si>
    <t>524/3/29/16 khu phố 4 đường quốc lộ 1A, phường An Phú Đông, quận 12, TP.HCM</t>
  </si>
  <si>
    <t>524/3/29/16 Khu Phố 4 Đường Quốc Lộ 1A</t>
  </si>
  <si>
    <t>19T40612</t>
  </si>
  <si>
    <t>19000545</t>
  </si>
  <si>
    <t>Nguyễn Thị Thúy</t>
  </si>
  <si>
    <t>Phú Thọ</t>
  </si>
  <si>
    <t>Thôn 2, xã Đại Nghĩa, huyện Đoan Hùng, tỉnh Phú Thọ</t>
  </si>
  <si>
    <t>Thôn 2</t>
  </si>
  <si>
    <t xml:space="preserve"> Xã Đại Nghĩa</t>
  </si>
  <si>
    <t xml:space="preserve"> Huyện Đoan Hùng</t>
  </si>
  <si>
    <t>Huyện Đoan Hùng</t>
  </si>
  <si>
    <t>19T40867</t>
  </si>
  <si>
    <t>19000546</t>
  </si>
  <si>
    <t>168 ấp Hưng Mỹ, xã Long Hưng A, huyện Lấp Vò, Đồng Tháp</t>
  </si>
  <si>
    <t>168 Ấp Hưng Mỹ</t>
  </si>
  <si>
    <t xml:space="preserve"> Xã Long Hưng A</t>
  </si>
  <si>
    <t xml:space="preserve"> Đồng Tháp</t>
  </si>
  <si>
    <t>19T41048</t>
  </si>
  <si>
    <t>19000547</t>
  </si>
  <si>
    <t>Trương Lương Thúy</t>
  </si>
  <si>
    <t>102/14/Lý Thường Kiệt, F7, quận Gò Vấp, thành phố HCM</t>
  </si>
  <si>
    <t>102/14/Lý Thường Kiệt</t>
  </si>
  <si>
    <t xml:space="preserve"> F7</t>
  </si>
  <si>
    <t>19T40643</t>
  </si>
  <si>
    <t>19000548</t>
  </si>
  <si>
    <t>05/09/2000</t>
  </si>
  <si>
    <t>28/11 Đường Thạnh Xuân 38, Phường Thạnh Xuân, Quận 12, Tp.HCM</t>
  </si>
  <si>
    <t>28/11 Đường Thạnh Xuân 38</t>
  </si>
  <si>
    <t xml:space="preserve"> Phường Thạnh Xuân</t>
  </si>
  <si>
    <t>Phường Thạnh Xuân</t>
  </si>
  <si>
    <t>19C10948</t>
  </si>
  <si>
    <t>19000549</t>
  </si>
  <si>
    <t>246/16/31 đường 26 tháng 3, khu phố 9, phường Bình Hưng Hòa, quận Bình Tân, TP.HCM</t>
  </si>
  <si>
    <t>246/16/31 Đường 26 Tháng 3 Khu Phố 9</t>
  </si>
  <si>
    <t>19T41021</t>
  </si>
  <si>
    <t>19000550</t>
  </si>
  <si>
    <t>Phạm Nguyễn Hoàng Vĩnh</t>
  </si>
  <si>
    <t>30 Thiên Phước, Phường 9, Quận Tân Bình, Tp.HCM</t>
  </si>
  <si>
    <t>30 Thiên Phước</t>
  </si>
  <si>
    <t>19T41053</t>
  </si>
  <si>
    <t>19000551</t>
  </si>
  <si>
    <t>536/11/13 Âu Cơ, phường 10, quận Tân Bình, TP.HCM</t>
  </si>
  <si>
    <t>536/11/13 Âu Cơ</t>
  </si>
  <si>
    <t>19T41054</t>
  </si>
  <si>
    <t>19000552</t>
  </si>
  <si>
    <t>Trương Nguyễn Bảo</t>
  </si>
  <si>
    <t>606/15/7 khu phố 4 Quốc lộ 13, phường Hiệp Bình Phước, quận Thủ Đức, TP.HCM</t>
  </si>
  <si>
    <t>606/15/7 Khu Phố 4 Quốc Lộ 13</t>
  </si>
  <si>
    <t xml:space="preserve"> Phường Hiệp Bình Phước</t>
  </si>
  <si>
    <t>Phường Hiệp Bình Phước</t>
  </si>
  <si>
    <t>19T41055</t>
  </si>
  <si>
    <t>19000553</t>
  </si>
  <si>
    <t>Nguyễn Hà Nguyên</t>
  </si>
  <si>
    <t>26/05/2004</t>
  </si>
  <si>
    <t>116 Trần Bình Trọng, Phường 1, Quận Gò Vấp, Tp.HCM</t>
  </si>
  <si>
    <t>116 Trần Bình Trọng</t>
  </si>
  <si>
    <t>19T40991</t>
  </si>
  <si>
    <t>19000554</t>
  </si>
  <si>
    <t>Vòng Quang</t>
  </si>
  <si>
    <t>22 Khuông Việt, phường Phú Trung, quận Tân Phú, TP.HCM</t>
  </si>
  <si>
    <t>22 Khuông Việt</t>
  </si>
  <si>
    <t>19T41057</t>
  </si>
  <si>
    <t>19000555</t>
  </si>
  <si>
    <t>Trần Ngọc Thành</t>
  </si>
  <si>
    <t>85/42 Đường số 9, Khu phố 4, Phường Bình Hưng Hòa, Quận Bình Tân, Tp.HCM</t>
  </si>
  <si>
    <t>85/42 Đường Số 9 Khu Phố 4</t>
  </si>
  <si>
    <t>19T41058</t>
  </si>
  <si>
    <t>19000556</t>
  </si>
  <si>
    <t>Chu Ngọc Hương</t>
  </si>
  <si>
    <t>86/27/1 Trường Chinh, phường 12, quận Tân Bình, TP.HCM</t>
  </si>
  <si>
    <t>86/27/1 Trường Chinh</t>
  </si>
  <si>
    <t>19T40834</t>
  </si>
  <si>
    <t>19000557</t>
  </si>
  <si>
    <t>Lư Thanh</t>
  </si>
  <si>
    <t>352/48/16 khu phố 8, phường Tân Chánh Hiệp, quận 12, TP.HCM</t>
  </si>
  <si>
    <t>352/48/16 Khu Phố 8</t>
  </si>
  <si>
    <t xml:space="preserve"> Phường Tân Chánh Hiệp</t>
  </si>
  <si>
    <t>19T40908</t>
  </si>
  <si>
    <t>19000558</t>
  </si>
  <si>
    <t>10/07/2002</t>
  </si>
  <si>
    <t>78/1A  Bà Triệu khu phố 1, huyện Hóc Môn, TP. Hồ Chí Minh</t>
  </si>
  <si>
    <t>19T40964</t>
  </si>
  <si>
    <t>19000559</t>
  </si>
  <si>
    <t>Vũ Tiến</t>
  </si>
  <si>
    <t>xã Trực Thanh, huyện Trực Ninh, tỉnh Nam Định</t>
  </si>
  <si>
    <t>Xã Trực Thanh</t>
  </si>
  <si>
    <t>19T41059</t>
  </si>
  <si>
    <t>19000560</t>
  </si>
  <si>
    <t>550/6/10 Khu phố 4, Phường Hiệp Thành, Quận 12, Tp.HCM</t>
  </si>
  <si>
    <t>550/6/10 Khu Phố 4</t>
  </si>
  <si>
    <t>19T40757</t>
  </si>
  <si>
    <t>19000561</t>
  </si>
  <si>
    <t>Trần Vũ Hồng</t>
  </si>
  <si>
    <t>30/3 Bùi Thị Xuân, Phường 3, Quận Tân Bình, Tp.HCM</t>
  </si>
  <si>
    <t>30/3 Bùi Thị Xuân</t>
  </si>
  <si>
    <t>19T41060</t>
  </si>
  <si>
    <t>19000562</t>
  </si>
  <si>
    <t>Phan Thanh</t>
  </si>
  <si>
    <t>04/01/2004</t>
  </si>
  <si>
    <t>93/2/9L đường 100 Bình Thới, phường 14, quận 11, thành phố Hồ Chí Minh</t>
  </si>
  <si>
    <t>93/2/9L Đường 100 Bình Thới</t>
  </si>
  <si>
    <t>19T41061</t>
  </si>
  <si>
    <t>19000563</t>
  </si>
  <si>
    <t>Trịnh Văn</t>
  </si>
  <si>
    <t>20/12/2002</t>
  </si>
  <si>
    <t>Phú Long, xã Châu Thành, tỉnh Đồng Tháp</t>
  </si>
  <si>
    <t>Phú Long</t>
  </si>
  <si>
    <t xml:space="preserve"> Xã Châu Thành</t>
  </si>
  <si>
    <t>19T40609</t>
  </si>
  <si>
    <t>19000564</t>
  </si>
  <si>
    <t>Bùi Hiếu Hồng</t>
  </si>
  <si>
    <t>31/01/2004</t>
  </si>
  <si>
    <t>358 Nơ Trang Long, phường 13, quận Bình Thạnh, thành phố Hồ Chí Minh</t>
  </si>
  <si>
    <t>358 Nơ Trang Long</t>
  </si>
  <si>
    <t>19T41063</t>
  </si>
  <si>
    <t>19000565</t>
  </si>
  <si>
    <t>Đặng Võ Thành</t>
  </si>
  <si>
    <t>F2/20 Tổ 2 Đường Quách Điêu, Ấp 6B, xã Vĩnh Lộc A, Huyện Bình Chánh, Tp.HCM</t>
  </si>
  <si>
    <t xml:space="preserve">F2/20 Tổ 2  Quách Điêu Ấp 6B </t>
  </si>
  <si>
    <t>19T41064</t>
  </si>
  <si>
    <t>19000566</t>
  </si>
  <si>
    <t>641 Âu Cơ, phường Hòa Thạnh, quận Tân Phú, TPHCM</t>
  </si>
  <si>
    <t>641 Âu Cơ</t>
  </si>
  <si>
    <t>19T41068</t>
  </si>
  <si>
    <t>19000567</t>
  </si>
  <si>
    <t>Hồ Minh</t>
  </si>
  <si>
    <t>13/09/2004</t>
  </si>
  <si>
    <t>242C Phan Đình Phùng, Phường 1, Quận Phú Nhuận, Tp.HCM</t>
  </si>
  <si>
    <t>242C Phan Đình Phùng</t>
  </si>
  <si>
    <t>19T41070</t>
  </si>
  <si>
    <t>19000568</t>
  </si>
  <si>
    <t>Thái Gia</t>
  </si>
  <si>
    <t>23/36/54 Nguyễn Hữu Tiến, phường Tây Thạnh, quận Tân Phú, Tp.HCM</t>
  </si>
  <si>
    <t>23/36/54 Nguyễn Hữu Tiến</t>
  </si>
  <si>
    <t>19T41069</t>
  </si>
  <si>
    <t>19000569</t>
  </si>
  <si>
    <t>Lê Hoàng Phúc</t>
  </si>
  <si>
    <t>686/69 Cách Mạng Tháng 8, phường 5, quận Tân Bình, Tp.HCM</t>
  </si>
  <si>
    <t>686/69 Cách Mạng Tháng 8</t>
  </si>
  <si>
    <t>19T41071</t>
  </si>
  <si>
    <t>19000570</t>
  </si>
  <si>
    <t>Lê Hồng</t>
  </si>
  <si>
    <t>29/05/1999</t>
  </si>
  <si>
    <t>Ấp 7, Tân Ân, Huyện Cần Đước, Tỉnh Long An</t>
  </si>
  <si>
    <t>Ấp 7</t>
  </si>
  <si>
    <t xml:space="preserve"> Tân Ân</t>
  </si>
  <si>
    <t>TT.GDTX&amp;KTTH-HN Cần Đước</t>
  </si>
  <si>
    <t>19C10746</t>
  </si>
  <si>
    <t>19000571</t>
  </si>
  <si>
    <t>17/05/1999</t>
  </si>
  <si>
    <t>25/17 Khu phố 3, Tân Chánh Hiệp 26, phường Tân Chánh Hiệp, quận 12,  TP.HCM</t>
  </si>
  <si>
    <t>25/17 Khu Phố 3</t>
  </si>
  <si>
    <t xml:space="preserve"> Phường Tân CháNh HiệP</t>
  </si>
  <si>
    <t xml:space="preserve"> QuậN 12</t>
  </si>
  <si>
    <t>19C10033</t>
  </si>
  <si>
    <t>19000572</t>
  </si>
  <si>
    <t>Nguyễn Minh Bảo</t>
  </si>
  <si>
    <t>560/29 Trường Chinh, Phường 13, Quận Tân Bình, Tp.HCM</t>
  </si>
  <si>
    <t>560/29 Trường Chinh</t>
  </si>
  <si>
    <t>19T41072</t>
  </si>
  <si>
    <t>19000573</t>
  </si>
  <si>
    <t>Ngô Văn Trọng</t>
  </si>
  <si>
    <t>Hữu</t>
  </si>
  <si>
    <t>10/08/1999</t>
  </si>
  <si>
    <t>Ấp Hải Hưng, xã Nhơn Hòa, huyện Tân Thạnh, tỉnh Long An</t>
  </si>
  <si>
    <t>Ấp Hải Hưng</t>
  </si>
  <si>
    <t xml:space="preserve"> Xã Nhơn Hòa</t>
  </si>
  <si>
    <t xml:space="preserve"> Huyện Tân Thạnh</t>
  </si>
  <si>
    <t>Huyện Tân Thạnh</t>
  </si>
  <si>
    <t>19T41066</t>
  </si>
  <si>
    <t>19000574</t>
  </si>
  <si>
    <t>Trinh</t>
  </si>
  <si>
    <t>21/07/2004</t>
  </si>
  <si>
    <t>75/14, Trần Kế Xương, phường 7, quận Phú Nhuận, Tp.HCM</t>
  </si>
  <si>
    <t>75/14 Trần Kế Xương</t>
  </si>
  <si>
    <t>19T41004</t>
  </si>
  <si>
    <t>19000575</t>
  </si>
  <si>
    <t>Nguyễn Lê Quang</t>
  </si>
  <si>
    <t>163 Quang Trung, phường 10, quận Gò Vấp, TP.HCM</t>
  </si>
  <si>
    <t>163 Quang Trung</t>
  </si>
  <si>
    <t>19T41075</t>
  </si>
  <si>
    <t>19000577</t>
  </si>
  <si>
    <t>Hồ Lâm Quốc</t>
  </si>
  <si>
    <t>15/02/2003</t>
  </si>
  <si>
    <t>623/17, phường 15, quận 10, Tp.HCM</t>
  </si>
  <si>
    <t>623/17</t>
  </si>
  <si>
    <t>19T41076</t>
  </si>
  <si>
    <t>19000578</t>
  </si>
  <si>
    <t>Dung</t>
  </si>
  <si>
    <t>18/20 Vườn Chuối, phường 4, quận 3, TP.HCM</t>
  </si>
  <si>
    <t>18/20 Vườn Chuối</t>
  </si>
  <si>
    <t>19T41074</t>
  </si>
  <si>
    <t>19000579</t>
  </si>
  <si>
    <t>Hà Gia Trí</t>
  </si>
  <si>
    <t>02/03/2004</t>
  </si>
  <si>
    <t>357/4 Nguyễn Xí, Phường 13, Quận Bình Thạnh, Tp.HCM</t>
  </si>
  <si>
    <t>357/4 Nguyễn Xí</t>
  </si>
  <si>
    <t>19T41077</t>
  </si>
  <si>
    <t>19000580</t>
  </si>
  <si>
    <t>Khu vực 7, thị trấn Phú Lộc, huyện Phú Lộc, tỉnh Thừa Thiên -Huế,</t>
  </si>
  <si>
    <t>Khu Vực 7</t>
  </si>
  <si>
    <t xml:space="preserve"> Thị Trấn Phú Lộc</t>
  </si>
  <si>
    <t xml:space="preserve"> Huyện Phú Lộc</t>
  </si>
  <si>
    <t xml:space="preserve"> Tỉnh Thừa Thiên -Huế</t>
  </si>
  <si>
    <t>Huyện Phú Lộc</t>
  </si>
  <si>
    <t>19T41073</t>
  </si>
  <si>
    <t>19000581</t>
  </si>
  <si>
    <t>Trần Hồng</t>
  </si>
  <si>
    <t>04/11/1997</t>
  </si>
  <si>
    <t>176/21 Đăng Văn Ngữ, phường 14, quận Phú Nhuận, thành phố Hồ Chí Minh</t>
  </si>
  <si>
    <t>176/21 Đăng Văn Ngữ</t>
  </si>
  <si>
    <t>19C10951</t>
  </si>
  <si>
    <t>19000582</t>
  </si>
  <si>
    <t>Bằng</t>
  </si>
  <si>
    <t>122/11 Trần Đình Xu, phường Nguyễn Cư Trinh, quận 1, TP.HCM</t>
  </si>
  <si>
    <t>122/11 Trần Đình Xu</t>
  </si>
  <si>
    <t xml:space="preserve"> Phường Nguyễn Cư Trinh</t>
  </si>
  <si>
    <t>Phường Nguyễn Cư Trinh</t>
  </si>
  <si>
    <t>19T41062</t>
  </si>
  <si>
    <t>19000583</t>
  </si>
  <si>
    <t>Nguyễn Phan Thị Thu</t>
  </si>
  <si>
    <t>86/3 Ni Sư Huỳnh Liên, phường 10, quận Tân Bình, TP.HCM</t>
  </si>
  <si>
    <t>86/3 Ni Sư Huỳnh Liên</t>
  </si>
  <si>
    <t>19T40858</t>
  </si>
  <si>
    <t>19000584</t>
  </si>
  <si>
    <t>Bùi Mỹ</t>
  </si>
  <si>
    <t>25/10/2000</t>
  </si>
  <si>
    <t>Số 33 Phạm Ngọc Thạch, Khóm 4, Phường 6, Tp. Trà Vinh</t>
  </si>
  <si>
    <t>Số 33 Phạm Ngọc Thạch</t>
  </si>
  <si>
    <t xml:space="preserve"> Khóm 4</t>
  </si>
  <si>
    <t xml:space="preserve"> Tp. Trà Vinh</t>
  </si>
  <si>
    <t>THPT Thành Phố Trà Vinh</t>
  </si>
  <si>
    <t>Thành phố Trà Vinh</t>
  </si>
  <si>
    <t>19C10009</t>
  </si>
  <si>
    <t>19000585</t>
  </si>
  <si>
    <t>Bùi Nguyễn Minh</t>
  </si>
  <si>
    <t>1181 tổ 35A ấp Trần Cao Vân, xã Bàu Hàm 2, huyện Thống Nhất, tỉnh Đồng Nai</t>
  </si>
  <si>
    <t>1181 tổ 35A ấp Trần Cao Vân</t>
  </si>
  <si>
    <t xml:space="preserve"> xã Bàu Hàm 2</t>
  </si>
  <si>
    <t xml:space="preserve"> huyện Thống Nhất</t>
  </si>
  <si>
    <t>19T40017</t>
  </si>
  <si>
    <t>19000586</t>
  </si>
  <si>
    <t>14/12 ấp Vạn Hạnh, xã Trung Chánh, huyện Hóc Môn, TP.HCM</t>
  </si>
  <si>
    <t>14/12 Ấp Vạn Hạnh</t>
  </si>
  <si>
    <t>19T41026</t>
  </si>
  <si>
    <t>19000587</t>
  </si>
  <si>
    <t>Phan Như</t>
  </si>
  <si>
    <t>55/10/47 Thành Mỹ, phường 8, quận Tân Bình, TP.HCM</t>
  </si>
  <si>
    <t>55/10/47 Thành Mỹ</t>
  </si>
  <si>
    <t>19T40889</t>
  </si>
  <si>
    <t>19000588</t>
  </si>
  <si>
    <t>Đặng Cẩm</t>
  </si>
  <si>
    <t>341/19/96 Khuông Việt, Phú Trung, Tân Phú, Tp.HCM</t>
  </si>
  <si>
    <t>341/19/96 Khuông Việt</t>
  </si>
  <si>
    <t xml:space="preserve"> Phú Trung</t>
  </si>
  <si>
    <t>19T40168</t>
  </si>
  <si>
    <t>19000589</t>
  </si>
  <si>
    <t>Đỗ Anh</t>
  </si>
  <si>
    <t>97/200 Đỗ Hưng Viễn, phường 12, quận Tân Bình, thành phố Hồ Chí Minh</t>
  </si>
  <si>
    <t>97/200 Đỗ Hưng Viễn</t>
  </si>
  <si>
    <t>19T41082</t>
  </si>
  <si>
    <t>19000590</t>
  </si>
  <si>
    <t>Tổ 4, Ấp An Hòa, Xã An Phú, Huyện Củ Chi, Tp.HCM</t>
  </si>
  <si>
    <t>Tổ 4 Ấp An Hòa</t>
  </si>
  <si>
    <t xml:space="preserve"> Xã An Phú</t>
  </si>
  <si>
    <t>Xã An Phú</t>
  </si>
  <si>
    <t>19T41086</t>
  </si>
  <si>
    <t>19000591</t>
  </si>
  <si>
    <t>Chu Nữ Quỳnh</t>
  </si>
  <si>
    <t>181/7/35 Phan Đăng Lưu, phường 1, quận Phú Nhuận, thành phố Hồ Chí Minh</t>
  </si>
  <si>
    <t>181/7/35 Phan Đăng Lưu</t>
  </si>
  <si>
    <t>19T41087</t>
  </si>
  <si>
    <t>19000592</t>
  </si>
  <si>
    <t>Nguyễn Lăng Phước</t>
  </si>
  <si>
    <t>111/41 Huỳnh Văn Bánh, phường 17, quận Phú Nhuận, TP.HCM</t>
  </si>
  <si>
    <t>111/41 Huỳnh Văn Bánh</t>
  </si>
  <si>
    <t>079204017948</t>
  </si>
  <si>
    <t>19T40796</t>
  </si>
  <si>
    <t>19000593</t>
  </si>
  <si>
    <t>40D/6 Đường Hòa Bình, phường 5, quận 11, TP.HCM</t>
  </si>
  <si>
    <t>40D/6 Đường Hòa Bình</t>
  </si>
  <si>
    <t>19T40251</t>
  </si>
  <si>
    <t>19000594</t>
  </si>
  <si>
    <t>Lê Mỹ</t>
  </si>
  <si>
    <t>Đoan</t>
  </si>
  <si>
    <t>10/02/1995</t>
  </si>
  <si>
    <t>Thông Sông Xoài 3, xã Láng Lớn, huyện Châu Đức, tỉnh Bà Rịa Vũng Tàu</t>
  </si>
  <si>
    <t>Thôn Sông Xoài 3</t>
  </si>
  <si>
    <t xml:space="preserve"> Xã Láng Lớn</t>
  </si>
  <si>
    <t xml:space="preserve"> Huyện Châu Đức</t>
  </si>
  <si>
    <t>273563565</t>
  </si>
  <si>
    <t>Huyện Châu Đức</t>
  </si>
  <si>
    <t>19C10822</t>
  </si>
  <si>
    <t>19000595</t>
  </si>
  <si>
    <t>Lương Mỹ</t>
  </si>
  <si>
    <t>29/10/2004</t>
  </si>
  <si>
    <t>58/20 đường số 5A, phường Bình Hưng Hòa A, quận Bình Tân, TP. Hồ Chí Minh</t>
  </si>
  <si>
    <t>58/20 Đường Số 5A</t>
  </si>
  <si>
    <t>19T40893</t>
  </si>
  <si>
    <t>19000596</t>
  </si>
  <si>
    <t>Lâm Tấn</t>
  </si>
  <si>
    <t>07/05/1999</t>
  </si>
  <si>
    <t>42/9 đường 520, xã Nhuận Đức, huyện Củ Chi, TP.HCM</t>
  </si>
  <si>
    <t>42/9 Đường 520</t>
  </si>
  <si>
    <t xml:space="preserve"> Xã Nhuận Đức</t>
  </si>
  <si>
    <t>025860008</t>
  </si>
  <si>
    <t>Xã Nhuận Đức</t>
  </si>
  <si>
    <t>19C10006</t>
  </si>
  <si>
    <t>19000597</t>
  </si>
  <si>
    <t>Tsằn A</t>
  </si>
  <si>
    <t>Sầu</t>
  </si>
  <si>
    <t>19/11/2003</t>
  </si>
  <si>
    <t>Trung Quốc</t>
  </si>
  <si>
    <t>133/1 đường số 8, phường Bình Hưng Hòa A, quận Bình Tân, TP.HCM</t>
  </si>
  <si>
    <t>133/1 đường số 8 BH Hòa A,Bình Tân, TP.Hồ Chí Minh</t>
  </si>
  <si>
    <t>133/1 Đường Số 8</t>
  </si>
  <si>
    <t>079203020209</t>
  </si>
  <si>
    <t>19T40921</t>
  </si>
  <si>
    <t>19000598</t>
  </si>
  <si>
    <t>Bảo Quý</t>
  </si>
  <si>
    <t>24/05/2004</t>
  </si>
  <si>
    <t>481/15/5 Tân Kì Tân Quý, phường Tân Quý, quận Tân Phú, thành phố Hồ Chí Minh</t>
  </si>
  <si>
    <t>481/15/5 Tân Kì Tân Quý</t>
  </si>
  <si>
    <t>19T41089</t>
  </si>
  <si>
    <t>19000599</t>
  </si>
  <si>
    <t>Nguyễn Ngọc Kim</t>
  </si>
  <si>
    <t>31/18/13C Lê Văn Sỹ, Phường 14, Quận 3, Tp.HCM</t>
  </si>
  <si>
    <t>31/18/13C Lê Văn Sỹ</t>
  </si>
  <si>
    <t>079304014771</t>
  </si>
  <si>
    <t>19T41088</t>
  </si>
  <si>
    <t>19000600</t>
  </si>
  <si>
    <t>501/13 khu phố 1, phường Tân Thới Nhất, quận 12, TPHCM</t>
  </si>
  <si>
    <t>501/13 Khu Phố 1</t>
  </si>
  <si>
    <t>19T40431</t>
  </si>
  <si>
    <t>19000601</t>
  </si>
  <si>
    <t>Phạm Ngọc Anh</t>
  </si>
  <si>
    <t>333/13 Lê Văn Sỹ, phường 1, quận Tân Bình, TP.HCM</t>
  </si>
  <si>
    <t>333/13 Lê Văn Sỹ</t>
  </si>
  <si>
    <t>079304017424</t>
  </si>
  <si>
    <t>19T41030</t>
  </si>
  <si>
    <t>19000602</t>
  </si>
  <si>
    <t>Phạm Nhật Minh</t>
  </si>
  <si>
    <t>19/27A đường Lê Thị Xuyên, ấp Tiền, xã Tân Thông Hội, huyện Củ Chi, thành phố Hồ Minh</t>
  </si>
  <si>
    <t>19/27A Đường Lê Thị Xuyên Ấp Tiền</t>
  </si>
  <si>
    <t xml:space="preserve"> Xã Tân Thông Hội</t>
  </si>
  <si>
    <t>Xã Tân Thông Hội</t>
  </si>
  <si>
    <t>19T41090</t>
  </si>
  <si>
    <t>19000603</t>
  </si>
  <si>
    <t>Trầm Chí</t>
  </si>
  <si>
    <t>số 74, liên khu 10-11, phường Bình Trị Đông .Quận Tân Bình</t>
  </si>
  <si>
    <t>Số 74 Liên Khu 10-11</t>
  </si>
  <si>
    <t xml:space="preserve"> Phường Bình Trị Đông </t>
  </si>
  <si>
    <t xml:space="preserve">binh tân </t>
  </si>
  <si>
    <t>19T40136</t>
  </si>
  <si>
    <t>19000604</t>
  </si>
  <si>
    <t>Võ Thiên</t>
  </si>
  <si>
    <t>24/09/2003</t>
  </si>
  <si>
    <t>112/32 Chiến Thắng, phường 9, quận Phú Nhuận, TP.HCM</t>
  </si>
  <si>
    <t>112/32 Chiến Thắng</t>
  </si>
  <si>
    <t>079203018890</t>
  </si>
  <si>
    <t>19T40011</t>
  </si>
  <si>
    <t>19000605</t>
  </si>
  <si>
    <t>20/10/2003</t>
  </si>
  <si>
    <t>Ấp 2, xã Phú Điền, huyện Tân Phú, tỉnh Đồng Nai</t>
  </si>
  <si>
    <t xml:space="preserve"> Xã Phú Điền</t>
  </si>
  <si>
    <t>19T41094</t>
  </si>
  <si>
    <t>19000606</t>
  </si>
  <si>
    <t>10/01/2004</t>
  </si>
  <si>
    <t>31/ 6A ấp Đông, phường Thới Tam Thôn, quận Hóc Môn, TP. Hồ Chí Minh</t>
  </si>
  <si>
    <t>31/ 6A Ấp Đông</t>
  </si>
  <si>
    <t xml:space="preserve"> Phường Thới Tam Thôn</t>
  </si>
  <si>
    <t xml:space="preserve"> Quận Hóc Môn</t>
  </si>
  <si>
    <t>042204000069</t>
  </si>
  <si>
    <t>19T40925</t>
  </si>
  <si>
    <t>19000607</t>
  </si>
  <si>
    <t>60/6 ấp Đông Lân, xã Bà Điểm, huyện Hóc Môn, TP.HCM</t>
  </si>
  <si>
    <t>60/6 Ấp Đông Lân</t>
  </si>
  <si>
    <t xml:space="preserve"> Xã Bà Điểm</t>
  </si>
  <si>
    <t>Xã Bà Điểm</t>
  </si>
  <si>
    <t>19T40938</t>
  </si>
  <si>
    <t>19000608</t>
  </si>
  <si>
    <t>152/39 Lý Chính Thắng, Phường 7, Quận 03, Tp.HCM</t>
  </si>
  <si>
    <t>152/39 Lý Chính Thắng</t>
  </si>
  <si>
    <t xml:space="preserve"> Quận 03</t>
  </si>
  <si>
    <t>19T40765</t>
  </si>
  <si>
    <t>19000609</t>
  </si>
  <si>
    <t>08/12/2004</t>
  </si>
  <si>
    <t>Ấp Tân Hoà, xã Hoà Bình, huyện Trà Ôn, tỉnh Vĩnh Long</t>
  </si>
  <si>
    <t>Ấp Tân Hoà</t>
  </si>
  <si>
    <t xml:space="preserve"> Xã Hoà Bình</t>
  </si>
  <si>
    <t xml:space="preserve"> Huyện Trà Ôn</t>
  </si>
  <si>
    <t xml:space="preserve"> Tỉnh Vĩnh Long</t>
  </si>
  <si>
    <t>Huyện Trà Ôn</t>
  </si>
  <si>
    <t>19T40747</t>
  </si>
  <si>
    <t>19000610</t>
  </si>
  <si>
    <t>Phạm Hà Phương</t>
  </si>
  <si>
    <t>383 Quang Trung, Nguyễn Nghiêm, TP.Quảng Ngãi.</t>
  </si>
  <si>
    <t>383 Quang Trung</t>
  </si>
  <si>
    <t xml:space="preserve"> Nguyễn Nghiêm</t>
  </si>
  <si>
    <t xml:space="preserve"> Tp.Quảng Ngãi.</t>
  </si>
  <si>
    <t>19T40261</t>
  </si>
  <si>
    <t>19000611</t>
  </si>
  <si>
    <t>Nguyễn Quốc Huy</t>
  </si>
  <si>
    <t>TP. Hồ Chí Minh</t>
  </si>
  <si>
    <t>412/34/5 Nguyễn Văn Quá, phường Đông Hưng Thuận, quận 12, TP.HCM</t>
  </si>
  <si>
    <t>412/34/5 Nguyễn Văn Quá</t>
  </si>
  <si>
    <t>079204015766</t>
  </si>
  <si>
    <t>01/04/2019</t>
  </si>
  <si>
    <t>19T41095</t>
  </si>
  <si>
    <t>19000612</t>
  </si>
  <si>
    <t>Lê Nguyễn Quốc</t>
  </si>
  <si>
    <t>213/16 Hồng Lạc, phường 10, Quận Tân Bình, Tp. Hồ Chí Minh</t>
  </si>
  <si>
    <t>213/16 Hồng Lạc</t>
  </si>
  <si>
    <t>19T40599</t>
  </si>
  <si>
    <t>19000613</t>
  </si>
  <si>
    <t>Phan Minh</t>
  </si>
  <si>
    <t>27/07/2000</t>
  </si>
  <si>
    <t>104 Đường 71, Ấp Đình, xã Tân Phú Trung, Huyện Củ Chi,TP.HCM</t>
  </si>
  <si>
    <t>104 Đường 71</t>
  </si>
  <si>
    <t>19C10443</t>
  </si>
  <si>
    <t>19000614</t>
  </si>
  <si>
    <t>Dương Đức</t>
  </si>
  <si>
    <t>2/11 đường kênh 19/5, phường Sơn Kỳ, quận Tân Phú, TP.HCM</t>
  </si>
  <si>
    <t>2/11 Đường Kênh 19/5</t>
  </si>
  <si>
    <t>19T41099</t>
  </si>
  <si>
    <t>19000615</t>
  </si>
  <si>
    <t>Đồng Tấn</t>
  </si>
  <si>
    <t>807/5 Trường Chinh, Phường Tây Thạnh, Quận Tân Phú, Tp.HCM</t>
  </si>
  <si>
    <t>807/5 Trường Chinh</t>
  </si>
  <si>
    <t>19T41097</t>
  </si>
  <si>
    <t>19000616</t>
  </si>
  <si>
    <t>Nguyễn Trần Thành</t>
  </si>
  <si>
    <t>85 Trung Mỹ Tây 17, phường Trung Mỹ Tây, quận 12, TP.HCM</t>
  </si>
  <si>
    <t>85 Trung Mỹ Tây 17</t>
  </si>
  <si>
    <t>19T40186</t>
  </si>
  <si>
    <t>18/06/2019</t>
  </si>
  <si>
    <t>19000617</t>
  </si>
  <si>
    <t>Ngô Vũ Quốc</t>
  </si>
  <si>
    <t>36/10 Phan Văn Hớn, khu phố 3,  phường Tân Thới Nhất, quận 12, TP.HCM</t>
  </si>
  <si>
    <t>36/10 Phan Văn Hớn</t>
  </si>
  <si>
    <t xml:space="preserve">  Phường Tân Thới Nhất</t>
  </si>
  <si>
    <t>19T41103</t>
  </si>
  <si>
    <t>19000618</t>
  </si>
  <si>
    <t>Mạch Nguyễn Quốc</t>
  </si>
  <si>
    <t>10/08/2003</t>
  </si>
  <si>
    <t>430/64a Cách Mạng Tháng Tám, phường 11, quận 3, TP.HCM</t>
  </si>
  <si>
    <t>430/64A Cách Mạng Tháng Tám</t>
  </si>
  <si>
    <t>19T40903</t>
  </si>
  <si>
    <t>19000619</t>
  </si>
  <si>
    <t>Nguyễn Thị Trà</t>
  </si>
  <si>
    <t>Thôn Hiền Vân 1, xã Vinh Hiền, huyện Phú Lộc, tỉnh Thừa Thiên - Huế</t>
  </si>
  <si>
    <t>Thôn Hiền Vân 1</t>
  </si>
  <si>
    <t xml:space="preserve"> Xã Vinh Hiền</t>
  </si>
  <si>
    <t xml:space="preserve"> Tỉnh Thừa Thiên - Huế</t>
  </si>
  <si>
    <t>19T41093</t>
  </si>
  <si>
    <t>19000620</t>
  </si>
  <si>
    <t>Nguyễn Phan Trung</t>
  </si>
  <si>
    <t>06/11/2004</t>
  </si>
  <si>
    <t>15/43 Cầm Bá Thước, Phường 7, Quận Phú Nhuận, Tp.HCM</t>
  </si>
  <si>
    <t>15/43 Cầm Bá Thước</t>
  </si>
  <si>
    <t>19T41047</t>
  </si>
  <si>
    <t>19000621</t>
  </si>
  <si>
    <t>Thương</t>
  </si>
  <si>
    <t>21/06/2004</t>
  </si>
  <si>
    <t>Ấp Bình Hòa Thượng, xã Thường Thới Hậu A, huyện Hồng Ngự, tỉnh Đồng Tháp</t>
  </si>
  <si>
    <t>Ấp Bình Hòa Thượng</t>
  </si>
  <si>
    <t xml:space="preserve"> Xã Thường Thới Hậu A</t>
  </si>
  <si>
    <t xml:space="preserve"> Huyện Hồng Ngự</t>
  </si>
  <si>
    <t>19T40801</t>
  </si>
  <si>
    <t>19000622</t>
  </si>
  <si>
    <t>Mười</t>
  </si>
  <si>
    <t>10/04/1999</t>
  </si>
  <si>
    <t>Xóm 4, xã Quỳnh Tam, huyện Quỳnh Lưu, tỉnh Nghệ An</t>
  </si>
  <si>
    <t>Xóm 4</t>
  </si>
  <si>
    <t xml:space="preserve"> Xã Quỳnh Tam</t>
  </si>
  <si>
    <t xml:space="preserve"> Huyện Quỳnh Lưu</t>
  </si>
  <si>
    <t>187755624</t>
  </si>
  <si>
    <t>THPT Quỳnh Lưu 4</t>
  </si>
  <si>
    <t>19C10767</t>
  </si>
  <si>
    <t>19000623</t>
  </si>
  <si>
    <t>Trần Xuân</t>
  </si>
  <si>
    <t>Đại</t>
  </si>
  <si>
    <t>02/09/1999</t>
  </si>
  <si>
    <t>Xóm 3B, xã Quỳnh Tam, huyện Quỳnh Lưu, tỉnh Nghệ An</t>
  </si>
  <si>
    <t>Xóm 3B</t>
  </si>
  <si>
    <t>187755623</t>
  </si>
  <si>
    <t>19C10786</t>
  </si>
  <si>
    <t>19000624</t>
  </si>
  <si>
    <t>Nguyễn Châu</t>
  </si>
  <si>
    <t>30/05/2004</t>
  </si>
  <si>
    <t>số 63, đường Nguyễn Du, khu phố Ninh Hòa, huyện Lộc Ninh, tỉnh Bình phước</t>
  </si>
  <si>
    <t>Số 63</t>
  </si>
  <si>
    <t xml:space="preserve"> Khu Phố Ninh Hòa</t>
  </si>
  <si>
    <t xml:space="preserve"> Huyện Lộc Ninh</t>
  </si>
  <si>
    <t xml:space="preserve"> Tỉnh Bình Phước</t>
  </si>
  <si>
    <t>Huyện Lộc Ninh</t>
  </si>
  <si>
    <t>19T40244</t>
  </si>
  <si>
    <t>19000625</t>
  </si>
  <si>
    <t>Ngô Minh</t>
  </si>
  <si>
    <t>1820B Đường Lạc Long Quân, Phường 10, Quận Tân Bình, Tp.HCM</t>
  </si>
  <si>
    <t>1820B Đường Lạc Long Quân</t>
  </si>
  <si>
    <t>19T41108</t>
  </si>
  <si>
    <t>19000626</t>
  </si>
  <si>
    <t>Lương Minh</t>
  </si>
  <si>
    <t>33 Vườn Chuối, Phường 04, Quận 03, Tp. Hồ Chí Minh</t>
  </si>
  <si>
    <t>33 Vườn Chuối</t>
  </si>
  <si>
    <t xml:space="preserve"> Phường 04</t>
  </si>
  <si>
    <t>079204002394</t>
  </si>
  <si>
    <t>19T41035</t>
  </si>
  <si>
    <t>19000627</t>
  </si>
  <si>
    <t>Phùng Gia</t>
  </si>
  <si>
    <t>374/9/6 đường Âu Cơ, phường 10, quận Tân Bình, TP.HCM</t>
  </si>
  <si>
    <t>374/9/6 Đường Âu Cơ</t>
  </si>
  <si>
    <t>19T41107</t>
  </si>
  <si>
    <t>19000628</t>
  </si>
  <si>
    <t>Trần Thị Kim</t>
  </si>
  <si>
    <t>12/11/2004</t>
  </si>
  <si>
    <t>Lê Bình, Phú Xuân, Phú Vang, Thừa Thiên Huế</t>
  </si>
  <si>
    <t>Lê Bình</t>
  </si>
  <si>
    <t xml:space="preserve"> Phú Xuân</t>
  </si>
  <si>
    <t xml:space="preserve"> Phú Vang</t>
  </si>
  <si>
    <t xml:space="preserve"> Thừa Thiên Huế</t>
  </si>
  <si>
    <t>Huyện Phú Vang</t>
  </si>
  <si>
    <t>19T40884</t>
  </si>
  <si>
    <t>19000629</t>
  </si>
  <si>
    <t>Nguyễn Thị Yến</t>
  </si>
  <si>
    <t>18/72C Trần Quang Diệu, phường 14, quận 3, thành phố Hồ Chí Minh</t>
  </si>
  <si>
    <t>18/72C Trần Quang Diệu</t>
  </si>
  <si>
    <t>19T41113</t>
  </si>
  <si>
    <t>19000630</t>
  </si>
  <si>
    <t>Lê Hoàng Kim</t>
  </si>
  <si>
    <t>16/01/2004</t>
  </si>
  <si>
    <t>371/47, Trường Chinh, Phường 14, Quận Tân Bình, Tp.HCM</t>
  </si>
  <si>
    <t>371/47 Trường Chinh</t>
  </si>
  <si>
    <t>079304002841</t>
  </si>
  <si>
    <t>19T41115</t>
  </si>
  <si>
    <t>19000631</t>
  </si>
  <si>
    <t>Đặng Long</t>
  </si>
  <si>
    <t>03/08/2003</t>
  </si>
  <si>
    <t>Hà Nội</t>
  </si>
  <si>
    <t>Thôn Từ Vân, xã Lê Lợi, huyện Thường Tín, Hà Nội</t>
  </si>
  <si>
    <t>Thôn Từ Vân</t>
  </si>
  <si>
    <t xml:space="preserve"> Xã Lê Lợi</t>
  </si>
  <si>
    <t xml:space="preserve"> Huyện Thường Tín</t>
  </si>
  <si>
    <t xml:space="preserve"> Hà Nội</t>
  </si>
  <si>
    <t>001203036646</t>
  </si>
  <si>
    <t>Huyện Thường Tín</t>
  </si>
  <si>
    <t>19T41116</t>
  </si>
  <si>
    <t>19000632</t>
  </si>
  <si>
    <t>15/12/2 Đường Cầu Xéo, Phường Tân Quý, Quận Tân Phú</t>
  </si>
  <si>
    <t>15/12/2 Đường Cầu Xéo</t>
  </si>
  <si>
    <t>19T41106</t>
  </si>
  <si>
    <t>19000633</t>
  </si>
  <si>
    <t>686/17/1A Cách Mạng Tháng Tám, phường 5, quận Tân Bình, thành phố Hồ Chí Minh</t>
  </si>
  <si>
    <t>686/17/1A Cách Mạng Tháng Tám</t>
  </si>
  <si>
    <t>079204016947</t>
  </si>
  <si>
    <t>19T41117</t>
  </si>
  <si>
    <t>19000634</t>
  </si>
  <si>
    <t>Phạm Huỳnh Yến</t>
  </si>
  <si>
    <t>27/16 Phan Sào Nam, Phường 11, Quận Tân Bình, TPHCM</t>
  </si>
  <si>
    <t>27/16 Phan Sào Nam</t>
  </si>
  <si>
    <t>19T41112</t>
  </si>
  <si>
    <t>19000635</t>
  </si>
  <si>
    <t>07/02/1995</t>
  </si>
  <si>
    <t>415/10 Trường Chinh , P.14 ,Q.Tân Bình ,TP.Hồ Chí Minh</t>
  </si>
  <si>
    <t xml:space="preserve">415/10 Trường Chinh </t>
  </si>
  <si>
    <t xml:space="preserve"> P.14 </t>
  </si>
  <si>
    <t>025308709</t>
  </si>
  <si>
    <t>19C10139</t>
  </si>
  <si>
    <t>19000636</t>
  </si>
  <si>
    <t>Phan Tấn</t>
  </si>
  <si>
    <t>14/02/1999</t>
  </si>
  <si>
    <t>200 C, Khóm 4, Phường 1, Thị Xã Vĩnh Châu, Thành Phố Sóc Trăng</t>
  </si>
  <si>
    <t>200 C Khóm 4</t>
  </si>
  <si>
    <t xml:space="preserve"> Thị Xã Vĩnh Châu</t>
  </si>
  <si>
    <t xml:space="preserve"> Thành Phố Sóc Trăng</t>
  </si>
  <si>
    <t>366257219</t>
  </si>
  <si>
    <t>THPT Nguyễn Khuyến</t>
  </si>
  <si>
    <t>Thị xã Vĩnh Châu</t>
  </si>
  <si>
    <t>19C10973</t>
  </si>
  <si>
    <t>19000637</t>
  </si>
  <si>
    <t>ấp Phú Mỹ Hạ, xã Phú Thọ, huyện Phú Tân, tỉnh An Giang</t>
  </si>
  <si>
    <t>Ấp Phú Mỹ Hạ</t>
  </si>
  <si>
    <t xml:space="preserve"> Xã Phú Thọ</t>
  </si>
  <si>
    <t xml:space="preserve"> Tỉnh An Giang</t>
  </si>
  <si>
    <t>19T40272</t>
  </si>
  <si>
    <t>19000638</t>
  </si>
  <si>
    <t>Nguyễn Đặng Phương</t>
  </si>
  <si>
    <t>Hằng</t>
  </si>
  <si>
    <t>90/44 đường số 1, phường 12, quận Tân Bình, thành phố Hồ Chí Minh</t>
  </si>
  <si>
    <t>90/44 Đường Số 1</t>
  </si>
  <si>
    <t>079304012214</t>
  </si>
  <si>
    <t>19T41120</t>
  </si>
  <si>
    <t>19000639</t>
  </si>
  <si>
    <t>Tất Trung</t>
  </si>
  <si>
    <t>19/06/2004</t>
  </si>
  <si>
    <t>100/10  đường 18B, phường Bình Hưng Hòa A, quận Bình Tân, TP.HCM</t>
  </si>
  <si>
    <t>100/10  Đường 18B</t>
  </si>
  <si>
    <t>079204006211</t>
  </si>
  <si>
    <t>19T41121</t>
  </si>
  <si>
    <t>19000640</t>
  </si>
  <si>
    <t>Nguyễn Ngọc Ly</t>
  </si>
  <si>
    <t>Ly</t>
  </si>
  <si>
    <t>12/04/2003</t>
  </si>
  <si>
    <t>21/10 đường số 10, phường Bình Hưng Hòa, quận Bình Tân, TP.HCM</t>
  </si>
  <si>
    <t>21/10 Đường Số 10</t>
  </si>
  <si>
    <t>19T41123</t>
  </si>
  <si>
    <t>19000641</t>
  </si>
  <si>
    <t>Nguyễn Lê Nhã</t>
  </si>
  <si>
    <t>Số 44 đường 4, khu phố 2, phường Hiệp Bình Chánh, quận Thủ Đức, TP.HCM</t>
  </si>
  <si>
    <t>Số 44 Đường 4  Khu Phố 2</t>
  </si>
  <si>
    <t xml:space="preserve"> Phường Hiệp Bình Chánh</t>
  </si>
  <si>
    <t>079304014537</t>
  </si>
  <si>
    <t>Phường Hiệp Bình Chánh</t>
  </si>
  <si>
    <t>19T41126</t>
  </si>
  <si>
    <t>19000642</t>
  </si>
  <si>
    <t>42 đường 26/3 P.Bình Hưng Hòa, quận Bình Tân, TP.HCM</t>
  </si>
  <si>
    <t>42 Đường 26/3</t>
  </si>
  <si>
    <t>372065129</t>
  </si>
  <si>
    <t>19T40502</t>
  </si>
  <si>
    <t>19000643</t>
  </si>
  <si>
    <t>Lê Nguyễn Nhật</t>
  </si>
  <si>
    <t>47/44 Bình Thành, Phường Bình Hưng Hòa B, Quận Bình Tân, Tp.HCM</t>
  </si>
  <si>
    <t>154/14 Nguyễn Phúc Chu, Phường 15, Tân Bình, Tp. Hcm</t>
  </si>
  <si>
    <t>47/44 Bình Thành</t>
  </si>
  <si>
    <t>079204012836</t>
  </si>
  <si>
    <t>19T40980</t>
  </si>
  <si>
    <t>19000644</t>
  </si>
  <si>
    <t>Lại Gia</t>
  </si>
  <si>
    <t>449/32 Trường Chinh, Phường 14, Quận Tân Bình, Tp.HCM</t>
  </si>
  <si>
    <t>52/6 Đường Số 1, Phường 14, Quận Bình Tân, Tp.Hcm</t>
  </si>
  <si>
    <t>449/32 Trường Chinh</t>
  </si>
  <si>
    <t>079204011911</t>
  </si>
  <si>
    <t>19T41129</t>
  </si>
  <si>
    <t>19000645</t>
  </si>
  <si>
    <t>Hồ Phương</t>
  </si>
  <si>
    <t>07/08/2003</t>
  </si>
  <si>
    <t>19T4-TKĐ2</t>
  </si>
  <si>
    <t>193/B3 Bùi Thị Xuân, phường 1, quận Tân bình, tphcm</t>
  </si>
  <si>
    <t>100/389 Thích Quảng Đức, Phường 5, Quận Phú Nhuận. Tp.Hcm</t>
  </si>
  <si>
    <t>193/B3 Bùi Thị Xuân</t>
  </si>
  <si>
    <t>19T40092</t>
  </si>
  <si>
    <t>19000646</t>
  </si>
  <si>
    <t>07/06/2003</t>
  </si>
  <si>
    <t>218/23 đường Nguyễn Duy Cung, phường 12, quận Gò Vấp, thành phố Hồ Chí Minh</t>
  </si>
  <si>
    <t>4/26  Nguyễn Văn Săng, Phường Tân Sơn Nhì, Quận Tân Phú, Tp.Hcm</t>
  </si>
  <si>
    <t>218/23 Đường Nguyễn Duy Cung</t>
  </si>
  <si>
    <t>19T41124</t>
  </si>
  <si>
    <t>19000647</t>
  </si>
  <si>
    <t>Lê Anh</t>
  </si>
  <si>
    <t>87 khu nội ô, thị trấn Giồng Riềng, tỉnh Kiên Giang</t>
  </si>
  <si>
    <t>88/79/28F Bà Huyện Thanh Quan, Phường 9, Quận 3, Tp.Hcm</t>
  </si>
  <si>
    <t>87 Khu Nội Ô</t>
  </si>
  <si>
    <t xml:space="preserve"> Thị Trấn Giồng Riềng</t>
  </si>
  <si>
    <t>Huyện Giồng Riềng</t>
  </si>
  <si>
    <t>19T41143</t>
  </si>
  <si>
    <t>19000648</t>
  </si>
  <si>
    <t>24/12/2003</t>
  </si>
  <si>
    <t>57/61 Trần Nhân Tôn, phường 9, quận 5, thành phố Hồ Chí Minh</t>
  </si>
  <si>
    <t>55/57A Thành Mỹ, Phường 8, Quận Tân Bình, Tp.Hcm</t>
  </si>
  <si>
    <t>57/61 Trần Nhân Tôn</t>
  </si>
  <si>
    <t>082203000283</t>
  </si>
  <si>
    <t>19T41141</t>
  </si>
  <si>
    <t>19000649</t>
  </si>
  <si>
    <t>Lưu Hùng</t>
  </si>
  <si>
    <t>Vương</t>
  </si>
  <si>
    <t>07/11/2004</t>
  </si>
  <si>
    <t>Bắc Giang</t>
  </si>
  <si>
    <t>Xóm Ngọc Nương, Xã Mỹ An, Huyện Lục Ngạn, Tỉnh Bắc Giang</t>
  </si>
  <si>
    <t>,Xã Lộc Điền, Huyện Phú Lộc, Tỉnh Thừa Thiên Huế</t>
  </si>
  <si>
    <t>Xóm Ngọc Nương</t>
  </si>
  <si>
    <t xml:space="preserve"> Xã Mỹ An</t>
  </si>
  <si>
    <t xml:space="preserve"> Huyện Lục Ngạn</t>
  </si>
  <si>
    <t xml:space="preserve"> Tỉnh Bắc Giang</t>
  </si>
  <si>
    <t>Huyện Lục Ngạn</t>
  </si>
  <si>
    <t>19T41100</t>
  </si>
  <si>
    <t>19000650</t>
  </si>
  <si>
    <t>Nhuận</t>
  </si>
  <si>
    <t>Ấp Phước An, xã Vĩnh Phước A, huyện Gò Quao, tỉnh Kiên Giang</t>
  </si>
  <si>
    <t>Ấp Suối Cả, Xã Long Giao, Huyện Cẩm Mỹ, Tỉnh Đồng Nai</t>
  </si>
  <si>
    <t>Ấp Phước An</t>
  </si>
  <si>
    <t xml:space="preserve"> Xã Vĩnh Phước A</t>
  </si>
  <si>
    <t>372059936</t>
  </si>
  <si>
    <t>19T40895</t>
  </si>
  <si>
    <t>19000651</t>
  </si>
  <si>
    <t>Vũ Nguyễn Hải</t>
  </si>
  <si>
    <t>154/14, Nguyễn Phúc Chu, phường 15, Tân Bình, TP. HCM</t>
  </si>
  <si>
    <t>154/14 Nguyễn Phúc Chu</t>
  </si>
  <si>
    <t>19T41151</t>
  </si>
  <si>
    <t>19000652</t>
  </si>
  <si>
    <t>Trần Phạm Ngọc</t>
  </si>
  <si>
    <t>24/12/2004</t>
  </si>
  <si>
    <t>52/6 Đường Số 1, phường 14, quận Bình Tân, TP.HCM</t>
  </si>
  <si>
    <t>52/6 Đường Số 1</t>
  </si>
  <si>
    <t>19T40286</t>
  </si>
  <si>
    <t>19000653</t>
  </si>
  <si>
    <t>Trần Đỗ Đăng</t>
  </si>
  <si>
    <t>14/05/2002</t>
  </si>
  <si>
    <t>100/389 Thích Quảng Đức, phường 5, quận Phú Nhuận. Tp.HCM</t>
  </si>
  <si>
    <t>100/389 Thích Quảng Đức</t>
  </si>
  <si>
    <t>19T41153</t>
  </si>
  <si>
    <t>19000654</t>
  </si>
  <si>
    <t>02/11/2004</t>
  </si>
  <si>
    <t>19T4-CNÔ4</t>
  </si>
  <si>
    <t>4/26 đường Nguyễn Văn Săng, phường Tân Sơn Nhì, quận Tân Phú, TP.HCM</t>
  </si>
  <si>
    <t>4/26  Nguyễn Văn Săng</t>
  </si>
  <si>
    <t>19T40797</t>
  </si>
  <si>
    <t>19000655</t>
  </si>
  <si>
    <t>Nguyễn Đào Minh</t>
  </si>
  <si>
    <t>31/10/2004</t>
  </si>
  <si>
    <t>88/79/28F Bà Huyện Thanh Quan, phường 9, quận 3, TP.HCM</t>
  </si>
  <si>
    <t>88/79/28F Bà Huyện Thanh Quan</t>
  </si>
  <si>
    <t>19T41042</t>
  </si>
  <si>
    <t>19000656</t>
  </si>
  <si>
    <t>Dương Thanh</t>
  </si>
  <si>
    <t>19/11/2004</t>
  </si>
  <si>
    <t>55/57a Thành Mỹ, phường 8, quận Tân Bình, TP.HCM</t>
  </si>
  <si>
    <t>55/57A Thành Mỹ</t>
  </si>
  <si>
    <t>19T40916</t>
  </si>
  <si>
    <t>19000657</t>
  </si>
  <si>
    <t>Hồ Đình</t>
  </si>
  <si>
    <t>Xã Lộc Điền, Huyện Phú Lộc, Tỉnh Thừa Thiên Huế</t>
  </si>
  <si>
    <t>Xã Lộc Điền</t>
  </si>
  <si>
    <t>19T41118</t>
  </si>
  <si>
    <t>19000658</t>
  </si>
  <si>
    <t>Hà Duy</t>
  </si>
  <si>
    <t>04/09/2004</t>
  </si>
  <si>
    <t>Ấp Suối Cả, xã Long Giao, huyện Cẩm Mỹ, tỉnh Đồng Nai</t>
  </si>
  <si>
    <t>Ấp Suối Cả</t>
  </si>
  <si>
    <t xml:space="preserve"> Xã Long Giao</t>
  </si>
  <si>
    <t xml:space="preserve"> Huyện Cẩm Mỹ</t>
  </si>
  <si>
    <t>Huyện Cẩm Mỹ</t>
  </si>
  <si>
    <t>19T40987</t>
  </si>
  <si>
    <t>19000659</t>
  </si>
  <si>
    <t>21/05/2004</t>
  </si>
  <si>
    <t>419/1C Phan Xích Long, phường 2, quận Phú Nhuận, thành phố Hồ Chí Minh</t>
  </si>
  <si>
    <t>419/1C Phan Xích Long, Phường 2, Quận Phú Nhuận, Thành Phố Hồ Chí Minh</t>
  </si>
  <si>
    <t>419/1C Phan Xích Long</t>
  </si>
  <si>
    <t>19T41138</t>
  </si>
  <si>
    <t>19000660</t>
  </si>
  <si>
    <t>Trương Xuân</t>
  </si>
  <si>
    <t>Xã Phúc Thọ, huyện Nghi Lộc, tỉnh Nghệ An</t>
  </si>
  <si>
    <t>,Xã Phúc Thọ, Huyện Nghi Lộc, Tỉnh Nghệ An</t>
  </si>
  <si>
    <t>Xã Phúc Thọ</t>
  </si>
  <si>
    <t>19T40922</t>
  </si>
  <si>
    <t>19000661</t>
  </si>
  <si>
    <t>Nguyễn Lý Gia</t>
  </si>
  <si>
    <t>09/10/2004</t>
  </si>
  <si>
    <t>102/36A Phan Huy Ích, phường 15, quận Tân Bình, Tp.HCM</t>
  </si>
  <si>
    <t>102/36A Phan Huy Ích, Phường 15, Quận Tân Bình, Tp.Hcm</t>
  </si>
  <si>
    <t>102/36A Phan Huy Ích</t>
  </si>
  <si>
    <t>19T41160</t>
  </si>
  <si>
    <t/>
  </si>
  <si>
    <t>19000663</t>
  </si>
  <si>
    <t>Đường Bá</t>
  </si>
  <si>
    <t>07/09/2003</t>
  </si>
  <si>
    <t>116/7 Huỳnh Văn Nghệ, P.15, Q. Tân Bình, TPHCM</t>
  </si>
  <si>
    <t>116/7 Huỳnh Văn Nghệ, P.15, Q. Tân Bình, Tphcm</t>
  </si>
  <si>
    <t>116/7 Huỳnh Văn Nghệ</t>
  </si>
  <si>
    <t>19T41127</t>
  </si>
  <si>
    <t>19000664</t>
  </si>
  <si>
    <t>Lưu Nguyễn Xuân</t>
  </si>
  <si>
    <t>05/02/2004</t>
  </si>
  <si>
    <t>Tổ 12, Phường Thọ Sơn, Thành Phố Việt Trì, Tỉnh Phú Thọ</t>
  </si>
  <si>
    <t>Tổ 12</t>
  </si>
  <si>
    <t xml:space="preserve"> Phường Thọ Sơn</t>
  </si>
  <si>
    <t xml:space="preserve"> Thành Phố Việt Trì</t>
  </si>
  <si>
    <t>Thành phố Việt Trì</t>
  </si>
  <si>
    <t>19T41098</t>
  </si>
  <si>
    <t>19000665</t>
  </si>
  <si>
    <t>Nguyễn Phạm Minh</t>
  </si>
  <si>
    <t>159/44/29 Trần Văn Đang, phường 11, quận 3, Tp.HCM</t>
  </si>
  <si>
    <t>159/44/29 Trần Văn Đang, Phường 11, Quận 3, Tp.Hcm</t>
  </si>
  <si>
    <t>159/44/29 Trần Văn Đang</t>
  </si>
  <si>
    <t>19T41130</t>
  </si>
  <si>
    <t>19000666</t>
  </si>
  <si>
    <t>Hồ Nhật</t>
  </si>
  <si>
    <t>110/24 đường Tô Hiệu, phường Hiệp Tân, quận Tân Phú, Tp.HCM</t>
  </si>
  <si>
    <t>110/24 g Tô Hiệu, Phường Hiệp Tân, Quận Tân Phú, Tp.Hcm</t>
  </si>
  <si>
    <t>110/24 g Tô Hiệu</t>
  </si>
  <si>
    <t>19T41128</t>
  </si>
  <si>
    <t>19000667</t>
  </si>
  <si>
    <t>Nguyễn Công</t>
  </si>
  <si>
    <t>15/09/2002</t>
  </si>
  <si>
    <t>Nhân viên</t>
  </si>
  <si>
    <t>0908114742</t>
  </si>
  <si>
    <t>0905286045</t>
  </si>
  <si>
    <t>24/3A Trần Bình Trọng, phường 5, quận Bình Thạnh, TP.HCM</t>
  </si>
  <si>
    <t>24/3A Trần Bình Trọng, PhườNg 5, QuậN BìNh ThạNh, Tp.Hcm</t>
  </si>
  <si>
    <t>24/3A Trần Bình Trọng</t>
  </si>
  <si>
    <t xml:space="preserve"> PhườNg 5</t>
  </si>
  <si>
    <t>13/03/2017</t>
  </si>
  <si>
    <t>CA. TP.HCM</t>
  </si>
  <si>
    <t>19T40972</t>
  </si>
  <si>
    <t>19000668</t>
  </si>
  <si>
    <t>Nguyễn Đình Phương</t>
  </si>
  <si>
    <t>09/11/2001</t>
  </si>
  <si>
    <t>69 tổ 45, khu phố 4, phường Trung Mỹ Tây, Quận 12, TPHCM</t>
  </si>
  <si>
    <t>69 Tổ 45 Khu Phố 4, Phường Trung Mỹ Tây, Quận 12, Tphcm</t>
  </si>
  <si>
    <t>69 Tổ 45 Khu Phố 4</t>
  </si>
  <si>
    <t>19C10575</t>
  </si>
  <si>
    <t>19000669</t>
  </si>
  <si>
    <t>Đàm Mỹ</t>
  </si>
  <si>
    <t>415 Cách Mạng Tháng 8, phường 13, quận 10, TPHCM</t>
  </si>
  <si>
    <t>415 Cách Mạng Tháng 8, Phường 13, Quận 10, Tphcm</t>
  </si>
  <si>
    <t>415 Cách Mạng Tháng 8</t>
  </si>
  <si>
    <t>19T41109</t>
  </si>
  <si>
    <t>19/06/2019</t>
  </si>
  <si>
    <t>19000670</t>
  </si>
  <si>
    <t>Đặng Kiến</t>
  </si>
  <si>
    <t>298/16/5A Tân Hòa Đông, phường Bình Trị Đông, quận Bình Tân, TP. Hồ Chí Minh</t>
  </si>
  <si>
    <t>298/16/5A Tân Hòa Đông, Phường Bình Trị Đông, Quận Bình Tân, Tp. Hồ Chí Minh</t>
  </si>
  <si>
    <t>298/16/5A Tân Hòa Đông</t>
  </si>
  <si>
    <t>19T40942</t>
  </si>
  <si>
    <t>19000671</t>
  </si>
  <si>
    <t>Võ Thị Trúc</t>
  </si>
  <si>
    <t>Ấp Bình Bắc, Xã Bình Hòa Tây, Mộc Hóa, Long An</t>
  </si>
  <si>
    <t>Ấp Bình Bắc</t>
  </si>
  <si>
    <t xml:space="preserve"> Xã Bình Hòa Tây</t>
  </si>
  <si>
    <t xml:space="preserve"> Mộc Hóa</t>
  </si>
  <si>
    <t>Huyện Mộc Hoá</t>
  </si>
  <si>
    <t>19T41114</t>
  </si>
  <si>
    <t>19000672</t>
  </si>
  <si>
    <t>98/92/15 Cách Mạng Tháng 8, P.5, Q.Tân Bình, TPHCM</t>
  </si>
  <si>
    <t>98/92/15 Cách Mạng Tháng 8, P.5, Q.Tân Bình, Tphcm</t>
  </si>
  <si>
    <t>98/92/15 Cách Mạng Tháng 8</t>
  </si>
  <si>
    <t xml:space="preserve"> P.5</t>
  </si>
  <si>
    <t>19T40267</t>
  </si>
  <si>
    <t>19000673</t>
  </si>
  <si>
    <t>Bùi Nguyễn Kỳ</t>
  </si>
  <si>
    <t>9/17 Hòa Hiệp, Phường 4, quận Tân Bình, TP.HCM</t>
  </si>
  <si>
    <t>9/17 Hòa Hiệp, Phường 4, Quận Tân Bình, Tp.Hcm</t>
  </si>
  <si>
    <t>9/17 Hòa Hiệp</t>
  </si>
  <si>
    <t>19T40973</t>
  </si>
  <si>
    <t>19000674</t>
  </si>
  <si>
    <t>khu 5, ấp Nam Hà, xã Xuân Hà, huyện Cẩm Mỹ, tỉnh Đồng Nai</t>
  </si>
  <si>
    <t>Khu 5 Ấp Nam Hà, Xã Xuân Hà, Huyện Cẩm Mỹ, Tỉnh Đồng Nai</t>
  </si>
  <si>
    <t>Khu 5 Ấp Nam Hà</t>
  </si>
  <si>
    <t xml:space="preserve"> Xã Xuân Hà</t>
  </si>
  <si>
    <t>19T41056</t>
  </si>
  <si>
    <t>19000675</t>
  </si>
  <si>
    <t>Phạm Trọng</t>
  </si>
  <si>
    <t>18/06/2004</t>
  </si>
  <si>
    <t>12 Thăng Long, phường 12, quận Tân Bình, TP.HCM</t>
  </si>
  <si>
    <t>12 Thăng Long, Phường 12, Quận Tân Bình, Tp.Hcm</t>
  </si>
  <si>
    <t>12 Thăng Long</t>
  </si>
  <si>
    <t>19T41166</t>
  </si>
  <si>
    <t>19000676</t>
  </si>
  <si>
    <t>25/04/2004</t>
  </si>
  <si>
    <t>Tổ 6, Ấp 2, xã Phạm Văn Cội, huyện Củ Chi, thành phố Hồ Chí Minh</t>
  </si>
  <si>
    <t>Tổ 6 Ấp 2, Xã Phạm Văn Cội, Huyện Củ Chi, Thành Phố Hồ Chí Minh</t>
  </si>
  <si>
    <t>Tổ 6 Ấp 2</t>
  </si>
  <si>
    <t xml:space="preserve"> Xã Phạm Văn Cội</t>
  </si>
  <si>
    <t>Xã Phạm Văn Cội</t>
  </si>
  <si>
    <t>19T41167</t>
  </si>
  <si>
    <t>19000677</t>
  </si>
  <si>
    <t>SN 90, Tổ 3, ấp Bàu Trăn, xã Nhuận Đức, huyện Củ Chi, TP.HCM</t>
  </si>
  <si>
    <t>Sn 90 Tổ 3 Ấp Bàu Trăn, Xã Nhuận Đức, Huyện Củ Chi, Tp.Hcm</t>
  </si>
  <si>
    <t>Sn 90 Tổ 3 Ấp Bàu Trăn</t>
  </si>
  <si>
    <t>19T41168</t>
  </si>
  <si>
    <t>19000678</t>
  </si>
  <si>
    <t>13/01/2004</t>
  </si>
  <si>
    <t>572 Trường Chinh, phường 13, quận Tân Bình, TP.HCM</t>
  </si>
  <si>
    <t>572 Trường Chinh, Phường 13, Quận Tân Bình, Tp.Hcm</t>
  </si>
  <si>
    <t>572 Trường Chinh</t>
  </si>
  <si>
    <t>19T41033</t>
  </si>
  <si>
    <t>19000679</t>
  </si>
  <si>
    <t>Mai Đức</t>
  </si>
  <si>
    <t>07/03/2000</t>
  </si>
  <si>
    <t>17 đường 14a, tổ 2, khu phố 1, thị trấn Củ Chi, huyện Củ Chi, Tp.HCM</t>
  </si>
  <si>
    <t>17 Đường 14A Tổ 2 Khu Phố 1, Thị Trấn Củ Chi, Huyện Củ Chi, Tp.Hcm</t>
  </si>
  <si>
    <t>17 Đường 14A Tổ 2 Khu Phố 1</t>
  </si>
  <si>
    <t>19C10983</t>
  </si>
  <si>
    <t>19000680</t>
  </si>
  <si>
    <t>Hoàng Thu</t>
  </si>
  <si>
    <t>Thủy</t>
  </si>
  <si>
    <t>79 đường Đông Hưng Thuận 2, Khu phố 5, Phường Tân Hưng Thuận, Quận 12, Tp.HCM</t>
  </si>
  <si>
    <t>79 Đường Đông Hưng Thuận 2 Khu Phố 5, Phường Tân Hưng Thuận, Quận 12, Tp.Hcm</t>
  </si>
  <si>
    <t>79 Đường Đông Hưng Thuận 2 Khu Phố 5</t>
  </si>
  <si>
    <t>19T41041</t>
  </si>
  <si>
    <t>19000681</t>
  </si>
  <si>
    <t>Lê Mạnh</t>
  </si>
  <si>
    <t>Tường</t>
  </si>
  <si>
    <t>08/03/2004</t>
  </si>
  <si>
    <t>104 Trần Minh Quyền, Phường 11, Quận 10, TPHCM</t>
  </si>
  <si>
    <t>104 Trần Minh Quyền, Phường 11, Quận 10, Tphcm</t>
  </si>
  <si>
    <t>104 Trần Minh Quyền</t>
  </si>
  <si>
    <t>19T41122</t>
  </si>
  <si>
    <t>19000682</t>
  </si>
  <si>
    <t>8V Lạc Long Quân, phường 5, quận 11, TP.HCM</t>
  </si>
  <si>
    <t>8V Lạc Long Quân, Phường 5, Quận 11, Tp.Hcm</t>
  </si>
  <si>
    <t>8V Lạc Long Quân</t>
  </si>
  <si>
    <t>19T40909</t>
  </si>
  <si>
    <t>19000683</t>
  </si>
  <si>
    <t>Đỗ Chí</t>
  </si>
  <si>
    <t>28/04/2002</t>
  </si>
  <si>
    <t>2/5 Đỗ Nhuận, phường Sơn Kỳ, quận Tân Phú, TP.HCM</t>
  </si>
  <si>
    <t>2/5 Đỗ Nhuận, Phường Sơn Kỳ, Quận Tân Phú, Tp.Hcm</t>
  </si>
  <si>
    <t>2/5 Đỗ Nhuận</t>
  </si>
  <si>
    <t>19T40831</t>
  </si>
  <si>
    <t>19000684</t>
  </si>
  <si>
    <t>Đào Duy</t>
  </si>
  <si>
    <t>17/01/2004</t>
  </si>
  <si>
    <t>Ấp 3, xã Bình Lộc, thành phố Long Khánh, tỉnh Đồng Nai</t>
  </si>
  <si>
    <t>Ấp 3, Xã Bình Lộc, Thành Phố Long Khánh, Tỉnh Đồng Nai</t>
  </si>
  <si>
    <t xml:space="preserve"> Xã Bình Lộc</t>
  </si>
  <si>
    <t xml:space="preserve"> Thành Phố Long Khánh</t>
  </si>
  <si>
    <t>19T41175</t>
  </si>
  <si>
    <t>19000685</t>
  </si>
  <si>
    <t>Nguyễn Nam</t>
  </si>
  <si>
    <t>56 Thanh Lam Bồ, phường Tây Lộc, Thành phố Huế, Thừa Thiên Huế</t>
  </si>
  <si>
    <t>56 Thanh Lam Bồ, Phường Tây Lộc, Thành Phố Huế, Thừa Thiên Huế</t>
  </si>
  <si>
    <t>56 Thanh Lam Bồ</t>
  </si>
  <si>
    <t xml:space="preserve"> Phường Tây Lộc</t>
  </si>
  <si>
    <t xml:space="preserve"> Thành Phố Huế</t>
  </si>
  <si>
    <t>Thành phố Huế</t>
  </si>
  <si>
    <t>19T41145</t>
  </si>
  <si>
    <t>19000686</t>
  </si>
  <si>
    <t>Văn Quang</t>
  </si>
  <si>
    <t>Đà Nẵng</t>
  </si>
  <si>
    <t>Tổ 51B, phường Hòa An, quận Cẩm Lệ, thành phố Đà Nẵng,</t>
  </si>
  <si>
    <t>Tổ 51B, Phường Hòa An, Quận Cẩm Lệ, Thành Phố Đà Nẵng,</t>
  </si>
  <si>
    <t>Tổ 51B</t>
  </si>
  <si>
    <t xml:space="preserve"> Phường Hòa An</t>
  </si>
  <si>
    <t xml:space="preserve"> Quận Cẩm Lệ</t>
  </si>
  <si>
    <t xml:space="preserve"> Thành Phố Đà Nẵng</t>
  </si>
  <si>
    <t>Quận Cẩm Lệ</t>
  </si>
  <si>
    <t>19T41135</t>
  </si>
  <si>
    <t>19000687</t>
  </si>
  <si>
    <t>Nguyễn Hưng</t>
  </si>
  <si>
    <t>10/04/2004</t>
  </si>
  <si>
    <t>tổ 19, khu phố 3, thị trấn Tân Châu, tỉnh Tây Ninh</t>
  </si>
  <si>
    <t>Tổ 19, Khu Phố 3, Thị Trấn Tân Châu, Tỉnh Tây Ninh</t>
  </si>
  <si>
    <t>Tổ 19</t>
  </si>
  <si>
    <t xml:space="preserve"> Khu Phố 3</t>
  </si>
  <si>
    <t xml:space="preserve"> Thị Trấn Tân Châu</t>
  </si>
  <si>
    <t>Huyện Tân Châu</t>
  </si>
  <si>
    <t>19T40957</t>
  </si>
  <si>
    <t>19000688</t>
  </si>
  <si>
    <t>25/05/2002</t>
  </si>
  <si>
    <t>59/13 Tổ 72 Khu Phố 6, đường TTN6, phường Tân Thới Nhất, quận 12, TP.HCM</t>
  </si>
  <si>
    <t>59/13 Tổ 72 Khu Phố 6 Đường Ttn6, Phường Tân Thới Nhất, Quận 12, Tp.Hcm</t>
  </si>
  <si>
    <t>59/13 Tổ 72 Khu Phố 6 Đường Ttn6</t>
  </si>
  <si>
    <t>19T40785</t>
  </si>
  <si>
    <t>19000689</t>
  </si>
  <si>
    <t>Trương Thị Quỳnh</t>
  </si>
  <si>
    <t>19/08/2004</t>
  </si>
  <si>
    <t>27/20/7 Phan Sào Nam, Phường 11, Quận Tân Bình, TP.HCM</t>
  </si>
  <si>
    <t>27/20/7 Phan Sào Nam, Phường 11, Quận Tân Bình, Tp.Hcm</t>
  </si>
  <si>
    <t>27/20/7 Phan Sào Nam</t>
  </si>
  <si>
    <t>19T40984</t>
  </si>
  <si>
    <t>19000690</t>
  </si>
  <si>
    <t>Ngô Thành</t>
  </si>
  <si>
    <t>Luận</t>
  </si>
  <si>
    <t>489A/23/145 Huỳnh Văn Bánh, phường 13, quận Phú Nhuận, TPHCM</t>
  </si>
  <si>
    <t>489A/23/145 Huỳnh Văn Bánh, Phường 13, Quận Phú Nhuận, Tphcm</t>
  </si>
  <si>
    <t>489A/23/145 Huỳnh Văn Bánh</t>
  </si>
  <si>
    <t>19T41144</t>
  </si>
  <si>
    <t>19000691</t>
  </si>
  <si>
    <t>Phạm Nguyễn Minh</t>
  </si>
  <si>
    <t>10/03/2002</t>
  </si>
  <si>
    <t>35 Trần Văn Đang, Phường 9, Quận 3, TP.HCM</t>
  </si>
  <si>
    <t>35 Trần Văn Đang, Phường 9, Quận 3, Tp.Hcm</t>
  </si>
  <si>
    <t>35 Trần Văn Đang</t>
  </si>
  <si>
    <t>19T40883</t>
  </si>
  <si>
    <t>19000692</t>
  </si>
  <si>
    <t>07/10/2004</t>
  </si>
  <si>
    <t>160 Hùng Vương, xã Gò Cau, thị trấn Tăng Bạt Hổ, huyện Hoài Ân, tỉnh Bình Định</t>
  </si>
  <si>
    <t>160 Hùng Vương Xã Gò Cau, Thị Trấn Tăng Bạt Hổ, Huyện Hoài Ân, Tỉnh Bình Định</t>
  </si>
  <si>
    <t>160 Hùng Vương Xã Gò Cau</t>
  </si>
  <si>
    <t xml:space="preserve"> Thị Trấn Tăng Bạt Hổ</t>
  </si>
  <si>
    <t xml:space="preserve"> Huyện Hoài Ân</t>
  </si>
  <si>
    <t>Huyện Hoài Ân</t>
  </si>
  <si>
    <t>19T41189</t>
  </si>
  <si>
    <t>19000693</t>
  </si>
  <si>
    <t>24/06/2004</t>
  </si>
  <si>
    <t>40/29B Hoàng Bật Đạt, phường 15, quận Tân Bình, TPHCM</t>
  </si>
  <si>
    <t>40/29B Hoàng Bật Đạt, Phường 15, Quận Tân Bình, Tphcm</t>
  </si>
  <si>
    <t>40/29B Hoàng Bật Đạt</t>
  </si>
  <si>
    <t>19T41185</t>
  </si>
  <si>
    <t>19000694</t>
  </si>
  <si>
    <t>Đào Bảo</t>
  </si>
  <si>
    <t>349/15 Nguyễn Trãi, Phường 7, Quận 5, TPHCM</t>
  </si>
  <si>
    <t>349/15 Nguyễn Trãi, Phường 7, Quận 5, Tphcm</t>
  </si>
  <si>
    <t>349/15 Nguyễn Trãi</t>
  </si>
  <si>
    <t>19T41104</t>
  </si>
  <si>
    <t>19000695</t>
  </si>
  <si>
    <t>Phan Trọng</t>
  </si>
  <si>
    <t>29/11/2003</t>
  </si>
  <si>
    <t>160 Bắc Hải, phường 6, quận Tân Bình, TP.HCM</t>
  </si>
  <si>
    <t>160 Bắc Hải, Phường 6, Quận Tân Bình, Tp.Hcm</t>
  </si>
  <si>
    <t>160 Bắc Hải</t>
  </si>
  <si>
    <t>19T41191</t>
  </si>
  <si>
    <t>19000696</t>
  </si>
  <si>
    <t>06/12/2004</t>
  </si>
  <si>
    <t>1544 Võ Thành Trang, phường 10, quận Tân Bình, TP.HCM</t>
  </si>
  <si>
    <t>1544 Võ Thành Trang, Phường 10, Quận Tân Bình, Tp.Hcm</t>
  </si>
  <si>
    <t>1544 Võ Thành Trang</t>
  </si>
  <si>
    <t>19T41190</t>
  </si>
  <si>
    <t>19000697</t>
  </si>
  <si>
    <t>Lê Bá</t>
  </si>
  <si>
    <t>06/04/1997</t>
  </si>
  <si>
    <t>327 Phan Văn Trị, Phường 11, Quận Bình Thạnh, TpHCM</t>
  </si>
  <si>
    <t>327 Phan Văn Trị, Phường 11, Quận Bình Thạnh, Tphcm</t>
  </si>
  <si>
    <t>327 Phan Văn Trị</t>
  </si>
  <si>
    <t>19T40060</t>
  </si>
  <si>
    <t>19000698</t>
  </si>
  <si>
    <t>385/13 Lê Đức Thọ, phường 6, quận Gò Vấp, TP.HCM</t>
  </si>
  <si>
    <t>385/13 Lê Đức Thọ, Phường 6, Quận Gò Vấp, Tp.Hcm</t>
  </si>
  <si>
    <t>385/13 Lê Đức Thọ</t>
  </si>
  <si>
    <t>19T41198</t>
  </si>
  <si>
    <t>19000699</t>
  </si>
  <si>
    <t>116/58 đường Tô Hiến Thành, phường 15, quận 10, TP. Hồ Chí Minh</t>
  </si>
  <si>
    <t>116/58 Đường Tô Hiến Thành, Phường 15, Quận 10, Tp. Hồ Chí Minh</t>
  </si>
  <si>
    <t>116/58 Đường Tô Hiến Thành</t>
  </si>
  <si>
    <t>19T40954</t>
  </si>
  <si>
    <t>19000700</t>
  </si>
  <si>
    <t>Trần Khâm</t>
  </si>
  <si>
    <t>23/03/2004</t>
  </si>
  <si>
    <t>171 đường Thái Phiên, Phường 9, Quận 11, Tp.HCM</t>
  </si>
  <si>
    <t>171 Đường Thái Phiên, Phường 9, Quận 11, Tp.Hcm</t>
  </si>
  <si>
    <t>171 Đường Thái Phiên</t>
  </si>
  <si>
    <t>19T41136</t>
  </si>
  <si>
    <t>19000701</t>
  </si>
  <si>
    <t>21/01/2004</t>
  </si>
  <si>
    <t>23 lô B3 chung cư 3/9 Lý Thường Kiệt, phường 15, quận 11, thành phố Hồ Chí Minh</t>
  </si>
  <si>
    <t>23 Lô B3 Chung Cư 3/9 Lý Thường Kiệt, Phường 15, Quận 11, Thành Phố Hồ Chí Minh</t>
  </si>
  <si>
    <t>23 Lô B3 Chung Cư 3/9 Lý Thường Kiệt</t>
  </si>
  <si>
    <t>19T41200</t>
  </si>
  <si>
    <t>19000702</t>
  </si>
  <si>
    <t>Hồ Quang</t>
  </si>
  <si>
    <t>220/100 Tô Hiệu, phường Hiệp Tân, quận Tân Phú, TPHCM</t>
  </si>
  <si>
    <t>220/100 Tô Hiệu, Phường Hiệp Tân, Quận Tân Phú, Tphcm</t>
  </si>
  <si>
    <t>220/100 Tô Hiệu</t>
  </si>
  <si>
    <t>19T41179</t>
  </si>
  <si>
    <t>19000703</t>
  </si>
  <si>
    <t>Bùi Thanh</t>
  </si>
  <si>
    <t>Nhàn</t>
  </si>
  <si>
    <t>859/19/12/3 khu phố 1, phường An Lạc, quận Bình Tân, TP.HCM</t>
  </si>
  <si>
    <t>859/19/12/3 Khu Phố 1, Phường An Lạc, Quận Bình Tân, Tp.Hcm</t>
  </si>
  <si>
    <t>859/19/12/3 Khu Phố 1</t>
  </si>
  <si>
    <t>19T41172</t>
  </si>
  <si>
    <t>19000704</t>
  </si>
  <si>
    <t>152/10/7 khu phố 3, phường Tân Hưng Thuận, quận 12, TP.HCM</t>
  </si>
  <si>
    <t>152/10/7 Khu Phố 3, Phường Tân Hưng Thuận, Quận 12, Tp.Hcm</t>
  </si>
  <si>
    <t>152/10/7 Khu Phố 3</t>
  </si>
  <si>
    <t>19T41188</t>
  </si>
  <si>
    <t>19000705</t>
  </si>
  <si>
    <t>Ngô Đức Gia</t>
  </si>
  <si>
    <t>163/7a đường Đông Hưng Thuận 06, khu phố 1, phường Tân Hưng Thuận, quận 12, TP.HCM</t>
  </si>
  <si>
    <t>163/7A Đường Đông Hưng Thuận 06 Khu Phố 1, Phường Tân Hưng Thuận, Quận 12, Tp.Hcm</t>
  </si>
  <si>
    <t>163/7A Đường Đông Hưng Thuận 06 Khu Phố 1</t>
  </si>
  <si>
    <t>19T40750</t>
  </si>
  <si>
    <t>19000706</t>
  </si>
  <si>
    <t>Dư Tấn</t>
  </si>
  <si>
    <t>202/1 Nguyễn Duy Cung, phường 12, quận Gò Vấp, TP. HCM</t>
  </si>
  <si>
    <t>202/1 Nguyễn Duy Cung, Phường 12, Quận Gò Vấp, Tp. Hcm</t>
  </si>
  <si>
    <t>202/1 Nguyễn Duy Cung</t>
  </si>
  <si>
    <t>19T41204</t>
  </si>
  <si>
    <t>19000707</t>
  </si>
  <si>
    <t>Dương Quang Quốc</t>
  </si>
  <si>
    <t>69/16 Lê Sát, PO.Tân Quý, Q.Tân Phú, TPHCM</t>
  </si>
  <si>
    <t>69/16 Lê Sát, Po.Tân Quý, Q.Tân Phú, Tphcm</t>
  </si>
  <si>
    <t>69/16 Lê Sát</t>
  </si>
  <si>
    <t xml:space="preserve"> Po.Tân Quý</t>
  </si>
  <si>
    <t>19T40099</t>
  </si>
  <si>
    <t>19000708</t>
  </si>
  <si>
    <t>Lê Văn</t>
  </si>
  <si>
    <t>02/07/2004</t>
  </si>
  <si>
    <t>đội 9, làng Nghi Giang, xã Vinh Giang, huyện Phú Lộc, Thừa THiên Huế</t>
  </si>
  <si>
    <t>Đội 9 Làng Nghi Giang, Xã Vinh Giang, Huyện Phú Lộc, Thừa Thiên Huế</t>
  </si>
  <si>
    <t>Đội 9 Làng Nghi Giang</t>
  </si>
  <si>
    <t xml:space="preserve"> Xã Vinh Giang</t>
  </si>
  <si>
    <t>19T41203</t>
  </si>
  <si>
    <t>19000709</t>
  </si>
  <si>
    <t>Nguyễn Vũ Anh</t>
  </si>
  <si>
    <t>118A Lê Sát, P.Tân Quý, Q.Tân Phú, TPHCM</t>
  </si>
  <si>
    <t>118A Lê Sát, P.Tân Quý, Q.Tân Phú, Tphcm</t>
  </si>
  <si>
    <t>118A Lê Sát</t>
  </si>
  <si>
    <t>19T40100</t>
  </si>
  <si>
    <t>19000710</t>
  </si>
  <si>
    <t>14/10/2000</t>
  </si>
  <si>
    <t>45/2 ấp Vạn Hạnh, xã Trung Chánh, huyện Hóc Môn, TP.HCM</t>
  </si>
  <si>
    <t>45/2 Ấp Vạn Hạnh, Xã Trung Chánh, Huyện Hóc Môn, Tp.Hcm</t>
  </si>
  <si>
    <t>45/2 Ấp Vạn Hạnh</t>
  </si>
  <si>
    <t>19C10871</t>
  </si>
  <si>
    <t>19000711</t>
  </si>
  <si>
    <t>14/01/2004</t>
  </si>
  <si>
    <t>287/25 Chu Văn An, phường 12, quận Bình Thạnh, TP.HCM</t>
  </si>
  <si>
    <t>287/25 Chu Văn An, Phường 12, Quận Bình Thạnh, Tp.Hcm</t>
  </si>
  <si>
    <t>287/25 Chu Văn An</t>
  </si>
  <si>
    <t>19T41205</t>
  </si>
  <si>
    <t>19000712</t>
  </si>
  <si>
    <t>Nguyễn Hoàng Tuấn</t>
  </si>
  <si>
    <t>02/03/2003</t>
  </si>
  <si>
    <t>99 Huỳnh Văn Nghệ, phường 12, quận Gò Vấp, thành phố Hồ Chí Minh</t>
  </si>
  <si>
    <t>99 Huỳnh Văn Nghệ, Phường 12, Quận Gò Vấp, Thành Phố Hồ Chí Minh</t>
  </si>
  <si>
    <t>99 Huỳnh Văn Nghệ</t>
  </si>
  <si>
    <t>19T41092</t>
  </si>
  <si>
    <t>19000713</t>
  </si>
  <si>
    <t>Trịnh Thế</t>
  </si>
  <si>
    <t>47/4A Nguyễn Phúc Chu, phường 15, quận Tân Bình, Tp.HCM</t>
  </si>
  <si>
    <t>47/4A Nguyễn Phúc Chu, Phường 15, Quận Tân Bình, Tp.Hcm</t>
  </si>
  <si>
    <t>47/4A Nguyễn Phúc Chu</t>
  </si>
  <si>
    <t>19T41196</t>
  </si>
  <si>
    <t>19000714</t>
  </si>
  <si>
    <t>Trần Nguyễn Hiếu</t>
  </si>
  <si>
    <t>137 Nguyễn Bá Tòng, phường 11, quận Tân Bình, TPHCM</t>
  </si>
  <si>
    <t>137 Nguyễn Bá Tòng, Phường 11, Quận Tân Bình, Tphcm</t>
  </si>
  <si>
    <t>137 Nguyễn Bá Tòng</t>
  </si>
  <si>
    <t>19T41161</t>
  </si>
  <si>
    <t>19000715</t>
  </si>
  <si>
    <t>08/08/2000</t>
  </si>
  <si>
    <t>57A Trần Văn Đang, phường 9, quận 3, TP.HCM</t>
  </si>
  <si>
    <t>57A Trần Văn Đang, Phường 9, Quận 3, Tp.Hcm</t>
  </si>
  <si>
    <t>57A Trần Văn Đang</t>
  </si>
  <si>
    <t>19C10978</t>
  </si>
  <si>
    <t>19000716</t>
  </si>
  <si>
    <t>Nguyễn Đình</t>
  </si>
  <si>
    <t>42/53 đường số 9, khu phố 3, phường Bình Hưng Hòa, quận Bình Tân, TP.HCM</t>
  </si>
  <si>
    <t>42/53 Đường Số 9 Khu Phố 3, Phường Bình Hưng Hòa, Quận Bình Tân, Tp.Hcm</t>
  </si>
  <si>
    <t>42/53 Đường Số 9 Khu Phố 3</t>
  </si>
  <si>
    <t>19T41003</t>
  </si>
  <si>
    <t>19000717</t>
  </si>
  <si>
    <t>24/05/2000</t>
  </si>
  <si>
    <t>147/16 Nguyễn Sỹ Sách, F.15, Q.Tân Bình, TPHCM</t>
  </si>
  <si>
    <t>147/16 Nguyễn Sỹ Sách, F.15, Q.Tân Bình, Tphcm</t>
  </si>
  <si>
    <t>147/16 Nguyễn Sỹ Sách</t>
  </si>
  <si>
    <t xml:space="preserve"> F.15</t>
  </si>
  <si>
    <t>19T40140</t>
  </si>
  <si>
    <t>19000718</t>
  </si>
  <si>
    <t>Lưu Kim</t>
  </si>
  <si>
    <t>Thao</t>
  </si>
  <si>
    <t>46 Giải Phóng, phường 4, quận Tân Bình, TP.HCM</t>
  </si>
  <si>
    <t>46 Giải Phóng, Phường 4, Quận Tân Bình, Tp.Hcm</t>
  </si>
  <si>
    <t>46 Giải Phóng</t>
  </si>
  <si>
    <t>19T40385</t>
  </si>
  <si>
    <t>19000719</t>
  </si>
  <si>
    <t>Hưng yên</t>
  </si>
  <si>
    <t>11A/2 , đường Liên khu 2-10, khu phố 10, phường Bình Hưng Hòa A , quận Bình Tân,  TP. HCM</t>
  </si>
  <si>
    <t>Số 2E , đường số 21 , phường bình hưng hòa a , quận bình tân,  tp hcm</t>
  </si>
  <si>
    <t>11A/2 Đường Liên Khu 2-10 Khu Phố 10, Phường Bình Hưng Hòa A , Quận Bình Tân,  Tp. Hcm</t>
  </si>
  <si>
    <t>11A/2 Đường Liên Khu 2-10 Khu Phố 10</t>
  </si>
  <si>
    <t>Cục cảnh sát</t>
  </si>
  <si>
    <t>19T40024</t>
  </si>
  <si>
    <t>19000720</t>
  </si>
  <si>
    <t>Trần Thái Thủy</t>
  </si>
  <si>
    <t>Tiên</t>
  </si>
  <si>
    <t>10/28 Bến Bình Đông, Phường 15, Quận 8, TP.HCM</t>
  </si>
  <si>
    <t>10/28 Bến Bình Đông, Phường 15, Quận 8, Tp.Hcm</t>
  </si>
  <si>
    <t>10/28 Bến Bình Đông</t>
  </si>
  <si>
    <t>19T40892</t>
  </si>
  <si>
    <t>19000721</t>
  </si>
  <si>
    <t>11/03/2004</t>
  </si>
  <si>
    <t>354/29/6c Phan Văn Trị, phường 11, quận Bình Thạnh, TP.HCM</t>
  </si>
  <si>
    <t>354/29/6C Phan Văn Trị, Phường 11, Quận Bình Thạnh, Tp.Hcm</t>
  </si>
  <si>
    <t>354/29/6C Phan Văn Trị</t>
  </si>
  <si>
    <t>19T40453</t>
  </si>
  <si>
    <t>19000722</t>
  </si>
  <si>
    <t>Lê Thành</t>
  </si>
  <si>
    <t>297/28 Lý Thường Kiệt, phường 15, quận 11, Tp.HCM</t>
  </si>
  <si>
    <t>297/28 Lý Thường Kiệt, Phường 15, Quận 11, Tp.Hcm</t>
  </si>
  <si>
    <t>297/28 Lý Thường Kiệt</t>
  </si>
  <si>
    <t>19T41213</t>
  </si>
  <si>
    <t>19000723</t>
  </si>
  <si>
    <t>Lữ Nguyễn Minh</t>
  </si>
  <si>
    <t>21/10/2003</t>
  </si>
  <si>
    <t>23 tổ 9, Ấp 3, xã Tân Thạnh Tây, huyện Củ Chi, thành phố Hồ Chí Minh</t>
  </si>
  <si>
    <t>23 Tổ 9 Ấp 3, Xã Tân Thạnh Tây, Huyện Củ Chi, Thành Phố Hồ Chí Minh</t>
  </si>
  <si>
    <t>23 Tổ 9 Ấp 3</t>
  </si>
  <si>
    <t>19T41215</t>
  </si>
  <si>
    <t>19000724</t>
  </si>
  <si>
    <t>Lê Trần Quang</t>
  </si>
  <si>
    <t>302 Mạc Cửu, phường Vĩnh Thanh, TP. Rạch Giá, tỉnh Kiên Giang</t>
  </si>
  <si>
    <t>302 Mạc Cửu, Phường Vĩnh Thanh, Tp. Rạch Giá, Tỉnh Kiên Giang</t>
  </si>
  <si>
    <t>302 Mạc Cửu</t>
  </si>
  <si>
    <t xml:space="preserve"> Phường Vĩnh Thanh</t>
  </si>
  <si>
    <t xml:space="preserve"> Tp. Rạch Giá</t>
  </si>
  <si>
    <t>Thành phố Rạch Giá</t>
  </si>
  <si>
    <t>19T41216</t>
  </si>
  <si>
    <t>19000725</t>
  </si>
  <si>
    <t>Phạm Nguyễn Hưng</t>
  </si>
  <si>
    <t>171/1A, ấp Trung Chánh 2, xã Trung Chánh, huyện Hóc Môn, TP.HCM</t>
  </si>
  <si>
    <t>171/1A Ấp Trung Chánh 2, Xã Trung Chánh, Huyện Hóc Môn, Tp.Hcm</t>
  </si>
  <si>
    <t>171/1A Ấp Trung Chánh 2</t>
  </si>
  <si>
    <t>19T41217</t>
  </si>
  <si>
    <t>19000726</t>
  </si>
  <si>
    <t>Dương Vũ</t>
  </si>
  <si>
    <t>khối phố Phú Phong, phường An Phú, thành phố Tam Kỳ, tỉnh Quảng Nam</t>
  </si>
  <si>
    <t>Khối Phố Phú Phong, Phường An Phú, Thành Phố Tam Kỳ, Tỉnh Quảng Nam</t>
  </si>
  <si>
    <t>Khối Phố Phú Phong</t>
  </si>
  <si>
    <t xml:space="preserve"> Phường An Phú</t>
  </si>
  <si>
    <t xml:space="preserve"> Thành Phố Tam Kỳ</t>
  </si>
  <si>
    <t>Thành phố Tam Kỳ</t>
  </si>
  <si>
    <t>19T41219</t>
  </si>
  <si>
    <t>20/06/2019</t>
  </si>
  <si>
    <t>19000727</t>
  </si>
  <si>
    <t>Trịnh Hoàng</t>
  </si>
  <si>
    <t>05/01/2003</t>
  </si>
  <si>
    <t>133/5  Nghĩa Phát, phường 6, Quận Tân Bình, Tp. Hồ Chí Minh</t>
  </si>
  <si>
    <t>133/5  Nghĩa Phát, Phường 6, Quận Tân Bình, Tp. Hồ Chí Minh</t>
  </si>
  <si>
    <t>133/5  Nghĩa Phát</t>
  </si>
  <si>
    <t>19T40647</t>
  </si>
  <si>
    <t>19000728</t>
  </si>
  <si>
    <t>Nguyễn Huỳnh Tú</t>
  </si>
  <si>
    <t>80/48 Huỳnh Văn Nghệ, phường 15, quận Tân Bình, Tp.HCM</t>
  </si>
  <si>
    <t>80/48 Huỳnh Văn Nghệ, Phường 15, Quận Tân Bình, Tp.Hcm</t>
  </si>
  <si>
    <t>80/48 Huỳnh Văn Nghệ</t>
  </si>
  <si>
    <t>19T41218</t>
  </si>
  <si>
    <t>19000729</t>
  </si>
  <si>
    <t>Đỗ Thụy Lam</t>
  </si>
  <si>
    <t>Khê</t>
  </si>
  <si>
    <t>218/25/9 Bùi Thị Xuân, phường 3, quận Tân Bình, TP.HCM</t>
  </si>
  <si>
    <t>218/25/9 Bùi Thị Xuân, Phường 3, Quận Tân Bình, Tp.Hcm</t>
  </si>
  <si>
    <t>218/25/9 Bùi Thị Xuân</t>
  </si>
  <si>
    <t>19T40461</t>
  </si>
  <si>
    <t>19000730</t>
  </si>
  <si>
    <t>Phạm Tuấn</t>
  </si>
  <si>
    <t>20/33 Kỳ đồng, Phường 9, Quận 3, TP.HCM</t>
  </si>
  <si>
    <t>20/33 Kỳ Đồng, Phường 9, Quận 3, Tp.Hcm</t>
  </si>
  <si>
    <t>20/33 Kỳ Đồng</t>
  </si>
  <si>
    <t>19T40977</t>
  </si>
  <si>
    <t>19000731</t>
  </si>
  <si>
    <t>Mai Thanh</t>
  </si>
  <si>
    <t>19/01/2004</t>
  </si>
  <si>
    <t>333/18 Nguyễn Trọng Tuyển, phường 1, quận Tân Bình, thành phố Hồ Chí Minh</t>
  </si>
  <si>
    <t>333/18 Nguyễn Trọng Tuyển, Phường 1, Quận Tân Bình, Thành Phố Hồ Chí Minh</t>
  </si>
  <si>
    <t>333/18 Nguyễn Trọng Tuyển</t>
  </si>
  <si>
    <t>19T41193</t>
  </si>
  <si>
    <t>19000732</t>
  </si>
  <si>
    <t>212/1 An Dương Vương, phường 16, quận 8, TP.HCM</t>
  </si>
  <si>
    <t>212/1 An Dương Vương, Phường 16, Quận 8, Tp.Hcm</t>
  </si>
  <si>
    <t>212/1 An Dương Vương</t>
  </si>
  <si>
    <t>19T41224</t>
  </si>
  <si>
    <t>19000733</t>
  </si>
  <si>
    <t>Lê Thùy</t>
  </si>
  <si>
    <t>6/8/40 Âu Cơ, phường 10, quận Tân Bình, thành phố Hồ Chí Minh</t>
  </si>
  <si>
    <t>6/8/40 Âu Cơ, Phường 10, Quận Tân Bình, Thành Phố Hồ Chí Minh</t>
  </si>
  <si>
    <t>6/8/40 Âu Cơ</t>
  </si>
  <si>
    <t>19T41225</t>
  </si>
  <si>
    <t>19000734</t>
  </si>
  <si>
    <t>Huỳnh Trần</t>
  </si>
  <si>
    <t>C2/104 đường Dân Công Hỏa Tuyến, xã Vĩnh Lộc A, huyện Bình Chánh, thành phố Hồ Chí Minh</t>
  </si>
  <si>
    <t>C2/104 Đường Dân Công Hỏa Tuyến, Xã Vĩnh Lộc A, Huyện Bình Chánh, Thành Phố Hồ Chí Minh</t>
  </si>
  <si>
    <t>C2/104 Đường Dân Công Hỏa Tuyến</t>
  </si>
  <si>
    <t>19T41229</t>
  </si>
  <si>
    <t>19000735</t>
  </si>
  <si>
    <t>Đoàn Minh</t>
  </si>
  <si>
    <t>1/66, khu phố 5, phường Đông Hưng Thuận, quận 12, thành phố Hồ Chí Minh</t>
  </si>
  <si>
    <t>1/66, Khu Phố 5, Phường Đông Hưng Thuận, Quận 12, Thành Phố Hồ Chí Minh</t>
  </si>
  <si>
    <t xml:space="preserve"> Khu Phố 5</t>
  </si>
  <si>
    <t xml:space="preserve"> Thành Phố Hồ Chí Minh</t>
  </si>
  <si>
    <t>19T41230</t>
  </si>
  <si>
    <t>19000736</t>
  </si>
  <si>
    <t>Vũ Minh</t>
  </si>
  <si>
    <t>167/9 Thích Quảng Đức, phường 4, quận Phú Nhuận, Tp.HCM</t>
  </si>
  <si>
    <t>167/9 Thích Quảng Đức, Phường 4, Quận Phú Nhuận, Tp.Hcm</t>
  </si>
  <si>
    <t>167/9 Thích Quảng Đức</t>
  </si>
  <si>
    <t>19T41231</t>
  </si>
  <si>
    <t>19000737</t>
  </si>
  <si>
    <t>Nguyễn Thị Bảo</t>
  </si>
  <si>
    <t>31/05/2004</t>
  </si>
  <si>
    <t>126/62 đường số 2, phường 12, phường 12, quận Tân Bình, TPHCM</t>
  </si>
  <si>
    <t>126/62 Đường Số 2, Phường 12, Phường 12, Quận Tân Bình, Tphcm</t>
  </si>
  <si>
    <t>126/62 Đường Số 2</t>
  </si>
  <si>
    <t>19T40505</t>
  </si>
  <si>
    <t>19000738</t>
  </si>
  <si>
    <t>Đỗ Hữu</t>
  </si>
  <si>
    <t>96/5G Đường Trục, phường 13, quận Bình Thạnh, TP.HCM</t>
  </si>
  <si>
    <t>96/5G Đường Trục, Phường 13, Quận Bình Thạnh, Tp.Hcm</t>
  </si>
  <si>
    <t>96/5G Đường Trục</t>
  </si>
  <si>
    <t>19T40230</t>
  </si>
  <si>
    <t>19000739</t>
  </si>
  <si>
    <t>26/08/2004</t>
  </si>
  <si>
    <t>Buôn bán</t>
  </si>
  <si>
    <t>0933534379</t>
  </si>
  <si>
    <t>0937383769</t>
  </si>
  <si>
    <t>303/41 Tân Sơn Nhì, phường Tân Sơn Nhì, quận Tân Phú, Tp.HCM</t>
  </si>
  <si>
    <t>303/41 Tân Sơn Nhì, Phường Tân Sơn Nhì, Quận Tân Phú, Tp.Hcm</t>
  </si>
  <si>
    <t>303/41 Tân Sơn Nhì</t>
  </si>
  <si>
    <t>phường Tân Sơn Nhì</t>
  </si>
  <si>
    <t>19T41233</t>
  </si>
  <si>
    <t>19000740</t>
  </si>
  <si>
    <t>Phan Ngọc Nguyên</t>
  </si>
  <si>
    <t>18/100B Trần Quang Diệu, phường 14, quân 3, TP.HCM</t>
  </si>
  <si>
    <t>18/100B Trần Quang Diệu, Phường 14, Quân 3, Tp.Hcm</t>
  </si>
  <si>
    <t>18/100B Trần Quang Diệu</t>
  </si>
  <si>
    <t xml:space="preserve"> Quân 3</t>
  </si>
  <si>
    <t>19T41234</t>
  </si>
  <si>
    <t>19000741</t>
  </si>
  <si>
    <t>24/03/2004</t>
  </si>
  <si>
    <t>công nhân</t>
  </si>
  <si>
    <t>0908245039</t>
  </si>
  <si>
    <t>0365717278</t>
  </si>
  <si>
    <t>115/91/28 Lê Văn Sỹ, phường 13, quận Phú Nhuận, TP.HCM</t>
  </si>
  <si>
    <t>161/26 Phạm Văn Bạch, P 15, Quận Tân Bình, TP HCM</t>
  </si>
  <si>
    <t>115/91/28 Lê Văn Sỹ, Phường 13, Quận Phú Nhuận, Tp.Hcm</t>
  </si>
  <si>
    <t>115/91/28 Lê Văn Sỹ</t>
  </si>
  <si>
    <t>CA.QUAN PHU NHUAN</t>
  </si>
  <si>
    <t>phường 13</t>
  </si>
  <si>
    <t>19T41237</t>
  </si>
  <si>
    <t>19000742</t>
  </si>
  <si>
    <t>Nguyễn Hiền Phương</t>
  </si>
  <si>
    <t>48 Đặng Minh Trứ, phường 10, quận Tân Bình, Tp.HCM</t>
  </si>
  <si>
    <t>48 Đặng Minh Trứ, Phường 10, Quận Tân Bình, Tp.Hcm</t>
  </si>
  <si>
    <t>48 Đặng Minh Trứ</t>
  </si>
  <si>
    <t>19T41029</t>
  </si>
  <si>
    <t>19000743</t>
  </si>
  <si>
    <t>Nguyễn Thị Trúc</t>
  </si>
  <si>
    <t>Lan</t>
  </si>
  <si>
    <t>28/01/2004</t>
  </si>
  <si>
    <t>Ấp Long An, xã Long Hòa, huyện Bình Đại, tỉnh Bến Tre</t>
  </si>
  <si>
    <t>Ấp Long An, Xã Long Hòa, Huyện Bình Đại, Tỉnh Bến Tre</t>
  </si>
  <si>
    <t xml:space="preserve"> Xã Long Hòa</t>
  </si>
  <si>
    <t xml:space="preserve"> Huyện Bình Đại</t>
  </si>
  <si>
    <t>Huyện Bình Đại</t>
  </si>
  <si>
    <t>19T41028</t>
  </si>
  <si>
    <t>19000744</t>
  </si>
  <si>
    <t>Trần Duy Quốc</t>
  </si>
  <si>
    <t>15/07/2002</t>
  </si>
  <si>
    <t>291/10 Võ Văn Tần, phường 5, quận 3, TP.HCM</t>
  </si>
  <si>
    <t>291/10 Võ Văn Tần, Phường 5, Quận 3, Tp.Hcm</t>
  </si>
  <si>
    <t>291/10 Võ Văn Tần</t>
  </si>
  <si>
    <t>19T41239</t>
  </si>
  <si>
    <t>19000745</t>
  </si>
  <si>
    <t>Tô Huỳnh Tấn</t>
  </si>
  <si>
    <t>An Giang</t>
  </si>
  <si>
    <t>257/30/10 Bình Thành, khu phố 4, phường Bình Hưng Hòa B, quận Bình Tân, Tp.HCM</t>
  </si>
  <si>
    <t>257/30/10 Bình Thành Khu Phố 4, Phường Bình Hưng Hòa B, Quận Bình Tân, Tp.Hcm</t>
  </si>
  <si>
    <t>257/30/10 Bình Thành Khu Phố 4</t>
  </si>
  <si>
    <t>19T41241</t>
  </si>
  <si>
    <t>19000746</t>
  </si>
  <si>
    <t>10/03/2004</t>
  </si>
  <si>
    <t>Tổ 9, ấp Cây Sộp, xã Tân Thông Hội, huyện Củ Chi, TP.HCM</t>
  </si>
  <si>
    <t>Tổ 9 Ấp Cây Sộp, Xã Tân Thông Hội, Huyện Củ Chi, Tp.Hcm</t>
  </si>
  <si>
    <t>Tổ 9 Ấp Cây Sộp</t>
  </si>
  <si>
    <t>19T41242</t>
  </si>
  <si>
    <t>19000747</t>
  </si>
  <si>
    <t>Nguyễn Vũ Duy</t>
  </si>
  <si>
    <t>02/05/2004</t>
  </si>
  <si>
    <t>47 Bành Văn Trân, phường 7, quận Tân Bình, TP.HCM</t>
  </si>
  <si>
    <t>47 Bành Văn Trân, Phường 7, Quận Tân Bình, Tp.Hcm</t>
  </si>
  <si>
    <t>47 Bành Văn Trân</t>
  </si>
  <si>
    <t>19T40917</t>
  </si>
  <si>
    <t>19000748</t>
  </si>
  <si>
    <t>Thôn 14, xã Quảng Công, Huyện Quảng Điền, tỉnh Thừa - Thiên Huế</t>
  </si>
  <si>
    <t>Thôn 14, Xã Quảng Công, Huyện Quảng Điền, Tỉnh Thừa - Thiên Huế</t>
  </si>
  <si>
    <t>Thôn 14</t>
  </si>
  <si>
    <t xml:space="preserve"> Xã Quảng Công</t>
  </si>
  <si>
    <t xml:space="preserve"> Huyện Quảng Điền</t>
  </si>
  <si>
    <t>Huyện Quảng Điền</t>
  </si>
  <si>
    <t>19T40721</t>
  </si>
  <si>
    <t>19000749</t>
  </si>
  <si>
    <t>27/11/1998</t>
  </si>
  <si>
    <t>số 14, đường Nhất Chi Mai, phường 13, quận Tân Bình, TP.HCM</t>
  </si>
  <si>
    <t>Số 14 Đường Nhất Chi Mai, Phường 13, Quận Tân Bình, Tp.Hcm</t>
  </si>
  <si>
    <t>Số 14 Đường Nhất Chi Mai</t>
  </si>
  <si>
    <t>19C10293</t>
  </si>
  <si>
    <t>19000750</t>
  </si>
  <si>
    <t>22/03/1994</t>
  </si>
  <si>
    <t>Khóm III, thị trấn Vĩnh Hưng, huyện Vĩnh Hưng, tỉnh Long An</t>
  </si>
  <si>
    <t>Khóm Iii, Thị Trấn Vĩnh Hưng, Huyện Vĩnh Hưng, Tỉnh Long An</t>
  </si>
  <si>
    <t>Khóm Iii</t>
  </si>
  <si>
    <t xml:space="preserve"> Thị Trấn Vĩnh Hưng</t>
  </si>
  <si>
    <t>THPT Lê Quý Đôn</t>
  </si>
  <si>
    <t>19C11012</t>
  </si>
  <si>
    <t>19000751</t>
  </si>
  <si>
    <t>Lại Huỳnh Thanh</t>
  </si>
  <si>
    <t>09/11/2004</t>
  </si>
  <si>
    <t>936/14 Trường Chinh, phường 15, quận Tân Bình, TP.HCM</t>
  </si>
  <si>
    <t>936/14 Trường Chinh, Phường 15, Quận Tân Bình, Tp.Hcm</t>
  </si>
  <si>
    <t>936/14 Trường Chinh</t>
  </si>
  <si>
    <t>19T41243</t>
  </si>
  <si>
    <t>19000752</t>
  </si>
  <si>
    <t>K49 Hoàng Văn Thụ, phường 4, quận Tân Bình, Tp.HCM</t>
  </si>
  <si>
    <t>K49 Hoàng Văn Thụ, Phường 4, Quận Tân Bình, Tp.Hcm</t>
  </si>
  <si>
    <t>K49 Hoàng Văn Thụ</t>
  </si>
  <si>
    <t>19T41251</t>
  </si>
  <si>
    <t>19000753</t>
  </si>
  <si>
    <t>Trần Nguyễn Phương</t>
  </si>
  <si>
    <t>87 Phạm Văn Bạch, phường 15, quận Tân Bình, TP.HCM</t>
  </si>
  <si>
    <t>87 Phạm Văn Bạch, Phường 15, Quận Tân Bình, Tp.Hcm</t>
  </si>
  <si>
    <t>87 Phạm Văn Bạch</t>
  </si>
  <si>
    <t>19T41253</t>
  </si>
  <si>
    <t>19000754</t>
  </si>
  <si>
    <t>Trịnh Hưng</t>
  </si>
  <si>
    <t>01/09/2004</t>
  </si>
  <si>
    <t>284 Lạc Long Quân, phường 10, quận Tân Bình, TP.HCM</t>
  </si>
  <si>
    <t>284 Lạc Long Quân, Phường 10, Quận Tân Bình, Tp.Hcm</t>
  </si>
  <si>
    <t>284 Lạc Long Quân</t>
  </si>
  <si>
    <t>19T41131</t>
  </si>
  <si>
    <t>19000755</t>
  </si>
  <si>
    <t>148 Lý Thường Kiệt, phường 14, quận 10, Tp.HCM</t>
  </si>
  <si>
    <t>148 Lý Thường Kiệt, Phường 14, Quận 10, Tp.Hcm</t>
  </si>
  <si>
    <t>148 Lý Thường Kiệt</t>
  </si>
  <si>
    <t>19T41226</t>
  </si>
  <si>
    <t>19000756</t>
  </si>
  <si>
    <t>30/07/1989</t>
  </si>
  <si>
    <t>86/5A Thống Nhất 2 ,Tân Thới Nhì ,Hóc Môn, TP. HCM</t>
  </si>
  <si>
    <t>86/5A Thống Nhất 2 ,Tân Thới Nhì ,Hóc Môn, Tp. Hcm</t>
  </si>
  <si>
    <t xml:space="preserve">86/5A Thống Nhất 2 </t>
  </si>
  <si>
    <t xml:space="preserve">Tân Thới Nhì </t>
  </si>
  <si>
    <t>Hóc Môn</t>
  </si>
  <si>
    <t>TTGDTX Huyện Hóc Môn</t>
  </si>
  <si>
    <t>19C10857</t>
  </si>
  <si>
    <t>19000757</t>
  </si>
  <si>
    <t>Phan Hoài</t>
  </si>
  <si>
    <t>12/04/2000</t>
  </si>
  <si>
    <t>tổ 11, xóm 3, Thôn Thái Lai, Xã Hoài Xuân, Huyện Hoài Nhơn, Tỉnh Bình Định</t>
  </si>
  <si>
    <t>310/15/57 Dương Quản Hàm -Gò Vấp</t>
  </si>
  <si>
    <t>Tổ 11Xóm 3  Thôn Thái Lai, Xã Hoài Xuân, Huyện Hoài Nhơn, Tỉnh Bình Định</t>
  </si>
  <si>
    <t>Tổ 11Xóm 3  Thôn Thái Lai</t>
  </si>
  <si>
    <t xml:space="preserve"> Xã Hoài Xuân</t>
  </si>
  <si>
    <t xml:space="preserve"> Huyện Hoài Nhơn</t>
  </si>
  <si>
    <t>THPT Tăng Bạt Hổ</t>
  </si>
  <si>
    <t>19C10751</t>
  </si>
  <si>
    <t>19000758</t>
  </si>
  <si>
    <t>Nguyễn Vũ Giang</t>
  </si>
  <si>
    <t>4/45 Đường ĐHT 42, Tổ 18, khu Phố 2, p.Tân Hưng Thuận, Quận 12, TP.HCM</t>
  </si>
  <si>
    <t>4/45 Đường Đht 42 Tổ 18 Khu Phố 2, P.Tân Hưng Thuận, Quận 12, Tp.Hcm</t>
  </si>
  <si>
    <t>4/45 Đường Đht 42 Tổ 18 Khu Phố 2</t>
  </si>
  <si>
    <t xml:space="preserve"> P.Tân Hưng Thuận</t>
  </si>
  <si>
    <t>19T40291</t>
  </si>
  <si>
    <t>19000759</t>
  </si>
  <si>
    <t>07/12/2002</t>
  </si>
  <si>
    <t>102/5 tổ 17, khu phố 2, phường Tân Thới Nhất, quận 12, TP.HCM</t>
  </si>
  <si>
    <t>102/5 Tổ 17, Khu Phố 2, Phường Tân Thới Nhất, Quận 12, Tp.Hcm</t>
  </si>
  <si>
    <t>102/5 Tổ 17 Khu Phố 2</t>
  </si>
  <si>
    <t>19T41257</t>
  </si>
  <si>
    <t>19000760</t>
  </si>
  <si>
    <t>45/11 Nhiêu Tứ, phường 7, quận Phú Nhuận, TP.HCM</t>
  </si>
  <si>
    <t>45/11 Nhiêu Tứ, Phường 7, Quận Phú Nhuận, Tp.Hcm</t>
  </si>
  <si>
    <t>45/11 Nhiêu Tứ</t>
  </si>
  <si>
    <t>19T41134</t>
  </si>
  <si>
    <t>19000761</t>
  </si>
  <si>
    <t>Đồng Sĩ Khánh</t>
  </si>
  <si>
    <t>26/01/2001</t>
  </si>
  <si>
    <t>214/19/4A Lầu 1 Nguyễn Văn Nguyễn, P.Tân Định, Q.1 TPHCM</t>
  </si>
  <si>
    <t>214/19/4A Lầu 1 Nguyễn Văn Nguyễn, P.Tân Định, Q.1 Tphcm</t>
  </si>
  <si>
    <t>214/19/4A Lầu 1 Nguyễn Văn Nguyễn</t>
  </si>
  <si>
    <t xml:space="preserve"> P.Tân Định</t>
  </si>
  <si>
    <t xml:space="preserve"> Q.1 </t>
  </si>
  <si>
    <t>19T40279</t>
  </si>
  <si>
    <t>19000762</t>
  </si>
  <si>
    <t>04/12/2003</t>
  </si>
  <si>
    <t>Lái xe</t>
  </si>
  <si>
    <t>0908858667</t>
  </si>
  <si>
    <t>Nội trợ</t>
  </si>
  <si>
    <t>Ấp 7, xã Bình Hòa, huyện Giồng Trôm, Bến Tre</t>
  </si>
  <si>
    <t>40/19/25 Đường số 8, KP 16, Bình Hưng Hòa A, Quận Bình Tân</t>
  </si>
  <si>
    <t>Ấp 7, Xã Bình Hòa, Huyện Giồng Trôm, Bến Tre</t>
  </si>
  <si>
    <t xml:space="preserve"> Xã Bình Hòa</t>
  </si>
  <si>
    <t>CA Bến Tre</t>
  </si>
  <si>
    <t>Bình Hòa</t>
  </si>
  <si>
    <t>19T40990</t>
  </si>
  <si>
    <t>21/06/2019</t>
  </si>
  <si>
    <t>19000763</t>
  </si>
  <si>
    <t>415/4 Hoàng Văn Thụ, phường 2, quận Tân Bình, TP.HCM</t>
  </si>
  <si>
    <t>415/4 Hoàng Văn Thụ, Phường 2, Quận Tân Bình, Tp.Hcm</t>
  </si>
  <si>
    <t>415/4 Hoàng Văn Thụ</t>
  </si>
  <si>
    <t>19T40941</t>
  </si>
  <si>
    <t>19000764</t>
  </si>
  <si>
    <t>Vũ Như</t>
  </si>
  <si>
    <t>Công nhân</t>
  </si>
  <si>
    <t>0364406535</t>
  </si>
  <si>
    <t>0356639597</t>
  </si>
  <si>
    <t>thôn Đoàn Kết, xã Mỹ Lệ, huyện Thái Thụy, tỉnh Thái Bình</t>
  </si>
  <si>
    <t>79 Nguyễn Phúc Chu, Phường 5, Quận Tân Bình, TP HCM</t>
  </si>
  <si>
    <t>Thôn Đoàn Kết, Xã Mỹ Lệ, Huyện Thái Thụy, Tỉnh Thái Bình</t>
  </si>
  <si>
    <t>Thôn Đoàn Kết</t>
  </si>
  <si>
    <t xml:space="preserve"> Xã Mỹ Lệ</t>
  </si>
  <si>
    <t xml:space="preserve"> Huyện Thái Thụy</t>
  </si>
  <si>
    <t>Huyện Thái Thuỵ</t>
  </si>
  <si>
    <t>xã Mỹ Lệ</t>
  </si>
  <si>
    <t>thôn Đoàn Kết</t>
  </si>
  <si>
    <t>19T41261</t>
  </si>
  <si>
    <t>19000765</t>
  </si>
  <si>
    <t>29/3 Lê Văn Quới, Phường Bình Hưng Hòa A, Quận Bình Tân, TP.HCM</t>
  </si>
  <si>
    <t>29/3 Lê Văn Quới, Phường Bình Hưng Hòa A, Quận Bình Tân, Tp.Hcm</t>
  </si>
  <si>
    <t>29/3 Lê Văn Quới</t>
  </si>
  <si>
    <t>19T40496</t>
  </si>
  <si>
    <t>19000766</t>
  </si>
  <si>
    <t>Vũ Nguyễn Đăng</t>
  </si>
  <si>
    <t>Tự do</t>
  </si>
  <si>
    <t>0784336272</t>
  </si>
  <si>
    <t>72/15 Bành Văn Trân, phường 7, quận Tân Bình, TP.HCM</t>
  </si>
  <si>
    <t>72/15 Bành Văn Trân, Phường 7, Quận Tân Bình, Tp.Hcm</t>
  </si>
  <si>
    <t>72/15 Bành Văn Trân</t>
  </si>
  <si>
    <t>phường 7</t>
  </si>
  <si>
    <t>19T41221</t>
  </si>
  <si>
    <t>19000767</t>
  </si>
  <si>
    <t>Võ Trí</t>
  </si>
  <si>
    <t>Thợ hồ</t>
  </si>
  <si>
    <t>0908479671</t>
  </si>
  <si>
    <t>F8/27 đường A1, ấp 6, phường Vĩnh Lộc A, quận Bình Chánh, TP. Hồ Chí Minh</t>
  </si>
  <si>
    <t>F8/27A1,Ấp 6,Xã Vĩnh Lộc A,Huyện Bình Chánh,TP.Hồ Chí Minh</t>
  </si>
  <si>
    <t>F8/27 Đường A1 Ấp 6, Phường Vĩnh Lộc A, Quận Bình Chánh, Tp. Hồ Chí Minh</t>
  </si>
  <si>
    <t>F8/27 Đường A1 Ấp 6</t>
  </si>
  <si>
    <t xml:space="preserve"> Phường Vĩnh Lộc A</t>
  </si>
  <si>
    <t>ấp 6</t>
  </si>
  <si>
    <t>F8/27 đường A1</t>
  </si>
  <si>
    <t>19T40924</t>
  </si>
  <si>
    <t>19000768</t>
  </si>
  <si>
    <t>Vũ Nguyễn Ngọc</t>
  </si>
  <si>
    <t>090443259</t>
  </si>
  <si>
    <t>0778960233</t>
  </si>
  <si>
    <t>184/3a Trường Chinh, phường Tân Hưng Thuận, quận 12, TP.HCM</t>
  </si>
  <si>
    <t>184/3A Trường Chinh, Phường Tân Hưng Thuận, Quận 12, Tp.Hcm</t>
  </si>
  <si>
    <t>184/3A Trường Chinh</t>
  </si>
  <si>
    <t>TPHCM</t>
  </si>
  <si>
    <t>phường Tân Hưng Thuận</t>
  </si>
  <si>
    <t>184/3a Trường Chinh</t>
  </si>
  <si>
    <t>19T40971</t>
  </si>
  <si>
    <t>19000769</t>
  </si>
  <si>
    <t>Nguyễn Diễm Tâm</t>
  </si>
  <si>
    <t>Thợ may</t>
  </si>
  <si>
    <t>0908975458</t>
  </si>
  <si>
    <t>0962986311</t>
  </si>
  <si>
    <t>ấp Trung Bình, xã Thoại Giang, huyện Thoại Sơn, tỉnh An Giang</t>
  </si>
  <si>
    <t>Ấp Trung Bình, Xã Thoại Giang, Huyện Thoại Sơn, Tỉnh An Giang</t>
  </si>
  <si>
    <t>Ấp Trung Bình</t>
  </si>
  <si>
    <t xml:space="preserve"> Xã Thoại Giang</t>
  </si>
  <si>
    <t xml:space="preserve"> Huyện Thoại Sơn</t>
  </si>
  <si>
    <t>Huyện Thoại Sơn</t>
  </si>
  <si>
    <t>xã Thoại Giang</t>
  </si>
  <si>
    <t>ấp Trunng Bình</t>
  </si>
  <si>
    <t>19T41263</t>
  </si>
  <si>
    <t>19000770</t>
  </si>
  <si>
    <t>21/04/2003</t>
  </si>
  <si>
    <t>Tiếp viên hàng không</t>
  </si>
  <si>
    <t>0906378737</t>
  </si>
  <si>
    <t>0904607379</t>
  </si>
  <si>
    <t>ấp 14, Long Hữu, thị xã Duyên Hải, tỉnh Trà Vinh</t>
  </si>
  <si>
    <t>391/36 Nguyễn Văn Quá, Phường Đông Hưng Thuận, Q 12, TPHCM</t>
  </si>
  <si>
    <t>Ấp 14, Long Hữu, Thị Xã Duyên Hải, Tỉnh Trà Vinh</t>
  </si>
  <si>
    <t>Ấp 14</t>
  </si>
  <si>
    <t xml:space="preserve"> Long Hữu</t>
  </si>
  <si>
    <t xml:space="preserve"> Thị Xã Duyên Hải</t>
  </si>
  <si>
    <t>TX Duyên Hải, Trà Vinh</t>
  </si>
  <si>
    <t>Huyện Duyên Hải</t>
  </si>
  <si>
    <t>Long Hữu</t>
  </si>
  <si>
    <t>ấp 14</t>
  </si>
  <si>
    <t>19T40740</t>
  </si>
  <si>
    <t>19000771</t>
  </si>
  <si>
    <t>Lưu Gia</t>
  </si>
  <si>
    <t>Thợ điện</t>
  </si>
  <si>
    <t>0903788567</t>
  </si>
  <si>
    <t>0902983352</t>
  </si>
  <si>
    <t>2/2 Phạm Văn Hai, phường 3, quận Tân Bình, TP.HCM</t>
  </si>
  <si>
    <t>2/2 Phạm Văn Hai, Phường 3, Quận Tân Bình, Tp.Hcm</t>
  </si>
  <si>
    <t>2/2 Phạm Văn Hai</t>
  </si>
  <si>
    <t>phường 3</t>
  </si>
  <si>
    <t>19T41264</t>
  </si>
  <si>
    <t>19000772</t>
  </si>
  <si>
    <t>02/10/2003</t>
  </si>
  <si>
    <t>Phước Thạch, Gò Dầu, Tây Ninh</t>
  </si>
  <si>
    <t>87/63 Nguyễn Sỹ Sách, phường 15, quận Tân Bình, TP.HCM</t>
  </si>
  <si>
    <t>115/7 ấp 1, tổ 5, đường Xuân Thới Sơn 25, huyện Hóc Môn</t>
  </si>
  <si>
    <t>87/63 Nguyễn Sỹ Sách, Phường 15, Quận Tân Bình, Tp.Hcm</t>
  </si>
  <si>
    <t>87/63 Nguyễn Sỹ Sách</t>
  </si>
  <si>
    <t>19T41049</t>
  </si>
  <si>
    <t>19000773</t>
  </si>
  <si>
    <t>17/03/2000</t>
  </si>
  <si>
    <t>Làm nông</t>
  </si>
  <si>
    <t>0944380301</t>
  </si>
  <si>
    <t>0938133437</t>
  </si>
  <si>
    <t>Tổ 2, Ấp Sở Nhì, phường Hưng Chiến, Thị xã Bình Long, tỉnh Bình Phước</t>
  </si>
  <si>
    <t>tổ 16, ấp 4, xã Vĩnh Lộc A, Huyện Bình Chánh, TP HCM</t>
  </si>
  <si>
    <t>Tổ 2 Ấp Sở Nhì, Phường Hưng Chiến, Thị Xã Bình Long, Tỉnh Bình Phước</t>
  </si>
  <si>
    <t>Tổ 2 Ấp Sở Nhì</t>
  </si>
  <si>
    <t xml:space="preserve"> Phường Hưng Chiến</t>
  </si>
  <si>
    <t xml:space="preserve"> Thị Xã Bình Long</t>
  </si>
  <si>
    <t>THPT Thị xã Bình Long</t>
  </si>
  <si>
    <t>Thị xã Bình Long</t>
  </si>
  <si>
    <t>phường Hưng Chiến</t>
  </si>
  <si>
    <t>Tổ 2, Ấp Sở Nhì</t>
  </si>
  <si>
    <t>19C10632</t>
  </si>
  <si>
    <t>19000774</t>
  </si>
  <si>
    <t>Kinh doanh</t>
  </si>
  <si>
    <t>0933815116</t>
  </si>
  <si>
    <t>0946836990</t>
  </si>
  <si>
    <t>740G Nguyễn Kiệm, phường 4, quận Phú Nhuận, Tp.HCM</t>
  </si>
  <si>
    <t>740G Nguyễn Kiệm, Phường 4, Quận Phú Nhuận, Tp.Hcm</t>
  </si>
  <si>
    <t>740G Nguyễn Kiệm</t>
  </si>
  <si>
    <t>phường 4</t>
  </si>
  <si>
    <t>19T41266</t>
  </si>
  <si>
    <t>19000775</t>
  </si>
  <si>
    <t>13/07/2004</t>
  </si>
  <si>
    <t>0929332818</t>
  </si>
  <si>
    <t>20 (1 phần) đường Kỳ Đồng, phường 9, quận 3, thành phố Hồ Chí Minh</t>
  </si>
  <si>
    <t>20 (1 Phần) Đường Kỳ Đồng, Phường 9, Quận 3, Thành Phố Hồ Chí Minh</t>
  </si>
  <si>
    <t>20 (1 Phần) Đường Kỳ Đồng</t>
  </si>
  <si>
    <t>Quận 4</t>
  </si>
  <si>
    <t>phường 9</t>
  </si>
  <si>
    <t>20 (1 phần) đường Kỳ Đồng</t>
  </si>
  <si>
    <t>19T41065</t>
  </si>
  <si>
    <t>19000776</t>
  </si>
  <si>
    <t>Mai Huy</t>
  </si>
  <si>
    <t>12/01/2004</t>
  </si>
  <si>
    <t>Công nhân May</t>
  </si>
  <si>
    <t>0906580705</t>
  </si>
  <si>
    <t>thôn Thủ Lễ, xã Quảng Phước, huyện Quảng Điền, Thừa Thiên Huế</t>
  </si>
  <si>
    <t>74/28 Núi Thành, P13, Quận Tân Bình, TPHCM</t>
  </si>
  <si>
    <t>Thôn Thủ Lễ, Xã Quảng Phước, Huyện Quảng Điền, Thừa Thiên Huế</t>
  </si>
  <si>
    <t>Thôn Thủ Lễ</t>
  </si>
  <si>
    <t xml:space="preserve"> Xã Quảng Phước</t>
  </si>
  <si>
    <t>xã Quảng Phước</t>
  </si>
  <si>
    <t>thôn Thủ Lễ</t>
  </si>
  <si>
    <t>19T41269</t>
  </si>
  <si>
    <t>19000777</t>
  </si>
  <si>
    <t>Nguyễn Đại</t>
  </si>
  <si>
    <t>Chuyển phát nhanh</t>
  </si>
  <si>
    <t>0918157687</t>
  </si>
  <si>
    <t>Nhân viên siêu thị</t>
  </si>
  <si>
    <t>0907887373</t>
  </si>
  <si>
    <t>82/5 Nguyễn Thị Nhỏ, phường 9, quận Tân Bình, Tp.HCM</t>
  </si>
  <si>
    <t>82/5 Nguyễn Thị Nhỏ, Phường 9, Quận Tân Bình, Tp.Hcm</t>
  </si>
  <si>
    <t>82/5 Nguyễn Thị Nhỏ</t>
  </si>
  <si>
    <t>19T41260</t>
  </si>
  <si>
    <t>19000778</t>
  </si>
  <si>
    <t>Kim</t>
  </si>
  <si>
    <t>0937610336</t>
  </si>
  <si>
    <t>0901806338</t>
  </si>
  <si>
    <t>144/33 Lý Chính Thắng, phường 7, quận 3, TP.HCM</t>
  </si>
  <si>
    <t>184/30/1 Lý Chính Thắng, phường 9, quận 3</t>
  </si>
  <si>
    <t>144/33 Lý Chính Thắng, Phường 7, Quận 3, Tp.Hcm</t>
  </si>
  <si>
    <t>144/33 Lý Chính Thắng</t>
  </si>
  <si>
    <t>7</t>
  </si>
  <si>
    <t>19T41194</t>
  </si>
  <si>
    <t>19000779</t>
  </si>
  <si>
    <t>buôn bán</t>
  </si>
  <si>
    <t>0899632935</t>
  </si>
  <si>
    <t>16/47, đường số 16, khu phố 2, phường Bình Hưng Hòa, quận Bình Tân, Tp.HCM</t>
  </si>
  <si>
    <t>16/47Đường Số 16 Khu Phố 2, Phường Bình Hưng Hòa, Quận Bình Tân, Tp.Hcm</t>
  </si>
  <si>
    <t>16/47Đường Số 16 Khu Phố 2</t>
  </si>
  <si>
    <t>phường Bình Hưng Hòa</t>
  </si>
  <si>
    <t>khu phố 2</t>
  </si>
  <si>
    <t>16/47, đường số 16</t>
  </si>
  <si>
    <t>19T41270</t>
  </si>
  <si>
    <t>19000780</t>
  </si>
  <si>
    <t>0909808023</t>
  </si>
  <si>
    <t>284/42 đường 26/3, khu phố 9, phường Bình Hưng Hòa, quận Bình Tân, thành phố Hồ Chí Minh</t>
  </si>
  <si>
    <t>284/42 Đường 26/3Khu Phố 9, Phường Bình Hưng Hòa, Quận Bình Tân, Thành Phố Hồ Chí Minh</t>
  </si>
  <si>
    <t>284/42 Đường 26/3Khu Phố 9</t>
  </si>
  <si>
    <t>khu phố 9</t>
  </si>
  <si>
    <t>284/42 đường 26/3</t>
  </si>
  <si>
    <t>19T41271</t>
  </si>
  <si>
    <t>19000781</t>
  </si>
  <si>
    <t>Võ Đoàn Nguyên</t>
  </si>
  <si>
    <t>196/5 Ấp Chiến Lược, phường Bình Hưng Hòa A, quận Bình Tân, TP.HCM</t>
  </si>
  <si>
    <t>196/5 Ấp Chiến Lược, Phường Bình Hưng Hòa A, Quận Bình Tân, Tp.Hcm</t>
  </si>
  <si>
    <t>196/5 Ấp Chiến Lược</t>
  </si>
  <si>
    <t>19T40960</t>
  </si>
  <si>
    <t>19000782</t>
  </si>
  <si>
    <t>lao động tự do</t>
  </si>
  <si>
    <t>0908179930</t>
  </si>
  <si>
    <t>0392857336</t>
  </si>
  <si>
    <t>44/2G Ấp Đông Lân I, xã Bà Điểm, huyện Hóc Môn, thành phố Hồ Chí Minh</t>
  </si>
  <si>
    <t>44/2G Ấp Đông Lân I, Xã Bà Điểm, Huyện Hóc Môn, Thành Phố Hồ Chí Minh</t>
  </si>
  <si>
    <t>44/2G Ấp Đông Lân I</t>
  </si>
  <si>
    <t>Bà Điểm</t>
  </si>
  <si>
    <t>Ấp Đông Lân I</t>
  </si>
  <si>
    <t>44/2G</t>
  </si>
  <si>
    <t>19T41259</t>
  </si>
  <si>
    <t>19000783</t>
  </si>
  <si>
    <t>Trần Thành</t>
  </si>
  <si>
    <t>05/02/2002</t>
  </si>
  <si>
    <t>Phú Thới, Quới Thiện, Vũng Liêm, Vĩnh Long</t>
  </si>
  <si>
    <t>203/6/22 huỳnh văn nghệ phường 12 quận gò vấp</t>
  </si>
  <si>
    <t>Phú Thới</t>
  </si>
  <si>
    <t xml:space="preserve"> Quới Thiện</t>
  </si>
  <si>
    <t xml:space="preserve"> Vũng Liêm</t>
  </si>
  <si>
    <t xml:space="preserve"> Vĩnh Long</t>
  </si>
  <si>
    <t>23/06/2017</t>
  </si>
  <si>
    <t>Huyện Vũng Liêm</t>
  </si>
  <si>
    <t>19T41017</t>
  </si>
  <si>
    <t>19000784</t>
  </si>
  <si>
    <t>Lê Vĩnh</t>
  </si>
  <si>
    <t>21/09/2004</t>
  </si>
  <si>
    <t>xã Đức Phú, huyện Tánh Linh, tỉnh Bình Thuận</t>
  </si>
  <si>
    <t>Xã Đức Phú, Huyện Tánh Linh, Tỉnh Bình Thuận</t>
  </si>
  <si>
    <t>Xã Đức Phú</t>
  </si>
  <si>
    <t xml:space="preserve"> Huyện Tánh Linh</t>
  </si>
  <si>
    <t>19T41278</t>
  </si>
  <si>
    <t>19000786</t>
  </si>
  <si>
    <t>0925017783</t>
  </si>
  <si>
    <t>0768854980</t>
  </si>
  <si>
    <t>Ấp Mỹ Lợi A, xã Long Tiên, huyện Cai Lậy, tỉnh Tiền Giang</t>
  </si>
  <si>
    <t>115 Âu Cơ, P14, Q11, TPHCM</t>
  </si>
  <si>
    <t>Ấp Mỹ Lợi A, Xã Long Tiên, Huyện Cai Lậy, Tỉnh Tiền Giang</t>
  </si>
  <si>
    <t>Ấp Mỹ Lợi A</t>
  </si>
  <si>
    <t xml:space="preserve"> Xã Long Tiên</t>
  </si>
  <si>
    <t xml:space="preserve"> Huyện Cai Lậy</t>
  </si>
  <si>
    <t>Huyện Cai Lậy</t>
  </si>
  <si>
    <t>xã Long Tiên</t>
  </si>
  <si>
    <t>19T41137</t>
  </si>
  <si>
    <t>19000787</t>
  </si>
  <si>
    <t>Vũ Thanh</t>
  </si>
  <si>
    <t>01/02/2000</t>
  </si>
  <si>
    <t>0356210135</t>
  </si>
  <si>
    <t>Giáo viên</t>
  </si>
  <si>
    <t>0974214317</t>
  </si>
  <si>
    <t>89/1g ấp Võ Dõng 2, xã Gia Kiệm, huyện Thống Nhất, tỉnh Đồng Nai</t>
  </si>
  <si>
    <t>89/1G Ấp Võ Dõng 2, Xã Gia Kiệm, Huyện Thống Nhất, Tỉnh Đồng Nai</t>
  </si>
  <si>
    <t>89/1G Ấp Võ Dõng 2</t>
  </si>
  <si>
    <t xml:space="preserve"> Xã Gia Kiệm</t>
  </si>
  <si>
    <t xml:space="preserve"> Huyện Thống Nhất</t>
  </si>
  <si>
    <t>THPT Thống Nhất</t>
  </si>
  <si>
    <t>xã Gia Kiệm</t>
  </si>
  <si>
    <t>89/1g ấp Võ Dõng 2</t>
  </si>
  <si>
    <t>Huyện Thống Nhất</t>
  </si>
  <si>
    <t>19C10222</t>
  </si>
  <si>
    <t>19000788</t>
  </si>
  <si>
    <t>0906699322</t>
  </si>
  <si>
    <t>0377709738</t>
  </si>
  <si>
    <t>133/48/94 Quang Trung, phường 10, quận Gò Vấp, Tp.HCM</t>
  </si>
  <si>
    <t>133/48/94 Quang Trung, Phường 10, Quận Gò Vấp, Tp.Hcm</t>
  </si>
  <si>
    <t>133/48/94 Quang Trung</t>
  </si>
  <si>
    <t>phường 10</t>
  </si>
  <si>
    <t>19T41279</t>
  </si>
  <si>
    <t>Trương Ngọc</t>
  </si>
  <si>
    <t>tài xế</t>
  </si>
  <si>
    <t>0908128739</t>
  </si>
  <si>
    <t>0906577048</t>
  </si>
  <si>
    <t>448/12/8 Phan Huy Ích, Phường 12, Quận Gò Vấp, TP.HCM</t>
  </si>
  <si>
    <t>362/65 Phan Huy Ích, P12, Q Gò Vấp, TPHCM</t>
  </si>
  <si>
    <t>448/12/8 Phan Huy Ích, Phường 12, Quận Gò Vấp, Tp.Hcm</t>
  </si>
  <si>
    <t>448/12/8 Phan Huy Ích</t>
  </si>
  <si>
    <t>19T40610</t>
  </si>
  <si>
    <t>19000790</t>
  </si>
  <si>
    <t>Phạm Nguyễn Cảnh</t>
  </si>
  <si>
    <t>0908690693</t>
  </si>
  <si>
    <t>nội trợ</t>
  </si>
  <si>
    <t>0909930780</t>
  </si>
  <si>
    <t>154/11 Hồ Bá Kiện, phường 15, quận 10, Tp.HCM</t>
  </si>
  <si>
    <t>154/11 Hồ Bá Kiện, Phường 15, Quận 10, Tp.Hcm</t>
  </si>
  <si>
    <t>154/11 Hồ Bá Kiện</t>
  </si>
  <si>
    <t>phường 15</t>
  </si>
  <si>
    <t>19T41275</t>
  </si>
  <si>
    <t>19000789</t>
  </si>
  <si>
    <t>Lê Trần Tiểu</t>
  </si>
  <si>
    <t>Mi</t>
  </si>
  <si>
    <t>02/01/2004</t>
  </si>
  <si>
    <t>Bảo vệ</t>
  </si>
  <si>
    <t>0396322837</t>
  </si>
  <si>
    <t>0385912242</t>
  </si>
  <si>
    <t>ẤP LONG HƯNG, XÃ LONG THUẬN, HUYỆN HỒNG NGỰ, TỈNH ĐỒNG THÁP</t>
  </si>
  <si>
    <t>111/24/3 Lý Thánh Tông, P Tân Thới Hòa, Q Tân Phú, TP HCM</t>
  </si>
  <si>
    <t>Ấp Long Hưng, Xã Long Thuận, Huyện Hồng Ngự, Tỉnh Đồng Tháp</t>
  </si>
  <si>
    <t>Ấp Long Hưng</t>
  </si>
  <si>
    <t>Huyện Lai Vung</t>
  </si>
  <si>
    <t>XÃ LONG THUẬN</t>
  </si>
  <si>
    <t>ẤP LONG HƯNG</t>
  </si>
  <si>
    <t>19T40476</t>
  </si>
  <si>
    <t>19000792</t>
  </si>
  <si>
    <t>06/06/2000</t>
  </si>
  <si>
    <t>Kinh 12, Tân Thành, Mộc Hóa, Long An</t>
  </si>
  <si>
    <t>Kinh 12</t>
  </si>
  <si>
    <t>THPT Tân Thạnh</t>
  </si>
  <si>
    <t>19C10691</t>
  </si>
  <si>
    <t>19000793</t>
  </si>
  <si>
    <t>Từ Chí</t>
  </si>
  <si>
    <t>0906809718</t>
  </si>
  <si>
    <t>0902868531</t>
  </si>
  <si>
    <t>783/3 Cách Mạng Tháng Tám, phường 6, quận Tân Bình, Tp.HCM</t>
  </si>
  <si>
    <t>783/3 Cách Mạng Tháng Tám, Phường 6, Quận Tân Bình, Tp.Hcm</t>
  </si>
  <si>
    <t>783/3 Cách Mạng Tháng Tám</t>
  </si>
  <si>
    <t>phường 6</t>
  </si>
  <si>
    <t>19T41254</t>
  </si>
  <si>
    <t>19000794</t>
  </si>
  <si>
    <t>Hà Kiều</t>
  </si>
  <si>
    <t>Ni</t>
  </si>
  <si>
    <t>29/12/2004</t>
  </si>
  <si>
    <t>0909707062</t>
  </si>
  <si>
    <t>Nhân viên nhà hàng</t>
  </si>
  <si>
    <t>0906977163</t>
  </si>
  <si>
    <t>1129/31 Lạc Long Quân, phường 11, quận Tân Bình, Tp.HCM</t>
  </si>
  <si>
    <t>1129/31 Lạc Long Quân</t>
  </si>
  <si>
    <t>phường 11</t>
  </si>
  <si>
    <t>19T41267</t>
  </si>
  <si>
    <t>19000795</t>
  </si>
  <si>
    <t>Phạm Thị Phương</t>
  </si>
  <si>
    <t>Đông Y sĩ</t>
  </si>
  <si>
    <t>0983080395</t>
  </si>
  <si>
    <t>Đông Y Sĩ</t>
  </si>
  <si>
    <t>0382296468</t>
  </si>
  <si>
    <t>436/78/21 Cách Mạng Tháng 8, phường 11, quận 3, Tp.HCM</t>
  </si>
  <si>
    <t>436/78/21 Cách Mạng Tháng 8, Phường 11, Quận 3, Tp.Hcm</t>
  </si>
  <si>
    <t>436/78/21 Cách Mạng Tháng 8</t>
  </si>
  <si>
    <t>19T41283</t>
  </si>
  <si>
    <t>19000796</t>
  </si>
  <si>
    <t>Trần Thiên</t>
  </si>
  <si>
    <t>lái xe</t>
  </si>
  <si>
    <t>0946961151</t>
  </si>
  <si>
    <t>0909206062</t>
  </si>
  <si>
    <t>220/52/32 Lê Văn Sỹ, phường 14, quận 3, Tp.HCM</t>
  </si>
  <si>
    <t>74/14 Trần Thái Tông, P.15, Q.Tân Bình, TP.HCM</t>
  </si>
  <si>
    <t>220/52/32 Lê Văn Sỹ, Phường 14, Quận 3, Tp.Hcm</t>
  </si>
  <si>
    <t>220/52/32 Lê Văn Sỹ</t>
  </si>
  <si>
    <t>19T41252</t>
  </si>
  <si>
    <t>19000797</t>
  </si>
  <si>
    <t>Nguyễn Mạch Đình</t>
  </si>
  <si>
    <t>02/11/2003</t>
  </si>
  <si>
    <t>0522000492</t>
  </si>
  <si>
    <t>Buôn ánb</t>
  </si>
  <si>
    <t>0522314599</t>
  </si>
  <si>
    <t>430/64A Cách Mạng Tháng Tám, phường 11, quận 3, Tp.HCM</t>
  </si>
  <si>
    <t>430/64A Cách Mạng Tháng Tám, Phường 11, Quận 3, Tp.Hcm</t>
  </si>
  <si>
    <t>430/64A Cách Mạng Tháng Tám,</t>
  </si>
  <si>
    <t>19T41284</t>
  </si>
  <si>
    <t>19000798</t>
  </si>
  <si>
    <t>F4/2A, ấp 6A, xã Vĩnh Lộc B, huyện Bình Chánh, thành phố Hồ Chí Minh</t>
  </si>
  <si>
    <t>F4/2a Ấp 6a xã Vĩnh Lộc B, huyện Bình Chánh, TP HCM</t>
  </si>
  <si>
    <t>F4/2A, Ấp 6A, Xã Vĩnh Lộc B, Huyện Bình Chánh, Thành Phố Hồ Chí Minh</t>
  </si>
  <si>
    <t>F4/2A Ấp 6A</t>
  </si>
  <si>
    <t>19C10917</t>
  </si>
  <si>
    <t>19000799</t>
  </si>
  <si>
    <t>Xẻo Gia, xã Vĩnh Bình Bắc, huyện Vĩnh Thuận, Tỉnh Kiên Giang</t>
  </si>
  <si>
    <t>Xẻo Gia, Xã Vĩnh Bình Bắc, Huyện Vĩnh Thuận, Tỉnh Kiên Giang</t>
  </si>
  <si>
    <t>Xẻo Gia</t>
  </si>
  <si>
    <t xml:space="preserve"> Xã Vĩnh Bình Bắc</t>
  </si>
  <si>
    <t xml:space="preserve"> Huyện Vĩnh Thuận</t>
  </si>
  <si>
    <t>Huyện Vĩnh Thuận</t>
  </si>
  <si>
    <t>19T40862</t>
  </si>
  <si>
    <t>19000800</t>
  </si>
  <si>
    <t>Trần Nguyễn Ngọc Phương</t>
  </si>
  <si>
    <t>185 đường G8 (2A), KDC Vĩnh Lộc, KP 4, phường Bình Hưng Hòa B, quận Bình Tân, TP.HCM</t>
  </si>
  <si>
    <t>185 đường G8,P.BHHB,Q. Bình Tân</t>
  </si>
  <si>
    <t>185 Đường G8 (2A) Kdc Vĩnh Lộc, Kp 4, Phường Bình Hưng Hòa B, Quận Bình Tân, Tp.Hcm</t>
  </si>
  <si>
    <t>185 Đường G8 (2A) Kdc Vĩnh Lộc Kp 4</t>
  </si>
  <si>
    <t>19T41091</t>
  </si>
  <si>
    <t>19000801</t>
  </si>
  <si>
    <t>Nguyễn Hồ Duy</t>
  </si>
  <si>
    <t>Tài xế</t>
  </si>
  <si>
    <t>0982255972</t>
  </si>
  <si>
    <t>Kế toán</t>
  </si>
  <si>
    <t>0986229244</t>
  </si>
  <si>
    <t>636 ấp An Thuận, xã Mỹ An Hưng B, huyện Lấp Vò, Đồng Tháp</t>
  </si>
  <si>
    <t>79/4 Đường số , P.16, Q.Gò Vấp, TP.HCM</t>
  </si>
  <si>
    <t>636 Ấp An Thuận, Xã Mỹ An Hưng B, Huyện Lấp Vò, Đồng Tháp</t>
  </si>
  <si>
    <t>CA.Đồng Tháp</t>
  </si>
  <si>
    <t>xã Mỹ An Hưng B</t>
  </si>
  <si>
    <t>636 ấp An Thuận</t>
  </si>
  <si>
    <t>19T41294</t>
  </si>
  <si>
    <t>22/06/2019</t>
  </si>
  <si>
    <t>19000802</t>
  </si>
  <si>
    <t>Tô Xuân</t>
  </si>
  <si>
    <t>Giáp</t>
  </si>
  <si>
    <t>Ninh Bình</t>
  </si>
  <si>
    <t>Xóm Chạ, xã Khánh Hội, huyện Yên Khánh, tỉnh Ninh Bình</t>
  </si>
  <si>
    <t>Xóm Chạ, Xã Khánh Hội, Huyện Yên Khánh, Tỉnh Ninh Bình</t>
  </si>
  <si>
    <t>Xóm Chạ</t>
  </si>
  <si>
    <t xml:space="preserve"> Xã Khánh Hội</t>
  </si>
  <si>
    <t xml:space="preserve"> Huyện Yên Khánh</t>
  </si>
  <si>
    <t xml:space="preserve"> Tỉnh Ninh Bình</t>
  </si>
  <si>
    <t>Huyện Yên Khánh</t>
  </si>
  <si>
    <t>19T40890</t>
  </si>
  <si>
    <t>19000803</t>
  </si>
  <si>
    <t>0986020138</t>
  </si>
  <si>
    <t>0906063674</t>
  </si>
  <si>
    <t>211 Gò Dầu, phường Tân Quý, quận Tân Phú, TP.HCM</t>
  </si>
  <si>
    <t>131 Đường số 8, P. Bình Hưng Hòa B, Q.Bình tân</t>
  </si>
  <si>
    <t>211 Gò Dầu, Phường Tân Quý, Quận Tân Phú, Tp.Hcm</t>
  </si>
  <si>
    <t>211 Gò Dầu</t>
  </si>
  <si>
    <t>phường Tân Quý</t>
  </si>
  <si>
    <t>19T41085</t>
  </si>
  <si>
    <t>19000804</t>
  </si>
  <si>
    <t>Phạm Thiện</t>
  </si>
  <si>
    <t>Luật</t>
  </si>
  <si>
    <t>0904422474</t>
  </si>
  <si>
    <t>0398695125</t>
  </si>
  <si>
    <t>958/40 đường Lạc Long Quân, phường 8, quận Tân Bình, TP.HCM</t>
  </si>
  <si>
    <t>958/40 Đường Lạc Long Quân, Phường 8, Quận Tân Bình, Tp.Hcm</t>
  </si>
  <si>
    <t>958/40 Đường Lạc Long Quân</t>
  </si>
  <si>
    <t>phường 8</t>
  </si>
  <si>
    <t>958/40 đường Lạc Long Quân</t>
  </si>
  <si>
    <t>19T41024</t>
  </si>
  <si>
    <t>19000805</t>
  </si>
  <si>
    <t>Tô Thành</t>
  </si>
  <si>
    <t>0938172539</t>
  </si>
  <si>
    <t>0937846538</t>
  </si>
  <si>
    <t>37/6 tổ 14, khu phố 3, phường Tân Hưng Thuận, quận 12, thành phố Hồ Chí Minh</t>
  </si>
  <si>
    <t>37/6 Tổ 14 Khu Phố 3, Phường Tân Hưng Thuận, Quận 12, Thành Phố Hồ Chí Minh</t>
  </si>
  <si>
    <t>37/6 Tổ 14 Khu Phố 3</t>
  </si>
  <si>
    <t>khu phố 3</t>
  </si>
  <si>
    <t>37/6 tổ 14</t>
  </si>
  <si>
    <t>19T41299</t>
  </si>
  <si>
    <t>19000806</t>
  </si>
  <si>
    <t>Phùng Văn</t>
  </si>
  <si>
    <t>19/04/2004</t>
  </si>
  <si>
    <t>Phùng Văn Thái</t>
  </si>
  <si>
    <t>Quản lý</t>
  </si>
  <si>
    <t>0932131569</t>
  </si>
  <si>
    <t>0932193227</t>
  </si>
  <si>
    <t>35, Đường số 4, phường Bình Hương Hòa, Quận Bình Tân, Tp. Hồ Chí Minh</t>
  </si>
  <si>
    <t>35 Đường Số 4, Phường Bình Hương Hòa, Quận Bình Tân, Tp. Hồ Chí Minh</t>
  </si>
  <si>
    <t>35 Đường Số 4</t>
  </si>
  <si>
    <t xml:space="preserve"> Phường Bình Hương Hòa</t>
  </si>
  <si>
    <t>phường Bình Hương Hòa</t>
  </si>
  <si>
    <t>35, Đường số 4</t>
  </si>
  <si>
    <t>19T40641</t>
  </si>
  <si>
    <t>19000807</t>
  </si>
  <si>
    <t>47/39 Bùi Đình Túy, phường 24, quận Bình Thạnh, TP.HCM</t>
  </si>
  <si>
    <t>47/39 Bùi Đình Túy, Phường 24, Quận Bình Thạnh, Tp.Hcm</t>
  </si>
  <si>
    <t>47/39 Bùi Đình Túy</t>
  </si>
  <si>
    <t xml:space="preserve"> Phường 24</t>
  </si>
  <si>
    <t>19T40845</t>
  </si>
  <si>
    <t>19000808</t>
  </si>
  <si>
    <t>Nguyễn Đình Quang</t>
  </si>
  <si>
    <t>kỹ sư hàng không</t>
  </si>
  <si>
    <t>0918225417</t>
  </si>
  <si>
    <t>Kế Toán</t>
  </si>
  <si>
    <t>0908338210</t>
  </si>
  <si>
    <t>B112/44 Bạch Đằng, Phường 2, quận Tân Bình, TP. HCM</t>
  </si>
  <si>
    <t>B112/44 Bạch Đằng, Phường 2, Quận Tân Bình, Tp. Hcm</t>
  </si>
  <si>
    <t>B112/44 Bạch Đằng</t>
  </si>
  <si>
    <t>Phường 2</t>
  </si>
  <si>
    <t>Đối tượng 07</t>
  </si>
  <si>
    <t>19T40031</t>
  </si>
  <si>
    <t>19000809</t>
  </si>
  <si>
    <t>Nhâm Bảo Hiếu</t>
  </si>
  <si>
    <t>Dược sĩ</t>
  </si>
  <si>
    <t>0369665949</t>
  </si>
  <si>
    <t>125 Nguyễn Sơn, phường Phú Thạnh, quận Tân Phú, thành phố Hồ Chí Minh</t>
  </si>
  <si>
    <t>125 Nguyễn Sơn, Phường Phú Thạnh, Quận Tân Phú, Thành Phố Hồ Chí Minh</t>
  </si>
  <si>
    <t>125 Nguyễn Sơn</t>
  </si>
  <si>
    <t>phường Phú Thạnh</t>
  </si>
  <si>
    <t>19T41300</t>
  </si>
  <si>
    <t>19000810</t>
  </si>
  <si>
    <t>Võ Cao</t>
  </si>
  <si>
    <t>Làm thuê</t>
  </si>
  <si>
    <t>0997719939</t>
  </si>
  <si>
    <t>0919882190</t>
  </si>
  <si>
    <t>243 ấp Bình Định, xã Bình Thành, huyện Thanh Bình, tỉnh Long An</t>
  </si>
  <si>
    <t>Ấp tràm Lạc, Xã Mỹ Hạnh, H.Đức Hòa, Tỉnh Long an</t>
  </si>
  <si>
    <t>243 Ấp Bình Định, Xã Bình Thành, Huyện Thanh Bình, Tỉnh Long An</t>
  </si>
  <si>
    <t>243 Ấp Bình Định</t>
  </si>
  <si>
    <t xml:space="preserve"> Xã Bình Thành</t>
  </si>
  <si>
    <t xml:space="preserve"> Huyện Thanh Bình</t>
  </si>
  <si>
    <t>Huyện Thanh Bình</t>
  </si>
  <si>
    <t>xã Bình Thành</t>
  </si>
  <si>
    <t>243 ấp Bình Định</t>
  </si>
  <si>
    <t>19T40514</t>
  </si>
  <si>
    <t>19000812</t>
  </si>
  <si>
    <t>Huỳnh Trần Hải</t>
  </si>
  <si>
    <t>Thợ đồng</t>
  </si>
  <si>
    <t>0789854595</t>
  </si>
  <si>
    <t>0938535074</t>
  </si>
  <si>
    <t>44/9B Điện Biên Phủ, phường 15, quận Bình Thạnh, TP.HCM</t>
  </si>
  <si>
    <t>44/9B Điện Biên Phủ, Phường 15, Quận Bình Thạnh, Tp.Hcm</t>
  </si>
  <si>
    <t>44/9B Điện Biên Phủ</t>
  </si>
  <si>
    <t>19T40265</t>
  </si>
  <si>
    <t>19000813</t>
  </si>
  <si>
    <t>Hoàng Nguyễn Quỳnh</t>
  </si>
  <si>
    <t>Thôn 4, xã Đức Nhuận, huyện Mộ Đức, tỉnh Quảng Ngãi</t>
  </si>
  <si>
    <t>Thôn 4, Xã Đức Nhuận, Huyện Mộ Đức, Tỉnh Quảng Ngãi</t>
  </si>
  <si>
    <t xml:space="preserve"> Xã Đức Nhuận</t>
  </si>
  <si>
    <t xml:space="preserve"> Huyện Mộ Đức</t>
  </si>
  <si>
    <t>Huyện Mộ Đức</t>
  </si>
  <si>
    <t>19T41023</t>
  </si>
  <si>
    <t>19000814</t>
  </si>
  <si>
    <t>0988542579</t>
  </si>
  <si>
    <t>103/27/31 đường Số 2, phường 3, quận Gò Vấp, Tp.HCM</t>
  </si>
  <si>
    <t>103/27/31 Đường Số 2, Phường 3, Quận Gò Vấp, Tp.Hcm</t>
  </si>
  <si>
    <t>103/27/31 Đường Số 2</t>
  </si>
  <si>
    <t>103/27/31 đường Số 2</t>
  </si>
  <si>
    <t>19T41302</t>
  </si>
  <si>
    <t>19000815</t>
  </si>
  <si>
    <t>Lê Đình</t>
  </si>
  <si>
    <t>Nông dân</t>
  </si>
  <si>
    <t>0383283090</t>
  </si>
  <si>
    <t>0363061141</t>
  </si>
  <si>
    <t>320 tổ Suối Đá, ấp Hòa Thành, xã Minh Hòa, huyện Dầu Tiếng, tỉnh Bình Dương</t>
  </si>
  <si>
    <t>320 Tổ Suối Đá, Ấp Hòa Thành, Xã Minh Hòa, Huyện Dầu Tiếng, Tỉnh Bình Dương</t>
  </si>
  <si>
    <t>320 Tổ Suối Đá Ấp Hòa Thành</t>
  </si>
  <si>
    <t xml:space="preserve"> Xã Minh Hòa</t>
  </si>
  <si>
    <t>xã Minh Hòa</t>
  </si>
  <si>
    <t>ấp Hòa Thành</t>
  </si>
  <si>
    <t>320 tổ Suối Đá</t>
  </si>
  <si>
    <t>19T41301</t>
  </si>
  <si>
    <t>19000816</t>
  </si>
  <si>
    <t>Bùi Văn Điền</t>
  </si>
  <si>
    <t>16a Tây Thạnh, Quận Tân Phú, Tp. Hồ Chí Minh</t>
  </si>
  <si>
    <t>16A ,Tây Thạnh, Quận Tân Phú, Tp. Hồ Chí Minh</t>
  </si>
  <si>
    <t xml:space="preserve">16A </t>
  </si>
  <si>
    <t>Tây Thạnh</t>
  </si>
  <si>
    <t>19T40508</t>
  </si>
  <si>
    <t>19000817</t>
  </si>
  <si>
    <t>Trương Thị Thanh</t>
  </si>
  <si>
    <t>19/05/2002</t>
  </si>
  <si>
    <t>754/57/13 Tân Kỳ Tân Quý, phường Bình Hưng Hòa, quận Bình Tân, Tp.HCM</t>
  </si>
  <si>
    <t>754/57/13 Tân Kỳ Tân Quý, Phường Bình Hưng Hòa, Quận Bình Tân, Tp.Hcm</t>
  </si>
  <si>
    <t>754/57/13 Tân Kỳ Tân Quý</t>
  </si>
  <si>
    <t>19T41303</t>
  </si>
  <si>
    <t>19000818</t>
  </si>
  <si>
    <t>Phông</t>
  </si>
  <si>
    <t>17/11/2000</t>
  </si>
  <si>
    <t>Thôn Long Bình, xã Hành Tín Tây, huyện Nghĩa Hành, tỉnh Quảng Ngải</t>
  </si>
  <si>
    <t>Thôn Long Bình, Xã Hành Tín Tây, Huyện Nghĩa Hành, Tỉnh Quảng Ngải</t>
  </si>
  <si>
    <t>Thôn Long Bình</t>
  </si>
  <si>
    <t xml:space="preserve"> Xã Hành Tín Tây</t>
  </si>
  <si>
    <t xml:space="preserve"> Huyện Nghĩa Hành</t>
  </si>
  <si>
    <t xml:space="preserve"> Tỉnh Quảng Ngải</t>
  </si>
  <si>
    <t>Trường THPT Số 2 Nghĩa Hành</t>
  </si>
  <si>
    <t>Huyện Nghĩa Hành</t>
  </si>
  <si>
    <t>19C10920</t>
  </si>
  <si>
    <t>19000819</t>
  </si>
  <si>
    <t>Trương Thanh</t>
  </si>
  <si>
    <t>10/06/1997</t>
  </si>
  <si>
    <t>25/4 ấp Thạnh Hưng B, xã Thạnh Hải, huyện Thạnh Phú, Bến Tre</t>
  </si>
  <si>
    <t>25/4 Ấp Thạnh Hưng B, Xã Thạnh Hải, Huyện Thạnh Phú, Bến Tre</t>
  </si>
  <si>
    <t>25/4 Ấp Thạnh Hưng B</t>
  </si>
  <si>
    <t xml:space="preserve"> Xã Thạnh Hải</t>
  </si>
  <si>
    <t xml:space="preserve"> Huyện Thạnh Phú</t>
  </si>
  <si>
    <t>THPT  Trần Trường Sinh</t>
  </si>
  <si>
    <t>Huyện Thạnh Phú</t>
  </si>
  <si>
    <t>19C10989</t>
  </si>
  <si>
    <t>19000820</t>
  </si>
  <si>
    <t>Lê Sĩ</t>
  </si>
  <si>
    <t>27/11/2004</t>
  </si>
  <si>
    <t>42/6 Trần Thánh Tông, phường 15, quận Tân Bình, Tp.HCM</t>
  </si>
  <si>
    <t>42/6 Trần Thánh Tông, Phường 15, Quận Tân Bình, Tp.Hcm</t>
  </si>
  <si>
    <t>42/6 Trần Thánh Tông</t>
  </si>
  <si>
    <t>19T41304</t>
  </si>
  <si>
    <t>19000821</t>
  </si>
  <si>
    <t>Võ Hữu Toàn</t>
  </si>
  <si>
    <t>28/3/7 Cống Lở, phường 15, quận Tân Bình, Tp.HCM</t>
  </si>
  <si>
    <t>28/3/7 Cống Lở, Phường 15, Quận Tân Bình, Tp.Hcm</t>
  </si>
  <si>
    <t>28/3/7 Cống Lở</t>
  </si>
  <si>
    <t>19T41296</t>
  </si>
  <si>
    <t>19000822</t>
  </si>
  <si>
    <t>Phạm Cử</t>
  </si>
  <si>
    <t>15/06/2003</t>
  </si>
  <si>
    <t>ấp Thượng, xã Đại Phước, huyện Càng Long, tỉnh Trà Vinh</t>
  </si>
  <si>
    <t>Ấp Thượng, Xã Đại Phước, Huyện Càng Long, Tỉnh Trà Vinh</t>
  </si>
  <si>
    <t>Ấp Thượng</t>
  </si>
  <si>
    <t xml:space="preserve"> Xã Đại Phước</t>
  </si>
  <si>
    <t>19T41256</t>
  </si>
  <si>
    <t>19000823</t>
  </si>
  <si>
    <t>Đào Xuân</t>
  </si>
  <si>
    <t>20/09/2000</t>
  </si>
  <si>
    <t>SN 686, tổ 26, ấp 3, xã Bình Trung, huyện Cao Lãnh, tỉnh Đồng Tháp</t>
  </si>
  <si>
    <t>Sn 686 Tổ 26 Ấp 3, Xã Bình Trung, Huyện Cao Lãnh, Tỉnh Đồng Tháp</t>
  </si>
  <si>
    <t>Sn 686 Tổ 26 Ấp 3</t>
  </si>
  <si>
    <t xml:space="preserve"> Xã Bình Trung</t>
  </si>
  <si>
    <t xml:space="preserve"> Huyện Cao Lãnh</t>
  </si>
  <si>
    <t>THCS và THPT Nguyễn Văn Khải</t>
  </si>
  <si>
    <t>Huyện Cao Lãnh</t>
  </si>
  <si>
    <t>19C11033</t>
  </si>
  <si>
    <t>19000824</t>
  </si>
  <si>
    <t>sửa xe</t>
  </si>
  <si>
    <t>0786117433</t>
  </si>
  <si>
    <t>246D Nguyễn Văn Đậu, phường 11, quận Bình Thạnh, TP.HCM</t>
  </si>
  <si>
    <t>33 Thích Bửu Đức, P1, quận Gò Vấp, TP HCM</t>
  </si>
  <si>
    <t>246D Nguyễn Văn Đậu, Phường 11, Quận Bình Thạnh, Tp.Hcm</t>
  </si>
  <si>
    <t>246D Nguyễn Văn Đậu</t>
  </si>
  <si>
    <t>079204005003</t>
  </si>
  <si>
    <t>14/08/2018</t>
  </si>
  <si>
    <t>CA TPHCM</t>
  </si>
  <si>
    <t>19T41119</t>
  </si>
  <si>
    <t>24/06/2019</t>
  </si>
  <si>
    <t>19000825</t>
  </si>
  <si>
    <t>Huỳnh Tấn</t>
  </si>
  <si>
    <t>Công nhân xí nghiệp</t>
  </si>
  <si>
    <t>09615722337</t>
  </si>
  <si>
    <t>0938258619</t>
  </si>
  <si>
    <t>ấp 3, xã Hưng Hòa Đông, huyện Giồng Trôm, TP.Bến Tre</t>
  </si>
  <si>
    <t>116/178 Thiên  Phước , phường 9, Quận Tân Bình TP HCM</t>
  </si>
  <si>
    <t>Ấp 3, Xã Hưng Hòa Đông, Huyện Giồng Trôm, Tp.Bến Tre</t>
  </si>
  <si>
    <t xml:space="preserve"> Xã Hưng Hòa Đông</t>
  </si>
  <si>
    <t xml:space="preserve"> Tp.Bến Tre</t>
  </si>
  <si>
    <t>321622578</t>
  </si>
  <si>
    <t>19T41307</t>
  </si>
  <si>
    <t>19000826</t>
  </si>
  <si>
    <t>Nguyễn Trịnh Hoài</t>
  </si>
  <si>
    <t>Làm Nông</t>
  </si>
  <si>
    <t>0353882966</t>
  </si>
  <si>
    <t>0374419930</t>
  </si>
  <si>
    <t>Đức Mạnh, Đắk Mil, Đắk Nông</t>
  </si>
  <si>
    <t>91 Đức Lệ A, xã Đức Mạnh, huyện Đăk Mil, tỉnh Đăk Nông</t>
  </si>
  <si>
    <t>91 Đức Lệ A, Xã Đức Mạnh, Huyện Đăk Mil, Tỉnh Đăk Nông</t>
  </si>
  <si>
    <t>91 Đức Lệ A</t>
  </si>
  <si>
    <t xml:space="preserve"> Xã Đức Mạnh</t>
  </si>
  <si>
    <t>245367035</t>
  </si>
  <si>
    <t>03/06/2016</t>
  </si>
  <si>
    <t>Đắk Nông</t>
  </si>
  <si>
    <t>THPT Đăk Mil</t>
  </si>
  <si>
    <t>19C10475</t>
  </si>
  <si>
    <t>19000827</t>
  </si>
  <si>
    <t>Đặng Thành</t>
  </si>
  <si>
    <t>305 lô A2, Chung cư 312 Lạc Long Quân, phường 5, quận 11, TP.HCM</t>
  </si>
  <si>
    <t>305 Lô A2 Chung Cư 312 Lạc Long Quân, Phường 5, Quận 11, Tp.Hcm</t>
  </si>
  <si>
    <t>305 Lô A2 Chung Cư 312 Lạc Long Quân</t>
  </si>
  <si>
    <t>079204008700</t>
  </si>
  <si>
    <t>19T41248</t>
  </si>
  <si>
    <t>19000828</t>
  </si>
  <si>
    <t>Lê Thị Bích</t>
  </si>
  <si>
    <t>lao động</t>
  </si>
  <si>
    <t>0903166302</t>
  </si>
  <si>
    <t>may gia công</t>
  </si>
  <si>
    <t>Tiên Ngoại , Duy Tiên , Hà Nam</t>
  </si>
  <si>
    <t>127/67 Ni Sư Huỳnh Liên, phường 10, quận Tân Bình, Tp.HCM</t>
  </si>
  <si>
    <t>127/67 Ni Sư Huỳnh Liên Phường 10 Quận Tân Bình</t>
  </si>
  <si>
    <t>127/67 Ni Sư Huỳnh Liên, Phường 10, Quận Tân Bình, Tp.Hcm</t>
  </si>
  <si>
    <t>127/67 Ni Sư Huỳnh Liên</t>
  </si>
  <si>
    <t>079304011706</t>
  </si>
  <si>
    <t>Cục Trưởng Cục Cảnh Sát Quản Lý Hành Chính Về Trật Tự Xã Hội</t>
  </si>
  <si>
    <t>19T41052</t>
  </si>
  <si>
    <t>19000829</t>
  </si>
  <si>
    <t>Tốt</t>
  </si>
  <si>
    <t>0907800699</t>
  </si>
  <si>
    <t>0908834709</t>
  </si>
  <si>
    <t>19T4-CNL1</t>
  </si>
  <si>
    <t>17/66/13 liên khu 5-6, phường Bình Hưng Hòa B, quận Bình Tân, Tp.HCM</t>
  </si>
  <si>
    <t>17/66/13 Liên Khu 5-6, Phường Bình Hưng Hòa B, Quận Bình Tân, Tp.Hcm</t>
  </si>
  <si>
    <t>17/66/13 Liên Khu 5-6</t>
  </si>
  <si>
    <t>09/07/2019</t>
  </si>
  <si>
    <t>19T41214</t>
  </si>
  <si>
    <t>19000830</t>
  </si>
  <si>
    <t>Tuyết</t>
  </si>
  <si>
    <t>05/05/2004</t>
  </si>
  <si>
    <t>237/32/11, đường Phạm Văn Chiêu, phường 14, quận Gò Vấp, Tp.HCM</t>
  </si>
  <si>
    <t>237/32/11  Phạm Văn Chiêu, Phường 14, Quận Gò Vấp, Tp.Hcm</t>
  </si>
  <si>
    <t>237/32/11  Phạm Văn Chiêu</t>
  </si>
  <si>
    <t>19T41311</t>
  </si>
  <si>
    <t>19000831</t>
  </si>
  <si>
    <t>Trần Anh</t>
  </si>
  <si>
    <t>Mỹ Quới, TX Ngã Năm, Sóc Trăng</t>
  </si>
  <si>
    <t>ấp Mỹ Thọ, xã Mỹ Quới, thị xã Ngã Năm, tỉnh Sóc Trăng</t>
  </si>
  <si>
    <t>Ấp Mỹ Thọ, Xã Mỹ Quới, Thị Xã Ngã Năm, Tỉnh Sóc Trăng</t>
  </si>
  <si>
    <t>Ấp Mỹ Thọ</t>
  </si>
  <si>
    <t xml:space="preserve"> Xã Mỹ Quới</t>
  </si>
  <si>
    <t xml:space="preserve"> Thị Xã Ngã Năm</t>
  </si>
  <si>
    <t>366383272</t>
  </si>
  <si>
    <t>18/03/2019</t>
  </si>
  <si>
    <t>Huyện Ngã Năm</t>
  </si>
  <si>
    <t>19T41309</t>
  </si>
  <si>
    <t>19000832</t>
  </si>
  <si>
    <t>139 Hàm Nghi, phường Nguyễn Thái Bình, quận 1, Tp.HCM</t>
  </si>
  <si>
    <t>139 Hàm Nghi, Phường Nguyễn Thái Bình, Quận 1, Tp.Hcm</t>
  </si>
  <si>
    <t>139 Hàm Nghi</t>
  </si>
  <si>
    <t xml:space="preserve"> Phường Nguyễn Thái Bình</t>
  </si>
  <si>
    <t>19T41312</t>
  </si>
  <si>
    <t>19000833</t>
  </si>
  <si>
    <t>05/07/2000</t>
  </si>
  <si>
    <t>Phước Trung, Gò Công Đông, Tiền Giang</t>
  </si>
  <si>
    <t>Số 08 đường số 9, khu dân cư Ấp 1, xã Vĩnh Bình, huyện Vĩnh Hưng, tỉnh Long An</t>
  </si>
  <si>
    <t>50 Tân Lân, Bình Trị Đông A, Quận Bình Tân, TPHCM</t>
  </si>
  <si>
    <t>Số 08 Đường Số 9 Khu Dân Cư Ấp 1, Xã Vĩnh Bình, Huyện Vĩnh Hưng, Tỉnh Long An</t>
  </si>
  <si>
    <t>Số 08 Đường Số 9 Khu Dân Cư Ấp 1</t>
  </si>
  <si>
    <t xml:space="preserve"> Xã Vĩnh Bình</t>
  </si>
  <si>
    <t>301720257</t>
  </si>
  <si>
    <t>06/04/2015</t>
  </si>
  <si>
    <t>19C10988</t>
  </si>
  <si>
    <t>19000834</t>
  </si>
  <si>
    <t>Trần Nguyễn Nguyên</t>
  </si>
  <si>
    <t>25/12/2003</t>
  </si>
  <si>
    <t>310 Nơ Trang Long, Phường 12, Quận Bình Thạnh, TPHCM</t>
  </si>
  <si>
    <t>310 Nơ Trang Long, Phường 12, Quận Bình Thạnh, Tphcm</t>
  </si>
  <si>
    <t>310 Nơ Trang Long</t>
  </si>
  <si>
    <t>079203031665</t>
  </si>
  <si>
    <t>19T40061</t>
  </si>
  <si>
    <t>19000835</t>
  </si>
  <si>
    <t>Châu</t>
  </si>
  <si>
    <t>229/17/41 Bùi Thị Xuân, Phường 1, Quận Tân Bình, Tp.HCM</t>
  </si>
  <si>
    <t>229/17/41 Bùi Thị Xuân, Phường 1, Quận Tân Bình, Tp.Hcm</t>
  </si>
  <si>
    <t>229/17/41 Bùi Thị Xuân</t>
  </si>
  <si>
    <t>19T41067</t>
  </si>
  <si>
    <t>19000836</t>
  </si>
  <si>
    <t>Nguyễn Thân Thế</t>
  </si>
  <si>
    <t>341/F29 Lạc Long Quân, phường 5, quận 11, Tp.HCM</t>
  </si>
  <si>
    <t>341/F29 Lạc Long Quân, Phường 5, Quận 11, Tp.Hcm</t>
  </si>
  <si>
    <t>341/F29 Lạc Long Quân</t>
  </si>
  <si>
    <t>079204001357</t>
  </si>
  <si>
    <t>19T41315</t>
  </si>
  <si>
    <t>19000837</t>
  </si>
  <si>
    <t>Trần Ngọc Minh</t>
  </si>
  <si>
    <t>2/116 Thiên Phước, phường 9, quận Tân Bình, Tp.HCM</t>
  </si>
  <si>
    <t>2/116 Thiên Phước, Phường 9, Quận Tân Bình, Tp.Hcm</t>
  </si>
  <si>
    <t>2/116 Thiên Phước</t>
  </si>
  <si>
    <t>079302014182</t>
  </si>
  <si>
    <t>08/06/2017</t>
  </si>
  <si>
    <t>CTCCSDKQLCNNQGVDC</t>
  </si>
  <si>
    <t>19T41314</t>
  </si>
  <si>
    <t>19000838</t>
  </si>
  <si>
    <t>Ngô Thiên</t>
  </si>
  <si>
    <t>30/12/2004</t>
  </si>
  <si>
    <t>265 Phan Đình Phùng, phường 15, quận Phú Nhuận, TP.HCM</t>
  </si>
  <si>
    <t>265 Phan Đình Phùng, Phường 15, Quận Phú Nhuận, Tp.Hcm</t>
  </si>
  <si>
    <t>265 Phan Đình Phùng</t>
  </si>
  <si>
    <t>19T41227</t>
  </si>
  <si>
    <t>19000839</t>
  </si>
  <si>
    <t>27/03/2004</t>
  </si>
  <si>
    <t>201 Gò Xoài, khu phố 2, phường Bình Hưng Hòa A, quận Bình Tân, Tp.HCM</t>
  </si>
  <si>
    <t>201 Gò Xoài Khu Phố 2, Phường Bình Hưng Hòa A, Quận Bình Tân, Tp.Hcm</t>
  </si>
  <si>
    <t>201 Gò Xoài Khu Phố 2</t>
  </si>
  <si>
    <t>079204007388</t>
  </si>
  <si>
    <t>19T41320</t>
  </si>
  <si>
    <t>19000840</t>
  </si>
  <si>
    <t>Phan Duy</t>
  </si>
  <si>
    <t>171/105/11 Nguyễn Tư Giản, phường 12, quận Gò Vấp, Tp.HCM</t>
  </si>
  <si>
    <t>171/105/11 Nguyễn Tư Giản, Phường 12, Quận Gò Vấp, Tp.Hcm</t>
  </si>
  <si>
    <t>171/105/11 Nguyễn Tư Giản</t>
  </si>
  <si>
    <t>19T41222</t>
  </si>
  <si>
    <t>19000841</t>
  </si>
  <si>
    <t>185/16B Nguyễn Phúc Chu, phường 15, quận Tân Bình, TP.HCM</t>
  </si>
  <si>
    <t>185/16B Nguyễn Phúc Chu, Phường 15, Quận Tân Bình, Tp.Hcm</t>
  </si>
  <si>
    <t>185/16B Nguyễn Phúc Chu</t>
  </si>
  <si>
    <t>19T41192</t>
  </si>
  <si>
    <t>19000842</t>
  </si>
  <si>
    <t>Số 45 Quốc Lộ 13, Ấp 1B, xã Lộc Tấn, huyện Lộc Minh, tỉnh Bình Phước</t>
  </si>
  <si>
    <t>Số 45 Quốc Lộ 13 Ấp 1B, Xã Lộc Tấn, Huyện Lộc Minh, Tỉnh Bình Phước</t>
  </si>
  <si>
    <t>Số 45 Quốc Lộ 13 Ấp 1B</t>
  </si>
  <si>
    <t xml:space="preserve"> Xã Lộc Tấn</t>
  </si>
  <si>
    <t xml:space="preserve"> Huyện Lộc Minh</t>
  </si>
  <si>
    <t>19T41132</t>
  </si>
  <si>
    <t>19000843</t>
  </si>
  <si>
    <t>Lý Minh</t>
  </si>
  <si>
    <t>26/09/2004</t>
  </si>
  <si>
    <t>33/3 tổ 15, đường 62, ấp Chợ, xã Tân Phú Trung, huyện Củ Chi, Tp.HCM</t>
  </si>
  <si>
    <t>33/3 Tổ 15 Đường 62 Ấp Chợ, Xã Tân Phú Trung, Huyện Củ Chi, Tp.Hcm</t>
  </si>
  <si>
    <t>33/3 Tổ 15 Đường 62 Ấp Chợ</t>
  </si>
  <si>
    <t>19T41324</t>
  </si>
  <si>
    <t>19000844</t>
  </si>
  <si>
    <t>Phạm Huỳnh A</t>
  </si>
  <si>
    <t>16/11/2003</t>
  </si>
  <si>
    <t>7-11 CC Lê Thành, phường Tân Tạo, quận Bình Tân, TP.HCM</t>
  </si>
  <si>
    <t>7-11 Cc Lê Thành, Phường Tân Tạo, Quận Bình Tân, Tp.Hcm</t>
  </si>
  <si>
    <t>7-11 Cc Lê Thành</t>
  </si>
  <si>
    <t>19T40198</t>
  </si>
  <si>
    <t>19000845</t>
  </si>
  <si>
    <t>5/4, đường số 3B, khu phố 7, phường Bình Hưng Hòa A, quận Bình Tân, Tp.HCM</t>
  </si>
  <si>
    <t>5/4 Đường Số 3B Khu Phố 7, Phường Bình Hưng Hòa A, Quận Bình Tân, Tp.Hcm</t>
  </si>
  <si>
    <t>5/4 Đường Số 3B Khu Phố 7</t>
  </si>
  <si>
    <t>049204000113</t>
  </si>
  <si>
    <t>19T41325</t>
  </si>
  <si>
    <t>19000846</t>
  </si>
  <si>
    <t>08/08/2001</t>
  </si>
  <si>
    <t>Ba Tri, Bến Tre</t>
  </si>
  <si>
    <t>040/MT, ấp Mỹ Trung, xã Mỹ Thạnh, huyện Ba Tri, tỉnh Bến Tre</t>
  </si>
  <si>
    <t>195/10/31/9 Trung Mỹ Tây 2A, Khu phố 2, Phường Trung Mỹ Tây, Quận 12, TPHCM</t>
  </si>
  <si>
    <t>040/Mt Ấp Mỹ Trung, Xã Mỹ Thạnh, Huyện Ba Tri, Tỉnh Bến Tre</t>
  </si>
  <si>
    <t>040/Mt Ấp Mỹ Trung</t>
  </si>
  <si>
    <t xml:space="preserve"> Huyện Ba Tri</t>
  </si>
  <si>
    <t>321789415</t>
  </si>
  <si>
    <t>24/09/2018</t>
  </si>
  <si>
    <t>19T40013</t>
  </si>
  <si>
    <t>19000847</t>
  </si>
  <si>
    <t>Phạm Ngọc</t>
  </si>
  <si>
    <t>Số 10 Trân Kế Xương, phường 3, quận Bình Thạnh, Tp.HCM</t>
  </si>
  <si>
    <t>Số 10 Trân Kế Xương, Phường 3, Quận Bình Thạnh, Tp.Hcm</t>
  </si>
  <si>
    <t>Số 10 Trân Kế Xương</t>
  </si>
  <si>
    <t>19T41326</t>
  </si>
  <si>
    <t>19000848</t>
  </si>
  <si>
    <t>Cù Huy</t>
  </si>
  <si>
    <t>64/8 Đồng Đen, phường 14, quận Tân Bình, TP.HCM</t>
  </si>
  <si>
    <t>64/8 Đồng Đen, Phường 14, Quận Tân Bình, Tp.Hcm</t>
  </si>
  <si>
    <t>64/8 Đồng Đen</t>
  </si>
  <si>
    <t>19T41327</t>
  </si>
  <si>
    <t>19000849</t>
  </si>
  <si>
    <t>Đậu Thùy Kiều</t>
  </si>
  <si>
    <t>12/04/2004</t>
  </si>
  <si>
    <t>368/843 Cách Mạng Tháng Tám, phường 4, quận Tân Bình, TP.HCM</t>
  </si>
  <si>
    <t>368/843 Cách Mạng Tháng Tám, Phường 4, Quận Tân Bình, Tp.Hcm</t>
  </si>
  <si>
    <t>368/843 Cách Mạng Tháng Tám</t>
  </si>
  <si>
    <t>19T41228</t>
  </si>
  <si>
    <t>19000850</t>
  </si>
  <si>
    <t>Đậu Trịnh Như</t>
  </si>
  <si>
    <t>368/843 Cách Mạng Tháng Tám, phường 4, quận Tân Bình, Tp.HCM</t>
  </si>
  <si>
    <t>079304012478</t>
  </si>
  <si>
    <t>19T41330</t>
  </si>
  <si>
    <t>19000851</t>
  </si>
  <si>
    <t>Dương Vô</t>
  </si>
  <si>
    <t>Kỵ</t>
  </si>
  <si>
    <t>66/4a khu phố 7, phường Tân Thới Nhất, quận 12, TP.HCM</t>
  </si>
  <si>
    <t>66/4A Khu Phố 7, Phường Tân Thới Nhất, Quận 12, Tp.Hcm</t>
  </si>
  <si>
    <t>66/4A Khu Phố 7</t>
  </si>
  <si>
    <t>19T41317</t>
  </si>
  <si>
    <t>19000852</t>
  </si>
  <si>
    <t>Từ Ngọc</t>
  </si>
  <si>
    <t>131/3 Đông Hưng Thuận 06, khu phố 1, TTH 06, phường Tân Hưng Thuận, quận 12, TP.HCM</t>
  </si>
  <si>
    <t>131/3 Đông Hưng Thuận 06 Khu Phố 1 Tth 06, Phường Tân Hưng Thuận, Quận 12, Tp.Hcm</t>
  </si>
  <si>
    <t>131/3 Đông Hưng Thuận 06 Khu Phố 1 Tth 06</t>
  </si>
  <si>
    <t>19T41334</t>
  </si>
  <si>
    <t>19000853</t>
  </si>
  <si>
    <t>Lưu Bửu</t>
  </si>
  <si>
    <t>32/53/11 Ông Ích Khiêm, phường 14, quận 11, TP.HCM</t>
  </si>
  <si>
    <t>32/53/11 Ông Ích Khiêm, Phường 14, Quận 11, Tp.Hcm</t>
  </si>
  <si>
    <t>32/53/11 Ông Ích Khiêm</t>
  </si>
  <si>
    <t>079304016848</t>
  </si>
  <si>
    <t>19T41337</t>
  </si>
  <si>
    <t>19000854</t>
  </si>
  <si>
    <t>Nguyễn Lê Hiếu</t>
  </si>
  <si>
    <t>623/20D Cách Mạng Tháng 8, phường 15, quận 10, Tp.HCM</t>
  </si>
  <si>
    <t>623/20D Cách Mạng Tháng 8, Phường 15, Quận 10, Tp.Hcm</t>
  </si>
  <si>
    <t>623/20D Cách Mạng Tháng 8</t>
  </si>
  <si>
    <t>19T41333</t>
  </si>
  <si>
    <t>19000855</t>
  </si>
  <si>
    <t>xã Vĩnh Thạnh Trung, huyện Châu Phú, An Giang</t>
  </si>
  <si>
    <t>,Xã Vĩnh Thạnh Trung, Huyện Châu Phú, An Giang</t>
  </si>
  <si>
    <t>Xã Vĩnh Thạnh Trung</t>
  </si>
  <si>
    <t xml:space="preserve"> Huyện Châu Phú</t>
  </si>
  <si>
    <t xml:space="preserve"> An Giang</t>
  </si>
  <si>
    <t>Huyện Châu Phú</t>
  </si>
  <si>
    <t>19T41339</t>
  </si>
  <si>
    <t>19000856</t>
  </si>
  <si>
    <t>31/01/2001</t>
  </si>
  <si>
    <t>125/114 Đinh Tiên Hoàng, Phường 03 , Quận Bình Thạnh, TP.Hồ Chí Minh</t>
  </si>
  <si>
    <t>125/114 Đinh Tiên Hoàng, Phường 03 , Quận Bình Thạnh, Tp.Hồ Chí Minh</t>
  </si>
  <si>
    <t>125/114 Đinh Tiên Hoàng</t>
  </si>
  <si>
    <t xml:space="preserve"> Phường 03 </t>
  </si>
  <si>
    <t>079201030859</t>
  </si>
  <si>
    <t>THPT Phan Đăng Lưu</t>
  </si>
  <si>
    <t>19C10141</t>
  </si>
  <si>
    <t>19000857</t>
  </si>
  <si>
    <t>Nguyễn Đình Anh</t>
  </si>
  <si>
    <t>24/11/2002</t>
  </si>
  <si>
    <t>264/21 Lê Quang Định, phường 11, quận Bình Thạnh, TP.HCM</t>
  </si>
  <si>
    <t>264/21 Lê Quang Định, Phường 11, Quận Bình Thạnh, Tp.Hcm</t>
  </si>
  <si>
    <t>264/21 Lê Quang Định</t>
  </si>
  <si>
    <t>19T41341</t>
  </si>
  <si>
    <t>GD4797933322737</t>
  </si>
  <si>
    <t>GD4808023599812</t>
  </si>
  <si>
    <t>HS4797934304799</t>
  </si>
  <si>
    <t>HS4797928535928</t>
  </si>
  <si>
    <t>SV4797938292389</t>
  </si>
  <si>
    <t>HS4797935021523</t>
  </si>
  <si>
    <t>HS4797937633341</t>
  </si>
  <si>
    <t>HS4797935362287</t>
  </si>
  <si>
    <t>HS4797939201157</t>
  </si>
  <si>
    <t>HS4797936735319</t>
  </si>
  <si>
    <t>HS4797930068545</t>
  </si>
  <si>
    <t>HS4797932642826</t>
  </si>
  <si>
    <t>HS4797936735463</t>
  </si>
  <si>
    <t>HS4797937812125</t>
  </si>
  <si>
    <t>GD4606020438078</t>
  </si>
  <si>
    <t>HS47979 36735522</t>
  </si>
  <si>
    <t>GD4797931905610</t>
  </si>
  <si>
    <t>HS4757526412835</t>
  </si>
  <si>
    <t>HS4797939068260</t>
  </si>
  <si>
    <t>HS4797937811830</t>
  </si>
  <si>
    <t>HS4797937766772</t>
  </si>
  <si>
    <t>HS4797938025581</t>
  </si>
  <si>
    <t>HS4797930940144</t>
  </si>
  <si>
    <t>HS4797932759383</t>
  </si>
  <si>
    <t>HS4797932368003</t>
  </si>
  <si>
    <t>GD4797932723271</t>
  </si>
  <si>
    <t>HS4797929902769</t>
  </si>
  <si>
    <t>HS4797934865419</t>
  </si>
  <si>
    <t>HS4797934582356</t>
  </si>
  <si>
    <t>HS4798421823130</t>
  </si>
  <si>
    <t>HS4791102407389</t>
  </si>
  <si>
    <t>HS4797936732097</t>
  </si>
  <si>
    <t>HS4797938026228</t>
  </si>
  <si>
    <t>HS4797937812612</t>
  </si>
  <si>
    <t>HS4797936652996</t>
  </si>
  <si>
    <t>HS4797931145713</t>
  </si>
  <si>
    <t>HS4797938300133</t>
  </si>
  <si>
    <t>HS4797932294493</t>
  </si>
  <si>
    <t>HS4797931613554</t>
  </si>
  <si>
    <t>HS4797931123806</t>
  </si>
  <si>
    <t>HS4797932430765</t>
  </si>
  <si>
    <t>HS4797928639624</t>
  </si>
  <si>
    <t>HS4797931290181</t>
  </si>
  <si>
    <t>SV4757931009027</t>
  </si>
  <si>
    <t>HS4797928853502</t>
  </si>
  <si>
    <t>HS4797931120207</t>
  </si>
  <si>
    <t>HS4797931235100</t>
  </si>
  <si>
    <t>HS4797930225604</t>
  </si>
  <si>
    <t>GD4727222382548</t>
  </si>
  <si>
    <t>HS4797930887757</t>
  </si>
  <si>
    <t>HS4797939402574</t>
  </si>
  <si>
    <t>SV4797526634670</t>
  </si>
  <si>
    <t>HS4797935875251</t>
  </si>
  <si>
    <t>DK2838321514431</t>
  </si>
  <si>
    <t>HS4666622938252</t>
  </si>
  <si>
    <t>SV4797938018104</t>
  </si>
  <si>
    <t>GD4797929966001</t>
  </si>
  <si>
    <t>0904042315</t>
  </si>
  <si>
    <t>THPT Bà Điểm</t>
  </si>
  <si>
    <t>0388078719</t>
  </si>
  <si>
    <t>0357006768</t>
  </si>
  <si>
    <t>Xây dựng</t>
  </si>
  <si>
    <t>66/19/34/7 Trần Văn Quang, Phường 10, Quận Tân Bình, Tp.HCM</t>
  </si>
  <si>
    <t>26/06/2019</t>
  </si>
  <si>
    <t>LTT</t>
  </si>
  <si>
    <t>0826855852</t>
  </si>
  <si>
    <t>GV</t>
  </si>
  <si>
    <t>0967220855</t>
  </si>
  <si>
    <t>0856493973</t>
  </si>
  <si>
    <t>Nguyễn Quốc Việt</t>
  </si>
  <si>
    <t>tphcm</t>
  </si>
  <si>
    <t>TP. HCM</t>
  </si>
  <si>
    <t>Hưu Trí</t>
  </si>
  <si>
    <t>Tp Hồ Chí Minh</t>
  </si>
  <si>
    <t>Xe ôm</t>
  </si>
  <si>
    <t>Nguyễn Quang Minh</t>
  </si>
  <si>
    <t>CNV</t>
  </si>
  <si>
    <t>Huyện Nam Trực</t>
  </si>
  <si>
    <t>Tài Xế</t>
  </si>
  <si>
    <t>THCS và THPT Đăng Khoa</t>
  </si>
  <si>
    <t>Tp.HCM</t>
  </si>
  <si>
    <t>BV</t>
  </si>
  <si>
    <t>Cục Cảnh sát</t>
  </si>
  <si>
    <t>Nguyễn Anh Tuấn</t>
  </si>
  <si>
    <t>Bảo mẫu</t>
  </si>
  <si>
    <t>kinh doanh</t>
  </si>
  <si>
    <t>Nguyễn Thế Bảo</t>
  </si>
  <si>
    <t>CTCCSQLĐKHCDC</t>
  </si>
  <si>
    <t>Nguyễn Thị Thanh</t>
  </si>
  <si>
    <t>27/06/2019</t>
  </si>
  <si>
    <t>15</t>
  </si>
  <si>
    <t>Sửa xe</t>
  </si>
  <si>
    <t>Thợ xây</t>
  </si>
  <si>
    <t>09</t>
  </si>
  <si>
    <t>Nguyễn Phương Anh</t>
  </si>
  <si>
    <t>Nguyễn Anh Thư</t>
  </si>
  <si>
    <t>Nguyễn Quốc Bảo</t>
  </si>
  <si>
    <t>12</t>
  </si>
  <si>
    <t>10</t>
  </si>
  <si>
    <t>11</t>
  </si>
  <si>
    <t>14</t>
  </si>
  <si>
    <t>Nguyễn Chí Tâm</t>
  </si>
  <si>
    <t>Lê Thị Hồng</t>
  </si>
  <si>
    <t>Bùi Minh Tuấn</t>
  </si>
  <si>
    <t>13</t>
  </si>
  <si>
    <t>Cục trưởng Cục CS</t>
  </si>
  <si>
    <t>THPT Võ Trường Toản</t>
  </si>
  <si>
    <t>17</t>
  </si>
  <si>
    <t>Huyện Đức Phổ</t>
  </si>
  <si>
    <t>Cần Thơ</t>
  </si>
  <si>
    <t>Nguyễn Huỳnh Long</t>
  </si>
  <si>
    <t>Nguyễn Hoàng Sơn</t>
  </si>
  <si>
    <t>NV</t>
  </si>
  <si>
    <t>26/06/2018</t>
  </si>
  <si>
    <t>19000791</t>
  </si>
  <si>
    <t>19000858</t>
  </si>
  <si>
    <t>01/08/2003</t>
  </si>
  <si>
    <t>Khánh Bình, An Phú, An Giang</t>
  </si>
  <si>
    <t>186, Tổ 2,  ấp Đình, xã Tân Phú Trung, huyện Củ Chi, TP.HCM</t>
  </si>
  <si>
    <t>19T41319</t>
  </si>
  <si>
    <t>19000859</t>
  </si>
  <si>
    <t>Châu Hoàn</t>
  </si>
  <si>
    <t>29/26 liên khu 10-11, khu phố 11, phường Bình Trị Đông, quận Bình Tân, Tp.HCM</t>
  </si>
  <si>
    <t>19T41342</t>
  </si>
  <si>
    <t>19000860</t>
  </si>
  <si>
    <t>Võ Ngọc Hà</t>
  </si>
  <si>
    <t>30/1F Phan Văn Hớn, khu phố 3, phường Tân Thới Nhất, quận 12, thành phố Hồ Chí Minh</t>
  </si>
  <si>
    <t>19T41208</t>
  </si>
  <si>
    <t>19000861</t>
  </si>
  <si>
    <t>Nguyễn Hà Thiên</t>
  </si>
  <si>
    <t>329 An Thạnh, xã Phú Đức, huyện Long Hồ, tỉnh Vĩnh Long</t>
  </si>
  <si>
    <t>Huyện Long Hồ</t>
  </si>
  <si>
    <t>19T41340</t>
  </si>
  <si>
    <t>19000862</t>
  </si>
  <si>
    <t>42 Trần Khắc Chân, phường 15, quận Phú Nhuận, Tp.HCM</t>
  </si>
  <si>
    <t>19T41328</t>
  </si>
  <si>
    <t>19000863</t>
  </si>
  <si>
    <t>Nguyễn Thảo Ngân</t>
  </si>
  <si>
    <t>Mỹ</t>
  </si>
  <si>
    <t>11/07/2004</t>
  </si>
  <si>
    <t>96/33 Sơn Hưng, Phường 12, Quận Tân Bình, TPHCM</t>
  </si>
  <si>
    <t>19T40460</t>
  </si>
  <si>
    <t>19000864</t>
  </si>
  <si>
    <t>Đỗ Minh</t>
  </si>
  <si>
    <t>230-F367, số 1, Tân Sơn, phường 15, quận Tân Bình, Tp.HCM</t>
  </si>
  <si>
    <t>19T41321</t>
  </si>
  <si>
    <t>19000865</t>
  </si>
  <si>
    <t>số 32, đường 410,Tổ 4B, Ấp 3, xã Phước Vĩnh An, huyện Củ Chi, Tp.HCM</t>
  </si>
  <si>
    <t>19T41084</t>
  </si>
  <si>
    <t>19000866</t>
  </si>
  <si>
    <t>Số 32, Tổ 4B, Đường 410, Ấp 3, xã Phước Vĩnh An, huyện Củ Chi, Tp.HCM</t>
  </si>
  <si>
    <t>19T41083</t>
  </si>
  <si>
    <t>19000867</t>
  </si>
  <si>
    <t>Đỗ Duy</t>
  </si>
  <si>
    <t>14/09/2003</t>
  </si>
  <si>
    <t>Phường 11, Quận 3, TPHCM</t>
  </si>
  <si>
    <t>195/74 Trần Văn Đang, Phường 11, Quận 3, Tp.HCM</t>
  </si>
  <si>
    <t>36 Chử Đồng, P7, Q Tân Bình, TPHCM</t>
  </si>
  <si>
    <t>CA Quận 3</t>
  </si>
  <si>
    <t>19T40755</t>
  </si>
  <si>
    <t>19000868</t>
  </si>
  <si>
    <t>33/25 đường TX23, khu phố 2, phường Thạnh Xuân, quận 12, TP.HCM</t>
  </si>
  <si>
    <t>19T41345</t>
  </si>
  <si>
    <t>19000869</t>
  </si>
  <si>
    <t>Phú Hưng, Bến Tre</t>
  </si>
  <si>
    <t>25 Trung Lang, phường 12, quận Tân Bình, TP.HCM</t>
  </si>
  <si>
    <t>19T41346</t>
  </si>
  <si>
    <t>19000870</t>
  </si>
  <si>
    <t>22/08/1994</t>
  </si>
  <si>
    <t>xã Bà Điểm, huyện Hóc Môn, TP HCM</t>
  </si>
  <si>
    <t>46 Đoàn Giỏi, phường Sơn Kỳ, quận Tân Phú, TP.HCM</t>
  </si>
  <si>
    <t>19C11053</t>
  </si>
  <si>
    <t>19000871</t>
  </si>
  <si>
    <t>Nguyễn Ngọc Tuyết</t>
  </si>
  <si>
    <t>18/167 Trần Quang Diệu, phường 14, quận 3, TP.HCM</t>
  </si>
  <si>
    <t>19T41197</t>
  </si>
  <si>
    <t>19000872</t>
  </si>
  <si>
    <t>Hồ Thị Quỳnh</t>
  </si>
  <si>
    <t>90/46 Vũ Tùng, phường 2, quận Bình Thạnh, Tp.HCM</t>
  </si>
  <si>
    <t>19T41347</t>
  </si>
  <si>
    <t>19000873</t>
  </si>
  <si>
    <t>thị trấn Thanh Bình, huyện Thanh Bình, tỉnh Đồng Tháp</t>
  </si>
  <si>
    <t>19T41348</t>
  </si>
  <si>
    <t>19000874</t>
  </si>
  <si>
    <t>Lê Như</t>
  </si>
  <si>
    <t>ko</t>
  </si>
  <si>
    <t>0976522225</t>
  </si>
  <si>
    <t>0346542792</t>
  </si>
  <si>
    <t>Vĩnh Hòa, Khánh Hòa, Nha Trang</t>
  </si>
  <si>
    <t>24 Nghiêm Toản, phường Hòa Thạnh, quận Tân Phú, Tp.HCM</t>
  </si>
  <si>
    <t>19T41349</t>
  </si>
  <si>
    <t>19000875</t>
  </si>
  <si>
    <t>0944189764</t>
  </si>
  <si>
    <t>Khách sạn</t>
  </si>
  <si>
    <t>0902935994</t>
  </si>
  <si>
    <t>Tổ 59, phường Khuê Trung, quận Cẩm Lệ, TP. Đà Nẵng</t>
  </si>
  <si>
    <t>Công an tp đà nẵng</t>
  </si>
  <si>
    <t>19T41350</t>
  </si>
  <si>
    <t>19000876</t>
  </si>
  <si>
    <t>Trần Lại Thái</t>
  </si>
  <si>
    <t>27 Vườn Chuối, phường 4, quận 3, Tp.HCM</t>
  </si>
  <si>
    <t>19T41351</t>
  </si>
  <si>
    <t>19000877</t>
  </si>
  <si>
    <t>Lại Khắc Thạch Thiên</t>
  </si>
  <si>
    <t>Kỹ sư Xây dựng</t>
  </si>
  <si>
    <t>0907755697</t>
  </si>
  <si>
    <t>102/51/106 Đường Lê Văn Thọ, Phường 11, Quận Gò Vấp, TPHCM</t>
  </si>
  <si>
    <t>19T40243</t>
  </si>
  <si>
    <t>19000878</t>
  </si>
  <si>
    <t>0938125839</t>
  </si>
  <si>
    <t>0938151167</t>
  </si>
  <si>
    <t>20/2 Gò Dầu, phường Tân Sơn Nhì, quận Tân Phú, TP.HCM</t>
  </si>
  <si>
    <t>19T41352</t>
  </si>
  <si>
    <t>19000879</t>
  </si>
  <si>
    <t>Phương Thế</t>
  </si>
  <si>
    <t>05/06/2004</t>
  </si>
  <si>
    <t>1572 Hồng Lạc, Phường 10, Quận Tân Bình, Tp.HCM</t>
  </si>
  <si>
    <t>19T40986</t>
  </si>
  <si>
    <t>19000880</t>
  </si>
  <si>
    <t>Thòng Đức Minh</t>
  </si>
  <si>
    <t>Luân</t>
  </si>
  <si>
    <t>Điêu khắc gỗ</t>
  </si>
  <si>
    <t>0938782244</t>
  </si>
  <si>
    <t>0708536383</t>
  </si>
  <si>
    <t>173/10 Thoại Ngọc Hầu, phường Phú Thạnh, quận tân Phú, Tp.HCM</t>
  </si>
  <si>
    <t>19T41310</t>
  </si>
  <si>
    <t>19000881</t>
  </si>
  <si>
    <t>Võ Hoàng</t>
  </si>
  <si>
    <t>14/08/2002</t>
  </si>
  <si>
    <t>Vĩnh Lộc, Vĩnh Bình, Châu Thành, An Giang</t>
  </si>
  <si>
    <t>19T40912</t>
  </si>
  <si>
    <t>19000882</t>
  </si>
  <si>
    <t>Lê Trần Thủy</t>
  </si>
  <si>
    <t>Lê Anh Tuấn</t>
  </si>
  <si>
    <t>0905744170</t>
  </si>
  <si>
    <t>0933766171</t>
  </si>
  <si>
    <t>499/6/126 Quang Trung, phường 10, quận Gò Vấp, Tp.HCM</t>
  </si>
  <si>
    <t>19T41313</t>
  </si>
  <si>
    <t>19000883</t>
  </si>
  <si>
    <t>0988804510</t>
  </si>
  <si>
    <t>0909349737</t>
  </si>
  <si>
    <t>Hậu Mỹ Phú, Cái Bè, Tiền Giang</t>
  </si>
  <si>
    <t>Ấp Mỹ Quới, xã Hậu Mỹ Phú, huyện Cái Bè, tỉnh Tiền Giang</t>
  </si>
  <si>
    <t>70 Lê Trọng Tấn, P.Tây Thạnh, Q.Tân Phú</t>
  </si>
  <si>
    <t>19T41354</t>
  </si>
  <si>
    <t>19000884</t>
  </si>
  <si>
    <t>0906710863</t>
  </si>
  <si>
    <t>0902312984</t>
  </si>
  <si>
    <t>Phổ Quang, Đức Phổ, Quảng Ngãi</t>
  </si>
  <si>
    <t>26/37/7 đường B3, phường Tây Thạnh, quận Tân Phú, TP.HCM</t>
  </si>
  <si>
    <t>19T41356</t>
  </si>
  <si>
    <t>19000885</t>
  </si>
  <si>
    <t>Nguyễn Đắc Nhân</t>
  </si>
  <si>
    <t>0908402914</t>
  </si>
  <si>
    <t>0398398750</t>
  </si>
  <si>
    <t>Nam Thanh, Nam Trực, Nam Định</t>
  </si>
  <si>
    <t>630/15 Thống Nhất, phường 15, quận Gò Vấp, TP.HCM</t>
  </si>
  <si>
    <t>19T41154</t>
  </si>
  <si>
    <t>19000886</t>
  </si>
  <si>
    <t>0907912302</t>
  </si>
  <si>
    <t>19T40656</t>
  </si>
  <si>
    <t>19000887</t>
  </si>
  <si>
    <t>Đỗ Nguyễn Nhã</t>
  </si>
  <si>
    <t>03/05/2004</t>
  </si>
  <si>
    <t>0909295777</t>
  </si>
  <si>
    <t>0936154669</t>
  </si>
  <si>
    <t>Bình Tường, Tây Sơn, Bình Định</t>
  </si>
  <si>
    <t>666/12/7/3 Nguyễn Văn Quá, khu phố 1, phường Đông Hưng Thuận, quận 12, thành phố Hồ Chí Minh</t>
  </si>
  <si>
    <t>C4V/42 tổ 4, ấp 3B, Vĩnh Lộc B, huyện Bình Chánh, TPHCM</t>
  </si>
  <si>
    <t>19T41265</t>
  </si>
  <si>
    <t>19000888</t>
  </si>
  <si>
    <t>Trần Lê Thục</t>
  </si>
  <si>
    <t>186 Lê Lợi, phường 3, quận Gò Vấp, Tp.HCM</t>
  </si>
  <si>
    <t>19T41357</t>
  </si>
  <si>
    <t>19000889</t>
  </si>
  <si>
    <t>25/06/2003</t>
  </si>
  <si>
    <t>0906700786</t>
  </si>
  <si>
    <t>0909379476</t>
  </si>
  <si>
    <t>214, thôn Bình Đức, xã Bình Lãng, huyện Tân Trụ, tỉnh Long An</t>
  </si>
  <si>
    <t>D20/39 Võ Văn Vân, Xã Vĩnh Lộc B, H.Bình Chánh, TPHCM</t>
  </si>
  <si>
    <t>19T41359</t>
  </si>
  <si>
    <t>19000890</t>
  </si>
  <si>
    <t>0906115225</t>
  </si>
  <si>
    <t>Làm Siêu Thị</t>
  </si>
  <si>
    <t>0938428413</t>
  </si>
  <si>
    <t>69 Nguyễn Sỹ Sách, phường 15, quận Tân Bình, Tp.HCM</t>
  </si>
  <si>
    <t>19T41360</t>
  </si>
  <si>
    <t>19000891</t>
  </si>
  <si>
    <t>16/05/1997</t>
  </si>
  <si>
    <t>0903547667</t>
  </si>
  <si>
    <t>0395484401</t>
  </si>
  <si>
    <t>Thị trấn Phú Phong, Tây Sơn, Bình Định</t>
  </si>
  <si>
    <t>215 Quang Trung, thị trấn Phú Phong, huyện Tây Sơn, tỉnh Bình Định</t>
  </si>
  <si>
    <t>36/2 Hoàng Xuân Nhị, P. Phú Trung, Q.Tân Phú, TPHCM</t>
  </si>
  <si>
    <t>CA tỉnh Bình Định</t>
  </si>
  <si>
    <t>19C10976</t>
  </si>
  <si>
    <t>19000892</t>
  </si>
  <si>
    <t>Phùng Khánh</t>
  </si>
  <si>
    <t>17/12/2003</t>
  </si>
  <si>
    <t>0984417793</t>
  </si>
  <si>
    <t>Phước Thới, Ô Môn, Cần Thơ</t>
  </si>
  <si>
    <t>83/15 Khu vực Bình Lập, Phường Phước Thới,  Quận Ô Môn, Tp. Cần Thơ</t>
  </si>
  <si>
    <t>Quận Ô Môn</t>
  </si>
  <si>
    <t>19T41110</t>
  </si>
  <si>
    <t>19000893</t>
  </si>
  <si>
    <t>0904554419</t>
  </si>
  <si>
    <t>0935088065</t>
  </si>
  <si>
    <t>25/7 đường Văn Cao, phường Phú Thạnh, quận Tân Phú, Tp.HCM</t>
  </si>
  <si>
    <t>22A Đường số 10, P. Bình Hưng Hòa B, Q. Bình Tân, TPHCM</t>
  </si>
  <si>
    <t>Công an quận Tân Phú</t>
  </si>
  <si>
    <t>19T40495</t>
  </si>
  <si>
    <t>19000894</t>
  </si>
  <si>
    <t>Lê Dương Mai</t>
  </si>
  <si>
    <t>0966667273</t>
  </si>
  <si>
    <t>0969404828</t>
  </si>
  <si>
    <t>Châu Hưng, Vĩnh Lợi, Bạc Liêu</t>
  </si>
  <si>
    <t>38/108/8 KP 3A, đường Đông Hưng Thuận 11, phường Đông Hưng Thuận, quận 12, Tp.HCM</t>
  </si>
  <si>
    <t>19T40780</t>
  </si>
  <si>
    <t>19000895</t>
  </si>
  <si>
    <t>Phan Gia</t>
  </si>
  <si>
    <t>15/01/2004</t>
  </si>
  <si>
    <t>0918118699</t>
  </si>
  <si>
    <t>0983785573</t>
  </si>
  <si>
    <t>19T4-CNÔ5</t>
  </si>
  <si>
    <t>162G Trường Chinh, phường 12, quận Tân Bình, TP.HCM</t>
  </si>
  <si>
    <t>725/66/2 Trường Chinh, P.Tây Thạnh, Q.Tân Phú, TPHCM</t>
  </si>
  <si>
    <t>19T41362</t>
  </si>
  <si>
    <t>19000896</t>
  </si>
  <si>
    <t>Đặng Thanh</t>
  </si>
  <si>
    <t>Sữa Ôtô</t>
  </si>
  <si>
    <t>0908445167</t>
  </si>
  <si>
    <t>0933948650</t>
  </si>
  <si>
    <t>A/1, ấp Phú Quới, xã Nhơn Phú, huyện Mang Thít, tỉnh Vĩnh Long</t>
  </si>
  <si>
    <t>119 Lê Lâm, Phường Phú Thạnh, Quận Tân Phú, Tp.HCM</t>
  </si>
  <si>
    <t>Ca. Tỉnh Vĩnh Long</t>
  </si>
  <si>
    <t>Huyện Mang Thít</t>
  </si>
  <si>
    <t>19T40328</t>
  </si>
  <si>
    <t>19000897</t>
  </si>
  <si>
    <t>Nguyễn Quỳnh</t>
  </si>
  <si>
    <t>Công an</t>
  </si>
  <si>
    <t>0918386807</t>
  </si>
  <si>
    <t>0909535748</t>
  </si>
  <si>
    <t>Củ Chi, TPHCM</t>
  </si>
  <si>
    <t>6/28 đường ĐTH 11, khu phố 3, phường Đông Hưng Thuận, quận 12, TP.HCM</t>
  </si>
  <si>
    <t>320/3 Đông Hưng Thuận 02, KP3, Phường ĐHT, Q12, TPHCM</t>
  </si>
  <si>
    <t>19T41323</t>
  </si>
  <si>
    <t>19000898</t>
  </si>
  <si>
    <t>Trần Hữu Minh</t>
  </si>
  <si>
    <t>Thức</t>
  </si>
  <si>
    <t>0903979878</t>
  </si>
  <si>
    <t>0903979578</t>
  </si>
  <si>
    <t>Duy Phước, Duy Xuyên, Quảng Nam</t>
  </si>
  <si>
    <t>27 Lê Tấn Quốc, phường 13, quận Tân Bình, thành phố Hồ Chí Minh</t>
  </si>
  <si>
    <t>154/27 Phạm Văn Hai, P3, Q.Tân Bình, TPHCM</t>
  </si>
  <si>
    <t>19T41178</t>
  </si>
  <si>
    <t>19000899</t>
  </si>
  <si>
    <t>Vũ Trọng</t>
  </si>
  <si>
    <t>09/12/2000</t>
  </si>
  <si>
    <t>0919641348</t>
  </si>
  <si>
    <t>0975327831</t>
  </si>
  <si>
    <t>208/108 Đường số 5, khu phố 12, Phường Bình Hưng Hòa, Quận Bình Tân, TPHCM</t>
  </si>
  <si>
    <t>19T40027</t>
  </si>
  <si>
    <t>19000900</t>
  </si>
  <si>
    <t>10/07/2004</t>
  </si>
  <si>
    <t>0918255425</t>
  </si>
  <si>
    <t>0903022220</t>
  </si>
  <si>
    <t>220/1 Hồ Văn Huê, phường 9, quận Phú Nhuận, thành phố Hồ Chí Minh</t>
  </si>
  <si>
    <t>19T41366</t>
  </si>
  <si>
    <t>19000901</t>
  </si>
  <si>
    <t>Trần Mạnh</t>
  </si>
  <si>
    <t>Định</t>
  </si>
  <si>
    <t>08/11/1999</t>
  </si>
  <si>
    <t>0903380387</t>
  </si>
  <si>
    <t>09326810804</t>
  </si>
  <si>
    <t>209 Hùng Vương, phường 9, quận 5, TP.HCM</t>
  </si>
  <si>
    <t>THPT Hùng Vương</t>
  </si>
  <si>
    <t>19C11062</t>
  </si>
  <si>
    <t>19000902</t>
  </si>
  <si>
    <t>Chánh</t>
  </si>
  <si>
    <t>0937969538</t>
  </si>
  <si>
    <t>Làm Tóc</t>
  </si>
  <si>
    <t>0906964995</t>
  </si>
  <si>
    <t>60/10M Phạm Văn Chiêu, phường 14, quận Gò Vấp, TP.HCM</t>
  </si>
  <si>
    <t>19T40808</t>
  </si>
  <si>
    <t>19000903</t>
  </si>
  <si>
    <t>Bạch Ngọc Bảo</t>
  </si>
  <si>
    <t>Loan</t>
  </si>
  <si>
    <t>29/04/2004</t>
  </si>
  <si>
    <t>Không biết</t>
  </si>
  <si>
    <t>0932086763</t>
  </si>
  <si>
    <t>Long Anh</t>
  </si>
  <si>
    <t>184/11 Phạm Văn Hai, phường 3, quận Tân Bình, TP.HCM</t>
  </si>
  <si>
    <t>19T40221</t>
  </si>
  <si>
    <t>19000904</t>
  </si>
  <si>
    <t>Dung Kiến</t>
  </si>
  <si>
    <t>57/70/39 P.15, Điện Biên Phủ, Q.Bình Thạnh TPHCM</t>
  </si>
  <si>
    <t>19T40304</t>
  </si>
  <si>
    <t>19000905</t>
  </si>
  <si>
    <t>Sú Huệ</t>
  </si>
  <si>
    <t>13/02/2004</t>
  </si>
  <si>
    <t>0335263899</t>
  </si>
  <si>
    <t>0336229526</t>
  </si>
  <si>
    <t>345/66 Âu Cơ, phường Phú Trung, quận Tân Phú, Tp.HCM</t>
  </si>
  <si>
    <t>19T41177</t>
  </si>
  <si>
    <t>19000906</t>
  </si>
  <si>
    <t>0908535181</t>
  </si>
  <si>
    <t>0909799090</t>
  </si>
  <si>
    <t>359/1/29 Lê Văn Sỹ, phường 13, quận 3, TP.HCM</t>
  </si>
  <si>
    <t>766/16/27/1A Cách Mạng Tháng Tám, P.15, Q.Tân Bình, TPHCM</t>
  </si>
  <si>
    <t>19T40881</t>
  </si>
  <si>
    <t>19000907</t>
  </si>
  <si>
    <t>Nhớ</t>
  </si>
  <si>
    <t>29/07/2003</t>
  </si>
  <si>
    <t>Đội 3, thôn Xuân Thành, xã Phổ Cường, huyện Đức Phổ, tỉnh Quảng Ngãi</t>
  </si>
  <si>
    <t>19T41369</t>
  </si>
  <si>
    <t>19000908</t>
  </si>
  <si>
    <t>Đoàn Tuấn</t>
  </si>
  <si>
    <t>0857757107</t>
  </si>
  <si>
    <t>0916537103</t>
  </si>
  <si>
    <t>Thôn Cổ Ra, xã Nam Hùng, huyện Nam Trực, tỉnh Nam Định</t>
  </si>
  <si>
    <t>85/16/6D Thạn Xuân 52, KP3, P.Thạnh Xuân, Q.12, TPHCM</t>
  </si>
  <si>
    <t>19T41370</t>
  </si>
  <si>
    <t>19000909</t>
  </si>
  <si>
    <t>0909960328</t>
  </si>
  <si>
    <t>0936591173</t>
  </si>
  <si>
    <t>Thị trấn Giồng Trôm, H. Giồng Trôm, tỉnh Bến Tre</t>
  </si>
  <si>
    <t>128/22/35 Đinh Tiên Hoàng, phường 1, quận Bình Thạnh, TP.HCM</t>
  </si>
  <si>
    <t>19T41272</t>
  </si>
  <si>
    <t>19000910</t>
  </si>
  <si>
    <t>Nguyễn Vũ Hữu</t>
  </si>
  <si>
    <t>25/14 Lý Thường Kiệt, phường 4, quận Gò Vấp, TP.HCM</t>
  </si>
  <si>
    <t>19T41371</t>
  </si>
  <si>
    <t>19000911</t>
  </si>
  <si>
    <t>0909079053</t>
  </si>
  <si>
    <t>75/44/17 đường D9, phường Tây Thạnh, quận Tân Phú, TP.HCM</t>
  </si>
  <si>
    <t>Quận Cái Răng</t>
  </si>
  <si>
    <t>19T41372</t>
  </si>
  <si>
    <t>19000912</t>
  </si>
  <si>
    <t>03/02/2004</t>
  </si>
  <si>
    <t>0769837569</t>
  </si>
  <si>
    <t>0389708</t>
  </si>
  <si>
    <t>xã Hòa Đức Hạ, huyện Đức Hòa, tỉnh Long An</t>
  </si>
  <si>
    <t>tổ 3, ấp Bình Tả 2, xã Đức Hòa Hạ, huyện Đức Hòa, tỉnh Long An</t>
  </si>
  <si>
    <t>19T41374</t>
  </si>
  <si>
    <t>19000913</t>
  </si>
  <si>
    <t>102 Bình Long, phường Phú Thạnh, quận Tân Phú, TP.HCM</t>
  </si>
  <si>
    <t>19T40871</t>
  </si>
  <si>
    <t>19000914</t>
  </si>
  <si>
    <t>Lý Bích</t>
  </si>
  <si>
    <t>41/10 Cô Giang, phường Cầu Ông Lãnh, quận 1, TP.HCM</t>
  </si>
  <si>
    <t>19T40798</t>
  </si>
  <si>
    <t>19000915</t>
  </si>
  <si>
    <t>Đặng Lương Tấn</t>
  </si>
  <si>
    <t>25/4 khu vực 5, phường Châu Văn Liêm, huyện Ô Môn, Tp. Cần Thơ</t>
  </si>
  <si>
    <t>19T41149</t>
  </si>
  <si>
    <t>19000916</t>
  </si>
  <si>
    <t>60/4 Lý Thường Kiệt, phường 7, quận Gò Vấp, TP.HCM</t>
  </si>
  <si>
    <t>19T41375</t>
  </si>
  <si>
    <t>19000917</t>
  </si>
  <si>
    <t>396-398 Cách Mạng Tháng Tám, phường 4, quận Tân Bình, TP.HCM</t>
  </si>
  <si>
    <t>19T41157</t>
  </si>
  <si>
    <t>19000918</t>
  </si>
  <si>
    <t>Phạm Sang Quốc</t>
  </si>
  <si>
    <t>29/12/2000</t>
  </si>
  <si>
    <t>489A/23/145 Huỳnh Văn Bánh, phường 13, quận Phú Nhuận, TP.HCM</t>
  </si>
  <si>
    <t>19T41376</t>
  </si>
  <si>
    <t>19000919</t>
  </si>
  <si>
    <t>Hà Minh</t>
  </si>
  <si>
    <t>78-A7, phố Tân Mai, phường Tân Mai, quận Hoàng Mai, Hà Nội</t>
  </si>
  <si>
    <t>Quận Hoàng Mai</t>
  </si>
  <si>
    <t>19T41223</t>
  </si>
  <si>
    <t>19000920</t>
  </si>
  <si>
    <t>26/06/2003</t>
  </si>
  <si>
    <t>251B1 Âu Cơ, phường 10, quận Tân Bình, Tp.HCM</t>
  </si>
  <si>
    <t>19T41378</t>
  </si>
  <si>
    <t>19000921</t>
  </si>
  <si>
    <t>Hồ Anh</t>
  </si>
  <si>
    <t>15/10/2004</t>
  </si>
  <si>
    <t>25/68 Đường Tân Thới Nhất 13C, Khu Phố 3, Phường Tân Thới Nhất, Quận 12, Tp. Hồ Chí Minh</t>
  </si>
  <si>
    <t>19T40627</t>
  </si>
  <si>
    <t>19000922</t>
  </si>
  <si>
    <t>Phạm Tiến</t>
  </si>
  <si>
    <t>Mẩn</t>
  </si>
  <si>
    <t>109/2 ấp Quí An, xã Hòa Lợi, huyện Thạnh Phú, tỉnh Bến Tre</t>
  </si>
  <si>
    <t>19T41379</t>
  </si>
  <si>
    <t>19000923</t>
  </si>
  <si>
    <t>Trần Hùng</t>
  </si>
  <si>
    <t>0933272151</t>
  </si>
  <si>
    <t>xã Mỹ Hạnh Nam, huyện Đức Hòa,</t>
  </si>
  <si>
    <t>78/F2 Cộng Hòa, phường 4, quận Tân Bình, Tp.HCM</t>
  </si>
  <si>
    <t>19T41290</t>
  </si>
  <si>
    <t>19000925</t>
  </si>
  <si>
    <t>Chiêm Hoàng</t>
  </si>
  <si>
    <t>262/1/33 đường Phan Anh, phường Hiệp Tân, quận Tân Phú, TP.HCM</t>
  </si>
  <si>
    <t>19T40606</t>
  </si>
  <si>
    <t>19000926</t>
  </si>
  <si>
    <t>Đặng Đỗ Thúy</t>
  </si>
  <si>
    <t>0963985938</t>
  </si>
  <si>
    <t>0938985938</t>
  </si>
  <si>
    <t>77A1 Lê Quang Sung, phường 2, quận 6, TP.HCM</t>
  </si>
  <si>
    <t>12/15 Nguyễn Văn Quá, P ĐHT, Q12, TPHCM</t>
  </si>
  <si>
    <t>19T41382</t>
  </si>
  <si>
    <t>19000927</t>
  </si>
  <si>
    <t>27/04/2003</t>
  </si>
  <si>
    <t>0948336251</t>
  </si>
  <si>
    <t>0948336291</t>
  </si>
  <si>
    <t>ấp Cọ Dầu 1, xã Xuân Đông, huyện Cẩn Mỹ, tỉnh Đồng Nai</t>
  </si>
  <si>
    <t>91/49 Đường Tây Thạnh, Phường Tây Thạnh, Quận Tân Phú, TPHCM</t>
  </si>
  <si>
    <t>Đối tượng 02</t>
  </si>
  <si>
    <t>19T40811</t>
  </si>
  <si>
    <t>19000928</t>
  </si>
  <si>
    <t>Ấp Cọ Dầu 1, xã Xuân Đồng, huyện Cẩm Mỹ, tỉnh Đồng Nai</t>
  </si>
  <si>
    <t>19T40812</t>
  </si>
  <si>
    <t>19000929</t>
  </si>
  <si>
    <t>Bùi Thị</t>
  </si>
  <si>
    <t>13/04/2004</t>
  </si>
  <si>
    <t>0962442145</t>
  </si>
  <si>
    <t>0352145550</t>
  </si>
  <si>
    <t>thôn Hương Chi, xã Phú Hòa, huyện Lương Tài, tỉnh Bắc Ninh</t>
  </si>
  <si>
    <t>82/42 đông hưng thuận ,phường tân hưng thuận quận 12 tphcm</t>
  </si>
  <si>
    <t>19T41383</t>
  </si>
  <si>
    <t>19000930</t>
  </si>
  <si>
    <t>30/06/2003</t>
  </si>
  <si>
    <t>0972852032</t>
  </si>
  <si>
    <t>158/3 Nguyễn Ảnh Thủ, ấp Trung Chánh 2, xã Trung Chánh, huyện Hóc Môn, Tp.HCM</t>
  </si>
  <si>
    <t>19T41373</t>
  </si>
  <si>
    <t>19000931</t>
  </si>
  <si>
    <t>Vân Thị Quỳnh</t>
  </si>
  <si>
    <t>0333290957</t>
  </si>
  <si>
    <t>0348007975</t>
  </si>
  <si>
    <t>343/62/3 Trần Thủ Độ, Phường Phú Thạnh, Quận Tân Phú, Tp.HCM</t>
  </si>
  <si>
    <t>19T40989</t>
  </si>
  <si>
    <t>19000932</t>
  </si>
  <si>
    <t>19T41384</t>
  </si>
  <si>
    <t>19000933</t>
  </si>
  <si>
    <t>Đặng Trần Bảo</t>
  </si>
  <si>
    <t>09/02/2003</t>
  </si>
  <si>
    <t>0937875333</t>
  </si>
  <si>
    <t>An Thạnh, Bến Lức, Long An</t>
  </si>
  <si>
    <t>93/1A ấp 4, xã Xuân Thới Thượng, huyện Hóc Môn, Tp.HCM</t>
  </si>
  <si>
    <t>1/6E, Hồng Lạc, Phường 10, Quận Tân Bình, TP.Hồ Chí Minh</t>
  </si>
  <si>
    <t>19T41386</t>
  </si>
  <si>
    <t>19000934</t>
  </si>
  <si>
    <t>Trần Nguyễn Tấn</t>
  </si>
  <si>
    <t>P.Đông Hưng Thuận, Q.12, tp. Hồ Chí Minh</t>
  </si>
  <si>
    <t>964/15 Ng Văn Quá,  P.Đông Hưng Thuận, Q.12, tp.HCM</t>
  </si>
  <si>
    <t>19T40119</t>
  </si>
  <si>
    <t>19000935</t>
  </si>
  <si>
    <t>0822817107</t>
  </si>
  <si>
    <t>0838738775</t>
  </si>
  <si>
    <t>19T4-NNA2</t>
  </si>
  <si>
    <t>Tân Thới Nhất, Quận 12, TPHCM</t>
  </si>
  <si>
    <t>30/1 đường Trường Chinh, KP 2, Tổ 25, P.Tân Thới Nhất, Q. 12, TPHCM</t>
  </si>
  <si>
    <t>19T40335</t>
  </si>
  <si>
    <t>19000936</t>
  </si>
  <si>
    <t>Lê Phạm Trung</t>
  </si>
  <si>
    <t>0907989492</t>
  </si>
  <si>
    <t>0919567063</t>
  </si>
  <si>
    <t>Tổ 9 Tân Lợi, P.Tân Quới, Q.Bình Tân, Tỉnh Vĩnh Long</t>
  </si>
  <si>
    <t>51/1 Trần Quang Cơ, P Phú Thạnh, Q Tân Phú, TPHCM</t>
  </si>
  <si>
    <t>Huyện Bình Tân</t>
  </si>
  <si>
    <t>19T40488</t>
  </si>
  <si>
    <t>19000937</t>
  </si>
  <si>
    <t>0937697724</t>
  </si>
  <si>
    <t>Phường 5, Bình Thạnh, TPHCM</t>
  </si>
  <si>
    <t>42/1 Trần Bình Trọng, phường 5, quận Bình Thạnh, TP.HCM</t>
  </si>
  <si>
    <t>19T41387</t>
  </si>
  <si>
    <t>19000938</t>
  </si>
  <si>
    <t>0768637949</t>
  </si>
  <si>
    <t>Trung Chánh, Hóc Môn, TPHCM</t>
  </si>
  <si>
    <t>37/3L ấp Mỹ Hòa 1, xã Trung Chánh, huyện Hóc Môn, TP.HCM</t>
  </si>
  <si>
    <t>19T41388</t>
  </si>
  <si>
    <t>19000939</t>
  </si>
  <si>
    <t>Khổng Hoàng Gia</t>
  </si>
  <si>
    <t>0907891348</t>
  </si>
  <si>
    <t>0938156277</t>
  </si>
  <si>
    <t>783/3 CMT8, phường 6, quận Tân Bình, TP.HCM</t>
  </si>
  <si>
    <t>19T41389</t>
  </si>
  <si>
    <t>19000940</t>
  </si>
  <si>
    <t>Trịnh Văn Minh</t>
  </si>
  <si>
    <t>0913772678</t>
  </si>
  <si>
    <t>0909257214</t>
  </si>
  <si>
    <t>386 Lạc Long Quân, phường 8, quận Tân Bình, TPHCM</t>
  </si>
  <si>
    <t>659 Âu Cơ, P Tân Thanh, Q Tân Phú, TPHCM</t>
  </si>
  <si>
    <t>19T41184</t>
  </si>
  <si>
    <t>19000941</t>
  </si>
  <si>
    <t>24/10/1997</t>
  </si>
  <si>
    <t>7/6 Ấp 2, xã Xuân Thới Sơn, huyện Hóc Môn, TPHCM</t>
  </si>
  <si>
    <t>THPT Thành Nhân</t>
  </si>
  <si>
    <t>19C10985</t>
  </si>
  <si>
    <t>19000942</t>
  </si>
  <si>
    <t>Bùi Cẩm</t>
  </si>
  <si>
    <t>Vi</t>
  </si>
  <si>
    <t>09/06/2003</t>
  </si>
  <si>
    <t>0966253389</t>
  </si>
  <si>
    <t>0908544386</t>
  </si>
  <si>
    <t>Trí Phải, Thới Bình, Cà Mau</t>
  </si>
  <si>
    <t>2A/7 CMT8, khu Xuân An, huyện Long Khánh, tỉnh Đồng Nai</t>
  </si>
  <si>
    <t>2/12 Yên Thế, P2, Q Tân Bình, TPHCM</t>
  </si>
  <si>
    <t>CA Cà Mau</t>
  </si>
  <si>
    <t>19T41390</t>
  </si>
  <si>
    <t>19000943</t>
  </si>
  <si>
    <t>Trịnh Văn Hoàng</t>
  </si>
  <si>
    <t>0398395404</t>
  </si>
  <si>
    <t>Xuân Lai, Thọ Xuân, Thanh Hóa</t>
  </si>
  <si>
    <t>Xóm 1, xã Xuân Lai, huyện Thọ Xuân, tỉnh Thanh Hóa</t>
  </si>
  <si>
    <t>1125 Quốc lộ 1A, khu phố 5, p Tân Tạo, Q Bình Tân, Tphcm</t>
  </si>
  <si>
    <t>Huyện Thọ Xuân</t>
  </si>
  <si>
    <t>19T41391</t>
  </si>
  <si>
    <t>19000944</t>
  </si>
  <si>
    <t>0707104796</t>
  </si>
  <si>
    <t>Đường Lạc Long Quân Phường 5 Quận 11</t>
  </si>
  <si>
    <t>544/10 Lạc Long Quân, phường 5, quận 11, TP.HCM</t>
  </si>
  <si>
    <t>19 đường số 5 Quận Bình Tân</t>
  </si>
  <si>
    <t>19T40555</t>
  </si>
  <si>
    <t>19000945</t>
  </si>
  <si>
    <t>Trần Huỳnh Anh</t>
  </si>
  <si>
    <t>21/07/2003</t>
  </si>
  <si>
    <t>0906468378</t>
  </si>
  <si>
    <t>87/13b Trần Huy Liệu, phường 12, quận Phú Nhuận, TP.HCM</t>
  </si>
  <si>
    <t>chưa rõ</t>
  </si>
  <si>
    <t>19T41393</t>
  </si>
  <si>
    <t>19000946</t>
  </si>
  <si>
    <t>0587332351</t>
  </si>
  <si>
    <t>0585332350</t>
  </si>
  <si>
    <t>291/18 Trường Chinh, phường 14, quận Tân Bình, TP.HCM</t>
  </si>
  <si>
    <t>51/85 Nguyễn Sỹ Sách, P15, Q Tân Bình</t>
  </si>
  <si>
    <t>19T41394</t>
  </si>
  <si>
    <t>19000947</t>
  </si>
  <si>
    <t>59 Thích Quảng Đức, phường 4, quận Phú Nhuận, TP.HCM</t>
  </si>
  <si>
    <t>19T41395</t>
  </si>
  <si>
    <t>19000948</t>
  </si>
  <si>
    <t>Trần Hiếu</t>
  </si>
  <si>
    <t>14/09/2004</t>
  </si>
  <si>
    <t>0967190960</t>
  </si>
  <si>
    <t>0933016368</t>
  </si>
  <si>
    <t>xã Vĩnh Lộc A, huyện Bình Chánh, TP.HCM</t>
  </si>
  <si>
    <t>E7/63 ấp 5, xã Vĩnh Lộc A, huyện Bình Chánh, TP.HCM</t>
  </si>
  <si>
    <t>29/06/2018</t>
  </si>
  <si>
    <t>19T41247</t>
  </si>
  <si>
    <t>19000949</t>
  </si>
  <si>
    <t>Phạm Phú Hoàng</t>
  </si>
  <si>
    <t>cửa sắt</t>
  </si>
  <si>
    <t>0902435301</t>
  </si>
  <si>
    <t>016748789</t>
  </si>
  <si>
    <t>phường 11, quận Tân Bình thành phố Hồ Chí Minh</t>
  </si>
  <si>
    <t>88/24 Phan Sào Nam, phường 11, quận Tân Bình thành phố Hồ Chí Minh</t>
  </si>
  <si>
    <t>19T41397</t>
  </si>
  <si>
    <t>19000950</t>
  </si>
  <si>
    <t>Chung Quốc</t>
  </si>
  <si>
    <t>Dự</t>
  </si>
  <si>
    <t>0932002520</t>
  </si>
  <si>
    <t>0909729741</t>
  </si>
  <si>
    <t>P6, Q10, TPHCM</t>
  </si>
  <si>
    <t>41/32 Ngô Quyền, phường 6, quận 10, TP.HCM</t>
  </si>
  <si>
    <t>19000959</t>
  </si>
  <si>
    <t>19T41396</t>
  </si>
  <si>
    <t>19000951</t>
  </si>
  <si>
    <t>Nguyễn Trần Thiên</t>
  </si>
  <si>
    <t>03/10/2002</t>
  </si>
  <si>
    <t>0902616102</t>
  </si>
  <si>
    <t>0994557342</t>
  </si>
  <si>
    <t>Bình Chiểu, Thủ Đức, TP.HCM</t>
  </si>
  <si>
    <t>49E,Tổ 4, đường Bình Chiểu, phường Bình Chiểu, quận Thủ Đức, TP.HCM</t>
  </si>
  <si>
    <t>328/76/26 Xô Viết Nghệ Tĩnh, phường 25, quận Bình Thạnh, Tp.HCM</t>
  </si>
  <si>
    <t>19T41206</t>
  </si>
  <si>
    <t>19000952</t>
  </si>
  <si>
    <t>Phạm Gia</t>
  </si>
  <si>
    <t>28/10/1998</t>
  </si>
  <si>
    <t>THPT Củ Chi</t>
  </si>
  <si>
    <t>19C10850</t>
  </si>
  <si>
    <t>19000953</t>
  </si>
  <si>
    <t>Võ Ngọc Kim</t>
  </si>
  <si>
    <t>Phượng</t>
  </si>
  <si>
    <t>15/08/2000</t>
  </si>
  <si>
    <t>0902976218</t>
  </si>
  <si>
    <t>0919500737</t>
  </si>
  <si>
    <t>19T41402</t>
  </si>
  <si>
    <t>19000954</t>
  </si>
  <si>
    <t>Đào Thị Hoa</t>
  </si>
  <si>
    <t>Nghỉ hưu</t>
  </si>
  <si>
    <t>0838332812</t>
  </si>
  <si>
    <t>xã Tân Phú Trung, huyện Củ Chi, TPHCM</t>
  </si>
  <si>
    <t>Số 25A đường Giồng Cát, tổ 7, Ấp Chợ, xã Tân Phú Trung, huyện Củ Chi, TP.HCM</t>
  </si>
  <si>
    <t>19T41404</t>
  </si>
  <si>
    <t>19000955</t>
  </si>
  <si>
    <t>Nguyễn Thu</t>
  </si>
  <si>
    <t>22/10/2003</t>
  </si>
  <si>
    <t>0908214576</t>
  </si>
  <si>
    <t>phường Phú Trung, quận Tân Phú, TPHCM</t>
  </si>
  <si>
    <t>18B/302 Huỳnh Văn Chính, Phú Trung, Tân Phú, TP.HCM</t>
  </si>
  <si>
    <t>19T41176</t>
  </si>
  <si>
    <t>19000956</t>
  </si>
  <si>
    <t>Đinh Trung</t>
  </si>
  <si>
    <t>19T41406</t>
  </si>
  <si>
    <t>19000957</t>
  </si>
  <si>
    <t>C135 khu phố 1, phường Đông Hưng Thuận, quận 12, TP.HCM</t>
  </si>
  <si>
    <t>19T41405</t>
  </si>
  <si>
    <t>19000958</t>
  </si>
  <si>
    <t>0902657876</t>
  </si>
  <si>
    <t>0986915901</t>
  </si>
  <si>
    <t>Tân Quý, Tân Phú, TPHCM</t>
  </si>
  <si>
    <t>thôn Đông Lưu, xã Lộc Trì, huyện Phú Lộc, tỉnh Thừa Thiên Huế</t>
  </si>
  <si>
    <t>65 Phùng Chí, Kiên, P Tân Quý, Q Tân Phú, TPHCM</t>
  </si>
  <si>
    <t>19T41183</t>
  </si>
  <si>
    <t>Lê Khả</t>
  </si>
  <si>
    <t>14/08/2004</t>
  </si>
  <si>
    <t>19T41408</t>
  </si>
  <si>
    <t>19000960</t>
  </si>
  <si>
    <t>Khóm A, thị trấn Tân Hiệp, huyện Tân Hiệp, tỉnh Kiên Giang</t>
  </si>
  <si>
    <t>19T41407</t>
  </si>
  <si>
    <t>19000961</t>
  </si>
  <si>
    <t>26/02/1999</t>
  </si>
  <si>
    <t>19C10097</t>
  </si>
  <si>
    <t>19000962</t>
  </si>
  <si>
    <t>Lê Tiểu</t>
  </si>
  <si>
    <t>28/09/2003</t>
  </si>
  <si>
    <t>19T41410</t>
  </si>
  <si>
    <t>19000963</t>
  </si>
  <si>
    <t>Đoàn Lê Thục</t>
  </si>
  <si>
    <t>230A Lạc Long Quân, phường 8, quận Tân Bình, TP.HCM</t>
  </si>
  <si>
    <t>19T41411</t>
  </si>
  <si>
    <t>19000964</t>
  </si>
  <si>
    <t>39D003 chung cư Huỳnh Văn Chính 2, phường Phú Trung, quận Tân Phú, TP.HCM</t>
  </si>
  <si>
    <t>19T41199</t>
  </si>
  <si>
    <t>19000965</t>
  </si>
  <si>
    <t>04/08/2000</t>
  </si>
  <si>
    <t>59 Thích Quảng Đức, phường 4, quận Phú Nhuân, TP.HCM</t>
  </si>
  <si>
    <t>19T41412</t>
  </si>
  <si>
    <t>19000966</t>
  </si>
  <si>
    <t>Nguyễn Huỳnh Gia</t>
  </si>
  <si>
    <t>95 ấp Tân Lễ 2, xã Tân Trung, huyện Mỏ Cày Nam, Bến Tre</t>
  </si>
  <si>
    <t>19T41195</t>
  </si>
  <si>
    <t>19000967</t>
  </si>
  <si>
    <t>Nguyễn Đinh Gia</t>
  </si>
  <si>
    <t>80/68 Trần Quang Diệu, phường 14, quận 3, TP.HCM</t>
  </si>
  <si>
    <t>19T41262</t>
  </si>
  <si>
    <t>19000968</t>
  </si>
  <si>
    <t>Dịp Trương</t>
  </si>
  <si>
    <t>22/09/1994</t>
  </si>
  <si>
    <t>45/22 Đường số 6, phường Bình Hưng Hòa A, quận Bình Tân, Tp.HCM</t>
  </si>
  <si>
    <t>TTGDTX Quận Tân Phú</t>
  </si>
  <si>
    <t>19C10972</t>
  </si>
  <si>
    <t>19000969</t>
  </si>
  <si>
    <t>08/12/1998</t>
  </si>
  <si>
    <t>1306/6/2 đường Quang Trung, phường 14, quận Gò Vấp, thành phố Hồ Chí Minh</t>
  </si>
  <si>
    <t>19T41415</t>
  </si>
  <si>
    <t>19000970</t>
  </si>
  <si>
    <t>Ngọc Bích</t>
  </si>
  <si>
    <t>19/03/2004</t>
  </si>
  <si>
    <t>Thôn 8, xã Hoằng Thành, huyện Hoằng Hóa, tỉnh Thanh Hóa</t>
  </si>
  <si>
    <t>19T41416</t>
  </si>
  <si>
    <t>19000971</t>
  </si>
  <si>
    <t>24/08/2004</t>
  </si>
  <si>
    <t>191 Tổ 4, Ấp 3, Xã An Hữu, Huyện Cái Bè, Tỉnh Tiền Giang</t>
  </si>
  <si>
    <t>19T41102</t>
  </si>
  <si>
    <t>19000972</t>
  </si>
  <si>
    <t>Phan Hồ Phúc</t>
  </si>
  <si>
    <t>3109/A Phạm Thế Hiển, phường 7, quận 8, thành phố Hồ Chí Minh</t>
  </si>
  <si>
    <t>19T41420</t>
  </si>
  <si>
    <t>19000973</t>
  </si>
  <si>
    <t>Nguyễn Nhựt</t>
  </si>
  <si>
    <t>Ấp 5, xã Tân Tây, huyện Thạnh Hóa, tỉnh Long An</t>
  </si>
  <si>
    <t>Huyện Thạnh Hoá</t>
  </si>
  <si>
    <t>19T41421</t>
  </si>
  <si>
    <t>19000974</t>
  </si>
  <si>
    <t>07/12/2003</t>
  </si>
  <si>
    <t>193/94 nam kỳ khởi nghĩa, phường 7, quận 3, TP.HCM</t>
  </si>
  <si>
    <t>19T40089</t>
  </si>
  <si>
    <t>19000975</t>
  </si>
  <si>
    <t>Nguyễn Thị Xuân</t>
  </si>
  <si>
    <t>19/05/1994</t>
  </si>
  <si>
    <t>Ấp Định Bình, Xã Long Thới, Huyện Tiểu Cần, Tỉnh Trà Vinh</t>
  </si>
  <si>
    <t>THPT Cầu Quan</t>
  </si>
  <si>
    <t>Huyện Tiểu Cần</t>
  </si>
  <si>
    <t>19C10947</t>
  </si>
  <si>
    <t>19000976</t>
  </si>
  <si>
    <t>Lê Trần Thiên</t>
  </si>
  <si>
    <t>390/112 Nguyễn Đình Chiểu, phường 4, quận 3, thành phố Hồ Chí Minh</t>
  </si>
  <si>
    <t>19T41238</t>
  </si>
  <si>
    <t>19000977</t>
  </si>
  <si>
    <t>Lê Nguyễn Anh</t>
  </si>
  <si>
    <t>Tân Khánh 1, Ninh Sim, Ninh Hoà, Khánh Hoà</t>
  </si>
  <si>
    <t>Thị xã Ninh Hoà</t>
  </si>
  <si>
    <t>19T40436</t>
  </si>
  <si>
    <t>DANH SÁCH  ĐĂNG KÝ THAM GIA BHYT NĂM 2020</t>
  </si>
  <si>
    <t>MSSV</t>
  </si>
  <si>
    <t>HỌ VÀ TÊN</t>
  </si>
  <si>
    <t>MÃ BV</t>
  </si>
  <si>
    <t xml:space="preserve"> MÃ BHXH( TRUY CẬP)</t>
  </si>
  <si>
    <t>MÃ BHXH( TRUY CẬP CHƯA ĐỒNG BỘ)</t>
  </si>
  <si>
    <t>01</t>
  </si>
  <si>
    <t>Phan Phú Hào</t>
  </si>
  <si>
    <t>025</t>
  </si>
  <si>
    <t>BV Thống Nhất</t>
  </si>
  <si>
    <t>02</t>
  </si>
  <si>
    <t>Phùng Đức Dương</t>
  </si>
  <si>
    <t>Mua BHYT hộ gia đình</t>
  </si>
  <si>
    <t>03</t>
  </si>
  <si>
    <t>Lê Trọng Tiến</t>
  </si>
  <si>
    <t>04</t>
  </si>
  <si>
    <t>Phạm Hữu Hoàng</t>
  </si>
  <si>
    <t>031</t>
  </si>
  <si>
    <t>Mua thêm từ 01/6/2019-31/12/2019</t>
  </si>
  <si>
    <t>05</t>
  </si>
  <si>
    <t>Nguyễn Khắc Trung Kiên</t>
  </si>
  <si>
    <t>06</t>
  </si>
  <si>
    <t>Trần Minh Quang</t>
  </si>
  <si>
    <t>033</t>
  </si>
  <si>
    <t>07</t>
  </si>
  <si>
    <t>08</t>
  </si>
  <si>
    <t>Võ Trung Khang</t>
  </si>
  <si>
    <t>HS4797931705829</t>
  </si>
  <si>
    <t>054</t>
  </si>
  <si>
    <t>Nguyễn Lê Hoàng</t>
  </si>
  <si>
    <t>7934223996</t>
  </si>
  <si>
    <t>Trần Cao Long</t>
  </si>
  <si>
    <t>055</t>
  </si>
  <si>
    <t>Huỳnh Nhựt Thành</t>
  </si>
  <si>
    <t>013</t>
  </si>
  <si>
    <t>Nguyễn Hoàng Minh Quân</t>
  </si>
  <si>
    <t>012</t>
  </si>
  <si>
    <t>Mua thêm (01/08/2019 - 31/12/2019)</t>
  </si>
  <si>
    <t>Nguyễn Nhật Huy</t>
  </si>
  <si>
    <t>HS4797930311705</t>
  </si>
  <si>
    <t>470</t>
  </si>
  <si>
    <t>Vũ Trường Khanh</t>
  </si>
  <si>
    <t>Vũ Ngọc Mai Khanh</t>
  </si>
  <si>
    <t>16</t>
  </si>
  <si>
    <t>Nguyễn Dương Thanh</t>
  </si>
  <si>
    <t>có thẻ BHYT</t>
  </si>
  <si>
    <t>Đặng Hữu Giác</t>
  </si>
  <si>
    <t>034</t>
  </si>
  <si>
    <t>9122136081</t>
  </si>
  <si>
    <t>Chưa Có thẻ BHYT</t>
  </si>
  <si>
    <t>18</t>
  </si>
  <si>
    <t>Đào Thanh Tùng</t>
  </si>
  <si>
    <t>7931161714</t>
  </si>
  <si>
    <t>19</t>
  </si>
  <si>
    <t>7930510278</t>
  </si>
  <si>
    <t>20</t>
  </si>
  <si>
    <t>Phan Nguyễn Thanh Thiện</t>
  </si>
  <si>
    <t>7222247032</t>
  </si>
  <si>
    <t>21</t>
  </si>
  <si>
    <t>22</t>
  </si>
  <si>
    <t>6021111837</t>
  </si>
  <si>
    <t>23</t>
  </si>
  <si>
    <t>Nguyễn Cao Hưng</t>
  </si>
  <si>
    <t>24</t>
  </si>
  <si>
    <t>7932371881</t>
  </si>
  <si>
    <t>25</t>
  </si>
  <si>
    <t>Nguyễn Minh Ánh</t>
  </si>
  <si>
    <t>032</t>
  </si>
  <si>
    <t>7930937730</t>
  </si>
  <si>
    <t>26</t>
  </si>
  <si>
    <t>7936148178</t>
  </si>
  <si>
    <t>27</t>
  </si>
  <si>
    <t>Lê Hoàng Quốc Anh</t>
  </si>
  <si>
    <t>28</t>
  </si>
  <si>
    <t>Bùi Hoàng An Vỹ</t>
  </si>
  <si>
    <t>7931511443</t>
  </si>
  <si>
    <t>29</t>
  </si>
  <si>
    <t>Mach Arafin</t>
  </si>
  <si>
    <t>30</t>
  </si>
  <si>
    <t>Lê Nguyễn Trung Hiếu</t>
  </si>
  <si>
    <t>7931859708</t>
  </si>
  <si>
    <t>31</t>
  </si>
  <si>
    <t>7932795051</t>
  </si>
  <si>
    <t>32</t>
  </si>
  <si>
    <t>Huỳnh Văn Đạt</t>
  </si>
  <si>
    <t>33</t>
  </si>
  <si>
    <t>Nguyễn Quốc Phục</t>
  </si>
  <si>
    <t>34</t>
  </si>
  <si>
    <t>Nguyễn Lê Minh Kha</t>
  </si>
  <si>
    <t>058</t>
  </si>
  <si>
    <t>35</t>
  </si>
  <si>
    <t>Võ Thanh Hiếu</t>
  </si>
  <si>
    <t>030</t>
  </si>
  <si>
    <t>36</t>
  </si>
  <si>
    <t>7932703471</t>
  </si>
  <si>
    <t>37</t>
  </si>
  <si>
    <t>Ngô Khí Tài</t>
  </si>
  <si>
    <t>38</t>
  </si>
  <si>
    <t>7928441683</t>
  </si>
  <si>
    <t>39</t>
  </si>
  <si>
    <t>7931307559</t>
  </si>
  <si>
    <t>40</t>
  </si>
  <si>
    <t>7939215767</t>
  </si>
  <si>
    <t>41</t>
  </si>
  <si>
    <t>8321671433</t>
  </si>
  <si>
    <t>42</t>
  </si>
  <si>
    <t>8321684972</t>
  </si>
  <si>
    <t>43</t>
  </si>
  <si>
    <t>Nguyễn Thanh Tâm</t>
  </si>
  <si>
    <t>035</t>
  </si>
  <si>
    <t>44</t>
  </si>
  <si>
    <t>8022586365</t>
  </si>
  <si>
    <t>45</t>
  </si>
  <si>
    <t>5221601381</t>
  </si>
  <si>
    <t>46</t>
  </si>
  <si>
    <t>Trần Nhật Phong</t>
  </si>
  <si>
    <t>BV Quận 11</t>
  </si>
  <si>
    <t>7932779307</t>
  </si>
  <si>
    <t>47</t>
  </si>
  <si>
    <t>Kỳ Chí An</t>
  </si>
  <si>
    <t>HS4797932636358</t>
  </si>
  <si>
    <t>028</t>
  </si>
  <si>
    <t>7932636358</t>
  </si>
  <si>
    <t>48</t>
  </si>
  <si>
    <t>Nguyễn Đăng Khoa</t>
  </si>
  <si>
    <t>040</t>
  </si>
  <si>
    <t>49</t>
  </si>
  <si>
    <t>Huỳnh Trung Nhân</t>
  </si>
  <si>
    <t>041</t>
  </si>
  <si>
    <t>50</t>
  </si>
  <si>
    <t>Trần Kim Thảo</t>
  </si>
  <si>
    <t>51</t>
  </si>
  <si>
    <t>Nguyễn Tuấn Anh</t>
  </si>
  <si>
    <t>488</t>
  </si>
  <si>
    <t>52</t>
  </si>
  <si>
    <t>Nguyễn Thị Quỳnh Như</t>
  </si>
  <si>
    <t>53</t>
  </si>
  <si>
    <t xml:space="preserve">Trương Thị Hải Yến </t>
  </si>
  <si>
    <t>54</t>
  </si>
  <si>
    <t>7937811836</t>
  </si>
  <si>
    <t>55</t>
  </si>
  <si>
    <t>Kha Trương Đại Phước</t>
  </si>
  <si>
    <t>017</t>
  </si>
  <si>
    <t>56</t>
  </si>
  <si>
    <t>Bành Nguyên Cao Minh</t>
  </si>
  <si>
    <t>57</t>
  </si>
  <si>
    <t>Võ Trường Duy</t>
  </si>
  <si>
    <t>58</t>
  </si>
  <si>
    <t>Huỳnh Phước Quang</t>
  </si>
  <si>
    <t>59</t>
  </si>
  <si>
    <t>6020011673</t>
  </si>
  <si>
    <t>60</t>
  </si>
  <si>
    <t>7936652853</t>
  </si>
  <si>
    <t>61</t>
  </si>
  <si>
    <t>Nguyễn Phan Hoàng Phúc</t>
  </si>
  <si>
    <t>019</t>
  </si>
  <si>
    <t>62</t>
  </si>
  <si>
    <t>63</t>
  </si>
  <si>
    <t>027</t>
  </si>
  <si>
    <t>64</t>
  </si>
  <si>
    <t>Xa Đồng Phúc</t>
  </si>
  <si>
    <t>65</t>
  </si>
  <si>
    <t>66</t>
  </si>
  <si>
    <t>Nguyễn Thanh Trung</t>
  </si>
  <si>
    <t>67</t>
  </si>
  <si>
    <t>Trịnh Đức Anh</t>
  </si>
  <si>
    <t>483</t>
  </si>
  <si>
    <t>PKĐK Thành Công</t>
  </si>
  <si>
    <t>68</t>
  </si>
  <si>
    <t>Nguyễn Phương Nam</t>
  </si>
  <si>
    <t>029</t>
  </si>
  <si>
    <t>69</t>
  </si>
  <si>
    <t>Phùng Minh Nhật</t>
  </si>
  <si>
    <t>70</t>
  </si>
  <si>
    <t>Nguyễn Hùng Mạnh</t>
  </si>
  <si>
    <t>71</t>
  </si>
  <si>
    <t>Nguyễn Tấn Thịnh</t>
  </si>
  <si>
    <t>071</t>
  </si>
  <si>
    <t>7931970052</t>
  </si>
  <si>
    <t>72</t>
  </si>
  <si>
    <t>73</t>
  </si>
  <si>
    <t>Nguyễn Tuấn Thành</t>
  </si>
  <si>
    <t>064</t>
  </si>
  <si>
    <t>2520779006</t>
  </si>
  <si>
    <t>74</t>
  </si>
  <si>
    <t>Võ Lân Đông Trúc</t>
  </si>
  <si>
    <t>7931716815</t>
  </si>
  <si>
    <t>75</t>
  </si>
  <si>
    <t>76</t>
  </si>
  <si>
    <t>Nguyễn Thái Trung Nguyên</t>
  </si>
  <si>
    <t>77</t>
  </si>
  <si>
    <t>Trần Nhật Quang</t>
  </si>
  <si>
    <t>78</t>
  </si>
  <si>
    <t>Lưu dân Hiếu</t>
  </si>
  <si>
    <t>489</t>
  </si>
  <si>
    <t>79</t>
  </si>
  <si>
    <t>80</t>
  </si>
  <si>
    <t>Vũ Quang Cường</t>
  </si>
  <si>
    <t>81</t>
  </si>
  <si>
    <t>Nguyễn Hùng Cường</t>
  </si>
  <si>
    <t>7937592115</t>
  </si>
  <si>
    <t>82</t>
  </si>
  <si>
    <t>Nguyễn Cảnh Long</t>
  </si>
  <si>
    <t>83</t>
  </si>
  <si>
    <t>Trần Trọng Thoại</t>
  </si>
  <si>
    <t>84</t>
  </si>
  <si>
    <t>Lê Bảo Lộc</t>
  </si>
  <si>
    <t>7222689995</t>
  </si>
  <si>
    <t>Mua thêm từ 01/6/2019-31/12/2020</t>
  </si>
  <si>
    <t>85</t>
  </si>
  <si>
    <t>Huỳnh Thanh Tuấn</t>
  </si>
  <si>
    <t>86</t>
  </si>
  <si>
    <t>Giang Lê Đức Tâm</t>
  </si>
  <si>
    <t>87</t>
  </si>
  <si>
    <t>Trần Kim Bảo</t>
  </si>
  <si>
    <t>Gò Vấp</t>
  </si>
  <si>
    <t>88</t>
  </si>
  <si>
    <t>Lê Hoàng Phước</t>
  </si>
  <si>
    <t>009</t>
  </si>
  <si>
    <t>89</t>
  </si>
  <si>
    <t>Vũ Hoàng Đạo</t>
  </si>
  <si>
    <t>022</t>
  </si>
  <si>
    <t>PKĐK Kỳ Hòa</t>
  </si>
  <si>
    <t>90</t>
  </si>
  <si>
    <t>Nguyễn Trần Đức Duy</t>
  </si>
  <si>
    <t>025/054</t>
  </si>
  <si>
    <t>91</t>
  </si>
  <si>
    <t>Lý Ngô Bảo Nguyên</t>
  </si>
  <si>
    <t>92</t>
  </si>
  <si>
    <t>Nguyễn Bá Duy Thành</t>
  </si>
  <si>
    <t>026</t>
  </si>
  <si>
    <t>7937564723</t>
  </si>
  <si>
    <t>93</t>
  </si>
  <si>
    <t>Trần Trí Lực</t>
  </si>
  <si>
    <t>94</t>
  </si>
  <si>
    <t>Nguyễn Ngọc Hoàng An</t>
  </si>
  <si>
    <t>95</t>
  </si>
  <si>
    <t>Nguyễn Ngọc Hoàng Ân</t>
  </si>
  <si>
    <t>96</t>
  </si>
  <si>
    <t>97</t>
  </si>
  <si>
    <t>98</t>
  </si>
  <si>
    <t>Trịnh Tấn An</t>
  </si>
  <si>
    <t>99</t>
  </si>
  <si>
    <t>Trần Thái Thành Đạt</t>
  </si>
  <si>
    <t>7928891784</t>
  </si>
  <si>
    <t>100</t>
  </si>
  <si>
    <t>101</t>
  </si>
  <si>
    <t>102</t>
  </si>
  <si>
    <t>103</t>
  </si>
  <si>
    <t>104</t>
  </si>
  <si>
    <t>Nguyễn Lê Phương Linh</t>
  </si>
  <si>
    <t>457</t>
  </si>
  <si>
    <t>105</t>
  </si>
  <si>
    <t>Trần Trọng Phúc</t>
  </si>
  <si>
    <t>106</t>
  </si>
  <si>
    <t>Nguyễn Bình Phương Nam</t>
  </si>
  <si>
    <t>107</t>
  </si>
  <si>
    <t>Hồ Sỹ Đăng Khôi</t>
  </si>
  <si>
    <t>108</t>
  </si>
  <si>
    <t>Hồng Thiên Bảo</t>
  </si>
  <si>
    <t>Không mua BHYT</t>
  </si>
  <si>
    <t>109</t>
  </si>
  <si>
    <t>Hoàng Minh Thiện</t>
  </si>
  <si>
    <t>110</t>
  </si>
  <si>
    <t>111</t>
  </si>
  <si>
    <t>Bùi Tiến Đạt</t>
  </si>
  <si>
    <t>112</t>
  </si>
  <si>
    <t>Trần Đình Minh Triết</t>
  </si>
  <si>
    <t>113</t>
  </si>
  <si>
    <t>114</t>
  </si>
  <si>
    <t>Sala mách Isa</t>
  </si>
  <si>
    <t>115</t>
  </si>
  <si>
    <t>Nguyễn Hoàng Phúc Vinh</t>
  </si>
  <si>
    <t>7939174811</t>
  </si>
  <si>
    <t>116</t>
  </si>
  <si>
    <t>Đinh Công Thiện</t>
  </si>
  <si>
    <t>117</t>
  </si>
  <si>
    <t>Lưu Thái Tuấn</t>
  </si>
  <si>
    <t>118</t>
  </si>
  <si>
    <t>Phạm Lê Đăng Khoa</t>
  </si>
  <si>
    <t>463</t>
  </si>
  <si>
    <t>119</t>
  </si>
  <si>
    <t>120</t>
  </si>
  <si>
    <t>121</t>
  </si>
  <si>
    <t>Lê Thị Hoài Phương</t>
  </si>
  <si>
    <t>122</t>
  </si>
  <si>
    <t>Nguyễn Ngọc Mai</t>
  </si>
  <si>
    <t>7939223051</t>
  </si>
  <si>
    <t>123</t>
  </si>
  <si>
    <t>Trần Phạm Minh Quân</t>
  </si>
  <si>
    <t>124</t>
  </si>
  <si>
    <t>Lê Phước Huy</t>
  </si>
  <si>
    <t>125</t>
  </si>
  <si>
    <t>Dương Phú Nhân</t>
  </si>
  <si>
    <t>7935218179</t>
  </si>
  <si>
    <t>126</t>
  </si>
  <si>
    <t>Bùi Cao Trí</t>
  </si>
  <si>
    <t>015</t>
  </si>
  <si>
    <t>127</t>
  </si>
  <si>
    <t>Ngô Công Hoàng Linh</t>
  </si>
  <si>
    <t>Có Thẻ</t>
  </si>
  <si>
    <t>128</t>
  </si>
  <si>
    <t>Nguyễn Huỳnh Phát</t>
  </si>
  <si>
    <t>129</t>
  </si>
  <si>
    <t>Nguyễn Thành Công</t>
  </si>
  <si>
    <t>130</t>
  </si>
  <si>
    <t>131</t>
  </si>
  <si>
    <t>132</t>
  </si>
  <si>
    <t>133</t>
  </si>
  <si>
    <t>134</t>
  </si>
  <si>
    <t>135</t>
  </si>
  <si>
    <t>Lương Sỹ Hùng</t>
  </si>
  <si>
    <t>7934367905</t>
  </si>
  <si>
    <t>136</t>
  </si>
  <si>
    <t>Lê Minh Khang</t>
  </si>
  <si>
    <t>137</t>
  </si>
  <si>
    <t>Nguyễn phương Quang</t>
  </si>
  <si>
    <t>7931892820</t>
  </si>
  <si>
    <t>138</t>
  </si>
  <si>
    <t>Trần Quốc Thịnh</t>
  </si>
  <si>
    <t>139</t>
  </si>
  <si>
    <t>Phạm Minh Tuấn</t>
  </si>
  <si>
    <t>6821816229</t>
  </si>
  <si>
    <t>140</t>
  </si>
  <si>
    <t>Nguyễn Trọng Phúc</t>
  </si>
  <si>
    <t>141</t>
  </si>
  <si>
    <t>Nguyễn Trung Hiếu</t>
  </si>
  <si>
    <t>HS4797931859708</t>
  </si>
  <si>
    <t>142</t>
  </si>
  <si>
    <t>143</t>
  </si>
  <si>
    <t>Phạm Tấn Trung</t>
  </si>
  <si>
    <t>7937768554</t>
  </si>
  <si>
    <t>144</t>
  </si>
  <si>
    <t>Trần Đăng Quang</t>
  </si>
  <si>
    <t>145</t>
  </si>
  <si>
    <t>146</t>
  </si>
  <si>
    <t>Nguyễn Mạnh Chinh</t>
  </si>
  <si>
    <t>147</t>
  </si>
  <si>
    <t>148</t>
  </si>
  <si>
    <t>149</t>
  </si>
  <si>
    <t>Phạm Quỳnh Nga</t>
  </si>
  <si>
    <t>7930301246</t>
  </si>
  <si>
    <t>150</t>
  </si>
  <si>
    <t>Nguyễn Lê Cường Thịnh</t>
  </si>
  <si>
    <t>151</t>
  </si>
  <si>
    <t>152</t>
  </si>
  <si>
    <t>Trần Lê Thịnh</t>
  </si>
  <si>
    <t>153</t>
  </si>
  <si>
    <t>154</t>
  </si>
  <si>
    <t>Trần Tuấn Tài</t>
  </si>
  <si>
    <t>155</t>
  </si>
  <si>
    <t>156</t>
  </si>
  <si>
    <t>Hoàng Tiến Đạt</t>
  </si>
  <si>
    <t>7931686113</t>
  </si>
  <si>
    <t>157</t>
  </si>
  <si>
    <t>158</t>
  </si>
  <si>
    <t>Trương Gia Linh</t>
  </si>
  <si>
    <t>159</t>
  </si>
  <si>
    <t>160</t>
  </si>
  <si>
    <t>161</t>
  </si>
  <si>
    <t>Tạ Minh Tâm</t>
  </si>
  <si>
    <t>162</t>
  </si>
  <si>
    <t>Tạ Gia Hữu Lộc</t>
  </si>
  <si>
    <t>163</t>
  </si>
  <si>
    <t>Ngô Vĩnh Khang</t>
  </si>
  <si>
    <t>164</t>
  </si>
  <si>
    <t>Hồ Huỳnh Phúc Khang</t>
  </si>
  <si>
    <t>165</t>
  </si>
  <si>
    <t>Trịnh Huy Hoàng</t>
  </si>
  <si>
    <t>7932659896</t>
  </si>
  <si>
    <t>166</t>
  </si>
  <si>
    <t>Trần Thuận An</t>
  </si>
  <si>
    <t>023</t>
  </si>
  <si>
    <t>7932286518</t>
  </si>
  <si>
    <t>167</t>
  </si>
  <si>
    <t>Trương Quang Đăng Tài</t>
  </si>
  <si>
    <t>HS4797939253880</t>
  </si>
  <si>
    <t>168</t>
  </si>
  <si>
    <t>Phạm Bạch Yến Nhi</t>
  </si>
  <si>
    <t>169</t>
  </si>
  <si>
    <t>Trần Hương Nhi</t>
  </si>
  <si>
    <t>464</t>
  </si>
  <si>
    <t>170</t>
  </si>
  <si>
    <t>Phạm Hà Minh Khoa</t>
  </si>
  <si>
    <t>171</t>
  </si>
  <si>
    <t>Nguyễn Đức Minh</t>
  </si>
  <si>
    <t>7932775444</t>
  </si>
  <si>
    <t>172</t>
  </si>
  <si>
    <t>Phan Trung Nhân</t>
  </si>
  <si>
    <t>173</t>
  </si>
  <si>
    <t>174</t>
  </si>
  <si>
    <t>Thái Bửu Hoàng Tâm</t>
  </si>
  <si>
    <t>175</t>
  </si>
  <si>
    <t>Nguyễn Bảo Hân</t>
  </si>
  <si>
    <t>176</t>
  </si>
  <si>
    <t>Nguyễn Lê Trọng Thắng</t>
  </si>
  <si>
    <t>177</t>
  </si>
  <si>
    <t>Chu Nguyễn Tuấn Ngọc</t>
  </si>
  <si>
    <t>178</t>
  </si>
  <si>
    <t>Trần Tuấn Toàn</t>
  </si>
  <si>
    <t>7929778543</t>
  </si>
  <si>
    <t>179</t>
  </si>
  <si>
    <t>Nguyễn Thành Đức</t>
  </si>
  <si>
    <t>180</t>
  </si>
  <si>
    <t>181</t>
  </si>
  <si>
    <t>Vòng A Minh</t>
  </si>
  <si>
    <t>182</t>
  </si>
  <si>
    <t>183</t>
  </si>
  <si>
    <t>184</t>
  </si>
  <si>
    <t>Đỗ Ngọc Tường Vy</t>
  </si>
  <si>
    <t>185</t>
  </si>
  <si>
    <t>Đinh Văn Lộc</t>
  </si>
  <si>
    <t>186</t>
  </si>
  <si>
    <t>Nguyễn Hồ Anh Thy</t>
  </si>
  <si>
    <t>187</t>
  </si>
  <si>
    <t>Đinh Tiến Phát</t>
  </si>
  <si>
    <t>188</t>
  </si>
  <si>
    <t>189</t>
  </si>
  <si>
    <t>Nguyễn Mạnh Huy</t>
  </si>
  <si>
    <t>190</t>
  </si>
  <si>
    <t>Lưu Tấn Phúc</t>
  </si>
  <si>
    <t>HS4797937811841</t>
  </si>
  <si>
    <t>191</t>
  </si>
  <si>
    <t>Võ Nguyễn Quang Hiệp</t>
  </si>
  <si>
    <t>192</t>
  </si>
  <si>
    <t>Nguyễn Phước Lộc</t>
  </si>
  <si>
    <t>7931212633</t>
  </si>
  <si>
    <t>193</t>
  </si>
  <si>
    <t>Huỳnh Phúc Hậu</t>
  </si>
  <si>
    <t>194</t>
  </si>
  <si>
    <t>Nguyễn Lê Thiên Phúc</t>
  </si>
  <si>
    <t>7937812238</t>
  </si>
  <si>
    <t>195</t>
  </si>
  <si>
    <t>196</t>
  </si>
  <si>
    <t>Hoàng Khang</t>
  </si>
  <si>
    <t>7931853483</t>
  </si>
  <si>
    <t>197</t>
  </si>
  <si>
    <t>Trần Bảo Minh</t>
  </si>
  <si>
    <t>198</t>
  </si>
  <si>
    <t>Phạm Thị Lan Chi</t>
  </si>
  <si>
    <t>199</t>
  </si>
  <si>
    <t>200</t>
  </si>
  <si>
    <t>Vũ Văn Long</t>
  </si>
  <si>
    <t>7931427427</t>
  </si>
  <si>
    <t>201</t>
  </si>
  <si>
    <t>Nguyễn Minh Trí</t>
  </si>
  <si>
    <t>202</t>
  </si>
  <si>
    <t>Trần Kim Thành</t>
  </si>
  <si>
    <t>7939283961</t>
  </si>
  <si>
    <t>203</t>
  </si>
  <si>
    <t>Nguyễn Trần Quốc Pháp</t>
  </si>
  <si>
    <t>7934887866</t>
  </si>
  <si>
    <t>204</t>
  </si>
  <si>
    <t>Hoàng Hoài Bắc</t>
  </si>
  <si>
    <t>205</t>
  </si>
  <si>
    <t>Mai Quốc Hùng</t>
  </si>
  <si>
    <t>8723742597</t>
  </si>
  <si>
    <t>206</t>
  </si>
  <si>
    <t>Nguyễn Thế Khải</t>
  </si>
  <si>
    <t>207</t>
  </si>
  <si>
    <t>208</t>
  </si>
  <si>
    <t>209</t>
  </si>
  <si>
    <t>Trần Hải Hoàng Long</t>
  </si>
  <si>
    <t>210</t>
  </si>
  <si>
    <t>Lê Hoài Thúy An</t>
  </si>
  <si>
    <t>211</t>
  </si>
  <si>
    <t>212</t>
  </si>
  <si>
    <t>213</t>
  </si>
  <si>
    <t>Trần Công Thiệu</t>
  </si>
  <si>
    <t>7939178060</t>
  </si>
  <si>
    <t>214</t>
  </si>
  <si>
    <t>Tạ Đỗ Quốc Huy</t>
  </si>
  <si>
    <t>215</t>
  </si>
  <si>
    <t>Trần Thị Hồng Đào</t>
  </si>
  <si>
    <t>216</t>
  </si>
  <si>
    <t>217</t>
  </si>
  <si>
    <t>218</t>
  </si>
  <si>
    <t>219</t>
  </si>
  <si>
    <t>220</t>
  </si>
  <si>
    <t>Nguyễn Hoàng Minh Nhật</t>
  </si>
  <si>
    <t>221</t>
  </si>
  <si>
    <t>222</t>
  </si>
  <si>
    <t>223</t>
  </si>
  <si>
    <t>224</t>
  </si>
  <si>
    <t>Châu Mai Trí</t>
  </si>
  <si>
    <t>225</t>
  </si>
  <si>
    <t>226</t>
  </si>
  <si>
    <t>Trương Ngọc Đức Trọng</t>
  </si>
  <si>
    <t>227</t>
  </si>
  <si>
    <t>228</t>
  </si>
  <si>
    <t>Huỳnh Quốc Giàu</t>
  </si>
  <si>
    <t>Đã tư vấn mua thẻ 7 tháng cuối năm</t>
  </si>
  <si>
    <t>229</t>
  </si>
  <si>
    <t>Phạm Bá Hồng</t>
  </si>
  <si>
    <t>230</t>
  </si>
  <si>
    <t>231</t>
  </si>
  <si>
    <t>232</t>
  </si>
  <si>
    <t>Bùi Ngọc Trâm</t>
  </si>
  <si>
    <t>233</t>
  </si>
  <si>
    <t>Chí Trương Thuận</t>
  </si>
  <si>
    <t>234</t>
  </si>
  <si>
    <t>Lê Gia Bảo</t>
  </si>
  <si>
    <t>7937401503</t>
  </si>
  <si>
    <t>235</t>
  </si>
  <si>
    <t>Nguyễn Anh Truyền</t>
  </si>
  <si>
    <t>236</t>
  </si>
  <si>
    <t>237</t>
  </si>
  <si>
    <t>238</t>
  </si>
  <si>
    <t>Phạm Nguyễn Triều Vỹ</t>
  </si>
  <si>
    <t>06/01/04</t>
  </si>
  <si>
    <t>239</t>
  </si>
  <si>
    <t>Dương Tuấn Kiệt</t>
  </si>
  <si>
    <t>HS4797936736967</t>
  </si>
  <si>
    <t>034/470</t>
  </si>
  <si>
    <t>240</t>
  </si>
  <si>
    <t>Nguyễn Đức Phương</t>
  </si>
  <si>
    <t>Đã Tư vấn mua thẻ 7 tháng cuối năm</t>
  </si>
  <si>
    <t>7935573721</t>
  </si>
  <si>
    <t>241</t>
  </si>
  <si>
    <t>Trịnh Minh Thiện</t>
  </si>
  <si>
    <t>7930455448</t>
  </si>
  <si>
    <t>242</t>
  </si>
  <si>
    <t>Lê Hoàng Thiên</t>
  </si>
  <si>
    <t>243</t>
  </si>
  <si>
    <t>244</t>
  </si>
  <si>
    <t>Nguyễn Bá Linh</t>
  </si>
  <si>
    <t>245</t>
  </si>
  <si>
    <t>Trần Nguyên Phát</t>
  </si>
  <si>
    <t>7936735528</t>
  </si>
  <si>
    <t>246</t>
  </si>
  <si>
    <t>Phan Việt Cường</t>
  </si>
  <si>
    <t>HS4797937670366</t>
  </si>
  <si>
    <t>247</t>
  </si>
  <si>
    <t>Nguyễn Minh Thông</t>
  </si>
  <si>
    <t>248</t>
  </si>
  <si>
    <t>Phạm Thành Đạt</t>
  </si>
  <si>
    <t>249</t>
  </si>
  <si>
    <t>Đoàn Mai Diễm Quỳnh</t>
  </si>
  <si>
    <t>250</t>
  </si>
  <si>
    <t>Trương Đoàn Hoàng Long</t>
  </si>
  <si>
    <t>251</t>
  </si>
  <si>
    <t>Lê Chí Khải</t>
  </si>
  <si>
    <t>252</t>
  </si>
  <si>
    <t>Bùi Quang Hùng</t>
  </si>
  <si>
    <t>253</t>
  </si>
  <si>
    <t>Huỳnh Châu Ngọc Giàu</t>
  </si>
  <si>
    <t>254</t>
  </si>
  <si>
    <t>Đào Ngọc Phát</t>
  </si>
  <si>
    <t>255</t>
  </si>
  <si>
    <t>Vũ Nguyễn Anh Hoàng</t>
  </si>
  <si>
    <t>256</t>
  </si>
  <si>
    <t>Trần Thị Thanh Trúc</t>
  </si>
  <si>
    <t>257</t>
  </si>
  <si>
    <t>Đoàn Hoàng Huy</t>
  </si>
  <si>
    <t>012/025</t>
  </si>
  <si>
    <t>258</t>
  </si>
  <si>
    <t>Lâm Trọng Phú</t>
  </si>
  <si>
    <t>259</t>
  </si>
  <si>
    <t>260</t>
  </si>
  <si>
    <t>Kuo Chánh Trung</t>
  </si>
  <si>
    <t>002</t>
  </si>
  <si>
    <t>261</t>
  </si>
  <si>
    <t>Nguyễn Phạm Phúc Hiếu</t>
  </si>
  <si>
    <t>262</t>
  </si>
  <si>
    <t>263</t>
  </si>
  <si>
    <t>Nguyễn Văn Tình</t>
  </si>
  <si>
    <t>264</t>
  </si>
  <si>
    <t>265</t>
  </si>
  <si>
    <t>Nguyễn Hồ Đăng Duy</t>
  </si>
  <si>
    <t>266</t>
  </si>
  <si>
    <t>Lê Hiếu Nghĩa</t>
  </si>
  <si>
    <t>HS4747422760371</t>
  </si>
  <si>
    <t>267</t>
  </si>
  <si>
    <t>Phan Quang Nhựt</t>
  </si>
  <si>
    <t>268</t>
  </si>
  <si>
    <t>Nguyễn Huỳnh Kỳ</t>
  </si>
  <si>
    <t>269</t>
  </si>
  <si>
    <t>Dương Thị Thúy Hiền</t>
  </si>
  <si>
    <t>270</t>
  </si>
  <si>
    <t>271</t>
  </si>
  <si>
    <t>Nguyễn Thế Vinh</t>
  </si>
  <si>
    <t>272</t>
  </si>
  <si>
    <t>Phạm Thanh Mai</t>
  </si>
  <si>
    <t>273</t>
  </si>
  <si>
    <t>Phạm Viết Lợi</t>
  </si>
  <si>
    <t>274</t>
  </si>
  <si>
    <t>Huỳnh Quốc Tài</t>
  </si>
  <si>
    <t>275</t>
  </si>
  <si>
    <t>276</t>
  </si>
  <si>
    <t>Nguyễn Võ Tấn Trọng</t>
  </si>
  <si>
    <t>277</t>
  </si>
  <si>
    <t>278</t>
  </si>
  <si>
    <t>Nguyễn Hoàng Bảo Yến</t>
  </si>
  <si>
    <t>030/034</t>
  </si>
  <si>
    <t>7929956681</t>
  </si>
  <si>
    <t>279</t>
  </si>
  <si>
    <t>Lương Hoàng Lộc</t>
  </si>
  <si>
    <t xml:space="preserve">7930904364 </t>
  </si>
  <si>
    <t>280</t>
  </si>
  <si>
    <t>Phạm Ngọc Thiên Bảo</t>
  </si>
  <si>
    <t>281</t>
  </si>
  <si>
    <t>282</t>
  </si>
  <si>
    <t>Sú Thuận Đạt</t>
  </si>
  <si>
    <t>7938025587</t>
  </si>
  <si>
    <t>283</t>
  </si>
  <si>
    <t>Phan Tuấn Thành</t>
  </si>
  <si>
    <t>6422892834</t>
  </si>
  <si>
    <t>284</t>
  </si>
  <si>
    <t>Huỳnh Hà Công Hiếu</t>
  </si>
  <si>
    <t>462</t>
  </si>
  <si>
    <t>285</t>
  </si>
  <si>
    <t>Đặng Anh Nhật</t>
  </si>
  <si>
    <t>286</t>
  </si>
  <si>
    <t>Phạm Đặng Minh Trí</t>
  </si>
  <si>
    <t>7936621756</t>
  </si>
  <si>
    <t xml:space="preserve"> 7929906246</t>
  </si>
  <si>
    <t>287</t>
  </si>
  <si>
    <t>Lê Trung Vĩnh Sang</t>
  </si>
  <si>
    <t>288</t>
  </si>
  <si>
    <t>Nguyễn Thị Tuyết An</t>
  </si>
  <si>
    <t>7931455883</t>
  </si>
  <si>
    <t>289</t>
  </si>
  <si>
    <t>Nguyễn Phi Vũ</t>
  </si>
  <si>
    <t>7931380277</t>
  </si>
  <si>
    <t>290</t>
  </si>
  <si>
    <t>Trần Phúc Thục Uyên</t>
  </si>
  <si>
    <t>291</t>
  </si>
  <si>
    <t>Bùi Trần Thanh Thúy</t>
  </si>
  <si>
    <t>292</t>
  </si>
  <si>
    <t>Vòng Hỷ Phú Thuận</t>
  </si>
  <si>
    <t>HS4797932807445</t>
  </si>
  <si>
    <t>293</t>
  </si>
  <si>
    <t>294</t>
  </si>
  <si>
    <t>Trần Quang Vân Trường</t>
  </si>
  <si>
    <t>7939265447</t>
  </si>
  <si>
    <t>295</t>
  </si>
  <si>
    <t>296</t>
  </si>
  <si>
    <t>Ngô Vũ Hoàng Sơn</t>
  </si>
  <si>
    <t>HS4797931129707</t>
  </si>
  <si>
    <t>297</t>
  </si>
  <si>
    <t>Nguyễn Ngọc Hùng</t>
  </si>
  <si>
    <t>298</t>
  </si>
  <si>
    <t>Đoàn Thanh Sơn</t>
  </si>
  <si>
    <t>299</t>
  </si>
  <si>
    <t>Nguyễn Hoàng Lệ Chi</t>
  </si>
  <si>
    <t>6623008835</t>
  </si>
  <si>
    <t>300</t>
  </si>
  <si>
    <t>Nguyễn Vũ Lan Anh</t>
  </si>
  <si>
    <t>HS4797936735479</t>
  </si>
  <si>
    <t>301</t>
  </si>
  <si>
    <t>Lương Công Đạt</t>
  </si>
  <si>
    <t>302</t>
  </si>
  <si>
    <t>303</t>
  </si>
  <si>
    <t>Nguyễn Duy Long</t>
  </si>
  <si>
    <t>304</t>
  </si>
  <si>
    <t>305</t>
  </si>
  <si>
    <t>306</t>
  </si>
  <si>
    <t>Lê Hoàng Thiện Anh</t>
  </si>
  <si>
    <t>307</t>
  </si>
  <si>
    <t>308</t>
  </si>
  <si>
    <t>Phạm Khôi Nguyên</t>
  </si>
  <si>
    <t>309</t>
  </si>
  <si>
    <t>Huỳnh Thị Ngọc Duyên</t>
  </si>
  <si>
    <t>8022491058</t>
  </si>
  <si>
    <t>310</t>
  </si>
  <si>
    <t>311</t>
  </si>
  <si>
    <t>Phạm Nguyễn Hoàng Nhân</t>
  </si>
  <si>
    <t>312</t>
  </si>
  <si>
    <t>Dương Nhật Huy</t>
  </si>
  <si>
    <t>HS4797931079356</t>
  </si>
  <si>
    <t>313</t>
  </si>
  <si>
    <t>Nguyễn Thị Như Quỳnh</t>
  </si>
  <si>
    <t>314</t>
  </si>
  <si>
    <t>Trương Mạnh Hiếu</t>
  </si>
  <si>
    <t>HS4797932196941</t>
  </si>
  <si>
    <t>315</t>
  </si>
  <si>
    <t>Nguyễn Gia Bảo</t>
  </si>
  <si>
    <t>HS4828222457139</t>
  </si>
  <si>
    <t>316</t>
  </si>
  <si>
    <t>Nguyễn Thành Tài</t>
  </si>
  <si>
    <t>HS4797931121390</t>
  </si>
  <si>
    <t>317</t>
  </si>
  <si>
    <t>Ngô Gia Kiệt</t>
  </si>
  <si>
    <t>HS4795121719364</t>
  </si>
  <si>
    <t>318</t>
  </si>
  <si>
    <t>Đinh Võ Thành Đạt</t>
  </si>
  <si>
    <t>HS4797931059964</t>
  </si>
  <si>
    <t>319</t>
  </si>
  <si>
    <t>Nguyễn Quốc Trung</t>
  </si>
  <si>
    <t>HS4797931293172</t>
  </si>
  <si>
    <t>320</t>
  </si>
  <si>
    <t>Hà Phúc Hưng</t>
  </si>
  <si>
    <t>321</t>
  </si>
  <si>
    <t>Đặng Bá Khiêm</t>
  </si>
  <si>
    <t>322</t>
  </si>
  <si>
    <t>Trần Quốc Việt</t>
  </si>
  <si>
    <t>323</t>
  </si>
  <si>
    <t>Tạ Minh Hiếu</t>
  </si>
  <si>
    <t>324</t>
  </si>
  <si>
    <t>325</t>
  </si>
  <si>
    <t>Nhan Gia Bảo</t>
  </si>
  <si>
    <t>326</t>
  </si>
  <si>
    <t>Huỳnh Minh Nhựt</t>
  </si>
  <si>
    <t>327</t>
  </si>
  <si>
    <t>328</t>
  </si>
  <si>
    <t>Lê Công Truyền</t>
  </si>
  <si>
    <t>329</t>
  </si>
  <si>
    <t>Đặng Bá Thắng</t>
  </si>
  <si>
    <t>330</t>
  </si>
  <si>
    <t>Nguyễn Chiến Công</t>
  </si>
  <si>
    <t>331</t>
  </si>
  <si>
    <t>Trương Tường Phát</t>
  </si>
  <si>
    <t>332</t>
  </si>
  <si>
    <t>Nguyễn Lâm Anh Vũ</t>
  </si>
  <si>
    <t>HS4797934325456</t>
  </si>
  <si>
    <t>333</t>
  </si>
  <si>
    <t>Nguyễn Chiến Thắng</t>
  </si>
  <si>
    <t>334</t>
  </si>
  <si>
    <t>Lê Thị Giang</t>
  </si>
  <si>
    <t>335</t>
  </si>
  <si>
    <t>Tạ Huy Hoàng</t>
  </si>
  <si>
    <t>336</t>
  </si>
  <si>
    <t>337</t>
  </si>
  <si>
    <t>Nguyễn Thị Kim Ngân</t>
  </si>
  <si>
    <t>338</t>
  </si>
  <si>
    <t>Lê Đăng Nhật Đăng</t>
  </si>
  <si>
    <t>339</t>
  </si>
  <si>
    <t>Hà Hoàng Nhật</t>
  </si>
  <si>
    <t>340</t>
  </si>
  <si>
    <t>Đinh Tài Phát</t>
  </si>
  <si>
    <t>HS4790801212450</t>
  </si>
  <si>
    <t>341</t>
  </si>
  <si>
    <t>342</t>
  </si>
  <si>
    <t>343</t>
  </si>
  <si>
    <t>344</t>
  </si>
  <si>
    <t>345</t>
  </si>
  <si>
    <t>346</t>
  </si>
  <si>
    <t>347</t>
  </si>
  <si>
    <t>Nguyễn Hoàng Phương An</t>
  </si>
  <si>
    <t>348</t>
  </si>
  <si>
    <t>Đặng Hoàng Anh</t>
  </si>
  <si>
    <t>HS4797938073405</t>
  </si>
  <si>
    <t>349</t>
  </si>
  <si>
    <t>Lê Duy Phát</t>
  </si>
  <si>
    <t>350</t>
  </si>
  <si>
    <t>Trần Chí Bảo</t>
  </si>
  <si>
    <t>351</t>
  </si>
  <si>
    <t>Trần Thị Mỹ Hân</t>
  </si>
  <si>
    <t>352</t>
  </si>
  <si>
    <t>Phạm Văn Trí</t>
  </si>
  <si>
    <t>353</t>
  </si>
  <si>
    <t>Hồ Văn Triều</t>
  </si>
  <si>
    <t>354</t>
  </si>
  <si>
    <t>Nguyễn Hữu Chiến</t>
  </si>
  <si>
    <t>355</t>
  </si>
  <si>
    <t>Phạm Đăng Khoa</t>
  </si>
  <si>
    <t>356</t>
  </si>
  <si>
    <t>Nguyễn Thế An</t>
  </si>
  <si>
    <t>030/051</t>
  </si>
  <si>
    <t>357</t>
  </si>
  <si>
    <t>Phạm hữu Thịnh</t>
  </si>
  <si>
    <t>358</t>
  </si>
  <si>
    <t>359</t>
  </si>
  <si>
    <t>Đoàn Hoài Phong</t>
  </si>
  <si>
    <t>459</t>
  </si>
  <si>
    <t>360</t>
  </si>
  <si>
    <t>361</t>
  </si>
  <si>
    <t>362</t>
  </si>
  <si>
    <t>Nguyễn Thành Đạt</t>
  </si>
  <si>
    <t>HS4797930552110</t>
  </si>
  <si>
    <t>363</t>
  </si>
  <si>
    <t>Phạm Trần Đăng Khoa</t>
  </si>
  <si>
    <t>034/475</t>
  </si>
  <si>
    <t>364</t>
  </si>
  <si>
    <t>Đỗ Ngọc Chí</t>
  </si>
  <si>
    <t>365</t>
  </si>
  <si>
    <t>Nguyễn Hải Long</t>
  </si>
  <si>
    <t>366</t>
  </si>
  <si>
    <t>Hình Ngọc Nhi</t>
  </si>
  <si>
    <t>367</t>
  </si>
  <si>
    <t>Trần Đình Phong</t>
  </si>
  <si>
    <t>HS4797936735529</t>
  </si>
  <si>
    <t>368</t>
  </si>
  <si>
    <t>Ngô Minh Chí Phúc</t>
  </si>
  <si>
    <t>HS4797931738139</t>
  </si>
  <si>
    <t>369</t>
  </si>
  <si>
    <t>Nguyễn Thành Khang</t>
  </si>
  <si>
    <t>370</t>
  </si>
  <si>
    <t>371</t>
  </si>
  <si>
    <t>372</t>
  </si>
  <si>
    <t>Châu Cư Huy</t>
  </si>
  <si>
    <t>HS4797931150630</t>
  </si>
  <si>
    <t>373</t>
  </si>
  <si>
    <t>Trần Thanh Xuân</t>
  </si>
  <si>
    <t>HS4797934510183</t>
  </si>
  <si>
    <t>374</t>
  </si>
  <si>
    <t>Đỗ Vinh Quang</t>
  </si>
  <si>
    <t>375</t>
  </si>
  <si>
    <t>Bùi Tuấn Kiệt</t>
  </si>
  <si>
    <t>HS4796624428166</t>
  </si>
  <si>
    <t>376</t>
  </si>
  <si>
    <t>Đặng Minh Cường</t>
  </si>
  <si>
    <t>HS4797936652914</t>
  </si>
  <si>
    <t>377</t>
  </si>
  <si>
    <t>Vương Nhật khánh</t>
  </si>
  <si>
    <t>378</t>
  </si>
  <si>
    <t>Trần Trường Huy</t>
  </si>
  <si>
    <t>379</t>
  </si>
  <si>
    <t>Đỗ Thành Tài</t>
  </si>
  <si>
    <t>HS4797931868318</t>
  </si>
  <si>
    <t>380</t>
  </si>
  <si>
    <t>Võ Thành Vỹ</t>
  </si>
  <si>
    <t>TP Quãng Ngãi</t>
  </si>
  <si>
    <t>5120035309</t>
  </si>
  <si>
    <t>381</t>
  </si>
  <si>
    <t>Nguyễn Tấn Phát</t>
  </si>
  <si>
    <t>GD4797937249440</t>
  </si>
  <si>
    <t>382</t>
  </si>
  <si>
    <t>Nguyễn Anh Tiến</t>
  </si>
  <si>
    <t>1619/32 Phạm Thế Hiển, Phường 6, Quận 8</t>
  </si>
  <si>
    <t>383</t>
  </si>
  <si>
    <t>384</t>
  </si>
  <si>
    <t>Nguyễn Phan Như Ý</t>
  </si>
  <si>
    <t>HS4794921658384</t>
  </si>
  <si>
    <t>Thôn Hà Nha, Xã Đại Đồng, Huyện Đại Lộc,Quảng Nam</t>
  </si>
  <si>
    <t>385</t>
  </si>
  <si>
    <t>Hồ Đình Minh Trí</t>
  </si>
  <si>
    <t>386</t>
  </si>
  <si>
    <t>387</t>
  </si>
  <si>
    <t>Châu Thanh Phong</t>
  </si>
  <si>
    <t>388</t>
  </si>
  <si>
    <t>Chu Bình An</t>
  </si>
  <si>
    <t>389</t>
  </si>
  <si>
    <t>Trần Gia Hưng</t>
  </si>
  <si>
    <t>390</t>
  </si>
  <si>
    <t>391</t>
  </si>
  <si>
    <t>Nguyễn Giang Nam</t>
  </si>
  <si>
    <t>392</t>
  </si>
  <si>
    <t>Lương Tuyết Linh</t>
  </si>
  <si>
    <t>HS4797939137803</t>
  </si>
  <si>
    <t>393</t>
  </si>
  <si>
    <t>394</t>
  </si>
  <si>
    <t>Nguyễn Hoàng Quang Vinh</t>
  </si>
  <si>
    <t>395</t>
  </si>
  <si>
    <t>Nguyễn Trần Lĩnh</t>
  </si>
  <si>
    <t>HS4797931049792</t>
  </si>
  <si>
    <t>396</t>
  </si>
  <si>
    <t>397</t>
  </si>
  <si>
    <t>Hà Văn Hưng</t>
  </si>
  <si>
    <t>GD4797938026225</t>
  </si>
  <si>
    <t>398</t>
  </si>
  <si>
    <t>Phan Thị Thanh Tuyền</t>
  </si>
  <si>
    <t>7928450800</t>
  </si>
  <si>
    <t>399</t>
  </si>
  <si>
    <t>Bùi Nguyễn Hoàng Minh</t>
  </si>
  <si>
    <t>HS4797928799607</t>
  </si>
  <si>
    <t>400</t>
  </si>
  <si>
    <t>Nguyễn Hoàng Tấn Tài</t>
  </si>
  <si>
    <t>401</t>
  </si>
  <si>
    <t>Trịnh Công Sơn</t>
  </si>
  <si>
    <t>HS4797934126114</t>
  </si>
  <si>
    <t>Số 38 Đường DC5, Phường Sơn Kỳ, Tân Phú</t>
  </si>
  <si>
    <t>402</t>
  </si>
  <si>
    <t>Nguyễn Bảo Long</t>
  </si>
  <si>
    <t>HS4797928870602</t>
  </si>
  <si>
    <t>486</t>
  </si>
  <si>
    <t>403</t>
  </si>
  <si>
    <t>404</t>
  </si>
  <si>
    <t>Lê Tấn Tài</t>
  </si>
  <si>
    <t>030/031</t>
  </si>
  <si>
    <t>405</t>
  </si>
  <si>
    <t>406</t>
  </si>
  <si>
    <t>Nguyễn Thuận Thiên</t>
  </si>
  <si>
    <t>495</t>
  </si>
  <si>
    <t>407</t>
  </si>
  <si>
    <t>Nguyễn Mạnh Dũng</t>
  </si>
  <si>
    <t>101 Đường số 2, Phường 7, Gò Vấp</t>
  </si>
  <si>
    <t>408</t>
  </si>
  <si>
    <t>Nguyễn Thanh Tùng</t>
  </si>
  <si>
    <t>HS4797931134467</t>
  </si>
  <si>
    <t>409</t>
  </si>
  <si>
    <t>Trầm Gia Khang</t>
  </si>
  <si>
    <t>410</t>
  </si>
  <si>
    <t>Hoàng Minh Kha</t>
  </si>
  <si>
    <t>HS4797930960710</t>
  </si>
  <si>
    <t>411</t>
  </si>
  <si>
    <t>412</t>
  </si>
  <si>
    <t>413</t>
  </si>
  <si>
    <t>414</t>
  </si>
  <si>
    <t>415</t>
  </si>
  <si>
    <t>HS4797937629504</t>
  </si>
  <si>
    <t>416</t>
  </si>
  <si>
    <t>Huỳnh Minh Quân</t>
  </si>
  <si>
    <t>417</t>
  </si>
  <si>
    <t>Nguyễn Quốc Phát</t>
  </si>
  <si>
    <t>HS4797938300118</t>
  </si>
  <si>
    <t>418</t>
  </si>
  <si>
    <t>Đặng Thị Thanh Trúc</t>
  </si>
  <si>
    <t>HS4797935228489</t>
  </si>
  <si>
    <t>461</t>
  </si>
  <si>
    <t>419</t>
  </si>
  <si>
    <t>420</t>
  </si>
  <si>
    <t>421</t>
  </si>
  <si>
    <t>422</t>
  </si>
  <si>
    <t>Nguyễn Đức Anh</t>
  </si>
  <si>
    <t>HS4797935113129</t>
  </si>
  <si>
    <t>423</t>
  </si>
  <si>
    <t>424</t>
  </si>
  <si>
    <t>Đoàn Nhã Trân</t>
  </si>
  <si>
    <t>HS4797932518454</t>
  </si>
  <si>
    <t>425</t>
  </si>
  <si>
    <t>Từ Minh Kiên Cường</t>
  </si>
  <si>
    <t>HS4797931228074</t>
  </si>
  <si>
    <t>426</t>
  </si>
  <si>
    <t>427</t>
  </si>
  <si>
    <t>Lê Lâm Quang Trí</t>
  </si>
  <si>
    <t>HS4797937668948</t>
  </si>
  <si>
    <t>428</t>
  </si>
  <si>
    <t>429</t>
  </si>
  <si>
    <t>Bùi Lê Hùng Dũng</t>
  </si>
  <si>
    <t>HS4797931644108</t>
  </si>
  <si>
    <t>430</t>
  </si>
  <si>
    <t>431</t>
  </si>
  <si>
    <t>Nguyễn Phúc Anh Duy</t>
  </si>
  <si>
    <t>HS4748223908882</t>
  </si>
  <si>
    <t>432</t>
  </si>
  <si>
    <t>Lâm Hoàng Thiện</t>
  </si>
  <si>
    <t>HS4797930150390</t>
  </si>
  <si>
    <t>433</t>
  </si>
  <si>
    <t>Nguyễn Chí Khanh</t>
  </si>
  <si>
    <t>HS4797928895359</t>
  </si>
  <si>
    <t>434</t>
  </si>
  <si>
    <t>435</t>
  </si>
  <si>
    <t>436</t>
  </si>
  <si>
    <t>437</t>
  </si>
  <si>
    <t>Bùi Bách Xuân</t>
  </si>
  <si>
    <t>HS4797934170133</t>
  </si>
  <si>
    <t>438</t>
  </si>
  <si>
    <t>Trần Cao Thái Dương</t>
  </si>
  <si>
    <t>HS4797932233746</t>
  </si>
  <si>
    <t>439</t>
  </si>
  <si>
    <t>Võ Thị Kiều My</t>
  </si>
  <si>
    <t>HS4797937592112</t>
  </si>
  <si>
    <t>440</t>
  </si>
  <si>
    <t>441</t>
  </si>
  <si>
    <t>Nguyễn Ngọc Minh</t>
  </si>
  <si>
    <t>442</t>
  </si>
  <si>
    <t>Nguyễn Thái Anh</t>
  </si>
  <si>
    <t>HS4797932445174</t>
  </si>
  <si>
    <t>443</t>
  </si>
  <si>
    <t>Trần Đức Khang</t>
  </si>
  <si>
    <t>31 đường Cách Mạng Tháng Tám,Phường 11, Tân Bình</t>
  </si>
  <si>
    <t>7931115173</t>
  </si>
  <si>
    <t>444</t>
  </si>
  <si>
    <t>445</t>
  </si>
  <si>
    <t>Cấn Thanh Thái</t>
  </si>
  <si>
    <t>7934982865</t>
  </si>
  <si>
    <t>446</t>
  </si>
  <si>
    <t>Lại Phụng Kiên</t>
  </si>
  <si>
    <t>HS4797931632004</t>
  </si>
  <si>
    <t>447</t>
  </si>
  <si>
    <t>Phan Thị Kim Phượng</t>
  </si>
  <si>
    <t>7525744756</t>
  </si>
  <si>
    <t>448</t>
  </si>
  <si>
    <t>Phùng Bảo Nghi</t>
  </si>
  <si>
    <t>7934513294</t>
  </si>
  <si>
    <t>449</t>
  </si>
  <si>
    <t>HS4797938300132</t>
  </si>
  <si>
    <t>Thời hạn thẻ 01/03/2019 - 31/01/2020</t>
  </si>
  <si>
    <t>450</t>
  </si>
  <si>
    <t>Trần Quang Lộc</t>
  </si>
  <si>
    <t>HS cũ Tra mã số thẻ</t>
  </si>
  <si>
    <t>451</t>
  </si>
  <si>
    <t>Ngô Nguyễn Trung Hiếu</t>
  </si>
  <si>
    <t>HS4797935332848</t>
  </si>
  <si>
    <t>452</t>
  </si>
  <si>
    <t>Nguyễn Hoài Vũ</t>
  </si>
  <si>
    <t>7932704187</t>
  </si>
  <si>
    <t>453</t>
  </si>
  <si>
    <t>Trần Tuấn Kiệt</t>
  </si>
  <si>
    <t>7936822452</t>
  </si>
  <si>
    <t>454</t>
  </si>
  <si>
    <t>Nguyễn Hữu Đăng</t>
  </si>
  <si>
    <t>455</t>
  </si>
  <si>
    <t>456</t>
  </si>
  <si>
    <t>Nguyễn Tiến Long</t>
  </si>
  <si>
    <t>458</t>
  </si>
  <si>
    <t>Cún Chạc Hỷ</t>
  </si>
  <si>
    <t>460</t>
  </si>
  <si>
    <t>Nguyễn Ngọc Thùy</t>
  </si>
  <si>
    <t>Huỳnh Khương</t>
  </si>
  <si>
    <t>7938026211</t>
  </si>
  <si>
    <t>Hồ Hoàng Mạnh Du</t>
  </si>
  <si>
    <t>465</t>
  </si>
  <si>
    <t>Thái Đắc Duy Thanh</t>
  </si>
  <si>
    <t>466</t>
  </si>
  <si>
    <t>Võ Trọng Nguyễn</t>
  </si>
  <si>
    <t>467</t>
  </si>
  <si>
    <t>Nguyễn Trần Anh Tuấn</t>
  </si>
  <si>
    <t>468</t>
  </si>
  <si>
    <t>Nguyễn Hoàng Hải</t>
  </si>
  <si>
    <t>DK2969622662811</t>
  </si>
  <si>
    <t>469</t>
  </si>
  <si>
    <t>Trương Thành Tài</t>
  </si>
  <si>
    <t>Trần Minh Phú</t>
  </si>
  <si>
    <t>471</t>
  </si>
  <si>
    <t>472</t>
  </si>
  <si>
    <t>Nguyễn Thế Tiến Phát</t>
  </si>
  <si>
    <t>HS4797931428725</t>
  </si>
  <si>
    <t>473</t>
  </si>
  <si>
    <t>Nguyễn Sỹ Tài</t>
  </si>
  <si>
    <t>474</t>
  </si>
  <si>
    <t>Phạm Tấn Minh</t>
  </si>
  <si>
    <t>GD4727221994319</t>
  </si>
  <si>
    <t>475</t>
  </si>
  <si>
    <t>Phan Nguyễn Ánh Dương</t>
  </si>
  <si>
    <t>HS4797928775584</t>
  </si>
  <si>
    <t>476</t>
  </si>
  <si>
    <t>Phan Quang Thắng</t>
  </si>
  <si>
    <t>HS4797938099739</t>
  </si>
  <si>
    <t>477</t>
  </si>
  <si>
    <t>Nguyễn Trường Toàn</t>
  </si>
  <si>
    <t>HS4797934108162</t>
  </si>
  <si>
    <t>478</t>
  </si>
  <si>
    <t>Trần Văn Hiệp</t>
  </si>
  <si>
    <t>Mua Từ 1/7/2019-21/12/2019</t>
  </si>
  <si>
    <t>479</t>
  </si>
  <si>
    <t>Nguyễn Hữu Thanh Nhã</t>
  </si>
  <si>
    <t>480</t>
  </si>
  <si>
    <t>HS47979380840222</t>
  </si>
  <si>
    <t>481</t>
  </si>
  <si>
    <t>Lương Thị Hồng Anh</t>
  </si>
  <si>
    <t>HS4797929878081</t>
  </si>
  <si>
    <t>482</t>
  </si>
  <si>
    <t>Võ Thị Bích Ngọc</t>
  </si>
  <si>
    <t>HS4797929855544</t>
  </si>
  <si>
    <t>484</t>
  </si>
  <si>
    <t>Nguyễn Bảo Liêm</t>
  </si>
  <si>
    <t>HS4797937561183</t>
  </si>
  <si>
    <t>485</t>
  </si>
  <si>
    <t>Bùi Nguyễn Minh Quân</t>
  </si>
  <si>
    <t>487</t>
  </si>
  <si>
    <t>Nguyễn Trần Bách Huân</t>
  </si>
  <si>
    <t>Trần Ngọc Trung</t>
  </si>
  <si>
    <t>Đoàn Chí Trung</t>
  </si>
  <si>
    <t>490</t>
  </si>
  <si>
    <t>Huỳnh Thanh Ngân</t>
  </si>
  <si>
    <t>SV4797938634661</t>
  </si>
  <si>
    <t>039</t>
  </si>
  <si>
    <t>491</t>
  </si>
  <si>
    <t>Trương Gia Bảo</t>
  </si>
  <si>
    <t>492</t>
  </si>
  <si>
    <t>Dương Vĩnh Khang</t>
  </si>
  <si>
    <t>HS4797938003919</t>
  </si>
  <si>
    <t>493</t>
  </si>
  <si>
    <t>Lìu Đăng Tiến</t>
  </si>
  <si>
    <t>HS4797931700673</t>
  </si>
  <si>
    <t>494</t>
  </si>
  <si>
    <t>Lê Minh Phát</t>
  </si>
  <si>
    <t>Nguyễn Đình Minh Trí</t>
  </si>
  <si>
    <t>HS4797931393629</t>
  </si>
  <si>
    <t>496</t>
  </si>
  <si>
    <t>Huỳnh Văn Long</t>
  </si>
  <si>
    <t>HS4797934954912</t>
  </si>
  <si>
    <t>497</t>
  </si>
  <si>
    <t>Nguyễn Hoàng Nghĩa</t>
  </si>
  <si>
    <t>498</t>
  </si>
  <si>
    <t>Sú Tồi Thành</t>
  </si>
  <si>
    <t>HS4797931624920</t>
  </si>
  <si>
    <t>499</t>
  </si>
  <si>
    <t>500</t>
  </si>
  <si>
    <t>Nguyễn Nhật Tùng</t>
  </si>
  <si>
    <t>501</t>
  </si>
  <si>
    <t>Huỳnh Văn Duy</t>
  </si>
  <si>
    <t>502</t>
  </si>
  <si>
    <t>Trần Ngọc Thùy An</t>
  </si>
  <si>
    <t>503</t>
  </si>
  <si>
    <t>Nguyễn Thị Ngọc Diễm</t>
  </si>
  <si>
    <t>504</t>
  </si>
  <si>
    <t>Trịnh Tấn Lộc</t>
  </si>
  <si>
    <t>505</t>
  </si>
  <si>
    <t>Lê Hoàng Nhân</t>
  </si>
  <si>
    <t>HS4797931612616</t>
  </si>
  <si>
    <t>506</t>
  </si>
  <si>
    <t>507</t>
  </si>
  <si>
    <t>508</t>
  </si>
  <si>
    <t>509</t>
  </si>
  <si>
    <t>Hoàng Huy Minh</t>
  </si>
  <si>
    <t>510</t>
  </si>
  <si>
    <t>Lê Nhật Phương</t>
  </si>
  <si>
    <t>HS4797931225971</t>
  </si>
  <si>
    <t>511</t>
  </si>
  <si>
    <t>HS4797931734720</t>
  </si>
  <si>
    <t>512</t>
  </si>
  <si>
    <t>025/033</t>
  </si>
  <si>
    <t>513</t>
  </si>
  <si>
    <t>Phan Thành Nguyên</t>
  </si>
  <si>
    <t>HS4797931169592</t>
  </si>
  <si>
    <t>514</t>
  </si>
  <si>
    <t>515</t>
  </si>
  <si>
    <t>516</t>
  </si>
  <si>
    <t>Lò Viết Phi</t>
  </si>
  <si>
    <t>HS4797938073406</t>
  </si>
  <si>
    <t>517</t>
  </si>
  <si>
    <t>Quách Hoàng Ân</t>
  </si>
  <si>
    <t>GD4797936992572</t>
  </si>
  <si>
    <t>518</t>
  </si>
  <si>
    <t>Nguyễn Huy Hoàng</t>
  </si>
  <si>
    <t>519</t>
  </si>
  <si>
    <t>520</t>
  </si>
  <si>
    <t>Trần Thị Thanh Ngân</t>
  </si>
  <si>
    <t>HS4797936733789</t>
  </si>
  <si>
    <t>521</t>
  </si>
  <si>
    <t>522</t>
  </si>
  <si>
    <t>523</t>
  </si>
  <si>
    <t>Nguyễn Quốc Khánh</t>
  </si>
  <si>
    <t>HS4797931152009</t>
  </si>
  <si>
    <t>524</t>
  </si>
  <si>
    <t>Nguyễn Hoàng Thái Sơn</t>
  </si>
  <si>
    <t>GB4686822260208</t>
  </si>
  <si>
    <t>525</t>
  </si>
  <si>
    <t>Lộ Lê Hoàng Phú</t>
  </si>
  <si>
    <t>SV4797934557684</t>
  </si>
  <si>
    <t>Đã tư vấn mua thẻ 01/7-31/12/2019 Mẹ không đồng ý mua</t>
  </si>
  <si>
    <t>Thẻ hết hạn 31/12/2018</t>
  </si>
  <si>
    <t>526</t>
  </si>
  <si>
    <t>527</t>
  </si>
  <si>
    <t>528</t>
  </si>
  <si>
    <t>529</t>
  </si>
  <si>
    <t>Nguyễn Minh Quân</t>
  </si>
  <si>
    <t>530</t>
  </si>
  <si>
    <t>Huỳnh Thị Kim Liên</t>
  </si>
  <si>
    <t>531</t>
  </si>
  <si>
    <t>Nguyễn Phúc Hoài Nam</t>
  </si>
  <si>
    <t>532</t>
  </si>
  <si>
    <t>Nguyễn Hoàng Ân</t>
  </si>
  <si>
    <t>533</t>
  </si>
  <si>
    <t>Nguyễn Bảo Anh</t>
  </si>
  <si>
    <t>534</t>
  </si>
  <si>
    <t>Nguyễn Lê Thanh Bạch</t>
  </si>
  <si>
    <t>535</t>
  </si>
  <si>
    <t>Nguyễn Phi Hải</t>
  </si>
  <si>
    <t>HS4797931658404</t>
  </si>
  <si>
    <t>536</t>
  </si>
  <si>
    <t>Trần Quang Bảo</t>
  </si>
  <si>
    <t>537</t>
  </si>
  <si>
    <t>Diệp Quốc Minh</t>
  </si>
  <si>
    <t>HS4797939387094</t>
  </si>
  <si>
    <t>538</t>
  </si>
  <si>
    <t>Phan Long Vủ</t>
  </si>
  <si>
    <t>HS4797938244777</t>
  </si>
  <si>
    <t>539</t>
  </si>
  <si>
    <t>Nguyễn Hoàng Long</t>
  </si>
  <si>
    <t>HS4837937711192</t>
  </si>
  <si>
    <t>540</t>
  </si>
  <si>
    <t>Nguyễn Tấn Lộc</t>
  </si>
  <si>
    <t>541</t>
  </si>
  <si>
    <t>Đàm Tấn Lộc</t>
  </si>
  <si>
    <t>HS4797931766353</t>
  </si>
  <si>
    <t>542</t>
  </si>
  <si>
    <t>Lê Phúc Minh Quốc</t>
  </si>
  <si>
    <t>HS4797937859610</t>
  </si>
  <si>
    <t>025/461</t>
  </si>
  <si>
    <t>543</t>
  </si>
  <si>
    <t>Đặng Ngọc Minh</t>
  </si>
  <si>
    <t>HS4797930850970</t>
  </si>
  <si>
    <t>544</t>
  </si>
  <si>
    <t>Nguyễn Thành Nhân</t>
  </si>
  <si>
    <t>HS4797928770996</t>
  </si>
  <si>
    <t>545</t>
  </si>
  <si>
    <t>Nguyễn Thị Thúy Nga</t>
  </si>
  <si>
    <t>546</t>
  </si>
  <si>
    <t>Lê Công Vinh</t>
  </si>
  <si>
    <t>HS4797931766030</t>
  </si>
  <si>
    <t>547</t>
  </si>
  <si>
    <t>Trương Lương Thúy Linh</t>
  </si>
  <si>
    <t>HS4797929777378</t>
  </si>
  <si>
    <t>548</t>
  </si>
  <si>
    <t>Nguyễn Tuấn Huy</t>
  </si>
  <si>
    <t>HS4797937917107</t>
  </si>
  <si>
    <t>549</t>
  </si>
  <si>
    <t>Nguyễn Tấn Phúc</t>
  </si>
  <si>
    <t>HS4797930965113</t>
  </si>
  <si>
    <t>550</t>
  </si>
  <si>
    <t>Phạm Nguyễn Hoàng Vĩnh Khánh</t>
  </si>
  <si>
    <t>HS4797939399679</t>
  </si>
  <si>
    <t>551</t>
  </si>
  <si>
    <t>HS4797938025593</t>
  </si>
  <si>
    <t>552</t>
  </si>
  <si>
    <t>553</t>
  </si>
  <si>
    <t>Nguyễn Hà Nguyên Anh</t>
  </si>
  <si>
    <t>HS4797930145088</t>
  </si>
  <si>
    <t>554</t>
  </si>
  <si>
    <t>555</t>
  </si>
  <si>
    <t>Trần Ngọc Thành Nhân</t>
  </si>
  <si>
    <t>HS4797931416533</t>
  </si>
  <si>
    <t>556</t>
  </si>
  <si>
    <t>Chu Ngọc Hương Anh</t>
  </si>
  <si>
    <t>557</t>
  </si>
  <si>
    <t>Lư Thanh Bình</t>
  </si>
  <si>
    <t>558</t>
  </si>
  <si>
    <t>Nguyễn Bảo Ngân</t>
  </si>
  <si>
    <t>SV4797935279365</t>
  </si>
  <si>
    <t>559</t>
  </si>
  <si>
    <t>Vũ Tiến Phước</t>
  </si>
  <si>
    <t>HS4797937587995</t>
  </si>
  <si>
    <t>560</t>
  </si>
  <si>
    <t>Trần Đăng Khôi</t>
  </si>
  <si>
    <t>HS4797928782826</t>
  </si>
  <si>
    <t>561</t>
  </si>
  <si>
    <t>Trần Vũ Hồng Anh</t>
  </si>
  <si>
    <t>HS4797937733870</t>
  </si>
  <si>
    <t>562</t>
  </si>
  <si>
    <t>Phan Thanh Bình</t>
  </si>
  <si>
    <t>HS4797932685832</t>
  </si>
  <si>
    <t>563</t>
  </si>
  <si>
    <t>Trịnh Văn Tâm</t>
  </si>
  <si>
    <t>564</t>
  </si>
  <si>
    <t>565</t>
  </si>
  <si>
    <t>Đặng Võ Thành Nhân</t>
  </si>
  <si>
    <t>HS4797936690961</t>
  </si>
  <si>
    <t>566</t>
  </si>
  <si>
    <t>Phạm Minh Chí</t>
  </si>
  <si>
    <t>HS4797931775965</t>
  </si>
  <si>
    <t>567</t>
  </si>
  <si>
    <t>Hồ Minh Nhựt</t>
  </si>
  <si>
    <t>HS4797931972151</t>
  </si>
  <si>
    <t>030/032</t>
  </si>
  <si>
    <t>568</t>
  </si>
  <si>
    <t>Thái Gia Bảo</t>
  </si>
  <si>
    <t>HS4797931005787</t>
  </si>
  <si>
    <t>569</t>
  </si>
  <si>
    <t>Lê Hoàng Phúc Khang</t>
  </si>
  <si>
    <t>HS4797931018087</t>
  </si>
  <si>
    <t>570</t>
  </si>
  <si>
    <t>Lê Hồng Phát</t>
  </si>
  <si>
    <t>571</t>
  </si>
  <si>
    <t>SV4797928708957</t>
  </si>
  <si>
    <t>572</t>
  </si>
  <si>
    <t>Nguyễn Minh Bảo Trúc</t>
  </si>
  <si>
    <t>CN3797936832866</t>
  </si>
  <si>
    <t>573</t>
  </si>
  <si>
    <t>574</t>
  </si>
  <si>
    <t>Nguyễn Ngọc Trinh</t>
  </si>
  <si>
    <t>HS4797930216183</t>
  </si>
  <si>
    <t>575</t>
  </si>
  <si>
    <t>Nguyễn Lê Quang Minh</t>
  </si>
  <si>
    <t>GD4797930283676</t>
  </si>
  <si>
    <t>576</t>
  </si>
  <si>
    <t>19000576</t>
  </si>
  <si>
    <t>577</t>
  </si>
  <si>
    <t>578</t>
  </si>
  <si>
    <t>579</t>
  </si>
  <si>
    <t>Hà Gia Trí Tài</t>
  </si>
  <si>
    <t>HS4797930478535</t>
  </si>
  <si>
    <t>580</t>
  </si>
  <si>
    <t>Đào Tấn Kiệt</t>
  </si>
  <si>
    <t>581</t>
  </si>
  <si>
    <t>Trần Hồng Xuân</t>
  </si>
  <si>
    <t>DN4797916110322</t>
  </si>
  <si>
    <t>582</t>
  </si>
  <si>
    <t>Nguyễn Trọng Bằng</t>
  </si>
  <si>
    <t>HS4797937602471</t>
  </si>
  <si>
    <t>583</t>
  </si>
  <si>
    <t>Nguyễn Phan Thị Thu Hà</t>
  </si>
  <si>
    <t>584</t>
  </si>
  <si>
    <t>585</t>
  </si>
  <si>
    <t>HS4797931662204</t>
  </si>
  <si>
    <t>586</t>
  </si>
  <si>
    <t>587</t>
  </si>
  <si>
    <t>Phan Như Quỳnh</t>
  </si>
  <si>
    <t>HS47979931191405</t>
  </si>
  <si>
    <t>588</t>
  </si>
  <si>
    <t>Đặng Cẩm Phát</t>
  </si>
  <si>
    <t>GD4797931776856</t>
  </si>
  <si>
    <t>589</t>
  </si>
  <si>
    <t>Đỗ Anh Tiến</t>
  </si>
  <si>
    <t>HS4797937811820</t>
  </si>
  <si>
    <t>590</t>
  </si>
  <si>
    <t>Hồ Thanh Tâm</t>
  </si>
  <si>
    <t>HS4797931742037</t>
  </si>
  <si>
    <t>591</t>
  </si>
  <si>
    <t>Chu Nữ Quỳnh Chi</t>
  </si>
  <si>
    <t>592</t>
  </si>
  <si>
    <t>Nguyễn Lăng Phước An</t>
  </si>
  <si>
    <t>HS4797931842916</t>
  </si>
  <si>
    <t>593</t>
  </si>
  <si>
    <t>Nguyễn Chí Thông</t>
  </si>
  <si>
    <t>HS4797932762528</t>
  </si>
  <si>
    <t>594</t>
  </si>
  <si>
    <t>Lê Mỹ Đoan</t>
  </si>
  <si>
    <t>595</t>
  </si>
  <si>
    <t>Lương Mỹ Phương</t>
  </si>
  <si>
    <t>HS4797934210854</t>
  </si>
  <si>
    <t>596</t>
  </si>
  <si>
    <t>Lâm Tấn Lợi</t>
  </si>
  <si>
    <t>597</t>
  </si>
  <si>
    <t>T sằn A Sầu</t>
  </si>
  <si>
    <t>598</t>
  </si>
  <si>
    <t>Bảo Quý Lộc</t>
  </si>
  <si>
    <t>GD4797937250945</t>
  </si>
  <si>
    <t>599</t>
  </si>
  <si>
    <t>Nguyễn Ngọc Kim Ngân</t>
  </si>
  <si>
    <t>HS4797932314420</t>
  </si>
  <si>
    <t>600</t>
  </si>
  <si>
    <t>Phạm Hoàng Gia Bảo</t>
  </si>
  <si>
    <t>HS4797937588107</t>
  </si>
  <si>
    <t>601</t>
  </si>
  <si>
    <t>602</t>
  </si>
  <si>
    <t>Phạm Nhật Minh Trí</t>
  </si>
  <si>
    <t>603</t>
  </si>
  <si>
    <t>Trần Chí Hiệp</t>
  </si>
  <si>
    <t>4797931733444</t>
  </si>
  <si>
    <t>604</t>
  </si>
  <si>
    <t>Võ Thiên Ân</t>
  </si>
  <si>
    <t>HS4797931968113</t>
  </si>
  <si>
    <t>605</t>
  </si>
  <si>
    <t>Nguyễn Thị Hồng Ngọc</t>
  </si>
  <si>
    <t>HS4797939226095</t>
  </si>
  <si>
    <t>0554</t>
  </si>
  <si>
    <t>606</t>
  </si>
  <si>
    <t>Lê Trọng Nghĩa</t>
  </si>
  <si>
    <t>HS4797935667455</t>
  </si>
  <si>
    <t>607</t>
  </si>
  <si>
    <t>Phan Quang Khải</t>
  </si>
  <si>
    <t>608</t>
  </si>
  <si>
    <t>Ngyễn Quốc Bảo</t>
  </si>
  <si>
    <t>HS4797932327484</t>
  </si>
  <si>
    <t>609</t>
  </si>
  <si>
    <t>HS4868622007547</t>
  </si>
  <si>
    <t>610</t>
  </si>
  <si>
    <t>Phạm Hà Phương Trúc</t>
  </si>
  <si>
    <t>HS4797939253873</t>
  </si>
  <si>
    <t>611</t>
  </si>
  <si>
    <t>Nguyễn Quốc Huy Hoàng</t>
  </si>
  <si>
    <t>HS4797928694977</t>
  </si>
  <si>
    <t>612</t>
  </si>
  <si>
    <t>Lê Nguyễn Quốc Anh</t>
  </si>
  <si>
    <t>613</t>
  </si>
  <si>
    <t>Phan Minh Thành</t>
  </si>
  <si>
    <t>GD4797938545932</t>
  </si>
  <si>
    <t>04/4/2019-&gt;03/4/2020</t>
  </si>
  <si>
    <t>614</t>
  </si>
  <si>
    <t>Dương Đức Anh</t>
  </si>
  <si>
    <t>615</t>
  </si>
  <si>
    <t>616</t>
  </si>
  <si>
    <t>Nguyễn TrầnThành Đạt</t>
  </si>
  <si>
    <t>617</t>
  </si>
  <si>
    <t>Ngô Vũ Quốc Việt</t>
  </si>
  <si>
    <t>618</t>
  </si>
  <si>
    <t>Mạch Nguyễn Quốc Bảo</t>
  </si>
  <si>
    <t>HS4797932290120</t>
  </si>
  <si>
    <t>619</t>
  </si>
  <si>
    <t>Nguyễn Thị Trà My</t>
  </si>
  <si>
    <t>HS4797931609075</t>
  </si>
  <si>
    <t>620</t>
  </si>
  <si>
    <t>Nguyễn Phan Trung Quân</t>
  </si>
  <si>
    <t>CN3797931860141</t>
  </si>
  <si>
    <t>621</t>
  </si>
  <si>
    <t>Nguyễn Hoài Thương</t>
  </si>
  <si>
    <t>HS4878723671792</t>
  </si>
  <si>
    <t>622</t>
  </si>
  <si>
    <t>Vũ Văn Mười</t>
  </si>
  <si>
    <t>Đã tư vấn mua thẻ 01/7-31/12/2019 không đồng ý mua</t>
  </si>
  <si>
    <t>623</t>
  </si>
  <si>
    <t>Trần Xuân Đại</t>
  </si>
  <si>
    <t>624</t>
  </si>
  <si>
    <t>Nguyễn Châu Toàn</t>
  </si>
  <si>
    <t>625</t>
  </si>
  <si>
    <t>Ngô Minh Phát</t>
  </si>
  <si>
    <t>626</t>
  </si>
  <si>
    <t>Lương Minh Đức</t>
  </si>
  <si>
    <t>HS4797936882136</t>
  </si>
  <si>
    <t>627</t>
  </si>
  <si>
    <t>Phùng Gia Bảo</t>
  </si>
  <si>
    <t>628</t>
  </si>
  <si>
    <t>Trần Thị Kim Anh</t>
  </si>
  <si>
    <t>629</t>
  </si>
  <si>
    <t>Nguyễn Thị Yến Nhi</t>
  </si>
  <si>
    <t>HS4797932222120</t>
  </si>
  <si>
    <t>630</t>
  </si>
  <si>
    <t>Lê Hoàng Kim Ngân</t>
  </si>
  <si>
    <t>HS4797939243718</t>
  </si>
  <si>
    <t>631</t>
  </si>
  <si>
    <t>Đặng Long Vũ</t>
  </si>
  <si>
    <t>632</t>
  </si>
  <si>
    <t>HS4797937625752</t>
  </si>
  <si>
    <t>633</t>
  </si>
  <si>
    <t>HS4797930910771</t>
  </si>
  <si>
    <t>634</t>
  </si>
  <si>
    <t>Phạm Huỳnh Yến Vy</t>
  </si>
  <si>
    <t>HS4797931235146</t>
  </si>
  <si>
    <t>635</t>
  </si>
  <si>
    <t>Võ Thanh Sang</t>
  </si>
  <si>
    <t>HS7790013664806</t>
  </si>
  <si>
    <t>636</t>
  </si>
  <si>
    <t>Phan Tấn Lộc</t>
  </si>
  <si>
    <t>DN4799422564260</t>
  </si>
  <si>
    <t>637</t>
  </si>
  <si>
    <t>Trần Quốc Cường</t>
  </si>
  <si>
    <t>638</t>
  </si>
  <si>
    <t>Nguyễn Đặng Phương Hằng</t>
  </si>
  <si>
    <t>639</t>
  </si>
  <si>
    <t>640</t>
  </si>
  <si>
    <t>Nguyễn Ngọc Ly Ly</t>
  </si>
  <si>
    <t>HS4797939134030</t>
  </si>
  <si>
    <t>641</t>
  </si>
  <si>
    <t>Nguyễn Lê Nhã Quyên</t>
  </si>
  <si>
    <t>HS4797938131050</t>
  </si>
  <si>
    <t>642</t>
  </si>
  <si>
    <t>HS4797934568068</t>
  </si>
  <si>
    <t>643</t>
  </si>
  <si>
    <t>Lê Nguyễn Nhật Kha</t>
  </si>
  <si>
    <t>HS4797931104262</t>
  </si>
  <si>
    <t>644</t>
  </si>
  <si>
    <t>Lại Gia Bảo</t>
  </si>
  <si>
    <t>HS4797931202622</t>
  </si>
  <si>
    <t>645</t>
  </si>
  <si>
    <t>646</t>
  </si>
  <si>
    <t>Vũ Quang Tình</t>
  </si>
  <si>
    <t>7929917862</t>
  </si>
  <si>
    <t>647</t>
  </si>
  <si>
    <t>Lê Anh Khôi</t>
  </si>
  <si>
    <t>648</t>
  </si>
  <si>
    <t>Nguyễn Hồng Phát</t>
  </si>
  <si>
    <t>7933244261</t>
  </si>
  <si>
    <t>649</t>
  </si>
  <si>
    <t>Lưu Hùng Vương</t>
  </si>
  <si>
    <t>650</t>
  </si>
  <si>
    <t>Nguyễn Minh Nhuận</t>
  </si>
  <si>
    <t>651</t>
  </si>
  <si>
    <t>Vũ Nguyễn Hải Nam</t>
  </si>
  <si>
    <t>TQ4979732695698</t>
  </si>
  <si>
    <t>652</t>
  </si>
  <si>
    <t>Trần Phạm Ngọc Phú</t>
  </si>
  <si>
    <t>653</t>
  </si>
  <si>
    <t>Trần Đỗ Đăng Khoa</t>
  </si>
  <si>
    <t>HS4790901709310</t>
  </si>
  <si>
    <t>654</t>
  </si>
  <si>
    <t>Nguyễn Thành Hưng</t>
  </si>
  <si>
    <t>655</t>
  </si>
  <si>
    <t>Nguyễn Đào minh Quang</t>
  </si>
  <si>
    <t>HS4797932375966</t>
  </si>
  <si>
    <t>656</t>
  </si>
  <si>
    <t>Dương Thanh Bình</t>
  </si>
  <si>
    <t>657</t>
  </si>
  <si>
    <t>Hồ Đình Quý</t>
  </si>
  <si>
    <t>HS4797931018918</t>
  </si>
  <si>
    <t>658</t>
  </si>
  <si>
    <t>Hà Duy Long</t>
  </si>
  <si>
    <t>HS4797931134472</t>
  </si>
  <si>
    <t>659</t>
  </si>
  <si>
    <t>HS4797931924805</t>
  </si>
  <si>
    <t>660</t>
  </si>
  <si>
    <t>Trương Xuân Hiếu</t>
  </si>
  <si>
    <t>HS4797937673268</t>
  </si>
  <si>
    <t>661</t>
  </si>
  <si>
    <t>Nguyễn Lý Gia Bảo</t>
  </si>
  <si>
    <t>662</t>
  </si>
  <si>
    <t>19000662</t>
  </si>
  <si>
    <t>663</t>
  </si>
  <si>
    <t>Đường Bá Triều</t>
  </si>
  <si>
    <t>SV4797937812305</t>
  </si>
  <si>
    <t>664</t>
  </si>
  <si>
    <t>665</t>
  </si>
  <si>
    <t>Nguyễn Phạm Minh Trí</t>
  </si>
  <si>
    <t>HS4797937803590</t>
  </si>
  <si>
    <t>666</t>
  </si>
  <si>
    <t>Hồ Nhật Minh</t>
  </si>
  <si>
    <t>HS4797931468166</t>
  </si>
  <si>
    <t>667</t>
  </si>
  <si>
    <t>Nguyễn Công Khoa</t>
  </si>
  <si>
    <t>SV4797932276482</t>
  </si>
  <si>
    <t>668</t>
  </si>
  <si>
    <t>669</t>
  </si>
  <si>
    <t>Đàm Mỹ Linh</t>
  </si>
  <si>
    <t>670</t>
  </si>
  <si>
    <t>Đặng Kiến Khang</t>
  </si>
  <si>
    <t>671</t>
  </si>
  <si>
    <t>Võ Thị Trúc Anh</t>
  </si>
  <si>
    <t>HS4808021826346</t>
  </si>
  <si>
    <t>672</t>
  </si>
  <si>
    <t>Nguyễn Duy Anh</t>
  </si>
  <si>
    <t>673</t>
  </si>
  <si>
    <t>Bùi Nguyễn Kỳ Duyên</t>
  </si>
  <si>
    <t>674</t>
  </si>
  <si>
    <t>Lê Minh Quân</t>
  </si>
  <si>
    <t>675</t>
  </si>
  <si>
    <t>Phạm Trọng Phúc</t>
  </si>
  <si>
    <t>676</t>
  </si>
  <si>
    <t>Trần Tuấn An</t>
  </si>
  <si>
    <t>677</t>
  </si>
  <si>
    <t>Nguyễn Quốc Anh</t>
  </si>
  <si>
    <t>678</t>
  </si>
  <si>
    <t>Trần Minh Thông</t>
  </si>
  <si>
    <t>HS4797930939908</t>
  </si>
  <si>
    <t>679</t>
  </si>
  <si>
    <t>Mai Đức Trọng</t>
  </si>
  <si>
    <t>SV4797935051223</t>
  </si>
  <si>
    <t>680</t>
  </si>
  <si>
    <t>Hoàng Thu Thủy</t>
  </si>
  <si>
    <t>HS4797928674909</t>
  </si>
  <si>
    <t>681</t>
  </si>
  <si>
    <t>Lê Mạnh Tường</t>
  </si>
  <si>
    <t>7937959128</t>
  </si>
  <si>
    <t>682</t>
  </si>
  <si>
    <t>683</t>
  </si>
  <si>
    <t>Đỗ Chí Cường</t>
  </si>
  <si>
    <t>684</t>
  </si>
  <si>
    <t>Đào Duy Tân</t>
  </si>
  <si>
    <t>7929998087</t>
  </si>
  <si>
    <t>685</t>
  </si>
  <si>
    <t>Nguyễn Nam Long</t>
  </si>
  <si>
    <t>686</t>
  </si>
  <si>
    <t>Văn Quang Thuận</t>
  </si>
  <si>
    <t>HS4797931363062</t>
  </si>
  <si>
    <t>687</t>
  </si>
  <si>
    <t>Nguyễn Hưng Thịnh</t>
  </si>
  <si>
    <t>HS4797930610286</t>
  </si>
  <si>
    <t>688</t>
  </si>
  <si>
    <t>Lê Công Tuấn</t>
  </si>
  <si>
    <t>030/029</t>
  </si>
  <si>
    <t>689</t>
  </si>
  <si>
    <t>Trương Thị Quỳnh Như</t>
  </si>
  <si>
    <t>690</t>
  </si>
  <si>
    <t>Ngô Thành Luận</t>
  </si>
  <si>
    <t>691</t>
  </si>
  <si>
    <t>Phạm Nguyễn Minh Tuấn</t>
  </si>
  <si>
    <t>692</t>
  </si>
  <si>
    <t>Nguyễn Thành Long</t>
  </si>
  <si>
    <t>693</t>
  </si>
  <si>
    <t>Nguyễn Đức Phát</t>
  </si>
  <si>
    <t>694</t>
  </si>
  <si>
    <t>Đào Bảo My</t>
  </si>
  <si>
    <t>695</t>
  </si>
  <si>
    <t>Phan Trọng Hiếu</t>
  </si>
  <si>
    <t>HS4797931077637</t>
  </si>
  <si>
    <t>696</t>
  </si>
  <si>
    <t>Nguyễn Thị Thu Thảo</t>
  </si>
  <si>
    <t>HS4797931236323</t>
  </si>
  <si>
    <t>697</t>
  </si>
  <si>
    <t>Lê Bá Thịnh</t>
  </si>
  <si>
    <t>698</t>
  </si>
  <si>
    <t>699</t>
  </si>
  <si>
    <t>700</t>
  </si>
  <si>
    <t>Trần Khâm Hải</t>
  </si>
  <si>
    <t>701</t>
  </si>
  <si>
    <t>702</t>
  </si>
  <si>
    <t>Hồ Quang Vinh</t>
  </si>
  <si>
    <t>703</t>
  </si>
  <si>
    <t>Bùi Thanh Nhàn</t>
  </si>
  <si>
    <t>704</t>
  </si>
  <si>
    <t>Phạm Thanh Phúc</t>
  </si>
  <si>
    <t>705</t>
  </si>
  <si>
    <t>Ngô Đức Gia Bảo</t>
  </si>
  <si>
    <t>706</t>
  </si>
  <si>
    <t>Dư Tấn Phát</t>
  </si>
  <si>
    <t>707</t>
  </si>
  <si>
    <t>Dương Quang Quốc Khôi</t>
  </si>
  <si>
    <t>708</t>
  </si>
  <si>
    <t>Lê Văn Duy</t>
  </si>
  <si>
    <t>HS4797931658778</t>
  </si>
  <si>
    <t>709</t>
  </si>
  <si>
    <t>Nguyễn Vũ Anh Quân</t>
  </si>
  <si>
    <t>710</t>
  </si>
  <si>
    <t>Trần Lê Huy</t>
  </si>
  <si>
    <t>711</t>
  </si>
  <si>
    <t>Võ Thành Trung</t>
  </si>
  <si>
    <t>712</t>
  </si>
  <si>
    <t>Nguyễn Hoàng Tuấn Kiệt</t>
  </si>
  <si>
    <t>713</t>
  </si>
  <si>
    <t>Trịnh Thế Khải</t>
  </si>
  <si>
    <t>714</t>
  </si>
  <si>
    <t>Trần Nguyễn Hiếu Tâm</t>
  </si>
  <si>
    <t>715</t>
  </si>
  <si>
    <t>Nguyễn Minh Tân</t>
  </si>
  <si>
    <t>716</t>
  </si>
  <si>
    <t>Nguyễn Đình Nghĩa</t>
  </si>
  <si>
    <t>717</t>
  </si>
  <si>
    <t>Lê Hoàng Anh</t>
  </si>
  <si>
    <t>718</t>
  </si>
  <si>
    <t>719</t>
  </si>
  <si>
    <t>Nguyễn Cảnh Vũ</t>
  </si>
  <si>
    <t>7934011937</t>
  </si>
  <si>
    <t>720</t>
  </si>
  <si>
    <t>Trần Thái Thủy Tiên</t>
  </si>
  <si>
    <t>721</t>
  </si>
  <si>
    <t>Nguyễn Huỳnh Tài</t>
  </si>
  <si>
    <t>722</t>
  </si>
  <si>
    <t>Lê Thành Danh</t>
  </si>
  <si>
    <t>7932671887</t>
  </si>
  <si>
    <t>723</t>
  </si>
  <si>
    <t>724</t>
  </si>
  <si>
    <t>Lê Trần Quang Huy</t>
  </si>
  <si>
    <t>725</t>
  </si>
  <si>
    <t>726</t>
  </si>
  <si>
    <t>Dương Vũ Trường</t>
  </si>
  <si>
    <t>727</t>
  </si>
  <si>
    <t>Trịnh Hoàng Khang</t>
  </si>
  <si>
    <t>728</t>
  </si>
  <si>
    <t>Nguyễn Huỳnh Tú Quyên</t>
  </si>
  <si>
    <t>HS4797937859481</t>
  </si>
  <si>
    <t>729</t>
  </si>
  <si>
    <t>ĐỗThụy Lam Khuê</t>
  </si>
  <si>
    <t>HS4787838325847</t>
  </si>
  <si>
    <t>Đã có bảo hiểm bảo việt</t>
  </si>
  <si>
    <t>730</t>
  </si>
  <si>
    <t>Phạm Tuấn Khanh</t>
  </si>
  <si>
    <t>HS4797932235790</t>
  </si>
  <si>
    <t>731</t>
  </si>
  <si>
    <t>Mai Thanh Hà</t>
  </si>
  <si>
    <t>732</t>
  </si>
  <si>
    <t>Nguyễn Trọng Tín</t>
  </si>
  <si>
    <t xml:space="preserve"> 7939068286</t>
  </si>
  <si>
    <t>733</t>
  </si>
  <si>
    <t>Lê Thùy An</t>
  </si>
  <si>
    <t>7931005439</t>
  </si>
  <si>
    <t>734</t>
  </si>
  <si>
    <t>735</t>
  </si>
  <si>
    <t>Đoàn Minh Hiếu</t>
  </si>
  <si>
    <t xml:space="preserve"> 7938024448</t>
  </si>
  <si>
    <t>736</t>
  </si>
  <si>
    <t>Vũ Minh Khôi</t>
  </si>
  <si>
    <t>7931933525</t>
  </si>
  <si>
    <t>737</t>
  </si>
  <si>
    <t>Nguyễn Thị Bảo Trân</t>
  </si>
  <si>
    <t>HS4797937811883</t>
  </si>
  <si>
    <t>738</t>
  </si>
  <si>
    <t>Đỗ Hữu Thiên</t>
  </si>
  <si>
    <t xml:space="preserve"> 7930754530</t>
  </si>
  <si>
    <t>739</t>
  </si>
  <si>
    <t>Nguyễn Gia Huy</t>
  </si>
  <si>
    <t>HS479814261393</t>
  </si>
  <si>
    <t>740</t>
  </si>
  <si>
    <t>Phan Ngọc Nguyên Khanh</t>
  </si>
  <si>
    <t>HS4797930149749</t>
  </si>
  <si>
    <t>741</t>
  </si>
  <si>
    <t>Phạm Thành Nhân</t>
  </si>
  <si>
    <t>HS4797931053215</t>
  </si>
  <si>
    <t>742</t>
  </si>
  <si>
    <t>Nguyễn Hiền Phương Uyên</t>
  </si>
  <si>
    <t>743</t>
  </si>
  <si>
    <t>Nguyễn Thị Trúc Lan</t>
  </si>
  <si>
    <t xml:space="preserve"> 8323111511</t>
  </si>
  <si>
    <t>744</t>
  </si>
  <si>
    <t>Trần Duy Quốc Mạnh</t>
  </si>
  <si>
    <t xml:space="preserve"> 7932324169</t>
  </si>
  <si>
    <t>745</t>
  </si>
  <si>
    <t>746</t>
  </si>
  <si>
    <t>747</t>
  </si>
  <si>
    <t>Nguyễn Vũ Duy Anh</t>
  </si>
  <si>
    <t>748</t>
  </si>
  <si>
    <t>Nguyễn Đức Vương</t>
  </si>
  <si>
    <t>7928838214</t>
  </si>
  <si>
    <t>749</t>
  </si>
  <si>
    <t>Nguyễn Ngọc Thảo</t>
  </si>
  <si>
    <t>DN4796624351081</t>
  </si>
  <si>
    <t>750</t>
  </si>
  <si>
    <t>Nguyễn Phúc An</t>
  </si>
  <si>
    <t>DN4798023500214</t>
  </si>
  <si>
    <t>751</t>
  </si>
  <si>
    <t>Lại Huỳnh Thanh Nghi</t>
  </si>
  <si>
    <t>7937811890</t>
  </si>
  <si>
    <t>752</t>
  </si>
  <si>
    <t>Trần Đức Khoa</t>
  </si>
  <si>
    <t>7930946770</t>
  </si>
  <si>
    <t>Mua 1/7-&gt;31/12/2019</t>
  </si>
  <si>
    <t>753</t>
  </si>
  <si>
    <t>Trần Nguyễn Phương Nhi</t>
  </si>
  <si>
    <t>7937811905</t>
  </si>
  <si>
    <t>754</t>
  </si>
  <si>
    <t>Trịnh Hưng Quốc</t>
  </si>
  <si>
    <t>7938567242</t>
  </si>
  <si>
    <t>755</t>
  </si>
  <si>
    <t>Phạm Đăng Phương</t>
  </si>
  <si>
    <t>HS4797932492086</t>
  </si>
  <si>
    <t>070</t>
  </si>
  <si>
    <t>756</t>
  </si>
  <si>
    <t>Nguyễn Thanh Sơn</t>
  </si>
  <si>
    <t>7937610398</t>
  </si>
  <si>
    <t>757</t>
  </si>
  <si>
    <t>Phan Hoài Phong</t>
  </si>
  <si>
    <t>HS4795220303725</t>
  </si>
  <si>
    <t>758</t>
  </si>
  <si>
    <t>Nguyễn Vũ Giang Hậu</t>
  </si>
  <si>
    <t xml:space="preserve"> 7938049378</t>
  </si>
  <si>
    <t>759</t>
  </si>
  <si>
    <t>Nguyễn Vũ Giang Huy</t>
  </si>
  <si>
    <t>760</t>
  </si>
  <si>
    <t>Lê Hoàng Hiệp</t>
  </si>
  <si>
    <t>SV4797937795856</t>
  </si>
  <si>
    <t>761</t>
  </si>
  <si>
    <t>051</t>
  </si>
  <si>
    <t>762</t>
  </si>
  <si>
    <t>Nguyễn Thành Phát</t>
  </si>
  <si>
    <t>8321862395</t>
  </si>
  <si>
    <t>763</t>
  </si>
  <si>
    <t>Nguyễn Hoàng Quân</t>
  </si>
  <si>
    <t xml:space="preserve">7931007361 </t>
  </si>
  <si>
    <t>764</t>
  </si>
  <si>
    <t>Vũ Như Quỳnh</t>
  </si>
  <si>
    <t>765</t>
  </si>
  <si>
    <t>Dương Thanh Phong</t>
  </si>
  <si>
    <t>7937665618</t>
  </si>
  <si>
    <t>766</t>
  </si>
  <si>
    <t>Vũ Nguyễn Đăng Quang</t>
  </si>
  <si>
    <t>7931274047</t>
  </si>
  <si>
    <t>767</t>
  </si>
  <si>
    <t>Võ Trí Bảo</t>
  </si>
  <si>
    <t>7936691126</t>
  </si>
  <si>
    <t>768</t>
  </si>
  <si>
    <t>Vũ Nguyễn Ngọc Lan</t>
  </si>
  <si>
    <t>HS4797928845117</t>
  </si>
  <si>
    <t>769</t>
  </si>
  <si>
    <t>Nguyễn Diễm Tâm Như</t>
  </si>
  <si>
    <t>HS4797931364841</t>
  </si>
  <si>
    <t>770</t>
  </si>
  <si>
    <t>Hồ Minh Hưng</t>
  </si>
  <si>
    <t xml:space="preserve">8422286605 </t>
  </si>
  <si>
    <t>771</t>
  </si>
  <si>
    <t>Lưu Gia Kiệt</t>
  </si>
  <si>
    <t>7931199881</t>
  </si>
  <si>
    <t>772</t>
  </si>
  <si>
    <t>Nguyễn Tiến An</t>
  </si>
  <si>
    <t>HS4797935479356</t>
  </si>
  <si>
    <t>773</t>
  </si>
  <si>
    <t>Phạm Minh Hùng</t>
  </si>
  <si>
    <t>HS cũ 18C1-CĐT2</t>
  </si>
  <si>
    <t>774</t>
  </si>
  <si>
    <t>Nguyễn Phước Tuấn</t>
  </si>
  <si>
    <t>HS4797939301314</t>
  </si>
  <si>
    <t>025/032</t>
  </si>
  <si>
    <t>775</t>
  </si>
  <si>
    <t>776</t>
  </si>
  <si>
    <t>Mai Huy Đạt</t>
  </si>
  <si>
    <t>HS4797930971940</t>
  </si>
  <si>
    <t>777</t>
  </si>
  <si>
    <t>Nguyễn Đại Hào</t>
  </si>
  <si>
    <t>778</t>
  </si>
  <si>
    <t>Phạm Nguyễn Hoàng Kim</t>
  </si>
  <si>
    <t>779</t>
  </si>
  <si>
    <t>Trần Đình Minh Quang</t>
  </si>
  <si>
    <t>HS4797939280139</t>
  </si>
  <si>
    <t>780</t>
  </si>
  <si>
    <t>Nguyễn Quốc Hưng</t>
  </si>
  <si>
    <t>781</t>
  </si>
  <si>
    <t>782</t>
  </si>
  <si>
    <t>Nguyễn Thanh Phương</t>
  </si>
  <si>
    <t xml:space="preserve">7935370742 </t>
  </si>
  <si>
    <t>783</t>
  </si>
  <si>
    <t>784</t>
  </si>
  <si>
    <t>Lê Vĩnh Phúc</t>
  </si>
  <si>
    <t>785</t>
  </si>
  <si>
    <t>19000785</t>
  </si>
  <si>
    <t>786</t>
  </si>
  <si>
    <t>Nguyễn Minh Quý</t>
  </si>
  <si>
    <t>787</t>
  </si>
  <si>
    <t>Vũ Thanh Liêm</t>
  </si>
  <si>
    <t>18C1 DDT2</t>
  </si>
  <si>
    <t>788</t>
  </si>
  <si>
    <t>Nguyễn Hoàng Phi</t>
  </si>
  <si>
    <t>789</t>
  </si>
  <si>
    <t>790</t>
  </si>
  <si>
    <t>791</t>
  </si>
  <si>
    <t>Lê Trần Tiểu Mi</t>
  </si>
  <si>
    <t>HS4797937779092</t>
  </si>
  <si>
    <t>792</t>
  </si>
  <si>
    <t>793</t>
  </si>
  <si>
    <t>Từ Chí Vỹ</t>
  </si>
  <si>
    <t>CN3797931134289</t>
  </si>
  <si>
    <t>794</t>
  </si>
  <si>
    <t>Hà Kiều Ni</t>
  </si>
  <si>
    <t>795</t>
  </si>
  <si>
    <t>Phạm Thị Phương Anh</t>
  </si>
  <si>
    <t>796</t>
  </si>
  <si>
    <t>Trần Thiên Ân</t>
  </si>
  <si>
    <t>797</t>
  </si>
  <si>
    <t>Nguyễn Mạch Đình Huy</t>
  </si>
  <si>
    <t>HS4797938083190</t>
  </si>
  <si>
    <t>798</t>
  </si>
  <si>
    <t>Nguyễn Thanh Đạt</t>
  </si>
  <si>
    <t>GD4797933691668</t>
  </si>
  <si>
    <t>Mua thẻ thêm từ 1/10-&gt;31/12</t>
  </si>
  <si>
    <t>799</t>
  </si>
  <si>
    <t>Trần Đức Thuận</t>
  </si>
  <si>
    <t>HS4919124051182</t>
  </si>
  <si>
    <t>800</t>
  </si>
  <si>
    <t>Trần Nguyễn Ngọc Phương Anh</t>
  </si>
  <si>
    <t>801</t>
  </si>
  <si>
    <t>Nguyễn Hồ Duy Khang</t>
  </si>
  <si>
    <t>HS4797929998294</t>
  </si>
  <si>
    <t>802</t>
  </si>
  <si>
    <t>Tô Xuân Giáp</t>
  </si>
  <si>
    <t>803</t>
  </si>
  <si>
    <t>Đặng Hoàng Phúc</t>
  </si>
  <si>
    <t>804</t>
  </si>
  <si>
    <t>Phạm Thiện Luật</t>
  </si>
  <si>
    <t>805</t>
  </si>
  <si>
    <t>Tô Thành Long</t>
  </si>
  <si>
    <t>806</t>
  </si>
  <si>
    <t>HS4797933982544</t>
  </si>
  <si>
    <t>807</t>
  </si>
  <si>
    <t>HS4797930667816</t>
  </si>
  <si>
    <t>808</t>
  </si>
  <si>
    <t>Nguyễn Đình Quang Anh</t>
  </si>
  <si>
    <t>H4797937713107</t>
  </si>
  <si>
    <t>809</t>
  </si>
  <si>
    <t>Nhâm Bảo Hiếu Nhân</t>
  </si>
  <si>
    <t>HS4797931487978</t>
  </si>
  <si>
    <t>810</t>
  </si>
  <si>
    <t>Võ Cao kỳ</t>
  </si>
  <si>
    <t>811</t>
  </si>
  <si>
    <t>19000811</t>
  </si>
  <si>
    <t>812</t>
  </si>
  <si>
    <t>Huỳnh Trần Hải My</t>
  </si>
  <si>
    <t>813</t>
  </si>
  <si>
    <t>814</t>
  </si>
  <si>
    <t>815</t>
  </si>
  <si>
    <t>Lê Đình An</t>
  </si>
  <si>
    <t>816</t>
  </si>
  <si>
    <t>Bùi Văn Điền Sang</t>
  </si>
  <si>
    <t>HS4797931629452</t>
  </si>
  <si>
    <t>817</t>
  </si>
  <si>
    <t>Trương Thị Thanh Thảo</t>
  </si>
  <si>
    <t>HS4797938068132</t>
  </si>
  <si>
    <t>818</t>
  </si>
  <si>
    <t>Trần Văn Phông</t>
  </si>
  <si>
    <t>HS4515120885856</t>
  </si>
  <si>
    <t>819</t>
  </si>
  <si>
    <t>Trương Thanh Sơn</t>
  </si>
  <si>
    <t>DK2838323112820</t>
  </si>
  <si>
    <t>820</t>
  </si>
  <si>
    <t>Lê Sĩ Toàn</t>
  </si>
  <si>
    <t>821</t>
  </si>
  <si>
    <t>Võ Hữu Toàn Khang</t>
  </si>
  <si>
    <t>822</t>
  </si>
  <si>
    <t>Phạm Cử Nhân</t>
  </si>
  <si>
    <t>823</t>
  </si>
  <si>
    <t>Đào Xuân Nghĩa</t>
  </si>
  <si>
    <t>824</t>
  </si>
  <si>
    <t>Phạm Văn Giáp</t>
  </si>
  <si>
    <t>HS4797937916428</t>
  </si>
  <si>
    <t>825</t>
  </si>
  <si>
    <t>Huỳnh Tấn Phát</t>
  </si>
  <si>
    <t xml:space="preserve"> 7930887747</t>
  </si>
  <si>
    <t>826</t>
  </si>
  <si>
    <t>Nguyễn Trịnh Hoài Lâm</t>
  </si>
  <si>
    <t>827</t>
  </si>
  <si>
    <t>Đặng Thành Tài</t>
  </si>
  <si>
    <t>HS4798723795506</t>
  </si>
  <si>
    <t>828</t>
  </si>
  <si>
    <t>Lê Thị Bích Hiền</t>
  </si>
  <si>
    <t>829</t>
  </si>
  <si>
    <t>Trần Thiên Tốt</t>
  </si>
  <si>
    <t>7934163420</t>
  </si>
  <si>
    <t>830</t>
  </si>
  <si>
    <t>Đoàn Minh Tuyết</t>
  </si>
  <si>
    <t>831</t>
  </si>
  <si>
    <t>Trần Anh Huy</t>
  </si>
  <si>
    <t>832</t>
  </si>
  <si>
    <t>833</t>
  </si>
  <si>
    <t>Đào Duy Phúc</t>
  </si>
  <si>
    <t>GD4808021779228</t>
  </si>
  <si>
    <t>834</t>
  </si>
  <si>
    <t>Trần Nguyễn Nguyên Khôi</t>
  </si>
  <si>
    <t>835</t>
  </si>
  <si>
    <t>Phạm Minh Châu</t>
  </si>
  <si>
    <t>836</t>
  </si>
  <si>
    <t>Nguyễn Thân Thế Huy</t>
  </si>
  <si>
    <t>837</t>
  </si>
  <si>
    <t>Trần Ngọc Minh Trang</t>
  </si>
  <si>
    <t>GD4797930957473</t>
  </si>
  <si>
    <t>838</t>
  </si>
  <si>
    <t>Ngô Thiên Phúc</t>
  </si>
  <si>
    <t>839</t>
  </si>
  <si>
    <t>Trần Thành Nam</t>
  </si>
  <si>
    <t>HS4797934554234</t>
  </si>
  <si>
    <t>840</t>
  </si>
  <si>
    <t>Phan Duy Mạnh</t>
  </si>
  <si>
    <t>TQ4979731359620</t>
  </si>
  <si>
    <t>841</t>
  </si>
  <si>
    <t>Huỳnh Ngọc Tiên</t>
  </si>
  <si>
    <t>842</t>
  </si>
  <si>
    <t>Nguyễn Hoàng Hưng</t>
  </si>
  <si>
    <t>843</t>
  </si>
  <si>
    <t>Lý Minh Thuận</t>
  </si>
  <si>
    <t>844</t>
  </si>
  <si>
    <t>Phạm Huỳnh A Duy</t>
  </si>
  <si>
    <t>845</t>
  </si>
  <si>
    <t>Nguyễn Hữu Nhân</t>
  </si>
  <si>
    <t>HS4797934073496</t>
  </si>
  <si>
    <t>846</t>
  </si>
  <si>
    <t>847</t>
  </si>
  <si>
    <t>Phạm Ngọc Long</t>
  </si>
  <si>
    <t>848</t>
  </si>
  <si>
    <t>Cù Huy Hoàng</t>
  </si>
  <si>
    <t>849</t>
  </si>
  <si>
    <t>Đậu Thùy Kiều Ngân</t>
  </si>
  <si>
    <t>HS4797931292789</t>
  </si>
  <si>
    <t>850</t>
  </si>
  <si>
    <t>Đậu Trịnh Như Ngọc</t>
  </si>
  <si>
    <t>HS4797931302377</t>
  </si>
  <si>
    <t>851</t>
  </si>
  <si>
    <t>Dương Vô Kỵ</t>
  </si>
  <si>
    <t>852</t>
  </si>
  <si>
    <t>Từ Ngọc Hoàng</t>
  </si>
  <si>
    <t>HS4797938652190</t>
  </si>
  <si>
    <t>853</t>
  </si>
  <si>
    <t>854</t>
  </si>
  <si>
    <t>Nguyễn Lê Hiếu Thịnh</t>
  </si>
  <si>
    <t>HS4797938024305</t>
  </si>
  <si>
    <t>855</t>
  </si>
  <si>
    <t>Trần Ngọc Trang</t>
  </si>
  <si>
    <t>856</t>
  </si>
  <si>
    <t>HS4797930467071</t>
  </si>
  <si>
    <t>857</t>
  </si>
  <si>
    <t>Nguyễn Đình Anh Tuấn</t>
  </si>
  <si>
    <t>858</t>
  </si>
  <si>
    <t>Lê Hoàng Phú</t>
  </si>
  <si>
    <t>859</t>
  </si>
  <si>
    <t>Châu Hoàn Nguyên</t>
  </si>
  <si>
    <t>860</t>
  </si>
  <si>
    <t>Võ Ngọc Hà Giang</t>
  </si>
  <si>
    <t>861</t>
  </si>
  <si>
    <t>Nguyễn Hà Thiên Thanh</t>
  </si>
  <si>
    <t>862</t>
  </si>
  <si>
    <t>863</t>
  </si>
  <si>
    <t>Nguyễn Thảo Ngân Mỹ</t>
  </si>
  <si>
    <t>864</t>
  </si>
  <si>
    <t>Đỗ Minh Đức</t>
  </si>
  <si>
    <t>TQ4979732611320</t>
  </si>
  <si>
    <t>865</t>
  </si>
  <si>
    <t>Lê Anh Khoa</t>
  </si>
  <si>
    <t>866</t>
  </si>
  <si>
    <t>Lê Đăng Khoa</t>
  </si>
  <si>
    <t>867</t>
  </si>
  <si>
    <t>Đỗ Duy Tân</t>
  </si>
  <si>
    <t>868</t>
  </si>
  <si>
    <t>Bùi Tuấn Anh</t>
  </si>
  <si>
    <t>HS4797928747988</t>
  </si>
  <si>
    <t>869</t>
  </si>
  <si>
    <t>Đoàn Minh Thuận</t>
  </si>
  <si>
    <t>870</t>
  </si>
  <si>
    <t>Lê Ngọc Huy</t>
  </si>
  <si>
    <t>025/026</t>
  </si>
  <si>
    <t>Mua thẻ thêm từ 1/7-&gt;31/12</t>
  </si>
  <si>
    <t>871</t>
  </si>
  <si>
    <t>Nguyễn Ngọc Tuyết Ngân</t>
  </si>
  <si>
    <t>872</t>
  </si>
  <si>
    <t>Hồ Thị Quỳnh Như</t>
  </si>
  <si>
    <t>873</t>
  </si>
  <si>
    <t>Nguyễn Quốc Tuấn</t>
  </si>
  <si>
    <t>874</t>
  </si>
  <si>
    <t>Lê Như Ý</t>
  </si>
  <si>
    <t>HS4797931717960</t>
  </si>
  <si>
    <t>875</t>
  </si>
  <si>
    <t>Lê Trọng Tấn</t>
  </si>
  <si>
    <t>HS4797937768498</t>
  </si>
  <si>
    <t>876</t>
  </si>
  <si>
    <t>Trần Lại Thái Sơn</t>
  </si>
  <si>
    <t>HS4797932218702</t>
  </si>
  <si>
    <t>877</t>
  </si>
  <si>
    <t>Lại Khắc Thạch Thiện An</t>
  </si>
  <si>
    <t>878</t>
  </si>
  <si>
    <t>Lê Chí Trọng</t>
  </si>
  <si>
    <t>HS4797931365149</t>
  </si>
  <si>
    <t>879</t>
  </si>
  <si>
    <t>Phương Thế Ngọc</t>
  </si>
  <si>
    <t>7937711663</t>
  </si>
  <si>
    <t>880</t>
  </si>
  <si>
    <t>Thồng Đức Minh Luân</t>
  </si>
  <si>
    <t>HS4797931767747</t>
  </si>
  <si>
    <t>881</t>
  </si>
  <si>
    <t>882</t>
  </si>
  <si>
    <t>Lê Trần Thủy Tiên</t>
  </si>
  <si>
    <t>HS4797929857235</t>
  </si>
  <si>
    <t>883</t>
  </si>
  <si>
    <t>Trần Quốc Bảo</t>
  </si>
  <si>
    <t>7938308684</t>
  </si>
  <si>
    <t>884</t>
  </si>
  <si>
    <t>7937561172</t>
  </si>
  <si>
    <t>885</t>
  </si>
  <si>
    <t>Nguyễn Đắc Nhân Tâm</t>
  </si>
  <si>
    <t>HS4797936653019</t>
  </si>
  <si>
    <t>886</t>
  </si>
  <si>
    <t>Nguyễn Hồng Trọng</t>
  </si>
  <si>
    <t>HS4797931294028</t>
  </si>
  <si>
    <t>887</t>
  </si>
  <si>
    <t>Đỗ Nguyễn Nhã Uyên</t>
  </si>
  <si>
    <t xml:space="preserve">7936060117 </t>
  </si>
  <si>
    <t>888</t>
  </si>
  <si>
    <t>Trần Lê Thục Chi</t>
  </si>
  <si>
    <t>889</t>
  </si>
  <si>
    <t>Lê Đức Anh</t>
  </si>
  <si>
    <t>HS4797937457243</t>
  </si>
  <si>
    <t>890</t>
  </si>
  <si>
    <t>Nguyễn Thanh Bình</t>
  </si>
  <si>
    <t>891</t>
  </si>
  <si>
    <t>Nguyễn Tấn Kha</t>
  </si>
  <si>
    <t>GD4520700119462</t>
  </si>
  <si>
    <t>892</t>
  </si>
  <si>
    <t>Phùng Khánh Duy</t>
  </si>
  <si>
    <t>HS4797937976745</t>
  </si>
  <si>
    <t>893</t>
  </si>
  <si>
    <t>HS4797934519021</t>
  </si>
  <si>
    <t>894</t>
  </si>
  <si>
    <t>Lê Dương Mai Ngân</t>
  </si>
  <si>
    <t>895</t>
  </si>
  <si>
    <t>Phan Gia Bảo</t>
  </si>
  <si>
    <t>896</t>
  </si>
  <si>
    <t>Đặng Thanh Tuấn</t>
  </si>
  <si>
    <t>HS4797937112761</t>
  </si>
  <si>
    <t>897</t>
  </si>
  <si>
    <t>Nguyễn Quỳnh Như</t>
  </si>
  <si>
    <t>HS4797938024227</t>
  </si>
  <si>
    <t>898</t>
  </si>
  <si>
    <t>Trần Hữu Minh Thức</t>
  </si>
  <si>
    <t>HS4797931329217</t>
  </si>
  <si>
    <t>899</t>
  </si>
  <si>
    <t>Vũ Trọng Anh</t>
  </si>
  <si>
    <t>900</t>
  </si>
  <si>
    <t>901</t>
  </si>
  <si>
    <t>Trần Mạnh Định</t>
  </si>
  <si>
    <t>011</t>
  </si>
  <si>
    <t>902</t>
  </si>
  <si>
    <t>Lê Minh Chánh</t>
  </si>
  <si>
    <t>HS4797936735304</t>
  </si>
  <si>
    <t>903</t>
  </si>
  <si>
    <t>Bạch Ngọc Bảo Loan</t>
  </si>
  <si>
    <t>904</t>
  </si>
  <si>
    <t>905</t>
  </si>
  <si>
    <t>Sú Huệ Duyên</t>
  </si>
  <si>
    <t>906</t>
  </si>
  <si>
    <t>Nguyễn Lê Phương Trang</t>
  </si>
  <si>
    <t>907</t>
  </si>
  <si>
    <t>Lê Minh Nhớ</t>
  </si>
  <si>
    <t>HS4797937711630</t>
  </si>
  <si>
    <t>908</t>
  </si>
  <si>
    <t>Đoàn Tuấn Long</t>
  </si>
  <si>
    <t>HS4797937937208</t>
  </si>
  <si>
    <t>Thôn Cổ Ra,Nam Hùng, Nam Trực, Nam Định</t>
  </si>
  <si>
    <t>909</t>
  </si>
  <si>
    <t>910</t>
  </si>
  <si>
    <t>Nguyễn Vũ Hữu Lộc</t>
  </si>
  <si>
    <t>911</t>
  </si>
  <si>
    <t>912</t>
  </si>
  <si>
    <t>913</t>
  </si>
  <si>
    <t>Huỳnh Thái Toàn</t>
  </si>
  <si>
    <t>7931741513</t>
  </si>
  <si>
    <t>914</t>
  </si>
  <si>
    <t>Lý Bích Ngọc</t>
  </si>
  <si>
    <t>915</t>
  </si>
  <si>
    <t>Đặng Lương Tấn Cường</t>
  </si>
  <si>
    <t>916</t>
  </si>
  <si>
    <t>Nguyễn Ngọc Hoàng Phúc</t>
  </si>
  <si>
    <t>HS4797930323909</t>
  </si>
  <si>
    <t>917</t>
  </si>
  <si>
    <t>Lê Đình Khánh</t>
  </si>
  <si>
    <t>918</t>
  </si>
  <si>
    <t>Phạm Sang Quốc Hưng</t>
  </si>
  <si>
    <t>GD4797937505653</t>
  </si>
  <si>
    <t>919</t>
  </si>
  <si>
    <t>Hà Minh Đức</t>
  </si>
  <si>
    <t>920</t>
  </si>
  <si>
    <t>HS4797938026235</t>
  </si>
  <si>
    <t>921</t>
  </si>
  <si>
    <t>Hồ Anh Huy</t>
  </si>
  <si>
    <t>922</t>
  </si>
  <si>
    <t>Phạm Tiến Mẩn</t>
  </si>
  <si>
    <t>923</t>
  </si>
  <si>
    <t>Trần Hùng Anh</t>
  </si>
  <si>
    <t>924</t>
  </si>
  <si>
    <t>19000924</t>
  </si>
  <si>
    <t>925</t>
  </si>
  <si>
    <t>Chiêm Hoàng Khoa</t>
  </si>
  <si>
    <t>HS4797931704084</t>
  </si>
  <si>
    <t>926</t>
  </si>
  <si>
    <t>Đặng Đỗ Thúy Nhi</t>
  </si>
  <si>
    <t>HS4797938024427</t>
  </si>
  <si>
    <t>927</t>
  </si>
  <si>
    <t>Phạm Anh Tuấn</t>
  </si>
  <si>
    <t>928</t>
  </si>
  <si>
    <t>929</t>
  </si>
  <si>
    <t>Bùi Thị Loan</t>
  </si>
  <si>
    <t>HS4797928645726</t>
  </si>
  <si>
    <t>930</t>
  </si>
  <si>
    <t>Phùng Minh Quang</t>
  </si>
  <si>
    <t>HS4797935597453</t>
  </si>
  <si>
    <t>931</t>
  </si>
  <si>
    <t>Vân Thị Quỳnh Như</t>
  </si>
  <si>
    <t>HS4797939284107</t>
  </si>
  <si>
    <t>932</t>
  </si>
  <si>
    <t>Nguyễn Văn Trí</t>
  </si>
  <si>
    <t>Ấp Giồng Lớn,Mỹ Hạnh Nam, Đức Hòa, Long An</t>
  </si>
  <si>
    <t>933</t>
  </si>
  <si>
    <t>Đặng Trần Bảo Khanh</t>
  </si>
  <si>
    <t>934</t>
  </si>
  <si>
    <t>Trần Nguyễn Tấn Sang</t>
  </si>
  <si>
    <t>17/02/04</t>
  </si>
  <si>
    <t>935</t>
  </si>
  <si>
    <t>Bùi Ngọc Quỳnh</t>
  </si>
  <si>
    <t>HS4797928692421</t>
  </si>
  <si>
    <t>936</t>
  </si>
  <si>
    <t>Lê Phạm Trung Hậu</t>
  </si>
  <si>
    <t>HS4797931444559</t>
  </si>
  <si>
    <t>937</t>
  </si>
  <si>
    <t>Ngô Minh Nhật</t>
  </si>
  <si>
    <t>HS4797937916543</t>
  </si>
  <si>
    <t>938</t>
  </si>
  <si>
    <t>Đoàn Tuấn Kiệt</t>
  </si>
  <si>
    <t>939</t>
  </si>
  <si>
    <t>Khổng Hoàng Gia Huy</t>
  </si>
  <si>
    <t>Đã tư vấn mua thẻ 01/7-31/12/2019 Ba không đồng ý mua</t>
  </si>
  <si>
    <t>940</t>
  </si>
  <si>
    <t>Trịnh Văn Minh Trí</t>
  </si>
  <si>
    <t>941</t>
  </si>
  <si>
    <t>Trần Công Duy</t>
  </si>
  <si>
    <t>GD4797935536335</t>
  </si>
  <si>
    <t>942</t>
  </si>
  <si>
    <t>Bùi Cẩm Vi</t>
  </si>
  <si>
    <t>943</t>
  </si>
  <si>
    <t>Trịnh Văn Hoàng Phúc</t>
  </si>
  <si>
    <t>944</t>
  </si>
  <si>
    <t>Trần Gia Kiệt</t>
  </si>
  <si>
    <t>945</t>
  </si>
  <si>
    <t>Trần Huỳnh Anh Khoa</t>
  </si>
  <si>
    <t>946</t>
  </si>
  <si>
    <t>Hoàng Duy</t>
  </si>
  <si>
    <t>947</t>
  </si>
  <si>
    <t>948</t>
  </si>
  <si>
    <t>Trần Hiếu Hiền</t>
  </si>
  <si>
    <t>949</t>
  </si>
  <si>
    <t>Phạm Phú Hoàng Tuấn</t>
  </si>
  <si>
    <t>950</t>
  </si>
  <si>
    <t>Chung Quốc Dự</t>
  </si>
  <si>
    <t>951</t>
  </si>
  <si>
    <t>952</t>
  </si>
  <si>
    <t>953</t>
  </si>
  <si>
    <t>Võ Ngọc Kim Phượng</t>
  </si>
  <si>
    <t>954</t>
  </si>
  <si>
    <t>Đào Thị Hoa Quỳnh</t>
  </si>
  <si>
    <t>HS4797935244982</t>
  </si>
  <si>
    <t>067</t>
  </si>
  <si>
    <t>955</t>
  </si>
  <si>
    <t>Nguyễn Thu Thảo</t>
  </si>
  <si>
    <t>956</t>
  </si>
  <si>
    <t>Đinh Trung Hiếu</t>
  </si>
  <si>
    <t>957</t>
  </si>
  <si>
    <t>Nguyễn Trung Thành</t>
  </si>
  <si>
    <t>958</t>
  </si>
  <si>
    <t>Lê Ngọc Trí</t>
  </si>
  <si>
    <t>959</t>
  </si>
  <si>
    <t>Lê Khả Đức</t>
  </si>
  <si>
    <t>HS4797934079637</t>
  </si>
  <si>
    <t>960</t>
  </si>
  <si>
    <t>Nguyễn Thị Thanh Thảo</t>
  </si>
  <si>
    <t>014/033</t>
  </si>
  <si>
    <t>961</t>
  </si>
  <si>
    <t>Nguyễn Hoàng Ngọc</t>
  </si>
  <si>
    <t>GD4797928702589</t>
  </si>
  <si>
    <t>962</t>
  </si>
  <si>
    <t>Lê Tiểu Linh</t>
  </si>
  <si>
    <t>963</t>
  </si>
  <si>
    <t>Đoàn Lê Thục Mỹ</t>
  </si>
  <si>
    <t>964</t>
  </si>
  <si>
    <t>Nguyễn Thanh Huy</t>
  </si>
  <si>
    <t>HS4797931399118</t>
  </si>
  <si>
    <t>965</t>
  </si>
  <si>
    <t>Nguyễn Ngọc Thanh</t>
  </si>
  <si>
    <t>966</t>
  </si>
  <si>
    <t>Nguyễn Huỳnh Gia Bảo</t>
  </si>
  <si>
    <t>967</t>
  </si>
  <si>
    <t>Nguyễn Đình Gia Huy</t>
  </si>
  <si>
    <t>HS4797936652749</t>
  </si>
  <si>
    <t>030/470</t>
  </si>
  <si>
    <t>968</t>
  </si>
  <si>
    <t>Dịp Trương Bảo</t>
  </si>
  <si>
    <t>DN4797938235000</t>
  </si>
  <si>
    <t>Đã tư vấn mua từ 1/7-&gt;31/12/2019</t>
  </si>
  <si>
    <t>969</t>
  </si>
  <si>
    <t>Nguyễn Quang Vinh</t>
  </si>
  <si>
    <t>HS4797930332208</t>
  </si>
  <si>
    <t>970</t>
  </si>
  <si>
    <t>Ngọc Bích Thủy</t>
  </si>
  <si>
    <t>HS4797930929845</t>
  </si>
  <si>
    <t>971</t>
  </si>
  <si>
    <t>Huỳnh Thái Mỹ</t>
  </si>
  <si>
    <t>972</t>
  </si>
  <si>
    <t>Phan Hồ Phú Thịnh</t>
  </si>
  <si>
    <t>CN3797938125983</t>
  </si>
  <si>
    <t>973</t>
  </si>
  <si>
    <t>Nguyễn Nhựt Anh</t>
  </si>
  <si>
    <t>974</t>
  </si>
  <si>
    <t>Lê Anh Quân</t>
  </si>
  <si>
    <t>975</t>
  </si>
  <si>
    <t>Nguyễn Thị Xuân Hiệp</t>
  </si>
  <si>
    <t>976</t>
  </si>
  <si>
    <t>Lê Trần Thiên Tài</t>
  </si>
  <si>
    <t>977</t>
  </si>
  <si>
    <t>Lê Nguyễn Anh Khoa</t>
  </si>
  <si>
    <t>HS4565620979957</t>
  </si>
  <si>
    <t>978</t>
  </si>
  <si>
    <t>19000978</t>
  </si>
  <si>
    <t>979</t>
  </si>
  <si>
    <t>19000979</t>
  </si>
  <si>
    <t xml:space="preserve">NGUYỄN TRỌNG NHÂN </t>
  </si>
  <si>
    <t>980</t>
  </si>
  <si>
    <t>19000980</t>
  </si>
  <si>
    <t>NGUYỄN HOÀN ANH TÚ</t>
  </si>
  <si>
    <t>CHƯA CC MÃ THẺ BHYT</t>
  </si>
  <si>
    <t>981</t>
  </si>
  <si>
    <t>19000981</t>
  </si>
  <si>
    <t>982</t>
  </si>
  <si>
    <t>19000982</t>
  </si>
  <si>
    <t>983</t>
  </si>
  <si>
    <t>19000983</t>
  </si>
  <si>
    <t>984</t>
  </si>
  <si>
    <t>19000984</t>
  </si>
  <si>
    <t>985</t>
  </si>
  <si>
    <t>19000985</t>
  </si>
  <si>
    <t>986</t>
  </si>
  <si>
    <t>19000986</t>
  </si>
  <si>
    <t>987</t>
  </si>
  <si>
    <t>19000987</t>
  </si>
  <si>
    <t>988</t>
  </si>
  <si>
    <t>19000988</t>
  </si>
  <si>
    <t>989</t>
  </si>
  <si>
    <t>19000989</t>
  </si>
  <si>
    <t>990</t>
  </si>
  <si>
    <t>19000990</t>
  </si>
  <si>
    <t>991</t>
  </si>
  <si>
    <t>19000991</t>
  </si>
  <si>
    <t>992</t>
  </si>
  <si>
    <t>19000992</t>
  </si>
  <si>
    <t>993</t>
  </si>
  <si>
    <t>19000993</t>
  </si>
  <si>
    <t>994</t>
  </si>
  <si>
    <t>19000994</t>
  </si>
  <si>
    <t>995</t>
  </si>
  <si>
    <t>19000995</t>
  </si>
  <si>
    <t>996</t>
  </si>
  <si>
    <t>19000996</t>
  </si>
  <si>
    <t>997</t>
  </si>
  <si>
    <t>19000997</t>
  </si>
  <si>
    <t>998</t>
  </si>
  <si>
    <t>19000998</t>
  </si>
  <si>
    <t>999</t>
  </si>
  <si>
    <t>19000999</t>
  </si>
  <si>
    <t>1000</t>
  </si>
  <si>
    <t>19001000</t>
  </si>
  <si>
    <t>1001</t>
  </si>
  <si>
    <t>19001001</t>
  </si>
  <si>
    <t>1002</t>
  </si>
  <si>
    <t>19001002</t>
  </si>
  <si>
    <t>1003</t>
  </si>
  <si>
    <t>19001003</t>
  </si>
  <si>
    <t>1004</t>
  </si>
  <si>
    <t>19001004</t>
  </si>
  <si>
    <t>1005</t>
  </si>
  <si>
    <t>19001005</t>
  </si>
  <si>
    <t>1006</t>
  </si>
  <si>
    <t>19001006</t>
  </si>
  <si>
    <t>1007</t>
  </si>
  <si>
    <t>19001007</t>
  </si>
  <si>
    <t>1008</t>
  </si>
  <si>
    <t>19001008</t>
  </si>
  <si>
    <t>1009</t>
  </si>
  <si>
    <t>19001009</t>
  </si>
  <si>
    <t>1010</t>
  </si>
  <si>
    <t>19001010</t>
  </si>
  <si>
    <t>1011</t>
  </si>
  <si>
    <t>19001011</t>
  </si>
  <si>
    <t>1012</t>
  </si>
  <si>
    <t>19001012</t>
  </si>
  <si>
    <t>1013</t>
  </si>
  <si>
    <t>19001013</t>
  </si>
  <si>
    <t>1014</t>
  </si>
  <si>
    <t>19001014</t>
  </si>
  <si>
    <t>1015</t>
  </si>
  <si>
    <t>19001015</t>
  </si>
  <si>
    <t>1016</t>
  </si>
  <si>
    <t>19001016</t>
  </si>
  <si>
    <t>1017</t>
  </si>
  <si>
    <t>19001017</t>
  </si>
  <si>
    <t>1018</t>
  </si>
  <si>
    <t>19001018</t>
  </si>
  <si>
    <t>1019</t>
  </si>
  <si>
    <t>19001019</t>
  </si>
  <si>
    <t>1020</t>
  </si>
  <si>
    <t>19001020</t>
  </si>
  <si>
    <t>1021</t>
  </si>
  <si>
    <t>19001021</t>
  </si>
  <si>
    <t>1022</t>
  </si>
  <si>
    <t>19001022</t>
  </si>
  <si>
    <t>1023</t>
  </si>
  <si>
    <t>19001023</t>
  </si>
  <si>
    <t>1024</t>
  </si>
  <si>
    <t>19001024</t>
  </si>
  <si>
    <t>1025</t>
  </si>
  <si>
    <t>19001025</t>
  </si>
  <si>
    <t>1026</t>
  </si>
  <si>
    <t>19001026</t>
  </si>
  <si>
    <t>1027</t>
  </si>
  <si>
    <t>19001027</t>
  </si>
  <si>
    <t>1028</t>
  </si>
  <si>
    <t>19001028</t>
  </si>
  <si>
    <t>1029</t>
  </si>
  <si>
    <t>19001029</t>
  </si>
  <si>
    <t>1030</t>
  </si>
  <si>
    <t>19001030</t>
  </si>
  <si>
    <t>1031</t>
  </si>
  <si>
    <t>19001031</t>
  </si>
  <si>
    <t>1032</t>
  </si>
  <si>
    <t>19001032</t>
  </si>
  <si>
    <t>1033</t>
  </si>
  <si>
    <t>19001033</t>
  </si>
  <si>
    <t>1034</t>
  </si>
  <si>
    <t>19001034</t>
  </si>
  <si>
    <t>1035</t>
  </si>
  <si>
    <t>19001035</t>
  </si>
  <si>
    <t>1036</t>
  </si>
  <si>
    <t>19001036</t>
  </si>
  <si>
    <t>1037</t>
  </si>
  <si>
    <t>19001037</t>
  </si>
  <si>
    <t>1038</t>
  </si>
  <si>
    <t>19001038</t>
  </si>
  <si>
    <t>1039</t>
  </si>
  <si>
    <t>19001039</t>
  </si>
  <si>
    <t>1040</t>
  </si>
  <si>
    <t>19001040</t>
  </si>
  <si>
    <t>1041</t>
  </si>
  <si>
    <t>19001041</t>
  </si>
  <si>
    <t>1042</t>
  </si>
  <si>
    <t>19001042</t>
  </si>
  <si>
    <t>1043</t>
  </si>
  <si>
    <t>19001043</t>
  </si>
  <si>
    <t>1044</t>
  </si>
  <si>
    <t>19001044</t>
  </si>
  <si>
    <t>1045</t>
  </si>
  <si>
    <t>19001045</t>
  </si>
  <si>
    <t>1046</t>
  </si>
  <si>
    <t>19001046</t>
  </si>
  <si>
    <t>1047</t>
  </si>
  <si>
    <t>19001047</t>
  </si>
  <si>
    <t>1048</t>
  </si>
  <si>
    <t>19001048</t>
  </si>
  <si>
    <t>1049</t>
  </si>
  <si>
    <t>19001049</t>
  </si>
  <si>
    <t>1050</t>
  </si>
  <si>
    <t>19001050</t>
  </si>
  <si>
    <t>1051</t>
  </si>
  <si>
    <t>19001051</t>
  </si>
  <si>
    <t>1052</t>
  </si>
  <si>
    <t>19001052</t>
  </si>
  <si>
    <t>1053</t>
  </si>
  <si>
    <t>19001053</t>
  </si>
  <si>
    <t>1054</t>
  </si>
  <si>
    <t>19001054</t>
  </si>
  <si>
    <t>1055</t>
  </si>
  <si>
    <t>19001055</t>
  </si>
  <si>
    <t>1056</t>
  </si>
  <si>
    <t>19001056</t>
  </si>
  <si>
    <t>1057</t>
  </si>
  <si>
    <t>19001057</t>
  </si>
  <si>
    <t>1058</t>
  </si>
  <si>
    <t>19001058</t>
  </si>
  <si>
    <t>1059</t>
  </si>
  <si>
    <t>19001059</t>
  </si>
  <si>
    <t>1060</t>
  </si>
  <si>
    <t>19001060</t>
  </si>
  <si>
    <t>1061</t>
  </si>
  <si>
    <t>19001061</t>
  </si>
  <si>
    <t>1062</t>
  </si>
  <si>
    <t>19001062</t>
  </si>
  <si>
    <t>1063</t>
  </si>
  <si>
    <t>19001063</t>
  </si>
  <si>
    <t>1064</t>
  </si>
  <si>
    <t>19001064</t>
  </si>
  <si>
    <t>1065</t>
  </si>
  <si>
    <t>19001065</t>
  </si>
  <si>
    <t>1066</t>
  </si>
  <si>
    <t>19001066</t>
  </si>
  <si>
    <t>1067</t>
  </si>
  <si>
    <t>19001067</t>
  </si>
  <si>
    <t>1068</t>
  </si>
  <si>
    <t>19001068</t>
  </si>
  <si>
    <t>1069</t>
  </si>
  <si>
    <t>19001069</t>
  </si>
  <si>
    <t>1070</t>
  </si>
  <si>
    <t>19001070</t>
  </si>
  <si>
    <t>1071</t>
  </si>
  <si>
    <t>19001071</t>
  </si>
  <si>
    <t>1072</t>
  </si>
  <si>
    <t>19001072</t>
  </si>
  <si>
    <t>1073</t>
  </si>
  <si>
    <t>19001073</t>
  </si>
  <si>
    <t>1074</t>
  </si>
  <si>
    <t>19001074</t>
  </si>
  <si>
    <t>1075</t>
  </si>
  <si>
    <t>19001075</t>
  </si>
  <si>
    <t>1076</t>
  </si>
  <si>
    <t>19001076</t>
  </si>
  <si>
    <t>1077</t>
  </si>
  <si>
    <t>19001077</t>
  </si>
  <si>
    <t>1078</t>
  </si>
  <si>
    <t>19001078</t>
  </si>
  <si>
    <t>1079</t>
  </si>
  <si>
    <t>19001079</t>
  </si>
  <si>
    <t>1080</t>
  </si>
  <si>
    <t>19001080</t>
  </si>
  <si>
    <t>1081</t>
  </si>
  <si>
    <t>19001081</t>
  </si>
  <si>
    <t>1082</t>
  </si>
  <si>
    <t>19001082</t>
  </si>
  <si>
    <t>1083</t>
  </si>
  <si>
    <t>19001083</t>
  </si>
  <si>
    <t>1084</t>
  </si>
  <si>
    <t>19001084</t>
  </si>
  <si>
    <t>1085</t>
  </si>
  <si>
    <t>19001085</t>
  </si>
  <si>
    <t>1086</t>
  </si>
  <si>
    <t>19001086</t>
  </si>
  <si>
    <t>1087</t>
  </si>
  <si>
    <t>19001087</t>
  </si>
  <si>
    <t>1088</t>
  </si>
  <si>
    <t>19001088</t>
  </si>
  <si>
    <t>1089</t>
  </si>
  <si>
    <t>19001089</t>
  </si>
  <si>
    <t>1090</t>
  </si>
  <si>
    <t>19001090</t>
  </si>
  <si>
    <t>1091</t>
  </si>
  <si>
    <t>19001091</t>
  </si>
  <si>
    <t>1092</t>
  </si>
  <si>
    <t>19001092</t>
  </si>
  <si>
    <t>1093</t>
  </si>
  <si>
    <t>19001093</t>
  </si>
  <si>
    <t>1094</t>
  </si>
  <si>
    <t>19001094</t>
  </si>
  <si>
    <t>1095</t>
  </si>
  <si>
    <t>19001095</t>
  </si>
  <si>
    <t>1096</t>
  </si>
  <si>
    <t>19001096</t>
  </si>
  <si>
    <t>1097</t>
  </si>
  <si>
    <t>19001097</t>
  </si>
  <si>
    <t>1098</t>
  </si>
  <si>
    <t>19001098</t>
  </si>
  <si>
    <t>1099</t>
  </si>
  <si>
    <t>19001099</t>
  </si>
  <si>
    <t>1100</t>
  </si>
  <si>
    <t>19001100</t>
  </si>
  <si>
    <t>1101</t>
  </si>
  <si>
    <t>19001101</t>
  </si>
  <si>
    <t>1102</t>
  </si>
  <si>
    <t>19001102</t>
  </si>
  <si>
    <t>1103</t>
  </si>
  <si>
    <t>19001103</t>
  </si>
  <si>
    <t>1104</t>
  </si>
  <si>
    <t>19001104</t>
  </si>
  <si>
    <t>1105</t>
  </si>
  <si>
    <t>19001105</t>
  </si>
  <si>
    <t>1106</t>
  </si>
  <si>
    <t>19001106</t>
  </si>
  <si>
    <t>1107</t>
  </si>
  <si>
    <t>19001107</t>
  </si>
  <si>
    <t>1108</t>
  </si>
  <si>
    <t>19001108</t>
  </si>
  <si>
    <t>1109</t>
  </si>
  <si>
    <t>19001109</t>
  </si>
  <si>
    <t>1110</t>
  </si>
  <si>
    <t>19001110</t>
  </si>
  <si>
    <t>1111</t>
  </si>
  <si>
    <t>19001111</t>
  </si>
  <si>
    <t>1112</t>
  </si>
  <si>
    <t>19001112</t>
  </si>
  <si>
    <t>1113</t>
  </si>
  <si>
    <t>19001113</t>
  </si>
  <si>
    <t>1114</t>
  </si>
  <si>
    <t>19001114</t>
  </si>
  <si>
    <t>1115</t>
  </si>
  <si>
    <t>19001115</t>
  </si>
  <si>
    <t>1116</t>
  </si>
  <si>
    <t>19001116</t>
  </si>
  <si>
    <t>1117</t>
  </si>
  <si>
    <t>19001117</t>
  </si>
  <si>
    <t>1118</t>
  </si>
  <si>
    <t>19001118</t>
  </si>
  <si>
    <t>1119</t>
  </si>
  <si>
    <t>19001119</t>
  </si>
  <si>
    <t>1120</t>
  </si>
  <si>
    <t>19001120</t>
  </si>
  <si>
    <t>1121</t>
  </si>
  <si>
    <t>19001121</t>
  </si>
  <si>
    <t>1122</t>
  </si>
  <si>
    <t>19001122</t>
  </si>
  <si>
    <t>1123</t>
  </si>
  <si>
    <t>19001123</t>
  </si>
  <si>
    <t>1124</t>
  </si>
  <si>
    <t>19001124</t>
  </si>
  <si>
    <t>1125</t>
  </si>
  <si>
    <t>19001125</t>
  </si>
  <si>
    <t>1126</t>
  </si>
  <si>
    <t>19001126</t>
  </si>
  <si>
    <t>1127</t>
  </si>
  <si>
    <t>19001127</t>
  </si>
  <si>
    <t>1128</t>
  </si>
  <si>
    <t>19001128</t>
  </si>
  <si>
    <t>1129</t>
  </si>
  <si>
    <t>19001129</t>
  </si>
  <si>
    <t>1130</t>
  </si>
  <si>
    <t>19001130</t>
  </si>
  <si>
    <t>1131</t>
  </si>
  <si>
    <t>19001131</t>
  </si>
  <si>
    <t>1132</t>
  </si>
  <si>
    <t>19001132</t>
  </si>
  <si>
    <t>1133</t>
  </si>
  <si>
    <t>19001133</t>
  </si>
  <si>
    <t>1134</t>
  </si>
  <si>
    <t>19001134</t>
  </si>
  <si>
    <t>1135</t>
  </si>
  <si>
    <t>19001135</t>
  </si>
  <si>
    <t>1136</t>
  </si>
  <si>
    <t>19001136</t>
  </si>
  <si>
    <t>1137</t>
  </si>
  <si>
    <t>19001137</t>
  </si>
  <si>
    <t>1138</t>
  </si>
  <si>
    <t>19001138</t>
  </si>
  <si>
    <t>1139</t>
  </si>
  <si>
    <t>19001139</t>
  </si>
  <si>
    <t>1140</t>
  </si>
  <si>
    <t>19001140</t>
  </si>
  <si>
    <t>1141</t>
  </si>
  <si>
    <t>19001141</t>
  </si>
  <si>
    <t>1142</t>
  </si>
  <si>
    <t>19001142</t>
  </si>
  <si>
    <t>1143</t>
  </si>
  <si>
    <t>19001143</t>
  </si>
  <si>
    <t>1144</t>
  </si>
  <si>
    <t>19001144</t>
  </si>
  <si>
    <t>1145</t>
  </si>
  <si>
    <t>19001145</t>
  </si>
  <si>
    <t>1146</t>
  </si>
  <si>
    <t>19001146</t>
  </si>
  <si>
    <t>1147</t>
  </si>
  <si>
    <t>19001147</t>
  </si>
  <si>
    <t>1148</t>
  </si>
  <si>
    <t>19001148</t>
  </si>
  <si>
    <t>1149</t>
  </si>
  <si>
    <t>19001149</t>
  </si>
  <si>
    <t>1150</t>
  </si>
  <si>
    <t>19001150</t>
  </si>
  <si>
    <t>1151</t>
  </si>
  <si>
    <t>19001151</t>
  </si>
  <si>
    <t>1152</t>
  </si>
  <si>
    <t>19001152</t>
  </si>
  <si>
    <t>1153</t>
  </si>
  <si>
    <t>19001153</t>
  </si>
  <si>
    <t>1154</t>
  </si>
  <si>
    <t>19001154</t>
  </si>
  <si>
    <t>1155</t>
  </si>
  <si>
    <t>19001155</t>
  </si>
  <si>
    <t>1156</t>
  </si>
  <si>
    <t>19001156</t>
  </si>
  <si>
    <t>1157</t>
  </si>
  <si>
    <t>19001157</t>
  </si>
  <si>
    <t>1158</t>
  </si>
  <si>
    <t>19001158</t>
  </si>
  <si>
    <t>1159</t>
  </si>
  <si>
    <t>19001159</t>
  </si>
  <si>
    <t>1160</t>
  </si>
  <si>
    <t>19001160</t>
  </si>
  <si>
    <t>1161</t>
  </si>
  <si>
    <t>19001161</t>
  </si>
  <si>
    <t>1162</t>
  </si>
  <si>
    <t>19001162</t>
  </si>
  <si>
    <t>1163</t>
  </si>
  <si>
    <t>19001163</t>
  </si>
  <si>
    <t>1164</t>
  </si>
  <si>
    <t>19001164</t>
  </si>
  <si>
    <t>1165</t>
  </si>
  <si>
    <t>19001165</t>
  </si>
  <si>
    <t>1166</t>
  </si>
  <si>
    <t>19001166</t>
  </si>
  <si>
    <t>1167</t>
  </si>
  <si>
    <t>19001167</t>
  </si>
  <si>
    <t>1168</t>
  </si>
  <si>
    <t>19001168</t>
  </si>
  <si>
    <t>1169</t>
  </si>
  <si>
    <t>19001169</t>
  </si>
  <si>
    <t>1170</t>
  </si>
  <si>
    <t>19001170</t>
  </si>
  <si>
    <t>1171</t>
  </si>
  <si>
    <t>19001171</t>
  </si>
  <si>
    <t>1172</t>
  </si>
  <si>
    <t>19001172</t>
  </si>
  <si>
    <t>1173</t>
  </si>
  <si>
    <t>19001173</t>
  </si>
  <si>
    <t>1174</t>
  </si>
  <si>
    <t>19001174</t>
  </si>
  <si>
    <t>1175</t>
  </si>
  <si>
    <t>19001175</t>
  </si>
  <si>
    <t>1176</t>
  </si>
  <si>
    <t>19001176</t>
  </si>
  <si>
    <t>1177</t>
  </si>
  <si>
    <t>19001177</t>
  </si>
  <si>
    <t>1178</t>
  </si>
  <si>
    <t>19001178</t>
  </si>
  <si>
    <t>1179</t>
  </si>
  <si>
    <t>19001179</t>
  </si>
  <si>
    <t>1180</t>
  </si>
  <si>
    <t>19001180</t>
  </si>
  <si>
    <t>1181</t>
  </si>
  <si>
    <t>19001181</t>
  </si>
  <si>
    <t>1182</t>
  </si>
  <si>
    <t>19001182</t>
  </si>
  <si>
    <t>1183</t>
  </si>
  <si>
    <t>19001183</t>
  </si>
  <si>
    <t>1184</t>
  </si>
  <si>
    <t>19001184</t>
  </si>
  <si>
    <t>1185</t>
  </si>
  <si>
    <t>19001185</t>
  </si>
  <si>
    <t>1186</t>
  </si>
  <si>
    <t>19001186</t>
  </si>
  <si>
    <t>1187</t>
  </si>
  <si>
    <t>19001187</t>
  </si>
  <si>
    <t>1188</t>
  </si>
  <si>
    <t>19001188</t>
  </si>
  <si>
    <t>1189</t>
  </si>
  <si>
    <t>19001189</t>
  </si>
  <si>
    <t>1190</t>
  </si>
  <si>
    <t>19001190</t>
  </si>
  <si>
    <t>1191</t>
  </si>
  <si>
    <t>19001191</t>
  </si>
  <si>
    <t>1192</t>
  </si>
  <si>
    <t>19001192</t>
  </si>
  <si>
    <t>1193</t>
  </si>
  <si>
    <t>19001193</t>
  </si>
  <si>
    <t>1194</t>
  </si>
  <si>
    <t>19001194</t>
  </si>
  <si>
    <t>1195</t>
  </si>
  <si>
    <t>19001195</t>
  </si>
  <si>
    <t>1196</t>
  </si>
  <si>
    <t>19001196</t>
  </si>
  <si>
    <t>1197</t>
  </si>
  <si>
    <t>19001197</t>
  </si>
  <si>
    <t>1198</t>
  </si>
  <si>
    <t>19001198</t>
  </si>
  <si>
    <t>1199</t>
  </si>
  <si>
    <t>19001199</t>
  </si>
  <si>
    <t>1200</t>
  </si>
  <si>
    <t>19001200</t>
  </si>
  <si>
    <t>1201</t>
  </si>
  <si>
    <t>19001201</t>
  </si>
  <si>
    <t>1202</t>
  </si>
  <si>
    <t>19001202</t>
  </si>
  <si>
    <t>1203</t>
  </si>
  <si>
    <t>19001203</t>
  </si>
  <si>
    <t>1204</t>
  </si>
  <si>
    <t>19001204</t>
  </si>
  <si>
    <t>1205</t>
  </si>
  <si>
    <t>19001205</t>
  </si>
  <si>
    <t>1206</t>
  </si>
  <si>
    <t>19001206</t>
  </si>
  <si>
    <t>1207</t>
  </si>
  <si>
    <t>19001207</t>
  </si>
  <si>
    <t>1208</t>
  </si>
  <si>
    <t>19001208</t>
  </si>
  <si>
    <t>1209</t>
  </si>
  <si>
    <t>19001209</t>
  </si>
  <si>
    <t>1210</t>
  </si>
  <si>
    <t>19001210</t>
  </si>
  <si>
    <t>1211</t>
  </si>
  <si>
    <t>19001211</t>
  </si>
  <si>
    <t>1212</t>
  </si>
  <si>
    <t>19001212</t>
  </si>
  <si>
    <t>1213</t>
  </si>
  <si>
    <t>19001213</t>
  </si>
  <si>
    <t>1214</t>
  </si>
  <si>
    <t>19001214</t>
  </si>
  <si>
    <t>1215</t>
  </si>
  <si>
    <t>19001215</t>
  </si>
  <si>
    <t>1216</t>
  </si>
  <si>
    <t>19001216</t>
  </si>
  <si>
    <t>1217</t>
  </si>
  <si>
    <t>19001217</t>
  </si>
  <si>
    <t>1218</t>
  </si>
  <si>
    <t>19001218</t>
  </si>
  <si>
    <t>1219</t>
  </si>
  <si>
    <t>19001219</t>
  </si>
  <si>
    <t>1220</t>
  </si>
  <si>
    <t>19001220</t>
  </si>
  <si>
    <t>1221</t>
  </si>
  <si>
    <t>19001221</t>
  </si>
  <si>
    <t>1222</t>
  </si>
  <si>
    <t>19001222</t>
  </si>
  <si>
    <t>1223</t>
  </si>
  <si>
    <t>19001223</t>
  </si>
  <si>
    <t>1224</t>
  </si>
  <si>
    <t>19001224</t>
  </si>
  <si>
    <t>1225</t>
  </si>
  <si>
    <t>19001225</t>
  </si>
  <si>
    <t>1226</t>
  </si>
  <si>
    <t>19001226</t>
  </si>
  <si>
    <t>1227</t>
  </si>
  <si>
    <t>19001227</t>
  </si>
  <si>
    <t>1228</t>
  </si>
  <si>
    <t>19001228</t>
  </si>
  <si>
    <t>1229</t>
  </si>
  <si>
    <t>19001229</t>
  </si>
  <si>
    <t>1230</t>
  </si>
  <si>
    <t>19001230</t>
  </si>
  <si>
    <t>1231</t>
  </si>
  <si>
    <t>19001231</t>
  </si>
  <si>
    <t>1232</t>
  </si>
  <si>
    <t>19001232</t>
  </si>
  <si>
    <t>1233</t>
  </si>
  <si>
    <t>19001233</t>
  </si>
  <si>
    <t>1234</t>
  </si>
  <si>
    <t>19001234</t>
  </si>
  <si>
    <t>1235</t>
  </si>
  <si>
    <t>19001235</t>
  </si>
  <si>
    <t>1236</t>
  </si>
  <si>
    <t>19001236</t>
  </si>
  <si>
    <t>1237</t>
  </si>
  <si>
    <t>19001237</t>
  </si>
  <si>
    <r>
      <t xml:space="preserve">Tên đơn vị: </t>
    </r>
    <r>
      <rPr>
        <b/>
        <sz val="12"/>
        <color indexed="8"/>
        <rFont val="Times New Roman"/>
        <family val="1"/>
      </rPr>
      <t xml:space="preserve">TRƯỜNG CAO ĐẲNG LÝ TỰ TRỌNG THÀNH PHỐ HỒ CHÍ MINH </t>
    </r>
  </si>
  <si>
    <t>329 An Thạnh, Xã Phú Đức, Huyện Long Hồ, Tỉnh Vĩnh Long</t>
  </si>
  <si>
    <t>42 Trần Khắc Chân, Phường 15, Quận Phú Nhuận, Tp.Hcm</t>
  </si>
  <si>
    <t>96/33 Sơn Hưng, Phường 12, Quận Tân Bình, Tphcm</t>
  </si>
  <si>
    <t>195/74 Trần Văn Đang, Phường 11, Quận 3, Tp.Hcm</t>
  </si>
  <si>
    <t>25 Trung Lang, Phường 12, Quận Tân Bình, Tp.Hcm</t>
  </si>
  <si>
    <t>46 Đoàn Giỏi, Phường Sơn Kỳ, Quận Tân Phú, Tp.Hcm</t>
  </si>
  <si>
    <t>18/167 Trần Quang Diệu, Phường 14, Quận 3, Tp.Hcm</t>
  </si>
  <si>
    <t>90/46 Vũ Tùng, Phường 2, Quận Bình Thạnh, Tp.Hcm</t>
  </si>
  <si>
    <t>24 Nghiêm Toản, Phường Hòa Thạnh, Quận Tân Phú, Tp.Hcm</t>
  </si>
  <si>
    <t>Tổ 59, Phường Khuê Trung, Quận Cẩm Lệ, Tp. Đà Nẵng</t>
  </si>
  <si>
    <t>27 Vườn Chuối, Phường 4, Quận 3, Tp.Hcm</t>
  </si>
  <si>
    <t>102/51/106 Đường Lê Văn Thọ, Phường 11, Quận Gò Vấp, Tphcm</t>
  </si>
  <si>
    <t>20/2 Gò Dầu, Phường Tân Sơn Nhì, Quận Tân Phú, Tp.Hcm</t>
  </si>
  <si>
    <t>1572 Hồng Lạc, Phường 10, Quận Tân Bình, Tp.Hcm</t>
  </si>
  <si>
    <t>173/10 Thoại Ngọc Hầu, Phường Phú Thạnh, Quận Tân Phú, Tp.Hcm</t>
  </si>
  <si>
    <t>499/6/126 Quang Trung, Phường 10, Quận Gò Vấp, Tp.Hcm</t>
  </si>
  <si>
    <t>Ấp Mỹ Quới, Xã Hậu Mỹ Phú, Huyện Cái Bè, Tỉnh Tiền Giang</t>
  </si>
  <si>
    <t>26/37/7 Đường B3, Phường Tây Thạnh, Quận Tân Phú, Tp.Hcm</t>
  </si>
  <si>
    <t>630/15 Thống Nhất, Phường 15, Quận Gò Vấp, Tp.Hcm</t>
  </si>
  <si>
    <t>66/19/34/7 Trần Văn Quang, Phường 10, Quận Tân Bình, Tp.Hcm</t>
  </si>
  <si>
    <t>186 Lê Lợi, Phường 3, Quận Gò Vấp, Tp.Hcm</t>
  </si>
  <si>
    <t>214, Thôn Bình Đức, Xã Bình Lãng, Huyện Tân Trụ, Tỉnh Long An</t>
  </si>
  <si>
    <t>69 Nguyễn Sỹ Sách, Phường 15, Quận Tân Bình, Tp.Hcm</t>
  </si>
  <si>
    <t>215 Quang Trung, Thị Trấn Phú Phong, Huyện Tây Sơn, Tỉnh Bình Định</t>
  </si>
  <si>
    <t>83/15 Khu Vực Bình Lập, Phường Phước Thới,  Quận Ô Môn, Tp. Cần Thơ</t>
  </si>
  <si>
    <t>25/7 Đường Văn Cao, Phường Phú Thạnh, Quận Tân Phú, Tp.Hcm</t>
  </si>
  <si>
    <t>162G Trường Chinh, Phường 12, Quận Tân Bình, Tp.Hcm</t>
  </si>
  <si>
    <t>27 Lê Tấn Quốc, Phường 13, Quận Tân Bình, Thành Phố Hồ Chí Minh</t>
  </si>
  <si>
    <t>220/1 Hồ Văn Huê, Phường 9, Quận Phú Nhuận, Thành Phố Hồ Chí Minh</t>
  </si>
  <si>
    <t>209 Hùng Vương, Phường 9, Quận 5, Tp.Hcm</t>
  </si>
  <si>
    <t>60/10M Phạm Văn Chiêu, Phường 14, Quận Gò Vấp, Tp.Hcm</t>
  </si>
  <si>
    <t>184/11 Phạm Văn Hai, Phường 3, Quận Tân Bình, Tp.Hcm</t>
  </si>
  <si>
    <t>57/70/39 P.15, Điện Biên Phủ, Q.Bình Thạnh Tphcm</t>
  </si>
  <si>
    <t>345/66 Âu Cơ, Phường Phú Trung, Quận Tân Phú, Tp.Hcm</t>
  </si>
  <si>
    <t>359/1/29 Lê Văn Sỹ, Phường 13, Quận 3, Tp.Hcm</t>
  </si>
  <si>
    <t>Thôn Cổ Ra, Xã Nam Hùng, Huyện Nam Trực, Tỉnh Nam Định</t>
  </si>
  <si>
    <t>128/22/35 Đinh Tiên Hoàng, Phường 1, Quận Bình Thạnh, Tp.Hcm</t>
  </si>
  <si>
    <t>25/14 Lý Thường Kiệt, Phường 4, Quận Gò Vấp, Tp.Hcm</t>
  </si>
  <si>
    <t>75/44/17 Đường D9, Phường Tây Thạnh, Quận Tân Phú, Tp.Hcm</t>
  </si>
  <si>
    <t>102 Bình Long, Phường Phú Thạnh, Quận Tân Phú, Tp.Hcm</t>
  </si>
  <si>
    <t>41/10 Cô Giang, Phường Cầu Ông Lãnh, Quận 1, Tp.Hcm</t>
  </si>
  <si>
    <t>25/4 Khu Vực 5, Phường Châu Văn Liêm, Huyện Ô Môn, Tp. Cần Thơ</t>
  </si>
  <si>
    <t>60/4 Lý Thường Kiệt, Phường 7, Quận Gò Vấp, Tp.Hcm</t>
  </si>
  <si>
    <t>396-398 Cách Mạng Tháng Tám, Phường 4, Quận Tân Bình, Tp.Hcm</t>
  </si>
  <si>
    <t>489A/23/145 Huỳnh Văn Bánh, Phường 13, Quận Phú Nhuận, Tp.Hcm</t>
  </si>
  <si>
    <t>78-A7, Phố Tân Mai, Phường Tân Mai, Quận Hoàng Mai, Hà Nội</t>
  </si>
  <si>
    <t>251B1 Âu Cơ, Phường 10, Quận Tân Bình, Tp.Hcm</t>
  </si>
  <si>
    <t>109/2 Ấp Quí An, Xã Hòa Lợi, Huyện Thạnh Phú, Tỉnh Bến Tre</t>
  </si>
  <si>
    <t>78/F2 Cộng Hòa, Phường 4, Quận Tân Bình, Tp.Hcm</t>
  </si>
  <si>
    <t>262/1/33 Đường Phan Anh, Phường Hiệp Tân, Quận Tân Phú, Tp.Hcm</t>
  </si>
  <si>
    <t>77A1 Lê Quang Sung, Phường 2, Quận 6, Tp.Hcm</t>
  </si>
  <si>
    <t>Ấp Cọ Dầu 1, Xã Xuân Đông, Huyện Cẩn Mỹ, Tỉnh Đồng Nai</t>
  </si>
  <si>
    <t>Ấp Cọ Dầu 1, Xã Xuân Đồng, Huyện Cẩm Mỹ, Tỉnh Đồng Nai</t>
  </si>
  <si>
    <t>Thôn Hương Chi, Xã Phú Hòa, Huyện Lương Tài, Tỉnh Bắc Ninh</t>
  </si>
  <si>
    <t>343/62/3 Trần Thủ Độ, Phường Phú Thạnh, Quận Tân Phú, Tp.Hcm</t>
  </si>
  <si>
    <t>93/1A Ấp 4, Xã Xuân Thới Thượng, Huyện Hóc Môn, Tp.Hcm</t>
  </si>
  <si>
    <t>964/15 Ng Văn Quá,  P.Đông Hưng Thuận, Q.12, Tp.Hcm</t>
  </si>
  <si>
    <t>42/1 Trần Bình Trọng, Phường 5, Quận Bình Thạnh, Tp.Hcm</t>
  </si>
  <si>
    <t>37/3L Ấp Mỹ Hòa 1, Xã Trung Chánh, Huyện Hóc Môn, Tp.Hcm</t>
  </si>
  <si>
    <t>783/3 Cmt8, Phường 6, Quận Tân Bình, Tp.Hcm</t>
  </si>
  <si>
    <t>386 Lạc Long Quân, Phường 8, Quận Tân Bình, Tphcm</t>
  </si>
  <si>
    <t>7/6 Ấp 2, Xã Xuân Thới Sơn, Huyện Hóc Môn, Tphcm</t>
  </si>
  <si>
    <t>2A/7 Cmt8, Khu Xuân An, Huyện Long Khánh, Tỉnh Đồng Nai</t>
  </si>
  <si>
    <t>Xóm 1, Xã Xuân Lai, Huyện Thọ Xuân, Tỉnh Thanh Hóa</t>
  </si>
  <si>
    <t>544/10 Lạc Long Quân, Phường 5, Quận 11, Tp.Hcm</t>
  </si>
  <si>
    <t>87/13B Trần Huy Liệu, Phường 12, Quận Phú Nhuận, Tp.Hcm</t>
  </si>
  <si>
    <t>291/18 Trường Chinh, Phường 14, Quận Tân Bình, Tp.Hcm</t>
  </si>
  <si>
    <t>59 Thích Quảng Đức, Phường 4, Quận Phú Nhuận, Tp.Hcm</t>
  </si>
  <si>
    <t>E7/63 Ấp 5, Xã Vĩnh Lộc A, Huyện Bình Chánh, Tp.Hcm</t>
  </si>
  <si>
    <t>88/24 Phan Sào Nam, Phường 11, Quận Tân Bình Thành Phố Hồ Chí Minh</t>
  </si>
  <si>
    <t>41/32 Ngô Quyền, Phường 6, Quận 10, Tp.Hcm</t>
  </si>
  <si>
    <t>328/76/26 Xô Viết Nghệ Tĩnh, Phường 25, Quận Bình Thạnh, Tp.Hcm</t>
  </si>
  <si>
    <t>18B/302 Huỳnh Văn Chính, Phú Trung, Tân Phú, Tp.Hcm</t>
  </si>
  <si>
    <t>C135 Khu Phố 1, Phường Đông Hưng Thuận, Quận 12, Tp.Hcm</t>
  </si>
  <si>
    <t>Thôn Đông Lưu, Xã Lộc Trì, Huyện Phú Lộc, Tỉnh Thừa Thiên Huế</t>
  </si>
  <si>
    <t>Khóm A, Thị Trấn Tân Hiệp, Huyện Tân Hiệp, Tỉnh Kiên Giang</t>
  </si>
  <si>
    <t>230A Lạc Long Quân, Phường 8, Quận Tân Bình, Tp.Hcm</t>
  </si>
  <si>
    <t>39D003 Chung Cư Huỳnh Văn Chính 2, Phường Phú Trung, Quận Tân Phú, Tp.Hcm</t>
  </si>
  <si>
    <t>59 Thích Quảng Đức, Phường 4, Quận Phú Nhuân, Tp.Hcm</t>
  </si>
  <si>
    <t>95 Ấp Tân Lễ 2, Xã Tân Trung, Huyện Mỏ Cày Nam, Bến Tre</t>
  </si>
  <si>
    <t>80/68 Trần Quang Diệu, Phường 14, Quận 3, Tp.Hcm</t>
  </si>
  <si>
    <t>45/22 Đường Số 6, Phường Bình Hưng Hòa A, Quận Bình Tân, Tp.Hcm</t>
  </si>
  <si>
    <t>1306/6/2 Đường Quang Trung, Phường 14, Quận Gò Vấp, Thành Phố Hồ Chí Minh</t>
  </si>
  <si>
    <t>Thôn 8, Xã Hoằng Thành, Huyện Hoằng Hóa, Tỉnh Thanh Hóa</t>
  </si>
  <si>
    <t>3109/A Phạm Thế Hiển, Phường 7, Quận 8, Thành Phố Hồ Chí Minh</t>
  </si>
  <si>
    <t>Ấp 5, Xã Tân Tây, Huyện Thạnh Hóa, Tỉnh Long An</t>
  </si>
  <si>
    <t>193/94 Nam Kỳ Khởi Nghĩa, Phường 7, Quận 3, Tp.Hcm</t>
  </si>
  <si>
    <t>390/112 Nguyễn Đình Chiểu, Phường 4, Quận 3, Thành Phố Hồ Chí Minh</t>
  </si>
  <si>
    <t>29/26 Liên Khu 10-11 Khu Phố 11, Phường Bình Trị Đông, Quận Bình Tân, Tp.Hcm</t>
  </si>
  <si>
    <t>30/1F Phan Văn Hớn Khu Phố 3, Phường Tân Thới Nhất, Quận 12, Thành Phố Hồ Chí Minh</t>
  </si>
  <si>
    <t>230-F367 Số 1 Tân Sơn, Phường 15, Quận Tân Bình, Tp.Hcm</t>
  </si>
  <si>
    <t>Số 32 Tổ 4B Đường 410 Ấp 3, Xã Phước Vĩnh An, Huyện Củ Chi, Tp.Hcm</t>
  </si>
  <si>
    <t>,Thị Trấn Thanh Bình, Huyện Thanh Bình, Tỉnh Đồng Tháp</t>
  </si>
  <si>
    <t>666/12/7/3 Nguyễn Văn Quá Khu Phố 1, Phường Đông Hưng Thuận, Quận 12, Thành Phố Hồ Chí Minh</t>
  </si>
  <si>
    <t>A/1 Ấp Phú Quới, Xã Nhơn Phú, Huyện Mang Thít, Tỉnh Vĩnh Long</t>
  </si>
  <si>
    <t>6/28 Đường Đth 11 Khu Phố 3, Phường Đông Hưng Thuận, Quận 12, Tp.Hcm</t>
  </si>
  <si>
    <t>208/108 Đường Số 5 Khu Phố 12, Phường Bình Hưng Hòa, Quận Bình Tân, Tphcm</t>
  </si>
  <si>
    <t>Đội 3 Thôn Xuân Thành, Xã Phổ Cường, Huyện Đức Phổ, Tỉnh Quảng Ngãi</t>
  </si>
  <si>
    <t>Tổ 3 Ấp Bình Tả 2, Xã Đức Hòa Hạ, Huyện Đức Hòa, Tỉnh Long An</t>
  </si>
  <si>
    <t xml:space="preserve">VŨ VĂN TRƯỜNG </t>
  </si>
  <si>
    <t xml:space="preserve">NGUYỄN THỊ THU HOÀNG </t>
  </si>
  <si>
    <t>,Xã Mỹ Hạnh Nam, Huyện Đức Hòa, Tỉnh Long An</t>
  </si>
  <si>
    <t>,xã Mỹ Hạnh Nam, huyện Đức Hòa, tỉnh Long An</t>
  </si>
  <si>
    <t>30/1 đường Trường Chinh KP 2 Tổ 25, P.Tân Thới Nhất, Q. 12, TPHCM</t>
  </si>
  <si>
    <t>Số 51a Tổ 4 khu phố 3, thị trấn Củ Chi, huyện Củ Chi, Tp. Hồ Chí Minh</t>
  </si>
  <si>
    <t>Số 25A đường Giồng Cát tổ 7  Ấp Chợ, xã Tân Phú Trung, huyện Củ Chi, TP.HCM</t>
  </si>
  <si>
    <t>284 Đông Hưng Thuận 2 khu phố 4, phường Đông Hưng Thuận, quận 12, Tp.HCM</t>
  </si>
  <si>
    <t>159 Gò Xoài khu phố 2, phường Bình Hưng Hòa A, quận Bình Tân, TP.HCM</t>
  </si>
  <si>
    <t>42c/1 tổ 5 khu phố 1A, phường Tân Thới Hiệp, quận 12, TP.HCM</t>
  </si>
  <si>
    <t>Số 1 đường 93 tổ 11 ấp Bến Đò 1, xã Tân Phú Trung, huyện Củ Chi, TP.HCM</t>
  </si>
  <si>
    <t>30/1 Đường Trường Chinh Kp 2 Tổ 25, P.Tân Thới Nhất, Q. 12, Tphcm</t>
  </si>
  <si>
    <t>Số 51A Tổ 4 Khu Phố 3, Thị Trấn Củ Chi, Huyện Củ Chi, Tp. Hồ Chí Minh</t>
  </si>
  <si>
    <t>Số 25A Đường Giồng Cát Tổ 7  Ấp Chợ, Xã Tân Phú Trung, Huyện Củ Chi, Tp.Hcm</t>
  </si>
  <si>
    <t>284 Đông Hưng Thuận 2 Khu Phố 4, Phường Đông Hưng Thuận, Quận 12, Tp.Hcm</t>
  </si>
  <si>
    <t>159 Gò Xoài Khu Phố 2, Phường Bình Hưng Hòa A, Quận Bình Tân, Tp.Hcm</t>
  </si>
  <si>
    <t>42C/1 Tổ 5 Khu Phố 1A, Phường Tân Thới Hiệp, Quận 12, Tp.Hcm</t>
  </si>
  <si>
    <t>Số 1 Đường 93 Tổ 11 Ấp Bến Đò 1, Xã Tân Phú Trung, Huyện Củ Chi, Tp.Hcm</t>
  </si>
  <si>
    <t>Số 32 Đường 410Tổ 4B Ấp 3, Xã Phước Vĩnh An, Huyện Củ Chi, Tp.Hcm</t>
  </si>
  <si>
    <t>HOÀNG SƠN TÙNG</t>
  </si>
  <si>
    <t>33/25 Đường Tx23  Khu Phố 2, Phường Thạnh Xuân, Quận 12, Tp.Hcm</t>
  </si>
  <si>
    <t>38/108/8 KP 3A Đông Hưng Thuận 11, phường Đông Hưng Thuận, quận 12, Tp.HCM</t>
  </si>
  <si>
    <t>38/108/8 Kp 3A Đông Hưng Thuận 11, Phường Đông Hưng Thuận, Quận 12, Tp.Hcm</t>
  </si>
  <si>
    <t>A/1 Ấp Phú Quới</t>
  </si>
  <si>
    <t xml:space="preserve"> Xã Nhơn Phú</t>
  </si>
  <si>
    <t xml:space="preserve"> Huyện Mang Thít</t>
  </si>
  <si>
    <t>329 An Thạnh</t>
  </si>
  <si>
    <t xml:space="preserve"> Xã Phú Đức</t>
  </si>
  <si>
    <t xml:space="preserve"> Huyện Long Hồ</t>
  </si>
  <si>
    <t>42 Trần Khắc Chân</t>
  </si>
  <si>
    <t>96/33 Sơn Hưng</t>
  </si>
  <si>
    <t>Số 32 Đường 410Tổ 4B Ấp 3</t>
  </si>
  <si>
    <t>Số 32 Tổ 4B Đường 410 Ấp 3</t>
  </si>
  <si>
    <t>195/74 Trần Văn Đang</t>
  </si>
  <si>
    <t>33/25 Đường Tx23  Khu Phố 2</t>
  </si>
  <si>
    <t>25 Trung Lang</t>
  </si>
  <si>
    <t>46 Đoàn Giỏi</t>
  </si>
  <si>
    <t>18/167 Trần Quang Diệu</t>
  </si>
  <si>
    <t>90/46 Vũ Tùng</t>
  </si>
  <si>
    <t>Thị Trấn Thanh Bình</t>
  </si>
  <si>
    <t>24 Nghiêm Toản</t>
  </si>
  <si>
    <t>Tổ 59</t>
  </si>
  <si>
    <t xml:space="preserve"> Phường Khuê Trung</t>
  </si>
  <si>
    <t xml:space="preserve"> Tp. Đà Nẵng</t>
  </si>
  <si>
    <t>27 Vườn Chuối</t>
  </si>
  <si>
    <t>102/51/106 Đường Lê Văn Thọ</t>
  </si>
  <si>
    <t>20/2 Gò Dầu</t>
  </si>
  <si>
    <t>1572 Hồng Lạc</t>
  </si>
  <si>
    <t>173/10 Thoại Ngọc Hầu</t>
  </si>
  <si>
    <t>Vĩnh Lộc</t>
  </si>
  <si>
    <t xml:space="preserve"> Châu Thành</t>
  </si>
  <si>
    <t>499/6/126 Quang Trung</t>
  </si>
  <si>
    <t>Ấp Mỹ Quới</t>
  </si>
  <si>
    <t xml:space="preserve"> Xã Hậu Mỹ Phú</t>
  </si>
  <si>
    <t>26/37/7 Đường B3</t>
  </si>
  <si>
    <t>630/15 Thống Nhất</t>
  </si>
  <si>
    <t>66/19/34/7 Trần Văn Quang</t>
  </si>
  <si>
    <t>186 Lê Lợi</t>
  </si>
  <si>
    <t xml:space="preserve"> Xã Bình Lãng</t>
  </si>
  <si>
    <t xml:space="preserve"> Huyện Tân Trụ</t>
  </si>
  <si>
    <t>69 Nguyễn Sỹ Sách</t>
  </si>
  <si>
    <t>215 Quang Trung</t>
  </si>
  <si>
    <t xml:space="preserve"> Thị Trấn Phú Phong</t>
  </si>
  <si>
    <t xml:space="preserve"> Huyện Tây Sơn</t>
  </si>
  <si>
    <t>83/15 Khu Vực Bình Lập</t>
  </si>
  <si>
    <t xml:space="preserve"> Phường Phước Thới</t>
  </si>
  <si>
    <t xml:space="preserve">  Quận Ô Môn</t>
  </si>
  <si>
    <t xml:space="preserve"> Tp. Cần Thơ</t>
  </si>
  <si>
    <t>25/7 Đường Văn Cao</t>
  </si>
  <si>
    <t>38/108/8 Kp 3A Đông Hưng Thuận 11</t>
  </si>
  <si>
    <t>162G Trường Chinh</t>
  </si>
  <si>
    <t>27 Lê Tấn Quốc</t>
  </si>
  <si>
    <t>220/1 Hồ Văn Huê</t>
  </si>
  <si>
    <t>209 Hùng Vương</t>
  </si>
  <si>
    <t>60/10M Phạm Văn Chiêu</t>
  </si>
  <si>
    <t>184/11 Phạm Văn Hai</t>
  </si>
  <si>
    <t>57/70/39 P.15</t>
  </si>
  <si>
    <t xml:space="preserve"> Điện Biên Phủ</t>
  </si>
  <si>
    <t xml:space="preserve"> Q.Bình Thạnh Tphcm</t>
  </si>
  <si>
    <t>345/66 Âu Cơ</t>
  </si>
  <si>
    <t>359/1/29 Lê Văn Sỹ</t>
  </si>
  <si>
    <t xml:space="preserve"> Xã Phổ Cường</t>
  </si>
  <si>
    <t xml:space="preserve"> Huyện Đức Phổ</t>
  </si>
  <si>
    <t>Thôn Cổ Ra</t>
  </si>
  <si>
    <t xml:space="preserve"> Xã Nam Hùng</t>
  </si>
  <si>
    <t xml:space="preserve"> Huyện Nam Trực</t>
  </si>
  <si>
    <t>128/22/35 Đinh Tiên Hoàng</t>
  </si>
  <si>
    <t>25/14 Lý Thường Kiệt</t>
  </si>
  <si>
    <t>75/44/17 Đường D9</t>
  </si>
  <si>
    <t xml:space="preserve"> Xã Đức Hòa Hạ</t>
  </si>
  <si>
    <t>102 Bình Long</t>
  </si>
  <si>
    <t>41/10 Cô Giang</t>
  </si>
  <si>
    <t xml:space="preserve"> Phường Cầu Ông Lãnh</t>
  </si>
  <si>
    <t>25/4 Khu Vực 5</t>
  </si>
  <si>
    <t xml:space="preserve"> Phường Châu Văn Liêm</t>
  </si>
  <si>
    <t xml:space="preserve"> Huyện Ô Môn</t>
  </si>
  <si>
    <t>60/4 Lý Thường Kiệt</t>
  </si>
  <si>
    <t>396-398 Cách Mạng Tháng Tám</t>
  </si>
  <si>
    <t xml:space="preserve"> Phường Tân Mai</t>
  </si>
  <si>
    <t xml:space="preserve"> Quận Hoàng Mai</t>
  </si>
  <si>
    <t>251B1 Âu Cơ</t>
  </si>
  <si>
    <t>109/2 Ấp Quí An</t>
  </si>
  <si>
    <t xml:space="preserve"> Xã Hòa Lợi</t>
  </si>
  <si>
    <t>78/F2 Cộng Hòa</t>
  </si>
  <si>
    <t>262/1/33 Đường Phan Anh</t>
  </si>
  <si>
    <t>77A1 Lê Quang Sung</t>
  </si>
  <si>
    <t>Ấp Cọ Dầu 1</t>
  </si>
  <si>
    <t xml:space="preserve"> Xã Xuân Đông</t>
  </si>
  <si>
    <t xml:space="preserve"> Huyện Cẩn Mỹ</t>
  </si>
  <si>
    <t xml:space="preserve"> Xã Xuân Đồng</t>
  </si>
  <si>
    <t>Thôn Hương Chi</t>
  </si>
  <si>
    <t xml:space="preserve"> Xã Phú Hòa</t>
  </si>
  <si>
    <t>343/62/3 Trần Thủ Độ</t>
  </si>
  <si>
    <t>Xã Mỹ Hạnh Nam</t>
  </si>
  <si>
    <t>93/1A Ấp 4</t>
  </si>
  <si>
    <t xml:space="preserve"> Xã Xuân Thới Thượng</t>
  </si>
  <si>
    <t>964/15 Ng Văn Quá</t>
  </si>
  <si>
    <t xml:space="preserve">  P.Đông Hưng Thuận</t>
  </si>
  <si>
    <t>30/1 Đường Trường Chinh Kp 2 Tổ 25</t>
  </si>
  <si>
    <t xml:space="preserve"> Q. 12</t>
  </si>
  <si>
    <t>Tổ 9 Tân Lợi</t>
  </si>
  <si>
    <t xml:space="preserve"> P.Tân Quới</t>
  </si>
  <si>
    <t>42/1 Trần Bình Trọng</t>
  </si>
  <si>
    <t>37/3L Ấp Mỹ Hòa 1</t>
  </si>
  <si>
    <t>783/3 Cmt8</t>
  </si>
  <si>
    <t>386 Lạc Long Quân</t>
  </si>
  <si>
    <t>7/6 Ấp 2</t>
  </si>
  <si>
    <t xml:space="preserve"> Xã Xuân Thới Sơn</t>
  </si>
  <si>
    <t>2A/7 Cmt8</t>
  </si>
  <si>
    <t xml:space="preserve"> Khu Xuân An</t>
  </si>
  <si>
    <t xml:space="preserve"> Huyện Long Khánh</t>
  </si>
  <si>
    <t>Xóm 1</t>
  </si>
  <si>
    <t xml:space="preserve"> Xã Xuân Lai</t>
  </si>
  <si>
    <t xml:space="preserve"> Huyện Thọ Xuân</t>
  </si>
  <si>
    <t>544/10 Lạc Long Quân</t>
  </si>
  <si>
    <t>87/13B Trần Huy Liệu</t>
  </si>
  <si>
    <t>291/18 Trường Chinh</t>
  </si>
  <si>
    <t>59 Thích Quảng Đức</t>
  </si>
  <si>
    <t>E7/63 Ấp 5</t>
  </si>
  <si>
    <t>88/24 Phan Sào Nam</t>
  </si>
  <si>
    <t xml:space="preserve"> Quận Tân Bình Thành Phố Hồ Chí Minh</t>
  </si>
  <si>
    <t>41/32 Ngô Quyền</t>
  </si>
  <si>
    <t xml:space="preserve"> Phường Bình Chiểu</t>
  </si>
  <si>
    <t>Số 51A Tổ 4 Khu Phố 3</t>
  </si>
  <si>
    <t>328/76/26 Xô Viết Nghệ Tĩnh</t>
  </si>
  <si>
    <t xml:space="preserve"> Phường 25</t>
  </si>
  <si>
    <t>Số 25A Đường Giồng Cát Tổ 7  Ấp Chợ</t>
  </si>
  <si>
    <t>18B/302 Huỳnh Văn Chính</t>
  </si>
  <si>
    <t>284 Đông Hưng Thuận 2 Khu Phố 4</t>
  </si>
  <si>
    <t>C135 Khu Phố 1</t>
  </si>
  <si>
    <t>Thôn Đông Lưu</t>
  </si>
  <si>
    <t xml:space="preserve"> Xã Lộc Trì</t>
  </si>
  <si>
    <t>159 Gò Xoài Khu Phố 2</t>
  </si>
  <si>
    <t>Khóm A</t>
  </si>
  <si>
    <t xml:space="preserve"> Thị Trấn Tân Hiệp</t>
  </si>
  <si>
    <t xml:space="preserve"> Huyện Tân Hiệp</t>
  </si>
  <si>
    <t>42C/1 Tổ 5 Khu Phố 1A</t>
  </si>
  <si>
    <t xml:space="preserve"> Phường Tân Thới Hiệp</t>
  </si>
  <si>
    <t>Số 1 Đường 93 Tổ 11 Ấp Bến Đò 1</t>
  </si>
  <si>
    <t>230A Lạc Long Quân</t>
  </si>
  <si>
    <t>39D003 Chung Cư Huỳnh Văn Chính 2</t>
  </si>
  <si>
    <t xml:space="preserve"> Quận Phú Nhuân</t>
  </si>
  <si>
    <t>95 Ấp Tân Lễ 2</t>
  </si>
  <si>
    <t xml:space="preserve"> Xã Tân Trung</t>
  </si>
  <si>
    <t>80/68 Trần Quang Diệu</t>
  </si>
  <si>
    <t>45/22 Đường Số 6</t>
  </si>
  <si>
    <t>1306/6/2 Đường Quang Trung</t>
  </si>
  <si>
    <t xml:space="preserve"> Xã Hoằng Thành</t>
  </si>
  <si>
    <t xml:space="preserve"> Huyện Hoằng Hóa</t>
  </si>
  <si>
    <t xml:space="preserve"> Xã An Hữu</t>
  </si>
  <si>
    <t>3109/A Phạm Thế Hiển</t>
  </si>
  <si>
    <t xml:space="preserve"> Xã Tân Tây</t>
  </si>
  <si>
    <t xml:space="preserve"> Huyện Thạnh Hóa</t>
  </si>
  <si>
    <t>193/94 Nam Kỳ Khởi Nghĩa</t>
  </si>
  <si>
    <t>Ấp Định Bình</t>
  </si>
  <si>
    <t xml:space="preserve"> Xã Long Thới</t>
  </si>
  <si>
    <t xml:space="preserve"> Huyện Tiểu Cần</t>
  </si>
  <si>
    <t>390/112 Nguyễn Đình Chiểu</t>
  </si>
  <si>
    <t>Tân Khánh 1</t>
  </si>
  <si>
    <t xml:space="preserve"> Ninh Sim</t>
  </si>
  <si>
    <t xml:space="preserve"> Ninh Hoà</t>
  </si>
  <si>
    <t xml:space="preserve"> Khánh Hoà</t>
  </si>
  <si>
    <t>186Tổ 2 Ấp Đình, Xã Tân Phú Trung, Huyện Củ Chi, Tp.Hcm</t>
  </si>
  <si>
    <t>186Tổ 2 Ấp Đình</t>
  </si>
  <si>
    <t>29/26 Liên Khu 10-11 Khu Phố 11</t>
  </si>
  <si>
    <t>230-F367 Số 1 Tân Sơn</t>
  </si>
  <si>
    <t>30/1F Phan Văn Hớn Khu Phố 3</t>
  </si>
  <si>
    <t>666/12/7/3 Nguyễn Văn Quá Khu Phố 1</t>
  </si>
  <si>
    <t>214 Thôn Bình Đức</t>
  </si>
  <si>
    <t>6/28 Đường Đth 11 Khu Phố 3</t>
  </si>
  <si>
    <t>208/108 Đường Số 5 Khu Phố 12</t>
  </si>
  <si>
    <t>Đội 3 Thôn Xuân Thành</t>
  </si>
  <si>
    <t>Tổ 3 Ấp Bình Tả 2</t>
  </si>
  <si>
    <t>78-A7 Phố Tân Mai</t>
  </si>
  <si>
    <t>25/68 Đường Tân Thới Nhất 13C Khu Phố 3, Phường Tân Thới Nhất, Quận 12, Tp. Hồ Chí Minh</t>
  </si>
  <si>
    <t>25/68 Đường Tân Thới Nhất 13C Khu Phố 3</t>
  </si>
  <si>
    <t>158/3 Nguyễn Ảnh Thủ Ấp Trung Chánh 2, Xã Trung Chánh, Huyện Hóc Môn, Tp.Hcm</t>
  </si>
  <si>
    <t>158/3 Nguyễn Ảnh Thủ  Ấp Trung Chánh 2</t>
  </si>
  <si>
    <t>49E Tổ 4 Đường Bình Chiểu, Phường Bình Chiểu, Quận Thủ Đức, Tp.Hcm</t>
  </si>
  <si>
    <t>49E Tổ 4 Đường Bình Chiểu</t>
  </si>
  <si>
    <t>191 Tổ 4 Ấp 3, Xã An Hữu, Huyện Cái Bè, Tỉnh Tiền Giang</t>
  </si>
  <si>
    <t>191 Tổ 4 Ấp 3</t>
  </si>
  <si>
    <t>Cao Khánh</t>
  </si>
  <si>
    <t>22/04/2004</t>
  </si>
  <si>
    <t>494 ấp 3, xã Lương Hòa, huyện Giồng Trôm, tỉnh Bến Tre</t>
  </si>
  <si>
    <t>19T41281</t>
  </si>
  <si>
    <t>12/06/1995</t>
  </si>
  <si>
    <t>541/1/5/1 tỉnh lộ 10, phường Bình Trị Đông B, quận Bình Tân, thành phố Hồ Chí Minh</t>
  </si>
  <si>
    <t>THPT Phú Lâm</t>
  </si>
  <si>
    <t>19C11100</t>
  </si>
  <si>
    <t>Nguyễn Hoàn Anh</t>
  </si>
  <si>
    <t>124/91/16 Phan Huy Ích, phường 15, quận Tân Bình, TP.HCM</t>
  </si>
  <si>
    <t>19T41425</t>
  </si>
  <si>
    <t>19T4-LTM2</t>
  </si>
  <si>
    <t>F37, đường Đ3, khu phố 4, phường Tân Thới Nhất, quận 12, Tp.HCM</t>
  </si>
  <si>
    <t>19T41344</t>
  </si>
  <si>
    <t>Phan Thị Kiều</t>
  </si>
  <si>
    <t>Khu vực Bình Hưng, phường Phước Thới, quận Ô Môn, thành phố Cần Thơ</t>
  </si>
  <si>
    <t>19T41276</t>
  </si>
  <si>
    <t>thôn Cường Tráng, xã An Thịnh, huyện Lương Tài, tỉnh Bắc Ninh</t>
  </si>
  <si>
    <t>19T41428</t>
  </si>
  <si>
    <t>Hoàng Sơn</t>
  </si>
  <si>
    <t>MP4/59C1 khu phố 5, phường Tân Hưng Thuận, quận 12, TP.HCM</t>
  </si>
  <si>
    <t>19T41429</t>
  </si>
  <si>
    <t>100/16 Thích Quảng Đức, phường 5, quận Phú Nhuận, TP.HCM</t>
  </si>
  <si>
    <t>19T41364</t>
  </si>
  <si>
    <t>494 Ấp 3, Xã Lương Hòa, Huyện Giồng Trôm, Tỉnh Bến Tre</t>
  </si>
  <si>
    <t>541/1/5/1 Tỉnh Lộ 10, Phường Bình Trị Đông B, Quận Bình Tân, Thành Phố Hồ Chí Minh</t>
  </si>
  <si>
    <t>124/91/16 Phan Huy Ích, Phường 15, Quận Tân Bình, Tp.Hcm</t>
  </si>
  <si>
    <t>Khu Vực Bình Hưng, Phường Phước Thới, Quận Ô Môn, Thành Phố Cần Thơ</t>
  </si>
  <si>
    <t>Thôn Cường Tráng, Xã An Thịnh, Huyện Lương Tài, Tỉnh Bắc Ninh</t>
  </si>
  <si>
    <t>Mp4/59C1 Khu Phố 5, Phường Tân Hưng Thuận, Quận 12, Tp.Hcm</t>
  </si>
  <si>
    <t>100/16 Thích Quảng Đức, Phường 5, Quận Phú Nhuận, Tp.Hcm</t>
  </si>
  <si>
    <t>F37 Đường Đ3 Khu Phố 4, Phường Tân Thới Nhất, Quận 12, Tp.Hcm</t>
  </si>
  <si>
    <t>494 Ấp 3</t>
  </si>
  <si>
    <t xml:space="preserve"> Xã Lương Hòa</t>
  </si>
  <si>
    <t>541/1/5/1 Tỉnh Lộ 10</t>
  </si>
  <si>
    <t xml:space="preserve"> Phường Bình Trị Đông B</t>
  </si>
  <si>
    <t>124/91/16 Phan Huy Ích</t>
  </si>
  <si>
    <t>F37 Đường Đ3 Khu Phố 4</t>
  </si>
  <si>
    <t>Khu Vực Bình Hưng</t>
  </si>
  <si>
    <t xml:space="preserve"> Quận Ô Môn</t>
  </si>
  <si>
    <t xml:space="preserve"> Thành Phố Cần Thơ</t>
  </si>
  <si>
    <t>Thôn Cường Tráng</t>
  </si>
  <si>
    <t xml:space="preserve"> Xã An Thịnh</t>
  </si>
  <si>
    <t>Mp4/59C1 Khu Phố 5</t>
  </si>
  <si>
    <t>100/16 Thích Quảng Đức</t>
  </si>
  <si>
    <t>HS 4797931000207</t>
  </si>
  <si>
    <t>HS4797939173186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</si>
  <si>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</si>
  <si>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</si>
  <si>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</si>
  <si>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</si>
  <si>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</si>
  <si>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</si>
  <si>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</si>
  <si>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</si>
  <si>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</si>
  <si>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</si>
  <si>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</si>
  <si>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</si>
  <si>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</si>
  <si>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</si>
  <si>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</si>
  <si>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</si>
  <si>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</si>
  <si>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</si>
  <si>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</si>
  <si>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</si>
  <si>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</si>
  <si>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</si>
  <si>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</si>
  <si>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</si>
  <si>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</si>
  <si>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</si>
  <si>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</si>
  <si>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</si>
  <si>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</si>
  <si>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</si>
  <si>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</si>
  <si>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</si>
  <si>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</si>
  <si>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</si>
  <si>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</si>
  <si>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</si>
  <si>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</si>
  <si>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</si>
  <si>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</si>
  <si>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</si>
  <si>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</si>
  <si>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</si>
  <si>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</si>
  <si>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</si>
  <si>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</si>
  <si>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</si>
  <si>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</si>
  <si>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</si>
  <si>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</si>
  <si>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</si>
  <si>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</si>
  <si>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</si>
  <si>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</si>
  <si>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</si>
  <si>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</si>
  <si>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</si>
  <si>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</si>
  <si>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</si>
  <si>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</si>
  <si>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</si>
  <si>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</si>
  <si>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</si>
  <si>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</si>
  <si>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</si>
  <si>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</si>
  <si>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</si>
  <si>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</si>
  <si>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</si>
  <si>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</si>
  <si>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</si>
  <si>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</si>
  <si>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</si>
  <si>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</si>
  <si>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</si>
  <si>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</si>
  <si>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</si>
  <si>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</si>
  <si>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</si>
  <si>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</si>
  <si>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</si>
  <si>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</si>
  <si>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</si>
  <si>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</si>
  <si>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</si>
  <si>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</si>
  <si>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</si>
  <si>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</si>
  <si>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</si>
  <si>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</si>
  <si>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</si>
  <si>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</si>
  <si>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</si>
  <si>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</si>
  <si>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</si>
  <si>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</si>
  <si>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</si>
  <si>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</si>
  <si>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</si>
  <si>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</si>
  <si>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</si>
  <si>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</si>
  <si>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</si>
  <si>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</si>
  <si>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</si>
  <si>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</si>
  <si>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</si>
  <si>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</si>
  <si>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</si>
  <si>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</si>
  <si>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</si>
  <si>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</si>
  <si>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</si>
  <si>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</si>
  <si>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</si>
  <si>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</si>
  <si>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</si>
  <si>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</si>
  <si>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</si>
  <si>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</si>
  <si>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</si>
  <si>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</si>
  <si>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</si>
  <si>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</si>
  <si>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</si>
  <si>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</si>
  <si>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</si>
  <si>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</si>
  <si>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</si>
  <si>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</si>
  <si>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</si>
  <si>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</si>
  <si>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</si>
  <si>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</si>
  <si>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</si>
  <si>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</si>
  <si>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</si>
  <si>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</si>
  <si>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</si>
  <si>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</si>
  <si>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</si>
  <si>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</si>
  <si>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</si>
  <si>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</si>
  <si>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</si>
  <si>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</si>
  <si>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</si>
  <si>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</si>
  <si>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</si>
  <si>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</si>
  <si>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</si>
  <si>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</si>
  <si>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</si>
  <si>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</si>
  <si>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</si>
  <si>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</si>
  <si>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</si>
  <si>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</si>
  <si>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</si>
  <si>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</si>
  <si>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</si>
  <si>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</si>
  <si>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</si>
  <si>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</si>
  <si>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</si>
  <si>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</si>
  <si>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</si>
  <si>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</si>
  <si>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</si>
  <si>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</si>
  <si>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</si>
  <si>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</si>
  <si>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</si>
  <si>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</si>
  <si>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</si>
  <si>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</si>
  <si>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</si>
  <si>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</si>
  <si>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</si>
  <si>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</si>
  <si>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</si>
  <si>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</si>
  <si>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</si>
  <si>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</si>
  <si>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</si>
  <si>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</si>
  <si>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</si>
  <si>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</si>
  <si>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</si>
  <si>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</si>
  <si>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</si>
  <si>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</si>
  <si>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</si>
  <si>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</si>
  <si>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</si>
  <si>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</si>
  <si>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</si>
  <si>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</si>
  <si>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</si>
  <si>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</si>
  <si>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</si>
  <si>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</si>
  <si>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</si>
  <si>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</si>
  <si>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</si>
  <si>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</si>
  <si>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</si>
  <si>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</si>
  <si>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</si>
  <si>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</si>
  <si>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</si>
  <si>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</si>
  <si>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</si>
  <si>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</si>
  <si>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</si>
  <si>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</si>
  <si>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</si>
  <si>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</si>
  <si>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</si>
  <si>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</si>
  <si>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</si>
  <si>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</si>
  <si>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</si>
  <si>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</si>
  <si>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</si>
  <si>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</si>
  <si>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</si>
  <si>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</si>
  <si>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</si>
  <si>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</si>
  <si>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</si>
  <si>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</si>
  <si>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</si>
  <si>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</si>
  <si>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</si>
  <si>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</si>
  <si>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</si>
  <si>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</si>
  <si>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</si>
  <si>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</si>
  <si>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</si>
  <si>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</si>
  <si>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</si>
  <si>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</si>
  <si>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</si>
  <si>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</si>
  <si>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</si>
  <si>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</si>
  <si>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</si>
  <si>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</si>
  <si>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</si>
  <si>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</si>
  <si>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</si>
  <si>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</si>
  <si>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</si>
  <si>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</si>
  <si>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</si>
  <si>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</si>
  <si>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</si>
  <si>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</si>
  <si>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</si>
  <si>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</si>
  <si>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</si>
  <si>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</si>
  <si>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</si>
  <si>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</si>
  <si>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</si>
  <si>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</si>
  <si>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</si>
  <si>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</si>
  <si>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</si>
  <si>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</si>
  <si>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</si>
  <si>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</si>
  <si>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</si>
  <si>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</si>
  <si>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</si>
  <si>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</si>
  <si>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</si>
  <si>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</si>
  <si>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</si>
  <si>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</si>
  <si>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</si>
  <si>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</si>
  <si>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</si>
  <si>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</si>
  <si>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</si>
  <si>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</si>
  <si>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</si>
  <si>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</si>
  <si>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</si>
  <si>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</si>
  <si>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</si>
  <si>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</si>
  <si>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</si>
  <si>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</si>
  <si>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</si>
  <si>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</si>
  <si>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</si>
  <si>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</si>
  <si>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</si>
  <si>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</si>
  <si>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</si>
  <si>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</si>
  <si>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</si>
  <si>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</si>
  <si>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</si>
  <si>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</si>
  <si>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</si>
  <si>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</si>
  <si>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</si>
  <si>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</si>
  <si>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</si>
  <si>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</si>
  <si>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</si>
  <si>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</si>
  <si>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</si>
  <si>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</si>
  <si>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</si>
  <si>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</si>
  <si>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</si>
  <si>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</si>
  <si>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</si>
  <si>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</si>
  <si>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</si>
  <si>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</si>
  <si>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</si>
  <si>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</si>
  <si>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</si>
  <si>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</si>
  <si>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</si>
  <si>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</si>
  <si>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</si>
  <si>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</si>
  <si>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</si>
  <si>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</si>
  <si>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</si>
  <si>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</si>
  <si>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</si>
  <si>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</si>
  <si>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</si>
  <si>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</si>
  <si>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</si>
  <si>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</si>
  <si>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</si>
  <si>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</si>
  <si>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</si>
  <si>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</si>
  <si>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</si>
  <si>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</si>
  <si>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</si>
  <si>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</si>
  <si>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</si>
  <si>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</si>
  <si>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</si>
  <si>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</si>
  <si>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</si>
  <si>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</si>
  <si>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</si>
  <si>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</si>
  <si>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</si>
  <si>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</si>
  <si>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</si>
  <si>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</si>
  <si>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</si>
  <si>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</si>
  <si>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</si>
  <si>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</si>
  <si>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</si>
  <si>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</si>
  <si>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</si>
  <si>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</si>
  <si>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</si>
  <si>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</si>
  <si>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</si>
  <si>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</si>
  <si>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</si>
  <si>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</si>
  <si>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</si>
  <si>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</si>
  <si>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</si>
  <si>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</si>
  <si>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</si>
  <si>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</si>
  <si>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</si>
  <si>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</si>
  <si>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</si>
  <si>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</si>
  <si>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</si>
  <si>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</si>
  <si>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</si>
  <si>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</si>
  <si>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</si>
  <si>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</si>
  <si>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</si>
  <si>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</si>
  <si>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</si>
  <si>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</si>
  <si>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</si>
  <si>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</si>
  <si>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</si>
  <si>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</si>
  <si>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</si>
  <si>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</si>
  <si>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</si>
  <si>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</si>
  <si>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</si>
  <si>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</si>
  <si>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</si>
  <si>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</si>
  <si>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</si>
  <si>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</si>
  <si>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</si>
  <si>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</si>
  <si>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</si>
  <si>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</si>
  <si>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</si>
  <si>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</si>
  <si>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</si>
  <si>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</si>
  <si>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</si>
  <si>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</si>
  <si>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</si>
  <si>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</si>
  <si>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</si>
  <si>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</si>
  <si>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</si>
  <si>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</si>
  <si>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</si>
  <si>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</si>
  <si>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</si>
  <si>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</si>
  <si>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</si>
  <si>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</si>
  <si>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</si>
  <si>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</si>
  <si>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</si>
  <si>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</si>
  <si>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</si>
  <si>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</si>
  <si>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</si>
  <si>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</si>
  <si>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</si>
  <si>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</si>
  <si>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</si>
  <si>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</si>
  <si>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</si>
  <si>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</si>
  <si>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</si>
  <si>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</si>
  <si>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</si>
  <si>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</si>
  <si>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</si>
  <si>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</si>
  <si>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</si>
  <si>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</si>
  <si>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</si>
  <si>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</si>
  <si>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</si>
  <si>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</si>
  <si>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</si>
  <si>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</si>
  <si>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</si>
  <si>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</si>
  <si>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</si>
  <si>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</si>
  <si>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</si>
  <si>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</si>
  <si>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</si>
  <si>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</si>
  <si>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</si>
  <si>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</si>
  <si>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</si>
  <si>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</si>
  <si>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</si>
  <si>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</si>
  <si>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</si>
  <si>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</si>
  <si>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</si>
  <si>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</si>
  <si>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</si>
  <si>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</si>
  <si>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</si>
  <si>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</si>
  <si>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</si>
  <si>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</si>
  <si>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</si>
  <si>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</si>
  <si>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</si>
  <si>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</si>
  <si>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</si>
  <si>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</si>
  <si>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</si>
  <si>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</si>
  <si>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</si>
  <si>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</si>
  <si>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</si>
  <si>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</si>
  <si>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</si>
  <si>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</si>
  <si>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</si>
  <si>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</si>
  <si>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</si>
  <si>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</si>
  <si>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</si>
  <si>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</si>
  <si>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</si>
  <si>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</si>
  <si>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</si>
  <si>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</si>
  <si>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</si>
  <si>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</si>
  <si>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</si>
  <si>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</si>
  <si>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</si>
  <si>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</si>
  <si>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</si>
  <si>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</si>
  <si>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</si>
  <si>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</si>
  <si>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</si>
  <si>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</si>
  <si>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</si>
  <si>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</si>
  <si>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</si>
  <si>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</si>
  <si>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</si>
  <si>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</si>
  <si>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</si>
  <si>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</si>
  <si>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</si>
  <si>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</si>
  <si>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</si>
  <si>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</si>
  <si>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</si>
  <si>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</si>
  <si>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</si>
  <si>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</si>
  <si>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</si>
  <si>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</si>
  <si>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</si>
  <si>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</si>
  <si>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</si>
  <si>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</si>
  <si>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</si>
  <si>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</si>
  <si>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</si>
  <si>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</si>
  <si>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</si>
  <si>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</si>
  <si>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</si>
  <si>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</si>
  <si>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</si>
  <si>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</si>
  <si>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</si>
  <si>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</si>
  <si>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</si>
  <si>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</si>
  <si>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</si>
  <si>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</si>
  <si>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</si>
  <si>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</si>
  <si>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</si>
  <si>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</si>
  <si>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</si>
  <si>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</si>
  <si>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</si>
  <si>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</si>
  <si>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</si>
  <si>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</si>
  <si>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</si>
  <si>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</si>
  <si>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</si>
  <si>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</si>
  <si>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</si>
  <si>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</si>
  <si>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</si>
  <si>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</si>
  <si>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</si>
  <si>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</si>
  <si>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</si>
  <si>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</si>
  <si>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</si>
  <si>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</si>
  <si>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</si>
  <si>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</si>
  <si>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</si>
  <si>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</si>
  <si>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</si>
  <si>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</si>
  <si>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</si>
  <si>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</si>
  <si>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</si>
  <si>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</si>
  <si>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</si>
  <si>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</si>
  <si>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</si>
  <si>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</si>
  <si>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</si>
  <si>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</si>
  <si>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</si>
  <si>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</si>
  <si>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</si>
  <si>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</si>
  <si>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</si>
  <si>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</si>
  <si>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</si>
  <si>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</si>
  <si>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</si>
  <si>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</si>
  <si>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</si>
  <si>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</si>
  <si>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</si>
  <si>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</si>
  <si>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</si>
  <si>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</si>
  <si>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</si>
  <si>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</si>
  <si>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</si>
  <si>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</si>
  <si>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</si>
  <si>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</si>
  <si>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</si>
  <si>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</si>
  <si>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</si>
  <si>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</si>
  <si>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</si>
  <si>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</si>
  <si>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</si>
  <si>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</si>
  <si>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</si>
  <si>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</si>
  <si>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</si>
  <si>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</si>
  <si>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</si>
  <si>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</si>
  <si>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</si>
  <si>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</si>
  <si>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</si>
  <si>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</si>
  <si>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</si>
  <si>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</si>
  <si>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</si>
  <si>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</si>
  <si>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</si>
  <si>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</si>
  <si>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</si>
  <si>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</si>
  <si>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</si>
  <si>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</si>
  <si>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</si>
  <si>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</si>
  <si>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</si>
  <si>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</si>
  <si>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</si>
  <si>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</si>
  <si>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</si>
  <si>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</si>
  <si>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</si>
  <si>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</si>
  <si>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</si>
  <si>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</si>
  <si>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</si>
  <si>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</si>
  <si>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</si>
  <si>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</si>
  <si>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</si>
  <si>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19001238</t>
  </si>
  <si>
    <t>19001239</t>
  </si>
  <si>
    <t>19001240</t>
  </si>
  <si>
    <t>19001241</t>
  </si>
  <si>
    <t>19001242</t>
  </si>
  <si>
    <t>19001243</t>
  </si>
  <si>
    <t>19001244</t>
  </si>
  <si>
    <t>19001245</t>
  </si>
  <si>
    <t>19001246</t>
  </si>
  <si>
    <t>19001247</t>
  </si>
  <si>
    <t>19001248</t>
  </si>
  <si>
    <t>19001249</t>
  </si>
  <si>
    <t>19001250</t>
  </si>
  <si>
    <t>19001251</t>
  </si>
  <si>
    <t>19001252</t>
  </si>
  <si>
    <t>19001253</t>
  </si>
  <si>
    <t>19001254</t>
  </si>
  <si>
    <t>19001255</t>
  </si>
  <si>
    <t>19001256</t>
  </si>
  <si>
    <t>19001257</t>
  </si>
  <si>
    <t>19001258</t>
  </si>
  <si>
    <t>19001259</t>
  </si>
  <si>
    <t>19001260</t>
  </si>
  <si>
    <t>19001261</t>
  </si>
  <si>
    <t>19001262</t>
  </si>
  <si>
    <t>19001263</t>
  </si>
  <si>
    <t>19001264</t>
  </si>
  <si>
    <t>19001265</t>
  </si>
  <si>
    <t>19001266</t>
  </si>
  <si>
    <t>19001267</t>
  </si>
  <si>
    <t>19001268</t>
  </si>
  <si>
    <t>19001269</t>
  </si>
  <si>
    <t>19001270</t>
  </si>
  <si>
    <t>19001271</t>
  </si>
  <si>
    <t>19001272</t>
  </si>
  <si>
    <t>19001273</t>
  </si>
  <si>
    <t>19001274</t>
  </si>
  <si>
    <t>19001275</t>
  </si>
  <si>
    <t>19001276</t>
  </si>
  <si>
    <t>19001277</t>
  </si>
  <si>
    <t>19001278</t>
  </si>
  <si>
    <t>19001279</t>
  </si>
  <si>
    <t>19001280</t>
  </si>
  <si>
    <t>19001281</t>
  </si>
  <si>
    <t>19001282</t>
  </si>
  <si>
    <t>19001283</t>
  </si>
  <si>
    <t>19001284</t>
  </si>
  <si>
    <t>19001285</t>
  </si>
  <si>
    <t>19001286</t>
  </si>
  <si>
    <t>19001287</t>
  </si>
  <si>
    <t>19001288</t>
  </si>
  <si>
    <t>19001289</t>
  </si>
  <si>
    <t>19001290</t>
  </si>
  <si>
    <t>19001291</t>
  </si>
  <si>
    <t>19001292</t>
  </si>
  <si>
    <t>19001293</t>
  </si>
  <si>
    <t>19001294</t>
  </si>
  <si>
    <t>19001295</t>
  </si>
  <si>
    <t>19001296</t>
  </si>
  <si>
    <t>19001297</t>
  </si>
  <si>
    <t>19001298</t>
  </si>
  <si>
    <t>19001299</t>
  </si>
  <si>
    <t>19001300</t>
  </si>
  <si>
    <t>19001301</t>
  </si>
  <si>
    <t>19001302</t>
  </si>
  <si>
    <t>19001303</t>
  </si>
  <si>
    <t>19001304</t>
  </si>
  <si>
    <t>19001305</t>
  </si>
  <si>
    <t>19001306</t>
  </si>
  <si>
    <t>19001307</t>
  </si>
  <si>
    <t>19001308</t>
  </si>
  <si>
    <t>19001309</t>
  </si>
  <si>
    <t>19001310</t>
  </si>
  <si>
    <t>19001311</t>
  </si>
  <si>
    <t>19001312</t>
  </si>
  <si>
    <t>19001313</t>
  </si>
  <si>
    <t>19001314</t>
  </si>
  <si>
    <t>19001315</t>
  </si>
  <si>
    <t>19001316</t>
  </si>
  <si>
    <t>19001317</t>
  </si>
  <si>
    <t>19001318</t>
  </si>
  <si>
    <t>19001319</t>
  </si>
  <si>
    <t>19001320</t>
  </si>
  <si>
    <t>19001321</t>
  </si>
  <si>
    <t>19001322</t>
  </si>
  <si>
    <t>19001323</t>
  </si>
  <si>
    <t>19001324</t>
  </si>
  <si>
    <t>19001325</t>
  </si>
  <si>
    <t>19001326</t>
  </si>
  <si>
    <t>19001327</t>
  </si>
  <si>
    <t>19001328</t>
  </si>
  <si>
    <t>19001329</t>
  </si>
  <si>
    <t>19001330</t>
  </si>
  <si>
    <t>19001331</t>
  </si>
  <si>
    <t>19001332</t>
  </si>
  <si>
    <t>19001333</t>
  </si>
  <si>
    <t>19001334</t>
  </si>
  <si>
    <t>19001335</t>
  </si>
  <si>
    <t>19001336</t>
  </si>
  <si>
    <t>19001337</t>
  </si>
  <si>
    <t>19001338</t>
  </si>
  <si>
    <t>19001339</t>
  </si>
  <si>
    <t>19001340</t>
  </si>
  <si>
    <t>19001341</t>
  </si>
  <si>
    <t>19001342</t>
  </si>
  <si>
    <t>19001343</t>
  </si>
  <si>
    <t>19001344</t>
  </si>
  <si>
    <t>19001345</t>
  </si>
  <si>
    <t>19001346</t>
  </si>
  <si>
    <t>19001347</t>
  </si>
  <si>
    <t>19001348</t>
  </si>
  <si>
    <t>19001349</t>
  </si>
  <si>
    <t>19001350</t>
  </si>
  <si>
    <t>19001351</t>
  </si>
  <si>
    <t>19001352</t>
  </si>
  <si>
    <t>19001353</t>
  </si>
  <si>
    <t>19001354</t>
  </si>
  <si>
    <t>19001355</t>
  </si>
  <si>
    <t>19001356</t>
  </si>
  <si>
    <t>19001357</t>
  </si>
  <si>
    <t>19001358</t>
  </si>
  <si>
    <t>19001359</t>
  </si>
  <si>
    <t>19001360</t>
  </si>
  <si>
    <t>19001361</t>
  </si>
  <si>
    <t>19001362</t>
  </si>
  <si>
    <t>19001363</t>
  </si>
  <si>
    <t>19001364</t>
  </si>
  <si>
    <t>19001365</t>
  </si>
  <si>
    <t>19001366</t>
  </si>
  <si>
    <t>19001367</t>
  </si>
  <si>
    <t>19001368</t>
  </si>
  <si>
    <t>19001369</t>
  </si>
  <si>
    <t>19001370</t>
  </si>
  <si>
    <t>19001371</t>
  </si>
  <si>
    <t>19001372</t>
  </si>
  <si>
    <t>19001373</t>
  </si>
  <si>
    <t>19001374</t>
  </si>
  <si>
    <t>19001375</t>
  </si>
  <si>
    <t>19001376</t>
  </si>
  <si>
    <t>19001377</t>
  </si>
  <si>
    <t>19001378</t>
  </si>
  <si>
    <t>19001379</t>
  </si>
  <si>
    <t>19001380</t>
  </si>
  <si>
    <t>19001381</t>
  </si>
  <si>
    <t>19001382</t>
  </si>
  <si>
    <t>19001383</t>
  </si>
  <si>
    <t>19001384</t>
  </si>
  <si>
    <t>19001385</t>
  </si>
  <si>
    <t>19001386</t>
  </si>
  <si>
    <t>19001387</t>
  </si>
  <si>
    <t>19001388</t>
  </si>
  <si>
    <t>19001389</t>
  </si>
  <si>
    <t>19001390</t>
  </si>
  <si>
    <t>19001391</t>
  </si>
  <si>
    <t>19001392</t>
  </si>
  <si>
    <t>19001393</t>
  </si>
  <si>
    <t>19001394</t>
  </si>
  <si>
    <t>19001395</t>
  </si>
  <si>
    <t>19001396</t>
  </si>
  <si>
    <t>19001397</t>
  </si>
  <si>
    <t>19001398</t>
  </si>
  <si>
    <t>19001399</t>
  </si>
  <si>
    <t>19001400</t>
  </si>
  <si>
    <t>19001401</t>
  </si>
  <si>
    <t>19001402</t>
  </si>
  <si>
    <t>19001403</t>
  </si>
  <si>
    <t>19001404</t>
  </si>
  <si>
    <t>19001405</t>
  </si>
  <si>
    <t>19001406</t>
  </si>
  <si>
    <t>19001407</t>
  </si>
  <si>
    <t>19001408</t>
  </si>
  <si>
    <t>19001409</t>
  </si>
  <si>
    <t>19001410</t>
  </si>
  <si>
    <t>19001411</t>
  </si>
  <si>
    <t>19001412</t>
  </si>
  <si>
    <t>19001413</t>
  </si>
  <si>
    <t>19001414</t>
  </si>
  <si>
    <t>19001415</t>
  </si>
  <si>
    <t>19001416</t>
  </si>
  <si>
    <t>19001417</t>
  </si>
  <si>
    <t>19001418</t>
  </si>
  <si>
    <t>19001419</t>
  </si>
  <si>
    <t>19001420</t>
  </si>
  <si>
    <t>19001421</t>
  </si>
  <si>
    <t>19001422</t>
  </si>
  <si>
    <t>19001423</t>
  </si>
  <si>
    <t>19001424</t>
  </si>
  <si>
    <t>19001425</t>
  </si>
  <si>
    <t>19001426</t>
  </si>
  <si>
    <t>19001427</t>
  </si>
  <si>
    <t>19001428</t>
  </si>
  <si>
    <t>19001429</t>
  </si>
  <si>
    <t>19001430</t>
  </si>
  <si>
    <t>19001431</t>
  </si>
  <si>
    <t>19001432</t>
  </si>
  <si>
    <t>19001433</t>
  </si>
  <si>
    <t>19001434</t>
  </si>
  <si>
    <t>19001435</t>
  </si>
  <si>
    <t>19001436</t>
  </si>
  <si>
    <t>19001437</t>
  </si>
  <si>
    <t>19001438</t>
  </si>
  <si>
    <t>19001439</t>
  </si>
  <si>
    <t>19001440</t>
  </si>
  <si>
    <t>19001441</t>
  </si>
  <si>
    <t>19001442</t>
  </si>
  <si>
    <t>19001443</t>
  </si>
  <si>
    <t>19001444</t>
  </si>
  <si>
    <t>19001445</t>
  </si>
  <si>
    <t>19001446</t>
  </si>
  <si>
    <t>19001447</t>
  </si>
  <si>
    <t>19001448</t>
  </si>
  <si>
    <t>19001449</t>
  </si>
  <si>
    <t>19001450</t>
  </si>
  <si>
    <t>19001451</t>
  </si>
  <si>
    <t>19001452</t>
  </si>
  <si>
    <t>19001453</t>
  </si>
  <si>
    <t>19001454</t>
  </si>
  <si>
    <t>19001455</t>
  </si>
  <si>
    <t>19001456</t>
  </si>
  <si>
    <t>19001457</t>
  </si>
  <si>
    <t>19001458</t>
  </si>
  <si>
    <t>19001459</t>
  </si>
  <si>
    <t>19001460</t>
  </si>
  <si>
    <t>19001461</t>
  </si>
  <si>
    <t>19001462</t>
  </si>
  <si>
    <t>19001463</t>
  </si>
  <si>
    <t>19001464</t>
  </si>
  <si>
    <t>19001465</t>
  </si>
  <si>
    <t>19001466</t>
  </si>
  <si>
    <t>19001467</t>
  </si>
  <si>
    <t>19001468</t>
  </si>
  <si>
    <t>19001469</t>
  </si>
  <si>
    <t>19001470</t>
  </si>
  <si>
    <t>19001471</t>
  </si>
  <si>
    <t>19001472</t>
  </si>
  <si>
    <t>19001473</t>
  </si>
  <si>
    <t>19001474</t>
  </si>
  <si>
    <t>19001475</t>
  </si>
  <si>
    <t>19001476</t>
  </si>
  <si>
    <t>19001477</t>
  </si>
  <si>
    <t>19001478</t>
  </si>
  <si>
    <t>19001479</t>
  </si>
  <si>
    <t>19001480</t>
  </si>
  <si>
    <t>19001481</t>
  </si>
  <si>
    <t>19001482</t>
  </si>
  <si>
    <t>19001483</t>
  </si>
  <si>
    <t>19001484</t>
  </si>
  <si>
    <t>19001485</t>
  </si>
  <si>
    <t>19001486</t>
  </si>
  <si>
    <t>19001487</t>
  </si>
  <si>
    <t>19001488</t>
  </si>
  <si>
    <t>19001489</t>
  </si>
  <si>
    <t>19001490</t>
  </si>
  <si>
    <t>19001491</t>
  </si>
  <si>
    <t>19001492</t>
  </si>
  <si>
    <t>19001493</t>
  </si>
  <si>
    <t>19001494</t>
  </si>
  <si>
    <t>19001495</t>
  </si>
  <si>
    <t>19001496</t>
  </si>
  <si>
    <t>19001497</t>
  </si>
  <si>
    <t>19001498</t>
  </si>
  <si>
    <t>19001499</t>
  </si>
  <si>
    <t>19001500</t>
  </si>
  <si>
    <t>19001501</t>
  </si>
  <si>
    <t>19001502</t>
  </si>
  <si>
    <t>19001503</t>
  </si>
  <si>
    <t>19001504</t>
  </si>
  <si>
    <t>19001505</t>
  </si>
  <si>
    <t>19001506</t>
  </si>
  <si>
    <t>19001507</t>
  </si>
  <si>
    <t>19001508</t>
  </si>
  <si>
    <t>19001509</t>
  </si>
  <si>
    <t>19001510</t>
  </si>
  <si>
    <t>19001511</t>
  </si>
  <si>
    <t>19001512</t>
  </si>
  <si>
    <t>19001513</t>
  </si>
  <si>
    <t>19001514</t>
  </si>
  <si>
    <t>19001515</t>
  </si>
  <si>
    <t>19001516</t>
  </si>
  <si>
    <t>19001517</t>
  </si>
  <si>
    <t>19001518</t>
  </si>
  <si>
    <t>19001519</t>
  </si>
  <si>
    <t>19001520</t>
  </si>
  <si>
    <t>19001521</t>
  </si>
  <si>
    <t>19001522</t>
  </si>
  <si>
    <t>19001523</t>
  </si>
  <si>
    <t>19001524</t>
  </si>
  <si>
    <t>19001525</t>
  </si>
  <si>
    <t>19001526</t>
  </si>
  <si>
    <t>19001527</t>
  </si>
  <si>
    <t>19001528</t>
  </si>
  <si>
    <t>19001529</t>
  </si>
  <si>
    <t>19001530</t>
  </si>
  <si>
    <t>19001531</t>
  </si>
  <si>
    <t>19001532</t>
  </si>
  <si>
    <t>19001533</t>
  </si>
  <si>
    <t>19001534</t>
  </si>
  <si>
    <t>19001535</t>
  </si>
  <si>
    <t>19001536</t>
  </si>
  <si>
    <t>19001537</t>
  </si>
  <si>
    <t>19001538</t>
  </si>
  <si>
    <t>19001539</t>
  </si>
  <si>
    <t>19001540</t>
  </si>
  <si>
    <t>19001541</t>
  </si>
  <si>
    <t>19001542</t>
  </si>
  <si>
    <t>19001543</t>
  </si>
  <si>
    <t>19001544</t>
  </si>
  <si>
    <t>19001545</t>
  </si>
  <si>
    <t>19001546</t>
  </si>
  <si>
    <t>19001547</t>
  </si>
  <si>
    <t>19001548</t>
  </si>
  <si>
    <t>19001549</t>
  </si>
  <si>
    <t>19001550</t>
  </si>
  <si>
    <t>19001551</t>
  </si>
  <si>
    <t>19001552</t>
  </si>
  <si>
    <t>19001553</t>
  </si>
  <si>
    <t>19001554</t>
  </si>
  <si>
    <t>19001555</t>
  </si>
  <si>
    <t>19001556</t>
  </si>
  <si>
    <t>19001557</t>
  </si>
  <si>
    <t>19001558</t>
  </si>
  <si>
    <t>19001559</t>
  </si>
  <si>
    <t>19001560</t>
  </si>
  <si>
    <t>19001561</t>
  </si>
  <si>
    <t>19001562</t>
  </si>
  <si>
    <t>19001563</t>
  </si>
  <si>
    <t>19001564</t>
  </si>
  <si>
    <t>19001565</t>
  </si>
  <si>
    <t>19001566</t>
  </si>
  <si>
    <t>19001567</t>
  </si>
  <si>
    <t>19001568</t>
  </si>
  <si>
    <t>19001569</t>
  </si>
  <si>
    <t>19001570</t>
  </si>
  <si>
    <t>19001571</t>
  </si>
  <si>
    <t>19001572</t>
  </si>
  <si>
    <t>19001573</t>
  </si>
  <si>
    <t>19001574</t>
  </si>
  <si>
    <t>19001575</t>
  </si>
  <si>
    <t>19001576</t>
  </si>
  <si>
    <t>19001577</t>
  </si>
  <si>
    <t>19001578</t>
  </si>
  <si>
    <t>19001579</t>
  </si>
  <si>
    <t>19001580</t>
  </si>
  <si>
    <t>19001581</t>
  </si>
  <si>
    <t>19001582</t>
  </si>
  <si>
    <t>19001583</t>
  </si>
  <si>
    <t>19001584</t>
  </si>
  <si>
    <t>19001585</t>
  </si>
  <si>
    <t>19001586</t>
  </si>
  <si>
    <t>19001587</t>
  </si>
  <si>
    <t>19001588</t>
  </si>
  <si>
    <t>19001589</t>
  </si>
  <si>
    <t>19001590</t>
  </si>
  <si>
    <t>19001591</t>
  </si>
  <si>
    <t>19001592</t>
  </si>
  <si>
    <t>19001593</t>
  </si>
  <si>
    <t>19001594</t>
  </si>
  <si>
    <t>19001595</t>
  </si>
  <si>
    <t>19001596</t>
  </si>
  <si>
    <t>19001597</t>
  </si>
  <si>
    <t>19001598</t>
  </si>
  <si>
    <t>19001599</t>
  </si>
  <si>
    <t>19001600</t>
  </si>
  <si>
    <t>19001601</t>
  </si>
  <si>
    <t>19001602</t>
  </si>
  <si>
    <t>19001603</t>
  </si>
  <si>
    <t>19001604</t>
  </si>
  <si>
    <t>19001605</t>
  </si>
  <si>
    <t>19001606</t>
  </si>
  <si>
    <t>19001607</t>
  </si>
  <si>
    <t>19001608</t>
  </si>
  <si>
    <t>19001609</t>
  </si>
  <si>
    <t>19001610</t>
  </si>
  <si>
    <t>19001611</t>
  </si>
  <si>
    <t>19001612</t>
  </si>
  <si>
    <t>19001613</t>
  </si>
  <si>
    <t>19001614</t>
  </si>
  <si>
    <t>19001615</t>
  </si>
  <si>
    <t>19001616</t>
  </si>
  <si>
    <t>19001617</t>
  </si>
  <si>
    <t>19001618</t>
  </si>
  <si>
    <t>19001619</t>
  </si>
  <si>
    <t>19001620</t>
  </si>
  <si>
    <t>19001621</t>
  </si>
  <si>
    <t>19001622</t>
  </si>
  <si>
    <t>19001623</t>
  </si>
  <si>
    <t>19001624</t>
  </si>
  <si>
    <t>19001625</t>
  </si>
  <si>
    <t>19001626</t>
  </si>
  <si>
    <t>19001627</t>
  </si>
  <si>
    <t>19001628</t>
  </si>
  <si>
    <t>19001629</t>
  </si>
  <si>
    <t>19001630</t>
  </si>
  <si>
    <t>19001631</t>
  </si>
  <si>
    <t>19001632</t>
  </si>
  <si>
    <t>19001633</t>
  </si>
  <si>
    <t>19001634</t>
  </si>
  <si>
    <t>19001635</t>
  </si>
  <si>
    <t>19001636</t>
  </si>
  <si>
    <t>19001637</t>
  </si>
  <si>
    <t>19001638</t>
  </si>
  <si>
    <t>19001639</t>
  </si>
  <si>
    <t>19001640</t>
  </si>
  <si>
    <t>19001641</t>
  </si>
  <si>
    <t>19001642</t>
  </si>
  <si>
    <t>19001643</t>
  </si>
  <si>
    <t>19001644</t>
  </si>
  <si>
    <t>19001645</t>
  </si>
  <si>
    <t>19001646</t>
  </si>
  <si>
    <t>19001647</t>
  </si>
  <si>
    <t>19001648</t>
  </si>
  <si>
    <t>19001649</t>
  </si>
  <si>
    <t>19001650</t>
  </si>
  <si>
    <t>19001651</t>
  </si>
  <si>
    <t>19001652</t>
  </si>
  <si>
    <t>19001653</t>
  </si>
  <si>
    <t>19001654</t>
  </si>
  <si>
    <t>19001655</t>
  </si>
  <si>
    <t>19001656</t>
  </si>
  <si>
    <t>19001657</t>
  </si>
  <si>
    <t>19001658</t>
  </si>
  <si>
    <t>19001659</t>
  </si>
  <si>
    <t>19001660</t>
  </si>
  <si>
    <t>19001661</t>
  </si>
  <si>
    <t>19001662</t>
  </si>
  <si>
    <t>19001663</t>
  </si>
  <si>
    <t>19001664</t>
  </si>
  <si>
    <t>19001665</t>
  </si>
  <si>
    <t>19001666</t>
  </si>
  <si>
    <t>19001667</t>
  </si>
  <si>
    <t>19001668</t>
  </si>
  <si>
    <t>19001669</t>
  </si>
  <si>
    <t>19001670</t>
  </si>
  <si>
    <t>19001671</t>
  </si>
  <si>
    <t>19001672</t>
  </si>
  <si>
    <t>19001673</t>
  </si>
  <si>
    <t>19001674</t>
  </si>
  <si>
    <t>19001675</t>
  </si>
  <si>
    <t>19001676</t>
  </si>
  <si>
    <t>19001677</t>
  </si>
  <si>
    <t>19001678</t>
  </si>
  <si>
    <t>19001679</t>
  </si>
  <si>
    <t>19001680</t>
  </si>
  <si>
    <t>19001681</t>
  </si>
  <si>
    <t>19001682</t>
  </si>
  <si>
    <t>19001683</t>
  </si>
  <si>
    <t>19001684</t>
  </si>
  <si>
    <t>19001685</t>
  </si>
  <si>
    <t>19001686</t>
  </si>
  <si>
    <t>19001687</t>
  </si>
  <si>
    <t>19001688</t>
  </si>
  <si>
    <t>19001689</t>
  </si>
  <si>
    <t>19001690</t>
  </si>
  <si>
    <t>19001691</t>
  </si>
  <si>
    <t>19001692</t>
  </si>
  <si>
    <t>19001693</t>
  </si>
  <si>
    <t>19001694</t>
  </si>
  <si>
    <t>19001695</t>
  </si>
  <si>
    <t>19001696</t>
  </si>
  <si>
    <t>19001697</t>
  </si>
  <si>
    <t>19001698</t>
  </si>
  <si>
    <t>19001699</t>
  </si>
  <si>
    <t>19001700</t>
  </si>
  <si>
    <t>19001701</t>
  </si>
  <si>
    <t>19001702</t>
  </si>
  <si>
    <t>19001703</t>
  </si>
  <si>
    <t>19001704</t>
  </si>
  <si>
    <t>19001705</t>
  </si>
  <si>
    <t>19001706</t>
  </si>
  <si>
    <t>19001707</t>
  </si>
  <si>
    <t>19001708</t>
  </si>
  <si>
    <t>19001709</t>
  </si>
  <si>
    <t>19001710</t>
  </si>
  <si>
    <t>19001711</t>
  </si>
  <si>
    <t>19001712</t>
  </si>
  <si>
    <t>19001713</t>
  </si>
  <si>
    <t>19001714</t>
  </si>
  <si>
    <t>19001715</t>
  </si>
  <si>
    <t>19001716</t>
  </si>
  <si>
    <t>19001717</t>
  </si>
  <si>
    <t>19001718</t>
  </si>
  <si>
    <t>19001719</t>
  </si>
  <si>
    <t>19001720</t>
  </si>
  <si>
    <t>19001721</t>
  </si>
  <si>
    <t>19001722</t>
  </si>
  <si>
    <t>19001723</t>
  </si>
  <si>
    <t>19001724</t>
  </si>
  <si>
    <t>19001725</t>
  </si>
  <si>
    <t>19001726</t>
  </si>
  <si>
    <t>19001727</t>
  </si>
  <si>
    <t>19001728</t>
  </si>
  <si>
    <t>19001729</t>
  </si>
  <si>
    <t>19001730</t>
  </si>
  <si>
    <t>19001731</t>
  </si>
  <si>
    <t>19001732</t>
  </si>
  <si>
    <t>19001733</t>
  </si>
  <si>
    <t>19001734</t>
  </si>
  <si>
    <t>19001735</t>
  </si>
  <si>
    <t>19001736</t>
  </si>
  <si>
    <t>19001737</t>
  </si>
  <si>
    <t>19001738</t>
  </si>
  <si>
    <t>19001739</t>
  </si>
  <si>
    <t>19001740</t>
  </si>
  <si>
    <t>19001741</t>
  </si>
  <si>
    <t>19001742</t>
  </si>
  <si>
    <t>19001743</t>
  </si>
  <si>
    <t>19001744</t>
  </si>
  <si>
    <t>19001745</t>
  </si>
  <si>
    <t>19001746</t>
  </si>
  <si>
    <t>19001747</t>
  </si>
  <si>
    <t>19001748</t>
  </si>
  <si>
    <t>19001749</t>
  </si>
  <si>
    <t>19001750</t>
  </si>
  <si>
    <t>19001751</t>
  </si>
  <si>
    <t>19001752</t>
  </si>
  <si>
    <t>19001753</t>
  </si>
  <si>
    <t>19001754</t>
  </si>
  <si>
    <t>19001755</t>
  </si>
  <si>
    <t>19001756</t>
  </si>
  <si>
    <t>19001757</t>
  </si>
  <si>
    <t>19001758</t>
  </si>
  <si>
    <t>19001759</t>
  </si>
  <si>
    <t>19001760</t>
  </si>
  <si>
    <t>19001761</t>
  </si>
  <si>
    <t>19001762</t>
  </si>
  <si>
    <t>19001763</t>
  </si>
  <si>
    <t>19001764</t>
  </si>
  <si>
    <t>19001765</t>
  </si>
  <si>
    <t>19001766</t>
  </si>
  <si>
    <t>19001767</t>
  </si>
  <si>
    <t>19001768</t>
  </si>
  <si>
    <t>19001769</t>
  </si>
  <si>
    <t>19001770</t>
  </si>
  <si>
    <t>19001771</t>
  </si>
  <si>
    <t>19001772</t>
  </si>
  <si>
    <t>19001773</t>
  </si>
  <si>
    <t>19001774</t>
  </si>
  <si>
    <t>19001775</t>
  </si>
  <si>
    <t>19001776</t>
  </si>
  <si>
    <t>19001777</t>
  </si>
  <si>
    <t>19001778</t>
  </si>
  <si>
    <t>19001779</t>
  </si>
  <si>
    <t>19001780</t>
  </si>
  <si>
    <t>19001781</t>
  </si>
  <si>
    <t>19001782</t>
  </si>
  <si>
    <t>19001783</t>
  </si>
  <si>
    <t>19001784</t>
  </si>
  <si>
    <t>19001785</t>
  </si>
  <si>
    <t>19001786</t>
  </si>
  <si>
    <t>19001787</t>
  </si>
  <si>
    <t>19001788</t>
  </si>
  <si>
    <t>19001789</t>
  </si>
  <si>
    <t>19001790</t>
  </si>
  <si>
    <t>19001791</t>
  </si>
  <si>
    <t>19001792</t>
  </si>
  <si>
    <t>19001793</t>
  </si>
  <si>
    <t>19001794</t>
  </si>
  <si>
    <t>19001795</t>
  </si>
  <si>
    <t>19001796</t>
  </si>
  <si>
    <t>19001797</t>
  </si>
  <si>
    <t>19001798</t>
  </si>
  <si>
    <t>19001799</t>
  </si>
  <si>
    <t>19001800</t>
  </si>
  <si>
    <t>19001801</t>
  </si>
  <si>
    <t>19001802</t>
  </si>
  <si>
    <t>19001803</t>
  </si>
  <si>
    <t>19001804</t>
  </si>
  <si>
    <t>19001805</t>
  </si>
  <si>
    <t>19001806</t>
  </si>
  <si>
    <t>19001807</t>
  </si>
  <si>
    <t>19001808</t>
  </si>
  <si>
    <t>19001809</t>
  </si>
  <si>
    <t>19001810</t>
  </si>
  <si>
    <t>19001811</t>
  </si>
  <si>
    <t>19001812</t>
  </si>
  <si>
    <t>19001813</t>
  </si>
  <si>
    <t>19001814</t>
  </si>
  <si>
    <t>19001815</t>
  </si>
  <si>
    <t>19001816</t>
  </si>
  <si>
    <t>19001817</t>
  </si>
  <si>
    <t>19001818</t>
  </si>
  <si>
    <t>19001819</t>
  </si>
  <si>
    <t>19001820</t>
  </si>
  <si>
    <t>19001821</t>
  </si>
  <si>
    <t>19001822</t>
  </si>
  <si>
    <t>19001823</t>
  </si>
  <si>
    <t>19001824</t>
  </si>
  <si>
    <t>19001825</t>
  </si>
  <si>
    <t>19001826</t>
  </si>
  <si>
    <t>19001827</t>
  </si>
  <si>
    <t>19001828</t>
  </si>
  <si>
    <t>19001829</t>
  </si>
  <si>
    <t>19001830</t>
  </si>
  <si>
    <t>19001831</t>
  </si>
  <si>
    <t>19001832</t>
  </si>
  <si>
    <t>19001833</t>
  </si>
  <si>
    <t>19001834</t>
  </si>
  <si>
    <t>19001835</t>
  </si>
  <si>
    <t>19001836</t>
  </si>
  <si>
    <t>19001837</t>
  </si>
  <si>
    <t>19001838</t>
  </si>
  <si>
    <t>19001839</t>
  </si>
  <si>
    <t>19001840</t>
  </si>
  <si>
    <t>19001841</t>
  </si>
  <si>
    <t>19001842</t>
  </si>
  <si>
    <t>19001843</t>
  </si>
  <si>
    <t>19001844</t>
  </si>
  <si>
    <t>19001845</t>
  </si>
  <si>
    <t>19001846</t>
  </si>
  <si>
    <t>19001847</t>
  </si>
  <si>
    <t>19001848</t>
  </si>
  <si>
    <t>19001849</t>
  </si>
  <si>
    <t>19001850</t>
  </si>
  <si>
    <t>19001851</t>
  </si>
  <si>
    <t>19001852</t>
  </si>
  <si>
    <t>19001853</t>
  </si>
  <si>
    <t>19001854</t>
  </si>
  <si>
    <t>19001855</t>
  </si>
  <si>
    <t>19001856</t>
  </si>
  <si>
    <t>19001857</t>
  </si>
  <si>
    <t>19001858</t>
  </si>
  <si>
    <t>19001859</t>
  </si>
  <si>
    <t>19001860</t>
  </si>
  <si>
    <t>19001861</t>
  </si>
  <si>
    <t>19001862</t>
  </si>
  <si>
    <t>19001863</t>
  </si>
  <si>
    <t>19001864</t>
  </si>
  <si>
    <t>19001865</t>
  </si>
  <si>
    <t>19001866</t>
  </si>
  <si>
    <t>19001867</t>
  </si>
  <si>
    <t>19001868</t>
  </si>
  <si>
    <t>19001869</t>
  </si>
  <si>
    <t>19001870</t>
  </si>
  <si>
    <t>19001871</t>
  </si>
  <si>
    <t>19001872</t>
  </si>
  <si>
    <t>19001873</t>
  </si>
  <si>
    <t>19001874</t>
  </si>
  <si>
    <t>19001875</t>
  </si>
  <si>
    <t>19001876</t>
  </si>
  <si>
    <t>19001877</t>
  </si>
  <si>
    <t>19001878</t>
  </si>
  <si>
    <t>19001879</t>
  </si>
  <si>
    <t>19001880</t>
  </si>
  <si>
    <t>19001881</t>
  </si>
  <si>
    <t>19001882</t>
  </si>
  <si>
    <t>19001883</t>
  </si>
  <si>
    <t>19001884</t>
  </si>
  <si>
    <t>19001885</t>
  </si>
  <si>
    <t>19001886</t>
  </si>
  <si>
    <t>19001887</t>
  </si>
  <si>
    <t>19001888</t>
  </si>
  <si>
    <t>19001889</t>
  </si>
  <si>
    <t>19001890</t>
  </si>
  <si>
    <t>19001891</t>
  </si>
  <si>
    <t>19001892</t>
  </si>
  <si>
    <t>19001893</t>
  </si>
  <si>
    <t>19001894</t>
  </si>
  <si>
    <t>19001895</t>
  </si>
  <si>
    <t>19001896</t>
  </si>
  <si>
    <t>19001897</t>
  </si>
  <si>
    <t>19001898</t>
  </si>
  <si>
    <t>19001899</t>
  </si>
  <si>
    <t>19001900</t>
  </si>
  <si>
    <t>19001901</t>
  </si>
  <si>
    <t>19001902</t>
  </si>
  <si>
    <t>19001903</t>
  </si>
  <si>
    <t>19001904</t>
  </si>
  <si>
    <t>19001905</t>
  </si>
  <si>
    <t>19001906</t>
  </si>
  <si>
    <t>19001907</t>
  </si>
  <si>
    <t>19001908</t>
  </si>
  <si>
    <t>19001909</t>
  </si>
  <si>
    <t>19001910</t>
  </si>
  <si>
    <t>19001911</t>
  </si>
  <si>
    <t>19001912</t>
  </si>
  <si>
    <t>19001913</t>
  </si>
  <si>
    <t>19001914</t>
  </si>
  <si>
    <t>19001915</t>
  </si>
  <si>
    <t>19001916</t>
  </si>
  <si>
    <t>19001917</t>
  </si>
  <si>
    <t>19001918</t>
  </si>
  <si>
    <t>19001919</t>
  </si>
  <si>
    <t>19001920</t>
  </si>
  <si>
    <t>19001921</t>
  </si>
  <si>
    <t>19001922</t>
  </si>
  <si>
    <t>19001923</t>
  </si>
  <si>
    <t>19001924</t>
  </si>
  <si>
    <t>19001925</t>
  </si>
  <si>
    <t>19001926</t>
  </si>
  <si>
    <t>19001927</t>
  </si>
  <si>
    <t>19001928</t>
  </si>
  <si>
    <t>19001929</t>
  </si>
  <si>
    <t>19001930</t>
  </si>
  <si>
    <t>19001931</t>
  </si>
  <si>
    <t>19001932</t>
  </si>
  <si>
    <t>19001933</t>
  </si>
  <si>
    <t>19001934</t>
  </si>
  <si>
    <t>19001935</t>
  </si>
  <si>
    <t>19001936</t>
  </si>
  <si>
    <t>19001937</t>
  </si>
  <si>
    <t>19001938</t>
  </si>
  <si>
    <t>19001939</t>
  </si>
  <si>
    <t>19001940</t>
  </si>
  <si>
    <t>19001941</t>
  </si>
  <si>
    <t>19001942</t>
  </si>
  <si>
    <t>19001943</t>
  </si>
  <si>
    <t>19001944</t>
  </si>
  <si>
    <t>19001945</t>
  </si>
  <si>
    <t>19001946</t>
  </si>
  <si>
    <t>19001947</t>
  </si>
  <si>
    <t>19001948</t>
  </si>
  <si>
    <t>19001949</t>
  </si>
  <si>
    <t>19001950</t>
  </si>
  <si>
    <t>19001951</t>
  </si>
  <si>
    <t>19001952</t>
  </si>
  <si>
    <t>19001953</t>
  </si>
  <si>
    <t>19001954</t>
  </si>
  <si>
    <t>19001955</t>
  </si>
  <si>
    <t>19001956</t>
  </si>
  <si>
    <t>19001957</t>
  </si>
  <si>
    <t>19001958</t>
  </si>
  <si>
    <t>19001959</t>
  </si>
  <si>
    <t>19001960</t>
  </si>
  <si>
    <t>19001961</t>
  </si>
  <si>
    <t>19001962</t>
  </si>
  <si>
    <t>19001963</t>
  </si>
  <si>
    <t>19001964</t>
  </si>
  <si>
    <t>19001965</t>
  </si>
  <si>
    <t>19001966</t>
  </si>
  <si>
    <t>19001967</t>
  </si>
  <si>
    <t>19001968</t>
  </si>
  <si>
    <t>19001969</t>
  </si>
  <si>
    <t>19001970</t>
  </si>
  <si>
    <t>19001971</t>
  </si>
  <si>
    <t>19001972</t>
  </si>
  <si>
    <t>19001973</t>
  </si>
  <si>
    <t>19001974</t>
  </si>
  <si>
    <t>19001975</t>
  </si>
  <si>
    <t>19001976</t>
  </si>
  <si>
    <t>19001977</t>
  </si>
  <si>
    <t>19001978</t>
  </si>
  <si>
    <t>19001979</t>
  </si>
  <si>
    <t>19001980</t>
  </si>
  <si>
    <t>19001981</t>
  </si>
  <si>
    <t>19001982</t>
  </si>
  <si>
    <t>19001983</t>
  </si>
  <si>
    <t>19001984</t>
  </si>
  <si>
    <t>19001985</t>
  </si>
  <si>
    <t>19001986</t>
  </si>
  <si>
    <t>19001987</t>
  </si>
  <si>
    <t>19001988</t>
  </si>
  <si>
    <t>19001989</t>
  </si>
  <si>
    <t>19001990</t>
  </si>
  <si>
    <t>19001991</t>
  </si>
  <si>
    <t>19001992</t>
  </si>
  <si>
    <t>19001993</t>
  </si>
  <si>
    <t>19001994</t>
  </si>
  <si>
    <t>19001995</t>
  </si>
  <si>
    <t>19001996</t>
  </si>
  <si>
    <t>19001997</t>
  </si>
  <si>
    <t>19001998</t>
  </si>
  <si>
    <t>19001999</t>
  </si>
  <si>
    <t>19002000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</si>
  <si>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</si>
  <si>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</si>
  <si>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</si>
  <si>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</si>
  <si>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</si>
  <si>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</si>
  <si>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</si>
  <si>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</si>
  <si>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</si>
  <si>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</si>
  <si>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</si>
  <si>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</si>
  <si>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</si>
  <si>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</si>
  <si>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</si>
  <si>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</si>
  <si>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</si>
  <si>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</si>
  <si>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</si>
  <si>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</si>
  <si>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</si>
  <si>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</si>
  <si>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</si>
  <si>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</si>
  <si>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</si>
  <si>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</si>
  <si>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</si>
  <si>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</si>
  <si>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</si>
  <si>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</si>
  <si>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</si>
  <si>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</si>
  <si>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</si>
  <si>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</si>
  <si>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</si>
  <si>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</si>
  <si>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</si>
  <si>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</si>
  <si>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</si>
  <si>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</si>
  <si>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</si>
  <si>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</si>
  <si>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</si>
  <si>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</si>
  <si>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</si>
  <si>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</si>
  <si>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</si>
  <si>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</si>
  <si>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</si>
  <si>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</si>
  <si>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</si>
  <si>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</si>
  <si>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</si>
  <si>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</si>
  <si>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</si>
  <si>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</si>
  <si>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</si>
  <si>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</si>
  <si>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</si>
  <si>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</si>
  <si>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</si>
  <si>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</si>
  <si>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</si>
  <si>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</si>
  <si>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</si>
  <si>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</si>
  <si>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</si>
  <si>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</si>
  <si>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</si>
  <si>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</si>
  <si>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</si>
  <si>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</si>
  <si>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</si>
  <si>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</si>
  <si>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</si>
  <si>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</si>
  <si>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</si>
  <si>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</si>
  <si>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</si>
  <si>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</si>
  <si>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</si>
  <si>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</si>
  <si>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</si>
  <si>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</si>
  <si>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</si>
  <si>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</si>
  <si>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</si>
  <si>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</si>
  <si>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</si>
  <si>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</si>
  <si>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</si>
  <si>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</si>
  <si>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</si>
  <si>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</si>
  <si>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</si>
  <si>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</si>
  <si>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</si>
  <si>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NƠI ĐKKCBBĐ(VIẾT ĐÚNG TÊN BỆNH VIỆN CV:2312)</t>
  </si>
  <si>
    <t xml:space="preserve">TÊN BV </t>
  </si>
  <si>
    <t>TÊN CƠ SỞ KCB</t>
  </si>
  <si>
    <t>MÃ KCB</t>
  </si>
  <si>
    <t xml:space="preserve">BỆNH VIỆN THỒNG NHẤT </t>
  </si>
  <si>
    <t>BỆNH VIỆN 30/4</t>
  </si>
  <si>
    <t>BỆNH VIỆN 175</t>
  </si>
  <si>
    <t>X</t>
  </si>
  <si>
    <t>BỆNH VIỆN ĐA KHOA BƯU ĐIỆN - CƠ SỜ I</t>
  </si>
  <si>
    <t>BỆNH VIỆN ĐA KHOA BƯU ĐIỆN - CƠ SỜ II</t>
  </si>
  <si>
    <t>HS4797939228104</t>
  </si>
  <si>
    <t>044</t>
  </si>
  <si>
    <t xml:space="preserve">BỆNH VIỆN NGUYỄN TRI PHƯƠNG </t>
  </si>
  <si>
    <t xml:space="preserve">BỆNH VIỆN NHÂN DÂN GIA ĐỊNH </t>
  </si>
  <si>
    <t>024</t>
  </si>
  <si>
    <t xml:space="preserve">BỆNH VIỆN CẤP CỨU TRƯNG VƯƠNG </t>
  </si>
  <si>
    <t xml:space="preserve">BỆNH VIỆN AN BÌNH </t>
  </si>
  <si>
    <t xml:space="preserve">BỆNH VIỆN ĐA KHOA SÀI GÒN </t>
  </si>
  <si>
    <t>001</t>
  </si>
  <si>
    <t>BỆNH VIỆN ĐIỀU DƯỠNG PHCN ĐT BỆNH NGHỀ NGHIỆP</t>
  </si>
  <si>
    <t>020</t>
  </si>
  <si>
    <t xml:space="preserve">VIỆN Y DƯỢC HỌC DÂN TỘC </t>
  </si>
  <si>
    <t>BỆNH VIỆN 7A</t>
  </si>
  <si>
    <t>016</t>
  </si>
  <si>
    <t>BỆNH VIỆN CHỈNH HÌNH VÀ PHỤC HỒI CHỨC NĂNG TPHCM</t>
  </si>
  <si>
    <t>BỆNH VIỆN NHI ĐỒNG THÀNH PHỐ</t>
  </si>
  <si>
    <t xml:space="preserve">BỆNH VIỆN ĐA KHOA VẠN HẠNH </t>
  </si>
  <si>
    <t>BỆNH VIỆN QUỐC ÁNH</t>
  </si>
  <si>
    <t>074</t>
  </si>
  <si>
    <t>BỆNH VIỆN ĐA KHOA HỒNG ĐỨC -CHI NHÁNH III</t>
  </si>
  <si>
    <t>BỆNH VIỆN ĐA KHOA ĐỨC KHANG</t>
  </si>
  <si>
    <t xml:space="preserve">BỆNH VIỆN ĐA KHOA TƯ NHÂN TRIỀU AN </t>
  </si>
  <si>
    <t xml:space="preserve">BỆNH VIỆN PHƯƠNG ĐÔNG </t>
  </si>
  <si>
    <t>BỆNH VIỆN ĐA KHOA QUỐC TẾ VŨ ANH</t>
  </si>
  <si>
    <t xml:space="preserve">BỆNH VIỆN ĐA KHOA HOÀN MỸ SÀI GÒN </t>
  </si>
  <si>
    <t>BỆNH VIỆN TÂN SƠN NHẤT</t>
  </si>
  <si>
    <t xml:space="preserve">BỆNH VIỆN ĐA KHOA TÂM TRÍ SÀI GÒN </t>
  </si>
  <si>
    <t>BỆNH VIỆN QUỐC TẾ CITY</t>
  </si>
  <si>
    <t xml:space="preserve">BỆNH VIỆN ĐA KHOA TÂN HƯNG </t>
  </si>
  <si>
    <t xml:space="preserve">BỆNH VIỆN ĐA KHOA QUỐC TẾ VINMEC CENTRAL PARK </t>
  </si>
  <si>
    <t xml:space="preserve">BỆNH VIỆN QUÂN DÂN MIỀN ĐÔNG </t>
  </si>
  <si>
    <t>057</t>
  </si>
  <si>
    <t>036</t>
  </si>
  <si>
    <t>BỆNH VIỆN ĐA KHOA KHU VỰC CỦ CHI</t>
  </si>
  <si>
    <t>BỆNH VIỆN ĐA KHOA KHU VỰC HÓC MÔN</t>
  </si>
  <si>
    <t>PKĐK TRỰC THUỘC TTYT NGÀNH CAO SU VN</t>
  </si>
  <si>
    <t>049</t>
  </si>
  <si>
    <t xml:space="preserve">TTYT TÂN CẢNG / TỔNG CÔNG TY TÂN CẢNG SÀI GON QUÂN CHỦNG HẢI QUÂN </t>
  </si>
  <si>
    <t>037</t>
  </si>
  <si>
    <t>BỆNH VIỆN QUẬN THỦ ĐỨC</t>
  </si>
  <si>
    <t>BỆNH VIỆN QUẬN 1 - CƠ SỞ I</t>
  </si>
  <si>
    <t>BỆNH VIỆN QUẬN 1 - CƠ SỞ II</t>
  </si>
  <si>
    <t>004</t>
  </si>
  <si>
    <t>BỆNH VIỆN QUẬN 2</t>
  </si>
  <si>
    <t>075</t>
  </si>
  <si>
    <t>BỆNH VIỆN QUẬN 3</t>
  </si>
  <si>
    <t>BỆNH VIỆN QUẬN 4</t>
  </si>
  <si>
    <t>BỆNH VIỆN QUẬN 5</t>
  </si>
  <si>
    <t>BỆNH VIỆN QUẬN 6</t>
  </si>
  <si>
    <t>BỆNH VIỆN QUẬN 7</t>
  </si>
  <si>
    <t>BỆNH VIỆN QUẬN 8</t>
  </si>
  <si>
    <t>BỆNH VIỆN QUẬN 9</t>
  </si>
  <si>
    <t>BỆNH VIỆN QUẬN 10</t>
  </si>
  <si>
    <t>BỆNH VIỆN QUẬN 11</t>
  </si>
  <si>
    <t>BỆNH VIỆN QUẬN 12</t>
  </si>
  <si>
    <t>010</t>
  </si>
  <si>
    <t>021</t>
  </si>
  <si>
    <t>BỆNH VIỆN QUẬN 8 - (PK RẠCH CÁT)</t>
  </si>
  <si>
    <t>052</t>
  </si>
  <si>
    <t>BỆNH VIỆN QUẬN 8 - (PK XÓM CỦI)</t>
  </si>
  <si>
    <t>053</t>
  </si>
  <si>
    <t>BỆNH VIỆN QUẬN GÒ VẤP</t>
  </si>
  <si>
    <t>PHÒNG KHÁM ĐA KHOA CƠ SỞ 2 - BỆNH VIỆN QUẬN GÒ VẤP</t>
  </si>
  <si>
    <t>NGUYỄN LÊ ĐỨC THÀNH</t>
  </si>
  <si>
    <t>HS4797937812077</t>
  </si>
  <si>
    <t xml:space="preserve">BỆNH VIỆN QUẬN PHÚ NHUẬN </t>
  </si>
  <si>
    <t>BỆNH VIỆN QUẬN TÂN BÌNH</t>
  </si>
  <si>
    <t xml:space="preserve">BỆNH VIỆN QUẬN BÌNH THẠNH </t>
  </si>
  <si>
    <t>BỆNH VIỆN QUẬN TÂN PHÚ</t>
  </si>
  <si>
    <t>PHÒNG KHÁM ĐA KHOA THUỘC BỆNH VIỆN QUẬN TÂN PHÚ</t>
  </si>
  <si>
    <t>HS479 7937859500</t>
  </si>
  <si>
    <t xml:space="preserve">BỆNH VIỆN QUẬN BÌNH TÂN </t>
  </si>
  <si>
    <t>BỆNH VIỆN HUYỆN BÌNH CHÁNH</t>
  </si>
  <si>
    <t>038</t>
  </si>
  <si>
    <t>BỆNH VIỆN HUYỆN NHÀ BÈ</t>
  </si>
  <si>
    <t>042</t>
  </si>
  <si>
    <t xml:space="preserve">BỆNH VIỆN HUYỆN CẦN GIỜ </t>
  </si>
  <si>
    <t>045</t>
  </si>
  <si>
    <t>BỆNH VIỆN HUYỆN CỦ CHI</t>
  </si>
  <si>
    <t>PHÒNG KHÁM ĐA KHOA KHU VỰC AN NGHĨA</t>
  </si>
  <si>
    <t>BỆNH XÁ SƯ ĐOÀN 9</t>
  </si>
  <si>
    <t>061</t>
  </si>
  <si>
    <t>BỆNH VIỆN CÔNG AN THÀNH PHỐ HỒ CHÍ MINH</t>
  </si>
  <si>
    <t>PHÒNG KHÁM ĐA KHOA THUỘC KHOA KHÁM BỆNH TRUNG TÂM Y TẾ QUẬN GÒ VẤP</t>
  </si>
  <si>
    <t xml:space="preserve">PHÒNG KHÁM ĐA KHOA THUỘC  TRUNG TÂM Y TẾ QUẬN TÂN PHÚ </t>
  </si>
  <si>
    <t>PHÒNG KHÁM ĐA KHOA THUỘC  TRUNG TÂM Y TẾ QUẬN BÌNH THẠNH</t>
  </si>
  <si>
    <t xml:space="preserve">PHÒNG KHÁM ĐA KHOA THUỘC  TRUNG TÂM Y TẾ QUẬN 8 </t>
  </si>
  <si>
    <t xml:space="preserve">PHÒNG KHÁM ĐA KHOA THUỘC  TRUNG TÂM Y TẾ QUẬN PHÚ NHUẬN </t>
  </si>
  <si>
    <t>BỆNH VIỆN ĐA KHOA TƯ NHÂN XUYÊN Á</t>
  </si>
  <si>
    <t>PHÒNG KHÁM ĐA KHOA (THUỘC  Cty TNHH TTYK PHƯỚC AN )</t>
  </si>
  <si>
    <t>060</t>
  </si>
  <si>
    <t>PHÒNG KHÁM ĐA KHOA (THUỘC CN2-  Cty TNHH TTYK PHƯỚC AN )</t>
  </si>
  <si>
    <t>PHÒNG KHÁM ĐA KHOA (THUỘC CN5-  Cty TNHH TTYK PHƯỚC AN )</t>
  </si>
  <si>
    <t>065</t>
  </si>
  <si>
    <t>PHÒNG KHÁM ĐA KHOA (THUỘC CN6-  Cty TNHH TTYK PHƯỚC AN )</t>
  </si>
  <si>
    <t>066</t>
  </si>
  <si>
    <t>PHÒNG KHÁM ĐA KHOA (THUỘC   Cty TNHH PKĐK SÀI GÒN)</t>
  </si>
  <si>
    <t>059</t>
  </si>
  <si>
    <t>PHÒNG KHÁM ĐA KHOA (THUỘC   Cty TNHH PKĐK SÀI GÒN - TT KHÁM BỆNH SỐ 2)</t>
  </si>
  <si>
    <t xml:space="preserve">PHÒNG KHÁM ĐA KHOA (THUỘC  Cty TNHH Y KHOA QUỐC TẾ THIÊN PHÚC </t>
  </si>
  <si>
    <t>068</t>
  </si>
  <si>
    <t>PHÒNG KHÁM ĐA KHOA (THUỘC  Cty TNHH BV THÁNH MẪU)</t>
  </si>
  <si>
    <t>PHÒNG KHÁM ĐA KHOA (THUỘC  Cty TNHH PKĐK AN PHÚC)</t>
  </si>
  <si>
    <t>PHÒNG KHÁM ĐA KHOA (THUỘC  Cty TNHH MTV TMDV Y TẾ TÂN BÌNH)</t>
  </si>
  <si>
    <t>PHÒNG KHÁM ĐA KHOA (THUỘC  CP TTYK THÀNH CÔNG )</t>
  </si>
  <si>
    <t>PHÒNG KHÁM ĐA KHOA (THUỘC CN Cty ĐT KHANG MINH -   TTYK KỲ HÒA )</t>
  </si>
  <si>
    <t>062</t>
  </si>
  <si>
    <t>PHÒNG KHÁM ĐA KHOA (THUỘC   Cty TNHH PKĐK VẠN PHÚC)</t>
  </si>
  <si>
    <t>PHÒNG KHÁM ĐA KHOA (THUỘC  CP PKĐK THIÊN Ý CỦ CHI)</t>
  </si>
  <si>
    <t>PHÒNG KHÁM ĐA KHOA (THUỘC  Cty TNHH PKĐK QUỐC TẾ AN PHÚ)</t>
  </si>
  <si>
    <t xml:space="preserve">PHÒNG KHÁM ĐA KHOA (THUỘC   Cty TNHH PKĐK TÂN QUY </t>
  </si>
  <si>
    <t>PHÒNG KHÁM ĐA KHOA (THUỘC CN1-  Cty TNHH BỆNH VIỆN ĐA KHOA HOÀN HẢO)</t>
  </si>
  <si>
    <t>PHÒNG KHÁM ĐA KHOA (THUỘC   Cty TNHH DỊCH VỤ Y TẾ GENTICAL LẠC LONG QUÂN )</t>
  </si>
  <si>
    <t>PHÒNG KHÁM ĐA KHOA (THUỘC   Cty TNHH TRANG BỊ Y TẾ KIỀU TIÊN)</t>
  </si>
  <si>
    <t>047</t>
  </si>
  <si>
    <t>PHÒNG KHÁM ĐA KHOA (THUỘC   Cty TNHH TTYK HOÀNG KHANG )</t>
  </si>
  <si>
    <t>063</t>
  </si>
  <si>
    <t>PHÒNG KHÁM ĐA KHOA (THUỘC   Cty TNHH YK QUỐC TẾ CHUNG MINH )</t>
  </si>
  <si>
    <t>PHÒNG KHÁM ĐA KHOA (THUỘC  Cty TNHH PKĐK VIỆT PHƯỚC )</t>
  </si>
  <si>
    <t>PHÒNG KHÁM ĐA KHOA (THUỘC  CTCP BV ĐA KHOA HOÀN MỸ SÀI GÒN )</t>
  </si>
  <si>
    <t>PHÒNG KHÁM ĐA KHOA (THUỘC  Cty TNHH Y TẾ ĐẠI PHƯỚC )</t>
  </si>
  <si>
    <t>PHÒNG KHÁM ĐA KHOA (THUỘC  Cty TNHH MTV PK ĐA KHOA LÊ MINH XUÂN)</t>
  </si>
  <si>
    <t>046</t>
  </si>
  <si>
    <t>PHÒNG KHÁM ĐA KHOA (THUỘC  Cty TNHH PKĐK PHƯỚC LINH)</t>
  </si>
  <si>
    <t xml:space="preserve">LÊ NGỌC LINH </t>
  </si>
  <si>
    <t>CN 3515121169609</t>
  </si>
  <si>
    <t>PHÒNG KHÁM ĐA KHOA (THUỘC  Cty CỔ PHẦN  PKĐK BẮC MỸ)</t>
  </si>
  <si>
    <t>PHÒNG KHÁM ĐA KHOA (THUỘC  Cty CỔ PHẦN  PKĐK THÀNH AN )</t>
  </si>
  <si>
    <t>PHÒNG KHÁM ĐA KHOA (THUỘC  Cty TNHH TM VÀ  DV  PKĐK NAM SÀI GÒN)</t>
  </si>
  <si>
    <t>PHÒNG KHÁM ĐA KHOA (THUỘC  Cty TNHH PKĐK QUỐC TẾ HÀNG XANH)</t>
  </si>
  <si>
    <t>HS4797938024322</t>
  </si>
  <si>
    <t>PHÒNG KHÁM ĐA KHOA (THUỘC  Cty TNHH PKĐK KCN  TÂN TẠO)</t>
  </si>
  <si>
    <t>PHÒNG KHÁM ĐA KHOA (THUỘC  Cty CỔ PHẦN  PKĐK HỮU NGHỊ)</t>
  </si>
  <si>
    <t>PHÒNG KHÁM ĐA KHOA (THUỘC  Cty TNHH PKĐK HY VỌNG)</t>
  </si>
  <si>
    <t>PHÒNG KHÁM ĐA KHOA (THUỘC  Cty TNHH CHẨN ĐOÁN Y KHOA TÂM PHÚC)</t>
  </si>
  <si>
    <t>PHÒNG KHÁM ĐA KHOA (THUỘC  Cty TNHH PKĐK BẮC SÀI GÒN - VN CLINIC)</t>
  </si>
  <si>
    <t>PHÒNG KHÁM ĐA KHOA (THUỘC  Cty TNHH Y DƯỢC THÁI ANH)</t>
  </si>
  <si>
    <t>PHÒNG KHÁM ĐA KHOA (THUỘC  Cty CỔ PHẦN  Y KHOA CHAC2)</t>
  </si>
  <si>
    <t>PHÒNG KHÁM ĐA KHOA TN VIELIFE - MRI(THUỘC CN CTY CP CẨM HÀ)</t>
  </si>
  <si>
    <t>PHÒNG KHÁM ĐA KHOA (THUỘC  Cty TNHH PKĐK THIỆN MINH )</t>
  </si>
  <si>
    <t xml:space="preserve">TĂNG LỆNH DŨ </t>
  </si>
  <si>
    <t>HS4797934609764</t>
  </si>
  <si>
    <t>PHÒNG KHÁM ĐA KHOA (THUỘC  Cty CỔ PHẦN VIGOR ANBIS JAPAN)</t>
  </si>
  <si>
    <t>PHÒNG KHÁM ĐA KHOA (THUỘC  Cty TNHH PKĐK NHƠN TÂM)</t>
  </si>
  <si>
    <t>PHÒNG KHÁM ĐA KHOA (THUỘC  Cty TNHH PKĐK  QUỐC TẾ SÀI GÒN)</t>
  </si>
  <si>
    <t>PHÒNG KHÁM ĐA KHOA (THUỘC CHI NHÁNH Cty TNHH PKĐK  QUỐC TẾ SÀI GÒN)</t>
  </si>
  <si>
    <t>PHÒNG KHÁM ĐA KHOA (THUỘC  Cty TNHH DỊCH VỤ Y TẾ TÂN THUẬN )</t>
  </si>
  <si>
    <t>018</t>
  </si>
  <si>
    <t>PHÒNG KHÁM ĐA KHOA (THUỘC  Cty TNHH Y KHOA LIÊN AN)</t>
  </si>
  <si>
    <t>PHÒNG KHÁM ĐA KHOA (THUỘC  Cty TNHH POLYCARE)</t>
  </si>
  <si>
    <t>PHÒNG KHÁM ĐA KHOA (THUỘC CN1-  Cty TNHH TTYK HỢP NHÂN)</t>
  </si>
  <si>
    <t xml:space="preserve">CAO HỮU LỘC </t>
  </si>
  <si>
    <t>PHÒNG KHÁM ĐA KHOA (THUỘC  Cty TNHH CHĂM SÓC SỨC KHỎE VĨNH ĐỨC)</t>
  </si>
  <si>
    <t>PHÒNG KHÁM ĐA KHOA (THUỘC  Cty TNHH PKĐK PHÁP ANH)</t>
  </si>
  <si>
    <t>PHÒNG KHÁM ĐA KHOA (THUỘC  Cty TNHH PKĐK HƯNG DŨNG)</t>
  </si>
  <si>
    <t>PHÒNG KHÁM ĐA KHOA (THUỘC  Cty TNHH ĐA KHOA PHƯỚC SƠN)</t>
  </si>
  <si>
    <t>PHÒNG KHÁM ĐA KHOA (THUỘC  Cty TNHH DỊCH VỤ Y TẾ VÀ PHÒNG KHÁM ĐA KHOA TÂM AN)</t>
  </si>
  <si>
    <t>PHÒNG KHÁM ĐA KHOA (THUỘC  Cty TNHH DỊCH VỤ Y TẾ THIỆN PHƯỚC )</t>
  </si>
  <si>
    <t>PHÒNG KHÁM ĐA KHOA (THUỘC  Cty TNHH Y KHOA HOÀNG MỸ SÀI GÒN)</t>
  </si>
  <si>
    <t>PHÒNG KHÁM ĐA KHOA (THUỘC  Cty CỔ PHẦN BỆNH VIỆN Y DƯỢC SÀI GÒN)</t>
  </si>
  <si>
    <t>NGUYỄN HỒ PHƯƠNG ANH</t>
  </si>
  <si>
    <t>MUA BHYT TỪ THÁNG 7-12 2019</t>
  </si>
  <si>
    <t>PHÒNG KHÁM ĐA KHOA (THUỘC  Cty TNHH POUYEN VIỆT NAM)</t>
  </si>
  <si>
    <t>PHÒNG KHÁM ĐA KHOA (THUỘC CNVII-  Cty TNHH BV ĐA KHOA HOÀN HẢO)</t>
  </si>
  <si>
    <t>PHÒNG KHÁM ĐA KHOA (THUỘC  Cty TNHH PHONG TÂM PHÚC)</t>
  </si>
  <si>
    <t>VÕ ĐỨC LÝ KHANG</t>
  </si>
  <si>
    <t>CHI NHÁNH Cty CP PKĐK DUY KHANG(PKĐK DUY KHANG HIM LAM QUẬN 7)</t>
  </si>
  <si>
    <t>ĐỊA ĐIỂM CTY CP TM &amp; ĐT Y TẾ Y VIỆT- PHÒNG KHÁM BỆNH VIỆN ĐẠI HỌC Y DƯỢC 1</t>
  </si>
  <si>
    <t xml:space="preserve">PHÒNG KHÁM ĐA KHOA THUỘC CN1- CÔNG TY TNHH TRUNG TÂM TRỊ LIỆU VÀ PHỤC HỒI CHỨC NĂNG AN NHIÊN </t>
  </si>
  <si>
    <t>CHI NHÁNH Cty CP GREENBIZ(PHÒNG KHÁM ĐA KHOA GALANT)</t>
  </si>
  <si>
    <t>HS 479 7931101649</t>
  </si>
  <si>
    <t>Đặng Ngọc Bảo</t>
  </si>
  <si>
    <t>05/09/2004</t>
  </si>
  <si>
    <t>Ấp Tân Mỹ, huyện Lai Vung, tỉnh Đồng Tháp</t>
  </si>
  <si>
    <t>19T41430</t>
  </si>
  <si>
    <t>514/6 Gia Phú, phường 3, quận 6, TP.HCM</t>
  </si>
  <si>
    <t>083204000110</t>
  </si>
  <si>
    <t>19T41432</t>
  </si>
  <si>
    <t>28/06/2019</t>
  </si>
  <si>
    <t>ấp Vĩnh Thạnh, xã Vĩnh Hậu, huyện An Phú, Tỉnh An Giang</t>
  </si>
  <si>
    <t>Huyện An Phú</t>
  </si>
  <si>
    <t>19T41433</t>
  </si>
  <si>
    <t>Nguyễn Lê Đức</t>
  </si>
  <si>
    <t>0938600206</t>
  </si>
  <si>
    <t>0919211666</t>
  </si>
  <si>
    <t>98/111/24 CMT8, phường 5, quận Tân Bình, TP.HCM</t>
  </si>
  <si>
    <t>19T40712</t>
  </si>
  <si>
    <t>20/05/1998</t>
  </si>
  <si>
    <t>19C1-TKW1</t>
  </si>
  <si>
    <t>Thôn Vĩnh Xuân, xã Phổ Phong, huyện Đức Phổ, tỉnh Quảng Ngãi</t>
  </si>
  <si>
    <t>212282272</t>
  </si>
  <si>
    <t>Trường THPT Trần Quang Diệu</t>
  </si>
  <si>
    <t>19C10896</t>
  </si>
  <si>
    <t>Phạm Huỳnh Minh</t>
  </si>
  <si>
    <t>2/5 Trường Chinh, khu phố 4, phường Tân Thới Nhất, quận 12, thành phố Hồ Chí Minh</t>
  </si>
  <si>
    <t>079304009226</t>
  </si>
  <si>
    <t>19T41439</t>
  </si>
  <si>
    <t>Cao Hữu</t>
  </si>
  <si>
    <t>985/36 Âu Cơ, phường Tân Sơn Nhì, quận Tân Phú, Tp.HCM</t>
  </si>
  <si>
    <t>19T41316</t>
  </si>
  <si>
    <t>Nguyễn Hồ Phương</t>
  </si>
  <si>
    <t>18/11/2003</t>
  </si>
  <si>
    <t>1/20B Thăng Long, Phường 4, Quận Tân Bình, Thành phố Hồ Chí Minh</t>
  </si>
  <si>
    <t>046303000172</t>
  </si>
  <si>
    <t>19T41164</t>
  </si>
  <si>
    <t>Võ Đức Lý</t>
  </si>
  <si>
    <t>15 lô9 Cư xá Thanh Đa, phường 27, quận Bình Thạnh, TP.HCM</t>
  </si>
  <si>
    <t>19T41442</t>
  </si>
  <si>
    <t xml:space="preserve">NGUYỄN THÀNH NHÂN </t>
  </si>
  <si>
    <t>HS 4797933405228</t>
  </si>
  <si>
    <t>514/6 Gia Phú, Phường 3, Quận 6, Tp.Hcm</t>
  </si>
  <si>
    <t>Ấp Vĩnh Thạnh, Xã Vĩnh Hậu, Huyện An Phú, Tỉnh An Giang</t>
  </si>
  <si>
    <t>98/111/24 Cmt8, Phường 5, Quận Tân Bình, Tp.Hcm</t>
  </si>
  <si>
    <t>Thôn Vĩnh Xuân, Xã Phổ Phong, Huyện Đức Phổ, Tỉnh Quảng Ngãi</t>
  </si>
  <si>
    <t>985/36 Âu Cơ, Phường Tân Sơn Nhì, Quận Tân Phú, Tp.Hcm</t>
  </si>
  <si>
    <t>1/20B Thăng Long, Phường 4, Quận Tân Bình, Thành Phố Hồ Chí Minh</t>
  </si>
  <si>
    <t>15 Lô9 Cư Xá Thanh Đa, Phường 27, Quận Bình Thạnh, Tp.Hcm</t>
  </si>
  <si>
    <t>,Ấp Tân Mỹ, Huyện Lai Vung, Tỉnh Đồng Tháp</t>
  </si>
  <si>
    <t>2/5 Trường Chinh Khu Phố 4, Phường Tân Thới Nhất, Quận 12, Thành Phố Hồ Chí Minh</t>
  </si>
  <si>
    <t>Ấp Tân Mỹ</t>
  </si>
  <si>
    <t xml:space="preserve"> Huyện Lai Vung</t>
  </si>
  <si>
    <t>514/6 Gia Phú</t>
  </si>
  <si>
    <t>Ấp Vĩnh Thạnh</t>
  </si>
  <si>
    <t xml:space="preserve"> Xã Vĩnh Hậu</t>
  </si>
  <si>
    <t xml:space="preserve"> Huyện An Phú</t>
  </si>
  <si>
    <t>98/111/24 Cmt8</t>
  </si>
  <si>
    <t>Thôn Vĩnh Xuân</t>
  </si>
  <si>
    <t xml:space="preserve"> Xã Phổ Phong</t>
  </si>
  <si>
    <t>2/5 Trường Chinh Khu Phố 4</t>
  </si>
  <si>
    <t>985/36 Âu Cơ</t>
  </si>
  <si>
    <t>1/20B Thăng Long</t>
  </si>
  <si>
    <t>15 Lô9 Cư Xá Thanh Đa</t>
  </si>
  <si>
    <t xml:space="preserve"> Phường 27</t>
  </si>
  <si>
    <t>ĐẶNG ANH VŨ</t>
  </si>
  <si>
    <t>26 ấp 9, xã Lương Hòa, huyện Bến Lức, tỉnh Long An</t>
  </si>
  <si>
    <t>19T41443</t>
  </si>
  <si>
    <t>26 Ấp 9</t>
  </si>
  <si>
    <t>MÃ THẺ BHYT(TRUY CẬP)</t>
  </si>
  <si>
    <t xml:space="preserve">PHẠM MINH HOÀNG </t>
  </si>
  <si>
    <t>165 Đông Hưng Thuận 2, phường Tân Hưng Thuận, quận 12, TP.HCM</t>
  </si>
  <si>
    <t>19T41444</t>
  </si>
  <si>
    <t>165 Đông Hưng Thuận 2</t>
  </si>
  <si>
    <t>HS4797931790263</t>
  </si>
  <si>
    <t>HS4797937811642</t>
  </si>
  <si>
    <t>NGUYỄN TRỌNG TÍN</t>
  </si>
  <si>
    <t>HS 4797931659217</t>
  </si>
  <si>
    <t xml:space="preserve">CN </t>
  </si>
  <si>
    <t>GD</t>
  </si>
  <si>
    <t>XD</t>
  </si>
  <si>
    <t>CN</t>
  </si>
  <si>
    <t>DK</t>
  </si>
  <si>
    <t>TQ</t>
  </si>
  <si>
    <t>DN</t>
  </si>
  <si>
    <t xml:space="preserve">BÙI VĂN HOÀNG </t>
  </si>
  <si>
    <t xml:space="preserve">ĐỒNG LÊ HOÀNG PHÚC </t>
  </si>
  <si>
    <t>HS4797931818848</t>
  </si>
  <si>
    <t>TRẦN TRỊNH ĐỨC PHÁT</t>
  </si>
  <si>
    <t>ĐỖ THỤY TÂM NHƯ</t>
  </si>
  <si>
    <t>HS4797936735495</t>
  </si>
  <si>
    <t>NGUYỄN THỊ ANH THƯ</t>
  </si>
  <si>
    <t xml:space="preserve">VÕ HỒNG NGỌC </t>
  </si>
  <si>
    <t>GD4797938611345</t>
  </si>
  <si>
    <t>Trần Trịnh Đức</t>
  </si>
  <si>
    <t>489A/23/148A Huỳnh Văn Bánh, phường 13, quận Phú Nhuận, thành phố Hồ Chí Minh</t>
  </si>
  <si>
    <t>19T41424</t>
  </si>
  <si>
    <t>Bùi Văn</t>
  </si>
  <si>
    <t>57 đường số 3 KP2, phường Bình Hưng Hòa, quận Bình Tân, thành phố Hồ Chí Minh</t>
  </si>
  <si>
    <t>19T41446</t>
  </si>
  <si>
    <t>Đồng Lê Hoàng</t>
  </si>
  <si>
    <t>330/4 Phan Đình Phùng, phường 1, quận Phú Nhuận, TP.HCM</t>
  </si>
  <si>
    <t>079204000390</t>
  </si>
  <si>
    <t>19T41447</t>
  </si>
  <si>
    <t>Đỗ Thuỵ Tâm</t>
  </si>
  <si>
    <t>63/4 Quang Trung, phường 14, quận Gò Vấp, Tp.HCM</t>
  </si>
  <si>
    <t>19T40444</t>
  </si>
  <si>
    <t>Nguyễn Thị Anh</t>
  </si>
  <si>
    <t>14/04/2004</t>
  </si>
  <si>
    <t>Ấp 1, xã Mỹ An, huyện Thủ Thừa, Long An</t>
  </si>
  <si>
    <t>19T41282</t>
  </si>
  <si>
    <t>Võ Hồng</t>
  </si>
  <si>
    <t>07/09/1994</t>
  </si>
  <si>
    <t>155 Ký Con, phường Nguyễn Thái Bình, quận 1,TP.HCM</t>
  </si>
  <si>
    <t>024969082</t>
  </si>
  <si>
    <t>19T41409</t>
  </si>
  <si>
    <t>489A/23/148A Huỳnh Văn Bánh</t>
  </si>
  <si>
    <t>57 Đường Số 3 Kp2</t>
  </si>
  <si>
    <t>330/4 Phan Đình Phùng</t>
  </si>
  <si>
    <t>63/4 Quang Trung</t>
  </si>
  <si>
    <t>Ấp 1</t>
  </si>
  <si>
    <t>155 Ký Con</t>
  </si>
  <si>
    <t>Tp.Hcm</t>
  </si>
  <si>
    <t xml:space="preserve">NGUYỄN HỒNG THIÊN LONG </t>
  </si>
  <si>
    <t>SV4796021342467</t>
  </si>
  <si>
    <t xml:space="preserve">TRƯƠNG MINH NHỰT </t>
  </si>
  <si>
    <t>GD4797930985082</t>
  </si>
  <si>
    <t>HUỲNH NGỌC HOÀNG AN</t>
  </si>
  <si>
    <t xml:space="preserve">025 </t>
  </si>
  <si>
    <t xml:space="preserve">NGUYỄN THANH HIỀN </t>
  </si>
  <si>
    <t>NGUYỄN TẤN LỘC</t>
  </si>
  <si>
    <t>HS4797931251094</t>
  </si>
  <si>
    <t xml:space="preserve">ĐÀO THỊ HUỆ BĂNG </t>
  </si>
  <si>
    <t xml:space="preserve">HS4797931772340 </t>
  </si>
  <si>
    <t xml:space="preserve">TRẦN VŨ BẢO PHÚC </t>
  </si>
  <si>
    <t>HS4797932428756</t>
  </si>
  <si>
    <t>Ghi chú(DÀNH CHO NHỮNG TRƯỜNG HỢP CẦN GHI CHÚ 0</t>
  </si>
  <si>
    <t>HS4797937194623</t>
  </si>
  <si>
    <t>3</t>
  </si>
  <si>
    <t>5</t>
  </si>
  <si>
    <t>9</t>
  </si>
  <si>
    <t>THÔN ẤP(SỬA)</t>
  </si>
  <si>
    <t>XÃ -HK(SỬA)</t>
  </si>
  <si>
    <t>HUYỆN -HK(SỬA)</t>
  </si>
  <si>
    <t>TỈNH-HK(SỬA)</t>
  </si>
  <si>
    <t>Mã sinh viên</t>
  </si>
  <si>
    <t>Ngày sinh</t>
  </si>
  <si>
    <t>Nơi sinh</t>
  </si>
  <si>
    <t>Họ tên cha</t>
  </si>
  <si>
    <t>Nghề nghiệp cha</t>
  </si>
  <si>
    <t>Số điện thoại cha</t>
  </si>
  <si>
    <t>Họ tên mẹ</t>
  </si>
  <si>
    <t>Nghề nghiệp mẹ</t>
  </si>
  <si>
    <t>Số điện thoại mẹ</t>
  </si>
  <si>
    <t>Lớp</t>
  </si>
  <si>
    <t>Điện thoại</t>
  </si>
  <si>
    <t>ĐT Phụ huynh</t>
  </si>
  <si>
    <t>Điện thoại 2</t>
  </si>
  <si>
    <t>Điện thoại 3</t>
  </si>
  <si>
    <t>Email</t>
  </si>
  <si>
    <t>Phan Chí Hiếu</t>
  </si>
  <si>
    <t>0903986495</t>
  </si>
  <si>
    <t>Nguyễn Thị Phương Dung</t>
  </si>
  <si>
    <t>Nội Trợ</t>
  </si>
  <si>
    <t>0909831343</t>
  </si>
  <si>
    <t>025885764</t>
  </si>
  <si>
    <t>Trường Cao đẳng Lý Tự Trọng TPHCM</t>
  </si>
  <si>
    <t>Phùng Đức Danh</t>
  </si>
  <si>
    <t>Tài xé</t>
  </si>
  <si>
    <t>0964125239</t>
  </si>
  <si>
    <t>Nguyễn Thị Thư</t>
  </si>
  <si>
    <t>0978565745</t>
  </si>
  <si>
    <t>0994905556</t>
  </si>
  <si>
    <t>phungducduong99999@gmail.com</t>
  </si>
  <si>
    <t>125922776</t>
  </si>
  <si>
    <t>14/07/2017</t>
  </si>
  <si>
    <t>Lê Trọng Anh Kiệt</t>
  </si>
  <si>
    <t>0978110038</t>
  </si>
  <si>
    <t>Nguyễn Thị Mộng Tuyền</t>
  </si>
  <si>
    <t>0988344000</t>
  </si>
  <si>
    <t>0979535019</t>
  </si>
  <si>
    <t>Bobbytrongtien@gmail.com</t>
  </si>
  <si>
    <t>079202005284</t>
  </si>
  <si>
    <t>03/01/2017</t>
  </si>
  <si>
    <t>Huyện Hoà Vang</t>
  </si>
  <si>
    <t>Phạm Luận</t>
  </si>
  <si>
    <t>0326637303</t>
  </si>
  <si>
    <t>phamhuuhoang1993@gmail.com</t>
  </si>
  <si>
    <t>272194195</t>
  </si>
  <si>
    <t>22/04/2019</t>
  </si>
  <si>
    <t>CA. Đồng Nai</t>
  </si>
  <si>
    <t>THPT Đoàn Kết</t>
  </si>
  <si>
    <t>Nguyễn Văn Duật</t>
  </si>
  <si>
    <t>Quản đốc</t>
  </si>
  <si>
    <t>0974392959</t>
  </si>
  <si>
    <t>Nguyễn Thị Toan</t>
  </si>
  <si>
    <t>Tạp vụ</t>
  </si>
  <si>
    <t>0978114479</t>
  </si>
  <si>
    <t>0928383432</t>
  </si>
  <si>
    <t>025680322</t>
  </si>
  <si>
    <t>29/08/2012</t>
  </si>
  <si>
    <t>THCS và THPT Phạm Ngũ Lão</t>
  </si>
  <si>
    <t>Trần Văn Ơi</t>
  </si>
  <si>
    <t>0359804850</t>
  </si>
  <si>
    <t>Huỳnh Ngọc Thúy</t>
  </si>
  <si>
    <t>0349474448</t>
  </si>
  <si>
    <t>Tranquangg1706@gmail.com</t>
  </si>
  <si>
    <t>301687190</t>
  </si>
  <si>
    <t>22/10/2014</t>
  </si>
  <si>
    <t>CA. Long An</t>
  </si>
  <si>
    <t>Lê Minh Dũng</t>
  </si>
  <si>
    <t>Triệu Thị Phương</t>
  </si>
  <si>
    <t>tien giang</t>
  </si>
  <si>
    <t>0968381803</t>
  </si>
  <si>
    <t>0984578974</t>
  </si>
  <si>
    <t>minhsang2801@gmail.com</t>
  </si>
  <si>
    <t>312345949</t>
  </si>
  <si>
    <t>THPT  Lê Thanh Hiền</t>
  </si>
  <si>
    <t>Võ Quang Trang</t>
  </si>
  <si>
    <t>0794784384</t>
  </si>
  <si>
    <t>Phạm Thị Minh Tuyền</t>
  </si>
  <si>
    <t>0794748348</t>
  </si>
  <si>
    <t>787/22 Trường Chinh</t>
  </si>
  <si>
    <t>Nguyễn Văn Thạch</t>
  </si>
  <si>
    <t>0936495478</t>
  </si>
  <si>
    <t>Lê Thị Thơm</t>
  </si>
  <si>
    <t>Buôn Bán</t>
  </si>
  <si>
    <t>0988973916</t>
  </si>
  <si>
    <t>0339013001</t>
  </si>
  <si>
    <t>nguyenlehoang.1308@gmail.com</t>
  </si>
  <si>
    <t>001203024361</t>
  </si>
  <si>
    <t>10/05/2018</t>
  </si>
  <si>
    <t>huyện Bình Chánh tp.HCM</t>
  </si>
  <si>
    <t>Huyện Mỹ Đức</t>
  </si>
  <si>
    <t>Trần Văn Nhân</t>
  </si>
  <si>
    <t>0989352468</t>
  </si>
  <si>
    <t>Nguyễn Thị Phú</t>
  </si>
  <si>
    <t>0333248191</t>
  </si>
  <si>
    <t>Bình Hưng Hòa</t>
  </si>
  <si>
    <t>507/39 Hương lộ 3</t>
  </si>
  <si>
    <t>Huỳnh Thanh Toàn</t>
  </si>
  <si>
    <t>0388435545</t>
  </si>
  <si>
    <t>Nguyễn Thị Thúy Ái</t>
  </si>
  <si>
    <t>0963059849</t>
  </si>
  <si>
    <t>khoidutao@gmail.com</t>
  </si>
  <si>
    <t>086203000129</t>
  </si>
  <si>
    <t>18/06/2018</t>
  </si>
  <si>
    <t>CTCCSĐKQLDC</t>
  </si>
  <si>
    <t>Nguyễn Hoàn Vũ</t>
  </si>
  <si>
    <t>0909613250</t>
  </si>
  <si>
    <t>Nguyễn Thị Mỹ Yến</t>
  </si>
  <si>
    <t>0908577364</t>
  </si>
  <si>
    <t>026031697</t>
  </si>
  <si>
    <t>20/07/2015</t>
  </si>
  <si>
    <t>THPT NKTDTT Nguyễn Thị Định</t>
  </si>
  <si>
    <t>Nguyên Nhật Trung</t>
  </si>
  <si>
    <t>0932001680</t>
  </si>
  <si>
    <t>Lê Thị Tường Vũ</t>
  </si>
  <si>
    <t>0902435141</t>
  </si>
  <si>
    <t>411/112 Lê Đức Thọ, Phường 17, Quận Gò Vấp, Tp.HCM</t>
  </si>
  <si>
    <t>0766779354</t>
  </si>
  <si>
    <t>0899454460</t>
  </si>
  <si>
    <t>ABC@gmail.com</t>
  </si>
  <si>
    <t>0</t>
  </si>
  <si>
    <t>0964493213</t>
  </si>
  <si>
    <t>Nguyễn Văn Ngân</t>
  </si>
  <si>
    <t>Thợ Mộc</t>
  </si>
  <si>
    <t>0907751203</t>
  </si>
  <si>
    <t>Dương Thị Mỹ Hương</t>
  </si>
  <si>
    <t>0974856203</t>
  </si>
  <si>
    <t>0968498203</t>
  </si>
  <si>
    <t>nguyenduongthanh1131997@gmail.com</t>
  </si>
  <si>
    <t>301607085</t>
  </si>
  <si>
    <t>31/05/2012</t>
  </si>
  <si>
    <t>17/05/2015</t>
  </si>
  <si>
    <t>10/07/2018</t>
  </si>
  <si>
    <t>THPT Chu Văn An</t>
  </si>
  <si>
    <t>Đặng Văn Sâm</t>
  </si>
  <si>
    <t>Giảng viên</t>
  </si>
  <si>
    <t>0384844810</t>
  </si>
  <si>
    <t>Trần Xuân Lan</t>
  </si>
  <si>
    <t>0984275178</t>
  </si>
  <si>
    <t>371901066</t>
  </si>
  <si>
    <t>19/03/2015</t>
  </si>
  <si>
    <t>CA. Kiên Giang</t>
  </si>
  <si>
    <t>THPT Tân Hiệp</t>
  </si>
  <si>
    <t>Phạm Huy Thông</t>
  </si>
  <si>
    <t>Trần Thị Hoài Thu</t>
  </si>
  <si>
    <t>0933192899</t>
  </si>
  <si>
    <t>0932872860</t>
  </si>
  <si>
    <t>079202021465</t>
  </si>
  <si>
    <t>18/07/2017</t>
  </si>
  <si>
    <t>Phan Thành Đông</t>
  </si>
  <si>
    <t>0338151562</t>
  </si>
  <si>
    <t>Nguyễn Thị Huệ</t>
  </si>
  <si>
    <t>0327711123</t>
  </si>
  <si>
    <t>0338151561</t>
  </si>
  <si>
    <t>thanhthienpc69@gmail.com</t>
  </si>
  <si>
    <t>072096000781</t>
  </si>
  <si>
    <t>18/02/2016</t>
  </si>
  <si>
    <t>CA Tây Ninh</t>
  </si>
  <si>
    <t>Đỗ Tiến Thành</t>
  </si>
  <si>
    <t>Lao động</t>
  </si>
  <si>
    <t>0379732989</t>
  </si>
  <si>
    <t>Đặng Thị Xinh</t>
  </si>
  <si>
    <t>quang nam</t>
  </si>
  <si>
    <t>Huyện Bắc Trà My</t>
  </si>
  <si>
    <t>Đào Tấn Thuận</t>
  </si>
  <si>
    <t>Cơ Khí</t>
  </si>
  <si>
    <t>0345454770</t>
  </si>
  <si>
    <t>Lê Trần Thúy Phượng</t>
  </si>
  <si>
    <t>Trang điểm, uống tóc</t>
  </si>
  <si>
    <t>0369724472</t>
  </si>
  <si>
    <t>Nguyễn Văn Chánh</t>
  </si>
  <si>
    <t>Cao Hoài Thương</t>
  </si>
  <si>
    <t>0797910442</t>
  </si>
  <si>
    <t>0934151371</t>
  </si>
  <si>
    <t>nguyencaohung02071998@gmail.com</t>
  </si>
  <si>
    <t>025795286</t>
  </si>
  <si>
    <t>03/07/2013</t>
  </si>
  <si>
    <t>17/01/2017</t>
  </si>
  <si>
    <t>THPT Bình Tân</t>
  </si>
  <si>
    <t>Tô Hồng Đức</t>
  </si>
  <si>
    <t>Kỹ sư Cơ khí</t>
  </si>
  <si>
    <t>Đặng Ngọc Ngà</t>
  </si>
  <si>
    <t>Kinh doang</t>
  </si>
  <si>
    <t>0907107649</t>
  </si>
  <si>
    <t>0909916249</t>
  </si>
  <si>
    <t>0906855812</t>
  </si>
  <si>
    <t>0397481470</t>
  </si>
  <si>
    <t>Lê Văn Hạ</t>
  </si>
  <si>
    <t>0908128565</t>
  </si>
  <si>
    <t>Hoàng Thị Hằng</t>
  </si>
  <si>
    <t>0933740954</t>
  </si>
  <si>
    <t>0968097606</t>
  </si>
  <si>
    <t>052204000129</t>
  </si>
  <si>
    <t>23/03/2019</t>
  </si>
  <si>
    <t>CCSĐKQLDC</t>
  </si>
  <si>
    <t>Bùi Anh Vũ</t>
  </si>
  <si>
    <t>Nhân viên thuốc lá Sài gòn</t>
  </si>
  <si>
    <t>0913116703</t>
  </si>
  <si>
    <t>Trần Thị Hoàng Anh</t>
  </si>
  <si>
    <t>Bác sĩ</t>
  </si>
  <si>
    <t>0903948929</t>
  </si>
  <si>
    <t>bon2710b@gmail.com</t>
  </si>
  <si>
    <t>079201008520</t>
  </si>
  <si>
    <t>01/06/2016</t>
  </si>
  <si>
    <t>Mach Layh Manh</t>
  </si>
  <si>
    <t>0907890659</t>
  </si>
  <si>
    <t>Nguyễn Thị Phượng</t>
  </si>
  <si>
    <t>0937187357</t>
  </si>
  <si>
    <t>Tân Châu, Châu Phong, An Giang</t>
  </si>
  <si>
    <t>Chăm</t>
  </si>
  <si>
    <t>Hồi Giáo</t>
  </si>
  <si>
    <t>083204000005</t>
  </si>
  <si>
    <t>23/04/2018</t>
  </si>
  <si>
    <t>CA PHU NHUAN</t>
  </si>
  <si>
    <t>Lê Hữu Phước</t>
  </si>
  <si>
    <t>0902628189</t>
  </si>
  <si>
    <t>0937002837</t>
  </si>
  <si>
    <t>079204012484</t>
  </si>
  <si>
    <t>29/01/2019</t>
  </si>
  <si>
    <t>Huỳnh Thanh Sơn</t>
  </si>
  <si>
    <t>0933987220</t>
  </si>
  <si>
    <t>Lê Thị Ngọc Tuyết</t>
  </si>
  <si>
    <t>0909330098</t>
  </si>
  <si>
    <t>0764309556</t>
  </si>
  <si>
    <t>Huỳnh Văn Lạc</t>
  </si>
  <si>
    <t>0983382881</t>
  </si>
  <si>
    <t>Huỳnh Thị Thủy</t>
  </si>
  <si>
    <t>0335882063</t>
  </si>
  <si>
    <t>Điện Bàn-Quảng Nam</t>
  </si>
  <si>
    <t>060204000110</t>
  </si>
  <si>
    <t>Nông</t>
  </si>
  <si>
    <t>Phan Thị Thanh Lâm</t>
  </si>
  <si>
    <t>Mỹ Hiệp, Phù Mỹ, Bình Đinh</t>
  </si>
  <si>
    <t>0375257585</t>
  </si>
  <si>
    <t>231083906</t>
  </si>
  <si>
    <t>17/06/2013</t>
  </si>
  <si>
    <t>CA. Gia Lai</t>
  </si>
  <si>
    <t>Trường THPT Nguyễn Bỉnh Khiêm</t>
  </si>
  <si>
    <t>Huyện Phù Mỹ</t>
  </si>
  <si>
    <t>Nguyễn Ngọc Nhung</t>
  </si>
  <si>
    <t>0903883390</t>
  </si>
  <si>
    <t>Lê Thanh Như Thảo</t>
  </si>
  <si>
    <t>0902717043</t>
  </si>
  <si>
    <t>0347740279</t>
  </si>
  <si>
    <t>079204005924</t>
  </si>
  <si>
    <t>C.a tphcm</t>
  </si>
  <si>
    <t>Vũ Mạnh Chiến</t>
  </si>
  <si>
    <t>0984337079</t>
  </si>
  <si>
    <t>Đặng Thị Ngoan</t>
  </si>
  <si>
    <t>0904606811</t>
  </si>
  <si>
    <t>Ngô Thanh Bình</t>
  </si>
  <si>
    <t>Tài Xé</t>
  </si>
  <si>
    <t>0903764998</t>
  </si>
  <si>
    <t>Bùi Thị Ngọc Minh</t>
  </si>
  <si>
    <t>0908525940</t>
  </si>
  <si>
    <t>Thừa Thiên Huế</t>
  </si>
  <si>
    <t>0704516860</t>
  </si>
  <si>
    <t>ngkhitai@gmail.com</t>
  </si>
  <si>
    <t>025930280</t>
  </si>
  <si>
    <t>23/07/2014</t>
  </si>
  <si>
    <t>THPT Trưng Vương</t>
  </si>
  <si>
    <t>Huyện A Lưới</t>
  </si>
  <si>
    <t>Trần Đình Đức</t>
  </si>
  <si>
    <t>0398504845</t>
  </si>
  <si>
    <t>0985991321</t>
  </si>
  <si>
    <t>025596325</t>
  </si>
  <si>
    <t>05/03/2012</t>
  </si>
  <si>
    <t>THPT Trường Chinh</t>
  </si>
  <si>
    <t>Mai Văn Thắng</t>
  </si>
  <si>
    <t>Nhân Viên</t>
  </si>
  <si>
    <t>0903815737</t>
  </si>
  <si>
    <t>Phạm Thị Tuyết Nhung</t>
  </si>
  <si>
    <t>0973515892</t>
  </si>
  <si>
    <t>huyanquoc123@gmail.com</t>
  </si>
  <si>
    <t>079203004897</t>
  </si>
  <si>
    <t>22/06/2018</t>
  </si>
  <si>
    <t>công an thành phố hồ chí minh</t>
  </si>
  <si>
    <t>Huyện Gia Viễn</t>
  </si>
  <si>
    <t>0938865717</t>
  </si>
  <si>
    <t>Mạc văn Tùng</t>
  </si>
  <si>
    <t>0915627618</t>
  </si>
  <si>
    <t>Huỳnh Cẩm Tuyết</t>
  </si>
  <si>
    <t>0815627618</t>
  </si>
  <si>
    <t>0944190142</t>
  </si>
  <si>
    <t>321734843</t>
  </si>
  <si>
    <t>CA. Bến Tre</t>
  </si>
  <si>
    <t>THPT Ca Văn Thỉnh</t>
  </si>
  <si>
    <t>Nguyễn Văn Phương</t>
  </si>
  <si>
    <t>0984746663</t>
  </si>
  <si>
    <t>Lương Thị Trinh</t>
  </si>
  <si>
    <t>0975644535</t>
  </si>
  <si>
    <t>0352922710</t>
  </si>
  <si>
    <t>A@gmail.com</t>
  </si>
  <si>
    <t>321734808</t>
  </si>
  <si>
    <t>Nguyễn Thanh Hùng</t>
  </si>
  <si>
    <t>0964399575</t>
  </si>
  <si>
    <t>Nguyễn Thị Liên</t>
  </si>
  <si>
    <t>0973233246</t>
  </si>
  <si>
    <t>55/12 Đường Số 7, P.7, Q.Gò Vấp, Tp.HCM</t>
  </si>
  <si>
    <t>ThanhTam26062004@gmail.com</t>
  </si>
  <si>
    <t>Lê Phước Hùng</t>
  </si>
  <si>
    <t>0783624128</t>
  </si>
  <si>
    <t>Nguyễn Thị Nguyệt</t>
  </si>
  <si>
    <t>0792493773</t>
  </si>
  <si>
    <t>0344333267</t>
  </si>
  <si>
    <t>Namta3010@gmail.com</t>
  </si>
  <si>
    <t>301572691</t>
  </si>
  <si>
    <t>20/08/2014</t>
  </si>
  <si>
    <t>22/12/2017</t>
  </si>
  <si>
    <t>Nguyễn Văn Thọ</t>
  </si>
  <si>
    <t>0936646497</t>
  </si>
  <si>
    <t>Trần Thị Thúy Hằng</t>
  </si>
  <si>
    <t>0347517340</t>
  </si>
  <si>
    <t>215478014</t>
  </si>
  <si>
    <t>11/01/2014</t>
  </si>
  <si>
    <t>CA. Bình Định</t>
  </si>
  <si>
    <t>Trần Văn Chiến</t>
  </si>
  <si>
    <t>0764309698</t>
  </si>
  <si>
    <t>Trần Thị Minh Châu</t>
  </si>
  <si>
    <t>0773171889</t>
  </si>
  <si>
    <t>079204017285</t>
  </si>
  <si>
    <t>Hải Dương</t>
  </si>
  <si>
    <t>Huyện Bình Giang</t>
  </si>
  <si>
    <t>0902432882</t>
  </si>
  <si>
    <t>nguyenthiloc225@gmail.com</t>
  </si>
  <si>
    <t>trường Lý Tự Trọng</t>
  </si>
  <si>
    <t>0392801742</t>
  </si>
  <si>
    <t>THPT Tân Thông Hội</t>
  </si>
  <si>
    <t>0942560599</t>
  </si>
  <si>
    <t>079201006533</t>
  </si>
  <si>
    <t>0817879092</t>
  </si>
  <si>
    <t>079301023828</t>
  </si>
  <si>
    <t>Nguyễn Văn Chiến</t>
  </si>
  <si>
    <t>0985955046</t>
  </si>
  <si>
    <t>Lê Thị Cúc</t>
  </si>
  <si>
    <t>0388867831</t>
  </si>
  <si>
    <t>Độc Lập</t>
  </si>
  <si>
    <t>034922576</t>
  </si>
  <si>
    <t>tuananh258789@gmail.com</t>
  </si>
  <si>
    <t>038203000516</t>
  </si>
  <si>
    <t>Nguyễn Văn Toàn</t>
  </si>
  <si>
    <t>Chạy xe</t>
  </si>
  <si>
    <t>Thổ Thị Thu Nga</t>
  </si>
  <si>
    <t>0773746991</t>
  </si>
  <si>
    <t>0934125727</t>
  </si>
  <si>
    <t>075304000410</t>
  </si>
  <si>
    <t>Trương Quang Hải</t>
  </si>
  <si>
    <t>0903631495</t>
  </si>
  <si>
    <t>Lò Thị Hạnh</t>
  </si>
  <si>
    <t>0965745449</t>
  </si>
  <si>
    <t>0707592781</t>
  </si>
  <si>
    <t>Huyện Hiệp Hoà</t>
  </si>
  <si>
    <t>Phan Trung Tuấn</t>
  </si>
  <si>
    <t>0909039874</t>
  </si>
  <si>
    <t>Bùi Thị Hà</t>
  </si>
  <si>
    <t>0358378250</t>
  </si>
  <si>
    <t>Quảng Ngải</t>
  </si>
  <si>
    <t>0352883275</t>
  </si>
  <si>
    <t>051203000218</t>
  </si>
  <si>
    <t>07/06/2018</t>
  </si>
  <si>
    <t>CCSĐKQL</t>
  </si>
  <si>
    <t>Huyện Ba Tơ</t>
  </si>
  <si>
    <t>Kha Thành Hồng</t>
  </si>
  <si>
    <t>Trương Thị Hoàng Anh</t>
  </si>
  <si>
    <t>19/36 Dường Kinh Dương Vương, Phường 12,Quận 6</t>
  </si>
  <si>
    <t>0909678496</t>
  </si>
  <si>
    <t>0939935999</t>
  </si>
  <si>
    <t>Trường Lý Tự Trọng</t>
  </si>
  <si>
    <t>Bành Cao Hải</t>
  </si>
  <si>
    <t>0396433728</t>
  </si>
  <si>
    <t>0932739606</t>
  </si>
  <si>
    <t>079204017838</t>
  </si>
  <si>
    <t>07/05/2019</t>
  </si>
  <si>
    <t>CTCCSĐKQLHCVTTXH</t>
  </si>
  <si>
    <t>Võ Tiến Trung</t>
  </si>
  <si>
    <t>0772662547</t>
  </si>
  <si>
    <t>Nguyễn Thị Xuân Lợi</t>
  </si>
  <si>
    <t>duytruong2607@gmail.com</t>
  </si>
  <si>
    <t>0762803064</t>
  </si>
  <si>
    <t>Huỳnh Phước Huy</t>
  </si>
  <si>
    <t>0989664058</t>
  </si>
  <si>
    <t>0398388526</t>
  </si>
  <si>
    <t>Cao Đài</t>
  </si>
  <si>
    <t>0937348584</t>
  </si>
  <si>
    <t>Đặng Ngọc Vũ</t>
  </si>
  <si>
    <t>0918590373</t>
  </si>
  <si>
    <t>Hồ Thị Tính</t>
  </si>
  <si>
    <t>0949396345</t>
  </si>
  <si>
    <t>0986857720</t>
  </si>
  <si>
    <t>261543079</t>
  </si>
  <si>
    <t>17/12/2014</t>
  </si>
  <si>
    <t>CA Bình Thuận</t>
  </si>
  <si>
    <t>THPT Bùi Thị Xuân</t>
  </si>
  <si>
    <t>0918689936</t>
  </si>
  <si>
    <t>Nguyễn Tuyết Loan</t>
  </si>
  <si>
    <t>0918454523</t>
  </si>
  <si>
    <t>0918454623</t>
  </si>
  <si>
    <t>0792041013066</t>
  </si>
  <si>
    <t>13/02/2019</t>
  </si>
  <si>
    <t>CTCCSQLHCVTTXH</t>
  </si>
  <si>
    <t>0913837490</t>
  </si>
  <si>
    <t>Phan Thị Xuân Thảo</t>
  </si>
  <si>
    <t>0984300900</t>
  </si>
  <si>
    <t>0394295512</t>
  </si>
  <si>
    <t>261263101</t>
  </si>
  <si>
    <t>23/07/2015</t>
  </si>
  <si>
    <t>C.a Binh Thuận</t>
  </si>
  <si>
    <t>THPT Chuyên Trần Hưng Đạo</t>
  </si>
  <si>
    <t>Lê Đăng Phương</t>
  </si>
  <si>
    <t>0974830844</t>
  </si>
  <si>
    <t>Đào Đức Hạnh</t>
  </si>
  <si>
    <t>0868414948</t>
  </si>
  <si>
    <t>0346211309</t>
  </si>
  <si>
    <t>Huỳnh Thị Loan</t>
  </si>
  <si>
    <t>0778957963</t>
  </si>
  <si>
    <t>01656417010</t>
  </si>
  <si>
    <t>079204002825</t>
  </si>
  <si>
    <t>09/07/2018</t>
  </si>
  <si>
    <t>CCS</t>
  </si>
  <si>
    <t>Xa Đồng Phát</t>
  </si>
  <si>
    <t>Sữa xe</t>
  </si>
  <si>
    <t>0936758958</t>
  </si>
  <si>
    <t>Nguyễn Thị Phương</t>
  </si>
  <si>
    <t>0902280063</t>
  </si>
  <si>
    <t>051203000228</t>
  </si>
  <si>
    <t>Nguyễn Phú Hiếu</t>
  </si>
  <si>
    <t>Nguyễn Thị Phương Tâm</t>
  </si>
  <si>
    <t>0938808366</t>
  </si>
  <si>
    <t>0908863217</t>
  </si>
  <si>
    <t>Nguyễn Thanh Danh</t>
  </si>
  <si>
    <t>TỰ DO</t>
  </si>
  <si>
    <t>0918557779</t>
  </si>
  <si>
    <t>Lê Thị Kiều Nhi</t>
  </si>
  <si>
    <t>0919990579</t>
  </si>
  <si>
    <t>Phường 8, Quận Phú Nhuận, TPHCM</t>
  </si>
  <si>
    <t>0938963099</t>
  </si>
  <si>
    <t>trungnguyen234gv@gmail.com</t>
  </si>
  <si>
    <t>079204020949</t>
  </si>
  <si>
    <t>CỤC TRƯỞNG CỤC CẢNH SÁT QUẢN LÝ HẢNH CHÍNH VỀ TRẬT TỰ XÃ HÔI</t>
  </si>
  <si>
    <t>Trịnh Đình Phúc</t>
  </si>
  <si>
    <t>Kinh doanh BĐS</t>
  </si>
  <si>
    <t>0988616433</t>
  </si>
  <si>
    <t>Lường Thị Hồng</t>
  </si>
  <si>
    <t>0964918276</t>
  </si>
  <si>
    <t>Nguyễn Hồng Phương</t>
  </si>
  <si>
    <t>0981806689</t>
  </si>
  <si>
    <t>Nguyễn Thị Vân</t>
  </si>
  <si>
    <t>0962485759</t>
  </si>
  <si>
    <t>0983011427</t>
  </si>
  <si>
    <t>Thành phố Hồ Chỉ Minh</t>
  </si>
  <si>
    <t>Phùng Hữu Tiến</t>
  </si>
  <si>
    <t>0918255442</t>
  </si>
  <si>
    <t>Lê Thị Kim Thu</t>
  </si>
  <si>
    <t>0938339690</t>
  </si>
  <si>
    <t>196/14 Nguyễn Thượng Hiền, phường 5, Quận Phú Nhuân, Tp.HCM</t>
  </si>
  <si>
    <t>abc@gmail.com</t>
  </si>
  <si>
    <t>077204000679</t>
  </si>
  <si>
    <t>28/09/2018</t>
  </si>
  <si>
    <t>CUC CANH SAT</t>
  </si>
  <si>
    <t>Nguyễn Văn Hùng</t>
  </si>
  <si>
    <t>Công Nhân</t>
  </si>
  <si>
    <t>0908925350</t>
  </si>
  <si>
    <t>Huỳnh Thị Thanh</t>
  </si>
  <si>
    <t>0968319901</t>
  </si>
  <si>
    <t>Hoài Xuân, Hoài Nhơn, Bình Đinh</t>
  </si>
  <si>
    <t>TCĐLTT</t>
  </si>
  <si>
    <t>Nguyễn Tấn Hưng</t>
  </si>
  <si>
    <t>0914749804</t>
  </si>
  <si>
    <t>Võ Thị Công Lập</t>
  </si>
  <si>
    <t>0913749804</t>
  </si>
  <si>
    <t>Nguyễn Hoàng Tùng</t>
  </si>
  <si>
    <t>0933312242</t>
  </si>
  <si>
    <t>Nguyễn Thị Cẩm</t>
  </si>
  <si>
    <t>0938486242</t>
  </si>
  <si>
    <t>nguyenhoangkha2809@gmail.com</t>
  </si>
  <si>
    <t>079204013234</t>
  </si>
  <si>
    <t>19/02/2019</t>
  </si>
  <si>
    <t>CA. TpHCM</t>
  </si>
  <si>
    <t>Nguyễn Văn Hòa</t>
  </si>
  <si>
    <t>Thêu vi tính</t>
  </si>
  <si>
    <t>0986446119</t>
  </si>
  <si>
    <t>Bùi Thị Hương</t>
  </si>
  <si>
    <t>0988449119</t>
  </si>
  <si>
    <t>0986449119</t>
  </si>
  <si>
    <t>132453895</t>
  </si>
  <si>
    <t>05/06/2018</t>
  </si>
  <si>
    <t>0977683379</t>
  </si>
  <si>
    <t>Nguyễn Thị Đặng</t>
  </si>
  <si>
    <t>0974765030</t>
  </si>
  <si>
    <t>072204000468</t>
  </si>
  <si>
    <t>12/11/2018</t>
  </si>
  <si>
    <t>P.Tân Quý</t>
  </si>
  <si>
    <t>Nguyễn Quốc Hùng</t>
  </si>
  <si>
    <t>Thái Thị Mỹ Nga</t>
  </si>
  <si>
    <t>0938945853</t>
  </si>
  <si>
    <t>0707271375</t>
  </si>
  <si>
    <t>nguyenthaitrungnguyen171@gmail.com</t>
  </si>
  <si>
    <t>026090761</t>
  </si>
  <si>
    <t>24/10/2015</t>
  </si>
  <si>
    <t>Quách Thị Thúy Nga</t>
  </si>
  <si>
    <t>Thợ tóc</t>
  </si>
  <si>
    <t>0985487168</t>
  </si>
  <si>
    <t>2760181480</t>
  </si>
  <si>
    <t>26/03/2019</t>
  </si>
  <si>
    <t>0707197573</t>
  </si>
  <si>
    <t>0792020292839</t>
  </si>
  <si>
    <t>0382045991</t>
  </si>
  <si>
    <t>321766622</t>
  </si>
  <si>
    <t>THPT Quản Trọng Hoàng</t>
  </si>
  <si>
    <t>Vũ Quang Mạnh</t>
  </si>
  <si>
    <t>0919127209</t>
  </si>
  <si>
    <t>Lê Thị Hà</t>
  </si>
  <si>
    <t>Thợ May</t>
  </si>
  <si>
    <t>0986108309</t>
  </si>
  <si>
    <t>035203000671</t>
  </si>
  <si>
    <t>CA.Hà Nam</t>
  </si>
  <si>
    <t>Nguyễn Hùng Ân</t>
  </si>
  <si>
    <t>0908932202</t>
  </si>
  <si>
    <t>Phan Thị Phương Thảo</t>
  </si>
  <si>
    <t>0899463524</t>
  </si>
  <si>
    <t>Nguyễn Cảnh Linh</t>
  </si>
  <si>
    <t>0902151398</t>
  </si>
  <si>
    <t>Nguyễn Thị Tuyết Mai</t>
  </si>
  <si>
    <t>0905197938</t>
  </si>
  <si>
    <t>0902515298</t>
  </si>
  <si>
    <t>Trần Văn Tiệp</t>
  </si>
  <si>
    <t>0975753478</t>
  </si>
  <si>
    <t>Vương Thị Quyên</t>
  </si>
  <si>
    <t>Làm ruộng</t>
  </si>
  <si>
    <t>01254535398</t>
  </si>
  <si>
    <t>0911429978</t>
  </si>
  <si>
    <t>291154521</t>
  </si>
  <si>
    <t>Công an tây ninh</t>
  </si>
  <si>
    <t>22/02/2019</t>
  </si>
  <si>
    <t>Lê Tuấn Thành</t>
  </si>
  <si>
    <t>0984642336</t>
  </si>
  <si>
    <t>Võ Thị Ngọc Loan</t>
  </si>
  <si>
    <t>0383807774</t>
  </si>
  <si>
    <t>0353153745</t>
  </si>
  <si>
    <t>lebaoloc483@gmail.com</t>
  </si>
  <si>
    <t>072097002169</t>
  </si>
  <si>
    <t>17/05/2017</t>
  </si>
  <si>
    <t>Cục trưởng cục cảnh sát DKQL cư trú vàDLQG về dân cư</t>
  </si>
  <si>
    <t>THPT Dương Minh Châu</t>
  </si>
  <si>
    <t>Huỳnh Thanh Tùng</t>
  </si>
  <si>
    <t>Thợ Hồ</t>
  </si>
  <si>
    <t>0778875610</t>
  </si>
  <si>
    <t>Trần Thị Thùy Dung</t>
  </si>
  <si>
    <t>0869024942</t>
  </si>
  <si>
    <t>Giang Đức Thịnh</t>
  </si>
  <si>
    <t>0902705262</t>
  </si>
  <si>
    <t>Lê Thị Kim Điền</t>
  </si>
  <si>
    <t>0939763932</t>
  </si>
  <si>
    <t>giangtam4003@gmail.com</t>
  </si>
  <si>
    <t>079204003088</t>
  </si>
  <si>
    <t>12/07/2018</t>
  </si>
  <si>
    <t>cục trưởng cục cảnh sát</t>
  </si>
  <si>
    <t>Trần Hồng Ngự</t>
  </si>
  <si>
    <t>Huỳnh Thị Kim Hồng</t>
  </si>
  <si>
    <t>0782117125</t>
  </si>
  <si>
    <t>079204014928</t>
  </si>
  <si>
    <t>Lê Danh Quyết</t>
  </si>
  <si>
    <t>0933427005</t>
  </si>
  <si>
    <t>Nguyễn Thị Mát</t>
  </si>
  <si>
    <t>Thợ máy</t>
  </si>
  <si>
    <t>0344391035</t>
  </si>
  <si>
    <t>0327686133</t>
  </si>
  <si>
    <t>lehoangphuoc04@gmail.com</t>
  </si>
  <si>
    <t>079204009790</t>
  </si>
  <si>
    <t>17/12/2018</t>
  </si>
  <si>
    <t>Vũ Hoàng Hiệp</t>
  </si>
  <si>
    <t>Võ Thị Phương Đông</t>
  </si>
  <si>
    <t>binh chuan, thuan an, binh duong</t>
  </si>
  <si>
    <t>0988547860</t>
  </si>
  <si>
    <t>074202000165</t>
  </si>
  <si>
    <t>02/01/2019</t>
  </si>
  <si>
    <t>cong an Q3 TP HCM</t>
  </si>
  <si>
    <t>Nguyễn Đức Lợi</t>
  </si>
  <si>
    <t>Thợ Điện</t>
  </si>
  <si>
    <t>0919690654</t>
  </si>
  <si>
    <t>Trần Thị Thuận</t>
  </si>
  <si>
    <t>0906943597</t>
  </si>
  <si>
    <t>190a Đỗ Bí, phường Phú Thạnh, quận Tân Phú, TPHCM</t>
  </si>
  <si>
    <t>0793204000057</t>
  </si>
  <si>
    <t>31/01/2018</t>
  </si>
  <si>
    <t>Ngô Bil</t>
  </si>
  <si>
    <t>0375111836</t>
  </si>
  <si>
    <t>Lý Hòa Sinh</t>
  </si>
  <si>
    <t>0369210636</t>
  </si>
  <si>
    <t>baonguyenk89371@gmail.com</t>
  </si>
  <si>
    <t>079304007824</t>
  </si>
  <si>
    <t>14/11/2018</t>
  </si>
  <si>
    <t>CÔNG AN QUẬN 10</t>
  </si>
  <si>
    <t>0904788095</t>
  </si>
  <si>
    <t>Trần Đình Đại</t>
  </si>
  <si>
    <t>0934106596</t>
  </si>
  <si>
    <t>La Kim Hạnh</t>
  </si>
  <si>
    <t>0376857527</t>
  </si>
  <si>
    <t>079204018312</t>
  </si>
  <si>
    <t>công an quận phú nhuận</t>
  </si>
  <si>
    <t>Nguyễn Minh Hoàng</t>
  </si>
  <si>
    <t>Hưu trí</t>
  </si>
  <si>
    <t>0907126019</t>
  </si>
  <si>
    <t>Thiện Lê Hương</t>
  </si>
  <si>
    <t>0938192619</t>
  </si>
  <si>
    <t>bhtt8469@gmail.com</t>
  </si>
  <si>
    <t>079304018860</t>
  </si>
  <si>
    <t>cuc truong cuc canh sat TP HCM</t>
  </si>
  <si>
    <t>Thiên Lệ Hương</t>
  </si>
  <si>
    <t>079304018861</t>
  </si>
  <si>
    <t>Trương Quang Tùng</t>
  </si>
  <si>
    <t>Phạm Thị Tranh</t>
  </si>
  <si>
    <t>ninh thuan</t>
  </si>
  <si>
    <t>0903065868</t>
  </si>
  <si>
    <t>0989772896</t>
  </si>
  <si>
    <t>thienphomaique8235@gmail.com</t>
  </si>
  <si>
    <t>056203000107</t>
  </si>
  <si>
    <t>cong an quan 3</t>
  </si>
  <si>
    <t>Nguyễn Thế Cường</t>
  </si>
  <si>
    <t>0906364630</t>
  </si>
  <si>
    <t>Nguyễn Thị Thụy Anh</t>
  </si>
  <si>
    <t>0989072029</t>
  </si>
  <si>
    <t>079203017623</t>
  </si>
  <si>
    <t>16/05/2018</t>
  </si>
  <si>
    <t>Trịnh Văn Chính</t>
  </si>
  <si>
    <t>0903800670</t>
  </si>
  <si>
    <t>Võ Ngọc Khâm</t>
  </si>
  <si>
    <t>0393909615</t>
  </si>
  <si>
    <t>an.trinh.9615@gmail.com</t>
  </si>
  <si>
    <t>072095002288</t>
  </si>
  <si>
    <t>12/06/2017</t>
  </si>
  <si>
    <t>Cục cảnh sát</t>
  </si>
  <si>
    <t>25/01/2019</t>
  </si>
  <si>
    <t>THPT  Trảng Bàng</t>
  </si>
  <si>
    <t>Trần Thiện Thanh</t>
  </si>
  <si>
    <t>0915671801</t>
  </si>
  <si>
    <t>Vũ Thị Thái Hằng</t>
  </si>
  <si>
    <t>0938967443</t>
  </si>
  <si>
    <t>0963843122</t>
  </si>
  <si>
    <t>Nguyễn Văn Thịnh</t>
  </si>
  <si>
    <t>Kiến trúc sư</t>
  </si>
  <si>
    <t>Phan Ngọc Thảo</t>
  </si>
  <si>
    <t>23 giòng Cát, tổ 6, Ấp Chợ Xã, Tân Phú Trung, Củ Chi</t>
  </si>
  <si>
    <t>0908016670</t>
  </si>
  <si>
    <t>CA TP HCM</t>
  </si>
  <si>
    <t>0384087523</t>
  </si>
  <si>
    <t>THPT An Thới</t>
  </si>
  <si>
    <t>Nguyễn Thị Xuyến</t>
  </si>
  <si>
    <t>0913977167</t>
  </si>
  <si>
    <t>09033105559</t>
  </si>
  <si>
    <t>0967274077</t>
  </si>
  <si>
    <t>tuananhvn3636@gmail.com</t>
  </si>
  <si>
    <t>079204009784</t>
  </si>
  <si>
    <t>Hoàng Ngọc Dũng</t>
  </si>
  <si>
    <t>0385162065</t>
  </si>
  <si>
    <t>Hồng Thị Cúc</t>
  </si>
  <si>
    <t>0349167904</t>
  </si>
  <si>
    <t>0386799591</t>
  </si>
  <si>
    <t>hongk5763@gmail.com</t>
  </si>
  <si>
    <t>22/07/2019</t>
  </si>
  <si>
    <t>Nguyễn Văn Lập</t>
  </si>
  <si>
    <t>02838617133</t>
  </si>
  <si>
    <t>Lê Thị Liên</t>
  </si>
  <si>
    <t>0387028388</t>
  </si>
  <si>
    <t>0372480741</t>
  </si>
  <si>
    <t>Piingao2004@gmail.com</t>
  </si>
  <si>
    <t>079304005734</t>
  </si>
  <si>
    <t>06/09/2018</t>
  </si>
  <si>
    <t>Trần Cấm Tài</t>
  </si>
  <si>
    <t>Giữ Xe</t>
  </si>
  <si>
    <t>0908740461</t>
  </si>
  <si>
    <t>Lý Thị Chân Chân</t>
  </si>
  <si>
    <t>0792485124</t>
  </si>
  <si>
    <t>0765000724</t>
  </si>
  <si>
    <t>091204000095</t>
  </si>
  <si>
    <t>19/04/2019</t>
  </si>
  <si>
    <t>Nguyễn Công Thành</t>
  </si>
  <si>
    <t>Nguyễn Thị Thanh Thủy</t>
  </si>
  <si>
    <t>Giáo viên mầm non</t>
  </si>
  <si>
    <t>8/8 Lý Thường Kiệt, phường 7, Quận Gò Vấp, Tp.HCM</t>
  </si>
  <si>
    <t>214/3 Đường Số 6, Phường 7, Quận Gò Vấp, Tp.HCM</t>
  </si>
  <si>
    <t>0908968777</t>
  </si>
  <si>
    <t>nam02092004@gmail.com</t>
  </si>
  <si>
    <t>0359329106</t>
  </si>
  <si>
    <t>09/05/2019</t>
  </si>
  <si>
    <t>Hồ Sỹ Tuấn</t>
  </si>
  <si>
    <t>Nguyễn Thị Thanh Vân</t>
  </si>
  <si>
    <t>9/12 Lưu Nhân Chú, Phường 5, Quận Tân Bình, Quận Tân Bình, Tp.HCM</t>
  </si>
  <si>
    <t>0909660096</t>
  </si>
  <si>
    <t>0909548730</t>
  </si>
  <si>
    <t>079204006727</t>
  </si>
  <si>
    <t>Sửa xe Ô tô</t>
  </si>
  <si>
    <t>0907896708</t>
  </si>
  <si>
    <t>Lê Trần Bảo Châu</t>
  </si>
  <si>
    <t>0789911120</t>
  </si>
  <si>
    <t>079204003328</t>
  </si>
  <si>
    <t>CtCCSĐKQLDC</t>
  </si>
  <si>
    <t>Hoàng Tân</t>
  </si>
  <si>
    <t>0918001960</t>
  </si>
  <si>
    <t>Trần Thị Diệp Thảo</t>
  </si>
  <si>
    <t>Huyện Điện Bàn</t>
  </si>
  <si>
    <t>Trần Thị Thu Nga</t>
  </si>
  <si>
    <t>tp-hcm</t>
  </si>
  <si>
    <t>42/2 Trần Bá Giao , F5 , Quận Gò Vấp</t>
  </si>
  <si>
    <t>0345813457</t>
  </si>
  <si>
    <t>ngocngan26042004@gmail.com</t>
  </si>
  <si>
    <t>F5 , Quận Gò Vấp</t>
  </si>
  <si>
    <t>Bùi Văn Khiêm</t>
  </si>
  <si>
    <t>0986214413</t>
  </si>
  <si>
    <t>Phạm Thị Huệ</t>
  </si>
  <si>
    <t>0985946502</t>
  </si>
  <si>
    <t>gia vân gia viễn ninh bình</t>
  </si>
  <si>
    <t>136 ap 3 minh hưng bù đăng bình phước</t>
  </si>
  <si>
    <t>0969776001</t>
  </si>
  <si>
    <t>0969776001td@gmail.com</t>
  </si>
  <si>
    <t>285764933</t>
  </si>
  <si>
    <t>20/03/2017</t>
  </si>
  <si>
    <t>bù đăng bình phước</t>
  </si>
  <si>
    <t>THPT Bù Đăng</t>
  </si>
  <si>
    <t>Trần Đình Minh Trúc</t>
  </si>
  <si>
    <t>0902953593</t>
  </si>
  <si>
    <t>Giang Bích Phương</t>
  </si>
  <si>
    <t>0901363141</t>
  </si>
  <si>
    <t>308/23,Tô Ngọc Vân, P. Thạnh Xuân, Q.12</t>
  </si>
  <si>
    <t>phường 7,quận bình thạnh</t>
  </si>
  <si>
    <t>Nguyễn Tuấn Quốc</t>
  </si>
  <si>
    <t>Đặng Thị Cúc</t>
  </si>
  <si>
    <t>0764075843</t>
  </si>
  <si>
    <t>0772661891</t>
  </si>
  <si>
    <t>079204003128</t>
  </si>
  <si>
    <t>13/07/2018</t>
  </si>
  <si>
    <t>Công An Thành Phố Hồ Chí Minh</t>
  </si>
  <si>
    <t>ISA SOLIMAN</t>
  </si>
  <si>
    <t>035318333</t>
  </si>
  <si>
    <t>Nguyễn Thị Hồng Bích</t>
  </si>
  <si>
    <t>0354490179</t>
  </si>
  <si>
    <t>88 vuon lai,phuong tan thanh, quan tan phu</t>
  </si>
  <si>
    <t>0385018333</t>
  </si>
  <si>
    <t>bich00112233@gmail.com</t>
  </si>
  <si>
    <t>079204004354</t>
  </si>
  <si>
    <t>03/08/2018</t>
  </si>
  <si>
    <t>cuc truong cuc canh sat</t>
  </si>
  <si>
    <t>Nguyễn Tiến Hoàng Sinh</t>
  </si>
  <si>
    <t>0015109304478</t>
  </si>
  <si>
    <t>0918403707</t>
  </si>
  <si>
    <t>0915837772</t>
  </si>
  <si>
    <t>CA AN PHU DONG</t>
  </si>
  <si>
    <t>Huyện Việt Yên</t>
  </si>
  <si>
    <t>Đinh Công Danh</t>
  </si>
  <si>
    <t>0912378920</t>
  </si>
  <si>
    <t>Huỳnh Thị Kỳ Duyên</t>
  </si>
  <si>
    <t>0912968881</t>
  </si>
  <si>
    <t>Số 100 Đường Trung Mỹ Tây 2A, Phường Trung Mỹ Tây, Quận 12, Tp.HCM</t>
  </si>
  <si>
    <t>thien15987532@gmail.com</t>
  </si>
  <si>
    <t>Thái Văn Phúc</t>
  </si>
  <si>
    <t>0902045521</t>
  </si>
  <si>
    <t>Lưu Thị Tuyết Mai</t>
  </si>
  <si>
    <t>0934502749</t>
  </si>
  <si>
    <t>XA TAN PHUOC,TIen Giang</t>
  </si>
  <si>
    <t>luutuan528@gmail.com</t>
  </si>
  <si>
    <t>CA PHUONG TAN QUY</t>
  </si>
  <si>
    <t>Huyện Gò Công Đông</t>
  </si>
  <si>
    <t>Phạm Minh Cảnh</t>
  </si>
  <si>
    <t>0918725523</t>
  </si>
  <si>
    <t>Lê Thị Mỹ Dung</t>
  </si>
  <si>
    <t>0818505848</t>
  </si>
  <si>
    <t>CA PHUONG 10</t>
  </si>
  <si>
    <t>Nguyễn Công Hà</t>
  </si>
  <si>
    <t>Bộ đội</t>
  </si>
  <si>
    <t>0962028303</t>
  </si>
  <si>
    <t>Nguyễn Thị Nam</t>
  </si>
  <si>
    <t>namphuong2277@gmail.com</t>
  </si>
  <si>
    <t>079300000464</t>
  </si>
  <si>
    <t>11/01/2016</t>
  </si>
  <si>
    <t>CATP.HCM</t>
  </si>
  <si>
    <t>TiH THCS và THPT Ngô Thời Nhiệm</t>
  </si>
  <si>
    <t>Hoàng Đình Vinh</t>
  </si>
  <si>
    <t>0988965126</t>
  </si>
  <si>
    <t>Trần Thị Ngọc Oanh</t>
  </si>
  <si>
    <t>0963507533</t>
  </si>
  <si>
    <t>60 K, Nguyễn Thị Đặng, Phường Hiệp Thành, Quận 12, TPHCM</t>
  </si>
  <si>
    <t>Lê Minh Tuấn</t>
  </si>
  <si>
    <t>Lưu Thị Gái</t>
  </si>
  <si>
    <t>0344242756</t>
  </si>
  <si>
    <t>99/58duongphamdanggiang phuong binh hung hoa quan binh tan</t>
  </si>
  <si>
    <t>CATPHCM</t>
  </si>
  <si>
    <t>Nguyễn Thanh Nhân</t>
  </si>
  <si>
    <t>0356019355</t>
  </si>
  <si>
    <t>Nguyễn Hồng Thủy</t>
  </si>
  <si>
    <t>0973049387</t>
  </si>
  <si>
    <t>dong thap</t>
  </si>
  <si>
    <t>10/14 a duong dang thuc vinh,xa thoi tam thon, huyen hoc mon</t>
  </si>
  <si>
    <t>Trần Văn Tuệ</t>
  </si>
  <si>
    <t>Phạm Thị Tuyết</t>
  </si>
  <si>
    <t>0903714646</t>
  </si>
  <si>
    <t>Mai Hóa, Tuyên Hóa, Quảng Bình</t>
  </si>
  <si>
    <t>Thôn Minh Cầm Nội, xã Phong Hóa, huyện Tuyên Hóa, tỉnh Quảng Bình</t>
  </si>
  <si>
    <t>0522027808</t>
  </si>
  <si>
    <t>044204000018</t>
  </si>
  <si>
    <t>19/06/2018</t>
  </si>
  <si>
    <t>Lê Phước Hà</t>
  </si>
  <si>
    <t>Tái Xế</t>
  </si>
  <si>
    <t>0915945549</t>
  </si>
  <si>
    <t>Nguyễn Thị Kim Cúc</t>
  </si>
  <si>
    <t>quảng nam</t>
  </si>
  <si>
    <t>211/7 hoàng hoa thám phường 5 quận phú nhuận</t>
  </si>
  <si>
    <t>0988203019</t>
  </si>
  <si>
    <t>huyko222@gmail.com</t>
  </si>
  <si>
    <t>Dương Tấn Vĩ</t>
  </si>
  <si>
    <t>Lâm Huỳnh Giáng Tiên</t>
  </si>
  <si>
    <t>0909696286</t>
  </si>
  <si>
    <t>202/4 Duong nguyen thi lang, to 8, ap giong sao, xa tan phu trung, huyen cu chi</t>
  </si>
  <si>
    <t>Bùi Thanh Sơn</t>
  </si>
  <si>
    <t>Nguyễn Thị Ngọc Mỹ</t>
  </si>
  <si>
    <t>0918253571</t>
  </si>
  <si>
    <t>0903311329</t>
  </si>
  <si>
    <t>079203020366</t>
  </si>
  <si>
    <t>Ngô Hoàng Công</t>
  </si>
  <si>
    <t>0964541213</t>
  </si>
  <si>
    <t>Danh Thị Ngọc Lệ</t>
  </si>
  <si>
    <t>0387288282</t>
  </si>
  <si>
    <t>nghia dung, quang nghia,tinh quang ngai</t>
  </si>
  <si>
    <t>102/23 binh long to 80 phuong phu thanh quan tan phu tphcm</t>
  </si>
  <si>
    <t>21/03/2018</t>
  </si>
  <si>
    <t>tan an,ngoc hien,ca mau</t>
  </si>
  <si>
    <t>Huỳnh Thị Hồng Cẩm</t>
  </si>
  <si>
    <t>long an</t>
  </si>
  <si>
    <t>Huyện Cần Giuộc</t>
  </si>
  <si>
    <t>Nguyễn Văn Thỉnh</t>
  </si>
  <si>
    <t>Nguyễn Thị Đèo</t>
  </si>
  <si>
    <t>Bàu Đồn, Gò Dầu, Tây Ninh</t>
  </si>
  <si>
    <t>A.22-10 Chung cư CitiHome, Đường 35-CL, Phường Cát Lái, Quận 2</t>
  </si>
  <si>
    <t>0937080538</t>
  </si>
  <si>
    <t>thanhthongtn@gmail.com</t>
  </si>
  <si>
    <t>12/01/2017</t>
  </si>
  <si>
    <t>THPT Nguyễn Văn Trỗi</t>
  </si>
  <si>
    <t>0942020497</t>
  </si>
  <si>
    <t>San Va Sang</t>
  </si>
  <si>
    <t>0768580684</t>
  </si>
  <si>
    <t>Đinh Thị Nới</t>
  </si>
  <si>
    <t>0349564426</t>
  </si>
  <si>
    <t>0909196711</t>
  </si>
  <si>
    <t>sancuong020@gmail.com</t>
  </si>
  <si>
    <t>08/04/2019</t>
  </si>
  <si>
    <t>CA. TP HCM</t>
  </si>
  <si>
    <t>Trần Nam Phát</t>
  </si>
  <si>
    <t>0856894570</t>
  </si>
  <si>
    <t>Đặng Thị Nhi</t>
  </si>
  <si>
    <t>090877461</t>
  </si>
  <si>
    <t>0908776461</t>
  </si>
  <si>
    <t>Vũ Khánh Long</t>
  </si>
  <si>
    <t>Đinh Thị Thanh Lan</t>
  </si>
  <si>
    <t>799/22/06 Nguyễn Kiệm, Phường 3, Quận Gò Vấp, Tp.HCM</t>
  </si>
  <si>
    <t>0912785638</t>
  </si>
  <si>
    <t>06/12/2019</t>
  </si>
  <si>
    <t>Ca. Tỉnh Lâm Đồng</t>
  </si>
  <si>
    <t>THPT Bảo Lộc</t>
  </si>
  <si>
    <t>Huyện Giao Thủy</t>
  </si>
  <si>
    <t>Nguyễn Văn Dũng</t>
  </si>
  <si>
    <t>0933848959</t>
  </si>
  <si>
    <t>Đào Thị Hồ Thu</t>
  </si>
  <si>
    <t>0987154358</t>
  </si>
  <si>
    <t>26/34 Nguyễn Qúy Anh, Phường Tân Sơn Nhì, Quận Tân Phú, Tp.HCM</t>
  </si>
  <si>
    <t>0909511707</t>
  </si>
  <si>
    <t>16/07/2018</t>
  </si>
  <si>
    <t>Ca. Tphcm</t>
  </si>
  <si>
    <t>Lương Sỹ Đạt</t>
  </si>
  <si>
    <t>Lại Thị Dung</t>
  </si>
  <si>
    <t>0975114549</t>
  </si>
  <si>
    <t>0979538867</t>
  </si>
  <si>
    <t>luongsyhungvan@gmail.com</t>
  </si>
  <si>
    <t>Lê Kiến Quyền</t>
  </si>
  <si>
    <t>Không rõ</t>
  </si>
  <si>
    <t>Lê Thị Trường An</t>
  </si>
  <si>
    <t>0903965719</t>
  </si>
  <si>
    <t>0983965719</t>
  </si>
  <si>
    <t>lkquyen2018@gmail.com</t>
  </si>
  <si>
    <t>Nguyễn Văn Trang</t>
  </si>
  <si>
    <t>0907879764</t>
  </si>
  <si>
    <t>Giang Quyên</t>
  </si>
  <si>
    <t>0908051220</t>
  </si>
  <si>
    <t>0903960621</t>
  </si>
  <si>
    <t>20/03/2013</t>
  </si>
  <si>
    <t>Ca.TP HCM</t>
  </si>
  <si>
    <t>Trần Văn Cường</t>
  </si>
  <si>
    <t>Điện dân dụng</t>
  </si>
  <si>
    <t>0988410981</t>
  </si>
  <si>
    <t>Phạm Thị Bé Loan</t>
  </si>
  <si>
    <t>0398510341</t>
  </si>
  <si>
    <t>Thị xã tam kỳ, quảng nam</t>
  </si>
  <si>
    <t>40/4G phạm văn chiêu, phường 8 gò vấp,TP HCM</t>
  </si>
  <si>
    <t>thinhtranquoc419@gmail.com</t>
  </si>
  <si>
    <t>Phạm Ngọc Thông</t>
  </si>
  <si>
    <t>0989624317</t>
  </si>
  <si>
    <t>Nguyễn Thị Cúc</t>
  </si>
  <si>
    <t>09820945030</t>
  </si>
  <si>
    <t>lam dong</t>
  </si>
  <si>
    <t>0342167253</t>
  </si>
  <si>
    <t>0949568677</t>
  </si>
  <si>
    <t>0982095030</t>
  </si>
  <si>
    <t>01/09/2016</t>
  </si>
  <si>
    <t>THCS &amp; THPT Tà Nung - Đà Lạt</t>
  </si>
  <si>
    <t>Nguyễn Văn Nghĩa</t>
  </si>
  <si>
    <t>Kỹ sư tin học</t>
  </si>
  <si>
    <t>0903340909</t>
  </si>
  <si>
    <t>Trần Thị Thống</t>
  </si>
  <si>
    <t>0932730777</t>
  </si>
  <si>
    <t>26/02/2019</t>
  </si>
  <si>
    <t>Nguyễn Đức Danh</t>
  </si>
  <si>
    <t>0917666209</t>
  </si>
  <si>
    <t>Nguyễn Thị Thảo</t>
  </si>
  <si>
    <t>0707790766</t>
  </si>
  <si>
    <t>0937012518</t>
  </si>
  <si>
    <t>Trần Thị Thảo</t>
  </si>
  <si>
    <t>0906944308</t>
  </si>
  <si>
    <t>go quao,kien giang</t>
  </si>
  <si>
    <t>2/17 duong so 4, khu pho 1, phuong binh hung hoa B, quan binh tan</t>
  </si>
  <si>
    <t>0927949811</t>
  </si>
  <si>
    <t>02/02/2017</t>
  </si>
  <si>
    <t>tinh kien giang</t>
  </si>
  <si>
    <t>Trần Văn Điệp</t>
  </si>
  <si>
    <t>0908202662</t>
  </si>
  <si>
    <t>Lương Thị Xuân</t>
  </si>
  <si>
    <t>0929046902</t>
  </si>
  <si>
    <t>0906848543</t>
  </si>
  <si>
    <t>0909202662</t>
  </si>
  <si>
    <t>Quách Đình Thống</t>
  </si>
  <si>
    <t>Nhôm kính</t>
  </si>
  <si>
    <t>0907142315</t>
  </si>
  <si>
    <t>Võ Thị Thẫn</t>
  </si>
  <si>
    <t>0779731762</t>
  </si>
  <si>
    <t>0899221372</t>
  </si>
  <si>
    <t>kimt51245@gmail.com</t>
  </si>
  <si>
    <t>Nguyễn Hoàng Trọng Chinh</t>
  </si>
  <si>
    <t>0988171779</t>
  </si>
  <si>
    <t>Lý Phi Yến</t>
  </si>
  <si>
    <t>0908988460</t>
  </si>
  <si>
    <t>108/15/22 Đường Số 1, Phường 16, Quận Gò Vấp, Tp.HCM</t>
  </si>
  <si>
    <t>0965442737</t>
  </si>
  <si>
    <t>06/11/2018</t>
  </si>
  <si>
    <t>0932685331</t>
  </si>
  <si>
    <t>Nguyễn Kim Giới</t>
  </si>
  <si>
    <t>0918038545</t>
  </si>
  <si>
    <t>Nguyên Thị Như Mai</t>
  </si>
  <si>
    <t>079204000199</t>
  </si>
  <si>
    <t>06/03/2018</t>
  </si>
  <si>
    <t>Cục trưởng cục cảnh sát ĐKQL cư trú và DLOG về Dân cư</t>
  </si>
  <si>
    <t>Phạm Tuấn Tú</t>
  </si>
  <si>
    <t>Lại Thị Tám</t>
  </si>
  <si>
    <t>Xã Thủy Xuân Tiên, Chương Mỹ, Hà Nội</t>
  </si>
  <si>
    <t>0764677156</t>
  </si>
  <si>
    <t>0708493683</t>
  </si>
  <si>
    <t>quyngnga3012@gmail.com</t>
  </si>
  <si>
    <t>Huyện Chương Mỹ</t>
  </si>
  <si>
    <t>Nguyễn Văn Dương</t>
  </si>
  <si>
    <t>Lê Thị Mai Hương</t>
  </si>
  <si>
    <t>0985423676</t>
  </si>
  <si>
    <t>0979797123</t>
  </si>
  <si>
    <t>03/01/2019</t>
  </si>
  <si>
    <t>Hồ Ngọc Khánh</t>
  </si>
  <si>
    <t>0902587046</t>
  </si>
  <si>
    <t>Hồ Thị Thúy Kiều</t>
  </si>
  <si>
    <t>0918919391</t>
  </si>
  <si>
    <t>Lê Ngọc Kiên</t>
  </si>
  <si>
    <t>Trần Thị Ty</t>
  </si>
  <si>
    <t>0922904033</t>
  </si>
  <si>
    <t>0987507739</t>
  </si>
  <si>
    <t>0353554978</t>
  </si>
  <si>
    <t>Ca. Quảng Ngãi</t>
  </si>
  <si>
    <t>THPT Nguyễn Trung Trực</t>
  </si>
  <si>
    <t>0764453616</t>
  </si>
  <si>
    <t>ltt</t>
  </si>
  <si>
    <t>Nguyễn Xuân Quân</t>
  </si>
  <si>
    <t>0908285706</t>
  </si>
  <si>
    <t>Phan Thị Diệu Hiền</t>
  </si>
  <si>
    <t>0776919447</t>
  </si>
  <si>
    <t>Hoàng Anh Tiến</t>
  </si>
  <si>
    <t>0933030906</t>
  </si>
  <si>
    <t>Võ Thị Mỹ Lệ</t>
  </si>
  <si>
    <t>Nhà hàng</t>
  </si>
  <si>
    <t>0937331010</t>
  </si>
  <si>
    <t>0922083599</t>
  </si>
  <si>
    <t>24/07/2018</t>
  </si>
  <si>
    <t>Nguyễn Triều Trung Nghĩa</t>
  </si>
  <si>
    <t>0377284737</t>
  </si>
  <si>
    <t>Mai Thị Nhan</t>
  </si>
  <si>
    <t>037994099</t>
  </si>
  <si>
    <t>0332479217</t>
  </si>
  <si>
    <t>0379944039</t>
  </si>
  <si>
    <t>Trương Tuấn Tú</t>
  </si>
  <si>
    <t>Xây Dựng</t>
  </si>
  <si>
    <t>Nguyễn Thị Kiều Phương</t>
  </si>
  <si>
    <t>5 DAO DUY TU PHUONG 17 QUAN PHU NHUAN</t>
  </si>
  <si>
    <t>0903885454</t>
  </si>
  <si>
    <t>0989000388</t>
  </si>
  <si>
    <t>johnwaston21b@gmail.com</t>
  </si>
  <si>
    <t>CA QUAN PHU NHUAN</t>
  </si>
  <si>
    <t>Trần Huy Hoàng</t>
  </si>
  <si>
    <t>Hà Múi</t>
  </si>
  <si>
    <t>0936372041</t>
  </si>
  <si>
    <t>0904498607</t>
  </si>
  <si>
    <t>0909120218</t>
  </si>
  <si>
    <t>Kam Ngọc Đường</t>
  </si>
  <si>
    <t>0901380971</t>
  </si>
  <si>
    <t>0984454391</t>
  </si>
  <si>
    <t>Tạ Văn Phúc</t>
  </si>
  <si>
    <t>Phạm Thị Hương</t>
  </si>
  <si>
    <t>0987405405</t>
  </si>
  <si>
    <t>0345364103</t>
  </si>
  <si>
    <t>033204005553</t>
  </si>
  <si>
    <t>Hưng Yên</t>
  </si>
  <si>
    <t>Huyện Ân Thi</t>
  </si>
  <si>
    <t>Tạ Trung Quân</t>
  </si>
  <si>
    <t>Nguyễn Thị Hồng Vân</t>
  </si>
  <si>
    <t>GĐ CTY TNHH Đại Lợi Lộc</t>
  </si>
  <si>
    <t>196/26 Tân Sơn Nhì, Phường Tân Sơn Nhì, Quận Tân Phú, Tp.HCM</t>
  </si>
  <si>
    <t>0989598391</t>
  </si>
  <si>
    <t>0903368388</t>
  </si>
  <si>
    <t>24/05/2018</t>
  </si>
  <si>
    <t>Ngô Thị Ngọc Đông Đức</t>
  </si>
  <si>
    <t>0395425159</t>
  </si>
  <si>
    <t>Ấp Trà Cún, xã Phước Hão, huyện Châu Thành, tỉnh Trà Vinh</t>
  </si>
  <si>
    <t>0329943177</t>
  </si>
  <si>
    <t>Phạm Hoàng Đức</t>
  </si>
  <si>
    <t>Thiết kế mẫu quảng cáo</t>
  </si>
  <si>
    <t>Huỳnh Kim Hương</t>
  </si>
  <si>
    <t>0909782762</t>
  </si>
  <si>
    <t>0909776663</t>
  </si>
  <si>
    <t>Huyện Bắc Bình</t>
  </si>
  <si>
    <t>Trịnh Hữu Vương</t>
  </si>
  <si>
    <t>0908665343</t>
  </si>
  <si>
    <t>Phạm Thị Mỹ Lệ</t>
  </si>
  <si>
    <t>0909819579</t>
  </si>
  <si>
    <t>0767200170</t>
  </si>
  <si>
    <t>079200016337</t>
  </si>
  <si>
    <t>TiH, THCS và THPT Trương Vĩnh Ký</t>
  </si>
  <si>
    <t>Trần Thị Hồng Nhung</t>
  </si>
  <si>
    <t>0901319978</t>
  </si>
  <si>
    <t>0584208603</t>
  </si>
  <si>
    <t>Thị xã Dĩ An</t>
  </si>
  <si>
    <t>0915322028</t>
  </si>
  <si>
    <t>Phạm Đức Linh</t>
  </si>
  <si>
    <t>Đối Lệ Hoa</t>
  </si>
  <si>
    <t>59/11/28 Phạm Văn Chiêu, Phường 14, Gò Vấp, Tp.HCM</t>
  </si>
  <si>
    <t>0907900789</t>
  </si>
  <si>
    <t>0901465350</t>
  </si>
  <si>
    <t>0984055588</t>
  </si>
  <si>
    <t>phambachyennhi4804@gmail.com</t>
  </si>
  <si>
    <t>Trần Thê Hùng</t>
  </si>
  <si>
    <t>Trần Việt Hương</t>
  </si>
  <si>
    <t>230/20/1 Phan Huy Ích, Phường 12, Quận Gò Vấp, Tp.HCM</t>
  </si>
  <si>
    <t>0786706607</t>
  </si>
  <si>
    <t>0949660399</t>
  </si>
  <si>
    <t>0765174805</t>
  </si>
  <si>
    <t>huongtran1107@gmail.com</t>
  </si>
  <si>
    <t>Phạm Thế Dũng</t>
  </si>
  <si>
    <t>Chuyên viên Cơ khí</t>
  </si>
  <si>
    <t>Hà Ngọc Anh</t>
  </si>
  <si>
    <t>0768666838</t>
  </si>
  <si>
    <t>079204004877</t>
  </si>
  <si>
    <t>Nguyễn Đức Nghĩa</t>
  </si>
  <si>
    <t>Nguyễn Thị Lưu Bằng</t>
  </si>
  <si>
    <t>0835636374</t>
  </si>
  <si>
    <t>0918377782</t>
  </si>
  <si>
    <t>0909059585</t>
  </si>
  <si>
    <t>025743658</t>
  </si>
  <si>
    <t>12/06/2013</t>
  </si>
  <si>
    <t>THPT Nam Kỳ Khởi Nghĩa</t>
  </si>
  <si>
    <t>Phan Thế Trung</t>
  </si>
  <si>
    <t>0948993366</t>
  </si>
  <si>
    <t>Lê Thị Xuân Thảo</t>
  </si>
  <si>
    <t>0977054471</t>
  </si>
  <si>
    <t>Số 233, Tỉnh lộ 8, Xã Tân Thạnh tây, Huyện Củ Chi, TP Hồ Chí Minh</t>
  </si>
  <si>
    <t>0973474207</t>
  </si>
  <si>
    <t>trungnhan258741@gmail.com</t>
  </si>
  <si>
    <t>079202022341</t>
  </si>
  <si>
    <t>Cục Trưởng Cục Cảnh Sát ĐKQL Cư Trú Và DLQG Về Dân Cư</t>
  </si>
  <si>
    <t>Trần Anh Tuấn</t>
  </si>
  <si>
    <t>Kỹ sư xây dựng</t>
  </si>
  <si>
    <t>Nguyễn Bích Chi</t>
  </si>
  <si>
    <t>0905433178</t>
  </si>
  <si>
    <t>0967031432</t>
  </si>
  <si>
    <t>tranbichn1682@gmail.com</t>
  </si>
  <si>
    <t>go vap</t>
  </si>
  <si>
    <t>Thái Bửu Hoàng Thuận</t>
  </si>
  <si>
    <t>Trần Thị Thu Nguyệt</t>
  </si>
  <si>
    <t>0768879554</t>
  </si>
  <si>
    <t>0937962107</t>
  </si>
  <si>
    <t>0778998209</t>
  </si>
  <si>
    <t>hoangtam611@gmail.com</t>
  </si>
  <si>
    <t>079200016748</t>
  </si>
  <si>
    <t>14/09/2018</t>
  </si>
  <si>
    <t>THPT Bình Phú</t>
  </si>
  <si>
    <t>Nguyễn Văn Đác</t>
  </si>
  <si>
    <t>Mai táng</t>
  </si>
  <si>
    <t>Trần Thị Nghĩa</t>
  </si>
  <si>
    <t>0908153266</t>
  </si>
  <si>
    <t>0779679003</t>
  </si>
  <si>
    <t>Lê Thu Thủy</t>
  </si>
  <si>
    <t>0355557221</t>
  </si>
  <si>
    <t>0376156668</t>
  </si>
  <si>
    <t>Chu Thanh Hoàng</t>
  </si>
  <si>
    <t>0932107387</t>
  </si>
  <si>
    <t>0778747130</t>
  </si>
  <si>
    <t>ha noi</t>
  </si>
  <si>
    <t>Trần Phan Chính Tín</t>
  </si>
  <si>
    <t>0908105969</t>
  </si>
  <si>
    <t>0902961877</t>
  </si>
  <si>
    <t>42/1 TTH 06 the hiep quan 12</t>
  </si>
  <si>
    <t>chanhtin79@gmail.com</t>
  </si>
  <si>
    <t>TP ben tre</t>
  </si>
  <si>
    <t>Nguyễn Ngọc Bằng</t>
  </si>
  <si>
    <t>Hớt Tóc</t>
  </si>
  <si>
    <t>Phạm Thị Hà</t>
  </si>
  <si>
    <t>xã Vũ Công, huyện Kiến Xương, TP.Thái Bình</t>
  </si>
  <si>
    <t>0971264656</t>
  </si>
  <si>
    <t>0976428252</t>
  </si>
  <si>
    <t>Nguyễn Văn Kiên</t>
  </si>
  <si>
    <t>Lê Thị Huệ</t>
  </si>
  <si>
    <t>0903348486</t>
  </si>
  <si>
    <t>0938834139</t>
  </si>
  <si>
    <t>nguti225@gmail.com</t>
  </si>
  <si>
    <t>0909908170</t>
  </si>
  <si>
    <t>079204013889</t>
  </si>
  <si>
    <t>Trần Bỉ</t>
  </si>
  <si>
    <t>0909710554</t>
  </si>
  <si>
    <t>Trần Thị Lệ</t>
  </si>
  <si>
    <t>0908340629</t>
  </si>
  <si>
    <t>Huyện Duy Xuyên</t>
  </si>
  <si>
    <t>0908753222</t>
  </si>
  <si>
    <t>0938739337</t>
  </si>
  <si>
    <t>Đinh Văn Tiện</t>
  </si>
  <si>
    <t>Thợ mộc</t>
  </si>
  <si>
    <t>0326855579</t>
  </si>
  <si>
    <t>Trịnh Thị Thu Hằng</t>
  </si>
  <si>
    <t>02838948525</t>
  </si>
  <si>
    <t>0776917018</t>
  </si>
  <si>
    <t>079204006192</t>
  </si>
  <si>
    <t>Lê Thị Thu</t>
  </si>
  <si>
    <t>0914886675</t>
  </si>
  <si>
    <t>Huyện Lục Nam</t>
  </si>
  <si>
    <t>Đinh Thanh Tuấn</t>
  </si>
  <si>
    <t>Nguyễn Thị Thu Sương</t>
  </si>
  <si>
    <t>phu tho hoa,tan phu,TP HCM</t>
  </si>
  <si>
    <t>688/93/22 Tân Kì Tân Qúi, Quận Tân Phú,Tp.HCM</t>
  </si>
  <si>
    <t>0764254377</t>
  </si>
  <si>
    <t>denro312@gmail.com</t>
  </si>
  <si>
    <t>079204062297</t>
  </si>
  <si>
    <t>27/06/2018</t>
  </si>
  <si>
    <t>cuc truong cuc canh sat tan phu</t>
  </si>
  <si>
    <t>Tôn Thất Thương</t>
  </si>
  <si>
    <t>Trần Thị Nguyên</t>
  </si>
  <si>
    <t>HUYEN HUONG TRA, TINH THUA THIEN HUE</t>
  </si>
  <si>
    <t>804 c, Trường Chinh, Phường 15, Quận Tân Bình, Tp.hcm</t>
  </si>
  <si>
    <t>0352873648</t>
  </si>
  <si>
    <t>0367517386</t>
  </si>
  <si>
    <t>0352813648</t>
  </si>
  <si>
    <t>Nguyễn Mạnh Phát</t>
  </si>
  <si>
    <t>Đặng Thị Hoàn Thập</t>
  </si>
  <si>
    <t>LONG AN</t>
  </si>
  <si>
    <t>0902377286</t>
  </si>
  <si>
    <t>0901233788</t>
  </si>
  <si>
    <t>0798065091</t>
  </si>
  <si>
    <t>huy131104@gmail.com</t>
  </si>
  <si>
    <t>079204011901</t>
  </si>
  <si>
    <t>18/01/2019</t>
  </si>
  <si>
    <t>Huyện Đức Huệ</t>
  </si>
  <si>
    <t>Lưu Tấn Lộc</t>
  </si>
  <si>
    <t>Kỹ sư</t>
  </si>
  <si>
    <t>0903034790</t>
  </si>
  <si>
    <t>Đào Ngọc Diễm</t>
  </si>
  <si>
    <t>0903156099</t>
  </si>
  <si>
    <t>Thông Bình, Tân Hồng, Đồng Tháp</t>
  </si>
  <si>
    <t>0903167259</t>
  </si>
  <si>
    <t>Võ Quang Liên</t>
  </si>
  <si>
    <t>Cơ khí</t>
  </si>
  <si>
    <t>0903901296</t>
  </si>
  <si>
    <t>0774136148</t>
  </si>
  <si>
    <t>0582036728</t>
  </si>
  <si>
    <t>0949002548</t>
  </si>
  <si>
    <t>206421097</t>
  </si>
  <si>
    <t>Tam Đàn</t>
  </si>
  <si>
    <t>Đàm Trung</t>
  </si>
  <si>
    <t>Nguyễn Đăng Sỹ</t>
  </si>
  <si>
    <t>Đỗ Thị Hường</t>
  </si>
  <si>
    <t>0938213285</t>
  </si>
  <si>
    <t>0788727958</t>
  </si>
  <si>
    <t>Huyện Phong Điền</t>
  </si>
  <si>
    <t>Huỳnh Thanh Tâm</t>
  </si>
  <si>
    <t>Nguyễn Thị Ngoan</t>
  </si>
  <si>
    <t>0326328178</t>
  </si>
  <si>
    <t>0392470548</t>
  </si>
  <si>
    <t>079203026787</t>
  </si>
  <si>
    <t>Nguyễn Thị Bích Trâm</t>
  </si>
  <si>
    <t>0987160538</t>
  </si>
  <si>
    <t>079203006334</t>
  </si>
  <si>
    <t>Trần Thái Thu</t>
  </si>
  <si>
    <t>Ngô Thị Thu Thủy</t>
  </si>
  <si>
    <t>628/50 Hậu Giang, phường 12, Quan 6</t>
  </si>
  <si>
    <t>F8/35Z Ấp 6, Xã Vĩnh Lộc, Huyên Bình Chánh, Tp.HCM</t>
  </si>
  <si>
    <t>01268721268</t>
  </si>
  <si>
    <t>0938089917</t>
  </si>
  <si>
    <t>9389070868</t>
  </si>
  <si>
    <t>tuan01268721268@gmail.com</t>
  </si>
  <si>
    <t>079204004749</t>
  </si>
  <si>
    <t>Hoàng Quốc Bình</t>
  </si>
  <si>
    <t>Đặng Thị Ngọc Thúy</t>
  </si>
  <si>
    <t>0903882777</t>
  </si>
  <si>
    <t>0907238060</t>
  </si>
  <si>
    <t>079204001332</t>
  </si>
  <si>
    <t>Trần Phước Trường</t>
  </si>
  <si>
    <t>Nguyễn Thị Hương Lan</t>
  </si>
  <si>
    <t>0904316687</t>
  </si>
  <si>
    <t>0365491822</t>
  </si>
  <si>
    <t>baominhh56@gmail.com</t>
  </si>
  <si>
    <t>Nguyễn Mạnh Hưng</t>
  </si>
  <si>
    <t>Phạm Thị Thái</t>
  </si>
  <si>
    <t>0964977530</t>
  </si>
  <si>
    <t>Nguyễn Thị Thanh Trúc</t>
  </si>
  <si>
    <t>0909027849</t>
  </si>
  <si>
    <t>0924000475</t>
  </si>
  <si>
    <t>qlloc.nnguyenn@gmail.com</t>
  </si>
  <si>
    <t>025361548</t>
  </si>
  <si>
    <t>THPT Nguyễn Tất Thành</t>
  </si>
  <si>
    <t>Vũ Văn Sử</t>
  </si>
  <si>
    <t>0332680534</t>
  </si>
  <si>
    <t>Vũ Thị Tuất</t>
  </si>
  <si>
    <t>hai dong,hai hau,nam dinh</t>
  </si>
  <si>
    <t>xã Hải Đông, huyện Hải Hậu, tỉnh Nam Định</t>
  </si>
  <si>
    <t>18/56 duong do nhuan, phuong son ki, quan tan phu</t>
  </si>
  <si>
    <t>longvu12112003@gmail.com</t>
  </si>
  <si>
    <t>Nguyễn Minh Sang</t>
  </si>
  <si>
    <t>0829732458</t>
  </si>
  <si>
    <t>Phan Thị Liễu</t>
  </si>
  <si>
    <t>0854844563</t>
  </si>
  <si>
    <t>Trần Minh Tâm</t>
  </si>
  <si>
    <t>0909636100</t>
  </si>
  <si>
    <t>Phù Kim Liên</t>
  </si>
  <si>
    <t>0908502507</t>
  </si>
  <si>
    <t>tp.Hồ Chí Minh</t>
  </si>
  <si>
    <t>205B/40 phường 5 quận 11 Đường Âu Cơ</t>
  </si>
  <si>
    <t>0933448039</t>
  </si>
  <si>
    <t>079204015826</t>
  </si>
  <si>
    <t>Nguyễn Ngọc Quốc</t>
  </si>
  <si>
    <t>0908648849</t>
  </si>
  <si>
    <t>Huỳnh Thị Ngọc Mỹ</t>
  </si>
  <si>
    <t>0938435995</t>
  </si>
  <si>
    <t>0764341147</t>
  </si>
  <si>
    <t>079204011788</t>
  </si>
  <si>
    <t>Hoàng Quốc Việt</t>
  </si>
  <si>
    <t>0988802710</t>
  </si>
  <si>
    <t>0366334657</t>
  </si>
  <si>
    <t>13 Bùi Thị Xuân, Phường 2, Quận Tân Bình, TP.HCM</t>
  </si>
  <si>
    <t>0337411133</t>
  </si>
  <si>
    <t>273700672</t>
  </si>
  <si>
    <t>THPT Phước Bửu</t>
  </si>
  <si>
    <t>Mai Thanh Phúc</t>
  </si>
  <si>
    <t>0907105179</t>
  </si>
  <si>
    <t>92D/22 DUONG HAU GIANG, PHUONG 6, QUAN 6</t>
  </si>
  <si>
    <t>0898401520</t>
  </si>
  <si>
    <t>0972883381</t>
  </si>
  <si>
    <t>73/93/21 Lý Thường Kiệt, phường 9, quận Tân Bình, TP.HCM</t>
  </si>
  <si>
    <t>02838663606</t>
  </si>
  <si>
    <t>minhquann120@gmail.com</t>
  </si>
  <si>
    <t>Nguyễn Thành Chương</t>
  </si>
  <si>
    <t>0902696517</t>
  </si>
  <si>
    <t>Nguyễn Thị Ngọc Mai</t>
  </si>
  <si>
    <t>0949835501</t>
  </si>
  <si>
    <t>XA PHU PHONG,BINH THUAN</t>
  </si>
  <si>
    <t>0788799662</t>
  </si>
  <si>
    <t>Nguyenthanhnam20052004@gmail.com</t>
  </si>
  <si>
    <t>Nguyễn Phúc Dũng</t>
  </si>
  <si>
    <t>Nguyễn Thị Diệu Linh</t>
  </si>
  <si>
    <t>0932093257</t>
  </si>
  <si>
    <t>0938767417</t>
  </si>
  <si>
    <t>Trần Phương Hải</t>
  </si>
  <si>
    <t>công nhân viên viễn thông</t>
  </si>
  <si>
    <t>0903861462</t>
  </si>
  <si>
    <t>Lê Thanh Tuyền</t>
  </si>
  <si>
    <t>0903139312</t>
  </si>
  <si>
    <t>0764098797</t>
  </si>
  <si>
    <t>tuyent756@gmail.com</t>
  </si>
  <si>
    <t>079204012565</t>
  </si>
  <si>
    <t>Lê Văn Tuấn</t>
  </si>
  <si>
    <t>0908898110</t>
  </si>
  <si>
    <t>0765375327</t>
  </si>
  <si>
    <t>0906787996</t>
  </si>
  <si>
    <t>Trần Vĩnh Tâm</t>
  </si>
  <si>
    <t>0902741439</t>
  </si>
  <si>
    <t>Trần Thị KIm Hoa</t>
  </si>
  <si>
    <t>0932616756</t>
  </si>
  <si>
    <t>77/33 bo bao tan thang phuong son ki quan tan phu</t>
  </si>
  <si>
    <t>079204005091</t>
  </si>
  <si>
    <t>Lạng Sơn</t>
  </si>
  <si>
    <t>314 Nguyễn Văn Công. P3. Gò vấp. TP. HCM</t>
  </si>
  <si>
    <t>0368105926</t>
  </si>
  <si>
    <t>082355981</t>
  </si>
  <si>
    <t>19/01/2017</t>
  </si>
  <si>
    <t>0903093665</t>
  </si>
  <si>
    <t>Đỗ Thị Hồng Thúy</t>
  </si>
  <si>
    <t>0903092564</t>
  </si>
  <si>
    <t>079204012890</t>
  </si>
  <si>
    <t>Trần Văn Minh</t>
  </si>
  <si>
    <t>Lê Thị Xinh</t>
  </si>
  <si>
    <t>Long Thuận, Bến Cầu, Tây Ninh</t>
  </si>
  <si>
    <t>21 Trương Công Định, phường 14, quận Tân Bình</t>
  </si>
  <si>
    <t>0967443520</t>
  </si>
  <si>
    <t>0906070466</t>
  </si>
  <si>
    <t>0937208948</t>
  </si>
  <si>
    <t>tranthihongdao865@gmail.com</t>
  </si>
  <si>
    <t>072300001149</t>
  </si>
  <si>
    <t>Nguyễn Văn Hồng</t>
  </si>
  <si>
    <t>0909322303</t>
  </si>
  <si>
    <t>Trần Thị Mai</t>
  </si>
  <si>
    <t>0942944598</t>
  </si>
  <si>
    <t>024311754</t>
  </si>
  <si>
    <t>21/04/2019</t>
  </si>
  <si>
    <t>Phan Văn Chính</t>
  </si>
  <si>
    <t>Làm dép</t>
  </si>
  <si>
    <t>Lê Bích Tuyền</t>
  </si>
  <si>
    <t>tiền giang</t>
  </si>
  <si>
    <t>d12 cư xá phú thọ hòa đường gò cẩm đệm phường 10 quận tân bình</t>
  </si>
  <si>
    <t>0387870749</t>
  </si>
  <si>
    <t>0367305173</t>
  </si>
  <si>
    <t>0378686507</t>
  </si>
  <si>
    <t>minhquy913@gmail.com</t>
  </si>
  <si>
    <t>079204014695</t>
  </si>
  <si>
    <t>Trần Văn Út</t>
  </si>
  <si>
    <t>Ung Thị Thu Hồng</t>
  </si>
  <si>
    <t>TT.Long Phú H.Long Phú Tỉnh Sóc Trăng</t>
  </si>
  <si>
    <t>310/16 Mã Lò P.Bình Trị Đông A Q.Bình Tân TPHCM</t>
  </si>
  <si>
    <t>0964434326</t>
  </si>
  <si>
    <t>366258548</t>
  </si>
  <si>
    <t>THPT Lương Định Của</t>
  </si>
  <si>
    <t>0848083848</t>
  </si>
  <si>
    <t>245456312</t>
  </si>
  <si>
    <t>THPT Lê Duẩn</t>
  </si>
  <si>
    <t>Nguyễn Ngọc Đức</t>
  </si>
  <si>
    <t>Nguyễn Thị Thanh Nga</t>
  </si>
  <si>
    <t>0584377569</t>
  </si>
  <si>
    <t>079204016729</t>
  </si>
  <si>
    <t>Nguyễn Văn Hiếu</t>
  </si>
  <si>
    <t>Tạ Thị Kim Lộc</t>
  </si>
  <si>
    <t>216/12 duong nguyen van nghi, phuong 7, quan go vap</t>
  </si>
  <si>
    <t>0707715839</t>
  </si>
  <si>
    <t>0775653642</t>
  </si>
  <si>
    <t>hoabingan22112004@gmail.com</t>
  </si>
  <si>
    <t>Hà Nam Việt</t>
  </si>
  <si>
    <t>Giao hàng</t>
  </si>
  <si>
    <t>Hàng Thị Thúy</t>
  </si>
  <si>
    <t>401 lo e chung cu bao cat 2, phuong 10, quan tan binh</t>
  </si>
  <si>
    <t>0837811703</t>
  </si>
  <si>
    <t>08298955701</t>
  </si>
  <si>
    <t>079204005115</t>
  </si>
  <si>
    <t>cong an quan 1</t>
  </si>
  <si>
    <t>Trần Văn Vân</t>
  </si>
  <si>
    <t>Phi Thị Đoan Trang</t>
  </si>
  <si>
    <t>0928363305</t>
  </si>
  <si>
    <t>0981149756</t>
  </si>
  <si>
    <t>0902716635</t>
  </si>
  <si>
    <t>123nova156@gmail.com</t>
  </si>
  <si>
    <t>079304005085</t>
  </si>
  <si>
    <t>Châu Văn Bảo</t>
  </si>
  <si>
    <t>Mai Thị Nga</t>
  </si>
  <si>
    <t>DUC HUE - LONG AN</t>
  </si>
  <si>
    <t>0902756174</t>
  </si>
  <si>
    <t>0908436863</t>
  </si>
  <si>
    <t>079204001955</t>
  </si>
  <si>
    <t>01/01/2019</t>
  </si>
  <si>
    <t>Lê Hữu Lượng</t>
  </si>
  <si>
    <t>Võ Thị Viền</t>
  </si>
  <si>
    <t>0969284509</t>
  </si>
  <si>
    <t>079204012532</t>
  </si>
  <si>
    <t>Trương Ngọc Trang</t>
  </si>
  <si>
    <t>Lê Thị Cẩm Tú</t>
  </si>
  <si>
    <t>0963605820</t>
  </si>
  <si>
    <t>trongvaminh@gmail.com</t>
  </si>
  <si>
    <t>079203033787</t>
  </si>
  <si>
    <t>Nguyễn Hữu Toàn</t>
  </si>
  <si>
    <t>Trương Hoàng Diễm Loan</t>
  </si>
  <si>
    <t>DONG THAP</t>
  </si>
  <si>
    <t>0903182577</t>
  </si>
  <si>
    <t>0937518626</t>
  </si>
  <si>
    <t>lovecccat6@gmail.com</t>
  </si>
  <si>
    <t>079204012568</t>
  </si>
  <si>
    <t>CA QUAN 10</t>
  </si>
  <si>
    <t>Huỳnh Tấn Sơn</t>
  </si>
  <si>
    <t>Phạm Thị Hoa</t>
  </si>
  <si>
    <t>118/88/14 Lê Trọng Tấn, Phường Tây Thạnh, Quận Tân Phú, Tp.HCM</t>
  </si>
  <si>
    <t>0333698759</t>
  </si>
  <si>
    <t>215457615</t>
  </si>
  <si>
    <t>0907707580</t>
  </si>
  <si>
    <t>031203003695</t>
  </si>
  <si>
    <t>Phan Văn Cư</t>
  </si>
  <si>
    <t>Nguyễn Thị Thu Ngân</t>
  </si>
  <si>
    <t>0389141439</t>
  </si>
  <si>
    <t>thinhnguyenphan2004@gmail.com</t>
  </si>
  <si>
    <t>079204005229</t>
  </si>
  <si>
    <t>33/24 Trung Mỹ Tân Xuân, Ấp Mỹ Huệ, Trung Chánh, Tp.HCM</t>
  </si>
  <si>
    <t>0708376527</t>
  </si>
  <si>
    <t>0353528154</t>
  </si>
  <si>
    <t>0902705303</t>
  </si>
  <si>
    <t>goodsgamer1308@gmail.com</t>
  </si>
  <si>
    <t>079204006230</t>
  </si>
  <si>
    <t>Bùi Thanh Hùng</t>
  </si>
  <si>
    <t>Sơn Nước</t>
  </si>
  <si>
    <t>Vũ Thị Thu Hằng</t>
  </si>
  <si>
    <t>0931873832</t>
  </si>
  <si>
    <t>0932652960</t>
  </si>
  <si>
    <t>0375897694</t>
  </si>
  <si>
    <t>nhi.n1605@yahoo.com</t>
  </si>
  <si>
    <t>Chí A Bạt</t>
  </si>
  <si>
    <t>BV Dân Phố</t>
  </si>
  <si>
    <t>Lý Ngọc Bình</t>
  </si>
  <si>
    <t>0372955652</t>
  </si>
  <si>
    <t>0909829501</t>
  </si>
  <si>
    <t>0355040248</t>
  </si>
  <si>
    <t>caubethuan2507@gmail.com</t>
  </si>
  <si>
    <t>Lê Phước Dư</t>
  </si>
  <si>
    <t>Làm công</t>
  </si>
  <si>
    <t>ap 1A,xa vinh loc a, binh chanh, TP HCM</t>
  </si>
  <si>
    <t>0908698210</t>
  </si>
  <si>
    <t>baott569@gmail.com</t>
  </si>
  <si>
    <t>312576417</t>
  </si>
  <si>
    <t>Nguyễn Hùng Anh</t>
  </si>
  <si>
    <t>Phạm Thị Bạch Điệp</t>
  </si>
  <si>
    <t>567/21 Tỉnh Lộ 10, Phường Bình Trị Đông B, Quận Bình Tân, Tp.HCM</t>
  </si>
  <si>
    <t>0938596744</t>
  </si>
  <si>
    <t>0921376309</t>
  </si>
  <si>
    <t>0901760349</t>
  </si>
  <si>
    <t>anhtruyen081004@gmail.com</t>
  </si>
  <si>
    <t>0921376304</t>
  </si>
  <si>
    <t>ChanThanh Phương</t>
  </si>
  <si>
    <t>Trần Chi Lan</t>
  </si>
  <si>
    <t>0908146476</t>
  </si>
  <si>
    <t>0936307526</t>
  </si>
  <si>
    <t>changhoa46@gmail.com</t>
  </si>
  <si>
    <t>xa thoi quan,go quao, kien giang</t>
  </si>
  <si>
    <t>28/8 van trung, phuong 13, quan tan binh</t>
  </si>
  <si>
    <t>0968411946</t>
  </si>
  <si>
    <t>cong an quan tan binh</t>
  </si>
  <si>
    <t>Phạm Ngọc Vũ</t>
  </si>
  <si>
    <t>Bưu tá</t>
  </si>
  <si>
    <t>Nguyễn Thúy Vy</t>
  </si>
  <si>
    <t>GVMN</t>
  </si>
  <si>
    <t>0974124877</t>
  </si>
  <si>
    <t>0357926692</t>
  </si>
  <si>
    <t>nguyenthithuyvy746@gmail.com</t>
  </si>
  <si>
    <t>079204013593</t>
  </si>
  <si>
    <t>Dương Hiểu Nghĩa</t>
  </si>
  <si>
    <t>Nguyễn Thị Thu Hương</t>
  </si>
  <si>
    <t>0915518542</t>
  </si>
  <si>
    <t>0909938246</t>
  </si>
  <si>
    <t>058835398</t>
  </si>
  <si>
    <t>Nguyễn Hồng Nam</t>
  </si>
  <si>
    <t>Nguyễn Thị Dung</t>
  </si>
  <si>
    <t>Nội dung</t>
  </si>
  <si>
    <t>0394435657</t>
  </si>
  <si>
    <t>0976972788</t>
  </si>
  <si>
    <t>072099002626</t>
  </si>
  <si>
    <t>THPT Nguyễn Văn Cừ</t>
  </si>
  <si>
    <t>Trịnh Minh Hùng</t>
  </si>
  <si>
    <t>Lê Thị Nở</t>
  </si>
  <si>
    <t>0903942532</t>
  </si>
  <si>
    <t>0971844325</t>
  </si>
  <si>
    <t>090276239</t>
  </si>
  <si>
    <t>079204008579</t>
  </si>
  <si>
    <t>Lê Văn Quẩn</t>
  </si>
  <si>
    <t>Huỳnh Thị Ngọc Liễu</t>
  </si>
  <si>
    <t>0901351365</t>
  </si>
  <si>
    <t>0936358124</t>
  </si>
  <si>
    <t>334959608</t>
  </si>
  <si>
    <t>THPT Vĩnh Viễn</t>
  </si>
  <si>
    <t>Nguyễn Thái Sơn</t>
  </si>
  <si>
    <t>Ngư dân</t>
  </si>
  <si>
    <t>299/16/3 Lý Thường Kiệt, Phường 15, Quận 11, Tp.HCM</t>
  </si>
  <si>
    <t>0345163994</t>
  </si>
  <si>
    <t>0386620455</t>
  </si>
  <si>
    <t>0261580216</t>
  </si>
  <si>
    <t>27/07/2015</t>
  </si>
  <si>
    <t>Ca. Tỉnh Bình Thuận</t>
  </si>
  <si>
    <t>Nguyễn Bá Nên</t>
  </si>
  <si>
    <t>Trần Thị Tế</t>
  </si>
  <si>
    <t>Thanh Hóa</t>
  </si>
  <si>
    <t>141/52/6 duong tl 19, Phường Thành Lộc, Quận 12. Tp.HCM</t>
  </si>
  <si>
    <t>CA. Tỉnh Bình Phước</t>
  </si>
  <si>
    <t>Trần Văn Phiếu</t>
  </si>
  <si>
    <t>Nguyễn Bích Phượng</t>
  </si>
  <si>
    <t>091626528</t>
  </si>
  <si>
    <t>trannguyenphat29032004@gmail.com</t>
  </si>
  <si>
    <t>079204005823</t>
  </si>
  <si>
    <t>CA. Tphcm</t>
  </si>
  <si>
    <t>Huỳnh Kim Thị</t>
  </si>
  <si>
    <t>4/5/3 Đường 3B, P.BHH.A, Bình Tân, Tp.HCM</t>
  </si>
  <si>
    <t>342111199</t>
  </si>
  <si>
    <t>Nguyễn Thị Kim Giao</t>
  </si>
  <si>
    <t xml:space="preserve"> Nguyễn Gia Thiều, Phường 6, Quận 3, Tp.HCM</t>
  </si>
  <si>
    <t>0937488256</t>
  </si>
  <si>
    <t>0920700733</t>
  </si>
  <si>
    <t>subito7348@gmail.com</t>
  </si>
  <si>
    <t>089202000028</t>
  </si>
  <si>
    <t>Phạm Thái Luân</t>
  </si>
  <si>
    <t>Đoàn Thị Cúc</t>
  </si>
  <si>
    <t>0937394288</t>
  </si>
  <si>
    <t>0932796343</t>
  </si>
  <si>
    <t>Đoàn Văn Chinh</t>
  </si>
  <si>
    <t>0979853434</t>
  </si>
  <si>
    <t>Mai Thị Hương</t>
  </si>
  <si>
    <t>0399988355</t>
  </si>
  <si>
    <t>doanmaiq5@gmail.com</t>
  </si>
  <si>
    <t>038303001134</t>
  </si>
  <si>
    <t>Trương Hưu Đức</t>
  </si>
  <si>
    <t>Đoàn Thị Bé</t>
  </si>
  <si>
    <t>0768646181</t>
  </si>
  <si>
    <t>0784955851</t>
  </si>
  <si>
    <t>minhhtangg@gmail.com</t>
  </si>
  <si>
    <t>Lê Chí Linh</t>
  </si>
  <si>
    <t>0938018692</t>
  </si>
  <si>
    <t>Nguyễn Thị Thanh Tuyền</t>
  </si>
  <si>
    <t>0362318433</t>
  </si>
  <si>
    <t>0379738544</t>
  </si>
  <si>
    <t>khaile.01697454879@gmail.com</t>
  </si>
  <si>
    <t>335045968</t>
  </si>
  <si>
    <t>Bùi Quang Huy</t>
  </si>
  <si>
    <t>0938383492</t>
  </si>
  <si>
    <t>Nguyễn Thị Bích Tuyền</t>
  </si>
  <si>
    <t>0937695143</t>
  </si>
  <si>
    <t>0702276078</t>
  </si>
  <si>
    <t>075203000232</t>
  </si>
  <si>
    <t>12/03/2018</t>
  </si>
  <si>
    <t>Huỳnh Ngọc Tâm</t>
  </si>
  <si>
    <t>0903655452</t>
  </si>
  <si>
    <t>Châu Thị Tuyến</t>
  </si>
  <si>
    <t>0903771252</t>
  </si>
  <si>
    <t>giauhuynh3107@gmail.com</t>
  </si>
  <si>
    <t>079304008627</t>
  </si>
  <si>
    <t>29/11/2018</t>
  </si>
  <si>
    <t>.CA QUAN TAN PHU</t>
  </si>
  <si>
    <t>Đào Ngọc Đoàn</t>
  </si>
  <si>
    <t>Kỹ sư điện tử</t>
  </si>
  <si>
    <t>0909214686</t>
  </si>
  <si>
    <t>Nguyễn Thị Thời</t>
  </si>
  <si>
    <t>0932657686</t>
  </si>
  <si>
    <t>1/38A3 Trường Chinh, Tổ 10, Phường Tân Hưng Thuận, Quận 12, Tp.HCM</t>
  </si>
  <si>
    <t>21C2 Phường Tân Hưng, Q.12, TPHCM</t>
  </si>
  <si>
    <t>0932774204</t>
  </si>
  <si>
    <t>Vũ Kim Khánh</t>
  </si>
  <si>
    <t>Lái Xe</t>
  </si>
  <si>
    <t>Nguyễn Thị Kiều Nga</t>
  </si>
  <si>
    <t>0853548857</t>
  </si>
  <si>
    <t>0853595986</t>
  </si>
  <si>
    <t>0923802591</t>
  </si>
  <si>
    <t>Trần Văn Tài</t>
  </si>
  <si>
    <t>Lê Ngọc Thu</t>
  </si>
  <si>
    <t>0912105770</t>
  </si>
  <si>
    <t>0913741427</t>
  </si>
  <si>
    <t>079304015009</t>
  </si>
  <si>
    <t>Đoàn Phi Hồng</t>
  </si>
  <si>
    <t>Nguyễn Kim Hạnh</t>
  </si>
  <si>
    <t>Y tá</t>
  </si>
  <si>
    <t>0902556145</t>
  </si>
  <si>
    <t>0939032291</t>
  </si>
  <si>
    <t>0942878693</t>
  </si>
  <si>
    <t>Lâm Minh Hải</t>
  </si>
  <si>
    <t>Nguyễn Thị Thu Trang</t>
  </si>
  <si>
    <t>0962506409</t>
  </si>
  <si>
    <t>0909561262</t>
  </si>
  <si>
    <t>079204016047</t>
  </si>
  <si>
    <t>Chang Hiểu Đạt</t>
  </si>
  <si>
    <t>0363171404</t>
  </si>
  <si>
    <t>Lương Hửu Phương</t>
  </si>
  <si>
    <t>0794837072</t>
  </si>
  <si>
    <t>0708536339</t>
  </si>
  <si>
    <t>changkhanhnhi@gmail.com</t>
  </si>
  <si>
    <t>079303031675</t>
  </si>
  <si>
    <t>26/09/2018</t>
  </si>
  <si>
    <t>Nguyễn Thị Mỹ Trang</t>
  </si>
  <si>
    <t>0908485239</t>
  </si>
  <si>
    <t>0938842946</t>
  </si>
  <si>
    <t>Phạm Thị Thu Nhi</t>
  </si>
  <si>
    <t>PHONG AN PHONG DIEN, THUA THIEN HUE</t>
  </si>
  <si>
    <t>0587973335</t>
  </si>
  <si>
    <t>09352062384</t>
  </si>
  <si>
    <t>191974053</t>
  </si>
  <si>
    <t>14/06/2018</t>
  </si>
  <si>
    <t>CA TINH THUA THIEN HUE</t>
  </si>
  <si>
    <t>Phạm Văn Đông</t>
  </si>
  <si>
    <t>0913145132</t>
  </si>
  <si>
    <t>01676712951</t>
  </si>
  <si>
    <t>Đại Lai, Gia Bình, Bắc Ninh</t>
  </si>
  <si>
    <t>1/19/23 Lê Thúc Hoạch, P.Phú Thọ Hòa, Q.Tân Phú, TPHCM</t>
  </si>
  <si>
    <t>0376712951</t>
  </si>
  <si>
    <t>Huyện Gia Bình</t>
  </si>
  <si>
    <t>Nguyễn Văn Tân</t>
  </si>
  <si>
    <t>Lê Thị Loan</t>
  </si>
  <si>
    <t>Làm rẫy</t>
  </si>
  <si>
    <t>0964407798</t>
  </si>
  <si>
    <t>0918777430</t>
  </si>
  <si>
    <t>0935879506</t>
  </si>
  <si>
    <t>245390725</t>
  </si>
  <si>
    <t>Hồ Ngọc Hoàng</t>
  </si>
  <si>
    <t>Trần Thị Tình</t>
  </si>
  <si>
    <t>0902936401</t>
  </si>
  <si>
    <t>0906699199</t>
  </si>
  <si>
    <t>0906600447</t>
  </si>
  <si>
    <t>Lê Công Thành</t>
  </si>
  <si>
    <t>0917721647</t>
  </si>
  <si>
    <t>Nguyễn Thị Thi</t>
  </si>
  <si>
    <t>Hòa Cường, Minh Hòa, Dầu Tiếng, Bình Dương</t>
  </si>
  <si>
    <t>0964894837</t>
  </si>
  <si>
    <t>281356853</t>
  </si>
  <si>
    <t>18/04/2019</t>
  </si>
  <si>
    <t>CA Bình Dương</t>
  </si>
  <si>
    <t>Ninh Hòa</t>
  </si>
  <si>
    <t>Hòa Cường</t>
  </si>
  <si>
    <t>0919384968</t>
  </si>
  <si>
    <t>079204018185</t>
  </si>
  <si>
    <t>Nguyễn Bùi Nhật Nam</t>
  </si>
  <si>
    <t>0986966887</t>
  </si>
  <si>
    <t>Huỳnh Thị Oanh</t>
  </si>
  <si>
    <t>0938112298</t>
  </si>
  <si>
    <t>thua thien hue</t>
  </si>
  <si>
    <t>huynhky246@gmail.com</t>
  </si>
  <si>
    <t>0985032416</t>
  </si>
  <si>
    <t>0793313444</t>
  </si>
  <si>
    <t>225819247</t>
  </si>
  <si>
    <t>THPT Ngô Gia Tự</t>
  </si>
  <si>
    <t>Nguyễn Thể Trường</t>
  </si>
  <si>
    <t>0585860173</t>
  </si>
  <si>
    <t>0908123129</t>
  </si>
  <si>
    <t>0938211348</t>
  </si>
  <si>
    <t>vinhnguye6969@gmail.com</t>
  </si>
  <si>
    <t>Phạm Tấn Triều</t>
  </si>
  <si>
    <t>Nguyễn Thị Hoàng Dung</t>
  </si>
  <si>
    <t>0907537033</t>
  </si>
  <si>
    <t>0903766905</t>
  </si>
  <si>
    <t>0938073307</t>
  </si>
  <si>
    <t>0907370371</t>
  </si>
  <si>
    <t>Phạm Viết Thuận</t>
  </si>
  <si>
    <t>Võ Thị Hằng</t>
  </si>
  <si>
    <t>0938251673</t>
  </si>
  <si>
    <t>Huỳnh Quốc Cư</t>
  </si>
  <si>
    <t>dệt vải</t>
  </si>
  <si>
    <t>0907882621</t>
  </si>
  <si>
    <t>Nguyễn Văn Phụng</t>
  </si>
  <si>
    <t>0983109632</t>
  </si>
  <si>
    <t>Lê Thị Thùy Trang</t>
  </si>
  <si>
    <t>01638562271</t>
  </si>
  <si>
    <t>0901420179</t>
  </si>
  <si>
    <t>082203000025</t>
  </si>
  <si>
    <t>Tphcm</t>
  </si>
  <si>
    <t>Nguyễn Quang Đạt</t>
  </si>
  <si>
    <t>Nguyễn Thị Tám</t>
  </si>
  <si>
    <t>0909364483</t>
  </si>
  <si>
    <t>0908967458</t>
  </si>
  <si>
    <t>0902375866</t>
  </si>
  <si>
    <t>Nguyễn Anh Hoàng</t>
  </si>
  <si>
    <t>Nguyễn Thị Ngọc Vân</t>
  </si>
  <si>
    <t>0906733481</t>
  </si>
  <si>
    <t>0352833438</t>
  </si>
  <si>
    <t>0908135150</t>
  </si>
  <si>
    <t>079304002666</t>
  </si>
  <si>
    <t>05/07/2018</t>
  </si>
  <si>
    <t>CA QUẬN GÒ VẤP</t>
  </si>
  <si>
    <t>không rõ</t>
  </si>
  <si>
    <t>Nguyễn Thị Ngọc Huệ</t>
  </si>
  <si>
    <t>316/2B, Đường Hương Lộ 80, Phường Bình Hưng Hòa, Quận Bình Tân, Tp.HCM</t>
  </si>
  <si>
    <t>0772634102</t>
  </si>
  <si>
    <t>Phạm Nguyễn Đức Tuấn</t>
  </si>
  <si>
    <t>Trịnh Ngọc Diễm Chi</t>
  </si>
  <si>
    <t>220 Bùi Thị Xuân, Phường 3, Quận Tân Bình, Tp.HCM</t>
  </si>
  <si>
    <t>0906416317</t>
  </si>
  <si>
    <t>0926946840</t>
  </si>
  <si>
    <t>Ngô Huy Nghĩa</t>
  </si>
  <si>
    <t>Trương Thị Nhung</t>
  </si>
  <si>
    <t>448/59 Phan Huy Ích, Phường 12, Quận Gò Vấp, Tp.HCM</t>
  </si>
  <si>
    <t>0358894738</t>
  </si>
  <si>
    <t>0941855378</t>
  </si>
  <si>
    <t>02854271523</t>
  </si>
  <si>
    <t>0963200689</t>
  </si>
  <si>
    <t>075204000395</t>
  </si>
  <si>
    <t>Sú A Quậy</t>
  </si>
  <si>
    <t>Luông Mĩ Vân</t>
  </si>
  <si>
    <t>trung quoc</t>
  </si>
  <si>
    <t>b12/8/5 quan binh chanh,vinh loc b</t>
  </si>
  <si>
    <t>0938319226</t>
  </si>
  <si>
    <t>0938511020</t>
  </si>
  <si>
    <t>0764476213</t>
  </si>
  <si>
    <t>079204005456</t>
  </si>
  <si>
    <t>Phạm Tuấn Cường</t>
  </si>
  <si>
    <t>Nguyễn Thị Mỹ Linh</t>
  </si>
  <si>
    <t>477/13 Nguyễn Văn Công, Phường 3, Quận Gò Vấp, Tp.HCM</t>
  </si>
  <si>
    <t>0348640991</t>
  </si>
  <si>
    <t>0932511107</t>
  </si>
  <si>
    <t>0793547301</t>
  </si>
  <si>
    <t>231127653</t>
  </si>
  <si>
    <t>26/03/2013</t>
  </si>
  <si>
    <t>TT GDTX tỉnh</t>
  </si>
  <si>
    <t>Huỳnh Hà Công Danh</t>
  </si>
  <si>
    <t>Trần Thị Kim Thủy</t>
  </si>
  <si>
    <t>0908032445</t>
  </si>
  <si>
    <t>0775648871</t>
  </si>
  <si>
    <t>0798077034</t>
  </si>
  <si>
    <t>Đặng Thế Trung</t>
  </si>
  <si>
    <t>Phan Thị Tuyết Anh</t>
  </si>
  <si>
    <t>246/13a10 Xô Viết Nghê Tĩnh p.21 q.Bình Thạnh</t>
  </si>
  <si>
    <t>0938100637</t>
  </si>
  <si>
    <t>0903934182</t>
  </si>
  <si>
    <t>0764839473</t>
  </si>
  <si>
    <t>anhnhat024@gmail.com</t>
  </si>
  <si>
    <t>024920466</t>
  </si>
  <si>
    <t>15/11/2012</t>
  </si>
  <si>
    <t>15/05/2015</t>
  </si>
  <si>
    <t>Phạm Đặng Lễ</t>
  </si>
  <si>
    <t>Ôn Thị Nguyệt</t>
  </si>
  <si>
    <t>15/12/33 Đường Số 8, Phường 11, Quận Gò Vấp, Tp.HCM</t>
  </si>
  <si>
    <t>0768844942</t>
  </si>
  <si>
    <t>0935599619</t>
  </si>
  <si>
    <t>0927175055</t>
  </si>
  <si>
    <t>025663797</t>
  </si>
  <si>
    <t>31/01/2013</t>
  </si>
  <si>
    <t>THPT Hàn Thuyên</t>
  </si>
  <si>
    <t>Lê Trung Tuấn</t>
  </si>
  <si>
    <t>Phạm Thị Ngọc Phượng</t>
  </si>
  <si>
    <t>hoc mon</t>
  </si>
  <si>
    <t>0908243366</t>
  </si>
  <si>
    <t>0908238166</t>
  </si>
  <si>
    <t>0913638166</t>
  </si>
  <si>
    <t>sanghulk0908@gmail.com</t>
  </si>
  <si>
    <t>026035748</t>
  </si>
  <si>
    <t>26/06/2015</t>
  </si>
  <si>
    <t>THPT Việt Âu</t>
  </si>
  <si>
    <t>Nguyễn An Phú</t>
  </si>
  <si>
    <t>0935447707</t>
  </si>
  <si>
    <t>Nguyễn Phi Hùng</t>
  </si>
  <si>
    <t>Trần Thị Ngọc Phượng</t>
  </si>
  <si>
    <t>0937679159</t>
  </si>
  <si>
    <t>0933153739</t>
  </si>
  <si>
    <t>0937956230</t>
  </si>
  <si>
    <t>Trần Anh Tài</t>
  </si>
  <si>
    <t>0907162689</t>
  </si>
  <si>
    <t>Châu Thị Hải Thu</t>
  </si>
  <si>
    <t>0933851893</t>
  </si>
  <si>
    <t>0904804550</t>
  </si>
  <si>
    <t>tranphucthucuyn@gmail.com</t>
  </si>
  <si>
    <t>Bùi Văn Trình</t>
  </si>
  <si>
    <t>Trần Thị Ngọc Trinh</t>
  </si>
  <si>
    <t>0938358053</t>
  </si>
  <si>
    <t>079303020287</t>
  </si>
  <si>
    <t>Vòng Cóc Khìn</t>
  </si>
  <si>
    <t>Nguyễn Thị Vui</t>
  </si>
  <si>
    <t>0976132369</t>
  </si>
  <si>
    <t>0394955963</t>
  </si>
  <si>
    <t>Trần Quốc Khánh</t>
  </si>
  <si>
    <t>Phan Thị Minh Lý</t>
  </si>
  <si>
    <t>0903624818</t>
  </si>
  <si>
    <t>0937564451</t>
  </si>
  <si>
    <t>0869778574</t>
  </si>
  <si>
    <t>Trần Quang Mạnh</t>
  </si>
  <si>
    <t>Chương Thị Mỹ Thu</t>
  </si>
  <si>
    <t>Giám đốc</t>
  </si>
  <si>
    <t>0903139794</t>
  </si>
  <si>
    <t>0938270361</t>
  </si>
  <si>
    <t>Nguyễn Văn Linh</t>
  </si>
  <si>
    <t>0918394678</t>
  </si>
  <si>
    <t>Phạm Thị Hiên</t>
  </si>
  <si>
    <t>0919712257</t>
  </si>
  <si>
    <t>0764306299</t>
  </si>
  <si>
    <t>0867540013</t>
  </si>
  <si>
    <t>Nguyễn Xuân An</t>
  </si>
  <si>
    <t>Nông nghiệp</t>
  </si>
  <si>
    <t>Nguyễn Thị Duyên</t>
  </si>
  <si>
    <t>0908964569</t>
  </si>
  <si>
    <t>0965254243</t>
  </si>
  <si>
    <t>0375521043</t>
  </si>
  <si>
    <t>nguyenhuongbhxhhcm@yahoo.com</t>
  </si>
  <si>
    <t>Đoàn Hữu Phước</t>
  </si>
  <si>
    <t>Trần Thị Ngọc Hà</t>
  </si>
  <si>
    <t>0932606040</t>
  </si>
  <si>
    <t>doanthanhson234@gmail.com</t>
  </si>
  <si>
    <t>079204017234</t>
  </si>
  <si>
    <t>Nguyễn Văn Anh</t>
  </si>
  <si>
    <t>Hoàng Thị Bình</t>
  </si>
  <si>
    <t>0862948016</t>
  </si>
  <si>
    <t>0971463962</t>
  </si>
  <si>
    <t>0869377534</t>
  </si>
  <si>
    <t>241955523</t>
  </si>
  <si>
    <t>CA TINH DAK LAK</t>
  </si>
  <si>
    <t>Vũ Thị Xuân Mai</t>
  </si>
  <si>
    <t>0972245287</t>
  </si>
  <si>
    <t>Lương Quốc Khánh</t>
  </si>
  <si>
    <t>Lê Thị Thòa</t>
  </si>
  <si>
    <t>0388232912</t>
  </si>
  <si>
    <t>0937382562</t>
  </si>
  <si>
    <t>206434003</t>
  </si>
  <si>
    <t>Kiều Mạnh Vinh</t>
  </si>
  <si>
    <t>Lê Thị Xuân Nương</t>
  </si>
  <si>
    <t>0909835654</t>
  </si>
  <si>
    <t>0933669354</t>
  </si>
  <si>
    <t>272936229</t>
  </si>
  <si>
    <t>Nguyễn Văn Tuyến</t>
  </si>
  <si>
    <t>Nguyễn Thị Tâm</t>
  </si>
  <si>
    <t>0903207904</t>
  </si>
  <si>
    <t>01652060963</t>
  </si>
  <si>
    <t>Hoàng Văn Toàn</t>
  </si>
  <si>
    <t>Nguyễn Thị Thoa</t>
  </si>
  <si>
    <t>0946012830</t>
  </si>
  <si>
    <t>0376812505</t>
  </si>
  <si>
    <t>0968317405</t>
  </si>
  <si>
    <t>Phan Thế Hoàng</t>
  </si>
  <si>
    <t>Nguyễn Thị Hoa</t>
  </si>
  <si>
    <t>Cấp dưỡng</t>
  </si>
  <si>
    <t>0904749348</t>
  </si>
  <si>
    <t>0907722449</t>
  </si>
  <si>
    <t>0907700959</t>
  </si>
  <si>
    <t>phantuananh20033002@gmail.com</t>
  </si>
  <si>
    <t>079203029983</t>
  </si>
  <si>
    <t>Lê Tuấn Anh</t>
  </si>
  <si>
    <t>Nguyễn Thị Kim Oanh</t>
  </si>
  <si>
    <t>0332646171</t>
  </si>
  <si>
    <t>thienanh24022003@gmail.com</t>
  </si>
  <si>
    <t>079203005999</t>
  </si>
  <si>
    <t>0378960756</t>
  </si>
  <si>
    <t>301687983</t>
  </si>
  <si>
    <t>Phạm Ngọc Diêu</t>
  </si>
  <si>
    <t>Nguyễn Thị Kim Ánh</t>
  </si>
  <si>
    <t>Ninh Giang_Ninh Hòa</t>
  </si>
  <si>
    <t>0908068714</t>
  </si>
  <si>
    <t>0907245289</t>
  </si>
  <si>
    <t>Lương Thị Lập</t>
  </si>
  <si>
    <t>0855922261</t>
  </si>
  <si>
    <t>0836754320</t>
  </si>
  <si>
    <t>301672147</t>
  </si>
  <si>
    <t>Lương Như Bảo</t>
  </si>
  <si>
    <t>Phan Trần Diệu Oanh</t>
  </si>
  <si>
    <t>0962859151</t>
  </si>
  <si>
    <t>0908330630</t>
  </si>
  <si>
    <t>Phạm Văn Tôi</t>
  </si>
  <si>
    <t>Nguyễn Thị Bích Loan</t>
  </si>
  <si>
    <t>0933658747</t>
  </si>
  <si>
    <t>0935721525</t>
  </si>
  <si>
    <t>087204000082</t>
  </si>
  <si>
    <t>14/12/2018</t>
  </si>
  <si>
    <t>Dương Kim Tân</t>
  </si>
  <si>
    <t>Thợ sửa đồng hồ</t>
  </si>
  <si>
    <t>TIEN GIANG</t>
  </si>
  <si>
    <t>0778697033</t>
  </si>
  <si>
    <t>0909597588</t>
  </si>
  <si>
    <t>huyd332@gmail.com</t>
  </si>
  <si>
    <t>079204018542</t>
  </si>
  <si>
    <t>Nguyễn Văn Thái</t>
  </si>
  <si>
    <t>Phạm Thị Bé Bảy</t>
  </si>
  <si>
    <t>Ben Tre</t>
  </si>
  <si>
    <t>0795753193</t>
  </si>
  <si>
    <t>0907268974</t>
  </si>
  <si>
    <t>079304005539</t>
  </si>
  <si>
    <t>0973188586</t>
  </si>
  <si>
    <t>087201000079</t>
  </si>
  <si>
    <t>Nguyễn Văn Qúi</t>
  </si>
  <si>
    <t>Nguyễn Thị Thu Thủy</t>
  </si>
  <si>
    <t>0795517478</t>
  </si>
  <si>
    <t>312573990</t>
  </si>
  <si>
    <t>QUANG NAM</t>
  </si>
  <si>
    <t>0918514901</t>
  </si>
  <si>
    <t>Ngô Hữu Hào</t>
  </si>
  <si>
    <t>Nguyễn Thị Kim Xuyến</t>
  </si>
  <si>
    <t>SON TINH, QUANG NGAI</t>
  </si>
  <si>
    <t>0368402782</t>
  </si>
  <si>
    <t>0916817307</t>
  </si>
  <si>
    <t>Đinh Quốc Khải</t>
  </si>
  <si>
    <t>Võ Thị Hồng Thắm</t>
  </si>
  <si>
    <t>ha nam</t>
  </si>
  <si>
    <t>0332207665</t>
  </si>
  <si>
    <t>0903669052</t>
  </si>
  <si>
    <t>Hà Phúc Thịnh</t>
  </si>
  <si>
    <t>Kỹ sư cơ khí</t>
  </si>
  <si>
    <t>Vũ Thị Kim Liên</t>
  </si>
  <si>
    <t>0777407333</t>
  </si>
  <si>
    <t>hungha2004113@gmail.com</t>
  </si>
  <si>
    <t>Nguyễn Thị Tố Hương</t>
  </si>
  <si>
    <t>0907979941</t>
  </si>
  <si>
    <t>dangbakhiem26032004@gmail.com</t>
  </si>
  <si>
    <t>079204000373</t>
  </si>
  <si>
    <t>Trần Ngọc Vinh</t>
  </si>
  <si>
    <t>Làm tự do</t>
  </si>
  <si>
    <t>09098463827</t>
  </si>
  <si>
    <t>Nguyễn Thị Hoàng Yến</t>
  </si>
  <si>
    <t>0938342227</t>
  </si>
  <si>
    <t>Xóm 1 - Gò Cau - thị trấn Tăng Bạt Hổ - Hoài Ân - Bình Định</t>
  </si>
  <si>
    <t>174/259 Phường 5, Quận Gò Vấp, TP HCM</t>
  </si>
  <si>
    <t>0931822095</t>
  </si>
  <si>
    <t>215603599</t>
  </si>
  <si>
    <t>CA Bình Định</t>
  </si>
  <si>
    <t>0981641707</t>
  </si>
  <si>
    <t>025663084</t>
  </si>
  <si>
    <t>Dương Ngọc Chính</t>
  </si>
  <si>
    <t>Lê Thị Phóng</t>
  </si>
  <si>
    <t>0915406847</t>
  </si>
  <si>
    <t>0988769459</t>
  </si>
  <si>
    <t>0976657094</t>
  </si>
  <si>
    <t>241732248</t>
  </si>
  <si>
    <t>Nhan Tuấn Anh</t>
  </si>
  <si>
    <t>Thợ Máy</t>
  </si>
  <si>
    <t>Lê Thị Nguyệt Minh</t>
  </si>
  <si>
    <t>Tay Ninh</t>
  </si>
  <si>
    <t>0976214003</t>
  </si>
  <si>
    <t>0907527717</t>
  </si>
  <si>
    <t>0972586737</t>
  </si>
  <si>
    <t>nhangiabao100401@gmail.com</t>
  </si>
  <si>
    <t>281261758</t>
  </si>
  <si>
    <t>0909020616</t>
  </si>
  <si>
    <t>0398416251</t>
  </si>
  <si>
    <t>Lê Văn Thành</t>
  </si>
  <si>
    <t>0906984380</t>
  </si>
  <si>
    <t>Đặng Thị Kim Thư</t>
  </si>
  <si>
    <t>0938094524</t>
  </si>
  <si>
    <t>Mộ Đức, Quảng Ngãi</t>
  </si>
  <si>
    <t>0908145233</t>
  </si>
  <si>
    <t>261500637</t>
  </si>
  <si>
    <t>CA tỉnh Bình Thuận</t>
  </si>
  <si>
    <t>Đặng Bá Dương</t>
  </si>
  <si>
    <t>Đào Thị Sơn</t>
  </si>
  <si>
    <t>Xóm 15,, xã Nghi Thuận, huyện Nghi Lộc, tỉnh Nghệ An</t>
  </si>
  <si>
    <t>0976395017</t>
  </si>
  <si>
    <t>0978507877</t>
  </si>
  <si>
    <t>Nguyễn Quyết Chiến</t>
  </si>
  <si>
    <t>0938478678</t>
  </si>
  <si>
    <t>Trương Quan Vũ</t>
  </si>
  <si>
    <t>Trần Thị Cảm Nhung</t>
  </si>
  <si>
    <t>133/1/6 Phạm Văn Bạch, phường 15, quận Tân Bình, TP.HCM</t>
  </si>
  <si>
    <t>133/1/6 Phạm Văn Bạch, phường 15, Q.Tân Bình</t>
  </si>
  <si>
    <t>0869268974</t>
  </si>
  <si>
    <t>0907909599</t>
  </si>
  <si>
    <t>0364791237</t>
  </si>
  <si>
    <t>079204000581</t>
  </si>
  <si>
    <t>14/05/2018</t>
  </si>
  <si>
    <t>Cục Trưởng Cục Cảnh Sát ĐKQL Cư trú Và DLQG Về Dân Cư</t>
  </si>
  <si>
    <t>Nguyễn Thanh Lâm</t>
  </si>
  <si>
    <t>Nguyễn Thị Kim Loan</t>
  </si>
  <si>
    <t>0946107819</t>
  </si>
  <si>
    <t>0778751424</t>
  </si>
  <si>
    <t>Nguyễn Trung Triệu</t>
  </si>
  <si>
    <t>Nguyễn Thị Hoàng</t>
  </si>
  <si>
    <t>0965004746</t>
  </si>
  <si>
    <t>0385006383</t>
  </si>
  <si>
    <t>0365346454</t>
  </si>
  <si>
    <t>024602512</t>
  </si>
  <si>
    <t>Lê Xuân Bình</t>
  </si>
  <si>
    <t>Lê Thị Du</t>
  </si>
  <si>
    <t xml:space="preserve"> Văn Hóa, Tuyên Hóa,Quảng Bình</t>
  </si>
  <si>
    <t>0909763656</t>
  </si>
  <si>
    <t>0354331290</t>
  </si>
  <si>
    <t>Ngaylaitroi@yahoo.com</t>
  </si>
  <si>
    <t>026002675</t>
  </si>
  <si>
    <t>CA :TPHCM</t>
  </si>
  <si>
    <t>20/03/2019</t>
  </si>
  <si>
    <t>Tạ Minh Hùng</t>
  </si>
  <si>
    <t>Nguyễn Thị Tha</t>
  </si>
  <si>
    <t>0942447636</t>
  </si>
  <si>
    <t>Nguyễn Đức Hoan</t>
  </si>
  <si>
    <t>Phạm Thị Thơm</t>
  </si>
  <si>
    <t>0903886338</t>
  </si>
  <si>
    <t>0345117342</t>
  </si>
  <si>
    <t>037203006699</t>
  </si>
  <si>
    <t>Nguyễn Thành Thảo Dược</t>
  </si>
  <si>
    <t>Nguyễn Thị Kim Huyền</t>
  </si>
  <si>
    <t>0919693342</t>
  </si>
  <si>
    <t>0775426738</t>
  </si>
  <si>
    <t>Lê Bá Đăng Quang</t>
  </si>
  <si>
    <t>Nguyễn Thị Hạnh</t>
  </si>
  <si>
    <t>32/2Q Quang Trung, phường 8, Quận Gò Vấp</t>
  </si>
  <si>
    <t>115/2/7 đường Tô Ngọc Vân, Quận 12</t>
  </si>
  <si>
    <t>0975178339</t>
  </si>
  <si>
    <t>0925677232</t>
  </si>
  <si>
    <t>0988604099</t>
  </si>
  <si>
    <t>Hà Văn Dũng</t>
  </si>
  <si>
    <t>Nguyễn Thị Do</t>
  </si>
  <si>
    <t>0785056747</t>
  </si>
  <si>
    <t>0782472379</t>
  </si>
  <si>
    <t>0327447509</t>
  </si>
  <si>
    <t>Đinh Văn Giỏi</t>
  </si>
  <si>
    <t>Nguyễn Thị Ngọc Hiếu</t>
  </si>
  <si>
    <t>e12/3 ap 5 xa vinh loc a.huyen binh chanh</t>
  </si>
  <si>
    <t>0937104721</t>
  </si>
  <si>
    <t>0935492159</t>
  </si>
  <si>
    <t>0931452104</t>
  </si>
  <si>
    <t>079204011982</t>
  </si>
  <si>
    <t>Đặng Công Hoan</t>
  </si>
  <si>
    <t>0978266154</t>
  </si>
  <si>
    <t>Lê Thị Hạnh</t>
  </si>
  <si>
    <t>NAM DAN - NGHE AN</t>
  </si>
  <si>
    <t>0989744390</t>
  </si>
  <si>
    <t>0386869171</t>
  </si>
  <si>
    <t>0342615502</t>
  </si>
  <si>
    <t>24189433</t>
  </si>
  <si>
    <t>THUA THIEN HUE</t>
  </si>
  <si>
    <t>0903671103</t>
  </si>
  <si>
    <t>079204017379</t>
  </si>
  <si>
    <t>26/04/2019</t>
  </si>
  <si>
    <t>Lễnh A Sập</t>
  </si>
  <si>
    <t>Phan Thị Hồng</t>
  </si>
  <si>
    <t>a4/6 Ấp 1, xã Vĩnh Lộc A</t>
  </si>
  <si>
    <t>0909665208</t>
  </si>
  <si>
    <t>079204013868</t>
  </si>
  <si>
    <t>Nguyễn Văn Liêm</t>
  </si>
  <si>
    <t>Nguyễn Kim Phượng</t>
  </si>
  <si>
    <t>THANH TRI, SOC TRANG</t>
  </si>
  <si>
    <t>229A THACH LAM, PHUONG PHU THANH, QUAN TAN PHU, TPHCM</t>
  </si>
  <si>
    <t>0934889047</t>
  </si>
  <si>
    <t>0932784737</t>
  </si>
  <si>
    <t>364202596</t>
  </si>
  <si>
    <t>20/07/2018</t>
  </si>
  <si>
    <t>CA TINH HAU GIANG</t>
  </si>
  <si>
    <t>Phạm Văn Sự</t>
  </si>
  <si>
    <t>Phạm Thị Thủy</t>
  </si>
  <si>
    <t>0902628129</t>
  </si>
  <si>
    <t>0969096302</t>
  </si>
  <si>
    <t>0906382261</t>
  </si>
  <si>
    <t>huythanhpham2004@gmail.com</t>
  </si>
  <si>
    <t>212868336</t>
  </si>
  <si>
    <t>30/01/2019</t>
  </si>
  <si>
    <t>Nguyễn Đức Thuận</t>
  </si>
  <si>
    <t>Trần Thị Lan Phương</t>
  </si>
  <si>
    <t>THAI BINH</t>
  </si>
  <si>
    <t>10C LUU CHI HIEU, PHUONG TAY THANH, QUAN TAN PHU, TPHCM</t>
  </si>
  <si>
    <t>0763597982</t>
  </si>
  <si>
    <t>0962472665</t>
  </si>
  <si>
    <t>0907622989</t>
  </si>
  <si>
    <t>034204001032</t>
  </si>
  <si>
    <t>Cục Trưởng CCS</t>
  </si>
  <si>
    <t>Hoàng Thị Tuyên</t>
  </si>
  <si>
    <t>Đông Sơn, Thanh Hóa</t>
  </si>
  <si>
    <t>098839806</t>
  </si>
  <si>
    <t>0985874588</t>
  </si>
  <si>
    <t>079203036280</t>
  </si>
  <si>
    <t>Đặng Văn Xuân</t>
  </si>
  <si>
    <t>Đinh Thị Hồng Ân</t>
  </si>
  <si>
    <t>PHUONG BINH THUY - CAN THO</t>
  </si>
  <si>
    <t>0906760063</t>
  </si>
  <si>
    <t>0903988234</t>
  </si>
  <si>
    <t>Lê Duy Tâm</t>
  </si>
  <si>
    <t>Lý Ấn Mai</t>
  </si>
  <si>
    <t>272/22 le van quoi,quan binh tan,phuong binh hung hoa a</t>
  </si>
  <si>
    <t>0927649560</t>
  </si>
  <si>
    <t>0979675433</t>
  </si>
  <si>
    <t>0909421860</t>
  </si>
  <si>
    <t>phatleduy789@gmail.com</t>
  </si>
  <si>
    <t>Trần Văn Mật</t>
  </si>
  <si>
    <t>Nguyễn Thị Lệ Hồng</t>
  </si>
  <si>
    <t>May</t>
  </si>
  <si>
    <t>Điện An, Điện Bàn, Quảng Nam</t>
  </si>
  <si>
    <t>0932520369</t>
  </si>
  <si>
    <t>079204018046</t>
  </si>
  <si>
    <t>Trần Văn Ninh</t>
  </si>
  <si>
    <t>Lê Thị Mỹ Trinh</t>
  </si>
  <si>
    <t>Châu Thành, Tiền Giang</t>
  </si>
  <si>
    <t>0975066251</t>
  </si>
  <si>
    <t>0903814733</t>
  </si>
  <si>
    <t>082303000039</t>
  </si>
  <si>
    <t>Phạm Văn Mỉn</t>
  </si>
  <si>
    <t>Đoàn Thị Tiếp</t>
  </si>
  <si>
    <t>0396576128</t>
  </si>
  <si>
    <t>0387275306</t>
  </si>
  <si>
    <t>0359787140</t>
  </si>
  <si>
    <t>261624408</t>
  </si>
  <si>
    <t>CA, Binh Thuận</t>
  </si>
  <si>
    <t>Hồ Văn Hai</t>
  </si>
  <si>
    <t>Phan Thị Lê</t>
  </si>
  <si>
    <t>Sơn Thạch, Quế Sơn, Quảng Nam</t>
  </si>
  <si>
    <t>vXóm 2-  Thôn 1 - Huy Khiêm - Tánh Linh - Bình Thuận</t>
  </si>
  <si>
    <t>0355161731</t>
  </si>
  <si>
    <t>0357057499</t>
  </si>
  <si>
    <t>CA Tỉnh Bình Thuận</t>
  </si>
  <si>
    <t>Nguyễn Hữu Hoạt</t>
  </si>
  <si>
    <t>Võ Thị Tuyết</t>
  </si>
  <si>
    <t>0909152349</t>
  </si>
  <si>
    <t>Phạm Quốc Việt</t>
  </si>
  <si>
    <t>Hồ Hồng Vân</t>
  </si>
  <si>
    <t>0397510773</t>
  </si>
  <si>
    <t>0906002582</t>
  </si>
  <si>
    <t>Nguyễn Thế Thái</t>
  </si>
  <si>
    <t>Võ Thị Minh Cảnh</t>
  </si>
  <si>
    <t>30/8/16D Thống Nhất, phường 10, Quận Gò Vấp, Tp.HCM</t>
  </si>
  <si>
    <t>0909772378</t>
  </si>
  <si>
    <t>0765753111</t>
  </si>
  <si>
    <t>0377142867</t>
  </si>
  <si>
    <t>Phạm Hữu Cường</t>
  </si>
  <si>
    <t>Tạ Thị Uyên Phương</t>
  </si>
  <si>
    <t>NAM DINH</t>
  </si>
  <si>
    <t>0931707218</t>
  </si>
  <si>
    <t>0933855980</t>
  </si>
  <si>
    <t>0902763219</t>
  </si>
  <si>
    <t>079204018734</t>
  </si>
  <si>
    <t>Nguyễn Tài Dìn</t>
  </si>
  <si>
    <t>Phạm Thị Bé Tự</t>
  </si>
  <si>
    <t>0963660931</t>
  </si>
  <si>
    <t>0938994840</t>
  </si>
  <si>
    <t>012566215</t>
  </si>
  <si>
    <t>tandurex1999@gmail.com</t>
  </si>
  <si>
    <t>301732412</t>
  </si>
  <si>
    <t>Đoàn Văn Phôi</t>
  </si>
  <si>
    <t>Phuong 9, tan binh, TPHCM</t>
  </si>
  <si>
    <t>0907294851</t>
  </si>
  <si>
    <t>0903807423</t>
  </si>
  <si>
    <t>079204009120</t>
  </si>
  <si>
    <t>Trần Văn Thanh</t>
  </si>
  <si>
    <t>Trần Ngọc Nguyên</t>
  </si>
  <si>
    <t>0934124319</t>
  </si>
  <si>
    <t>0938194319</t>
  </si>
  <si>
    <t>quantranminh227@gmail.com</t>
  </si>
  <si>
    <t>079201000760</t>
  </si>
  <si>
    <t>cong an quan binh tan</t>
  </si>
  <si>
    <t>THPT Vĩnh Lộc</t>
  </si>
  <si>
    <t>Phạm Thành Tâm</t>
  </si>
  <si>
    <t>Nguyễn Thị Ánh Nguyệt</t>
  </si>
  <si>
    <t>0398228204</t>
  </si>
  <si>
    <t>0938385129</t>
  </si>
  <si>
    <t>026009759</t>
  </si>
  <si>
    <t>01/02/2015</t>
  </si>
  <si>
    <t>CA BINH TAN</t>
  </si>
  <si>
    <t>Nguyễn Thanh Ngọc</t>
  </si>
  <si>
    <t>0932336474</t>
  </si>
  <si>
    <t>Đỗ Thị Ngọc Giàu</t>
  </si>
  <si>
    <t>0909336474</t>
  </si>
  <si>
    <t>09277135</t>
  </si>
  <si>
    <t>026010799</t>
  </si>
  <si>
    <t>0989422507</t>
  </si>
  <si>
    <t>0903343668</t>
  </si>
  <si>
    <t>072200000317</t>
  </si>
  <si>
    <t>0909599742</t>
  </si>
  <si>
    <t>Trần Nhật Thanh</t>
  </si>
  <si>
    <t>0963072039</t>
  </si>
  <si>
    <t>Trần Thị Linh</t>
  </si>
  <si>
    <t>0978023631</t>
  </si>
  <si>
    <t>079204011600</t>
  </si>
  <si>
    <t>10/01/2019</t>
  </si>
  <si>
    <t>0908081584</t>
  </si>
  <si>
    <t>0763506616</t>
  </si>
  <si>
    <t>Phạm Kim Hải</t>
  </si>
  <si>
    <t>Phạm Thị Ngoan</t>
  </si>
  <si>
    <t>Sơn Phú, Giồng Trôm, Bến Tre</t>
  </si>
  <si>
    <t>0769677950</t>
  </si>
  <si>
    <t>0907018642</t>
  </si>
  <si>
    <t>079304000232</t>
  </si>
  <si>
    <t>Trần Thị Nguyệt</t>
  </si>
  <si>
    <t>0913754147</t>
  </si>
  <si>
    <t>0785540347</t>
  </si>
  <si>
    <t>Châu Hưng</t>
  </si>
  <si>
    <t>Dương Liên</t>
  </si>
  <si>
    <t>0355193352</t>
  </si>
  <si>
    <t>079204017417</t>
  </si>
  <si>
    <t>0907710799</t>
  </si>
  <si>
    <t>Đỗ Mạn Tiến</t>
  </si>
  <si>
    <t>An Dương, Hải Phòng</t>
  </si>
  <si>
    <t>0966520570</t>
  </si>
  <si>
    <t>0945225610</t>
  </si>
  <si>
    <t>079204017964</t>
  </si>
  <si>
    <t>Bùi Vũ</t>
  </si>
  <si>
    <t>Phạm Thị Gái</t>
  </si>
  <si>
    <t>0902913779</t>
  </si>
  <si>
    <t>0964215579</t>
  </si>
  <si>
    <t>Đặng Đình Chiểu</t>
  </si>
  <si>
    <t>Phạm Thị Trang</t>
  </si>
  <si>
    <t>0909810657</t>
  </si>
  <si>
    <t>0906044174</t>
  </si>
  <si>
    <t>Vương Minh Tuấn</t>
  </si>
  <si>
    <t>Chụp Hình</t>
  </si>
  <si>
    <t>Nguyễn Thị Như Thu</t>
  </si>
  <si>
    <t>0903373830</t>
  </si>
  <si>
    <t>0984760134</t>
  </si>
  <si>
    <t>Trần Thanh Phong</t>
  </si>
  <si>
    <t>Dương Thị Ngọc Dung</t>
  </si>
  <si>
    <t>84/16/27 Đường Tây Lân, Phường Bình Trị Đông A, Quận Bình Tân, Tp,hcm</t>
  </si>
  <si>
    <t>0786897256</t>
  </si>
  <si>
    <t>0987101106</t>
  </si>
  <si>
    <t>078682756</t>
  </si>
  <si>
    <t>CA, TpHCM</t>
  </si>
  <si>
    <t>Hồ Viết Diệp My</t>
  </si>
  <si>
    <t>Huấn Luyện viên</t>
  </si>
  <si>
    <t>0889290076</t>
  </si>
  <si>
    <t>0913914744</t>
  </si>
  <si>
    <t>Võ Thành Hoàng Vĩnh Phúc</t>
  </si>
  <si>
    <t>Võ Thị Hồng Diệp</t>
  </si>
  <si>
    <t>Hẻm 100 Trần Hưng Đạo, Phường Phạm Ngũ Lão, Quận 1</t>
  </si>
  <si>
    <t>0373234262</t>
  </si>
  <si>
    <t>0905937010</t>
  </si>
  <si>
    <t>212887256</t>
  </si>
  <si>
    <t>CA TINH QUANG NGAI</t>
  </si>
  <si>
    <t>Nguyễn Kim Hương</t>
  </si>
  <si>
    <t>9/5 Trần Quang Cơ, phường Phú Thạnh, quận Tân Phú, TP.HCM</t>
  </si>
  <si>
    <t>0938627315</t>
  </si>
  <si>
    <t>0939413606</t>
  </si>
  <si>
    <t>Nguyễn Hồng Thanh</t>
  </si>
  <si>
    <t>Nguyễn Thị Tiền</t>
  </si>
  <si>
    <t>75/2A Hoang Bat Dat, Phuong 15, Quan Tan Binh</t>
  </si>
  <si>
    <t>0909658070</t>
  </si>
  <si>
    <t>0902615112</t>
  </si>
  <si>
    <t>079204019560</t>
  </si>
  <si>
    <t>CA THÀNH PHỐ HCM</t>
  </si>
  <si>
    <t>15/23 đường 5A , phường Bình Hưng Hòa A, quận Bình Tân</t>
  </si>
  <si>
    <t>0902695732</t>
  </si>
  <si>
    <t>0936400796</t>
  </si>
  <si>
    <t>079300001165</t>
  </si>
  <si>
    <t>07/03/2016</t>
  </si>
  <si>
    <t>Phan Thị Hoa</t>
  </si>
  <si>
    <t>Thôn Hà Nha, Đại Đồng, Đại Lộc, Quảng Nam</t>
  </si>
  <si>
    <t>304/60 Tân Kỳ Tân Qúy, Phường Sơn Kỳ, Quận Tân Phú, Tp.HCM</t>
  </si>
  <si>
    <t>0384510243</t>
  </si>
  <si>
    <t>0789431566</t>
  </si>
  <si>
    <t>0793480678</t>
  </si>
  <si>
    <t>18/12/2019</t>
  </si>
  <si>
    <t>CA Quảng Nam</t>
  </si>
  <si>
    <t>Hồ Đình Linh</t>
  </si>
  <si>
    <t>Đặng Thị Bích Hồng</t>
  </si>
  <si>
    <t>Thừa Thiên - Huế</t>
  </si>
  <si>
    <t>55/75 Thành Mỹ, phường 8, quận Tân Bình</t>
  </si>
  <si>
    <t>0976900942</t>
  </si>
  <si>
    <t>0367504051</t>
  </si>
  <si>
    <t>tridinh1211@gmail.com</t>
  </si>
  <si>
    <t>01/04/2016</t>
  </si>
  <si>
    <t>Nguyễn Khánh</t>
  </si>
  <si>
    <t>Nguyễn Thị Hương</t>
  </si>
  <si>
    <t>0924709514</t>
  </si>
  <si>
    <t>0938316368</t>
  </si>
  <si>
    <t>0938271164</t>
  </si>
  <si>
    <t>20/09/2016</t>
  </si>
  <si>
    <t>Châu Văn Khanh</t>
  </si>
  <si>
    <t>Trần Thị Biêt</t>
  </si>
  <si>
    <t>0937791693</t>
  </si>
  <si>
    <t>0938298188</t>
  </si>
  <si>
    <t>0907337553</t>
  </si>
  <si>
    <t>Chu Thế Hệ</t>
  </si>
  <si>
    <t>Trần Thị Tuyết</t>
  </si>
  <si>
    <t>0988335248</t>
  </si>
  <si>
    <t>Trần Văn Lãm</t>
  </si>
  <si>
    <t>Làm vườn</t>
  </si>
  <si>
    <t>Lê Thị Thu Thủy</t>
  </si>
  <si>
    <t>0332559254</t>
  </si>
  <si>
    <t>0919878796</t>
  </si>
  <si>
    <t>0383237839</t>
  </si>
  <si>
    <t>31/12/2015</t>
  </si>
  <si>
    <t>CA. Tỉnh Bến Tre</t>
  </si>
  <si>
    <t>BINH THUAN</t>
  </si>
  <si>
    <t>763/5/4/4 TRUONG CHINH, PHUONG TAY THANH, QUAN TAN PHU</t>
  </si>
  <si>
    <t>0938045564</t>
  </si>
  <si>
    <t>0326072966</t>
  </si>
  <si>
    <t>Lương Vĩnh Long</t>
  </si>
  <si>
    <t>Vòng Nhộc Lìn</t>
  </si>
  <si>
    <t>0903320788</t>
  </si>
  <si>
    <t>0907320788</t>
  </si>
  <si>
    <t>Bùi Chí Phúc</t>
  </si>
  <si>
    <t>Nguyễn Thị Thu Loan</t>
  </si>
  <si>
    <t>Phước Hậu, Cần Giuộc, Long</t>
  </si>
  <si>
    <t>0974377361</t>
  </si>
  <si>
    <t>0368657112</t>
  </si>
  <si>
    <t>0368467991</t>
  </si>
  <si>
    <t>Nguyễn Mạnh Hoàng</t>
  </si>
  <si>
    <t>GĐốc Vận tải</t>
  </si>
  <si>
    <t>Nguyễn Thanh Vân</t>
  </si>
  <si>
    <t>Kinh doanh vận tải</t>
  </si>
  <si>
    <t>0907610162</t>
  </si>
  <si>
    <t>0909740858</t>
  </si>
  <si>
    <t>079204018192</t>
  </si>
  <si>
    <t>15/09/2019</t>
  </si>
  <si>
    <t>Nguyễn Trọng Nhịn</t>
  </si>
  <si>
    <t>Trần Thị Mỹ Dung</t>
  </si>
  <si>
    <t>47A Bùi Thế Mỹ, Phường 10, Quận Tân Bình, Tp.HCM</t>
  </si>
  <si>
    <t>0328637689</t>
  </si>
  <si>
    <t>0347133384</t>
  </si>
  <si>
    <t>CA Tỉnh Bình Định</t>
  </si>
  <si>
    <t>Phan Thị Thúy Nga</t>
  </si>
  <si>
    <t>173/23 Đường Gò Xoài, BHHA, Quận Bình Tân, Tp.HCM</t>
  </si>
  <si>
    <t>0924421982</t>
  </si>
  <si>
    <t>0906626220</t>
  </si>
  <si>
    <t>32163342</t>
  </si>
  <si>
    <t>CA TINH BẺN TRE</t>
  </si>
  <si>
    <t>0902473441</t>
  </si>
  <si>
    <t>Phan Minh Toàn</t>
  </si>
  <si>
    <t>Dương Thị Thái</t>
  </si>
  <si>
    <t>Đường Lâm, Sơn Tây, Hà Nội</t>
  </si>
  <si>
    <t>0901774391</t>
  </si>
  <si>
    <t>0906357907</t>
  </si>
  <si>
    <t>0903628125</t>
  </si>
  <si>
    <t>phanthanhtuyen1995@icloud.com</t>
  </si>
  <si>
    <t>CA HA NOI</t>
  </si>
  <si>
    <t>Bùi Vũ Tường Huân</t>
  </si>
  <si>
    <t>Xê ôm</t>
  </si>
  <si>
    <t>0986420260</t>
  </si>
  <si>
    <t>0906125013</t>
  </si>
  <si>
    <t>079203036470</t>
  </si>
  <si>
    <t>Nguyễn Hoàng Anh</t>
  </si>
  <si>
    <t>Nguyễn Thị Mỹ Lệ</t>
  </si>
  <si>
    <t>0364230328</t>
  </si>
  <si>
    <t>0908160496</t>
  </si>
  <si>
    <t>Trịnh Văn Hòa</t>
  </si>
  <si>
    <t>Đoàn Thị Ánh</t>
  </si>
  <si>
    <t>Số Nhà 38 DC5, Phường Sơn Kỳ, Quận Tân Phú, Tp.HCM</t>
  </si>
  <si>
    <t>0903930086</t>
  </si>
  <si>
    <t>0327308150</t>
  </si>
  <si>
    <t>190000401</t>
  </si>
  <si>
    <t>Nguyễn Văn Hiến</t>
  </si>
  <si>
    <t>Ngô Thị Lệ Huyền</t>
  </si>
  <si>
    <t>0358380620</t>
  </si>
  <si>
    <t>0981138141</t>
  </si>
  <si>
    <t>0354066974</t>
  </si>
  <si>
    <t>0902520653</t>
  </si>
  <si>
    <t>Lê Vĩnh Thanh</t>
  </si>
  <si>
    <t>Nguyễn Thị Mai</t>
  </si>
  <si>
    <t>230/1A Phan Văn Trị, Phường 11, Quận Bình Thạnh, Tp.HCM</t>
  </si>
  <si>
    <t>0901303296</t>
  </si>
  <si>
    <t>15/11/2013</t>
  </si>
  <si>
    <t>Ca. TP.HCM</t>
  </si>
  <si>
    <t>TTGDTX Quận 3</t>
  </si>
  <si>
    <t>0705834876</t>
  </si>
  <si>
    <t>Nguyễn Anh Thuận</t>
  </si>
  <si>
    <t>Điện</t>
  </si>
  <si>
    <t>Nguyễn Thị Phương Loan</t>
  </si>
  <si>
    <t>Nối Mi</t>
  </si>
  <si>
    <t>0908941348</t>
  </si>
  <si>
    <t>28/01/2015</t>
  </si>
  <si>
    <t>THPT Gò Vấp</t>
  </si>
  <si>
    <t>Nguyễn Văn Sơn</t>
  </si>
  <si>
    <t>101 Đường Số 2, Phường 7, Quận Gò Vấp, Tp.HCM</t>
  </si>
  <si>
    <t>0904165964</t>
  </si>
  <si>
    <t>190000407</t>
  </si>
  <si>
    <t>0347433507</t>
  </si>
  <si>
    <t>Tràm Trung Khiêm</t>
  </si>
  <si>
    <t>0939015095</t>
  </si>
  <si>
    <t>Lê Thị Hải</t>
  </si>
  <si>
    <t>236/14 thái phiên phường 8 quận 11</t>
  </si>
  <si>
    <t>Baodu39@gmail.com</t>
  </si>
  <si>
    <t>Hoàng Thái Nguyên</t>
  </si>
  <si>
    <t>0908805241</t>
  </si>
  <si>
    <t>0964949981</t>
  </si>
  <si>
    <t>0929611532</t>
  </si>
  <si>
    <t>Trần Thị Hội</t>
  </si>
  <si>
    <t>0979068080</t>
  </si>
  <si>
    <t>0396777788</t>
  </si>
  <si>
    <t>187952645</t>
  </si>
  <si>
    <t>Lê Quang Tần</t>
  </si>
  <si>
    <t>Kinh Doanh</t>
  </si>
  <si>
    <t>0905041516</t>
  </si>
  <si>
    <t>Lê Thị Bích Tùng</t>
  </si>
  <si>
    <t>?094 8570576?</t>
  </si>
  <si>
    <t>Tỉnh Quãng Ngãi , huyện Mộ Đức</t>
  </si>
  <si>
    <t>Minh Lý Đạo</t>
  </si>
  <si>
    <t>Phương Bình Hưng Hoà B</t>
  </si>
  <si>
    <t>0846332526</t>
  </si>
  <si>
    <t>0943137157</t>
  </si>
  <si>
    <t>Teamhvgsm15112017@gmail.com</t>
  </si>
  <si>
    <t>245423291</t>
  </si>
  <si>
    <t>Lê Văn Quốc</t>
  </si>
  <si>
    <t>Đặng Thị Phương</t>
  </si>
  <si>
    <t>0769410005</t>
  </si>
  <si>
    <t>0589196756</t>
  </si>
  <si>
    <t>231441428</t>
  </si>
  <si>
    <t>Trần Thị Liễu</t>
  </si>
  <si>
    <t>0909648530</t>
  </si>
  <si>
    <t>0901424586</t>
  </si>
  <si>
    <t>0909779346</t>
  </si>
  <si>
    <t>087200000087</t>
  </si>
  <si>
    <t>Đặng Thất</t>
  </si>
  <si>
    <t>Lê Thị Kim Mai</t>
  </si>
  <si>
    <t>0902255640</t>
  </si>
  <si>
    <t>0906529278</t>
  </si>
  <si>
    <t>0937451638</t>
  </si>
  <si>
    <t>046204000100</t>
  </si>
  <si>
    <t>Huỳnh Văn Quang</t>
  </si>
  <si>
    <t>0907581548</t>
  </si>
  <si>
    <t>084204000006</t>
  </si>
  <si>
    <t>0907175204</t>
  </si>
  <si>
    <t>Đặng Minh Tuấn</t>
  </si>
  <si>
    <t>Đỗ Thị Thanh Bình</t>
  </si>
  <si>
    <t>0936011180</t>
  </si>
  <si>
    <t>0934194381</t>
  </si>
  <si>
    <t>079303026781</t>
  </si>
  <si>
    <t>Bùi Ngọc Sơn</t>
  </si>
  <si>
    <t>0357019931</t>
  </si>
  <si>
    <t>0937504772</t>
  </si>
  <si>
    <t>09.34040829</t>
  </si>
  <si>
    <t>261509624</t>
  </si>
  <si>
    <t>TRUC NINH, NAM DINH</t>
  </si>
  <si>
    <t>0934528952</t>
  </si>
  <si>
    <t>077204001432</t>
  </si>
  <si>
    <t>05/03/2019</t>
  </si>
  <si>
    <t>Nguyễn Văn Đức</t>
  </si>
  <si>
    <t>Phạm Thị Nga</t>
  </si>
  <si>
    <t>Xã Xuân Thịnh, Huyện Triệu Sơn, Tỉnh Thanh Hóa</t>
  </si>
  <si>
    <t>0904688437</t>
  </si>
  <si>
    <t>0909988165</t>
  </si>
  <si>
    <t>Ca, Tỉnh Thanh Hóa</t>
  </si>
  <si>
    <t>0364204919</t>
  </si>
  <si>
    <t>301763614</t>
  </si>
  <si>
    <t>Đoàn Thanh Ngà</t>
  </si>
  <si>
    <t>Lâm Minh Thái Thủy</t>
  </si>
  <si>
    <t>0398494224</t>
  </si>
  <si>
    <t>0942480690</t>
  </si>
  <si>
    <t>0938047461</t>
  </si>
  <si>
    <t>0993757872</t>
  </si>
  <si>
    <t>079204012880</t>
  </si>
  <si>
    <t>Mai Viết Dũng</t>
  </si>
  <si>
    <t>0911756038</t>
  </si>
  <si>
    <t>Trần Thị Trâm Anh</t>
  </si>
  <si>
    <t>0923641669</t>
  </si>
  <si>
    <t>239/19 Trần Văn Đang, Phường 11, Q.3, TPHCM</t>
  </si>
  <si>
    <t>079204018023</t>
  </si>
  <si>
    <t>Công an thành phố</t>
  </si>
  <si>
    <t>Nha Trang</t>
  </si>
  <si>
    <t>0908272829</t>
  </si>
  <si>
    <t>079204018970</t>
  </si>
  <si>
    <t>0338366203</t>
  </si>
  <si>
    <t>0902851423</t>
  </si>
  <si>
    <t>0982244328</t>
  </si>
  <si>
    <t>0908966075</t>
  </si>
  <si>
    <t>0936875525</t>
  </si>
  <si>
    <t>079202009480</t>
  </si>
  <si>
    <t>0938698196</t>
  </si>
  <si>
    <t>0367735797</t>
  </si>
  <si>
    <t>0908998249</t>
  </si>
  <si>
    <t>301870116</t>
  </si>
  <si>
    <t>0838355379</t>
  </si>
  <si>
    <t>0901496394</t>
  </si>
  <si>
    <t>079204007389</t>
  </si>
  <si>
    <t>0856443449</t>
  </si>
  <si>
    <t>079204006844</t>
  </si>
  <si>
    <t>0911389865</t>
  </si>
  <si>
    <t>276014226</t>
  </si>
  <si>
    <t>0908590428</t>
  </si>
  <si>
    <t>THPT Phạm Văn Sáng</t>
  </si>
  <si>
    <t>0903665337</t>
  </si>
  <si>
    <t>079204014317</t>
  </si>
  <si>
    <t>BÌNH ĐỊNH</t>
  </si>
  <si>
    <t>463B/48A CMT8, P.13, Q.10</t>
  </si>
  <si>
    <t>0903649764</t>
  </si>
  <si>
    <t>0397621588</t>
  </si>
  <si>
    <t>TP.HO CHI MINH</t>
  </si>
  <si>
    <t>538 trường chinh p.11 q.tân bình</t>
  </si>
  <si>
    <t>0908373784</t>
  </si>
  <si>
    <t>Tranduckha0805@gmail.com</t>
  </si>
  <si>
    <t>385879870</t>
  </si>
  <si>
    <t>Long Mỹ, Hậu Giang</t>
  </si>
  <si>
    <t>56/8, Nguyễn Quý Anh, P.Tân Sơn Nhì, Q. Tân Phú</t>
  </si>
  <si>
    <t>0968918040</t>
  </si>
  <si>
    <t>hochongjoong@gmail.com</t>
  </si>
  <si>
    <t>079094004477</t>
  </si>
  <si>
    <t>10/12/2017</t>
  </si>
  <si>
    <t>Q10</t>
  </si>
  <si>
    <t>16/02/2017</t>
  </si>
  <si>
    <t>THPT Nguyễn An Ninh</t>
  </si>
  <si>
    <t>0338704432</t>
  </si>
  <si>
    <t>079204017229</t>
  </si>
  <si>
    <t>237/19 Trịnh Đình Trọng, phường Phú Trung, quận Tân Phú, TP.HCM</t>
  </si>
  <si>
    <t>0919690395</t>
  </si>
  <si>
    <t>079204011382</t>
  </si>
  <si>
    <t>07/01/2019</t>
  </si>
  <si>
    <t>CA Thành phố Hồ Chí Minh</t>
  </si>
  <si>
    <t>0909320446</t>
  </si>
  <si>
    <t>0901492483</t>
  </si>
  <si>
    <t>0931148073</t>
  </si>
  <si>
    <t>079203031457</t>
  </si>
  <si>
    <t>0989026108</t>
  </si>
  <si>
    <t>07720000931</t>
  </si>
  <si>
    <t>THPT Vũng Tàu</t>
  </si>
  <si>
    <t>0768931276</t>
  </si>
  <si>
    <t>buditonggia222@gmail.com</t>
  </si>
  <si>
    <t>079204015479</t>
  </si>
  <si>
    <t>0784589929</t>
  </si>
  <si>
    <t>Trần Trung Tiến</t>
  </si>
  <si>
    <t>0907655418</t>
  </si>
  <si>
    <t>Lê Thị Kim Chinh</t>
  </si>
  <si>
    <t>0908582938</t>
  </si>
  <si>
    <t>236 Nguyễn Tư Giản, P.12, Q. Gò Vấp, TPHCM</t>
  </si>
  <si>
    <t>301878303</t>
  </si>
  <si>
    <t>CA tỉnh Long An</t>
  </si>
  <si>
    <t>0834505479</t>
  </si>
  <si>
    <t>0947677252</t>
  </si>
  <si>
    <t>0902696839</t>
  </si>
  <si>
    <t>0962880447</t>
  </si>
  <si>
    <t>0386530492</t>
  </si>
  <si>
    <t>0902874273</t>
  </si>
  <si>
    <t>0903629218</t>
  </si>
  <si>
    <t>079303030255</t>
  </si>
  <si>
    <t>0949989956</t>
  </si>
  <si>
    <t>0907690076</t>
  </si>
  <si>
    <t>0793321048</t>
  </si>
  <si>
    <t>0933364225</t>
  </si>
  <si>
    <t>079204016097</t>
  </si>
  <si>
    <t>Rạch Chèo, Phú Tân, Cà Mau</t>
  </si>
  <si>
    <t>0822086320</t>
  </si>
  <si>
    <t>382031276</t>
  </si>
  <si>
    <t>0973195774</t>
  </si>
  <si>
    <t>0974828384</t>
  </si>
  <si>
    <t>382008384</t>
  </si>
  <si>
    <t>0902277023</t>
  </si>
  <si>
    <t>272587334</t>
  </si>
  <si>
    <t>0989397477</t>
  </si>
  <si>
    <t>083204000044</t>
  </si>
  <si>
    <t>0966696973</t>
  </si>
  <si>
    <t>Nguyễn Thế Ánh</t>
  </si>
  <si>
    <t>0918010631</t>
  </si>
  <si>
    <t>0938036847</t>
  </si>
  <si>
    <t>0569112735</t>
  </si>
  <si>
    <t>Phú Thọ Hòa</t>
  </si>
  <si>
    <t>310 Bình Long2</t>
  </si>
  <si>
    <t>0937560014</t>
  </si>
  <si>
    <t>0327643587</t>
  </si>
  <si>
    <t>Phan Văn Hoài Nam</t>
  </si>
  <si>
    <t>0909833572</t>
  </si>
  <si>
    <t>Nguyễn Ngọc Thắm</t>
  </si>
  <si>
    <t>0764211386</t>
  </si>
  <si>
    <t>094304000122</t>
  </si>
  <si>
    <t>Phan Quang Trí</t>
  </si>
  <si>
    <t>0792513309</t>
  </si>
  <si>
    <t>Trần Thị Thanh Hà</t>
  </si>
  <si>
    <t>40/17 Nguyễn Giản Thanh, P.15, Q.10, TPHCM</t>
  </si>
  <si>
    <t>079204004235</t>
  </si>
  <si>
    <t>02/08/2018</t>
  </si>
  <si>
    <t>Nguyễn Văn Lâm</t>
  </si>
  <si>
    <t>Huỳnh Thị Kim Phượng</t>
  </si>
  <si>
    <t>0778769043</t>
  </si>
  <si>
    <t>724 Quốc Lộ 1A, phường Bình Hưng Hòa B, quận Bình Tân, TP.HCM</t>
  </si>
  <si>
    <t>079204010912</t>
  </si>
  <si>
    <t>Bình Hưng Hòa B</t>
  </si>
  <si>
    <t>Trần Văn Vinh</t>
  </si>
  <si>
    <t>Nguyễn Thị Thà</t>
  </si>
  <si>
    <t>0384822184</t>
  </si>
  <si>
    <t>Tổ 1, thôn 5, xã Đa Kai, huyện Đức Linh, tỉnh Bình Thuận</t>
  </si>
  <si>
    <t>55/11/12 Phú Châu, P.Tam Hà, Q.Thủ Đức, TPHCM</t>
  </si>
  <si>
    <t>0346224172</t>
  </si>
  <si>
    <t>27/06/2013</t>
  </si>
  <si>
    <t>Đa Kai</t>
  </si>
  <si>
    <t>Tổ 1</t>
  </si>
  <si>
    <t>Nguyễn Hữu Thái</t>
  </si>
  <si>
    <t>0918183189</t>
  </si>
  <si>
    <t>Nguyễn Thị Sâm</t>
  </si>
  <si>
    <t>0937852001</t>
  </si>
  <si>
    <t>557/60/10/6 Hương lộ 3, P.Bình Hưng Hòa, Q. Bình Tân, TPHCM</t>
  </si>
  <si>
    <t>Lạc Vệ</t>
  </si>
  <si>
    <t>Nguyễn Quốc Cường</t>
  </si>
  <si>
    <t>Kỹ sư Điện tử</t>
  </si>
  <si>
    <t>0918875778</t>
  </si>
  <si>
    <t>Đoàn Thị Cẩm Hương</t>
  </si>
  <si>
    <t>Văn thư - Lưu trữ</t>
  </si>
  <si>
    <t>0931446219</t>
  </si>
  <si>
    <t>14/03/2019</t>
  </si>
  <si>
    <t>Lương Văn Nựu</t>
  </si>
  <si>
    <t>0707342733</t>
  </si>
  <si>
    <t>0707194674</t>
  </si>
  <si>
    <t>Trần Văn Thành</t>
  </si>
  <si>
    <t>0976959282</t>
  </si>
  <si>
    <t>Trần Thị Kim Chi</t>
  </si>
  <si>
    <t>0974985150</t>
  </si>
  <si>
    <t>Sơn Kỳ</t>
  </si>
  <si>
    <t>38 đường DC9</t>
  </si>
  <si>
    <t>Võ Ngọc Hoàng</t>
  </si>
  <si>
    <t>Thợ Sơn</t>
  </si>
  <si>
    <t>0916341477</t>
  </si>
  <si>
    <t>Nguyễn Thị Lệ Quân</t>
  </si>
  <si>
    <t>Nguyễn Văn Hậu</t>
  </si>
  <si>
    <t>0899308315</t>
  </si>
  <si>
    <t>Trần Thị Ngọc Hoa</t>
  </si>
  <si>
    <t>0967872942</t>
  </si>
  <si>
    <t>17/31 Nguyễn Phúc Chu, phường 15, quận Tân Bình, TPHCM</t>
  </si>
  <si>
    <t>Nguyenbaoliem0407@gmail.com</t>
  </si>
  <si>
    <t>079204018551</t>
  </si>
  <si>
    <t>Tăng Lập Huê</t>
  </si>
  <si>
    <t>0328024898</t>
  </si>
  <si>
    <t>Trần Thị Hà</t>
  </si>
  <si>
    <t>0869103227</t>
  </si>
  <si>
    <t>ainhi03111999@gmail.com</t>
  </si>
  <si>
    <t>079199008843</t>
  </si>
  <si>
    <t>28/10/2018</t>
  </si>
  <si>
    <t>Bình Trị Đông A</t>
  </si>
  <si>
    <t>Đinh Hữu Huân</t>
  </si>
  <si>
    <t>Nhân viên mua hàng</t>
  </si>
  <si>
    <t>0854765673</t>
  </si>
  <si>
    <t>Nguyễn Kim Duyên</t>
  </si>
  <si>
    <t>0778896599</t>
  </si>
  <si>
    <t>079304005966</t>
  </si>
  <si>
    <t>NGuyễn Thái Học</t>
  </si>
  <si>
    <t>NV Văn phòng</t>
  </si>
  <si>
    <t>0908396588</t>
  </si>
  <si>
    <t>0903924082</t>
  </si>
  <si>
    <t>0908211592</t>
  </si>
  <si>
    <t>Trần Trung Kiên</t>
  </si>
  <si>
    <t>0908184076</t>
  </si>
  <si>
    <t>Phạm Thị Oanh</t>
  </si>
  <si>
    <t>0968287269</t>
  </si>
  <si>
    <t>0765431120</t>
  </si>
  <si>
    <t>21/07/2016</t>
  </si>
  <si>
    <t>Tân Chánh Hiệp</t>
  </si>
  <si>
    <t>KP 7</t>
  </si>
  <si>
    <t>113/23/7</t>
  </si>
  <si>
    <t>Đoàn Bá Hoài</t>
  </si>
  <si>
    <t>0906933844</t>
  </si>
  <si>
    <t>Nguyễn Thị Kim Trang</t>
  </si>
  <si>
    <t>0903856621</t>
  </si>
  <si>
    <t>079204018758</t>
  </si>
  <si>
    <t>cục canh sat</t>
  </si>
  <si>
    <t>Huỳnh Văn Sang</t>
  </si>
  <si>
    <t>0977614050</t>
  </si>
  <si>
    <t>Hồ Thị Cẩm</t>
  </si>
  <si>
    <t>0355292067</t>
  </si>
  <si>
    <t>0332719460</t>
  </si>
  <si>
    <t>079200005474</t>
  </si>
  <si>
    <t>11/07/2016</t>
  </si>
  <si>
    <t>THPT Quang Trung</t>
  </si>
  <si>
    <t>Thái Mỹ</t>
  </si>
  <si>
    <t>ấp Bình Hạ Tây</t>
  </si>
  <si>
    <t>16/8/2</t>
  </si>
  <si>
    <t>Trương Thị Nga</t>
  </si>
  <si>
    <t>170/7 Phạm Ngũ Lão, P.7, Q.Gò Vấp, TPHCM</t>
  </si>
  <si>
    <t>0908286895</t>
  </si>
  <si>
    <t>0764286170</t>
  </si>
  <si>
    <t>4</t>
  </si>
  <si>
    <t>Trần Thị Phương Nam</t>
  </si>
  <si>
    <t>0901468506</t>
  </si>
  <si>
    <t>0981814415</t>
  </si>
  <si>
    <t>Lìu Hy Tường</t>
  </si>
  <si>
    <t>0906588131</t>
  </si>
  <si>
    <t>Sù Thế Phương</t>
  </si>
  <si>
    <t>Phú Trung</t>
  </si>
  <si>
    <t>Lê Vinh</t>
  </si>
  <si>
    <t>Kim hoàng</t>
  </si>
  <si>
    <t>0777535539</t>
  </si>
  <si>
    <t>Trương Thị Phương Lan</t>
  </si>
  <si>
    <t>09702051095</t>
  </si>
  <si>
    <t>0702051095</t>
  </si>
  <si>
    <t>0908418867</t>
  </si>
  <si>
    <t>079204009843</t>
  </si>
  <si>
    <t>18/12/2018</t>
  </si>
  <si>
    <t>Nguyễn Đình Huy</t>
  </si>
  <si>
    <t>0932622663</t>
  </si>
  <si>
    <t>Nguyễn Thị Tuyết Loan</t>
  </si>
  <si>
    <t>0984330845</t>
  </si>
  <si>
    <t>156/88 Phú Thọ Hòa, P.Phú Thọ Hòa, Q.Tân Phú, TPHCM</t>
  </si>
  <si>
    <t>0833827276</t>
  </si>
  <si>
    <t>079204008118</t>
  </si>
  <si>
    <t>156/88 Phú Thọ Hòa</t>
  </si>
  <si>
    <t>Huỳnh Văn Lên</t>
  </si>
  <si>
    <t>0345904217</t>
  </si>
  <si>
    <t>Nguyễn Thị Lệ Dung</t>
  </si>
  <si>
    <t>0971428116</t>
  </si>
  <si>
    <t>55/33A Đường 89, Tổ 3, Ấp Cây Da, xã Tân Phú Trung, huyện Củ Chi, Tp.HCM</t>
  </si>
  <si>
    <t>5/33A, Đường 89 Tổ 3, Ấp Cây Da, xã Tân Phú Trung, huyện Củ Chi, Tp.HCM</t>
  </si>
  <si>
    <t>Tân Phú Trung</t>
  </si>
  <si>
    <t>Tổ 3, Ấp Cây Da</t>
  </si>
  <si>
    <t>55/33A Đường 89</t>
  </si>
  <si>
    <t>Nguyễn Văn Sanh</t>
  </si>
  <si>
    <t>0908653660</t>
  </si>
  <si>
    <t>Nguyễn Thị Mỹ Nhiên</t>
  </si>
  <si>
    <t>0936585078</t>
  </si>
  <si>
    <t>0903677548</t>
  </si>
  <si>
    <t>Sú A Hà</t>
  </si>
  <si>
    <t>0933978221</t>
  </si>
  <si>
    <t>0938843499</t>
  </si>
  <si>
    <t>19/04/2018</t>
  </si>
  <si>
    <t>Công An TP.HCM</t>
  </si>
  <si>
    <t>Nguyễn Thanh Phước</t>
  </si>
  <si>
    <t>0903742535</t>
  </si>
  <si>
    <t>Nguyễn Thị Lan</t>
  </si>
  <si>
    <t>0933781443</t>
  </si>
  <si>
    <t>115/56 Đường TTN01, Khu Phố  6, Phường Tân Thới Nhất, Q.12, TP.Hồ Chí Minh</t>
  </si>
  <si>
    <t>049204000159</t>
  </si>
  <si>
    <t>Tân Thới Nhất</t>
  </si>
  <si>
    <t>KP 6</t>
  </si>
  <si>
    <t>115/56 TTN01</t>
  </si>
  <si>
    <t>0931178447</t>
  </si>
  <si>
    <t>Huỳnh Văn Tèo</t>
  </si>
  <si>
    <t>Chăm nuôi</t>
  </si>
  <si>
    <t>0938731755</t>
  </si>
  <si>
    <t>Lê Thị Mỹ Duyên</t>
  </si>
  <si>
    <t>0932061274</t>
  </si>
  <si>
    <t>Vĩnh Lộc B</t>
  </si>
  <si>
    <t>E4/2 Tổ 4</t>
  </si>
  <si>
    <t>Trần Thị Diệu Tâm</t>
  </si>
  <si>
    <t>0367443238</t>
  </si>
  <si>
    <t>Ấp Xoài Thum, xã Ngãi Xuyên, huyện Trà Cú, tỉnh Trà Vinh</t>
  </si>
  <si>
    <t>102/45/5/11 Phan Huy Ích, P.15, Q.Tân Bình, TPHCM</t>
  </si>
  <si>
    <t>0365465912</t>
  </si>
  <si>
    <t>Huyện Trà Cú</t>
  </si>
  <si>
    <t>Ngãi Xuyên</t>
  </si>
  <si>
    <t>Ấp Xoài Thum</t>
  </si>
  <si>
    <t>Trương Thị Kim Phụng</t>
  </si>
  <si>
    <t>0397835373</t>
  </si>
  <si>
    <t>0968873760</t>
  </si>
  <si>
    <t>079304018176</t>
  </si>
  <si>
    <t>Hiệp Tân</t>
  </si>
  <si>
    <t>Trịnh Tấn Tài</t>
  </si>
  <si>
    <t>0937338321</t>
  </si>
  <si>
    <t>Nguyễn Thị Linh Phượng</t>
  </si>
  <si>
    <t>CN May</t>
  </si>
  <si>
    <t>0932714324</t>
  </si>
  <si>
    <t>xả Tương Bình Hiệp, huyện Thủ Dầu Một, tỉnh Bình Dương</t>
  </si>
  <si>
    <t>Lê Hoàng Nghĩa</t>
  </si>
  <si>
    <t>0944772568</t>
  </si>
  <si>
    <t>Triệu Thái Yến</t>
  </si>
  <si>
    <t>0839920076</t>
  </si>
  <si>
    <t>1844/25/12/386 Tân Kỳ Tân Quý</t>
  </si>
  <si>
    <t>Huỳnh Châu Tân</t>
  </si>
  <si>
    <t>Trịnh Thị Tuyết</t>
  </si>
  <si>
    <t>0909567744</t>
  </si>
  <si>
    <t>0932626455</t>
  </si>
  <si>
    <t>Trịnh Thị Dung</t>
  </si>
  <si>
    <t>36/1 Khu phố 2</t>
  </si>
  <si>
    <t>0906601336</t>
  </si>
  <si>
    <t>Hoàng Văn Dũng</t>
  </si>
  <si>
    <t>0975415752</t>
  </si>
  <si>
    <t>Nguyễn Thị Tú Trâm</t>
  </si>
  <si>
    <t>0986226817</t>
  </si>
  <si>
    <t>0975415782</t>
  </si>
  <si>
    <t>66/19/8/36H Trần Văn Quang, phường 10, quận Tân Bình, TP.HCM</t>
  </si>
  <si>
    <t>0997701170</t>
  </si>
  <si>
    <t>Nguyễn Thị Bình</t>
  </si>
  <si>
    <t>0938572319</t>
  </si>
  <si>
    <t>0933094798</t>
  </si>
  <si>
    <t>079203029346</t>
  </si>
  <si>
    <t>Tân Quý</t>
  </si>
  <si>
    <t>229/23 Tân Hương</t>
  </si>
  <si>
    <t>Nguyễn Ngọc Vượng</t>
  </si>
  <si>
    <t>0907952337</t>
  </si>
  <si>
    <t>Nguyễn Thị Lan Thu</t>
  </si>
  <si>
    <t>0702384259</t>
  </si>
  <si>
    <t>6</t>
  </si>
  <si>
    <t>Phan Phương Thanh</t>
  </si>
  <si>
    <t>0908558985</t>
  </si>
  <si>
    <t>0918166251</t>
  </si>
  <si>
    <t>47/1A Nguyễn Phúc Chu,phường 15,quận Tân Bình,Tp.HCM</t>
  </si>
  <si>
    <t>079204001920</t>
  </si>
  <si>
    <t>0939666337</t>
  </si>
  <si>
    <t>Đào Thị Thu Hiền</t>
  </si>
  <si>
    <t>00/00/00</t>
  </si>
  <si>
    <t>0984163381</t>
  </si>
  <si>
    <t>Hoàng Thị Vương</t>
  </si>
  <si>
    <t>0392109571</t>
  </si>
  <si>
    <t>0947204471</t>
  </si>
  <si>
    <t>Lò Viết Chiêu</t>
  </si>
  <si>
    <t>0362589106</t>
  </si>
  <si>
    <t>Nguyễn Thị Ngọc Bích</t>
  </si>
  <si>
    <t>0369673545</t>
  </si>
  <si>
    <t>Quách Công Hiến</t>
  </si>
  <si>
    <t>0908699954</t>
  </si>
  <si>
    <t>0909525778</t>
  </si>
  <si>
    <t>Nguyễn Văn Thiết</t>
  </si>
  <si>
    <t>0939742734</t>
  </si>
  <si>
    <t>Nguyễn Thụy Kiều Chinh</t>
  </si>
  <si>
    <t>Đinh Đồng Đóa</t>
  </si>
  <si>
    <t>02839620336</t>
  </si>
  <si>
    <t>0567652225</t>
  </si>
  <si>
    <t>Trần Văn Kỳ</t>
  </si>
  <si>
    <t>0918198555</t>
  </si>
  <si>
    <t>0903722523</t>
  </si>
  <si>
    <t>74/54 Đường D1, Thuận An, Bình Dương</t>
  </si>
  <si>
    <t>068304000122</t>
  </si>
  <si>
    <t>0902048460</t>
  </si>
  <si>
    <t>Nguyễn Thị Ngân</t>
  </si>
  <si>
    <t>0902122072</t>
  </si>
  <si>
    <t>69/1 khu phố 1, thị trấn Mỏ Cày, H. Mỏ Cày Nam, tỉnh Bến Tre</t>
  </si>
  <si>
    <t>255/6 Liên khu 4-5, phường Bình Hưng Hòa, Q. Bình Tân, TPHCM</t>
  </si>
  <si>
    <t>0764815306</t>
  </si>
  <si>
    <t>Thị trấn Mỏ Cày Nam</t>
  </si>
  <si>
    <t>69/1 Khu phố 1</t>
  </si>
  <si>
    <t>Du Quang Diệu</t>
  </si>
  <si>
    <t>01229761139</t>
  </si>
  <si>
    <t>Nguyễn Hà Ngọc Duyên</t>
  </si>
  <si>
    <t>0898521925</t>
  </si>
  <si>
    <t>473/9 Hòa Hảo (lầu 3), phường 5, Q.10, TPHCM</t>
  </si>
  <si>
    <t>0703652067</t>
  </si>
  <si>
    <t>120/4 Bình Thới</t>
  </si>
  <si>
    <t>Nguyễn Hồng Biên</t>
  </si>
  <si>
    <t>0909190860</t>
  </si>
  <si>
    <t>0931153756</t>
  </si>
  <si>
    <t>079204009052</t>
  </si>
  <si>
    <t>Nguyễn Văn Hương</t>
  </si>
  <si>
    <t>0975600864</t>
  </si>
  <si>
    <t>Đỗ Thị Kim Châu</t>
  </si>
  <si>
    <t>0389490617</t>
  </si>
  <si>
    <t>5A, đường số 8, P.Linh Chiểu, Q.Thủ Đức, TPHCM</t>
  </si>
  <si>
    <t>0363870939</t>
  </si>
  <si>
    <t>251166123</t>
  </si>
  <si>
    <t>30/06/2015</t>
  </si>
  <si>
    <t>CA Lâm Đồng</t>
  </si>
  <si>
    <t>Thị trấn Di Linh</t>
  </si>
  <si>
    <t>Tổ 16</t>
  </si>
  <si>
    <t>Số 9 Mạc Đỉnh Chi</t>
  </si>
  <si>
    <t>Lộ Hoàng Danh</t>
  </si>
  <si>
    <t>0908454800</t>
  </si>
  <si>
    <t>Lê Thị Thu Mợ</t>
  </si>
  <si>
    <t>1938454800</t>
  </si>
  <si>
    <t>188/21/34 Lê Đình Cẩn, P.Tân Tạo, Q.Bình Tân, TPHCM</t>
  </si>
  <si>
    <t>0901468380</t>
  </si>
  <si>
    <t>Phunipper@gmail.com</t>
  </si>
  <si>
    <t>087202000146</t>
  </si>
  <si>
    <t>Bùi Thị Ngọc Ánh</t>
  </si>
  <si>
    <t>0949050949</t>
  </si>
  <si>
    <t>Ấp An Phú, xã An Hòa, huyện Trảng Bàng, tỉnh Tây Ninh</t>
  </si>
  <si>
    <t>0912356770</t>
  </si>
  <si>
    <t>072200001105</t>
  </si>
  <si>
    <t>An Hòa</t>
  </si>
  <si>
    <t>Võ Văn Lượng</t>
  </si>
  <si>
    <t>0397548150</t>
  </si>
  <si>
    <t>Lê Thị Hiền</t>
  </si>
  <si>
    <t>0912280478</t>
  </si>
  <si>
    <t>Tổ 5, Ấp 2, thị trấn Tân Khai, H.Hớn Quản, Bình Phước</t>
  </si>
  <si>
    <t>0984026320</t>
  </si>
  <si>
    <t>285642105</t>
  </si>
  <si>
    <t>26/06/2013</t>
  </si>
  <si>
    <t>CA Bình Phước</t>
  </si>
  <si>
    <t>Nguyễn Xuân Loan</t>
  </si>
  <si>
    <t>0395770194</t>
  </si>
  <si>
    <t>Mai Thị Liên</t>
  </si>
  <si>
    <t>0377021351</t>
  </si>
  <si>
    <t>Tổ 12 - Ấp 5 - Minh Hưng - Chơn Thành - Bình Phước</t>
  </si>
  <si>
    <t>0378982890</t>
  </si>
  <si>
    <t>187491135</t>
  </si>
  <si>
    <t>27/11/2012</t>
  </si>
  <si>
    <t>Nguyễn Ái Quốc</t>
  </si>
  <si>
    <t>NV ngành sắt</t>
  </si>
  <si>
    <t>0989508490</t>
  </si>
  <si>
    <t>Đỗ Trần Minh Thư</t>
  </si>
  <si>
    <t>NV Y tế</t>
  </si>
  <si>
    <t>0982398123</t>
  </si>
  <si>
    <t>079204016665</t>
  </si>
  <si>
    <t>CA.TP.HCM</t>
  </si>
  <si>
    <t>0904165976</t>
  </si>
  <si>
    <t>Nguyễn Văn Phúc</t>
  </si>
  <si>
    <t>0918015118</t>
  </si>
  <si>
    <t>Số 7 đường 38, tổ 7, khu phố 5, phường Linh Đông, quận Thủ Đức, TP.HCM</t>
  </si>
  <si>
    <t>0833114667</t>
  </si>
  <si>
    <t>079203036136</t>
  </si>
  <si>
    <t>Nguyễn Văn Nguyện</t>
  </si>
  <si>
    <t>0938068402</t>
  </si>
  <si>
    <t>Lê Thị Phương</t>
  </si>
  <si>
    <t>0768699734</t>
  </si>
  <si>
    <t>0332790309</t>
  </si>
  <si>
    <t>079203020355</t>
  </si>
  <si>
    <t>Nguyễn Quang Bảo</t>
  </si>
  <si>
    <t>0906276489</t>
  </si>
  <si>
    <t>Lê Thị Ngọc Hà</t>
  </si>
  <si>
    <t>763/2/26/5 Trường Chinh, P. Tây Thạnh, Q.Tân Phú, TP.HCM</t>
  </si>
  <si>
    <t>0906760496</t>
  </si>
  <si>
    <t>079204003698</t>
  </si>
  <si>
    <t>Nguyễn Văn Bản</t>
  </si>
  <si>
    <t>Lê Ngọc Thúy</t>
  </si>
  <si>
    <t>0902682728</t>
  </si>
  <si>
    <t>0903682728</t>
  </si>
  <si>
    <t>0933328737</t>
  </si>
  <si>
    <t>079204001830</t>
  </si>
  <si>
    <t>Trần Xin</t>
  </si>
  <si>
    <t>Lê Thị Thanh Nga</t>
  </si>
  <si>
    <t>Bán quần áo</t>
  </si>
  <si>
    <t>0362171079</t>
  </si>
  <si>
    <t>xã Nghĩa An, tỉnh Quảng Ngãi</t>
  </si>
  <si>
    <t>196/5 Ấp Chiến Lược, Phường Bình Hưng Hòa A, Q Bình Tân</t>
  </si>
  <si>
    <t>0333228219</t>
  </si>
  <si>
    <t>0@gmail.com</t>
  </si>
  <si>
    <t>212887876</t>
  </si>
  <si>
    <t>CA Quảng Ngãi</t>
  </si>
  <si>
    <t>Huyện Bình Sơn</t>
  </si>
  <si>
    <t>Diệp Quốc Bình</t>
  </si>
  <si>
    <t>0978817920</t>
  </si>
  <si>
    <t>Trương Thị Thùy Trang</t>
  </si>
  <si>
    <t>0765266343</t>
  </si>
  <si>
    <t>22/4 P.15, Q.Tân Bình, TPHCM</t>
  </si>
  <si>
    <t>0367737846</t>
  </si>
  <si>
    <t>079203033920</t>
  </si>
  <si>
    <t>22/4</t>
  </si>
  <si>
    <t>Võ Thị Thu Hương</t>
  </si>
  <si>
    <t>0778981192</t>
  </si>
  <si>
    <t>080204000015</t>
  </si>
  <si>
    <t>Nguyễn Văn Thắng</t>
  </si>
  <si>
    <t>0984198500</t>
  </si>
  <si>
    <t>Trần Thùy Trang</t>
  </si>
  <si>
    <t>0949571640</t>
  </si>
  <si>
    <t>0349571640</t>
  </si>
  <si>
    <t>079204013068</t>
  </si>
  <si>
    <t>0986892710</t>
  </si>
  <si>
    <t>079203019671</t>
  </si>
  <si>
    <t>0902487564</t>
  </si>
  <si>
    <t>086204000017</t>
  </si>
  <si>
    <t>0903196786</t>
  </si>
  <si>
    <t>079203032421</t>
  </si>
  <si>
    <t>0792888626</t>
  </si>
  <si>
    <t>079204223856</t>
  </si>
  <si>
    <t>0903117678</t>
  </si>
  <si>
    <t>Nguyễn Xuân Tuấn</t>
  </si>
  <si>
    <t>Vũ Thị Thu Hương</t>
  </si>
  <si>
    <t>bán coffee</t>
  </si>
  <si>
    <t>0397636289</t>
  </si>
  <si>
    <t xml:space="preserve"> xã Đại Nghĩa, huyện Đoan Hùng, tỉnh Phú Thọ</t>
  </si>
  <si>
    <t>116 Đường 1, P Bình Hưng Hòa A, Q Bình Tân</t>
  </si>
  <si>
    <t>132490770</t>
  </si>
  <si>
    <t>0937123597</t>
  </si>
  <si>
    <t>342101444</t>
  </si>
  <si>
    <t>0788255221</t>
  </si>
  <si>
    <t>079304018443</t>
  </si>
  <si>
    <t>09243340147</t>
  </si>
  <si>
    <t>079200003230</t>
  </si>
  <si>
    <t>THCS THPT Hồng Hà</t>
  </si>
  <si>
    <t>0899764010</t>
  </si>
  <si>
    <t>0916330038</t>
  </si>
  <si>
    <t>0785538858</t>
  </si>
  <si>
    <t>0971015487</t>
  </si>
  <si>
    <t>0903647374</t>
  </si>
  <si>
    <t>0868277457</t>
  </si>
  <si>
    <t>Trần Ngọc Hiền</t>
  </si>
  <si>
    <t>Lê Thị Kim Ngân</t>
  </si>
  <si>
    <t>0387859974</t>
  </si>
  <si>
    <t>411/1G Kênh Tân Hóa, P.Hòa Thạnh, Q.Tân Phú, TP.HCM</t>
  </si>
  <si>
    <t>Chu Văn Đang</t>
  </si>
  <si>
    <t>0903183513</t>
  </si>
  <si>
    <t>Nguyễn Thị Thu Lan</t>
  </si>
  <si>
    <t>0979539644</t>
  </si>
  <si>
    <t>P. 12, Q.Tân Bình, TP.HCM</t>
  </si>
  <si>
    <t>0989750923</t>
  </si>
  <si>
    <t>Lư Sơn Tùng</t>
  </si>
  <si>
    <t>0938372212</t>
  </si>
  <si>
    <t>Nguyễn Thị Thu Sang</t>
  </si>
  <si>
    <t>0906032796</t>
  </si>
  <si>
    <t>0901378651</t>
  </si>
  <si>
    <t>079204000561</t>
  </si>
  <si>
    <t>24/04/2018</t>
  </si>
  <si>
    <t>CA TP.HCM</t>
  </si>
  <si>
    <t>Nguyễn Đức Tâm</t>
  </si>
  <si>
    <t>0909411156</t>
  </si>
  <si>
    <t>Nguyễn Thị Nhung</t>
  </si>
  <si>
    <t>0762964991</t>
  </si>
  <si>
    <t>TT Hóc Môn, TP, Hồ Chí MInh</t>
  </si>
  <si>
    <t>78/1A đường Bà Triệu, khu phố 1, huyện Hóc Môn, TP. Hồ Chí Minh</t>
  </si>
  <si>
    <t>0931829684</t>
  </si>
  <si>
    <t>089302000156</t>
  </si>
  <si>
    <t>15/10/2018</t>
  </si>
  <si>
    <t>Vũ Quốc Phi</t>
  </si>
  <si>
    <t>0812409958</t>
  </si>
  <si>
    <t>Nguyễn Thị Hiên</t>
  </si>
  <si>
    <t>0946521048</t>
  </si>
  <si>
    <t>42/3 KP3, Trường Chinh, P.Tân Thới Nhất, Q.12, TP.HC&lt;</t>
  </si>
  <si>
    <t>Trần Đăng Sơn</t>
  </si>
  <si>
    <t>Nguyễn Thị Bích Đào</t>
  </si>
  <si>
    <t>0961808569</t>
  </si>
  <si>
    <t>Hàng Đào, Hoàn Kiếm, Hà Nội</t>
  </si>
  <si>
    <t>079204010224</t>
  </si>
  <si>
    <t>24/12/2018</t>
  </si>
  <si>
    <t>Trần Quốc Lữ</t>
  </si>
  <si>
    <t>0792177062</t>
  </si>
  <si>
    <t>Vũ Thị Mỹ Huệ</t>
  </si>
  <si>
    <t>0965554009</t>
  </si>
  <si>
    <t>Huyện Phù Cừ, Hưng Yên</t>
  </si>
  <si>
    <t>91/17A Trần Tấn, P.Tân Sơn Nhì, Q.Tân Phú</t>
  </si>
  <si>
    <t>0931498813</t>
  </si>
  <si>
    <t>Cao Thị Kim Oanh</t>
  </si>
  <si>
    <t>0779358966</t>
  </si>
  <si>
    <t>Lộc Vượng, TP. Nam Định, Nam Định</t>
  </si>
  <si>
    <t>079204014745</t>
  </si>
  <si>
    <t>Phạm Kim Tuyến</t>
  </si>
  <si>
    <t>0901633171</t>
  </si>
  <si>
    <t>0798489821</t>
  </si>
  <si>
    <t>Đặng Minh Phụng</t>
  </si>
  <si>
    <t>Đã ly hôn</t>
  </si>
  <si>
    <t>Võ Thị Kim Linh</t>
  </si>
  <si>
    <t>0937399020</t>
  </si>
  <si>
    <t>Vĩnh Lộc A, Bình Chánh, TP.HCM</t>
  </si>
  <si>
    <t>0938162595</t>
  </si>
  <si>
    <t>Phạm Văn Minh</t>
  </si>
  <si>
    <t>0985258142</t>
  </si>
  <si>
    <t>Nguyễn Thị Kim Sa</t>
  </si>
  <si>
    <t>0386907759</t>
  </si>
  <si>
    <t>Hòa Thành</t>
  </si>
  <si>
    <t>Hồ Văn Hiếu</t>
  </si>
  <si>
    <t>0977282854</t>
  </si>
  <si>
    <t>Trần Thị Tuyết Nhung</t>
  </si>
  <si>
    <t>02838445930</t>
  </si>
  <si>
    <t>Phong An, Phong Điền, Thừa Thiên - Huế</t>
  </si>
  <si>
    <t>0352522240</t>
  </si>
  <si>
    <t>075204000354</t>
  </si>
  <si>
    <t>Thái Thanh Vân</t>
  </si>
  <si>
    <t>0828311412</t>
  </si>
  <si>
    <t>Nguyễn Thị Hương Thơm</t>
  </si>
  <si>
    <t>09095483261</t>
  </si>
  <si>
    <t>huyện Nghĩa Hành, tỉnh Quảng Ngãi</t>
  </si>
  <si>
    <t>Lê Hoàng Hà</t>
  </si>
  <si>
    <t>0913848488</t>
  </si>
  <si>
    <t>Nguyễn Thị Yến Linh</t>
  </si>
  <si>
    <t>0938033363</t>
  </si>
  <si>
    <t>079204015066</t>
  </si>
  <si>
    <t>Phường 5</t>
  </si>
  <si>
    <t>Cần Đước Long An</t>
  </si>
  <si>
    <t>Ấp 7 Tân Ân, Huyện Cần Đước, Tỉnh Long An</t>
  </si>
  <si>
    <t>Ấp 7 Tân Ân Cần Đước Long An</t>
  </si>
  <si>
    <t>0908087896</t>
  </si>
  <si>
    <t>Chauloc27@gmail.com</t>
  </si>
  <si>
    <t>1301690076</t>
  </si>
  <si>
    <t>22/11/2017</t>
  </si>
  <si>
    <t>Công An Long An</t>
  </si>
  <si>
    <t>29/03/2018</t>
  </si>
  <si>
    <t>TpHCM</t>
  </si>
  <si>
    <t>25/17, Tân Chánh Hiệp 26, quận 12, TpHcm</t>
  </si>
  <si>
    <t>0933485236</t>
  </si>
  <si>
    <t>notafraid0707@gmail.com</t>
  </si>
  <si>
    <t>025866981</t>
  </si>
  <si>
    <t>07/01/2014</t>
  </si>
  <si>
    <t>Nguyễn Minh Trung</t>
  </si>
  <si>
    <t>Bảo vệ Dân phố</t>
  </si>
  <si>
    <t>0915865828</t>
  </si>
  <si>
    <t>Bùi Thị Tố Huyên</t>
  </si>
  <si>
    <t>0907115162</t>
  </si>
  <si>
    <t>Đập Đá, An Nhơn, Bình Định</t>
  </si>
  <si>
    <t>093204000014</t>
  </si>
  <si>
    <t>0938091223</t>
  </si>
  <si>
    <t>Nguyễn Văn Nghĩ</t>
  </si>
  <si>
    <t>0918821391</t>
  </si>
  <si>
    <t>Nguyễn Thị Như Ý</t>
  </si>
  <si>
    <t>562/15/25 Quang Trung, P.11, Q. Gò Vấp, TP.HCM</t>
  </si>
  <si>
    <t>0582062614</t>
  </si>
  <si>
    <t>079304017334</t>
  </si>
  <si>
    <t>0702725236</t>
  </si>
  <si>
    <t>0773735463</t>
  </si>
  <si>
    <t>Nguyễn Tiến Hoan</t>
  </si>
  <si>
    <t>Huỳnh Thị Hồng Nhung</t>
  </si>
  <si>
    <t>0778821745</t>
  </si>
  <si>
    <t>079304019158</t>
  </si>
  <si>
    <t>0933402575</t>
  </si>
  <si>
    <t>079204008853</t>
  </si>
  <si>
    <t>Đào Xuân Tiến</t>
  </si>
  <si>
    <t>0918284017</t>
  </si>
  <si>
    <t>Nguyễn Thị Chanh</t>
  </si>
  <si>
    <t>0703322838</t>
  </si>
  <si>
    <t>25/63/20 Bùi Quang Là, P.12, Q.Gò Vấp, TP.HCM</t>
  </si>
  <si>
    <t>Trần Quốc Dũng</t>
  </si>
  <si>
    <t>0782148878</t>
  </si>
  <si>
    <t>Trịnh Chi Mai</t>
  </si>
  <si>
    <t>0909892361</t>
  </si>
  <si>
    <t>294/14/14 Thống Nhất, P.16, Q.Gò Vấp, TP.HCM</t>
  </si>
  <si>
    <t>0932741329</t>
  </si>
  <si>
    <t>025738972</t>
  </si>
  <si>
    <t>06/06/2013</t>
  </si>
  <si>
    <t>0584431012</t>
  </si>
  <si>
    <t>0939443216</t>
  </si>
  <si>
    <t>Số 33, Phạm Ngọc Thạch, Khóm 4, Phường 6, Tp. Trà Vinh</t>
  </si>
  <si>
    <t>0352044525</t>
  </si>
  <si>
    <t>335019158</t>
  </si>
  <si>
    <t>1181 tổ 35A, ấp Trần Cao Vân, xã Bàu Hàm 2, huyện Thống Nhất, tỉnh Đồng Nai</t>
  </si>
  <si>
    <t>0933426747</t>
  </si>
  <si>
    <t>Phạm Hoàng Tùng</t>
  </si>
  <si>
    <t>0902959039</t>
  </si>
  <si>
    <t>Nguyễn Thụy Minh Nguyệt</t>
  </si>
  <si>
    <t>0902423586</t>
  </si>
  <si>
    <t>079204019125</t>
  </si>
  <si>
    <t>xã Trung Chánh</t>
  </si>
  <si>
    <t>14/12 ấp Vạn Hạnh</t>
  </si>
  <si>
    <t>0904313776</t>
  </si>
  <si>
    <t>31100133197</t>
  </si>
  <si>
    <t>0931019816</t>
  </si>
  <si>
    <t>079204013718</t>
  </si>
  <si>
    <t>Đỗ Anh Tuấn</t>
  </si>
  <si>
    <t>0903199500</t>
  </si>
  <si>
    <t>0907969127</t>
  </si>
  <si>
    <t>766/16/23/17 CMT8, Phường 5, Quận Tân Bình, TP HCM</t>
  </si>
  <si>
    <t>Hồ Văn Mẹo</t>
  </si>
  <si>
    <t>0934324097</t>
  </si>
  <si>
    <t>Nguyễn Thị Thanh Hương</t>
  </si>
  <si>
    <t>An phú</t>
  </si>
  <si>
    <t>Tổ 4, ấp An Hòa</t>
  </si>
  <si>
    <t>24 Bến Súc</t>
  </si>
  <si>
    <t>0902411285</t>
  </si>
  <si>
    <t>0783624541</t>
  </si>
  <si>
    <t>0932008818</t>
  </si>
  <si>
    <t>Lê Mỹ Cang</t>
  </si>
  <si>
    <t>0357905727</t>
  </si>
  <si>
    <t>Nguyễn Thị Nga</t>
  </si>
  <si>
    <t>0937322748</t>
  </si>
  <si>
    <t>Châu Đức-Bà Rịa-Vũng Tàu</t>
  </si>
  <si>
    <t>15 đường số 7, p26, Q Bình Thạnh, tphcm</t>
  </si>
  <si>
    <t>0907880618</t>
  </si>
  <si>
    <t>05/08/2014</t>
  </si>
  <si>
    <t>xã Láng Lớn</t>
  </si>
  <si>
    <t>Thông Sông Xoài 3</t>
  </si>
  <si>
    <t>0972167018</t>
  </si>
  <si>
    <t>luongmyphuong29102004@gmail.com</t>
  </si>
  <si>
    <t>079304007909</t>
  </si>
  <si>
    <t>16/11/2018</t>
  </si>
  <si>
    <t>0382011878</t>
  </si>
  <si>
    <t>THPT An Nhơn Tây</t>
  </si>
  <si>
    <t>0965285712</t>
  </si>
  <si>
    <t>0908969392</t>
  </si>
  <si>
    <t>Nguyễn Kim Bằng</t>
  </si>
  <si>
    <t>0908707065</t>
  </si>
  <si>
    <t>FOFIA</t>
  </si>
  <si>
    <t>Phạm Hoàng Nguyên</t>
  </si>
  <si>
    <t>Thợ hàn cơ khí</t>
  </si>
  <si>
    <t>0908993626</t>
  </si>
  <si>
    <t>Lê Thị Hòa</t>
  </si>
  <si>
    <t>0344595178</t>
  </si>
  <si>
    <t>Hà Tĩnh</t>
  </si>
  <si>
    <t>501/13 Trường Chinh, khu phố 1, phường Tân Thới Nhất, quận 12, TPHCM</t>
  </si>
  <si>
    <t>01/13 Trường Chinh, khu phố 1, phường Tân Thới Nhất, quận 12, TPHCM</t>
  </si>
  <si>
    <t>0968901167</t>
  </si>
  <si>
    <t>0963765857</t>
  </si>
  <si>
    <t>0327500470</t>
  </si>
  <si>
    <t>0919992246</t>
  </si>
  <si>
    <t>0934179342</t>
  </si>
  <si>
    <t>0352475066</t>
  </si>
  <si>
    <t>0924404245</t>
  </si>
  <si>
    <t>0768961866</t>
  </si>
  <si>
    <t>0932064704</t>
  </si>
  <si>
    <t>0909353481</t>
  </si>
  <si>
    <t>0935384814</t>
  </si>
  <si>
    <t>bachngunhi2k4@gmail.com</t>
  </si>
  <si>
    <t>0386219019</t>
  </si>
  <si>
    <t>0383141388</t>
  </si>
  <si>
    <t>0931847704</t>
  </si>
  <si>
    <t>0334019600</t>
  </si>
  <si>
    <t>Dương Hoài Nam</t>
  </si>
  <si>
    <t>0934467605</t>
  </si>
  <si>
    <t>Nguyễn Calin</t>
  </si>
  <si>
    <t>0903847063</t>
  </si>
  <si>
    <t>226/8/7 Lê Trọng Tấn, P. Tây Thạnh, Q.Tân Phú, TP.HCM</t>
  </si>
  <si>
    <t>0798206026</t>
  </si>
  <si>
    <t>phường Sơn Kỳ</t>
  </si>
  <si>
    <t>2/11 đường kênh 19/5</t>
  </si>
  <si>
    <t>0909721579</t>
  </si>
  <si>
    <t>Nguyễn Văn Thành</t>
  </si>
  <si>
    <t>0918144883</t>
  </si>
  <si>
    <t>Trần Thị Liên</t>
  </si>
  <si>
    <t>0943424434</t>
  </si>
  <si>
    <t>0913600551</t>
  </si>
  <si>
    <t>Trung Mỹ Tây</t>
  </si>
  <si>
    <t>85 Trung Mỹ Tây</t>
  </si>
  <si>
    <t>Ngô Anh Đức</t>
  </si>
  <si>
    <t>0979838608</t>
  </si>
  <si>
    <t>Vũ Thị Tâm</t>
  </si>
  <si>
    <t>0975125600</t>
  </si>
  <si>
    <t>0866106748</t>
  </si>
  <si>
    <t>KP3</t>
  </si>
  <si>
    <t>0902410240</t>
  </si>
  <si>
    <t>Trần Văn Ánh</t>
  </si>
  <si>
    <t>0366669699</t>
  </si>
  <si>
    <t>Nguyễn Thị Nở</t>
  </si>
  <si>
    <t>0974641297</t>
  </si>
  <si>
    <t>Vinh Hiền</t>
  </si>
  <si>
    <t>Hiền Vân 1</t>
  </si>
  <si>
    <t>Phan Văn Hùng</t>
  </si>
  <si>
    <t>0707159987</t>
  </si>
  <si>
    <t>Nguyễn Thị Mộng Trinh</t>
  </si>
  <si>
    <t>0789518214</t>
  </si>
  <si>
    <t>15/43 cầm Bá Thước</t>
  </si>
  <si>
    <t>Nguyễn Văn Thừng</t>
  </si>
  <si>
    <t>0834516376</t>
  </si>
  <si>
    <t>Phạm Thị Phượng</t>
  </si>
  <si>
    <t>0836717758</t>
  </si>
  <si>
    <t>0977829910</t>
  </si>
  <si>
    <t>Thường Thới Hậu A</t>
  </si>
  <si>
    <t>Bình Hòa Thượng</t>
  </si>
  <si>
    <t>0972124071</t>
  </si>
  <si>
    <t>vumuoimaria@gmail.com</t>
  </si>
  <si>
    <t>21/12/2016</t>
  </si>
  <si>
    <t>Tỉnh Nghệ An</t>
  </si>
  <si>
    <t>0383342362</t>
  </si>
  <si>
    <t>xuandaimarian@gmail.com</t>
  </si>
  <si>
    <t>Nguyễn Châu Nhân</t>
  </si>
  <si>
    <t>làm vườn</t>
  </si>
  <si>
    <t>0364332931</t>
  </si>
  <si>
    <t>Trần Thị Long</t>
  </si>
  <si>
    <t>Làm Vườn</t>
  </si>
  <si>
    <t>0333140355</t>
  </si>
  <si>
    <t>Khu phố Ninh Hòa - TT Lộc Ninh- Huyện Lộc Ninh - T. Bình Phước</t>
  </si>
  <si>
    <t>0987981170</t>
  </si>
  <si>
    <t>285838017</t>
  </si>
  <si>
    <t>Công An Bình Phước</t>
  </si>
  <si>
    <t>0837515249</t>
  </si>
  <si>
    <t>Lương Minh Tuấn</t>
  </si>
  <si>
    <t>0933789343</t>
  </si>
  <si>
    <t>Nguyễn Hoàng Kim Ngân</t>
  </si>
  <si>
    <t>0935958386</t>
  </si>
  <si>
    <t>28/06/2018</t>
  </si>
  <si>
    <t>33 Vường Chuối</t>
  </si>
  <si>
    <t>Phùng Quang Pháp</t>
  </si>
  <si>
    <t>0702562083</t>
  </si>
  <si>
    <t>Hứa thị Tuyết</t>
  </si>
  <si>
    <t>0335690070</t>
  </si>
  <si>
    <t>Xã Phổ Cường, H. Đức Phổ, T. Quảng Ngãi</t>
  </si>
  <si>
    <t>Phổ Cường</t>
  </si>
  <si>
    <t>0938105873</t>
  </si>
  <si>
    <t>Nguyễn Ngọc Triệu</t>
  </si>
  <si>
    <t>0908585494</t>
  </si>
  <si>
    <t>Phan Thị Hiếu</t>
  </si>
  <si>
    <t>0914952653</t>
  </si>
  <si>
    <t>0903533680</t>
  </si>
  <si>
    <t>Lê Hoàng Bảo</t>
  </si>
  <si>
    <t>CCông nhân</t>
  </si>
  <si>
    <t>Vĩnh Thị Kim Tuyền</t>
  </si>
  <si>
    <t>0934032901</t>
  </si>
  <si>
    <t>0988568870</t>
  </si>
  <si>
    <t>CTCCSQLHC</t>
  </si>
  <si>
    <t>TLê Lợi</t>
  </si>
  <si>
    <t>Từ Vân</t>
  </si>
  <si>
    <t>Lê Công Dương</t>
  </si>
  <si>
    <t>0925336756</t>
  </si>
  <si>
    <t>0963840035</t>
  </si>
  <si>
    <t>xã Dân Quyền - Triệu Sơn - Thanh Hóa</t>
  </si>
  <si>
    <t>15/12/2 Đường Cầu Xéo, Phường Tân Qúy, Q. Tân Phú, TP HCM</t>
  </si>
  <si>
    <t>038304000593</t>
  </si>
  <si>
    <t>CA Thanh Hóa</t>
  </si>
  <si>
    <t>Nguyễn Ngọc Bích</t>
  </si>
  <si>
    <t>0971550690</t>
  </si>
  <si>
    <t>22/04/2014</t>
  </si>
  <si>
    <t>CA Tân Bình</t>
  </si>
  <si>
    <t>686/17/1A CMT8</t>
  </si>
  <si>
    <t>Phạm Phú Tâm</t>
  </si>
  <si>
    <t>0901415542</t>
  </si>
  <si>
    <t>Huỳnh Thị Thu Loan</t>
  </si>
  <si>
    <t>0933776406</t>
  </si>
  <si>
    <t>Võ Văn Sơn</t>
  </si>
  <si>
    <t>0985402579</t>
  </si>
  <si>
    <t>Nguyễn Thị Quyên</t>
  </si>
  <si>
    <t>Hưu trì</t>
  </si>
  <si>
    <t>0969944178</t>
  </si>
  <si>
    <t>anhhociu@gmail.com</t>
  </si>
  <si>
    <t>02/05/2010</t>
  </si>
  <si>
    <t>TiH, THCS và THPT Thanh Bình</t>
  </si>
  <si>
    <t>Phan Tấn Nam</t>
  </si>
  <si>
    <t>0944466507</t>
  </si>
  <si>
    <t>Lâm Thị Chư</t>
  </si>
  <si>
    <t>0375056243</t>
  </si>
  <si>
    <t>0832977000</t>
  </si>
  <si>
    <t>29/12/2018</t>
  </si>
  <si>
    <t>200C</t>
  </si>
  <si>
    <t>Trần Duy Khang</t>
  </si>
  <si>
    <t>0364130809</t>
  </si>
  <si>
    <t>0987078715</t>
  </si>
  <si>
    <t>506/49/20k lạc long quân phường 5 quận 11 tphcm</t>
  </si>
  <si>
    <t>0384154027</t>
  </si>
  <si>
    <t>tranquoccuong741@gmail.com</t>
  </si>
  <si>
    <t>352737814</t>
  </si>
  <si>
    <t>ấp Phú Mỹ Hạ</t>
  </si>
  <si>
    <t>Sửa điện</t>
  </si>
  <si>
    <t>0934104904</t>
  </si>
  <si>
    <t>Đặng Thị Minh Thu</t>
  </si>
  <si>
    <t>0763744117</t>
  </si>
  <si>
    <t>0797929279</t>
  </si>
  <si>
    <t>90/44 đường số 1</t>
  </si>
  <si>
    <t>0907412243</t>
  </si>
  <si>
    <t>Trương Khánh Chi</t>
  </si>
  <si>
    <t>0949664177</t>
  </si>
  <si>
    <t>0907823123</t>
  </si>
  <si>
    <t>21/10 đường số 10</t>
  </si>
  <si>
    <t>Đại An, Đại Lộc Quảng Nam</t>
  </si>
  <si>
    <t>44 đường số 4,Khu phố 2 Hiệp Bình Chánh, Thủ Đức,TP.Hồ Chí Minh</t>
  </si>
  <si>
    <t>0963353849</t>
  </si>
  <si>
    <t>qle32272@gmail.com</t>
  </si>
  <si>
    <t>12/03/2019</t>
  </si>
  <si>
    <t>Công An Quận Thủ Đức</t>
  </si>
  <si>
    <t>Nguyễn Đình Dũng</t>
  </si>
  <si>
    <t>0786458464</t>
  </si>
  <si>
    <t>Lê Thị Phương Mai</t>
  </si>
  <si>
    <t>0775963002</t>
  </si>
  <si>
    <t>Tân Thọ, Tân Hội, Tân Hiệp, Kiên Giang</t>
  </si>
  <si>
    <t>42 đường 26/3, F. Bình Hưng Hòa, Q. Bình Tân</t>
  </si>
  <si>
    <t>Tân Hiệp-Kiên Giang</t>
  </si>
  <si>
    <t>Tân Hội</t>
  </si>
  <si>
    <t>Tân Thọ</t>
  </si>
  <si>
    <t>0974327373</t>
  </si>
  <si>
    <t>Lại Kim Tùng</t>
  </si>
  <si>
    <t>Lao động tự do</t>
  </si>
  <si>
    <t>0935175298</t>
  </si>
  <si>
    <t>Phạm Thị Thu Ngân</t>
  </si>
  <si>
    <t>0857385386</t>
  </si>
  <si>
    <t>17/01/2019</t>
  </si>
  <si>
    <t>Hồ Vĩnh Thắng</t>
  </si>
  <si>
    <t>0908007807</t>
  </si>
  <si>
    <t>Trần Mỹ Phương</t>
  </si>
  <si>
    <t>0909990857</t>
  </si>
  <si>
    <t>193/B3 Bùi Thị Xuân, phường 1, quận Tân Bình, tphcm</t>
  </si>
  <si>
    <t>phường 1</t>
  </si>
  <si>
    <t>0395552877</t>
  </si>
  <si>
    <t>0948754765</t>
  </si>
  <si>
    <t>Nguyễn Hồng Khoa</t>
  </si>
  <si>
    <t>0903912339</t>
  </si>
  <si>
    <t>Nguyễn Thị Tuyết Phụng</t>
  </si>
  <si>
    <t>0903940344</t>
  </si>
  <si>
    <t>57/61 trần nhân tôn p9 q5</t>
  </si>
  <si>
    <t>0794495890</t>
  </si>
  <si>
    <t>nguyenhongphat86@gmail.com</t>
  </si>
  <si>
    <t>Công an thành phố hồ chí minh</t>
  </si>
  <si>
    <t>0934355878</t>
  </si>
  <si>
    <t>0989064802</t>
  </si>
  <si>
    <t>Vũ Xuân Cường</t>
  </si>
  <si>
    <t>0977125454</t>
  </si>
  <si>
    <t>Nguyễn Thị Thảo Trang</t>
  </si>
  <si>
    <t>0937678698</t>
  </si>
  <si>
    <t>154/14, Nguyễn Phúc Chu</t>
  </si>
  <si>
    <t>0909661658</t>
  </si>
  <si>
    <t>Trân Văn Tuấn Lâm</t>
  </si>
  <si>
    <t>0907022671</t>
  </si>
  <si>
    <t>Đỗ Mộng Loan</t>
  </si>
  <si>
    <t>0338136480</t>
  </si>
  <si>
    <t>079202022411</t>
  </si>
  <si>
    <t>25/07/2017</t>
  </si>
  <si>
    <t>Nguyễn Thành Thịnh</t>
  </si>
  <si>
    <t>097769268</t>
  </si>
  <si>
    <t>Tăng Tuyết Nhung</t>
  </si>
  <si>
    <t>0969840322</t>
  </si>
  <si>
    <t>22/112/5 P.Tân Sơn Nhì, Q.Tân Phú, TP.HCM</t>
  </si>
  <si>
    <t>079204007937</t>
  </si>
  <si>
    <t>P.Tân Sơn Nhì</t>
  </si>
  <si>
    <t>4/26 đường Nguyễn Văn Săng</t>
  </si>
  <si>
    <t>Nguyễn Mạnh Minh</t>
  </si>
  <si>
    <t>LĐ tự do</t>
  </si>
  <si>
    <t>Đào Thị Ngọc Linh</t>
  </si>
  <si>
    <t>229/30 đường Tây Thanh, P Tây Thạnh, Q Tân Phú, TP HCM</t>
  </si>
  <si>
    <t>0971456548</t>
  </si>
  <si>
    <t>0903639685</t>
  </si>
  <si>
    <t>nguyenquangz3110@gmail.com</t>
  </si>
  <si>
    <t>079204020063</t>
  </si>
  <si>
    <t>Cục cảnh sát quản lý hành chính về trật tự xã hội</t>
  </si>
  <si>
    <t>Dương Thanh Hải</t>
  </si>
  <si>
    <t>Đậu Thị Lộc</t>
  </si>
  <si>
    <t>0398254212</t>
  </si>
  <si>
    <t>55/57a Thành Mỹ</t>
  </si>
  <si>
    <t>Hồ Đình Hùng</t>
  </si>
  <si>
    <t>0973266298</t>
  </si>
  <si>
    <t>Trịnh Thị Hồng</t>
  </si>
  <si>
    <t>0983169087</t>
  </si>
  <si>
    <t>Thôn Sư Lỗ, Xã Lộc Điền, Huyện Phú Lộc, Tỉnh Thừa Thiên Huế</t>
  </si>
  <si>
    <t>533/12 Phạm Văn Bạch, P15, Q Tân Bình, TP HCM</t>
  </si>
  <si>
    <t>Thôn Sư Lỗ</t>
  </si>
  <si>
    <t>Hà Duy Lâm</t>
  </si>
  <si>
    <t>0787435901</t>
  </si>
  <si>
    <t>Trần Thị Kim Thanh</t>
  </si>
  <si>
    <t>Dệt</t>
  </si>
  <si>
    <t>0362387787</t>
  </si>
  <si>
    <t>35/20/1 P.Tân Thới Nhất, Q.12, TP.HCM</t>
  </si>
  <si>
    <t>Long Giao</t>
  </si>
  <si>
    <t>ẤpSuối cả</t>
  </si>
  <si>
    <t>Khu 1</t>
  </si>
  <si>
    <t>Hồng Huỳnh Dương Thắm</t>
  </si>
  <si>
    <t>0938313124</t>
  </si>
  <si>
    <t>phường 2</t>
  </si>
  <si>
    <t>Trương Xuân Đào</t>
  </si>
  <si>
    <t>0932117425</t>
  </si>
  <si>
    <t>Đặng Thị Hoa</t>
  </si>
  <si>
    <t>0392693469</t>
  </si>
  <si>
    <t>2B tổ 37, KP5, đường Quán Tre, P Trung Mỹ Tây, Q 12</t>
  </si>
  <si>
    <t>0392693319</t>
  </si>
  <si>
    <t>Huyện Nghĩa Đàn</t>
  </si>
  <si>
    <t>Nguyễn Châu Tuấn</t>
  </si>
  <si>
    <t>0976382390</t>
  </si>
  <si>
    <t>Lý Nữ Ngọc Điệp</t>
  </si>
  <si>
    <t>0938025460</t>
  </si>
  <si>
    <t>0707918571</t>
  </si>
  <si>
    <t>079204016499</t>
  </si>
  <si>
    <t>11/04/2019</t>
  </si>
  <si>
    <t>P.10</t>
  </si>
  <si>
    <t>Đường Cảnh</t>
  </si>
  <si>
    <t>điện</t>
  </si>
  <si>
    <t>0909168030</t>
  </si>
  <si>
    <t>Bùi Thị Kim Cúc</t>
  </si>
  <si>
    <t>0903839030</t>
  </si>
  <si>
    <t>46/1E Thái Thị Giữ, Bà Điểm, Hóc Môn</t>
  </si>
  <si>
    <t>0788004756</t>
  </si>
  <si>
    <t>batrieu2003@gmail.com</t>
  </si>
  <si>
    <t>048203000096</t>
  </si>
  <si>
    <t>Lưu Xuân Lương</t>
  </si>
  <si>
    <t>0979796355</t>
  </si>
  <si>
    <t>Nguyễn Thị Hồng Hạnh</t>
  </si>
  <si>
    <t>0982843863</t>
  </si>
  <si>
    <t>66 Ni Sư Huỳnh Liên, P.10, Q. Tân Bình, TP.HCM</t>
  </si>
  <si>
    <t>0979270094</t>
  </si>
  <si>
    <t>luuxuannam0502@gmail.com</t>
  </si>
  <si>
    <t>132467246</t>
  </si>
  <si>
    <t>09/06/2018</t>
  </si>
  <si>
    <t>P.Thọ Sơn TP.Việt Trì,Phú Thọ</t>
  </si>
  <si>
    <t>Phường Thọ Sơn,</t>
  </si>
  <si>
    <t>Tổ 12,</t>
  </si>
  <si>
    <t>0774624306</t>
  </si>
  <si>
    <t>Phạm Thị Ngọc Vinh</t>
  </si>
  <si>
    <t>154/44/29 Trần Văn Đang, P.11, Q.3, TP.HCM</t>
  </si>
  <si>
    <t>0372283120</t>
  </si>
  <si>
    <t>P.11</t>
  </si>
  <si>
    <t>154/44/29 Trần Văn Đang</t>
  </si>
  <si>
    <t>Hồ Văn Thu</t>
  </si>
  <si>
    <t>0938052964</t>
  </si>
  <si>
    <t>Lê Thị Ngọc Mỹ</t>
  </si>
  <si>
    <t>0963470079</t>
  </si>
  <si>
    <t>61/66 Thạch Lam, P. Hiệp Tân, Q. Tân Phú</t>
  </si>
  <si>
    <t>P.Hiệp Tân</t>
  </si>
  <si>
    <t>110/24 Tô Hiệu,</t>
  </si>
  <si>
    <t>Nguyễn Công Tài</t>
  </si>
  <si>
    <t>Nguyễn Thị Mỹ Ngọc</t>
  </si>
  <si>
    <t>079202008164</t>
  </si>
  <si>
    <t>P.5,</t>
  </si>
  <si>
    <t>0906706898</t>
  </si>
  <si>
    <t>0792010283331</t>
  </si>
  <si>
    <t>0825694557</t>
  </si>
  <si>
    <t>0903377817</t>
  </si>
  <si>
    <t>079204000982</t>
  </si>
  <si>
    <t>0344450318</t>
  </si>
  <si>
    <t>0908282132</t>
  </si>
  <si>
    <t>Bùi Quang Vũ</t>
  </si>
  <si>
    <t>0903606594</t>
  </si>
  <si>
    <t>Nguyễn Thị Huỳnh Tiên</t>
  </si>
  <si>
    <t>0909542709</t>
  </si>
  <si>
    <t>0936651609</t>
  </si>
  <si>
    <t>079304006899</t>
  </si>
  <si>
    <t>0326211289</t>
  </si>
  <si>
    <t>0902377491</t>
  </si>
  <si>
    <t>0382647755</t>
  </si>
  <si>
    <t>Nguyễn Thanh Nghĩa</t>
  </si>
  <si>
    <t>0357772935</t>
  </si>
  <si>
    <t>Nguyễn Thị Hồng Thoa</t>
  </si>
  <si>
    <t>0354646039</t>
  </si>
  <si>
    <t>Trần Quang Hoàng</t>
  </si>
  <si>
    <t>0906831264</t>
  </si>
  <si>
    <t>Hồ Thị Ngọc Minh</t>
  </si>
  <si>
    <t>0772513799</t>
  </si>
  <si>
    <t>0937912493</t>
  </si>
  <si>
    <t>07920411236</t>
  </si>
  <si>
    <t>Mai Hải Sơn</t>
  </si>
  <si>
    <t>Nguyễn Thị Sen</t>
  </si>
  <si>
    <t>09722096310</t>
  </si>
  <si>
    <t>17 Đường 14a, Tổ 2, Khu phố 1, TT Củ Chi</t>
  </si>
  <si>
    <t>079200018467</t>
  </si>
  <si>
    <t>CA Củ Chi</t>
  </si>
  <si>
    <t>THPT Phú Hòa</t>
  </si>
  <si>
    <t>Hoàng Văn Ánh</t>
  </si>
  <si>
    <t>0903942699</t>
  </si>
  <si>
    <t>Phạm Thị Tư</t>
  </si>
  <si>
    <t>0777783976</t>
  </si>
  <si>
    <t>An Tiến, Mỹ Đức, Hà Nội</t>
  </si>
  <si>
    <t>0938817741</t>
  </si>
  <si>
    <t>001304017122</t>
  </si>
  <si>
    <t>10/04/2019</t>
  </si>
  <si>
    <t>Lê Khắc Bình</t>
  </si>
  <si>
    <t>0938624588</t>
  </si>
  <si>
    <t>Lê Hải Yến</t>
  </si>
  <si>
    <t>Nữ hộ sinh BV  Hùng Vương</t>
  </si>
  <si>
    <t>0916363940</t>
  </si>
  <si>
    <t>0916383940</t>
  </si>
  <si>
    <t>079204004564</t>
  </si>
  <si>
    <t>0936359724</t>
  </si>
  <si>
    <t>Lin A Mùi</t>
  </si>
  <si>
    <t>28/5 Đường số 14A, Phường BHHA, Q, Bình Tân, TP HCM</t>
  </si>
  <si>
    <t>Đỗ Đức Châu</t>
  </si>
  <si>
    <t>0917640918</t>
  </si>
  <si>
    <t>0919622369</t>
  </si>
  <si>
    <t>0906652447</t>
  </si>
  <si>
    <t>079202006613</t>
  </si>
  <si>
    <t>Đào Thụy Anh Tâm</t>
  </si>
  <si>
    <t>0909096578</t>
  </si>
  <si>
    <t>Nguyễn Thị Trúc Linh</t>
  </si>
  <si>
    <t>0909997366</t>
  </si>
  <si>
    <t>Ấp 3, xã Bình Lộc, Thành Phố Long Khánh, tỉnh Đồng Nai</t>
  </si>
  <si>
    <t>80/17/79 Dương Quảng Hàm, Phường 5, Q. Gò Vấp, TP HCM</t>
  </si>
  <si>
    <t>0909997356</t>
  </si>
  <si>
    <t>Nguyễn Bình</t>
  </si>
  <si>
    <t>0907395254</t>
  </si>
  <si>
    <t>Trần Thị Bích</t>
  </si>
  <si>
    <t>0932093524</t>
  </si>
  <si>
    <t>1/2A Nguyễn Cảnh Di, Phường 4, Quận Tân Bình, TP HCM</t>
  </si>
  <si>
    <t>0799663704</t>
  </si>
  <si>
    <t>191930393</t>
  </si>
  <si>
    <t>28/10/2019</t>
  </si>
  <si>
    <t>Cong an TP Huế</t>
  </si>
  <si>
    <t>Văn Quang Cường</t>
  </si>
  <si>
    <t>0909610092</t>
  </si>
  <si>
    <t>Dương Thị Minh Công</t>
  </si>
  <si>
    <t>0935631740</t>
  </si>
  <si>
    <t>5/26 Đường số 20 , P. Bình Hưng Hòa A, Quận Bình T6an, TP HCM</t>
  </si>
  <si>
    <t>0706792140</t>
  </si>
  <si>
    <t>Nguyễn Viết Trung</t>
  </si>
  <si>
    <t>Làm sơn</t>
  </si>
  <si>
    <t>0938413949</t>
  </si>
  <si>
    <t>Lê Thị Thanh Phương</t>
  </si>
  <si>
    <t>0753620229</t>
  </si>
  <si>
    <t>31F/ 20 Nơ Trang Long - P13 - Q. Bình Tân</t>
  </si>
  <si>
    <t>Lê Công Toàn</t>
  </si>
  <si>
    <t>09321644736</t>
  </si>
  <si>
    <t>Lê Thị Tuyết Mai</t>
  </si>
  <si>
    <t>0775046869</t>
  </si>
  <si>
    <t>4/11 Đường Bà Điểm 5, Xã Xuân Thới Thượng, Huyện Hóc Môn, TP HCM</t>
  </si>
  <si>
    <t>0374278036</t>
  </si>
  <si>
    <t>Trương Đúc Vĩ</t>
  </si>
  <si>
    <t>0938202729</t>
  </si>
  <si>
    <t>09038202729</t>
  </si>
  <si>
    <t>Ngô Thành Lập</t>
  </si>
  <si>
    <t>0933914339</t>
  </si>
  <si>
    <t>Phạm Thị Tuyết Dung</t>
  </si>
  <si>
    <t>0905571675</t>
  </si>
  <si>
    <t>Bà rĩa Vũng Tàu</t>
  </si>
  <si>
    <t>079204017157</t>
  </si>
  <si>
    <t>25/04/2019</t>
  </si>
  <si>
    <t>Phạm Minh Hân</t>
  </si>
  <si>
    <t>0377075796</t>
  </si>
  <si>
    <t>Nguyễn Thị Ngọc Ánh</t>
  </si>
  <si>
    <t>0375094833</t>
  </si>
  <si>
    <t>Quãng Ngãi</t>
  </si>
  <si>
    <t>600/7D Ấp Chánh 1, Xã Tân Xuân, Huyện Hóc Môn</t>
  </si>
  <si>
    <t>079202013044</t>
  </si>
  <si>
    <t>18/05/2017</t>
  </si>
  <si>
    <t>Nguyễn Thanh Loan</t>
  </si>
  <si>
    <t>0935590427</t>
  </si>
  <si>
    <t>Thân Thị Hoàng Oanh</t>
  </si>
  <si>
    <t>0935590429</t>
  </si>
  <si>
    <t>191 Trần Bá Giao, Phường 5, Đường Dương Quảng Hàm,Quận Gò Vấp</t>
  </si>
  <si>
    <t>215602903</t>
  </si>
  <si>
    <t>06/04/2019</t>
  </si>
  <si>
    <t>Tỉnh Bình Định</t>
  </si>
  <si>
    <t>Nguyễn Đức Hòa</t>
  </si>
  <si>
    <t>0933261169</t>
  </si>
  <si>
    <t>Đào Thị Hiệp</t>
  </si>
  <si>
    <t>0702244124</t>
  </si>
  <si>
    <t>Giang Lệ Quyên</t>
  </si>
  <si>
    <t>090811245</t>
  </si>
  <si>
    <t>36/11/6 Lũy Bán Bích, Phường Tân Thới Hòa, Quận Tân Phú, TP HCM</t>
  </si>
  <si>
    <t>0908116245</t>
  </si>
  <si>
    <t>Phan Hoàng Thái</t>
  </si>
  <si>
    <t>0903313571</t>
  </si>
  <si>
    <t>Châu Mai Xuân Thảo</t>
  </si>
  <si>
    <t>0707290319</t>
  </si>
  <si>
    <t>0903234419</t>
  </si>
  <si>
    <t>0909395825</t>
  </si>
  <si>
    <t>Nguyễn Thị Kim Lan</t>
  </si>
  <si>
    <t>0768125743</t>
  </si>
  <si>
    <t>2C Đường 13, KP 5, TT Củ chi, Huyện Củ Chi</t>
  </si>
  <si>
    <t>09098512069</t>
  </si>
  <si>
    <t>Lê Bá Hinh</t>
  </si>
  <si>
    <t>0832811733</t>
  </si>
  <si>
    <t>Nguyễn Thụy Minh</t>
  </si>
  <si>
    <t>0886731012</t>
  </si>
  <si>
    <t>0362298454</t>
  </si>
  <si>
    <t>025807339</t>
  </si>
  <si>
    <t>093702390</t>
  </si>
  <si>
    <t>079203035891</t>
  </si>
  <si>
    <t>Lê Tiến Anh</t>
  </si>
  <si>
    <t>0902244278</t>
  </si>
  <si>
    <t>Đinh Thị Ngọc Linh</t>
  </si>
  <si>
    <t>0393776571</t>
  </si>
  <si>
    <t>25/607 Lê Sát, Phường Tân Qúy, Quận Tân Phú</t>
  </si>
  <si>
    <t>079204012563</t>
  </si>
  <si>
    <t>31/10/2019</t>
  </si>
  <si>
    <t>CA Q10</t>
  </si>
  <si>
    <t>Trần Tân Hùng</t>
  </si>
  <si>
    <t>0913771775</t>
  </si>
  <si>
    <t>Văn Ái Mai</t>
  </si>
  <si>
    <t>0909274005</t>
  </si>
  <si>
    <t>Quảng Đông Trung Quốc</t>
  </si>
  <si>
    <t>079204001754</t>
  </si>
  <si>
    <t>Nguyễn Hoàng Hồ</t>
  </si>
  <si>
    <t>Kỹ Sư</t>
  </si>
  <si>
    <t>0949487877</t>
  </si>
  <si>
    <t>Phan Thị Cẩm Hường</t>
  </si>
  <si>
    <t>0945679706</t>
  </si>
  <si>
    <t>072204000577</t>
  </si>
  <si>
    <t>26/12/2018</t>
  </si>
  <si>
    <t>Hồ Tthanh Tâm</t>
  </si>
  <si>
    <t>Điều hành xe</t>
  </si>
  <si>
    <t>0909724511</t>
  </si>
  <si>
    <t>Phạm Thị Thúy Hằng</t>
  </si>
  <si>
    <t>106 Trần Quang Qúa, Phường Tân Hiệp, Q. Tân Phú. TP HCM</t>
  </si>
  <si>
    <t>675204000428</t>
  </si>
  <si>
    <t>Bùi Thanh Mạ</t>
  </si>
  <si>
    <t>Nguyễn Thị Thủy</t>
  </si>
  <si>
    <t>0708894356</t>
  </si>
  <si>
    <t>0392395518</t>
  </si>
  <si>
    <t>Bạch Thị Thanh</t>
  </si>
  <si>
    <t>163/7A Đông Hưng Thuận 06, KP1, Tân Hưng Thuận, Q12, TP HCM</t>
  </si>
  <si>
    <t>0904823203</t>
  </si>
  <si>
    <t>046204000102</t>
  </si>
  <si>
    <t>29/10/2018</t>
  </si>
  <si>
    <t>Dư Quốc Việt</t>
  </si>
  <si>
    <t>0938811537</t>
  </si>
  <si>
    <t>Phan Thị Tiến</t>
  </si>
  <si>
    <t>0792139090</t>
  </si>
  <si>
    <t>079204002423</t>
  </si>
  <si>
    <t>Dương Quang Tuấn</t>
  </si>
  <si>
    <t>Nguyễn Thị Lựu</t>
  </si>
  <si>
    <t>69/16 Lê Sát, P..Tân Quý, Q.Tân Phú, TPHCM</t>
  </si>
  <si>
    <t>1900070707</t>
  </si>
  <si>
    <t>Lê Văn Khánh</t>
  </si>
  <si>
    <t>0936748824</t>
  </si>
  <si>
    <t>Trần Thị Phú</t>
  </si>
  <si>
    <t>0326156317</t>
  </si>
  <si>
    <t>23/36/23 Nguyễn Hữu Tiến, Phường tây thạnh, quận tân phú</t>
  </si>
  <si>
    <t>0356462837</t>
  </si>
  <si>
    <t>192142253</t>
  </si>
  <si>
    <t>Nguyễn Hoàng Vũ</t>
  </si>
  <si>
    <t>000</t>
  </si>
  <si>
    <t>Vũ Thị Tường Vy</t>
  </si>
  <si>
    <t>1900709</t>
  </si>
  <si>
    <t>Trần Tấn Hiền</t>
  </si>
  <si>
    <t>0918031722</t>
  </si>
  <si>
    <t>Lê Thị Kim Hoa</t>
  </si>
  <si>
    <t>0903926235</t>
  </si>
  <si>
    <t>0787856148</t>
  </si>
  <si>
    <t>079200007216</t>
  </si>
  <si>
    <t>22/08/2016</t>
  </si>
  <si>
    <t>THCS và THPT Lạc Hồng</t>
  </si>
  <si>
    <t>Võ Thanh Nhân</t>
  </si>
  <si>
    <t>0367567879</t>
  </si>
  <si>
    <t>Lê Thị Nhung</t>
  </si>
  <si>
    <t>0937104077</t>
  </si>
  <si>
    <t>287287/25 Chu Văn An, phường 12, quận Bình Thạnh, TP.HCM</t>
  </si>
  <si>
    <t>0932222169</t>
  </si>
  <si>
    <t>Phan Thị Xuyến Hoa</t>
  </si>
  <si>
    <t>0932222048</t>
  </si>
  <si>
    <t>079203002389</t>
  </si>
  <si>
    <t>10/07/2017</t>
  </si>
  <si>
    <t>0913156639</t>
  </si>
  <si>
    <t>0971187711</t>
  </si>
  <si>
    <t>079204012224</t>
  </si>
  <si>
    <t>Nguyễn Văn Tùng</t>
  </si>
  <si>
    <t>0903870228</t>
  </si>
  <si>
    <t>Nguyễn Hồng Thảo</t>
  </si>
  <si>
    <t>0909180227</t>
  </si>
  <si>
    <t>0856213210</t>
  </si>
  <si>
    <t>tan.nguyen08082000@gmail.com</t>
  </si>
  <si>
    <t>079200002525</t>
  </si>
  <si>
    <t>19/04/2016</t>
  </si>
  <si>
    <t>Nguyễn Đình Bé</t>
  </si>
  <si>
    <t>tự do</t>
  </si>
  <si>
    <t>0974317459</t>
  </si>
  <si>
    <t>Võ Thị Tám</t>
  </si>
  <si>
    <t>0977855197</t>
  </si>
  <si>
    <t>049204000212</t>
  </si>
  <si>
    <t>0902546850</t>
  </si>
  <si>
    <t>0902596268</t>
  </si>
  <si>
    <t>Nguyễn Cảnh Tân</t>
  </si>
  <si>
    <t>0908273375</t>
  </si>
  <si>
    <t>Lê Thị Tính</t>
  </si>
  <si>
    <t>0961294168</t>
  </si>
  <si>
    <t>0332365169</t>
  </si>
  <si>
    <t>Nguyencanhvu.08041981@gmail.com</t>
  </si>
  <si>
    <t>033203006762</t>
  </si>
  <si>
    <t>09/10/2018</t>
  </si>
  <si>
    <t>0706768533</t>
  </si>
  <si>
    <t>079304013028</t>
  </si>
  <si>
    <t>Nguyễn Hoàng Thiện</t>
  </si>
  <si>
    <t>0909396736</t>
  </si>
  <si>
    <t>Huỳnh Thị Hoàng Oanh</t>
  </si>
  <si>
    <t>0938204179</t>
  </si>
  <si>
    <t>0792040044733</t>
  </si>
  <si>
    <t>09/08/2018</t>
  </si>
  <si>
    <t>Lê Quyết Thắng</t>
  </si>
  <si>
    <t>0979812336</t>
  </si>
  <si>
    <t>Tạ Thị Ngọc Hương</t>
  </si>
  <si>
    <t>0369033338</t>
  </si>
  <si>
    <t>07904000455</t>
  </si>
  <si>
    <t>0985117746</t>
  </si>
  <si>
    <t>1234566</t>
  </si>
  <si>
    <t>21/11/2018</t>
  </si>
  <si>
    <t>Xã Mỹ Lâm- Hòn Đất - Kiên Giang</t>
  </si>
  <si>
    <t>0834399839</t>
  </si>
  <si>
    <t>372069077</t>
  </si>
  <si>
    <t>12/12/2018</t>
  </si>
  <si>
    <t>Công An  Kiên Giang</t>
  </si>
  <si>
    <t>Nhật Ninh - Tân Trị - Long An</t>
  </si>
  <si>
    <t>0982669911</t>
  </si>
  <si>
    <t>075204000159</t>
  </si>
  <si>
    <t>Cục cảnh sát TP HCM</t>
  </si>
  <si>
    <t>Dương Văn Dũng</t>
  </si>
  <si>
    <t>0978840861</t>
  </si>
  <si>
    <t>0898481902</t>
  </si>
  <si>
    <t>75/29/3 Nguyễn Sỹ Sách, P.15, Q. Tân Bình, TPHCM</t>
  </si>
  <si>
    <t>0777187534</t>
  </si>
  <si>
    <t>206451629</t>
  </si>
  <si>
    <t>CA tỉnh Quảng Nam</t>
  </si>
  <si>
    <t>Trịnh Thế Minh</t>
  </si>
  <si>
    <t>Nguyễn Thị Liệu</t>
  </si>
  <si>
    <t>Trực Cường, Trực Ninh, Nam Định</t>
  </si>
  <si>
    <t>Tổ 7, Ấp 3, xã Xuân Thới Thượng, H.Hóc Môn</t>
  </si>
  <si>
    <t>0789809657</t>
  </si>
  <si>
    <t>0932030972</t>
  </si>
  <si>
    <t>079203012912</t>
  </si>
  <si>
    <t>16/03/2018</t>
  </si>
  <si>
    <t>Nguyễn Thanh Nhã</t>
  </si>
  <si>
    <t>0918802299</t>
  </si>
  <si>
    <t>0937548732</t>
  </si>
  <si>
    <t>Phường 4, Q.6, TPHCM</t>
  </si>
  <si>
    <t>83/13 Tân Thới Nhất 01, P. Tân Thới Nhất, Q.12, TPHCM</t>
  </si>
  <si>
    <t>0762901499</t>
  </si>
  <si>
    <t>Đỗ Quốc Phong</t>
  </si>
  <si>
    <t>NV Báo Thanh niên</t>
  </si>
  <si>
    <t>0913778829</t>
  </si>
  <si>
    <t>Võ Thị Thanh Thủy</t>
  </si>
  <si>
    <t>0918766761</t>
  </si>
  <si>
    <t>0826486966</t>
  </si>
  <si>
    <t>079304001965</t>
  </si>
  <si>
    <t>20/06/2018</t>
  </si>
  <si>
    <t>Phạm Văn Sinh</t>
  </si>
  <si>
    <t>Làm tóc</t>
  </si>
  <si>
    <t>0932076378</t>
  </si>
  <si>
    <t>Huỳnh Thị Bích Liên</t>
  </si>
  <si>
    <t>0939534378</t>
  </si>
  <si>
    <t>Tịnh Hòa, Sơn Tịnh, TP. Quảng Ngãi</t>
  </si>
  <si>
    <t>20/33 Kỳ Đồng, Phường 9, Quận 3, TP.HCM</t>
  </si>
  <si>
    <t>Mai Thị Thanh Hương</t>
  </si>
  <si>
    <t>0797665083</t>
  </si>
  <si>
    <t>Đồi 61, Trảng Bom, Tây Ninh</t>
  </si>
  <si>
    <t>0703631042</t>
  </si>
  <si>
    <t>Nguyễn Văn Tài</t>
  </si>
  <si>
    <t>NV Tiếp thị</t>
  </si>
  <si>
    <t>0935595711</t>
  </si>
  <si>
    <t>Nguyễn Hồng Cẩm</t>
  </si>
  <si>
    <t>0938866916</t>
  </si>
  <si>
    <t>77/B1 Nhất Chi Mai, P.13, Q.Tân Bình, TPHCM</t>
  </si>
  <si>
    <t>0902957163</t>
  </si>
  <si>
    <t>0368502529</t>
  </si>
  <si>
    <t>0975011770</t>
  </si>
  <si>
    <t>Đoàn Minh Phúc</t>
  </si>
  <si>
    <t>0934028323</t>
  </si>
  <si>
    <t>Lê Thị Tuyết</t>
  </si>
  <si>
    <t>0973681008</t>
  </si>
  <si>
    <t>0989744204</t>
  </si>
  <si>
    <t>Vũ Minh Trí</t>
  </si>
  <si>
    <t>0938108091</t>
  </si>
  <si>
    <t>Nguyễn Thị Viên</t>
  </si>
  <si>
    <t>0399968014</t>
  </si>
  <si>
    <t>40 Hoa Phượng, P.2, Q.Phú Nhuận, TPHCM</t>
  </si>
  <si>
    <t>0522027715</t>
  </si>
  <si>
    <t>079204015106</t>
  </si>
  <si>
    <t>21/03/2019</t>
  </si>
  <si>
    <t>Vọ Thị Phiến</t>
  </si>
  <si>
    <t>0903528981</t>
  </si>
  <si>
    <t>KP Ninh Lộc, P.Ninh Sơn, Tây Ninh</t>
  </si>
  <si>
    <t>126/62 đường số 2, phường 12, quận Tân Bình, TPHCM</t>
  </si>
  <si>
    <t>0363228024</t>
  </si>
  <si>
    <t>Đỗ Hữu Thịnh</t>
  </si>
  <si>
    <t>0908020419</t>
  </si>
  <si>
    <t>Đoàn Thị Thanh Thảo</t>
  </si>
  <si>
    <t>0932633806</t>
  </si>
  <si>
    <t>Phường 5, Q. Phú Nhuận, TPHCM</t>
  </si>
  <si>
    <t>0835327072</t>
  </si>
  <si>
    <t>0903020419</t>
  </si>
  <si>
    <t>Nguyễn Đắc Khoa</t>
  </si>
  <si>
    <t>Nguyễn Thị Mỹ Trinh</t>
  </si>
  <si>
    <t>0979447220</t>
  </si>
  <si>
    <t>Phan vũ Quốc Hùng</t>
  </si>
  <si>
    <t>0798617876</t>
  </si>
  <si>
    <t>Đinh Mỹ Khương</t>
  </si>
  <si>
    <t>0932623267</t>
  </si>
  <si>
    <t>097304014679</t>
  </si>
  <si>
    <t>phường 14</t>
  </si>
  <si>
    <t>Phạm Thanh Nghĩa</t>
  </si>
  <si>
    <t>Lê Thị Hồnng</t>
  </si>
  <si>
    <t>079204006940</t>
  </si>
  <si>
    <t>10/10/2018</t>
  </si>
  <si>
    <t>Nguyễn Hiền Triết</t>
  </si>
  <si>
    <t>Lai Thiên Kiều</t>
  </si>
  <si>
    <t>0937778311</t>
  </si>
  <si>
    <t>0937070482</t>
  </si>
  <si>
    <t>0939876360</t>
  </si>
  <si>
    <t>321811291</t>
  </si>
  <si>
    <t>Trần Duy Quốc Hùng</t>
  </si>
  <si>
    <t>0907847268</t>
  </si>
  <si>
    <t>Mai Ngọc Thùy</t>
  </si>
  <si>
    <t>0917516384</t>
  </si>
  <si>
    <t>0394611926</t>
  </si>
  <si>
    <t>0913664354</t>
  </si>
  <si>
    <t>0837683354</t>
  </si>
  <si>
    <t>0907403212</t>
  </si>
  <si>
    <t>0938833061</t>
  </si>
  <si>
    <t>0902307998</t>
  </si>
  <si>
    <t>241777864</t>
  </si>
  <si>
    <t>THPT Trần Quang Khải</t>
  </si>
  <si>
    <t>0903076378</t>
  </si>
  <si>
    <t>0922294401</t>
  </si>
  <si>
    <t>0938675657</t>
  </si>
  <si>
    <t>0909928428</t>
  </si>
  <si>
    <t>0932157694</t>
  </si>
  <si>
    <t>0908148546</t>
  </si>
  <si>
    <t>07930401988</t>
  </si>
  <si>
    <t>0938275323</t>
  </si>
  <si>
    <t>024762386</t>
  </si>
  <si>
    <t>0398749280</t>
  </si>
  <si>
    <t>phongphan.120497@gmail.com</t>
  </si>
  <si>
    <t>215518443</t>
  </si>
  <si>
    <t>17/03/2015</t>
  </si>
  <si>
    <t>0909818556</t>
  </si>
  <si>
    <t>0918189138</t>
  </si>
  <si>
    <t>079203007620</t>
  </si>
  <si>
    <t>27/12/2017</t>
  </si>
  <si>
    <t>0937482711</t>
  </si>
  <si>
    <t>079201023506</t>
  </si>
  <si>
    <t>Nguyễn Thành Trung</t>
  </si>
  <si>
    <t>Trần Thị Hồng Ngân</t>
  </si>
  <si>
    <t>0908660016</t>
  </si>
  <si>
    <t>321821698</t>
  </si>
  <si>
    <t>0975092048</t>
  </si>
  <si>
    <t>Vũ Văn Đạo</t>
  </si>
  <si>
    <t>Nguyễn Huyền Vũ</t>
  </si>
  <si>
    <t>thôn Đoàn Kết, xóm 7, xã Mỹ Lộc, huyện Thái Thụy, tỉnh Thái Bình</t>
  </si>
  <si>
    <t>0934177038</t>
  </si>
  <si>
    <t>Vũ Viết Nam</t>
  </si>
  <si>
    <t>0784336277</t>
  </si>
  <si>
    <t>Võ Văn Tâm</t>
  </si>
  <si>
    <t>Nguyễn Bé Thảo</t>
  </si>
  <si>
    <t>0773687314</t>
  </si>
  <si>
    <t>bao30082004@gmail.com</t>
  </si>
  <si>
    <t>095204000061</t>
  </si>
  <si>
    <t>04/05/2019</t>
  </si>
  <si>
    <t>xã Vĩnh Lộc A</t>
  </si>
  <si>
    <t>Vũ Mạnh Hà</t>
  </si>
  <si>
    <t>0904443259</t>
  </si>
  <si>
    <t>079304020067</t>
  </si>
  <si>
    <t>Nguyễn Tho</t>
  </si>
  <si>
    <t>Đặng Thị Diễm Hằng</t>
  </si>
  <si>
    <t>20/4A Đồng Xoài, p 13, Q Tân Bình</t>
  </si>
  <si>
    <t>352692636</t>
  </si>
  <si>
    <t>31/12/2019</t>
  </si>
  <si>
    <t>Hoàng Anh Thắng</t>
  </si>
  <si>
    <t>Dương Thiên Kiều</t>
  </si>
  <si>
    <t>0384885649</t>
  </si>
  <si>
    <t>335028264</t>
  </si>
  <si>
    <t>30/05/2018</t>
  </si>
  <si>
    <t>Lưu Văn Thục</t>
  </si>
  <si>
    <t>Lê Thị Thanh Nguyên</t>
  </si>
  <si>
    <t>079204005103</t>
  </si>
  <si>
    <t>0354478692</t>
  </si>
  <si>
    <t>kbin021003@gmail.com</t>
  </si>
  <si>
    <t>079203029327</t>
  </si>
  <si>
    <t>06/08/2018</t>
  </si>
  <si>
    <t>Phạm Ngọc Ánh</t>
  </si>
  <si>
    <t>Vũ Thị Huế</t>
  </si>
  <si>
    <t>0707346371</t>
  </si>
  <si>
    <t>285734242</t>
  </si>
  <si>
    <t>Nguyễn Phước Thắng</t>
  </si>
  <si>
    <t>Nguyễn Thị Mai Vy</t>
  </si>
  <si>
    <t>0934923016</t>
  </si>
  <si>
    <t>Phạm Thị Thúy</t>
  </si>
  <si>
    <t>0984138639</t>
  </si>
  <si>
    <t>Mai Quốc Hoàng</t>
  </si>
  <si>
    <t>Ngô Thị Hồng</t>
  </si>
  <si>
    <t>Nguyễn Thanh Hương</t>
  </si>
  <si>
    <t>0764706561</t>
  </si>
  <si>
    <t>Phạm tô Định</t>
  </si>
  <si>
    <t>Nguyễn Thị Thanh Tân</t>
  </si>
  <si>
    <t>0707049441</t>
  </si>
  <si>
    <t>Phạm Trần Thiên Thảo</t>
  </si>
  <si>
    <t>289 Hồng lạc, p10, Q Tân Bình, thành phố Hồ Chí Minh</t>
  </si>
  <si>
    <t>Nguyễn Quốc Tính</t>
  </si>
  <si>
    <t>Trần Thị Ngọc Nga</t>
  </si>
  <si>
    <t>0326383069</t>
  </si>
  <si>
    <t>079204006409</t>
  </si>
  <si>
    <t>Nguyễn Thanh Hải</t>
  </si>
  <si>
    <t>Nguyễn Thị Kim Chi</t>
  </si>
  <si>
    <t>0902179469</t>
  </si>
  <si>
    <t>tranthanhdat0502@gmail.com</t>
  </si>
  <si>
    <t>331906442</t>
  </si>
  <si>
    <t>28/08/2017</t>
  </si>
  <si>
    <t>0905360806</t>
  </si>
  <si>
    <t>Nguyễn Minh Quyền</t>
  </si>
  <si>
    <t>Vũ Minh Quân</t>
  </si>
  <si>
    <t>Hoàng Ngọc Tuyết Nhung</t>
  </si>
  <si>
    <t>0335748635</t>
  </si>
  <si>
    <t>29/07/2016</t>
  </si>
  <si>
    <t>Quách Kiêm Liên</t>
  </si>
  <si>
    <t>Trương Quốc Minh</t>
  </si>
  <si>
    <t>Huỳnh Thị Kim Nhung</t>
  </si>
  <si>
    <t>0901433340</t>
  </si>
  <si>
    <t>Phạm Văn Tài</t>
  </si>
  <si>
    <t>Tô Nữ Ái Ngân</t>
  </si>
  <si>
    <t>090930780</t>
  </si>
  <si>
    <t>09000790</t>
  </si>
  <si>
    <t>Lê Văn Tư</t>
  </si>
  <si>
    <t>Trần Thị Mun</t>
  </si>
  <si>
    <t>0326600227</t>
  </si>
  <si>
    <t>0337567786</t>
  </si>
  <si>
    <t>301707002</t>
  </si>
  <si>
    <t>Từ Vũ Linh Phong</t>
  </si>
  <si>
    <t>Khổng Thụy Thùy Linh</t>
  </si>
  <si>
    <t>Hà Duy Thanh</t>
  </si>
  <si>
    <t>Phan Thị Bích Hạnh</t>
  </si>
  <si>
    <t>0708542011</t>
  </si>
  <si>
    <t>Phan Văn Long</t>
  </si>
  <si>
    <t>Nguyễn Thị Lê</t>
  </si>
  <si>
    <t>Trần Cao Viên</t>
  </si>
  <si>
    <t>Nguyễn Thị Tươi</t>
  </si>
  <si>
    <t>075204000351</t>
  </si>
  <si>
    <t>CTCCSQLHCDC</t>
  </si>
  <si>
    <t>Nguyễn Ngọc Gìau</t>
  </si>
  <si>
    <t>Mạch Thúy Hương</t>
  </si>
  <si>
    <t>0785413992</t>
  </si>
  <si>
    <t>026009581</t>
  </si>
  <si>
    <t>15/01/2015</t>
  </si>
  <si>
    <t>Vĩnh Bình Bắc, Vĩnh Thuận, Kiên Giang</t>
  </si>
  <si>
    <t>483 Lê Văn Sỹ, P12, Quận 3, TPHCM</t>
  </si>
  <si>
    <t>0932920752</t>
  </si>
  <si>
    <t>372081660</t>
  </si>
  <si>
    <t>Trần Đan Thì</t>
  </si>
  <si>
    <t>0903924826</t>
  </si>
  <si>
    <t>0765998213</t>
  </si>
  <si>
    <t>trandanthuy687@gmail.com</t>
  </si>
  <si>
    <t>079304009334</t>
  </si>
  <si>
    <t>phường Bình Hưng Hòa B</t>
  </si>
  <si>
    <t>Nguyễn Đăng Thanh</t>
  </si>
  <si>
    <t>Hồ Thị Kim Hồng</t>
  </si>
  <si>
    <t>342102729</t>
  </si>
  <si>
    <t>0987791922</t>
  </si>
  <si>
    <t>075204000301</t>
  </si>
  <si>
    <t>Đặng Quang Bình</t>
  </si>
  <si>
    <t>Phan Thị Ngọc Nga</t>
  </si>
  <si>
    <t>Phạm Văn Bát</t>
  </si>
  <si>
    <t>Bùi Thu Hồng</t>
  </si>
  <si>
    <t>Tô Hoàng Lâm</t>
  </si>
  <si>
    <t>Lâm Chiêu Liên</t>
  </si>
  <si>
    <t>37/6 tổ14 KP3, phường Tân Hưng Thuận, quận 12, TP.HCM</t>
  </si>
  <si>
    <t>0776339661</t>
  </si>
  <si>
    <t>Nguyễn Ngọc Lệ</t>
  </si>
  <si>
    <t>0932192327</t>
  </si>
  <si>
    <t>0393500765</t>
  </si>
  <si>
    <t>079204008429</t>
  </si>
  <si>
    <t>Nguyễn Thanh Nam</t>
  </si>
  <si>
    <t>079204012074</t>
  </si>
  <si>
    <t>Nhân Thị Kiều Mỹ Loan</t>
  </si>
  <si>
    <t>079203032837</t>
  </si>
  <si>
    <t>11/10/2018</t>
  </si>
  <si>
    <t>Võ Văn Chì</t>
  </si>
  <si>
    <t>Nguyễn Thị Luyến</t>
  </si>
  <si>
    <t>0908644260</t>
  </si>
  <si>
    <t>Huỳnh Tấn Hoàng</t>
  </si>
  <si>
    <t>Trần Ngọc Thuy</t>
  </si>
  <si>
    <t>079304008492</t>
  </si>
  <si>
    <t>Công an TPHCM</t>
  </si>
  <si>
    <t>0938149527</t>
  </si>
  <si>
    <t>212903313</t>
  </si>
  <si>
    <t>Nguyễn Thị Hoài Hương</t>
  </si>
  <si>
    <t>Lê Đình Chỉ</t>
  </si>
  <si>
    <t>Phạm Thị Bốn</t>
  </si>
  <si>
    <t>0328844503</t>
  </si>
  <si>
    <t>ledinhvu.sacom@gmail.com</t>
  </si>
  <si>
    <t>281356929</t>
  </si>
  <si>
    <t>CA. Bình Dương</t>
  </si>
  <si>
    <t>Bùi Văn Sùn</t>
  </si>
  <si>
    <t>0938014207</t>
  </si>
  <si>
    <t>Trần Ngọc Giàu</t>
  </si>
  <si>
    <t>0326689294</t>
  </si>
  <si>
    <t>0704534672</t>
  </si>
  <si>
    <t>Trương Quang Khôi</t>
  </si>
  <si>
    <t>02623504767</t>
  </si>
  <si>
    <t>Ngô Thị Kim Liên</t>
  </si>
  <si>
    <t>Nhân viên kho hàng</t>
  </si>
  <si>
    <t>0899759430</t>
  </si>
  <si>
    <t>079302005728</t>
  </si>
  <si>
    <t>Trần Văn Khoa</t>
  </si>
  <si>
    <t>làm nông</t>
  </si>
  <si>
    <t>0344182963</t>
  </si>
  <si>
    <t>Hồ Thị Lê</t>
  </si>
  <si>
    <t>0355631490</t>
  </si>
  <si>
    <t>0868330417</t>
  </si>
  <si>
    <t>212463425</t>
  </si>
  <si>
    <t>19/08/2016</t>
  </si>
  <si>
    <t>Nghĩa Hành</t>
  </si>
  <si>
    <t>Xã Thanh Hải, Huyện Thạnh Phú, Tỉnh Bến Tre</t>
  </si>
  <si>
    <t>165/9 đường Tây Thạnh, phường Tây Thạnh, Quận Tân Phú, TP HCM</t>
  </si>
  <si>
    <t>0866639187</t>
  </si>
  <si>
    <t>321561189</t>
  </si>
  <si>
    <t>22/07/2015</t>
  </si>
  <si>
    <t>Lê Sỹ Hoàng</t>
  </si>
  <si>
    <t>0979180947</t>
  </si>
  <si>
    <t>Trần Nhựt Phi</t>
  </si>
  <si>
    <t>nhân viên</t>
  </si>
  <si>
    <t>0984542375</t>
  </si>
  <si>
    <t>0988269602</t>
  </si>
  <si>
    <t>tinhkhantran123@gmail.com</t>
  </si>
  <si>
    <t>079204012710</t>
  </si>
  <si>
    <t>Phạm Cứ Tắng</t>
  </si>
  <si>
    <t>0987184751</t>
  </si>
  <si>
    <t>Mai Thi Mai</t>
  </si>
  <si>
    <t>0399536560</t>
  </si>
  <si>
    <t>652/35 cộn Hòa, phường 13 q, Tân Bình, TP HCM</t>
  </si>
  <si>
    <t>Đào Văn Nỉ</t>
  </si>
  <si>
    <t>0376433841</t>
  </si>
  <si>
    <t>Phạm Thị Kim Thoa</t>
  </si>
  <si>
    <t>0859168085</t>
  </si>
  <si>
    <t>686 tổ26 ấp3, xã Bình Hàng Trung, huyện Cao Lãnh, tỉnh Đồng Tháp</t>
  </si>
  <si>
    <t>tô 26 ấp 3 bìng hàng trung cao lãnh đồng tháp</t>
  </si>
  <si>
    <t>0788956743</t>
  </si>
  <si>
    <t>341953330</t>
  </si>
  <si>
    <t>đồng tháp</t>
  </si>
  <si>
    <t>Phạm Văn Hải</t>
  </si>
  <si>
    <t>Nguyễn Thị Kim Hồng</t>
  </si>
  <si>
    <t>0905463055</t>
  </si>
  <si>
    <t>Huỳnh Kim Hậu</t>
  </si>
  <si>
    <t>Đinh Thị Ngọc Hà</t>
  </si>
  <si>
    <t>NguyễnTri Phương</t>
  </si>
  <si>
    <t>Nguyễn Thị Thu Hồng</t>
  </si>
  <si>
    <t>0377247240</t>
  </si>
  <si>
    <t>Đăng Công Thành</t>
  </si>
  <si>
    <t>0938390539</t>
  </si>
  <si>
    <t>Huỳnh Thị Thu Thanh</t>
  </si>
  <si>
    <t>0909226556</t>
  </si>
  <si>
    <t>Phường 15, Quận 11, TPHCM</t>
  </si>
  <si>
    <t>12/19 Đường số 3, P Bình Hưng Hòa A, Q Bình Tân</t>
  </si>
  <si>
    <t>23/01/2018</t>
  </si>
  <si>
    <t>Lê Văn Mạnh</t>
  </si>
  <si>
    <t>Trần  Thiên Xanh</t>
  </si>
  <si>
    <t>Đoàn Thị Mai</t>
  </si>
  <si>
    <t>0356071248</t>
  </si>
  <si>
    <t>0907461043</t>
  </si>
  <si>
    <t>0971989505</t>
  </si>
  <si>
    <t>0919171165</t>
  </si>
  <si>
    <t>0786616637</t>
  </si>
  <si>
    <t>Trần Vĩnh Hội</t>
  </si>
  <si>
    <t>Nguyễn Thị Hồng Lối</t>
  </si>
  <si>
    <t>TP Hồ Chí Minh</t>
  </si>
  <si>
    <t>0901369334</t>
  </si>
  <si>
    <t>nguyenkhoink2@gmail.com</t>
  </si>
  <si>
    <t>04/09/2018</t>
  </si>
  <si>
    <t>0963039549</t>
  </si>
  <si>
    <t>0931988251</t>
  </si>
  <si>
    <t>0901612663</t>
  </si>
  <si>
    <t>0949390328</t>
  </si>
  <si>
    <t>0934184309</t>
  </si>
  <si>
    <t>0972909279</t>
  </si>
  <si>
    <t>0708520689</t>
  </si>
  <si>
    <t>0933494736</t>
  </si>
  <si>
    <t>0385529350</t>
  </si>
  <si>
    <t>0937509088</t>
  </si>
  <si>
    <t>0909822409</t>
  </si>
  <si>
    <t>0397418232</t>
  </si>
  <si>
    <t>0902371612</t>
  </si>
  <si>
    <t>0903623350</t>
  </si>
  <si>
    <t>0388329927</t>
  </si>
  <si>
    <t>0977577004</t>
  </si>
  <si>
    <t>0909531286</t>
  </si>
  <si>
    <t>0986755101</t>
  </si>
  <si>
    <t>0908559730</t>
  </si>
  <si>
    <t>Nguyễn Văn Cường</t>
  </si>
  <si>
    <t>0386254420</t>
  </si>
  <si>
    <t>Lê Thị Xuân</t>
  </si>
  <si>
    <t>0375612404</t>
  </si>
  <si>
    <t>Nghĩa Hòa, Tư Nghĩa, Quãng Ngãi</t>
  </si>
  <si>
    <t>3/33 tổ 2 khu phố 2 P Tân Hưng Thuận Q12, TPHCM</t>
  </si>
  <si>
    <t>0775011803</t>
  </si>
  <si>
    <t>0929180965</t>
  </si>
  <si>
    <t>0938043703</t>
  </si>
  <si>
    <t>0328773027</t>
  </si>
  <si>
    <t>079203010135</t>
  </si>
  <si>
    <t>30/01/2018</t>
  </si>
  <si>
    <t>0949911911</t>
  </si>
  <si>
    <t>0906674595</t>
  </si>
  <si>
    <t>239/18 ấp An Thạnh, xã Phú Đức, huyện Long Hồ, tỉnh Vĩnh Long</t>
  </si>
  <si>
    <t>0903029545</t>
  </si>
  <si>
    <t>0909920963</t>
  </si>
  <si>
    <t>0906934891</t>
  </si>
  <si>
    <t>0972929479</t>
  </si>
  <si>
    <t>0939912904</t>
  </si>
  <si>
    <t>0907371942</t>
  </si>
  <si>
    <t>079203036462</t>
  </si>
  <si>
    <t>0963789344</t>
  </si>
  <si>
    <t>0384116640</t>
  </si>
  <si>
    <t>079204008863</t>
  </si>
  <si>
    <t>0585252773</t>
  </si>
  <si>
    <t>025318176</t>
  </si>
  <si>
    <t>14/06/2010</t>
  </si>
  <si>
    <t>0769883860</t>
  </si>
  <si>
    <t>0906508409</t>
  </si>
  <si>
    <t>0765222100</t>
  </si>
  <si>
    <t>Lê Duy Tùng</t>
  </si>
  <si>
    <t>Văn Thị Mộng Tuyền</t>
  </si>
  <si>
    <t>079304008628</t>
  </si>
  <si>
    <t>LÊ VĂN TIẾN</t>
  </si>
  <si>
    <t>HUỲNH THỊ PHƯƠNG THẢO</t>
  </si>
  <si>
    <t>Tanlev2004@gmail.com</t>
  </si>
  <si>
    <t>201877278</t>
  </si>
  <si>
    <t>0933385641</t>
  </si>
  <si>
    <t>Lại Bá Vân</t>
  </si>
  <si>
    <t>Nguyễn Thị Tường Dung</t>
  </si>
  <si>
    <t>a@gmail.com</t>
  </si>
  <si>
    <t>Lê Chí Tôn</t>
  </si>
  <si>
    <t>Nguyễn Thị Cẩm Nhung</t>
  </si>
  <si>
    <t>079204011509</t>
  </si>
  <si>
    <t>09/01/2019</t>
  </si>
  <si>
    <t>0903969262</t>
  </si>
  <si>
    <t>Thòng Quỳnh</t>
  </si>
  <si>
    <t>Từ Ngọc Châm</t>
  </si>
  <si>
    <t>079204006036</t>
  </si>
  <si>
    <t>0374148817</t>
  </si>
  <si>
    <t>352674458</t>
  </si>
  <si>
    <t>Trần Thị Thanh Nhàn</t>
  </si>
  <si>
    <t>0981106852</t>
  </si>
  <si>
    <t>Trần Thái Hậu</t>
  </si>
  <si>
    <t>Trần Thị Nga</t>
  </si>
  <si>
    <t>Nguyễn Minh Hùng</t>
  </si>
  <si>
    <t>079204000222</t>
  </si>
  <si>
    <t>Nguyễn Văn Quý</t>
  </si>
  <si>
    <t>Đỗ Thị Thúy</t>
  </si>
  <si>
    <t>Nguyễn Hồng Quang</t>
  </si>
  <si>
    <t>Sơn Thị Thương</t>
  </si>
  <si>
    <t>Đỗ Hoàng Nhã</t>
  </si>
  <si>
    <t>052304000104</t>
  </si>
  <si>
    <t>08/01/2019</t>
  </si>
  <si>
    <t>0936978878</t>
  </si>
  <si>
    <t>Lê Thế Tươi</t>
  </si>
  <si>
    <t>Nguyễn Thị Nhàn</t>
  </si>
  <si>
    <t>0937497871</t>
  </si>
  <si>
    <t>Nguyễn Thanh Thuận</t>
  </si>
  <si>
    <t>Trần Ngọc Xuân</t>
  </si>
  <si>
    <t>079204003536</t>
  </si>
  <si>
    <t>23/07/2018</t>
  </si>
  <si>
    <t>Nguyễn Tấn Khoa</t>
  </si>
  <si>
    <t>Nguyễn Thị Hiếu Nhi</t>
  </si>
  <si>
    <t>0359495051</t>
  </si>
  <si>
    <t>tankha1605@gmail.com</t>
  </si>
  <si>
    <t>215331375</t>
  </si>
  <si>
    <t>14/08/2011</t>
  </si>
  <si>
    <t>Phùng Hữu Việt</t>
  </si>
  <si>
    <t>Nguyện Thị Hồng Thơm</t>
  </si>
  <si>
    <t>09220300643002</t>
  </si>
  <si>
    <t>Lê Công Dưỡng</t>
  </si>
  <si>
    <t>Đặng Thị Yến Linh</t>
  </si>
  <si>
    <t>079203009246</t>
  </si>
  <si>
    <t>Lê Tấn Cang</t>
  </si>
  <si>
    <t>Dương Mai Trinh</t>
  </si>
  <si>
    <t>38/108/8 Đông Hưng Thuận 11 KP 3A, phường Đông Hưng Thuận, quận 12, Tp.HCM</t>
  </si>
  <si>
    <t>Phan Đình Tuân</t>
  </si>
  <si>
    <t>Nguyễn Thị Thúy Hồng</t>
  </si>
  <si>
    <t>0899345315</t>
  </si>
  <si>
    <t>Đặng Thanh Tiễn</t>
  </si>
  <si>
    <t>Ngô Thị Thủy</t>
  </si>
  <si>
    <t>331938246</t>
  </si>
  <si>
    <t>Nguyễn Chí Toàn</t>
  </si>
  <si>
    <t>Lê Thụy Nhung Nhi</t>
  </si>
  <si>
    <t>0904816470</t>
  </si>
  <si>
    <t>079304013042</t>
  </si>
  <si>
    <t>14/02/2019</t>
  </si>
  <si>
    <t>Trần Hữu Công</t>
  </si>
  <si>
    <t>Nguyễn Thị Thu Minh</t>
  </si>
  <si>
    <t>Vũ Trí Lương</t>
  </si>
  <si>
    <t>Nguyễn Thị Sơn</t>
  </si>
  <si>
    <t>0909817177</t>
  </si>
  <si>
    <t>0909079193</t>
  </si>
  <si>
    <t>Nguyễn Thành Sơn</t>
  </si>
  <si>
    <t>Quách Tuyết Quyên</t>
  </si>
  <si>
    <t>079204004484</t>
  </si>
  <si>
    <t>Trần Mạnh Giàu</t>
  </si>
  <si>
    <t>Đoàn Thị Thu</t>
  </si>
  <si>
    <t>0934945347</t>
  </si>
  <si>
    <t>manhdinh0811@gmail.com</t>
  </si>
  <si>
    <t>025864307</t>
  </si>
  <si>
    <t>10/06/2014</t>
  </si>
  <si>
    <t>Lê Văn Sinh</t>
  </si>
  <si>
    <t>Nguyễn Thị Cẩm Vân</t>
  </si>
  <si>
    <t>0906539351</t>
  </si>
  <si>
    <t>Không có</t>
  </si>
  <si>
    <t>Bạch Ngọc Kim Ngân</t>
  </si>
  <si>
    <t>0777184209</t>
  </si>
  <si>
    <t>190000903</t>
  </si>
  <si>
    <t>0933649568</t>
  </si>
  <si>
    <t>Sú Xuân Hỷ</t>
  </si>
  <si>
    <t>Nguyễn Thị Kim Khuê</t>
  </si>
  <si>
    <t>Suduyen4@gmail.com</t>
  </si>
  <si>
    <t>079304004763</t>
  </si>
  <si>
    <t>Nguyễn Tiến Thắng</t>
  </si>
  <si>
    <t>Lê Thị Bích Liễu</t>
  </si>
  <si>
    <t>0363678967</t>
  </si>
  <si>
    <t>212852040</t>
  </si>
  <si>
    <t>Đoàn Văn Quỳnh</t>
  </si>
  <si>
    <t>Tạ Thị Rậu</t>
  </si>
  <si>
    <t>Nguyễn Văn Kiến</t>
  </si>
  <si>
    <t>Hồ Thị Thanh Thúy</t>
  </si>
  <si>
    <t>0898501923</t>
  </si>
  <si>
    <t>0932276212</t>
  </si>
  <si>
    <t>079204002027</t>
  </si>
  <si>
    <t>0938573689</t>
  </si>
  <si>
    <t>Nguyễn Văn Năm</t>
  </si>
  <si>
    <t>Lê Thị Út</t>
  </si>
  <si>
    <t>0789794763</t>
  </si>
  <si>
    <t>Trần Văn Liệt</t>
  </si>
  <si>
    <t>Lê Thị Thu Sương</t>
  </si>
  <si>
    <t>0389708867</t>
  </si>
  <si>
    <t>0768869039</t>
  </si>
  <si>
    <t>0909865423</t>
  </si>
  <si>
    <t>0908558663</t>
  </si>
  <si>
    <t>0385104133</t>
  </si>
  <si>
    <t>0362170970</t>
  </si>
  <si>
    <t>0778582531</t>
  </si>
  <si>
    <t>079200005766</t>
  </si>
  <si>
    <t>0943365959</t>
  </si>
  <si>
    <t>001204014048</t>
  </si>
  <si>
    <t>0938277393</t>
  </si>
  <si>
    <t>079203004395</t>
  </si>
  <si>
    <t>Hồ Đình Vấn</t>
  </si>
  <si>
    <t>Kiến Trúc sư</t>
  </si>
  <si>
    <t>0908888492</t>
  </si>
  <si>
    <t>0912643637</t>
  </si>
  <si>
    <t>101 Phan Văn Hớn, P. Tân Thới Nhất, Q.12, TP. HCM</t>
  </si>
  <si>
    <t>Khu Phố 3</t>
  </si>
  <si>
    <t>25/68 Đường Tân Thới Nhất 13C</t>
  </si>
  <si>
    <t>0987732602</t>
  </si>
  <si>
    <t>0908115955</t>
  </si>
  <si>
    <t>079203001796</t>
  </si>
  <si>
    <t>Chiêm Lai Thuận</t>
  </si>
  <si>
    <t>Chiêm Ngân Phương</t>
  </si>
  <si>
    <t>02839618177</t>
  </si>
  <si>
    <t>0793892298</t>
  </si>
  <si>
    <t>Đăng Văn Vệ Quốc</t>
  </si>
  <si>
    <t>0981034052</t>
  </si>
  <si>
    <t>Lương Văn Nam</t>
  </si>
  <si>
    <t>Phạm Thị Thu Thủy</t>
  </si>
  <si>
    <t>Bùi Đình Khải</t>
  </si>
  <si>
    <t>Nguyễn Thị Thoan</t>
  </si>
  <si>
    <t>Phùng Anh Tuấn</t>
  </si>
  <si>
    <t>Trần Quang Sám</t>
  </si>
  <si>
    <t>079203034653</t>
  </si>
  <si>
    <t>VAN DAI QUY</t>
  </si>
  <si>
    <t>NGUYEN THI THUY TIEN</t>
  </si>
  <si>
    <t>079304015503</t>
  </si>
  <si>
    <t>xã Mỹ Hạnh Nam, huyện Đức Hòa, tỉnh Long An</t>
  </si>
  <si>
    <t>Trần Ngọc Ẩn</t>
  </si>
  <si>
    <t>Đặng Thị Kim Nguyệt</t>
  </si>
  <si>
    <t>0708621950</t>
  </si>
  <si>
    <t>079204019720</t>
  </si>
  <si>
    <t>Bùi Quốc Chính</t>
  </si>
  <si>
    <t>Ngô Thị Thu Hương</t>
  </si>
  <si>
    <t>0938206395</t>
  </si>
  <si>
    <t>cualuoinho@gmail.com</t>
  </si>
  <si>
    <t>079303024609</t>
  </si>
  <si>
    <t>Lê Đình Chọn</t>
  </si>
  <si>
    <t>Phạm Thị Hạnh</t>
  </si>
  <si>
    <t>Mạc Thị Cúc Hương</t>
  </si>
  <si>
    <t>Đoàn Văn Thụy</t>
  </si>
  <si>
    <t>Lê Thị Ngọc Hạnh</t>
  </si>
  <si>
    <t>079204009344</t>
  </si>
  <si>
    <t>Khổng Bình</t>
  </si>
  <si>
    <t>Đỗ Thụy Linh</t>
  </si>
  <si>
    <t>079204003795</t>
  </si>
  <si>
    <t>26/07/2018</t>
  </si>
  <si>
    <t>Trịnh Văn Minh Nhân</t>
  </si>
  <si>
    <t>Dương Thị Ngọc Thảo</t>
  </si>
  <si>
    <t>0932937638</t>
  </si>
  <si>
    <t>025665273</t>
  </si>
  <si>
    <t>Bùi Văn Tiên</t>
  </si>
  <si>
    <t>Đặng Thị Thủy</t>
  </si>
  <si>
    <t>0971437933</t>
  </si>
  <si>
    <t>381997814</t>
  </si>
  <si>
    <t>Hoàng Thị Tuyết</t>
  </si>
  <si>
    <t>0707104760</t>
  </si>
  <si>
    <t>Trần Hữu tâm</t>
  </si>
  <si>
    <t>Huỳnh Thị Kim Loan</t>
  </si>
  <si>
    <t>0906458378</t>
  </si>
  <si>
    <t>060203000133</t>
  </si>
  <si>
    <t>Hoàng Xuân Cấp</t>
  </si>
  <si>
    <t>Han Hea Sook</t>
  </si>
  <si>
    <t>0908700099</t>
  </si>
  <si>
    <t>079204010553</t>
  </si>
  <si>
    <t>Trần Minh Trí</t>
  </si>
  <si>
    <t>Hồ thị hồng Thủy</t>
  </si>
  <si>
    <t>Phạm Phú Thắng</t>
  </si>
  <si>
    <t>Lương Thị Nhung Phượng</t>
  </si>
  <si>
    <t>Chung Hùng Vinh</t>
  </si>
  <si>
    <t>Phan Tuyết Sương</t>
  </si>
  <si>
    <t>Nguyễn Tiến Hiệp</t>
  </si>
  <si>
    <t>Trần Thị Oanh</t>
  </si>
  <si>
    <t>0933127524</t>
  </si>
  <si>
    <t>079202021538</t>
  </si>
  <si>
    <t>Số 51a, Tổ 4, khu phố 3, thị trấn Củ Chi, huyện Củ Chi, Tp. Hồ Chí Minh</t>
  </si>
  <si>
    <t>0937368803</t>
  </si>
  <si>
    <t>075098000118</t>
  </si>
  <si>
    <t>Võ Ngọc Tuấn</t>
  </si>
  <si>
    <t>Lê Nguyễn Kim Phụng</t>
  </si>
  <si>
    <t>0919533737</t>
  </si>
  <si>
    <t>025948349</t>
  </si>
  <si>
    <t>Đào Văn Cảm</t>
  </si>
  <si>
    <t>Trương Thị Hoa Liên</t>
  </si>
  <si>
    <t>0333645693</t>
  </si>
  <si>
    <t>079304019386</t>
  </si>
  <si>
    <t>Nguyễn Hữu Trí</t>
  </si>
  <si>
    <t>0903864632</t>
  </si>
  <si>
    <t>284 Đông Hưng Thuận 2, khu phố 4, phường Đông Hưng Thuận, quận 12, Tp.HCM</t>
  </si>
  <si>
    <t>0915871842</t>
  </si>
  <si>
    <t>Lê Ngọc Ánh</t>
  </si>
  <si>
    <t>Phan Thị Thu Thủy</t>
  </si>
  <si>
    <t>0376232772</t>
  </si>
  <si>
    <t>159 Gò Xoài, khu phố 2, phường Bình Hưng Hòa A, quận Bình Tân, TP.HCM</t>
  </si>
  <si>
    <t>0907276266</t>
  </si>
  <si>
    <t>0374823102</t>
  </si>
  <si>
    <t>372065014</t>
  </si>
  <si>
    <t>42c/1, tổ 5, khu phố 1A, phường Tân Thới Hiệp, quận 12, TP.HCM</t>
  </si>
  <si>
    <t>0909177918</t>
  </si>
  <si>
    <t>025904409</t>
  </si>
  <si>
    <t>Số 1 đường 93, tổ 11, ấp Bến Đò 1, xã Tân Phú Trung, huyện Củ Chi, TP.HCM</t>
  </si>
  <si>
    <t>0909675570</t>
  </si>
  <si>
    <t>079303012794</t>
  </si>
  <si>
    <t>0933845049</t>
  </si>
  <si>
    <t>0984383817</t>
  </si>
  <si>
    <t>0985516622</t>
  </si>
  <si>
    <t>0938823387</t>
  </si>
  <si>
    <t>0961214662</t>
  </si>
  <si>
    <t>0976026005</t>
  </si>
  <si>
    <t>025717262</t>
  </si>
  <si>
    <t>0909354942</t>
  </si>
  <si>
    <t>0933094686</t>
  </si>
  <si>
    <t>312573280</t>
  </si>
  <si>
    <t>0329651214</t>
  </si>
  <si>
    <t>0989972124</t>
  </si>
  <si>
    <t>0906858296</t>
  </si>
  <si>
    <t>0948839459</t>
  </si>
  <si>
    <t>334869286</t>
  </si>
  <si>
    <t>0983009223</t>
  </si>
  <si>
    <t>0385616348</t>
  </si>
  <si>
    <t>0767342151</t>
  </si>
  <si>
    <t>0908831855</t>
  </si>
  <si>
    <t>025566333</t>
  </si>
  <si>
    <t>0936888734</t>
  </si>
  <si>
    <t>0989723208</t>
  </si>
  <si>
    <t>0774002091</t>
  </si>
  <si>
    <t>0973959737</t>
  </si>
  <si>
    <t>0903351177</t>
  </si>
  <si>
    <t>0908354403</t>
  </si>
  <si>
    <t>Đặng Thanh Tùng</t>
  </si>
  <si>
    <t>0935119119</t>
  </si>
  <si>
    <t>Phạm Thị Ngọc Loan</t>
  </si>
  <si>
    <t>0932002679</t>
  </si>
  <si>
    <t>58 Đông Hưng Thuận 21, P.Đông Hưng Thuận, Q.12, TP.HCM</t>
  </si>
  <si>
    <t>Xã Tân Phước</t>
  </si>
  <si>
    <t>364/6 Ấp Tân Mỹ,</t>
  </si>
  <si>
    <t>0969705827</t>
  </si>
  <si>
    <t>Nguyễn Đức Dũng</t>
  </si>
  <si>
    <t>Lê Thị Bích Vân</t>
  </si>
  <si>
    <t>0901816117</t>
  </si>
  <si>
    <t>0358782743</t>
  </si>
  <si>
    <t>0983970233</t>
  </si>
  <si>
    <t>0934194802</t>
  </si>
  <si>
    <t>0921143754</t>
  </si>
  <si>
    <t>0907973279</t>
  </si>
  <si>
    <t>0903704780</t>
  </si>
  <si>
    <t>Trịnh Thị Mai Phương</t>
  </si>
  <si>
    <t>0906898329</t>
  </si>
  <si>
    <t>079203012529</t>
  </si>
  <si>
    <t>0915958438</t>
  </si>
  <si>
    <t>Đồng Văn Cư</t>
  </si>
  <si>
    <t>0903884207</t>
  </si>
  <si>
    <t>Lê Mộng Thu</t>
  </si>
  <si>
    <t>0901327518</t>
  </si>
  <si>
    <t>Đỗ Hùynh Công Linh</t>
  </si>
  <si>
    <t>Điện Lực</t>
  </si>
  <si>
    <t>0938586624</t>
  </si>
  <si>
    <t>Phạm Thúy Liễu</t>
  </si>
  <si>
    <t>0938586332</t>
  </si>
  <si>
    <t>227/45  Dương Thị Mười, P.Tân Chánh Hiệp, Q.12, TP.HCM</t>
  </si>
  <si>
    <t>Nguyễn Thành Lũy</t>
  </si>
  <si>
    <t>0937138432</t>
  </si>
  <si>
    <t>Nguyễn Thị Hà</t>
  </si>
  <si>
    <t>0369079833</t>
  </si>
  <si>
    <t>xã Mỹ An</t>
  </si>
  <si>
    <t>Võ Văn Binh</t>
  </si>
  <si>
    <t>Cán bộ Công an</t>
  </si>
  <si>
    <t>Nguyễn Hồng Hạnh</t>
  </si>
  <si>
    <t>Công Nhân viên</t>
  </si>
  <si>
    <t>0917842098</t>
  </si>
  <si>
    <t>21/11D1 Đường 45, Khu phố 2,Phường Hiệp Bình Chánh, Q.Thủ Đức, TP.HCM</t>
  </si>
  <si>
    <t>04/03/2009</t>
  </si>
  <si>
    <t>phường Nguyễn Thái Bình</t>
  </si>
  <si>
    <t>Nguyễn Hồng Thiên</t>
  </si>
  <si>
    <t>19/01/2000</t>
  </si>
  <si>
    <t>Nguyễn Hồng Tú</t>
  </si>
  <si>
    <t>0372354243</t>
  </si>
  <si>
    <t>Phạm Thị Tới</t>
  </si>
  <si>
    <t>601 thôn Bình Sơn, xã Bình Tân, huyện Bắc Bình, tỉnh Bình Thuận.</t>
  </si>
  <si>
    <t>2385, Đường Phạm Thế Hiển, Phường 6, Q.8, TP.HCM</t>
  </si>
  <si>
    <t>0328601730</t>
  </si>
  <si>
    <t>261636113</t>
  </si>
  <si>
    <t>23/03/2018</t>
  </si>
  <si>
    <t>CA. Bình Thuận</t>
  </si>
  <si>
    <t>THPT Nguyễn Thị Minh Khai</t>
  </si>
  <si>
    <t>xã Bình Tân</t>
  </si>
  <si>
    <t>601 thôn Bình Sơn</t>
  </si>
  <si>
    <t>19C10880</t>
  </si>
  <si>
    <t>Trương Minh</t>
  </si>
  <si>
    <t>Trương Văn Phúc</t>
  </si>
  <si>
    <t>0909843730</t>
  </si>
  <si>
    <t>Phan Thị Hồng Hạnh</t>
  </si>
  <si>
    <t>0706716769</t>
  </si>
  <si>
    <t>166A/4 Âu Cơ, phường 10, quận Tân Bình, TP.HCM</t>
  </si>
  <si>
    <t>166A/4 Âu Cơ</t>
  </si>
  <si>
    <t>19T41449</t>
  </si>
  <si>
    <t>Huỳnh Ngọc Hoàng</t>
  </si>
  <si>
    <t>185/12/14/4/4 Nguyễn Phúc Chu, phường 15, quận Tân Bình, TP.HCM</t>
  </si>
  <si>
    <t>0903586578</t>
  </si>
  <si>
    <t>19T41452</t>
  </si>
  <si>
    <t>14/07/2003</t>
  </si>
  <si>
    <t>149/26 Đất Thánh, phường 6, quận Tân Bình, thành phố Hồ Chí Minh</t>
  </si>
  <si>
    <t>0708977316</t>
  </si>
  <si>
    <t>19T41422</t>
  </si>
  <si>
    <t>Nguyễn Tất Phát</t>
  </si>
  <si>
    <t>Chết</t>
  </si>
  <si>
    <t>Nguyễn Thị Hậu</t>
  </si>
  <si>
    <t>0346004611</t>
  </si>
  <si>
    <t>54 Núi Thành, phường 13, quậnTân Bình, TP.HCM</t>
  </si>
  <si>
    <t>54 Núi Thành</t>
  </si>
  <si>
    <t>19T40162</t>
  </si>
  <si>
    <t>Lê Nguyễn Bảo</t>
  </si>
  <si>
    <t>thôn Trung An, xã Bình Thạnh, huyện Bình Sơn, tỉnh Quảng Ngãi</t>
  </si>
  <si>
    <t>0978800818</t>
  </si>
  <si>
    <t>19T41287</t>
  </si>
  <si>
    <t>Đào Thị Huệ</t>
  </si>
  <si>
    <t>Băng</t>
  </si>
  <si>
    <t>Ấp 3, xã Ba Sao, huyện Cao Lãnh, tỉnh Đồng Tháp</t>
  </si>
  <si>
    <t>0773131245</t>
  </si>
  <si>
    <t>342092589</t>
  </si>
  <si>
    <t>19T41454</t>
  </si>
  <si>
    <t>Trần Vũ Bảo</t>
  </si>
  <si>
    <t>Nguyễn Thế Tân</t>
  </si>
  <si>
    <t>Vũ Thị Thanh Châu</t>
  </si>
  <si>
    <t>0906356768</t>
  </si>
  <si>
    <t>113 lô B chung cư Ấn Quang, đường Bà hạt, phường 9, quận 10, Tp.HCM</t>
  </si>
  <si>
    <t>254/63/17 đường Âu cơ, P.9, q.10, TP.HCM</t>
  </si>
  <si>
    <t>079204010639</t>
  </si>
  <si>
    <t>28/12/2018</t>
  </si>
  <si>
    <t>113 lô B chung cư Ấn Quang, đường Bà hạt</t>
  </si>
  <si>
    <t>19T41353</t>
  </si>
  <si>
    <t>Trần Thảo</t>
  </si>
  <si>
    <t>525/51 Huỳnh Văn Bánh, phường 14, quận Phú Nhuận, TP.HCM</t>
  </si>
  <si>
    <t>0339295809</t>
  </si>
  <si>
    <t>19T40321</t>
  </si>
  <si>
    <t>Phạm Quang</t>
  </si>
  <si>
    <t>20/06/2000</t>
  </si>
  <si>
    <t>Nguyễn Thị Chương</t>
  </si>
  <si>
    <t>0968671480</t>
  </si>
  <si>
    <t>133/32 Liên khu 4-5, phường Bình Hưng Hòa B, quận Bình Tân, TP.HCM</t>
  </si>
  <si>
    <t>68/3 Nguyễn Bá Tòng, P.11, Q. Tân bình, TP.HCM</t>
  </si>
  <si>
    <t>0937391769</t>
  </si>
  <si>
    <t>026040564</t>
  </si>
  <si>
    <t>24/08/2015</t>
  </si>
  <si>
    <t>CA. Q. Bình tân</t>
  </si>
  <si>
    <t>phường Bình Hưng Hòa B,</t>
  </si>
  <si>
    <t>133/32 Liên khu 4-5</t>
  </si>
  <si>
    <t>19T40451</t>
  </si>
  <si>
    <t>185/12/14/4/4 Nguyễn Phúc Chu</t>
  </si>
  <si>
    <t>149/26 Đất Thánh</t>
  </si>
  <si>
    <t>Thôn Trung An</t>
  </si>
  <si>
    <t xml:space="preserve"> Xã Bình Thạnh</t>
  </si>
  <si>
    <t xml:space="preserve"> Huyện Bình Sơn</t>
  </si>
  <si>
    <t xml:space="preserve"> Xã Ba Sao</t>
  </si>
  <si>
    <t>113 Lô B Chung Cư Ấn Quang</t>
  </si>
  <si>
    <t xml:space="preserve"> Đường Bà Hạt</t>
  </si>
  <si>
    <t>DANH SÁCH ĐANG LÀM :UPDATE 29/6</t>
  </si>
  <si>
    <t>Cơ sở(MÃ PHÂN BIỆT)</t>
  </si>
  <si>
    <t>MÃ SV</t>
  </si>
  <si>
    <t>MÃ THẺ BHYT(VLOOK)</t>
  </si>
  <si>
    <t>MÃ BV (VL)</t>
  </si>
  <si>
    <t>NƠI ĐKKCB BAN ĐẨU (VL)</t>
  </si>
  <si>
    <t>MÃ TRUY CẬP(VL)</t>
  </si>
  <si>
    <t>NGUYỄN THANH HIẾU</t>
  </si>
  <si>
    <t xml:space="preserve">LÊ NGUYỄN BẢO NGÂN </t>
  </si>
  <si>
    <t>HS 4797934261289</t>
  </si>
  <si>
    <t>601 Thôn Bình Sơn</t>
  </si>
  <si>
    <t xml:space="preserve"> Xã Bình Tân</t>
  </si>
  <si>
    <t xml:space="preserve"> Huyện Bắc Bình</t>
  </si>
  <si>
    <t xml:space="preserve"> Tỉnh Bình Thuận.</t>
  </si>
  <si>
    <t>BỆNH VIỆN NGUYỄN TRÃI</t>
  </si>
  <si>
    <t>014</t>
  </si>
  <si>
    <t>BỆNH VIỆN NHÂN DÂN 115</t>
  </si>
  <si>
    <t>076</t>
  </si>
  <si>
    <t>BỆNH VIỆN ĐA KHOA KHU VỰC THỦ ĐỨC</t>
  </si>
  <si>
    <t>TRẦN THẢO VY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</si>
  <si>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</si>
  <si>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</si>
  <si>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</si>
  <si>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</si>
  <si>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</si>
  <si>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</si>
  <si>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</si>
  <si>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</si>
  <si>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</si>
  <si>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</si>
  <si>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</si>
  <si>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</si>
  <si>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</si>
  <si>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</si>
  <si>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</si>
  <si>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</si>
  <si>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</si>
  <si>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</si>
  <si>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</si>
  <si>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</si>
  <si>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</si>
  <si>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</si>
  <si>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</si>
  <si>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</si>
  <si>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</si>
  <si>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</si>
  <si>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</si>
  <si>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</si>
  <si>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</si>
  <si>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</si>
  <si>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</si>
  <si>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</si>
  <si>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</si>
  <si>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</si>
  <si>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</si>
  <si>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</si>
  <si>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</si>
  <si>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</si>
  <si>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</si>
  <si>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</si>
  <si>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</si>
  <si>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</si>
  <si>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</si>
  <si>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</si>
  <si>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</si>
  <si>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</si>
  <si>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</si>
  <si>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</si>
  <si>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</si>
  <si>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</si>
  <si>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</si>
  <si>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</si>
  <si>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</si>
  <si>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</si>
  <si>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</si>
  <si>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</si>
  <si>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</si>
  <si>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</si>
  <si>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</si>
  <si>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</si>
  <si>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</si>
  <si>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</si>
  <si>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</si>
  <si>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</si>
  <si>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</si>
  <si>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</si>
  <si>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</si>
  <si>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</si>
  <si>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</si>
  <si>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</si>
  <si>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</si>
  <si>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</si>
  <si>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</si>
  <si>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</si>
  <si>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</si>
  <si>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</si>
  <si>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</si>
  <si>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</si>
  <si>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</si>
  <si>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</si>
  <si>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</si>
  <si>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</si>
  <si>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</si>
  <si>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</si>
  <si>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</si>
  <si>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</si>
  <si>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</si>
  <si>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</si>
  <si>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</si>
  <si>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</si>
  <si>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</si>
  <si>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</si>
  <si>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</si>
  <si>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</si>
  <si>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</si>
  <si>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</si>
  <si>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</si>
  <si>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</si>
  <si>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</si>
  <si>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</si>
  <si>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</si>
  <si>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</si>
  <si>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</si>
  <si>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</si>
  <si>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</si>
  <si>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</si>
  <si>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</si>
  <si>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</si>
  <si>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</si>
  <si>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</si>
  <si>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</si>
  <si>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</si>
  <si>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</si>
  <si>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</si>
  <si>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</si>
  <si>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</si>
  <si>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</si>
  <si>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</si>
  <si>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</si>
  <si>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</si>
  <si>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</si>
  <si>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</si>
  <si>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</si>
  <si>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</si>
  <si>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</si>
  <si>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</si>
  <si>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</si>
  <si>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</si>
  <si>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</si>
  <si>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</si>
  <si>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</si>
  <si>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</si>
  <si>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</si>
  <si>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</si>
  <si>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</si>
  <si>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</si>
  <si>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</si>
  <si>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</si>
  <si>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</si>
  <si>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</si>
  <si>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</si>
  <si>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</si>
  <si>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</si>
  <si>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</si>
  <si>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</si>
  <si>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</si>
  <si>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</si>
  <si>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</si>
  <si>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</si>
  <si>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</si>
  <si>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</si>
  <si>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</si>
  <si>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</si>
  <si>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</si>
  <si>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</si>
  <si>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</si>
  <si>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</si>
  <si>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</si>
  <si>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</si>
  <si>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</si>
  <si>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</si>
  <si>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</si>
  <si>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</si>
  <si>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</si>
  <si>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</si>
  <si>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</si>
  <si>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</si>
  <si>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</si>
  <si>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</si>
  <si>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</si>
  <si>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</si>
  <si>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</si>
  <si>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</si>
  <si>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</si>
  <si>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</si>
  <si>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</si>
  <si>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</si>
  <si>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</si>
  <si>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</si>
  <si>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</si>
  <si>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</si>
  <si>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</si>
  <si>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</si>
  <si>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</si>
  <si>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</si>
  <si>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</si>
  <si>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</si>
  <si>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</si>
  <si>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</si>
  <si>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</si>
  <si>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</si>
  <si>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</si>
  <si>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</si>
  <si>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</si>
  <si>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</si>
  <si>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</si>
  <si>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</si>
  <si>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</si>
  <si>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</si>
  <si>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</si>
  <si>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</si>
  <si>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</si>
  <si>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</si>
  <si>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</si>
  <si>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</si>
  <si>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</si>
  <si>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</si>
  <si>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</si>
  <si>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</si>
  <si>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</si>
  <si>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</si>
  <si>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</si>
  <si>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</si>
  <si>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</si>
  <si>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</si>
  <si>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</si>
  <si>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</si>
  <si>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</si>
  <si>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</si>
  <si>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</si>
  <si>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</si>
  <si>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</si>
  <si>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</si>
  <si>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</si>
  <si>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</si>
  <si>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</si>
  <si>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</si>
  <si>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</si>
  <si>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</si>
  <si>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</si>
  <si>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</si>
  <si>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</si>
  <si>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</si>
  <si>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</si>
  <si>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</si>
  <si>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</si>
  <si>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</si>
  <si>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</si>
  <si>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</si>
  <si>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</si>
  <si>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</si>
  <si>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</si>
  <si>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</si>
  <si>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</si>
  <si>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</si>
  <si>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</si>
  <si>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</si>
  <si>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</si>
  <si>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</si>
  <si>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</si>
  <si>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</si>
  <si>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</si>
  <si>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</si>
  <si>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</si>
  <si>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</si>
  <si>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</si>
  <si>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</si>
  <si>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</si>
  <si>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</si>
  <si>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</si>
  <si>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</si>
  <si>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19002001</t>
  </si>
  <si>
    <t>19002002</t>
  </si>
  <si>
    <t>19002003</t>
  </si>
  <si>
    <t>19002004</t>
  </si>
  <si>
    <t>19002005</t>
  </si>
  <si>
    <t>19002006</t>
  </si>
  <si>
    <t>19002007</t>
  </si>
  <si>
    <t>19002008</t>
  </si>
  <si>
    <t>19002009</t>
  </si>
  <si>
    <t>19002010</t>
  </si>
  <si>
    <t>19002011</t>
  </si>
  <si>
    <t>19002012</t>
  </si>
  <si>
    <t>19002013</t>
  </si>
  <si>
    <t>19002014</t>
  </si>
  <si>
    <t>19002015</t>
  </si>
  <si>
    <t>19002016</t>
  </si>
  <si>
    <t>19002017</t>
  </si>
  <si>
    <t>19002018</t>
  </si>
  <si>
    <t>19002019</t>
  </si>
  <si>
    <t>19002020</t>
  </si>
  <si>
    <t>19002021</t>
  </si>
  <si>
    <t>19002022</t>
  </si>
  <si>
    <t>19002023</t>
  </si>
  <si>
    <t>19002024</t>
  </si>
  <si>
    <t>19002025</t>
  </si>
  <si>
    <t>19002026</t>
  </si>
  <si>
    <t>19002027</t>
  </si>
  <si>
    <t>19002028</t>
  </si>
  <si>
    <t>19002029</t>
  </si>
  <si>
    <t>19002030</t>
  </si>
  <si>
    <t>19002031</t>
  </si>
  <si>
    <t>19002032</t>
  </si>
  <si>
    <t>19002033</t>
  </si>
  <si>
    <t>19002034</t>
  </si>
  <si>
    <t>19002035</t>
  </si>
  <si>
    <t>19002036</t>
  </si>
  <si>
    <t>19002037</t>
  </si>
  <si>
    <t>19002038</t>
  </si>
  <si>
    <t>19002039</t>
  </si>
  <si>
    <t>19002040</t>
  </si>
  <si>
    <t>19002041</t>
  </si>
  <si>
    <t>19002042</t>
  </si>
  <si>
    <t>19002043</t>
  </si>
  <si>
    <t>19002044</t>
  </si>
  <si>
    <t>19002045</t>
  </si>
  <si>
    <t>19002046</t>
  </si>
  <si>
    <t>19002047</t>
  </si>
  <si>
    <t>19002048</t>
  </si>
  <si>
    <t>19002049</t>
  </si>
  <si>
    <t>19002050</t>
  </si>
  <si>
    <t>19002051</t>
  </si>
  <si>
    <t>19002052</t>
  </si>
  <si>
    <t>19002053</t>
  </si>
  <si>
    <t>19002054</t>
  </si>
  <si>
    <t>19002055</t>
  </si>
  <si>
    <t>19002056</t>
  </si>
  <si>
    <t>19002057</t>
  </si>
  <si>
    <t>19002058</t>
  </si>
  <si>
    <t>19002059</t>
  </si>
  <si>
    <t>19002060</t>
  </si>
  <si>
    <t>19002061</t>
  </si>
  <si>
    <t>19002062</t>
  </si>
  <si>
    <t>19002063</t>
  </si>
  <si>
    <t>19002064</t>
  </si>
  <si>
    <t>19002065</t>
  </si>
  <si>
    <t>19002066</t>
  </si>
  <si>
    <t>19002067</t>
  </si>
  <si>
    <t>19002068</t>
  </si>
  <si>
    <t>19002069</t>
  </si>
  <si>
    <t>19002070</t>
  </si>
  <si>
    <t>19002071</t>
  </si>
  <si>
    <t>19002072</t>
  </si>
  <si>
    <t>19002073</t>
  </si>
  <si>
    <t>19002074</t>
  </si>
  <si>
    <t>19002075</t>
  </si>
  <si>
    <t>19002076</t>
  </si>
  <si>
    <t>19002077</t>
  </si>
  <si>
    <t>19002078</t>
  </si>
  <si>
    <t>19002079</t>
  </si>
  <si>
    <t>19002080</t>
  </si>
  <si>
    <t>19002081</t>
  </si>
  <si>
    <t>19002082</t>
  </si>
  <si>
    <t>19002083</t>
  </si>
  <si>
    <t>19002084</t>
  </si>
  <si>
    <t>19002085</t>
  </si>
  <si>
    <t>19002086</t>
  </si>
  <si>
    <t>19002087</t>
  </si>
  <si>
    <t>19002088</t>
  </si>
  <si>
    <t>19002089</t>
  </si>
  <si>
    <t>19002090</t>
  </si>
  <si>
    <t>19002091</t>
  </si>
  <si>
    <t>19002092</t>
  </si>
  <si>
    <t>19002093</t>
  </si>
  <si>
    <t>19002094</t>
  </si>
  <si>
    <t>19002095</t>
  </si>
  <si>
    <t>19002096</t>
  </si>
  <si>
    <t>19002097</t>
  </si>
  <si>
    <t>19002098</t>
  </si>
  <si>
    <t>19002099</t>
  </si>
  <si>
    <t>19002100</t>
  </si>
  <si>
    <t>19002101</t>
  </si>
  <si>
    <t>19002102</t>
  </si>
  <si>
    <t>19002103</t>
  </si>
  <si>
    <t>19002104</t>
  </si>
  <si>
    <t>19002105</t>
  </si>
  <si>
    <t>19002106</t>
  </si>
  <si>
    <t>19002107</t>
  </si>
  <si>
    <t>19002108</t>
  </si>
  <si>
    <t>19002109</t>
  </si>
  <si>
    <t>19002110</t>
  </si>
  <si>
    <t>19002111</t>
  </si>
  <si>
    <t>19002112</t>
  </si>
  <si>
    <t>19002113</t>
  </si>
  <si>
    <t>19002114</t>
  </si>
  <si>
    <t>19002115</t>
  </si>
  <si>
    <t>19002116</t>
  </si>
  <si>
    <t>19002117</t>
  </si>
  <si>
    <t>19002118</t>
  </si>
  <si>
    <t>19002119</t>
  </si>
  <si>
    <t>19002120</t>
  </si>
  <si>
    <t>19002121</t>
  </si>
  <si>
    <t>19002122</t>
  </si>
  <si>
    <t>19002123</t>
  </si>
  <si>
    <t>19002124</t>
  </si>
  <si>
    <t>19002125</t>
  </si>
  <si>
    <t>19002126</t>
  </si>
  <si>
    <t>19002127</t>
  </si>
  <si>
    <t>19002128</t>
  </si>
  <si>
    <t>19002129</t>
  </si>
  <si>
    <t>19002130</t>
  </si>
  <si>
    <t>19002131</t>
  </si>
  <si>
    <t>19002132</t>
  </si>
  <si>
    <t>19002133</t>
  </si>
  <si>
    <t>19002134</t>
  </si>
  <si>
    <t>19002135</t>
  </si>
  <si>
    <t>19002136</t>
  </si>
  <si>
    <t>19002137</t>
  </si>
  <si>
    <t>19002138</t>
  </si>
  <si>
    <t>19002139</t>
  </si>
  <si>
    <t>19002140</t>
  </si>
  <si>
    <t>19002141</t>
  </si>
  <si>
    <t>19002142</t>
  </si>
  <si>
    <t>19002143</t>
  </si>
  <si>
    <t>19002144</t>
  </si>
  <si>
    <t>19002145</t>
  </si>
  <si>
    <t>19002146</t>
  </si>
  <si>
    <t>19002147</t>
  </si>
  <si>
    <t>19002148</t>
  </si>
  <si>
    <t>19002149</t>
  </si>
  <si>
    <t>19002150</t>
  </si>
  <si>
    <t>19002151</t>
  </si>
  <si>
    <t>19002152</t>
  </si>
  <si>
    <t>19002153</t>
  </si>
  <si>
    <t>19002154</t>
  </si>
  <si>
    <t>19002155</t>
  </si>
  <si>
    <t>19002156</t>
  </si>
  <si>
    <t>19002157</t>
  </si>
  <si>
    <t>19002158</t>
  </si>
  <si>
    <t>19002159</t>
  </si>
  <si>
    <t>19002160</t>
  </si>
  <si>
    <t>19002161</t>
  </si>
  <si>
    <t>19002162</t>
  </si>
  <si>
    <t>19002163</t>
  </si>
  <si>
    <t>19002164</t>
  </si>
  <si>
    <t>19002165</t>
  </si>
  <si>
    <t>19002166</t>
  </si>
  <si>
    <t>19002167</t>
  </si>
  <si>
    <t>19002168</t>
  </si>
  <si>
    <t>19002169</t>
  </si>
  <si>
    <t>19002170</t>
  </si>
  <si>
    <t>19002171</t>
  </si>
  <si>
    <t>19002172</t>
  </si>
  <si>
    <t>19002173</t>
  </si>
  <si>
    <t>19002174</t>
  </si>
  <si>
    <t>19002175</t>
  </si>
  <si>
    <t>19002176</t>
  </si>
  <si>
    <t>19002177</t>
  </si>
  <si>
    <t>19002178</t>
  </si>
  <si>
    <t>19002179</t>
  </si>
  <si>
    <t>19002180</t>
  </si>
  <si>
    <t>19002181</t>
  </si>
  <si>
    <t>19002182</t>
  </si>
  <si>
    <t>19002183</t>
  </si>
  <si>
    <t>19002184</t>
  </si>
  <si>
    <t>19002185</t>
  </si>
  <si>
    <t>19002186</t>
  </si>
  <si>
    <t>19002187</t>
  </si>
  <si>
    <t>19002188</t>
  </si>
  <si>
    <t>19002189</t>
  </si>
  <si>
    <t>19002190</t>
  </si>
  <si>
    <t>19002191</t>
  </si>
  <si>
    <t>19002192</t>
  </si>
  <si>
    <t>19002193</t>
  </si>
  <si>
    <t>19002194</t>
  </si>
  <si>
    <t>19002195</t>
  </si>
  <si>
    <t>19002196</t>
  </si>
  <si>
    <t>19002197</t>
  </si>
  <si>
    <t>19002198</t>
  </si>
  <si>
    <t>19002199</t>
  </si>
  <si>
    <t>19002200</t>
  </si>
  <si>
    <t>19002201</t>
  </si>
  <si>
    <t>19002202</t>
  </si>
  <si>
    <t>19002203</t>
  </si>
  <si>
    <t>19002204</t>
  </si>
  <si>
    <t>19002205</t>
  </si>
  <si>
    <t>19002206</t>
  </si>
  <si>
    <t>19002207</t>
  </si>
  <si>
    <t>19002208</t>
  </si>
  <si>
    <t>19002209</t>
  </si>
  <si>
    <t>19002210</t>
  </si>
  <si>
    <t>19002211</t>
  </si>
  <si>
    <t>19002212</t>
  </si>
  <si>
    <t>19002213</t>
  </si>
  <si>
    <t>19002214</t>
  </si>
  <si>
    <t>19002215</t>
  </si>
  <si>
    <t>19002216</t>
  </si>
  <si>
    <t>19002217</t>
  </si>
  <si>
    <t>19002218</t>
  </si>
  <si>
    <t>19002219</t>
  </si>
  <si>
    <t>19002220</t>
  </si>
  <si>
    <t>19002221</t>
  </si>
  <si>
    <t>19002222</t>
  </si>
  <si>
    <t>19002223</t>
  </si>
  <si>
    <t>19002224</t>
  </si>
  <si>
    <t>19002225</t>
  </si>
  <si>
    <t>19002226</t>
  </si>
  <si>
    <t>19002227</t>
  </si>
  <si>
    <t>19002228</t>
  </si>
  <si>
    <t>19002229</t>
  </si>
  <si>
    <t>19002230</t>
  </si>
  <si>
    <t>19002231</t>
  </si>
  <si>
    <t>19002232</t>
  </si>
  <si>
    <t>19002233</t>
  </si>
  <si>
    <t>19002234</t>
  </si>
  <si>
    <t>19002235</t>
  </si>
  <si>
    <t>19002236</t>
  </si>
  <si>
    <t>19002237</t>
  </si>
  <si>
    <t>19002238</t>
  </si>
  <si>
    <t>19002239</t>
  </si>
  <si>
    <t>19002240</t>
  </si>
  <si>
    <t>19002241</t>
  </si>
  <si>
    <t>19002242</t>
  </si>
  <si>
    <t>19002243</t>
  </si>
  <si>
    <t>19002244</t>
  </si>
  <si>
    <t>19002245</t>
  </si>
  <si>
    <t>19002246</t>
  </si>
  <si>
    <t>19002247</t>
  </si>
  <si>
    <t>19002248</t>
  </si>
  <si>
    <t>19002249</t>
  </si>
  <si>
    <t>19002250</t>
  </si>
  <si>
    <t>19002251</t>
  </si>
  <si>
    <t>19002252</t>
  </si>
  <si>
    <t>19002253</t>
  </si>
  <si>
    <t>19002254</t>
  </si>
  <si>
    <t>19002255</t>
  </si>
  <si>
    <t>19002256</t>
  </si>
  <si>
    <t>19002257</t>
  </si>
  <si>
    <t>19002258</t>
  </si>
  <si>
    <t>19002259</t>
  </si>
  <si>
    <t>19002260</t>
  </si>
  <si>
    <t>19002261</t>
  </si>
  <si>
    <t>19002262</t>
  </si>
  <si>
    <t>HS4797937773221</t>
  </si>
  <si>
    <t>ĐINH TRẦN CAO DUY</t>
  </si>
  <si>
    <t>NGUYỄN NGỌC HUY</t>
  </si>
  <si>
    <t>HS4797937733873</t>
  </si>
  <si>
    <t>HS4797931133831</t>
  </si>
  <si>
    <t>19C1-CĐT1</t>
  </si>
  <si>
    <t>thôn 8, xã Đắk Ui, huyện Đắk Hà, tỉnh Kom Tum</t>
  </si>
  <si>
    <t>0379445882</t>
  </si>
  <si>
    <t>233282104</t>
  </si>
  <si>
    <t>PT DTNT Đăk Hà</t>
  </si>
  <si>
    <t>Huyện Quảng Trạch</t>
  </si>
  <si>
    <t>19C11061</t>
  </si>
  <si>
    <t>29/06/2019</t>
  </si>
  <si>
    <t>4154 Ấp An Hưng, thị trấn An Phú, huyện An Phú, tỉnh An Giang</t>
  </si>
  <si>
    <t>0913300407</t>
  </si>
  <si>
    <t>19T41455</t>
  </si>
  <si>
    <t>Đinh Trần Cao</t>
  </si>
  <si>
    <t>35/42/9 Dân Ý, phường 6, quận Tân Bình, thành phố Hồ Chí Minh</t>
  </si>
  <si>
    <t>0975704571</t>
  </si>
  <si>
    <t>Trung học cơ sở</t>
  </si>
  <si>
    <t>19T41458</t>
  </si>
  <si>
    <t>Đội 13 Quý Mỹ, xã Bình Quý, huyện Thăng Bình, tỉnh Quảng Nam</t>
  </si>
  <si>
    <t>0983992852</t>
  </si>
  <si>
    <t>Huyện Thăng Bình</t>
  </si>
  <si>
    <t>19T41460</t>
  </si>
  <si>
    <t>Trương Việt</t>
  </si>
  <si>
    <t>04/07/2002</t>
  </si>
  <si>
    <t>217/26 Bùi Đình Túy, phường 24, quận Bình Thạnh, thành phố Hồ Chí Minh</t>
  </si>
  <si>
    <t>0913815081</t>
  </si>
  <si>
    <t>079202007237</t>
  </si>
  <si>
    <t>19T41461</t>
  </si>
  <si>
    <t>525/51 Huỳnh Văn Bánh</t>
  </si>
  <si>
    <t>133/32 Liên Khu 4-5</t>
  </si>
  <si>
    <t xml:space="preserve"> Xã Đắk Ui</t>
  </si>
  <si>
    <t xml:space="preserve"> Huyện Đắk Hà</t>
  </si>
  <si>
    <t xml:space="preserve"> Tỉnh Kom Tum</t>
  </si>
  <si>
    <t>4154 Ấp An Hưng</t>
  </si>
  <si>
    <t xml:space="preserve"> Thị Trấn An Phú</t>
  </si>
  <si>
    <t>35/42/9 Dân Ý</t>
  </si>
  <si>
    <t>Đội 13 Quý Mỹ</t>
  </si>
  <si>
    <t xml:space="preserve"> Xã Bình Quý</t>
  </si>
  <si>
    <t xml:space="preserve"> Huyện Thăng Bình</t>
  </si>
  <si>
    <t>217/26 Bùi Đình Túy</t>
  </si>
  <si>
    <t>Thôn 11</t>
  </si>
  <si>
    <t xml:space="preserve"> Xã Long Bình</t>
  </si>
  <si>
    <t xml:space="preserve"> Huyện Phú Riềng</t>
  </si>
  <si>
    <t xml:space="preserve">LÊ THỊ MỸ DUYÊN </t>
  </si>
  <si>
    <t>BHYT TỪ THÁNG 7-12</t>
  </si>
  <si>
    <t xml:space="preserve">ĐÀO LÊ NHẬT LONG </t>
  </si>
  <si>
    <t xml:space="preserve">PHẠM QUANG HIỀN </t>
  </si>
  <si>
    <t>GD4797937584833</t>
  </si>
  <si>
    <t>QUÝ 1(2019)</t>
  </si>
  <si>
    <t>QUÝ 2(2019)</t>
  </si>
  <si>
    <t>QUÝ 3(2019)</t>
  </si>
  <si>
    <t>QUÝ 4(2019)</t>
  </si>
  <si>
    <t>NGUYỄN ĐỨC QUYỀN</t>
  </si>
  <si>
    <t>CÓ THẺ</t>
  </si>
  <si>
    <t>TV4979732517977</t>
  </si>
  <si>
    <t>LÊ QUỐC HUY</t>
  </si>
  <si>
    <t>LÊ HUỲNH PHẨM CƯƠNG</t>
  </si>
  <si>
    <t>PHẠM THANH BÌNH</t>
  </si>
  <si>
    <t>PHẠM HẢI NAM</t>
  </si>
  <si>
    <t>TRẦN HOÀNG KHAN</t>
  </si>
  <si>
    <t>XD2949421942586</t>
  </si>
  <si>
    <t>NGUYỄN THIỆN PHƯỚC</t>
  </si>
  <si>
    <t>NGUYỄN THỊ KIM ANH</t>
  </si>
  <si>
    <t>PHẠM HOÀNG ANH</t>
  </si>
  <si>
    <t>BÙI THỊ KIM NGÂN</t>
  </si>
  <si>
    <t>DANH THỊ MỘNG THÚY</t>
  </si>
  <si>
    <t>LÊ NGUYỄN THÙY LINH</t>
  </si>
  <si>
    <t>HS4797931184296</t>
  </si>
  <si>
    <t>PHAN THỊ KIỀU ANH</t>
  </si>
  <si>
    <t>HS4797937588127</t>
  </si>
  <si>
    <t>HUỲNH KIM LONG</t>
  </si>
  <si>
    <t>NGUYỄN BẢO CHÍ</t>
  </si>
  <si>
    <t>GD4898922695058</t>
  </si>
  <si>
    <t>NGUYỄN MINH TRÍ</t>
  </si>
  <si>
    <t>NGUYỄN QUANG TRÍ TÍN</t>
  </si>
  <si>
    <t>NGUYỄN TRẦN PHƯƠNG THẢO</t>
  </si>
  <si>
    <t>NGUYỄN HỮU KHÔI</t>
  </si>
  <si>
    <t>LƯƠNG CÔNG PHƯỚC</t>
  </si>
  <si>
    <t>VŨ DUY TÙNG</t>
  </si>
  <si>
    <t>VÒNG CHIÊU KIỆT</t>
  </si>
  <si>
    <t>PHAN THÀNH LỘC</t>
  </si>
  <si>
    <t>HS4828222644274</t>
  </si>
  <si>
    <t>LÊ HỮU HẬU</t>
  </si>
  <si>
    <t xml:space="preserve">PHAN NGỌC SƠN </t>
  </si>
  <si>
    <t>NGUYỄN NGỌC ĐỨC</t>
  </si>
  <si>
    <t>VŨ QUỐC HOÀNG ANH</t>
  </si>
  <si>
    <t>HS4497935975210</t>
  </si>
  <si>
    <t>LÊ MINH TÂN</t>
  </si>
  <si>
    <t>NGUYỄN CHÁNH TÂM</t>
  </si>
  <si>
    <t>LÊ NGỌC PHƯƠNG TRANG</t>
  </si>
  <si>
    <t>PHẠM TẤN LỘC</t>
  </si>
  <si>
    <t>MAI CÔNG THỨC</t>
  </si>
  <si>
    <t>BÙI VĂN TÀI</t>
  </si>
  <si>
    <t>NGUYỄN NGÔ MINH TRUNG</t>
  </si>
  <si>
    <t>Lê Thị Mỹ</t>
  </si>
  <si>
    <t>14/08/2000</t>
  </si>
  <si>
    <t>0905480032</t>
  </si>
  <si>
    <t>0913993309</t>
  </si>
  <si>
    <t>Phú Vang, Thừa Thiên Huế</t>
  </si>
  <si>
    <t>Thôn Tân Hưng, Xã Eaknuếc, huyện Krông Pắc, tỉnh Đăk Lăk</t>
  </si>
  <si>
    <t>235D Mai Xuân Thưởng, P.6, Q.6, TPHCM</t>
  </si>
  <si>
    <t>11/08/2017</t>
  </si>
  <si>
    <t>CA Đắk LắK</t>
  </si>
  <si>
    <t>19C10493</t>
  </si>
  <si>
    <t>Đào Lê Nhật</t>
  </si>
  <si>
    <t>30/07/2003</t>
  </si>
  <si>
    <t>Đào Phương Nhật</t>
  </si>
  <si>
    <t>0909523512</t>
  </si>
  <si>
    <t>Lê Thị Liễu</t>
  </si>
  <si>
    <t>0907395032</t>
  </si>
  <si>
    <t>Phụng Hiệp, Phụng Hiệu, Hậu Giang</t>
  </si>
  <si>
    <t>2021/23/22/18 QL 1A, kp2, phường Đông Hưng Thuận, quận 12, TP.HCM</t>
  </si>
  <si>
    <t>17/09/2018</t>
  </si>
  <si>
    <t>19T40159</t>
  </si>
  <si>
    <t>Quyền</t>
  </si>
  <si>
    <t>Hà Nam</t>
  </si>
  <si>
    <t>Nguyễn Đúc Toàn</t>
  </si>
  <si>
    <t>Công Nhan Viên Chức</t>
  </si>
  <si>
    <t>0389049288</t>
  </si>
  <si>
    <t>0353278323</t>
  </si>
  <si>
    <t>xóm 6 An Bài, xã Đông Du, huyện Bình Lục, tỉnh Hà Nam</t>
  </si>
  <si>
    <t>A6/25 tổ 9, ấp 1A , xã  Vĩnh Lộc A, Huyện Bình Chánh, TP HCM</t>
  </si>
  <si>
    <t>Huyện Bình Lục</t>
  </si>
  <si>
    <t>19T41343</t>
  </si>
  <si>
    <t>01/07/2019</t>
  </si>
  <si>
    <t>Lê Thanh Nhã</t>
  </si>
  <si>
    <t>0344547593</t>
  </si>
  <si>
    <t>Lê Thị Chinh</t>
  </si>
  <si>
    <t>0387253619</t>
  </si>
  <si>
    <t>xã Đình Thị, huyện Mỏ Cày Nam, tỉnh Bến Tre</t>
  </si>
  <si>
    <t>Ấp Minh Nghĩa, xã Ngãi Đăng, huyện Mỏ Cày Nam, tỉnh Bến Tre</t>
  </si>
  <si>
    <t>9a Diệp Minh Châu, P Tân Sơn Nhì, Q Tân Phú, TPHCM</t>
  </si>
  <si>
    <t>19T41464</t>
  </si>
  <si>
    <t>Lê Huỳnh Phẩm</t>
  </si>
  <si>
    <t>Cương</t>
  </si>
  <si>
    <t>Huỳnh Thị Thu Thảo</t>
  </si>
  <si>
    <t>0961405020</t>
  </si>
  <si>
    <t>Phú Yên</t>
  </si>
  <si>
    <t>92 Lê Ngã, phường Phú Trung, quận Tân Phú, thành phố Hồ Chí Minh</t>
  </si>
  <si>
    <t>04/05/2018</t>
  </si>
  <si>
    <t>19T41467</t>
  </si>
  <si>
    <t>29/05/2003</t>
  </si>
  <si>
    <t>Phạm Văn Qúy</t>
  </si>
  <si>
    <t>0903945056</t>
  </si>
  <si>
    <t>Phạm Thị Hoành</t>
  </si>
  <si>
    <t>0934574775</t>
  </si>
  <si>
    <t>252/4M Phạm Văn Chiêu, tổ 29, phường 9, quận Gò Vấp, Tp.HCM</t>
  </si>
  <si>
    <t>19T41468</t>
  </si>
  <si>
    <t>Phạm Hải</t>
  </si>
  <si>
    <t>Phạm Xuân Phương</t>
  </si>
  <si>
    <t>0906527399</t>
  </si>
  <si>
    <t>Trần Thị Xuân</t>
  </si>
  <si>
    <t>0938155569</t>
  </si>
  <si>
    <t>Hồng Thuận, Giao Thủy, Nam Định</t>
  </si>
  <si>
    <t>12/3B Kỳ Đồng, phường 9, quận 3, Tp.HCM</t>
  </si>
  <si>
    <t>5/18 Đồ Sơn, P4, Q Tân Bình, TPHCm</t>
  </si>
  <si>
    <t>19T41318</t>
  </si>
  <si>
    <t>Đặng Trần Gia</t>
  </si>
  <si>
    <t>305 Cách Mạng Tháng Tám, phường 12, quận 10, Tp.HCM</t>
  </si>
  <si>
    <t>19T41470</t>
  </si>
  <si>
    <t>Trần Hoàng</t>
  </si>
  <si>
    <t>Khan</t>
  </si>
  <si>
    <t>24/10/2001</t>
  </si>
  <si>
    <t>Ấp Phạm Thành Hơn B, xã An Thạnh 2, huyện Cù Lao Dung, tỉnh Sóc Trăng</t>
  </si>
  <si>
    <t>THPT Đoàn Văn Tố</t>
  </si>
  <si>
    <t>Huyện Cù Lao Dung</t>
  </si>
  <si>
    <t>19C10875</t>
  </si>
  <si>
    <t>Nguyễn Thiện</t>
  </si>
  <si>
    <t>09/10/2002</t>
  </si>
  <si>
    <t>Nguyễn Thiên Việt</t>
  </si>
  <si>
    <t>Nhân viên hành chính</t>
  </si>
  <si>
    <t>0792728675</t>
  </si>
  <si>
    <t>Nguyễn Thị Thu Hằng</t>
  </si>
  <si>
    <t>0934119763</t>
  </si>
  <si>
    <t>Yên Khánh, Ý Yên, Nam Định</t>
  </si>
  <si>
    <t>472 Nơ Trang Long, phường 13, quận Bình Thạnh, Tp.HCM</t>
  </si>
  <si>
    <t>19T41472</t>
  </si>
  <si>
    <t>Nguyễn Hữu Bình</t>
  </si>
  <si>
    <t>0985422073</t>
  </si>
  <si>
    <t>0785068372</t>
  </si>
  <si>
    <t>Hoài Thượng, Thuận Thành Bắc Ninh</t>
  </si>
  <si>
    <t>91/26/13 đường Trần Tấn, phường Tân Sơn Nhì, quận Tân Phú, TP. Hồ Chí Minh</t>
  </si>
  <si>
    <t>19T40974</t>
  </si>
  <si>
    <t>Phạm Quang Huy</t>
  </si>
  <si>
    <t>0817682168</t>
  </si>
  <si>
    <t>Máy Chai, Ngô Quyền, Hải Phòng</t>
  </si>
  <si>
    <t>406 Lê Thánh Tông, P. Máy Chai, Huyện Ngô Quyền, tỉnh Hải Phòng</t>
  </si>
  <si>
    <t>742/5a Nguyễn Kiệm, Phường 4, Q Gò Vấp, TPHCM</t>
  </si>
  <si>
    <t>Quận Ngô Quyền</t>
  </si>
  <si>
    <t>19T40774</t>
  </si>
  <si>
    <t>Danh Thị Mộng</t>
  </si>
  <si>
    <t>Danh Sóc</t>
  </si>
  <si>
    <t>0907345170</t>
  </si>
  <si>
    <t>Trương Thị Mộng Kha</t>
  </si>
  <si>
    <t>0933459513</t>
  </si>
  <si>
    <t>Minh Lương, Châu Thành, Kiên Giang</t>
  </si>
  <si>
    <t>Khmer</t>
  </si>
  <si>
    <t>Tổ NDTQ KPMinh An, thị trấn Minh Vương, huyện Châu Thành, tỉnh Kiên Giang</t>
  </si>
  <si>
    <t>13/2A5 Khu phố 1, Tổ 9, P Đông Hưng Thuận, Q 12, TPHCM</t>
  </si>
  <si>
    <t>19T41305</t>
  </si>
  <si>
    <t>Bùi Thị Kim</t>
  </si>
  <si>
    <t>28/06/2003</t>
  </si>
  <si>
    <t>Bùi Văn Hùng</t>
  </si>
  <si>
    <t>0974203209</t>
  </si>
  <si>
    <t>Nguyễn Thị My</t>
  </si>
  <si>
    <t>0817681392</t>
  </si>
  <si>
    <t>Tân Hương, Châu Thành, Tiền Giang</t>
  </si>
  <si>
    <t>76/22C14 Bà Hom, phường 13, quận 6, thành phố Hồ Chí Minh</t>
  </si>
  <si>
    <t>157 Đường số 1, Phường An Lạc, Quận Bình Tân, TPHCM</t>
  </si>
  <si>
    <t>CA Q6</t>
  </si>
  <si>
    <t>19T41022</t>
  </si>
  <si>
    <t>Huỳnh Kim</t>
  </si>
  <si>
    <t>Huỳnh Văn Khôi</t>
  </si>
  <si>
    <t>0395179382</t>
  </si>
  <si>
    <t>Huỳnh Thị Tuyết Anh</t>
  </si>
  <si>
    <t>0765838327</t>
  </si>
  <si>
    <t>2/5A khu phố 4, phường Tân Thới Nhất, quận 12, TP.HCM</t>
  </si>
  <si>
    <t>19T41187</t>
  </si>
  <si>
    <t>Lê Nguyễn Thùy</t>
  </si>
  <si>
    <t>xã Phả Lại, thị xã Chí Dinh, tỉnh Hải Dương</t>
  </si>
  <si>
    <t>Thị xã Chí Linh</t>
  </si>
  <si>
    <t>19T41478</t>
  </si>
  <si>
    <t>31/08/1999</t>
  </si>
  <si>
    <t>Nguyễn Dụng Thùy Lâm</t>
  </si>
  <si>
    <t>0986755586</t>
  </si>
  <si>
    <t>Đặng Thị Ly</t>
  </si>
  <si>
    <t>Tân Thới Hiệp, quận 12, Tp.HCM</t>
  </si>
  <si>
    <t>238/32/6 KP3 đường TTH 21, phường Tân Thới Hiệp, quận 12, Tp.HCM</t>
  </si>
  <si>
    <t>THPT Thạnh Lộc</t>
  </si>
  <si>
    <t>19C11193</t>
  </si>
  <si>
    <t>Nguyễn Quang Trí</t>
  </si>
  <si>
    <t>07/02/2004</t>
  </si>
  <si>
    <t>30P Thích Quảng Đức, phường 5, quận Phú Nhuận, Tp.HCM</t>
  </si>
  <si>
    <t>19T41338</t>
  </si>
  <si>
    <t>Nguyễn Trần Phương</t>
  </si>
  <si>
    <t>69/2B KP1, thị trấn Hóc Môn, huyện Hóc Môn, Tp.HCM</t>
  </si>
  <si>
    <t>19T41236</t>
  </si>
  <si>
    <t>Vũ Duy</t>
  </si>
  <si>
    <t>28/27/72B Phan Tây Hồ, phường 7, quận Phú Nhuận, thành phố Hồ Chí Minh</t>
  </si>
  <si>
    <t>19T41479</t>
  </si>
  <si>
    <t>thôn Châu Hiệp, thị trấn Nam Phước, huyện Duy Xuyên, Quảng Nam</t>
  </si>
  <si>
    <t>19T41363</t>
  </si>
  <si>
    <t>Vòng Chiêu</t>
  </si>
  <si>
    <t>211 Âu Cơ, phường 10, quận Tân Bình, TP.HCM</t>
  </si>
  <si>
    <t>19T40255</t>
  </si>
  <si>
    <t>06/12/2001</t>
  </si>
  <si>
    <t>222 tổ 8, ấp Mỹ Hòa, xã An cư, huyện Cái Bè, tỉnh Tiền Giang</t>
  </si>
  <si>
    <t>THPT Cái Bè</t>
  </si>
  <si>
    <t>19C11198</t>
  </si>
  <si>
    <t>03/02/2001</t>
  </si>
  <si>
    <t>ấp Hội Nhơn, xã Hội Xuân, huyện Cai Lậy, tỉnh Tiền Giang</t>
  </si>
  <si>
    <t>19C11199</t>
  </si>
  <si>
    <t>Phan Ngọc</t>
  </si>
  <si>
    <t>43/38 Kênh Tân Hóa, phường Tân Thới Hòa, quận Tân Phú, Tp.HCM</t>
  </si>
  <si>
    <t>19T41331</t>
  </si>
  <si>
    <t>72 Thành Thái, phường 12, quận 10, Tp.HCM</t>
  </si>
  <si>
    <t>19T41481</t>
  </si>
  <si>
    <t>Vũ Quốc Hoàng</t>
  </si>
  <si>
    <t>Tổ 2 khu phố Phú Tân, phường Tân Phú, thị xã Đồng Xoài, tỉnh Bình Phước</t>
  </si>
  <si>
    <t>Thị xã Đồng Xoài</t>
  </si>
  <si>
    <t>19T41480</t>
  </si>
  <si>
    <t>số 16 Tân Hương, Phường Tân Quý, Quận Tân Phú, Tp.HCM</t>
  </si>
  <si>
    <t>19T40620</t>
  </si>
  <si>
    <t>Nguyễn Chánh</t>
  </si>
  <si>
    <t>84/5 Lý Thường Kiệt, phường 7, quận Gò Vấp, Tp.HCM</t>
  </si>
  <si>
    <t>19T41169</t>
  </si>
  <si>
    <t>Lê Ngọc Phương</t>
  </si>
  <si>
    <t>82 khu phố 5, Nguyễn Văn Quá, phường Đông Hưng Thuận, quận 12, Tp.HCM</t>
  </si>
  <si>
    <t>19T41483</t>
  </si>
  <si>
    <t>Mai Công</t>
  </si>
  <si>
    <t>02/05/2001</t>
  </si>
  <si>
    <t>19C1-ANM1</t>
  </si>
  <si>
    <t>301, tổ 9, ấp An Hiệp, xã Đông Hòa Hiệp, huyện Cái Bè, tỉnh Tiền Giang</t>
  </si>
  <si>
    <t>19C11004</t>
  </si>
  <si>
    <t>15/12/2002</t>
  </si>
  <si>
    <t>1701 Hồng Lạc, phường 10, quận Tân bình, Tp.HCM</t>
  </si>
  <si>
    <t>19T41484</t>
  </si>
  <si>
    <t>56/12 Dương Bá Trạc, P.2, Q.8, TPHCM</t>
  </si>
  <si>
    <t>Thành phố Biên Hoà</t>
  </si>
  <si>
    <t>19T40667</t>
  </si>
  <si>
    <t>09/04/2003</t>
  </si>
  <si>
    <t>274/4 Tân Yên, Gia Tân 3, Thống Nhất, Đồng Nai</t>
  </si>
  <si>
    <t>19T40343</t>
  </si>
  <si>
    <t>449 Nguyễn Kiệm, phường 9, quận Phú Nhuận, Tp.HCM</t>
  </si>
  <si>
    <t>19T41488</t>
  </si>
  <si>
    <t>Nguyễn Ngô Minh</t>
  </si>
  <si>
    <t>23/05/2004</t>
  </si>
  <si>
    <t>60 Chiến Thắng, phường 9, quận Phú Nhuận, TP.HCM</t>
  </si>
  <si>
    <t>19T41486</t>
  </si>
  <si>
    <t xml:space="preserve">TRẦN TRỌNG HIẾU </t>
  </si>
  <si>
    <t>Thôn Tân Hưng</t>
  </si>
  <si>
    <t xml:space="preserve"> Xã Eaknuếc</t>
  </si>
  <si>
    <t xml:space="preserve"> Huyện Krông Pắc</t>
  </si>
  <si>
    <t xml:space="preserve"> Tỉnh Đăk Lăk</t>
  </si>
  <si>
    <t>2021/23/22/18 Ql 1A</t>
  </si>
  <si>
    <t xml:space="preserve"> Kp2</t>
  </si>
  <si>
    <t>Xóm 6 An Bài</t>
  </si>
  <si>
    <t xml:space="preserve"> Xã Đông Du</t>
  </si>
  <si>
    <t xml:space="preserve"> Huyện Bình Lục</t>
  </si>
  <si>
    <t>Ấp Minh Nghĩa</t>
  </si>
  <si>
    <t xml:space="preserve"> Xã Ngãi Đăng</t>
  </si>
  <si>
    <t>92 Lê Ngã</t>
  </si>
  <si>
    <t>252/4M Phạm Văn Chiêu Tổ 29</t>
  </si>
  <si>
    <t>12/3B Kỳ Đồng</t>
  </si>
  <si>
    <t>305 Cách Mạng Tháng Tám</t>
  </si>
  <si>
    <t>Ấp Phạm Thành Hơn B</t>
  </si>
  <si>
    <t xml:space="preserve"> Xã An Thạnh 2</t>
  </si>
  <si>
    <t xml:space="preserve"> Huyện Cù Lao Dung</t>
  </si>
  <si>
    <t>472 Nơ Trang Long</t>
  </si>
  <si>
    <t>91/26/13  Trần Tấn</t>
  </si>
  <si>
    <t>406 Lê Thánh Tông</t>
  </si>
  <si>
    <t xml:space="preserve"> P. Máy Chai</t>
  </si>
  <si>
    <t xml:space="preserve"> Huyện Ngô Quyền</t>
  </si>
  <si>
    <t xml:space="preserve"> Tỉnh Hải Phòng</t>
  </si>
  <si>
    <t>Tổ Ndtq Kpminh An</t>
  </si>
  <si>
    <t xml:space="preserve"> Thị Trấn Minh Vương</t>
  </si>
  <si>
    <t>76/22C14 Bà Hom</t>
  </si>
  <si>
    <t>2/5A Khu Phố 4</t>
  </si>
  <si>
    <t>Xã Phả Lại</t>
  </si>
  <si>
    <t xml:space="preserve"> Thị Xã Chí Dinh</t>
  </si>
  <si>
    <t xml:space="preserve"> Tỉnh Hải Dương</t>
  </si>
  <si>
    <t>238/32/6 Kp3 Đường Tth 21</t>
  </si>
  <si>
    <t>30P Thích Quảng Đức</t>
  </si>
  <si>
    <t>69/2B Kp1</t>
  </si>
  <si>
    <t>28/27/72B Phan Tây Hồ</t>
  </si>
  <si>
    <t>Thôn Châu Hiệp</t>
  </si>
  <si>
    <t xml:space="preserve"> Thị Trấn Nam Phước</t>
  </si>
  <si>
    <t xml:space="preserve"> Huyện Duy Xuyên</t>
  </si>
  <si>
    <t>211 Âu Cơ</t>
  </si>
  <si>
    <t>222 Tổ 8 Ấp Mỹ Hòa</t>
  </si>
  <si>
    <t xml:space="preserve"> Xã An Cư</t>
  </si>
  <si>
    <t>Ấp Hội Nhơn</t>
  </si>
  <si>
    <t xml:space="preserve"> Xã Hội Xuân</t>
  </si>
  <si>
    <t>43/38 Kênh Tân Hóa</t>
  </si>
  <si>
    <t>72 Thành Thái</t>
  </si>
  <si>
    <t>Tổ 2 Khu Phố Phú Tân</t>
  </si>
  <si>
    <t xml:space="preserve"> Phường Tân Phú</t>
  </si>
  <si>
    <t xml:space="preserve"> Thị Xã Đồng Xoài</t>
  </si>
  <si>
    <t>Số 16 Tân Hương</t>
  </si>
  <si>
    <t>84/5 Lý Thường Kiệt</t>
  </si>
  <si>
    <t>82 Khu Phố 5 Nguyễn Văn Quá</t>
  </si>
  <si>
    <t>301 Tổ 9 Ấp An Hiệp</t>
  </si>
  <si>
    <t xml:space="preserve"> Xã Đông Hòa Hiệp</t>
  </si>
  <si>
    <t>1701 Hồng Lạc</t>
  </si>
  <si>
    <t>56/12 Dương Bá Trạc</t>
  </si>
  <si>
    <t xml:space="preserve"> Q.8</t>
  </si>
  <si>
    <t>274/4 Tân Yên</t>
  </si>
  <si>
    <t xml:space="preserve"> Gia Tân 3</t>
  </si>
  <si>
    <t xml:space="preserve"> Thống Nhất</t>
  </si>
  <si>
    <t>449 Nguyễn Kiệm</t>
  </si>
  <si>
    <t>60 Chiến Thắng</t>
  </si>
  <si>
    <t xml:space="preserve">NGUYỄN KHẮC THÀNH </t>
  </si>
  <si>
    <t xml:space="preserve">ĐỖ VĂN LÂM </t>
  </si>
  <si>
    <t xml:space="preserve">BỆNH VIỆN THỐNG  NHẤT </t>
  </si>
  <si>
    <t xml:space="preserve">PHẠM QUỐC THÁI </t>
  </si>
  <si>
    <t xml:space="preserve">HỒ TRỌNG ĐỨC </t>
  </si>
  <si>
    <t>MSBHXH(SV CUNG CẤP)CHỈ GHI NHỮNG MÃ THẺ ĐẦY ĐỦ</t>
  </si>
  <si>
    <t>SV4797931297711</t>
  </si>
  <si>
    <t>Mã tỉnh</t>
  </si>
  <si>
    <t>Tên tỉnh</t>
  </si>
  <si>
    <t>Mã quận</t>
  </si>
  <si>
    <t>Tên quận</t>
  </si>
  <si>
    <t>Mã xã</t>
  </si>
  <si>
    <t>Tên xã</t>
  </si>
  <si>
    <t>Phường Tân Định</t>
  </si>
  <si>
    <t>Phường Đa Kao</t>
  </si>
  <si>
    <t>Phường Bến Thành</t>
  </si>
  <si>
    <t>Phường Nguyễn Thái Bình</t>
  </si>
  <si>
    <t>Phường Phạm Ngũ Lão</t>
  </si>
  <si>
    <t>Phường Cầu Ông Lãnh</t>
  </si>
  <si>
    <t>Phường Cầu Kho</t>
  </si>
  <si>
    <t>Phường Thảo Điền</t>
  </si>
  <si>
    <t>Phường An Phú</t>
  </si>
  <si>
    <t>Phường Bình Trưng Đông</t>
  </si>
  <si>
    <t>Phường Bình Trưng Tây</t>
  </si>
  <si>
    <t>Phường Bình Khánh</t>
  </si>
  <si>
    <t>Phường An Khánh</t>
  </si>
  <si>
    <t>Phường Cát Lái</t>
  </si>
  <si>
    <t>Phường Thạnh Mỹ Lợi</t>
  </si>
  <si>
    <t>Phường An Lợi Đông</t>
  </si>
  <si>
    <t>Phường Thủ Thiêm</t>
  </si>
  <si>
    <t>Phường 18</t>
  </si>
  <si>
    <t>Quận 7</t>
  </si>
  <si>
    <t>Phường Tân Thuận Đông</t>
  </si>
  <si>
    <t>Phường Tân Thuận Tây</t>
  </si>
  <si>
    <t>Phường Tân Kiểng</t>
  </si>
  <si>
    <t>Phường Tân Hưng</t>
  </si>
  <si>
    <t>Phường Bình Thuận</t>
  </si>
  <si>
    <t>Phường Tân Quy</t>
  </si>
  <si>
    <t>Phường Phú Thuận</t>
  </si>
  <si>
    <t>Phường Tân Phú</t>
  </si>
  <si>
    <t>Phường Tân Phong</t>
  </si>
  <si>
    <t>Phường Phú Mỹ</t>
  </si>
  <si>
    <t>Quận 9</t>
  </si>
  <si>
    <t>Phường Long Bình</t>
  </si>
  <si>
    <t>Phường Long Thạnh Mỹ</t>
  </si>
  <si>
    <t>Phường Hiệp Phú</t>
  </si>
  <si>
    <t>Phường Tăng Nhơn Phú A</t>
  </si>
  <si>
    <t>Phường Tăng Nhơn Phú B</t>
  </si>
  <si>
    <t>Phường Phước Long B</t>
  </si>
  <si>
    <t>Phường Phước Long A</t>
  </si>
  <si>
    <t>Phường Trường Thạnh</t>
  </si>
  <si>
    <t>Phường Long Phước</t>
  </si>
  <si>
    <t>Phường Long Trường</t>
  </si>
  <si>
    <t>Phường Phước Bình</t>
  </si>
  <si>
    <t>Phường Phú Hữu</t>
  </si>
  <si>
    <t>Phường Thạnh Lộc</t>
  </si>
  <si>
    <t>Phường Thới An</t>
  </si>
  <si>
    <t>Phường Tân Thới Hiệp</t>
  </si>
  <si>
    <t>Phường 27</t>
  </si>
  <si>
    <t>Phường 26</t>
  </si>
  <si>
    <t>Phường 25</t>
  </si>
  <si>
    <t>Phường 21</t>
  </si>
  <si>
    <t>Phường 22</t>
  </si>
  <si>
    <t>Phường 19</t>
  </si>
  <si>
    <t>Phường 28</t>
  </si>
  <si>
    <t>Phường 6</t>
  </si>
  <si>
    <t>Thị trấn Tân Túc</t>
  </si>
  <si>
    <t>Xã Phạm Văn Hai</t>
  </si>
  <si>
    <t>Xã Bình Lợi</t>
  </si>
  <si>
    <t>Xã Lê Minh Xuân</t>
  </si>
  <si>
    <t>Xã Tân Nhựt</t>
  </si>
  <si>
    <t>Xã Bình Hưng</t>
  </si>
  <si>
    <t>Xã Phong Phú</t>
  </si>
  <si>
    <t>Xã An Phú Tây</t>
  </si>
  <si>
    <t>Xã Hưng Long</t>
  </si>
  <si>
    <t>Xã Đa Phước</t>
  </si>
  <si>
    <t>Xã Tân Quý Tây</t>
  </si>
  <si>
    <t>Xã Quy Đức</t>
  </si>
  <si>
    <t>Phường Linh Xuân</t>
  </si>
  <si>
    <t>Phường Bình Chiểu</t>
  </si>
  <si>
    <t>Phường Linh Trung</t>
  </si>
  <si>
    <t>Phường Tam Bình</t>
  </si>
  <si>
    <t>Phường Tam Phú</t>
  </si>
  <si>
    <t>Phường Linh Tây</t>
  </si>
  <si>
    <t>Phường Bình Thọ</t>
  </si>
  <si>
    <t>Xã Phú Mỹ Hưng</t>
  </si>
  <si>
    <t>Xã Trung Lập Thượng</t>
  </si>
  <si>
    <t>Xã Phú Hòa Đông</t>
  </si>
  <si>
    <t>Xã Trung Lập Hạ</t>
  </si>
  <si>
    <t>Xã Phước Hiệp</t>
  </si>
  <si>
    <t>Xã Tân An Hội</t>
  </si>
  <si>
    <t>Xã Hòa Phú</t>
  </si>
  <si>
    <t>Xã Tân Thạnh Đông</t>
  </si>
  <si>
    <t>Xã Bình Mỹ</t>
  </si>
  <si>
    <t>Huyện Cần Giờ</t>
  </si>
  <si>
    <t>Thị trấn Cần Thạnh</t>
  </si>
  <si>
    <t>Xã Bình Khánh</t>
  </si>
  <si>
    <t>Xã Tam Thôn Hiệp</t>
  </si>
  <si>
    <t>Xã An Thới Đông</t>
  </si>
  <si>
    <t>Xã Thạnh An</t>
  </si>
  <si>
    <t>Xã Long Hòa</t>
  </si>
  <si>
    <t>Xã Lý Nhơn</t>
  </si>
  <si>
    <t>Xã Tân Hiệp</t>
  </si>
  <si>
    <t>Xã Nhị Bình</t>
  </si>
  <si>
    <t>Xã Đông Thạnh</t>
  </si>
  <si>
    <t>Xã Tân Thới Nhì</t>
  </si>
  <si>
    <t>Xã Xuân Thới Sơn</t>
  </si>
  <si>
    <t>Xã Xuân Thới Đông</t>
  </si>
  <si>
    <t>Huyện Nhà Bè</t>
  </si>
  <si>
    <t>Thị trấn Nhà Bè</t>
  </si>
  <si>
    <t>Xã Phước Kiển</t>
  </si>
  <si>
    <t>Xã Phước Lộc</t>
  </si>
  <si>
    <t>Xã Nhơn Đức</t>
  </si>
  <si>
    <t>Xã Phú Xuân</t>
  </si>
  <si>
    <t>Xã Long Thới</t>
  </si>
  <si>
    <t>Xã Hiệp Phước</t>
  </si>
  <si>
    <t>Phường Bình Trị Đông B</t>
  </si>
  <si>
    <t>Tỉnh Bình Dương</t>
  </si>
  <si>
    <t>Thành phố Thủ Dầu Một</t>
  </si>
  <si>
    <t>Phường Phú Lợi</t>
  </si>
  <si>
    <t>Phường Phú Cường</t>
  </si>
  <si>
    <t>Phường Phú Hòa</t>
  </si>
  <si>
    <t>Phường Phú Thọ</t>
  </si>
  <si>
    <t>Phường Chánh Nghĩa</t>
  </si>
  <si>
    <t>Phường Định Hòa</t>
  </si>
  <si>
    <t>Phường Hòa Phú</t>
  </si>
  <si>
    <t>Phường Phú Tân</t>
  </si>
  <si>
    <t>Phường Tân An</t>
  </si>
  <si>
    <t>Phường Hiệp An</t>
  </si>
  <si>
    <t>Phường Tương Bình Hiệp</t>
  </si>
  <si>
    <t>Phường Chánh Mỹ</t>
  </si>
  <si>
    <t>Huyện Bàu Bàng</t>
  </si>
  <si>
    <t>Xã Trừ Văn Thố</t>
  </si>
  <si>
    <t>Xã Cây Trường II</t>
  </si>
  <si>
    <t>Xã Lai Uyên</t>
  </si>
  <si>
    <t>Xã Tân Hưng</t>
  </si>
  <si>
    <t>Xã Long Nguyên</t>
  </si>
  <si>
    <t>Xã Hưng Hòa</t>
  </si>
  <si>
    <t>Xã Lai Hưng</t>
  </si>
  <si>
    <t>Thị trấn Dầu Tiếng</t>
  </si>
  <si>
    <t>Xã Minh Hòa</t>
  </si>
  <si>
    <t>Xã Minh Thạnh</t>
  </si>
  <si>
    <t>Xã Minh Tân</t>
  </si>
  <si>
    <t>Xã Định An</t>
  </si>
  <si>
    <t>Xã Định Thành</t>
  </si>
  <si>
    <t>Xã Định Hiệp</t>
  </si>
  <si>
    <t>Xã An Lập</t>
  </si>
  <si>
    <t>Xã Long Tân</t>
  </si>
  <si>
    <t>Xã Thanh An</t>
  </si>
  <si>
    <t>Xã Thanh Tuyền</t>
  </si>
  <si>
    <t>Thị xã Bến Cát</t>
  </si>
  <si>
    <t>Phường Mỹ Phước</t>
  </si>
  <si>
    <t>Phường Chánh Phú Hòa</t>
  </si>
  <si>
    <t>Xã An Điền</t>
  </si>
  <si>
    <t>Xã An Tây</t>
  </si>
  <si>
    <t>Phường Thới Hòa</t>
  </si>
  <si>
    <t>Phường Hòa Lợi</t>
  </si>
  <si>
    <t>Xã Phú An</t>
  </si>
  <si>
    <t>Huyện Phú Giáo</t>
  </si>
  <si>
    <t>Thị trấn Phước Vĩnh</t>
  </si>
  <si>
    <t>Xã An Linh</t>
  </si>
  <si>
    <t>Xã Phước Sang</t>
  </si>
  <si>
    <t>Xã An Thái</t>
  </si>
  <si>
    <t>Xã An Long</t>
  </si>
  <si>
    <t>Xã An Bình</t>
  </si>
  <si>
    <t>Xã Tam Lập</t>
  </si>
  <si>
    <t>Xã Tân Long</t>
  </si>
  <si>
    <t>Xã Vĩnh Hòa</t>
  </si>
  <si>
    <t>Xã Phước Hòa</t>
  </si>
  <si>
    <t>Thị xã Tân Uyên</t>
  </si>
  <si>
    <t>Phường Uyên Hưng</t>
  </si>
  <si>
    <t>Phường Tân Phước Khánh</t>
  </si>
  <si>
    <t>Xã Vĩnh Tân</t>
  </si>
  <si>
    <t>Xã Hội Nghĩa</t>
  </si>
  <si>
    <t>Phường Tân Hiệp</t>
  </si>
  <si>
    <t>Phường Khánh Bình</t>
  </si>
  <si>
    <t>Xã Phú Chánh</t>
  </si>
  <si>
    <t>Xã Bạch Đằng</t>
  </si>
  <si>
    <t>Xã Tân Vĩnh Hiệp</t>
  </si>
  <si>
    <t>Phường Thạnh Phước</t>
  </si>
  <si>
    <t>Xã Thạnh Hội</t>
  </si>
  <si>
    <t>Phường Thái Hòa</t>
  </si>
  <si>
    <t>Phường Dĩ An</t>
  </si>
  <si>
    <t>Phường Tân Bình</t>
  </si>
  <si>
    <t>Phường Tân Đông Hiệp</t>
  </si>
  <si>
    <t>Phường Bình Thắng</t>
  </si>
  <si>
    <t>Phường Đông Hòa</t>
  </si>
  <si>
    <t>Phường An Bình</t>
  </si>
  <si>
    <t>Phường An Thạnh</t>
  </si>
  <si>
    <t>Phường Lái Thiêu</t>
  </si>
  <si>
    <t>Phường Bình Chuẩn</t>
  </si>
  <si>
    <t>Phường Thuận Giao</t>
  </si>
  <si>
    <t>Phường Hưng Định</t>
  </si>
  <si>
    <t>Xã An Sơn</t>
  </si>
  <si>
    <t>Phường Bình Nhâm</t>
  </si>
  <si>
    <t>Phường Bình Hòa</t>
  </si>
  <si>
    <t>Phường Vĩnh Phú</t>
  </si>
  <si>
    <t>Huyện Bắc Tân Uyên</t>
  </si>
  <si>
    <t>Xã Tân Định</t>
  </si>
  <si>
    <t>Xã Tân Lập</t>
  </si>
  <si>
    <t>Xã Tân Thành</t>
  </si>
  <si>
    <t>Xã Đất Cuốc</t>
  </si>
  <si>
    <t>Xã Hiếu Liêm</t>
  </si>
  <si>
    <t>Xã Lạc An</t>
  </si>
  <si>
    <t>Xã Tân Mỹ</t>
  </si>
  <si>
    <t>Xã Thường Tân</t>
  </si>
  <si>
    <t>Tỉnh Long An</t>
  </si>
  <si>
    <t>Thành phố Tân An</t>
  </si>
  <si>
    <t>Phường 4</t>
  </si>
  <si>
    <t>Phường Tân Khánh</t>
  </si>
  <si>
    <t>Phường 1</t>
  </si>
  <si>
    <t>Phường 3</t>
  </si>
  <si>
    <t>Phường 7</t>
  </si>
  <si>
    <t>Xã Hướng Thọ Phú</t>
  </si>
  <si>
    <t>Xã Nhơn Thạnh Trung</t>
  </si>
  <si>
    <t>Xã Lợi Bình Nhơn</t>
  </si>
  <si>
    <t>Xã Bình Tâm</t>
  </si>
  <si>
    <t>Phường Khánh Hậu</t>
  </si>
  <si>
    <t>Xã An Vĩnh Ngãi</t>
  </si>
  <si>
    <t>Thị xã Kiến Tường</t>
  </si>
  <si>
    <t>Xã Thạnh Trị</t>
  </si>
  <si>
    <t>Xã Bình Hiệp</t>
  </si>
  <si>
    <t>Xã Bình Tân</t>
  </si>
  <si>
    <t>Xã Tuyên Thạnh</t>
  </si>
  <si>
    <t>Xã Thạnh Hưng</t>
  </si>
  <si>
    <t>Huyện Tân Hưng</t>
  </si>
  <si>
    <t>Thị trấn Tân Hưng</t>
  </si>
  <si>
    <t>Xã Hưng Hà</t>
  </si>
  <si>
    <t>Xã Hưng Điền B</t>
  </si>
  <si>
    <t>Xã Hưng Điền</t>
  </si>
  <si>
    <t>Xã Hưng Thạnh</t>
  </si>
  <si>
    <t>Xã Vĩnh Thạnh</t>
  </si>
  <si>
    <t>Xã Vĩnh Châu B</t>
  </si>
  <si>
    <t>Xã Vĩnh Lợi</t>
  </si>
  <si>
    <t>Xã Vĩnh Đại</t>
  </si>
  <si>
    <t>Xã Vĩnh Châu A</t>
  </si>
  <si>
    <t>Xã Vĩnh Bửu</t>
  </si>
  <si>
    <t>Thị trấn Vĩnh Hưng</t>
  </si>
  <si>
    <t>Xã Hưng Điền A</t>
  </si>
  <si>
    <t>Xã Khánh Hưng</t>
  </si>
  <si>
    <t>Xã Thái Trị</t>
  </si>
  <si>
    <t>Xã Vĩnh Trị</t>
  </si>
  <si>
    <t>Xã Thái Bình Trung</t>
  </si>
  <si>
    <t>Xã Vĩnh Bình</t>
  </si>
  <si>
    <t>Xã Vĩnh Thuận</t>
  </si>
  <si>
    <t>Xã Tuyên Bình</t>
  </si>
  <si>
    <t>Xã Tuyên Bình Tây</t>
  </si>
  <si>
    <t>Huyện Mộc Hóa</t>
  </si>
  <si>
    <t>Xã Bình Hòa Tây</t>
  </si>
  <si>
    <t>Xã Bình Thạnh</t>
  </si>
  <si>
    <t>Xã Bình Hòa Trung</t>
  </si>
  <si>
    <t>Xã Bình Hòa Đông</t>
  </si>
  <si>
    <t>Xã Bình Phong Thạnh</t>
  </si>
  <si>
    <t>Thị trấn Tân Thạnh</t>
  </si>
  <si>
    <t>Xã Bắc Hòa</t>
  </si>
  <si>
    <t>Xã Hậu Thạnh Tây</t>
  </si>
  <si>
    <t>Xã Nhơn Hòa Lập</t>
  </si>
  <si>
    <t>Xã Hậu Thạnh Đông</t>
  </si>
  <si>
    <t>Xã Nhơn Hòa</t>
  </si>
  <si>
    <t>Xã Kiến Bình</t>
  </si>
  <si>
    <t>Xã Tân Ninh</t>
  </si>
  <si>
    <t>Xã Nhơn Ninh</t>
  </si>
  <si>
    <t>Xã Tân Hòa</t>
  </si>
  <si>
    <t>Huyện Thạnh Hóa</t>
  </si>
  <si>
    <t>Thị trấn Thạnh Hóa</t>
  </si>
  <si>
    <t>Xã Thuận Bình</t>
  </si>
  <si>
    <t>Xã Thạnh Phước</t>
  </si>
  <si>
    <t>Xã Thạnh Phú</t>
  </si>
  <si>
    <t>Xã Thuận Nghĩa Hòa</t>
  </si>
  <si>
    <t>Xã Thủy Đông</t>
  </si>
  <si>
    <t>Xã Thủy Tây</t>
  </si>
  <si>
    <t>Xã Tân Tây</t>
  </si>
  <si>
    <t>Xã Tân Đông</t>
  </si>
  <si>
    <t>Thị trấn Đông Thành</t>
  </si>
  <si>
    <t>Xã Mỹ Quý Đông</t>
  </si>
  <si>
    <t>Xã Mỹ Thạnh Bắc</t>
  </si>
  <si>
    <t>Xã Mỹ Quý Tây</t>
  </si>
  <si>
    <t>Xã Mỹ Thạnh Tây</t>
  </si>
  <si>
    <t>Xã Mỹ Thạnh Đông</t>
  </si>
  <si>
    <t>Xã Bình Thành</t>
  </si>
  <si>
    <t>Xã Bình Hòa Bắc</t>
  </si>
  <si>
    <t>Xã Bình Hòa Hưng</t>
  </si>
  <si>
    <t>Xã Bình Hòa Nam</t>
  </si>
  <si>
    <t>Xã Mỹ Bình</t>
  </si>
  <si>
    <t>Huyện Đức Hòa</t>
  </si>
  <si>
    <t>Thị trấn Hậu Nghĩa</t>
  </si>
  <si>
    <t>Thị trấn Hiệp Hòa</t>
  </si>
  <si>
    <t>Thị trấn Đức Hòa</t>
  </si>
  <si>
    <t>Xã Lộc Giang</t>
  </si>
  <si>
    <t>Xã An Ninh Đông</t>
  </si>
  <si>
    <t>Xã An Ninh Tây</t>
  </si>
  <si>
    <t>Xã Hiệp Hòa</t>
  </si>
  <si>
    <t>Xã Đức Lập Thượng</t>
  </si>
  <si>
    <t>Xã Đức Lập Hạ</t>
  </si>
  <si>
    <t>Xã Tân Phú</t>
  </si>
  <si>
    <t>Xã Mỹ Hạnh Bắc</t>
  </si>
  <si>
    <t>Xã Đức Hòa Thượng</t>
  </si>
  <si>
    <t>Xã Hòa Khánh Tây</t>
  </si>
  <si>
    <t>Xã Hòa Khánh Đông</t>
  </si>
  <si>
    <t>Xã Hòa Khánh Nam</t>
  </si>
  <si>
    <t>Xã Đức Hòa Đông</t>
  </si>
  <si>
    <t>Xã Đức Hòa Hạ</t>
  </si>
  <si>
    <t>Xã Hựu Thạnh</t>
  </si>
  <si>
    <t>Thị trấn Bến Lức</t>
  </si>
  <si>
    <t>Xã Thạnh Lợi</t>
  </si>
  <si>
    <t>Xã Thạnh Hòa</t>
  </si>
  <si>
    <t>Xã Lương Hòa</t>
  </si>
  <si>
    <t>Xã Tân Bửu</t>
  </si>
  <si>
    <t>Xã An Thạnh</t>
  </si>
  <si>
    <t>Xã Bình Đức</t>
  </si>
  <si>
    <t>Xã Mỹ Yên</t>
  </si>
  <si>
    <t>Xã Thanh Phú</t>
  </si>
  <si>
    <t>Xã Long Hiệp</t>
  </si>
  <si>
    <t>Xã Thạnh Đức</t>
  </si>
  <si>
    <t>Xã Phước Lợi</t>
  </si>
  <si>
    <t>Xã Nhựt Chánh</t>
  </si>
  <si>
    <t>Thị trấn Thủ Thừa</t>
  </si>
  <si>
    <t>Xã Long Thạnh</t>
  </si>
  <si>
    <t>Xã Long Thuận</t>
  </si>
  <si>
    <t>Xã Mỹ Lạc</t>
  </si>
  <si>
    <t>Xã Bình An</t>
  </si>
  <si>
    <t>Xã Nhị Thành</t>
  </si>
  <si>
    <t>Xã Mỹ An</t>
  </si>
  <si>
    <t>Xã Mỹ Phú</t>
  </si>
  <si>
    <t>Xã Long Thành</t>
  </si>
  <si>
    <t>Thị trấn Tân Trụ</t>
  </si>
  <si>
    <t>Xã An Nhựt Tân</t>
  </si>
  <si>
    <t>Xã Quê Mỹ Thạnh</t>
  </si>
  <si>
    <t>Xã Lạc Tấn</t>
  </si>
  <si>
    <t>Xã Bình Trinh Đông</t>
  </si>
  <si>
    <t>Xã Tân Phước Tây</t>
  </si>
  <si>
    <t>Xã Bình Lãng</t>
  </si>
  <si>
    <t>Xã Bình Tịnh</t>
  </si>
  <si>
    <t>Xã Đức Tân</t>
  </si>
  <si>
    <t>Xã Nhựt Ninh</t>
  </si>
  <si>
    <t>Thị trấn Cần Đước</t>
  </si>
  <si>
    <t>Xã Long Trạch</t>
  </si>
  <si>
    <t>Xã Long Khê</t>
  </si>
  <si>
    <t>Xã Long Định</t>
  </si>
  <si>
    <t>Xã Phước Vân</t>
  </si>
  <si>
    <t>Xã Long Cang</t>
  </si>
  <si>
    <t>Xã Long Sơn</t>
  </si>
  <si>
    <t>Xã Tân Trạch</t>
  </si>
  <si>
    <t>Xã Mỹ Lệ</t>
  </si>
  <si>
    <t>Xã Tân Lân</t>
  </si>
  <si>
    <t>Xã Phước Tuy</t>
  </si>
  <si>
    <t>Xã Long Hựu Đông</t>
  </si>
  <si>
    <t>Xã Phước Đông</t>
  </si>
  <si>
    <t>Xã Long Hựu Tây</t>
  </si>
  <si>
    <t>Xã Tân Chánh</t>
  </si>
  <si>
    <t>Thị trấn Cần Giuộc</t>
  </si>
  <si>
    <t>Xã Phước Lý</t>
  </si>
  <si>
    <t>Xã Long Thượng</t>
  </si>
  <si>
    <t>Xã Long Hậu</t>
  </si>
  <si>
    <t>Xã Tân Kim</t>
  </si>
  <si>
    <t>Xã Phước Hậu</t>
  </si>
  <si>
    <t>Xã Mỹ Lộc</t>
  </si>
  <si>
    <t>Xã Phước Lại</t>
  </si>
  <si>
    <t>Xã Phước Lâm</t>
  </si>
  <si>
    <t>Xã Trường Bình</t>
  </si>
  <si>
    <t>Xã Thuận Thành</t>
  </si>
  <si>
    <t>Xã Phước Vĩnh Tây</t>
  </si>
  <si>
    <t>Xã Phước Vĩnh Đông</t>
  </si>
  <si>
    <t>Xã Long An</t>
  </si>
  <si>
    <t>Xã Long Phụng</t>
  </si>
  <si>
    <t>Xã Tân Tập</t>
  </si>
  <si>
    <t>Thị trấn Tầm Vu</t>
  </si>
  <si>
    <t>Xã Bình Quới</t>
  </si>
  <si>
    <t>Xã Phú Ngãi Trị</t>
  </si>
  <si>
    <t>Xã Vĩnh Công</t>
  </si>
  <si>
    <t>Xã Thuận Mỹ</t>
  </si>
  <si>
    <t>Xã Hiệp Thạnh</t>
  </si>
  <si>
    <t>Xã Phước Tân Hưng</t>
  </si>
  <si>
    <t>Xã Thanh Phú Long</t>
  </si>
  <si>
    <t>Xã Dương Xuân Hội</t>
  </si>
  <si>
    <t>Xã An Lục Long</t>
  </si>
  <si>
    <t>Xã Long Trì</t>
  </si>
  <si>
    <t>Xã Thanh Vĩnh Đông</t>
  </si>
  <si>
    <t>Thành phố Biên Hòa</t>
  </si>
  <si>
    <t>Phường Trảng Dài</t>
  </si>
  <si>
    <t>Phường Tân Biên</t>
  </si>
  <si>
    <t>Phường Hố Nai</t>
  </si>
  <si>
    <t>Phường Tân Hòa</t>
  </si>
  <si>
    <t>Phường Bửu Long</t>
  </si>
  <si>
    <t>Phường Tân Tiến</t>
  </si>
  <si>
    <t>Phường Tam Hiệp</t>
  </si>
  <si>
    <t>Phường Quang Vinh</t>
  </si>
  <si>
    <t>Phường Tân Mai</t>
  </si>
  <si>
    <t>Phường Thống Nhất</t>
  </si>
  <si>
    <t>Phường Trung Dũng</t>
  </si>
  <si>
    <t>Phường Tam Hòa</t>
  </si>
  <si>
    <t>Phường Hòa Bình</t>
  </si>
  <si>
    <t>Phường Quyết Thắng</t>
  </si>
  <si>
    <t>Phường Thanh Bình</t>
  </si>
  <si>
    <t>Phường Bình Đa</t>
  </si>
  <si>
    <t>Phường Bửu Hòa</t>
  </si>
  <si>
    <t>Phường Long Bình Tân</t>
  </si>
  <si>
    <t>Phường Tân Vạn</t>
  </si>
  <si>
    <t>Xã Tân Hạnh</t>
  </si>
  <si>
    <t>Xã Hóa An</t>
  </si>
  <si>
    <t>Xã An Hòa</t>
  </si>
  <si>
    <t>Xã Tam Phước</t>
  </si>
  <si>
    <t>Xã Phước Tân</t>
  </si>
  <si>
    <t>Xã Long Hưng</t>
  </si>
  <si>
    <t>Phường Xuân Trung</t>
  </si>
  <si>
    <t>Phường Xuân Thanh</t>
  </si>
  <si>
    <t>Phường Xuân Bình</t>
  </si>
  <si>
    <t>Phường Xuân An</t>
  </si>
  <si>
    <t>Phường Xuân Hòa</t>
  </si>
  <si>
    <t>Phường Phú Bình</t>
  </si>
  <si>
    <t>Xã Bình Lộc</t>
  </si>
  <si>
    <t>Xã Bảo Quang</t>
  </si>
  <si>
    <t>Xã Suối Tre</t>
  </si>
  <si>
    <t>Xã Bảo Vinh</t>
  </si>
  <si>
    <t>Xã Xuân Lập</t>
  </si>
  <si>
    <t>Xã Bàu Sen</t>
  </si>
  <si>
    <t>Xã Bàu Trâm</t>
  </si>
  <si>
    <t>Xã Xuân Tân</t>
  </si>
  <si>
    <t>Xã Hàng Gòn</t>
  </si>
  <si>
    <t>Thị trấn Tân Phú</t>
  </si>
  <si>
    <t>Xã Dak Lua</t>
  </si>
  <si>
    <t>Xã Nam Cát Tiên</t>
  </si>
  <si>
    <t>Xã Núi Tượng</t>
  </si>
  <si>
    <t>Xã Tà Lài</t>
  </si>
  <si>
    <t>Xã Phú Lập</t>
  </si>
  <si>
    <t>Xã Phú Sơn</t>
  </si>
  <si>
    <t>Xã Phú Thịnh</t>
  </si>
  <si>
    <t>Xã Thanh Sơn</t>
  </si>
  <si>
    <t>Xã Phú Trung</t>
  </si>
  <si>
    <t>Xã Phú Lâm</t>
  </si>
  <si>
    <t>Xã Phú Bình</t>
  </si>
  <si>
    <t>Xã Phú Thanh</t>
  </si>
  <si>
    <t>Xã Trà Cổ</t>
  </si>
  <si>
    <t>Xã Phú Điền</t>
  </si>
  <si>
    <t>Huyện Vĩnh Cửu</t>
  </si>
  <si>
    <t>Thị trấn Vĩnh An</t>
  </si>
  <si>
    <t>Xã Phú Lý</t>
  </si>
  <si>
    <t>Xã Trị An</t>
  </si>
  <si>
    <t>Xã Tân An</t>
  </si>
  <si>
    <t>Xã Thiện Tân</t>
  </si>
  <si>
    <t>Xã Bình Hòa</t>
  </si>
  <si>
    <t>Xã Mã Đà</t>
  </si>
  <si>
    <t>Thị trấn Định Quán</t>
  </si>
  <si>
    <t>Xã Phú Tân</t>
  </si>
  <si>
    <t>Xã Phú Vinh</t>
  </si>
  <si>
    <t>Xã Phú Lợi</t>
  </si>
  <si>
    <t>Xã Phú Hòa</t>
  </si>
  <si>
    <t>Xã Ngọc Định</t>
  </si>
  <si>
    <t>Xã La Ngà</t>
  </si>
  <si>
    <t>Xã Gia Canh</t>
  </si>
  <si>
    <t>Xã Phú Ngọc</t>
  </si>
  <si>
    <t>Xã Phú Cường</t>
  </si>
  <si>
    <t>Xã Túc Trưng</t>
  </si>
  <si>
    <t>Xã Phú Túc</t>
  </si>
  <si>
    <t>Xã Suối Nho</t>
  </si>
  <si>
    <t>Thị trấn Trảng Bom</t>
  </si>
  <si>
    <t>Xã Thanh Bình</t>
  </si>
  <si>
    <t>Xã Cây Gáo</t>
  </si>
  <si>
    <t>Xã Bàu Hàm</t>
  </si>
  <si>
    <t>Xã Sông Thao</t>
  </si>
  <si>
    <t>Xã Sông Trầu</t>
  </si>
  <si>
    <t>Xã Đông Hòa</t>
  </si>
  <si>
    <t>Xã Hố Nai 3</t>
  </si>
  <si>
    <t>Xã Tây Hòa</t>
  </si>
  <si>
    <t>Xã Bình Minh</t>
  </si>
  <si>
    <t>Xã Trung Hòa</t>
  </si>
  <si>
    <t>Xã Đồi 61</t>
  </si>
  <si>
    <t>Xã Hưng Thịnh</t>
  </si>
  <si>
    <t>Xã Quảng Tiến</t>
  </si>
  <si>
    <t>Xã Giang Điền</t>
  </si>
  <si>
    <t>Xã An Viễn</t>
  </si>
  <si>
    <t>Xã Gia Tân 1</t>
  </si>
  <si>
    <t>Xã Gia Tân 2</t>
  </si>
  <si>
    <t>Xã Gia Tân 3</t>
  </si>
  <si>
    <t>Xã Gia Kiệm</t>
  </si>
  <si>
    <t>Xã Quang Trung</t>
  </si>
  <si>
    <t>Xã Bàu Hàm 2</t>
  </si>
  <si>
    <t>Xã Hưng Lộc</t>
  </si>
  <si>
    <t>Xã Lộ 25</t>
  </si>
  <si>
    <t>Xã Xuân Thiện</t>
  </si>
  <si>
    <t>Xã Xuân Thạnh</t>
  </si>
  <si>
    <t>Xã Sông Nhạn</t>
  </si>
  <si>
    <t>Xã Xuân Quế</t>
  </si>
  <si>
    <t>Xã Nhân Nghĩa</t>
  </si>
  <si>
    <t>Xã Xuân Đường</t>
  </si>
  <si>
    <t>Xã Long Giao</t>
  </si>
  <si>
    <t>Xã Xuân Mỹ</t>
  </si>
  <si>
    <t>Xã Thừa Đức</t>
  </si>
  <si>
    <t>Xã Bảo Bình</t>
  </si>
  <si>
    <t>Xã Xuân Bảo</t>
  </si>
  <si>
    <t>Xã Xuân Tây</t>
  </si>
  <si>
    <t>Xã Xuân Đông</t>
  </si>
  <si>
    <t>Xã Sông Ray</t>
  </si>
  <si>
    <t>Xã Lâm San</t>
  </si>
  <si>
    <t>Thị trấn Long Thành</t>
  </si>
  <si>
    <t>Xã An Phước</t>
  </si>
  <si>
    <t>Xã Long Đức</t>
  </si>
  <si>
    <t>Xã Lộc An</t>
  </si>
  <si>
    <t>Xã Bình Sơn</t>
  </si>
  <si>
    <t>Xã Tam An</t>
  </si>
  <si>
    <t>Xã Cẩm Đường</t>
  </si>
  <si>
    <t>Xã Suối Trầu</t>
  </si>
  <si>
    <t>Xã Bàu Cạn</t>
  </si>
  <si>
    <t>Xã Long Phước</t>
  </si>
  <si>
    <t>Xã Phước Bình</t>
  </si>
  <si>
    <t>Xã Phước Thái</t>
  </si>
  <si>
    <t>Thị trấn Gia Ray</t>
  </si>
  <si>
    <t>Xã Xuân Bắc</t>
  </si>
  <si>
    <t>Xã Suối Cao</t>
  </si>
  <si>
    <t>Xã Xuân Thành</t>
  </si>
  <si>
    <t>Xã Xuân Thọ</t>
  </si>
  <si>
    <t>Xã Xuân Trường</t>
  </si>
  <si>
    <t>Xã Xuân Hòa</t>
  </si>
  <si>
    <t>Xã Xuân Hưng</t>
  </si>
  <si>
    <t>Xã Xuân Tâm</t>
  </si>
  <si>
    <t>Xã Suối Cát</t>
  </si>
  <si>
    <t>Xã Xuân Hiệp</t>
  </si>
  <si>
    <t>Xã Xuân Phú</t>
  </si>
  <si>
    <t>Xã Xuân Định</t>
  </si>
  <si>
    <t>Xã Bảo Hòa</t>
  </si>
  <si>
    <t>Xã Lang Minh</t>
  </si>
  <si>
    <t>Huyện Nhơn Trạch</t>
  </si>
  <si>
    <t>Xã Phước Thiền</t>
  </si>
  <si>
    <t>Xã Đại Phước</t>
  </si>
  <si>
    <t>Xã Phú Hữu</t>
  </si>
  <si>
    <t>Xã Phú Hội</t>
  </si>
  <si>
    <t>Xã Phú Thạnh</t>
  </si>
  <si>
    <t>Xã Phú Đông</t>
  </si>
  <si>
    <t>Xã Long Thọ</t>
  </si>
  <si>
    <t>Xã Vĩnh Thanh</t>
  </si>
  <si>
    <t>Xã Phước Khánh</t>
  </si>
  <si>
    <t>Xã Phước An</t>
  </si>
  <si>
    <t>Thành phố Hà Nội</t>
  </si>
  <si>
    <t>Quận Ba Đình</t>
  </si>
  <si>
    <t>Phường Phúc Xá</t>
  </si>
  <si>
    <t>Phường Trúc Bạch</t>
  </si>
  <si>
    <t>Phường Vĩnh Phúc</t>
  </si>
  <si>
    <t>Phường Cống Vị</t>
  </si>
  <si>
    <t>Phường Liễu Giai</t>
  </si>
  <si>
    <t>Phường Nguyễn Trung Trực</t>
  </si>
  <si>
    <t>Phường Quán Thánh</t>
  </si>
  <si>
    <t>Phường Ngọc Hà</t>
  </si>
  <si>
    <t>Phường Điện Biên</t>
  </si>
  <si>
    <t>Phường Đội Cấn</t>
  </si>
  <si>
    <t>Phường Ngọc Khánh</t>
  </si>
  <si>
    <t>Phường Kim Mã</t>
  </si>
  <si>
    <t>Phường Giảng Võ</t>
  </si>
  <si>
    <t>Phường Thành Công</t>
  </si>
  <si>
    <t>Quận Hoàn Kiếm</t>
  </si>
  <si>
    <t>Phường Phúc Tân</t>
  </si>
  <si>
    <t>Phường Đồng Xuân</t>
  </si>
  <si>
    <t>Phường Hàng Mã</t>
  </si>
  <si>
    <t>Phường Hàng Buồm</t>
  </si>
  <si>
    <t>Phường Hàng Đào</t>
  </si>
  <si>
    <t>Phường Hàng Bồ</t>
  </si>
  <si>
    <t>Phường Cửa Đông</t>
  </si>
  <si>
    <t>Phường Lý Thái Tổ</t>
  </si>
  <si>
    <t>Phường Hàng Bạc</t>
  </si>
  <si>
    <t>Phường Hàng Gai</t>
  </si>
  <si>
    <t>Phường Chương Dương Độ</t>
  </si>
  <si>
    <t>Phường Hàng Trống</t>
  </si>
  <si>
    <t>Phường Cửa Nam</t>
  </si>
  <si>
    <t>Phường Hàng Bông</t>
  </si>
  <si>
    <t>Phường Tràng Tiền</t>
  </si>
  <si>
    <t>Phường Trần Hưng Đạo</t>
  </si>
  <si>
    <t>Phường Phan Chu Trinh</t>
  </si>
  <si>
    <t>Phường Hàng Bài</t>
  </si>
  <si>
    <t>003</t>
  </si>
  <si>
    <t>Quận Tây Hồ</t>
  </si>
  <si>
    <t>Phường Phú Thượng</t>
  </si>
  <si>
    <t>Phường Nhật Tân</t>
  </si>
  <si>
    <t>Phường Tứ Liên</t>
  </si>
  <si>
    <t>Phường Quảng An</t>
  </si>
  <si>
    <t>Phường Xuân La</t>
  </si>
  <si>
    <t>Phường Yên Phụ</t>
  </si>
  <si>
    <t>Phường Bưởi</t>
  </si>
  <si>
    <t>Phường Thụy Khuê</t>
  </si>
  <si>
    <t>Quận Long Biên</t>
  </si>
  <si>
    <t>Phường Thượng Thanh</t>
  </si>
  <si>
    <t>Phường Ngọc Thụy</t>
  </si>
  <si>
    <t>Phường Giang Biên</t>
  </si>
  <si>
    <t>Phường Đức Giang</t>
  </si>
  <si>
    <t>Phường Việt Hưng</t>
  </si>
  <si>
    <t>Phường Gia Thụy</t>
  </si>
  <si>
    <t>Phường Ngọc Lâm</t>
  </si>
  <si>
    <t>Phường Phúc Lợi</t>
  </si>
  <si>
    <t>Phường Bồ Đề</t>
  </si>
  <si>
    <t>Phường Sài Đồng</t>
  </si>
  <si>
    <t>Phường Long Biên</t>
  </si>
  <si>
    <t>Phường Thạch Bàn</t>
  </si>
  <si>
    <t>Phường Phúc Đồng</t>
  </si>
  <si>
    <t>Phường Cự Khối</t>
  </si>
  <si>
    <t>005</t>
  </si>
  <si>
    <t>Quận Cầu Giấy</t>
  </si>
  <si>
    <t>Phường Nghĩa Đô</t>
  </si>
  <si>
    <t>Phường Nghĩa Tân</t>
  </si>
  <si>
    <t>Phường Mai Dịch</t>
  </si>
  <si>
    <t>Phường Dịch Vọng</t>
  </si>
  <si>
    <t>Phường Dịch Vọng Hậu</t>
  </si>
  <si>
    <t>Phường Quan Hoa</t>
  </si>
  <si>
    <t>Phường Yên Hòa</t>
  </si>
  <si>
    <t>Phường Trung Hòa</t>
  </si>
  <si>
    <t>Quận Đống Đa</t>
  </si>
  <si>
    <t>Phường Cát Linh</t>
  </si>
  <si>
    <t>Phường Văn Miếu</t>
  </si>
  <si>
    <t>Phường Quốc Tử Giám</t>
  </si>
  <si>
    <t>Phường Láng Thượng</t>
  </si>
  <si>
    <t>Phường Ô Chợ Dừa</t>
  </si>
  <si>
    <t>Phường Văn Chương</t>
  </si>
  <si>
    <t>Phường Hàng Bột</t>
  </si>
  <si>
    <t>Phường Láng Hạ</t>
  </si>
  <si>
    <t>Phường Khâm Thiên</t>
  </si>
  <si>
    <t>Phường Thổ Quan</t>
  </si>
  <si>
    <t>Phường Nam Đồng</t>
  </si>
  <si>
    <t>Phường Trung Phụng</t>
  </si>
  <si>
    <t>Phường Quang Trung</t>
  </si>
  <si>
    <t>Phường Trung Liệt</t>
  </si>
  <si>
    <t>Phường Phương Liên</t>
  </si>
  <si>
    <t>Phường Thịnh Quang</t>
  </si>
  <si>
    <t>Phường Trung Tự</t>
  </si>
  <si>
    <t>Phường Kim Liên</t>
  </si>
  <si>
    <t>Phường Phương Mai</t>
  </si>
  <si>
    <t>Phường Ngã Tư Sở</t>
  </si>
  <si>
    <t>Phường Khương Thượng</t>
  </si>
  <si>
    <t>Quận Hai Bà Trưng</t>
  </si>
  <si>
    <t>Phường Nguyễn Du</t>
  </si>
  <si>
    <t>Phường Bạch Đằng</t>
  </si>
  <si>
    <t>Phường Phạm Đình Hổ</t>
  </si>
  <si>
    <t>Phường Bùi Thị Xuân</t>
  </si>
  <si>
    <t>Phường Ngô Thì Nhậm</t>
  </si>
  <si>
    <t>Phường Lê Đại Hành</t>
  </si>
  <si>
    <t>Phường Đồng Nhân</t>
  </si>
  <si>
    <t>Phường Phố Huế</t>
  </si>
  <si>
    <t>Phường Đống Mác</t>
  </si>
  <si>
    <t>Phường Thanh Lương</t>
  </si>
  <si>
    <t>Phường Thanh Nhàn</t>
  </si>
  <si>
    <t>Phường Cầu Dền</t>
  </si>
  <si>
    <t>Phường Bách Khoa</t>
  </si>
  <si>
    <t>Phường Đồng Tâm</t>
  </si>
  <si>
    <t>Phường Vĩnh Tuy</t>
  </si>
  <si>
    <t>Phường Bạch Mai</t>
  </si>
  <si>
    <t>Phường Quỳnh Mai</t>
  </si>
  <si>
    <t>Phường Quỳnh Lôi</t>
  </si>
  <si>
    <t>Phường Minh Khai</t>
  </si>
  <si>
    <t>Phường Trương Định</t>
  </si>
  <si>
    <t>Phường Thanh Trì</t>
  </si>
  <si>
    <t>Phường Vĩnh Hưng</t>
  </si>
  <si>
    <t>Phường Định Công</t>
  </si>
  <si>
    <t>Phường Mai Động</t>
  </si>
  <si>
    <t>Phường Tương Mai</t>
  </si>
  <si>
    <t>Phường Đại Kim</t>
  </si>
  <si>
    <t>Phường Hoàng Văn Thụ</t>
  </si>
  <si>
    <t>Phường Giáp Bát</t>
  </si>
  <si>
    <t>Phường Lĩnh Nam</t>
  </si>
  <si>
    <t>Phường Thịnh Liệt</t>
  </si>
  <si>
    <t>Phường Trần Phú</t>
  </si>
  <si>
    <t>Phường Hoàng Liệt</t>
  </si>
  <si>
    <t>Phường Yên Sở</t>
  </si>
  <si>
    <t>Quận Thanh Xuân</t>
  </si>
  <si>
    <t>Phường Nhân Chính</t>
  </si>
  <si>
    <t>Phường Thượng Đình</t>
  </si>
  <si>
    <t>Phường Khương Trung</t>
  </si>
  <si>
    <t>Phường Khương Mai</t>
  </si>
  <si>
    <t>Phường Thanh Xuân Trung</t>
  </si>
  <si>
    <t>Phường Phương Liệt</t>
  </si>
  <si>
    <t>Phường Hạ Đình</t>
  </si>
  <si>
    <t>Phường Khương Đình</t>
  </si>
  <si>
    <t>Phường Thanh Xuân Bắc</t>
  </si>
  <si>
    <t>Phường Thanh Xuân Nam</t>
  </si>
  <si>
    <t>Phường Kim Giang</t>
  </si>
  <si>
    <t>Huyện Sóc Sơn</t>
  </si>
  <si>
    <t>Thị trấn Sóc Sơn</t>
  </si>
  <si>
    <t>Xã Minh Trí</t>
  </si>
  <si>
    <t>Xã Hồng Kỳ</t>
  </si>
  <si>
    <t>Xã Nam Sơn</t>
  </si>
  <si>
    <t>Xã Trung Giã</t>
  </si>
  <si>
    <t>Xã Minh Phú</t>
  </si>
  <si>
    <t>Xã Phù Linh</t>
  </si>
  <si>
    <t>Xã Bắc Phú</t>
  </si>
  <si>
    <t>Xã Tân Minh</t>
  </si>
  <si>
    <t>Xã Quang Tiến</t>
  </si>
  <si>
    <t>Xã Hiền Ninh</t>
  </si>
  <si>
    <t>Xã Tân Dân</t>
  </si>
  <si>
    <t>Xã Tiên Dược</t>
  </si>
  <si>
    <t>Xã Việt Long</t>
  </si>
  <si>
    <t>Xã Xuân Giang</t>
  </si>
  <si>
    <t>Xã Mai Đình</t>
  </si>
  <si>
    <t>Xã Đức Hòa</t>
  </si>
  <si>
    <t>Xã Thanh Xuân</t>
  </si>
  <si>
    <t>Xã Đông Xuân</t>
  </si>
  <si>
    <t>Xã Kim Lũ</t>
  </si>
  <si>
    <t>Xã Phú Minh</t>
  </si>
  <si>
    <t>Xã Phù Lỗ</t>
  </si>
  <si>
    <t>Xã Xuân Thu</t>
  </si>
  <si>
    <t>Huyện Đông Anh</t>
  </si>
  <si>
    <t>Thị trấn Đông Anh</t>
  </si>
  <si>
    <t>Xã Xuân Nộn</t>
  </si>
  <si>
    <t>Xã Thuỵ Lâm</t>
  </si>
  <si>
    <t>Xã Bắc Hồng</t>
  </si>
  <si>
    <t>Xã Nguyên Khê</t>
  </si>
  <si>
    <t>Xã Nam Hồng</t>
  </si>
  <si>
    <t>Xã Tiên Dương</t>
  </si>
  <si>
    <t>Xã Vân Hà</t>
  </si>
  <si>
    <t>Xã Uy Nỗ</t>
  </si>
  <si>
    <t>Xã Vân Nội</t>
  </si>
  <si>
    <t>Xã Liên Hà</t>
  </si>
  <si>
    <t>Xã Việt Hùng</t>
  </si>
  <si>
    <t>Xã Kim Nỗ</t>
  </si>
  <si>
    <t>Xã Kim Chung</t>
  </si>
  <si>
    <t>Xã Dục Tú</t>
  </si>
  <si>
    <t>Xã Đại Mạch</t>
  </si>
  <si>
    <t>Xã Vĩnh Ngọc</t>
  </si>
  <si>
    <t>Xã Cổ Loa</t>
  </si>
  <si>
    <t>Xã Hải Bối</t>
  </si>
  <si>
    <t>Xã Xuân Canh</t>
  </si>
  <si>
    <t>Xã Võng La</t>
  </si>
  <si>
    <t>Xã Tầm Xá</t>
  </si>
  <si>
    <t>Xã Mai Lâm</t>
  </si>
  <si>
    <t>Xã Đông Hội</t>
  </si>
  <si>
    <t>Huyện Gia Lâm</t>
  </si>
  <si>
    <t>Thị trấn Yên Viên</t>
  </si>
  <si>
    <t>Xã Yên Thường</t>
  </si>
  <si>
    <t>Xã Yên Viên</t>
  </si>
  <si>
    <t>Xã Ninh Hiệp</t>
  </si>
  <si>
    <t>Xã Đình Xuyên</t>
  </si>
  <si>
    <t>Xã Dương Hà</t>
  </si>
  <si>
    <t>Xã Phù Đổng</t>
  </si>
  <si>
    <t>Xã Trung Mầu</t>
  </si>
  <si>
    <t>Xã Lệ Chi</t>
  </si>
  <si>
    <t>Xã Cổ Bi</t>
  </si>
  <si>
    <t>Xã Đặng Xá</t>
  </si>
  <si>
    <t>Xã Phú Thị</t>
  </si>
  <si>
    <t>Xã Kim Sơn</t>
  </si>
  <si>
    <t>Thị trấn Trâu Quỳ</t>
  </si>
  <si>
    <t>Xã Dương Quang</t>
  </si>
  <si>
    <t>Xã Dương Xá</t>
  </si>
  <si>
    <t>Xã Đông Dư</t>
  </si>
  <si>
    <t>Xã Đa Tốn</t>
  </si>
  <si>
    <t>Xã Kiêu Kỵ</t>
  </si>
  <si>
    <t>Xã Bát Tràng</t>
  </si>
  <si>
    <t>Xã Kim Lan</t>
  </si>
  <si>
    <t>Xã Văn Đức</t>
  </si>
  <si>
    <t>Quận Nam Từ Liêm</t>
  </si>
  <si>
    <t>Phường Cầu Diễn</t>
  </si>
  <si>
    <t>Phường Xuân Phương</t>
  </si>
  <si>
    <t>Phường Phương Canh</t>
  </si>
  <si>
    <t>Phường Mỹ Đình 1</t>
  </si>
  <si>
    <t>Phường Mỹ Đình 2</t>
  </si>
  <si>
    <t>Phường Tây Mỗ</t>
  </si>
  <si>
    <t>Phường Mễ Trì</t>
  </si>
  <si>
    <t>Phường Phú Đô</t>
  </si>
  <si>
    <t>Phường Đại Mỗ</t>
  </si>
  <si>
    <t>Phường Trung Văn</t>
  </si>
  <si>
    <t>Huyện Thanh Trì</t>
  </si>
  <si>
    <t>Thị trấn Văn Điển</t>
  </si>
  <si>
    <t>Xã Tân Triều</t>
  </si>
  <si>
    <t>Xã Thanh Liệt</t>
  </si>
  <si>
    <t>Xã Tả Thanh Oai</t>
  </si>
  <si>
    <t>Xã Hữu Hòa</t>
  </si>
  <si>
    <t>Xã Tam Hiệp</t>
  </si>
  <si>
    <t>Xã Tứ Hiệp</t>
  </si>
  <si>
    <t>Xã Yên Mỹ</t>
  </si>
  <si>
    <t>Xã Vĩnh Quỳnh</t>
  </si>
  <si>
    <t>Xã Ngũ Hiệp</t>
  </si>
  <si>
    <t>Xã Duyên Hà</t>
  </si>
  <si>
    <t>Xã Ngọc Hồi</t>
  </si>
  <si>
    <t>Xã Vạn Phúc</t>
  </si>
  <si>
    <t>Xã Đại áng</t>
  </si>
  <si>
    <t>Xã Liên Ninh</t>
  </si>
  <si>
    <t>Xã Đông Mỹ</t>
  </si>
  <si>
    <t>Quận Bắc Từ Liêm</t>
  </si>
  <si>
    <t>Phường Thượng Cát</t>
  </si>
  <si>
    <t>Phường Liên Mạc</t>
  </si>
  <si>
    <t>Phường Đông Ngạc</t>
  </si>
  <si>
    <t>Phường Đức Thắng</t>
  </si>
  <si>
    <t>Phường Thụy Phương</t>
  </si>
  <si>
    <t>Phường Tây Tựu</t>
  </si>
  <si>
    <t>Phường Xuân Đỉnh</t>
  </si>
  <si>
    <t>Phường Xuân Tảo</t>
  </si>
  <si>
    <t>Phường Cổ Nhuế 1</t>
  </si>
  <si>
    <t>Phường Cổ Nhuế 2</t>
  </si>
  <si>
    <t>Phường Phú Diễn</t>
  </si>
  <si>
    <t>Phường Phúc Diễn</t>
  </si>
  <si>
    <t>Huyện Mê Linh</t>
  </si>
  <si>
    <t>Thị trấn Chi Đông</t>
  </si>
  <si>
    <t>Xã Đại Thịnh</t>
  </si>
  <si>
    <t>Xã Kim Hoa</t>
  </si>
  <si>
    <t>Xã Thạch Đà</t>
  </si>
  <si>
    <t>Xã Tiến Thắng</t>
  </si>
  <si>
    <t>Xã Tự Lập</t>
  </si>
  <si>
    <t>Thị trấn Quang Minh</t>
  </si>
  <si>
    <t>Xã Thanh Lâm</t>
  </si>
  <si>
    <t>Xã Tam Đồng</t>
  </si>
  <si>
    <t>Xã Liên Mạc</t>
  </si>
  <si>
    <t>Xã Vạn Yên</t>
  </si>
  <si>
    <t>Xã Chu Phan</t>
  </si>
  <si>
    <t>Xã Tiến Thịnh</t>
  </si>
  <si>
    <t>Xã Mê Linh</t>
  </si>
  <si>
    <t>Xã Văn Khê</t>
  </si>
  <si>
    <t>Xã Hoàng Kim</t>
  </si>
  <si>
    <t>Xã Tiền Phong</t>
  </si>
  <si>
    <t>Xã Tráng Việt</t>
  </si>
  <si>
    <t>Quận Hà Đông</t>
  </si>
  <si>
    <t>Phường Nguyễn Trãi</t>
  </si>
  <si>
    <t>Phường Mộ Lao</t>
  </si>
  <si>
    <t>Phường Văn Quán</t>
  </si>
  <si>
    <t>Phường Vạn Phúc</t>
  </si>
  <si>
    <t>Phường Yết Kiêu</t>
  </si>
  <si>
    <t>Phường La Khê</t>
  </si>
  <si>
    <t>Phường Phú La</t>
  </si>
  <si>
    <t>Phường Phúc La</t>
  </si>
  <si>
    <t>Phường Hà Cầu</t>
  </si>
  <si>
    <t>Phường Yên Nghĩa</t>
  </si>
  <si>
    <t>Phường Kiến Hưng</t>
  </si>
  <si>
    <t>Phường Phú Lãm</t>
  </si>
  <si>
    <t>Phường Phú Lương</t>
  </si>
  <si>
    <t>Phường Dương Nội</t>
  </si>
  <si>
    <t>Phường Đồng Mai</t>
  </si>
  <si>
    <t>Phường Biên Giang</t>
  </si>
  <si>
    <t>Thị xã Sơn Tây</t>
  </si>
  <si>
    <t>Phường Lê Lợi</t>
  </si>
  <si>
    <t>Phường Phú Thịnh</t>
  </si>
  <si>
    <t>Phường Ngô Quyền</t>
  </si>
  <si>
    <t>Phường Sơn Lộc</t>
  </si>
  <si>
    <t>Phường Xuân Khanh</t>
  </si>
  <si>
    <t>Xã Đường Lâm</t>
  </si>
  <si>
    <t>Phường Viên Sơn</t>
  </si>
  <si>
    <t>Xã Xuân Sơn</t>
  </si>
  <si>
    <t>Phường Trung Hưng</t>
  </si>
  <si>
    <t>Xã Thanh Mỹ</t>
  </si>
  <si>
    <t>Phường Trung Sơn Trầm</t>
  </si>
  <si>
    <t>Xã Sơn Đông</t>
  </si>
  <si>
    <t>Xã Cổ Đông</t>
  </si>
  <si>
    <t>Huyện Ba Vì</t>
  </si>
  <si>
    <t>Thị trấn Tây Đằng</t>
  </si>
  <si>
    <t>Xã Cổ Đô</t>
  </si>
  <si>
    <t>Xã Tản Hồng</t>
  </si>
  <si>
    <t>Xã Vạn Thắng</t>
  </si>
  <si>
    <t>Xã Châu Sơn</t>
  </si>
  <si>
    <t>Xã Phong Vân</t>
  </si>
  <si>
    <t>Xã Phú Phương</t>
  </si>
  <si>
    <t>Xã Phú Châu</t>
  </si>
  <si>
    <t>Xã Thái Hòa</t>
  </si>
  <si>
    <t>Xã Đồng Thái</t>
  </si>
  <si>
    <t>Xã Minh Châu</t>
  </si>
  <si>
    <t>Xã Vật Lại</t>
  </si>
  <si>
    <t>Xã Chu Minh</t>
  </si>
  <si>
    <t>Xã Tòng Bạt</t>
  </si>
  <si>
    <t>Xã Cẩm Lĩnh</t>
  </si>
  <si>
    <t>Xã Sơn Đà</t>
  </si>
  <si>
    <t>Xã Đông Quang</t>
  </si>
  <si>
    <t>Xã Tiên Phong</t>
  </si>
  <si>
    <t>Xã Thụy An</t>
  </si>
  <si>
    <t>Xã Cam Thượng</t>
  </si>
  <si>
    <t>Xã Thuần Mỹ</t>
  </si>
  <si>
    <t>Xã Tản Lĩnh</t>
  </si>
  <si>
    <t>Xã Ba Trại</t>
  </si>
  <si>
    <t>Xã Minh Quang</t>
  </si>
  <si>
    <t>Xã Ba Vì</t>
  </si>
  <si>
    <t>Xã Vân Hòa</t>
  </si>
  <si>
    <t>Xã Yên Bài</t>
  </si>
  <si>
    <t>Xã Khánh Thượng</t>
  </si>
  <si>
    <t>Huyện Phúc Thọ</t>
  </si>
  <si>
    <t>Thị trấn Phúc Thọ</t>
  </si>
  <si>
    <t>Xã Vân Phúc</t>
  </si>
  <si>
    <t>Xã Vân Nam</t>
  </si>
  <si>
    <t>Xã Phương Độ</t>
  </si>
  <si>
    <t>Xã Sen Chiểu</t>
  </si>
  <si>
    <t>Xã Cẩm Đình</t>
  </si>
  <si>
    <t>Xã Võng Xuyên</t>
  </si>
  <si>
    <t>Xã Thọ Lộc</t>
  </si>
  <si>
    <t>Xã Long Xuyên</t>
  </si>
  <si>
    <t>Xã Thượng Cốc</t>
  </si>
  <si>
    <t>Xã Hát Môn</t>
  </si>
  <si>
    <t>Xã Tích Giang</t>
  </si>
  <si>
    <t>Xã Thanh Đa</t>
  </si>
  <si>
    <t>Xã Trạch Mỹ Lộc</t>
  </si>
  <si>
    <t>Xã Phúc Hòa</t>
  </si>
  <si>
    <t>Xã Ngọc Tảo</t>
  </si>
  <si>
    <t>Xã Phụng Thượng</t>
  </si>
  <si>
    <t>Xã Tam Thuấn</t>
  </si>
  <si>
    <t>Xã Hiệp Thuận</t>
  </si>
  <si>
    <t>Xã Liên Hiệp</t>
  </si>
  <si>
    <t>Huyện Đan Phượng</t>
  </si>
  <si>
    <t>Thị trấn Phùng</t>
  </si>
  <si>
    <t>Xã Trung Châu</t>
  </si>
  <si>
    <t>Xã Thọ An</t>
  </si>
  <si>
    <t>Xã Thọ Xuân</t>
  </si>
  <si>
    <t>Xã Hồng Hà</t>
  </si>
  <si>
    <t>Xã Liên Hồng</t>
  </si>
  <si>
    <t>Xã Hạ Mỗ</t>
  </si>
  <si>
    <t>Xã Liên Trung</t>
  </si>
  <si>
    <t>Xã Phương Đình</t>
  </si>
  <si>
    <t>Xã Thượng Mỗ</t>
  </si>
  <si>
    <t>Xã Tân Hội</t>
  </si>
  <si>
    <t>Xã Đan Phượng</t>
  </si>
  <si>
    <t>Xã Đồng Tháp</t>
  </si>
  <si>
    <t>Xã Song Phượng</t>
  </si>
  <si>
    <t>Huyện Hoài Đức</t>
  </si>
  <si>
    <t>Thị trấn Trạm Trôi</t>
  </si>
  <si>
    <t>Xã Đức Thượng</t>
  </si>
  <si>
    <t>Xã Minh Khai</t>
  </si>
  <si>
    <t>Xã Dương Liễu</t>
  </si>
  <si>
    <t>Xã Di Trạch</t>
  </si>
  <si>
    <t>Xã Đức Giang</t>
  </si>
  <si>
    <t>Xã Cát Quế</t>
  </si>
  <si>
    <t>Xã Yên Sở</t>
  </si>
  <si>
    <t>Xã Sơn Đồng</t>
  </si>
  <si>
    <t>Xã Vân Canh</t>
  </si>
  <si>
    <t>Xã Đắc Sở</t>
  </si>
  <si>
    <t>Xã Lại Yên</t>
  </si>
  <si>
    <t>Xã Tiền Yên</t>
  </si>
  <si>
    <t>Xã Song Phương</t>
  </si>
  <si>
    <t>Xã An Khánh</t>
  </si>
  <si>
    <t>Xã An Thượng</t>
  </si>
  <si>
    <t>Xã Vân Côn</t>
  </si>
  <si>
    <t>Xã La Phù</t>
  </si>
  <si>
    <t>Xã Đông La</t>
  </si>
  <si>
    <t>Huyện Quốc Oai</t>
  </si>
  <si>
    <t>Thị trấn Quốc Oai</t>
  </si>
  <si>
    <t>Xã Sài Sơn</t>
  </si>
  <si>
    <t>Xã Phượng Cách</t>
  </si>
  <si>
    <t>Xã Yên Sơn</t>
  </si>
  <si>
    <t>Xã Ngọc Liệp</t>
  </si>
  <si>
    <t>Xã Ngọc Mỹ</t>
  </si>
  <si>
    <t>Xã Liệp Tuyết</t>
  </si>
  <si>
    <t>Xã Thạch Thán</t>
  </si>
  <si>
    <t>Xã Đồng Quang</t>
  </si>
  <si>
    <t>Xã Phú Cát</t>
  </si>
  <si>
    <t>Xã Tuyết Nghĩa</t>
  </si>
  <si>
    <t>Xã Nghĩa Hương</t>
  </si>
  <si>
    <t>Xã Cộng Hòa</t>
  </si>
  <si>
    <t>Xã Đại Thành</t>
  </si>
  <si>
    <t>Xã Phú Mãn</t>
  </si>
  <si>
    <t>Xã Cấn Hữu</t>
  </si>
  <si>
    <t>Xã Hòa Thạch</t>
  </si>
  <si>
    <t>Xã Đông Yên</t>
  </si>
  <si>
    <t>Huyện Thạch Thất</t>
  </si>
  <si>
    <t>Xã Yên Trung</t>
  </si>
  <si>
    <t>Xã Yên Bình</t>
  </si>
  <si>
    <t>Xã Tiến Xuân</t>
  </si>
  <si>
    <t>Thị trấn Liên Quan</t>
  </si>
  <si>
    <t>Xã Đại Đồng</t>
  </si>
  <si>
    <t>Xã Cẩm Yên</t>
  </si>
  <si>
    <t>Xã Lại Thượng</t>
  </si>
  <si>
    <t>Xã Phú Kim</t>
  </si>
  <si>
    <t>Xã Hương Ngải</t>
  </si>
  <si>
    <t>Xã Canh Nậu</t>
  </si>
  <si>
    <t>Xã Kim Quan</t>
  </si>
  <si>
    <t>Xã Dị Nậu</t>
  </si>
  <si>
    <t>Xã Bình Yên</t>
  </si>
  <si>
    <t>Xã Chàng Sơn</t>
  </si>
  <si>
    <t>Xã Thạch Hòa</t>
  </si>
  <si>
    <t>Xã Cần Kiệm</t>
  </si>
  <si>
    <t>Xã Hữu Bằng</t>
  </si>
  <si>
    <t>Xã Phùng Xá</t>
  </si>
  <si>
    <t>Xã Tân Xã</t>
  </si>
  <si>
    <t>Xã Thạch Xá</t>
  </si>
  <si>
    <t>Xã Bình Phú</t>
  </si>
  <si>
    <t>Xã Hạ Bằng</t>
  </si>
  <si>
    <t>Xã Đồng Trúc</t>
  </si>
  <si>
    <t>Thị trấn Chúc Sơn</t>
  </si>
  <si>
    <t>Thị trấn Xuân Mai</t>
  </si>
  <si>
    <t>Xã Phụng Châu</t>
  </si>
  <si>
    <t>Xã Tiên Phương</t>
  </si>
  <si>
    <t>Xã Đông Sơn</t>
  </si>
  <si>
    <t>Xã Đông Phương Yên</t>
  </si>
  <si>
    <t>Xã Phú Nghĩa</t>
  </si>
  <si>
    <t>Xã Trường Yên</t>
  </si>
  <si>
    <t>Xã Ngọc Hòa</t>
  </si>
  <si>
    <t>Xã Thủy Xuân Tiên</t>
  </si>
  <si>
    <t>Xã Đại Yên</t>
  </si>
  <si>
    <t>Xã Thụy Hương</t>
  </si>
  <si>
    <t>Xã Tốt Động</t>
  </si>
  <si>
    <t>Xã Lam Điền</t>
  </si>
  <si>
    <t>Xã Tân Tiến</t>
  </si>
  <si>
    <t>Xã Nam Phương Tiến</t>
  </si>
  <si>
    <t>Xã Hợp Đồng</t>
  </si>
  <si>
    <t>Xã Hoàng Văn Thụ</t>
  </si>
  <si>
    <t>Xã Hoàng Diệu</t>
  </si>
  <si>
    <t>Xã Hữu Văn</t>
  </si>
  <si>
    <t>Xã Quảng Bị</t>
  </si>
  <si>
    <t>Xã Mỹ Lương</t>
  </si>
  <si>
    <t>Xã Thượng Vực</t>
  </si>
  <si>
    <t>Xã Hồng Phong</t>
  </si>
  <si>
    <t>Xã Đồng Phú</t>
  </si>
  <si>
    <t>Xã Trần Phú</t>
  </si>
  <si>
    <t>Xã Văn Võ</t>
  </si>
  <si>
    <t>Xã Đồng Lạc</t>
  </si>
  <si>
    <t>Xã Hòa Chính</t>
  </si>
  <si>
    <t>Xã Phú Nam An</t>
  </si>
  <si>
    <t>Huyện Thanh Oai</t>
  </si>
  <si>
    <t>Thị trấn Kim Bài</t>
  </si>
  <si>
    <t>Xã Cự Khê</t>
  </si>
  <si>
    <t>Xã Bích Hòa</t>
  </si>
  <si>
    <t>Xã Mỹ Hưng</t>
  </si>
  <si>
    <t>Xã Cao Viên</t>
  </si>
  <si>
    <t>Xã Tam Hưng</t>
  </si>
  <si>
    <t>Xã Thanh Cao</t>
  </si>
  <si>
    <t>Xã Thanh Thùy</t>
  </si>
  <si>
    <t>Xã Thanh Mai</t>
  </si>
  <si>
    <t>Xã Thanh Văn</t>
  </si>
  <si>
    <t>Xã Đỗ Động</t>
  </si>
  <si>
    <t>Xã Kim An</t>
  </si>
  <si>
    <t>Xã Kim Thư</t>
  </si>
  <si>
    <t>Xã Phương Trung</t>
  </si>
  <si>
    <t>Xã Tân Ước</t>
  </si>
  <si>
    <t>Xã Dân Hòa</t>
  </si>
  <si>
    <t>Xã Liên Châu</t>
  </si>
  <si>
    <t>Xã Cao Dương</t>
  </si>
  <si>
    <t>Xã Xuân Dương</t>
  </si>
  <si>
    <t>Xã Hồng Dương</t>
  </si>
  <si>
    <t>Thị trấn Thường Tín</t>
  </si>
  <si>
    <t>Xã Ninh Sở</t>
  </si>
  <si>
    <t>Xã Nhị Khê</t>
  </si>
  <si>
    <t>Xã Duyên Thái</t>
  </si>
  <si>
    <t>Xã Khánh Hà</t>
  </si>
  <si>
    <t>Xã Hòa Bình</t>
  </si>
  <si>
    <t>Xã Văn Bình</t>
  </si>
  <si>
    <t>Xã Hiền Giang</t>
  </si>
  <si>
    <t>Xã Hồng Vân</t>
  </si>
  <si>
    <t>Xã Vân Tảo</t>
  </si>
  <si>
    <t>Xã Liên Phương</t>
  </si>
  <si>
    <t>Xã Văn Phú</t>
  </si>
  <si>
    <t>Xã Tự Nhiên</t>
  </si>
  <si>
    <t>Xã Hà Hồi</t>
  </si>
  <si>
    <t>Xã Thư Phú</t>
  </si>
  <si>
    <t>Xã Nguyễn Trãi</t>
  </si>
  <si>
    <t>Xã Quất Động</t>
  </si>
  <si>
    <t>Xã Chương Dương</t>
  </si>
  <si>
    <t>Xã Lê Lợi</t>
  </si>
  <si>
    <t>Xã Thắng Lợi</t>
  </si>
  <si>
    <t>Xã Dũng Tiến</t>
  </si>
  <si>
    <t>Xã Thống Nhất</t>
  </si>
  <si>
    <t>Xã Nghiêm Xuyên</t>
  </si>
  <si>
    <t>Xã Tô Hiệu</t>
  </si>
  <si>
    <t>Xã Văn Tự</t>
  </si>
  <si>
    <t>Xã Vạn Điểm</t>
  </si>
  <si>
    <t>Xã Minh Cường</t>
  </si>
  <si>
    <t>Huyện Phú Xuyên</t>
  </si>
  <si>
    <t>Thị trấn Phú Minh</t>
  </si>
  <si>
    <t>Thị trấn Phú Xuyên</t>
  </si>
  <si>
    <t>Xã Hồng Minh</t>
  </si>
  <si>
    <t>Xã Phượng Dực</t>
  </si>
  <si>
    <t>Xã Văn Nhân</t>
  </si>
  <si>
    <t>Xã Thụy Phú</t>
  </si>
  <si>
    <t>Xã Tri Trung</t>
  </si>
  <si>
    <t>Xã Đại Thắng</t>
  </si>
  <si>
    <t>Xã Văn Hoàng</t>
  </si>
  <si>
    <t>Xã Hồng Thái</t>
  </si>
  <si>
    <t>Xã Hoàng Long</t>
  </si>
  <si>
    <t>Xã Nam Phong</t>
  </si>
  <si>
    <t>Xã Nam Triều</t>
  </si>
  <si>
    <t>Xã Sơn Hà</t>
  </si>
  <si>
    <t>Xã Chuyên Mỹ</t>
  </si>
  <si>
    <t>Xã Khai Thái</t>
  </si>
  <si>
    <t>Xã Phúc Tiến</t>
  </si>
  <si>
    <t>Xã Vân Từ</t>
  </si>
  <si>
    <t>Xã Tri Thủy</t>
  </si>
  <si>
    <t>Xã Đại Xuyên</t>
  </si>
  <si>
    <t>Xã Phú Yên</t>
  </si>
  <si>
    <t>Xã Bạch Hạ</t>
  </si>
  <si>
    <t>Xã Quang Lãng</t>
  </si>
  <si>
    <t>Xã Châu Can</t>
  </si>
  <si>
    <t>Huyện Ứng Hòa</t>
  </si>
  <si>
    <t>Thị trấn Vân Đình</t>
  </si>
  <si>
    <t>Xã Viên An</t>
  </si>
  <si>
    <t>Xã Viên Nội</t>
  </si>
  <si>
    <t>Xã Hoa Sơn</t>
  </si>
  <si>
    <t>Xã Quảng Phú Cầu</t>
  </si>
  <si>
    <t>Xã Trường Thịnh</t>
  </si>
  <si>
    <t>Xã Cao Thành</t>
  </si>
  <si>
    <t>Xã Liên Bạt</t>
  </si>
  <si>
    <t>Xã Sơn Công</t>
  </si>
  <si>
    <t>Xã Đồng Tiến</t>
  </si>
  <si>
    <t>Xã Phương Tú</t>
  </si>
  <si>
    <t>Xã Trung Tú</t>
  </si>
  <si>
    <t>Xã Đồng Tân</t>
  </si>
  <si>
    <t>Xã Tảo Dương Văn</t>
  </si>
  <si>
    <t>Xã Vạn Thái</t>
  </si>
  <si>
    <t>Xã Hòa Lâm</t>
  </si>
  <si>
    <t>Xã Hòa Xá</t>
  </si>
  <si>
    <t>Xã Trầm Lộng</t>
  </si>
  <si>
    <t>Xã Kim Đường</t>
  </si>
  <si>
    <t>Xã Hòa Nam</t>
  </si>
  <si>
    <t>Xã Đội Bình</t>
  </si>
  <si>
    <t>Xã Đại Hùng</t>
  </si>
  <si>
    <t>Xã Đông Lỗ</t>
  </si>
  <si>
    <t>Xã Phù Lưu</t>
  </si>
  <si>
    <t>Xã Đại Cường</t>
  </si>
  <si>
    <t>Xã Lưu Hoàng</t>
  </si>
  <si>
    <t>Xã Hồng Quang</t>
  </si>
  <si>
    <t>Thị trấn Đại Nghĩa</t>
  </si>
  <si>
    <t>Xã Đồng Tâm</t>
  </si>
  <si>
    <t>Xã Thượng Lâm</t>
  </si>
  <si>
    <t>Xã Tuy Lai</t>
  </si>
  <si>
    <t>Xã Phúc Lâm</t>
  </si>
  <si>
    <t>Xã Mỹ Thành</t>
  </si>
  <si>
    <t>Xã Bột Xuyên</t>
  </si>
  <si>
    <t>Xã An Mỹ</t>
  </si>
  <si>
    <t>Xã Hồng Sơn</t>
  </si>
  <si>
    <t>Xã Lê Thanh</t>
  </si>
  <si>
    <t>Xã Xuy Xá</t>
  </si>
  <si>
    <t>Xã Phù Lưu Tế</t>
  </si>
  <si>
    <t>Xã Đại Hưng</t>
  </si>
  <si>
    <t>Xã Vạn Kim</t>
  </si>
  <si>
    <t>Xã Đốc Tín</t>
  </si>
  <si>
    <t>Xã Hương Sơn</t>
  </si>
  <si>
    <t>Xã Hùng Tiến</t>
  </si>
  <si>
    <t>Xã An Tiến</t>
  </si>
  <si>
    <t>Xã Hợp Tiến</t>
  </si>
  <si>
    <t>Xã Hợp Thanh</t>
  </si>
  <si>
    <t>Tỉnh Hà Giang</t>
  </si>
  <si>
    <t>Thành phố Hà Giang</t>
  </si>
  <si>
    <t>Xã Ngọc Đường</t>
  </si>
  <si>
    <t>Xã Phương Thiện</t>
  </si>
  <si>
    <t>Huyện Đồng Văn</t>
  </si>
  <si>
    <t>Thị trấn Phó Bảng</t>
  </si>
  <si>
    <t>Xã Lũng Cú</t>
  </si>
  <si>
    <t>Xã Má Lé</t>
  </si>
  <si>
    <t>Thị trấn Đồng Văn</t>
  </si>
  <si>
    <t>Xã Lũng Táo</t>
  </si>
  <si>
    <t>Xã Phố Là</t>
  </si>
  <si>
    <t>Xã Thài Phìn Tủng</t>
  </si>
  <si>
    <t>Xã Sủng Là</t>
  </si>
  <si>
    <t>Xã Xà Phìn</t>
  </si>
  <si>
    <t>Xã Tả Phìn</t>
  </si>
  <si>
    <t>Xã Tả Lủng</t>
  </si>
  <si>
    <t>Xã Phố Cáo</t>
  </si>
  <si>
    <t>Xã Sính Lủng</t>
  </si>
  <si>
    <t>Xã Sảng Tủng</t>
  </si>
  <si>
    <t>Xã Lũng Thầu</t>
  </si>
  <si>
    <t>Xã Hố Quáng Phìn</t>
  </si>
  <si>
    <t>Xã Vần Chải</t>
  </si>
  <si>
    <t>Xã Lũng Phìn</t>
  </si>
  <si>
    <t>Xã Sủng Trái</t>
  </si>
  <si>
    <t>Huyện Mèo Vạc</t>
  </si>
  <si>
    <t>Thị trấn Mèo Vạc</t>
  </si>
  <si>
    <t>Xã Thượng Phùng</t>
  </si>
  <si>
    <t>Xã Pải Lủng</t>
  </si>
  <si>
    <t>Xã Xín Cái</t>
  </si>
  <si>
    <t>Xã Pả Vi</t>
  </si>
  <si>
    <t>Xã Giàng Chu Phìn</t>
  </si>
  <si>
    <t>Xã Sủng Trà</t>
  </si>
  <si>
    <t>Xã Sủng Máng</t>
  </si>
  <si>
    <t>Xã Sơn Vĩ</t>
  </si>
  <si>
    <t>Xã Cán Chu Phìn</t>
  </si>
  <si>
    <t>Xã Lũng Pù</t>
  </si>
  <si>
    <t>Xã Lũng Chinh</t>
  </si>
  <si>
    <t>Xã Tát Ngà</t>
  </si>
  <si>
    <t>Xã Nậm Ban</t>
  </si>
  <si>
    <t>Xã Khâu Vai</t>
  </si>
  <si>
    <t>Xã Niêm Tòng</t>
  </si>
  <si>
    <t>Xã Niêm Sơn</t>
  </si>
  <si>
    <t>Huyện Yên Minh</t>
  </si>
  <si>
    <t>Thị trấn Yên Minh</t>
  </si>
  <si>
    <t>Xã Thắng Mố</t>
  </si>
  <si>
    <t>Xã Phú Lũng</t>
  </si>
  <si>
    <t>Xã Sủng Tráng</t>
  </si>
  <si>
    <t>Xã Bạch Đích</t>
  </si>
  <si>
    <t>Xã Na Khê</t>
  </si>
  <si>
    <t>Xã Sủng Thài</t>
  </si>
  <si>
    <t>Xã Hữu Vinh</t>
  </si>
  <si>
    <t>Xã Lao Và Chải</t>
  </si>
  <si>
    <t>Xã Mậu Duệ</t>
  </si>
  <si>
    <t>Xã Đông Minh</t>
  </si>
  <si>
    <t>Xã Mậu Long</t>
  </si>
  <si>
    <t>Xã Ngam La</t>
  </si>
  <si>
    <t>Xã Ngọc Long</t>
  </si>
  <si>
    <t>Xã Đường Thượng</t>
  </si>
  <si>
    <t>Xã Lũng Hồ</t>
  </si>
  <si>
    <t>Xã Du Tiến</t>
  </si>
  <si>
    <t>Xã Du Già</t>
  </si>
  <si>
    <t>Huyện Quản Bạ</t>
  </si>
  <si>
    <t>Thị trấn Tam Sơn</t>
  </si>
  <si>
    <t>Xã Bát Đại Sơn</t>
  </si>
  <si>
    <t>Xã Nghĩa Thuận</t>
  </si>
  <si>
    <t>Xã Cán Tỷ</t>
  </si>
  <si>
    <t>Xã Cao Mã Pờ</t>
  </si>
  <si>
    <t>Xã Thanh Vân</t>
  </si>
  <si>
    <t>Xã Tùng Vài</t>
  </si>
  <si>
    <t>Xã Đông Hà</t>
  </si>
  <si>
    <t>Xã Quản Bạ</t>
  </si>
  <si>
    <t>Xã Lùng Tám</t>
  </si>
  <si>
    <t>Xã Quyết Tiến</t>
  </si>
  <si>
    <t>Xã Tả Ván</t>
  </si>
  <si>
    <t>Xã Thái An</t>
  </si>
  <si>
    <t>Huyện Vị Xuyên</t>
  </si>
  <si>
    <t>Xã Kim Thạch</t>
  </si>
  <si>
    <t>Xã Phú Linh</t>
  </si>
  <si>
    <t>Xã Kim Linh</t>
  </si>
  <si>
    <t>Thị trấn Vị Xuyên</t>
  </si>
  <si>
    <t>Thị trấn Nông Trường Việt Lâm</t>
  </si>
  <si>
    <t>Xã Thuận Hòa</t>
  </si>
  <si>
    <t>Xã Tùng Bá</t>
  </si>
  <si>
    <t>Xã Thanh Thủy</t>
  </si>
  <si>
    <t>Xã Thanh Đức</t>
  </si>
  <si>
    <t>Xã Phong Quang</t>
  </si>
  <si>
    <t>Xã Xín Chải</t>
  </si>
  <si>
    <t>Xã Phương Tiến</t>
  </si>
  <si>
    <t>Xã Lao Chải</t>
  </si>
  <si>
    <t>Xã Cao Bồ</t>
  </si>
  <si>
    <t>Xã Đạo Đức</t>
  </si>
  <si>
    <t>Xã Thượng Sơn</t>
  </si>
  <si>
    <t>Xã Linh Hồ</t>
  </si>
  <si>
    <t>Xã Quảng Ngần</t>
  </si>
  <si>
    <t>Xã Việt Lâm</t>
  </si>
  <si>
    <t>Xã Ngọc Linh</t>
  </si>
  <si>
    <t>Xã Ngọc Minh</t>
  </si>
  <si>
    <t>Xã Bạch Ngọc</t>
  </si>
  <si>
    <t>Xã Trung Thành</t>
  </si>
  <si>
    <t>Huyện Bắc Mê</t>
  </si>
  <si>
    <t>Xã Minh Sơn</t>
  </si>
  <si>
    <t>Xã Giáp Trung</t>
  </si>
  <si>
    <t>Xã Yên Định</t>
  </si>
  <si>
    <t>Thị trấn Yên Phú</t>
  </si>
  <si>
    <t>Xã Minh Ngọc</t>
  </si>
  <si>
    <t>Xã Yên Phong</t>
  </si>
  <si>
    <t>Xã Lạc Nông</t>
  </si>
  <si>
    <t>Xã Phú Nam</t>
  </si>
  <si>
    <t>Xã Yên Cường</t>
  </si>
  <si>
    <t>Xã Thượng Tân</t>
  </si>
  <si>
    <t>Xã Đường Âm</t>
  </si>
  <si>
    <t>Xã Đường Hồng</t>
  </si>
  <si>
    <t>Xã Phiêng Luông</t>
  </si>
  <si>
    <t>Huyện Hoàng Su Phì</t>
  </si>
  <si>
    <t>Thị trấn Vinh Quang</t>
  </si>
  <si>
    <t>Xã Bản Máy</t>
  </si>
  <si>
    <t>Xã Thàng Tín</t>
  </si>
  <si>
    <t>Xã Thèn Chu Phìn</t>
  </si>
  <si>
    <t>Xã Pố Lồ</t>
  </si>
  <si>
    <t>Xã Bản Phùng</t>
  </si>
  <si>
    <t>Xã Túng Sán</t>
  </si>
  <si>
    <t>Xã Chiến Phố</t>
  </si>
  <si>
    <t>Xã Đản Ván</t>
  </si>
  <si>
    <t>Xã Tụ Nhân</t>
  </si>
  <si>
    <t>Xã Nàng Đôn</t>
  </si>
  <si>
    <t>Xã Pờ Ly Ngài</t>
  </si>
  <si>
    <t>Xã Sán Xả Hồ</t>
  </si>
  <si>
    <t>Xã Bản Luốc</t>
  </si>
  <si>
    <t>Xã Ngàm Đăng Vài</t>
  </si>
  <si>
    <t>Xã Bản Nhùng</t>
  </si>
  <si>
    <t>Xã Tả Sử Choóng</t>
  </si>
  <si>
    <t>Xã Nậm Dịch</t>
  </si>
  <si>
    <t>Xã Bản Péo</t>
  </si>
  <si>
    <t>Xã Hồ Thầu</t>
  </si>
  <si>
    <t>Xã Nậm Tỵ</t>
  </si>
  <si>
    <t>Xã Thông Nguyên</t>
  </si>
  <si>
    <t>Xã Nậm Khòa</t>
  </si>
  <si>
    <t>Huyện Xín Mần</t>
  </si>
  <si>
    <t>Thị trấn Cốc Pài</t>
  </si>
  <si>
    <t>Xã Nàn Xỉn</t>
  </si>
  <si>
    <t>Xã Bản Díu</t>
  </si>
  <si>
    <t>Xã Chí Cà</t>
  </si>
  <si>
    <t>Xã Xín Mần</t>
  </si>
  <si>
    <t>Xã Trung Thịnh</t>
  </si>
  <si>
    <t>Xã Thèn Phàng</t>
  </si>
  <si>
    <t>Xã Ngán Chiên</t>
  </si>
  <si>
    <t>Xã Pà Vầy Sủ</t>
  </si>
  <si>
    <t>Xã Cốc Rế</t>
  </si>
  <si>
    <t>Xã Thu Tà</t>
  </si>
  <si>
    <t>Xã Nàn Ma</t>
  </si>
  <si>
    <t>Xã Tả Nhìu</t>
  </si>
  <si>
    <t>Xã Bản Ngò</t>
  </si>
  <si>
    <t>Xã Chế Là</t>
  </si>
  <si>
    <t>Xã Nấm Dẩn</t>
  </si>
  <si>
    <t>Xã Quảng Nguyên</t>
  </si>
  <si>
    <t>Xã Nà Chì</t>
  </si>
  <si>
    <t>Xã Khuôn Lùng</t>
  </si>
  <si>
    <t>Huyện Bắc Quang</t>
  </si>
  <si>
    <t>Thị trấn Việt Quang</t>
  </si>
  <si>
    <t>Thị trấn Vĩnh Tuy</t>
  </si>
  <si>
    <t>Xã Tân Quang</t>
  </si>
  <si>
    <t>Xã Thượng Bình</t>
  </si>
  <si>
    <t>Xã Hữu Sản</t>
  </si>
  <si>
    <t>Xã Kim Ngọc</t>
  </si>
  <si>
    <t>Xã Việt Vinh</t>
  </si>
  <si>
    <t>Xã Bằng Hành</t>
  </si>
  <si>
    <t>Xã Quang Minh</t>
  </si>
  <si>
    <t>Xã Vô Điếm</t>
  </si>
  <si>
    <t>Xã Việt Hồng</t>
  </si>
  <si>
    <t>Xã Hùng An</t>
  </si>
  <si>
    <t>Xã Đức Xuân</t>
  </si>
  <si>
    <t>Xã Tiên Kiều</t>
  </si>
  <si>
    <t>Xã Vĩnh Hảo</t>
  </si>
  <si>
    <t>Xã Vĩnh Phúc</t>
  </si>
  <si>
    <t>Xã Đồng Yên</t>
  </si>
  <si>
    <t>Xã Đông Thành</t>
  </si>
  <si>
    <t>Huyện Quang Bình</t>
  </si>
  <si>
    <t>Xã Xuân Minh</t>
  </si>
  <si>
    <t>Xã Tiên Nguyên</t>
  </si>
  <si>
    <t>Xã Tân Nam</t>
  </si>
  <si>
    <t>Xã Bản Rịa</t>
  </si>
  <si>
    <t>Xã Yên Thành</t>
  </si>
  <si>
    <t>Thị trấn Yên Bình</t>
  </si>
  <si>
    <t>Xã Tân Trịnh</t>
  </si>
  <si>
    <t>Xã Tân Bắc</t>
  </si>
  <si>
    <t>Xã Bằng Lang</t>
  </si>
  <si>
    <t>Xã Yên Hà</t>
  </si>
  <si>
    <t>Xã Nà Khương</t>
  </si>
  <si>
    <t>Xã Tiên Yên</t>
  </si>
  <si>
    <t>Xã Vĩ Thượng</t>
  </si>
  <si>
    <t>Tỉnh Cao Bằng</t>
  </si>
  <si>
    <t>Thành phố Cao Bằng</t>
  </si>
  <si>
    <t>Phường Sông Hiến</t>
  </si>
  <si>
    <t>Phường Sông Bằng</t>
  </si>
  <si>
    <t>Phường Hợp Giang</t>
  </si>
  <si>
    <t>Phường Tân Giang</t>
  </si>
  <si>
    <t>Phường Ngọc Xuân</t>
  </si>
  <si>
    <t>Phường Đề Thám</t>
  </si>
  <si>
    <t>Phường Hòa Chung</t>
  </si>
  <si>
    <t>Phường Duyệt Trung</t>
  </si>
  <si>
    <t>Xã Vĩnh Quang</t>
  </si>
  <si>
    <t>Xã Hưng Đạo</t>
  </si>
  <si>
    <t>Xã Chu Trinh</t>
  </si>
  <si>
    <t>Huyện Bảo Lâm</t>
  </si>
  <si>
    <t>Thị trấn Pác Miầu</t>
  </si>
  <si>
    <t>Xã Đức Hạnh</t>
  </si>
  <si>
    <t>Xã Lý Bôn</t>
  </si>
  <si>
    <t>Xã Nam Cao</t>
  </si>
  <si>
    <t>Xã Nam Quang</t>
  </si>
  <si>
    <t>Xã Quảng Lâm</t>
  </si>
  <si>
    <t>Xã Thạch Lâm</t>
  </si>
  <si>
    <t>Xã Tân Việt</t>
  </si>
  <si>
    <t>Xã Vĩnh Phong</t>
  </si>
  <si>
    <t>Xã Mông Ân</t>
  </si>
  <si>
    <t>Xã Thái Học</t>
  </si>
  <si>
    <t>Xã Thái Sơn</t>
  </si>
  <si>
    <t>Xã Yên Thổ</t>
  </si>
  <si>
    <t>Huyện Bảo Lạc</t>
  </si>
  <si>
    <t>Thị trấn Bảo Lạc</t>
  </si>
  <si>
    <t>Xã Cốc Pàng</t>
  </si>
  <si>
    <t>Xã Thượng Hà</t>
  </si>
  <si>
    <t>Xã Cô Ba</t>
  </si>
  <si>
    <t>Xã Bảo Toàn</t>
  </si>
  <si>
    <t>Xã Khánh Xuân</t>
  </si>
  <si>
    <t>Xã Hồng Trị</t>
  </si>
  <si>
    <t>Xã Kim Cúc</t>
  </si>
  <si>
    <t>Xã Phan Thanh</t>
  </si>
  <si>
    <t>Xã Hồng An</t>
  </si>
  <si>
    <t>Xã Huy Giáp</t>
  </si>
  <si>
    <t>Xã Đình Phùng</t>
  </si>
  <si>
    <t>Xã Sơn Lập</t>
  </si>
  <si>
    <t>Xã Sơn Lộ</t>
  </si>
  <si>
    <t>Huyện Thông Nông</t>
  </si>
  <si>
    <t>Thị trấn Thông Nông</t>
  </si>
  <si>
    <t>Xã Cần Yên</t>
  </si>
  <si>
    <t>Xã Cần Nông</t>
  </si>
  <si>
    <t>Xã Vị Quang</t>
  </si>
  <si>
    <t>Xã Lương Thông</t>
  </si>
  <si>
    <t>Xã Đa Thông</t>
  </si>
  <si>
    <t>Xã Ngọc Động</t>
  </si>
  <si>
    <t>Xã Lương Can</t>
  </si>
  <si>
    <t>Xã Thanh Long</t>
  </si>
  <si>
    <t>Huyện Hà Quảng</t>
  </si>
  <si>
    <t>Thị trấn Xuân Hòa</t>
  </si>
  <si>
    <t>Xã Lũng Nặm</t>
  </si>
  <si>
    <t>Xã Kéo Yên</t>
  </si>
  <si>
    <t>Xã Trường Hà</t>
  </si>
  <si>
    <t>Xã Vân An</t>
  </si>
  <si>
    <t>Xã Cải Viên</t>
  </si>
  <si>
    <t>Xã Nà Sác</t>
  </si>
  <si>
    <t>Xã Nội Thôn</t>
  </si>
  <si>
    <t>Xã Tổng Cọt</t>
  </si>
  <si>
    <t>Xã Sóc Hà</t>
  </si>
  <si>
    <t>Xã Thượng Thôn</t>
  </si>
  <si>
    <t>Xã Vần Dính</t>
  </si>
  <si>
    <t>Xã Hồng Sĩ</t>
  </si>
  <si>
    <t>Xã Sĩ Hai</t>
  </si>
  <si>
    <t>Xã Quý Quân</t>
  </si>
  <si>
    <t>Xã Mã Ba</t>
  </si>
  <si>
    <t>Xã Phù Ngọc</t>
  </si>
  <si>
    <t>Xã Đào Ngạn</t>
  </si>
  <si>
    <t>Xã Hạ Thôn</t>
  </si>
  <si>
    <t>Huyện Trà Lĩnh</t>
  </si>
  <si>
    <t>Thị trấn Hùng Quốc</t>
  </si>
  <si>
    <t>Xã Cô Mười</t>
  </si>
  <si>
    <t>Xã Tri Phương</t>
  </si>
  <si>
    <t>Xã Quang Hán</t>
  </si>
  <si>
    <t>Xã Quang Vinh</t>
  </si>
  <si>
    <t>Xã Xuân Nội</t>
  </si>
  <si>
    <t>Xã Lưu Ngọc</t>
  </si>
  <si>
    <t>Xã Cao Chương</t>
  </si>
  <si>
    <t>Xã Quốc Toản</t>
  </si>
  <si>
    <t>Huyện Trùng Khánh</t>
  </si>
  <si>
    <t>Thị trấn Trùng Khánh</t>
  </si>
  <si>
    <t>Xã Ngọc Khê</t>
  </si>
  <si>
    <t>Xã Ngọc Côn</t>
  </si>
  <si>
    <t>Xã Phong Nậm</t>
  </si>
  <si>
    <t>Xã Ngọc Chung</t>
  </si>
  <si>
    <t>Xã Đình Phong</t>
  </si>
  <si>
    <t>Xã Lăng Yên</t>
  </si>
  <si>
    <t>Xã Đàm Thuỷ</t>
  </si>
  <si>
    <t>Xã Khâm Thành</t>
  </si>
  <si>
    <t>Xã Chí Viễn</t>
  </si>
  <si>
    <t>Xã Lăng Hiếu</t>
  </si>
  <si>
    <t>Xã Phong Châu</t>
  </si>
  <si>
    <t>Xã Đình Minh</t>
  </si>
  <si>
    <t>Xã Cảnh Tiên</t>
  </si>
  <si>
    <t>Xã Trung Phúc</t>
  </si>
  <si>
    <t>Xã Cao Thăng</t>
  </si>
  <si>
    <t>Xã Đức Hồng</t>
  </si>
  <si>
    <t>Xã Thông Hoè</t>
  </si>
  <si>
    <t>Xã Thân Giáp</t>
  </si>
  <si>
    <t>Xã Đoài Côn</t>
  </si>
  <si>
    <t>Huyện Hạ Lang</t>
  </si>
  <si>
    <t>Xã Minh Long</t>
  </si>
  <si>
    <t>Xã Lý Quốc</t>
  </si>
  <si>
    <t>Xã Đồng Loan</t>
  </si>
  <si>
    <t>Xã Đức Quang</t>
  </si>
  <si>
    <t>Xã Kim Loan</t>
  </si>
  <si>
    <t>Xã Quang Long</t>
  </si>
  <si>
    <t>Xã An Lạc</t>
  </si>
  <si>
    <t>Thị trấn Thanh Nhật</t>
  </si>
  <si>
    <t>Xã Vinh Quý</t>
  </si>
  <si>
    <t>Xã Việt Chu</t>
  </si>
  <si>
    <t>Xã Cô Ngân</t>
  </si>
  <si>
    <t>Xã Thái Đức</t>
  </si>
  <si>
    <t>Xã Thị Hoa</t>
  </si>
  <si>
    <t>Huyện Quảng Uyên</t>
  </si>
  <si>
    <t>Thị trấn Quảng Uyên</t>
  </si>
  <si>
    <t>Xã Phi Hải</t>
  </si>
  <si>
    <t>Xã Quảng Hưng</t>
  </si>
  <si>
    <t>Xã Bình Lăng</t>
  </si>
  <si>
    <t>Xã Quốc Dân</t>
  </si>
  <si>
    <t>Xã Quốc Phong</t>
  </si>
  <si>
    <t>Xã Độc Lập</t>
  </si>
  <si>
    <t>Xã Cai Bộ</t>
  </si>
  <si>
    <t>Xã Đoài Khôn</t>
  </si>
  <si>
    <t>Xã Phúc Sen</t>
  </si>
  <si>
    <t>Xã Chí Thảo</t>
  </si>
  <si>
    <t>Xã Tự Do</t>
  </si>
  <si>
    <t>Xã Hồng Định</t>
  </si>
  <si>
    <t>Xã Hoàng Hải</t>
  </si>
  <si>
    <t>Xã Hạnh Phúc</t>
  </si>
  <si>
    <t>Huyện Phục Hòa</t>
  </si>
  <si>
    <t>Thị trấn Tà Lùng</t>
  </si>
  <si>
    <t>Xã Triệu ẩu</t>
  </si>
  <si>
    <t>Xã Hồng Đại</t>
  </si>
  <si>
    <t>Xã Cách Linh</t>
  </si>
  <si>
    <t>Xã Đại Sơn</t>
  </si>
  <si>
    <t>Xã Lương Thiện</t>
  </si>
  <si>
    <t>Xã Tiên Thành</t>
  </si>
  <si>
    <t>Thị trấn Hòa Thuận</t>
  </si>
  <si>
    <t>Huyện Hòa An</t>
  </si>
  <si>
    <t>Thị trấn Nước Hai</t>
  </si>
  <si>
    <t>Xã Dân Chủ</t>
  </si>
  <si>
    <t>Xã Nam Tuấn</t>
  </si>
  <si>
    <t>Xã Đại Tiến</t>
  </si>
  <si>
    <t>Xã Đức Long</t>
  </si>
  <si>
    <t>Xã Ngũ Lão</t>
  </si>
  <si>
    <t>Xã Trương Lương</t>
  </si>
  <si>
    <t>Xã Bình Long</t>
  </si>
  <si>
    <t>Xã Nguyễn Huệ</t>
  </si>
  <si>
    <t>Xã Công Trừng</t>
  </si>
  <si>
    <t>Xã Hồng Việt</t>
  </si>
  <si>
    <t>Xã Bế Triều</t>
  </si>
  <si>
    <t>Xã Hoàng Tung</t>
  </si>
  <si>
    <t>Xã Trương Vương</t>
  </si>
  <si>
    <t>Xã Bình Dương</t>
  </si>
  <si>
    <t>Xã Lê Chung</t>
  </si>
  <si>
    <t>Xã Hà Trì</t>
  </si>
  <si>
    <t>Xã Hồng Nam</t>
  </si>
  <si>
    <t>Huyện Nguyên Bình</t>
  </si>
  <si>
    <t>Thị trấn Nguyên Bình</t>
  </si>
  <si>
    <t>Thị trấn Tĩnh Túc</t>
  </si>
  <si>
    <t>Xã Yên Lạc</t>
  </si>
  <si>
    <t>Xã Triệu Nguyên</t>
  </si>
  <si>
    <t>Xã Ca Thành</t>
  </si>
  <si>
    <t>Xã Vũ Nông</t>
  </si>
  <si>
    <t>Xã Minh Tâm</t>
  </si>
  <si>
    <t>Xã Thể Dục</t>
  </si>
  <si>
    <t>Xã Bắc Hợp</t>
  </si>
  <si>
    <t>Xã Mai Long</t>
  </si>
  <si>
    <t>Xã Lang Môn</t>
  </si>
  <si>
    <t>Xã Minh Thanh</t>
  </si>
  <si>
    <t>Xã Hoa Thám</t>
  </si>
  <si>
    <t>Xã Quang Thành</t>
  </si>
  <si>
    <t>Xã Tam Kim</t>
  </si>
  <si>
    <t>Xã Thành Công</t>
  </si>
  <si>
    <t>Xã Thịnh Vượng</t>
  </si>
  <si>
    <t>Huyện Thạch An</t>
  </si>
  <si>
    <t>Thị trấn Đông Khê</t>
  </si>
  <si>
    <t>Xã Canh Tân</t>
  </si>
  <si>
    <t>Xã Kim Đồng</t>
  </si>
  <si>
    <t>Xã Thị Ngân</t>
  </si>
  <si>
    <t>Xã Đức Thông</t>
  </si>
  <si>
    <t>Xã Thái Cường</t>
  </si>
  <si>
    <t>Xã Vân Trình</t>
  </si>
  <si>
    <t>Xã Thụy Hùng</t>
  </si>
  <si>
    <t>Xã Quang Trọng</t>
  </si>
  <si>
    <t>Xã Trọng Con</t>
  </si>
  <si>
    <t>Xã Lê Lai</t>
  </si>
  <si>
    <t>Xã Danh Sỹ</t>
  </si>
  <si>
    <t>Tỉnh Bắc Kạn</t>
  </si>
  <si>
    <t>Thành Phố Bắc Kạn</t>
  </si>
  <si>
    <t>Phường Nguyễn Thị Minh Khai</t>
  </si>
  <si>
    <t>Phường Sông Cầu</t>
  </si>
  <si>
    <t>Phường Đức Xuân</t>
  </si>
  <si>
    <t>Phường Phùng Chí Kiên</t>
  </si>
  <si>
    <t>Phường Huyền Tụng</t>
  </si>
  <si>
    <t>Xã Nông Thượng</t>
  </si>
  <si>
    <t>Phường Xuất Hóa</t>
  </si>
  <si>
    <t>Huyện Pác Nặm</t>
  </si>
  <si>
    <t>Xã Bằng Thành</t>
  </si>
  <si>
    <t>Xã Nhạn Môn</t>
  </si>
  <si>
    <t>Xã Bộc Bố</t>
  </si>
  <si>
    <t>Xã Công Bằng</t>
  </si>
  <si>
    <t>Xã Giáo Hiệu</t>
  </si>
  <si>
    <t>Xã Xuân La</t>
  </si>
  <si>
    <t>Xã An Thắng</t>
  </si>
  <si>
    <t>Xã Cổ Linh</t>
  </si>
  <si>
    <t>Xã Nghiên Loan</t>
  </si>
  <si>
    <t>Xã Cao Tân</t>
  </si>
  <si>
    <t>Huyện Ba Bể</t>
  </si>
  <si>
    <t>Thị trấn Chợ Rã</t>
  </si>
  <si>
    <t>Xã Bành Trạch</t>
  </si>
  <si>
    <t>Xã Phúc Lộc</t>
  </si>
  <si>
    <t>Xã Hà Hiệu</t>
  </si>
  <si>
    <t>Xã Cao Thượng</t>
  </si>
  <si>
    <t>Xã Cao Trĩ</t>
  </si>
  <si>
    <t>Xã Khang Ninh</t>
  </si>
  <si>
    <t>Xã Nam Mẫu</t>
  </si>
  <si>
    <t>Xã Thượng Giáo</t>
  </si>
  <si>
    <t>Xã Địa Linh</t>
  </si>
  <si>
    <t>Xã Yến Dương</t>
  </si>
  <si>
    <t>Xã Chu Hương</t>
  </si>
  <si>
    <t>Xã Quảng Khê</t>
  </si>
  <si>
    <t>Xã Mỹ Phương</t>
  </si>
  <si>
    <t>Xã Hoàng Trĩ</t>
  </si>
  <si>
    <t>Xã Đồng Phúc</t>
  </si>
  <si>
    <t>Huyện Ngân Sơn</t>
  </si>
  <si>
    <t>Thị trấn Nà Phặc</t>
  </si>
  <si>
    <t>Xã Thượng Ân</t>
  </si>
  <si>
    <t>Xã Bằng Vân</t>
  </si>
  <si>
    <t>Xã Cốc Đán</t>
  </si>
  <si>
    <t>Xã Đức Vân</t>
  </si>
  <si>
    <t>Xã Vân Tùng</t>
  </si>
  <si>
    <t>Xã Thượng Quan</t>
  </si>
  <si>
    <t>Xã Lãng Ngâm</t>
  </si>
  <si>
    <t>Xã Thuần Mang</t>
  </si>
  <si>
    <t>Xã Hương Nê</t>
  </si>
  <si>
    <t>Huyện Bạch Thông</t>
  </si>
  <si>
    <t>Thị trấn Phủ Thông</t>
  </si>
  <si>
    <t>Xã Phương Linh</t>
  </si>
  <si>
    <t>Xã Vi Hương</t>
  </si>
  <si>
    <t>Xã Sĩ Bình</t>
  </si>
  <si>
    <t>Xã Vũ Muộn</t>
  </si>
  <si>
    <t>Xã Đôn Phong</t>
  </si>
  <si>
    <t>Xã Tú Trĩ</t>
  </si>
  <si>
    <t>Xã Lục Bình</t>
  </si>
  <si>
    <t>Xã Quân Bình</t>
  </si>
  <si>
    <t>Xã Nguyên Phúc</t>
  </si>
  <si>
    <t>Xã Cao Sơn</t>
  </si>
  <si>
    <t>Xã Hà Vị</t>
  </si>
  <si>
    <t>Xã Cẩm Giàng</t>
  </si>
  <si>
    <t>Xã Mỹ Thanh</t>
  </si>
  <si>
    <t>Xã Dương Phong</t>
  </si>
  <si>
    <t>Xã Quang Thuận</t>
  </si>
  <si>
    <t>Huyện Chợ Đồn</t>
  </si>
  <si>
    <t>Thị trấn Bằng Lũng</t>
  </si>
  <si>
    <t>Xã Xuân Lạc</t>
  </si>
  <si>
    <t>Xã Nam Cường</t>
  </si>
  <si>
    <t>Xã Bản Thi</t>
  </si>
  <si>
    <t>Xã Quảng Bạch</t>
  </si>
  <si>
    <t>Xã Bằng Phúc</t>
  </si>
  <si>
    <t>Xã Yên Thịnh</t>
  </si>
  <si>
    <t>Xã Yên Thượng</t>
  </si>
  <si>
    <t>Xã Phương Viên</t>
  </si>
  <si>
    <t>Xã Ngọc Phái</t>
  </si>
  <si>
    <t>Xã Rã Bản</t>
  </si>
  <si>
    <t>Xã Đông Viên</t>
  </si>
  <si>
    <t>Xã Lương Bằng</t>
  </si>
  <si>
    <t>Xã Bằng Lãng</t>
  </si>
  <si>
    <t>Xã Đại Sảo</t>
  </si>
  <si>
    <t>Xã Nghĩa Tá</t>
  </si>
  <si>
    <t>Xã Phong Huân</t>
  </si>
  <si>
    <t>Xã Bình Trung</t>
  </si>
  <si>
    <t>Xã Yên Nhuận</t>
  </si>
  <si>
    <t>Huyện Chợ Mới</t>
  </si>
  <si>
    <t>Thị trấn Chợ Mới</t>
  </si>
  <si>
    <t>Xã Tân Sơn</t>
  </si>
  <si>
    <t>Xã Thanh Vận</t>
  </si>
  <si>
    <t>Xã Mai Lạp</t>
  </si>
  <si>
    <t>Xã Hòa Mục</t>
  </si>
  <si>
    <t>Xã Cao Kỳ</t>
  </si>
  <si>
    <t>Xã Nông Hạ</t>
  </si>
  <si>
    <t>Xã Yên Cư</t>
  </si>
  <si>
    <t>Xã Nông Thịnh</t>
  </si>
  <si>
    <t>Xã Yên Hân</t>
  </si>
  <si>
    <t>Xã Như Cố</t>
  </si>
  <si>
    <t>Xã Bình Văn</t>
  </si>
  <si>
    <t>Xã Yên Đĩnh</t>
  </si>
  <si>
    <t>Xã Quảng Chu</t>
  </si>
  <si>
    <t>Huyện Na Rì</t>
  </si>
  <si>
    <t>Thị trấn Yến Lạc</t>
  </si>
  <si>
    <t>Xã Vũ Loan</t>
  </si>
  <si>
    <t>Xã Lạng San</t>
  </si>
  <si>
    <t>Xã Lương Thượng</t>
  </si>
  <si>
    <t>Xã Kim Hỷ</t>
  </si>
  <si>
    <t>Xã Văn Học</t>
  </si>
  <si>
    <t>Xã Cường Lợi</t>
  </si>
  <si>
    <t>Xã Lương Hạ</t>
  </si>
  <si>
    <t>Xã Kim Lư</t>
  </si>
  <si>
    <t>Xã Lương Thành</t>
  </si>
  <si>
    <t>Xã Ân Tình</t>
  </si>
  <si>
    <t>Xã Lam Sơn</t>
  </si>
  <si>
    <t>Xã Văn Minh</t>
  </si>
  <si>
    <t>Xã Côn Minh</t>
  </si>
  <si>
    <t>Xã Cư Lễ</t>
  </si>
  <si>
    <t>Xã Hữu Thác</t>
  </si>
  <si>
    <t>Xã Hảo Nghĩa</t>
  </si>
  <si>
    <t>Xã Quang Phong</t>
  </si>
  <si>
    <t>Xã Dương Sơn</t>
  </si>
  <si>
    <t>Xã Đổng Xá</t>
  </si>
  <si>
    <t>Xã Liêm Thuỷ</t>
  </si>
  <si>
    <t>Tỉnh Tuyên Quang</t>
  </si>
  <si>
    <t>Thành phố Tuyên Quang</t>
  </si>
  <si>
    <t>Phường Phan Thiết</t>
  </si>
  <si>
    <t>Phường Minh Xuân</t>
  </si>
  <si>
    <t>Phường Tân Quang</t>
  </si>
  <si>
    <t>Xã Tràng Đà</t>
  </si>
  <si>
    <t>Phường Nông Tiến</t>
  </si>
  <si>
    <t>Phường Ỷ La</t>
  </si>
  <si>
    <t>Phường Tân Hà</t>
  </si>
  <si>
    <t>Phường Hưng Thành</t>
  </si>
  <si>
    <t>Xã An Khang</t>
  </si>
  <si>
    <t>Xã An Tường</t>
  </si>
  <si>
    <t>Xã Lưỡng Vượng</t>
  </si>
  <si>
    <t>Xã Thái Long</t>
  </si>
  <si>
    <t>Xã Đội Cấn</t>
  </si>
  <si>
    <t>Huyện Lâm Bình</t>
  </si>
  <si>
    <t>Xã Phúc Yên</t>
  </si>
  <si>
    <t>Xã Khuôn Hà</t>
  </si>
  <si>
    <t>Xã Lăng Can</t>
  </si>
  <si>
    <t>Xã Thổ Bình</t>
  </si>
  <si>
    <t>Huyện Nà Hang</t>
  </si>
  <si>
    <t>Thị trấn Nà Hang</t>
  </si>
  <si>
    <t>Xã Sinh Long</t>
  </si>
  <si>
    <t>Xã Thượng Giáp</t>
  </si>
  <si>
    <t>Xã Thượng Nông</t>
  </si>
  <si>
    <t>Xã Côn Lôn</t>
  </si>
  <si>
    <t>Xã Yên Hoa</t>
  </si>
  <si>
    <t>Xã Đà Vị</t>
  </si>
  <si>
    <t>Xã Khau Tinh</t>
  </si>
  <si>
    <t>Xã Sơn Phú</t>
  </si>
  <si>
    <t>Xã Năng Khả</t>
  </si>
  <si>
    <t>Xã Thanh Tương</t>
  </si>
  <si>
    <t>Huyện Chiêm Hóa</t>
  </si>
  <si>
    <t>Thị trấn Vĩnh Lộc</t>
  </si>
  <si>
    <t>Xã Phúc Sơn</t>
  </si>
  <si>
    <t>Xã Trung Hà</t>
  </si>
  <si>
    <t>Xã Hà Lang</t>
  </si>
  <si>
    <t>Xã Hùng Mỹ</t>
  </si>
  <si>
    <t>Xã Yên Lập</t>
  </si>
  <si>
    <t>Xã Xuân Quang</t>
  </si>
  <si>
    <t>Xã Ngọc Hội</t>
  </si>
  <si>
    <t>Xã Phúc Thịnh</t>
  </si>
  <si>
    <t>Xã Kiên Đài</t>
  </si>
  <si>
    <t>Xã Tân Thịnh</t>
  </si>
  <si>
    <t>Xã Kim Bình</t>
  </si>
  <si>
    <t>Xã Hòa An</t>
  </si>
  <si>
    <t>Xã Vinh Quang</t>
  </si>
  <si>
    <t>Xã Tri Phú</t>
  </si>
  <si>
    <t>Xã Nhân Lý</t>
  </si>
  <si>
    <t>Xã Yên Nguyên</t>
  </si>
  <si>
    <t>Xã Linh Phú</t>
  </si>
  <si>
    <t>Xã Bình Nhân</t>
  </si>
  <si>
    <t>Huyện Hàm Yên</t>
  </si>
  <si>
    <t>Thị trấn Tân Yên</t>
  </si>
  <si>
    <t>Xã Yên Thuận</t>
  </si>
  <si>
    <t>Xã Bạch Xa</t>
  </si>
  <si>
    <t>Xã Minh Khương</t>
  </si>
  <si>
    <t>Xã Yên Lâm</t>
  </si>
  <si>
    <t>Xã Minh Dân</t>
  </si>
  <si>
    <t>Xã Minh Hương</t>
  </si>
  <si>
    <t>Xã Yên Phú</t>
  </si>
  <si>
    <t>Xã Bình Xa</t>
  </si>
  <si>
    <t>Xã Nhân Mục</t>
  </si>
  <si>
    <t>Xã Thành Long</t>
  </si>
  <si>
    <t>Xã Bằng Cốc</t>
  </si>
  <si>
    <t>Xã Đức Ninh</t>
  </si>
  <si>
    <t>Xã Hùng Đức</t>
  </si>
  <si>
    <t>Huyện Yên Sơn</t>
  </si>
  <si>
    <t>Thị trấn Tân Bình</t>
  </si>
  <si>
    <t>Xã Quí Quân</t>
  </si>
  <si>
    <t>Xã Lực Hành</t>
  </si>
  <si>
    <t>Xã Kiến Thiết</t>
  </si>
  <si>
    <t>Xã Trung Minh</t>
  </si>
  <si>
    <t>Xã Chiêu Yên</t>
  </si>
  <si>
    <t>Xã Trung Trực</t>
  </si>
  <si>
    <t>Xã Xuân Vân</t>
  </si>
  <si>
    <t>Xã Phúc Ninh</t>
  </si>
  <si>
    <t>Xã Hùng Lợi</t>
  </si>
  <si>
    <t>Xã Trung Sơn</t>
  </si>
  <si>
    <t>Xã Tứ Quận</t>
  </si>
  <si>
    <t>Xã Đạo Viện</t>
  </si>
  <si>
    <t>Xã Thắng Quân</t>
  </si>
  <si>
    <t>Xã Lang Quán</t>
  </si>
  <si>
    <t>Xã Công Đa</t>
  </si>
  <si>
    <t>Xã Trung Môn</t>
  </si>
  <si>
    <t>Xã Chân Sơn</t>
  </si>
  <si>
    <t>Xã Thái Bình</t>
  </si>
  <si>
    <t>Xã Kim Phú</t>
  </si>
  <si>
    <t>Xã Tiến Bộ</t>
  </si>
  <si>
    <t>Xã Mỹ Bằng</t>
  </si>
  <si>
    <t>Xã Hoàng Khai</t>
  </si>
  <si>
    <t>Xã Nhữ Hán</t>
  </si>
  <si>
    <t>Xã Nhữ Khê</t>
  </si>
  <si>
    <t>Huyện Sơn Dương</t>
  </si>
  <si>
    <t>Thị trấn Sơn Dương</t>
  </si>
  <si>
    <t>Xã Trung Yên</t>
  </si>
  <si>
    <t>Xã Tân Trào</t>
  </si>
  <si>
    <t>Xã Thượng Ấm</t>
  </si>
  <si>
    <t>Xã Tú Thịnh</t>
  </si>
  <si>
    <t>Xã Cấp Tiến</t>
  </si>
  <si>
    <t>Xã Hợp Thành</t>
  </si>
  <si>
    <t>Xã Phúc Ứng</t>
  </si>
  <si>
    <t>Xã Đông Thọ</t>
  </si>
  <si>
    <t>Xã Kháng Nhật</t>
  </si>
  <si>
    <t>Xã Hợp Hòa</t>
  </si>
  <si>
    <t>Xã Thanh Phát</t>
  </si>
  <si>
    <t>Xã Quyết Thắng</t>
  </si>
  <si>
    <t>Xã Đồng Quý</t>
  </si>
  <si>
    <t>Xã Tuân Lộ</t>
  </si>
  <si>
    <t>Xã Vân Sơn</t>
  </si>
  <si>
    <t>Xã Chi Thiết</t>
  </si>
  <si>
    <t>Xã Đông Lợi</t>
  </si>
  <si>
    <t>Xã Thiện Kế</t>
  </si>
  <si>
    <t>Xã Hồng Lạc</t>
  </si>
  <si>
    <t>Xã Phú Lương</t>
  </si>
  <si>
    <t>Xã Ninh Lai</t>
  </si>
  <si>
    <t>Xã Đại Phú</t>
  </si>
  <si>
    <t>Xã Sơn Nam</t>
  </si>
  <si>
    <t>Xã Hào Phú</t>
  </si>
  <si>
    <t>Xã Tam Đa</t>
  </si>
  <si>
    <t>Xã Sầm Dương</t>
  </si>
  <si>
    <t>Xã Lâm Xuyên</t>
  </si>
  <si>
    <t>Tỉnh Lào Cai</t>
  </si>
  <si>
    <t>Thành phố Lào Cai</t>
  </si>
  <si>
    <t>Phường Duyên Hải</t>
  </si>
  <si>
    <t>Phường Lào Cai</t>
  </si>
  <si>
    <t>Phường Phố Mới</t>
  </si>
  <si>
    <t>Phường Cốc Lếu</t>
  </si>
  <si>
    <t>Phường Kim Tân</t>
  </si>
  <si>
    <t>Phường Bắc Lệnh</t>
  </si>
  <si>
    <t>Phường Pom Hán</t>
  </si>
  <si>
    <t>Phường Xuân Tăng</t>
  </si>
  <si>
    <t>Phường Bình Minh</t>
  </si>
  <si>
    <t>Xã Đồng Tuyển</t>
  </si>
  <si>
    <t>Xã Vạn Hòa</t>
  </si>
  <si>
    <t>Phường Bắc Cường</t>
  </si>
  <si>
    <t>Phường Nam Cường</t>
  </si>
  <si>
    <t>Xã Cam Đường</t>
  </si>
  <si>
    <t>Xã Tả Phời</t>
  </si>
  <si>
    <t>Huyện Bát Xát</t>
  </si>
  <si>
    <t>Thị trấn Bát Xát</t>
  </si>
  <si>
    <t>Xã A Mú Sung</t>
  </si>
  <si>
    <t>Xã Nậm Chạc</t>
  </si>
  <si>
    <t>Xã A Lù</t>
  </si>
  <si>
    <t>Xã Trịnh Tường</t>
  </si>
  <si>
    <t>Xã Ngải Thầu</t>
  </si>
  <si>
    <t>Xã Y Tý</t>
  </si>
  <si>
    <t>Xã Cốc Mỳ</t>
  </si>
  <si>
    <t>Xã Dền Sáng</t>
  </si>
  <si>
    <t>Xã Bản Vược</t>
  </si>
  <si>
    <t>Xã Sàng Ma Sáo</t>
  </si>
  <si>
    <t>Xã Bản Qua</t>
  </si>
  <si>
    <t>Xã Mường Vi</t>
  </si>
  <si>
    <t>Xã Dền Thàng</t>
  </si>
  <si>
    <t>Xã Bản Xèo</t>
  </si>
  <si>
    <t>Xã Mường Hum</t>
  </si>
  <si>
    <t>Xã Trung Lèng Hồ</t>
  </si>
  <si>
    <t>Xã Quang Kim</t>
  </si>
  <si>
    <t>Xã Pa Cheo</t>
  </si>
  <si>
    <t>Xã Nậm Pung</t>
  </si>
  <si>
    <t>Xã Phìn Ngan</t>
  </si>
  <si>
    <t>Xã Cốc San</t>
  </si>
  <si>
    <t>Xã Tòng Sành</t>
  </si>
  <si>
    <t>Huyện Mường Khương</t>
  </si>
  <si>
    <t>Xã Pha Long</t>
  </si>
  <si>
    <t>Xã Tả Ngải Chồ</t>
  </si>
  <si>
    <t>Xã Tung Chung Phố</t>
  </si>
  <si>
    <t>Thị trấn Mường Khương</t>
  </si>
  <si>
    <t>Xã Dìn Chin</t>
  </si>
  <si>
    <t>Xã Tả Gia Khâu</t>
  </si>
  <si>
    <t>Xã Nậm Chảy</t>
  </si>
  <si>
    <t>Xã Nấm Lư</t>
  </si>
  <si>
    <t>Xã Lùng Khấu Nhin</t>
  </si>
  <si>
    <t>Xã Lùng Vai</t>
  </si>
  <si>
    <t>Xã Bản Lầu</t>
  </si>
  <si>
    <t>Xã La Pan Tẩn</t>
  </si>
  <si>
    <t>Xã Tả Thàng</t>
  </si>
  <si>
    <t>Xã Bản Sen</t>
  </si>
  <si>
    <t>Huyện Si Ma Cai</t>
  </si>
  <si>
    <t>Xã Nàn Sán</t>
  </si>
  <si>
    <t>Xã Thào Chư Phìn</t>
  </si>
  <si>
    <t>Xã Bản Mế</t>
  </si>
  <si>
    <t>Xã Si Ma Cai</t>
  </si>
  <si>
    <t>Xã Sán Chải</t>
  </si>
  <si>
    <t>Xã Mản Thẩn</t>
  </si>
  <si>
    <t>Xã Lùng Sui</t>
  </si>
  <si>
    <t>Xã Cán Cấu</t>
  </si>
  <si>
    <t>Xã Sín Chéng</t>
  </si>
  <si>
    <t>Xã Cán Hồ</t>
  </si>
  <si>
    <t>Xã Quan Thần Sán</t>
  </si>
  <si>
    <t>Xã Lử Thẩn</t>
  </si>
  <si>
    <t>Xã Nàn Xín</t>
  </si>
  <si>
    <t>Huyện Bắc Hà</t>
  </si>
  <si>
    <t>Thị trấn Bắc Hà</t>
  </si>
  <si>
    <t>Xã Lùng Cải</t>
  </si>
  <si>
    <t>Xã Bản Già</t>
  </si>
  <si>
    <t>Xã Lùng Phình</t>
  </si>
  <si>
    <t>Xã Tả Van Chư</t>
  </si>
  <si>
    <t>Xã Tả Củ Tỷ</t>
  </si>
  <si>
    <t>Xã Thải Giàng Phố</t>
  </si>
  <si>
    <t>Xã Lầu Thí Ngài</t>
  </si>
  <si>
    <t>Xã Hoàng Thu Phố</t>
  </si>
  <si>
    <t>Xã Bản Phố</t>
  </si>
  <si>
    <t>Xã Bản Liền</t>
  </si>
  <si>
    <t>Xã Tà Chải</t>
  </si>
  <si>
    <t>Xã Na Hối</t>
  </si>
  <si>
    <t>Xã Cốc Ly</t>
  </si>
  <si>
    <t>Xã Nậm Mòn</t>
  </si>
  <si>
    <t>Xã Nậm Đét</t>
  </si>
  <si>
    <t>Xã Nậm Khánh</t>
  </si>
  <si>
    <t>Xã Bảo Nhai</t>
  </si>
  <si>
    <t>Xã Nậm Lúc</t>
  </si>
  <si>
    <t>Xã Cốc Lầu</t>
  </si>
  <si>
    <t>Xã Bản Cái</t>
  </si>
  <si>
    <t>Huyện Bảo Thắng</t>
  </si>
  <si>
    <t>Thị trấn N.T Phong Hải</t>
  </si>
  <si>
    <t>Thị trấn Phố Lu</t>
  </si>
  <si>
    <t>Thị trấn Tằng Loỏng</t>
  </si>
  <si>
    <t>Xã Bản Phiệt</t>
  </si>
  <si>
    <t>Xã Bản Cầm</t>
  </si>
  <si>
    <t>Xã Thái Niên</t>
  </si>
  <si>
    <t>Xã Phong Niên</t>
  </si>
  <si>
    <t>Xã Gia Phú</t>
  </si>
  <si>
    <t>Xã Sơn Hải</t>
  </si>
  <si>
    <t>Xã Xuân Giao</t>
  </si>
  <si>
    <t>Xã Trì Quang</t>
  </si>
  <si>
    <t>Xã Phố Lu</t>
  </si>
  <si>
    <t>Xã Phú Nhuận</t>
  </si>
  <si>
    <t>Huyện Bảo Yên</t>
  </si>
  <si>
    <t>Thị trấn Phố Ràng</t>
  </si>
  <si>
    <t>Xã Nghĩa Đô</t>
  </si>
  <si>
    <t>Xã Vĩnh Yên</t>
  </si>
  <si>
    <t>Xã Điện Quan</t>
  </si>
  <si>
    <t>Xã Tân Dương</t>
  </si>
  <si>
    <t>Xã Cam Cọn</t>
  </si>
  <si>
    <t>Xã Xuân Thượng</t>
  </si>
  <si>
    <t>Xã Việt Tiến</t>
  </si>
  <si>
    <t>Xã Bảo Hà</t>
  </si>
  <si>
    <t>Xã Lương Sơn</t>
  </si>
  <si>
    <t>Xã Long Phúc</t>
  </si>
  <si>
    <t>Xã Long Khánh</t>
  </si>
  <si>
    <t>Huyện Sa Pa</t>
  </si>
  <si>
    <t>Thị trấn Sa Pa</t>
  </si>
  <si>
    <t>Xã Bản Khoang</t>
  </si>
  <si>
    <t>Xã Tả Giàng Phình</t>
  </si>
  <si>
    <t>Xã Trung Chải</t>
  </si>
  <si>
    <t>Xã Sa Pả</t>
  </si>
  <si>
    <t>Xã San Sả Hồ</t>
  </si>
  <si>
    <t>Xã Hầu Thào</t>
  </si>
  <si>
    <t>Xã Thanh Kim</t>
  </si>
  <si>
    <t>Xã Suối Thầu</t>
  </si>
  <si>
    <t>Xã Sử Pán</t>
  </si>
  <si>
    <t>Xã Tả Van</t>
  </si>
  <si>
    <t>Xã Bản Hồ</t>
  </si>
  <si>
    <t>Xã Nậm Sài</t>
  </si>
  <si>
    <t>Xã Nậm Cang</t>
  </si>
  <si>
    <t>Huyện Văn Bàn</t>
  </si>
  <si>
    <t>Thị trấn Khánh Yên</t>
  </si>
  <si>
    <t>Xã Văn Sơn</t>
  </si>
  <si>
    <t>Xã Võ Lao</t>
  </si>
  <si>
    <t>Xã Sơn Thuỷ</t>
  </si>
  <si>
    <t>Xã Nậm Mả</t>
  </si>
  <si>
    <t>Xã Tân Thượng</t>
  </si>
  <si>
    <t>Xã Nậm Rạng</t>
  </si>
  <si>
    <t>Xã Nậm Chầy</t>
  </si>
  <si>
    <t>Xã Khánh Yên Thượng</t>
  </si>
  <si>
    <t>Xã Nậm Xé</t>
  </si>
  <si>
    <t>Xã Dần Thàng</t>
  </si>
  <si>
    <t>Xã Chiềng Ken</t>
  </si>
  <si>
    <t>Xã Làng Giàng</t>
  </si>
  <si>
    <t>Xã Hòa Mạc</t>
  </si>
  <si>
    <t>Xã Khánh Yên Trung</t>
  </si>
  <si>
    <t>Xã Khánh Yên Hạ</t>
  </si>
  <si>
    <t>Xã Dương Quỳ</t>
  </si>
  <si>
    <t>Xã Nậm Tha</t>
  </si>
  <si>
    <t>Xã Minh Lương</t>
  </si>
  <si>
    <t>Xã Thẩm Dương</t>
  </si>
  <si>
    <t>Xã Liêm Phú</t>
  </si>
  <si>
    <t>Xã Nậm Xây</t>
  </si>
  <si>
    <t>Tỉnh Điện Biên</t>
  </si>
  <si>
    <t>Thành phố Điện Biên Phủ</t>
  </si>
  <si>
    <t>Phường Noong Bua</t>
  </si>
  <si>
    <t>Phường Him Lam</t>
  </si>
  <si>
    <t>Phường Tân Thanh</t>
  </si>
  <si>
    <t>Phường Mường Thanh</t>
  </si>
  <si>
    <t>Phường Nam Thanh</t>
  </si>
  <si>
    <t>Phường Thanh Trường</t>
  </si>
  <si>
    <t>Xã Tà Lèng</t>
  </si>
  <si>
    <t>Xã Thanh Minh</t>
  </si>
  <si>
    <t>Thị Xã Mường Lay</t>
  </si>
  <si>
    <t>Phường Sông Đà</t>
  </si>
  <si>
    <t>Phường Na Lay</t>
  </si>
  <si>
    <t>Xã Lay Nưa</t>
  </si>
  <si>
    <t>Huyện Mường Nhé</t>
  </si>
  <si>
    <t>Xã Sín Thầu</t>
  </si>
  <si>
    <t>Xã Sen Thượng</t>
  </si>
  <si>
    <t>Xã Chung Chải</t>
  </si>
  <si>
    <t>Xã Leng Su Sìn</t>
  </si>
  <si>
    <t>Xã Pá Mỳ</t>
  </si>
  <si>
    <t>Xã Mường Nhé</t>
  </si>
  <si>
    <t>Xã Nậm Vì</t>
  </si>
  <si>
    <t>Xã Nậm Kè</t>
  </si>
  <si>
    <t>Xã Mường Toong</t>
  </si>
  <si>
    <t>Xã Huổi Lếnh</t>
  </si>
  <si>
    <t>Huyện Mường Chà</t>
  </si>
  <si>
    <t>Thị Trấn Mường Chà</t>
  </si>
  <si>
    <t>Xã Xá Tổng</t>
  </si>
  <si>
    <t>Xã Mường Tùng</t>
  </si>
  <si>
    <t>Xã Hừa Ngài</t>
  </si>
  <si>
    <t>Xã Huổi Mí</t>
  </si>
  <si>
    <t>Xã Pa Ham</t>
  </si>
  <si>
    <t>Xã Nậm Nèn</t>
  </si>
  <si>
    <t>Xã Huổi Lèng</t>
  </si>
  <si>
    <t>Xã Sa Lông</t>
  </si>
  <si>
    <t>Xã Ma Thì Hồ</t>
  </si>
  <si>
    <t>Xã Na Sang</t>
  </si>
  <si>
    <t>Xã Mường Mươn</t>
  </si>
  <si>
    <t>Huyện Tủa Chùa</t>
  </si>
  <si>
    <t>Thị trấn Tủa Chùa</t>
  </si>
  <si>
    <t>Xã Huổi Só</t>
  </si>
  <si>
    <t>Xã Tả Sìn Thàng</t>
  </si>
  <si>
    <t>Xã Lao Xả Phình</t>
  </si>
  <si>
    <t>Xã Tủa Thàng</t>
  </si>
  <si>
    <t>Xã Trung Thu</t>
  </si>
  <si>
    <t>Xã Sính Phình</t>
  </si>
  <si>
    <t>Xã Sáng Nhè</t>
  </si>
  <si>
    <t>Xã Mường Đun</t>
  </si>
  <si>
    <t>Xã Mường Báng</t>
  </si>
  <si>
    <t>Huyện Tuần Giáo</t>
  </si>
  <si>
    <t>Thị trấn Tuần Giáo</t>
  </si>
  <si>
    <t>Xã Phình Sáng</t>
  </si>
  <si>
    <t>Xã Rạng Đông</t>
  </si>
  <si>
    <t>Xã Mùn Chung</t>
  </si>
  <si>
    <t>Xã Nà Tòng</t>
  </si>
  <si>
    <t>Xã Ta Ma</t>
  </si>
  <si>
    <t>Xã Mường Mùn</t>
  </si>
  <si>
    <t>Xã Pú Xi</t>
  </si>
  <si>
    <t>Xã Pú Nhung</t>
  </si>
  <si>
    <t>Xã Quài Nưa</t>
  </si>
  <si>
    <t>Xã Mường Thín</t>
  </si>
  <si>
    <t>Xã Tỏa Tình</t>
  </si>
  <si>
    <t>Xã Nà Sáy</t>
  </si>
  <si>
    <t>Xã Mường Khong</t>
  </si>
  <si>
    <t>Xã Quài Cang</t>
  </si>
  <si>
    <t>Xã Quài Tở</t>
  </si>
  <si>
    <t>Xã Chiềng Sinh</t>
  </si>
  <si>
    <t>Xã Chiềng Đông</t>
  </si>
  <si>
    <t>Xã Tênh Phông</t>
  </si>
  <si>
    <t>Huyện Điện Biên</t>
  </si>
  <si>
    <t>Xã Nà Tấu</t>
  </si>
  <si>
    <t>Xã Nà Nhạn</t>
  </si>
  <si>
    <t>Xã Mường Pồn</t>
  </si>
  <si>
    <t>Xã Thanh Nưa</t>
  </si>
  <si>
    <t>Xã Hua Thanh</t>
  </si>
  <si>
    <t>Xã Mường Phăng</t>
  </si>
  <si>
    <t>Xã Pá Khoang</t>
  </si>
  <si>
    <t>Xã Thanh Luông</t>
  </si>
  <si>
    <t>Xã Thanh Hưng</t>
  </si>
  <si>
    <t>Xã Thanh Xương</t>
  </si>
  <si>
    <t>Xã Thanh Chăn</t>
  </si>
  <si>
    <t>Xã Pa Thơm</t>
  </si>
  <si>
    <t>Xã Thanh Yên</t>
  </si>
  <si>
    <t>Xã Noong Luống</t>
  </si>
  <si>
    <t>Xã Noọng Hẹt</t>
  </si>
  <si>
    <t>Xã Sam Mứn</t>
  </si>
  <si>
    <t>Xã Pom Lót</t>
  </si>
  <si>
    <t>Xã Núa Ngam</t>
  </si>
  <si>
    <t>Xã Hẹ Muông</t>
  </si>
  <si>
    <t>Xã Na Ư</t>
  </si>
  <si>
    <t>Xã Mường Nhà</t>
  </si>
  <si>
    <t>Xã Na Tông</t>
  </si>
  <si>
    <t>Xã Mường Lói</t>
  </si>
  <si>
    <t>Xã Phu Luông</t>
  </si>
  <si>
    <t>Huyện Điện Biên Đông</t>
  </si>
  <si>
    <t>Thị trấn Điện Biên Đông</t>
  </si>
  <si>
    <t>Xã Na Son</t>
  </si>
  <si>
    <t>Xã Phì Nhừ</t>
  </si>
  <si>
    <t>Xã Chiềng Sơ</t>
  </si>
  <si>
    <t>Xã Mường Luân</t>
  </si>
  <si>
    <t>Xã Pu Nhi</t>
  </si>
  <si>
    <t>Xã Nong U</t>
  </si>
  <si>
    <t>Xã Xa Dung</t>
  </si>
  <si>
    <t>Xã Keo Lôm</t>
  </si>
  <si>
    <t>Xã Luân Giói</t>
  </si>
  <si>
    <t>Xã Phình Giàng</t>
  </si>
  <si>
    <t>Xã Pú Hồng</t>
  </si>
  <si>
    <t>Xã Tìa Dình</t>
  </si>
  <si>
    <t>Xã Háng Lìa</t>
  </si>
  <si>
    <t>Huyện Mường Ảng</t>
  </si>
  <si>
    <t>Thị trấn Mường Ảng</t>
  </si>
  <si>
    <t>Xã Mường Đăng</t>
  </si>
  <si>
    <t>Xã Ngối Cáy</t>
  </si>
  <si>
    <t>Xã Ẳng Tở</t>
  </si>
  <si>
    <t>Xã Búng Lao</t>
  </si>
  <si>
    <t>Xã Xuân Lao</t>
  </si>
  <si>
    <t>Xã Ẳng Nưa</t>
  </si>
  <si>
    <t>Xã Ẳng Cang</t>
  </si>
  <si>
    <t>Xã Nặm Lịch</t>
  </si>
  <si>
    <t>Xã Mường Lạn</t>
  </si>
  <si>
    <t>Huyện Nậm Pồ</t>
  </si>
  <si>
    <t>Xã Nậm Tin</t>
  </si>
  <si>
    <t>Xã Pa Tần</t>
  </si>
  <si>
    <t>Xã Chà Cang</t>
  </si>
  <si>
    <t>Xã Na Cô Sa</t>
  </si>
  <si>
    <t>Xã Nà Khoa</t>
  </si>
  <si>
    <t>Xã Nà Hỳ</t>
  </si>
  <si>
    <t>Xã Nà Bủng</t>
  </si>
  <si>
    <t>Xã Nậm Nhừ</t>
  </si>
  <si>
    <t>Xã Nậm Chua</t>
  </si>
  <si>
    <t>Xã Nậm Khăn</t>
  </si>
  <si>
    <t>Xã Chà Tở</t>
  </si>
  <si>
    <t>Xã Vàng Đán</t>
  </si>
  <si>
    <t>Xã Chà Nưa</t>
  </si>
  <si>
    <t>Xã Phìn Hồ</t>
  </si>
  <si>
    <t>Xã Si Pa Phìn</t>
  </si>
  <si>
    <t>Tỉnh Lai Châu</t>
  </si>
  <si>
    <t>Thành phố Lai Châu</t>
  </si>
  <si>
    <t>Phường Quyết Tiến</t>
  </si>
  <si>
    <t>Phường Đoàn Kết</t>
  </si>
  <si>
    <t>Xã Nậm Loỏng</t>
  </si>
  <si>
    <t>Phường Đông Phong</t>
  </si>
  <si>
    <t>Xã San Thàng</t>
  </si>
  <si>
    <t>Huyện Tam Đường</t>
  </si>
  <si>
    <t>Thị trấn Tam Đường</t>
  </si>
  <si>
    <t>Xã Thèn Sin</t>
  </si>
  <si>
    <t>Xã Sùng Phài</t>
  </si>
  <si>
    <t>Xã Tả Lèng</t>
  </si>
  <si>
    <t>Xã Giang Ma</t>
  </si>
  <si>
    <t>Xã Bình Lư</t>
  </si>
  <si>
    <t>Xã Sơn Bình</t>
  </si>
  <si>
    <t>Xã Nùng Nàng</t>
  </si>
  <si>
    <t>Xã Bản Giang</t>
  </si>
  <si>
    <t>Xã Bản Hon</t>
  </si>
  <si>
    <t>Xã Bản Bo</t>
  </si>
  <si>
    <t>Xã Nà Tăm</t>
  </si>
  <si>
    <t>Xã Khun Há</t>
  </si>
  <si>
    <t>Huyện Mường Tè</t>
  </si>
  <si>
    <t>Thị trấn Mường Tè</t>
  </si>
  <si>
    <t>Xã Thu Lũm</t>
  </si>
  <si>
    <t>Xã Ka Lăng</t>
  </si>
  <si>
    <t>Xã Tá Bạ</t>
  </si>
  <si>
    <t>Xã Pa ủ</t>
  </si>
  <si>
    <t>Xã Mường Tè</t>
  </si>
  <si>
    <t>Xã Pa Vệ Sử</t>
  </si>
  <si>
    <t>Xã Mù Cả</t>
  </si>
  <si>
    <t>Xã Bun Tở</t>
  </si>
  <si>
    <t>Xã Nậm Khao</t>
  </si>
  <si>
    <t>Xã Tà Tổng</t>
  </si>
  <si>
    <t>Xã Bun Nưa</t>
  </si>
  <si>
    <t>Xã Vàng San</t>
  </si>
  <si>
    <t>Xã Kan Hồ</t>
  </si>
  <si>
    <t>Huyện Sìn Hồ</t>
  </si>
  <si>
    <t>Thị trấn Sìn Hồ</t>
  </si>
  <si>
    <t>Xã Chăn Nưa</t>
  </si>
  <si>
    <t>Xã Hồng Thu</t>
  </si>
  <si>
    <t>Xã Phăng Sô Lin</t>
  </si>
  <si>
    <t>Xã Ma Quai</t>
  </si>
  <si>
    <t>Xã Lùng Thàng</t>
  </si>
  <si>
    <t>Xã Sà Dề Phìn</t>
  </si>
  <si>
    <t>Xã Nậm Tăm</t>
  </si>
  <si>
    <t>Xã Tả Ngảo</t>
  </si>
  <si>
    <t>Xã Pu Sam Cáp</t>
  </si>
  <si>
    <t>Xã Nậm Cha</t>
  </si>
  <si>
    <t>Xã Pa Khoá</t>
  </si>
  <si>
    <t>Xã Làng Mô</t>
  </si>
  <si>
    <t>Xã Noong Hẻo</t>
  </si>
  <si>
    <t>Xã Nậm Mạ</t>
  </si>
  <si>
    <t>Xã Căn Co</t>
  </si>
  <si>
    <t>Xã Tủa Sín Chải</t>
  </si>
  <si>
    <t>Xã Nậm Cuổi</t>
  </si>
  <si>
    <t>Xã Nậm Hăn</t>
  </si>
  <si>
    <t>Huyện Phong Thổ</t>
  </si>
  <si>
    <t>Xã Lả Nhì Thàng</t>
  </si>
  <si>
    <t>Xã Huổi Luông</t>
  </si>
  <si>
    <t>Thị trấn Phong Thổ</t>
  </si>
  <si>
    <t>Xã Sì Lờ Lầu</t>
  </si>
  <si>
    <t>Xã Mồ Sì San</t>
  </si>
  <si>
    <t>Xã Ma Li Chải</t>
  </si>
  <si>
    <t>Xã Pa Vây Sử</t>
  </si>
  <si>
    <t>Xã Vàng Ma Chải</t>
  </si>
  <si>
    <t>Xã Tông Qua Lìn</t>
  </si>
  <si>
    <t>Xã Mù Sang</t>
  </si>
  <si>
    <t>Xã Dào San</t>
  </si>
  <si>
    <t>Xã Ma Ly Pho</t>
  </si>
  <si>
    <t>Xã Bản Lang</t>
  </si>
  <si>
    <t>Xã Hoang Thèn</t>
  </si>
  <si>
    <t>Xã Khổng Lào</t>
  </si>
  <si>
    <t>Xã Nậm Xe</t>
  </si>
  <si>
    <t>Xã Mường So</t>
  </si>
  <si>
    <t>Xã Sin Suối Hồ</t>
  </si>
  <si>
    <t>Huyện Than Uyên</t>
  </si>
  <si>
    <t>Thị trấn Than Uyên</t>
  </si>
  <si>
    <t>Xã Phúc Than</t>
  </si>
  <si>
    <t>Xã Mường Than</t>
  </si>
  <si>
    <t>Xã Mường Mít</t>
  </si>
  <si>
    <t>Xã Pha Mu</t>
  </si>
  <si>
    <t>Xã Mường Cang</t>
  </si>
  <si>
    <t>Xã Hua Nà</t>
  </si>
  <si>
    <t>Xã Tà Hừa</t>
  </si>
  <si>
    <t>Xã Mường Kim</t>
  </si>
  <si>
    <t>Xã Tà Mung</t>
  </si>
  <si>
    <t>Xã Ta Gia</t>
  </si>
  <si>
    <t>Xã Khoen On</t>
  </si>
  <si>
    <t>Huyện Tân Uyên</t>
  </si>
  <si>
    <t>Thị trấn Tân Uyên</t>
  </si>
  <si>
    <t>Xã Mường Khoa</t>
  </si>
  <si>
    <t>Xã Phúc Khoa</t>
  </si>
  <si>
    <t>Xã Thân Thuộc</t>
  </si>
  <si>
    <t>Xã Trung Đồng</t>
  </si>
  <si>
    <t>Xã Hố Mít</t>
  </si>
  <si>
    <t>Xã Nậm Cần</t>
  </si>
  <si>
    <t>Xã Nậm Sỏ</t>
  </si>
  <si>
    <t>Xã Pắc Ta</t>
  </si>
  <si>
    <t>Xã Tà Mít</t>
  </si>
  <si>
    <t>Huyện Nậm Nhùn</t>
  </si>
  <si>
    <t>Thị trấn Nậm Nhùn</t>
  </si>
  <si>
    <t>Xã Hua Bun</t>
  </si>
  <si>
    <t>Xã Mường Mô</t>
  </si>
  <si>
    <t>Xã Nậm Chà</t>
  </si>
  <si>
    <t>Xã Nậm Manh</t>
  </si>
  <si>
    <t>Xã Nậm Hàng</t>
  </si>
  <si>
    <t>Xã Pú Đao</t>
  </si>
  <si>
    <t>Xã Nậm Pì</t>
  </si>
  <si>
    <t>Tỉnh Sơn La</t>
  </si>
  <si>
    <t>Thành phố Sơn La</t>
  </si>
  <si>
    <t>Phường Chiềng Lề</t>
  </si>
  <si>
    <t>Phường Tô Hiệu</t>
  </si>
  <si>
    <t>Phường Quyết Tâm</t>
  </si>
  <si>
    <t>Xã Chiềng Cọ</t>
  </si>
  <si>
    <t>Xã Chiềng Đen</t>
  </si>
  <si>
    <t>Xã Chiềng Xôm</t>
  </si>
  <si>
    <t>Phường Chiềng An</t>
  </si>
  <si>
    <t>Phường Chiềng Cơi</t>
  </si>
  <si>
    <t>Xã Chiềng Ngần</t>
  </si>
  <si>
    <t>Xã Hua La</t>
  </si>
  <si>
    <t>Phường Chiềng Sinh</t>
  </si>
  <si>
    <t>Huyện Quỳnh Nhai</t>
  </si>
  <si>
    <t>Xã Mường Chiên</t>
  </si>
  <si>
    <t>Xã Cà Nàng</t>
  </si>
  <si>
    <t>Xã Chiềng Khay</t>
  </si>
  <si>
    <t>Xã Mường Giôn</t>
  </si>
  <si>
    <t>Xã Pá Ma Pha Khinh</t>
  </si>
  <si>
    <t>Xã Chiềng Ơn</t>
  </si>
  <si>
    <t>Xã Mường Giàng</t>
  </si>
  <si>
    <t>Xã Chiềng Bằng</t>
  </si>
  <si>
    <t>Xã Mường Sại</t>
  </si>
  <si>
    <t>Xã Nậm Ét</t>
  </si>
  <si>
    <t>Xã Chiềng Khoang</t>
  </si>
  <si>
    <t>Huyện Thuận Châu</t>
  </si>
  <si>
    <t>Thị trấn Thuận Châu</t>
  </si>
  <si>
    <t>Xã Phổng Lái</t>
  </si>
  <si>
    <t>Xã Mường É</t>
  </si>
  <si>
    <t>Xã Chiềng Pha</t>
  </si>
  <si>
    <t>Xã Chiềng La</t>
  </si>
  <si>
    <t>Xã Chiềng Ngàm</t>
  </si>
  <si>
    <t>Xã Liệp Tè</t>
  </si>
  <si>
    <t>Xã É Tòng</t>
  </si>
  <si>
    <t>Xã Phổng Lập</t>
  </si>
  <si>
    <t>Xã Phổng Lăng</t>
  </si>
  <si>
    <t>Xã Chiềng Ly</t>
  </si>
  <si>
    <t>Xã Nong Lay</t>
  </si>
  <si>
    <t>Xã Mường Khiêng</t>
  </si>
  <si>
    <t>Xã Mường Bám</t>
  </si>
  <si>
    <t>Xã Long Hẹ</t>
  </si>
  <si>
    <t>Xã Chiềng Bôm</t>
  </si>
  <si>
    <t>Xã Thôm Mòn</t>
  </si>
  <si>
    <t>Xã Tông Lạnh</t>
  </si>
  <si>
    <t>Xã Tông Cọ</t>
  </si>
  <si>
    <t>Xã Bó Mười</t>
  </si>
  <si>
    <t>Xã Co Mạ</t>
  </si>
  <si>
    <t>Xã Púng Tra</t>
  </si>
  <si>
    <t>Xã Chiềng Pấc</t>
  </si>
  <si>
    <t>Xã Nậm Lầu</t>
  </si>
  <si>
    <t>Xã Bon Phặng</t>
  </si>
  <si>
    <t>Xã Co Tòng</t>
  </si>
  <si>
    <t>Xã Muổi Nọi</t>
  </si>
  <si>
    <t>Xã Pá Lông</t>
  </si>
  <si>
    <t>Xã Bản Lầm</t>
  </si>
  <si>
    <t>Huyện Mường La</t>
  </si>
  <si>
    <t>Thị trấn Ít Ong</t>
  </si>
  <si>
    <t>Xã Nậm Giôn</t>
  </si>
  <si>
    <t>Xã Chiềng Lao</t>
  </si>
  <si>
    <t>Xã Hua Trai</t>
  </si>
  <si>
    <t>Xã Ngọc Chiến</t>
  </si>
  <si>
    <t>Xã Mường Trai</t>
  </si>
  <si>
    <t>Xã Nặm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</si>
  <si>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</si>
  <si>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</si>
  <si>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</si>
  <si>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</si>
  <si>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</si>
  <si>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</si>
  <si>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</si>
  <si>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</si>
  <si>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</si>
  <si>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Huyện Bắc Yên</t>
  </si>
  <si>
    <t>Thị trấn Bắc Yên</t>
  </si>
  <si>
    <t>Xã Phiêng Ban</t>
  </si>
  <si>
    <t>Xã Hang Chú</t>
  </si>
  <si>
    <t>Xã Xím Vàng</t>
  </si>
  <si>
    <t>Xã Tà Xùa</t>
  </si>
  <si>
    <t>Xã Háng Đồng</t>
  </si>
  <si>
    <t>Xã Pắc Ngà</t>
  </si>
  <si>
    <t>Xã Làng Chếu</t>
  </si>
  <si>
    <t>Xã Chim Vàn</t>
  </si>
  <si>
    <t>Xã Song Pe</t>
  </si>
  <si>
    <t>Xã Hồng Ngài</t>
  </si>
  <si>
    <t>Xã Tạ Khoa</t>
  </si>
  <si>
    <t>Xã Hua Nhàn</t>
  </si>
  <si>
    <t>Xã Phiêng Côn</t>
  </si>
  <si>
    <t>Xã Chiềng Sại</t>
  </si>
  <si>
    <t>Huyện Phù Yên</t>
  </si>
  <si>
    <t>Thị trấn Phù Yên</t>
  </si>
  <si>
    <t>Xã Suối Tọ</t>
  </si>
  <si>
    <t>Xã Mường Thải</t>
  </si>
  <si>
    <t>Xã Mường Cơi</t>
  </si>
  <si>
    <t>Xã Quang Huy</t>
  </si>
  <si>
    <t>Xã Huy Bắc</t>
  </si>
  <si>
    <t>Xã Huy Thượng</t>
  </si>
  <si>
    <t>Xã Tân Lang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</si>
  <si>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</si>
  <si>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</si>
  <si>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</si>
  <si>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</si>
  <si>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</si>
  <si>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</si>
  <si>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</si>
  <si>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</si>
  <si>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</si>
  <si>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</si>
  <si>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</si>
  <si>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</si>
  <si>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</si>
  <si>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</si>
  <si>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</si>
  <si>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</si>
  <si>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Tân Phong</t>
  </si>
  <si>
    <t>Xã Bắc Phong</t>
  </si>
  <si>
    <t>Huyện Mộc Châu</t>
  </si>
  <si>
    <t>Thị trấn Mộc Châu</t>
  </si>
  <si>
    <t>Thị trấn Nông trường Mộc Châu</t>
  </si>
  <si>
    <t>Xã Chiềng Sơn</t>
  </si>
  <si>
    <t>Xã Tân Hợp</t>
  </si>
  <si>
    <t>Xã Quy Hướng</t>
  </si>
  <si>
    <t>Xã Nà Mường</t>
  </si>
  <si>
    <t>Xã Tà Lại</t>
  </si>
  <si>
    <t>Xã Chiềng Hắc</t>
  </si>
  <si>
    <t>Xã Hua Păng</t>
  </si>
  <si>
    <t>Xã Chiềng Khừa</t>
  </si>
  <si>
    <t>Xã Mường Sang</t>
  </si>
  <si>
    <t>Xã Đông Sang</t>
  </si>
  <si>
    <t>Xã Lóng Sập</t>
  </si>
  <si>
    <t>Huyện Yên Châu</t>
  </si>
  <si>
    <t>Thị trấn Yên Châu</t>
  </si>
  <si>
    <t>Xã Sặp Vạt</t>
  </si>
  <si>
    <t>Xã Chiềng Sàng</t>
  </si>
  <si>
    <t>Xã Chiềng Pằn</t>
  </si>
  <si>
    <t>Xã Viêng Lán</t>
  </si>
  <si>
    <t>Xã Chiềng Hặc</t>
  </si>
  <si>
    <t>Xã Mường Lựm</t>
  </si>
  <si>
    <t>Xã Chiềng On</t>
  </si>
  <si>
    <t>Xã Chiềng Khoi</t>
  </si>
  <si>
    <t>Xã Tú Nang</t>
  </si>
  <si>
    <t>Xã Lóng Phiêng</t>
  </si>
  <si>
    <t>Xã Phiêng Khoài</t>
  </si>
  <si>
    <t>Xã Chiềng Tương</t>
  </si>
  <si>
    <t>Huyện Mai Sơn</t>
  </si>
  <si>
    <t>Thị trấn Hát Lót</t>
  </si>
  <si>
    <t>Xã Chiềng Sung</t>
  </si>
  <si>
    <t>Xã Mường Bằng</t>
  </si>
  <si>
    <t>Xã Chiềng Chăn</t>
  </si>
  <si>
    <t>Xã Mường Chanh</t>
  </si>
  <si>
    <t>Xã Chiềng Ban</t>
  </si>
  <si>
    <t>Xã Chiềng Mung</t>
  </si>
  <si>
    <t>Xã Mường Bon</t>
  </si>
  <si>
    <t>Xã Chiềng Chung</t>
  </si>
  <si>
    <t>Xã Chiềng Mai</t>
  </si>
  <si>
    <t>Xã Hát Lót</t>
  </si>
  <si>
    <t>Xã Nà Bó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</si>
  <si>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</si>
  <si>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</si>
  <si>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</si>
  <si>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</si>
  <si>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</si>
  <si>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</si>
  <si>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</si>
  <si>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</si>
  <si>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Ớt</t>
  </si>
  <si>
    <t>Xã Tà Hộc</t>
  </si>
  <si>
    <t>Huyện Sông Mã</t>
  </si>
  <si>
    <t>Thị trấn Sông Mã</t>
  </si>
  <si>
    <t>Xã Bó Sinh</t>
  </si>
  <si>
    <t>Xã Pú Bẩu</t>
  </si>
  <si>
    <t>Xã Chiềng Phung</t>
  </si>
  <si>
    <t>Xã Chiềng En</t>
  </si>
  <si>
    <t>Xã Mường Lầm</t>
  </si>
  <si>
    <t>Xã Nậm Ty</t>
  </si>
  <si>
    <t>Xã Đứa Mòn</t>
  </si>
  <si>
    <t>Xã Yên Hưng</t>
  </si>
  <si>
    <t>Xã Nà Nghịu</t>
  </si>
  <si>
    <t>Xã Nậm Mằn</t>
  </si>
  <si>
    <t>Xã Chiềng Khoong</t>
  </si>
  <si>
    <t>Xã Chiềng Cang</t>
  </si>
  <si>
    <t>Xã Huổi Một</t>
  </si>
  <si>
    <t>Xã Mường Sai</t>
  </si>
  <si>
    <t>Xã Mường Cai</t>
  </si>
  <si>
    <t>Xã Mường Hung</t>
  </si>
  <si>
    <t>Xã Chiềng Khương</t>
  </si>
  <si>
    <t>Huyện Sốp Cộp</t>
  </si>
  <si>
    <t>Xã Sam Kha</t>
  </si>
  <si>
    <t>Xã Púng Bánh</t>
  </si>
  <si>
    <t>Xã Sốp Cộp</t>
  </si>
  <si>
    <t>Xã Dồm Cang</t>
  </si>
  <si>
    <t>Xã Nậm Lạnh</t>
  </si>
  <si>
    <t>Xã Mường Lèo</t>
  </si>
  <si>
    <t>Xã Mường Và</t>
  </si>
  <si>
    <t>Huyện Vân Hồ</t>
  </si>
  <si>
    <t>Xã Suối Bàng</t>
  </si>
  <si>
    <t>Xã Song Khủa</t>
  </si>
  <si>
    <t>Xã Liên Hòa</t>
  </si>
  <si>
    <t>Xã Tô Múa</t>
  </si>
  <si>
    <t>Xã Chiềng Khoa</t>
  </si>
  <si>
    <t>Xã Mường Men</t>
  </si>
  <si>
    <t>Xã Vân Hồ</t>
  </si>
  <si>
    <t>Xã Lóng Luông</t>
  </si>
  <si>
    <t>Xã Chiềng Yên</t>
  </si>
  <si>
    <t>Xã Chiềng Xuân</t>
  </si>
  <si>
    <t>Xã Xuân Nha</t>
  </si>
  <si>
    <t>Tỉnh Yên Bái</t>
  </si>
  <si>
    <t>Thành phố Yên Bái</t>
  </si>
  <si>
    <t>Phường Yên Thịnh</t>
  </si>
  <si>
    <t>Phường Yên Ninh</t>
  </si>
  <si>
    <t>Phường Minh Tân</t>
  </si>
  <si>
    <t>Phường Nguyễn Thái Học</t>
  </si>
  <si>
    <t>Phường Nguyễn Phúc</t>
  </si>
  <si>
    <t>Phường Hồng Hà</t>
  </si>
  <si>
    <t>Xã Minh Bảo</t>
  </si>
  <si>
    <t>Xã Tuy Lộc</t>
  </si>
  <si>
    <t>Xã Âu Lâu</t>
  </si>
  <si>
    <t>Xã Giới Phiên</t>
  </si>
  <si>
    <t>Phường Hợp Minh</t>
  </si>
  <si>
    <t>Xã Văn Tiến</t>
  </si>
  <si>
    <t>Thị xã Nghĩa Lộ</t>
  </si>
  <si>
    <t>Phường Pú Trạng</t>
  </si>
  <si>
    <t>Phường Trung Tâm</t>
  </si>
  <si>
    <t>Phường Cầu Thia</t>
  </si>
  <si>
    <t>Xã Nghĩa Lợi</t>
  </si>
  <si>
    <t>Xã Nghĩa Phúc</t>
  </si>
  <si>
    <t>Xã Nghĩa An</t>
  </si>
  <si>
    <t>Huyện Lục Yên</t>
  </si>
  <si>
    <t>Thị trấn Yên Thế</t>
  </si>
  <si>
    <t>Xã Tân Phượng</t>
  </si>
  <si>
    <t>Xã Lâm Thượng</t>
  </si>
  <si>
    <t>Xã Khánh Thiện</t>
  </si>
  <si>
    <t>Xã Minh Chuẩn</t>
  </si>
  <si>
    <t>Xã Mai Sơn</t>
  </si>
  <si>
    <t>Xã Khai Trung</t>
  </si>
  <si>
    <t>Xã Mường Lai</t>
  </si>
  <si>
    <t>Xã Minh Xuân</t>
  </si>
  <si>
    <t>Xã Tô Mậu</t>
  </si>
  <si>
    <t>Xã Tân Lĩnh</t>
  </si>
  <si>
    <t>Xã Yên Thắng</t>
  </si>
  <si>
    <t>Xã Khánh Hòa</t>
  </si>
  <si>
    <t>Xã Vĩnh Lạc</t>
  </si>
  <si>
    <t>Xã Liễu Đô</t>
  </si>
  <si>
    <t>Xã Động Quan</t>
  </si>
  <si>
    <t>Xã Minh Tiến</t>
  </si>
  <si>
    <t>Xã Trúc Lâu</t>
  </si>
  <si>
    <t>Xã Phúc Lợi</t>
  </si>
  <si>
    <t>Xã Trung Tâm</t>
  </si>
  <si>
    <t>Huyện Văn Yên</t>
  </si>
  <si>
    <t>Thị trấn Mậu A</t>
  </si>
  <si>
    <t>Xã Lang Thíp</t>
  </si>
  <si>
    <t>Xã Lâm Giang</t>
  </si>
  <si>
    <t>Xã Châu Quế Thượng</t>
  </si>
  <si>
    <t>Xã Châu Quế Hạ</t>
  </si>
  <si>
    <t>Xã Đông An</t>
  </si>
  <si>
    <t>Xã Đông Cuông</t>
  </si>
  <si>
    <t>Xã Phong Dụ Hạ</t>
  </si>
  <si>
    <t>Xã Mậu Đông</t>
  </si>
  <si>
    <t>Xã Ngòi A</t>
  </si>
  <si>
    <t>Xã Xuân Tầm</t>
  </si>
  <si>
    <t>Xã An Thịnh</t>
  </si>
  <si>
    <t>Xã Yên Thái</t>
  </si>
  <si>
    <t>Xã Phong Dụ Thượng</t>
  </si>
  <si>
    <t>Xã Yên Hợp</t>
  </si>
  <si>
    <t>Xã Đại Phác</t>
  </si>
  <si>
    <t>Xã Xuân Ái</t>
  </si>
  <si>
    <t>Xã Hoàng Thắng</t>
  </si>
  <si>
    <t>Xã Viễn Sơn</t>
  </si>
  <si>
    <t>Xã Mỏ Vàng</t>
  </si>
  <si>
    <t>Xã Nà Hẩu</t>
  </si>
  <si>
    <t>Huyện Mù Căng Chải</t>
  </si>
  <si>
    <t>Thị trấn Mù Căng Chải</t>
  </si>
  <si>
    <t>Xã Hồ Bốn</t>
  </si>
  <si>
    <t>Xã Nậm Có</t>
  </si>
  <si>
    <t>Xã Khao Mang</t>
  </si>
  <si>
    <t>Xã Mồ Dề</t>
  </si>
  <si>
    <t>Xã Chế Cu Nha</t>
  </si>
  <si>
    <t>Xã Kim Nọi</t>
  </si>
  <si>
    <t>Xã Cao Phạ</t>
  </si>
  <si>
    <t>Xã La Pán Tẩn</t>
  </si>
  <si>
    <t>Xã Dế Su Phình</t>
  </si>
  <si>
    <t>Xã Chế Tạo</t>
  </si>
  <si>
    <t>Xã Púng Luông</t>
  </si>
  <si>
    <t>Xã Nậm Khắt</t>
  </si>
  <si>
    <t>Huyện Trấn Yên</t>
  </si>
  <si>
    <t>Thị trấn Cổ Phúc</t>
  </si>
  <si>
    <t>Xã Tân Đồng</t>
  </si>
  <si>
    <t>Xã Báo Đáp</t>
  </si>
  <si>
    <t>Xã Đào Thịnh</t>
  </si>
  <si>
    <t>Xã Việt Thành</t>
  </si>
  <si>
    <t>Xã Hòa Cuông</t>
  </si>
  <si>
    <t>Xã Minh Quán</t>
  </si>
  <si>
    <t>Xã Quy Mông</t>
  </si>
  <si>
    <t>Xã Cường Thịnh</t>
  </si>
  <si>
    <t>Xã Kiên Thành</t>
  </si>
  <si>
    <t>Xã Nga Quán</t>
  </si>
  <si>
    <t>Xã Y Can</t>
  </si>
  <si>
    <t>Xã Lương Thịnh</t>
  </si>
  <si>
    <t>Xã Bảo Hưng</t>
  </si>
  <si>
    <t>Xã Việt Cường</t>
  </si>
  <si>
    <t>Xã Minh Quân</t>
  </si>
  <si>
    <t>Xã Hồng Ca</t>
  </si>
  <si>
    <t>Xã Hưng Khánh</t>
  </si>
  <si>
    <t>Xã Vân Hội</t>
  </si>
  <si>
    <t>Huyện Trạm Tấu</t>
  </si>
  <si>
    <t>Thị trấn Trạm Tấu</t>
  </si>
  <si>
    <t>Xã Túc Đán</t>
  </si>
  <si>
    <t>Xã Pá Lau</t>
  </si>
  <si>
    <t>Xã Xà Hồ</t>
  </si>
  <si>
    <t>Xã Phình Hồ</t>
  </si>
  <si>
    <t>Xã Trạm Tấu</t>
  </si>
  <si>
    <t>Xã Tà Si Láng</t>
  </si>
  <si>
    <t>Xã Pá Hu</t>
  </si>
  <si>
    <t>Xã Làng Nhì</t>
  </si>
  <si>
    <t>Xã Bản Công</t>
  </si>
  <si>
    <t>Xã Bản Mù</t>
  </si>
  <si>
    <t>Xã Hát Lìu</t>
  </si>
  <si>
    <t>Huyện Văn Chấn</t>
  </si>
  <si>
    <t>Thị trấn NT Liên Sơn</t>
  </si>
  <si>
    <t>Thị trấn NT Nghĩa Lộ</t>
  </si>
  <si>
    <t>Thị trấn NT Trần Phú</t>
  </si>
  <si>
    <t>Xã Tú Lệ</t>
  </si>
  <si>
    <t>Xã Nậm Búng</t>
  </si>
  <si>
    <t>Xã Gia Hội</t>
  </si>
  <si>
    <t>Xã Sùng Đô</t>
  </si>
  <si>
    <t>Xã Nậm Mười</t>
  </si>
  <si>
    <t>Xã An Lương</t>
  </si>
  <si>
    <t>Xã Nậm Lành</t>
  </si>
  <si>
    <t>Xã Sơn Lương</t>
  </si>
  <si>
    <t>Xã Suối Quyền</t>
  </si>
  <si>
    <t>Xã Suối Giàng</t>
  </si>
  <si>
    <t>Xã Sơn A</t>
  </si>
  <si>
    <t>Xã Phù Nham</t>
  </si>
  <si>
    <t>Xã Nghĩa Sơn</t>
  </si>
  <si>
    <t>Xã Suối Bu</t>
  </si>
  <si>
    <t>Xã Sơn Thịnh</t>
  </si>
  <si>
    <t>Xã Thanh Lương</t>
  </si>
  <si>
    <t>Xã Hạnh Sơn</t>
  </si>
  <si>
    <t>Xã Thạch Lương</t>
  </si>
  <si>
    <t>Xã Đại Lịch</t>
  </si>
  <si>
    <t>Xã Đồng Khê</t>
  </si>
  <si>
    <t>Xã Cát Thịnh</t>
  </si>
  <si>
    <t>Xã Chấn Thịnh</t>
  </si>
  <si>
    <t>Xã Bình Thuận</t>
  </si>
  <si>
    <t>Xã Thượng Bằng La</t>
  </si>
  <si>
    <t>Xã Minh An</t>
  </si>
  <si>
    <t>Xã Nghĩa Tâm</t>
  </si>
  <si>
    <t>Huyện Yên Bình</t>
  </si>
  <si>
    <t>Xã Văn Lãng</t>
  </si>
  <si>
    <t>Thị trấn Thác Bà</t>
  </si>
  <si>
    <t>Xã Xuân Long</t>
  </si>
  <si>
    <t>Xã Tích Cốc</t>
  </si>
  <si>
    <t>Xã Cảm Nhân</t>
  </si>
  <si>
    <t>Xã Ngọc Chấn</t>
  </si>
  <si>
    <t>Xã Tân Nguyên</t>
  </si>
  <si>
    <t>Xã Bảo Ái</t>
  </si>
  <si>
    <t>Xã Mỹ Gia</t>
  </si>
  <si>
    <t>Xã Xuân Lai</t>
  </si>
  <si>
    <t>Xã Mông Sơn</t>
  </si>
  <si>
    <t>Xã Cảm Ân</t>
  </si>
  <si>
    <t>Xã Tân Hương</t>
  </si>
  <si>
    <t>Xã Phúc An</t>
  </si>
  <si>
    <t>Xã Bạch Hà</t>
  </si>
  <si>
    <t>Xã Vũ Linh</t>
  </si>
  <si>
    <t>Xã Vĩnh Kiên</t>
  </si>
  <si>
    <t>Xã Thịnh Hưng</t>
  </si>
  <si>
    <t>Xã Hán Đà</t>
  </si>
  <si>
    <t>Xã Đại Minh</t>
  </si>
  <si>
    <t>Tỉnh Hòa Bình</t>
  </si>
  <si>
    <t>Thành phố Hòa Bình</t>
  </si>
  <si>
    <t>Phường Thái Bình</t>
  </si>
  <si>
    <t>Phường Thịnh Lang</t>
  </si>
  <si>
    <t>Phường Hữu Nghị</t>
  </si>
  <si>
    <t>Phường Tân Thịnh</t>
  </si>
  <si>
    <t>Phường Đồng Tiến</t>
  </si>
  <si>
    <t>Phường Phương Lâm</t>
  </si>
  <si>
    <t>Phường Chăm Mát</t>
  </si>
  <si>
    <t>Xã Yên Mông</t>
  </si>
  <si>
    <t>Xã Sủ Ngòi</t>
  </si>
  <si>
    <t>Xã Thái Thịnh</t>
  </si>
  <si>
    <t>Huyện Đà Bắc</t>
  </si>
  <si>
    <t>Thị trấn Đà Bắc</t>
  </si>
  <si>
    <t>Xã Đồng Nghê</t>
  </si>
  <si>
    <t>Xã Suối Nánh</t>
  </si>
  <si>
    <t>Xã Giáp Đắt</t>
  </si>
  <si>
    <t>Xã Mường Tuổng</t>
  </si>
  <si>
    <t>Xã Mường Chiềng</t>
  </si>
  <si>
    <t>Xã Tân Pheo</t>
  </si>
  <si>
    <t>Xã Đồng Chum</t>
  </si>
  <si>
    <t>Xã Đoàn Kết</t>
  </si>
  <si>
    <t>Xã Đồng Ruộng</t>
  </si>
  <si>
    <t>Xã Hào Lý</t>
  </si>
  <si>
    <t>Xã Tu Lý</t>
  </si>
  <si>
    <t>Xã Yên Hòa</t>
  </si>
  <si>
    <t>Xã Toàn Sơn</t>
  </si>
  <si>
    <t>Xã Hiền Lương</t>
  </si>
  <si>
    <t>Xã Vầy Nưa</t>
  </si>
  <si>
    <t>Huyện Kỳ Sơn</t>
  </si>
  <si>
    <t>Thị trấn Kỳ Sơn</t>
  </si>
  <si>
    <t>Xã Hợp Thịnh</t>
  </si>
  <si>
    <t>Xã Mông Hóa</t>
  </si>
  <si>
    <t>Xã Dân Hạ</t>
  </si>
  <si>
    <t>Xã Yên Quang</t>
  </si>
  <si>
    <t>Huyện Lương Sơn</t>
  </si>
  <si>
    <t>Thị trấn Lương Sơn</t>
  </si>
  <si>
    <t>Xã Lâm Sơn</t>
  </si>
  <si>
    <t>Xã Hòa Sơn</t>
  </si>
  <si>
    <t>Xã Trường Sơn</t>
  </si>
  <si>
    <t>Xã Tân Vinh</t>
  </si>
  <si>
    <t>Xã Nhuận Trạch</t>
  </si>
  <si>
    <t>Xã Cao Răm</t>
  </si>
  <si>
    <t>Xã Cư Yên</t>
  </si>
  <si>
    <t>Xã Liên Sơn</t>
  </si>
  <si>
    <t>Xã Thành Lập</t>
  </si>
  <si>
    <t>Xã Tiến Sơn</t>
  </si>
  <si>
    <t>Xã Hợp Châu</t>
  </si>
  <si>
    <t>Xã Cao Thắng</t>
  </si>
  <si>
    <t>Huyện Kim Bôi</t>
  </si>
  <si>
    <t>Thị trấn Bo</t>
  </si>
  <si>
    <t>Xã Đú Sáng</t>
  </si>
  <si>
    <t>Xã Tú Sơn</t>
  </si>
  <si>
    <t>Xã Nật Sơn</t>
  </si>
  <si>
    <t>Xã Vĩnh Tiến</t>
  </si>
  <si>
    <t>Xã Sơn Thủy</t>
  </si>
  <si>
    <t>Xã Đông Bắc</t>
  </si>
  <si>
    <t>Xã Thượng Bì</t>
  </si>
  <si>
    <t>Xã Lập Chiệng</t>
  </si>
  <si>
    <t>Xã Vĩnh Đồng</t>
  </si>
  <si>
    <t>Xã Hạ Bì</t>
  </si>
  <si>
    <t>Xã Trung Bì</t>
  </si>
  <si>
    <t>Xã Thượng Tiến</t>
  </si>
  <si>
    <t>Xã Kim Tiến</t>
  </si>
  <si>
    <t>Xã Hợp Kim</t>
  </si>
  <si>
    <t>Xã Kim Bôi</t>
  </si>
  <si>
    <t>Xã Nam Thượng</t>
  </si>
  <si>
    <t>Xã Kim Truy</t>
  </si>
  <si>
    <t>Xã Cuối Hạ</t>
  </si>
  <si>
    <t>Xã Sào Báy</t>
  </si>
  <si>
    <t>Mỵ Hòa</t>
  </si>
  <si>
    <t>Xã Nuông Dăm</t>
  </si>
  <si>
    <t>Huyện Cao Phong</t>
  </si>
  <si>
    <t>Thị trấn Cao Phong</t>
  </si>
  <si>
    <t>Xã Bình Thanh</t>
  </si>
  <si>
    <t>Xã Thung Nai</t>
  </si>
  <si>
    <t>Xã Thu Phong</t>
  </si>
  <si>
    <t>Xã Đông Phong</t>
  </si>
  <si>
    <t>Xã Xuân Phong</t>
  </si>
  <si>
    <t>Xã Tây Phong</t>
  </si>
  <si>
    <t>Xã Dũng Phong</t>
  </si>
  <si>
    <t>Huyện Tân Lạc</t>
  </si>
  <si>
    <t>Thị trấn Mường Khến</t>
  </si>
  <si>
    <t>Xã Ngòi Hoa</t>
  </si>
  <si>
    <t>Xã Mỹ Hòa</t>
  </si>
  <si>
    <t>Xã Quy Hậu</t>
  </si>
  <si>
    <t>Xã Quyết Chiến</t>
  </si>
  <si>
    <t>Xã Mãn Đức</t>
  </si>
  <si>
    <t>Xã Địch Giáo</t>
  </si>
  <si>
    <t>Xã Tử Nê</t>
  </si>
  <si>
    <t>Xã Thanh Hối</t>
  </si>
  <si>
    <t>Xã Đông Lai</t>
  </si>
  <si>
    <t>Xã Lũng Vân</t>
  </si>
  <si>
    <t>Xã Quy Mỹ</t>
  </si>
  <si>
    <t>Xã Do Nhân</t>
  </si>
  <si>
    <t>Xã Lỗ Sơn</t>
  </si>
  <si>
    <t>Xã Ngổ Luông</t>
  </si>
  <si>
    <t>Xã Gia Mô</t>
  </si>
  <si>
    <t>Huyện Mai Châu</t>
  </si>
  <si>
    <t>Thị trấn Mai Châu</t>
  </si>
  <si>
    <t>Xã Tân Mai</t>
  </si>
  <si>
    <t>Xã Phúc Sạn</t>
  </si>
  <si>
    <t>Xã Pà Cò</t>
  </si>
  <si>
    <t>Xã Hang Kia</t>
  </si>
  <si>
    <t>Xã Ba Khan</t>
  </si>
  <si>
    <t>Xã Đồng Bảng</t>
  </si>
  <si>
    <t>Xã Cun Pheo</t>
  </si>
  <si>
    <t>Xã Bao La</t>
  </si>
  <si>
    <t>Xã Piềng Vế</t>
  </si>
  <si>
    <t>Xã Tòng Đậu</t>
  </si>
  <si>
    <t>Xã Nà Mèo</t>
  </si>
  <si>
    <t>Xã Thung Khe</t>
  </si>
  <si>
    <t>Xã Nà Phòn</t>
  </si>
  <si>
    <t>Xã Xăm Khòe</t>
  </si>
  <si>
    <t>Xã Chiềng Châu</t>
  </si>
  <si>
    <t>Xã Mai Hạ</t>
  </si>
  <si>
    <t>Xã Nong Luông</t>
  </si>
  <si>
    <t>Xã Mai Hịch</t>
  </si>
  <si>
    <t>Xã Pù Pin</t>
  </si>
  <si>
    <t>Xã Vạn Mai</t>
  </si>
  <si>
    <t>Huyện Lạc Sơn</t>
  </si>
  <si>
    <t>Thị trấn Vụ Bản</t>
  </si>
  <si>
    <t>Xã Quý Hòa</t>
  </si>
  <si>
    <t>Xã Miền Đồi</t>
  </si>
  <si>
    <t>Xã Tuân Đạo</t>
  </si>
  <si>
    <t>Xã Văn Nghĩa</t>
  </si>
  <si>
    <t>Xã Phúc Tuy</t>
  </si>
  <si>
    <t>Xã Xuất Hóa</t>
  </si>
  <si>
    <t>Xã Bình Hẻm</t>
  </si>
  <si>
    <t>Xã Chí Thiện</t>
  </si>
  <si>
    <t>Xã Bình Cảng</t>
  </si>
  <si>
    <t>Xã Bình Chân</t>
  </si>
  <si>
    <t>Xã Định Cư</t>
  </si>
  <si>
    <t>Xã Chí Đạo</t>
  </si>
  <si>
    <t>Xã Liên Vũ</t>
  </si>
  <si>
    <t>Xã Ngọc Sơn</t>
  </si>
  <si>
    <t>Xã Hương Nhượng</t>
  </si>
  <si>
    <t>Xã Vũ Lâm</t>
  </si>
  <si>
    <t>Xã Yên Nghiệp</t>
  </si>
  <si>
    <t>Xã Ân Nghĩa</t>
  </si>
  <si>
    <t>Xã Ngọc Lâu</t>
  </si>
  <si>
    <t>Huyện Yên Thủy</t>
  </si>
  <si>
    <t>Thị trấn Hàng Trạm</t>
  </si>
  <si>
    <t>Xã Lạc Sỹ</t>
  </si>
  <si>
    <t>Xã Lạc Hưng</t>
  </si>
  <si>
    <t>Xã Lạc Lương</t>
  </si>
  <si>
    <t>Xã Bảo Hiệu</t>
  </si>
  <si>
    <t>Xã Đa Phúc</t>
  </si>
  <si>
    <t>Xã Hữu Lợi</t>
  </si>
  <si>
    <t>Xã Lạc Thịnh</t>
  </si>
  <si>
    <t>Xã Phú Lai</t>
  </si>
  <si>
    <t>Xã Yên Trị</t>
  </si>
  <si>
    <t>Xã Ngọc Lương</t>
  </si>
  <si>
    <t>Huyện Lạc Thủy</t>
  </si>
  <si>
    <t>Thị trấn Thanh Hà</t>
  </si>
  <si>
    <t>Xã Thanh Nông</t>
  </si>
  <si>
    <t>Thị trấn Chi Nê</t>
  </si>
  <si>
    <t>Xã Phú Lão</t>
  </si>
  <si>
    <t>Xã Phú Thành</t>
  </si>
  <si>
    <t>Xã Cố Nghĩa</t>
  </si>
  <si>
    <t>Xã Hưng Thi</t>
  </si>
  <si>
    <t>Xã Lạc Long</t>
  </si>
  <si>
    <t>Xã Khoan Dụ</t>
  </si>
  <si>
    <t>Xã Đồng Môn</t>
  </si>
  <si>
    <t>Xã Yên Bồng</t>
  </si>
  <si>
    <t>Tỉnh Thái Nguyên</t>
  </si>
  <si>
    <t>Thành phố Thái Nguyên</t>
  </si>
  <si>
    <t>Phường Quán Triều</t>
  </si>
  <si>
    <t>Phường Túc Duyên</t>
  </si>
  <si>
    <t>Phường Trưng Vương</t>
  </si>
  <si>
    <t>Phường Phan Đình Phùng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</si>
  <si>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</si>
  <si>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</si>
  <si>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</si>
  <si>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</si>
  <si>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</si>
  <si>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</si>
  <si>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</si>
  <si>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</si>
  <si>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Phường Tân Long</t>
  </si>
  <si>
    <t>Xã Phúc Hà</t>
  </si>
  <si>
    <t>Xã Phúc Xuân</t>
  </si>
  <si>
    <t>Xã Phúc Trìu</t>
  </si>
  <si>
    <t>Xã Thịnh Đức</t>
  </si>
  <si>
    <t>Phường Tích Lương</t>
  </si>
  <si>
    <t>Xã Tân Cương</t>
  </si>
  <si>
    <t>Xã Cao Ngạn</t>
  </si>
  <si>
    <t>Xã Đồng Bẩm</t>
  </si>
  <si>
    <t>Thành phố Sông Công</t>
  </si>
  <si>
    <t>Phường Lương Sơn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</si>
  <si>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</si>
  <si>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</si>
  <si>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</si>
  <si>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</si>
  <si>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</si>
  <si>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</si>
  <si>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Phường Bách Quang</t>
  </si>
  <si>
    <t>Xã Bá Xuyên</t>
  </si>
  <si>
    <t>Huyện Định Hóa</t>
  </si>
  <si>
    <t>Thị trấn Chợ Chu</t>
  </si>
  <si>
    <t>Xã Linh Thông</t>
  </si>
  <si>
    <t>Xã Lam Vỹ</t>
  </si>
  <si>
    <t>Xã Quy Kỳ</t>
  </si>
  <si>
    <t>Xã Kim Phượng</t>
  </si>
  <si>
    <t>Xã Bảo Linh</t>
  </si>
  <si>
    <t>Xã Phúc Chu</t>
  </si>
  <si>
    <t>Xã Phượng Tiến</t>
  </si>
  <si>
    <t>Xã Bảo Cường</t>
  </si>
  <si>
    <t>Xã Đồng Thịnh</t>
  </si>
  <si>
    <t>Xã Định Biên</t>
  </si>
  <si>
    <t>Xã Thanh Định</t>
  </si>
  <si>
    <t>Xã Trung Hội</t>
  </si>
  <si>
    <t>Xã Trung Lương</t>
  </si>
  <si>
    <t>Xã Điềm Mặc</t>
  </si>
  <si>
    <t>Xã Phú Tiến</t>
  </si>
  <si>
    <t>Xã Bộc Nhiêu</t>
  </si>
  <si>
    <t>Xã Phú Đình</t>
  </si>
  <si>
    <t>Huyện Phú Lương</t>
  </si>
  <si>
    <t>Thị trấn Giang Tiên</t>
  </si>
  <si>
    <t>Thị trấn Đu</t>
  </si>
  <si>
    <t>Xã Yên Ninh</t>
  </si>
  <si>
    <t>Xã Yên Trạch</t>
  </si>
  <si>
    <t>Xã Yên Đổ</t>
  </si>
  <si>
    <t>Xã Ôn Lương</t>
  </si>
  <si>
    <t>Xã Động Đạt</t>
  </si>
  <si>
    <t>Xã Phủ Lý</t>
  </si>
  <si>
    <t>Xã Phú Đô</t>
  </si>
  <si>
    <t>Xã Tức Tranh</t>
  </si>
  <si>
    <t>Xã Phấn Mễ</t>
  </si>
  <si>
    <t>Xã Vô Tranh</t>
  </si>
  <si>
    <t>Xã Cổ Lũng</t>
  </si>
  <si>
    <t>Xã Sơn Cẩm</t>
  </si>
  <si>
    <t>Huyện Đồng Hỷ</t>
  </si>
  <si>
    <t>Thị trấn Sông Cầu</t>
  </si>
  <si>
    <t>Thị trấn Chùa Hang</t>
  </si>
  <si>
    <t>Thị trấn Trại Cau</t>
  </si>
  <si>
    <t>Xã Văn Lăng</t>
  </si>
  <si>
    <t>Xã Quang Sơn</t>
  </si>
  <si>
    <t>Xã Minh Lập</t>
  </si>
  <si>
    <t>Xã Văn Hán</t>
  </si>
  <si>
    <t>Xã Hóa Trung</t>
  </si>
  <si>
    <t>Xã Khe Mo</t>
  </si>
  <si>
    <t>Xã Cây Thị</t>
  </si>
  <si>
    <t>Xã Hóa Thượng</t>
  </si>
  <si>
    <t>Xã Linh Sơn</t>
  </si>
  <si>
    <t>Xã Tân Lợi</t>
  </si>
  <si>
    <t>Xã Nam Hòa</t>
  </si>
  <si>
    <t>Xã Huống Thượng</t>
  </si>
  <si>
    <t>Huyện Võ Nhai</t>
  </si>
  <si>
    <t>Thị trấn Đình Cả</t>
  </si>
  <si>
    <t>Xã Sảng Mộc</t>
  </si>
  <si>
    <t>Xã Nghinh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</si>
  <si>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</si>
  <si>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</si>
  <si>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</si>
  <si>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</si>
  <si>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</si>
  <si>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</si>
  <si>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</si>
  <si>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</si>
  <si>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</si>
  <si>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Xã Liên Minh</t>
  </si>
  <si>
    <t>Xã Dân Tiến</t>
  </si>
  <si>
    <t>Huyện Đại Từ</t>
  </si>
  <si>
    <t>Thị trấn Hùng Sơn</t>
  </si>
  <si>
    <t>Thị trấn Quân Chu</t>
  </si>
  <si>
    <t>Xã Phúc Lương</t>
  </si>
  <si>
    <t>Xã Yên Lãng</t>
  </si>
  <si>
    <t>Xã Đức Lương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</si>
  <si>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</si>
  <si>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</si>
  <si>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</si>
  <si>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</si>
  <si>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</si>
  <si>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</si>
  <si>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</si>
  <si>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</si>
  <si>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</si>
  <si>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</si>
  <si>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</si>
  <si>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</si>
  <si>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</si>
  <si>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</si>
  <si>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Vạn Thọ</t>
  </si>
  <si>
    <t>Xã Văn Yên</t>
  </si>
  <si>
    <t>Xã Ký Phú</t>
  </si>
  <si>
    <t>Xã Cát Nê</t>
  </si>
  <si>
    <t>Xã Quân Chu</t>
  </si>
  <si>
    <t>Thị xã Phổ Yên</t>
  </si>
  <si>
    <t>Phường Bãi Bông</t>
  </si>
  <si>
    <t>Phường Bắc Sơn</t>
  </si>
  <si>
    <t>Phường Ba Hàng</t>
  </si>
  <si>
    <t>Xã Phúc Tân</t>
  </si>
  <si>
    <t>Xã Phúc Thuận</t>
  </si>
  <si>
    <t>Xã Hồng Tiến</t>
  </si>
  <si>
    <t>Xã Đắc Sơn</t>
  </si>
  <si>
    <t>Xã Vạn Phái</t>
  </si>
  <si>
    <t>Xã Nam Tiến</t>
  </si>
  <si>
    <t>Xã Đông Cao</t>
  </si>
  <si>
    <t>Huyện Phú Bình</t>
  </si>
  <si>
    <t>Thị trấn Hương Sơn</t>
  </si>
  <si>
    <t>Xã Bàn Đạt</t>
  </si>
  <si>
    <t>Xã Đồng Liên</t>
  </si>
  <si>
    <t>Xã Tân Khánh</t>
  </si>
  <si>
    <t>Xã Đào Xá</t>
  </si>
  <si>
    <t>Xã Bảo Lý</t>
  </si>
  <si>
    <t>Xã Thượng Đình</t>
  </si>
  <si>
    <t>Xã Nhã Lộng</t>
  </si>
  <si>
    <t>Xã Điềm Thụy</t>
  </si>
  <si>
    <t>Xã Xuân Phương</t>
  </si>
  <si>
    <t>Xã Tân Đức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</si>
  <si>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</si>
  <si>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</si>
  <si>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</si>
  <si>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</si>
  <si>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</si>
  <si>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</si>
  <si>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</si>
  <si>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Tỉnh Lạng Sơn</t>
  </si>
  <si>
    <t>Thành phố Lạng Sơn</t>
  </si>
  <si>
    <t>Phường Tam Thanh</t>
  </si>
  <si>
    <t>Phường Vĩnh Trại</t>
  </si>
  <si>
    <t>Phường Đông Kinh</t>
  </si>
  <si>
    <t>Phường Chi Lăng</t>
  </si>
  <si>
    <t>Xã Hoàng Đồng</t>
  </si>
  <si>
    <t>Xã Quảng Lạc</t>
  </si>
  <si>
    <t>Xã Mai Pha</t>
  </si>
  <si>
    <t>Huyện Tràng Định</t>
  </si>
  <si>
    <t>Thị trấn Thất Khê</t>
  </si>
  <si>
    <t>Xã Khánh Long</t>
  </si>
  <si>
    <t>Xã Quốc Khánh</t>
  </si>
  <si>
    <t>Xã Cao Minh</t>
  </si>
  <si>
    <t>Xã Chí Minh</t>
  </si>
  <si>
    <t>Xã Tân Yên</t>
  </si>
  <si>
    <t>Xã Chi Lăng</t>
  </si>
  <si>
    <t>Xã Đào Viên</t>
  </si>
  <si>
    <t>Xã Đề Thám</t>
  </si>
  <si>
    <t>Xã Kháng Chiến</t>
  </si>
  <si>
    <t>Xã Bắc Ái</t>
  </si>
  <si>
    <t>Xã Hùng Sơn</t>
  </si>
  <si>
    <t>Xã Quốc Việt</t>
  </si>
  <si>
    <t>Xã Hùng Việt</t>
  </si>
  <si>
    <t>Huyện Bình Gia</t>
  </si>
  <si>
    <t>Thị trấn Bình Gia</t>
  </si>
  <si>
    <t>Xã Yên Lỗ</t>
  </si>
  <si>
    <t>Xã Thiện Hòa</t>
  </si>
  <si>
    <t>Xã Thiện Thuật</t>
  </si>
  <si>
    <t>Xã Thiện Long</t>
  </si>
  <si>
    <t>Xã Bình La</t>
  </si>
  <si>
    <t>Xã Tân Văn</t>
  </si>
  <si>
    <t>Huyện Văn Lãng</t>
  </si>
  <si>
    <t>Thị trấn Na Sầm</t>
  </si>
  <si>
    <t>Xã Trùng Khánh</t>
  </si>
  <si>
    <t>Xã Bắc La</t>
  </si>
  <si>
    <t>Xã Trùng Quán</t>
  </si>
  <si>
    <t>Xã Tân Tác</t>
  </si>
  <si>
    <t>Xã An Hùng</t>
  </si>
  <si>
    <t>Xã Hội Hoan</t>
  </si>
  <si>
    <t>Xã Hoàng Việt</t>
  </si>
  <si>
    <t>Xã Gia Miễn</t>
  </si>
  <si>
    <t>Xã Thành Hòa</t>
  </si>
  <si>
    <t>Xã Tân Thanh</t>
  </si>
  <si>
    <t>Xã Nam La</t>
  </si>
  <si>
    <t>Xã Nhạc Kỳ</t>
  </si>
  <si>
    <t>Huyện Cao Lộc</t>
  </si>
  <si>
    <t>Thị trấn Đồng Đăng</t>
  </si>
  <si>
    <t>Thị trấn Cao Lộc</t>
  </si>
  <si>
    <t>Xã Bảo Lâm</t>
  </si>
  <si>
    <t>Xã Thanh Lòa</t>
  </si>
  <si>
    <t>Xã Cao Lâu</t>
  </si>
  <si>
    <t>Xã Thạch Đạn</t>
  </si>
  <si>
    <t>Xã Xuất Lễ</t>
  </si>
  <si>
    <t>Xã Lộc Yên</t>
  </si>
  <si>
    <t>Xã Phú Xá</t>
  </si>
  <si>
    <t>Xã Hải Yến</t>
  </si>
  <si>
    <t>Xã Hòa Cư</t>
  </si>
  <si>
    <t>Xã Song Giáp</t>
  </si>
  <si>
    <t>Xã Công Sơn</t>
  </si>
  <si>
    <t>Xã Gia Cát</t>
  </si>
  <si>
    <t>Xã Mẫu Sơn</t>
  </si>
  <si>
    <t>Xã Tân Liên</t>
  </si>
  <si>
    <t>Huyện Văn Quan</t>
  </si>
  <si>
    <t>Thị trấn Văn Quan</t>
  </si>
  <si>
    <t>Xã Trấn Ninh</t>
  </si>
  <si>
    <t>Xã Phú Mỹ</t>
  </si>
  <si>
    <t>Xã Việt Yên</t>
  </si>
  <si>
    <t>Xã Song Giang</t>
  </si>
  <si>
    <t>Xã Vân Mộng</t>
  </si>
  <si>
    <t>Xã Vĩnh Lại</t>
  </si>
  <si>
    <t>Xã Tú Xuyên</t>
  </si>
  <si>
    <t>Xã Văn An</t>
  </si>
  <si>
    <t>Xã Đại An</t>
  </si>
  <si>
    <t>Xã Khánh Khê</t>
  </si>
  <si>
    <t>Xã Chu Túc</t>
  </si>
  <si>
    <t>Xã Lương Năng</t>
  </si>
  <si>
    <t>Xã Đồng Giáp</t>
  </si>
  <si>
    <t>Xã Xuân Mai</t>
  </si>
  <si>
    <t>Xã Tràng Các</t>
  </si>
  <si>
    <t>Xã Tràng Sơn</t>
  </si>
  <si>
    <t>Xã Tân Đoàn</t>
  </si>
  <si>
    <t>Xã Bình Phúc</t>
  </si>
  <si>
    <t>Xã Tri Lễ</t>
  </si>
  <si>
    <t>Xã Tràng Phái</t>
  </si>
  <si>
    <t>Xã Yên Phúc</t>
  </si>
  <si>
    <t>Xã Hữu Lễ</t>
  </si>
  <si>
    <t>Huyện Bắc Sơn</t>
  </si>
  <si>
    <t>Thị trấn Bắc Sơn</t>
  </si>
  <si>
    <t>Xã Long Đống</t>
  </si>
  <si>
    <t>Xã Vạn Thủy</t>
  </si>
  <si>
    <t>Xã Quỳnh Sơn</t>
  </si>
  <si>
    <t>Xã Đồng ý</t>
  </si>
  <si>
    <t>Xã Tân Tri</t>
  </si>
  <si>
    <t>Xã Hữu Vĩnh</t>
  </si>
  <si>
    <t>Xã Hưng Vũ</t>
  </si>
  <si>
    <t>Xã Vũ Sơn</t>
  </si>
  <si>
    <t>Xã Chiêu Vũ</t>
  </si>
  <si>
    <t>Xã Chiến Thắng</t>
  </si>
  <si>
    <t>Xã Vũ Lăng</t>
  </si>
  <si>
    <t>Xã Trấn Yên</t>
  </si>
  <si>
    <t>Xã Vũ Lễ</t>
  </si>
  <si>
    <t>Xã Nhất Hòa</t>
  </si>
  <si>
    <t>Xã Nhất Tiến</t>
  </si>
  <si>
    <t>Huyện Hữu Lũng</t>
  </si>
  <si>
    <t>Thị trấn Hữu Lũng</t>
  </si>
  <si>
    <t>Xã Hữu Liên</t>
  </si>
  <si>
    <t>Xã Thiện Kỵ</t>
  </si>
  <si>
    <t>Xã Yên Vượng</t>
  </si>
  <si>
    <t>Xã Nhật Tiến</t>
  </si>
  <si>
    <t>Xã Cai Kinh</t>
  </si>
  <si>
    <t>Xã Hòa Lạc</t>
  </si>
  <si>
    <t>Xã Vân Nham</t>
  </si>
  <si>
    <t>Xã Đô Lương</t>
  </si>
  <si>
    <t>Xã Hồ Sơn</t>
  </si>
  <si>
    <t>Xã Hòa Thắng</t>
  </si>
  <si>
    <t>Huyện Chi Lăng</t>
  </si>
  <si>
    <t>Thị trấn Đồng Mỏ</t>
  </si>
  <si>
    <t>Thị trấn Chi Lăng</t>
  </si>
  <si>
    <t>Xã Vân Thủy</t>
  </si>
  <si>
    <t>Xã Gia Lộc</t>
  </si>
  <si>
    <t>Xã Bắc Thủy</t>
  </si>
  <si>
    <t>Xã Mai Sao</t>
  </si>
  <si>
    <t>Xã Bằng Hữu</t>
  </si>
  <si>
    <t>Xã Thượng Cường</t>
  </si>
  <si>
    <t>Xã Bằng Mạc</t>
  </si>
  <si>
    <t>Xã Vạn Linh</t>
  </si>
  <si>
    <t>Xã Quang Lang</t>
  </si>
  <si>
    <t>Xã Hữu Kiên</t>
  </si>
  <si>
    <t>Xã Quan Sơn</t>
  </si>
  <si>
    <t>Xã Y Tịch</t>
  </si>
  <si>
    <t>Huyện Lộc Bình</t>
  </si>
  <si>
    <t>Thị trấn Na Dương</t>
  </si>
  <si>
    <t>Thị trấn Lộc Bình</t>
  </si>
  <si>
    <t>Xã Bằng Khánh</t>
  </si>
  <si>
    <t>Xã Xuân Lễ</t>
  </si>
  <si>
    <t>Xã Yên Khoái</t>
  </si>
  <si>
    <t>Xã Xuân Mãn</t>
  </si>
  <si>
    <t>Xã Tú Mịch</t>
  </si>
  <si>
    <t>Xã Hữu Khánh</t>
  </si>
  <si>
    <t>Xã Đồng Bục</t>
  </si>
  <si>
    <t>Xã Tam Gia</t>
  </si>
  <si>
    <t>Xã Tú Đoạn</t>
  </si>
  <si>
    <t>Xã Khuất Xá</t>
  </si>
  <si>
    <t>Xã Như Khuê</t>
  </si>
  <si>
    <t>Xã Lục Thôn</t>
  </si>
  <si>
    <t>Xã Tĩnh Bắc</t>
  </si>
  <si>
    <t>Xã Xuân Tình</t>
  </si>
  <si>
    <t>Xã Hiệp Hạ</t>
  </si>
  <si>
    <t>Xã Nhượng Bạn</t>
  </si>
  <si>
    <t>Xã Quan Bản</t>
  </si>
  <si>
    <t>Xã Sàn Viên</t>
  </si>
  <si>
    <t>Xã Đông Quan</t>
  </si>
  <si>
    <t>Xã Minh Phát</t>
  </si>
  <si>
    <t>Xã Hữu Lân</t>
  </si>
  <si>
    <t>Xã Lợi Bác</t>
  </si>
  <si>
    <t>Xã Nam Quan</t>
  </si>
  <si>
    <t>Xã Ái Quốc</t>
  </si>
  <si>
    <t>Huyện Đình Lập</t>
  </si>
  <si>
    <t>Thị trấn Đình Lập</t>
  </si>
  <si>
    <t>Thị trấn NT Thái Bình</t>
  </si>
  <si>
    <t>Xã Bắc Xa</t>
  </si>
  <si>
    <t>Xã Bính Xá</t>
  </si>
  <si>
    <t>Xã Kiên Mộc</t>
  </si>
  <si>
    <t>Xã Đình Lập</t>
  </si>
  <si>
    <t>Xã Lâm Ca</t>
  </si>
  <si>
    <t>Xã Đồng Thắng</t>
  </si>
  <si>
    <t>Xã Bắc Lãng</t>
  </si>
  <si>
    <t>Tỉnh Quảng Ninh</t>
  </si>
  <si>
    <t>Thành phố Hạ Long</t>
  </si>
  <si>
    <t>Phường Hà Khánh</t>
  </si>
  <si>
    <t>Phường Hà Phong</t>
  </si>
  <si>
    <t>Phường Hà Khẩu</t>
  </si>
  <si>
    <t>Phường Cao Xanh</t>
  </si>
  <si>
    <t>Phường Giếng Đáy</t>
  </si>
  <si>
    <t>Phường Hà Tu</t>
  </si>
  <si>
    <t>Phường Hà Trung</t>
  </si>
  <si>
    <t>Phường Hà Lầm</t>
  </si>
  <si>
    <t>Phường Bãi Cháy</t>
  </si>
  <si>
    <t>Phường Cao Thắng</t>
  </si>
  <si>
    <t>Phường Hùng Thắng</t>
  </si>
  <si>
    <t>Phường Hồng Hải</t>
  </si>
  <si>
    <t>Phường Hồng Gai</t>
  </si>
  <si>
    <t>Phường Tuần Châu</t>
  </si>
  <si>
    <t>Phường Đại Yên</t>
  </si>
  <si>
    <t>Thành phố Móng Cái</t>
  </si>
  <si>
    <t>Phường Ka Long</t>
  </si>
  <si>
    <t>Phường Ninh Dương</t>
  </si>
  <si>
    <t>Phường Hòa Lạc</t>
  </si>
  <si>
    <t>Phường Trà Cổ</t>
  </si>
  <si>
    <t>Xã Hải Sơn</t>
  </si>
  <si>
    <t>Xã Hải Tiến</t>
  </si>
  <si>
    <t>Phường Hải Yên</t>
  </si>
  <si>
    <t>Xã Quảng Nghĩa</t>
  </si>
  <si>
    <t>Phường Hải Hòa</t>
  </si>
  <si>
    <t>Xã Hải Xuân</t>
  </si>
  <si>
    <t>Xã Vạn Ninh</t>
  </si>
  <si>
    <t>Phường Bình Ngọc</t>
  </si>
  <si>
    <t>Xã Vĩnh Trung</t>
  </si>
  <si>
    <t>Xã Vĩnh Thực</t>
  </si>
  <si>
    <t>Thành phố Cẩm Phả</t>
  </si>
  <si>
    <t>Phường Mông Dương</t>
  </si>
  <si>
    <t>Phường Cửa Ông</t>
  </si>
  <si>
    <t>Phường Cẩm Sơn</t>
  </si>
  <si>
    <t>Phường Cẩm Đông</t>
  </si>
  <si>
    <t>Phường Cẩm Phú</t>
  </si>
  <si>
    <t>Phường Cẩm Tây</t>
  </si>
  <si>
    <t>Phường Quang Hanh</t>
  </si>
  <si>
    <t>Phường Cẩm Thịnh</t>
  </si>
  <si>
    <t>Phường Cẩm Thủy</t>
  </si>
  <si>
    <t>Phường Cẩm Thạch</t>
  </si>
  <si>
    <t>Phường Cẩm Thành</t>
  </si>
  <si>
    <t>Phường Cẩm Trung</t>
  </si>
  <si>
    <t>Phường Cẩm Bình</t>
  </si>
  <si>
    <t>Xã Cẩm Hải</t>
  </si>
  <si>
    <t>Xã Dương Huy</t>
  </si>
  <si>
    <t>Thành phố Uông Bí</t>
  </si>
  <si>
    <t>Phường Vàng Danh</t>
  </si>
  <si>
    <t>Phường Thanh Sơn</t>
  </si>
  <si>
    <t>Phường Nam Khê</t>
  </si>
  <si>
    <t>Phường Yên Thanh</t>
  </si>
  <si>
    <t>Xã Thượng Yên Công</t>
  </si>
  <si>
    <t>Phường Phương Đông</t>
  </si>
  <si>
    <t>Phường Phương Nam</t>
  </si>
  <si>
    <t>Xã Điền Công</t>
  </si>
  <si>
    <t>Huyện Bình Liêu</t>
  </si>
  <si>
    <t>Thị trấn Bình Liêu</t>
  </si>
  <si>
    <t>Xã Hoành Mô</t>
  </si>
  <si>
    <t>Xã Đồng Văn</t>
  </si>
  <si>
    <t>Xã Tình Húc</t>
  </si>
  <si>
    <t>Xã Vô Ngại</t>
  </si>
  <si>
    <t>Xã Lục Hồn</t>
  </si>
  <si>
    <t>Xã Húc Động</t>
  </si>
  <si>
    <t>Huyện Tiên Yên</t>
  </si>
  <si>
    <t>Thị trấn Tiên Yên</t>
  </si>
  <si>
    <t>Xã Hà Lâu</t>
  </si>
  <si>
    <t>Xã Đại Dực</t>
  </si>
  <si>
    <t>Xã Phong Dụ</t>
  </si>
  <si>
    <t>Xã Điền Xá</t>
  </si>
  <si>
    <t>Xã Đông Ngũ</t>
  </si>
  <si>
    <t>Xã Yên Than</t>
  </si>
  <si>
    <t>Xã Đông Hải</t>
  </si>
  <si>
    <t>Xã Hải Lạng</t>
  </si>
  <si>
    <t>Xã Tiên Lãng</t>
  </si>
  <si>
    <t>Xã Đồng Rui</t>
  </si>
  <si>
    <t>Huyện Đầm Hà</t>
  </si>
  <si>
    <t>Thị trấn Đầm Hà</t>
  </si>
  <si>
    <t>Xã Quảng An</t>
  </si>
  <si>
    <t>Xã Quảng Lợi</t>
  </si>
  <si>
    <t>Xã Dực Yên</t>
  </si>
  <si>
    <t>Xã Quảng Tân</t>
  </si>
  <si>
    <t>Xã Đầm Hà</t>
  </si>
  <si>
    <t>Xã Đại Bình</t>
  </si>
  <si>
    <t>Huyện Hải Hà</t>
  </si>
  <si>
    <t>Thị trấn Quảng Hà</t>
  </si>
  <si>
    <t>Xã Quảng Đức</t>
  </si>
  <si>
    <t>Xã Quảng Sơn</t>
  </si>
  <si>
    <t>Xã Quảng Thành</t>
  </si>
  <si>
    <t>Xã Quảng Thắng</t>
  </si>
  <si>
    <t>Xã Quảng Thịnh</t>
  </si>
  <si>
    <t>Xã Quảng Minh</t>
  </si>
  <si>
    <t>Xã Quảng Chính</t>
  </si>
  <si>
    <t>Xã Quảng Long</t>
  </si>
  <si>
    <t>Xã Đường Hoa</t>
  </si>
  <si>
    <t>Xã Quảng Phong</t>
  </si>
  <si>
    <t>Xã Quảng Trung</t>
  </si>
  <si>
    <t>Xã Phú Hải</t>
  </si>
  <si>
    <t>Xã Quảng Điền</t>
  </si>
  <si>
    <t>Xã Tiến Tới</t>
  </si>
  <si>
    <t>Xã Cái Chiên</t>
  </si>
  <si>
    <t>Huyện Ba Chẽ</t>
  </si>
  <si>
    <t>Thị trấn Ba Chẽ</t>
  </si>
  <si>
    <t>Xã Đạp Thanh</t>
  </si>
  <si>
    <t>Xã Lương Mông</t>
  </si>
  <si>
    <t>Xã Đồn Đạc</t>
  </si>
  <si>
    <t>Xã Minh Cầm</t>
  </si>
  <si>
    <t>Huyện Vân Đồn</t>
  </si>
  <si>
    <t>Thị trấn Cái Rồng</t>
  </si>
  <si>
    <t>Xã Đài Xuyên</t>
  </si>
  <si>
    <t>Xã Bình Dân</t>
  </si>
  <si>
    <t>Xã Hạ Long</t>
  </si>
  <si>
    <t>Xã Đông Xá</t>
  </si>
  <si>
    <t>Xã Quan Lạn</t>
  </si>
  <si>
    <t>Xã Ngọc Vừng</t>
  </si>
  <si>
    <t>Huyện Hoành Bồ</t>
  </si>
  <si>
    <t>Thị trấn Trới</t>
  </si>
  <si>
    <t>Xã Kỳ Thượng</t>
  </si>
  <si>
    <t>Xã Đồng Sơn</t>
  </si>
  <si>
    <t>Xã Đồng Lâm</t>
  </si>
  <si>
    <t>Xã Vũ Oai</t>
  </si>
  <si>
    <t>Xã Quảng La</t>
  </si>
  <si>
    <t>Xã Bằng Cả</t>
  </si>
  <si>
    <t>Xã Sơn Dương</t>
  </si>
  <si>
    <t>Thị xã Đông Triều</t>
  </si>
  <si>
    <t>Phường Mạo Khê</t>
  </si>
  <si>
    <t>Phường Đông Triều</t>
  </si>
  <si>
    <t>Xã An Sinh</t>
  </si>
  <si>
    <t>Xã Tràng Lương</t>
  </si>
  <si>
    <t>Xã Bình Khê</t>
  </si>
  <si>
    <t>Xã Việt Dân</t>
  </si>
  <si>
    <t>Phường Đức Chính</t>
  </si>
  <si>
    <t>Xã Tràng An</t>
  </si>
  <si>
    <t>Xã Thủy An</t>
  </si>
  <si>
    <t>Phường Xuân Sơn</t>
  </si>
  <si>
    <t>Xã Hồng Thái Tây</t>
  </si>
  <si>
    <t>Xã Hồng Thái Đông</t>
  </si>
  <si>
    <t>Xã Hoàng Quế</t>
  </si>
  <si>
    <t>Xã Yên Thọ</t>
  </si>
  <si>
    <t>Phường Kim Sơn</t>
  </si>
  <si>
    <t>Phường Hưng Đạo</t>
  </si>
  <si>
    <t>Xã Yên Đức</t>
  </si>
  <si>
    <t>Thị xã Quảng Yên</t>
  </si>
  <si>
    <t>Phường Quảng Yên</t>
  </si>
  <si>
    <t>Phường Đông Mai</t>
  </si>
  <si>
    <t>Phường Minh Thành</t>
  </si>
  <si>
    <t>Xã Sông Khoai</t>
  </si>
  <si>
    <t>Phường Cộng Hòa</t>
  </si>
  <si>
    <t>Xã Tiền An</t>
  </si>
  <si>
    <t>Xã Hoàng Tân</t>
  </si>
  <si>
    <t>Phường Yên Giang</t>
  </si>
  <si>
    <t>Phường Nam Hòa</t>
  </si>
  <si>
    <t>Phường Hà An</t>
  </si>
  <si>
    <t>Xã Cẩm La</t>
  </si>
  <si>
    <t>Phường Phong Hải</t>
  </si>
  <si>
    <t>Phường Yên Hải</t>
  </si>
  <si>
    <t>Phường Phong Cốc</t>
  </si>
  <si>
    <t>Xã Liên Vị</t>
  </si>
  <si>
    <t>Huyện Cô Tô</t>
  </si>
  <si>
    <t>Thị trấn Cô Tô</t>
  </si>
  <si>
    <t>Xã Thanh Lân</t>
  </si>
  <si>
    <t>Tỉnh Bắc Giang</t>
  </si>
  <si>
    <t>Thành phố Bắc Giang</t>
  </si>
  <si>
    <t>Phường Thọ Xương</t>
  </si>
  <si>
    <t>Phường Trần Nguyên Hãn</t>
  </si>
  <si>
    <t>Phường Mỹ Độ</t>
  </si>
  <si>
    <t>Xã Song Mai</t>
  </si>
  <si>
    <t>Phường Xương Giang</t>
  </si>
  <si>
    <t>Phường Đa Mai</t>
  </si>
  <si>
    <t>Phường Dĩnh Kế</t>
  </si>
  <si>
    <t>Xã Dĩnh Trì</t>
  </si>
  <si>
    <t>Xã Song Khê</t>
  </si>
  <si>
    <t>Huyện Yên Thế</t>
  </si>
  <si>
    <t>Thị trấn Cầu Gồ</t>
  </si>
  <si>
    <t>Thị trấn Bố Hạ</t>
  </si>
  <si>
    <t>Xã Xuân Lương</t>
  </si>
  <si>
    <t>Xã Tam Tiến</t>
  </si>
  <si>
    <t>Xã Đồng Vương</t>
  </si>
  <si>
    <t>Xã Đồng Hưu</t>
  </si>
  <si>
    <t>Xã Hương Vĩ</t>
  </si>
  <si>
    <t>Xã Đồng Kỳ</t>
  </si>
  <si>
    <t>Xã Phồn Xương</t>
  </si>
  <si>
    <t>Xã Tân Sỏi</t>
  </si>
  <si>
    <t>Xã Bố Hạ</t>
  </si>
  <si>
    <t>Huyện Tân Yên</t>
  </si>
  <si>
    <t>Thị trấn Cao Thượng</t>
  </si>
  <si>
    <t>Thị trấn Nhã Nam</t>
  </si>
  <si>
    <t>Xã Lan Giới</t>
  </si>
  <si>
    <t>Xã Nhã Nam</t>
  </si>
  <si>
    <t>Xã Tân Trung</t>
  </si>
  <si>
    <t>Xã Đại Hóa</t>
  </si>
  <si>
    <t>Xã An Dương</t>
  </si>
  <si>
    <t>Xã Hợp Đức</t>
  </si>
  <si>
    <t>Xã Lam Cốt</t>
  </si>
  <si>
    <t>Xã Cao Xá</t>
  </si>
  <si>
    <t>Xã Việt Ngọc</t>
  </si>
  <si>
    <t>Xã Song Vân</t>
  </si>
  <si>
    <t>Xã Ngọc Châu</t>
  </si>
  <si>
    <t>Xã Ngọc Vân</t>
  </si>
  <si>
    <t>Xã Việt Lập</t>
  </si>
  <si>
    <t>Xã Liên Chung</t>
  </si>
  <si>
    <t>Xã Ngọc Thiện</t>
  </si>
  <si>
    <t>Xã Ngọc Lý</t>
  </si>
  <si>
    <t>Xã Quế Nham</t>
  </si>
  <si>
    <t>Huyện Lạng Giang</t>
  </si>
  <si>
    <t>Thị trấn Kép</t>
  </si>
  <si>
    <t>Thị trấn Vôi</t>
  </si>
  <si>
    <t>Xã Nghĩa Hòa</t>
  </si>
  <si>
    <t>Xã Nghĩa Hưng</t>
  </si>
  <si>
    <t>Xã Quang Thịnh</t>
  </si>
  <si>
    <t>Xã Đào Mỹ</t>
  </si>
  <si>
    <t>Xã Tiên Lục</t>
  </si>
  <si>
    <t>Xã An Hà</t>
  </si>
  <si>
    <t>Xã Mỹ Hà</t>
  </si>
  <si>
    <t>Xã Hương Lạc</t>
  </si>
  <si>
    <t>Xã Dương Đức</t>
  </si>
  <si>
    <t>Xã Mỹ Thái</t>
  </si>
  <si>
    <t>Xã Phi Mô</t>
  </si>
  <si>
    <t>Xã Xương Lâm</t>
  </si>
  <si>
    <t>Xã Xuân Hương</t>
  </si>
  <si>
    <t>Xã Tân Dĩnh</t>
  </si>
  <si>
    <t>Xã Đại Lâm</t>
  </si>
  <si>
    <t>Xã Thái Đào</t>
  </si>
  <si>
    <t>Thị trấn Đồi Ngô</t>
  </si>
  <si>
    <t>Thị trấn Lục Nam</t>
  </si>
  <si>
    <t>Xã Đông Hưng</t>
  </si>
  <si>
    <t>Xã Đông Phú</t>
  </si>
  <si>
    <t>Xã Tam Dị</t>
  </si>
  <si>
    <t>Xã Bảo Sơn</t>
  </si>
  <si>
    <t>Xã Bảo Đài</t>
  </si>
  <si>
    <t>Xã Tiên Nha</t>
  </si>
  <si>
    <t>Xã Trường Giang</t>
  </si>
  <si>
    <t>Xã Tiên Hưng</t>
  </si>
  <si>
    <t>Xã Phương Sơn</t>
  </si>
  <si>
    <t>Xã Chu Điện</t>
  </si>
  <si>
    <t>Xã Cương Sơn</t>
  </si>
  <si>
    <t>Xã Nghĩa Phương</t>
  </si>
  <si>
    <t>Xã Lan Mẫu</t>
  </si>
  <si>
    <t>Xã Khám Lạng</t>
  </si>
  <si>
    <t>Xã Huyền Sơn</t>
  </si>
  <si>
    <t>Xã Lục Sơn</t>
  </si>
  <si>
    <t>Xã Bắc Lũng</t>
  </si>
  <si>
    <t>Xã Vũ Xá</t>
  </si>
  <si>
    <t>Xã Cẩm Lý</t>
  </si>
  <si>
    <t>Xã Đan Hội</t>
  </si>
  <si>
    <t>Thị trấn Chũ</t>
  </si>
  <si>
    <t>Xã Cấm Sơn</t>
  </si>
  <si>
    <t>Xã Phong Minh</t>
  </si>
  <si>
    <t>Xã Xa Lý</t>
  </si>
  <si>
    <t>Xã Hộ Đáp</t>
  </si>
  <si>
    <t>Xã Thanh Hải</t>
  </si>
  <si>
    <t>Xã Kiên Lao</t>
  </si>
  <si>
    <t>Xã Biên Sơn</t>
  </si>
  <si>
    <t>Xã Hồng Giang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</si>
  <si>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</si>
  <si>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</si>
  <si>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</si>
  <si>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</si>
  <si>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</si>
  <si>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</si>
  <si>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</si>
  <si>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</si>
  <si>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Nam Dương</t>
  </si>
  <si>
    <t>Xã Tân Mộc</t>
  </si>
  <si>
    <t>Xã Đèo Gia</t>
  </si>
  <si>
    <t>Xã Phượng Sơn</t>
  </si>
  <si>
    <t>Huyện Sơn Động</t>
  </si>
  <si>
    <t>Thị trấn An Châu</t>
  </si>
  <si>
    <t>Thị trấn Thanh Sơn</t>
  </si>
  <si>
    <t>Xã Thạch Sơn</t>
  </si>
  <si>
    <t>Xã Quế Sơn</t>
  </si>
  <si>
    <t>Xã Phúc Thắng</t>
  </si>
  <si>
    <t>Xã Chiên Sơn</t>
  </si>
  <si>
    <t>Xã Giáo Liêm</t>
  </si>
  <si>
    <t>Xã Vĩnh Khương</t>
  </si>
  <si>
    <t>Xã Cẩm Đàn</t>
  </si>
  <si>
    <t>Xã Lệ Viễn</t>
  </si>
  <si>
    <t>Xã An Châu</t>
  </si>
  <si>
    <t>Xã An Bá</t>
  </si>
  <si>
    <t>Xã Tuấn Đạo</t>
  </si>
  <si>
    <t>Xã Dương Hưu</t>
  </si>
  <si>
    <t>Xã Bồng Am</t>
  </si>
  <si>
    <t>Xã Tuấn Mậu</t>
  </si>
  <si>
    <t>Xã Thanh Luận</t>
  </si>
  <si>
    <t>Huyện Yên Dũng</t>
  </si>
  <si>
    <t>Thị trấn Neo</t>
  </si>
  <si>
    <t>Thị trấn Tân Dân</t>
  </si>
  <si>
    <t>Xã Lão Hộ</t>
  </si>
  <si>
    <t>Xã Hương Gián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</si>
  <si>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</si>
  <si>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</si>
  <si>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</si>
  <si>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</si>
  <si>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</si>
  <si>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</si>
  <si>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</si>
  <si>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</si>
  <si>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</si>
  <si>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</si>
  <si>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Đồng Việt</t>
  </si>
  <si>
    <t>Thị trấn Bích Động</t>
  </si>
  <si>
    <t>Thị trấn Nếnh</t>
  </si>
  <si>
    <t>Xã Thượng Lan</t>
  </si>
  <si>
    <t>Xã Nghĩa Trung</t>
  </si>
  <si>
    <t>Xã Hương Mai</t>
  </si>
  <si>
    <t>Xã Tự Lạn</t>
  </si>
  <si>
    <t>Xã Bích Sơn</t>
  </si>
  <si>
    <t>Xã Tiên Sơn</t>
  </si>
  <si>
    <t>Xã Tăng Tiến</t>
  </si>
  <si>
    <t>Xã Hoàng Ninh</t>
  </si>
  <si>
    <t>Xã Ninh Sơn</t>
  </si>
  <si>
    <t>Xã Vân Trung</t>
  </si>
  <si>
    <t>Xã Quang Châu</t>
  </si>
  <si>
    <t>Huyện Hiệp Hòa</t>
  </si>
  <si>
    <t>Thị trấn Thắng</t>
  </si>
  <si>
    <t>Xã Hoàng Lương</t>
  </si>
  <si>
    <t>Xã Hoàng Vân</t>
  </si>
  <si>
    <t>Xã Hoàng Thanh</t>
  </si>
  <si>
    <t>Xã Hoàng An</t>
  </si>
  <si>
    <t>Xã Đức Thắng</t>
  </si>
  <si>
    <t>Xã Lương Phong</t>
  </si>
  <si>
    <t>Xã Thường Thắng</t>
  </si>
  <si>
    <t>Xã Danh Thắng</t>
  </si>
  <si>
    <t>Xã Mai Trung</t>
  </si>
  <si>
    <t>Xã Đoan Bái</t>
  </si>
  <si>
    <t>Xã Bắc Lý</t>
  </si>
  <si>
    <t>Xã Xuân Cẩm</t>
  </si>
  <si>
    <t>Xã Hương Lâm</t>
  </si>
  <si>
    <t>Xã Châu Minh</t>
  </si>
  <si>
    <t>Tỉnh Phú Thọ</t>
  </si>
  <si>
    <t>Phường Dữu Lâu</t>
  </si>
  <si>
    <t>Phường Vân Cơ</t>
  </si>
  <si>
    <t>Phường Nông Trang</t>
  </si>
  <si>
    <t>Phường Tân Dân</t>
  </si>
  <si>
    <t>Phường Gia Cẩm</t>
  </si>
  <si>
    <t>Phường Tiên Cát</t>
  </si>
  <si>
    <t>Phường Thọ Sơn</t>
  </si>
  <si>
    <t>Phường Thanh Miếu</t>
  </si>
  <si>
    <t>Phường Bạch Hạc</t>
  </si>
  <si>
    <t>Phường Bến Gót</t>
  </si>
  <si>
    <t>Phường Vân Phú</t>
  </si>
  <si>
    <t>Xã Phượng Lâu</t>
  </si>
  <si>
    <t>Xã Thụy Vân</t>
  </si>
  <si>
    <t>Phường Minh Phương</t>
  </si>
  <si>
    <t>Xã Trưng Vương</t>
  </si>
  <si>
    <t>Phường Minh Nông</t>
  </si>
  <si>
    <t>Xã Sông Lô</t>
  </si>
  <si>
    <t>Xã Kim Đức</t>
  </si>
  <si>
    <t>Xã Hùng Lô</t>
  </si>
  <si>
    <t>Xã Hy Cương</t>
  </si>
  <si>
    <t>Xã Chu Hóa</t>
  </si>
  <si>
    <t>Xã Thanh Đình</t>
  </si>
  <si>
    <t>Thị xã Phú Thọ</t>
  </si>
  <si>
    <t>Phường Trường Thịnh</t>
  </si>
  <si>
    <t>Phường Hùng Vương</t>
  </si>
  <si>
    <t>Phường Phong Châu</t>
  </si>
  <si>
    <t>Phường Âu Cơ</t>
  </si>
  <si>
    <t>Xã Hà Lộc</t>
  </si>
  <si>
    <t>Xã Phú Hộ</t>
  </si>
  <si>
    <t>Xã Văn Lung</t>
  </si>
  <si>
    <t>Xã Hà Thạch</t>
  </si>
  <si>
    <t>Phường Thanh Vinh</t>
  </si>
  <si>
    <t>Thị trấn Đoan Hùng</t>
  </si>
  <si>
    <t>Xã Đông Khê</t>
  </si>
  <si>
    <t>Xã Nghinh Xuyên</t>
  </si>
  <si>
    <t>Xã Hùng Quan</t>
  </si>
  <si>
    <t>Xã Bằng Luân</t>
  </si>
  <si>
    <t>Xã Vân Du</t>
  </si>
  <si>
    <t>Xã Quế Lâm</t>
  </si>
  <si>
    <t>Xã Bằng Doãn</t>
  </si>
  <si>
    <t>Xã Chí Đám</t>
  </si>
  <si>
    <t>Xã Phúc Lai</t>
  </si>
  <si>
    <t>Xã Ngọc Quan</t>
  </si>
  <si>
    <t>Xã Hữu Đô</t>
  </si>
  <si>
    <t>Xã Đại Nghĩa</t>
  </si>
  <si>
    <t>Xã Sóc Đăng</t>
  </si>
  <si>
    <t>Xã Phú Thứ</t>
  </si>
  <si>
    <t>Xã Tây Cốc</t>
  </si>
  <si>
    <t>Xã Yên Kiện</t>
  </si>
  <si>
    <t>Xã Hùng Long</t>
  </si>
  <si>
    <t>Xã Vụ Quang</t>
  </si>
  <si>
    <t>Xã Vân Đồn</t>
  </si>
  <si>
    <t>Xã Tiêu Sơn</t>
  </si>
  <si>
    <t>Xã Chân Mộng</t>
  </si>
  <si>
    <t>Xã Ca Đình</t>
  </si>
  <si>
    <t>Huyện Hạ Hòa</t>
  </si>
  <si>
    <t>Thị trấn Hạ Hòa</t>
  </si>
  <si>
    <t>Xã Đại Phạm</t>
  </si>
  <si>
    <t>Xã Hậu Bổng</t>
  </si>
  <si>
    <t>Xã Đan Hà</t>
  </si>
  <si>
    <t>Xã Hà Lương</t>
  </si>
  <si>
    <t>Xã Lệnh Khanh</t>
  </si>
  <si>
    <t>Xã Phụ Khánh</t>
  </si>
  <si>
    <t>Xã Đan Thượng</t>
  </si>
  <si>
    <t>Xã Động Lâm</t>
  </si>
  <si>
    <t>Xã Lâm Lợi</t>
  </si>
  <si>
    <t>Xã Gia Điền</t>
  </si>
  <si>
    <t>Xã Ấm Hạ</t>
  </si>
  <si>
    <t>Xã Quân Khê</t>
  </si>
  <si>
    <t>Xã Y Sơn</t>
  </si>
  <si>
    <t>Xã Hương Xạ</t>
  </si>
  <si>
    <t>Xã Cáo Điền</t>
  </si>
  <si>
    <t>Xã Xuân Áng</t>
  </si>
  <si>
    <t>Xã Yên Kỳ</t>
  </si>
  <si>
    <t>Xã Chuế Lưu</t>
  </si>
  <si>
    <t>Xã Minh Hạc</t>
  </si>
  <si>
    <t>Xã Lang Sơn</t>
  </si>
  <si>
    <t>Xã Bằng Giã</t>
  </si>
  <si>
    <t>Xã Yên Luật</t>
  </si>
  <si>
    <t>Xã Văn Lang</t>
  </si>
  <si>
    <t>Xã Chính Công</t>
  </si>
  <si>
    <t>Xã Minh Côi</t>
  </si>
  <si>
    <t>Xã Vĩnh Chân</t>
  </si>
  <si>
    <t>Xã Mai Tùng</t>
  </si>
  <si>
    <t>Xã Vụ Cầu</t>
  </si>
  <si>
    <t>Huyện Thanh Ba</t>
  </si>
  <si>
    <t>Thị trấn Thanh Ba</t>
  </si>
  <si>
    <t>Xã Vân Lĩnh</t>
  </si>
  <si>
    <t>Xã Đông Lĩnh</t>
  </si>
  <si>
    <t>Xã Hanh Cù</t>
  </si>
  <si>
    <t>Xã Thái Ninh</t>
  </si>
  <si>
    <t>Xã Đồng Xuân</t>
  </si>
  <si>
    <t>Xã Năng Yên</t>
  </si>
  <si>
    <t>Xã Yển Khê</t>
  </si>
  <si>
    <t>Xã Ninh Dân</t>
  </si>
  <si>
    <t>Xã Quảng Nạp</t>
  </si>
  <si>
    <t>Xã Vũ Yển</t>
  </si>
  <si>
    <t>Xã Yên Nội</t>
  </si>
  <si>
    <t>Xã Phương Lĩnh</t>
  </si>
  <si>
    <t>Xã Khải Xuân</t>
  </si>
  <si>
    <t>Xã Mạn Lạn</t>
  </si>
  <si>
    <t>Xã Thanh Xá</t>
  </si>
  <si>
    <t>Xã Chí Tiên</t>
  </si>
  <si>
    <t>Xã Hoàng Cương</t>
  </si>
  <si>
    <t>Xã Sơn Cương</t>
  </si>
  <si>
    <t>Xã Thanh Hà</t>
  </si>
  <si>
    <t>Xã Đỗ Sơn</t>
  </si>
  <si>
    <t>Xã Đỗ Xuyên</t>
  </si>
  <si>
    <t>Xã Lương Lỗ</t>
  </si>
  <si>
    <t>Huyện Phù Ninh</t>
  </si>
  <si>
    <t>Thị trấn Phong Châu</t>
  </si>
  <si>
    <t>Xã Lệ Mỹ</t>
  </si>
  <si>
    <t>Xã Liên Hoa</t>
  </si>
  <si>
    <t>Xã Trạm Thản</t>
  </si>
  <si>
    <t>Xã Trị Quận</t>
  </si>
  <si>
    <t>Xã Trung Giáp</t>
  </si>
  <si>
    <t>Xã Tiên Phú</t>
  </si>
  <si>
    <t>Xã Hạ Giáp</t>
  </si>
  <si>
    <t>Xã Bảo Thanh</t>
  </si>
  <si>
    <t>Xã Gia Thanh</t>
  </si>
  <si>
    <t>Xã Tiên Du</t>
  </si>
  <si>
    <t>Xã Phú Nham</t>
  </si>
  <si>
    <t>Xã Bình Bộ</t>
  </si>
  <si>
    <t>Xã An Đạo</t>
  </si>
  <si>
    <t>Xã Tử Đà</t>
  </si>
  <si>
    <t>Xã Phù Ninh</t>
  </si>
  <si>
    <t>Xã Vĩnh Phú</t>
  </si>
  <si>
    <t>Huyện Yên Lập</t>
  </si>
  <si>
    <t>Thị trấn Yên Lập</t>
  </si>
  <si>
    <t>Xã Mỹ Lung</t>
  </si>
  <si>
    <t>Xã Xuân An</t>
  </si>
  <si>
    <t>Xã Xuân Viên</t>
  </si>
  <si>
    <t>Xã Xuân Thủy</t>
  </si>
  <si>
    <t>Xã Nga Hoàng</t>
  </si>
  <si>
    <t>Xã Thượng Long</t>
  </si>
  <si>
    <t>Xã Phúc Khánh</t>
  </si>
  <si>
    <t>Xã Ngọc Lập</t>
  </si>
  <si>
    <t>Xã Ngọc Đồng</t>
  </si>
  <si>
    <t>Huyện Cẩm Khê</t>
  </si>
  <si>
    <t>Thị trấn Sông Thao</t>
  </si>
  <si>
    <t>Xã Ngô Xá</t>
  </si>
  <si>
    <t>Xã Phương Xá</t>
  </si>
  <si>
    <t>Xã Phượng Vĩ</t>
  </si>
  <si>
    <t>Xã Đồng Cam</t>
  </si>
  <si>
    <t>Xã Thụy Liễu</t>
  </si>
  <si>
    <t>Xã Sơn Nga</t>
  </si>
  <si>
    <t>Xã Sai Nga</t>
  </si>
  <si>
    <t>Xã Tùng Khê</t>
  </si>
  <si>
    <t>Xã Tam Sơn</t>
  </si>
  <si>
    <t>Xã Văn Bán</t>
  </si>
  <si>
    <t>Xã Cấp Dẫn</t>
  </si>
  <si>
    <t>Xã Thanh Nga</t>
  </si>
  <si>
    <t>Xã Xương Thịnh</t>
  </si>
  <si>
    <t>Xã Phú Khê</t>
  </si>
  <si>
    <t>Xã Sơn Tình</t>
  </si>
  <si>
    <t>Xã Yên Tập</t>
  </si>
  <si>
    <t>Xã Hương Lung</t>
  </si>
  <si>
    <t>Xã Tạ Xá</t>
  </si>
  <si>
    <t>Xã Tình Cương</t>
  </si>
  <si>
    <t>Xã Chương Xá</t>
  </si>
  <si>
    <t>Xã Hiền Đa</t>
  </si>
  <si>
    <t>Xã Văn Khúc</t>
  </si>
  <si>
    <t>Xã Yên Dưỡng</t>
  </si>
  <si>
    <t>Xã Cát Trù</t>
  </si>
  <si>
    <t>Xã Điêu Lương</t>
  </si>
  <si>
    <t>Xã Đồng Lương</t>
  </si>
  <si>
    <t>Huyện Tam Nông</t>
  </si>
  <si>
    <t>Thị trấn Hưng Hoá</t>
  </si>
  <si>
    <t>Xã Vực Trường</t>
  </si>
  <si>
    <t>Xã Hiền Quan</t>
  </si>
  <si>
    <t>Xã Hương Nha</t>
  </si>
  <si>
    <t>Xã Thanh Uyên</t>
  </si>
  <si>
    <t>Xã Tứ Mỹ</t>
  </si>
  <si>
    <t>Xã Văn Lương</t>
  </si>
  <si>
    <t>Xã Hùng Đô</t>
  </si>
  <si>
    <t>Xã Phương Thịnh</t>
  </si>
  <si>
    <t>Xã Tam Cường</t>
  </si>
  <si>
    <t>Xã Cổ Tiết</t>
  </si>
  <si>
    <t>Xã Quang Húc</t>
  </si>
  <si>
    <t>Xã Hương Nộn</t>
  </si>
  <si>
    <t>Xã Tề Lễ</t>
  </si>
  <si>
    <t>Xã Thọ Văn</t>
  </si>
  <si>
    <t>Xã Hồng Đà</t>
  </si>
  <si>
    <t>Xã Dậu Dương</t>
  </si>
  <si>
    <t>Huyện Lâm Thao</t>
  </si>
  <si>
    <t>Thị trấn Lâm Thao</t>
  </si>
  <si>
    <t>Xã Tiên Kiên</t>
  </si>
  <si>
    <t>Xã Xuân Lũng</t>
  </si>
  <si>
    <t>Xã Xuân Huy</t>
  </si>
  <si>
    <t>Xã Sơn Vi</t>
  </si>
  <si>
    <t>Xã Hợp Hải</t>
  </si>
  <si>
    <t>Xã Kinh Kệ</t>
  </si>
  <si>
    <t>Xã Tứ Xã</t>
  </si>
  <si>
    <t>Xã Bản Nguyên</t>
  </si>
  <si>
    <t>Huyện Thanh Sơn</t>
  </si>
  <si>
    <t>Xã Sơn Hùng</t>
  </si>
  <si>
    <t>Xã Địch Quả</t>
  </si>
  <si>
    <t>Xã Giáp Lai</t>
  </si>
  <si>
    <t>Xã Thục Luyện</t>
  </si>
  <si>
    <t>Xã Võ Miếu</t>
  </si>
  <si>
    <t>Xã Thạch Khoán</t>
  </si>
  <si>
    <t>Xã Cự Thắng</t>
  </si>
  <si>
    <t>Xã Tất Thắng</t>
  </si>
  <si>
    <t>Xã Văn Miếu</t>
  </si>
  <si>
    <t>Xã Cự Đồng</t>
  </si>
  <si>
    <t>Xã Thắng Sơn</t>
  </si>
  <si>
    <t>Xã Hương Cần</t>
  </si>
  <si>
    <t>Xã Khả Cửu</t>
  </si>
  <si>
    <t>Xã Đông Cửu</t>
  </si>
  <si>
    <t>Xã Yên Lương</t>
  </si>
  <si>
    <t>Xã Thượng Cửu</t>
  </si>
  <si>
    <t>Xã Lương Nha</t>
  </si>
  <si>
    <t>Xã Tinh Nhuệ</t>
  </si>
  <si>
    <t>Huyện Thanh Thuỷ</t>
  </si>
  <si>
    <t>Xã Thạch Đồng</t>
  </si>
  <si>
    <t>Xã Xuân Lộc</t>
  </si>
  <si>
    <t>Xã Tân Phương</t>
  </si>
  <si>
    <t>Thị trấn Thanh Thủy</t>
  </si>
  <si>
    <t>Xã Bảo Yên</t>
  </si>
  <si>
    <t>Xã Đoan Hạ</t>
  </si>
  <si>
    <t>Xã Đồng Luận</t>
  </si>
  <si>
    <t>Xã Hoàng Xá</t>
  </si>
  <si>
    <t>Xã Trung Nghĩa</t>
  </si>
  <si>
    <t>Xã Phượng Mao</t>
  </si>
  <si>
    <t>Xã Yến Mao</t>
  </si>
  <si>
    <t>Xã Tu Vũ</t>
  </si>
  <si>
    <t>Huyện Tân Sơn</t>
  </si>
  <si>
    <t>Xã Thu Cúc</t>
  </si>
  <si>
    <t>Xã Thạch Kiệt</t>
  </si>
  <si>
    <t>Xã Thu Ngạc</t>
  </si>
  <si>
    <t>Xã Kiệt Sơn</t>
  </si>
  <si>
    <t>Xã Lai Đồng</t>
  </si>
  <si>
    <t>Xã Mỹ Thuận</t>
  </si>
  <si>
    <t>Xã Xuân Đài</t>
  </si>
  <si>
    <t>Xã Minh Đài</t>
  </si>
  <si>
    <t>Xã Văn Luông</t>
  </si>
  <si>
    <t>Xã Long Cốc</t>
  </si>
  <si>
    <t>Xã Kim Thượng</t>
  </si>
  <si>
    <t>Xã Tam Thanh</t>
  </si>
  <si>
    <t>Xã Vinh Tiền</t>
  </si>
  <si>
    <t>Tỉnh Vĩnh Phúc</t>
  </si>
  <si>
    <t>Thành phố Vĩnh Yên</t>
  </si>
  <si>
    <t>Phường Tích Sơn</t>
  </si>
  <si>
    <t>Phường Liên Bảo</t>
  </si>
  <si>
    <t>Phường Hội Hợp</t>
  </si>
  <si>
    <t>Phường Đống Đa</t>
  </si>
  <si>
    <t>Xã Định Trung</t>
  </si>
  <si>
    <t>Phường Khai Quang</t>
  </si>
  <si>
    <t>Xã Thanh Trù</t>
  </si>
  <si>
    <t>Thị xã Phúc Yên</t>
  </si>
  <si>
    <t>Phường Trưng Trắc</t>
  </si>
  <si>
    <t>Phường Trưng Nhị</t>
  </si>
  <si>
    <t>Phường Phúc Thắng</t>
  </si>
  <si>
    <t>Xã Ngọc Thanh</t>
  </si>
  <si>
    <t>Xã Nam Viêm</t>
  </si>
  <si>
    <t>Xã Tiền Châu</t>
  </si>
  <si>
    <t>Huyện Lập Thạch</t>
  </si>
  <si>
    <t>Thị trấn Lập Thạch</t>
  </si>
  <si>
    <t>Xã Hợp Lý</t>
  </si>
  <si>
    <t>Xã Bắc Bình</t>
  </si>
  <si>
    <t>Thị trấn Hoa Sơn</t>
  </si>
  <si>
    <t>Xã Liễn Sơn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</si>
  <si>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</si>
  <si>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</si>
  <si>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</si>
  <si>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</si>
  <si>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</si>
  <si>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</si>
  <si>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</si>
  <si>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</si>
  <si>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</si>
  <si>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Huyện Tam Dương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</si>
  <si>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</si>
  <si>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</si>
  <si>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</si>
  <si>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</si>
  <si>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</si>
  <si>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</si>
  <si>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Duy Phiên</t>
  </si>
  <si>
    <t>Xã Hoàng Đan</t>
  </si>
  <si>
    <t>Xã Hoàng Lâu</t>
  </si>
  <si>
    <t>Huyện Tam Đảo</t>
  </si>
  <si>
    <t>Thị trấn Tam Đảo</t>
  </si>
  <si>
    <t>Xã Đạo Trù</t>
  </si>
  <si>
    <t>Xã Yên Dương</t>
  </si>
  <si>
    <t>Xã Bồ Lý</t>
  </si>
  <si>
    <t>Xã Đại Đình</t>
  </si>
  <si>
    <t>Xã Tam Quan</t>
  </si>
  <si>
    <t>Huyện Bình Xuyên</t>
  </si>
  <si>
    <t>Thị trấn Hương Canh</t>
  </si>
  <si>
    <t>Thị trấn Gia Khánh</t>
  </si>
  <si>
    <t>Xã Trung Mỹ</t>
  </si>
  <si>
    <t>Xã Bá Hiến</t>
  </si>
  <si>
    <t>Xã Tam Hợp</t>
  </si>
  <si>
    <t>Xã Quất Lưu</t>
  </si>
  <si>
    <t>Xã Sơn Lôi</t>
  </si>
  <si>
    <t>Thị trấn Thanh Lãng</t>
  </si>
  <si>
    <t>Huyện Yên Lạc</t>
  </si>
  <si>
    <t>Thị trấn Yên Lạc</t>
  </si>
  <si>
    <t>Xã Đồng Cương</t>
  </si>
  <si>
    <t>Xã Bình Định</t>
  </si>
  <si>
    <t>Xã Trung Nguyên</t>
  </si>
  <si>
    <t>Xã Tề Lỗ</t>
  </si>
  <si>
    <t>Xã Tam Hồng</t>
  </si>
  <si>
    <t>Xã Yên Đồng</t>
  </si>
  <si>
    <t>Xã Nguyệt Đức</t>
  </si>
  <si>
    <t>Xã Yên Phương</t>
  </si>
  <si>
    <t>Xã Hồng Phương</t>
  </si>
  <si>
    <t>Xã Trung Kiên</t>
  </si>
  <si>
    <t>Xã Đại Tự</t>
  </si>
  <si>
    <t>Xã Hồng Châu</t>
  </si>
  <si>
    <t>Huyện Vĩnh Tường</t>
  </si>
  <si>
    <t>Thị trấn Vĩnh Tường</t>
  </si>
  <si>
    <t>Xã Kim Xá</t>
  </si>
  <si>
    <t>Xã Chấn Hưng</t>
  </si>
  <si>
    <t>Xã Việt Xuân</t>
  </si>
  <si>
    <t>Xã Bồ Sao</t>
  </si>
  <si>
    <t>Xã Lũng Hòa</t>
  </si>
  <si>
    <t>Xã Cao Đại</t>
  </si>
  <si>
    <t>Thị Trấn Thổ Tang</t>
  </si>
  <si>
    <t>Xã Vĩnh Sơn</t>
  </si>
  <si>
    <t>Xã Thượng Trưng</t>
  </si>
  <si>
    <t>Xã Vũ Di</t>
  </si>
  <si>
    <t>Xã Lý Nhân</t>
  </si>
  <si>
    <t>Xã Tuân Chính</t>
  </si>
  <si>
    <t>Xã Vân Xuân</t>
  </si>
  <si>
    <t>Xã Tam Phúc</t>
  </si>
  <si>
    <t>Thị trấn Tứ Trưng</t>
  </si>
  <si>
    <t>Xã Ngũ Kiên</t>
  </si>
  <si>
    <t>Xã Vĩnh Thịnh</t>
  </si>
  <si>
    <t>Xã Phú Đa</t>
  </si>
  <si>
    <t>Xã Vĩnh Ninh</t>
  </si>
  <si>
    <t>Huyện Sông Lô</t>
  </si>
  <si>
    <t>Xã Lãng Công</t>
  </si>
  <si>
    <t>Xã Quang Yên</t>
  </si>
  <si>
    <t>Xã Bạch Lưu</t>
  </si>
  <si>
    <t>Xã Hải Lựu</t>
  </si>
  <si>
    <t>Xã Đồng Quế</t>
  </si>
  <si>
    <t>Xã Nhân Đạo</t>
  </si>
  <si>
    <t>Xã Đôn Nhân</t>
  </si>
  <si>
    <t>Xã Phương Khoan</t>
  </si>
  <si>
    <t>Xã Nhạo Sơn</t>
  </si>
  <si>
    <t>Xã Như Thụy</t>
  </si>
  <si>
    <t>Xã Yên Thạch</t>
  </si>
  <si>
    <t>Xã Tứ Yên</t>
  </si>
  <si>
    <t>Xã Đức Bác</t>
  </si>
  <si>
    <t>Xã Cao Phong</t>
  </si>
  <si>
    <t>Tỉnh Bắc Ninh</t>
  </si>
  <si>
    <t>Thành phố Bắc Ninh</t>
  </si>
  <si>
    <t>Phường Vũ Ninh</t>
  </si>
  <si>
    <t>Phường Đáp Cầu</t>
  </si>
  <si>
    <t>Phường Thị Cầu</t>
  </si>
  <si>
    <t>Phường Kinh Bắc</t>
  </si>
  <si>
    <t>Phường Vệ An</t>
  </si>
  <si>
    <t>Phường Tiền An</t>
  </si>
  <si>
    <t>Phường Đại Phúc</t>
  </si>
  <si>
    <t>Phường Ninh Xá</t>
  </si>
  <si>
    <t>Phường Suối Hoa</t>
  </si>
  <si>
    <t>Phường Võ Cường</t>
  </si>
  <si>
    <t>Xã Hòa Long</t>
  </si>
  <si>
    <t>Phường Vạn An</t>
  </si>
  <si>
    <t>Phường Khúc Xuyên</t>
  </si>
  <si>
    <t>Phường Phong Khê</t>
  </si>
  <si>
    <t>Xã Kim Chân</t>
  </si>
  <si>
    <t>Phường Vân Dương</t>
  </si>
  <si>
    <t>Phường Khắc Niệm</t>
  </si>
  <si>
    <t>Phường Hạp Lĩnh</t>
  </si>
  <si>
    <t>Huyện Yên Phong</t>
  </si>
  <si>
    <t>Thị trấn Chờ</t>
  </si>
  <si>
    <t>Xã Dũng Liệt</t>
  </si>
  <si>
    <t>Xã Tam Giang</t>
  </si>
  <si>
    <t>Xã Thụy Hòa</t>
  </si>
  <si>
    <t>Xã Hòa Tiến</t>
  </si>
  <si>
    <t>Xã Đông Tiến</t>
  </si>
  <si>
    <t>Xã Yên Phụ</t>
  </si>
  <si>
    <t>Xã Long Châu</t>
  </si>
  <si>
    <t>Xã Văn Môn</t>
  </si>
  <si>
    <t>Huyện Quế Võ</t>
  </si>
  <si>
    <t>Thị trấn Phố Mới</t>
  </si>
  <si>
    <t>Xã Việt Thống</t>
  </si>
  <si>
    <t>Xã Đại Xuân</t>
  </si>
  <si>
    <t>Xã Nhân Hòa</t>
  </si>
  <si>
    <t>Xã Bằng An</t>
  </si>
  <si>
    <t>Xã Phương Liễu</t>
  </si>
  <si>
    <t>Xã Quế Tân</t>
  </si>
  <si>
    <t>Xã Phù Lương</t>
  </si>
  <si>
    <t>Xã Phù Lãng</t>
  </si>
  <si>
    <t>Xã Ngọc Xá</t>
  </si>
  <si>
    <t>Xã Châu Phong</t>
  </si>
  <si>
    <t>Xã Bồng Lai</t>
  </si>
  <si>
    <t>Xã Cách Bi</t>
  </si>
  <si>
    <t>Xã Yên Giả</t>
  </si>
  <si>
    <t>Xã Mộ Đạo</t>
  </si>
  <si>
    <t>Xã Hán Quảng</t>
  </si>
  <si>
    <t>Thị trấn Lim</t>
  </si>
  <si>
    <t>Xã Nội Duệ</t>
  </si>
  <si>
    <t>Xã Liên Bão</t>
  </si>
  <si>
    <t>Xã Hiên Vân</t>
  </si>
  <si>
    <t>Xã Hoàn Sơn</t>
  </si>
  <si>
    <t>Xã Lạc Vệ</t>
  </si>
  <si>
    <t>Xã Việt Đoàn</t>
  </si>
  <si>
    <t>Xã Phật Tích</t>
  </si>
  <si>
    <t>Xã Tân Chi</t>
  </si>
  <si>
    <t>Xã Minh Đạo</t>
  </si>
  <si>
    <t>Xã Cảnh Hưng</t>
  </si>
  <si>
    <t>Thị xã Từ Sơn</t>
  </si>
  <si>
    <t>Phường Đông Ngàn</t>
  </si>
  <si>
    <t>Xã Hương Mạc</t>
  </si>
  <si>
    <t>Xã Tương Giang</t>
  </si>
  <si>
    <t>Xã Phù Khê</t>
  </si>
  <si>
    <t>Phường Đồng Kỵ</t>
  </si>
  <si>
    <t>Phường Trang Hạ</t>
  </si>
  <si>
    <t>Phường Đồng Nguyên</t>
  </si>
  <si>
    <t>Phường Châu Khê</t>
  </si>
  <si>
    <t>Phường Tân Hồng</t>
  </si>
  <si>
    <t>Phường Đình Bảng</t>
  </si>
  <si>
    <t>Xã Phù Chẩn</t>
  </si>
  <si>
    <t>Huyện Thuận Thành</t>
  </si>
  <si>
    <t>Thị trấn Hồ</t>
  </si>
  <si>
    <t>Xã Hoài Thượng</t>
  </si>
  <si>
    <t>Xã Đại Đồng Thành</t>
  </si>
  <si>
    <t>Xã Mão Điền</t>
  </si>
  <si>
    <t>Xã Song Hồ</t>
  </si>
  <si>
    <t>Xã Đình Tổ</t>
  </si>
  <si>
    <t>Xã Trí Quả</t>
  </si>
  <si>
    <t>Xã Gia Đông</t>
  </si>
  <si>
    <t>Xã Thanh Khương</t>
  </si>
  <si>
    <t>Xã Trạm Lộ</t>
  </si>
  <si>
    <t>Xã Xuân Lâm</t>
  </si>
  <si>
    <t>Xã Hà Mãn</t>
  </si>
  <si>
    <t>Xã Ngũ Thái</t>
  </si>
  <si>
    <t>Xã Ninh Xá</t>
  </si>
  <si>
    <t>Xã Nghĩa Đạo</t>
  </si>
  <si>
    <t>Xã Song Liễu</t>
  </si>
  <si>
    <t>Thị trấn Gia Bình</t>
  </si>
  <si>
    <t>Xã Thái Bảo</t>
  </si>
  <si>
    <t>Xã Giang Sơn</t>
  </si>
  <si>
    <t>Xã Cao Đức</t>
  </si>
  <si>
    <t>Xã Đại Lai</t>
  </si>
  <si>
    <t>Xã Nhân Thắng</t>
  </si>
  <si>
    <t>Xã Đông Cứu</t>
  </si>
  <si>
    <t>Xã Đại Bái</t>
  </si>
  <si>
    <t>Xã Quỳnh Phú</t>
  </si>
  <si>
    <t>Thị trấn Thứa</t>
  </si>
  <si>
    <t>Xã Trung Kênh</t>
  </si>
  <si>
    <t>Xã Mỹ Hương</t>
  </si>
  <si>
    <t>Xã Tân Lãng</t>
  </si>
  <si>
    <t>Xã Quảng Phú</t>
  </si>
  <si>
    <t>Xã Trừng Xá</t>
  </si>
  <si>
    <t>Xã Lai Hạ</t>
  </si>
  <si>
    <t>Xã Trung Chính</t>
  </si>
  <si>
    <t>Xã Lâm Thao</t>
  </si>
  <si>
    <t>Tỉnh Hải Dương</t>
  </si>
  <si>
    <t>Thành phố Hải Dương</t>
  </si>
  <si>
    <t>Phường Cẩm Thượng</t>
  </si>
  <si>
    <t>Phường Bình Hàn</t>
  </si>
  <si>
    <t>Phường Ngọc Châu</t>
  </si>
  <si>
    <t>Phường Nhị Châu</t>
  </si>
  <si>
    <t>Phường Lê Thanh Nghị</t>
  </si>
  <si>
    <t>Phường Hải Tân</t>
  </si>
  <si>
    <t>Phường Tứ Minh</t>
  </si>
  <si>
    <t>Phường Việt Hòa</t>
  </si>
  <si>
    <t>Phường Ái Quốc</t>
  </si>
  <si>
    <t>Xã Thượng Đạt</t>
  </si>
  <si>
    <t>Xã Nam Đồng</t>
  </si>
  <si>
    <t>Phường Thạch Khôi</t>
  </si>
  <si>
    <t>Phường Phả Lại</t>
  </si>
  <si>
    <t>Phường Sao Đỏ</t>
  </si>
  <si>
    <t>Phường Bến Tắm</t>
  </si>
  <si>
    <t>Xã Hoàng Hoa Thám</t>
  </si>
  <si>
    <t>Xã Bắc An</t>
  </si>
  <si>
    <t>Xã Hoàng Tiến</t>
  </si>
  <si>
    <t>Phường Hoàng Tân</t>
  </si>
  <si>
    <t>Xã Cổ Thành</t>
  </si>
  <si>
    <t>Phường Văn An</t>
  </si>
  <si>
    <t>Phường Chí Minh</t>
  </si>
  <si>
    <t>Phường Thái Học</t>
  </si>
  <si>
    <t>Xã Nhân Huệ</t>
  </si>
  <si>
    <t>Xã Kênh Giang</t>
  </si>
  <si>
    <t>Huyện Nam Sách</t>
  </si>
  <si>
    <t>Thị trấn Nam Sách</t>
  </si>
  <si>
    <t>Xã Nam Hưng</t>
  </si>
  <si>
    <t>Xã Nam Tân</t>
  </si>
  <si>
    <t>Xã Hiệp Cát</t>
  </si>
  <si>
    <t>Xã Thanh Quang</t>
  </si>
  <si>
    <t>Xã Quốc Tuấn</t>
  </si>
  <si>
    <t>Xã Nam Chính</t>
  </si>
  <si>
    <t>Xã Nam Trung</t>
  </si>
  <si>
    <t>Xã Thái Tân</t>
  </si>
  <si>
    <t>Xã An Lâm</t>
  </si>
  <si>
    <t>Huyện Kinh Môn</t>
  </si>
  <si>
    <t>Thị trấn Kinh Môn</t>
  </si>
  <si>
    <t>Xã Thất Hùng</t>
  </si>
  <si>
    <t>Xã Lê Ninh</t>
  </si>
  <si>
    <t>Xã Hoành Sơn</t>
  </si>
  <si>
    <t>Xã Phúc Thành B</t>
  </si>
  <si>
    <t>Xã Duy Tân</t>
  </si>
  <si>
    <t>Thị trấn Minh Tân</t>
  </si>
  <si>
    <t>Xã Phạm Mệnh</t>
  </si>
  <si>
    <t>Thị trấn Phú Thứ</t>
  </si>
  <si>
    <t>Xã Thăng Long</t>
  </si>
  <si>
    <t>Xã Hiệp Sơn</t>
  </si>
  <si>
    <t>Xã Thượng Quận</t>
  </si>
  <si>
    <t>Xã An Phụ</t>
  </si>
  <si>
    <t>Xã Hiệp An</t>
  </si>
  <si>
    <t>Xã Hiến Thành</t>
  </si>
  <si>
    <t>Huyện Kim Thành</t>
  </si>
  <si>
    <t>Thị trấn Phú Thái</t>
  </si>
  <si>
    <t>Xã Lai Vu</t>
  </si>
  <si>
    <t>Xã Thượng Vũ</t>
  </si>
  <si>
    <t>Xã Cổ Dũng</t>
  </si>
  <si>
    <t>Xã Việt Hưng</t>
  </si>
  <si>
    <t>Xã Tuấn Hưng</t>
  </si>
  <si>
    <t>Xã Kim Xuyên</t>
  </si>
  <si>
    <t>Xã Phúc Thành A</t>
  </si>
  <si>
    <t>Xã Ngũ Phúc</t>
  </si>
  <si>
    <t>Xã Kim Anh</t>
  </si>
  <si>
    <t>Xã Kim Lương</t>
  </si>
  <si>
    <t>Xã Kim Tân</t>
  </si>
  <si>
    <t>Xã Kim Khê</t>
  </si>
  <si>
    <t>Xã Kim Đính</t>
  </si>
  <si>
    <t>Xã Tam Kỳ</t>
  </si>
  <si>
    <t>Xã Đồng Gia</t>
  </si>
  <si>
    <t>Xã Đại Đức</t>
  </si>
  <si>
    <t>Huyện Thanh Hà</t>
  </si>
  <si>
    <t>Xã Cẩm Chế</t>
  </si>
  <si>
    <t>Xã Thanh Lang</t>
  </si>
  <si>
    <t>Xã Tiền Tiến</t>
  </si>
  <si>
    <t>Xã Thanh Khê</t>
  </si>
  <si>
    <t>Xã Phượng Hoàng</t>
  </si>
  <si>
    <t>Xã Trường Thành</t>
  </si>
  <si>
    <t>Xã Thanh Bính</t>
  </si>
  <si>
    <t>Xã Thanh Hồng</t>
  </si>
  <si>
    <t>Xã Thanh Cường</t>
  </si>
  <si>
    <t>Xã Vĩnh Lập</t>
  </si>
  <si>
    <t>Huyện Cẩm Giàng</t>
  </si>
  <si>
    <t>Thị trấn Cẩm Giàng</t>
  </si>
  <si>
    <t>Thị trấn Lai Cách</t>
  </si>
  <si>
    <t>Xã Cẩm Hưng</t>
  </si>
  <si>
    <t>Xã Cẩm Hoàng</t>
  </si>
  <si>
    <t>Xã Cẩm Văn</t>
  </si>
  <si>
    <t>Xã Ngọc Liên</t>
  </si>
  <si>
    <t>Xã Thạch Lỗi</t>
  </si>
  <si>
    <t>Xã Cẩm Vũ</t>
  </si>
  <si>
    <t>Xã Đức Chính</t>
  </si>
  <si>
    <t>Xã Cẩm Sơn</t>
  </si>
  <si>
    <t>Xã Cẩm Định</t>
  </si>
  <si>
    <t>Xã Kim Giang</t>
  </si>
  <si>
    <t>Xã Lương Điền</t>
  </si>
  <si>
    <t>Xã Cao An</t>
  </si>
  <si>
    <t>Xã Tân Trường</t>
  </si>
  <si>
    <t>Xã Cẩm Phúc</t>
  </si>
  <si>
    <t>Xã Cẩm Điền</t>
  </si>
  <si>
    <t>Xã Cẩm Đông</t>
  </si>
  <si>
    <t>Xã Cẩm Đoài</t>
  </si>
  <si>
    <t>Thị trấn Kẻ Sặt</t>
  </si>
  <si>
    <t>Xã Vĩnh Tuy</t>
  </si>
  <si>
    <t>Xã Hùng Thắng</t>
  </si>
  <si>
    <t>Xã Tráng Liệt</t>
  </si>
  <si>
    <t>Xã Vĩnh Hồng</t>
  </si>
  <si>
    <t>Xã Thúc Kháng</t>
  </si>
  <si>
    <t>Xã Tân Hồng</t>
  </si>
  <si>
    <t>Xã Hồng Khê</t>
  </si>
  <si>
    <t>Xã Cổ Bì</t>
  </si>
  <si>
    <t>Xã Nhân Quyền</t>
  </si>
  <si>
    <t>Xã Thái Dương</t>
  </si>
  <si>
    <t>Xã Bình Xuyên</t>
  </si>
  <si>
    <t>Huyện Gia Lộc</t>
  </si>
  <si>
    <t>Thị trấn Gia Lộc</t>
  </si>
  <si>
    <t>Xã Gia Xuyên</t>
  </si>
  <si>
    <t>Xã Yết Kiêu</t>
  </si>
  <si>
    <t>Xã Gia Hòa</t>
  </si>
  <si>
    <t>Xã Phương Hưng</t>
  </si>
  <si>
    <t>Xã Gia Tân</t>
  </si>
  <si>
    <t>Xã Gia Khánh</t>
  </si>
  <si>
    <t>Xã Gia Lương</t>
  </si>
  <si>
    <t>Xã Toàn Thắng</t>
  </si>
  <si>
    <t>Xã Hồng Hưng</t>
  </si>
  <si>
    <t>Xã Phạm Trấn</t>
  </si>
  <si>
    <t>Xã Đoàn Thượng</t>
  </si>
  <si>
    <t>Xã Thống Kênh</t>
  </si>
  <si>
    <t>Xã Nhật Tân</t>
  </si>
  <si>
    <t>Xã Đức Xương</t>
  </si>
  <si>
    <t>Huyện Tứ Kỳ</t>
  </si>
  <si>
    <t>Thị trấn Tứ Kỳ</t>
  </si>
  <si>
    <t>Xã Kỳ Sơn</t>
  </si>
  <si>
    <t>Xã Ngọc Kỳ</t>
  </si>
  <si>
    <t>Xã Tứ Xuyên</t>
  </si>
  <si>
    <t>Xã Tái Sơn</t>
  </si>
  <si>
    <t>Xã Quang Phục</t>
  </si>
  <si>
    <t>Xã Đông Kỳ</t>
  </si>
  <si>
    <t>Xã Tây Kỳ</t>
  </si>
  <si>
    <t>Xã Tân Kỳ</t>
  </si>
  <si>
    <t>Xã Quang Khải</t>
  </si>
  <si>
    <t>Xã Đại Hợp</t>
  </si>
  <si>
    <t>Xã Quảng Nghiệp</t>
  </si>
  <si>
    <t>Xã An Thanh</t>
  </si>
  <si>
    <t>Xã Văn Tố</t>
  </si>
  <si>
    <t>Xã Phượng Kỳ</t>
  </si>
  <si>
    <t>Xã Cộng Lạc</t>
  </si>
  <si>
    <t>Xã Tiên Động</t>
  </si>
  <si>
    <t>Xã Nguyên Giáp</t>
  </si>
  <si>
    <t>Xã Hà Kỳ</t>
  </si>
  <si>
    <t>Xã Hà Thanh</t>
  </si>
  <si>
    <t>Huyện Ninh Giang</t>
  </si>
  <si>
    <t>Thị trấn Ninh Giang</t>
  </si>
  <si>
    <t>Xã Ứng Hoè</t>
  </si>
  <si>
    <t>Xã Hồng Đức</t>
  </si>
  <si>
    <t>Xã Ninh Hòa</t>
  </si>
  <si>
    <t>Xã An Đức</t>
  </si>
  <si>
    <t>Xã Ninh Thành</t>
  </si>
  <si>
    <t>Xã Đông Xuyên</t>
  </si>
  <si>
    <t>Xã Hoàng Hanh</t>
  </si>
  <si>
    <t>Xã Quang Hưng</t>
  </si>
  <si>
    <t>Xã Ninh Hải</t>
  </si>
  <si>
    <t>Xã Kiến Quốc</t>
  </si>
  <si>
    <t>Xã Hồng Dụ</t>
  </si>
  <si>
    <t>Xã Văn Hội</t>
  </si>
  <si>
    <t>Xã Hưng Thái</t>
  </si>
  <si>
    <t>Xã Hiệp Lực</t>
  </si>
  <si>
    <t>Xã Hồng Phúc</t>
  </si>
  <si>
    <t>Xã Văn Giang</t>
  </si>
  <si>
    <t>Huyện Thanh Miện</t>
  </si>
  <si>
    <t>Thị trấn Thanh Miện</t>
  </si>
  <si>
    <t>Xã Thanh Tùng</t>
  </si>
  <si>
    <t>Xã Phạm Kha</t>
  </si>
  <si>
    <t>Xã Ngô Quyền</t>
  </si>
  <si>
    <t>Xã Đoàn Tùng</t>
  </si>
  <si>
    <t>Xã Lê Hồng</t>
  </si>
  <si>
    <t>Xã Tứ Cường</t>
  </si>
  <si>
    <t>Xã Ngũ Hùng</t>
  </si>
  <si>
    <t>Xã Chi Lăng Bắc</t>
  </si>
  <si>
    <t>Xã Chi Lăng Nam</t>
  </si>
  <si>
    <t>Xã Thanh Giang</t>
  </si>
  <si>
    <t>Xã Diên Hồng</t>
  </si>
  <si>
    <t>Thành phố Hải Phòng</t>
  </si>
  <si>
    <t>Phường Quán Toan</t>
  </si>
  <si>
    <t>Phường Sở Dầu</t>
  </si>
  <si>
    <t>Phường Thượng Lý</t>
  </si>
  <si>
    <t>Phường Hạ Lý</t>
  </si>
  <si>
    <t>Phường Trại Chuối</t>
  </si>
  <si>
    <t>Phường Phan Bội Châu</t>
  </si>
  <si>
    <t>Phường Phạm Hồng Thái</t>
  </si>
  <si>
    <t>Phường Máy Chai</t>
  </si>
  <si>
    <t>Phường Máy Tơ</t>
  </si>
  <si>
    <t>Phường Vạn Mỹ</t>
  </si>
  <si>
    <t>Phường Cầu Tre</t>
  </si>
  <si>
    <t>Phường Lạc Viên</t>
  </si>
  <si>
    <t>Phường Lương Khánh Thiện</t>
  </si>
  <si>
    <t>Phường Gia Viên</t>
  </si>
  <si>
    <t>Phường Đông Khê</t>
  </si>
  <si>
    <t>Phường Cầu Đất</t>
  </si>
  <si>
    <t>Phường Đằng Giang</t>
  </si>
  <si>
    <t>Phường Lạch Tray</t>
  </si>
  <si>
    <t>Đồng Quốc Bình</t>
  </si>
  <si>
    <t>Quận Lê Chân</t>
  </si>
  <si>
    <t>Phường Cát Dài</t>
  </si>
  <si>
    <t>Phường An Biên</t>
  </si>
  <si>
    <t>Phường Lam Sơn</t>
  </si>
  <si>
    <t>Phường An Dương</t>
  </si>
  <si>
    <t>Phường Hồ Nam</t>
  </si>
  <si>
    <t>Phường Trại Cau</t>
  </si>
  <si>
    <t>Phường Dư Hàng</t>
  </si>
  <si>
    <t>Phường Hàng Kênh</t>
  </si>
  <si>
    <t>Phường Đông Hải</t>
  </si>
  <si>
    <t>Phường Niệm Nghĩa</t>
  </si>
  <si>
    <t>Phường Nghĩa Xá</t>
  </si>
  <si>
    <t>Phường Dư Hàng Kênh</t>
  </si>
  <si>
    <t>Phường Kênh Dương</t>
  </si>
  <si>
    <t>Phường Vĩnh Niệm</t>
  </si>
  <si>
    <t>Quận Hải An</t>
  </si>
  <si>
    <t>Phường Đông Hải 1</t>
  </si>
  <si>
    <t>Phường Đông Hải 2</t>
  </si>
  <si>
    <t>Phường Đằng Lâm</t>
  </si>
  <si>
    <t>Phường Thành Tô</t>
  </si>
  <si>
    <t>Phường Đằng Hải</t>
  </si>
  <si>
    <t>Phường Nam Hải</t>
  </si>
  <si>
    <t>Phường Cát Bi</t>
  </si>
  <si>
    <t>Phường Tràng Cát</t>
  </si>
  <si>
    <t>Quận Kiến An</t>
  </si>
  <si>
    <t>Phường Quán Trữ</t>
  </si>
  <si>
    <t>Phường Lãm Hà</t>
  </si>
  <si>
    <t>Phường Đồng Hòa</t>
  </si>
  <si>
    <t>Phường Nam Sơn</t>
  </si>
  <si>
    <t>Phường Ngọc Sơn</t>
  </si>
  <si>
    <t>Phường Trần Thành Ngọ</t>
  </si>
  <si>
    <t>Phường Văn Đẩu</t>
  </si>
  <si>
    <t>Phường Phù Liễn</t>
  </si>
  <si>
    <t>Phường Tràng Minh</t>
  </si>
  <si>
    <t>Quận Đồ Sơn</t>
  </si>
  <si>
    <t>Phường Ngọc Xuyên</t>
  </si>
  <si>
    <t>Phường Ngọc Hải</t>
  </si>
  <si>
    <t>Phường Vạn Hương</t>
  </si>
  <si>
    <t>Phường Vạn Sơn</t>
  </si>
  <si>
    <t>Phường Minh Đức</t>
  </si>
  <si>
    <t>Phường Bàng La</t>
  </si>
  <si>
    <t>Phường Hợp Đức</t>
  </si>
  <si>
    <t>Quận Dương Kinh</t>
  </si>
  <si>
    <t>Phường Đa Phúc</t>
  </si>
  <si>
    <t>Phường Anh Dũng</t>
  </si>
  <si>
    <t>Phường Hải Thành</t>
  </si>
  <si>
    <t>Phường Hòa Nghĩa</t>
  </si>
  <si>
    <t>Huyện Thuỷ Nguyên</t>
  </si>
  <si>
    <t>Thị trấn Núi Đèo</t>
  </si>
  <si>
    <t>Thị trấn Minh Đức</t>
  </si>
  <si>
    <t>Xã Lại Xuân</t>
  </si>
  <si>
    <t>Xã Liên Khê</t>
  </si>
  <si>
    <t>Xã Lưu Kiếm</t>
  </si>
  <si>
    <t>Xã Lưu Kỳ</t>
  </si>
  <si>
    <t>Xã Gia Minh</t>
  </si>
  <si>
    <t>Xã Gia Đức</t>
  </si>
  <si>
    <t>Xã Quảng Thanh</t>
  </si>
  <si>
    <t>Xã Chính Mỹ</t>
  </si>
  <si>
    <t>Xã Cao Nhân</t>
  </si>
  <si>
    <t>Xã Mỹ Đồng</t>
  </si>
  <si>
    <t>Xã An Lư</t>
  </si>
  <si>
    <t>Xã Thuỷ Triều</t>
  </si>
  <si>
    <t>Xã Phục Lễ</t>
  </si>
  <si>
    <t>Xã Phả Lễ</t>
  </si>
  <si>
    <t>Xã Lập Lễ</t>
  </si>
  <si>
    <t>Xã Kiền Bái</t>
  </si>
  <si>
    <t>Xã Thiên Hương</t>
  </si>
  <si>
    <t>Xã Thuỷ Sơn</t>
  </si>
  <si>
    <t>Xã Thuỷ Đường</t>
  </si>
  <si>
    <t>Xã Hoàng Động</t>
  </si>
  <si>
    <t>Xã Lâm Động</t>
  </si>
  <si>
    <t>Xã Hoa Động</t>
  </si>
  <si>
    <t>Xã Dương Quan</t>
  </si>
  <si>
    <t>Huyện An Dương</t>
  </si>
  <si>
    <t>Thị trấn An Dương</t>
  </si>
  <si>
    <t>Xã Lê Thiện</t>
  </si>
  <si>
    <t>Xã Đại Bản</t>
  </si>
  <si>
    <t>Xã An Hưng</t>
  </si>
  <si>
    <t>Xã An Hồng</t>
  </si>
  <si>
    <t>Xã Đặng Cương</t>
  </si>
  <si>
    <t>Xã An Đồng</t>
  </si>
  <si>
    <t>Huyện An Lão</t>
  </si>
  <si>
    <t>Thị trấn An Lão</t>
  </si>
  <si>
    <t>Xã Bát Trang</t>
  </si>
  <si>
    <t>Xã Trường Thọ</t>
  </si>
  <si>
    <t>Thị trấn Trường Sơn</t>
  </si>
  <si>
    <t>Xã Tân Viên</t>
  </si>
  <si>
    <t>Xã Mỹ Đức</t>
  </si>
  <si>
    <t>Xã An Thọ</t>
  </si>
  <si>
    <t>Huyện Kiến Thuỵ</t>
  </si>
  <si>
    <t>Thị trấn Núi Đối</t>
  </si>
  <si>
    <t>Xã Đông Phương</t>
  </si>
  <si>
    <t>Xã Thuận Thiên</t>
  </si>
  <si>
    <t>Xã Du Lễ</t>
  </si>
  <si>
    <t>Xã Thuỵ Hương</t>
  </si>
  <si>
    <t>Xã Đại Hà</t>
  </si>
  <si>
    <t>Xã Ngũ Đoan</t>
  </si>
  <si>
    <t>Xã Đoàn Xá</t>
  </si>
  <si>
    <t>Huyện Tiên Lãng</t>
  </si>
  <si>
    <t>Thị trấn Tiên Lãng</t>
  </si>
  <si>
    <t>Xã Tiên Cường</t>
  </si>
  <si>
    <t>Xã Tự Cường</t>
  </si>
  <si>
    <t>Xã Tiên Tiến</t>
  </si>
  <si>
    <t>Xã Khởi Nghĩa</t>
  </si>
  <si>
    <t>Xã Tiên Thanh</t>
  </si>
  <si>
    <t>Xã Đoàn Lập</t>
  </si>
  <si>
    <t>Xã Tiên Thắng</t>
  </si>
  <si>
    <t>Xã Tiên Minh</t>
  </si>
  <si>
    <t>Xã Bắc Hưng</t>
  </si>
  <si>
    <t>Xã Tây Hưng</t>
  </si>
  <si>
    <t>Thị trấn Vĩnh Bảo</t>
  </si>
  <si>
    <t>Xã Giang Biên</t>
  </si>
  <si>
    <t>Xã Thắng Thuỷ</t>
  </si>
  <si>
    <t>Xã Trung Lập</t>
  </si>
  <si>
    <t>Xã Vĩnh An</t>
  </si>
  <si>
    <t>Xã Vĩnh Long</t>
  </si>
  <si>
    <t>Xã Hưng Nhân</t>
  </si>
  <si>
    <t>Xã Đồng Minh</t>
  </si>
  <si>
    <t>Xã Liên Am</t>
  </si>
  <si>
    <t>Xã Lý Học</t>
  </si>
  <si>
    <t>Xã Cộng Hiền</t>
  </si>
  <si>
    <t>Xã Cổ Am</t>
  </si>
  <si>
    <t>Xã Trấn Dương</t>
  </si>
  <si>
    <t>Huyện Cát Hải</t>
  </si>
  <si>
    <t>Thị trấn Cát Bà</t>
  </si>
  <si>
    <t>Thị trấn Cát Hải</t>
  </si>
  <si>
    <t>Xã Nghĩa Lộ</t>
  </si>
  <si>
    <t>Xã Đồng Bài</t>
  </si>
  <si>
    <t>Xã Hoàng Châu</t>
  </si>
  <si>
    <t>Xã Văn Phong</t>
  </si>
  <si>
    <t>Xã Phù Long</t>
  </si>
  <si>
    <t>Xã Gia Luận</t>
  </si>
  <si>
    <t>Xã Hiền Hào</t>
  </si>
  <si>
    <t>Xã Trân Châu</t>
  </si>
  <si>
    <t>Xã Việt Hải</t>
  </si>
  <si>
    <t>Xã Xuân Đám</t>
  </si>
  <si>
    <t>Huyện Bạch Long Vĩ</t>
  </si>
  <si>
    <t>Xã Bạch Long Vĩ</t>
  </si>
  <si>
    <t>Tỉnh Hưng Yên</t>
  </si>
  <si>
    <t>Thành phố Hưng Yên</t>
  </si>
  <si>
    <t>Phường Hiến Nam</t>
  </si>
  <si>
    <t>Phường An Tảo</t>
  </si>
  <si>
    <t>Phường Hồng Châu</t>
  </si>
  <si>
    <t>Xã Quảng Châu</t>
  </si>
  <si>
    <t>Xã Bảo Khê</t>
  </si>
  <si>
    <t>Xã Hùng Cường</t>
  </si>
  <si>
    <t>Xã Phương Chiểu</t>
  </si>
  <si>
    <t>Huyện Văn Lâm</t>
  </si>
  <si>
    <t>Thị trấn Như Quỳnh</t>
  </si>
  <si>
    <t>Xã Lạc Đạo</t>
  </si>
  <si>
    <t>Xã Chỉ Đạo</t>
  </si>
  <si>
    <t>Xã Đình Dù</t>
  </si>
  <si>
    <t>Xã Minh Hải</t>
  </si>
  <si>
    <t>Xã Lương Tài</t>
  </si>
  <si>
    <t>Xã Trưng Trắc</t>
  </si>
  <si>
    <t>Xã Lạc Hồng</t>
  </si>
  <si>
    <t>Huyện Văn Giang</t>
  </si>
  <si>
    <t>Thị trấn Văn Giang</t>
  </si>
  <si>
    <t>Xã Xuân Quan</t>
  </si>
  <si>
    <t>Xã Cửu Cao</t>
  </si>
  <si>
    <t>Xã Phụng Công</t>
  </si>
  <si>
    <t>Xã Nghĩa Trụ</t>
  </si>
  <si>
    <t>Xã Vĩnh Khúc</t>
  </si>
  <si>
    <t>Xã Liên Nghĩa</t>
  </si>
  <si>
    <t>Xã Mễ Sở</t>
  </si>
  <si>
    <t>Huyện Yên Mỹ</t>
  </si>
  <si>
    <t>Thị trấn Yên Mỹ</t>
  </si>
  <si>
    <t>Xã Giai Phạm</t>
  </si>
  <si>
    <t>Xã Nghĩa Hiệp</t>
  </si>
  <si>
    <t>Xã Đồng Than</t>
  </si>
  <si>
    <t>Xã Liêu Xá</t>
  </si>
  <si>
    <t>Xã Hoàn Long</t>
  </si>
  <si>
    <t>Xã Trung Hưng</t>
  </si>
  <si>
    <t>Xã Lý Thường Kiệt</t>
  </si>
  <si>
    <t>Huyện Mỹ Hào</t>
  </si>
  <si>
    <t>Thị trấn Bần Yên Nhân</t>
  </si>
  <si>
    <t>Xã Phan Đình Phùng</t>
  </si>
  <si>
    <t>Xã Cẩm Xá</t>
  </si>
  <si>
    <t>Xã Hòa Phong</t>
  </si>
  <si>
    <t>Xã Dị Sử</t>
  </si>
  <si>
    <t>Xã Bạch Sam</t>
  </si>
  <si>
    <t>Xã Phùng Chí Kiên</t>
  </si>
  <si>
    <t>Xã Xuân Dục</t>
  </si>
  <si>
    <t>Xã Ngọc Lâm</t>
  </si>
  <si>
    <t>Thị trấn Ân Thi</t>
  </si>
  <si>
    <t>Xã Phù Ủng</t>
  </si>
  <si>
    <t>Xã Bãi Sậy</t>
  </si>
  <si>
    <t>Xã Đào Dương</t>
  </si>
  <si>
    <t>Xã Tân Phúc</t>
  </si>
  <si>
    <t>Xã Xuân Trúc</t>
  </si>
  <si>
    <t>Xã Quảng Lãng</t>
  </si>
  <si>
    <t>Xã Văn Nhuệ</t>
  </si>
  <si>
    <t>Xã Đặng Lễ</t>
  </si>
  <si>
    <t>Xã Cẩm Ninh</t>
  </si>
  <si>
    <t>Xã Đa Lộc</t>
  </si>
  <si>
    <t>Xã Hồ Tùng Mậu</t>
  </si>
  <si>
    <t>Xã Hạ Lễ</t>
  </si>
  <si>
    <t>Huyện Khoái Châu</t>
  </si>
  <si>
    <t>Thị trấn Khoái Châu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</si>
  <si>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</si>
  <si>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</si>
  <si>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</si>
  <si>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</si>
  <si>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</si>
  <si>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</si>
  <si>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</si>
  <si>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</si>
  <si>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</si>
  <si>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</si>
  <si>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</si>
  <si>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</si>
  <si>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</si>
  <si>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</si>
  <si>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</si>
  <si>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</si>
  <si>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Huyện Kim Động</t>
  </si>
  <si>
    <t>Thị trấn Lương Bằng</t>
  </si>
  <si>
    <t>Xã Nghĩa Dân</t>
  </si>
  <si>
    <t>Xã Vĩnh Xá</t>
  </si>
  <si>
    <t>Xã Phạm Ngũ Lão</t>
  </si>
  <si>
    <t>Xã Thọ Vinh</t>
  </si>
  <si>
    <t>Xã Đồng Thanh</t>
  </si>
  <si>
    <t>Xã Chính Nghĩa</t>
  </si>
  <si>
    <t>Xã Nhân La</t>
  </si>
  <si>
    <t>Xã Mai Động</t>
  </si>
  <si>
    <t>Xã Đức Hợp</t>
  </si>
  <si>
    <t>Xã Hiệp Cường</t>
  </si>
  <si>
    <t>Huyện Tiên Lữ</t>
  </si>
  <si>
    <t>Thị trấn Vương</t>
  </si>
  <si>
    <t>Xã Dị Chế</t>
  </si>
  <si>
    <t>Xã Lệ Xá</t>
  </si>
  <si>
    <t>Xã An Viên</t>
  </si>
  <si>
    <t>Xã Trung Dũng</t>
  </si>
  <si>
    <t>Xã Hải Triều</t>
  </si>
  <si>
    <t>Xã Thủ Sỹ</t>
  </si>
  <si>
    <t>Xã Thiện Phiến</t>
  </si>
  <si>
    <t>Xã Thụy Lôi</t>
  </si>
  <si>
    <t>Xã Cương Chính</t>
  </si>
  <si>
    <t>Xã Minh Phương</t>
  </si>
  <si>
    <t>Huyện Phù Cừ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</si>
  <si>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</si>
  <si>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</si>
  <si>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</si>
  <si>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</si>
  <si>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</si>
  <si>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</si>
  <si>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</si>
  <si>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Nguyên Hòa</t>
  </si>
  <si>
    <t>Xã Tống Trân</t>
  </si>
  <si>
    <t>Tỉnh Thái Bình</t>
  </si>
  <si>
    <t>Thành phố Thái Bình</t>
  </si>
  <si>
    <t>Phường Lê Hồng Phong</t>
  </si>
  <si>
    <t>Phường Bồ Xuyên</t>
  </si>
  <si>
    <t>Phường Kỳ Bá</t>
  </si>
  <si>
    <t>Phường Phú Khánh</t>
  </si>
  <si>
    <t>Phường Tiền Phong</t>
  </si>
  <si>
    <t>Phường Trần Lãm</t>
  </si>
  <si>
    <t>Phường Hoàng Diệu</t>
  </si>
  <si>
    <t>Xã Vũ Phúc</t>
  </si>
  <si>
    <t>Xã Vũ Chính</t>
  </si>
  <si>
    <t>Xã Vũ Đông</t>
  </si>
  <si>
    <t>Xã Vũ Lạc</t>
  </si>
  <si>
    <t>Thị trấn Quỳnh Côi</t>
  </si>
  <si>
    <t>Xã An Khê</t>
  </si>
  <si>
    <t>Xã Quỳnh Hoa</t>
  </si>
  <si>
    <t>Xã Quỳnh Lâm</t>
  </si>
  <si>
    <t>Xã Quỳnh Thọ</t>
  </si>
  <si>
    <t>Xã An Hiệp</t>
  </si>
  <si>
    <t>Xã Quỳnh Hoàng</t>
  </si>
  <si>
    <t>Xã Quỳnh Giao</t>
  </si>
  <si>
    <t>Xã An Cầu</t>
  </si>
  <si>
    <t>Xã Quỳnh Hồng</t>
  </si>
  <si>
    <t>Xã Quỳnh Khê</t>
  </si>
  <si>
    <t>Xã Quỳnh Minh</t>
  </si>
  <si>
    <t>Xã An Ninh</t>
  </si>
  <si>
    <t>Xã Quỳnh Ngọc</t>
  </si>
  <si>
    <t>Xã Quỳnh Hải</t>
  </si>
  <si>
    <t>Thị trấn An Bài</t>
  </si>
  <si>
    <t>Xã An Ấp</t>
  </si>
  <si>
    <t>Xã Quỳnh Mỹ</t>
  </si>
  <si>
    <t>Xã An Quí</t>
  </si>
  <si>
    <t>Xã Quỳnh Châu</t>
  </si>
  <si>
    <t>Xã An Vũ</t>
  </si>
  <si>
    <t>Xã An Lễ</t>
  </si>
  <si>
    <t>Xã Quỳnh Hưng</t>
  </si>
  <si>
    <t>Xã Quỳnh Bảo</t>
  </si>
  <si>
    <t>Xã Quỳnh Nguyên</t>
  </si>
  <si>
    <t>Xã An Vinh</t>
  </si>
  <si>
    <t>Xã Quỳnh Xá</t>
  </si>
  <si>
    <t>Xã An Dục</t>
  </si>
  <si>
    <t>Xã Quỳnh Trang</t>
  </si>
  <si>
    <t>Xã An Tràng</t>
  </si>
  <si>
    <t>Huyện Hưng Hà</t>
  </si>
  <si>
    <t>Thị trấn Hưng Hà</t>
  </si>
  <si>
    <t>Xã Điệp Nông</t>
  </si>
  <si>
    <t>Xã Tân Lễ</t>
  </si>
  <si>
    <t>Xã Hùng Dũng</t>
  </si>
  <si>
    <t>Thị trấn Hưng Nhân</t>
  </si>
  <si>
    <t>Xã Đoan Hùng</t>
  </si>
  <si>
    <t>Xã Duyên Hải</t>
  </si>
  <si>
    <t>Xã Văn Cẩm</t>
  </si>
  <si>
    <t>Xã Đông Đô</t>
  </si>
  <si>
    <t>Xã Tây Đô</t>
  </si>
  <si>
    <t>Xã Tiến Đức</t>
  </si>
  <si>
    <t>Xã Thái Hưng</t>
  </si>
  <si>
    <t>Xã Thái Phương</t>
  </si>
  <si>
    <t>Xã Kim Trung</t>
  </si>
  <si>
    <t>Xã Hồng Lĩnh</t>
  </si>
  <si>
    <t>Xã Chí Hòa</t>
  </si>
  <si>
    <t>Huyện Đông Hưng</t>
  </si>
  <si>
    <t>Thị trấn Đông Hưng</t>
  </si>
  <si>
    <t>Xã Liên Giang</t>
  </si>
  <si>
    <t>Xã Đông Cường</t>
  </si>
  <si>
    <t>Xã Lô Giang</t>
  </si>
  <si>
    <t>Xã Nguyên Xá</t>
  </si>
  <si>
    <t>Xã Đông Giang</t>
  </si>
  <si>
    <t>Xã Đông Kinh</t>
  </si>
  <si>
    <t>Xã Đông Hợp</t>
  </si>
  <si>
    <t>Xã Đông Các</t>
  </si>
  <si>
    <t>Xã Hoa Lư</t>
  </si>
  <si>
    <t>Xã Đông Tân</t>
  </si>
  <si>
    <t>Xã Đông Vinh</t>
  </si>
  <si>
    <t>Xã Đông Động</t>
  </si>
  <si>
    <t>Xã Trọng Quan</t>
  </si>
  <si>
    <t>Xã Hoa Nam</t>
  </si>
  <si>
    <t>Xã Đông Á</t>
  </si>
  <si>
    <t>Xã Đông Hoàng</t>
  </si>
  <si>
    <t>Xã Đông Dương</t>
  </si>
  <si>
    <t>Xã Đông Huy</t>
  </si>
  <si>
    <t>Huyện Thái Thụy</t>
  </si>
  <si>
    <t>Thị trấn Diêm Điền</t>
  </si>
  <si>
    <t>Xã Thụy Tân</t>
  </si>
  <si>
    <t>Xã Thụy Trường</t>
  </si>
  <si>
    <t>Xã Hồng Quỳnh</t>
  </si>
  <si>
    <t>Xã Thụy Dũng</t>
  </si>
  <si>
    <t>Xã Thụy Hồng</t>
  </si>
  <si>
    <t>Xã Thụy Quỳnh</t>
  </si>
  <si>
    <t>Xã Thụy Ninh</t>
  </si>
  <si>
    <t>Xã Thụy Hưng</t>
  </si>
  <si>
    <t>Xã Thụy Việt</t>
  </si>
  <si>
    <t>Xã Thụy Văn</t>
  </si>
  <si>
    <t>Xã Thụy Xuân</t>
  </si>
  <si>
    <t>Xã Thụy Dương</t>
  </si>
  <si>
    <t>Xã Thụy Trình</t>
  </si>
  <si>
    <t>Xã Thụy Bình</t>
  </si>
  <si>
    <t>Xã Thụy Chính</t>
  </si>
  <si>
    <t>Xã Thụy Dân</t>
  </si>
  <si>
    <t>Xã Thụy Hải</t>
  </si>
  <si>
    <t>Xã Thụy Phúc</t>
  </si>
  <si>
    <t>Xã Thụy Lương</t>
  </si>
  <si>
    <t>Xã Thụy Liên</t>
  </si>
  <si>
    <t>Xã Thụy Duyên</t>
  </si>
  <si>
    <t>Xã Thụy Hà</t>
  </si>
  <si>
    <t>Xã Thụy Thanh</t>
  </si>
  <si>
    <t>Xã Thụy Sơn</t>
  </si>
  <si>
    <t>Xã Thụy Phong</t>
  </si>
  <si>
    <t>Xã Thái Thượng</t>
  </si>
  <si>
    <t>Xã Thái Nguyên</t>
  </si>
  <si>
    <t>Xã Thái Thủy</t>
  </si>
  <si>
    <t>Xã Thái Giang</t>
  </si>
  <si>
    <t>Xã Thái Hồng</t>
  </si>
  <si>
    <t>Xã Thái Phúc</t>
  </si>
  <si>
    <t>Xã Thái Đô</t>
  </si>
  <si>
    <t>Xã Thái Xuyên</t>
  </si>
  <si>
    <t>Xã Thái Hà</t>
  </si>
  <si>
    <t>Xã Thái Thuần</t>
  </si>
  <si>
    <t>Xã Thái Thành</t>
  </si>
  <si>
    <t>Xã Thái Thọ</t>
  </si>
  <si>
    <t>Huyện Tiền Hải</t>
  </si>
  <si>
    <t>Thị trấn Tiền Hải</t>
  </si>
  <si>
    <t>Xã Đông Trà</t>
  </si>
  <si>
    <t>Xã Đông Long</t>
  </si>
  <si>
    <t>Xã Đông Quí</t>
  </si>
  <si>
    <t>Xã Tây Lương</t>
  </si>
  <si>
    <t>Xã Tây Ninh</t>
  </si>
  <si>
    <t>Xã Đông Trung</t>
  </si>
  <si>
    <t>Xã Tây An</t>
  </si>
  <si>
    <t>Xã Tây Sơn</t>
  </si>
  <si>
    <t>Xã Đông Cơ</t>
  </si>
  <si>
    <t>Xã Tây Giang</t>
  </si>
  <si>
    <t>Xã Đông Lâm</t>
  </si>
  <si>
    <t>Xã Phương Công</t>
  </si>
  <si>
    <t>Xã Tây Tiến</t>
  </si>
  <si>
    <t>Xã Vân Trường</t>
  </si>
  <si>
    <t>Xã Nam Thắng</t>
  </si>
  <si>
    <t>Xã Bắc Hải</t>
  </si>
  <si>
    <t>Xã Nam Thịnh</t>
  </si>
  <si>
    <t>Xã Nam Hà</t>
  </si>
  <si>
    <t>Xã Nam Thanh</t>
  </si>
  <si>
    <t>Xã Nam Hải</t>
  </si>
  <si>
    <t>Xã Nam Phú</t>
  </si>
  <si>
    <t>Thị trấn Thanh Nê</t>
  </si>
  <si>
    <t>Xã Trà Giang</t>
  </si>
  <si>
    <t>Xã Vũ Tây</t>
  </si>
  <si>
    <t>Xã Bình Nguyên</t>
  </si>
  <si>
    <t>Xã Thanh Tân</t>
  </si>
  <si>
    <t>Xã Thượng Hiền</t>
  </si>
  <si>
    <t>Xã Vũ Ninh</t>
  </si>
  <si>
    <t>Xã Vũ An</t>
  </si>
  <si>
    <t>Xã Quang Lịch</t>
  </si>
  <si>
    <t>Xã Vũ Quí</t>
  </si>
  <si>
    <t>Xã Quang Bình</t>
  </si>
  <si>
    <t>Xã An Bồi</t>
  </si>
  <si>
    <t>Xã Vũ Trung</t>
  </si>
  <si>
    <t>Xã Vũ Thắng</t>
  </si>
  <si>
    <t>Xã Vũ Hòa</t>
  </si>
  <si>
    <t>Xã Minh Hưng</t>
  </si>
  <si>
    <t>Xã Vũ Bình</t>
  </si>
  <si>
    <t>Xã Nam Bình</t>
  </si>
  <si>
    <t>Huyện Vũ Thư</t>
  </si>
  <si>
    <t>Thị trấn Vũ Thư</t>
  </si>
  <si>
    <t>Xã Hồng Lý</t>
  </si>
  <si>
    <t>Xã Phúc Thành</t>
  </si>
  <si>
    <t>Xã Song Lãng</t>
  </si>
  <si>
    <t>Xã Minh Lãng</t>
  </si>
  <si>
    <t>Xã Dũng Nghĩa</t>
  </si>
  <si>
    <t>Xã Tam Quang</t>
  </si>
  <si>
    <t>Xã Bách Thuận</t>
  </si>
  <si>
    <t>Xã Tự Tân</t>
  </si>
  <si>
    <t>Xã Song An</t>
  </si>
  <si>
    <t>Xã Vũ Hội</t>
  </si>
  <si>
    <t>Xã Việt Thuận</t>
  </si>
  <si>
    <t>Xã Vũ Vinh</t>
  </si>
  <si>
    <t>Xã Vũ Đoài</t>
  </si>
  <si>
    <t>Xã Vũ Tiến</t>
  </si>
  <si>
    <t>Xã Vũ Vân</t>
  </si>
  <si>
    <t>Xã Duy Nhất</t>
  </si>
  <si>
    <t>Tỉnh Hà Nam</t>
  </si>
  <si>
    <t>Thành phố Phủ Lý</t>
  </si>
  <si>
    <t>Phường Hai Bà Trưng</t>
  </si>
  <si>
    <t>Phường Lam Hạ</t>
  </si>
  <si>
    <t>Xã Phù Vân</t>
  </si>
  <si>
    <t>Phường Liêm Chính</t>
  </si>
  <si>
    <t>Xã Liêm Chung</t>
  </si>
  <si>
    <t>Phường Thanh Châu</t>
  </si>
  <si>
    <t>Phường Châu Sơn</t>
  </si>
  <si>
    <t>Xã Tiên Tân</t>
  </si>
  <si>
    <t>Xã Tiên Hiệp</t>
  </si>
  <si>
    <t>Xã Tiên Hải</t>
  </si>
  <si>
    <t>Xã Liêm Tuyền</t>
  </si>
  <si>
    <t>Xã Liêm Tiết</t>
  </si>
  <si>
    <t>Phường Thanh Tuyền</t>
  </si>
  <si>
    <t>Xã Đinh Xá</t>
  </si>
  <si>
    <t>Xã Trịnh Xá</t>
  </si>
  <si>
    <t>Huyện Duy Tiên</t>
  </si>
  <si>
    <t>Thị trấn Hòa Mạc</t>
  </si>
  <si>
    <t>Xã Mộc Bắc</t>
  </si>
  <si>
    <t>Xã Châu Giang</t>
  </si>
  <si>
    <t>Xã Bạch Thượng</t>
  </si>
  <si>
    <t>Xã Duy Minh</t>
  </si>
  <si>
    <t>Xã Mộc Nam</t>
  </si>
  <si>
    <t>Xã Duy Hải</t>
  </si>
  <si>
    <t>Xã Chuyên Ngoại</t>
  </si>
  <si>
    <t>Xã Yên Bắc</t>
  </si>
  <si>
    <t>Xã Trác Văn</t>
  </si>
  <si>
    <t>Xã Tiên Nội</t>
  </si>
  <si>
    <t>Xã Hoàng Đông</t>
  </si>
  <si>
    <t>Xã Yên Nam</t>
  </si>
  <si>
    <t>Xã Tiên Ngoại</t>
  </si>
  <si>
    <t>Xã Đọi Sơn</t>
  </si>
  <si>
    <t>Huyện Kim Bảng</t>
  </si>
  <si>
    <t>Thị trấn Quế</t>
  </si>
  <si>
    <t>Xã Nguyễn Úy</t>
  </si>
  <si>
    <t>Xã Đại Cương</t>
  </si>
  <si>
    <t>Xã Lê Hồ</t>
  </si>
  <si>
    <t>Xã Tượng Lĩnh</t>
  </si>
  <si>
    <t>Xã Nhật Tựu</t>
  </si>
  <si>
    <t>Xã Đồng Hóa</t>
  </si>
  <si>
    <t>Xã Hoàng Tây</t>
  </si>
  <si>
    <t>Xã Văn Xá</t>
  </si>
  <si>
    <t>Xã Khả Phong</t>
  </si>
  <si>
    <t>Thị trấn Ba Sao</t>
  </si>
  <si>
    <t>Xã Thi Sơn</t>
  </si>
  <si>
    <t>Huyện Thanh Liêm</t>
  </si>
  <si>
    <t>Thị trấn Kiện Khê</t>
  </si>
  <si>
    <t>Xã Liêm Phong</t>
  </si>
  <si>
    <t>Xã Liêm Cần</t>
  </si>
  <si>
    <t>Xã Liêm Thuận</t>
  </si>
  <si>
    <t>Xã Thanh Phong</t>
  </si>
  <si>
    <t>Xã Thanh Lưu</t>
  </si>
  <si>
    <t>Xã Liêm Túc</t>
  </si>
  <si>
    <t>Xã Liêm Sơn</t>
  </si>
  <si>
    <t>Xã Thanh Hương</t>
  </si>
  <si>
    <t>Xã Thanh Nghị</t>
  </si>
  <si>
    <t>Xã Thanh Tâm</t>
  </si>
  <si>
    <t>Xã Thanh Nguyên</t>
  </si>
  <si>
    <t>Thị trấn Bình Mỹ</t>
  </si>
  <si>
    <t>Xã Bình Nghĩa</t>
  </si>
  <si>
    <t>Xã Đồng Du</t>
  </si>
  <si>
    <t>Xã Ngọc Lũ</t>
  </si>
  <si>
    <t>Xã Hưng Công</t>
  </si>
  <si>
    <t>Xã Đồn Xá</t>
  </si>
  <si>
    <t>Xã Bồ Đề</t>
  </si>
  <si>
    <t>Xã Bối Cầu</t>
  </si>
  <si>
    <t>Xã An Nội</t>
  </si>
  <si>
    <t>Xã Vũ Bản</t>
  </si>
  <si>
    <t>Xã Mỹ Thọ</t>
  </si>
  <si>
    <t>Xã An Đổ</t>
  </si>
  <si>
    <t>Xã La Sơn</t>
  </si>
  <si>
    <t>Xã Tiêu Động</t>
  </si>
  <si>
    <t>Xã An Lão</t>
  </si>
  <si>
    <t>Huyện Lý Nhân</t>
  </si>
  <si>
    <t>Thị trấn Vĩnh Trụ</t>
  </si>
  <si>
    <t>Xã Nguyên Lý</t>
  </si>
  <si>
    <t>Xã Chính Lý</t>
  </si>
  <si>
    <t>Xã Chân Lý</t>
  </si>
  <si>
    <t>Xã Đạo Lý</t>
  </si>
  <si>
    <t>Xã Công Lý</t>
  </si>
  <si>
    <t>Xã Văn Lý</t>
  </si>
  <si>
    <t>Xã Đức Lý</t>
  </si>
  <si>
    <t>Xã Đồng Lý</t>
  </si>
  <si>
    <t>Xã Nhân Thịnh</t>
  </si>
  <si>
    <t>Xã Nhân Hưng</t>
  </si>
  <si>
    <t>Xã Nhân Khang</t>
  </si>
  <si>
    <t>Xã Nhân Mỹ</t>
  </si>
  <si>
    <t>Xã Nhân Chính</t>
  </si>
  <si>
    <t>Xã Nhân Bình</t>
  </si>
  <si>
    <t>Xã Phú Phúc</t>
  </si>
  <si>
    <t>Xã Xuân Khê</t>
  </si>
  <si>
    <t>Xã Hòa Hậu</t>
  </si>
  <si>
    <t>Tỉnh Nam Định</t>
  </si>
  <si>
    <t>Phường Hạ Long</t>
  </si>
  <si>
    <t>Phường Trần Tế Xương</t>
  </si>
  <si>
    <t>Phường Vị Hoàng</t>
  </si>
  <si>
    <t>Phường Vị Xuyên</t>
  </si>
  <si>
    <t>Phường Cửa Bắc</t>
  </si>
  <si>
    <t>Phường Bà Triệu</t>
  </si>
  <si>
    <t>Phường Trường Thi</t>
  </si>
  <si>
    <t>Phường Trần Đăng Ninh</t>
  </si>
  <si>
    <t>Phường Năng Tĩnh</t>
  </si>
  <si>
    <t>Phường Trần Quang Khải</t>
  </si>
  <si>
    <t>Phường Lộc Hạ</t>
  </si>
  <si>
    <t>Phường Lộc Vượng</t>
  </si>
  <si>
    <t>Xã Lộc Hòa</t>
  </si>
  <si>
    <t>Xã Mỹ Xá</t>
  </si>
  <si>
    <t>Xã Nam Vân</t>
  </si>
  <si>
    <t>Huyện Mỹ Lộc</t>
  </si>
  <si>
    <t>Thị trấn Mỹ Lộc</t>
  </si>
  <si>
    <t>Xã Mỹ Tiến</t>
  </si>
  <si>
    <t>Xã Mỹ Thắng</t>
  </si>
  <si>
    <t>Xã Mỹ Trung</t>
  </si>
  <si>
    <t>Xã Mỹ Tân</t>
  </si>
  <si>
    <t>Xã Mỹ Phúc</t>
  </si>
  <si>
    <t>Xã Mỹ Thịnh</t>
  </si>
  <si>
    <t>Huyện Vụ Bản</t>
  </si>
  <si>
    <t>Thị trấn Gôi</t>
  </si>
  <si>
    <t>Xã Minh Thuận</t>
  </si>
  <si>
    <t>Xã Hiển Khánh</t>
  </si>
  <si>
    <t>Xã Hợp Hưng</t>
  </si>
  <si>
    <t>Xã Liên Bảo</t>
  </si>
  <si>
    <t>Xã Thành Lợi</t>
  </si>
  <si>
    <t>Xã Kim Thái</t>
  </si>
  <si>
    <t>Xã Vĩnh Hào</t>
  </si>
  <si>
    <t>Huyện Ý Yên</t>
  </si>
  <si>
    <t>Thị trấn Lâm</t>
  </si>
  <si>
    <t>Xã Yên Tân</t>
  </si>
  <si>
    <t>Xã Yên Lợi</t>
  </si>
  <si>
    <t>Xã Yên Nghĩa</t>
  </si>
  <si>
    <t>Xã Yên Minh</t>
  </si>
  <si>
    <t>Xã Yên Chính</t>
  </si>
  <si>
    <t>Xã Yên Xá</t>
  </si>
  <si>
    <t>Xã Yên Khánh</t>
  </si>
  <si>
    <t>Xã Yên Hồng</t>
  </si>
  <si>
    <t>Xã Yên Tiến</t>
  </si>
  <si>
    <t>Xã Yên Lộc</t>
  </si>
  <si>
    <t>Xã Yên Bằng</t>
  </si>
  <si>
    <t>Xã Yên Khang</t>
  </si>
  <si>
    <t>Xã Yên Nhân</t>
  </si>
  <si>
    <t>Huyện Nghĩa Hưng</t>
  </si>
  <si>
    <t>Thị trấn Liễu Đề</t>
  </si>
  <si>
    <t>Thị trấn Rạng Đông</t>
  </si>
  <si>
    <t>Xã Nghĩa Đồng</t>
  </si>
  <si>
    <t>Xã Nghĩa Thịnh</t>
  </si>
  <si>
    <t>Xã Nghĩa Minh</t>
  </si>
  <si>
    <t>Xã Nghĩa Thái</t>
  </si>
  <si>
    <t>Xã Hoàng Nam</t>
  </si>
  <si>
    <t>Xã Nghĩa Châu</t>
  </si>
  <si>
    <t>Xã Nghĩa Lạc</t>
  </si>
  <si>
    <t>Xã Nghĩa Hồng</t>
  </si>
  <si>
    <t>Xã Nghĩa Phong</t>
  </si>
  <si>
    <t>Xã Nghĩa Phú</t>
  </si>
  <si>
    <t>Xã Nghĩa Bình</t>
  </si>
  <si>
    <t>Thị trấn Quỹ Nhất</t>
  </si>
  <si>
    <t>Xã Nghĩa Tân</t>
  </si>
  <si>
    <t>Xã Nghĩa Hùng</t>
  </si>
  <si>
    <t>Xã Nghĩa Lâm</t>
  </si>
  <si>
    <t>Xã Nghĩa Thành</t>
  </si>
  <si>
    <t>Xã Nghĩa Thắng</t>
  </si>
  <si>
    <t>Xã Nghĩa Hải</t>
  </si>
  <si>
    <t>Xã Nam Điền</t>
  </si>
  <si>
    <t>Thị trấn Nam Giang</t>
  </si>
  <si>
    <t>Xã Nam Mỹ</t>
  </si>
  <si>
    <t>Xã Nam Toàn</t>
  </si>
  <si>
    <t>Xã Nam Hùng</t>
  </si>
  <si>
    <t>Xã Nam Hoa</t>
  </si>
  <si>
    <t>Xã Nam Lợi</t>
  </si>
  <si>
    <t>Xã Nam Thái</t>
  </si>
  <si>
    <t>Thị trấn Cổ Lễ</t>
  </si>
  <si>
    <t>Xã Phương Định</t>
  </si>
  <si>
    <t>Xã Trực Chính</t>
  </si>
  <si>
    <t>Xã Trung Đông</t>
  </si>
  <si>
    <t>Xã Liêm Hải</t>
  </si>
  <si>
    <t>Xã Trực Tuấn</t>
  </si>
  <si>
    <t>Xã Trực Đạo</t>
  </si>
  <si>
    <t>Xã Trực Hưng</t>
  </si>
  <si>
    <t>Xã Trực Nội</t>
  </si>
  <si>
    <t>Thị trấn Cát Thành</t>
  </si>
  <si>
    <t>Xã Trực Khang</t>
  </si>
  <si>
    <t>Xã Trực Thuận</t>
  </si>
  <si>
    <t>Xã Trực Mỹ</t>
  </si>
  <si>
    <t>Xã Trực Đại</t>
  </si>
  <si>
    <t>Xã Trực Cường</t>
  </si>
  <si>
    <t>Xã Trực Phú</t>
  </si>
  <si>
    <t>Xã Trực Thái</t>
  </si>
  <si>
    <t>Xã Trực Hùng</t>
  </si>
  <si>
    <t>Xã Trực Thắng</t>
  </si>
  <si>
    <t>Huyện Xuân Trường</t>
  </si>
  <si>
    <t>Thị trấn Xuân Trường</t>
  </si>
  <si>
    <t>Xã Xuân Châu</t>
  </si>
  <si>
    <t>Xã Xuân Hồng</t>
  </si>
  <si>
    <t>Xã Xuân Ngọc</t>
  </si>
  <si>
    <t>Xã Thọ Nghiệp</t>
  </si>
  <si>
    <t>Xã Xuân Trung</t>
  </si>
  <si>
    <t>Xã Xuân Vinh</t>
  </si>
  <si>
    <t>Xã Xuân Kiên</t>
  </si>
  <si>
    <t>Xã Xuân Tiến</t>
  </si>
  <si>
    <t>Xã Xuân Ninh</t>
  </si>
  <si>
    <t>Thị trấn Ngô Đồng</t>
  </si>
  <si>
    <t>Thị trấn Quất Lâm</t>
  </si>
  <si>
    <t>Xã Giao Hương</t>
  </si>
  <si>
    <t>Xã Hồng Thuận</t>
  </si>
  <si>
    <t>Xã Giao Thiện</t>
  </si>
  <si>
    <t>Xã Giao Thanh</t>
  </si>
  <si>
    <t>Xã Giao Tiến</t>
  </si>
  <si>
    <t>Xã Giao Hà</t>
  </si>
  <si>
    <t>Xã Giao Nhân</t>
  </si>
  <si>
    <t>Xã Giao An</t>
  </si>
  <si>
    <t>Xã Giao Lạc</t>
  </si>
  <si>
    <t>Xã Giao Châu</t>
  </si>
  <si>
    <t>Xã Giao Tân</t>
  </si>
  <si>
    <t>Xã Giao Yến</t>
  </si>
  <si>
    <t>Xã Giao Xuân</t>
  </si>
  <si>
    <t>Xã Giao Thịnh</t>
  </si>
  <si>
    <t>Xã Giao Hải</t>
  </si>
  <si>
    <t>Xã Bạch Long</t>
  </si>
  <si>
    <t>Xã Giao Long</t>
  </si>
  <si>
    <t>Xã Giao Phong</t>
  </si>
  <si>
    <t>Thị trấn Yên Định</t>
  </si>
  <si>
    <t>Thị trấn Cồn</t>
  </si>
  <si>
    <t>Thị trấn Thịnh Long</t>
  </si>
  <si>
    <t>Xã Hải Nam</t>
  </si>
  <si>
    <t>Xã Hải Trung</t>
  </si>
  <si>
    <t>Xã Hải Vân</t>
  </si>
  <si>
    <t>Xã Hải Minh</t>
  </si>
  <si>
    <t>Xã Hải Anh</t>
  </si>
  <si>
    <t>Xã Hải Hưng</t>
  </si>
  <si>
    <t>Xã Hải Bắc</t>
  </si>
  <si>
    <t>Xã Hải Phúc</t>
  </si>
  <si>
    <t>Xã Hải Thanh</t>
  </si>
  <si>
    <t>Xã Hải Hà</t>
  </si>
  <si>
    <t>Xã Hải Long</t>
  </si>
  <si>
    <t>Xã Hải Phương</t>
  </si>
  <si>
    <t>Xã Hải Đường</t>
  </si>
  <si>
    <t>Xã Hải Lộc</t>
  </si>
  <si>
    <t>Xã Hải Quang</t>
  </si>
  <si>
    <t>Xã Hải Tân</t>
  </si>
  <si>
    <t>Xã Hải Toàn</t>
  </si>
  <si>
    <t>Xã Hải Phong</t>
  </si>
  <si>
    <t>Xã Hải An</t>
  </si>
  <si>
    <t>Xã Hải Tây</t>
  </si>
  <si>
    <t>Xã Hải Lý</t>
  </si>
  <si>
    <t>Xã Hải Phú</t>
  </si>
  <si>
    <t>Xã Hải Giang</t>
  </si>
  <si>
    <t>Xã Hải Cường</t>
  </si>
  <si>
    <t>Xã Hải Ninh</t>
  </si>
  <si>
    <t>Xã Hải Chính</t>
  </si>
  <si>
    <t>Xã Hải Châu</t>
  </si>
  <si>
    <t>Xã Hải Hòa</t>
  </si>
  <si>
    <t>Tỉnh Ninh Bình</t>
  </si>
  <si>
    <t>Thành phố Ninh Bình</t>
  </si>
  <si>
    <t>Phường Đông Thành</t>
  </si>
  <si>
    <t>Phường Vân Giang</t>
  </si>
  <si>
    <t>Phường Bích Đào</t>
  </si>
  <si>
    <t>Phường Phúc Thành</t>
  </si>
  <si>
    <t>Phường Nam Bình</t>
  </si>
  <si>
    <t>Phường Nam Thành</t>
  </si>
  <si>
    <t>Phường Ninh Khánh</t>
  </si>
  <si>
    <t>Xã Ninh Nhất</t>
  </si>
  <si>
    <t>Xã Ninh Tiến</t>
  </si>
  <si>
    <t>Xã Ninh Phúc</t>
  </si>
  <si>
    <t>Phường Ninh Sơn</t>
  </si>
  <si>
    <t>Phường Ninh Phong</t>
  </si>
  <si>
    <t>Thành phố Tam Điệp</t>
  </si>
  <si>
    <t>Phường Trung Sơn</t>
  </si>
  <si>
    <t>Phường Tây Sơn</t>
  </si>
  <si>
    <t>Phường Yên Bình</t>
  </si>
  <si>
    <t>Huyện Nho Quan</t>
  </si>
  <si>
    <t>Thị trấn Nho Quan</t>
  </si>
  <si>
    <t>Xã Xích Thổ</t>
  </si>
  <si>
    <t>Xã Gia Lâm</t>
  </si>
  <si>
    <t>Xã Gia Sơn</t>
  </si>
  <si>
    <t>Xã Thạch Bình</t>
  </si>
  <si>
    <t>Xã Gia Thủy</t>
  </si>
  <si>
    <t>Xã Gia Tường</t>
  </si>
  <si>
    <t>Xã Cúc Phương</t>
  </si>
  <si>
    <t>Xã Lạc Vân</t>
  </si>
  <si>
    <t>Xã Đồng Phong</t>
  </si>
  <si>
    <t>Xã Lạng Phong</t>
  </si>
  <si>
    <t>Xã Thượng Hòa</t>
  </si>
  <si>
    <t>Xã Văn Phương</t>
  </si>
  <si>
    <t>Xã Thanh Lạc</t>
  </si>
  <si>
    <t>Xã Sơn Lai</t>
  </si>
  <si>
    <t>Xã Sơn Thành</t>
  </si>
  <si>
    <t>Xã Kỳ Phú</t>
  </si>
  <si>
    <t>Xã Quỳnh Lưu</t>
  </si>
  <si>
    <t>Xã Phú Long</t>
  </si>
  <si>
    <t>Thị trấn Me</t>
  </si>
  <si>
    <t>Xã Gia Hưng</t>
  </si>
  <si>
    <t>Xã Gia Vân</t>
  </si>
  <si>
    <t>Xã Gia Xuân</t>
  </si>
  <si>
    <t>Xã Gia Lập</t>
  </si>
  <si>
    <t>Xã Gia Vượng</t>
  </si>
  <si>
    <t>Xã Gia Trấn</t>
  </si>
  <si>
    <t>Xã Gia Thịnh</t>
  </si>
  <si>
    <t>Xã Gia Phương</t>
  </si>
  <si>
    <t>Xã Gia Thắng</t>
  </si>
  <si>
    <t>Xã Gia Trung</t>
  </si>
  <si>
    <t>Xã Gia Lạc</t>
  </si>
  <si>
    <t>Xã Gia Tiến</t>
  </si>
  <si>
    <t>Xã Gia Sinh</t>
  </si>
  <si>
    <t>Xã Gia Phong</t>
  </si>
  <si>
    <t>Huyện Hoa Lư</t>
  </si>
  <si>
    <t>Thị trấn Thiên Tôn</t>
  </si>
  <si>
    <t>Xã Ninh Giang</t>
  </si>
  <si>
    <t>Xã Ninh Khang</t>
  </si>
  <si>
    <t>Xã Ninh Mỹ</t>
  </si>
  <si>
    <t>Xã Ninh Xuân</t>
  </si>
  <si>
    <t>Xã Ninh Thắng</t>
  </si>
  <si>
    <t>Xã Ninh Vân</t>
  </si>
  <si>
    <t>Xã Ninh An</t>
  </si>
  <si>
    <t>Thị trấn Yên Ninh</t>
  </si>
  <si>
    <t>Xã Khánh Tiên</t>
  </si>
  <si>
    <t>Xã Khánh Phú</t>
  </si>
  <si>
    <t>Xã Khánh Lợi</t>
  </si>
  <si>
    <t>Xã Khánh An</t>
  </si>
  <si>
    <t>Xã Khánh Cường</t>
  </si>
  <si>
    <t>Xã Khánh Cư</t>
  </si>
  <si>
    <t>Xã Khánh Hải</t>
  </si>
  <si>
    <t>Xã Khánh Trung</t>
  </si>
  <si>
    <t>Xã Khánh Mậu</t>
  </si>
  <si>
    <t>Xã Khánh Vân</t>
  </si>
  <si>
    <t>Xã Khánh Hội</t>
  </si>
  <si>
    <t>Xã Khánh Công</t>
  </si>
  <si>
    <t>Xã Khánh Thành</t>
  </si>
  <si>
    <t>Xã Khánh Nhạc</t>
  </si>
  <si>
    <t>Xã Khánh Thủy</t>
  </si>
  <si>
    <t>Xã Khánh Hồng</t>
  </si>
  <si>
    <t>Huyện Kim Sơn</t>
  </si>
  <si>
    <t>Thị trấn Phát Diệm</t>
  </si>
  <si>
    <t>Thị trấn Bình Minh</t>
  </si>
  <si>
    <t>Xã Hồi Ninh</t>
  </si>
  <si>
    <t>Xã Chính Tâm</t>
  </si>
  <si>
    <t>Xã Kim Định</t>
  </si>
  <si>
    <t>Xã Ân Hòa</t>
  </si>
  <si>
    <t>Xã Yên Mật</t>
  </si>
  <si>
    <t>Xã Quang Thiện</t>
  </si>
  <si>
    <t>Xã Như Hòa</t>
  </si>
  <si>
    <t>Xã Chất Bình</t>
  </si>
  <si>
    <t>Xã Đồng Hướng</t>
  </si>
  <si>
    <t>Xã Kim Chính</t>
  </si>
  <si>
    <t>Xã Thượng Kiệm</t>
  </si>
  <si>
    <t>Huyện Yên Mô</t>
  </si>
  <si>
    <t>Thị trấn Yên Thịnh</t>
  </si>
  <si>
    <t>Xã Khánh Dương</t>
  </si>
  <si>
    <t>Xã Khánh Thịnh</t>
  </si>
  <si>
    <t>Xã Yên Từ</t>
  </si>
  <si>
    <t>Xã Yên Mạc</t>
  </si>
  <si>
    <t>Tỉnh Thanh Hóa</t>
  </si>
  <si>
    <t>Thành phố Thanh Hóa</t>
  </si>
  <si>
    <t>Phường Hàm Rồng</t>
  </si>
  <si>
    <t>Phường Đông Thọ</t>
  </si>
  <si>
    <t>Phường Nam Ngạn</t>
  </si>
  <si>
    <t>Phường Phú Sơn</t>
  </si>
  <si>
    <t>Phường Ba Đình</t>
  </si>
  <si>
    <t>Phường Ngọc Trạo</t>
  </si>
  <si>
    <t>Phường Đông Vệ</t>
  </si>
  <si>
    <t>Phường Đông Sơn</t>
  </si>
  <si>
    <t>Phường Tân Sơn</t>
  </si>
  <si>
    <t>Phường Đông Cương</t>
  </si>
  <si>
    <t>Phường Đông Hương</t>
  </si>
  <si>
    <t>Phường Quảng Hưng</t>
  </si>
  <si>
    <t>Phường Quảng Thắng</t>
  </si>
  <si>
    <t>Phường Quảng Thành</t>
  </si>
  <si>
    <t>Xã Thiệu Vân</t>
  </si>
  <si>
    <t>Xã Thiệu Khánh</t>
  </si>
  <si>
    <t>Xã Thiệu Dương</t>
  </si>
  <si>
    <t>Phường Tào Xuyên</t>
  </si>
  <si>
    <t>Xã Hoằng Lý</t>
  </si>
  <si>
    <t>Xã Hoằng Long</t>
  </si>
  <si>
    <t>Xã Hoằng Quang</t>
  </si>
  <si>
    <t>Xã Hoằng Đại</t>
  </si>
  <si>
    <t>Xã Hoằng Anh</t>
  </si>
  <si>
    <t>Phường An Hoạch</t>
  </si>
  <si>
    <t>Xã Quảng Đông</t>
  </si>
  <si>
    <t>Xã Quảng Cát</t>
  </si>
  <si>
    <t>Xã Quảng Tâm</t>
  </si>
  <si>
    <t>Thị xã Bỉm Sơn</t>
  </si>
  <si>
    <t>Xã Hà Lan</t>
  </si>
  <si>
    <t>Thành phố Sầm Sơn</t>
  </si>
  <si>
    <t>Phường Trường Sơn</t>
  </si>
  <si>
    <t>Xã Quảng Cư</t>
  </si>
  <si>
    <t>Phường Quảng Tiến</t>
  </si>
  <si>
    <t>Xã Quảng Hùng</t>
  </si>
  <si>
    <t>Xã Quảng Thọ</t>
  </si>
  <si>
    <t>Xã Quảng Vinh</t>
  </si>
  <si>
    <t>Xã Quảng Đại</t>
  </si>
  <si>
    <t>Huyện Mường Lát</t>
  </si>
  <si>
    <t>Thị trấn Mường Lát</t>
  </si>
  <si>
    <t>Xã Tam Chung</t>
  </si>
  <si>
    <t>Xã Tén Tằn</t>
  </si>
  <si>
    <t>Xã Mường Lý</t>
  </si>
  <si>
    <t>Xã Trung Lý</t>
  </si>
  <si>
    <t>Xã Quang Chiểu</t>
  </si>
  <si>
    <t>Xã Pù Nhi</t>
  </si>
  <si>
    <t>Xã Nhi Sơn</t>
  </si>
  <si>
    <t>Huyện Quan Hóa</t>
  </si>
  <si>
    <t>Thị trấn Quan Hóa</t>
  </si>
  <si>
    <t>Xã Thành Sơn</t>
  </si>
  <si>
    <t>Xã Phú Lệ</t>
  </si>
  <si>
    <t>Xã Hiền Chung</t>
  </si>
  <si>
    <t>Xã Hiền Kiệt</t>
  </si>
  <si>
    <t>Xã Hồi Xuân</t>
  </si>
  <si>
    <t>Xã Thiên Phủ</t>
  </si>
  <si>
    <t>Xã Phú Nghiêm</t>
  </si>
  <si>
    <t>Xã Nam Xuân</t>
  </si>
  <si>
    <t>Xã Nam Động</t>
  </si>
  <si>
    <t>Huyện Bá Thước</t>
  </si>
  <si>
    <t>Thị trấn Cành Nàng</t>
  </si>
  <si>
    <t>Xã Điền Thượng</t>
  </si>
  <si>
    <t>Xã Điền Hạ</t>
  </si>
  <si>
    <t>Xã Điền Quang</t>
  </si>
  <si>
    <t>Xã Điền Trung</t>
  </si>
  <si>
    <t>Xã Lương Ngoại</t>
  </si>
  <si>
    <t>Xã Ái Thượng</t>
  </si>
  <si>
    <t>Xã Lương Nội</t>
  </si>
  <si>
    <t>Xã Điền Lư</t>
  </si>
  <si>
    <t>Xã Lương Trung</t>
  </si>
  <si>
    <t>Xã Lũng Niêm</t>
  </si>
  <si>
    <t>Xã Lũng Cao</t>
  </si>
  <si>
    <t>Xã Hạ Trung</t>
  </si>
  <si>
    <t>Xã Thành Lâm</t>
  </si>
  <si>
    <t>Xã Ban Công</t>
  </si>
  <si>
    <t>Xã Kỳ Tân</t>
  </si>
  <si>
    <t>Xã Văn Nho</t>
  </si>
  <si>
    <t>Xã Thiết Ống</t>
  </si>
  <si>
    <t>Xã Lâm Xa</t>
  </si>
  <si>
    <t>Xã Thiết Kế</t>
  </si>
  <si>
    <t>Huyện Quan Sơn</t>
  </si>
  <si>
    <t>Thị trấn Quan Sơn</t>
  </si>
  <si>
    <t>Xã Trung Xuân</t>
  </si>
  <si>
    <t>Xã Trung Thượng</t>
  </si>
  <si>
    <t>Xã Trung Tiến</t>
  </si>
  <si>
    <t>Xã Trung Hạ</t>
  </si>
  <si>
    <t>Xã Na Mèo</t>
  </si>
  <si>
    <t>Xã Sơn Lư</t>
  </si>
  <si>
    <t>Xã Tam Lư</t>
  </si>
  <si>
    <t>Xã Sơn Điện</t>
  </si>
  <si>
    <t>Xã Mường Mìn</t>
  </si>
  <si>
    <t>Huyện Lang Chánh</t>
  </si>
  <si>
    <t>Thị trấn Lang Chánh</t>
  </si>
  <si>
    <t>Xã Yên Khương</t>
  </si>
  <si>
    <t>Xã Trí Nang</t>
  </si>
  <si>
    <t>Xã Tam Văn</t>
  </si>
  <si>
    <t>Xã Lâm Phú</t>
  </si>
  <si>
    <t>Xã Quang Hiến</t>
  </si>
  <si>
    <t>Huyện Ngọc Lặc</t>
  </si>
  <si>
    <t>Thị Trấn Ngọc Lặc</t>
  </si>
  <si>
    <t>Xã Thúy Sơn</t>
  </si>
  <si>
    <t>Xã Thạch Lập</t>
  </si>
  <si>
    <t>Xã Vân Am</t>
  </si>
  <si>
    <t>Xã Cao Ngọc</t>
  </si>
  <si>
    <t>Xã Lộc Thịnh</t>
  </si>
  <si>
    <t>Xã Cao Thịnh</t>
  </si>
  <si>
    <t>Xã Ngọc Trung</t>
  </si>
  <si>
    <t>Xã Phùng Giáo</t>
  </si>
  <si>
    <t>Xã Phùng Minh</t>
  </si>
  <si>
    <t>Xã Nguyệt Ấn</t>
  </si>
  <si>
    <t>Xã Kiên Thọ</t>
  </si>
  <si>
    <t>Huyện Cẩm Thủy</t>
  </si>
  <si>
    <t>Thị trấn Cẩm Thủy</t>
  </si>
  <si>
    <t>Xã Phúc Do</t>
  </si>
  <si>
    <t>Xã Cẩm Thành</t>
  </si>
  <si>
    <t>Xã Cẩm Quý</t>
  </si>
  <si>
    <t>Xã Cẩm Lương</t>
  </si>
  <si>
    <t>Xã Cẩm Thạch</t>
  </si>
  <si>
    <t>Xã Cẩm Liên</t>
  </si>
  <si>
    <t>Xã Cẩm Giang</t>
  </si>
  <si>
    <t>Xã Cẩm Bình</t>
  </si>
  <si>
    <t>Xã Cẩm Tú</t>
  </si>
  <si>
    <t>Xã Cẩm Châu</t>
  </si>
  <si>
    <t>Xã Cẩm Tâm</t>
  </si>
  <si>
    <t>Xã Cẩm Phong</t>
  </si>
  <si>
    <t>Xã Cẩm Ngọc</t>
  </si>
  <si>
    <t>Xã Cẩm Long</t>
  </si>
  <si>
    <t>Xã Cẩm Tân</t>
  </si>
  <si>
    <t>Xã Cẩm Phú</t>
  </si>
  <si>
    <t>Xã Cẩm Vân</t>
  </si>
  <si>
    <t>Huyện Thạch Thành</t>
  </si>
  <si>
    <t>Thị trấn Kim Tân</t>
  </si>
  <si>
    <t>Thị trấn Vân Du</t>
  </si>
  <si>
    <t>Xã Thạch Tân</t>
  </si>
  <si>
    <t>Xã Thạch Quảng</t>
  </si>
  <si>
    <t>Xã Thạch Tượng</t>
  </si>
  <si>
    <t>Xã Thạch Cẩm</t>
  </si>
  <si>
    <t>Xã Thạch Định</t>
  </si>
  <si>
    <t>Xã Thạch Long</t>
  </si>
  <si>
    <t>Xã Thành Mỹ</t>
  </si>
  <si>
    <t>Xã Thành Yên</t>
  </si>
  <si>
    <t>Xã Thành Vinh</t>
  </si>
  <si>
    <t>Xã Thành Minh</t>
  </si>
  <si>
    <t>Xã Thành Tân</t>
  </si>
  <si>
    <t>Xã Thành Trực</t>
  </si>
  <si>
    <t>Xã Thành Vân</t>
  </si>
  <si>
    <t>Xã Thành Tâm</t>
  </si>
  <si>
    <t>Xã Thành An</t>
  </si>
  <si>
    <t>Xã Thành Thọ</t>
  </si>
  <si>
    <t>Xã Thành Tiến</t>
  </si>
  <si>
    <t>Xã Thành Kim</t>
  </si>
  <si>
    <t>Xã Thành Hưng</t>
  </si>
  <si>
    <t>Xã Ngọc Trạo</t>
  </si>
  <si>
    <t>Huyện Hà Trung</t>
  </si>
  <si>
    <t>Thị trấn Hà Trung</t>
  </si>
  <si>
    <t>Xã Hà Long</t>
  </si>
  <si>
    <t>Xã Hà Vinh</t>
  </si>
  <si>
    <t>Xã Hà Bắc</t>
  </si>
  <si>
    <t>Xã Hà Vân</t>
  </si>
  <si>
    <t>Xã Hà Yên</t>
  </si>
  <si>
    <t>Xã Hà Giang</t>
  </si>
  <si>
    <t>Xã Hà Dương</t>
  </si>
  <si>
    <t>Xã Hà Phú</t>
  </si>
  <si>
    <t>Xã Hà Phong</t>
  </si>
  <si>
    <t>Xã Hà Ngọc</t>
  </si>
  <si>
    <t>Xã Hà Ninh</t>
  </si>
  <si>
    <t>Xã Hà Lâm</t>
  </si>
  <si>
    <t>Xã Hà Sơn</t>
  </si>
  <si>
    <t>Xã Hà Lĩnh</t>
  </si>
  <si>
    <t>Xã Hà Đông</t>
  </si>
  <si>
    <t>Xã Hà Tân</t>
  </si>
  <si>
    <t>Xã Hà Tiến</t>
  </si>
  <si>
    <t>Xã Hà Bình</t>
  </si>
  <si>
    <t>Xã Hà Lai</t>
  </si>
  <si>
    <t>Xã Hà Toại</t>
  </si>
  <si>
    <t>Xã Hà Thái</t>
  </si>
  <si>
    <t>Xã Hà Hải</t>
  </si>
  <si>
    <t>Huyện Vĩnh Lộc</t>
  </si>
  <si>
    <t>Xã Vĩnh Thành</t>
  </si>
  <si>
    <t>Xã Vĩnh Hưng</t>
  </si>
  <si>
    <t>Xã Vĩnh Minh</t>
  </si>
  <si>
    <t>Xã Vĩnh Khang</t>
  </si>
  <si>
    <t>Xã Vĩnh Hùng</t>
  </si>
  <si>
    <t>Huyện Yên Định</t>
  </si>
  <si>
    <t>Thị trấn Quán Lào</t>
  </si>
  <si>
    <t>Thị trấn Thống Nhất</t>
  </si>
  <si>
    <t>Xã Yên Tâm</t>
  </si>
  <si>
    <t>Xã Yên Giang</t>
  </si>
  <si>
    <t>Xã Quí Lộc</t>
  </si>
  <si>
    <t>Xã Yên Trường</t>
  </si>
  <si>
    <t>Xã Yên Bái</t>
  </si>
  <si>
    <t>Xã Yên Hùng</t>
  </si>
  <si>
    <t>Xã Định Tăng</t>
  </si>
  <si>
    <t>Xã Định Hòa</t>
  </si>
  <si>
    <t>Xã Định Công</t>
  </si>
  <si>
    <t>Xã Định Tân</t>
  </si>
  <si>
    <t>Xã Định Tiến</t>
  </si>
  <si>
    <t>Xã Định Long</t>
  </si>
  <si>
    <t>Xã Định Liên</t>
  </si>
  <si>
    <t>Xã Định Tường</t>
  </si>
  <si>
    <t>Xã Định Hưng</t>
  </si>
  <si>
    <t>Xã Định Hải</t>
  </si>
  <si>
    <t>Xã Định Bình</t>
  </si>
  <si>
    <t>Thị trấn Thọ Xuân</t>
  </si>
  <si>
    <t>Thị trấn Lam Sơn</t>
  </si>
  <si>
    <t>Thị trấn Sao Vàng</t>
  </si>
  <si>
    <t>Xã Xuân Khánh</t>
  </si>
  <si>
    <t>Xã Thọ Nguyên</t>
  </si>
  <si>
    <t>Xã Bắc Lương</t>
  </si>
  <si>
    <t>Xã Nam Giang</t>
  </si>
  <si>
    <t>Xã Thọ Hải</t>
  </si>
  <si>
    <t>Xã Tây Hồ</t>
  </si>
  <si>
    <t>Xã Thọ Diên</t>
  </si>
  <si>
    <t>Xã Thọ Lâm</t>
  </si>
  <si>
    <t>Xã Thọ Xương</t>
  </si>
  <si>
    <t>Xã Xuân Bái</t>
  </si>
  <si>
    <t>Xã Xuân Thắng</t>
  </si>
  <si>
    <t>Xã Xuân Lam</t>
  </si>
  <si>
    <t>Xã Xuân Thiên</t>
  </si>
  <si>
    <t>Xã Thọ Minh</t>
  </si>
  <si>
    <t>Xã Thọ Lập</t>
  </si>
  <si>
    <t>Xã Xuân Tín</t>
  </si>
  <si>
    <t>Xã Xuân Yên</t>
  </si>
  <si>
    <t>Xã Thọ Thắng</t>
  </si>
  <si>
    <t>Xã Thọ Trường</t>
  </si>
  <si>
    <t>Huyện Thường Xuân</t>
  </si>
  <si>
    <t>Thị trấn Thường Xuân</t>
  </si>
  <si>
    <t>Xã Bát Mọt</t>
  </si>
  <si>
    <t>Xã Xuân Lẹ</t>
  </si>
  <si>
    <t>Xã Vạn Xuân</t>
  </si>
  <si>
    <t>Xã Xuân Cao</t>
  </si>
  <si>
    <t>Xã Luận Thành</t>
  </si>
  <si>
    <t>Xã Luận Khê</t>
  </si>
  <si>
    <t>Xã Thọ Thanh</t>
  </si>
  <si>
    <t>Xã Ngọc Phụng</t>
  </si>
  <si>
    <t>Xã Xuân Chinh</t>
  </si>
  <si>
    <t>Thị trấn Triệu Sơn</t>
  </si>
  <si>
    <t>Xã Thọ Sơn</t>
  </si>
  <si>
    <t>Xã Thọ Bình</t>
  </si>
  <si>
    <t>Xã Thọ Tiến</t>
  </si>
  <si>
    <t>Xã Triệu Thành</t>
  </si>
  <si>
    <t>Xã Hợp Thắng</t>
  </si>
  <si>
    <t>Xã Dân Lực</t>
  </si>
  <si>
    <t>Xã Dân Lý</t>
  </si>
  <si>
    <t>Xã Dân Quyền</t>
  </si>
  <si>
    <t>Xã An Nông</t>
  </si>
  <si>
    <t>Xã Đồng Lợi</t>
  </si>
  <si>
    <t>Xã Tiến Nông</t>
  </si>
  <si>
    <t>Xã Khuyến Nông</t>
  </si>
  <si>
    <t>Xã Xuân Thịnh</t>
  </si>
  <si>
    <t>Xã Thọ Dân</t>
  </si>
  <si>
    <t>Xã Thọ Tân</t>
  </si>
  <si>
    <t>Xã Thọ Ngọc</t>
  </si>
  <si>
    <t>Xã Thọ Cường</t>
  </si>
  <si>
    <t>Xã Thọ Phú</t>
  </si>
  <si>
    <t>Xã Thọ Vực</t>
  </si>
  <si>
    <t>Xã Thọ Thế</t>
  </si>
  <si>
    <t>Xã Nông Trường</t>
  </si>
  <si>
    <t>Huyện Thiệu Hóa</t>
  </si>
  <si>
    <t>Thị trấn Vạn Hà</t>
  </si>
  <si>
    <t>Xã Thiệu Ngọc</t>
  </si>
  <si>
    <t>Xã Thiệu Vũ</t>
  </si>
  <si>
    <t>Xã Thiệu Phúc</t>
  </si>
  <si>
    <t>Xã Thiệu Tiến</t>
  </si>
  <si>
    <t>Xã Thiệu Công</t>
  </si>
  <si>
    <t>Xã Thiệu Phú</t>
  </si>
  <si>
    <t>Xã Thiệu Long</t>
  </si>
  <si>
    <t>Xã Thiệu Giang</t>
  </si>
  <si>
    <t>Xã Thiệu Duy</t>
  </si>
  <si>
    <t>Xã Thiệu Nguyên</t>
  </si>
  <si>
    <t>Xã Thiệu Hợp</t>
  </si>
  <si>
    <t>Xã Thiệu Thịnh</t>
  </si>
  <si>
    <t>Xã Thiệu Quang</t>
  </si>
  <si>
    <t>Xã Thiệu Thành</t>
  </si>
  <si>
    <t>Xã Thiệu Toán</t>
  </si>
  <si>
    <t>Xã Thiệu Chính</t>
  </si>
  <si>
    <t>Xã Thiệu Hòa</t>
  </si>
  <si>
    <t>Xã Thiệu Minh</t>
  </si>
  <si>
    <t>Xã Thiệu Tâm</t>
  </si>
  <si>
    <t>Xã Thiệu Viên</t>
  </si>
  <si>
    <t>Xã Thiệu Lý</t>
  </si>
  <si>
    <t>Xã Thiệu Vận</t>
  </si>
  <si>
    <t>Xã Thiệu Trung</t>
  </si>
  <si>
    <t>Xã Thiệu Đô</t>
  </si>
  <si>
    <t>Xã Thiệu Châu</t>
  </si>
  <si>
    <t>Xã Thiệu Giao</t>
  </si>
  <si>
    <t>Xã Thiệu Tân</t>
  </si>
  <si>
    <t>Huyện Hoằng Hóa</t>
  </si>
  <si>
    <t>Thị trấn Bút Sơn</t>
  </si>
  <si>
    <t>Xã Hoằng Giang</t>
  </si>
  <si>
    <t>Xã Hoằng Xuân</t>
  </si>
  <si>
    <t>Xã Hoằng Khánh</t>
  </si>
  <si>
    <t>Xã Hoằng Phượng</t>
  </si>
  <si>
    <t>Xã Hoằng Phú</t>
  </si>
  <si>
    <t>Xã Hoằng Quỳ</t>
  </si>
  <si>
    <t>Xã Hoằng Kim</t>
  </si>
  <si>
    <t>Xã Hoằng Trung</t>
  </si>
  <si>
    <t>Xã Hoằng Trinh</t>
  </si>
  <si>
    <t>Xã Hoằng Sơn</t>
  </si>
  <si>
    <t>Xã Hoằng Lương</t>
  </si>
  <si>
    <t>Xã Hoằng Xuyên</t>
  </si>
  <si>
    <t>Xã Hoằng Cát</t>
  </si>
  <si>
    <t>Xã Hoằng Khê</t>
  </si>
  <si>
    <t>Xã Hoằng Quý</t>
  </si>
  <si>
    <t>Xã Hoằng Hợp</t>
  </si>
  <si>
    <t>Xã Hoằng Minh</t>
  </si>
  <si>
    <t>Xã Hoằng Phúc</t>
  </si>
  <si>
    <t>Xã Hoằng Đức</t>
  </si>
  <si>
    <t>Xã Hoằng Hà</t>
  </si>
  <si>
    <t>Xã Hoằng Đạt</t>
  </si>
  <si>
    <t>Xã Hoằng Vinh</t>
  </si>
  <si>
    <t>Xã Hoằng Đạo</t>
  </si>
  <si>
    <t>Xã Hoằng Thắng</t>
  </si>
  <si>
    <t>Xã Hoằng Đồng</t>
  </si>
  <si>
    <t>Xã Hoằng Thái</t>
  </si>
  <si>
    <t>Xã Hoằng Thịnh</t>
  </si>
  <si>
    <t>Xã Hoằng Thành</t>
  </si>
  <si>
    <t>Xã Hoằng Lộc</t>
  </si>
  <si>
    <t>Xã Hoằng Trạch</t>
  </si>
  <si>
    <t>Xã Hoằng Phong</t>
  </si>
  <si>
    <t>Xã Hoằng Lưu</t>
  </si>
  <si>
    <t>Xã Hoằng Châu</t>
  </si>
  <si>
    <t>Xã Hoằng Tân</t>
  </si>
  <si>
    <t>Xã Hoằng Yến</t>
  </si>
  <si>
    <t>Xã Hoằng Tiến</t>
  </si>
  <si>
    <t>Xã Hoằng Hải</t>
  </si>
  <si>
    <t>Xã Hoằng Ngọc</t>
  </si>
  <si>
    <t>Xã Hoằng Đông</t>
  </si>
  <si>
    <t>Xã Hoằng Thanh</t>
  </si>
  <si>
    <t>Xã Hoằng Phụ</t>
  </si>
  <si>
    <t>Xã Hoằng Trường</t>
  </si>
  <si>
    <t>Huyện Hậu Lộc</t>
  </si>
  <si>
    <t>Thị trấn Hậu Lộc</t>
  </si>
  <si>
    <t>Xã Đồng Lộc</t>
  </si>
  <si>
    <t>Xã Đại Lộc</t>
  </si>
  <si>
    <t>Xã Triệu Lộc</t>
  </si>
  <si>
    <t>Xã Châu Lộc</t>
  </si>
  <si>
    <t>Xã Tiến Lộc</t>
  </si>
  <si>
    <t>Xã Lộc Sơn</t>
  </si>
  <si>
    <t>Xã Cầu Lộc</t>
  </si>
  <si>
    <t>Xã Thành Lộc</t>
  </si>
  <si>
    <t>Xã Phong Lộc</t>
  </si>
  <si>
    <t>Xã Văn Lộc</t>
  </si>
  <si>
    <t>Xã Thuần Lộc</t>
  </si>
  <si>
    <t>Xã Lộc Tân</t>
  </si>
  <si>
    <t>Xã Thịnh Lộc</t>
  </si>
  <si>
    <t>Xã Hoa Lộc</t>
  </si>
  <si>
    <t>Xã Liên Lộc</t>
  </si>
  <si>
    <t>Xã Quang Lộc</t>
  </si>
  <si>
    <t>Xã Hòa Lộc</t>
  </si>
  <si>
    <t>Xã Minh Lộc</t>
  </si>
  <si>
    <t>Xã Ngư Lộc</t>
  </si>
  <si>
    <t>Huyện Nga Sơn</t>
  </si>
  <si>
    <t>Thị trấn Nga Sơn</t>
  </si>
  <si>
    <t>Xã Ba Đình</t>
  </si>
  <si>
    <t>Xã Nga Vịnh</t>
  </si>
  <si>
    <t>Xã Nga Văn</t>
  </si>
  <si>
    <t>Xã Nga Thiện</t>
  </si>
  <si>
    <t>Xã Nga Tiến</t>
  </si>
  <si>
    <t>Xã Nga Lĩnh</t>
  </si>
  <si>
    <t>Xã Nga Nhân</t>
  </si>
  <si>
    <t>Xã Nga Trung</t>
  </si>
  <si>
    <t>Xã Nga Bạch</t>
  </si>
  <si>
    <t>Xã Nga Thanh</t>
  </si>
  <si>
    <t>Xã Nga Hưng</t>
  </si>
  <si>
    <t>Xã Nga Mỹ</t>
  </si>
  <si>
    <t>Xã Nga Yên</t>
  </si>
  <si>
    <t>Xã Nga Giáp</t>
  </si>
  <si>
    <t>Xã Nga Hải</t>
  </si>
  <si>
    <t>Xã Nga Thành</t>
  </si>
  <si>
    <t>Xã Nga An</t>
  </si>
  <si>
    <t>Xã Nga Phú</t>
  </si>
  <si>
    <t>Xã Nga Điền</t>
  </si>
  <si>
    <t>Xã Nga Tân</t>
  </si>
  <si>
    <t>Xã Nga Thủy</t>
  </si>
  <si>
    <t>Xã Nga Liên</t>
  </si>
  <si>
    <t>Xã Nga Thái</t>
  </si>
  <si>
    <t>Xã Nga Thạch</t>
  </si>
  <si>
    <t>Xã Nga Thắng</t>
  </si>
  <si>
    <t>Xã Nga Trường</t>
  </si>
  <si>
    <t>Huyện Như Xuân</t>
  </si>
  <si>
    <t>Thị trấn Yên Cát</t>
  </si>
  <si>
    <t>Xã Bãi Trành</t>
  </si>
  <si>
    <t>Xã Xuân Bình</t>
  </si>
  <si>
    <t>Xã Hóa Quỳ</t>
  </si>
  <si>
    <t>Xã Xuân Quỳ</t>
  </si>
  <si>
    <t>Xã Yên Lễ</t>
  </si>
  <si>
    <t>Xã Cát Vân</t>
  </si>
  <si>
    <t>Xã Cát Tân</t>
  </si>
  <si>
    <t>Xã Bình Lương</t>
  </si>
  <si>
    <t>Xã Thanh Quân</t>
  </si>
  <si>
    <t>Xã Thanh Hòa</t>
  </si>
  <si>
    <t>Xã Thượng Ninh</t>
  </si>
  <si>
    <t>Huyện Như Thanh</t>
  </si>
  <si>
    <t>Thị trấn Bến Sung</t>
  </si>
  <si>
    <t>Xã Cán Khê</t>
  </si>
  <si>
    <t>Xã Xuân Du</t>
  </si>
  <si>
    <t>Xã Phượng Nghi</t>
  </si>
  <si>
    <t>Xã Mậu Lâm</t>
  </si>
  <si>
    <t>Xã Xuân Khang</t>
  </si>
  <si>
    <t>Xã Xuân Thái</t>
  </si>
  <si>
    <t>Xã Xuân Phúc</t>
  </si>
  <si>
    <t>Xã Phúc Đường</t>
  </si>
  <si>
    <t>Xã Thanh Kỳ</t>
  </si>
  <si>
    <t>Thị trấn Nông Cống</t>
  </si>
  <si>
    <t>Xã Tân Thọ</t>
  </si>
  <si>
    <t>Xã Hoàng Sơn</t>
  </si>
  <si>
    <t>Xã Tân Khang</t>
  </si>
  <si>
    <t>Xã Hoàng Giang</t>
  </si>
  <si>
    <t>Xã Trung Ý</t>
  </si>
  <si>
    <t>Xã Tế Tân</t>
  </si>
  <si>
    <t>Xã Tế Thắng</t>
  </si>
  <si>
    <t>Xã Tế Lợi</t>
  </si>
  <si>
    <t>Xã Tế Nông</t>
  </si>
  <si>
    <t>Xã Minh Nghĩa</t>
  </si>
  <si>
    <t>Xã Minh Khôi</t>
  </si>
  <si>
    <t>Xã Trường Trung</t>
  </si>
  <si>
    <t>Xã Vạn Thiện</t>
  </si>
  <si>
    <t>Xã Trường Minh</t>
  </si>
  <si>
    <t>Xã Thăng Bình</t>
  </si>
  <si>
    <t>Xã Công Liêm</t>
  </si>
  <si>
    <t>Xã Tượng Văn</t>
  </si>
  <si>
    <t>Xã Thăng Thọ</t>
  </si>
  <si>
    <t>Xã Tượng Sơn</t>
  </si>
  <si>
    <t>Xã Công Chính</t>
  </si>
  <si>
    <t>Xã Công Bình</t>
  </si>
  <si>
    <t>Huyện Đông Sơn</t>
  </si>
  <si>
    <t>Thị trấn Rừng Thông</t>
  </si>
  <si>
    <t>Xã Đông Thanh</t>
  </si>
  <si>
    <t>Xã Đông Anh</t>
  </si>
  <si>
    <t>Xã Đông Thịnh</t>
  </si>
  <si>
    <t>Xã Đông Văn</t>
  </si>
  <si>
    <t>Xã Đông Nam</t>
  </si>
  <si>
    <t>Huyện Quảng Xương</t>
  </si>
  <si>
    <t>Thị trấn Quảng Xương</t>
  </si>
  <si>
    <t>Xã Quảng Trạch</t>
  </si>
  <si>
    <t>Xã Quảng Định</t>
  </si>
  <si>
    <t>Xã Quảng Nhân</t>
  </si>
  <si>
    <t>Xã Quảng Ninh</t>
  </si>
  <si>
    <t>Xã Quảng Bình</t>
  </si>
  <si>
    <t>Xã Quảng Hợp</t>
  </si>
  <si>
    <t>Xã Quảng Văn</t>
  </si>
  <si>
    <t>Xã Quảng Yên</t>
  </si>
  <si>
    <t>Xã Quảng Hòa</t>
  </si>
  <si>
    <t>Xã Quảng Lĩnh</t>
  </si>
  <si>
    <t>Xã Quảng Ngọc</t>
  </si>
  <si>
    <t>Xã Quảng Trường</t>
  </si>
  <si>
    <t>Xã Quảng Phúc</t>
  </si>
  <si>
    <t>Xã Quảng Vọng</t>
  </si>
  <si>
    <t>Xã Quảng Giao</t>
  </si>
  <si>
    <t>Xã Quảng Hải</t>
  </si>
  <si>
    <t>Xã Quảng Lưu</t>
  </si>
  <si>
    <t>Xã Quảng Lộc</t>
  </si>
  <si>
    <t>Xã Quảng Nham</t>
  </si>
  <si>
    <t>Xã Quảng Thạch</t>
  </si>
  <si>
    <t>Xã Quảng Thái</t>
  </si>
  <si>
    <t>Huyện Tĩnh Gia</t>
  </si>
  <si>
    <t>Thị trấn Tĩnh Gia</t>
  </si>
  <si>
    <t>Xã Triêu Dương</t>
  </si>
  <si>
    <t>Xã Anh Sơn</t>
  </si>
  <si>
    <t>Xã Ngọc Lĩnh</t>
  </si>
  <si>
    <t>Xã Các Sơn</t>
  </si>
  <si>
    <t>Xã Hải Lĩnh</t>
  </si>
  <si>
    <t>Xã Nguyên Bình</t>
  </si>
  <si>
    <t>Xã Hải Nhân</t>
  </si>
  <si>
    <t>Xã Trúc Lâm</t>
  </si>
  <si>
    <t>Xã Hải Bình</t>
  </si>
  <si>
    <t>Xã Tùng Lâm</t>
  </si>
  <si>
    <t>Xã Tĩnh Hải</t>
  </si>
  <si>
    <t>Xã Trường Lâm</t>
  </si>
  <si>
    <t>Xã Hải Thượng</t>
  </si>
  <si>
    <t>Xã Nghi Sơn</t>
  </si>
  <si>
    <t>Thành phố Vinh</t>
  </si>
  <si>
    <t>Phường Đông Vĩnh</t>
  </si>
  <si>
    <t>Phường Hà Huy Tập</t>
  </si>
  <si>
    <t>Phường Quán Bàu</t>
  </si>
  <si>
    <t>Phường Hưng Bình</t>
  </si>
  <si>
    <t>Phường Hưng Phúc</t>
  </si>
  <si>
    <t>Phường Hưng Dũng</t>
  </si>
  <si>
    <t>Phường Đội Cung</t>
  </si>
  <si>
    <t>Phường Lê Mao</t>
  </si>
  <si>
    <t>Phường Bến Thủy</t>
  </si>
  <si>
    <t>Phường Hồng Sơn</t>
  </si>
  <si>
    <t>Phường Trung Đô</t>
  </si>
  <si>
    <t>Xã Nghi Phú</t>
  </si>
  <si>
    <t>Xã Hưng Đông</t>
  </si>
  <si>
    <t>Phường Vinh Tân</t>
  </si>
  <si>
    <t>Xã Nghi Liên</t>
  </si>
  <si>
    <t>Xã Nghi Ân</t>
  </si>
  <si>
    <t>Xã Nghi Kim</t>
  </si>
  <si>
    <t>Xã Nghi Đức</t>
  </si>
  <si>
    <t>Xã Hưng Chính</t>
  </si>
  <si>
    <t>Thị xã Cửa Lò</t>
  </si>
  <si>
    <t>Phường Nghi Thuỷ</t>
  </si>
  <si>
    <t>Phường Nghi Tân</t>
  </si>
  <si>
    <t>Phường Thu Thuỷ</t>
  </si>
  <si>
    <t>Phường Nghi Hòa</t>
  </si>
  <si>
    <t>Phường Nghi Hải</t>
  </si>
  <si>
    <t>Phường Nghi Hương</t>
  </si>
  <si>
    <t>Phường Nghi Thu</t>
  </si>
  <si>
    <t>Thị xã Thái Hòa</t>
  </si>
  <si>
    <t>Phường Hòa Hiếu</t>
  </si>
  <si>
    <t>Phường Quang Phong</t>
  </si>
  <si>
    <t>Phường Quang Tiến</t>
  </si>
  <si>
    <t>Phường Long Sơn</t>
  </si>
  <si>
    <t>Xã Nghĩa Tiến</t>
  </si>
  <si>
    <t>Xã Nghĩa Mỹ</t>
  </si>
  <si>
    <t>Xã Tây Hiếu</t>
  </si>
  <si>
    <t>Xã Đông Hiếu</t>
  </si>
  <si>
    <t>Huyện Quế Phong</t>
  </si>
  <si>
    <t>Thị trấn Kim Sơn</t>
  </si>
  <si>
    <t>Xã Thông Thụ</t>
  </si>
  <si>
    <t>Xã Hạnh Dịch</t>
  </si>
  <si>
    <t>Xã Nậm Giải</t>
  </si>
  <si>
    <t>Xã Châu Kim</t>
  </si>
  <si>
    <t>Xã Mường Nọc</t>
  </si>
  <si>
    <t>Xã Châu Thôn</t>
  </si>
  <si>
    <t>Xã Nậm Nhoóng</t>
  </si>
  <si>
    <t>Xã Căm Muộn</t>
  </si>
  <si>
    <t>Huyện Quỳ Châu</t>
  </si>
  <si>
    <t>Thị trấn Tân Lạc</t>
  </si>
  <si>
    <t>Xã Châu Bính</t>
  </si>
  <si>
    <t>Xã Châu Thuận</t>
  </si>
  <si>
    <t>Xã Châu Hội</t>
  </si>
  <si>
    <t>Xã Châu Nga</t>
  </si>
  <si>
    <t>Xã Châu Tiến</t>
  </si>
  <si>
    <t>Xã Châu Hạnh</t>
  </si>
  <si>
    <t>Xã Châu Thắng</t>
  </si>
  <si>
    <t>Xã Châu Bình</t>
  </si>
  <si>
    <t>Xã Châu Hoàn</t>
  </si>
  <si>
    <t>Xã Diên Lãm</t>
  </si>
  <si>
    <t>Thị trấn Mường Xén</t>
  </si>
  <si>
    <t>Xã Mỹ Lý</t>
  </si>
  <si>
    <t>Xã Keng Đu</t>
  </si>
  <si>
    <t>Xã Đoọc Mạy</t>
  </si>
  <si>
    <t>Xã Huồi Tụ</t>
  </si>
  <si>
    <t>Xã Mường Lống</t>
  </si>
  <si>
    <t>Xã Na Loi</t>
  </si>
  <si>
    <t>Xã Nậm Cắn</t>
  </si>
  <si>
    <t>Xã Bảo Nam</t>
  </si>
  <si>
    <t>Xã Phà Đánh</t>
  </si>
  <si>
    <t>Xã Bảo Thắng</t>
  </si>
  <si>
    <t>Xã Hữu Lập</t>
  </si>
  <si>
    <t>Xã Tà Cạ</t>
  </si>
  <si>
    <t>Xã Chiêu Lưu</t>
  </si>
  <si>
    <t>Xã Mường Típ</t>
  </si>
  <si>
    <t>Xã Hữu Kiệm</t>
  </si>
  <si>
    <t>Xã Mường Ải</t>
  </si>
  <si>
    <t>Xã Na Ngoi</t>
  </si>
  <si>
    <t>Xã Nậm Càn</t>
  </si>
  <si>
    <t>Huyện Tương Dương</t>
  </si>
  <si>
    <t>Thị trấn Hòa Bình</t>
  </si>
  <si>
    <t>Xã Nhôn Mai</t>
  </si>
  <si>
    <t>Xã Hữu Khuông</t>
  </si>
  <si>
    <t>Xã Yên Tĩnh</t>
  </si>
  <si>
    <t>Xã Xiêng My</t>
  </si>
  <si>
    <t>Xã Lưỡng Minh</t>
  </si>
  <si>
    <t>Xã Yên Na</t>
  </si>
  <si>
    <t>Xã Lưu Kiền</t>
  </si>
  <si>
    <t>Xã Thạch Giám</t>
  </si>
  <si>
    <t>Xã Xá Lượng</t>
  </si>
  <si>
    <t>Xã Tam Thái</t>
  </si>
  <si>
    <t>Xã Tam Đình</t>
  </si>
  <si>
    <t>Thị trấn Nghĩa Đàn</t>
  </si>
  <si>
    <t>Xã Nghĩa Mai</t>
  </si>
  <si>
    <t>Xã Nghĩa Yên</t>
  </si>
  <si>
    <t>Xã Nghĩa Thọ</t>
  </si>
  <si>
    <t>Xã Nghĩa Hội</t>
  </si>
  <si>
    <t>Xã Nghĩa Hiếu</t>
  </si>
  <si>
    <t>Xã Nghĩa Liên</t>
  </si>
  <si>
    <t>Xã Nghĩa Đức</t>
  </si>
  <si>
    <t>Xã Nghĩa Long</t>
  </si>
  <si>
    <t>Xã Nghĩa Lộc</t>
  </si>
  <si>
    <t>Xã Nghĩa Khánh</t>
  </si>
  <si>
    <t>Huyện Quỳ Hợp</t>
  </si>
  <si>
    <t>Thị trấn Quỳ Hợp</t>
  </si>
  <si>
    <t>Xã Châu Hồng</t>
  </si>
  <si>
    <t>Xã Đồng Hợp</t>
  </si>
  <si>
    <t>Xã Châu Thành</t>
  </si>
  <si>
    <t>Xã Liên Hợp</t>
  </si>
  <si>
    <t>Xã Châu Cường</t>
  </si>
  <si>
    <t>Xã Châu Quang</t>
  </si>
  <si>
    <t>Xã Thọ Hợp</t>
  </si>
  <si>
    <t>Xã Minh Hợp</t>
  </si>
  <si>
    <t>Xã Nghĩa Xuân</t>
  </si>
  <si>
    <t>Xã Châu Thái</t>
  </si>
  <si>
    <t>Xã Châu Đình</t>
  </si>
  <si>
    <t>Xã Văn Lợi</t>
  </si>
  <si>
    <t>Xã Châu Lý</t>
  </si>
  <si>
    <t>Xã Hạ Sơn</t>
  </si>
  <si>
    <t>Thị trấn Cầu Giát</t>
  </si>
  <si>
    <t>Xã Quỳnh Thắng</t>
  </si>
  <si>
    <t>Xã Quỳnh Tân</t>
  </si>
  <si>
    <t>Xã Quỳnh Văn</t>
  </si>
  <si>
    <t>Xã Quỳnh Tam</t>
  </si>
  <si>
    <t>Xã Quỳnh Thạch</t>
  </si>
  <si>
    <t>Xã Quỳnh Bảng</t>
  </si>
  <si>
    <t>Xã Quỳnh Thanh</t>
  </si>
  <si>
    <t>Xã Quỳnh Hậu</t>
  </si>
  <si>
    <t>Xã Quỳnh Đôi</t>
  </si>
  <si>
    <t>Xã Quỳnh Lương</t>
  </si>
  <si>
    <t>Xã Quỳnh Yên</t>
  </si>
  <si>
    <t>Xã Quỳnh Bá</t>
  </si>
  <si>
    <t>Xã Quỳnh Diện</t>
  </si>
  <si>
    <t>Xã Quỳnh Giang</t>
  </si>
  <si>
    <t>Xã Quỳnh Nghĩa</t>
  </si>
  <si>
    <t>Xã Tiến Thủy</t>
  </si>
  <si>
    <t>Xã Quỳnh Thuận</t>
  </si>
  <si>
    <t>Xã Quỳnh Long</t>
  </si>
  <si>
    <t>Xã Tân Thắng</t>
  </si>
  <si>
    <t>Huyện Con Cuông</t>
  </si>
  <si>
    <t>Thị trấn Con Cuông</t>
  </si>
  <si>
    <t>Xã Bình Chuẩn</t>
  </si>
  <si>
    <t>Xã Lạng Khê</t>
  </si>
  <si>
    <t>Xã Cam Lâm</t>
  </si>
  <si>
    <t>Xã Thạch Ngàn</t>
  </si>
  <si>
    <t>Xã Đôn Phục</t>
  </si>
  <si>
    <t>Xã Mậu Đức</t>
  </si>
  <si>
    <t>Xã Châu Khê</t>
  </si>
  <si>
    <t>Xã Chi Khê</t>
  </si>
  <si>
    <t>Xã Bồng Khê</t>
  </si>
  <si>
    <t>Xã Yên Khê</t>
  </si>
  <si>
    <t>Xã Lục Dạ</t>
  </si>
  <si>
    <t>Xã Môn Sơn</t>
  </si>
  <si>
    <t>Huyện Tân Kỳ</t>
  </si>
  <si>
    <t>Thị trấn Tân Kỳ</t>
  </si>
  <si>
    <t>Xã Giai Xuân</t>
  </si>
  <si>
    <t>Xã Nghĩa Hợp</t>
  </si>
  <si>
    <t>Xã Nghĩa Hoàn</t>
  </si>
  <si>
    <t>Xã Tiên Kỳ</t>
  </si>
  <si>
    <t>Xã Nghĩa Dũng</t>
  </si>
  <si>
    <t>Xã Nghĩa Hành</t>
  </si>
  <si>
    <t>Huyện Anh Sơn</t>
  </si>
  <si>
    <t>Thị trấn Anh Sơn</t>
  </si>
  <si>
    <t>Xã Đỉnh Sơn</t>
  </si>
  <si>
    <t>Xã Đức Sơn</t>
  </si>
  <si>
    <t>Xã Tường Sơn</t>
  </si>
  <si>
    <t>Xã Tào Sơn</t>
  </si>
  <si>
    <t>Xã Lạng Sơn</t>
  </si>
  <si>
    <t>Xã Hội Sơn</t>
  </si>
  <si>
    <t>Xã Khai Sơn</t>
  </si>
  <si>
    <t>Xã Lĩnh Sơn</t>
  </si>
  <si>
    <t>Thị trấn Diễn Châu</t>
  </si>
  <si>
    <t>Xã Diễn Lâm</t>
  </si>
  <si>
    <t>Xã Diễn Đoài</t>
  </si>
  <si>
    <t>Xã Diễn Trường</t>
  </si>
  <si>
    <t>Xã Diễn Hoàng</t>
  </si>
  <si>
    <t>Xã Diễn Hùng</t>
  </si>
  <si>
    <t>Xã Diễn Mỹ</t>
  </si>
  <si>
    <t>Xã Diễn Hồng</t>
  </si>
  <si>
    <t>Xã Diễn Phong</t>
  </si>
  <si>
    <t>Xã Diễn Hải</t>
  </si>
  <si>
    <t>Xã Diễn Tháp</t>
  </si>
  <si>
    <t>Xã Diễn Liên</t>
  </si>
  <si>
    <t>Xã Diễn Vạn</t>
  </si>
  <si>
    <t>Xã Diễn Kim</t>
  </si>
  <si>
    <t>Xã Diễn Kỷ</t>
  </si>
  <si>
    <t>Xã Diễn Xuân</t>
  </si>
  <si>
    <t>Xã Diễn Thái</t>
  </si>
  <si>
    <t>Xã Diễn Đồng</t>
  </si>
  <si>
    <t>Xã Diễn Bích</t>
  </si>
  <si>
    <t>Xã Diễn Hạnh</t>
  </si>
  <si>
    <t>Xã Diễn Ngọc</t>
  </si>
  <si>
    <t>Xã Diễn Quảng</t>
  </si>
  <si>
    <t>Xã Diễn Nguyên</t>
  </si>
  <si>
    <t>Xã Diễn Hoa</t>
  </si>
  <si>
    <t>Xã Diễn Thành</t>
  </si>
  <si>
    <t>Xã Diễn Phúc</t>
  </si>
  <si>
    <t>Xã Diễn Minh</t>
  </si>
  <si>
    <t>Xã Diễn Bình</t>
  </si>
  <si>
    <t>Xã Diễn Cát</t>
  </si>
  <si>
    <t>Xã Diễn Thịnh</t>
  </si>
  <si>
    <t>Xã Diễn Tân</t>
  </si>
  <si>
    <t>Xã Diễn Thắng</t>
  </si>
  <si>
    <t>Xã Diễn Thọ</t>
  </si>
  <si>
    <t>Xã Diễn Lợi</t>
  </si>
  <si>
    <t>Xã Diễn Lộc</t>
  </si>
  <si>
    <t>Xã Diễn Trung</t>
  </si>
  <si>
    <t>Xã Diễn An</t>
  </si>
  <si>
    <t>Xã Diễn Phú</t>
  </si>
  <si>
    <t>Huyện Yên Thành</t>
  </si>
  <si>
    <t>Thị trấn Yên Thành</t>
  </si>
  <si>
    <t>Xã Mã Thành</t>
  </si>
  <si>
    <t>Xã Tiến Thành</t>
  </si>
  <si>
    <t>Xã Lăng Thành</t>
  </si>
  <si>
    <t>Xã Đức Thành</t>
  </si>
  <si>
    <t>Xã Kim Thành</t>
  </si>
  <si>
    <t>Xã Hậu Thành</t>
  </si>
  <si>
    <t>Xã Hùng Thành</t>
  </si>
  <si>
    <t>Xã Đô Thành</t>
  </si>
  <si>
    <t>Xã Thọ Thành</t>
  </si>
  <si>
    <t>Xã Tây Thành</t>
  </si>
  <si>
    <t>Xã Hồng Thành</t>
  </si>
  <si>
    <t>Xã Đồng Thành</t>
  </si>
  <si>
    <t>Xã Hoa Thành</t>
  </si>
  <si>
    <t>Xã Tăng Thành</t>
  </si>
  <si>
    <t>Xã Văn Thành</t>
  </si>
  <si>
    <t>Xã Thịnh Thành</t>
  </si>
  <si>
    <t>Xã Bắc Thành</t>
  </si>
  <si>
    <t>Xã Nhân Thành</t>
  </si>
  <si>
    <t>Xã Minh Thành</t>
  </si>
  <si>
    <t>Xã Nam Thành</t>
  </si>
  <si>
    <t>Xã Lý Thành</t>
  </si>
  <si>
    <t>Xã Viên Thành</t>
  </si>
  <si>
    <t>Xã Liên Thành</t>
  </si>
  <si>
    <t>Xã Bảo Thành</t>
  </si>
  <si>
    <t>Xã Công Thành</t>
  </si>
  <si>
    <t>Huyện Đô Lương</t>
  </si>
  <si>
    <t>Thị trấn Đô Lương</t>
  </si>
  <si>
    <t>Xã Giang Sơn Đông</t>
  </si>
  <si>
    <t>Xã Giang Sơn Tây</t>
  </si>
  <si>
    <t>Xã Bồi Sơn</t>
  </si>
  <si>
    <t>Xã Bài Sơn</t>
  </si>
  <si>
    <t>Xã Đặng Sơn</t>
  </si>
  <si>
    <t>Xã Lưu Sơn</t>
  </si>
  <si>
    <t>Xã Đà Sơn</t>
  </si>
  <si>
    <t>Xã Lạc Sơn</t>
  </si>
  <si>
    <t>Xã Thịnh Sơn</t>
  </si>
  <si>
    <t>Xã Thuận Sơn</t>
  </si>
  <si>
    <t>Xã Nhân Sơn</t>
  </si>
  <si>
    <t>Xã Hiến Sơn</t>
  </si>
  <si>
    <t>Xã Mỹ Sơn</t>
  </si>
  <si>
    <t>Xã Trù Sơn</t>
  </si>
  <si>
    <t>Huyện Thanh Chương</t>
  </si>
  <si>
    <t>Thị trấn Thanh Chương</t>
  </si>
  <si>
    <t>Xã Cát Văn</t>
  </si>
  <si>
    <t>Xã Thanh Nho</t>
  </si>
  <si>
    <t>Xã Hạnh Lâm</t>
  </si>
  <si>
    <t>Xã Phong Thịnh</t>
  </si>
  <si>
    <t>Xã Thanh Tiên</t>
  </si>
  <si>
    <t>Xã Thanh Liên</t>
  </si>
  <si>
    <t>Xã Thanh Tường</t>
  </si>
  <si>
    <t>Xã Thanh Đồng</t>
  </si>
  <si>
    <t>Xã Thanh Ngọc</t>
  </si>
  <si>
    <t>Xã Thanh Lĩnh</t>
  </si>
  <si>
    <t>Xã Thanh Thịnh</t>
  </si>
  <si>
    <t>Xã Thanh Chi</t>
  </si>
  <si>
    <t>Xã Xuân Tường</t>
  </si>
  <si>
    <t>Xã Thanh Dương</t>
  </si>
  <si>
    <t>Xã Võ Liệt</t>
  </si>
  <si>
    <t>Xã Thanh Khai</t>
  </si>
  <si>
    <t>Thị trấn Quán Hành</t>
  </si>
  <si>
    <t>Xã Nghi Văn</t>
  </si>
  <si>
    <t>Xã Nghi Yên</t>
  </si>
  <si>
    <t>Xã Nghi Tiến</t>
  </si>
  <si>
    <t>Xã Nghi Hưng</t>
  </si>
  <si>
    <t>Xã Nghi Đồng</t>
  </si>
  <si>
    <t>Xã Nghi Thiết</t>
  </si>
  <si>
    <t>Xã Nghi Lâm</t>
  </si>
  <si>
    <t>Xã Nghi Quang</t>
  </si>
  <si>
    <t>Xã Nghi Kiều</t>
  </si>
  <si>
    <t>Xã Nghi Mỹ</t>
  </si>
  <si>
    <t>Xã Nghi Phương</t>
  </si>
  <si>
    <t>Xã Nghi Thuận</t>
  </si>
  <si>
    <t>Xã Nghi Long</t>
  </si>
  <si>
    <t>Xã Nghi Xá</t>
  </si>
  <si>
    <t>Xã Nghi Hợp</t>
  </si>
  <si>
    <t>Xã Nghi Hoa</t>
  </si>
  <si>
    <t>Xã Nghi Khánh</t>
  </si>
  <si>
    <t>Xã Nghi Thịnh</t>
  </si>
  <si>
    <t>Xã Nghi Công Bắc</t>
  </si>
  <si>
    <t>Xã Nghi Công Nam</t>
  </si>
  <si>
    <t>Xã Nghi Thạch</t>
  </si>
  <si>
    <t>Xã Nghi Trung</t>
  </si>
  <si>
    <t>Xã Nghi Trường</t>
  </si>
  <si>
    <t>Xã Nghi Diên</t>
  </si>
  <si>
    <t>Xã Nghi Phong</t>
  </si>
  <si>
    <t>Xã Nghi Xuân</t>
  </si>
  <si>
    <t>Xã Nghi Vạn</t>
  </si>
  <si>
    <t>Xã Nghi Thái</t>
  </si>
  <si>
    <t>Huyện Nam Đàn</t>
  </si>
  <si>
    <t>Thị trấn Nam Đàn</t>
  </si>
  <si>
    <t>Xã Nam Nghĩa</t>
  </si>
  <si>
    <t>Xã Nam Anh</t>
  </si>
  <si>
    <t>Xã Vân Diên</t>
  </si>
  <si>
    <t>Xã Nam Lĩnh</t>
  </si>
  <si>
    <t>Xã Kim Liên</t>
  </si>
  <si>
    <t>Xã Nam Lộc</t>
  </si>
  <si>
    <t>Xã Hồng Long</t>
  </si>
  <si>
    <t>Xã Nam Cát</t>
  </si>
  <si>
    <t>Xã Khánh Sơn</t>
  </si>
  <si>
    <t>Xã Nam Phúc</t>
  </si>
  <si>
    <t>Xã Nam Kim</t>
  </si>
  <si>
    <t>Huyện Hưng Nguyên</t>
  </si>
  <si>
    <t>Thị trấn Hưng Nguyên</t>
  </si>
  <si>
    <t>Xã Hưng Trung</t>
  </si>
  <si>
    <t>Xã Hưng Yên Nam</t>
  </si>
  <si>
    <t>Xã Hưng Yên Bắc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</si>
  <si>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</si>
  <si>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</si>
  <si>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</si>
  <si>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</si>
  <si>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</si>
  <si>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</si>
  <si>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</si>
  <si>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</si>
  <si>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</si>
  <si>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</si>
  <si>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</si>
  <si>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</si>
  <si>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</si>
  <si>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</si>
  <si>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Thị xã Hoàng Mai</t>
  </si>
  <si>
    <t>Xã Quỳnh Vinh</t>
  </si>
  <si>
    <t>Xã Quỳnh Lộc</t>
  </si>
  <si>
    <t>Phường Quỳnh Thiện</t>
  </si>
  <si>
    <t>Xã Quỳnh Lập</t>
  </si>
  <si>
    <t>Phường Mai Hùng</t>
  </si>
  <si>
    <t>Phường Quỳnh Dị</t>
  </si>
  <si>
    <t>Phường Quỳnh Xuân</t>
  </si>
  <si>
    <t>Phường Quỳnh Phương</t>
  </si>
  <si>
    <t>Xã Quỳnh Liên</t>
  </si>
  <si>
    <t>Tỉnh Hà Tĩnh</t>
  </si>
  <si>
    <t>Thành phố Hà Tĩnh</t>
  </si>
  <si>
    <t>Phường Nam Hà</t>
  </si>
  <si>
    <t>Phường Bắc Hà</t>
  </si>
  <si>
    <t>Phường Đại Nài</t>
  </si>
  <si>
    <t>Xã Thạch Trung</t>
  </si>
  <si>
    <t>Phường Thạch Quý</t>
  </si>
  <si>
    <t>Phường Thạch Linh</t>
  </si>
  <si>
    <t>Phường Văn Yên</t>
  </si>
  <si>
    <t>Xã Thạch Hạ</t>
  </si>
  <si>
    <t>Xã Thạch Môn</t>
  </si>
  <si>
    <t>Xã Thạch Hưng</t>
  </si>
  <si>
    <t>Thị xã Hồng Lĩnh</t>
  </si>
  <si>
    <t>Phường Bắc Hồng</t>
  </si>
  <si>
    <t>Phường Nam Hồng</t>
  </si>
  <si>
    <t>Phường Trung Lương</t>
  </si>
  <si>
    <t>Phường Đức Thuận</t>
  </si>
  <si>
    <t>Phường Đậu Liêu</t>
  </si>
  <si>
    <t>Xã Thuận Lộc</t>
  </si>
  <si>
    <t>Huyện Hương Sơn</t>
  </si>
  <si>
    <t>Thị trấn Phố Châu</t>
  </si>
  <si>
    <t>Thị trấn Tây Sơn</t>
  </si>
  <si>
    <t>Xã Sơn Hồng</t>
  </si>
  <si>
    <t>Xã Sơn Tiến</t>
  </si>
  <si>
    <t>Xã Sơn Lâm</t>
  </si>
  <si>
    <t>Xã Sơn Lễ</t>
  </si>
  <si>
    <t>Xã Sơn An</t>
  </si>
  <si>
    <t>Xã Sơn Giang</t>
  </si>
  <si>
    <t>Xã Sơn Lĩnh</t>
  </si>
  <si>
    <t>Xã Sơn Hòa</t>
  </si>
  <si>
    <t>Xã Sơn Tân</t>
  </si>
  <si>
    <t>Xã Sơn Mỹ</t>
  </si>
  <si>
    <t>Xã Sơn Tây</t>
  </si>
  <si>
    <t>Xã Sơn Ninh</t>
  </si>
  <si>
    <t>Xã Sơn Châu</t>
  </si>
  <si>
    <t>Xã Sơn Quang</t>
  </si>
  <si>
    <t>Xã Sơn Trung</t>
  </si>
  <si>
    <t>Xã Sơn Bằng</t>
  </si>
  <si>
    <t>Xã Sơn Kim 1</t>
  </si>
  <si>
    <t>Xã Sơn Kim 2</t>
  </si>
  <si>
    <t>Xã Sơn Trà</t>
  </si>
  <si>
    <t>Xã Sơn Long</t>
  </si>
  <si>
    <t>Xã Sơn Diệm</t>
  </si>
  <si>
    <t>Xã Sơn Hàm</t>
  </si>
  <si>
    <t>Xã Sơn Phúc</t>
  </si>
  <si>
    <t>Xã Sơn Trường</t>
  </si>
  <si>
    <t>Xã Sơn Mai</t>
  </si>
  <si>
    <t>Huyện Đức Thọ</t>
  </si>
  <si>
    <t>Thị trấn Đức Thọ</t>
  </si>
  <si>
    <t>Xã Đức Vĩnh</t>
  </si>
  <si>
    <t>Xã Đức Châu</t>
  </si>
  <si>
    <t>Xã Đức Tùng</t>
  </si>
  <si>
    <t>Xã Đức La</t>
  </si>
  <si>
    <t>Xã Yên Hồ</t>
  </si>
  <si>
    <t>Xã Đức Nhân</t>
  </si>
  <si>
    <t>Xã Tùng Ảnh</t>
  </si>
  <si>
    <t>Xã Bùi Xá</t>
  </si>
  <si>
    <t>Xã Đức Thịnh</t>
  </si>
  <si>
    <t>Xã Đức Yên</t>
  </si>
  <si>
    <t>Xã Đức Thủy</t>
  </si>
  <si>
    <t>Xã Thái Yên</t>
  </si>
  <si>
    <t>Xã Trung Lễ</t>
  </si>
  <si>
    <t>Xã Đức Lâm</t>
  </si>
  <si>
    <t>Xã Đức Thanh</t>
  </si>
  <si>
    <t>Xã Đức Dũng</t>
  </si>
  <si>
    <t>Xã Đức Lập</t>
  </si>
  <si>
    <t>Xã Đức An</t>
  </si>
  <si>
    <t>Xã Đức Lạc</t>
  </si>
  <si>
    <t>Xã Đức Đồng</t>
  </si>
  <si>
    <t>Xã Đức Lạng</t>
  </si>
  <si>
    <t>Huyện Vũ Quang</t>
  </si>
  <si>
    <t>Thị trấn Vũ Quang</t>
  </si>
  <si>
    <t>Xã Ân Phú</t>
  </si>
  <si>
    <t>Xã Đức Lĩnh</t>
  </si>
  <si>
    <t>Xã Sơn Thọ</t>
  </si>
  <si>
    <t>Xã Đức Hương</t>
  </si>
  <si>
    <t>Xã Đức Bồng</t>
  </si>
  <si>
    <t>Xã Đức Liên</t>
  </si>
  <si>
    <t>Xã Hương Điền</t>
  </si>
  <si>
    <t>Xã Hương Minh</t>
  </si>
  <si>
    <t>Xã Hương Thọ</t>
  </si>
  <si>
    <t>Xã Hương Quang</t>
  </si>
  <si>
    <t>Huyện Nghi Xuân</t>
  </si>
  <si>
    <t>Thị trấn Nghi Xuân</t>
  </si>
  <si>
    <t>Thị trấn Xuân An</t>
  </si>
  <si>
    <t>Xã Xuân Hội</t>
  </si>
  <si>
    <t>Xã Xuân Đan</t>
  </si>
  <si>
    <t>Xã Xuân Phổ</t>
  </si>
  <si>
    <t>Xã Xuân Hải</t>
  </si>
  <si>
    <t>Xã Tiên Điền</t>
  </si>
  <si>
    <t>Xã Cỗ Đạm</t>
  </si>
  <si>
    <t>Xã Xuân Liên</t>
  </si>
  <si>
    <t>Xã Xuân Lĩnh</t>
  </si>
  <si>
    <t>Xã Cương Gián</t>
  </si>
  <si>
    <t>Huyện Can Lộc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</si>
  <si>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</si>
  <si>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</si>
  <si>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</si>
  <si>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</si>
  <si>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</si>
  <si>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</si>
  <si>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</si>
  <si>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</si>
  <si>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</si>
  <si>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</si>
  <si>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</si>
  <si>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</si>
  <si>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</si>
  <si>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Trung Lộc</t>
  </si>
  <si>
    <t>Xã Thượng Lộc</t>
  </si>
  <si>
    <t>Xã Sơn Lộc</t>
  </si>
  <si>
    <t>Huyện Hương Khê</t>
  </si>
  <si>
    <t>Thị trấn Hương Khê</t>
  </si>
  <si>
    <t>Xã Phương Mỹ</t>
  </si>
  <si>
    <t>Xã Hà Linh</t>
  </si>
  <si>
    <t>Xã Hương Thủy</t>
  </si>
  <si>
    <t>Xã Hòa Hải</t>
  </si>
  <si>
    <t>Xã Phương Điền</t>
  </si>
  <si>
    <t>Xã Phúc Đồng</t>
  </si>
  <si>
    <t>Xã Hương Giang</t>
  </si>
  <si>
    <t>Xã Hương Bình</t>
  </si>
  <si>
    <t>Xã Hương Long</t>
  </si>
  <si>
    <t>Xã Phú Gia</t>
  </si>
  <si>
    <t>Xã Gia Phố</t>
  </si>
  <si>
    <t>Xã Phú Phong</t>
  </si>
  <si>
    <t>Xã Hương Đô</t>
  </si>
  <si>
    <t>Xã Hương Vĩnh</t>
  </si>
  <si>
    <t>Xã Hương Xuân</t>
  </si>
  <si>
    <t>Xã Phúc Trạch</t>
  </si>
  <si>
    <t>Xã Hương Trà</t>
  </si>
  <si>
    <t>Xã Hương Trạch</t>
  </si>
  <si>
    <t>Xã Hương Liên</t>
  </si>
  <si>
    <t>Huyện Thạch Hà</t>
  </si>
  <si>
    <t>Thị trấn Thạch Hà</t>
  </si>
  <si>
    <t>Xã Thạch Hải</t>
  </si>
  <si>
    <t>Xã Thạch Bàn</t>
  </si>
  <si>
    <t>Xã Thạch Kênh</t>
  </si>
  <si>
    <t>Xã Thạch Liên</t>
  </si>
  <si>
    <t>Xã Thạch Đỉnh</t>
  </si>
  <si>
    <t>Xã Phù Việt</t>
  </si>
  <si>
    <t>Xã Thạch Khê</t>
  </si>
  <si>
    <t>Xã Việt Xuyên</t>
  </si>
  <si>
    <t>Xã Thạch Tiến</t>
  </si>
  <si>
    <t>Xã Thạch Thanh</t>
  </si>
  <si>
    <t>Xã Thạch Trị</t>
  </si>
  <si>
    <t>Xã Thạch Lạc</t>
  </si>
  <si>
    <t>Xã Thạch Ngọc</t>
  </si>
  <si>
    <t>Xã Thạch Văn</t>
  </si>
  <si>
    <t>Xã Thạch Vĩnh</t>
  </si>
  <si>
    <t>Xã Thạch Thắng</t>
  </si>
  <si>
    <t>Xã Thạch Lưu</t>
  </si>
  <si>
    <t>Xã Thạch Đài</t>
  </si>
  <si>
    <t>Xã Thạch Hội</t>
  </si>
  <si>
    <t>Xã Thạch Xuân</t>
  </si>
  <si>
    <t>Xã Thạch Hương</t>
  </si>
  <si>
    <t>Xã Nam Hương</t>
  </si>
  <si>
    <t>Xã Thạch Điền</t>
  </si>
  <si>
    <t>Huyện Cẩm Xuyên</t>
  </si>
  <si>
    <t>Thị trấn Cẩm Xuyên</t>
  </si>
  <si>
    <t>Thị trấn Thiên Cầm</t>
  </si>
  <si>
    <t>Xã Cẩm Hòa</t>
  </si>
  <si>
    <t>Xã Cẩm Dương</t>
  </si>
  <si>
    <t>Xã Cẩm Vĩnh</t>
  </si>
  <si>
    <t>Xã Cẩm Quang</t>
  </si>
  <si>
    <t>Xã Cẩm Nam</t>
  </si>
  <si>
    <t>Xã Cẩm Huy</t>
  </si>
  <si>
    <t>Xã Cẩm Nhượng</t>
  </si>
  <si>
    <t>Xã Cẩm Thăng</t>
  </si>
  <si>
    <t>Xã Cẩm Duệ</t>
  </si>
  <si>
    <t>Xã Cẩm Quan</t>
  </si>
  <si>
    <t>Xã Cẩm Hà</t>
  </si>
  <si>
    <t>Xã Cẩm Lộc</t>
  </si>
  <si>
    <t>Xã Cẩm Thịnh</t>
  </si>
  <si>
    <t>Xã Cẩm Mỹ</t>
  </si>
  <si>
    <t>Xã Cẩm Trung</t>
  </si>
  <si>
    <t>Xã Cẩm Lạc</t>
  </si>
  <si>
    <t>Xã Cẩm Minh</t>
  </si>
  <si>
    <t>Huyện Kỳ Anh</t>
  </si>
  <si>
    <t>Xã Kỳ Xuân</t>
  </si>
  <si>
    <t>Xã Kỳ Bắc</t>
  </si>
  <si>
    <t>Xã Kỳ Phong</t>
  </si>
  <si>
    <t>Xã Kỳ Tiến</t>
  </si>
  <si>
    <t>Xã Kỳ Giang</t>
  </si>
  <si>
    <t>Xã Kỳ Đồng</t>
  </si>
  <si>
    <t>Xã Kỳ Khang</t>
  </si>
  <si>
    <t>Xã Kỳ Văn</t>
  </si>
  <si>
    <t>Xã Kỳ Trung</t>
  </si>
  <si>
    <t>Xã Kỳ Thọ</t>
  </si>
  <si>
    <t>Xã Kỳ Tây</t>
  </si>
  <si>
    <t>Xã Kỳ Hải</t>
  </si>
  <si>
    <t>Xã Kỳ Thư</t>
  </si>
  <si>
    <t>Xã Kỳ Châu</t>
  </si>
  <si>
    <t>Xã Kỳ Hợp</t>
  </si>
  <si>
    <t>Xã Kỳ Lâm</t>
  </si>
  <si>
    <t>Xã Kỳ Lạc</t>
  </si>
  <si>
    <t>Huyện Lộc Hà</t>
  </si>
  <si>
    <t>Xã Tân Lộc</t>
  </si>
  <si>
    <t>Xã Hồng Lộc</t>
  </si>
  <si>
    <t>Xã An Lộc</t>
  </si>
  <si>
    <t>Xã Ích Hậu</t>
  </si>
  <si>
    <t>Xã Thạch Bằng</t>
  </si>
  <si>
    <t>Xã Thạch Mỹ</t>
  </si>
  <si>
    <t>Xã Thạch Kim</t>
  </si>
  <si>
    <t>Xã Thạch Châu</t>
  </si>
  <si>
    <t>Xã Hộ Độ</t>
  </si>
  <si>
    <t>Xã Mai Phụ</t>
  </si>
  <si>
    <t>Thị xã Kỳ Anh</t>
  </si>
  <si>
    <t>Phường Sông Trí</t>
  </si>
  <si>
    <t>Xã Kỳ Ninh</t>
  </si>
  <si>
    <t>Xã Kỳ Lợi</t>
  </si>
  <si>
    <t>Xã Kỳ Hà</t>
  </si>
  <si>
    <t>Xã Kỳ Hưng</t>
  </si>
  <si>
    <t>Phường Kỳ Trinh</t>
  </si>
  <si>
    <t>Phường Kỳ Thịnh</t>
  </si>
  <si>
    <t>Xã Kỳ Hoa</t>
  </si>
  <si>
    <t>Phường Kỳ Phương</t>
  </si>
  <si>
    <t>Phường Kỳ Long</t>
  </si>
  <si>
    <t>Phường Kỳ Liên</t>
  </si>
  <si>
    <t>Xã Kỳ Nam</t>
  </si>
  <si>
    <t>Tỉnh Quảng Bình</t>
  </si>
  <si>
    <t>Thành Phố Đồng Hới</t>
  </si>
  <si>
    <t>Phường Đồng Phú</t>
  </si>
  <si>
    <t>Phường Bắc Lý</t>
  </si>
  <si>
    <t>Phường Đồng Mỹ</t>
  </si>
  <si>
    <t>Phường Nam Lý</t>
  </si>
  <si>
    <t>Phường Hải Đình</t>
  </si>
  <si>
    <t>Phường Đồng Sơn</t>
  </si>
  <si>
    <t>Phường Phú Hải</t>
  </si>
  <si>
    <t>Phường Bắc Nghĩa</t>
  </si>
  <si>
    <t>Phường Đức Ninh Đông</t>
  </si>
  <si>
    <t>Xã Quang Phú</t>
  </si>
  <si>
    <t>Xã Lộc Ninh</t>
  </si>
  <si>
    <t>Xã Bảo Ninh</t>
  </si>
  <si>
    <t>Xã Nghĩa Ninh</t>
  </si>
  <si>
    <t>Xã Thuận Đức</t>
  </si>
  <si>
    <t>Huyện Minh Hóa</t>
  </si>
  <si>
    <t>Thị trấn Quy Đạt</t>
  </si>
  <si>
    <t>Xã Dân Hóa</t>
  </si>
  <si>
    <t>Xã Trọng Hóa</t>
  </si>
  <si>
    <t>Xã Hóa Phúc</t>
  </si>
  <si>
    <t>Xã Hồng Hóa</t>
  </si>
  <si>
    <t>Xã Hóa Thanh</t>
  </si>
  <si>
    <t>Xã Hóa Tiến</t>
  </si>
  <si>
    <t>Xã Hóa Hợp</t>
  </si>
  <si>
    <t>Xã Xuân Hóa</t>
  </si>
  <si>
    <t>Xã Yên Hóa</t>
  </si>
  <si>
    <t>Xã Minh Hóa</t>
  </si>
  <si>
    <t>Xã Tân Hóa</t>
  </si>
  <si>
    <t>Xã Hóa Sơn</t>
  </si>
  <si>
    <t>Xã Quy Hóa</t>
  </si>
  <si>
    <t>Xã Trung Hóa</t>
  </si>
  <si>
    <t>Xã Thượng Hóa</t>
  </si>
  <si>
    <t>Huyện Tuyên Hóa</t>
  </si>
  <si>
    <t>Thị trấn Đồng Lê</t>
  </si>
  <si>
    <t>Xã Hương Hóa</t>
  </si>
  <si>
    <t>Xã Kim Hóa</t>
  </si>
  <si>
    <t>Xã Thanh Hóa</t>
  </si>
  <si>
    <t>Xã Thanh Thạch</t>
  </si>
  <si>
    <t>Xã Thuận Hóa</t>
  </si>
  <si>
    <t>Xã Lâm Hóa</t>
  </si>
  <si>
    <t>Xã Lê Hóa</t>
  </si>
  <si>
    <t>Xã Sơn Hóa</t>
  </si>
  <si>
    <t>Xã Ngư Hóa</t>
  </si>
  <si>
    <t>Xã Nam Hóa</t>
  </si>
  <si>
    <t>Xã Thạch Hóa</t>
  </si>
  <si>
    <t>Xã Đức Hóa</t>
  </si>
  <si>
    <t>Xã Phong Hóa</t>
  </si>
  <si>
    <t>Xã Mai Hóa</t>
  </si>
  <si>
    <t>Xã Tiến Hóa</t>
  </si>
  <si>
    <t>Xã Châu Hóa</t>
  </si>
  <si>
    <t>Xã Cao Quảng</t>
  </si>
  <si>
    <t>Xã Văn Hóa</t>
  </si>
  <si>
    <t>Xã Quảng Kim</t>
  </si>
  <si>
    <t>Xã Quảng Tùng</t>
  </si>
  <si>
    <t>Xã Cảnh Dương</t>
  </si>
  <si>
    <t>Xã Quảng Xuân</t>
  </si>
  <si>
    <t>Xã Cảnh Hóa</t>
  </si>
  <si>
    <t>Xã Quảng Liên</t>
  </si>
  <si>
    <t>Xã Quảng Phương</t>
  </si>
  <si>
    <t>Xã Phù Hóa</t>
  </si>
  <si>
    <t>Huyện Bố Trạch</t>
  </si>
  <si>
    <t>Thị trấn Hoàn Lão</t>
  </si>
  <si>
    <t>Thị trấn NT Việt Trung</t>
  </si>
  <si>
    <t>Xã Xuân Trạch</t>
  </si>
  <si>
    <t>Xã Mỹ Trạch</t>
  </si>
  <si>
    <t>Xã Hạ Trạch</t>
  </si>
  <si>
    <t>Xã Bắc Trạch</t>
  </si>
  <si>
    <t>Xã Lâm Trạch</t>
  </si>
  <si>
    <t>Xã Thanh Trạch</t>
  </si>
  <si>
    <t>Xã Liên Trạch</t>
  </si>
  <si>
    <t>Xã Cự Nẫm</t>
  </si>
  <si>
    <t>Xã Hải Trạch</t>
  </si>
  <si>
    <t>Xã Thượng Trạch</t>
  </si>
  <si>
    <t>Xã Phú Trạch</t>
  </si>
  <si>
    <t>Xã Hưng Trạch</t>
  </si>
  <si>
    <t>Xã Đồng Trạch</t>
  </si>
  <si>
    <t>Xã Đức Trạch</t>
  </si>
  <si>
    <t>Xã Sơn Trạch</t>
  </si>
  <si>
    <t>Xã Vạn Trạch</t>
  </si>
  <si>
    <t>Xã Hoàn Trạch</t>
  </si>
  <si>
    <t>Xã Phú Định</t>
  </si>
  <si>
    <t>Xã Trung Trạch</t>
  </si>
  <si>
    <t>Xã Tây Trạch</t>
  </si>
  <si>
    <t>Xã Hòa Trạch</t>
  </si>
  <si>
    <t>Xã Đại Trạch</t>
  </si>
  <si>
    <t>Xã Nhân Trạch</t>
  </si>
  <si>
    <t>Xã Nam Trạch</t>
  </si>
  <si>
    <t>Xã Lý Trạch</t>
  </si>
  <si>
    <t>Huyện Quảng Ninh</t>
  </si>
  <si>
    <t>Thị trấn Quán Hàu</t>
  </si>
  <si>
    <t>Xã Lương Ninh</t>
  </si>
  <si>
    <t>Xã Võ Ninh</t>
  </si>
  <si>
    <t>Xã Hàm Ninh</t>
  </si>
  <si>
    <t>Xã Duy Ninh</t>
  </si>
  <si>
    <t>Xã Gia Ninh</t>
  </si>
  <si>
    <t>Xã Trường Xuân</t>
  </si>
  <si>
    <t>Huyện Lệ Thủy</t>
  </si>
  <si>
    <t>Thị trấn NT Lệ Ninh</t>
  </si>
  <si>
    <t>Thị trấn Kiến Giang</t>
  </si>
  <si>
    <t>Xã Hồng Thủy</t>
  </si>
  <si>
    <t>Xã Ngư Thủy Bắc</t>
  </si>
  <si>
    <t>Xã Hoa Thủy</t>
  </si>
  <si>
    <t>Xã An Thủy</t>
  </si>
  <si>
    <t>Xã Phong Thủy</t>
  </si>
  <si>
    <t>Xã Cam Thủy</t>
  </si>
  <si>
    <t>Xã Ngân Thủy</t>
  </si>
  <si>
    <t>Xã Lộc Thủy</t>
  </si>
  <si>
    <t>Xã Ngư Thủy Trung</t>
  </si>
  <si>
    <t>Xã Liên Thủy</t>
  </si>
  <si>
    <t>Xã Hưng Thủy</t>
  </si>
  <si>
    <t>Xã Dương Thủy</t>
  </si>
  <si>
    <t>Xã Tân Thủy</t>
  </si>
  <si>
    <t>Xã Phú Thủy</t>
  </si>
  <si>
    <t>Xã Mỹ Thủy</t>
  </si>
  <si>
    <t>Xã Ngư Thủy Nam</t>
  </si>
  <si>
    <t>Xã Mai Thủy</t>
  </si>
  <si>
    <t>Xã Sen Thủy</t>
  </si>
  <si>
    <t>Xã Kim Thủy</t>
  </si>
  <si>
    <t>Xã Trường Thủy</t>
  </si>
  <si>
    <t>Xã Văn Thủy</t>
  </si>
  <si>
    <t>Xã Lâm Thủy</t>
  </si>
  <si>
    <t>Thị xã Ba Đồn</t>
  </si>
  <si>
    <t>Phường Ba Đồn</t>
  </si>
  <si>
    <t>Phường Quảng Long</t>
  </si>
  <si>
    <t>Phường Quảng Thọ</t>
  </si>
  <si>
    <t>Xã Quảng Tiên</t>
  </si>
  <si>
    <t>Phường Quảng Phong</t>
  </si>
  <si>
    <t>Phường Quảng Thuận</t>
  </si>
  <si>
    <t>Xã Quảng Thủy</t>
  </si>
  <si>
    <t>Phường Quảng Phúc</t>
  </si>
  <si>
    <t>Tỉnh Quảng Trị</t>
  </si>
  <si>
    <t>Thành phố Đông Hà</t>
  </si>
  <si>
    <t>Phường Đông Giang</t>
  </si>
  <si>
    <t>Phường Đông Lễ</t>
  </si>
  <si>
    <t>Phường Đông Thanh</t>
  </si>
  <si>
    <t>Phường Đông Lương</t>
  </si>
  <si>
    <t>Thị xã Quảng Trị</t>
  </si>
  <si>
    <t>Phường An Đôn</t>
  </si>
  <si>
    <t>Xã Hải Lệ</t>
  </si>
  <si>
    <t>Huyện Vĩnh Linh</t>
  </si>
  <si>
    <t>Thị trấn Hồ Xá</t>
  </si>
  <si>
    <t>Thị trấn Bến Quan</t>
  </si>
  <si>
    <t>Xã Vĩnh Thái</t>
  </si>
  <si>
    <t>Xã Vĩnh Tú</t>
  </si>
  <si>
    <t>Xã Vĩnh Chấp</t>
  </si>
  <si>
    <t>Xã Vĩnh Kim</t>
  </si>
  <si>
    <t>Xã Vĩnh Thạch</t>
  </si>
  <si>
    <t>Xã Vĩnh Nam</t>
  </si>
  <si>
    <t>Xã Vĩnh Khê</t>
  </si>
  <si>
    <t>Xã Vĩnh Hiền</t>
  </si>
  <si>
    <t>Xã Vĩnh Thủy</t>
  </si>
  <si>
    <t>Xã Vĩnh Lâm</t>
  </si>
  <si>
    <t>Thị trấn Cửa Tùng</t>
  </si>
  <si>
    <t>Xã Vĩnh Hà</t>
  </si>
  <si>
    <t>Xã Vĩnh Giang</t>
  </si>
  <si>
    <t>Xã Vĩnh Ô</t>
  </si>
  <si>
    <t>Huyện Hướng Hóa</t>
  </si>
  <si>
    <t>Thị trấn Khe Sanh</t>
  </si>
  <si>
    <t>Thị trấn Lao Bảo</t>
  </si>
  <si>
    <t>Xã Hướng Lập</t>
  </si>
  <si>
    <t>Xã Hướng Việt</t>
  </si>
  <si>
    <t>Xã Hướng Phùng</t>
  </si>
  <si>
    <t>Xã Hướng Sơn</t>
  </si>
  <si>
    <t>Xã Hướng Linh</t>
  </si>
  <si>
    <t>Xã Hướng Tân</t>
  </si>
  <si>
    <t>Xã Húc</t>
  </si>
  <si>
    <t>Xã Thuận</t>
  </si>
  <si>
    <t>Xã Hướng Lộc</t>
  </si>
  <si>
    <t>Xã Ba Tầng</t>
  </si>
  <si>
    <t>Xã Thanh</t>
  </si>
  <si>
    <t>Xã A Dơi</t>
  </si>
  <si>
    <t>Xã A Xing</t>
  </si>
  <si>
    <t>Xã A Túc</t>
  </si>
  <si>
    <t>Xã Xy</t>
  </si>
  <si>
    <t>Huyện Gio Linh</t>
  </si>
  <si>
    <t>Thị trấn Gio Linh</t>
  </si>
  <si>
    <t>Thị trấn Cửa Việt</t>
  </si>
  <si>
    <t>Xã Trung Giang</t>
  </si>
  <si>
    <t>Xã Trung Hải</t>
  </si>
  <si>
    <t>Xã Gio Phong</t>
  </si>
  <si>
    <t>Xã Gio Mỹ</t>
  </si>
  <si>
    <t>Xã Vĩnh Trường</t>
  </si>
  <si>
    <t>Xã Gio Bình</t>
  </si>
  <si>
    <t>Xã Gio Hải</t>
  </si>
  <si>
    <t>Xã Gio An</t>
  </si>
  <si>
    <t>Xã Gio Châu</t>
  </si>
  <si>
    <t>Xã Gio Thành</t>
  </si>
  <si>
    <t>Xã Gio Việt</t>
  </si>
  <si>
    <t>Xã Linh Thượng</t>
  </si>
  <si>
    <t>Xã Gio Sơn</t>
  </si>
  <si>
    <t>Xã Gio Hòa</t>
  </si>
  <si>
    <t>Xã Gio Mai</t>
  </si>
  <si>
    <t>Xã Hải Thái</t>
  </si>
  <si>
    <t>Xã Linh Hải</t>
  </si>
  <si>
    <t>Xã Gio Quang</t>
  </si>
  <si>
    <t>Huyện Đa Krông</t>
  </si>
  <si>
    <t>Thị trấn Krông Klang</t>
  </si>
  <si>
    <t>Xã Mò Ó</t>
  </si>
  <si>
    <t>Xã Hướng Hiệp</t>
  </si>
  <si>
    <t>Xã Đa Krông</t>
  </si>
  <si>
    <t>Xã Ba Lòng</t>
  </si>
  <si>
    <t>Xã Ba Nang</t>
  </si>
  <si>
    <t>Xã Tà Long</t>
  </si>
  <si>
    <t>Xã Húc Nghì</t>
  </si>
  <si>
    <t>Xã A Vao</t>
  </si>
  <si>
    <t>Xã Tà Rụt</t>
  </si>
  <si>
    <t>Xã A Bung</t>
  </si>
  <si>
    <t>Xã A Ngo</t>
  </si>
  <si>
    <t>Huyện Cam Lộ</t>
  </si>
  <si>
    <t>Thị trấn Cam Lộ</t>
  </si>
  <si>
    <t>Xã Cam Tuyền</t>
  </si>
  <si>
    <t>Xã Cam An</t>
  </si>
  <si>
    <t>Xã Cam Thanh</t>
  </si>
  <si>
    <t>Xã Cam Thành</t>
  </si>
  <si>
    <t>Xã Cam Hiếu</t>
  </si>
  <si>
    <t>Xã Cam Chính</t>
  </si>
  <si>
    <t>Xã Cam Nghĩa</t>
  </si>
  <si>
    <t>Huyện Triệu Phong</t>
  </si>
  <si>
    <t>Thị Trấn Ái Tử</t>
  </si>
  <si>
    <t>Xã Triệu An</t>
  </si>
  <si>
    <t>Xã Triệu Vân</t>
  </si>
  <si>
    <t>Xã Triệu Phước</t>
  </si>
  <si>
    <t>Xã Triệu Độ</t>
  </si>
  <si>
    <t>Xã Triệu Trạch</t>
  </si>
  <si>
    <t>Xã Triệu Thuận</t>
  </si>
  <si>
    <t>Xã Triệu Đại</t>
  </si>
  <si>
    <t>Xã Triệu Hòa</t>
  </si>
  <si>
    <t>Xã Triệu Lăng</t>
  </si>
  <si>
    <t>Xã Triệu Sơn</t>
  </si>
  <si>
    <t>Xã Triệu Long</t>
  </si>
  <si>
    <t>Xã Triệu Tài</t>
  </si>
  <si>
    <t>Xã Triệu Đông</t>
  </si>
  <si>
    <t>Xã Triệu Trung</t>
  </si>
  <si>
    <t>Xã Triệu Ái</t>
  </si>
  <si>
    <t>Xã Triệu Thượng</t>
  </si>
  <si>
    <t>Xã Triệu Giang</t>
  </si>
  <si>
    <t>Huyện Hải Lăng</t>
  </si>
  <si>
    <t>Thị trấn Hải Lăng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</si>
  <si>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</si>
  <si>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</si>
  <si>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</si>
  <si>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</si>
  <si>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</si>
  <si>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</si>
  <si>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Lâm</t>
  </si>
  <si>
    <t>Xã Hải Thành</t>
  </si>
  <si>
    <t>Xã Hải Trường</t>
  </si>
  <si>
    <t>Xã Hải Thọ</t>
  </si>
  <si>
    <t>Xã Hải Chánh</t>
  </si>
  <si>
    <t>Xã Hải Khê</t>
  </si>
  <si>
    <t>Huyện Cồn Cỏ</t>
  </si>
  <si>
    <t>Tỉnh Thừa Thiên Huế</t>
  </si>
  <si>
    <t>Phường Tây Lộc</t>
  </si>
  <si>
    <t>Phường Thuận Lộc</t>
  </si>
  <si>
    <t>Phường Phú Hiệp</t>
  </si>
  <si>
    <t>Phường Phú Hậu</t>
  </si>
  <si>
    <t>Phường Thuận Hòa</t>
  </si>
  <si>
    <t>Phường Thuận Thành</t>
  </si>
  <si>
    <t>Phường Phú Cát</t>
  </si>
  <si>
    <t>Phường Kim Long</t>
  </si>
  <si>
    <t>Phường Vĩ Dạ</t>
  </si>
  <si>
    <t>Phường Phường Đúc</t>
  </si>
  <si>
    <t>Phường Vĩnh Ninh</t>
  </si>
  <si>
    <t>Phường Phú Hội</t>
  </si>
  <si>
    <t>Phường Phú Nhuận</t>
  </si>
  <si>
    <t>Phường Xuân Phú</t>
  </si>
  <si>
    <t>Phường Trường An</t>
  </si>
  <si>
    <t>Phường Phước Vĩnh</t>
  </si>
  <si>
    <t>Phường An Cựu</t>
  </si>
  <si>
    <t>Phường An Hòa</t>
  </si>
  <si>
    <t>Phường Hương Sơ</t>
  </si>
  <si>
    <t>Phường Thuỷ Biều</t>
  </si>
  <si>
    <t>Phường Hương Long</t>
  </si>
  <si>
    <t>Phường Thuỷ Xuân</t>
  </si>
  <si>
    <t>Phường An Đông</t>
  </si>
  <si>
    <t>Phường An Tây</t>
  </si>
  <si>
    <t>Thị trấn Phong Điền</t>
  </si>
  <si>
    <t>Xã Điền Hương</t>
  </si>
  <si>
    <t>Xã Điền Môn</t>
  </si>
  <si>
    <t>Xã Điền Lộc</t>
  </si>
  <si>
    <t>Xã Phong Bình</t>
  </si>
  <si>
    <t>Xã Điền Hòa</t>
  </si>
  <si>
    <t>Xã Phong Chương</t>
  </si>
  <si>
    <t>Xã Phong Hải</t>
  </si>
  <si>
    <t>Xã Điền Hải</t>
  </si>
  <si>
    <t>Xã Phong Hòa</t>
  </si>
  <si>
    <t>Xã Phong Thu</t>
  </si>
  <si>
    <t>Xã Phong Hiền</t>
  </si>
  <si>
    <t>Xã Phong Mỹ</t>
  </si>
  <si>
    <t>Xã Phong An</t>
  </si>
  <si>
    <t>Xã Phong Xuân</t>
  </si>
  <si>
    <t>Xã Phong Sơn</t>
  </si>
  <si>
    <t>Thị trấn Sịa</t>
  </si>
  <si>
    <t>Xã Quảng Ngạn</t>
  </si>
  <si>
    <t>Xã Quảng Công</t>
  </si>
  <si>
    <t>Xã Quảng Phước</t>
  </si>
  <si>
    <t>Thị trấn Thuận An</t>
  </si>
  <si>
    <t>Xã Phú Thuận</t>
  </si>
  <si>
    <t>Xã Phú Dương</t>
  </si>
  <si>
    <t>Xã Phú Mậu</t>
  </si>
  <si>
    <t>Xã Phú Diên</t>
  </si>
  <si>
    <t>Xã Phú Hồ</t>
  </si>
  <si>
    <t>Xã Vinh Xuân</t>
  </si>
  <si>
    <t>Thị trấn Phú Đa</t>
  </si>
  <si>
    <t>Xã Vinh Thanh</t>
  </si>
  <si>
    <t>Xã Vinh An</t>
  </si>
  <si>
    <t>Xã Vinh Phú</t>
  </si>
  <si>
    <t>Xã Vinh Thái</t>
  </si>
  <si>
    <t>Xã Vinh Hà</t>
  </si>
  <si>
    <t>Thị xã Hương Thủy</t>
  </si>
  <si>
    <t>Phường Phú Bài</t>
  </si>
  <si>
    <t>Xã Thủy Vân</t>
  </si>
  <si>
    <t>Xã Thủy Thanh</t>
  </si>
  <si>
    <t>Phường Thủy Dương</t>
  </si>
  <si>
    <t>Phường Thủy Phương</t>
  </si>
  <si>
    <t>Phường Thủy Châu</t>
  </si>
  <si>
    <t>Phường Thủy Lương</t>
  </si>
  <si>
    <t>Xã Thủy Bằng</t>
  </si>
  <si>
    <t>Xã Thủy Tân</t>
  </si>
  <si>
    <t>Xã Thủy Phù</t>
  </si>
  <si>
    <t>Xã Dương Hòa</t>
  </si>
  <si>
    <t>Phường Tứ Hạ</t>
  </si>
  <si>
    <t>Xã Hương Phong</t>
  </si>
  <si>
    <t>Xã Hương Toàn</t>
  </si>
  <si>
    <t>Phường Hương Vân</t>
  </si>
  <si>
    <t>Phường Hương Văn</t>
  </si>
  <si>
    <t>Xã Hương Vinh</t>
  </si>
  <si>
    <t>Phường Hương Xuân</t>
  </si>
  <si>
    <t>Phường Hương Chữ</t>
  </si>
  <si>
    <t>Phường Hương An</t>
  </si>
  <si>
    <t>Phường Hương Hồ</t>
  </si>
  <si>
    <t>Xã Bình Điền</t>
  </si>
  <si>
    <t>Thị trấn A Lưới</t>
  </si>
  <si>
    <t>Xã Hồng Hạ</t>
  </si>
  <si>
    <t>Xã Hồng Kim</t>
  </si>
  <si>
    <t>Xã Hồng Trung</t>
  </si>
  <si>
    <t>Xã Hương Nguyên</t>
  </si>
  <si>
    <t>Xã Hồng Bắc</t>
  </si>
  <si>
    <t>Xã Hồng Quảng</t>
  </si>
  <si>
    <t>Xã Nhâm</t>
  </si>
  <si>
    <t>Xã Hồng Thượng</t>
  </si>
  <si>
    <t>Xã A Roằng</t>
  </si>
  <si>
    <t>Xã A Đớt</t>
  </si>
  <si>
    <t>Thị trấn Phú Lộc</t>
  </si>
  <si>
    <t>Thị trấn Lăng Cô</t>
  </si>
  <si>
    <t>Xã Vinh Mỹ</t>
  </si>
  <si>
    <t>Xã Vinh Hưng</t>
  </si>
  <si>
    <t>Xã Vinh Hải</t>
  </si>
  <si>
    <t>Xã Vinh Giang</t>
  </si>
  <si>
    <t>Xã Vinh Hiền</t>
  </si>
  <si>
    <t>Xã Lộc Bổn</t>
  </si>
  <si>
    <t>Xã Lộc Bình</t>
  </si>
  <si>
    <t>Xã Lộc Vĩnh</t>
  </si>
  <si>
    <t>Xã Lộc Trì</t>
  </si>
  <si>
    <t>Xã Lộc Tiến</t>
  </si>
  <si>
    <t>Huyện Nam Đông</t>
  </si>
  <si>
    <t>Thị trấn Khe Tre</t>
  </si>
  <si>
    <t>Xã Hương Phú</t>
  </si>
  <si>
    <t>Xã Hương Lộc</t>
  </si>
  <si>
    <t>Xã Thượng Quảng</t>
  </si>
  <si>
    <t>Xã Hương Hòa</t>
  </si>
  <si>
    <t>Xã Hương Hữu</t>
  </si>
  <si>
    <t>Xã Thượng Lộ</t>
  </si>
  <si>
    <t>Xã Thượng Nhật</t>
  </si>
  <si>
    <t>Thành phố Đà Nẵng</t>
  </si>
  <si>
    <t>Quận Liên Chiểu</t>
  </si>
  <si>
    <t>Phường Hòa Hiệp Bắc</t>
  </si>
  <si>
    <t>Phường Hòa Hiệp Nam</t>
  </si>
  <si>
    <t>Phường Hòa Khánh Bắc</t>
  </si>
  <si>
    <t>Phường Hòa Khánh Nam</t>
  </si>
  <si>
    <t>Phường Hòa Minh</t>
  </si>
  <si>
    <t>Quận Thanh Khê</t>
  </si>
  <si>
    <t>Phường Tam Thuận</t>
  </si>
  <si>
    <t>Phường Thanh Khê Tây</t>
  </si>
  <si>
    <t>Phường Thanh Khê Đông</t>
  </si>
  <si>
    <t>Phường Xuân Hà</t>
  </si>
  <si>
    <t>Phường Tân Chính</t>
  </si>
  <si>
    <t>Phường Chính Gián</t>
  </si>
  <si>
    <t>Phường Vĩnh Trung</t>
  </si>
  <si>
    <t>Phường Thạc Gián</t>
  </si>
  <si>
    <t>Phường An Khê</t>
  </si>
  <si>
    <t>Phường Hòa Khê</t>
  </si>
  <si>
    <t>Quận Hải Châu</t>
  </si>
  <si>
    <t>Phường Thuận Phước</t>
  </si>
  <si>
    <t>Phường Thạch Thang</t>
  </si>
  <si>
    <t>Phường Hải Châu I</t>
  </si>
  <si>
    <t>Phường Hải Châu II</t>
  </si>
  <si>
    <t>Phường Phước Ninh</t>
  </si>
  <si>
    <t>Phường Hòa Thuận Tây</t>
  </si>
  <si>
    <t>Phường Hòa Thuận Đông</t>
  </si>
  <si>
    <t>Phường Nam Dương</t>
  </si>
  <si>
    <t>Phường Bình Hiên</t>
  </si>
  <si>
    <t>Phường Hòa Cường Bắc</t>
  </si>
  <si>
    <t>Phường Hòa Cường Nam</t>
  </si>
  <si>
    <t>Quận Sơn Trà</t>
  </si>
  <si>
    <t>Phường Thọ Quang</t>
  </si>
  <si>
    <t>Phường Nại Hiên Đông</t>
  </si>
  <si>
    <t>Phường Mân Thái</t>
  </si>
  <si>
    <t>Phường An Hải Bắc</t>
  </si>
  <si>
    <t>Phường Phước Mỹ</t>
  </si>
  <si>
    <t>Phường An Hải Tây</t>
  </si>
  <si>
    <t>Phường An Hải Đông</t>
  </si>
  <si>
    <t>Quận Ngũ Hành Sơn</t>
  </si>
  <si>
    <t>Phường Mỹ An</t>
  </si>
  <si>
    <t>Phường Khuê Mỹ</t>
  </si>
  <si>
    <t>Phường Hòa Quý</t>
  </si>
  <si>
    <t>Phường Hòa Hải</t>
  </si>
  <si>
    <t>Phường Khuê Trung</t>
  </si>
  <si>
    <t>Phường Hòa Phát</t>
  </si>
  <si>
    <t>Phường Hòa An</t>
  </si>
  <si>
    <t>Phường Hòa Thọ Tây</t>
  </si>
  <si>
    <t>Phường Hòa Thọ Đông</t>
  </si>
  <si>
    <t>Phường Hòa Xuân</t>
  </si>
  <si>
    <t>Huyện Hòa Vang</t>
  </si>
  <si>
    <t>Xã Hòa Bắc</t>
  </si>
  <si>
    <t>Xã Hòa Liên</t>
  </si>
  <si>
    <t>Xã Hòa Ninh</t>
  </si>
  <si>
    <t>Xã Hòa Nhơn</t>
  </si>
  <si>
    <t>Xã Hòa Châu</t>
  </si>
  <si>
    <t>Xã Hòa Phước</t>
  </si>
  <si>
    <t>Xã Hòa Khương</t>
  </si>
  <si>
    <t>Huyện Hoàng Sa</t>
  </si>
  <si>
    <t>Tỉnh Quảng Nam</t>
  </si>
  <si>
    <t>Phường Tân Thạnh</t>
  </si>
  <si>
    <t>Phường Phước Hòa</t>
  </si>
  <si>
    <t>Phường An Mỹ</t>
  </si>
  <si>
    <t>Phường Hòa Hương</t>
  </si>
  <si>
    <t>Phường An Xuân</t>
  </si>
  <si>
    <t>Phường An Sơn</t>
  </si>
  <si>
    <t>Phường Trường Xuân</t>
  </si>
  <si>
    <t>Xã Tam Thăng</t>
  </si>
  <si>
    <t>Xã Tam Phú</t>
  </si>
  <si>
    <t>Phường Hòa Thuận</t>
  </si>
  <si>
    <t>Xã Tam Ngọc</t>
  </si>
  <si>
    <t>Thành phố Hội An</t>
  </si>
  <si>
    <t>Phường Minh An</t>
  </si>
  <si>
    <t>Phường Cẩm Phô</t>
  </si>
  <si>
    <t>Phường Thanh Hà</t>
  </si>
  <si>
    <t>Phường Sơn Phong</t>
  </si>
  <si>
    <t>Phường Cẩm Châu</t>
  </si>
  <si>
    <t>Phường Cửa Đại</t>
  </si>
  <si>
    <t>Phường Cẩm An</t>
  </si>
  <si>
    <t>Xã Cẩm Kim</t>
  </si>
  <si>
    <t>Phường Cẩm Nam</t>
  </si>
  <si>
    <t>Xã Cẩm Thanh</t>
  </si>
  <si>
    <t>Huyện Tây Giang</t>
  </si>
  <si>
    <t>Xã Ch'ơm</t>
  </si>
  <si>
    <t>Xã Ga Ri</t>
  </si>
  <si>
    <t>Xã A Xan</t>
  </si>
  <si>
    <t>Xã Tr'Hy</t>
  </si>
  <si>
    <t>Xã Lăng</t>
  </si>
  <si>
    <t>Xã A Nông</t>
  </si>
  <si>
    <t>Xã A Tiêng</t>
  </si>
  <si>
    <t>Xã Bha Lê</t>
  </si>
  <si>
    <t>Xã A Vương</t>
  </si>
  <si>
    <t>Xã Dang</t>
  </si>
  <si>
    <t>Huyện Đông Giang</t>
  </si>
  <si>
    <t>Thị trấn P Rao</t>
  </si>
  <si>
    <t>Xã Tà Lu</t>
  </si>
  <si>
    <t>Xã Sông Kôn</t>
  </si>
  <si>
    <t>Xã Jơ Ngây</t>
  </si>
  <si>
    <t>Xã A Ting</t>
  </si>
  <si>
    <t>Xã Tư</t>
  </si>
  <si>
    <t>Xã Ba</t>
  </si>
  <si>
    <t>Xã A Rooi</t>
  </si>
  <si>
    <t>Xã Za Hung</t>
  </si>
  <si>
    <t>Xã Mà Cooi</t>
  </si>
  <si>
    <t>Xã Ka Dăng</t>
  </si>
  <si>
    <t>Thị Trấn Ái Nghĩa</t>
  </si>
  <si>
    <t>Xã Đại Lãnh</t>
  </si>
  <si>
    <t>Xã Đại Hồng</t>
  </si>
  <si>
    <t>Xã Đại Quang</t>
  </si>
  <si>
    <t>Xã Đại Hiệp</t>
  </si>
  <si>
    <t>Xã Đại Thạnh</t>
  </si>
  <si>
    <t>Xã Đại Chánh</t>
  </si>
  <si>
    <t>Xã Đại Tân</t>
  </si>
  <si>
    <t>Xã Đại Phong</t>
  </si>
  <si>
    <t>Xã Đại Hòa</t>
  </si>
  <si>
    <t>Thị xã Điện Bàn</t>
  </si>
  <si>
    <t>Phường Vĩnh Điện</t>
  </si>
  <si>
    <t>Xã Điện Tiến</t>
  </si>
  <si>
    <t>Xã Điện Hòa</t>
  </si>
  <si>
    <t>Xã Điện Thắng Bắc</t>
  </si>
  <si>
    <t>Xã Điện Thắng Trung</t>
  </si>
  <si>
    <t>Xã Điện Thắng Nam</t>
  </si>
  <si>
    <t>Phường Điện Ngọc</t>
  </si>
  <si>
    <t>Xã Điện Hồng</t>
  </si>
  <si>
    <t>Xã Điện Thọ</t>
  </si>
  <si>
    <t>Xã Điện Phước</t>
  </si>
  <si>
    <t>Phường Điện An</t>
  </si>
  <si>
    <t>Phường Điện Nam Bắc</t>
  </si>
  <si>
    <t>Phường Điện Nam Trung</t>
  </si>
  <si>
    <t>Phường Điện Nam Đông</t>
  </si>
  <si>
    <t>Phường Điện Dương</t>
  </si>
  <si>
    <t>Xã Điện Quang</t>
  </si>
  <si>
    <t>Xã Điện Trung</t>
  </si>
  <si>
    <t>Xã Điện Phong</t>
  </si>
  <si>
    <t>Xã Điện Minh</t>
  </si>
  <si>
    <t>Xã Điện Phương</t>
  </si>
  <si>
    <t>Thị trấn Nam Phước</t>
  </si>
  <si>
    <t>Xã Duy Thu</t>
  </si>
  <si>
    <t>Xã Duy Phú</t>
  </si>
  <si>
    <t>Xã Duy Hòa</t>
  </si>
  <si>
    <t>Xã Duy Châu</t>
  </si>
  <si>
    <t>Xã Duy Trinh</t>
  </si>
  <si>
    <t>Xã Duy Sơn</t>
  </si>
  <si>
    <t>Xã Duy Trung</t>
  </si>
  <si>
    <t>Xã Duy Phước</t>
  </si>
  <si>
    <t>Xã Duy Thành</t>
  </si>
  <si>
    <t>Xã Duy Vinh</t>
  </si>
  <si>
    <t>Xã Duy Nghĩa</t>
  </si>
  <si>
    <t>Huyện Quế Sơn</t>
  </si>
  <si>
    <t>Thị trấn Đông Phú</t>
  </si>
  <si>
    <t>Xã Quế Xuân 1</t>
  </si>
  <si>
    <t>Xã Quế Xuân 2</t>
  </si>
  <si>
    <t>Xã Quế Phú</t>
  </si>
  <si>
    <t>Xã Hương An</t>
  </si>
  <si>
    <t>Xã Quế Cường</t>
  </si>
  <si>
    <t>Xã Quế Hiệp</t>
  </si>
  <si>
    <t>Xã Quế Thuận</t>
  </si>
  <si>
    <t>Xã Phú Thọ</t>
  </si>
  <si>
    <t>Xã Quế Long</t>
  </si>
  <si>
    <t>Xã Quế Châu</t>
  </si>
  <si>
    <t>Xã Quế Phong</t>
  </si>
  <si>
    <t>Xã Quế An</t>
  </si>
  <si>
    <t>Xã Quế Minh</t>
  </si>
  <si>
    <t>Huyện Nam Giang</t>
  </si>
  <si>
    <t>Thị trấn Thạnh Mỹ</t>
  </si>
  <si>
    <t>Xã Laêê</t>
  </si>
  <si>
    <t>Xã Chơ Chun</t>
  </si>
  <si>
    <t>Xã Zuôich</t>
  </si>
  <si>
    <t>Xã Tà Pơơ</t>
  </si>
  <si>
    <t>Xã La Dêê</t>
  </si>
  <si>
    <t>Xã Đắc Tôi</t>
  </si>
  <si>
    <t>Xã Chà Vàl</t>
  </si>
  <si>
    <t>Xã Tà Bhinh</t>
  </si>
  <si>
    <t>Xã Cà Dy</t>
  </si>
  <si>
    <t>Xã Đắc Pre</t>
  </si>
  <si>
    <t>Xã Đắc Pring</t>
  </si>
  <si>
    <t>Huyện Phước Sơn</t>
  </si>
  <si>
    <t>Thị trấn Khâm Đức</t>
  </si>
  <si>
    <t>Xã Phước Xuân</t>
  </si>
  <si>
    <t>Xã Phước Đức</t>
  </si>
  <si>
    <t>Xã Phước Năng</t>
  </si>
  <si>
    <t>Xã Phước Mỹ</t>
  </si>
  <si>
    <t>Xã Phước Chánh</t>
  </si>
  <si>
    <t>Xã Phước Công</t>
  </si>
  <si>
    <t>Xã Phước Kim</t>
  </si>
  <si>
    <t>Xã Phước Thành</t>
  </si>
  <si>
    <t>Huyện Hiệp Đức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</si>
  <si>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</si>
  <si>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</si>
  <si>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</si>
  <si>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</si>
  <si>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</si>
  <si>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</si>
  <si>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</si>
  <si>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</si>
  <si>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</si>
  <si>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Thị trấn Hà Lam</t>
  </si>
  <si>
    <t>Xã Bình Giang</t>
  </si>
  <si>
    <t>Xã Bình Phục</t>
  </si>
  <si>
    <t>Xã Bình Triều</t>
  </si>
  <si>
    <t>Xã Bình Đào</t>
  </si>
  <si>
    <t>Xã Bình Lãnh</t>
  </si>
  <si>
    <t>Xã Bình Trị</t>
  </si>
  <si>
    <t>Xã Bình Định Bắc</t>
  </si>
  <si>
    <t>Xã Bình Định Nam</t>
  </si>
  <si>
    <t>Xã Bình Quý</t>
  </si>
  <si>
    <t>Xã Bình Tú</t>
  </si>
  <si>
    <t>Xã Bình Sa</t>
  </si>
  <si>
    <t>Xã Bình Hải</t>
  </si>
  <si>
    <t>Xã Bình Quế</t>
  </si>
  <si>
    <t>Xã Bình Nam</t>
  </si>
  <si>
    <t>Huyện Tiên Phước</t>
  </si>
  <si>
    <t>Thị trấn Tiên Kỳ</t>
  </si>
  <si>
    <t>Xã Tiên Hà</t>
  </si>
  <si>
    <t>Xã Tiên Cẩm</t>
  </si>
  <si>
    <t>Xã Tiên Châu</t>
  </si>
  <si>
    <t>Xã Tiên Lãnh</t>
  </si>
  <si>
    <t>Xã Tiên Ngọc</t>
  </si>
  <si>
    <t>Xã Tiên Cảnh</t>
  </si>
  <si>
    <t>Xã Tiên Mỹ</t>
  </si>
  <si>
    <t>Xã Tiên Thọ</t>
  </si>
  <si>
    <t>Xã Tiên An</t>
  </si>
  <si>
    <t>Xã Tiên Lộc</t>
  </si>
  <si>
    <t>Xã Tiên Lập</t>
  </si>
  <si>
    <t>Thị trấn Trà My</t>
  </si>
  <si>
    <t>Xã Trà Sơn</t>
  </si>
  <si>
    <t>Xã Trà Kót</t>
  </si>
  <si>
    <t>Xã Trà Nú</t>
  </si>
  <si>
    <t>Xã Trà Đông</t>
  </si>
  <si>
    <t>Xã Trà Dương</t>
  </si>
  <si>
    <t>Xã Trà Bui</t>
  </si>
  <si>
    <t>Xã Trà Đốc</t>
  </si>
  <si>
    <t>Xã Trà Tân</t>
  </si>
  <si>
    <t>Xã Trà Giác</t>
  </si>
  <si>
    <t>Xã Trà Giáp</t>
  </si>
  <si>
    <t>Xã Trà Ka</t>
  </si>
  <si>
    <t>Huyện Nam Trà My</t>
  </si>
  <si>
    <t>Xã Trà Leng</t>
  </si>
  <si>
    <t>Xã Trà Dơn</t>
  </si>
  <si>
    <t>Xã Trà Tập</t>
  </si>
  <si>
    <t>Xã Trà Mai</t>
  </si>
  <si>
    <t>Xã Trà Cang</t>
  </si>
  <si>
    <t>Xã Trà Linh</t>
  </si>
  <si>
    <t>Xã Trà Nam</t>
  </si>
  <si>
    <t>Xã Trà Don</t>
  </si>
  <si>
    <t>Xã Trà Vân</t>
  </si>
  <si>
    <t>Xã Trà Vinh</t>
  </si>
  <si>
    <t>Huyện Núi Thành</t>
  </si>
  <si>
    <t>Thị trấn Núi Thành</t>
  </si>
  <si>
    <t>Xã Tam Xuân I</t>
  </si>
  <si>
    <t>Xã Tam Xuân II</t>
  </si>
  <si>
    <t>Xã Tam Thạnh</t>
  </si>
  <si>
    <t>Xã Tam Anh Bắc</t>
  </si>
  <si>
    <t>Xã Tam Anh Nam</t>
  </si>
  <si>
    <t>Xã Tam Hòa</t>
  </si>
  <si>
    <t>Xã Tam Hải</t>
  </si>
  <si>
    <t>Xã Tam Nghĩa</t>
  </si>
  <si>
    <t>Xã Tam Mỹ Tây</t>
  </si>
  <si>
    <t>Xã Tam Mỹ Đông</t>
  </si>
  <si>
    <t>Xã Tam Trà</t>
  </si>
  <si>
    <t>Thị trấn Phú Thịnh</t>
  </si>
  <si>
    <t>Xã Tam Thành</t>
  </si>
  <si>
    <t>Xã Tam Đàn</t>
  </si>
  <si>
    <t>Xã Tam Lộc</t>
  </si>
  <si>
    <t>Xã Tam Vinh</t>
  </si>
  <si>
    <t>Xã Tam Đại</t>
  </si>
  <si>
    <t>Xã Tam Dân</t>
  </si>
  <si>
    <t>Xã Tam Lãnh</t>
  </si>
  <si>
    <t>Huyện Nông Sơn</t>
  </si>
  <si>
    <t>Xã Quế Trung</t>
  </si>
  <si>
    <t>Xã Quế Ninh</t>
  </si>
  <si>
    <t>Xã Phước Ninh</t>
  </si>
  <si>
    <t>Xã Quế Lộc</t>
  </si>
  <si>
    <t>Xã Sơn Viên</t>
  </si>
  <si>
    <t>Xã Quế Phước</t>
  </si>
  <si>
    <t>Tỉnh Quảng Ngãi</t>
  </si>
  <si>
    <t>Phường Quảng Phú</t>
  </si>
  <si>
    <t>Phường Nghĩa Chánh</t>
  </si>
  <si>
    <t>Phường Nguyễn Nghiêm</t>
  </si>
  <si>
    <t>Phường Nghĩa Lộ</t>
  </si>
  <si>
    <t>Phường Chánh Lộ</t>
  </si>
  <si>
    <t>Xã Nghĩa Dõng</t>
  </si>
  <si>
    <t>Phường Trương Quang Trọng</t>
  </si>
  <si>
    <t>Xã Tịnh Hòa</t>
  </si>
  <si>
    <t>Xã Tịnh Kỳ</t>
  </si>
  <si>
    <t>Xã Tịnh Thiện</t>
  </si>
  <si>
    <t>Xã Tịnh Ấn Đông</t>
  </si>
  <si>
    <t>Xã Tịnh Châu</t>
  </si>
  <si>
    <t>Xã Tịnh Khê</t>
  </si>
  <si>
    <t>Xã Tịnh Long</t>
  </si>
  <si>
    <t>Xã Tịnh Ấn Tây</t>
  </si>
  <si>
    <t>Xã Tịnh An</t>
  </si>
  <si>
    <t>Xã Nghĩa Hà</t>
  </si>
  <si>
    <t>Thị Trấn Châu Ổ</t>
  </si>
  <si>
    <t>Xã Bình Đông</t>
  </si>
  <si>
    <t>Xã Bình Khương</t>
  </si>
  <si>
    <t>Xã Bình Phước</t>
  </si>
  <si>
    <t>Xã Bình Thới</t>
  </si>
  <si>
    <t>Xã Bình Thanh Tây</t>
  </si>
  <si>
    <t>Xã Bình Thanh Đông</t>
  </si>
  <si>
    <t>Xã Bình Chương</t>
  </si>
  <si>
    <t>Xã Bình Châu</t>
  </si>
  <si>
    <t>Huyện Trà Bồng</t>
  </si>
  <si>
    <t>Thị trấn Trà Xuân</t>
  </si>
  <si>
    <t>Xã Trà Thủy</t>
  </si>
  <si>
    <t>Xã Trà Hiệp</t>
  </si>
  <si>
    <t>Xã Trà Bình</t>
  </si>
  <si>
    <t>Xã Trà Phú</t>
  </si>
  <si>
    <t>Xã Trà Lâm</t>
  </si>
  <si>
    <t>Xã Trà Bùi</t>
  </si>
  <si>
    <t>Huyện Tây Trà</t>
  </si>
  <si>
    <t>Xã Trà Thanh</t>
  </si>
  <si>
    <t>Xã Trà Khê</t>
  </si>
  <si>
    <t>Xã Trà Quân</t>
  </si>
  <si>
    <t>Xã Trà Phong</t>
  </si>
  <si>
    <t>Xã Trà Lãnh</t>
  </si>
  <si>
    <t>Xã Trà Nham</t>
  </si>
  <si>
    <t>Xã Trà Xinh</t>
  </si>
  <si>
    <t>Xã Trà Thọ</t>
  </si>
  <si>
    <t>Xã Trà Trung</t>
  </si>
  <si>
    <t>Xã Tịnh Thọ</t>
  </si>
  <si>
    <t>Xã Tịnh Trà</t>
  </si>
  <si>
    <t>Xã Tịnh Phong</t>
  </si>
  <si>
    <t>Xã Tịnh Hiệp</t>
  </si>
  <si>
    <t>Xã Tịnh Bình</t>
  </si>
  <si>
    <t>Xã Tịnh Đông</t>
  </si>
  <si>
    <t>Xã Tịnh Bắc</t>
  </si>
  <si>
    <t>Xã Tịnh Hà</t>
  </si>
  <si>
    <t>Xã Tịnh Giang</t>
  </si>
  <si>
    <t>Xã Tịnh Minh</t>
  </si>
  <si>
    <t>Thị trấn La Hà</t>
  </si>
  <si>
    <t>Thị trấn Sông Vệ</t>
  </si>
  <si>
    <t>Xã Nghĩa Kỳ</t>
  </si>
  <si>
    <t>Xã Nghĩa Điền</t>
  </si>
  <si>
    <t>Xã Nghĩa Thương</t>
  </si>
  <si>
    <t>Huyện Sơn Hà</t>
  </si>
  <si>
    <t>Thị trấn Di Lăng</t>
  </si>
  <si>
    <t>Xã Sơn Hạ</t>
  </si>
  <si>
    <t>Xã Sơn Nham</t>
  </si>
  <si>
    <t>Xã Sơn Bao</t>
  </si>
  <si>
    <t>Xã Sơn Linh</t>
  </si>
  <si>
    <t>Xã Sơn Thượng</t>
  </si>
  <si>
    <t>Xã Sơn Cao</t>
  </si>
  <si>
    <t>Xã Sơn Kỳ</t>
  </si>
  <si>
    <t>Xã Sơn Ba</t>
  </si>
  <si>
    <t>Huyện Sơn Tây</t>
  </si>
  <si>
    <t>Xã Sơn Bua</t>
  </si>
  <si>
    <t>Xã Sơn Mùa</t>
  </si>
  <si>
    <t>Xã Sơn Liên</t>
  </si>
  <si>
    <t>Xã Sơn Màu</t>
  </si>
  <si>
    <t>Xã Sơn Dung</t>
  </si>
  <si>
    <t>Xã Sơn Tinh</t>
  </si>
  <si>
    <t>Huyện Minh Long</t>
  </si>
  <si>
    <t>Xã Long Mai</t>
  </si>
  <si>
    <t>Xã Long Môn</t>
  </si>
  <si>
    <t>Thị trấn Chợ Chùa</t>
  </si>
  <si>
    <t>Xã Hành Thuận</t>
  </si>
  <si>
    <t>Xã Hành Dũng</t>
  </si>
  <si>
    <t>Xã Hành Trung</t>
  </si>
  <si>
    <t>Xã Hành Nhân</t>
  </si>
  <si>
    <t>Xã Hành Đức</t>
  </si>
  <si>
    <t>Xã Hành Minh</t>
  </si>
  <si>
    <t>Xã Hành Phước</t>
  </si>
  <si>
    <t>Xã Hành Thiện</t>
  </si>
  <si>
    <t>Xã Hành Thịnh</t>
  </si>
  <si>
    <t>Xã Hành Tín Tây</t>
  </si>
  <si>
    <t>Xã Hành Tín Đông</t>
  </si>
  <si>
    <t>Thị trấn Mộ Đức</t>
  </si>
  <si>
    <t>Xã Đức Lợi</t>
  </si>
  <si>
    <t>Xã Đức Nhuận</t>
  </si>
  <si>
    <t>Xã Đức Chánh</t>
  </si>
  <si>
    <t>Xã Đức Hiệp</t>
  </si>
  <si>
    <t>Xã Đức Minh</t>
  </si>
  <si>
    <t>Xã Đức Thạnh</t>
  </si>
  <si>
    <t>Xã Đức Phong</t>
  </si>
  <si>
    <t>Xã Đức Lân</t>
  </si>
  <si>
    <t>Thị trấn Đức Phổ</t>
  </si>
  <si>
    <t>Xã Phổ An</t>
  </si>
  <si>
    <t>Xã Phổ Phong</t>
  </si>
  <si>
    <t>Xã Phổ Thuận</t>
  </si>
  <si>
    <t>Xã Phổ Văn</t>
  </si>
  <si>
    <t>Xã Phổ Quang</t>
  </si>
  <si>
    <t>Xã Phổ Nhơn</t>
  </si>
  <si>
    <t>Xã Phổ Ninh</t>
  </si>
  <si>
    <t>Xã Phổ Minh</t>
  </si>
  <si>
    <t>Xã Phổ Vinh</t>
  </si>
  <si>
    <t>Xã Phổ Hòa</t>
  </si>
  <si>
    <t>Xã Phổ Cường</t>
  </si>
  <si>
    <t>Xã Phổ Khánh</t>
  </si>
  <si>
    <t>Xã Phổ Thạnh</t>
  </si>
  <si>
    <t>Xã Phổ Châu</t>
  </si>
  <si>
    <t>Thị trấn Ba Tơ</t>
  </si>
  <si>
    <t>Xã Ba Điền</t>
  </si>
  <si>
    <t>Xã Ba Vinh</t>
  </si>
  <si>
    <t>Xã Ba Thành</t>
  </si>
  <si>
    <t>Xã Ba Động</t>
  </si>
  <si>
    <t>Xã Ba Dinh</t>
  </si>
  <si>
    <t>Xã Ba Giang</t>
  </si>
  <si>
    <t>Xã Ba Liên</t>
  </si>
  <si>
    <t>Xã Ba Ngạc</t>
  </si>
  <si>
    <t>Xã Ba Khâm</t>
  </si>
  <si>
    <t>Xã Ba Cung</t>
  </si>
  <si>
    <t>Xã Ba Chùa</t>
  </si>
  <si>
    <t>Xã Ba Tiêu</t>
  </si>
  <si>
    <t>Xã Ba Trang</t>
  </si>
  <si>
    <t>Xã Ba Tô</t>
  </si>
  <si>
    <t>Xã Ba Bích</t>
  </si>
  <si>
    <t>Xã Ba Lế</t>
  </si>
  <si>
    <t>Xã Ba Nam</t>
  </si>
  <si>
    <t>Xã Ba Xa</t>
  </si>
  <si>
    <t>Huyện Lý Sơn</t>
  </si>
  <si>
    <t>Xã An Vĩnh</t>
  </si>
  <si>
    <t>Xã An Hải</t>
  </si>
  <si>
    <t>Thành phố Quy Nhơn</t>
  </si>
  <si>
    <t>Phường Nhơn Bình</t>
  </si>
  <si>
    <t>Phường Nhơn Phú</t>
  </si>
  <si>
    <t>Phường Trần Quang Diệu</t>
  </si>
  <si>
    <t>Phường Hải Cảng</t>
  </si>
  <si>
    <t>Phường Thị Nại</t>
  </si>
  <si>
    <t>Phường Ngô Mây</t>
  </si>
  <si>
    <t>Phường Lý Thường Kiệt</t>
  </si>
  <si>
    <t>Phường Nguyễn Văn Cừ</t>
  </si>
  <si>
    <t>Phường Ghềnh Ráng</t>
  </si>
  <si>
    <t>Xã Nhơn Lý</t>
  </si>
  <si>
    <t>Xã Nhơn Hội</t>
  </si>
  <si>
    <t>Xã Nhơn Hải</t>
  </si>
  <si>
    <t>Xã Nhơn Châu</t>
  </si>
  <si>
    <t>Xã An Trung</t>
  </si>
  <si>
    <t>Xã An Dũng</t>
  </si>
  <si>
    <t>Xã An Toàn</t>
  </si>
  <si>
    <t>Xã An Tân</t>
  </si>
  <si>
    <t>Xã An Quang</t>
  </si>
  <si>
    <t>Xã An Nghĩa</t>
  </si>
  <si>
    <t>Thị trấn Tam Quan</t>
  </si>
  <si>
    <t>Thị trấn Bồng Sơn</t>
  </si>
  <si>
    <t>Xã Hoài Sơn</t>
  </si>
  <si>
    <t>Xã Hoài Châu Bắc</t>
  </si>
  <si>
    <t>Xã Hoài Châu</t>
  </si>
  <si>
    <t>Xã Hoài Phú</t>
  </si>
  <si>
    <t>Xã Tam Quan Bắc</t>
  </si>
  <si>
    <t>Xã Tam Quan Nam</t>
  </si>
  <si>
    <t>Xã Hoài Hảo</t>
  </si>
  <si>
    <t>Xã Hoài Thanh Tây</t>
  </si>
  <si>
    <t>Xã Hoài Thanh</t>
  </si>
  <si>
    <t>Xã Hoài Hương</t>
  </si>
  <si>
    <t>Xã Hoài Tân</t>
  </si>
  <si>
    <t>Xã Hoài Hải</t>
  </si>
  <si>
    <t>Xã Hoài Xuân</t>
  </si>
  <si>
    <t>Xã Hoài Mỹ</t>
  </si>
  <si>
    <t>Xã Hoài Đức</t>
  </si>
  <si>
    <t>Thị trấn Tăng Bạt Hổ</t>
  </si>
  <si>
    <t>Xã Ân Hảo Tây</t>
  </si>
  <si>
    <t>Xã Ân Hảo Đông</t>
  </si>
  <si>
    <t>Xã Ân Sơn</t>
  </si>
  <si>
    <t>Xã Ân Mỹ</t>
  </si>
  <si>
    <t>Xã Dak Mang</t>
  </si>
  <si>
    <t>Xã Ân Tín</t>
  </si>
  <si>
    <t>Xã Ân Thạnh</t>
  </si>
  <si>
    <t>Xã Ân Phong</t>
  </si>
  <si>
    <t>Xã Ân Đức</t>
  </si>
  <si>
    <t>Xã Ân Hữu</t>
  </si>
  <si>
    <t>Xã Bok Tới</t>
  </si>
  <si>
    <t>Xã Ân Tường Tây</t>
  </si>
  <si>
    <t>Xã Ân Tường Đông</t>
  </si>
  <si>
    <t>Thị trấn Phù Mỹ</t>
  </si>
  <si>
    <t>Thị trấn Bình Dương</t>
  </si>
  <si>
    <t>Xã Mỹ Châu</t>
  </si>
  <si>
    <t>Xã Mỹ Lợi</t>
  </si>
  <si>
    <t>Xã Mỹ Phong</t>
  </si>
  <si>
    <t>Xã Mỹ Trinh</t>
  </si>
  <si>
    <t>Xã Mỹ Chánh</t>
  </si>
  <si>
    <t>Xã Mỹ Quang</t>
  </si>
  <si>
    <t>Xã Mỹ Hiệp</t>
  </si>
  <si>
    <t>Xã Mỹ Tài</t>
  </si>
  <si>
    <t>Xã Mỹ Cát</t>
  </si>
  <si>
    <t>Xã Mỹ Chánh Tây</t>
  </si>
  <si>
    <t>Huyện Vĩnh Thạnh</t>
  </si>
  <si>
    <t>Thị trấn Vĩnh Thạnh</t>
  </si>
  <si>
    <t>Xã Vĩnh Hiệp</t>
  </si>
  <si>
    <t>Thị trấn Phú Phong</t>
  </si>
  <si>
    <t>Xã Tây Thuận</t>
  </si>
  <si>
    <t>Xã Tây Bình</t>
  </si>
  <si>
    <t>Xã Bình Tường</t>
  </si>
  <si>
    <t>Xã Tây Vinh</t>
  </si>
  <si>
    <t>Xã Tây Xuân</t>
  </si>
  <si>
    <t>Xã Bình Nghi</t>
  </si>
  <si>
    <t>Xã Tây Phú</t>
  </si>
  <si>
    <t>Huyện Phù Cát</t>
  </si>
  <si>
    <t>Thị trấn Ngô Mây</t>
  </si>
  <si>
    <t>Xã Cát Sơn</t>
  </si>
  <si>
    <t>Xã Cát Minh</t>
  </si>
  <si>
    <t>Xã Cát Khánh</t>
  </si>
  <si>
    <t>Xã Cát Tài</t>
  </si>
  <si>
    <t>Xã Cát Lâm</t>
  </si>
  <si>
    <t>Xã Cát Hanh</t>
  </si>
  <si>
    <t>Xã Cát Thành</t>
  </si>
  <si>
    <t>Xã Cát Trinh</t>
  </si>
  <si>
    <t>Xã Cát Hải</t>
  </si>
  <si>
    <t>Xã Cát Hiệp</t>
  </si>
  <si>
    <t>Xã Cát Nhơn</t>
  </si>
  <si>
    <t>Xã Cát Hưng</t>
  </si>
  <si>
    <t>Xã Cát Tường</t>
  </si>
  <si>
    <t>Xã Cát Tiến</t>
  </si>
  <si>
    <t>Xã Cát Thắng</t>
  </si>
  <si>
    <t>Xã Cát Chánh</t>
  </si>
  <si>
    <t>Thị xã An Nhơn</t>
  </si>
  <si>
    <t>Phường Bình Định</t>
  </si>
  <si>
    <t>Phường Đập Đá</t>
  </si>
  <si>
    <t>Xã Nhơn Mỹ</t>
  </si>
  <si>
    <t>Phường Nhơn Thành</t>
  </si>
  <si>
    <t>Xã Nhơn Hạnh</t>
  </si>
  <si>
    <t>Xã Nhơn Hậu</t>
  </si>
  <si>
    <t>Xã Nhơn Phong</t>
  </si>
  <si>
    <t>Xã Nhơn An</t>
  </si>
  <si>
    <t>Xã Nhơn Phúc</t>
  </si>
  <si>
    <t>Phường Nhơn Hưng</t>
  </si>
  <si>
    <t>Xã Nhơn Khánh</t>
  </si>
  <si>
    <t>Xã Nhơn Lộc</t>
  </si>
  <si>
    <t>Phường Nhơn Hòa</t>
  </si>
  <si>
    <t>Xã Nhơn Tân</t>
  </si>
  <si>
    <t>Xã Nhơn Thọ</t>
  </si>
  <si>
    <t>Thị trấn Tuy Phước</t>
  </si>
  <si>
    <t>Thị trấn Diêu Trì</t>
  </si>
  <si>
    <t>Xã Phước Thắng</t>
  </si>
  <si>
    <t>Xã Phước Hưng</t>
  </si>
  <si>
    <t>Xã Phước Quang</t>
  </si>
  <si>
    <t>Xã Phước Sơn</t>
  </si>
  <si>
    <t>Xã Phước Nghĩa</t>
  </si>
  <si>
    <t>Xã Phước Thuận</t>
  </si>
  <si>
    <t>Huyện Vân Canh</t>
  </si>
  <si>
    <t>Thị trấn Vân Canh</t>
  </si>
  <si>
    <t>Xã Canh Liên</t>
  </si>
  <si>
    <t>Xã Canh Hiệp</t>
  </si>
  <si>
    <t>Xã Canh Vinh</t>
  </si>
  <si>
    <t>Xã Canh Hiển</t>
  </si>
  <si>
    <t>Xã Canh Thuận</t>
  </si>
  <si>
    <t>Xã Canh Hòa</t>
  </si>
  <si>
    <t>Tỉnh Phú Yên</t>
  </si>
  <si>
    <t>Thành phố Tuy Hòa</t>
  </si>
  <si>
    <t>Phường Phú Đông</t>
  </si>
  <si>
    <t>Xã Hòa Kiến</t>
  </si>
  <si>
    <t>Xã Bình Kiến</t>
  </si>
  <si>
    <t>Xã Bình Ngọc</t>
  </si>
  <si>
    <t>Phường Phú Lâm</t>
  </si>
  <si>
    <t>Thị xã Sông Cầu</t>
  </si>
  <si>
    <t>Phường Xuân Thành</t>
  </si>
  <si>
    <t>Xã Xuân Cảnh</t>
  </si>
  <si>
    <t>Phường Xuân Yên</t>
  </si>
  <si>
    <t>Xã Xuân Thọ 1</t>
  </si>
  <si>
    <t>Phường Xuân Đài</t>
  </si>
  <si>
    <t>Xã Xuân Thọ 2</t>
  </si>
  <si>
    <t>Huyện Đồng Xuân</t>
  </si>
  <si>
    <t>Thị trấn La Hai</t>
  </si>
  <si>
    <t>Xã Phú Mỡ</t>
  </si>
  <si>
    <t>Xã Xuân Lãnh</t>
  </si>
  <si>
    <t>Xã Xuân Quang 1</t>
  </si>
  <si>
    <t>Xã Xuân Sơn Bắc</t>
  </si>
  <si>
    <t>Xã Xuân Quang 2</t>
  </si>
  <si>
    <t>Xã Xuân Sơn Nam</t>
  </si>
  <si>
    <t>Xã Xuân Quang 3</t>
  </si>
  <si>
    <t>Xã Xuân Phước</t>
  </si>
  <si>
    <t>Huyện Tuy An</t>
  </si>
  <si>
    <t>Thị trấn Chí Thạnh</t>
  </si>
  <si>
    <t>Xã An Dân</t>
  </si>
  <si>
    <t>Xã An Thạch</t>
  </si>
  <si>
    <t>Xã An Nghiệp</t>
  </si>
  <si>
    <t>Xã An Cư</t>
  </si>
  <si>
    <t>Xã An Xuân</t>
  </si>
  <si>
    <t>Xã An Lĩnh</t>
  </si>
  <si>
    <t>Xã An Chấn</t>
  </si>
  <si>
    <t>Huyện Sơn Hòa</t>
  </si>
  <si>
    <t>Thị trấn Củng Sơn</t>
  </si>
  <si>
    <t>Xã Sơn Hội</t>
  </si>
  <si>
    <t>Xã Sơn Định</t>
  </si>
  <si>
    <t>Xã Cà Lúi</t>
  </si>
  <si>
    <t>Xã Sơn Phước</t>
  </si>
  <si>
    <t>Xã Sơn Xuân</t>
  </si>
  <si>
    <t>Xã Sơn Nguyên</t>
  </si>
  <si>
    <t>Xã Eachà Rang</t>
  </si>
  <si>
    <t>Xã Krông Pa</t>
  </si>
  <si>
    <t>Xã Suối Bạc</t>
  </si>
  <si>
    <t>Xã Suối Trai</t>
  </si>
  <si>
    <t>Huyện Sông Hinh</t>
  </si>
  <si>
    <t>Thị trấn Hai Riêng</t>
  </si>
  <si>
    <t>Xã Ea Lâm</t>
  </si>
  <si>
    <t>Xã Đức Bình Tây</t>
  </si>
  <si>
    <t>Xã Ea Bá</t>
  </si>
  <si>
    <t>Xã Đức Bình Đông</t>
  </si>
  <si>
    <t>Xã EaBar</t>
  </si>
  <si>
    <t>Xã EaBia</t>
  </si>
  <si>
    <t>Xã EaTrol</t>
  </si>
  <si>
    <t>Xã Sông Hinh</t>
  </si>
  <si>
    <t>Xã Ealy</t>
  </si>
  <si>
    <t>Huyện Tây Hòa</t>
  </si>
  <si>
    <t>Xã Sơn Thành Tây</t>
  </si>
  <si>
    <t>Xã Sơn Thành Đông</t>
  </si>
  <si>
    <t>Xã Hòa Bình 1</t>
  </si>
  <si>
    <t>Xã Hòa Tân Tây</t>
  </si>
  <si>
    <t>Xã Hòa Đồng</t>
  </si>
  <si>
    <t>Xã Hòa Mỹ Đông</t>
  </si>
  <si>
    <t>Xã Hòa Mỹ Tây</t>
  </si>
  <si>
    <t>Xã Hòa Thịnh</t>
  </si>
  <si>
    <t>Huyện Phú Hòa</t>
  </si>
  <si>
    <t>Xã Hòa Quang Bắc</t>
  </si>
  <si>
    <t>Xã Hòa Quang Nam</t>
  </si>
  <si>
    <t>Xã Hòa Hội</t>
  </si>
  <si>
    <t>Xã Hòa Trị</t>
  </si>
  <si>
    <t>Xã Hòa Định Đông</t>
  </si>
  <si>
    <t>Thị Trấn Phú Hòa</t>
  </si>
  <si>
    <t>Xã Hòa Định Tây</t>
  </si>
  <si>
    <t>Huyện Đông Hòa</t>
  </si>
  <si>
    <t>Xã Hòa Thành</t>
  </si>
  <si>
    <t>Xã Hòa Hiệp Bắc</t>
  </si>
  <si>
    <t>Thị trấn Hòa Vinh</t>
  </si>
  <si>
    <t>Thị trấn Hòa Hiệp Trung</t>
  </si>
  <si>
    <t>Xã Hòa Tân Đông</t>
  </si>
  <si>
    <t>Xã Hòa Xuân Tây</t>
  </si>
  <si>
    <t>Xã Hòa Hiệp Nam</t>
  </si>
  <si>
    <t>Xã Hòa Xuân Đông</t>
  </si>
  <si>
    <t>Xã Hòa Tâm</t>
  </si>
  <si>
    <t>Xã Hòa Xuân Nam</t>
  </si>
  <si>
    <t>Tỉnh Khánh Hòa</t>
  </si>
  <si>
    <t>Thành phố Nha Trang</t>
  </si>
  <si>
    <t>Phường Vĩnh Hòa</t>
  </si>
  <si>
    <t>Phường Vĩnh Hải</t>
  </si>
  <si>
    <t>Phường Vĩnh Phước</t>
  </si>
  <si>
    <t>Phường Ngọc Hiệp</t>
  </si>
  <si>
    <t>Phường Vĩnh Thọ</t>
  </si>
  <si>
    <t>Phường Xương Huân</t>
  </si>
  <si>
    <t>Phường Vạn Thắng</t>
  </si>
  <si>
    <t>Phường Vạn Thạnh</t>
  </si>
  <si>
    <t>Phường Phương Sài</t>
  </si>
  <si>
    <t>Phường Phương Sơn</t>
  </si>
  <si>
    <t>Phường Phước Hải</t>
  </si>
  <si>
    <t>Phường Phước Tân</t>
  </si>
  <si>
    <t>Phường Lộc Thọ</t>
  </si>
  <si>
    <t>Phường Phước Tiến</t>
  </si>
  <si>
    <t>Phường Vĩnh Nguyên</t>
  </si>
  <si>
    <t>Phường Phước Long</t>
  </si>
  <si>
    <t>Phường Vĩnh Trường</t>
  </si>
  <si>
    <t>Xã Vĩnh Lương</t>
  </si>
  <si>
    <t>Xã Vĩnh Phương</t>
  </si>
  <si>
    <t>Xã Phước Đồng</t>
  </si>
  <si>
    <t>Phường Cam Nghĩa</t>
  </si>
  <si>
    <t>Phường Cam Phúc Bắc</t>
  </si>
  <si>
    <t>Phường Cam Phúc Nam</t>
  </si>
  <si>
    <t>Phường Cam Lộc</t>
  </si>
  <si>
    <t>Phường Cam Phú</t>
  </si>
  <si>
    <t>Phường Ba Ngòi</t>
  </si>
  <si>
    <t>Phường Cam Thuận</t>
  </si>
  <si>
    <t>Phường Cam Lợi</t>
  </si>
  <si>
    <t>Phường Cam Linh</t>
  </si>
  <si>
    <t>Xã Cam Thành Nam</t>
  </si>
  <si>
    <t>Xã Cam Phước Đông</t>
  </si>
  <si>
    <t>Xã Cam Thịnh Tây</t>
  </si>
  <si>
    <t>Xã Cam Thịnh Đông</t>
  </si>
  <si>
    <t>Xã Cam Lập</t>
  </si>
  <si>
    <t>Xã Cam Bình</t>
  </si>
  <si>
    <t>Xã Cam Tân</t>
  </si>
  <si>
    <t>Xã Cam Hòa</t>
  </si>
  <si>
    <t>Xã Cam Hải Đông</t>
  </si>
  <si>
    <t>Xã Cam Hải Tây</t>
  </si>
  <si>
    <t>Xã Cam Hiệp Bắc</t>
  </si>
  <si>
    <t>Thị trấn Cam Đức</t>
  </si>
  <si>
    <t>Xã Cam Hiệp Nam</t>
  </si>
  <si>
    <t>Xã Cam Phước Tây</t>
  </si>
  <si>
    <t>Xã Cam Thành Bắc</t>
  </si>
  <si>
    <t>Xã Cam An Bắc</t>
  </si>
  <si>
    <t>Xã Cam An Nam</t>
  </si>
  <si>
    <t>Xã Suối Tân</t>
  </si>
  <si>
    <t>Huyện Vạn Ninh</t>
  </si>
  <si>
    <t>Thị trấn Vạn Giã</t>
  </si>
  <si>
    <t>Xã Vạn Phước</t>
  </si>
  <si>
    <t>Xã Vạn Long</t>
  </si>
  <si>
    <t>Xã Vạn Bình</t>
  </si>
  <si>
    <t>Xã Vạn Khánh</t>
  </si>
  <si>
    <t>Xã Vạn Phú</t>
  </si>
  <si>
    <t>Xã Vạn Lương</t>
  </si>
  <si>
    <t>Xã Vạn Thạnh</t>
  </si>
  <si>
    <t>Xã Vạn Hưng</t>
  </si>
  <si>
    <t>Thị xã Ninh Hòa</t>
  </si>
  <si>
    <t>Phường Ninh Hiệp</t>
  </si>
  <si>
    <t>Xã Ninh Tây</t>
  </si>
  <si>
    <t>Xã Ninh Thượng</t>
  </si>
  <si>
    <t>Phường Ninh Hải</t>
  </si>
  <si>
    <t>Xã Ninh Thọ</t>
  </si>
  <si>
    <t>Xã Ninh Trung</t>
  </si>
  <si>
    <t>Xã Ninh Sim</t>
  </si>
  <si>
    <t>Xã Ninh Thân</t>
  </si>
  <si>
    <t>Phường Ninh Diêm</t>
  </si>
  <si>
    <t>Xã Ninh Đông</t>
  </si>
  <si>
    <t>Phường Ninh Thủy</t>
  </si>
  <si>
    <t>Phường Ninh Đa</t>
  </si>
  <si>
    <t>Xã Ninh Phụng</t>
  </si>
  <si>
    <t>Xã Ninh Bình</t>
  </si>
  <si>
    <t>Xã Ninh Phước</t>
  </si>
  <si>
    <t>Xã Ninh Phú</t>
  </si>
  <si>
    <t>Xã Ninh Tân</t>
  </si>
  <si>
    <t>Xã Ninh Quang</t>
  </si>
  <si>
    <t>Phường Ninh Giang</t>
  </si>
  <si>
    <t>Phường Ninh Hà</t>
  </si>
  <si>
    <t>Xã Ninh Hưng</t>
  </si>
  <si>
    <t>Xã Ninh Lộc</t>
  </si>
  <si>
    <t>Xã Ninh Ích</t>
  </si>
  <si>
    <t>Huyện Khánh Vĩnh</t>
  </si>
  <si>
    <t>Thị trấn Khánh Vĩnh</t>
  </si>
  <si>
    <t>Xã Khánh Hiệp</t>
  </si>
  <si>
    <t>Xã Khánh Bình</t>
  </si>
  <si>
    <t>Xã Khánh Đông</t>
  </si>
  <si>
    <t>Xã Khánh Nam</t>
  </si>
  <si>
    <t>Xã Sông Cầu</t>
  </si>
  <si>
    <t>Xã Giang Ly</t>
  </si>
  <si>
    <t>Xã Cầu Bà</t>
  </si>
  <si>
    <t>Xã Liên Sang</t>
  </si>
  <si>
    <t>Xã Sơn Thái</t>
  </si>
  <si>
    <t>Huyện Diên Khánh</t>
  </si>
  <si>
    <t>Thị trấn Diên Khánh</t>
  </si>
  <si>
    <t>Xã Diên Lâm</t>
  </si>
  <si>
    <t>Xã Diên Điền</t>
  </si>
  <si>
    <t>Xã Diên Xuân</t>
  </si>
  <si>
    <t>Xã Diên Sơn</t>
  </si>
  <si>
    <t>Xã Diên Đồng</t>
  </si>
  <si>
    <t>Xã Diên Phú</t>
  </si>
  <si>
    <t>Xã Diên Thọ</t>
  </si>
  <si>
    <t>Xã Diên Phước</t>
  </si>
  <si>
    <t>Xã Diên Lạc</t>
  </si>
  <si>
    <t>Xã Diên Tân</t>
  </si>
  <si>
    <t>Xã Diên Hòa</t>
  </si>
  <si>
    <t>Xã Diên Thạnh</t>
  </si>
  <si>
    <t>Xã Diên Toàn</t>
  </si>
  <si>
    <t>Xã Diên An</t>
  </si>
  <si>
    <t>Xã Diên Bình</t>
  </si>
  <si>
    <t>Xã Diên Lộc</t>
  </si>
  <si>
    <t>Xã Suối Hiệp</t>
  </si>
  <si>
    <t>Xã Suối Tiên</t>
  </si>
  <si>
    <t>Huyện Khánh Sơn</t>
  </si>
  <si>
    <t>Thị trấn Tô Hạp</t>
  </si>
  <si>
    <t>Xã Sơn Hiệp</t>
  </si>
  <si>
    <t>Xã Ba Cụm Bắc</t>
  </si>
  <si>
    <t>Xã Ba Cụm Nam</t>
  </si>
  <si>
    <t>Huyện Trường Sa</t>
  </si>
  <si>
    <t>Thị trấn Trường Sa</t>
  </si>
  <si>
    <t>Xã Song Tử Tây</t>
  </si>
  <si>
    <t>Xã Sinh Tồn</t>
  </si>
  <si>
    <t>Tỉnh Ninh Thuận</t>
  </si>
  <si>
    <t>Thành phố Phan Rang-Tháp Chàm</t>
  </si>
  <si>
    <t>Phường Đô Vinh</t>
  </si>
  <si>
    <t>Phường Bảo An</t>
  </si>
  <si>
    <t>Phường Phủ Hà</t>
  </si>
  <si>
    <t>Phường Mỹ Hương</t>
  </si>
  <si>
    <t>Phường Tấn Tài</t>
  </si>
  <si>
    <t>Phường Kinh Dinh</t>
  </si>
  <si>
    <t>Phường Đạo Long</t>
  </si>
  <si>
    <t>Phường Đài Sơn</t>
  </si>
  <si>
    <t>Phường Mỹ Đông</t>
  </si>
  <si>
    <t>Xã Thành Hải</t>
  </si>
  <si>
    <t>Phường Văn Hải</t>
  </si>
  <si>
    <t>Phường Mỹ Bình</t>
  </si>
  <si>
    <t>Phường Mỹ Hải</t>
  </si>
  <si>
    <t>Huyện Bác Ái</t>
  </si>
  <si>
    <t>Xã Phước Tiến</t>
  </si>
  <si>
    <t>Xã Phước Đại</t>
  </si>
  <si>
    <t>Xã Phước Chính</t>
  </si>
  <si>
    <t>Xã Phước Trung</t>
  </si>
  <si>
    <t>Huyện Ninh Sơn</t>
  </si>
  <si>
    <t>Thị trấn Tân Sơn</t>
  </si>
  <si>
    <t>Xã Ma Nới</t>
  </si>
  <si>
    <t>Xã Nhơn Sơn</t>
  </si>
  <si>
    <t>Huyện Ninh Hải</t>
  </si>
  <si>
    <t>Thị trấn Khánh Hải</t>
  </si>
  <si>
    <t>Xã Vĩnh Hải</t>
  </si>
  <si>
    <t>Xã Phương Hải</t>
  </si>
  <si>
    <t>Xã Tân Hải</t>
  </si>
  <si>
    <t>Xã Hộ Hải</t>
  </si>
  <si>
    <t>Xã Tri Hải</t>
  </si>
  <si>
    <t>Huyện Ninh Phước</t>
  </si>
  <si>
    <t>Thị trấn Phước Dân</t>
  </si>
  <si>
    <t>Xã Phước Hữu</t>
  </si>
  <si>
    <t>Xã Phước Hải</t>
  </si>
  <si>
    <t>Xã Phước Vinh</t>
  </si>
  <si>
    <t>Huyện Thuận Bắc</t>
  </si>
  <si>
    <t>Xã Phước Chiến</t>
  </si>
  <si>
    <t>Xã Công Hải</t>
  </si>
  <si>
    <t>Xã Phước Kháng</t>
  </si>
  <si>
    <t>Xã Lợi Hải</t>
  </si>
  <si>
    <t>Huyện Thuận Nam</t>
  </si>
  <si>
    <t>Xã Phước Hà</t>
  </si>
  <si>
    <t>Xã Phước Nam</t>
  </si>
  <si>
    <t>Xã Nhị Hà</t>
  </si>
  <si>
    <t>Xã Phước Dinh</t>
  </si>
  <si>
    <t>Xã Phước Minh</t>
  </si>
  <si>
    <t>Xã Phước Diêm</t>
  </si>
  <si>
    <t>Xã Cà Ná</t>
  </si>
  <si>
    <t>Tỉnh Bình Thuận</t>
  </si>
  <si>
    <t>Phường Mũi Né</t>
  </si>
  <si>
    <t>Phường Hàm Tiến</t>
  </si>
  <si>
    <t>Phường Phú Hài</t>
  </si>
  <si>
    <t>Phường Phú Thủy</t>
  </si>
  <si>
    <t>Phường Phú Tài</t>
  </si>
  <si>
    <t>Phường Phú Trinh</t>
  </si>
  <si>
    <t>Phường Thanh Hải</t>
  </si>
  <si>
    <t>Phường Bình Hưng</t>
  </si>
  <si>
    <t>Phường Đức Nghĩa</t>
  </si>
  <si>
    <t>Phường Lạc Đạo</t>
  </si>
  <si>
    <t>Phường Hưng Long</t>
  </si>
  <si>
    <t>Phường Đức Long</t>
  </si>
  <si>
    <t>Xã Thiện Nghiệp</t>
  </si>
  <si>
    <t>Xã Phong Nẫm</t>
  </si>
  <si>
    <t>Xã Tiến Lợi</t>
  </si>
  <si>
    <t>Phường Phước Hội</t>
  </si>
  <si>
    <t>Phường Phước Lộc</t>
  </si>
  <si>
    <t>Phường Tân Thiện</t>
  </si>
  <si>
    <t>Phường Bình Tân</t>
  </si>
  <si>
    <t>Thị trấn Liên Hương</t>
  </si>
  <si>
    <t>Thị trấn Phan Rí Cửa</t>
  </si>
  <si>
    <t>Xã Phan Dũng</t>
  </si>
  <si>
    <t>Xã Phước Thể</t>
  </si>
  <si>
    <t>Xã Hòa Minh</t>
  </si>
  <si>
    <t>Xã Chí Công</t>
  </si>
  <si>
    <t>Thị trấn Chợ Lầu</t>
  </si>
  <si>
    <t>Xã Phan Sơn</t>
  </si>
  <si>
    <t>Xã Phan Lâm</t>
  </si>
  <si>
    <t>Xã Phan Điền</t>
  </si>
  <si>
    <t>Xã Sông Lũy</t>
  </si>
  <si>
    <t>Xã Phan Tiến</t>
  </si>
  <si>
    <t>Xã Sông Bình</t>
  </si>
  <si>
    <t>Xã Phan Hòa</t>
  </si>
  <si>
    <t>Xã Phan Hiệp</t>
  </si>
  <si>
    <t>Xã Phan Rí Thành</t>
  </si>
  <si>
    <t>Huyện Hàm Thuận Bắc</t>
  </si>
  <si>
    <t>Thị trấn Ma Lâm</t>
  </si>
  <si>
    <t>Thị trấn Phú Long</t>
  </si>
  <si>
    <t>Xã La Dạ</t>
  </si>
  <si>
    <t>Xã Hàm Phú</t>
  </si>
  <si>
    <t>Xã Hồng Liêm</t>
  </si>
  <si>
    <t>Xã Thuận Minh</t>
  </si>
  <si>
    <t>Xã Hàm Trí</t>
  </si>
  <si>
    <t>Xã Hàm Đức</t>
  </si>
  <si>
    <t>Xã Hàm Liêm</t>
  </si>
  <si>
    <t>Xã Hàm Chính</t>
  </si>
  <si>
    <t>Xã Hàm Hiệp</t>
  </si>
  <si>
    <t>Xã Hàm Thắng</t>
  </si>
  <si>
    <t>Xã Đa Mi</t>
  </si>
  <si>
    <t>Huyện Hàm Thuận Nam</t>
  </si>
  <si>
    <t>Thị trấn Thuận Nam</t>
  </si>
  <si>
    <t>Xã Hàm Cần</t>
  </si>
  <si>
    <t>Xã Mương Mán</t>
  </si>
  <si>
    <t>Xã Hàm Thạnh</t>
  </si>
  <si>
    <t>Xã Hàm Kiệm</t>
  </si>
  <si>
    <t>Xã Hàm Cường</t>
  </si>
  <si>
    <t>Xã Hàm Mỹ</t>
  </si>
  <si>
    <t>Xã Hàm Minh</t>
  </si>
  <si>
    <t>Xã Thuận Quí</t>
  </si>
  <si>
    <t>Xã Tân Thuận</t>
  </si>
  <si>
    <t>Thị trấn Lạc Tánh</t>
  </si>
  <si>
    <t>Xã Bắc Ruộng</t>
  </si>
  <si>
    <t>Xã Măng Tố</t>
  </si>
  <si>
    <t>Xã Nghị Đức</t>
  </si>
  <si>
    <t>Xã La Ngâu</t>
  </si>
  <si>
    <t>Xã Huy Khiêm</t>
  </si>
  <si>
    <t>Xã Đồng Kho</t>
  </si>
  <si>
    <t>Xã Gia An</t>
  </si>
  <si>
    <t>Xã Đức Bình</t>
  </si>
  <si>
    <t>Xã Gia Huynh</t>
  </si>
  <si>
    <t>Xã Đức Thuận</t>
  </si>
  <si>
    <t>Xã Suối Kiết</t>
  </si>
  <si>
    <t>Thị trấn Võ Xu</t>
  </si>
  <si>
    <t>Thị trấn Đức Tài</t>
  </si>
  <si>
    <t>Xã Đa Kai</t>
  </si>
  <si>
    <t>Xã Sùng Nhơn</t>
  </si>
  <si>
    <t>Xã Mê Pu</t>
  </si>
  <si>
    <t>Xã Đức Tín</t>
  </si>
  <si>
    <t>Xã Tân Hà</t>
  </si>
  <si>
    <t>Huyện Hàm Tân</t>
  </si>
  <si>
    <t>Thị trấn Tân Minh</t>
  </si>
  <si>
    <t>Thị trấn Tân Nghĩa</t>
  </si>
  <si>
    <t>Xã Sông Phan</t>
  </si>
  <si>
    <t>Xã Thắng Hải</t>
  </si>
  <si>
    <t>Huyện Phú Quí</t>
  </si>
  <si>
    <t>Xã Ngũ Phụng</t>
  </si>
  <si>
    <t>Xã Long Hải</t>
  </si>
  <si>
    <t>Tỉnh Kon Tum</t>
  </si>
  <si>
    <t>Thành phố Kon Tum</t>
  </si>
  <si>
    <t>Phường Duy Tân</t>
  </si>
  <si>
    <t>Phường Trường Chinh</t>
  </si>
  <si>
    <t>Xã Đắk Cấm</t>
  </si>
  <si>
    <t>Xã Kroong</t>
  </si>
  <si>
    <t>Xã Ngọk Bay</t>
  </si>
  <si>
    <t>Xã Đắk Blà</t>
  </si>
  <si>
    <t>Xã Ia Chim</t>
  </si>
  <si>
    <t>Xã Đăk Năng</t>
  </si>
  <si>
    <t>Xã Chư Hreng</t>
  </si>
  <si>
    <t>Xã Đắk Rơ Wa</t>
  </si>
  <si>
    <t>Huyện Đắk Glei</t>
  </si>
  <si>
    <t>Thị trấn Đắk Glei</t>
  </si>
  <si>
    <t>Xã Đắk Plô</t>
  </si>
  <si>
    <t>Xã Đắk Man</t>
  </si>
  <si>
    <t>Xã Đắk Nhoong</t>
  </si>
  <si>
    <t>Xã Đắk Pék</t>
  </si>
  <si>
    <t>Xã Đắk Choong</t>
  </si>
  <si>
    <t>Xã Xốp</t>
  </si>
  <si>
    <t>Xã Mường Hoong</t>
  </si>
  <si>
    <t>Xã Đắk Long</t>
  </si>
  <si>
    <t>Xã Đắk KRoong</t>
  </si>
  <si>
    <t>Xã Đắk Môn</t>
  </si>
  <si>
    <t>Huyện Ngọc Hồi</t>
  </si>
  <si>
    <t>Thị trấn Plei Kần</t>
  </si>
  <si>
    <t>Xã Đắk Ang</t>
  </si>
  <si>
    <t>Xã Đắk Dục</t>
  </si>
  <si>
    <t>Xã Đắk Nông</t>
  </si>
  <si>
    <t>Xã Đắk Xú</t>
  </si>
  <si>
    <t>Xã Đắk Kan</t>
  </si>
  <si>
    <t>Xã Pờ Y</t>
  </si>
  <si>
    <t>Xã Sa Loong</t>
  </si>
  <si>
    <t>Huyện Đắk Tô</t>
  </si>
  <si>
    <t>Thị trấn Đắk Tô</t>
  </si>
  <si>
    <t>Xã Đắk Rơ Nga</t>
  </si>
  <si>
    <t>Xã Ngọk Tụ</t>
  </si>
  <si>
    <t>Xã Đắk Trăm</t>
  </si>
  <si>
    <t>Xã Văn Lem</t>
  </si>
  <si>
    <t>Xã Kon Đào</t>
  </si>
  <si>
    <t>Xã Tân Cảnh</t>
  </si>
  <si>
    <t>Xã Pô Kô</t>
  </si>
  <si>
    <t>Huyện Kon Plông</t>
  </si>
  <si>
    <t>Xã Đắk Nên</t>
  </si>
  <si>
    <t>Xã Đắk Ring</t>
  </si>
  <si>
    <t>Xã Măng Buk</t>
  </si>
  <si>
    <t>Xã Đắk Tăng</t>
  </si>
  <si>
    <t>Xã Ngok Tem</t>
  </si>
  <si>
    <t>Xã Pờ Ê</t>
  </si>
  <si>
    <t>Xã Măng Cành</t>
  </si>
  <si>
    <t>Xã Hiếu</t>
  </si>
  <si>
    <t>Huyện Kon Rẫy</t>
  </si>
  <si>
    <t>Thị trấn Đắk Rve</t>
  </si>
  <si>
    <t>Xã Đắk Kôi</t>
  </si>
  <si>
    <t>Xã Đắk Tơ Lung</t>
  </si>
  <si>
    <t>Xã Đắk Ruồng</t>
  </si>
  <si>
    <t>Xã Đắk Pne</t>
  </si>
  <si>
    <t>Xã Đắk Tờ Re</t>
  </si>
  <si>
    <t>Huyện Đắk Hà</t>
  </si>
  <si>
    <t>Thị trấn Đắk Hà</t>
  </si>
  <si>
    <t>Xã Đắk PXi</t>
  </si>
  <si>
    <t>Xã Đăk Long</t>
  </si>
  <si>
    <t>Xã Đắk HRing</t>
  </si>
  <si>
    <t>Xã Đắk Ui</t>
  </si>
  <si>
    <t>Xã Đăk Ngọk</t>
  </si>
  <si>
    <t>Xã Đắk Mar</t>
  </si>
  <si>
    <t>Xã Ngok Wang</t>
  </si>
  <si>
    <t>Xã Ngok Réo</t>
  </si>
  <si>
    <t>Xã Hà Mòn</t>
  </si>
  <si>
    <t>Xã Đắk La</t>
  </si>
  <si>
    <t>Huyện Sa Thầy</t>
  </si>
  <si>
    <t>Thị trấn Sa Thầy</t>
  </si>
  <si>
    <t>Xã Rơ Kơi</t>
  </si>
  <si>
    <t>Xã Sa Nhơn</t>
  </si>
  <si>
    <t>Xã Hơ Moong</t>
  </si>
  <si>
    <t>Xã Mô Rai</t>
  </si>
  <si>
    <t>Xã Sa Sơn</t>
  </si>
  <si>
    <t>Xã Sa Nghĩa</t>
  </si>
  <si>
    <t>Xã Sa Bình</t>
  </si>
  <si>
    <t>Xã Ya Xiêr</t>
  </si>
  <si>
    <t>Xã Ya Tăng</t>
  </si>
  <si>
    <t>Xã Ya ly</t>
  </si>
  <si>
    <t>Huyện Tu Mơ Rông</t>
  </si>
  <si>
    <t>Xã Ngọk Lây</t>
  </si>
  <si>
    <t>Xã Đắk Na</t>
  </si>
  <si>
    <t>Xã Măng Ri</t>
  </si>
  <si>
    <t>Xã Ngok Yêu</t>
  </si>
  <si>
    <t>Xã Đắk Sao</t>
  </si>
  <si>
    <t>Xã Đắk Rơ Ông</t>
  </si>
  <si>
    <t>Xã Đắk Tơ Kan</t>
  </si>
  <si>
    <t>Xã Tu Mơ Rông</t>
  </si>
  <si>
    <t>Xã Đắk Hà</t>
  </si>
  <si>
    <t>Xã Tê Xăng</t>
  </si>
  <si>
    <t>Xã Văn Xuôi</t>
  </si>
  <si>
    <t>Huyện Ia H' Drai</t>
  </si>
  <si>
    <t>Xã Ia Dal</t>
  </si>
  <si>
    <t>Xã Ia Dom</t>
  </si>
  <si>
    <t>Xã Ia Tơi</t>
  </si>
  <si>
    <t>Phường Yên Đỗ</t>
  </si>
  <si>
    <t>Phường Diên Hồng</t>
  </si>
  <si>
    <t>Phường Ia Kring</t>
  </si>
  <si>
    <t>Phường Hội Thương</t>
  </si>
  <si>
    <t>Phường Hội Phú</t>
  </si>
  <si>
    <t>Phường Phù Đổng</t>
  </si>
  <si>
    <t>Phường Hoa Lư</t>
  </si>
  <si>
    <t>Phường Trà Bá</t>
  </si>
  <si>
    <t>Phường Yên Thế</t>
  </si>
  <si>
    <t>Xã Chư HDrông</t>
  </si>
  <si>
    <t>Xã Biển Hồ</t>
  </si>
  <si>
    <t>Xã Trà Đa</t>
  </si>
  <si>
    <t>Xã Chư Á</t>
  </si>
  <si>
    <t>Xã Ia Kênh</t>
  </si>
  <si>
    <t>Xã Gào</t>
  </si>
  <si>
    <t>Thị xã An Khê</t>
  </si>
  <si>
    <t>Phường An Tân</t>
  </si>
  <si>
    <t>Xã Tú An</t>
  </si>
  <si>
    <t>Xã Cửu An</t>
  </si>
  <si>
    <t>Phường An Phước</t>
  </si>
  <si>
    <t>Thị xã Ayun Pa</t>
  </si>
  <si>
    <t>Phường Cheo Reo</t>
  </si>
  <si>
    <t>Phường Sông Bờ</t>
  </si>
  <si>
    <t>Xã Ia RBol</t>
  </si>
  <si>
    <t>Xã Chư Băh</t>
  </si>
  <si>
    <t>Xã Ia RTô</t>
  </si>
  <si>
    <t>Xã Ia Sao</t>
  </si>
  <si>
    <t>Huyện KBang</t>
  </si>
  <si>
    <t>Thị trấn KBang</t>
  </si>
  <si>
    <t>Xã Kon Pne</t>
  </si>
  <si>
    <t>Xã Đăk Roong</t>
  </si>
  <si>
    <t>Xã Sơn Lang</t>
  </si>
  <si>
    <t>Xã KRong</t>
  </si>
  <si>
    <t>Xã Sơ Pai</t>
  </si>
  <si>
    <t>Xã Lơ Ku</t>
  </si>
  <si>
    <t>Xã Đông</t>
  </si>
  <si>
    <t>Xã Đak SMar</t>
  </si>
  <si>
    <t>Xã Tơ Tung</t>
  </si>
  <si>
    <t>Xã Kông Lơng Khơng</t>
  </si>
  <si>
    <t>Xã Kông Pla</t>
  </si>
  <si>
    <t>Xã Đăk HLơ</t>
  </si>
  <si>
    <t>Huyện Đăk Đoa</t>
  </si>
  <si>
    <t>Thị trấn Đăk Đoa</t>
  </si>
  <si>
    <t>Xã Đăk Sơmei</t>
  </si>
  <si>
    <t>Xã Đăk Krong</t>
  </si>
  <si>
    <t>Xã Hải Yang</t>
  </si>
  <si>
    <t>Xã Kon Gang</t>
  </si>
  <si>
    <t>Xã Hà Bầu</t>
  </si>
  <si>
    <t>Xã Nam Yang</t>
  </si>
  <si>
    <t>Xã K' Dang</t>
  </si>
  <si>
    <t>Xã H' Neng</t>
  </si>
  <si>
    <t>Xã Glar</t>
  </si>
  <si>
    <t>Xã A Dơk</t>
  </si>
  <si>
    <t>Xã Trang</t>
  </si>
  <si>
    <t>Xã HNol</t>
  </si>
  <si>
    <t>Xã Ia Pết</t>
  </si>
  <si>
    <t>Xã Ia Băng</t>
  </si>
  <si>
    <t>Huyện Chư Păh</t>
  </si>
  <si>
    <t>Thị trấn Phú Hòa</t>
  </si>
  <si>
    <t>Xã Hà Tây</t>
  </si>
  <si>
    <t>Xã Ia Khươl</t>
  </si>
  <si>
    <t>Xã Ia Phí</t>
  </si>
  <si>
    <t>Thị trấn Ia Ly</t>
  </si>
  <si>
    <t>Xã Ia Mơ Nông</t>
  </si>
  <si>
    <t>Xã Ia Kreng</t>
  </si>
  <si>
    <t>Xã Đăk Tơ Ver</t>
  </si>
  <si>
    <t>Xã Chư Đăng Ya</t>
  </si>
  <si>
    <t>Xã Ia Ka</t>
  </si>
  <si>
    <t>Xã Ia Nhin</t>
  </si>
  <si>
    <t>Xã Chư Jôr</t>
  </si>
  <si>
    <t>Huyện Ia Grai</t>
  </si>
  <si>
    <t>Thị trấn Ia Kha</t>
  </si>
  <si>
    <t>Xã Ia Yok</t>
  </si>
  <si>
    <t>Xã Ia Hrung</t>
  </si>
  <si>
    <t>Xã Ia Bă</t>
  </si>
  <si>
    <t>Xã Ia Khai</t>
  </si>
  <si>
    <t>Xã Ia KRai</t>
  </si>
  <si>
    <t>Xã Ia Grăng</t>
  </si>
  <si>
    <t>Xã Ia Tô</t>
  </si>
  <si>
    <t>Xã Ia O</t>
  </si>
  <si>
    <t>Xã Ia Dêr</t>
  </si>
  <si>
    <t>Xã Ia Chia</t>
  </si>
  <si>
    <t>Xã Ia Pếch</t>
  </si>
  <si>
    <t>Huyện Mang Yang</t>
  </si>
  <si>
    <t>Thị trấn Kon Dơng</t>
  </si>
  <si>
    <t>Xã Ayun</t>
  </si>
  <si>
    <t>Xã Đak Jơ Ta</t>
  </si>
  <si>
    <t>Xã Đak Ta Ley</t>
  </si>
  <si>
    <t>Xã Hà Ra</t>
  </si>
  <si>
    <t>Xã Đăk Yă</t>
  </si>
  <si>
    <t>Xã Đăk Djrăng</t>
  </si>
  <si>
    <t>Xã Lơ Pang</t>
  </si>
  <si>
    <t>Xã Kon Thụp</t>
  </si>
  <si>
    <t>Xã Đê Ar</t>
  </si>
  <si>
    <t>Xã Kon Chiêng</t>
  </si>
  <si>
    <t>Xã Đăk Trôi</t>
  </si>
  <si>
    <t>Huyện Kông Chro</t>
  </si>
  <si>
    <t>Thị trấn Kông Chro</t>
  </si>
  <si>
    <t>Xã Chư Krêy</t>
  </si>
  <si>
    <t>Xã Kông Yang</t>
  </si>
  <si>
    <t>Xã Đăk Tơ Pang</t>
  </si>
  <si>
    <t>Xã SRó</t>
  </si>
  <si>
    <t>Xã Đắk Kơ Ning</t>
  </si>
  <si>
    <t>Xã Đăk Song</t>
  </si>
  <si>
    <t>Xã Đăk Pling</t>
  </si>
  <si>
    <t>Xã Yang Trung</t>
  </si>
  <si>
    <t>Xã Đăk Pơ Pho</t>
  </si>
  <si>
    <t>Xã Ya Ma</t>
  </si>
  <si>
    <t>Xã Chơ Long</t>
  </si>
  <si>
    <t>Xã Yang Nam</t>
  </si>
  <si>
    <t>Huyện Đức Cơ</t>
  </si>
  <si>
    <t>Thị trấn Chư Ty</t>
  </si>
  <si>
    <t>Xã Ia Dơk</t>
  </si>
  <si>
    <t>Xã Ia Krêl</t>
  </si>
  <si>
    <t>Xã Ia Din</t>
  </si>
  <si>
    <t>Xã Ia Kla</t>
  </si>
  <si>
    <t>Xã Ia Lang</t>
  </si>
  <si>
    <t>Xã Ia Kriêng</t>
  </si>
  <si>
    <t>Xã Ia Pnôn</t>
  </si>
  <si>
    <t>Xã Ia Nan</t>
  </si>
  <si>
    <t>Huyện Chư Prông</t>
  </si>
  <si>
    <t>Thị trấn Chư Prông</t>
  </si>
  <si>
    <t>Xã Ia Kly</t>
  </si>
  <si>
    <t>Xã Bình Giáo</t>
  </si>
  <si>
    <t>Xã Ia Drăng</t>
  </si>
  <si>
    <t>Xã Thăng Hưng</t>
  </si>
  <si>
    <t>Xã Ia Phìn</t>
  </si>
  <si>
    <t>Xã Ia Tôr</t>
  </si>
  <si>
    <t>Xã Ia Boòng</t>
  </si>
  <si>
    <t>Xã Ia Púch</t>
  </si>
  <si>
    <t>Xã Ia Me</t>
  </si>
  <si>
    <t>Xã Ia Vê</t>
  </si>
  <si>
    <t>Xã Ia Bang</t>
  </si>
  <si>
    <t>Xã Ia Pia</t>
  </si>
  <si>
    <t>Xã Ia Ga</t>
  </si>
  <si>
    <t>Xã Ia Lâu</t>
  </si>
  <si>
    <t>Xã Ia Piơr</t>
  </si>
  <si>
    <t>Xã Ia Mơ</t>
  </si>
  <si>
    <t>Thị trấn Chư Sê</t>
  </si>
  <si>
    <t>Xã Ia Tiêm</t>
  </si>
  <si>
    <t>Xã Chư Pơng</t>
  </si>
  <si>
    <t>Xã Bar Măih</t>
  </si>
  <si>
    <t>Xã Bờ Ngoong</t>
  </si>
  <si>
    <t>Xã Ia Glai</t>
  </si>
  <si>
    <t>Xã AL Bá</t>
  </si>
  <si>
    <t>Xã Kông HTok</t>
  </si>
  <si>
    <t>Xã AYun</t>
  </si>
  <si>
    <t>Xã Ia HLốp</t>
  </si>
  <si>
    <t>Xã Ia Blang</t>
  </si>
  <si>
    <t>Xã Dun</t>
  </si>
  <si>
    <t>Xã Ia Pal</t>
  </si>
  <si>
    <t>Xã H Bông</t>
  </si>
  <si>
    <t>Xã Ia Ko</t>
  </si>
  <si>
    <t>Huyện Đăk Pơ</t>
  </si>
  <si>
    <t>Xã Hà Tam</t>
  </si>
  <si>
    <t>Xã An Thành</t>
  </si>
  <si>
    <t>Thị trấn Đak Pơ</t>
  </si>
  <si>
    <t>Xã Yang Bắc</t>
  </si>
  <si>
    <t>Xã Cư An</t>
  </si>
  <si>
    <t>Xã Ya Hội</t>
  </si>
  <si>
    <t>Huyện Ia Pa</t>
  </si>
  <si>
    <t>Xã Pờ Tó</t>
  </si>
  <si>
    <t>Xã Chư Răng</t>
  </si>
  <si>
    <t>Xã Ia KDăm</t>
  </si>
  <si>
    <t>Xã Chư Mố</t>
  </si>
  <si>
    <t>Xã Ia Tul</t>
  </si>
  <si>
    <t>Xã Ia Ma Rơn</t>
  </si>
  <si>
    <t>Xã Ia Broăi</t>
  </si>
  <si>
    <t>Xã Ia Trok</t>
  </si>
  <si>
    <t>Huyện Krông Pa</t>
  </si>
  <si>
    <t>Thị trấn Phú Túc</t>
  </si>
  <si>
    <t>Xã Ia RSai</t>
  </si>
  <si>
    <t>Xã Ia RSươm</t>
  </si>
  <si>
    <t>Xã Chư Gu</t>
  </si>
  <si>
    <t>Xã Đất Bằng</t>
  </si>
  <si>
    <t>Xã Ia Mláh</t>
  </si>
  <si>
    <t>Xã Chư Drăng</t>
  </si>
  <si>
    <t>Xã Phú Cần</t>
  </si>
  <si>
    <t>Xã Ia HDreh</t>
  </si>
  <si>
    <t>Xã Ia RMok</t>
  </si>
  <si>
    <t>Xã Chư Ngọc</t>
  </si>
  <si>
    <t>Xã Uar</t>
  </si>
  <si>
    <t>Xã Chư Rcăm</t>
  </si>
  <si>
    <t>Xã Krông Năng</t>
  </si>
  <si>
    <t>Huyện Phú Thiện</t>
  </si>
  <si>
    <t>Thị trấn Phú Thiện</t>
  </si>
  <si>
    <t>Xã Chư A Thai</t>
  </si>
  <si>
    <t>Xã Ayun Hạ</t>
  </si>
  <si>
    <t>Xã Ia Ake</t>
  </si>
  <si>
    <t>Xã Ia Sol</t>
  </si>
  <si>
    <t>Xã Ia Piar</t>
  </si>
  <si>
    <t>Xã Ia Peng</t>
  </si>
  <si>
    <t>Xã Chrôh Pơnan</t>
  </si>
  <si>
    <t>Xã Ia Hiao</t>
  </si>
  <si>
    <t>Xã Ia Yeng</t>
  </si>
  <si>
    <t>Thị trấn Nhơn Hòa</t>
  </si>
  <si>
    <t>Xã Ia Hrú</t>
  </si>
  <si>
    <t>Xã Ia Rong</t>
  </si>
  <si>
    <t>Xã Ia Dreng</t>
  </si>
  <si>
    <t>Xã Ia Hla</t>
  </si>
  <si>
    <t>Xã Chư Don</t>
  </si>
  <si>
    <t>Xã Ia Phang</t>
  </si>
  <si>
    <t>Xã Ia Le</t>
  </si>
  <si>
    <t>Xã Ia BLứ</t>
  </si>
  <si>
    <t>Tỉnh Đắk Lắk</t>
  </si>
  <si>
    <t>Thành phố Buôn Ma Thuột</t>
  </si>
  <si>
    <t>Phường Thành Nhất</t>
  </si>
  <si>
    <t>Phường Tân Lợi</t>
  </si>
  <si>
    <t>Phường Tự An</t>
  </si>
  <si>
    <t>Phường Ea Tam</t>
  </si>
  <si>
    <t>Phường Khánh Xuân</t>
  </si>
  <si>
    <t>Xã Hòa Thuận</t>
  </si>
  <si>
    <t>Xã Cư ÊBur</t>
  </si>
  <si>
    <t>Xã Ea Tu</t>
  </si>
  <si>
    <t>Xã Ea Kao</t>
  </si>
  <si>
    <t>Xã Hòa Khánh</t>
  </si>
  <si>
    <t>Xã Hòa Xuân</t>
  </si>
  <si>
    <t>Thị Xã Buôn Hồ</t>
  </si>
  <si>
    <t>Phường Thiện An</t>
  </si>
  <si>
    <t>Phường Đạt Hiếu</t>
  </si>
  <si>
    <t>Xã Ea Blang</t>
  </si>
  <si>
    <t>Xã Ea Drông</t>
  </si>
  <si>
    <t>Xã Ea Siên</t>
  </si>
  <si>
    <t>Xã Cư Bao</t>
  </si>
  <si>
    <t>Huyện Ea H'leo</t>
  </si>
  <si>
    <t>Thị trấn Ea Drăng</t>
  </si>
  <si>
    <t>Xã Ea H'leo</t>
  </si>
  <si>
    <t>Xã Ea Sol</t>
  </si>
  <si>
    <t>Xã Ea Ral</t>
  </si>
  <si>
    <t>Xã Ea Wy</t>
  </si>
  <si>
    <t>Xã Cư A Mung</t>
  </si>
  <si>
    <t>Xã Cư Mốt</t>
  </si>
  <si>
    <t>Xã Ea Hiao</t>
  </si>
  <si>
    <t>Xã Ea Khal</t>
  </si>
  <si>
    <t>Xã Dlê Yang</t>
  </si>
  <si>
    <t>Xã Ea Tir</t>
  </si>
  <si>
    <t>Xã Ea Nam</t>
  </si>
  <si>
    <t>Huyện Ea Súp</t>
  </si>
  <si>
    <t>Thị trấn Ea Súp</t>
  </si>
  <si>
    <t>Xã Ia Lốp</t>
  </si>
  <si>
    <t>Xã Ia JLơi</t>
  </si>
  <si>
    <t>Xã Ea Rốk</t>
  </si>
  <si>
    <t>Xã Ya Tờ Mốt</t>
  </si>
  <si>
    <t>Xã Ia RVê</t>
  </si>
  <si>
    <t>Xã Ea Lê</t>
  </si>
  <si>
    <t>Xã Cư KBang</t>
  </si>
  <si>
    <t>Xã Ea Bung</t>
  </si>
  <si>
    <t>Xã Cư M'Lan</t>
  </si>
  <si>
    <t>Huyện Buôn Đôn</t>
  </si>
  <si>
    <t>Xã Krông Na</t>
  </si>
  <si>
    <t>Xã Ea Huar</t>
  </si>
  <si>
    <t>Xã Ea Wer</t>
  </si>
  <si>
    <t>Xã Cuôr KNia</t>
  </si>
  <si>
    <t>Xã Ea Bar</t>
  </si>
  <si>
    <t>Xã Ea Nuôl</t>
  </si>
  <si>
    <t>Huyện Cư M'gar</t>
  </si>
  <si>
    <t>Thị trấn Ea Pốk</t>
  </si>
  <si>
    <t>Thị trấn Quảng Phú</t>
  </si>
  <si>
    <t>Xã Ea Kuêh</t>
  </si>
  <si>
    <t>Xã Ea Kiết</t>
  </si>
  <si>
    <t>Xã Ea Tar</t>
  </si>
  <si>
    <t>Xã Cư Dliê M'nông</t>
  </si>
  <si>
    <t>Xã Ea H'đinh</t>
  </si>
  <si>
    <t>Xã Ea Tul</t>
  </si>
  <si>
    <t>Xã Ea KPam</t>
  </si>
  <si>
    <t>Xã Ea M'DRóh</t>
  </si>
  <si>
    <t>Xã Quảng Hiệp</t>
  </si>
  <si>
    <t>Xã Cư M'gar</t>
  </si>
  <si>
    <t>Xã Ea D'Rơng</t>
  </si>
  <si>
    <t>Xã Ea M'nang</t>
  </si>
  <si>
    <t>Xã Cư Suê</t>
  </si>
  <si>
    <t>Xã Cuor Đăng</t>
  </si>
  <si>
    <t>Huyện Krông Búk</t>
  </si>
  <si>
    <t>Xã Cư Né</t>
  </si>
  <si>
    <t>Xã Chư KBô</t>
  </si>
  <si>
    <t>Xã Cư Pơng</t>
  </si>
  <si>
    <t>Xã Ea Sin</t>
  </si>
  <si>
    <t>Xã Pơng Drang</t>
  </si>
  <si>
    <t>Xã Ea Ngai</t>
  </si>
  <si>
    <t>Thị trấn Krông Năng</t>
  </si>
  <si>
    <t>Xã ĐLiê Ya</t>
  </si>
  <si>
    <t>Xã Ea Tóh</t>
  </si>
  <si>
    <t>Xã Ea Tam</t>
  </si>
  <si>
    <t>Xã Ea Puk</t>
  </si>
  <si>
    <t>Xã Ea Dăh</t>
  </si>
  <si>
    <t>Xã Ea Hồ</t>
  </si>
  <si>
    <t>Xã Cư Klông</t>
  </si>
  <si>
    <t>Xã Ea Tân</t>
  </si>
  <si>
    <t>Thị trấn Ea Kar</t>
  </si>
  <si>
    <t>Thị trấn Ea Knốp</t>
  </si>
  <si>
    <t>Xã Ea Sô</t>
  </si>
  <si>
    <t>Xã Ea Sar</t>
  </si>
  <si>
    <t>Xã Cư Huê</t>
  </si>
  <si>
    <t>Xã Ea Tih</t>
  </si>
  <si>
    <t>Xã Ea Đar</t>
  </si>
  <si>
    <t>Xã Ea Kmút</t>
  </si>
  <si>
    <t>Xã Cư Ni</t>
  </si>
  <si>
    <t>Xã Ea Păl</t>
  </si>
  <si>
    <t>Xã Cư Prông</t>
  </si>
  <si>
    <t>Xã Ea Ô</t>
  </si>
  <si>
    <t>Xã Cư ELang</t>
  </si>
  <si>
    <t>Xã Cư Bông</t>
  </si>
  <si>
    <t>Xã Cư Jang</t>
  </si>
  <si>
    <t>Huyện M'Đrắk</t>
  </si>
  <si>
    <t>Thị trấn M'Đrắk</t>
  </si>
  <si>
    <t>Xã Cư Prao</t>
  </si>
  <si>
    <t>Xã Ea Pil</t>
  </si>
  <si>
    <t>Xã Ea Lai</t>
  </si>
  <si>
    <t>Xã Ea H'MLay</t>
  </si>
  <si>
    <t>Xã Krông Jing</t>
  </si>
  <si>
    <t>Xã Ea M' Doal</t>
  </si>
  <si>
    <t>Xã Ea Riêng</t>
  </si>
  <si>
    <t>Xã Cư M'ta</t>
  </si>
  <si>
    <t>Xã Cư K Róa</t>
  </si>
  <si>
    <t>Xã Krông Á</t>
  </si>
  <si>
    <t>Xã Cư San</t>
  </si>
  <si>
    <t>Xã Ea Trang</t>
  </si>
  <si>
    <t>Huyện Krông Bông</t>
  </si>
  <si>
    <t>Thị trấn Krông Kmar</t>
  </si>
  <si>
    <t>Xã Dang Kang</t>
  </si>
  <si>
    <t>Xã Cư KTy</t>
  </si>
  <si>
    <t>Xã Hòa Tân</t>
  </si>
  <si>
    <t>Xã Hòa Lễ</t>
  </si>
  <si>
    <t>Xã Yang Reh</t>
  </si>
  <si>
    <t>Xã Ea Trul</t>
  </si>
  <si>
    <t>Xã Khuê Ngọc Điền</t>
  </si>
  <si>
    <t>Xã Cư Pui</t>
  </si>
  <si>
    <t>Xã Cư Drăm</t>
  </si>
  <si>
    <t>Xã Yang Mao</t>
  </si>
  <si>
    <t>Thị trấn Phước An</t>
  </si>
  <si>
    <t>Xã KRông Búk</t>
  </si>
  <si>
    <t>Xã Ea Kly</t>
  </si>
  <si>
    <t>Xã Ea Kênh</t>
  </si>
  <si>
    <t>Xã Ea Phê</t>
  </si>
  <si>
    <t>Xã Ea KNuec</t>
  </si>
  <si>
    <t>Xã Ea Yông</t>
  </si>
  <si>
    <t>Xã Ea Kuăng</t>
  </si>
  <si>
    <t>Xã Hòa Đông</t>
  </si>
  <si>
    <t>Xã Ea Hiu</t>
  </si>
  <si>
    <t>Xã Vụ Bổn</t>
  </si>
  <si>
    <t>Xã Ea Uy</t>
  </si>
  <si>
    <t>Xã Ea Yiêng</t>
  </si>
  <si>
    <t>Huyện Krông A Na</t>
  </si>
  <si>
    <t>Thị trấn Buôn Trấp</t>
  </si>
  <si>
    <t>Xã Dray Sáp</t>
  </si>
  <si>
    <t>Xã Ea Na</t>
  </si>
  <si>
    <t>Xã Ea Bông</t>
  </si>
  <si>
    <t>Xã Băng A Drênh</t>
  </si>
  <si>
    <t>Xã Dur KMăl</t>
  </si>
  <si>
    <t>Huyện Lắk</t>
  </si>
  <si>
    <t>Thị trấn Liên Sơn</t>
  </si>
  <si>
    <t>Xã Yang Tao</t>
  </si>
  <si>
    <t>Xã Bông Krang</t>
  </si>
  <si>
    <t>Xã Đắk Liêng</t>
  </si>
  <si>
    <t>Xã Buôn Triết</t>
  </si>
  <si>
    <t>Xã Buôn Tría</t>
  </si>
  <si>
    <t>Xã Đắk Phơi</t>
  </si>
  <si>
    <t>Xã Đắk Nuê</t>
  </si>
  <si>
    <t>Xã Krông Nô</t>
  </si>
  <si>
    <t>Xã Nam Ka</t>
  </si>
  <si>
    <t>Xã Ea R'Bin</t>
  </si>
  <si>
    <t>Huyện Cư Kuin</t>
  </si>
  <si>
    <t>Xã Ea Ning</t>
  </si>
  <si>
    <t>Xã Cư Ê Wi</t>
  </si>
  <si>
    <t>Xã Ea Ktur</t>
  </si>
  <si>
    <t>Xã Ea Tiêu</t>
  </si>
  <si>
    <t>Xã Ea BHốk</t>
  </si>
  <si>
    <t>Xã Ea Hu</t>
  </si>
  <si>
    <t>Xã Dray Bhăng</t>
  </si>
  <si>
    <t>Xã Hòa Hiệp</t>
  </si>
  <si>
    <t>Tỉnh Đắk Nông</t>
  </si>
  <si>
    <t>Thị xã Gia Nghĩa</t>
  </si>
  <si>
    <t>Phường Nghĩa Đức</t>
  </si>
  <si>
    <t>Phường Nghĩa Thành</t>
  </si>
  <si>
    <t>Phường Nghĩa Phú</t>
  </si>
  <si>
    <t>Phường Nghĩa Trung</t>
  </si>
  <si>
    <t>Xã Đăk R'Moan</t>
  </si>
  <si>
    <t>Xã Đắk Nia</t>
  </si>
  <si>
    <t>Huyện Đăk Glong</t>
  </si>
  <si>
    <t>Xã Đắk Ha</t>
  </si>
  <si>
    <t>Xã Đắk R'Măng</t>
  </si>
  <si>
    <t>Xã Đắk Plao</t>
  </si>
  <si>
    <t>Xã Đắk Som</t>
  </si>
  <si>
    <t>Huyện Cư Jút</t>
  </si>
  <si>
    <t>Thị trấn Ea T'Ling</t>
  </si>
  <si>
    <t>Xã Đắk Wil</t>
  </si>
  <si>
    <t>Xã Ea Pô</t>
  </si>
  <si>
    <t>Xã Nam Dong</t>
  </si>
  <si>
    <t>Xã Đắk DRông</t>
  </si>
  <si>
    <t>Xã Tâm Thắng</t>
  </si>
  <si>
    <t>Xã Cư Knia</t>
  </si>
  <si>
    <t>Xã Trúc Sơn</t>
  </si>
  <si>
    <t>Huyện Đắk Mil</t>
  </si>
  <si>
    <t>Thị trấn Đắk Mil</t>
  </si>
  <si>
    <t>Xã Đắk Lao</t>
  </si>
  <si>
    <t>Xã Đắk R'La</t>
  </si>
  <si>
    <t>Xã Đắk Gằn</t>
  </si>
  <si>
    <t>Xã Đức Mạnh</t>
  </si>
  <si>
    <t>Xã Đắk N'Drót</t>
  </si>
  <si>
    <t>Xã Đắk Sắk</t>
  </si>
  <si>
    <t>Xã Thuận An</t>
  </si>
  <si>
    <t>Huyện Krông Nô</t>
  </si>
  <si>
    <t>Thị trấn Đắk Mâm</t>
  </si>
  <si>
    <t>Xã Đắk Sôr</t>
  </si>
  <si>
    <t>Xã Buôn Choah</t>
  </si>
  <si>
    <t>Xã Nam Đà</t>
  </si>
  <si>
    <t>Xã Đắk Drô</t>
  </si>
  <si>
    <t>Xã Nâm Nung</t>
  </si>
  <si>
    <t>Xã Đức Xuyên</t>
  </si>
  <si>
    <t>Xã Đắk Nang</t>
  </si>
  <si>
    <t>Xã Nâm N'Đir</t>
  </si>
  <si>
    <t>Huyện Đắk Song</t>
  </si>
  <si>
    <t>Thị trấn Đức An</t>
  </si>
  <si>
    <t>Xã Đắk Môl</t>
  </si>
  <si>
    <t>Xã Đắk Hòa</t>
  </si>
  <si>
    <t>Xã Thuận Hà</t>
  </si>
  <si>
    <t>Xã Thuận Hạnh</t>
  </si>
  <si>
    <t>Xã Đắk N'Dung</t>
  </si>
  <si>
    <t>Xã Nâm N'Jang</t>
  </si>
  <si>
    <t>Huyện Đắk R'Lấp</t>
  </si>
  <si>
    <t>Thị trấn Kiến Đức</t>
  </si>
  <si>
    <t>Xã Quảng Tín</t>
  </si>
  <si>
    <t>Xã Đắk Wer</t>
  </si>
  <si>
    <t>Xã Nhân Cơ</t>
  </si>
  <si>
    <t>Xã Kiến Thành</t>
  </si>
  <si>
    <t>Xã Đạo Nghĩa</t>
  </si>
  <si>
    <t>Xã Đắk Sin</t>
  </si>
  <si>
    <t>Xã Hưng Bình</t>
  </si>
  <si>
    <t>Xã Đắk Ru</t>
  </si>
  <si>
    <t>Huyện Tuy Đức</t>
  </si>
  <si>
    <t>Xã Quảng Trực</t>
  </si>
  <si>
    <t>Xã Đắk Búk So</t>
  </si>
  <si>
    <t>Xã Đắk R'Tíh</t>
  </si>
  <si>
    <t>Xã Đắk Ngo</t>
  </si>
  <si>
    <t>Tỉnh Lâm Đồng</t>
  </si>
  <si>
    <t>Thành phố Đà Lạt</t>
  </si>
  <si>
    <t>Xã Tà Nung</t>
  </si>
  <si>
    <t>Xã Trạm Hành</t>
  </si>
  <si>
    <t>Phường Lộc Phát</t>
  </si>
  <si>
    <t>Phường Lộc Tiến</t>
  </si>
  <si>
    <t>Phường B'lao</t>
  </si>
  <si>
    <t>Phường Lộc Sơn</t>
  </si>
  <si>
    <t>Xã Đạm Bri</t>
  </si>
  <si>
    <t>Xã Lộc Thanh</t>
  </si>
  <si>
    <t>Xã Lộc Nga</t>
  </si>
  <si>
    <t>Xã Lộc Châu</t>
  </si>
  <si>
    <t>Xã Đại Lào</t>
  </si>
  <si>
    <t>Huyện Đam Rông</t>
  </si>
  <si>
    <t>Xã Đạ Tông</t>
  </si>
  <si>
    <t>Xã Đạ Long</t>
  </si>
  <si>
    <t>Xã Đạ M' Rong</t>
  </si>
  <si>
    <t>Xã Liêng Srônh</t>
  </si>
  <si>
    <t>Xã Đạ Rsal</t>
  </si>
  <si>
    <t>Xã Rô Men</t>
  </si>
  <si>
    <t>Xã Phi Liêng</t>
  </si>
  <si>
    <t>Xã Đạ K' Nàng</t>
  </si>
  <si>
    <t>Huyện Lạc Dương</t>
  </si>
  <si>
    <t>Thị trấn Lạc Dương</t>
  </si>
  <si>
    <t>Xã Đạ Chais</t>
  </si>
  <si>
    <t>Xã Đạ Nhim</t>
  </si>
  <si>
    <t>Xã Đưng KNớ</t>
  </si>
  <si>
    <t>Xã Lát</t>
  </si>
  <si>
    <t>Xã Đạ Sar</t>
  </si>
  <si>
    <t>Thị trấn Nam Ban</t>
  </si>
  <si>
    <t>Thị trấn Đinh Văn</t>
  </si>
  <si>
    <t>Xã Phi Tô</t>
  </si>
  <si>
    <t>Xã Đạ Đờn</t>
  </si>
  <si>
    <t>Huyện Đơn Dương</t>
  </si>
  <si>
    <t>Thị trấn D'Ran</t>
  </si>
  <si>
    <t>Xã Lạc Xuân</t>
  </si>
  <si>
    <t>Xã Đạ Ròn</t>
  </si>
  <si>
    <t>Xã Lạc Lâm</t>
  </si>
  <si>
    <t>Xã Ka Đô</t>
  </si>
  <si>
    <t>Xã Quảng Lập</t>
  </si>
  <si>
    <t>Xã Ka Đơn</t>
  </si>
  <si>
    <t>Xã Tu Tra</t>
  </si>
  <si>
    <t>Xã Pró</t>
  </si>
  <si>
    <t>Huyện Đức Trọng</t>
  </si>
  <si>
    <t>Thị trấn Liên Nghĩa</t>
  </si>
  <si>
    <t>Xã N'Thol Hạ</t>
  </si>
  <si>
    <t>Xã Ninh Gia</t>
  </si>
  <si>
    <t>Xã Tà Năng</t>
  </si>
  <si>
    <t>Xã Đa Quyn</t>
  </si>
  <si>
    <t>Xã Tà Hine</t>
  </si>
  <si>
    <t>Xã Đà Loan</t>
  </si>
  <si>
    <t>Xã Ninh Loan</t>
  </si>
  <si>
    <t>Xã Đinh Trang Thượng</t>
  </si>
  <si>
    <t>Xã Tân Lâm</t>
  </si>
  <si>
    <t>Xã Tân Nghĩa</t>
  </si>
  <si>
    <t>Xã Gia Hiệp</t>
  </si>
  <si>
    <t>Xã Đinh Lạc</t>
  </si>
  <si>
    <t>Xã Tam Bố</t>
  </si>
  <si>
    <t>Xã Đinh Trang Hòa</t>
  </si>
  <si>
    <t>Xã Liên Đầm</t>
  </si>
  <si>
    <t>Xã Gung Ré</t>
  </si>
  <si>
    <t>Xã Bảo Thuận</t>
  </si>
  <si>
    <t>Xã Hòa Trung</t>
  </si>
  <si>
    <t>Xã Sơn Điền</t>
  </si>
  <si>
    <t>Xã Gia Bắc</t>
  </si>
  <si>
    <t>Thị trấn Lộc Thắng</t>
  </si>
  <si>
    <t>Xã Lộc Bảo</t>
  </si>
  <si>
    <t>Xã Lộc Lâm</t>
  </si>
  <si>
    <t>Xã Lộc Phú</t>
  </si>
  <si>
    <t>Xã Lộc Bắc</t>
  </si>
  <si>
    <t>Xã B' Lá</t>
  </si>
  <si>
    <t>Xã Lộc Ngãi</t>
  </si>
  <si>
    <t>Xã Lộc Quảng</t>
  </si>
  <si>
    <t>Xã Lộc Đức</t>
  </si>
  <si>
    <t>Xã Tân Lạc</t>
  </si>
  <si>
    <t>Xã Lộc Thành</t>
  </si>
  <si>
    <t>Xã Lộc Nam</t>
  </si>
  <si>
    <t>Huyện Đạ Huoai</t>
  </si>
  <si>
    <t>Thị trấn Đạ M'ri</t>
  </si>
  <si>
    <t>Thị trấn Ma Đa Guôi</t>
  </si>
  <si>
    <t>Xã Đạ M'ri</t>
  </si>
  <si>
    <t>Xã Đạ Tồn</t>
  </si>
  <si>
    <t>Xã Đạ Oai</t>
  </si>
  <si>
    <t>Xã Đạ Ploa</t>
  </si>
  <si>
    <t>Xã Ma Đa Guôi</t>
  </si>
  <si>
    <t>Thị trấn Đạ Tẻh</t>
  </si>
  <si>
    <t>Xã An Nhơn</t>
  </si>
  <si>
    <t>Xã Quốc Oai</t>
  </si>
  <si>
    <t>Xã Quảng Trị</t>
  </si>
  <si>
    <t>Xã Đạ Lây</t>
  </si>
  <si>
    <t>Xã Triệu Hải</t>
  </si>
  <si>
    <t>Xã Đạ Kho</t>
  </si>
  <si>
    <t>Xã Đạ Pal</t>
  </si>
  <si>
    <t>Huyện Cát Tiên</t>
  </si>
  <si>
    <t>Thị trấn Cát Tiên</t>
  </si>
  <si>
    <t>Xã Tiên Hoàng</t>
  </si>
  <si>
    <t>Xã Phước Cát 2</t>
  </si>
  <si>
    <t>Xã Gia Viễn</t>
  </si>
  <si>
    <t>Xã Nam Ninh</t>
  </si>
  <si>
    <t>Xã Mỹ Lâm</t>
  </si>
  <si>
    <t>Xã Tư Nghĩa</t>
  </si>
  <si>
    <t>Xã Phước Cát 1</t>
  </si>
  <si>
    <t>Xã Đức Phổ</t>
  </si>
  <si>
    <t>Xã Quảng Ngãi</t>
  </si>
  <si>
    <t>Xã Đồng Nai Thượng</t>
  </si>
  <si>
    <t>Tỉnh Bình Phước</t>
  </si>
  <si>
    <t>Thị xã Phước Long</t>
  </si>
  <si>
    <t>Phường Thác Mơ</t>
  </si>
  <si>
    <t>Phường Long Thủy</t>
  </si>
  <si>
    <t>Phường Sơn Giang</t>
  </si>
  <si>
    <t>Xã Long Giang</t>
  </si>
  <si>
    <t>Xã Phước Tín</t>
  </si>
  <si>
    <t>Phường Tân Đồng</t>
  </si>
  <si>
    <t>Phường Tân Xuân</t>
  </si>
  <si>
    <t>Xã Tiến Hưng</t>
  </si>
  <si>
    <t>Phường Hưng Chiến</t>
  </si>
  <si>
    <t>Phường An Lộc</t>
  </si>
  <si>
    <t>Phường Phú Đức</t>
  </si>
  <si>
    <t>Huyện Bù Gia Mập</t>
  </si>
  <si>
    <t>Xã Bù Gia Mập</t>
  </si>
  <si>
    <t>Xã Đak Ơ</t>
  </si>
  <si>
    <t>Xã Phú Văn</t>
  </si>
  <si>
    <t>Xã Đa Kia</t>
  </si>
  <si>
    <t>Xã Bình Thắng</t>
  </si>
  <si>
    <t>Thị trấn Lộc Ninh</t>
  </si>
  <si>
    <t>Xã Lộc Tấn</t>
  </si>
  <si>
    <t>Xã Lộc Thạnh</t>
  </si>
  <si>
    <t>Xã Lộc Hiệp</t>
  </si>
  <si>
    <t>Xã Lộc Thiện</t>
  </si>
  <si>
    <t>Xã Lộc Thuận</t>
  </si>
  <si>
    <t>Xã Lộc Quang</t>
  </si>
  <si>
    <t>Xã Lộc Thái</t>
  </si>
  <si>
    <t>Xã Lộc Hưng</t>
  </si>
  <si>
    <t>Xã Lộc Khánh</t>
  </si>
  <si>
    <t>Huyện Bù Đốp</t>
  </si>
  <si>
    <t>Thị trấn Thanh Bình</t>
  </si>
  <si>
    <t>Xã Hưng Phước</t>
  </si>
  <si>
    <t>Xã Phước Thiện</t>
  </si>
  <si>
    <t>Xã Thiện Hưng</t>
  </si>
  <si>
    <t>Xã An Khương</t>
  </si>
  <si>
    <t>Xã Tân Khai</t>
  </si>
  <si>
    <t>Xã Đồng Nơ</t>
  </si>
  <si>
    <t>Xã Tân Quan</t>
  </si>
  <si>
    <t>Huyện Đồng Phú</t>
  </si>
  <si>
    <t>Xã Thuận Lợi</t>
  </si>
  <si>
    <t>Xã Thuận Phú</t>
  </si>
  <si>
    <t>Thị trấn Đức Phong</t>
  </si>
  <si>
    <t>Xã Đường 10</t>
  </si>
  <si>
    <t>Xã Đak Nhau</t>
  </si>
  <si>
    <t>Xã Bom Bo</t>
  </si>
  <si>
    <t>Xã Đồng Nai</t>
  </si>
  <si>
    <t>Xã Đức Liễu</t>
  </si>
  <si>
    <t>Xã Đăng Hà</t>
  </si>
  <si>
    <t>Huyện Chơn Thành</t>
  </si>
  <si>
    <t>Thị trấn Chơn Thành</t>
  </si>
  <si>
    <t>Xã Nha Bích</t>
  </si>
  <si>
    <t>Xã Minh Thắng</t>
  </si>
  <si>
    <t>Xã Long Bình</t>
  </si>
  <si>
    <t>Xã Bù Nho</t>
  </si>
  <si>
    <t>Xã Long Hà</t>
  </si>
  <si>
    <t>Xã Phú Riềng</t>
  </si>
  <si>
    <t>Thành phố Tây Ninh</t>
  </si>
  <si>
    <t>Phường Hiệp Ninh</t>
  </si>
  <si>
    <t>Xã Thạnh Tân</t>
  </si>
  <si>
    <t>Phường Ninh Thạnh</t>
  </si>
  <si>
    <t>Huyện Tân Biên</t>
  </si>
  <si>
    <t>Thị trấn Tân Biên</t>
  </si>
  <si>
    <t>Xã Thạnh Bắc</t>
  </si>
  <si>
    <t>Xã Thạnh Bình</t>
  </si>
  <si>
    <t>Xã Thạnh Tây</t>
  </si>
  <si>
    <t>Xã Mỏ Công</t>
  </si>
  <si>
    <t>Xã Trà Vong</t>
  </si>
  <si>
    <t>Thị trấn Tân Châu</t>
  </si>
  <si>
    <t>Xã Suối Ngô</t>
  </si>
  <si>
    <t>Xã Suối Dây</t>
  </si>
  <si>
    <t>Xã Thạnh Đông</t>
  </si>
  <si>
    <t>Thị trấn Dương Minh Châu</t>
  </si>
  <si>
    <t>Xã Suối Đá</t>
  </si>
  <si>
    <t>Xã Phan</t>
  </si>
  <si>
    <t>Xã Bàu Năng</t>
  </si>
  <si>
    <t>Xã Chà Là</t>
  </si>
  <si>
    <t>Xã Cầu Khởi</t>
  </si>
  <si>
    <t>Xã Bến Củi</t>
  </si>
  <si>
    <t>Xã Truông Mít</t>
  </si>
  <si>
    <t>Thị trấn Châu Thành</t>
  </si>
  <si>
    <t>Xã Hảo Đước</t>
  </si>
  <si>
    <t>Xã Đồng Khởi</t>
  </si>
  <si>
    <t>Xã Biên Giới</t>
  </si>
  <si>
    <t>Xã Hòa Thạnh</t>
  </si>
  <si>
    <t>Xã Trí Bình</t>
  </si>
  <si>
    <t>Xã Thanh Điền</t>
  </si>
  <si>
    <t>Xã Ninh Điền</t>
  </si>
  <si>
    <t>Xã Long Vĩnh</t>
  </si>
  <si>
    <t>Huyện Hòa Thành</t>
  </si>
  <si>
    <t>Thị trấn Hòa Thành</t>
  </si>
  <si>
    <t>Xã Hiệp Tân</t>
  </si>
  <si>
    <t>Xã Long Thành Bắc</t>
  </si>
  <si>
    <t>Xã Trường Hòa</t>
  </si>
  <si>
    <t>Xã Trường Đông</t>
  </si>
  <si>
    <t>Xã Long Thành Trung</t>
  </si>
  <si>
    <t>Xã Trường Tây</t>
  </si>
  <si>
    <t>Xã Long Thành Nam</t>
  </si>
  <si>
    <t>Thị trấn Gò Dầu</t>
  </si>
  <si>
    <t>Xã Bàu Đồn</t>
  </si>
  <si>
    <t>Xã Phước Trạch</t>
  </si>
  <si>
    <t>Xã Thanh Phước</t>
  </si>
  <si>
    <t>Thị trấn Bến Cầu</t>
  </si>
  <si>
    <t>Xã Long Chữ</t>
  </si>
  <si>
    <t>Xã Tiên Thuận</t>
  </si>
  <si>
    <t>Xã Lợi Thuận</t>
  </si>
  <si>
    <t>Thị trấn Trảng Bàng</t>
  </si>
  <si>
    <t>Xã Đôn Thuận</t>
  </si>
  <si>
    <t>Xã Hưng Thuận</t>
  </si>
  <si>
    <t>Xã Gia Bình</t>
  </si>
  <si>
    <t>Xã Phước Lưu</t>
  </si>
  <si>
    <t>Xã An Tịnh</t>
  </si>
  <si>
    <t>Xã Phước Chỉ</t>
  </si>
  <si>
    <t>Tỉnh Bà Rịa - Vũng Tàu</t>
  </si>
  <si>
    <t>Thành phố Vũng Tàu</t>
  </si>
  <si>
    <t>Phường Thắng Tam</t>
  </si>
  <si>
    <t>Phường Thắng Nhì</t>
  </si>
  <si>
    <t>Phường Nguyễn An Ninh</t>
  </si>
  <si>
    <t>Phường Thắng Nhất</t>
  </si>
  <si>
    <t>Phường Rạch Dừa</t>
  </si>
  <si>
    <t>Thành phố Bà Rịa</t>
  </si>
  <si>
    <t>Phường Phước Hưng</t>
  </si>
  <si>
    <t>Phường Phước Hiệp</t>
  </si>
  <si>
    <t>Phường Phước Nguyên</t>
  </si>
  <si>
    <t>Phường Long Toàn</t>
  </si>
  <si>
    <t>Phường Long Tâm</t>
  </si>
  <si>
    <t>Phường Phước Trung</t>
  </si>
  <si>
    <t>Phường Long Hương</t>
  </si>
  <si>
    <t>Phường Kim Dinh</t>
  </si>
  <si>
    <t>Xã Bàu Chinh</t>
  </si>
  <si>
    <t>Thị trấn Ngãi Giao</t>
  </si>
  <si>
    <t>Xã Bình Ba</t>
  </si>
  <si>
    <t>Xã Suối Nghệ</t>
  </si>
  <si>
    <t>Xã Bình Giã</t>
  </si>
  <si>
    <t>Xã Xà Bang</t>
  </si>
  <si>
    <t>Xã Cù Bị</t>
  </si>
  <si>
    <t>Xã Láng Lớn</t>
  </si>
  <si>
    <t>Xã Suối Rao</t>
  </si>
  <si>
    <t>Xã Đá Bạc</t>
  </si>
  <si>
    <t>Thị trấn Phước Bửu</t>
  </si>
  <si>
    <t>Xã Xuyên Mộc</t>
  </si>
  <si>
    <t>Xã Bông Trang</t>
  </si>
  <si>
    <t>Xã Bàu Lâm</t>
  </si>
  <si>
    <t>Xã Hòa Hưng</t>
  </si>
  <si>
    <t>Xã Bưng Riềng</t>
  </si>
  <si>
    <t>Thị trấn Long Điền</t>
  </si>
  <si>
    <t>Thị trấn Long Hải</t>
  </si>
  <si>
    <t>Xã An Ngãi</t>
  </si>
  <si>
    <t>Xã An Nhứt</t>
  </si>
  <si>
    <t>Xã Phước Tỉnh</t>
  </si>
  <si>
    <t>Huyện Đất Đỏ</t>
  </si>
  <si>
    <t>Thị trấn Đất Đỏ</t>
  </si>
  <si>
    <t>Xã Phước Long Thọ</t>
  </si>
  <si>
    <t>Xã Phước Hội</t>
  </si>
  <si>
    <t>Xã Long Mỹ</t>
  </si>
  <si>
    <t>Thị trấn Phước Hải</t>
  </si>
  <si>
    <t>Xã Láng Dài</t>
  </si>
  <si>
    <t>Huyện Tân Thành</t>
  </si>
  <si>
    <t>Thị trấn Phú Mỹ</t>
  </si>
  <si>
    <t>Xã Mỹ Xuân</t>
  </si>
  <si>
    <t>Xã Sông Xoài</t>
  </si>
  <si>
    <t>Xã Hắc Dịch</t>
  </si>
  <si>
    <t>Xã Châu Pha</t>
  </si>
  <si>
    <t>Xã Tóc Tiên</t>
  </si>
  <si>
    <t>Huyện Côn Đảo</t>
  </si>
  <si>
    <t>Xã Huyện Côn Đảo</t>
  </si>
  <si>
    <t>Tỉnh Tiền Giang</t>
  </si>
  <si>
    <t>Thành phố Mỹ Tho</t>
  </si>
  <si>
    <t>Xã Đạo Thạnh</t>
  </si>
  <si>
    <t>Xã Tân Mỹ Chánh</t>
  </si>
  <si>
    <t>Xã Thới Sơn</t>
  </si>
  <si>
    <t>Thị xã Gò Công</t>
  </si>
  <si>
    <t>Xã Long Chánh</t>
  </si>
  <si>
    <t>Xã Bình Xuân</t>
  </si>
  <si>
    <t>Thị xã Cai Lậy</t>
  </si>
  <si>
    <t>Xã Mỹ Phước Tây</t>
  </si>
  <si>
    <t>Xã Mỹ Hạnh Đông</t>
  </si>
  <si>
    <t>Xã Mỹ Hạnh Trung</t>
  </si>
  <si>
    <t>Phường Nhị Mỹ</t>
  </si>
  <si>
    <t>Xã Nhị Quý</t>
  </si>
  <si>
    <t>Xã Phú Quý</t>
  </si>
  <si>
    <t>Huyện Tân Phước</t>
  </si>
  <si>
    <t>Thị trấn Mỹ Phước</t>
  </si>
  <si>
    <t>Xã Tân Hòa Đông</t>
  </si>
  <si>
    <t>Xã Thạnh Mỹ</t>
  </si>
  <si>
    <t>Xã Tân Hòa Thành</t>
  </si>
  <si>
    <t>Xã Tân Lập 1</t>
  </si>
  <si>
    <t>Xã Tân Hòa Tây</t>
  </si>
  <si>
    <t>Xã Mỹ Phước</t>
  </si>
  <si>
    <t>Xã Tân Lập 2</t>
  </si>
  <si>
    <t>Xã Phước Lập</t>
  </si>
  <si>
    <t>Thị trấn Cái Bè</t>
  </si>
  <si>
    <t>Xã Hậu Mỹ Bắc B</t>
  </si>
  <si>
    <t>Xã Hậu Mỹ Bắc A</t>
  </si>
  <si>
    <t>Xã Hậu Mỹ Trinh</t>
  </si>
  <si>
    <t>Xã Hậu Mỹ Phú</t>
  </si>
  <si>
    <t>Xã Mỹ Lợi B</t>
  </si>
  <si>
    <t>Xã Thiện Trung</t>
  </si>
  <si>
    <t>Xã Mỹ Hội</t>
  </si>
  <si>
    <t>Xã Mỹ Lợi A</t>
  </si>
  <si>
    <t>Xã Thiện Trí</t>
  </si>
  <si>
    <t>Xã Mỹ Đức Đông</t>
  </si>
  <si>
    <t>Xã Mỹ Đức Tây</t>
  </si>
  <si>
    <t>Xã Đông Hòa Hiệp</t>
  </si>
  <si>
    <t>Xã An Thái Đông</t>
  </si>
  <si>
    <t>Xã An Thái Trung</t>
  </si>
  <si>
    <t>Xã An Hữu</t>
  </si>
  <si>
    <t>Xã Thạnh Lộc</t>
  </si>
  <si>
    <t>Xã Mỹ Thành Bắc</t>
  </si>
  <si>
    <t>Xã Mỹ Thành Nam</t>
  </si>
  <si>
    <t>Xã Mỹ Long</t>
  </si>
  <si>
    <t>Xã Long Tiên</t>
  </si>
  <si>
    <t>Xã Hiệp Đức</t>
  </si>
  <si>
    <t>Xã Long Trung</t>
  </si>
  <si>
    <t>Xã Hội Xuân</t>
  </si>
  <si>
    <t>Xã Tam Bình</t>
  </si>
  <si>
    <t>Thị trấn Tân Hiệp</t>
  </si>
  <si>
    <t>Xã Tân Hội Đông</t>
  </si>
  <si>
    <t>Xã Tân Lý Đông</t>
  </si>
  <si>
    <t>Xã Tân Lý Tây</t>
  </si>
  <si>
    <t>Xã Thân Cửu Nghĩa</t>
  </si>
  <si>
    <t>Xã Điềm Hy</t>
  </si>
  <si>
    <t>Xã Dưỡng Điềm</t>
  </si>
  <si>
    <t>Xã Hữu Đạo</t>
  </si>
  <si>
    <t>Xã Bình Trưng</t>
  </si>
  <si>
    <t>Xã Bàn Long</t>
  </si>
  <si>
    <t>Xã Song Thuận</t>
  </si>
  <si>
    <t>Thị trấn Chợ Gạo</t>
  </si>
  <si>
    <t>Xã Hòa Tịnh</t>
  </si>
  <si>
    <t>Xã Mỹ Tịnh An</t>
  </si>
  <si>
    <t>Xã Tân Bình Thạnh</t>
  </si>
  <si>
    <t>Xã Phú Kiết</t>
  </si>
  <si>
    <t>Xã Lương Hòa Lạc</t>
  </si>
  <si>
    <t>Xã Quơn Long</t>
  </si>
  <si>
    <t>Xã Bình Phục Nhứt</t>
  </si>
  <si>
    <t>Xã Đăng Hưng Phước</t>
  </si>
  <si>
    <t>Xã Tân Thuận Bình</t>
  </si>
  <si>
    <t>Xã Song Bình</t>
  </si>
  <si>
    <t>Xã Bình Phan</t>
  </si>
  <si>
    <t>Xã Long Bình Điền</t>
  </si>
  <si>
    <t>Xã An Thạnh Thủy</t>
  </si>
  <si>
    <t>Xã Hòa Định</t>
  </si>
  <si>
    <t>Xã Bình Ninh</t>
  </si>
  <si>
    <t>Huyện Gò Công Tây</t>
  </si>
  <si>
    <t>Thị trấn Vĩnh Bình</t>
  </si>
  <si>
    <t>Xã Đồng Thạnh</t>
  </si>
  <si>
    <t>Xã Bình Nhì</t>
  </si>
  <si>
    <t>Xã Yên Luông</t>
  </si>
  <si>
    <t>Xã Thạnh Nhựt</t>
  </si>
  <si>
    <t>Xã Vĩnh Hựu</t>
  </si>
  <si>
    <t>Thị trấn Tân Hòa</t>
  </si>
  <si>
    <t>Xã Tăng Hòa</t>
  </si>
  <si>
    <t>Xã Gia Thuận</t>
  </si>
  <si>
    <t>Thị trấn Vàm Láng</t>
  </si>
  <si>
    <t>Xã Kiểng Phước</t>
  </si>
  <si>
    <t>Xã Bình Ân</t>
  </si>
  <si>
    <t>Xã Tân Điền</t>
  </si>
  <si>
    <t>Xã Bình Nghị</t>
  </si>
  <si>
    <t>Huyện Tân Phú Đông</t>
  </si>
  <si>
    <t>Xã Tân Thới</t>
  </si>
  <si>
    <t>Xã Tân Thạnh</t>
  </si>
  <si>
    <t>Phường Phú Khương</t>
  </si>
  <si>
    <t>Xã Phú Hưng</t>
  </si>
  <si>
    <t>Xã Mỹ Thạnh An</t>
  </si>
  <si>
    <t>Xã Nhơn Thạnh</t>
  </si>
  <si>
    <t>Xã Tân Thạch</t>
  </si>
  <si>
    <t>Xã Quới Sơn</t>
  </si>
  <si>
    <t>Xã Giao Hòa</t>
  </si>
  <si>
    <t>Xã Phú Đức</t>
  </si>
  <si>
    <t>Xã Phú An Hòa</t>
  </si>
  <si>
    <t>Xã Thành Triệu</t>
  </si>
  <si>
    <t>Xã Tường Đa</t>
  </si>
  <si>
    <t>Xã Quới Thành</t>
  </si>
  <si>
    <t>Xã An Hóa</t>
  </si>
  <si>
    <t>Xã Tiên Long</t>
  </si>
  <si>
    <t>Xã Hữu Định</t>
  </si>
  <si>
    <t>Xã Tiên Thủy</t>
  </si>
  <si>
    <t>Huyện Chợ Lách</t>
  </si>
  <si>
    <t>Thị trấn Chợ Lách</t>
  </si>
  <si>
    <t>Xã Phú Phụng</t>
  </si>
  <si>
    <t>Xã Hòa Nghĩa</t>
  </si>
  <si>
    <t>Xã Tân Thiềng</t>
  </si>
  <si>
    <t>Xã Hưng Khánh Trung B</t>
  </si>
  <si>
    <t>Thị trấn Mỏ Cày</t>
  </si>
  <si>
    <t>Xã Định Thủy</t>
  </si>
  <si>
    <t>Xã Đa Phước Hội</t>
  </si>
  <si>
    <t>Xã Bình Khánh Đông</t>
  </si>
  <si>
    <t>Xã Bình Khánh Tây</t>
  </si>
  <si>
    <t>Xã Thành Thới B</t>
  </si>
  <si>
    <t>Xã An Thới</t>
  </si>
  <si>
    <t>Xã Thành Thới A</t>
  </si>
  <si>
    <t>Xã Ngãi Đăng</t>
  </si>
  <si>
    <t>Xã Hương Mỹ</t>
  </si>
  <si>
    <t>Thị trấn Giồng Trôm</t>
  </si>
  <si>
    <t>Xã Châu Hòa</t>
  </si>
  <si>
    <t>Xã Lương Quới</t>
  </si>
  <si>
    <t>Xã Thuận Điền</t>
  </si>
  <si>
    <t>Xã Phước Long</t>
  </si>
  <si>
    <t>Xã Hưng Phong</t>
  </si>
  <si>
    <t>Xã Tân Hào</t>
  </si>
  <si>
    <t>Xã Tân Lợi Thạnh</t>
  </si>
  <si>
    <t>Xã Thạnh Phú Đông</t>
  </si>
  <si>
    <t>Xã Hưng Nhượng</t>
  </si>
  <si>
    <t>Xã Hưng Lễ</t>
  </si>
  <si>
    <t>Thị trấn Bình Đại</t>
  </si>
  <si>
    <t>Xã Vang Quới Tây</t>
  </si>
  <si>
    <t>Xã Vang Quới Đông</t>
  </si>
  <si>
    <t>Xã Châu Hưng</t>
  </si>
  <si>
    <t>Xã Phú Vang</t>
  </si>
  <si>
    <t>Xã Thới Lai</t>
  </si>
  <si>
    <t>Xã Đại Hòa Lộc</t>
  </si>
  <si>
    <t>Xã Thới Thuận</t>
  </si>
  <si>
    <t>Thị trấn Ba Tri</t>
  </si>
  <si>
    <t>Xã Bảo Thạnh</t>
  </si>
  <si>
    <t>Xã An Phú Trung</t>
  </si>
  <si>
    <t>Xã Mỹ Nhơn</t>
  </si>
  <si>
    <t>Xã Phú Ngãi</t>
  </si>
  <si>
    <t>Xã An Ngãi Trung</t>
  </si>
  <si>
    <t>Xã Phú Lễ</t>
  </si>
  <si>
    <t>Xã An Bình Tây</t>
  </si>
  <si>
    <t>Xã An Ngãi Tây</t>
  </si>
  <si>
    <t>Xã An Hòa Tây</t>
  </si>
  <si>
    <t>Thị trấn Thạnh Phú</t>
  </si>
  <si>
    <t>Xã Phú Khánh</t>
  </si>
  <si>
    <t>Xã Đại Điền</t>
  </si>
  <si>
    <t>Xã Quới Điền</t>
  </si>
  <si>
    <t>Xã Thới Thạnh</t>
  </si>
  <si>
    <t>Xã Hòa Lợi</t>
  </si>
  <si>
    <t>Xã An Thuận</t>
  </si>
  <si>
    <t>Xã An Qui</t>
  </si>
  <si>
    <t>Xã Thạnh Hải</t>
  </si>
  <si>
    <t>Xã Giao Thạnh</t>
  </si>
  <si>
    <t>Xã Thạnh Phong</t>
  </si>
  <si>
    <t>Xã Hưng Khánh Trung A</t>
  </si>
  <si>
    <t>Xã Thạnh Ngãi</t>
  </si>
  <si>
    <t>Xã Tân Phú Tây</t>
  </si>
  <si>
    <t>Xã Phước Mỹ Trung</t>
  </si>
  <si>
    <t>Xã Tân Thành Bình</t>
  </si>
  <si>
    <t>Xã Tân Thanh Tây</t>
  </si>
  <si>
    <t>Xã Nhuận Phú Tân</t>
  </si>
  <si>
    <t>Xã Khánh Thạnh Tân</t>
  </si>
  <si>
    <t>Tỉnh Trà Vinh</t>
  </si>
  <si>
    <t>Thị trấn Càng Long</t>
  </si>
  <si>
    <t>Xã Mỹ Cẩm</t>
  </si>
  <si>
    <t>Xã An Trường A</t>
  </si>
  <si>
    <t>Xã An Trường</t>
  </si>
  <si>
    <t>Xã Huyền Hội</t>
  </si>
  <si>
    <t>Xã Phương Thạnh</t>
  </si>
  <si>
    <t>Xã Đại Phúc</t>
  </si>
  <si>
    <t>Xã Nhị Long Phú</t>
  </si>
  <si>
    <t>Xã Nhị Long</t>
  </si>
  <si>
    <t>Xã Đức Mỹ</t>
  </si>
  <si>
    <t>Huyện Cầu Kè</t>
  </si>
  <si>
    <t>Thị trấn Cầu Kè</t>
  </si>
  <si>
    <t>Xã Hòa Ân</t>
  </si>
  <si>
    <t>Xã Châu Điền</t>
  </si>
  <si>
    <t>Xã An Phú Tân</t>
  </si>
  <si>
    <t>Xã Ninh Thới</t>
  </si>
  <si>
    <t>Xã Phong Thạnh</t>
  </si>
  <si>
    <t>Xã Tam Ngãi</t>
  </si>
  <si>
    <t>Xã Thông Hòa</t>
  </si>
  <si>
    <t>Thị trấn Tiểu Cần</t>
  </si>
  <si>
    <t>Thị trấn Cầu Quan</t>
  </si>
  <si>
    <t>Xã Hiếu Tử</t>
  </si>
  <si>
    <t>Xã Hiếu Trung</t>
  </si>
  <si>
    <t>Xã Hùng Hòa</t>
  </si>
  <si>
    <t>Xã Tân Hùng</t>
  </si>
  <si>
    <t>Xã Tập Ngãi</t>
  </si>
  <si>
    <t>Xã Ngãi Hùng</t>
  </si>
  <si>
    <t>Xã Lương Hòa A</t>
  </si>
  <si>
    <t>Xã Nguyệt Hóa</t>
  </si>
  <si>
    <t>Xã Phước Hảo</t>
  </si>
  <si>
    <t>Thị trấn Cầu Ngang</t>
  </si>
  <si>
    <t>Thị trấn Mỹ Long</t>
  </si>
  <si>
    <t>Xã Mỹ Long Bắc</t>
  </si>
  <si>
    <t>Xã Mỹ Long Nam</t>
  </si>
  <si>
    <t>Xã Vinh Kim</t>
  </si>
  <si>
    <t>Xã Kim Hòa</t>
  </si>
  <si>
    <t>Xã Nhị Trường</t>
  </si>
  <si>
    <t>Xã Hiệp Mỹ Đông</t>
  </si>
  <si>
    <t>Xã Hiệp Mỹ Tây</t>
  </si>
  <si>
    <t>Xã Thạnh Hòa Sơn</t>
  </si>
  <si>
    <t>Thị trấn Trà Cú</t>
  </si>
  <si>
    <t>Thị trấn Định An</t>
  </si>
  <si>
    <t>Xã Tập Sơn</t>
  </si>
  <si>
    <t>Xã An Quảng Hữu</t>
  </si>
  <si>
    <t>Xã Lưu Nghiệp Anh</t>
  </si>
  <si>
    <t>Xã Hàm Giang</t>
  </si>
  <si>
    <t>Xã Hàm Tân</t>
  </si>
  <si>
    <t>Xã Ngọc Biên</t>
  </si>
  <si>
    <t>Xã Đôn Xuân</t>
  </si>
  <si>
    <t>Xã Đôn Châu</t>
  </si>
  <si>
    <t>Xã Ngũ Lạc</t>
  </si>
  <si>
    <t>Thị xã Duyên Hải</t>
  </si>
  <si>
    <t>Xã Long Toàn</t>
  </si>
  <si>
    <t>Xã Long Hữu</t>
  </si>
  <si>
    <t>Xã Dân Thành</t>
  </si>
  <si>
    <t>Xã Trường Long Hòa</t>
  </si>
  <si>
    <t>Xã Tân Ngãi</t>
  </si>
  <si>
    <t>Xã Trường An</t>
  </si>
  <si>
    <t>Thị trấn Long Hồ</t>
  </si>
  <si>
    <t>Xã Bình Hòa Phước</t>
  </si>
  <si>
    <t>Xã Phú Quới</t>
  </si>
  <si>
    <t>Xã Thạnh Quới</t>
  </si>
  <si>
    <t>Thị trấn Cái Nhum</t>
  </si>
  <si>
    <t>Xã Nhơn Phú</t>
  </si>
  <si>
    <t>Xã Chánh Hội</t>
  </si>
  <si>
    <t>Xã Chánh An</t>
  </si>
  <si>
    <t>Xã Tân Long Hội</t>
  </si>
  <si>
    <t>Thị trấn Vũng Liêm</t>
  </si>
  <si>
    <t>Xã Tân Quới Trung</t>
  </si>
  <si>
    <t>Xã Quới Thiện</t>
  </si>
  <si>
    <t>Xã Quới An</t>
  </si>
  <si>
    <t>Xã Tân An Luông</t>
  </si>
  <si>
    <t>Xã Trung Thành Tây</t>
  </si>
  <si>
    <t>Xã Trung Hiệp</t>
  </si>
  <si>
    <t>Xã Hiếu Phụng</t>
  </si>
  <si>
    <t>Xã Trung Thành Đông</t>
  </si>
  <si>
    <t>Xã Trung Hiếu</t>
  </si>
  <si>
    <t>Xã Trung Ngãi</t>
  </si>
  <si>
    <t>Xã Hiếu Thuận</t>
  </si>
  <si>
    <t>Xã Hiếu Nhơn</t>
  </si>
  <si>
    <t>Xã Hiếu Thành</t>
  </si>
  <si>
    <t>Xã Hiếu Nghĩa</t>
  </si>
  <si>
    <t>Huyện Tam Bình</t>
  </si>
  <si>
    <t>Thị trấn Tam Bình</t>
  </si>
  <si>
    <t>Xã Hậu Lộc</t>
  </si>
  <si>
    <t>Xã Song Phú</t>
  </si>
  <si>
    <t>Xã Long Phú</t>
  </si>
  <si>
    <t>Xã Mỹ Thạnh Trung</t>
  </si>
  <si>
    <t>Xã Tường Lộc</t>
  </si>
  <si>
    <t>Xã Loan Mỹ</t>
  </si>
  <si>
    <t>Xã Ngãi Tứ</t>
  </si>
  <si>
    <t>Thị xã Bình Minh</t>
  </si>
  <si>
    <t>Phường Cái Vồn</t>
  </si>
  <si>
    <t>Phường Thành Phước</t>
  </si>
  <si>
    <t>Xã Đông Bình</t>
  </si>
  <si>
    <t>Phường Đông Thuận</t>
  </si>
  <si>
    <t>Thị trấn Trà Ôn</t>
  </si>
  <si>
    <t>Xã Nhơn Bình</t>
  </si>
  <si>
    <t>Xã Thới Hòa</t>
  </si>
  <si>
    <t>Xã Trà Côn</t>
  </si>
  <si>
    <t>Xã Hựu Thành</t>
  </si>
  <si>
    <t>Xã Vĩnh Xuân</t>
  </si>
  <si>
    <t>Xã Thuận Thới</t>
  </si>
  <si>
    <t>Xã Thiện Mỹ</t>
  </si>
  <si>
    <t>Xã Lục Sỹ Thành</t>
  </si>
  <si>
    <t>Xã Tích Thiện</t>
  </si>
  <si>
    <t>Xã Thành Trung</t>
  </si>
  <si>
    <t>Xã Tân An Thạnh</t>
  </si>
  <si>
    <t>Xã Tân Lược</t>
  </si>
  <si>
    <t>Xã Nguyễn Văn Thảnh</t>
  </si>
  <si>
    <t>Xã Thành Đông</t>
  </si>
  <si>
    <t>Xã Tân Quới</t>
  </si>
  <si>
    <t>Tỉnh Đồng Tháp</t>
  </si>
  <si>
    <t>Thành phố Cao Lãnh</t>
  </si>
  <si>
    <t>Xã Mỹ Ngãi</t>
  </si>
  <si>
    <t>Xã Mỹ Trà</t>
  </si>
  <si>
    <t>Phường Mỹ Phú</t>
  </si>
  <si>
    <t>Xã Tân Thuận Tây</t>
  </si>
  <si>
    <t>Xã Tân Thuận Đông</t>
  </si>
  <si>
    <t>Xã Tịnh Thới</t>
  </si>
  <si>
    <t>Xã Tân Khánh Đông</t>
  </si>
  <si>
    <t>Phường Tân Quy Đông</t>
  </si>
  <si>
    <t>Xã Tân Quy Tây</t>
  </si>
  <si>
    <t>Xã Tân Phú Đông</t>
  </si>
  <si>
    <t>Thị xã Hồng Ngự</t>
  </si>
  <si>
    <t>Xã An Bình B</t>
  </si>
  <si>
    <t>Xã An Bình A</t>
  </si>
  <si>
    <t>Huyện Tân Hồng</t>
  </si>
  <si>
    <t>Thị trấn Sa Rài</t>
  </si>
  <si>
    <t>Xã Tân Hộ Cơ</t>
  </si>
  <si>
    <t>Xã Thông Bình</t>
  </si>
  <si>
    <t>Xã Tân Thành A</t>
  </si>
  <si>
    <t>Xã Tân Thành B</t>
  </si>
  <si>
    <t>Xã Tân Công Chí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</si>
  <si>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</si>
  <si>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</si>
  <si>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</si>
  <si>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</si>
  <si>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</si>
  <si>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</si>
  <si>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</si>
  <si>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</si>
  <si>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Phú Thuận B</t>
  </si>
  <si>
    <t>Xã Phú Thuận A</t>
  </si>
  <si>
    <t>Thị trấn Tràm Chim</t>
  </si>
  <si>
    <t>Xã Tân Công Sính</t>
  </si>
  <si>
    <t>Xã Phú Hiệp</t>
  </si>
  <si>
    <t>Xã Phú Thành B</t>
  </si>
  <si>
    <t>Xã Phú Ninh</t>
  </si>
  <si>
    <t>Xã Phú Thành A</t>
  </si>
  <si>
    <t>Huyện Tháp Mười</t>
  </si>
  <si>
    <t>Thị trấn Mỹ An</t>
  </si>
  <si>
    <t>Xã Tân Kiều</t>
  </si>
  <si>
    <t>Xã Mỹ Quý</t>
  </si>
  <si>
    <t>Xã Mỹ Đông</t>
  </si>
  <si>
    <t>Xã Đốc Binh Kiều</t>
  </si>
  <si>
    <t>Xã Láng Biển</t>
  </si>
  <si>
    <t>Thị trấn Mỹ Thọ</t>
  </si>
  <si>
    <t>Xã Gáo Giồng</t>
  </si>
  <si>
    <t>Xã Ba Sao</t>
  </si>
  <si>
    <t>Xã Phương Trà</t>
  </si>
  <si>
    <t>Xã Nhị Mỹ</t>
  </si>
  <si>
    <t>Xã Tân Hội Trung</t>
  </si>
  <si>
    <t>Xã Bình Hàng Trung</t>
  </si>
  <si>
    <t>Xã Mỹ Xương</t>
  </si>
  <si>
    <t>Xã Bình Hàng Tây</t>
  </si>
  <si>
    <t>Xã An Phong</t>
  </si>
  <si>
    <t>Xã Bình Tấn</t>
  </si>
  <si>
    <t>Xã Tân Huề</t>
  </si>
  <si>
    <t>Thị trấn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</si>
  <si>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</si>
  <si>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</si>
  <si>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</si>
  <si>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</si>
  <si>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</si>
  <si>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</si>
  <si>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Hội An Đông</t>
  </si>
  <si>
    <t>Xã Bình Thạnh Trung</t>
  </si>
  <si>
    <t>Thị trấn Lai Vung</t>
  </si>
  <si>
    <t>Xã Long Thắng</t>
  </si>
  <si>
    <t>Xã Vĩnh Thới</t>
  </si>
  <si>
    <t>Thị trấn Cái Tàu Hạ</t>
  </si>
  <si>
    <t>Xã Tân Nhuận Đông</t>
  </si>
  <si>
    <t>Xã An Phú Thuận</t>
  </si>
  <si>
    <t>Xã Phú Hựu</t>
  </si>
  <si>
    <t>Tỉnh An Giang</t>
  </si>
  <si>
    <t>Thành phố Long Xuyên</t>
  </si>
  <si>
    <t>Phường Mỹ Long</t>
  </si>
  <si>
    <t>Phường Đông Xuyên</t>
  </si>
  <si>
    <t>Phường Mỹ Xuyên</t>
  </si>
  <si>
    <t>Phường Bình Đức</t>
  </si>
  <si>
    <t>Phường Mỹ Quý</t>
  </si>
  <si>
    <t>Phường Mỹ Thới</t>
  </si>
  <si>
    <t>Phường Mỹ Thạnh</t>
  </si>
  <si>
    <t>Phường Mỹ Hòa</t>
  </si>
  <si>
    <t>Xã Mỹ Khánh</t>
  </si>
  <si>
    <t>Xã Mỹ Hòa Hưng</t>
  </si>
  <si>
    <t>Thành phố Châu Đốc</t>
  </si>
  <si>
    <t>Phường Châu Phú B</t>
  </si>
  <si>
    <t>Phường Châu Phú A</t>
  </si>
  <si>
    <t>Phường Vĩnh Mỹ</t>
  </si>
  <si>
    <t>Phường Núi Sam</t>
  </si>
  <si>
    <t>Phường Vĩnh Ngươn</t>
  </si>
  <si>
    <t>Xã Vĩnh Tế</t>
  </si>
  <si>
    <t>Xã Vĩnh Châu</t>
  </si>
  <si>
    <t>Thị trấn An Phú</t>
  </si>
  <si>
    <t>Thị Trấn Long Bình</t>
  </si>
  <si>
    <t>Xã Quốc Thái</t>
  </si>
  <si>
    <t>Xã Vĩnh Hậu</t>
  </si>
  <si>
    <t>Xã Vĩnh Hội Đông</t>
  </si>
  <si>
    <t>Thị xã Tân Châu</t>
  </si>
  <si>
    <t>Phường Long Thạnh</t>
  </si>
  <si>
    <t>Phường Long Hưng</t>
  </si>
  <si>
    <t>Phường Long Châu</t>
  </si>
  <si>
    <t>Xã Vĩnh Xương</t>
  </si>
  <si>
    <t>Phường Long Phú</t>
  </si>
  <si>
    <t>Xã Phú Vĩnh</t>
  </si>
  <si>
    <t>Xã Lê Chánh</t>
  </si>
  <si>
    <t>Thị trấn Chợ Vàm</t>
  </si>
  <si>
    <t>Xã Hiệp Xương</t>
  </si>
  <si>
    <t>Xã Bình Thạnh Đông</t>
  </si>
  <si>
    <t>Thị trấn Cái Dầu</t>
  </si>
  <si>
    <t>Xã Ô Long Vỹ</t>
  </si>
  <si>
    <t>Xã Thạnh Mỹ Tây</t>
  </si>
  <si>
    <t>Xã Bình Thủy</t>
  </si>
  <si>
    <t>Xã Đào Hữu Cảnh</t>
  </si>
  <si>
    <t>Huyện Tịnh Biên</t>
  </si>
  <si>
    <t>Thị trấn Nhà Bàng</t>
  </si>
  <si>
    <t>Xã Núi Voi</t>
  </si>
  <si>
    <t>Xã Nhơn Hưng</t>
  </si>
  <si>
    <t>Thị trấn Tịnh Biên</t>
  </si>
  <si>
    <t>Xã Văn Giáo</t>
  </si>
  <si>
    <t>Xã An Hảo</t>
  </si>
  <si>
    <t>Huyện Tri Tôn</t>
  </si>
  <si>
    <t>Thị trấn Tri Tôn</t>
  </si>
  <si>
    <t>Thị trấn Ba Chúc</t>
  </si>
  <si>
    <t>Xã Lạc Quới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</si>
  <si>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</si>
  <si>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</si>
  <si>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</si>
  <si>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</si>
  <si>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</si>
  <si>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</si>
  <si>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</si>
  <si>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</si>
  <si>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</si>
  <si>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</si>
  <si>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</si>
  <si>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</si>
  <si>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</si>
  <si>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</si>
  <si>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Hòa Bình Thạnh</t>
  </si>
  <si>
    <t>Xã Vĩnh Nhuận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</si>
  <si>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</si>
  <si>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</si>
  <si>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</si>
  <si>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</si>
  <si>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</si>
  <si>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</si>
  <si>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</si>
  <si>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Xã Bình Phước Xuân</t>
  </si>
  <si>
    <t>Xã An Thạnh Trung</t>
  </si>
  <si>
    <t>Xã Hội An</t>
  </si>
  <si>
    <t>Thị trấn Núi Sập</t>
  </si>
  <si>
    <t>Thị Trấn Óc Eo</t>
  </si>
  <si>
    <t>Xã Vĩnh Trạch</t>
  </si>
  <si>
    <t>Xã Vĩnh Chánh</t>
  </si>
  <si>
    <t>Xã Định Mỹ</t>
  </si>
  <si>
    <t>Xã Mỹ Phú Đông</t>
  </si>
  <si>
    <t>Xã Vọng Đông</t>
  </si>
  <si>
    <t>Xã Vĩnh Khánh</t>
  </si>
  <si>
    <t>Xã Thoại Giang</t>
  </si>
  <si>
    <t>Xã Vọng Thê</t>
  </si>
  <si>
    <t>Phường Vĩnh Thanh Vân</t>
  </si>
  <si>
    <t>Phường Vĩnh Thanh</t>
  </si>
  <si>
    <t>Phường Vĩnh Quang</t>
  </si>
  <si>
    <t>Phường Vĩnh Hiệp</t>
  </si>
  <si>
    <t>Phường Vĩnh Bảo</t>
  </si>
  <si>
    <t>Phường Vĩnh Lạc</t>
  </si>
  <si>
    <t>Phường Rạch Sỏi</t>
  </si>
  <si>
    <t>Phường Vĩnh Lợi</t>
  </si>
  <si>
    <t>Phường Vĩnh Thông</t>
  </si>
  <si>
    <t>Xã Phi Thông</t>
  </si>
  <si>
    <t>Thị xã Hà Tiên</t>
  </si>
  <si>
    <t>Phường Tô Châu</t>
  </si>
  <si>
    <t>Phường Đông Hồ</t>
  </si>
  <si>
    <t>Phường Bình San</t>
  </si>
  <si>
    <t>Phường Pháo Đài</t>
  </si>
  <si>
    <t>Xã Thuận Yên</t>
  </si>
  <si>
    <t>Huyện Kiên Lương</t>
  </si>
  <si>
    <t>Thị trấn Kiên Lương</t>
  </si>
  <si>
    <t>Xã Kiên Bình</t>
  </si>
  <si>
    <t>Xã Hòa Điền</t>
  </si>
  <si>
    <t>Xã Hòn Nghệ</t>
  </si>
  <si>
    <t>Huyện Hòn Đất</t>
  </si>
  <si>
    <t>Thị trấn Hòn Đất</t>
  </si>
  <si>
    <t>Xã Nam Thái Sơn</t>
  </si>
  <si>
    <t>Xã Mỹ Hiệp Sơn</t>
  </si>
  <si>
    <t>Xã Sơn Kiên</t>
  </si>
  <si>
    <t>Xã Lình Huỳnh</t>
  </si>
  <si>
    <t>Xã Thổ Sơn</t>
  </si>
  <si>
    <t>Xã Tân Hiệp B</t>
  </si>
  <si>
    <t>Xã Thạnh Đông B</t>
  </si>
  <si>
    <t>Xã Tân Hiệp A</t>
  </si>
  <si>
    <t>Xã Thạnh Đông A</t>
  </si>
  <si>
    <t>Thị trấn Minh Lương</t>
  </si>
  <si>
    <t>Xã Mong Thọ A</t>
  </si>
  <si>
    <t>Xã Mong Thọ B</t>
  </si>
  <si>
    <t>Xã Mong Thọ</t>
  </si>
  <si>
    <t>Xã Giục Tượng</t>
  </si>
  <si>
    <t>Xã Vĩnh Hòa Hiệp</t>
  </si>
  <si>
    <t>Xã Vĩnh Hòa Phú</t>
  </si>
  <si>
    <t>Thị Trấn Giồng Riềng</t>
  </si>
  <si>
    <t>Xã Bàn Thạch</t>
  </si>
  <si>
    <t>Xã Bàn Tân Định</t>
  </si>
  <si>
    <t>Xã Ngọc Thành</t>
  </si>
  <si>
    <t>Xã Ngọc Chúc</t>
  </si>
  <si>
    <t>Xã Ngọc Thuận</t>
  </si>
  <si>
    <t>Thị trấn Gò Quao</t>
  </si>
  <si>
    <t>Xã Vĩnh Hòa Hưng Bắc</t>
  </si>
  <si>
    <t>Xã Thới Quản</t>
  </si>
  <si>
    <t>Xã Thủy Liễu</t>
  </si>
  <si>
    <t>Xã Vĩnh Hòa Hưng Nam</t>
  </si>
  <si>
    <t>Xã Vĩnh Phước A</t>
  </si>
  <si>
    <t>Xã Vĩnh Phước B</t>
  </si>
  <si>
    <t>Xã Vĩnh Thắng</t>
  </si>
  <si>
    <t>Huyện An Biên</t>
  </si>
  <si>
    <t>Thị trấn Thứ Ba</t>
  </si>
  <si>
    <t>Xã Tây Yên</t>
  </si>
  <si>
    <t>Xã Tây Yên A</t>
  </si>
  <si>
    <t>Xã Nam Yên</t>
  </si>
  <si>
    <t>Xã Hưng Yên</t>
  </si>
  <si>
    <t>Xã Nam Thái A</t>
  </si>
  <si>
    <t>Xã Đông Thái</t>
  </si>
  <si>
    <t>Huyện An Minh</t>
  </si>
  <si>
    <t>Thị trấn Thứ Mười Một</t>
  </si>
  <si>
    <t>Xã Đông Hưng A</t>
  </si>
  <si>
    <t>Xã Đông Hưng B</t>
  </si>
  <si>
    <t>Xã Vân Khánh</t>
  </si>
  <si>
    <t>Xã Vân Khánh Đông</t>
  </si>
  <si>
    <t>Xã Vân Khánh Tây</t>
  </si>
  <si>
    <t>Thị trấn Vĩnh Thuận</t>
  </si>
  <si>
    <t>Xã Vĩnh Bình Bắc</t>
  </si>
  <si>
    <t>Xã Vĩnh Bình Nam</t>
  </si>
  <si>
    <t>Xã Phong Đông</t>
  </si>
  <si>
    <t>Huyện Phú Quốc</t>
  </si>
  <si>
    <t>Thị trấn Dương Đông</t>
  </si>
  <si>
    <t>Thị trấn An Thới</t>
  </si>
  <si>
    <t>Xã Cửa Cạn</t>
  </si>
  <si>
    <t>Xã Gành Dầu</t>
  </si>
  <si>
    <t>Xã Cửa Dương</t>
  </si>
  <si>
    <t>Xã Dương Tơ</t>
  </si>
  <si>
    <t>Xã Hòn Thơm</t>
  </si>
  <si>
    <t>Xã Bãi Thơm</t>
  </si>
  <si>
    <t>Xã Thổ Châu</t>
  </si>
  <si>
    <t>Huyện Kiên Hải</t>
  </si>
  <si>
    <t>Xã Hòn Tre</t>
  </si>
  <si>
    <t>Xã Lại Sơn</t>
  </si>
  <si>
    <t>Xã Nam Du</t>
  </si>
  <si>
    <t>Huyện U Minh Thượng</t>
  </si>
  <si>
    <t>Xã Thạnh Yên</t>
  </si>
  <si>
    <t>Xã Thạnh Yên A</t>
  </si>
  <si>
    <t>Xã An Minh Bắc</t>
  </si>
  <si>
    <t>Xã Hòa Chánh</t>
  </si>
  <si>
    <t>Huyện Giang Thành</t>
  </si>
  <si>
    <t>Xã Vĩnh Điều</t>
  </si>
  <si>
    <t>Xã Tân Khánh Hòa</t>
  </si>
  <si>
    <t>Thành phố Cần Thơ</t>
  </si>
  <si>
    <t>Quận Ninh Kiều</t>
  </si>
  <si>
    <t>Phường Cái Khế</t>
  </si>
  <si>
    <t>Phường Thới Bình</t>
  </si>
  <si>
    <t>Phường An Nghiệp</t>
  </si>
  <si>
    <t>Phường An Cư</t>
  </si>
  <si>
    <t>Phường An Hội</t>
  </si>
  <si>
    <t>Phường Xuân Khánh</t>
  </si>
  <si>
    <t>Phường Hưng Lợi</t>
  </si>
  <si>
    <t>Phường Châu Văn Liêm</t>
  </si>
  <si>
    <t>Phường Thới Long</t>
  </si>
  <si>
    <t>Phường Phước Thới</t>
  </si>
  <si>
    <t>Phường Trường Lạc</t>
  </si>
  <si>
    <t>Quận Bình Thuỷ</t>
  </si>
  <si>
    <t>Phường Bình Thủy</t>
  </si>
  <si>
    <t>Phường Trà An</t>
  </si>
  <si>
    <t>Phường Trà Nóc</t>
  </si>
  <si>
    <t>Phường Thới An Đông</t>
  </si>
  <si>
    <t>Phường An Thới</t>
  </si>
  <si>
    <t>Phường Bùi Hữu Nghĩa</t>
  </si>
  <si>
    <t>Phường Long Hòa</t>
  </si>
  <si>
    <t>Phường Long Tuyền</t>
  </si>
  <si>
    <t>Phường Lê Bình</t>
  </si>
  <si>
    <t>Phường Hưng Phú</t>
  </si>
  <si>
    <t>Phường Hưng Thạnh</t>
  </si>
  <si>
    <t>Phường Ba Láng</t>
  </si>
  <si>
    <t>Phường Thường Thạnh</t>
  </si>
  <si>
    <t>Phường Phú Thứ</t>
  </si>
  <si>
    <t>Quận Thốt Nốt</t>
  </si>
  <si>
    <t>Phường Thốt Nốt</t>
  </si>
  <si>
    <t>Phường Thới Thuận</t>
  </si>
  <si>
    <t>Phường Thuận An</t>
  </si>
  <si>
    <t>Phường Tân Lộc</t>
  </si>
  <si>
    <t>Phường Trung Nhứt</t>
  </si>
  <si>
    <t>Phường Thạnh Hòa</t>
  </si>
  <si>
    <t>Phường Trung Kiên</t>
  </si>
  <si>
    <t>Phường Thuận Hưng</t>
  </si>
  <si>
    <t>Thị trấn Thanh An</t>
  </si>
  <si>
    <t>Xã Vĩnh Trinh</t>
  </si>
  <si>
    <t>Xã Thạnh Tiến</t>
  </si>
  <si>
    <t>Xã Thạnh Thắng</t>
  </si>
  <si>
    <t>Huyện Cờ Đỏ</t>
  </si>
  <si>
    <t>Xã Trung Thạnh</t>
  </si>
  <si>
    <t>Thị trấn Cờ Đỏ</t>
  </si>
  <si>
    <t>Xã Thới Hưng</t>
  </si>
  <si>
    <t>Xã Đông Hiệp</t>
  </si>
  <si>
    <t>Xã Đông Thắng</t>
  </si>
  <si>
    <t>Xã Thới Đông</t>
  </si>
  <si>
    <t>Xã Thới Xuân</t>
  </si>
  <si>
    <t>Xã Nhơn Ái</t>
  </si>
  <si>
    <t>Xã Trường Long</t>
  </si>
  <si>
    <t>Xã Nhơn Nghĩa</t>
  </si>
  <si>
    <t>Huyện Thới Lai</t>
  </si>
  <si>
    <t>Thị trấn Thới Lai</t>
  </si>
  <si>
    <t>Xã Đông Thuận</t>
  </si>
  <si>
    <t>Xã Thới Tân</t>
  </si>
  <si>
    <t>Xã Trường Thắng</t>
  </si>
  <si>
    <t>Xã Định Môn</t>
  </si>
  <si>
    <t>Xã Trường Xuân A</t>
  </si>
  <si>
    <t>Xã Trường Xuân B</t>
  </si>
  <si>
    <t>Tỉnh Hậu Giang</t>
  </si>
  <si>
    <t>Thành phố Vị Thanh</t>
  </si>
  <si>
    <t>Phường I</t>
  </si>
  <si>
    <t>Phường III</t>
  </si>
  <si>
    <t>Phường IV</t>
  </si>
  <si>
    <t>Phường V</t>
  </si>
  <si>
    <t>Phường VII</t>
  </si>
  <si>
    <t>Xã Vị Tân</t>
  </si>
  <si>
    <t>Xã Hoả Lựu</t>
  </si>
  <si>
    <t>Xã Hoả Tiến</t>
  </si>
  <si>
    <t>Thị xã Ngã Bảy</t>
  </si>
  <si>
    <t>Phường Ngã Bảy</t>
  </si>
  <si>
    <t>Phường Lái Hiếu</t>
  </si>
  <si>
    <t>Xã Hiệp Lợi</t>
  </si>
  <si>
    <t>Huyện Châu Thành A</t>
  </si>
  <si>
    <t>Thị trấn Một Ngàn</t>
  </si>
  <si>
    <t>Thị trấn Bảy Ngàn</t>
  </si>
  <si>
    <t>Xã Trường Long Tây</t>
  </si>
  <si>
    <t>Xã Trường Long A</t>
  </si>
  <si>
    <t>Xã Nhơn Nghĩa A</t>
  </si>
  <si>
    <t>Thị trấn Rạch Gòi</t>
  </si>
  <si>
    <t>Xã Thạnh Xuân</t>
  </si>
  <si>
    <t>Thị trấn Cái Tắc</t>
  </si>
  <si>
    <t>Xã Tân Phú Thạnh</t>
  </si>
  <si>
    <t>Thị Trấn Ngã Sáu</t>
  </si>
  <si>
    <t>Thị trấn Mái Dầm</t>
  </si>
  <si>
    <t>Xã Đông Phước</t>
  </si>
  <si>
    <t>Xã Đông Phước A</t>
  </si>
  <si>
    <t>Huyện Phụng Hiệp</t>
  </si>
  <si>
    <t>Thị trấn Kinh Cùng</t>
  </si>
  <si>
    <t>Thị trấn Cây Dương</t>
  </si>
  <si>
    <t>Xã Phụng Hiệp</t>
  </si>
  <si>
    <t>Xã Hòa Mỹ</t>
  </si>
  <si>
    <t>Xã Phương Bình</t>
  </si>
  <si>
    <t>Xã Hiệp Hưng</t>
  </si>
  <si>
    <t>Xã Tân Phước Hưng</t>
  </si>
  <si>
    <t>Thị trấn Búng Tàu</t>
  </si>
  <si>
    <t>Xã Phương Phú</t>
  </si>
  <si>
    <t>Huyện Vị Thủy</t>
  </si>
  <si>
    <t>Thị trấn Nàng Mau</t>
  </si>
  <si>
    <t>Xã Vị Trung</t>
  </si>
  <si>
    <t>Xã Vị Thuỷ</t>
  </si>
  <si>
    <t>Xã Vị Thắng</t>
  </si>
  <si>
    <t>Xã Vĩnh Thuận Tây</t>
  </si>
  <si>
    <t>Xã Vĩnh Tường</t>
  </si>
  <si>
    <t>Xã Vị Đông</t>
  </si>
  <si>
    <t>Xã Vị Thanh</t>
  </si>
  <si>
    <t>Xã Vị Bình</t>
  </si>
  <si>
    <t>Huyện Long Mỹ</t>
  </si>
  <si>
    <t>Xã Thuận Hưng</t>
  </si>
  <si>
    <t>Xã Vĩnh Thuận Đông</t>
  </si>
  <si>
    <t>Xã Vĩnh Viễn</t>
  </si>
  <si>
    <t>Xã Vĩnh Viễn A</t>
  </si>
  <si>
    <t>Xã Lương Tâm</t>
  </si>
  <si>
    <t>Xã Lương Nghĩa</t>
  </si>
  <si>
    <t>Xã Xà Phiên</t>
  </si>
  <si>
    <t>Thị xã Long Mỹ</t>
  </si>
  <si>
    <t>Phường Trà Lồng</t>
  </si>
  <si>
    <t>Phường Bình Thạnh</t>
  </si>
  <si>
    <t>Phường Vĩnh Tường</t>
  </si>
  <si>
    <t>Xã Long Trị</t>
  </si>
  <si>
    <t>Xã Long Trị A</t>
  </si>
  <si>
    <t>Tỉnh Sóc Trăng</t>
  </si>
  <si>
    <t>Thành phố Sóc Trăng</t>
  </si>
  <si>
    <t>Xã Hồ Đắc Kiện</t>
  </si>
  <si>
    <t>Xã Phú Tâm</t>
  </si>
  <si>
    <t>Huyện Kế Sách</t>
  </si>
  <si>
    <t>Thị trấn Kế Sách</t>
  </si>
  <si>
    <t>Thị trấn An Lạc Thôn</t>
  </si>
  <si>
    <t>Xã An Lạc Tây</t>
  </si>
  <si>
    <t>Xã Trinh Phú</t>
  </si>
  <si>
    <t>Xã Ba Trinh</t>
  </si>
  <si>
    <t>Xã Thới An Hội</t>
  </si>
  <si>
    <t>Xã Kế Thành</t>
  </si>
  <si>
    <t>Xã Kế An</t>
  </si>
  <si>
    <t>Xã Đại Hải</t>
  </si>
  <si>
    <t>Thị trấn Huỳnh Hữu Nghĩa</t>
  </si>
  <si>
    <t>Xã Mỹ Tú</t>
  </si>
  <si>
    <t>Thị trấn Cù Lao Dung</t>
  </si>
  <si>
    <t>Xã An Thạnh 1</t>
  </si>
  <si>
    <t>Xã An Thạnh Tây</t>
  </si>
  <si>
    <t>Xã An Thạnh Đông</t>
  </si>
  <si>
    <t>Xã Đại Ân 1</t>
  </si>
  <si>
    <t>Xã An Thạnh 2</t>
  </si>
  <si>
    <t>Xã An Thạnh 3</t>
  </si>
  <si>
    <t>Xã An Thạnh Nam</t>
  </si>
  <si>
    <t>Thị trấn Long Phú</t>
  </si>
  <si>
    <t>Xã Song Phụng</t>
  </si>
  <si>
    <t>Thị trấn Đại Ngãi</t>
  </si>
  <si>
    <t>Xã Hậu Thạnh</t>
  </si>
  <si>
    <t>Xã Trường Khánh</t>
  </si>
  <si>
    <t>Xã Châu Khánh</t>
  </si>
  <si>
    <t>Huyện Mỹ Xuyên</t>
  </si>
  <si>
    <t>Thị trấn Mỹ Xuyên</t>
  </si>
  <si>
    <t>Xã Đại Tâm</t>
  </si>
  <si>
    <t>Xã Tham Đôn</t>
  </si>
  <si>
    <t>Xã Ngọc Đông</t>
  </si>
  <si>
    <t>Xã Hòa Tú 1</t>
  </si>
  <si>
    <t>Xã Gia Hòa 1</t>
  </si>
  <si>
    <t>Xã Ngọc Tố</t>
  </si>
  <si>
    <t>Xã Gia Hòa 2</t>
  </si>
  <si>
    <t>Xã Hòa Tú II</t>
  </si>
  <si>
    <t>Thị xã Ngã Năm</t>
  </si>
  <si>
    <t>Xã Vĩnh Quới</t>
  </si>
  <si>
    <t>Xã Mỹ Quới</t>
  </si>
  <si>
    <t>Huyện Thạnh Trị</t>
  </si>
  <si>
    <t>Thị trấn Hưng Lợi</t>
  </si>
  <si>
    <t>Xã Lâm Tân</t>
  </si>
  <si>
    <t>Xã Lâm Kiết</t>
  </si>
  <si>
    <t>Xã Tuân Tức</t>
  </si>
  <si>
    <t>Phường Khánh Hòa</t>
  </si>
  <si>
    <t>Xã Lạc Hòa</t>
  </si>
  <si>
    <t>Xã Lai Hòa</t>
  </si>
  <si>
    <t>Huyện Trần Đề</t>
  </si>
  <si>
    <t>Xã Đại Ân 2</t>
  </si>
  <si>
    <t>Thị trấn Trần Đề</t>
  </si>
  <si>
    <t>Xã Liêu Tú</t>
  </si>
  <si>
    <t>Xã Lịch Hội Thượng</t>
  </si>
  <si>
    <t>Thị trấn Lịch Hội Thượng</t>
  </si>
  <si>
    <t>Xã Trung Bình</t>
  </si>
  <si>
    <t>Xã Tài Văn</t>
  </si>
  <si>
    <t>Xã Thạnh Thới An</t>
  </si>
  <si>
    <t>Xã Thạnh Thới Thuận</t>
  </si>
  <si>
    <t>Xã Viên Bình</t>
  </si>
  <si>
    <t>Tỉnh Bạc Liêu</t>
  </si>
  <si>
    <t>Phường Nhà Mát</t>
  </si>
  <si>
    <t>Xã Vĩnh Trạch Đông</t>
  </si>
  <si>
    <t>Xã Hiệp Thành</t>
  </si>
  <si>
    <t>Huyện Hồng Dân</t>
  </si>
  <si>
    <t>Thị trấn Ngan Dừa</t>
  </si>
  <si>
    <t>Xã Ninh Quới</t>
  </si>
  <si>
    <t>Xã Ninh Quới A</t>
  </si>
  <si>
    <t>Xã Ninh Thạnh Lợi A</t>
  </si>
  <si>
    <t>Xã Ninh Thạnh Lợi</t>
  </si>
  <si>
    <t>Huyện Phước Long</t>
  </si>
  <si>
    <t>Thị trấn Phước Long</t>
  </si>
  <si>
    <t>Xã Vĩnh Phú Đông</t>
  </si>
  <si>
    <t>Xã Vĩnh Phú Tây</t>
  </si>
  <si>
    <t>Xã Phong Thạnh Tây A</t>
  </si>
  <si>
    <t>Xã Phong Thạnh Tây B</t>
  </si>
  <si>
    <t>Huyện Vĩnh Lợi</t>
  </si>
  <si>
    <t>Xã Vĩnh Hưng A</t>
  </si>
  <si>
    <t>Thị trấn Châu Hưng</t>
  </si>
  <si>
    <t>Xã Châu Hưng A</t>
  </si>
  <si>
    <t>Xã Hưng Thành</t>
  </si>
  <si>
    <t>Xã Hưng Hội</t>
  </si>
  <si>
    <t>Xã Châu Thới</t>
  </si>
  <si>
    <t>Thị xã Giá Rai</t>
  </si>
  <si>
    <t>Phường Hộ Phòng</t>
  </si>
  <si>
    <t>Xã Phong Thạnh Đông</t>
  </si>
  <si>
    <t>Phường Láng Tròn</t>
  </si>
  <si>
    <t>Xã Phong Tân</t>
  </si>
  <si>
    <t>Xã Phong Thạnh A</t>
  </si>
  <si>
    <t>Xã Phong Thạnh Tây</t>
  </si>
  <si>
    <t>Huyện Đông Hải</t>
  </si>
  <si>
    <t>Thị trấn Gành Hào</t>
  </si>
  <si>
    <t>Xã Long Điền Đông</t>
  </si>
  <si>
    <t>Xã Long Điền Đông A</t>
  </si>
  <si>
    <t>Xã Long Điền</t>
  </si>
  <si>
    <t>Xã Long Điền Tây</t>
  </si>
  <si>
    <t>Xã An Trạch</t>
  </si>
  <si>
    <t>Xã An Trạch A</t>
  </si>
  <si>
    <t>Xã An Phúc</t>
  </si>
  <si>
    <t>Xã Định Thành A</t>
  </si>
  <si>
    <t>Huyện Hòa Bình</t>
  </si>
  <si>
    <t>Xã Minh Diệu</t>
  </si>
  <si>
    <t>Xã Vĩnh Mỹ B</t>
  </si>
  <si>
    <t>Xã Vĩnh Hậu A</t>
  </si>
  <si>
    <t>Xã Vĩnh Mỹ A</t>
  </si>
  <si>
    <t>Tỉnh Cà Mau</t>
  </si>
  <si>
    <t>Thành phố Cà Mau</t>
  </si>
  <si>
    <t>Phường Tân Xuyên</t>
  </si>
  <si>
    <t>Xã An Xuyên</t>
  </si>
  <si>
    <t>Xã Tắc Vân</t>
  </si>
  <si>
    <t>Xã Lý Văn Lâm</t>
  </si>
  <si>
    <t>Huyện U Minh</t>
  </si>
  <si>
    <t>Thị trấn U Minh</t>
  </si>
  <si>
    <t>Xã Khánh Thuận</t>
  </si>
  <si>
    <t>Xã Khánh Tiến</t>
  </si>
  <si>
    <t>Xã Nguyễn Phích</t>
  </si>
  <si>
    <t>Xã Khánh Lâm</t>
  </si>
  <si>
    <t>Huyện Thới Bình</t>
  </si>
  <si>
    <t>Thị trấn Thới Bình</t>
  </si>
  <si>
    <t>Xã Biển Bạch</t>
  </si>
  <si>
    <t>Xã Tân Bằng</t>
  </si>
  <si>
    <t>Xã Trí Phải</t>
  </si>
  <si>
    <t>Xã Trí Lực</t>
  </si>
  <si>
    <t>Xã Biển Bạch Đông</t>
  </si>
  <si>
    <t>Xã Thới Bình</t>
  </si>
  <si>
    <t>Xã Tân Lộc Bắc</t>
  </si>
  <si>
    <t>Xã Tân Lộc Đông</t>
  </si>
  <si>
    <t>Xã Hồ Thị Kỷ</t>
  </si>
  <si>
    <t>Huyện Trần Văn Thời</t>
  </si>
  <si>
    <t>Thị trấn Trần Văn Thời</t>
  </si>
  <si>
    <t>Thị trấn Sông Đốc</t>
  </si>
  <si>
    <t>Xã Khánh Bình Tây Bắc</t>
  </si>
  <si>
    <t>Xã Khánh Bình Tây</t>
  </si>
  <si>
    <t>Xã Trần Hợi</t>
  </si>
  <si>
    <t>Xã Khánh Bình Đông</t>
  </si>
  <si>
    <t>Xã Lợi An</t>
  </si>
  <si>
    <t>Xã Phong Điền</t>
  </si>
  <si>
    <t>Xã Phong Lạc</t>
  </si>
  <si>
    <t>Huyện Cái Nước</t>
  </si>
  <si>
    <t>Thị trấn Cái Nước</t>
  </si>
  <si>
    <t>Xã Lương Thế Trân</t>
  </si>
  <si>
    <t>Xã Đông Thới</t>
  </si>
  <si>
    <t>Xã Tân Hưng Đông</t>
  </si>
  <si>
    <t>Xã Trần Thới</t>
  </si>
  <si>
    <t>Huyện Đầm Dơi</t>
  </si>
  <si>
    <t>Thị trấn Đầm Dơi</t>
  </si>
  <si>
    <t>Xã Tạ An Khương</t>
  </si>
  <si>
    <t>Xã Tạ An Khương Đông</t>
  </si>
  <si>
    <t>Xã Trần Phán</t>
  </si>
  <si>
    <t>Xã Tạ An Khương Nam</t>
  </si>
  <si>
    <t>Xã Tân Duyệt</t>
  </si>
  <si>
    <t>Xã Quách Phẩm Bắc</t>
  </si>
  <si>
    <t>Xã Quách Phẩm</t>
  </si>
  <si>
    <t>Xã Ngọc Chánh</t>
  </si>
  <si>
    <t>Xã Nguyễn Huân</t>
  </si>
  <si>
    <t>Thị Trấn Năm Căn</t>
  </si>
  <si>
    <t>Xã Hàm Rồng</t>
  </si>
  <si>
    <t>Xã Hiệp Tùng</t>
  </si>
  <si>
    <t>Xã Đất Mới</t>
  </si>
  <si>
    <t>Xã Lâm Hải</t>
  </si>
  <si>
    <t>Xã Hàng Vịnh</t>
  </si>
  <si>
    <t>Xã Tam Giang Đông</t>
  </si>
  <si>
    <t>Thị trấn Cái Đôi Vàm</t>
  </si>
  <si>
    <t>Xã Việt Thắng</t>
  </si>
  <si>
    <t>Xã Tân Hưng Tây</t>
  </si>
  <si>
    <t>Xã Rạch Chèo</t>
  </si>
  <si>
    <t>Xã Việt Khái</t>
  </si>
  <si>
    <t>Xã Tam Giang Tây</t>
  </si>
  <si>
    <t>Xã Tân Ân Tây</t>
  </si>
  <si>
    <t>Xã Viên An Đông</t>
  </si>
  <si>
    <t>Thị trấn Rạch Gốc</t>
  </si>
  <si>
    <t>Xã Đất Mũi</t>
  </si>
  <si>
    <t xml:space="preserve">NGUYỄN VĂN LƯU </t>
  </si>
  <si>
    <t xml:space="preserve">PHAN HÙNG CƯỜNG </t>
  </si>
  <si>
    <t>ĐINH HOÀNG BẢO KHÔI</t>
  </si>
  <si>
    <t xml:space="preserve">HỨA THÀNH LỘC </t>
  </si>
  <si>
    <t>SV CŨ</t>
  </si>
  <si>
    <t>HS4797937811888</t>
  </si>
  <si>
    <t>HS4797928904943</t>
  </si>
  <si>
    <t>ĐINH HOÀNG KHÁNH</t>
  </si>
  <si>
    <t>0886354849</t>
  </si>
  <si>
    <t>241869055</t>
  </si>
  <si>
    <t>0834918148</t>
  </si>
  <si>
    <t>093203000189</t>
  </si>
  <si>
    <t>@gmail.com</t>
  </si>
  <si>
    <t>035203001111</t>
  </si>
  <si>
    <t>0903088798</t>
  </si>
  <si>
    <t>0353168205</t>
  </si>
  <si>
    <t>054204000002</t>
  </si>
  <si>
    <t>079203017818</t>
  </si>
  <si>
    <t>0793228123</t>
  </si>
  <si>
    <t>0907426691</t>
  </si>
  <si>
    <t>366256372</t>
  </si>
  <si>
    <t>0899266043</t>
  </si>
  <si>
    <t>079202036383</t>
  </si>
  <si>
    <t>027304000079</t>
  </si>
  <si>
    <t>0817682468</t>
  </si>
  <si>
    <t>0938313421</t>
  </si>
  <si>
    <t>0839610217</t>
  </si>
  <si>
    <t>0943003000052</t>
  </si>
  <si>
    <t>0934078036</t>
  </si>
  <si>
    <t>0975464656</t>
  </si>
  <si>
    <t>0938470530</t>
  </si>
  <si>
    <t>079204015453</t>
  </si>
  <si>
    <t>0918728711</t>
  </si>
  <si>
    <t>0934019332</t>
  </si>
  <si>
    <t>0328243948</t>
  </si>
  <si>
    <t>0938176476</t>
  </si>
  <si>
    <t>0899300485</t>
  </si>
  <si>
    <t>0376314723</t>
  </si>
  <si>
    <t>312497283</t>
  </si>
  <si>
    <t>0354815301</t>
  </si>
  <si>
    <t>312474406</t>
  </si>
  <si>
    <t>0909107936</t>
  </si>
  <si>
    <t>079204004534</t>
  </si>
  <si>
    <t>0938222796</t>
  </si>
  <si>
    <t>0585820045</t>
  </si>
  <si>
    <t>0903089207</t>
  </si>
  <si>
    <t>079204014313</t>
  </si>
  <si>
    <t>Nguyễn Chánh Trực</t>
  </si>
  <si>
    <t>0935170272</t>
  </si>
  <si>
    <t>0933439072</t>
  </si>
  <si>
    <t>Đường số 9, KDC Cát Tường, Phú Nguyên  Ấp Mới 1, Xã Mỹ Hạnh Nam, Đức Hòa, Long An</t>
  </si>
  <si>
    <t>Lê Thiện Tâm</t>
  </si>
  <si>
    <t>0904532038</t>
  </si>
  <si>
    <t>Đinh Ngọc Đào</t>
  </si>
  <si>
    <t>0933168308</t>
  </si>
  <si>
    <t>Mai Văn Chiến</t>
  </si>
  <si>
    <t>0376699219</t>
  </si>
  <si>
    <t>Nguyễn Thị Em</t>
  </si>
  <si>
    <t>0374300930</t>
  </si>
  <si>
    <t>0981419767</t>
  </si>
  <si>
    <t>321465781</t>
  </si>
  <si>
    <t>24/09/2015</t>
  </si>
  <si>
    <t>CA Tiền Giang</t>
  </si>
  <si>
    <t>Trần Mình Chung</t>
  </si>
  <si>
    <t>0908240933</t>
  </si>
  <si>
    <t>09065394189</t>
  </si>
  <si>
    <t>Bùi Văn Út</t>
  </si>
  <si>
    <t>0975903960</t>
  </si>
  <si>
    <t>Nguyễn Thị Thùy Trinh</t>
  </si>
  <si>
    <t>0933624840</t>
  </si>
  <si>
    <t>Đồng nai</t>
  </si>
  <si>
    <t>19 bis, Trương Quốc Dung, Phường 8, Q. Phú Nhuận</t>
  </si>
  <si>
    <t>0372951009</t>
  </si>
  <si>
    <t>0909028216</t>
  </si>
  <si>
    <t>Nguyễn Trọng Tuấn</t>
  </si>
  <si>
    <t>0903817982</t>
  </si>
  <si>
    <t>Ngô Thị Song Lan</t>
  </si>
  <si>
    <t>077509372</t>
  </si>
  <si>
    <t>P9, Q Phú Nhuận, TP HCM</t>
  </si>
  <si>
    <t>12/10/2003</t>
  </si>
  <si>
    <t>Trần Trọng Nghĩa</t>
  </si>
  <si>
    <t>0908703988</t>
  </si>
  <si>
    <t>Trần Thị Thúy Diễm</t>
  </si>
  <si>
    <t>0903676492</t>
  </si>
  <si>
    <t>P15, Q Bình Tạnh, TP HCM</t>
  </si>
  <si>
    <t>377/54 Bạch Đằng, phường 15, quận Bình Thạnh, TPHCM</t>
  </si>
  <si>
    <t>KP1, P An Phú Đông, Q12, TPHCM</t>
  </si>
  <si>
    <t>0908703975</t>
  </si>
  <si>
    <t>19T40080</t>
  </si>
  <si>
    <t>Nguyễn Khắc</t>
  </si>
  <si>
    <t>Nguyễn Sự</t>
  </si>
  <si>
    <t>0988000049</t>
  </si>
  <si>
    <t>Trần Thị Hiếu Hòa</t>
  </si>
  <si>
    <t>0981424560</t>
  </si>
  <si>
    <t>Nghĩa Trung, Tư Nghĩa, Quảng Ngãi</t>
  </si>
  <si>
    <t>06, Ấp La Châu, xã Nghĩa Trung, huyện Tư Nghĩa, tỉnh Quảng Ngãi</t>
  </si>
  <si>
    <t>208/45 Đường số 5, P Bình Hưng Hòa, Q Bình Tân, TPHCM</t>
  </si>
  <si>
    <t>19T41473</t>
  </si>
  <si>
    <t>Đỗ Văn</t>
  </si>
  <si>
    <t>05/08/1998</t>
  </si>
  <si>
    <t>Thọ Xuân - Thanh Hoá</t>
  </si>
  <si>
    <t>thôn 9, xã Xuân Trường, huyện Thọ Xuân, tỉnh Thanh Hóa</t>
  </si>
  <si>
    <t>0853688678</t>
  </si>
  <si>
    <t>038098006698</t>
  </si>
  <si>
    <t>26/12/2017</t>
  </si>
  <si>
    <t>Cục trưởng cục cảnh sát ĐKQL Cư Trú Và DLQG Về Dân Cư</t>
  </si>
  <si>
    <t>THPT Lê Lợi</t>
  </si>
  <si>
    <t>19C11052</t>
  </si>
  <si>
    <t>số 16 Học Lạc, phường 14, quận 5, Tp HCM</t>
  </si>
  <si>
    <t>0902577445</t>
  </si>
  <si>
    <t>19T40315</t>
  </si>
  <si>
    <t>Hồ Trọng</t>
  </si>
  <si>
    <t>14/01/2003</t>
  </si>
  <si>
    <t>15/27-29Lê Văn Huân, phường 13, quận Tân Bình, thành phố Hồ Chí Minh</t>
  </si>
  <si>
    <t>0774123934</t>
  </si>
  <si>
    <t>079203025706</t>
  </si>
  <si>
    <t>19T41471</t>
  </si>
  <si>
    <t>Phan Hùng</t>
  </si>
  <si>
    <t>Phan Chấu</t>
  </si>
  <si>
    <t>Dân phòng KP P12</t>
  </si>
  <si>
    <t>0932082187</t>
  </si>
  <si>
    <t>Phạm Thị Mỹ Phương</t>
  </si>
  <si>
    <t>0938812080</t>
  </si>
  <si>
    <t>P12, Q Tân Bình, TPHCM</t>
  </si>
  <si>
    <t>248/14/23 Nguyễn Thái Bình, phường 12, quận Tân Bình, thành phố Hồ Chí Minh</t>
  </si>
  <si>
    <t>37/2C/4 Đường C18, P12, Q Tân Bình, TPHCM</t>
  </si>
  <si>
    <t>19T41490</t>
  </si>
  <si>
    <t>Huỳnh Dương Chí</t>
  </si>
  <si>
    <t>79/30/48 đường Âu Cơ, phường 14, quận 11, Tp.HCM</t>
  </si>
  <si>
    <t>01264027949</t>
  </si>
  <si>
    <t>19T41493</t>
  </si>
  <si>
    <t>Đinh Hoàng Bảo</t>
  </si>
  <si>
    <t>29/07/2001</t>
  </si>
  <si>
    <t>93, Liên khu 2-5, KP 5, Phường Bình Trị Đông, Q. Bình Tân, TP.HCM</t>
  </si>
  <si>
    <t>0939455273</t>
  </si>
  <si>
    <t>079201021270</t>
  </si>
  <si>
    <t>19T41482</t>
  </si>
  <si>
    <t>Lưu</t>
  </si>
  <si>
    <t>151/67/48 liên khu 4-5, khu phố 6, phường Bình Hưng Hòa B, quận Bình Tân, TP.HCM</t>
  </si>
  <si>
    <t>0977102095</t>
  </si>
  <si>
    <t>19T41492</t>
  </si>
  <si>
    <t>Hứa Thành</t>
  </si>
  <si>
    <t>06/10/1999</t>
  </si>
  <si>
    <t>260/20 đường 2/9, khóm 2, thị trấn Châu Thành, huyện Châu Thành, tỉnh Trà Vinh</t>
  </si>
  <si>
    <t>0837985570</t>
  </si>
  <si>
    <t>334914497</t>
  </si>
  <si>
    <t>THPT Vũ Đình Liệu</t>
  </si>
  <si>
    <t>19C11214</t>
  </si>
  <si>
    <t>15/27-29Lê Văn Huân</t>
  </si>
  <si>
    <t>248/14/23 Nguyễn Thái Bình</t>
  </si>
  <si>
    <t>79/30/48 Đường Âu Cơ</t>
  </si>
  <si>
    <t>93 Liên Khu 2-5 Kp 5</t>
  </si>
  <si>
    <t>151/67/48 Liên Khu 4-5 Khu Phố 6</t>
  </si>
  <si>
    <t>260/20 Đường 2/9 Khóm 2</t>
  </si>
  <si>
    <t xml:space="preserve"> Thị Trấn Châu Thành</t>
  </si>
  <si>
    <t>TRẦN HỒNG QUÂN</t>
  </si>
  <si>
    <t>377/54 Bạch Đằng</t>
  </si>
  <si>
    <t>06 Ấp La Châu</t>
  </si>
  <si>
    <t xml:space="preserve"> Xã Nghĩa Trung</t>
  </si>
  <si>
    <t xml:space="preserve"> Huyện Tư Nghĩa</t>
  </si>
  <si>
    <t>Thôn 9</t>
  </si>
  <si>
    <t xml:space="preserve"> Xã Xuân Trường</t>
  </si>
  <si>
    <t>Số 16 Học Lạc</t>
  </si>
  <si>
    <t>NGUYỄN THẮNG HÙNG</t>
  </si>
  <si>
    <t>HS4797931638934</t>
  </si>
  <si>
    <t xml:space="preserve">PHẠM VĂN VIỄN </t>
  </si>
  <si>
    <t>HS4515120266862</t>
  </si>
  <si>
    <t xml:space="preserve">ĐỒNG TẤN DŨNG </t>
  </si>
  <si>
    <t>TRẦN QUANG PHÁT</t>
  </si>
  <si>
    <t xml:space="preserve">NGUYỄN VÕ SƠN TÙNG </t>
  </si>
  <si>
    <t>HS4797931275976</t>
  </si>
  <si>
    <t>NGUYỄN THÀNH LONG</t>
  </si>
  <si>
    <t>18C1-CNÔ12</t>
  </si>
  <si>
    <t>TRẦN MINH ĐẠT</t>
  </si>
  <si>
    <t>DT2606020871445</t>
  </si>
  <si>
    <t>CẤN TRẦN GIA KIỆT</t>
  </si>
  <si>
    <t>NGUYỄN HOÀNG HỮU VINH</t>
  </si>
  <si>
    <t>HS4797938176775</t>
  </si>
  <si>
    <t>NGUYỄN XUÂN HẢI</t>
  </si>
  <si>
    <t>NGUYỄN MINH THÔNG</t>
  </si>
  <si>
    <t>TRẦN THIỊ THU HIỀN</t>
  </si>
  <si>
    <t>HS4797939243721</t>
  </si>
  <si>
    <t>TRẦN THÁI TÍN ĐẠT</t>
  </si>
  <si>
    <t>NGUYỄN TẤN THỌ</t>
  </si>
  <si>
    <t>HS4797932489481</t>
  </si>
  <si>
    <t>LÊ HOÀNG BẢO TRÂN</t>
  </si>
  <si>
    <t>HS4797938001777</t>
  </si>
  <si>
    <t>HỒ NHẬT LINH</t>
  </si>
  <si>
    <t>ONG ÁI PHƯƠNG</t>
  </si>
  <si>
    <t>HS4797930543542</t>
  </si>
  <si>
    <t>NGUYỄN PHƯƠNG UYÊN</t>
  </si>
  <si>
    <t>NGUYỄN THÀNH DUY</t>
  </si>
  <si>
    <t>VÕ THÀNH ĐẠT</t>
  </si>
  <si>
    <t>HS4797933052910</t>
  </si>
  <si>
    <t>NGUYỄN NGỌC BẢO TRÂM</t>
  </si>
  <si>
    <t>ĐẶNG PHÚC ĐẠI</t>
  </si>
  <si>
    <t>ĐẶNG TRẦN GIA BẢO</t>
  </si>
  <si>
    <t>ĐÀO NGỌC BẢO LÂM</t>
  </si>
  <si>
    <t>HS4797938015785</t>
  </si>
  <si>
    <t>HUỲNH HỮU VINH</t>
  </si>
  <si>
    <t>NGUYỄN HIỆP PHÁT</t>
  </si>
  <si>
    <t>18C1-CCK3</t>
  </si>
  <si>
    <t>NGUYỄN HOÀNG TÂN</t>
  </si>
  <si>
    <t>TRẦN MINH HÙNG</t>
  </si>
  <si>
    <t>GD4606020365728</t>
  </si>
  <si>
    <t>NGUYỄN NGỌC THÙY VÂN</t>
  </si>
  <si>
    <t>HÀ KIỀU ANH</t>
  </si>
  <si>
    <t>TRƯƠNG ĐỨC TÀI</t>
  </si>
  <si>
    <t>VÕ TRƯỜNG AN</t>
  </si>
  <si>
    <t>VĂN VÕ CHÍ DŨNG</t>
  </si>
  <si>
    <t>Đã tư vấn mua 6 tháng cuối năm 2019 gia đình không đồng ý mua</t>
  </si>
  <si>
    <t>HS4797935504202</t>
  </si>
  <si>
    <t>HỒ ĐẮC MINH</t>
  </si>
  <si>
    <t>LÊ HOÀNG LỘC</t>
  </si>
  <si>
    <t>NGUYỄN NHẤT ANH</t>
  </si>
  <si>
    <t>VŨ THANH TIẾN</t>
  </si>
  <si>
    <t>LÝ PHAN MINH TUẤN</t>
  </si>
  <si>
    <t>TRẦN THỊ HỒNG DUNG</t>
  </si>
  <si>
    <t>HOÀNG THỊ THU TRANG</t>
  </si>
  <si>
    <t>PHAN ĐỨC ĐĂNG KHOA</t>
  </si>
  <si>
    <t>HS4797930439943</t>
  </si>
  <si>
    <t>LƯƠNG MẠNH TIẾN</t>
  </si>
  <si>
    <t>18C1-CNÔ15</t>
  </si>
  <si>
    <t>LÊ NHỰT BẢO</t>
  </si>
  <si>
    <t>NGUYỄN NGỌC BÍCH TRÂM</t>
  </si>
  <si>
    <t>NGUYỄN QUỐC HUY LUÂN</t>
  </si>
  <si>
    <t>TRƯƠNG Việt Hoàng</t>
  </si>
  <si>
    <t>HS4797930746957</t>
  </si>
  <si>
    <t>BỆNH VIỆN QUẬN BÌNH THẠNH</t>
  </si>
  <si>
    <t>LÊ ĐỨC HUY BÌNH</t>
  </si>
  <si>
    <t>PHẠM ĐÌNH PHƯƠNG UYÊN</t>
  </si>
  <si>
    <t>PHẠM HUỲNH MINH THƯ</t>
  </si>
  <si>
    <t>PHẠM THỊ THU PHƯƠNG</t>
  </si>
  <si>
    <t>NGUYỄN QUANG HUY</t>
  </si>
  <si>
    <t>HS4797932827517</t>
  </si>
  <si>
    <t>NGUYỄN QUÝ KHÔI</t>
  </si>
  <si>
    <t>VÕ THỊ THANH TRÚC</t>
  </si>
  <si>
    <t>HS4797938024336</t>
  </si>
  <si>
    <t>PHAN NHỰT HÀO</t>
  </si>
  <si>
    <t>HS4797935285940</t>
  </si>
  <si>
    <t>HS4797936728620</t>
  </si>
  <si>
    <t>NGÔ HUỲNH TRUNG</t>
  </si>
  <si>
    <t>HỒNG VƯƠNG NGỌC TRÂM</t>
  </si>
  <si>
    <t>HS4797939223045</t>
  </si>
  <si>
    <t>HUỲNH PHÚ KHANG</t>
  </si>
  <si>
    <t>LÊ NHẬT ANH</t>
  </si>
  <si>
    <t>NGUYỄN ĐÌNH HƯNG</t>
  </si>
  <si>
    <t>ĐÀM KIM QUÝ</t>
  </si>
  <si>
    <t>LÊ ANH TÚ</t>
  </si>
  <si>
    <t>HOÀNG ĐÌNH KHÁNH NHƯ</t>
  </si>
  <si>
    <t>NGUYỄN HOÀNG NGỌC HÂN</t>
  </si>
  <si>
    <t>NGUYỄN HẢI ĐĂNG</t>
  </si>
  <si>
    <t>TÔN CHẤN HÀO</t>
  </si>
  <si>
    <t>CN3797933970581</t>
  </si>
  <si>
    <t>GIAN CẨM HOÀNG</t>
  </si>
  <si>
    <t>SV4797932629919</t>
  </si>
  <si>
    <t>TRẦN THANH BIÊU</t>
  </si>
  <si>
    <t xml:space="preserve">NGUYỄN KHÔI NGUYÊN </t>
  </si>
  <si>
    <t>Nguyễn Thắng</t>
  </si>
  <si>
    <t>322 Lô C, chung cư Tây Thạnh, phường Tây Thạnh, quận Tân Phú, thành phố Hồ Chí Minh</t>
  </si>
  <si>
    <t>0936457910</t>
  </si>
  <si>
    <t>079204001051</t>
  </si>
  <si>
    <t>19T41495</t>
  </si>
  <si>
    <t>01/02/2003</t>
  </si>
  <si>
    <t>393 Hoàng Văn Thụ, phường 2, quận Tân Bình, TP.HCM</t>
  </si>
  <si>
    <t>0364520580</t>
  </si>
  <si>
    <t>19T40846</t>
  </si>
  <si>
    <t>Viễn</t>
  </si>
  <si>
    <t>25/06/2004</t>
  </si>
  <si>
    <t>xóm 5, thôn An Điềm 1, xã Bình Chương, huyện Bình Sơn, tỉnh Quảng Ngãi</t>
  </si>
  <si>
    <t>0337709371</t>
  </si>
  <si>
    <t>19T41494</t>
  </si>
  <si>
    <t>27/03/2003</t>
  </si>
  <si>
    <t>Trần Văn Sỹ</t>
  </si>
  <si>
    <t>0908100479</t>
  </si>
  <si>
    <t>Phan Thị Thương</t>
  </si>
  <si>
    <t>0916960555</t>
  </si>
  <si>
    <t>Số 3 đường 2A, khu phố 9, phường Bình Hưng Hòa A, quận Bình Tân, TP.HCM</t>
  </si>
  <si>
    <t>19 Lê Bình, Phường 6, Quận Tân Bình, TP HCM</t>
  </si>
  <si>
    <t>0916960559</t>
  </si>
  <si>
    <t>048203000122</t>
  </si>
  <si>
    <t>19T40071</t>
  </si>
  <si>
    <t>Nguyễn Võ Sơn</t>
  </si>
  <si>
    <t>NGUYỄN XUÂN THÀNH</t>
  </si>
  <si>
    <t>0908637487</t>
  </si>
  <si>
    <t>VÕ THỊ NHƯ HUYỀN</t>
  </si>
  <si>
    <t>0903601463</t>
  </si>
  <si>
    <t>số 1A/15, đường Lý Thường Kiệt, phường 07, quận Tân Bình, TP.HCM</t>
  </si>
  <si>
    <t>544/15 Lý Thường Kiệt, P7, Tân Bình</t>
  </si>
  <si>
    <t>0329900863</t>
  </si>
  <si>
    <t>079204012185</t>
  </si>
  <si>
    <t>24/01/2019</t>
  </si>
  <si>
    <t>CỤC TRƯỞNG CỤC CẢNG SÁT</t>
  </si>
  <si>
    <t>19T40137</t>
  </si>
  <si>
    <t>27/01/2000</t>
  </si>
  <si>
    <t>Nguyễn Thành Nhựt</t>
  </si>
  <si>
    <t>Tô Hường</t>
  </si>
  <si>
    <t>01285029039</t>
  </si>
  <si>
    <t>57 đường số 9, ấp Tân Định, xã Tân Thông Hội, huyện Củ Chi, thành phố Hồ Chí Minh</t>
  </si>
  <si>
    <t>025962774</t>
  </si>
  <si>
    <t>24/01/2015</t>
  </si>
  <si>
    <t>19C11251</t>
  </si>
  <si>
    <t>02/07/2019</t>
  </si>
  <si>
    <t>17/09/2000</t>
  </si>
  <si>
    <t>Trần Văn Tâm</t>
  </si>
  <si>
    <t>0366890779</t>
  </si>
  <si>
    <t>Phan Thị Hạnh</t>
  </si>
  <si>
    <t>0965887924</t>
  </si>
  <si>
    <t>Bình Liêu, Quảng Ninh</t>
  </si>
  <si>
    <t>Số 660 Trần Hưng Đạo, Xóm 9, Thôn Tân Thành, TT. Lạc Tánh, H. Tánh Linh, T. Bình Thuận</t>
  </si>
  <si>
    <t>0382692451</t>
  </si>
  <si>
    <t>261623357</t>
  </si>
  <si>
    <t>THPT Tánh Linh</t>
  </si>
  <si>
    <t>19C10856</t>
  </si>
  <si>
    <t>Cấn Trần Gia</t>
  </si>
  <si>
    <t>23/12/2004</t>
  </si>
  <si>
    <t>Cấn Văn Chính</t>
  </si>
  <si>
    <t>0984559518</t>
  </si>
  <si>
    <t>Trần Thị Ngọc Hồng</t>
  </si>
  <si>
    <t>0375816223</t>
  </si>
  <si>
    <t>576/15 Quang Trung, phường 11, quận Gò Vấp, thành phố Hồ Chí Minh</t>
  </si>
  <si>
    <t>0377204110</t>
  </si>
  <si>
    <t>079204015618</t>
  </si>
  <si>
    <t>28/03/2019</t>
  </si>
  <si>
    <t>19T41499</t>
  </si>
  <si>
    <t>Nguyễn Hoàng Hữu</t>
  </si>
  <si>
    <t>Nguyễn Hữu Tiến</t>
  </si>
  <si>
    <t>Kỹ thuật viên</t>
  </si>
  <si>
    <t>0908100461</t>
  </si>
  <si>
    <t>Nguyễn Cẩm Hoàng</t>
  </si>
  <si>
    <t>0798707305</t>
  </si>
  <si>
    <t>Bình Phước, Long Hồ, Vĩnh Long</t>
  </si>
  <si>
    <t>707B Lộ Bờ Dừa, ấp 2, tổ 5A, xã Phú Nhuận, thành phố Bến Tre, tỉnh Bến Tre</t>
  </si>
  <si>
    <t>12/17 Nguyễn Lâm, P.6, Q.10, TPHCM</t>
  </si>
  <si>
    <t>0366952938</t>
  </si>
  <si>
    <t>19T41436</t>
  </si>
  <si>
    <t>Nguyễn Xuân</t>
  </si>
  <si>
    <t>20/11/2003</t>
  </si>
  <si>
    <t>Nguyễn Xuân Thành</t>
  </si>
  <si>
    <t>Giám sát công trình</t>
  </si>
  <si>
    <t>Nguyễn Thị Ánh Tuyết</t>
  </si>
  <si>
    <t>0339837397</t>
  </si>
  <si>
    <t>82/43/11 đường số 2, Khu Phố 6, Hiệp Bình Phước, quận Thủ Đức. TP.HCM</t>
  </si>
  <si>
    <t>079203007981</t>
  </si>
  <si>
    <t>19T40788</t>
  </si>
  <si>
    <t>01/12/2001</t>
  </si>
  <si>
    <t>Làm mướn</t>
  </si>
  <si>
    <t>0359252863</t>
  </si>
  <si>
    <t>Nguyễn Thị Minh Lý</t>
  </si>
  <si>
    <t>0386703461</t>
  </si>
  <si>
    <t>Gia Thuận, Gò Công Đông, Tiền Giang</t>
  </si>
  <si>
    <t>Ấp 2, xã Gia Thuận, huyện Gò Công Đông, tỉnh Tiền Giang</t>
  </si>
  <si>
    <t>0354681683</t>
  </si>
  <si>
    <t>312468517</t>
  </si>
  <si>
    <t>01/12/2015</t>
  </si>
  <si>
    <t>THPT Gò Công Đông</t>
  </si>
  <si>
    <t>19C11036</t>
  </si>
  <si>
    <t>Trần Thị Thu</t>
  </si>
  <si>
    <t>27/06/2003</t>
  </si>
  <si>
    <t>135 Lạc Long Quân, phường 10, quận Tân Bình, Tp.HCM</t>
  </si>
  <si>
    <t>0931409520</t>
  </si>
  <si>
    <t>19T41502</t>
  </si>
  <si>
    <t>Trần Thái Tín</t>
  </si>
  <si>
    <t>Trần Minh Sang</t>
  </si>
  <si>
    <t>Phụ hồ</t>
  </si>
  <si>
    <t>0908258309</t>
  </si>
  <si>
    <t>Thái Ngọc Dung</t>
  </si>
  <si>
    <t>0585354127</t>
  </si>
  <si>
    <t>519/37 Âu Cơ, phường Phú Trung, quận Tân Phú, thành phố Hồ Chí Minh</t>
  </si>
  <si>
    <t>519/7 Âu Cơ, phường Phú Trung, quận Tân Phú, thành phố Hồ Chí Minh</t>
  </si>
  <si>
    <t>0929259748</t>
  </si>
  <si>
    <t>190001077</t>
  </si>
  <si>
    <t>19T41500</t>
  </si>
  <si>
    <t>Thọ</t>
  </si>
  <si>
    <t>Nguyễn Kim Cường</t>
  </si>
  <si>
    <t>0858343890</t>
  </si>
  <si>
    <t>Phạm Thị Kim Hồng</t>
  </si>
  <si>
    <t>0838318864</t>
  </si>
  <si>
    <t>58/10 E2, đường Đồng Nai, phường 15, quận 10, thành phố Hồ Chí Minh</t>
  </si>
  <si>
    <t>079204010231</t>
  </si>
  <si>
    <t>19T41508</t>
  </si>
  <si>
    <t>19/03/2001</t>
  </si>
  <si>
    <t>Hồ Công Lập</t>
  </si>
  <si>
    <t>0902052757</t>
  </si>
  <si>
    <t>Nguyễn Thị Kim Thủy</t>
  </si>
  <si>
    <t>0393909091</t>
  </si>
  <si>
    <t>Tân An Hội, Củ Chi, TP.HCM</t>
  </si>
  <si>
    <t>221/15A Nguyễn Văn Khạ, ấp cây sộp, xã tân an hội, huyện củ chi, tphcm</t>
  </si>
  <si>
    <t>221/15A Nguyễn văn khạ, ấp cây sộp, xã tân an hội, huyện củ chi, tphcm</t>
  </si>
  <si>
    <t>0927309099</t>
  </si>
  <si>
    <t>079301008155</t>
  </si>
  <si>
    <t>24/05/2016</t>
  </si>
  <si>
    <t>TC nghề Củ Chi</t>
  </si>
  <si>
    <t>19C11064</t>
  </si>
  <si>
    <t>Lê Quyến</t>
  </si>
  <si>
    <t>0907348058</t>
  </si>
  <si>
    <t>Nguyễn Thị Linh</t>
  </si>
  <si>
    <t>0907702286</t>
  </si>
  <si>
    <t>Nghĩa Thắng, Tư Nghĩa, Quảng Ngãi</t>
  </si>
  <si>
    <t>Thôn An Hòa, xã Nghĩa Thăng, huyện Tư Nghĩa, tỉnh Quảng Ngãi</t>
  </si>
  <si>
    <t>42 Tống Văn Hên, P.15, Q.TB, TPHCM</t>
  </si>
  <si>
    <t>0963977841</t>
  </si>
  <si>
    <t>212437449</t>
  </si>
  <si>
    <t>19T41507</t>
  </si>
  <si>
    <t>0971541101</t>
  </si>
  <si>
    <t>Long Thành Nam, Hòa Thành, Tây Ninh</t>
  </si>
  <si>
    <t>8/141A, Ấp Long Yên, xã Long Thành Nam, phường Hòa Thành, tỉnh Tây Ninh</t>
  </si>
  <si>
    <t>204/2 Thống Nhất, P10, Gò Vấp, TPHCM</t>
  </si>
  <si>
    <t>03/07/2019</t>
  </si>
  <si>
    <t>xã Long Thành Nam</t>
  </si>
  <si>
    <t>Ấp Long Yên</t>
  </si>
  <si>
    <t>8/141A</t>
  </si>
  <si>
    <t>19T41510</t>
  </si>
  <si>
    <t>Ong Ái</t>
  </si>
  <si>
    <t>Ong Ngọc Cửu Long</t>
  </si>
  <si>
    <t>0901329294</t>
  </si>
  <si>
    <t>Hoàng Thị Bông</t>
  </si>
  <si>
    <t>0902531741</t>
  </si>
  <si>
    <t>Tân Phú Trung, Củ Chi, TP.HCM</t>
  </si>
  <si>
    <t>10/76/63 Hoàng Hoa Thám, phường 7, quận Bình thạnh, Tp.HCM</t>
  </si>
  <si>
    <t>80/1/6B Giồng Cát, ấp Long Cát, xã Tân Phú Trung, huyện Củ Chi, TP.HCM</t>
  </si>
  <si>
    <t>02822295432</t>
  </si>
  <si>
    <t>1234567890</t>
  </si>
  <si>
    <t>19T41509</t>
  </si>
  <si>
    <t>0908024947</t>
  </si>
  <si>
    <t>Trương Thị Minh Chi</t>
  </si>
  <si>
    <t>0909396779</t>
  </si>
  <si>
    <t>Tân Phước Tây, Tân Trụ, Long An</t>
  </si>
  <si>
    <t>50/1 Nhất Chi Mai, phường 13, quận Tân Bình, TP.HCM</t>
  </si>
  <si>
    <t>084204000008</t>
  </si>
  <si>
    <t>19T41511</t>
  </si>
  <si>
    <t>02/02/2004</t>
  </si>
  <si>
    <t>Võ Hoàng Phước</t>
  </si>
  <si>
    <t>0385219354</t>
  </si>
  <si>
    <t>Trần Thị Ngoan</t>
  </si>
  <si>
    <t>0338062138</t>
  </si>
  <si>
    <t>105A/8 Hồ Thị Kỷ, phường 1, quận 10, Tp.HCM</t>
  </si>
  <si>
    <t>1134/19/8/53 Nguyễn Văn Quá, KP1A, P.Đông Hưng Thuận, Q.12, TPHCM</t>
  </si>
  <si>
    <t>19T41368</t>
  </si>
  <si>
    <t>Đặng Phúc</t>
  </si>
  <si>
    <t>28/03/2000</t>
  </si>
  <si>
    <t>Đặng Văn Tiến</t>
  </si>
  <si>
    <t>0334332125</t>
  </si>
  <si>
    <t>0336395896</t>
  </si>
  <si>
    <t>Long Định, Châu Thành, Tiền Giang</t>
  </si>
  <si>
    <t>Ấp Long Hoà B, xã Long Định, huyện Châu Thành, tỉnh Tiền Giang</t>
  </si>
  <si>
    <t>0834678263</t>
  </si>
  <si>
    <t>dangdai2428@gmail.com</t>
  </si>
  <si>
    <t>312408172</t>
  </si>
  <si>
    <t>CA tỉnh Tiền Giang</t>
  </si>
  <si>
    <t>THPT  Âp Bắc</t>
  </si>
  <si>
    <t>19C10264</t>
  </si>
  <si>
    <t>Nguyễn Ngọc Bảo</t>
  </si>
  <si>
    <t>03/09/2004</t>
  </si>
  <si>
    <t>Nguyễn Văn Giáo</t>
  </si>
  <si>
    <t>0903695965</t>
  </si>
  <si>
    <t>Bùi Đan Thủy</t>
  </si>
  <si>
    <t>0933651565</t>
  </si>
  <si>
    <t>421 Lạc Long Quân, phường 5, quận 11, TP.HCM</t>
  </si>
  <si>
    <t>423 Lạc Long Quân, phường 5, quận 11, TP.HCM</t>
  </si>
  <si>
    <t>0903695969</t>
  </si>
  <si>
    <t>079304019638</t>
  </si>
  <si>
    <t>19T41512</t>
  </si>
  <si>
    <t>Đào Ngọc Bảo</t>
  </si>
  <si>
    <t>23/01/2001</t>
  </si>
  <si>
    <t>Đào Ngọc Sơn</t>
  </si>
  <si>
    <t>0908463501</t>
  </si>
  <si>
    <t>Nguyễn Ngọc Diệp</t>
  </si>
  <si>
    <t>0776981730</t>
  </si>
  <si>
    <t>179/8 Trần Văn Đang, phường 11, quận 3, TP.HCM</t>
  </si>
  <si>
    <t>0767766036</t>
  </si>
  <si>
    <t>079201003102</t>
  </si>
  <si>
    <t>18/03/2016</t>
  </si>
  <si>
    <t>19T41513</t>
  </si>
  <si>
    <t>Huỳnh Hữu</t>
  </si>
  <si>
    <t>Huỳnh Huy Vũ</t>
  </si>
  <si>
    <t>Phan Thị Thu Hoa</t>
  </si>
  <si>
    <t>0933289544</t>
  </si>
  <si>
    <t>Tân Thới Hiệp, Châu Thành, Tiền Giang</t>
  </si>
  <si>
    <t>2/3A Ấp Bắc Lân, xã Bà Điểm, huyện Hóc Môn, thành phố Hồ Chí Minh</t>
  </si>
  <si>
    <t>A7/43W/15Y ấp 1B, xã Vĩnh Lộc A, huyện Bình Chánh, TP.HCM</t>
  </si>
  <si>
    <t>0898400748</t>
  </si>
  <si>
    <t>19T41514</t>
  </si>
  <si>
    <t>Nguyễn Hiệp</t>
  </si>
  <si>
    <t>01/10/2000</t>
  </si>
  <si>
    <t>Nguyễn Anh Dũng</t>
  </si>
  <si>
    <t>0908423580</t>
  </si>
  <si>
    <t>Đường Thị Ngọc Hiền</t>
  </si>
  <si>
    <t>0767187336</t>
  </si>
  <si>
    <t>Cao Lãnh, Đồng Tháp</t>
  </si>
  <si>
    <t>43/521A Dã Tượng, phường 10, quận 8, TP.HCM</t>
  </si>
  <si>
    <t>0923789809</t>
  </si>
  <si>
    <t>079200006975</t>
  </si>
  <si>
    <t>THPT Lương Văn Can</t>
  </si>
  <si>
    <t>19C11258</t>
  </si>
  <si>
    <t>0909530816</t>
  </si>
  <si>
    <t>Nguyễn Thị Kim Mai</t>
  </si>
  <si>
    <t>0783492842</t>
  </si>
  <si>
    <t>Long Tiên, Cai Lậy, Tiền Giang</t>
  </si>
  <si>
    <t>27/14/3 Nguyễn Văn Sáng, phường Tân Sơn Nhì, quận Tân Phú, Tp.HCM</t>
  </si>
  <si>
    <t>19T41520</t>
  </si>
  <si>
    <t>11/08/1998</t>
  </si>
  <si>
    <t>Đi biển</t>
  </si>
  <si>
    <t>0589526502</t>
  </si>
  <si>
    <t>Nguyễn Thị Hiền</t>
  </si>
  <si>
    <t>TT Liên Hương, H.Tuy Phong, T.Bình Thuận</t>
  </si>
  <si>
    <t>khu phố 13, thị trấn Liên Hương, huyện Tuy Phong, tỉnh Bình Thuận</t>
  </si>
  <si>
    <t>0376818518</t>
  </si>
  <si>
    <t>261512440</t>
  </si>
  <si>
    <t>25/10/2013</t>
  </si>
  <si>
    <t>THPT Tuy Phong</t>
  </si>
  <si>
    <t>19C11261</t>
  </si>
  <si>
    <t>Vân</t>
  </si>
  <si>
    <t>Nguyễn Ngọc Tài</t>
  </si>
  <si>
    <t>0908043336</t>
  </si>
  <si>
    <t>Nguyễn Thị Bé Tư</t>
  </si>
  <si>
    <t>0776506517</t>
  </si>
  <si>
    <t>Mỹ Thạnh Trung, Tam Bình, Vĩnh Long</t>
  </si>
  <si>
    <t>33/37 Nguyễn Đình Chính, phường 15, quận Phú Nhuận, Tp.HCM</t>
  </si>
  <si>
    <t>0934089505</t>
  </si>
  <si>
    <t>19T41522</t>
  </si>
  <si>
    <t>Hà Tuấn Long</t>
  </si>
  <si>
    <t>0965552339</t>
  </si>
  <si>
    <t>Phạm Thị Niên</t>
  </si>
  <si>
    <t>0982879090</t>
  </si>
  <si>
    <t>Kim Bài, Thanh Oai, Hà Tây</t>
  </si>
  <si>
    <t>2/1 Lê Thị Hồng, phường 17, quận Gò Vấp, Tp.HCM</t>
  </si>
  <si>
    <t>001304023067</t>
  </si>
  <si>
    <t>19T41524</t>
  </si>
  <si>
    <t>Trương Đức</t>
  </si>
  <si>
    <t>Trương Văn Toại</t>
  </si>
  <si>
    <t>0974220669</t>
  </si>
  <si>
    <t>Trần Thị Hương</t>
  </si>
  <si>
    <t>0938895857</t>
  </si>
  <si>
    <t>Phú Thứ, Kinh Môn, Hải Dương</t>
  </si>
  <si>
    <t>111/35 Phạm Văn Chiêu, phường 14, quận Gò Vấp, TP. HCM</t>
  </si>
  <si>
    <t>0908471066</t>
  </si>
  <si>
    <t>19T41523</t>
  </si>
  <si>
    <t>16/04/2003</t>
  </si>
  <si>
    <t>Võ Hồng Thuận</t>
  </si>
  <si>
    <t>0777992669</t>
  </si>
  <si>
    <t>Nguyễn Thị Hoàng Oanh</t>
  </si>
  <si>
    <t>0938994980</t>
  </si>
  <si>
    <t>Binh Phúc Nhứt, Chợ Giao, Tiền Giang</t>
  </si>
  <si>
    <t>Ấp Bình Phú, xã Bình Phục Nhứt, huyện Chợ Gạo, tỉnh Tiền Giang</t>
  </si>
  <si>
    <t>107/6/8A khu phố 1, phường Tân Hưng Thuận, quận 12, TP.HCM</t>
  </si>
  <si>
    <t>0907769475</t>
  </si>
  <si>
    <t>312576842</t>
  </si>
  <si>
    <t>19T41002</t>
  </si>
  <si>
    <t>25/06/2001</t>
  </si>
  <si>
    <t>Nga Sơn, Nga Vân, Thanh Hoá</t>
  </si>
  <si>
    <t>Ấp 1, xã Tân Thạnh Tây, huyện Củ Chi, TP. HCM</t>
  </si>
  <si>
    <t>0333849268</t>
  </si>
  <si>
    <t>079201006220</t>
  </si>
  <si>
    <t>04/05/2016</t>
  </si>
  <si>
    <t>19T41527</t>
  </si>
  <si>
    <t>Văn Võ Chí</t>
  </si>
  <si>
    <t>04/12/2002</t>
  </si>
  <si>
    <t>Võ Thị Ngọc Hiền</t>
  </si>
  <si>
    <t>Công nhân viên</t>
  </si>
  <si>
    <t>0945889932</t>
  </si>
  <si>
    <t>Trảng Dài, Biên Hòa, Đồng Nai</t>
  </si>
  <si>
    <t>Tổ 17, khu phố 4, phường Trảng Dài, thành phố Biên Hòa, tỉnh Đồng Nai</t>
  </si>
  <si>
    <t>330/1A Phan Đình Phùng, phường 1, quận Phú Nhuận, TP.HCM</t>
  </si>
  <si>
    <t>0365400882</t>
  </si>
  <si>
    <t>19T41517</t>
  </si>
  <si>
    <t>Hồ Đắc</t>
  </si>
  <si>
    <t>Hồ Đắc Tâm</t>
  </si>
  <si>
    <t>In lụa</t>
  </si>
  <si>
    <t>0938319591</t>
  </si>
  <si>
    <t>Tạ Thị Hòa</t>
  </si>
  <si>
    <t>Phú An, Phú Vang, Thừa Thiên Huế</t>
  </si>
  <si>
    <t>137/21 Trần Khắc Chân, phường 9, quận Phú Nhuận, TPHCM</t>
  </si>
  <si>
    <t>28/3 bis Lê Thị Nho, Tổ 31, KP2, P.Trung Mỹ Tây, Q.12, TPHCM</t>
  </si>
  <si>
    <t>0902531760</t>
  </si>
  <si>
    <t>19T40380</t>
  </si>
  <si>
    <t>23/09/2003</t>
  </si>
  <si>
    <t>Lê Bá Hoàng</t>
  </si>
  <si>
    <t>0905983150</t>
  </si>
  <si>
    <t>0933967947</t>
  </si>
  <si>
    <t>thôn 13, xã Nam Giang, Huyện Cư Jút, Đăk Nông</t>
  </si>
  <si>
    <t>35F Ấp Hậu Lân, Bà Điểm, Hóc Môn</t>
  </si>
  <si>
    <t>245415946</t>
  </si>
  <si>
    <t>23/06/2018</t>
  </si>
  <si>
    <t>CA Đắk Nông</t>
  </si>
  <si>
    <t>19T41399</t>
  </si>
  <si>
    <t>Nguyễn Nhất</t>
  </si>
  <si>
    <t>Nguyễn Phước Hậu</t>
  </si>
  <si>
    <t>Đầu bếp</t>
  </si>
  <si>
    <t>Nguyễn Hoàng Ái Vũ</t>
  </si>
  <si>
    <t>0938235527</t>
  </si>
  <si>
    <t>159/169D Trần Văn Đang, phường 11, quận 3, Tp.HCM</t>
  </si>
  <si>
    <t>37/5A Đỗ Tấn Phong, P.9, Q.PN, TPHCM</t>
  </si>
  <si>
    <t>0937811864</t>
  </si>
  <si>
    <t>19T40673</t>
  </si>
  <si>
    <t>xóm 1 Tân Sơn, xã Kỳ Lân, huyện Tân Kỳ, tỉnh Nghệ An</t>
  </si>
  <si>
    <t>0836395333</t>
  </si>
  <si>
    <t>19T41361</t>
  </si>
  <si>
    <t>Lý Phan Minh</t>
  </si>
  <si>
    <t>Tổ 9, Ấp Giữa, xã Tân Phú Trung, huyện Củ Chi, thành phố Hồ Chí Minh</t>
  </si>
  <si>
    <t>0903464219</t>
  </si>
  <si>
    <t>19T41506</t>
  </si>
  <si>
    <t>06/05/2004</t>
  </si>
  <si>
    <t>69 Nam Thành, Quang Trung, Thành phố Hưng Yên, tỉnh Hưng Yên</t>
  </si>
  <si>
    <t>0903172158</t>
  </si>
  <si>
    <t>19T41332</t>
  </si>
  <si>
    <t>Hoàng Thị Thu</t>
  </si>
  <si>
    <t>đội 5, thôn Đông Hiệp, xã Tân Hà, huyện Hàm Tân, tỉnh Bình Thuận</t>
  </si>
  <si>
    <t>0339768762</t>
  </si>
  <si>
    <t>19T41531</t>
  </si>
  <si>
    <t>Phan Đức Đăng</t>
  </si>
  <si>
    <t>498/8/1 Lê Quang Định, phường 11, quận Bình Thạnh, TP. HCM</t>
  </si>
  <si>
    <t>0944432701</t>
  </si>
  <si>
    <t>19T41532</t>
  </si>
  <si>
    <t>Lương Mạnh</t>
  </si>
  <si>
    <t>18/08/1997</t>
  </si>
  <si>
    <t>Tổ 4, ấp Sóc Rul, xã An Phú, huyện Hớn Quản, tỉnh Bình Phước</t>
  </si>
  <si>
    <t>0335984243</t>
  </si>
  <si>
    <t>285689550</t>
  </si>
  <si>
    <t>19C10877</t>
  </si>
  <si>
    <t>Lê Nhựt</t>
  </si>
  <si>
    <t>749/45/16/8A Huỳnh Tấn Phát, tổ 11B, khu phố 1, phường Phú Thuận, quận 7, Tp.HCM</t>
  </si>
  <si>
    <t>0908310295</t>
  </si>
  <si>
    <t>079204000313</t>
  </si>
  <si>
    <t>19T41533</t>
  </si>
  <si>
    <t>888/35/3 Lạc Long Quân, phường 8, quận Tân Bình Tp. HCM</t>
  </si>
  <si>
    <t>0932919478</t>
  </si>
  <si>
    <t>19T40601</t>
  </si>
  <si>
    <t>65/79/4 Tân Sơn, phường 15, quận Tân Bình, Tp.HCM</t>
  </si>
  <si>
    <t>0934577251</t>
  </si>
  <si>
    <t>19T41534</t>
  </si>
  <si>
    <t>Mai Vũ Tấn</t>
  </si>
  <si>
    <t>23/08/2002</t>
  </si>
  <si>
    <t>ấp Thanh Phong, xã Yên Luông, huyện Gò Công Tây, tỉnh Tiền Giang</t>
  </si>
  <si>
    <t>0376879710</t>
  </si>
  <si>
    <t>312467994</t>
  </si>
  <si>
    <t>19T41535</t>
  </si>
  <si>
    <t>Lê Đức Huy</t>
  </si>
  <si>
    <t>26/12/2001</t>
  </si>
  <si>
    <t>Nguyễn Thị Tuyền</t>
  </si>
  <si>
    <t>Uốn tóc</t>
  </si>
  <si>
    <t>0936476307</t>
  </si>
  <si>
    <t>Hòa Hưng, Cái Bè, Tiền Giang</t>
  </si>
  <si>
    <t>Tổ 10, Ấp Hòa, xã Hòa Hưng, huyện Cái Bè, tỉnh Tiền Giang</t>
  </si>
  <si>
    <t>50/6 Hòa Bình, P5, Q11</t>
  </si>
  <si>
    <t>0764439328</t>
  </si>
  <si>
    <t>312559226</t>
  </si>
  <si>
    <t>06/04/2018</t>
  </si>
  <si>
    <t>19T41207</t>
  </si>
  <si>
    <t>Phạm Đình Phương</t>
  </si>
  <si>
    <t>Phạm Đình Hữu</t>
  </si>
  <si>
    <t>0938274917</t>
  </si>
  <si>
    <t>Vũ Thị Thy</t>
  </si>
  <si>
    <t>0983215274</t>
  </si>
  <si>
    <t>Tuyên Quang</t>
  </si>
  <si>
    <t>55/100, đường Thành Mỹ, Phường 8, quận Tân Bình, Tp.HCM</t>
  </si>
  <si>
    <t>19T40125</t>
  </si>
  <si>
    <t>Phạm Giao Minh</t>
  </si>
  <si>
    <t>Huỳnh Thanh Triệu</t>
  </si>
  <si>
    <t>0703763732</t>
  </si>
  <si>
    <t>Tân Thới Nhất, Q12, Tphcm</t>
  </si>
  <si>
    <t>Phạm Thị Thu</t>
  </si>
  <si>
    <t>0908871132</t>
  </si>
  <si>
    <t>0908267150</t>
  </si>
  <si>
    <t>40/59B Trần Quang Diệu, phường 14, quận 3, Tp.HCM</t>
  </si>
  <si>
    <t>0908831132</t>
  </si>
  <si>
    <t>40/59B Trần Quang Diệu</t>
  </si>
  <si>
    <t>19T41525</t>
  </si>
  <si>
    <t>Phạm Thị Ngọc Mỹ</t>
  </si>
  <si>
    <t>0913238445</t>
  </si>
  <si>
    <t>Phước Lý, Cần Giuộc, long An</t>
  </si>
  <si>
    <t>119 Lê Đại Hành, phường 6, quận 11, TP.HCM</t>
  </si>
  <si>
    <t>079201010563</t>
  </si>
  <si>
    <t>27/06/2016</t>
  </si>
  <si>
    <t>19T41465</t>
  </si>
  <si>
    <t>Nguyễn Quý</t>
  </si>
  <si>
    <t>25/01/2004</t>
  </si>
  <si>
    <t>Nguyễn Quý Hòa</t>
  </si>
  <si>
    <t>0917939292</t>
  </si>
  <si>
    <t>Dương Thị Bích Nha</t>
  </si>
  <si>
    <t>0913609509</t>
  </si>
  <si>
    <t>Tân Định, Q1, TPHCM</t>
  </si>
  <si>
    <t>42/36/34Q Hoàng Hoa Thám, phường 7, quận Bình Thạnh, TP. HCM</t>
  </si>
  <si>
    <t>1/1 Nguyễn Trung Trực, P5, Q Bình Thạnh, Tphcm</t>
  </si>
  <si>
    <t>079204015530</t>
  </si>
  <si>
    <t>19T41545</t>
  </si>
  <si>
    <t>Võ Thị Thanh</t>
  </si>
  <si>
    <t>23/04/2003</t>
  </si>
  <si>
    <t>E4 nguyễn Thị Nhỏ, phường 15, quận 11, Tp.HCM</t>
  </si>
  <si>
    <t>0906971834</t>
  </si>
  <si>
    <t>19T41546</t>
  </si>
  <si>
    <t>Phan Nhựt</t>
  </si>
  <si>
    <t>Phan Thanh Tuyền</t>
  </si>
  <si>
    <t>0397980676</t>
  </si>
  <si>
    <t>Nguyễn Thị Mai Thảo</t>
  </si>
  <si>
    <t>0977637267</t>
  </si>
  <si>
    <t>Bà Điểm, Hóc môn, TPhcm</t>
  </si>
  <si>
    <t>20/5a ấp Nam Lân, xã Bà Điểm, huyện Hóc Môn, TP.HCM</t>
  </si>
  <si>
    <t>079204016475</t>
  </si>
  <si>
    <t>19T41133</t>
  </si>
  <si>
    <t>Hồng Vương Ngọc</t>
  </si>
  <si>
    <t>Hồng Huệ Thuyền</t>
  </si>
  <si>
    <t>093456909</t>
  </si>
  <si>
    <t>Vương Ngọc Mỹ</t>
  </si>
  <si>
    <t>0392708565</t>
  </si>
  <si>
    <t>256/14/20 Phan Huy Ích, phường 12, Quận Gò Vấp, TPHCM</t>
  </si>
  <si>
    <t>134/36B Nguyễn Duy Cung, P12, Q Gò Vấp, TPHCM</t>
  </si>
  <si>
    <t>P12</t>
  </si>
  <si>
    <t>256/14/20 Phan Huy Ích</t>
  </si>
  <si>
    <t>19T40471</t>
  </si>
  <si>
    <t>Ngô Huỳnh</t>
  </si>
  <si>
    <t>15/01/2000</t>
  </si>
  <si>
    <t>Ngô Kế Bài</t>
  </si>
  <si>
    <t>0932725015</t>
  </si>
  <si>
    <t>Thạnh Hòa, Bến Lức, Long An</t>
  </si>
  <si>
    <t>Ấp 3, xã Thạnh Hòa, huyện Bến Lức, Long An</t>
  </si>
  <si>
    <t>2/35 đường 19A, P Bình Hưng Hoàn A, Q Bình Tân, Tphcm</t>
  </si>
  <si>
    <t>301749192</t>
  </si>
  <si>
    <t>19T41385</t>
  </si>
  <si>
    <t>Huỳnh Phú</t>
  </si>
  <si>
    <t>Huỳnh Hữu Trí</t>
  </si>
  <si>
    <t>0936360680</t>
  </si>
  <si>
    <t>Trương Thị Hạnh Châu</t>
  </si>
  <si>
    <t>0702928730</t>
  </si>
  <si>
    <t>P4, Q4, TPHCM</t>
  </si>
  <si>
    <t>198/38 Phan Văn Trị, phường 12, quận Bình Thạnh,TP.HCM</t>
  </si>
  <si>
    <t>079204006270</t>
  </si>
  <si>
    <t>198/38 Phan Văn Trị</t>
  </si>
  <si>
    <t>19T41501</t>
  </si>
  <si>
    <t>Lê Việt Bền</t>
  </si>
  <si>
    <t>Y sĩ</t>
  </si>
  <si>
    <t>0795343318</t>
  </si>
  <si>
    <t>Tô Mỹ Cảnh</t>
  </si>
  <si>
    <t>0789694544</t>
  </si>
  <si>
    <t>Trần Văn Thời, Trần Văn Thời, Cà Mau</t>
  </si>
  <si>
    <t>Khóm 7, TT. Trần Văn Thời, huyện Trần Văn Thời, tỉnh Cà Mau</t>
  </si>
  <si>
    <t>78/19 Chấn Hưng, P6, Q Tân Bình, Tphcm</t>
  </si>
  <si>
    <t>19T41548</t>
  </si>
  <si>
    <t>Nguyễn Đình Vịnh</t>
  </si>
  <si>
    <t>0985011550</t>
  </si>
  <si>
    <t>Hà Thị Bù</t>
  </si>
  <si>
    <t>0983223575</t>
  </si>
  <si>
    <t>Điện Hồng, Điện Bàn, Quảng Nam</t>
  </si>
  <si>
    <t>9/1A1 đường số 96, tổ 4, ấp Cây Da, xã Tân Phú Trung, huyện Củ Chi, Tp.HCM</t>
  </si>
  <si>
    <t>070204000056</t>
  </si>
  <si>
    <t>xã Tân Phú Trung</t>
  </si>
  <si>
    <t>tổ 3, ấp Cây da</t>
  </si>
  <si>
    <t>9/1A1 đường số 96</t>
  </si>
  <si>
    <t>19T41491</t>
  </si>
  <si>
    <t>Đàm Kim</t>
  </si>
  <si>
    <t>12/06/2004</t>
  </si>
  <si>
    <t>Đàm Kim Phúc</t>
  </si>
  <si>
    <t>0902091376</t>
  </si>
  <si>
    <t>Trịnh Thị Hạnh</t>
  </si>
  <si>
    <t>0935499952</t>
  </si>
  <si>
    <t>Ấp 4, Bến Cát, Bình Dương</t>
  </si>
  <si>
    <t>Ấp 4, xã Tân Hưng, thị xã Bến Cát, tỉnh Bình Dương</t>
  </si>
  <si>
    <t>11/3 Ấp Nam Lân, Bà Điểm, Hóc môn, TPhcm</t>
  </si>
  <si>
    <t>Tân Hưng</t>
  </si>
  <si>
    <t>19T41549</t>
  </si>
  <si>
    <t>Hoàng Trường</t>
  </si>
  <si>
    <t>C7/11 ấp 3A, xã Vĩnh Lộc B, huyện Bình Chánh, Tp.HCM</t>
  </si>
  <si>
    <t>0372847101</t>
  </si>
  <si>
    <t>036203002703</t>
  </si>
  <si>
    <t>19T41518</t>
  </si>
  <si>
    <t>Lầu Ngọc</t>
  </si>
  <si>
    <t>173/23/48 Khuông Việt, phường Phú Trung, quận Tân Phú, TP. HCM</t>
  </si>
  <si>
    <t>0765834300</t>
  </si>
  <si>
    <t>079204013829</t>
  </si>
  <si>
    <t>19T41551</t>
  </si>
  <si>
    <t>173/23/48 Khuông Việt, phường Phú Trung, quận Tân Phú, Tp.HCM</t>
  </si>
  <si>
    <t>079204013831</t>
  </si>
  <si>
    <t>19T41550</t>
  </si>
  <si>
    <t>Trần Tiến</t>
  </si>
  <si>
    <t>16/09/2002</t>
  </si>
  <si>
    <t>xã Hồng Thuận, huyện Giao Thủy, tỉnh Nam Định</t>
  </si>
  <si>
    <t>0978562367</t>
  </si>
  <si>
    <t>036202006351</t>
  </si>
  <si>
    <t>19T41552</t>
  </si>
  <si>
    <t>Lê Anh Kiệt</t>
  </si>
  <si>
    <t>0903357121</t>
  </si>
  <si>
    <t>Lý Mỹ Dung</t>
  </si>
  <si>
    <t>0909123552</t>
  </si>
  <si>
    <t>Điện Thọ, Điện Bàn, Quảng Nam</t>
  </si>
  <si>
    <t>1014/19 Cách Mạng Tháng 8, phường 5, quận Tân Bình, TP. HCM</t>
  </si>
  <si>
    <t>079304062059</t>
  </si>
  <si>
    <t>19T41554</t>
  </si>
  <si>
    <t>Hoàng Đình Khánh</t>
  </si>
  <si>
    <t>Hoàng Đình Cường</t>
  </si>
  <si>
    <t>0849502966</t>
  </si>
  <si>
    <t>Phạm thị Kim Nhung</t>
  </si>
  <si>
    <t>0356163173</t>
  </si>
  <si>
    <t>Phường 12, Tân Bình, Tphcm</t>
  </si>
  <si>
    <t>82 Trần Mai Ninh, phường 12, quận Tân bình, Tp.HCM</t>
  </si>
  <si>
    <t>19T41529</t>
  </si>
  <si>
    <t>Nguyễn Danh Toàn</t>
  </si>
  <si>
    <t>0968555588</t>
  </si>
  <si>
    <t>Hoàng Thị Thùy Trang</t>
  </si>
  <si>
    <t>0966333343</t>
  </si>
  <si>
    <t>82 Trần Mai Ninh phường 12 quận Tân Bình Tp HCM</t>
  </si>
  <si>
    <t>19T41148</t>
  </si>
  <si>
    <t>Nguyễn Văn Ký</t>
  </si>
  <si>
    <t>0902100200</t>
  </si>
  <si>
    <t>Nguyển Ngọc Thủy</t>
  </si>
  <si>
    <t>0798200300</t>
  </si>
  <si>
    <t>Số 48/647,tổ 5, ấp Phước lộc, xã Phước Thạnh, huyện Củ Chi, TP. HCM</t>
  </si>
  <si>
    <t>19T41556</t>
  </si>
  <si>
    <t>Tôn Chấn</t>
  </si>
  <si>
    <t>24/15/14 đường Trương Phước Phan, khu phố 7, phường Bình Trị Đông, quận Bình Tân, TP. HCM</t>
  </si>
  <si>
    <t>0965616830</t>
  </si>
  <si>
    <t>079203022165</t>
  </si>
  <si>
    <t>19T41553</t>
  </si>
  <si>
    <t>954/31/3 Quang Trung, phường 8, quận Gò Vấp</t>
  </si>
  <si>
    <t>0931464781</t>
  </si>
  <si>
    <t>19T40462</t>
  </si>
  <si>
    <t>Biêu</t>
  </si>
  <si>
    <t>30/05/2003</t>
  </si>
  <si>
    <t>Trần Văn Lợi</t>
  </si>
  <si>
    <t>0944266269</t>
  </si>
  <si>
    <t>Nguyễn Thị Tuyết Nhung</t>
  </si>
  <si>
    <t>0945499779</t>
  </si>
  <si>
    <t>Chơn Thành, Chơn Thành, Bình Phước</t>
  </si>
  <si>
    <t>121 tổ 3, khu phố 1, thị trấn Chơn Thành, huyện Chơn Thành, tỉnh Bình Phước</t>
  </si>
  <si>
    <t>121 tổ 3, khu phố 1, thị trấn Chơn Thành, huyện Chơn Thành, tỉnh Bình Phướ</t>
  </si>
  <si>
    <t>0945266269</t>
  </si>
  <si>
    <t>285823116</t>
  </si>
  <si>
    <t>24/10/2017</t>
  </si>
  <si>
    <t>19T41558</t>
  </si>
  <si>
    <t>Gian Cẩm</t>
  </si>
  <si>
    <t>22/02/1998</t>
  </si>
  <si>
    <t>Gian Chí Hùng</t>
  </si>
  <si>
    <t>0911169358</t>
  </si>
  <si>
    <t>0919977285</t>
  </si>
  <si>
    <t>159/91B Hà Tôn Quyền, phường 4, quận 11, TP. HCM</t>
  </si>
  <si>
    <t>0932617835</t>
  </si>
  <si>
    <t>025840174</t>
  </si>
  <si>
    <t>13/01/2014</t>
  </si>
  <si>
    <t>19C11302</t>
  </si>
  <si>
    <t>Nguyễn Ngô Tường</t>
  </si>
  <si>
    <t>856 khu phố Cư Xá, thị trấn Kiên Lương, huyện Kiên Lương, tỉnh Kiên Giang</t>
  </si>
  <si>
    <t>0916852709</t>
  </si>
  <si>
    <t>371907491</t>
  </si>
  <si>
    <t>THPT Kiên Lương</t>
  </si>
  <si>
    <t>19C11301</t>
  </si>
  <si>
    <t>Nguyễn Hoàng Thanh</t>
  </si>
  <si>
    <t>14/03/2004</t>
  </si>
  <si>
    <t>244/15 Hồng Lạc, phường 11, quận Tân Bình, Tp.HCM</t>
  </si>
  <si>
    <t>0902680435</t>
  </si>
  <si>
    <t>19T41559</t>
  </si>
  <si>
    <t>Nguyễn Khôi</t>
  </si>
  <si>
    <t>354 Nguyễn Thị Rành, tổ 5, ấp Lóm Mới, xã Trung Lập Hạ, huyện Củ Chi, Tp.HCM</t>
  </si>
  <si>
    <t>0789027652</t>
  </si>
  <si>
    <t>19T41561</t>
  </si>
  <si>
    <t>NGUYỄN HOÀNG THANH THỦY</t>
  </si>
  <si>
    <t>TRẦN GIA HUY</t>
  </si>
  <si>
    <t>HS4797931109783</t>
  </si>
  <si>
    <t xml:space="preserve">BÙI LÊ PHƯƠNG UYÊN </t>
  </si>
  <si>
    <t>322 Lô C Chung Cư Tây Thạnh</t>
  </si>
  <si>
    <t>393 Hoàng Văn Thụ</t>
  </si>
  <si>
    <t>Xóm 5 Thôn An Điềm 1</t>
  </si>
  <si>
    <t xml:space="preserve"> Xã Bình Chương</t>
  </si>
  <si>
    <t>Số 3 Đường 2A Khu Phố 9</t>
  </si>
  <si>
    <t>Số 1A/15 Đường Lý Thường Kiệt</t>
  </si>
  <si>
    <t xml:space="preserve"> Phường 07</t>
  </si>
  <si>
    <t>57 Đường Số 9 Ấp Tân Định</t>
  </si>
  <si>
    <t>Số 660 Trần Hưng Đạo Xóm 9 Thôn Tân Thành</t>
  </si>
  <si>
    <t xml:space="preserve"> Tt. Lạc Tánh</t>
  </si>
  <si>
    <t xml:space="preserve"> H. Tánh Linh</t>
  </si>
  <si>
    <t xml:space="preserve"> T. Bình Thuận</t>
  </si>
  <si>
    <t>576/15 Quang Trung</t>
  </si>
  <si>
    <t>707B Lộ Bờ Dừa</t>
  </si>
  <si>
    <t xml:space="preserve"> Ấp 2 Tổ 5A</t>
  </si>
  <si>
    <t xml:space="preserve"> Xã Phú Nhuận</t>
  </si>
  <si>
    <t xml:space="preserve"> Thành Phố Bến Tre</t>
  </si>
  <si>
    <t>82/43/11 Đường Số 2 Khu Phố 6</t>
  </si>
  <si>
    <t xml:space="preserve"> Hiệp Bình Phước</t>
  </si>
  <si>
    <t xml:space="preserve"> Quận Thủ Đức. Tp.Hcm</t>
  </si>
  <si>
    <t xml:space="preserve"> Xã Gia Thuận</t>
  </si>
  <si>
    <t xml:space="preserve"> Huyện Gò Công Đông</t>
  </si>
  <si>
    <t>135 Lạc Long Quân</t>
  </si>
  <si>
    <t>519/37 Âu Cơ</t>
  </si>
  <si>
    <t>58/10 E2 Đồng Nai</t>
  </si>
  <si>
    <t>221/15A Nguyễn Văn Khạ  Ấp Cây Sộp</t>
  </si>
  <si>
    <t xml:space="preserve"> Xã Tân An Hội</t>
  </si>
  <si>
    <t>Thôn An Hòa</t>
  </si>
  <si>
    <t xml:space="preserve"> Xã Nghĩa Thăng</t>
  </si>
  <si>
    <t>8/141A Ấp Long Yên</t>
  </si>
  <si>
    <t xml:space="preserve"> Xã Long Thành Nam</t>
  </si>
  <si>
    <t xml:space="preserve"> Phường Hòa Thành</t>
  </si>
  <si>
    <t>10/76/63 Hoàng Hoa Thám</t>
  </si>
  <si>
    <t>50/1 Nhất Chi Mai</t>
  </si>
  <si>
    <t>105A/8 Hồ Thị Kỷ</t>
  </si>
  <si>
    <t>Ấp Long Hoà B</t>
  </si>
  <si>
    <t xml:space="preserve"> Xã Long Định</t>
  </si>
  <si>
    <t>421 Lạc Long Quân</t>
  </si>
  <si>
    <t>179/8 Trần Văn Đang</t>
  </si>
  <si>
    <t>2/3A Ấp Bắc Lân</t>
  </si>
  <si>
    <t>43/521A Dã Tượng</t>
  </si>
  <si>
    <t>27/14/3 Nguyễn Văn Sáng</t>
  </si>
  <si>
    <t>Khu Phố 13</t>
  </si>
  <si>
    <t xml:space="preserve"> Huyện Tuy Phong</t>
  </si>
  <si>
    <t>33/37 Nguyễn Đình Chính</t>
  </si>
  <si>
    <t>2/1 Lê Thị Hồng</t>
  </si>
  <si>
    <t>111/35 Phạm Văn Chiêu</t>
  </si>
  <si>
    <t>Ấp Bình Phú</t>
  </si>
  <si>
    <t xml:space="preserve"> Xã Bình Phục Nhứt</t>
  </si>
  <si>
    <t>Tổ 17 Khu Phố 4</t>
  </si>
  <si>
    <t xml:space="preserve"> Phường Trảng Dài</t>
  </si>
  <si>
    <t xml:space="preserve"> Thành Phố Biên Hòa</t>
  </si>
  <si>
    <t>137/21 Trần Khắc Chân</t>
  </si>
  <si>
    <t>Thôn 13</t>
  </si>
  <si>
    <t xml:space="preserve"> Xã Nam Giang</t>
  </si>
  <si>
    <t xml:space="preserve"> Huyện Cư Jút</t>
  </si>
  <si>
    <t xml:space="preserve"> Đăk Nông</t>
  </si>
  <si>
    <t>159/169D Trần Văn Đang</t>
  </si>
  <si>
    <t>Xóm 1 Tân Sơn</t>
  </si>
  <si>
    <t xml:space="preserve"> Xã Kỳ Lân</t>
  </si>
  <si>
    <t xml:space="preserve"> Huyện Tân Kỳ</t>
  </si>
  <si>
    <t>Tổ 9  Ấp Giữa</t>
  </si>
  <si>
    <t>69 Nam Thành</t>
  </si>
  <si>
    <t xml:space="preserve"> Quang Trung</t>
  </si>
  <si>
    <t xml:space="preserve"> Thành Phố Hưng Yên</t>
  </si>
  <si>
    <t xml:space="preserve"> Tỉnh Hưng Yên</t>
  </si>
  <si>
    <t>Đội 5 Thôn Đông Hiệp</t>
  </si>
  <si>
    <t xml:space="preserve"> Xã Tân Hà</t>
  </si>
  <si>
    <t xml:space="preserve"> Huyện Hàm Tân</t>
  </si>
  <si>
    <t>498/8/1 Lê Quang Định</t>
  </si>
  <si>
    <t>Tổ 4 Ấp Sóc Rul</t>
  </si>
  <si>
    <t>749/45/16/8A Huỳnh Tấn Phát Tổ 11B Khu Phố 1</t>
  </si>
  <si>
    <t xml:space="preserve"> Phường Phú Thuận</t>
  </si>
  <si>
    <t xml:space="preserve"> Quận 7</t>
  </si>
  <si>
    <t>888/35/3 Lạc Long Quân</t>
  </si>
  <si>
    <t>65/79/4 Tân Sơn</t>
  </si>
  <si>
    <t>Ấp Thanh Phong</t>
  </si>
  <si>
    <t xml:space="preserve"> Xã Yên Luông</t>
  </si>
  <si>
    <t xml:space="preserve"> Huyện Gò Công Tây</t>
  </si>
  <si>
    <t>Tổ 10 Ấp Hòa</t>
  </si>
  <si>
    <t xml:space="preserve"> Xã Hòa Hưng</t>
  </si>
  <si>
    <t>55/100  Thành Mỹ</t>
  </si>
  <si>
    <t>119 Lê Đại Hành</t>
  </si>
  <si>
    <t>42/36/34Q Hoàng Hoa Thám</t>
  </si>
  <si>
    <t>E4 Nguyễn Thị Nhỏ</t>
  </si>
  <si>
    <t>20/5A Ấp Nam Lân</t>
  </si>
  <si>
    <t xml:space="preserve"> Xã Thạnh Hòa</t>
  </si>
  <si>
    <t>Khóm 7</t>
  </si>
  <si>
    <t xml:space="preserve"> Tt. Trần Văn Thời</t>
  </si>
  <si>
    <t xml:space="preserve"> Huyện Trần Văn Thời</t>
  </si>
  <si>
    <t>9/1A1 Đường Số 96 Tổ 4 Ấp Cây Da</t>
  </si>
  <si>
    <t>Ấp 4</t>
  </si>
  <si>
    <t xml:space="preserve"> Xã Tân Hưng</t>
  </si>
  <si>
    <t xml:space="preserve"> Thị Xã Bến Cát</t>
  </si>
  <si>
    <t>C7/11 Ấp 3A</t>
  </si>
  <si>
    <t>173/23/48 Khuông Việt</t>
  </si>
  <si>
    <t xml:space="preserve"> Huyện Giao Thủy</t>
  </si>
  <si>
    <t>1014/19 Cách Mạng Tháng 8</t>
  </si>
  <si>
    <t>82 Trần Mai Ninh</t>
  </si>
  <si>
    <t xml:space="preserve"> Quận Tân Bình Tp Hcm</t>
  </si>
  <si>
    <t>Số 48/647 Tổ 5 Ấp Phước Lộc</t>
  </si>
  <si>
    <t>24/15/14 Đường Trương Phước Phan Khu Phố 7</t>
  </si>
  <si>
    <t>954/31/3 Quang Trung</t>
  </si>
  <si>
    <t>121 Tổ 3 Khu Phố 1</t>
  </si>
  <si>
    <t xml:space="preserve"> Thị Trấn Chơn Thành</t>
  </si>
  <si>
    <t xml:space="preserve"> Huyện Chơn Thành</t>
  </si>
  <si>
    <t>159/91B Hà Tôn Quyền</t>
  </si>
  <si>
    <t>856 Khu Phố Cư Xá</t>
  </si>
  <si>
    <t xml:space="preserve"> Thị Trấn Kiên Lương</t>
  </si>
  <si>
    <t xml:space="preserve"> Huyện Kiên Lương</t>
  </si>
  <si>
    <t>244/15 Hồng Lạc</t>
  </si>
  <si>
    <t>354 Nguyễn Thị RànhTổ 5 Ấp Lóm Mới</t>
  </si>
  <si>
    <t xml:space="preserve"> Xã Trung Lập Hạ</t>
  </si>
  <si>
    <t xml:space="preserve">NGUYỄN MINH TÂN </t>
  </si>
  <si>
    <t>SV4797937658759</t>
  </si>
  <si>
    <t>TRẦN HUỲNH TRUNG</t>
  </si>
  <si>
    <t xml:space="preserve">LÊ HOÀNG TUẤN </t>
  </si>
  <si>
    <t xml:space="preserve">LÊ ĐÌNH TRUNG DŨNG </t>
  </si>
  <si>
    <t>HS4797930884289</t>
  </si>
  <si>
    <t>HS4797931046706</t>
  </si>
  <si>
    <t>HS4797936736892</t>
  </si>
  <si>
    <t>HS4797935098572</t>
  </si>
  <si>
    <t>VÕ MINH PHƯƠNG</t>
  </si>
  <si>
    <t>HS4797929363186</t>
  </si>
  <si>
    <t>VŨ THANH TÙNG</t>
  </si>
  <si>
    <t>PHẠM LÂM TRƯỜNG THỌ</t>
  </si>
  <si>
    <t>HS479793106161</t>
  </si>
  <si>
    <t xml:space="preserve">NGUYỄN GIA HOÀI BẢO </t>
  </si>
  <si>
    <t>157A Xuân Thới Thượng Ấp 6</t>
  </si>
  <si>
    <t xml:space="preserve"> Khu Phố 1 Huyện Hóc Môn, , Huyện Hóc Môn,Thành phố Hồ Chí Minh</t>
  </si>
  <si>
    <t xml:space="preserve"> Khu Phố 1 Huyện Hóc Môn</t>
  </si>
  <si>
    <t xml:space="preserve"> phường 11</t>
  </si>
  <si>
    <t xml:space="preserve">SAI </t>
  </si>
  <si>
    <t xml:space="preserve">NGUYỄN TRẦN HOÀI TRUNG </t>
  </si>
  <si>
    <t xml:space="preserve">NGUYỄN VŨ HOÀNG </t>
  </si>
  <si>
    <t>GD4797931140548</t>
  </si>
  <si>
    <t xml:space="preserve">LÊ QUỐC THÁI </t>
  </si>
  <si>
    <t>HS1797937643705</t>
  </si>
  <si>
    <t>HS4797930846900</t>
  </si>
  <si>
    <t>NGUYỄN NGÔ TƯỜNG DUY</t>
  </si>
  <si>
    <t xml:space="preserve">NGUYỄN GIA BẢO </t>
  </si>
  <si>
    <t>GD4797930970867</t>
  </si>
  <si>
    <t>NGUYỄN THỊ QUỲNH</t>
  </si>
  <si>
    <t xml:space="preserve">TRẦN TIẾN ĐẠT </t>
  </si>
  <si>
    <t>HS4797930910025</t>
  </si>
  <si>
    <t>HS4797935023608</t>
  </si>
  <si>
    <t xml:space="preserve">ĐÀO ĐẠI VŨ </t>
  </si>
  <si>
    <t xml:space="preserve">ĐẶNG HOÀNG LONG </t>
  </si>
  <si>
    <t>Hà Lê</t>
  </si>
  <si>
    <t>25/39 Trần Văn Đang - Phường 9 - Quận 3 TP.Hồ Chí Minh</t>
  </si>
  <si>
    <t>0932036277</t>
  </si>
  <si>
    <t>19T40204</t>
  </si>
  <si>
    <t xml:space="preserve">HÀ LÊ HUY </t>
  </si>
  <si>
    <t>Về hưu</t>
  </si>
  <si>
    <t>0918208192</t>
  </si>
  <si>
    <t>Nguyễn Thị Thu Hà</t>
  </si>
  <si>
    <t>0903353910</t>
  </si>
  <si>
    <t>P6, Q Tân Bình, TPHCM</t>
  </si>
  <si>
    <t>50/8 Đất Thánh, phường 06, quận Tân Bình, Tp.HCM</t>
  </si>
  <si>
    <t>0973451191</t>
  </si>
  <si>
    <t>079204016160</t>
  </si>
  <si>
    <t>19T41564</t>
  </si>
  <si>
    <t>Bùi Lê Phương</t>
  </si>
  <si>
    <t>65/10 Bùi Thị Xuân, phường 5, quận Tân Bình, TP.HCM</t>
  </si>
  <si>
    <t>0933680912</t>
  </si>
  <si>
    <t>079304011092</t>
  </si>
  <si>
    <t>19T41566</t>
  </si>
  <si>
    <t>93/18 đường Thống Nhất, phường 11, quận Gò Vấp, Tp.HCM</t>
  </si>
  <si>
    <t>0854094023</t>
  </si>
  <si>
    <t>19T41565</t>
  </si>
  <si>
    <t>Nguyễn Cao Quốc</t>
  </si>
  <si>
    <t>25/15 Bùi Quang Là, phường 12, quận Gò Vấp, Tp.HCM</t>
  </si>
  <si>
    <t>0379609783</t>
  </si>
  <si>
    <t>19T41568</t>
  </si>
  <si>
    <t>26/03/1999</t>
  </si>
  <si>
    <t>Nguyễn Văn Thảo</t>
  </si>
  <si>
    <t>0918410810</t>
  </si>
  <si>
    <t>Nguyễn Thị Thanh Phương</t>
  </si>
  <si>
    <t>0949121971</t>
  </si>
  <si>
    <t>Long Phước, Long Hồ, Vĩnh Long</t>
  </si>
  <si>
    <t>30/5 tổ 4, ấp Mỹ Huề, xã Trung Chánh, huyện Hóc Môn, Tp.HCM</t>
  </si>
  <si>
    <t>0354819869</t>
  </si>
  <si>
    <t>025911224</t>
  </si>
  <si>
    <t>02/07/2014</t>
  </si>
  <si>
    <t>THPT Lý Thường Kiệt</t>
  </si>
  <si>
    <t>19C11314</t>
  </si>
  <si>
    <t>Trần Huỳnh</t>
  </si>
  <si>
    <t>52/1 Âu Cơ, phường 9, quận Tân Bìmh, Tp.HCM</t>
  </si>
  <si>
    <t>0906431015</t>
  </si>
  <si>
    <t>19T41569</t>
  </si>
  <si>
    <t>Lê Văn Hậu</t>
  </si>
  <si>
    <t>Chăn nuôi</t>
  </si>
  <si>
    <t>0335008584</t>
  </si>
  <si>
    <t>Phan Thị Lê Hằng</t>
  </si>
  <si>
    <t>Tân Phú Trung, Củ Chi, TPHCM</t>
  </si>
  <si>
    <t>84G Ấp Láng Cát, xã Tân Phú Trung, huyện Củ Chi, TP.HCM</t>
  </si>
  <si>
    <t>19T40306</t>
  </si>
  <si>
    <t>28/08/2001</t>
  </si>
  <si>
    <t>Trần Văn Hoàng</t>
  </si>
  <si>
    <t>0793419187</t>
  </si>
  <si>
    <t>Võ Thinh Thành</t>
  </si>
  <si>
    <t>P10, Q Tân Bình, TPCHM</t>
  </si>
  <si>
    <t>107/38/6 Ni Sư Huỳnh Liên, phường 10, quận Tân Bình, TP.HCM</t>
  </si>
  <si>
    <t>0777162903</t>
  </si>
  <si>
    <t>19T41210</t>
  </si>
  <si>
    <t>Ngô Công</t>
  </si>
  <si>
    <t>Mẫn</t>
  </si>
  <si>
    <t>31 Đăng Minh Trứ, phường 10, quận Tân Bình, Tp.HCM</t>
  </si>
  <si>
    <t>0913982931</t>
  </si>
  <si>
    <t>19T41571</t>
  </si>
  <si>
    <t>Lê Đình Trung</t>
  </si>
  <si>
    <t>Lê Đình Tráng</t>
  </si>
  <si>
    <t>Lưu Thị Liễu</t>
  </si>
  <si>
    <t>0938538131</t>
  </si>
  <si>
    <t>Tổ 3, Ấp Thành Công, Xã Vĩnh Thanh, Huyện Nhơn Trạch, Đồng Nai</t>
  </si>
  <si>
    <t>19T40729</t>
  </si>
  <si>
    <t>27/12/2003</t>
  </si>
  <si>
    <t>Vũ Văn Thanh</t>
  </si>
  <si>
    <t>0981665250</t>
  </si>
  <si>
    <t>Nguyễn Thị Ngọc Anh</t>
  </si>
  <si>
    <t>0917647805</t>
  </si>
  <si>
    <t>6F2/Tập Thể Cảng/276, phường Vạn Mỹ, quận Ngô Quyền, thành phố Hải Phòng</t>
  </si>
  <si>
    <t>17 Đường số 4, P Tân Tạo A, Q Bình Tân, TPHCM</t>
  </si>
  <si>
    <t>0799198500</t>
  </si>
  <si>
    <t>19T41453</t>
  </si>
  <si>
    <t>Võ Minh</t>
  </si>
  <si>
    <t>Võ Minh Đức</t>
  </si>
  <si>
    <t>0917181573</t>
  </si>
  <si>
    <t>Lê Thị Tuyết Trang</t>
  </si>
  <si>
    <t>0937079412</t>
  </si>
  <si>
    <t>Minh Tân 1, Tuy Phong, Bình Thuận</t>
  </si>
  <si>
    <t>tổ 22, thôn Minh Tân 1, xã Phan Rí Cửa, huyện Tuy Phong, tỉnh Bình Thuận</t>
  </si>
  <si>
    <t>75./6c Tân Thới Nhất 1, P Tân Thới Nhất, Q12, TPHCM</t>
  </si>
  <si>
    <t>19T41540</t>
  </si>
  <si>
    <t>Nguyễn Huy Anh</t>
  </si>
  <si>
    <t>0909318467</t>
  </si>
  <si>
    <t>Phạm Thị Dung</t>
  </si>
  <si>
    <t>0906617988</t>
  </si>
  <si>
    <t>Hương Long, Huế, Thừa Thiên - Huế</t>
  </si>
  <si>
    <t>537/1 Vườn Lài, KP.2, Phường An Phú Đông, quận 12, TP.HCM</t>
  </si>
  <si>
    <t>19T41244</t>
  </si>
  <si>
    <t>25/01/2003</t>
  </si>
  <si>
    <t>Nguyễn Kim Hoan</t>
  </si>
  <si>
    <t>0909504366</t>
  </si>
  <si>
    <t>Võ Thị Xuân Phừng</t>
  </si>
  <si>
    <t>0792766188</t>
  </si>
  <si>
    <t>Hòa Quang, Tùy Hòa, Phú Yên</t>
  </si>
  <si>
    <t>8C đường 52, tổ 49, khu phố 8, phường Hiệp Bình Chánh, quận Thủ Đức, Tp.HCM</t>
  </si>
  <si>
    <t>Đường 38, khu phố 8, P Hiệp Bình Chánh, Q Thủ Đức, TPHCM</t>
  </si>
  <si>
    <t>054203000032</t>
  </si>
  <si>
    <t>15/05/2018</t>
  </si>
  <si>
    <t>19T41575</t>
  </si>
  <si>
    <t>Nguyễn Tiến Trung</t>
  </si>
  <si>
    <t>37 Ngõ 6, phường Phương Mai, quận Đống Đa, Hà Nội</t>
  </si>
  <si>
    <t>0903137136</t>
  </si>
  <si>
    <t>19T41574</t>
  </si>
  <si>
    <t>Phạm Lâm Trường</t>
  </si>
  <si>
    <t>Phạm Văn Vàng</t>
  </si>
  <si>
    <t>0906808353</t>
  </si>
  <si>
    <t>Lâm Thị Tươi</t>
  </si>
  <si>
    <t>0908474699</t>
  </si>
  <si>
    <t>16/6D Khu phố 1, phường Tân Thới Nhất, quận 12, TP.HCM</t>
  </si>
  <si>
    <t>0902334775</t>
  </si>
  <si>
    <t>19T41577</t>
  </si>
  <si>
    <t>Nguyễn Gia Hoài</t>
  </si>
  <si>
    <t>Nguyễn Tấn Lập</t>
  </si>
  <si>
    <t>0906715588</t>
  </si>
  <si>
    <t>0975685778</t>
  </si>
  <si>
    <t>418A/3 Tân phước, phường 7, quận 11, Tp.HCM</t>
  </si>
  <si>
    <t>0787971920</t>
  </si>
  <si>
    <t>079204007077</t>
  </si>
  <si>
    <t>19T41578</t>
  </si>
  <si>
    <t>Bùi Trần Gia</t>
  </si>
  <si>
    <t>371/39 Trường chinh, phường 14, quận Tân Bình, Tp.HCM</t>
  </si>
  <si>
    <t>0989794499</t>
  </si>
  <si>
    <t>19T41581</t>
  </si>
  <si>
    <t>Nguyễn Trần Hoài</t>
  </si>
  <si>
    <t>29/05/2004</t>
  </si>
  <si>
    <t>436A/65 đường 3/2, phường 12, quận 10, TP.HCM</t>
  </si>
  <si>
    <t>0908960169</t>
  </si>
  <si>
    <t>079204005860</t>
  </si>
  <si>
    <t>19T41582</t>
  </si>
  <si>
    <t>Nguyễn Vũ</t>
  </si>
  <si>
    <t>0903761556</t>
  </si>
  <si>
    <t>Trần Thị Thảo Nhi</t>
  </si>
  <si>
    <t>0909829987</t>
  </si>
  <si>
    <t>89/4 Nghĩa Hưng, phường 6, quận Tân Bình, Tp.HCM</t>
  </si>
  <si>
    <t>0902670684</t>
  </si>
  <si>
    <t>19T41583</t>
  </si>
  <si>
    <t>7/8 khu phố 4, Phan Văn Hớn, phường Tân Thới Nhất, quận 12, Tp.HCM</t>
  </si>
  <si>
    <t>0938566128</t>
  </si>
  <si>
    <t>19T41542</t>
  </si>
  <si>
    <t>88/21 Phan Sào Nam, phường 11, quận Tân Bình, TP.HCM</t>
  </si>
  <si>
    <t>0918443163</t>
  </si>
  <si>
    <t>079204011996</t>
  </si>
  <si>
    <t>19T41536</t>
  </si>
  <si>
    <t>Xóm 7, xã Như Hòa, huyện Kim Sơn, tỉnh Ninh Bình</t>
  </si>
  <si>
    <t>0985817006</t>
  </si>
  <si>
    <t>19T41485</t>
  </si>
  <si>
    <t>Đào Đại</t>
  </si>
  <si>
    <t>15/11/2003</t>
  </si>
  <si>
    <t>17/11 Hoàng Hoa Thám, phường 13, quận Tân Bình, TP.HCM</t>
  </si>
  <si>
    <t>0787923367</t>
  </si>
  <si>
    <t>19T41584</t>
  </si>
  <si>
    <t>02/05/2000</t>
  </si>
  <si>
    <t>tổ 7, ấp Tân Đông 2, xã Tân Lập, huyện Tân Biên, tỉnh Tây Ninh</t>
  </si>
  <si>
    <t>0775089228</t>
  </si>
  <si>
    <t>19C11319</t>
  </si>
  <si>
    <t>THẠCH NGỌC TRÀ</t>
  </si>
  <si>
    <t>TRƯƠNG GIA KIỆT</t>
  </si>
  <si>
    <t xml:space="preserve">NGUYỄN CÔNG LÝ </t>
  </si>
  <si>
    <t>LÊ VĂN QUẾ XUYÊN</t>
  </si>
  <si>
    <t>HS4797929917862</t>
  </si>
  <si>
    <t>NGUYỄN NGÔ NHẬT THANH</t>
  </si>
  <si>
    <t>HS4797937587993</t>
  </si>
  <si>
    <t>DƯƠNG ĐÌNH HUY</t>
  </si>
  <si>
    <t>ĐOÀN NGUYỄN THANH PHÁT</t>
  </si>
  <si>
    <t>HS4797931457470</t>
  </si>
  <si>
    <t>NGUYỄN ĐỨC LIÊM</t>
  </si>
  <si>
    <t>HS4797931115768</t>
  </si>
  <si>
    <t>TRẦN QUỐC KIỆT</t>
  </si>
  <si>
    <t>HUỲNH CẨM KHANG</t>
  </si>
  <si>
    <t>HS4797932672447</t>
  </si>
  <si>
    <t xml:space="preserve">NGUYỄN ĐỨC NGHĨA </t>
  </si>
  <si>
    <t>HS4797928789956</t>
  </si>
  <si>
    <t>VÒNG TẤN HÒA</t>
  </si>
  <si>
    <t>HS4797931800889</t>
  </si>
  <si>
    <t>HS4797938176764</t>
  </si>
  <si>
    <t>LÊ XUÂN ĐẠT</t>
  </si>
  <si>
    <t>HS4797930632248</t>
  </si>
  <si>
    <t>NGUYỄN VIỆT HOÀNG</t>
  </si>
  <si>
    <t>HS4565620170575</t>
  </si>
  <si>
    <t>NGUYỄN NGỌC HOÀI MINH</t>
  </si>
  <si>
    <t>HS4797937592219</t>
  </si>
  <si>
    <t>LÊ QUÝ ĐÔN</t>
  </si>
  <si>
    <t>NGUYỄN ĐĂNG KHOA</t>
  </si>
  <si>
    <t>LƯ PHÚ</t>
  </si>
  <si>
    <t>LƯ QUÝ</t>
  </si>
  <si>
    <t>HS4797931248373</t>
  </si>
  <si>
    <t>HS4797930998472</t>
  </si>
  <si>
    <t>SÚ VÀY CHIÊU</t>
  </si>
  <si>
    <t>TRẦN THANH TÂM</t>
  </si>
  <si>
    <t>HỒ MINH TÂN</t>
  </si>
  <si>
    <t>HS4797928636431</t>
  </si>
  <si>
    <t>PHẠM PHÚ PHÁT</t>
  </si>
  <si>
    <t>NGUYỄN TRƯƠNG QUANG HUY</t>
  </si>
  <si>
    <t>VÕ NGỌC BẢO CHÂU</t>
  </si>
  <si>
    <t>NGUYỄN HOÀI NAM</t>
  </si>
  <si>
    <t>HS4686822384677</t>
  </si>
  <si>
    <t>BÙI DƯƠNG QUỐC AN</t>
  </si>
  <si>
    <t>HOÀNG TRƯỜNG GIANG</t>
  </si>
  <si>
    <t>NGÔ THÁI LÂM</t>
  </si>
  <si>
    <t>HS4010125477203</t>
  </si>
  <si>
    <t>NGUYỄN NHẬT NAM</t>
  </si>
  <si>
    <t>HS4797938024279</t>
  </si>
  <si>
    <t>VÕ ANH HÀO</t>
  </si>
  <si>
    <t>HS4898924445459</t>
  </si>
  <si>
    <t>NGUYỄN ANH TÀI</t>
  </si>
  <si>
    <t>PHẠM PHƯƠNG ANH</t>
  </si>
  <si>
    <t>HS4797931069094</t>
  </si>
  <si>
    <t>LÊ VIỆT HẢI</t>
  </si>
  <si>
    <t>HS4797931249087</t>
  </si>
  <si>
    <t>LÊ HOÀI THANH</t>
  </si>
  <si>
    <t>HS4797930281542</t>
  </si>
  <si>
    <t>TRƯƠNG HỒNG THỤY ĐIỂN</t>
  </si>
  <si>
    <t>NGUYỄN ĐỨC HUY</t>
  </si>
  <si>
    <t>HS4790900704537</t>
  </si>
  <si>
    <t>ĐỖ LÊ THẢO TRANG</t>
  </si>
  <si>
    <t>VÕ MINH THI</t>
  </si>
  <si>
    <t>NGUYỄN TRẦN DUNG NHI</t>
  </si>
  <si>
    <t>NGUYỄN HỮU TOÀN</t>
  </si>
  <si>
    <t>HUỲNH NGỌC THANH PHONG</t>
  </si>
  <si>
    <t>HS4797931308093</t>
  </si>
  <si>
    <t>TRẦN NGỌC KIM NGÂN</t>
  </si>
  <si>
    <t xml:space="preserve">NGUYỄN NHƯ HƯNG </t>
  </si>
  <si>
    <t>TRƯƠNG NGỌC VINH</t>
  </si>
  <si>
    <t xml:space="preserve">LƯƠNG THIỆN HỮU </t>
  </si>
  <si>
    <t>HS4797928771403</t>
  </si>
  <si>
    <t>NGUYỄN DƯƠNG NGỌC QUỲNH</t>
  </si>
  <si>
    <t>LÊ MINH THƯ</t>
  </si>
  <si>
    <t>CN3797929767909</t>
  </si>
  <si>
    <t xml:space="preserve">HUỲNH LÊ BẢO CHÂU </t>
  </si>
  <si>
    <t>LÊ LÂM GIA HUY</t>
  </si>
  <si>
    <t>HS479793059645</t>
  </si>
  <si>
    <t>BÙI NHẤT DUY</t>
  </si>
  <si>
    <t>HS4797938024445</t>
  </si>
  <si>
    <t>NGUYỄN VĂN HUY</t>
  </si>
  <si>
    <t xml:space="preserve">DƯƠNG TOÀN THÁNG </t>
  </si>
  <si>
    <t>HS4797931115193</t>
  </si>
  <si>
    <t xml:space="preserve">PHẠM HỮU PHÚC </t>
  </si>
  <si>
    <t xml:space="preserve">LÊ NGUYỄN MINH AN </t>
  </si>
  <si>
    <t>HS 4797938001720</t>
  </si>
  <si>
    <t>TRẦN NHẬT MINH</t>
  </si>
  <si>
    <t>TRẦN VIỆT ANH</t>
  </si>
  <si>
    <t>HS4797937811852</t>
  </si>
  <si>
    <t>HS4797931669498</t>
  </si>
  <si>
    <t>HS4797938308681</t>
  </si>
  <si>
    <t xml:space="preserve">LÊ HUY TOÀN </t>
  </si>
  <si>
    <t xml:space="preserve">NGUYỄN THIÊN PHÚC </t>
  </si>
  <si>
    <t xml:space="preserve">HOÀNG GIA BẢO PHÚC </t>
  </si>
  <si>
    <t>HS4791305104940</t>
  </si>
  <si>
    <t>HS4797938025586</t>
  </si>
  <si>
    <t>TỐNG HOÀNG TRANG THANH</t>
  </si>
  <si>
    <t>HS4797937853641</t>
  </si>
  <si>
    <t xml:space="preserve">PHẠM VIẾT TUÂN </t>
  </si>
  <si>
    <t>GD4797938552152</t>
  </si>
  <si>
    <t>BỆNH LÝ VỀ MÁU</t>
  </si>
  <si>
    <t>TRẦN PHÚC KHẢI</t>
  </si>
  <si>
    <t>HS4797930806243</t>
  </si>
  <si>
    <t xml:space="preserve">NGUYỄN QUANG PHÚC </t>
  </si>
  <si>
    <t>NGUYỄN TRẦN HOÀNG ANH</t>
  </si>
  <si>
    <t xml:space="preserve">BÙI THANH PHƯƠNG </t>
  </si>
  <si>
    <t xml:space="preserve">NGUYỄN HUỲNH MINH QUANG </t>
  </si>
  <si>
    <t>NGUYỄN MỸ PHƯƠNG</t>
  </si>
  <si>
    <t>HS4797932651622</t>
  </si>
  <si>
    <t>NGUYỄN NHẬT MINH</t>
  </si>
  <si>
    <t>DK2494920650117</t>
  </si>
  <si>
    <t xml:space="preserve">PHẠM ĐỨC NGỌC TUYỀN </t>
  </si>
  <si>
    <t>HS4797930442869</t>
  </si>
  <si>
    <t>NGUYỄN TUYẾT THANH</t>
  </si>
  <si>
    <t xml:space="preserve">NGUYỄN HOÀNG ANH KHÔI </t>
  </si>
  <si>
    <t>ĐÀO MINH QUÂN</t>
  </si>
  <si>
    <t>HS4797938024307</t>
  </si>
  <si>
    <t>PHAN THỊ LAN ANH</t>
  </si>
  <si>
    <t>NGUYỄN THỊ KIM YẾN</t>
  </si>
  <si>
    <t xml:space="preserve">LÝ NGỌC HIẾU </t>
  </si>
  <si>
    <t>NGUYỄN BÙI KHÁNH VY</t>
  </si>
  <si>
    <t>HS4797932409205</t>
  </si>
  <si>
    <t>PHẠM VĂN MỘNG</t>
  </si>
  <si>
    <t>VŨ HOÀNG THIÊN PHÚC</t>
  </si>
  <si>
    <t>NGUYỄN TRUƯỜNG THỌ</t>
  </si>
  <si>
    <t>LÊ HOÀNG HUY</t>
  </si>
  <si>
    <t>NGUYỄN THẾ BẢO</t>
  </si>
  <si>
    <t xml:space="preserve">TRẦN THỊ YẾN NHI </t>
  </si>
  <si>
    <t xml:space="preserve">BV TÂN PHÚ </t>
  </si>
  <si>
    <t xml:space="preserve">NGUYỄN THANH TRUNG </t>
  </si>
  <si>
    <t>NGUYỄN HỒ VĂN THẮNG</t>
  </si>
  <si>
    <t>HS4797931659150</t>
  </si>
  <si>
    <t>DƯƠNG NGỌC KIỀU THANH</t>
  </si>
  <si>
    <t>TÔ ANH KHOA</t>
  </si>
  <si>
    <t>HUỲNH TRẦN KHANG</t>
  </si>
  <si>
    <t>HS4797937825148</t>
  </si>
  <si>
    <t>NGUYỄN VĂN LÂM</t>
  </si>
  <si>
    <t>Số 7 Cù Chính Lan, P13, Tân Bình</t>
  </si>
  <si>
    <t>ĐẶNG ĐÌNH KHANG</t>
  </si>
  <si>
    <t>NGUYỄN HOÀNG LONG</t>
  </si>
  <si>
    <t>TRẦN KIM VŨ</t>
  </si>
  <si>
    <t>HUỲNH GIA HUY</t>
  </si>
  <si>
    <t>HS4797935305212</t>
  </si>
  <si>
    <t>HUỲNH THỊ THANH PHỤNG</t>
  </si>
  <si>
    <t>PHẠM GIA HUY</t>
  </si>
  <si>
    <t>HS4797936004261</t>
  </si>
  <si>
    <t>NGUYỄN HOÀNG ANH TÂM</t>
  </si>
  <si>
    <t>HUỲNH CÔNG PHÚC</t>
  </si>
  <si>
    <t>NGUYỄN HOÀNG ĐẠT</t>
  </si>
  <si>
    <t>NGUYỄN LÊ KIM KHÁNH</t>
  </si>
  <si>
    <t>HS4797939153362</t>
  </si>
  <si>
    <t>HS4797937808046</t>
  </si>
  <si>
    <t>NGUYỄN VIỆT HÙNG</t>
  </si>
  <si>
    <t xml:space="preserve">HỒ TRỌNG PHÚC </t>
  </si>
  <si>
    <t>HUỲNH NHẬT HÀO</t>
  </si>
  <si>
    <t xml:space="preserve">NGUYỄN VĂN BẢO </t>
  </si>
  <si>
    <t>LÝ THẾ QUANG</t>
  </si>
  <si>
    <t>HS4797931408480</t>
  </si>
  <si>
    <t>TRẦN CHÍ THIỆN</t>
  </si>
  <si>
    <t>HS4797930891032</t>
  </si>
  <si>
    <t>ĐÃ TƯ VẤN GĐ K MUA</t>
  </si>
  <si>
    <t>HS4797930882922</t>
  </si>
  <si>
    <t>TRƯƠNG NGUYỄN BẢO TRÂN</t>
  </si>
  <si>
    <t>CN3797937290160</t>
  </si>
  <si>
    <t>NGUYỄN QUANG TRUNG</t>
  </si>
  <si>
    <t>VŨ THANH PHONG</t>
  </si>
  <si>
    <t>HS4797931889537</t>
  </si>
  <si>
    <t>NGUYỄN THANH PHÚC</t>
  </si>
  <si>
    <t xml:space="preserve">PHẠM MINH QUÂN </t>
  </si>
  <si>
    <t>HS CŨ</t>
  </si>
  <si>
    <t>LÌNH NHẬT LUÂN</t>
  </si>
  <si>
    <t>TRẦN THỊNH PHÁT</t>
  </si>
  <si>
    <t>PHẠM TRẦN HOÀNG OANH</t>
  </si>
  <si>
    <t>LÊ NHẬT DUY</t>
  </si>
  <si>
    <t>PHẠM VĂN VŨ</t>
  </si>
  <si>
    <t>ĐOÀN MINH PHÁT</t>
  </si>
  <si>
    <t>NGUYỄN TẤN HƯNG</t>
  </si>
  <si>
    <t>LÊ HUỲNH ĐỨC</t>
  </si>
  <si>
    <t>NGUYỄN TRUNG KIÊN</t>
  </si>
  <si>
    <t>PHẠM GIA ĐẠT</t>
  </si>
  <si>
    <t>CHANG BÁ VŨ</t>
  </si>
  <si>
    <t>NGUYỄN THANH NHÂN</t>
  </si>
  <si>
    <t>LÊ NGỌC ĐOAN DU</t>
  </si>
  <si>
    <t>DƯƠNG NGỌC TRÀ MY</t>
  </si>
  <si>
    <t>HS4797934295357</t>
  </si>
  <si>
    <t>HỒ LÂM QUỐC THIỆN</t>
  </si>
  <si>
    <t>18T4-CNO2</t>
  </si>
  <si>
    <t>PHAN NGỌC PHƯƠNG UYÊN</t>
  </si>
  <si>
    <t>Thạch Ngọc</t>
  </si>
  <si>
    <t>Trà</t>
  </si>
  <si>
    <t>Thạch Ngọc Bô Ra</t>
  </si>
  <si>
    <t>0977718550</t>
  </si>
  <si>
    <t>tổ 11, ấp Xóm Đồng, xã Tân Phú Trung, huyện Củ Chi, Tp.HCM</t>
  </si>
  <si>
    <t>0357260436</t>
  </si>
  <si>
    <t>04/07/2019</t>
  </si>
  <si>
    <t>19T41587</t>
  </si>
  <si>
    <t>Trương Đình Hùng</t>
  </si>
  <si>
    <t>0909309543</t>
  </si>
  <si>
    <t>Trương Thị Ngọc Hân</t>
  </si>
  <si>
    <t>0946967325</t>
  </si>
  <si>
    <t>447 Lý Thường Kiệt, phường 9, quận Tân Bình, Tp.HCM</t>
  </si>
  <si>
    <t>39/5M Ấp Mỹ Hòa I, P, Trung Chánh, H. Hóc Môn, TP HCM</t>
  </si>
  <si>
    <t>0934076926</t>
  </si>
  <si>
    <t>19T41588</t>
  </si>
  <si>
    <t>Lý</t>
  </si>
  <si>
    <t>01/01/2001</t>
  </si>
  <si>
    <t>Lê Tiến An</t>
  </si>
  <si>
    <t>0907519181</t>
  </si>
  <si>
    <t>Nguyễn Thị Thâm</t>
  </si>
  <si>
    <t>0933286486</t>
  </si>
  <si>
    <t>Tổ 4, ấp Bàu Điều, xã Phước Thạnh, huyện Củ Chi, Tp.HCM</t>
  </si>
  <si>
    <t>Ấp Bàu Điền Xã Phước Thạnh, H. Củ Chi , TP HCM</t>
  </si>
  <si>
    <t>0934107572</t>
  </si>
  <si>
    <t>079201031450</t>
  </si>
  <si>
    <t>06/12/2018</t>
  </si>
  <si>
    <t>Cục Cảnh sát, HCM</t>
  </si>
  <si>
    <t>19T41590</t>
  </si>
  <si>
    <t>Lê Văn Quế</t>
  </si>
  <si>
    <t>Xuyên</t>
  </si>
  <si>
    <t>ly dị</t>
  </si>
  <si>
    <t>Văn Thị Lý</t>
  </si>
  <si>
    <t>0985929642</t>
  </si>
  <si>
    <t>TTChơn Thành, Huyến Chơn Thành, Bình Phước</t>
  </si>
  <si>
    <t>197 tổ 6, thị trấn Chơn Thành, huyện Chơn Thành, tỉnh Bình Phước</t>
  </si>
  <si>
    <t>402/1 Hồ Đắc Di, P Tây Thạnh, Q Tân Phú, TPHCM</t>
  </si>
  <si>
    <t>19T41592</t>
  </si>
  <si>
    <t>Nguyễn Ngô Nhật</t>
  </si>
  <si>
    <t>128/44 khu phố 3, đường ĐHT05, phường Tân Hưng Thuận,  quận 12, TP.HCM</t>
  </si>
  <si>
    <t>0903127623</t>
  </si>
  <si>
    <t>19T40552</t>
  </si>
  <si>
    <t>Dương Đình</t>
  </si>
  <si>
    <t>Dương Thị Bích Tuyền</t>
  </si>
  <si>
    <t>Hồ Chí Minh</t>
  </si>
  <si>
    <t>66 thị trấn Sa Rài, huyện Tân Hồng, tỉnh Đồng Tháp</t>
  </si>
  <si>
    <t>65,Đoàn Hồng Phước,P.Hoà Thạnh,Q.Tân Phú</t>
  </si>
  <si>
    <t>0378676466</t>
  </si>
  <si>
    <t>0938453331</t>
  </si>
  <si>
    <t>huy8573699@gmail.com</t>
  </si>
  <si>
    <t>342038999</t>
  </si>
  <si>
    <t>19T41431</t>
  </si>
  <si>
    <t>Đoàn Nguyễn Thanh</t>
  </si>
  <si>
    <t>05/11/2004</t>
  </si>
  <si>
    <t>Đoàn Thanh Từng</t>
  </si>
  <si>
    <t>0903861241</t>
  </si>
  <si>
    <t>Tân Thành, Tân Phú, TPHCM</t>
  </si>
  <si>
    <t>34/12 Tân Thành, quận Tân Phú, Tp.HCM</t>
  </si>
  <si>
    <t>34/12 Tân Thành, quận Tân Phú, Tp.HCMH</t>
  </si>
  <si>
    <t>0938016617</t>
  </si>
  <si>
    <t>19T41594</t>
  </si>
  <si>
    <t>20/09/2004</t>
  </si>
  <si>
    <t>Nguyễn Đức Linh</t>
  </si>
  <si>
    <t>0909872692</t>
  </si>
  <si>
    <t>Bùi Thị Hồng Lan</t>
  </si>
  <si>
    <t>0902602623</t>
  </si>
  <si>
    <t>P3, Quận Tân Bình, TPHCM</t>
  </si>
  <si>
    <t>29/11 Bùi Thị Xuân, phường 3, quận Tân bình, Tp.HCM</t>
  </si>
  <si>
    <t>079204007182</t>
  </si>
  <si>
    <t>17/10/2018</t>
  </si>
  <si>
    <t>19T41593</t>
  </si>
  <si>
    <t>01/06/1997</t>
  </si>
  <si>
    <t>Số 24 - Thôn 13 - Eaô - Eakar - ĐăkLăk</t>
  </si>
  <si>
    <t>0905361621</t>
  </si>
  <si>
    <t>241715449</t>
  </si>
  <si>
    <t>19T40007</t>
  </si>
  <si>
    <t>Huỳnh Cẩm</t>
  </si>
  <si>
    <t>25/01/2001</t>
  </si>
  <si>
    <t>920/14 Nguyễn Chí Thanh, phường 4, quận 11, TP.HCM</t>
  </si>
  <si>
    <t>0933002917</t>
  </si>
  <si>
    <t>079201008959</t>
  </si>
  <si>
    <t>THPT Võ Văn Kiệt</t>
  </si>
  <si>
    <t>19C11207</t>
  </si>
  <si>
    <t>Trần Quốc Toàn</t>
  </si>
  <si>
    <t>0707791749</t>
  </si>
  <si>
    <t>Lâm Hồng Điệp</t>
  </si>
  <si>
    <t>0969378602</t>
  </si>
  <si>
    <t>Vĩnh Thuận Tây, Vị Thủy, Hậu Giang</t>
  </si>
  <si>
    <t>ấp 2, xã Vĩnh Thuận Tây, huyện Vị Thủy, tỉnh Hậu Giang</t>
  </si>
  <si>
    <t>22/2 Song Hành, P Tân Hưng Thuận, Q12, TPHCM</t>
  </si>
  <si>
    <t>0937483197</t>
  </si>
  <si>
    <t>19T41596</t>
  </si>
  <si>
    <t>Vòng Tấn</t>
  </si>
  <si>
    <t>Vòng Nhật Dũng</t>
  </si>
  <si>
    <t>0908164868</t>
  </si>
  <si>
    <t>Hà Nhục Lìn</t>
  </si>
  <si>
    <t>Phú Trung, Tân Phú, TPHCM</t>
  </si>
  <si>
    <t>239/1/36 Khuông Việt, phường Phú Trung, quận Tân Phú, Tp.HCM</t>
  </si>
  <si>
    <t>0908135938</t>
  </si>
  <si>
    <t>079204007752</t>
  </si>
  <si>
    <t>19T41526</t>
  </si>
  <si>
    <t>Lê Xuân</t>
  </si>
  <si>
    <t>09/09/2004</t>
  </si>
  <si>
    <t>Lê Xuân Dúy</t>
  </si>
  <si>
    <t>0975424565</t>
  </si>
  <si>
    <t>Đoàn Thị Phương</t>
  </si>
  <si>
    <t>0965809565</t>
  </si>
  <si>
    <t>Tân Phú, Châu Thành, Bà Rịa - Vũng Tàu</t>
  </si>
  <si>
    <t>Tổ 28 , thôn Tân Phú, xã Bàu Chinh, huyện Châu Đức, Bà Rịa Vũng Tàu</t>
  </si>
  <si>
    <t>404 Huỳnh Thiên Lộc, Bàu Chinh, Châu Đức, BRVT</t>
  </si>
  <si>
    <t>0939458545</t>
  </si>
  <si>
    <t>1111111</t>
  </si>
  <si>
    <t>19T41598</t>
  </si>
  <si>
    <t>Nguyễn Việt</t>
  </si>
  <si>
    <t>69/11 Tô Hiến Thành, phường Tân Lập, thành phố Nha Trang, tỉnh Khánh Hòa</t>
  </si>
  <si>
    <t>0973808675</t>
  </si>
  <si>
    <t>19T41599</t>
  </si>
  <si>
    <t>Nguyễn Ngọc Hoài</t>
  </si>
  <si>
    <t>15/11A Đặng Lộ, phường 7, quận Tân Bình, TP.HCM</t>
  </si>
  <si>
    <t>0355602350</t>
  </si>
  <si>
    <t>079204018552</t>
  </si>
  <si>
    <t>19T41600</t>
  </si>
  <si>
    <t>13/03/2003</t>
  </si>
  <si>
    <t>Nguyễn Đình Kỳ</t>
  </si>
  <si>
    <t>0909577239</t>
  </si>
  <si>
    <t>0938981216</t>
  </si>
  <si>
    <t>107/3 Vườn Chuối, phường 4, quận 3, TP.HCM</t>
  </si>
  <si>
    <t>0767346913</t>
  </si>
  <si>
    <t>079203008043</t>
  </si>
  <si>
    <t>02/01/2018</t>
  </si>
  <si>
    <t>19T41603</t>
  </si>
  <si>
    <t>Lê Quý</t>
  </si>
  <si>
    <t>Đôn</t>
  </si>
  <si>
    <t>20/04/1994</t>
  </si>
  <si>
    <t>19C1-TMĐ1</t>
  </si>
  <si>
    <t>521/91/40B Hoàng Văn Thụ, P.4, Q.TB, TPHCM</t>
  </si>
  <si>
    <t>0906603550</t>
  </si>
  <si>
    <t>THPT Phú Nhuận</t>
  </si>
  <si>
    <t>19C10266</t>
  </si>
  <si>
    <t>Lư</t>
  </si>
  <si>
    <t>307/32 Bàu Cát, phường 11, quận Tân Bình, Tp.HCM</t>
  </si>
  <si>
    <t>0908413352</t>
  </si>
  <si>
    <t>19T41604</t>
  </si>
  <si>
    <t>307/32 Bầu Cát, phường 11, quận Tân Bình, Tp.HCM</t>
  </si>
  <si>
    <t>0933328479</t>
  </si>
  <si>
    <t>19T41602</t>
  </si>
  <si>
    <t>Sú Vày</t>
  </si>
  <si>
    <t>Chiêu</t>
  </si>
  <si>
    <t>49/60/2 Trịnh Đình Trọng, phường Phú Trung, quận Tân Phú, TP.HCM</t>
  </si>
  <si>
    <t>0707710640</t>
  </si>
  <si>
    <t>19T41608</t>
  </si>
  <si>
    <t>226/21 Thái Phiên, phường 8, quận 11, TP.HCM</t>
  </si>
  <si>
    <t>0864262677</t>
  </si>
  <si>
    <t>079204011071</t>
  </si>
  <si>
    <t>19T41538</t>
  </si>
  <si>
    <t>Võ Ngọc Bảo</t>
  </si>
  <si>
    <t>373/13 Lý Thường Kiệt, phường 9, quận Tân Bình, TP.HCM</t>
  </si>
  <si>
    <t>0903641297</t>
  </si>
  <si>
    <t>19T41609</t>
  </si>
  <si>
    <t>Phạm Phú</t>
  </si>
  <si>
    <t>235/8 Bãi Sậy, phường 4, quận 6, Tp.HCM</t>
  </si>
  <si>
    <t>0938463260</t>
  </si>
  <si>
    <t>19T41610</t>
  </si>
  <si>
    <t>03/05/2002</t>
  </si>
  <si>
    <t>tổ 4, thị trấn Lộc Thắng, huyện Bảo Lâm, tỉnh Lâm Đồng</t>
  </si>
  <si>
    <t>0979250355</t>
  </si>
  <si>
    <t>251249317</t>
  </si>
  <si>
    <t>19T41611</t>
  </si>
  <si>
    <t>Nguyễn Trương Quang</t>
  </si>
  <si>
    <t>Ấp 5, xã Xuân Tây, huyện Cẩm Mỹ, tỉnh Đồng Nai</t>
  </si>
  <si>
    <t>0778787627</t>
  </si>
  <si>
    <t>19T41612</t>
  </si>
  <si>
    <t>Hoàng Văn Khôi</t>
  </si>
  <si>
    <t>0903186352</t>
  </si>
  <si>
    <t>Tăng Thị Sen</t>
  </si>
  <si>
    <t>C7/11Q1 ấp 3A, xã Vĩnh Lộc B, huyện Bình Chánh, Tp.HCM</t>
  </si>
  <si>
    <t>Ngô Thái</t>
  </si>
  <si>
    <t>21/06/2002</t>
  </si>
  <si>
    <t>Ngô Thái Lam</t>
  </si>
  <si>
    <t>0912037317</t>
  </si>
  <si>
    <t>Lê Thị Kim Châu</t>
  </si>
  <si>
    <t>0898992785</t>
  </si>
  <si>
    <t>484C Lê Quang Định, phường 11, quận Bình Thạnh, Tp.HCM</t>
  </si>
  <si>
    <t>11111</t>
  </si>
  <si>
    <t>19T41613</t>
  </si>
  <si>
    <t>Lê Việt</t>
  </si>
  <si>
    <t>Xóm 7A, Xã Nga Trường, Huyện Nga Sơn, Thanh Hóa</t>
  </si>
  <si>
    <t>0333383989</t>
  </si>
  <si>
    <t>19T41614</t>
  </si>
  <si>
    <t>10/12D ấp Đông, xã Thới Tam Thôn, huyện Hóc Môn,TP.HCM</t>
  </si>
  <si>
    <t>0374651171</t>
  </si>
  <si>
    <t>19T41616</t>
  </si>
  <si>
    <t>161/37/21, Khu Phố 1, đường ĐHT02, phường Tân Hưng Thuận, Quận 12, TP.HCM</t>
  </si>
  <si>
    <t>0933737293</t>
  </si>
  <si>
    <t>19T41617</t>
  </si>
  <si>
    <t>Bùi Dương Quốc</t>
  </si>
  <si>
    <t>Bùi Công Hiệp</t>
  </si>
  <si>
    <t>0903787665</t>
  </si>
  <si>
    <t>Dương Thị Thúy Dương</t>
  </si>
  <si>
    <t>0912678249</t>
  </si>
  <si>
    <t>66/31 Phan Sào Nam</t>
  </si>
  <si>
    <t>89/3 Phan Huy Ích P 15</t>
  </si>
  <si>
    <t>0906433710</t>
  </si>
  <si>
    <t>079204006980</t>
  </si>
  <si>
    <t>Công An TPHCM</t>
  </si>
  <si>
    <t>19T41618</t>
  </si>
  <si>
    <t>Lê Hoài</t>
  </si>
  <si>
    <t>105/35/5 Nguyễn Tư Giản, phường 12, quận Gò Vấp, TP. HCM</t>
  </si>
  <si>
    <t>0903143707</t>
  </si>
  <si>
    <t>079204014724</t>
  </si>
  <si>
    <t>19T41557</t>
  </si>
  <si>
    <t>Phạm Phương</t>
  </si>
  <si>
    <t>B112/45 Bạch Đằng, phường 2, quận Tân Bình, Tp.HCM</t>
  </si>
  <si>
    <t>0903942155</t>
  </si>
  <si>
    <t>19T41280</t>
  </si>
  <si>
    <t>Võ Anh</t>
  </si>
  <si>
    <t>06/02/2001</t>
  </si>
  <si>
    <t>số 467, Đường 942 cũ, ấp Long Bình, xã Long Điền A, huyện Chợ Mới, tỉnh An Giang</t>
  </si>
  <si>
    <t>0968366419</t>
  </si>
  <si>
    <t>352562692</t>
  </si>
  <si>
    <t>THPT Nguyễn Hữu Cảnh</t>
  </si>
  <si>
    <t>19C11030</t>
  </si>
  <si>
    <t>Trương Hồng Thụy</t>
  </si>
  <si>
    <t>Điển</t>
  </si>
  <si>
    <t>26/01/2004</t>
  </si>
  <si>
    <t>215/28, Huỳnh Văn Bánh, phường 12, quận Phú Nhuận, TP.HCM</t>
  </si>
  <si>
    <t>0909419990</t>
  </si>
  <si>
    <t>079204002018</t>
  </si>
  <si>
    <t>19T41621</t>
  </si>
  <si>
    <t>201/7A Nguyễn Đình Chính, phường 11, quận Phú Nhuận, Tp.HCM</t>
  </si>
  <si>
    <t>0898431909</t>
  </si>
  <si>
    <t>079204016630</t>
  </si>
  <si>
    <t>19T41624</t>
  </si>
  <si>
    <t>Thi</t>
  </si>
  <si>
    <t>tổ 3, ấp Thạnh An, xã Trung An, huyện Củ Chi, TP.HCM</t>
  </si>
  <si>
    <t>0367308971</t>
  </si>
  <si>
    <t>19T40905</t>
  </si>
  <si>
    <t>Đỗ Lê Thảo</t>
  </si>
  <si>
    <t>Đỗ Thanh Thảo</t>
  </si>
  <si>
    <t>0907702494</t>
  </si>
  <si>
    <t>Lê Thị Lệ</t>
  </si>
  <si>
    <t>0986226130</t>
  </si>
  <si>
    <t>P12, Q Phú Nhuận, TPHCM</t>
  </si>
  <si>
    <t>3a, Lê Qúy Đôn, phường 12, quận Phú Nhuận, TP.HCM</t>
  </si>
  <si>
    <t>19T41626</t>
  </si>
  <si>
    <t>Nguyễn Trần Dung</t>
  </si>
  <si>
    <t>Nguyễn Quốc Long</t>
  </si>
  <si>
    <t>Nhân viên công ty PNJ</t>
  </si>
  <si>
    <t>0904022846</t>
  </si>
  <si>
    <t>Trần Thị Hữu Dung</t>
  </si>
  <si>
    <t>Nhân viên siêu thị Coop Mart</t>
  </si>
  <si>
    <t>0903634731</t>
  </si>
  <si>
    <t>217/45 Nơ Trang Long, phường 12, quận Bình Thạnh, TP.HCM</t>
  </si>
  <si>
    <t>217/35/1 Nơ Trang Long Phường 12</t>
  </si>
  <si>
    <t>0931564428</t>
  </si>
  <si>
    <t>0909819262</t>
  </si>
  <si>
    <t>dungnhi7812@gmail.com</t>
  </si>
  <si>
    <t>079304000348</t>
  </si>
  <si>
    <t>Công an Thành Phố Hồ Chí Minh</t>
  </si>
  <si>
    <t>19T41628</t>
  </si>
  <si>
    <t>10/01/2002</t>
  </si>
  <si>
    <t>174/1 ấp Thanh An, xã Thạnh Hải, huyện Thạnh Phú, tỉnh Bến Tre</t>
  </si>
  <si>
    <t>0357964054</t>
  </si>
  <si>
    <t>321759680</t>
  </si>
  <si>
    <t>19T41622</t>
  </si>
  <si>
    <t>Huỳnh Ngọc Thanh</t>
  </si>
  <si>
    <t>354A Phan Văn Trị, phường 11, quận Bình Thạnh, TP.HCM</t>
  </si>
  <si>
    <t>0909531068</t>
  </si>
  <si>
    <t>079204000338</t>
  </si>
  <si>
    <t>19T41629</t>
  </si>
  <si>
    <t>Hồ Quốc</t>
  </si>
  <si>
    <t>Tổ 3, khóm Long Thị D, phường Long Thành, Xã Tân Châu, Tỉnh An Giang</t>
  </si>
  <si>
    <t>0707515667</t>
  </si>
  <si>
    <t>352704980</t>
  </si>
  <si>
    <t>19T41630</t>
  </si>
  <si>
    <t>Trần Nguyễn Khánh</t>
  </si>
  <si>
    <t>314/25 Khu phố 2, Đường Thạnh Xuân 25, Phường Thạnh Xuân, Quận 12, Tp.HCM</t>
  </si>
  <si>
    <t>0922358117</t>
  </si>
  <si>
    <t>19T41079</t>
  </si>
  <si>
    <t>Trần Ngọc Kim</t>
  </si>
  <si>
    <t>1940B Lạc Long Quân, phường 10, quận Tân Bình, TP.HCM</t>
  </si>
  <si>
    <t>0938145179</t>
  </si>
  <si>
    <t>079304020550</t>
  </si>
  <si>
    <t>Công an Quận Tân Bình</t>
  </si>
  <si>
    <t>19T41633</t>
  </si>
  <si>
    <t>Nguyễn Như</t>
  </si>
  <si>
    <t>02/05/2003</t>
  </si>
  <si>
    <t>18/B 010 lô B Huỳnh Văn Chính, phường Phú trung, quận Tân Phú, TPHCM</t>
  </si>
  <si>
    <t>18/B 010 huỳnh văn chính , phường phú trung , quận tân phú</t>
  </si>
  <si>
    <t>0932862880</t>
  </si>
  <si>
    <t>079203010248</t>
  </si>
  <si>
    <t>Cục Cảnh Sát</t>
  </si>
  <si>
    <t>19T41634</t>
  </si>
  <si>
    <t>Trương Thanh Ái</t>
  </si>
  <si>
    <t>0908819499</t>
  </si>
  <si>
    <t>Trần Thị Minh Hiếu</t>
  </si>
  <si>
    <t>0934254723</t>
  </si>
  <si>
    <t>P12, QBình Thạnh, TPHCM</t>
  </si>
  <si>
    <t>140/46 Phan Văn Trị, tổ dân phố 88, khu phố 3, phường 12, quận Bình Thạnh, Tp.HCM</t>
  </si>
  <si>
    <t>079204017722</t>
  </si>
  <si>
    <t>19T41619</t>
  </si>
  <si>
    <t>Lương Thiện</t>
  </si>
  <si>
    <t>12/5E hẻm 123, đường Phan Văn Hớn, khu phố 4, phường Tân Thới Nhất, quận 12, TP.HCM</t>
  </si>
  <si>
    <t>0775789816</t>
  </si>
  <si>
    <t>19T41297</t>
  </si>
  <si>
    <t>Nguyễn Dương Ngọc</t>
  </si>
  <si>
    <t>341/12P Lạc Long Quân, phường 5, quận 11, TP.HCM</t>
  </si>
  <si>
    <t>0938294087</t>
  </si>
  <si>
    <t>19T41625</t>
  </si>
  <si>
    <t>Huỳnh Lê Bảo</t>
  </si>
  <si>
    <t>Lê Thị Hồng Nhi</t>
  </si>
  <si>
    <t>0906865884</t>
  </si>
  <si>
    <t>Phường 2, quận Bình Thạnh, TP.HCM</t>
  </si>
  <si>
    <t>280/39B Bùi Hữu Nghĩa, phường 2, quận Bình Thạnh, TP.HCM</t>
  </si>
  <si>
    <t>0906373632</t>
  </si>
  <si>
    <t>079304017990</t>
  </si>
  <si>
    <t>19T41152</t>
  </si>
  <si>
    <t>Lê Lâm Gia</t>
  </si>
  <si>
    <t>243/15 Nơ Trang Long, phường 11, quận Bình Thạnh, TP.HCM</t>
  </si>
  <si>
    <t>0937246079</t>
  </si>
  <si>
    <t>19T41636</t>
  </si>
  <si>
    <t>Bùi Nhất</t>
  </si>
  <si>
    <t>129/8/13 Lê Lư, phường Phú Thọ Hòa, quận Tân Phú, Tp.HCM</t>
  </si>
  <si>
    <t>0918391039</t>
  </si>
  <si>
    <t>129/8/13 Lê Lư</t>
  </si>
  <si>
    <t>19T41632</t>
  </si>
  <si>
    <t>57/3D tổ 79, khu phố 7, phường Tân Thới Nhất, quận 12, thành phố Hồ Chí Minh</t>
  </si>
  <si>
    <t>0902899956</t>
  </si>
  <si>
    <t>19T41414</t>
  </si>
  <si>
    <t>Dương Toàn</t>
  </si>
  <si>
    <t>339 Nam Kỳ Khởi Nghĩa, phường 7, quận 3, TP.HCM</t>
  </si>
  <si>
    <t>078907341</t>
  </si>
  <si>
    <t>19T41638</t>
  </si>
  <si>
    <t>28/02/2004</t>
  </si>
  <si>
    <t>730/37 Lạc Long Quân, phường 9, quận Tân Bình, TP.HCM (số cũ: 2/15 Âu Cơ)</t>
  </si>
  <si>
    <t>0909450088</t>
  </si>
  <si>
    <t>19T40540</t>
  </si>
  <si>
    <t>Lê Nguyễn Minh</t>
  </si>
  <si>
    <t>83/2 Ấp Tân Lược 1, Xã Tân Lí  Đông, huyện Châu Thành , Tiền Giang</t>
  </si>
  <si>
    <t>0908402616</t>
  </si>
  <si>
    <t>19T41640</t>
  </si>
  <si>
    <t>36 đường 16, phường 4, quận 8, TP.HCM</t>
  </si>
  <si>
    <t>113/6 Bành Văn Trân phường 7 quận Tân Bình</t>
  </si>
  <si>
    <t>0386548430</t>
  </si>
  <si>
    <t>079204015269</t>
  </si>
  <si>
    <t>22/03/2019</t>
  </si>
  <si>
    <t>19T41562</t>
  </si>
  <si>
    <t>Lê Huy</t>
  </si>
  <si>
    <t>9/14 Nguyễn Thái Sơn, Phường 3, Quận Gò Vấp, TP.HCM</t>
  </si>
  <si>
    <t>0912405031</t>
  </si>
  <si>
    <t>19T40727</t>
  </si>
  <si>
    <t>Trần Việt</t>
  </si>
  <si>
    <t>471/4 Phạm Văn Bạch, phường 15, quận Tân Bình, Tp.HCM</t>
  </si>
  <si>
    <t>0967640741</t>
  </si>
  <si>
    <t>030204000109</t>
  </si>
  <si>
    <t>19T41579</t>
  </si>
  <si>
    <t>Nguyễn Thiên</t>
  </si>
  <si>
    <t>486 Âu Cơ, phường 10, quận Tân Bình, Tp.HCM</t>
  </si>
  <si>
    <t>0906773669</t>
  </si>
  <si>
    <t>19T41644</t>
  </si>
  <si>
    <t>Tống Hoàng Trang</t>
  </si>
  <si>
    <t>29/09/2003</t>
  </si>
  <si>
    <t>184 Hồng Hà, phường 9, quận Phú Nhuận, TP.HCM</t>
  </si>
  <si>
    <t>0903084641</t>
  </si>
  <si>
    <t>079303034692</t>
  </si>
  <si>
    <t>19T41650</t>
  </si>
  <si>
    <t>Trịnh Ngọc</t>
  </si>
  <si>
    <t>762/33/1/4A quốc lộ 1, khu phố 11, phường Bình Hưng Hòa B, quận Bình Tân, Tp.HCM</t>
  </si>
  <si>
    <t>0979113263</t>
  </si>
  <si>
    <t>038204000440</t>
  </si>
  <si>
    <t>19T41647</t>
  </si>
  <si>
    <t>Hoàng Gia Bảo</t>
  </si>
  <si>
    <t>25/08/2004</t>
  </si>
  <si>
    <t>1/11/7 TTN22, Phường Tân Thới Nhất, Quận 12, TP.HCM</t>
  </si>
  <si>
    <t>0905049638</t>
  </si>
  <si>
    <t>19T41413</t>
  </si>
  <si>
    <t>Đỗ Ngọc Anh</t>
  </si>
  <si>
    <t>738/41/41/10 quốc lộ 1A, khu phố 11, phường Bình Hưng Hòa B, quận Bình Tân, Tp.HCM</t>
  </si>
  <si>
    <t>0934170951</t>
  </si>
  <si>
    <t>046304000006</t>
  </si>
  <si>
    <t>19T41649</t>
  </si>
  <si>
    <t>Tuân</t>
  </si>
  <si>
    <t>25/08/2002</t>
  </si>
  <si>
    <t>Phạm Hồng Bích</t>
  </si>
  <si>
    <t>Xửa xe</t>
  </si>
  <si>
    <t>0386557121</t>
  </si>
  <si>
    <t>Hồ Thị Bích Hạnh</t>
  </si>
  <si>
    <t>0385222725</t>
  </si>
  <si>
    <t>An Thuỷ, Lệ Thuỷ, Quản Bình</t>
  </si>
  <si>
    <t>3D Võ Thành Trang, phường 11, quận Tân Bình, TP.HCM</t>
  </si>
  <si>
    <t>3D Võ Thành Trang Phường 11 Quận Tân Bình</t>
  </si>
  <si>
    <t>079202025164</t>
  </si>
  <si>
    <t>23/08/2017</t>
  </si>
  <si>
    <t>19T41648</t>
  </si>
  <si>
    <t>Trần Phúc</t>
  </si>
  <si>
    <t>14/06/2003</t>
  </si>
  <si>
    <t>219/16/14 đường số 12, phường Bình Hưng Hòa, quận Bình Tân, Tp.HCM</t>
  </si>
  <si>
    <t>0903770616</t>
  </si>
  <si>
    <t>079203018235</t>
  </si>
  <si>
    <t>19T41645</t>
  </si>
  <si>
    <t xml:space="preserve"> Nguyễn Ngọc Tiến</t>
  </si>
  <si>
    <t>0963051865</t>
  </si>
  <si>
    <t>Nguyễn Thị Châu Thi</t>
  </si>
  <si>
    <t>0835162275</t>
  </si>
  <si>
    <t>82/13Đ ấp Xuân Thới Đông 3, xã Xuân Thới Đông, huyện Hóc Môn,TP.HCM</t>
  </si>
  <si>
    <t>0981782872</t>
  </si>
  <si>
    <t>05/07/2019</t>
  </si>
  <si>
    <t>19T41653</t>
  </si>
  <si>
    <t>Nguyễn Trần Hoàng</t>
  </si>
  <si>
    <t>Nguyễn Xuân Hoàng</t>
  </si>
  <si>
    <t>0836838636</t>
  </si>
  <si>
    <t>Trần Thị Thu Thủy</t>
  </si>
  <si>
    <t>0927155955</t>
  </si>
  <si>
    <t>330/1 Phan Đình Phùng, phường 1, quận Phú Nhuận, TPHCM</t>
  </si>
  <si>
    <t>19T41643</t>
  </si>
  <si>
    <t>25/01/2002</t>
  </si>
  <si>
    <t>18C/211 lô C chung cư Huỳnh Văn Chính 1, Khuông Việt, phường Phú Trung, quận Tân Phú, tp.HCM</t>
  </si>
  <si>
    <t>0352172772</t>
  </si>
  <si>
    <t>19T41654</t>
  </si>
  <si>
    <t>Nguyễn Huỳnh Minh</t>
  </si>
  <si>
    <t>Nguyễn Đại Hiếu Đa</t>
  </si>
  <si>
    <t>0798584881</t>
  </si>
  <si>
    <t>Huỳnh Đoàn Thuỷ Tú</t>
  </si>
  <si>
    <t>0908540836</t>
  </si>
  <si>
    <t>42/218 Hoàng Hoa Thám, phường 7, quận Bình Thạnh, TP.HCM</t>
  </si>
  <si>
    <t>42/218 Hoàng Hoa Thám</t>
  </si>
  <si>
    <t>079204012026</t>
  </si>
  <si>
    <t>Công an TP Hồ Chí Minh</t>
  </si>
  <si>
    <t>19T41658</t>
  </si>
  <si>
    <t>Nguyễn Mỹ</t>
  </si>
  <si>
    <t>124/50/11 Lê Thị Bạch Cát, phường 13, quận 11, TP.HCM</t>
  </si>
  <si>
    <t>09334599321</t>
  </si>
  <si>
    <t>079304014191</t>
  </si>
  <si>
    <t>19T41659</t>
  </si>
  <si>
    <t>thôn Trà Đông, xã Duy Vinh,  huyện Duy Xuyên, tỉnh Quảng Nam</t>
  </si>
  <si>
    <t>0906433588</t>
  </si>
  <si>
    <t>19T41661</t>
  </si>
  <si>
    <t>Phạm Đức Ngọc</t>
  </si>
  <si>
    <t>05/09/1998</t>
  </si>
  <si>
    <t>Phạm Đức Tân</t>
  </si>
  <si>
    <t>Chế Thị Kim Trang</t>
  </si>
  <si>
    <t>19C1-MTT1</t>
  </si>
  <si>
    <t>Xã Đức Chánh, huyện Mộ Đức, tỉnh Quảng Ngãi</t>
  </si>
  <si>
    <t>Thôn Làng Trui, xã Ba Tiêu, huyện Ba Tơ, tỉnh Quảng Ngãi</t>
  </si>
  <si>
    <t>2C Bình Giã, phường 13, quận Tân Bình, TPHCM</t>
  </si>
  <si>
    <t>0356222204</t>
  </si>
  <si>
    <t>Phamducngoctuyen@gmail.com</t>
  </si>
  <si>
    <t>212512068</t>
  </si>
  <si>
    <t>06/06/2014</t>
  </si>
  <si>
    <t>Trường THPT Nguyễn Công Trứ</t>
  </si>
  <si>
    <t>19C10699</t>
  </si>
  <si>
    <t>Nguyễn Tuyết</t>
  </si>
  <si>
    <t>26/02/2002</t>
  </si>
  <si>
    <t>số 8, đường 8B, khu phố 13, phường Bình Hưng Hòa A, quận Bình Tân, TP.HCM</t>
  </si>
  <si>
    <t>0772870401</t>
  </si>
  <si>
    <t>19T41662</t>
  </si>
  <si>
    <t>124/25 Nguyễn Đình Chiểu, p4, q Phú Nhuận, Tp.HCM</t>
  </si>
  <si>
    <t>0346366673</t>
  </si>
  <si>
    <t>19T41646</t>
  </si>
  <si>
    <t>Đào Minh</t>
  </si>
  <si>
    <t>04/08/2003</t>
  </si>
  <si>
    <t>3/2 khu phố 1, phường Tân Hưng Thuận, quận 12, Tp.HCM</t>
  </si>
  <si>
    <t>0343799503</t>
  </si>
  <si>
    <t>19T41663</t>
  </si>
  <si>
    <t>Phan Thị Lan</t>
  </si>
  <si>
    <t>ấp Bình Quý, xã Ngãi Tứ, huyện Tam Bình, tỉnh Vĩnh Long</t>
  </si>
  <si>
    <t>0767167396</t>
  </si>
  <si>
    <t>19T41291</t>
  </si>
  <si>
    <t>Lý Ngọc</t>
  </si>
  <si>
    <t>23/08/2003</t>
  </si>
  <si>
    <t>1/50B, ấp Công Điền, xã Vĩnh Trạch, tỉnh Bạc Liêu</t>
  </si>
  <si>
    <t>0905211936</t>
  </si>
  <si>
    <t>19T41657</t>
  </si>
  <si>
    <t>10/1 đường 8B, khu phố 13, phường Bình Hưng Hào A, quận Bình Tân, Tp.HCM</t>
  </si>
  <si>
    <t>0931446227</t>
  </si>
  <si>
    <t>079304006270</t>
  </si>
  <si>
    <t>19T41655</t>
  </si>
  <si>
    <t>Nguyễn Bùi Khánh</t>
  </si>
  <si>
    <t>Nguyễn Minh Dũng</t>
  </si>
  <si>
    <t>0913941888</t>
  </si>
  <si>
    <t>Bùi Nguyệt Ánh</t>
  </si>
  <si>
    <t>0903386159</t>
  </si>
  <si>
    <t>Phú Thái, Phú Vang, Thừa Thiên Huế</t>
  </si>
  <si>
    <t>521/33 Cách Mạng Tháng Tám, phường 13, quận 10, TP.HCM</t>
  </si>
  <si>
    <t>19T41668</t>
  </si>
  <si>
    <t>Mộng</t>
  </si>
  <si>
    <t>Phạm Văn Hiền</t>
  </si>
  <si>
    <t>0908852508</t>
  </si>
  <si>
    <t>Phạm Thị Thu Hiền</t>
  </si>
  <si>
    <t>0395183149</t>
  </si>
  <si>
    <t>xã Bình Khánh Đông, huyện Mỏ Cày Nam, tỉnh Bến Tre</t>
  </si>
  <si>
    <t>Ấp Phú Tây Thượng, xã Bình Khánh Đông, huyện Mỏ Cày Nam, tỉnh Bến Tre</t>
  </si>
  <si>
    <t>2/17 Bùi Dương Lịch, P.Bình Hưng Hòa B, Q.Bình Tân, TPHCM</t>
  </si>
  <si>
    <t>19T41669</t>
  </si>
  <si>
    <t>17/06/2002</t>
  </si>
  <si>
    <t>Ấp Hộ, xã Tân Thành, huyện Gò Công Đông, tỉnh Tiền Giang</t>
  </si>
  <si>
    <t>0372184303</t>
  </si>
  <si>
    <t>312495999</t>
  </si>
  <si>
    <t>19T41667</t>
  </si>
  <si>
    <t>Vũ Hoàng Thiên</t>
  </si>
  <si>
    <t>467E/80 Lê Đại Hành, phường 11, quận 11, Tp.HCM</t>
  </si>
  <si>
    <t>0986757501</t>
  </si>
  <si>
    <t>079204013957</t>
  </si>
  <si>
    <t>19T41671</t>
  </si>
  <si>
    <t>Nguyễn Trường Vũ</t>
  </si>
  <si>
    <t>0943649654</t>
  </si>
  <si>
    <t>Nguyễn Thị Thanh Hồng</t>
  </si>
  <si>
    <t>0815935353</t>
  </si>
  <si>
    <t>6/7 đường số 3, cư xá Lữ Gia, phường 15, quận 11, TP.HCM</t>
  </si>
  <si>
    <t>0773170819</t>
  </si>
  <si>
    <t>19T41605</t>
  </si>
  <si>
    <t>04/10/2003</t>
  </si>
  <si>
    <t>Nguyễn Ngọc Dũng</t>
  </si>
  <si>
    <t>Kiến trúc</t>
  </si>
  <si>
    <t>0918389861</t>
  </si>
  <si>
    <t>Phạm Thị Kim Anh</t>
  </si>
  <si>
    <t>0902584744</t>
  </si>
  <si>
    <t>P.13, Q.4, TPHCM</t>
  </si>
  <si>
    <t>208/10/6 Bà Hạt, phường 9, quận 10, Tp.HCM</t>
  </si>
  <si>
    <t>079203035368</t>
  </si>
  <si>
    <t>19T41466</t>
  </si>
  <si>
    <t>13/06/2001</t>
  </si>
  <si>
    <t>Lê Hoàng Siêng</t>
  </si>
  <si>
    <t>0988059935</t>
  </si>
  <si>
    <t>Phạm Thị Phước</t>
  </si>
  <si>
    <t>0393818618</t>
  </si>
  <si>
    <t>Thới Lai, Bình Đại, Bến Tre</t>
  </si>
  <si>
    <t>37/2  ấp Việc Giữa, xã Thới Lai, huyện Bình Đại,  tỉnh Bến Tre</t>
  </si>
  <si>
    <t>0372561348</t>
  </si>
  <si>
    <t>321727017</t>
  </si>
  <si>
    <t>05/07/2016</t>
  </si>
  <si>
    <t>THPT Lê Quí Đôn</t>
  </si>
  <si>
    <t>19C10878</t>
  </si>
  <si>
    <t>14/32 Đào Duy Anh, phường 9, quận Phú Nhuận, Tp.HCM</t>
  </si>
  <si>
    <t>0948603420</t>
  </si>
  <si>
    <t>19T41355</t>
  </si>
  <si>
    <t>Trần Thị Yến</t>
  </si>
  <si>
    <t>F6/16H Ấp 6B, xã Vĩnh Lộc A, huyện Bình Chánh, Tp.HCM</t>
  </si>
  <si>
    <t>0974584443</t>
  </si>
  <si>
    <t>19T40686</t>
  </si>
  <si>
    <t>Nguyễn Thanh Huyền</t>
  </si>
  <si>
    <t>0398169818</t>
  </si>
  <si>
    <t>Lê Thị Mai</t>
  </si>
  <si>
    <t>Kiến Thành, Chợ Mới, An Giang</t>
  </si>
  <si>
    <t>Ấp Thái Hưng, xã Mỹ Thái, huyện Hòn Đất, tỉnh Kiên Giang</t>
  </si>
  <si>
    <t>116/15/16/15 P Trung Mỹ Tây, Q12, TPHCM</t>
  </si>
  <si>
    <t>0352750245</t>
  </si>
  <si>
    <t>372040663</t>
  </si>
  <si>
    <t>19T41672</t>
  </si>
  <si>
    <t>Nguyễn Hồ Văn</t>
  </si>
  <si>
    <t>Nguyễn Văn Liềm</t>
  </si>
  <si>
    <t>0907771082</t>
  </si>
  <si>
    <t>Hồ Ngọc Tuyết Mai</t>
  </si>
  <si>
    <t>0907779517</t>
  </si>
  <si>
    <t>Thành Lợi, Bình Tân, Vĩnh Long</t>
  </si>
  <si>
    <t>1347 tổ 11, Ấp Thành Tâm, xã Thành Lợi, huyện Bình Tân, tỉnh Vĩnh Long</t>
  </si>
  <si>
    <t>91 Huỳnh Thiện Lập, P Hòa Thạnh, Q Tân Phú, TPHCM</t>
  </si>
  <si>
    <t>19T41673</t>
  </si>
  <si>
    <t>Dương Ngọc Kiều</t>
  </si>
  <si>
    <t>Dương Ngọc Thành</t>
  </si>
  <si>
    <t>Bệnh</t>
  </si>
  <si>
    <t>Ngô Thị Hoàng Anh</t>
  </si>
  <si>
    <t>0354930073</t>
  </si>
  <si>
    <t>P1, Q Gò Vấp, TPHCM</t>
  </si>
  <si>
    <t>820/92 Nguyễn Kiệm, phường 3, quận Gò Vấp, Tp.HCM</t>
  </si>
  <si>
    <t>482/28/2E Lê Quang Định, P11, Q Bình Thạnh, TPHCM</t>
  </si>
  <si>
    <t>079304008835</t>
  </si>
  <si>
    <t>03/12/2018</t>
  </si>
  <si>
    <t>19T41676</t>
  </si>
  <si>
    <t>Tô Anh</t>
  </si>
  <si>
    <t>Tô Minh Thái</t>
  </si>
  <si>
    <t>Phan Thị Thu Sương</t>
  </si>
  <si>
    <t>0918507169</t>
  </si>
  <si>
    <t>574/15/24/4 đường SinCo, phường Bình Trị Đông B, quận Bình Tân, TP. HCM</t>
  </si>
  <si>
    <t>0355966445</t>
  </si>
  <si>
    <t>19T41677</t>
  </si>
  <si>
    <t>Thôn 10, xã Kỳ Giang, huyện Kỳ Anh, tỉnh Hà Tĩnh</t>
  </si>
  <si>
    <t>0984609179</t>
  </si>
  <si>
    <t>184448593</t>
  </si>
  <si>
    <t>19T41679</t>
  </si>
  <si>
    <t>Đặng Đình</t>
  </si>
  <si>
    <t>Đăng Đình Ngọc</t>
  </si>
  <si>
    <t>0965852669</t>
  </si>
  <si>
    <t>Trần Thị Mỹ Viên</t>
  </si>
  <si>
    <t>0906592292</t>
  </si>
  <si>
    <t>thôn Hãi Ninh, xã Bình Thạnh, huyện Bình Sơn, tỉnh Quảng Ngãi</t>
  </si>
  <si>
    <t>15 Hồng Lạc, P10, Q Tân Bình, TPHCM</t>
  </si>
  <si>
    <t>0905852668</t>
  </si>
  <si>
    <t>19T41680</t>
  </si>
  <si>
    <t>Hoàng Thị Tuyết Nga</t>
  </si>
  <si>
    <t>0796786598</t>
  </si>
  <si>
    <t>156 Nguyễn Phúc Nguyên, Phường 9, quận 3, Tp.HCM</t>
  </si>
  <si>
    <t>0795013220</t>
  </si>
  <si>
    <t>079204002638</t>
  </si>
  <si>
    <t>04/07/2018</t>
  </si>
  <si>
    <t>19T40079</t>
  </si>
  <si>
    <t>Trần Kim Trang</t>
  </si>
  <si>
    <t>0937640204</t>
  </si>
  <si>
    <t>Nguyễn Thị Nghiệp</t>
  </si>
  <si>
    <t>0966629592</t>
  </si>
  <si>
    <t>Điện Phong, Điện Bàn, Quảng Nam</t>
  </si>
  <si>
    <t>Thôn Thi Phương, xã Điện Phong, huyện Điện Bàn, tỉnh Quảng Nam</t>
  </si>
  <si>
    <t>Tổ 11 ấp 3 xã Vĩnh Lộc A, H Bình Chánh, TPHCM, VN</t>
  </si>
  <si>
    <t>0909398647</t>
  </si>
  <si>
    <t>206398924</t>
  </si>
  <si>
    <t>30/03/2019</t>
  </si>
  <si>
    <t>19T41426</t>
  </si>
  <si>
    <t>Huỳnh Gia</t>
  </si>
  <si>
    <t>Huỳnh Quốc Khải</t>
  </si>
  <si>
    <t>0919599414</t>
  </si>
  <si>
    <t>Nguyễn Thị Thu Hiền</t>
  </si>
  <si>
    <t>0966147640</t>
  </si>
  <si>
    <t>Thới Tam Thôn, Hóc Môn, TPHCM</t>
  </si>
  <si>
    <t>6/5A Tồ 150, ấp Đông, xã Thới Tam Thôn, huyện Hóc Môn, Tp.HCM</t>
  </si>
  <si>
    <t>6/5A Trịnh Thị Miếng, Tồ 150, ấp Đông, xã Thới Tam Thôn, huyện Hóc Môn, Tp.HCM</t>
  </si>
  <si>
    <t>0374557553</t>
  </si>
  <si>
    <t>079204013512</t>
  </si>
  <si>
    <t>21/02/2019</t>
  </si>
  <si>
    <t>19T41683</t>
  </si>
  <si>
    <t>Phạm Đăng Lâm</t>
  </si>
  <si>
    <t>0908440452</t>
  </si>
  <si>
    <t>Nguyễn Thị Mỹ Duyên</t>
  </si>
  <si>
    <t>0907096156</t>
  </si>
  <si>
    <t>343R Lạc Long Quân, phường 5, quận 11, TP.HCM</t>
  </si>
  <si>
    <t>0902805368</t>
  </si>
  <si>
    <t>huygaming021004@gmail.com</t>
  </si>
  <si>
    <t>19T40832</t>
  </si>
  <si>
    <t>Huỳnh Thanh Đạt</t>
  </si>
  <si>
    <t>0938225207</t>
  </si>
  <si>
    <t>0909443842</t>
  </si>
  <si>
    <t>Châu Hòa, Giồng Trôm, Bến Tre</t>
  </si>
  <si>
    <t>479/9/2 Hương Lộ 2, KP4, phường Bình Trị  Đông, quận Bình Tân, TP.HCM</t>
  </si>
  <si>
    <t>Kế A6/36V4 Tổ 8, Ấp 1A, xã Vĩnh Lộc A, H.Bình Chánh, TPHCM</t>
  </si>
  <si>
    <t>0373584205</t>
  </si>
  <si>
    <t>087304000083</t>
  </si>
  <si>
    <t>07/12/2018</t>
  </si>
  <si>
    <t>19T41682</t>
  </si>
  <si>
    <t>Nguyễn Văn Danh</t>
  </si>
  <si>
    <t>0778938861</t>
  </si>
  <si>
    <t>Trần Thị Đông</t>
  </si>
  <si>
    <t>0902986287</t>
  </si>
  <si>
    <t>ĐHT, Q12, TPHCM</t>
  </si>
  <si>
    <t>12/1 Nguyễn Văn Quá, KP 4, phường Đông Hưng Thuận, quận 12, TP.HCM</t>
  </si>
  <si>
    <t>079204016569</t>
  </si>
  <si>
    <t>19T41686</t>
  </si>
  <si>
    <t>Huỳnh Công</t>
  </si>
  <si>
    <t>Huỳnh Công Thành</t>
  </si>
  <si>
    <t>0769697995</t>
  </si>
  <si>
    <t>379/31 Huỳnh Văn Bánh, phường 11, quận Phú Nhuận, Tp.HCM</t>
  </si>
  <si>
    <t>0765703471</t>
  </si>
  <si>
    <t>079204019325</t>
  </si>
  <si>
    <t>19T41606</t>
  </si>
  <si>
    <t>12/09/2001</t>
  </si>
  <si>
    <t>358, Ấp 4, xã Phước Đông, huyện Cần Đước, tỉnh Long An</t>
  </si>
  <si>
    <t>0928977423</t>
  </si>
  <si>
    <t>301764156</t>
  </si>
  <si>
    <t>THPT Cần Đước</t>
  </si>
  <si>
    <t>19C11297</t>
  </si>
  <si>
    <t>Nguyễn Lê Kim</t>
  </si>
  <si>
    <t>Nguyễn Xuân Khang</t>
  </si>
  <si>
    <t>0903298039</t>
  </si>
  <si>
    <t>Lê Thị Khiêm</t>
  </si>
  <si>
    <t>0903645329</t>
  </si>
  <si>
    <t>Kiến Hưng, Hà Đông, Hà Nội</t>
  </si>
  <si>
    <t>31 Lê Lư, phường Phú Thọ Hòa, quận Tân Phú, TP. HCM</t>
  </si>
  <si>
    <t>41/31/4 Đường số 5, KP6, P Bình Hưng Hòa A, Q Bình Tân</t>
  </si>
  <si>
    <t>079304001791</t>
  </si>
  <si>
    <t>19T41684</t>
  </si>
  <si>
    <t>0908503443</t>
  </si>
  <si>
    <t>Nguyễn Thị Mỹ Phượng</t>
  </si>
  <si>
    <t>0908450533</t>
  </si>
  <si>
    <t>Thới Bình, Cà Mau</t>
  </si>
  <si>
    <t>49A Nguễn Thông, P.9, Q.3, TP.HCM</t>
  </si>
  <si>
    <t>19T40156</t>
  </si>
  <si>
    <t>337/2/59 Lê Văn Sỹ, phường 1, quận Tân Bình, Tp.HCM</t>
  </si>
  <si>
    <t>0938621171</t>
  </si>
  <si>
    <t>19T41570</t>
  </si>
  <si>
    <t>Huỳnh Nhật</t>
  </si>
  <si>
    <t>24/01/2001</t>
  </si>
  <si>
    <t>Tổ Dân Phố 5, Thị Trấn Đức Phổ, huyện Đức Phổ, tỉnh Quãng Ngãi</t>
  </si>
  <si>
    <t>0987648164</t>
  </si>
  <si>
    <t>212848490</t>
  </si>
  <si>
    <t>Trường THPT Số 1 Đức Phổ</t>
  </si>
  <si>
    <t>19C11380</t>
  </si>
  <si>
    <t>304 Cách Mạng Tháng Tám, phường 5, quận Tân bình, Tp.HCM</t>
  </si>
  <si>
    <t>0908408019</t>
  </si>
  <si>
    <t>079204012718</t>
  </si>
  <si>
    <t>19T41689</t>
  </si>
  <si>
    <t>Lý Thế</t>
  </si>
  <si>
    <t>Lý Sai Lái</t>
  </si>
  <si>
    <t>0283970784</t>
  </si>
  <si>
    <t>Bùi Kiều</t>
  </si>
  <si>
    <t>02839730784</t>
  </si>
  <si>
    <t>Hòa Thạnh, Tân Phú, TPHCM</t>
  </si>
  <si>
    <t>311/22 Kênh Tân Hóa, phường Hòa Thạnh, quận Tân Phú, Tp.HCM</t>
  </si>
  <si>
    <t>19T41591</t>
  </si>
  <si>
    <t>10/10/1999</t>
  </si>
  <si>
    <t>Ninh Thuận</t>
  </si>
  <si>
    <t>0904356171</t>
  </si>
  <si>
    <t>Nguyễn Thị Thu Phụng</t>
  </si>
  <si>
    <t>0932745038</t>
  </si>
  <si>
    <t>Phước Dân, Ninh Phước, Ninh Thuận</t>
  </si>
  <si>
    <t>khu phố 4, tt.Phước Dân, huyện Ninh Phước, tỉnh Ninh Thuận</t>
  </si>
  <si>
    <t>91/1/3 ĐHT23, P ĐHT, Q12, TPHCM, VN</t>
  </si>
  <si>
    <t>0793291010</t>
  </si>
  <si>
    <t>264529937</t>
  </si>
  <si>
    <t>09/06/2016</t>
  </si>
  <si>
    <t>19C10261</t>
  </si>
  <si>
    <t>51 đường 100, Bình Thới, phường 14, quận 11, Tp.HCM</t>
  </si>
  <si>
    <t>0939474640</t>
  </si>
  <si>
    <t>19T41692</t>
  </si>
  <si>
    <t>0988222652</t>
  </si>
  <si>
    <t>Lê Thị Kim Hương</t>
  </si>
  <si>
    <t>0358214917</t>
  </si>
  <si>
    <t>Lương Hoà, Bến Lức, Long An</t>
  </si>
  <si>
    <t>18 đường Cây Cám, phường Bình Hưng Hòa B, quận Bình Tân, TP.HCM</t>
  </si>
  <si>
    <t>0353258051</t>
  </si>
  <si>
    <t>079204006919</t>
  </si>
  <si>
    <t>19T41419</t>
  </si>
  <si>
    <t>Vũ Minh Khiết</t>
  </si>
  <si>
    <t>0397936951</t>
  </si>
  <si>
    <t>Nguyễn Thị Kim Tuyến</t>
  </si>
  <si>
    <t>0983637624</t>
  </si>
  <si>
    <t>Yên Nam, Duy Tiên, Hà Nam</t>
  </si>
  <si>
    <t>120/86/15 Thích Quảng Đức, phường 5, quận Phú Nhuận, TP.HCM</t>
  </si>
  <si>
    <t>19T41694</t>
  </si>
  <si>
    <t>Lìng Nhật</t>
  </si>
  <si>
    <t>Lìng Cóng Ửng</t>
  </si>
  <si>
    <t>0769624738</t>
  </si>
  <si>
    <t>0938389143</t>
  </si>
  <si>
    <t>86/43 Trịnh Đình Trọng, phường Phú Trung, quận Tân Phú, Tp.HCM</t>
  </si>
  <si>
    <t>21/12 Lê Ngã, P Phú Trung, Q Tân Phú, TPHCM</t>
  </si>
  <si>
    <t>19T41697</t>
  </si>
  <si>
    <t>03/04/2002</t>
  </si>
  <si>
    <t>75 Trần Hữu Trang, phường 10, quận Phú Nhuận, TP. HCM</t>
  </si>
  <si>
    <t>0908196113</t>
  </si>
  <si>
    <t>079202031563</t>
  </si>
  <si>
    <t>19T41696</t>
  </si>
  <si>
    <t>Trần Thịnh</t>
  </si>
  <si>
    <t>21/12/2003</t>
  </si>
  <si>
    <t>Trấn Quốc Toản</t>
  </si>
  <si>
    <t>0908310451</t>
  </si>
  <si>
    <t>0902836921</t>
  </si>
  <si>
    <t>114 Chiến Thắng, phường 9, quận Phú Nhuận, TP. HCM</t>
  </si>
  <si>
    <t>19T41701</t>
  </si>
  <si>
    <t>19/05/2000</t>
  </si>
  <si>
    <t>ấp Kiên Thanh, xã Kiên Bình, huyện Kiên Lương, tỉnh Kiên Giang</t>
  </si>
  <si>
    <t>0971686018</t>
  </si>
  <si>
    <t>19C10953</t>
  </si>
  <si>
    <t>Phạm Trần Hoàng</t>
  </si>
  <si>
    <t>Oanh</t>
  </si>
  <si>
    <t>Phạm Hùng Lợi</t>
  </si>
  <si>
    <t>0908768349</t>
  </si>
  <si>
    <t>Trần Thị Ngọc Xuân</t>
  </si>
  <si>
    <t>0932404466</t>
  </si>
  <si>
    <t>Vạn Sơn, Đồ Sơn, Hải Phòng</t>
  </si>
  <si>
    <t>165/39 Dân Chủ, phường 5, quận Tân Bình, Tp.HCM</t>
  </si>
  <si>
    <t>0898673510</t>
  </si>
  <si>
    <t>079304001214</t>
  </si>
  <si>
    <t>19T41702</t>
  </si>
  <si>
    <t>07/02/1996</t>
  </si>
  <si>
    <t>Tổ 4 ấp Kiên Thanh, xã Kiên Bình, huyện Kiên Lương, tỉnh Kiên Giang</t>
  </si>
  <si>
    <t>0347273310</t>
  </si>
  <si>
    <t>371653258</t>
  </si>
  <si>
    <t>19C10813</t>
  </si>
  <si>
    <t>Lê Tấn Thành</t>
  </si>
  <si>
    <t>0909737712</t>
  </si>
  <si>
    <t>Đặng Thị Kim Mỹ</t>
  </si>
  <si>
    <t>0924774959</t>
  </si>
  <si>
    <t>xã Bàu Năng, huyện Dương Minh Châu, tỉnh Tây Ninh</t>
  </si>
  <si>
    <t>Ấp Ninh An, xã Bàu Năng, huyện Dương Minh Châu, tỉnh Tây Ninh</t>
  </si>
  <si>
    <t>195/4/5 Tổ 24 KP2, P Trung Mỹ Tây, Q12, TPHCM</t>
  </si>
  <si>
    <t>0969985443</t>
  </si>
  <si>
    <t>19T41704</t>
  </si>
  <si>
    <t>41 Nghĩa Hòa, phường 6, quận Tân Bình, TP.HCM</t>
  </si>
  <si>
    <t>0948046311</t>
  </si>
  <si>
    <t>19T41016</t>
  </si>
  <si>
    <t>thôn 2, xã Tiên Lộc, huyện Tiên Phước, tỉnh Quảng Nam</t>
  </si>
  <si>
    <t>0973514139</t>
  </si>
  <si>
    <t>19T41400</t>
  </si>
  <si>
    <t>Lê Huỳnh</t>
  </si>
  <si>
    <t>Lê Văn Chức</t>
  </si>
  <si>
    <t>0334695883</t>
  </si>
  <si>
    <t>Huỳnh Thị Bé Nga</t>
  </si>
  <si>
    <t>0374963776</t>
  </si>
  <si>
    <t>Đức Lợi, Mộ Đức, Quảng Ngãi</t>
  </si>
  <si>
    <t>thôn Kỳ Tân, xã Đức Lợi, huyện Mộ Đức, tỉnh Quảng Ngãi</t>
  </si>
  <si>
    <t>254/12B Gò Xoài, P. Bình Hưng Hòa A, Q. Bình Tân, TPHCM</t>
  </si>
  <si>
    <t>0339823811</t>
  </si>
  <si>
    <t>212903430</t>
  </si>
  <si>
    <t>19T41705</t>
  </si>
  <si>
    <t>Tổ 9, Ấp 6B, xã Bình Mỹ, huyện Củ Chi, TP. HCM</t>
  </si>
  <si>
    <t>0707263103</t>
  </si>
  <si>
    <t>19T41706</t>
  </si>
  <si>
    <t>Chang Bá</t>
  </si>
  <si>
    <t>Chang Chin Wei</t>
  </si>
  <si>
    <t>Hồ Mỹ Liên</t>
  </si>
  <si>
    <t>0358470797</t>
  </si>
  <si>
    <t>Đài Loan</t>
  </si>
  <si>
    <t>1/3/9 đường TTN22, khu phố 4, phường Tân Thới Nhất, quận 12, TP. HCM</t>
  </si>
  <si>
    <t>19T41708</t>
  </si>
  <si>
    <t>05/04/2004</t>
  </si>
  <si>
    <t>0903771175</t>
  </si>
  <si>
    <t>Lê Thúy Nga</t>
  </si>
  <si>
    <t>0772619754</t>
  </si>
  <si>
    <t>55/5 Nguyễn Trọng Tuyển, phường 15, quận Phú Nhuận, Tp.HCM</t>
  </si>
  <si>
    <t>0929515367</t>
  </si>
  <si>
    <t>079204006081</t>
  </si>
  <si>
    <t>19T41620</t>
  </si>
  <si>
    <t>Lê Ngọc Đoan</t>
  </si>
  <si>
    <t>57/27a Lô Tư, khu phố 18, phường Bình Hưng Hòa A, quận Bình Tân, TP.HCM</t>
  </si>
  <si>
    <t>0909748223</t>
  </si>
  <si>
    <t>19T41709</t>
  </si>
  <si>
    <t>Dương Ngọc Trà</t>
  </si>
  <si>
    <t>14/12/2003</t>
  </si>
  <si>
    <t>38 Nguyễn Trãi, Tổ dân phố 7, thị trấn Liên Hương, huyện Tuy Phong, tỉnh Bình Thuận</t>
  </si>
  <si>
    <t>0917183607</t>
  </si>
  <si>
    <t>261655946</t>
  </si>
  <si>
    <t>19T41380</t>
  </si>
  <si>
    <t>19T4-KTD2</t>
  </si>
  <si>
    <t>188/29/39 đường Lê Đình Cẩn, phường Tân Tạo, quận Bình Tân, TP. HCM</t>
  </si>
  <si>
    <t>0931415736</t>
  </si>
  <si>
    <t>19T41712</t>
  </si>
  <si>
    <t>Huệ</t>
  </si>
  <si>
    <t>27/10/1998</t>
  </si>
  <si>
    <t>61 ấp Vĩnh Bình B, xã Vĩnh Thạnh, huyện Lấp Vò, tỉnh Đồng Tháp</t>
  </si>
  <si>
    <t>THPT Lấp Vò 3</t>
  </si>
  <si>
    <t>19C11352</t>
  </si>
  <si>
    <t>Phan Ngọc Phương</t>
  </si>
  <si>
    <t>F4/24D ấp 6C xã Vĩnh Lộc A, huyện Bình Chánh, TPHCM</t>
  </si>
  <si>
    <t>0938466564</t>
  </si>
  <si>
    <t>19T41713</t>
  </si>
  <si>
    <t xml:space="preserve">VÕ PHẠM NGỌC THẢO </t>
  </si>
  <si>
    <t>HS4797931363300</t>
  </si>
  <si>
    <t>66/31 Phan Sào Nam, phường 11,quận tân bình,tphcm</t>
  </si>
  <si>
    <t>TRẤN PHI HÙNG</t>
  </si>
  <si>
    <t>TÔ HUỲNH THANH VŨ</t>
  </si>
  <si>
    <t>50/8 Đất Thánh</t>
  </si>
  <si>
    <t xml:space="preserve"> Phường 06</t>
  </si>
  <si>
    <t>65/10 Bùi Thị Xuân</t>
  </si>
  <si>
    <t>93/18 Đường Thống Nhất</t>
  </si>
  <si>
    <t>25/15 Bùi Quang Là</t>
  </si>
  <si>
    <t>30/5 Tổ 4</t>
  </si>
  <si>
    <t xml:space="preserve"> Ấp Mỹ Huề</t>
  </si>
  <si>
    <t>52/1 Âu Cơ</t>
  </si>
  <si>
    <t xml:space="preserve"> Quận Tân Bìmh</t>
  </si>
  <si>
    <t>84G Ấp Láng Cát</t>
  </si>
  <si>
    <t>107/38/6 Ni Sư Huỳnh Liên</t>
  </si>
  <si>
    <t>31 Đăng Minh Trứ</t>
  </si>
  <si>
    <t>Tổ 3 Ấp Thành Công</t>
  </si>
  <si>
    <t xml:space="preserve"> Xã Vĩnh Thanh</t>
  </si>
  <si>
    <t xml:space="preserve"> Huyện Nhơn Trạch</t>
  </si>
  <si>
    <t>6F2/Tập Thể Cảng/276</t>
  </si>
  <si>
    <t xml:space="preserve"> Phường Vạn Mỹ</t>
  </si>
  <si>
    <t xml:space="preserve"> Quận Ngô Quyền</t>
  </si>
  <si>
    <t xml:space="preserve"> Thành Phố Hải Phòng</t>
  </si>
  <si>
    <t>Tổ 22 Thôn Minh Tân 1</t>
  </si>
  <si>
    <t xml:space="preserve"> Xã Phan Rí Cửa</t>
  </si>
  <si>
    <t>537/1 Vườn Lài Kp.2</t>
  </si>
  <si>
    <t>8C Đường 52 Tổ 49 Khu Phố 8</t>
  </si>
  <si>
    <t>37 Ngõ 6</t>
  </si>
  <si>
    <t xml:space="preserve"> Phường Phương Mai</t>
  </si>
  <si>
    <t xml:space="preserve"> Quận Đống Đa</t>
  </si>
  <si>
    <t>16/6D Khu Phố 1</t>
  </si>
  <si>
    <t>418A/3 Tân Phước</t>
  </si>
  <si>
    <t>371/39 Trường Chinh</t>
  </si>
  <si>
    <t>436A/65 Đường 3/2</t>
  </si>
  <si>
    <t>89/4 Nghĩa Hưng</t>
  </si>
  <si>
    <t>7/8 Khu Phố 4</t>
  </si>
  <si>
    <t xml:space="preserve"> Phan Văn Hớn</t>
  </si>
  <si>
    <t>88/21 Phan Sào Nam</t>
  </si>
  <si>
    <t>Xóm 7</t>
  </si>
  <si>
    <t xml:space="preserve"> Xã Như Hòa</t>
  </si>
  <si>
    <t xml:space="preserve"> Huyện Kim Sơn</t>
  </si>
  <si>
    <t>17/11 Hoàng Hoa Thám</t>
  </si>
  <si>
    <t>Tổ 7 Ấp Tân Đông 2</t>
  </si>
  <si>
    <t xml:space="preserve"> Xã Tân Lập</t>
  </si>
  <si>
    <t xml:space="preserve"> Huyện Tân Biên</t>
  </si>
  <si>
    <t xml:space="preserve">25/39 Trần Văn Đang </t>
  </si>
  <si>
    <t xml:space="preserve">Phường 9 </t>
  </si>
  <si>
    <t xml:space="preserve">Quận 3 </t>
  </si>
  <si>
    <t>Tp.Hồ Chí Minh</t>
  </si>
  <si>
    <t>Tổ 11</t>
  </si>
  <si>
    <t xml:space="preserve"> Ấp Xóm Đồng</t>
  </si>
  <si>
    <t>447 Lý Thường Kiệt</t>
  </si>
  <si>
    <t>Tổ 4 Ấp Bàu Điều</t>
  </si>
  <si>
    <t>197 Tổ 6</t>
  </si>
  <si>
    <t>128/44 Khu Phố 3 Đường Đht05</t>
  </si>
  <si>
    <t xml:space="preserve">  Quận 12</t>
  </si>
  <si>
    <t>Thị Trấn Sa Rài</t>
  </si>
  <si>
    <t xml:space="preserve"> Huyện Tân Hồng</t>
  </si>
  <si>
    <t>34/12 Tân Thành</t>
  </si>
  <si>
    <t>29/11 Bùi Thị Xuân</t>
  </si>
  <si>
    <t xml:space="preserve">Số 24  Thôn 13 </t>
  </si>
  <si>
    <t xml:space="preserve">xã  Eaô </t>
  </si>
  <si>
    <t xml:space="preserve"> Huyện  Eakar </t>
  </si>
  <si>
    <t xml:space="preserve">  tỉnh Đăklăk</t>
  </si>
  <si>
    <t>920/14 Nguyễn Chí Thanh</t>
  </si>
  <si>
    <t xml:space="preserve"> Xã Vĩnh Thuận Tây</t>
  </si>
  <si>
    <t>239/1/36 Khuông Việt</t>
  </si>
  <si>
    <t>Tổ 28 Thôn Tân Phú</t>
  </si>
  <si>
    <t xml:space="preserve"> Xã Bàu Chinh</t>
  </si>
  <si>
    <t xml:space="preserve"> Bà Rịa Vũng Tàu</t>
  </si>
  <si>
    <t>69/11 Tô Hiến Thành</t>
  </si>
  <si>
    <t xml:space="preserve"> Phường Tân Lập</t>
  </si>
  <si>
    <t xml:space="preserve"> Thành Phố Nha Trang</t>
  </si>
  <si>
    <t>15/11A Đặng Lộ</t>
  </si>
  <si>
    <t>107/3 Vườn Chuối</t>
  </si>
  <si>
    <t>521/91/40B Hoàng Văn Thụ</t>
  </si>
  <si>
    <t xml:space="preserve"> P.4</t>
  </si>
  <si>
    <t xml:space="preserve"> Q.Tb</t>
  </si>
  <si>
    <t>307/32 Bàu Cát</t>
  </si>
  <si>
    <t>49/60/2 Trịnh Đình Trọng</t>
  </si>
  <si>
    <t>226/21 Thái Phiên</t>
  </si>
  <si>
    <t>373/13 Lý Thường Kiệt</t>
  </si>
  <si>
    <t>235/8 Bãi Sậy</t>
  </si>
  <si>
    <t>Tổ 4</t>
  </si>
  <si>
    <t xml:space="preserve"> Thị Trấn Lộc Thắng</t>
  </si>
  <si>
    <t xml:space="preserve"> Huyện Bảo Lâm</t>
  </si>
  <si>
    <t xml:space="preserve"> Xã Xuân Tây</t>
  </si>
  <si>
    <t>C7/11Q1 Ấp 3A</t>
  </si>
  <si>
    <t>484C Lê Quang Định</t>
  </si>
  <si>
    <t>Xóm 7A</t>
  </si>
  <si>
    <t xml:space="preserve"> Xã Nga Trường</t>
  </si>
  <si>
    <t xml:space="preserve"> Huyện Nga Sơn</t>
  </si>
  <si>
    <t>10/12D Ấp Đông</t>
  </si>
  <si>
    <t>161/37/21 Khu Phố 1 Đường Đht02</t>
  </si>
  <si>
    <t>105/35/5 Nguyễn Tư Giản</t>
  </si>
  <si>
    <t>B112/45 Bạch Đằng</t>
  </si>
  <si>
    <t>Số 467 Đường 942 Cũ Ấp Long Bình</t>
  </si>
  <si>
    <t xml:space="preserve"> Xã Long Điền A</t>
  </si>
  <si>
    <t xml:space="preserve"> Huyện Chợ Mới</t>
  </si>
  <si>
    <t>215/28 Huỳnh Văn Bánh</t>
  </si>
  <si>
    <t>201/7A Nguyễn Đình Chính</t>
  </si>
  <si>
    <t>Tổ 3 Ấp Thạnh An</t>
  </si>
  <si>
    <t xml:space="preserve"> Xã Trung An</t>
  </si>
  <si>
    <t>3ALê Qúy Đôn</t>
  </si>
  <si>
    <t>217/45 Nơ Trang Long</t>
  </si>
  <si>
    <t>174/1 Ấp Thanh An</t>
  </si>
  <si>
    <t>354A Phan Văn Trị</t>
  </si>
  <si>
    <t>Tổ 3 Khóm Long Thị D</t>
  </si>
  <si>
    <t xml:space="preserve"> Phường Long Thành</t>
  </si>
  <si>
    <t xml:space="preserve"> Xã Tân Châu</t>
  </si>
  <si>
    <t>314/25 Khu Phố 2 Thạnh Xuân 25</t>
  </si>
  <si>
    <t>1940B Lạc Long Quân</t>
  </si>
  <si>
    <t>18/B 010 Lô B Huỳnh Văn Chính</t>
  </si>
  <si>
    <t>140/46 Phan Văn Trị Tổ Dân Phố 88 Khu Phố 3</t>
  </si>
  <si>
    <t>12/5E Hẻm 123 Phan Văn Hớn Khu Phố 4</t>
  </si>
  <si>
    <t>341/12P Lạc Long Quân</t>
  </si>
  <si>
    <t>280/39B Bùi Hữu Nghĩa</t>
  </si>
  <si>
    <t>243/15 Nơ Trang Long</t>
  </si>
  <si>
    <t>57/3D Tổ 79 Khu Phố 7</t>
  </si>
  <si>
    <t>339 Nam Kỳ Khởi Nghĩa</t>
  </si>
  <si>
    <t>730/37 Lạc Long Quân</t>
  </si>
  <si>
    <t>83/2 Ấp Tân Lược 1</t>
  </si>
  <si>
    <t xml:space="preserve"> Xã Tân Lí  Đông</t>
  </si>
  <si>
    <t xml:space="preserve"> Huyện Châu Thành </t>
  </si>
  <si>
    <t xml:space="preserve"> Tiền Giang</t>
  </si>
  <si>
    <t>36 Đường 16</t>
  </si>
  <si>
    <t>9/14 Nguyễn Thái Sơn</t>
  </si>
  <si>
    <t>471/4 Phạm Văn Bạch</t>
  </si>
  <si>
    <t>486 Âu Cơ</t>
  </si>
  <si>
    <t>184 Hồng Hà</t>
  </si>
  <si>
    <t>762/33/1/4A Quốc Lộ 1 Khu Phố 11</t>
  </si>
  <si>
    <t>1/11/7 Ttn22</t>
  </si>
  <si>
    <t>738/41/41/10 Quốc Lộ 1A</t>
  </si>
  <si>
    <t xml:space="preserve"> Khu Phố 11</t>
  </si>
  <si>
    <t>3D Võ Thành Trang</t>
  </si>
  <si>
    <t>219/16/14 Đường Số 12</t>
  </si>
  <si>
    <t>82/13Đ Ấp Xuân Thới Đông 3</t>
  </si>
  <si>
    <t xml:space="preserve"> Xã Xuân Thới Đông</t>
  </si>
  <si>
    <t>330/1 Phan Đình Phùng</t>
  </si>
  <si>
    <t>18C/211 Lô C Chung Cư Huỳnh Văn Chính 1 Khuông Việt</t>
  </si>
  <si>
    <t>124/50/11 Lê Thị Bạch Cát</t>
  </si>
  <si>
    <t>Thôn Trà Đông</t>
  </si>
  <si>
    <t xml:space="preserve"> Xã Duy Vinh</t>
  </si>
  <si>
    <t xml:space="preserve">  Huyện Duy Xuyên</t>
  </si>
  <si>
    <t>Thôn Làng Trui</t>
  </si>
  <si>
    <t xml:space="preserve"> Xã Ba Tiêu</t>
  </si>
  <si>
    <t xml:space="preserve"> Huyện Ba Tơ</t>
  </si>
  <si>
    <t>Số 8 Đường 8B Khu Phố 13</t>
  </si>
  <si>
    <t>124/25 Nguyễn Đình Chiểu</t>
  </si>
  <si>
    <t xml:space="preserve"> P4</t>
  </si>
  <si>
    <t xml:space="preserve"> Q Phú Nhuận</t>
  </si>
  <si>
    <t>3/2 Khu Phố 1</t>
  </si>
  <si>
    <t>Ấp Bình Quý</t>
  </si>
  <si>
    <t xml:space="preserve"> Xã Ngãi Tứ</t>
  </si>
  <si>
    <t xml:space="preserve"> Huyện Tam Bình</t>
  </si>
  <si>
    <t>1/50B Ấp Công Điền</t>
  </si>
  <si>
    <t xml:space="preserve"> Xã Vĩnh Trạch</t>
  </si>
  <si>
    <t>10/1 Đường 8B</t>
  </si>
  <si>
    <t xml:space="preserve"> Khu Phố 13</t>
  </si>
  <si>
    <t xml:space="preserve"> Phường Bình Hưng Hào A</t>
  </si>
  <si>
    <t>521/33 Cách Mạng Tháng Tám</t>
  </si>
  <si>
    <t>Ấp Phú Tây Thượng</t>
  </si>
  <si>
    <t xml:space="preserve"> Xã Bình Khánh Đông</t>
  </si>
  <si>
    <t>Ấp Hộ</t>
  </si>
  <si>
    <t xml:space="preserve"> Xã Tân Thành</t>
  </si>
  <si>
    <t>467E/80 Lê Đại Hành</t>
  </si>
  <si>
    <t>6/7 Đường Số 3</t>
  </si>
  <si>
    <t xml:space="preserve"> Cư Xá Lữ Gia</t>
  </si>
  <si>
    <t>208/10/6 Bà Hạt</t>
  </si>
  <si>
    <t>37/2  Ấp Việc Giữa</t>
  </si>
  <si>
    <t xml:space="preserve"> Xã Thới Lai</t>
  </si>
  <si>
    <t xml:space="preserve">  Tỉnh Bến Tre</t>
  </si>
  <si>
    <t>14/32 Đào Duy Anh</t>
  </si>
  <si>
    <t>F6/16H Ấp 6B</t>
  </si>
  <si>
    <t>Ấp Thái Hưng</t>
  </si>
  <si>
    <t xml:space="preserve"> Xã Mỹ Thái</t>
  </si>
  <si>
    <t xml:space="preserve"> Huyện Hòn Đất</t>
  </si>
  <si>
    <t>1347 Tổ 11</t>
  </si>
  <si>
    <t xml:space="preserve"> Ấp Thành Tâm</t>
  </si>
  <si>
    <t xml:space="preserve"> Xã Thành Lợi</t>
  </si>
  <si>
    <t xml:space="preserve"> Huyện Bình Tân</t>
  </si>
  <si>
    <t>820/92 Nguyễn Kiệm</t>
  </si>
  <si>
    <t>574/15/24/4 Đường Sinco</t>
  </si>
  <si>
    <t>Thôn 10</t>
  </si>
  <si>
    <t xml:space="preserve"> Xã Kỳ Giang</t>
  </si>
  <si>
    <t xml:space="preserve"> Huyện Kỳ Anh</t>
  </si>
  <si>
    <t xml:space="preserve"> Tỉnh Hà Tĩnh</t>
  </si>
  <si>
    <t>Thôn Hãi Ninh</t>
  </si>
  <si>
    <t>156 Nguyễn Phúc Nguyên</t>
  </si>
  <si>
    <t>Thôn Thi Phương</t>
  </si>
  <si>
    <t xml:space="preserve"> Xã Điện Phong</t>
  </si>
  <si>
    <t xml:space="preserve"> Huyện Điện Bàn</t>
  </si>
  <si>
    <t>6/5A Tồ 150</t>
  </si>
  <si>
    <t xml:space="preserve"> Ấp Đông</t>
  </si>
  <si>
    <t>343R Lạc Long Quân</t>
  </si>
  <si>
    <t>479/9/2 Hương Lộ 2</t>
  </si>
  <si>
    <t xml:space="preserve"> Kp4</t>
  </si>
  <si>
    <t xml:space="preserve"> Phường Bình Trị  Đông</t>
  </si>
  <si>
    <t>12/1 Nguyễn Văn Quá</t>
  </si>
  <si>
    <t xml:space="preserve"> Kp 4</t>
  </si>
  <si>
    <t>379/31 Huỳnh Văn Bánh</t>
  </si>
  <si>
    <t>358 Ấp 4</t>
  </si>
  <si>
    <t xml:space="preserve"> Xã Phước Đông</t>
  </si>
  <si>
    <t>31 Lê Lư</t>
  </si>
  <si>
    <t>49A Nguễn Thông</t>
  </si>
  <si>
    <t>337/2/59 Lê Văn Sỹ</t>
  </si>
  <si>
    <t>Tổ Dân Phố 5</t>
  </si>
  <si>
    <t xml:space="preserve"> Thị Trấn Đức Phổ</t>
  </si>
  <si>
    <t xml:space="preserve"> Tỉnh Quãng Ngãi</t>
  </si>
  <si>
    <t>304 Cách Mạng Tháng Tám</t>
  </si>
  <si>
    <t>311/22 Kênh Tân Hóa</t>
  </si>
  <si>
    <t>Khu Phố 4</t>
  </si>
  <si>
    <t xml:space="preserve"> Tt.Phước Dân</t>
  </si>
  <si>
    <t xml:space="preserve"> Huyện Ninh Phước</t>
  </si>
  <si>
    <t xml:space="preserve"> Tỉnh Ninh Thuận</t>
  </si>
  <si>
    <t>51 Đường 100</t>
  </si>
  <si>
    <t xml:space="preserve"> Bình Thới</t>
  </si>
  <si>
    <t>18 Đường Cây Cám</t>
  </si>
  <si>
    <t>120/86/15 Thích Quảng Đức</t>
  </si>
  <si>
    <t>86/43 Trịnh Đình Trọng</t>
  </si>
  <si>
    <t>75 Trần Hữu Trang</t>
  </si>
  <si>
    <t>114 Chiến Thắng</t>
  </si>
  <si>
    <t>Ấp Kiên Thanh</t>
  </si>
  <si>
    <t xml:space="preserve"> Xã Kiên Bình</t>
  </si>
  <si>
    <t>165/39 Dân Chủ</t>
  </si>
  <si>
    <t>Tổ 4 Ấp Kiên Thanh</t>
  </si>
  <si>
    <t>Ấp Ninh An</t>
  </si>
  <si>
    <t xml:space="preserve"> Xã Bàu Năng</t>
  </si>
  <si>
    <t>41 Nghĩa Hòa</t>
  </si>
  <si>
    <t xml:space="preserve"> Xã Tiên Lộc</t>
  </si>
  <si>
    <t xml:space="preserve"> Huyện Tiên Phước</t>
  </si>
  <si>
    <t>Thôn Kỳ Tân</t>
  </si>
  <si>
    <t xml:space="preserve"> Xã Đức Lợi</t>
  </si>
  <si>
    <t>Tổ 9 Ấp 6B</t>
  </si>
  <si>
    <t xml:space="preserve"> Xã Bình Mỹ</t>
  </si>
  <si>
    <t>1/3/9 Đường Ttn22 Khu Phố 4</t>
  </si>
  <si>
    <t>55/5 Nguyễn Trọng Tuyển</t>
  </si>
  <si>
    <t>57/27A Lô Tư Khu Phố 18</t>
  </si>
  <si>
    <t>38 Nguyễn Trãi Tổ Dân Phố 7</t>
  </si>
  <si>
    <t>188/29/39 Đường Lê Đình Cẩn</t>
  </si>
  <si>
    <t>61 Ấp Vĩnh Bình B</t>
  </si>
  <si>
    <t xml:space="preserve"> Xã Vĩnh Thạnh</t>
  </si>
  <si>
    <t>F4/24D Ấp 6C</t>
  </si>
  <si>
    <t>HS4797935643739</t>
  </si>
  <si>
    <t>HS4797934870103</t>
  </si>
  <si>
    <t xml:space="preserve">NGUYỄN THỊ THẢO VY </t>
  </si>
  <si>
    <t xml:space="preserve">TRẦN THU TÂM </t>
  </si>
  <si>
    <t>HS4797931134486</t>
  </si>
  <si>
    <t>HS4797934291283</t>
  </si>
  <si>
    <t>TRẦN NGỌC GIÀU</t>
  </si>
  <si>
    <t>HS4797931166098</t>
  </si>
  <si>
    <t>ĐỖ LÊ KHÔI</t>
  </si>
  <si>
    <t xml:space="preserve">NGUYỄN PHƯƠNG NAM </t>
  </si>
  <si>
    <t>HS4797930247358</t>
  </si>
  <si>
    <t xml:space="preserve">TRẦN THANH DƯƠNG </t>
  </si>
  <si>
    <t>ĐOÀN VĂN TÀI</t>
  </si>
  <si>
    <t xml:space="preserve">NGUYỄN XUÂN HOÀNG QUÂN </t>
  </si>
  <si>
    <t>ĐOÀN MINH TÂM</t>
  </si>
  <si>
    <t>PHẠM NGUYỄN PHƯƠNG DU</t>
  </si>
  <si>
    <t>LÊ HOÀNG TÍNH</t>
  </si>
  <si>
    <t>NGUYỄN LỘC THẢO NHI</t>
  </si>
  <si>
    <t>HOÀNG TÚ ANH</t>
  </si>
  <si>
    <t>HOÀNG THỊ PHƯƠNG UYÊN</t>
  </si>
  <si>
    <t>Vũ Khánh Trình</t>
  </si>
  <si>
    <t>Kỹ sư trắc địa</t>
  </si>
  <si>
    <t>Hải An, Hải Hậu, Nam Định</t>
  </si>
  <si>
    <t>khanhvtrng12@gmail.com</t>
  </si>
  <si>
    <t>079204014324</t>
  </si>
  <si>
    <t>08/03/2019</t>
  </si>
  <si>
    <t>0387980723</t>
  </si>
  <si>
    <t>khanhvu3010@gmail.com</t>
  </si>
  <si>
    <t>079304014348</t>
  </si>
  <si>
    <t>Hồng tiến tiến xương thái bình</t>
  </si>
  <si>
    <t>0968634984</t>
  </si>
  <si>
    <t>031202005688</t>
  </si>
  <si>
    <t>11/06/2018</t>
  </si>
  <si>
    <t>Công an hải phòng</t>
  </si>
  <si>
    <t>Nguyễn Minh Mẫn</t>
  </si>
  <si>
    <t>0769977377</t>
  </si>
  <si>
    <t>Nguyễn Thị Trang Đài</t>
  </si>
  <si>
    <t>Phường 2, Tân bình, Tphcm</t>
  </si>
  <si>
    <t>Võ Thụy Nhi Lân</t>
  </si>
  <si>
    <t>Long Khánh, Bến Cầu, Tây Ninh</t>
  </si>
  <si>
    <t>56/12 Đường số 13, P Bình Hưng Hòa, Q BÌnh Tân, TPHCM</t>
  </si>
  <si>
    <t>0966547300</t>
  </si>
  <si>
    <t>0977683379- 0974765030</t>
  </si>
  <si>
    <t>353153745</t>
  </si>
  <si>
    <t>190a Đỗ Bí</t>
  </si>
  <si>
    <t>Vòng Thành Phát</t>
  </si>
  <si>
    <t>0776716256</t>
  </si>
  <si>
    <t>Hồ Thị Tím</t>
  </si>
  <si>
    <t>Đường 16, Kp4, Quận Bình Tân, Tp.hcm</t>
  </si>
  <si>
    <t>CTCCS</t>
  </si>
  <si>
    <t>304/43 đường số 8</t>
  </si>
  <si>
    <t>Đỗ Thế Dương</t>
  </si>
  <si>
    <t>0854278878</t>
  </si>
  <si>
    <t>Dư Thụy Giao</t>
  </si>
  <si>
    <t>Gv</t>
  </si>
  <si>
    <t>khóm 1</t>
  </si>
  <si>
    <t>Phạm Bá Mão</t>
  </si>
  <si>
    <t>Lao dộng tự do</t>
  </si>
  <si>
    <t>0901412168</t>
  </si>
  <si>
    <t>Lao đọng tự do</t>
  </si>
  <si>
    <t>132/7A TTH21, P Tân Thới Hiệp, Q12, TPHCM</t>
  </si>
  <si>
    <t>62/6 Quang Trung, phường 14, Quận Gò Vấp, Tp. Hồ Chí Minh</t>
  </si>
  <si>
    <t>0707205912</t>
  </si>
  <si>
    <t>079204019401</t>
  </si>
  <si>
    <t>0772019634</t>
  </si>
  <si>
    <t>Ngô Hoàng Vũ</t>
  </si>
  <si>
    <t>Bảo trì</t>
  </si>
  <si>
    <t>0983968843</t>
  </si>
  <si>
    <t>Vũ Thị Quỳnh Mai</t>
  </si>
  <si>
    <t>0797324146</t>
  </si>
  <si>
    <t>nguyenvangiang7740@gmail.com</t>
  </si>
  <si>
    <t>092304003739</t>
  </si>
  <si>
    <t>hung Cư Huỳnh Văn Chính</t>
  </si>
  <si>
    <t>18/A-525</t>
  </si>
  <si>
    <t>Đã mất</t>
  </si>
  <si>
    <t>(Cô) Trương Thị Cát Phụng (mẹ đã mất)</t>
  </si>
  <si>
    <t>0908505725</t>
  </si>
  <si>
    <t>06/07/2016</t>
  </si>
  <si>
    <t>số 2 Phan Đìng Giót, phường 4, quận Tân bình</t>
  </si>
  <si>
    <t>Nguyễn Thụy Hiếu</t>
  </si>
  <si>
    <t>Mai Thùy Trang</t>
  </si>
  <si>
    <t>Tuy Phước, Bình Định</t>
  </si>
  <si>
    <t>235A Nghĩa Phát, P6, Q Tân Bình, Tphcm</t>
  </si>
  <si>
    <t>Tạ Minh Hảo</t>
  </si>
  <si>
    <t>0989416268</t>
  </si>
  <si>
    <t>Nguyễn Thị Bích Ngọc</t>
  </si>
  <si>
    <t>CB nhân sự</t>
  </si>
  <si>
    <t>0989051007</t>
  </si>
  <si>
    <t>Tây Giang, Tiền Hải, Thái Bình</t>
  </si>
  <si>
    <t>199/16L Lê Quang Sung</t>
  </si>
  <si>
    <t>Huỳnh Minh Vũ</t>
  </si>
  <si>
    <t>0917892644</t>
  </si>
  <si>
    <t>Nguyễn Ngọc Chi</t>
  </si>
  <si>
    <t>0985965791</t>
  </si>
  <si>
    <t>079201016796</t>
  </si>
  <si>
    <t>12/08/2016</t>
  </si>
  <si>
    <t>130/14 Cống Lỡ, Phường 15, Quận Tân Bình, Tp.hcm</t>
  </si>
  <si>
    <t>03686869171</t>
  </si>
  <si>
    <t>Số nhà 88, thôn 19/5</t>
  </si>
  <si>
    <t>58/1/6 đường số 1, P.4, Q.Gò Vấp, TP.HCM</t>
  </si>
  <si>
    <t>Hình Minh Đức</t>
  </si>
  <si>
    <t>0909339024</t>
  </si>
  <si>
    <t>Ngô Trí hạnh</t>
  </si>
  <si>
    <t>Ngô Thị Phương Em</t>
  </si>
  <si>
    <t>Vĩnh Xương, Tân Châu, An Giang</t>
  </si>
  <si>
    <t>368/8 Tân Sơn Nhì, P.Tân Sơn Nhì, Q.Tân Phú, TP.HCM</t>
  </si>
  <si>
    <t>0774903887</t>
  </si>
  <si>
    <t>Nguyễn Thành Hoàng Vũ</t>
  </si>
  <si>
    <t>0942556157</t>
  </si>
  <si>
    <t>Lê Thị Kim Tuyền</t>
  </si>
  <si>
    <t>Duy Trinh, Duy Xuyên, Quảng Nam</t>
  </si>
  <si>
    <t>62/7 Năm Châu, P11, Tân Bình</t>
  </si>
  <si>
    <t>079204017518</t>
  </si>
  <si>
    <t>cục trưởng CCS</t>
  </si>
  <si>
    <t>Nguyễn Văn Vân</t>
  </si>
  <si>
    <t>0915843454</t>
  </si>
  <si>
    <t>0344182572</t>
  </si>
  <si>
    <t>761 Trường Chinh, Phường Tây Thạnh, Quận Tân Phú, TP.HCM</t>
  </si>
  <si>
    <t>241956333</t>
  </si>
  <si>
    <t>Thầu Xây dựng</t>
  </si>
  <si>
    <t>0939812908</t>
  </si>
  <si>
    <t>079204020005</t>
  </si>
  <si>
    <t>0964680290</t>
  </si>
  <si>
    <t>137 PHAN ANH, BINH TRI DONG, QUAN BINH TAN</t>
  </si>
  <si>
    <t>cuongleltt@gmail.com</t>
  </si>
  <si>
    <t>077169325</t>
  </si>
  <si>
    <t>Trương Đình Phúc</t>
  </si>
  <si>
    <t>0945637637</t>
  </si>
  <si>
    <t>Phan Ngô Hạnh Nhan</t>
  </si>
  <si>
    <t>0941131626</t>
  </si>
  <si>
    <t>Bình Đào, Thăng Bình, Quảng Nam</t>
  </si>
  <si>
    <t>Nguyễn Bá Phúc</t>
  </si>
  <si>
    <t>Nguyễn Thị Hồng Loan</t>
  </si>
  <si>
    <t>0917461541</t>
  </si>
  <si>
    <t>Thân Cửu Nghĩa, Châu Thành, Tiền Giang</t>
  </si>
  <si>
    <t>Võ Cao Thi</t>
  </si>
  <si>
    <t>Trần Thị Ngọc Hiền</t>
  </si>
  <si>
    <t>0908083874</t>
  </si>
  <si>
    <t>112 Ngô Thị Thu Minh, P.2, Q. Tân Bình, TP.HCM</t>
  </si>
  <si>
    <t>Công an Đồng Nai</t>
  </si>
  <si>
    <t>ấp Giồng Nhãn</t>
  </si>
  <si>
    <t>140/2</t>
  </si>
  <si>
    <t>Phan Thanh Tường</t>
  </si>
  <si>
    <t>0909386813</t>
  </si>
  <si>
    <t>Phạm Thị Kim Loan</t>
  </si>
  <si>
    <t>462/2 CMT8, P.11, Q.3, TP.HCM</t>
  </si>
  <si>
    <t>0522536214</t>
  </si>
  <si>
    <t>272931173</t>
  </si>
  <si>
    <t>CA Đồng nai</t>
  </si>
  <si>
    <t>Trần Văn An</t>
  </si>
  <si>
    <t>Phùng Lê Liên</t>
  </si>
  <si>
    <t>079304008291</t>
  </si>
  <si>
    <t>Nguyễn Văn Tiến</t>
  </si>
  <si>
    <t>Chở hàng</t>
  </si>
  <si>
    <t>0773121751</t>
  </si>
  <si>
    <t>Nguyễn Thị Trung</t>
  </si>
  <si>
    <t>30/08/2018</t>
  </si>
  <si>
    <t>Vũng Tàu</t>
  </si>
  <si>
    <t>18/34 Đô Lương, Phường 11, Tp. Vũng Tàu</t>
  </si>
  <si>
    <t>Ca. Tỉnh BR-VT</t>
  </si>
  <si>
    <t>Nguyễn Văn Thanh</t>
  </si>
  <si>
    <t>0933856071</t>
  </si>
  <si>
    <t>Trương Hương Nga</t>
  </si>
  <si>
    <t>0724589929</t>
  </si>
  <si>
    <t>0902093539</t>
  </si>
  <si>
    <t>Nguyễn Thị Ngọc Thanh Nga</t>
  </si>
  <si>
    <t>Lê Văn Út</t>
  </si>
  <si>
    <t>0942676509</t>
  </si>
  <si>
    <t>Nguyễn Trúc Linh</t>
  </si>
  <si>
    <t>0911622435</t>
  </si>
  <si>
    <t>Hiệp Tùng, Năm Căn, Cà Mau</t>
  </si>
  <si>
    <t>103 Phạm Đăng Giảng, Phường Bình Hưng Hòa, Quận Bình Tân, Tp.hcm</t>
  </si>
  <si>
    <t>Nguyễn Tiến Hùng</t>
  </si>
  <si>
    <t>Trần Thị Thúy</t>
  </si>
  <si>
    <t>0961226281</t>
  </si>
  <si>
    <t>40/1 Lam Sơn, Phường 2, Quận Tân Bình, Tp.HCM</t>
  </si>
  <si>
    <t>Nguyễn Tiến Thịnh</t>
  </si>
  <si>
    <t>0905373388</t>
  </si>
  <si>
    <t>Vào Thị Tiền</t>
  </si>
  <si>
    <t>0983183449</t>
  </si>
  <si>
    <t>An Thổ, Phổ An, Đức Phổ</t>
  </si>
  <si>
    <t>572/21 Âu Cơ, Phường 10, Quận Tân Bình, Tp.HCM</t>
  </si>
  <si>
    <t>Cún Thể Và</t>
  </si>
  <si>
    <t>0931941417</t>
  </si>
  <si>
    <t>Tăng Lê Bình</t>
  </si>
  <si>
    <t>130 Âu Cơ, Phường 10, Quận Tân Bình, Tp.HCM</t>
  </si>
  <si>
    <t>Nguyễn Tăng Đức</t>
  </si>
  <si>
    <t>0908196418</t>
  </si>
  <si>
    <t>Điện Phong, Điện Bàng, Quảng Nam</t>
  </si>
  <si>
    <t>17/08/2018</t>
  </si>
  <si>
    <t>Phạm Quốc Tú</t>
  </si>
  <si>
    <t>0937790519</t>
  </si>
  <si>
    <t>86/94 Trường Chinh, P.12, Q.TB, TPHCM</t>
  </si>
  <si>
    <t>077203004496</t>
  </si>
  <si>
    <t>08/11/2018</t>
  </si>
  <si>
    <t>Bưng Riềng, H.Xuyên Mộc, Tỉnh BRVT</t>
  </si>
  <si>
    <t>Huỳnh Đạt</t>
  </si>
  <si>
    <t>0903627215</t>
  </si>
  <si>
    <t>Hồ Mạnh Dũng</t>
  </si>
  <si>
    <t>0903345333</t>
  </si>
  <si>
    <t>Hoàng Thị Thu Thảo</t>
  </si>
  <si>
    <t>09083888064</t>
  </si>
  <si>
    <t>Khánh Hòa, Nha Trang</t>
  </si>
  <si>
    <t>94/9 Lê Ngã, Phường Phú Trung, Quận Tân Phú, Tp.HCM</t>
  </si>
  <si>
    <t>Thái Đắc Duy Tâm</t>
  </si>
  <si>
    <t>Hồ Thị Diễm</t>
  </si>
  <si>
    <t>diemho8666@gmail.com</t>
  </si>
  <si>
    <t>Võ Tuấn Anh</t>
  </si>
  <si>
    <t>0812054118</t>
  </si>
  <si>
    <t>Nguyễn Thị Riêng</t>
  </si>
  <si>
    <t>0812086320</t>
  </si>
  <si>
    <t>390 Hoàng Văn Thụ, Phường 4, Quận Tân Bình, Tp.HCM(ktx)</t>
  </si>
  <si>
    <t>Nguyễn Ngọc Bách</t>
  </si>
  <si>
    <t>0973958292</t>
  </si>
  <si>
    <t>Trần Thị Kim Lệ</t>
  </si>
  <si>
    <t>Nguyễn Đại Dương</t>
  </si>
  <si>
    <t>Nuôi thủy sản</t>
  </si>
  <si>
    <t>0393155155</t>
  </si>
  <si>
    <t>Ca.Tỉnh Cà Mau</t>
  </si>
  <si>
    <t>Trương Việt Hùng</t>
  </si>
  <si>
    <t>Nguyên Thị Liên</t>
  </si>
  <si>
    <t>0773844046</t>
  </si>
  <si>
    <t>943/28 Quang Trung, Phường 14, Quận Gò Vấp, Tp.HCM</t>
  </si>
  <si>
    <t>07/07/2016</t>
  </si>
  <si>
    <t>Ca Tỉnh Đồng Nai</t>
  </si>
  <si>
    <t>Trần Quốc Biếu</t>
  </si>
  <si>
    <t>0904158978</t>
  </si>
  <si>
    <t>Phan Thị Thúy Loan</t>
  </si>
  <si>
    <t>173/23 Đường Gò Xoài, Phường Bình Hưng Hòa A, Quận Bình Tân, TpHCM</t>
  </si>
  <si>
    <t>27/07/2018</t>
  </si>
  <si>
    <t>Trịnh Thanh Hải</t>
  </si>
  <si>
    <t>0903936684</t>
  </si>
  <si>
    <t>Nguyễn Ngọc Sang</t>
  </si>
  <si>
    <t>096696973</t>
  </si>
  <si>
    <t>093756004</t>
  </si>
  <si>
    <t>Phạm Văn Hùng</t>
  </si>
  <si>
    <t>Làm Thêu</t>
  </si>
  <si>
    <t>0985585626</t>
  </si>
  <si>
    <t>Ấp Bến Chò, Thạnh Đức, Gò Dầu, Tỉnh Tây Nin</t>
  </si>
  <si>
    <t>072201003907</t>
  </si>
  <si>
    <t>20/02/2019</t>
  </si>
  <si>
    <t>Ca. Tỉnh Tây Ninh</t>
  </si>
  <si>
    <t>Nguyễn Thành Phương</t>
  </si>
  <si>
    <t>0909171673</t>
  </si>
  <si>
    <t>Nguyễn Thị Ngọc Thu</t>
  </si>
  <si>
    <t>0909903751</t>
  </si>
  <si>
    <t>Lê Thị Hát</t>
  </si>
  <si>
    <t>0909824470</t>
  </si>
  <si>
    <t>Nguyễn Thị Nhiêm</t>
  </si>
  <si>
    <t>0937503930</t>
  </si>
  <si>
    <t>Bốc Thị Ngọc Vân</t>
  </si>
  <si>
    <t>Thương nhân</t>
  </si>
  <si>
    <t>0909118407</t>
  </si>
  <si>
    <t>Nguyễn Ngọc Ẩn</t>
  </si>
  <si>
    <t>0388692932</t>
  </si>
  <si>
    <t>Vũ Thị Như Hoa</t>
  </si>
  <si>
    <t>P.15, Q.Tân Bình, TP.HCM</t>
  </si>
  <si>
    <t>87/57/2 Nguyễn Sỹ Sách, phường 15, quận Tân Bình, TP.HCM</t>
  </si>
  <si>
    <t>0968268814</t>
  </si>
  <si>
    <t>Đàm Tuấn Hiên</t>
  </si>
  <si>
    <t>0764454288</t>
  </si>
  <si>
    <t>Lê Thị Thùy Linh</t>
  </si>
  <si>
    <t>Động Lĩnh, Động Sơn, Thanh Hóa</t>
  </si>
  <si>
    <t>44 đường 18B, P. Bình Hưng Hòa A, Q.Bình Tân, TP.HCM</t>
  </si>
  <si>
    <t>Lê Phúc Trường Duy</t>
  </si>
  <si>
    <t>0983233306</t>
  </si>
  <si>
    <t>Nguyễn Hữu Tường Vân</t>
  </si>
  <si>
    <t>P. 13, Q.tân Bình, TP. Hồ Chí Minh</t>
  </si>
  <si>
    <t>0909783768</t>
  </si>
  <si>
    <t>Đặng Ngọc Đức</t>
  </si>
  <si>
    <t>0938132348</t>
  </si>
  <si>
    <t>193/3D Điện Biên Phủ, Phường 15, Q Bình Thạnh,TP HCM</t>
  </si>
  <si>
    <t>41/7M Trần Văn Mười, ấp Xuân Thới Đông 2, xã Xuân Thới Đông, huyện Hóc Môn, TP&gt;HCM</t>
  </si>
  <si>
    <t>Nguyễn Minh Hiếu</t>
  </si>
  <si>
    <t>0903119615</t>
  </si>
  <si>
    <t>0832111110</t>
  </si>
  <si>
    <t>Lê Kim Lợi</t>
  </si>
  <si>
    <t>1937123597</t>
  </si>
  <si>
    <t>172/16 Kênh Tân Hóa, P. Phú Trung, Q.Tân Phú, TP.HCM</t>
  </si>
  <si>
    <t>28/01/2019</t>
  </si>
  <si>
    <t>CA Đồng Tháp</t>
  </si>
  <si>
    <t>Trương Minh Kiêm</t>
  </si>
  <si>
    <t>0903967782</t>
  </si>
  <si>
    <t>Lương Thị Trúc Ly</t>
  </si>
  <si>
    <t>0908160425</t>
  </si>
  <si>
    <t>Nguyễn Ngọc Châu</t>
  </si>
  <si>
    <t>0932713168</t>
  </si>
  <si>
    <t>Nguyễn Thị Thanh Duyên</t>
  </si>
  <si>
    <t>0909960973</t>
  </si>
  <si>
    <t>14/09/2017</t>
  </si>
  <si>
    <t>0906697638</t>
  </si>
  <si>
    <t>Phạm Nguyễn Thế Minh</t>
  </si>
  <si>
    <t>Vàng Thị Bình</t>
  </si>
  <si>
    <t>Thanh Bình, Chợ Gạo, Tiền Giang</t>
  </si>
  <si>
    <t>15A đường 8B, P.Bình Trị Đông, Q. BÌnh Tân, TP.HCM</t>
  </si>
  <si>
    <t>079204013874</t>
  </si>
  <si>
    <t>Tống Thị Diệu Hiền</t>
  </si>
  <si>
    <t>0938166310</t>
  </si>
  <si>
    <t>C14/1A2 ấp 3B, xã Vĩnh Lộc B, huyện Bình Chánh, TP.HCM</t>
  </si>
  <si>
    <t>0933875543</t>
  </si>
  <si>
    <t>079204019496</t>
  </si>
  <si>
    <t>Trương Thành Tâm</t>
  </si>
  <si>
    <t>0365554628</t>
  </si>
  <si>
    <t>0364014629</t>
  </si>
  <si>
    <t>Nguyễn Hà Trúc Sơn</t>
  </si>
  <si>
    <t>Lê Thị Hoàng Dung</t>
  </si>
  <si>
    <t>0906857990</t>
  </si>
  <si>
    <t>Long Thạnh, Bình Đại, Bến Tre</t>
  </si>
  <si>
    <t>0938865274</t>
  </si>
  <si>
    <t>Sển Cắm Sáng</t>
  </si>
  <si>
    <t>Vòng Mỹ Lan</t>
  </si>
  <si>
    <t>0344759176</t>
  </si>
  <si>
    <t>Phú Lợi, Định Quán, Đồng Nai</t>
  </si>
  <si>
    <t>Hồ Tấn Thịnh</t>
  </si>
  <si>
    <t>Thầu xây dựng</t>
  </si>
  <si>
    <t>0909766830</t>
  </si>
  <si>
    <t>Lâm Thụy Yến Thu</t>
  </si>
  <si>
    <t>0703659743</t>
  </si>
  <si>
    <t>623/17 đường CMT8, phường 15, quận 10, Tp.HCM</t>
  </si>
  <si>
    <t>623/17 Cách Mạng Tháng Tám, phường 15, quận 10</t>
  </si>
  <si>
    <t>Thienhotp623@gmail.com</t>
  </si>
  <si>
    <t>079203033385</t>
  </si>
  <si>
    <t>12/11/2019</t>
  </si>
  <si>
    <t>Cục trưởng cục cảnh sát quản lý hành chính về trật tự xã hội</t>
  </si>
  <si>
    <t>Lê Nguyên Khang</t>
  </si>
  <si>
    <t>Nguyễn Ngọc Mỹ Linh</t>
  </si>
  <si>
    <t>0938592298</t>
  </si>
  <si>
    <t>370 Âu Cơ, P.10, Q.Tân Bình, TPHCM</t>
  </si>
  <si>
    <t>02839732227</t>
  </si>
  <si>
    <t>Nguyễn Ngọc Huy</t>
  </si>
  <si>
    <t>0938527144</t>
  </si>
  <si>
    <t>Phan Thị Ngọc Bích</t>
  </si>
  <si>
    <t>Thanh Phước, Hương Phong, Thứa Thiên - Huế</t>
  </si>
  <si>
    <t>Bùi Nguyễn Trọng Thảo</t>
  </si>
  <si>
    <t>Đinh Hồng Thúy</t>
  </si>
  <si>
    <t>9097453404</t>
  </si>
  <si>
    <t>Bàu Hàm 2, Thống Nhất, Đồng Nai</t>
  </si>
  <si>
    <t>53/22 Tân Thành, P. Hòa Thạnh, Q.Tân Phú. TP.HCM</t>
  </si>
  <si>
    <t>0906790692</t>
  </si>
  <si>
    <t>0932673396</t>
  </si>
  <si>
    <t>Phan Văn Văn</t>
  </si>
  <si>
    <t>Bảo Lộc, Vinh Hải, Thừa Thiên - Huế</t>
  </si>
  <si>
    <t>0783835017</t>
  </si>
  <si>
    <t>Đặng An</t>
  </si>
  <si>
    <t>0766948007</t>
  </si>
  <si>
    <t>Trương Bữu Châu</t>
  </si>
  <si>
    <t>0785488593</t>
  </si>
  <si>
    <t>341/19/96 Khuông Việt, P. Phú Trung, Q. Tân Phú, Tp.HCM</t>
  </si>
  <si>
    <t>CỤC CẢNH SÁT</t>
  </si>
  <si>
    <t>Nguyễn Chí Thanh</t>
  </si>
  <si>
    <t>0932606804</t>
  </si>
  <si>
    <t>Chướng Chắn Cú</t>
  </si>
  <si>
    <t>0936913900</t>
  </si>
  <si>
    <t>42/41 đường số 5A, KP20, P. Bình Hưng Hòa A, quận Bình Tân, TP.HCM</t>
  </si>
  <si>
    <t>0703070329</t>
  </si>
  <si>
    <t>Lâm Tài</t>
  </si>
  <si>
    <t>0983613716</t>
  </si>
  <si>
    <t>Huỳnh Thị Tuyết Hằng</t>
  </si>
  <si>
    <t>1983613892</t>
  </si>
  <si>
    <t>17/12/2013</t>
  </si>
  <si>
    <t>Tsằn A Sìn</t>
  </si>
  <si>
    <t>0373565220</t>
  </si>
  <si>
    <t>Lìu Thín Kíu</t>
  </si>
  <si>
    <t>0334105478</t>
  </si>
  <si>
    <t>133/1 đường số 8, P. Bình Hưng Hòa A, Q.Bình Tân, TP.Hồ Chí Minh</t>
  </si>
  <si>
    <t>Bảo Long</t>
  </si>
  <si>
    <t>Hớt tóc</t>
  </si>
  <si>
    <t>Huỳnh Ngọc Hà</t>
  </si>
  <si>
    <t>0788774963</t>
  </si>
  <si>
    <t>Xuân Quế, Cẩm Mỹ, Đồng Nai</t>
  </si>
  <si>
    <t>0763930252</t>
  </si>
  <si>
    <t>Phạm Ngọc Thăng</t>
  </si>
  <si>
    <t>0963735857</t>
  </si>
  <si>
    <t>Nguyễn Thị Ngọc Yến</t>
  </si>
  <si>
    <t>0906481020</t>
  </si>
  <si>
    <t>Thanh Hà, Thanh Xuân, Hải Hưng</t>
  </si>
  <si>
    <t>Phạm Trần Thanh Hiếu</t>
  </si>
  <si>
    <t>Danh Thị Hồng Mơ</t>
  </si>
  <si>
    <t>0327246007</t>
  </si>
  <si>
    <t>Củ Chi - TP.HCM</t>
  </si>
  <si>
    <t>079204014017</t>
  </si>
  <si>
    <t>04/03/2019</t>
  </si>
  <si>
    <t>Trầm Văn Cường</t>
  </si>
  <si>
    <t>Trần Ngọc Cơ</t>
  </si>
  <si>
    <t>0799998595</t>
  </si>
  <si>
    <t>47 Lương Minh Nguyệt, P.Tân Thới Hòa, Q.Tân Phú, TP.HCM</t>
  </si>
  <si>
    <t>095204000044</t>
  </si>
  <si>
    <t>Võ Thiên Phước</t>
  </si>
  <si>
    <t>Bùi Trần Ngọc Anh</t>
  </si>
  <si>
    <t>Ô Môn - Cần Thơ</t>
  </si>
  <si>
    <t>0925096501</t>
  </si>
  <si>
    <t>Nguyễn Tiến Thông</t>
  </si>
  <si>
    <t>0975581841</t>
  </si>
  <si>
    <t>02866580434</t>
  </si>
  <si>
    <t>Phú Điền, Tân Phú, Đồng Nai</t>
  </si>
  <si>
    <t>46 Vườn Lan, P.10, Q.Tân Bình, TP.HCM</t>
  </si>
  <si>
    <t>Lê Xuân Nguyệt</t>
  </si>
  <si>
    <t>0902921816</t>
  </si>
  <si>
    <t>Nguyễn Thị Diệu Khanh</t>
  </si>
  <si>
    <t>0938290970</t>
  </si>
  <si>
    <t>Phan Minh Vũ</t>
  </si>
  <si>
    <t>0938002876</t>
  </si>
  <si>
    <t>Đào Thị Mộng Thu</t>
  </si>
  <si>
    <t>0768761866</t>
  </si>
  <si>
    <t>Nguyễn Ngọc Anh</t>
  </si>
  <si>
    <t>0933383728</t>
  </si>
  <si>
    <t>Thượng Quan Bảo Xuyên</t>
  </si>
  <si>
    <t>Tân Hòa, Tiểu Cần, Trà Vinh</t>
  </si>
  <si>
    <t>440/26/21B Nguyễn Kiệm, P.3, Q.Phú Nhuận, TP.HCM</t>
  </si>
  <si>
    <t>0907974745</t>
  </si>
  <si>
    <t>Nguyễn Hồng Tân</t>
  </si>
  <si>
    <t>0979719222</t>
  </si>
  <si>
    <t>Huỳnh Thị Hồng Son</t>
  </si>
  <si>
    <t>0978818353</t>
  </si>
  <si>
    <t>Hòa Bình, Trà Ôn, Vĩnh Long</t>
  </si>
  <si>
    <t>373/1/55 Lý Thường Kiệt, P.9, Q.Tân Bình, TP.HCM</t>
  </si>
  <si>
    <t>Phạm Viết Phương</t>
  </si>
  <si>
    <t>Hà Thúc An Viên</t>
  </si>
  <si>
    <t>111/17 Tân Hải, P.13, Q.Tân Bình, TP.HCM</t>
  </si>
  <si>
    <t>Lê Văn Danh</t>
  </si>
  <si>
    <t>0909955739</t>
  </si>
  <si>
    <t>0936823770</t>
  </si>
  <si>
    <t>P10, Tân Bình, Tphcm</t>
  </si>
  <si>
    <t>Phan Văn Đệ</t>
  </si>
  <si>
    <t>Nguyễn Thị Nhượng</t>
  </si>
  <si>
    <t>0338130746</t>
  </si>
  <si>
    <t>Thị trấn Phù Mỹ, Bình Định</t>
  </si>
  <si>
    <t>104 Hồ Thị Lai, Ấp Đình, xã Tân Phú Trung, Huyện Củ Chi,TP.HCM</t>
  </si>
  <si>
    <t>026081339</t>
  </si>
  <si>
    <t>25/08/2015</t>
  </si>
  <si>
    <t>An Lục Long Châu Thành Long An</t>
  </si>
  <si>
    <t>85 trung mỹ tây 17 phường trung mỹ tây đường trung mỹ tây Q12 tphcm</t>
  </si>
  <si>
    <t>079204020512</t>
  </si>
  <si>
    <t>Công An Thành Phố HCM</t>
  </si>
  <si>
    <t>Mạch Quốc Tuấn</t>
  </si>
  <si>
    <t>0937225810</t>
  </si>
  <si>
    <t>Vũ Xuân Châu</t>
  </si>
  <si>
    <t>Nông Nghiệp</t>
  </si>
  <si>
    <t>01654691551</t>
  </si>
  <si>
    <t>Nguyễn Thị Nho</t>
  </si>
  <si>
    <t>c</t>
  </si>
  <si>
    <t>Trần Xuân Thủy</t>
  </si>
  <si>
    <t>0387906766</t>
  </si>
  <si>
    <t>Quỳnh Tam, Quỳnh Lưu, Nghệ An</t>
  </si>
  <si>
    <t>80/9 Ngô Chí Quốc, Phường Bình Chiểu, Quận Thủ Đức, TPHCM</t>
  </si>
  <si>
    <t>34/1,9A, Phường Bình Hưng Hoà, Quận Bình Tân</t>
  </si>
  <si>
    <t>19/07/2018</t>
  </si>
  <si>
    <t>Tân Bình</t>
  </si>
  <si>
    <t>200c khóm 4 phường 1 thị xã vĩnh châu .. Tp sóc trăng</t>
  </si>
  <si>
    <t>Tất Vĩ Quang</t>
  </si>
  <si>
    <t>0908492338</t>
  </si>
  <si>
    <t>Lâm Thị Hiếu</t>
  </si>
  <si>
    <t>100/10 đường 18b phường bình hưng hòa A quận bình tân</t>
  </si>
  <si>
    <t>0901342649</t>
  </si>
  <si>
    <t>tatviquang6@gmail.com</t>
  </si>
  <si>
    <t>29/08/2018</t>
  </si>
  <si>
    <t>Nguyễn Vinh</t>
  </si>
  <si>
    <t>0906059278</t>
  </si>
  <si>
    <t>Lê Thị Lệ Tuyền</t>
  </si>
  <si>
    <t>Lê Văn Thắng</t>
  </si>
  <si>
    <t>Nguyễn Thị Yến Nga</t>
  </si>
  <si>
    <t>0978405540</t>
  </si>
  <si>
    <t>P.7, Vị Thanh, Hậu Giang</t>
  </si>
  <si>
    <t>0924830773</t>
  </si>
  <si>
    <t>Vũ Văn Cường</t>
  </si>
  <si>
    <t>Nguyễn Thị Thoại</t>
  </si>
  <si>
    <t>Thôn Khảm Lâm, Xã Phúc Lâm, H. Mỹ Đức, TP Hà Nội</t>
  </si>
  <si>
    <t>Lưu Văn Tự</t>
  </si>
  <si>
    <t>Trần Thị Cúc</t>
  </si>
  <si>
    <t>0974355241</t>
  </si>
  <si>
    <t>xã Mỹ An, huyện Lục Ngạn, tỉnh Bắc Giang</t>
  </si>
  <si>
    <t>58/1 Trần Văn Dư, P13, Q Tân Bình, TPHCM</t>
  </si>
  <si>
    <t>122428794</t>
  </si>
  <si>
    <t>0705742775</t>
  </si>
  <si>
    <t>0763278800</t>
  </si>
  <si>
    <t>0902964698</t>
  </si>
  <si>
    <t>0901499685</t>
  </si>
  <si>
    <t>Đàm Thiệu Phước</t>
  </si>
  <si>
    <t>Phạm Thị Ngân</t>
  </si>
  <si>
    <t>Đặng Toàn</t>
  </si>
  <si>
    <t>Lý Thục Dinh</t>
  </si>
  <si>
    <t>0938320560</t>
  </si>
  <si>
    <t>22/05/2018</t>
  </si>
  <si>
    <t>Võ Văn Tèo</t>
  </si>
  <si>
    <t>Hứa Thị Bích Hạnh</t>
  </si>
  <si>
    <t>89/40/24 Nguyễn Hồng Đào, Phường 14, q. Tân Bình, TPHCM</t>
  </si>
  <si>
    <t>Nguyễn Duy Minh</t>
  </si>
  <si>
    <t>0903812744</t>
  </si>
  <si>
    <t>Trần Thị Ngọc Thủy</t>
  </si>
  <si>
    <t>079204008695</t>
  </si>
  <si>
    <t>23/11/2018</t>
  </si>
  <si>
    <t>Lê Tấn Hùng</t>
  </si>
  <si>
    <t>0349248445</t>
  </si>
  <si>
    <t>Đào Thị Ngọc Thu</t>
  </si>
  <si>
    <t>0377006722</t>
  </si>
  <si>
    <t>72 đường số 1, Phường 10. Q. Tân Bình, TP HCM</t>
  </si>
  <si>
    <t>Phạm Huỳnh Nghề</t>
  </si>
  <si>
    <t>0908191253</t>
  </si>
  <si>
    <t>Ngô Thị Ánh</t>
  </si>
  <si>
    <t>0947224365</t>
  </si>
  <si>
    <t>Trần Văn Liêm</t>
  </si>
  <si>
    <t>09199380755</t>
  </si>
  <si>
    <t>935 Nguyễn Văn Kha, Ấ 2 Xã Phan Văn Côi, Củ Chi</t>
  </si>
  <si>
    <t>Phóng viên đài phát thanh</t>
  </si>
  <si>
    <t>152/10/7</t>
  </si>
  <si>
    <t>Ngô Đức Đại</t>
  </si>
  <si>
    <t>0908315854</t>
  </si>
  <si>
    <t>Huỳnh Văn Thành</t>
  </si>
  <si>
    <t>0961086038</t>
  </si>
  <si>
    <t>Vĩnh Lộc A, Bình Chánh, TPHCM</t>
  </si>
  <si>
    <t>C2/10H đường Dân Công Hỏa Tuyến, xã Vĩnh Lộc A, huyện Bình Chánh, thành phố Hồ Chí Minh</t>
  </si>
  <si>
    <t>0961062038</t>
  </si>
  <si>
    <t>079204021009</t>
  </si>
  <si>
    <t>0775765749</t>
  </si>
  <si>
    <t>Phạm Văn Toàn</t>
  </si>
  <si>
    <t>Đặng Thị Lan</t>
  </si>
  <si>
    <t>Tổ 9, ấp Cây Sộp, xã Tân An Hội, huyện Củ Chi, TP.HCM</t>
  </si>
  <si>
    <t>Nguyễn Dõng</t>
  </si>
  <si>
    <t>0933295449</t>
  </si>
  <si>
    <t>Dương Thị Quý Nhân</t>
  </si>
  <si>
    <t>Quảng Công, Quảng Điền, Thừa Thiên - Huế</t>
  </si>
  <si>
    <t>126/8 Trường Chinh, P. Tấn Thới Nhất, Q.12, TP.HCM</t>
  </si>
  <si>
    <t>Nguyễn Văn Nhịn</t>
  </si>
  <si>
    <t>0976993893</t>
  </si>
  <si>
    <t>Trần Thị Xuyến</t>
  </si>
  <si>
    <t>TT Vĩnh Hưng, huyện Vĩnh Hưng, Long An</t>
  </si>
  <si>
    <t>154/55/26/08 Âu Dương Lân, P.12, Q.8, TP.HCM</t>
  </si>
  <si>
    <t>301521047</t>
  </si>
  <si>
    <t>04/05/2012</t>
  </si>
  <si>
    <t>CA Long An</t>
  </si>
  <si>
    <t>Lại Hạn Sinh</t>
  </si>
  <si>
    <t>0364057620</t>
  </si>
  <si>
    <t>Huỳnh Thu Hà</t>
  </si>
  <si>
    <t>0587741856</t>
  </si>
  <si>
    <t>Trần Đức Dũng</t>
  </si>
  <si>
    <t>Thợ</t>
  </si>
  <si>
    <t>Hồ Thị Tuyết Lan</t>
  </si>
  <si>
    <t>1/3 Hồng Lạc, P.10, Q.Tân Bình, TP.HCM</t>
  </si>
  <si>
    <t>737/86 Lạc Long Quân, P.10, Q.Tân Bình, TP.HCM</t>
  </si>
  <si>
    <t>Phạm Ngọc Quang</t>
  </si>
  <si>
    <t>0909592365</t>
  </si>
  <si>
    <t>Ngô Thị Phương Nga</t>
  </si>
  <si>
    <t>0776117494</t>
  </si>
  <si>
    <t>Hải Hậu - Nam Định</t>
  </si>
  <si>
    <t>0767436593</t>
  </si>
  <si>
    <t>0938357339</t>
  </si>
  <si>
    <t>Trần Thị Miệu</t>
  </si>
  <si>
    <t>0986064259</t>
  </si>
  <si>
    <t>Tân Thới Nhì, Hóc Môn, TP.HCM</t>
  </si>
  <si>
    <t>29/10/2014</t>
  </si>
  <si>
    <t>Phan Văn Sương</t>
  </si>
  <si>
    <t>0935705998</t>
  </si>
  <si>
    <t>Nguyễn Thị Bích Nga</t>
  </si>
  <si>
    <t>0918264815</t>
  </si>
  <si>
    <t>310/15/57 Dương Quảng Hàm, Gò Vấp, TP.HCM</t>
  </si>
  <si>
    <t>Nguyễn Thành Hiệp</t>
  </si>
  <si>
    <t>0909437206</t>
  </si>
  <si>
    <t>Vũ Thị Hằng</t>
  </si>
  <si>
    <t>Bình Hòa, Vĩnh Cữu, Đồng Nai</t>
  </si>
  <si>
    <t>4/45B Tổ 18, KP2, P. Tân Hưng Thuận, Q.12, TP.HCM</t>
  </si>
  <si>
    <t>0387616373</t>
  </si>
  <si>
    <t>Đồng Sĩ Thắng</t>
  </si>
  <si>
    <t>Nguyễn Thị Kiều Mộng Lan</t>
  </si>
  <si>
    <t>0908802499</t>
  </si>
  <si>
    <t>0707608649</t>
  </si>
  <si>
    <t>05/06/2017</t>
  </si>
  <si>
    <t>Trần Thanh Hùng</t>
  </si>
  <si>
    <t>Dương Bích Diệp</t>
  </si>
  <si>
    <t>0939614967</t>
  </si>
  <si>
    <t>Bình hưng hòa A, Q Bình tân, Tphcm</t>
  </si>
  <si>
    <t>133/26 đường số 1, Bình Long, Bình Hưng Hòa A, Q Bình Tân, Tphcm</t>
  </si>
  <si>
    <t>F8/27A1, Ấp 6, Xã Vĩnh Lộc A, Huyện Bình Chánh, TP. Hồ Chí Minh</t>
  </si>
  <si>
    <t>Nguyễn Văn Sinh</t>
  </si>
  <si>
    <t>0961214732</t>
  </si>
  <si>
    <t>Bùi Thị Ngọc Anh</t>
  </si>
  <si>
    <t>0383584129</t>
  </si>
  <si>
    <t>Lê Vĩnh Phát</t>
  </si>
  <si>
    <t>Võ Thị Thương</t>
  </si>
  <si>
    <t>0708211269</t>
  </si>
  <si>
    <t>Đại Hòa, Đại Lộc, Quảng Nam</t>
  </si>
  <si>
    <t>120/28 Tổ 33 KP 22, P Tân Thới Nhất, Q12, TPHCM</t>
  </si>
  <si>
    <t>liemvu122000@gmail.com</t>
  </si>
  <si>
    <t>272832521</t>
  </si>
  <si>
    <t>Công an tỉnh Đồng Nai</t>
  </si>
  <si>
    <t>111/24/3 Lý Thánh Tông,  Tân Thới Hòa, Q Tân Phú, TP HCM</t>
  </si>
  <si>
    <t>079204004048</t>
  </si>
  <si>
    <t>30/07/2018</t>
  </si>
  <si>
    <t>Tp. Hồ Chí minh</t>
  </si>
  <si>
    <t>0908124606</t>
  </si>
  <si>
    <t>0906176511</t>
  </si>
  <si>
    <t>25/01/2015</t>
  </si>
  <si>
    <t>0583800623</t>
  </si>
  <si>
    <t>35, Đường số 4, phường Bình Hưng Hòa, Quận Bình Tân, Tp. Hồ Chí Minh</t>
  </si>
  <si>
    <t>Nguyễn Hữu Liêm</t>
  </si>
  <si>
    <t>0918227856</t>
  </si>
  <si>
    <t>Huỳnh Thị Thúy Loan</t>
  </si>
  <si>
    <t>Tân Mai, Biên Hòa, Đồng Nai</t>
  </si>
  <si>
    <t>47/39 Bùi Đình Túy, P24, quận Bình Thạnh, TP.HC, phườnM</t>
  </si>
  <si>
    <t>47/39 Bùi Đình Túy,  P24, quận Bình Thạnh, TP.HC, phườnM</t>
  </si>
  <si>
    <t>22/01/2019</t>
  </si>
  <si>
    <t>0867880002</t>
  </si>
  <si>
    <t>Võ Toàn Huy</t>
  </si>
  <si>
    <t>Đào Thị Tình</t>
  </si>
  <si>
    <t>0944261480- 0376433841</t>
  </si>
  <si>
    <t>Hưng Hòa Đông</t>
  </si>
  <si>
    <t>ấp 3</t>
  </si>
  <si>
    <t>0938390539- 0909226556</t>
  </si>
  <si>
    <t>0787916217</t>
  </si>
  <si>
    <t>Cù Đức Triệu</t>
  </si>
  <si>
    <t>Nguyễn Thị Mai Hoa</t>
  </si>
  <si>
    <t>0589459638</t>
  </si>
  <si>
    <t>80 Đỗ Thừa Luông, Tân Phú, TPHCM</t>
  </si>
  <si>
    <t>Phạm Thị Thời</t>
  </si>
  <si>
    <t>Tịnh Bình, Sơn Tịnh, Quảng Ngãi</t>
  </si>
  <si>
    <t>Nguyễn Đình Tuấn Nam</t>
  </si>
  <si>
    <t>0909591791</t>
  </si>
  <si>
    <t>Phạm Uyên Trang</t>
  </si>
  <si>
    <t>0386220071</t>
  </si>
  <si>
    <t>097304014942</t>
  </si>
  <si>
    <t>Phương Ngọvc Mạnh</t>
  </si>
  <si>
    <t>0903776886</t>
  </si>
  <si>
    <t>Trần Thị Ngọc Mai</t>
  </si>
  <si>
    <t>0903969267</t>
  </si>
  <si>
    <t>Tư Nghĩa, Quãng Ngãi</t>
  </si>
  <si>
    <t>0903969262 - PH</t>
  </si>
  <si>
    <t>thôn Bình Đức</t>
  </si>
  <si>
    <t>Vũ Thị Huyền Trang</t>
  </si>
  <si>
    <t>Phường 11, Quận Gò Vấp, TPHCM</t>
  </si>
  <si>
    <t>18005787</t>
  </si>
  <si>
    <t>26/07/2019</t>
  </si>
  <si>
    <t>0522099643</t>
  </si>
  <si>
    <t>ấp Bình Tả 2</t>
  </si>
  <si>
    <t>tổ 3</t>
  </si>
  <si>
    <t>Huỳnh Thanh Phong</t>
  </si>
  <si>
    <t>Bùi Thị Tuyết Nhung</t>
  </si>
  <si>
    <t>0962853967</t>
  </si>
  <si>
    <t>Phường 1, TP. Sa Đéc, Đồng Tháp</t>
  </si>
  <si>
    <t>273/4A Phan Anh, P. Bình Trị Đông, Q.Bình Tân, TP.HCM</t>
  </si>
  <si>
    <t>Lý Cẩm Thành</t>
  </si>
  <si>
    <t>0909470530</t>
  </si>
  <si>
    <t>Nguyễn Thị Kiều</t>
  </si>
  <si>
    <t>388/11/4 Âu cơ, Phường 10, Quận Tân Bình, TP.HCM</t>
  </si>
  <si>
    <t>Lương Cẩm Huy</t>
  </si>
  <si>
    <t>Đặng Thị Thùy Dung</t>
  </si>
  <si>
    <t>0933228773</t>
  </si>
  <si>
    <t>364/80 Thoại Ngọc Hầu, P. Phú Thạnh, Q.Tân Phú, TP.HCM</t>
  </si>
  <si>
    <t>0938126213</t>
  </si>
  <si>
    <t>NV Kỹ thuật</t>
  </si>
  <si>
    <t>038579975</t>
  </si>
  <si>
    <t>Lê Thị Mai Trân</t>
  </si>
  <si>
    <t>0971033510</t>
  </si>
  <si>
    <t>Lê Đình Nam</t>
  </si>
  <si>
    <t>0899935553</t>
  </si>
  <si>
    <t>0902475322</t>
  </si>
  <si>
    <t>83/6 Bà Hạt, P.9, Q.10, TP.HCM</t>
  </si>
  <si>
    <t>Phạm Thị Tuyết Lan</t>
  </si>
  <si>
    <t>Long Khánh - Đồng Nai</t>
  </si>
  <si>
    <t>Phạm Thị Ảnh</t>
  </si>
  <si>
    <t>Hòa Lợi, Thạnh Phú, Bến Tre</t>
  </si>
  <si>
    <t>20 ấp Cây Trắc, xã Phú Hòa Đông, huyện Củ Chi, TP.HCM</t>
  </si>
  <si>
    <t>0924660382</t>
  </si>
  <si>
    <t>Trần Hiếu Trung</t>
  </si>
  <si>
    <t>0913666515</t>
  </si>
  <si>
    <t>Phạm Thị Mỹ Hoa</t>
  </si>
  <si>
    <t>Bạch Đằng, Hai Bà Trưng, hà Nội</t>
  </si>
  <si>
    <t>Nguyễn Xuân Thiện</t>
  </si>
  <si>
    <t>Trần Thị Ngọc Diệp</t>
  </si>
  <si>
    <t>3/6 Nguyễn Quý Anh, phường Tân Sơn Nhì, quận Tân Phú, TP.HCM</t>
  </si>
  <si>
    <t>phường 25, quận Bình Thạnh, Tp.HCM</t>
  </si>
  <si>
    <t>Đinh Văn Tặc</t>
  </si>
  <si>
    <t>Nguyễn Ngọc Giàu</t>
  </si>
  <si>
    <t>Nguyễn Thành Em</t>
  </si>
  <si>
    <t>0932093321</t>
  </si>
  <si>
    <t>Phường Đông Hưng Thuận, quận 12, TP.HCM</t>
  </si>
  <si>
    <t>Nguyễn Văn Hiển</t>
  </si>
  <si>
    <t>Bàng Ngọc Kiều</t>
  </si>
  <si>
    <t>0768897119</t>
  </si>
  <si>
    <t>Xã Mê linh, Mê Linh, Hà Nội</t>
  </si>
  <si>
    <t>96/6/5 Lê Thị Riêng, P Bến thành, Q1, TPHCM</t>
  </si>
  <si>
    <t>Đoàn Ngọc Thành</t>
  </si>
  <si>
    <t>phường 8, quận Tân Bình, TP.HCM</t>
  </si>
  <si>
    <t>107/37/28 Ni Sư Huỳnh , P 12, Q Tan Binh</t>
  </si>
  <si>
    <t>Đinh Thị Hoàng Yến</t>
  </si>
  <si>
    <t>Điều Dưỡng</t>
  </si>
  <si>
    <t>0979324183</t>
  </si>
  <si>
    <t xml:space="preserve"> phường 1, quận 5, TP.HCM</t>
  </si>
  <si>
    <t>Phường 9, quận Phú Nhuận, TP.HCM</t>
  </si>
  <si>
    <t>0794950461</t>
  </si>
  <si>
    <t>079300010978</t>
  </si>
  <si>
    <t>02/10/2917</t>
  </si>
  <si>
    <t>Nguyễn Minh Quang</t>
  </si>
  <si>
    <t>Huỳnh Thị A Dính</t>
  </si>
  <si>
    <t xml:space="preserve"> Q12 TPHCM</t>
  </si>
  <si>
    <t>Khu phố 7, tân thới nhất 2, quận12,tphcm</t>
  </si>
  <si>
    <t>321803060</t>
  </si>
  <si>
    <t>Nguyễn Thanh An</t>
  </si>
  <si>
    <t>0918276871</t>
  </si>
  <si>
    <t>Đinh Thị Huyền Trân</t>
  </si>
  <si>
    <t>Xã Thuận Thành, thành phố Huế, tỉnh Thừa Thiên Huế</t>
  </si>
  <si>
    <t>496/55/8 Quảng Hàm, phường 6, quận Gò Vấp, TP.HCM</t>
  </si>
  <si>
    <t>0934853326</t>
  </si>
  <si>
    <t>079204005253</t>
  </si>
  <si>
    <t>Nguyễn Hùng Sơn</t>
  </si>
  <si>
    <t>Trần Thị Ngọc Lan</t>
  </si>
  <si>
    <t>0328932287</t>
  </si>
  <si>
    <t>10/12/2012</t>
  </si>
  <si>
    <t>Ngọc Thái Thắng</t>
  </si>
  <si>
    <t>Lê Thị Thanh</t>
  </si>
  <si>
    <t>0934193630</t>
  </si>
  <si>
    <t>Hoằng Thành, Hoằng Hóa, Thanh Hóa</t>
  </si>
  <si>
    <t>111/3 Trần Văn Dư, P.13, Q.Tân Bình, TPHCM</t>
  </si>
  <si>
    <t>0936502541</t>
  </si>
  <si>
    <t>Tân Ân, Cần Đước, Long An</t>
  </si>
  <si>
    <t>0703635717</t>
  </si>
  <si>
    <t>Nguyễn Thụy Tuyết Dung</t>
  </si>
  <si>
    <t>Diễn viên</t>
  </si>
  <si>
    <t>0966761776</t>
  </si>
  <si>
    <t>193/94 Nam Kỳ Khởi Nghĩa, phường 7, quận 3, TP.HCM</t>
  </si>
  <si>
    <t>02946295442</t>
  </si>
  <si>
    <t>Võ Thị Sơn Lam</t>
  </si>
  <si>
    <t>Long Thới, Tiểu Cần, Trà Vinh</t>
  </si>
  <si>
    <t>CA Trà Vinh</t>
  </si>
  <si>
    <t>Lê Văn Thiện</t>
  </si>
  <si>
    <t>Trần Thị Mỹ Hạnh</t>
  </si>
  <si>
    <t>0987481789</t>
  </si>
  <si>
    <t>0921396397</t>
  </si>
  <si>
    <t>Lê Đức Khánh</t>
  </si>
  <si>
    <t>0332637978</t>
  </si>
  <si>
    <t>Nguyễn Thị Tú Trinh</t>
  </si>
  <si>
    <t>0357471047</t>
  </si>
  <si>
    <t>167/11 Tô Ký, P. Đông Hưng Thuận, Q.12</t>
  </si>
  <si>
    <t>0367909949</t>
  </si>
  <si>
    <t>Cao Văn Tú</t>
  </si>
  <si>
    <t>0908226014</t>
  </si>
  <si>
    <t>Nguyễn Thị Kim Hoàng</t>
  </si>
  <si>
    <t>Lương Hòa, Giồng Trôm, Bến Tre</t>
  </si>
  <si>
    <t>2/27 đường số 4, KCN Vĩnh Lộc, P.Bình Hưng Hòa, Tân Phú</t>
  </si>
  <si>
    <t>Nguyễn Trọng Hiếu</t>
  </si>
  <si>
    <t>0906337758</t>
  </si>
  <si>
    <t>Lý Thị Huệ</t>
  </si>
  <si>
    <t>0938051889</t>
  </si>
  <si>
    <t>Bình Trị Đông B, Bình Tân, TP.HCM</t>
  </si>
  <si>
    <t>541/1/5/1 tỉnh lộ B, P. Bình Trị Đông B, Bình Tân, TP.HCM</t>
  </si>
  <si>
    <t>03/01/2012</t>
  </si>
  <si>
    <t>Nguyễn Hoàn Nam</t>
  </si>
  <si>
    <t>0937020068</t>
  </si>
  <si>
    <t>Bùi  Thị Dạ Thảo</t>
  </si>
  <si>
    <t>Phường 15, Tân Bình, TP.HCM</t>
  </si>
  <si>
    <t>124/91/16 Phan Huy Ích, p15, Tân Bình</t>
  </si>
  <si>
    <t>Phan Minh Tuấn</t>
  </si>
  <si>
    <t>0785688626</t>
  </si>
  <si>
    <t>Võ Thị Thúy Liễu</t>
  </si>
  <si>
    <t>53.6E tổ 18, khu phố 2, P Tân Thới Nhất, Q12, TPHCM</t>
  </si>
  <si>
    <t>Vũ Văn Trám</t>
  </si>
  <si>
    <t>0977556221</t>
  </si>
  <si>
    <t>Đỗ Thị Lê</t>
  </si>
  <si>
    <t>0963627185</t>
  </si>
  <si>
    <t>An Thịnh, Lương Tài, Bắc Ninh</t>
  </si>
  <si>
    <t>410 Thạch Lam, p. Phú Thạnh, Tân Phú</t>
  </si>
  <si>
    <t>Hoàng Mai</t>
  </si>
  <si>
    <t>0768907971</t>
  </si>
  <si>
    <t>Doãn Thị Thu Hà</t>
  </si>
  <si>
    <t>4/59C1 khu phố 5, Tân Hưng Thuận, q.12</t>
  </si>
  <si>
    <t>Nguyễn Mộng Hoàng LOng</t>
  </si>
  <si>
    <t>Nhân Viên Văn Phòng</t>
  </si>
  <si>
    <t>0918100196</t>
  </si>
  <si>
    <t>Huỳnh Thị Kim Nguyệt</t>
  </si>
  <si>
    <t>0942088435</t>
  </si>
  <si>
    <t>Tân Thiềng, Chợ lách, Bến tre</t>
  </si>
  <si>
    <t>169 Văn Thân, p8, Q6, Tphcm</t>
  </si>
  <si>
    <t>nguyenthanhnhan9390@gmail.vom</t>
  </si>
  <si>
    <t>25/12/2018</t>
  </si>
  <si>
    <t>Nguyễn Cà Thị</t>
  </si>
  <si>
    <t>0348713727</t>
  </si>
  <si>
    <t>Nguyễn Thị Bạt</t>
  </si>
  <si>
    <t>0393548473</t>
  </si>
  <si>
    <t>Vĩnh Hậu, An Phú, An Giang</t>
  </si>
  <si>
    <t>Hòa Hảo</t>
  </si>
  <si>
    <t>Trương Thị Duyên</t>
  </si>
  <si>
    <t>0352932249</t>
  </si>
  <si>
    <t>Phổ Phong, Đức Phổ, Quảng Ngãi</t>
  </si>
  <si>
    <t>Kiot số 3, Bến Cát, Mỹ Phước, Bình Dương</t>
  </si>
  <si>
    <t>14/01/2019</t>
  </si>
  <si>
    <t>Cao Văn Hưởng</t>
  </si>
  <si>
    <t>0375930393</t>
  </si>
  <si>
    <t>Nguyễn Thị Hồng Khảm</t>
  </si>
  <si>
    <t>Phổ Cường, Đức Phổ, Quảng Ngãi</t>
  </si>
  <si>
    <t>985/36A1 Âu Cơ, phường Tân Sơn Nhì, quận Tân Phú, Tp.HCM</t>
  </si>
  <si>
    <t>Nguyễn Minh Tú</t>
  </si>
  <si>
    <t>0842895530</t>
  </si>
  <si>
    <t>Hồ Thị Dạ Vi</t>
  </si>
  <si>
    <t>0909889846</t>
  </si>
  <si>
    <t>Võ Đức Lam Hà</t>
  </si>
  <si>
    <t>0909687486</t>
  </si>
  <si>
    <t>Lý Hàn Ni</t>
  </si>
  <si>
    <t>0937979638</t>
  </si>
  <si>
    <t>22/7 TTN18, p Tân thới Nhất, Q12, Tphcm</t>
  </si>
  <si>
    <t>Voduclykhang.01072004@gmail.com</t>
  </si>
  <si>
    <t>083204000198</t>
  </si>
  <si>
    <t>Cư xá Thanh Đa</t>
  </si>
  <si>
    <t>15 lô 9</t>
  </si>
  <si>
    <t>Đặng Danh Chiến</t>
  </si>
  <si>
    <t>Nguyễn Thị Thúy Hằng</t>
  </si>
  <si>
    <t>0909886425</t>
  </si>
  <si>
    <t>Hà Bắc, Gia Bình, Bắc Ninh</t>
  </si>
  <si>
    <t>367/33 Phạm Văn Bạch, P15, Q Tân Bình, TPHCM</t>
  </si>
  <si>
    <t>0903787542</t>
  </si>
  <si>
    <t>330/4 Phan Đình Phùng P01 Quận Phú Nhuận</t>
  </si>
  <si>
    <t>Công An Quận Phú Nhuận</t>
  </si>
  <si>
    <t>0902595603</t>
  </si>
  <si>
    <t>0938586624-0938586332</t>
  </si>
  <si>
    <t>449 Nguyễn Trọng Tuyển, Phường 2, Q. Tân bình, TP.HCM</t>
  </si>
  <si>
    <t>0813883164</t>
  </si>
  <si>
    <t>149/26 đất thánh p6 quận tân bình</t>
  </si>
  <si>
    <t>hiennguyen140703@gmail.com</t>
  </si>
  <si>
    <t>079303003987</t>
  </si>
  <si>
    <t>24/08/2017</t>
  </si>
  <si>
    <t>cục trưởng cục cảnh sát đkql cư trú và dlqg về dân cư</t>
  </si>
  <si>
    <t>Lê Tấn Long</t>
  </si>
  <si>
    <t>0835800818</t>
  </si>
  <si>
    <t>Bình Thạnh,, Bình Sơn Quảng Ngãi</t>
  </si>
  <si>
    <t>548/17/11/8 Tân Kì Tân Quý, Phường Bình Hưng Hòa, Quận Bình Tân, TPHCM</t>
  </si>
  <si>
    <t>xã Bình Thạnh</t>
  </si>
  <si>
    <t>Đào Văn Phong</t>
  </si>
  <si>
    <t>0798038713</t>
  </si>
  <si>
    <t>Diệp Bội Thanh</t>
  </si>
  <si>
    <t>0784635366</t>
  </si>
  <si>
    <t>số 1 Lê Sao, P.Phú Thạnh, Q.Tân Phú, TP.HCM</t>
  </si>
  <si>
    <t>Trần Đình Sơn</t>
  </si>
  <si>
    <t>Nguyễn Thị Tuyết Thu</t>
  </si>
  <si>
    <t>02839907453</t>
  </si>
  <si>
    <t>Phú Thủy, Lệ Thủy, Quảng Bình</t>
  </si>
  <si>
    <t>Phạm văn lập</t>
  </si>
  <si>
    <t>Lưu thị hồng</t>
  </si>
  <si>
    <t>Quảng bình</t>
  </si>
  <si>
    <t>Kon tum</t>
  </si>
  <si>
    <t>Kon Tum</t>
  </si>
  <si>
    <t>Huyện Đăk Hà</t>
  </si>
  <si>
    <t>Nguyễn thành Nhơn</t>
  </si>
  <si>
    <t>Phan thị Thúy</t>
  </si>
  <si>
    <t>0917025446</t>
  </si>
  <si>
    <t>An Hưng, An Phú, An Giang</t>
  </si>
  <si>
    <t>Đinh Cao Chương</t>
  </si>
  <si>
    <t>Trần Thị Hòa</t>
  </si>
  <si>
    <t>0988594131</t>
  </si>
  <si>
    <t>Giao Thuận, Giao Thủy, Nam Định</t>
  </si>
  <si>
    <t>64/16 Nghĩa Hòa, P6, Q Tân Bình</t>
  </si>
  <si>
    <t>Nguyễn Ngọc Hưng</t>
  </si>
  <si>
    <t>0907878375</t>
  </si>
  <si>
    <t>Đinh Thị Ngọc Châu</t>
  </si>
  <si>
    <t>Bình Quý, Thăng Bình, Quảng Nam</t>
  </si>
  <si>
    <t>985/49/23 Âu Cơ, P Tân Sơn Nhì, Q Tân Phú, TPHCM</t>
  </si>
  <si>
    <t>Trương Việt Thanh</t>
  </si>
  <si>
    <t>Trương Thị Bích Hương</t>
  </si>
  <si>
    <t>0913614035</t>
  </si>
  <si>
    <t>/26 Bùi Đình Túy, phường 24, quận Bình Thạnh, thành phố Hồ Chí Minh</t>
  </si>
  <si>
    <t>0886305094</t>
  </si>
  <si>
    <t>Minecraft24684444@gmail.com</t>
  </si>
  <si>
    <t>28/02/2017</t>
  </si>
  <si>
    <t>ctccs</t>
  </si>
  <si>
    <t>Tô Thị Bạch Tuyết</t>
  </si>
  <si>
    <t>Nguyễn Hữu Kiệt</t>
  </si>
  <si>
    <t>kinh doanh tu do</t>
  </si>
  <si>
    <t>0901359008</t>
  </si>
  <si>
    <t>Nguyễn Tấn Thành</t>
  </si>
  <si>
    <t>0786364888</t>
  </si>
  <si>
    <t>229/55E Bùi Đình Túy, Phường 24, Q. Bình Thạnh, TPHCM</t>
  </si>
  <si>
    <t>Vòng Dũng Phu</t>
  </si>
  <si>
    <t>0907774798</t>
  </si>
  <si>
    <t>Nguyễn Thị Ngọc Kiều</t>
  </si>
  <si>
    <t>0961861972</t>
  </si>
  <si>
    <t>Lê Hữu Hạnh</t>
  </si>
  <si>
    <t>0382426740</t>
  </si>
  <si>
    <t>Nguyễn Thị Thắm</t>
  </si>
  <si>
    <t>0387950149</t>
  </si>
  <si>
    <t>Phan Văn Minh</t>
  </si>
  <si>
    <t>0937327948</t>
  </si>
  <si>
    <t>Chung Thị Minh Hiếu</t>
  </si>
  <si>
    <t>0395646042</t>
  </si>
  <si>
    <t>Ấp Hội Nhơn, xã Hội Xuân, huyện Cai Lậy, tỉnh Tiền Giang</t>
  </si>
  <si>
    <t>Vũ Quốc Huy</t>
  </si>
  <si>
    <t>0989099229</t>
  </si>
  <si>
    <t>Nguyễn Thị Châu</t>
  </si>
  <si>
    <t>0983569902</t>
  </si>
  <si>
    <t>498/54 Lê Hồng Phong, Phường 1, Quận 10, TPHCM</t>
  </si>
  <si>
    <t>Phạm Quốc Dũng</t>
  </si>
  <si>
    <t>0902577443</t>
  </si>
  <si>
    <t>Đỗ Thị Thanh Thảo</t>
  </si>
  <si>
    <t>0936403423</t>
  </si>
  <si>
    <t>15/27 Lê Văn Huân</t>
  </si>
  <si>
    <t>17/07/2019</t>
  </si>
  <si>
    <t>Nguyễn Văn Phong</t>
  </si>
  <si>
    <t>0908001753</t>
  </si>
  <si>
    <t>43 Trần Quang Quá, P Hiệp Tân, Q Tân Phú, TPHCM</t>
  </si>
  <si>
    <t>Hứa Thành Chung</t>
  </si>
  <si>
    <t>Giang Lệ Hoa</t>
  </si>
  <si>
    <t>0854159215</t>
  </si>
  <si>
    <t>71/15 Chu Văn An, P26, Q Bình Thạnh, TPHCM</t>
  </si>
  <si>
    <t>18/04/2014</t>
  </si>
  <si>
    <t>CA huyện Châu Thành</t>
  </si>
  <si>
    <t>CCS HCM</t>
  </si>
  <si>
    <t>Thôn An Hòa, xã Nghĩa Thắng, huyện Tư Nghĩa, tỉnh Quảng Ngãi</t>
  </si>
  <si>
    <t>Vũ Thanh Hùng</t>
  </si>
  <si>
    <t>0978888318</t>
  </si>
  <si>
    <t>Lâm Thanh Tuyết</t>
  </si>
  <si>
    <t>Trần Min Tiếp</t>
  </si>
  <si>
    <t>0345746211</t>
  </si>
  <si>
    <t>Vĩnh Tiến, Vĩnh Lộc, Thanh Hóa</t>
  </si>
  <si>
    <t>161 Tân Hưng Thuận, DHP02, P.Tân Hưng Thuận, Q.12, TP.HCM</t>
  </si>
  <si>
    <t>Lý Hoàng Minh</t>
  </si>
  <si>
    <t>Phan Thị Thu Thảo</t>
  </si>
  <si>
    <t>0773936012</t>
  </si>
  <si>
    <t>Hoàng Kim Sơn</t>
  </si>
  <si>
    <t>0937206481</t>
  </si>
  <si>
    <t>Hoàng Thị Mỹ</t>
  </si>
  <si>
    <t>Tân Hà, Hàm Tân, Bình Thuận</t>
  </si>
  <si>
    <t>161/7 Đông Hưng Thuận, P.Đông Hưng Thuận, Q.12, TP.HCM</t>
  </si>
  <si>
    <t>Phan Đức Minh Chính</t>
  </si>
  <si>
    <t>0944292828</t>
  </si>
  <si>
    <t>Đoàn Ngọc Thùy</t>
  </si>
  <si>
    <t>Phường 11, quận Bình Thạnh, TP.HCM</t>
  </si>
  <si>
    <t>0836100241</t>
  </si>
  <si>
    <t>Lương Văn Đoan</t>
  </si>
  <si>
    <t>0388042911</t>
  </si>
  <si>
    <t>Đào Thị Nết</t>
  </si>
  <si>
    <t>0378499426</t>
  </si>
  <si>
    <t>Thủ Sĩ, Tiên Lữ, Hưng Yên</t>
  </si>
  <si>
    <t>56/40 Tô Hiệu, P.Tân Thới Hòa, Q.Tân Phú, TP.HCM</t>
  </si>
  <si>
    <t>23/09/2014</t>
  </si>
  <si>
    <t>Lê Nhựt Phong</t>
  </si>
  <si>
    <t>Sơn Thị Chương</t>
  </si>
  <si>
    <t>0906767055</t>
  </si>
  <si>
    <t>Bình Phú, Càng Long, Trà Vinh</t>
  </si>
  <si>
    <t>0904996670</t>
  </si>
  <si>
    <t>Nguyễn Tấn Tài</t>
  </si>
  <si>
    <t>0793731167</t>
  </si>
  <si>
    <t>Mạc Thị Hằng</t>
  </si>
  <si>
    <t>15 Đặng Minh Trứ, đ Ni Sư Huỳnh Liên, P10, Q Tân Bình, TPHCM</t>
  </si>
  <si>
    <t>0708820410</t>
  </si>
  <si>
    <t>Phường 15, quận Tân Bình, TP,HCM</t>
  </si>
  <si>
    <t>0794943984</t>
  </si>
  <si>
    <t>Nguyễn Thị Liễu</t>
  </si>
  <si>
    <t>0974142293</t>
  </si>
  <si>
    <t>34 Đinh Tiên Hoàng, P2, Q Tân Bình, TPHCM</t>
  </si>
  <si>
    <t>02/10/2018</t>
  </si>
  <si>
    <t>Nguyễn Tất Lượng</t>
  </si>
  <si>
    <t>Huỳnh Thị Thu Vân</t>
  </si>
  <si>
    <t>Duy Tinh, Duy Xuyên, Quảng Nam</t>
  </si>
  <si>
    <t>0935925204</t>
  </si>
  <si>
    <t>Nguyễn Văn Yên</t>
  </si>
  <si>
    <t>0909546028</t>
  </si>
  <si>
    <t>Nguyễn Thị Sua</t>
  </si>
  <si>
    <t>Trần Vương Gia</t>
  </si>
  <si>
    <t>Huỳnh Thị Thu Trúc</t>
  </si>
  <si>
    <t>0388470260</t>
  </si>
  <si>
    <t>0522913405</t>
  </si>
  <si>
    <t>27/69 Điện Biên Phủ, P.15, Q.Bình thạnh, TP.HCM</t>
  </si>
  <si>
    <t>Nguyễn Thanh Cương</t>
  </si>
  <si>
    <t>0926222239</t>
  </si>
  <si>
    <t>Trần Thị Thu Hương</t>
  </si>
  <si>
    <t>Lê Văn Tùng</t>
  </si>
  <si>
    <t>Phạm Hồng Liên</t>
  </si>
  <si>
    <t>Nguyễn Cư</t>
  </si>
  <si>
    <t>Mai Thị Kim Hường</t>
  </si>
  <si>
    <t>0915783763</t>
  </si>
  <si>
    <t>Phước Ninh, Nông Sơn, Quảng Nam</t>
  </si>
  <si>
    <t>Nguyễn Văn Huấn</t>
  </si>
  <si>
    <t>Trần Thị Lan</t>
  </si>
  <si>
    <t>0983744394</t>
  </si>
  <si>
    <t>Như Hòa, Kim Sơn, Ninh Bình</t>
  </si>
  <si>
    <t>005 Chung cư Tân Sơn Nhì, Ba Vân, P14, Q Tân Bình, TPHCM</t>
  </si>
  <si>
    <t>Đào Văn Tân</t>
  </si>
  <si>
    <t>Nguyễn Thị Thu Phương</t>
  </si>
  <si>
    <t>0937178923</t>
  </si>
  <si>
    <t>17/11 Hoàng Hoa Thám, P.13, Q.Tân bình , TP.HCM</t>
  </si>
  <si>
    <t>Đặng Đình Thảo</t>
  </si>
  <si>
    <t>0983899510</t>
  </si>
  <si>
    <t>Phan Thị Châu</t>
  </si>
  <si>
    <t>0937691067</t>
  </si>
  <si>
    <t>Tổ 7, Ấp Tân Đông II, xã Tân Lập, Huyện Tân Biên, Tỉnh Tây Ninh</t>
  </si>
  <si>
    <t>291214843</t>
  </si>
  <si>
    <t>25/08/2014</t>
  </si>
  <si>
    <t>CA. Tây Ninh</t>
  </si>
  <si>
    <t>xã Tân Lập,</t>
  </si>
  <si>
    <t>Ấp Tân Đông II,</t>
  </si>
  <si>
    <t>Tổ 7,</t>
  </si>
  <si>
    <t>Hà Lê Huân</t>
  </si>
  <si>
    <t>Lê Thị Thoa</t>
  </si>
  <si>
    <t>Ba Đình , Hà Nội</t>
  </si>
  <si>
    <t>25/39 Trần Văn Đang, P.9, Q.3, TP.HCM</t>
  </si>
  <si>
    <t>09320036277</t>
  </si>
  <si>
    <t>0333799738</t>
  </si>
  <si>
    <t>0933799738</t>
  </si>
  <si>
    <t>0909306635</t>
  </si>
  <si>
    <t>0707110640</t>
  </si>
  <si>
    <t>Phạm Phú Hà</t>
  </si>
  <si>
    <t>Tụ do</t>
  </si>
  <si>
    <t>0938690969</t>
  </si>
  <si>
    <t>0972499369</t>
  </si>
  <si>
    <t>@Gail.com</t>
  </si>
  <si>
    <t>66/31 Phan Sào Nam, P.11, Q.Tân Bình, TP.HCM</t>
  </si>
  <si>
    <t>nguyễn Văn Công</t>
  </si>
  <si>
    <t>0975215443</t>
  </si>
  <si>
    <t>Nguyễn Thị Ô</t>
  </si>
  <si>
    <t>Làm giồng</t>
  </si>
  <si>
    <t>0984686134</t>
  </si>
  <si>
    <t>46/53/B2 Đường số 18, KP2, Phường BHH, Q. Bình Tân, TP HCM, TP HCM</t>
  </si>
  <si>
    <t>NV kinh doanh</t>
  </si>
  <si>
    <t>0908877698</t>
  </si>
  <si>
    <t>0909531689</t>
  </si>
  <si>
    <t>28/08/2018</t>
  </si>
  <si>
    <t>Cục cảnh sát TPHCM</t>
  </si>
  <si>
    <t>Nguyễn Thế Dũng</t>
  </si>
  <si>
    <t>0946961299</t>
  </si>
  <si>
    <t>Đức Hòa, Long An</t>
  </si>
  <si>
    <t>0587134988</t>
  </si>
  <si>
    <t>079203030190</t>
  </si>
  <si>
    <t>Nguyễn Xuân Trường</t>
  </si>
  <si>
    <t>Lê Thị Thuận</t>
  </si>
  <si>
    <t>Kỳ Giang, Kỳ Anh, Hà Tĩnh</t>
  </si>
  <si>
    <t>Số 7 Cù Chính Lan, P.13, Q.TB, TPHCM</t>
  </si>
  <si>
    <t>CA Hà Tĩnh</t>
  </si>
  <si>
    <t>Nguyễn Văn Nham</t>
  </si>
  <si>
    <t>Trần Thị Lệ Thu</t>
  </si>
  <si>
    <t>0773172154</t>
  </si>
  <si>
    <t>Phước Đông, Cần Đước, Long An</t>
  </si>
  <si>
    <t>30/06/2016</t>
  </si>
  <si>
    <t>0938376267</t>
  </si>
  <si>
    <t>Đoàn Viết Tân</t>
  </si>
  <si>
    <t>0916284005</t>
  </si>
  <si>
    <t>Phạm Thị Minh</t>
  </si>
  <si>
    <t>0856438791</t>
  </si>
  <si>
    <t>Thái Thụy, Thái Bình</t>
  </si>
  <si>
    <t>65/3/11 Trần Văn Dư, P.13, Q.TB, TPHCM</t>
  </si>
  <si>
    <t>371998598</t>
  </si>
  <si>
    <t>08/08/2017</t>
  </si>
  <si>
    <t>CA Kiên Giang</t>
  </si>
  <si>
    <t>Phạm Văn Luận</t>
  </si>
  <si>
    <t>0339914619</t>
  </si>
  <si>
    <t>Phạm Thị Ngát</t>
  </si>
  <si>
    <t>0387811912</t>
  </si>
  <si>
    <t>27/06/2010</t>
  </si>
  <si>
    <t>Nguyễn Tấn Mỹ</t>
  </si>
  <si>
    <t>0965031736</t>
  </si>
  <si>
    <t>Tiên Lộc, Tiên Phước, Quảng Nam</t>
  </si>
  <si>
    <t>21/9D Phan Văn Hớn, P.Tân Thới Nhất, Q.12, TPHCM</t>
  </si>
  <si>
    <t>Nguyễn Đức Trung</t>
  </si>
  <si>
    <t>0902379625</t>
  </si>
  <si>
    <t>Tô Thị Kim Trung</t>
  </si>
  <si>
    <t>0764625840</t>
  </si>
  <si>
    <t>Lê Quốc Tâm</t>
  </si>
  <si>
    <t>0908531790</t>
  </si>
  <si>
    <t>Đinh Thị Minh Tuệ</t>
  </si>
  <si>
    <t>57/27A Lô Tư, khu phố 18, phường Bình Hưng Hòa A, quận Bình Tân, TP.HCM</t>
  </si>
  <si>
    <t>0902953231</t>
  </si>
  <si>
    <t>Phan Thị Hồng (mẹ nuôi)</t>
  </si>
  <si>
    <t>0939640976</t>
  </si>
  <si>
    <t>Gio Linh, Quảng Trị</t>
  </si>
  <si>
    <t>Lương Văn Tám</t>
  </si>
  <si>
    <t>0765992394</t>
  </si>
  <si>
    <t>Lê Thị Kim Phương</t>
  </si>
  <si>
    <t>0787934237</t>
  </si>
  <si>
    <t>Vĩnh Thạnh, Lấp Vò, Đồng Tháp</t>
  </si>
  <si>
    <t>16/20 Đặng Văn Ngữ, P.10, Q.Phú Nhuận, TP.HCM</t>
  </si>
  <si>
    <t>0932885793</t>
  </si>
  <si>
    <t>341964748</t>
  </si>
  <si>
    <t>Phan Minh Phương</t>
  </si>
  <si>
    <t>0938104167</t>
  </si>
  <si>
    <t>0783893877</t>
  </si>
  <si>
    <t>Vĩnh Lộc A, Bình Chánh, Tp. Hồ Chí Minh</t>
  </si>
  <si>
    <t>F3/30 ấp 6C, xã Vĩnh Lộc A, huyện Bình Chánh, TP.HCM</t>
  </si>
  <si>
    <t>Lê Đinh Anh</t>
  </si>
  <si>
    <t>135 E Bình Thới, phường 11, quận 11, TP. HCM</t>
  </si>
  <si>
    <t>0796944271</t>
  </si>
  <si>
    <t>049204000060</t>
  </si>
  <si>
    <t>19T41715</t>
  </si>
  <si>
    <t>Võ Phạm Ngọc</t>
  </si>
  <si>
    <t>Võ Hoàng Lệ Phi</t>
  </si>
  <si>
    <t>0363606983</t>
  </si>
  <si>
    <t>Hương Xuân, Hương Trà, Thừa Thiên - Huế</t>
  </si>
  <si>
    <t>46/3 Trần Văn Ơn, phường Tân Sơn Nhì, quận Tân Phú, Tp.HCM</t>
  </si>
  <si>
    <t>0904458059</t>
  </si>
  <si>
    <t>0767141403</t>
  </si>
  <si>
    <t>079304009486</t>
  </si>
  <si>
    <t>19T41642</t>
  </si>
  <si>
    <t>Trần Phi</t>
  </si>
  <si>
    <t>18/01/1998</t>
  </si>
  <si>
    <t>Thôn 1, xã Lộc Bảo, huyện Bảo Lâm, tỉnh Lâm Đồng</t>
  </si>
  <si>
    <t>0987790563</t>
  </si>
  <si>
    <t>19T41717</t>
  </si>
  <si>
    <t>Tô Huỳnh Thanh</t>
  </si>
  <si>
    <t>Tô Kỳ Sơn</t>
  </si>
  <si>
    <t>0908826729</t>
  </si>
  <si>
    <t>Huỳnh Thị Tươi</t>
  </si>
  <si>
    <t>0704784526</t>
  </si>
  <si>
    <t>Quế Thọ, Hiệp Đức, Quảng Nam</t>
  </si>
  <si>
    <t>44/3N Ấp Hậu Lân, xã Bà Điểm, huyện Hóc Môn, TP. HCM</t>
  </si>
  <si>
    <t>0797961680</t>
  </si>
  <si>
    <t>19T41718</t>
  </si>
  <si>
    <t>87/153/1 Nguyễn Sỹ Sách, phường 15, quận Tân Bình, thành phố Hồ Chí Minh</t>
  </si>
  <si>
    <t>0965317709</t>
  </si>
  <si>
    <t>079304000201</t>
  </si>
  <si>
    <t>19T41489</t>
  </si>
  <si>
    <t>81/46 Nguyễn Hồng Đào, phường 14, quận Tân Bình, TP. HCM</t>
  </si>
  <si>
    <t>0902939703</t>
  </si>
  <si>
    <t>079304017118</t>
  </si>
  <si>
    <t>19T41716</t>
  </si>
  <si>
    <t>Trần Thu</t>
  </si>
  <si>
    <t>397 Cộng Hòa, phường 13, quận Tân Bình, TP.HCM</t>
  </si>
  <si>
    <t>0909152553</t>
  </si>
  <si>
    <t>19T41678</t>
  </si>
  <si>
    <t>107/58/3 Ni Sư Huỳnh Liên, Phường 10, Quận Tân Bình, TP.HCM</t>
  </si>
  <si>
    <t>0919349845</t>
  </si>
  <si>
    <t>19T40764</t>
  </si>
  <si>
    <t>1274 Hiệp Nhất, phường 4, quận Tân Bình, Tp.HCM</t>
  </si>
  <si>
    <t>0941857697</t>
  </si>
  <si>
    <t>19T41724</t>
  </si>
  <si>
    <t>Đỗ Lê</t>
  </si>
  <si>
    <t>390/5 Phạm Văn Bạch, phường 15, quận Tân Bình, Tp.HCM</t>
  </si>
  <si>
    <t>0924392715</t>
  </si>
  <si>
    <t>19T41725</t>
  </si>
  <si>
    <t>439/46/20 đường 10, phường 8, quận Gò Vấp, Tp.HCM</t>
  </si>
  <si>
    <t>0842847671</t>
  </si>
  <si>
    <t>19T41726</t>
  </si>
  <si>
    <t>Đoàn Văn</t>
  </si>
  <si>
    <t>220/13 Lạc Long Quân, phường 8, quận Tân Bình, Tp.HCM</t>
  </si>
  <si>
    <t>0909764062</t>
  </si>
  <si>
    <t>19T41155</t>
  </si>
  <si>
    <t>73/70 Bùi Minh Trực, phường 5, quận 8, TP. HCM</t>
  </si>
  <si>
    <t>091968349</t>
  </si>
  <si>
    <t>19T41730</t>
  </si>
  <si>
    <t>98/4 Tái Thiết, phường 11, quận Tân Bình, TP. HCM</t>
  </si>
  <si>
    <t>0938675100</t>
  </si>
  <si>
    <t>19T41728</t>
  </si>
  <si>
    <t>Phạm Nguyễn Phương</t>
  </si>
  <si>
    <t>162/26 Hồ Bá Kiện, phường 15, quận 10, Tp.HCM</t>
  </si>
  <si>
    <t>0939213230</t>
  </si>
  <si>
    <t>19T41607</t>
  </si>
  <si>
    <t>Nguyễn Lộc Thảo</t>
  </si>
  <si>
    <t>Tổ 25, Ấp Đình, xã Tân Phú Trung, huyện Củ Chi, TP. HCM</t>
  </si>
  <si>
    <t>0988866952</t>
  </si>
  <si>
    <t>19T41736</t>
  </si>
  <si>
    <t>219 ấp Cái Keo, xã Quách Phẩm, huyện Đầm Dơi, tỉnh Cà Mau</t>
  </si>
  <si>
    <t>0937258798</t>
  </si>
  <si>
    <t>19T41737</t>
  </si>
  <si>
    <t>Hoàng Thị Phương</t>
  </si>
  <si>
    <t>Ấp Mỹ Xuyên, xã Phong Hòa, huyện Phong Điền, Tỉnh Thừa Thiên Huế</t>
  </si>
  <si>
    <t>0355801449</t>
  </si>
  <si>
    <t>19T41738</t>
  </si>
  <si>
    <t>TP. HCM, ngày 05 tháng 07 năm 2019</t>
  </si>
  <si>
    <t>*</t>
  </si>
  <si>
    <t>MAI VŨ TẤN PHÚC</t>
  </si>
  <si>
    <t>HS4828223541212</t>
  </si>
  <si>
    <t>135 E Bình Thới</t>
  </si>
  <si>
    <t>46/3 Trần Văn Ơn</t>
  </si>
  <si>
    <t xml:space="preserve"> Xã Lộc Bảo</t>
  </si>
  <si>
    <t>44/3N Ấp Hậu Lân</t>
  </si>
  <si>
    <t>87/153/1 Nguyễn Sỹ Sách</t>
  </si>
  <si>
    <t>81/46 Nguyễn Hồng Đào</t>
  </si>
  <si>
    <t>397 Cộng Hòa</t>
  </si>
  <si>
    <t>107/58/3 Ni Sư Huỳnh Liên</t>
  </si>
  <si>
    <t>1274 Hiệp Nhất</t>
  </si>
  <si>
    <t>390/5 Phạm Văn Bạch</t>
  </si>
  <si>
    <t>439/46/20 Đường 10</t>
  </si>
  <si>
    <t>220/13 Lạc Long Quân</t>
  </si>
  <si>
    <t>73/70 Bùi Minh Trực</t>
  </si>
  <si>
    <t>98/4 Tái Thiết</t>
  </si>
  <si>
    <t>162/26 Hồ Bá Kiện</t>
  </si>
  <si>
    <t>Tổ 25 Ấp Đình</t>
  </si>
  <si>
    <t>219 Ấp Cái Keo</t>
  </si>
  <si>
    <t xml:space="preserve"> Xã Quách Phẩm</t>
  </si>
  <si>
    <t xml:space="preserve"> Huyện Đầm Dơi</t>
  </si>
  <si>
    <t>Ấp Mỹ Xuyên</t>
  </si>
  <si>
    <t xml:space="preserve"> Xã Phong Hòa</t>
  </si>
  <si>
    <t xml:space="preserve"> Huyện Phong Điền</t>
  </si>
  <si>
    <t>HS4797933129979</t>
  </si>
  <si>
    <t>HS4808022141136</t>
  </si>
  <si>
    <t>TRẦN PHI TUYẾT</t>
  </si>
  <si>
    <t>GD4797932541704</t>
  </si>
  <si>
    <t>LẦU NGỌC PHÁT</t>
  </si>
  <si>
    <t>HS4797936433676</t>
  </si>
  <si>
    <t>LẦU NGỌC TÀI</t>
  </si>
  <si>
    <t>HS4797931458143</t>
  </si>
  <si>
    <t xml:space="preserve">PHAN HÀ MAI QUỲNH </t>
  </si>
  <si>
    <t>HS4797928715385</t>
  </si>
  <si>
    <t>PHAN ĐỨC THẮNG</t>
  </si>
  <si>
    <t>LÊ NGUYỄN HOÀNG PHÚC</t>
  </si>
  <si>
    <t>NGUYỄN LÊ HOÀNG TRÂM</t>
  </si>
  <si>
    <t>NGUYỄN ANH THƯ</t>
  </si>
  <si>
    <t>NGUYỄN ĐỨC CHƯƠNG</t>
  </si>
  <si>
    <t xml:space="preserve">NGUYỄN TRÍ THÔNG </t>
  </si>
  <si>
    <t>TRẦN DƯƠNG QUỐC HUY</t>
  </si>
  <si>
    <t>HS4797934111154</t>
  </si>
  <si>
    <t>NGUYỄN TRUNG THIÊN BẢO</t>
  </si>
  <si>
    <t>NGUYỄN PHÚ VINH</t>
  </si>
  <si>
    <t>HS4797931428371</t>
  </si>
  <si>
    <t>TRẦN NHẬT CƯỜNG</t>
  </si>
  <si>
    <t>LÝ QUỲNH NHIÊN</t>
  </si>
  <si>
    <t>LƯU BỬU NGHI</t>
  </si>
  <si>
    <t>NGUYỄN VIẾT NGỌC VỸ</t>
  </si>
  <si>
    <t>TQ4979731359745</t>
  </si>
  <si>
    <t>NGUYỄN LÊ TRUNG NGHĨA</t>
  </si>
  <si>
    <t>VÕ PHƯỚC NHÂN</t>
  </si>
  <si>
    <t>NGUYỄN VƯƠNG BÌNH NGUYÊN</t>
  </si>
  <si>
    <t>HS4797933633430</t>
  </si>
  <si>
    <t>HỒ QUỐC HUY</t>
  </si>
  <si>
    <t>HS4797938545921</t>
  </si>
  <si>
    <t>HUỲNH MINH ANH</t>
  </si>
  <si>
    <t>HS4797935122276</t>
  </si>
  <si>
    <t>PHẠM THÁI AN THUYÊN</t>
  </si>
  <si>
    <t>VĂN ĐỨC THIỆN</t>
  </si>
  <si>
    <t>Thôn Thắng Long, Thiệu Hợp, Thiệu Hóa, Thanh Hóa</t>
  </si>
  <si>
    <t>LƯU KIM THAO</t>
  </si>
  <si>
    <t>HOÀNG HỮU MINH</t>
  </si>
  <si>
    <t>TRỊNH MINH TIẾN</t>
  </si>
  <si>
    <t>TRƯƠNG ANH KIỆT</t>
  </si>
  <si>
    <t>NGUYỄN THỊ MI NI</t>
  </si>
  <si>
    <t>HS4797934536701</t>
  </si>
  <si>
    <t>HOÀNG NGUYỄN THIÊN PHÚC</t>
  </si>
  <si>
    <t>HỒ NGUYỄN NGỌC BẢO</t>
  </si>
  <si>
    <t>ĐẶNG THANH TUẤN</t>
  </si>
  <si>
    <t>HS4797934015378</t>
  </si>
  <si>
    <t>NGUYỄN VĂN TÂY</t>
  </si>
  <si>
    <t>NGUYỄN PHAN THÁI</t>
  </si>
  <si>
    <t>NGUYỄN THỊ KIỀU MY</t>
  </si>
  <si>
    <t>NGUYỄN TRUNG HIẾU</t>
  </si>
  <si>
    <t>NGUYỄN TUẤN KIỆT</t>
  </si>
  <si>
    <t>HS4797937812117</t>
  </si>
  <si>
    <t>LỘC THIÊN VÂN</t>
  </si>
  <si>
    <t>LÊ ĐINH ANH THI</t>
  </si>
  <si>
    <t>HS4797932780592</t>
  </si>
  <si>
    <t>NGUYỄN VI BẢO NGỌC</t>
  </si>
  <si>
    <t>NGUYỄN THANH PHÚ</t>
  </si>
  <si>
    <t>NGUYỄN THỊ LAN ANH</t>
  </si>
  <si>
    <t>HUỲNH VĂN TIÊN</t>
  </si>
  <si>
    <t>TRẦN HOÀNG KHÔI</t>
  </si>
  <si>
    <t>HỒ THIÊN TRÚC</t>
  </si>
  <si>
    <t>GD4494920753599</t>
  </si>
  <si>
    <t>NGUYỄN LÊ PHƯƠNG TRINH</t>
  </si>
  <si>
    <t>LÊ TẤN LỘC</t>
  </si>
  <si>
    <t>PHAN TẤN DUY</t>
  </si>
  <si>
    <t>NGUYỄN HỒ BẢO NGỌC</t>
  </si>
  <si>
    <t>HỒ NGUYỄN THIỆN ĐỨC</t>
  </si>
  <si>
    <t>TRẦN ĐÌNH VỸ KHANG</t>
  </si>
  <si>
    <t>DƯƠNG TRỊNH DUY KHANG</t>
  </si>
  <si>
    <t>HS4797937592125</t>
  </si>
  <si>
    <t>NGUYỄN QUỐC VIỆT</t>
  </si>
  <si>
    <t>HS4797929115006</t>
  </si>
  <si>
    <t>LÊ NGUYỄN THÀNH TIẾN</t>
  </si>
  <si>
    <t>DƯƠNG VĂN QUẢNG</t>
  </si>
  <si>
    <t>LÊ THIÊN VINH</t>
  </si>
  <si>
    <t>HS4797939399672</t>
  </si>
  <si>
    <t>HUỲNH KIM NHÂN</t>
  </si>
  <si>
    <t>HS4797931832364</t>
  </si>
  <si>
    <t>NGUYỄN THANH TOÀN</t>
  </si>
  <si>
    <t>MÃ HUỲNH VĨNH ĐẠT</t>
  </si>
  <si>
    <t>TRẦN BẢO GIA LÂM</t>
  </si>
  <si>
    <t>NGUYỄN THÁI TÁI</t>
  </si>
  <si>
    <t>TRẦN QUỐC ANH</t>
  </si>
  <si>
    <t>NGUYỄN PHAN HOÀNG NGUYÊN</t>
  </si>
  <si>
    <t>HS4797931191679</t>
  </si>
  <si>
    <t>TRẦN HUỲNH TRỌNG NGHĨA</t>
  </si>
  <si>
    <t>TRẦN MINH THƯ</t>
  </si>
  <si>
    <t>NGÔ CÔNG MẪN</t>
  </si>
  <si>
    <t>NGUYỄN MINH QUANG</t>
  </si>
  <si>
    <t>PHẠM HỮU THIỆN</t>
  </si>
  <si>
    <t>DƯƠNG KHÁNH UYÊN</t>
  </si>
  <si>
    <t>HS4797931791792</t>
  </si>
  <si>
    <t>NGUYỄN NGỌC SƠN</t>
  </si>
  <si>
    <t>LÂM THÀNH ĐĂNG</t>
  </si>
  <si>
    <t>PHAN THANH TÙNG</t>
  </si>
  <si>
    <t>HS4828223312968</t>
  </si>
  <si>
    <t>NGUYỄN ĐỨC TIẾN</t>
  </si>
  <si>
    <t>MAI TRẦN THẢO VY</t>
  </si>
  <si>
    <t>PHẠM THỊ PHƯƠNG HÀ</t>
  </si>
  <si>
    <t>HS4797931782813</t>
  </si>
  <si>
    <t>NGUYỄN HUỲNH TUYẾT NGÂN</t>
  </si>
  <si>
    <t>LÊ NGUYỄN BẢO TRÂM</t>
  </si>
  <si>
    <t>HOÀNG ANH TUẤN</t>
  </si>
  <si>
    <t>LÊ TẤN TÀI</t>
  </si>
  <si>
    <t>Ấp Hòa Long, Xã An Ninh, Mỹ Tú, Sóc Trăng</t>
  </si>
  <si>
    <t>NGUYỄN QUỲNH AN</t>
  </si>
  <si>
    <t>PHAN KIỀU PHƯƠNG UYÊN</t>
  </si>
  <si>
    <t>NGUYỄN NGỌC MY</t>
  </si>
  <si>
    <t>GD4797937736374</t>
  </si>
  <si>
    <t>LÝ ĐỨC TÀI</t>
  </si>
  <si>
    <t>NGUYỄN THỊ YẾN NHI</t>
  </si>
  <si>
    <t>NGUYỄN THỊ HOÀNG LAN</t>
  </si>
  <si>
    <t>GD4797934954717</t>
  </si>
  <si>
    <t>NGUYỄN NGỌC ĐĂNG KHOA</t>
  </si>
  <si>
    <t>TRẦN THANH ĐỨC</t>
  </si>
  <si>
    <t>ĐINH QUANG HUY</t>
  </si>
  <si>
    <t>NGUYỄN HÙNG DŨNG</t>
  </si>
  <si>
    <t>NGUYỄN NHỰT DUY</t>
  </si>
  <si>
    <t>VÕ THÀNH THÁI</t>
  </si>
  <si>
    <t>HS4797937958422</t>
  </si>
  <si>
    <t>LU HOÀNG THANH NGỌC</t>
  </si>
  <si>
    <t>ĐINH VŨ UYÊN VI</t>
  </si>
  <si>
    <t>NGUYỄN THANH TRƯỜNG</t>
  </si>
  <si>
    <t>HS4797928682107</t>
  </si>
  <si>
    <t>DƯƠNG PHÚ QUỐC</t>
  </si>
  <si>
    <t>TÔ ĐÌNH PHÁT</t>
  </si>
  <si>
    <t>HS4797937588046</t>
  </si>
  <si>
    <t>LÊ HUYỀN BẢO</t>
  </si>
  <si>
    <t>NGUYỄN CHÍ QUYỀN</t>
  </si>
  <si>
    <t>HS4797931446165</t>
  </si>
  <si>
    <t>TRẦN THỊ BẢO THƠ</t>
  </si>
  <si>
    <t>HS4797931387518</t>
  </si>
  <si>
    <t>HÀ VĂN HOÀNG PHƯỚC</t>
  </si>
  <si>
    <t>ĐẶNG QUỐC CƯỜNG</t>
  </si>
  <si>
    <t>HS4797932305914</t>
  </si>
  <si>
    <t>HS4606020957029</t>
  </si>
  <si>
    <t>HS4606020958704</t>
  </si>
  <si>
    <t>LÊ THỊ MỸ HOA</t>
  </si>
  <si>
    <t>HS4797937537115</t>
  </si>
  <si>
    <t>HS4797933106487</t>
  </si>
  <si>
    <t>LÊ ĐINH THẢO MY</t>
  </si>
  <si>
    <t>NGUYỄN THÀNH PHÁT</t>
  </si>
  <si>
    <t>HS4898924575095</t>
  </si>
  <si>
    <t>ĐẶNG NGUYỄN THANH NHI</t>
  </si>
  <si>
    <t>NGUYỄN LONG THIÊN ÂN</t>
  </si>
  <si>
    <t>NGUYỄN MINH HIẾU</t>
  </si>
  <si>
    <t>HS4797932205408</t>
  </si>
  <si>
    <t>ĐẶNG BÁ DUY</t>
  </si>
  <si>
    <t>HS4797931276207</t>
  </si>
  <si>
    <t>PHẠM DUY TÀI</t>
  </si>
  <si>
    <t>NGUYỄN THANH HƯNG</t>
  </si>
  <si>
    <t>HS4797929802044</t>
  </si>
  <si>
    <t>NGUYỄN HỮU HOÀNG PHÚC</t>
  </si>
  <si>
    <t>DƯƠNG DUY KHANG</t>
  </si>
  <si>
    <t>PHAN TIẾN TÂN</t>
  </si>
  <si>
    <t>THI NGUYỄN THIÊN KIM</t>
  </si>
  <si>
    <t>PHAN DƯƠNG ANH HÙNG</t>
  </si>
  <si>
    <t>HS4797937670343</t>
  </si>
  <si>
    <t>LÊ ANH ĐỨC</t>
  </si>
  <si>
    <t>MAI TRUNG TÍN</t>
  </si>
  <si>
    <t>HS4797932669006</t>
  </si>
  <si>
    <t>NGUYỄN GIA MINH</t>
  </si>
  <si>
    <t>TRẦN CÔNG MINH</t>
  </si>
  <si>
    <t>Phạm Anh Huy</t>
  </si>
  <si>
    <t>NGUYỄN THÀNH ĐẠT</t>
  </si>
  <si>
    <t>LÂM HẢI DƯƠNG</t>
  </si>
  <si>
    <t>NGUYỄN VĂN BÌNH</t>
  </si>
  <si>
    <t>HS4797939199598</t>
  </si>
  <si>
    <t>QUÃNG NGỌC GIAO</t>
  </si>
  <si>
    <t>HS4797931065698</t>
  </si>
  <si>
    <t>KIỀU MINH TRÍ</t>
  </si>
  <si>
    <t>PHAN DUY KHÁNH</t>
  </si>
  <si>
    <t>NGUYỄN LÝ KHẮC DUY</t>
  </si>
  <si>
    <t>HS4797931496869</t>
  </si>
  <si>
    <t>TRẦN PHONG THÀNH</t>
  </si>
  <si>
    <t>NGUYỄN HOÀNG QUỐC HUY</t>
  </si>
  <si>
    <t>HS4797936735519</t>
  </si>
  <si>
    <t>PHÙNG THANH THỨC</t>
  </si>
  <si>
    <t>NGUYỄN THỊ THU HOÀI</t>
  </si>
  <si>
    <t>TRẦN QUỐC DŨNG</t>
  </si>
  <si>
    <t>TRẦN VĂN HÒA</t>
  </si>
  <si>
    <t>CN3797931066449</t>
  </si>
  <si>
    <t>ĐỖ MINH TUẤN</t>
  </si>
  <si>
    <t>BÙI ĐĂNG KHOA</t>
  </si>
  <si>
    <t>TRƯƠNG TẤN LẬP</t>
  </si>
  <si>
    <t>DIỆP TẤN SANG</t>
  </si>
  <si>
    <t>PHẠM NGUYỄN NHẬT LONG</t>
  </si>
  <si>
    <t>ĐOÀN QUỲNH NHƯ</t>
  </si>
  <si>
    <t>LÊ MINH THIỆN</t>
  </si>
  <si>
    <t>NGUYỄN LÊ PHƯƠNG UYÊN</t>
  </si>
  <si>
    <t>BHYT DAI-ICHI 0002302873</t>
  </si>
  <si>
    <t>LÊ KIM NGÂN</t>
  </si>
  <si>
    <t>PHẠM THỊ QUỲNH GIAO</t>
  </si>
  <si>
    <t>TRƯƠNG PHƯƠNG ĐÔNG</t>
  </si>
  <si>
    <t>HS4797937588081</t>
  </si>
  <si>
    <t>ấp Gò Công, Nguyễn Việt Thái, Phú Tân , Cà Mau</t>
  </si>
  <si>
    <t>TRẦN THANH THƯ</t>
  </si>
  <si>
    <t>HỒ THANH PHONG</t>
  </si>
  <si>
    <t>LÊ TẤN ĐẠT</t>
  </si>
  <si>
    <t>CHƯƠNG THẠCH TUẤN</t>
  </si>
  <si>
    <t>HUỲNH KIM BẢO</t>
  </si>
  <si>
    <t>HS4797937711616</t>
  </si>
  <si>
    <t>TRỊNH HUỲNH MINH QUÂN</t>
  </si>
  <si>
    <t>ĐẶNG VŨ ĐĂNG KHOA</t>
  </si>
  <si>
    <t>PHẠM NGUYỄN HƯNG LONG</t>
  </si>
  <si>
    <t>HS4797935489930</t>
  </si>
  <si>
    <t>THẠCH PHAN HOÀNG VIỆT</t>
  </si>
  <si>
    <t>DƯ TRỌNG THANH</t>
  </si>
  <si>
    <t>HS4797930893632</t>
  </si>
  <si>
    <t>NGÔ GIA ĐỨC</t>
  </si>
  <si>
    <t xml:space="preserve">ĐẶNG TRẦN PHÚC THỊNH </t>
  </si>
  <si>
    <t>NGUYỄN QUỐC HUY</t>
  </si>
  <si>
    <t>TRẦN BÌNH PHƯƠNG</t>
  </si>
  <si>
    <t>PHÙNG NGỌC PHONG</t>
  </si>
  <si>
    <t>LÝ PHẠM NGỌC TRÂM</t>
  </si>
  <si>
    <t>TỐNG TÚ UYÊN</t>
  </si>
  <si>
    <t>NGUYỄN HOÀNG TRỌNG</t>
  </si>
  <si>
    <t>TRẦN MINH TRƯỜNG</t>
  </si>
  <si>
    <t>LÊ MINH KHANG</t>
  </si>
  <si>
    <t>NGUYỄN TRƯỜNG SƠN</t>
  </si>
  <si>
    <t>NGUYỄN TẤN THÀNH</t>
  </si>
  <si>
    <t>DN4798922759335</t>
  </si>
  <si>
    <t>HS4797938049316</t>
  </si>
  <si>
    <t>ĐÀO QUỐC TIẾN</t>
  </si>
  <si>
    <t>TRẦN VĂN HOÀI</t>
  </si>
  <si>
    <t>TRẦN BẢO NHI</t>
  </si>
  <si>
    <t>TRẦN ĐÌNH NGUYỄN KHÁNH</t>
  </si>
  <si>
    <t>HS4797937773230</t>
  </si>
  <si>
    <t>TRẦN PHAN THANH THẢO</t>
  </si>
  <si>
    <t>18T4-KTD</t>
  </si>
  <si>
    <t>NGUYỄN THỊ NGỌC HÂN</t>
  </si>
  <si>
    <t>PHAN THỊ THANH MAI</t>
  </si>
  <si>
    <t>HS4797937719028</t>
  </si>
  <si>
    <t>PHẠM SĨ ĐAN</t>
  </si>
  <si>
    <t>BÙI QUỐC TOÀN</t>
  </si>
  <si>
    <t>TRƯƠNG HOÀNG QUỐC ĐẠT</t>
  </si>
  <si>
    <t>SV4797937691666</t>
  </si>
  <si>
    <t>SV4797021065125</t>
  </si>
  <si>
    <t>HUỲNH PHÚ CƯỜNG</t>
  </si>
  <si>
    <t>NGUYỄN PHẠM MINH KHÔI</t>
  </si>
  <si>
    <t>HÀ THỊ HUYỀN TRANG</t>
  </si>
  <si>
    <t>PHẠM MINH NHẬT</t>
  </si>
  <si>
    <t>MAI DANH VŨ</t>
  </si>
  <si>
    <t>VŨ QUANG VINH</t>
  </si>
  <si>
    <t>HS4797931101498</t>
  </si>
  <si>
    <t xml:space="preserve">LƯƠNG QUANG PHÁT </t>
  </si>
  <si>
    <t xml:space="preserve">NGUYỄN TRẦN TRỌNG NGHĨA </t>
  </si>
  <si>
    <t>HS4797931161714</t>
  </si>
  <si>
    <t xml:space="preserve">VŨ NGUYỄN HỒNG ÂN </t>
  </si>
  <si>
    <t xml:space="preserve">NGUYỄN TRẦN HIẾU GIANG </t>
  </si>
  <si>
    <t>HS4797937851622</t>
  </si>
  <si>
    <t>HS4799622199377</t>
  </si>
  <si>
    <t>HS4797938010462</t>
  </si>
  <si>
    <t>HS4797935103395</t>
  </si>
  <si>
    <t>SV4797930999431</t>
  </si>
  <si>
    <t>HS4797930906988</t>
  </si>
  <si>
    <t>HS4797937588083</t>
  </si>
  <si>
    <t xml:space="preserve">LÊ HOÀNG ĐĂNG KHOA </t>
  </si>
  <si>
    <t>SV4797931161279</t>
  </si>
  <si>
    <t xml:space="preserve">TRẦN NGUYỄN HIẾU </t>
  </si>
  <si>
    <t>HS4797939211990</t>
  </si>
  <si>
    <t>HS489892606981</t>
  </si>
  <si>
    <t>HS4797937588138</t>
  </si>
  <si>
    <t>HS4797930325324</t>
  </si>
  <si>
    <t>HS4797931809745</t>
  </si>
  <si>
    <t>HS4790802710240</t>
  </si>
  <si>
    <t>HS4797932282072</t>
  </si>
  <si>
    <t>TRẦN ĐÌNH QUẾ ANH</t>
  </si>
  <si>
    <t>HS4797929511527</t>
  </si>
  <si>
    <t>VŨ ĐỨC HUY</t>
  </si>
  <si>
    <t>HS4797932667442</t>
  </si>
  <si>
    <t>HS4828222426479</t>
  </si>
  <si>
    <t>NGUYỄN VĂN TÂN</t>
  </si>
  <si>
    <t>HS4585820201499</t>
  </si>
  <si>
    <t>NGUYỄN TRUNG THÀNH</t>
  </si>
  <si>
    <t>HS4797931692907</t>
  </si>
  <si>
    <t>PHẠM NGUYỄN MINH HUY</t>
  </si>
  <si>
    <t>NGUYỄN BÙI NHẬT KHƯƠNG</t>
  </si>
  <si>
    <t>TRƯƠNG GIA BẢO</t>
  </si>
  <si>
    <t>HS4797935770989</t>
  </si>
  <si>
    <t>HUỲNH QUANG HÙNG</t>
  </si>
  <si>
    <t>NGUYỄN PHẠM PHƯƠNG DUY</t>
  </si>
  <si>
    <t>TRẦN TRƯƠNG ĐỨC TRỌNG</t>
  </si>
  <si>
    <t>HS4797931611829</t>
  </si>
  <si>
    <t>TRẦN TUẤN VIỆT</t>
  </si>
  <si>
    <t>HS4797939163477</t>
  </si>
  <si>
    <t>HS4797928579199</t>
  </si>
  <si>
    <t>LÊ QUANG NHẬT</t>
  </si>
  <si>
    <t>HS4797932499132</t>
  </si>
  <si>
    <t>HS4797931956862</t>
  </si>
  <si>
    <t>NGUYỄN NGỌC THẮNG</t>
  </si>
  <si>
    <t>TRẦN NGUYỄN TRỌNG HIẾU</t>
  </si>
  <si>
    <t>NGUYỄN HẢI HOÀNG</t>
  </si>
  <si>
    <t>ĐẶNG TẤN TĨNH</t>
  </si>
  <si>
    <t>HS4797931664176</t>
  </si>
  <si>
    <t>NGUYỄN NGỌC MAI</t>
  </si>
  <si>
    <t>THÒNG HƯNG HỮU</t>
  </si>
  <si>
    <t>VÕ HIẾU KỲ</t>
  </si>
  <si>
    <t>HS4797932626727</t>
  </si>
  <si>
    <t>DƯƠNG THÚY TRANG</t>
  </si>
  <si>
    <t>16/5/2002</t>
  </si>
  <si>
    <t>TRẦN THỊ NHƯ QUỲNH</t>
  </si>
  <si>
    <t>LÊ HOÀNG PHÚC</t>
  </si>
  <si>
    <t>HS4797934029678</t>
  </si>
  <si>
    <t>NGUYỄN VĂN SỸ</t>
  </si>
  <si>
    <t>ĐỒNG THỊ HIỀN</t>
  </si>
  <si>
    <t>HS4797939174904</t>
  </si>
  <si>
    <t>PHAN HỮU TÍN</t>
  </si>
  <si>
    <t>NGUYỄN CỔ THÀNH PHÚ</t>
  </si>
  <si>
    <t>PHẠM NGUYỄN THANH TRÚC</t>
  </si>
  <si>
    <t>HS4797930199607</t>
  </si>
  <si>
    <t>NGUYỄN PHÚC THỊNH</t>
  </si>
  <si>
    <t>LÂM TRIỀU VỸ</t>
  </si>
  <si>
    <t>TRẦN VĂN HUY</t>
  </si>
  <si>
    <t>HOÀNG NGUYỄN PHƯƠNG KHANH</t>
  </si>
  <si>
    <t>HS4797932329103</t>
  </si>
  <si>
    <t>NGUYỄN NHẤT LONG</t>
  </si>
  <si>
    <t>PHẠM THÀNH HIẾU</t>
  </si>
  <si>
    <t>DN4757515014667</t>
  </si>
  <si>
    <t>PHẠM NGUYỄN PHÚC THỊNH</t>
  </si>
  <si>
    <t>ĐINH ĐỨC HUÂN</t>
  </si>
  <si>
    <t>LƯƠNG SỸ BẢO</t>
  </si>
  <si>
    <t>HS4797938024415</t>
  </si>
  <si>
    <t>ĐẶNG ANH DUY</t>
  </si>
  <si>
    <t>TRẦN NGỌC HẬU</t>
  </si>
  <si>
    <t>HS4808021860162</t>
  </si>
  <si>
    <t>NGUYỄN TĂNG THANH KHOA</t>
  </si>
  <si>
    <t>HS4797932265035</t>
  </si>
  <si>
    <t>NGUYỄN ANH KIỆT</t>
  </si>
  <si>
    <t>PHẠM HỮU LUÂN</t>
  </si>
  <si>
    <t>TRẦN VĂN KHANG</t>
  </si>
  <si>
    <t>DK2464621091454</t>
  </si>
  <si>
    <t>TRẦN NGUYỄN TRUNG NHỰT</t>
  </si>
  <si>
    <t>ĐÀO TRUNG TÍN</t>
  </si>
  <si>
    <t>NGUYỄN TRẦN QUỐC ANH</t>
  </si>
  <si>
    <t>NGUYỄN ANH KHOA</t>
  </si>
  <si>
    <t>HS4797936736880</t>
  </si>
  <si>
    <t>NGUYỄN TRỌNG NHÂN</t>
  </si>
  <si>
    <t>SV4797937733832</t>
  </si>
  <si>
    <t>PHẠM THIÊN BẢO</t>
  </si>
  <si>
    <t>NGUYỄN VĂN ĐÔNG TRIỀU</t>
  </si>
  <si>
    <t>LÊ HOÀNG MINH HƯƠNG</t>
  </si>
  <si>
    <t>LÊ XUÂN NGHĨA</t>
  </si>
  <si>
    <t>TRẦN NGỌC MINH NHI</t>
  </si>
  <si>
    <t>HS4797930202519</t>
  </si>
  <si>
    <t>THẠCH THỊ SANG</t>
  </si>
  <si>
    <t>MAI CÔNG NGHĨA</t>
  </si>
  <si>
    <t>TRẦN NAM KHÁNH</t>
  </si>
  <si>
    <t>NGUYỄN NGỌC VỸ</t>
  </si>
  <si>
    <t>PHÙNG NGUYỄN HOÀNG TÂM</t>
  </si>
  <si>
    <t>PHẠM THÀNH CÔNG NGHĨA</t>
  </si>
  <si>
    <t>PHẠM QUỲNH MY</t>
  </si>
  <si>
    <t>HS4797932261804</t>
  </si>
  <si>
    <t>HS4797933993085</t>
  </si>
  <si>
    <t>HỒNG ÂN</t>
  </si>
  <si>
    <t>HS4797929854656</t>
  </si>
  <si>
    <t>NGÔ HOÀNG BẢO TRÂN</t>
  </si>
  <si>
    <t>NGUYỄN TRÀ UYÊN PHƯƠNG</t>
  </si>
  <si>
    <t>ĐỖ PHỤNG LINH</t>
  </si>
  <si>
    <t>LÊ PHƯƠNG NHI</t>
  </si>
  <si>
    <t>PHẠM LÊ CÔNG TOÀN</t>
  </si>
  <si>
    <t>18C1-CNÔ14</t>
  </si>
  <si>
    <t xml:space="preserve">ĐẶNG TRUNG HẬU </t>
  </si>
  <si>
    <t>NGUYỄN PHAN TRUNG KIÊN</t>
  </si>
  <si>
    <t>NGUYỄN VĂN HIẾU</t>
  </si>
  <si>
    <t>TRANG HỶ QUÂN</t>
  </si>
  <si>
    <t>VŨ MINH NAM</t>
  </si>
  <si>
    <t>LÊ THỊ THANH THÙY</t>
  </si>
  <si>
    <t>ĐỖ TRỌNG THUYÊN</t>
  </si>
  <si>
    <t>HS4790123604142</t>
  </si>
  <si>
    <t>HUỲNH NGỌC PHÚC</t>
  </si>
  <si>
    <t>HS4797937728603</t>
  </si>
  <si>
    <t>TRẦN ANH KHOA</t>
  </si>
  <si>
    <t>LÊ VĂN TÚ</t>
  </si>
  <si>
    <t>LÝ HOÀNG LONG</t>
  </si>
  <si>
    <t>NGUYỄN THANH PHONG</t>
  </si>
  <si>
    <t>HS4797930469485</t>
  </si>
  <si>
    <t>LÊ NGUYỄN QUANG MINH</t>
  </si>
  <si>
    <t>GIANG THÀNH LONG</t>
  </si>
  <si>
    <t>LÂM GIA VINH</t>
  </si>
  <si>
    <t>NGUYỄN ĐẠT PHÚC THỊNH</t>
  </si>
  <si>
    <t>NGUYỄN MINH NHẬT</t>
  </si>
  <si>
    <t>NGUYỄN MINH ĐỨC</t>
  </si>
  <si>
    <t>VÕ ĐỖ GIA BẢO</t>
  </si>
  <si>
    <t>HỒ TRỌNG TÍNH</t>
  </si>
  <si>
    <t>ĐỖ PHẠM PHƯƠNG VY</t>
  </si>
  <si>
    <t>NGUYỄN THỤY ANH THƯ</t>
  </si>
  <si>
    <t>PHẠM ĐĂNG KHOA</t>
  </si>
  <si>
    <t>TRƯƠNG THỊ MỸ TÂM</t>
  </si>
  <si>
    <t>CAO VĂN LƯỢM</t>
  </si>
  <si>
    <t>ĐẶNG HOÀNG KHA</t>
  </si>
  <si>
    <t>SV4727221903766</t>
  </si>
  <si>
    <t>CHÂU TRẦN KIẾN PHÚC</t>
  </si>
  <si>
    <t>ĐỖ TIẾN SỸ</t>
  </si>
  <si>
    <t>CN3797937994733</t>
  </si>
  <si>
    <t>NGUYỄN VĂN LỘC</t>
  </si>
  <si>
    <t>PHẠM KIỀU TUẤN HÂN</t>
  </si>
  <si>
    <t>DƯƠNG NHẬT PHONG</t>
  </si>
  <si>
    <t>HOÀNG PHÙNG HƯNG</t>
  </si>
  <si>
    <t>ĐỖ HỮU THỊNH</t>
  </si>
  <si>
    <t>LÊ CÔNG ĐẠT</t>
  </si>
  <si>
    <t>NGUYỄN HỒNG PHÚC</t>
  </si>
  <si>
    <t>NGUYỄN NGỌC LÂM</t>
  </si>
  <si>
    <t>NGUYỄN PHAN QUỲNH MAI</t>
  </si>
  <si>
    <t>HÀ PHẠM GIA BẢO</t>
  </si>
  <si>
    <t>TRẦN NHUỆ KHANG</t>
  </si>
  <si>
    <t>BÙI VINH HIỂN</t>
  </si>
  <si>
    <t>HS4797939308277</t>
  </si>
  <si>
    <t>PHÙNG THÁI BẢO</t>
  </si>
  <si>
    <t>HS4795120926966</t>
  </si>
  <si>
    <t>HS4797936634095</t>
  </si>
  <si>
    <t>NGUYỄN THỊ TRANG THANH</t>
  </si>
  <si>
    <t>NGUYỄN HOÀN PHÚC</t>
  </si>
  <si>
    <t>PHẠM HUỲNH ĐÌNH BẢO</t>
  </si>
  <si>
    <t>NGUYỄN HỒNG BẢO TRÂN</t>
  </si>
  <si>
    <t>030/175</t>
  </si>
  <si>
    <t>LÊ TẤN KHẢI</t>
  </si>
  <si>
    <t>NGUYỄN THỊ HUỲNH NHƯ</t>
  </si>
  <si>
    <t>MAI NGỌC HÀ</t>
  </si>
  <si>
    <t>HS4797931094631</t>
  </si>
  <si>
    <t>HS4797928518486</t>
  </si>
  <si>
    <t>LÊ NGỌC HOÀNG AN</t>
  </si>
  <si>
    <t>MAI HUY HOÀNG</t>
  </si>
  <si>
    <t>HS4797937592107</t>
  </si>
  <si>
    <t>TRẦN HOÀNG NHÂN</t>
  </si>
  <si>
    <t>NGUYỄN TUẤN HÀO</t>
  </si>
  <si>
    <t>HS4797934245269</t>
  </si>
  <si>
    <t>MẠCH HƯNG VƯỢNG</t>
  </si>
  <si>
    <t>ĐINH XUÂN NGUYÊN</t>
  </si>
  <si>
    <t>NGUYỄN THỊ HOÀI THƯƠNG</t>
  </si>
  <si>
    <t>HS4797938802242</t>
  </si>
  <si>
    <t>TRẦN BÙI THỊ THÙY LINH</t>
  </si>
  <si>
    <t>PHẠM PHÚ THẮNG</t>
  </si>
  <si>
    <t>ĐẶNG TẤN TÀI</t>
  </si>
  <si>
    <t>TRẦN KIM DUNG</t>
  </si>
  <si>
    <t>NGUYỄN LÊ THƯỞNG</t>
  </si>
  <si>
    <t>HS4797931659138</t>
  </si>
  <si>
    <t>PHẠM QUỐC KHÁNH</t>
  </si>
  <si>
    <t>NGUYỄN TẤN PHÁT</t>
  </si>
  <si>
    <t>NGUYỄN VŨ HOÀNG LINH</t>
  </si>
  <si>
    <t>HS4797931718688</t>
  </si>
  <si>
    <t>NGUYỄN DUY HOÀNG</t>
  </si>
  <si>
    <t>HS4797932469272</t>
  </si>
  <si>
    <t>TRƯƠNG HỮU ĐÔNG</t>
  </si>
  <si>
    <t>BÙI THỊ TUYẾT HOA</t>
  </si>
  <si>
    <t>HS4797930919774</t>
  </si>
  <si>
    <t>NGÔ QUANG HUY</t>
  </si>
  <si>
    <t>TRẦN ĐÌNH HƯỚNG PHƯƠNG</t>
  </si>
  <si>
    <t>LƯƠNG CHÍ BẢO</t>
  </si>
  <si>
    <t>NGUYỄN MINH HIỀN</t>
  </si>
  <si>
    <t>HS4797931394098</t>
  </si>
  <si>
    <t>ĐỖ NGỌC MINH QUÂN</t>
  </si>
  <si>
    <t>HS4797936925988</t>
  </si>
  <si>
    <t>PHẠM MINH KHANG</t>
  </si>
  <si>
    <t>NGUYỄN XUÂN KIÊN</t>
  </si>
  <si>
    <t>VŨ XUÂN BÁCH</t>
  </si>
  <si>
    <t>HS4797933860111</t>
  </si>
  <si>
    <t>NGUYỄN CHÍ KHÔI</t>
  </si>
  <si>
    <t>HS4797931186460</t>
  </si>
  <si>
    <t>TRẦN GIA THIÊN</t>
  </si>
  <si>
    <t>HS4797930970512</t>
  </si>
  <si>
    <t>PHẠM HOÀNH MINH QUANG</t>
  </si>
  <si>
    <t>VŨ THỊ PHƯƠNG THẢO</t>
  </si>
  <si>
    <t>HS4797939315188</t>
  </si>
  <si>
    <t>PHẠM CÔNG HẬU</t>
  </si>
  <si>
    <t>NGUYỄN THÀNH NGHĨA</t>
  </si>
  <si>
    <t>NGUYỄN ĐỨC THUẬN</t>
  </si>
  <si>
    <t>ĐINH ÁNH LINH</t>
  </si>
  <si>
    <t>HS4797931099559</t>
  </si>
  <si>
    <t>NGUYỄN ĐỨC TÂN</t>
  </si>
  <si>
    <t>HS4797937811896</t>
  </si>
  <si>
    <t>HS4797937811886</t>
  </si>
  <si>
    <t>HS4797938033262</t>
  </si>
  <si>
    <t>CHÂU NHẬT PHÀM</t>
  </si>
  <si>
    <t>ĐẶNG NGÔ QUỐC HÙNG</t>
  </si>
  <si>
    <t>LÊ HÙNG TÍNH</t>
  </si>
  <si>
    <t>BÙI HỮU THUẬN</t>
  </si>
  <si>
    <t>ĐẶNG HẢI LÂM</t>
  </si>
  <si>
    <t>LƯU QUANG SANG</t>
  </si>
  <si>
    <t>NGUYỄN THỊ HÀ MY</t>
  </si>
  <si>
    <t>LƯƠNG THẾ VINH</t>
  </si>
  <si>
    <t>HS4797934091035</t>
  </si>
  <si>
    <t>HS4797937588010</t>
  </si>
  <si>
    <t>HS4797938049381</t>
  </si>
  <si>
    <t>DK2515121016500</t>
  </si>
  <si>
    <t>VÕ THANH BÌNH</t>
  </si>
  <si>
    <t>HS4797931250038</t>
  </si>
  <si>
    <t>VÕ NGUYỄN PHONG VINH</t>
  </si>
  <si>
    <t>LÊ CÔNG THẮNG</t>
  </si>
  <si>
    <t>HS4797928674803</t>
  </si>
  <si>
    <t>VŨ HUY PHONG</t>
  </si>
  <si>
    <t>HS4797928780830</t>
  </si>
  <si>
    <t>LÊ QUANG TRƯỜNG</t>
  </si>
  <si>
    <t>LƯƠNG PHAN CHÍ DŨNG</t>
  </si>
  <si>
    <t>HS4797931675769</t>
  </si>
  <si>
    <t>TRỊNH THỊ NGỌC ANH</t>
  </si>
  <si>
    <t>HS4797939265447</t>
  </si>
  <si>
    <t>HS4797931038856</t>
  </si>
  <si>
    <t>HS4797932311058</t>
  </si>
  <si>
    <t>TRẦN NGUYỄN ĐĂNG KHOA</t>
  </si>
  <si>
    <t>NGUYỄN THANH HÒA</t>
  </si>
  <si>
    <t>TRẦN THIÊN TẤN</t>
  </si>
  <si>
    <t>HS4797936465568</t>
  </si>
  <si>
    <t>HS4797937597415</t>
  </si>
  <si>
    <t>ÂU KIM ANH</t>
  </si>
  <si>
    <t>NGUYỄN MẠNH TUẤN</t>
  </si>
  <si>
    <t>GD4797928706836</t>
  </si>
  <si>
    <t>NGUYỄN HỒNG NHẬT ANH</t>
  </si>
  <si>
    <t>DƯƠNG TRÍ NHÂN</t>
  </si>
  <si>
    <t>HOÀNG XUÂN THÀNH</t>
  </si>
  <si>
    <t>CHUNG QUỐC NHÂN</t>
  </si>
  <si>
    <t>ĐINH THỊ NHI</t>
  </si>
  <si>
    <t>NGUYỄN LÊ QUỲNH HƯƠNG</t>
  </si>
  <si>
    <t>18T4-CNM1</t>
  </si>
  <si>
    <t>LÊ QUỐC KHANG</t>
  </si>
  <si>
    <t>NGUYỄN THỊ NHƯ QUỲNH</t>
  </si>
  <si>
    <t>PHAN VĂN HƯNG</t>
  </si>
  <si>
    <t>TRỊNH HOÀNG DUY</t>
  </si>
  <si>
    <t>NGUYỄN GIA HUY</t>
  </si>
  <si>
    <t>TRƯƠNG THÀNH THIỆN</t>
  </si>
  <si>
    <t>LÊ MINH TRÍ</t>
  </si>
  <si>
    <t>TRẦN GIA NGHI</t>
  </si>
  <si>
    <t>NGUYỄN DIỆP THÀNH</t>
  </si>
  <si>
    <t>DN4757526716668</t>
  </si>
  <si>
    <t>LÂM HỮU LỘC</t>
  </si>
  <si>
    <t>HS4797934888781</t>
  </si>
  <si>
    <t>NGUYỄN TRUNG NHẬT</t>
  </si>
  <si>
    <t>PHAN TRẦN ĐỨC</t>
  </si>
  <si>
    <t>HS4797931179116</t>
  </si>
  <si>
    <t>LÊ VĂN UY</t>
  </si>
  <si>
    <t>NGUYỄN TRỌNG TÂM</t>
  </si>
  <si>
    <t>HS4797936652984</t>
  </si>
  <si>
    <t>NGUYỄN TRẦN PHƯƠNG LINH</t>
  </si>
  <si>
    <t>NGUYỄN HUY TRÌNH</t>
  </si>
  <si>
    <t>TRƯƠNG ANH TÚ</t>
  </si>
  <si>
    <t>ĐỖ VĂN AN</t>
  </si>
  <si>
    <t>ĐẶNG PHƯỚC PHƯƠNG DUY</t>
  </si>
  <si>
    <t>NGUYỄN TRẦN LẠC NGHI</t>
  </si>
  <si>
    <t>NGUYỄN NGỌC QUỲNH ANH</t>
  </si>
  <si>
    <t>TRẦN LÊ BẢO TRÂN</t>
  </si>
  <si>
    <t>TRẦN NGUYỄN TRÀ MY</t>
  </si>
  <si>
    <t>HS4797928574656</t>
  </si>
  <si>
    <t>LỤC VĂN DUY</t>
  </si>
  <si>
    <t>TRẦN VŨ AN</t>
  </si>
  <si>
    <t>VÕ ĐẶNG HỒNG QUÂN</t>
  </si>
  <si>
    <t>NGUYỄN NGỌC TRÚC DUYÊN</t>
  </si>
  <si>
    <t>HS4794016378037</t>
  </si>
  <si>
    <t>HS4797934892487</t>
  </si>
  <si>
    <t>PHẠM XUÂN VŨ</t>
  </si>
  <si>
    <t>HS4797931935321</t>
  </si>
  <si>
    <t>DUY VĂN KÍNH</t>
  </si>
  <si>
    <t>DK2838322281973</t>
  </si>
  <si>
    <t>NGUYỄN HOÀNG LAM</t>
  </si>
  <si>
    <t>LÊ TUẤN ANH</t>
  </si>
  <si>
    <t>HS4838322872154</t>
  </si>
  <si>
    <t>NGUYỄN VĂN HỮU</t>
  </si>
  <si>
    <t>HS4808021904143</t>
  </si>
  <si>
    <t>LÊ VĂN VƯƠNG</t>
  </si>
  <si>
    <t>LÊ VĂN PHÚ</t>
  </si>
  <si>
    <t>HỒ NHẬT NAM PHONG</t>
  </si>
  <si>
    <t>NGUYỄN THỊ THANH TRÚC</t>
  </si>
  <si>
    <t>HS4838322977816</t>
  </si>
  <si>
    <t>NGUYỄN VĂN TÝ</t>
  </si>
  <si>
    <t>TRẦN NHẬT TRƯỜNG</t>
  </si>
  <si>
    <t>HS4838322304053</t>
  </si>
  <si>
    <t>NGUYỄN VÕ ĐỨC HUY</t>
  </si>
  <si>
    <t>ĐÀO TRUNG NGHĨA</t>
  </si>
  <si>
    <t>NGUYỄN MINH LUÂN</t>
  </si>
  <si>
    <t>VÕ HỒNG THÁI</t>
  </si>
  <si>
    <t>HS4797934900602</t>
  </si>
  <si>
    <t>HUỲNH DƯƠNG CHÍ BẢO</t>
  </si>
  <si>
    <t>HS4797932790619</t>
  </si>
  <si>
    <t>KIM THỊ BÍCH LUÂN</t>
  </si>
  <si>
    <t>DT2949422674549</t>
  </si>
  <si>
    <t>GD4797933671700</t>
  </si>
  <si>
    <t>LÊ MINH ÁNH</t>
  </si>
  <si>
    <t>HS4797930278004</t>
  </si>
  <si>
    <t>TRẦN THÀNH NAM</t>
  </si>
  <si>
    <t>LÊ MINH</t>
  </si>
  <si>
    <t>HS4797938541436</t>
  </si>
  <si>
    <t>BÙI TRƯỜNG THỊNH</t>
  </si>
  <si>
    <t>HS4797930405034</t>
  </si>
  <si>
    <t>PHẠM TRƯỜNG NHÂN</t>
  </si>
  <si>
    <t>VÕ THỊ MINH THẢO</t>
  </si>
  <si>
    <t>HỒ TẤN THÀNH</t>
  </si>
  <si>
    <t>HS4494920638361</t>
  </si>
  <si>
    <t>LÊ THỊ NGỌC HẠNH</t>
  </si>
  <si>
    <t>VÕ HỮU TRỌNG</t>
  </si>
  <si>
    <t>NGÔ THÀNH VINH</t>
  </si>
  <si>
    <t>HS4797934927291</t>
  </si>
  <si>
    <t>TRẦN ANH TÀI</t>
  </si>
  <si>
    <t>HS4747422329269</t>
  </si>
  <si>
    <t>HS4515120172779</t>
  </si>
  <si>
    <t>TRẦN NGỌC NHI</t>
  </si>
  <si>
    <t>NGUYỄN VŨ ÁNH DƯƠNG</t>
  </si>
  <si>
    <t>LÊ CAO MỸ</t>
  </si>
  <si>
    <t>LÂM TUẤN KIỆT</t>
  </si>
  <si>
    <t>HS4606020431348</t>
  </si>
  <si>
    <t>ĐỖ BẢO LONG</t>
  </si>
  <si>
    <t>ĐINH PHÚ HƯNG</t>
  </si>
  <si>
    <t>HS4797935433930</t>
  </si>
  <si>
    <t>THÁI HỒNG SƠN</t>
  </si>
  <si>
    <t>DUNG KIẾN QUỐC</t>
  </si>
  <si>
    <t>ĐINH NGUYỄN LÂM PHÁT</t>
  </si>
  <si>
    <t>NGUYỄN CHÍ DƯƠNG</t>
  </si>
  <si>
    <t>PHẠM VŨ MINH KHOA</t>
  </si>
  <si>
    <t>NGUYỄN SƠN TOÀN</t>
  </si>
  <si>
    <t>NGUYỄN THÀNH DANH</t>
  </si>
  <si>
    <t>HS4797935209014</t>
  </si>
  <si>
    <t>NGUYỄN TRƯỜNG BẢO KHANG</t>
  </si>
  <si>
    <t>HS4797938083193</t>
  </si>
  <si>
    <t>VŨ CÔNG THÀNH</t>
  </si>
  <si>
    <t>TÔ BÙI THẾ VINH</t>
  </si>
  <si>
    <t>ĐINH QUANG MINH</t>
  </si>
  <si>
    <t>PHẠM NGỌC PHƯƠNG TRINH</t>
  </si>
  <si>
    <t>NGUYỄN TẤN HÀO</t>
  </si>
  <si>
    <t>HS4797935082705</t>
  </si>
  <si>
    <t>ĐỖ HOÀNG VIỆT</t>
  </si>
  <si>
    <t>HS4565621333809</t>
  </si>
  <si>
    <t>TÔ TRẦN BẰNG</t>
  </si>
  <si>
    <t>MỴ ĐẶNG ĐẠI PHÁT</t>
  </si>
  <si>
    <t>CN3797931534134</t>
  </si>
  <si>
    <t>HOÀNG MINH HIẾU</t>
  </si>
  <si>
    <t xml:space="preserve">NGUYỄN QUỐC ĐẠT </t>
  </si>
  <si>
    <t>SV4797937766751</t>
  </si>
  <si>
    <t>LÊ HỒNG NHI</t>
  </si>
  <si>
    <t>THỊ MAI LINH</t>
  </si>
  <si>
    <t>LÝ PHÚ TRƯỜNG</t>
  </si>
  <si>
    <t>PHẠM HOÀNG MAI TRINH</t>
  </si>
  <si>
    <t>GD4797937234485</t>
  </si>
  <si>
    <t>HS4797938096466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</si>
</sst>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  <charset val="163"/>
    </font>
    <font>
      <sz val="13"/>
      <color theme="1"/>
      <name val="Times New Roman"/>
      <family val="1"/>
    </font>
    <font>
      <sz val="1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rgb="FFC00000"/>
      <name val="Times New Roman"/>
      <family val="1"/>
    </font>
    <font>
      <b/>
      <sz val="14"/>
      <color rgb="FFC00000"/>
      <name val="Times New Roman"/>
      <family val="1"/>
    </font>
    <font>
      <sz val="13"/>
      <color rgb="FF575756"/>
      <name val="Times New Roman"/>
      <family val="1"/>
    </font>
    <font>
      <sz val="11"/>
      <color rgb="FF575756"/>
      <name val="Tahoma"/>
      <family val="2"/>
    </font>
    <font>
      <sz val="14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Roboto_Regular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rgb="FFC00000"/>
      <name val="Times New Roman"/>
      <family val="1"/>
    </font>
    <font>
      <b/>
      <sz val="12"/>
      <color indexed="8"/>
      <name val="Arial"/>
      <family val="2"/>
      <charset val="163"/>
    </font>
    <font>
      <sz val="12"/>
      <color rgb="FFC00000"/>
      <name val="Calibri"/>
      <family val="2"/>
      <scheme val="minor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b/>
      <sz val="11"/>
      <color rgb="FF575756"/>
      <name val="Tahoma"/>
      <family val="2"/>
    </font>
    <font>
      <sz val="11"/>
      <color theme="1"/>
      <name val="Times New Roman"/>
      <family val="1"/>
    </font>
    <font>
      <b/>
      <sz val="11"/>
      <color indexed="8"/>
      <name val="Calibri"/>
      <family val="2"/>
      <charset val="163"/>
    </font>
    <font>
      <b/>
      <sz val="16"/>
      <color theme="1"/>
      <name val="Times New Roman"/>
      <family val="1"/>
    </font>
    <font>
      <b/>
      <sz val="10"/>
      <color indexed="8"/>
      <name val="Arial"/>
      <family val="2"/>
      <charset val="163"/>
    </font>
    <font>
      <b/>
      <i/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rgb="FFC00000"/>
      <name val="Times New Roman"/>
      <family val="1"/>
    </font>
    <font>
      <sz val="13"/>
      <color rgb="FF333333"/>
      <name val="Times New Roman"/>
      <family val="1"/>
    </font>
    <font>
      <sz val="12"/>
      <color rgb="FFC0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ahoma"/>
      <family val="2"/>
    </font>
    <font>
      <sz val="12"/>
      <color rgb="FFFF0000"/>
      <name val="Roboto_Regular"/>
    </font>
  </fonts>
  <fills count="3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D9EDF7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</borders>
  <cellStyleXfs count="1245">
    <xf numFmtId="0" fontId="0" fillId="0" borderId="0"/>
    <xf numFmtId="0" fontId="2" fillId="0" borderId="0"/>
    <xf numFmtId="0" fontId="4" fillId="0" borderId="0"/>
    <xf numFmtId="0" fontId="1" fillId="0" borderId="0"/>
    <xf numFmtId="0" fontId="4" fillId="0" borderId="0"/>
    <xf numFmtId="0" fontId="7" fillId="0" borderId="0"/>
    <xf numFmtId="0" fontId="7" fillId="0" borderId="0"/>
    <xf numFmtId="167" fontId="11" fillId="0" borderId="0" applyFont="0" applyFill="0" applyBorder="0" applyAlignment="0" applyProtection="0"/>
    <xf numFmtId="3" fontId="12" fillId="0" borderId="8"/>
    <xf numFmtId="168" fontId="13" fillId="0" borderId="9" applyFont="0" applyBorder="0"/>
    <xf numFmtId="168" fontId="13" fillId="0" borderId="9" applyFont="0" applyBorder="0"/>
    <xf numFmtId="168" fontId="13" fillId="0" borderId="9" applyFont="0" applyBorder="0"/>
    <xf numFmtId="168" fontId="13" fillId="0" borderId="9" applyFont="0" applyBorder="0"/>
    <xf numFmtId="169" fontId="13" fillId="0" borderId="9" applyFont="0" applyBorder="0"/>
    <xf numFmtId="169" fontId="13" fillId="0" borderId="9" applyFont="0" applyBorder="0"/>
    <xf numFmtId="169" fontId="13" fillId="0" borderId="9" applyFont="0" applyBorder="0"/>
    <xf numFmtId="169" fontId="13" fillId="0" borderId="9" applyFont="0" applyBorder="0"/>
    <xf numFmtId="170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172" fontId="15" fillId="0" borderId="0" applyFont="0" applyFill="0" applyBorder="0" applyAlignment="0" applyProtection="0"/>
    <xf numFmtId="167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0" fontId="16" fillId="0" borderId="0"/>
    <xf numFmtId="174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6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1" fillId="0" borderId="0"/>
    <xf numFmtId="0" fontId="4" fillId="0" borderId="0" applyNumberForma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79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7" fontId="11" fillId="0" borderId="0" applyFont="0" applyFill="0" applyBorder="0" applyAlignment="0" applyProtection="0"/>
    <xf numFmtId="42" fontId="15" fillId="0" borderId="0" applyFont="0" applyFill="0" applyBorder="0" applyAlignment="0" applyProtection="0"/>
    <xf numFmtId="177" fontId="11" fillId="0" borderId="0" applyFont="0" applyFill="0" applyBorder="0" applyAlignment="0" applyProtection="0"/>
    <xf numFmtId="42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23" fillId="0" borderId="0"/>
    <xf numFmtId="178" fontId="15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84" fontId="24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6" fontId="24" fillId="0" borderId="0" applyFont="0" applyFill="0" applyBorder="0" applyAlignment="0" applyProtection="0"/>
    <xf numFmtId="185" fontId="11" fillId="0" borderId="0" applyFont="0" applyFill="0" applyBorder="0" applyAlignment="0" applyProtection="0"/>
    <xf numFmtId="184" fontId="24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75" fontId="15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74" fontId="24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88" fontId="24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24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8" fontId="11" fillId="0" borderId="0" applyFont="0" applyFill="0" applyBorder="0" applyAlignment="0" applyProtection="0"/>
    <xf numFmtId="176" fontId="15" fillId="0" borderId="0" applyFont="0" applyFill="0" applyBorder="0" applyAlignment="0" applyProtection="0"/>
    <xf numFmtId="199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8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1" fontId="11" fillId="0" borderId="0" applyFont="0" applyFill="0" applyBorder="0" applyAlignment="0" applyProtection="0"/>
    <xf numFmtId="20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5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3" fontId="24" fillId="0" borderId="0" applyFont="0" applyFill="0" applyBorder="0" applyAlignment="0" applyProtection="0"/>
    <xf numFmtId="206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24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174" fontId="24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24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74" fontId="11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74" fontId="24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88" fontId="24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24" fillId="0" borderId="0" applyFont="0" applyFill="0" applyBorder="0" applyAlignment="0" applyProtection="0"/>
    <xf numFmtId="193" fontId="15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1" fillId="0" borderId="0" applyFont="0" applyFill="0" applyBorder="0" applyAlignment="0" applyProtection="0"/>
    <xf numFmtId="211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2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6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183" fontId="24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184" fontId="24" fillId="0" borderId="0" applyFont="0" applyFill="0" applyBorder="0" applyAlignment="0" applyProtection="0"/>
    <xf numFmtId="218" fontId="15" fillId="0" borderId="0" applyFont="0" applyFill="0" applyBorder="0" applyAlignment="0" applyProtection="0"/>
    <xf numFmtId="183" fontId="24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1" fontId="11" fillId="0" borderId="0" applyFont="0" applyFill="0" applyBorder="0" applyAlignment="0" applyProtection="0"/>
    <xf numFmtId="20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5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3" fontId="24" fillId="0" borderId="0" applyFont="0" applyFill="0" applyBorder="0" applyAlignment="0" applyProtection="0"/>
    <xf numFmtId="206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24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174" fontId="24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24" fillId="0" borderId="0" applyFont="0" applyFill="0" applyBorder="0" applyAlignment="0" applyProtection="0"/>
    <xf numFmtId="199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87" fontId="11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1" fillId="0" borderId="0" applyFont="0" applyFill="0" applyBorder="0" applyAlignment="0" applyProtection="0"/>
    <xf numFmtId="211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2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6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183" fontId="24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184" fontId="24" fillId="0" borderId="0" applyFont="0" applyFill="0" applyBorder="0" applyAlignment="0" applyProtection="0"/>
    <xf numFmtId="218" fontId="15" fillId="0" borderId="0" applyFont="0" applyFill="0" applyBorder="0" applyAlignment="0" applyProtection="0"/>
    <xf numFmtId="183" fontId="24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74" fontId="24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88" fontId="24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24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9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84" fontId="24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6" fontId="24" fillId="0" borderId="0" applyFont="0" applyFill="0" applyBorder="0" applyAlignment="0" applyProtection="0"/>
    <xf numFmtId="185" fontId="11" fillId="0" borderId="0" applyFont="0" applyFill="0" applyBorder="0" applyAlignment="0" applyProtection="0"/>
    <xf numFmtId="184" fontId="24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42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1" fontId="11" fillId="0" borderId="0" applyFont="0" applyFill="0" applyBorder="0" applyAlignment="0" applyProtection="0"/>
    <xf numFmtId="20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5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3" fontId="24" fillId="0" borderId="0" applyFont="0" applyFill="0" applyBorder="0" applyAlignment="0" applyProtection="0"/>
    <xf numFmtId="206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24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174" fontId="24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24" fillId="0" borderId="0" applyFont="0" applyFill="0" applyBorder="0" applyAlignment="0" applyProtection="0"/>
    <xf numFmtId="199" fontId="11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1" fillId="0" borderId="0" applyFont="0" applyFill="0" applyBorder="0" applyAlignment="0" applyProtection="0"/>
    <xf numFmtId="211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2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6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183" fontId="24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184" fontId="24" fillId="0" borderId="0" applyFont="0" applyFill="0" applyBorder="0" applyAlignment="0" applyProtection="0"/>
    <xf numFmtId="218" fontId="15" fillId="0" borderId="0" applyFont="0" applyFill="0" applyBorder="0" applyAlignment="0" applyProtection="0"/>
    <xf numFmtId="183" fontId="24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74" fontId="24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88" fontId="24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24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84" fontId="24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6" fontId="24" fillId="0" borderId="0" applyFont="0" applyFill="0" applyBorder="0" applyAlignment="0" applyProtection="0"/>
    <xf numFmtId="185" fontId="11" fillId="0" borderId="0" applyFont="0" applyFill="0" applyBorder="0" applyAlignment="0" applyProtection="0"/>
    <xf numFmtId="184" fontId="24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25" fillId="0" borderId="0"/>
    <xf numFmtId="0" fontId="25" fillId="0" borderId="0"/>
    <xf numFmtId="167" fontId="15" fillId="0" borderId="0" applyFont="0" applyFill="0" applyBorder="0" applyAlignment="0" applyProtection="0"/>
    <xf numFmtId="0" fontId="4" fillId="0" borderId="0"/>
    <xf numFmtId="0" fontId="4" fillId="0" borderId="0"/>
    <xf numFmtId="3" fontId="12" fillId="0" borderId="8"/>
    <xf numFmtId="3" fontId="12" fillId="0" borderId="8"/>
    <xf numFmtId="0" fontId="26" fillId="6" borderId="0"/>
    <xf numFmtId="0" fontId="26" fillId="6" borderId="0"/>
    <xf numFmtId="0" fontId="27" fillId="0" borderId="3" applyFont="0" applyAlignment="0">
      <alignment horizontal="left"/>
    </xf>
    <xf numFmtId="0" fontId="28" fillId="0" borderId="0"/>
    <xf numFmtId="9" fontId="29" fillId="0" borderId="0" applyBorder="0" applyAlignment="0" applyProtection="0"/>
    <xf numFmtId="0" fontId="30" fillId="6" borderId="0"/>
    <xf numFmtId="0" fontId="31" fillId="0" borderId="0"/>
    <xf numFmtId="0" fontId="31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2" fillId="6" borderId="0"/>
    <xf numFmtId="0" fontId="33" fillId="0" borderId="0">
      <alignment wrapText="1"/>
    </xf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34" fillId="23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4" borderId="0" applyNumberFormat="0" applyBorder="0" applyAlignment="0" applyProtection="0"/>
    <xf numFmtId="219" fontId="4" fillId="0" borderId="0" applyFont="0" applyFill="0" applyBorder="0" applyAlignment="0" applyProtection="0"/>
    <xf numFmtId="0" fontId="35" fillId="0" borderId="0" applyFont="0" applyFill="0" applyBorder="0" applyAlignment="0" applyProtection="0"/>
    <xf numFmtId="220" fontId="4" fillId="0" borderId="0" applyFont="0" applyFill="0" applyBorder="0" applyAlignment="0" applyProtection="0"/>
    <xf numFmtId="221" fontId="4" fillId="0" borderId="0" applyFont="0" applyFill="0" applyBorder="0" applyAlignment="0" applyProtection="0"/>
    <xf numFmtId="0" fontId="35" fillId="0" borderId="0" applyFont="0" applyFill="0" applyBorder="0" applyAlignment="0" applyProtection="0"/>
    <xf numFmtId="222" fontId="4" fillId="0" borderId="0" applyFont="0" applyFill="0" applyBorder="0" applyAlignment="0" applyProtection="0"/>
    <xf numFmtId="211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210" fontId="36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223" fontId="4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7" fillId="8" borderId="0" applyNumberFormat="0" applyBorder="0" applyAlignment="0" applyProtection="0"/>
    <xf numFmtId="0" fontId="35" fillId="0" borderId="0"/>
    <xf numFmtId="0" fontId="5" fillId="0" borderId="0"/>
    <xf numFmtId="0" fontId="35" fillId="0" borderId="0"/>
    <xf numFmtId="0" fontId="38" fillId="0" borderId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224" fontId="23" fillId="0" borderId="0" applyFill="0" applyBorder="0" applyAlignment="0"/>
    <xf numFmtId="225" fontId="23" fillId="0" borderId="0" applyFill="0" applyBorder="0" applyAlignment="0"/>
    <xf numFmtId="226" fontId="23" fillId="0" borderId="0" applyFill="0" applyBorder="0" applyAlignment="0"/>
    <xf numFmtId="227" fontId="4" fillId="0" borderId="0" applyFill="0" applyBorder="0" applyAlignment="0"/>
    <xf numFmtId="227" fontId="4" fillId="0" borderId="0" applyFill="0" applyBorder="0" applyAlignment="0"/>
    <xf numFmtId="227" fontId="4" fillId="0" borderId="0" applyFill="0" applyBorder="0" applyAlignment="0"/>
    <xf numFmtId="228" fontId="23" fillId="0" borderId="0" applyFill="0" applyBorder="0" applyAlignment="0"/>
    <xf numFmtId="229" fontId="23" fillId="0" borderId="0" applyFill="0" applyBorder="0" applyAlignment="0"/>
    <xf numFmtId="224" fontId="23" fillId="0" borderId="0" applyFill="0" applyBorder="0" applyAlignment="0"/>
    <xf numFmtId="0" fontId="39" fillId="25" borderId="10" applyNumberFormat="0" applyAlignment="0" applyProtection="0"/>
    <xf numFmtId="0" fontId="39" fillId="25" borderId="10" applyNumberFormat="0" applyAlignment="0" applyProtection="0"/>
    <xf numFmtId="0" fontId="39" fillId="25" borderId="10" applyNumberFormat="0" applyAlignment="0" applyProtection="0"/>
    <xf numFmtId="0" fontId="40" fillId="0" borderId="0"/>
    <xf numFmtId="200" fontId="15" fillId="0" borderId="0" applyFont="0" applyFill="0" applyBorder="0" applyAlignment="0" applyProtection="0"/>
    <xf numFmtId="0" fontId="41" fillId="26" borderId="11" applyNumberFormat="0" applyAlignment="0" applyProtection="0"/>
    <xf numFmtId="4" fontId="42" fillId="0" borderId="0" applyAlignment="0"/>
    <xf numFmtId="1" fontId="43" fillId="0" borderId="2" applyBorder="0"/>
    <xf numFmtId="228" fontId="23" fillId="0" borderId="0" applyFont="0" applyFill="0" applyBorder="0" applyAlignment="0" applyProtection="0"/>
    <xf numFmtId="43" fontId="4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4" fillId="0" borderId="0" quotePrefix="1" applyFont="0" applyFill="0" applyBorder="0" applyAlignment="0">
      <protection locked="0"/>
    </xf>
    <xf numFmtId="43" fontId="4" fillId="0" borderId="0" quotePrefix="1" applyFont="0" applyFill="0" applyBorder="0" applyAlignment="0">
      <protection locked="0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quotePrefix="1" applyFont="0" applyFill="0" applyBorder="0" applyAlignment="0">
      <protection locked="0"/>
    </xf>
    <xf numFmtId="43" fontId="4" fillId="0" borderId="0" applyFont="0" applyFill="0" applyBorder="0" applyAlignment="0" applyProtection="0"/>
    <xf numFmtId="230" fontId="25" fillId="0" borderId="0"/>
    <xf numFmtId="230" fontId="25" fillId="0" borderId="0"/>
    <xf numFmtId="230" fontId="25" fillId="0" borderId="0"/>
    <xf numFmtId="3" fontId="4" fillId="0" borderId="0" applyFont="0" applyFill="0" applyBorder="0" applyAlignment="0" applyProtection="0"/>
    <xf numFmtId="224" fontId="23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7" fillId="0" borderId="0" applyFont="0" applyFill="0" applyBorder="0" applyAlignment="0" applyProtection="0"/>
    <xf numFmtId="232" fontId="4" fillId="0" borderId="0" applyFont="0" applyFill="0" applyBorder="0" applyAlignment="0" applyProtection="0"/>
    <xf numFmtId="233" fontId="25" fillId="0" borderId="0"/>
    <xf numFmtId="233" fontId="25" fillId="0" borderId="0"/>
    <xf numFmtId="233" fontId="25" fillId="0" borderId="0"/>
    <xf numFmtId="0" fontId="4" fillId="0" borderId="0" applyFont="0" applyFill="0" applyBorder="0" applyAlignment="0" applyProtection="0"/>
    <xf numFmtId="14" fontId="10" fillId="0" borderId="0" applyFill="0" applyBorder="0" applyAlignment="0"/>
    <xf numFmtId="0" fontId="44" fillId="0" borderId="0">
      <protection locked="0"/>
    </xf>
    <xf numFmtId="234" fontId="4" fillId="0" borderId="12">
      <alignment vertical="center"/>
    </xf>
    <xf numFmtId="234" fontId="4" fillId="0" borderId="12">
      <alignment vertical="center"/>
    </xf>
    <xf numFmtId="234" fontId="4" fillId="0" borderId="12">
      <alignment vertical="center"/>
    </xf>
    <xf numFmtId="235" fontId="4" fillId="0" borderId="0" applyFont="0" applyFill="0" applyBorder="0" applyAlignment="0" applyProtection="0"/>
    <xf numFmtId="236" fontId="4" fillId="0" borderId="0" applyFont="0" applyFill="0" applyBorder="0" applyAlignment="0" applyProtection="0"/>
    <xf numFmtId="237" fontId="25" fillId="0" borderId="0"/>
    <xf numFmtId="237" fontId="25" fillId="0" borderId="0"/>
    <xf numFmtId="237" fontId="25" fillId="0" borderId="0"/>
    <xf numFmtId="0" fontId="45" fillId="0" borderId="0">
      <alignment vertical="top" wrapText="1"/>
    </xf>
    <xf numFmtId="0" fontId="45" fillId="0" borderId="0">
      <alignment vertical="top" wrapText="1"/>
    </xf>
    <xf numFmtId="228" fontId="23" fillId="0" borderId="0" applyFill="0" applyBorder="0" applyAlignment="0"/>
    <xf numFmtId="224" fontId="23" fillId="0" borderId="0" applyFill="0" applyBorder="0" applyAlignment="0"/>
    <xf numFmtId="228" fontId="23" fillId="0" borderId="0" applyFill="0" applyBorder="0" applyAlignment="0"/>
    <xf numFmtId="229" fontId="23" fillId="0" borderId="0" applyFill="0" applyBorder="0" applyAlignment="0"/>
    <xf numFmtId="224" fontId="23" fillId="0" borderId="0" applyFill="0" applyBorder="0" applyAlignment="0"/>
    <xf numFmtId="238" fontId="4" fillId="0" borderId="0" applyFont="0" applyFill="0" applyBorder="0" applyAlignment="0" applyProtection="0"/>
    <xf numFmtId="238" fontId="4" fillId="0" borderId="0" applyFont="0" applyFill="0" applyBorder="0" applyAlignment="0" applyProtection="0"/>
    <xf numFmtId="238" fontId="4" fillId="0" borderId="0" applyFont="0" applyFill="0" applyBorder="0" applyAlignment="0" applyProtection="0"/>
    <xf numFmtId="0" fontId="46" fillId="0" borderId="0" applyNumberFormat="0" applyFill="0" applyBorder="0" applyAlignment="0" applyProtection="0"/>
    <xf numFmtId="2" fontId="4" fillId="0" borderId="0" applyFont="0" applyFill="0" applyBorder="0" applyAlignment="0" applyProtection="0"/>
    <xf numFmtId="0" fontId="47" fillId="9" borderId="0" applyNumberFormat="0" applyBorder="0" applyAlignment="0" applyProtection="0"/>
    <xf numFmtId="38" fontId="48" fillId="5" borderId="0" applyNumberFormat="0" applyBorder="0" applyAlignment="0" applyProtection="0"/>
    <xf numFmtId="0" fontId="49" fillId="0" borderId="0" applyNumberFormat="0" applyFont="0" applyBorder="0" applyAlignment="0">
      <alignment horizontal="left" vertical="center"/>
    </xf>
    <xf numFmtId="0" fontId="50" fillId="0" borderId="0">
      <alignment horizontal="left"/>
    </xf>
    <xf numFmtId="0" fontId="51" fillId="0" borderId="13" applyNumberFormat="0" applyAlignment="0" applyProtection="0">
      <alignment horizontal="left" vertical="center"/>
    </xf>
    <xf numFmtId="0" fontId="51" fillId="0" borderId="14">
      <alignment horizontal="left" vertical="center"/>
    </xf>
    <xf numFmtId="0" fontId="52" fillId="0" borderId="15" applyNumberFormat="0" applyFill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4" fillId="0" borderId="0" applyNumberFormat="0" applyFill="0" applyBorder="0" applyAlignment="0" applyProtection="0"/>
    <xf numFmtId="239" fontId="11" fillId="0" borderId="0">
      <protection locked="0"/>
    </xf>
    <xf numFmtId="239" fontId="11" fillId="0" borderId="0">
      <protection locked="0"/>
    </xf>
    <xf numFmtId="240" fontId="55" fillId="27" borderId="8" applyNumberFormat="0" applyAlignment="0">
      <alignment horizontal="left" vertical="top"/>
    </xf>
    <xf numFmtId="49" fontId="56" fillId="0" borderId="8">
      <alignment vertical="center"/>
    </xf>
    <xf numFmtId="213" fontId="15" fillId="0" borderId="0" applyFont="0" applyFill="0" applyBorder="0" applyAlignment="0" applyProtection="0"/>
    <xf numFmtId="10" fontId="48" fillId="5" borderId="8" applyNumberFormat="0" applyBorder="0" applyAlignment="0" applyProtection="0"/>
    <xf numFmtId="0" fontId="57" fillId="12" borderId="10" applyNumberFormat="0" applyAlignment="0" applyProtection="0"/>
    <xf numFmtId="0" fontId="57" fillId="12" borderId="10" applyNumberFormat="0" applyAlignment="0" applyProtection="0"/>
    <xf numFmtId="0" fontId="57" fillId="12" borderId="10" applyNumberFormat="0" applyAlignment="0" applyProtection="0"/>
    <xf numFmtId="0" fontId="57" fillId="12" borderId="10" applyNumberFormat="0" applyAlignment="0" applyProtection="0"/>
    <xf numFmtId="0" fontId="57" fillId="12" borderId="10" applyNumberFormat="0" applyAlignment="0" applyProtection="0"/>
    <xf numFmtId="0" fontId="57" fillId="12" borderId="10" applyNumberFormat="0" applyAlignment="0" applyProtection="0"/>
    <xf numFmtId="0" fontId="3" fillId="0" borderId="18">
      <alignment horizontal="centerContinuous"/>
    </xf>
    <xf numFmtId="0" fontId="3" fillId="0" borderId="18">
      <alignment horizontal="centerContinuous"/>
    </xf>
    <xf numFmtId="0" fontId="3" fillId="0" borderId="18">
      <alignment horizontal="centerContinuous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228" fontId="23" fillId="0" borderId="0" applyFill="0" applyBorder="0" applyAlignment="0"/>
    <xf numFmtId="224" fontId="23" fillId="0" borderId="0" applyFill="0" applyBorder="0" applyAlignment="0"/>
    <xf numFmtId="228" fontId="23" fillId="0" borderId="0" applyFill="0" applyBorder="0" applyAlignment="0"/>
    <xf numFmtId="229" fontId="23" fillId="0" borderId="0" applyFill="0" applyBorder="0" applyAlignment="0"/>
    <xf numFmtId="224" fontId="23" fillId="0" borderId="0" applyFill="0" applyBorder="0" applyAlignment="0"/>
    <xf numFmtId="0" fontId="58" fillId="0" borderId="19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59" fillId="0" borderId="20"/>
    <xf numFmtId="241" fontId="60" fillId="0" borderId="21"/>
    <xf numFmtId="242" fontId="25" fillId="0" borderId="0" applyFont="0" applyFill="0" applyBorder="0" applyAlignment="0" applyProtection="0"/>
    <xf numFmtId="243" fontId="25" fillId="0" borderId="0" applyFont="0" applyFill="0" applyBorder="0" applyAlignment="0" applyProtection="0"/>
    <xf numFmtId="244" fontId="25" fillId="0" borderId="0" applyFont="0" applyFill="0" applyBorder="0" applyAlignment="0" applyProtection="0"/>
    <xf numFmtId="245" fontId="25" fillId="0" borderId="0" applyFont="0" applyFill="0" applyBorder="0" applyAlignment="0" applyProtection="0"/>
    <xf numFmtId="0" fontId="61" fillId="0" borderId="0" applyNumberFormat="0" applyFont="0" applyFill="0" applyAlignment="0"/>
    <xf numFmtId="0" fontId="62" fillId="2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37" fontId="63" fillId="0" borderId="0"/>
    <xf numFmtId="0" fontId="64" fillId="0" borderId="8" applyNumberFormat="0" applyFont="0" applyFill="0" applyBorder="0" applyAlignment="0">
      <alignment horizontal="center"/>
    </xf>
    <xf numFmtId="246" fontId="65" fillId="0" borderId="0"/>
    <xf numFmtId="0" fontId="66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67" fillId="0" borderId="0"/>
    <xf numFmtId="0" fontId="7" fillId="0" borderId="0"/>
    <xf numFmtId="0" fontId="7" fillId="0" borderId="0"/>
    <xf numFmtId="0" fontId="4" fillId="0" borderId="0"/>
    <xf numFmtId="0" fontId="68" fillId="0" borderId="0"/>
    <xf numFmtId="0" fontId="69" fillId="0" borderId="0"/>
    <xf numFmtId="0" fontId="4" fillId="0" borderId="0"/>
    <xf numFmtId="0" fontId="4" fillId="0" borderId="0"/>
    <xf numFmtId="0" fontId="4" fillId="0" borderId="0"/>
    <xf numFmtId="0" fontId="68" fillId="0" borderId="0"/>
    <xf numFmtId="0" fontId="7" fillId="0" borderId="0"/>
    <xf numFmtId="0" fontId="68" fillId="0" borderId="0"/>
    <xf numFmtId="0" fontId="2" fillId="0" borderId="0"/>
    <xf numFmtId="0" fontId="7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4" fillId="29" borderId="22" applyNumberFormat="0" applyFont="0" applyAlignment="0" applyProtection="0"/>
    <xf numFmtId="0" fontId="4" fillId="29" borderId="22" applyNumberFormat="0" applyFont="0" applyAlignment="0" applyProtection="0"/>
    <xf numFmtId="0" fontId="2" fillId="29" borderId="22" applyNumberFormat="0" applyFont="0" applyAlignment="0" applyProtection="0"/>
    <xf numFmtId="0" fontId="7" fillId="29" borderId="22" applyNumberFormat="0" applyFont="0" applyAlignment="0" applyProtection="0"/>
    <xf numFmtId="3" fontId="71" fillId="0" borderId="0" applyFont="0" applyFill="0" applyBorder="0" applyAlignment="0" applyProtection="0"/>
    <xf numFmtId="174" fontId="72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74" fillId="25" borderId="23" applyNumberFormat="0" applyAlignment="0" applyProtection="0"/>
    <xf numFmtId="0" fontId="74" fillId="25" borderId="23" applyNumberFormat="0" applyAlignment="0" applyProtection="0"/>
    <xf numFmtId="0" fontId="70" fillId="5" borderId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47" fontId="4" fillId="0" borderId="0" applyFont="0" applyFill="0" applyBorder="0" applyAlignment="0" applyProtection="0"/>
    <xf numFmtId="247" fontId="4" fillId="0" borderId="0" applyFont="0" applyFill="0" applyBorder="0" applyAlignment="0" applyProtection="0"/>
    <xf numFmtId="247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228" fontId="23" fillId="0" borderId="0" applyFill="0" applyBorder="0" applyAlignment="0"/>
    <xf numFmtId="224" fontId="23" fillId="0" borderId="0" applyFill="0" applyBorder="0" applyAlignment="0"/>
    <xf numFmtId="228" fontId="23" fillId="0" borderId="0" applyFill="0" applyBorder="0" applyAlignment="0"/>
    <xf numFmtId="229" fontId="23" fillId="0" borderId="0" applyFill="0" applyBorder="0" applyAlignment="0"/>
    <xf numFmtId="224" fontId="23" fillId="0" borderId="0" applyFill="0" applyBorder="0" applyAlignment="0"/>
    <xf numFmtId="0" fontId="75" fillId="0" borderId="0"/>
    <xf numFmtId="0" fontId="25" fillId="0" borderId="0" applyNumberFormat="0" applyFont="0" applyFill="0" applyBorder="0" applyAlignment="0" applyProtection="0">
      <alignment horizontal="left"/>
    </xf>
    <xf numFmtId="0" fontId="76" fillId="0" borderId="20">
      <alignment horizontal="center"/>
    </xf>
    <xf numFmtId="213" fontId="15" fillId="0" borderId="0" applyFont="0" applyFill="0" applyBorder="0" applyAlignment="0" applyProtection="0"/>
    <xf numFmtId="0" fontId="4" fillId="0" borderId="0"/>
    <xf numFmtId="178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183" fontId="24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184" fontId="24" fillId="0" borderId="0" applyFont="0" applyFill="0" applyBorder="0" applyAlignment="0" applyProtection="0"/>
    <xf numFmtId="218" fontId="15" fillId="0" borderId="0" applyFont="0" applyFill="0" applyBorder="0" applyAlignment="0" applyProtection="0"/>
    <xf numFmtId="183" fontId="24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213" fontId="11" fillId="0" borderId="0" applyFont="0" applyFill="0" applyBorder="0" applyAlignment="0" applyProtection="0"/>
    <xf numFmtId="179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1" fontId="11" fillId="0" borderId="0" applyFont="0" applyFill="0" applyBorder="0" applyAlignment="0" applyProtection="0"/>
    <xf numFmtId="211" fontId="15" fillId="0" borderId="0" applyFont="0" applyFill="0" applyBorder="0" applyAlignment="0" applyProtection="0"/>
    <xf numFmtId="20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5" fontId="24" fillId="0" borderId="0" applyFont="0" applyFill="0" applyBorder="0" applyAlignment="0" applyProtection="0"/>
    <xf numFmtId="204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03" fontId="24" fillId="0" borderId="0" applyFont="0" applyFill="0" applyBorder="0" applyAlignment="0" applyProtection="0"/>
    <xf numFmtId="206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5" fontId="24" fillId="0" borderId="0" applyFont="0" applyFill="0" applyBorder="0" applyAlignment="0" applyProtection="0"/>
    <xf numFmtId="210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174" fontId="24" fillId="0" borderId="0" applyFont="0" applyFill="0" applyBorder="0" applyAlignment="0" applyProtection="0"/>
    <xf numFmtId="207" fontId="15" fillId="0" borderId="0" applyFont="0" applyFill="0" applyBorder="0" applyAlignment="0" applyProtection="0"/>
    <xf numFmtId="205" fontId="24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3" fontId="11" fillId="0" borderId="0" applyFont="0" applyFill="0" applyBorder="0" applyAlignment="0" applyProtection="0"/>
    <xf numFmtId="215" fontId="15" fillId="0" borderId="0" applyFont="0" applyFill="0" applyBorder="0" applyAlignment="0" applyProtection="0"/>
    <xf numFmtId="213" fontId="11" fillId="0" borderId="0" applyFont="0" applyFill="0" applyBorder="0" applyAlignment="0" applyProtection="0"/>
    <xf numFmtId="212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6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183" fontId="24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184" fontId="24" fillId="0" borderId="0" applyFont="0" applyFill="0" applyBorder="0" applyAlignment="0" applyProtection="0"/>
    <xf numFmtId="211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183" fontId="24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3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212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6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0" fontId="59" fillId="0" borderId="0"/>
    <xf numFmtId="248" fontId="77" fillId="0" borderId="24">
      <alignment horizontal="right" vertical="center"/>
    </xf>
    <xf numFmtId="249" fontId="77" fillId="0" borderId="24">
      <alignment horizontal="right" vertical="center"/>
    </xf>
    <xf numFmtId="249" fontId="77" fillId="0" borderId="24">
      <alignment horizontal="right" vertical="center"/>
    </xf>
    <xf numFmtId="249" fontId="77" fillId="0" borderId="24">
      <alignment horizontal="right" vertical="center"/>
    </xf>
    <xf numFmtId="249" fontId="77" fillId="0" borderId="24">
      <alignment horizontal="right" vertical="center"/>
    </xf>
    <xf numFmtId="249" fontId="77" fillId="0" borderId="24">
      <alignment horizontal="right" vertical="center"/>
    </xf>
    <xf numFmtId="249" fontId="77" fillId="0" borderId="24">
      <alignment horizontal="right" vertical="center"/>
    </xf>
    <xf numFmtId="249" fontId="77" fillId="0" borderId="24">
      <alignment horizontal="right" vertical="center"/>
    </xf>
    <xf numFmtId="248" fontId="77" fillId="0" borderId="24">
      <alignment horizontal="right" vertical="center"/>
    </xf>
    <xf numFmtId="249" fontId="77" fillId="0" borderId="24">
      <alignment horizontal="right" vertical="center"/>
    </xf>
    <xf numFmtId="250" fontId="31" fillId="0" borderId="24">
      <alignment horizontal="right" vertical="center"/>
    </xf>
    <xf numFmtId="250" fontId="31" fillId="0" borderId="24">
      <alignment horizontal="right" vertical="center"/>
    </xf>
    <xf numFmtId="250" fontId="31" fillId="0" borderId="24">
      <alignment horizontal="right" vertical="center"/>
    </xf>
    <xf numFmtId="250" fontId="31" fillId="0" borderId="24">
      <alignment horizontal="right" vertical="center"/>
    </xf>
    <xf numFmtId="250" fontId="31" fillId="0" borderId="24">
      <alignment horizontal="right" vertical="center"/>
    </xf>
    <xf numFmtId="250" fontId="31" fillId="0" borderId="24">
      <alignment horizontal="right" vertical="center"/>
    </xf>
    <xf numFmtId="249" fontId="77" fillId="0" borderId="24">
      <alignment horizontal="right" vertical="center"/>
    </xf>
    <xf numFmtId="0" fontId="78" fillId="0" borderId="0">
      <alignment horizontal="center" vertical="center" wrapText="1"/>
    </xf>
    <xf numFmtId="49" fontId="10" fillId="0" borderId="0" applyFill="0" applyBorder="0" applyAlignment="0"/>
    <xf numFmtId="251" fontId="4" fillId="0" borderId="0" applyFill="0" applyBorder="0" applyAlignment="0"/>
    <xf numFmtId="251" fontId="4" fillId="0" borderId="0" applyFill="0" applyBorder="0" applyAlignment="0"/>
    <xf numFmtId="251" fontId="4" fillId="0" borderId="0" applyFill="0" applyBorder="0" applyAlignment="0"/>
    <xf numFmtId="252" fontId="4" fillId="0" borderId="0" applyFill="0" applyBorder="0" applyAlignment="0"/>
    <xf numFmtId="252" fontId="4" fillId="0" borderId="0" applyFill="0" applyBorder="0" applyAlignment="0"/>
    <xf numFmtId="252" fontId="4" fillId="0" borderId="0" applyFill="0" applyBorder="0" applyAlignment="0"/>
    <xf numFmtId="201" fontId="77" fillId="0" borderId="24">
      <alignment horizontal="center"/>
    </xf>
    <xf numFmtId="253" fontId="24" fillId="0" borderId="0" applyNumberFormat="0" applyFont="0" applyFill="0" applyBorder="0" applyAlignment="0">
      <alignment horizontal="centerContinuous"/>
    </xf>
    <xf numFmtId="0" fontId="79" fillId="0" borderId="25"/>
    <xf numFmtId="0" fontId="73" fillId="0" borderId="0" applyNumberFormat="0" applyFill="0" applyBorder="0" applyAlignment="0" applyProtection="0"/>
    <xf numFmtId="3" fontId="80" fillId="0" borderId="4" applyNumberFormat="0" applyBorder="0" applyAlignment="0"/>
    <xf numFmtId="0" fontId="81" fillId="0" borderId="0" applyNumberFormat="0" applyFill="0" applyBorder="0" applyAlignment="0" applyProtection="0"/>
    <xf numFmtId="0" fontId="82" fillId="0" borderId="26" applyNumberFormat="0" applyFill="0" applyAlignment="0" applyProtection="0"/>
    <xf numFmtId="0" fontId="82" fillId="0" borderId="26" applyNumberFormat="0" applyFill="0" applyAlignment="0" applyProtection="0"/>
    <xf numFmtId="252" fontId="77" fillId="0" borderId="0"/>
    <xf numFmtId="254" fontId="77" fillId="0" borderId="8"/>
    <xf numFmtId="0" fontId="83" fillId="0" borderId="0"/>
    <xf numFmtId="0" fontId="84" fillId="0" borderId="0"/>
    <xf numFmtId="0" fontId="84" fillId="0" borderId="0"/>
    <xf numFmtId="0" fontId="85" fillId="0" borderId="0"/>
    <xf numFmtId="0" fontId="84" fillId="0" borderId="0"/>
    <xf numFmtId="0" fontId="84" fillId="0" borderId="0"/>
    <xf numFmtId="240" fontId="86" fillId="30" borderId="1">
      <alignment vertical="top"/>
    </xf>
    <xf numFmtId="0" fontId="87" fillId="31" borderId="8">
      <alignment horizontal="left" vertical="center"/>
    </xf>
    <xf numFmtId="255" fontId="88" fillId="32" borderId="1"/>
    <xf numFmtId="240" fontId="55" fillId="0" borderId="1">
      <alignment horizontal="left" vertical="top"/>
    </xf>
    <xf numFmtId="0" fontId="89" fillId="33" borderId="0">
      <alignment horizontal="left" vertical="center"/>
    </xf>
    <xf numFmtId="240" fontId="22" fillId="0" borderId="27">
      <alignment horizontal="left" vertical="top"/>
    </xf>
    <xf numFmtId="0" fontId="90" fillId="0" borderId="27">
      <alignment horizontal="left" vertical="center"/>
    </xf>
    <xf numFmtId="256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178" fontId="16" fillId="0" borderId="0" applyFont="0" applyFill="0" applyBorder="0" applyAlignment="0" applyProtection="0"/>
    <xf numFmtId="258" fontId="16" fillId="0" borderId="0" applyFont="0" applyFill="0" applyBorder="0" applyAlignment="0" applyProtection="0"/>
    <xf numFmtId="0" fontId="16" fillId="0" borderId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4" fillId="0" borderId="0">
      <alignment vertical="center"/>
    </xf>
    <xf numFmtId="40" fontId="95" fillId="0" borderId="0" applyFont="0" applyFill="0" applyBorder="0" applyAlignment="0" applyProtection="0"/>
    <xf numFmtId="38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9" fontId="96" fillId="0" borderId="0" applyFont="0" applyFill="0" applyBorder="0" applyAlignment="0" applyProtection="0"/>
    <xf numFmtId="0" fontId="97" fillId="0" borderId="0"/>
    <xf numFmtId="210" fontId="66" fillId="0" borderId="0" applyFont="0" applyFill="0" applyBorder="0" applyAlignment="0" applyProtection="0"/>
    <xf numFmtId="0" fontId="98" fillId="0" borderId="28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259" fontId="66" fillId="0" borderId="0" applyFont="0" applyFill="0" applyBorder="0" applyAlignment="0" applyProtection="0"/>
    <xf numFmtId="260" fontId="66" fillId="0" borderId="0" applyFont="0" applyFill="0" applyBorder="0" applyAlignment="0" applyProtection="0"/>
    <xf numFmtId="0" fontId="99" fillId="0" borderId="0"/>
    <xf numFmtId="0" fontId="61" fillId="0" borderId="0"/>
    <xf numFmtId="199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91" fontId="100" fillId="0" borderId="0" applyFont="0" applyFill="0" applyBorder="0" applyAlignment="0" applyProtection="0"/>
    <xf numFmtId="210" fontId="100" fillId="0" borderId="0" applyFont="0" applyFill="0" applyBorder="0" applyAlignment="0" applyProtection="0"/>
    <xf numFmtId="0" fontId="100" fillId="0" borderId="0"/>
    <xf numFmtId="180" fontId="17" fillId="0" borderId="0" applyFont="0" applyFill="0" applyBorder="0" applyAlignment="0" applyProtection="0"/>
    <xf numFmtId="261" fontId="19" fillId="0" borderId="0" applyFont="0" applyFill="0" applyBorder="0" applyAlignment="0" applyProtection="0"/>
    <xf numFmtId="228" fontId="17" fillId="0" borderId="0" applyFont="0" applyFill="0" applyBorder="0" applyAlignment="0" applyProtection="0"/>
    <xf numFmtId="258" fontId="100" fillId="0" borderId="0" applyFont="0" applyFill="0" applyBorder="0" applyAlignment="0" applyProtection="0"/>
    <xf numFmtId="178" fontId="100" fillId="0" borderId="0" applyFont="0" applyFill="0" applyBorder="0" applyAlignment="0" applyProtection="0"/>
    <xf numFmtId="0" fontId="7" fillId="0" borderId="0"/>
    <xf numFmtId="0" fontId="57" fillId="12" borderId="10" applyNumberFormat="0" applyAlignment="0" applyProtection="0"/>
  </cellStyleXfs>
  <cellXfs count="459">
    <xf numFmtId="0" fontId="0" fillId="0" borderId="0" xfId="0"/>
    <xf numFmtId="49" fontId="102" fillId="0" borderId="8" xfId="920" applyNumberFormat="1" applyFont="1" applyBorder="1" applyAlignment="1">
      <alignment horizontal="center" vertical="center" wrapText="1"/>
    </xf>
    <xf numFmtId="0" fontId="102" fillId="0" borderId="8" xfId="920" applyFont="1" applyBorder="1" applyAlignment="1">
      <alignment horizontal="center" vertical="center" wrapText="1"/>
    </xf>
    <xf numFmtId="0" fontId="8" fillId="0" borderId="8" xfId="920" applyFont="1" applyBorder="1" applyAlignment="1">
      <alignment horizontal="center" vertical="center" wrapText="1"/>
    </xf>
    <xf numFmtId="49" fontId="104" fillId="0" borderId="8" xfId="920" applyNumberFormat="1" applyFont="1" applyBorder="1" applyAlignment="1">
      <alignment horizontal="center" vertical="center" wrapText="1"/>
    </xf>
    <xf numFmtId="0" fontId="105" fillId="0" borderId="8" xfId="920" applyFont="1" applyBorder="1" applyAlignment="1">
      <alignment horizontal="center" vertical="center" wrapText="1"/>
    </xf>
    <xf numFmtId="49" fontId="103" fillId="0" borderId="8" xfId="920" applyNumberFormat="1" applyFont="1" applyBorder="1" applyAlignment="1">
      <alignment horizontal="center" vertical="center" wrapText="1"/>
    </xf>
    <xf numFmtId="49" fontId="8" fillId="0" borderId="3" xfId="920" applyNumberFormat="1" applyFont="1" applyBorder="1" applyAlignment="1">
      <alignment horizontal="center"/>
    </xf>
    <xf numFmtId="0" fontId="8" fillId="0" borderId="3" xfId="920" applyFont="1" applyBorder="1"/>
    <xf numFmtId="49" fontId="8" fillId="0" borderId="3" xfId="920" applyNumberFormat="1" applyFont="1" applyBorder="1"/>
    <xf numFmtId="0" fontId="101" fillId="0" borderId="3" xfId="920" applyFont="1" applyBorder="1"/>
    <xf numFmtId="14" fontId="101" fillId="0" borderId="3" xfId="920" applyNumberFormat="1" applyFont="1" applyBorder="1"/>
    <xf numFmtId="0" fontId="101" fillId="0" borderId="3" xfId="920" applyFont="1" applyBorder="1" applyAlignment="1">
      <alignment horizontal="center" vertical="center" wrapText="1"/>
    </xf>
    <xf numFmtId="49" fontId="101" fillId="0" borderId="3" xfId="920" applyNumberFormat="1" applyFont="1" applyBorder="1" applyAlignment="1">
      <alignment horizontal="center" vertical="center" wrapText="1"/>
    </xf>
    <xf numFmtId="49" fontId="101" fillId="0" borderId="3" xfId="920" applyNumberFormat="1" applyFont="1" applyBorder="1"/>
    <xf numFmtId="49" fontId="8" fillId="0" borderId="3" xfId="920" applyNumberFormat="1" applyFont="1" applyBorder="1" applyAlignment="1">
      <alignment horizontal="left"/>
    </xf>
    <xf numFmtId="0" fontId="106" fillId="0" borderId="3" xfId="920" applyFont="1" applyBorder="1"/>
    <xf numFmtId="0" fontId="9" fillId="0" borderId="3" xfId="920" applyFont="1" applyBorder="1"/>
    <xf numFmtId="49" fontId="9" fillId="0" borderId="3" xfId="920" applyNumberFormat="1" applyFont="1" applyBorder="1"/>
    <xf numFmtId="0" fontId="108" fillId="0" borderId="3" xfId="920" applyFont="1" applyBorder="1"/>
    <xf numFmtId="0" fontId="8" fillId="0" borderId="4" xfId="920" applyFont="1" applyBorder="1"/>
    <xf numFmtId="49" fontId="8" fillId="0" borderId="4" xfId="920" applyNumberFormat="1" applyFont="1" applyBorder="1"/>
    <xf numFmtId="49" fontId="101" fillId="0" borderId="4" xfId="920" applyNumberFormat="1" applyFont="1" applyBorder="1"/>
    <xf numFmtId="0" fontId="8" fillId="0" borderId="3" xfId="920" applyFont="1" applyBorder="1" applyAlignment="1">
      <alignment horizontal="center"/>
    </xf>
    <xf numFmtId="49" fontId="8" fillId="0" borderId="5" xfId="920" applyNumberFormat="1" applyFont="1" applyBorder="1" applyAlignment="1">
      <alignment horizontal="center"/>
    </xf>
    <xf numFmtId="0" fontId="8" fillId="0" borderId="5" xfId="920" applyFont="1" applyBorder="1"/>
    <xf numFmtId="49" fontId="8" fillId="0" borderId="5" xfId="920" applyNumberFormat="1" applyFont="1" applyBorder="1"/>
    <xf numFmtId="0" fontId="101" fillId="0" borderId="5" xfId="920" applyFont="1" applyBorder="1"/>
    <xf numFmtId="49" fontId="101" fillId="0" borderId="5" xfId="920" applyNumberFormat="1" applyFont="1" applyBorder="1"/>
    <xf numFmtId="0" fontId="6" fillId="0" borderId="0" xfId="1" applyFont="1" applyBorder="1" applyAlignment="1">
      <alignment vertical="center" wrapText="1"/>
    </xf>
    <xf numFmtId="0" fontId="111" fillId="0" borderId="0" xfId="1" applyFont="1" applyBorder="1" applyAlignment="1">
      <alignment vertical="center"/>
    </xf>
    <xf numFmtId="0" fontId="111" fillId="0" borderId="0" xfId="1" applyFont="1" applyBorder="1" applyAlignment="1">
      <alignment horizontal="right" vertical="center"/>
    </xf>
    <xf numFmtId="0" fontId="6" fillId="0" borderId="0" xfId="1" applyFont="1" applyBorder="1" applyAlignment="1">
      <alignment horizontal="left" vertical="center" wrapText="1"/>
    </xf>
    <xf numFmtId="0" fontId="118" fillId="3" borderId="3" xfId="0" applyFont="1" applyFill="1" applyBorder="1" applyAlignment="1">
      <alignment vertical="top"/>
    </xf>
    <xf numFmtId="164" fontId="118" fillId="4" borderId="3" xfId="0" applyNumberFormat="1" applyFont="1" applyFill="1" applyBorder="1" applyAlignment="1">
      <alignment horizontal="center"/>
    </xf>
    <xf numFmtId="0" fontId="118" fillId="4" borderId="3" xfId="0" applyFont="1" applyFill="1" applyBorder="1" applyAlignment="1">
      <alignment horizontal="left" vertical="top"/>
    </xf>
    <xf numFmtId="0" fontId="94" fillId="4" borderId="3" xfId="0" applyFont="1" applyFill="1" applyBorder="1" applyAlignment="1">
      <alignment horizontal="center" vertical="top"/>
    </xf>
    <xf numFmtId="0" fontId="119" fillId="4" borderId="3" xfId="0" applyFont="1" applyFill="1" applyBorder="1" applyAlignment="1">
      <alignment horizontal="center" vertical="top"/>
    </xf>
    <xf numFmtId="0" fontId="119" fillId="4" borderId="3" xfId="0" applyFont="1" applyFill="1" applyBorder="1" applyAlignment="1">
      <alignment horizontal="left" vertical="top"/>
    </xf>
    <xf numFmtId="0" fontId="118" fillId="0" borderId="3" xfId="0" applyFont="1" applyBorder="1" applyAlignment="1">
      <alignment vertical="top"/>
    </xf>
    <xf numFmtId="165" fontId="94" fillId="0" borderId="3" xfId="0" applyNumberFormat="1" applyFont="1" applyBorder="1" applyAlignment="1">
      <alignment horizontal="center" vertical="top"/>
    </xf>
    <xf numFmtId="166" fontId="118" fillId="0" borderId="3" xfId="0" applyNumberFormat="1" applyFont="1" applyBorder="1" applyAlignment="1">
      <alignment horizontal="center"/>
    </xf>
    <xf numFmtId="0" fontId="118" fillId="3" borderId="3" xfId="0" applyFont="1" applyFill="1" applyBorder="1" applyAlignment="1">
      <alignment horizontal="left" vertical="top"/>
    </xf>
    <xf numFmtId="165" fontId="94" fillId="3" borderId="3" xfId="0" applyNumberFormat="1" applyFont="1" applyFill="1" applyBorder="1" applyAlignment="1">
      <alignment horizontal="center" vertical="top"/>
    </xf>
    <xf numFmtId="0" fontId="118" fillId="0" borderId="3" xfId="0" applyFont="1" applyBorder="1" applyAlignment="1">
      <alignment horizontal="left" vertical="top"/>
    </xf>
    <xf numFmtId="0" fontId="118" fillId="0" borderId="0" xfId="0" applyFont="1" applyBorder="1"/>
    <xf numFmtId="0" fontId="112" fillId="0" borderId="0" xfId="3" applyFont="1" applyBorder="1" applyAlignment="1"/>
    <xf numFmtId="0" fontId="112" fillId="0" borderId="0" xfId="3" applyFont="1" applyBorder="1" applyAlignment="1">
      <alignment horizontal="right"/>
    </xf>
    <xf numFmtId="0" fontId="112" fillId="0" borderId="0" xfId="3" applyFont="1" applyBorder="1"/>
    <xf numFmtId="0" fontId="112" fillId="0" borderId="0" xfId="3" applyFont="1" applyBorder="1" applyAlignment="1">
      <alignment horizontal="left"/>
    </xf>
    <xf numFmtId="0" fontId="70" fillId="0" borderId="0" xfId="5" applyFont="1" applyBorder="1"/>
    <xf numFmtId="0" fontId="118" fillId="0" borderId="0" xfId="3" applyFont="1" applyBorder="1"/>
    <xf numFmtId="0" fontId="70" fillId="0" borderId="0" xfId="921" applyFont="1" applyBorder="1"/>
    <xf numFmtId="0" fontId="6" fillId="2" borderId="3" xfId="1" applyFont="1" applyFill="1" applyBorder="1" applyAlignment="1">
      <alignment vertical="center" wrapText="1"/>
    </xf>
    <xf numFmtId="0" fontId="115" fillId="2" borderId="3" xfId="1" applyFont="1" applyFill="1" applyBorder="1" applyAlignment="1">
      <alignment vertical="center" wrapText="1"/>
    </xf>
    <xf numFmtId="0" fontId="117" fillId="2" borderId="3" xfId="3" applyFont="1" applyFill="1" applyBorder="1"/>
    <xf numFmtId="0" fontId="115" fillId="2" borderId="3" xfId="1" applyFont="1" applyFill="1" applyBorder="1" applyAlignment="1">
      <alignment horizontal="right" vertical="center" wrapText="1"/>
    </xf>
    <xf numFmtId="0" fontId="115" fillId="2" borderId="3" xfId="1" applyFont="1" applyFill="1" applyBorder="1" applyAlignment="1">
      <alignment horizontal="center" vertical="center" wrapText="1"/>
    </xf>
    <xf numFmtId="3" fontId="6" fillId="2" borderId="3" xfId="1" applyNumberFormat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left" vertical="center" wrapText="1"/>
    </xf>
    <xf numFmtId="0" fontId="115" fillId="2" borderId="3" xfId="1" applyFont="1" applyFill="1" applyBorder="1" applyAlignment="1">
      <alignment vertical="center"/>
    </xf>
    <xf numFmtId="0" fontId="115" fillId="2" borderId="3" xfId="1" applyFont="1" applyFill="1" applyBorder="1" applyAlignment="1">
      <alignment horizontal="center" vertical="center"/>
    </xf>
    <xf numFmtId="0" fontId="115" fillId="2" borderId="3" xfId="1" applyFont="1" applyFill="1" applyBorder="1" applyAlignment="1">
      <alignment horizontal="left" vertical="center" wrapText="1"/>
    </xf>
    <xf numFmtId="0" fontId="70" fillId="0" borderId="30" xfId="5" applyFont="1" applyBorder="1" applyAlignment="1">
      <alignment horizontal="center" wrapText="1"/>
    </xf>
    <xf numFmtId="0" fontId="70" fillId="0" borderId="30" xfId="5" applyFont="1" applyBorder="1" applyAlignment="1">
      <alignment wrapText="1"/>
    </xf>
    <xf numFmtId="0" fontId="70" fillId="0" borderId="30" xfId="5" applyFont="1" applyBorder="1" applyAlignment="1">
      <alignment horizontal="center" vertical="center" wrapText="1"/>
    </xf>
    <xf numFmtId="0" fontId="70" fillId="0" borderId="30" xfId="5" applyFont="1" applyBorder="1" applyAlignment="1">
      <alignment horizontal="right" wrapText="1"/>
    </xf>
    <xf numFmtId="0" fontId="118" fillId="0" borderId="30" xfId="0" applyFont="1" applyBorder="1" applyAlignment="1">
      <alignment horizontal="center" wrapText="1"/>
    </xf>
    <xf numFmtId="0" fontId="118" fillId="0" borderId="30" xfId="0" applyFont="1" applyBorder="1" applyAlignment="1">
      <alignment wrapText="1"/>
    </xf>
    <xf numFmtId="0" fontId="118" fillId="0" borderId="30" xfId="0" applyFont="1" applyBorder="1" applyAlignment="1">
      <alignment horizontal="center" vertical="center" wrapText="1"/>
    </xf>
    <xf numFmtId="0" fontId="70" fillId="5" borderId="3" xfId="0" applyFont="1" applyFill="1" applyBorder="1" applyAlignment="1">
      <alignment horizontal="left" vertical="center"/>
    </xf>
    <xf numFmtId="0" fontId="70" fillId="0" borderId="3" xfId="5" applyFont="1" applyBorder="1"/>
    <xf numFmtId="16" fontId="70" fillId="0" borderId="30" xfId="5" applyNumberFormat="1" applyFont="1" applyBorder="1" applyAlignment="1">
      <alignment wrapText="1"/>
    </xf>
    <xf numFmtId="0" fontId="70" fillId="0" borderId="30" xfId="6" applyFont="1" applyBorder="1" applyAlignment="1">
      <alignment wrapText="1"/>
    </xf>
    <xf numFmtId="0" fontId="70" fillId="0" borderId="30" xfId="6" applyFont="1" applyBorder="1" applyAlignment="1">
      <alignment horizontal="center" vertical="center" wrapText="1"/>
    </xf>
    <xf numFmtId="17" fontId="70" fillId="0" borderId="30" xfId="6" applyNumberFormat="1" applyFont="1" applyBorder="1" applyAlignment="1">
      <alignment wrapText="1"/>
    </xf>
    <xf numFmtId="0" fontId="70" fillId="0" borderId="3" xfId="6" applyFont="1" applyBorder="1"/>
    <xf numFmtId="0" fontId="115" fillId="2" borderId="6" xfId="1" applyFont="1" applyFill="1" applyBorder="1" applyAlignment="1">
      <alignment vertical="center" wrapText="1"/>
    </xf>
    <xf numFmtId="0" fontId="70" fillId="0" borderId="30" xfId="921" applyFont="1" applyBorder="1" applyAlignment="1">
      <alignment wrapText="1"/>
    </xf>
    <xf numFmtId="0" fontId="70" fillId="0" borderId="30" xfId="921" applyFont="1" applyBorder="1" applyAlignment="1">
      <alignment horizontal="center" vertical="center" wrapText="1"/>
    </xf>
    <xf numFmtId="0" fontId="121" fillId="0" borderId="0" xfId="0" applyFont="1"/>
    <xf numFmtId="49" fontId="121" fillId="0" borderId="0" xfId="0" applyNumberFormat="1" applyFont="1"/>
    <xf numFmtId="49" fontId="102" fillId="0" borderId="3" xfId="920" applyNumberFormat="1" applyFont="1" applyBorder="1" applyAlignment="1">
      <alignment horizontal="center"/>
    </xf>
    <xf numFmtId="0" fontId="102" fillId="0" borderId="3" xfId="920" applyFont="1" applyBorder="1"/>
    <xf numFmtId="49" fontId="102" fillId="0" borderId="3" xfId="920" applyNumberFormat="1" applyFont="1" applyBorder="1"/>
    <xf numFmtId="0" fontId="103" fillId="0" borderId="3" xfId="920" applyFont="1" applyBorder="1"/>
    <xf numFmtId="49" fontId="103" fillId="0" borderId="3" xfId="920" applyNumberFormat="1" applyFont="1" applyBorder="1"/>
    <xf numFmtId="0" fontId="121" fillId="0" borderId="3" xfId="0" applyFont="1" applyBorder="1"/>
    <xf numFmtId="49" fontId="121" fillId="0" borderId="3" xfId="0" applyNumberFormat="1" applyFont="1" applyBorder="1"/>
    <xf numFmtId="49" fontId="118" fillId="0" borderId="3" xfId="0" applyNumberFormat="1" applyFont="1" applyBorder="1"/>
    <xf numFmtId="0" fontId="121" fillId="0" borderId="5" xfId="0" applyFont="1" applyBorder="1"/>
    <xf numFmtId="49" fontId="121" fillId="0" borderId="5" xfId="0" applyNumberFormat="1" applyFont="1" applyBorder="1"/>
    <xf numFmtId="0" fontId="123" fillId="0" borderId="7" xfId="0" applyFont="1" applyBorder="1"/>
    <xf numFmtId="49" fontId="123" fillId="0" borderId="7" xfId="0" applyNumberFormat="1" applyFont="1" applyBorder="1"/>
    <xf numFmtId="0" fontId="123" fillId="0" borderId="7" xfId="0" applyFont="1" applyBorder="1" applyAlignment="1">
      <alignment horizontal="center"/>
    </xf>
    <xf numFmtId="0" fontId="121" fillId="0" borderId="3" xfId="0" applyFont="1" applyBorder="1" applyAlignment="1">
      <alignment horizontal="center"/>
    </xf>
    <xf numFmtId="0" fontId="121" fillId="0" borderId="5" xfId="0" applyFont="1" applyBorder="1" applyAlignment="1">
      <alignment horizontal="center"/>
    </xf>
    <xf numFmtId="0" fontId="121" fillId="0" borderId="0" xfId="0" applyFont="1" applyAlignment="1">
      <alignment horizontal="center"/>
    </xf>
    <xf numFmtId="0" fontId="70" fillId="0" borderId="30" xfId="5" applyFont="1" applyBorder="1" applyAlignment="1">
      <alignment horizontal="left" wrapText="1"/>
    </xf>
    <xf numFmtId="0" fontId="118" fillId="0" borderId="30" xfId="0" applyFont="1" applyBorder="1" applyAlignment="1">
      <alignment horizontal="left" wrapText="1"/>
    </xf>
    <xf numFmtId="0" fontId="70" fillId="0" borderId="30" xfId="6" applyFont="1" applyBorder="1" applyAlignment="1">
      <alignment horizontal="left" wrapText="1"/>
    </xf>
    <xf numFmtId="0" fontId="70" fillId="0" borderId="30" xfId="921" applyFont="1" applyBorder="1" applyAlignment="1">
      <alignment horizontal="left" wrapText="1"/>
    </xf>
    <xf numFmtId="49" fontId="8" fillId="0" borderId="3" xfId="920" applyNumberFormat="1" applyFont="1" applyBorder="1" applyAlignment="1">
      <alignment horizontal="center" vertical="center" wrapText="1"/>
    </xf>
    <xf numFmtId="0" fontId="106" fillId="34" borderId="3" xfId="920" applyFont="1" applyFill="1" applyBorder="1" applyAlignment="1">
      <alignment horizontal="center" vertical="center" wrapText="1"/>
    </xf>
    <xf numFmtId="0" fontId="106" fillId="0" borderId="3" xfId="920" applyFont="1" applyBorder="1" applyAlignment="1">
      <alignment horizontal="center"/>
    </xf>
    <xf numFmtId="0" fontId="106" fillId="35" borderId="3" xfId="920" applyFont="1" applyFill="1" applyBorder="1" applyAlignment="1">
      <alignment horizontal="center" vertical="center" wrapText="1"/>
    </xf>
    <xf numFmtId="49" fontId="9" fillId="0" borderId="3" xfId="920" applyNumberFormat="1" applyFont="1" applyBorder="1" applyAlignment="1">
      <alignment horizontal="center"/>
    </xf>
    <xf numFmtId="0" fontId="9" fillId="0" borderId="3" xfId="920" applyFont="1" applyBorder="1" applyAlignment="1">
      <alignment horizontal="center"/>
    </xf>
    <xf numFmtId="49" fontId="8" fillId="0" borderId="4" xfId="920" applyNumberFormat="1" applyFont="1" applyBorder="1" applyAlignment="1">
      <alignment horizontal="center"/>
    </xf>
    <xf numFmtId="0" fontId="112" fillId="0" borderId="3" xfId="3" applyFont="1" applyBorder="1"/>
    <xf numFmtId="2" fontId="8" fillId="0" borderId="3" xfId="920" applyNumberFormat="1" applyFont="1" applyBorder="1" applyAlignment="1">
      <alignment horizontal="left" vertical="center" wrapText="1"/>
    </xf>
    <xf numFmtId="2" fontId="8" fillId="0" borderId="3" xfId="920" applyNumberFormat="1" applyFont="1" applyBorder="1" applyAlignment="1">
      <alignment horizontal="left"/>
    </xf>
    <xf numFmtId="2" fontId="8" fillId="0" borderId="3" xfId="920" applyNumberFormat="1" applyFont="1" applyBorder="1" applyAlignment="1">
      <alignment horizontal="right"/>
    </xf>
    <xf numFmtId="2" fontId="106" fillId="34" borderId="3" xfId="920" applyNumberFormat="1" applyFont="1" applyFill="1" applyBorder="1" applyAlignment="1">
      <alignment horizontal="left" vertical="center" wrapText="1"/>
    </xf>
    <xf numFmtId="2" fontId="106" fillId="0" borderId="3" xfId="920" applyNumberFormat="1" applyFont="1" applyBorder="1" applyAlignment="1">
      <alignment horizontal="left"/>
    </xf>
    <xf numFmtId="2" fontId="106" fillId="0" borderId="3" xfId="920" applyNumberFormat="1" applyFont="1" applyBorder="1"/>
    <xf numFmtId="2" fontId="106" fillId="34" borderId="3" xfId="920" applyNumberFormat="1" applyFont="1" applyFill="1" applyBorder="1" applyAlignment="1">
      <alignment horizontal="left" vertical="center" wrapText="1" indent="1"/>
    </xf>
    <xf numFmtId="2" fontId="9" fillId="0" borderId="3" xfId="920" applyNumberFormat="1" applyFont="1" applyBorder="1" applyAlignment="1">
      <alignment horizontal="left"/>
    </xf>
    <xf numFmtId="2" fontId="102" fillId="0" borderId="3" xfId="920" applyNumberFormat="1" applyFont="1" applyBorder="1" applyAlignment="1">
      <alignment horizontal="left"/>
    </xf>
    <xf numFmtId="2" fontId="121" fillId="0" borderId="3" xfId="0" applyNumberFormat="1" applyFont="1" applyBorder="1"/>
    <xf numFmtId="2" fontId="8" fillId="0" borderId="4" xfId="920" applyNumberFormat="1" applyFont="1" applyBorder="1" applyAlignment="1">
      <alignment horizontal="left"/>
    </xf>
    <xf numFmtId="2" fontId="8" fillId="0" borderId="5" xfId="920" applyNumberFormat="1" applyFont="1" applyBorder="1" applyAlignment="1">
      <alignment horizontal="right"/>
    </xf>
    <xf numFmtId="2" fontId="104" fillId="0" borderId="8" xfId="920" applyNumberFormat="1" applyFont="1" applyBorder="1" applyAlignment="1">
      <alignment horizontal="left" vertical="center" wrapText="1"/>
    </xf>
    <xf numFmtId="2" fontId="106" fillId="35" borderId="3" xfId="920" applyNumberFormat="1" applyFont="1" applyFill="1" applyBorder="1" applyAlignment="1">
      <alignment horizontal="left" vertical="center" wrapText="1"/>
    </xf>
    <xf numFmtId="2" fontId="106" fillId="35" borderId="3" xfId="920" applyNumberFormat="1" applyFont="1" applyFill="1" applyBorder="1" applyAlignment="1">
      <alignment horizontal="left" vertical="center" wrapText="1" indent="1"/>
    </xf>
    <xf numFmtId="2" fontId="101" fillId="0" borderId="3" xfId="920" applyNumberFormat="1" applyFont="1" applyBorder="1"/>
    <xf numFmtId="2" fontId="109" fillId="0" borderId="3" xfId="920" applyNumberFormat="1" applyFont="1" applyBorder="1" applyAlignment="1">
      <alignment horizontal="left"/>
    </xf>
    <xf numFmtId="2" fontId="8" fillId="0" borderId="5" xfId="920" applyNumberFormat="1" applyFont="1" applyBorder="1" applyAlignment="1">
      <alignment horizontal="left"/>
    </xf>
    <xf numFmtId="0" fontId="124" fillId="0" borderId="29" xfId="921" applyFont="1" applyBorder="1" applyAlignment="1">
      <alignment horizontal="center" vertical="center" wrapText="1"/>
    </xf>
    <xf numFmtId="0" fontId="124" fillId="0" borderId="0" xfId="921" applyFont="1" applyAlignment="1">
      <alignment horizontal="center" vertical="center"/>
    </xf>
    <xf numFmtId="0" fontId="7" fillId="0" borderId="0" xfId="921"/>
    <xf numFmtId="0" fontId="7" fillId="0" borderId="29" xfId="921" applyBorder="1" applyAlignment="1">
      <alignment horizontal="center" wrapText="1"/>
    </xf>
    <xf numFmtId="0" fontId="7" fillId="0" borderId="29" xfId="921" applyBorder="1" applyAlignment="1">
      <alignment wrapText="1"/>
    </xf>
    <xf numFmtId="0" fontId="7" fillId="0" borderId="29" xfId="921" applyBorder="1" applyAlignment="1">
      <alignment horizontal="center" vertical="center" wrapText="1"/>
    </xf>
    <xf numFmtId="49" fontId="8" fillId="0" borderId="0" xfId="920" applyNumberFormat="1" applyFont="1" applyBorder="1" applyAlignment="1">
      <alignment horizontal="center"/>
    </xf>
    <xf numFmtId="0" fontId="8" fillId="0" borderId="0" xfId="920" applyFont="1" applyBorder="1" applyAlignment="1">
      <alignment horizontal="center"/>
    </xf>
    <xf numFmtId="0" fontId="8" fillId="0" borderId="0" xfId="920" applyFont="1" applyBorder="1"/>
    <xf numFmtId="49" fontId="8" fillId="0" borderId="0" xfId="920" applyNumberFormat="1" applyFont="1" applyBorder="1"/>
    <xf numFmtId="0" fontId="101" fillId="0" borderId="0" xfId="920" applyFont="1" applyBorder="1"/>
    <xf numFmtId="2" fontId="8" fillId="0" borderId="0" xfId="920" applyNumberFormat="1" applyFont="1" applyBorder="1" applyAlignment="1">
      <alignment horizontal="left"/>
    </xf>
    <xf numFmtId="49" fontId="101" fillId="0" borderId="0" xfId="920" applyNumberFormat="1" applyFont="1" applyBorder="1"/>
    <xf numFmtId="49" fontId="102" fillId="0" borderId="0" xfId="920" applyNumberFormat="1" applyFont="1" applyBorder="1" applyAlignment="1">
      <alignment vertical="center"/>
    </xf>
    <xf numFmtId="49" fontId="8" fillId="0" borderId="0" xfId="920" applyNumberFormat="1" applyFont="1" applyBorder="1" applyAlignment="1">
      <alignment vertical="center"/>
    </xf>
    <xf numFmtId="49" fontId="102" fillId="0" borderId="0" xfId="920" applyNumberFormat="1" applyFont="1" applyBorder="1" applyAlignment="1">
      <alignment horizontal="center" vertical="center"/>
    </xf>
    <xf numFmtId="49" fontId="103" fillId="0" borderId="0" xfId="920" applyNumberFormat="1" applyFont="1" applyBorder="1" applyAlignment="1">
      <alignment vertical="center"/>
    </xf>
    <xf numFmtId="2" fontId="102" fillId="0" borderId="0" xfId="920" applyNumberFormat="1" applyFont="1" applyBorder="1" applyAlignment="1">
      <alignment horizontal="left" vertical="center"/>
    </xf>
    <xf numFmtId="0" fontId="101" fillId="0" borderId="0" xfId="920" applyFont="1" applyBorder="1" applyAlignment="1">
      <alignment horizontal="center" vertical="center"/>
    </xf>
    <xf numFmtId="0" fontId="101" fillId="0" borderId="0" xfId="920" applyFont="1" applyBorder="1" applyAlignment="1">
      <alignment wrapText="1"/>
    </xf>
    <xf numFmtId="0" fontId="103" fillId="0" borderId="0" xfId="920" applyFont="1" applyBorder="1"/>
    <xf numFmtId="0" fontId="7" fillId="0" borderId="30" xfId="5" applyBorder="1" applyAlignment="1">
      <alignment wrapText="1"/>
    </xf>
    <xf numFmtId="0" fontId="122" fillId="0" borderId="30" xfId="5" applyFont="1" applyBorder="1" applyAlignment="1">
      <alignment wrapText="1"/>
    </xf>
    <xf numFmtId="0" fontId="107" fillId="34" borderId="3" xfId="0" applyFont="1" applyFill="1" applyBorder="1" applyAlignment="1">
      <alignment horizontal="center" vertical="center" wrapText="1"/>
    </xf>
    <xf numFmtId="0" fontId="107" fillId="0" borderId="3" xfId="0" applyFont="1" applyBorder="1" applyAlignment="1">
      <alignment horizontal="center"/>
    </xf>
    <xf numFmtId="0" fontId="107" fillId="0" borderId="3" xfId="0" applyFont="1" applyBorder="1"/>
    <xf numFmtId="0" fontId="107" fillId="35" borderId="3" xfId="0" applyFont="1" applyFill="1" applyBorder="1" applyAlignment="1">
      <alignment horizontal="center" vertical="center" wrapText="1"/>
    </xf>
    <xf numFmtId="0" fontId="110" fillId="0" borderId="3" xfId="0" applyFont="1" applyBorder="1" applyAlignment="1">
      <alignment horizontal="center"/>
    </xf>
    <xf numFmtId="0" fontId="120" fillId="0" borderId="3" xfId="0" applyFont="1" applyBorder="1" applyAlignment="1">
      <alignment horizontal="center"/>
    </xf>
    <xf numFmtId="0" fontId="101" fillId="0" borderId="3" xfId="920" applyFont="1" applyBorder="1" applyAlignment="1">
      <alignment horizontal="center"/>
    </xf>
    <xf numFmtId="0" fontId="7" fillId="0" borderId="31" xfId="5" applyBorder="1" applyAlignment="1">
      <alignment wrapText="1"/>
    </xf>
    <xf numFmtId="14" fontId="101" fillId="0" borderId="4" xfId="920" applyNumberFormat="1" applyFont="1" applyBorder="1"/>
    <xf numFmtId="0" fontId="101" fillId="0" borderId="4" xfId="920" applyFont="1" applyBorder="1" applyAlignment="1">
      <alignment horizontal="center" vertical="center" wrapText="1"/>
    </xf>
    <xf numFmtId="0" fontId="70" fillId="0" borderId="0" xfId="1" applyFont="1" applyBorder="1" applyAlignment="1">
      <alignment horizontal="left" vertical="center" wrapText="1"/>
    </xf>
    <xf numFmtId="0" fontId="70" fillId="0" borderId="0" xfId="1" applyFont="1" applyBorder="1" applyAlignment="1">
      <alignment horizontal="right" vertical="center" wrapText="1"/>
    </xf>
    <xf numFmtId="0" fontId="70" fillId="0" borderId="0" xfId="1" applyFont="1" applyBorder="1" applyAlignment="1">
      <alignment vertical="center" wrapText="1"/>
    </xf>
    <xf numFmtId="3" fontId="70" fillId="0" borderId="0" xfId="1" applyNumberFormat="1" applyFont="1" applyBorder="1" applyAlignment="1">
      <alignment vertical="center" wrapText="1"/>
    </xf>
    <xf numFmtId="0" fontId="70" fillId="0" borderId="0" xfId="1" applyFont="1" applyBorder="1" applyAlignment="1">
      <alignment horizontal="center" vertical="center" wrapText="1"/>
    </xf>
    <xf numFmtId="0" fontId="94" fillId="0" borderId="0" xfId="1" applyFont="1" applyBorder="1" applyAlignment="1">
      <alignment horizontal="left" vertical="center" wrapText="1"/>
    </xf>
    <xf numFmtId="0" fontId="94" fillId="0" borderId="0" xfId="1" applyFont="1" applyFill="1" applyBorder="1" applyAlignment="1">
      <alignment vertical="center" wrapText="1"/>
    </xf>
    <xf numFmtId="0" fontId="94" fillId="0" borderId="0" xfId="2" applyFont="1" applyFill="1" applyBorder="1" applyAlignment="1">
      <alignment vertical="center"/>
    </xf>
    <xf numFmtId="0" fontId="94" fillId="0" borderId="0" xfId="2" applyFont="1" applyFill="1" applyBorder="1" applyAlignment="1">
      <alignment horizontal="left" vertical="center"/>
    </xf>
    <xf numFmtId="0" fontId="94" fillId="0" borderId="0" xfId="2" applyFont="1" applyFill="1" applyBorder="1" applyAlignment="1">
      <alignment horizontal="center" vertical="center"/>
    </xf>
    <xf numFmtId="0" fontId="94" fillId="0" borderId="0" xfId="4" applyFont="1" applyBorder="1" applyAlignment="1">
      <alignment horizontal="right" vertical="center"/>
    </xf>
    <xf numFmtId="0" fontId="94" fillId="0" borderId="0" xfId="4" applyFont="1" applyBorder="1" applyAlignment="1">
      <alignment vertical="center"/>
    </xf>
    <xf numFmtId="0" fontId="94" fillId="0" borderId="0" xfId="4" applyFont="1" applyBorder="1" applyAlignment="1">
      <alignment horizontal="left" vertical="center"/>
    </xf>
    <xf numFmtId="0" fontId="94" fillId="0" borderId="0" xfId="4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right" vertical="center" wrapText="1"/>
    </xf>
    <xf numFmtId="0" fontId="70" fillId="0" borderId="0" xfId="1" applyFont="1" applyFill="1" applyBorder="1" applyAlignment="1">
      <alignment vertical="center"/>
    </xf>
    <xf numFmtId="0" fontId="70" fillId="0" borderId="0" xfId="1" applyFont="1" applyFill="1" applyBorder="1" applyAlignment="1">
      <alignment horizontal="left" vertical="center"/>
    </xf>
    <xf numFmtId="0" fontId="70" fillId="0" borderId="0" xfId="1" applyFont="1" applyFill="1" applyBorder="1" applyAlignment="1">
      <alignment horizontal="center" vertical="center"/>
    </xf>
    <xf numFmtId="0" fontId="114" fillId="2" borderId="0" xfId="3" applyFont="1" applyFill="1" applyBorder="1"/>
    <xf numFmtId="0" fontId="117" fillId="2" borderId="0" xfId="3" applyFont="1" applyFill="1" applyBorder="1"/>
    <xf numFmtId="0" fontId="0" fillId="0" borderId="0" xfId="0" applyBorder="1"/>
    <xf numFmtId="0" fontId="7" fillId="0" borderId="0" xfId="921" applyBorder="1"/>
    <xf numFmtId="0" fontId="113" fillId="2" borderId="7" xfId="1" applyFont="1" applyFill="1" applyBorder="1" applyAlignment="1">
      <alignment vertical="center" wrapText="1"/>
    </xf>
    <xf numFmtId="0" fontId="6" fillId="0" borderId="7" xfId="1" applyFont="1" applyBorder="1" applyAlignment="1">
      <alignment vertical="center" wrapText="1"/>
    </xf>
    <xf numFmtId="49" fontId="113" fillId="2" borderId="7" xfId="1" applyNumberFormat="1" applyFont="1" applyFill="1" applyBorder="1" applyAlignment="1">
      <alignment horizontal="right" vertical="center" wrapText="1"/>
    </xf>
    <xf numFmtId="0" fontId="113" fillId="2" borderId="7" xfId="1" applyFont="1" applyFill="1" applyBorder="1" applyAlignment="1">
      <alignment horizontal="center" vertical="center" wrapText="1"/>
    </xf>
    <xf numFmtId="3" fontId="6" fillId="2" borderId="7" xfId="1" applyNumberFormat="1" applyFont="1" applyFill="1" applyBorder="1" applyAlignment="1">
      <alignment horizontal="center" vertical="center" wrapText="1"/>
    </xf>
    <xf numFmtId="0" fontId="113" fillId="2" borderId="7" xfId="1" applyFont="1" applyFill="1" applyBorder="1" applyAlignment="1">
      <alignment vertical="center"/>
    </xf>
    <xf numFmtId="0" fontId="113" fillId="2" borderId="7" xfId="1" applyFont="1" applyFill="1" applyBorder="1" applyAlignment="1">
      <alignment horizontal="center" vertical="center"/>
    </xf>
    <xf numFmtId="0" fontId="113" fillId="2" borderId="7" xfId="1" applyFont="1" applyFill="1" applyBorder="1" applyAlignment="1">
      <alignment horizontal="left" vertical="center" wrapText="1"/>
    </xf>
    <xf numFmtId="0" fontId="6" fillId="0" borderId="7" xfId="1" applyFont="1" applyFill="1" applyBorder="1" applyAlignment="1">
      <alignment vertical="center"/>
    </xf>
    <xf numFmtId="0" fontId="114" fillId="2" borderId="7" xfId="3" applyFont="1" applyFill="1" applyBorder="1"/>
    <xf numFmtId="0" fontId="6" fillId="0" borderId="7" xfId="1" applyFont="1" applyFill="1" applyBorder="1" applyAlignment="1">
      <alignment horizontal="center" vertical="center"/>
    </xf>
    <xf numFmtId="0" fontId="115" fillId="0" borderId="7" xfId="1" applyFont="1" applyFill="1" applyBorder="1" applyAlignment="1">
      <alignment horizontal="left" vertical="center" wrapText="1"/>
    </xf>
    <xf numFmtId="0" fontId="115" fillId="0" borderId="7" xfId="1" applyFont="1" applyFill="1" applyBorder="1" applyAlignment="1">
      <alignment horizontal="center" vertical="center" wrapText="1"/>
    </xf>
    <xf numFmtId="0" fontId="116" fillId="0" borderId="32" xfId="5" applyFont="1" applyBorder="1" applyAlignment="1">
      <alignment horizontal="center" vertical="center" wrapText="1"/>
    </xf>
    <xf numFmtId="0" fontId="118" fillId="0" borderId="3" xfId="0" applyFont="1" applyBorder="1"/>
    <xf numFmtId="0" fontId="118" fillId="0" borderId="3" xfId="3" applyFont="1" applyBorder="1"/>
    <xf numFmtId="0" fontId="70" fillId="0" borderId="3" xfId="921" applyFont="1" applyBorder="1"/>
    <xf numFmtId="0" fontId="0" fillId="0" borderId="30" xfId="0" applyBorder="1" applyAlignment="1">
      <alignment wrapText="1"/>
    </xf>
    <xf numFmtId="0" fontId="0" fillId="0" borderId="30" xfId="0" applyBorder="1" applyAlignment="1">
      <alignment horizontal="center" vertical="center" wrapText="1"/>
    </xf>
    <xf numFmtId="0" fontId="0" fillId="0" borderId="30" xfId="0" applyBorder="1" applyAlignment="1">
      <alignment horizontal="left" wrapText="1"/>
    </xf>
    <xf numFmtId="0" fontId="0" fillId="0" borderId="3" xfId="0" applyBorder="1"/>
    <xf numFmtId="0" fontId="7" fillId="0" borderId="30" xfId="1243" applyBorder="1" applyAlignment="1">
      <alignment wrapText="1"/>
    </xf>
    <xf numFmtId="0" fontId="7" fillId="0" borderId="30" xfId="1243" applyBorder="1" applyAlignment="1">
      <alignment horizontal="center" vertical="center" wrapText="1"/>
    </xf>
    <xf numFmtId="0" fontId="7" fillId="0" borderId="30" xfId="1243" applyBorder="1" applyAlignment="1">
      <alignment horizontal="left" wrapText="1"/>
    </xf>
    <xf numFmtId="0" fontId="7" fillId="0" borderId="30" xfId="921" applyBorder="1" applyAlignment="1">
      <alignment wrapText="1"/>
    </xf>
    <xf numFmtId="0" fontId="7" fillId="0" borderId="30" xfId="921" applyBorder="1" applyAlignment="1">
      <alignment horizontal="center" vertical="center" wrapText="1"/>
    </xf>
    <xf numFmtId="0" fontId="7" fillId="0" borderId="3" xfId="921" applyBorder="1"/>
    <xf numFmtId="0" fontId="112" fillId="0" borderId="3" xfId="3" applyFont="1" applyBorder="1" applyAlignment="1"/>
    <xf numFmtId="0" fontId="112" fillId="0" borderId="3" xfId="3" applyFont="1" applyBorder="1" applyAlignment="1">
      <alignment horizontal="right"/>
    </xf>
    <xf numFmtId="0" fontId="112" fillId="0" borderId="3" xfId="3" applyFont="1" applyBorder="1" applyAlignment="1">
      <alignment horizontal="left"/>
    </xf>
    <xf numFmtId="0" fontId="112" fillId="0" borderId="5" xfId="3" applyFont="1" applyBorder="1" applyAlignment="1"/>
    <xf numFmtId="0" fontId="112" fillId="0" borderId="5" xfId="3" applyFont="1" applyBorder="1" applyAlignment="1">
      <alignment horizontal="right"/>
    </xf>
    <xf numFmtId="0" fontId="112" fillId="0" borderId="5" xfId="3" applyFont="1" applyBorder="1"/>
    <xf numFmtId="0" fontId="112" fillId="0" borderId="5" xfId="3" applyFont="1" applyBorder="1" applyAlignment="1">
      <alignment horizontal="left"/>
    </xf>
    <xf numFmtId="0" fontId="70" fillId="0" borderId="31" xfId="5" applyFont="1" applyBorder="1" applyAlignment="1">
      <alignment horizontal="center" wrapText="1"/>
    </xf>
    <xf numFmtId="0" fontId="70" fillId="0" borderId="31" xfId="5" applyFont="1" applyBorder="1" applyAlignment="1">
      <alignment wrapText="1"/>
    </xf>
    <xf numFmtId="0" fontId="70" fillId="0" borderId="31" xfId="5" applyFont="1" applyBorder="1" applyAlignment="1">
      <alignment horizontal="center" vertical="center" wrapText="1"/>
    </xf>
    <xf numFmtId="0" fontId="70" fillId="0" borderId="31" xfId="5" applyFont="1" applyBorder="1" applyAlignment="1">
      <alignment horizontal="right" wrapText="1"/>
    </xf>
    <xf numFmtId="0" fontId="70" fillId="0" borderId="4" xfId="5" applyFont="1" applyBorder="1"/>
    <xf numFmtId="0" fontId="70" fillId="0" borderId="31" xfId="5" applyFont="1" applyBorder="1" applyAlignment="1">
      <alignment horizontal="left" wrapText="1"/>
    </xf>
    <xf numFmtId="0" fontId="118" fillId="3" borderId="4" xfId="0" applyFont="1" applyFill="1" applyBorder="1" applyAlignment="1">
      <alignment vertical="top"/>
    </xf>
    <xf numFmtId="164" fontId="118" fillId="4" borderId="4" xfId="0" applyNumberFormat="1" applyFont="1" applyFill="1" applyBorder="1" applyAlignment="1">
      <alignment horizontal="center"/>
    </xf>
    <xf numFmtId="0" fontId="94" fillId="4" borderId="4" xfId="0" applyFont="1" applyFill="1" applyBorder="1" applyAlignment="1">
      <alignment horizontal="center" vertical="top"/>
    </xf>
    <xf numFmtId="0" fontId="119" fillId="4" borderId="4" xfId="0" applyFont="1" applyFill="1" applyBorder="1" applyAlignment="1">
      <alignment horizontal="center" vertical="top"/>
    </xf>
    <xf numFmtId="0" fontId="118" fillId="0" borderId="4" xfId="0" applyFont="1" applyBorder="1"/>
    <xf numFmtId="0" fontId="118" fillId="4" borderId="4" xfId="0" applyFont="1" applyFill="1" applyBorder="1" applyAlignment="1">
      <alignment horizontal="left" vertical="top"/>
    </xf>
    <xf numFmtId="0" fontId="6" fillId="2" borderId="6" xfId="1" applyFont="1" applyFill="1" applyBorder="1" applyAlignment="1">
      <alignment vertical="center" wrapText="1"/>
    </xf>
    <xf numFmtId="0" fontId="115" fillId="2" borderId="6" xfId="1" applyFont="1" applyFill="1" applyBorder="1" applyAlignment="1">
      <alignment horizontal="right" vertical="center" wrapText="1"/>
    </xf>
    <xf numFmtId="0" fontId="115" fillId="2" borderId="6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115" fillId="2" borderId="6" xfId="1" applyFont="1" applyFill="1" applyBorder="1" applyAlignment="1">
      <alignment horizontal="left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115" fillId="2" borderId="6" xfId="1" applyFont="1" applyFill="1" applyBorder="1" applyAlignment="1">
      <alignment vertical="center"/>
    </xf>
    <xf numFmtId="0" fontId="115" fillId="2" borderId="6" xfId="1" applyFont="1" applyFill="1" applyBorder="1" applyAlignment="1">
      <alignment horizontal="center" vertical="center"/>
    </xf>
    <xf numFmtId="0" fontId="117" fillId="2" borderId="6" xfId="3" applyFont="1" applyFill="1" applyBorder="1"/>
    <xf numFmtId="0" fontId="111" fillId="0" borderId="33" xfId="5" applyFont="1" applyBorder="1" applyAlignment="1">
      <alignment horizontal="center" vertical="center" wrapText="1"/>
    </xf>
    <xf numFmtId="0" fontId="115" fillId="2" borderId="8" xfId="1" applyFont="1" applyFill="1" applyBorder="1" applyAlignment="1">
      <alignment vertical="center" wrapText="1"/>
    </xf>
    <xf numFmtId="0" fontId="111" fillId="0" borderId="33" xfId="5" applyFont="1" applyBorder="1" applyAlignment="1">
      <alignment horizontal="right" vertical="center" wrapText="1"/>
    </xf>
    <xf numFmtId="0" fontId="111" fillId="0" borderId="33" xfId="5" applyFont="1" applyBorder="1" applyAlignment="1">
      <alignment horizontal="left" vertical="center" wrapText="1"/>
    </xf>
    <xf numFmtId="0" fontId="115" fillId="0" borderId="33" xfId="5" applyFont="1" applyBorder="1" applyAlignment="1">
      <alignment horizontal="center" vertical="center" wrapText="1"/>
    </xf>
    <xf numFmtId="0" fontId="111" fillId="0" borderId="8" xfId="5" applyFont="1" applyBorder="1" applyAlignment="1">
      <alignment horizontal="center" vertical="center"/>
    </xf>
    <xf numFmtId="0" fontId="125" fillId="0" borderId="8" xfId="5" applyFont="1" applyBorder="1"/>
    <xf numFmtId="0" fontId="70" fillId="0" borderId="8" xfId="5" applyFont="1" applyBorder="1"/>
    <xf numFmtId="0" fontId="114" fillId="2" borderId="7" xfId="3" applyFont="1" applyFill="1" applyBorder="1" applyAlignment="1">
      <alignment horizontal="left"/>
    </xf>
    <xf numFmtId="0" fontId="117" fillId="2" borderId="3" xfId="3" applyFont="1" applyFill="1" applyBorder="1" applyAlignment="1">
      <alignment horizontal="left"/>
    </xf>
    <xf numFmtId="0" fontId="117" fillId="2" borderId="6" xfId="3" applyFont="1" applyFill="1" applyBorder="1" applyAlignment="1">
      <alignment horizontal="left"/>
    </xf>
    <xf numFmtId="0" fontId="125" fillId="0" borderId="8" xfId="5" applyFont="1" applyBorder="1" applyAlignment="1">
      <alignment horizontal="left"/>
    </xf>
    <xf numFmtId="0" fontId="70" fillId="0" borderId="4" xfId="5" applyFont="1" applyBorder="1" applyAlignment="1">
      <alignment horizontal="left"/>
    </xf>
    <xf numFmtId="0" fontId="70" fillId="0" borderId="3" xfId="5" applyFont="1" applyBorder="1" applyAlignment="1">
      <alignment horizontal="left"/>
    </xf>
    <xf numFmtId="49" fontId="126" fillId="0" borderId="0" xfId="920" applyNumberFormat="1" applyFont="1" applyBorder="1" applyAlignment="1">
      <alignment vertical="center"/>
    </xf>
    <xf numFmtId="0" fontId="127" fillId="0" borderId="8" xfId="920" applyFont="1" applyBorder="1" applyAlignment="1">
      <alignment horizontal="center" vertical="center" wrapText="1"/>
    </xf>
    <xf numFmtId="0" fontId="126" fillId="0" borderId="8" xfId="920" applyFont="1" applyBorder="1" applyAlignment="1">
      <alignment horizontal="center" vertical="center" wrapText="1"/>
    </xf>
    <xf numFmtId="0" fontId="121" fillId="0" borderId="3" xfId="920" applyFont="1" applyBorder="1"/>
    <xf numFmtId="0" fontId="121" fillId="0" borderId="0" xfId="920" applyFont="1" applyBorder="1"/>
    <xf numFmtId="0" fontId="0" fillId="0" borderId="29" xfId="0" applyBorder="1" applyAlignment="1">
      <alignment wrapText="1"/>
    </xf>
    <xf numFmtId="0" fontId="0" fillId="0" borderId="29" xfId="0" applyBorder="1" applyAlignment="1">
      <alignment horizontal="center" vertical="center" wrapText="1"/>
    </xf>
    <xf numFmtId="0" fontId="107" fillId="0" borderId="0" xfId="0" applyFont="1"/>
    <xf numFmtId="0" fontId="107" fillId="34" borderId="34" xfId="0" applyFont="1" applyFill="1" applyBorder="1" applyAlignment="1">
      <alignment horizontal="right" vertical="center" wrapText="1" indent="1"/>
    </xf>
    <xf numFmtId="1" fontId="8" fillId="0" borderId="0" xfId="920" applyNumberFormat="1" applyFont="1" applyBorder="1" applyAlignment="1">
      <alignment horizontal="right"/>
    </xf>
    <xf numFmtId="1" fontId="102" fillId="0" borderId="0" xfId="920" applyNumberFormat="1" applyFont="1" applyBorder="1" applyAlignment="1">
      <alignment horizontal="right" vertical="center"/>
    </xf>
    <xf numFmtId="1" fontId="104" fillId="0" borderId="8" xfId="920" applyNumberFormat="1" applyFont="1" applyBorder="1" applyAlignment="1">
      <alignment horizontal="right" vertical="center" wrapText="1"/>
    </xf>
    <xf numFmtId="1" fontId="102" fillId="0" borderId="8" xfId="920" applyNumberFormat="1" applyFont="1" applyBorder="1" applyAlignment="1">
      <alignment horizontal="center" vertical="center" wrapText="1"/>
    </xf>
    <xf numFmtId="1" fontId="8" fillId="0" borderId="3" xfId="920" applyNumberFormat="1" applyFont="1" applyBorder="1" applyAlignment="1">
      <alignment horizontal="right"/>
    </xf>
    <xf numFmtId="1" fontId="106" fillId="34" borderId="3" xfId="920" applyNumberFormat="1" applyFont="1" applyFill="1" applyBorder="1" applyAlignment="1">
      <alignment horizontal="right" vertical="center" wrapText="1"/>
    </xf>
    <xf numFmtId="1" fontId="106" fillId="0" borderId="3" xfId="920" applyNumberFormat="1" applyFont="1" applyBorder="1" applyAlignment="1">
      <alignment horizontal="right"/>
    </xf>
    <xf numFmtId="1" fontId="106" fillId="35" borderId="3" xfId="920" applyNumberFormat="1" applyFont="1" applyFill="1" applyBorder="1" applyAlignment="1">
      <alignment horizontal="right" vertical="center" wrapText="1"/>
    </xf>
    <xf numFmtId="1" fontId="106" fillId="34" borderId="3" xfId="920" applyNumberFormat="1" applyFont="1" applyFill="1" applyBorder="1" applyAlignment="1">
      <alignment horizontal="right" vertical="center" wrapText="1" indent="1"/>
    </xf>
    <xf numFmtId="1" fontId="106" fillId="35" borderId="3" xfId="920" applyNumberFormat="1" applyFont="1" applyFill="1" applyBorder="1" applyAlignment="1">
      <alignment horizontal="right" vertical="center" wrapText="1" indent="1"/>
    </xf>
    <xf numFmtId="1" fontId="107" fillId="35" borderId="3" xfId="0" applyNumberFormat="1" applyFont="1" applyFill="1" applyBorder="1" applyAlignment="1">
      <alignment horizontal="right" vertical="center" wrapText="1" indent="1"/>
    </xf>
    <xf numFmtId="1" fontId="107" fillId="0" borderId="3" xfId="0" applyNumberFormat="1" applyFont="1" applyBorder="1"/>
    <xf numFmtId="1" fontId="107" fillId="35" borderId="3" xfId="0" applyNumberFormat="1" applyFont="1" applyFill="1" applyBorder="1" applyAlignment="1">
      <alignment horizontal="left" vertical="center" wrapText="1" indent="1"/>
    </xf>
    <xf numFmtId="1" fontId="107" fillId="34" borderId="3" xfId="0" applyNumberFormat="1" applyFont="1" applyFill="1" applyBorder="1" applyAlignment="1">
      <alignment horizontal="left" vertical="center" wrapText="1" indent="1"/>
    </xf>
    <xf numFmtId="1" fontId="107" fillId="0" borderId="0" xfId="0" applyNumberFormat="1" applyFont="1"/>
    <xf numFmtId="164" fontId="102" fillId="4" borderId="0" xfId="0" applyNumberFormat="1" applyFont="1" applyFill="1" applyBorder="1" applyAlignment="1">
      <alignment horizontal="center"/>
    </xf>
    <xf numFmtId="0" fontId="102" fillId="4" borderId="0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center"/>
    </xf>
    <xf numFmtId="164" fontId="102" fillId="4" borderId="1" xfId="0" applyNumberFormat="1" applyFont="1" applyFill="1" applyBorder="1" applyAlignment="1">
      <alignment horizontal="center"/>
    </xf>
    <xf numFmtId="0" fontId="102" fillId="4" borderId="1" xfId="0" applyFont="1" applyFill="1" applyBorder="1" applyAlignment="1">
      <alignment horizontal="center"/>
    </xf>
    <xf numFmtId="0" fontId="102" fillId="4" borderId="1" xfId="0" applyFont="1" applyFill="1" applyBorder="1" applyAlignment="1">
      <alignment horizontal="left"/>
    </xf>
    <xf numFmtId="164" fontId="8" fillId="4" borderId="21" xfId="0" applyNumberFormat="1" applyFont="1" applyFill="1" applyBorder="1" applyAlignment="1">
      <alignment horizontal="center"/>
    </xf>
    <xf numFmtId="0" fontId="8" fillId="3" borderId="3" xfId="0" applyFont="1" applyFill="1" applyBorder="1" applyAlignment="1">
      <alignment vertical="top"/>
    </xf>
    <xf numFmtId="0" fontId="9" fillId="4" borderId="21" xfId="0" applyFont="1" applyFill="1" applyBorder="1" applyAlignment="1">
      <alignment horizontal="center" vertical="top"/>
    </xf>
    <xf numFmtId="0" fontId="128" fillId="4" borderId="21" xfId="0" applyFont="1" applyFill="1" applyBorder="1" applyAlignment="1">
      <alignment horizontal="center" vertical="top"/>
    </xf>
    <xf numFmtId="0" fontId="8" fillId="0" borderId="21" xfId="0" applyFont="1" applyBorder="1"/>
    <xf numFmtId="0" fontId="128" fillId="4" borderId="21" xfId="0" applyFont="1" applyFill="1" applyBorder="1" applyAlignment="1">
      <alignment horizontal="left" vertical="top"/>
    </xf>
    <xf numFmtId="164" fontId="8" fillId="4" borderId="3" xfId="0" applyNumberFormat="1" applyFont="1" applyFill="1" applyBorder="1" applyAlignment="1">
      <alignment horizontal="center"/>
    </xf>
    <xf numFmtId="0" fontId="8" fillId="0" borderId="3" xfId="0" applyFont="1" applyBorder="1"/>
    <xf numFmtId="0" fontId="128" fillId="4" borderId="3" xfId="0" applyFont="1" applyFill="1" applyBorder="1" applyAlignment="1">
      <alignment horizontal="left" vertical="top"/>
    </xf>
    <xf numFmtId="164" fontId="8" fillId="4" borderId="5" xfId="0" applyNumberFormat="1" applyFont="1" applyFill="1" applyBorder="1" applyAlignment="1">
      <alignment horizontal="center"/>
    </xf>
    <xf numFmtId="0" fontId="8" fillId="0" borderId="6" xfId="0" applyFont="1" applyBorder="1"/>
    <xf numFmtId="0" fontId="128" fillId="4" borderId="5" xfId="0" applyFont="1" applyFill="1" applyBorder="1" applyAlignment="1">
      <alignment horizontal="left" vertical="top"/>
    </xf>
    <xf numFmtId="164" fontId="8" fillId="4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 vertical="top"/>
    </xf>
    <xf numFmtId="0" fontId="128" fillId="4" borderId="4" xfId="0" applyFont="1" applyFill="1" applyBorder="1" applyAlignment="1">
      <alignment horizontal="center" vertical="top"/>
    </xf>
    <xf numFmtId="0" fontId="128" fillId="4" borderId="4" xfId="0" applyFont="1" applyFill="1" applyBorder="1" applyAlignment="1">
      <alignment horizontal="left" vertical="top"/>
    </xf>
    <xf numFmtId="164" fontId="8" fillId="4" borderId="6" xfId="0" applyNumberFormat="1" applyFont="1" applyFill="1" applyBorder="1" applyAlignment="1">
      <alignment horizontal="center"/>
    </xf>
    <xf numFmtId="0" fontId="8" fillId="0" borderId="5" xfId="0" applyFont="1" applyBorder="1"/>
    <xf numFmtId="0" fontId="128" fillId="4" borderId="6" xfId="0" applyFont="1" applyFill="1" applyBorder="1" applyAlignment="1">
      <alignment horizontal="left" vertical="top"/>
    </xf>
    <xf numFmtId="0" fontId="8" fillId="0" borderId="4" xfId="0" applyFont="1" applyBorder="1"/>
    <xf numFmtId="0" fontId="8" fillId="4" borderId="21" xfId="0" applyFont="1" applyFill="1" applyBorder="1" applyAlignment="1">
      <alignment horizontal="left" vertical="top"/>
    </xf>
    <xf numFmtId="0" fontId="8" fillId="4" borderId="3" xfId="0" applyFont="1" applyFill="1" applyBorder="1" applyAlignment="1">
      <alignment horizontal="left" vertical="top"/>
    </xf>
    <xf numFmtId="0" fontId="8" fillId="4" borderId="5" xfId="0" applyFont="1" applyFill="1" applyBorder="1" applyAlignment="1">
      <alignment horizontal="left" vertical="top"/>
    </xf>
    <xf numFmtId="0" fontId="8" fillId="4" borderId="4" xfId="0" applyFont="1" applyFill="1" applyBorder="1" applyAlignment="1">
      <alignment horizontal="left" vertical="top"/>
    </xf>
    <xf numFmtId="0" fontId="8" fillId="4" borderId="6" xfId="0" applyFont="1" applyFill="1" applyBorder="1" applyAlignment="1">
      <alignment horizontal="left" vertical="top"/>
    </xf>
    <xf numFmtId="164" fontId="8" fillId="4" borderId="0" xfId="0" applyNumberFormat="1" applyFont="1" applyFill="1" applyBorder="1" applyAlignment="1">
      <alignment horizontal="center"/>
    </xf>
    <xf numFmtId="0" fontId="8" fillId="0" borderId="3" xfId="0" applyFont="1" applyBorder="1" applyAlignment="1">
      <alignment vertical="top"/>
    </xf>
    <xf numFmtId="0" fontId="94" fillId="4" borderId="21" xfId="0" applyFont="1" applyFill="1" applyBorder="1" applyAlignment="1">
      <alignment horizontal="center" vertical="top"/>
    </xf>
    <xf numFmtId="0" fontId="128" fillId="4" borderId="21" xfId="0" applyFont="1" applyFill="1" applyBorder="1" applyAlignment="1">
      <alignment vertical="top"/>
    </xf>
    <xf numFmtId="0" fontId="118" fillId="0" borderId="21" xfId="0" applyFont="1" applyBorder="1" applyAlignment="1">
      <alignment horizontal="center"/>
    </xf>
    <xf numFmtId="0" fontId="119" fillId="4" borderId="21" xfId="0" applyFont="1" applyFill="1" applyBorder="1" applyAlignment="1">
      <alignment horizontal="left" vertical="top"/>
    </xf>
    <xf numFmtId="0" fontId="118" fillId="0" borderId="3" xfId="0" applyFont="1" applyBorder="1" applyAlignment="1">
      <alignment horizontal="center"/>
    </xf>
    <xf numFmtId="0" fontId="118" fillId="0" borderId="5" xfId="0" applyFont="1" applyBorder="1" applyAlignment="1">
      <alignment horizontal="center"/>
    </xf>
    <xf numFmtId="0" fontId="119" fillId="4" borderId="5" xfId="0" applyFont="1" applyFill="1" applyBorder="1" applyAlignment="1">
      <alignment horizontal="left" vertical="top"/>
    </xf>
    <xf numFmtId="0" fontId="128" fillId="4" borderId="4" xfId="0" applyFont="1" applyFill="1" applyBorder="1" applyAlignment="1">
      <alignment vertical="top"/>
    </xf>
    <xf numFmtId="0" fontId="118" fillId="0" borderId="4" xfId="0" applyFont="1" applyBorder="1" applyAlignment="1">
      <alignment horizontal="center"/>
    </xf>
    <xf numFmtId="0" fontId="119" fillId="4" borderId="4" xfId="0" applyFont="1" applyFill="1" applyBorder="1" applyAlignment="1">
      <alignment horizontal="left" vertical="top"/>
    </xf>
    <xf numFmtId="0" fontId="118" fillId="0" borderId="6" xfId="0" applyFont="1" applyBorder="1" applyAlignment="1">
      <alignment horizontal="center"/>
    </xf>
    <xf numFmtId="0" fontId="119" fillId="4" borderId="6" xfId="0" applyFont="1" applyFill="1" applyBorder="1" applyAlignment="1">
      <alignment horizontal="left" vertical="top"/>
    </xf>
    <xf numFmtId="0" fontId="118" fillId="4" borderId="21" xfId="0" applyFont="1" applyFill="1" applyBorder="1" applyAlignment="1">
      <alignment horizontal="left" vertical="top"/>
    </xf>
    <xf numFmtId="0" fontId="118" fillId="4" borderId="5" xfId="0" applyFont="1" applyFill="1" applyBorder="1" applyAlignment="1">
      <alignment horizontal="left" vertical="top"/>
    </xf>
    <xf numFmtId="0" fontId="118" fillId="4" borderId="6" xfId="0" applyFont="1" applyFill="1" applyBorder="1" applyAlignment="1">
      <alignment horizontal="left" vertical="top"/>
    </xf>
    <xf numFmtId="0" fontId="9" fillId="0" borderId="3" xfId="0" applyFont="1" applyBorder="1" applyAlignment="1">
      <alignment vertical="top"/>
    </xf>
    <xf numFmtId="0" fontId="8" fillId="0" borderId="21" xfId="0" applyFont="1" applyBorder="1" applyAlignment="1">
      <alignment horizontal="center"/>
    </xf>
    <xf numFmtId="0" fontId="128" fillId="3" borderId="21" xfId="0" applyFont="1" applyFill="1" applyBorder="1" applyAlignment="1">
      <alignment horizontal="left" vertical="top"/>
    </xf>
    <xf numFmtId="0" fontId="8" fillId="0" borderId="3" xfId="0" applyFont="1" applyBorder="1" applyAlignment="1">
      <alignment horizontal="center"/>
    </xf>
    <xf numFmtId="0" fontId="128" fillId="36" borderId="3" xfId="0" applyFont="1" applyFill="1" applyBorder="1" applyAlignment="1">
      <alignment horizontal="left" vertical="top"/>
    </xf>
    <xf numFmtId="0" fontId="128" fillId="3" borderId="3" xfId="0" applyFont="1" applyFill="1" applyBorder="1" applyAlignment="1">
      <alignment horizontal="left" vertical="top"/>
    </xf>
    <xf numFmtId="0" fontId="8" fillId="0" borderId="5" xfId="0" applyFont="1" applyBorder="1" applyAlignment="1">
      <alignment horizontal="center"/>
    </xf>
    <xf numFmtId="0" fontId="128" fillId="36" borderId="5" xfId="0" applyFont="1" applyFill="1" applyBorder="1" applyAlignment="1">
      <alignment horizontal="left" vertical="top"/>
    </xf>
    <xf numFmtId="0" fontId="8" fillId="0" borderId="4" xfId="0" applyFont="1" applyBorder="1" applyAlignment="1">
      <alignment horizontal="center"/>
    </xf>
    <xf numFmtId="0" fontId="8" fillId="3" borderId="4" xfId="0" applyFont="1" applyFill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left" vertical="top"/>
    </xf>
    <xf numFmtId="0" fontId="128" fillId="3" borderId="5" xfId="0" applyFont="1" applyFill="1" applyBorder="1" applyAlignment="1">
      <alignment horizontal="left" vertical="top"/>
    </xf>
    <xf numFmtId="0" fontId="128" fillId="3" borderId="4" xfId="0" applyFont="1" applyFill="1" applyBorder="1" applyAlignment="1">
      <alignment horizontal="left" vertical="top"/>
    </xf>
    <xf numFmtId="0" fontId="128" fillId="3" borderId="6" xfId="0" applyFont="1" applyFill="1" applyBorder="1" applyAlignment="1">
      <alignment horizontal="left" vertical="top"/>
    </xf>
    <xf numFmtId="0" fontId="8" fillId="3" borderId="21" xfId="0" applyFont="1" applyFill="1" applyBorder="1" applyAlignment="1">
      <alignment horizontal="left" vertical="top"/>
    </xf>
    <xf numFmtId="0" fontId="8" fillId="3" borderId="5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0" fontId="8" fillId="0" borderId="5" xfId="0" applyFont="1" applyBorder="1" applyAlignment="1">
      <alignment horizontal="left" vertical="top"/>
    </xf>
    <xf numFmtId="0" fontId="8" fillId="4" borderId="21" xfId="0" applyFont="1" applyFill="1" applyBorder="1"/>
    <xf numFmtId="0" fontId="8" fillId="4" borderId="3" xfId="0" applyFont="1" applyFill="1" applyBorder="1"/>
    <xf numFmtId="0" fontId="8" fillId="4" borderId="5" xfId="0" applyFont="1" applyFill="1" applyBorder="1"/>
    <xf numFmtId="0" fontId="8" fillId="4" borderId="4" xfId="0" applyFont="1" applyFill="1" applyBorder="1"/>
    <xf numFmtId="0" fontId="8" fillId="4" borderId="6" xfId="0" applyFont="1" applyFill="1" applyBorder="1"/>
    <xf numFmtId="0" fontId="8" fillId="3" borderId="21" xfId="0" applyFont="1" applyFill="1" applyBorder="1" applyAlignment="1">
      <alignment vertical="top"/>
    </xf>
    <xf numFmtId="165" fontId="94" fillId="4" borderId="21" xfId="0" quotePrefix="1" applyNumberFormat="1" applyFont="1" applyFill="1" applyBorder="1" applyAlignment="1">
      <alignment horizontal="center" vertical="top"/>
    </xf>
    <xf numFmtId="166" fontId="8" fillId="4" borderId="21" xfId="0" applyNumberFormat="1" applyFont="1" applyFill="1" applyBorder="1" applyAlignment="1">
      <alignment horizontal="center"/>
    </xf>
    <xf numFmtId="166" fontId="8" fillId="4" borderId="3" xfId="0" applyNumberFormat="1" applyFont="1" applyFill="1" applyBorder="1" applyAlignment="1">
      <alignment horizontal="center"/>
    </xf>
    <xf numFmtId="166" fontId="8" fillId="4" borderId="5" xfId="0" applyNumberFormat="1" applyFont="1" applyFill="1" applyBorder="1" applyAlignment="1">
      <alignment horizontal="center"/>
    </xf>
    <xf numFmtId="165" fontId="94" fillId="4" borderId="4" xfId="0" quotePrefix="1" applyNumberFormat="1" applyFont="1" applyFill="1" applyBorder="1" applyAlignment="1">
      <alignment horizontal="center" vertical="top"/>
    </xf>
    <xf numFmtId="166" fontId="8" fillId="4" borderId="4" xfId="0" applyNumberFormat="1" applyFont="1" applyFill="1" applyBorder="1" applyAlignment="1">
      <alignment horizontal="center"/>
    </xf>
    <xf numFmtId="166" fontId="8" fillId="4" borderId="6" xfId="0" applyNumberFormat="1" applyFont="1" applyFill="1" applyBorder="1" applyAlignment="1">
      <alignment horizontal="center"/>
    </xf>
    <xf numFmtId="165" fontId="94" fillId="4" borderId="4" xfId="0" applyNumberFormat="1" applyFont="1" applyFill="1" applyBorder="1" applyAlignment="1">
      <alignment horizontal="center" vertical="top"/>
    </xf>
    <xf numFmtId="165" fontId="94" fillId="4" borderId="21" xfId="0" applyNumberFormat="1" applyFont="1" applyFill="1" applyBorder="1" applyAlignment="1">
      <alignment horizontal="center" vertical="top"/>
    </xf>
    <xf numFmtId="165" fontId="9" fillId="4" borderId="21" xfId="0" applyNumberFormat="1" applyFont="1" applyFill="1" applyBorder="1" applyAlignment="1">
      <alignment horizontal="center" vertical="top"/>
    </xf>
    <xf numFmtId="0" fontId="9" fillId="4" borderId="21" xfId="0" applyFont="1" applyFill="1" applyBorder="1" applyAlignment="1">
      <alignment vertical="top"/>
    </xf>
    <xf numFmtId="166" fontId="9" fillId="4" borderId="21" xfId="0" applyNumberFormat="1" applyFont="1" applyFill="1" applyBorder="1" applyAlignment="1">
      <alignment horizontal="center"/>
    </xf>
    <xf numFmtId="0" fontId="9" fillId="4" borderId="21" xfId="0" applyFont="1" applyFill="1" applyBorder="1" applyAlignment="1">
      <alignment horizontal="left" vertical="top"/>
    </xf>
    <xf numFmtId="166" fontId="9" fillId="4" borderId="3" xfId="0" applyNumberFormat="1" applyFont="1" applyFill="1" applyBorder="1" applyAlignment="1">
      <alignment horizontal="center"/>
    </xf>
    <xf numFmtId="0" fontId="9" fillId="4" borderId="3" xfId="0" applyFont="1" applyFill="1" applyBorder="1" applyAlignment="1">
      <alignment horizontal="left" vertical="top"/>
    </xf>
    <xf numFmtId="166" fontId="9" fillId="4" borderId="5" xfId="0" applyNumberFormat="1" applyFont="1" applyFill="1" applyBorder="1" applyAlignment="1">
      <alignment horizontal="center"/>
    </xf>
    <xf numFmtId="0" fontId="9" fillId="4" borderId="5" xfId="0" applyFont="1" applyFill="1" applyBorder="1" applyAlignment="1">
      <alignment horizontal="left" vertical="top"/>
    </xf>
    <xf numFmtId="165" fontId="9" fillId="4" borderId="4" xfId="0" applyNumberFormat="1" applyFont="1" applyFill="1" applyBorder="1" applyAlignment="1">
      <alignment horizontal="center" vertical="top"/>
    </xf>
    <xf numFmtId="0" fontId="9" fillId="4" borderId="4" xfId="0" applyFont="1" applyFill="1" applyBorder="1" applyAlignment="1">
      <alignment vertical="top"/>
    </xf>
    <xf numFmtId="166" fontId="9" fillId="4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vertical="top"/>
    </xf>
    <xf numFmtId="166" fontId="9" fillId="4" borderId="6" xfId="0" applyNumberFormat="1" applyFont="1" applyFill="1" applyBorder="1" applyAlignment="1">
      <alignment horizontal="center"/>
    </xf>
    <xf numFmtId="0" fontId="9" fillId="4" borderId="6" xfId="0" applyFont="1" applyFill="1" applyBorder="1" applyAlignment="1">
      <alignment horizontal="left" vertical="top"/>
    </xf>
    <xf numFmtId="166" fontId="8" fillId="0" borderId="21" xfId="0" applyNumberFormat="1" applyFont="1" applyBorder="1" applyAlignment="1">
      <alignment horizontal="center"/>
    </xf>
    <xf numFmtId="166" fontId="8" fillId="0" borderId="3" xfId="0" applyNumberFormat="1" applyFont="1" applyBorder="1" applyAlignment="1">
      <alignment horizontal="center"/>
    </xf>
    <xf numFmtId="166" fontId="8" fillId="0" borderId="5" xfId="0" applyNumberFormat="1" applyFont="1" applyBorder="1" applyAlignment="1">
      <alignment horizontal="center"/>
    </xf>
    <xf numFmtId="166" fontId="8" fillId="0" borderId="4" xfId="0" applyNumberFormat="1" applyFont="1" applyBorder="1" applyAlignment="1">
      <alignment horizontal="center"/>
    </xf>
    <xf numFmtId="166" fontId="8" fillId="0" borderId="6" xfId="0" applyNumberFormat="1" applyFont="1" applyBorder="1" applyAlignment="1">
      <alignment horizontal="center"/>
    </xf>
    <xf numFmtId="166" fontId="8" fillId="0" borderId="21" xfId="0" applyNumberFormat="1" applyFont="1" applyBorder="1"/>
    <xf numFmtId="166" fontId="8" fillId="0" borderId="3" xfId="0" applyNumberFormat="1" applyFont="1" applyBorder="1"/>
    <xf numFmtId="166" fontId="8" fillId="0" borderId="6" xfId="0" applyNumberFormat="1" applyFont="1" applyBorder="1"/>
    <xf numFmtId="166" fontId="8" fillId="0" borderId="5" xfId="0" applyNumberFormat="1" applyFont="1" applyBorder="1"/>
    <xf numFmtId="166" fontId="8" fillId="0" borderId="4" xfId="0" applyNumberFormat="1" applyFont="1" applyBorder="1"/>
    <xf numFmtId="165" fontId="9" fillId="4" borderId="5" xfId="0" applyNumberFormat="1" applyFont="1" applyFill="1" applyBorder="1" applyAlignment="1">
      <alignment horizontal="center" vertical="top"/>
    </xf>
    <xf numFmtId="0" fontId="9" fillId="4" borderId="5" xfId="0" applyFont="1" applyFill="1" applyBorder="1" applyAlignment="1">
      <alignment vertical="top"/>
    </xf>
    <xf numFmtId="165" fontId="9" fillId="3" borderId="21" xfId="0" applyNumberFormat="1" applyFont="1" applyFill="1" applyBorder="1" applyAlignment="1">
      <alignment horizontal="center" vertical="top"/>
    </xf>
    <xf numFmtId="0" fontId="128" fillId="3" borderId="21" xfId="0" applyFont="1" applyFill="1" applyBorder="1" applyAlignment="1">
      <alignment vertical="top"/>
    </xf>
    <xf numFmtId="165" fontId="9" fillId="36" borderId="21" xfId="0" applyNumberFormat="1" applyFont="1" applyFill="1" applyBorder="1" applyAlignment="1">
      <alignment horizontal="center" vertical="top"/>
    </xf>
    <xf numFmtId="0" fontId="128" fillId="36" borderId="21" xfId="0" applyFont="1" applyFill="1" applyBorder="1" applyAlignment="1">
      <alignment vertical="top"/>
    </xf>
    <xf numFmtId="165" fontId="9" fillId="3" borderId="4" xfId="0" applyNumberFormat="1" applyFont="1" applyFill="1" applyBorder="1" applyAlignment="1">
      <alignment horizontal="center" vertical="top"/>
    </xf>
    <xf numFmtId="0" fontId="128" fillId="3" borderId="4" xfId="0" applyFont="1" applyFill="1" applyBorder="1" applyAlignment="1">
      <alignment vertical="top"/>
    </xf>
    <xf numFmtId="0" fontId="128" fillId="36" borderId="6" xfId="0" applyFont="1" applyFill="1" applyBorder="1" applyAlignment="1">
      <alignment horizontal="left" vertical="top"/>
    </xf>
    <xf numFmtId="165" fontId="9" fillId="0" borderId="21" xfId="0" applyNumberFormat="1" applyFont="1" applyBorder="1" applyAlignment="1">
      <alignment horizontal="center" vertical="top"/>
    </xf>
    <xf numFmtId="0" fontId="8" fillId="0" borderId="21" xfId="0" applyFont="1" applyBorder="1" applyAlignment="1">
      <alignment vertical="top"/>
    </xf>
    <xf numFmtId="0" fontId="8" fillId="3" borderId="4" xfId="0" applyFont="1" applyFill="1" applyBorder="1" applyAlignment="1">
      <alignment vertical="top"/>
    </xf>
    <xf numFmtId="165" fontId="9" fillId="3" borderId="35" xfId="0" applyNumberFormat="1" applyFont="1" applyFill="1" applyBorder="1" applyAlignment="1">
      <alignment horizontal="center" vertical="top"/>
    </xf>
    <xf numFmtId="0" fontId="128" fillId="3" borderId="36" xfId="0" applyFont="1" applyFill="1" applyBorder="1" applyAlignment="1">
      <alignment vertical="top"/>
    </xf>
    <xf numFmtId="166" fontId="8" fillId="0" borderId="0" xfId="0" applyNumberFormat="1" applyFont="1" applyAlignment="1">
      <alignment horizontal="center"/>
    </xf>
    <xf numFmtId="0" fontId="8" fillId="3" borderId="36" xfId="0" applyFont="1" applyFill="1" applyBorder="1" applyAlignment="1">
      <alignment horizontal="left" vertical="top"/>
    </xf>
    <xf numFmtId="0" fontId="8" fillId="0" borderId="36" xfId="0" applyFont="1" applyBorder="1" applyAlignment="1">
      <alignment horizontal="left" vertical="top"/>
    </xf>
    <xf numFmtId="0" fontId="128" fillId="3" borderId="36" xfId="0" applyFont="1" applyFill="1" applyBorder="1" applyAlignment="1">
      <alignment horizontal="left" vertical="top"/>
    </xf>
    <xf numFmtId="165" fontId="9" fillId="36" borderId="35" xfId="0" applyNumberFormat="1" applyFont="1" applyFill="1" applyBorder="1" applyAlignment="1">
      <alignment horizontal="center" vertical="top"/>
    </xf>
    <xf numFmtId="0" fontId="128" fillId="36" borderId="36" xfId="0" applyFont="1" applyFill="1" applyBorder="1" applyAlignment="1">
      <alignment vertical="top"/>
    </xf>
    <xf numFmtId="0" fontId="128" fillId="36" borderId="36" xfId="0" applyFont="1" applyFill="1" applyBorder="1" applyAlignment="1">
      <alignment horizontal="left" vertical="top"/>
    </xf>
    <xf numFmtId="0" fontId="8" fillId="3" borderId="36" xfId="0" applyFont="1" applyFill="1" applyBorder="1" applyAlignment="1">
      <alignment vertical="top"/>
    </xf>
    <xf numFmtId="165" fontId="9" fillId="0" borderId="35" xfId="0" applyNumberFormat="1" applyFont="1" applyBorder="1" applyAlignment="1">
      <alignment horizontal="center" vertical="top"/>
    </xf>
    <xf numFmtId="0" fontId="8" fillId="0" borderId="36" xfId="0" applyFont="1" applyBorder="1" applyAlignment="1">
      <alignment vertical="top"/>
    </xf>
    <xf numFmtId="0" fontId="9" fillId="3" borderId="35" xfId="0" applyFont="1" applyFill="1" applyBorder="1" applyAlignment="1">
      <alignment horizontal="center" vertical="top"/>
    </xf>
    <xf numFmtId="0" fontId="9" fillId="36" borderId="35" xfId="0" applyFont="1" applyFill="1" applyBorder="1" applyAlignment="1">
      <alignment horizontal="center" vertical="top"/>
    </xf>
    <xf numFmtId="0" fontId="9" fillId="0" borderId="35" xfId="0" applyFont="1" applyBorder="1" applyAlignment="1">
      <alignment horizontal="center" vertical="top"/>
    </xf>
    <xf numFmtId="0" fontId="8" fillId="3" borderId="35" xfId="0" applyFont="1" applyFill="1" applyBorder="1" applyAlignment="1">
      <alignment horizontal="center" vertical="top"/>
    </xf>
    <xf numFmtId="0" fontId="8" fillId="0" borderId="0" xfId="0" applyFont="1" applyAlignment="1">
      <alignment horizontal="center"/>
    </xf>
    <xf numFmtId="0" fontId="8" fillId="36" borderId="35" xfId="0" applyFont="1" applyFill="1" applyBorder="1" applyAlignment="1">
      <alignment horizontal="center" vertical="top"/>
    </xf>
    <xf numFmtId="0" fontId="8" fillId="0" borderId="35" xfId="0" applyFont="1" applyBorder="1" applyAlignment="1">
      <alignment horizontal="center" vertical="top"/>
    </xf>
    <xf numFmtId="0" fontId="8" fillId="37" borderId="36" xfId="0" applyFont="1" applyFill="1" applyBorder="1" applyAlignment="1">
      <alignment horizontal="left" vertical="top"/>
    </xf>
    <xf numFmtId="166" fontId="8" fillId="0" borderId="0" xfId="0" applyNumberFormat="1" applyFont="1" applyAlignment="1"/>
    <xf numFmtId="165" fontId="8" fillId="0" borderId="0" xfId="0" applyNumberFormat="1" applyFont="1" applyAlignment="1">
      <alignment horizontal="center"/>
    </xf>
    <xf numFmtId="0" fontId="0" fillId="0" borderId="29" xfId="0" applyBorder="1" applyAlignment="1">
      <alignment horizontal="center" wrapText="1"/>
    </xf>
    <xf numFmtId="49" fontId="101" fillId="0" borderId="3" xfId="920" applyNumberFormat="1" applyFont="1" applyBorder="1" applyAlignment="1">
      <alignment wrapText="1"/>
    </xf>
    <xf numFmtId="0" fontId="115" fillId="0" borderId="33" xfId="5" applyFont="1" applyBorder="1" applyAlignment="1">
      <alignment horizontal="left" vertical="center" wrapText="1"/>
    </xf>
    <xf numFmtId="0" fontId="118" fillId="0" borderId="3" xfId="0" applyFont="1" applyBorder="1" applyAlignment="1">
      <alignment horizontal="left"/>
    </xf>
    <xf numFmtId="0" fontId="9" fillId="4" borderId="7" xfId="0" applyFont="1" applyFill="1" applyBorder="1" applyAlignment="1">
      <alignment horizontal="center" vertical="top"/>
    </xf>
    <xf numFmtId="0" fontId="128" fillId="4" borderId="7" xfId="0" applyFont="1" applyFill="1" applyBorder="1" applyAlignment="1">
      <alignment horizontal="center" vertical="top"/>
    </xf>
    <xf numFmtId="0" fontId="129" fillId="0" borderId="0" xfId="0" applyFont="1" applyBorder="1"/>
    <xf numFmtId="0" fontId="129" fillId="0" borderId="30" xfId="5" applyFont="1" applyBorder="1" applyAlignment="1">
      <alignment horizontal="center" wrapText="1"/>
    </xf>
    <xf numFmtId="0" fontId="129" fillId="0" borderId="30" xfId="0" applyFont="1" applyBorder="1" applyAlignment="1">
      <alignment wrapText="1"/>
    </xf>
    <xf numFmtId="0" fontId="129" fillId="0" borderId="30" xfId="0" applyFont="1" applyBorder="1" applyAlignment="1">
      <alignment horizontal="center" vertical="center" wrapText="1"/>
    </xf>
    <xf numFmtId="0" fontId="129" fillId="0" borderId="30" xfId="5" applyFont="1" applyBorder="1" applyAlignment="1">
      <alignment wrapText="1"/>
    </xf>
    <xf numFmtId="0" fontId="129" fillId="0" borderId="3" xfId="5" applyFont="1" applyBorder="1"/>
    <xf numFmtId="0" fontId="129" fillId="0" borderId="30" xfId="0" applyFont="1" applyBorder="1" applyAlignment="1">
      <alignment horizontal="left" wrapText="1"/>
    </xf>
    <xf numFmtId="0" fontId="129" fillId="0" borderId="31" xfId="5" applyFont="1" applyBorder="1" applyAlignment="1">
      <alignment wrapText="1"/>
    </xf>
    <xf numFmtId="0" fontId="129" fillId="0" borderId="3" xfId="5" applyFont="1" applyBorder="1" applyAlignment="1">
      <alignment horizontal="left"/>
    </xf>
    <xf numFmtId="0" fontId="129" fillId="0" borderId="3" xfId="0" applyFont="1" applyBorder="1"/>
    <xf numFmtId="0" fontId="129" fillId="0" borderId="4" xfId="5" applyFont="1" applyBorder="1"/>
    <xf numFmtId="0" fontId="129" fillId="0" borderId="30" xfId="0" applyFont="1" applyBorder="1" applyAlignment="1">
      <alignment horizontal="center" wrapText="1"/>
    </xf>
    <xf numFmtId="0" fontId="129" fillId="3" borderId="3" xfId="0" applyFont="1" applyFill="1" applyBorder="1" applyAlignment="1">
      <alignment vertical="top"/>
    </xf>
    <xf numFmtId="164" fontId="129" fillId="4" borderId="3" xfId="0" applyNumberFormat="1" applyFont="1" applyFill="1" applyBorder="1" applyAlignment="1">
      <alignment horizontal="center"/>
    </xf>
    <xf numFmtId="0" fontId="129" fillId="4" borderId="3" xfId="0" applyFont="1" applyFill="1" applyBorder="1" applyAlignment="1">
      <alignment horizontal="center" vertical="top"/>
    </xf>
    <xf numFmtId="0" fontId="94" fillId="0" borderId="0" xfId="0" applyFont="1" applyBorder="1"/>
    <xf numFmtId="0" fontId="94" fillId="0" borderId="30" xfId="5" applyFont="1" applyBorder="1" applyAlignment="1">
      <alignment horizontal="center" wrapText="1"/>
    </xf>
    <xf numFmtId="0" fontId="94" fillId="0" borderId="30" xfId="0" applyFont="1" applyBorder="1" applyAlignment="1">
      <alignment wrapText="1"/>
    </xf>
    <xf numFmtId="0" fontId="94" fillId="0" borderId="30" xfId="0" applyFont="1" applyBorder="1" applyAlignment="1">
      <alignment horizontal="center" vertical="center" wrapText="1"/>
    </xf>
    <xf numFmtId="0" fontId="94" fillId="0" borderId="30" xfId="5" applyFont="1" applyBorder="1" applyAlignment="1">
      <alignment wrapText="1"/>
    </xf>
    <xf numFmtId="0" fontId="94" fillId="0" borderId="3" xfId="5" applyFont="1" applyBorder="1"/>
    <xf numFmtId="0" fontId="94" fillId="0" borderId="30" xfId="0" applyFont="1" applyBorder="1" applyAlignment="1">
      <alignment horizontal="left" wrapText="1"/>
    </xf>
    <xf numFmtId="0" fontId="94" fillId="0" borderId="31" xfId="5" applyFont="1" applyBorder="1" applyAlignment="1">
      <alignment wrapText="1"/>
    </xf>
    <xf numFmtId="0" fontId="94" fillId="0" borderId="3" xfId="5" applyFont="1" applyBorder="1" applyAlignment="1">
      <alignment horizontal="left"/>
    </xf>
    <xf numFmtId="0" fontId="94" fillId="0" borderId="3" xfId="0" applyFont="1" applyBorder="1"/>
    <xf numFmtId="0" fontId="94" fillId="0" borderId="4" xfId="5" applyFont="1" applyBorder="1"/>
    <xf numFmtId="0" fontId="129" fillId="4" borderId="3" xfId="0" applyFont="1" applyFill="1" applyBorder="1" applyAlignment="1">
      <alignment horizontal="left" vertical="top"/>
    </xf>
    <xf numFmtId="0" fontId="132" fillId="34" borderId="3" xfId="0" applyFont="1" applyFill="1" applyBorder="1" applyAlignment="1">
      <alignment horizontal="center" vertical="center" wrapText="1"/>
    </xf>
    <xf numFmtId="0" fontId="133" fillId="0" borderId="0" xfId="0" applyFont="1"/>
    <xf numFmtId="0" fontId="7" fillId="0" borderId="0" xfId="921" applyAlignment="1">
      <alignment horizontal="right"/>
    </xf>
    <xf numFmtId="0" fontId="6" fillId="2" borderId="7" xfId="1" applyFont="1" applyFill="1" applyBorder="1" applyAlignment="1">
      <alignment horizontal="center" vertical="center" wrapText="1"/>
    </xf>
    <xf numFmtId="0" fontId="132" fillId="0" borderId="3" xfId="0" applyFont="1" applyBorder="1"/>
    <xf numFmtId="0" fontId="132" fillId="0" borderId="3" xfId="0" applyFont="1" applyBorder="1" applyAlignment="1">
      <alignment horizontal="center"/>
    </xf>
  </cellXfs>
  <cellStyles count="1245">
    <cellStyle name="_x0001_" xfId="7"/>
    <cellStyle name="#,##0" xfId="8"/>
    <cellStyle name="." xfId="9"/>
    <cellStyle name=". 2" xfId="10"/>
    <cellStyle name="._Copy (13) of Copy of Copy of Copy of Bang tinh kinh phi ho tro thu nam 2008" xfId="11"/>
    <cellStyle name="._Copy (13) of Copy of Copy of Copy of Bang tinh kinh phi ho tro thu nam 2008 2" xfId="12"/>
    <cellStyle name="._mau bieu so 1" xfId="13"/>
    <cellStyle name="._mau bieu so 1 2" xfId="14"/>
    <cellStyle name="._" xfId="15"/>
    <cellStyle name="._ 2" xfId="16"/>
    <cellStyle name="??" xfId="17"/>
    <cellStyle name="?? [0.00]_ Att. 1- Cover" xfId="18"/>
    <cellStyle name="?? [0]" xfId="19"/>
    <cellStyle name="?_x001d_??%U©÷u&amp;H©÷9_x0008_?_x0009_s_x000a__x0007__x0001__x0001_" xfId="20"/>
    <cellStyle name="???? [0.00]_List-dwg" xfId="21"/>
    <cellStyle name="??????????????????? [0]_FTC_OFFER" xfId="22"/>
    <cellStyle name="???????????????????_FTC_OFFER" xfId="23"/>
    <cellStyle name="????_FTC_OFFER" xfId="24"/>
    <cellStyle name="???[0]_00Q3902REV.1" xfId="25"/>
    <cellStyle name="???_???" xfId="26"/>
    <cellStyle name="??[0]_BRE" xfId="27"/>
    <cellStyle name="??_ ??? ???? " xfId="28"/>
    <cellStyle name="??A? [0]_laroux_1_¢¬???¢â? " xfId="29"/>
    <cellStyle name="??A?_laroux_1_¢¬???¢â? " xfId="30"/>
    <cellStyle name="?¡±¢¥?_?¨ù??¢´¢¥_¢¬???¢â? " xfId="31"/>
    <cellStyle name="?ðÇ%U?&amp;H?_x0008_?s_x000a__x0007__x0001__x0001_" xfId="32"/>
    <cellStyle name="_1BC-bieu 1-1a ct NSt do tinh QD-can doi lai von(17-7-06)" xfId="33"/>
    <cellStyle name="_2BC-bieu 2-2a ct NST do huyen QD-can doi lai von(co sap xep ttu)" xfId="34"/>
    <cellStyle name="_Book1" xfId="35"/>
    <cellStyle name="_Book1_1" xfId="36"/>
    <cellStyle name="_Book1_1_Copy (13) of Copy of Copy of Copy of Bang tinh kinh phi ho tro thu nam 2008" xfId="37"/>
    <cellStyle name="_Book1_1_mau bieu so 1" xfId="38"/>
    <cellStyle name="_Book1_1_" xfId="39"/>
    <cellStyle name="_Book1_1BC-bieu 1-1a ct NSt do tinh QD-can doi lai von(17-7-06)" xfId="40"/>
    <cellStyle name="_Book1_2" xfId="41"/>
    <cellStyle name="_Book1_2 2" xfId="42"/>
    <cellStyle name="_Book1_2_Mau bieu 2.4" xfId="43"/>
    <cellStyle name="_Book1_2_Mau bieu 2.5" xfId="44"/>
    <cellStyle name="_Book1_2_Mau bieu 2.5_Ky" xfId="45"/>
    <cellStyle name="_Book1_2_Mau bieu_QD 959_ngay 28_9_2015" xfId="46"/>
    <cellStyle name="_Book1_BC-QT-WB-dthao" xfId="47"/>
    <cellStyle name="_Book1_Copy (13) of Copy of Copy of Copy of Bang tinh kinh phi ho tro thu nam 2008" xfId="48"/>
    <cellStyle name="_Book1_DT truong thinh phu" xfId="49"/>
    <cellStyle name="_Book1_mau bieu so 1" xfId="50"/>
    <cellStyle name="_Book1_TH KHAI TOAN THU THIEM cac tuyen TT noi" xfId="51"/>
    <cellStyle name="_Book1_" xfId="52"/>
    <cellStyle name="_Copy (13) of Copy of Copy of Copy of Bang tinh kinh phi ho tro thu nam 2008" xfId="53"/>
    <cellStyle name="_DT truong thinh phu" xfId="54"/>
    <cellStyle name="_DU TOAN DDTT &amp; TBA50KVA" xfId="55"/>
    <cellStyle name="_KT (2)" xfId="56"/>
    <cellStyle name="_KT (2)_1" xfId="57"/>
    <cellStyle name="_KT (2)_1_1BC-bieu 1-1a ct NSt do tinh QD-can doi lai von(17-7-06)" xfId="58"/>
    <cellStyle name="_KT (2)_1_2BC-bieu 2-2a ct NST do huyen QD-can doi lai von(co sap xep ttu)" xfId="59"/>
    <cellStyle name="_KT (2)_1_Book1" xfId="60"/>
    <cellStyle name="_KT (2)_1_Book1_1" xfId="61"/>
    <cellStyle name="_KT (2)_1_Book1_1BC-bieu 1-1a ct NSt do tinh QD-can doi lai von(17-7-06)" xfId="62"/>
    <cellStyle name="_KT (2)_1_Copy (13) of Copy of Copy of Copy of Bang tinh kinh phi ho tro thu nam 2008" xfId="63"/>
    <cellStyle name="_KT (2)_1_DU TOAN DDTT &amp; TBA50KVA" xfId="64"/>
    <cellStyle name="_KT (2)_1_Lora-tungchau" xfId="65"/>
    <cellStyle name="_KT (2)_1_mau bieu so 1" xfId="66"/>
    <cellStyle name="_KT (2)_1_Qt-HT3PQ1(CauKho)" xfId="67"/>
    <cellStyle name="_KT (2)_1_Qt-HT3PQ1(CauKho)_Book1" xfId="68"/>
    <cellStyle name="_KT (2)_1_Qt-HT3PQ1(CauKho)_Don gia quy 3 nam 2003 - Ban Dien Luc" xfId="69"/>
    <cellStyle name="_KT (2)_1_Qt-HT3PQ1(CauKho)_NC-VL2-2003" xfId="70"/>
    <cellStyle name="_KT (2)_1_Qt-HT3PQ1(CauKho)_NC-VL2-2003_1" xfId="71"/>
    <cellStyle name="_KT (2)_1_Qt-HT3PQ1(CauKho)_XL4Test5" xfId="72"/>
    <cellStyle name="_KT (2)_1_" xfId="73"/>
    <cellStyle name="_KT (2)_1__1" xfId="74"/>
    <cellStyle name="_KT (2)_1__Copy (13) of Copy of Copy of Copy of Bang tinh kinh phi ho tro thu nam 2008" xfId="75"/>
    <cellStyle name="_KT (2)_1BC-bieu 1-1a ct NSt do tinh QD-can doi lai von(17-7-06)" xfId="76"/>
    <cellStyle name="_KT (2)_2" xfId="77"/>
    <cellStyle name="_KT (2)_2_Copy (13) of Copy of Copy of Copy of Bang tinh kinh phi ho tro thu nam 2008" xfId="78"/>
    <cellStyle name="_KT (2)_2_mau bieu so 1" xfId="79"/>
    <cellStyle name="_KT (2)_2_TG-TH" xfId="80"/>
    <cellStyle name="_KT (2)_2_TG-TH_1BC-bieu 1-1a ct NSt do tinh QD-can doi lai von(17-7-06)" xfId="81"/>
    <cellStyle name="_KT (2)_2_TG-TH_2BC-bieu 2-2a ct NST do huyen QD-can doi lai von(co sap xep ttu)" xfId="82"/>
    <cellStyle name="_KT (2)_2_TG-TH_BAO CAO KLCT PT2000" xfId="83"/>
    <cellStyle name="_KT (2)_2_TG-TH_BAO CAO PT2000" xfId="84"/>
    <cellStyle name="_KT (2)_2_TG-TH_BAO CAO PT2000_Book1" xfId="85"/>
    <cellStyle name="_KT (2)_2_TG-TH_Bao cao XDCB 2001 - T11 KH dieu chinh 20-11-THAI" xfId="86"/>
    <cellStyle name="_KT (2)_2_TG-TH_Book1" xfId="87"/>
    <cellStyle name="_KT (2)_2_TG-TH_Book1_1" xfId="88"/>
    <cellStyle name="_KT (2)_2_TG-TH_Book1_1_1BC-bieu 1-1a ct NSt do tinh QD-can doi lai von(17-7-06)" xfId="89"/>
    <cellStyle name="_KT (2)_2_TG-TH_Book1_1_Copy (13) of Copy of Copy of Copy of Bang tinh kinh phi ho tro thu nam 2008" xfId="90"/>
    <cellStyle name="_KT (2)_2_TG-TH_Book1_1_DanhMucDonGiaVTTB_Dien_TAM" xfId="91"/>
    <cellStyle name="_KT (2)_2_TG-TH_Book1_1_mau bieu so 1" xfId="92"/>
    <cellStyle name="_KT (2)_2_TG-TH_Book1_1_" xfId="93"/>
    <cellStyle name="_KT (2)_2_TG-TH_Book1_2" xfId="94"/>
    <cellStyle name="_KT (2)_2_TG-TH_Book1_2_Copy (13) of Copy of Copy of Copy of Bang tinh kinh phi ho tro thu nam 2008" xfId="95"/>
    <cellStyle name="_KT (2)_2_TG-TH_Book1_2_mau bieu so 1" xfId="96"/>
    <cellStyle name="_KT (2)_2_TG-TH_Book1_2_" xfId="97"/>
    <cellStyle name="_KT (2)_2_TG-TH_Book1_3" xfId="98"/>
    <cellStyle name="_KT (2)_2_TG-TH_Book1_3_DT truong thinh phu" xfId="99"/>
    <cellStyle name="_KT (2)_2_TG-TH_Book1_3_XL4Test5" xfId="100"/>
    <cellStyle name="_KT (2)_2_TG-TH_Book1_Copy (13) of Copy of Copy of Copy of Bang tinh kinh phi ho tro thu nam 2008" xfId="101"/>
    <cellStyle name="_KT (2)_2_TG-TH_Book1_DanhMucDonGiaVTTB_Dien_TAM" xfId="102"/>
    <cellStyle name="_KT (2)_2_TG-TH_Book1_mau bieu so 1" xfId="103"/>
    <cellStyle name="_KT (2)_2_TG-TH_Book1_" xfId="104"/>
    <cellStyle name="_KT (2)_2_TG-TH_Book1__1" xfId="105"/>
    <cellStyle name="_KT (2)_2_TG-TH_Book1__Copy (13) of Copy of Copy of Copy of Bang tinh kinh phi ho tro thu nam 2008" xfId="106"/>
    <cellStyle name="_KT (2)_2_TG-TH_Copy (13) of Copy of Copy of Copy of Bang tinh kinh phi ho tro thu nam 2008" xfId="107"/>
    <cellStyle name="_KT (2)_2_TG-TH_DANH GIA CHI DAU TU XDCB 2005" xfId="108"/>
    <cellStyle name="_KT (2)_2_TG-TH_Dcdtoan-bcnckt " xfId="109"/>
    <cellStyle name="_KT (2)_2_TG-TH_DN_MTP" xfId="110"/>
    <cellStyle name="_KT (2)_2_TG-TH_Dongia2-2003" xfId="111"/>
    <cellStyle name="_KT (2)_2_TG-TH_Dongia2-2003_DT truong thinh phu" xfId="112"/>
    <cellStyle name="_KT (2)_2_TG-TH_DT truong thinh phu" xfId="113"/>
    <cellStyle name="_KT (2)_2_TG-TH_DTCDT MR.2N110.HOCMON.TDTOAN.CCUNG" xfId="114"/>
    <cellStyle name="_KT (2)_2_TG-TH_DU TOAN DDTT &amp; TBA50KVA" xfId="115"/>
    <cellStyle name="_KT (2)_2_TG-TH_HM_KHOI HIEU BO" xfId="116"/>
    <cellStyle name="_KT (2)_2_TG-TH_Lora-tungchau" xfId="117"/>
    <cellStyle name="_KT (2)_2_TG-TH_mau bieu so 1" xfId="118"/>
    <cellStyle name="_KT (2)_2_TG-TH_moi" xfId="119"/>
    <cellStyle name="_KT (2)_2_TG-TH_muong cap DH My Thuat" xfId="120"/>
    <cellStyle name="_KT (2)_2_TG-TH_muong cap DH My Thuat_1BC-bieu 1-1a ct NSt do tinh QD-can doi lai von(17-7-06)" xfId="121"/>
    <cellStyle name="_KT (2)_2_TG-TH_muong cap DH My Thuat_2BC-bieu 2-2a ct NST do huyen QD-can doi lai von(co sap xep ttu)" xfId="122"/>
    <cellStyle name="_KT (2)_2_TG-TH_muong cap DH My Thuat_Book1" xfId="123"/>
    <cellStyle name="_KT (2)_2_TG-TH_muong cap DH My Thuat_Book1_1" xfId="124"/>
    <cellStyle name="_KT (2)_2_TG-TH_muong cap DH My Thuat_Book1_1BC-bieu 1-1a ct NSt do tinh QD-can doi lai von(17-7-06)" xfId="125"/>
    <cellStyle name="_KT (2)_2_TG-TH_muong cap DH My Thuat_DANH GIA CHI DAU TU XDCB 2005" xfId="126"/>
    <cellStyle name="_KT (2)_2_TG-TH_muong cap DH My Thuat_HM_KHOI HIEU BO" xfId="127"/>
    <cellStyle name="_KT (2)_2_TG-TH_PGIA-phieu tham tra Kho bac" xfId="128"/>
    <cellStyle name="_KT (2)_2_TG-TH_PT02-02" xfId="129"/>
    <cellStyle name="_KT (2)_2_TG-TH_PT02-02_Book1" xfId="130"/>
    <cellStyle name="_KT (2)_2_TG-TH_PT02-03" xfId="131"/>
    <cellStyle name="_KT (2)_2_TG-TH_PT02-03_Book1" xfId="132"/>
    <cellStyle name="_KT (2)_2_TG-TH_Qt-HT3PQ1(CauKho)" xfId="133"/>
    <cellStyle name="_KT (2)_2_TG-TH_Qt-HT3PQ1(CauKho)_Book1" xfId="134"/>
    <cellStyle name="_KT (2)_2_TG-TH_Qt-HT3PQ1(CauKho)_Don gia quy 3 nam 2003 - Ban Dien Luc" xfId="135"/>
    <cellStyle name="_KT (2)_2_TG-TH_Qt-HT3PQ1(CauKho)_NC-VL2-2003" xfId="136"/>
    <cellStyle name="_KT (2)_2_TG-TH_Qt-HT3PQ1(CauKho)_NC-VL2-2003_1" xfId="137"/>
    <cellStyle name="_KT (2)_2_TG-TH_Qt-HT3PQ1(CauKho)_XL4Test5" xfId="138"/>
    <cellStyle name="_KT (2)_2_TG-TH_Sheet2" xfId="139"/>
    <cellStyle name="_KT (2)_2_TG-TH_XL4Poppy" xfId="140"/>
    <cellStyle name="_KT (2)_2_TG-TH_XL4Test5" xfId="141"/>
    <cellStyle name="_KT (2)_2_TG-TH_" xfId="142"/>
    <cellStyle name="_KT (2)_2_TG-TH__1" xfId="143"/>
    <cellStyle name="_KT (2)_2_TG-TH__Copy (13) of Copy of Copy of Copy of Bang tinh kinh phi ho tro thu nam 2008" xfId="144"/>
    <cellStyle name="_KT (2)_2_" xfId="145"/>
    <cellStyle name="_KT (2)_2BC-bieu 2-2a ct NST do huyen QD-can doi lai von(co sap xep ttu)" xfId="146"/>
    <cellStyle name="_KT (2)_3" xfId="147"/>
    <cellStyle name="_KT (2)_3_Copy (13) of Copy of Copy of Copy of Bang tinh kinh phi ho tro thu nam 2008" xfId="148"/>
    <cellStyle name="_KT (2)_3_mau bieu so 1" xfId="149"/>
    <cellStyle name="_KT (2)_3_TG-TH" xfId="150"/>
    <cellStyle name="_KT (2)_3_TG-TH_1BC-bieu 1-1a ct NSt do tinh QD-can doi lai von(17-7-06)" xfId="151"/>
    <cellStyle name="_KT (2)_3_TG-TH_2BC-bieu 2-2a ct NST do huyen QD-can doi lai von(co sap xep ttu)" xfId="152"/>
    <cellStyle name="_KT (2)_3_TG-TH_Book1" xfId="153"/>
    <cellStyle name="_KT (2)_3_TG-TH_Book1_1" xfId="154"/>
    <cellStyle name="_KT (2)_3_TG-TH_Book1_1BC-bieu 1-1a ct NSt do tinh QD-can doi lai von(17-7-06)" xfId="155"/>
    <cellStyle name="_KT (2)_3_TG-TH_Book1_BC-QT-WB-dthao" xfId="156"/>
    <cellStyle name="_KT (2)_3_TG-TH_Book1_Copy (13) of Copy of Copy of Copy of Bang tinh kinh phi ho tro thu nam 2008" xfId="157"/>
    <cellStyle name="_KT (2)_3_TG-TH_Book1_mau bieu so 1" xfId="158"/>
    <cellStyle name="_KT (2)_3_TG-TH_Book1_" xfId="159"/>
    <cellStyle name="_KT (2)_3_TG-TH_Copy (13) of Copy of Copy of Copy of Bang tinh kinh phi ho tro thu nam 2008" xfId="160"/>
    <cellStyle name="_KT (2)_3_TG-TH_DU TOAN DDTT &amp; TBA50KVA" xfId="161"/>
    <cellStyle name="_KT (2)_3_TG-TH_Lora-tungchau" xfId="162"/>
    <cellStyle name="_KT (2)_3_TG-TH_mau bieu so 1" xfId="163"/>
    <cellStyle name="_KT (2)_3_TG-TH_PERSONAL" xfId="164"/>
    <cellStyle name="_KT (2)_3_TG-TH_PERSONAL 2" xfId="165"/>
    <cellStyle name="_KT (2)_3_TG-TH_PERSONAL 3" xfId="166"/>
    <cellStyle name="_KT (2)_3_TG-TH_PERSONAL_Book1" xfId="167"/>
    <cellStyle name="_KT (2)_3_TG-TH_PERSONAL_Book1_Copy (13) of Copy of Copy of Copy of Bang tinh kinh phi ho tro thu nam 2008" xfId="168"/>
    <cellStyle name="_KT (2)_3_TG-TH_PERSONAL_Book1_mau bieu so 1" xfId="169"/>
    <cellStyle name="_KT (2)_3_TG-TH_PERSONAL_Book1_" xfId="170"/>
    <cellStyle name="_KT (2)_3_TG-TH_PERSONAL_Copy (13) of Copy of Copy of Copy of Bang tinh kinh phi ho tro thu nam 2008" xfId="171"/>
    <cellStyle name="_KT (2)_3_TG-TH_PERSONAL_Copy (13) of Copy of Copy of Copy of Bang tinh kinh phi ho tro thu nam 2008 2" xfId="172"/>
    <cellStyle name="_KT (2)_3_TG-TH_PERSONAL_Copy (13) of Copy of Copy of Copy of Bang tinh kinh phi ho tro thu nam 2008 3" xfId="173"/>
    <cellStyle name="_KT (2)_3_TG-TH_PERSONAL_DU TOAN DDTT &amp; TBA50KVA" xfId="174"/>
    <cellStyle name="_KT (2)_3_TG-TH_PERSONAL_HTQ.8 GD1" xfId="175"/>
    <cellStyle name="_KT (2)_3_TG-TH_PERSONAL_HTQ.8 GD1_Book1" xfId="176"/>
    <cellStyle name="_KT (2)_3_TG-TH_PERSONAL_HTQ.8 GD1_Don gia quy 3 nam 2003 - Ban Dien Luc" xfId="177"/>
    <cellStyle name="_KT (2)_3_TG-TH_PERSONAL_HTQ.8 GD1_NC-VL2-2003" xfId="178"/>
    <cellStyle name="_KT (2)_3_TG-TH_PERSONAL_HTQ.8 GD1_NC-VL2-2003_1" xfId="179"/>
    <cellStyle name="_KT (2)_3_TG-TH_PERSONAL_HTQ.8 GD1_XL4Test5" xfId="180"/>
    <cellStyle name="_KT (2)_3_TG-TH_PERSONAL_mau bieu so 1" xfId="181"/>
    <cellStyle name="_KT (2)_3_TG-TH_PERSONAL_Tong hop KHCB 2001" xfId="182"/>
    <cellStyle name="_KT (2)_3_TG-TH_PERSONAL_Tong hop KHCB 2001_Copy (13) of Copy of Copy of Copy of Bang tinh kinh phi ho tro thu nam 2008" xfId="183"/>
    <cellStyle name="_KT (2)_3_TG-TH_PERSONAL_Tong hop KHCB 2001_mau bieu so 1" xfId="184"/>
    <cellStyle name="_KT (2)_3_TG-TH_PERSONAL_Tong hop KHCB 2001_" xfId="185"/>
    <cellStyle name="_KT (2)_3_TG-TH_PERSONAL_" xfId="186"/>
    <cellStyle name="_KT (2)_3_TG-TH_PERSONAL__1" xfId="187"/>
    <cellStyle name="_KT (2)_3_TG-TH_PERSONAL__Copy (13) of Copy of Copy of Copy of Bang tinh kinh phi ho tro thu nam 2008" xfId="188"/>
    <cellStyle name="_KT (2)_3_TG-TH_Qt-HT3PQ1(CauKho)" xfId="189"/>
    <cellStyle name="_KT (2)_3_TG-TH_Qt-HT3PQ1(CauKho)_Book1" xfId="190"/>
    <cellStyle name="_KT (2)_3_TG-TH_Qt-HT3PQ1(CauKho)_Don gia quy 3 nam 2003 - Ban Dien Luc" xfId="191"/>
    <cellStyle name="_KT (2)_3_TG-TH_Qt-HT3PQ1(CauKho)_NC-VL2-2003" xfId="192"/>
    <cellStyle name="_KT (2)_3_TG-TH_Qt-HT3PQ1(CauKho)_NC-VL2-2003_1" xfId="193"/>
    <cellStyle name="_KT (2)_3_TG-TH_Qt-HT3PQ1(CauKho)_XL4Test5" xfId="194"/>
    <cellStyle name="_KT (2)_3_TG-TH_" xfId="195"/>
    <cellStyle name="_KT (2)_3_TG-TH__1" xfId="196"/>
    <cellStyle name="_KT (2)_3_TG-TH__Copy (13) of Copy of Copy of Copy of Bang tinh kinh phi ho tro thu nam 2008" xfId="197"/>
    <cellStyle name="_KT (2)_3_" xfId="198"/>
    <cellStyle name="_KT (2)_4" xfId="199"/>
    <cellStyle name="_KT (2)_4_1BC-bieu 1-1a ct NSt do tinh QD-can doi lai von(17-7-06)" xfId="200"/>
    <cellStyle name="_KT (2)_4_2BC-bieu 2-2a ct NST do huyen QD-can doi lai von(co sap xep ttu)" xfId="201"/>
    <cellStyle name="_KT (2)_4_BAO CAO KLCT PT2000" xfId="202"/>
    <cellStyle name="_KT (2)_4_BAO CAO PT2000" xfId="203"/>
    <cellStyle name="_KT (2)_4_BAO CAO PT2000_Book1" xfId="204"/>
    <cellStyle name="_KT (2)_4_Bao cao XDCB 2001 - T11 KH dieu chinh 20-11-THAI" xfId="205"/>
    <cellStyle name="_KT (2)_4_Book1" xfId="206"/>
    <cellStyle name="_KT (2)_4_Book1_1" xfId="207"/>
    <cellStyle name="_KT (2)_4_Book1_1_1BC-bieu 1-1a ct NSt do tinh QD-can doi lai von(17-7-06)" xfId="208"/>
    <cellStyle name="_KT (2)_4_Book1_1_Copy (13) of Copy of Copy of Copy of Bang tinh kinh phi ho tro thu nam 2008" xfId="209"/>
    <cellStyle name="_KT (2)_4_Book1_1_DanhMucDonGiaVTTB_Dien_TAM" xfId="210"/>
    <cellStyle name="_KT (2)_4_Book1_1_mau bieu so 1" xfId="211"/>
    <cellStyle name="_KT (2)_4_Book1_1_" xfId="212"/>
    <cellStyle name="_KT (2)_4_Book1_2" xfId="213"/>
    <cellStyle name="_KT (2)_4_Book1_2_Copy (13) of Copy of Copy of Copy of Bang tinh kinh phi ho tro thu nam 2008" xfId="214"/>
    <cellStyle name="_KT (2)_4_Book1_2_mau bieu so 1" xfId="215"/>
    <cellStyle name="_KT (2)_4_Book1_2_" xfId="216"/>
    <cellStyle name="_KT (2)_4_Book1_3" xfId="217"/>
    <cellStyle name="_KT (2)_4_Book1_3_DT truong thinh phu" xfId="218"/>
    <cellStyle name="_KT (2)_4_Book1_3_XL4Test5" xfId="219"/>
    <cellStyle name="_KT (2)_4_Book1_Copy (13) of Copy of Copy of Copy of Bang tinh kinh phi ho tro thu nam 2008" xfId="220"/>
    <cellStyle name="_KT (2)_4_Book1_DanhMucDonGiaVTTB_Dien_TAM" xfId="221"/>
    <cellStyle name="_KT (2)_4_Book1_mau bieu so 1" xfId="222"/>
    <cellStyle name="_KT (2)_4_Book1_" xfId="223"/>
    <cellStyle name="_KT (2)_4_Book1__1" xfId="224"/>
    <cellStyle name="_KT (2)_4_Book1__Copy (13) of Copy of Copy of Copy of Bang tinh kinh phi ho tro thu nam 2008" xfId="225"/>
    <cellStyle name="_KT (2)_4_Copy (13) of Copy of Copy of Copy of Bang tinh kinh phi ho tro thu nam 2008" xfId="226"/>
    <cellStyle name="_KT (2)_4_DANH GIA CHI DAU TU XDCB 2005" xfId="227"/>
    <cellStyle name="_KT (2)_4_Dcdtoan-bcnckt " xfId="228"/>
    <cellStyle name="_KT (2)_4_DN_MTP" xfId="229"/>
    <cellStyle name="_KT (2)_4_Dongia2-2003" xfId="230"/>
    <cellStyle name="_KT (2)_4_Dongia2-2003_DT truong thinh phu" xfId="231"/>
    <cellStyle name="_KT (2)_4_DT truong thinh phu" xfId="232"/>
    <cellStyle name="_KT (2)_4_DTCDT MR.2N110.HOCMON.TDTOAN.CCUNG" xfId="233"/>
    <cellStyle name="_KT (2)_4_DU TOAN DDTT &amp; TBA50KVA" xfId="234"/>
    <cellStyle name="_KT (2)_4_HM_KHOI HIEU BO" xfId="235"/>
    <cellStyle name="_KT (2)_4_Lora-tungchau" xfId="236"/>
    <cellStyle name="_KT (2)_4_mau bieu so 1" xfId="237"/>
    <cellStyle name="_KT (2)_4_moi" xfId="238"/>
    <cellStyle name="_KT (2)_4_muong cap DH My Thuat" xfId="239"/>
    <cellStyle name="_KT (2)_4_muong cap DH My Thuat_1BC-bieu 1-1a ct NSt do tinh QD-can doi lai von(17-7-06)" xfId="240"/>
    <cellStyle name="_KT (2)_4_muong cap DH My Thuat_2BC-bieu 2-2a ct NST do huyen QD-can doi lai von(co sap xep ttu)" xfId="241"/>
    <cellStyle name="_KT (2)_4_muong cap DH My Thuat_Book1" xfId="242"/>
    <cellStyle name="_KT (2)_4_muong cap DH My Thuat_Book1_1" xfId="243"/>
    <cellStyle name="_KT (2)_4_muong cap DH My Thuat_Book1_1BC-bieu 1-1a ct NSt do tinh QD-can doi lai von(17-7-06)" xfId="244"/>
    <cellStyle name="_KT (2)_4_muong cap DH My Thuat_DANH GIA CHI DAU TU XDCB 2005" xfId="245"/>
    <cellStyle name="_KT (2)_4_muong cap DH My Thuat_HM_KHOI HIEU BO" xfId="246"/>
    <cellStyle name="_KT (2)_4_PGIA-phieu tham tra Kho bac" xfId="247"/>
    <cellStyle name="_KT (2)_4_PT02-02" xfId="248"/>
    <cellStyle name="_KT (2)_4_PT02-02_Book1" xfId="249"/>
    <cellStyle name="_KT (2)_4_PT02-03" xfId="250"/>
    <cellStyle name="_KT (2)_4_PT02-03_Book1" xfId="251"/>
    <cellStyle name="_KT (2)_4_Qt-HT3PQ1(CauKho)" xfId="252"/>
    <cellStyle name="_KT (2)_4_Qt-HT3PQ1(CauKho)_Book1" xfId="253"/>
    <cellStyle name="_KT (2)_4_Qt-HT3PQ1(CauKho)_Don gia quy 3 nam 2003 - Ban Dien Luc" xfId="254"/>
    <cellStyle name="_KT (2)_4_Qt-HT3PQ1(CauKho)_NC-VL2-2003" xfId="255"/>
    <cellStyle name="_KT (2)_4_Qt-HT3PQ1(CauKho)_NC-VL2-2003_1" xfId="256"/>
    <cellStyle name="_KT (2)_4_Qt-HT3PQ1(CauKho)_XL4Test5" xfId="257"/>
    <cellStyle name="_KT (2)_4_Sheet2" xfId="258"/>
    <cellStyle name="_KT (2)_4_TG-TH" xfId="259"/>
    <cellStyle name="_KT (2)_4_TG-TH_Copy (13) of Copy of Copy of Copy of Bang tinh kinh phi ho tro thu nam 2008" xfId="260"/>
    <cellStyle name="_KT (2)_4_TG-TH_mau bieu so 1" xfId="261"/>
    <cellStyle name="_KT (2)_4_TG-TH_" xfId="262"/>
    <cellStyle name="_KT (2)_4_XL4Poppy" xfId="263"/>
    <cellStyle name="_KT (2)_4_XL4Test5" xfId="264"/>
    <cellStyle name="_KT (2)_4_" xfId="265"/>
    <cellStyle name="_KT (2)_4__1" xfId="266"/>
    <cellStyle name="_KT (2)_4__Copy (13) of Copy of Copy of Copy of Bang tinh kinh phi ho tro thu nam 2008" xfId="267"/>
    <cellStyle name="_KT (2)_5" xfId="268"/>
    <cellStyle name="_KT (2)_5_1BC-bieu 1-1a ct NSt do tinh QD-can doi lai von(17-7-06)" xfId="269"/>
    <cellStyle name="_KT (2)_5_2BC-bieu 2-2a ct NST do huyen QD-can doi lai von(co sap xep ttu)" xfId="270"/>
    <cellStyle name="_KT (2)_5_BAO CAO KLCT PT2000" xfId="271"/>
    <cellStyle name="_KT (2)_5_BAO CAO PT2000" xfId="272"/>
    <cellStyle name="_KT (2)_5_BAO CAO PT2000_Book1" xfId="273"/>
    <cellStyle name="_KT (2)_5_Bao cao XDCB 2001 - T11 KH dieu chinh 20-11-THAI" xfId="274"/>
    <cellStyle name="_KT (2)_5_Book1" xfId="275"/>
    <cellStyle name="_KT (2)_5_Book1_1" xfId="276"/>
    <cellStyle name="_KT (2)_5_Book1_1_1BC-bieu 1-1a ct NSt do tinh QD-can doi lai von(17-7-06)" xfId="277"/>
    <cellStyle name="_KT (2)_5_Book1_1_Copy (13) of Copy of Copy of Copy of Bang tinh kinh phi ho tro thu nam 2008" xfId="278"/>
    <cellStyle name="_KT (2)_5_Book1_1_DanhMucDonGiaVTTB_Dien_TAM" xfId="279"/>
    <cellStyle name="_KT (2)_5_Book1_1_mau bieu so 1" xfId="280"/>
    <cellStyle name="_KT (2)_5_Book1_1_" xfId="281"/>
    <cellStyle name="_KT (2)_5_Book1_2" xfId="282"/>
    <cellStyle name="_KT (2)_5_Book1_2_Copy (13) of Copy of Copy of Copy of Bang tinh kinh phi ho tro thu nam 2008" xfId="283"/>
    <cellStyle name="_KT (2)_5_Book1_2_mau bieu so 1" xfId="284"/>
    <cellStyle name="_KT (2)_5_Book1_2_" xfId="285"/>
    <cellStyle name="_KT (2)_5_Book1_3" xfId="286"/>
    <cellStyle name="_KT (2)_5_Book1_3_DT truong thinh phu" xfId="287"/>
    <cellStyle name="_KT (2)_5_Book1_3_XL4Test5" xfId="288"/>
    <cellStyle name="_KT (2)_5_Book1_BC-QT-WB-dthao" xfId="289"/>
    <cellStyle name="_KT (2)_5_Book1_Copy (13) of Copy of Copy of Copy of Bang tinh kinh phi ho tro thu nam 2008" xfId="290"/>
    <cellStyle name="_KT (2)_5_Book1_DanhMucDonGiaVTTB_Dien_TAM" xfId="291"/>
    <cellStyle name="_KT (2)_5_Book1_mau bieu so 1" xfId="292"/>
    <cellStyle name="_KT (2)_5_Book1_" xfId="293"/>
    <cellStyle name="_KT (2)_5_Book1__1" xfId="294"/>
    <cellStyle name="_KT (2)_5_Book1__Copy (13) of Copy of Copy of Copy of Bang tinh kinh phi ho tro thu nam 2008" xfId="295"/>
    <cellStyle name="_KT (2)_5_Copy (13) of Copy of Copy of Copy of Bang tinh kinh phi ho tro thu nam 2008" xfId="296"/>
    <cellStyle name="_KT (2)_5_DANH GIA CHI DAU TU XDCB 2005" xfId="297"/>
    <cellStyle name="_KT (2)_5_Dcdtoan-bcnckt " xfId="298"/>
    <cellStyle name="_KT (2)_5_DN_MTP" xfId="299"/>
    <cellStyle name="_KT (2)_5_Dongia2-2003" xfId="300"/>
    <cellStyle name="_KT (2)_5_Dongia2-2003_DT truong thinh phu" xfId="301"/>
    <cellStyle name="_KT (2)_5_DT truong thinh phu" xfId="302"/>
    <cellStyle name="_KT (2)_5_DTCDT MR.2N110.HOCMON.TDTOAN.CCUNG" xfId="303"/>
    <cellStyle name="_KT (2)_5_DU TOAN DDTT &amp; TBA50KVA" xfId="304"/>
    <cellStyle name="_KT (2)_5_HM_KHOI HIEU BO" xfId="305"/>
    <cellStyle name="_KT (2)_5_Lora-tungchau" xfId="306"/>
    <cellStyle name="_KT (2)_5_mau bieu so 1" xfId="307"/>
    <cellStyle name="_KT (2)_5_moi" xfId="308"/>
    <cellStyle name="_KT (2)_5_muong cap DH My Thuat" xfId="309"/>
    <cellStyle name="_KT (2)_5_muong cap DH My Thuat_1BC-bieu 1-1a ct NSt do tinh QD-can doi lai von(17-7-06)" xfId="310"/>
    <cellStyle name="_KT (2)_5_muong cap DH My Thuat_2BC-bieu 2-2a ct NST do huyen QD-can doi lai von(co sap xep ttu)" xfId="311"/>
    <cellStyle name="_KT (2)_5_muong cap DH My Thuat_Book1" xfId="312"/>
    <cellStyle name="_KT (2)_5_muong cap DH My Thuat_Book1_1" xfId="313"/>
    <cellStyle name="_KT (2)_5_muong cap DH My Thuat_Book1_1BC-bieu 1-1a ct NSt do tinh QD-can doi lai von(17-7-06)" xfId="314"/>
    <cellStyle name="_KT (2)_5_muong cap DH My Thuat_DANH GIA CHI DAU TU XDCB 2005" xfId="315"/>
    <cellStyle name="_KT (2)_5_muong cap DH My Thuat_HM_KHOI HIEU BO" xfId="316"/>
    <cellStyle name="_KT (2)_5_PGIA-phieu tham tra Kho bac" xfId="317"/>
    <cellStyle name="_KT (2)_5_PT02-02" xfId="318"/>
    <cellStyle name="_KT (2)_5_PT02-02_Book1" xfId="319"/>
    <cellStyle name="_KT (2)_5_PT02-03" xfId="320"/>
    <cellStyle name="_KT (2)_5_PT02-03_Book1" xfId="321"/>
    <cellStyle name="_KT (2)_5_Qt-HT3PQ1(CauKho)" xfId="322"/>
    <cellStyle name="_KT (2)_5_Qt-HT3PQ1(CauKho)_Book1" xfId="323"/>
    <cellStyle name="_KT (2)_5_Qt-HT3PQ1(CauKho)_Don gia quy 3 nam 2003 - Ban Dien Luc" xfId="324"/>
    <cellStyle name="_KT (2)_5_Qt-HT3PQ1(CauKho)_NC-VL2-2003" xfId="325"/>
    <cellStyle name="_KT (2)_5_Qt-HT3PQ1(CauKho)_NC-VL2-2003_1" xfId="326"/>
    <cellStyle name="_KT (2)_5_Qt-HT3PQ1(CauKho)_XL4Test5" xfId="327"/>
    <cellStyle name="_KT (2)_5_Sheet2" xfId="328"/>
    <cellStyle name="_KT (2)_5_XL4Poppy" xfId="329"/>
    <cellStyle name="_KT (2)_5_XL4Test5" xfId="330"/>
    <cellStyle name="_KT (2)_5_" xfId="331"/>
    <cellStyle name="_KT (2)_5__1" xfId="332"/>
    <cellStyle name="_KT (2)_5__Copy (13) of Copy of Copy of Copy of Bang tinh kinh phi ho tro thu nam 2008" xfId="333"/>
    <cellStyle name="_KT (2)_Book1" xfId="334"/>
    <cellStyle name="_KT (2)_Book1_1" xfId="335"/>
    <cellStyle name="_KT (2)_Book1_1BC-bieu 1-1a ct NSt do tinh QD-can doi lai von(17-7-06)" xfId="336"/>
    <cellStyle name="_KT (2)_Book1_BC-QT-WB-dthao" xfId="337"/>
    <cellStyle name="_KT (2)_Book1_Copy (13) of Copy of Copy of Copy of Bang tinh kinh phi ho tro thu nam 2008" xfId="338"/>
    <cellStyle name="_KT (2)_Book1_mau bieu so 1" xfId="339"/>
    <cellStyle name="_KT (2)_Book1_" xfId="340"/>
    <cellStyle name="_KT (2)_Copy (13) of Copy of Copy of Copy of Bang tinh kinh phi ho tro thu nam 2008" xfId="341"/>
    <cellStyle name="_KT (2)_DU TOAN DDTT &amp; TBA50KVA" xfId="342"/>
    <cellStyle name="_KT (2)_Lora-tungchau" xfId="343"/>
    <cellStyle name="_KT (2)_mau bieu so 1" xfId="344"/>
    <cellStyle name="_KT (2)_PERSONAL" xfId="345"/>
    <cellStyle name="_KT (2)_PERSONAL 2" xfId="346"/>
    <cellStyle name="_KT (2)_PERSONAL 3" xfId="347"/>
    <cellStyle name="_KT (2)_PERSONAL_Book1" xfId="348"/>
    <cellStyle name="_KT (2)_PERSONAL_Book1_Copy (13) of Copy of Copy of Copy of Bang tinh kinh phi ho tro thu nam 2008" xfId="349"/>
    <cellStyle name="_KT (2)_PERSONAL_Book1_mau bieu so 1" xfId="350"/>
    <cellStyle name="_KT (2)_PERSONAL_Book1_" xfId="351"/>
    <cellStyle name="_KT (2)_PERSONAL_Copy (13) of Copy of Copy of Copy of Bang tinh kinh phi ho tro thu nam 2008" xfId="352"/>
    <cellStyle name="_KT (2)_PERSONAL_Copy (13) of Copy of Copy of Copy of Bang tinh kinh phi ho tro thu nam 2008 2" xfId="353"/>
    <cellStyle name="_KT (2)_PERSONAL_Copy (13) of Copy of Copy of Copy of Bang tinh kinh phi ho tro thu nam 2008 3" xfId="354"/>
    <cellStyle name="_KT (2)_PERSONAL_DU TOAN DDTT &amp; TBA50KVA" xfId="355"/>
    <cellStyle name="_KT (2)_PERSONAL_HTQ.8 GD1" xfId="356"/>
    <cellStyle name="_KT (2)_PERSONAL_HTQ.8 GD1_Book1" xfId="357"/>
    <cellStyle name="_KT (2)_PERSONAL_HTQ.8 GD1_Don gia quy 3 nam 2003 - Ban Dien Luc" xfId="358"/>
    <cellStyle name="_KT (2)_PERSONAL_HTQ.8 GD1_NC-VL2-2003" xfId="359"/>
    <cellStyle name="_KT (2)_PERSONAL_HTQ.8 GD1_NC-VL2-2003_1" xfId="360"/>
    <cellStyle name="_KT (2)_PERSONAL_HTQ.8 GD1_XL4Test5" xfId="361"/>
    <cellStyle name="_KT (2)_PERSONAL_mau bieu so 1" xfId="362"/>
    <cellStyle name="_KT (2)_PERSONAL_Tong hop KHCB 2001" xfId="363"/>
    <cellStyle name="_KT (2)_PERSONAL_Tong hop KHCB 2001_Copy (13) of Copy of Copy of Copy of Bang tinh kinh phi ho tro thu nam 2008" xfId="364"/>
    <cellStyle name="_KT (2)_PERSONAL_Tong hop KHCB 2001_mau bieu so 1" xfId="365"/>
    <cellStyle name="_KT (2)_PERSONAL_Tong hop KHCB 2001_" xfId="366"/>
    <cellStyle name="_KT (2)_PERSONAL_" xfId="367"/>
    <cellStyle name="_KT (2)_PERSONAL__1" xfId="368"/>
    <cellStyle name="_KT (2)_PERSONAL__Copy (13) of Copy of Copy of Copy of Bang tinh kinh phi ho tro thu nam 2008" xfId="369"/>
    <cellStyle name="_KT (2)_Qt-HT3PQ1(CauKho)" xfId="370"/>
    <cellStyle name="_KT (2)_Qt-HT3PQ1(CauKho)_Book1" xfId="371"/>
    <cellStyle name="_KT (2)_Qt-HT3PQ1(CauKho)_Don gia quy 3 nam 2003 - Ban Dien Luc" xfId="372"/>
    <cellStyle name="_KT (2)_Qt-HT3PQ1(CauKho)_NC-VL2-2003" xfId="373"/>
    <cellStyle name="_KT (2)_Qt-HT3PQ1(CauKho)_NC-VL2-2003_1" xfId="374"/>
    <cellStyle name="_KT (2)_Qt-HT3PQ1(CauKho)_XL4Test5" xfId="375"/>
    <cellStyle name="_KT (2)_TG-TH" xfId="376"/>
    <cellStyle name="_KT (2)_TG-TH_Copy (13) of Copy of Copy of Copy of Bang tinh kinh phi ho tro thu nam 2008" xfId="377"/>
    <cellStyle name="_KT (2)_TG-TH_mau bieu so 1" xfId="378"/>
    <cellStyle name="_KT (2)_TG-TH_" xfId="379"/>
    <cellStyle name="_KT (2)_" xfId="380"/>
    <cellStyle name="_KT (2)__1" xfId="381"/>
    <cellStyle name="_KT (2)__Copy (13) of Copy of Copy of Copy of Bang tinh kinh phi ho tro thu nam 2008" xfId="382"/>
    <cellStyle name="_KT_TG" xfId="383"/>
    <cellStyle name="_KT_TG_1" xfId="384"/>
    <cellStyle name="_KT_TG_1_1BC-bieu 1-1a ct NSt do tinh QD-can doi lai von(17-7-06)" xfId="385"/>
    <cellStyle name="_KT_TG_1_2BC-bieu 2-2a ct NST do huyen QD-can doi lai von(co sap xep ttu)" xfId="386"/>
    <cellStyle name="_KT_TG_1_BAO CAO KLCT PT2000" xfId="387"/>
    <cellStyle name="_KT_TG_1_BAO CAO PT2000" xfId="388"/>
    <cellStyle name="_KT_TG_1_BAO CAO PT2000_Book1" xfId="389"/>
    <cellStyle name="_KT_TG_1_Bao cao XDCB 2001 - T11 KH dieu chinh 20-11-THAI" xfId="390"/>
    <cellStyle name="_KT_TG_1_Book1" xfId="391"/>
    <cellStyle name="_KT_TG_1_Book1_1" xfId="392"/>
    <cellStyle name="_KT_TG_1_Book1_1_1BC-bieu 1-1a ct NSt do tinh QD-can doi lai von(17-7-06)" xfId="393"/>
    <cellStyle name="_KT_TG_1_Book1_1_Copy (13) of Copy of Copy of Copy of Bang tinh kinh phi ho tro thu nam 2008" xfId="394"/>
    <cellStyle name="_KT_TG_1_Book1_1_DanhMucDonGiaVTTB_Dien_TAM" xfId="395"/>
    <cellStyle name="_KT_TG_1_Book1_1_mau bieu so 1" xfId="396"/>
    <cellStyle name="_KT_TG_1_Book1_1_" xfId="397"/>
    <cellStyle name="_KT_TG_1_Book1_2" xfId="398"/>
    <cellStyle name="_KT_TG_1_Book1_2_Copy (13) of Copy of Copy of Copy of Bang tinh kinh phi ho tro thu nam 2008" xfId="399"/>
    <cellStyle name="_KT_TG_1_Book1_2_mau bieu so 1" xfId="400"/>
    <cellStyle name="_KT_TG_1_Book1_2_" xfId="401"/>
    <cellStyle name="_KT_TG_1_Book1_3" xfId="402"/>
    <cellStyle name="_KT_TG_1_Book1_3_DT truong thinh phu" xfId="403"/>
    <cellStyle name="_KT_TG_1_Book1_3_XL4Test5" xfId="404"/>
    <cellStyle name="_KT_TG_1_Book1_BC-QT-WB-dthao" xfId="405"/>
    <cellStyle name="_KT_TG_1_Book1_Copy (13) of Copy of Copy of Copy of Bang tinh kinh phi ho tro thu nam 2008" xfId="406"/>
    <cellStyle name="_KT_TG_1_Book1_DanhMucDonGiaVTTB_Dien_TAM" xfId="407"/>
    <cellStyle name="_KT_TG_1_Book1_mau bieu so 1" xfId="408"/>
    <cellStyle name="_KT_TG_1_Book1_" xfId="409"/>
    <cellStyle name="_KT_TG_1_Book1__1" xfId="410"/>
    <cellStyle name="_KT_TG_1_Book1__Copy (13) of Copy of Copy of Copy of Bang tinh kinh phi ho tro thu nam 2008" xfId="411"/>
    <cellStyle name="_KT_TG_1_Copy (13) of Copy of Copy of Copy of Bang tinh kinh phi ho tro thu nam 2008" xfId="412"/>
    <cellStyle name="_KT_TG_1_DANH GIA CHI DAU TU XDCB 2005" xfId="413"/>
    <cellStyle name="_KT_TG_1_Dcdtoan-bcnckt " xfId="414"/>
    <cellStyle name="_KT_TG_1_DN_MTP" xfId="415"/>
    <cellStyle name="_KT_TG_1_Dongia2-2003" xfId="416"/>
    <cellStyle name="_KT_TG_1_Dongia2-2003_DT truong thinh phu" xfId="417"/>
    <cellStyle name="_KT_TG_1_DT truong thinh phu" xfId="418"/>
    <cellStyle name="_KT_TG_1_DTCDT MR.2N110.HOCMON.TDTOAN.CCUNG" xfId="419"/>
    <cellStyle name="_KT_TG_1_DU TOAN DDTT &amp; TBA50KVA" xfId="420"/>
    <cellStyle name="_KT_TG_1_HM_KHOI HIEU BO" xfId="421"/>
    <cellStyle name="_KT_TG_1_Lora-tungchau" xfId="422"/>
    <cellStyle name="_KT_TG_1_mau bieu so 1" xfId="423"/>
    <cellStyle name="_KT_TG_1_moi" xfId="424"/>
    <cellStyle name="_KT_TG_1_muong cap DH My Thuat" xfId="425"/>
    <cellStyle name="_KT_TG_1_muong cap DH My Thuat_1BC-bieu 1-1a ct NSt do tinh QD-can doi lai von(17-7-06)" xfId="426"/>
    <cellStyle name="_KT_TG_1_muong cap DH My Thuat_2BC-bieu 2-2a ct NST do huyen QD-can doi lai von(co sap xep ttu)" xfId="427"/>
    <cellStyle name="_KT_TG_1_muong cap DH My Thuat_Book1" xfId="428"/>
    <cellStyle name="_KT_TG_1_muong cap DH My Thuat_Book1_1" xfId="429"/>
    <cellStyle name="_KT_TG_1_muong cap DH My Thuat_Book1_1BC-bieu 1-1a ct NSt do tinh QD-can doi lai von(17-7-06)" xfId="430"/>
    <cellStyle name="_KT_TG_1_muong cap DH My Thuat_DANH GIA CHI DAU TU XDCB 2005" xfId="431"/>
    <cellStyle name="_KT_TG_1_muong cap DH My Thuat_HM_KHOI HIEU BO" xfId="432"/>
    <cellStyle name="_KT_TG_1_PGIA-phieu tham tra Kho bac" xfId="433"/>
    <cellStyle name="_KT_TG_1_PT02-02" xfId="434"/>
    <cellStyle name="_KT_TG_1_PT02-02_Book1" xfId="435"/>
    <cellStyle name="_KT_TG_1_PT02-03" xfId="436"/>
    <cellStyle name="_KT_TG_1_PT02-03_Book1" xfId="437"/>
    <cellStyle name="_KT_TG_1_Qt-HT3PQ1(CauKho)" xfId="438"/>
    <cellStyle name="_KT_TG_1_Qt-HT3PQ1(CauKho)_Book1" xfId="439"/>
    <cellStyle name="_KT_TG_1_Qt-HT3PQ1(CauKho)_Don gia quy 3 nam 2003 - Ban Dien Luc" xfId="440"/>
    <cellStyle name="_KT_TG_1_Qt-HT3PQ1(CauKho)_NC-VL2-2003" xfId="441"/>
    <cellStyle name="_KT_TG_1_Qt-HT3PQ1(CauKho)_NC-VL2-2003_1" xfId="442"/>
    <cellStyle name="_KT_TG_1_Qt-HT3PQ1(CauKho)_XL4Test5" xfId="443"/>
    <cellStyle name="_KT_TG_1_Sheet2" xfId="444"/>
    <cellStyle name="_KT_TG_1_XL4Poppy" xfId="445"/>
    <cellStyle name="_KT_TG_1_XL4Test5" xfId="446"/>
    <cellStyle name="_KT_TG_1_" xfId="447"/>
    <cellStyle name="_KT_TG_1__1" xfId="448"/>
    <cellStyle name="_KT_TG_1__Copy (13) of Copy of Copy of Copy of Bang tinh kinh phi ho tro thu nam 2008" xfId="449"/>
    <cellStyle name="_KT_TG_2" xfId="450"/>
    <cellStyle name="_KT_TG_2_1BC-bieu 1-1a ct NSt do tinh QD-can doi lai von(17-7-06)" xfId="451"/>
    <cellStyle name="_KT_TG_2_2BC-bieu 2-2a ct NST do huyen QD-can doi lai von(co sap xep ttu)" xfId="452"/>
    <cellStyle name="_KT_TG_2_BAO CAO KLCT PT2000" xfId="453"/>
    <cellStyle name="_KT_TG_2_BAO CAO PT2000" xfId="454"/>
    <cellStyle name="_KT_TG_2_BAO CAO PT2000_Book1" xfId="455"/>
    <cellStyle name="_KT_TG_2_Bao cao XDCB 2001 - T11 KH dieu chinh 20-11-THAI" xfId="456"/>
    <cellStyle name="_KT_TG_2_Book1" xfId="457"/>
    <cellStyle name="_KT_TG_2_Book1_1" xfId="458"/>
    <cellStyle name="_KT_TG_2_Book1_1_1BC-bieu 1-1a ct NSt do tinh QD-can doi lai von(17-7-06)" xfId="459"/>
    <cellStyle name="_KT_TG_2_Book1_1_Copy (13) of Copy of Copy of Copy of Bang tinh kinh phi ho tro thu nam 2008" xfId="460"/>
    <cellStyle name="_KT_TG_2_Book1_1_DanhMucDonGiaVTTB_Dien_TAM" xfId="461"/>
    <cellStyle name="_KT_TG_2_Book1_1_mau bieu so 1" xfId="462"/>
    <cellStyle name="_KT_TG_2_Book1_1_" xfId="463"/>
    <cellStyle name="_KT_TG_2_Book1_2" xfId="464"/>
    <cellStyle name="_KT_TG_2_Book1_2_Copy (13) of Copy of Copy of Copy of Bang tinh kinh phi ho tro thu nam 2008" xfId="465"/>
    <cellStyle name="_KT_TG_2_Book1_2_mau bieu so 1" xfId="466"/>
    <cellStyle name="_KT_TG_2_Book1_2_" xfId="467"/>
    <cellStyle name="_KT_TG_2_Book1_3" xfId="468"/>
    <cellStyle name="_KT_TG_2_Book1_3_DT truong thinh phu" xfId="469"/>
    <cellStyle name="_KT_TG_2_Book1_3_XL4Test5" xfId="470"/>
    <cellStyle name="_KT_TG_2_Book1_Copy (13) of Copy of Copy of Copy of Bang tinh kinh phi ho tro thu nam 2008" xfId="471"/>
    <cellStyle name="_KT_TG_2_Book1_DanhMucDonGiaVTTB_Dien_TAM" xfId="472"/>
    <cellStyle name="_KT_TG_2_Book1_mau bieu so 1" xfId="473"/>
    <cellStyle name="_KT_TG_2_Book1_" xfId="474"/>
    <cellStyle name="_KT_TG_2_Book1__1" xfId="475"/>
    <cellStyle name="_KT_TG_2_Book1__Copy (13) of Copy of Copy of Copy of Bang tinh kinh phi ho tro thu nam 2008" xfId="476"/>
    <cellStyle name="_KT_TG_2_Copy (13) of Copy of Copy of Copy of Bang tinh kinh phi ho tro thu nam 2008" xfId="477"/>
    <cellStyle name="_KT_TG_2_DANH GIA CHI DAU TU XDCB 2005" xfId="478"/>
    <cellStyle name="_KT_TG_2_Dcdtoan-bcnckt " xfId="479"/>
    <cellStyle name="_KT_TG_2_DN_MTP" xfId="480"/>
    <cellStyle name="_KT_TG_2_Dongia2-2003" xfId="481"/>
    <cellStyle name="_KT_TG_2_Dongia2-2003_DT truong thinh phu" xfId="482"/>
    <cellStyle name="_KT_TG_2_DT truong thinh phu" xfId="483"/>
    <cellStyle name="_KT_TG_2_DTCDT MR.2N110.HOCMON.TDTOAN.CCUNG" xfId="484"/>
    <cellStyle name="_KT_TG_2_DU TOAN DDTT &amp; TBA50KVA" xfId="485"/>
    <cellStyle name="_KT_TG_2_HM_KHOI HIEU BO" xfId="486"/>
    <cellStyle name="_KT_TG_2_Lora-tungchau" xfId="487"/>
    <cellStyle name="_KT_TG_2_mau bieu so 1" xfId="488"/>
    <cellStyle name="_KT_TG_2_moi" xfId="489"/>
    <cellStyle name="_KT_TG_2_muong cap DH My Thuat" xfId="490"/>
    <cellStyle name="_KT_TG_2_muong cap DH My Thuat_1BC-bieu 1-1a ct NSt do tinh QD-can doi lai von(17-7-06)" xfId="491"/>
    <cellStyle name="_KT_TG_2_muong cap DH My Thuat_2BC-bieu 2-2a ct NST do huyen QD-can doi lai von(co sap xep ttu)" xfId="492"/>
    <cellStyle name="_KT_TG_2_muong cap DH My Thuat_Book1" xfId="493"/>
    <cellStyle name="_KT_TG_2_muong cap DH My Thuat_Book1_1" xfId="494"/>
    <cellStyle name="_KT_TG_2_muong cap DH My Thuat_Book1_1BC-bieu 1-1a ct NSt do tinh QD-can doi lai von(17-7-06)" xfId="495"/>
    <cellStyle name="_KT_TG_2_muong cap DH My Thuat_DANH GIA CHI DAU TU XDCB 2005" xfId="496"/>
    <cellStyle name="_KT_TG_2_muong cap DH My Thuat_HM_KHOI HIEU BO" xfId="497"/>
    <cellStyle name="_KT_TG_2_PGIA-phieu tham tra Kho bac" xfId="498"/>
    <cellStyle name="_KT_TG_2_PT02-02" xfId="499"/>
    <cellStyle name="_KT_TG_2_PT02-02_Book1" xfId="500"/>
    <cellStyle name="_KT_TG_2_PT02-03" xfId="501"/>
    <cellStyle name="_KT_TG_2_PT02-03_Book1" xfId="502"/>
    <cellStyle name="_KT_TG_2_Qt-HT3PQ1(CauKho)" xfId="503"/>
    <cellStyle name="_KT_TG_2_Qt-HT3PQ1(CauKho)_Book1" xfId="504"/>
    <cellStyle name="_KT_TG_2_Qt-HT3PQ1(CauKho)_Don gia quy 3 nam 2003 - Ban Dien Luc" xfId="505"/>
    <cellStyle name="_KT_TG_2_Qt-HT3PQ1(CauKho)_NC-VL2-2003" xfId="506"/>
    <cellStyle name="_KT_TG_2_Qt-HT3PQ1(CauKho)_NC-VL2-2003_1" xfId="507"/>
    <cellStyle name="_KT_TG_2_Qt-HT3PQ1(CauKho)_XL4Test5" xfId="508"/>
    <cellStyle name="_KT_TG_2_Sheet2" xfId="509"/>
    <cellStyle name="_KT_TG_2_XL4Poppy" xfId="510"/>
    <cellStyle name="_KT_TG_2_XL4Test5" xfId="511"/>
    <cellStyle name="_KT_TG_2_" xfId="512"/>
    <cellStyle name="_KT_TG_2__1" xfId="513"/>
    <cellStyle name="_KT_TG_2__Copy (13) of Copy of Copy of Copy of Bang tinh kinh phi ho tro thu nam 2008" xfId="514"/>
    <cellStyle name="_KT_TG_3" xfId="515"/>
    <cellStyle name="_KT_TG_3_Copy (13) of Copy of Copy of Copy of Bang tinh kinh phi ho tro thu nam 2008" xfId="516"/>
    <cellStyle name="_KT_TG_3_mau bieu so 1" xfId="517"/>
    <cellStyle name="_KT_TG_3_" xfId="518"/>
    <cellStyle name="_KT_TG_4" xfId="519"/>
    <cellStyle name="_KT_TG_4_1BC-bieu 1-1a ct NSt do tinh QD-can doi lai von(17-7-06)" xfId="520"/>
    <cellStyle name="_KT_TG_4_2BC-bieu 2-2a ct NST do huyen QD-can doi lai von(co sap xep ttu)" xfId="521"/>
    <cellStyle name="_KT_TG_4_Book1" xfId="522"/>
    <cellStyle name="_KT_TG_4_Book1_1" xfId="523"/>
    <cellStyle name="_KT_TG_4_Book1_1BC-bieu 1-1a ct NSt do tinh QD-can doi lai von(17-7-06)" xfId="524"/>
    <cellStyle name="_KT_TG_4_Copy (13) of Copy of Copy of Copy of Bang tinh kinh phi ho tro thu nam 2008" xfId="525"/>
    <cellStyle name="_KT_TG_4_DU TOAN DDTT &amp; TBA50KVA" xfId="526"/>
    <cellStyle name="_KT_TG_4_Lora-tungchau" xfId="527"/>
    <cellStyle name="_KT_TG_4_mau bieu so 1" xfId="528"/>
    <cellStyle name="_KT_TG_4_Qt-HT3PQ1(CauKho)" xfId="529"/>
    <cellStyle name="_KT_TG_4_Qt-HT3PQ1(CauKho)_Book1" xfId="530"/>
    <cellStyle name="_KT_TG_4_Qt-HT3PQ1(CauKho)_Don gia quy 3 nam 2003 - Ban Dien Luc" xfId="531"/>
    <cellStyle name="_KT_TG_4_Qt-HT3PQ1(CauKho)_NC-VL2-2003" xfId="532"/>
    <cellStyle name="_KT_TG_4_Qt-HT3PQ1(CauKho)_NC-VL2-2003_1" xfId="533"/>
    <cellStyle name="_KT_TG_4_Qt-HT3PQ1(CauKho)_XL4Test5" xfId="534"/>
    <cellStyle name="_KT_TG_4_" xfId="535"/>
    <cellStyle name="_KT_TG_4__1" xfId="536"/>
    <cellStyle name="_KT_TG_4__Copy (13) of Copy of Copy of Copy of Bang tinh kinh phi ho tro thu nam 2008" xfId="537"/>
    <cellStyle name="_KT_TG_Copy (13) of Copy of Copy of Copy of Bang tinh kinh phi ho tro thu nam 2008" xfId="538"/>
    <cellStyle name="_KT_TG_mau bieu so 1" xfId="539"/>
    <cellStyle name="_KT_TG_" xfId="540"/>
    <cellStyle name="_Lora-tungchau" xfId="541"/>
    <cellStyle name="_mau bieu so 1" xfId="542"/>
    <cellStyle name="_PERSONAL" xfId="543"/>
    <cellStyle name="_PERSONAL 2" xfId="544"/>
    <cellStyle name="_PERSONAL 3" xfId="545"/>
    <cellStyle name="_PERSONAL_Book1" xfId="546"/>
    <cellStyle name="_PERSONAL_Book1_Copy (13) of Copy of Copy of Copy of Bang tinh kinh phi ho tro thu nam 2008" xfId="547"/>
    <cellStyle name="_PERSONAL_Book1_mau bieu so 1" xfId="548"/>
    <cellStyle name="_PERSONAL_Book1_" xfId="549"/>
    <cellStyle name="_PERSONAL_Copy (13) of Copy of Copy of Copy of Bang tinh kinh phi ho tro thu nam 2008" xfId="550"/>
    <cellStyle name="_PERSONAL_Copy (13) of Copy of Copy of Copy of Bang tinh kinh phi ho tro thu nam 2008 2" xfId="551"/>
    <cellStyle name="_PERSONAL_Copy (13) of Copy of Copy of Copy of Bang tinh kinh phi ho tro thu nam 2008 3" xfId="552"/>
    <cellStyle name="_PERSONAL_DU TOAN DDTT &amp; TBA50KVA" xfId="553"/>
    <cellStyle name="_PERSONAL_HTQ.8 GD1" xfId="554"/>
    <cellStyle name="_PERSONAL_HTQ.8 GD1_Book1" xfId="555"/>
    <cellStyle name="_PERSONAL_HTQ.8 GD1_Don gia quy 3 nam 2003 - Ban Dien Luc" xfId="556"/>
    <cellStyle name="_PERSONAL_HTQ.8 GD1_NC-VL2-2003" xfId="557"/>
    <cellStyle name="_PERSONAL_HTQ.8 GD1_NC-VL2-2003_1" xfId="558"/>
    <cellStyle name="_PERSONAL_HTQ.8 GD1_XL4Test5" xfId="559"/>
    <cellStyle name="_PERSONAL_mau bieu so 1" xfId="560"/>
    <cellStyle name="_PERSONAL_Tong hop KHCB 2001" xfId="561"/>
    <cellStyle name="_PERSONAL_Tong hop KHCB 2001_Copy (13) of Copy of Copy of Copy of Bang tinh kinh phi ho tro thu nam 2008" xfId="562"/>
    <cellStyle name="_PERSONAL_Tong hop KHCB 2001_mau bieu so 1" xfId="563"/>
    <cellStyle name="_PERSONAL_Tong hop KHCB 2001_" xfId="564"/>
    <cellStyle name="_PERSONAL_" xfId="565"/>
    <cellStyle name="_PERSONAL__1" xfId="566"/>
    <cellStyle name="_PERSONAL__Copy (13) of Copy of Copy of Copy of Bang tinh kinh phi ho tro thu nam 2008" xfId="567"/>
    <cellStyle name="_Qt-HT3PQ1(CauKho)" xfId="568"/>
    <cellStyle name="_Qt-HT3PQ1(CauKho)_Book1" xfId="569"/>
    <cellStyle name="_Qt-HT3PQ1(CauKho)_Don gia quy 3 nam 2003 - Ban Dien Luc" xfId="570"/>
    <cellStyle name="_Qt-HT3PQ1(CauKho)_NC-VL2-2003" xfId="571"/>
    <cellStyle name="_Qt-HT3PQ1(CauKho)_NC-VL2-2003_1" xfId="572"/>
    <cellStyle name="_Qt-HT3PQ1(CauKho)_XL4Test5" xfId="573"/>
    <cellStyle name="_TG-TH" xfId="574"/>
    <cellStyle name="_TG-TH_1" xfId="575"/>
    <cellStyle name="_TG-TH_1_1BC-bieu 1-1a ct NSt do tinh QD-can doi lai von(17-7-06)" xfId="576"/>
    <cellStyle name="_TG-TH_1_2BC-bieu 2-2a ct NST do huyen QD-can doi lai von(co sap xep ttu)" xfId="577"/>
    <cellStyle name="_TG-TH_1_BAO CAO KLCT PT2000" xfId="578"/>
    <cellStyle name="_TG-TH_1_BAO CAO PT2000" xfId="579"/>
    <cellStyle name="_TG-TH_1_BAO CAO PT2000_Book1" xfId="580"/>
    <cellStyle name="_TG-TH_1_Bao cao XDCB 2001 - T11 KH dieu chinh 20-11-THAI" xfId="581"/>
    <cellStyle name="_TG-TH_1_Book1" xfId="582"/>
    <cellStyle name="_TG-TH_1_Book1_1" xfId="583"/>
    <cellStyle name="_TG-TH_1_Book1_1_1BC-bieu 1-1a ct NSt do tinh QD-can doi lai von(17-7-06)" xfId="584"/>
    <cellStyle name="_TG-TH_1_Book1_1_Copy (13) of Copy of Copy of Copy of Bang tinh kinh phi ho tro thu nam 2008" xfId="585"/>
    <cellStyle name="_TG-TH_1_Book1_1_DanhMucDonGiaVTTB_Dien_TAM" xfId="586"/>
    <cellStyle name="_TG-TH_1_Book1_1_mau bieu so 1" xfId="587"/>
    <cellStyle name="_TG-TH_1_Book1_1_" xfId="588"/>
    <cellStyle name="_TG-TH_1_Book1_2" xfId="589"/>
    <cellStyle name="_TG-TH_1_Book1_2_Copy (13) of Copy of Copy of Copy of Bang tinh kinh phi ho tro thu nam 2008" xfId="590"/>
    <cellStyle name="_TG-TH_1_Book1_2_mau bieu so 1" xfId="591"/>
    <cellStyle name="_TG-TH_1_Book1_2_" xfId="592"/>
    <cellStyle name="_TG-TH_1_Book1_3" xfId="593"/>
    <cellStyle name="_TG-TH_1_Book1_3_DT truong thinh phu" xfId="594"/>
    <cellStyle name="_TG-TH_1_Book1_3_XL4Test5" xfId="595"/>
    <cellStyle name="_TG-TH_1_Book1_BC-QT-WB-dthao" xfId="596"/>
    <cellStyle name="_TG-TH_1_Book1_Copy (13) of Copy of Copy of Copy of Bang tinh kinh phi ho tro thu nam 2008" xfId="597"/>
    <cellStyle name="_TG-TH_1_Book1_DanhMucDonGiaVTTB_Dien_TAM" xfId="598"/>
    <cellStyle name="_TG-TH_1_Book1_mau bieu so 1" xfId="599"/>
    <cellStyle name="_TG-TH_1_Book1_" xfId="600"/>
    <cellStyle name="_TG-TH_1_Book1__1" xfId="601"/>
    <cellStyle name="_TG-TH_1_Book1__Copy (13) of Copy of Copy of Copy of Bang tinh kinh phi ho tro thu nam 2008" xfId="602"/>
    <cellStyle name="_TG-TH_1_Copy (13) of Copy of Copy of Copy of Bang tinh kinh phi ho tro thu nam 2008" xfId="603"/>
    <cellStyle name="_TG-TH_1_DANH GIA CHI DAU TU XDCB 2005" xfId="604"/>
    <cellStyle name="_TG-TH_1_Dcdtoan-bcnckt " xfId="605"/>
    <cellStyle name="_TG-TH_1_DN_MTP" xfId="606"/>
    <cellStyle name="_TG-TH_1_Dongia2-2003" xfId="607"/>
    <cellStyle name="_TG-TH_1_Dongia2-2003_DT truong thinh phu" xfId="608"/>
    <cellStyle name="_TG-TH_1_DT truong thinh phu" xfId="609"/>
    <cellStyle name="_TG-TH_1_DTCDT MR.2N110.HOCMON.TDTOAN.CCUNG" xfId="610"/>
    <cellStyle name="_TG-TH_1_DU TOAN DDTT &amp; TBA50KVA" xfId="611"/>
    <cellStyle name="_TG-TH_1_HM_KHOI HIEU BO" xfId="612"/>
    <cellStyle name="_TG-TH_1_Lora-tungchau" xfId="613"/>
    <cellStyle name="_TG-TH_1_mau bieu so 1" xfId="614"/>
    <cellStyle name="_TG-TH_1_moi" xfId="615"/>
    <cellStyle name="_TG-TH_1_muong cap DH My Thuat" xfId="616"/>
    <cellStyle name="_TG-TH_1_muong cap DH My Thuat_1BC-bieu 1-1a ct NSt do tinh QD-can doi lai von(17-7-06)" xfId="617"/>
    <cellStyle name="_TG-TH_1_muong cap DH My Thuat_2BC-bieu 2-2a ct NST do huyen QD-can doi lai von(co sap xep ttu)" xfId="618"/>
    <cellStyle name="_TG-TH_1_muong cap DH My Thuat_Book1" xfId="619"/>
    <cellStyle name="_TG-TH_1_muong cap DH My Thuat_Book1_1" xfId="620"/>
    <cellStyle name="_TG-TH_1_muong cap DH My Thuat_Book1_1BC-bieu 1-1a ct NSt do tinh QD-can doi lai von(17-7-06)" xfId="621"/>
    <cellStyle name="_TG-TH_1_muong cap DH My Thuat_DANH GIA CHI DAU TU XDCB 2005" xfId="622"/>
    <cellStyle name="_TG-TH_1_muong cap DH My Thuat_HM_KHOI HIEU BO" xfId="623"/>
    <cellStyle name="_TG-TH_1_PGIA-phieu tham tra Kho bac" xfId="624"/>
    <cellStyle name="_TG-TH_1_PT02-02" xfId="625"/>
    <cellStyle name="_TG-TH_1_PT02-02_Book1" xfId="626"/>
    <cellStyle name="_TG-TH_1_PT02-03_Book1" xfId="627"/>
    <cellStyle name="_TG-TH_1_Qt-HT3PQ1(CauKho)" xfId="628"/>
    <cellStyle name="_TG-TH_1_Qt-HT3PQ1(CauKho)_Book1" xfId="629"/>
    <cellStyle name="_TG-TH_1_Qt-HT3PQ1(CauKho)_Don gia quy 3 nam 2003 - Ban Dien Luc" xfId="630"/>
    <cellStyle name="_TG-TH_1_Qt-HT3PQ1(CauKho)_NC-VL2-2003" xfId="631"/>
    <cellStyle name="_TG-TH_1_Qt-HT3PQ1(CauKho)_NC-VL2-2003_1" xfId="632"/>
    <cellStyle name="_TG-TH_1_Qt-HT3PQ1(CauKho)_XL4Test5" xfId="633"/>
    <cellStyle name="_TG-TH_1_Sheet2" xfId="634"/>
    <cellStyle name="_TG-TH_1_XL4Poppy" xfId="635"/>
    <cellStyle name="_TG-TH_1_XL4Test5" xfId="636"/>
    <cellStyle name="_TG-TH_1_" xfId="637"/>
    <cellStyle name="_TG-TH_1__1" xfId="638"/>
    <cellStyle name="_TG-TH_1__Copy (13) of Copy of Copy of Copy of Bang tinh kinh phi ho tro thu nam 2008" xfId="639"/>
    <cellStyle name="_TG-TH_2" xfId="640"/>
    <cellStyle name="_TG-TH_2_1BC-bieu 1-1a ct NSt do tinh QD-can doi lai von(17-7-06)" xfId="641"/>
    <cellStyle name="_TG-TH_2_2BC-bieu 2-2a ct NST do huyen QD-can doi lai von(co sap xep ttu)" xfId="642"/>
    <cellStyle name="_TG-TH_2_BAO CAO KLCT PT2000" xfId="643"/>
    <cellStyle name="_TG-TH_2_BAO CAO PT2000" xfId="644"/>
    <cellStyle name="_TG-TH_2_BAO CAO PT2000_Book1" xfId="645"/>
    <cellStyle name="_TG-TH_2_Bao cao XDCB 2001 - T11 KH dieu chinh 20-11-THAI" xfId="646"/>
    <cellStyle name="_TG-TH_2_Book1" xfId="647"/>
    <cellStyle name="_TG-TH_2_Book1_1" xfId="648"/>
    <cellStyle name="_TG-TH_2_Book1_1_1BC-bieu 1-1a ct NSt do tinh QD-can doi lai von(17-7-06)" xfId="649"/>
    <cellStyle name="_TG-TH_2_Book1_1_Copy (13) of Copy of Copy of Copy of Bang tinh kinh phi ho tro thu nam 2008" xfId="650"/>
    <cellStyle name="_TG-TH_2_Book1_1_DanhMucDonGiaVTTB_Dien_TAM" xfId="651"/>
    <cellStyle name="_TG-TH_2_Book1_1_mau bieu so 1" xfId="652"/>
    <cellStyle name="_TG-TH_2_Book1_1_" xfId="653"/>
    <cellStyle name="_TG-TH_2_Book1_2" xfId="654"/>
    <cellStyle name="_TG-TH_2_Book1_2_Copy (13) of Copy of Copy of Copy of Bang tinh kinh phi ho tro thu nam 2008" xfId="655"/>
    <cellStyle name="_TG-TH_2_Book1_2_mau bieu so 1" xfId="656"/>
    <cellStyle name="_TG-TH_2_Book1_2_" xfId="657"/>
    <cellStyle name="_TG-TH_2_Book1_3" xfId="658"/>
    <cellStyle name="_TG-TH_2_Book1_3_DT truong thinh phu" xfId="659"/>
    <cellStyle name="_TG-TH_2_Book1_3_XL4Test5" xfId="660"/>
    <cellStyle name="_TG-TH_2_Book1_Copy (13) of Copy of Copy of Copy of Bang tinh kinh phi ho tro thu nam 2008" xfId="661"/>
    <cellStyle name="_TG-TH_2_Book1_DanhMucDonGiaVTTB_Dien_TAM" xfId="662"/>
    <cellStyle name="_TG-TH_2_Book1_mau bieu so 1" xfId="663"/>
    <cellStyle name="_TG-TH_2_Book1_" xfId="664"/>
    <cellStyle name="_TG-TH_2_Book1__1" xfId="665"/>
    <cellStyle name="_TG-TH_2_Book1__Copy (13) of Copy of Copy of Copy of Bang tinh kinh phi ho tro thu nam 2008" xfId="666"/>
    <cellStyle name="_TG-TH_2_Copy (13) of Copy of Copy of Copy of Bang tinh kinh phi ho tro thu nam 2008" xfId="667"/>
    <cellStyle name="_TG-TH_2_DANH GIA CHI DAU TU XDCB 2005" xfId="668"/>
    <cellStyle name="_TG-TH_2_Dcdtoan-bcnckt " xfId="669"/>
    <cellStyle name="_TG-TH_2_DN_MTP" xfId="670"/>
    <cellStyle name="_TG-TH_2_Dongia2-2003" xfId="671"/>
    <cellStyle name="_TG-TH_2_Dongia2-2003_DT truong thinh phu" xfId="672"/>
    <cellStyle name="_TG-TH_2_DT truong thinh phu" xfId="673"/>
    <cellStyle name="_TG-TH_2_DTCDT MR.2N110.HOCMON.TDTOAN.CCUNG" xfId="674"/>
    <cellStyle name="_TG-TH_2_DU TOAN DDTT &amp; TBA50KVA" xfId="675"/>
    <cellStyle name="_TG-TH_2_HM_KHOI HIEU BO" xfId="676"/>
    <cellStyle name="_TG-TH_2_Lora-tungchau" xfId="677"/>
    <cellStyle name="_TG-TH_2_mau bieu so 1" xfId="678"/>
    <cellStyle name="_TG-TH_2_moi" xfId="679"/>
    <cellStyle name="_TG-TH_2_muong cap DH My Thuat" xfId="680"/>
    <cellStyle name="_TG-TH_2_muong cap DH My Thuat_1BC-bieu 1-1a ct NSt do tinh QD-can doi lai von(17-7-06)" xfId="681"/>
    <cellStyle name="_TG-TH_2_muong cap DH My Thuat_2BC-bieu 2-2a ct NST do huyen QD-can doi lai von(co sap xep ttu)" xfId="682"/>
    <cellStyle name="_TG-TH_2_muong cap DH My Thuat_Book1" xfId="683"/>
    <cellStyle name="_TG-TH_2_muong cap DH My Thuat_Book1_1" xfId="684"/>
    <cellStyle name="_TG-TH_2_muong cap DH My Thuat_Book1_1BC-bieu 1-1a ct NSt do tinh QD-can doi lai von(17-7-06)" xfId="685"/>
    <cellStyle name="_TG-TH_2_muong cap DH My Thuat_DANH GIA CHI DAU TU XDCB 2005" xfId="686"/>
    <cellStyle name="_TG-TH_2_muong cap DH My Thuat_HM_KHOI HIEU BO" xfId="687"/>
    <cellStyle name="_TG-TH_2_PGIA-phieu tham tra Kho bac" xfId="688"/>
    <cellStyle name="_TG-TH_2_PT02-02" xfId="689"/>
    <cellStyle name="_TG-TH_2_PT02-02_Book1" xfId="690"/>
    <cellStyle name="_TG-TH_2_PT02-03" xfId="691"/>
    <cellStyle name="_TG-TH_2_PT02-03_Book1" xfId="692"/>
    <cellStyle name="_TG-TH_2_Qt-HT3PQ1(CauKho)" xfId="693"/>
    <cellStyle name="_TG-TH_2_Qt-HT3PQ1(CauKho)_Book1" xfId="694"/>
    <cellStyle name="_TG-TH_2_Qt-HT3PQ1(CauKho)_Don gia quy 3 nam 2003 - Ban Dien Luc" xfId="695"/>
    <cellStyle name="_TG-TH_2_Qt-HT3PQ1(CauKho)_NC-VL2-2003" xfId="696"/>
    <cellStyle name="_TG-TH_2_Qt-HT3PQ1(CauKho)_NC-VL2-2003_1" xfId="697"/>
    <cellStyle name="_TG-TH_2_Qt-HT3PQ1(CauKho)_XL4Test5" xfId="698"/>
    <cellStyle name="_TG-TH_2_Sheet2" xfId="699"/>
    <cellStyle name="_TG-TH_2_XL4Poppy" xfId="700"/>
    <cellStyle name="_TG-TH_2_XL4Test5" xfId="701"/>
    <cellStyle name="_TG-TH_2_" xfId="702"/>
    <cellStyle name="_TG-TH_2__1" xfId="703"/>
    <cellStyle name="_TG-TH_2__Copy (13) of Copy of Copy of Copy of Bang tinh kinh phi ho tro thu nam 2008" xfId="704"/>
    <cellStyle name="_TG-TH_3" xfId="705"/>
    <cellStyle name="_TG-TH_3_1BC-bieu 1-1a ct NSt do tinh QD-can doi lai von(17-7-06)" xfId="706"/>
    <cellStyle name="_TG-TH_3_2BC-bieu 2-2a ct NST do huyen QD-can doi lai von(co sap xep ttu)" xfId="707"/>
    <cellStyle name="_TG-TH_3_Book1" xfId="708"/>
    <cellStyle name="_TG-TH_3_Book1_1" xfId="709"/>
    <cellStyle name="_TG-TH_3_Book1_1BC-bieu 1-1a ct NSt do tinh QD-can doi lai von(17-7-06)" xfId="710"/>
    <cellStyle name="_TG-TH_3_Copy (13) of Copy of Copy of Copy of Bang tinh kinh phi ho tro thu nam 2008" xfId="711"/>
    <cellStyle name="_TG-TH_3_DU TOAN DDTT &amp; TBA50KVA" xfId="712"/>
    <cellStyle name="_TG-TH_3_Lora-tungchau" xfId="713"/>
    <cellStyle name="_TG-TH_3_mau bieu so 1" xfId="714"/>
    <cellStyle name="_TG-TH_3_Qt-HT3PQ1(CauKho)" xfId="715"/>
    <cellStyle name="_TG-TH_3_Qt-HT3PQ1(CauKho)_Book1" xfId="716"/>
    <cellStyle name="_TG-TH_3_Qt-HT3PQ1(CauKho)_Don gia quy 3 nam 2003 - Ban Dien Luc" xfId="717"/>
    <cellStyle name="_TG-TH_3_Qt-HT3PQ1(CauKho)_NC-VL2-2003" xfId="718"/>
    <cellStyle name="_TG-TH_3_Qt-HT3PQ1(CauKho)_NC-VL2-2003_1" xfId="719"/>
    <cellStyle name="_TG-TH_3_Qt-HT3PQ1(CauKho)_XL4Test5" xfId="720"/>
    <cellStyle name="_TG-TH_3_" xfId="721"/>
    <cellStyle name="_TG-TH_3__1" xfId="722"/>
    <cellStyle name="_TG-TH_3__Copy (13) of Copy of Copy of Copy of Bang tinh kinh phi ho tro thu nam 2008" xfId="723"/>
    <cellStyle name="_TG-TH_4" xfId="724"/>
    <cellStyle name="_TG-TH_4_Copy (13) of Copy of Copy of Copy of Bang tinh kinh phi ho tro thu nam 2008" xfId="725"/>
    <cellStyle name="_TG-TH_4_mau bieu so 1" xfId="726"/>
    <cellStyle name="_TG-TH_4_" xfId="727"/>
    <cellStyle name="_TG-TH_Copy (13) of Copy of Copy of Copy of Bang tinh kinh phi ho tro thu nam 2008" xfId="728"/>
    <cellStyle name="_TG-TH_mau bieu so 1" xfId="729"/>
    <cellStyle name="_TG-TH_" xfId="730"/>
    <cellStyle name="_TH KHAI TOAN THU THIEM cac tuyen TT noi" xfId="731"/>
    <cellStyle name="_" xfId="732"/>
    <cellStyle name="__1" xfId="733"/>
    <cellStyle name="__Copy (13) of Copy of Copy of Copy of Bang tinh kinh phi ho tro thu nam 2008" xfId="734"/>
    <cellStyle name="•W€_STDFOR" xfId="735"/>
    <cellStyle name="W_STDFOR" xfId="736"/>
    <cellStyle name="0.0" xfId="737"/>
    <cellStyle name="0.00" xfId="738"/>
    <cellStyle name="1" xfId="739"/>
    <cellStyle name="1_Book1" xfId="740"/>
    <cellStyle name="1_th nguoi ngheo 170 nam 2007" xfId="741"/>
    <cellStyle name="15" xfId="742"/>
    <cellStyle name="¹éºÐÀ²_      " xfId="743"/>
    <cellStyle name="2" xfId="744"/>
    <cellStyle name="20" xfId="745"/>
    <cellStyle name="20 2" xfId="746"/>
    <cellStyle name="20% - Accent1 2" xfId="747"/>
    <cellStyle name="20% - Accent2 2" xfId="748"/>
    <cellStyle name="20% - Accent3 2" xfId="749"/>
    <cellStyle name="20% - Accent4 2" xfId="750"/>
    <cellStyle name="20% - Accent5 2" xfId="751"/>
    <cellStyle name="20% - Accent6 2" xfId="752"/>
    <cellStyle name="3" xfId="753"/>
    <cellStyle name="4" xfId="754"/>
    <cellStyle name="40% - Accent1 2" xfId="755"/>
    <cellStyle name="40% - Accent2 2" xfId="756"/>
    <cellStyle name="40% - Accent3 2" xfId="757"/>
    <cellStyle name="40% - Accent4 2" xfId="758"/>
    <cellStyle name="40% - Accent5 2" xfId="759"/>
    <cellStyle name="40% - Accent6 2" xfId="760"/>
    <cellStyle name="60% - Accent1 2" xfId="761"/>
    <cellStyle name="60% - Accent2 2" xfId="762"/>
    <cellStyle name="60% - Accent3 2" xfId="763"/>
    <cellStyle name="60% - Accent4 2" xfId="764"/>
    <cellStyle name="60% - Accent5 2" xfId="765"/>
    <cellStyle name="60% - Accent6 2" xfId="766"/>
    <cellStyle name="Accent1 2" xfId="767"/>
    <cellStyle name="Accent2 2" xfId="768"/>
    <cellStyle name="Accent3 2" xfId="769"/>
    <cellStyle name="Accent4 2" xfId="770"/>
    <cellStyle name="Accent5 2" xfId="771"/>
    <cellStyle name="Accent6 2" xfId="772"/>
    <cellStyle name="ÅëÈ­ [0]_      " xfId="773"/>
    <cellStyle name="AeE­ [0]_INQUIRY ¿?¾÷AßAø " xfId="774"/>
    <cellStyle name="ÅëÈ­ [0]_L601CPT" xfId="775"/>
    <cellStyle name="ÅëÈ­_      " xfId="776"/>
    <cellStyle name="AeE­_INQUIRY ¿?¾÷AßAø " xfId="777"/>
    <cellStyle name="ÅëÈ­_L601CPT" xfId="778"/>
    <cellStyle name="ÄÞ¸¶ [0]_      " xfId="779"/>
    <cellStyle name="AÞ¸¶ [0]_INQUIRY ¿?¾÷AßAø " xfId="780"/>
    <cellStyle name="ÄÞ¸¶ [0]_L601CPT" xfId="781"/>
    <cellStyle name="ÄÞ¸¶_      " xfId="782"/>
    <cellStyle name="AÞ¸¶_INQUIRY ¿?¾÷AßAø " xfId="783"/>
    <cellStyle name="ÄÞ¸¶_L601CPT" xfId="784"/>
    <cellStyle name="AutoFormat Options" xfId="785"/>
    <cellStyle name="Bad 2" xfId="786"/>
    <cellStyle name="C?AØ_¿?¾÷CoE² " xfId="787"/>
    <cellStyle name="Ç¥ÁØ_      " xfId="788"/>
    <cellStyle name="C￥AØ_¿μ¾÷CoE² " xfId="789"/>
    <cellStyle name="Ç¥ÁØ_±¸¹Ì´ëÃ¥" xfId="790"/>
    <cellStyle name="Calc Currency (0)" xfId="791"/>
    <cellStyle name="Calc Currency (0) 2" xfId="792"/>
    <cellStyle name="Calc Currency (0) 3" xfId="793"/>
    <cellStyle name="Calc Currency (2)" xfId="794"/>
    <cellStyle name="Calc Percent (0)" xfId="795"/>
    <cellStyle name="Calc Percent (1)" xfId="796"/>
    <cellStyle name="Calc Percent (2)" xfId="797"/>
    <cellStyle name="Calc Percent (2) 2" xfId="798"/>
    <cellStyle name="Calc Percent (2) 3" xfId="799"/>
    <cellStyle name="Calc Units (0)" xfId="800"/>
    <cellStyle name="Calc Units (1)" xfId="801"/>
    <cellStyle name="Calc Units (2)" xfId="802"/>
    <cellStyle name="Calculation 2" xfId="803"/>
    <cellStyle name="Calculation 2 2" xfId="804"/>
    <cellStyle name="Calculation 2 3" xfId="805"/>
    <cellStyle name="category" xfId="806"/>
    <cellStyle name="Cerrency_Sheet2_XANGDAU" xfId="807"/>
    <cellStyle name="Check Cell 2" xfId="808"/>
    <cellStyle name="chu" xfId="809"/>
    <cellStyle name="CHUONG" xfId="810"/>
    <cellStyle name="Comma [00]" xfId="811"/>
    <cellStyle name="Comma 2" xfId="812"/>
    <cellStyle name="Comma 2 2" xfId="813"/>
    <cellStyle name="Comma 2 3" xfId="814"/>
    <cellStyle name="Comma 2 3 2" xfId="815"/>
    <cellStyle name="Comma 3" xfId="816"/>
    <cellStyle name="Comma 4" xfId="817"/>
    <cellStyle name="Comma 5" xfId="818"/>
    <cellStyle name="Comma 6" xfId="819"/>
    <cellStyle name="Comma 7" xfId="820"/>
    <cellStyle name="comma zerodec" xfId="821"/>
    <cellStyle name="comma zerodec 2" xfId="822"/>
    <cellStyle name="comma zerodec_Mau bieu_QD 959_ngay 28_9_2015" xfId="823"/>
    <cellStyle name="Comma0" xfId="824"/>
    <cellStyle name="Currency [00]" xfId="825"/>
    <cellStyle name="Currency 2" xfId="826"/>
    <cellStyle name="Currency 2 2" xfId="827"/>
    <cellStyle name="Currency 2 2 2" xfId="828"/>
    <cellStyle name="Currency 2 2 3" xfId="829"/>
    <cellStyle name="Currency 2 3" xfId="830"/>
    <cellStyle name="Currency 3" xfId="831"/>
    <cellStyle name="Currency 3 2" xfId="832"/>
    <cellStyle name="Currency 3 3" xfId="833"/>
    <cellStyle name="Currency 4" xfId="834"/>
    <cellStyle name="Currency0" xfId="835"/>
    <cellStyle name="Currency1" xfId="836"/>
    <cellStyle name="Currency1 2" xfId="837"/>
    <cellStyle name="Currency1_Mau bieu_QD 959_ngay 28_9_2015" xfId="838"/>
    <cellStyle name="Date" xfId="839"/>
    <cellStyle name="Date Short" xfId="840"/>
    <cellStyle name="Date_" xfId="841"/>
    <cellStyle name="DELTA" xfId="842"/>
    <cellStyle name="DELTA 2" xfId="843"/>
    <cellStyle name="DELTA 3" xfId="844"/>
    <cellStyle name="Dezimal [0]_68574_Materialbedarfsliste" xfId="845"/>
    <cellStyle name="Dezimal_68574_Materialbedarfsliste" xfId="846"/>
    <cellStyle name="Dollar (zero dec)" xfId="847"/>
    <cellStyle name="Dollar (zero dec) 2" xfId="848"/>
    <cellStyle name="Dollar (zero dec)_Mau bieu_QD 959_ngay 28_9_2015" xfId="849"/>
    <cellStyle name="DuToanBXD" xfId="850"/>
    <cellStyle name="DuToanBXD 2" xfId="851"/>
    <cellStyle name="Enter Currency (0)" xfId="852"/>
    <cellStyle name="Enter Currency (2)" xfId="853"/>
    <cellStyle name="Enter Units (0)" xfId="854"/>
    <cellStyle name="Enter Units (1)" xfId="855"/>
    <cellStyle name="Enter Units (2)" xfId="856"/>
    <cellStyle name="Euro" xfId="857"/>
    <cellStyle name="Euro 2" xfId="858"/>
    <cellStyle name="Euro 3" xfId="859"/>
    <cellStyle name="Explanatory Text 2" xfId="860"/>
    <cellStyle name="Fixed" xfId="861"/>
    <cellStyle name="Good 2" xfId="862"/>
    <cellStyle name="Grey" xfId="863"/>
    <cellStyle name="ha" xfId="864"/>
    <cellStyle name="HEADER" xfId="865"/>
    <cellStyle name="Header1" xfId="866"/>
    <cellStyle name="Header2" xfId="867"/>
    <cellStyle name="Heading 1 2" xfId="868"/>
    <cellStyle name="Heading 2 2" xfId="869"/>
    <cellStyle name="Heading 3 2" xfId="870"/>
    <cellStyle name="Heading 4 2" xfId="871"/>
    <cellStyle name="Heading1" xfId="872"/>
    <cellStyle name="Heading2" xfId="873"/>
    <cellStyle name="headoption" xfId="874"/>
    <cellStyle name="Hoa-Scholl" xfId="875"/>
    <cellStyle name="i·0" xfId="876"/>
    <cellStyle name="Input [yellow]" xfId="877"/>
    <cellStyle name="Input 2" xfId="878"/>
    <cellStyle name="Input 2 2" xfId="879"/>
    <cellStyle name="Input 2 3" xfId="880"/>
    <cellStyle name="Input 3" xfId="881"/>
    <cellStyle name="Input 4" xfId="882"/>
    <cellStyle name="Input 5" xfId="883"/>
    <cellStyle name="Input 6" xfId="1244"/>
    <cellStyle name="khung" xfId="884"/>
    <cellStyle name="khung 2" xfId="885"/>
    <cellStyle name="khung_Mau bieu_QD 959_ngay 28_9_2015" xfId="886"/>
    <cellStyle name="Ledger 17 x 11 in" xfId="887"/>
    <cellStyle name="Ledger 17 x 11 in 2" xfId="888"/>
    <cellStyle name="Ledger 17 x 11 in_Mau bieu_QD 959_ngay 28_9_2015" xfId="889"/>
    <cellStyle name="Line" xfId="890"/>
    <cellStyle name="Line 2" xfId="891"/>
    <cellStyle name="Line_Mau bieu_QD 959_ngay 28_9_2015" xfId="892"/>
    <cellStyle name="Link Currency (0)" xfId="893"/>
    <cellStyle name="Link Currency (2)" xfId="894"/>
    <cellStyle name="Link Units (0)" xfId="895"/>
    <cellStyle name="Link Units (1)" xfId="896"/>
    <cellStyle name="Link Units (2)" xfId="897"/>
    <cellStyle name="Linked Cell 2" xfId="898"/>
    <cellStyle name="Millares [0]_Well Timing" xfId="899"/>
    <cellStyle name="Millares_Well Timing" xfId="900"/>
    <cellStyle name="Model" xfId="901"/>
    <cellStyle name="moi" xfId="902"/>
    <cellStyle name="Moneda [0]_Well Timing" xfId="903"/>
    <cellStyle name="Moneda_Well Timing" xfId="904"/>
    <cellStyle name="Monétaire [0]_TARIFFS DB" xfId="905"/>
    <cellStyle name="Monétaire_TARIFFS DB" xfId="906"/>
    <cellStyle name="n" xfId="907"/>
    <cellStyle name="Neutral 2" xfId="908"/>
    <cellStyle name="New Times Roman" xfId="909"/>
    <cellStyle name="New Times Roman 2" xfId="910"/>
    <cellStyle name="New Times Roman_Mau bieu_QD 959_ngay 28_9_2015" xfId="911"/>
    <cellStyle name="no dec" xfId="912"/>
    <cellStyle name="ÑONVÒ" xfId="913"/>
    <cellStyle name="Normal" xfId="0" builtinId="0"/>
    <cellStyle name="Normal - Style1" xfId="914"/>
    <cellStyle name="Normal - 유형1" xfId="915"/>
    <cellStyle name="Normal 10" xfId="916"/>
    <cellStyle name="Normal 10 2" xfId="917"/>
    <cellStyle name="Normal 11" xfId="3"/>
    <cellStyle name="Normal 12" xfId="918"/>
    <cellStyle name="Normal 13" xfId="919"/>
    <cellStyle name="Normal 14" xfId="920"/>
    <cellStyle name="Normal 15" xfId="921"/>
    <cellStyle name="Normal 16" xfId="6"/>
    <cellStyle name="Normal 17" xfId="922"/>
    <cellStyle name="Normal 18" xfId="1243"/>
    <cellStyle name="Normal 2" xfId="923"/>
    <cellStyle name="Normal 2 2" xfId="924"/>
    <cellStyle name="Normal 2 3" xfId="925"/>
    <cellStyle name="Normal 2 4" xfId="926"/>
    <cellStyle name="Normal 2 4 2" xfId="927"/>
    <cellStyle name="Normal 2_(2018-2019 ĐANG LÀM) (MBV)" xfId="928"/>
    <cellStyle name="Normal 3" xfId="929"/>
    <cellStyle name="Normal 3 2" xfId="5"/>
    <cellStyle name="Normal 3 2 2" xfId="930"/>
    <cellStyle name="Normal 3 2 3" xfId="931"/>
    <cellStyle name="Normal 4" xfId="932"/>
    <cellStyle name="Normal 4 2" xfId="933"/>
    <cellStyle name="Normal 5" xfId="2"/>
    <cellStyle name="Normal 6" xfId="934"/>
    <cellStyle name="Normal 6 2" xfId="4"/>
    <cellStyle name="Normal 6 3" xfId="935"/>
    <cellStyle name="Normal 7" xfId="936"/>
    <cellStyle name="Normal 8" xfId="937"/>
    <cellStyle name="Normal 9" xfId="938"/>
    <cellStyle name="Normal_Ms_Nga2.4" xfId="1"/>
    <cellStyle name="Normal1" xfId="939"/>
    <cellStyle name="Note 2" xfId="940"/>
    <cellStyle name="Note 2 2" xfId="941"/>
    <cellStyle name="Note 2 3" xfId="942"/>
    <cellStyle name="Note 3" xfId="943"/>
    <cellStyle name="Œ…‹æØ‚è [0.00]_ÆÂ¹²" xfId="944"/>
    <cellStyle name="Œ…‹æØ‚è_laroux" xfId="945"/>
    <cellStyle name="oft Excel]_x000d__x000a_Comment=open=/f ‚ðw’è‚·‚é‚ÆAƒ†[ƒU[’è‹`ŠÖ”‚ðŠÖ”“\‚è•t‚¯‚Ìˆê——‚É“o˜^‚·‚é‚±‚Æ‚ª‚Å‚«‚Ü‚·B_x000d__x000a_Maximized" xfId="946"/>
    <cellStyle name="omma [0]_Mktg Prog" xfId="947"/>
    <cellStyle name="ormal_Sheet1_1" xfId="948"/>
    <cellStyle name="Output 2" xfId="949"/>
    <cellStyle name="Output 2 2" xfId="950"/>
    <cellStyle name="paint" xfId="951"/>
    <cellStyle name="Percent [0]" xfId="952"/>
    <cellStyle name="Percent [0] 2" xfId="953"/>
    <cellStyle name="Percent [0] 3" xfId="954"/>
    <cellStyle name="Percent [00]" xfId="955"/>
    <cellStyle name="Percent [00] 2" xfId="956"/>
    <cellStyle name="Percent [00] 3" xfId="957"/>
    <cellStyle name="Percent [2]" xfId="958"/>
    <cellStyle name="Percent [2] 2" xfId="959"/>
    <cellStyle name="Percent [2] 3" xfId="960"/>
    <cellStyle name="PrePop Currency (0)" xfId="961"/>
    <cellStyle name="PrePop Currency (2)" xfId="962"/>
    <cellStyle name="PrePop Units (0)" xfId="963"/>
    <cellStyle name="PrePop Units (1)" xfId="964"/>
    <cellStyle name="PrePop Units (2)" xfId="965"/>
    <cellStyle name="pricing" xfId="966"/>
    <cellStyle name="PSChar" xfId="967"/>
    <cellStyle name="PSHeading" xfId="968"/>
    <cellStyle name="S—_x0008_" xfId="969"/>
    <cellStyle name="Standard_AAbgleich" xfId="970"/>
    <cellStyle name="Style 1" xfId="971"/>
    <cellStyle name="Style 10" xfId="972"/>
    <cellStyle name="Style 100" xfId="973"/>
    <cellStyle name="Style 101" xfId="974"/>
    <cellStyle name="Style 102" xfId="975"/>
    <cellStyle name="Style 103" xfId="976"/>
    <cellStyle name="Style 104" xfId="977"/>
    <cellStyle name="Style 105" xfId="978"/>
    <cellStyle name="Style 106" xfId="979"/>
    <cellStyle name="Style 107" xfId="980"/>
    <cellStyle name="Style 108" xfId="981"/>
    <cellStyle name="Style 109" xfId="982"/>
    <cellStyle name="Style 11" xfId="983"/>
    <cellStyle name="Style 110" xfId="984"/>
    <cellStyle name="Style 111" xfId="985"/>
    <cellStyle name="Style 112" xfId="986"/>
    <cellStyle name="Style 113" xfId="987"/>
    <cellStyle name="Style 114" xfId="988"/>
    <cellStyle name="Style 115" xfId="989"/>
    <cellStyle name="Style 116" xfId="990"/>
    <cellStyle name="Style 117" xfId="991"/>
    <cellStyle name="Style 118" xfId="992"/>
    <cellStyle name="Style 119" xfId="993"/>
    <cellStyle name="Style 12" xfId="994"/>
    <cellStyle name="Style 120" xfId="995"/>
    <cellStyle name="Style 121" xfId="996"/>
    <cellStyle name="Style 122" xfId="997"/>
    <cellStyle name="Style 123" xfId="998"/>
    <cellStyle name="Style 124" xfId="999"/>
    <cellStyle name="Style 125" xfId="1000"/>
    <cellStyle name="Style 126" xfId="1001"/>
    <cellStyle name="Style 127" xfId="1002"/>
    <cellStyle name="Style 128" xfId="1003"/>
    <cellStyle name="Style 129" xfId="1004"/>
    <cellStyle name="Style 13" xfId="1005"/>
    <cellStyle name="Style 130" xfId="1006"/>
    <cellStyle name="Style 131" xfId="1007"/>
    <cellStyle name="Style 132" xfId="1008"/>
    <cellStyle name="Style 133" xfId="1009"/>
    <cellStyle name="Style 134" xfId="1010"/>
    <cellStyle name="Style 135" xfId="1011"/>
    <cellStyle name="Style 136" xfId="1012"/>
    <cellStyle name="Style 137" xfId="1013"/>
    <cellStyle name="Style 138" xfId="1014"/>
    <cellStyle name="Style 139" xfId="1015"/>
    <cellStyle name="Style 14" xfId="1016"/>
    <cellStyle name="Style 140" xfId="1017"/>
    <cellStyle name="Style 141" xfId="1018"/>
    <cellStyle name="Style 142" xfId="1019"/>
    <cellStyle name="Style 143" xfId="1020"/>
    <cellStyle name="Style 144" xfId="1021"/>
    <cellStyle name="Style 145" xfId="1022"/>
    <cellStyle name="Style 146" xfId="1023"/>
    <cellStyle name="Style 147" xfId="1024"/>
    <cellStyle name="Style 148" xfId="1025"/>
    <cellStyle name="Style 148 2" xfId="1026"/>
    <cellStyle name="Style 148 3" xfId="1027"/>
    <cellStyle name="Style 149" xfId="1028"/>
    <cellStyle name="Style 15" xfId="1029"/>
    <cellStyle name="Style 150" xfId="1030"/>
    <cellStyle name="Style 151" xfId="1031"/>
    <cellStyle name="Style 152" xfId="1032"/>
    <cellStyle name="Style 153" xfId="1033"/>
    <cellStyle name="Style 153 2" xfId="1034"/>
    <cellStyle name="Style 153 3" xfId="1035"/>
    <cellStyle name="Style 154" xfId="1036"/>
    <cellStyle name="Style 155" xfId="1037"/>
    <cellStyle name="Style 156" xfId="1038"/>
    <cellStyle name="Style 157" xfId="1039"/>
    <cellStyle name="Style 158" xfId="1040"/>
    <cellStyle name="Style 159" xfId="1041"/>
    <cellStyle name="Style 16" xfId="1042"/>
    <cellStyle name="Style 160" xfId="1043"/>
    <cellStyle name="Style 161" xfId="1044"/>
    <cellStyle name="Style 162" xfId="1045"/>
    <cellStyle name="Style 163" xfId="1046"/>
    <cellStyle name="Style 164" xfId="1047"/>
    <cellStyle name="Style 165" xfId="1048"/>
    <cellStyle name="Style 166" xfId="1049"/>
    <cellStyle name="Style 167" xfId="1050"/>
    <cellStyle name="Style 168" xfId="1051"/>
    <cellStyle name="Style 169" xfId="1052"/>
    <cellStyle name="Style 17" xfId="1053"/>
    <cellStyle name="Style 170" xfId="1054"/>
    <cellStyle name="Style 171" xfId="1055"/>
    <cellStyle name="Style 172" xfId="1056"/>
    <cellStyle name="Style 173" xfId="1057"/>
    <cellStyle name="Style 174" xfId="1058"/>
    <cellStyle name="Style 175" xfId="1059"/>
    <cellStyle name="Style 176" xfId="1060"/>
    <cellStyle name="Style 177" xfId="1061"/>
    <cellStyle name="Style 18" xfId="1062"/>
    <cellStyle name="Style 19" xfId="1063"/>
    <cellStyle name="Style 2" xfId="1064"/>
    <cellStyle name="Style 20" xfId="1065"/>
    <cellStyle name="Style 21" xfId="1066"/>
    <cellStyle name="Style 22" xfId="1067"/>
    <cellStyle name="Style 23" xfId="1068"/>
    <cellStyle name="Style 24" xfId="1069"/>
    <cellStyle name="Style 25" xfId="1070"/>
    <cellStyle name="Style 26" xfId="1071"/>
    <cellStyle name="Style 27" xfId="1072"/>
    <cellStyle name="Style 28" xfId="1073"/>
    <cellStyle name="Style 29" xfId="1074"/>
    <cellStyle name="Style 3" xfId="1075"/>
    <cellStyle name="Style 30" xfId="1076"/>
    <cellStyle name="Style 31" xfId="1077"/>
    <cellStyle name="Style 32" xfId="1078"/>
    <cellStyle name="Style 33" xfId="1079"/>
    <cellStyle name="Style 34" xfId="1080"/>
    <cellStyle name="Style 35" xfId="1081"/>
    <cellStyle name="Style 36" xfId="1082"/>
    <cellStyle name="Style 37" xfId="1083"/>
    <cellStyle name="Style 38" xfId="1084"/>
    <cellStyle name="Style 39" xfId="1085"/>
    <cellStyle name="Style 4" xfId="1086"/>
    <cellStyle name="Style 40" xfId="1087"/>
    <cellStyle name="Style 41" xfId="1088"/>
    <cellStyle name="Style 42" xfId="1089"/>
    <cellStyle name="Style 43" xfId="1090"/>
    <cellStyle name="Style 44" xfId="1091"/>
    <cellStyle name="Style 45" xfId="1092"/>
    <cellStyle name="Style 46" xfId="1093"/>
    <cellStyle name="Style 47" xfId="1094"/>
    <cellStyle name="Style 48" xfId="1095"/>
    <cellStyle name="Style 49" xfId="1096"/>
    <cellStyle name="Style 5" xfId="1097"/>
    <cellStyle name="Style 50" xfId="1098"/>
    <cellStyle name="Style 51" xfId="1099"/>
    <cellStyle name="Style 52" xfId="1100"/>
    <cellStyle name="Style 53" xfId="1101"/>
    <cellStyle name="Style 54" xfId="1102"/>
    <cellStyle name="Style 55" xfId="1103"/>
    <cellStyle name="Style 56" xfId="1104"/>
    <cellStyle name="Style 57" xfId="1105"/>
    <cellStyle name="Style 58" xfId="1106"/>
    <cellStyle name="Style 59" xfId="1107"/>
    <cellStyle name="Style 6" xfId="1108"/>
    <cellStyle name="Style 60" xfId="1109"/>
    <cellStyle name="Style 61" xfId="1110"/>
    <cellStyle name="Style 62" xfId="1111"/>
    <cellStyle name="Style 63" xfId="1112"/>
    <cellStyle name="Style 64" xfId="1113"/>
    <cellStyle name="Style 65" xfId="1114"/>
    <cellStyle name="Style 66" xfId="1115"/>
    <cellStyle name="Style 67" xfId="1116"/>
    <cellStyle name="Style 68" xfId="1117"/>
    <cellStyle name="Style 69" xfId="1118"/>
    <cellStyle name="Style 7" xfId="1119"/>
    <cellStyle name="Style 70" xfId="1120"/>
    <cellStyle name="Style 71" xfId="1121"/>
    <cellStyle name="Style 72" xfId="1122"/>
    <cellStyle name="Style 73" xfId="1123"/>
    <cellStyle name="Style 74" xfId="1124"/>
    <cellStyle name="Style 75" xfId="1125"/>
    <cellStyle name="Style 76" xfId="1126"/>
    <cellStyle name="Style 77" xfId="1127"/>
    <cellStyle name="Style 78" xfId="1128"/>
    <cellStyle name="Style 79" xfId="1129"/>
    <cellStyle name="Style 8" xfId="1130"/>
    <cellStyle name="Style 80" xfId="1131"/>
    <cellStyle name="Style 81" xfId="1132"/>
    <cellStyle name="Style 82" xfId="1133"/>
    <cellStyle name="Style 83" xfId="1134"/>
    <cellStyle name="Style 84" xfId="1135"/>
    <cellStyle name="Style 85" xfId="1136"/>
    <cellStyle name="Style 86" xfId="1137"/>
    <cellStyle name="Style 87" xfId="1138"/>
    <cellStyle name="Style 88" xfId="1139"/>
    <cellStyle name="Style 89" xfId="1140"/>
    <cellStyle name="Style 9" xfId="1141"/>
    <cellStyle name="Style 90" xfId="1142"/>
    <cellStyle name="Style 91" xfId="1143"/>
    <cellStyle name="Style 92" xfId="1144"/>
    <cellStyle name="Style 93" xfId="1145"/>
    <cellStyle name="Style 94" xfId="1146"/>
    <cellStyle name="Style 95" xfId="1147"/>
    <cellStyle name="Style 96" xfId="1148"/>
    <cellStyle name="Style 97" xfId="1149"/>
    <cellStyle name="Style 98" xfId="1150"/>
    <cellStyle name="Style 99" xfId="1151"/>
    <cellStyle name="subhead" xfId="1152"/>
    <cellStyle name="T" xfId="1153"/>
    <cellStyle name="T_Bc_tuan_1_CKy_6_KONTUM" xfId="1154"/>
    <cellStyle name="T_Bc_tuan_1_CKy_6_KONTUM 2" xfId="1155"/>
    <cellStyle name="T_Bc_tuan_1_CKy_6_KONTUM_Mau bieu 2.4" xfId="1156"/>
    <cellStyle name="T_Bc_tuan_1_CKy_6_KONTUM_Mau bieu 2.5" xfId="1157"/>
    <cellStyle name="T_Bc_tuan_1_CKy_6_KONTUM_Mau bieu 2.5_Ky" xfId="1158"/>
    <cellStyle name="T_Bc_tuan_1_CKy_6_KONTUM_Mau bieu_QD 959_ngay 28_9_2015" xfId="1159"/>
    <cellStyle name="T_Book1" xfId="1160"/>
    <cellStyle name="T_Copy (13) of Copy of Copy of Copy of Bang tinh kinh phi ho tro thu nam 2008" xfId="1161"/>
    <cellStyle name="T_mau bieu so 1" xfId="1162"/>
    <cellStyle name="T_Tay Bac 1" xfId="1163"/>
    <cellStyle name="T_Tay Bac 1 2" xfId="1164"/>
    <cellStyle name="T_Tay Bac 1_Mau bieu 2.4" xfId="1165"/>
    <cellStyle name="T_Tay Bac 1_Mau bieu 2.5" xfId="1166"/>
    <cellStyle name="T_Tay Bac 1_Mau bieu 2.5_Ky" xfId="1167"/>
    <cellStyle name="T_Tay Bac 1_Mau bieu_QD 959_ngay 28_9_2015" xfId="1168"/>
    <cellStyle name="T_" xfId="1169"/>
    <cellStyle name="Tentruong" xfId="1170"/>
    <cellStyle name="Text Indent A" xfId="1171"/>
    <cellStyle name="Text Indent B" xfId="1172"/>
    <cellStyle name="Text Indent B 2" xfId="1173"/>
    <cellStyle name="Text Indent B 3" xfId="1174"/>
    <cellStyle name="Text Indent C" xfId="1175"/>
    <cellStyle name="Text Indent C 2" xfId="1176"/>
    <cellStyle name="Text Indent C 3" xfId="1177"/>
    <cellStyle name="th" xfId="1178"/>
    <cellStyle name="than" xfId="1179"/>
    <cellStyle name="þ_x001d_ð¤_x000c_¯þ_x0014__x000d_¨þU_x0001_À_x0004_ _x0015__x000f__x0001__x0001_" xfId="1180"/>
    <cellStyle name="þ_x001d_ðK_x000c_Fý_x001b__x000d_9ýU_x0001_Ð_x0008_¦)_x0007__x0001__x0001_" xfId="1181"/>
    <cellStyle name="Thuyet minh" xfId="1182"/>
    <cellStyle name="Title 2" xfId="1183"/>
    <cellStyle name="Total 2" xfId="1184"/>
    <cellStyle name="Total 2 2" xfId="1185"/>
    <cellStyle name="viet" xfId="1186"/>
    <cellStyle name="viet2" xfId="1187"/>
    <cellStyle name="Vietnam 1" xfId="1188"/>
    <cellStyle name="VN new romanNormal" xfId="1189"/>
    <cellStyle name="VN new romanNormal 2" xfId="1190"/>
    <cellStyle name="vn time 10" xfId="1191"/>
    <cellStyle name="VN time new roman" xfId="1192"/>
    <cellStyle name="VN time new roman 2" xfId="1193"/>
    <cellStyle name="vnbo" xfId="1194"/>
    <cellStyle name="vnhead1" xfId="1195"/>
    <cellStyle name="vnhead2" xfId="1196"/>
    <cellStyle name="vnhead3" xfId="1197"/>
    <cellStyle name="vnhead4" xfId="1198"/>
    <cellStyle name="vntxt1" xfId="1199"/>
    <cellStyle name="vntxt2" xfId="1200"/>
    <cellStyle name="Währung [0]_68574_Materialbedarfsliste" xfId="1201"/>
    <cellStyle name="Währung_68574_Materialbedarfsliste" xfId="1202"/>
    <cellStyle name="Warning Text 2" xfId="1203"/>
    <cellStyle name="xuan" xfId="1204"/>
    <cellStyle name="เครื่องหมายสกุลเงิน [0]_FTC_OFFER" xfId="1205"/>
    <cellStyle name="เครื่องหมายสกุลเงิน_FTC_OFFER" xfId="1206"/>
    <cellStyle name="ปกติ_FTC_OFFER" xfId="1207"/>
    <cellStyle name=" [0.00]_ Att. 1- Cover" xfId="1208"/>
    <cellStyle name="_ Att. 1- Cover" xfId="1209"/>
    <cellStyle name="?_ Att. 1- Cover" xfId="1210"/>
    <cellStyle name="똿뗦먛귟 [0.00]_PRODUCT DETAIL Q1" xfId="1211"/>
    <cellStyle name="똿뗦먛귟_PRODUCT DETAIL Q1" xfId="1212"/>
    <cellStyle name="믅됞 [0.00]_PRODUCT DETAIL Q1" xfId="1213"/>
    <cellStyle name="믅됞_PRODUCT DETAIL Q1" xfId="1214"/>
    <cellStyle name="백분율_95" xfId="1215"/>
    <cellStyle name="뷭?_BOOKSHIP" xfId="1216"/>
    <cellStyle name="쉼표 [0]_ffbom" xfId="1217"/>
    <cellStyle name="안건회계법인" xfId="1218"/>
    <cellStyle name="콤마 [ - 유형1" xfId="1219"/>
    <cellStyle name="콤마 [ - 유형2" xfId="1220"/>
    <cellStyle name="콤마 [ - 유형3" xfId="1221"/>
    <cellStyle name="콤마 [ - 유형4" xfId="1222"/>
    <cellStyle name="콤마 [ - 유형5" xfId="1223"/>
    <cellStyle name="콤마 [ - 유형6" xfId="1224"/>
    <cellStyle name="콤마 [ - 유형7" xfId="1225"/>
    <cellStyle name="콤마 [ - 유형8" xfId="1226"/>
    <cellStyle name="콤마 [0]_ 비목별 월별기술 " xfId="1227"/>
    <cellStyle name="콤마_ 비목별 월별기술 " xfId="1228"/>
    <cellStyle name="통화 [0]_1202" xfId="1229"/>
    <cellStyle name="통화_1202" xfId="1230"/>
    <cellStyle name="표준_(정보부문)월별인원계획" xfId="1231"/>
    <cellStyle name="一般_00Q3902REV.1" xfId="1232"/>
    <cellStyle name="千分位[0]_00Q3902REV.1" xfId="1233"/>
    <cellStyle name="千分位_00Q3902REV.1" xfId="1234"/>
    <cellStyle name="桁区切り [0.00]_List-dwg瑩畳䵜楡" xfId="1235"/>
    <cellStyle name="桁区切り_List-dwgist-" xfId="1236"/>
    <cellStyle name="標準_List-dwgis" xfId="1237"/>
    <cellStyle name="貨幣 [0]_00Q3902REV.1" xfId="1238"/>
    <cellStyle name="貨幣[0]_BRE" xfId="1239"/>
    <cellStyle name="貨幣_00Q3902REV.1" xfId="1240"/>
    <cellStyle name="通貨 [0.00]_List-dwgwg" xfId="1241"/>
    <cellStyle name="通貨_List-dwgis" xfId="12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85725</xdr:rowOff>
    </xdr:from>
    <xdr:to>
      <xdr:col>4</xdr:col>
      <xdr:colOff>101876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57175" y="85725"/>
          <a:ext cx="346420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74129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8372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71"/>
  <sheetViews>
    <sheetView topLeftCell="B1" zoomScaleNormal="100" workbookViewId="0">
      <selection activeCell="H1" sqref="H1:N1048576"/>
    </sheetView>
  </sheetViews>
  <sheetFormatPr defaultColWidth="8.85546875" defaultRowHeight="16.5"/>
  <cols>
    <col min="1" max="1" width="5.7109375" style="309" hidden="1" customWidth="1"/>
    <col min="2" max="2" width="4.7109375" style="309" customWidth="1"/>
    <col min="3" max="3" width="24.140625" style="280" customWidth="1"/>
    <col min="4" max="4" width="9.28515625" style="309" hidden="1" customWidth="1"/>
    <col min="5" max="5" width="8.140625" style="280" customWidth="1"/>
    <col min="6" max="6" width="20.5703125" style="280" customWidth="1"/>
    <col min="7" max="7" width="10.28515625" style="280" bestFit="1" customWidth="1"/>
    <col min="8" max="8" width="7.5703125" style="280" bestFit="1" customWidth="1"/>
    <col min="9" max="9" width="28.85546875" style="279" customWidth="1"/>
    <col min="10" max="10" width="7.5703125" style="280" customWidth="1"/>
    <col min="11" max="11" width="4.7109375" style="309" customWidth="1"/>
    <col min="12" max="12" width="8.140625" style="280" customWidth="1"/>
    <col min="13" max="13" width="7.5703125" style="280" bestFit="1" customWidth="1"/>
    <col min="14" max="14" width="15.42578125" style="280" bestFit="1" customWidth="1"/>
    <col min="15" max="16384" width="8.85546875" style="280"/>
  </cols>
  <sheetData>
    <row r="1" spans="1:14">
      <c r="A1" s="277"/>
      <c r="B1" s="277"/>
      <c r="C1" s="278"/>
      <c r="D1" s="277"/>
      <c r="E1" s="279"/>
      <c r="G1" s="279"/>
      <c r="K1" s="277"/>
      <c r="L1" s="279"/>
    </row>
    <row r="2" spans="1:14" s="278" customFormat="1">
      <c r="A2" s="281" t="s">
        <v>6</v>
      </c>
      <c r="B2" s="281" t="s">
        <v>18331</v>
      </c>
      <c r="C2" s="282" t="s">
        <v>18332</v>
      </c>
      <c r="D2" s="281" t="s">
        <v>18331</v>
      </c>
      <c r="E2" s="282" t="s">
        <v>18333</v>
      </c>
      <c r="F2" s="282" t="s">
        <v>18334</v>
      </c>
      <c r="G2" s="282" t="s">
        <v>18333</v>
      </c>
      <c r="H2" s="282" t="s">
        <v>18335</v>
      </c>
      <c r="I2" s="283" t="s">
        <v>18336</v>
      </c>
      <c r="J2" s="282" t="s">
        <v>18335</v>
      </c>
      <c r="K2" s="281" t="s">
        <v>18331</v>
      </c>
      <c r="L2" s="282" t="s">
        <v>18333</v>
      </c>
      <c r="M2" s="282" t="s">
        <v>18335</v>
      </c>
    </row>
    <row r="3" spans="1:14">
      <c r="A3" s="284">
        <v>1</v>
      </c>
      <c r="B3" s="284">
        <v>79</v>
      </c>
      <c r="C3" s="285" t="s">
        <v>90</v>
      </c>
      <c r="D3" s="284">
        <v>79</v>
      </c>
      <c r="E3" s="286">
        <v>760</v>
      </c>
      <c r="F3" s="287" t="s">
        <v>582</v>
      </c>
      <c r="G3" s="286">
        <v>760</v>
      </c>
      <c r="H3" s="288">
        <v>26734</v>
      </c>
      <c r="I3" s="289" t="s">
        <v>18337</v>
      </c>
      <c r="J3" s="288">
        <v>26734</v>
      </c>
      <c r="K3" s="284">
        <v>79</v>
      </c>
      <c r="L3" s="286">
        <v>760</v>
      </c>
      <c r="M3" s="288">
        <v>26734</v>
      </c>
      <c r="N3" s="280" t="str">
        <f>K3&amp;" "&amp;L3&amp;" "&amp;M3</f>
        <v>79 760 26734</v>
      </c>
    </row>
    <row r="4" spans="1:14">
      <c r="A4" s="290"/>
      <c r="B4" s="284">
        <v>79</v>
      </c>
      <c r="C4" s="285" t="s">
        <v>90</v>
      </c>
      <c r="D4" s="284">
        <v>79</v>
      </c>
      <c r="E4" s="286">
        <v>760</v>
      </c>
      <c r="F4" s="287" t="s">
        <v>582</v>
      </c>
      <c r="G4" s="286">
        <v>760</v>
      </c>
      <c r="H4" s="291">
        <v>26737</v>
      </c>
      <c r="I4" s="292" t="s">
        <v>18338</v>
      </c>
      <c r="J4" s="291">
        <v>26737</v>
      </c>
      <c r="K4" s="284">
        <v>79</v>
      </c>
      <c r="L4" s="286">
        <v>760</v>
      </c>
      <c r="M4" s="291">
        <v>26737</v>
      </c>
      <c r="N4" s="280" t="str">
        <f t="shared" ref="N4:N67" si="0">K4&amp;" "&amp;L4&amp;" "&amp;M4</f>
        <v>79 760 26737</v>
      </c>
    </row>
    <row r="5" spans="1:14">
      <c r="A5" s="290"/>
      <c r="B5" s="284">
        <v>79</v>
      </c>
      <c r="C5" s="285" t="s">
        <v>90</v>
      </c>
      <c r="D5" s="284">
        <v>79</v>
      </c>
      <c r="E5" s="286">
        <v>760</v>
      </c>
      <c r="F5" s="287" t="s">
        <v>582</v>
      </c>
      <c r="G5" s="286">
        <v>760</v>
      </c>
      <c r="H5" s="291">
        <v>26740</v>
      </c>
      <c r="I5" s="292" t="s">
        <v>583</v>
      </c>
      <c r="J5" s="291">
        <v>26740</v>
      </c>
      <c r="K5" s="284">
        <v>79</v>
      </c>
      <c r="L5" s="286">
        <v>760</v>
      </c>
      <c r="M5" s="291">
        <v>26740</v>
      </c>
      <c r="N5" s="280" t="str">
        <f t="shared" si="0"/>
        <v>79 760 26740</v>
      </c>
    </row>
    <row r="6" spans="1:14">
      <c r="A6" s="290"/>
      <c r="B6" s="284">
        <v>79</v>
      </c>
      <c r="C6" s="285" t="s">
        <v>90</v>
      </c>
      <c r="D6" s="284">
        <v>79</v>
      </c>
      <c r="E6" s="286">
        <v>760</v>
      </c>
      <c r="F6" s="287" t="s">
        <v>582</v>
      </c>
      <c r="G6" s="286">
        <v>760</v>
      </c>
      <c r="H6" s="291">
        <v>26743</v>
      </c>
      <c r="I6" s="292" t="s">
        <v>18339</v>
      </c>
      <c r="J6" s="291">
        <v>26743</v>
      </c>
      <c r="K6" s="284">
        <v>79</v>
      </c>
      <c r="L6" s="286">
        <v>760</v>
      </c>
      <c r="M6" s="291">
        <v>26743</v>
      </c>
      <c r="N6" s="280" t="str">
        <f t="shared" si="0"/>
        <v>79 760 26743</v>
      </c>
    </row>
    <row r="7" spans="1:14">
      <c r="A7" s="290"/>
      <c r="B7" s="284">
        <v>79</v>
      </c>
      <c r="C7" s="285" t="s">
        <v>90</v>
      </c>
      <c r="D7" s="284">
        <v>79</v>
      </c>
      <c r="E7" s="286">
        <v>760</v>
      </c>
      <c r="F7" s="287" t="s">
        <v>582</v>
      </c>
      <c r="G7" s="286">
        <v>760</v>
      </c>
      <c r="H7" s="291">
        <v>26746</v>
      </c>
      <c r="I7" s="292" t="s">
        <v>18340</v>
      </c>
      <c r="J7" s="291">
        <v>26746</v>
      </c>
      <c r="K7" s="284">
        <v>79</v>
      </c>
      <c r="L7" s="286">
        <v>760</v>
      </c>
      <c r="M7" s="291">
        <v>26746</v>
      </c>
      <c r="N7" s="280" t="str">
        <f t="shared" si="0"/>
        <v>79 760 26746</v>
      </c>
    </row>
    <row r="8" spans="1:14">
      <c r="A8" s="290"/>
      <c r="B8" s="284">
        <v>79</v>
      </c>
      <c r="C8" s="285" t="s">
        <v>90</v>
      </c>
      <c r="D8" s="284">
        <v>79</v>
      </c>
      <c r="E8" s="286">
        <v>760</v>
      </c>
      <c r="F8" s="287" t="s">
        <v>582</v>
      </c>
      <c r="G8" s="286">
        <v>760</v>
      </c>
      <c r="H8" s="291">
        <v>26749</v>
      </c>
      <c r="I8" s="292" t="s">
        <v>18341</v>
      </c>
      <c r="J8" s="291">
        <v>26749</v>
      </c>
      <c r="K8" s="284">
        <v>79</v>
      </c>
      <c r="L8" s="286">
        <v>760</v>
      </c>
      <c r="M8" s="291">
        <v>26749</v>
      </c>
      <c r="N8" s="280" t="str">
        <f t="shared" si="0"/>
        <v>79 760 26749</v>
      </c>
    </row>
    <row r="9" spans="1:14">
      <c r="A9" s="290"/>
      <c r="B9" s="284">
        <v>79</v>
      </c>
      <c r="C9" s="285" t="s">
        <v>90</v>
      </c>
      <c r="D9" s="284">
        <v>79</v>
      </c>
      <c r="E9" s="286">
        <v>760</v>
      </c>
      <c r="F9" s="287" t="s">
        <v>582</v>
      </c>
      <c r="G9" s="286">
        <v>760</v>
      </c>
      <c r="H9" s="291">
        <v>26752</v>
      </c>
      <c r="I9" s="292" t="s">
        <v>18342</v>
      </c>
      <c r="J9" s="291">
        <v>26752</v>
      </c>
      <c r="K9" s="284">
        <v>79</v>
      </c>
      <c r="L9" s="286">
        <v>760</v>
      </c>
      <c r="M9" s="291">
        <v>26752</v>
      </c>
      <c r="N9" s="280" t="str">
        <f t="shared" si="0"/>
        <v>79 760 26752</v>
      </c>
    </row>
    <row r="10" spans="1:14">
      <c r="A10" s="290"/>
      <c r="B10" s="284">
        <v>79</v>
      </c>
      <c r="C10" s="285" t="s">
        <v>90</v>
      </c>
      <c r="D10" s="284">
        <v>79</v>
      </c>
      <c r="E10" s="286">
        <v>760</v>
      </c>
      <c r="F10" s="287" t="s">
        <v>582</v>
      </c>
      <c r="G10" s="286">
        <v>760</v>
      </c>
      <c r="H10" s="291">
        <v>26755</v>
      </c>
      <c r="I10" s="292" t="s">
        <v>2402</v>
      </c>
      <c r="J10" s="291">
        <v>26755</v>
      </c>
      <c r="K10" s="284">
        <v>79</v>
      </c>
      <c r="L10" s="286">
        <v>760</v>
      </c>
      <c r="M10" s="291">
        <v>26755</v>
      </c>
      <c r="N10" s="280" t="str">
        <f t="shared" si="0"/>
        <v>79 760 26755</v>
      </c>
    </row>
    <row r="11" spans="1:14">
      <c r="A11" s="290"/>
      <c r="B11" s="284">
        <v>79</v>
      </c>
      <c r="C11" s="285" t="s">
        <v>90</v>
      </c>
      <c r="D11" s="284">
        <v>79</v>
      </c>
      <c r="E11" s="286">
        <v>760</v>
      </c>
      <c r="F11" s="287" t="s">
        <v>582</v>
      </c>
      <c r="G11" s="286">
        <v>760</v>
      </c>
      <c r="H11" s="291">
        <v>26758</v>
      </c>
      <c r="I11" s="292" t="s">
        <v>5181</v>
      </c>
      <c r="J11" s="291">
        <v>26758</v>
      </c>
      <c r="K11" s="284">
        <v>79</v>
      </c>
      <c r="L11" s="286">
        <v>760</v>
      </c>
      <c r="M11" s="291">
        <v>26758</v>
      </c>
      <c r="N11" s="280" t="str">
        <f t="shared" si="0"/>
        <v>79 760 26758</v>
      </c>
    </row>
    <row r="12" spans="1:14">
      <c r="A12" s="293"/>
      <c r="B12" s="284">
        <v>79</v>
      </c>
      <c r="C12" s="285" t="s">
        <v>90</v>
      </c>
      <c r="D12" s="284">
        <v>79</v>
      </c>
      <c r="E12" s="286">
        <v>760</v>
      </c>
      <c r="F12" s="287" t="s">
        <v>582</v>
      </c>
      <c r="G12" s="286">
        <v>760</v>
      </c>
      <c r="H12" s="294">
        <v>26761</v>
      </c>
      <c r="I12" s="295" t="s">
        <v>18343</v>
      </c>
      <c r="J12" s="294">
        <v>26761</v>
      </c>
      <c r="K12" s="284">
        <v>79</v>
      </c>
      <c r="L12" s="286">
        <v>760</v>
      </c>
      <c r="M12" s="294">
        <v>26761</v>
      </c>
      <c r="N12" s="280" t="str">
        <f t="shared" si="0"/>
        <v>79 760 26761</v>
      </c>
    </row>
    <row r="13" spans="1:14">
      <c r="A13" s="296"/>
      <c r="B13" s="284">
        <v>79</v>
      </c>
      <c r="C13" s="285" t="s">
        <v>90</v>
      </c>
      <c r="D13" s="284">
        <v>79</v>
      </c>
      <c r="E13" s="297">
        <v>769</v>
      </c>
      <c r="F13" s="298" t="s">
        <v>619</v>
      </c>
      <c r="G13" s="297">
        <v>769</v>
      </c>
      <c r="H13" s="288">
        <v>27088</v>
      </c>
      <c r="I13" s="299" t="s">
        <v>18344</v>
      </c>
      <c r="J13" s="288">
        <v>27088</v>
      </c>
      <c r="K13" s="284">
        <v>79</v>
      </c>
      <c r="L13" s="297">
        <v>769</v>
      </c>
      <c r="M13" s="288">
        <v>27088</v>
      </c>
      <c r="N13" s="280" t="str">
        <f t="shared" si="0"/>
        <v>79 769 27088</v>
      </c>
    </row>
    <row r="14" spans="1:14">
      <c r="A14" s="290"/>
      <c r="B14" s="284">
        <v>79</v>
      </c>
      <c r="C14" s="285" t="s">
        <v>90</v>
      </c>
      <c r="D14" s="284">
        <v>79</v>
      </c>
      <c r="E14" s="297">
        <v>769</v>
      </c>
      <c r="F14" s="298" t="s">
        <v>619</v>
      </c>
      <c r="G14" s="297">
        <v>769</v>
      </c>
      <c r="H14" s="291">
        <v>27091</v>
      </c>
      <c r="I14" s="292" t="s">
        <v>18345</v>
      </c>
      <c r="J14" s="291">
        <v>27091</v>
      </c>
      <c r="K14" s="284">
        <v>79</v>
      </c>
      <c r="L14" s="297">
        <v>769</v>
      </c>
      <c r="M14" s="291">
        <v>27091</v>
      </c>
      <c r="N14" s="280" t="str">
        <f t="shared" si="0"/>
        <v>79 769 27091</v>
      </c>
    </row>
    <row r="15" spans="1:14">
      <c r="A15" s="290"/>
      <c r="B15" s="284">
        <v>79</v>
      </c>
      <c r="C15" s="285" t="s">
        <v>90</v>
      </c>
      <c r="D15" s="284">
        <v>79</v>
      </c>
      <c r="E15" s="297">
        <v>769</v>
      </c>
      <c r="F15" s="298" t="s">
        <v>619</v>
      </c>
      <c r="G15" s="297">
        <v>769</v>
      </c>
      <c r="H15" s="291">
        <v>27094</v>
      </c>
      <c r="I15" s="292" t="s">
        <v>620</v>
      </c>
      <c r="J15" s="291">
        <v>27094</v>
      </c>
      <c r="K15" s="284">
        <v>79</v>
      </c>
      <c r="L15" s="297">
        <v>769</v>
      </c>
      <c r="M15" s="291">
        <v>27094</v>
      </c>
      <c r="N15" s="280" t="str">
        <f t="shared" si="0"/>
        <v>79 769 27094</v>
      </c>
    </row>
    <row r="16" spans="1:14">
      <c r="A16" s="290"/>
      <c r="B16" s="284">
        <v>79</v>
      </c>
      <c r="C16" s="285" t="s">
        <v>90</v>
      </c>
      <c r="D16" s="284">
        <v>79</v>
      </c>
      <c r="E16" s="297">
        <v>769</v>
      </c>
      <c r="F16" s="298" t="s">
        <v>619</v>
      </c>
      <c r="G16" s="297">
        <v>769</v>
      </c>
      <c r="H16" s="291">
        <v>27097</v>
      </c>
      <c r="I16" s="292" t="s">
        <v>18346</v>
      </c>
      <c r="J16" s="291">
        <v>27097</v>
      </c>
      <c r="K16" s="284">
        <v>79</v>
      </c>
      <c r="L16" s="297">
        <v>769</v>
      </c>
      <c r="M16" s="291">
        <v>27097</v>
      </c>
      <c r="N16" s="280" t="str">
        <f t="shared" si="0"/>
        <v>79 769 27097</v>
      </c>
    </row>
    <row r="17" spans="1:14">
      <c r="A17" s="290"/>
      <c r="B17" s="284">
        <v>79</v>
      </c>
      <c r="C17" s="285" t="s">
        <v>90</v>
      </c>
      <c r="D17" s="284">
        <v>79</v>
      </c>
      <c r="E17" s="297">
        <v>769</v>
      </c>
      <c r="F17" s="298" t="s">
        <v>619</v>
      </c>
      <c r="G17" s="297">
        <v>769</v>
      </c>
      <c r="H17" s="291">
        <v>27100</v>
      </c>
      <c r="I17" s="292" t="s">
        <v>18347</v>
      </c>
      <c r="J17" s="291">
        <v>27100</v>
      </c>
      <c r="K17" s="284">
        <v>79</v>
      </c>
      <c r="L17" s="297">
        <v>769</v>
      </c>
      <c r="M17" s="291">
        <v>27100</v>
      </c>
      <c r="N17" s="280" t="str">
        <f t="shared" si="0"/>
        <v>79 769 27100</v>
      </c>
    </row>
    <row r="18" spans="1:14">
      <c r="A18" s="290"/>
      <c r="B18" s="284">
        <v>79</v>
      </c>
      <c r="C18" s="285" t="s">
        <v>90</v>
      </c>
      <c r="D18" s="284">
        <v>79</v>
      </c>
      <c r="E18" s="297">
        <v>769</v>
      </c>
      <c r="F18" s="298" t="s">
        <v>619</v>
      </c>
      <c r="G18" s="297">
        <v>769</v>
      </c>
      <c r="H18" s="291">
        <v>27103</v>
      </c>
      <c r="I18" s="292" t="s">
        <v>18348</v>
      </c>
      <c r="J18" s="291">
        <v>27103</v>
      </c>
      <c r="K18" s="284">
        <v>79</v>
      </c>
      <c r="L18" s="297">
        <v>769</v>
      </c>
      <c r="M18" s="291">
        <v>27103</v>
      </c>
      <c r="N18" s="280" t="str">
        <f t="shared" si="0"/>
        <v>79 769 27103</v>
      </c>
    </row>
    <row r="19" spans="1:14">
      <c r="A19" s="290"/>
      <c r="B19" s="284">
        <v>79</v>
      </c>
      <c r="C19" s="285" t="s">
        <v>90</v>
      </c>
      <c r="D19" s="284">
        <v>79</v>
      </c>
      <c r="E19" s="297">
        <v>769</v>
      </c>
      <c r="F19" s="298" t="s">
        <v>619</v>
      </c>
      <c r="G19" s="297">
        <v>769</v>
      </c>
      <c r="H19" s="291">
        <v>27106</v>
      </c>
      <c r="I19" s="292" t="s">
        <v>18349</v>
      </c>
      <c r="J19" s="291">
        <v>27106</v>
      </c>
      <c r="K19" s="284">
        <v>79</v>
      </c>
      <c r="L19" s="297">
        <v>769</v>
      </c>
      <c r="M19" s="291">
        <v>27106</v>
      </c>
      <c r="N19" s="280" t="str">
        <f t="shared" si="0"/>
        <v>79 769 27106</v>
      </c>
    </row>
    <row r="20" spans="1:14">
      <c r="A20" s="290"/>
      <c r="B20" s="284">
        <v>79</v>
      </c>
      <c r="C20" s="285" t="s">
        <v>90</v>
      </c>
      <c r="D20" s="284">
        <v>79</v>
      </c>
      <c r="E20" s="297">
        <v>769</v>
      </c>
      <c r="F20" s="298" t="s">
        <v>619</v>
      </c>
      <c r="G20" s="297">
        <v>769</v>
      </c>
      <c r="H20" s="291">
        <v>27109</v>
      </c>
      <c r="I20" s="292" t="s">
        <v>18350</v>
      </c>
      <c r="J20" s="291">
        <v>27109</v>
      </c>
      <c r="K20" s="284">
        <v>79</v>
      </c>
      <c r="L20" s="297">
        <v>769</v>
      </c>
      <c r="M20" s="291">
        <v>27109</v>
      </c>
      <c r="N20" s="280" t="str">
        <f t="shared" si="0"/>
        <v>79 769 27109</v>
      </c>
    </row>
    <row r="21" spans="1:14">
      <c r="A21" s="290"/>
      <c r="B21" s="284">
        <v>79</v>
      </c>
      <c r="C21" s="285" t="s">
        <v>90</v>
      </c>
      <c r="D21" s="284">
        <v>79</v>
      </c>
      <c r="E21" s="297">
        <v>769</v>
      </c>
      <c r="F21" s="298" t="s">
        <v>619</v>
      </c>
      <c r="G21" s="297">
        <v>769</v>
      </c>
      <c r="H21" s="291">
        <v>27112</v>
      </c>
      <c r="I21" s="292" t="s">
        <v>18351</v>
      </c>
      <c r="J21" s="291">
        <v>27112</v>
      </c>
      <c r="K21" s="284">
        <v>79</v>
      </c>
      <c r="L21" s="297">
        <v>769</v>
      </c>
      <c r="M21" s="291">
        <v>27112</v>
      </c>
      <c r="N21" s="280" t="str">
        <f t="shared" si="0"/>
        <v>79 769 27112</v>
      </c>
    </row>
    <row r="22" spans="1:14">
      <c r="A22" s="290"/>
      <c r="B22" s="284">
        <v>79</v>
      </c>
      <c r="C22" s="285" t="s">
        <v>90</v>
      </c>
      <c r="D22" s="284">
        <v>79</v>
      </c>
      <c r="E22" s="297">
        <v>769</v>
      </c>
      <c r="F22" s="298" t="s">
        <v>619</v>
      </c>
      <c r="G22" s="297">
        <v>769</v>
      </c>
      <c r="H22" s="291">
        <v>27115</v>
      </c>
      <c r="I22" s="292" t="s">
        <v>18352</v>
      </c>
      <c r="J22" s="291">
        <v>27115</v>
      </c>
      <c r="K22" s="284">
        <v>79</v>
      </c>
      <c r="L22" s="297">
        <v>769</v>
      </c>
      <c r="M22" s="291">
        <v>27115</v>
      </c>
      <c r="N22" s="280" t="str">
        <f t="shared" si="0"/>
        <v>79 769 27115</v>
      </c>
    </row>
    <row r="23" spans="1:14">
      <c r="A23" s="300"/>
      <c r="B23" s="284">
        <v>79</v>
      </c>
      <c r="C23" s="285" t="s">
        <v>90</v>
      </c>
      <c r="D23" s="284">
        <v>79</v>
      </c>
      <c r="E23" s="297">
        <v>769</v>
      </c>
      <c r="F23" s="298" t="s">
        <v>619</v>
      </c>
      <c r="G23" s="297">
        <v>769</v>
      </c>
      <c r="H23" s="301">
        <v>27118</v>
      </c>
      <c r="I23" s="302" t="s">
        <v>18353</v>
      </c>
      <c r="J23" s="301">
        <v>27118</v>
      </c>
      <c r="K23" s="284">
        <v>79</v>
      </c>
      <c r="L23" s="297">
        <v>769</v>
      </c>
      <c r="M23" s="301">
        <v>27118</v>
      </c>
      <c r="N23" s="280" t="str">
        <f t="shared" si="0"/>
        <v>79 769 27118</v>
      </c>
    </row>
    <row r="24" spans="1:14">
      <c r="A24" s="284"/>
      <c r="B24" s="284">
        <v>79</v>
      </c>
      <c r="C24" s="285" t="s">
        <v>90</v>
      </c>
      <c r="D24" s="284">
        <v>79</v>
      </c>
      <c r="E24" s="286">
        <v>770</v>
      </c>
      <c r="F24" s="287" t="s">
        <v>430</v>
      </c>
      <c r="G24" s="286">
        <v>770</v>
      </c>
      <c r="H24" s="303">
        <v>27121</v>
      </c>
      <c r="I24" s="304" t="s">
        <v>987</v>
      </c>
      <c r="J24" s="303">
        <v>27121</v>
      </c>
      <c r="K24" s="284">
        <v>79</v>
      </c>
      <c r="L24" s="286">
        <v>770</v>
      </c>
      <c r="M24" s="303">
        <v>27121</v>
      </c>
      <c r="N24" s="280" t="str">
        <f t="shared" si="0"/>
        <v>79 770 27121</v>
      </c>
    </row>
    <row r="25" spans="1:14">
      <c r="A25" s="290"/>
      <c r="B25" s="284">
        <v>79</v>
      </c>
      <c r="C25" s="285" t="s">
        <v>90</v>
      </c>
      <c r="D25" s="284">
        <v>79</v>
      </c>
      <c r="E25" s="286">
        <v>770</v>
      </c>
      <c r="F25" s="287" t="s">
        <v>430</v>
      </c>
      <c r="G25" s="286">
        <v>770</v>
      </c>
      <c r="H25" s="291">
        <v>27124</v>
      </c>
      <c r="I25" s="305" t="s">
        <v>431</v>
      </c>
      <c r="J25" s="291">
        <v>27124</v>
      </c>
      <c r="K25" s="284">
        <v>79</v>
      </c>
      <c r="L25" s="286">
        <v>770</v>
      </c>
      <c r="M25" s="291">
        <v>27124</v>
      </c>
      <c r="N25" s="280" t="str">
        <f t="shared" si="0"/>
        <v>79 770 27124</v>
      </c>
    </row>
    <row r="26" spans="1:14">
      <c r="A26" s="290"/>
      <c r="B26" s="284">
        <v>79</v>
      </c>
      <c r="C26" s="285" t="s">
        <v>90</v>
      </c>
      <c r="D26" s="284">
        <v>79</v>
      </c>
      <c r="E26" s="286">
        <v>770</v>
      </c>
      <c r="F26" s="287" t="s">
        <v>430</v>
      </c>
      <c r="G26" s="286">
        <v>770</v>
      </c>
      <c r="H26" s="291">
        <v>27127</v>
      </c>
      <c r="I26" s="305" t="s">
        <v>522</v>
      </c>
      <c r="J26" s="291">
        <v>27127</v>
      </c>
      <c r="K26" s="284">
        <v>79</v>
      </c>
      <c r="L26" s="286">
        <v>770</v>
      </c>
      <c r="M26" s="291">
        <v>27127</v>
      </c>
      <c r="N26" s="280" t="str">
        <f t="shared" si="0"/>
        <v>79 770 27127</v>
      </c>
    </row>
    <row r="27" spans="1:14">
      <c r="A27" s="290"/>
      <c r="B27" s="284">
        <v>79</v>
      </c>
      <c r="C27" s="285" t="s">
        <v>90</v>
      </c>
      <c r="D27" s="284">
        <v>79</v>
      </c>
      <c r="E27" s="286">
        <v>770</v>
      </c>
      <c r="F27" s="287" t="s">
        <v>430</v>
      </c>
      <c r="G27" s="286">
        <v>770</v>
      </c>
      <c r="H27" s="291">
        <v>27130</v>
      </c>
      <c r="I27" s="305" t="s">
        <v>267</v>
      </c>
      <c r="J27" s="291">
        <v>27130</v>
      </c>
      <c r="K27" s="284">
        <v>79</v>
      </c>
      <c r="L27" s="286">
        <v>770</v>
      </c>
      <c r="M27" s="291">
        <v>27130</v>
      </c>
      <c r="N27" s="280" t="str">
        <f t="shared" si="0"/>
        <v>79 770 27130</v>
      </c>
    </row>
    <row r="28" spans="1:14">
      <c r="A28" s="290"/>
      <c r="B28" s="284">
        <v>79</v>
      </c>
      <c r="C28" s="285" t="s">
        <v>90</v>
      </c>
      <c r="D28" s="284">
        <v>79</v>
      </c>
      <c r="E28" s="286">
        <v>770</v>
      </c>
      <c r="F28" s="287" t="s">
        <v>430</v>
      </c>
      <c r="G28" s="286">
        <v>770</v>
      </c>
      <c r="H28" s="291">
        <v>27133</v>
      </c>
      <c r="I28" s="305" t="s">
        <v>386</v>
      </c>
      <c r="J28" s="291">
        <v>27133</v>
      </c>
      <c r="K28" s="284">
        <v>79</v>
      </c>
      <c r="L28" s="286">
        <v>770</v>
      </c>
      <c r="M28" s="291">
        <v>27133</v>
      </c>
      <c r="N28" s="280" t="str">
        <f t="shared" si="0"/>
        <v>79 770 27133</v>
      </c>
    </row>
    <row r="29" spans="1:14">
      <c r="A29" s="290"/>
      <c r="B29" s="284">
        <v>79</v>
      </c>
      <c r="C29" s="285" t="s">
        <v>90</v>
      </c>
      <c r="D29" s="284">
        <v>79</v>
      </c>
      <c r="E29" s="286">
        <v>770</v>
      </c>
      <c r="F29" s="287" t="s">
        <v>430</v>
      </c>
      <c r="G29" s="286">
        <v>770</v>
      </c>
      <c r="H29" s="291">
        <v>27136</v>
      </c>
      <c r="I29" s="305" t="s">
        <v>887</v>
      </c>
      <c r="J29" s="291">
        <v>27136</v>
      </c>
      <c r="K29" s="284">
        <v>79</v>
      </c>
      <c r="L29" s="286">
        <v>770</v>
      </c>
      <c r="M29" s="291">
        <v>27136</v>
      </c>
      <c r="N29" s="280" t="str">
        <f t="shared" si="0"/>
        <v>79 770 27136</v>
      </c>
    </row>
    <row r="30" spans="1:14">
      <c r="A30" s="290"/>
      <c r="B30" s="284">
        <v>79</v>
      </c>
      <c r="C30" s="285" t="s">
        <v>90</v>
      </c>
      <c r="D30" s="284">
        <v>79</v>
      </c>
      <c r="E30" s="286">
        <v>770</v>
      </c>
      <c r="F30" s="287" t="s">
        <v>430</v>
      </c>
      <c r="G30" s="286">
        <v>770</v>
      </c>
      <c r="H30" s="291">
        <v>27139</v>
      </c>
      <c r="I30" s="305" t="s">
        <v>2341</v>
      </c>
      <c r="J30" s="291">
        <v>27139</v>
      </c>
      <c r="K30" s="284">
        <v>79</v>
      </c>
      <c r="L30" s="286">
        <v>770</v>
      </c>
      <c r="M30" s="291">
        <v>27139</v>
      </c>
      <c r="N30" s="280" t="str">
        <f t="shared" si="0"/>
        <v>79 770 27139</v>
      </c>
    </row>
    <row r="31" spans="1:14">
      <c r="A31" s="290"/>
      <c r="B31" s="284">
        <v>79</v>
      </c>
      <c r="C31" s="285" t="s">
        <v>90</v>
      </c>
      <c r="D31" s="284">
        <v>79</v>
      </c>
      <c r="E31" s="286">
        <v>770</v>
      </c>
      <c r="F31" s="287" t="s">
        <v>430</v>
      </c>
      <c r="G31" s="286">
        <v>770</v>
      </c>
      <c r="H31" s="291">
        <v>27142</v>
      </c>
      <c r="I31" s="305" t="s">
        <v>2252</v>
      </c>
      <c r="J31" s="291">
        <v>27142</v>
      </c>
      <c r="K31" s="284">
        <v>79</v>
      </c>
      <c r="L31" s="286">
        <v>770</v>
      </c>
      <c r="M31" s="291">
        <v>27142</v>
      </c>
      <c r="N31" s="280" t="str">
        <f t="shared" si="0"/>
        <v>79 770 27142</v>
      </c>
    </row>
    <row r="32" spans="1:14">
      <c r="A32" s="290"/>
      <c r="B32" s="284">
        <v>79</v>
      </c>
      <c r="C32" s="285" t="s">
        <v>90</v>
      </c>
      <c r="D32" s="284">
        <v>79</v>
      </c>
      <c r="E32" s="286">
        <v>770</v>
      </c>
      <c r="F32" s="287" t="s">
        <v>430</v>
      </c>
      <c r="G32" s="286">
        <v>770</v>
      </c>
      <c r="H32" s="291">
        <v>27145</v>
      </c>
      <c r="I32" s="305" t="s">
        <v>295</v>
      </c>
      <c r="J32" s="291">
        <v>27145</v>
      </c>
      <c r="K32" s="284">
        <v>79</v>
      </c>
      <c r="L32" s="286">
        <v>770</v>
      </c>
      <c r="M32" s="291">
        <v>27145</v>
      </c>
      <c r="N32" s="280" t="str">
        <f t="shared" si="0"/>
        <v>79 770 27145</v>
      </c>
    </row>
    <row r="33" spans="1:14">
      <c r="A33" s="290"/>
      <c r="B33" s="284">
        <v>79</v>
      </c>
      <c r="C33" s="285" t="s">
        <v>90</v>
      </c>
      <c r="D33" s="284">
        <v>79</v>
      </c>
      <c r="E33" s="286">
        <v>770</v>
      </c>
      <c r="F33" s="287" t="s">
        <v>430</v>
      </c>
      <c r="G33" s="286">
        <v>770</v>
      </c>
      <c r="H33" s="291">
        <v>27148</v>
      </c>
      <c r="I33" s="305" t="s">
        <v>1179</v>
      </c>
      <c r="J33" s="291">
        <v>27148</v>
      </c>
      <c r="K33" s="284">
        <v>79</v>
      </c>
      <c r="L33" s="286">
        <v>770</v>
      </c>
      <c r="M33" s="291">
        <v>27148</v>
      </c>
      <c r="N33" s="280" t="str">
        <f t="shared" si="0"/>
        <v>79 770 27148</v>
      </c>
    </row>
    <row r="34" spans="1:14">
      <c r="A34" s="290"/>
      <c r="B34" s="284">
        <v>79</v>
      </c>
      <c r="C34" s="285" t="s">
        <v>90</v>
      </c>
      <c r="D34" s="284">
        <v>79</v>
      </c>
      <c r="E34" s="286">
        <v>770</v>
      </c>
      <c r="F34" s="287" t="s">
        <v>430</v>
      </c>
      <c r="G34" s="286">
        <v>770</v>
      </c>
      <c r="H34" s="291">
        <v>27151</v>
      </c>
      <c r="I34" s="305" t="s">
        <v>699</v>
      </c>
      <c r="J34" s="291">
        <v>27151</v>
      </c>
      <c r="K34" s="284">
        <v>79</v>
      </c>
      <c r="L34" s="286">
        <v>770</v>
      </c>
      <c r="M34" s="291">
        <v>27151</v>
      </c>
      <c r="N34" s="280" t="str">
        <f t="shared" si="0"/>
        <v>79 770 27151</v>
      </c>
    </row>
    <row r="35" spans="1:14">
      <c r="A35" s="290"/>
      <c r="B35" s="284">
        <v>79</v>
      </c>
      <c r="C35" s="285" t="s">
        <v>90</v>
      </c>
      <c r="D35" s="284">
        <v>79</v>
      </c>
      <c r="E35" s="286">
        <v>770</v>
      </c>
      <c r="F35" s="287" t="s">
        <v>430</v>
      </c>
      <c r="G35" s="286">
        <v>770</v>
      </c>
      <c r="H35" s="291">
        <v>27154</v>
      </c>
      <c r="I35" s="305" t="s">
        <v>690</v>
      </c>
      <c r="J35" s="291">
        <v>27154</v>
      </c>
      <c r="K35" s="284">
        <v>79</v>
      </c>
      <c r="L35" s="286">
        <v>770</v>
      </c>
      <c r="M35" s="291">
        <v>27154</v>
      </c>
      <c r="N35" s="280" t="str">
        <f t="shared" si="0"/>
        <v>79 770 27154</v>
      </c>
    </row>
    <row r="36" spans="1:14">
      <c r="A36" s="290"/>
      <c r="B36" s="284">
        <v>79</v>
      </c>
      <c r="C36" s="285" t="s">
        <v>90</v>
      </c>
      <c r="D36" s="284">
        <v>79</v>
      </c>
      <c r="E36" s="286">
        <v>770</v>
      </c>
      <c r="F36" s="287" t="s">
        <v>430</v>
      </c>
      <c r="G36" s="286">
        <v>770</v>
      </c>
      <c r="H36" s="291">
        <v>27157</v>
      </c>
      <c r="I36" s="305" t="s">
        <v>443</v>
      </c>
      <c r="J36" s="291">
        <v>27157</v>
      </c>
      <c r="K36" s="284">
        <v>79</v>
      </c>
      <c r="L36" s="286">
        <v>770</v>
      </c>
      <c r="M36" s="291">
        <v>27157</v>
      </c>
      <c r="N36" s="280" t="str">
        <f t="shared" si="0"/>
        <v>79 770 27157</v>
      </c>
    </row>
    <row r="37" spans="1:14">
      <c r="A37" s="293"/>
      <c r="B37" s="284">
        <v>79</v>
      </c>
      <c r="C37" s="285" t="s">
        <v>90</v>
      </c>
      <c r="D37" s="284">
        <v>79</v>
      </c>
      <c r="E37" s="286">
        <v>770</v>
      </c>
      <c r="F37" s="287" t="s">
        <v>430</v>
      </c>
      <c r="G37" s="286">
        <v>770</v>
      </c>
      <c r="H37" s="294">
        <v>27160</v>
      </c>
      <c r="I37" s="306" t="s">
        <v>792</v>
      </c>
      <c r="J37" s="294">
        <v>27160</v>
      </c>
      <c r="K37" s="284">
        <v>79</v>
      </c>
      <c r="L37" s="286">
        <v>770</v>
      </c>
      <c r="M37" s="294">
        <v>27160</v>
      </c>
      <c r="N37" s="280" t="str">
        <f t="shared" si="0"/>
        <v>79 770 27160</v>
      </c>
    </row>
    <row r="38" spans="1:14">
      <c r="A38" s="296"/>
      <c r="B38" s="284">
        <v>79</v>
      </c>
      <c r="C38" s="285" t="s">
        <v>90</v>
      </c>
      <c r="D38" s="284">
        <v>79</v>
      </c>
      <c r="E38" s="297">
        <v>773</v>
      </c>
      <c r="F38" s="298" t="s">
        <v>6556</v>
      </c>
      <c r="G38" s="297">
        <v>773</v>
      </c>
      <c r="H38" s="288">
        <v>27256</v>
      </c>
      <c r="I38" s="307" t="s">
        <v>267</v>
      </c>
      <c r="J38" s="288">
        <v>27256</v>
      </c>
      <c r="K38" s="284">
        <v>79</v>
      </c>
      <c r="L38" s="297">
        <v>773</v>
      </c>
      <c r="M38" s="288">
        <v>27256</v>
      </c>
      <c r="N38" s="280" t="str">
        <f t="shared" si="0"/>
        <v>79 773 27256</v>
      </c>
    </row>
    <row r="39" spans="1:14">
      <c r="A39" s="290"/>
      <c r="B39" s="284">
        <v>79</v>
      </c>
      <c r="C39" s="285" t="s">
        <v>90</v>
      </c>
      <c r="D39" s="284">
        <v>79</v>
      </c>
      <c r="E39" s="297">
        <v>773</v>
      </c>
      <c r="F39" s="298" t="s">
        <v>6556</v>
      </c>
      <c r="G39" s="297">
        <v>773</v>
      </c>
      <c r="H39" s="291">
        <v>27259</v>
      </c>
      <c r="I39" s="305" t="s">
        <v>887</v>
      </c>
      <c r="J39" s="291">
        <v>27259</v>
      </c>
      <c r="K39" s="284">
        <v>79</v>
      </c>
      <c r="L39" s="297">
        <v>773</v>
      </c>
      <c r="M39" s="291">
        <v>27259</v>
      </c>
      <c r="N39" s="280" t="str">
        <f t="shared" si="0"/>
        <v>79 773 27259</v>
      </c>
    </row>
    <row r="40" spans="1:14">
      <c r="A40" s="290"/>
      <c r="B40" s="284">
        <v>79</v>
      </c>
      <c r="C40" s="285" t="s">
        <v>90</v>
      </c>
      <c r="D40" s="284">
        <v>79</v>
      </c>
      <c r="E40" s="297">
        <v>773</v>
      </c>
      <c r="F40" s="298" t="s">
        <v>6556</v>
      </c>
      <c r="G40" s="297">
        <v>773</v>
      </c>
      <c r="H40" s="291">
        <v>27262</v>
      </c>
      <c r="I40" s="305" t="s">
        <v>2252</v>
      </c>
      <c r="J40" s="291">
        <v>27262</v>
      </c>
      <c r="K40" s="284">
        <v>79</v>
      </c>
      <c r="L40" s="297">
        <v>773</v>
      </c>
      <c r="M40" s="291">
        <v>27262</v>
      </c>
      <c r="N40" s="280" t="str">
        <f t="shared" si="0"/>
        <v>79 773 27262</v>
      </c>
    </row>
    <row r="41" spans="1:14">
      <c r="A41" s="290"/>
      <c r="B41" s="284">
        <v>79</v>
      </c>
      <c r="C41" s="285" t="s">
        <v>90</v>
      </c>
      <c r="D41" s="284">
        <v>79</v>
      </c>
      <c r="E41" s="297">
        <v>773</v>
      </c>
      <c r="F41" s="298" t="s">
        <v>6556</v>
      </c>
      <c r="G41" s="297">
        <v>773</v>
      </c>
      <c r="H41" s="291">
        <v>27265</v>
      </c>
      <c r="I41" s="305" t="s">
        <v>2341</v>
      </c>
      <c r="J41" s="291">
        <v>27265</v>
      </c>
      <c r="K41" s="284">
        <v>79</v>
      </c>
      <c r="L41" s="297">
        <v>773</v>
      </c>
      <c r="M41" s="291">
        <v>27265</v>
      </c>
      <c r="N41" s="280" t="str">
        <f t="shared" si="0"/>
        <v>79 773 27265</v>
      </c>
    </row>
    <row r="42" spans="1:14">
      <c r="A42" s="290"/>
      <c r="B42" s="284">
        <v>79</v>
      </c>
      <c r="C42" s="285" t="s">
        <v>90</v>
      </c>
      <c r="D42" s="284">
        <v>79</v>
      </c>
      <c r="E42" s="297">
        <v>773</v>
      </c>
      <c r="F42" s="298" t="s">
        <v>6556</v>
      </c>
      <c r="G42" s="297">
        <v>773</v>
      </c>
      <c r="H42" s="291">
        <v>27268</v>
      </c>
      <c r="I42" s="305" t="s">
        <v>987</v>
      </c>
      <c r="J42" s="291">
        <v>27268</v>
      </c>
      <c r="K42" s="284">
        <v>79</v>
      </c>
      <c r="L42" s="297">
        <v>773</v>
      </c>
      <c r="M42" s="291">
        <v>27268</v>
      </c>
      <c r="N42" s="280" t="str">
        <f t="shared" si="0"/>
        <v>79 773 27268</v>
      </c>
    </row>
    <row r="43" spans="1:14">
      <c r="A43" s="290"/>
      <c r="B43" s="284">
        <v>79</v>
      </c>
      <c r="C43" s="285" t="s">
        <v>90</v>
      </c>
      <c r="D43" s="284">
        <v>79</v>
      </c>
      <c r="E43" s="297">
        <v>773</v>
      </c>
      <c r="F43" s="298" t="s">
        <v>6556</v>
      </c>
      <c r="G43" s="297">
        <v>773</v>
      </c>
      <c r="H43" s="291">
        <v>27271</v>
      </c>
      <c r="I43" s="305" t="s">
        <v>295</v>
      </c>
      <c r="J43" s="291">
        <v>27271</v>
      </c>
      <c r="K43" s="284">
        <v>79</v>
      </c>
      <c r="L43" s="297">
        <v>773</v>
      </c>
      <c r="M43" s="291">
        <v>27271</v>
      </c>
      <c r="N43" s="280" t="str">
        <f t="shared" si="0"/>
        <v>79 773 27271</v>
      </c>
    </row>
    <row r="44" spans="1:14">
      <c r="A44" s="290"/>
      <c r="B44" s="284">
        <v>79</v>
      </c>
      <c r="C44" s="285" t="s">
        <v>90</v>
      </c>
      <c r="D44" s="284">
        <v>79</v>
      </c>
      <c r="E44" s="297">
        <v>773</v>
      </c>
      <c r="F44" s="298" t="s">
        <v>6556</v>
      </c>
      <c r="G44" s="297">
        <v>773</v>
      </c>
      <c r="H44" s="291">
        <v>27274</v>
      </c>
      <c r="I44" s="305" t="s">
        <v>699</v>
      </c>
      <c r="J44" s="291">
        <v>27274</v>
      </c>
      <c r="K44" s="284">
        <v>79</v>
      </c>
      <c r="L44" s="297">
        <v>773</v>
      </c>
      <c r="M44" s="291">
        <v>27274</v>
      </c>
      <c r="N44" s="280" t="str">
        <f t="shared" si="0"/>
        <v>79 773 27274</v>
      </c>
    </row>
    <row r="45" spans="1:14">
      <c r="A45" s="290"/>
      <c r="B45" s="284">
        <v>79</v>
      </c>
      <c r="C45" s="285" t="s">
        <v>90</v>
      </c>
      <c r="D45" s="284">
        <v>79</v>
      </c>
      <c r="E45" s="297">
        <v>773</v>
      </c>
      <c r="F45" s="298" t="s">
        <v>6556</v>
      </c>
      <c r="G45" s="297">
        <v>773</v>
      </c>
      <c r="H45" s="291">
        <v>27277</v>
      </c>
      <c r="I45" s="305" t="s">
        <v>18354</v>
      </c>
      <c r="J45" s="291">
        <v>27277</v>
      </c>
      <c r="K45" s="284">
        <v>79</v>
      </c>
      <c r="L45" s="297">
        <v>773</v>
      </c>
      <c r="M45" s="291">
        <v>27277</v>
      </c>
      <c r="N45" s="280" t="str">
        <f t="shared" si="0"/>
        <v>79 773 27277</v>
      </c>
    </row>
    <row r="46" spans="1:14">
      <c r="A46" s="290"/>
      <c r="B46" s="284">
        <v>79</v>
      </c>
      <c r="C46" s="285" t="s">
        <v>90</v>
      </c>
      <c r="D46" s="284">
        <v>79</v>
      </c>
      <c r="E46" s="297">
        <v>773</v>
      </c>
      <c r="F46" s="298" t="s">
        <v>6556</v>
      </c>
      <c r="G46" s="297">
        <v>773</v>
      </c>
      <c r="H46" s="291">
        <v>27280</v>
      </c>
      <c r="I46" s="305" t="s">
        <v>522</v>
      </c>
      <c r="J46" s="291">
        <v>27280</v>
      </c>
      <c r="K46" s="284">
        <v>79</v>
      </c>
      <c r="L46" s="297">
        <v>773</v>
      </c>
      <c r="M46" s="291">
        <v>27280</v>
      </c>
      <c r="N46" s="280" t="str">
        <f t="shared" si="0"/>
        <v>79 773 27280</v>
      </c>
    </row>
    <row r="47" spans="1:14">
      <c r="A47" s="290"/>
      <c r="B47" s="284">
        <v>79</v>
      </c>
      <c r="C47" s="285" t="s">
        <v>90</v>
      </c>
      <c r="D47" s="284">
        <v>79</v>
      </c>
      <c r="E47" s="297">
        <v>773</v>
      </c>
      <c r="F47" s="298" t="s">
        <v>6556</v>
      </c>
      <c r="G47" s="297">
        <v>773</v>
      </c>
      <c r="H47" s="291">
        <v>27283</v>
      </c>
      <c r="I47" s="305" t="s">
        <v>1179</v>
      </c>
      <c r="J47" s="291">
        <v>27283</v>
      </c>
      <c r="K47" s="284">
        <v>79</v>
      </c>
      <c r="L47" s="297">
        <v>773</v>
      </c>
      <c r="M47" s="291">
        <v>27283</v>
      </c>
      <c r="N47" s="280" t="str">
        <f t="shared" si="0"/>
        <v>79 773 27283</v>
      </c>
    </row>
    <row r="48" spans="1:14">
      <c r="A48" s="290"/>
      <c r="B48" s="284">
        <v>79</v>
      </c>
      <c r="C48" s="285" t="s">
        <v>90</v>
      </c>
      <c r="D48" s="284">
        <v>79</v>
      </c>
      <c r="E48" s="297">
        <v>773</v>
      </c>
      <c r="F48" s="298" t="s">
        <v>6556</v>
      </c>
      <c r="G48" s="297">
        <v>773</v>
      </c>
      <c r="H48" s="291">
        <v>27286</v>
      </c>
      <c r="I48" s="305" t="s">
        <v>690</v>
      </c>
      <c r="J48" s="291">
        <v>27286</v>
      </c>
      <c r="K48" s="284">
        <v>79</v>
      </c>
      <c r="L48" s="297">
        <v>773</v>
      </c>
      <c r="M48" s="291">
        <v>27286</v>
      </c>
      <c r="N48" s="280" t="str">
        <f t="shared" si="0"/>
        <v>79 773 27286</v>
      </c>
    </row>
    <row r="49" spans="1:14">
      <c r="A49" s="290"/>
      <c r="B49" s="284">
        <v>79</v>
      </c>
      <c r="C49" s="285" t="s">
        <v>90</v>
      </c>
      <c r="D49" s="284">
        <v>79</v>
      </c>
      <c r="E49" s="297">
        <v>773</v>
      </c>
      <c r="F49" s="298" t="s">
        <v>6556</v>
      </c>
      <c r="G49" s="297">
        <v>773</v>
      </c>
      <c r="H49" s="291">
        <v>27289</v>
      </c>
      <c r="I49" s="305" t="s">
        <v>1710</v>
      </c>
      <c r="J49" s="291">
        <v>27289</v>
      </c>
      <c r="K49" s="284">
        <v>79</v>
      </c>
      <c r="L49" s="297">
        <v>773</v>
      </c>
      <c r="M49" s="291">
        <v>27289</v>
      </c>
      <c r="N49" s="280" t="str">
        <f t="shared" si="0"/>
        <v>79 773 27289</v>
      </c>
    </row>
    <row r="50" spans="1:14">
      <c r="A50" s="290"/>
      <c r="B50" s="284">
        <v>79</v>
      </c>
      <c r="C50" s="285" t="s">
        <v>90</v>
      </c>
      <c r="D50" s="284">
        <v>79</v>
      </c>
      <c r="E50" s="297">
        <v>773</v>
      </c>
      <c r="F50" s="298" t="s">
        <v>6556</v>
      </c>
      <c r="G50" s="297">
        <v>773</v>
      </c>
      <c r="H50" s="291">
        <v>27292</v>
      </c>
      <c r="I50" s="305" t="s">
        <v>443</v>
      </c>
      <c r="J50" s="291">
        <v>27292</v>
      </c>
      <c r="K50" s="284">
        <v>79</v>
      </c>
      <c r="L50" s="297">
        <v>773</v>
      </c>
      <c r="M50" s="291">
        <v>27292</v>
      </c>
      <c r="N50" s="280" t="str">
        <f t="shared" si="0"/>
        <v>79 773 27292</v>
      </c>
    </row>
    <row r="51" spans="1:14">
      <c r="A51" s="290"/>
      <c r="B51" s="284">
        <v>79</v>
      </c>
      <c r="C51" s="285" t="s">
        <v>90</v>
      </c>
      <c r="D51" s="284">
        <v>79</v>
      </c>
      <c r="E51" s="297">
        <v>773</v>
      </c>
      <c r="F51" s="298" t="s">
        <v>6556</v>
      </c>
      <c r="G51" s="297">
        <v>773</v>
      </c>
      <c r="H51" s="291">
        <v>27295</v>
      </c>
      <c r="I51" s="305" t="s">
        <v>348</v>
      </c>
      <c r="J51" s="291">
        <v>27295</v>
      </c>
      <c r="K51" s="284">
        <v>79</v>
      </c>
      <c r="L51" s="297">
        <v>773</v>
      </c>
      <c r="M51" s="291">
        <v>27295</v>
      </c>
      <c r="N51" s="280" t="str">
        <f t="shared" si="0"/>
        <v>79 773 27295</v>
      </c>
    </row>
    <row r="52" spans="1:14">
      <c r="A52" s="300"/>
      <c r="B52" s="284">
        <v>79</v>
      </c>
      <c r="C52" s="285" t="s">
        <v>90</v>
      </c>
      <c r="D52" s="284">
        <v>79</v>
      </c>
      <c r="E52" s="297">
        <v>773</v>
      </c>
      <c r="F52" s="298" t="s">
        <v>6556</v>
      </c>
      <c r="G52" s="297">
        <v>773</v>
      </c>
      <c r="H52" s="301">
        <v>27298</v>
      </c>
      <c r="I52" s="308" t="s">
        <v>792</v>
      </c>
      <c r="J52" s="301">
        <v>27298</v>
      </c>
      <c r="K52" s="284">
        <v>79</v>
      </c>
      <c r="L52" s="297">
        <v>773</v>
      </c>
      <c r="M52" s="301">
        <v>27298</v>
      </c>
      <c r="N52" s="280" t="str">
        <f t="shared" si="0"/>
        <v>79 773 27298</v>
      </c>
    </row>
    <row r="53" spans="1:14">
      <c r="A53" s="284"/>
      <c r="B53" s="284">
        <v>79</v>
      </c>
      <c r="C53" s="285" t="s">
        <v>90</v>
      </c>
      <c r="D53" s="284">
        <v>79</v>
      </c>
      <c r="E53" s="286">
        <v>774</v>
      </c>
      <c r="F53" s="287" t="s">
        <v>1486</v>
      </c>
      <c r="G53" s="286">
        <v>774</v>
      </c>
      <c r="H53" s="303">
        <v>27301</v>
      </c>
      <c r="I53" s="304" t="s">
        <v>1179</v>
      </c>
      <c r="J53" s="303">
        <v>27301</v>
      </c>
      <c r="K53" s="284">
        <v>79</v>
      </c>
      <c r="L53" s="286">
        <v>774</v>
      </c>
      <c r="M53" s="303">
        <v>27301</v>
      </c>
      <c r="N53" s="280" t="str">
        <f t="shared" si="0"/>
        <v>79 774 27301</v>
      </c>
    </row>
    <row r="54" spans="1:14">
      <c r="A54" s="290"/>
      <c r="B54" s="284">
        <v>79</v>
      </c>
      <c r="C54" s="285" t="s">
        <v>90</v>
      </c>
      <c r="D54" s="284">
        <v>79</v>
      </c>
      <c r="E54" s="286">
        <v>774</v>
      </c>
      <c r="F54" s="287" t="s">
        <v>1486</v>
      </c>
      <c r="G54" s="286">
        <v>774</v>
      </c>
      <c r="H54" s="291">
        <v>27304</v>
      </c>
      <c r="I54" s="305" t="s">
        <v>2252</v>
      </c>
      <c r="J54" s="291">
        <v>27304</v>
      </c>
      <c r="K54" s="284">
        <v>79</v>
      </c>
      <c r="L54" s="286">
        <v>774</v>
      </c>
      <c r="M54" s="291">
        <v>27304</v>
      </c>
      <c r="N54" s="280" t="str">
        <f t="shared" si="0"/>
        <v>79 774 27304</v>
      </c>
    </row>
    <row r="55" spans="1:14">
      <c r="A55" s="290"/>
      <c r="B55" s="284">
        <v>79</v>
      </c>
      <c r="C55" s="285" t="s">
        <v>90</v>
      </c>
      <c r="D55" s="284">
        <v>79</v>
      </c>
      <c r="E55" s="286">
        <v>774</v>
      </c>
      <c r="F55" s="287" t="s">
        <v>1486</v>
      </c>
      <c r="G55" s="286">
        <v>774</v>
      </c>
      <c r="H55" s="291">
        <v>27307</v>
      </c>
      <c r="I55" s="305" t="s">
        <v>690</v>
      </c>
      <c r="J55" s="291">
        <v>27307</v>
      </c>
      <c r="K55" s="284">
        <v>79</v>
      </c>
      <c r="L55" s="286">
        <v>774</v>
      </c>
      <c r="M55" s="291">
        <v>27307</v>
      </c>
      <c r="N55" s="280" t="str">
        <f t="shared" si="0"/>
        <v>79 774 27307</v>
      </c>
    </row>
    <row r="56" spans="1:14">
      <c r="A56" s="290"/>
      <c r="B56" s="284">
        <v>79</v>
      </c>
      <c r="C56" s="285" t="s">
        <v>90</v>
      </c>
      <c r="D56" s="284">
        <v>79</v>
      </c>
      <c r="E56" s="286">
        <v>774</v>
      </c>
      <c r="F56" s="287" t="s">
        <v>1486</v>
      </c>
      <c r="G56" s="286">
        <v>774</v>
      </c>
      <c r="H56" s="291">
        <v>27310</v>
      </c>
      <c r="I56" s="305" t="s">
        <v>267</v>
      </c>
      <c r="J56" s="291">
        <v>27310</v>
      </c>
      <c r="K56" s="284">
        <v>79</v>
      </c>
      <c r="L56" s="286">
        <v>774</v>
      </c>
      <c r="M56" s="291">
        <v>27310</v>
      </c>
      <c r="N56" s="280" t="str">
        <f t="shared" si="0"/>
        <v>79 774 27310</v>
      </c>
    </row>
    <row r="57" spans="1:14">
      <c r="A57" s="290"/>
      <c r="B57" s="284">
        <v>79</v>
      </c>
      <c r="C57" s="285" t="s">
        <v>90</v>
      </c>
      <c r="D57" s="284">
        <v>79</v>
      </c>
      <c r="E57" s="286">
        <v>774</v>
      </c>
      <c r="F57" s="287" t="s">
        <v>1486</v>
      </c>
      <c r="G57" s="286">
        <v>774</v>
      </c>
      <c r="H57" s="291">
        <v>27313</v>
      </c>
      <c r="I57" s="305" t="s">
        <v>443</v>
      </c>
      <c r="J57" s="291">
        <v>27313</v>
      </c>
      <c r="K57" s="284">
        <v>79</v>
      </c>
      <c r="L57" s="286">
        <v>774</v>
      </c>
      <c r="M57" s="291">
        <v>27313</v>
      </c>
      <c r="N57" s="280" t="str">
        <f t="shared" si="0"/>
        <v>79 774 27313</v>
      </c>
    </row>
    <row r="58" spans="1:14">
      <c r="A58" s="290"/>
      <c r="B58" s="284">
        <v>79</v>
      </c>
      <c r="C58" s="285" t="s">
        <v>90</v>
      </c>
      <c r="D58" s="284">
        <v>79</v>
      </c>
      <c r="E58" s="286">
        <v>774</v>
      </c>
      <c r="F58" s="287" t="s">
        <v>1486</v>
      </c>
      <c r="G58" s="286">
        <v>774</v>
      </c>
      <c r="H58" s="291">
        <v>27316</v>
      </c>
      <c r="I58" s="305" t="s">
        <v>987</v>
      </c>
      <c r="J58" s="291">
        <v>27316</v>
      </c>
      <c r="K58" s="284">
        <v>79</v>
      </c>
      <c r="L58" s="286">
        <v>774</v>
      </c>
      <c r="M58" s="291">
        <v>27316</v>
      </c>
      <c r="N58" s="280" t="str">
        <f t="shared" si="0"/>
        <v>79 774 27316</v>
      </c>
    </row>
    <row r="59" spans="1:14">
      <c r="A59" s="290"/>
      <c r="B59" s="284">
        <v>79</v>
      </c>
      <c r="C59" s="285" t="s">
        <v>90</v>
      </c>
      <c r="D59" s="284">
        <v>79</v>
      </c>
      <c r="E59" s="286">
        <v>774</v>
      </c>
      <c r="F59" s="287" t="s">
        <v>1486</v>
      </c>
      <c r="G59" s="286">
        <v>774</v>
      </c>
      <c r="H59" s="291">
        <v>27319</v>
      </c>
      <c r="I59" s="305" t="s">
        <v>348</v>
      </c>
      <c r="J59" s="291">
        <v>27319</v>
      </c>
      <c r="K59" s="284">
        <v>79</v>
      </c>
      <c r="L59" s="286">
        <v>774</v>
      </c>
      <c r="M59" s="291">
        <v>27319</v>
      </c>
      <c r="N59" s="280" t="str">
        <f t="shared" si="0"/>
        <v>79 774 27319</v>
      </c>
    </row>
    <row r="60" spans="1:14">
      <c r="A60" s="290"/>
      <c r="B60" s="284">
        <v>79</v>
      </c>
      <c r="C60" s="285" t="s">
        <v>90</v>
      </c>
      <c r="D60" s="284">
        <v>79</v>
      </c>
      <c r="E60" s="286">
        <v>774</v>
      </c>
      <c r="F60" s="287" t="s">
        <v>1486</v>
      </c>
      <c r="G60" s="286">
        <v>774</v>
      </c>
      <c r="H60" s="291">
        <v>27322</v>
      </c>
      <c r="I60" s="305" t="s">
        <v>431</v>
      </c>
      <c r="J60" s="291">
        <v>27322</v>
      </c>
      <c r="K60" s="284">
        <v>79</v>
      </c>
      <c r="L60" s="286">
        <v>774</v>
      </c>
      <c r="M60" s="291">
        <v>27322</v>
      </c>
      <c r="N60" s="280" t="str">
        <f t="shared" si="0"/>
        <v>79 774 27322</v>
      </c>
    </row>
    <row r="61" spans="1:14">
      <c r="A61" s="290"/>
      <c r="B61" s="284">
        <v>79</v>
      </c>
      <c r="C61" s="285" t="s">
        <v>90</v>
      </c>
      <c r="D61" s="284">
        <v>79</v>
      </c>
      <c r="E61" s="286">
        <v>774</v>
      </c>
      <c r="F61" s="287" t="s">
        <v>1486</v>
      </c>
      <c r="G61" s="286">
        <v>774</v>
      </c>
      <c r="H61" s="291">
        <v>27325</v>
      </c>
      <c r="I61" s="305" t="s">
        <v>792</v>
      </c>
      <c r="J61" s="291">
        <v>27325</v>
      </c>
      <c r="K61" s="284">
        <v>79</v>
      </c>
      <c r="L61" s="286">
        <v>774</v>
      </c>
      <c r="M61" s="291">
        <v>27325</v>
      </c>
      <c r="N61" s="280" t="str">
        <f t="shared" si="0"/>
        <v>79 774 27325</v>
      </c>
    </row>
    <row r="62" spans="1:14">
      <c r="A62" s="290"/>
      <c r="B62" s="284">
        <v>79</v>
      </c>
      <c r="C62" s="285" t="s">
        <v>90</v>
      </c>
      <c r="D62" s="284">
        <v>79</v>
      </c>
      <c r="E62" s="286">
        <v>774</v>
      </c>
      <c r="F62" s="287" t="s">
        <v>1486</v>
      </c>
      <c r="G62" s="286">
        <v>774</v>
      </c>
      <c r="H62" s="291">
        <v>27328</v>
      </c>
      <c r="I62" s="305" t="s">
        <v>386</v>
      </c>
      <c r="J62" s="291">
        <v>27328</v>
      </c>
      <c r="K62" s="284">
        <v>79</v>
      </c>
      <c r="L62" s="286">
        <v>774</v>
      </c>
      <c r="M62" s="291">
        <v>27328</v>
      </c>
      <c r="N62" s="280" t="str">
        <f t="shared" si="0"/>
        <v>79 774 27328</v>
      </c>
    </row>
    <row r="63" spans="1:14">
      <c r="A63" s="290"/>
      <c r="B63" s="284">
        <v>79</v>
      </c>
      <c r="C63" s="285" t="s">
        <v>90</v>
      </c>
      <c r="D63" s="284">
        <v>79</v>
      </c>
      <c r="E63" s="286">
        <v>774</v>
      </c>
      <c r="F63" s="287" t="s">
        <v>1486</v>
      </c>
      <c r="G63" s="286">
        <v>774</v>
      </c>
      <c r="H63" s="291">
        <v>27331</v>
      </c>
      <c r="I63" s="305" t="s">
        <v>522</v>
      </c>
      <c r="J63" s="291">
        <v>27331</v>
      </c>
      <c r="K63" s="284">
        <v>79</v>
      </c>
      <c r="L63" s="286">
        <v>774</v>
      </c>
      <c r="M63" s="291">
        <v>27331</v>
      </c>
      <c r="N63" s="280" t="str">
        <f t="shared" si="0"/>
        <v>79 774 27331</v>
      </c>
    </row>
    <row r="64" spans="1:14">
      <c r="A64" s="290"/>
      <c r="B64" s="284">
        <v>79</v>
      </c>
      <c r="C64" s="285" t="s">
        <v>90</v>
      </c>
      <c r="D64" s="284">
        <v>79</v>
      </c>
      <c r="E64" s="286">
        <v>774</v>
      </c>
      <c r="F64" s="287" t="s">
        <v>1486</v>
      </c>
      <c r="G64" s="286">
        <v>774</v>
      </c>
      <c r="H64" s="291">
        <v>27334</v>
      </c>
      <c r="I64" s="305" t="s">
        <v>699</v>
      </c>
      <c r="J64" s="291">
        <v>27334</v>
      </c>
      <c r="K64" s="284">
        <v>79</v>
      </c>
      <c r="L64" s="286">
        <v>774</v>
      </c>
      <c r="M64" s="291">
        <v>27334</v>
      </c>
      <c r="N64" s="280" t="str">
        <f t="shared" si="0"/>
        <v>79 774 27334</v>
      </c>
    </row>
    <row r="65" spans="1:14">
      <c r="A65" s="290"/>
      <c r="B65" s="284">
        <v>79</v>
      </c>
      <c r="C65" s="285" t="s">
        <v>90</v>
      </c>
      <c r="D65" s="284">
        <v>79</v>
      </c>
      <c r="E65" s="286">
        <v>774</v>
      </c>
      <c r="F65" s="287" t="s">
        <v>1486</v>
      </c>
      <c r="G65" s="286">
        <v>774</v>
      </c>
      <c r="H65" s="291">
        <v>27337</v>
      </c>
      <c r="I65" s="305" t="s">
        <v>2341</v>
      </c>
      <c r="J65" s="291">
        <v>27337</v>
      </c>
      <c r="K65" s="284">
        <v>79</v>
      </c>
      <c r="L65" s="286">
        <v>774</v>
      </c>
      <c r="M65" s="291">
        <v>27337</v>
      </c>
      <c r="N65" s="280" t="str">
        <f t="shared" si="0"/>
        <v>79 774 27337</v>
      </c>
    </row>
    <row r="66" spans="1:14">
      <c r="A66" s="290"/>
      <c r="B66" s="284">
        <v>79</v>
      </c>
      <c r="C66" s="285" t="s">
        <v>90</v>
      </c>
      <c r="D66" s="284">
        <v>79</v>
      </c>
      <c r="E66" s="286">
        <v>774</v>
      </c>
      <c r="F66" s="287" t="s">
        <v>1486</v>
      </c>
      <c r="G66" s="286">
        <v>774</v>
      </c>
      <c r="H66" s="291">
        <v>27340</v>
      </c>
      <c r="I66" s="305" t="s">
        <v>295</v>
      </c>
      <c r="J66" s="291">
        <v>27340</v>
      </c>
      <c r="K66" s="284">
        <v>79</v>
      </c>
      <c r="L66" s="286">
        <v>774</v>
      </c>
      <c r="M66" s="291">
        <v>27340</v>
      </c>
      <c r="N66" s="280" t="str">
        <f t="shared" si="0"/>
        <v>79 774 27340</v>
      </c>
    </row>
    <row r="67" spans="1:14">
      <c r="A67" s="293"/>
      <c r="B67" s="284">
        <v>79</v>
      </c>
      <c r="C67" s="285" t="s">
        <v>90</v>
      </c>
      <c r="D67" s="284">
        <v>79</v>
      </c>
      <c r="E67" s="286">
        <v>774</v>
      </c>
      <c r="F67" s="287" t="s">
        <v>1486</v>
      </c>
      <c r="G67" s="286">
        <v>774</v>
      </c>
      <c r="H67" s="294">
        <v>27343</v>
      </c>
      <c r="I67" s="306" t="s">
        <v>887</v>
      </c>
      <c r="J67" s="294">
        <v>27343</v>
      </c>
      <c r="K67" s="284">
        <v>79</v>
      </c>
      <c r="L67" s="286">
        <v>774</v>
      </c>
      <c r="M67" s="294">
        <v>27343</v>
      </c>
      <c r="N67" s="280" t="str">
        <f t="shared" si="0"/>
        <v>79 774 27343</v>
      </c>
    </row>
    <row r="68" spans="1:14">
      <c r="A68" s="296"/>
      <c r="B68" s="284">
        <v>79</v>
      </c>
      <c r="C68" s="285" t="s">
        <v>90</v>
      </c>
      <c r="D68" s="284">
        <v>79</v>
      </c>
      <c r="E68" s="297">
        <v>775</v>
      </c>
      <c r="F68" s="298" t="s">
        <v>266</v>
      </c>
      <c r="G68" s="297">
        <v>775</v>
      </c>
      <c r="H68" s="288">
        <v>27346</v>
      </c>
      <c r="I68" s="307" t="s">
        <v>522</v>
      </c>
      <c r="J68" s="288">
        <v>27346</v>
      </c>
      <c r="K68" s="284">
        <v>79</v>
      </c>
      <c r="L68" s="297">
        <v>775</v>
      </c>
      <c r="M68" s="288">
        <v>27346</v>
      </c>
      <c r="N68" s="280" t="str">
        <f t="shared" ref="N68:N131" si="1">K68&amp;" "&amp;L68&amp;" "&amp;M68</f>
        <v>79 775 27346</v>
      </c>
    </row>
    <row r="69" spans="1:14">
      <c r="A69" s="290"/>
      <c r="B69" s="284">
        <v>79</v>
      </c>
      <c r="C69" s="285" t="s">
        <v>90</v>
      </c>
      <c r="D69" s="284">
        <v>79</v>
      </c>
      <c r="E69" s="297">
        <v>775</v>
      </c>
      <c r="F69" s="298" t="s">
        <v>266</v>
      </c>
      <c r="G69" s="297">
        <v>775</v>
      </c>
      <c r="H69" s="291">
        <v>27349</v>
      </c>
      <c r="I69" s="305" t="s">
        <v>887</v>
      </c>
      <c r="J69" s="291">
        <v>27349</v>
      </c>
      <c r="K69" s="284">
        <v>79</v>
      </c>
      <c r="L69" s="297">
        <v>775</v>
      </c>
      <c r="M69" s="291">
        <v>27349</v>
      </c>
      <c r="N69" s="280" t="str">
        <f t="shared" si="1"/>
        <v>79 775 27349</v>
      </c>
    </row>
    <row r="70" spans="1:14">
      <c r="A70" s="290"/>
      <c r="B70" s="284">
        <v>79</v>
      </c>
      <c r="C70" s="285" t="s">
        <v>90</v>
      </c>
      <c r="D70" s="284">
        <v>79</v>
      </c>
      <c r="E70" s="297">
        <v>775</v>
      </c>
      <c r="F70" s="298" t="s">
        <v>266</v>
      </c>
      <c r="G70" s="297">
        <v>775</v>
      </c>
      <c r="H70" s="291">
        <v>27352</v>
      </c>
      <c r="I70" s="305" t="s">
        <v>2252</v>
      </c>
      <c r="J70" s="291">
        <v>27352</v>
      </c>
      <c r="K70" s="284">
        <v>79</v>
      </c>
      <c r="L70" s="297">
        <v>775</v>
      </c>
      <c r="M70" s="291">
        <v>27352</v>
      </c>
      <c r="N70" s="280" t="str">
        <f t="shared" si="1"/>
        <v>79 775 27352</v>
      </c>
    </row>
    <row r="71" spans="1:14">
      <c r="A71" s="290"/>
      <c r="B71" s="284">
        <v>79</v>
      </c>
      <c r="C71" s="285" t="s">
        <v>90</v>
      </c>
      <c r="D71" s="284">
        <v>79</v>
      </c>
      <c r="E71" s="297">
        <v>775</v>
      </c>
      <c r="F71" s="298" t="s">
        <v>266</v>
      </c>
      <c r="G71" s="297">
        <v>775</v>
      </c>
      <c r="H71" s="291">
        <v>27355</v>
      </c>
      <c r="I71" s="305" t="s">
        <v>2341</v>
      </c>
      <c r="J71" s="291">
        <v>27355</v>
      </c>
      <c r="K71" s="284">
        <v>79</v>
      </c>
      <c r="L71" s="297">
        <v>775</v>
      </c>
      <c r="M71" s="291">
        <v>27355</v>
      </c>
      <c r="N71" s="280" t="str">
        <f t="shared" si="1"/>
        <v>79 775 27355</v>
      </c>
    </row>
    <row r="72" spans="1:14">
      <c r="A72" s="290"/>
      <c r="B72" s="284">
        <v>79</v>
      </c>
      <c r="C72" s="285" t="s">
        <v>90</v>
      </c>
      <c r="D72" s="284">
        <v>79</v>
      </c>
      <c r="E72" s="297">
        <v>775</v>
      </c>
      <c r="F72" s="298" t="s">
        <v>266</v>
      </c>
      <c r="G72" s="297">
        <v>775</v>
      </c>
      <c r="H72" s="291">
        <v>27358</v>
      </c>
      <c r="I72" s="305" t="s">
        <v>267</v>
      </c>
      <c r="J72" s="291">
        <v>27358</v>
      </c>
      <c r="K72" s="284">
        <v>79</v>
      </c>
      <c r="L72" s="297">
        <v>775</v>
      </c>
      <c r="M72" s="291">
        <v>27358</v>
      </c>
      <c r="N72" s="280" t="str">
        <f t="shared" si="1"/>
        <v>79 775 27358</v>
      </c>
    </row>
    <row r="73" spans="1:14">
      <c r="A73" s="290"/>
      <c r="B73" s="284">
        <v>79</v>
      </c>
      <c r="C73" s="285" t="s">
        <v>90</v>
      </c>
      <c r="D73" s="284">
        <v>79</v>
      </c>
      <c r="E73" s="297">
        <v>775</v>
      </c>
      <c r="F73" s="298" t="s">
        <v>266</v>
      </c>
      <c r="G73" s="297">
        <v>775</v>
      </c>
      <c r="H73" s="291">
        <v>27361</v>
      </c>
      <c r="I73" s="305" t="s">
        <v>699</v>
      </c>
      <c r="J73" s="291">
        <v>27361</v>
      </c>
      <c r="K73" s="284">
        <v>79</v>
      </c>
      <c r="L73" s="297">
        <v>775</v>
      </c>
      <c r="M73" s="291">
        <v>27361</v>
      </c>
      <c r="N73" s="280" t="str">
        <f t="shared" si="1"/>
        <v>79 775 27361</v>
      </c>
    </row>
    <row r="74" spans="1:14">
      <c r="A74" s="290"/>
      <c r="B74" s="284">
        <v>79</v>
      </c>
      <c r="C74" s="285" t="s">
        <v>90</v>
      </c>
      <c r="D74" s="284">
        <v>79</v>
      </c>
      <c r="E74" s="297">
        <v>775</v>
      </c>
      <c r="F74" s="298" t="s">
        <v>266</v>
      </c>
      <c r="G74" s="297">
        <v>775</v>
      </c>
      <c r="H74" s="291">
        <v>27364</v>
      </c>
      <c r="I74" s="305" t="s">
        <v>386</v>
      </c>
      <c r="J74" s="291">
        <v>27364</v>
      </c>
      <c r="K74" s="284">
        <v>79</v>
      </c>
      <c r="L74" s="297">
        <v>775</v>
      </c>
      <c r="M74" s="291">
        <v>27364</v>
      </c>
      <c r="N74" s="280" t="str">
        <f t="shared" si="1"/>
        <v>79 775 27364</v>
      </c>
    </row>
    <row r="75" spans="1:14">
      <c r="A75" s="290"/>
      <c r="B75" s="284">
        <v>79</v>
      </c>
      <c r="C75" s="285" t="s">
        <v>90</v>
      </c>
      <c r="D75" s="284">
        <v>79</v>
      </c>
      <c r="E75" s="297">
        <v>775</v>
      </c>
      <c r="F75" s="298" t="s">
        <v>266</v>
      </c>
      <c r="G75" s="297">
        <v>775</v>
      </c>
      <c r="H75" s="291">
        <v>27367</v>
      </c>
      <c r="I75" s="305" t="s">
        <v>443</v>
      </c>
      <c r="J75" s="291">
        <v>27367</v>
      </c>
      <c r="K75" s="284">
        <v>79</v>
      </c>
      <c r="L75" s="297">
        <v>775</v>
      </c>
      <c r="M75" s="291">
        <v>27367</v>
      </c>
      <c r="N75" s="280" t="str">
        <f t="shared" si="1"/>
        <v>79 775 27367</v>
      </c>
    </row>
    <row r="76" spans="1:14">
      <c r="A76" s="290"/>
      <c r="B76" s="284">
        <v>79</v>
      </c>
      <c r="C76" s="285" t="s">
        <v>90</v>
      </c>
      <c r="D76" s="284">
        <v>79</v>
      </c>
      <c r="E76" s="297">
        <v>775</v>
      </c>
      <c r="F76" s="298" t="s">
        <v>266</v>
      </c>
      <c r="G76" s="297">
        <v>775</v>
      </c>
      <c r="H76" s="291">
        <v>27370</v>
      </c>
      <c r="I76" s="305" t="s">
        <v>792</v>
      </c>
      <c r="J76" s="291">
        <v>27370</v>
      </c>
      <c r="K76" s="284">
        <v>79</v>
      </c>
      <c r="L76" s="297">
        <v>775</v>
      </c>
      <c r="M76" s="291">
        <v>27370</v>
      </c>
      <c r="N76" s="280" t="str">
        <f t="shared" si="1"/>
        <v>79 775 27370</v>
      </c>
    </row>
    <row r="77" spans="1:14">
      <c r="A77" s="290"/>
      <c r="B77" s="284">
        <v>79</v>
      </c>
      <c r="C77" s="285" t="s">
        <v>90</v>
      </c>
      <c r="D77" s="284">
        <v>79</v>
      </c>
      <c r="E77" s="297">
        <v>775</v>
      </c>
      <c r="F77" s="298" t="s">
        <v>266</v>
      </c>
      <c r="G77" s="297">
        <v>775</v>
      </c>
      <c r="H77" s="291">
        <v>27373</v>
      </c>
      <c r="I77" s="305" t="s">
        <v>1179</v>
      </c>
      <c r="J77" s="291">
        <v>27373</v>
      </c>
      <c r="K77" s="284">
        <v>79</v>
      </c>
      <c r="L77" s="297">
        <v>775</v>
      </c>
      <c r="M77" s="291">
        <v>27373</v>
      </c>
      <c r="N77" s="280" t="str">
        <f t="shared" si="1"/>
        <v>79 775 27373</v>
      </c>
    </row>
    <row r="78" spans="1:14">
      <c r="A78" s="290"/>
      <c r="B78" s="284">
        <v>79</v>
      </c>
      <c r="C78" s="285" t="s">
        <v>90</v>
      </c>
      <c r="D78" s="284">
        <v>79</v>
      </c>
      <c r="E78" s="297">
        <v>775</v>
      </c>
      <c r="F78" s="298" t="s">
        <v>266</v>
      </c>
      <c r="G78" s="297">
        <v>775</v>
      </c>
      <c r="H78" s="291">
        <v>27376</v>
      </c>
      <c r="I78" s="305" t="s">
        <v>987</v>
      </c>
      <c r="J78" s="291">
        <v>27376</v>
      </c>
      <c r="K78" s="284">
        <v>79</v>
      </c>
      <c r="L78" s="297">
        <v>775</v>
      </c>
      <c r="M78" s="291">
        <v>27376</v>
      </c>
      <c r="N78" s="280" t="str">
        <f t="shared" si="1"/>
        <v>79 775 27376</v>
      </c>
    </row>
    <row r="79" spans="1:14">
      <c r="A79" s="290"/>
      <c r="B79" s="284">
        <v>79</v>
      </c>
      <c r="C79" s="285" t="s">
        <v>90</v>
      </c>
      <c r="D79" s="284">
        <v>79</v>
      </c>
      <c r="E79" s="297">
        <v>775</v>
      </c>
      <c r="F79" s="298" t="s">
        <v>266</v>
      </c>
      <c r="G79" s="297">
        <v>775</v>
      </c>
      <c r="H79" s="291">
        <v>27379</v>
      </c>
      <c r="I79" s="305" t="s">
        <v>690</v>
      </c>
      <c r="J79" s="291">
        <v>27379</v>
      </c>
      <c r="K79" s="284">
        <v>79</v>
      </c>
      <c r="L79" s="297">
        <v>775</v>
      </c>
      <c r="M79" s="291">
        <v>27379</v>
      </c>
      <c r="N79" s="280" t="str">
        <f t="shared" si="1"/>
        <v>79 775 27379</v>
      </c>
    </row>
    <row r="80" spans="1:14">
      <c r="A80" s="290"/>
      <c r="B80" s="284">
        <v>79</v>
      </c>
      <c r="C80" s="285" t="s">
        <v>90</v>
      </c>
      <c r="D80" s="284">
        <v>79</v>
      </c>
      <c r="E80" s="297">
        <v>775</v>
      </c>
      <c r="F80" s="298" t="s">
        <v>266</v>
      </c>
      <c r="G80" s="297">
        <v>775</v>
      </c>
      <c r="H80" s="291">
        <v>27382</v>
      </c>
      <c r="I80" s="305" t="s">
        <v>431</v>
      </c>
      <c r="J80" s="291">
        <v>27382</v>
      </c>
      <c r="K80" s="284">
        <v>79</v>
      </c>
      <c r="L80" s="297">
        <v>775</v>
      </c>
      <c r="M80" s="291">
        <v>27382</v>
      </c>
      <c r="N80" s="280" t="str">
        <f t="shared" si="1"/>
        <v>79 775 27382</v>
      </c>
    </row>
    <row r="81" spans="1:14">
      <c r="A81" s="300"/>
      <c r="B81" s="284">
        <v>79</v>
      </c>
      <c r="C81" s="285" t="s">
        <v>90</v>
      </c>
      <c r="D81" s="284">
        <v>79</v>
      </c>
      <c r="E81" s="297">
        <v>775</v>
      </c>
      <c r="F81" s="298" t="s">
        <v>266</v>
      </c>
      <c r="G81" s="297">
        <v>775</v>
      </c>
      <c r="H81" s="301">
        <v>27385</v>
      </c>
      <c r="I81" s="308" t="s">
        <v>295</v>
      </c>
      <c r="J81" s="301">
        <v>27385</v>
      </c>
      <c r="K81" s="284">
        <v>79</v>
      </c>
      <c r="L81" s="297">
        <v>775</v>
      </c>
      <c r="M81" s="301">
        <v>27385</v>
      </c>
      <c r="N81" s="280" t="str">
        <f t="shared" si="1"/>
        <v>79 775 27385</v>
      </c>
    </row>
    <row r="82" spans="1:14">
      <c r="A82" s="284"/>
      <c r="B82" s="284">
        <v>79</v>
      </c>
      <c r="C82" s="285" t="s">
        <v>90</v>
      </c>
      <c r="D82" s="284">
        <v>79</v>
      </c>
      <c r="E82" s="286">
        <v>778</v>
      </c>
      <c r="F82" s="287" t="s">
        <v>18355</v>
      </c>
      <c r="G82" s="286">
        <v>778</v>
      </c>
      <c r="H82" s="303">
        <v>27466</v>
      </c>
      <c r="I82" s="289" t="s">
        <v>18356</v>
      </c>
      <c r="J82" s="303">
        <v>27466</v>
      </c>
      <c r="K82" s="284">
        <v>79</v>
      </c>
      <c r="L82" s="286">
        <v>778</v>
      </c>
      <c r="M82" s="303">
        <v>27466</v>
      </c>
      <c r="N82" s="280" t="str">
        <f t="shared" si="1"/>
        <v>79 778 27466</v>
      </c>
    </row>
    <row r="83" spans="1:14">
      <c r="A83" s="290"/>
      <c r="B83" s="284">
        <v>79</v>
      </c>
      <c r="C83" s="285" t="s">
        <v>90</v>
      </c>
      <c r="D83" s="284">
        <v>79</v>
      </c>
      <c r="E83" s="286">
        <v>778</v>
      </c>
      <c r="F83" s="287" t="s">
        <v>18355</v>
      </c>
      <c r="G83" s="286">
        <v>778</v>
      </c>
      <c r="H83" s="291">
        <v>27469</v>
      </c>
      <c r="I83" s="292" t="s">
        <v>18357</v>
      </c>
      <c r="J83" s="291">
        <v>27469</v>
      </c>
      <c r="K83" s="284">
        <v>79</v>
      </c>
      <c r="L83" s="286">
        <v>778</v>
      </c>
      <c r="M83" s="291">
        <v>27469</v>
      </c>
      <c r="N83" s="280" t="str">
        <f t="shared" si="1"/>
        <v>79 778 27469</v>
      </c>
    </row>
    <row r="84" spans="1:14">
      <c r="A84" s="290"/>
      <c r="B84" s="284">
        <v>79</v>
      </c>
      <c r="C84" s="285" t="s">
        <v>90</v>
      </c>
      <c r="D84" s="284">
        <v>79</v>
      </c>
      <c r="E84" s="286">
        <v>778</v>
      </c>
      <c r="F84" s="287" t="s">
        <v>18355</v>
      </c>
      <c r="G84" s="286">
        <v>778</v>
      </c>
      <c r="H84" s="291">
        <v>27472</v>
      </c>
      <c r="I84" s="292" t="s">
        <v>18358</v>
      </c>
      <c r="J84" s="291">
        <v>27472</v>
      </c>
      <c r="K84" s="284">
        <v>79</v>
      </c>
      <c r="L84" s="286">
        <v>778</v>
      </c>
      <c r="M84" s="291">
        <v>27472</v>
      </c>
      <c r="N84" s="280" t="str">
        <f t="shared" si="1"/>
        <v>79 778 27472</v>
      </c>
    </row>
    <row r="85" spans="1:14">
      <c r="A85" s="290"/>
      <c r="B85" s="284">
        <v>79</v>
      </c>
      <c r="C85" s="285" t="s">
        <v>90</v>
      </c>
      <c r="D85" s="284">
        <v>79</v>
      </c>
      <c r="E85" s="286">
        <v>778</v>
      </c>
      <c r="F85" s="287" t="s">
        <v>18355</v>
      </c>
      <c r="G85" s="286">
        <v>778</v>
      </c>
      <c r="H85" s="291">
        <v>27475</v>
      </c>
      <c r="I85" s="292" t="s">
        <v>18359</v>
      </c>
      <c r="J85" s="291">
        <v>27475</v>
      </c>
      <c r="K85" s="284">
        <v>79</v>
      </c>
      <c r="L85" s="286">
        <v>778</v>
      </c>
      <c r="M85" s="291">
        <v>27475</v>
      </c>
      <c r="N85" s="280" t="str">
        <f t="shared" si="1"/>
        <v>79 778 27475</v>
      </c>
    </row>
    <row r="86" spans="1:14">
      <c r="A86" s="290"/>
      <c r="B86" s="284">
        <v>79</v>
      </c>
      <c r="C86" s="285" t="s">
        <v>90</v>
      </c>
      <c r="D86" s="284">
        <v>79</v>
      </c>
      <c r="E86" s="286">
        <v>778</v>
      </c>
      <c r="F86" s="287" t="s">
        <v>18355</v>
      </c>
      <c r="G86" s="286">
        <v>778</v>
      </c>
      <c r="H86" s="291">
        <v>27478</v>
      </c>
      <c r="I86" s="292" t="s">
        <v>18360</v>
      </c>
      <c r="J86" s="291">
        <v>27478</v>
      </c>
      <c r="K86" s="284">
        <v>79</v>
      </c>
      <c r="L86" s="286">
        <v>778</v>
      </c>
      <c r="M86" s="291">
        <v>27478</v>
      </c>
      <c r="N86" s="280" t="str">
        <f t="shared" si="1"/>
        <v>79 778 27478</v>
      </c>
    </row>
    <row r="87" spans="1:14">
      <c r="A87" s="290"/>
      <c r="B87" s="284">
        <v>79</v>
      </c>
      <c r="C87" s="285" t="s">
        <v>90</v>
      </c>
      <c r="D87" s="284">
        <v>79</v>
      </c>
      <c r="E87" s="286">
        <v>778</v>
      </c>
      <c r="F87" s="287" t="s">
        <v>18355</v>
      </c>
      <c r="G87" s="286">
        <v>778</v>
      </c>
      <c r="H87" s="291">
        <v>27481</v>
      </c>
      <c r="I87" s="292" t="s">
        <v>18361</v>
      </c>
      <c r="J87" s="291">
        <v>27481</v>
      </c>
      <c r="K87" s="284">
        <v>79</v>
      </c>
      <c r="L87" s="286">
        <v>778</v>
      </c>
      <c r="M87" s="291">
        <v>27481</v>
      </c>
      <c r="N87" s="280" t="str">
        <f t="shared" si="1"/>
        <v>79 778 27481</v>
      </c>
    </row>
    <row r="88" spans="1:14">
      <c r="A88" s="290"/>
      <c r="B88" s="284">
        <v>79</v>
      </c>
      <c r="C88" s="285" t="s">
        <v>90</v>
      </c>
      <c r="D88" s="284">
        <v>79</v>
      </c>
      <c r="E88" s="286">
        <v>778</v>
      </c>
      <c r="F88" s="287" t="s">
        <v>18355</v>
      </c>
      <c r="G88" s="286">
        <v>778</v>
      </c>
      <c r="H88" s="291">
        <v>27484</v>
      </c>
      <c r="I88" s="292" t="s">
        <v>18362</v>
      </c>
      <c r="J88" s="291">
        <v>27484</v>
      </c>
      <c r="K88" s="284">
        <v>79</v>
      </c>
      <c r="L88" s="286">
        <v>778</v>
      </c>
      <c r="M88" s="291">
        <v>27484</v>
      </c>
      <c r="N88" s="280" t="str">
        <f t="shared" si="1"/>
        <v>79 778 27484</v>
      </c>
    </row>
    <row r="89" spans="1:14">
      <c r="A89" s="290"/>
      <c r="B89" s="284">
        <v>79</v>
      </c>
      <c r="C89" s="285" t="s">
        <v>90</v>
      </c>
      <c r="D89" s="284">
        <v>79</v>
      </c>
      <c r="E89" s="286">
        <v>778</v>
      </c>
      <c r="F89" s="287" t="s">
        <v>18355</v>
      </c>
      <c r="G89" s="286">
        <v>778</v>
      </c>
      <c r="H89" s="291">
        <v>27487</v>
      </c>
      <c r="I89" s="292" t="s">
        <v>18363</v>
      </c>
      <c r="J89" s="291">
        <v>27487</v>
      </c>
      <c r="K89" s="284">
        <v>79</v>
      </c>
      <c r="L89" s="286">
        <v>778</v>
      </c>
      <c r="M89" s="291">
        <v>27487</v>
      </c>
      <c r="N89" s="280" t="str">
        <f t="shared" si="1"/>
        <v>79 778 27487</v>
      </c>
    </row>
    <row r="90" spans="1:14">
      <c r="A90" s="290"/>
      <c r="B90" s="284">
        <v>79</v>
      </c>
      <c r="C90" s="285" t="s">
        <v>90</v>
      </c>
      <c r="D90" s="284">
        <v>79</v>
      </c>
      <c r="E90" s="286">
        <v>778</v>
      </c>
      <c r="F90" s="287" t="s">
        <v>18355</v>
      </c>
      <c r="G90" s="286">
        <v>778</v>
      </c>
      <c r="H90" s="291">
        <v>27490</v>
      </c>
      <c r="I90" s="292" t="s">
        <v>18364</v>
      </c>
      <c r="J90" s="291">
        <v>27490</v>
      </c>
      <c r="K90" s="284">
        <v>79</v>
      </c>
      <c r="L90" s="286">
        <v>778</v>
      </c>
      <c r="M90" s="291">
        <v>27490</v>
      </c>
      <c r="N90" s="280" t="str">
        <f t="shared" si="1"/>
        <v>79 778 27490</v>
      </c>
    </row>
    <row r="91" spans="1:14">
      <c r="A91" s="293"/>
      <c r="B91" s="284">
        <v>79</v>
      </c>
      <c r="C91" s="285" t="s">
        <v>90</v>
      </c>
      <c r="D91" s="284">
        <v>79</v>
      </c>
      <c r="E91" s="286">
        <v>778</v>
      </c>
      <c r="F91" s="287" t="s">
        <v>18355</v>
      </c>
      <c r="G91" s="286">
        <v>778</v>
      </c>
      <c r="H91" s="294">
        <v>27493</v>
      </c>
      <c r="I91" s="295" t="s">
        <v>18365</v>
      </c>
      <c r="J91" s="294">
        <v>27493</v>
      </c>
      <c r="K91" s="284">
        <v>79</v>
      </c>
      <c r="L91" s="286">
        <v>778</v>
      </c>
      <c r="M91" s="294">
        <v>27493</v>
      </c>
      <c r="N91" s="280" t="str">
        <f t="shared" si="1"/>
        <v>79 778 27493</v>
      </c>
    </row>
    <row r="92" spans="1:14">
      <c r="A92" s="296"/>
      <c r="B92" s="284">
        <v>79</v>
      </c>
      <c r="C92" s="285" t="s">
        <v>90</v>
      </c>
      <c r="D92" s="284">
        <v>79</v>
      </c>
      <c r="E92" s="297">
        <v>776</v>
      </c>
      <c r="F92" s="298" t="s">
        <v>3830</v>
      </c>
      <c r="G92" s="297">
        <v>776</v>
      </c>
      <c r="H92" s="288">
        <v>27388</v>
      </c>
      <c r="I92" s="307" t="s">
        <v>987</v>
      </c>
      <c r="J92" s="288">
        <v>27388</v>
      </c>
      <c r="K92" s="284">
        <v>79</v>
      </c>
      <c r="L92" s="297">
        <v>776</v>
      </c>
      <c r="M92" s="288">
        <v>27388</v>
      </c>
      <c r="N92" s="280" t="str">
        <f t="shared" si="1"/>
        <v>79 776 27388</v>
      </c>
    </row>
    <row r="93" spans="1:14">
      <c r="A93" s="290"/>
      <c r="B93" s="284">
        <v>79</v>
      </c>
      <c r="C93" s="285" t="s">
        <v>90</v>
      </c>
      <c r="D93" s="284">
        <v>79</v>
      </c>
      <c r="E93" s="297">
        <v>776</v>
      </c>
      <c r="F93" s="298" t="s">
        <v>3830</v>
      </c>
      <c r="G93" s="297">
        <v>776</v>
      </c>
      <c r="H93" s="291">
        <v>27391</v>
      </c>
      <c r="I93" s="305" t="s">
        <v>443</v>
      </c>
      <c r="J93" s="291">
        <v>27391</v>
      </c>
      <c r="K93" s="284">
        <v>79</v>
      </c>
      <c r="L93" s="297">
        <v>776</v>
      </c>
      <c r="M93" s="291">
        <v>27391</v>
      </c>
      <c r="N93" s="280" t="str">
        <f t="shared" si="1"/>
        <v>79 776 27391</v>
      </c>
    </row>
    <row r="94" spans="1:14">
      <c r="A94" s="290"/>
      <c r="B94" s="284">
        <v>79</v>
      </c>
      <c r="C94" s="285" t="s">
        <v>90</v>
      </c>
      <c r="D94" s="284">
        <v>79</v>
      </c>
      <c r="E94" s="297">
        <v>776</v>
      </c>
      <c r="F94" s="298" t="s">
        <v>3830</v>
      </c>
      <c r="G94" s="297">
        <v>776</v>
      </c>
      <c r="H94" s="291">
        <v>27394</v>
      </c>
      <c r="I94" s="305" t="s">
        <v>792</v>
      </c>
      <c r="J94" s="291">
        <v>27394</v>
      </c>
      <c r="K94" s="284">
        <v>79</v>
      </c>
      <c r="L94" s="297">
        <v>776</v>
      </c>
      <c r="M94" s="291">
        <v>27394</v>
      </c>
      <c r="N94" s="280" t="str">
        <f t="shared" si="1"/>
        <v>79 776 27394</v>
      </c>
    </row>
    <row r="95" spans="1:14">
      <c r="A95" s="290"/>
      <c r="B95" s="284">
        <v>79</v>
      </c>
      <c r="C95" s="285" t="s">
        <v>90</v>
      </c>
      <c r="D95" s="284">
        <v>79</v>
      </c>
      <c r="E95" s="297">
        <v>776</v>
      </c>
      <c r="F95" s="298" t="s">
        <v>3830</v>
      </c>
      <c r="G95" s="297">
        <v>776</v>
      </c>
      <c r="H95" s="291">
        <v>27397</v>
      </c>
      <c r="I95" s="305" t="s">
        <v>690</v>
      </c>
      <c r="J95" s="291">
        <v>27397</v>
      </c>
      <c r="K95" s="284">
        <v>79</v>
      </c>
      <c r="L95" s="297">
        <v>776</v>
      </c>
      <c r="M95" s="291">
        <v>27397</v>
      </c>
      <c r="N95" s="280" t="str">
        <f t="shared" si="1"/>
        <v>79 776 27397</v>
      </c>
    </row>
    <row r="96" spans="1:14">
      <c r="A96" s="290"/>
      <c r="B96" s="284">
        <v>79</v>
      </c>
      <c r="C96" s="285" t="s">
        <v>90</v>
      </c>
      <c r="D96" s="284">
        <v>79</v>
      </c>
      <c r="E96" s="297">
        <v>776</v>
      </c>
      <c r="F96" s="298" t="s">
        <v>3830</v>
      </c>
      <c r="G96" s="297">
        <v>776</v>
      </c>
      <c r="H96" s="291">
        <v>27400</v>
      </c>
      <c r="I96" s="305" t="s">
        <v>386</v>
      </c>
      <c r="J96" s="291">
        <v>27400</v>
      </c>
      <c r="K96" s="284">
        <v>79</v>
      </c>
      <c r="L96" s="297">
        <v>776</v>
      </c>
      <c r="M96" s="291">
        <v>27400</v>
      </c>
      <c r="N96" s="280" t="str">
        <f t="shared" si="1"/>
        <v>79 776 27400</v>
      </c>
    </row>
    <row r="97" spans="1:14">
      <c r="A97" s="290"/>
      <c r="B97" s="284">
        <v>79</v>
      </c>
      <c r="C97" s="285" t="s">
        <v>90</v>
      </c>
      <c r="D97" s="284">
        <v>79</v>
      </c>
      <c r="E97" s="297">
        <v>776</v>
      </c>
      <c r="F97" s="298" t="s">
        <v>3830</v>
      </c>
      <c r="G97" s="297">
        <v>776</v>
      </c>
      <c r="H97" s="291">
        <v>27403</v>
      </c>
      <c r="I97" s="305" t="s">
        <v>2252</v>
      </c>
      <c r="J97" s="291">
        <v>27403</v>
      </c>
      <c r="K97" s="284">
        <v>79</v>
      </c>
      <c r="L97" s="297">
        <v>776</v>
      </c>
      <c r="M97" s="291">
        <v>27403</v>
      </c>
      <c r="N97" s="280" t="str">
        <f t="shared" si="1"/>
        <v>79 776 27403</v>
      </c>
    </row>
    <row r="98" spans="1:14">
      <c r="A98" s="290"/>
      <c r="B98" s="284">
        <v>79</v>
      </c>
      <c r="C98" s="285" t="s">
        <v>90</v>
      </c>
      <c r="D98" s="284">
        <v>79</v>
      </c>
      <c r="E98" s="297">
        <v>776</v>
      </c>
      <c r="F98" s="298" t="s">
        <v>3830</v>
      </c>
      <c r="G98" s="297">
        <v>776</v>
      </c>
      <c r="H98" s="291">
        <v>27406</v>
      </c>
      <c r="I98" s="305" t="s">
        <v>295</v>
      </c>
      <c r="J98" s="291">
        <v>27406</v>
      </c>
      <c r="K98" s="284">
        <v>79</v>
      </c>
      <c r="L98" s="297">
        <v>776</v>
      </c>
      <c r="M98" s="291">
        <v>27406</v>
      </c>
      <c r="N98" s="280" t="str">
        <f t="shared" si="1"/>
        <v>79 776 27406</v>
      </c>
    </row>
    <row r="99" spans="1:14">
      <c r="A99" s="290"/>
      <c r="B99" s="284">
        <v>79</v>
      </c>
      <c r="C99" s="285" t="s">
        <v>90</v>
      </c>
      <c r="D99" s="284">
        <v>79</v>
      </c>
      <c r="E99" s="297">
        <v>776</v>
      </c>
      <c r="F99" s="298" t="s">
        <v>3830</v>
      </c>
      <c r="G99" s="297">
        <v>776</v>
      </c>
      <c r="H99" s="291">
        <v>27409</v>
      </c>
      <c r="I99" s="305" t="s">
        <v>1179</v>
      </c>
      <c r="J99" s="291">
        <v>27409</v>
      </c>
      <c r="K99" s="284">
        <v>79</v>
      </c>
      <c r="L99" s="297">
        <v>776</v>
      </c>
      <c r="M99" s="291">
        <v>27409</v>
      </c>
      <c r="N99" s="280" t="str">
        <f t="shared" si="1"/>
        <v>79 776 27409</v>
      </c>
    </row>
    <row r="100" spans="1:14">
      <c r="A100" s="290"/>
      <c r="B100" s="284">
        <v>79</v>
      </c>
      <c r="C100" s="285" t="s">
        <v>90</v>
      </c>
      <c r="D100" s="284">
        <v>79</v>
      </c>
      <c r="E100" s="297">
        <v>776</v>
      </c>
      <c r="F100" s="298" t="s">
        <v>3830</v>
      </c>
      <c r="G100" s="297">
        <v>776</v>
      </c>
      <c r="H100" s="291">
        <v>27412</v>
      </c>
      <c r="I100" s="305" t="s">
        <v>887</v>
      </c>
      <c r="J100" s="291">
        <v>27412</v>
      </c>
      <c r="K100" s="284">
        <v>79</v>
      </c>
      <c r="L100" s="297">
        <v>776</v>
      </c>
      <c r="M100" s="291">
        <v>27412</v>
      </c>
      <c r="N100" s="280" t="str">
        <f t="shared" si="1"/>
        <v>79 776 27412</v>
      </c>
    </row>
    <row r="101" spans="1:14">
      <c r="A101" s="290"/>
      <c r="B101" s="284">
        <v>79</v>
      </c>
      <c r="C101" s="285" t="s">
        <v>90</v>
      </c>
      <c r="D101" s="284">
        <v>79</v>
      </c>
      <c r="E101" s="297">
        <v>776</v>
      </c>
      <c r="F101" s="298" t="s">
        <v>3830</v>
      </c>
      <c r="G101" s="297">
        <v>776</v>
      </c>
      <c r="H101" s="291">
        <v>27415</v>
      </c>
      <c r="I101" s="305" t="s">
        <v>267</v>
      </c>
      <c r="J101" s="291">
        <v>27415</v>
      </c>
      <c r="K101" s="284">
        <v>79</v>
      </c>
      <c r="L101" s="297">
        <v>776</v>
      </c>
      <c r="M101" s="291">
        <v>27415</v>
      </c>
      <c r="N101" s="280" t="str">
        <f t="shared" si="1"/>
        <v>79 776 27415</v>
      </c>
    </row>
    <row r="102" spans="1:14">
      <c r="A102" s="290"/>
      <c r="B102" s="284">
        <v>79</v>
      </c>
      <c r="C102" s="285" t="s">
        <v>90</v>
      </c>
      <c r="D102" s="284">
        <v>79</v>
      </c>
      <c r="E102" s="297">
        <v>776</v>
      </c>
      <c r="F102" s="298" t="s">
        <v>3830</v>
      </c>
      <c r="G102" s="297">
        <v>776</v>
      </c>
      <c r="H102" s="291">
        <v>27418</v>
      </c>
      <c r="I102" s="305" t="s">
        <v>699</v>
      </c>
      <c r="J102" s="291">
        <v>27418</v>
      </c>
      <c r="K102" s="284">
        <v>79</v>
      </c>
      <c r="L102" s="297">
        <v>776</v>
      </c>
      <c r="M102" s="291">
        <v>27418</v>
      </c>
      <c r="N102" s="280" t="str">
        <f t="shared" si="1"/>
        <v>79 776 27418</v>
      </c>
    </row>
    <row r="103" spans="1:14">
      <c r="A103" s="290"/>
      <c r="B103" s="284">
        <v>79</v>
      </c>
      <c r="C103" s="285" t="s">
        <v>90</v>
      </c>
      <c r="D103" s="284">
        <v>79</v>
      </c>
      <c r="E103" s="297">
        <v>776</v>
      </c>
      <c r="F103" s="298" t="s">
        <v>3830</v>
      </c>
      <c r="G103" s="297">
        <v>776</v>
      </c>
      <c r="H103" s="291">
        <v>27421</v>
      </c>
      <c r="I103" s="305" t="s">
        <v>522</v>
      </c>
      <c r="J103" s="291">
        <v>27421</v>
      </c>
      <c r="K103" s="284">
        <v>79</v>
      </c>
      <c r="L103" s="297">
        <v>776</v>
      </c>
      <c r="M103" s="291">
        <v>27421</v>
      </c>
      <c r="N103" s="280" t="str">
        <f t="shared" si="1"/>
        <v>79 776 27421</v>
      </c>
    </row>
    <row r="104" spans="1:14">
      <c r="A104" s="290"/>
      <c r="B104" s="284">
        <v>79</v>
      </c>
      <c r="C104" s="285" t="s">
        <v>90</v>
      </c>
      <c r="D104" s="284">
        <v>79</v>
      </c>
      <c r="E104" s="297">
        <v>776</v>
      </c>
      <c r="F104" s="298" t="s">
        <v>3830</v>
      </c>
      <c r="G104" s="297">
        <v>776</v>
      </c>
      <c r="H104" s="291">
        <v>27424</v>
      </c>
      <c r="I104" s="305" t="s">
        <v>2341</v>
      </c>
      <c r="J104" s="291">
        <v>27424</v>
      </c>
      <c r="K104" s="284">
        <v>79</v>
      </c>
      <c r="L104" s="297">
        <v>776</v>
      </c>
      <c r="M104" s="291">
        <v>27424</v>
      </c>
      <c r="N104" s="280" t="str">
        <f t="shared" si="1"/>
        <v>79 776 27424</v>
      </c>
    </row>
    <row r="105" spans="1:14">
      <c r="A105" s="290"/>
      <c r="B105" s="284">
        <v>79</v>
      </c>
      <c r="C105" s="285" t="s">
        <v>90</v>
      </c>
      <c r="D105" s="284">
        <v>79</v>
      </c>
      <c r="E105" s="297">
        <v>776</v>
      </c>
      <c r="F105" s="298" t="s">
        <v>3830</v>
      </c>
      <c r="G105" s="297">
        <v>776</v>
      </c>
      <c r="H105" s="291">
        <v>27427</v>
      </c>
      <c r="I105" s="305" t="s">
        <v>348</v>
      </c>
      <c r="J105" s="291">
        <v>27427</v>
      </c>
      <c r="K105" s="284">
        <v>79</v>
      </c>
      <c r="L105" s="297">
        <v>776</v>
      </c>
      <c r="M105" s="291">
        <v>27427</v>
      </c>
      <c r="N105" s="280" t="str">
        <f t="shared" si="1"/>
        <v>79 776 27427</v>
      </c>
    </row>
    <row r="106" spans="1:14">
      <c r="A106" s="290"/>
      <c r="B106" s="284">
        <v>79</v>
      </c>
      <c r="C106" s="285" t="s">
        <v>90</v>
      </c>
      <c r="D106" s="284">
        <v>79</v>
      </c>
      <c r="E106" s="297">
        <v>776</v>
      </c>
      <c r="F106" s="298" t="s">
        <v>3830</v>
      </c>
      <c r="G106" s="297">
        <v>776</v>
      </c>
      <c r="H106" s="291">
        <v>27430</v>
      </c>
      <c r="I106" s="305" t="s">
        <v>1710</v>
      </c>
      <c r="J106" s="291">
        <v>27430</v>
      </c>
      <c r="K106" s="284">
        <v>79</v>
      </c>
      <c r="L106" s="297">
        <v>776</v>
      </c>
      <c r="M106" s="291">
        <v>27430</v>
      </c>
      <c r="N106" s="280" t="str">
        <f t="shared" si="1"/>
        <v>79 776 27430</v>
      </c>
    </row>
    <row r="107" spans="1:14">
      <c r="A107" s="300"/>
      <c r="B107" s="284">
        <v>79</v>
      </c>
      <c r="C107" s="285" t="s">
        <v>90</v>
      </c>
      <c r="D107" s="284">
        <v>79</v>
      </c>
      <c r="E107" s="297">
        <v>776</v>
      </c>
      <c r="F107" s="298" t="s">
        <v>3830</v>
      </c>
      <c r="G107" s="297">
        <v>776</v>
      </c>
      <c r="H107" s="301">
        <v>27433</v>
      </c>
      <c r="I107" s="308" t="s">
        <v>431</v>
      </c>
      <c r="J107" s="301">
        <v>27433</v>
      </c>
      <c r="K107" s="284">
        <v>79</v>
      </c>
      <c r="L107" s="297">
        <v>776</v>
      </c>
      <c r="M107" s="301">
        <v>27433</v>
      </c>
      <c r="N107" s="280" t="str">
        <f t="shared" si="1"/>
        <v>79 776 27433</v>
      </c>
    </row>
    <row r="108" spans="1:14">
      <c r="A108" s="284"/>
      <c r="B108" s="284">
        <v>79</v>
      </c>
      <c r="C108" s="285" t="s">
        <v>90</v>
      </c>
      <c r="D108" s="284">
        <v>79</v>
      </c>
      <c r="E108" s="286">
        <v>763</v>
      </c>
      <c r="F108" s="287" t="s">
        <v>18366</v>
      </c>
      <c r="G108" s="286">
        <v>763</v>
      </c>
      <c r="H108" s="303">
        <v>26830</v>
      </c>
      <c r="I108" s="304" t="s">
        <v>18367</v>
      </c>
      <c r="J108" s="303">
        <v>26830</v>
      </c>
      <c r="K108" s="284">
        <v>79</v>
      </c>
      <c r="L108" s="286">
        <v>763</v>
      </c>
      <c r="M108" s="303">
        <v>26830</v>
      </c>
      <c r="N108" s="280" t="str">
        <f t="shared" si="1"/>
        <v>79 763 26830</v>
      </c>
    </row>
    <row r="109" spans="1:14">
      <c r="A109" s="290"/>
      <c r="B109" s="284">
        <v>79</v>
      </c>
      <c r="C109" s="285" t="s">
        <v>90</v>
      </c>
      <c r="D109" s="284">
        <v>79</v>
      </c>
      <c r="E109" s="286">
        <v>763</v>
      </c>
      <c r="F109" s="287" t="s">
        <v>18366</v>
      </c>
      <c r="G109" s="286">
        <v>763</v>
      </c>
      <c r="H109" s="291">
        <v>26833</v>
      </c>
      <c r="I109" s="305" t="s">
        <v>18368</v>
      </c>
      <c r="J109" s="291">
        <v>26833</v>
      </c>
      <c r="K109" s="284">
        <v>79</v>
      </c>
      <c r="L109" s="286">
        <v>763</v>
      </c>
      <c r="M109" s="291">
        <v>26833</v>
      </c>
      <c r="N109" s="280" t="str">
        <f t="shared" si="1"/>
        <v>79 763 26833</v>
      </c>
    </row>
    <row r="110" spans="1:14">
      <c r="A110" s="290"/>
      <c r="B110" s="284">
        <v>79</v>
      </c>
      <c r="C110" s="285" t="s">
        <v>90</v>
      </c>
      <c r="D110" s="284">
        <v>79</v>
      </c>
      <c r="E110" s="286">
        <v>763</v>
      </c>
      <c r="F110" s="287" t="s">
        <v>18366</v>
      </c>
      <c r="G110" s="286">
        <v>763</v>
      </c>
      <c r="H110" s="291">
        <v>26836</v>
      </c>
      <c r="I110" s="305" t="s">
        <v>18363</v>
      </c>
      <c r="J110" s="291">
        <v>26836</v>
      </c>
      <c r="K110" s="284">
        <v>79</v>
      </c>
      <c r="L110" s="286">
        <v>763</v>
      </c>
      <c r="M110" s="291">
        <v>26836</v>
      </c>
      <c r="N110" s="280" t="str">
        <f t="shared" si="1"/>
        <v>79 763 26836</v>
      </c>
    </row>
    <row r="111" spans="1:14">
      <c r="A111" s="290"/>
      <c r="B111" s="284">
        <v>79</v>
      </c>
      <c r="C111" s="285" t="s">
        <v>90</v>
      </c>
      <c r="D111" s="284">
        <v>79</v>
      </c>
      <c r="E111" s="286">
        <v>763</v>
      </c>
      <c r="F111" s="287" t="s">
        <v>18366</v>
      </c>
      <c r="G111" s="286">
        <v>763</v>
      </c>
      <c r="H111" s="291">
        <v>26839</v>
      </c>
      <c r="I111" s="305" t="s">
        <v>18369</v>
      </c>
      <c r="J111" s="291">
        <v>26839</v>
      </c>
      <c r="K111" s="284">
        <v>79</v>
      </c>
      <c r="L111" s="286">
        <v>763</v>
      </c>
      <c r="M111" s="291">
        <v>26839</v>
      </c>
      <c r="N111" s="280" t="str">
        <f t="shared" si="1"/>
        <v>79 763 26839</v>
      </c>
    </row>
    <row r="112" spans="1:14">
      <c r="A112" s="290"/>
      <c r="B112" s="284">
        <v>79</v>
      </c>
      <c r="C112" s="285" t="s">
        <v>90</v>
      </c>
      <c r="D112" s="284">
        <v>79</v>
      </c>
      <c r="E112" s="286">
        <v>763</v>
      </c>
      <c r="F112" s="287" t="s">
        <v>18366</v>
      </c>
      <c r="G112" s="286">
        <v>763</v>
      </c>
      <c r="H112" s="291">
        <v>26842</v>
      </c>
      <c r="I112" s="305" t="s">
        <v>18370</v>
      </c>
      <c r="J112" s="291">
        <v>26842</v>
      </c>
      <c r="K112" s="284">
        <v>79</v>
      </c>
      <c r="L112" s="286">
        <v>763</v>
      </c>
      <c r="M112" s="291">
        <v>26842</v>
      </c>
      <c r="N112" s="280" t="str">
        <f t="shared" si="1"/>
        <v>79 763 26842</v>
      </c>
    </row>
    <row r="113" spans="1:14">
      <c r="A113" s="290"/>
      <c r="B113" s="284">
        <v>79</v>
      </c>
      <c r="C113" s="285" t="s">
        <v>90</v>
      </c>
      <c r="D113" s="284">
        <v>79</v>
      </c>
      <c r="E113" s="286">
        <v>763</v>
      </c>
      <c r="F113" s="287" t="s">
        <v>18366</v>
      </c>
      <c r="G113" s="286">
        <v>763</v>
      </c>
      <c r="H113" s="291">
        <v>26845</v>
      </c>
      <c r="I113" s="305" t="s">
        <v>18371</v>
      </c>
      <c r="J113" s="291">
        <v>26845</v>
      </c>
      <c r="K113" s="284">
        <v>79</v>
      </c>
      <c r="L113" s="286">
        <v>763</v>
      </c>
      <c r="M113" s="291">
        <v>26845</v>
      </c>
      <c r="N113" s="280" t="str">
        <f t="shared" si="1"/>
        <v>79 763 26845</v>
      </c>
    </row>
    <row r="114" spans="1:14">
      <c r="A114" s="290"/>
      <c r="B114" s="284">
        <v>79</v>
      </c>
      <c r="C114" s="285" t="s">
        <v>90</v>
      </c>
      <c r="D114" s="284">
        <v>79</v>
      </c>
      <c r="E114" s="286">
        <v>763</v>
      </c>
      <c r="F114" s="287" t="s">
        <v>18366</v>
      </c>
      <c r="G114" s="286">
        <v>763</v>
      </c>
      <c r="H114" s="291">
        <v>26848</v>
      </c>
      <c r="I114" s="305" t="s">
        <v>18372</v>
      </c>
      <c r="J114" s="291">
        <v>26848</v>
      </c>
      <c r="K114" s="284">
        <v>79</v>
      </c>
      <c r="L114" s="286">
        <v>763</v>
      </c>
      <c r="M114" s="291">
        <v>26848</v>
      </c>
      <c r="N114" s="280" t="str">
        <f t="shared" si="1"/>
        <v>79 763 26848</v>
      </c>
    </row>
    <row r="115" spans="1:14">
      <c r="A115" s="290"/>
      <c r="B115" s="284">
        <v>79</v>
      </c>
      <c r="C115" s="285" t="s">
        <v>90</v>
      </c>
      <c r="D115" s="284">
        <v>79</v>
      </c>
      <c r="E115" s="286">
        <v>763</v>
      </c>
      <c r="F115" s="287" t="s">
        <v>18366</v>
      </c>
      <c r="G115" s="286">
        <v>763</v>
      </c>
      <c r="H115" s="291">
        <v>26851</v>
      </c>
      <c r="I115" s="305" t="s">
        <v>18373</v>
      </c>
      <c r="J115" s="291">
        <v>26851</v>
      </c>
      <c r="K115" s="284">
        <v>79</v>
      </c>
      <c r="L115" s="286">
        <v>763</v>
      </c>
      <c r="M115" s="291">
        <v>26851</v>
      </c>
      <c r="N115" s="280" t="str">
        <f t="shared" si="1"/>
        <v>79 763 26851</v>
      </c>
    </row>
    <row r="116" spans="1:14">
      <c r="A116" s="290"/>
      <c r="B116" s="284">
        <v>79</v>
      </c>
      <c r="C116" s="285" t="s">
        <v>90</v>
      </c>
      <c r="D116" s="284">
        <v>79</v>
      </c>
      <c r="E116" s="286">
        <v>763</v>
      </c>
      <c r="F116" s="287" t="s">
        <v>18366</v>
      </c>
      <c r="G116" s="286">
        <v>763</v>
      </c>
      <c r="H116" s="291">
        <v>26854</v>
      </c>
      <c r="I116" s="305" t="s">
        <v>18374</v>
      </c>
      <c r="J116" s="291">
        <v>26854</v>
      </c>
      <c r="K116" s="284">
        <v>79</v>
      </c>
      <c r="L116" s="286">
        <v>763</v>
      </c>
      <c r="M116" s="291">
        <v>26854</v>
      </c>
      <c r="N116" s="280" t="str">
        <f t="shared" si="1"/>
        <v>79 763 26854</v>
      </c>
    </row>
    <row r="117" spans="1:14">
      <c r="A117" s="290"/>
      <c r="B117" s="284">
        <v>79</v>
      </c>
      <c r="C117" s="285" t="s">
        <v>90</v>
      </c>
      <c r="D117" s="284">
        <v>79</v>
      </c>
      <c r="E117" s="286">
        <v>763</v>
      </c>
      <c r="F117" s="287" t="s">
        <v>18366</v>
      </c>
      <c r="G117" s="286">
        <v>763</v>
      </c>
      <c r="H117" s="291">
        <v>26857</v>
      </c>
      <c r="I117" s="305" t="s">
        <v>18375</v>
      </c>
      <c r="J117" s="291">
        <v>26857</v>
      </c>
      <c r="K117" s="284">
        <v>79</v>
      </c>
      <c r="L117" s="286">
        <v>763</v>
      </c>
      <c r="M117" s="291">
        <v>26857</v>
      </c>
      <c r="N117" s="280" t="str">
        <f t="shared" si="1"/>
        <v>79 763 26857</v>
      </c>
    </row>
    <row r="118" spans="1:14">
      <c r="A118" s="290"/>
      <c r="B118" s="284">
        <v>79</v>
      </c>
      <c r="C118" s="285" t="s">
        <v>90</v>
      </c>
      <c r="D118" s="284">
        <v>79</v>
      </c>
      <c r="E118" s="286">
        <v>763</v>
      </c>
      <c r="F118" s="287" t="s">
        <v>18366</v>
      </c>
      <c r="G118" s="286">
        <v>763</v>
      </c>
      <c r="H118" s="291">
        <v>26860</v>
      </c>
      <c r="I118" s="305" t="s">
        <v>18376</v>
      </c>
      <c r="J118" s="291">
        <v>26860</v>
      </c>
      <c r="K118" s="284">
        <v>79</v>
      </c>
      <c r="L118" s="286">
        <v>763</v>
      </c>
      <c r="M118" s="291">
        <v>26860</v>
      </c>
      <c r="N118" s="280" t="str">
        <f t="shared" si="1"/>
        <v>79 763 26860</v>
      </c>
    </row>
    <row r="119" spans="1:14">
      <c r="A119" s="290"/>
      <c r="B119" s="284">
        <v>79</v>
      </c>
      <c r="C119" s="285" t="s">
        <v>90</v>
      </c>
      <c r="D119" s="284">
        <v>79</v>
      </c>
      <c r="E119" s="286">
        <v>763</v>
      </c>
      <c r="F119" s="287" t="s">
        <v>18366</v>
      </c>
      <c r="G119" s="286">
        <v>763</v>
      </c>
      <c r="H119" s="291">
        <v>26863</v>
      </c>
      <c r="I119" s="305" t="s">
        <v>18377</v>
      </c>
      <c r="J119" s="291">
        <v>26863</v>
      </c>
      <c r="K119" s="284">
        <v>79</v>
      </c>
      <c r="L119" s="286">
        <v>763</v>
      </c>
      <c r="M119" s="291">
        <v>26863</v>
      </c>
      <c r="N119" s="280" t="str">
        <f t="shared" si="1"/>
        <v>79 763 26863</v>
      </c>
    </row>
    <row r="120" spans="1:14">
      <c r="A120" s="293"/>
      <c r="B120" s="284">
        <v>79</v>
      </c>
      <c r="C120" s="285" t="s">
        <v>90</v>
      </c>
      <c r="D120" s="284">
        <v>79</v>
      </c>
      <c r="E120" s="286">
        <v>763</v>
      </c>
      <c r="F120" s="287" t="s">
        <v>18366</v>
      </c>
      <c r="G120" s="286">
        <v>763</v>
      </c>
      <c r="H120" s="294">
        <v>26866</v>
      </c>
      <c r="I120" s="306" t="s">
        <v>18378</v>
      </c>
      <c r="J120" s="294">
        <v>26866</v>
      </c>
      <c r="K120" s="284">
        <v>79</v>
      </c>
      <c r="L120" s="286">
        <v>763</v>
      </c>
      <c r="M120" s="294">
        <v>26866</v>
      </c>
      <c r="N120" s="280" t="str">
        <f t="shared" si="1"/>
        <v>79 763 26866</v>
      </c>
    </row>
    <row r="121" spans="1:14">
      <c r="A121" s="296"/>
      <c r="B121" s="284">
        <v>79</v>
      </c>
      <c r="C121" s="285" t="s">
        <v>90</v>
      </c>
      <c r="D121" s="284">
        <v>79</v>
      </c>
      <c r="E121" s="297">
        <v>771</v>
      </c>
      <c r="F121" s="298" t="s">
        <v>886</v>
      </c>
      <c r="G121" s="297">
        <v>771</v>
      </c>
      <c r="H121" s="288">
        <v>27163</v>
      </c>
      <c r="I121" s="307" t="s">
        <v>348</v>
      </c>
      <c r="J121" s="288">
        <v>27163</v>
      </c>
      <c r="K121" s="284">
        <v>79</v>
      </c>
      <c r="L121" s="297">
        <v>771</v>
      </c>
      <c r="M121" s="288">
        <v>27163</v>
      </c>
      <c r="N121" s="280" t="str">
        <f t="shared" si="1"/>
        <v>79 771 27163</v>
      </c>
    </row>
    <row r="122" spans="1:14">
      <c r="A122" s="290"/>
      <c r="B122" s="284">
        <v>79</v>
      </c>
      <c r="C122" s="285" t="s">
        <v>90</v>
      </c>
      <c r="D122" s="284">
        <v>79</v>
      </c>
      <c r="E122" s="297">
        <v>771</v>
      </c>
      <c r="F122" s="298" t="s">
        <v>886</v>
      </c>
      <c r="G122" s="297">
        <v>771</v>
      </c>
      <c r="H122" s="291">
        <v>27166</v>
      </c>
      <c r="I122" s="305" t="s">
        <v>887</v>
      </c>
      <c r="J122" s="291">
        <v>27166</v>
      </c>
      <c r="K122" s="284">
        <v>79</v>
      </c>
      <c r="L122" s="297">
        <v>771</v>
      </c>
      <c r="M122" s="291">
        <v>27166</v>
      </c>
      <c r="N122" s="280" t="str">
        <f t="shared" si="1"/>
        <v>79 771 27166</v>
      </c>
    </row>
    <row r="123" spans="1:14">
      <c r="A123" s="290"/>
      <c r="B123" s="284">
        <v>79</v>
      </c>
      <c r="C123" s="285" t="s">
        <v>90</v>
      </c>
      <c r="D123" s="284">
        <v>79</v>
      </c>
      <c r="E123" s="297">
        <v>771</v>
      </c>
      <c r="F123" s="298" t="s">
        <v>886</v>
      </c>
      <c r="G123" s="297">
        <v>771</v>
      </c>
      <c r="H123" s="291">
        <v>27169</v>
      </c>
      <c r="I123" s="305" t="s">
        <v>522</v>
      </c>
      <c r="J123" s="291">
        <v>27169</v>
      </c>
      <c r="K123" s="284">
        <v>79</v>
      </c>
      <c r="L123" s="297">
        <v>771</v>
      </c>
      <c r="M123" s="291">
        <v>27169</v>
      </c>
      <c r="N123" s="280" t="str">
        <f t="shared" si="1"/>
        <v>79 771 27169</v>
      </c>
    </row>
    <row r="124" spans="1:14">
      <c r="A124" s="290"/>
      <c r="B124" s="284">
        <v>79</v>
      </c>
      <c r="C124" s="285" t="s">
        <v>90</v>
      </c>
      <c r="D124" s="284">
        <v>79</v>
      </c>
      <c r="E124" s="297">
        <v>771</v>
      </c>
      <c r="F124" s="298" t="s">
        <v>886</v>
      </c>
      <c r="G124" s="297">
        <v>771</v>
      </c>
      <c r="H124" s="291">
        <v>27172</v>
      </c>
      <c r="I124" s="305" t="s">
        <v>267</v>
      </c>
      <c r="J124" s="291">
        <v>27172</v>
      </c>
      <c r="K124" s="284">
        <v>79</v>
      </c>
      <c r="L124" s="297">
        <v>771</v>
      </c>
      <c r="M124" s="291">
        <v>27172</v>
      </c>
      <c r="N124" s="280" t="str">
        <f t="shared" si="1"/>
        <v>79 771 27172</v>
      </c>
    </row>
    <row r="125" spans="1:14">
      <c r="A125" s="290"/>
      <c r="B125" s="284">
        <v>79</v>
      </c>
      <c r="C125" s="285" t="s">
        <v>90</v>
      </c>
      <c r="D125" s="284">
        <v>79</v>
      </c>
      <c r="E125" s="297">
        <v>771</v>
      </c>
      <c r="F125" s="298" t="s">
        <v>886</v>
      </c>
      <c r="G125" s="297">
        <v>771</v>
      </c>
      <c r="H125" s="291">
        <v>27175</v>
      </c>
      <c r="I125" s="305" t="s">
        <v>386</v>
      </c>
      <c r="J125" s="291">
        <v>27175</v>
      </c>
      <c r="K125" s="284">
        <v>79</v>
      </c>
      <c r="L125" s="297">
        <v>771</v>
      </c>
      <c r="M125" s="291">
        <v>27175</v>
      </c>
      <c r="N125" s="280" t="str">
        <f t="shared" si="1"/>
        <v>79 771 27175</v>
      </c>
    </row>
    <row r="126" spans="1:14">
      <c r="A126" s="290"/>
      <c r="B126" s="284">
        <v>79</v>
      </c>
      <c r="C126" s="285" t="s">
        <v>90</v>
      </c>
      <c r="D126" s="284">
        <v>79</v>
      </c>
      <c r="E126" s="297">
        <v>771</v>
      </c>
      <c r="F126" s="298" t="s">
        <v>886</v>
      </c>
      <c r="G126" s="297">
        <v>771</v>
      </c>
      <c r="H126" s="291">
        <v>27178</v>
      </c>
      <c r="I126" s="305" t="s">
        <v>295</v>
      </c>
      <c r="J126" s="291">
        <v>27178</v>
      </c>
      <c r="K126" s="284">
        <v>79</v>
      </c>
      <c r="L126" s="297">
        <v>771</v>
      </c>
      <c r="M126" s="291">
        <v>27178</v>
      </c>
      <c r="N126" s="280" t="str">
        <f t="shared" si="1"/>
        <v>79 771 27178</v>
      </c>
    </row>
    <row r="127" spans="1:14">
      <c r="A127" s="290"/>
      <c r="B127" s="284">
        <v>79</v>
      </c>
      <c r="C127" s="285" t="s">
        <v>90</v>
      </c>
      <c r="D127" s="284">
        <v>79</v>
      </c>
      <c r="E127" s="297">
        <v>771</v>
      </c>
      <c r="F127" s="298" t="s">
        <v>886</v>
      </c>
      <c r="G127" s="297">
        <v>771</v>
      </c>
      <c r="H127" s="291">
        <v>27181</v>
      </c>
      <c r="I127" s="305" t="s">
        <v>2252</v>
      </c>
      <c r="J127" s="291">
        <v>27181</v>
      </c>
      <c r="K127" s="284">
        <v>79</v>
      </c>
      <c r="L127" s="297">
        <v>771</v>
      </c>
      <c r="M127" s="291">
        <v>27181</v>
      </c>
      <c r="N127" s="280" t="str">
        <f t="shared" si="1"/>
        <v>79 771 27181</v>
      </c>
    </row>
    <row r="128" spans="1:14">
      <c r="A128" s="290"/>
      <c r="B128" s="284">
        <v>79</v>
      </c>
      <c r="C128" s="285" t="s">
        <v>90</v>
      </c>
      <c r="D128" s="284">
        <v>79</v>
      </c>
      <c r="E128" s="297">
        <v>771</v>
      </c>
      <c r="F128" s="298" t="s">
        <v>886</v>
      </c>
      <c r="G128" s="297">
        <v>771</v>
      </c>
      <c r="H128" s="291">
        <v>27184</v>
      </c>
      <c r="I128" s="305" t="s">
        <v>792</v>
      </c>
      <c r="J128" s="291">
        <v>27184</v>
      </c>
      <c r="K128" s="284">
        <v>79</v>
      </c>
      <c r="L128" s="297">
        <v>771</v>
      </c>
      <c r="M128" s="291">
        <v>27184</v>
      </c>
      <c r="N128" s="280" t="str">
        <f t="shared" si="1"/>
        <v>79 771 27184</v>
      </c>
    </row>
    <row r="129" spans="1:14">
      <c r="A129" s="290"/>
      <c r="B129" s="284">
        <v>79</v>
      </c>
      <c r="C129" s="285" t="s">
        <v>90</v>
      </c>
      <c r="D129" s="284">
        <v>79</v>
      </c>
      <c r="E129" s="297">
        <v>771</v>
      </c>
      <c r="F129" s="298" t="s">
        <v>886</v>
      </c>
      <c r="G129" s="297">
        <v>771</v>
      </c>
      <c r="H129" s="291">
        <v>27187</v>
      </c>
      <c r="I129" s="305" t="s">
        <v>987</v>
      </c>
      <c r="J129" s="291">
        <v>27187</v>
      </c>
      <c r="K129" s="284">
        <v>79</v>
      </c>
      <c r="L129" s="297">
        <v>771</v>
      </c>
      <c r="M129" s="291">
        <v>27187</v>
      </c>
      <c r="N129" s="280" t="str">
        <f t="shared" si="1"/>
        <v>79 771 27187</v>
      </c>
    </row>
    <row r="130" spans="1:14">
      <c r="A130" s="290"/>
      <c r="B130" s="284">
        <v>79</v>
      </c>
      <c r="C130" s="285" t="s">
        <v>90</v>
      </c>
      <c r="D130" s="284">
        <v>79</v>
      </c>
      <c r="E130" s="297">
        <v>771</v>
      </c>
      <c r="F130" s="298" t="s">
        <v>886</v>
      </c>
      <c r="G130" s="297">
        <v>771</v>
      </c>
      <c r="H130" s="291">
        <v>27190</v>
      </c>
      <c r="I130" s="305" t="s">
        <v>443</v>
      </c>
      <c r="J130" s="291">
        <v>27190</v>
      </c>
      <c r="K130" s="284">
        <v>79</v>
      </c>
      <c r="L130" s="297">
        <v>771</v>
      </c>
      <c r="M130" s="291">
        <v>27190</v>
      </c>
      <c r="N130" s="280" t="str">
        <f t="shared" si="1"/>
        <v>79 771 27190</v>
      </c>
    </row>
    <row r="131" spans="1:14">
      <c r="A131" s="290"/>
      <c r="B131" s="284">
        <v>79</v>
      </c>
      <c r="C131" s="285" t="s">
        <v>90</v>
      </c>
      <c r="D131" s="284">
        <v>79</v>
      </c>
      <c r="E131" s="297">
        <v>771</v>
      </c>
      <c r="F131" s="298" t="s">
        <v>886</v>
      </c>
      <c r="G131" s="297">
        <v>771</v>
      </c>
      <c r="H131" s="291">
        <v>27193</v>
      </c>
      <c r="I131" s="305" t="s">
        <v>1179</v>
      </c>
      <c r="J131" s="291">
        <v>27193</v>
      </c>
      <c r="K131" s="284">
        <v>79</v>
      </c>
      <c r="L131" s="297">
        <v>771</v>
      </c>
      <c r="M131" s="291">
        <v>27193</v>
      </c>
      <c r="N131" s="280" t="str">
        <f t="shared" si="1"/>
        <v>79 771 27193</v>
      </c>
    </row>
    <row r="132" spans="1:14">
      <c r="A132" s="290"/>
      <c r="B132" s="284">
        <v>79</v>
      </c>
      <c r="C132" s="285" t="s">
        <v>90</v>
      </c>
      <c r="D132" s="284">
        <v>79</v>
      </c>
      <c r="E132" s="297">
        <v>771</v>
      </c>
      <c r="F132" s="298" t="s">
        <v>886</v>
      </c>
      <c r="G132" s="297">
        <v>771</v>
      </c>
      <c r="H132" s="291">
        <v>27196</v>
      </c>
      <c r="I132" s="305" t="s">
        <v>431</v>
      </c>
      <c r="J132" s="291">
        <v>27196</v>
      </c>
      <c r="K132" s="284">
        <v>79</v>
      </c>
      <c r="L132" s="297">
        <v>771</v>
      </c>
      <c r="M132" s="291">
        <v>27196</v>
      </c>
      <c r="N132" s="280" t="str">
        <f t="shared" ref="N132:N195" si="2">K132&amp;" "&amp;L132&amp;" "&amp;M132</f>
        <v>79 771 27196</v>
      </c>
    </row>
    <row r="133" spans="1:14">
      <c r="A133" s="290"/>
      <c r="B133" s="284">
        <v>79</v>
      </c>
      <c r="C133" s="285" t="s">
        <v>90</v>
      </c>
      <c r="D133" s="284">
        <v>79</v>
      </c>
      <c r="E133" s="297">
        <v>771</v>
      </c>
      <c r="F133" s="298" t="s">
        <v>886</v>
      </c>
      <c r="G133" s="297">
        <v>771</v>
      </c>
      <c r="H133" s="291">
        <v>27199</v>
      </c>
      <c r="I133" s="305" t="s">
        <v>699</v>
      </c>
      <c r="J133" s="291">
        <v>27199</v>
      </c>
      <c r="K133" s="284">
        <v>79</v>
      </c>
      <c r="L133" s="297">
        <v>771</v>
      </c>
      <c r="M133" s="291">
        <v>27199</v>
      </c>
      <c r="N133" s="280" t="str">
        <f t="shared" si="2"/>
        <v>79 771 27199</v>
      </c>
    </row>
    <row r="134" spans="1:14">
      <c r="A134" s="290"/>
      <c r="B134" s="284">
        <v>79</v>
      </c>
      <c r="C134" s="285" t="s">
        <v>90</v>
      </c>
      <c r="D134" s="284">
        <v>79</v>
      </c>
      <c r="E134" s="297">
        <v>771</v>
      </c>
      <c r="F134" s="298" t="s">
        <v>886</v>
      </c>
      <c r="G134" s="297">
        <v>771</v>
      </c>
      <c r="H134" s="291">
        <v>27202</v>
      </c>
      <c r="I134" s="305" t="s">
        <v>2341</v>
      </c>
      <c r="J134" s="291">
        <v>27202</v>
      </c>
      <c r="K134" s="284">
        <v>79</v>
      </c>
      <c r="L134" s="297">
        <v>771</v>
      </c>
      <c r="M134" s="291">
        <v>27202</v>
      </c>
      <c r="N134" s="280" t="str">
        <f t="shared" si="2"/>
        <v>79 771 27202</v>
      </c>
    </row>
    <row r="135" spans="1:14">
      <c r="A135" s="300"/>
      <c r="B135" s="284">
        <v>79</v>
      </c>
      <c r="C135" s="285" t="s">
        <v>90</v>
      </c>
      <c r="D135" s="284">
        <v>79</v>
      </c>
      <c r="E135" s="297">
        <v>771</v>
      </c>
      <c r="F135" s="298" t="s">
        <v>886</v>
      </c>
      <c r="G135" s="297">
        <v>771</v>
      </c>
      <c r="H135" s="301">
        <v>27205</v>
      </c>
      <c r="I135" s="308" t="s">
        <v>690</v>
      </c>
      <c r="J135" s="301">
        <v>27205</v>
      </c>
      <c r="K135" s="284">
        <v>79</v>
      </c>
      <c r="L135" s="297">
        <v>771</v>
      </c>
      <c r="M135" s="301">
        <v>27205</v>
      </c>
      <c r="N135" s="280" t="str">
        <f t="shared" si="2"/>
        <v>79 771 27205</v>
      </c>
    </row>
    <row r="136" spans="1:14">
      <c r="A136" s="284"/>
      <c r="B136" s="284">
        <v>79</v>
      </c>
      <c r="C136" s="285" t="s">
        <v>90</v>
      </c>
      <c r="D136" s="284">
        <v>79</v>
      </c>
      <c r="E136" s="286">
        <v>772</v>
      </c>
      <c r="F136" s="287" t="s">
        <v>510</v>
      </c>
      <c r="G136" s="286">
        <v>772</v>
      </c>
      <c r="H136" s="303">
        <v>27208</v>
      </c>
      <c r="I136" s="304" t="s">
        <v>348</v>
      </c>
      <c r="J136" s="303">
        <v>27208</v>
      </c>
      <c r="K136" s="284">
        <v>79</v>
      </c>
      <c r="L136" s="286">
        <v>772</v>
      </c>
      <c r="M136" s="303">
        <v>27208</v>
      </c>
      <c r="N136" s="280" t="str">
        <f t="shared" si="2"/>
        <v>79 772 27208</v>
      </c>
    </row>
    <row r="137" spans="1:14">
      <c r="A137" s="290"/>
      <c r="B137" s="284">
        <v>79</v>
      </c>
      <c r="C137" s="285" t="s">
        <v>90</v>
      </c>
      <c r="D137" s="284">
        <v>79</v>
      </c>
      <c r="E137" s="286">
        <v>772</v>
      </c>
      <c r="F137" s="287" t="s">
        <v>510</v>
      </c>
      <c r="G137" s="286">
        <v>772</v>
      </c>
      <c r="H137" s="291">
        <v>27211</v>
      </c>
      <c r="I137" s="305" t="s">
        <v>699</v>
      </c>
      <c r="J137" s="291">
        <v>27211</v>
      </c>
      <c r="K137" s="284">
        <v>79</v>
      </c>
      <c r="L137" s="286">
        <v>772</v>
      </c>
      <c r="M137" s="291">
        <v>27211</v>
      </c>
      <c r="N137" s="280" t="str">
        <f t="shared" si="2"/>
        <v>79 772 27211</v>
      </c>
    </row>
    <row r="138" spans="1:14">
      <c r="A138" s="290"/>
      <c r="B138" s="284">
        <v>79</v>
      </c>
      <c r="C138" s="285" t="s">
        <v>90</v>
      </c>
      <c r="D138" s="284">
        <v>79</v>
      </c>
      <c r="E138" s="286">
        <v>772</v>
      </c>
      <c r="F138" s="287" t="s">
        <v>510</v>
      </c>
      <c r="G138" s="286">
        <v>772</v>
      </c>
      <c r="H138" s="291">
        <v>27214</v>
      </c>
      <c r="I138" s="305" t="s">
        <v>522</v>
      </c>
      <c r="J138" s="291">
        <v>27214</v>
      </c>
      <c r="K138" s="284">
        <v>79</v>
      </c>
      <c r="L138" s="286">
        <v>772</v>
      </c>
      <c r="M138" s="291">
        <v>27214</v>
      </c>
      <c r="N138" s="280" t="str">
        <f t="shared" si="2"/>
        <v>79 772 27214</v>
      </c>
    </row>
    <row r="139" spans="1:14">
      <c r="A139" s="290"/>
      <c r="B139" s="284">
        <v>79</v>
      </c>
      <c r="C139" s="285" t="s">
        <v>90</v>
      </c>
      <c r="D139" s="284">
        <v>79</v>
      </c>
      <c r="E139" s="286">
        <v>772</v>
      </c>
      <c r="F139" s="287" t="s">
        <v>510</v>
      </c>
      <c r="G139" s="286">
        <v>772</v>
      </c>
      <c r="H139" s="291">
        <v>27217</v>
      </c>
      <c r="I139" s="305" t="s">
        <v>386</v>
      </c>
      <c r="J139" s="291">
        <v>27217</v>
      </c>
      <c r="K139" s="284">
        <v>79</v>
      </c>
      <c r="L139" s="286">
        <v>772</v>
      </c>
      <c r="M139" s="291">
        <v>27217</v>
      </c>
      <c r="N139" s="280" t="str">
        <f t="shared" si="2"/>
        <v>79 772 27217</v>
      </c>
    </row>
    <row r="140" spans="1:14">
      <c r="A140" s="290"/>
      <c r="B140" s="284">
        <v>79</v>
      </c>
      <c r="C140" s="285" t="s">
        <v>90</v>
      </c>
      <c r="D140" s="284">
        <v>79</v>
      </c>
      <c r="E140" s="286">
        <v>772</v>
      </c>
      <c r="F140" s="287" t="s">
        <v>510</v>
      </c>
      <c r="G140" s="286">
        <v>772</v>
      </c>
      <c r="H140" s="291">
        <v>27220</v>
      </c>
      <c r="I140" s="305" t="s">
        <v>690</v>
      </c>
      <c r="J140" s="291">
        <v>27220</v>
      </c>
      <c r="K140" s="284">
        <v>79</v>
      </c>
      <c r="L140" s="286">
        <v>772</v>
      </c>
      <c r="M140" s="291">
        <v>27220</v>
      </c>
      <c r="N140" s="280" t="str">
        <f t="shared" si="2"/>
        <v>79 772 27220</v>
      </c>
    </row>
    <row r="141" spans="1:14">
      <c r="A141" s="290"/>
      <c r="B141" s="284">
        <v>79</v>
      </c>
      <c r="C141" s="285" t="s">
        <v>90</v>
      </c>
      <c r="D141" s="284">
        <v>79</v>
      </c>
      <c r="E141" s="286">
        <v>772</v>
      </c>
      <c r="F141" s="287" t="s">
        <v>510</v>
      </c>
      <c r="G141" s="286">
        <v>772</v>
      </c>
      <c r="H141" s="291">
        <v>27223</v>
      </c>
      <c r="I141" s="305" t="s">
        <v>295</v>
      </c>
      <c r="J141" s="291">
        <v>27223</v>
      </c>
      <c r="K141" s="284">
        <v>79</v>
      </c>
      <c r="L141" s="286">
        <v>772</v>
      </c>
      <c r="M141" s="291">
        <v>27223</v>
      </c>
      <c r="N141" s="280" t="str">
        <f t="shared" si="2"/>
        <v>79 772 27223</v>
      </c>
    </row>
    <row r="142" spans="1:14">
      <c r="A142" s="290"/>
      <c r="B142" s="284">
        <v>79</v>
      </c>
      <c r="C142" s="285" t="s">
        <v>90</v>
      </c>
      <c r="D142" s="284">
        <v>79</v>
      </c>
      <c r="E142" s="286">
        <v>772</v>
      </c>
      <c r="F142" s="287" t="s">
        <v>510</v>
      </c>
      <c r="G142" s="286">
        <v>772</v>
      </c>
      <c r="H142" s="291">
        <v>27226</v>
      </c>
      <c r="I142" s="305" t="s">
        <v>887</v>
      </c>
      <c r="J142" s="291">
        <v>27226</v>
      </c>
      <c r="K142" s="284">
        <v>79</v>
      </c>
      <c r="L142" s="286">
        <v>772</v>
      </c>
      <c r="M142" s="291">
        <v>27226</v>
      </c>
      <c r="N142" s="280" t="str">
        <f t="shared" si="2"/>
        <v>79 772 27226</v>
      </c>
    </row>
    <row r="143" spans="1:14">
      <c r="A143" s="290"/>
      <c r="B143" s="284">
        <v>79</v>
      </c>
      <c r="C143" s="285" t="s">
        <v>90</v>
      </c>
      <c r="D143" s="284">
        <v>79</v>
      </c>
      <c r="E143" s="286">
        <v>772</v>
      </c>
      <c r="F143" s="287" t="s">
        <v>510</v>
      </c>
      <c r="G143" s="286">
        <v>772</v>
      </c>
      <c r="H143" s="291">
        <v>27229</v>
      </c>
      <c r="I143" s="305" t="s">
        <v>987</v>
      </c>
      <c r="J143" s="291">
        <v>27229</v>
      </c>
      <c r="K143" s="284">
        <v>79</v>
      </c>
      <c r="L143" s="286">
        <v>772</v>
      </c>
      <c r="M143" s="291">
        <v>27229</v>
      </c>
      <c r="N143" s="280" t="str">
        <f t="shared" si="2"/>
        <v>79 772 27229</v>
      </c>
    </row>
    <row r="144" spans="1:14">
      <c r="A144" s="290"/>
      <c r="B144" s="284">
        <v>79</v>
      </c>
      <c r="C144" s="285" t="s">
        <v>90</v>
      </c>
      <c r="D144" s="284">
        <v>79</v>
      </c>
      <c r="E144" s="286">
        <v>772</v>
      </c>
      <c r="F144" s="287" t="s">
        <v>510</v>
      </c>
      <c r="G144" s="286">
        <v>772</v>
      </c>
      <c r="H144" s="291">
        <v>27232</v>
      </c>
      <c r="I144" s="305" t="s">
        <v>2252</v>
      </c>
      <c r="J144" s="291">
        <v>27232</v>
      </c>
      <c r="K144" s="284">
        <v>79</v>
      </c>
      <c r="L144" s="286">
        <v>772</v>
      </c>
      <c r="M144" s="291">
        <v>27232</v>
      </c>
      <c r="N144" s="280" t="str">
        <f t="shared" si="2"/>
        <v>79 772 27232</v>
      </c>
    </row>
    <row r="145" spans="1:14">
      <c r="A145" s="290"/>
      <c r="B145" s="284">
        <v>79</v>
      </c>
      <c r="C145" s="285" t="s">
        <v>90</v>
      </c>
      <c r="D145" s="284">
        <v>79</v>
      </c>
      <c r="E145" s="286">
        <v>772</v>
      </c>
      <c r="F145" s="287" t="s">
        <v>510</v>
      </c>
      <c r="G145" s="286">
        <v>772</v>
      </c>
      <c r="H145" s="291">
        <v>27235</v>
      </c>
      <c r="I145" s="305" t="s">
        <v>267</v>
      </c>
      <c r="J145" s="291">
        <v>27235</v>
      </c>
      <c r="K145" s="284">
        <v>79</v>
      </c>
      <c r="L145" s="286">
        <v>772</v>
      </c>
      <c r="M145" s="291">
        <v>27235</v>
      </c>
      <c r="N145" s="280" t="str">
        <f t="shared" si="2"/>
        <v>79 772 27235</v>
      </c>
    </row>
    <row r="146" spans="1:14">
      <c r="A146" s="290"/>
      <c r="B146" s="284">
        <v>79</v>
      </c>
      <c r="C146" s="285" t="s">
        <v>90</v>
      </c>
      <c r="D146" s="284">
        <v>79</v>
      </c>
      <c r="E146" s="286">
        <v>772</v>
      </c>
      <c r="F146" s="287" t="s">
        <v>510</v>
      </c>
      <c r="G146" s="286">
        <v>772</v>
      </c>
      <c r="H146" s="291">
        <v>27238</v>
      </c>
      <c r="I146" s="305" t="s">
        <v>431</v>
      </c>
      <c r="J146" s="291">
        <v>27238</v>
      </c>
      <c r="K146" s="284">
        <v>79</v>
      </c>
      <c r="L146" s="286">
        <v>772</v>
      </c>
      <c r="M146" s="291">
        <v>27238</v>
      </c>
      <c r="N146" s="280" t="str">
        <f t="shared" si="2"/>
        <v>79 772 27238</v>
      </c>
    </row>
    <row r="147" spans="1:14">
      <c r="A147" s="290"/>
      <c r="B147" s="284">
        <v>79</v>
      </c>
      <c r="C147" s="285" t="s">
        <v>90</v>
      </c>
      <c r="D147" s="284">
        <v>79</v>
      </c>
      <c r="E147" s="286">
        <v>772</v>
      </c>
      <c r="F147" s="287" t="s">
        <v>510</v>
      </c>
      <c r="G147" s="286">
        <v>772</v>
      </c>
      <c r="H147" s="291">
        <v>27241</v>
      </c>
      <c r="I147" s="305" t="s">
        <v>2341</v>
      </c>
      <c r="J147" s="291">
        <v>27241</v>
      </c>
      <c r="K147" s="284">
        <v>79</v>
      </c>
      <c r="L147" s="286">
        <v>772</v>
      </c>
      <c r="M147" s="291">
        <v>27241</v>
      </c>
      <c r="N147" s="280" t="str">
        <f t="shared" si="2"/>
        <v>79 772 27241</v>
      </c>
    </row>
    <row r="148" spans="1:14">
      <c r="A148" s="290"/>
      <c r="B148" s="284">
        <v>79</v>
      </c>
      <c r="C148" s="285" t="s">
        <v>90</v>
      </c>
      <c r="D148" s="284">
        <v>79</v>
      </c>
      <c r="E148" s="286">
        <v>772</v>
      </c>
      <c r="F148" s="287" t="s">
        <v>510</v>
      </c>
      <c r="G148" s="286">
        <v>772</v>
      </c>
      <c r="H148" s="291">
        <v>27244</v>
      </c>
      <c r="I148" s="305" t="s">
        <v>1179</v>
      </c>
      <c r="J148" s="291">
        <v>27244</v>
      </c>
      <c r="K148" s="284">
        <v>79</v>
      </c>
      <c r="L148" s="286">
        <v>772</v>
      </c>
      <c r="M148" s="291">
        <v>27244</v>
      </c>
      <c r="N148" s="280" t="str">
        <f t="shared" si="2"/>
        <v>79 772 27244</v>
      </c>
    </row>
    <row r="149" spans="1:14">
      <c r="A149" s="290"/>
      <c r="B149" s="284">
        <v>79</v>
      </c>
      <c r="C149" s="285" t="s">
        <v>90</v>
      </c>
      <c r="D149" s="284">
        <v>79</v>
      </c>
      <c r="E149" s="286">
        <v>772</v>
      </c>
      <c r="F149" s="287" t="s">
        <v>510</v>
      </c>
      <c r="G149" s="286">
        <v>772</v>
      </c>
      <c r="H149" s="291">
        <v>27247</v>
      </c>
      <c r="I149" s="305" t="s">
        <v>792</v>
      </c>
      <c r="J149" s="291">
        <v>27247</v>
      </c>
      <c r="K149" s="284">
        <v>79</v>
      </c>
      <c r="L149" s="286">
        <v>772</v>
      </c>
      <c r="M149" s="291">
        <v>27247</v>
      </c>
      <c r="N149" s="280" t="str">
        <f t="shared" si="2"/>
        <v>79 772 27247</v>
      </c>
    </row>
    <row r="150" spans="1:14">
      <c r="A150" s="290"/>
      <c r="B150" s="284">
        <v>79</v>
      </c>
      <c r="C150" s="285" t="s">
        <v>90</v>
      </c>
      <c r="D150" s="284">
        <v>79</v>
      </c>
      <c r="E150" s="286">
        <v>772</v>
      </c>
      <c r="F150" s="287" t="s">
        <v>510</v>
      </c>
      <c r="G150" s="286">
        <v>772</v>
      </c>
      <c r="H150" s="291">
        <v>27250</v>
      </c>
      <c r="I150" s="305" t="s">
        <v>443</v>
      </c>
      <c r="J150" s="291">
        <v>27250</v>
      </c>
      <c r="K150" s="284">
        <v>79</v>
      </c>
      <c r="L150" s="286">
        <v>772</v>
      </c>
      <c r="M150" s="291">
        <v>27250</v>
      </c>
      <c r="N150" s="280" t="str">
        <f t="shared" si="2"/>
        <v>79 772 27250</v>
      </c>
    </row>
    <row r="151" spans="1:14">
      <c r="A151" s="293"/>
      <c r="B151" s="284">
        <v>79</v>
      </c>
      <c r="C151" s="285" t="s">
        <v>90</v>
      </c>
      <c r="D151" s="284">
        <v>79</v>
      </c>
      <c r="E151" s="286">
        <v>772</v>
      </c>
      <c r="F151" s="287" t="s">
        <v>510</v>
      </c>
      <c r="G151" s="286">
        <v>772</v>
      </c>
      <c r="H151" s="294">
        <v>27253</v>
      </c>
      <c r="I151" s="295" t="s">
        <v>1710</v>
      </c>
      <c r="J151" s="294">
        <v>27253</v>
      </c>
      <c r="K151" s="284">
        <v>79</v>
      </c>
      <c r="L151" s="286">
        <v>772</v>
      </c>
      <c r="M151" s="294">
        <v>27253</v>
      </c>
      <c r="N151" s="280" t="str">
        <f t="shared" si="2"/>
        <v>79 772 27253</v>
      </c>
    </row>
    <row r="152" spans="1:14">
      <c r="A152" s="296"/>
      <c r="B152" s="284">
        <v>79</v>
      </c>
      <c r="C152" s="285" t="s">
        <v>90</v>
      </c>
      <c r="D152" s="284">
        <v>79</v>
      </c>
      <c r="E152" s="297">
        <v>761</v>
      </c>
      <c r="F152" s="298" t="s">
        <v>92</v>
      </c>
      <c r="G152" s="297">
        <v>761</v>
      </c>
      <c r="H152" s="288">
        <v>26764</v>
      </c>
      <c r="I152" s="307" t="s">
        <v>4993</v>
      </c>
      <c r="J152" s="288">
        <v>26764</v>
      </c>
      <c r="K152" s="284">
        <v>79</v>
      </c>
      <c r="L152" s="297">
        <v>761</v>
      </c>
      <c r="M152" s="288">
        <v>26764</v>
      </c>
      <c r="N152" s="280" t="str">
        <f t="shared" si="2"/>
        <v>79 761 26764</v>
      </c>
    </row>
    <row r="153" spans="1:14">
      <c r="A153" s="290"/>
      <c r="B153" s="284">
        <v>79</v>
      </c>
      <c r="C153" s="285" t="s">
        <v>90</v>
      </c>
      <c r="D153" s="284">
        <v>79</v>
      </c>
      <c r="E153" s="297">
        <v>761</v>
      </c>
      <c r="F153" s="298" t="s">
        <v>92</v>
      </c>
      <c r="G153" s="297">
        <v>761</v>
      </c>
      <c r="H153" s="291">
        <v>26767</v>
      </c>
      <c r="I153" s="305" t="s">
        <v>18379</v>
      </c>
      <c r="J153" s="291">
        <v>26767</v>
      </c>
      <c r="K153" s="284">
        <v>79</v>
      </c>
      <c r="L153" s="297">
        <v>761</v>
      </c>
      <c r="M153" s="291">
        <v>26767</v>
      </c>
      <c r="N153" s="280" t="str">
        <f t="shared" si="2"/>
        <v>79 761 26767</v>
      </c>
    </row>
    <row r="154" spans="1:14">
      <c r="A154" s="290"/>
      <c r="B154" s="284">
        <v>79</v>
      </c>
      <c r="C154" s="285" t="s">
        <v>90</v>
      </c>
      <c r="D154" s="284">
        <v>79</v>
      </c>
      <c r="E154" s="297">
        <v>761</v>
      </c>
      <c r="F154" s="298" t="s">
        <v>92</v>
      </c>
      <c r="G154" s="297">
        <v>761</v>
      </c>
      <c r="H154" s="291">
        <v>26770</v>
      </c>
      <c r="I154" s="305" t="s">
        <v>1435</v>
      </c>
      <c r="J154" s="291">
        <v>26770</v>
      </c>
      <c r="K154" s="284">
        <v>79</v>
      </c>
      <c r="L154" s="297">
        <v>761</v>
      </c>
      <c r="M154" s="291">
        <v>26770</v>
      </c>
      <c r="N154" s="280" t="str">
        <f t="shared" si="2"/>
        <v>79 761 26770</v>
      </c>
    </row>
    <row r="155" spans="1:14">
      <c r="A155" s="290"/>
      <c r="B155" s="284">
        <v>79</v>
      </c>
      <c r="C155" s="285" t="s">
        <v>90</v>
      </c>
      <c r="D155" s="284">
        <v>79</v>
      </c>
      <c r="E155" s="297">
        <v>761</v>
      </c>
      <c r="F155" s="298" t="s">
        <v>92</v>
      </c>
      <c r="G155" s="297">
        <v>761</v>
      </c>
      <c r="H155" s="291">
        <v>26773</v>
      </c>
      <c r="I155" s="305" t="s">
        <v>18380</v>
      </c>
      <c r="J155" s="291">
        <v>26773</v>
      </c>
      <c r="K155" s="284">
        <v>79</v>
      </c>
      <c r="L155" s="297">
        <v>761</v>
      </c>
      <c r="M155" s="291">
        <v>26773</v>
      </c>
      <c r="N155" s="280" t="str">
        <f t="shared" si="2"/>
        <v>79 761 26773</v>
      </c>
    </row>
    <row r="156" spans="1:14">
      <c r="A156" s="290"/>
      <c r="B156" s="284">
        <v>79</v>
      </c>
      <c r="C156" s="285" t="s">
        <v>90</v>
      </c>
      <c r="D156" s="284">
        <v>79</v>
      </c>
      <c r="E156" s="297">
        <v>761</v>
      </c>
      <c r="F156" s="298" t="s">
        <v>92</v>
      </c>
      <c r="G156" s="297">
        <v>761</v>
      </c>
      <c r="H156" s="291">
        <v>26776</v>
      </c>
      <c r="I156" s="305" t="s">
        <v>977</v>
      </c>
      <c r="J156" s="291">
        <v>26776</v>
      </c>
      <c r="K156" s="284">
        <v>79</v>
      </c>
      <c r="L156" s="297">
        <v>761</v>
      </c>
      <c r="M156" s="291">
        <v>26776</v>
      </c>
      <c r="N156" s="280" t="str">
        <f t="shared" si="2"/>
        <v>79 761 26776</v>
      </c>
    </row>
    <row r="157" spans="1:14">
      <c r="A157" s="290"/>
      <c r="B157" s="284">
        <v>79</v>
      </c>
      <c r="C157" s="285" t="s">
        <v>90</v>
      </c>
      <c r="D157" s="284">
        <v>79</v>
      </c>
      <c r="E157" s="297">
        <v>761</v>
      </c>
      <c r="F157" s="298" t="s">
        <v>92</v>
      </c>
      <c r="G157" s="297">
        <v>761</v>
      </c>
      <c r="H157" s="291">
        <v>26779</v>
      </c>
      <c r="I157" s="305" t="s">
        <v>1389</v>
      </c>
      <c r="J157" s="291">
        <v>26779</v>
      </c>
      <c r="K157" s="284">
        <v>79</v>
      </c>
      <c r="L157" s="297">
        <v>761</v>
      </c>
      <c r="M157" s="291">
        <v>26779</v>
      </c>
      <c r="N157" s="280" t="str">
        <f t="shared" si="2"/>
        <v>79 761 26779</v>
      </c>
    </row>
    <row r="158" spans="1:14">
      <c r="A158" s="290"/>
      <c r="B158" s="284">
        <v>79</v>
      </c>
      <c r="C158" s="285" t="s">
        <v>90</v>
      </c>
      <c r="D158" s="284">
        <v>79</v>
      </c>
      <c r="E158" s="297">
        <v>761</v>
      </c>
      <c r="F158" s="298" t="s">
        <v>92</v>
      </c>
      <c r="G158" s="297">
        <v>761</v>
      </c>
      <c r="H158" s="291">
        <v>26782</v>
      </c>
      <c r="I158" s="305" t="s">
        <v>18381</v>
      </c>
      <c r="J158" s="291">
        <v>26782</v>
      </c>
      <c r="K158" s="284">
        <v>79</v>
      </c>
      <c r="L158" s="297">
        <v>761</v>
      </c>
      <c r="M158" s="291">
        <v>26782</v>
      </c>
      <c r="N158" s="280" t="str">
        <f t="shared" si="2"/>
        <v>79 761 26782</v>
      </c>
    </row>
    <row r="159" spans="1:14">
      <c r="A159" s="290"/>
      <c r="B159" s="284">
        <v>79</v>
      </c>
      <c r="C159" s="285" t="s">
        <v>90</v>
      </c>
      <c r="D159" s="284">
        <v>79</v>
      </c>
      <c r="E159" s="297">
        <v>761</v>
      </c>
      <c r="F159" s="298" t="s">
        <v>92</v>
      </c>
      <c r="G159" s="297">
        <v>761</v>
      </c>
      <c r="H159" s="291">
        <v>26785</v>
      </c>
      <c r="I159" s="305" t="s">
        <v>594</v>
      </c>
      <c r="J159" s="291">
        <v>26785</v>
      </c>
      <c r="K159" s="284">
        <v>79</v>
      </c>
      <c r="L159" s="297">
        <v>761</v>
      </c>
      <c r="M159" s="291">
        <v>26785</v>
      </c>
      <c r="N159" s="280" t="str">
        <f t="shared" si="2"/>
        <v>79 761 26785</v>
      </c>
    </row>
    <row r="160" spans="1:14">
      <c r="A160" s="290"/>
      <c r="B160" s="284">
        <v>79</v>
      </c>
      <c r="C160" s="285" t="s">
        <v>90</v>
      </c>
      <c r="D160" s="284">
        <v>79</v>
      </c>
      <c r="E160" s="297">
        <v>761</v>
      </c>
      <c r="F160" s="298" t="s">
        <v>92</v>
      </c>
      <c r="G160" s="297">
        <v>761</v>
      </c>
      <c r="H160" s="291">
        <v>26787</v>
      </c>
      <c r="I160" s="305" t="s">
        <v>2716</v>
      </c>
      <c r="J160" s="291">
        <v>26787</v>
      </c>
      <c r="K160" s="284">
        <v>79</v>
      </c>
      <c r="L160" s="297">
        <v>761</v>
      </c>
      <c r="M160" s="291">
        <v>26787</v>
      </c>
      <c r="N160" s="280" t="str">
        <f t="shared" si="2"/>
        <v>79 761 26787</v>
      </c>
    </row>
    <row r="161" spans="1:14">
      <c r="A161" s="290"/>
      <c r="B161" s="284">
        <v>79</v>
      </c>
      <c r="C161" s="285" t="s">
        <v>90</v>
      </c>
      <c r="D161" s="284">
        <v>79</v>
      </c>
      <c r="E161" s="297">
        <v>761</v>
      </c>
      <c r="F161" s="298" t="s">
        <v>92</v>
      </c>
      <c r="G161" s="297">
        <v>761</v>
      </c>
      <c r="H161" s="291">
        <v>26788</v>
      </c>
      <c r="I161" s="305" t="s">
        <v>3970</v>
      </c>
      <c r="J161" s="291">
        <v>26788</v>
      </c>
      <c r="K161" s="284">
        <v>79</v>
      </c>
      <c r="L161" s="297">
        <v>761</v>
      </c>
      <c r="M161" s="291">
        <v>26788</v>
      </c>
      <c r="N161" s="280" t="str">
        <f t="shared" si="2"/>
        <v>79 761 26788</v>
      </c>
    </row>
    <row r="162" spans="1:14">
      <c r="A162" s="300"/>
      <c r="B162" s="284">
        <v>79</v>
      </c>
      <c r="C162" s="285" t="s">
        <v>90</v>
      </c>
      <c r="D162" s="284">
        <v>79</v>
      </c>
      <c r="E162" s="297">
        <v>761</v>
      </c>
      <c r="F162" s="298" t="s">
        <v>92</v>
      </c>
      <c r="G162" s="297">
        <v>761</v>
      </c>
      <c r="H162" s="301">
        <v>26791</v>
      </c>
      <c r="I162" s="308" t="s">
        <v>93</v>
      </c>
      <c r="J162" s="301">
        <v>26791</v>
      </c>
      <c r="K162" s="284">
        <v>79</v>
      </c>
      <c r="L162" s="297">
        <v>761</v>
      </c>
      <c r="M162" s="301">
        <v>26791</v>
      </c>
      <c r="N162" s="280" t="str">
        <f t="shared" si="2"/>
        <v>79 761 26791</v>
      </c>
    </row>
    <row r="163" spans="1:14">
      <c r="A163" s="284"/>
      <c r="B163" s="284">
        <v>79</v>
      </c>
      <c r="C163" s="285" t="s">
        <v>90</v>
      </c>
      <c r="D163" s="284">
        <v>79</v>
      </c>
      <c r="E163" s="286">
        <v>765</v>
      </c>
      <c r="F163" s="287" t="s">
        <v>359</v>
      </c>
      <c r="G163" s="286">
        <v>765</v>
      </c>
      <c r="H163" s="303">
        <v>26905</v>
      </c>
      <c r="I163" s="304" t="s">
        <v>887</v>
      </c>
      <c r="J163" s="303">
        <v>26905</v>
      </c>
      <c r="K163" s="284">
        <v>79</v>
      </c>
      <c r="L163" s="286">
        <v>765</v>
      </c>
      <c r="M163" s="303">
        <v>26905</v>
      </c>
      <c r="N163" s="280" t="str">
        <f t="shared" si="2"/>
        <v>79 765 26905</v>
      </c>
    </row>
    <row r="164" spans="1:14">
      <c r="A164" s="290"/>
      <c r="B164" s="284">
        <v>79</v>
      </c>
      <c r="C164" s="285" t="s">
        <v>90</v>
      </c>
      <c r="D164" s="284">
        <v>79</v>
      </c>
      <c r="E164" s="286">
        <v>765</v>
      </c>
      <c r="F164" s="287" t="s">
        <v>359</v>
      </c>
      <c r="G164" s="286">
        <v>765</v>
      </c>
      <c r="H164" s="291">
        <v>26908</v>
      </c>
      <c r="I164" s="305" t="s">
        <v>386</v>
      </c>
      <c r="J164" s="291">
        <v>26908</v>
      </c>
      <c r="K164" s="284">
        <v>79</v>
      </c>
      <c r="L164" s="286">
        <v>765</v>
      </c>
      <c r="M164" s="291">
        <v>26908</v>
      </c>
      <c r="N164" s="280" t="str">
        <f t="shared" si="2"/>
        <v>79 765 26908</v>
      </c>
    </row>
    <row r="165" spans="1:14">
      <c r="A165" s="290"/>
      <c r="B165" s="284">
        <v>79</v>
      </c>
      <c r="C165" s="285" t="s">
        <v>90</v>
      </c>
      <c r="D165" s="284">
        <v>79</v>
      </c>
      <c r="E165" s="286">
        <v>765</v>
      </c>
      <c r="F165" s="287" t="s">
        <v>359</v>
      </c>
      <c r="G165" s="286">
        <v>765</v>
      </c>
      <c r="H165" s="291">
        <v>26911</v>
      </c>
      <c r="I165" s="305" t="s">
        <v>18382</v>
      </c>
      <c r="J165" s="291">
        <v>26911</v>
      </c>
      <c r="K165" s="284">
        <v>79</v>
      </c>
      <c r="L165" s="286">
        <v>765</v>
      </c>
      <c r="M165" s="291">
        <v>26911</v>
      </c>
      <c r="N165" s="280" t="str">
        <f t="shared" si="2"/>
        <v>79 765 26911</v>
      </c>
    </row>
    <row r="166" spans="1:14">
      <c r="A166" s="290"/>
      <c r="B166" s="284">
        <v>79</v>
      </c>
      <c r="C166" s="285" t="s">
        <v>90</v>
      </c>
      <c r="D166" s="284">
        <v>79</v>
      </c>
      <c r="E166" s="286">
        <v>765</v>
      </c>
      <c r="F166" s="287" t="s">
        <v>359</v>
      </c>
      <c r="G166" s="286">
        <v>765</v>
      </c>
      <c r="H166" s="291">
        <v>26914</v>
      </c>
      <c r="I166" s="305" t="s">
        <v>18383</v>
      </c>
      <c r="J166" s="291">
        <v>26914</v>
      </c>
      <c r="K166" s="284">
        <v>79</v>
      </c>
      <c r="L166" s="286">
        <v>765</v>
      </c>
      <c r="M166" s="291">
        <v>26914</v>
      </c>
      <c r="N166" s="280" t="str">
        <f t="shared" si="2"/>
        <v>79 765 26914</v>
      </c>
    </row>
    <row r="167" spans="1:14">
      <c r="A167" s="290"/>
      <c r="B167" s="284">
        <v>79</v>
      </c>
      <c r="C167" s="285" t="s">
        <v>90</v>
      </c>
      <c r="D167" s="284">
        <v>79</v>
      </c>
      <c r="E167" s="286">
        <v>765</v>
      </c>
      <c r="F167" s="287" t="s">
        <v>359</v>
      </c>
      <c r="G167" s="286">
        <v>765</v>
      </c>
      <c r="H167" s="291">
        <v>26917</v>
      </c>
      <c r="I167" s="305" t="s">
        <v>267</v>
      </c>
      <c r="J167" s="291">
        <v>26917</v>
      </c>
      <c r="K167" s="284">
        <v>79</v>
      </c>
      <c r="L167" s="286">
        <v>765</v>
      </c>
      <c r="M167" s="291">
        <v>26917</v>
      </c>
      <c r="N167" s="280" t="str">
        <f t="shared" si="2"/>
        <v>79 765 26917</v>
      </c>
    </row>
    <row r="168" spans="1:14">
      <c r="A168" s="290"/>
      <c r="B168" s="284">
        <v>79</v>
      </c>
      <c r="C168" s="285" t="s">
        <v>90</v>
      </c>
      <c r="D168" s="284">
        <v>79</v>
      </c>
      <c r="E168" s="286">
        <v>765</v>
      </c>
      <c r="F168" s="287" t="s">
        <v>359</v>
      </c>
      <c r="G168" s="286">
        <v>765</v>
      </c>
      <c r="H168" s="291">
        <v>26920</v>
      </c>
      <c r="I168" s="305" t="s">
        <v>18384</v>
      </c>
      <c r="J168" s="291">
        <v>26920</v>
      </c>
      <c r="K168" s="284">
        <v>79</v>
      </c>
      <c r="L168" s="286">
        <v>765</v>
      </c>
      <c r="M168" s="291">
        <v>26920</v>
      </c>
      <c r="N168" s="280" t="str">
        <f t="shared" si="2"/>
        <v>79 765 26920</v>
      </c>
    </row>
    <row r="169" spans="1:14">
      <c r="A169" s="290"/>
      <c r="B169" s="284">
        <v>79</v>
      </c>
      <c r="C169" s="285" t="s">
        <v>90</v>
      </c>
      <c r="D169" s="284">
        <v>79</v>
      </c>
      <c r="E169" s="286">
        <v>765</v>
      </c>
      <c r="F169" s="287" t="s">
        <v>359</v>
      </c>
      <c r="G169" s="286">
        <v>765</v>
      </c>
      <c r="H169" s="291">
        <v>26923</v>
      </c>
      <c r="I169" s="305" t="s">
        <v>699</v>
      </c>
      <c r="J169" s="291">
        <v>26923</v>
      </c>
      <c r="K169" s="284">
        <v>79</v>
      </c>
      <c r="L169" s="286">
        <v>765</v>
      </c>
      <c r="M169" s="291">
        <v>26923</v>
      </c>
      <c r="N169" s="280" t="str">
        <f t="shared" si="2"/>
        <v>79 765 26923</v>
      </c>
    </row>
    <row r="170" spans="1:14">
      <c r="A170" s="290"/>
      <c r="B170" s="284">
        <v>79</v>
      </c>
      <c r="C170" s="285" t="s">
        <v>90</v>
      </c>
      <c r="D170" s="284">
        <v>79</v>
      </c>
      <c r="E170" s="286">
        <v>765</v>
      </c>
      <c r="F170" s="287" t="s">
        <v>359</v>
      </c>
      <c r="G170" s="286">
        <v>765</v>
      </c>
      <c r="H170" s="291">
        <v>26926</v>
      </c>
      <c r="I170" s="305" t="s">
        <v>431</v>
      </c>
      <c r="J170" s="291">
        <v>26926</v>
      </c>
      <c r="K170" s="284">
        <v>79</v>
      </c>
      <c r="L170" s="286">
        <v>765</v>
      </c>
      <c r="M170" s="291">
        <v>26926</v>
      </c>
      <c r="N170" s="280" t="str">
        <f t="shared" si="2"/>
        <v>79 765 26926</v>
      </c>
    </row>
    <row r="171" spans="1:14">
      <c r="A171" s="290"/>
      <c r="B171" s="284">
        <v>79</v>
      </c>
      <c r="C171" s="285" t="s">
        <v>90</v>
      </c>
      <c r="D171" s="284">
        <v>79</v>
      </c>
      <c r="E171" s="286">
        <v>765</v>
      </c>
      <c r="F171" s="287" t="s">
        <v>359</v>
      </c>
      <c r="G171" s="286">
        <v>765</v>
      </c>
      <c r="H171" s="291">
        <v>26929</v>
      </c>
      <c r="I171" s="305" t="s">
        <v>360</v>
      </c>
      <c r="J171" s="291">
        <v>26929</v>
      </c>
      <c r="K171" s="284">
        <v>79</v>
      </c>
      <c r="L171" s="286">
        <v>765</v>
      </c>
      <c r="M171" s="291">
        <v>26929</v>
      </c>
      <c r="N171" s="280" t="str">
        <f t="shared" si="2"/>
        <v>79 765 26929</v>
      </c>
    </row>
    <row r="172" spans="1:14">
      <c r="A172" s="290"/>
      <c r="B172" s="284">
        <v>79</v>
      </c>
      <c r="C172" s="285" t="s">
        <v>90</v>
      </c>
      <c r="D172" s="284">
        <v>79</v>
      </c>
      <c r="E172" s="286">
        <v>765</v>
      </c>
      <c r="F172" s="287" t="s">
        <v>359</v>
      </c>
      <c r="G172" s="286">
        <v>765</v>
      </c>
      <c r="H172" s="291">
        <v>26932</v>
      </c>
      <c r="I172" s="305" t="s">
        <v>2341</v>
      </c>
      <c r="J172" s="291">
        <v>26932</v>
      </c>
      <c r="K172" s="284">
        <v>79</v>
      </c>
      <c r="L172" s="286">
        <v>765</v>
      </c>
      <c r="M172" s="291">
        <v>26932</v>
      </c>
      <c r="N172" s="280" t="str">
        <f t="shared" si="2"/>
        <v>79 765 26932</v>
      </c>
    </row>
    <row r="173" spans="1:14">
      <c r="A173" s="290"/>
      <c r="B173" s="284">
        <v>79</v>
      </c>
      <c r="C173" s="285" t="s">
        <v>90</v>
      </c>
      <c r="D173" s="284">
        <v>79</v>
      </c>
      <c r="E173" s="286">
        <v>765</v>
      </c>
      <c r="F173" s="287" t="s">
        <v>359</v>
      </c>
      <c r="G173" s="286">
        <v>765</v>
      </c>
      <c r="H173" s="291">
        <v>26935</v>
      </c>
      <c r="I173" s="305" t="s">
        <v>522</v>
      </c>
      <c r="J173" s="291">
        <v>26935</v>
      </c>
      <c r="K173" s="284">
        <v>79</v>
      </c>
      <c r="L173" s="286">
        <v>765</v>
      </c>
      <c r="M173" s="291">
        <v>26935</v>
      </c>
      <c r="N173" s="280" t="str">
        <f t="shared" si="2"/>
        <v>79 765 26935</v>
      </c>
    </row>
    <row r="174" spans="1:14">
      <c r="A174" s="290"/>
      <c r="B174" s="284">
        <v>79</v>
      </c>
      <c r="C174" s="285" t="s">
        <v>90</v>
      </c>
      <c r="D174" s="284">
        <v>79</v>
      </c>
      <c r="E174" s="286">
        <v>765</v>
      </c>
      <c r="F174" s="287" t="s">
        <v>359</v>
      </c>
      <c r="G174" s="286">
        <v>765</v>
      </c>
      <c r="H174" s="291">
        <v>26938</v>
      </c>
      <c r="I174" s="305" t="s">
        <v>348</v>
      </c>
      <c r="J174" s="291">
        <v>26938</v>
      </c>
      <c r="K174" s="284">
        <v>79</v>
      </c>
      <c r="L174" s="286">
        <v>765</v>
      </c>
      <c r="M174" s="291">
        <v>26938</v>
      </c>
      <c r="N174" s="280" t="str">
        <f t="shared" si="2"/>
        <v>79 765 26938</v>
      </c>
    </row>
    <row r="175" spans="1:14">
      <c r="A175" s="290"/>
      <c r="B175" s="284">
        <v>79</v>
      </c>
      <c r="C175" s="285" t="s">
        <v>90</v>
      </c>
      <c r="D175" s="284">
        <v>79</v>
      </c>
      <c r="E175" s="286">
        <v>765</v>
      </c>
      <c r="F175" s="287" t="s">
        <v>359</v>
      </c>
      <c r="G175" s="286">
        <v>765</v>
      </c>
      <c r="H175" s="291">
        <v>26941</v>
      </c>
      <c r="I175" s="305" t="s">
        <v>443</v>
      </c>
      <c r="J175" s="291">
        <v>26941</v>
      </c>
      <c r="K175" s="284">
        <v>79</v>
      </c>
      <c r="L175" s="286">
        <v>765</v>
      </c>
      <c r="M175" s="291">
        <v>26941</v>
      </c>
      <c r="N175" s="280" t="str">
        <f t="shared" si="2"/>
        <v>79 765 26941</v>
      </c>
    </row>
    <row r="176" spans="1:14">
      <c r="A176" s="290"/>
      <c r="B176" s="284">
        <v>79</v>
      </c>
      <c r="C176" s="285" t="s">
        <v>90</v>
      </c>
      <c r="D176" s="284">
        <v>79</v>
      </c>
      <c r="E176" s="286">
        <v>765</v>
      </c>
      <c r="F176" s="287" t="s">
        <v>359</v>
      </c>
      <c r="G176" s="286">
        <v>765</v>
      </c>
      <c r="H176" s="291">
        <v>26944</v>
      </c>
      <c r="I176" s="305" t="s">
        <v>792</v>
      </c>
      <c r="J176" s="291">
        <v>26944</v>
      </c>
      <c r="K176" s="284">
        <v>79</v>
      </c>
      <c r="L176" s="286">
        <v>765</v>
      </c>
      <c r="M176" s="291">
        <v>26944</v>
      </c>
      <c r="N176" s="280" t="str">
        <f t="shared" si="2"/>
        <v>79 765 26944</v>
      </c>
    </row>
    <row r="177" spans="1:14">
      <c r="A177" s="290"/>
      <c r="B177" s="284">
        <v>79</v>
      </c>
      <c r="C177" s="285" t="s">
        <v>90</v>
      </c>
      <c r="D177" s="284">
        <v>79</v>
      </c>
      <c r="E177" s="286">
        <v>765</v>
      </c>
      <c r="F177" s="287" t="s">
        <v>359</v>
      </c>
      <c r="G177" s="286">
        <v>765</v>
      </c>
      <c r="H177" s="291">
        <v>26947</v>
      </c>
      <c r="I177" s="305" t="s">
        <v>690</v>
      </c>
      <c r="J177" s="291">
        <v>26947</v>
      </c>
      <c r="K177" s="284">
        <v>79</v>
      </c>
      <c r="L177" s="286">
        <v>765</v>
      </c>
      <c r="M177" s="291">
        <v>26947</v>
      </c>
      <c r="N177" s="280" t="str">
        <f t="shared" si="2"/>
        <v>79 765 26947</v>
      </c>
    </row>
    <row r="178" spans="1:14">
      <c r="A178" s="290"/>
      <c r="B178" s="284">
        <v>79</v>
      </c>
      <c r="C178" s="285" t="s">
        <v>90</v>
      </c>
      <c r="D178" s="284">
        <v>79</v>
      </c>
      <c r="E178" s="286">
        <v>765</v>
      </c>
      <c r="F178" s="287" t="s">
        <v>359</v>
      </c>
      <c r="G178" s="286">
        <v>765</v>
      </c>
      <c r="H178" s="291">
        <v>26950</v>
      </c>
      <c r="I178" s="292" t="s">
        <v>280</v>
      </c>
      <c r="J178" s="291">
        <v>26950</v>
      </c>
      <c r="K178" s="284">
        <v>79</v>
      </c>
      <c r="L178" s="286">
        <v>765</v>
      </c>
      <c r="M178" s="291">
        <v>26950</v>
      </c>
      <c r="N178" s="280" t="str">
        <f t="shared" si="2"/>
        <v>79 765 26950</v>
      </c>
    </row>
    <row r="179" spans="1:14">
      <c r="A179" s="290"/>
      <c r="B179" s="284">
        <v>79</v>
      </c>
      <c r="C179" s="285" t="s">
        <v>90</v>
      </c>
      <c r="D179" s="284">
        <v>79</v>
      </c>
      <c r="E179" s="286">
        <v>765</v>
      </c>
      <c r="F179" s="287" t="s">
        <v>359</v>
      </c>
      <c r="G179" s="286">
        <v>765</v>
      </c>
      <c r="H179" s="291">
        <v>26953</v>
      </c>
      <c r="I179" s="292" t="s">
        <v>18385</v>
      </c>
      <c r="J179" s="291">
        <v>26953</v>
      </c>
      <c r="K179" s="284">
        <v>79</v>
      </c>
      <c r="L179" s="286">
        <v>765</v>
      </c>
      <c r="M179" s="291">
        <v>26953</v>
      </c>
      <c r="N179" s="280" t="str">
        <f t="shared" si="2"/>
        <v>79 765 26953</v>
      </c>
    </row>
    <row r="180" spans="1:14">
      <c r="A180" s="290"/>
      <c r="B180" s="284">
        <v>79</v>
      </c>
      <c r="C180" s="285" t="s">
        <v>90</v>
      </c>
      <c r="D180" s="284">
        <v>79</v>
      </c>
      <c r="E180" s="286">
        <v>765</v>
      </c>
      <c r="F180" s="287" t="s">
        <v>359</v>
      </c>
      <c r="G180" s="286">
        <v>765</v>
      </c>
      <c r="H180" s="291">
        <v>26956</v>
      </c>
      <c r="I180" s="292" t="s">
        <v>18386</v>
      </c>
      <c r="J180" s="291">
        <v>26956</v>
      </c>
      <c r="K180" s="284">
        <v>79</v>
      </c>
      <c r="L180" s="286">
        <v>765</v>
      </c>
      <c r="M180" s="291">
        <v>26956</v>
      </c>
      <c r="N180" s="280" t="str">
        <f t="shared" si="2"/>
        <v>79 765 26956</v>
      </c>
    </row>
    <row r="181" spans="1:14">
      <c r="A181" s="290"/>
      <c r="B181" s="284">
        <v>79</v>
      </c>
      <c r="C181" s="285" t="s">
        <v>90</v>
      </c>
      <c r="D181" s="284">
        <v>79</v>
      </c>
      <c r="E181" s="286">
        <v>765</v>
      </c>
      <c r="F181" s="287" t="s">
        <v>359</v>
      </c>
      <c r="G181" s="286">
        <v>765</v>
      </c>
      <c r="H181" s="291">
        <v>26959</v>
      </c>
      <c r="I181" s="292" t="s">
        <v>18387</v>
      </c>
      <c r="J181" s="291">
        <v>26959</v>
      </c>
      <c r="K181" s="284">
        <v>79</v>
      </c>
      <c r="L181" s="286">
        <v>765</v>
      </c>
      <c r="M181" s="291">
        <v>26959</v>
      </c>
      <c r="N181" s="280" t="str">
        <f t="shared" si="2"/>
        <v>79 765 26959</v>
      </c>
    </row>
    <row r="182" spans="1:14">
      <c r="A182" s="293"/>
      <c r="B182" s="284">
        <v>79</v>
      </c>
      <c r="C182" s="285" t="s">
        <v>90</v>
      </c>
      <c r="D182" s="284">
        <v>79</v>
      </c>
      <c r="E182" s="286">
        <v>765</v>
      </c>
      <c r="F182" s="287" t="s">
        <v>359</v>
      </c>
      <c r="G182" s="286">
        <v>765</v>
      </c>
      <c r="H182" s="294">
        <v>26962</v>
      </c>
      <c r="I182" s="295" t="s">
        <v>18388</v>
      </c>
      <c r="J182" s="294">
        <v>26962</v>
      </c>
      <c r="K182" s="284">
        <v>79</v>
      </c>
      <c r="L182" s="286">
        <v>765</v>
      </c>
      <c r="M182" s="294">
        <v>26962</v>
      </c>
      <c r="N182" s="280" t="str">
        <f t="shared" si="2"/>
        <v>79 765 26962</v>
      </c>
    </row>
    <row r="183" spans="1:14">
      <c r="A183" s="296"/>
      <c r="B183" s="284">
        <v>79</v>
      </c>
      <c r="C183" s="285" t="s">
        <v>90</v>
      </c>
      <c r="D183" s="284">
        <v>79</v>
      </c>
      <c r="E183" s="297">
        <v>764</v>
      </c>
      <c r="F183" s="298" t="s">
        <v>279</v>
      </c>
      <c r="G183" s="297">
        <v>764</v>
      </c>
      <c r="H183" s="288">
        <v>26869</v>
      </c>
      <c r="I183" s="307" t="s">
        <v>348</v>
      </c>
      <c r="J183" s="288">
        <v>26869</v>
      </c>
      <c r="K183" s="284">
        <v>79</v>
      </c>
      <c r="L183" s="297">
        <v>764</v>
      </c>
      <c r="M183" s="288">
        <v>26869</v>
      </c>
      <c r="N183" s="280" t="str">
        <f t="shared" si="2"/>
        <v>79 764 26869</v>
      </c>
    </row>
    <row r="184" spans="1:14">
      <c r="A184" s="290"/>
      <c r="B184" s="284">
        <v>79</v>
      </c>
      <c r="C184" s="285" t="s">
        <v>90</v>
      </c>
      <c r="D184" s="284">
        <v>79</v>
      </c>
      <c r="E184" s="297">
        <v>764</v>
      </c>
      <c r="F184" s="298" t="s">
        <v>279</v>
      </c>
      <c r="G184" s="297">
        <v>764</v>
      </c>
      <c r="H184" s="291">
        <v>26872</v>
      </c>
      <c r="I184" s="305" t="s">
        <v>887</v>
      </c>
      <c r="J184" s="291">
        <v>26872</v>
      </c>
      <c r="K184" s="284">
        <v>79</v>
      </c>
      <c r="L184" s="297">
        <v>764</v>
      </c>
      <c r="M184" s="291">
        <v>26872</v>
      </c>
      <c r="N184" s="280" t="str">
        <f t="shared" si="2"/>
        <v>79 764 26872</v>
      </c>
    </row>
    <row r="185" spans="1:14">
      <c r="A185" s="290"/>
      <c r="B185" s="284">
        <v>79</v>
      </c>
      <c r="C185" s="285" t="s">
        <v>90</v>
      </c>
      <c r="D185" s="284">
        <v>79</v>
      </c>
      <c r="E185" s="297">
        <v>764</v>
      </c>
      <c r="F185" s="298" t="s">
        <v>279</v>
      </c>
      <c r="G185" s="297">
        <v>764</v>
      </c>
      <c r="H185" s="291">
        <v>26875</v>
      </c>
      <c r="I185" s="305" t="s">
        <v>280</v>
      </c>
      <c r="J185" s="291">
        <v>26875</v>
      </c>
      <c r="K185" s="284">
        <v>79</v>
      </c>
      <c r="L185" s="297">
        <v>764</v>
      </c>
      <c r="M185" s="291">
        <v>26875</v>
      </c>
      <c r="N185" s="280" t="str">
        <f t="shared" si="2"/>
        <v>79 764 26875</v>
      </c>
    </row>
    <row r="186" spans="1:14">
      <c r="A186" s="290"/>
      <c r="B186" s="284">
        <v>79</v>
      </c>
      <c r="C186" s="285" t="s">
        <v>90</v>
      </c>
      <c r="D186" s="284">
        <v>79</v>
      </c>
      <c r="E186" s="297">
        <v>764</v>
      </c>
      <c r="F186" s="298" t="s">
        <v>279</v>
      </c>
      <c r="G186" s="297">
        <v>764</v>
      </c>
      <c r="H186" s="291">
        <v>26876</v>
      </c>
      <c r="I186" s="305" t="s">
        <v>18389</v>
      </c>
      <c r="J186" s="291">
        <v>26876</v>
      </c>
      <c r="K186" s="284">
        <v>79</v>
      </c>
      <c r="L186" s="297">
        <v>764</v>
      </c>
      <c r="M186" s="291">
        <v>26876</v>
      </c>
      <c r="N186" s="280" t="str">
        <f t="shared" si="2"/>
        <v>79 764 26876</v>
      </c>
    </row>
    <row r="187" spans="1:14">
      <c r="A187" s="290"/>
      <c r="B187" s="284">
        <v>79</v>
      </c>
      <c r="C187" s="285" t="s">
        <v>90</v>
      </c>
      <c r="D187" s="284">
        <v>79</v>
      </c>
      <c r="E187" s="297">
        <v>764</v>
      </c>
      <c r="F187" s="298" t="s">
        <v>279</v>
      </c>
      <c r="G187" s="297">
        <v>764</v>
      </c>
      <c r="H187" s="291">
        <v>26878</v>
      </c>
      <c r="I187" s="305" t="s">
        <v>1710</v>
      </c>
      <c r="J187" s="291">
        <v>26878</v>
      </c>
      <c r="K187" s="284">
        <v>79</v>
      </c>
      <c r="L187" s="297">
        <v>764</v>
      </c>
      <c r="M187" s="291">
        <v>26878</v>
      </c>
      <c r="N187" s="280" t="str">
        <f t="shared" si="2"/>
        <v>79 764 26878</v>
      </c>
    </row>
    <row r="188" spans="1:14">
      <c r="A188" s="290"/>
      <c r="B188" s="284">
        <v>79</v>
      </c>
      <c r="C188" s="285" t="s">
        <v>90</v>
      </c>
      <c r="D188" s="284">
        <v>79</v>
      </c>
      <c r="E188" s="297">
        <v>764</v>
      </c>
      <c r="F188" s="298" t="s">
        <v>279</v>
      </c>
      <c r="G188" s="297">
        <v>764</v>
      </c>
      <c r="H188" s="291">
        <v>26881</v>
      </c>
      <c r="I188" s="305" t="s">
        <v>267</v>
      </c>
      <c r="J188" s="291">
        <v>26881</v>
      </c>
      <c r="K188" s="284">
        <v>79</v>
      </c>
      <c r="L188" s="297">
        <v>764</v>
      </c>
      <c r="M188" s="291">
        <v>26881</v>
      </c>
      <c r="N188" s="280" t="str">
        <f t="shared" si="2"/>
        <v>79 764 26881</v>
      </c>
    </row>
    <row r="189" spans="1:14">
      <c r="A189" s="290"/>
      <c r="B189" s="284">
        <v>79</v>
      </c>
      <c r="C189" s="285" t="s">
        <v>90</v>
      </c>
      <c r="D189" s="284">
        <v>79</v>
      </c>
      <c r="E189" s="297">
        <v>764</v>
      </c>
      <c r="F189" s="298" t="s">
        <v>279</v>
      </c>
      <c r="G189" s="297">
        <v>764</v>
      </c>
      <c r="H189" s="291">
        <v>26882</v>
      </c>
      <c r="I189" s="305" t="s">
        <v>522</v>
      </c>
      <c r="J189" s="291">
        <v>26882</v>
      </c>
      <c r="K189" s="284">
        <v>79</v>
      </c>
      <c r="L189" s="297">
        <v>764</v>
      </c>
      <c r="M189" s="291">
        <v>26882</v>
      </c>
      <c r="N189" s="280" t="str">
        <f t="shared" si="2"/>
        <v>79 764 26882</v>
      </c>
    </row>
    <row r="190" spans="1:14">
      <c r="A190" s="290"/>
      <c r="B190" s="284">
        <v>79</v>
      </c>
      <c r="C190" s="285" t="s">
        <v>90</v>
      </c>
      <c r="D190" s="284">
        <v>79</v>
      </c>
      <c r="E190" s="297">
        <v>764</v>
      </c>
      <c r="F190" s="298" t="s">
        <v>279</v>
      </c>
      <c r="G190" s="297">
        <v>764</v>
      </c>
      <c r="H190" s="291">
        <v>26884</v>
      </c>
      <c r="I190" s="305" t="s">
        <v>295</v>
      </c>
      <c r="J190" s="291">
        <v>26884</v>
      </c>
      <c r="K190" s="284">
        <v>79</v>
      </c>
      <c r="L190" s="297">
        <v>764</v>
      </c>
      <c r="M190" s="291">
        <v>26884</v>
      </c>
      <c r="N190" s="280" t="str">
        <f t="shared" si="2"/>
        <v>79 764 26884</v>
      </c>
    </row>
    <row r="191" spans="1:14">
      <c r="A191" s="290"/>
      <c r="B191" s="284">
        <v>79</v>
      </c>
      <c r="C191" s="285" t="s">
        <v>90</v>
      </c>
      <c r="D191" s="284">
        <v>79</v>
      </c>
      <c r="E191" s="297">
        <v>764</v>
      </c>
      <c r="F191" s="298" t="s">
        <v>279</v>
      </c>
      <c r="G191" s="297">
        <v>764</v>
      </c>
      <c r="H191" s="291">
        <v>26887</v>
      </c>
      <c r="I191" s="305" t="s">
        <v>699</v>
      </c>
      <c r="J191" s="291">
        <v>26887</v>
      </c>
      <c r="K191" s="284">
        <v>79</v>
      </c>
      <c r="L191" s="297">
        <v>764</v>
      </c>
      <c r="M191" s="291">
        <v>26887</v>
      </c>
      <c r="N191" s="280" t="str">
        <f t="shared" si="2"/>
        <v>79 764 26887</v>
      </c>
    </row>
    <row r="192" spans="1:14">
      <c r="A192" s="290"/>
      <c r="B192" s="284">
        <v>79</v>
      </c>
      <c r="C192" s="285" t="s">
        <v>90</v>
      </c>
      <c r="D192" s="284">
        <v>79</v>
      </c>
      <c r="E192" s="297">
        <v>764</v>
      </c>
      <c r="F192" s="298" t="s">
        <v>279</v>
      </c>
      <c r="G192" s="297">
        <v>764</v>
      </c>
      <c r="H192" s="291">
        <v>26890</v>
      </c>
      <c r="I192" s="305" t="s">
        <v>431</v>
      </c>
      <c r="J192" s="291">
        <v>26890</v>
      </c>
      <c r="K192" s="284">
        <v>79</v>
      </c>
      <c r="L192" s="297">
        <v>764</v>
      </c>
      <c r="M192" s="291">
        <v>26890</v>
      </c>
      <c r="N192" s="280" t="str">
        <f t="shared" si="2"/>
        <v>79 764 26890</v>
      </c>
    </row>
    <row r="193" spans="1:14">
      <c r="A193" s="290"/>
      <c r="B193" s="284">
        <v>79</v>
      </c>
      <c r="C193" s="285" t="s">
        <v>90</v>
      </c>
      <c r="D193" s="284">
        <v>79</v>
      </c>
      <c r="E193" s="297">
        <v>764</v>
      </c>
      <c r="F193" s="298" t="s">
        <v>279</v>
      </c>
      <c r="G193" s="297">
        <v>764</v>
      </c>
      <c r="H193" s="291">
        <v>26893</v>
      </c>
      <c r="I193" s="305" t="s">
        <v>1179</v>
      </c>
      <c r="J193" s="291">
        <v>26893</v>
      </c>
      <c r="K193" s="284">
        <v>79</v>
      </c>
      <c r="L193" s="297">
        <v>764</v>
      </c>
      <c r="M193" s="291">
        <v>26893</v>
      </c>
      <c r="N193" s="280" t="str">
        <f t="shared" si="2"/>
        <v>79 764 26893</v>
      </c>
    </row>
    <row r="194" spans="1:14">
      <c r="A194" s="290"/>
      <c r="B194" s="284">
        <v>79</v>
      </c>
      <c r="C194" s="285" t="s">
        <v>90</v>
      </c>
      <c r="D194" s="284">
        <v>79</v>
      </c>
      <c r="E194" s="297">
        <v>764</v>
      </c>
      <c r="F194" s="298" t="s">
        <v>279</v>
      </c>
      <c r="G194" s="297">
        <v>764</v>
      </c>
      <c r="H194" s="291">
        <v>26896</v>
      </c>
      <c r="I194" s="305" t="s">
        <v>792</v>
      </c>
      <c r="J194" s="291">
        <v>26896</v>
      </c>
      <c r="K194" s="284">
        <v>79</v>
      </c>
      <c r="L194" s="297">
        <v>764</v>
      </c>
      <c r="M194" s="291">
        <v>26896</v>
      </c>
      <c r="N194" s="280" t="str">
        <f t="shared" si="2"/>
        <v>79 764 26896</v>
      </c>
    </row>
    <row r="195" spans="1:14">
      <c r="A195" s="290"/>
      <c r="B195" s="284">
        <v>79</v>
      </c>
      <c r="C195" s="285" t="s">
        <v>90</v>
      </c>
      <c r="D195" s="284">
        <v>79</v>
      </c>
      <c r="E195" s="297">
        <v>764</v>
      </c>
      <c r="F195" s="298" t="s">
        <v>279</v>
      </c>
      <c r="G195" s="297">
        <v>764</v>
      </c>
      <c r="H195" s="291">
        <v>26897</v>
      </c>
      <c r="I195" s="305" t="s">
        <v>1108</v>
      </c>
      <c r="J195" s="291">
        <v>26897</v>
      </c>
      <c r="K195" s="284">
        <v>79</v>
      </c>
      <c r="L195" s="297">
        <v>764</v>
      </c>
      <c r="M195" s="291">
        <v>26897</v>
      </c>
      <c r="N195" s="280" t="str">
        <f t="shared" si="2"/>
        <v>79 764 26897</v>
      </c>
    </row>
    <row r="196" spans="1:14">
      <c r="A196" s="290"/>
      <c r="B196" s="284">
        <v>79</v>
      </c>
      <c r="C196" s="285" t="s">
        <v>90</v>
      </c>
      <c r="D196" s="284">
        <v>79</v>
      </c>
      <c r="E196" s="297">
        <v>764</v>
      </c>
      <c r="F196" s="298" t="s">
        <v>279</v>
      </c>
      <c r="G196" s="297">
        <v>764</v>
      </c>
      <c r="H196" s="291">
        <v>26898</v>
      </c>
      <c r="I196" s="305" t="s">
        <v>1455</v>
      </c>
      <c r="J196" s="291">
        <v>26898</v>
      </c>
      <c r="K196" s="284">
        <v>79</v>
      </c>
      <c r="L196" s="297">
        <v>764</v>
      </c>
      <c r="M196" s="291">
        <v>26898</v>
      </c>
      <c r="N196" s="280" t="str">
        <f t="shared" ref="N196:N259" si="3">K196&amp;" "&amp;L196&amp;" "&amp;M196</f>
        <v>79 764 26898</v>
      </c>
    </row>
    <row r="197" spans="1:14">
      <c r="A197" s="290"/>
      <c r="B197" s="284">
        <v>79</v>
      </c>
      <c r="C197" s="285" t="s">
        <v>90</v>
      </c>
      <c r="D197" s="284">
        <v>79</v>
      </c>
      <c r="E197" s="297">
        <v>764</v>
      </c>
      <c r="F197" s="298" t="s">
        <v>279</v>
      </c>
      <c r="G197" s="297">
        <v>764</v>
      </c>
      <c r="H197" s="291">
        <v>26899</v>
      </c>
      <c r="I197" s="305" t="s">
        <v>386</v>
      </c>
      <c r="J197" s="291">
        <v>26899</v>
      </c>
      <c r="K197" s="284">
        <v>79</v>
      </c>
      <c r="L197" s="297">
        <v>764</v>
      </c>
      <c r="M197" s="291">
        <v>26899</v>
      </c>
      <c r="N197" s="280" t="str">
        <f t="shared" si="3"/>
        <v>79 764 26899</v>
      </c>
    </row>
    <row r="198" spans="1:14">
      <c r="A198" s="300"/>
      <c r="B198" s="284">
        <v>79</v>
      </c>
      <c r="C198" s="285" t="s">
        <v>90</v>
      </c>
      <c r="D198" s="284">
        <v>79</v>
      </c>
      <c r="E198" s="297">
        <v>764</v>
      </c>
      <c r="F198" s="298" t="s">
        <v>279</v>
      </c>
      <c r="G198" s="297">
        <v>764</v>
      </c>
      <c r="H198" s="301">
        <v>26902</v>
      </c>
      <c r="I198" s="302" t="s">
        <v>690</v>
      </c>
      <c r="J198" s="301">
        <v>26902</v>
      </c>
      <c r="K198" s="284">
        <v>79</v>
      </c>
      <c r="L198" s="297">
        <v>764</v>
      </c>
      <c r="M198" s="301">
        <v>26902</v>
      </c>
      <c r="N198" s="280" t="str">
        <f t="shared" si="3"/>
        <v>79 764 26902</v>
      </c>
    </row>
    <row r="199" spans="1:14">
      <c r="A199" s="284"/>
      <c r="B199" s="284">
        <v>79</v>
      </c>
      <c r="C199" s="285" t="s">
        <v>90</v>
      </c>
      <c r="D199" s="284">
        <v>79</v>
      </c>
      <c r="E199" s="286">
        <v>768</v>
      </c>
      <c r="F199" s="287" t="s">
        <v>487</v>
      </c>
      <c r="G199" s="286">
        <v>768</v>
      </c>
      <c r="H199" s="303">
        <v>27043</v>
      </c>
      <c r="I199" s="304" t="s">
        <v>1179</v>
      </c>
      <c r="J199" s="303">
        <v>27043</v>
      </c>
      <c r="K199" s="284">
        <v>79</v>
      </c>
      <c r="L199" s="286">
        <v>768</v>
      </c>
      <c r="M199" s="303">
        <v>27043</v>
      </c>
      <c r="N199" s="280" t="str">
        <f t="shared" si="3"/>
        <v>79 768 27043</v>
      </c>
    </row>
    <row r="200" spans="1:14">
      <c r="A200" s="290"/>
      <c r="B200" s="284">
        <v>79</v>
      </c>
      <c r="C200" s="285" t="s">
        <v>90</v>
      </c>
      <c r="D200" s="284">
        <v>79</v>
      </c>
      <c r="E200" s="286">
        <v>768</v>
      </c>
      <c r="F200" s="287" t="s">
        <v>487</v>
      </c>
      <c r="G200" s="286">
        <v>768</v>
      </c>
      <c r="H200" s="291">
        <v>27046</v>
      </c>
      <c r="I200" s="305" t="s">
        <v>699</v>
      </c>
      <c r="J200" s="291">
        <v>27046</v>
      </c>
      <c r="K200" s="284">
        <v>79</v>
      </c>
      <c r="L200" s="286">
        <v>768</v>
      </c>
      <c r="M200" s="291">
        <v>27046</v>
      </c>
      <c r="N200" s="280" t="str">
        <f t="shared" si="3"/>
        <v>79 768 27046</v>
      </c>
    </row>
    <row r="201" spans="1:14">
      <c r="A201" s="290"/>
      <c r="B201" s="284">
        <v>79</v>
      </c>
      <c r="C201" s="285" t="s">
        <v>90</v>
      </c>
      <c r="D201" s="284">
        <v>79</v>
      </c>
      <c r="E201" s="286">
        <v>768</v>
      </c>
      <c r="F201" s="287" t="s">
        <v>487</v>
      </c>
      <c r="G201" s="286">
        <v>768</v>
      </c>
      <c r="H201" s="291">
        <v>27049</v>
      </c>
      <c r="I201" s="305" t="s">
        <v>2252</v>
      </c>
      <c r="J201" s="291">
        <v>27049</v>
      </c>
      <c r="K201" s="284">
        <v>79</v>
      </c>
      <c r="L201" s="286">
        <v>768</v>
      </c>
      <c r="M201" s="291">
        <v>27049</v>
      </c>
      <c r="N201" s="280" t="str">
        <f t="shared" si="3"/>
        <v>79 768 27049</v>
      </c>
    </row>
    <row r="202" spans="1:14">
      <c r="A202" s="290"/>
      <c r="B202" s="284">
        <v>79</v>
      </c>
      <c r="C202" s="285" t="s">
        <v>90</v>
      </c>
      <c r="D202" s="284">
        <v>79</v>
      </c>
      <c r="E202" s="286">
        <v>768</v>
      </c>
      <c r="F202" s="287" t="s">
        <v>487</v>
      </c>
      <c r="G202" s="286">
        <v>768</v>
      </c>
      <c r="H202" s="291">
        <v>27052</v>
      </c>
      <c r="I202" s="305" t="s">
        <v>431</v>
      </c>
      <c r="J202" s="291">
        <v>27052</v>
      </c>
      <c r="K202" s="284">
        <v>79</v>
      </c>
      <c r="L202" s="286">
        <v>768</v>
      </c>
      <c r="M202" s="291">
        <v>27052</v>
      </c>
      <c r="N202" s="280" t="str">
        <f t="shared" si="3"/>
        <v>79 768 27052</v>
      </c>
    </row>
    <row r="203" spans="1:14">
      <c r="A203" s="290"/>
      <c r="B203" s="284">
        <v>79</v>
      </c>
      <c r="C203" s="285" t="s">
        <v>90</v>
      </c>
      <c r="D203" s="284">
        <v>79</v>
      </c>
      <c r="E203" s="286">
        <v>768</v>
      </c>
      <c r="F203" s="287" t="s">
        <v>487</v>
      </c>
      <c r="G203" s="286">
        <v>768</v>
      </c>
      <c r="H203" s="291">
        <v>27055</v>
      </c>
      <c r="I203" s="305" t="s">
        <v>690</v>
      </c>
      <c r="J203" s="291">
        <v>27055</v>
      </c>
      <c r="K203" s="284">
        <v>79</v>
      </c>
      <c r="L203" s="286">
        <v>768</v>
      </c>
      <c r="M203" s="291">
        <v>27055</v>
      </c>
      <c r="N203" s="280" t="str">
        <f t="shared" si="3"/>
        <v>79 768 27055</v>
      </c>
    </row>
    <row r="204" spans="1:14">
      <c r="A204" s="290"/>
      <c r="B204" s="284">
        <v>79</v>
      </c>
      <c r="C204" s="285" t="s">
        <v>90</v>
      </c>
      <c r="D204" s="284">
        <v>79</v>
      </c>
      <c r="E204" s="286">
        <v>768</v>
      </c>
      <c r="F204" s="287" t="s">
        <v>487</v>
      </c>
      <c r="G204" s="286">
        <v>768</v>
      </c>
      <c r="H204" s="291">
        <v>27058</v>
      </c>
      <c r="I204" s="305" t="s">
        <v>792</v>
      </c>
      <c r="J204" s="291">
        <v>27058</v>
      </c>
      <c r="K204" s="284">
        <v>79</v>
      </c>
      <c r="L204" s="286">
        <v>768</v>
      </c>
      <c r="M204" s="291">
        <v>27058</v>
      </c>
      <c r="N204" s="280" t="str">
        <f t="shared" si="3"/>
        <v>79 768 27058</v>
      </c>
    </row>
    <row r="205" spans="1:14">
      <c r="A205" s="290"/>
      <c r="B205" s="284">
        <v>79</v>
      </c>
      <c r="C205" s="285" t="s">
        <v>90</v>
      </c>
      <c r="D205" s="284">
        <v>79</v>
      </c>
      <c r="E205" s="286">
        <v>768</v>
      </c>
      <c r="F205" s="287" t="s">
        <v>487</v>
      </c>
      <c r="G205" s="286">
        <v>768</v>
      </c>
      <c r="H205" s="291">
        <v>27061</v>
      </c>
      <c r="I205" s="305" t="s">
        <v>443</v>
      </c>
      <c r="J205" s="291">
        <v>27061</v>
      </c>
      <c r="K205" s="284">
        <v>79</v>
      </c>
      <c r="L205" s="286">
        <v>768</v>
      </c>
      <c r="M205" s="291">
        <v>27061</v>
      </c>
      <c r="N205" s="280" t="str">
        <f t="shared" si="3"/>
        <v>79 768 27061</v>
      </c>
    </row>
    <row r="206" spans="1:14">
      <c r="A206" s="290"/>
      <c r="B206" s="284">
        <v>79</v>
      </c>
      <c r="C206" s="285" t="s">
        <v>90</v>
      </c>
      <c r="D206" s="284">
        <v>79</v>
      </c>
      <c r="E206" s="286">
        <v>768</v>
      </c>
      <c r="F206" s="287" t="s">
        <v>487</v>
      </c>
      <c r="G206" s="286">
        <v>768</v>
      </c>
      <c r="H206" s="291">
        <v>27064</v>
      </c>
      <c r="I206" s="305" t="s">
        <v>987</v>
      </c>
      <c r="J206" s="291">
        <v>27064</v>
      </c>
      <c r="K206" s="284">
        <v>79</v>
      </c>
      <c r="L206" s="286">
        <v>768</v>
      </c>
      <c r="M206" s="291">
        <v>27064</v>
      </c>
      <c r="N206" s="280" t="str">
        <f t="shared" si="3"/>
        <v>79 768 27064</v>
      </c>
    </row>
    <row r="207" spans="1:14">
      <c r="A207" s="290"/>
      <c r="B207" s="284">
        <v>79</v>
      </c>
      <c r="C207" s="285" t="s">
        <v>90</v>
      </c>
      <c r="D207" s="284">
        <v>79</v>
      </c>
      <c r="E207" s="286">
        <v>768</v>
      </c>
      <c r="F207" s="287" t="s">
        <v>487</v>
      </c>
      <c r="G207" s="286">
        <v>768</v>
      </c>
      <c r="H207" s="291">
        <v>27067</v>
      </c>
      <c r="I207" s="305" t="s">
        <v>348</v>
      </c>
      <c r="J207" s="291">
        <v>27067</v>
      </c>
      <c r="K207" s="284">
        <v>79</v>
      </c>
      <c r="L207" s="286">
        <v>768</v>
      </c>
      <c r="M207" s="291">
        <v>27067</v>
      </c>
      <c r="N207" s="280" t="str">
        <f t="shared" si="3"/>
        <v>79 768 27067</v>
      </c>
    </row>
    <row r="208" spans="1:14">
      <c r="A208" s="290"/>
      <c r="B208" s="284">
        <v>79</v>
      </c>
      <c r="C208" s="285" t="s">
        <v>90</v>
      </c>
      <c r="D208" s="284">
        <v>79</v>
      </c>
      <c r="E208" s="286">
        <v>768</v>
      </c>
      <c r="F208" s="287" t="s">
        <v>487</v>
      </c>
      <c r="G208" s="286">
        <v>768</v>
      </c>
      <c r="H208" s="291">
        <v>27070</v>
      </c>
      <c r="I208" s="305" t="s">
        <v>295</v>
      </c>
      <c r="J208" s="291">
        <v>27070</v>
      </c>
      <c r="K208" s="284">
        <v>79</v>
      </c>
      <c r="L208" s="286">
        <v>768</v>
      </c>
      <c r="M208" s="291">
        <v>27070</v>
      </c>
      <c r="N208" s="280" t="str">
        <f t="shared" si="3"/>
        <v>79 768 27070</v>
      </c>
    </row>
    <row r="209" spans="1:14">
      <c r="A209" s="290"/>
      <c r="B209" s="284">
        <v>79</v>
      </c>
      <c r="C209" s="285" t="s">
        <v>90</v>
      </c>
      <c r="D209" s="284">
        <v>79</v>
      </c>
      <c r="E209" s="286">
        <v>768</v>
      </c>
      <c r="F209" s="287" t="s">
        <v>487</v>
      </c>
      <c r="G209" s="286">
        <v>768</v>
      </c>
      <c r="H209" s="291">
        <v>27073</v>
      </c>
      <c r="I209" s="305" t="s">
        <v>386</v>
      </c>
      <c r="J209" s="291">
        <v>27073</v>
      </c>
      <c r="K209" s="284">
        <v>79</v>
      </c>
      <c r="L209" s="286">
        <v>768</v>
      </c>
      <c r="M209" s="291">
        <v>27073</v>
      </c>
      <c r="N209" s="280" t="str">
        <f t="shared" si="3"/>
        <v>79 768 27073</v>
      </c>
    </row>
    <row r="210" spans="1:14">
      <c r="A210" s="290"/>
      <c r="B210" s="284">
        <v>79</v>
      </c>
      <c r="C210" s="285" t="s">
        <v>90</v>
      </c>
      <c r="D210" s="284">
        <v>79</v>
      </c>
      <c r="E210" s="286">
        <v>768</v>
      </c>
      <c r="F210" s="287" t="s">
        <v>487</v>
      </c>
      <c r="G210" s="286">
        <v>768</v>
      </c>
      <c r="H210" s="291">
        <v>27076</v>
      </c>
      <c r="I210" s="305" t="s">
        <v>280</v>
      </c>
      <c r="J210" s="291">
        <v>27076</v>
      </c>
      <c r="K210" s="284">
        <v>79</v>
      </c>
      <c r="L210" s="286">
        <v>768</v>
      </c>
      <c r="M210" s="291">
        <v>27076</v>
      </c>
      <c r="N210" s="280" t="str">
        <f t="shared" si="3"/>
        <v>79 768 27076</v>
      </c>
    </row>
    <row r="211" spans="1:14">
      <c r="A211" s="290"/>
      <c r="B211" s="284">
        <v>79</v>
      </c>
      <c r="C211" s="285" t="s">
        <v>90</v>
      </c>
      <c r="D211" s="284">
        <v>79</v>
      </c>
      <c r="E211" s="286">
        <v>768</v>
      </c>
      <c r="F211" s="287" t="s">
        <v>487</v>
      </c>
      <c r="G211" s="286">
        <v>768</v>
      </c>
      <c r="H211" s="291">
        <v>27079</v>
      </c>
      <c r="I211" s="305" t="s">
        <v>522</v>
      </c>
      <c r="J211" s="291">
        <v>27079</v>
      </c>
      <c r="K211" s="284">
        <v>79</v>
      </c>
      <c r="L211" s="286">
        <v>768</v>
      </c>
      <c r="M211" s="291">
        <v>27079</v>
      </c>
      <c r="N211" s="280" t="str">
        <f t="shared" si="3"/>
        <v>79 768 27079</v>
      </c>
    </row>
    <row r="212" spans="1:14">
      <c r="A212" s="290"/>
      <c r="B212" s="284">
        <v>79</v>
      </c>
      <c r="C212" s="285" t="s">
        <v>90</v>
      </c>
      <c r="D212" s="284">
        <v>79</v>
      </c>
      <c r="E212" s="286">
        <v>768</v>
      </c>
      <c r="F212" s="287" t="s">
        <v>487</v>
      </c>
      <c r="G212" s="286">
        <v>768</v>
      </c>
      <c r="H212" s="291">
        <v>27082</v>
      </c>
      <c r="I212" s="305" t="s">
        <v>267</v>
      </c>
      <c r="J212" s="291">
        <v>27082</v>
      </c>
      <c r="K212" s="284">
        <v>79</v>
      </c>
      <c r="L212" s="286">
        <v>768</v>
      </c>
      <c r="M212" s="291">
        <v>27082</v>
      </c>
      <c r="N212" s="280" t="str">
        <f t="shared" si="3"/>
        <v>79 768 27082</v>
      </c>
    </row>
    <row r="213" spans="1:14">
      <c r="A213" s="293"/>
      <c r="B213" s="284">
        <v>79</v>
      </c>
      <c r="C213" s="285" t="s">
        <v>90</v>
      </c>
      <c r="D213" s="284">
        <v>79</v>
      </c>
      <c r="E213" s="286">
        <v>768</v>
      </c>
      <c r="F213" s="287" t="s">
        <v>487</v>
      </c>
      <c r="G213" s="286">
        <v>768</v>
      </c>
      <c r="H213" s="294">
        <v>27085</v>
      </c>
      <c r="I213" s="306" t="s">
        <v>887</v>
      </c>
      <c r="J213" s="294">
        <v>27085</v>
      </c>
      <c r="K213" s="284">
        <v>79</v>
      </c>
      <c r="L213" s="286">
        <v>768</v>
      </c>
      <c r="M213" s="294">
        <v>27085</v>
      </c>
      <c r="N213" s="280" t="str">
        <f t="shared" si="3"/>
        <v>79 768 27085</v>
      </c>
    </row>
    <row r="214" spans="1:14">
      <c r="A214" s="296"/>
      <c r="B214" s="284">
        <v>79</v>
      </c>
      <c r="C214" s="285" t="s">
        <v>90</v>
      </c>
      <c r="D214" s="284">
        <v>79</v>
      </c>
      <c r="E214" s="297">
        <v>766</v>
      </c>
      <c r="F214" s="298" t="s">
        <v>347</v>
      </c>
      <c r="G214" s="297">
        <v>766</v>
      </c>
      <c r="H214" s="288">
        <v>26965</v>
      </c>
      <c r="I214" s="307" t="s">
        <v>443</v>
      </c>
      <c r="J214" s="288">
        <v>26965</v>
      </c>
      <c r="K214" s="284">
        <v>79</v>
      </c>
      <c r="L214" s="297">
        <v>766</v>
      </c>
      <c r="M214" s="288">
        <v>26965</v>
      </c>
      <c r="N214" s="280" t="str">
        <f t="shared" si="3"/>
        <v>79 766 26965</v>
      </c>
    </row>
    <row r="215" spans="1:14">
      <c r="A215" s="290"/>
      <c r="B215" s="284">
        <v>79</v>
      </c>
      <c r="C215" s="285" t="s">
        <v>90</v>
      </c>
      <c r="D215" s="284">
        <v>79</v>
      </c>
      <c r="E215" s="297">
        <v>766</v>
      </c>
      <c r="F215" s="298" t="s">
        <v>347</v>
      </c>
      <c r="G215" s="297">
        <v>766</v>
      </c>
      <c r="H215" s="291">
        <v>26968</v>
      </c>
      <c r="I215" s="305" t="s">
        <v>1179</v>
      </c>
      <c r="J215" s="291">
        <v>26968</v>
      </c>
      <c r="K215" s="284">
        <v>79</v>
      </c>
      <c r="L215" s="297">
        <v>766</v>
      </c>
      <c r="M215" s="291">
        <v>26968</v>
      </c>
      <c r="N215" s="280" t="str">
        <f t="shared" si="3"/>
        <v>79 766 26968</v>
      </c>
    </row>
    <row r="216" spans="1:14">
      <c r="A216" s="290"/>
      <c r="B216" s="284">
        <v>79</v>
      </c>
      <c r="C216" s="285" t="s">
        <v>90</v>
      </c>
      <c r="D216" s="284">
        <v>79</v>
      </c>
      <c r="E216" s="297">
        <v>766</v>
      </c>
      <c r="F216" s="298" t="s">
        <v>347</v>
      </c>
      <c r="G216" s="297">
        <v>766</v>
      </c>
      <c r="H216" s="291">
        <v>26971</v>
      </c>
      <c r="I216" s="305" t="s">
        <v>267</v>
      </c>
      <c r="J216" s="291">
        <v>26971</v>
      </c>
      <c r="K216" s="284">
        <v>79</v>
      </c>
      <c r="L216" s="297">
        <v>766</v>
      </c>
      <c r="M216" s="291">
        <v>26971</v>
      </c>
      <c r="N216" s="280" t="str">
        <f t="shared" si="3"/>
        <v>79 766 26971</v>
      </c>
    </row>
    <row r="217" spans="1:14">
      <c r="A217" s="290"/>
      <c r="B217" s="284">
        <v>79</v>
      </c>
      <c r="C217" s="285" t="s">
        <v>90</v>
      </c>
      <c r="D217" s="284">
        <v>79</v>
      </c>
      <c r="E217" s="297">
        <v>766</v>
      </c>
      <c r="F217" s="298" t="s">
        <v>347</v>
      </c>
      <c r="G217" s="297">
        <v>766</v>
      </c>
      <c r="H217" s="291">
        <v>26974</v>
      </c>
      <c r="I217" s="305" t="s">
        <v>887</v>
      </c>
      <c r="J217" s="291">
        <v>26974</v>
      </c>
      <c r="K217" s="284">
        <v>79</v>
      </c>
      <c r="L217" s="297">
        <v>766</v>
      </c>
      <c r="M217" s="291">
        <v>26974</v>
      </c>
      <c r="N217" s="280" t="str">
        <f t="shared" si="3"/>
        <v>79 766 26974</v>
      </c>
    </row>
    <row r="218" spans="1:14">
      <c r="A218" s="290"/>
      <c r="B218" s="284">
        <v>79</v>
      </c>
      <c r="C218" s="285" t="s">
        <v>90</v>
      </c>
      <c r="D218" s="284">
        <v>79</v>
      </c>
      <c r="E218" s="297">
        <v>766</v>
      </c>
      <c r="F218" s="298" t="s">
        <v>347</v>
      </c>
      <c r="G218" s="297">
        <v>766</v>
      </c>
      <c r="H218" s="291">
        <v>26977</v>
      </c>
      <c r="I218" s="305" t="s">
        <v>792</v>
      </c>
      <c r="J218" s="291">
        <v>26977</v>
      </c>
      <c r="K218" s="284">
        <v>79</v>
      </c>
      <c r="L218" s="297">
        <v>766</v>
      </c>
      <c r="M218" s="291">
        <v>26977</v>
      </c>
      <c r="N218" s="280" t="str">
        <f t="shared" si="3"/>
        <v>79 766 26977</v>
      </c>
    </row>
    <row r="219" spans="1:14">
      <c r="A219" s="290"/>
      <c r="B219" s="284">
        <v>79</v>
      </c>
      <c r="C219" s="285" t="s">
        <v>90</v>
      </c>
      <c r="D219" s="284">
        <v>79</v>
      </c>
      <c r="E219" s="297">
        <v>766</v>
      </c>
      <c r="F219" s="298" t="s">
        <v>347</v>
      </c>
      <c r="G219" s="297">
        <v>766</v>
      </c>
      <c r="H219" s="291">
        <v>26980</v>
      </c>
      <c r="I219" s="305" t="s">
        <v>690</v>
      </c>
      <c r="J219" s="291">
        <v>26980</v>
      </c>
      <c r="K219" s="284">
        <v>79</v>
      </c>
      <c r="L219" s="297">
        <v>766</v>
      </c>
      <c r="M219" s="291">
        <v>26980</v>
      </c>
      <c r="N219" s="280" t="str">
        <f t="shared" si="3"/>
        <v>79 766 26980</v>
      </c>
    </row>
    <row r="220" spans="1:14">
      <c r="A220" s="290"/>
      <c r="B220" s="284">
        <v>79</v>
      </c>
      <c r="C220" s="285" t="s">
        <v>90</v>
      </c>
      <c r="D220" s="284">
        <v>79</v>
      </c>
      <c r="E220" s="297">
        <v>766</v>
      </c>
      <c r="F220" s="298" t="s">
        <v>347</v>
      </c>
      <c r="G220" s="297">
        <v>766</v>
      </c>
      <c r="H220" s="291">
        <v>26983</v>
      </c>
      <c r="I220" s="305" t="s">
        <v>386</v>
      </c>
      <c r="J220" s="291">
        <v>26983</v>
      </c>
      <c r="K220" s="284">
        <v>79</v>
      </c>
      <c r="L220" s="297">
        <v>766</v>
      </c>
      <c r="M220" s="291">
        <v>26983</v>
      </c>
      <c r="N220" s="280" t="str">
        <f t="shared" si="3"/>
        <v>79 766 26983</v>
      </c>
    </row>
    <row r="221" spans="1:14">
      <c r="A221" s="290"/>
      <c r="B221" s="284">
        <v>79</v>
      </c>
      <c r="C221" s="285" t="s">
        <v>90</v>
      </c>
      <c r="D221" s="284">
        <v>79</v>
      </c>
      <c r="E221" s="297">
        <v>766</v>
      </c>
      <c r="F221" s="298" t="s">
        <v>347</v>
      </c>
      <c r="G221" s="297">
        <v>766</v>
      </c>
      <c r="H221" s="291">
        <v>26986</v>
      </c>
      <c r="I221" s="305" t="s">
        <v>431</v>
      </c>
      <c r="J221" s="291">
        <v>26986</v>
      </c>
      <c r="K221" s="284">
        <v>79</v>
      </c>
      <c r="L221" s="297">
        <v>766</v>
      </c>
      <c r="M221" s="291">
        <v>26986</v>
      </c>
      <c r="N221" s="280" t="str">
        <f t="shared" si="3"/>
        <v>79 766 26986</v>
      </c>
    </row>
    <row r="222" spans="1:14">
      <c r="A222" s="290"/>
      <c r="B222" s="284">
        <v>79</v>
      </c>
      <c r="C222" s="285" t="s">
        <v>90</v>
      </c>
      <c r="D222" s="284">
        <v>79</v>
      </c>
      <c r="E222" s="297">
        <v>766</v>
      </c>
      <c r="F222" s="298" t="s">
        <v>347</v>
      </c>
      <c r="G222" s="297">
        <v>766</v>
      </c>
      <c r="H222" s="291">
        <v>26989</v>
      </c>
      <c r="I222" s="305" t="s">
        <v>699</v>
      </c>
      <c r="J222" s="291">
        <v>26989</v>
      </c>
      <c r="K222" s="284">
        <v>79</v>
      </c>
      <c r="L222" s="297">
        <v>766</v>
      </c>
      <c r="M222" s="291">
        <v>26989</v>
      </c>
      <c r="N222" s="280" t="str">
        <f t="shared" si="3"/>
        <v>79 766 26989</v>
      </c>
    </row>
    <row r="223" spans="1:14">
      <c r="A223" s="290"/>
      <c r="B223" s="284">
        <v>79</v>
      </c>
      <c r="C223" s="285" t="s">
        <v>90</v>
      </c>
      <c r="D223" s="284">
        <v>79</v>
      </c>
      <c r="E223" s="297">
        <v>766</v>
      </c>
      <c r="F223" s="298" t="s">
        <v>347</v>
      </c>
      <c r="G223" s="297">
        <v>766</v>
      </c>
      <c r="H223" s="291">
        <v>26992</v>
      </c>
      <c r="I223" s="305" t="s">
        <v>295</v>
      </c>
      <c r="J223" s="291">
        <v>26992</v>
      </c>
      <c r="K223" s="284">
        <v>79</v>
      </c>
      <c r="L223" s="297">
        <v>766</v>
      </c>
      <c r="M223" s="291">
        <v>26992</v>
      </c>
      <c r="N223" s="280" t="str">
        <f t="shared" si="3"/>
        <v>79 766 26992</v>
      </c>
    </row>
    <row r="224" spans="1:14">
      <c r="A224" s="290"/>
      <c r="B224" s="284">
        <v>79</v>
      </c>
      <c r="C224" s="285" t="s">
        <v>90</v>
      </c>
      <c r="D224" s="284">
        <v>79</v>
      </c>
      <c r="E224" s="297">
        <v>766</v>
      </c>
      <c r="F224" s="298" t="s">
        <v>347</v>
      </c>
      <c r="G224" s="297">
        <v>766</v>
      </c>
      <c r="H224" s="291">
        <v>26995</v>
      </c>
      <c r="I224" s="305" t="s">
        <v>2341</v>
      </c>
      <c r="J224" s="291">
        <v>26995</v>
      </c>
      <c r="K224" s="284">
        <v>79</v>
      </c>
      <c r="L224" s="297">
        <v>766</v>
      </c>
      <c r="M224" s="291">
        <v>26995</v>
      </c>
      <c r="N224" s="280" t="str">
        <f t="shared" si="3"/>
        <v>79 766 26995</v>
      </c>
    </row>
    <row r="225" spans="1:14">
      <c r="A225" s="290"/>
      <c r="B225" s="284">
        <v>79</v>
      </c>
      <c r="C225" s="285" t="s">
        <v>90</v>
      </c>
      <c r="D225" s="284">
        <v>79</v>
      </c>
      <c r="E225" s="297">
        <v>766</v>
      </c>
      <c r="F225" s="298" t="s">
        <v>347</v>
      </c>
      <c r="G225" s="297">
        <v>766</v>
      </c>
      <c r="H225" s="291">
        <v>26998</v>
      </c>
      <c r="I225" s="305" t="s">
        <v>987</v>
      </c>
      <c r="J225" s="291">
        <v>26998</v>
      </c>
      <c r="K225" s="284">
        <v>79</v>
      </c>
      <c r="L225" s="297">
        <v>766</v>
      </c>
      <c r="M225" s="291">
        <v>26998</v>
      </c>
      <c r="N225" s="280" t="str">
        <f t="shared" si="3"/>
        <v>79 766 26998</v>
      </c>
    </row>
    <row r="226" spans="1:14">
      <c r="A226" s="290"/>
      <c r="B226" s="284">
        <v>79</v>
      </c>
      <c r="C226" s="285" t="s">
        <v>90</v>
      </c>
      <c r="D226" s="284">
        <v>79</v>
      </c>
      <c r="E226" s="297">
        <v>766</v>
      </c>
      <c r="F226" s="298" t="s">
        <v>347</v>
      </c>
      <c r="G226" s="297">
        <v>766</v>
      </c>
      <c r="H226" s="291">
        <v>27001</v>
      </c>
      <c r="I226" s="305" t="s">
        <v>2252</v>
      </c>
      <c r="J226" s="291">
        <v>27001</v>
      </c>
      <c r="K226" s="284">
        <v>79</v>
      </c>
      <c r="L226" s="297">
        <v>766</v>
      </c>
      <c r="M226" s="291">
        <v>27001</v>
      </c>
      <c r="N226" s="280" t="str">
        <f t="shared" si="3"/>
        <v>79 766 27001</v>
      </c>
    </row>
    <row r="227" spans="1:14">
      <c r="A227" s="290"/>
      <c r="B227" s="284">
        <v>79</v>
      </c>
      <c r="C227" s="285" t="s">
        <v>90</v>
      </c>
      <c r="D227" s="284">
        <v>79</v>
      </c>
      <c r="E227" s="297">
        <v>766</v>
      </c>
      <c r="F227" s="298" t="s">
        <v>347</v>
      </c>
      <c r="G227" s="297">
        <v>766</v>
      </c>
      <c r="H227" s="291">
        <v>27004</v>
      </c>
      <c r="I227" s="305" t="s">
        <v>522</v>
      </c>
      <c r="J227" s="291">
        <v>27004</v>
      </c>
      <c r="K227" s="284">
        <v>79</v>
      </c>
      <c r="L227" s="297">
        <v>766</v>
      </c>
      <c r="M227" s="291">
        <v>27004</v>
      </c>
      <c r="N227" s="280" t="str">
        <f t="shared" si="3"/>
        <v>79 766 27004</v>
      </c>
    </row>
    <row r="228" spans="1:14">
      <c r="A228" s="300"/>
      <c r="B228" s="284">
        <v>79</v>
      </c>
      <c r="C228" s="285" t="s">
        <v>90</v>
      </c>
      <c r="D228" s="284">
        <v>79</v>
      </c>
      <c r="E228" s="297">
        <v>766</v>
      </c>
      <c r="F228" s="298" t="s">
        <v>347</v>
      </c>
      <c r="G228" s="297">
        <v>766</v>
      </c>
      <c r="H228" s="301">
        <v>27007</v>
      </c>
      <c r="I228" s="308" t="s">
        <v>348</v>
      </c>
      <c r="J228" s="301">
        <v>27007</v>
      </c>
      <c r="K228" s="284">
        <v>79</v>
      </c>
      <c r="L228" s="297">
        <v>766</v>
      </c>
      <c r="M228" s="301">
        <v>27007</v>
      </c>
      <c r="N228" s="280" t="str">
        <f t="shared" si="3"/>
        <v>79 766 27007</v>
      </c>
    </row>
    <row r="229" spans="1:14">
      <c r="A229" s="284"/>
      <c r="B229" s="284">
        <v>79</v>
      </c>
      <c r="C229" s="285" t="s">
        <v>90</v>
      </c>
      <c r="D229" s="284">
        <v>79</v>
      </c>
      <c r="E229" s="286">
        <v>785</v>
      </c>
      <c r="F229" s="287" t="s">
        <v>231</v>
      </c>
      <c r="G229" s="286">
        <v>785</v>
      </c>
      <c r="H229" s="303">
        <v>27595</v>
      </c>
      <c r="I229" s="304" t="s">
        <v>18390</v>
      </c>
      <c r="J229" s="303">
        <v>27595</v>
      </c>
      <c r="K229" s="284">
        <v>79</v>
      </c>
      <c r="L229" s="286">
        <v>785</v>
      </c>
      <c r="M229" s="303">
        <v>27595</v>
      </c>
      <c r="N229" s="280" t="str">
        <f t="shared" si="3"/>
        <v>79 785 27595</v>
      </c>
    </row>
    <row r="230" spans="1:14">
      <c r="A230" s="290"/>
      <c r="B230" s="284">
        <v>79</v>
      </c>
      <c r="C230" s="285" t="s">
        <v>90</v>
      </c>
      <c r="D230" s="284">
        <v>79</v>
      </c>
      <c r="E230" s="286">
        <v>785</v>
      </c>
      <c r="F230" s="287" t="s">
        <v>231</v>
      </c>
      <c r="G230" s="286">
        <v>785</v>
      </c>
      <c r="H230" s="291">
        <v>27598</v>
      </c>
      <c r="I230" s="305" t="s">
        <v>18391</v>
      </c>
      <c r="J230" s="291">
        <v>27598</v>
      </c>
      <c r="K230" s="284">
        <v>79</v>
      </c>
      <c r="L230" s="286">
        <v>785</v>
      </c>
      <c r="M230" s="291">
        <v>27598</v>
      </c>
      <c r="N230" s="280" t="str">
        <f t="shared" si="3"/>
        <v>79 785 27598</v>
      </c>
    </row>
    <row r="231" spans="1:14">
      <c r="A231" s="290"/>
      <c r="B231" s="284">
        <v>79</v>
      </c>
      <c r="C231" s="285" t="s">
        <v>90</v>
      </c>
      <c r="D231" s="284">
        <v>79</v>
      </c>
      <c r="E231" s="286">
        <v>785</v>
      </c>
      <c r="F231" s="287" t="s">
        <v>231</v>
      </c>
      <c r="G231" s="286">
        <v>785</v>
      </c>
      <c r="H231" s="291">
        <v>27601</v>
      </c>
      <c r="I231" s="305" t="s">
        <v>232</v>
      </c>
      <c r="J231" s="291">
        <v>27601</v>
      </c>
      <c r="K231" s="284">
        <v>79</v>
      </c>
      <c r="L231" s="286">
        <v>785</v>
      </c>
      <c r="M231" s="291">
        <v>27601</v>
      </c>
      <c r="N231" s="280" t="str">
        <f t="shared" si="3"/>
        <v>79 785 27601</v>
      </c>
    </row>
    <row r="232" spans="1:14">
      <c r="A232" s="290"/>
      <c r="B232" s="284">
        <v>79</v>
      </c>
      <c r="C232" s="285" t="s">
        <v>90</v>
      </c>
      <c r="D232" s="284">
        <v>79</v>
      </c>
      <c r="E232" s="286">
        <v>785</v>
      </c>
      <c r="F232" s="287" t="s">
        <v>231</v>
      </c>
      <c r="G232" s="286">
        <v>785</v>
      </c>
      <c r="H232" s="291">
        <v>27604</v>
      </c>
      <c r="I232" s="305" t="s">
        <v>463</v>
      </c>
      <c r="J232" s="291">
        <v>27604</v>
      </c>
      <c r="K232" s="284">
        <v>79</v>
      </c>
      <c r="L232" s="286">
        <v>785</v>
      </c>
      <c r="M232" s="291">
        <v>27604</v>
      </c>
      <c r="N232" s="280" t="str">
        <f t="shared" si="3"/>
        <v>79 785 27604</v>
      </c>
    </row>
    <row r="233" spans="1:14">
      <c r="A233" s="290"/>
      <c r="B233" s="284">
        <v>79</v>
      </c>
      <c r="C233" s="285" t="s">
        <v>90</v>
      </c>
      <c r="D233" s="284">
        <v>79</v>
      </c>
      <c r="E233" s="286">
        <v>785</v>
      </c>
      <c r="F233" s="287" t="s">
        <v>231</v>
      </c>
      <c r="G233" s="286">
        <v>785</v>
      </c>
      <c r="H233" s="291">
        <v>27607</v>
      </c>
      <c r="I233" s="305" t="s">
        <v>18392</v>
      </c>
      <c r="J233" s="291">
        <v>27607</v>
      </c>
      <c r="K233" s="284">
        <v>79</v>
      </c>
      <c r="L233" s="286">
        <v>785</v>
      </c>
      <c r="M233" s="291">
        <v>27607</v>
      </c>
      <c r="N233" s="280" t="str">
        <f t="shared" si="3"/>
        <v>79 785 27607</v>
      </c>
    </row>
    <row r="234" spans="1:14">
      <c r="A234" s="290"/>
      <c r="B234" s="284">
        <v>79</v>
      </c>
      <c r="C234" s="285" t="s">
        <v>90</v>
      </c>
      <c r="D234" s="284">
        <v>79</v>
      </c>
      <c r="E234" s="286">
        <v>785</v>
      </c>
      <c r="F234" s="287" t="s">
        <v>231</v>
      </c>
      <c r="G234" s="286">
        <v>785</v>
      </c>
      <c r="H234" s="291">
        <v>27610</v>
      </c>
      <c r="I234" s="305" t="s">
        <v>18393</v>
      </c>
      <c r="J234" s="291">
        <v>27610</v>
      </c>
      <c r="K234" s="284">
        <v>79</v>
      </c>
      <c r="L234" s="286">
        <v>785</v>
      </c>
      <c r="M234" s="291">
        <v>27610</v>
      </c>
      <c r="N234" s="280" t="str">
        <f t="shared" si="3"/>
        <v>79 785 27610</v>
      </c>
    </row>
    <row r="235" spans="1:14">
      <c r="A235" s="290"/>
      <c r="B235" s="284">
        <v>79</v>
      </c>
      <c r="C235" s="285" t="s">
        <v>90</v>
      </c>
      <c r="D235" s="284">
        <v>79</v>
      </c>
      <c r="E235" s="286">
        <v>785</v>
      </c>
      <c r="F235" s="287" t="s">
        <v>231</v>
      </c>
      <c r="G235" s="286">
        <v>785</v>
      </c>
      <c r="H235" s="291">
        <v>27613</v>
      </c>
      <c r="I235" s="305" t="s">
        <v>18394</v>
      </c>
      <c r="J235" s="291">
        <v>27613</v>
      </c>
      <c r="K235" s="284">
        <v>79</v>
      </c>
      <c r="L235" s="286">
        <v>785</v>
      </c>
      <c r="M235" s="291">
        <v>27613</v>
      </c>
      <c r="N235" s="280" t="str">
        <f t="shared" si="3"/>
        <v>79 785 27613</v>
      </c>
    </row>
    <row r="236" spans="1:14">
      <c r="A236" s="290"/>
      <c r="B236" s="284">
        <v>79</v>
      </c>
      <c r="C236" s="285" t="s">
        <v>90</v>
      </c>
      <c r="D236" s="284">
        <v>79</v>
      </c>
      <c r="E236" s="286">
        <v>785</v>
      </c>
      <c r="F236" s="287" t="s">
        <v>231</v>
      </c>
      <c r="G236" s="286">
        <v>785</v>
      </c>
      <c r="H236" s="291">
        <v>27616</v>
      </c>
      <c r="I236" s="305" t="s">
        <v>2708</v>
      </c>
      <c r="J236" s="291">
        <v>27616</v>
      </c>
      <c r="K236" s="284">
        <v>79</v>
      </c>
      <c r="L236" s="286">
        <v>785</v>
      </c>
      <c r="M236" s="291">
        <v>27616</v>
      </c>
      <c r="N236" s="280" t="str">
        <f t="shared" si="3"/>
        <v>79 785 27616</v>
      </c>
    </row>
    <row r="237" spans="1:14">
      <c r="A237" s="290"/>
      <c r="B237" s="284">
        <v>79</v>
      </c>
      <c r="C237" s="285" t="s">
        <v>90</v>
      </c>
      <c r="D237" s="284">
        <v>79</v>
      </c>
      <c r="E237" s="286">
        <v>785</v>
      </c>
      <c r="F237" s="287" t="s">
        <v>231</v>
      </c>
      <c r="G237" s="286">
        <v>785</v>
      </c>
      <c r="H237" s="291">
        <v>27619</v>
      </c>
      <c r="I237" s="305" t="s">
        <v>18395</v>
      </c>
      <c r="J237" s="291">
        <v>27619</v>
      </c>
      <c r="K237" s="284">
        <v>79</v>
      </c>
      <c r="L237" s="286">
        <v>785</v>
      </c>
      <c r="M237" s="291">
        <v>27619</v>
      </c>
      <c r="N237" s="280" t="str">
        <f t="shared" si="3"/>
        <v>79 785 27619</v>
      </c>
    </row>
    <row r="238" spans="1:14">
      <c r="A238" s="290"/>
      <c r="B238" s="284">
        <v>79</v>
      </c>
      <c r="C238" s="285" t="s">
        <v>90</v>
      </c>
      <c r="D238" s="284">
        <v>79</v>
      </c>
      <c r="E238" s="286">
        <v>785</v>
      </c>
      <c r="F238" s="287" t="s">
        <v>231</v>
      </c>
      <c r="G238" s="286">
        <v>785</v>
      </c>
      <c r="H238" s="291">
        <v>27622</v>
      </c>
      <c r="I238" s="305" t="s">
        <v>18396</v>
      </c>
      <c r="J238" s="291">
        <v>27622</v>
      </c>
      <c r="K238" s="284">
        <v>79</v>
      </c>
      <c r="L238" s="286">
        <v>785</v>
      </c>
      <c r="M238" s="291">
        <v>27622</v>
      </c>
      <c r="N238" s="280" t="str">
        <f t="shared" si="3"/>
        <v>79 785 27622</v>
      </c>
    </row>
    <row r="239" spans="1:14">
      <c r="A239" s="290"/>
      <c r="B239" s="284">
        <v>79</v>
      </c>
      <c r="C239" s="285" t="s">
        <v>90</v>
      </c>
      <c r="D239" s="284">
        <v>79</v>
      </c>
      <c r="E239" s="286">
        <v>785</v>
      </c>
      <c r="F239" s="287" t="s">
        <v>231</v>
      </c>
      <c r="G239" s="286">
        <v>785</v>
      </c>
      <c r="H239" s="291">
        <v>27625</v>
      </c>
      <c r="I239" s="305" t="s">
        <v>18397</v>
      </c>
      <c r="J239" s="291">
        <v>27625</v>
      </c>
      <c r="K239" s="284">
        <v>79</v>
      </c>
      <c r="L239" s="286">
        <v>785</v>
      </c>
      <c r="M239" s="291">
        <v>27625</v>
      </c>
      <c r="N239" s="280" t="str">
        <f t="shared" si="3"/>
        <v>79 785 27625</v>
      </c>
    </row>
    <row r="240" spans="1:14">
      <c r="A240" s="290"/>
      <c r="B240" s="284">
        <v>79</v>
      </c>
      <c r="C240" s="285" t="s">
        <v>90</v>
      </c>
      <c r="D240" s="284">
        <v>79</v>
      </c>
      <c r="E240" s="286">
        <v>785</v>
      </c>
      <c r="F240" s="287" t="s">
        <v>231</v>
      </c>
      <c r="G240" s="286">
        <v>785</v>
      </c>
      <c r="H240" s="291">
        <v>27628</v>
      </c>
      <c r="I240" s="305" t="s">
        <v>18398</v>
      </c>
      <c r="J240" s="291">
        <v>27628</v>
      </c>
      <c r="K240" s="284">
        <v>79</v>
      </c>
      <c r="L240" s="286">
        <v>785</v>
      </c>
      <c r="M240" s="291">
        <v>27628</v>
      </c>
      <c r="N240" s="280" t="str">
        <f t="shared" si="3"/>
        <v>79 785 27628</v>
      </c>
    </row>
    <row r="241" spans="1:14">
      <c r="A241" s="290"/>
      <c r="B241" s="284">
        <v>79</v>
      </c>
      <c r="C241" s="285" t="s">
        <v>90</v>
      </c>
      <c r="D241" s="284">
        <v>79</v>
      </c>
      <c r="E241" s="286">
        <v>785</v>
      </c>
      <c r="F241" s="287" t="s">
        <v>231</v>
      </c>
      <c r="G241" s="286">
        <v>785</v>
      </c>
      <c r="H241" s="291">
        <v>27631</v>
      </c>
      <c r="I241" s="305" t="s">
        <v>18399</v>
      </c>
      <c r="J241" s="291">
        <v>27631</v>
      </c>
      <c r="K241" s="284">
        <v>79</v>
      </c>
      <c r="L241" s="286">
        <v>785</v>
      </c>
      <c r="M241" s="291">
        <v>27631</v>
      </c>
      <c r="N241" s="280" t="str">
        <f t="shared" si="3"/>
        <v>79 785 27631</v>
      </c>
    </row>
    <row r="242" spans="1:14">
      <c r="A242" s="290"/>
      <c r="B242" s="284">
        <v>79</v>
      </c>
      <c r="C242" s="285" t="s">
        <v>90</v>
      </c>
      <c r="D242" s="284">
        <v>79</v>
      </c>
      <c r="E242" s="286">
        <v>785</v>
      </c>
      <c r="F242" s="287" t="s">
        <v>231</v>
      </c>
      <c r="G242" s="286">
        <v>785</v>
      </c>
      <c r="H242" s="291">
        <v>27634</v>
      </c>
      <c r="I242" s="305" t="s">
        <v>18400</v>
      </c>
      <c r="J242" s="291">
        <v>27634</v>
      </c>
      <c r="K242" s="284">
        <v>79</v>
      </c>
      <c r="L242" s="286">
        <v>785</v>
      </c>
      <c r="M242" s="291">
        <v>27634</v>
      </c>
      <c r="N242" s="280" t="str">
        <f t="shared" si="3"/>
        <v>79 785 27634</v>
      </c>
    </row>
    <row r="243" spans="1:14">
      <c r="A243" s="290"/>
      <c r="B243" s="284">
        <v>79</v>
      </c>
      <c r="C243" s="285" t="s">
        <v>90</v>
      </c>
      <c r="D243" s="284">
        <v>79</v>
      </c>
      <c r="E243" s="286">
        <v>785</v>
      </c>
      <c r="F243" s="287" t="s">
        <v>231</v>
      </c>
      <c r="G243" s="286">
        <v>785</v>
      </c>
      <c r="H243" s="291">
        <v>27637</v>
      </c>
      <c r="I243" s="305" t="s">
        <v>453</v>
      </c>
      <c r="J243" s="291">
        <v>27637</v>
      </c>
      <c r="K243" s="284">
        <v>79</v>
      </c>
      <c r="L243" s="286">
        <v>785</v>
      </c>
      <c r="M243" s="291">
        <v>27637</v>
      </c>
      <c r="N243" s="280" t="str">
        <f t="shared" si="3"/>
        <v>79 785 27637</v>
      </c>
    </row>
    <row r="244" spans="1:14">
      <c r="A244" s="293"/>
      <c r="B244" s="284">
        <v>79</v>
      </c>
      <c r="C244" s="285" t="s">
        <v>90</v>
      </c>
      <c r="D244" s="284">
        <v>79</v>
      </c>
      <c r="E244" s="286">
        <v>785</v>
      </c>
      <c r="F244" s="287" t="s">
        <v>231</v>
      </c>
      <c r="G244" s="286">
        <v>785</v>
      </c>
      <c r="H244" s="294">
        <v>27640</v>
      </c>
      <c r="I244" s="295" t="s">
        <v>18401</v>
      </c>
      <c r="J244" s="294">
        <v>27640</v>
      </c>
      <c r="K244" s="284">
        <v>79</v>
      </c>
      <c r="L244" s="286">
        <v>785</v>
      </c>
      <c r="M244" s="294">
        <v>27640</v>
      </c>
      <c r="N244" s="280" t="str">
        <f t="shared" si="3"/>
        <v>79 785 27640</v>
      </c>
    </row>
    <row r="245" spans="1:14">
      <c r="A245" s="296"/>
      <c r="B245" s="284">
        <v>79</v>
      </c>
      <c r="C245" s="285" t="s">
        <v>90</v>
      </c>
      <c r="D245" s="284">
        <v>79</v>
      </c>
      <c r="E245" s="297">
        <v>762</v>
      </c>
      <c r="F245" s="298" t="s">
        <v>907</v>
      </c>
      <c r="G245" s="297">
        <v>762</v>
      </c>
      <c r="H245" s="288">
        <v>26794</v>
      </c>
      <c r="I245" s="299" t="s">
        <v>18402</v>
      </c>
      <c r="J245" s="288">
        <v>26794</v>
      </c>
      <c r="K245" s="284">
        <v>79</v>
      </c>
      <c r="L245" s="297">
        <v>762</v>
      </c>
      <c r="M245" s="288">
        <v>26794</v>
      </c>
      <c r="N245" s="280" t="str">
        <f t="shared" si="3"/>
        <v>79 762 26794</v>
      </c>
    </row>
    <row r="246" spans="1:14">
      <c r="A246" s="290"/>
      <c r="B246" s="284">
        <v>79</v>
      </c>
      <c r="C246" s="285" t="s">
        <v>90</v>
      </c>
      <c r="D246" s="284">
        <v>79</v>
      </c>
      <c r="E246" s="297">
        <v>762</v>
      </c>
      <c r="F246" s="298" t="s">
        <v>907</v>
      </c>
      <c r="G246" s="297">
        <v>762</v>
      </c>
      <c r="H246" s="291">
        <v>26797</v>
      </c>
      <c r="I246" s="292" t="s">
        <v>18403</v>
      </c>
      <c r="J246" s="291">
        <v>26797</v>
      </c>
      <c r="K246" s="284">
        <v>79</v>
      </c>
      <c r="L246" s="297">
        <v>762</v>
      </c>
      <c r="M246" s="291">
        <v>26797</v>
      </c>
      <c r="N246" s="280" t="str">
        <f t="shared" si="3"/>
        <v>79 762 26797</v>
      </c>
    </row>
    <row r="247" spans="1:14">
      <c r="A247" s="290"/>
      <c r="B247" s="284">
        <v>79</v>
      </c>
      <c r="C247" s="285" t="s">
        <v>90</v>
      </c>
      <c r="D247" s="284">
        <v>79</v>
      </c>
      <c r="E247" s="297">
        <v>762</v>
      </c>
      <c r="F247" s="298" t="s">
        <v>907</v>
      </c>
      <c r="G247" s="297">
        <v>762</v>
      </c>
      <c r="H247" s="291">
        <v>26800</v>
      </c>
      <c r="I247" s="292" t="s">
        <v>18404</v>
      </c>
      <c r="J247" s="291">
        <v>26800</v>
      </c>
      <c r="K247" s="284">
        <v>79</v>
      </c>
      <c r="L247" s="297">
        <v>762</v>
      </c>
      <c r="M247" s="291">
        <v>26800</v>
      </c>
      <c r="N247" s="280" t="str">
        <f t="shared" si="3"/>
        <v>79 762 26800</v>
      </c>
    </row>
    <row r="248" spans="1:14">
      <c r="A248" s="290"/>
      <c r="B248" s="284">
        <v>79</v>
      </c>
      <c r="C248" s="285" t="s">
        <v>90</v>
      </c>
      <c r="D248" s="284">
        <v>79</v>
      </c>
      <c r="E248" s="297">
        <v>762</v>
      </c>
      <c r="F248" s="298" t="s">
        <v>907</v>
      </c>
      <c r="G248" s="297">
        <v>762</v>
      </c>
      <c r="H248" s="291">
        <v>26803</v>
      </c>
      <c r="I248" s="292" t="s">
        <v>18405</v>
      </c>
      <c r="J248" s="291">
        <v>26803</v>
      </c>
      <c r="K248" s="284">
        <v>79</v>
      </c>
      <c r="L248" s="297">
        <v>762</v>
      </c>
      <c r="M248" s="291">
        <v>26803</v>
      </c>
      <c r="N248" s="280" t="str">
        <f t="shared" si="3"/>
        <v>79 762 26803</v>
      </c>
    </row>
    <row r="249" spans="1:14">
      <c r="A249" s="290"/>
      <c r="B249" s="284">
        <v>79</v>
      </c>
      <c r="C249" s="285" t="s">
        <v>90</v>
      </c>
      <c r="D249" s="284">
        <v>79</v>
      </c>
      <c r="E249" s="297">
        <v>762</v>
      </c>
      <c r="F249" s="298" t="s">
        <v>907</v>
      </c>
      <c r="G249" s="297">
        <v>762</v>
      </c>
      <c r="H249" s="291">
        <v>26806</v>
      </c>
      <c r="I249" s="292" t="s">
        <v>18406</v>
      </c>
      <c r="J249" s="291">
        <v>26806</v>
      </c>
      <c r="K249" s="284">
        <v>79</v>
      </c>
      <c r="L249" s="297">
        <v>762</v>
      </c>
      <c r="M249" s="291">
        <v>26806</v>
      </c>
      <c r="N249" s="280" t="str">
        <f t="shared" si="3"/>
        <v>79 762 26806</v>
      </c>
    </row>
    <row r="250" spans="1:14">
      <c r="A250" s="290"/>
      <c r="B250" s="284">
        <v>79</v>
      </c>
      <c r="C250" s="285" t="s">
        <v>90</v>
      </c>
      <c r="D250" s="284">
        <v>79</v>
      </c>
      <c r="E250" s="297">
        <v>762</v>
      </c>
      <c r="F250" s="298" t="s">
        <v>907</v>
      </c>
      <c r="G250" s="297">
        <v>762</v>
      </c>
      <c r="H250" s="291">
        <v>26809</v>
      </c>
      <c r="I250" s="292" t="s">
        <v>5013</v>
      </c>
      <c r="J250" s="291">
        <v>26809</v>
      </c>
      <c r="K250" s="284">
        <v>79</v>
      </c>
      <c r="L250" s="297">
        <v>762</v>
      </c>
      <c r="M250" s="291">
        <v>26809</v>
      </c>
      <c r="N250" s="280" t="str">
        <f t="shared" si="3"/>
        <v>79 762 26809</v>
      </c>
    </row>
    <row r="251" spans="1:14">
      <c r="A251" s="290"/>
      <c r="B251" s="284">
        <v>79</v>
      </c>
      <c r="C251" s="285" t="s">
        <v>90</v>
      </c>
      <c r="D251" s="284">
        <v>79</v>
      </c>
      <c r="E251" s="297">
        <v>762</v>
      </c>
      <c r="F251" s="298" t="s">
        <v>907</v>
      </c>
      <c r="G251" s="297">
        <v>762</v>
      </c>
      <c r="H251" s="291">
        <v>26812</v>
      </c>
      <c r="I251" s="292" t="s">
        <v>5577</v>
      </c>
      <c r="J251" s="291">
        <v>26812</v>
      </c>
      <c r="K251" s="284">
        <v>79</v>
      </c>
      <c r="L251" s="297">
        <v>762</v>
      </c>
      <c r="M251" s="291">
        <v>26812</v>
      </c>
      <c r="N251" s="280" t="str">
        <f t="shared" si="3"/>
        <v>79 762 26812</v>
      </c>
    </row>
    <row r="252" spans="1:14">
      <c r="A252" s="290"/>
      <c r="B252" s="284">
        <v>79</v>
      </c>
      <c r="C252" s="285" t="s">
        <v>90</v>
      </c>
      <c r="D252" s="284">
        <v>79</v>
      </c>
      <c r="E252" s="297">
        <v>762</v>
      </c>
      <c r="F252" s="298" t="s">
        <v>907</v>
      </c>
      <c r="G252" s="297">
        <v>762</v>
      </c>
      <c r="H252" s="291">
        <v>26815</v>
      </c>
      <c r="I252" s="292" t="s">
        <v>908</v>
      </c>
      <c r="J252" s="291">
        <v>26815</v>
      </c>
      <c r="K252" s="284">
        <v>79</v>
      </c>
      <c r="L252" s="297">
        <v>762</v>
      </c>
      <c r="M252" s="291">
        <v>26815</v>
      </c>
      <c r="N252" s="280" t="str">
        <f t="shared" si="3"/>
        <v>79 762 26815</v>
      </c>
    </row>
    <row r="253" spans="1:14">
      <c r="A253" s="290"/>
      <c r="B253" s="284">
        <v>79</v>
      </c>
      <c r="C253" s="285" t="s">
        <v>90</v>
      </c>
      <c r="D253" s="284">
        <v>79</v>
      </c>
      <c r="E253" s="297">
        <v>762</v>
      </c>
      <c r="F253" s="298" t="s">
        <v>907</v>
      </c>
      <c r="G253" s="297">
        <v>762</v>
      </c>
      <c r="H253" s="291">
        <v>26818</v>
      </c>
      <c r="I253" s="292" t="s">
        <v>18407</v>
      </c>
      <c r="J253" s="291">
        <v>26818</v>
      </c>
      <c r="K253" s="284">
        <v>79</v>
      </c>
      <c r="L253" s="297">
        <v>762</v>
      </c>
      <c r="M253" s="291">
        <v>26818</v>
      </c>
      <c r="N253" s="280" t="str">
        <f t="shared" si="3"/>
        <v>79 762 26818</v>
      </c>
    </row>
    <row r="254" spans="1:14">
      <c r="A254" s="290"/>
      <c r="B254" s="284">
        <v>79</v>
      </c>
      <c r="C254" s="285" t="s">
        <v>90</v>
      </c>
      <c r="D254" s="284">
        <v>79</v>
      </c>
      <c r="E254" s="297">
        <v>762</v>
      </c>
      <c r="F254" s="298" t="s">
        <v>907</v>
      </c>
      <c r="G254" s="297">
        <v>762</v>
      </c>
      <c r="H254" s="291">
        <v>26821</v>
      </c>
      <c r="I254" s="292" t="s">
        <v>4887</v>
      </c>
      <c r="J254" s="291">
        <v>26821</v>
      </c>
      <c r="K254" s="284">
        <v>79</v>
      </c>
      <c r="L254" s="297">
        <v>762</v>
      </c>
      <c r="M254" s="291">
        <v>26821</v>
      </c>
      <c r="N254" s="280" t="str">
        <f t="shared" si="3"/>
        <v>79 762 26821</v>
      </c>
    </row>
    <row r="255" spans="1:14">
      <c r="A255" s="290"/>
      <c r="B255" s="284">
        <v>79</v>
      </c>
      <c r="C255" s="285" t="s">
        <v>90</v>
      </c>
      <c r="D255" s="284">
        <v>79</v>
      </c>
      <c r="E255" s="297">
        <v>762</v>
      </c>
      <c r="F255" s="298" t="s">
        <v>907</v>
      </c>
      <c r="G255" s="297">
        <v>762</v>
      </c>
      <c r="H255" s="291">
        <v>26824</v>
      </c>
      <c r="I255" s="292" t="s">
        <v>18408</v>
      </c>
      <c r="J255" s="291">
        <v>26824</v>
      </c>
      <c r="K255" s="284">
        <v>79</v>
      </c>
      <c r="L255" s="297">
        <v>762</v>
      </c>
      <c r="M255" s="291">
        <v>26824</v>
      </c>
      <c r="N255" s="280" t="str">
        <f t="shared" si="3"/>
        <v>79 762 26824</v>
      </c>
    </row>
    <row r="256" spans="1:14">
      <c r="A256" s="300"/>
      <c r="B256" s="284">
        <v>79</v>
      </c>
      <c r="C256" s="285" t="s">
        <v>90</v>
      </c>
      <c r="D256" s="284">
        <v>79</v>
      </c>
      <c r="E256" s="297">
        <v>762</v>
      </c>
      <c r="F256" s="298" t="s">
        <v>907</v>
      </c>
      <c r="G256" s="297">
        <v>762</v>
      </c>
      <c r="H256" s="301">
        <v>26827</v>
      </c>
      <c r="I256" s="302" t="s">
        <v>4376</v>
      </c>
      <c r="J256" s="301">
        <v>26827</v>
      </c>
      <c r="K256" s="284">
        <v>79</v>
      </c>
      <c r="L256" s="297">
        <v>762</v>
      </c>
      <c r="M256" s="301">
        <v>26827</v>
      </c>
      <c r="N256" s="280" t="str">
        <f t="shared" si="3"/>
        <v>79 762 26827</v>
      </c>
    </row>
    <row r="257" spans="1:14">
      <c r="A257" s="284"/>
      <c r="B257" s="284">
        <v>79</v>
      </c>
      <c r="C257" s="285" t="s">
        <v>90</v>
      </c>
      <c r="D257" s="284">
        <v>79</v>
      </c>
      <c r="E257" s="286">
        <v>783</v>
      </c>
      <c r="F257" s="287" t="s">
        <v>137</v>
      </c>
      <c r="G257" s="286">
        <v>783</v>
      </c>
      <c r="H257" s="303">
        <v>27496</v>
      </c>
      <c r="I257" s="304" t="s">
        <v>138</v>
      </c>
      <c r="J257" s="303">
        <v>27496</v>
      </c>
      <c r="K257" s="284">
        <v>79</v>
      </c>
      <c r="L257" s="286">
        <v>783</v>
      </c>
      <c r="M257" s="303">
        <v>27496</v>
      </c>
      <c r="N257" s="280" t="str">
        <f t="shared" si="3"/>
        <v>79 783 27496</v>
      </c>
    </row>
    <row r="258" spans="1:14">
      <c r="A258" s="290"/>
      <c r="B258" s="284">
        <v>79</v>
      </c>
      <c r="C258" s="285" t="s">
        <v>90</v>
      </c>
      <c r="D258" s="284">
        <v>79</v>
      </c>
      <c r="E258" s="286">
        <v>783</v>
      </c>
      <c r="F258" s="287" t="s">
        <v>137</v>
      </c>
      <c r="G258" s="286">
        <v>783</v>
      </c>
      <c r="H258" s="291">
        <v>27499</v>
      </c>
      <c r="I258" s="305" t="s">
        <v>18409</v>
      </c>
      <c r="J258" s="291">
        <v>27499</v>
      </c>
      <c r="K258" s="284">
        <v>79</v>
      </c>
      <c r="L258" s="286">
        <v>783</v>
      </c>
      <c r="M258" s="291">
        <v>27499</v>
      </c>
      <c r="N258" s="280" t="str">
        <f t="shared" si="3"/>
        <v>79 783 27499</v>
      </c>
    </row>
    <row r="259" spans="1:14">
      <c r="A259" s="290"/>
      <c r="B259" s="284">
        <v>79</v>
      </c>
      <c r="C259" s="285" t="s">
        <v>90</v>
      </c>
      <c r="D259" s="284">
        <v>79</v>
      </c>
      <c r="E259" s="286">
        <v>783</v>
      </c>
      <c r="F259" s="287" t="s">
        <v>137</v>
      </c>
      <c r="G259" s="286">
        <v>783</v>
      </c>
      <c r="H259" s="291">
        <v>27502</v>
      </c>
      <c r="I259" s="305" t="s">
        <v>5229</v>
      </c>
      <c r="J259" s="291">
        <v>27502</v>
      </c>
      <c r="K259" s="284">
        <v>79</v>
      </c>
      <c r="L259" s="286">
        <v>783</v>
      </c>
      <c r="M259" s="291">
        <v>27502</v>
      </c>
      <c r="N259" s="280" t="str">
        <f t="shared" si="3"/>
        <v>79 783 27502</v>
      </c>
    </row>
    <row r="260" spans="1:14">
      <c r="A260" s="290"/>
      <c r="B260" s="284">
        <v>79</v>
      </c>
      <c r="C260" s="285" t="s">
        <v>90</v>
      </c>
      <c r="D260" s="284">
        <v>79</v>
      </c>
      <c r="E260" s="286">
        <v>783</v>
      </c>
      <c r="F260" s="287" t="s">
        <v>137</v>
      </c>
      <c r="G260" s="286">
        <v>783</v>
      </c>
      <c r="H260" s="291">
        <v>27505</v>
      </c>
      <c r="I260" s="305" t="s">
        <v>18410</v>
      </c>
      <c r="J260" s="291">
        <v>27505</v>
      </c>
      <c r="K260" s="284">
        <v>79</v>
      </c>
      <c r="L260" s="286">
        <v>783</v>
      </c>
      <c r="M260" s="291">
        <v>27505</v>
      </c>
      <c r="N260" s="280" t="str">
        <f t="shared" ref="N260:N323" si="4">K260&amp;" "&amp;L260&amp;" "&amp;M260</f>
        <v>79 783 27505</v>
      </c>
    </row>
    <row r="261" spans="1:14">
      <c r="A261" s="290"/>
      <c r="B261" s="284">
        <v>79</v>
      </c>
      <c r="C261" s="285" t="s">
        <v>90</v>
      </c>
      <c r="D261" s="284">
        <v>79</v>
      </c>
      <c r="E261" s="286">
        <v>783</v>
      </c>
      <c r="F261" s="287" t="s">
        <v>137</v>
      </c>
      <c r="G261" s="286">
        <v>783</v>
      </c>
      <c r="H261" s="291">
        <v>27508</v>
      </c>
      <c r="I261" s="305" t="s">
        <v>2842</v>
      </c>
      <c r="J261" s="291">
        <v>27508</v>
      </c>
      <c r="K261" s="284">
        <v>79</v>
      </c>
      <c r="L261" s="286">
        <v>783</v>
      </c>
      <c r="M261" s="291">
        <v>27508</v>
      </c>
      <c r="N261" s="280" t="str">
        <f t="shared" si="4"/>
        <v>79 783 27508</v>
      </c>
    </row>
    <row r="262" spans="1:14">
      <c r="A262" s="290"/>
      <c r="B262" s="284">
        <v>79</v>
      </c>
      <c r="C262" s="285" t="s">
        <v>90</v>
      </c>
      <c r="D262" s="284">
        <v>79</v>
      </c>
      <c r="E262" s="286">
        <v>783</v>
      </c>
      <c r="F262" s="287" t="s">
        <v>137</v>
      </c>
      <c r="G262" s="286">
        <v>783</v>
      </c>
      <c r="H262" s="291">
        <v>27511</v>
      </c>
      <c r="I262" s="305" t="s">
        <v>5270</v>
      </c>
      <c r="J262" s="291">
        <v>27511</v>
      </c>
      <c r="K262" s="284">
        <v>79</v>
      </c>
      <c r="L262" s="286">
        <v>783</v>
      </c>
      <c r="M262" s="291">
        <v>27511</v>
      </c>
      <c r="N262" s="280" t="str">
        <f t="shared" si="4"/>
        <v>79 783 27511</v>
      </c>
    </row>
    <row r="263" spans="1:14">
      <c r="A263" s="290"/>
      <c r="B263" s="284">
        <v>79</v>
      </c>
      <c r="C263" s="285" t="s">
        <v>90</v>
      </c>
      <c r="D263" s="284">
        <v>79</v>
      </c>
      <c r="E263" s="286">
        <v>783</v>
      </c>
      <c r="F263" s="287" t="s">
        <v>137</v>
      </c>
      <c r="G263" s="286">
        <v>783</v>
      </c>
      <c r="H263" s="291">
        <v>27514</v>
      </c>
      <c r="I263" s="305" t="s">
        <v>5817</v>
      </c>
      <c r="J263" s="291">
        <v>27514</v>
      </c>
      <c r="K263" s="284">
        <v>79</v>
      </c>
      <c r="L263" s="286">
        <v>783</v>
      </c>
      <c r="M263" s="291">
        <v>27514</v>
      </c>
      <c r="N263" s="280" t="str">
        <f t="shared" si="4"/>
        <v>79 783 27514</v>
      </c>
    </row>
    <row r="264" spans="1:14">
      <c r="A264" s="290"/>
      <c r="B264" s="284">
        <v>79</v>
      </c>
      <c r="C264" s="285" t="s">
        <v>90</v>
      </c>
      <c r="D264" s="284">
        <v>79</v>
      </c>
      <c r="E264" s="286">
        <v>783</v>
      </c>
      <c r="F264" s="287" t="s">
        <v>137</v>
      </c>
      <c r="G264" s="286">
        <v>783</v>
      </c>
      <c r="H264" s="291">
        <v>27517</v>
      </c>
      <c r="I264" s="305" t="s">
        <v>18411</v>
      </c>
      <c r="J264" s="291">
        <v>27517</v>
      </c>
      <c r="K264" s="284">
        <v>79</v>
      </c>
      <c r="L264" s="286">
        <v>783</v>
      </c>
      <c r="M264" s="291">
        <v>27517</v>
      </c>
      <c r="N264" s="280" t="str">
        <f t="shared" si="4"/>
        <v>79 783 27517</v>
      </c>
    </row>
    <row r="265" spans="1:14">
      <c r="A265" s="290"/>
      <c r="B265" s="284">
        <v>79</v>
      </c>
      <c r="C265" s="285" t="s">
        <v>90</v>
      </c>
      <c r="D265" s="284">
        <v>79</v>
      </c>
      <c r="E265" s="286">
        <v>783</v>
      </c>
      <c r="F265" s="287" t="s">
        <v>137</v>
      </c>
      <c r="G265" s="286">
        <v>783</v>
      </c>
      <c r="H265" s="291">
        <v>27520</v>
      </c>
      <c r="I265" s="305" t="s">
        <v>18412</v>
      </c>
      <c r="J265" s="291">
        <v>27520</v>
      </c>
      <c r="K265" s="284">
        <v>79</v>
      </c>
      <c r="L265" s="286">
        <v>783</v>
      </c>
      <c r="M265" s="291">
        <v>27520</v>
      </c>
      <c r="N265" s="280" t="str">
        <f t="shared" si="4"/>
        <v>79 783 27520</v>
      </c>
    </row>
    <row r="266" spans="1:14">
      <c r="A266" s="290"/>
      <c r="B266" s="284">
        <v>79</v>
      </c>
      <c r="C266" s="285" t="s">
        <v>90</v>
      </c>
      <c r="D266" s="284">
        <v>79</v>
      </c>
      <c r="E266" s="286">
        <v>783</v>
      </c>
      <c r="F266" s="287" t="s">
        <v>137</v>
      </c>
      <c r="G266" s="286">
        <v>783</v>
      </c>
      <c r="H266" s="291">
        <v>27523</v>
      </c>
      <c r="I266" s="305" t="s">
        <v>4140</v>
      </c>
      <c r="J266" s="291">
        <v>27523</v>
      </c>
      <c r="K266" s="284">
        <v>79</v>
      </c>
      <c r="L266" s="286">
        <v>783</v>
      </c>
      <c r="M266" s="291">
        <v>27523</v>
      </c>
      <c r="N266" s="280" t="str">
        <f t="shared" si="4"/>
        <v>79 783 27523</v>
      </c>
    </row>
    <row r="267" spans="1:14">
      <c r="A267" s="290"/>
      <c r="B267" s="284">
        <v>79</v>
      </c>
      <c r="C267" s="285" t="s">
        <v>90</v>
      </c>
      <c r="D267" s="284">
        <v>79</v>
      </c>
      <c r="E267" s="286">
        <v>783</v>
      </c>
      <c r="F267" s="287" t="s">
        <v>137</v>
      </c>
      <c r="G267" s="286">
        <v>783</v>
      </c>
      <c r="H267" s="291">
        <v>27526</v>
      </c>
      <c r="I267" s="305" t="s">
        <v>4893</v>
      </c>
      <c r="J267" s="291">
        <v>27526</v>
      </c>
      <c r="K267" s="284">
        <v>79</v>
      </c>
      <c r="L267" s="286">
        <v>783</v>
      </c>
      <c r="M267" s="291">
        <v>27526</v>
      </c>
      <c r="N267" s="280" t="str">
        <f t="shared" si="4"/>
        <v>79 783 27526</v>
      </c>
    </row>
    <row r="268" spans="1:14">
      <c r="A268" s="290"/>
      <c r="B268" s="284">
        <v>79</v>
      </c>
      <c r="C268" s="285" t="s">
        <v>90</v>
      </c>
      <c r="D268" s="284">
        <v>79</v>
      </c>
      <c r="E268" s="286">
        <v>783</v>
      </c>
      <c r="F268" s="287" t="s">
        <v>137</v>
      </c>
      <c r="G268" s="286">
        <v>783</v>
      </c>
      <c r="H268" s="291">
        <v>27529</v>
      </c>
      <c r="I268" s="305" t="s">
        <v>18413</v>
      </c>
      <c r="J268" s="291">
        <v>27529</v>
      </c>
      <c r="K268" s="284">
        <v>79</v>
      </c>
      <c r="L268" s="286">
        <v>783</v>
      </c>
      <c r="M268" s="291">
        <v>27529</v>
      </c>
      <c r="N268" s="280" t="str">
        <f t="shared" si="4"/>
        <v>79 783 27529</v>
      </c>
    </row>
    <row r="269" spans="1:14">
      <c r="A269" s="290"/>
      <c r="B269" s="284">
        <v>79</v>
      </c>
      <c r="C269" s="285" t="s">
        <v>90</v>
      </c>
      <c r="D269" s="284">
        <v>79</v>
      </c>
      <c r="E269" s="286">
        <v>783</v>
      </c>
      <c r="F269" s="287" t="s">
        <v>137</v>
      </c>
      <c r="G269" s="286">
        <v>783</v>
      </c>
      <c r="H269" s="291">
        <v>27532</v>
      </c>
      <c r="I269" s="305" t="s">
        <v>18414</v>
      </c>
      <c r="J269" s="291">
        <v>27532</v>
      </c>
      <c r="K269" s="284">
        <v>79</v>
      </c>
      <c r="L269" s="286">
        <v>783</v>
      </c>
      <c r="M269" s="291">
        <v>27532</v>
      </c>
      <c r="N269" s="280" t="str">
        <f t="shared" si="4"/>
        <v>79 783 27532</v>
      </c>
    </row>
    <row r="270" spans="1:14">
      <c r="A270" s="290"/>
      <c r="B270" s="284">
        <v>79</v>
      </c>
      <c r="C270" s="285" t="s">
        <v>90</v>
      </c>
      <c r="D270" s="284">
        <v>79</v>
      </c>
      <c r="E270" s="286">
        <v>783</v>
      </c>
      <c r="F270" s="287" t="s">
        <v>137</v>
      </c>
      <c r="G270" s="286">
        <v>783</v>
      </c>
      <c r="H270" s="291">
        <v>27535</v>
      </c>
      <c r="I270" s="305" t="s">
        <v>709</v>
      </c>
      <c r="J270" s="291">
        <v>27535</v>
      </c>
      <c r="K270" s="284">
        <v>79</v>
      </c>
      <c r="L270" s="286">
        <v>783</v>
      </c>
      <c r="M270" s="291">
        <v>27535</v>
      </c>
      <c r="N270" s="280" t="str">
        <f t="shared" si="4"/>
        <v>79 783 27535</v>
      </c>
    </row>
    <row r="271" spans="1:14">
      <c r="A271" s="290"/>
      <c r="B271" s="284">
        <v>79</v>
      </c>
      <c r="C271" s="285" t="s">
        <v>90</v>
      </c>
      <c r="D271" s="284">
        <v>79</v>
      </c>
      <c r="E271" s="286">
        <v>783</v>
      </c>
      <c r="F271" s="287" t="s">
        <v>137</v>
      </c>
      <c r="G271" s="286">
        <v>783</v>
      </c>
      <c r="H271" s="291">
        <v>27538</v>
      </c>
      <c r="I271" s="305" t="s">
        <v>4631</v>
      </c>
      <c r="J271" s="291">
        <v>27538</v>
      </c>
      <c r="K271" s="284">
        <v>79</v>
      </c>
      <c r="L271" s="286">
        <v>783</v>
      </c>
      <c r="M271" s="291">
        <v>27538</v>
      </c>
      <c r="N271" s="280" t="str">
        <f t="shared" si="4"/>
        <v>79 783 27538</v>
      </c>
    </row>
    <row r="272" spans="1:14">
      <c r="A272" s="290"/>
      <c r="B272" s="284">
        <v>79</v>
      </c>
      <c r="C272" s="285" t="s">
        <v>90</v>
      </c>
      <c r="D272" s="284">
        <v>79</v>
      </c>
      <c r="E272" s="286">
        <v>783</v>
      </c>
      <c r="F272" s="287" t="s">
        <v>137</v>
      </c>
      <c r="G272" s="286">
        <v>783</v>
      </c>
      <c r="H272" s="291">
        <v>27541</v>
      </c>
      <c r="I272" s="292" t="s">
        <v>1938</v>
      </c>
      <c r="J272" s="291">
        <v>27541</v>
      </c>
      <c r="K272" s="284">
        <v>79</v>
      </c>
      <c r="L272" s="286">
        <v>783</v>
      </c>
      <c r="M272" s="291">
        <v>27541</v>
      </c>
      <c r="N272" s="280" t="str">
        <f t="shared" si="4"/>
        <v>79 783 27541</v>
      </c>
    </row>
    <row r="273" spans="1:14">
      <c r="A273" s="290"/>
      <c r="B273" s="284">
        <v>79</v>
      </c>
      <c r="C273" s="285" t="s">
        <v>90</v>
      </c>
      <c r="D273" s="284">
        <v>79</v>
      </c>
      <c r="E273" s="286">
        <v>783</v>
      </c>
      <c r="F273" s="287" t="s">
        <v>137</v>
      </c>
      <c r="G273" s="286">
        <v>783</v>
      </c>
      <c r="H273" s="291">
        <v>27544</v>
      </c>
      <c r="I273" s="292" t="s">
        <v>18415</v>
      </c>
      <c r="J273" s="291">
        <v>27544</v>
      </c>
      <c r="K273" s="284">
        <v>79</v>
      </c>
      <c r="L273" s="286">
        <v>783</v>
      </c>
      <c r="M273" s="291">
        <v>27544</v>
      </c>
      <c r="N273" s="280" t="str">
        <f t="shared" si="4"/>
        <v>79 783 27544</v>
      </c>
    </row>
    <row r="274" spans="1:14">
      <c r="A274" s="290"/>
      <c r="B274" s="284">
        <v>79</v>
      </c>
      <c r="C274" s="285" t="s">
        <v>90</v>
      </c>
      <c r="D274" s="284">
        <v>79</v>
      </c>
      <c r="E274" s="286">
        <v>783</v>
      </c>
      <c r="F274" s="287" t="s">
        <v>137</v>
      </c>
      <c r="G274" s="286">
        <v>783</v>
      </c>
      <c r="H274" s="291">
        <v>27547</v>
      </c>
      <c r="I274" s="292" t="s">
        <v>18416</v>
      </c>
      <c r="J274" s="291">
        <v>27547</v>
      </c>
      <c r="K274" s="284">
        <v>79</v>
      </c>
      <c r="L274" s="286">
        <v>783</v>
      </c>
      <c r="M274" s="291">
        <v>27547</v>
      </c>
      <c r="N274" s="280" t="str">
        <f t="shared" si="4"/>
        <v>79 783 27547</v>
      </c>
    </row>
    <row r="275" spans="1:14">
      <c r="A275" s="290"/>
      <c r="B275" s="284">
        <v>79</v>
      </c>
      <c r="C275" s="285" t="s">
        <v>90</v>
      </c>
      <c r="D275" s="284">
        <v>79</v>
      </c>
      <c r="E275" s="286">
        <v>783</v>
      </c>
      <c r="F275" s="287" t="s">
        <v>137</v>
      </c>
      <c r="G275" s="286">
        <v>783</v>
      </c>
      <c r="H275" s="291">
        <v>27550</v>
      </c>
      <c r="I275" s="292" t="s">
        <v>18417</v>
      </c>
      <c r="J275" s="291">
        <v>27550</v>
      </c>
      <c r="K275" s="284">
        <v>79</v>
      </c>
      <c r="L275" s="286">
        <v>783</v>
      </c>
      <c r="M275" s="291">
        <v>27550</v>
      </c>
      <c r="N275" s="280" t="str">
        <f t="shared" si="4"/>
        <v>79 783 27550</v>
      </c>
    </row>
    <row r="276" spans="1:14">
      <c r="A276" s="290"/>
      <c r="B276" s="284">
        <v>79</v>
      </c>
      <c r="C276" s="285" t="s">
        <v>90</v>
      </c>
      <c r="D276" s="284">
        <v>79</v>
      </c>
      <c r="E276" s="286">
        <v>783</v>
      </c>
      <c r="F276" s="287" t="s">
        <v>137</v>
      </c>
      <c r="G276" s="286">
        <v>783</v>
      </c>
      <c r="H276" s="291">
        <v>27553</v>
      </c>
      <c r="I276" s="292" t="s">
        <v>746</v>
      </c>
      <c r="J276" s="291">
        <v>27553</v>
      </c>
      <c r="K276" s="284">
        <v>79</v>
      </c>
      <c r="L276" s="286">
        <v>783</v>
      </c>
      <c r="M276" s="291">
        <v>27553</v>
      </c>
      <c r="N276" s="280" t="str">
        <f t="shared" si="4"/>
        <v>79 783 27553</v>
      </c>
    </row>
    <row r="277" spans="1:14">
      <c r="A277" s="293"/>
      <c r="B277" s="284">
        <v>79</v>
      </c>
      <c r="C277" s="285" t="s">
        <v>90</v>
      </c>
      <c r="D277" s="284">
        <v>79</v>
      </c>
      <c r="E277" s="286">
        <v>783</v>
      </c>
      <c r="F277" s="287" t="s">
        <v>137</v>
      </c>
      <c r="G277" s="286">
        <v>783</v>
      </c>
      <c r="H277" s="294">
        <v>27556</v>
      </c>
      <c r="I277" s="295" t="s">
        <v>5309</v>
      </c>
      <c r="J277" s="294">
        <v>27556</v>
      </c>
      <c r="K277" s="284">
        <v>79</v>
      </c>
      <c r="L277" s="286">
        <v>783</v>
      </c>
      <c r="M277" s="294">
        <v>27556</v>
      </c>
      <c r="N277" s="280" t="str">
        <f t="shared" si="4"/>
        <v>79 783 27556</v>
      </c>
    </row>
    <row r="278" spans="1:14">
      <c r="A278" s="296"/>
      <c r="B278" s="284">
        <v>79</v>
      </c>
      <c r="C278" s="285" t="s">
        <v>90</v>
      </c>
      <c r="D278" s="284">
        <v>79</v>
      </c>
      <c r="E278" s="297">
        <v>787</v>
      </c>
      <c r="F278" s="298" t="s">
        <v>18418</v>
      </c>
      <c r="G278" s="297">
        <v>787</v>
      </c>
      <c r="H278" s="288">
        <v>27664</v>
      </c>
      <c r="I278" s="299" t="s">
        <v>18419</v>
      </c>
      <c r="J278" s="288">
        <v>27664</v>
      </c>
      <c r="K278" s="284">
        <v>79</v>
      </c>
      <c r="L278" s="297">
        <v>787</v>
      </c>
      <c r="M278" s="288">
        <v>27664</v>
      </c>
      <c r="N278" s="280" t="str">
        <f t="shared" si="4"/>
        <v>79 787 27664</v>
      </c>
    </row>
    <row r="279" spans="1:14">
      <c r="A279" s="290"/>
      <c r="B279" s="284">
        <v>79</v>
      </c>
      <c r="C279" s="285" t="s">
        <v>90</v>
      </c>
      <c r="D279" s="284">
        <v>79</v>
      </c>
      <c r="E279" s="297">
        <v>787</v>
      </c>
      <c r="F279" s="298" t="s">
        <v>18418</v>
      </c>
      <c r="G279" s="297">
        <v>787</v>
      </c>
      <c r="H279" s="291">
        <v>27667</v>
      </c>
      <c r="I279" s="292" t="s">
        <v>18420</v>
      </c>
      <c r="J279" s="291">
        <v>27667</v>
      </c>
      <c r="K279" s="284">
        <v>79</v>
      </c>
      <c r="L279" s="297">
        <v>787</v>
      </c>
      <c r="M279" s="291">
        <v>27667</v>
      </c>
      <c r="N279" s="280" t="str">
        <f t="shared" si="4"/>
        <v>79 787 27667</v>
      </c>
    </row>
    <row r="280" spans="1:14">
      <c r="A280" s="290"/>
      <c r="B280" s="284">
        <v>79</v>
      </c>
      <c r="C280" s="285" t="s">
        <v>90</v>
      </c>
      <c r="D280" s="284">
        <v>79</v>
      </c>
      <c r="E280" s="297">
        <v>787</v>
      </c>
      <c r="F280" s="298" t="s">
        <v>18418</v>
      </c>
      <c r="G280" s="297">
        <v>787</v>
      </c>
      <c r="H280" s="291">
        <v>27670</v>
      </c>
      <c r="I280" s="292" t="s">
        <v>18421</v>
      </c>
      <c r="J280" s="291">
        <v>27670</v>
      </c>
      <c r="K280" s="284">
        <v>79</v>
      </c>
      <c r="L280" s="297">
        <v>787</v>
      </c>
      <c r="M280" s="291">
        <v>27670</v>
      </c>
      <c r="N280" s="280" t="str">
        <f t="shared" si="4"/>
        <v>79 787 27670</v>
      </c>
    </row>
    <row r="281" spans="1:14">
      <c r="A281" s="290"/>
      <c r="B281" s="284">
        <v>79</v>
      </c>
      <c r="C281" s="285" t="s">
        <v>90</v>
      </c>
      <c r="D281" s="284">
        <v>79</v>
      </c>
      <c r="E281" s="297">
        <v>787</v>
      </c>
      <c r="F281" s="298" t="s">
        <v>18418</v>
      </c>
      <c r="G281" s="297">
        <v>787</v>
      </c>
      <c r="H281" s="291">
        <v>27673</v>
      </c>
      <c r="I281" s="292" t="s">
        <v>18422</v>
      </c>
      <c r="J281" s="291">
        <v>27673</v>
      </c>
      <c r="K281" s="284">
        <v>79</v>
      </c>
      <c r="L281" s="297">
        <v>787</v>
      </c>
      <c r="M281" s="291">
        <v>27673</v>
      </c>
      <c r="N281" s="280" t="str">
        <f t="shared" si="4"/>
        <v>79 787 27673</v>
      </c>
    </row>
    <row r="282" spans="1:14">
      <c r="A282" s="290"/>
      <c r="B282" s="284">
        <v>79</v>
      </c>
      <c r="C282" s="285" t="s">
        <v>90</v>
      </c>
      <c r="D282" s="284">
        <v>79</v>
      </c>
      <c r="E282" s="297">
        <v>787</v>
      </c>
      <c r="F282" s="298" t="s">
        <v>18418</v>
      </c>
      <c r="G282" s="297">
        <v>787</v>
      </c>
      <c r="H282" s="291">
        <v>27676</v>
      </c>
      <c r="I282" s="292" t="s">
        <v>18423</v>
      </c>
      <c r="J282" s="291">
        <v>27676</v>
      </c>
      <c r="K282" s="284">
        <v>79</v>
      </c>
      <c r="L282" s="297">
        <v>787</v>
      </c>
      <c r="M282" s="291">
        <v>27676</v>
      </c>
      <c r="N282" s="280" t="str">
        <f t="shared" si="4"/>
        <v>79 787 27676</v>
      </c>
    </row>
    <row r="283" spans="1:14">
      <c r="A283" s="290"/>
      <c r="B283" s="284">
        <v>79</v>
      </c>
      <c r="C283" s="285" t="s">
        <v>90</v>
      </c>
      <c r="D283" s="284">
        <v>79</v>
      </c>
      <c r="E283" s="297">
        <v>787</v>
      </c>
      <c r="F283" s="298" t="s">
        <v>18418</v>
      </c>
      <c r="G283" s="297">
        <v>787</v>
      </c>
      <c r="H283" s="291">
        <v>27679</v>
      </c>
      <c r="I283" s="292" t="s">
        <v>18424</v>
      </c>
      <c r="J283" s="291">
        <v>27679</v>
      </c>
      <c r="K283" s="284">
        <v>79</v>
      </c>
      <c r="L283" s="297">
        <v>787</v>
      </c>
      <c r="M283" s="291">
        <v>27679</v>
      </c>
      <c r="N283" s="280" t="str">
        <f t="shared" si="4"/>
        <v>79 787 27679</v>
      </c>
    </row>
    <row r="284" spans="1:14">
      <c r="A284" s="300"/>
      <c r="B284" s="284">
        <v>79</v>
      </c>
      <c r="C284" s="285" t="s">
        <v>90</v>
      </c>
      <c r="D284" s="284">
        <v>79</v>
      </c>
      <c r="E284" s="297">
        <v>787</v>
      </c>
      <c r="F284" s="298" t="s">
        <v>18418</v>
      </c>
      <c r="G284" s="297">
        <v>787</v>
      </c>
      <c r="H284" s="301">
        <v>27682</v>
      </c>
      <c r="I284" s="302" t="s">
        <v>18425</v>
      </c>
      <c r="J284" s="301">
        <v>27682</v>
      </c>
      <c r="K284" s="284">
        <v>79</v>
      </c>
      <c r="L284" s="297">
        <v>787</v>
      </c>
      <c r="M284" s="301">
        <v>27682</v>
      </c>
      <c r="N284" s="280" t="str">
        <f t="shared" si="4"/>
        <v>79 787 27682</v>
      </c>
    </row>
    <row r="285" spans="1:14">
      <c r="A285" s="284"/>
      <c r="B285" s="284">
        <v>79</v>
      </c>
      <c r="C285" s="285" t="s">
        <v>90</v>
      </c>
      <c r="D285" s="284">
        <v>79</v>
      </c>
      <c r="E285" s="286">
        <v>784</v>
      </c>
      <c r="F285" s="287" t="s">
        <v>721</v>
      </c>
      <c r="G285" s="286">
        <v>784</v>
      </c>
      <c r="H285" s="303">
        <v>27559</v>
      </c>
      <c r="I285" s="289" t="s">
        <v>3004</v>
      </c>
      <c r="J285" s="303">
        <v>27559</v>
      </c>
      <c r="K285" s="284">
        <v>79</v>
      </c>
      <c r="L285" s="286">
        <v>784</v>
      </c>
      <c r="M285" s="303">
        <v>27559</v>
      </c>
      <c r="N285" s="280" t="str">
        <f t="shared" si="4"/>
        <v>79 784 27559</v>
      </c>
    </row>
    <row r="286" spans="1:14">
      <c r="A286" s="290"/>
      <c r="B286" s="284">
        <v>79</v>
      </c>
      <c r="C286" s="285" t="s">
        <v>90</v>
      </c>
      <c r="D286" s="284">
        <v>79</v>
      </c>
      <c r="E286" s="286">
        <v>784</v>
      </c>
      <c r="F286" s="287" t="s">
        <v>721</v>
      </c>
      <c r="G286" s="286">
        <v>784</v>
      </c>
      <c r="H286" s="291">
        <v>27562</v>
      </c>
      <c r="I286" s="292" t="s">
        <v>18426</v>
      </c>
      <c r="J286" s="291">
        <v>27562</v>
      </c>
      <c r="K286" s="284">
        <v>79</v>
      </c>
      <c r="L286" s="286">
        <v>784</v>
      </c>
      <c r="M286" s="291">
        <v>27562</v>
      </c>
      <c r="N286" s="280" t="str">
        <f t="shared" si="4"/>
        <v>79 784 27562</v>
      </c>
    </row>
    <row r="287" spans="1:14">
      <c r="A287" s="290"/>
      <c r="B287" s="284">
        <v>79</v>
      </c>
      <c r="C287" s="285" t="s">
        <v>90</v>
      </c>
      <c r="D287" s="284">
        <v>79</v>
      </c>
      <c r="E287" s="286">
        <v>784</v>
      </c>
      <c r="F287" s="287" t="s">
        <v>721</v>
      </c>
      <c r="G287" s="286">
        <v>784</v>
      </c>
      <c r="H287" s="291">
        <v>27565</v>
      </c>
      <c r="I287" s="292" t="s">
        <v>18427</v>
      </c>
      <c r="J287" s="291">
        <v>27565</v>
      </c>
      <c r="K287" s="284">
        <v>79</v>
      </c>
      <c r="L287" s="286">
        <v>784</v>
      </c>
      <c r="M287" s="291">
        <v>27565</v>
      </c>
      <c r="N287" s="280" t="str">
        <f t="shared" si="4"/>
        <v>79 784 27565</v>
      </c>
    </row>
    <row r="288" spans="1:14">
      <c r="A288" s="290"/>
      <c r="B288" s="284">
        <v>79</v>
      </c>
      <c r="C288" s="285" t="s">
        <v>90</v>
      </c>
      <c r="D288" s="284">
        <v>79</v>
      </c>
      <c r="E288" s="286">
        <v>784</v>
      </c>
      <c r="F288" s="287" t="s">
        <v>721</v>
      </c>
      <c r="G288" s="286">
        <v>784</v>
      </c>
      <c r="H288" s="291">
        <v>27568</v>
      </c>
      <c r="I288" s="292" t="s">
        <v>18428</v>
      </c>
      <c r="J288" s="291">
        <v>27568</v>
      </c>
      <c r="K288" s="284">
        <v>79</v>
      </c>
      <c r="L288" s="286">
        <v>784</v>
      </c>
      <c r="M288" s="291">
        <v>27568</v>
      </c>
      <c r="N288" s="280" t="str">
        <f t="shared" si="4"/>
        <v>79 784 27568</v>
      </c>
    </row>
    <row r="289" spans="1:14">
      <c r="A289" s="290"/>
      <c r="B289" s="284">
        <v>79</v>
      </c>
      <c r="C289" s="285" t="s">
        <v>90</v>
      </c>
      <c r="D289" s="284">
        <v>79</v>
      </c>
      <c r="E289" s="286">
        <v>784</v>
      </c>
      <c r="F289" s="287" t="s">
        <v>721</v>
      </c>
      <c r="G289" s="286">
        <v>784</v>
      </c>
      <c r="H289" s="291">
        <v>27571</v>
      </c>
      <c r="I289" s="292" t="s">
        <v>18429</v>
      </c>
      <c r="J289" s="291">
        <v>27571</v>
      </c>
      <c r="K289" s="284">
        <v>79</v>
      </c>
      <c r="L289" s="286">
        <v>784</v>
      </c>
      <c r="M289" s="291">
        <v>27571</v>
      </c>
      <c r="N289" s="280" t="str">
        <f t="shared" si="4"/>
        <v>79 784 27571</v>
      </c>
    </row>
    <row r="290" spans="1:14">
      <c r="A290" s="290"/>
      <c r="B290" s="284">
        <v>79</v>
      </c>
      <c r="C290" s="285" t="s">
        <v>90</v>
      </c>
      <c r="D290" s="284">
        <v>79</v>
      </c>
      <c r="E290" s="286">
        <v>784</v>
      </c>
      <c r="F290" s="287" t="s">
        <v>721</v>
      </c>
      <c r="G290" s="286">
        <v>784</v>
      </c>
      <c r="H290" s="291">
        <v>27574</v>
      </c>
      <c r="I290" s="292" t="s">
        <v>2130</v>
      </c>
      <c r="J290" s="291">
        <v>27574</v>
      </c>
      <c r="K290" s="284">
        <v>79</v>
      </c>
      <c r="L290" s="286">
        <v>784</v>
      </c>
      <c r="M290" s="291">
        <v>27574</v>
      </c>
      <c r="N290" s="280" t="str">
        <f t="shared" si="4"/>
        <v>79 784 27574</v>
      </c>
    </row>
    <row r="291" spans="1:14">
      <c r="A291" s="290"/>
      <c r="B291" s="284">
        <v>79</v>
      </c>
      <c r="C291" s="285" t="s">
        <v>90</v>
      </c>
      <c r="D291" s="284">
        <v>79</v>
      </c>
      <c r="E291" s="286">
        <v>784</v>
      </c>
      <c r="F291" s="287" t="s">
        <v>721</v>
      </c>
      <c r="G291" s="286">
        <v>784</v>
      </c>
      <c r="H291" s="291">
        <v>27577</v>
      </c>
      <c r="I291" s="292" t="s">
        <v>18430</v>
      </c>
      <c r="J291" s="291">
        <v>27577</v>
      </c>
      <c r="K291" s="284">
        <v>79</v>
      </c>
      <c r="L291" s="286">
        <v>784</v>
      </c>
      <c r="M291" s="291">
        <v>27577</v>
      </c>
      <c r="N291" s="280" t="str">
        <f t="shared" si="4"/>
        <v>79 784 27577</v>
      </c>
    </row>
    <row r="292" spans="1:14">
      <c r="A292" s="290"/>
      <c r="B292" s="284">
        <v>79</v>
      </c>
      <c r="C292" s="285" t="s">
        <v>90</v>
      </c>
      <c r="D292" s="284">
        <v>79</v>
      </c>
      <c r="E292" s="286">
        <v>784</v>
      </c>
      <c r="F292" s="287" t="s">
        <v>721</v>
      </c>
      <c r="G292" s="286">
        <v>784</v>
      </c>
      <c r="H292" s="291">
        <v>27580</v>
      </c>
      <c r="I292" s="292" t="s">
        <v>722</v>
      </c>
      <c r="J292" s="291">
        <v>27580</v>
      </c>
      <c r="K292" s="284">
        <v>79</v>
      </c>
      <c r="L292" s="286">
        <v>784</v>
      </c>
      <c r="M292" s="291">
        <v>27580</v>
      </c>
      <c r="N292" s="280" t="str">
        <f t="shared" si="4"/>
        <v>79 784 27580</v>
      </c>
    </row>
    <row r="293" spans="1:14">
      <c r="A293" s="290"/>
      <c r="B293" s="284">
        <v>79</v>
      </c>
      <c r="C293" s="285" t="s">
        <v>90</v>
      </c>
      <c r="D293" s="284">
        <v>79</v>
      </c>
      <c r="E293" s="286">
        <v>784</v>
      </c>
      <c r="F293" s="287" t="s">
        <v>721</v>
      </c>
      <c r="G293" s="286">
        <v>784</v>
      </c>
      <c r="H293" s="291">
        <v>27583</v>
      </c>
      <c r="I293" s="292" t="s">
        <v>18431</v>
      </c>
      <c r="J293" s="291">
        <v>27583</v>
      </c>
      <c r="K293" s="284">
        <v>79</v>
      </c>
      <c r="L293" s="286">
        <v>784</v>
      </c>
      <c r="M293" s="291">
        <v>27583</v>
      </c>
      <c r="N293" s="280" t="str">
        <f t="shared" si="4"/>
        <v>79 784 27583</v>
      </c>
    </row>
    <row r="294" spans="1:14">
      <c r="A294" s="290"/>
      <c r="B294" s="284">
        <v>79</v>
      </c>
      <c r="C294" s="285" t="s">
        <v>90</v>
      </c>
      <c r="D294" s="284">
        <v>79</v>
      </c>
      <c r="E294" s="286">
        <v>784</v>
      </c>
      <c r="F294" s="287" t="s">
        <v>721</v>
      </c>
      <c r="G294" s="286">
        <v>784</v>
      </c>
      <c r="H294" s="291">
        <v>27586</v>
      </c>
      <c r="I294" s="292" t="s">
        <v>4388</v>
      </c>
      <c r="J294" s="291">
        <v>27586</v>
      </c>
      <c r="K294" s="284">
        <v>79</v>
      </c>
      <c r="L294" s="286">
        <v>784</v>
      </c>
      <c r="M294" s="291">
        <v>27586</v>
      </c>
      <c r="N294" s="280" t="str">
        <f t="shared" si="4"/>
        <v>79 784 27586</v>
      </c>
    </row>
    <row r="295" spans="1:14">
      <c r="A295" s="290"/>
      <c r="B295" s="284">
        <v>79</v>
      </c>
      <c r="C295" s="285" t="s">
        <v>90</v>
      </c>
      <c r="D295" s="284">
        <v>79</v>
      </c>
      <c r="E295" s="286">
        <v>784</v>
      </c>
      <c r="F295" s="287" t="s">
        <v>721</v>
      </c>
      <c r="G295" s="286">
        <v>784</v>
      </c>
      <c r="H295" s="291">
        <v>27589</v>
      </c>
      <c r="I295" s="292" t="s">
        <v>2574</v>
      </c>
      <c r="J295" s="291">
        <v>27589</v>
      </c>
      <c r="K295" s="284">
        <v>79</v>
      </c>
      <c r="L295" s="286">
        <v>784</v>
      </c>
      <c r="M295" s="291">
        <v>27589</v>
      </c>
      <c r="N295" s="280" t="str">
        <f t="shared" si="4"/>
        <v>79 784 27589</v>
      </c>
    </row>
    <row r="296" spans="1:14">
      <c r="A296" s="293"/>
      <c r="B296" s="284">
        <v>79</v>
      </c>
      <c r="C296" s="285" t="s">
        <v>90</v>
      </c>
      <c r="D296" s="284">
        <v>79</v>
      </c>
      <c r="E296" s="286">
        <v>784</v>
      </c>
      <c r="F296" s="287" t="s">
        <v>721</v>
      </c>
      <c r="G296" s="286">
        <v>784</v>
      </c>
      <c r="H296" s="294">
        <v>27592</v>
      </c>
      <c r="I296" s="295" t="s">
        <v>5342</v>
      </c>
      <c r="J296" s="294">
        <v>27592</v>
      </c>
      <c r="K296" s="284">
        <v>79</v>
      </c>
      <c r="L296" s="286">
        <v>784</v>
      </c>
      <c r="M296" s="294">
        <v>27592</v>
      </c>
      <c r="N296" s="280" t="str">
        <f t="shared" si="4"/>
        <v>79 784 27592</v>
      </c>
    </row>
    <row r="297" spans="1:14">
      <c r="A297" s="296"/>
      <c r="B297" s="284">
        <v>79</v>
      </c>
      <c r="C297" s="285" t="s">
        <v>90</v>
      </c>
      <c r="D297" s="284">
        <v>79</v>
      </c>
      <c r="E297" s="297">
        <v>786</v>
      </c>
      <c r="F297" s="298" t="s">
        <v>18432</v>
      </c>
      <c r="G297" s="297">
        <v>786</v>
      </c>
      <c r="H297" s="288">
        <v>27643</v>
      </c>
      <c r="I297" s="299" t="s">
        <v>18433</v>
      </c>
      <c r="J297" s="288">
        <v>27643</v>
      </c>
      <c r="K297" s="284">
        <v>79</v>
      </c>
      <c r="L297" s="297">
        <v>786</v>
      </c>
      <c r="M297" s="288">
        <v>27643</v>
      </c>
      <c r="N297" s="280" t="str">
        <f t="shared" si="4"/>
        <v>79 786 27643</v>
      </c>
    </row>
    <row r="298" spans="1:14">
      <c r="A298" s="290"/>
      <c r="B298" s="284">
        <v>79</v>
      </c>
      <c r="C298" s="285" t="s">
        <v>90</v>
      </c>
      <c r="D298" s="284">
        <v>79</v>
      </c>
      <c r="E298" s="297">
        <v>786</v>
      </c>
      <c r="F298" s="298" t="s">
        <v>18432</v>
      </c>
      <c r="G298" s="297">
        <v>786</v>
      </c>
      <c r="H298" s="291">
        <v>27646</v>
      </c>
      <c r="I298" s="292" t="s">
        <v>18434</v>
      </c>
      <c r="J298" s="291">
        <v>27646</v>
      </c>
      <c r="K298" s="284">
        <v>79</v>
      </c>
      <c r="L298" s="297">
        <v>786</v>
      </c>
      <c r="M298" s="291">
        <v>27646</v>
      </c>
      <c r="N298" s="280" t="str">
        <f t="shared" si="4"/>
        <v>79 786 27646</v>
      </c>
    </row>
    <row r="299" spans="1:14">
      <c r="A299" s="290"/>
      <c r="B299" s="284">
        <v>79</v>
      </c>
      <c r="C299" s="285" t="s">
        <v>90</v>
      </c>
      <c r="D299" s="284">
        <v>79</v>
      </c>
      <c r="E299" s="297">
        <v>786</v>
      </c>
      <c r="F299" s="298" t="s">
        <v>18432</v>
      </c>
      <c r="G299" s="297">
        <v>786</v>
      </c>
      <c r="H299" s="291">
        <v>27649</v>
      </c>
      <c r="I299" s="292" t="s">
        <v>18435</v>
      </c>
      <c r="J299" s="291">
        <v>27649</v>
      </c>
      <c r="K299" s="284">
        <v>79</v>
      </c>
      <c r="L299" s="297">
        <v>786</v>
      </c>
      <c r="M299" s="291">
        <v>27649</v>
      </c>
      <c r="N299" s="280" t="str">
        <f t="shared" si="4"/>
        <v>79 786 27649</v>
      </c>
    </row>
    <row r="300" spans="1:14">
      <c r="A300" s="290"/>
      <c r="B300" s="284">
        <v>79</v>
      </c>
      <c r="C300" s="285" t="s">
        <v>90</v>
      </c>
      <c r="D300" s="284">
        <v>79</v>
      </c>
      <c r="E300" s="297">
        <v>786</v>
      </c>
      <c r="F300" s="298" t="s">
        <v>18432</v>
      </c>
      <c r="G300" s="297">
        <v>786</v>
      </c>
      <c r="H300" s="291">
        <v>27652</v>
      </c>
      <c r="I300" s="292" t="s">
        <v>18436</v>
      </c>
      <c r="J300" s="291">
        <v>27652</v>
      </c>
      <c r="K300" s="284">
        <v>79</v>
      </c>
      <c r="L300" s="297">
        <v>786</v>
      </c>
      <c r="M300" s="291">
        <v>27652</v>
      </c>
      <c r="N300" s="280" t="str">
        <f t="shared" si="4"/>
        <v>79 786 27652</v>
      </c>
    </row>
    <row r="301" spans="1:14">
      <c r="A301" s="290"/>
      <c r="B301" s="284">
        <v>79</v>
      </c>
      <c r="C301" s="285" t="s">
        <v>90</v>
      </c>
      <c r="D301" s="284">
        <v>79</v>
      </c>
      <c r="E301" s="297">
        <v>786</v>
      </c>
      <c r="F301" s="298" t="s">
        <v>18432</v>
      </c>
      <c r="G301" s="297">
        <v>786</v>
      </c>
      <c r="H301" s="291">
        <v>27655</v>
      </c>
      <c r="I301" s="292" t="s">
        <v>18437</v>
      </c>
      <c r="J301" s="291">
        <v>27655</v>
      </c>
      <c r="K301" s="284">
        <v>79</v>
      </c>
      <c r="L301" s="297">
        <v>786</v>
      </c>
      <c r="M301" s="291">
        <v>27655</v>
      </c>
      <c r="N301" s="280" t="str">
        <f t="shared" si="4"/>
        <v>79 786 27655</v>
      </c>
    </row>
    <row r="302" spans="1:14">
      <c r="A302" s="290"/>
      <c r="B302" s="284">
        <v>79</v>
      </c>
      <c r="C302" s="285" t="s">
        <v>90</v>
      </c>
      <c r="D302" s="284">
        <v>79</v>
      </c>
      <c r="E302" s="297">
        <v>786</v>
      </c>
      <c r="F302" s="298" t="s">
        <v>18432</v>
      </c>
      <c r="G302" s="297">
        <v>786</v>
      </c>
      <c r="H302" s="291">
        <v>27658</v>
      </c>
      <c r="I302" s="292" t="s">
        <v>18438</v>
      </c>
      <c r="J302" s="291">
        <v>27658</v>
      </c>
      <c r="K302" s="284">
        <v>79</v>
      </c>
      <c r="L302" s="297">
        <v>786</v>
      </c>
      <c r="M302" s="291">
        <v>27658</v>
      </c>
      <c r="N302" s="280" t="str">
        <f t="shared" si="4"/>
        <v>79 786 27658</v>
      </c>
    </row>
    <row r="303" spans="1:14">
      <c r="A303" s="300"/>
      <c r="B303" s="284">
        <v>79</v>
      </c>
      <c r="C303" s="285" t="s">
        <v>90</v>
      </c>
      <c r="D303" s="284">
        <v>79</v>
      </c>
      <c r="E303" s="297">
        <v>786</v>
      </c>
      <c r="F303" s="298" t="s">
        <v>18432</v>
      </c>
      <c r="G303" s="297">
        <v>786</v>
      </c>
      <c r="H303" s="301">
        <v>27661</v>
      </c>
      <c r="I303" s="302" t="s">
        <v>18439</v>
      </c>
      <c r="J303" s="301">
        <v>27661</v>
      </c>
      <c r="K303" s="284">
        <v>79</v>
      </c>
      <c r="L303" s="297">
        <v>786</v>
      </c>
      <c r="M303" s="301">
        <v>27661</v>
      </c>
      <c r="N303" s="280" t="str">
        <f t="shared" si="4"/>
        <v>79 786 27661</v>
      </c>
    </row>
    <row r="304" spans="1:14">
      <c r="A304" s="284"/>
      <c r="B304" s="284">
        <v>79</v>
      </c>
      <c r="C304" s="285" t="s">
        <v>90</v>
      </c>
      <c r="D304" s="284">
        <v>79</v>
      </c>
      <c r="E304" s="286">
        <v>767</v>
      </c>
      <c r="F304" s="287" t="s">
        <v>218</v>
      </c>
      <c r="G304" s="286">
        <v>767</v>
      </c>
      <c r="H304" s="303">
        <v>27010</v>
      </c>
      <c r="I304" s="304" t="s">
        <v>1581</v>
      </c>
      <c r="J304" s="303">
        <v>27010</v>
      </c>
      <c r="K304" s="284">
        <v>79</v>
      </c>
      <c r="L304" s="286">
        <v>767</v>
      </c>
      <c r="M304" s="303">
        <v>27010</v>
      </c>
      <c r="N304" s="280" t="str">
        <f t="shared" si="4"/>
        <v>79 767 27010</v>
      </c>
    </row>
    <row r="305" spans="1:14">
      <c r="A305" s="290"/>
      <c r="B305" s="284">
        <v>79</v>
      </c>
      <c r="C305" s="285" t="s">
        <v>90</v>
      </c>
      <c r="D305" s="284">
        <v>79</v>
      </c>
      <c r="E305" s="286">
        <v>767</v>
      </c>
      <c r="F305" s="287" t="s">
        <v>218</v>
      </c>
      <c r="G305" s="286">
        <v>767</v>
      </c>
      <c r="H305" s="291">
        <v>27013</v>
      </c>
      <c r="I305" s="305" t="s">
        <v>219</v>
      </c>
      <c r="J305" s="291">
        <v>27013</v>
      </c>
      <c r="K305" s="284">
        <v>79</v>
      </c>
      <c r="L305" s="286">
        <v>767</v>
      </c>
      <c r="M305" s="291">
        <v>27013</v>
      </c>
      <c r="N305" s="280" t="str">
        <f t="shared" si="4"/>
        <v>79 767 27013</v>
      </c>
    </row>
    <row r="306" spans="1:14">
      <c r="A306" s="290"/>
      <c r="B306" s="284">
        <v>79</v>
      </c>
      <c r="C306" s="285" t="s">
        <v>90</v>
      </c>
      <c r="D306" s="284">
        <v>79</v>
      </c>
      <c r="E306" s="286">
        <v>767</v>
      </c>
      <c r="F306" s="287" t="s">
        <v>218</v>
      </c>
      <c r="G306" s="286">
        <v>767</v>
      </c>
      <c r="H306" s="291">
        <v>27016</v>
      </c>
      <c r="I306" s="305" t="s">
        <v>2296</v>
      </c>
      <c r="J306" s="291">
        <v>27016</v>
      </c>
      <c r="K306" s="284">
        <v>79</v>
      </c>
      <c r="L306" s="286">
        <v>767</v>
      </c>
      <c r="M306" s="291">
        <v>27016</v>
      </c>
      <c r="N306" s="280" t="str">
        <f t="shared" si="4"/>
        <v>79 767 27016</v>
      </c>
    </row>
    <row r="307" spans="1:14">
      <c r="A307" s="290"/>
      <c r="B307" s="284">
        <v>79</v>
      </c>
      <c r="C307" s="285" t="s">
        <v>90</v>
      </c>
      <c r="D307" s="284">
        <v>79</v>
      </c>
      <c r="E307" s="286">
        <v>767</v>
      </c>
      <c r="F307" s="287" t="s">
        <v>218</v>
      </c>
      <c r="G307" s="286">
        <v>767</v>
      </c>
      <c r="H307" s="291">
        <v>27019</v>
      </c>
      <c r="I307" s="305" t="s">
        <v>1006</v>
      </c>
      <c r="J307" s="291">
        <v>27019</v>
      </c>
      <c r="K307" s="284">
        <v>79</v>
      </c>
      <c r="L307" s="286">
        <v>767</v>
      </c>
      <c r="M307" s="291">
        <v>27019</v>
      </c>
      <c r="N307" s="280" t="str">
        <f t="shared" si="4"/>
        <v>79 767 27019</v>
      </c>
    </row>
    <row r="308" spans="1:14">
      <c r="A308" s="290"/>
      <c r="B308" s="284">
        <v>79</v>
      </c>
      <c r="C308" s="285" t="s">
        <v>90</v>
      </c>
      <c r="D308" s="284">
        <v>79</v>
      </c>
      <c r="E308" s="286">
        <v>767</v>
      </c>
      <c r="F308" s="287" t="s">
        <v>218</v>
      </c>
      <c r="G308" s="286">
        <v>767</v>
      </c>
      <c r="H308" s="291">
        <v>27022</v>
      </c>
      <c r="I308" s="305" t="s">
        <v>1379</v>
      </c>
      <c r="J308" s="291">
        <v>27022</v>
      </c>
      <c r="K308" s="284">
        <v>79</v>
      </c>
      <c r="L308" s="286">
        <v>767</v>
      </c>
      <c r="M308" s="291">
        <v>27022</v>
      </c>
      <c r="N308" s="280" t="str">
        <f t="shared" si="4"/>
        <v>79 767 27022</v>
      </c>
    </row>
    <row r="309" spans="1:14">
      <c r="A309" s="290"/>
      <c r="B309" s="284">
        <v>79</v>
      </c>
      <c r="C309" s="285" t="s">
        <v>90</v>
      </c>
      <c r="D309" s="284">
        <v>79</v>
      </c>
      <c r="E309" s="286">
        <v>767</v>
      </c>
      <c r="F309" s="287" t="s">
        <v>218</v>
      </c>
      <c r="G309" s="286">
        <v>767</v>
      </c>
      <c r="H309" s="291">
        <v>27025</v>
      </c>
      <c r="I309" s="305" t="s">
        <v>2067</v>
      </c>
      <c r="J309" s="291">
        <v>27025</v>
      </c>
      <c r="K309" s="284">
        <v>79</v>
      </c>
      <c r="L309" s="286">
        <v>767</v>
      </c>
      <c r="M309" s="291">
        <v>27025</v>
      </c>
      <c r="N309" s="280" t="str">
        <f t="shared" si="4"/>
        <v>79 767 27025</v>
      </c>
    </row>
    <row r="310" spans="1:14">
      <c r="A310" s="290"/>
      <c r="B310" s="284">
        <v>79</v>
      </c>
      <c r="C310" s="285" t="s">
        <v>90</v>
      </c>
      <c r="D310" s="284">
        <v>79</v>
      </c>
      <c r="E310" s="286">
        <v>767</v>
      </c>
      <c r="F310" s="287" t="s">
        <v>218</v>
      </c>
      <c r="G310" s="286">
        <v>767</v>
      </c>
      <c r="H310" s="291">
        <v>27028</v>
      </c>
      <c r="I310" s="305" t="s">
        <v>475</v>
      </c>
      <c r="J310" s="291">
        <v>27028</v>
      </c>
      <c r="K310" s="284">
        <v>79</v>
      </c>
      <c r="L310" s="286">
        <v>767</v>
      </c>
      <c r="M310" s="291">
        <v>27028</v>
      </c>
      <c r="N310" s="280" t="str">
        <f t="shared" si="4"/>
        <v>79 767 27028</v>
      </c>
    </row>
    <row r="311" spans="1:14">
      <c r="A311" s="290"/>
      <c r="B311" s="284">
        <v>79</v>
      </c>
      <c r="C311" s="285" t="s">
        <v>90</v>
      </c>
      <c r="D311" s="284">
        <v>79</v>
      </c>
      <c r="E311" s="286">
        <v>767</v>
      </c>
      <c r="F311" s="287" t="s">
        <v>218</v>
      </c>
      <c r="G311" s="286">
        <v>767</v>
      </c>
      <c r="H311" s="291">
        <v>27031</v>
      </c>
      <c r="I311" s="305" t="s">
        <v>2505</v>
      </c>
      <c r="J311" s="291">
        <v>27031</v>
      </c>
      <c r="K311" s="284">
        <v>79</v>
      </c>
      <c r="L311" s="286">
        <v>767</v>
      </c>
      <c r="M311" s="291">
        <v>27031</v>
      </c>
      <c r="N311" s="280" t="str">
        <f t="shared" si="4"/>
        <v>79 767 27031</v>
      </c>
    </row>
    <row r="312" spans="1:14">
      <c r="A312" s="290"/>
      <c r="B312" s="284">
        <v>79</v>
      </c>
      <c r="C312" s="285" t="s">
        <v>90</v>
      </c>
      <c r="D312" s="284">
        <v>79</v>
      </c>
      <c r="E312" s="286">
        <v>767</v>
      </c>
      <c r="F312" s="287" t="s">
        <v>218</v>
      </c>
      <c r="G312" s="286">
        <v>767</v>
      </c>
      <c r="H312" s="291">
        <v>27034</v>
      </c>
      <c r="I312" s="305" t="s">
        <v>1824</v>
      </c>
      <c r="J312" s="291">
        <v>27034</v>
      </c>
      <c r="K312" s="284">
        <v>79</v>
      </c>
      <c r="L312" s="286">
        <v>767</v>
      </c>
      <c r="M312" s="291">
        <v>27034</v>
      </c>
      <c r="N312" s="280" t="str">
        <f t="shared" si="4"/>
        <v>79 767 27034</v>
      </c>
    </row>
    <row r="313" spans="1:14">
      <c r="A313" s="290"/>
      <c r="B313" s="284">
        <v>79</v>
      </c>
      <c r="C313" s="285" t="s">
        <v>90</v>
      </c>
      <c r="D313" s="284">
        <v>79</v>
      </c>
      <c r="E313" s="286">
        <v>767</v>
      </c>
      <c r="F313" s="287" t="s">
        <v>218</v>
      </c>
      <c r="G313" s="286">
        <v>767</v>
      </c>
      <c r="H313" s="291">
        <v>27037</v>
      </c>
      <c r="I313" s="305" t="s">
        <v>4672</v>
      </c>
      <c r="J313" s="291">
        <v>27037</v>
      </c>
      <c r="K313" s="284">
        <v>79</v>
      </c>
      <c r="L313" s="286">
        <v>767</v>
      </c>
      <c r="M313" s="291">
        <v>27037</v>
      </c>
      <c r="N313" s="280" t="str">
        <f t="shared" si="4"/>
        <v>79 767 27037</v>
      </c>
    </row>
    <row r="314" spans="1:14">
      <c r="A314" s="293"/>
      <c r="B314" s="284">
        <v>79</v>
      </c>
      <c r="C314" s="285" t="s">
        <v>90</v>
      </c>
      <c r="D314" s="284">
        <v>79</v>
      </c>
      <c r="E314" s="286">
        <v>767</v>
      </c>
      <c r="F314" s="287" t="s">
        <v>218</v>
      </c>
      <c r="G314" s="286">
        <v>767</v>
      </c>
      <c r="H314" s="294">
        <v>27040</v>
      </c>
      <c r="I314" s="306" t="s">
        <v>3739</v>
      </c>
      <c r="J314" s="294">
        <v>27040</v>
      </c>
      <c r="K314" s="284">
        <v>79</v>
      </c>
      <c r="L314" s="286">
        <v>767</v>
      </c>
      <c r="M314" s="294">
        <v>27040</v>
      </c>
      <c r="N314" s="280" t="str">
        <f t="shared" si="4"/>
        <v>79 767 27040</v>
      </c>
    </row>
    <row r="315" spans="1:14">
      <c r="A315" s="296"/>
      <c r="B315" s="284">
        <v>79</v>
      </c>
      <c r="C315" s="285" t="s">
        <v>90</v>
      </c>
      <c r="D315" s="284">
        <v>79</v>
      </c>
      <c r="E315" s="297">
        <v>777</v>
      </c>
      <c r="F315" s="298" t="s">
        <v>243</v>
      </c>
      <c r="G315" s="297">
        <v>777</v>
      </c>
      <c r="H315" s="288">
        <v>27436</v>
      </c>
      <c r="I315" s="307" t="s">
        <v>241</v>
      </c>
      <c r="J315" s="288">
        <v>27436</v>
      </c>
      <c r="K315" s="284">
        <v>79</v>
      </c>
      <c r="L315" s="297">
        <v>777</v>
      </c>
      <c r="M315" s="288">
        <v>27436</v>
      </c>
      <c r="N315" s="280" t="str">
        <f t="shared" si="4"/>
        <v>79 777 27436</v>
      </c>
    </row>
    <row r="316" spans="1:14">
      <c r="A316" s="290"/>
      <c r="B316" s="284">
        <v>79</v>
      </c>
      <c r="C316" s="285" t="s">
        <v>90</v>
      </c>
      <c r="D316" s="284">
        <v>79</v>
      </c>
      <c r="E316" s="297">
        <v>777</v>
      </c>
      <c r="F316" s="298" t="s">
        <v>243</v>
      </c>
      <c r="G316" s="297">
        <v>777</v>
      </c>
      <c r="H316" s="291">
        <v>27439</v>
      </c>
      <c r="I316" s="305" t="s">
        <v>1974</v>
      </c>
      <c r="J316" s="291">
        <v>27439</v>
      </c>
      <c r="K316" s="284">
        <v>79</v>
      </c>
      <c r="L316" s="297">
        <v>777</v>
      </c>
      <c r="M316" s="291">
        <v>27439</v>
      </c>
      <c r="N316" s="280" t="str">
        <f t="shared" si="4"/>
        <v>79 777 27439</v>
      </c>
    </row>
    <row r="317" spans="1:14">
      <c r="A317" s="290"/>
      <c r="B317" s="284">
        <v>79</v>
      </c>
      <c r="C317" s="285" t="s">
        <v>90</v>
      </c>
      <c r="D317" s="284">
        <v>79</v>
      </c>
      <c r="E317" s="297">
        <v>777</v>
      </c>
      <c r="F317" s="298" t="s">
        <v>243</v>
      </c>
      <c r="G317" s="297">
        <v>777</v>
      </c>
      <c r="H317" s="291">
        <v>27442</v>
      </c>
      <c r="I317" s="305" t="s">
        <v>3661</v>
      </c>
      <c r="J317" s="291">
        <v>27442</v>
      </c>
      <c r="K317" s="284">
        <v>79</v>
      </c>
      <c r="L317" s="297">
        <v>777</v>
      </c>
      <c r="M317" s="291">
        <v>27442</v>
      </c>
      <c r="N317" s="280" t="str">
        <f t="shared" si="4"/>
        <v>79 777 27442</v>
      </c>
    </row>
    <row r="318" spans="1:14">
      <c r="A318" s="290"/>
      <c r="B318" s="284">
        <v>79</v>
      </c>
      <c r="C318" s="285" t="s">
        <v>90</v>
      </c>
      <c r="D318" s="284">
        <v>79</v>
      </c>
      <c r="E318" s="297">
        <v>777</v>
      </c>
      <c r="F318" s="298" t="s">
        <v>243</v>
      </c>
      <c r="G318" s="297">
        <v>777</v>
      </c>
      <c r="H318" s="291">
        <v>27445</v>
      </c>
      <c r="I318" s="305" t="s">
        <v>255</v>
      </c>
      <c r="J318" s="291">
        <v>27445</v>
      </c>
      <c r="K318" s="284">
        <v>79</v>
      </c>
      <c r="L318" s="297">
        <v>777</v>
      </c>
      <c r="M318" s="291">
        <v>27445</v>
      </c>
      <c r="N318" s="280" t="str">
        <f t="shared" si="4"/>
        <v>79 777 27445</v>
      </c>
    </row>
    <row r="319" spans="1:14">
      <c r="A319" s="290"/>
      <c r="B319" s="284">
        <v>79</v>
      </c>
      <c r="C319" s="285" t="s">
        <v>90</v>
      </c>
      <c r="D319" s="284">
        <v>79</v>
      </c>
      <c r="E319" s="297">
        <v>777</v>
      </c>
      <c r="F319" s="298" t="s">
        <v>243</v>
      </c>
      <c r="G319" s="297">
        <v>777</v>
      </c>
      <c r="H319" s="291">
        <v>27448</v>
      </c>
      <c r="I319" s="305" t="s">
        <v>1603</v>
      </c>
      <c r="J319" s="291">
        <v>27448</v>
      </c>
      <c r="K319" s="284">
        <v>79</v>
      </c>
      <c r="L319" s="297">
        <v>777</v>
      </c>
      <c r="M319" s="291">
        <v>27448</v>
      </c>
      <c r="N319" s="280" t="str">
        <f t="shared" si="4"/>
        <v>79 777 27448</v>
      </c>
    </row>
    <row r="320" spans="1:14">
      <c r="A320" s="290"/>
      <c r="B320" s="284">
        <v>79</v>
      </c>
      <c r="C320" s="285" t="s">
        <v>90</v>
      </c>
      <c r="D320" s="284">
        <v>79</v>
      </c>
      <c r="E320" s="297">
        <v>777</v>
      </c>
      <c r="F320" s="298" t="s">
        <v>243</v>
      </c>
      <c r="G320" s="297">
        <v>777</v>
      </c>
      <c r="H320" s="291">
        <v>27451</v>
      </c>
      <c r="I320" s="305" t="s">
        <v>18440</v>
      </c>
      <c r="J320" s="291">
        <v>27451</v>
      </c>
      <c r="K320" s="284">
        <v>79</v>
      </c>
      <c r="L320" s="297">
        <v>777</v>
      </c>
      <c r="M320" s="291">
        <v>27451</v>
      </c>
      <c r="N320" s="280" t="str">
        <f t="shared" si="4"/>
        <v>79 777 27451</v>
      </c>
    </row>
    <row r="321" spans="1:14">
      <c r="A321" s="290"/>
      <c r="B321" s="284">
        <v>79</v>
      </c>
      <c r="C321" s="285" t="s">
        <v>90</v>
      </c>
      <c r="D321" s="284">
        <v>79</v>
      </c>
      <c r="E321" s="297">
        <v>777</v>
      </c>
      <c r="F321" s="298" t="s">
        <v>243</v>
      </c>
      <c r="G321" s="297">
        <v>777</v>
      </c>
      <c r="H321" s="291">
        <v>27454</v>
      </c>
      <c r="I321" s="305" t="s">
        <v>4840</v>
      </c>
      <c r="J321" s="291">
        <v>27454</v>
      </c>
      <c r="K321" s="284">
        <v>79</v>
      </c>
      <c r="L321" s="297">
        <v>777</v>
      </c>
      <c r="M321" s="291">
        <v>27454</v>
      </c>
      <c r="N321" s="280" t="str">
        <f t="shared" si="4"/>
        <v>79 777 27454</v>
      </c>
    </row>
    <row r="322" spans="1:14">
      <c r="A322" s="290"/>
      <c r="B322" s="284">
        <v>79</v>
      </c>
      <c r="C322" s="285" t="s">
        <v>90</v>
      </c>
      <c r="D322" s="284">
        <v>79</v>
      </c>
      <c r="E322" s="297">
        <v>777</v>
      </c>
      <c r="F322" s="298" t="s">
        <v>243</v>
      </c>
      <c r="G322" s="297">
        <v>777</v>
      </c>
      <c r="H322" s="291">
        <v>27457</v>
      </c>
      <c r="I322" s="305" t="s">
        <v>415</v>
      </c>
      <c r="J322" s="291">
        <v>27457</v>
      </c>
      <c r="K322" s="284">
        <v>79</v>
      </c>
      <c r="L322" s="297">
        <v>777</v>
      </c>
      <c r="M322" s="291">
        <v>27457</v>
      </c>
      <c r="N322" s="280" t="str">
        <f t="shared" si="4"/>
        <v>79 777 27457</v>
      </c>
    </row>
    <row r="323" spans="1:14">
      <c r="A323" s="290"/>
      <c r="B323" s="284">
        <v>79</v>
      </c>
      <c r="C323" s="285" t="s">
        <v>90</v>
      </c>
      <c r="D323" s="284">
        <v>79</v>
      </c>
      <c r="E323" s="297">
        <v>777</v>
      </c>
      <c r="F323" s="298" t="s">
        <v>243</v>
      </c>
      <c r="G323" s="297">
        <v>777</v>
      </c>
      <c r="H323" s="291">
        <v>27460</v>
      </c>
      <c r="I323" s="305" t="s">
        <v>1781</v>
      </c>
      <c r="J323" s="291">
        <v>27460</v>
      </c>
      <c r="K323" s="284">
        <v>79</v>
      </c>
      <c r="L323" s="297">
        <v>777</v>
      </c>
      <c r="M323" s="291">
        <v>27460</v>
      </c>
      <c r="N323" s="280" t="str">
        <f t="shared" si="4"/>
        <v>79 777 27460</v>
      </c>
    </row>
    <row r="324" spans="1:14">
      <c r="A324" s="293"/>
      <c r="B324" s="284">
        <v>79</v>
      </c>
      <c r="C324" s="285" t="s">
        <v>90</v>
      </c>
      <c r="D324" s="284">
        <v>79</v>
      </c>
      <c r="E324" s="297">
        <v>777</v>
      </c>
      <c r="F324" s="298" t="s">
        <v>243</v>
      </c>
      <c r="G324" s="297">
        <v>777</v>
      </c>
      <c r="H324" s="301">
        <v>27463</v>
      </c>
      <c r="I324" s="306" t="s">
        <v>1520</v>
      </c>
      <c r="J324" s="301">
        <v>27463</v>
      </c>
      <c r="K324" s="284">
        <v>79</v>
      </c>
      <c r="L324" s="297">
        <v>777</v>
      </c>
      <c r="M324" s="301">
        <v>27463</v>
      </c>
      <c r="N324" s="280" t="str">
        <f t="shared" ref="N324:N387" si="5">K324&amp;" "&amp;L324&amp;" "&amp;M324</f>
        <v>79 777 27463</v>
      </c>
    </row>
    <row r="325" spans="1:14">
      <c r="A325" s="309">
        <v>2</v>
      </c>
      <c r="B325" s="309">
        <v>74</v>
      </c>
      <c r="C325" s="310" t="s">
        <v>18441</v>
      </c>
      <c r="D325" s="309">
        <v>74</v>
      </c>
      <c r="E325" s="311">
        <v>718</v>
      </c>
      <c r="F325" s="312" t="s">
        <v>18442</v>
      </c>
      <c r="G325" s="311">
        <v>718</v>
      </c>
      <c r="H325" s="313">
        <v>25741</v>
      </c>
      <c r="I325" s="314" t="s">
        <v>1435</v>
      </c>
      <c r="J325" s="313">
        <v>25741</v>
      </c>
      <c r="K325" s="309">
        <v>74</v>
      </c>
      <c r="L325" s="311">
        <v>718</v>
      </c>
      <c r="M325" s="313">
        <v>25741</v>
      </c>
      <c r="N325" s="280" t="str">
        <f t="shared" si="5"/>
        <v>74 718 25741</v>
      </c>
    </row>
    <row r="326" spans="1:14">
      <c r="B326" s="309">
        <v>74</v>
      </c>
      <c r="C326" s="310" t="s">
        <v>18441</v>
      </c>
      <c r="D326" s="309">
        <v>74</v>
      </c>
      <c r="E326" s="311">
        <v>718</v>
      </c>
      <c r="F326" s="312" t="s">
        <v>18442</v>
      </c>
      <c r="G326" s="311">
        <v>718</v>
      </c>
      <c r="H326" s="315">
        <v>25744</v>
      </c>
      <c r="I326" s="38" t="s">
        <v>18443</v>
      </c>
      <c r="J326" s="315">
        <v>25744</v>
      </c>
      <c r="K326" s="309">
        <v>74</v>
      </c>
      <c r="L326" s="311">
        <v>718</v>
      </c>
      <c r="M326" s="315">
        <v>25744</v>
      </c>
      <c r="N326" s="280" t="str">
        <f t="shared" si="5"/>
        <v>74 718 25744</v>
      </c>
    </row>
    <row r="327" spans="1:14">
      <c r="B327" s="309">
        <v>74</v>
      </c>
      <c r="C327" s="310" t="s">
        <v>18441</v>
      </c>
      <c r="D327" s="309">
        <v>74</v>
      </c>
      <c r="E327" s="311">
        <v>718</v>
      </c>
      <c r="F327" s="312" t="s">
        <v>18442</v>
      </c>
      <c r="G327" s="311">
        <v>718</v>
      </c>
      <c r="H327" s="315">
        <v>25747</v>
      </c>
      <c r="I327" s="38" t="s">
        <v>18444</v>
      </c>
      <c r="J327" s="315">
        <v>25747</v>
      </c>
      <c r="K327" s="309">
        <v>74</v>
      </c>
      <c r="L327" s="311">
        <v>718</v>
      </c>
      <c r="M327" s="315">
        <v>25747</v>
      </c>
      <c r="N327" s="280" t="str">
        <f t="shared" si="5"/>
        <v>74 718 25747</v>
      </c>
    </row>
    <row r="328" spans="1:14">
      <c r="B328" s="309">
        <v>74</v>
      </c>
      <c r="C328" s="310" t="s">
        <v>18441</v>
      </c>
      <c r="D328" s="309">
        <v>74</v>
      </c>
      <c r="E328" s="311">
        <v>718</v>
      </c>
      <c r="F328" s="312" t="s">
        <v>18442</v>
      </c>
      <c r="G328" s="311">
        <v>718</v>
      </c>
      <c r="H328" s="315">
        <v>25750</v>
      </c>
      <c r="I328" s="38" t="s">
        <v>18445</v>
      </c>
      <c r="J328" s="315">
        <v>25750</v>
      </c>
      <c r="K328" s="309">
        <v>74</v>
      </c>
      <c r="L328" s="311">
        <v>718</v>
      </c>
      <c r="M328" s="315">
        <v>25750</v>
      </c>
      <c r="N328" s="280" t="str">
        <f t="shared" si="5"/>
        <v>74 718 25750</v>
      </c>
    </row>
    <row r="329" spans="1:14">
      <c r="B329" s="309">
        <v>74</v>
      </c>
      <c r="C329" s="310" t="s">
        <v>18441</v>
      </c>
      <c r="D329" s="309">
        <v>74</v>
      </c>
      <c r="E329" s="311">
        <v>718</v>
      </c>
      <c r="F329" s="312" t="s">
        <v>18442</v>
      </c>
      <c r="G329" s="311">
        <v>718</v>
      </c>
      <c r="H329" s="315">
        <v>25753</v>
      </c>
      <c r="I329" s="38" t="s">
        <v>18446</v>
      </c>
      <c r="J329" s="315">
        <v>25753</v>
      </c>
      <c r="K329" s="309">
        <v>74</v>
      </c>
      <c r="L329" s="311">
        <v>718</v>
      </c>
      <c r="M329" s="315">
        <v>25753</v>
      </c>
      <c r="N329" s="280" t="str">
        <f t="shared" si="5"/>
        <v>74 718 25753</v>
      </c>
    </row>
    <row r="330" spans="1:14">
      <c r="B330" s="309">
        <v>74</v>
      </c>
      <c r="C330" s="310" t="s">
        <v>18441</v>
      </c>
      <c r="D330" s="309">
        <v>74</v>
      </c>
      <c r="E330" s="311">
        <v>718</v>
      </c>
      <c r="F330" s="312" t="s">
        <v>18442</v>
      </c>
      <c r="G330" s="311">
        <v>718</v>
      </c>
      <c r="H330" s="315">
        <v>25756</v>
      </c>
      <c r="I330" s="38" t="s">
        <v>18447</v>
      </c>
      <c r="J330" s="315">
        <v>25756</v>
      </c>
      <c r="K330" s="309">
        <v>74</v>
      </c>
      <c r="L330" s="311">
        <v>718</v>
      </c>
      <c r="M330" s="315">
        <v>25756</v>
      </c>
      <c r="N330" s="280" t="str">
        <f t="shared" si="5"/>
        <v>74 718 25756</v>
      </c>
    </row>
    <row r="331" spans="1:14">
      <c r="B331" s="309">
        <v>74</v>
      </c>
      <c r="C331" s="310" t="s">
        <v>18441</v>
      </c>
      <c r="D331" s="309">
        <v>74</v>
      </c>
      <c r="E331" s="311">
        <v>718</v>
      </c>
      <c r="F331" s="312" t="s">
        <v>18442</v>
      </c>
      <c r="G331" s="311">
        <v>718</v>
      </c>
      <c r="H331" s="315">
        <v>25759</v>
      </c>
      <c r="I331" s="38" t="s">
        <v>18448</v>
      </c>
      <c r="J331" s="315">
        <v>25759</v>
      </c>
      <c r="K331" s="309">
        <v>74</v>
      </c>
      <c r="L331" s="311">
        <v>718</v>
      </c>
      <c r="M331" s="315">
        <v>25759</v>
      </c>
      <c r="N331" s="280" t="str">
        <f t="shared" si="5"/>
        <v>74 718 25759</v>
      </c>
    </row>
    <row r="332" spans="1:14">
      <c r="B332" s="309">
        <v>74</v>
      </c>
      <c r="C332" s="310" t="s">
        <v>18441</v>
      </c>
      <c r="D332" s="309">
        <v>74</v>
      </c>
      <c r="E332" s="311">
        <v>718</v>
      </c>
      <c r="F332" s="312" t="s">
        <v>18442</v>
      </c>
      <c r="G332" s="311">
        <v>718</v>
      </c>
      <c r="H332" s="315">
        <v>25760</v>
      </c>
      <c r="I332" s="38" t="s">
        <v>18449</v>
      </c>
      <c r="J332" s="315">
        <v>25760</v>
      </c>
      <c r="K332" s="309">
        <v>74</v>
      </c>
      <c r="L332" s="311">
        <v>718</v>
      </c>
      <c r="M332" s="315">
        <v>25760</v>
      </c>
      <c r="N332" s="280" t="str">
        <f t="shared" si="5"/>
        <v>74 718 25760</v>
      </c>
    </row>
    <row r="333" spans="1:14">
      <c r="B333" s="309">
        <v>74</v>
      </c>
      <c r="C333" s="310" t="s">
        <v>18441</v>
      </c>
      <c r="D333" s="309">
        <v>74</v>
      </c>
      <c r="E333" s="311">
        <v>718</v>
      </c>
      <c r="F333" s="312" t="s">
        <v>18442</v>
      </c>
      <c r="G333" s="311">
        <v>718</v>
      </c>
      <c r="H333" s="315">
        <v>25762</v>
      </c>
      <c r="I333" s="38" t="s">
        <v>18365</v>
      </c>
      <c r="J333" s="315">
        <v>25762</v>
      </c>
      <c r="K333" s="309">
        <v>74</v>
      </c>
      <c r="L333" s="311">
        <v>718</v>
      </c>
      <c r="M333" s="315">
        <v>25762</v>
      </c>
      <c r="N333" s="280" t="str">
        <f t="shared" si="5"/>
        <v>74 718 25762</v>
      </c>
    </row>
    <row r="334" spans="1:14">
      <c r="B334" s="309">
        <v>74</v>
      </c>
      <c r="C334" s="310" t="s">
        <v>18441</v>
      </c>
      <c r="D334" s="309">
        <v>74</v>
      </c>
      <c r="E334" s="311">
        <v>718</v>
      </c>
      <c r="F334" s="312" t="s">
        <v>18442</v>
      </c>
      <c r="G334" s="311">
        <v>718</v>
      </c>
      <c r="H334" s="315">
        <v>25763</v>
      </c>
      <c r="I334" s="38" t="s">
        <v>18450</v>
      </c>
      <c r="J334" s="315">
        <v>25763</v>
      </c>
      <c r="K334" s="309">
        <v>74</v>
      </c>
      <c r="L334" s="311">
        <v>718</v>
      </c>
      <c r="M334" s="315">
        <v>25763</v>
      </c>
      <c r="N334" s="280" t="str">
        <f t="shared" si="5"/>
        <v>74 718 25763</v>
      </c>
    </row>
    <row r="335" spans="1:14">
      <c r="B335" s="309">
        <v>74</v>
      </c>
      <c r="C335" s="310" t="s">
        <v>18441</v>
      </c>
      <c r="D335" s="309">
        <v>74</v>
      </c>
      <c r="E335" s="311">
        <v>718</v>
      </c>
      <c r="F335" s="312" t="s">
        <v>18442</v>
      </c>
      <c r="G335" s="311">
        <v>718</v>
      </c>
      <c r="H335" s="315">
        <v>25765</v>
      </c>
      <c r="I335" s="38" t="s">
        <v>18451</v>
      </c>
      <c r="J335" s="315">
        <v>25765</v>
      </c>
      <c r="K335" s="309">
        <v>74</v>
      </c>
      <c r="L335" s="311">
        <v>718</v>
      </c>
      <c r="M335" s="315">
        <v>25765</v>
      </c>
      <c r="N335" s="280" t="str">
        <f t="shared" si="5"/>
        <v>74 718 25765</v>
      </c>
    </row>
    <row r="336" spans="1:14">
      <c r="B336" s="309">
        <v>74</v>
      </c>
      <c r="C336" s="310" t="s">
        <v>18441</v>
      </c>
      <c r="D336" s="309">
        <v>74</v>
      </c>
      <c r="E336" s="311">
        <v>718</v>
      </c>
      <c r="F336" s="312" t="s">
        <v>18442</v>
      </c>
      <c r="G336" s="311">
        <v>718</v>
      </c>
      <c r="H336" s="315">
        <v>25768</v>
      </c>
      <c r="I336" s="38" t="s">
        <v>18452</v>
      </c>
      <c r="J336" s="315">
        <v>25768</v>
      </c>
      <c r="K336" s="309">
        <v>74</v>
      </c>
      <c r="L336" s="311">
        <v>718</v>
      </c>
      <c r="M336" s="315">
        <v>25768</v>
      </c>
      <c r="N336" s="280" t="str">
        <f t="shared" si="5"/>
        <v>74 718 25768</v>
      </c>
    </row>
    <row r="337" spans="2:14">
      <c r="B337" s="309">
        <v>74</v>
      </c>
      <c r="C337" s="310" t="s">
        <v>18441</v>
      </c>
      <c r="D337" s="309">
        <v>74</v>
      </c>
      <c r="E337" s="311">
        <v>718</v>
      </c>
      <c r="F337" s="312" t="s">
        <v>18442</v>
      </c>
      <c r="G337" s="311">
        <v>718</v>
      </c>
      <c r="H337" s="315">
        <v>25771</v>
      </c>
      <c r="I337" s="38" t="s">
        <v>18453</v>
      </c>
      <c r="J337" s="315">
        <v>25771</v>
      </c>
      <c r="K337" s="309">
        <v>74</v>
      </c>
      <c r="L337" s="311">
        <v>718</v>
      </c>
      <c r="M337" s="315">
        <v>25771</v>
      </c>
      <c r="N337" s="280" t="str">
        <f t="shared" si="5"/>
        <v>74 718 25771</v>
      </c>
    </row>
    <row r="338" spans="2:14">
      <c r="B338" s="309">
        <v>74</v>
      </c>
      <c r="C338" s="310" t="s">
        <v>18441</v>
      </c>
      <c r="D338" s="309">
        <v>74</v>
      </c>
      <c r="E338" s="311">
        <v>718</v>
      </c>
      <c r="F338" s="312" t="s">
        <v>18442</v>
      </c>
      <c r="G338" s="311">
        <v>718</v>
      </c>
      <c r="H338" s="316">
        <v>25774</v>
      </c>
      <c r="I338" s="317" t="s">
        <v>18454</v>
      </c>
      <c r="J338" s="316">
        <v>25774</v>
      </c>
      <c r="K338" s="309">
        <v>74</v>
      </c>
      <c r="L338" s="311">
        <v>718</v>
      </c>
      <c r="M338" s="316">
        <v>25774</v>
      </c>
      <c r="N338" s="280" t="str">
        <f t="shared" si="5"/>
        <v>74 718 25774</v>
      </c>
    </row>
    <row r="339" spans="2:14">
      <c r="B339" s="309">
        <v>74</v>
      </c>
      <c r="C339" s="310" t="s">
        <v>18441</v>
      </c>
      <c r="D339" s="309">
        <v>74</v>
      </c>
      <c r="E339" s="226">
        <v>719</v>
      </c>
      <c r="F339" s="318" t="s">
        <v>18455</v>
      </c>
      <c r="G339" s="226">
        <v>719</v>
      </c>
      <c r="H339" s="319">
        <v>25816</v>
      </c>
      <c r="I339" s="320" t="s">
        <v>18456</v>
      </c>
      <c r="J339" s="319">
        <v>25816</v>
      </c>
      <c r="K339" s="309">
        <v>74</v>
      </c>
      <c r="L339" s="226">
        <v>719</v>
      </c>
      <c r="M339" s="319">
        <v>25816</v>
      </c>
      <c r="N339" s="280" t="str">
        <f t="shared" si="5"/>
        <v>74 719 25816</v>
      </c>
    </row>
    <row r="340" spans="2:14">
      <c r="B340" s="309">
        <v>74</v>
      </c>
      <c r="C340" s="310" t="s">
        <v>18441</v>
      </c>
      <c r="D340" s="309">
        <v>74</v>
      </c>
      <c r="E340" s="226">
        <v>719</v>
      </c>
      <c r="F340" s="318" t="s">
        <v>18455</v>
      </c>
      <c r="G340" s="226">
        <v>719</v>
      </c>
      <c r="H340" s="315">
        <v>25819</v>
      </c>
      <c r="I340" s="38" t="s">
        <v>18457</v>
      </c>
      <c r="J340" s="315">
        <v>25819</v>
      </c>
      <c r="K340" s="309">
        <v>74</v>
      </c>
      <c r="L340" s="226">
        <v>719</v>
      </c>
      <c r="M340" s="315">
        <v>25819</v>
      </c>
      <c r="N340" s="280" t="str">
        <f t="shared" si="5"/>
        <v>74 719 25819</v>
      </c>
    </row>
    <row r="341" spans="2:14">
      <c r="B341" s="309">
        <v>74</v>
      </c>
      <c r="C341" s="310" t="s">
        <v>18441</v>
      </c>
      <c r="D341" s="309">
        <v>74</v>
      </c>
      <c r="E341" s="226">
        <v>719</v>
      </c>
      <c r="F341" s="318" t="s">
        <v>18455</v>
      </c>
      <c r="G341" s="226">
        <v>719</v>
      </c>
      <c r="H341" s="315">
        <v>25822</v>
      </c>
      <c r="I341" s="38" t="s">
        <v>18458</v>
      </c>
      <c r="J341" s="315">
        <v>25822</v>
      </c>
      <c r="K341" s="309">
        <v>74</v>
      </c>
      <c r="L341" s="226">
        <v>719</v>
      </c>
      <c r="M341" s="315">
        <v>25822</v>
      </c>
      <c r="N341" s="280" t="str">
        <f t="shared" si="5"/>
        <v>74 719 25822</v>
      </c>
    </row>
    <row r="342" spans="2:14">
      <c r="B342" s="309">
        <v>74</v>
      </c>
      <c r="C342" s="310" t="s">
        <v>18441</v>
      </c>
      <c r="D342" s="309">
        <v>74</v>
      </c>
      <c r="E342" s="226">
        <v>719</v>
      </c>
      <c r="F342" s="318" t="s">
        <v>18455</v>
      </c>
      <c r="G342" s="226">
        <v>719</v>
      </c>
      <c r="H342" s="315">
        <v>25825</v>
      </c>
      <c r="I342" s="38" t="s">
        <v>18459</v>
      </c>
      <c r="J342" s="315">
        <v>25825</v>
      </c>
      <c r="K342" s="309">
        <v>74</v>
      </c>
      <c r="L342" s="226">
        <v>719</v>
      </c>
      <c r="M342" s="315">
        <v>25825</v>
      </c>
      <c r="N342" s="280" t="str">
        <f t="shared" si="5"/>
        <v>74 719 25825</v>
      </c>
    </row>
    <row r="343" spans="2:14">
      <c r="B343" s="309">
        <v>74</v>
      </c>
      <c r="C343" s="310" t="s">
        <v>18441</v>
      </c>
      <c r="D343" s="309">
        <v>74</v>
      </c>
      <c r="E343" s="226">
        <v>719</v>
      </c>
      <c r="F343" s="318" t="s">
        <v>18455</v>
      </c>
      <c r="G343" s="226">
        <v>719</v>
      </c>
      <c r="H343" s="315">
        <v>25828</v>
      </c>
      <c r="I343" s="38" t="s">
        <v>18460</v>
      </c>
      <c r="J343" s="315">
        <v>25828</v>
      </c>
      <c r="K343" s="309">
        <v>74</v>
      </c>
      <c r="L343" s="226">
        <v>719</v>
      </c>
      <c r="M343" s="315">
        <v>25828</v>
      </c>
      <c r="N343" s="280" t="str">
        <f t="shared" si="5"/>
        <v>74 719 25828</v>
      </c>
    </row>
    <row r="344" spans="2:14">
      <c r="B344" s="309">
        <v>74</v>
      </c>
      <c r="C344" s="310" t="s">
        <v>18441</v>
      </c>
      <c r="D344" s="309">
        <v>74</v>
      </c>
      <c r="E344" s="226">
        <v>719</v>
      </c>
      <c r="F344" s="318" t="s">
        <v>18455</v>
      </c>
      <c r="G344" s="226">
        <v>719</v>
      </c>
      <c r="H344" s="315">
        <v>25831</v>
      </c>
      <c r="I344" s="38" t="s">
        <v>18461</v>
      </c>
      <c r="J344" s="315">
        <v>25831</v>
      </c>
      <c r="K344" s="309">
        <v>74</v>
      </c>
      <c r="L344" s="226">
        <v>719</v>
      </c>
      <c r="M344" s="315">
        <v>25831</v>
      </c>
      <c r="N344" s="280" t="str">
        <f t="shared" si="5"/>
        <v>74 719 25831</v>
      </c>
    </row>
    <row r="345" spans="2:14">
      <c r="B345" s="309">
        <v>74</v>
      </c>
      <c r="C345" s="310" t="s">
        <v>18441</v>
      </c>
      <c r="D345" s="309">
        <v>74</v>
      </c>
      <c r="E345" s="226">
        <v>719</v>
      </c>
      <c r="F345" s="318" t="s">
        <v>18455</v>
      </c>
      <c r="G345" s="226">
        <v>719</v>
      </c>
      <c r="H345" s="321">
        <v>25834</v>
      </c>
      <c r="I345" s="322" t="s">
        <v>18462</v>
      </c>
      <c r="J345" s="321">
        <v>25834</v>
      </c>
      <c r="K345" s="309">
        <v>74</v>
      </c>
      <c r="L345" s="226">
        <v>719</v>
      </c>
      <c r="M345" s="321">
        <v>25834</v>
      </c>
      <c r="N345" s="280" t="str">
        <f t="shared" si="5"/>
        <v>74 719 25834</v>
      </c>
    </row>
    <row r="346" spans="2:14">
      <c r="B346" s="309">
        <v>74</v>
      </c>
      <c r="C346" s="310" t="s">
        <v>18441</v>
      </c>
      <c r="D346" s="309">
        <v>74</v>
      </c>
      <c r="E346" s="311">
        <v>720</v>
      </c>
      <c r="F346" s="312" t="s">
        <v>2832</v>
      </c>
      <c r="G346" s="311">
        <v>720</v>
      </c>
      <c r="H346" s="313">
        <v>25777</v>
      </c>
      <c r="I346" s="314" t="s">
        <v>18463</v>
      </c>
      <c r="J346" s="313">
        <v>25777</v>
      </c>
      <c r="K346" s="309">
        <v>74</v>
      </c>
      <c r="L346" s="311">
        <v>720</v>
      </c>
      <c r="M346" s="313">
        <v>25777</v>
      </c>
      <c r="N346" s="280" t="str">
        <f t="shared" si="5"/>
        <v>74 720 25777</v>
      </c>
    </row>
    <row r="347" spans="2:14">
      <c r="B347" s="309">
        <v>74</v>
      </c>
      <c r="C347" s="310" t="s">
        <v>18441</v>
      </c>
      <c r="D347" s="309">
        <v>74</v>
      </c>
      <c r="E347" s="311">
        <v>720</v>
      </c>
      <c r="F347" s="312" t="s">
        <v>2832</v>
      </c>
      <c r="G347" s="311">
        <v>720</v>
      </c>
      <c r="H347" s="315">
        <v>25780</v>
      </c>
      <c r="I347" s="38" t="s">
        <v>18464</v>
      </c>
      <c r="J347" s="315">
        <v>25780</v>
      </c>
      <c r="K347" s="309">
        <v>74</v>
      </c>
      <c r="L347" s="311">
        <v>720</v>
      </c>
      <c r="M347" s="315">
        <v>25780</v>
      </c>
      <c r="N347" s="280" t="str">
        <f t="shared" si="5"/>
        <v>74 720 25780</v>
      </c>
    </row>
    <row r="348" spans="2:14">
      <c r="B348" s="309">
        <v>74</v>
      </c>
      <c r="C348" s="310" t="s">
        <v>18441</v>
      </c>
      <c r="D348" s="309">
        <v>74</v>
      </c>
      <c r="E348" s="311">
        <v>720</v>
      </c>
      <c r="F348" s="312" t="s">
        <v>2832</v>
      </c>
      <c r="G348" s="311">
        <v>720</v>
      </c>
      <c r="H348" s="315">
        <v>25783</v>
      </c>
      <c r="I348" s="38" t="s">
        <v>18465</v>
      </c>
      <c r="J348" s="315">
        <v>25783</v>
      </c>
      <c r="K348" s="309">
        <v>74</v>
      </c>
      <c r="L348" s="311">
        <v>720</v>
      </c>
      <c r="M348" s="315">
        <v>25783</v>
      </c>
      <c r="N348" s="280" t="str">
        <f t="shared" si="5"/>
        <v>74 720 25783</v>
      </c>
    </row>
    <row r="349" spans="2:14">
      <c r="B349" s="309">
        <v>74</v>
      </c>
      <c r="C349" s="310" t="s">
        <v>18441</v>
      </c>
      <c r="D349" s="309">
        <v>74</v>
      </c>
      <c r="E349" s="311">
        <v>720</v>
      </c>
      <c r="F349" s="312" t="s">
        <v>2832</v>
      </c>
      <c r="G349" s="311">
        <v>720</v>
      </c>
      <c r="H349" s="315">
        <v>25786</v>
      </c>
      <c r="I349" s="38" t="s">
        <v>18466</v>
      </c>
      <c r="J349" s="315">
        <v>25786</v>
      </c>
      <c r="K349" s="309">
        <v>74</v>
      </c>
      <c r="L349" s="311">
        <v>720</v>
      </c>
      <c r="M349" s="315">
        <v>25786</v>
      </c>
      <c r="N349" s="280" t="str">
        <f t="shared" si="5"/>
        <v>74 720 25786</v>
      </c>
    </row>
    <row r="350" spans="2:14">
      <c r="B350" s="309">
        <v>74</v>
      </c>
      <c r="C350" s="310" t="s">
        <v>18441</v>
      </c>
      <c r="D350" s="309">
        <v>74</v>
      </c>
      <c r="E350" s="311">
        <v>720</v>
      </c>
      <c r="F350" s="312" t="s">
        <v>2832</v>
      </c>
      <c r="G350" s="311">
        <v>720</v>
      </c>
      <c r="H350" s="315">
        <v>25789</v>
      </c>
      <c r="I350" s="38" t="s">
        <v>18467</v>
      </c>
      <c r="J350" s="315">
        <v>25789</v>
      </c>
      <c r="K350" s="309">
        <v>74</v>
      </c>
      <c r="L350" s="311">
        <v>720</v>
      </c>
      <c r="M350" s="315">
        <v>25789</v>
      </c>
      <c r="N350" s="280" t="str">
        <f t="shared" si="5"/>
        <v>74 720 25789</v>
      </c>
    </row>
    <row r="351" spans="2:14">
      <c r="B351" s="309">
        <v>74</v>
      </c>
      <c r="C351" s="310" t="s">
        <v>18441</v>
      </c>
      <c r="D351" s="309">
        <v>74</v>
      </c>
      <c r="E351" s="311">
        <v>720</v>
      </c>
      <c r="F351" s="312" t="s">
        <v>2832</v>
      </c>
      <c r="G351" s="311">
        <v>720</v>
      </c>
      <c r="H351" s="315">
        <v>25792</v>
      </c>
      <c r="I351" s="38" t="s">
        <v>18424</v>
      </c>
      <c r="J351" s="315">
        <v>25792</v>
      </c>
      <c r="K351" s="309">
        <v>74</v>
      </c>
      <c r="L351" s="311">
        <v>720</v>
      </c>
      <c r="M351" s="315">
        <v>25792</v>
      </c>
      <c r="N351" s="280" t="str">
        <f t="shared" si="5"/>
        <v>74 720 25792</v>
      </c>
    </row>
    <row r="352" spans="2:14">
      <c r="B352" s="309">
        <v>74</v>
      </c>
      <c r="C352" s="310" t="s">
        <v>18441</v>
      </c>
      <c r="D352" s="309">
        <v>74</v>
      </c>
      <c r="E352" s="311">
        <v>720</v>
      </c>
      <c r="F352" s="312" t="s">
        <v>2832</v>
      </c>
      <c r="G352" s="311">
        <v>720</v>
      </c>
      <c r="H352" s="315">
        <v>25795</v>
      </c>
      <c r="I352" s="38" t="s">
        <v>18468</v>
      </c>
      <c r="J352" s="315">
        <v>25795</v>
      </c>
      <c r="K352" s="309">
        <v>74</v>
      </c>
      <c r="L352" s="311">
        <v>720</v>
      </c>
      <c r="M352" s="315">
        <v>25795</v>
      </c>
      <c r="N352" s="280" t="str">
        <f t="shared" si="5"/>
        <v>74 720 25795</v>
      </c>
    </row>
    <row r="353" spans="2:14">
      <c r="B353" s="309">
        <v>74</v>
      </c>
      <c r="C353" s="310" t="s">
        <v>18441</v>
      </c>
      <c r="D353" s="309">
        <v>74</v>
      </c>
      <c r="E353" s="311">
        <v>720</v>
      </c>
      <c r="F353" s="312" t="s">
        <v>2832</v>
      </c>
      <c r="G353" s="311">
        <v>720</v>
      </c>
      <c r="H353" s="315">
        <v>25798</v>
      </c>
      <c r="I353" s="38" t="s">
        <v>18469</v>
      </c>
      <c r="J353" s="315">
        <v>25798</v>
      </c>
      <c r="K353" s="309">
        <v>74</v>
      </c>
      <c r="L353" s="311">
        <v>720</v>
      </c>
      <c r="M353" s="315">
        <v>25798</v>
      </c>
      <c r="N353" s="280" t="str">
        <f t="shared" si="5"/>
        <v>74 720 25798</v>
      </c>
    </row>
    <row r="354" spans="2:14">
      <c r="B354" s="309">
        <v>74</v>
      </c>
      <c r="C354" s="310" t="s">
        <v>18441</v>
      </c>
      <c r="D354" s="309">
        <v>74</v>
      </c>
      <c r="E354" s="311">
        <v>720</v>
      </c>
      <c r="F354" s="312" t="s">
        <v>2832</v>
      </c>
      <c r="G354" s="311">
        <v>720</v>
      </c>
      <c r="H354" s="315">
        <v>25801</v>
      </c>
      <c r="I354" s="38" t="s">
        <v>18470</v>
      </c>
      <c r="J354" s="315">
        <v>25801</v>
      </c>
      <c r="K354" s="309">
        <v>74</v>
      </c>
      <c r="L354" s="311">
        <v>720</v>
      </c>
      <c r="M354" s="315">
        <v>25801</v>
      </c>
      <c r="N354" s="280" t="str">
        <f t="shared" si="5"/>
        <v>74 720 25801</v>
      </c>
    </row>
    <row r="355" spans="2:14">
      <c r="B355" s="309">
        <v>74</v>
      </c>
      <c r="C355" s="310" t="s">
        <v>18441</v>
      </c>
      <c r="D355" s="309">
        <v>74</v>
      </c>
      <c r="E355" s="311">
        <v>720</v>
      </c>
      <c r="F355" s="312" t="s">
        <v>2832</v>
      </c>
      <c r="G355" s="311">
        <v>720</v>
      </c>
      <c r="H355" s="315">
        <v>25804</v>
      </c>
      <c r="I355" s="38" t="s">
        <v>18471</v>
      </c>
      <c r="J355" s="315">
        <v>25804</v>
      </c>
      <c r="K355" s="309">
        <v>74</v>
      </c>
      <c r="L355" s="311">
        <v>720</v>
      </c>
      <c r="M355" s="315">
        <v>25804</v>
      </c>
      <c r="N355" s="280" t="str">
        <f t="shared" si="5"/>
        <v>74 720 25804</v>
      </c>
    </row>
    <row r="356" spans="2:14">
      <c r="B356" s="309">
        <v>74</v>
      </c>
      <c r="C356" s="310" t="s">
        <v>18441</v>
      </c>
      <c r="D356" s="309">
        <v>74</v>
      </c>
      <c r="E356" s="311">
        <v>720</v>
      </c>
      <c r="F356" s="312" t="s">
        <v>2832</v>
      </c>
      <c r="G356" s="311">
        <v>720</v>
      </c>
      <c r="H356" s="315">
        <v>25807</v>
      </c>
      <c r="I356" s="38" t="s">
        <v>18472</v>
      </c>
      <c r="J356" s="315">
        <v>25807</v>
      </c>
      <c r="K356" s="309">
        <v>74</v>
      </c>
      <c r="L356" s="311">
        <v>720</v>
      </c>
      <c r="M356" s="315">
        <v>25807</v>
      </c>
      <c r="N356" s="280" t="str">
        <f t="shared" si="5"/>
        <v>74 720 25807</v>
      </c>
    </row>
    <row r="357" spans="2:14">
      <c r="B357" s="309">
        <v>74</v>
      </c>
      <c r="C357" s="310" t="s">
        <v>18441</v>
      </c>
      <c r="D357" s="309">
        <v>74</v>
      </c>
      <c r="E357" s="311">
        <v>720</v>
      </c>
      <c r="F357" s="312" t="s">
        <v>2832</v>
      </c>
      <c r="G357" s="311">
        <v>720</v>
      </c>
      <c r="H357" s="316">
        <v>25810</v>
      </c>
      <c r="I357" s="317" t="s">
        <v>18473</v>
      </c>
      <c r="J357" s="316">
        <v>25810</v>
      </c>
      <c r="K357" s="309">
        <v>74</v>
      </c>
      <c r="L357" s="311">
        <v>720</v>
      </c>
      <c r="M357" s="316">
        <v>25810</v>
      </c>
      <c r="N357" s="280" t="str">
        <f t="shared" si="5"/>
        <v>74 720 25810</v>
      </c>
    </row>
    <row r="358" spans="2:14">
      <c r="B358" s="309">
        <v>74</v>
      </c>
      <c r="C358" s="310" t="s">
        <v>18441</v>
      </c>
      <c r="D358" s="309">
        <v>74</v>
      </c>
      <c r="E358" s="226">
        <v>721</v>
      </c>
      <c r="F358" s="318" t="s">
        <v>18474</v>
      </c>
      <c r="G358" s="226">
        <v>721</v>
      </c>
      <c r="H358" s="319">
        <v>25813</v>
      </c>
      <c r="I358" s="320" t="s">
        <v>18475</v>
      </c>
      <c r="J358" s="319">
        <v>25813</v>
      </c>
      <c r="K358" s="309">
        <v>74</v>
      </c>
      <c r="L358" s="226">
        <v>721</v>
      </c>
      <c r="M358" s="319">
        <v>25813</v>
      </c>
      <c r="N358" s="280" t="str">
        <f t="shared" si="5"/>
        <v>74 721 25813</v>
      </c>
    </row>
    <row r="359" spans="2:14">
      <c r="B359" s="309">
        <v>74</v>
      </c>
      <c r="C359" s="310" t="s">
        <v>18441</v>
      </c>
      <c r="D359" s="309">
        <v>74</v>
      </c>
      <c r="E359" s="226">
        <v>721</v>
      </c>
      <c r="F359" s="318" t="s">
        <v>18474</v>
      </c>
      <c r="G359" s="226">
        <v>721</v>
      </c>
      <c r="H359" s="315">
        <v>25837</v>
      </c>
      <c r="I359" s="38" t="s">
        <v>18476</v>
      </c>
      <c r="J359" s="315">
        <v>25837</v>
      </c>
      <c r="K359" s="309">
        <v>74</v>
      </c>
      <c r="L359" s="226">
        <v>721</v>
      </c>
      <c r="M359" s="315">
        <v>25837</v>
      </c>
      <c r="N359" s="280" t="str">
        <f t="shared" si="5"/>
        <v>74 721 25837</v>
      </c>
    </row>
    <row r="360" spans="2:14">
      <c r="B360" s="309">
        <v>74</v>
      </c>
      <c r="C360" s="310" t="s">
        <v>18441</v>
      </c>
      <c r="D360" s="309">
        <v>74</v>
      </c>
      <c r="E360" s="226">
        <v>721</v>
      </c>
      <c r="F360" s="318" t="s">
        <v>18474</v>
      </c>
      <c r="G360" s="226">
        <v>721</v>
      </c>
      <c r="H360" s="315">
        <v>25840</v>
      </c>
      <c r="I360" s="38" t="s">
        <v>18477</v>
      </c>
      <c r="J360" s="315">
        <v>25840</v>
      </c>
      <c r="K360" s="309">
        <v>74</v>
      </c>
      <c r="L360" s="226">
        <v>721</v>
      </c>
      <c r="M360" s="315">
        <v>25840</v>
      </c>
      <c r="N360" s="280" t="str">
        <f t="shared" si="5"/>
        <v>74 721 25840</v>
      </c>
    </row>
    <row r="361" spans="2:14">
      <c r="B361" s="309">
        <v>74</v>
      </c>
      <c r="C361" s="310" t="s">
        <v>18441</v>
      </c>
      <c r="D361" s="309">
        <v>74</v>
      </c>
      <c r="E361" s="226">
        <v>721</v>
      </c>
      <c r="F361" s="318" t="s">
        <v>18474</v>
      </c>
      <c r="G361" s="226">
        <v>721</v>
      </c>
      <c r="H361" s="315">
        <v>25843</v>
      </c>
      <c r="I361" s="38" t="s">
        <v>18478</v>
      </c>
      <c r="J361" s="315">
        <v>25843</v>
      </c>
      <c r="K361" s="309">
        <v>74</v>
      </c>
      <c r="L361" s="226">
        <v>721</v>
      </c>
      <c r="M361" s="315">
        <v>25843</v>
      </c>
      <c r="N361" s="280" t="str">
        <f t="shared" si="5"/>
        <v>74 721 25843</v>
      </c>
    </row>
    <row r="362" spans="2:14">
      <c r="B362" s="309">
        <v>74</v>
      </c>
      <c r="C362" s="310" t="s">
        <v>18441</v>
      </c>
      <c r="D362" s="309">
        <v>74</v>
      </c>
      <c r="E362" s="226">
        <v>721</v>
      </c>
      <c r="F362" s="318" t="s">
        <v>18474</v>
      </c>
      <c r="G362" s="226">
        <v>721</v>
      </c>
      <c r="H362" s="315">
        <v>25846</v>
      </c>
      <c r="I362" s="38" t="s">
        <v>18479</v>
      </c>
      <c r="J362" s="315">
        <v>25846</v>
      </c>
      <c r="K362" s="309">
        <v>74</v>
      </c>
      <c r="L362" s="226">
        <v>721</v>
      </c>
      <c r="M362" s="315">
        <v>25846</v>
      </c>
      <c r="N362" s="280" t="str">
        <f t="shared" si="5"/>
        <v>74 721 25846</v>
      </c>
    </row>
    <row r="363" spans="2:14">
      <c r="B363" s="309">
        <v>74</v>
      </c>
      <c r="C363" s="310" t="s">
        <v>18441</v>
      </c>
      <c r="D363" s="309">
        <v>74</v>
      </c>
      <c r="E363" s="226">
        <v>721</v>
      </c>
      <c r="F363" s="318" t="s">
        <v>18474</v>
      </c>
      <c r="G363" s="226">
        <v>721</v>
      </c>
      <c r="H363" s="315">
        <v>25849</v>
      </c>
      <c r="I363" s="38" t="s">
        <v>18480</v>
      </c>
      <c r="J363" s="315">
        <v>25849</v>
      </c>
      <c r="K363" s="309">
        <v>74</v>
      </c>
      <c r="L363" s="226">
        <v>721</v>
      </c>
      <c r="M363" s="315">
        <v>25849</v>
      </c>
      <c r="N363" s="280" t="str">
        <f t="shared" si="5"/>
        <v>74 721 25849</v>
      </c>
    </row>
    <row r="364" spans="2:14">
      <c r="B364" s="309">
        <v>74</v>
      </c>
      <c r="C364" s="310" t="s">
        <v>18441</v>
      </c>
      <c r="D364" s="309">
        <v>74</v>
      </c>
      <c r="E364" s="226">
        <v>721</v>
      </c>
      <c r="F364" s="318" t="s">
        <v>18474</v>
      </c>
      <c r="G364" s="226">
        <v>721</v>
      </c>
      <c r="H364" s="315">
        <v>25852</v>
      </c>
      <c r="I364" s="38" t="s">
        <v>18337</v>
      </c>
      <c r="J364" s="315">
        <v>25852</v>
      </c>
      <c r="K364" s="309">
        <v>74</v>
      </c>
      <c r="L364" s="226">
        <v>721</v>
      </c>
      <c r="M364" s="315">
        <v>25852</v>
      </c>
      <c r="N364" s="280" t="str">
        <f t="shared" si="5"/>
        <v>74 721 25852</v>
      </c>
    </row>
    <row r="365" spans="2:14">
      <c r="B365" s="309">
        <v>74</v>
      </c>
      <c r="C365" s="310" t="s">
        <v>18441</v>
      </c>
      <c r="D365" s="309">
        <v>74</v>
      </c>
      <c r="E365" s="226">
        <v>721</v>
      </c>
      <c r="F365" s="318" t="s">
        <v>18474</v>
      </c>
      <c r="G365" s="226">
        <v>721</v>
      </c>
      <c r="H365" s="321">
        <v>25855</v>
      </c>
      <c r="I365" s="322" t="s">
        <v>18481</v>
      </c>
      <c r="J365" s="321">
        <v>25855</v>
      </c>
      <c r="K365" s="309">
        <v>74</v>
      </c>
      <c r="L365" s="226">
        <v>721</v>
      </c>
      <c r="M365" s="321">
        <v>25855</v>
      </c>
      <c r="N365" s="280" t="str">
        <f t="shared" si="5"/>
        <v>74 721 25855</v>
      </c>
    </row>
    <row r="366" spans="2:14">
      <c r="B366" s="309">
        <v>74</v>
      </c>
      <c r="C366" s="310" t="s">
        <v>18441</v>
      </c>
      <c r="D366" s="309">
        <v>74</v>
      </c>
      <c r="E366" s="311">
        <v>722</v>
      </c>
      <c r="F366" s="312" t="s">
        <v>18482</v>
      </c>
      <c r="G366" s="311">
        <v>722</v>
      </c>
      <c r="H366" s="313">
        <v>25858</v>
      </c>
      <c r="I366" s="323" t="s">
        <v>18483</v>
      </c>
      <c r="J366" s="313">
        <v>25858</v>
      </c>
      <c r="K366" s="309">
        <v>74</v>
      </c>
      <c r="L366" s="311">
        <v>722</v>
      </c>
      <c r="M366" s="313">
        <v>25858</v>
      </c>
      <c r="N366" s="280" t="str">
        <f t="shared" si="5"/>
        <v>74 722 25858</v>
      </c>
    </row>
    <row r="367" spans="2:14">
      <c r="B367" s="309">
        <v>74</v>
      </c>
      <c r="C367" s="310" t="s">
        <v>18441</v>
      </c>
      <c r="D367" s="309">
        <v>74</v>
      </c>
      <c r="E367" s="311">
        <v>722</v>
      </c>
      <c r="F367" s="312" t="s">
        <v>18482</v>
      </c>
      <c r="G367" s="311">
        <v>722</v>
      </c>
      <c r="H367" s="315">
        <v>25861</v>
      </c>
      <c r="I367" s="35" t="s">
        <v>18484</v>
      </c>
      <c r="J367" s="315">
        <v>25861</v>
      </c>
      <c r="K367" s="309">
        <v>74</v>
      </c>
      <c r="L367" s="311">
        <v>722</v>
      </c>
      <c r="M367" s="315">
        <v>25861</v>
      </c>
      <c r="N367" s="280" t="str">
        <f t="shared" si="5"/>
        <v>74 722 25861</v>
      </c>
    </row>
    <row r="368" spans="2:14">
      <c r="B368" s="309">
        <v>74</v>
      </c>
      <c r="C368" s="310" t="s">
        <v>18441</v>
      </c>
      <c r="D368" s="309">
        <v>74</v>
      </c>
      <c r="E368" s="311">
        <v>722</v>
      </c>
      <c r="F368" s="312" t="s">
        <v>18482</v>
      </c>
      <c r="G368" s="311">
        <v>722</v>
      </c>
      <c r="H368" s="315">
        <v>25864</v>
      </c>
      <c r="I368" s="35" t="s">
        <v>18485</v>
      </c>
      <c r="J368" s="315">
        <v>25864</v>
      </c>
      <c r="K368" s="309">
        <v>74</v>
      </c>
      <c r="L368" s="311">
        <v>722</v>
      </c>
      <c r="M368" s="315">
        <v>25864</v>
      </c>
      <c r="N368" s="280" t="str">
        <f t="shared" si="5"/>
        <v>74 722 25864</v>
      </c>
    </row>
    <row r="369" spans="2:14">
      <c r="B369" s="309">
        <v>74</v>
      </c>
      <c r="C369" s="310" t="s">
        <v>18441</v>
      </c>
      <c r="D369" s="309">
        <v>74</v>
      </c>
      <c r="E369" s="311">
        <v>722</v>
      </c>
      <c r="F369" s="312" t="s">
        <v>18482</v>
      </c>
      <c r="G369" s="311">
        <v>722</v>
      </c>
      <c r="H369" s="315">
        <v>25865</v>
      </c>
      <c r="I369" s="35" t="s">
        <v>18486</v>
      </c>
      <c r="J369" s="315">
        <v>25865</v>
      </c>
      <c r="K369" s="309">
        <v>74</v>
      </c>
      <c r="L369" s="311">
        <v>722</v>
      </c>
      <c r="M369" s="315">
        <v>25865</v>
      </c>
      <c r="N369" s="280" t="str">
        <f t="shared" si="5"/>
        <v>74 722 25865</v>
      </c>
    </row>
    <row r="370" spans="2:14">
      <c r="B370" s="309">
        <v>74</v>
      </c>
      <c r="C370" s="310" t="s">
        <v>18441</v>
      </c>
      <c r="D370" s="309">
        <v>74</v>
      </c>
      <c r="E370" s="311">
        <v>722</v>
      </c>
      <c r="F370" s="312" t="s">
        <v>18482</v>
      </c>
      <c r="G370" s="311">
        <v>722</v>
      </c>
      <c r="H370" s="315">
        <v>25867</v>
      </c>
      <c r="I370" s="35" t="s">
        <v>18487</v>
      </c>
      <c r="J370" s="315">
        <v>25867</v>
      </c>
      <c r="K370" s="309">
        <v>74</v>
      </c>
      <c r="L370" s="311">
        <v>722</v>
      </c>
      <c r="M370" s="315">
        <v>25867</v>
      </c>
      <c r="N370" s="280" t="str">
        <f t="shared" si="5"/>
        <v>74 722 25867</v>
      </c>
    </row>
    <row r="371" spans="2:14">
      <c r="B371" s="309">
        <v>74</v>
      </c>
      <c r="C371" s="310" t="s">
        <v>18441</v>
      </c>
      <c r="D371" s="309">
        <v>74</v>
      </c>
      <c r="E371" s="311">
        <v>722</v>
      </c>
      <c r="F371" s="312" t="s">
        <v>18482</v>
      </c>
      <c r="G371" s="311">
        <v>722</v>
      </c>
      <c r="H371" s="315">
        <v>25870</v>
      </c>
      <c r="I371" s="35" t="s">
        <v>18488</v>
      </c>
      <c r="J371" s="315">
        <v>25870</v>
      </c>
      <c r="K371" s="309">
        <v>74</v>
      </c>
      <c r="L371" s="311">
        <v>722</v>
      </c>
      <c r="M371" s="315">
        <v>25870</v>
      </c>
      <c r="N371" s="280" t="str">
        <f t="shared" si="5"/>
        <v>74 722 25870</v>
      </c>
    </row>
    <row r="372" spans="2:14">
      <c r="B372" s="309">
        <v>74</v>
      </c>
      <c r="C372" s="310" t="s">
        <v>18441</v>
      </c>
      <c r="D372" s="309">
        <v>74</v>
      </c>
      <c r="E372" s="311">
        <v>722</v>
      </c>
      <c r="F372" s="312" t="s">
        <v>18482</v>
      </c>
      <c r="G372" s="311">
        <v>722</v>
      </c>
      <c r="H372" s="315">
        <v>25873</v>
      </c>
      <c r="I372" s="35" t="s">
        <v>18426</v>
      </c>
      <c r="J372" s="315">
        <v>25873</v>
      </c>
      <c r="K372" s="309">
        <v>74</v>
      </c>
      <c r="L372" s="311">
        <v>722</v>
      </c>
      <c r="M372" s="315">
        <v>25873</v>
      </c>
      <c r="N372" s="280" t="str">
        <f t="shared" si="5"/>
        <v>74 722 25873</v>
      </c>
    </row>
    <row r="373" spans="2:14">
      <c r="B373" s="309">
        <v>74</v>
      </c>
      <c r="C373" s="310" t="s">
        <v>18441</v>
      </c>
      <c r="D373" s="309">
        <v>74</v>
      </c>
      <c r="E373" s="311">
        <v>722</v>
      </c>
      <c r="F373" s="312" t="s">
        <v>18482</v>
      </c>
      <c r="G373" s="311">
        <v>722</v>
      </c>
      <c r="H373" s="315">
        <v>25876</v>
      </c>
      <c r="I373" s="35" t="s">
        <v>18489</v>
      </c>
      <c r="J373" s="315">
        <v>25876</v>
      </c>
      <c r="K373" s="309">
        <v>74</v>
      </c>
      <c r="L373" s="311">
        <v>722</v>
      </c>
      <c r="M373" s="315">
        <v>25876</v>
      </c>
      <c r="N373" s="280" t="str">
        <f t="shared" si="5"/>
        <v>74 722 25876</v>
      </c>
    </row>
    <row r="374" spans="2:14">
      <c r="B374" s="309">
        <v>74</v>
      </c>
      <c r="C374" s="310" t="s">
        <v>18441</v>
      </c>
      <c r="D374" s="309">
        <v>74</v>
      </c>
      <c r="E374" s="311">
        <v>722</v>
      </c>
      <c r="F374" s="312" t="s">
        <v>18482</v>
      </c>
      <c r="G374" s="311">
        <v>722</v>
      </c>
      <c r="H374" s="315">
        <v>25879</v>
      </c>
      <c r="I374" s="35" t="s">
        <v>18490</v>
      </c>
      <c r="J374" s="315">
        <v>25879</v>
      </c>
      <c r="K374" s="309">
        <v>74</v>
      </c>
      <c r="L374" s="311">
        <v>722</v>
      </c>
      <c r="M374" s="315">
        <v>25879</v>
      </c>
      <c r="N374" s="280" t="str">
        <f t="shared" si="5"/>
        <v>74 722 25879</v>
      </c>
    </row>
    <row r="375" spans="2:14">
      <c r="B375" s="309">
        <v>74</v>
      </c>
      <c r="C375" s="310" t="s">
        <v>18441</v>
      </c>
      <c r="D375" s="309">
        <v>74</v>
      </c>
      <c r="E375" s="311">
        <v>722</v>
      </c>
      <c r="F375" s="312" t="s">
        <v>18482</v>
      </c>
      <c r="G375" s="311">
        <v>722</v>
      </c>
      <c r="H375" s="315">
        <v>25882</v>
      </c>
      <c r="I375" s="35" t="s">
        <v>18491</v>
      </c>
      <c r="J375" s="315">
        <v>25882</v>
      </c>
      <c r="K375" s="309">
        <v>74</v>
      </c>
      <c r="L375" s="311">
        <v>722</v>
      </c>
      <c r="M375" s="315">
        <v>25882</v>
      </c>
      <c r="N375" s="280" t="str">
        <f t="shared" si="5"/>
        <v>74 722 25882</v>
      </c>
    </row>
    <row r="376" spans="2:14">
      <c r="B376" s="309">
        <v>74</v>
      </c>
      <c r="C376" s="310" t="s">
        <v>18441</v>
      </c>
      <c r="D376" s="309">
        <v>74</v>
      </c>
      <c r="E376" s="311">
        <v>722</v>
      </c>
      <c r="F376" s="312" t="s">
        <v>18482</v>
      </c>
      <c r="G376" s="311">
        <v>722</v>
      </c>
      <c r="H376" s="316">
        <v>25885</v>
      </c>
      <c r="I376" s="324" t="s">
        <v>18492</v>
      </c>
      <c r="J376" s="316">
        <v>25885</v>
      </c>
      <c r="K376" s="309">
        <v>74</v>
      </c>
      <c r="L376" s="311">
        <v>722</v>
      </c>
      <c r="M376" s="316">
        <v>25885</v>
      </c>
      <c r="N376" s="280" t="str">
        <f t="shared" si="5"/>
        <v>74 722 25885</v>
      </c>
    </row>
    <row r="377" spans="2:14">
      <c r="B377" s="309">
        <v>74</v>
      </c>
      <c r="C377" s="310" t="s">
        <v>18441</v>
      </c>
      <c r="D377" s="309">
        <v>74</v>
      </c>
      <c r="E377" s="226">
        <v>723</v>
      </c>
      <c r="F377" s="318" t="s">
        <v>18493</v>
      </c>
      <c r="G377" s="226">
        <v>723</v>
      </c>
      <c r="H377" s="319">
        <v>25888</v>
      </c>
      <c r="I377" s="229" t="s">
        <v>18494</v>
      </c>
      <c r="J377" s="319">
        <v>25888</v>
      </c>
      <c r="K377" s="309">
        <v>74</v>
      </c>
      <c r="L377" s="226">
        <v>723</v>
      </c>
      <c r="M377" s="319">
        <v>25888</v>
      </c>
      <c r="N377" s="280" t="str">
        <f t="shared" si="5"/>
        <v>74 723 25888</v>
      </c>
    </row>
    <row r="378" spans="2:14">
      <c r="B378" s="309">
        <v>74</v>
      </c>
      <c r="C378" s="310" t="s">
        <v>18441</v>
      </c>
      <c r="D378" s="309">
        <v>74</v>
      </c>
      <c r="E378" s="226">
        <v>723</v>
      </c>
      <c r="F378" s="318" t="s">
        <v>18493</v>
      </c>
      <c r="G378" s="226">
        <v>723</v>
      </c>
      <c r="H378" s="315">
        <v>25891</v>
      </c>
      <c r="I378" s="35" t="s">
        <v>18495</v>
      </c>
      <c r="J378" s="315">
        <v>25891</v>
      </c>
      <c r="K378" s="309">
        <v>74</v>
      </c>
      <c r="L378" s="226">
        <v>723</v>
      </c>
      <c r="M378" s="315">
        <v>25891</v>
      </c>
      <c r="N378" s="280" t="str">
        <f t="shared" si="5"/>
        <v>74 723 25891</v>
      </c>
    </row>
    <row r="379" spans="2:14">
      <c r="B379" s="309">
        <v>74</v>
      </c>
      <c r="C379" s="310" t="s">
        <v>18441</v>
      </c>
      <c r="D379" s="309">
        <v>74</v>
      </c>
      <c r="E379" s="226">
        <v>723</v>
      </c>
      <c r="F379" s="318" t="s">
        <v>18493</v>
      </c>
      <c r="G379" s="226">
        <v>723</v>
      </c>
      <c r="H379" s="315">
        <v>25912</v>
      </c>
      <c r="I379" s="35" t="s">
        <v>18496</v>
      </c>
      <c r="J379" s="315">
        <v>25912</v>
      </c>
      <c r="K379" s="309">
        <v>74</v>
      </c>
      <c r="L379" s="226">
        <v>723</v>
      </c>
      <c r="M379" s="315">
        <v>25912</v>
      </c>
      <c r="N379" s="280" t="str">
        <f t="shared" si="5"/>
        <v>74 723 25912</v>
      </c>
    </row>
    <row r="380" spans="2:14">
      <c r="B380" s="309">
        <v>74</v>
      </c>
      <c r="C380" s="310" t="s">
        <v>18441</v>
      </c>
      <c r="D380" s="309">
        <v>74</v>
      </c>
      <c r="E380" s="226">
        <v>723</v>
      </c>
      <c r="F380" s="318" t="s">
        <v>18493</v>
      </c>
      <c r="G380" s="226">
        <v>723</v>
      </c>
      <c r="H380" s="315">
        <v>25915</v>
      </c>
      <c r="I380" s="35" t="s">
        <v>18497</v>
      </c>
      <c r="J380" s="315">
        <v>25915</v>
      </c>
      <c r="K380" s="309">
        <v>74</v>
      </c>
      <c r="L380" s="226">
        <v>723</v>
      </c>
      <c r="M380" s="315">
        <v>25915</v>
      </c>
      <c r="N380" s="280" t="str">
        <f t="shared" si="5"/>
        <v>74 723 25915</v>
      </c>
    </row>
    <row r="381" spans="2:14">
      <c r="B381" s="309">
        <v>74</v>
      </c>
      <c r="C381" s="310" t="s">
        <v>18441</v>
      </c>
      <c r="D381" s="309">
        <v>74</v>
      </c>
      <c r="E381" s="226">
        <v>723</v>
      </c>
      <c r="F381" s="318" t="s">
        <v>18493</v>
      </c>
      <c r="G381" s="226">
        <v>723</v>
      </c>
      <c r="H381" s="315">
        <v>25920</v>
      </c>
      <c r="I381" s="35" t="s">
        <v>18498</v>
      </c>
      <c r="J381" s="315">
        <v>25920</v>
      </c>
      <c r="K381" s="309">
        <v>74</v>
      </c>
      <c r="L381" s="226">
        <v>723</v>
      </c>
      <c r="M381" s="315">
        <v>25920</v>
      </c>
      <c r="N381" s="280" t="str">
        <f t="shared" si="5"/>
        <v>74 723 25920</v>
      </c>
    </row>
    <row r="382" spans="2:14">
      <c r="B382" s="309">
        <v>74</v>
      </c>
      <c r="C382" s="310" t="s">
        <v>18441</v>
      </c>
      <c r="D382" s="309">
        <v>74</v>
      </c>
      <c r="E382" s="226">
        <v>723</v>
      </c>
      <c r="F382" s="318" t="s">
        <v>18493</v>
      </c>
      <c r="G382" s="226">
        <v>723</v>
      </c>
      <c r="H382" s="315">
        <v>25921</v>
      </c>
      <c r="I382" s="35" t="s">
        <v>18499</v>
      </c>
      <c r="J382" s="315">
        <v>25921</v>
      </c>
      <c r="K382" s="309">
        <v>74</v>
      </c>
      <c r="L382" s="226">
        <v>723</v>
      </c>
      <c r="M382" s="315">
        <v>25921</v>
      </c>
      <c r="N382" s="280" t="str">
        <f t="shared" si="5"/>
        <v>74 723 25921</v>
      </c>
    </row>
    <row r="383" spans="2:14">
      <c r="B383" s="309">
        <v>74</v>
      </c>
      <c r="C383" s="310" t="s">
        <v>18441</v>
      </c>
      <c r="D383" s="309">
        <v>74</v>
      </c>
      <c r="E383" s="226">
        <v>723</v>
      </c>
      <c r="F383" s="318" t="s">
        <v>18493</v>
      </c>
      <c r="G383" s="226">
        <v>723</v>
      </c>
      <c r="H383" s="315">
        <v>25924</v>
      </c>
      <c r="I383" s="35" t="s">
        <v>18500</v>
      </c>
      <c r="J383" s="315">
        <v>25924</v>
      </c>
      <c r="K383" s="309">
        <v>74</v>
      </c>
      <c r="L383" s="226">
        <v>723</v>
      </c>
      <c r="M383" s="315">
        <v>25924</v>
      </c>
      <c r="N383" s="280" t="str">
        <f t="shared" si="5"/>
        <v>74 723 25924</v>
      </c>
    </row>
    <row r="384" spans="2:14">
      <c r="B384" s="309">
        <v>74</v>
      </c>
      <c r="C384" s="310" t="s">
        <v>18441</v>
      </c>
      <c r="D384" s="309">
        <v>74</v>
      </c>
      <c r="E384" s="226">
        <v>723</v>
      </c>
      <c r="F384" s="318" t="s">
        <v>18493</v>
      </c>
      <c r="G384" s="226">
        <v>723</v>
      </c>
      <c r="H384" s="315">
        <v>25930</v>
      </c>
      <c r="I384" s="35" t="s">
        <v>18501</v>
      </c>
      <c r="J384" s="315">
        <v>25930</v>
      </c>
      <c r="K384" s="309">
        <v>74</v>
      </c>
      <c r="L384" s="226">
        <v>723</v>
      </c>
      <c r="M384" s="315">
        <v>25930</v>
      </c>
      <c r="N384" s="280" t="str">
        <f t="shared" si="5"/>
        <v>74 723 25930</v>
      </c>
    </row>
    <row r="385" spans="2:14">
      <c r="B385" s="309">
        <v>74</v>
      </c>
      <c r="C385" s="310" t="s">
        <v>18441</v>
      </c>
      <c r="D385" s="309">
        <v>74</v>
      </c>
      <c r="E385" s="226">
        <v>723</v>
      </c>
      <c r="F385" s="318" t="s">
        <v>18493</v>
      </c>
      <c r="G385" s="226">
        <v>723</v>
      </c>
      <c r="H385" s="315">
        <v>25933</v>
      </c>
      <c r="I385" s="35" t="s">
        <v>18502</v>
      </c>
      <c r="J385" s="315">
        <v>25933</v>
      </c>
      <c r="K385" s="309">
        <v>74</v>
      </c>
      <c r="L385" s="226">
        <v>723</v>
      </c>
      <c r="M385" s="315">
        <v>25933</v>
      </c>
      <c r="N385" s="280" t="str">
        <f t="shared" si="5"/>
        <v>74 723 25933</v>
      </c>
    </row>
    <row r="386" spans="2:14">
      <c r="B386" s="309">
        <v>74</v>
      </c>
      <c r="C386" s="310" t="s">
        <v>18441</v>
      </c>
      <c r="D386" s="309">
        <v>74</v>
      </c>
      <c r="E386" s="226">
        <v>723</v>
      </c>
      <c r="F386" s="318" t="s">
        <v>18493</v>
      </c>
      <c r="G386" s="226">
        <v>723</v>
      </c>
      <c r="H386" s="315">
        <v>25936</v>
      </c>
      <c r="I386" s="35" t="s">
        <v>18503</v>
      </c>
      <c r="J386" s="315">
        <v>25936</v>
      </c>
      <c r="K386" s="309">
        <v>74</v>
      </c>
      <c r="L386" s="226">
        <v>723</v>
      </c>
      <c r="M386" s="315">
        <v>25936</v>
      </c>
      <c r="N386" s="280" t="str">
        <f t="shared" si="5"/>
        <v>74 723 25936</v>
      </c>
    </row>
    <row r="387" spans="2:14">
      <c r="B387" s="309">
        <v>74</v>
      </c>
      <c r="C387" s="310" t="s">
        <v>18441</v>
      </c>
      <c r="D387" s="309">
        <v>74</v>
      </c>
      <c r="E387" s="226">
        <v>723</v>
      </c>
      <c r="F387" s="318" t="s">
        <v>18493</v>
      </c>
      <c r="G387" s="226">
        <v>723</v>
      </c>
      <c r="H387" s="315">
        <v>25937</v>
      </c>
      <c r="I387" s="35" t="s">
        <v>18504</v>
      </c>
      <c r="J387" s="315">
        <v>25937</v>
      </c>
      <c r="K387" s="309">
        <v>74</v>
      </c>
      <c r="L387" s="226">
        <v>723</v>
      </c>
      <c r="M387" s="315">
        <v>25937</v>
      </c>
      <c r="N387" s="280" t="str">
        <f t="shared" si="5"/>
        <v>74 723 25937</v>
      </c>
    </row>
    <row r="388" spans="2:14">
      <c r="B388" s="309">
        <v>74</v>
      </c>
      <c r="C388" s="310" t="s">
        <v>18441</v>
      </c>
      <c r="D388" s="309">
        <v>74</v>
      </c>
      <c r="E388" s="226">
        <v>723</v>
      </c>
      <c r="F388" s="318" t="s">
        <v>18493</v>
      </c>
      <c r="G388" s="226">
        <v>723</v>
      </c>
      <c r="H388" s="321">
        <v>25939</v>
      </c>
      <c r="I388" s="325" t="s">
        <v>18505</v>
      </c>
      <c r="J388" s="321">
        <v>25939</v>
      </c>
      <c r="K388" s="309">
        <v>74</v>
      </c>
      <c r="L388" s="226">
        <v>723</v>
      </c>
      <c r="M388" s="321">
        <v>25939</v>
      </c>
      <c r="N388" s="280" t="str">
        <f t="shared" ref="N388:N451" si="6">K388&amp;" "&amp;L388&amp;" "&amp;M388</f>
        <v>74 723 25939</v>
      </c>
    </row>
    <row r="389" spans="2:14">
      <c r="B389" s="309">
        <v>74</v>
      </c>
      <c r="C389" s="310" t="s">
        <v>18441</v>
      </c>
      <c r="D389" s="309">
        <v>74</v>
      </c>
      <c r="E389" s="311">
        <v>724</v>
      </c>
      <c r="F389" s="312" t="s">
        <v>14029</v>
      </c>
      <c r="G389" s="311">
        <v>724</v>
      </c>
      <c r="H389" s="313">
        <v>25942</v>
      </c>
      <c r="I389" s="314" t="s">
        <v>18506</v>
      </c>
      <c r="J389" s="313">
        <v>25942</v>
      </c>
      <c r="K389" s="309">
        <v>74</v>
      </c>
      <c r="L389" s="311">
        <v>724</v>
      </c>
      <c r="M389" s="313">
        <v>25942</v>
      </c>
      <c r="N389" s="280" t="str">
        <f t="shared" si="6"/>
        <v>74 724 25942</v>
      </c>
    </row>
    <row r="390" spans="2:14">
      <c r="B390" s="309">
        <v>74</v>
      </c>
      <c r="C390" s="310" t="s">
        <v>18441</v>
      </c>
      <c r="D390" s="309">
        <v>74</v>
      </c>
      <c r="E390" s="311">
        <v>724</v>
      </c>
      <c r="F390" s="312" t="s">
        <v>14029</v>
      </c>
      <c r="G390" s="311">
        <v>724</v>
      </c>
      <c r="H390" s="315">
        <v>25945</v>
      </c>
      <c r="I390" s="38" t="s">
        <v>18507</v>
      </c>
      <c r="J390" s="315">
        <v>25945</v>
      </c>
      <c r="K390" s="309">
        <v>74</v>
      </c>
      <c r="L390" s="311">
        <v>724</v>
      </c>
      <c r="M390" s="315">
        <v>25945</v>
      </c>
      <c r="N390" s="280" t="str">
        <f t="shared" si="6"/>
        <v>74 724 25945</v>
      </c>
    </row>
    <row r="391" spans="2:14">
      <c r="B391" s="309">
        <v>74</v>
      </c>
      <c r="C391" s="310" t="s">
        <v>18441</v>
      </c>
      <c r="D391" s="309">
        <v>74</v>
      </c>
      <c r="E391" s="311">
        <v>724</v>
      </c>
      <c r="F391" s="312" t="s">
        <v>14029</v>
      </c>
      <c r="G391" s="311">
        <v>724</v>
      </c>
      <c r="H391" s="315">
        <v>25948</v>
      </c>
      <c r="I391" s="38" t="s">
        <v>18508</v>
      </c>
      <c r="J391" s="315">
        <v>25948</v>
      </c>
      <c r="K391" s="309">
        <v>74</v>
      </c>
      <c r="L391" s="311">
        <v>724</v>
      </c>
      <c r="M391" s="315">
        <v>25948</v>
      </c>
      <c r="N391" s="280" t="str">
        <f t="shared" si="6"/>
        <v>74 724 25948</v>
      </c>
    </row>
    <row r="392" spans="2:14">
      <c r="B392" s="309">
        <v>74</v>
      </c>
      <c r="C392" s="310" t="s">
        <v>18441</v>
      </c>
      <c r="D392" s="309">
        <v>74</v>
      </c>
      <c r="E392" s="311">
        <v>724</v>
      </c>
      <c r="F392" s="312" t="s">
        <v>14029</v>
      </c>
      <c r="G392" s="311">
        <v>724</v>
      </c>
      <c r="H392" s="315">
        <v>25951</v>
      </c>
      <c r="I392" s="38" t="s">
        <v>620</v>
      </c>
      <c r="J392" s="315">
        <v>25951</v>
      </c>
      <c r="K392" s="309">
        <v>74</v>
      </c>
      <c r="L392" s="311">
        <v>724</v>
      </c>
      <c r="M392" s="315">
        <v>25951</v>
      </c>
      <c r="N392" s="280" t="str">
        <f t="shared" si="6"/>
        <v>74 724 25951</v>
      </c>
    </row>
    <row r="393" spans="2:14">
      <c r="B393" s="309">
        <v>74</v>
      </c>
      <c r="C393" s="310" t="s">
        <v>18441</v>
      </c>
      <c r="D393" s="309">
        <v>74</v>
      </c>
      <c r="E393" s="311">
        <v>724</v>
      </c>
      <c r="F393" s="312" t="s">
        <v>14029</v>
      </c>
      <c r="G393" s="311">
        <v>724</v>
      </c>
      <c r="H393" s="315">
        <v>25954</v>
      </c>
      <c r="I393" s="38" t="s">
        <v>18509</v>
      </c>
      <c r="J393" s="315">
        <v>25954</v>
      </c>
      <c r="K393" s="309">
        <v>74</v>
      </c>
      <c r="L393" s="311">
        <v>724</v>
      </c>
      <c r="M393" s="315">
        <v>25954</v>
      </c>
      <c r="N393" s="280" t="str">
        <f t="shared" si="6"/>
        <v>74 724 25954</v>
      </c>
    </row>
    <row r="394" spans="2:14">
      <c r="B394" s="309">
        <v>74</v>
      </c>
      <c r="C394" s="310" t="s">
        <v>18441</v>
      </c>
      <c r="D394" s="309">
        <v>74</v>
      </c>
      <c r="E394" s="311">
        <v>724</v>
      </c>
      <c r="F394" s="312" t="s">
        <v>14029</v>
      </c>
      <c r="G394" s="311">
        <v>724</v>
      </c>
      <c r="H394" s="315">
        <v>25957</v>
      </c>
      <c r="I394" s="38" t="s">
        <v>18510</v>
      </c>
      <c r="J394" s="315">
        <v>25957</v>
      </c>
      <c r="K394" s="309">
        <v>74</v>
      </c>
      <c r="L394" s="311">
        <v>724</v>
      </c>
      <c r="M394" s="315">
        <v>25957</v>
      </c>
      <c r="N394" s="280" t="str">
        <f t="shared" si="6"/>
        <v>74 724 25957</v>
      </c>
    </row>
    <row r="395" spans="2:14">
      <c r="B395" s="309">
        <v>74</v>
      </c>
      <c r="C395" s="310" t="s">
        <v>18441</v>
      </c>
      <c r="D395" s="309">
        <v>74</v>
      </c>
      <c r="E395" s="311">
        <v>724</v>
      </c>
      <c r="F395" s="312" t="s">
        <v>14029</v>
      </c>
      <c r="G395" s="311">
        <v>724</v>
      </c>
      <c r="H395" s="316">
        <v>25960</v>
      </c>
      <c r="I395" s="317" t="s">
        <v>18511</v>
      </c>
      <c r="J395" s="316">
        <v>25960</v>
      </c>
      <c r="K395" s="309">
        <v>74</v>
      </c>
      <c r="L395" s="311">
        <v>724</v>
      </c>
      <c r="M395" s="316">
        <v>25960</v>
      </c>
      <c r="N395" s="280" t="str">
        <f t="shared" si="6"/>
        <v>74 724 25960</v>
      </c>
    </row>
    <row r="396" spans="2:14">
      <c r="B396" s="309">
        <v>74</v>
      </c>
      <c r="C396" s="310" t="s">
        <v>18441</v>
      </c>
      <c r="D396" s="309">
        <v>74</v>
      </c>
      <c r="E396" s="226">
        <v>725</v>
      </c>
      <c r="F396" s="318" t="s">
        <v>3356</v>
      </c>
      <c r="G396" s="226">
        <v>725</v>
      </c>
      <c r="H396" s="319">
        <v>25963</v>
      </c>
      <c r="I396" s="229" t="s">
        <v>18512</v>
      </c>
      <c r="J396" s="319">
        <v>25963</v>
      </c>
      <c r="K396" s="309">
        <v>74</v>
      </c>
      <c r="L396" s="226">
        <v>725</v>
      </c>
      <c r="M396" s="319">
        <v>25963</v>
      </c>
      <c r="N396" s="280" t="str">
        <f t="shared" si="6"/>
        <v>74 725 25963</v>
      </c>
    </row>
    <row r="397" spans="2:14">
      <c r="B397" s="309">
        <v>74</v>
      </c>
      <c r="C397" s="310" t="s">
        <v>18441</v>
      </c>
      <c r="D397" s="309">
        <v>74</v>
      </c>
      <c r="E397" s="226">
        <v>725</v>
      </c>
      <c r="F397" s="318" t="s">
        <v>3356</v>
      </c>
      <c r="G397" s="226">
        <v>725</v>
      </c>
      <c r="H397" s="315">
        <v>25966</v>
      </c>
      <c r="I397" s="35" t="s">
        <v>18513</v>
      </c>
      <c r="J397" s="315">
        <v>25966</v>
      </c>
      <c r="K397" s="309">
        <v>74</v>
      </c>
      <c r="L397" s="226">
        <v>725</v>
      </c>
      <c r="M397" s="315">
        <v>25966</v>
      </c>
      <c r="N397" s="280" t="str">
        <f t="shared" si="6"/>
        <v>74 725 25966</v>
      </c>
    </row>
    <row r="398" spans="2:14">
      <c r="B398" s="309">
        <v>74</v>
      </c>
      <c r="C398" s="310" t="s">
        <v>18441</v>
      </c>
      <c r="D398" s="309">
        <v>74</v>
      </c>
      <c r="E398" s="226">
        <v>725</v>
      </c>
      <c r="F398" s="318" t="s">
        <v>3356</v>
      </c>
      <c r="G398" s="226">
        <v>725</v>
      </c>
      <c r="H398" s="315">
        <v>25969</v>
      </c>
      <c r="I398" s="35" t="s">
        <v>18514</v>
      </c>
      <c r="J398" s="315">
        <v>25969</v>
      </c>
      <c r="K398" s="309">
        <v>74</v>
      </c>
      <c r="L398" s="226">
        <v>725</v>
      </c>
      <c r="M398" s="315">
        <v>25969</v>
      </c>
      <c r="N398" s="280" t="str">
        <f t="shared" si="6"/>
        <v>74 725 25969</v>
      </c>
    </row>
    <row r="399" spans="2:14">
      <c r="B399" s="309">
        <v>74</v>
      </c>
      <c r="C399" s="310" t="s">
        <v>18441</v>
      </c>
      <c r="D399" s="309">
        <v>74</v>
      </c>
      <c r="E399" s="226">
        <v>725</v>
      </c>
      <c r="F399" s="318" t="s">
        <v>3356</v>
      </c>
      <c r="G399" s="226">
        <v>725</v>
      </c>
      <c r="H399" s="315">
        <v>25972</v>
      </c>
      <c r="I399" s="35" t="s">
        <v>18515</v>
      </c>
      <c r="J399" s="315">
        <v>25972</v>
      </c>
      <c r="K399" s="309">
        <v>74</v>
      </c>
      <c r="L399" s="226">
        <v>725</v>
      </c>
      <c r="M399" s="315">
        <v>25972</v>
      </c>
      <c r="N399" s="280" t="str">
        <f t="shared" si="6"/>
        <v>74 725 25972</v>
      </c>
    </row>
    <row r="400" spans="2:14">
      <c r="B400" s="309">
        <v>74</v>
      </c>
      <c r="C400" s="310" t="s">
        <v>18441</v>
      </c>
      <c r="D400" s="309">
        <v>74</v>
      </c>
      <c r="E400" s="226">
        <v>725</v>
      </c>
      <c r="F400" s="318" t="s">
        <v>3356</v>
      </c>
      <c r="G400" s="226">
        <v>725</v>
      </c>
      <c r="H400" s="315">
        <v>25975</v>
      </c>
      <c r="I400" s="35" t="s">
        <v>18345</v>
      </c>
      <c r="J400" s="315">
        <v>25975</v>
      </c>
      <c r="K400" s="309">
        <v>74</v>
      </c>
      <c r="L400" s="226">
        <v>725</v>
      </c>
      <c r="M400" s="315">
        <v>25975</v>
      </c>
      <c r="N400" s="280" t="str">
        <f t="shared" si="6"/>
        <v>74 725 25975</v>
      </c>
    </row>
    <row r="401" spans="1:14">
      <c r="B401" s="309">
        <v>74</v>
      </c>
      <c r="C401" s="310" t="s">
        <v>18441</v>
      </c>
      <c r="D401" s="309">
        <v>74</v>
      </c>
      <c r="E401" s="226">
        <v>725</v>
      </c>
      <c r="F401" s="318" t="s">
        <v>3356</v>
      </c>
      <c r="G401" s="226">
        <v>725</v>
      </c>
      <c r="H401" s="315">
        <v>25978</v>
      </c>
      <c r="I401" s="35" t="s">
        <v>18516</v>
      </c>
      <c r="J401" s="315">
        <v>25978</v>
      </c>
      <c r="K401" s="309">
        <v>74</v>
      </c>
      <c r="L401" s="226">
        <v>725</v>
      </c>
      <c r="M401" s="315">
        <v>25978</v>
      </c>
      <c r="N401" s="280" t="str">
        <f t="shared" si="6"/>
        <v>74 725 25978</v>
      </c>
    </row>
    <row r="402" spans="1:14">
      <c r="B402" s="309">
        <v>74</v>
      </c>
      <c r="C402" s="310" t="s">
        <v>18441</v>
      </c>
      <c r="D402" s="309">
        <v>74</v>
      </c>
      <c r="E402" s="226">
        <v>725</v>
      </c>
      <c r="F402" s="318" t="s">
        <v>3356</v>
      </c>
      <c r="G402" s="226">
        <v>725</v>
      </c>
      <c r="H402" s="315">
        <v>25981</v>
      </c>
      <c r="I402" s="35" t="s">
        <v>18517</v>
      </c>
      <c r="J402" s="315">
        <v>25981</v>
      </c>
      <c r="K402" s="309">
        <v>74</v>
      </c>
      <c r="L402" s="226">
        <v>725</v>
      </c>
      <c r="M402" s="315">
        <v>25981</v>
      </c>
      <c r="N402" s="280" t="str">
        <f t="shared" si="6"/>
        <v>74 725 25981</v>
      </c>
    </row>
    <row r="403" spans="1:14">
      <c r="B403" s="309">
        <v>74</v>
      </c>
      <c r="C403" s="310" t="s">
        <v>18441</v>
      </c>
      <c r="D403" s="309">
        <v>74</v>
      </c>
      <c r="E403" s="226">
        <v>725</v>
      </c>
      <c r="F403" s="318" t="s">
        <v>3356</v>
      </c>
      <c r="G403" s="226">
        <v>725</v>
      </c>
      <c r="H403" s="315">
        <v>25984</v>
      </c>
      <c r="I403" s="35" t="s">
        <v>18518</v>
      </c>
      <c r="J403" s="315">
        <v>25984</v>
      </c>
      <c r="K403" s="309">
        <v>74</v>
      </c>
      <c r="L403" s="226">
        <v>725</v>
      </c>
      <c r="M403" s="315">
        <v>25984</v>
      </c>
      <c r="N403" s="280" t="str">
        <f t="shared" si="6"/>
        <v>74 725 25984</v>
      </c>
    </row>
    <row r="404" spans="1:14">
      <c r="B404" s="309">
        <v>74</v>
      </c>
      <c r="C404" s="310" t="s">
        <v>18441</v>
      </c>
      <c r="D404" s="309">
        <v>74</v>
      </c>
      <c r="E404" s="226">
        <v>725</v>
      </c>
      <c r="F404" s="318" t="s">
        <v>3356</v>
      </c>
      <c r="G404" s="226">
        <v>725</v>
      </c>
      <c r="H404" s="315">
        <v>25987</v>
      </c>
      <c r="I404" s="35" t="s">
        <v>18519</v>
      </c>
      <c r="J404" s="315">
        <v>25987</v>
      </c>
      <c r="K404" s="309">
        <v>74</v>
      </c>
      <c r="L404" s="226">
        <v>725</v>
      </c>
      <c r="M404" s="315">
        <v>25987</v>
      </c>
      <c r="N404" s="280" t="str">
        <f t="shared" si="6"/>
        <v>74 725 25987</v>
      </c>
    </row>
    <row r="405" spans="1:14">
      <c r="B405" s="309">
        <v>74</v>
      </c>
      <c r="C405" s="310" t="s">
        <v>18441</v>
      </c>
      <c r="D405" s="309">
        <v>74</v>
      </c>
      <c r="E405" s="226">
        <v>725</v>
      </c>
      <c r="F405" s="318" t="s">
        <v>3356</v>
      </c>
      <c r="G405" s="226">
        <v>725</v>
      </c>
      <c r="H405" s="321">
        <v>25990</v>
      </c>
      <c r="I405" s="325" t="s">
        <v>18520</v>
      </c>
      <c r="J405" s="321">
        <v>25990</v>
      </c>
      <c r="K405" s="309">
        <v>74</v>
      </c>
      <c r="L405" s="226">
        <v>725</v>
      </c>
      <c r="M405" s="321">
        <v>25990</v>
      </c>
      <c r="N405" s="280" t="str">
        <f t="shared" si="6"/>
        <v>74 725 25990</v>
      </c>
    </row>
    <row r="406" spans="1:14">
      <c r="B406" s="309">
        <v>74</v>
      </c>
      <c r="C406" s="310" t="s">
        <v>18441</v>
      </c>
      <c r="D406" s="309">
        <v>74</v>
      </c>
      <c r="E406" s="311">
        <v>726</v>
      </c>
      <c r="F406" s="312" t="s">
        <v>18521</v>
      </c>
      <c r="G406" s="311">
        <v>726</v>
      </c>
      <c r="H406" s="313">
        <v>25894</v>
      </c>
      <c r="I406" s="314" t="s">
        <v>18522</v>
      </c>
      <c r="J406" s="313">
        <v>25894</v>
      </c>
      <c r="K406" s="309">
        <v>74</v>
      </c>
      <c r="L406" s="311">
        <v>726</v>
      </c>
      <c r="M406" s="313">
        <v>25894</v>
      </c>
      <c r="N406" s="280" t="str">
        <f t="shared" si="6"/>
        <v>74 726 25894</v>
      </c>
    </row>
    <row r="407" spans="1:14">
      <c r="B407" s="309">
        <v>74</v>
      </c>
      <c r="C407" s="310" t="s">
        <v>18441</v>
      </c>
      <c r="D407" s="309">
        <v>74</v>
      </c>
      <c r="E407" s="311">
        <v>726</v>
      </c>
      <c r="F407" s="312" t="s">
        <v>18521</v>
      </c>
      <c r="G407" s="311">
        <v>726</v>
      </c>
      <c r="H407" s="315">
        <v>25897</v>
      </c>
      <c r="I407" s="38" t="s">
        <v>18417</v>
      </c>
      <c r="J407" s="315">
        <v>25897</v>
      </c>
      <c r="K407" s="309">
        <v>74</v>
      </c>
      <c r="L407" s="311">
        <v>726</v>
      </c>
      <c r="M407" s="315">
        <v>25897</v>
      </c>
      <c r="N407" s="280" t="str">
        <f t="shared" si="6"/>
        <v>74 726 25897</v>
      </c>
    </row>
    <row r="408" spans="1:14">
      <c r="B408" s="309">
        <v>74</v>
      </c>
      <c r="C408" s="310" t="s">
        <v>18441</v>
      </c>
      <c r="D408" s="309">
        <v>74</v>
      </c>
      <c r="E408" s="311">
        <v>726</v>
      </c>
      <c r="F408" s="312" t="s">
        <v>18521</v>
      </c>
      <c r="G408" s="311">
        <v>726</v>
      </c>
      <c r="H408" s="315">
        <v>25900</v>
      </c>
      <c r="I408" s="38" t="s">
        <v>1046</v>
      </c>
      <c r="J408" s="315">
        <v>25900</v>
      </c>
      <c r="K408" s="309">
        <v>74</v>
      </c>
      <c r="L408" s="311">
        <v>726</v>
      </c>
      <c r="M408" s="315">
        <v>25900</v>
      </c>
      <c r="N408" s="280" t="str">
        <f t="shared" si="6"/>
        <v>74 726 25900</v>
      </c>
    </row>
    <row r="409" spans="1:14">
      <c r="B409" s="309">
        <v>74</v>
      </c>
      <c r="C409" s="310" t="s">
        <v>18441</v>
      </c>
      <c r="D409" s="309">
        <v>74</v>
      </c>
      <c r="E409" s="311">
        <v>726</v>
      </c>
      <c r="F409" s="312" t="s">
        <v>18521</v>
      </c>
      <c r="G409" s="311">
        <v>726</v>
      </c>
      <c r="H409" s="315">
        <v>25903</v>
      </c>
      <c r="I409" s="38" t="s">
        <v>18523</v>
      </c>
      <c r="J409" s="315">
        <v>25903</v>
      </c>
      <c r="K409" s="309">
        <v>74</v>
      </c>
      <c r="L409" s="311">
        <v>726</v>
      </c>
      <c r="M409" s="315">
        <v>25903</v>
      </c>
      <c r="N409" s="280" t="str">
        <f t="shared" si="6"/>
        <v>74 726 25903</v>
      </c>
    </row>
    <row r="410" spans="1:14">
      <c r="B410" s="309">
        <v>74</v>
      </c>
      <c r="C410" s="310" t="s">
        <v>18441</v>
      </c>
      <c r="D410" s="309">
        <v>74</v>
      </c>
      <c r="E410" s="311">
        <v>726</v>
      </c>
      <c r="F410" s="312" t="s">
        <v>18521</v>
      </c>
      <c r="G410" s="311">
        <v>726</v>
      </c>
      <c r="H410" s="315">
        <v>25906</v>
      </c>
      <c r="I410" s="38" t="s">
        <v>18524</v>
      </c>
      <c r="J410" s="315">
        <v>25906</v>
      </c>
      <c r="K410" s="309">
        <v>74</v>
      </c>
      <c r="L410" s="311">
        <v>726</v>
      </c>
      <c r="M410" s="315">
        <v>25906</v>
      </c>
      <c r="N410" s="280" t="str">
        <f t="shared" si="6"/>
        <v>74 726 25906</v>
      </c>
    </row>
    <row r="411" spans="1:14">
      <c r="B411" s="309">
        <v>74</v>
      </c>
      <c r="C411" s="310" t="s">
        <v>18441</v>
      </c>
      <c r="D411" s="309">
        <v>74</v>
      </c>
      <c r="E411" s="311">
        <v>726</v>
      </c>
      <c r="F411" s="312" t="s">
        <v>18521</v>
      </c>
      <c r="G411" s="311">
        <v>726</v>
      </c>
      <c r="H411" s="315">
        <v>25907</v>
      </c>
      <c r="I411" s="38" t="s">
        <v>18525</v>
      </c>
      <c r="J411" s="315">
        <v>25907</v>
      </c>
      <c r="K411" s="309">
        <v>74</v>
      </c>
      <c r="L411" s="311">
        <v>726</v>
      </c>
      <c r="M411" s="315">
        <v>25907</v>
      </c>
      <c r="N411" s="280" t="str">
        <f t="shared" si="6"/>
        <v>74 726 25907</v>
      </c>
    </row>
    <row r="412" spans="1:14">
      <c r="B412" s="309">
        <v>74</v>
      </c>
      <c r="C412" s="310" t="s">
        <v>18441</v>
      </c>
      <c r="D412" s="309">
        <v>74</v>
      </c>
      <c r="E412" s="311">
        <v>726</v>
      </c>
      <c r="F412" s="312" t="s">
        <v>18521</v>
      </c>
      <c r="G412" s="311">
        <v>726</v>
      </c>
      <c r="H412" s="315">
        <v>25908</v>
      </c>
      <c r="I412" s="38" t="s">
        <v>18526</v>
      </c>
      <c r="J412" s="315">
        <v>25908</v>
      </c>
      <c r="K412" s="309">
        <v>74</v>
      </c>
      <c r="L412" s="311">
        <v>726</v>
      </c>
      <c r="M412" s="315">
        <v>25908</v>
      </c>
      <c r="N412" s="280" t="str">
        <f t="shared" si="6"/>
        <v>74 726 25908</v>
      </c>
    </row>
    <row r="413" spans="1:14">
      <c r="B413" s="309">
        <v>74</v>
      </c>
      <c r="C413" s="310" t="s">
        <v>18441</v>
      </c>
      <c r="D413" s="309">
        <v>74</v>
      </c>
      <c r="E413" s="311">
        <v>726</v>
      </c>
      <c r="F413" s="312" t="s">
        <v>18521</v>
      </c>
      <c r="G413" s="311">
        <v>726</v>
      </c>
      <c r="H413" s="315">
        <v>25909</v>
      </c>
      <c r="I413" s="38" t="s">
        <v>18527</v>
      </c>
      <c r="J413" s="315">
        <v>25909</v>
      </c>
      <c r="K413" s="309">
        <v>74</v>
      </c>
      <c r="L413" s="311">
        <v>726</v>
      </c>
      <c r="M413" s="315">
        <v>25909</v>
      </c>
      <c r="N413" s="280" t="str">
        <f t="shared" si="6"/>
        <v>74 726 25909</v>
      </c>
    </row>
    <row r="414" spans="1:14">
      <c r="B414" s="309">
        <v>74</v>
      </c>
      <c r="C414" s="310" t="s">
        <v>18441</v>
      </c>
      <c r="D414" s="309">
        <v>74</v>
      </c>
      <c r="E414" s="311">
        <v>726</v>
      </c>
      <c r="F414" s="312" t="s">
        <v>18521</v>
      </c>
      <c r="G414" s="311">
        <v>726</v>
      </c>
      <c r="H414" s="315">
        <v>25918</v>
      </c>
      <c r="I414" s="38" t="s">
        <v>18528</v>
      </c>
      <c r="J414" s="315">
        <v>25918</v>
      </c>
      <c r="K414" s="309">
        <v>74</v>
      </c>
      <c r="L414" s="311">
        <v>726</v>
      </c>
      <c r="M414" s="315">
        <v>25918</v>
      </c>
      <c r="N414" s="280" t="str">
        <f t="shared" si="6"/>
        <v>74 726 25918</v>
      </c>
    </row>
    <row r="415" spans="1:14">
      <c r="B415" s="309">
        <v>74</v>
      </c>
      <c r="C415" s="310" t="s">
        <v>18441</v>
      </c>
      <c r="D415" s="309">
        <v>74</v>
      </c>
      <c r="E415" s="311">
        <v>726</v>
      </c>
      <c r="F415" s="312" t="s">
        <v>18521</v>
      </c>
      <c r="G415" s="311">
        <v>726</v>
      </c>
      <c r="H415" s="316">
        <v>25927</v>
      </c>
      <c r="I415" s="317" t="s">
        <v>18529</v>
      </c>
      <c r="J415" s="316">
        <v>25927</v>
      </c>
      <c r="K415" s="309">
        <v>74</v>
      </c>
      <c r="L415" s="311">
        <v>726</v>
      </c>
      <c r="M415" s="316">
        <v>25927</v>
      </c>
      <c r="N415" s="280" t="str">
        <f t="shared" si="6"/>
        <v>74 726 25927</v>
      </c>
    </row>
    <row r="416" spans="1:14">
      <c r="A416" s="309">
        <v>3</v>
      </c>
      <c r="B416" s="309">
        <v>80</v>
      </c>
      <c r="C416" s="326" t="s">
        <v>18530</v>
      </c>
      <c r="D416" s="309">
        <v>80</v>
      </c>
      <c r="E416" s="286">
        <v>794</v>
      </c>
      <c r="F416" s="312" t="s">
        <v>18531</v>
      </c>
      <c r="G416" s="286">
        <v>794</v>
      </c>
      <c r="H416" s="327">
        <v>27685</v>
      </c>
      <c r="I416" s="328" t="s">
        <v>15975</v>
      </c>
      <c r="J416" s="327">
        <v>27685</v>
      </c>
      <c r="K416" s="309">
        <v>80</v>
      </c>
      <c r="L416" s="286">
        <v>794</v>
      </c>
      <c r="M416" s="327">
        <v>27685</v>
      </c>
      <c r="N416" s="280" t="str">
        <f t="shared" si="6"/>
        <v>80 794 27685</v>
      </c>
    </row>
    <row r="417" spans="2:14">
      <c r="B417" s="309">
        <v>80</v>
      </c>
      <c r="C417" s="326" t="s">
        <v>18530</v>
      </c>
      <c r="D417" s="309">
        <v>80</v>
      </c>
      <c r="E417" s="286">
        <v>794</v>
      </c>
      <c r="F417" s="312" t="s">
        <v>18531</v>
      </c>
      <c r="G417" s="286">
        <v>794</v>
      </c>
      <c r="H417" s="329">
        <v>27688</v>
      </c>
      <c r="I417" s="330" t="s">
        <v>6880</v>
      </c>
      <c r="J417" s="329">
        <v>27688</v>
      </c>
      <c r="K417" s="309">
        <v>80</v>
      </c>
      <c r="L417" s="286">
        <v>794</v>
      </c>
      <c r="M417" s="329">
        <v>27688</v>
      </c>
      <c r="N417" s="280" t="str">
        <f t="shared" si="6"/>
        <v>80 794 27688</v>
      </c>
    </row>
    <row r="418" spans="2:14">
      <c r="B418" s="309">
        <v>80</v>
      </c>
      <c r="C418" s="326" t="s">
        <v>18530</v>
      </c>
      <c r="D418" s="309">
        <v>80</v>
      </c>
      <c r="E418" s="286">
        <v>794</v>
      </c>
      <c r="F418" s="312" t="s">
        <v>18531</v>
      </c>
      <c r="G418" s="286">
        <v>794</v>
      </c>
      <c r="H418" s="329">
        <v>27691</v>
      </c>
      <c r="I418" s="331" t="s">
        <v>18532</v>
      </c>
      <c r="J418" s="329">
        <v>27691</v>
      </c>
      <c r="K418" s="309">
        <v>80</v>
      </c>
      <c r="L418" s="286">
        <v>794</v>
      </c>
      <c r="M418" s="329">
        <v>27691</v>
      </c>
      <c r="N418" s="280" t="str">
        <f t="shared" si="6"/>
        <v>80 794 27691</v>
      </c>
    </row>
    <row r="419" spans="2:14">
      <c r="B419" s="309">
        <v>80</v>
      </c>
      <c r="C419" s="326" t="s">
        <v>18530</v>
      </c>
      <c r="D419" s="309">
        <v>80</v>
      </c>
      <c r="E419" s="286">
        <v>794</v>
      </c>
      <c r="F419" s="312" t="s">
        <v>18531</v>
      </c>
      <c r="G419" s="286">
        <v>794</v>
      </c>
      <c r="H419" s="329">
        <v>27692</v>
      </c>
      <c r="I419" s="330" t="s">
        <v>18533</v>
      </c>
      <c r="J419" s="329">
        <v>27692</v>
      </c>
      <c r="K419" s="309">
        <v>80</v>
      </c>
      <c r="L419" s="286">
        <v>794</v>
      </c>
      <c r="M419" s="329">
        <v>27692</v>
      </c>
      <c r="N419" s="280" t="str">
        <f t="shared" si="6"/>
        <v>80 794 27692</v>
      </c>
    </row>
    <row r="420" spans="2:14">
      <c r="B420" s="309">
        <v>80</v>
      </c>
      <c r="C420" s="326" t="s">
        <v>18530</v>
      </c>
      <c r="D420" s="309">
        <v>80</v>
      </c>
      <c r="E420" s="286">
        <v>794</v>
      </c>
      <c r="F420" s="312" t="s">
        <v>18531</v>
      </c>
      <c r="G420" s="286">
        <v>794</v>
      </c>
      <c r="H420" s="329">
        <v>27694</v>
      </c>
      <c r="I420" s="331" t="s">
        <v>18534</v>
      </c>
      <c r="J420" s="329">
        <v>27694</v>
      </c>
      <c r="K420" s="309">
        <v>80</v>
      </c>
      <c r="L420" s="286">
        <v>794</v>
      </c>
      <c r="M420" s="329">
        <v>27694</v>
      </c>
      <c r="N420" s="280" t="str">
        <f t="shared" si="6"/>
        <v>80 794 27694</v>
      </c>
    </row>
    <row r="421" spans="2:14">
      <c r="B421" s="309">
        <v>80</v>
      </c>
      <c r="C421" s="326" t="s">
        <v>18530</v>
      </c>
      <c r="D421" s="309">
        <v>80</v>
      </c>
      <c r="E421" s="286">
        <v>794</v>
      </c>
      <c r="F421" s="312" t="s">
        <v>18531</v>
      </c>
      <c r="G421" s="286">
        <v>794</v>
      </c>
      <c r="H421" s="329">
        <v>27697</v>
      </c>
      <c r="I421" s="330" t="s">
        <v>18535</v>
      </c>
      <c r="J421" s="329">
        <v>27697</v>
      </c>
      <c r="K421" s="309">
        <v>80</v>
      </c>
      <c r="L421" s="286">
        <v>794</v>
      </c>
      <c r="M421" s="329">
        <v>27697</v>
      </c>
      <c r="N421" s="280" t="str">
        <f t="shared" si="6"/>
        <v>80 794 27697</v>
      </c>
    </row>
    <row r="422" spans="2:14">
      <c r="B422" s="309">
        <v>80</v>
      </c>
      <c r="C422" s="326" t="s">
        <v>18530</v>
      </c>
      <c r="D422" s="309">
        <v>80</v>
      </c>
      <c r="E422" s="286">
        <v>794</v>
      </c>
      <c r="F422" s="312" t="s">
        <v>18531</v>
      </c>
      <c r="G422" s="286">
        <v>794</v>
      </c>
      <c r="H422" s="329">
        <v>27698</v>
      </c>
      <c r="I422" s="331" t="s">
        <v>18536</v>
      </c>
      <c r="J422" s="329">
        <v>27698</v>
      </c>
      <c r="K422" s="309">
        <v>80</v>
      </c>
      <c r="L422" s="286">
        <v>794</v>
      </c>
      <c r="M422" s="329">
        <v>27698</v>
      </c>
      <c r="N422" s="280" t="str">
        <f t="shared" si="6"/>
        <v>80 794 27698</v>
      </c>
    </row>
    <row r="423" spans="2:14">
      <c r="B423" s="309">
        <v>80</v>
      </c>
      <c r="C423" s="326" t="s">
        <v>18530</v>
      </c>
      <c r="D423" s="309">
        <v>80</v>
      </c>
      <c r="E423" s="286">
        <v>794</v>
      </c>
      <c r="F423" s="312" t="s">
        <v>18531</v>
      </c>
      <c r="G423" s="286">
        <v>794</v>
      </c>
      <c r="H423" s="329">
        <v>27700</v>
      </c>
      <c r="I423" s="330" t="s">
        <v>18389</v>
      </c>
      <c r="J423" s="329">
        <v>27700</v>
      </c>
      <c r="K423" s="309">
        <v>80</v>
      </c>
      <c r="L423" s="286">
        <v>794</v>
      </c>
      <c r="M423" s="329">
        <v>27700</v>
      </c>
      <c r="N423" s="280" t="str">
        <f t="shared" si="6"/>
        <v>80 794 27700</v>
      </c>
    </row>
    <row r="424" spans="2:14">
      <c r="B424" s="309">
        <v>80</v>
      </c>
      <c r="C424" s="326" t="s">
        <v>18530</v>
      </c>
      <c r="D424" s="309">
        <v>80</v>
      </c>
      <c r="E424" s="286">
        <v>794</v>
      </c>
      <c r="F424" s="312" t="s">
        <v>18531</v>
      </c>
      <c r="G424" s="286">
        <v>794</v>
      </c>
      <c r="H424" s="329">
        <v>27703</v>
      </c>
      <c r="I424" s="331" t="s">
        <v>18537</v>
      </c>
      <c r="J424" s="329">
        <v>27703</v>
      </c>
      <c r="K424" s="309">
        <v>80</v>
      </c>
      <c r="L424" s="286">
        <v>794</v>
      </c>
      <c r="M424" s="329">
        <v>27703</v>
      </c>
      <c r="N424" s="280" t="str">
        <f t="shared" si="6"/>
        <v>80 794 27703</v>
      </c>
    </row>
    <row r="425" spans="2:14">
      <c r="B425" s="309">
        <v>80</v>
      </c>
      <c r="C425" s="326" t="s">
        <v>18530</v>
      </c>
      <c r="D425" s="309">
        <v>80</v>
      </c>
      <c r="E425" s="286">
        <v>794</v>
      </c>
      <c r="F425" s="312" t="s">
        <v>18531</v>
      </c>
      <c r="G425" s="286">
        <v>794</v>
      </c>
      <c r="H425" s="329">
        <v>27706</v>
      </c>
      <c r="I425" s="330" t="s">
        <v>18538</v>
      </c>
      <c r="J425" s="329">
        <v>27706</v>
      </c>
      <c r="K425" s="309">
        <v>80</v>
      </c>
      <c r="L425" s="286">
        <v>794</v>
      </c>
      <c r="M425" s="329">
        <v>27706</v>
      </c>
      <c r="N425" s="280" t="str">
        <f t="shared" si="6"/>
        <v>80 794 27706</v>
      </c>
    </row>
    <row r="426" spans="2:14">
      <c r="B426" s="309">
        <v>80</v>
      </c>
      <c r="C426" s="326" t="s">
        <v>18530</v>
      </c>
      <c r="D426" s="309">
        <v>80</v>
      </c>
      <c r="E426" s="286">
        <v>794</v>
      </c>
      <c r="F426" s="312" t="s">
        <v>18531</v>
      </c>
      <c r="G426" s="286">
        <v>794</v>
      </c>
      <c r="H426" s="329">
        <v>27709</v>
      </c>
      <c r="I426" s="331" t="s">
        <v>18539</v>
      </c>
      <c r="J426" s="329">
        <v>27709</v>
      </c>
      <c r="K426" s="309">
        <v>80</v>
      </c>
      <c r="L426" s="286">
        <v>794</v>
      </c>
      <c r="M426" s="329">
        <v>27709</v>
      </c>
      <c r="N426" s="280" t="str">
        <f t="shared" si="6"/>
        <v>80 794 27709</v>
      </c>
    </row>
    <row r="427" spans="2:14">
      <c r="B427" s="309">
        <v>80</v>
      </c>
      <c r="C427" s="326" t="s">
        <v>18530</v>
      </c>
      <c r="D427" s="309">
        <v>80</v>
      </c>
      <c r="E427" s="286">
        <v>794</v>
      </c>
      <c r="F427" s="312" t="s">
        <v>18531</v>
      </c>
      <c r="G427" s="286">
        <v>794</v>
      </c>
      <c r="H427" s="329">
        <v>27712</v>
      </c>
      <c r="I427" s="330" t="s">
        <v>18540</v>
      </c>
      <c r="J427" s="329">
        <v>27712</v>
      </c>
      <c r="K427" s="309">
        <v>80</v>
      </c>
      <c r="L427" s="286">
        <v>794</v>
      </c>
      <c r="M427" s="329">
        <v>27712</v>
      </c>
      <c r="N427" s="280" t="str">
        <f t="shared" si="6"/>
        <v>80 794 27712</v>
      </c>
    </row>
    <row r="428" spans="2:14">
      <c r="B428" s="309">
        <v>80</v>
      </c>
      <c r="C428" s="326" t="s">
        <v>18530</v>
      </c>
      <c r="D428" s="309">
        <v>80</v>
      </c>
      <c r="E428" s="286">
        <v>794</v>
      </c>
      <c r="F428" s="312" t="s">
        <v>18531</v>
      </c>
      <c r="G428" s="286">
        <v>794</v>
      </c>
      <c r="H428" s="329">
        <v>27715</v>
      </c>
      <c r="I428" s="331" t="s">
        <v>18541</v>
      </c>
      <c r="J428" s="329">
        <v>27715</v>
      </c>
      <c r="K428" s="309">
        <v>80</v>
      </c>
      <c r="L428" s="286">
        <v>794</v>
      </c>
      <c r="M428" s="329">
        <v>27715</v>
      </c>
      <c r="N428" s="280" t="str">
        <f t="shared" si="6"/>
        <v>80 794 27715</v>
      </c>
    </row>
    <row r="429" spans="2:14">
      <c r="B429" s="309">
        <v>80</v>
      </c>
      <c r="C429" s="326" t="s">
        <v>18530</v>
      </c>
      <c r="D429" s="309">
        <v>80</v>
      </c>
      <c r="E429" s="286">
        <v>794</v>
      </c>
      <c r="F429" s="312" t="s">
        <v>18531</v>
      </c>
      <c r="G429" s="286">
        <v>794</v>
      </c>
      <c r="H429" s="332">
        <v>27718</v>
      </c>
      <c r="I429" s="333" t="s">
        <v>18542</v>
      </c>
      <c r="J429" s="332">
        <v>27718</v>
      </c>
      <c r="K429" s="309">
        <v>80</v>
      </c>
      <c r="L429" s="286">
        <v>794</v>
      </c>
      <c r="M429" s="332">
        <v>27718</v>
      </c>
      <c r="N429" s="280" t="str">
        <f t="shared" si="6"/>
        <v>80 794 27718</v>
      </c>
    </row>
    <row r="430" spans="2:14">
      <c r="B430" s="309">
        <v>80</v>
      </c>
      <c r="C430" s="326" t="s">
        <v>18530</v>
      </c>
      <c r="D430" s="309">
        <v>80</v>
      </c>
      <c r="E430" s="297">
        <v>795</v>
      </c>
      <c r="F430" s="318" t="s">
        <v>18543</v>
      </c>
      <c r="G430" s="297">
        <v>795</v>
      </c>
      <c r="H430" s="334">
        <v>27787</v>
      </c>
      <c r="I430" s="335" t="s">
        <v>18534</v>
      </c>
      <c r="J430" s="334">
        <v>27787</v>
      </c>
      <c r="K430" s="309">
        <v>80</v>
      </c>
      <c r="L430" s="297">
        <v>795</v>
      </c>
      <c r="M430" s="334">
        <v>27787</v>
      </c>
      <c r="N430" s="280" t="str">
        <f t="shared" si="6"/>
        <v>80 795 27787</v>
      </c>
    </row>
    <row r="431" spans="2:14">
      <c r="B431" s="309">
        <v>80</v>
      </c>
      <c r="C431" s="326" t="s">
        <v>18530</v>
      </c>
      <c r="D431" s="309">
        <v>80</v>
      </c>
      <c r="E431" s="297">
        <v>795</v>
      </c>
      <c r="F431" s="318" t="s">
        <v>18543</v>
      </c>
      <c r="G431" s="297">
        <v>795</v>
      </c>
      <c r="H431" s="329">
        <v>27788</v>
      </c>
      <c r="I431" s="336" t="s">
        <v>6880</v>
      </c>
      <c r="J431" s="329">
        <v>27788</v>
      </c>
      <c r="K431" s="309">
        <v>80</v>
      </c>
      <c r="L431" s="297">
        <v>795</v>
      </c>
      <c r="M431" s="329">
        <v>27788</v>
      </c>
      <c r="N431" s="280" t="str">
        <f t="shared" si="6"/>
        <v>80 795 27788</v>
      </c>
    </row>
    <row r="432" spans="2:14">
      <c r="B432" s="309">
        <v>80</v>
      </c>
      <c r="C432" s="326" t="s">
        <v>18530</v>
      </c>
      <c r="D432" s="309">
        <v>80</v>
      </c>
      <c r="E432" s="297">
        <v>795</v>
      </c>
      <c r="F432" s="318" t="s">
        <v>18543</v>
      </c>
      <c r="G432" s="297">
        <v>795</v>
      </c>
      <c r="H432" s="329">
        <v>27790</v>
      </c>
      <c r="I432" s="337" t="s">
        <v>18544</v>
      </c>
      <c r="J432" s="329">
        <v>27790</v>
      </c>
      <c r="K432" s="309">
        <v>80</v>
      </c>
      <c r="L432" s="297">
        <v>795</v>
      </c>
      <c r="M432" s="329">
        <v>27790</v>
      </c>
      <c r="N432" s="280" t="str">
        <f t="shared" si="6"/>
        <v>80 795 27790</v>
      </c>
    </row>
    <row r="433" spans="2:14">
      <c r="B433" s="309">
        <v>80</v>
      </c>
      <c r="C433" s="326" t="s">
        <v>18530</v>
      </c>
      <c r="D433" s="309">
        <v>80</v>
      </c>
      <c r="E433" s="297">
        <v>795</v>
      </c>
      <c r="F433" s="318" t="s">
        <v>18543</v>
      </c>
      <c r="G433" s="297">
        <v>795</v>
      </c>
      <c r="H433" s="329">
        <v>27793</v>
      </c>
      <c r="I433" s="336" t="s">
        <v>18545</v>
      </c>
      <c r="J433" s="329">
        <v>27793</v>
      </c>
      <c r="K433" s="309">
        <v>80</v>
      </c>
      <c r="L433" s="297">
        <v>795</v>
      </c>
      <c r="M433" s="329">
        <v>27793</v>
      </c>
      <c r="N433" s="280" t="str">
        <f t="shared" si="6"/>
        <v>80 795 27793</v>
      </c>
    </row>
    <row r="434" spans="2:14">
      <c r="B434" s="309">
        <v>80</v>
      </c>
      <c r="C434" s="326" t="s">
        <v>18530</v>
      </c>
      <c r="D434" s="309">
        <v>80</v>
      </c>
      <c r="E434" s="297">
        <v>795</v>
      </c>
      <c r="F434" s="318" t="s">
        <v>18543</v>
      </c>
      <c r="G434" s="297">
        <v>795</v>
      </c>
      <c r="H434" s="329">
        <v>27799</v>
      </c>
      <c r="I434" s="337" t="s">
        <v>18546</v>
      </c>
      <c r="J434" s="329">
        <v>27799</v>
      </c>
      <c r="K434" s="309">
        <v>80</v>
      </c>
      <c r="L434" s="297">
        <v>795</v>
      </c>
      <c r="M434" s="329">
        <v>27799</v>
      </c>
      <c r="N434" s="280" t="str">
        <f t="shared" si="6"/>
        <v>80 795 27799</v>
      </c>
    </row>
    <row r="435" spans="2:14">
      <c r="B435" s="309">
        <v>80</v>
      </c>
      <c r="C435" s="326" t="s">
        <v>18530</v>
      </c>
      <c r="D435" s="309">
        <v>80</v>
      </c>
      <c r="E435" s="297">
        <v>795</v>
      </c>
      <c r="F435" s="318" t="s">
        <v>18543</v>
      </c>
      <c r="G435" s="297">
        <v>795</v>
      </c>
      <c r="H435" s="329">
        <v>27805</v>
      </c>
      <c r="I435" s="336" t="s">
        <v>18547</v>
      </c>
      <c r="J435" s="329">
        <v>27805</v>
      </c>
      <c r="K435" s="309">
        <v>80</v>
      </c>
      <c r="L435" s="297">
        <v>795</v>
      </c>
      <c r="M435" s="329">
        <v>27805</v>
      </c>
      <c r="N435" s="280" t="str">
        <f t="shared" si="6"/>
        <v>80 795 27805</v>
      </c>
    </row>
    <row r="436" spans="2:14">
      <c r="B436" s="309">
        <v>80</v>
      </c>
      <c r="C436" s="326" t="s">
        <v>18530</v>
      </c>
      <c r="D436" s="309">
        <v>80</v>
      </c>
      <c r="E436" s="297">
        <v>795</v>
      </c>
      <c r="F436" s="318" t="s">
        <v>18543</v>
      </c>
      <c r="G436" s="297">
        <v>795</v>
      </c>
      <c r="H436" s="329">
        <v>27806</v>
      </c>
      <c r="I436" s="337" t="s">
        <v>18535</v>
      </c>
      <c r="J436" s="329">
        <v>27806</v>
      </c>
      <c r="K436" s="309">
        <v>80</v>
      </c>
      <c r="L436" s="297">
        <v>795</v>
      </c>
      <c r="M436" s="329">
        <v>27806</v>
      </c>
      <c r="N436" s="280" t="str">
        <f t="shared" si="6"/>
        <v>80 795 27806</v>
      </c>
    </row>
    <row r="437" spans="2:14">
      <c r="B437" s="309">
        <v>80</v>
      </c>
      <c r="C437" s="326" t="s">
        <v>18530</v>
      </c>
      <c r="D437" s="309">
        <v>80</v>
      </c>
      <c r="E437" s="297">
        <v>795</v>
      </c>
      <c r="F437" s="318" t="s">
        <v>18543</v>
      </c>
      <c r="G437" s="297">
        <v>795</v>
      </c>
      <c r="H437" s="338">
        <v>27817</v>
      </c>
      <c r="I437" s="339" t="s">
        <v>18548</v>
      </c>
      <c r="J437" s="338">
        <v>27817</v>
      </c>
      <c r="K437" s="309">
        <v>80</v>
      </c>
      <c r="L437" s="297">
        <v>795</v>
      </c>
      <c r="M437" s="338">
        <v>27817</v>
      </c>
      <c r="N437" s="280" t="str">
        <f t="shared" si="6"/>
        <v>80 795 27817</v>
      </c>
    </row>
    <row r="438" spans="2:14">
      <c r="B438" s="309">
        <v>80</v>
      </c>
      <c r="C438" s="326" t="s">
        <v>18530</v>
      </c>
      <c r="D438" s="309">
        <v>80</v>
      </c>
      <c r="E438" s="286">
        <v>796</v>
      </c>
      <c r="F438" s="312" t="s">
        <v>18549</v>
      </c>
      <c r="G438" s="286">
        <v>796</v>
      </c>
      <c r="H438" s="327">
        <v>27721</v>
      </c>
      <c r="I438" s="328" t="s">
        <v>18550</v>
      </c>
      <c r="J438" s="327">
        <v>27721</v>
      </c>
      <c r="K438" s="309">
        <v>80</v>
      </c>
      <c r="L438" s="286">
        <v>796</v>
      </c>
      <c r="M438" s="327">
        <v>27721</v>
      </c>
      <c r="N438" s="280" t="str">
        <f t="shared" si="6"/>
        <v>80 796 27721</v>
      </c>
    </row>
    <row r="439" spans="2:14">
      <c r="B439" s="309">
        <v>80</v>
      </c>
      <c r="C439" s="326" t="s">
        <v>18530</v>
      </c>
      <c r="D439" s="309">
        <v>80</v>
      </c>
      <c r="E439" s="286">
        <v>796</v>
      </c>
      <c r="F439" s="312" t="s">
        <v>18549</v>
      </c>
      <c r="G439" s="286">
        <v>796</v>
      </c>
      <c r="H439" s="329">
        <v>27724</v>
      </c>
      <c r="I439" s="330" t="s">
        <v>18551</v>
      </c>
      <c r="J439" s="329">
        <v>27724</v>
      </c>
      <c r="K439" s="309">
        <v>80</v>
      </c>
      <c r="L439" s="286">
        <v>796</v>
      </c>
      <c r="M439" s="329">
        <v>27724</v>
      </c>
      <c r="N439" s="280" t="str">
        <f t="shared" si="6"/>
        <v>80 796 27724</v>
      </c>
    </row>
    <row r="440" spans="2:14">
      <c r="B440" s="309">
        <v>80</v>
      </c>
      <c r="C440" s="326" t="s">
        <v>18530</v>
      </c>
      <c r="D440" s="309">
        <v>80</v>
      </c>
      <c r="E440" s="286">
        <v>796</v>
      </c>
      <c r="F440" s="312" t="s">
        <v>18549</v>
      </c>
      <c r="G440" s="286">
        <v>796</v>
      </c>
      <c r="H440" s="329">
        <v>27727</v>
      </c>
      <c r="I440" s="331" t="s">
        <v>18552</v>
      </c>
      <c r="J440" s="329">
        <v>27727</v>
      </c>
      <c r="K440" s="309">
        <v>80</v>
      </c>
      <c r="L440" s="286">
        <v>796</v>
      </c>
      <c r="M440" s="329">
        <v>27727</v>
      </c>
      <c r="N440" s="280" t="str">
        <f t="shared" si="6"/>
        <v>80 796 27727</v>
      </c>
    </row>
    <row r="441" spans="2:14">
      <c r="B441" s="309">
        <v>80</v>
      </c>
      <c r="C441" s="326" t="s">
        <v>18530</v>
      </c>
      <c r="D441" s="309">
        <v>80</v>
      </c>
      <c r="E441" s="286">
        <v>796</v>
      </c>
      <c r="F441" s="312" t="s">
        <v>18549</v>
      </c>
      <c r="G441" s="286">
        <v>796</v>
      </c>
      <c r="H441" s="329">
        <v>27730</v>
      </c>
      <c r="I441" s="330" t="s">
        <v>18553</v>
      </c>
      <c r="J441" s="329">
        <v>27730</v>
      </c>
      <c r="K441" s="309">
        <v>80</v>
      </c>
      <c r="L441" s="286">
        <v>796</v>
      </c>
      <c r="M441" s="329">
        <v>27730</v>
      </c>
      <c r="N441" s="280" t="str">
        <f t="shared" si="6"/>
        <v>80 796 27730</v>
      </c>
    </row>
    <row r="442" spans="2:14">
      <c r="B442" s="309">
        <v>80</v>
      </c>
      <c r="C442" s="326" t="s">
        <v>18530</v>
      </c>
      <c r="D442" s="309">
        <v>80</v>
      </c>
      <c r="E442" s="286">
        <v>796</v>
      </c>
      <c r="F442" s="312" t="s">
        <v>18549</v>
      </c>
      <c r="G442" s="286">
        <v>796</v>
      </c>
      <c r="H442" s="329">
        <v>27733</v>
      </c>
      <c r="I442" s="331" t="s">
        <v>18548</v>
      </c>
      <c r="J442" s="329">
        <v>27733</v>
      </c>
      <c r="K442" s="309">
        <v>80</v>
      </c>
      <c r="L442" s="286">
        <v>796</v>
      </c>
      <c r="M442" s="329">
        <v>27733</v>
      </c>
      <c r="N442" s="280" t="str">
        <f t="shared" si="6"/>
        <v>80 796 27733</v>
      </c>
    </row>
    <row r="443" spans="2:14">
      <c r="B443" s="309">
        <v>80</v>
      </c>
      <c r="C443" s="326" t="s">
        <v>18530</v>
      </c>
      <c r="D443" s="309">
        <v>80</v>
      </c>
      <c r="E443" s="286">
        <v>796</v>
      </c>
      <c r="F443" s="312" t="s">
        <v>18549</v>
      </c>
      <c r="G443" s="286">
        <v>796</v>
      </c>
      <c r="H443" s="329">
        <v>27736</v>
      </c>
      <c r="I443" s="330" t="s">
        <v>18554</v>
      </c>
      <c r="J443" s="329">
        <v>27736</v>
      </c>
      <c r="K443" s="309">
        <v>80</v>
      </c>
      <c r="L443" s="286">
        <v>796</v>
      </c>
      <c r="M443" s="329">
        <v>27736</v>
      </c>
      <c r="N443" s="280" t="str">
        <f t="shared" si="6"/>
        <v>80 796 27736</v>
      </c>
    </row>
    <row r="444" spans="2:14">
      <c r="B444" s="309">
        <v>80</v>
      </c>
      <c r="C444" s="326" t="s">
        <v>18530</v>
      </c>
      <c r="D444" s="309">
        <v>80</v>
      </c>
      <c r="E444" s="286">
        <v>796</v>
      </c>
      <c r="F444" s="312" t="s">
        <v>18549</v>
      </c>
      <c r="G444" s="286">
        <v>796</v>
      </c>
      <c r="H444" s="329">
        <v>27739</v>
      </c>
      <c r="I444" s="331" t="s">
        <v>18555</v>
      </c>
      <c r="J444" s="329">
        <v>27739</v>
      </c>
      <c r="K444" s="309">
        <v>80</v>
      </c>
      <c r="L444" s="286">
        <v>796</v>
      </c>
      <c r="M444" s="329">
        <v>27739</v>
      </c>
      <c r="N444" s="280" t="str">
        <f t="shared" si="6"/>
        <v>80 796 27739</v>
      </c>
    </row>
    <row r="445" spans="2:14">
      <c r="B445" s="309">
        <v>80</v>
      </c>
      <c r="C445" s="326" t="s">
        <v>18530</v>
      </c>
      <c r="D445" s="309">
        <v>80</v>
      </c>
      <c r="E445" s="286">
        <v>796</v>
      </c>
      <c r="F445" s="312" t="s">
        <v>18549</v>
      </c>
      <c r="G445" s="286">
        <v>796</v>
      </c>
      <c r="H445" s="329">
        <v>27742</v>
      </c>
      <c r="I445" s="330" t="s">
        <v>18556</v>
      </c>
      <c r="J445" s="329">
        <v>27742</v>
      </c>
      <c r="K445" s="309">
        <v>80</v>
      </c>
      <c r="L445" s="286">
        <v>796</v>
      </c>
      <c r="M445" s="329">
        <v>27742</v>
      </c>
      <c r="N445" s="280" t="str">
        <f t="shared" si="6"/>
        <v>80 796 27742</v>
      </c>
    </row>
    <row r="446" spans="2:14">
      <c r="B446" s="309">
        <v>80</v>
      </c>
      <c r="C446" s="326" t="s">
        <v>18530</v>
      </c>
      <c r="D446" s="309">
        <v>80</v>
      </c>
      <c r="E446" s="286">
        <v>796</v>
      </c>
      <c r="F446" s="312" t="s">
        <v>18549</v>
      </c>
      <c r="G446" s="286">
        <v>796</v>
      </c>
      <c r="H446" s="329">
        <v>27745</v>
      </c>
      <c r="I446" s="331" t="s">
        <v>18557</v>
      </c>
      <c r="J446" s="329">
        <v>27745</v>
      </c>
      <c r="K446" s="309">
        <v>80</v>
      </c>
      <c r="L446" s="286">
        <v>796</v>
      </c>
      <c r="M446" s="329">
        <v>27745</v>
      </c>
      <c r="N446" s="280" t="str">
        <f t="shared" si="6"/>
        <v>80 796 27745</v>
      </c>
    </row>
    <row r="447" spans="2:14">
      <c r="B447" s="309">
        <v>80</v>
      </c>
      <c r="C447" s="326" t="s">
        <v>18530</v>
      </c>
      <c r="D447" s="309">
        <v>80</v>
      </c>
      <c r="E447" s="286">
        <v>796</v>
      </c>
      <c r="F447" s="312" t="s">
        <v>18549</v>
      </c>
      <c r="G447" s="286">
        <v>796</v>
      </c>
      <c r="H447" s="329">
        <v>27748</v>
      </c>
      <c r="I447" s="330" t="s">
        <v>18558</v>
      </c>
      <c r="J447" s="329">
        <v>27748</v>
      </c>
      <c r="K447" s="309">
        <v>80</v>
      </c>
      <c r="L447" s="286">
        <v>796</v>
      </c>
      <c r="M447" s="329">
        <v>27748</v>
      </c>
      <c r="N447" s="280" t="str">
        <f t="shared" si="6"/>
        <v>80 796 27748</v>
      </c>
    </row>
    <row r="448" spans="2:14">
      <c r="B448" s="309">
        <v>80</v>
      </c>
      <c r="C448" s="326" t="s">
        <v>18530</v>
      </c>
      <c r="D448" s="309">
        <v>80</v>
      </c>
      <c r="E448" s="286">
        <v>796</v>
      </c>
      <c r="F448" s="312" t="s">
        <v>18549</v>
      </c>
      <c r="G448" s="286">
        <v>796</v>
      </c>
      <c r="H448" s="329">
        <v>27751</v>
      </c>
      <c r="I448" s="331" t="s">
        <v>18559</v>
      </c>
      <c r="J448" s="329">
        <v>27751</v>
      </c>
      <c r="K448" s="309">
        <v>80</v>
      </c>
      <c r="L448" s="286">
        <v>796</v>
      </c>
      <c r="M448" s="329">
        <v>27751</v>
      </c>
      <c r="N448" s="280" t="str">
        <f t="shared" si="6"/>
        <v>80 796 27751</v>
      </c>
    </row>
    <row r="449" spans="2:14">
      <c r="B449" s="309">
        <v>80</v>
      </c>
      <c r="C449" s="326" t="s">
        <v>18530</v>
      </c>
      <c r="D449" s="309">
        <v>80</v>
      </c>
      <c r="E449" s="286">
        <v>796</v>
      </c>
      <c r="F449" s="312" t="s">
        <v>18549</v>
      </c>
      <c r="G449" s="286">
        <v>796</v>
      </c>
      <c r="H449" s="332">
        <v>27754</v>
      </c>
      <c r="I449" s="333" t="s">
        <v>18560</v>
      </c>
      <c r="J449" s="332">
        <v>27754</v>
      </c>
      <c r="K449" s="309">
        <v>80</v>
      </c>
      <c r="L449" s="286">
        <v>796</v>
      </c>
      <c r="M449" s="332">
        <v>27754</v>
      </c>
      <c r="N449" s="280" t="str">
        <f t="shared" si="6"/>
        <v>80 796 27754</v>
      </c>
    </row>
    <row r="450" spans="2:14">
      <c r="B450" s="309">
        <v>80</v>
      </c>
      <c r="C450" s="326" t="s">
        <v>18530</v>
      </c>
      <c r="D450" s="309">
        <v>80</v>
      </c>
      <c r="E450" s="297">
        <v>797</v>
      </c>
      <c r="F450" s="318" t="s">
        <v>189</v>
      </c>
      <c r="G450" s="297">
        <v>797</v>
      </c>
      <c r="H450" s="334">
        <v>27757</v>
      </c>
      <c r="I450" s="335" t="s">
        <v>18561</v>
      </c>
      <c r="J450" s="334">
        <v>27757</v>
      </c>
      <c r="K450" s="309">
        <v>80</v>
      </c>
      <c r="L450" s="297">
        <v>797</v>
      </c>
      <c r="M450" s="334">
        <v>27757</v>
      </c>
      <c r="N450" s="280" t="str">
        <f t="shared" si="6"/>
        <v>80 797 27757</v>
      </c>
    </row>
    <row r="451" spans="2:14">
      <c r="B451" s="309">
        <v>80</v>
      </c>
      <c r="C451" s="326" t="s">
        <v>18530</v>
      </c>
      <c r="D451" s="309">
        <v>80</v>
      </c>
      <c r="E451" s="297">
        <v>797</v>
      </c>
      <c r="F451" s="318" t="s">
        <v>189</v>
      </c>
      <c r="G451" s="297">
        <v>797</v>
      </c>
      <c r="H451" s="329">
        <v>27760</v>
      </c>
      <c r="I451" s="336" t="s">
        <v>18562</v>
      </c>
      <c r="J451" s="329">
        <v>27760</v>
      </c>
      <c r="K451" s="309">
        <v>80</v>
      </c>
      <c r="L451" s="297">
        <v>797</v>
      </c>
      <c r="M451" s="329">
        <v>27760</v>
      </c>
      <c r="N451" s="280" t="str">
        <f t="shared" si="6"/>
        <v>80 797 27760</v>
      </c>
    </row>
    <row r="452" spans="2:14">
      <c r="B452" s="309">
        <v>80</v>
      </c>
      <c r="C452" s="326" t="s">
        <v>18530</v>
      </c>
      <c r="D452" s="309">
        <v>80</v>
      </c>
      <c r="E452" s="297">
        <v>797</v>
      </c>
      <c r="F452" s="318" t="s">
        <v>189</v>
      </c>
      <c r="G452" s="297">
        <v>797</v>
      </c>
      <c r="H452" s="329">
        <v>27763</v>
      </c>
      <c r="I452" s="337" t="s">
        <v>18563</v>
      </c>
      <c r="J452" s="329">
        <v>27763</v>
      </c>
      <c r="K452" s="309">
        <v>80</v>
      </c>
      <c r="L452" s="297">
        <v>797</v>
      </c>
      <c r="M452" s="329">
        <v>27763</v>
      </c>
      <c r="N452" s="280" t="str">
        <f t="shared" ref="N452:N515" si="7">K452&amp;" "&amp;L452&amp;" "&amp;M452</f>
        <v>80 797 27763</v>
      </c>
    </row>
    <row r="453" spans="2:14">
      <c r="B453" s="309">
        <v>80</v>
      </c>
      <c r="C453" s="326" t="s">
        <v>18530</v>
      </c>
      <c r="D453" s="309">
        <v>80</v>
      </c>
      <c r="E453" s="297">
        <v>797</v>
      </c>
      <c r="F453" s="318" t="s">
        <v>189</v>
      </c>
      <c r="G453" s="297">
        <v>797</v>
      </c>
      <c r="H453" s="329">
        <v>27766</v>
      </c>
      <c r="I453" s="336" t="s">
        <v>18564</v>
      </c>
      <c r="J453" s="329">
        <v>27766</v>
      </c>
      <c r="K453" s="309">
        <v>80</v>
      </c>
      <c r="L453" s="297">
        <v>797</v>
      </c>
      <c r="M453" s="329">
        <v>27766</v>
      </c>
      <c r="N453" s="280" t="str">
        <f t="shared" si="7"/>
        <v>80 797 27766</v>
      </c>
    </row>
    <row r="454" spans="2:14">
      <c r="B454" s="309">
        <v>80</v>
      </c>
      <c r="C454" s="326" t="s">
        <v>18530</v>
      </c>
      <c r="D454" s="309">
        <v>80</v>
      </c>
      <c r="E454" s="297">
        <v>797</v>
      </c>
      <c r="F454" s="318" t="s">
        <v>189</v>
      </c>
      <c r="G454" s="297">
        <v>797</v>
      </c>
      <c r="H454" s="329">
        <v>27769</v>
      </c>
      <c r="I454" s="337" t="s">
        <v>18565</v>
      </c>
      <c r="J454" s="329">
        <v>27769</v>
      </c>
      <c r="K454" s="309">
        <v>80</v>
      </c>
      <c r="L454" s="297">
        <v>797</v>
      </c>
      <c r="M454" s="329">
        <v>27769</v>
      </c>
      <c r="N454" s="280" t="str">
        <f t="shared" si="7"/>
        <v>80 797 27769</v>
      </c>
    </row>
    <row r="455" spans="2:14">
      <c r="B455" s="309">
        <v>80</v>
      </c>
      <c r="C455" s="326" t="s">
        <v>18530</v>
      </c>
      <c r="D455" s="309">
        <v>80</v>
      </c>
      <c r="E455" s="297">
        <v>797</v>
      </c>
      <c r="F455" s="318" t="s">
        <v>189</v>
      </c>
      <c r="G455" s="297">
        <v>797</v>
      </c>
      <c r="H455" s="329">
        <v>27772</v>
      </c>
      <c r="I455" s="336" t="s">
        <v>18566</v>
      </c>
      <c r="J455" s="329">
        <v>27772</v>
      </c>
      <c r="K455" s="309">
        <v>80</v>
      </c>
      <c r="L455" s="297">
        <v>797</v>
      </c>
      <c r="M455" s="329">
        <v>27772</v>
      </c>
      <c r="N455" s="280" t="str">
        <f t="shared" si="7"/>
        <v>80 797 27772</v>
      </c>
    </row>
    <row r="456" spans="2:14">
      <c r="B456" s="309">
        <v>80</v>
      </c>
      <c r="C456" s="326" t="s">
        <v>18530</v>
      </c>
      <c r="D456" s="309">
        <v>80</v>
      </c>
      <c r="E456" s="297">
        <v>797</v>
      </c>
      <c r="F456" s="318" t="s">
        <v>189</v>
      </c>
      <c r="G456" s="297">
        <v>797</v>
      </c>
      <c r="H456" s="329">
        <v>27775</v>
      </c>
      <c r="I456" s="337" t="s">
        <v>18567</v>
      </c>
      <c r="J456" s="329">
        <v>27775</v>
      </c>
      <c r="K456" s="309">
        <v>80</v>
      </c>
      <c r="L456" s="297">
        <v>797</v>
      </c>
      <c r="M456" s="329">
        <v>27775</v>
      </c>
      <c r="N456" s="280" t="str">
        <f t="shared" si="7"/>
        <v>80 797 27775</v>
      </c>
    </row>
    <row r="457" spans="2:14">
      <c r="B457" s="309">
        <v>80</v>
      </c>
      <c r="C457" s="326" t="s">
        <v>18530</v>
      </c>
      <c r="D457" s="309">
        <v>80</v>
      </c>
      <c r="E457" s="297">
        <v>797</v>
      </c>
      <c r="F457" s="318" t="s">
        <v>189</v>
      </c>
      <c r="G457" s="297">
        <v>797</v>
      </c>
      <c r="H457" s="329">
        <v>27778</v>
      </c>
      <c r="I457" s="336" t="s">
        <v>18568</v>
      </c>
      <c r="J457" s="329">
        <v>27778</v>
      </c>
      <c r="K457" s="309">
        <v>80</v>
      </c>
      <c r="L457" s="297">
        <v>797</v>
      </c>
      <c r="M457" s="329">
        <v>27778</v>
      </c>
      <c r="N457" s="280" t="str">
        <f t="shared" si="7"/>
        <v>80 797 27778</v>
      </c>
    </row>
    <row r="458" spans="2:14">
      <c r="B458" s="309">
        <v>80</v>
      </c>
      <c r="C458" s="326" t="s">
        <v>18530</v>
      </c>
      <c r="D458" s="309">
        <v>80</v>
      </c>
      <c r="E458" s="297">
        <v>797</v>
      </c>
      <c r="F458" s="318" t="s">
        <v>189</v>
      </c>
      <c r="G458" s="297">
        <v>797</v>
      </c>
      <c r="H458" s="329">
        <v>27781</v>
      </c>
      <c r="I458" s="337" t="s">
        <v>18569</v>
      </c>
      <c r="J458" s="329">
        <v>27781</v>
      </c>
      <c r="K458" s="309">
        <v>80</v>
      </c>
      <c r="L458" s="297">
        <v>797</v>
      </c>
      <c r="M458" s="329">
        <v>27781</v>
      </c>
      <c r="N458" s="280" t="str">
        <f t="shared" si="7"/>
        <v>80 797 27781</v>
      </c>
    </row>
    <row r="459" spans="2:14">
      <c r="B459" s="309">
        <v>80</v>
      </c>
      <c r="C459" s="326" t="s">
        <v>18530</v>
      </c>
      <c r="D459" s="309">
        <v>80</v>
      </c>
      <c r="E459" s="297">
        <v>797</v>
      </c>
      <c r="F459" s="318" t="s">
        <v>189</v>
      </c>
      <c r="G459" s="297">
        <v>797</v>
      </c>
      <c r="H459" s="338">
        <v>27784</v>
      </c>
      <c r="I459" s="339" t="s">
        <v>18570</v>
      </c>
      <c r="J459" s="338">
        <v>27784</v>
      </c>
      <c r="K459" s="309">
        <v>80</v>
      </c>
      <c r="L459" s="297">
        <v>797</v>
      </c>
      <c r="M459" s="338">
        <v>27784</v>
      </c>
      <c r="N459" s="280" t="str">
        <f t="shared" si="7"/>
        <v>80 797 27784</v>
      </c>
    </row>
    <row r="460" spans="2:14">
      <c r="B460" s="309">
        <v>80</v>
      </c>
      <c r="C460" s="326" t="s">
        <v>18530</v>
      </c>
      <c r="D460" s="309">
        <v>80</v>
      </c>
      <c r="E460" s="286">
        <v>798</v>
      </c>
      <c r="F460" s="312" t="s">
        <v>18571</v>
      </c>
      <c r="G460" s="286">
        <v>798</v>
      </c>
      <c r="H460" s="327">
        <v>27796</v>
      </c>
      <c r="I460" s="328" t="s">
        <v>18572</v>
      </c>
      <c r="J460" s="327">
        <v>27796</v>
      </c>
      <c r="K460" s="309">
        <v>80</v>
      </c>
      <c r="L460" s="286">
        <v>798</v>
      </c>
      <c r="M460" s="327">
        <v>27796</v>
      </c>
      <c r="N460" s="280" t="str">
        <f t="shared" si="7"/>
        <v>80 798 27796</v>
      </c>
    </row>
    <row r="461" spans="2:14">
      <c r="B461" s="309">
        <v>80</v>
      </c>
      <c r="C461" s="326" t="s">
        <v>18530</v>
      </c>
      <c r="D461" s="309">
        <v>80</v>
      </c>
      <c r="E461" s="286">
        <v>798</v>
      </c>
      <c r="F461" s="312" t="s">
        <v>18571</v>
      </c>
      <c r="G461" s="286">
        <v>798</v>
      </c>
      <c r="H461" s="329">
        <v>27802</v>
      </c>
      <c r="I461" s="330" t="s">
        <v>18573</v>
      </c>
      <c r="J461" s="329">
        <v>27802</v>
      </c>
      <c r="K461" s="309">
        <v>80</v>
      </c>
      <c r="L461" s="286">
        <v>798</v>
      </c>
      <c r="M461" s="329">
        <v>27802</v>
      </c>
      <c r="N461" s="280" t="str">
        <f t="shared" si="7"/>
        <v>80 798 27802</v>
      </c>
    </row>
    <row r="462" spans="2:14">
      <c r="B462" s="309">
        <v>80</v>
      </c>
      <c r="C462" s="326" t="s">
        <v>18530</v>
      </c>
      <c r="D462" s="309">
        <v>80</v>
      </c>
      <c r="E462" s="286">
        <v>798</v>
      </c>
      <c r="F462" s="312" t="s">
        <v>18571</v>
      </c>
      <c r="G462" s="286">
        <v>798</v>
      </c>
      <c r="H462" s="329">
        <v>27808</v>
      </c>
      <c r="I462" s="331" t="s">
        <v>18574</v>
      </c>
      <c r="J462" s="329">
        <v>27808</v>
      </c>
      <c r="K462" s="309">
        <v>80</v>
      </c>
      <c r="L462" s="286">
        <v>798</v>
      </c>
      <c r="M462" s="329">
        <v>27808</v>
      </c>
      <c r="N462" s="280" t="str">
        <f t="shared" si="7"/>
        <v>80 798 27808</v>
      </c>
    </row>
    <row r="463" spans="2:14">
      <c r="B463" s="309">
        <v>80</v>
      </c>
      <c r="C463" s="326" t="s">
        <v>18530</v>
      </c>
      <c r="D463" s="309">
        <v>80</v>
      </c>
      <c r="E463" s="286">
        <v>798</v>
      </c>
      <c r="F463" s="312" t="s">
        <v>18571</v>
      </c>
      <c r="G463" s="286">
        <v>798</v>
      </c>
      <c r="H463" s="329">
        <v>27811</v>
      </c>
      <c r="I463" s="330" t="s">
        <v>18575</v>
      </c>
      <c r="J463" s="329">
        <v>27811</v>
      </c>
      <c r="K463" s="309">
        <v>80</v>
      </c>
      <c r="L463" s="286">
        <v>798</v>
      </c>
      <c r="M463" s="329">
        <v>27811</v>
      </c>
      <c r="N463" s="280" t="str">
        <f t="shared" si="7"/>
        <v>80 798 27811</v>
      </c>
    </row>
    <row r="464" spans="2:14">
      <c r="B464" s="309">
        <v>80</v>
      </c>
      <c r="C464" s="326" t="s">
        <v>18530</v>
      </c>
      <c r="D464" s="309">
        <v>80</v>
      </c>
      <c r="E464" s="286">
        <v>798</v>
      </c>
      <c r="F464" s="312" t="s">
        <v>18571</v>
      </c>
      <c r="G464" s="286">
        <v>798</v>
      </c>
      <c r="H464" s="329">
        <v>27814</v>
      </c>
      <c r="I464" s="331" t="s">
        <v>18576</v>
      </c>
      <c r="J464" s="329">
        <v>27814</v>
      </c>
      <c r="K464" s="309">
        <v>80</v>
      </c>
      <c r="L464" s="286">
        <v>798</v>
      </c>
      <c r="M464" s="329">
        <v>27814</v>
      </c>
      <c r="N464" s="280" t="str">
        <f t="shared" si="7"/>
        <v>80 798 27814</v>
      </c>
    </row>
    <row r="465" spans="2:14">
      <c r="B465" s="309">
        <v>80</v>
      </c>
      <c r="C465" s="326" t="s">
        <v>18530</v>
      </c>
      <c r="D465" s="309">
        <v>80</v>
      </c>
      <c r="E465" s="286">
        <v>798</v>
      </c>
      <c r="F465" s="312" t="s">
        <v>18571</v>
      </c>
      <c r="G465" s="286">
        <v>798</v>
      </c>
      <c r="H465" s="329">
        <v>27820</v>
      </c>
      <c r="I465" s="330" t="s">
        <v>18523</v>
      </c>
      <c r="J465" s="329">
        <v>27820</v>
      </c>
      <c r="K465" s="309">
        <v>80</v>
      </c>
      <c r="L465" s="286">
        <v>798</v>
      </c>
      <c r="M465" s="329">
        <v>27820</v>
      </c>
      <c r="N465" s="280" t="str">
        <f t="shared" si="7"/>
        <v>80 798 27820</v>
      </c>
    </row>
    <row r="466" spans="2:14">
      <c r="B466" s="309">
        <v>80</v>
      </c>
      <c r="C466" s="326" t="s">
        <v>18530</v>
      </c>
      <c r="D466" s="309">
        <v>80</v>
      </c>
      <c r="E466" s="286">
        <v>798</v>
      </c>
      <c r="F466" s="312" t="s">
        <v>18571</v>
      </c>
      <c r="G466" s="286">
        <v>798</v>
      </c>
      <c r="H466" s="332">
        <v>27823</v>
      </c>
      <c r="I466" s="340" t="s">
        <v>18524</v>
      </c>
      <c r="J466" s="332">
        <v>27823</v>
      </c>
      <c r="K466" s="309">
        <v>80</v>
      </c>
      <c r="L466" s="286">
        <v>798</v>
      </c>
      <c r="M466" s="332">
        <v>27823</v>
      </c>
      <c r="N466" s="280" t="str">
        <f t="shared" si="7"/>
        <v>80 798 27823</v>
      </c>
    </row>
    <row r="467" spans="2:14">
      <c r="B467" s="309">
        <v>80</v>
      </c>
      <c r="C467" s="326" t="s">
        <v>18530</v>
      </c>
      <c r="D467" s="309">
        <v>80</v>
      </c>
      <c r="E467" s="297">
        <v>799</v>
      </c>
      <c r="F467" s="318" t="s">
        <v>5132</v>
      </c>
      <c r="G467" s="297">
        <v>799</v>
      </c>
      <c r="H467" s="334">
        <v>27826</v>
      </c>
      <c r="I467" s="341" t="s">
        <v>18577</v>
      </c>
      <c r="J467" s="334">
        <v>27826</v>
      </c>
      <c r="K467" s="309">
        <v>80</v>
      </c>
      <c r="L467" s="297">
        <v>799</v>
      </c>
      <c r="M467" s="334">
        <v>27826</v>
      </c>
      <c r="N467" s="280" t="str">
        <f t="shared" si="7"/>
        <v>80 799 27826</v>
      </c>
    </row>
    <row r="468" spans="2:14">
      <c r="B468" s="309">
        <v>80</v>
      </c>
      <c r="C468" s="326" t="s">
        <v>18530</v>
      </c>
      <c r="D468" s="309">
        <v>80</v>
      </c>
      <c r="E468" s="297">
        <v>799</v>
      </c>
      <c r="F468" s="318" t="s">
        <v>5132</v>
      </c>
      <c r="G468" s="297">
        <v>799</v>
      </c>
      <c r="H468" s="329">
        <v>27829</v>
      </c>
      <c r="I468" s="330" t="s">
        <v>18578</v>
      </c>
      <c r="J468" s="329">
        <v>27829</v>
      </c>
      <c r="K468" s="309">
        <v>80</v>
      </c>
      <c r="L468" s="297">
        <v>799</v>
      </c>
      <c r="M468" s="329">
        <v>27829</v>
      </c>
      <c r="N468" s="280" t="str">
        <f t="shared" si="7"/>
        <v>80 799 27829</v>
      </c>
    </row>
    <row r="469" spans="2:14">
      <c r="B469" s="309">
        <v>80</v>
      </c>
      <c r="C469" s="326" t="s">
        <v>18530</v>
      </c>
      <c r="D469" s="309">
        <v>80</v>
      </c>
      <c r="E469" s="297">
        <v>799</v>
      </c>
      <c r="F469" s="318" t="s">
        <v>5132</v>
      </c>
      <c r="G469" s="297">
        <v>799</v>
      </c>
      <c r="H469" s="329">
        <v>27832</v>
      </c>
      <c r="I469" s="331" t="s">
        <v>18579</v>
      </c>
      <c r="J469" s="329">
        <v>27832</v>
      </c>
      <c r="K469" s="309">
        <v>80</v>
      </c>
      <c r="L469" s="297">
        <v>799</v>
      </c>
      <c r="M469" s="329">
        <v>27832</v>
      </c>
      <c r="N469" s="280" t="str">
        <f t="shared" si="7"/>
        <v>80 799 27832</v>
      </c>
    </row>
    <row r="470" spans="2:14">
      <c r="B470" s="309">
        <v>80</v>
      </c>
      <c r="C470" s="326" t="s">
        <v>18530</v>
      </c>
      <c r="D470" s="309">
        <v>80</v>
      </c>
      <c r="E470" s="297">
        <v>799</v>
      </c>
      <c r="F470" s="318" t="s">
        <v>5132</v>
      </c>
      <c r="G470" s="297">
        <v>799</v>
      </c>
      <c r="H470" s="329">
        <v>27835</v>
      </c>
      <c r="I470" s="330" t="s">
        <v>18580</v>
      </c>
      <c r="J470" s="329">
        <v>27835</v>
      </c>
      <c r="K470" s="309">
        <v>80</v>
      </c>
      <c r="L470" s="297">
        <v>799</v>
      </c>
      <c r="M470" s="329">
        <v>27835</v>
      </c>
      <c r="N470" s="280" t="str">
        <f t="shared" si="7"/>
        <v>80 799 27835</v>
      </c>
    </row>
    <row r="471" spans="2:14">
      <c r="B471" s="309">
        <v>80</v>
      </c>
      <c r="C471" s="326" t="s">
        <v>18530</v>
      </c>
      <c r="D471" s="309">
        <v>80</v>
      </c>
      <c r="E471" s="297">
        <v>799</v>
      </c>
      <c r="F471" s="318" t="s">
        <v>5132</v>
      </c>
      <c r="G471" s="297">
        <v>799</v>
      </c>
      <c r="H471" s="329">
        <v>27838</v>
      </c>
      <c r="I471" s="331" t="s">
        <v>18523</v>
      </c>
      <c r="J471" s="329">
        <v>27838</v>
      </c>
      <c r="K471" s="309">
        <v>80</v>
      </c>
      <c r="L471" s="297">
        <v>799</v>
      </c>
      <c r="M471" s="329">
        <v>27838</v>
      </c>
      <c r="N471" s="280" t="str">
        <f t="shared" si="7"/>
        <v>80 799 27838</v>
      </c>
    </row>
    <row r="472" spans="2:14">
      <c r="B472" s="309">
        <v>80</v>
      </c>
      <c r="C472" s="326" t="s">
        <v>18530</v>
      </c>
      <c r="D472" s="309">
        <v>80</v>
      </c>
      <c r="E472" s="297">
        <v>799</v>
      </c>
      <c r="F472" s="318" t="s">
        <v>5132</v>
      </c>
      <c r="G472" s="297">
        <v>799</v>
      </c>
      <c r="H472" s="329">
        <v>27841</v>
      </c>
      <c r="I472" s="330" t="s">
        <v>18581</v>
      </c>
      <c r="J472" s="329">
        <v>27841</v>
      </c>
      <c r="K472" s="309">
        <v>80</v>
      </c>
      <c r="L472" s="297">
        <v>799</v>
      </c>
      <c r="M472" s="329">
        <v>27841</v>
      </c>
      <c r="N472" s="280" t="str">
        <f t="shared" si="7"/>
        <v>80 799 27841</v>
      </c>
    </row>
    <row r="473" spans="2:14">
      <c r="B473" s="309">
        <v>80</v>
      </c>
      <c r="C473" s="326" t="s">
        <v>18530</v>
      </c>
      <c r="D473" s="309">
        <v>80</v>
      </c>
      <c r="E473" s="297">
        <v>799</v>
      </c>
      <c r="F473" s="318" t="s">
        <v>5132</v>
      </c>
      <c r="G473" s="297">
        <v>799</v>
      </c>
      <c r="H473" s="329">
        <v>27844</v>
      </c>
      <c r="I473" s="331" t="s">
        <v>18582</v>
      </c>
      <c r="J473" s="329">
        <v>27844</v>
      </c>
      <c r="K473" s="309">
        <v>80</v>
      </c>
      <c r="L473" s="297">
        <v>799</v>
      </c>
      <c r="M473" s="329">
        <v>27844</v>
      </c>
      <c r="N473" s="280" t="str">
        <f t="shared" si="7"/>
        <v>80 799 27844</v>
      </c>
    </row>
    <row r="474" spans="2:14">
      <c r="B474" s="309">
        <v>80</v>
      </c>
      <c r="C474" s="326" t="s">
        <v>18530</v>
      </c>
      <c r="D474" s="309">
        <v>80</v>
      </c>
      <c r="E474" s="297">
        <v>799</v>
      </c>
      <c r="F474" s="318" t="s">
        <v>5132</v>
      </c>
      <c r="G474" s="297">
        <v>799</v>
      </c>
      <c r="H474" s="329">
        <v>27847</v>
      </c>
      <c r="I474" s="330" t="s">
        <v>18583</v>
      </c>
      <c r="J474" s="329">
        <v>27847</v>
      </c>
      <c r="K474" s="309">
        <v>80</v>
      </c>
      <c r="L474" s="297">
        <v>799</v>
      </c>
      <c r="M474" s="329">
        <v>27847</v>
      </c>
      <c r="N474" s="280" t="str">
        <f t="shared" si="7"/>
        <v>80 799 27847</v>
      </c>
    </row>
    <row r="475" spans="2:14">
      <c r="B475" s="309">
        <v>80</v>
      </c>
      <c r="C475" s="326" t="s">
        <v>18530</v>
      </c>
      <c r="D475" s="309">
        <v>80</v>
      </c>
      <c r="E475" s="297">
        <v>799</v>
      </c>
      <c r="F475" s="318" t="s">
        <v>5132</v>
      </c>
      <c r="G475" s="297">
        <v>799</v>
      </c>
      <c r="H475" s="329">
        <v>27850</v>
      </c>
      <c r="I475" s="331" t="s">
        <v>18524</v>
      </c>
      <c r="J475" s="329">
        <v>27850</v>
      </c>
      <c r="K475" s="309">
        <v>80</v>
      </c>
      <c r="L475" s="297">
        <v>799</v>
      </c>
      <c r="M475" s="329">
        <v>27850</v>
      </c>
      <c r="N475" s="280" t="str">
        <f t="shared" si="7"/>
        <v>80 799 27850</v>
      </c>
    </row>
    <row r="476" spans="2:14">
      <c r="B476" s="309">
        <v>80</v>
      </c>
      <c r="C476" s="326" t="s">
        <v>18530</v>
      </c>
      <c r="D476" s="309">
        <v>80</v>
      </c>
      <c r="E476" s="297">
        <v>799</v>
      </c>
      <c r="F476" s="318" t="s">
        <v>5132</v>
      </c>
      <c r="G476" s="297">
        <v>799</v>
      </c>
      <c r="H476" s="329">
        <v>27853</v>
      </c>
      <c r="I476" s="330" t="s">
        <v>1046</v>
      </c>
      <c r="J476" s="329">
        <v>27853</v>
      </c>
      <c r="K476" s="309">
        <v>80</v>
      </c>
      <c r="L476" s="297">
        <v>799</v>
      </c>
      <c r="M476" s="329">
        <v>27853</v>
      </c>
      <c r="N476" s="280" t="str">
        <f t="shared" si="7"/>
        <v>80 799 27853</v>
      </c>
    </row>
    <row r="477" spans="2:14">
      <c r="B477" s="309">
        <v>80</v>
      </c>
      <c r="C477" s="326" t="s">
        <v>18530</v>
      </c>
      <c r="D477" s="309">
        <v>80</v>
      </c>
      <c r="E477" s="297">
        <v>799</v>
      </c>
      <c r="F477" s="318" t="s">
        <v>5132</v>
      </c>
      <c r="G477" s="297">
        <v>799</v>
      </c>
      <c r="H477" s="329">
        <v>27856</v>
      </c>
      <c r="I477" s="331" t="s">
        <v>18584</v>
      </c>
      <c r="J477" s="329">
        <v>27856</v>
      </c>
      <c r="K477" s="309">
        <v>80</v>
      </c>
      <c r="L477" s="297">
        <v>799</v>
      </c>
      <c r="M477" s="329">
        <v>27856</v>
      </c>
      <c r="N477" s="280" t="str">
        <f t="shared" si="7"/>
        <v>80 799 27856</v>
      </c>
    </row>
    <row r="478" spans="2:14">
      <c r="B478" s="309">
        <v>80</v>
      </c>
      <c r="C478" s="326" t="s">
        <v>18530</v>
      </c>
      <c r="D478" s="309">
        <v>80</v>
      </c>
      <c r="E478" s="297">
        <v>799</v>
      </c>
      <c r="F478" s="318" t="s">
        <v>5132</v>
      </c>
      <c r="G478" s="297">
        <v>799</v>
      </c>
      <c r="H478" s="329">
        <v>27859</v>
      </c>
      <c r="I478" s="330" t="s">
        <v>18585</v>
      </c>
      <c r="J478" s="329">
        <v>27859</v>
      </c>
      <c r="K478" s="309">
        <v>80</v>
      </c>
      <c r="L478" s="297">
        <v>799</v>
      </c>
      <c r="M478" s="329">
        <v>27859</v>
      </c>
      <c r="N478" s="280" t="str">
        <f t="shared" si="7"/>
        <v>80 799 27859</v>
      </c>
    </row>
    <row r="479" spans="2:14">
      <c r="B479" s="309">
        <v>80</v>
      </c>
      <c r="C479" s="326" t="s">
        <v>18530</v>
      </c>
      <c r="D479" s="309">
        <v>80</v>
      </c>
      <c r="E479" s="297">
        <v>799</v>
      </c>
      <c r="F479" s="318" t="s">
        <v>5132</v>
      </c>
      <c r="G479" s="297">
        <v>799</v>
      </c>
      <c r="H479" s="338">
        <v>27862</v>
      </c>
      <c r="I479" s="342" t="s">
        <v>18586</v>
      </c>
      <c r="J479" s="338">
        <v>27862</v>
      </c>
      <c r="K479" s="309">
        <v>80</v>
      </c>
      <c r="L479" s="297">
        <v>799</v>
      </c>
      <c r="M479" s="338">
        <v>27862</v>
      </c>
      <c r="N479" s="280" t="str">
        <f t="shared" si="7"/>
        <v>80 799 27862</v>
      </c>
    </row>
    <row r="480" spans="2:14">
      <c r="B480" s="309">
        <v>80</v>
      </c>
      <c r="C480" s="326" t="s">
        <v>18530</v>
      </c>
      <c r="D480" s="309">
        <v>80</v>
      </c>
      <c r="E480" s="286">
        <v>800</v>
      </c>
      <c r="F480" s="312" t="s">
        <v>18587</v>
      </c>
      <c r="G480" s="286">
        <v>800</v>
      </c>
      <c r="H480" s="327">
        <v>27865</v>
      </c>
      <c r="I480" s="328" t="s">
        <v>18588</v>
      </c>
      <c r="J480" s="327">
        <v>27865</v>
      </c>
      <c r="K480" s="309">
        <v>80</v>
      </c>
      <c r="L480" s="286">
        <v>800</v>
      </c>
      <c r="M480" s="327">
        <v>27865</v>
      </c>
      <c r="N480" s="280" t="str">
        <f t="shared" si="7"/>
        <v>80 800 27865</v>
      </c>
    </row>
    <row r="481" spans="2:14">
      <c r="B481" s="309">
        <v>80</v>
      </c>
      <c r="C481" s="326" t="s">
        <v>18530</v>
      </c>
      <c r="D481" s="309">
        <v>80</v>
      </c>
      <c r="E481" s="286">
        <v>800</v>
      </c>
      <c r="F481" s="312" t="s">
        <v>18587</v>
      </c>
      <c r="G481" s="286">
        <v>800</v>
      </c>
      <c r="H481" s="329">
        <v>27868</v>
      </c>
      <c r="I481" s="330" t="s">
        <v>18426</v>
      </c>
      <c r="J481" s="329">
        <v>27868</v>
      </c>
      <c r="K481" s="309">
        <v>80</v>
      </c>
      <c r="L481" s="286">
        <v>800</v>
      </c>
      <c r="M481" s="329">
        <v>27868</v>
      </c>
      <c r="N481" s="280" t="str">
        <f t="shared" si="7"/>
        <v>80 800 27868</v>
      </c>
    </row>
    <row r="482" spans="2:14">
      <c r="B482" s="309">
        <v>80</v>
      </c>
      <c r="C482" s="326" t="s">
        <v>18530</v>
      </c>
      <c r="D482" s="309">
        <v>80</v>
      </c>
      <c r="E482" s="286">
        <v>800</v>
      </c>
      <c r="F482" s="312" t="s">
        <v>18587</v>
      </c>
      <c r="G482" s="286">
        <v>800</v>
      </c>
      <c r="H482" s="329">
        <v>27871</v>
      </c>
      <c r="I482" s="331" t="s">
        <v>18589</v>
      </c>
      <c r="J482" s="329">
        <v>27871</v>
      </c>
      <c r="K482" s="309">
        <v>80</v>
      </c>
      <c r="L482" s="286">
        <v>800</v>
      </c>
      <c r="M482" s="329">
        <v>27871</v>
      </c>
      <c r="N482" s="280" t="str">
        <f t="shared" si="7"/>
        <v>80 800 27871</v>
      </c>
    </row>
    <row r="483" spans="2:14">
      <c r="B483" s="309">
        <v>80</v>
      </c>
      <c r="C483" s="326" t="s">
        <v>18530</v>
      </c>
      <c r="D483" s="309">
        <v>80</v>
      </c>
      <c r="E483" s="286">
        <v>800</v>
      </c>
      <c r="F483" s="312" t="s">
        <v>18587</v>
      </c>
      <c r="G483" s="286">
        <v>800</v>
      </c>
      <c r="H483" s="329">
        <v>27874</v>
      </c>
      <c r="I483" s="330" t="s">
        <v>18590</v>
      </c>
      <c r="J483" s="329">
        <v>27874</v>
      </c>
      <c r="K483" s="309">
        <v>80</v>
      </c>
      <c r="L483" s="286">
        <v>800</v>
      </c>
      <c r="M483" s="329">
        <v>27874</v>
      </c>
      <c r="N483" s="280" t="str">
        <f t="shared" si="7"/>
        <v>80 800 27874</v>
      </c>
    </row>
    <row r="484" spans="2:14">
      <c r="B484" s="309">
        <v>80</v>
      </c>
      <c r="C484" s="326" t="s">
        <v>18530</v>
      </c>
      <c r="D484" s="309">
        <v>80</v>
      </c>
      <c r="E484" s="286">
        <v>800</v>
      </c>
      <c r="F484" s="312" t="s">
        <v>18587</v>
      </c>
      <c r="G484" s="286">
        <v>800</v>
      </c>
      <c r="H484" s="329">
        <v>27877</v>
      </c>
      <c r="I484" s="331" t="s">
        <v>18591</v>
      </c>
      <c r="J484" s="329">
        <v>27877</v>
      </c>
      <c r="K484" s="309">
        <v>80</v>
      </c>
      <c r="L484" s="286">
        <v>800</v>
      </c>
      <c r="M484" s="329">
        <v>27877</v>
      </c>
      <c r="N484" s="280" t="str">
        <f t="shared" si="7"/>
        <v>80 800 27877</v>
      </c>
    </row>
    <row r="485" spans="2:14">
      <c r="B485" s="309">
        <v>80</v>
      </c>
      <c r="C485" s="326" t="s">
        <v>18530</v>
      </c>
      <c r="D485" s="309">
        <v>80</v>
      </c>
      <c r="E485" s="286">
        <v>800</v>
      </c>
      <c r="F485" s="312" t="s">
        <v>18587</v>
      </c>
      <c r="G485" s="286">
        <v>800</v>
      </c>
      <c r="H485" s="329">
        <v>27880</v>
      </c>
      <c r="I485" s="330" t="s">
        <v>18592</v>
      </c>
      <c r="J485" s="329">
        <v>27880</v>
      </c>
      <c r="K485" s="309">
        <v>80</v>
      </c>
      <c r="L485" s="286">
        <v>800</v>
      </c>
      <c r="M485" s="329">
        <v>27880</v>
      </c>
      <c r="N485" s="280" t="str">
        <f t="shared" si="7"/>
        <v>80 800 27880</v>
      </c>
    </row>
    <row r="486" spans="2:14">
      <c r="B486" s="309">
        <v>80</v>
      </c>
      <c r="C486" s="326" t="s">
        <v>18530</v>
      </c>
      <c r="D486" s="309">
        <v>80</v>
      </c>
      <c r="E486" s="286">
        <v>800</v>
      </c>
      <c r="F486" s="312" t="s">
        <v>18587</v>
      </c>
      <c r="G486" s="286">
        <v>800</v>
      </c>
      <c r="H486" s="329">
        <v>27883</v>
      </c>
      <c r="I486" s="331" t="s">
        <v>18593</v>
      </c>
      <c r="J486" s="329">
        <v>27883</v>
      </c>
      <c r="K486" s="309">
        <v>80</v>
      </c>
      <c r="L486" s="286">
        <v>800</v>
      </c>
      <c r="M486" s="329">
        <v>27883</v>
      </c>
      <c r="N486" s="280" t="str">
        <f t="shared" si="7"/>
        <v>80 800 27883</v>
      </c>
    </row>
    <row r="487" spans="2:14">
      <c r="B487" s="309">
        <v>80</v>
      </c>
      <c r="C487" s="326" t="s">
        <v>18530</v>
      </c>
      <c r="D487" s="309">
        <v>80</v>
      </c>
      <c r="E487" s="286">
        <v>800</v>
      </c>
      <c r="F487" s="312" t="s">
        <v>18587</v>
      </c>
      <c r="G487" s="286">
        <v>800</v>
      </c>
      <c r="H487" s="329">
        <v>27886</v>
      </c>
      <c r="I487" s="330" t="s">
        <v>18594</v>
      </c>
      <c r="J487" s="329">
        <v>27886</v>
      </c>
      <c r="K487" s="309">
        <v>80</v>
      </c>
      <c r="L487" s="286">
        <v>800</v>
      </c>
      <c r="M487" s="329">
        <v>27886</v>
      </c>
      <c r="N487" s="280" t="str">
        <f t="shared" si="7"/>
        <v>80 800 27886</v>
      </c>
    </row>
    <row r="488" spans="2:14">
      <c r="B488" s="309">
        <v>80</v>
      </c>
      <c r="C488" s="326" t="s">
        <v>18530</v>
      </c>
      <c r="D488" s="309">
        <v>80</v>
      </c>
      <c r="E488" s="286">
        <v>800</v>
      </c>
      <c r="F488" s="312" t="s">
        <v>18587</v>
      </c>
      <c r="G488" s="286">
        <v>800</v>
      </c>
      <c r="H488" s="329">
        <v>27889</v>
      </c>
      <c r="I488" s="331" t="s">
        <v>18595</v>
      </c>
      <c r="J488" s="329">
        <v>27889</v>
      </c>
      <c r="K488" s="309">
        <v>80</v>
      </c>
      <c r="L488" s="286">
        <v>800</v>
      </c>
      <c r="M488" s="329">
        <v>27889</v>
      </c>
      <c r="N488" s="280" t="str">
        <f t="shared" si="7"/>
        <v>80 800 27889</v>
      </c>
    </row>
    <row r="489" spans="2:14">
      <c r="B489" s="309">
        <v>80</v>
      </c>
      <c r="C489" s="326" t="s">
        <v>18530</v>
      </c>
      <c r="D489" s="309">
        <v>80</v>
      </c>
      <c r="E489" s="286">
        <v>800</v>
      </c>
      <c r="F489" s="312" t="s">
        <v>18587</v>
      </c>
      <c r="G489" s="286">
        <v>800</v>
      </c>
      <c r="H489" s="329">
        <v>27892</v>
      </c>
      <c r="I489" s="330" t="s">
        <v>18596</v>
      </c>
      <c r="J489" s="329">
        <v>27892</v>
      </c>
      <c r="K489" s="309">
        <v>80</v>
      </c>
      <c r="L489" s="286">
        <v>800</v>
      </c>
      <c r="M489" s="329">
        <v>27892</v>
      </c>
      <c r="N489" s="280" t="str">
        <f t="shared" si="7"/>
        <v>80 800 27892</v>
      </c>
    </row>
    <row r="490" spans="2:14">
      <c r="B490" s="309">
        <v>80</v>
      </c>
      <c r="C490" s="326" t="s">
        <v>18530</v>
      </c>
      <c r="D490" s="309">
        <v>80</v>
      </c>
      <c r="E490" s="286">
        <v>800</v>
      </c>
      <c r="F490" s="312" t="s">
        <v>18587</v>
      </c>
      <c r="G490" s="286">
        <v>800</v>
      </c>
      <c r="H490" s="332">
        <v>27895</v>
      </c>
      <c r="I490" s="340" t="s">
        <v>18423</v>
      </c>
      <c r="J490" s="332">
        <v>27895</v>
      </c>
      <c r="K490" s="309">
        <v>80</v>
      </c>
      <c r="L490" s="286">
        <v>800</v>
      </c>
      <c r="M490" s="332">
        <v>27895</v>
      </c>
      <c r="N490" s="280" t="str">
        <f t="shared" si="7"/>
        <v>80 800 27895</v>
      </c>
    </row>
    <row r="491" spans="2:14">
      <c r="B491" s="309">
        <v>80</v>
      </c>
      <c r="C491" s="326" t="s">
        <v>18530</v>
      </c>
      <c r="D491" s="309">
        <v>80</v>
      </c>
      <c r="E491" s="297">
        <v>801</v>
      </c>
      <c r="F491" s="318" t="s">
        <v>14156</v>
      </c>
      <c r="G491" s="297">
        <v>801</v>
      </c>
      <c r="H491" s="334">
        <v>27898</v>
      </c>
      <c r="I491" s="341" t="s">
        <v>18597</v>
      </c>
      <c r="J491" s="334">
        <v>27898</v>
      </c>
      <c r="K491" s="309">
        <v>80</v>
      </c>
      <c r="L491" s="297">
        <v>801</v>
      </c>
      <c r="M491" s="334">
        <v>27898</v>
      </c>
      <c r="N491" s="280" t="str">
        <f t="shared" si="7"/>
        <v>80 801 27898</v>
      </c>
    </row>
    <row r="492" spans="2:14">
      <c r="B492" s="309">
        <v>80</v>
      </c>
      <c r="C492" s="326" t="s">
        <v>18530</v>
      </c>
      <c r="D492" s="309">
        <v>80</v>
      </c>
      <c r="E492" s="297">
        <v>801</v>
      </c>
      <c r="F492" s="318" t="s">
        <v>14156</v>
      </c>
      <c r="G492" s="297">
        <v>801</v>
      </c>
      <c r="H492" s="329">
        <v>27901</v>
      </c>
      <c r="I492" s="330" t="s">
        <v>18598</v>
      </c>
      <c r="J492" s="329">
        <v>27901</v>
      </c>
      <c r="K492" s="309">
        <v>80</v>
      </c>
      <c r="L492" s="297">
        <v>801</v>
      </c>
      <c r="M492" s="329">
        <v>27901</v>
      </c>
      <c r="N492" s="280" t="str">
        <f t="shared" si="7"/>
        <v>80 801 27901</v>
      </c>
    </row>
    <row r="493" spans="2:14">
      <c r="B493" s="309">
        <v>80</v>
      </c>
      <c r="C493" s="326" t="s">
        <v>18530</v>
      </c>
      <c r="D493" s="309">
        <v>80</v>
      </c>
      <c r="E493" s="297">
        <v>801</v>
      </c>
      <c r="F493" s="318" t="s">
        <v>14156</v>
      </c>
      <c r="G493" s="297">
        <v>801</v>
      </c>
      <c r="H493" s="329">
        <v>27904</v>
      </c>
      <c r="I493" s="331" t="s">
        <v>18599</v>
      </c>
      <c r="J493" s="329">
        <v>27904</v>
      </c>
      <c r="K493" s="309">
        <v>80</v>
      </c>
      <c r="L493" s="297">
        <v>801</v>
      </c>
      <c r="M493" s="329">
        <v>27904</v>
      </c>
      <c r="N493" s="280" t="str">
        <f t="shared" si="7"/>
        <v>80 801 27904</v>
      </c>
    </row>
    <row r="494" spans="2:14">
      <c r="B494" s="309">
        <v>80</v>
      </c>
      <c r="C494" s="326" t="s">
        <v>18530</v>
      </c>
      <c r="D494" s="309">
        <v>80</v>
      </c>
      <c r="E494" s="297">
        <v>801</v>
      </c>
      <c r="F494" s="318" t="s">
        <v>14156</v>
      </c>
      <c r="G494" s="297">
        <v>801</v>
      </c>
      <c r="H494" s="329">
        <v>27907</v>
      </c>
      <c r="I494" s="330" t="s">
        <v>18600</v>
      </c>
      <c r="J494" s="329">
        <v>27907</v>
      </c>
      <c r="K494" s="309">
        <v>80</v>
      </c>
      <c r="L494" s="297">
        <v>801</v>
      </c>
      <c r="M494" s="329">
        <v>27907</v>
      </c>
      <c r="N494" s="280" t="str">
        <f t="shared" si="7"/>
        <v>80 801 27907</v>
      </c>
    </row>
    <row r="495" spans="2:14">
      <c r="B495" s="309">
        <v>80</v>
      </c>
      <c r="C495" s="326" t="s">
        <v>18530</v>
      </c>
      <c r="D495" s="309">
        <v>80</v>
      </c>
      <c r="E495" s="297">
        <v>801</v>
      </c>
      <c r="F495" s="318" t="s">
        <v>14156</v>
      </c>
      <c r="G495" s="297">
        <v>801</v>
      </c>
      <c r="H495" s="329">
        <v>27910</v>
      </c>
      <c r="I495" s="331" t="s">
        <v>18601</v>
      </c>
      <c r="J495" s="329">
        <v>27910</v>
      </c>
      <c r="K495" s="309">
        <v>80</v>
      </c>
      <c r="L495" s="297">
        <v>801</v>
      </c>
      <c r="M495" s="329">
        <v>27910</v>
      </c>
      <c r="N495" s="280" t="str">
        <f t="shared" si="7"/>
        <v>80 801 27910</v>
      </c>
    </row>
    <row r="496" spans="2:14">
      <c r="B496" s="309">
        <v>80</v>
      </c>
      <c r="C496" s="326" t="s">
        <v>18530</v>
      </c>
      <c r="D496" s="309">
        <v>80</v>
      </c>
      <c r="E496" s="297">
        <v>801</v>
      </c>
      <c r="F496" s="318" t="s">
        <v>14156</v>
      </c>
      <c r="G496" s="297">
        <v>801</v>
      </c>
      <c r="H496" s="329">
        <v>27913</v>
      </c>
      <c r="I496" s="330" t="s">
        <v>18602</v>
      </c>
      <c r="J496" s="329">
        <v>27913</v>
      </c>
      <c r="K496" s="309">
        <v>80</v>
      </c>
      <c r="L496" s="297">
        <v>801</v>
      </c>
      <c r="M496" s="329">
        <v>27913</v>
      </c>
      <c r="N496" s="280" t="str">
        <f t="shared" si="7"/>
        <v>80 801 27913</v>
      </c>
    </row>
    <row r="497" spans="2:14">
      <c r="B497" s="309">
        <v>80</v>
      </c>
      <c r="C497" s="326" t="s">
        <v>18530</v>
      </c>
      <c r="D497" s="309">
        <v>80</v>
      </c>
      <c r="E497" s="297">
        <v>801</v>
      </c>
      <c r="F497" s="318" t="s">
        <v>14156</v>
      </c>
      <c r="G497" s="297">
        <v>801</v>
      </c>
      <c r="H497" s="329">
        <v>27916</v>
      </c>
      <c r="I497" s="331" t="s">
        <v>18603</v>
      </c>
      <c r="J497" s="329">
        <v>27916</v>
      </c>
      <c r="K497" s="309">
        <v>80</v>
      </c>
      <c r="L497" s="297">
        <v>801</v>
      </c>
      <c r="M497" s="329">
        <v>27916</v>
      </c>
      <c r="N497" s="280" t="str">
        <f t="shared" si="7"/>
        <v>80 801 27916</v>
      </c>
    </row>
    <row r="498" spans="2:14">
      <c r="B498" s="309">
        <v>80</v>
      </c>
      <c r="C498" s="326" t="s">
        <v>18530</v>
      </c>
      <c r="D498" s="309">
        <v>80</v>
      </c>
      <c r="E498" s="297">
        <v>801</v>
      </c>
      <c r="F498" s="318" t="s">
        <v>14156</v>
      </c>
      <c r="G498" s="297">
        <v>801</v>
      </c>
      <c r="H498" s="329">
        <v>27919</v>
      </c>
      <c r="I498" s="330" t="s">
        <v>18604</v>
      </c>
      <c r="J498" s="329">
        <v>27919</v>
      </c>
      <c r="K498" s="309">
        <v>80</v>
      </c>
      <c r="L498" s="297">
        <v>801</v>
      </c>
      <c r="M498" s="329">
        <v>27919</v>
      </c>
      <c r="N498" s="280" t="str">
        <f t="shared" si="7"/>
        <v>80 801 27919</v>
      </c>
    </row>
    <row r="499" spans="2:14">
      <c r="B499" s="309">
        <v>80</v>
      </c>
      <c r="C499" s="326" t="s">
        <v>18530</v>
      </c>
      <c r="D499" s="309">
        <v>80</v>
      </c>
      <c r="E499" s="297">
        <v>801</v>
      </c>
      <c r="F499" s="318" t="s">
        <v>14156</v>
      </c>
      <c r="G499" s="297">
        <v>801</v>
      </c>
      <c r="H499" s="329">
        <v>27922</v>
      </c>
      <c r="I499" s="331" t="s">
        <v>18605</v>
      </c>
      <c r="J499" s="329">
        <v>27922</v>
      </c>
      <c r="K499" s="309">
        <v>80</v>
      </c>
      <c r="L499" s="297">
        <v>801</v>
      </c>
      <c r="M499" s="329">
        <v>27922</v>
      </c>
      <c r="N499" s="280" t="str">
        <f t="shared" si="7"/>
        <v>80 801 27922</v>
      </c>
    </row>
    <row r="500" spans="2:14">
      <c r="B500" s="309">
        <v>80</v>
      </c>
      <c r="C500" s="326" t="s">
        <v>18530</v>
      </c>
      <c r="D500" s="309">
        <v>80</v>
      </c>
      <c r="E500" s="297">
        <v>801</v>
      </c>
      <c r="F500" s="318" t="s">
        <v>14156</v>
      </c>
      <c r="G500" s="297">
        <v>801</v>
      </c>
      <c r="H500" s="329">
        <v>27925</v>
      </c>
      <c r="I500" s="330" t="s">
        <v>18606</v>
      </c>
      <c r="J500" s="329">
        <v>27925</v>
      </c>
      <c r="K500" s="309">
        <v>80</v>
      </c>
      <c r="L500" s="297">
        <v>801</v>
      </c>
      <c r="M500" s="329">
        <v>27925</v>
      </c>
      <c r="N500" s="280" t="str">
        <f t="shared" si="7"/>
        <v>80 801 27925</v>
      </c>
    </row>
    <row r="501" spans="2:14">
      <c r="B501" s="309">
        <v>80</v>
      </c>
      <c r="C501" s="326" t="s">
        <v>18530</v>
      </c>
      <c r="D501" s="309">
        <v>80</v>
      </c>
      <c r="E501" s="297">
        <v>801</v>
      </c>
      <c r="F501" s="318" t="s">
        <v>14156</v>
      </c>
      <c r="G501" s="297">
        <v>801</v>
      </c>
      <c r="H501" s="338">
        <v>27928</v>
      </c>
      <c r="I501" s="342" t="s">
        <v>18607</v>
      </c>
      <c r="J501" s="338">
        <v>27928</v>
      </c>
      <c r="K501" s="309">
        <v>80</v>
      </c>
      <c r="L501" s="297">
        <v>801</v>
      </c>
      <c r="M501" s="338">
        <v>27928</v>
      </c>
      <c r="N501" s="280" t="str">
        <f t="shared" si="7"/>
        <v>80 801 27928</v>
      </c>
    </row>
    <row r="502" spans="2:14">
      <c r="B502" s="309">
        <v>80</v>
      </c>
      <c r="C502" s="326" t="s">
        <v>18530</v>
      </c>
      <c r="D502" s="309">
        <v>80</v>
      </c>
      <c r="E502" s="286">
        <v>802</v>
      </c>
      <c r="F502" s="312" t="s">
        <v>18608</v>
      </c>
      <c r="G502" s="286">
        <v>802</v>
      </c>
      <c r="H502" s="327">
        <v>27931</v>
      </c>
      <c r="I502" s="343" t="s">
        <v>18609</v>
      </c>
      <c r="J502" s="327">
        <v>27931</v>
      </c>
      <c r="K502" s="309">
        <v>80</v>
      </c>
      <c r="L502" s="286">
        <v>802</v>
      </c>
      <c r="M502" s="327">
        <v>27931</v>
      </c>
      <c r="N502" s="280" t="str">
        <f t="shared" si="7"/>
        <v>80 802 27931</v>
      </c>
    </row>
    <row r="503" spans="2:14">
      <c r="B503" s="309">
        <v>80</v>
      </c>
      <c r="C503" s="326" t="s">
        <v>18530</v>
      </c>
      <c r="D503" s="309">
        <v>80</v>
      </c>
      <c r="E503" s="286">
        <v>802</v>
      </c>
      <c r="F503" s="312" t="s">
        <v>18608</v>
      </c>
      <c r="G503" s="286">
        <v>802</v>
      </c>
      <c r="H503" s="329">
        <v>27934</v>
      </c>
      <c r="I503" s="336" t="s">
        <v>18610</v>
      </c>
      <c r="J503" s="329">
        <v>27934</v>
      </c>
      <c r="K503" s="309">
        <v>80</v>
      </c>
      <c r="L503" s="286">
        <v>802</v>
      </c>
      <c r="M503" s="329">
        <v>27934</v>
      </c>
      <c r="N503" s="280" t="str">
        <f t="shared" si="7"/>
        <v>80 802 27934</v>
      </c>
    </row>
    <row r="504" spans="2:14">
      <c r="B504" s="309">
        <v>80</v>
      </c>
      <c r="C504" s="326" t="s">
        <v>18530</v>
      </c>
      <c r="D504" s="309">
        <v>80</v>
      </c>
      <c r="E504" s="286">
        <v>802</v>
      </c>
      <c r="F504" s="312" t="s">
        <v>18608</v>
      </c>
      <c r="G504" s="286">
        <v>802</v>
      </c>
      <c r="H504" s="329">
        <v>27937</v>
      </c>
      <c r="I504" s="337" t="s">
        <v>18611</v>
      </c>
      <c r="J504" s="329">
        <v>27937</v>
      </c>
      <c r="K504" s="309">
        <v>80</v>
      </c>
      <c r="L504" s="286">
        <v>802</v>
      </c>
      <c r="M504" s="329">
        <v>27937</v>
      </c>
      <c r="N504" s="280" t="str">
        <f t="shared" si="7"/>
        <v>80 802 27937</v>
      </c>
    </row>
    <row r="505" spans="2:14">
      <c r="B505" s="309">
        <v>80</v>
      </c>
      <c r="C505" s="326" t="s">
        <v>18530</v>
      </c>
      <c r="D505" s="309">
        <v>80</v>
      </c>
      <c r="E505" s="286">
        <v>802</v>
      </c>
      <c r="F505" s="312" t="s">
        <v>18608</v>
      </c>
      <c r="G505" s="286">
        <v>802</v>
      </c>
      <c r="H505" s="329">
        <v>27940</v>
      </c>
      <c r="I505" s="336" t="s">
        <v>18612</v>
      </c>
      <c r="J505" s="329">
        <v>27940</v>
      </c>
      <c r="K505" s="309">
        <v>80</v>
      </c>
      <c r="L505" s="286">
        <v>802</v>
      </c>
      <c r="M505" s="329">
        <v>27940</v>
      </c>
      <c r="N505" s="280" t="str">
        <f t="shared" si="7"/>
        <v>80 802 27940</v>
      </c>
    </row>
    <row r="506" spans="2:14">
      <c r="B506" s="309">
        <v>80</v>
      </c>
      <c r="C506" s="326" t="s">
        <v>18530</v>
      </c>
      <c r="D506" s="309">
        <v>80</v>
      </c>
      <c r="E506" s="286">
        <v>802</v>
      </c>
      <c r="F506" s="312" t="s">
        <v>18608</v>
      </c>
      <c r="G506" s="286">
        <v>802</v>
      </c>
      <c r="H506" s="329">
        <v>27943</v>
      </c>
      <c r="I506" s="337" t="s">
        <v>18613</v>
      </c>
      <c r="J506" s="329">
        <v>27943</v>
      </c>
      <c r="K506" s="309">
        <v>80</v>
      </c>
      <c r="L506" s="286">
        <v>802</v>
      </c>
      <c r="M506" s="329">
        <v>27943</v>
      </c>
      <c r="N506" s="280" t="str">
        <f t="shared" si="7"/>
        <v>80 802 27943</v>
      </c>
    </row>
    <row r="507" spans="2:14">
      <c r="B507" s="309">
        <v>80</v>
      </c>
      <c r="C507" s="326" t="s">
        <v>18530</v>
      </c>
      <c r="D507" s="309">
        <v>80</v>
      </c>
      <c r="E507" s="286">
        <v>802</v>
      </c>
      <c r="F507" s="312" t="s">
        <v>18608</v>
      </c>
      <c r="G507" s="286">
        <v>802</v>
      </c>
      <c r="H507" s="329">
        <v>27946</v>
      </c>
      <c r="I507" s="336" t="s">
        <v>18614</v>
      </c>
      <c r="J507" s="329">
        <v>27946</v>
      </c>
      <c r="K507" s="309">
        <v>80</v>
      </c>
      <c r="L507" s="286">
        <v>802</v>
      </c>
      <c r="M507" s="329">
        <v>27946</v>
      </c>
      <c r="N507" s="280" t="str">
        <f t="shared" si="7"/>
        <v>80 802 27946</v>
      </c>
    </row>
    <row r="508" spans="2:14">
      <c r="B508" s="309">
        <v>80</v>
      </c>
      <c r="C508" s="326" t="s">
        <v>18530</v>
      </c>
      <c r="D508" s="309">
        <v>80</v>
      </c>
      <c r="E508" s="286">
        <v>802</v>
      </c>
      <c r="F508" s="312" t="s">
        <v>18608</v>
      </c>
      <c r="G508" s="286">
        <v>802</v>
      </c>
      <c r="H508" s="329">
        <v>27949</v>
      </c>
      <c r="I508" s="337" t="s">
        <v>18528</v>
      </c>
      <c r="J508" s="329">
        <v>27949</v>
      </c>
      <c r="K508" s="309">
        <v>80</v>
      </c>
      <c r="L508" s="286">
        <v>802</v>
      </c>
      <c r="M508" s="329">
        <v>27949</v>
      </c>
      <c r="N508" s="280" t="str">
        <f t="shared" si="7"/>
        <v>80 802 27949</v>
      </c>
    </row>
    <row r="509" spans="2:14">
      <c r="B509" s="309">
        <v>80</v>
      </c>
      <c r="C509" s="326" t="s">
        <v>18530</v>
      </c>
      <c r="D509" s="309">
        <v>80</v>
      </c>
      <c r="E509" s="286">
        <v>802</v>
      </c>
      <c r="F509" s="312" t="s">
        <v>18608</v>
      </c>
      <c r="G509" s="286">
        <v>802</v>
      </c>
      <c r="H509" s="329">
        <v>27952</v>
      </c>
      <c r="I509" s="336" t="s">
        <v>18615</v>
      </c>
      <c r="J509" s="329">
        <v>27952</v>
      </c>
      <c r="K509" s="309">
        <v>80</v>
      </c>
      <c r="L509" s="286">
        <v>802</v>
      </c>
      <c r="M509" s="329">
        <v>27952</v>
      </c>
      <c r="N509" s="280" t="str">
        <f t="shared" si="7"/>
        <v>80 802 27952</v>
      </c>
    </row>
    <row r="510" spans="2:14">
      <c r="B510" s="309">
        <v>80</v>
      </c>
      <c r="C510" s="326" t="s">
        <v>18530</v>
      </c>
      <c r="D510" s="309">
        <v>80</v>
      </c>
      <c r="E510" s="286">
        <v>802</v>
      </c>
      <c r="F510" s="312" t="s">
        <v>18608</v>
      </c>
      <c r="G510" s="286">
        <v>802</v>
      </c>
      <c r="H510" s="329">
        <v>27955</v>
      </c>
      <c r="I510" s="337" t="s">
        <v>18616</v>
      </c>
      <c r="J510" s="329">
        <v>27955</v>
      </c>
      <c r="K510" s="309">
        <v>80</v>
      </c>
      <c r="L510" s="286">
        <v>802</v>
      </c>
      <c r="M510" s="329">
        <v>27955</v>
      </c>
      <c r="N510" s="280" t="str">
        <f t="shared" si="7"/>
        <v>80 802 27955</v>
      </c>
    </row>
    <row r="511" spans="2:14">
      <c r="B511" s="309">
        <v>80</v>
      </c>
      <c r="C511" s="326" t="s">
        <v>18530</v>
      </c>
      <c r="D511" s="309">
        <v>80</v>
      </c>
      <c r="E511" s="286">
        <v>802</v>
      </c>
      <c r="F511" s="312" t="s">
        <v>18608</v>
      </c>
      <c r="G511" s="286">
        <v>802</v>
      </c>
      <c r="H511" s="329">
        <v>27958</v>
      </c>
      <c r="I511" s="336" t="s">
        <v>18617</v>
      </c>
      <c r="J511" s="329">
        <v>27958</v>
      </c>
      <c r="K511" s="309">
        <v>80</v>
      </c>
      <c r="L511" s="286">
        <v>802</v>
      </c>
      <c r="M511" s="329">
        <v>27958</v>
      </c>
      <c r="N511" s="280" t="str">
        <f t="shared" si="7"/>
        <v>80 802 27958</v>
      </c>
    </row>
    <row r="512" spans="2:14">
      <c r="B512" s="309">
        <v>80</v>
      </c>
      <c r="C512" s="326" t="s">
        <v>18530</v>
      </c>
      <c r="D512" s="309">
        <v>80</v>
      </c>
      <c r="E512" s="286">
        <v>802</v>
      </c>
      <c r="F512" s="312" t="s">
        <v>18608</v>
      </c>
      <c r="G512" s="286">
        <v>802</v>
      </c>
      <c r="H512" s="329">
        <v>27961</v>
      </c>
      <c r="I512" s="337" t="s">
        <v>18618</v>
      </c>
      <c r="J512" s="329">
        <v>27961</v>
      </c>
      <c r="K512" s="309">
        <v>80</v>
      </c>
      <c r="L512" s="286">
        <v>802</v>
      </c>
      <c r="M512" s="329">
        <v>27961</v>
      </c>
      <c r="N512" s="280" t="str">
        <f t="shared" si="7"/>
        <v>80 802 27961</v>
      </c>
    </row>
    <row r="513" spans="2:14">
      <c r="B513" s="309">
        <v>80</v>
      </c>
      <c r="C513" s="326" t="s">
        <v>18530</v>
      </c>
      <c r="D513" s="309">
        <v>80</v>
      </c>
      <c r="E513" s="286">
        <v>802</v>
      </c>
      <c r="F513" s="312" t="s">
        <v>18608</v>
      </c>
      <c r="G513" s="286">
        <v>802</v>
      </c>
      <c r="H513" s="329">
        <v>27964</v>
      </c>
      <c r="I513" s="336" t="s">
        <v>18619</v>
      </c>
      <c r="J513" s="329">
        <v>27964</v>
      </c>
      <c r="K513" s="309">
        <v>80</v>
      </c>
      <c r="L513" s="286">
        <v>802</v>
      </c>
      <c r="M513" s="329">
        <v>27964</v>
      </c>
      <c r="N513" s="280" t="str">
        <f t="shared" si="7"/>
        <v>80 802 27964</v>
      </c>
    </row>
    <row r="514" spans="2:14">
      <c r="B514" s="309">
        <v>80</v>
      </c>
      <c r="C514" s="326" t="s">
        <v>18530</v>
      </c>
      <c r="D514" s="309">
        <v>80</v>
      </c>
      <c r="E514" s="286">
        <v>802</v>
      </c>
      <c r="F514" s="312" t="s">
        <v>18608</v>
      </c>
      <c r="G514" s="286">
        <v>802</v>
      </c>
      <c r="H514" s="329">
        <v>27967</v>
      </c>
      <c r="I514" s="337" t="s">
        <v>18620</v>
      </c>
      <c r="J514" s="329">
        <v>27967</v>
      </c>
      <c r="K514" s="309">
        <v>80</v>
      </c>
      <c r="L514" s="286">
        <v>802</v>
      </c>
      <c r="M514" s="329">
        <v>27967</v>
      </c>
      <c r="N514" s="280" t="str">
        <f t="shared" si="7"/>
        <v>80 802 27967</v>
      </c>
    </row>
    <row r="515" spans="2:14">
      <c r="B515" s="309">
        <v>80</v>
      </c>
      <c r="C515" s="326" t="s">
        <v>18530</v>
      </c>
      <c r="D515" s="309">
        <v>80</v>
      </c>
      <c r="E515" s="286">
        <v>802</v>
      </c>
      <c r="F515" s="312" t="s">
        <v>18608</v>
      </c>
      <c r="G515" s="286">
        <v>802</v>
      </c>
      <c r="H515" s="329">
        <v>27970</v>
      </c>
      <c r="I515" s="336" t="s">
        <v>18621</v>
      </c>
      <c r="J515" s="329">
        <v>27970</v>
      </c>
      <c r="K515" s="309">
        <v>80</v>
      </c>
      <c r="L515" s="286">
        <v>802</v>
      </c>
      <c r="M515" s="329">
        <v>27970</v>
      </c>
      <c r="N515" s="280" t="str">
        <f t="shared" si="7"/>
        <v>80 802 27970</v>
      </c>
    </row>
    <row r="516" spans="2:14">
      <c r="B516" s="309">
        <v>80</v>
      </c>
      <c r="C516" s="326" t="s">
        <v>18530</v>
      </c>
      <c r="D516" s="309">
        <v>80</v>
      </c>
      <c r="E516" s="286">
        <v>802</v>
      </c>
      <c r="F516" s="312" t="s">
        <v>18608</v>
      </c>
      <c r="G516" s="286">
        <v>802</v>
      </c>
      <c r="H516" s="329">
        <v>27973</v>
      </c>
      <c r="I516" s="337" t="s">
        <v>18622</v>
      </c>
      <c r="J516" s="329">
        <v>27973</v>
      </c>
      <c r="K516" s="309">
        <v>80</v>
      </c>
      <c r="L516" s="286">
        <v>802</v>
      </c>
      <c r="M516" s="329">
        <v>27973</v>
      </c>
      <c r="N516" s="280" t="str">
        <f t="shared" ref="N516:N579" si="8">K516&amp;" "&amp;L516&amp;" "&amp;M516</f>
        <v>80 802 27973</v>
      </c>
    </row>
    <row r="517" spans="2:14">
      <c r="B517" s="309">
        <v>80</v>
      </c>
      <c r="C517" s="326" t="s">
        <v>18530</v>
      </c>
      <c r="D517" s="309">
        <v>80</v>
      </c>
      <c r="E517" s="286">
        <v>802</v>
      </c>
      <c r="F517" s="312" t="s">
        <v>18608</v>
      </c>
      <c r="G517" s="286">
        <v>802</v>
      </c>
      <c r="H517" s="329">
        <v>27976</v>
      </c>
      <c r="I517" s="331" t="s">
        <v>11007</v>
      </c>
      <c r="J517" s="329">
        <v>27976</v>
      </c>
      <c r="K517" s="309">
        <v>80</v>
      </c>
      <c r="L517" s="286">
        <v>802</v>
      </c>
      <c r="M517" s="329">
        <v>27976</v>
      </c>
      <c r="N517" s="280" t="str">
        <f t="shared" si="8"/>
        <v>80 802 27976</v>
      </c>
    </row>
    <row r="518" spans="2:14">
      <c r="B518" s="309">
        <v>80</v>
      </c>
      <c r="C518" s="326" t="s">
        <v>18530</v>
      </c>
      <c r="D518" s="309">
        <v>80</v>
      </c>
      <c r="E518" s="286">
        <v>802</v>
      </c>
      <c r="F518" s="312" t="s">
        <v>18608</v>
      </c>
      <c r="G518" s="286">
        <v>802</v>
      </c>
      <c r="H518" s="329">
        <v>27979</v>
      </c>
      <c r="I518" s="330" t="s">
        <v>18623</v>
      </c>
      <c r="J518" s="329">
        <v>27979</v>
      </c>
      <c r="K518" s="309">
        <v>80</v>
      </c>
      <c r="L518" s="286">
        <v>802</v>
      </c>
      <c r="M518" s="329">
        <v>27979</v>
      </c>
      <c r="N518" s="280" t="str">
        <f t="shared" si="8"/>
        <v>80 802 27979</v>
      </c>
    </row>
    <row r="519" spans="2:14">
      <c r="B519" s="309">
        <v>80</v>
      </c>
      <c r="C519" s="326" t="s">
        <v>18530</v>
      </c>
      <c r="D519" s="309">
        <v>80</v>
      </c>
      <c r="E519" s="286">
        <v>802</v>
      </c>
      <c r="F519" s="312" t="s">
        <v>18608</v>
      </c>
      <c r="G519" s="286">
        <v>802</v>
      </c>
      <c r="H519" s="329">
        <v>27982</v>
      </c>
      <c r="I519" s="331" t="s">
        <v>18624</v>
      </c>
      <c r="J519" s="329">
        <v>27982</v>
      </c>
      <c r="K519" s="309">
        <v>80</v>
      </c>
      <c r="L519" s="286">
        <v>802</v>
      </c>
      <c r="M519" s="329">
        <v>27982</v>
      </c>
      <c r="N519" s="280" t="str">
        <f t="shared" si="8"/>
        <v>80 802 27982</v>
      </c>
    </row>
    <row r="520" spans="2:14">
      <c r="B520" s="309">
        <v>80</v>
      </c>
      <c r="C520" s="326" t="s">
        <v>18530</v>
      </c>
      <c r="D520" s="309">
        <v>80</v>
      </c>
      <c r="E520" s="286">
        <v>802</v>
      </c>
      <c r="F520" s="312" t="s">
        <v>18608</v>
      </c>
      <c r="G520" s="286">
        <v>802</v>
      </c>
      <c r="H520" s="329">
        <v>27985</v>
      </c>
      <c r="I520" s="330" t="s">
        <v>18625</v>
      </c>
      <c r="J520" s="329">
        <v>27985</v>
      </c>
      <c r="K520" s="309">
        <v>80</v>
      </c>
      <c r="L520" s="286">
        <v>802</v>
      </c>
      <c r="M520" s="329">
        <v>27985</v>
      </c>
      <c r="N520" s="280" t="str">
        <f t="shared" si="8"/>
        <v>80 802 27985</v>
      </c>
    </row>
    <row r="521" spans="2:14">
      <c r="B521" s="309">
        <v>80</v>
      </c>
      <c r="C521" s="326" t="s">
        <v>18530</v>
      </c>
      <c r="D521" s="309">
        <v>80</v>
      </c>
      <c r="E521" s="286">
        <v>802</v>
      </c>
      <c r="F521" s="312" t="s">
        <v>18608</v>
      </c>
      <c r="G521" s="286">
        <v>802</v>
      </c>
      <c r="H521" s="332">
        <v>27988</v>
      </c>
      <c r="I521" s="340" t="s">
        <v>18626</v>
      </c>
      <c r="J521" s="332">
        <v>27988</v>
      </c>
      <c r="K521" s="309">
        <v>80</v>
      </c>
      <c r="L521" s="286">
        <v>802</v>
      </c>
      <c r="M521" s="332">
        <v>27988</v>
      </c>
      <c r="N521" s="280" t="str">
        <f t="shared" si="8"/>
        <v>80 802 27988</v>
      </c>
    </row>
    <row r="522" spans="2:14">
      <c r="B522" s="309">
        <v>80</v>
      </c>
      <c r="C522" s="326" t="s">
        <v>18530</v>
      </c>
      <c r="D522" s="309">
        <v>80</v>
      </c>
      <c r="E522" s="286">
        <v>803</v>
      </c>
      <c r="F522" s="312" t="s">
        <v>4182</v>
      </c>
      <c r="G522" s="286">
        <v>803</v>
      </c>
      <c r="H522" s="327">
        <v>27991</v>
      </c>
      <c r="I522" s="343" t="s">
        <v>18627</v>
      </c>
      <c r="J522" s="327">
        <v>27991</v>
      </c>
      <c r="K522" s="309">
        <v>80</v>
      </c>
      <c r="L522" s="286">
        <v>803</v>
      </c>
      <c r="M522" s="327">
        <v>27991</v>
      </c>
      <c r="N522" s="280" t="str">
        <f t="shared" si="8"/>
        <v>80 803 27991</v>
      </c>
    </row>
    <row r="523" spans="2:14">
      <c r="B523" s="309">
        <v>80</v>
      </c>
      <c r="C523" s="326" t="s">
        <v>18530</v>
      </c>
      <c r="D523" s="309">
        <v>80</v>
      </c>
      <c r="E523" s="286">
        <v>803</v>
      </c>
      <c r="F523" s="312" t="s">
        <v>4182</v>
      </c>
      <c r="G523" s="286">
        <v>803</v>
      </c>
      <c r="H523" s="329">
        <v>27994</v>
      </c>
      <c r="I523" s="336" t="s">
        <v>18628</v>
      </c>
      <c r="J523" s="329">
        <v>27994</v>
      </c>
      <c r="K523" s="309">
        <v>80</v>
      </c>
      <c r="L523" s="286">
        <v>803</v>
      </c>
      <c r="M523" s="329">
        <v>27994</v>
      </c>
      <c r="N523" s="280" t="str">
        <f t="shared" si="8"/>
        <v>80 803 27994</v>
      </c>
    </row>
    <row r="524" spans="2:14">
      <c r="B524" s="309">
        <v>80</v>
      </c>
      <c r="C524" s="326" t="s">
        <v>18530</v>
      </c>
      <c r="D524" s="309">
        <v>80</v>
      </c>
      <c r="E524" s="286">
        <v>803</v>
      </c>
      <c r="F524" s="312" t="s">
        <v>4182</v>
      </c>
      <c r="G524" s="286">
        <v>803</v>
      </c>
      <c r="H524" s="329">
        <v>27997</v>
      </c>
      <c r="I524" s="337" t="s">
        <v>4179</v>
      </c>
      <c r="J524" s="329">
        <v>27997</v>
      </c>
      <c r="K524" s="309">
        <v>80</v>
      </c>
      <c r="L524" s="286">
        <v>803</v>
      </c>
      <c r="M524" s="329">
        <v>27997</v>
      </c>
      <c r="N524" s="280" t="str">
        <f t="shared" si="8"/>
        <v>80 803 27997</v>
      </c>
    </row>
    <row r="525" spans="2:14">
      <c r="B525" s="309">
        <v>80</v>
      </c>
      <c r="C525" s="326" t="s">
        <v>18530</v>
      </c>
      <c r="D525" s="309">
        <v>80</v>
      </c>
      <c r="E525" s="286">
        <v>803</v>
      </c>
      <c r="F525" s="312" t="s">
        <v>4182</v>
      </c>
      <c r="G525" s="286">
        <v>803</v>
      </c>
      <c r="H525" s="329">
        <v>28000</v>
      </c>
      <c r="I525" s="336" t="s">
        <v>18629</v>
      </c>
      <c r="J525" s="329">
        <v>28000</v>
      </c>
      <c r="K525" s="309">
        <v>80</v>
      </c>
      <c r="L525" s="286">
        <v>803</v>
      </c>
      <c r="M525" s="329">
        <v>28000</v>
      </c>
      <c r="N525" s="280" t="str">
        <f t="shared" si="8"/>
        <v>80 803 28000</v>
      </c>
    </row>
    <row r="526" spans="2:14">
      <c r="B526" s="309">
        <v>80</v>
      </c>
      <c r="C526" s="326" t="s">
        <v>18530</v>
      </c>
      <c r="D526" s="309">
        <v>80</v>
      </c>
      <c r="E526" s="286">
        <v>803</v>
      </c>
      <c r="F526" s="312" t="s">
        <v>4182</v>
      </c>
      <c r="G526" s="286">
        <v>803</v>
      </c>
      <c r="H526" s="329">
        <v>28003</v>
      </c>
      <c r="I526" s="337" t="s">
        <v>18630</v>
      </c>
      <c r="J526" s="329">
        <v>28003</v>
      </c>
      <c r="K526" s="309">
        <v>80</v>
      </c>
      <c r="L526" s="286">
        <v>803</v>
      </c>
      <c r="M526" s="329">
        <v>28003</v>
      </c>
      <c r="N526" s="280" t="str">
        <f t="shared" si="8"/>
        <v>80 803 28003</v>
      </c>
    </row>
    <row r="527" spans="2:14">
      <c r="B527" s="309">
        <v>80</v>
      </c>
      <c r="C527" s="326" t="s">
        <v>18530</v>
      </c>
      <c r="D527" s="309">
        <v>80</v>
      </c>
      <c r="E527" s="286">
        <v>803</v>
      </c>
      <c r="F527" s="312" t="s">
        <v>4182</v>
      </c>
      <c r="G527" s="286">
        <v>803</v>
      </c>
      <c r="H527" s="329">
        <v>28006</v>
      </c>
      <c r="I527" s="336" t="s">
        <v>18586</v>
      </c>
      <c r="J527" s="329">
        <v>28006</v>
      </c>
      <c r="K527" s="309">
        <v>80</v>
      </c>
      <c r="L527" s="286">
        <v>803</v>
      </c>
      <c r="M527" s="329">
        <v>28006</v>
      </c>
      <c r="N527" s="280" t="str">
        <f t="shared" si="8"/>
        <v>80 803 28006</v>
      </c>
    </row>
    <row r="528" spans="2:14">
      <c r="B528" s="309">
        <v>80</v>
      </c>
      <c r="C528" s="326" t="s">
        <v>18530</v>
      </c>
      <c r="D528" s="309">
        <v>80</v>
      </c>
      <c r="E528" s="286">
        <v>803</v>
      </c>
      <c r="F528" s="312" t="s">
        <v>4182</v>
      </c>
      <c r="G528" s="286">
        <v>803</v>
      </c>
      <c r="H528" s="329">
        <v>28009</v>
      </c>
      <c r="I528" s="337" t="s">
        <v>18631</v>
      </c>
      <c r="J528" s="329">
        <v>28009</v>
      </c>
      <c r="K528" s="309">
        <v>80</v>
      </c>
      <c r="L528" s="286">
        <v>803</v>
      </c>
      <c r="M528" s="329">
        <v>28009</v>
      </c>
      <c r="N528" s="280" t="str">
        <f t="shared" si="8"/>
        <v>80 803 28009</v>
      </c>
    </row>
    <row r="529" spans="2:14">
      <c r="B529" s="309">
        <v>80</v>
      </c>
      <c r="C529" s="326" t="s">
        <v>18530</v>
      </c>
      <c r="D529" s="309">
        <v>80</v>
      </c>
      <c r="E529" s="286">
        <v>803</v>
      </c>
      <c r="F529" s="312" t="s">
        <v>4182</v>
      </c>
      <c r="G529" s="286">
        <v>803</v>
      </c>
      <c r="H529" s="329">
        <v>28012</v>
      </c>
      <c r="I529" s="336" t="s">
        <v>18632</v>
      </c>
      <c r="J529" s="329">
        <v>28012</v>
      </c>
      <c r="K529" s="309">
        <v>80</v>
      </c>
      <c r="L529" s="286">
        <v>803</v>
      </c>
      <c r="M529" s="329">
        <v>28012</v>
      </c>
      <c r="N529" s="280" t="str">
        <f t="shared" si="8"/>
        <v>80 803 28012</v>
      </c>
    </row>
    <row r="530" spans="2:14">
      <c r="B530" s="309">
        <v>80</v>
      </c>
      <c r="C530" s="326" t="s">
        <v>18530</v>
      </c>
      <c r="D530" s="309">
        <v>80</v>
      </c>
      <c r="E530" s="286">
        <v>803</v>
      </c>
      <c r="F530" s="312" t="s">
        <v>4182</v>
      </c>
      <c r="G530" s="286">
        <v>803</v>
      </c>
      <c r="H530" s="329">
        <v>28015</v>
      </c>
      <c r="I530" s="337" t="s">
        <v>18633</v>
      </c>
      <c r="J530" s="329">
        <v>28015</v>
      </c>
      <c r="K530" s="309">
        <v>80</v>
      </c>
      <c r="L530" s="286">
        <v>803</v>
      </c>
      <c r="M530" s="329">
        <v>28015</v>
      </c>
      <c r="N530" s="280" t="str">
        <f t="shared" si="8"/>
        <v>80 803 28015</v>
      </c>
    </row>
    <row r="531" spans="2:14">
      <c r="B531" s="309">
        <v>80</v>
      </c>
      <c r="C531" s="326" t="s">
        <v>18530</v>
      </c>
      <c r="D531" s="309">
        <v>80</v>
      </c>
      <c r="E531" s="286">
        <v>803</v>
      </c>
      <c r="F531" s="312" t="s">
        <v>4182</v>
      </c>
      <c r="G531" s="286">
        <v>803</v>
      </c>
      <c r="H531" s="329">
        <v>28018</v>
      </c>
      <c r="I531" s="336" t="s">
        <v>18634</v>
      </c>
      <c r="J531" s="329">
        <v>28018</v>
      </c>
      <c r="K531" s="309">
        <v>80</v>
      </c>
      <c r="L531" s="286">
        <v>803</v>
      </c>
      <c r="M531" s="329">
        <v>28018</v>
      </c>
      <c r="N531" s="280" t="str">
        <f t="shared" si="8"/>
        <v>80 803 28018</v>
      </c>
    </row>
    <row r="532" spans="2:14">
      <c r="B532" s="309">
        <v>80</v>
      </c>
      <c r="C532" s="326" t="s">
        <v>18530</v>
      </c>
      <c r="D532" s="309">
        <v>80</v>
      </c>
      <c r="E532" s="286">
        <v>803</v>
      </c>
      <c r="F532" s="312" t="s">
        <v>4182</v>
      </c>
      <c r="G532" s="286">
        <v>803</v>
      </c>
      <c r="H532" s="329">
        <v>28021</v>
      </c>
      <c r="I532" s="337" t="s">
        <v>18635</v>
      </c>
      <c r="J532" s="329">
        <v>28021</v>
      </c>
      <c r="K532" s="309">
        <v>80</v>
      </c>
      <c r="L532" s="286">
        <v>803</v>
      </c>
      <c r="M532" s="329">
        <v>28021</v>
      </c>
      <c r="N532" s="280" t="str">
        <f t="shared" si="8"/>
        <v>80 803 28021</v>
      </c>
    </row>
    <row r="533" spans="2:14">
      <c r="B533" s="309">
        <v>80</v>
      </c>
      <c r="C533" s="326" t="s">
        <v>18530</v>
      </c>
      <c r="D533" s="309">
        <v>80</v>
      </c>
      <c r="E533" s="286">
        <v>803</v>
      </c>
      <c r="F533" s="312" t="s">
        <v>4182</v>
      </c>
      <c r="G533" s="286">
        <v>803</v>
      </c>
      <c r="H533" s="329">
        <v>28024</v>
      </c>
      <c r="I533" s="336" t="s">
        <v>18636</v>
      </c>
      <c r="J533" s="329">
        <v>28024</v>
      </c>
      <c r="K533" s="309">
        <v>80</v>
      </c>
      <c r="L533" s="286">
        <v>803</v>
      </c>
      <c r="M533" s="329">
        <v>28024</v>
      </c>
      <c r="N533" s="280" t="str">
        <f t="shared" si="8"/>
        <v>80 803 28024</v>
      </c>
    </row>
    <row r="534" spans="2:14">
      <c r="B534" s="309">
        <v>80</v>
      </c>
      <c r="C534" s="326" t="s">
        <v>18530</v>
      </c>
      <c r="D534" s="309">
        <v>80</v>
      </c>
      <c r="E534" s="286">
        <v>803</v>
      </c>
      <c r="F534" s="312" t="s">
        <v>4182</v>
      </c>
      <c r="G534" s="286">
        <v>803</v>
      </c>
      <c r="H534" s="329">
        <v>28027</v>
      </c>
      <c r="I534" s="337" t="s">
        <v>18637</v>
      </c>
      <c r="J534" s="329">
        <v>28027</v>
      </c>
      <c r="K534" s="309">
        <v>80</v>
      </c>
      <c r="L534" s="286">
        <v>803</v>
      </c>
      <c r="M534" s="329">
        <v>28027</v>
      </c>
      <c r="N534" s="280" t="str">
        <f t="shared" si="8"/>
        <v>80 803 28027</v>
      </c>
    </row>
    <row r="535" spans="2:14">
      <c r="B535" s="309">
        <v>80</v>
      </c>
      <c r="C535" s="326" t="s">
        <v>18530</v>
      </c>
      <c r="D535" s="309">
        <v>80</v>
      </c>
      <c r="E535" s="286">
        <v>803</v>
      </c>
      <c r="F535" s="312" t="s">
        <v>4182</v>
      </c>
      <c r="G535" s="286">
        <v>803</v>
      </c>
      <c r="H535" s="329">
        <v>28030</v>
      </c>
      <c r="I535" s="336" t="s">
        <v>18638</v>
      </c>
      <c r="J535" s="329">
        <v>28030</v>
      </c>
      <c r="K535" s="309">
        <v>80</v>
      </c>
      <c r="L535" s="286">
        <v>803</v>
      </c>
      <c r="M535" s="329">
        <v>28030</v>
      </c>
      <c r="N535" s="280" t="str">
        <f t="shared" si="8"/>
        <v>80 803 28030</v>
      </c>
    </row>
    <row r="536" spans="2:14">
      <c r="B536" s="309">
        <v>80</v>
      </c>
      <c r="C536" s="326" t="s">
        <v>18530</v>
      </c>
      <c r="D536" s="309">
        <v>80</v>
      </c>
      <c r="E536" s="286">
        <v>803</v>
      </c>
      <c r="F536" s="312" t="s">
        <v>4182</v>
      </c>
      <c r="G536" s="286">
        <v>803</v>
      </c>
      <c r="H536" s="332">
        <v>28033</v>
      </c>
      <c r="I536" s="344" t="s">
        <v>18639</v>
      </c>
      <c r="J536" s="332">
        <v>28033</v>
      </c>
      <c r="K536" s="309">
        <v>80</v>
      </c>
      <c r="L536" s="286">
        <v>803</v>
      </c>
      <c r="M536" s="332">
        <v>28033</v>
      </c>
      <c r="N536" s="280" t="str">
        <f t="shared" si="8"/>
        <v>80 803 28033</v>
      </c>
    </row>
    <row r="537" spans="2:14">
      <c r="B537" s="309">
        <v>80</v>
      </c>
      <c r="C537" s="326" t="s">
        <v>18530</v>
      </c>
      <c r="D537" s="309">
        <v>80</v>
      </c>
      <c r="E537" s="297">
        <v>804</v>
      </c>
      <c r="F537" s="318" t="s">
        <v>3207</v>
      </c>
      <c r="G537" s="297">
        <v>804</v>
      </c>
      <c r="H537" s="334">
        <v>28036</v>
      </c>
      <c r="I537" s="335" t="s">
        <v>18640</v>
      </c>
      <c r="J537" s="334">
        <v>28036</v>
      </c>
      <c r="K537" s="309">
        <v>80</v>
      </c>
      <c r="L537" s="297">
        <v>804</v>
      </c>
      <c r="M537" s="334">
        <v>28036</v>
      </c>
      <c r="N537" s="280" t="str">
        <f t="shared" si="8"/>
        <v>80 804 28036</v>
      </c>
    </row>
    <row r="538" spans="2:14">
      <c r="B538" s="309">
        <v>80</v>
      </c>
      <c r="C538" s="326" t="s">
        <v>18530</v>
      </c>
      <c r="D538" s="309">
        <v>80</v>
      </c>
      <c r="E538" s="297">
        <v>804</v>
      </c>
      <c r="F538" s="318" t="s">
        <v>3207</v>
      </c>
      <c r="G538" s="297">
        <v>804</v>
      </c>
      <c r="H538" s="329">
        <v>28039</v>
      </c>
      <c r="I538" s="336" t="s">
        <v>18641</v>
      </c>
      <c r="J538" s="329">
        <v>28039</v>
      </c>
      <c r="K538" s="309">
        <v>80</v>
      </c>
      <c r="L538" s="297">
        <v>804</v>
      </c>
      <c r="M538" s="329">
        <v>28039</v>
      </c>
      <c r="N538" s="280" t="str">
        <f t="shared" si="8"/>
        <v>80 804 28039</v>
      </c>
    </row>
    <row r="539" spans="2:14">
      <c r="B539" s="309">
        <v>80</v>
      </c>
      <c r="C539" s="326" t="s">
        <v>18530</v>
      </c>
      <c r="D539" s="309">
        <v>80</v>
      </c>
      <c r="E539" s="297">
        <v>804</v>
      </c>
      <c r="F539" s="318" t="s">
        <v>3207</v>
      </c>
      <c r="G539" s="297">
        <v>804</v>
      </c>
      <c r="H539" s="329">
        <v>28042</v>
      </c>
      <c r="I539" s="337" t="s">
        <v>18524</v>
      </c>
      <c r="J539" s="329">
        <v>28042</v>
      </c>
      <c r="K539" s="309">
        <v>80</v>
      </c>
      <c r="L539" s="297">
        <v>804</v>
      </c>
      <c r="M539" s="329">
        <v>28042</v>
      </c>
      <c r="N539" s="280" t="str">
        <f t="shared" si="8"/>
        <v>80 804 28042</v>
      </c>
    </row>
    <row r="540" spans="2:14">
      <c r="B540" s="309">
        <v>80</v>
      </c>
      <c r="C540" s="326" t="s">
        <v>18530</v>
      </c>
      <c r="D540" s="309">
        <v>80</v>
      </c>
      <c r="E540" s="297">
        <v>804</v>
      </c>
      <c r="F540" s="318" t="s">
        <v>3207</v>
      </c>
      <c r="G540" s="297">
        <v>804</v>
      </c>
      <c r="H540" s="329">
        <v>28045</v>
      </c>
      <c r="I540" s="336" t="s">
        <v>18642</v>
      </c>
      <c r="J540" s="329">
        <v>28045</v>
      </c>
      <c r="K540" s="309">
        <v>80</v>
      </c>
      <c r="L540" s="297">
        <v>804</v>
      </c>
      <c r="M540" s="329">
        <v>28045</v>
      </c>
      <c r="N540" s="280" t="str">
        <f t="shared" si="8"/>
        <v>80 804 28045</v>
      </c>
    </row>
    <row r="541" spans="2:14">
      <c r="B541" s="309">
        <v>80</v>
      </c>
      <c r="C541" s="326" t="s">
        <v>18530</v>
      </c>
      <c r="D541" s="309">
        <v>80</v>
      </c>
      <c r="E541" s="297">
        <v>804</v>
      </c>
      <c r="F541" s="318" t="s">
        <v>3207</v>
      </c>
      <c r="G541" s="297">
        <v>804</v>
      </c>
      <c r="H541" s="329">
        <v>28048</v>
      </c>
      <c r="I541" s="337" t="s">
        <v>18643</v>
      </c>
      <c r="J541" s="329">
        <v>28048</v>
      </c>
      <c r="K541" s="309">
        <v>80</v>
      </c>
      <c r="L541" s="297">
        <v>804</v>
      </c>
      <c r="M541" s="329">
        <v>28048</v>
      </c>
      <c r="N541" s="280" t="str">
        <f t="shared" si="8"/>
        <v>80 804 28048</v>
      </c>
    </row>
    <row r="542" spans="2:14">
      <c r="B542" s="309">
        <v>80</v>
      </c>
      <c r="C542" s="326" t="s">
        <v>18530</v>
      </c>
      <c r="D542" s="309">
        <v>80</v>
      </c>
      <c r="E542" s="297">
        <v>804</v>
      </c>
      <c r="F542" s="318" t="s">
        <v>3207</v>
      </c>
      <c r="G542" s="297">
        <v>804</v>
      </c>
      <c r="H542" s="329">
        <v>28051</v>
      </c>
      <c r="I542" s="336" t="s">
        <v>1401</v>
      </c>
      <c r="J542" s="329">
        <v>28051</v>
      </c>
      <c r="K542" s="309">
        <v>80</v>
      </c>
      <c r="L542" s="297">
        <v>804</v>
      </c>
      <c r="M542" s="329">
        <v>28051</v>
      </c>
      <c r="N542" s="280" t="str">
        <f t="shared" si="8"/>
        <v>80 804 28051</v>
      </c>
    </row>
    <row r="543" spans="2:14">
      <c r="B543" s="309">
        <v>80</v>
      </c>
      <c r="C543" s="326" t="s">
        <v>18530</v>
      </c>
      <c r="D543" s="309">
        <v>80</v>
      </c>
      <c r="E543" s="297">
        <v>804</v>
      </c>
      <c r="F543" s="318" t="s">
        <v>3207</v>
      </c>
      <c r="G543" s="297">
        <v>804</v>
      </c>
      <c r="H543" s="329">
        <v>28054</v>
      </c>
      <c r="I543" s="337" t="s">
        <v>18644</v>
      </c>
      <c r="J543" s="329">
        <v>28054</v>
      </c>
      <c r="K543" s="309">
        <v>80</v>
      </c>
      <c r="L543" s="297">
        <v>804</v>
      </c>
      <c r="M543" s="329">
        <v>28054</v>
      </c>
      <c r="N543" s="280" t="str">
        <f t="shared" si="8"/>
        <v>80 804 28054</v>
      </c>
    </row>
    <row r="544" spans="2:14">
      <c r="B544" s="309">
        <v>80</v>
      </c>
      <c r="C544" s="326" t="s">
        <v>18530</v>
      </c>
      <c r="D544" s="309">
        <v>80</v>
      </c>
      <c r="E544" s="297">
        <v>804</v>
      </c>
      <c r="F544" s="318" t="s">
        <v>3207</v>
      </c>
      <c r="G544" s="297">
        <v>804</v>
      </c>
      <c r="H544" s="329">
        <v>28057</v>
      </c>
      <c r="I544" s="336" t="s">
        <v>18645</v>
      </c>
      <c r="J544" s="329">
        <v>28057</v>
      </c>
      <c r="K544" s="309">
        <v>80</v>
      </c>
      <c r="L544" s="297">
        <v>804</v>
      </c>
      <c r="M544" s="329">
        <v>28057</v>
      </c>
      <c r="N544" s="280" t="str">
        <f t="shared" si="8"/>
        <v>80 804 28057</v>
      </c>
    </row>
    <row r="545" spans="2:14">
      <c r="B545" s="309">
        <v>80</v>
      </c>
      <c r="C545" s="326" t="s">
        <v>18530</v>
      </c>
      <c r="D545" s="309">
        <v>80</v>
      </c>
      <c r="E545" s="297">
        <v>804</v>
      </c>
      <c r="F545" s="318" t="s">
        <v>3207</v>
      </c>
      <c r="G545" s="297">
        <v>804</v>
      </c>
      <c r="H545" s="329">
        <v>28060</v>
      </c>
      <c r="I545" s="337" t="s">
        <v>18646</v>
      </c>
      <c r="J545" s="329">
        <v>28060</v>
      </c>
      <c r="K545" s="309">
        <v>80</v>
      </c>
      <c r="L545" s="297">
        <v>804</v>
      </c>
      <c r="M545" s="329">
        <v>28060</v>
      </c>
      <c r="N545" s="280" t="str">
        <f t="shared" si="8"/>
        <v>80 804 28060</v>
      </c>
    </row>
    <row r="546" spans="2:14">
      <c r="B546" s="309">
        <v>80</v>
      </c>
      <c r="C546" s="326" t="s">
        <v>18530</v>
      </c>
      <c r="D546" s="309">
        <v>80</v>
      </c>
      <c r="E546" s="297">
        <v>804</v>
      </c>
      <c r="F546" s="318" t="s">
        <v>3207</v>
      </c>
      <c r="G546" s="297">
        <v>804</v>
      </c>
      <c r="H546" s="329">
        <v>28063</v>
      </c>
      <c r="I546" s="336" t="s">
        <v>18573</v>
      </c>
      <c r="J546" s="329">
        <v>28063</v>
      </c>
      <c r="K546" s="309">
        <v>80</v>
      </c>
      <c r="L546" s="297">
        <v>804</v>
      </c>
      <c r="M546" s="329">
        <v>28063</v>
      </c>
      <c r="N546" s="280" t="str">
        <f t="shared" si="8"/>
        <v>80 804 28063</v>
      </c>
    </row>
    <row r="547" spans="2:14">
      <c r="B547" s="309">
        <v>80</v>
      </c>
      <c r="C547" s="326" t="s">
        <v>18530</v>
      </c>
      <c r="D547" s="309">
        <v>80</v>
      </c>
      <c r="E547" s="297">
        <v>804</v>
      </c>
      <c r="F547" s="318" t="s">
        <v>3207</v>
      </c>
      <c r="G547" s="297">
        <v>804</v>
      </c>
      <c r="H547" s="329">
        <v>28066</v>
      </c>
      <c r="I547" s="337" t="s">
        <v>18647</v>
      </c>
      <c r="J547" s="329">
        <v>28066</v>
      </c>
      <c r="K547" s="309">
        <v>80</v>
      </c>
      <c r="L547" s="297">
        <v>804</v>
      </c>
      <c r="M547" s="329">
        <v>28066</v>
      </c>
      <c r="N547" s="280" t="str">
        <f t="shared" si="8"/>
        <v>80 804 28066</v>
      </c>
    </row>
    <row r="548" spans="2:14">
      <c r="B548" s="309">
        <v>80</v>
      </c>
      <c r="C548" s="326" t="s">
        <v>18530</v>
      </c>
      <c r="D548" s="309">
        <v>80</v>
      </c>
      <c r="E548" s="297">
        <v>804</v>
      </c>
      <c r="F548" s="318" t="s">
        <v>3207</v>
      </c>
      <c r="G548" s="297">
        <v>804</v>
      </c>
      <c r="H548" s="329">
        <v>28069</v>
      </c>
      <c r="I548" s="336" t="s">
        <v>18648</v>
      </c>
      <c r="J548" s="329">
        <v>28069</v>
      </c>
      <c r="K548" s="309">
        <v>80</v>
      </c>
      <c r="L548" s="297">
        <v>804</v>
      </c>
      <c r="M548" s="329">
        <v>28069</v>
      </c>
      <c r="N548" s="280" t="str">
        <f t="shared" si="8"/>
        <v>80 804 28069</v>
      </c>
    </row>
    <row r="549" spans="2:14">
      <c r="B549" s="309">
        <v>80</v>
      </c>
      <c r="C549" s="326" t="s">
        <v>18530</v>
      </c>
      <c r="D549" s="309">
        <v>80</v>
      </c>
      <c r="E549" s="297">
        <v>804</v>
      </c>
      <c r="F549" s="318" t="s">
        <v>3207</v>
      </c>
      <c r="G549" s="297">
        <v>804</v>
      </c>
      <c r="H549" s="338">
        <v>28072</v>
      </c>
      <c r="I549" s="345" t="s">
        <v>18523</v>
      </c>
      <c r="J549" s="338">
        <v>28072</v>
      </c>
      <c r="K549" s="309">
        <v>80</v>
      </c>
      <c r="L549" s="297">
        <v>804</v>
      </c>
      <c r="M549" s="338">
        <v>28072</v>
      </c>
      <c r="N549" s="280" t="str">
        <f t="shared" si="8"/>
        <v>80 804 28072</v>
      </c>
    </row>
    <row r="550" spans="2:14">
      <c r="B550" s="309">
        <v>80</v>
      </c>
      <c r="C550" s="326" t="s">
        <v>18530</v>
      </c>
      <c r="D550" s="309">
        <v>80</v>
      </c>
      <c r="E550" s="286">
        <v>805</v>
      </c>
      <c r="F550" s="312" t="s">
        <v>3645</v>
      </c>
      <c r="G550" s="286">
        <v>805</v>
      </c>
      <c r="H550" s="327">
        <v>28075</v>
      </c>
      <c r="I550" s="328" t="s">
        <v>18649</v>
      </c>
      <c r="J550" s="327">
        <v>28075</v>
      </c>
      <c r="K550" s="309">
        <v>80</v>
      </c>
      <c r="L550" s="286">
        <v>805</v>
      </c>
      <c r="M550" s="327">
        <v>28075</v>
      </c>
      <c r="N550" s="280" t="str">
        <f t="shared" si="8"/>
        <v>80 805 28075</v>
      </c>
    </row>
    <row r="551" spans="2:14">
      <c r="B551" s="309">
        <v>80</v>
      </c>
      <c r="C551" s="326" t="s">
        <v>18530</v>
      </c>
      <c r="D551" s="309">
        <v>80</v>
      </c>
      <c r="E551" s="286">
        <v>805</v>
      </c>
      <c r="F551" s="312" t="s">
        <v>3645</v>
      </c>
      <c r="G551" s="286">
        <v>805</v>
      </c>
      <c r="H551" s="329">
        <v>28078</v>
      </c>
      <c r="I551" s="330" t="s">
        <v>18607</v>
      </c>
      <c r="J551" s="329">
        <v>28078</v>
      </c>
      <c r="K551" s="309">
        <v>80</v>
      </c>
      <c r="L551" s="286">
        <v>805</v>
      </c>
      <c r="M551" s="329">
        <v>28078</v>
      </c>
      <c r="N551" s="280" t="str">
        <f t="shared" si="8"/>
        <v>80 805 28078</v>
      </c>
    </row>
    <row r="552" spans="2:14">
      <c r="B552" s="309">
        <v>80</v>
      </c>
      <c r="C552" s="326" t="s">
        <v>18530</v>
      </c>
      <c r="D552" s="309">
        <v>80</v>
      </c>
      <c r="E552" s="286">
        <v>805</v>
      </c>
      <c r="F552" s="312" t="s">
        <v>3645</v>
      </c>
      <c r="G552" s="286">
        <v>805</v>
      </c>
      <c r="H552" s="329">
        <v>28081</v>
      </c>
      <c r="I552" s="331" t="s">
        <v>18650</v>
      </c>
      <c r="J552" s="329">
        <v>28081</v>
      </c>
      <c r="K552" s="309">
        <v>80</v>
      </c>
      <c r="L552" s="286">
        <v>805</v>
      </c>
      <c r="M552" s="329">
        <v>28081</v>
      </c>
      <c r="N552" s="280" t="str">
        <f t="shared" si="8"/>
        <v>80 805 28081</v>
      </c>
    </row>
    <row r="553" spans="2:14">
      <c r="B553" s="309">
        <v>80</v>
      </c>
      <c r="C553" s="326" t="s">
        <v>18530</v>
      </c>
      <c r="D553" s="309">
        <v>80</v>
      </c>
      <c r="E553" s="286">
        <v>805</v>
      </c>
      <c r="F553" s="312" t="s">
        <v>3645</v>
      </c>
      <c r="G553" s="286">
        <v>805</v>
      </c>
      <c r="H553" s="329">
        <v>28084</v>
      </c>
      <c r="I553" s="330" t="s">
        <v>18651</v>
      </c>
      <c r="J553" s="329">
        <v>28084</v>
      </c>
      <c r="K553" s="309">
        <v>80</v>
      </c>
      <c r="L553" s="286">
        <v>805</v>
      </c>
      <c r="M553" s="329">
        <v>28084</v>
      </c>
      <c r="N553" s="280" t="str">
        <f t="shared" si="8"/>
        <v>80 805 28084</v>
      </c>
    </row>
    <row r="554" spans="2:14">
      <c r="B554" s="309">
        <v>80</v>
      </c>
      <c r="C554" s="326" t="s">
        <v>18530</v>
      </c>
      <c r="D554" s="309">
        <v>80</v>
      </c>
      <c r="E554" s="286">
        <v>805</v>
      </c>
      <c r="F554" s="312" t="s">
        <v>3645</v>
      </c>
      <c r="G554" s="286">
        <v>805</v>
      </c>
      <c r="H554" s="329">
        <v>28087</v>
      </c>
      <c r="I554" s="331" t="s">
        <v>18652</v>
      </c>
      <c r="J554" s="329">
        <v>28087</v>
      </c>
      <c r="K554" s="309">
        <v>80</v>
      </c>
      <c r="L554" s="286">
        <v>805</v>
      </c>
      <c r="M554" s="329">
        <v>28087</v>
      </c>
      <c r="N554" s="280" t="str">
        <f t="shared" si="8"/>
        <v>80 805 28087</v>
      </c>
    </row>
    <row r="555" spans="2:14">
      <c r="B555" s="309">
        <v>80</v>
      </c>
      <c r="C555" s="326" t="s">
        <v>18530</v>
      </c>
      <c r="D555" s="309">
        <v>80</v>
      </c>
      <c r="E555" s="286">
        <v>805</v>
      </c>
      <c r="F555" s="312" t="s">
        <v>3645</v>
      </c>
      <c r="G555" s="286">
        <v>805</v>
      </c>
      <c r="H555" s="329">
        <v>28090</v>
      </c>
      <c r="I555" s="330" t="s">
        <v>18653</v>
      </c>
      <c r="J555" s="329">
        <v>28090</v>
      </c>
      <c r="K555" s="309">
        <v>80</v>
      </c>
      <c r="L555" s="286">
        <v>805</v>
      </c>
      <c r="M555" s="329">
        <v>28090</v>
      </c>
      <c r="N555" s="280" t="str">
        <f t="shared" si="8"/>
        <v>80 805 28090</v>
      </c>
    </row>
    <row r="556" spans="2:14">
      <c r="B556" s="309">
        <v>80</v>
      </c>
      <c r="C556" s="326" t="s">
        <v>18530</v>
      </c>
      <c r="D556" s="309">
        <v>80</v>
      </c>
      <c r="E556" s="286">
        <v>805</v>
      </c>
      <c r="F556" s="312" t="s">
        <v>3645</v>
      </c>
      <c r="G556" s="286">
        <v>805</v>
      </c>
      <c r="H556" s="329">
        <v>28093</v>
      </c>
      <c r="I556" s="331" t="s">
        <v>18654</v>
      </c>
      <c r="J556" s="329">
        <v>28093</v>
      </c>
      <c r="K556" s="309">
        <v>80</v>
      </c>
      <c r="L556" s="286">
        <v>805</v>
      </c>
      <c r="M556" s="329">
        <v>28093</v>
      </c>
      <c r="N556" s="280" t="str">
        <f t="shared" si="8"/>
        <v>80 805 28093</v>
      </c>
    </row>
    <row r="557" spans="2:14">
      <c r="B557" s="309">
        <v>80</v>
      </c>
      <c r="C557" s="326" t="s">
        <v>18530</v>
      </c>
      <c r="D557" s="309">
        <v>80</v>
      </c>
      <c r="E557" s="286">
        <v>805</v>
      </c>
      <c r="F557" s="312" t="s">
        <v>3645</v>
      </c>
      <c r="G557" s="286">
        <v>805</v>
      </c>
      <c r="H557" s="329">
        <v>28096</v>
      </c>
      <c r="I557" s="330" t="s">
        <v>18655</v>
      </c>
      <c r="J557" s="329">
        <v>28096</v>
      </c>
      <c r="K557" s="309">
        <v>80</v>
      </c>
      <c r="L557" s="286">
        <v>805</v>
      </c>
      <c r="M557" s="329">
        <v>28096</v>
      </c>
      <c r="N557" s="280" t="str">
        <f t="shared" si="8"/>
        <v>80 805 28096</v>
      </c>
    </row>
    <row r="558" spans="2:14">
      <c r="B558" s="309">
        <v>80</v>
      </c>
      <c r="C558" s="326" t="s">
        <v>18530</v>
      </c>
      <c r="D558" s="309">
        <v>80</v>
      </c>
      <c r="E558" s="286">
        <v>805</v>
      </c>
      <c r="F558" s="312" t="s">
        <v>3645</v>
      </c>
      <c r="G558" s="286">
        <v>805</v>
      </c>
      <c r="H558" s="329">
        <v>28099</v>
      </c>
      <c r="I558" s="331" t="s">
        <v>18656</v>
      </c>
      <c r="J558" s="329">
        <v>28099</v>
      </c>
      <c r="K558" s="309">
        <v>80</v>
      </c>
      <c r="L558" s="286">
        <v>805</v>
      </c>
      <c r="M558" s="329">
        <v>28099</v>
      </c>
      <c r="N558" s="280" t="str">
        <f t="shared" si="8"/>
        <v>80 805 28099</v>
      </c>
    </row>
    <row r="559" spans="2:14">
      <c r="B559" s="309">
        <v>80</v>
      </c>
      <c r="C559" s="326" t="s">
        <v>18530</v>
      </c>
      <c r="D559" s="309">
        <v>80</v>
      </c>
      <c r="E559" s="286">
        <v>805</v>
      </c>
      <c r="F559" s="312" t="s">
        <v>3645</v>
      </c>
      <c r="G559" s="286">
        <v>805</v>
      </c>
      <c r="H559" s="329">
        <v>28102</v>
      </c>
      <c r="I559" s="330" t="s">
        <v>18657</v>
      </c>
      <c r="J559" s="329">
        <v>28102</v>
      </c>
      <c r="K559" s="309">
        <v>80</v>
      </c>
      <c r="L559" s="286">
        <v>805</v>
      </c>
      <c r="M559" s="329">
        <v>28102</v>
      </c>
      <c r="N559" s="280" t="str">
        <f t="shared" si="8"/>
        <v>80 805 28102</v>
      </c>
    </row>
    <row r="560" spans="2:14">
      <c r="B560" s="309">
        <v>80</v>
      </c>
      <c r="C560" s="326" t="s">
        <v>18530</v>
      </c>
      <c r="D560" s="309">
        <v>80</v>
      </c>
      <c r="E560" s="286">
        <v>805</v>
      </c>
      <c r="F560" s="312" t="s">
        <v>3645</v>
      </c>
      <c r="G560" s="286">
        <v>805</v>
      </c>
      <c r="H560" s="332">
        <v>28105</v>
      </c>
      <c r="I560" s="340" t="s">
        <v>18658</v>
      </c>
      <c r="J560" s="332">
        <v>28105</v>
      </c>
      <c r="K560" s="309">
        <v>80</v>
      </c>
      <c r="L560" s="286">
        <v>805</v>
      </c>
      <c r="M560" s="332">
        <v>28105</v>
      </c>
      <c r="N560" s="280" t="str">
        <f t="shared" si="8"/>
        <v>80 805 28105</v>
      </c>
    </row>
    <row r="561" spans="2:14">
      <c r="B561" s="309">
        <v>80</v>
      </c>
      <c r="C561" s="326" t="s">
        <v>18530</v>
      </c>
      <c r="D561" s="309">
        <v>80</v>
      </c>
      <c r="E561" s="297">
        <v>806</v>
      </c>
      <c r="F561" s="318" t="s">
        <v>322</v>
      </c>
      <c r="G561" s="297">
        <v>806</v>
      </c>
      <c r="H561" s="334">
        <v>28108</v>
      </c>
      <c r="I561" s="335" t="s">
        <v>18659</v>
      </c>
      <c r="J561" s="334">
        <v>28108</v>
      </c>
      <c r="K561" s="309">
        <v>80</v>
      </c>
      <c r="L561" s="297">
        <v>806</v>
      </c>
      <c r="M561" s="334">
        <v>28108</v>
      </c>
      <c r="N561" s="280" t="str">
        <f t="shared" si="8"/>
        <v>80 806 28108</v>
      </c>
    </row>
    <row r="562" spans="2:14">
      <c r="B562" s="309">
        <v>80</v>
      </c>
      <c r="C562" s="326" t="s">
        <v>18530</v>
      </c>
      <c r="D562" s="309">
        <v>80</v>
      </c>
      <c r="E562" s="297">
        <v>806</v>
      </c>
      <c r="F562" s="318" t="s">
        <v>322</v>
      </c>
      <c r="G562" s="297">
        <v>806</v>
      </c>
      <c r="H562" s="329">
        <v>28111</v>
      </c>
      <c r="I562" s="336" t="s">
        <v>18660</v>
      </c>
      <c r="J562" s="329">
        <v>28111</v>
      </c>
      <c r="K562" s="309">
        <v>80</v>
      </c>
      <c r="L562" s="297">
        <v>806</v>
      </c>
      <c r="M562" s="329">
        <v>28111</v>
      </c>
      <c r="N562" s="280" t="str">
        <f t="shared" si="8"/>
        <v>80 806 28111</v>
      </c>
    </row>
    <row r="563" spans="2:14">
      <c r="B563" s="309">
        <v>80</v>
      </c>
      <c r="C563" s="326" t="s">
        <v>18530</v>
      </c>
      <c r="D563" s="309">
        <v>80</v>
      </c>
      <c r="E563" s="297">
        <v>806</v>
      </c>
      <c r="F563" s="318" t="s">
        <v>322</v>
      </c>
      <c r="G563" s="297">
        <v>806</v>
      </c>
      <c r="H563" s="329">
        <v>28114</v>
      </c>
      <c r="I563" s="337" t="s">
        <v>18661</v>
      </c>
      <c r="J563" s="329">
        <v>28114</v>
      </c>
      <c r="K563" s="309">
        <v>80</v>
      </c>
      <c r="L563" s="297">
        <v>806</v>
      </c>
      <c r="M563" s="329">
        <v>28114</v>
      </c>
      <c r="N563" s="280" t="str">
        <f t="shared" si="8"/>
        <v>80 806 28114</v>
      </c>
    </row>
    <row r="564" spans="2:14">
      <c r="B564" s="309">
        <v>80</v>
      </c>
      <c r="C564" s="326" t="s">
        <v>18530</v>
      </c>
      <c r="D564" s="309">
        <v>80</v>
      </c>
      <c r="E564" s="297">
        <v>806</v>
      </c>
      <c r="F564" s="318" t="s">
        <v>322</v>
      </c>
      <c r="G564" s="297">
        <v>806</v>
      </c>
      <c r="H564" s="329">
        <v>28117</v>
      </c>
      <c r="I564" s="336" t="s">
        <v>18662</v>
      </c>
      <c r="J564" s="329">
        <v>28117</v>
      </c>
      <c r="K564" s="309">
        <v>80</v>
      </c>
      <c r="L564" s="297">
        <v>806</v>
      </c>
      <c r="M564" s="329">
        <v>28117</v>
      </c>
      <c r="N564" s="280" t="str">
        <f t="shared" si="8"/>
        <v>80 806 28117</v>
      </c>
    </row>
    <row r="565" spans="2:14">
      <c r="B565" s="309">
        <v>80</v>
      </c>
      <c r="C565" s="326" t="s">
        <v>18530</v>
      </c>
      <c r="D565" s="309">
        <v>80</v>
      </c>
      <c r="E565" s="297">
        <v>806</v>
      </c>
      <c r="F565" s="318" t="s">
        <v>322</v>
      </c>
      <c r="G565" s="297">
        <v>806</v>
      </c>
      <c r="H565" s="329">
        <v>28120</v>
      </c>
      <c r="I565" s="337" t="s">
        <v>18663</v>
      </c>
      <c r="J565" s="329">
        <v>28120</v>
      </c>
      <c r="K565" s="309">
        <v>80</v>
      </c>
      <c r="L565" s="297">
        <v>806</v>
      </c>
      <c r="M565" s="329">
        <v>28120</v>
      </c>
      <c r="N565" s="280" t="str">
        <f t="shared" si="8"/>
        <v>80 806 28120</v>
      </c>
    </row>
    <row r="566" spans="2:14">
      <c r="B566" s="309">
        <v>80</v>
      </c>
      <c r="C566" s="326" t="s">
        <v>18530</v>
      </c>
      <c r="D566" s="309">
        <v>80</v>
      </c>
      <c r="E566" s="297">
        <v>806</v>
      </c>
      <c r="F566" s="318" t="s">
        <v>322</v>
      </c>
      <c r="G566" s="297">
        <v>806</v>
      </c>
      <c r="H566" s="329">
        <v>28123</v>
      </c>
      <c r="I566" s="336" t="s">
        <v>18424</v>
      </c>
      <c r="J566" s="329">
        <v>28123</v>
      </c>
      <c r="K566" s="309">
        <v>80</v>
      </c>
      <c r="L566" s="297">
        <v>806</v>
      </c>
      <c r="M566" s="329">
        <v>28123</v>
      </c>
      <c r="N566" s="280" t="str">
        <f t="shared" si="8"/>
        <v>80 806 28123</v>
      </c>
    </row>
    <row r="567" spans="2:14">
      <c r="B567" s="309">
        <v>80</v>
      </c>
      <c r="C567" s="326" t="s">
        <v>18530</v>
      </c>
      <c r="D567" s="309">
        <v>80</v>
      </c>
      <c r="E567" s="297">
        <v>806</v>
      </c>
      <c r="F567" s="318" t="s">
        <v>322</v>
      </c>
      <c r="G567" s="297">
        <v>806</v>
      </c>
      <c r="H567" s="329">
        <v>28126</v>
      </c>
      <c r="I567" s="337" t="s">
        <v>18664</v>
      </c>
      <c r="J567" s="329">
        <v>28126</v>
      </c>
      <c r="K567" s="309">
        <v>80</v>
      </c>
      <c r="L567" s="297">
        <v>806</v>
      </c>
      <c r="M567" s="329">
        <v>28126</v>
      </c>
      <c r="N567" s="280" t="str">
        <f t="shared" si="8"/>
        <v>80 806 28126</v>
      </c>
    </row>
    <row r="568" spans="2:14">
      <c r="B568" s="309">
        <v>80</v>
      </c>
      <c r="C568" s="326" t="s">
        <v>18530</v>
      </c>
      <c r="D568" s="309">
        <v>80</v>
      </c>
      <c r="E568" s="297">
        <v>806</v>
      </c>
      <c r="F568" s="318" t="s">
        <v>322</v>
      </c>
      <c r="G568" s="297">
        <v>806</v>
      </c>
      <c r="H568" s="329">
        <v>28129</v>
      </c>
      <c r="I568" s="336" t="s">
        <v>18665</v>
      </c>
      <c r="J568" s="329">
        <v>28129</v>
      </c>
      <c r="K568" s="309">
        <v>80</v>
      </c>
      <c r="L568" s="297">
        <v>806</v>
      </c>
      <c r="M568" s="329">
        <v>28129</v>
      </c>
      <c r="N568" s="280" t="str">
        <f t="shared" si="8"/>
        <v>80 806 28129</v>
      </c>
    </row>
    <row r="569" spans="2:14">
      <c r="B569" s="309">
        <v>80</v>
      </c>
      <c r="C569" s="326" t="s">
        <v>18530</v>
      </c>
      <c r="D569" s="309">
        <v>80</v>
      </c>
      <c r="E569" s="297">
        <v>806</v>
      </c>
      <c r="F569" s="318" t="s">
        <v>322</v>
      </c>
      <c r="G569" s="297">
        <v>806</v>
      </c>
      <c r="H569" s="329">
        <v>28132</v>
      </c>
      <c r="I569" s="337" t="s">
        <v>18666</v>
      </c>
      <c r="J569" s="329">
        <v>28132</v>
      </c>
      <c r="K569" s="309">
        <v>80</v>
      </c>
      <c r="L569" s="297">
        <v>806</v>
      </c>
      <c r="M569" s="329">
        <v>28132</v>
      </c>
      <c r="N569" s="280" t="str">
        <f t="shared" si="8"/>
        <v>80 806 28132</v>
      </c>
    </row>
    <row r="570" spans="2:14">
      <c r="B570" s="309">
        <v>80</v>
      </c>
      <c r="C570" s="326" t="s">
        <v>18530</v>
      </c>
      <c r="D570" s="309">
        <v>80</v>
      </c>
      <c r="E570" s="297">
        <v>806</v>
      </c>
      <c r="F570" s="318" t="s">
        <v>322</v>
      </c>
      <c r="G570" s="297">
        <v>806</v>
      </c>
      <c r="H570" s="329">
        <v>28135</v>
      </c>
      <c r="I570" s="336" t="s">
        <v>18667</v>
      </c>
      <c r="J570" s="329">
        <v>28135</v>
      </c>
      <c r="K570" s="309">
        <v>80</v>
      </c>
      <c r="L570" s="297">
        <v>806</v>
      </c>
      <c r="M570" s="329">
        <v>28135</v>
      </c>
      <c r="N570" s="280" t="str">
        <f t="shared" si="8"/>
        <v>80 806 28135</v>
      </c>
    </row>
    <row r="571" spans="2:14">
      <c r="B571" s="309">
        <v>80</v>
      </c>
      <c r="C571" s="326" t="s">
        <v>18530</v>
      </c>
      <c r="D571" s="309">
        <v>80</v>
      </c>
      <c r="E571" s="297">
        <v>806</v>
      </c>
      <c r="F571" s="318" t="s">
        <v>322</v>
      </c>
      <c r="G571" s="297">
        <v>806</v>
      </c>
      <c r="H571" s="329">
        <v>28138</v>
      </c>
      <c r="I571" s="337" t="s">
        <v>18668</v>
      </c>
      <c r="J571" s="329">
        <v>28138</v>
      </c>
      <c r="K571" s="309">
        <v>80</v>
      </c>
      <c r="L571" s="297">
        <v>806</v>
      </c>
      <c r="M571" s="329">
        <v>28138</v>
      </c>
      <c r="N571" s="280" t="str">
        <f t="shared" si="8"/>
        <v>80 806 28138</v>
      </c>
    </row>
    <row r="572" spans="2:14">
      <c r="B572" s="309">
        <v>80</v>
      </c>
      <c r="C572" s="326" t="s">
        <v>18530</v>
      </c>
      <c r="D572" s="309">
        <v>80</v>
      </c>
      <c r="E572" s="297">
        <v>806</v>
      </c>
      <c r="F572" s="318" t="s">
        <v>322</v>
      </c>
      <c r="G572" s="297">
        <v>806</v>
      </c>
      <c r="H572" s="329">
        <v>28141</v>
      </c>
      <c r="I572" s="336" t="s">
        <v>18669</v>
      </c>
      <c r="J572" s="329">
        <v>28141</v>
      </c>
      <c r="K572" s="309">
        <v>80</v>
      </c>
      <c r="L572" s="297">
        <v>806</v>
      </c>
      <c r="M572" s="329">
        <v>28141</v>
      </c>
      <c r="N572" s="280" t="str">
        <f t="shared" si="8"/>
        <v>80 806 28141</v>
      </c>
    </row>
    <row r="573" spans="2:14">
      <c r="B573" s="309">
        <v>80</v>
      </c>
      <c r="C573" s="326" t="s">
        <v>18530</v>
      </c>
      <c r="D573" s="309">
        <v>80</v>
      </c>
      <c r="E573" s="297">
        <v>806</v>
      </c>
      <c r="F573" s="318" t="s">
        <v>322</v>
      </c>
      <c r="G573" s="297">
        <v>806</v>
      </c>
      <c r="H573" s="329">
        <v>28144</v>
      </c>
      <c r="I573" s="337" t="s">
        <v>18670</v>
      </c>
      <c r="J573" s="329">
        <v>28144</v>
      </c>
      <c r="K573" s="309">
        <v>80</v>
      </c>
      <c r="L573" s="297">
        <v>806</v>
      </c>
      <c r="M573" s="329">
        <v>28144</v>
      </c>
      <c r="N573" s="280" t="str">
        <f t="shared" si="8"/>
        <v>80 806 28144</v>
      </c>
    </row>
    <row r="574" spans="2:14">
      <c r="B574" s="309">
        <v>80</v>
      </c>
      <c r="C574" s="326" t="s">
        <v>18530</v>
      </c>
      <c r="D574" s="309">
        <v>80</v>
      </c>
      <c r="E574" s="297">
        <v>806</v>
      </c>
      <c r="F574" s="318" t="s">
        <v>322</v>
      </c>
      <c r="G574" s="297">
        <v>806</v>
      </c>
      <c r="H574" s="329">
        <v>28147</v>
      </c>
      <c r="I574" s="336" t="s">
        <v>666</v>
      </c>
      <c r="J574" s="329">
        <v>28147</v>
      </c>
      <c r="K574" s="309">
        <v>80</v>
      </c>
      <c r="L574" s="297">
        <v>806</v>
      </c>
      <c r="M574" s="329">
        <v>28147</v>
      </c>
      <c r="N574" s="280" t="str">
        <f t="shared" si="8"/>
        <v>80 806 28147</v>
      </c>
    </row>
    <row r="575" spans="2:14">
      <c r="B575" s="309">
        <v>80</v>
      </c>
      <c r="C575" s="326" t="s">
        <v>18530</v>
      </c>
      <c r="D575" s="309">
        <v>80</v>
      </c>
      <c r="E575" s="297">
        <v>806</v>
      </c>
      <c r="F575" s="318" t="s">
        <v>322</v>
      </c>
      <c r="G575" s="297">
        <v>806</v>
      </c>
      <c r="H575" s="329">
        <v>28150</v>
      </c>
      <c r="I575" s="337" t="s">
        <v>18671</v>
      </c>
      <c r="J575" s="329">
        <v>28150</v>
      </c>
      <c r="K575" s="309">
        <v>80</v>
      </c>
      <c r="L575" s="297">
        <v>806</v>
      </c>
      <c r="M575" s="329">
        <v>28150</v>
      </c>
      <c r="N575" s="280" t="str">
        <f t="shared" si="8"/>
        <v>80 806 28150</v>
      </c>
    </row>
    <row r="576" spans="2:14">
      <c r="B576" s="309">
        <v>80</v>
      </c>
      <c r="C576" s="326" t="s">
        <v>18530</v>
      </c>
      <c r="D576" s="309">
        <v>80</v>
      </c>
      <c r="E576" s="297">
        <v>806</v>
      </c>
      <c r="F576" s="318" t="s">
        <v>322</v>
      </c>
      <c r="G576" s="297">
        <v>806</v>
      </c>
      <c r="H576" s="329">
        <v>28153</v>
      </c>
      <c r="I576" s="337" t="s">
        <v>18672</v>
      </c>
      <c r="J576" s="329">
        <v>28153</v>
      </c>
      <c r="K576" s="309">
        <v>80</v>
      </c>
      <c r="L576" s="297">
        <v>806</v>
      </c>
      <c r="M576" s="329">
        <v>28153</v>
      </c>
      <c r="N576" s="280" t="str">
        <f t="shared" si="8"/>
        <v>80 806 28153</v>
      </c>
    </row>
    <row r="577" spans="2:14">
      <c r="B577" s="309">
        <v>80</v>
      </c>
      <c r="C577" s="326" t="s">
        <v>18530</v>
      </c>
      <c r="D577" s="309">
        <v>80</v>
      </c>
      <c r="E577" s="297">
        <v>806</v>
      </c>
      <c r="F577" s="318" t="s">
        <v>322</v>
      </c>
      <c r="G577" s="297">
        <v>806</v>
      </c>
      <c r="H577" s="338">
        <v>28156</v>
      </c>
      <c r="I577" s="339" t="s">
        <v>18673</v>
      </c>
      <c r="J577" s="338">
        <v>28156</v>
      </c>
      <c r="K577" s="309">
        <v>80</v>
      </c>
      <c r="L577" s="297">
        <v>806</v>
      </c>
      <c r="M577" s="338">
        <v>28156</v>
      </c>
      <c r="N577" s="280" t="str">
        <f t="shared" si="8"/>
        <v>80 806 28156</v>
      </c>
    </row>
    <row r="578" spans="2:14">
      <c r="B578" s="309">
        <v>80</v>
      </c>
      <c r="C578" s="326" t="s">
        <v>18530</v>
      </c>
      <c r="D578" s="309">
        <v>80</v>
      </c>
      <c r="E578" s="286">
        <v>807</v>
      </c>
      <c r="F578" s="312" t="s">
        <v>13817</v>
      </c>
      <c r="G578" s="286">
        <v>807</v>
      </c>
      <c r="H578" s="327">
        <v>28159</v>
      </c>
      <c r="I578" s="343" t="s">
        <v>18674</v>
      </c>
      <c r="J578" s="327">
        <v>28159</v>
      </c>
      <c r="K578" s="309">
        <v>80</v>
      </c>
      <c r="L578" s="286">
        <v>807</v>
      </c>
      <c r="M578" s="327">
        <v>28159</v>
      </c>
      <c r="N578" s="280" t="str">
        <f t="shared" si="8"/>
        <v>80 807 28159</v>
      </c>
    </row>
    <row r="579" spans="2:14">
      <c r="B579" s="309">
        <v>80</v>
      </c>
      <c r="C579" s="326" t="s">
        <v>18530</v>
      </c>
      <c r="D579" s="309">
        <v>80</v>
      </c>
      <c r="E579" s="286">
        <v>807</v>
      </c>
      <c r="F579" s="312" t="s">
        <v>13817</v>
      </c>
      <c r="G579" s="286">
        <v>807</v>
      </c>
      <c r="H579" s="329">
        <v>28162</v>
      </c>
      <c r="I579" s="336" t="s">
        <v>18675</v>
      </c>
      <c r="J579" s="329">
        <v>28162</v>
      </c>
      <c r="K579" s="309">
        <v>80</v>
      </c>
      <c r="L579" s="286">
        <v>807</v>
      </c>
      <c r="M579" s="329">
        <v>28162</v>
      </c>
      <c r="N579" s="280" t="str">
        <f t="shared" si="8"/>
        <v>80 807 28162</v>
      </c>
    </row>
    <row r="580" spans="2:14">
      <c r="B580" s="309">
        <v>80</v>
      </c>
      <c r="C580" s="326" t="s">
        <v>18530</v>
      </c>
      <c r="D580" s="309">
        <v>80</v>
      </c>
      <c r="E580" s="286">
        <v>807</v>
      </c>
      <c r="F580" s="312" t="s">
        <v>13817</v>
      </c>
      <c r="G580" s="286">
        <v>807</v>
      </c>
      <c r="H580" s="329">
        <v>28165</v>
      </c>
      <c r="I580" s="337" t="s">
        <v>18676</v>
      </c>
      <c r="J580" s="329">
        <v>28165</v>
      </c>
      <c r="K580" s="309">
        <v>80</v>
      </c>
      <c r="L580" s="286">
        <v>807</v>
      </c>
      <c r="M580" s="329">
        <v>28165</v>
      </c>
      <c r="N580" s="280" t="str">
        <f t="shared" ref="N580:N643" si="9">K580&amp;" "&amp;L580&amp;" "&amp;M580</f>
        <v>80 807 28165</v>
      </c>
    </row>
    <row r="581" spans="2:14">
      <c r="B581" s="309">
        <v>80</v>
      </c>
      <c r="C581" s="326" t="s">
        <v>18530</v>
      </c>
      <c r="D581" s="309">
        <v>80</v>
      </c>
      <c r="E581" s="286">
        <v>807</v>
      </c>
      <c r="F581" s="312" t="s">
        <v>13817</v>
      </c>
      <c r="G581" s="286">
        <v>807</v>
      </c>
      <c r="H581" s="329">
        <v>28168</v>
      </c>
      <c r="I581" s="336" t="s">
        <v>18677</v>
      </c>
      <c r="J581" s="329">
        <v>28168</v>
      </c>
      <c r="K581" s="309">
        <v>80</v>
      </c>
      <c r="L581" s="286">
        <v>807</v>
      </c>
      <c r="M581" s="329">
        <v>28168</v>
      </c>
      <c r="N581" s="280" t="str">
        <f t="shared" si="9"/>
        <v>80 807 28168</v>
      </c>
    </row>
    <row r="582" spans="2:14">
      <c r="B582" s="309">
        <v>80</v>
      </c>
      <c r="C582" s="326" t="s">
        <v>18530</v>
      </c>
      <c r="D582" s="309">
        <v>80</v>
      </c>
      <c r="E582" s="286">
        <v>807</v>
      </c>
      <c r="F582" s="312" t="s">
        <v>13817</v>
      </c>
      <c r="G582" s="286">
        <v>807</v>
      </c>
      <c r="H582" s="329">
        <v>28171</v>
      </c>
      <c r="I582" s="337" t="s">
        <v>18678</v>
      </c>
      <c r="J582" s="329">
        <v>28171</v>
      </c>
      <c r="K582" s="309">
        <v>80</v>
      </c>
      <c r="L582" s="286">
        <v>807</v>
      </c>
      <c r="M582" s="329">
        <v>28171</v>
      </c>
      <c r="N582" s="280" t="str">
        <f t="shared" si="9"/>
        <v>80 807 28171</v>
      </c>
    </row>
    <row r="583" spans="2:14">
      <c r="B583" s="309">
        <v>80</v>
      </c>
      <c r="C583" s="326" t="s">
        <v>18530</v>
      </c>
      <c r="D583" s="309">
        <v>80</v>
      </c>
      <c r="E583" s="286">
        <v>807</v>
      </c>
      <c r="F583" s="312" t="s">
        <v>13817</v>
      </c>
      <c r="G583" s="286">
        <v>807</v>
      </c>
      <c r="H583" s="329">
        <v>28174</v>
      </c>
      <c r="I583" s="336" t="s">
        <v>18679</v>
      </c>
      <c r="J583" s="329">
        <v>28174</v>
      </c>
      <c r="K583" s="309">
        <v>80</v>
      </c>
      <c r="L583" s="286">
        <v>807</v>
      </c>
      <c r="M583" s="329">
        <v>28174</v>
      </c>
      <c r="N583" s="280" t="str">
        <f t="shared" si="9"/>
        <v>80 807 28174</v>
      </c>
    </row>
    <row r="584" spans="2:14">
      <c r="B584" s="309">
        <v>80</v>
      </c>
      <c r="C584" s="326" t="s">
        <v>18530</v>
      </c>
      <c r="D584" s="309">
        <v>80</v>
      </c>
      <c r="E584" s="286">
        <v>807</v>
      </c>
      <c r="F584" s="312" t="s">
        <v>13817</v>
      </c>
      <c r="G584" s="286">
        <v>807</v>
      </c>
      <c r="H584" s="329">
        <v>28177</v>
      </c>
      <c r="I584" s="337" t="s">
        <v>18680</v>
      </c>
      <c r="J584" s="329">
        <v>28177</v>
      </c>
      <c r="K584" s="309">
        <v>80</v>
      </c>
      <c r="L584" s="286">
        <v>807</v>
      </c>
      <c r="M584" s="329">
        <v>28177</v>
      </c>
      <c r="N584" s="280" t="str">
        <f t="shared" si="9"/>
        <v>80 807 28177</v>
      </c>
    </row>
    <row r="585" spans="2:14">
      <c r="B585" s="309">
        <v>80</v>
      </c>
      <c r="C585" s="326" t="s">
        <v>18530</v>
      </c>
      <c r="D585" s="309">
        <v>80</v>
      </c>
      <c r="E585" s="286">
        <v>807</v>
      </c>
      <c r="F585" s="312" t="s">
        <v>13817</v>
      </c>
      <c r="G585" s="286">
        <v>807</v>
      </c>
      <c r="H585" s="329">
        <v>28180</v>
      </c>
      <c r="I585" s="336" t="s">
        <v>18681</v>
      </c>
      <c r="J585" s="329">
        <v>28180</v>
      </c>
      <c r="K585" s="309">
        <v>80</v>
      </c>
      <c r="L585" s="286">
        <v>807</v>
      </c>
      <c r="M585" s="329">
        <v>28180</v>
      </c>
      <c r="N585" s="280" t="str">
        <f t="shared" si="9"/>
        <v>80 807 28180</v>
      </c>
    </row>
    <row r="586" spans="2:14">
      <c r="B586" s="309">
        <v>80</v>
      </c>
      <c r="C586" s="326" t="s">
        <v>18530</v>
      </c>
      <c r="D586" s="309">
        <v>80</v>
      </c>
      <c r="E586" s="286">
        <v>807</v>
      </c>
      <c r="F586" s="312" t="s">
        <v>13817</v>
      </c>
      <c r="G586" s="286">
        <v>807</v>
      </c>
      <c r="H586" s="329">
        <v>28183</v>
      </c>
      <c r="I586" s="337" t="s">
        <v>18682</v>
      </c>
      <c r="J586" s="329">
        <v>28183</v>
      </c>
      <c r="K586" s="309">
        <v>80</v>
      </c>
      <c r="L586" s="286">
        <v>807</v>
      </c>
      <c r="M586" s="329">
        <v>28183</v>
      </c>
      <c r="N586" s="280" t="str">
        <f t="shared" si="9"/>
        <v>80 807 28183</v>
      </c>
    </row>
    <row r="587" spans="2:14">
      <c r="B587" s="309">
        <v>80</v>
      </c>
      <c r="C587" s="326" t="s">
        <v>18530</v>
      </c>
      <c r="D587" s="309">
        <v>80</v>
      </c>
      <c r="E587" s="286">
        <v>807</v>
      </c>
      <c r="F587" s="312" t="s">
        <v>13817</v>
      </c>
      <c r="G587" s="286">
        <v>807</v>
      </c>
      <c r="H587" s="329">
        <v>28186</v>
      </c>
      <c r="I587" s="336" t="s">
        <v>18683</v>
      </c>
      <c r="J587" s="329">
        <v>28186</v>
      </c>
      <c r="K587" s="309">
        <v>80</v>
      </c>
      <c r="L587" s="286">
        <v>807</v>
      </c>
      <c r="M587" s="329">
        <v>28186</v>
      </c>
      <c r="N587" s="280" t="str">
        <f t="shared" si="9"/>
        <v>80 807 28186</v>
      </c>
    </row>
    <row r="588" spans="2:14">
      <c r="B588" s="309">
        <v>80</v>
      </c>
      <c r="C588" s="326" t="s">
        <v>18530</v>
      </c>
      <c r="D588" s="309">
        <v>80</v>
      </c>
      <c r="E588" s="286">
        <v>807</v>
      </c>
      <c r="F588" s="312" t="s">
        <v>13817</v>
      </c>
      <c r="G588" s="286">
        <v>807</v>
      </c>
      <c r="H588" s="329">
        <v>28189</v>
      </c>
      <c r="I588" s="337" t="s">
        <v>18684</v>
      </c>
      <c r="J588" s="329">
        <v>28189</v>
      </c>
      <c r="K588" s="309">
        <v>80</v>
      </c>
      <c r="L588" s="286">
        <v>807</v>
      </c>
      <c r="M588" s="329">
        <v>28189</v>
      </c>
      <c r="N588" s="280" t="str">
        <f t="shared" si="9"/>
        <v>80 807 28189</v>
      </c>
    </row>
    <row r="589" spans="2:14">
      <c r="B589" s="309">
        <v>80</v>
      </c>
      <c r="C589" s="326" t="s">
        <v>18530</v>
      </c>
      <c r="D589" s="309">
        <v>80</v>
      </c>
      <c r="E589" s="286">
        <v>807</v>
      </c>
      <c r="F589" s="312" t="s">
        <v>13817</v>
      </c>
      <c r="G589" s="286">
        <v>807</v>
      </c>
      <c r="H589" s="329">
        <v>28192</v>
      </c>
      <c r="I589" s="336" t="s">
        <v>18685</v>
      </c>
      <c r="J589" s="329">
        <v>28192</v>
      </c>
      <c r="K589" s="309">
        <v>80</v>
      </c>
      <c r="L589" s="286">
        <v>807</v>
      </c>
      <c r="M589" s="329">
        <v>28192</v>
      </c>
      <c r="N589" s="280" t="str">
        <f t="shared" si="9"/>
        <v>80 807 28192</v>
      </c>
    </row>
    <row r="590" spans="2:14">
      <c r="B590" s="309">
        <v>80</v>
      </c>
      <c r="C590" s="326" t="s">
        <v>18530</v>
      </c>
      <c r="D590" s="309">
        <v>80</v>
      </c>
      <c r="E590" s="286">
        <v>807</v>
      </c>
      <c r="F590" s="312" t="s">
        <v>13817</v>
      </c>
      <c r="G590" s="286">
        <v>807</v>
      </c>
      <c r="H590" s="329">
        <v>28195</v>
      </c>
      <c r="I590" s="337" t="s">
        <v>18686</v>
      </c>
      <c r="J590" s="329">
        <v>28195</v>
      </c>
      <c r="K590" s="309">
        <v>80</v>
      </c>
      <c r="L590" s="286">
        <v>807</v>
      </c>
      <c r="M590" s="329">
        <v>28195</v>
      </c>
      <c r="N590" s="280" t="str">
        <f t="shared" si="9"/>
        <v>80 807 28195</v>
      </c>
    </row>
    <row r="591" spans="2:14">
      <c r="B591" s="309">
        <v>80</v>
      </c>
      <c r="C591" s="326" t="s">
        <v>18530</v>
      </c>
      <c r="D591" s="309">
        <v>80</v>
      </c>
      <c r="E591" s="286">
        <v>807</v>
      </c>
      <c r="F591" s="312" t="s">
        <v>13817</v>
      </c>
      <c r="G591" s="286">
        <v>807</v>
      </c>
      <c r="H591" s="329">
        <v>28198</v>
      </c>
      <c r="I591" s="336" t="s">
        <v>18687</v>
      </c>
      <c r="J591" s="329">
        <v>28198</v>
      </c>
      <c r="K591" s="309">
        <v>80</v>
      </c>
      <c r="L591" s="286">
        <v>807</v>
      </c>
      <c r="M591" s="329">
        <v>28198</v>
      </c>
      <c r="N591" s="280" t="str">
        <f t="shared" si="9"/>
        <v>80 807 28198</v>
      </c>
    </row>
    <row r="592" spans="2:14">
      <c r="B592" s="309">
        <v>80</v>
      </c>
      <c r="C592" s="326" t="s">
        <v>18530</v>
      </c>
      <c r="D592" s="309">
        <v>80</v>
      </c>
      <c r="E592" s="286">
        <v>807</v>
      </c>
      <c r="F592" s="312" t="s">
        <v>13817</v>
      </c>
      <c r="G592" s="286">
        <v>807</v>
      </c>
      <c r="H592" s="329">
        <v>28201</v>
      </c>
      <c r="I592" s="337" t="s">
        <v>18688</v>
      </c>
      <c r="J592" s="329">
        <v>28201</v>
      </c>
      <c r="K592" s="309">
        <v>80</v>
      </c>
      <c r="L592" s="286">
        <v>807</v>
      </c>
      <c r="M592" s="329">
        <v>28201</v>
      </c>
      <c r="N592" s="280" t="str">
        <f t="shared" si="9"/>
        <v>80 807 28201</v>
      </c>
    </row>
    <row r="593" spans="1:14">
      <c r="B593" s="309">
        <v>80</v>
      </c>
      <c r="C593" s="326" t="s">
        <v>18530</v>
      </c>
      <c r="D593" s="309">
        <v>80</v>
      </c>
      <c r="E593" s="286">
        <v>807</v>
      </c>
      <c r="F593" s="312" t="s">
        <v>13817</v>
      </c>
      <c r="G593" s="286">
        <v>807</v>
      </c>
      <c r="H593" s="329">
        <v>28204</v>
      </c>
      <c r="I593" s="337" t="s">
        <v>18428</v>
      </c>
      <c r="J593" s="329">
        <v>28204</v>
      </c>
      <c r="K593" s="309">
        <v>80</v>
      </c>
      <c r="L593" s="286">
        <v>807</v>
      </c>
      <c r="M593" s="329">
        <v>28204</v>
      </c>
      <c r="N593" s="280" t="str">
        <f t="shared" si="9"/>
        <v>80 807 28204</v>
      </c>
    </row>
    <row r="594" spans="1:14">
      <c r="B594" s="309">
        <v>80</v>
      </c>
      <c r="C594" s="326" t="s">
        <v>18530</v>
      </c>
      <c r="D594" s="309">
        <v>80</v>
      </c>
      <c r="E594" s="286">
        <v>807</v>
      </c>
      <c r="F594" s="312" t="s">
        <v>13817</v>
      </c>
      <c r="G594" s="286">
        <v>807</v>
      </c>
      <c r="H594" s="332">
        <v>28207</v>
      </c>
      <c r="I594" s="346" t="s">
        <v>18689</v>
      </c>
      <c r="J594" s="332">
        <v>28207</v>
      </c>
      <c r="K594" s="309">
        <v>80</v>
      </c>
      <c r="L594" s="286">
        <v>807</v>
      </c>
      <c r="M594" s="332">
        <v>28207</v>
      </c>
      <c r="N594" s="280" t="str">
        <f t="shared" si="9"/>
        <v>80 807 28207</v>
      </c>
    </row>
    <row r="595" spans="1:14">
      <c r="B595" s="309">
        <v>80</v>
      </c>
      <c r="C595" s="326" t="s">
        <v>18530</v>
      </c>
      <c r="D595" s="309">
        <v>80</v>
      </c>
      <c r="E595" s="297">
        <v>808</v>
      </c>
      <c r="F595" s="318" t="s">
        <v>824</v>
      </c>
      <c r="G595" s="297">
        <v>808</v>
      </c>
      <c r="H595" s="334">
        <v>28210</v>
      </c>
      <c r="I595" s="335" t="s">
        <v>18690</v>
      </c>
      <c r="J595" s="334">
        <v>28210</v>
      </c>
      <c r="K595" s="309">
        <v>80</v>
      </c>
      <c r="L595" s="297">
        <v>808</v>
      </c>
      <c r="M595" s="334">
        <v>28210</v>
      </c>
      <c r="N595" s="280" t="str">
        <f t="shared" si="9"/>
        <v>80 808 28210</v>
      </c>
    </row>
    <row r="596" spans="1:14">
      <c r="B596" s="309">
        <v>80</v>
      </c>
      <c r="C596" s="326" t="s">
        <v>18530</v>
      </c>
      <c r="D596" s="309">
        <v>80</v>
      </c>
      <c r="E596" s="297">
        <v>808</v>
      </c>
      <c r="F596" s="318" t="s">
        <v>824</v>
      </c>
      <c r="G596" s="297">
        <v>808</v>
      </c>
      <c r="H596" s="329">
        <v>28213</v>
      </c>
      <c r="I596" s="336" t="s">
        <v>18691</v>
      </c>
      <c r="J596" s="329">
        <v>28213</v>
      </c>
      <c r="K596" s="309">
        <v>80</v>
      </c>
      <c r="L596" s="297">
        <v>808</v>
      </c>
      <c r="M596" s="329">
        <v>28213</v>
      </c>
      <c r="N596" s="280" t="str">
        <f t="shared" si="9"/>
        <v>80 808 28213</v>
      </c>
    </row>
    <row r="597" spans="1:14">
      <c r="B597" s="309">
        <v>80</v>
      </c>
      <c r="C597" s="326" t="s">
        <v>18530</v>
      </c>
      <c r="D597" s="309">
        <v>80</v>
      </c>
      <c r="E597" s="297">
        <v>808</v>
      </c>
      <c r="F597" s="318" t="s">
        <v>824</v>
      </c>
      <c r="G597" s="297">
        <v>808</v>
      </c>
      <c r="H597" s="329">
        <v>28216</v>
      </c>
      <c r="I597" s="337" t="s">
        <v>18415</v>
      </c>
      <c r="J597" s="329">
        <v>28216</v>
      </c>
      <c r="K597" s="309">
        <v>80</v>
      </c>
      <c r="L597" s="297">
        <v>808</v>
      </c>
      <c r="M597" s="329">
        <v>28216</v>
      </c>
      <c r="N597" s="280" t="str">
        <f t="shared" si="9"/>
        <v>80 808 28216</v>
      </c>
    </row>
    <row r="598" spans="1:14">
      <c r="B598" s="309">
        <v>80</v>
      </c>
      <c r="C598" s="326" t="s">
        <v>18530</v>
      </c>
      <c r="D598" s="309">
        <v>80</v>
      </c>
      <c r="E598" s="297">
        <v>808</v>
      </c>
      <c r="F598" s="318" t="s">
        <v>824</v>
      </c>
      <c r="G598" s="297">
        <v>808</v>
      </c>
      <c r="H598" s="329">
        <v>28219</v>
      </c>
      <c r="I598" s="336" t="s">
        <v>18692</v>
      </c>
      <c r="J598" s="329">
        <v>28219</v>
      </c>
      <c r="K598" s="309">
        <v>80</v>
      </c>
      <c r="L598" s="297">
        <v>808</v>
      </c>
      <c r="M598" s="329">
        <v>28219</v>
      </c>
      <c r="N598" s="280" t="str">
        <f t="shared" si="9"/>
        <v>80 808 28219</v>
      </c>
    </row>
    <row r="599" spans="1:14">
      <c r="B599" s="309">
        <v>80</v>
      </c>
      <c r="C599" s="326" t="s">
        <v>18530</v>
      </c>
      <c r="D599" s="309">
        <v>80</v>
      </c>
      <c r="E599" s="297">
        <v>808</v>
      </c>
      <c r="F599" s="318" t="s">
        <v>824</v>
      </c>
      <c r="G599" s="297">
        <v>808</v>
      </c>
      <c r="H599" s="329">
        <v>28222</v>
      </c>
      <c r="I599" s="337" t="s">
        <v>18693</v>
      </c>
      <c r="J599" s="329">
        <v>28222</v>
      </c>
      <c r="K599" s="309">
        <v>80</v>
      </c>
      <c r="L599" s="297">
        <v>808</v>
      </c>
      <c r="M599" s="329">
        <v>28222</v>
      </c>
      <c r="N599" s="280" t="str">
        <f t="shared" si="9"/>
        <v>80 808 28222</v>
      </c>
    </row>
    <row r="600" spans="1:14">
      <c r="B600" s="309">
        <v>80</v>
      </c>
      <c r="C600" s="326" t="s">
        <v>18530</v>
      </c>
      <c r="D600" s="309">
        <v>80</v>
      </c>
      <c r="E600" s="297">
        <v>808</v>
      </c>
      <c r="F600" s="318" t="s">
        <v>824</v>
      </c>
      <c r="G600" s="297">
        <v>808</v>
      </c>
      <c r="H600" s="329">
        <v>28225</v>
      </c>
      <c r="I600" s="336" t="s">
        <v>18694</v>
      </c>
      <c r="J600" s="329">
        <v>28225</v>
      </c>
      <c r="K600" s="309">
        <v>80</v>
      </c>
      <c r="L600" s="297">
        <v>808</v>
      </c>
      <c r="M600" s="329">
        <v>28225</v>
      </c>
      <c r="N600" s="280" t="str">
        <f t="shared" si="9"/>
        <v>80 808 28225</v>
      </c>
    </row>
    <row r="601" spans="1:14">
      <c r="B601" s="309">
        <v>80</v>
      </c>
      <c r="C601" s="326" t="s">
        <v>18530</v>
      </c>
      <c r="D601" s="309">
        <v>80</v>
      </c>
      <c r="E601" s="297">
        <v>808</v>
      </c>
      <c r="F601" s="318" t="s">
        <v>824</v>
      </c>
      <c r="G601" s="297">
        <v>808</v>
      </c>
      <c r="H601" s="329">
        <v>28228</v>
      </c>
      <c r="I601" s="337" t="s">
        <v>18695</v>
      </c>
      <c r="J601" s="329">
        <v>28228</v>
      </c>
      <c r="K601" s="309">
        <v>80</v>
      </c>
      <c r="L601" s="297">
        <v>808</v>
      </c>
      <c r="M601" s="329">
        <v>28228</v>
      </c>
      <c r="N601" s="280" t="str">
        <f t="shared" si="9"/>
        <v>80 808 28228</v>
      </c>
    </row>
    <row r="602" spans="1:14">
      <c r="B602" s="309">
        <v>80</v>
      </c>
      <c r="C602" s="326" t="s">
        <v>18530</v>
      </c>
      <c r="D602" s="309">
        <v>80</v>
      </c>
      <c r="E602" s="297">
        <v>808</v>
      </c>
      <c r="F602" s="318" t="s">
        <v>824</v>
      </c>
      <c r="G602" s="297">
        <v>808</v>
      </c>
      <c r="H602" s="329">
        <v>28231</v>
      </c>
      <c r="I602" s="336" t="s">
        <v>18696</v>
      </c>
      <c r="J602" s="329">
        <v>28231</v>
      </c>
      <c r="K602" s="309">
        <v>80</v>
      </c>
      <c r="L602" s="297">
        <v>808</v>
      </c>
      <c r="M602" s="329">
        <v>28231</v>
      </c>
      <c r="N602" s="280" t="str">
        <f t="shared" si="9"/>
        <v>80 808 28231</v>
      </c>
    </row>
    <row r="603" spans="1:14">
      <c r="B603" s="309">
        <v>80</v>
      </c>
      <c r="C603" s="326" t="s">
        <v>18530</v>
      </c>
      <c r="D603" s="309">
        <v>80</v>
      </c>
      <c r="E603" s="297">
        <v>808</v>
      </c>
      <c r="F603" s="318" t="s">
        <v>824</v>
      </c>
      <c r="G603" s="297">
        <v>808</v>
      </c>
      <c r="H603" s="329">
        <v>28234</v>
      </c>
      <c r="I603" s="337" t="s">
        <v>18697</v>
      </c>
      <c r="J603" s="329">
        <v>28234</v>
      </c>
      <c r="K603" s="309">
        <v>80</v>
      </c>
      <c r="L603" s="297">
        <v>808</v>
      </c>
      <c r="M603" s="329">
        <v>28234</v>
      </c>
      <c r="N603" s="280" t="str">
        <f t="shared" si="9"/>
        <v>80 808 28234</v>
      </c>
    </row>
    <row r="604" spans="1:14">
      <c r="B604" s="309">
        <v>80</v>
      </c>
      <c r="C604" s="326" t="s">
        <v>18530</v>
      </c>
      <c r="D604" s="309">
        <v>80</v>
      </c>
      <c r="E604" s="297">
        <v>808</v>
      </c>
      <c r="F604" s="318" t="s">
        <v>824</v>
      </c>
      <c r="G604" s="297">
        <v>808</v>
      </c>
      <c r="H604" s="329">
        <v>28237</v>
      </c>
      <c r="I604" s="336" t="s">
        <v>18698</v>
      </c>
      <c r="J604" s="329">
        <v>28237</v>
      </c>
      <c r="K604" s="309">
        <v>80</v>
      </c>
      <c r="L604" s="297">
        <v>808</v>
      </c>
      <c r="M604" s="329">
        <v>28237</v>
      </c>
      <c r="N604" s="280" t="str">
        <f t="shared" si="9"/>
        <v>80 808 28237</v>
      </c>
    </row>
    <row r="605" spans="1:14">
      <c r="B605" s="309">
        <v>80</v>
      </c>
      <c r="C605" s="326" t="s">
        <v>18530</v>
      </c>
      <c r="D605" s="309">
        <v>80</v>
      </c>
      <c r="E605" s="297">
        <v>808</v>
      </c>
      <c r="F605" s="318" t="s">
        <v>824</v>
      </c>
      <c r="G605" s="297">
        <v>808</v>
      </c>
      <c r="H605" s="329">
        <v>28240</v>
      </c>
      <c r="I605" s="337" t="s">
        <v>18699</v>
      </c>
      <c r="J605" s="329">
        <v>28240</v>
      </c>
      <c r="K605" s="309">
        <v>80</v>
      </c>
      <c r="L605" s="297">
        <v>808</v>
      </c>
      <c r="M605" s="329">
        <v>28240</v>
      </c>
      <c r="N605" s="280" t="str">
        <f t="shared" si="9"/>
        <v>80 808 28240</v>
      </c>
    </row>
    <row r="606" spans="1:14">
      <c r="B606" s="309">
        <v>80</v>
      </c>
      <c r="C606" s="326" t="s">
        <v>18530</v>
      </c>
      <c r="D606" s="309">
        <v>80</v>
      </c>
      <c r="E606" s="297">
        <v>808</v>
      </c>
      <c r="F606" s="318" t="s">
        <v>824</v>
      </c>
      <c r="G606" s="297">
        <v>808</v>
      </c>
      <c r="H606" s="329">
        <v>28243</v>
      </c>
      <c r="I606" s="336" t="s">
        <v>18700</v>
      </c>
      <c r="J606" s="329">
        <v>28243</v>
      </c>
      <c r="K606" s="309">
        <v>80</v>
      </c>
      <c r="L606" s="297">
        <v>808</v>
      </c>
      <c r="M606" s="329">
        <v>28243</v>
      </c>
      <c r="N606" s="280" t="str">
        <f t="shared" si="9"/>
        <v>80 808 28243</v>
      </c>
    </row>
    <row r="607" spans="1:14">
      <c r="B607" s="309">
        <v>80</v>
      </c>
      <c r="C607" s="326" t="s">
        <v>18530</v>
      </c>
      <c r="D607" s="309">
        <v>80</v>
      </c>
      <c r="E607" s="297">
        <v>808</v>
      </c>
      <c r="F607" s="318" t="s">
        <v>824</v>
      </c>
      <c r="G607" s="297">
        <v>808</v>
      </c>
      <c r="H607" s="332">
        <v>28246</v>
      </c>
      <c r="I607" s="344" t="s">
        <v>18701</v>
      </c>
      <c r="J607" s="332">
        <v>28246</v>
      </c>
      <c r="K607" s="309">
        <v>80</v>
      </c>
      <c r="L607" s="297">
        <v>808</v>
      </c>
      <c r="M607" s="332">
        <v>28246</v>
      </c>
      <c r="N607" s="280" t="str">
        <f t="shared" si="9"/>
        <v>80 808 28246</v>
      </c>
    </row>
    <row r="608" spans="1:14">
      <c r="A608" s="309">
        <v>4</v>
      </c>
      <c r="B608" s="309">
        <v>75</v>
      </c>
      <c r="C608" s="285" t="s">
        <v>153</v>
      </c>
      <c r="D608" s="309">
        <v>75</v>
      </c>
      <c r="E608" s="286">
        <v>731</v>
      </c>
      <c r="F608" s="312" t="s">
        <v>18702</v>
      </c>
      <c r="G608" s="286">
        <v>731</v>
      </c>
      <c r="H608" s="347">
        <v>25993</v>
      </c>
      <c r="I608" s="304" t="s">
        <v>18703</v>
      </c>
      <c r="J608" s="347">
        <v>25993</v>
      </c>
      <c r="K608" s="309">
        <v>75</v>
      </c>
      <c r="L608" s="286">
        <v>731</v>
      </c>
      <c r="M608" s="347">
        <v>25993</v>
      </c>
      <c r="N608" s="280" t="str">
        <f t="shared" si="9"/>
        <v>75 731 25993</v>
      </c>
    </row>
    <row r="609" spans="2:14">
      <c r="B609" s="309">
        <v>75</v>
      </c>
      <c r="C609" s="285" t="s">
        <v>153</v>
      </c>
      <c r="D609" s="309">
        <v>75</v>
      </c>
      <c r="E609" s="286">
        <v>731</v>
      </c>
      <c r="F609" s="312" t="s">
        <v>18702</v>
      </c>
      <c r="G609" s="286">
        <v>731</v>
      </c>
      <c r="H609" s="348">
        <v>25996</v>
      </c>
      <c r="I609" s="305" t="s">
        <v>18364</v>
      </c>
      <c r="J609" s="348">
        <v>25996</v>
      </c>
      <c r="K609" s="309">
        <v>75</v>
      </c>
      <c r="L609" s="286">
        <v>731</v>
      </c>
      <c r="M609" s="348">
        <v>25996</v>
      </c>
      <c r="N609" s="280" t="str">
        <f t="shared" si="9"/>
        <v>75 731 25996</v>
      </c>
    </row>
    <row r="610" spans="2:14">
      <c r="B610" s="309">
        <v>75</v>
      </c>
      <c r="C610" s="285" t="s">
        <v>153</v>
      </c>
      <c r="D610" s="309">
        <v>75</v>
      </c>
      <c r="E610" s="286">
        <v>731</v>
      </c>
      <c r="F610" s="312" t="s">
        <v>18702</v>
      </c>
      <c r="G610" s="286">
        <v>731</v>
      </c>
      <c r="H610" s="348">
        <v>25999</v>
      </c>
      <c r="I610" s="305" t="s">
        <v>18704</v>
      </c>
      <c r="J610" s="348">
        <v>25999</v>
      </c>
      <c r="K610" s="309">
        <v>75</v>
      </c>
      <c r="L610" s="286">
        <v>731</v>
      </c>
      <c r="M610" s="348">
        <v>25999</v>
      </c>
      <c r="N610" s="280" t="str">
        <f t="shared" si="9"/>
        <v>75 731 25999</v>
      </c>
    </row>
    <row r="611" spans="2:14">
      <c r="B611" s="309">
        <v>75</v>
      </c>
      <c r="C611" s="285" t="s">
        <v>153</v>
      </c>
      <c r="D611" s="309">
        <v>75</v>
      </c>
      <c r="E611" s="286">
        <v>731</v>
      </c>
      <c r="F611" s="312" t="s">
        <v>18702</v>
      </c>
      <c r="G611" s="286">
        <v>731</v>
      </c>
      <c r="H611" s="348">
        <v>26002</v>
      </c>
      <c r="I611" s="305" t="s">
        <v>18705</v>
      </c>
      <c r="J611" s="348">
        <v>26002</v>
      </c>
      <c r="K611" s="309">
        <v>75</v>
      </c>
      <c r="L611" s="286">
        <v>731</v>
      </c>
      <c r="M611" s="348">
        <v>26002</v>
      </c>
      <c r="N611" s="280" t="str">
        <f t="shared" si="9"/>
        <v>75 731 26002</v>
      </c>
    </row>
    <row r="612" spans="2:14">
      <c r="B612" s="309">
        <v>75</v>
      </c>
      <c r="C612" s="285" t="s">
        <v>153</v>
      </c>
      <c r="D612" s="309">
        <v>75</v>
      </c>
      <c r="E612" s="286">
        <v>731</v>
      </c>
      <c r="F612" s="312" t="s">
        <v>18702</v>
      </c>
      <c r="G612" s="286">
        <v>731</v>
      </c>
      <c r="H612" s="348">
        <v>26005</v>
      </c>
      <c r="I612" s="305" t="s">
        <v>18706</v>
      </c>
      <c r="J612" s="348">
        <v>26005</v>
      </c>
      <c r="K612" s="309">
        <v>75</v>
      </c>
      <c r="L612" s="286">
        <v>731</v>
      </c>
      <c r="M612" s="348">
        <v>26005</v>
      </c>
      <c r="N612" s="280" t="str">
        <f t="shared" si="9"/>
        <v>75 731 26005</v>
      </c>
    </row>
    <row r="613" spans="2:14">
      <c r="B613" s="309">
        <v>75</v>
      </c>
      <c r="C613" s="285" t="s">
        <v>153</v>
      </c>
      <c r="D613" s="309">
        <v>75</v>
      </c>
      <c r="E613" s="286">
        <v>731</v>
      </c>
      <c r="F613" s="312" t="s">
        <v>18702</v>
      </c>
      <c r="G613" s="286">
        <v>731</v>
      </c>
      <c r="H613" s="348">
        <v>26008</v>
      </c>
      <c r="I613" s="305" t="s">
        <v>18498</v>
      </c>
      <c r="J613" s="348">
        <v>26008</v>
      </c>
      <c r="K613" s="309">
        <v>75</v>
      </c>
      <c r="L613" s="286">
        <v>731</v>
      </c>
      <c r="M613" s="348">
        <v>26008</v>
      </c>
      <c r="N613" s="280" t="str">
        <f t="shared" si="9"/>
        <v>75 731 26008</v>
      </c>
    </row>
    <row r="614" spans="2:14">
      <c r="B614" s="309">
        <v>75</v>
      </c>
      <c r="C614" s="285" t="s">
        <v>153</v>
      </c>
      <c r="D614" s="309">
        <v>75</v>
      </c>
      <c r="E614" s="286">
        <v>731</v>
      </c>
      <c r="F614" s="312" t="s">
        <v>18702</v>
      </c>
      <c r="G614" s="286">
        <v>731</v>
      </c>
      <c r="H614" s="348">
        <v>26011</v>
      </c>
      <c r="I614" s="305" t="s">
        <v>18707</v>
      </c>
      <c r="J614" s="348">
        <v>26011</v>
      </c>
      <c r="K614" s="309">
        <v>75</v>
      </c>
      <c r="L614" s="286">
        <v>731</v>
      </c>
      <c r="M614" s="348">
        <v>26011</v>
      </c>
      <c r="N614" s="280" t="str">
        <f t="shared" si="9"/>
        <v>75 731 26011</v>
      </c>
    </row>
    <row r="615" spans="2:14">
      <c r="B615" s="309">
        <v>75</v>
      </c>
      <c r="C615" s="285" t="s">
        <v>153</v>
      </c>
      <c r="D615" s="309">
        <v>75</v>
      </c>
      <c r="E615" s="286">
        <v>731</v>
      </c>
      <c r="F615" s="312" t="s">
        <v>18702</v>
      </c>
      <c r="G615" s="286">
        <v>731</v>
      </c>
      <c r="H615" s="348">
        <v>26014</v>
      </c>
      <c r="I615" s="305" t="s">
        <v>18708</v>
      </c>
      <c r="J615" s="348">
        <v>26014</v>
      </c>
      <c r="K615" s="309">
        <v>75</v>
      </c>
      <c r="L615" s="286">
        <v>731</v>
      </c>
      <c r="M615" s="348">
        <v>26014</v>
      </c>
      <c r="N615" s="280" t="str">
        <f t="shared" si="9"/>
        <v>75 731 26014</v>
      </c>
    </row>
    <row r="616" spans="2:14">
      <c r="B616" s="309">
        <v>75</v>
      </c>
      <c r="C616" s="285" t="s">
        <v>153</v>
      </c>
      <c r="D616" s="309">
        <v>75</v>
      </c>
      <c r="E616" s="286">
        <v>731</v>
      </c>
      <c r="F616" s="312" t="s">
        <v>18702</v>
      </c>
      <c r="G616" s="286">
        <v>731</v>
      </c>
      <c r="H616" s="348">
        <v>26017</v>
      </c>
      <c r="I616" s="305" t="s">
        <v>18709</v>
      </c>
      <c r="J616" s="348">
        <v>26017</v>
      </c>
      <c r="K616" s="309">
        <v>75</v>
      </c>
      <c r="L616" s="286">
        <v>731</v>
      </c>
      <c r="M616" s="348">
        <v>26017</v>
      </c>
      <c r="N616" s="280" t="str">
        <f t="shared" si="9"/>
        <v>75 731 26017</v>
      </c>
    </row>
    <row r="617" spans="2:14">
      <c r="B617" s="309">
        <v>75</v>
      </c>
      <c r="C617" s="285" t="s">
        <v>153</v>
      </c>
      <c r="D617" s="309">
        <v>75</v>
      </c>
      <c r="E617" s="286">
        <v>731</v>
      </c>
      <c r="F617" s="312" t="s">
        <v>18702</v>
      </c>
      <c r="G617" s="286">
        <v>731</v>
      </c>
      <c r="H617" s="348">
        <v>26020</v>
      </c>
      <c r="I617" s="305" t="s">
        <v>18367</v>
      </c>
      <c r="J617" s="348">
        <v>26020</v>
      </c>
      <c r="K617" s="309">
        <v>75</v>
      </c>
      <c r="L617" s="286">
        <v>731</v>
      </c>
      <c r="M617" s="348">
        <v>26020</v>
      </c>
      <c r="N617" s="280" t="str">
        <f t="shared" si="9"/>
        <v>75 731 26020</v>
      </c>
    </row>
    <row r="618" spans="2:14">
      <c r="B618" s="309">
        <v>75</v>
      </c>
      <c r="C618" s="285" t="s">
        <v>153</v>
      </c>
      <c r="D618" s="309">
        <v>75</v>
      </c>
      <c r="E618" s="286">
        <v>731</v>
      </c>
      <c r="F618" s="312" t="s">
        <v>18702</v>
      </c>
      <c r="G618" s="286">
        <v>731</v>
      </c>
      <c r="H618" s="348">
        <v>26023</v>
      </c>
      <c r="I618" s="305" t="s">
        <v>18710</v>
      </c>
      <c r="J618" s="348">
        <v>26023</v>
      </c>
      <c r="K618" s="309">
        <v>75</v>
      </c>
      <c r="L618" s="286">
        <v>731</v>
      </c>
      <c r="M618" s="348">
        <v>26023</v>
      </c>
      <c r="N618" s="280" t="str">
        <f t="shared" si="9"/>
        <v>75 731 26023</v>
      </c>
    </row>
    <row r="619" spans="2:14">
      <c r="B619" s="309">
        <v>75</v>
      </c>
      <c r="C619" s="285" t="s">
        <v>153</v>
      </c>
      <c r="D619" s="309">
        <v>75</v>
      </c>
      <c r="E619" s="286">
        <v>731</v>
      </c>
      <c r="F619" s="312" t="s">
        <v>18702</v>
      </c>
      <c r="G619" s="286">
        <v>731</v>
      </c>
      <c r="H619" s="348">
        <v>26026</v>
      </c>
      <c r="I619" s="305" t="s">
        <v>18711</v>
      </c>
      <c r="J619" s="348">
        <v>26026</v>
      </c>
      <c r="K619" s="309">
        <v>75</v>
      </c>
      <c r="L619" s="286">
        <v>731</v>
      </c>
      <c r="M619" s="348">
        <v>26026</v>
      </c>
      <c r="N619" s="280" t="str">
        <f t="shared" si="9"/>
        <v>75 731 26026</v>
      </c>
    </row>
    <row r="620" spans="2:14">
      <c r="B620" s="309">
        <v>75</v>
      </c>
      <c r="C620" s="285" t="s">
        <v>153</v>
      </c>
      <c r="D620" s="309">
        <v>75</v>
      </c>
      <c r="E620" s="286">
        <v>731</v>
      </c>
      <c r="F620" s="312" t="s">
        <v>18702</v>
      </c>
      <c r="G620" s="286">
        <v>731</v>
      </c>
      <c r="H620" s="348">
        <v>26029</v>
      </c>
      <c r="I620" s="305" t="s">
        <v>18712</v>
      </c>
      <c r="J620" s="348">
        <v>26029</v>
      </c>
      <c r="K620" s="309">
        <v>75</v>
      </c>
      <c r="L620" s="286">
        <v>731</v>
      </c>
      <c r="M620" s="348">
        <v>26029</v>
      </c>
      <c r="N620" s="280" t="str">
        <f t="shared" si="9"/>
        <v>75 731 26029</v>
      </c>
    </row>
    <row r="621" spans="2:14">
      <c r="B621" s="309">
        <v>75</v>
      </c>
      <c r="C621" s="285" t="s">
        <v>153</v>
      </c>
      <c r="D621" s="309">
        <v>75</v>
      </c>
      <c r="E621" s="286">
        <v>731</v>
      </c>
      <c r="F621" s="312" t="s">
        <v>18702</v>
      </c>
      <c r="G621" s="286">
        <v>731</v>
      </c>
      <c r="H621" s="348">
        <v>26032</v>
      </c>
      <c r="I621" s="305" t="s">
        <v>18713</v>
      </c>
      <c r="J621" s="348">
        <v>26032</v>
      </c>
      <c r="K621" s="309">
        <v>75</v>
      </c>
      <c r="L621" s="286">
        <v>731</v>
      </c>
      <c r="M621" s="348">
        <v>26032</v>
      </c>
      <c r="N621" s="280" t="str">
        <f t="shared" si="9"/>
        <v>75 731 26032</v>
      </c>
    </row>
    <row r="622" spans="2:14">
      <c r="B622" s="309">
        <v>75</v>
      </c>
      <c r="C622" s="285" t="s">
        <v>153</v>
      </c>
      <c r="D622" s="309">
        <v>75</v>
      </c>
      <c r="E622" s="286">
        <v>731</v>
      </c>
      <c r="F622" s="312" t="s">
        <v>18702</v>
      </c>
      <c r="G622" s="286">
        <v>731</v>
      </c>
      <c r="H622" s="348">
        <v>26035</v>
      </c>
      <c r="I622" s="305" t="s">
        <v>18714</v>
      </c>
      <c r="J622" s="348">
        <v>26035</v>
      </c>
      <c r="K622" s="309">
        <v>75</v>
      </c>
      <c r="L622" s="286">
        <v>731</v>
      </c>
      <c r="M622" s="348">
        <v>26035</v>
      </c>
      <c r="N622" s="280" t="str">
        <f t="shared" si="9"/>
        <v>75 731 26035</v>
      </c>
    </row>
    <row r="623" spans="2:14">
      <c r="B623" s="309">
        <v>75</v>
      </c>
      <c r="C623" s="285" t="s">
        <v>153</v>
      </c>
      <c r="D623" s="309">
        <v>75</v>
      </c>
      <c r="E623" s="286">
        <v>731</v>
      </c>
      <c r="F623" s="312" t="s">
        <v>18702</v>
      </c>
      <c r="G623" s="286">
        <v>731</v>
      </c>
      <c r="H623" s="348">
        <v>26038</v>
      </c>
      <c r="I623" s="305" t="s">
        <v>18715</v>
      </c>
      <c r="J623" s="348">
        <v>26038</v>
      </c>
      <c r="K623" s="309">
        <v>75</v>
      </c>
      <c r="L623" s="286">
        <v>731</v>
      </c>
      <c r="M623" s="348">
        <v>26038</v>
      </c>
      <c r="N623" s="280" t="str">
        <f t="shared" si="9"/>
        <v>75 731 26038</v>
      </c>
    </row>
    <row r="624" spans="2:14">
      <c r="B624" s="309">
        <v>75</v>
      </c>
      <c r="C624" s="285" t="s">
        <v>153</v>
      </c>
      <c r="D624" s="309">
        <v>75</v>
      </c>
      <c r="E624" s="286">
        <v>731</v>
      </c>
      <c r="F624" s="312" t="s">
        <v>18702</v>
      </c>
      <c r="G624" s="286">
        <v>731</v>
      </c>
      <c r="H624" s="348">
        <v>26041</v>
      </c>
      <c r="I624" s="305" t="s">
        <v>18716</v>
      </c>
      <c r="J624" s="348">
        <v>26041</v>
      </c>
      <c r="K624" s="309">
        <v>75</v>
      </c>
      <c r="L624" s="286">
        <v>731</v>
      </c>
      <c r="M624" s="348">
        <v>26041</v>
      </c>
      <c r="N624" s="280" t="str">
        <f t="shared" si="9"/>
        <v>75 731 26041</v>
      </c>
    </row>
    <row r="625" spans="2:14">
      <c r="B625" s="309">
        <v>75</v>
      </c>
      <c r="C625" s="285" t="s">
        <v>153</v>
      </c>
      <c r="D625" s="309">
        <v>75</v>
      </c>
      <c r="E625" s="286">
        <v>731</v>
      </c>
      <c r="F625" s="312" t="s">
        <v>18702</v>
      </c>
      <c r="G625" s="286">
        <v>731</v>
      </c>
      <c r="H625" s="348">
        <v>26044</v>
      </c>
      <c r="I625" s="305" t="s">
        <v>18717</v>
      </c>
      <c r="J625" s="348">
        <v>26044</v>
      </c>
      <c r="K625" s="309">
        <v>75</v>
      </c>
      <c r="L625" s="286">
        <v>731</v>
      </c>
      <c r="M625" s="348">
        <v>26044</v>
      </c>
      <c r="N625" s="280" t="str">
        <f t="shared" si="9"/>
        <v>75 731 26044</v>
      </c>
    </row>
    <row r="626" spans="2:14">
      <c r="B626" s="309">
        <v>75</v>
      </c>
      <c r="C626" s="285" t="s">
        <v>153</v>
      </c>
      <c r="D626" s="309">
        <v>75</v>
      </c>
      <c r="E626" s="286">
        <v>731</v>
      </c>
      <c r="F626" s="312" t="s">
        <v>18702</v>
      </c>
      <c r="G626" s="286">
        <v>731</v>
      </c>
      <c r="H626" s="348">
        <v>26047</v>
      </c>
      <c r="I626" s="305" t="s">
        <v>18718</v>
      </c>
      <c r="J626" s="348">
        <v>26047</v>
      </c>
      <c r="K626" s="309">
        <v>75</v>
      </c>
      <c r="L626" s="286">
        <v>731</v>
      </c>
      <c r="M626" s="348">
        <v>26047</v>
      </c>
      <c r="N626" s="280" t="str">
        <f t="shared" si="9"/>
        <v>75 731 26047</v>
      </c>
    </row>
    <row r="627" spans="2:14">
      <c r="B627" s="309">
        <v>75</v>
      </c>
      <c r="C627" s="285" t="s">
        <v>153</v>
      </c>
      <c r="D627" s="309">
        <v>75</v>
      </c>
      <c r="E627" s="286">
        <v>731</v>
      </c>
      <c r="F627" s="312" t="s">
        <v>18702</v>
      </c>
      <c r="G627" s="286">
        <v>731</v>
      </c>
      <c r="H627" s="348">
        <v>26050</v>
      </c>
      <c r="I627" s="305" t="s">
        <v>18511</v>
      </c>
      <c r="J627" s="348">
        <v>26050</v>
      </c>
      <c r="K627" s="309">
        <v>75</v>
      </c>
      <c r="L627" s="286">
        <v>731</v>
      </c>
      <c r="M627" s="348">
        <v>26050</v>
      </c>
      <c r="N627" s="280" t="str">
        <f t="shared" si="9"/>
        <v>75 731 26050</v>
      </c>
    </row>
    <row r="628" spans="2:14">
      <c r="B628" s="309">
        <v>75</v>
      </c>
      <c r="C628" s="285" t="s">
        <v>153</v>
      </c>
      <c r="D628" s="309">
        <v>75</v>
      </c>
      <c r="E628" s="286">
        <v>731</v>
      </c>
      <c r="F628" s="312" t="s">
        <v>18702</v>
      </c>
      <c r="G628" s="286">
        <v>731</v>
      </c>
      <c r="H628" s="348">
        <v>26053</v>
      </c>
      <c r="I628" s="305" t="s">
        <v>18719</v>
      </c>
      <c r="J628" s="348">
        <v>26053</v>
      </c>
      <c r="K628" s="309">
        <v>75</v>
      </c>
      <c r="L628" s="286">
        <v>731</v>
      </c>
      <c r="M628" s="348">
        <v>26053</v>
      </c>
      <c r="N628" s="280" t="str">
        <f t="shared" si="9"/>
        <v>75 731 26053</v>
      </c>
    </row>
    <row r="629" spans="2:14">
      <c r="B629" s="309">
        <v>75</v>
      </c>
      <c r="C629" s="285" t="s">
        <v>153</v>
      </c>
      <c r="D629" s="309">
        <v>75</v>
      </c>
      <c r="E629" s="286">
        <v>731</v>
      </c>
      <c r="F629" s="312" t="s">
        <v>18702</v>
      </c>
      <c r="G629" s="286">
        <v>731</v>
      </c>
      <c r="H629" s="348">
        <v>26056</v>
      </c>
      <c r="I629" s="305" t="s">
        <v>18720</v>
      </c>
      <c r="J629" s="348">
        <v>26056</v>
      </c>
      <c r="K629" s="309">
        <v>75</v>
      </c>
      <c r="L629" s="286">
        <v>731</v>
      </c>
      <c r="M629" s="348">
        <v>26056</v>
      </c>
      <c r="N629" s="280" t="str">
        <f t="shared" si="9"/>
        <v>75 731 26056</v>
      </c>
    </row>
    <row r="630" spans="2:14">
      <c r="B630" s="309">
        <v>75</v>
      </c>
      <c r="C630" s="285" t="s">
        <v>153</v>
      </c>
      <c r="D630" s="309">
        <v>75</v>
      </c>
      <c r="E630" s="286">
        <v>731</v>
      </c>
      <c r="F630" s="312" t="s">
        <v>18702</v>
      </c>
      <c r="G630" s="286">
        <v>731</v>
      </c>
      <c r="H630" s="348">
        <v>26059</v>
      </c>
      <c r="I630" s="305" t="s">
        <v>18721</v>
      </c>
      <c r="J630" s="348">
        <v>26059</v>
      </c>
      <c r="K630" s="309">
        <v>75</v>
      </c>
      <c r="L630" s="286">
        <v>731</v>
      </c>
      <c r="M630" s="348">
        <v>26059</v>
      </c>
      <c r="N630" s="280" t="str">
        <f t="shared" si="9"/>
        <v>75 731 26059</v>
      </c>
    </row>
    <row r="631" spans="2:14">
      <c r="B631" s="309">
        <v>75</v>
      </c>
      <c r="C631" s="285" t="s">
        <v>153</v>
      </c>
      <c r="D631" s="309">
        <v>75</v>
      </c>
      <c r="E631" s="286">
        <v>731</v>
      </c>
      <c r="F631" s="312" t="s">
        <v>18702</v>
      </c>
      <c r="G631" s="286">
        <v>731</v>
      </c>
      <c r="H631" s="348">
        <v>26062</v>
      </c>
      <c r="I631" s="305" t="s">
        <v>18722</v>
      </c>
      <c r="J631" s="348">
        <v>26062</v>
      </c>
      <c r="K631" s="309">
        <v>75</v>
      </c>
      <c r="L631" s="286">
        <v>731</v>
      </c>
      <c r="M631" s="348">
        <v>26062</v>
      </c>
      <c r="N631" s="280" t="str">
        <f t="shared" si="9"/>
        <v>75 731 26062</v>
      </c>
    </row>
    <row r="632" spans="2:14">
      <c r="B632" s="309">
        <v>75</v>
      </c>
      <c r="C632" s="285" t="s">
        <v>153</v>
      </c>
      <c r="D632" s="309">
        <v>75</v>
      </c>
      <c r="E632" s="286">
        <v>731</v>
      </c>
      <c r="F632" s="312" t="s">
        <v>18702</v>
      </c>
      <c r="G632" s="286">
        <v>731</v>
      </c>
      <c r="H632" s="348">
        <v>26065</v>
      </c>
      <c r="I632" s="305" t="s">
        <v>18615</v>
      </c>
      <c r="J632" s="348">
        <v>26065</v>
      </c>
      <c r="K632" s="309">
        <v>75</v>
      </c>
      <c r="L632" s="286">
        <v>731</v>
      </c>
      <c r="M632" s="348">
        <v>26065</v>
      </c>
      <c r="N632" s="280" t="str">
        <f t="shared" si="9"/>
        <v>75 731 26065</v>
      </c>
    </row>
    <row r="633" spans="2:14">
      <c r="B633" s="309">
        <v>75</v>
      </c>
      <c r="C633" s="285" t="s">
        <v>153</v>
      </c>
      <c r="D633" s="309">
        <v>75</v>
      </c>
      <c r="E633" s="286">
        <v>731</v>
      </c>
      <c r="F633" s="312" t="s">
        <v>18702</v>
      </c>
      <c r="G633" s="286">
        <v>731</v>
      </c>
      <c r="H633" s="348">
        <v>26068</v>
      </c>
      <c r="I633" s="305" t="s">
        <v>18723</v>
      </c>
      <c r="J633" s="348">
        <v>26068</v>
      </c>
      <c r="K633" s="309">
        <v>75</v>
      </c>
      <c r="L633" s="286">
        <v>731</v>
      </c>
      <c r="M633" s="348">
        <v>26068</v>
      </c>
      <c r="N633" s="280" t="str">
        <f t="shared" si="9"/>
        <v>75 731 26068</v>
      </c>
    </row>
    <row r="634" spans="2:14">
      <c r="B634" s="309">
        <v>75</v>
      </c>
      <c r="C634" s="285" t="s">
        <v>153</v>
      </c>
      <c r="D634" s="309">
        <v>75</v>
      </c>
      <c r="E634" s="286">
        <v>731</v>
      </c>
      <c r="F634" s="312" t="s">
        <v>18702</v>
      </c>
      <c r="G634" s="286">
        <v>731</v>
      </c>
      <c r="H634" s="348">
        <v>26371</v>
      </c>
      <c r="I634" s="305" t="s">
        <v>18724</v>
      </c>
      <c r="J634" s="348">
        <v>26371</v>
      </c>
      <c r="K634" s="309">
        <v>75</v>
      </c>
      <c r="L634" s="286">
        <v>731</v>
      </c>
      <c r="M634" s="348">
        <v>26371</v>
      </c>
      <c r="N634" s="280" t="str">
        <f t="shared" si="9"/>
        <v>75 731 26371</v>
      </c>
    </row>
    <row r="635" spans="2:14">
      <c r="B635" s="309">
        <v>75</v>
      </c>
      <c r="C635" s="285" t="s">
        <v>153</v>
      </c>
      <c r="D635" s="309">
        <v>75</v>
      </c>
      <c r="E635" s="286">
        <v>731</v>
      </c>
      <c r="F635" s="312" t="s">
        <v>18702</v>
      </c>
      <c r="G635" s="286">
        <v>731</v>
      </c>
      <c r="H635" s="348">
        <v>26374</v>
      </c>
      <c r="I635" s="305" t="s">
        <v>18725</v>
      </c>
      <c r="J635" s="348">
        <v>26374</v>
      </c>
      <c r="K635" s="309">
        <v>75</v>
      </c>
      <c r="L635" s="286">
        <v>731</v>
      </c>
      <c r="M635" s="348">
        <v>26374</v>
      </c>
      <c r="N635" s="280" t="str">
        <f t="shared" si="9"/>
        <v>75 731 26374</v>
      </c>
    </row>
    <row r="636" spans="2:14">
      <c r="B636" s="309">
        <v>75</v>
      </c>
      <c r="C636" s="285" t="s">
        <v>153</v>
      </c>
      <c r="D636" s="309">
        <v>75</v>
      </c>
      <c r="E636" s="286">
        <v>731</v>
      </c>
      <c r="F636" s="312" t="s">
        <v>18702</v>
      </c>
      <c r="G636" s="286">
        <v>731</v>
      </c>
      <c r="H636" s="348">
        <v>26377</v>
      </c>
      <c r="I636" s="305" t="s">
        <v>18726</v>
      </c>
      <c r="J636" s="348">
        <v>26377</v>
      </c>
      <c r="K636" s="309">
        <v>75</v>
      </c>
      <c r="L636" s="286">
        <v>731</v>
      </c>
      <c r="M636" s="348">
        <v>26377</v>
      </c>
      <c r="N636" s="280" t="str">
        <f t="shared" si="9"/>
        <v>75 731 26377</v>
      </c>
    </row>
    <row r="637" spans="2:14">
      <c r="B637" s="309">
        <v>75</v>
      </c>
      <c r="C637" s="285" t="s">
        <v>153</v>
      </c>
      <c r="D637" s="309">
        <v>75</v>
      </c>
      <c r="E637" s="286">
        <v>731</v>
      </c>
      <c r="F637" s="312" t="s">
        <v>18702</v>
      </c>
      <c r="G637" s="286">
        <v>731</v>
      </c>
      <c r="H637" s="349">
        <v>26380</v>
      </c>
      <c r="I637" s="306" t="s">
        <v>18727</v>
      </c>
      <c r="J637" s="349">
        <v>26380</v>
      </c>
      <c r="K637" s="309">
        <v>75</v>
      </c>
      <c r="L637" s="286">
        <v>731</v>
      </c>
      <c r="M637" s="349">
        <v>26380</v>
      </c>
      <c r="N637" s="280" t="str">
        <f t="shared" si="9"/>
        <v>75 731 26380</v>
      </c>
    </row>
    <row r="638" spans="2:14">
      <c r="B638" s="309">
        <v>75</v>
      </c>
      <c r="C638" s="285" t="s">
        <v>153</v>
      </c>
      <c r="D638" s="309">
        <v>75</v>
      </c>
      <c r="E638" s="297">
        <v>732</v>
      </c>
      <c r="F638" s="318" t="s">
        <v>4502</v>
      </c>
      <c r="G638" s="297">
        <v>732</v>
      </c>
      <c r="H638" s="350">
        <v>26071</v>
      </c>
      <c r="I638" s="307" t="s">
        <v>18728</v>
      </c>
      <c r="J638" s="350">
        <v>26071</v>
      </c>
      <c r="K638" s="309">
        <v>75</v>
      </c>
      <c r="L638" s="297">
        <v>732</v>
      </c>
      <c r="M638" s="350">
        <v>26071</v>
      </c>
      <c r="N638" s="280" t="str">
        <f t="shared" si="9"/>
        <v>75 732 26071</v>
      </c>
    </row>
    <row r="639" spans="2:14">
      <c r="B639" s="309">
        <v>75</v>
      </c>
      <c r="C639" s="285" t="s">
        <v>153</v>
      </c>
      <c r="D639" s="309">
        <v>75</v>
      </c>
      <c r="E639" s="297">
        <v>732</v>
      </c>
      <c r="F639" s="318" t="s">
        <v>4502</v>
      </c>
      <c r="G639" s="297">
        <v>732</v>
      </c>
      <c r="H639" s="348">
        <v>26074</v>
      </c>
      <c r="I639" s="305" t="s">
        <v>18729</v>
      </c>
      <c r="J639" s="348">
        <v>26074</v>
      </c>
      <c r="K639" s="309">
        <v>75</v>
      </c>
      <c r="L639" s="297">
        <v>732</v>
      </c>
      <c r="M639" s="348">
        <v>26074</v>
      </c>
      <c r="N639" s="280" t="str">
        <f t="shared" si="9"/>
        <v>75 732 26074</v>
      </c>
    </row>
    <row r="640" spans="2:14">
      <c r="B640" s="309">
        <v>75</v>
      </c>
      <c r="C640" s="285" t="s">
        <v>153</v>
      </c>
      <c r="D640" s="309">
        <v>75</v>
      </c>
      <c r="E640" s="297">
        <v>732</v>
      </c>
      <c r="F640" s="318" t="s">
        <v>4502</v>
      </c>
      <c r="G640" s="297">
        <v>732</v>
      </c>
      <c r="H640" s="348">
        <v>26077</v>
      </c>
      <c r="I640" s="305" t="s">
        <v>18730</v>
      </c>
      <c r="J640" s="348">
        <v>26077</v>
      </c>
      <c r="K640" s="309">
        <v>75</v>
      </c>
      <c r="L640" s="297">
        <v>732</v>
      </c>
      <c r="M640" s="348">
        <v>26077</v>
      </c>
      <c r="N640" s="280" t="str">
        <f t="shared" si="9"/>
        <v>75 732 26077</v>
      </c>
    </row>
    <row r="641" spans="2:14">
      <c r="B641" s="309">
        <v>75</v>
      </c>
      <c r="C641" s="285" t="s">
        <v>153</v>
      </c>
      <c r="D641" s="309">
        <v>75</v>
      </c>
      <c r="E641" s="297">
        <v>732</v>
      </c>
      <c r="F641" s="318" t="s">
        <v>4502</v>
      </c>
      <c r="G641" s="297">
        <v>732</v>
      </c>
      <c r="H641" s="348">
        <v>26080</v>
      </c>
      <c r="I641" s="305" t="s">
        <v>18731</v>
      </c>
      <c r="J641" s="348">
        <v>26080</v>
      </c>
      <c r="K641" s="309">
        <v>75</v>
      </c>
      <c r="L641" s="297">
        <v>732</v>
      </c>
      <c r="M641" s="348">
        <v>26080</v>
      </c>
      <c r="N641" s="280" t="str">
        <f t="shared" si="9"/>
        <v>75 732 26080</v>
      </c>
    </row>
    <row r="642" spans="2:14">
      <c r="B642" s="309">
        <v>75</v>
      </c>
      <c r="C642" s="285" t="s">
        <v>153</v>
      </c>
      <c r="D642" s="309">
        <v>75</v>
      </c>
      <c r="E642" s="297">
        <v>732</v>
      </c>
      <c r="F642" s="318" t="s">
        <v>4502</v>
      </c>
      <c r="G642" s="297">
        <v>732</v>
      </c>
      <c r="H642" s="348">
        <v>26083</v>
      </c>
      <c r="I642" s="305" t="s">
        <v>18732</v>
      </c>
      <c r="J642" s="348">
        <v>26083</v>
      </c>
      <c r="K642" s="309">
        <v>75</v>
      </c>
      <c r="L642" s="297">
        <v>732</v>
      </c>
      <c r="M642" s="348">
        <v>26083</v>
      </c>
      <c r="N642" s="280" t="str">
        <f t="shared" si="9"/>
        <v>75 732 26083</v>
      </c>
    </row>
    <row r="643" spans="2:14">
      <c r="B643" s="309">
        <v>75</v>
      </c>
      <c r="C643" s="285" t="s">
        <v>153</v>
      </c>
      <c r="D643" s="309">
        <v>75</v>
      </c>
      <c r="E643" s="297">
        <v>732</v>
      </c>
      <c r="F643" s="318" t="s">
        <v>4502</v>
      </c>
      <c r="G643" s="297">
        <v>732</v>
      </c>
      <c r="H643" s="348">
        <v>26086</v>
      </c>
      <c r="I643" s="305" t="s">
        <v>18733</v>
      </c>
      <c r="J643" s="348">
        <v>26086</v>
      </c>
      <c r="K643" s="309">
        <v>75</v>
      </c>
      <c r="L643" s="297">
        <v>732</v>
      </c>
      <c r="M643" s="348">
        <v>26086</v>
      </c>
      <c r="N643" s="280" t="str">
        <f t="shared" si="9"/>
        <v>75 732 26086</v>
      </c>
    </row>
    <row r="644" spans="2:14">
      <c r="B644" s="309">
        <v>75</v>
      </c>
      <c r="C644" s="285" t="s">
        <v>153</v>
      </c>
      <c r="D644" s="309">
        <v>75</v>
      </c>
      <c r="E644" s="297">
        <v>732</v>
      </c>
      <c r="F644" s="318" t="s">
        <v>4502</v>
      </c>
      <c r="G644" s="297">
        <v>732</v>
      </c>
      <c r="H644" s="348">
        <v>26089</v>
      </c>
      <c r="I644" s="305" t="s">
        <v>18734</v>
      </c>
      <c r="J644" s="348">
        <v>26089</v>
      </c>
      <c r="K644" s="309">
        <v>75</v>
      </c>
      <c r="L644" s="297">
        <v>732</v>
      </c>
      <c r="M644" s="348">
        <v>26089</v>
      </c>
      <c r="N644" s="280" t="str">
        <f t="shared" ref="N644:N707" si="10">K644&amp;" "&amp;L644&amp;" "&amp;M644</f>
        <v>75 732 26089</v>
      </c>
    </row>
    <row r="645" spans="2:14">
      <c r="B645" s="309">
        <v>75</v>
      </c>
      <c r="C645" s="285" t="s">
        <v>153</v>
      </c>
      <c r="D645" s="309">
        <v>75</v>
      </c>
      <c r="E645" s="297">
        <v>732</v>
      </c>
      <c r="F645" s="318" t="s">
        <v>4502</v>
      </c>
      <c r="G645" s="297">
        <v>732</v>
      </c>
      <c r="H645" s="348">
        <v>26092</v>
      </c>
      <c r="I645" s="305" t="s">
        <v>18735</v>
      </c>
      <c r="J645" s="348">
        <v>26092</v>
      </c>
      <c r="K645" s="309">
        <v>75</v>
      </c>
      <c r="L645" s="297">
        <v>732</v>
      </c>
      <c r="M645" s="348">
        <v>26092</v>
      </c>
      <c r="N645" s="280" t="str">
        <f t="shared" si="10"/>
        <v>75 732 26092</v>
      </c>
    </row>
    <row r="646" spans="2:14">
      <c r="B646" s="309">
        <v>75</v>
      </c>
      <c r="C646" s="285" t="s">
        <v>153</v>
      </c>
      <c r="D646" s="309">
        <v>75</v>
      </c>
      <c r="E646" s="297">
        <v>732</v>
      </c>
      <c r="F646" s="318" t="s">
        <v>4502</v>
      </c>
      <c r="G646" s="297">
        <v>732</v>
      </c>
      <c r="H646" s="348">
        <v>26095</v>
      </c>
      <c r="I646" s="305" t="s">
        <v>18736</v>
      </c>
      <c r="J646" s="348">
        <v>26095</v>
      </c>
      <c r="K646" s="309">
        <v>75</v>
      </c>
      <c r="L646" s="297">
        <v>732</v>
      </c>
      <c r="M646" s="348">
        <v>26095</v>
      </c>
      <c r="N646" s="280" t="str">
        <f t="shared" si="10"/>
        <v>75 732 26095</v>
      </c>
    </row>
    <row r="647" spans="2:14">
      <c r="B647" s="309">
        <v>75</v>
      </c>
      <c r="C647" s="285" t="s">
        <v>153</v>
      </c>
      <c r="D647" s="309">
        <v>75</v>
      </c>
      <c r="E647" s="297">
        <v>732</v>
      </c>
      <c r="F647" s="318" t="s">
        <v>4502</v>
      </c>
      <c r="G647" s="297">
        <v>732</v>
      </c>
      <c r="H647" s="348">
        <v>26098</v>
      </c>
      <c r="I647" s="305" t="s">
        <v>18737</v>
      </c>
      <c r="J647" s="348">
        <v>26098</v>
      </c>
      <c r="K647" s="309">
        <v>75</v>
      </c>
      <c r="L647" s="297">
        <v>732</v>
      </c>
      <c r="M647" s="348">
        <v>26098</v>
      </c>
      <c r="N647" s="280" t="str">
        <f t="shared" si="10"/>
        <v>75 732 26098</v>
      </c>
    </row>
    <row r="648" spans="2:14">
      <c r="B648" s="309">
        <v>75</v>
      </c>
      <c r="C648" s="285" t="s">
        <v>153</v>
      </c>
      <c r="D648" s="309">
        <v>75</v>
      </c>
      <c r="E648" s="297">
        <v>732</v>
      </c>
      <c r="F648" s="318" t="s">
        <v>4502</v>
      </c>
      <c r="G648" s="297">
        <v>732</v>
      </c>
      <c r="H648" s="348">
        <v>26101</v>
      </c>
      <c r="I648" s="305" t="s">
        <v>18738</v>
      </c>
      <c r="J648" s="348">
        <v>26101</v>
      </c>
      <c r="K648" s="309">
        <v>75</v>
      </c>
      <c r="L648" s="297">
        <v>732</v>
      </c>
      <c r="M648" s="348">
        <v>26101</v>
      </c>
      <c r="N648" s="280" t="str">
        <f t="shared" si="10"/>
        <v>75 732 26101</v>
      </c>
    </row>
    <row r="649" spans="2:14">
      <c r="B649" s="309">
        <v>75</v>
      </c>
      <c r="C649" s="285" t="s">
        <v>153</v>
      </c>
      <c r="D649" s="309">
        <v>75</v>
      </c>
      <c r="E649" s="297">
        <v>732</v>
      </c>
      <c r="F649" s="318" t="s">
        <v>4502</v>
      </c>
      <c r="G649" s="297">
        <v>732</v>
      </c>
      <c r="H649" s="348">
        <v>26104</v>
      </c>
      <c r="I649" s="305" t="s">
        <v>18739</v>
      </c>
      <c r="J649" s="348">
        <v>26104</v>
      </c>
      <c r="K649" s="309">
        <v>75</v>
      </c>
      <c r="L649" s="297">
        <v>732</v>
      </c>
      <c r="M649" s="348">
        <v>26104</v>
      </c>
      <c r="N649" s="280" t="str">
        <f t="shared" si="10"/>
        <v>75 732 26104</v>
      </c>
    </row>
    <row r="650" spans="2:14">
      <c r="B650" s="309">
        <v>75</v>
      </c>
      <c r="C650" s="285" t="s">
        <v>153</v>
      </c>
      <c r="D650" s="309">
        <v>75</v>
      </c>
      <c r="E650" s="297">
        <v>732</v>
      </c>
      <c r="F650" s="318" t="s">
        <v>4502</v>
      </c>
      <c r="G650" s="297">
        <v>732</v>
      </c>
      <c r="H650" s="348">
        <v>26107</v>
      </c>
      <c r="I650" s="305" t="s">
        <v>18740</v>
      </c>
      <c r="J650" s="348">
        <v>26107</v>
      </c>
      <c r="K650" s="309">
        <v>75</v>
      </c>
      <c r="L650" s="297">
        <v>732</v>
      </c>
      <c r="M650" s="348">
        <v>26107</v>
      </c>
      <c r="N650" s="280" t="str">
        <f t="shared" si="10"/>
        <v>75 732 26107</v>
      </c>
    </row>
    <row r="651" spans="2:14">
      <c r="B651" s="309">
        <v>75</v>
      </c>
      <c r="C651" s="285" t="s">
        <v>153</v>
      </c>
      <c r="D651" s="309">
        <v>75</v>
      </c>
      <c r="E651" s="297">
        <v>732</v>
      </c>
      <c r="F651" s="318" t="s">
        <v>4502</v>
      </c>
      <c r="G651" s="297">
        <v>732</v>
      </c>
      <c r="H651" s="348">
        <v>26110</v>
      </c>
      <c r="I651" s="305" t="s">
        <v>18741</v>
      </c>
      <c r="J651" s="348">
        <v>26110</v>
      </c>
      <c r="K651" s="309">
        <v>75</v>
      </c>
      <c r="L651" s="297">
        <v>732</v>
      </c>
      <c r="M651" s="348">
        <v>26110</v>
      </c>
      <c r="N651" s="280" t="str">
        <f t="shared" si="10"/>
        <v>75 732 26110</v>
      </c>
    </row>
    <row r="652" spans="2:14">
      <c r="B652" s="309">
        <v>75</v>
      </c>
      <c r="C652" s="285" t="s">
        <v>153</v>
      </c>
      <c r="D652" s="309">
        <v>75</v>
      </c>
      <c r="E652" s="297">
        <v>732</v>
      </c>
      <c r="F652" s="318" t="s">
        <v>4502</v>
      </c>
      <c r="G652" s="297">
        <v>732</v>
      </c>
      <c r="H652" s="351">
        <v>26113</v>
      </c>
      <c r="I652" s="308" t="s">
        <v>18742</v>
      </c>
      <c r="J652" s="351">
        <v>26113</v>
      </c>
      <c r="K652" s="309">
        <v>75</v>
      </c>
      <c r="L652" s="297">
        <v>732</v>
      </c>
      <c r="M652" s="351">
        <v>26113</v>
      </c>
      <c r="N652" s="280" t="str">
        <f t="shared" si="10"/>
        <v>75 732 26113</v>
      </c>
    </row>
    <row r="653" spans="2:14">
      <c r="B653" s="309">
        <v>75</v>
      </c>
      <c r="C653" s="285" t="s">
        <v>153</v>
      </c>
      <c r="D653" s="309">
        <v>75</v>
      </c>
      <c r="E653" s="286">
        <v>734</v>
      </c>
      <c r="F653" s="312" t="s">
        <v>156</v>
      </c>
      <c r="G653" s="286">
        <v>734</v>
      </c>
      <c r="H653" s="347">
        <v>26116</v>
      </c>
      <c r="I653" s="304" t="s">
        <v>18743</v>
      </c>
      <c r="J653" s="347">
        <v>26116</v>
      </c>
      <c r="K653" s="309">
        <v>75</v>
      </c>
      <c r="L653" s="286">
        <v>734</v>
      </c>
      <c r="M653" s="347">
        <v>26116</v>
      </c>
      <c r="N653" s="280" t="str">
        <f t="shared" si="10"/>
        <v>75 734 26116</v>
      </c>
    </row>
    <row r="654" spans="2:14">
      <c r="B654" s="309">
        <v>75</v>
      </c>
      <c r="C654" s="285" t="s">
        <v>153</v>
      </c>
      <c r="D654" s="309">
        <v>75</v>
      </c>
      <c r="E654" s="286">
        <v>734</v>
      </c>
      <c r="F654" s="312" t="s">
        <v>156</v>
      </c>
      <c r="G654" s="286">
        <v>734</v>
      </c>
      <c r="H654" s="348">
        <v>26119</v>
      </c>
      <c r="I654" s="305" t="s">
        <v>18744</v>
      </c>
      <c r="J654" s="348">
        <v>26119</v>
      </c>
      <c r="K654" s="309">
        <v>75</v>
      </c>
      <c r="L654" s="286">
        <v>734</v>
      </c>
      <c r="M654" s="348">
        <v>26119</v>
      </c>
      <c r="N654" s="280" t="str">
        <f t="shared" si="10"/>
        <v>75 734 26119</v>
      </c>
    </row>
    <row r="655" spans="2:14">
      <c r="B655" s="309">
        <v>75</v>
      </c>
      <c r="C655" s="285" t="s">
        <v>153</v>
      </c>
      <c r="D655" s="309">
        <v>75</v>
      </c>
      <c r="E655" s="286">
        <v>734</v>
      </c>
      <c r="F655" s="312" t="s">
        <v>156</v>
      </c>
      <c r="G655" s="286">
        <v>734</v>
      </c>
      <c r="H655" s="348">
        <v>26122</v>
      </c>
      <c r="I655" s="305" t="s">
        <v>18745</v>
      </c>
      <c r="J655" s="348">
        <v>26122</v>
      </c>
      <c r="K655" s="309">
        <v>75</v>
      </c>
      <c r="L655" s="286">
        <v>734</v>
      </c>
      <c r="M655" s="348">
        <v>26122</v>
      </c>
      <c r="N655" s="280" t="str">
        <f t="shared" si="10"/>
        <v>75 734 26122</v>
      </c>
    </row>
    <row r="656" spans="2:14">
      <c r="B656" s="309">
        <v>75</v>
      </c>
      <c r="C656" s="285" t="s">
        <v>153</v>
      </c>
      <c r="D656" s="309">
        <v>75</v>
      </c>
      <c r="E656" s="286">
        <v>734</v>
      </c>
      <c r="F656" s="312" t="s">
        <v>156</v>
      </c>
      <c r="G656" s="286">
        <v>734</v>
      </c>
      <c r="H656" s="348">
        <v>26125</v>
      </c>
      <c r="I656" s="305" t="s">
        <v>18481</v>
      </c>
      <c r="J656" s="348">
        <v>26125</v>
      </c>
      <c r="K656" s="309">
        <v>75</v>
      </c>
      <c r="L656" s="286">
        <v>734</v>
      </c>
      <c r="M656" s="348">
        <v>26125</v>
      </c>
      <c r="N656" s="280" t="str">
        <f t="shared" si="10"/>
        <v>75 734 26125</v>
      </c>
    </row>
    <row r="657" spans="2:14">
      <c r="B657" s="309">
        <v>75</v>
      </c>
      <c r="C657" s="285" t="s">
        <v>153</v>
      </c>
      <c r="D657" s="309">
        <v>75</v>
      </c>
      <c r="E657" s="286">
        <v>734</v>
      </c>
      <c r="F657" s="312" t="s">
        <v>156</v>
      </c>
      <c r="G657" s="286">
        <v>734</v>
      </c>
      <c r="H657" s="348">
        <v>26128</v>
      </c>
      <c r="I657" s="305" t="s">
        <v>18746</v>
      </c>
      <c r="J657" s="348">
        <v>26128</v>
      </c>
      <c r="K657" s="309">
        <v>75</v>
      </c>
      <c r="L657" s="286">
        <v>734</v>
      </c>
      <c r="M657" s="348">
        <v>26128</v>
      </c>
      <c r="N657" s="280" t="str">
        <f t="shared" si="10"/>
        <v>75 734 26128</v>
      </c>
    </row>
    <row r="658" spans="2:14">
      <c r="B658" s="309">
        <v>75</v>
      </c>
      <c r="C658" s="285" t="s">
        <v>153</v>
      </c>
      <c r="D658" s="309">
        <v>75</v>
      </c>
      <c r="E658" s="286">
        <v>734</v>
      </c>
      <c r="F658" s="312" t="s">
        <v>156</v>
      </c>
      <c r="G658" s="286">
        <v>734</v>
      </c>
      <c r="H658" s="348">
        <v>26131</v>
      </c>
      <c r="I658" s="305" t="s">
        <v>18747</v>
      </c>
      <c r="J658" s="348">
        <v>26131</v>
      </c>
      <c r="K658" s="309">
        <v>75</v>
      </c>
      <c r="L658" s="286">
        <v>734</v>
      </c>
      <c r="M658" s="348">
        <v>26131</v>
      </c>
      <c r="N658" s="280" t="str">
        <f t="shared" si="10"/>
        <v>75 734 26131</v>
      </c>
    </row>
    <row r="659" spans="2:14">
      <c r="B659" s="309">
        <v>75</v>
      </c>
      <c r="C659" s="285" t="s">
        <v>153</v>
      </c>
      <c r="D659" s="309">
        <v>75</v>
      </c>
      <c r="E659" s="286">
        <v>734</v>
      </c>
      <c r="F659" s="312" t="s">
        <v>156</v>
      </c>
      <c r="G659" s="286">
        <v>734</v>
      </c>
      <c r="H659" s="348">
        <v>26134</v>
      </c>
      <c r="I659" s="305" t="s">
        <v>18748</v>
      </c>
      <c r="J659" s="348">
        <v>26134</v>
      </c>
      <c r="K659" s="309">
        <v>75</v>
      </c>
      <c r="L659" s="286">
        <v>734</v>
      </c>
      <c r="M659" s="348">
        <v>26134</v>
      </c>
      <c r="N659" s="280" t="str">
        <f t="shared" si="10"/>
        <v>75 734 26134</v>
      </c>
    </row>
    <row r="660" spans="2:14">
      <c r="B660" s="309">
        <v>75</v>
      </c>
      <c r="C660" s="285" t="s">
        <v>153</v>
      </c>
      <c r="D660" s="309">
        <v>75</v>
      </c>
      <c r="E660" s="286">
        <v>734</v>
      </c>
      <c r="F660" s="312" t="s">
        <v>156</v>
      </c>
      <c r="G660" s="286">
        <v>734</v>
      </c>
      <c r="H660" s="348">
        <v>26137</v>
      </c>
      <c r="I660" s="305" t="s">
        <v>18749</v>
      </c>
      <c r="J660" s="348">
        <v>26137</v>
      </c>
      <c r="K660" s="309">
        <v>75</v>
      </c>
      <c r="L660" s="286">
        <v>734</v>
      </c>
      <c r="M660" s="348">
        <v>26137</v>
      </c>
      <c r="N660" s="280" t="str">
        <f t="shared" si="10"/>
        <v>75 734 26137</v>
      </c>
    </row>
    <row r="661" spans="2:14">
      <c r="B661" s="309">
        <v>75</v>
      </c>
      <c r="C661" s="285" t="s">
        <v>153</v>
      </c>
      <c r="D661" s="309">
        <v>75</v>
      </c>
      <c r="E661" s="286">
        <v>734</v>
      </c>
      <c r="F661" s="312" t="s">
        <v>156</v>
      </c>
      <c r="G661" s="286">
        <v>734</v>
      </c>
      <c r="H661" s="348">
        <v>26140</v>
      </c>
      <c r="I661" s="305" t="s">
        <v>18750</v>
      </c>
      <c r="J661" s="348">
        <v>26140</v>
      </c>
      <c r="K661" s="309">
        <v>75</v>
      </c>
      <c r="L661" s="286">
        <v>734</v>
      </c>
      <c r="M661" s="348">
        <v>26140</v>
      </c>
      <c r="N661" s="280" t="str">
        <f t="shared" si="10"/>
        <v>75 734 26140</v>
      </c>
    </row>
    <row r="662" spans="2:14">
      <c r="B662" s="309">
        <v>75</v>
      </c>
      <c r="C662" s="285" t="s">
        <v>153</v>
      </c>
      <c r="D662" s="309">
        <v>75</v>
      </c>
      <c r="E662" s="286">
        <v>734</v>
      </c>
      <c r="F662" s="312" t="s">
        <v>156</v>
      </c>
      <c r="G662" s="286">
        <v>734</v>
      </c>
      <c r="H662" s="348">
        <v>26143</v>
      </c>
      <c r="I662" s="305" t="s">
        <v>18751</v>
      </c>
      <c r="J662" s="348">
        <v>26143</v>
      </c>
      <c r="K662" s="309">
        <v>75</v>
      </c>
      <c r="L662" s="286">
        <v>734</v>
      </c>
      <c r="M662" s="348">
        <v>26143</v>
      </c>
      <c r="N662" s="280" t="str">
        <f t="shared" si="10"/>
        <v>75 734 26143</v>
      </c>
    </row>
    <row r="663" spans="2:14">
      <c r="B663" s="309">
        <v>75</v>
      </c>
      <c r="C663" s="285" t="s">
        <v>153</v>
      </c>
      <c r="D663" s="309">
        <v>75</v>
      </c>
      <c r="E663" s="286">
        <v>734</v>
      </c>
      <c r="F663" s="312" t="s">
        <v>156</v>
      </c>
      <c r="G663" s="286">
        <v>734</v>
      </c>
      <c r="H663" s="348">
        <v>26146</v>
      </c>
      <c r="I663" s="305" t="s">
        <v>18752</v>
      </c>
      <c r="J663" s="348">
        <v>26146</v>
      </c>
      <c r="K663" s="309">
        <v>75</v>
      </c>
      <c r="L663" s="286">
        <v>734</v>
      </c>
      <c r="M663" s="348">
        <v>26146</v>
      </c>
      <c r="N663" s="280" t="str">
        <f t="shared" si="10"/>
        <v>75 734 26146</v>
      </c>
    </row>
    <row r="664" spans="2:14">
      <c r="B664" s="309">
        <v>75</v>
      </c>
      <c r="C664" s="285" t="s">
        <v>153</v>
      </c>
      <c r="D664" s="309">
        <v>75</v>
      </c>
      <c r="E664" s="286">
        <v>734</v>
      </c>
      <c r="F664" s="312" t="s">
        <v>156</v>
      </c>
      <c r="G664" s="286">
        <v>734</v>
      </c>
      <c r="H664" s="348">
        <v>26149</v>
      </c>
      <c r="I664" s="305" t="s">
        <v>18437</v>
      </c>
      <c r="J664" s="348">
        <v>26149</v>
      </c>
      <c r="K664" s="309">
        <v>75</v>
      </c>
      <c r="L664" s="286">
        <v>734</v>
      </c>
      <c r="M664" s="348">
        <v>26149</v>
      </c>
      <c r="N664" s="280" t="str">
        <f t="shared" si="10"/>
        <v>75 734 26149</v>
      </c>
    </row>
    <row r="665" spans="2:14">
      <c r="B665" s="309">
        <v>75</v>
      </c>
      <c r="C665" s="285" t="s">
        <v>153</v>
      </c>
      <c r="D665" s="309">
        <v>75</v>
      </c>
      <c r="E665" s="286">
        <v>734</v>
      </c>
      <c r="F665" s="312" t="s">
        <v>156</v>
      </c>
      <c r="G665" s="286">
        <v>734</v>
      </c>
      <c r="H665" s="348">
        <v>26152</v>
      </c>
      <c r="I665" s="305" t="s">
        <v>149</v>
      </c>
      <c r="J665" s="348">
        <v>26152</v>
      </c>
      <c r="K665" s="309">
        <v>75</v>
      </c>
      <c r="L665" s="286">
        <v>734</v>
      </c>
      <c r="M665" s="348">
        <v>26152</v>
      </c>
      <c r="N665" s="280" t="str">
        <f t="shared" si="10"/>
        <v>75 734 26152</v>
      </c>
    </row>
    <row r="666" spans="2:14">
      <c r="B666" s="309">
        <v>75</v>
      </c>
      <c r="C666" s="285" t="s">
        <v>153</v>
      </c>
      <c r="D666" s="309">
        <v>75</v>
      </c>
      <c r="E666" s="286">
        <v>734</v>
      </c>
      <c r="F666" s="312" t="s">
        <v>156</v>
      </c>
      <c r="G666" s="286">
        <v>734</v>
      </c>
      <c r="H666" s="348">
        <v>26155</v>
      </c>
      <c r="I666" s="305" t="s">
        <v>18753</v>
      </c>
      <c r="J666" s="348">
        <v>26155</v>
      </c>
      <c r="K666" s="309">
        <v>75</v>
      </c>
      <c r="L666" s="286">
        <v>734</v>
      </c>
      <c r="M666" s="348">
        <v>26155</v>
      </c>
      <c r="N666" s="280" t="str">
        <f t="shared" si="10"/>
        <v>75 734 26155</v>
      </c>
    </row>
    <row r="667" spans="2:14">
      <c r="B667" s="309">
        <v>75</v>
      </c>
      <c r="C667" s="285" t="s">
        <v>153</v>
      </c>
      <c r="D667" s="309">
        <v>75</v>
      </c>
      <c r="E667" s="286">
        <v>734</v>
      </c>
      <c r="F667" s="312" t="s">
        <v>156</v>
      </c>
      <c r="G667" s="286">
        <v>734</v>
      </c>
      <c r="H667" s="348">
        <v>26158</v>
      </c>
      <c r="I667" s="305" t="s">
        <v>18754</v>
      </c>
      <c r="J667" s="348">
        <v>26158</v>
      </c>
      <c r="K667" s="309">
        <v>75</v>
      </c>
      <c r="L667" s="286">
        <v>734</v>
      </c>
      <c r="M667" s="348">
        <v>26158</v>
      </c>
      <c r="N667" s="280" t="str">
        <f t="shared" si="10"/>
        <v>75 734 26158</v>
      </c>
    </row>
    <row r="668" spans="2:14">
      <c r="B668" s="309">
        <v>75</v>
      </c>
      <c r="C668" s="285" t="s">
        <v>153</v>
      </c>
      <c r="D668" s="309">
        <v>75</v>
      </c>
      <c r="E668" s="286">
        <v>734</v>
      </c>
      <c r="F668" s="312" t="s">
        <v>156</v>
      </c>
      <c r="G668" s="286">
        <v>734</v>
      </c>
      <c r="H668" s="348">
        <v>26161</v>
      </c>
      <c r="I668" s="305" t="s">
        <v>18755</v>
      </c>
      <c r="J668" s="348">
        <v>26161</v>
      </c>
      <c r="K668" s="309">
        <v>75</v>
      </c>
      <c r="L668" s="286">
        <v>734</v>
      </c>
      <c r="M668" s="348">
        <v>26161</v>
      </c>
      <c r="N668" s="280" t="str">
        <f t="shared" si="10"/>
        <v>75 734 26161</v>
      </c>
    </row>
    <row r="669" spans="2:14">
      <c r="B669" s="309">
        <v>75</v>
      </c>
      <c r="C669" s="285" t="s">
        <v>153</v>
      </c>
      <c r="D669" s="309">
        <v>75</v>
      </c>
      <c r="E669" s="286">
        <v>734</v>
      </c>
      <c r="F669" s="312" t="s">
        <v>156</v>
      </c>
      <c r="G669" s="286">
        <v>734</v>
      </c>
      <c r="H669" s="348">
        <v>26164</v>
      </c>
      <c r="I669" s="305" t="s">
        <v>18756</v>
      </c>
      <c r="J669" s="348">
        <v>26164</v>
      </c>
      <c r="K669" s="309">
        <v>75</v>
      </c>
      <c r="L669" s="286">
        <v>734</v>
      </c>
      <c r="M669" s="348">
        <v>26164</v>
      </c>
      <c r="N669" s="280" t="str">
        <f t="shared" si="10"/>
        <v>75 734 26164</v>
      </c>
    </row>
    <row r="670" spans="2:14">
      <c r="B670" s="309">
        <v>75</v>
      </c>
      <c r="C670" s="285" t="s">
        <v>153</v>
      </c>
      <c r="D670" s="309">
        <v>75</v>
      </c>
      <c r="E670" s="286">
        <v>734</v>
      </c>
      <c r="F670" s="312" t="s">
        <v>156</v>
      </c>
      <c r="G670" s="286">
        <v>734</v>
      </c>
      <c r="H670" s="349">
        <v>26167</v>
      </c>
      <c r="I670" s="306" t="s">
        <v>18757</v>
      </c>
      <c r="J670" s="349">
        <v>26167</v>
      </c>
      <c r="K670" s="309">
        <v>75</v>
      </c>
      <c r="L670" s="286">
        <v>734</v>
      </c>
      <c r="M670" s="349">
        <v>26167</v>
      </c>
      <c r="N670" s="280" t="str">
        <f t="shared" si="10"/>
        <v>75 734 26167</v>
      </c>
    </row>
    <row r="671" spans="2:14">
      <c r="B671" s="309">
        <v>75</v>
      </c>
      <c r="C671" s="285" t="s">
        <v>153</v>
      </c>
      <c r="D671" s="309">
        <v>75</v>
      </c>
      <c r="E671" s="297">
        <v>735</v>
      </c>
      <c r="F671" s="318" t="s">
        <v>18758</v>
      </c>
      <c r="G671" s="297">
        <v>735</v>
      </c>
      <c r="H671" s="350">
        <v>26170</v>
      </c>
      <c r="I671" s="307" t="s">
        <v>18759</v>
      </c>
      <c r="J671" s="350">
        <v>26170</v>
      </c>
      <c r="K671" s="309">
        <v>75</v>
      </c>
      <c r="L671" s="297">
        <v>735</v>
      </c>
      <c r="M671" s="350">
        <v>26170</v>
      </c>
      <c r="N671" s="280" t="str">
        <f t="shared" si="10"/>
        <v>75 735 26170</v>
      </c>
    </row>
    <row r="672" spans="2:14">
      <c r="B672" s="309">
        <v>75</v>
      </c>
      <c r="C672" s="285" t="s">
        <v>153</v>
      </c>
      <c r="D672" s="309">
        <v>75</v>
      </c>
      <c r="E672" s="297">
        <v>735</v>
      </c>
      <c r="F672" s="318" t="s">
        <v>18758</v>
      </c>
      <c r="G672" s="297">
        <v>735</v>
      </c>
      <c r="H672" s="348">
        <v>26173</v>
      </c>
      <c r="I672" s="305" t="s">
        <v>18760</v>
      </c>
      <c r="J672" s="348">
        <v>26173</v>
      </c>
      <c r="K672" s="309">
        <v>75</v>
      </c>
      <c r="L672" s="297">
        <v>735</v>
      </c>
      <c r="M672" s="348">
        <v>26173</v>
      </c>
      <c r="N672" s="280" t="str">
        <f t="shared" si="10"/>
        <v>75 735 26173</v>
      </c>
    </row>
    <row r="673" spans="2:14">
      <c r="B673" s="309">
        <v>75</v>
      </c>
      <c r="C673" s="285" t="s">
        <v>153</v>
      </c>
      <c r="D673" s="309">
        <v>75</v>
      </c>
      <c r="E673" s="297">
        <v>735</v>
      </c>
      <c r="F673" s="318" t="s">
        <v>18758</v>
      </c>
      <c r="G673" s="297">
        <v>735</v>
      </c>
      <c r="H673" s="348">
        <v>26176</v>
      </c>
      <c r="I673" s="305" t="s">
        <v>18761</v>
      </c>
      <c r="J673" s="348">
        <v>26176</v>
      </c>
      <c r="K673" s="309">
        <v>75</v>
      </c>
      <c r="L673" s="297">
        <v>735</v>
      </c>
      <c r="M673" s="348">
        <v>26176</v>
      </c>
      <c r="N673" s="280" t="str">
        <f t="shared" si="10"/>
        <v>75 735 26176</v>
      </c>
    </row>
    <row r="674" spans="2:14">
      <c r="B674" s="309">
        <v>75</v>
      </c>
      <c r="C674" s="285" t="s">
        <v>153</v>
      </c>
      <c r="D674" s="309">
        <v>75</v>
      </c>
      <c r="E674" s="297">
        <v>735</v>
      </c>
      <c r="F674" s="318" t="s">
        <v>18758</v>
      </c>
      <c r="G674" s="297">
        <v>735</v>
      </c>
      <c r="H674" s="348">
        <v>26179</v>
      </c>
      <c r="I674" s="305" t="s">
        <v>18762</v>
      </c>
      <c r="J674" s="348">
        <v>26179</v>
      </c>
      <c r="K674" s="309">
        <v>75</v>
      </c>
      <c r="L674" s="297">
        <v>735</v>
      </c>
      <c r="M674" s="348">
        <v>26179</v>
      </c>
      <c r="N674" s="280" t="str">
        <f t="shared" si="10"/>
        <v>75 735 26179</v>
      </c>
    </row>
    <row r="675" spans="2:14">
      <c r="B675" s="309">
        <v>75</v>
      </c>
      <c r="C675" s="285" t="s">
        <v>153</v>
      </c>
      <c r="D675" s="309">
        <v>75</v>
      </c>
      <c r="E675" s="297">
        <v>735</v>
      </c>
      <c r="F675" s="318" t="s">
        <v>18758</v>
      </c>
      <c r="G675" s="297">
        <v>735</v>
      </c>
      <c r="H675" s="348">
        <v>26182</v>
      </c>
      <c r="I675" s="305" t="s">
        <v>18496</v>
      </c>
      <c r="J675" s="348">
        <v>26182</v>
      </c>
      <c r="K675" s="309">
        <v>75</v>
      </c>
      <c r="L675" s="297">
        <v>735</v>
      </c>
      <c r="M675" s="348">
        <v>26182</v>
      </c>
      <c r="N675" s="280" t="str">
        <f t="shared" si="10"/>
        <v>75 735 26182</v>
      </c>
    </row>
    <row r="676" spans="2:14">
      <c r="B676" s="309">
        <v>75</v>
      </c>
      <c r="C676" s="285" t="s">
        <v>153</v>
      </c>
      <c r="D676" s="309">
        <v>75</v>
      </c>
      <c r="E676" s="297">
        <v>735</v>
      </c>
      <c r="F676" s="318" t="s">
        <v>18758</v>
      </c>
      <c r="G676" s="297">
        <v>735</v>
      </c>
      <c r="H676" s="348">
        <v>26185</v>
      </c>
      <c r="I676" s="305" t="s">
        <v>18392</v>
      </c>
      <c r="J676" s="348">
        <v>26185</v>
      </c>
      <c r="K676" s="309">
        <v>75</v>
      </c>
      <c r="L676" s="297">
        <v>735</v>
      </c>
      <c r="M676" s="348">
        <v>26185</v>
      </c>
      <c r="N676" s="280" t="str">
        <f t="shared" si="10"/>
        <v>75 735 26185</v>
      </c>
    </row>
    <row r="677" spans="2:14">
      <c r="B677" s="309">
        <v>75</v>
      </c>
      <c r="C677" s="285" t="s">
        <v>153</v>
      </c>
      <c r="D677" s="309">
        <v>75</v>
      </c>
      <c r="E677" s="297">
        <v>735</v>
      </c>
      <c r="F677" s="318" t="s">
        <v>18758</v>
      </c>
      <c r="G677" s="297">
        <v>735</v>
      </c>
      <c r="H677" s="348">
        <v>26188</v>
      </c>
      <c r="I677" s="305" t="s">
        <v>18591</v>
      </c>
      <c r="J677" s="348">
        <v>26188</v>
      </c>
      <c r="K677" s="309">
        <v>75</v>
      </c>
      <c r="L677" s="297">
        <v>735</v>
      </c>
      <c r="M677" s="348">
        <v>26188</v>
      </c>
      <c r="N677" s="280" t="str">
        <f t="shared" si="10"/>
        <v>75 735 26188</v>
      </c>
    </row>
    <row r="678" spans="2:14">
      <c r="B678" s="309">
        <v>75</v>
      </c>
      <c r="C678" s="285" t="s">
        <v>153</v>
      </c>
      <c r="D678" s="309">
        <v>75</v>
      </c>
      <c r="E678" s="297">
        <v>735</v>
      </c>
      <c r="F678" s="318" t="s">
        <v>18758</v>
      </c>
      <c r="G678" s="297">
        <v>735</v>
      </c>
      <c r="H678" s="348">
        <v>26191</v>
      </c>
      <c r="I678" s="305" t="s">
        <v>18763</v>
      </c>
      <c r="J678" s="348">
        <v>26191</v>
      </c>
      <c r="K678" s="309">
        <v>75</v>
      </c>
      <c r="L678" s="297">
        <v>735</v>
      </c>
      <c r="M678" s="348">
        <v>26191</v>
      </c>
      <c r="N678" s="280" t="str">
        <f t="shared" si="10"/>
        <v>75 735 26191</v>
      </c>
    </row>
    <row r="679" spans="2:14">
      <c r="B679" s="309">
        <v>75</v>
      </c>
      <c r="C679" s="285" t="s">
        <v>153</v>
      </c>
      <c r="D679" s="309">
        <v>75</v>
      </c>
      <c r="E679" s="297">
        <v>735</v>
      </c>
      <c r="F679" s="318" t="s">
        <v>18758</v>
      </c>
      <c r="G679" s="297">
        <v>735</v>
      </c>
      <c r="H679" s="348">
        <v>26194</v>
      </c>
      <c r="I679" s="305" t="s">
        <v>1046</v>
      </c>
      <c r="J679" s="348">
        <v>26194</v>
      </c>
      <c r="K679" s="309">
        <v>75</v>
      </c>
      <c r="L679" s="297">
        <v>735</v>
      </c>
      <c r="M679" s="348">
        <v>26194</v>
      </c>
      <c r="N679" s="280" t="str">
        <f t="shared" si="10"/>
        <v>75 735 26194</v>
      </c>
    </row>
    <row r="680" spans="2:14">
      <c r="B680" s="309">
        <v>75</v>
      </c>
      <c r="C680" s="285" t="s">
        <v>153</v>
      </c>
      <c r="D680" s="309">
        <v>75</v>
      </c>
      <c r="E680" s="297">
        <v>735</v>
      </c>
      <c r="F680" s="318" t="s">
        <v>18758</v>
      </c>
      <c r="G680" s="297">
        <v>735</v>
      </c>
      <c r="H680" s="348">
        <v>26197</v>
      </c>
      <c r="I680" s="305" t="s">
        <v>18764</v>
      </c>
      <c r="J680" s="348">
        <v>26197</v>
      </c>
      <c r="K680" s="309">
        <v>75</v>
      </c>
      <c r="L680" s="297">
        <v>735</v>
      </c>
      <c r="M680" s="348">
        <v>26197</v>
      </c>
      <c r="N680" s="280" t="str">
        <f t="shared" si="10"/>
        <v>75 735 26197</v>
      </c>
    </row>
    <row r="681" spans="2:14">
      <c r="B681" s="309">
        <v>75</v>
      </c>
      <c r="C681" s="285" t="s">
        <v>153</v>
      </c>
      <c r="D681" s="309">
        <v>75</v>
      </c>
      <c r="E681" s="297">
        <v>735</v>
      </c>
      <c r="F681" s="318" t="s">
        <v>18758</v>
      </c>
      <c r="G681" s="297">
        <v>735</v>
      </c>
      <c r="H681" s="348">
        <v>26200</v>
      </c>
      <c r="I681" s="305" t="s">
        <v>18765</v>
      </c>
      <c r="J681" s="348">
        <v>26200</v>
      </c>
      <c r="K681" s="309">
        <v>75</v>
      </c>
      <c r="L681" s="297">
        <v>735</v>
      </c>
      <c r="M681" s="348">
        <v>26200</v>
      </c>
      <c r="N681" s="280" t="str">
        <f t="shared" si="10"/>
        <v>75 735 26200</v>
      </c>
    </row>
    <row r="682" spans="2:14">
      <c r="B682" s="309">
        <v>75</v>
      </c>
      <c r="C682" s="285" t="s">
        <v>153</v>
      </c>
      <c r="D682" s="309">
        <v>75</v>
      </c>
      <c r="E682" s="297">
        <v>735</v>
      </c>
      <c r="F682" s="318" t="s">
        <v>18758</v>
      </c>
      <c r="G682" s="297">
        <v>735</v>
      </c>
      <c r="H682" s="351">
        <v>26203</v>
      </c>
      <c r="I682" s="308" t="s">
        <v>18526</v>
      </c>
      <c r="J682" s="351">
        <v>26203</v>
      </c>
      <c r="K682" s="309">
        <v>75</v>
      </c>
      <c r="L682" s="297">
        <v>735</v>
      </c>
      <c r="M682" s="351">
        <v>26203</v>
      </c>
      <c r="N682" s="280" t="str">
        <f t="shared" si="10"/>
        <v>75 735 26203</v>
      </c>
    </row>
    <row r="683" spans="2:14">
      <c r="B683" s="309">
        <v>75</v>
      </c>
      <c r="C683" s="285" t="s">
        <v>153</v>
      </c>
      <c r="D683" s="309">
        <v>75</v>
      </c>
      <c r="E683" s="286">
        <v>736</v>
      </c>
      <c r="F683" s="312" t="s">
        <v>3138</v>
      </c>
      <c r="G683" s="286">
        <v>736</v>
      </c>
      <c r="H683" s="347">
        <v>26206</v>
      </c>
      <c r="I683" s="304" t="s">
        <v>18766</v>
      </c>
      <c r="J683" s="347">
        <v>26206</v>
      </c>
      <c r="K683" s="309">
        <v>75</v>
      </c>
      <c r="L683" s="286">
        <v>736</v>
      </c>
      <c r="M683" s="347">
        <v>26206</v>
      </c>
      <c r="N683" s="280" t="str">
        <f t="shared" si="10"/>
        <v>75 736 26206</v>
      </c>
    </row>
    <row r="684" spans="2:14">
      <c r="B684" s="309">
        <v>75</v>
      </c>
      <c r="C684" s="285" t="s">
        <v>153</v>
      </c>
      <c r="D684" s="309">
        <v>75</v>
      </c>
      <c r="E684" s="286">
        <v>736</v>
      </c>
      <c r="F684" s="312" t="s">
        <v>3138</v>
      </c>
      <c r="G684" s="286">
        <v>736</v>
      </c>
      <c r="H684" s="348">
        <v>26209</v>
      </c>
      <c r="I684" s="305" t="s">
        <v>18751</v>
      </c>
      <c r="J684" s="348">
        <v>26209</v>
      </c>
      <c r="K684" s="309">
        <v>75</v>
      </c>
      <c r="L684" s="286">
        <v>736</v>
      </c>
      <c r="M684" s="348">
        <v>26209</v>
      </c>
      <c r="N684" s="280" t="str">
        <f t="shared" si="10"/>
        <v>75 736 26209</v>
      </c>
    </row>
    <row r="685" spans="2:14">
      <c r="B685" s="309">
        <v>75</v>
      </c>
      <c r="C685" s="285" t="s">
        <v>153</v>
      </c>
      <c r="D685" s="309">
        <v>75</v>
      </c>
      <c r="E685" s="286">
        <v>736</v>
      </c>
      <c r="F685" s="312" t="s">
        <v>3138</v>
      </c>
      <c r="G685" s="286">
        <v>736</v>
      </c>
      <c r="H685" s="348">
        <v>26212</v>
      </c>
      <c r="I685" s="305" t="s">
        <v>18767</v>
      </c>
      <c r="J685" s="348">
        <v>26212</v>
      </c>
      <c r="K685" s="309">
        <v>75</v>
      </c>
      <c r="L685" s="286">
        <v>736</v>
      </c>
      <c r="M685" s="348">
        <v>26212</v>
      </c>
      <c r="N685" s="280" t="str">
        <f t="shared" si="10"/>
        <v>75 736 26212</v>
      </c>
    </row>
    <row r="686" spans="2:14">
      <c r="B686" s="309">
        <v>75</v>
      </c>
      <c r="C686" s="285" t="s">
        <v>153</v>
      </c>
      <c r="D686" s="309">
        <v>75</v>
      </c>
      <c r="E686" s="286">
        <v>736</v>
      </c>
      <c r="F686" s="312" t="s">
        <v>3138</v>
      </c>
      <c r="G686" s="286">
        <v>736</v>
      </c>
      <c r="H686" s="348">
        <v>26215</v>
      </c>
      <c r="I686" s="305" t="s">
        <v>18768</v>
      </c>
      <c r="J686" s="348">
        <v>26215</v>
      </c>
      <c r="K686" s="309">
        <v>75</v>
      </c>
      <c r="L686" s="286">
        <v>736</v>
      </c>
      <c r="M686" s="348">
        <v>26215</v>
      </c>
      <c r="N686" s="280" t="str">
        <f t="shared" si="10"/>
        <v>75 736 26215</v>
      </c>
    </row>
    <row r="687" spans="2:14">
      <c r="B687" s="309">
        <v>75</v>
      </c>
      <c r="C687" s="285" t="s">
        <v>153</v>
      </c>
      <c r="D687" s="309">
        <v>75</v>
      </c>
      <c r="E687" s="286">
        <v>736</v>
      </c>
      <c r="F687" s="312" t="s">
        <v>3138</v>
      </c>
      <c r="G687" s="286">
        <v>736</v>
      </c>
      <c r="H687" s="348">
        <v>26218</v>
      </c>
      <c r="I687" s="305" t="s">
        <v>18769</v>
      </c>
      <c r="J687" s="348">
        <v>26218</v>
      </c>
      <c r="K687" s="309">
        <v>75</v>
      </c>
      <c r="L687" s="286">
        <v>736</v>
      </c>
      <c r="M687" s="348">
        <v>26218</v>
      </c>
      <c r="N687" s="280" t="str">
        <f t="shared" si="10"/>
        <v>75 736 26218</v>
      </c>
    </row>
    <row r="688" spans="2:14">
      <c r="B688" s="309">
        <v>75</v>
      </c>
      <c r="C688" s="285" t="s">
        <v>153</v>
      </c>
      <c r="D688" s="309">
        <v>75</v>
      </c>
      <c r="E688" s="286">
        <v>736</v>
      </c>
      <c r="F688" s="312" t="s">
        <v>3138</v>
      </c>
      <c r="G688" s="286">
        <v>736</v>
      </c>
      <c r="H688" s="348">
        <v>26221</v>
      </c>
      <c r="I688" s="305" t="s">
        <v>18770</v>
      </c>
      <c r="J688" s="348">
        <v>26221</v>
      </c>
      <c r="K688" s="309">
        <v>75</v>
      </c>
      <c r="L688" s="286">
        <v>736</v>
      </c>
      <c r="M688" s="348">
        <v>26221</v>
      </c>
      <c r="N688" s="280" t="str">
        <f t="shared" si="10"/>
        <v>75 736 26221</v>
      </c>
    </row>
    <row r="689" spans="2:14">
      <c r="B689" s="309">
        <v>75</v>
      </c>
      <c r="C689" s="285" t="s">
        <v>153</v>
      </c>
      <c r="D689" s="309">
        <v>75</v>
      </c>
      <c r="E689" s="286">
        <v>736</v>
      </c>
      <c r="F689" s="312" t="s">
        <v>3138</v>
      </c>
      <c r="G689" s="286">
        <v>736</v>
      </c>
      <c r="H689" s="348">
        <v>26224</v>
      </c>
      <c r="I689" s="305" t="s">
        <v>18771</v>
      </c>
      <c r="J689" s="348">
        <v>26224</v>
      </c>
      <c r="K689" s="309">
        <v>75</v>
      </c>
      <c r="L689" s="286">
        <v>736</v>
      </c>
      <c r="M689" s="348">
        <v>26224</v>
      </c>
      <c r="N689" s="280" t="str">
        <f t="shared" si="10"/>
        <v>75 736 26224</v>
      </c>
    </row>
    <row r="690" spans="2:14">
      <c r="B690" s="309">
        <v>75</v>
      </c>
      <c r="C690" s="285" t="s">
        <v>153</v>
      </c>
      <c r="D690" s="309">
        <v>75</v>
      </c>
      <c r="E690" s="286">
        <v>736</v>
      </c>
      <c r="F690" s="312" t="s">
        <v>3138</v>
      </c>
      <c r="G690" s="286">
        <v>736</v>
      </c>
      <c r="H690" s="348">
        <v>26227</v>
      </c>
      <c r="I690" s="305" t="s">
        <v>18772</v>
      </c>
      <c r="J690" s="348">
        <v>26227</v>
      </c>
      <c r="K690" s="309">
        <v>75</v>
      </c>
      <c r="L690" s="286">
        <v>736</v>
      </c>
      <c r="M690" s="348">
        <v>26227</v>
      </c>
      <c r="N690" s="280" t="str">
        <f t="shared" si="10"/>
        <v>75 736 26227</v>
      </c>
    </row>
    <row r="691" spans="2:14">
      <c r="B691" s="309">
        <v>75</v>
      </c>
      <c r="C691" s="285" t="s">
        <v>153</v>
      </c>
      <c r="D691" s="309">
        <v>75</v>
      </c>
      <c r="E691" s="286">
        <v>736</v>
      </c>
      <c r="F691" s="312" t="s">
        <v>3138</v>
      </c>
      <c r="G691" s="286">
        <v>736</v>
      </c>
      <c r="H691" s="348">
        <v>26230</v>
      </c>
      <c r="I691" s="305" t="s">
        <v>18773</v>
      </c>
      <c r="J691" s="348">
        <v>26230</v>
      </c>
      <c r="K691" s="309">
        <v>75</v>
      </c>
      <c r="L691" s="286">
        <v>736</v>
      </c>
      <c r="M691" s="348">
        <v>26230</v>
      </c>
      <c r="N691" s="280" t="str">
        <f t="shared" si="10"/>
        <v>75 736 26230</v>
      </c>
    </row>
    <row r="692" spans="2:14">
      <c r="B692" s="309">
        <v>75</v>
      </c>
      <c r="C692" s="285" t="s">
        <v>153</v>
      </c>
      <c r="D692" s="309">
        <v>75</v>
      </c>
      <c r="E692" s="286">
        <v>736</v>
      </c>
      <c r="F692" s="312" t="s">
        <v>3138</v>
      </c>
      <c r="G692" s="286">
        <v>736</v>
      </c>
      <c r="H692" s="348">
        <v>26233</v>
      </c>
      <c r="I692" s="305" t="s">
        <v>18774</v>
      </c>
      <c r="J692" s="348">
        <v>26233</v>
      </c>
      <c r="K692" s="309">
        <v>75</v>
      </c>
      <c r="L692" s="286">
        <v>736</v>
      </c>
      <c r="M692" s="348">
        <v>26233</v>
      </c>
      <c r="N692" s="280" t="str">
        <f t="shared" si="10"/>
        <v>75 736 26233</v>
      </c>
    </row>
    <row r="693" spans="2:14">
      <c r="B693" s="309">
        <v>75</v>
      </c>
      <c r="C693" s="285" t="s">
        <v>153</v>
      </c>
      <c r="D693" s="309">
        <v>75</v>
      </c>
      <c r="E693" s="286">
        <v>736</v>
      </c>
      <c r="F693" s="312" t="s">
        <v>3138</v>
      </c>
      <c r="G693" s="286">
        <v>736</v>
      </c>
      <c r="H693" s="348">
        <v>26236</v>
      </c>
      <c r="I693" s="305" t="s">
        <v>18775</v>
      </c>
      <c r="J693" s="348">
        <v>26236</v>
      </c>
      <c r="K693" s="309">
        <v>75</v>
      </c>
      <c r="L693" s="286">
        <v>736</v>
      </c>
      <c r="M693" s="348">
        <v>26236</v>
      </c>
      <c r="N693" s="280" t="str">
        <f t="shared" si="10"/>
        <v>75 736 26236</v>
      </c>
    </row>
    <row r="694" spans="2:14">
      <c r="B694" s="309">
        <v>75</v>
      </c>
      <c r="C694" s="285" t="s">
        <v>153</v>
      </c>
      <c r="D694" s="309">
        <v>75</v>
      </c>
      <c r="E694" s="286">
        <v>736</v>
      </c>
      <c r="F694" s="312" t="s">
        <v>3138</v>
      </c>
      <c r="G694" s="286">
        <v>736</v>
      </c>
      <c r="H694" s="348">
        <v>26239</v>
      </c>
      <c r="I694" s="305" t="s">
        <v>18776</v>
      </c>
      <c r="J694" s="348">
        <v>26239</v>
      </c>
      <c r="K694" s="309">
        <v>75</v>
      </c>
      <c r="L694" s="286">
        <v>736</v>
      </c>
      <c r="M694" s="348">
        <v>26239</v>
      </c>
      <c r="N694" s="280" t="str">
        <f t="shared" si="10"/>
        <v>75 736 26239</v>
      </c>
    </row>
    <row r="695" spans="2:14">
      <c r="B695" s="309">
        <v>75</v>
      </c>
      <c r="C695" s="285" t="s">
        <v>153</v>
      </c>
      <c r="D695" s="309">
        <v>75</v>
      </c>
      <c r="E695" s="286">
        <v>736</v>
      </c>
      <c r="F695" s="312" t="s">
        <v>3138</v>
      </c>
      <c r="G695" s="286">
        <v>736</v>
      </c>
      <c r="H695" s="348">
        <v>26242</v>
      </c>
      <c r="I695" s="305" t="s">
        <v>18777</v>
      </c>
      <c r="J695" s="348">
        <v>26242</v>
      </c>
      <c r="K695" s="309">
        <v>75</v>
      </c>
      <c r="L695" s="286">
        <v>736</v>
      </c>
      <c r="M695" s="348">
        <v>26242</v>
      </c>
      <c r="N695" s="280" t="str">
        <f t="shared" si="10"/>
        <v>75 736 26242</v>
      </c>
    </row>
    <row r="696" spans="2:14">
      <c r="B696" s="309">
        <v>75</v>
      </c>
      <c r="C696" s="285" t="s">
        <v>153</v>
      </c>
      <c r="D696" s="309">
        <v>75</v>
      </c>
      <c r="E696" s="286">
        <v>736</v>
      </c>
      <c r="F696" s="312" t="s">
        <v>3138</v>
      </c>
      <c r="G696" s="286">
        <v>736</v>
      </c>
      <c r="H696" s="349">
        <v>26245</v>
      </c>
      <c r="I696" s="306" t="s">
        <v>18778</v>
      </c>
      <c r="J696" s="349">
        <v>26245</v>
      </c>
      <c r="K696" s="309">
        <v>75</v>
      </c>
      <c r="L696" s="286">
        <v>736</v>
      </c>
      <c r="M696" s="349">
        <v>26245</v>
      </c>
      <c r="N696" s="280" t="str">
        <f t="shared" si="10"/>
        <v>75 736 26245</v>
      </c>
    </row>
    <row r="697" spans="2:14">
      <c r="B697" s="309">
        <v>75</v>
      </c>
      <c r="C697" s="285" t="s">
        <v>153</v>
      </c>
      <c r="D697" s="309">
        <v>75</v>
      </c>
      <c r="E697" s="297">
        <v>737</v>
      </c>
      <c r="F697" s="318" t="s">
        <v>1027</v>
      </c>
      <c r="G697" s="297">
        <v>737</v>
      </c>
      <c r="H697" s="350">
        <v>26248</v>
      </c>
      <c r="I697" s="299" t="s">
        <v>18779</v>
      </c>
      <c r="J697" s="350">
        <v>26248</v>
      </c>
      <c r="K697" s="309">
        <v>75</v>
      </c>
      <c r="L697" s="297">
        <v>737</v>
      </c>
      <c r="M697" s="350">
        <v>26248</v>
      </c>
      <c r="N697" s="280" t="str">
        <f t="shared" si="10"/>
        <v>75 737 26248</v>
      </c>
    </row>
    <row r="698" spans="2:14">
      <c r="B698" s="309">
        <v>75</v>
      </c>
      <c r="C698" s="285" t="s">
        <v>153</v>
      </c>
      <c r="D698" s="309">
        <v>75</v>
      </c>
      <c r="E698" s="297">
        <v>737</v>
      </c>
      <c r="F698" s="318" t="s">
        <v>1027</v>
      </c>
      <c r="G698" s="297">
        <v>737</v>
      </c>
      <c r="H698" s="348">
        <v>26251</v>
      </c>
      <c r="I698" s="292" t="s">
        <v>18780</v>
      </c>
      <c r="J698" s="348">
        <v>26251</v>
      </c>
      <c r="K698" s="309">
        <v>75</v>
      </c>
      <c r="L698" s="297">
        <v>737</v>
      </c>
      <c r="M698" s="348">
        <v>26251</v>
      </c>
      <c r="N698" s="280" t="str">
        <f t="shared" si="10"/>
        <v>75 737 26251</v>
      </c>
    </row>
    <row r="699" spans="2:14">
      <c r="B699" s="309">
        <v>75</v>
      </c>
      <c r="C699" s="285" t="s">
        <v>153</v>
      </c>
      <c r="D699" s="309">
        <v>75</v>
      </c>
      <c r="E699" s="297">
        <v>737</v>
      </c>
      <c r="F699" s="318" t="s">
        <v>1027</v>
      </c>
      <c r="G699" s="297">
        <v>737</v>
      </c>
      <c r="H699" s="348">
        <v>26254</v>
      </c>
      <c r="I699" s="292" t="s">
        <v>18781</v>
      </c>
      <c r="J699" s="348">
        <v>26254</v>
      </c>
      <c r="K699" s="309">
        <v>75</v>
      </c>
      <c r="L699" s="297">
        <v>737</v>
      </c>
      <c r="M699" s="348">
        <v>26254</v>
      </c>
      <c r="N699" s="280" t="str">
        <f t="shared" si="10"/>
        <v>75 737 26254</v>
      </c>
    </row>
    <row r="700" spans="2:14">
      <c r="B700" s="309">
        <v>75</v>
      </c>
      <c r="C700" s="285" t="s">
        <v>153</v>
      </c>
      <c r="D700" s="309">
        <v>75</v>
      </c>
      <c r="E700" s="297">
        <v>737</v>
      </c>
      <c r="F700" s="318" t="s">
        <v>1027</v>
      </c>
      <c r="G700" s="297">
        <v>737</v>
      </c>
      <c r="H700" s="348">
        <v>26257</v>
      </c>
      <c r="I700" s="292" t="s">
        <v>18782</v>
      </c>
      <c r="J700" s="348">
        <v>26257</v>
      </c>
      <c r="K700" s="309">
        <v>75</v>
      </c>
      <c r="L700" s="297">
        <v>737</v>
      </c>
      <c r="M700" s="348">
        <v>26257</v>
      </c>
      <c r="N700" s="280" t="str">
        <f t="shared" si="10"/>
        <v>75 737 26257</v>
      </c>
    </row>
    <row r="701" spans="2:14">
      <c r="B701" s="309">
        <v>75</v>
      </c>
      <c r="C701" s="285" t="s">
        <v>153</v>
      </c>
      <c r="D701" s="309">
        <v>75</v>
      </c>
      <c r="E701" s="297">
        <v>737</v>
      </c>
      <c r="F701" s="318" t="s">
        <v>1027</v>
      </c>
      <c r="G701" s="297">
        <v>737</v>
      </c>
      <c r="H701" s="348">
        <v>26260</v>
      </c>
      <c r="I701" s="292" t="s">
        <v>18783</v>
      </c>
      <c r="J701" s="348">
        <v>26260</v>
      </c>
      <c r="K701" s="309">
        <v>75</v>
      </c>
      <c r="L701" s="297">
        <v>737</v>
      </c>
      <c r="M701" s="348">
        <v>26260</v>
      </c>
      <c r="N701" s="280" t="str">
        <f t="shared" si="10"/>
        <v>75 737 26260</v>
      </c>
    </row>
    <row r="702" spans="2:14">
      <c r="B702" s="309">
        <v>75</v>
      </c>
      <c r="C702" s="285" t="s">
        <v>153</v>
      </c>
      <c r="D702" s="309">
        <v>75</v>
      </c>
      <c r="E702" s="297">
        <v>737</v>
      </c>
      <c r="F702" s="318" t="s">
        <v>1027</v>
      </c>
      <c r="G702" s="297">
        <v>737</v>
      </c>
      <c r="H702" s="348">
        <v>26263</v>
      </c>
      <c r="I702" s="292" t="s">
        <v>18784</v>
      </c>
      <c r="J702" s="348">
        <v>26263</v>
      </c>
      <c r="K702" s="309">
        <v>75</v>
      </c>
      <c r="L702" s="297">
        <v>737</v>
      </c>
      <c r="M702" s="348">
        <v>26263</v>
      </c>
      <c r="N702" s="280" t="str">
        <f t="shared" si="10"/>
        <v>75 737 26263</v>
      </c>
    </row>
    <row r="703" spans="2:14">
      <c r="B703" s="309">
        <v>75</v>
      </c>
      <c r="C703" s="285" t="s">
        <v>153</v>
      </c>
      <c r="D703" s="309">
        <v>75</v>
      </c>
      <c r="E703" s="297">
        <v>737</v>
      </c>
      <c r="F703" s="318" t="s">
        <v>1027</v>
      </c>
      <c r="G703" s="297">
        <v>737</v>
      </c>
      <c r="H703" s="348">
        <v>26266</v>
      </c>
      <c r="I703" s="292" t="s">
        <v>18785</v>
      </c>
      <c r="J703" s="348">
        <v>26266</v>
      </c>
      <c r="K703" s="309">
        <v>75</v>
      </c>
      <c r="L703" s="297">
        <v>737</v>
      </c>
      <c r="M703" s="348">
        <v>26266</v>
      </c>
      <c r="N703" s="280" t="str">
        <f t="shared" si="10"/>
        <v>75 737 26266</v>
      </c>
    </row>
    <row r="704" spans="2:14">
      <c r="B704" s="309">
        <v>75</v>
      </c>
      <c r="C704" s="285" t="s">
        <v>153</v>
      </c>
      <c r="D704" s="309">
        <v>75</v>
      </c>
      <c r="E704" s="297">
        <v>737</v>
      </c>
      <c r="F704" s="318" t="s">
        <v>1027</v>
      </c>
      <c r="G704" s="297">
        <v>737</v>
      </c>
      <c r="H704" s="348">
        <v>26269</v>
      </c>
      <c r="I704" s="292" t="s">
        <v>1025</v>
      </c>
      <c r="J704" s="348">
        <v>26269</v>
      </c>
      <c r="K704" s="309">
        <v>75</v>
      </c>
      <c r="L704" s="297">
        <v>737</v>
      </c>
      <c r="M704" s="348">
        <v>26269</v>
      </c>
      <c r="N704" s="280" t="str">
        <f t="shared" si="10"/>
        <v>75 737 26269</v>
      </c>
    </row>
    <row r="705" spans="2:14">
      <c r="B705" s="309">
        <v>75</v>
      </c>
      <c r="C705" s="285" t="s">
        <v>153</v>
      </c>
      <c r="D705" s="309">
        <v>75</v>
      </c>
      <c r="E705" s="297">
        <v>737</v>
      </c>
      <c r="F705" s="318" t="s">
        <v>1027</v>
      </c>
      <c r="G705" s="297">
        <v>737</v>
      </c>
      <c r="H705" s="348">
        <v>26272</v>
      </c>
      <c r="I705" s="292" t="s">
        <v>18786</v>
      </c>
      <c r="J705" s="348">
        <v>26272</v>
      </c>
      <c r="K705" s="309">
        <v>75</v>
      </c>
      <c r="L705" s="297">
        <v>737</v>
      </c>
      <c r="M705" s="348">
        <v>26272</v>
      </c>
      <c r="N705" s="280" t="str">
        <f t="shared" si="10"/>
        <v>75 737 26272</v>
      </c>
    </row>
    <row r="706" spans="2:14">
      <c r="B706" s="309">
        <v>75</v>
      </c>
      <c r="C706" s="285" t="s">
        <v>153</v>
      </c>
      <c r="D706" s="309">
        <v>75</v>
      </c>
      <c r="E706" s="297">
        <v>737</v>
      </c>
      <c r="F706" s="318" t="s">
        <v>1027</v>
      </c>
      <c r="G706" s="297">
        <v>737</v>
      </c>
      <c r="H706" s="348">
        <v>26275</v>
      </c>
      <c r="I706" s="292" t="s">
        <v>18787</v>
      </c>
      <c r="J706" s="348">
        <v>26275</v>
      </c>
      <c r="K706" s="309">
        <v>75</v>
      </c>
      <c r="L706" s="297">
        <v>737</v>
      </c>
      <c r="M706" s="348">
        <v>26275</v>
      </c>
      <c r="N706" s="280" t="str">
        <f t="shared" si="10"/>
        <v>75 737 26275</v>
      </c>
    </row>
    <row r="707" spans="2:14">
      <c r="B707" s="309">
        <v>75</v>
      </c>
      <c r="C707" s="285" t="s">
        <v>153</v>
      </c>
      <c r="D707" s="309">
        <v>75</v>
      </c>
      <c r="E707" s="297">
        <v>737</v>
      </c>
      <c r="F707" s="318" t="s">
        <v>1027</v>
      </c>
      <c r="G707" s="297">
        <v>737</v>
      </c>
      <c r="H707" s="348">
        <v>26278</v>
      </c>
      <c r="I707" s="292" t="s">
        <v>18788</v>
      </c>
      <c r="J707" s="348">
        <v>26278</v>
      </c>
      <c r="K707" s="309">
        <v>75</v>
      </c>
      <c r="L707" s="297">
        <v>737</v>
      </c>
      <c r="M707" s="348">
        <v>26278</v>
      </c>
      <c r="N707" s="280" t="str">
        <f t="shared" si="10"/>
        <v>75 737 26278</v>
      </c>
    </row>
    <row r="708" spans="2:14">
      <c r="B708" s="309">
        <v>75</v>
      </c>
      <c r="C708" s="285" t="s">
        <v>153</v>
      </c>
      <c r="D708" s="309">
        <v>75</v>
      </c>
      <c r="E708" s="297">
        <v>737</v>
      </c>
      <c r="F708" s="318" t="s">
        <v>1027</v>
      </c>
      <c r="G708" s="297">
        <v>737</v>
      </c>
      <c r="H708" s="348">
        <v>26281</v>
      </c>
      <c r="I708" s="292" t="s">
        <v>18789</v>
      </c>
      <c r="J708" s="348">
        <v>26281</v>
      </c>
      <c r="K708" s="309">
        <v>75</v>
      </c>
      <c r="L708" s="297">
        <v>737</v>
      </c>
      <c r="M708" s="348">
        <v>26281</v>
      </c>
      <c r="N708" s="280" t="str">
        <f t="shared" ref="N708:N771" si="11">K708&amp;" "&amp;L708&amp;" "&amp;M708</f>
        <v>75 737 26281</v>
      </c>
    </row>
    <row r="709" spans="2:14">
      <c r="B709" s="309">
        <v>75</v>
      </c>
      <c r="C709" s="285" t="s">
        <v>153</v>
      </c>
      <c r="D709" s="309">
        <v>75</v>
      </c>
      <c r="E709" s="297">
        <v>737</v>
      </c>
      <c r="F709" s="318" t="s">
        <v>1027</v>
      </c>
      <c r="G709" s="297">
        <v>737</v>
      </c>
      <c r="H709" s="348">
        <v>26284</v>
      </c>
      <c r="I709" s="292" t="s">
        <v>18790</v>
      </c>
      <c r="J709" s="348">
        <v>26284</v>
      </c>
      <c r="K709" s="309">
        <v>75</v>
      </c>
      <c r="L709" s="297">
        <v>737</v>
      </c>
      <c r="M709" s="348">
        <v>26284</v>
      </c>
      <c r="N709" s="280" t="str">
        <f t="shared" si="11"/>
        <v>75 737 26284</v>
      </c>
    </row>
    <row r="710" spans="2:14">
      <c r="B710" s="309">
        <v>75</v>
      </c>
      <c r="C710" s="285" t="s">
        <v>153</v>
      </c>
      <c r="D710" s="309">
        <v>75</v>
      </c>
      <c r="E710" s="297">
        <v>737</v>
      </c>
      <c r="F710" s="318" t="s">
        <v>1027</v>
      </c>
      <c r="G710" s="297">
        <v>737</v>
      </c>
      <c r="H710" s="348">
        <v>26287</v>
      </c>
      <c r="I710" s="292" t="s">
        <v>18791</v>
      </c>
      <c r="J710" s="348">
        <v>26287</v>
      </c>
      <c r="K710" s="309">
        <v>75</v>
      </c>
      <c r="L710" s="297">
        <v>737</v>
      </c>
      <c r="M710" s="348">
        <v>26287</v>
      </c>
      <c r="N710" s="280" t="str">
        <f t="shared" si="11"/>
        <v>75 737 26287</v>
      </c>
    </row>
    <row r="711" spans="2:14">
      <c r="B711" s="309">
        <v>75</v>
      </c>
      <c r="C711" s="285" t="s">
        <v>153</v>
      </c>
      <c r="D711" s="309">
        <v>75</v>
      </c>
      <c r="E711" s="297">
        <v>737</v>
      </c>
      <c r="F711" s="318" t="s">
        <v>1027</v>
      </c>
      <c r="G711" s="297">
        <v>737</v>
      </c>
      <c r="H711" s="348">
        <v>26290</v>
      </c>
      <c r="I711" s="292" t="s">
        <v>18792</v>
      </c>
      <c r="J711" s="348">
        <v>26290</v>
      </c>
      <c r="K711" s="309">
        <v>75</v>
      </c>
      <c r="L711" s="297">
        <v>737</v>
      </c>
      <c r="M711" s="348">
        <v>26290</v>
      </c>
      <c r="N711" s="280" t="str">
        <f t="shared" si="11"/>
        <v>75 737 26290</v>
      </c>
    </row>
    <row r="712" spans="2:14">
      <c r="B712" s="309">
        <v>75</v>
      </c>
      <c r="C712" s="285" t="s">
        <v>153</v>
      </c>
      <c r="D712" s="309">
        <v>75</v>
      </c>
      <c r="E712" s="297">
        <v>737</v>
      </c>
      <c r="F712" s="318" t="s">
        <v>1027</v>
      </c>
      <c r="G712" s="297">
        <v>737</v>
      </c>
      <c r="H712" s="348">
        <v>26293</v>
      </c>
      <c r="I712" s="292" t="s">
        <v>18793</v>
      </c>
      <c r="J712" s="348">
        <v>26293</v>
      </c>
      <c r="K712" s="309">
        <v>75</v>
      </c>
      <c r="L712" s="297">
        <v>737</v>
      </c>
      <c r="M712" s="348">
        <v>26293</v>
      </c>
      <c r="N712" s="280" t="str">
        <f t="shared" si="11"/>
        <v>75 737 26293</v>
      </c>
    </row>
    <row r="713" spans="2:14">
      <c r="B713" s="309">
        <v>75</v>
      </c>
      <c r="C713" s="285" t="s">
        <v>153</v>
      </c>
      <c r="D713" s="309">
        <v>75</v>
      </c>
      <c r="E713" s="297">
        <v>737</v>
      </c>
      <c r="F713" s="318" t="s">
        <v>1027</v>
      </c>
      <c r="G713" s="297">
        <v>737</v>
      </c>
      <c r="H713" s="351">
        <v>26296</v>
      </c>
      <c r="I713" s="302" t="s">
        <v>18794</v>
      </c>
      <c r="J713" s="351">
        <v>26296</v>
      </c>
      <c r="K713" s="309">
        <v>75</v>
      </c>
      <c r="L713" s="297">
        <v>737</v>
      </c>
      <c r="M713" s="351">
        <v>26296</v>
      </c>
      <c r="N713" s="280" t="str">
        <f t="shared" si="11"/>
        <v>75 737 26296</v>
      </c>
    </row>
    <row r="714" spans="2:14">
      <c r="B714" s="309">
        <v>75</v>
      </c>
      <c r="C714" s="285" t="s">
        <v>153</v>
      </c>
      <c r="D714" s="309">
        <v>75</v>
      </c>
      <c r="E714" s="286">
        <v>738</v>
      </c>
      <c r="F714" s="312" t="s">
        <v>6674</v>
      </c>
      <c r="G714" s="286">
        <v>738</v>
      </c>
      <c r="H714" s="347">
        <v>26299</v>
      </c>
      <c r="I714" s="304" t="s">
        <v>18795</v>
      </c>
      <c r="J714" s="347">
        <v>26299</v>
      </c>
      <c r="K714" s="309">
        <v>75</v>
      </c>
      <c r="L714" s="286">
        <v>738</v>
      </c>
      <c r="M714" s="347">
        <v>26299</v>
      </c>
      <c r="N714" s="280" t="str">
        <f t="shared" si="11"/>
        <v>75 738 26299</v>
      </c>
    </row>
    <row r="715" spans="2:14">
      <c r="B715" s="309">
        <v>75</v>
      </c>
      <c r="C715" s="285" t="s">
        <v>153</v>
      </c>
      <c r="D715" s="309">
        <v>75</v>
      </c>
      <c r="E715" s="286">
        <v>738</v>
      </c>
      <c r="F715" s="312" t="s">
        <v>6674</v>
      </c>
      <c r="G715" s="286">
        <v>738</v>
      </c>
      <c r="H715" s="348">
        <v>26302</v>
      </c>
      <c r="I715" s="305" t="s">
        <v>18796</v>
      </c>
      <c r="J715" s="348">
        <v>26302</v>
      </c>
      <c r="K715" s="309">
        <v>75</v>
      </c>
      <c r="L715" s="286">
        <v>738</v>
      </c>
      <c r="M715" s="348">
        <v>26302</v>
      </c>
      <c r="N715" s="280" t="str">
        <f t="shared" si="11"/>
        <v>75 738 26302</v>
      </c>
    </row>
    <row r="716" spans="2:14">
      <c r="B716" s="309">
        <v>75</v>
      </c>
      <c r="C716" s="285" t="s">
        <v>153</v>
      </c>
      <c r="D716" s="309">
        <v>75</v>
      </c>
      <c r="E716" s="286">
        <v>738</v>
      </c>
      <c r="F716" s="312" t="s">
        <v>6674</v>
      </c>
      <c r="G716" s="286">
        <v>738</v>
      </c>
      <c r="H716" s="348">
        <v>26305</v>
      </c>
      <c r="I716" s="305" t="s">
        <v>18797</v>
      </c>
      <c r="J716" s="348">
        <v>26305</v>
      </c>
      <c r="K716" s="309">
        <v>75</v>
      </c>
      <c r="L716" s="286">
        <v>738</v>
      </c>
      <c r="M716" s="348">
        <v>26305</v>
      </c>
      <c r="N716" s="280" t="str">
        <f t="shared" si="11"/>
        <v>75 738 26305</v>
      </c>
    </row>
    <row r="717" spans="2:14">
      <c r="B717" s="309">
        <v>75</v>
      </c>
      <c r="C717" s="285" t="s">
        <v>153</v>
      </c>
      <c r="D717" s="309">
        <v>75</v>
      </c>
      <c r="E717" s="286">
        <v>738</v>
      </c>
      <c r="F717" s="312" t="s">
        <v>6674</v>
      </c>
      <c r="G717" s="286">
        <v>738</v>
      </c>
      <c r="H717" s="348">
        <v>26308</v>
      </c>
      <c r="I717" s="305" t="s">
        <v>18798</v>
      </c>
      <c r="J717" s="348">
        <v>26308</v>
      </c>
      <c r="K717" s="309">
        <v>75</v>
      </c>
      <c r="L717" s="286">
        <v>738</v>
      </c>
      <c r="M717" s="348">
        <v>26308</v>
      </c>
      <c r="N717" s="280" t="str">
        <f t="shared" si="11"/>
        <v>75 738 26308</v>
      </c>
    </row>
    <row r="718" spans="2:14">
      <c r="B718" s="309">
        <v>75</v>
      </c>
      <c r="C718" s="285" t="s">
        <v>153</v>
      </c>
      <c r="D718" s="309">
        <v>75</v>
      </c>
      <c r="E718" s="286">
        <v>738</v>
      </c>
      <c r="F718" s="312" t="s">
        <v>6674</v>
      </c>
      <c r="G718" s="286">
        <v>738</v>
      </c>
      <c r="H718" s="348">
        <v>26311</v>
      </c>
      <c r="I718" s="305" t="s">
        <v>18799</v>
      </c>
      <c r="J718" s="348">
        <v>26311</v>
      </c>
      <c r="K718" s="309">
        <v>75</v>
      </c>
      <c r="L718" s="286">
        <v>738</v>
      </c>
      <c r="M718" s="348">
        <v>26311</v>
      </c>
      <c r="N718" s="280" t="str">
        <f t="shared" si="11"/>
        <v>75 738 26311</v>
      </c>
    </row>
    <row r="719" spans="2:14">
      <c r="B719" s="309">
        <v>75</v>
      </c>
      <c r="C719" s="285" t="s">
        <v>153</v>
      </c>
      <c r="D719" s="309">
        <v>75</v>
      </c>
      <c r="E719" s="286">
        <v>738</v>
      </c>
      <c r="F719" s="312" t="s">
        <v>6674</v>
      </c>
      <c r="G719" s="286">
        <v>738</v>
      </c>
      <c r="H719" s="348">
        <v>26314</v>
      </c>
      <c r="I719" s="305" t="s">
        <v>18800</v>
      </c>
      <c r="J719" s="348">
        <v>26314</v>
      </c>
      <c r="K719" s="309">
        <v>75</v>
      </c>
      <c r="L719" s="286">
        <v>738</v>
      </c>
      <c r="M719" s="348">
        <v>26314</v>
      </c>
      <c r="N719" s="280" t="str">
        <f t="shared" si="11"/>
        <v>75 738 26314</v>
      </c>
    </row>
    <row r="720" spans="2:14">
      <c r="B720" s="309">
        <v>75</v>
      </c>
      <c r="C720" s="285" t="s">
        <v>153</v>
      </c>
      <c r="D720" s="309">
        <v>75</v>
      </c>
      <c r="E720" s="286">
        <v>738</v>
      </c>
      <c r="F720" s="312" t="s">
        <v>6674</v>
      </c>
      <c r="G720" s="286">
        <v>738</v>
      </c>
      <c r="H720" s="348">
        <v>26317</v>
      </c>
      <c r="I720" s="305" t="s">
        <v>18801</v>
      </c>
      <c r="J720" s="348">
        <v>26317</v>
      </c>
      <c r="K720" s="309">
        <v>75</v>
      </c>
      <c r="L720" s="286">
        <v>738</v>
      </c>
      <c r="M720" s="348">
        <v>26317</v>
      </c>
      <c r="N720" s="280" t="str">
        <f t="shared" si="11"/>
        <v>75 738 26317</v>
      </c>
    </row>
    <row r="721" spans="2:14">
      <c r="B721" s="309">
        <v>75</v>
      </c>
      <c r="C721" s="285" t="s">
        <v>153</v>
      </c>
      <c r="D721" s="309">
        <v>75</v>
      </c>
      <c r="E721" s="286">
        <v>738</v>
      </c>
      <c r="F721" s="312" t="s">
        <v>6674</v>
      </c>
      <c r="G721" s="286">
        <v>738</v>
      </c>
      <c r="H721" s="348">
        <v>26320</v>
      </c>
      <c r="I721" s="305" t="s">
        <v>18802</v>
      </c>
      <c r="J721" s="348">
        <v>26320</v>
      </c>
      <c r="K721" s="309">
        <v>75</v>
      </c>
      <c r="L721" s="286">
        <v>738</v>
      </c>
      <c r="M721" s="348">
        <v>26320</v>
      </c>
      <c r="N721" s="280" t="str">
        <f t="shared" si="11"/>
        <v>75 738 26320</v>
      </c>
    </row>
    <row r="722" spans="2:14">
      <c r="B722" s="309">
        <v>75</v>
      </c>
      <c r="C722" s="285" t="s">
        <v>153</v>
      </c>
      <c r="D722" s="309">
        <v>75</v>
      </c>
      <c r="E722" s="286">
        <v>738</v>
      </c>
      <c r="F722" s="312" t="s">
        <v>6674</v>
      </c>
      <c r="G722" s="286">
        <v>738</v>
      </c>
      <c r="H722" s="348">
        <v>26323</v>
      </c>
      <c r="I722" s="305" t="s">
        <v>18803</v>
      </c>
      <c r="J722" s="348">
        <v>26323</v>
      </c>
      <c r="K722" s="309">
        <v>75</v>
      </c>
      <c r="L722" s="286">
        <v>738</v>
      </c>
      <c r="M722" s="348">
        <v>26323</v>
      </c>
      <c r="N722" s="280" t="str">
        <f t="shared" si="11"/>
        <v>75 738 26323</v>
      </c>
    </row>
    <row r="723" spans="2:14">
      <c r="B723" s="309">
        <v>75</v>
      </c>
      <c r="C723" s="285" t="s">
        <v>153</v>
      </c>
      <c r="D723" s="309">
        <v>75</v>
      </c>
      <c r="E723" s="286">
        <v>738</v>
      </c>
      <c r="F723" s="312" t="s">
        <v>6674</v>
      </c>
      <c r="G723" s="286">
        <v>738</v>
      </c>
      <c r="H723" s="349">
        <v>26326</v>
      </c>
      <c r="I723" s="306" t="s">
        <v>18804</v>
      </c>
      <c r="J723" s="349">
        <v>26326</v>
      </c>
      <c r="K723" s="309">
        <v>75</v>
      </c>
      <c r="L723" s="286">
        <v>738</v>
      </c>
      <c r="M723" s="349">
        <v>26326</v>
      </c>
      <c r="N723" s="280" t="str">
        <f t="shared" si="11"/>
        <v>75 738 26326</v>
      </c>
    </row>
    <row r="724" spans="2:14">
      <c r="B724" s="309">
        <v>75</v>
      </c>
      <c r="C724" s="285" t="s">
        <v>153</v>
      </c>
      <c r="D724" s="309">
        <v>75</v>
      </c>
      <c r="E724" s="297">
        <v>739</v>
      </c>
      <c r="F724" s="318" t="s">
        <v>5695</v>
      </c>
      <c r="G724" s="297">
        <v>739</v>
      </c>
      <c r="H724" s="350">
        <v>26329</v>
      </c>
      <c r="I724" s="307" t="s">
        <v>18805</v>
      </c>
      <c r="J724" s="350">
        <v>26329</v>
      </c>
      <c r="K724" s="309">
        <v>75</v>
      </c>
      <c r="L724" s="297">
        <v>739</v>
      </c>
      <c r="M724" s="350">
        <v>26329</v>
      </c>
      <c r="N724" s="280" t="str">
        <f t="shared" si="11"/>
        <v>75 739 26329</v>
      </c>
    </row>
    <row r="725" spans="2:14">
      <c r="B725" s="309">
        <v>75</v>
      </c>
      <c r="C725" s="285" t="s">
        <v>153</v>
      </c>
      <c r="D725" s="309">
        <v>75</v>
      </c>
      <c r="E725" s="297">
        <v>739</v>
      </c>
      <c r="F725" s="318" t="s">
        <v>5695</v>
      </c>
      <c r="G725" s="297">
        <v>739</v>
      </c>
      <c r="H725" s="348">
        <v>26332</v>
      </c>
      <c r="I725" s="305" t="s">
        <v>18806</v>
      </c>
      <c r="J725" s="348">
        <v>26332</v>
      </c>
      <c r="K725" s="309">
        <v>75</v>
      </c>
      <c r="L725" s="297">
        <v>739</v>
      </c>
      <c r="M725" s="348">
        <v>26332</v>
      </c>
      <c r="N725" s="280" t="str">
        <f t="shared" si="11"/>
        <v>75 739 26332</v>
      </c>
    </row>
    <row r="726" spans="2:14">
      <c r="B726" s="309">
        <v>75</v>
      </c>
      <c r="C726" s="285" t="s">
        <v>153</v>
      </c>
      <c r="D726" s="309">
        <v>75</v>
      </c>
      <c r="E726" s="297">
        <v>739</v>
      </c>
      <c r="F726" s="318" t="s">
        <v>5695</v>
      </c>
      <c r="G726" s="297">
        <v>739</v>
      </c>
      <c r="H726" s="348">
        <v>26335</v>
      </c>
      <c r="I726" s="305" t="s">
        <v>18807</v>
      </c>
      <c r="J726" s="348">
        <v>26335</v>
      </c>
      <c r="K726" s="309">
        <v>75</v>
      </c>
      <c r="L726" s="297">
        <v>739</v>
      </c>
      <c r="M726" s="348">
        <v>26335</v>
      </c>
      <c r="N726" s="280" t="str">
        <f t="shared" si="11"/>
        <v>75 739 26335</v>
      </c>
    </row>
    <row r="727" spans="2:14">
      <c r="B727" s="309">
        <v>75</v>
      </c>
      <c r="C727" s="285" t="s">
        <v>153</v>
      </c>
      <c r="D727" s="309">
        <v>75</v>
      </c>
      <c r="E727" s="297">
        <v>739</v>
      </c>
      <c r="F727" s="318" t="s">
        <v>5695</v>
      </c>
      <c r="G727" s="297">
        <v>739</v>
      </c>
      <c r="H727" s="348">
        <v>26338</v>
      </c>
      <c r="I727" s="305" t="s">
        <v>18808</v>
      </c>
      <c r="J727" s="348">
        <v>26338</v>
      </c>
      <c r="K727" s="309">
        <v>75</v>
      </c>
      <c r="L727" s="297">
        <v>739</v>
      </c>
      <c r="M727" s="348">
        <v>26338</v>
      </c>
      <c r="N727" s="280" t="str">
        <f t="shared" si="11"/>
        <v>75 739 26338</v>
      </c>
    </row>
    <row r="728" spans="2:14">
      <c r="B728" s="309">
        <v>75</v>
      </c>
      <c r="C728" s="285" t="s">
        <v>153</v>
      </c>
      <c r="D728" s="309">
        <v>75</v>
      </c>
      <c r="E728" s="297">
        <v>739</v>
      </c>
      <c r="F728" s="318" t="s">
        <v>5695</v>
      </c>
      <c r="G728" s="297">
        <v>739</v>
      </c>
      <c r="H728" s="348">
        <v>26341</v>
      </c>
      <c r="I728" s="305" t="s">
        <v>18809</v>
      </c>
      <c r="J728" s="348">
        <v>26341</v>
      </c>
      <c r="K728" s="309">
        <v>75</v>
      </c>
      <c r="L728" s="297">
        <v>739</v>
      </c>
      <c r="M728" s="348">
        <v>26341</v>
      </c>
      <c r="N728" s="280" t="str">
        <f t="shared" si="11"/>
        <v>75 739 26341</v>
      </c>
    </row>
    <row r="729" spans="2:14">
      <c r="B729" s="309">
        <v>75</v>
      </c>
      <c r="C729" s="285" t="s">
        <v>153</v>
      </c>
      <c r="D729" s="309">
        <v>75</v>
      </c>
      <c r="E729" s="297">
        <v>739</v>
      </c>
      <c r="F729" s="318" t="s">
        <v>5695</v>
      </c>
      <c r="G729" s="297">
        <v>739</v>
      </c>
      <c r="H729" s="348">
        <v>26344</v>
      </c>
      <c r="I729" s="305" t="s">
        <v>18810</v>
      </c>
      <c r="J729" s="348">
        <v>26344</v>
      </c>
      <c r="K729" s="309">
        <v>75</v>
      </c>
      <c r="L729" s="297">
        <v>739</v>
      </c>
      <c r="M729" s="348">
        <v>26344</v>
      </c>
      <c r="N729" s="280" t="str">
        <f t="shared" si="11"/>
        <v>75 739 26344</v>
      </c>
    </row>
    <row r="730" spans="2:14">
      <c r="B730" s="309">
        <v>75</v>
      </c>
      <c r="C730" s="285" t="s">
        <v>153</v>
      </c>
      <c r="D730" s="309">
        <v>75</v>
      </c>
      <c r="E730" s="297">
        <v>739</v>
      </c>
      <c r="F730" s="318" t="s">
        <v>5695</v>
      </c>
      <c r="G730" s="297">
        <v>739</v>
      </c>
      <c r="H730" s="348">
        <v>26347</v>
      </c>
      <c r="I730" s="305" t="s">
        <v>18811</v>
      </c>
      <c r="J730" s="348">
        <v>26347</v>
      </c>
      <c r="K730" s="309">
        <v>75</v>
      </c>
      <c r="L730" s="297">
        <v>739</v>
      </c>
      <c r="M730" s="348">
        <v>26347</v>
      </c>
      <c r="N730" s="280" t="str">
        <f t="shared" si="11"/>
        <v>75 739 26347</v>
      </c>
    </row>
    <row r="731" spans="2:14">
      <c r="B731" s="309">
        <v>75</v>
      </c>
      <c r="C731" s="285" t="s">
        <v>153</v>
      </c>
      <c r="D731" s="309">
        <v>75</v>
      </c>
      <c r="E731" s="297">
        <v>739</v>
      </c>
      <c r="F731" s="318" t="s">
        <v>5695</v>
      </c>
      <c r="G731" s="297">
        <v>739</v>
      </c>
      <c r="H731" s="348">
        <v>26350</v>
      </c>
      <c r="I731" s="305" t="s">
        <v>18812</v>
      </c>
      <c r="J731" s="348">
        <v>26350</v>
      </c>
      <c r="K731" s="309">
        <v>75</v>
      </c>
      <c r="L731" s="297">
        <v>739</v>
      </c>
      <c r="M731" s="348">
        <v>26350</v>
      </c>
      <c r="N731" s="280" t="str">
        <f t="shared" si="11"/>
        <v>75 739 26350</v>
      </c>
    </row>
    <row r="732" spans="2:14">
      <c r="B732" s="309">
        <v>75</v>
      </c>
      <c r="C732" s="285" t="s">
        <v>153</v>
      </c>
      <c r="D732" s="309">
        <v>75</v>
      </c>
      <c r="E732" s="297">
        <v>739</v>
      </c>
      <c r="F732" s="318" t="s">
        <v>5695</v>
      </c>
      <c r="G732" s="297">
        <v>739</v>
      </c>
      <c r="H732" s="348">
        <v>26353</v>
      </c>
      <c r="I732" s="305" t="s">
        <v>18813</v>
      </c>
      <c r="J732" s="348">
        <v>26353</v>
      </c>
      <c r="K732" s="309">
        <v>75</v>
      </c>
      <c r="L732" s="297">
        <v>739</v>
      </c>
      <c r="M732" s="348">
        <v>26353</v>
      </c>
      <c r="N732" s="280" t="str">
        <f t="shared" si="11"/>
        <v>75 739 26353</v>
      </c>
    </row>
    <row r="733" spans="2:14">
      <c r="B733" s="309">
        <v>75</v>
      </c>
      <c r="C733" s="285" t="s">
        <v>153</v>
      </c>
      <c r="D733" s="309">
        <v>75</v>
      </c>
      <c r="E733" s="297">
        <v>739</v>
      </c>
      <c r="F733" s="318" t="s">
        <v>5695</v>
      </c>
      <c r="G733" s="297">
        <v>739</v>
      </c>
      <c r="H733" s="348">
        <v>26356</v>
      </c>
      <c r="I733" s="305" t="s">
        <v>18814</v>
      </c>
      <c r="J733" s="348">
        <v>26356</v>
      </c>
      <c r="K733" s="309">
        <v>75</v>
      </c>
      <c r="L733" s="297">
        <v>739</v>
      </c>
      <c r="M733" s="348">
        <v>26356</v>
      </c>
      <c r="N733" s="280" t="str">
        <f t="shared" si="11"/>
        <v>75 739 26356</v>
      </c>
    </row>
    <row r="734" spans="2:14">
      <c r="B734" s="309">
        <v>75</v>
      </c>
      <c r="C734" s="285" t="s">
        <v>153</v>
      </c>
      <c r="D734" s="309">
        <v>75</v>
      </c>
      <c r="E734" s="297">
        <v>739</v>
      </c>
      <c r="F734" s="318" t="s">
        <v>5695</v>
      </c>
      <c r="G734" s="297">
        <v>739</v>
      </c>
      <c r="H734" s="348">
        <v>26359</v>
      </c>
      <c r="I734" s="305" t="s">
        <v>18815</v>
      </c>
      <c r="J734" s="348">
        <v>26359</v>
      </c>
      <c r="K734" s="309">
        <v>75</v>
      </c>
      <c r="L734" s="297">
        <v>739</v>
      </c>
      <c r="M734" s="348">
        <v>26359</v>
      </c>
      <c r="N734" s="280" t="str">
        <f t="shared" si="11"/>
        <v>75 739 26359</v>
      </c>
    </row>
    <row r="735" spans="2:14">
      <c r="B735" s="309">
        <v>75</v>
      </c>
      <c r="C735" s="285" t="s">
        <v>153</v>
      </c>
      <c r="D735" s="309">
        <v>75</v>
      </c>
      <c r="E735" s="297">
        <v>739</v>
      </c>
      <c r="F735" s="318" t="s">
        <v>5695</v>
      </c>
      <c r="G735" s="297">
        <v>739</v>
      </c>
      <c r="H735" s="348">
        <v>26362</v>
      </c>
      <c r="I735" s="305" t="s">
        <v>18816</v>
      </c>
      <c r="J735" s="348">
        <v>26362</v>
      </c>
      <c r="K735" s="309">
        <v>75</v>
      </c>
      <c r="L735" s="297">
        <v>739</v>
      </c>
      <c r="M735" s="348">
        <v>26362</v>
      </c>
      <c r="N735" s="280" t="str">
        <f t="shared" si="11"/>
        <v>75 739 26362</v>
      </c>
    </row>
    <row r="736" spans="2:14">
      <c r="B736" s="309">
        <v>75</v>
      </c>
      <c r="C736" s="285" t="s">
        <v>153</v>
      </c>
      <c r="D736" s="309">
        <v>75</v>
      </c>
      <c r="E736" s="297">
        <v>739</v>
      </c>
      <c r="F736" s="318" t="s">
        <v>5695</v>
      </c>
      <c r="G736" s="297">
        <v>739</v>
      </c>
      <c r="H736" s="351">
        <v>26365</v>
      </c>
      <c r="I736" s="308" t="s">
        <v>18817</v>
      </c>
      <c r="J736" s="351">
        <v>26365</v>
      </c>
      <c r="K736" s="309">
        <v>75</v>
      </c>
      <c r="L736" s="297">
        <v>739</v>
      </c>
      <c r="M736" s="351">
        <v>26365</v>
      </c>
      <c r="N736" s="280" t="str">
        <f t="shared" si="11"/>
        <v>75 739 26365</v>
      </c>
    </row>
    <row r="737" spans="2:14">
      <c r="B737" s="309">
        <v>75</v>
      </c>
      <c r="C737" s="285" t="s">
        <v>153</v>
      </c>
      <c r="D737" s="309">
        <v>75</v>
      </c>
      <c r="E737" s="286">
        <v>740</v>
      </c>
      <c r="F737" s="312" t="s">
        <v>4304</v>
      </c>
      <c r="G737" s="286">
        <v>740</v>
      </c>
      <c r="H737" s="347">
        <v>26368</v>
      </c>
      <c r="I737" s="304" t="s">
        <v>18818</v>
      </c>
      <c r="J737" s="347">
        <v>26368</v>
      </c>
      <c r="K737" s="309">
        <v>75</v>
      </c>
      <c r="L737" s="286">
        <v>740</v>
      </c>
      <c r="M737" s="347">
        <v>26368</v>
      </c>
      <c r="N737" s="280" t="str">
        <f t="shared" si="11"/>
        <v>75 740 26368</v>
      </c>
    </row>
    <row r="738" spans="2:14">
      <c r="B738" s="309">
        <v>75</v>
      </c>
      <c r="C738" s="285" t="s">
        <v>153</v>
      </c>
      <c r="D738" s="309">
        <v>75</v>
      </c>
      <c r="E738" s="286">
        <v>740</v>
      </c>
      <c r="F738" s="312" t="s">
        <v>4304</v>
      </c>
      <c r="G738" s="286">
        <v>740</v>
      </c>
      <c r="H738" s="348">
        <v>26383</v>
      </c>
      <c r="I738" s="305" t="s">
        <v>18819</v>
      </c>
      <c r="J738" s="348">
        <v>26383</v>
      </c>
      <c r="K738" s="309">
        <v>75</v>
      </c>
      <c r="L738" s="286">
        <v>740</v>
      </c>
      <c r="M738" s="348">
        <v>26383</v>
      </c>
      <c r="N738" s="280" t="str">
        <f t="shared" si="11"/>
        <v>75 740 26383</v>
      </c>
    </row>
    <row r="739" spans="2:14">
      <c r="B739" s="309">
        <v>75</v>
      </c>
      <c r="C739" s="285" t="s">
        <v>153</v>
      </c>
      <c r="D739" s="309">
        <v>75</v>
      </c>
      <c r="E739" s="286">
        <v>740</v>
      </c>
      <c r="F739" s="312" t="s">
        <v>4304</v>
      </c>
      <c r="G739" s="286">
        <v>740</v>
      </c>
      <c r="H739" s="348">
        <v>26386</v>
      </c>
      <c r="I739" s="305" t="s">
        <v>18644</v>
      </c>
      <c r="J739" s="348">
        <v>26386</v>
      </c>
      <c r="K739" s="309">
        <v>75</v>
      </c>
      <c r="L739" s="286">
        <v>740</v>
      </c>
      <c r="M739" s="348">
        <v>26386</v>
      </c>
      <c r="N739" s="280" t="str">
        <f t="shared" si="11"/>
        <v>75 740 26386</v>
      </c>
    </row>
    <row r="740" spans="2:14">
      <c r="B740" s="309">
        <v>75</v>
      </c>
      <c r="C740" s="285" t="s">
        <v>153</v>
      </c>
      <c r="D740" s="309">
        <v>75</v>
      </c>
      <c r="E740" s="286">
        <v>740</v>
      </c>
      <c r="F740" s="312" t="s">
        <v>4304</v>
      </c>
      <c r="G740" s="286">
        <v>740</v>
      </c>
      <c r="H740" s="348">
        <v>26389</v>
      </c>
      <c r="I740" s="305" t="s">
        <v>18820</v>
      </c>
      <c r="J740" s="348">
        <v>26389</v>
      </c>
      <c r="K740" s="309">
        <v>75</v>
      </c>
      <c r="L740" s="286">
        <v>740</v>
      </c>
      <c r="M740" s="348">
        <v>26389</v>
      </c>
      <c r="N740" s="280" t="str">
        <f t="shared" si="11"/>
        <v>75 740 26389</v>
      </c>
    </row>
    <row r="741" spans="2:14">
      <c r="B741" s="309">
        <v>75</v>
      </c>
      <c r="C741" s="285" t="s">
        <v>153</v>
      </c>
      <c r="D741" s="309">
        <v>75</v>
      </c>
      <c r="E741" s="286">
        <v>740</v>
      </c>
      <c r="F741" s="312" t="s">
        <v>4304</v>
      </c>
      <c r="G741" s="286">
        <v>740</v>
      </c>
      <c r="H741" s="348">
        <v>26392</v>
      </c>
      <c r="I741" s="305" t="s">
        <v>18821</v>
      </c>
      <c r="J741" s="348">
        <v>26392</v>
      </c>
      <c r="K741" s="309">
        <v>75</v>
      </c>
      <c r="L741" s="286">
        <v>740</v>
      </c>
      <c r="M741" s="348">
        <v>26392</v>
      </c>
      <c r="N741" s="280" t="str">
        <f t="shared" si="11"/>
        <v>75 740 26392</v>
      </c>
    </row>
    <row r="742" spans="2:14">
      <c r="B742" s="309">
        <v>75</v>
      </c>
      <c r="C742" s="285" t="s">
        <v>153</v>
      </c>
      <c r="D742" s="309">
        <v>75</v>
      </c>
      <c r="E742" s="286">
        <v>740</v>
      </c>
      <c r="F742" s="312" t="s">
        <v>4304</v>
      </c>
      <c r="G742" s="286">
        <v>740</v>
      </c>
      <c r="H742" s="348">
        <v>26395</v>
      </c>
      <c r="I742" s="305" t="s">
        <v>18822</v>
      </c>
      <c r="J742" s="348">
        <v>26395</v>
      </c>
      <c r="K742" s="309">
        <v>75</v>
      </c>
      <c r="L742" s="286">
        <v>740</v>
      </c>
      <c r="M742" s="348">
        <v>26395</v>
      </c>
      <c r="N742" s="280" t="str">
        <f t="shared" si="11"/>
        <v>75 740 26395</v>
      </c>
    </row>
    <row r="743" spans="2:14">
      <c r="B743" s="309">
        <v>75</v>
      </c>
      <c r="C743" s="285" t="s">
        <v>153</v>
      </c>
      <c r="D743" s="309">
        <v>75</v>
      </c>
      <c r="E743" s="286">
        <v>740</v>
      </c>
      <c r="F743" s="312" t="s">
        <v>4304</v>
      </c>
      <c r="G743" s="286">
        <v>740</v>
      </c>
      <c r="H743" s="348">
        <v>26398</v>
      </c>
      <c r="I743" s="305" t="s">
        <v>18823</v>
      </c>
      <c r="J743" s="348">
        <v>26398</v>
      </c>
      <c r="K743" s="309">
        <v>75</v>
      </c>
      <c r="L743" s="286">
        <v>740</v>
      </c>
      <c r="M743" s="348">
        <v>26398</v>
      </c>
      <c r="N743" s="280" t="str">
        <f t="shared" si="11"/>
        <v>75 740 26398</v>
      </c>
    </row>
    <row r="744" spans="2:14">
      <c r="B744" s="309">
        <v>75</v>
      </c>
      <c r="C744" s="285" t="s">
        <v>153</v>
      </c>
      <c r="D744" s="309">
        <v>75</v>
      </c>
      <c r="E744" s="286">
        <v>740</v>
      </c>
      <c r="F744" s="312" t="s">
        <v>4304</v>
      </c>
      <c r="G744" s="286">
        <v>740</v>
      </c>
      <c r="H744" s="348">
        <v>26401</v>
      </c>
      <c r="I744" s="305" t="s">
        <v>18824</v>
      </c>
      <c r="J744" s="348">
        <v>26401</v>
      </c>
      <c r="K744" s="309">
        <v>75</v>
      </c>
      <c r="L744" s="286">
        <v>740</v>
      </c>
      <c r="M744" s="348">
        <v>26401</v>
      </c>
      <c r="N744" s="280" t="str">
        <f t="shared" si="11"/>
        <v>75 740 26401</v>
      </c>
    </row>
    <row r="745" spans="2:14">
      <c r="B745" s="309">
        <v>75</v>
      </c>
      <c r="C745" s="285" t="s">
        <v>153</v>
      </c>
      <c r="D745" s="309">
        <v>75</v>
      </c>
      <c r="E745" s="286">
        <v>740</v>
      </c>
      <c r="F745" s="312" t="s">
        <v>4304</v>
      </c>
      <c r="G745" s="286">
        <v>740</v>
      </c>
      <c r="H745" s="348">
        <v>26404</v>
      </c>
      <c r="I745" s="305" t="s">
        <v>18687</v>
      </c>
      <c r="J745" s="348">
        <v>26404</v>
      </c>
      <c r="K745" s="309">
        <v>75</v>
      </c>
      <c r="L745" s="286">
        <v>740</v>
      </c>
      <c r="M745" s="348">
        <v>26404</v>
      </c>
      <c r="N745" s="280" t="str">
        <f t="shared" si="11"/>
        <v>75 740 26404</v>
      </c>
    </row>
    <row r="746" spans="2:14">
      <c r="B746" s="309">
        <v>75</v>
      </c>
      <c r="C746" s="285" t="s">
        <v>153</v>
      </c>
      <c r="D746" s="309">
        <v>75</v>
      </c>
      <c r="E746" s="286">
        <v>740</v>
      </c>
      <c r="F746" s="312" t="s">
        <v>4304</v>
      </c>
      <c r="G746" s="286">
        <v>740</v>
      </c>
      <c r="H746" s="348">
        <v>26407</v>
      </c>
      <c r="I746" s="305" t="s">
        <v>18825</v>
      </c>
      <c r="J746" s="348">
        <v>26407</v>
      </c>
      <c r="K746" s="309">
        <v>75</v>
      </c>
      <c r="L746" s="286">
        <v>740</v>
      </c>
      <c r="M746" s="348">
        <v>26407</v>
      </c>
      <c r="N746" s="280" t="str">
        <f t="shared" si="11"/>
        <v>75 740 26407</v>
      </c>
    </row>
    <row r="747" spans="2:14">
      <c r="B747" s="309">
        <v>75</v>
      </c>
      <c r="C747" s="285" t="s">
        <v>153</v>
      </c>
      <c r="D747" s="309">
        <v>75</v>
      </c>
      <c r="E747" s="286">
        <v>740</v>
      </c>
      <c r="F747" s="312" t="s">
        <v>4304</v>
      </c>
      <c r="G747" s="286">
        <v>740</v>
      </c>
      <c r="H747" s="348">
        <v>26410</v>
      </c>
      <c r="I747" s="305" t="s">
        <v>18826</v>
      </c>
      <c r="J747" s="348">
        <v>26410</v>
      </c>
      <c r="K747" s="309">
        <v>75</v>
      </c>
      <c r="L747" s="286">
        <v>740</v>
      </c>
      <c r="M747" s="348">
        <v>26410</v>
      </c>
      <c r="N747" s="280" t="str">
        <f t="shared" si="11"/>
        <v>75 740 26410</v>
      </c>
    </row>
    <row r="748" spans="2:14">
      <c r="B748" s="309">
        <v>75</v>
      </c>
      <c r="C748" s="285" t="s">
        <v>153</v>
      </c>
      <c r="D748" s="309">
        <v>75</v>
      </c>
      <c r="E748" s="286">
        <v>740</v>
      </c>
      <c r="F748" s="312" t="s">
        <v>4304</v>
      </c>
      <c r="G748" s="286">
        <v>740</v>
      </c>
      <c r="H748" s="348">
        <v>26413</v>
      </c>
      <c r="I748" s="305" t="s">
        <v>18827</v>
      </c>
      <c r="J748" s="348">
        <v>26413</v>
      </c>
      <c r="K748" s="309">
        <v>75</v>
      </c>
      <c r="L748" s="286">
        <v>740</v>
      </c>
      <c r="M748" s="348">
        <v>26413</v>
      </c>
      <c r="N748" s="280" t="str">
        <f t="shared" si="11"/>
        <v>75 740 26413</v>
      </c>
    </row>
    <row r="749" spans="2:14">
      <c r="B749" s="309">
        <v>75</v>
      </c>
      <c r="C749" s="285" t="s">
        <v>153</v>
      </c>
      <c r="D749" s="309">
        <v>75</v>
      </c>
      <c r="E749" s="286">
        <v>740</v>
      </c>
      <c r="F749" s="312" t="s">
        <v>4304</v>
      </c>
      <c r="G749" s="286">
        <v>740</v>
      </c>
      <c r="H749" s="348">
        <v>26416</v>
      </c>
      <c r="I749" s="305" t="s">
        <v>18828</v>
      </c>
      <c r="J749" s="348">
        <v>26416</v>
      </c>
      <c r="K749" s="309">
        <v>75</v>
      </c>
      <c r="L749" s="286">
        <v>740</v>
      </c>
      <c r="M749" s="348">
        <v>26416</v>
      </c>
      <c r="N749" s="280" t="str">
        <f t="shared" si="11"/>
        <v>75 740 26416</v>
      </c>
    </row>
    <row r="750" spans="2:14">
      <c r="B750" s="309">
        <v>75</v>
      </c>
      <c r="C750" s="285" t="s">
        <v>153</v>
      </c>
      <c r="D750" s="309">
        <v>75</v>
      </c>
      <c r="E750" s="286">
        <v>740</v>
      </c>
      <c r="F750" s="312" t="s">
        <v>4304</v>
      </c>
      <c r="G750" s="286">
        <v>740</v>
      </c>
      <c r="H750" s="348">
        <v>26419</v>
      </c>
      <c r="I750" s="305" t="s">
        <v>18426</v>
      </c>
      <c r="J750" s="348">
        <v>26419</v>
      </c>
      <c r="K750" s="309">
        <v>75</v>
      </c>
      <c r="L750" s="286">
        <v>740</v>
      </c>
      <c r="M750" s="348">
        <v>26419</v>
      </c>
      <c r="N750" s="280" t="str">
        <f t="shared" si="11"/>
        <v>75 740 26419</v>
      </c>
    </row>
    <row r="751" spans="2:14">
      <c r="B751" s="309">
        <v>75</v>
      </c>
      <c r="C751" s="285" t="s">
        <v>153</v>
      </c>
      <c r="D751" s="309">
        <v>75</v>
      </c>
      <c r="E751" s="286">
        <v>740</v>
      </c>
      <c r="F751" s="312" t="s">
        <v>4304</v>
      </c>
      <c r="G751" s="286">
        <v>740</v>
      </c>
      <c r="H751" s="349">
        <v>26422</v>
      </c>
      <c r="I751" s="306" t="s">
        <v>18829</v>
      </c>
      <c r="J751" s="349">
        <v>26422</v>
      </c>
      <c r="K751" s="309">
        <v>75</v>
      </c>
      <c r="L751" s="286">
        <v>740</v>
      </c>
      <c r="M751" s="349">
        <v>26422</v>
      </c>
      <c r="N751" s="280" t="str">
        <f t="shared" si="11"/>
        <v>75 740 26422</v>
      </c>
    </row>
    <row r="752" spans="2:14">
      <c r="B752" s="309">
        <v>75</v>
      </c>
      <c r="C752" s="285" t="s">
        <v>153</v>
      </c>
      <c r="D752" s="309">
        <v>75</v>
      </c>
      <c r="E752" s="297">
        <v>741</v>
      </c>
      <c r="F752" s="318" t="s">
        <v>3862</v>
      </c>
      <c r="G752" s="297">
        <v>741</v>
      </c>
      <c r="H752" s="350">
        <v>26425</v>
      </c>
      <c r="I752" s="307" t="s">
        <v>18830</v>
      </c>
      <c r="J752" s="350">
        <v>26425</v>
      </c>
      <c r="K752" s="309">
        <v>75</v>
      </c>
      <c r="L752" s="297">
        <v>741</v>
      </c>
      <c r="M752" s="350">
        <v>26425</v>
      </c>
      <c r="N752" s="280" t="str">
        <f t="shared" si="11"/>
        <v>75 741 26425</v>
      </c>
    </row>
    <row r="753" spans="2:14">
      <c r="B753" s="309">
        <v>75</v>
      </c>
      <c r="C753" s="285" t="s">
        <v>153</v>
      </c>
      <c r="D753" s="309">
        <v>75</v>
      </c>
      <c r="E753" s="297">
        <v>741</v>
      </c>
      <c r="F753" s="318" t="s">
        <v>3862</v>
      </c>
      <c r="G753" s="297">
        <v>741</v>
      </c>
      <c r="H753" s="348">
        <v>26428</v>
      </c>
      <c r="I753" s="305" t="s">
        <v>18831</v>
      </c>
      <c r="J753" s="348">
        <v>26428</v>
      </c>
      <c r="K753" s="309">
        <v>75</v>
      </c>
      <c r="L753" s="297">
        <v>741</v>
      </c>
      <c r="M753" s="348">
        <v>26428</v>
      </c>
      <c r="N753" s="280" t="str">
        <f t="shared" si="11"/>
        <v>75 741 26428</v>
      </c>
    </row>
    <row r="754" spans="2:14">
      <c r="B754" s="309">
        <v>75</v>
      </c>
      <c r="C754" s="285" t="s">
        <v>153</v>
      </c>
      <c r="D754" s="309">
        <v>75</v>
      </c>
      <c r="E754" s="297">
        <v>741</v>
      </c>
      <c r="F754" s="318" t="s">
        <v>3862</v>
      </c>
      <c r="G754" s="297">
        <v>741</v>
      </c>
      <c r="H754" s="348">
        <v>26431</v>
      </c>
      <c r="I754" s="305" t="s">
        <v>18832</v>
      </c>
      <c r="J754" s="348">
        <v>26431</v>
      </c>
      <c r="K754" s="309">
        <v>75</v>
      </c>
      <c r="L754" s="297">
        <v>741</v>
      </c>
      <c r="M754" s="348">
        <v>26431</v>
      </c>
      <c r="N754" s="280" t="str">
        <f t="shared" si="11"/>
        <v>75 741 26431</v>
      </c>
    </row>
    <row r="755" spans="2:14">
      <c r="B755" s="309">
        <v>75</v>
      </c>
      <c r="C755" s="285" t="s">
        <v>153</v>
      </c>
      <c r="D755" s="309">
        <v>75</v>
      </c>
      <c r="E755" s="297">
        <v>741</v>
      </c>
      <c r="F755" s="318" t="s">
        <v>3862</v>
      </c>
      <c r="G755" s="297">
        <v>741</v>
      </c>
      <c r="H755" s="348">
        <v>26434</v>
      </c>
      <c r="I755" s="305" t="s">
        <v>18833</v>
      </c>
      <c r="J755" s="348">
        <v>26434</v>
      </c>
      <c r="K755" s="309">
        <v>75</v>
      </c>
      <c r="L755" s="297">
        <v>741</v>
      </c>
      <c r="M755" s="348">
        <v>26434</v>
      </c>
      <c r="N755" s="280" t="str">
        <f t="shared" si="11"/>
        <v>75 741 26434</v>
      </c>
    </row>
    <row r="756" spans="2:14">
      <c r="B756" s="309">
        <v>75</v>
      </c>
      <c r="C756" s="285" t="s">
        <v>153</v>
      </c>
      <c r="D756" s="309">
        <v>75</v>
      </c>
      <c r="E756" s="297">
        <v>741</v>
      </c>
      <c r="F756" s="318" t="s">
        <v>3862</v>
      </c>
      <c r="G756" s="297">
        <v>741</v>
      </c>
      <c r="H756" s="348">
        <v>26437</v>
      </c>
      <c r="I756" s="305" t="s">
        <v>18834</v>
      </c>
      <c r="J756" s="348">
        <v>26437</v>
      </c>
      <c r="K756" s="309">
        <v>75</v>
      </c>
      <c r="L756" s="297">
        <v>741</v>
      </c>
      <c r="M756" s="348">
        <v>26437</v>
      </c>
      <c r="N756" s="280" t="str">
        <f t="shared" si="11"/>
        <v>75 741 26437</v>
      </c>
    </row>
    <row r="757" spans="2:14">
      <c r="B757" s="309">
        <v>75</v>
      </c>
      <c r="C757" s="285" t="s">
        <v>153</v>
      </c>
      <c r="D757" s="309">
        <v>75</v>
      </c>
      <c r="E757" s="297">
        <v>741</v>
      </c>
      <c r="F757" s="318" t="s">
        <v>3862</v>
      </c>
      <c r="G757" s="297">
        <v>741</v>
      </c>
      <c r="H757" s="348">
        <v>26440</v>
      </c>
      <c r="I757" s="305" t="s">
        <v>18835</v>
      </c>
      <c r="J757" s="348">
        <v>26440</v>
      </c>
      <c r="K757" s="309">
        <v>75</v>
      </c>
      <c r="L757" s="297">
        <v>741</v>
      </c>
      <c r="M757" s="348">
        <v>26440</v>
      </c>
      <c r="N757" s="280" t="str">
        <f t="shared" si="11"/>
        <v>75 741 26440</v>
      </c>
    </row>
    <row r="758" spans="2:14">
      <c r="B758" s="309">
        <v>75</v>
      </c>
      <c r="C758" s="285" t="s">
        <v>153</v>
      </c>
      <c r="D758" s="309">
        <v>75</v>
      </c>
      <c r="E758" s="297">
        <v>741</v>
      </c>
      <c r="F758" s="318" t="s">
        <v>3862</v>
      </c>
      <c r="G758" s="297">
        <v>741</v>
      </c>
      <c r="H758" s="348">
        <v>26443</v>
      </c>
      <c r="I758" s="305" t="s">
        <v>18836</v>
      </c>
      <c r="J758" s="348">
        <v>26443</v>
      </c>
      <c r="K758" s="309">
        <v>75</v>
      </c>
      <c r="L758" s="297">
        <v>741</v>
      </c>
      <c r="M758" s="348">
        <v>26443</v>
      </c>
      <c r="N758" s="280" t="str">
        <f t="shared" si="11"/>
        <v>75 741 26443</v>
      </c>
    </row>
    <row r="759" spans="2:14">
      <c r="B759" s="309">
        <v>75</v>
      </c>
      <c r="C759" s="285" t="s">
        <v>153</v>
      </c>
      <c r="D759" s="309">
        <v>75</v>
      </c>
      <c r="E759" s="297">
        <v>741</v>
      </c>
      <c r="F759" s="318" t="s">
        <v>3862</v>
      </c>
      <c r="G759" s="297">
        <v>741</v>
      </c>
      <c r="H759" s="348">
        <v>26446</v>
      </c>
      <c r="I759" s="305" t="s">
        <v>18837</v>
      </c>
      <c r="J759" s="348">
        <v>26446</v>
      </c>
      <c r="K759" s="309">
        <v>75</v>
      </c>
      <c r="L759" s="297">
        <v>741</v>
      </c>
      <c r="M759" s="348">
        <v>26446</v>
      </c>
      <c r="N759" s="280" t="str">
        <f t="shared" si="11"/>
        <v>75 741 26446</v>
      </c>
    </row>
    <row r="760" spans="2:14">
      <c r="B760" s="309">
        <v>75</v>
      </c>
      <c r="C760" s="285" t="s">
        <v>153</v>
      </c>
      <c r="D760" s="309">
        <v>75</v>
      </c>
      <c r="E760" s="297">
        <v>741</v>
      </c>
      <c r="F760" s="318" t="s">
        <v>3862</v>
      </c>
      <c r="G760" s="297">
        <v>741</v>
      </c>
      <c r="H760" s="348">
        <v>26449</v>
      </c>
      <c r="I760" s="305" t="s">
        <v>18838</v>
      </c>
      <c r="J760" s="348">
        <v>26449</v>
      </c>
      <c r="K760" s="309">
        <v>75</v>
      </c>
      <c r="L760" s="297">
        <v>741</v>
      </c>
      <c r="M760" s="348">
        <v>26449</v>
      </c>
      <c r="N760" s="280" t="str">
        <f t="shared" si="11"/>
        <v>75 741 26449</v>
      </c>
    </row>
    <row r="761" spans="2:14">
      <c r="B761" s="309">
        <v>75</v>
      </c>
      <c r="C761" s="285" t="s">
        <v>153</v>
      </c>
      <c r="D761" s="309">
        <v>75</v>
      </c>
      <c r="E761" s="297">
        <v>741</v>
      </c>
      <c r="F761" s="318" t="s">
        <v>3862</v>
      </c>
      <c r="G761" s="297">
        <v>741</v>
      </c>
      <c r="H761" s="348">
        <v>26452</v>
      </c>
      <c r="I761" s="305" t="s">
        <v>18839</v>
      </c>
      <c r="J761" s="348">
        <v>26452</v>
      </c>
      <c r="K761" s="309">
        <v>75</v>
      </c>
      <c r="L761" s="297">
        <v>741</v>
      </c>
      <c r="M761" s="348">
        <v>26452</v>
      </c>
      <c r="N761" s="280" t="str">
        <f t="shared" si="11"/>
        <v>75 741 26452</v>
      </c>
    </row>
    <row r="762" spans="2:14">
      <c r="B762" s="309">
        <v>75</v>
      </c>
      <c r="C762" s="285" t="s">
        <v>153</v>
      </c>
      <c r="D762" s="309">
        <v>75</v>
      </c>
      <c r="E762" s="297">
        <v>741</v>
      </c>
      <c r="F762" s="318" t="s">
        <v>3862</v>
      </c>
      <c r="G762" s="297">
        <v>741</v>
      </c>
      <c r="H762" s="348">
        <v>26455</v>
      </c>
      <c r="I762" s="305" t="s">
        <v>18840</v>
      </c>
      <c r="J762" s="348">
        <v>26455</v>
      </c>
      <c r="K762" s="309">
        <v>75</v>
      </c>
      <c r="L762" s="297">
        <v>741</v>
      </c>
      <c r="M762" s="348">
        <v>26455</v>
      </c>
      <c r="N762" s="280" t="str">
        <f t="shared" si="11"/>
        <v>75 741 26455</v>
      </c>
    </row>
    <row r="763" spans="2:14">
      <c r="B763" s="309">
        <v>75</v>
      </c>
      <c r="C763" s="285" t="s">
        <v>153</v>
      </c>
      <c r="D763" s="309">
        <v>75</v>
      </c>
      <c r="E763" s="297">
        <v>741</v>
      </c>
      <c r="F763" s="318" t="s">
        <v>3862</v>
      </c>
      <c r="G763" s="297">
        <v>741</v>
      </c>
      <c r="H763" s="348">
        <v>26458</v>
      </c>
      <c r="I763" s="305" t="s">
        <v>18841</v>
      </c>
      <c r="J763" s="348">
        <v>26458</v>
      </c>
      <c r="K763" s="309">
        <v>75</v>
      </c>
      <c r="L763" s="297">
        <v>741</v>
      </c>
      <c r="M763" s="348">
        <v>26458</v>
      </c>
      <c r="N763" s="280" t="str">
        <f t="shared" si="11"/>
        <v>75 741 26458</v>
      </c>
    </row>
    <row r="764" spans="2:14">
      <c r="B764" s="309">
        <v>75</v>
      </c>
      <c r="C764" s="285" t="s">
        <v>153</v>
      </c>
      <c r="D764" s="309">
        <v>75</v>
      </c>
      <c r="E764" s="297">
        <v>741</v>
      </c>
      <c r="F764" s="318" t="s">
        <v>3862</v>
      </c>
      <c r="G764" s="297">
        <v>741</v>
      </c>
      <c r="H764" s="348">
        <v>26461</v>
      </c>
      <c r="I764" s="305" t="s">
        <v>18842</v>
      </c>
      <c r="J764" s="348">
        <v>26461</v>
      </c>
      <c r="K764" s="309">
        <v>75</v>
      </c>
      <c r="L764" s="297">
        <v>741</v>
      </c>
      <c r="M764" s="348">
        <v>26461</v>
      </c>
      <c r="N764" s="280" t="str">
        <f t="shared" si="11"/>
        <v>75 741 26461</v>
      </c>
    </row>
    <row r="765" spans="2:14">
      <c r="B765" s="309">
        <v>75</v>
      </c>
      <c r="C765" s="285" t="s">
        <v>153</v>
      </c>
      <c r="D765" s="309">
        <v>75</v>
      </c>
      <c r="E765" s="297">
        <v>741</v>
      </c>
      <c r="F765" s="318" t="s">
        <v>3862</v>
      </c>
      <c r="G765" s="297">
        <v>741</v>
      </c>
      <c r="H765" s="348">
        <v>26464</v>
      </c>
      <c r="I765" s="305" t="s">
        <v>18843</v>
      </c>
      <c r="J765" s="348">
        <v>26464</v>
      </c>
      <c r="K765" s="309">
        <v>75</v>
      </c>
      <c r="L765" s="297">
        <v>741</v>
      </c>
      <c r="M765" s="348">
        <v>26464</v>
      </c>
      <c r="N765" s="280" t="str">
        <f t="shared" si="11"/>
        <v>75 741 26464</v>
      </c>
    </row>
    <row r="766" spans="2:14">
      <c r="B766" s="309">
        <v>75</v>
      </c>
      <c r="C766" s="285" t="s">
        <v>153</v>
      </c>
      <c r="D766" s="309">
        <v>75</v>
      </c>
      <c r="E766" s="297">
        <v>741</v>
      </c>
      <c r="F766" s="318" t="s">
        <v>3862</v>
      </c>
      <c r="G766" s="297">
        <v>741</v>
      </c>
      <c r="H766" s="351">
        <v>26467</v>
      </c>
      <c r="I766" s="308" t="s">
        <v>18844</v>
      </c>
      <c r="J766" s="351">
        <v>26467</v>
      </c>
      <c r="K766" s="309">
        <v>75</v>
      </c>
      <c r="L766" s="297">
        <v>741</v>
      </c>
      <c r="M766" s="351">
        <v>26467</v>
      </c>
      <c r="N766" s="280" t="str">
        <f t="shared" si="11"/>
        <v>75 741 26467</v>
      </c>
    </row>
    <row r="767" spans="2:14">
      <c r="B767" s="309">
        <v>75</v>
      </c>
      <c r="C767" s="285" t="s">
        <v>153</v>
      </c>
      <c r="D767" s="309">
        <v>75</v>
      </c>
      <c r="E767" s="286">
        <v>742</v>
      </c>
      <c r="F767" s="312" t="s">
        <v>18845</v>
      </c>
      <c r="G767" s="286">
        <v>742</v>
      </c>
      <c r="H767" s="347">
        <v>26470</v>
      </c>
      <c r="I767" s="304" t="s">
        <v>18846</v>
      </c>
      <c r="J767" s="347">
        <v>26470</v>
      </c>
      <c r="K767" s="309">
        <v>75</v>
      </c>
      <c r="L767" s="286">
        <v>742</v>
      </c>
      <c r="M767" s="347">
        <v>26470</v>
      </c>
      <c r="N767" s="280" t="str">
        <f t="shared" si="11"/>
        <v>75 742 26470</v>
      </c>
    </row>
    <row r="768" spans="2:14">
      <c r="B768" s="309">
        <v>75</v>
      </c>
      <c r="C768" s="285" t="s">
        <v>153</v>
      </c>
      <c r="D768" s="309">
        <v>75</v>
      </c>
      <c r="E768" s="286">
        <v>742</v>
      </c>
      <c r="F768" s="312" t="s">
        <v>18845</v>
      </c>
      <c r="G768" s="286">
        <v>742</v>
      </c>
      <c r="H768" s="348">
        <v>26473</v>
      </c>
      <c r="I768" s="305" t="s">
        <v>18471</v>
      </c>
      <c r="J768" s="348">
        <v>26473</v>
      </c>
      <c r="K768" s="309">
        <v>75</v>
      </c>
      <c r="L768" s="286">
        <v>742</v>
      </c>
      <c r="M768" s="348">
        <v>26473</v>
      </c>
      <c r="N768" s="280" t="str">
        <f t="shared" si="11"/>
        <v>75 742 26473</v>
      </c>
    </row>
    <row r="769" spans="1:14">
      <c r="B769" s="309">
        <v>75</v>
      </c>
      <c r="C769" s="285" t="s">
        <v>153</v>
      </c>
      <c r="D769" s="309">
        <v>75</v>
      </c>
      <c r="E769" s="286">
        <v>742</v>
      </c>
      <c r="F769" s="312" t="s">
        <v>18845</v>
      </c>
      <c r="G769" s="286">
        <v>742</v>
      </c>
      <c r="H769" s="348">
        <v>26476</v>
      </c>
      <c r="I769" s="305" t="s">
        <v>18847</v>
      </c>
      <c r="J769" s="348">
        <v>26476</v>
      </c>
      <c r="K769" s="309">
        <v>75</v>
      </c>
      <c r="L769" s="286">
        <v>742</v>
      </c>
      <c r="M769" s="348">
        <v>26476</v>
      </c>
      <c r="N769" s="280" t="str">
        <f t="shared" si="11"/>
        <v>75 742 26476</v>
      </c>
    </row>
    <row r="770" spans="1:14">
      <c r="B770" s="309">
        <v>75</v>
      </c>
      <c r="C770" s="285" t="s">
        <v>153</v>
      </c>
      <c r="D770" s="309">
        <v>75</v>
      </c>
      <c r="E770" s="286">
        <v>742</v>
      </c>
      <c r="F770" s="312" t="s">
        <v>18845</v>
      </c>
      <c r="G770" s="286">
        <v>742</v>
      </c>
      <c r="H770" s="348">
        <v>26479</v>
      </c>
      <c r="I770" s="305" t="s">
        <v>18439</v>
      </c>
      <c r="J770" s="348">
        <v>26479</v>
      </c>
      <c r="K770" s="309">
        <v>75</v>
      </c>
      <c r="L770" s="286">
        <v>742</v>
      </c>
      <c r="M770" s="348">
        <v>26479</v>
      </c>
      <c r="N770" s="280" t="str">
        <f t="shared" si="11"/>
        <v>75 742 26479</v>
      </c>
    </row>
    <row r="771" spans="1:14">
      <c r="B771" s="309">
        <v>75</v>
      </c>
      <c r="C771" s="285" t="s">
        <v>153</v>
      </c>
      <c r="D771" s="309">
        <v>75</v>
      </c>
      <c r="E771" s="286">
        <v>742</v>
      </c>
      <c r="F771" s="312" t="s">
        <v>18845</v>
      </c>
      <c r="G771" s="286">
        <v>742</v>
      </c>
      <c r="H771" s="348">
        <v>26482</v>
      </c>
      <c r="I771" s="305" t="s">
        <v>18848</v>
      </c>
      <c r="J771" s="348">
        <v>26482</v>
      </c>
      <c r="K771" s="309">
        <v>75</v>
      </c>
      <c r="L771" s="286">
        <v>742</v>
      </c>
      <c r="M771" s="348">
        <v>26482</v>
      </c>
      <c r="N771" s="280" t="str">
        <f t="shared" si="11"/>
        <v>75 742 26482</v>
      </c>
    </row>
    <row r="772" spans="1:14">
      <c r="B772" s="309">
        <v>75</v>
      </c>
      <c r="C772" s="285" t="s">
        <v>153</v>
      </c>
      <c r="D772" s="309">
        <v>75</v>
      </c>
      <c r="E772" s="286">
        <v>742</v>
      </c>
      <c r="F772" s="312" t="s">
        <v>18845</v>
      </c>
      <c r="G772" s="286">
        <v>742</v>
      </c>
      <c r="H772" s="348">
        <v>26485</v>
      </c>
      <c r="I772" s="305" t="s">
        <v>18849</v>
      </c>
      <c r="J772" s="348">
        <v>26485</v>
      </c>
      <c r="K772" s="309">
        <v>75</v>
      </c>
      <c r="L772" s="286">
        <v>742</v>
      </c>
      <c r="M772" s="348">
        <v>26485</v>
      </c>
      <c r="N772" s="280" t="str">
        <f t="shared" ref="N772:N835" si="12">K772&amp;" "&amp;L772&amp;" "&amp;M772</f>
        <v>75 742 26485</v>
      </c>
    </row>
    <row r="773" spans="1:14">
      <c r="B773" s="309">
        <v>75</v>
      </c>
      <c r="C773" s="285" t="s">
        <v>153</v>
      </c>
      <c r="D773" s="309">
        <v>75</v>
      </c>
      <c r="E773" s="286">
        <v>742</v>
      </c>
      <c r="F773" s="312" t="s">
        <v>18845</v>
      </c>
      <c r="G773" s="286">
        <v>742</v>
      </c>
      <c r="H773" s="348">
        <v>26488</v>
      </c>
      <c r="I773" s="305" t="s">
        <v>18850</v>
      </c>
      <c r="J773" s="348">
        <v>26488</v>
      </c>
      <c r="K773" s="309">
        <v>75</v>
      </c>
      <c r="L773" s="286">
        <v>742</v>
      </c>
      <c r="M773" s="348">
        <v>26488</v>
      </c>
      <c r="N773" s="280" t="str">
        <f t="shared" si="12"/>
        <v>75 742 26488</v>
      </c>
    </row>
    <row r="774" spans="1:14">
      <c r="B774" s="309">
        <v>75</v>
      </c>
      <c r="C774" s="285" t="s">
        <v>153</v>
      </c>
      <c r="D774" s="309">
        <v>75</v>
      </c>
      <c r="E774" s="286">
        <v>742</v>
      </c>
      <c r="F774" s="312" t="s">
        <v>18845</v>
      </c>
      <c r="G774" s="286">
        <v>742</v>
      </c>
      <c r="H774" s="348">
        <v>26491</v>
      </c>
      <c r="I774" s="305" t="s">
        <v>18851</v>
      </c>
      <c r="J774" s="348">
        <v>26491</v>
      </c>
      <c r="K774" s="309">
        <v>75</v>
      </c>
      <c r="L774" s="286">
        <v>742</v>
      </c>
      <c r="M774" s="348">
        <v>26491</v>
      </c>
      <c r="N774" s="280" t="str">
        <f t="shared" si="12"/>
        <v>75 742 26491</v>
      </c>
    </row>
    <row r="775" spans="1:14">
      <c r="B775" s="309">
        <v>75</v>
      </c>
      <c r="C775" s="285" t="s">
        <v>153</v>
      </c>
      <c r="D775" s="309">
        <v>75</v>
      </c>
      <c r="E775" s="286">
        <v>742</v>
      </c>
      <c r="F775" s="312" t="s">
        <v>18845</v>
      </c>
      <c r="G775" s="286">
        <v>742</v>
      </c>
      <c r="H775" s="348">
        <v>26494</v>
      </c>
      <c r="I775" s="305" t="s">
        <v>18852</v>
      </c>
      <c r="J775" s="348">
        <v>26494</v>
      </c>
      <c r="K775" s="309">
        <v>75</v>
      </c>
      <c r="L775" s="286">
        <v>742</v>
      </c>
      <c r="M775" s="348">
        <v>26494</v>
      </c>
      <c r="N775" s="280" t="str">
        <f t="shared" si="12"/>
        <v>75 742 26494</v>
      </c>
    </row>
    <row r="776" spans="1:14">
      <c r="B776" s="309">
        <v>75</v>
      </c>
      <c r="C776" s="285" t="s">
        <v>153</v>
      </c>
      <c r="D776" s="309">
        <v>75</v>
      </c>
      <c r="E776" s="286">
        <v>742</v>
      </c>
      <c r="F776" s="312" t="s">
        <v>18845</v>
      </c>
      <c r="G776" s="286">
        <v>742</v>
      </c>
      <c r="H776" s="348">
        <v>26497</v>
      </c>
      <c r="I776" s="305" t="s">
        <v>18853</v>
      </c>
      <c r="J776" s="348">
        <v>26497</v>
      </c>
      <c r="K776" s="309">
        <v>75</v>
      </c>
      <c r="L776" s="286">
        <v>742</v>
      </c>
      <c r="M776" s="348">
        <v>26497</v>
      </c>
      <c r="N776" s="280" t="str">
        <f t="shared" si="12"/>
        <v>75 742 26497</v>
      </c>
    </row>
    <row r="777" spans="1:14">
      <c r="B777" s="309">
        <v>75</v>
      </c>
      <c r="C777" s="285" t="s">
        <v>153</v>
      </c>
      <c r="D777" s="309">
        <v>75</v>
      </c>
      <c r="E777" s="286">
        <v>742</v>
      </c>
      <c r="F777" s="312" t="s">
        <v>18845</v>
      </c>
      <c r="G777" s="286">
        <v>742</v>
      </c>
      <c r="H777" s="348">
        <v>26500</v>
      </c>
      <c r="I777" s="305" t="s">
        <v>18854</v>
      </c>
      <c r="J777" s="348">
        <v>26500</v>
      </c>
      <c r="K777" s="309">
        <v>75</v>
      </c>
      <c r="L777" s="286">
        <v>742</v>
      </c>
      <c r="M777" s="348">
        <v>26500</v>
      </c>
      <c r="N777" s="280" t="str">
        <f t="shared" si="12"/>
        <v>75 742 26500</v>
      </c>
    </row>
    <row r="778" spans="1:14">
      <c r="B778" s="309">
        <v>75</v>
      </c>
      <c r="C778" s="285" t="s">
        <v>153</v>
      </c>
      <c r="D778" s="309">
        <v>75</v>
      </c>
      <c r="E778" s="286">
        <v>742</v>
      </c>
      <c r="F778" s="312" t="s">
        <v>18845</v>
      </c>
      <c r="G778" s="286">
        <v>742</v>
      </c>
      <c r="H778" s="349">
        <v>26503</v>
      </c>
      <c r="I778" s="306" t="s">
        <v>18855</v>
      </c>
      <c r="J778" s="349">
        <v>26503</v>
      </c>
      <c r="K778" s="309">
        <v>75</v>
      </c>
      <c r="L778" s="286">
        <v>742</v>
      </c>
      <c r="M778" s="349">
        <v>26503</v>
      </c>
      <c r="N778" s="280" t="str">
        <f t="shared" si="12"/>
        <v>75 742 26503</v>
      </c>
    </row>
    <row r="779" spans="1:14">
      <c r="A779" s="309">
        <v>5</v>
      </c>
      <c r="B779" s="309">
        <v>1</v>
      </c>
      <c r="C779" s="352" t="s">
        <v>18856</v>
      </c>
      <c r="D779" s="309">
        <v>1</v>
      </c>
      <c r="E779" s="353" t="s">
        <v>12687</v>
      </c>
      <c r="F779" s="312" t="s">
        <v>18857</v>
      </c>
      <c r="G779" s="353" t="s">
        <v>12687</v>
      </c>
      <c r="H779" s="354">
        <v>1</v>
      </c>
      <c r="I779" s="289" t="s">
        <v>18858</v>
      </c>
      <c r="J779" s="354">
        <v>1</v>
      </c>
      <c r="K779" s="309">
        <v>1</v>
      </c>
      <c r="L779" s="353" t="s">
        <v>12687</v>
      </c>
      <c r="M779" s="354">
        <v>1</v>
      </c>
      <c r="N779" s="280" t="str">
        <f t="shared" si="12"/>
        <v>1 001 1</v>
      </c>
    </row>
    <row r="780" spans="1:14">
      <c r="B780" s="309">
        <v>1</v>
      </c>
      <c r="C780" s="352" t="s">
        <v>18856</v>
      </c>
      <c r="D780" s="309">
        <v>1</v>
      </c>
      <c r="E780" s="353" t="s">
        <v>12687</v>
      </c>
      <c r="F780" s="312" t="s">
        <v>18857</v>
      </c>
      <c r="G780" s="353" t="s">
        <v>12687</v>
      </c>
      <c r="H780" s="355">
        <v>4</v>
      </c>
      <c r="I780" s="292" t="s">
        <v>18859</v>
      </c>
      <c r="J780" s="355">
        <v>4</v>
      </c>
      <c r="K780" s="309">
        <v>1</v>
      </c>
      <c r="L780" s="353" t="s">
        <v>12687</v>
      </c>
      <c r="M780" s="355">
        <v>4</v>
      </c>
      <c r="N780" s="280" t="str">
        <f t="shared" si="12"/>
        <v>1 001 4</v>
      </c>
    </row>
    <row r="781" spans="1:14">
      <c r="B781" s="309">
        <v>1</v>
      </c>
      <c r="C781" s="352" t="s">
        <v>18856</v>
      </c>
      <c r="D781" s="309">
        <v>1</v>
      </c>
      <c r="E781" s="353" t="s">
        <v>12687</v>
      </c>
      <c r="F781" s="312" t="s">
        <v>18857</v>
      </c>
      <c r="G781" s="353" t="s">
        <v>12687</v>
      </c>
      <c r="H781" s="355">
        <v>6</v>
      </c>
      <c r="I781" s="292" t="s">
        <v>18860</v>
      </c>
      <c r="J781" s="355">
        <v>6</v>
      </c>
      <c r="K781" s="309">
        <v>1</v>
      </c>
      <c r="L781" s="353" t="s">
        <v>12687</v>
      </c>
      <c r="M781" s="355">
        <v>6</v>
      </c>
      <c r="N781" s="280" t="str">
        <f t="shared" si="12"/>
        <v>1 001 6</v>
      </c>
    </row>
    <row r="782" spans="1:14">
      <c r="B782" s="309">
        <v>1</v>
      </c>
      <c r="C782" s="352" t="s">
        <v>18856</v>
      </c>
      <c r="D782" s="309">
        <v>1</v>
      </c>
      <c r="E782" s="353" t="s">
        <v>12687</v>
      </c>
      <c r="F782" s="312" t="s">
        <v>18857</v>
      </c>
      <c r="G782" s="353" t="s">
        <v>12687</v>
      </c>
      <c r="H782" s="355">
        <v>7</v>
      </c>
      <c r="I782" s="292" t="s">
        <v>18861</v>
      </c>
      <c r="J782" s="355">
        <v>7</v>
      </c>
      <c r="K782" s="309">
        <v>1</v>
      </c>
      <c r="L782" s="353" t="s">
        <v>12687</v>
      </c>
      <c r="M782" s="355">
        <v>7</v>
      </c>
      <c r="N782" s="280" t="str">
        <f t="shared" si="12"/>
        <v>1 001 7</v>
      </c>
    </row>
    <row r="783" spans="1:14">
      <c r="B783" s="309">
        <v>1</v>
      </c>
      <c r="C783" s="352" t="s">
        <v>18856</v>
      </c>
      <c r="D783" s="309">
        <v>1</v>
      </c>
      <c r="E783" s="353" t="s">
        <v>12687</v>
      </c>
      <c r="F783" s="312" t="s">
        <v>18857</v>
      </c>
      <c r="G783" s="353" t="s">
        <v>12687</v>
      </c>
      <c r="H783" s="355">
        <v>8</v>
      </c>
      <c r="I783" s="292" t="s">
        <v>18862</v>
      </c>
      <c r="J783" s="355">
        <v>8</v>
      </c>
      <c r="K783" s="309">
        <v>1</v>
      </c>
      <c r="L783" s="353" t="s">
        <v>12687</v>
      </c>
      <c r="M783" s="355">
        <v>8</v>
      </c>
      <c r="N783" s="280" t="str">
        <f t="shared" si="12"/>
        <v>1 001 8</v>
      </c>
    </row>
    <row r="784" spans="1:14">
      <c r="B784" s="309">
        <v>1</v>
      </c>
      <c r="C784" s="352" t="s">
        <v>18856</v>
      </c>
      <c r="D784" s="309">
        <v>1</v>
      </c>
      <c r="E784" s="353" t="s">
        <v>12687</v>
      </c>
      <c r="F784" s="312" t="s">
        <v>18857</v>
      </c>
      <c r="G784" s="353" t="s">
        <v>12687</v>
      </c>
      <c r="H784" s="355">
        <v>10</v>
      </c>
      <c r="I784" s="292" t="s">
        <v>18863</v>
      </c>
      <c r="J784" s="355">
        <v>10</v>
      </c>
      <c r="K784" s="309">
        <v>1</v>
      </c>
      <c r="L784" s="353" t="s">
        <v>12687</v>
      </c>
      <c r="M784" s="355">
        <v>10</v>
      </c>
      <c r="N784" s="280" t="str">
        <f t="shared" si="12"/>
        <v>1 001 10</v>
      </c>
    </row>
    <row r="785" spans="2:14">
      <c r="B785" s="309">
        <v>1</v>
      </c>
      <c r="C785" s="352" t="s">
        <v>18856</v>
      </c>
      <c r="D785" s="309">
        <v>1</v>
      </c>
      <c r="E785" s="353" t="s">
        <v>12687</v>
      </c>
      <c r="F785" s="312" t="s">
        <v>18857</v>
      </c>
      <c r="G785" s="353" t="s">
        <v>12687</v>
      </c>
      <c r="H785" s="355">
        <v>13</v>
      </c>
      <c r="I785" s="292" t="s">
        <v>18864</v>
      </c>
      <c r="J785" s="355">
        <v>13</v>
      </c>
      <c r="K785" s="309">
        <v>1</v>
      </c>
      <c r="L785" s="353" t="s">
        <v>12687</v>
      </c>
      <c r="M785" s="355">
        <v>13</v>
      </c>
      <c r="N785" s="280" t="str">
        <f t="shared" si="12"/>
        <v>1 001 13</v>
      </c>
    </row>
    <row r="786" spans="2:14">
      <c r="B786" s="309">
        <v>1</v>
      </c>
      <c r="C786" s="352" t="s">
        <v>18856</v>
      </c>
      <c r="D786" s="309">
        <v>1</v>
      </c>
      <c r="E786" s="353" t="s">
        <v>12687</v>
      </c>
      <c r="F786" s="312" t="s">
        <v>18857</v>
      </c>
      <c r="G786" s="353" t="s">
        <v>12687</v>
      </c>
      <c r="H786" s="355">
        <v>16</v>
      </c>
      <c r="I786" s="292" t="s">
        <v>18865</v>
      </c>
      <c r="J786" s="355">
        <v>16</v>
      </c>
      <c r="K786" s="309">
        <v>1</v>
      </c>
      <c r="L786" s="353" t="s">
        <v>12687</v>
      </c>
      <c r="M786" s="355">
        <v>16</v>
      </c>
      <c r="N786" s="280" t="str">
        <f t="shared" si="12"/>
        <v>1 001 16</v>
      </c>
    </row>
    <row r="787" spans="2:14">
      <c r="B787" s="309">
        <v>1</v>
      </c>
      <c r="C787" s="352" t="s">
        <v>18856</v>
      </c>
      <c r="D787" s="309">
        <v>1</v>
      </c>
      <c r="E787" s="353" t="s">
        <v>12687</v>
      </c>
      <c r="F787" s="312" t="s">
        <v>18857</v>
      </c>
      <c r="G787" s="353" t="s">
        <v>12687</v>
      </c>
      <c r="H787" s="355">
        <v>19</v>
      </c>
      <c r="I787" s="292" t="s">
        <v>18866</v>
      </c>
      <c r="J787" s="355">
        <v>19</v>
      </c>
      <c r="K787" s="309">
        <v>1</v>
      </c>
      <c r="L787" s="353" t="s">
        <v>12687</v>
      </c>
      <c r="M787" s="355">
        <v>19</v>
      </c>
      <c r="N787" s="280" t="str">
        <f t="shared" si="12"/>
        <v>1 001 19</v>
      </c>
    </row>
    <row r="788" spans="2:14">
      <c r="B788" s="309">
        <v>1</v>
      </c>
      <c r="C788" s="352" t="s">
        <v>18856</v>
      </c>
      <c r="D788" s="309">
        <v>1</v>
      </c>
      <c r="E788" s="353" t="s">
        <v>12687</v>
      </c>
      <c r="F788" s="312" t="s">
        <v>18857</v>
      </c>
      <c r="G788" s="353" t="s">
        <v>12687</v>
      </c>
      <c r="H788" s="355">
        <v>22</v>
      </c>
      <c r="I788" s="292" t="s">
        <v>18867</v>
      </c>
      <c r="J788" s="355">
        <v>22</v>
      </c>
      <c r="K788" s="309">
        <v>1</v>
      </c>
      <c r="L788" s="353" t="s">
        <v>12687</v>
      </c>
      <c r="M788" s="355">
        <v>22</v>
      </c>
      <c r="N788" s="280" t="str">
        <f t="shared" si="12"/>
        <v>1 001 22</v>
      </c>
    </row>
    <row r="789" spans="2:14">
      <c r="B789" s="309">
        <v>1</v>
      </c>
      <c r="C789" s="352" t="s">
        <v>18856</v>
      </c>
      <c r="D789" s="309">
        <v>1</v>
      </c>
      <c r="E789" s="353" t="s">
        <v>12687</v>
      </c>
      <c r="F789" s="312" t="s">
        <v>18857</v>
      </c>
      <c r="G789" s="353" t="s">
        <v>12687</v>
      </c>
      <c r="H789" s="355">
        <v>25</v>
      </c>
      <c r="I789" s="292" t="s">
        <v>18868</v>
      </c>
      <c r="J789" s="355">
        <v>25</v>
      </c>
      <c r="K789" s="309">
        <v>1</v>
      </c>
      <c r="L789" s="353" t="s">
        <v>12687</v>
      </c>
      <c r="M789" s="355">
        <v>25</v>
      </c>
      <c r="N789" s="280" t="str">
        <f t="shared" si="12"/>
        <v>1 001 25</v>
      </c>
    </row>
    <row r="790" spans="2:14">
      <c r="B790" s="309">
        <v>1</v>
      </c>
      <c r="C790" s="352" t="s">
        <v>18856</v>
      </c>
      <c r="D790" s="309">
        <v>1</v>
      </c>
      <c r="E790" s="353" t="s">
        <v>12687</v>
      </c>
      <c r="F790" s="312" t="s">
        <v>18857</v>
      </c>
      <c r="G790" s="353" t="s">
        <v>12687</v>
      </c>
      <c r="H790" s="355">
        <v>28</v>
      </c>
      <c r="I790" s="292" t="s">
        <v>18869</v>
      </c>
      <c r="J790" s="355">
        <v>28</v>
      </c>
      <c r="K790" s="309">
        <v>1</v>
      </c>
      <c r="L790" s="353" t="s">
        <v>12687</v>
      </c>
      <c r="M790" s="355">
        <v>28</v>
      </c>
      <c r="N790" s="280" t="str">
        <f t="shared" si="12"/>
        <v>1 001 28</v>
      </c>
    </row>
    <row r="791" spans="2:14">
      <c r="B791" s="309">
        <v>1</v>
      </c>
      <c r="C791" s="352" t="s">
        <v>18856</v>
      </c>
      <c r="D791" s="309">
        <v>1</v>
      </c>
      <c r="E791" s="353" t="s">
        <v>12687</v>
      </c>
      <c r="F791" s="312" t="s">
        <v>18857</v>
      </c>
      <c r="G791" s="353" t="s">
        <v>12687</v>
      </c>
      <c r="H791" s="355">
        <v>31</v>
      </c>
      <c r="I791" s="292" t="s">
        <v>18870</v>
      </c>
      <c r="J791" s="355">
        <v>31</v>
      </c>
      <c r="K791" s="309">
        <v>1</v>
      </c>
      <c r="L791" s="353" t="s">
        <v>12687</v>
      </c>
      <c r="M791" s="355">
        <v>31</v>
      </c>
      <c r="N791" s="280" t="str">
        <f t="shared" si="12"/>
        <v>1 001 31</v>
      </c>
    </row>
    <row r="792" spans="2:14">
      <c r="B792" s="309">
        <v>1</v>
      </c>
      <c r="C792" s="352" t="s">
        <v>18856</v>
      </c>
      <c r="D792" s="309">
        <v>1</v>
      </c>
      <c r="E792" s="353" t="s">
        <v>12687</v>
      </c>
      <c r="F792" s="312" t="s">
        <v>18857</v>
      </c>
      <c r="G792" s="353" t="s">
        <v>12687</v>
      </c>
      <c r="H792" s="356">
        <v>34</v>
      </c>
      <c r="I792" s="295" t="s">
        <v>18871</v>
      </c>
      <c r="J792" s="356">
        <v>34</v>
      </c>
      <c r="K792" s="309">
        <v>1</v>
      </c>
      <c r="L792" s="353" t="s">
        <v>12687</v>
      </c>
      <c r="M792" s="356">
        <v>34</v>
      </c>
      <c r="N792" s="280" t="str">
        <f t="shared" si="12"/>
        <v>1 001 34</v>
      </c>
    </row>
    <row r="793" spans="2:14">
      <c r="B793" s="309">
        <v>1</v>
      </c>
      <c r="C793" s="352" t="s">
        <v>18856</v>
      </c>
      <c r="D793" s="309">
        <v>1</v>
      </c>
      <c r="E793" s="357" t="s">
        <v>8630</v>
      </c>
      <c r="F793" s="318" t="s">
        <v>18872</v>
      </c>
      <c r="G793" s="357" t="s">
        <v>8630</v>
      </c>
      <c r="H793" s="358">
        <v>37</v>
      </c>
      <c r="I793" s="299" t="s">
        <v>18873</v>
      </c>
      <c r="J793" s="358">
        <v>37</v>
      </c>
      <c r="K793" s="309">
        <v>1</v>
      </c>
      <c r="L793" s="357" t="s">
        <v>8630</v>
      </c>
      <c r="M793" s="358">
        <v>37</v>
      </c>
      <c r="N793" s="280" t="str">
        <f t="shared" si="12"/>
        <v>1 002 37</v>
      </c>
    </row>
    <row r="794" spans="2:14">
      <c r="B794" s="309">
        <v>1</v>
      </c>
      <c r="C794" s="352" t="s">
        <v>18856</v>
      </c>
      <c r="D794" s="309">
        <v>1</v>
      </c>
      <c r="E794" s="357" t="s">
        <v>8630</v>
      </c>
      <c r="F794" s="318" t="s">
        <v>18872</v>
      </c>
      <c r="G794" s="357" t="s">
        <v>8630</v>
      </c>
      <c r="H794" s="355">
        <v>40</v>
      </c>
      <c r="I794" s="292" t="s">
        <v>18874</v>
      </c>
      <c r="J794" s="355">
        <v>40</v>
      </c>
      <c r="K794" s="309">
        <v>1</v>
      </c>
      <c r="L794" s="357" t="s">
        <v>8630</v>
      </c>
      <c r="M794" s="355">
        <v>40</v>
      </c>
      <c r="N794" s="280" t="str">
        <f t="shared" si="12"/>
        <v>1 002 40</v>
      </c>
    </row>
    <row r="795" spans="2:14">
      <c r="B795" s="309">
        <v>1</v>
      </c>
      <c r="C795" s="352" t="s">
        <v>18856</v>
      </c>
      <c r="D795" s="309">
        <v>1</v>
      </c>
      <c r="E795" s="357" t="s">
        <v>8630</v>
      </c>
      <c r="F795" s="318" t="s">
        <v>18872</v>
      </c>
      <c r="G795" s="357" t="s">
        <v>8630</v>
      </c>
      <c r="H795" s="355">
        <v>43</v>
      </c>
      <c r="I795" s="292" t="s">
        <v>18875</v>
      </c>
      <c r="J795" s="355">
        <v>43</v>
      </c>
      <c r="K795" s="309">
        <v>1</v>
      </c>
      <c r="L795" s="357" t="s">
        <v>8630</v>
      </c>
      <c r="M795" s="355">
        <v>43</v>
      </c>
      <c r="N795" s="280" t="str">
        <f t="shared" si="12"/>
        <v>1 002 43</v>
      </c>
    </row>
    <row r="796" spans="2:14">
      <c r="B796" s="309">
        <v>1</v>
      </c>
      <c r="C796" s="352" t="s">
        <v>18856</v>
      </c>
      <c r="D796" s="309">
        <v>1</v>
      </c>
      <c r="E796" s="357" t="s">
        <v>8630</v>
      </c>
      <c r="F796" s="318" t="s">
        <v>18872</v>
      </c>
      <c r="G796" s="357" t="s">
        <v>8630</v>
      </c>
      <c r="H796" s="355">
        <v>46</v>
      </c>
      <c r="I796" s="292" t="s">
        <v>18876</v>
      </c>
      <c r="J796" s="355">
        <v>46</v>
      </c>
      <c r="K796" s="309">
        <v>1</v>
      </c>
      <c r="L796" s="357" t="s">
        <v>8630</v>
      </c>
      <c r="M796" s="355">
        <v>46</v>
      </c>
      <c r="N796" s="280" t="str">
        <f t="shared" si="12"/>
        <v>1 002 46</v>
      </c>
    </row>
    <row r="797" spans="2:14">
      <c r="B797" s="309">
        <v>1</v>
      </c>
      <c r="C797" s="352" t="s">
        <v>18856</v>
      </c>
      <c r="D797" s="309">
        <v>1</v>
      </c>
      <c r="E797" s="357" t="s">
        <v>8630</v>
      </c>
      <c r="F797" s="318" t="s">
        <v>18872</v>
      </c>
      <c r="G797" s="357" t="s">
        <v>8630</v>
      </c>
      <c r="H797" s="355">
        <v>49</v>
      </c>
      <c r="I797" s="292" t="s">
        <v>18877</v>
      </c>
      <c r="J797" s="355">
        <v>49</v>
      </c>
      <c r="K797" s="309">
        <v>1</v>
      </c>
      <c r="L797" s="357" t="s">
        <v>8630</v>
      </c>
      <c r="M797" s="355">
        <v>49</v>
      </c>
      <c r="N797" s="280" t="str">
        <f t="shared" si="12"/>
        <v>1 002 49</v>
      </c>
    </row>
    <row r="798" spans="2:14">
      <c r="B798" s="309">
        <v>1</v>
      </c>
      <c r="C798" s="352" t="s">
        <v>18856</v>
      </c>
      <c r="D798" s="309">
        <v>1</v>
      </c>
      <c r="E798" s="357" t="s">
        <v>8630</v>
      </c>
      <c r="F798" s="318" t="s">
        <v>18872</v>
      </c>
      <c r="G798" s="357" t="s">
        <v>8630</v>
      </c>
      <c r="H798" s="355">
        <v>52</v>
      </c>
      <c r="I798" s="292" t="s">
        <v>18878</v>
      </c>
      <c r="J798" s="355">
        <v>52</v>
      </c>
      <c r="K798" s="309">
        <v>1</v>
      </c>
      <c r="L798" s="357" t="s">
        <v>8630</v>
      </c>
      <c r="M798" s="355">
        <v>52</v>
      </c>
      <c r="N798" s="280" t="str">
        <f t="shared" si="12"/>
        <v>1 002 52</v>
      </c>
    </row>
    <row r="799" spans="2:14">
      <c r="B799" s="309">
        <v>1</v>
      </c>
      <c r="C799" s="352" t="s">
        <v>18856</v>
      </c>
      <c r="D799" s="309">
        <v>1</v>
      </c>
      <c r="E799" s="357" t="s">
        <v>8630</v>
      </c>
      <c r="F799" s="318" t="s">
        <v>18872</v>
      </c>
      <c r="G799" s="357" t="s">
        <v>8630</v>
      </c>
      <c r="H799" s="355">
        <v>55</v>
      </c>
      <c r="I799" s="292" t="s">
        <v>18879</v>
      </c>
      <c r="J799" s="355">
        <v>55</v>
      </c>
      <c r="K799" s="309">
        <v>1</v>
      </c>
      <c r="L799" s="357" t="s">
        <v>8630</v>
      </c>
      <c r="M799" s="355">
        <v>55</v>
      </c>
      <c r="N799" s="280" t="str">
        <f t="shared" si="12"/>
        <v>1 002 55</v>
      </c>
    </row>
    <row r="800" spans="2:14">
      <c r="B800" s="309">
        <v>1</v>
      </c>
      <c r="C800" s="352" t="s">
        <v>18856</v>
      </c>
      <c r="D800" s="309">
        <v>1</v>
      </c>
      <c r="E800" s="357" t="s">
        <v>8630</v>
      </c>
      <c r="F800" s="318" t="s">
        <v>18872</v>
      </c>
      <c r="G800" s="357" t="s">
        <v>8630</v>
      </c>
      <c r="H800" s="355">
        <v>58</v>
      </c>
      <c r="I800" s="292" t="s">
        <v>18880</v>
      </c>
      <c r="J800" s="355">
        <v>58</v>
      </c>
      <c r="K800" s="309">
        <v>1</v>
      </c>
      <c r="L800" s="357" t="s">
        <v>8630</v>
      </c>
      <c r="M800" s="355">
        <v>58</v>
      </c>
      <c r="N800" s="280" t="str">
        <f t="shared" si="12"/>
        <v>1 002 58</v>
      </c>
    </row>
    <row r="801" spans="2:14">
      <c r="B801" s="309">
        <v>1</v>
      </c>
      <c r="C801" s="352" t="s">
        <v>18856</v>
      </c>
      <c r="D801" s="309">
        <v>1</v>
      </c>
      <c r="E801" s="357" t="s">
        <v>8630</v>
      </c>
      <c r="F801" s="318" t="s">
        <v>18872</v>
      </c>
      <c r="G801" s="357" t="s">
        <v>8630</v>
      </c>
      <c r="H801" s="355">
        <v>61</v>
      </c>
      <c r="I801" s="292" t="s">
        <v>18881</v>
      </c>
      <c r="J801" s="355">
        <v>61</v>
      </c>
      <c r="K801" s="309">
        <v>1</v>
      </c>
      <c r="L801" s="357" t="s">
        <v>8630</v>
      </c>
      <c r="M801" s="355">
        <v>61</v>
      </c>
      <c r="N801" s="280" t="str">
        <f t="shared" si="12"/>
        <v>1 002 61</v>
      </c>
    </row>
    <row r="802" spans="2:14">
      <c r="B802" s="309">
        <v>1</v>
      </c>
      <c r="C802" s="352" t="s">
        <v>18856</v>
      </c>
      <c r="D802" s="309">
        <v>1</v>
      </c>
      <c r="E802" s="357" t="s">
        <v>8630</v>
      </c>
      <c r="F802" s="318" t="s">
        <v>18872</v>
      </c>
      <c r="G802" s="357" t="s">
        <v>8630</v>
      </c>
      <c r="H802" s="355">
        <v>64</v>
      </c>
      <c r="I802" s="292" t="s">
        <v>18882</v>
      </c>
      <c r="J802" s="355">
        <v>64</v>
      </c>
      <c r="K802" s="309">
        <v>1</v>
      </c>
      <c r="L802" s="357" t="s">
        <v>8630</v>
      </c>
      <c r="M802" s="355">
        <v>64</v>
      </c>
      <c r="N802" s="280" t="str">
        <f t="shared" si="12"/>
        <v>1 002 64</v>
      </c>
    </row>
    <row r="803" spans="2:14">
      <c r="B803" s="309">
        <v>1</v>
      </c>
      <c r="C803" s="352" t="s">
        <v>18856</v>
      </c>
      <c r="D803" s="309">
        <v>1</v>
      </c>
      <c r="E803" s="357" t="s">
        <v>8630</v>
      </c>
      <c r="F803" s="318" t="s">
        <v>18872</v>
      </c>
      <c r="G803" s="357" t="s">
        <v>8630</v>
      </c>
      <c r="H803" s="355">
        <v>67</v>
      </c>
      <c r="I803" s="292" t="s">
        <v>18883</v>
      </c>
      <c r="J803" s="355">
        <v>67</v>
      </c>
      <c r="K803" s="309">
        <v>1</v>
      </c>
      <c r="L803" s="357" t="s">
        <v>8630</v>
      </c>
      <c r="M803" s="355">
        <v>67</v>
      </c>
      <c r="N803" s="280" t="str">
        <f t="shared" si="12"/>
        <v>1 002 67</v>
      </c>
    </row>
    <row r="804" spans="2:14">
      <c r="B804" s="309">
        <v>1</v>
      </c>
      <c r="C804" s="352" t="s">
        <v>18856</v>
      </c>
      <c r="D804" s="309">
        <v>1</v>
      </c>
      <c r="E804" s="357" t="s">
        <v>8630</v>
      </c>
      <c r="F804" s="318" t="s">
        <v>18872</v>
      </c>
      <c r="G804" s="357" t="s">
        <v>8630</v>
      </c>
      <c r="H804" s="355">
        <v>70</v>
      </c>
      <c r="I804" s="292" t="s">
        <v>18884</v>
      </c>
      <c r="J804" s="355">
        <v>70</v>
      </c>
      <c r="K804" s="309">
        <v>1</v>
      </c>
      <c r="L804" s="357" t="s">
        <v>8630</v>
      </c>
      <c r="M804" s="355">
        <v>70</v>
      </c>
      <c r="N804" s="280" t="str">
        <f t="shared" si="12"/>
        <v>1 002 70</v>
      </c>
    </row>
    <row r="805" spans="2:14">
      <c r="B805" s="309">
        <v>1</v>
      </c>
      <c r="C805" s="352" t="s">
        <v>18856</v>
      </c>
      <c r="D805" s="309">
        <v>1</v>
      </c>
      <c r="E805" s="357" t="s">
        <v>8630</v>
      </c>
      <c r="F805" s="318" t="s">
        <v>18872</v>
      </c>
      <c r="G805" s="357" t="s">
        <v>8630</v>
      </c>
      <c r="H805" s="355">
        <v>73</v>
      </c>
      <c r="I805" s="292" t="s">
        <v>18885</v>
      </c>
      <c r="J805" s="355">
        <v>73</v>
      </c>
      <c r="K805" s="309">
        <v>1</v>
      </c>
      <c r="L805" s="357" t="s">
        <v>8630</v>
      </c>
      <c r="M805" s="355">
        <v>73</v>
      </c>
      <c r="N805" s="280" t="str">
        <f t="shared" si="12"/>
        <v>1 002 73</v>
      </c>
    </row>
    <row r="806" spans="2:14">
      <c r="B806" s="309">
        <v>1</v>
      </c>
      <c r="C806" s="352" t="s">
        <v>18856</v>
      </c>
      <c r="D806" s="309">
        <v>1</v>
      </c>
      <c r="E806" s="357" t="s">
        <v>8630</v>
      </c>
      <c r="F806" s="318" t="s">
        <v>18872</v>
      </c>
      <c r="G806" s="357" t="s">
        <v>8630</v>
      </c>
      <c r="H806" s="355">
        <v>76</v>
      </c>
      <c r="I806" s="292" t="s">
        <v>18886</v>
      </c>
      <c r="J806" s="355">
        <v>76</v>
      </c>
      <c r="K806" s="309">
        <v>1</v>
      </c>
      <c r="L806" s="357" t="s">
        <v>8630</v>
      </c>
      <c r="M806" s="355">
        <v>76</v>
      </c>
      <c r="N806" s="280" t="str">
        <f t="shared" si="12"/>
        <v>1 002 76</v>
      </c>
    </row>
    <row r="807" spans="2:14">
      <c r="B807" s="309">
        <v>1</v>
      </c>
      <c r="C807" s="352" t="s">
        <v>18856</v>
      </c>
      <c r="D807" s="309">
        <v>1</v>
      </c>
      <c r="E807" s="357" t="s">
        <v>8630</v>
      </c>
      <c r="F807" s="318" t="s">
        <v>18872</v>
      </c>
      <c r="G807" s="357" t="s">
        <v>8630</v>
      </c>
      <c r="H807" s="355">
        <v>79</v>
      </c>
      <c r="I807" s="292" t="s">
        <v>18887</v>
      </c>
      <c r="J807" s="355">
        <v>79</v>
      </c>
      <c r="K807" s="309">
        <v>1</v>
      </c>
      <c r="L807" s="357" t="s">
        <v>8630</v>
      </c>
      <c r="M807" s="355">
        <v>79</v>
      </c>
      <c r="N807" s="280" t="str">
        <f t="shared" si="12"/>
        <v>1 002 79</v>
      </c>
    </row>
    <row r="808" spans="2:14">
      <c r="B808" s="309">
        <v>1</v>
      </c>
      <c r="C808" s="352" t="s">
        <v>18856</v>
      </c>
      <c r="D808" s="309">
        <v>1</v>
      </c>
      <c r="E808" s="357" t="s">
        <v>8630</v>
      </c>
      <c r="F808" s="318" t="s">
        <v>18872</v>
      </c>
      <c r="G808" s="357" t="s">
        <v>8630</v>
      </c>
      <c r="H808" s="355">
        <v>82</v>
      </c>
      <c r="I808" s="292" t="s">
        <v>18888</v>
      </c>
      <c r="J808" s="355">
        <v>82</v>
      </c>
      <c r="K808" s="309">
        <v>1</v>
      </c>
      <c r="L808" s="357" t="s">
        <v>8630</v>
      </c>
      <c r="M808" s="355">
        <v>82</v>
      </c>
      <c r="N808" s="280" t="str">
        <f t="shared" si="12"/>
        <v>1 002 82</v>
      </c>
    </row>
    <row r="809" spans="2:14">
      <c r="B809" s="309">
        <v>1</v>
      </c>
      <c r="C809" s="352" t="s">
        <v>18856</v>
      </c>
      <c r="D809" s="309">
        <v>1</v>
      </c>
      <c r="E809" s="357" t="s">
        <v>8630</v>
      </c>
      <c r="F809" s="318" t="s">
        <v>18872</v>
      </c>
      <c r="G809" s="357" t="s">
        <v>8630</v>
      </c>
      <c r="H809" s="355">
        <v>85</v>
      </c>
      <c r="I809" s="292" t="s">
        <v>18889</v>
      </c>
      <c r="J809" s="355">
        <v>85</v>
      </c>
      <c r="K809" s="309">
        <v>1</v>
      </c>
      <c r="L809" s="357" t="s">
        <v>8630</v>
      </c>
      <c r="M809" s="355">
        <v>85</v>
      </c>
      <c r="N809" s="280" t="str">
        <f t="shared" si="12"/>
        <v>1 002 85</v>
      </c>
    </row>
    <row r="810" spans="2:14">
      <c r="B810" s="309">
        <v>1</v>
      </c>
      <c r="C810" s="352" t="s">
        <v>18856</v>
      </c>
      <c r="D810" s="309">
        <v>1</v>
      </c>
      <c r="E810" s="357" t="s">
        <v>8630</v>
      </c>
      <c r="F810" s="318" t="s">
        <v>18872</v>
      </c>
      <c r="G810" s="357" t="s">
        <v>8630</v>
      </c>
      <c r="H810" s="359">
        <v>88</v>
      </c>
      <c r="I810" s="302" t="s">
        <v>18890</v>
      </c>
      <c r="J810" s="359">
        <v>88</v>
      </c>
      <c r="K810" s="309">
        <v>1</v>
      </c>
      <c r="L810" s="357" t="s">
        <v>8630</v>
      </c>
      <c r="M810" s="359">
        <v>88</v>
      </c>
      <c r="N810" s="280" t="str">
        <f t="shared" si="12"/>
        <v>1 002 88</v>
      </c>
    </row>
    <row r="811" spans="2:14">
      <c r="B811" s="309">
        <v>1</v>
      </c>
      <c r="C811" s="352" t="s">
        <v>18856</v>
      </c>
      <c r="D811" s="309">
        <v>1</v>
      </c>
      <c r="E811" s="353" t="s">
        <v>18891</v>
      </c>
      <c r="F811" s="312" t="s">
        <v>18892</v>
      </c>
      <c r="G811" s="353" t="s">
        <v>18891</v>
      </c>
      <c r="H811" s="354">
        <v>91</v>
      </c>
      <c r="I811" s="289" t="s">
        <v>18893</v>
      </c>
      <c r="J811" s="354">
        <v>91</v>
      </c>
      <c r="K811" s="309">
        <v>1</v>
      </c>
      <c r="L811" s="353" t="s">
        <v>18891</v>
      </c>
      <c r="M811" s="354">
        <v>91</v>
      </c>
      <c r="N811" s="280" t="str">
        <f t="shared" si="12"/>
        <v>1 003 91</v>
      </c>
    </row>
    <row r="812" spans="2:14">
      <c r="B812" s="309">
        <v>1</v>
      </c>
      <c r="C812" s="352" t="s">
        <v>18856</v>
      </c>
      <c r="D812" s="309">
        <v>1</v>
      </c>
      <c r="E812" s="353" t="s">
        <v>18891</v>
      </c>
      <c r="F812" s="312" t="s">
        <v>18892</v>
      </c>
      <c r="G812" s="353" t="s">
        <v>18891</v>
      </c>
      <c r="H812" s="355">
        <v>94</v>
      </c>
      <c r="I812" s="292" t="s">
        <v>18894</v>
      </c>
      <c r="J812" s="355">
        <v>94</v>
      </c>
      <c r="K812" s="309">
        <v>1</v>
      </c>
      <c r="L812" s="353" t="s">
        <v>18891</v>
      </c>
      <c r="M812" s="355">
        <v>94</v>
      </c>
      <c r="N812" s="280" t="str">
        <f t="shared" si="12"/>
        <v>1 003 94</v>
      </c>
    </row>
    <row r="813" spans="2:14">
      <c r="B813" s="309">
        <v>1</v>
      </c>
      <c r="C813" s="352" t="s">
        <v>18856</v>
      </c>
      <c r="D813" s="309">
        <v>1</v>
      </c>
      <c r="E813" s="353" t="s">
        <v>18891</v>
      </c>
      <c r="F813" s="312" t="s">
        <v>18892</v>
      </c>
      <c r="G813" s="353" t="s">
        <v>18891</v>
      </c>
      <c r="H813" s="355">
        <v>97</v>
      </c>
      <c r="I813" s="292" t="s">
        <v>18895</v>
      </c>
      <c r="J813" s="355">
        <v>97</v>
      </c>
      <c r="K813" s="309">
        <v>1</v>
      </c>
      <c r="L813" s="353" t="s">
        <v>18891</v>
      </c>
      <c r="M813" s="355">
        <v>97</v>
      </c>
      <c r="N813" s="280" t="str">
        <f t="shared" si="12"/>
        <v>1 003 97</v>
      </c>
    </row>
    <row r="814" spans="2:14">
      <c r="B814" s="309">
        <v>1</v>
      </c>
      <c r="C814" s="352" t="s">
        <v>18856</v>
      </c>
      <c r="D814" s="309">
        <v>1</v>
      </c>
      <c r="E814" s="353" t="s">
        <v>18891</v>
      </c>
      <c r="F814" s="312" t="s">
        <v>18892</v>
      </c>
      <c r="G814" s="353" t="s">
        <v>18891</v>
      </c>
      <c r="H814" s="355">
        <v>100</v>
      </c>
      <c r="I814" s="292" t="s">
        <v>18896</v>
      </c>
      <c r="J814" s="355">
        <v>100</v>
      </c>
      <c r="K814" s="309">
        <v>1</v>
      </c>
      <c r="L814" s="353" t="s">
        <v>18891</v>
      </c>
      <c r="M814" s="355">
        <v>100</v>
      </c>
      <c r="N814" s="280" t="str">
        <f t="shared" si="12"/>
        <v>1 003 100</v>
      </c>
    </row>
    <row r="815" spans="2:14">
      <c r="B815" s="309">
        <v>1</v>
      </c>
      <c r="C815" s="352" t="s">
        <v>18856</v>
      </c>
      <c r="D815" s="309">
        <v>1</v>
      </c>
      <c r="E815" s="353" t="s">
        <v>18891</v>
      </c>
      <c r="F815" s="312" t="s">
        <v>18892</v>
      </c>
      <c r="G815" s="353" t="s">
        <v>18891</v>
      </c>
      <c r="H815" s="355">
        <v>103</v>
      </c>
      <c r="I815" s="292" t="s">
        <v>18897</v>
      </c>
      <c r="J815" s="355">
        <v>103</v>
      </c>
      <c r="K815" s="309">
        <v>1</v>
      </c>
      <c r="L815" s="353" t="s">
        <v>18891</v>
      </c>
      <c r="M815" s="355">
        <v>103</v>
      </c>
      <c r="N815" s="280" t="str">
        <f t="shared" si="12"/>
        <v>1 003 103</v>
      </c>
    </row>
    <row r="816" spans="2:14">
      <c r="B816" s="309">
        <v>1</v>
      </c>
      <c r="C816" s="352" t="s">
        <v>18856</v>
      </c>
      <c r="D816" s="309">
        <v>1</v>
      </c>
      <c r="E816" s="353" t="s">
        <v>18891</v>
      </c>
      <c r="F816" s="312" t="s">
        <v>18892</v>
      </c>
      <c r="G816" s="353" t="s">
        <v>18891</v>
      </c>
      <c r="H816" s="355">
        <v>106</v>
      </c>
      <c r="I816" s="292" t="s">
        <v>18898</v>
      </c>
      <c r="J816" s="355">
        <v>106</v>
      </c>
      <c r="K816" s="309">
        <v>1</v>
      </c>
      <c r="L816" s="353" t="s">
        <v>18891</v>
      </c>
      <c r="M816" s="355">
        <v>106</v>
      </c>
      <c r="N816" s="280" t="str">
        <f t="shared" si="12"/>
        <v>1 003 106</v>
      </c>
    </row>
    <row r="817" spans="2:14">
      <c r="B817" s="309">
        <v>1</v>
      </c>
      <c r="C817" s="352" t="s">
        <v>18856</v>
      </c>
      <c r="D817" s="309">
        <v>1</v>
      </c>
      <c r="E817" s="353" t="s">
        <v>18891</v>
      </c>
      <c r="F817" s="312" t="s">
        <v>18892</v>
      </c>
      <c r="G817" s="353" t="s">
        <v>18891</v>
      </c>
      <c r="H817" s="355">
        <v>109</v>
      </c>
      <c r="I817" s="292" t="s">
        <v>18899</v>
      </c>
      <c r="J817" s="355">
        <v>109</v>
      </c>
      <c r="K817" s="309">
        <v>1</v>
      </c>
      <c r="L817" s="353" t="s">
        <v>18891</v>
      </c>
      <c r="M817" s="355">
        <v>109</v>
      </c>
      <c r="N817" s="280" t="str">
        <f t="shared" si="12"/>
        <v>1 003 109</v>
      </c>
    </row>
    <row r="818" spans="2:14">
      <c r="B818" s="309">
        <v>1</v>
      </c>
      <c r="C818" s="352" t="s">
        <v>18856</v>
      </c>
      <c r="D818" s="309">
        <v>1</v>
      </c>
      <c r="E818" s="353" t="s">
        <v>18891</v>
      </c>
      <c r="F818" s="312" t="s">
        <v>18892</v>
      </c>
      <c r="G818" s="353" t="s">
        <v>18891</v>
      </c>
      <c r="H818" s="356">
        <v>112</v>
      </c>
      <c r="I818" s="295" t="s">
        <v>18900</v>
      </c>
      <c r="J818" s="356">
        <v>112</v>
      </c>
      <c r="K818" s="309">
        <v>1</v>
      </c>
      <c r="L818" s="353" t="s">
        <v>18891</v>
      </c>
      <c r="M818" s="356">
        <v>112</v>
      </c>
      <c r="N818" s="280" t="str">
        <f t="shared" si="12"/>
        <v>1 003 112</v>
      </c>
    </row>
    <row r="819" spans="2:14">
      <c r="B819" s="309">
        <v>1</v>
      </c>
      <c r="C819" s="352" t="s">
        <v>18856</v>
      </c>
      <c r="D819" s="309">
        <v>1</v>
      </c>
      <c r="E819" s="357" t="s">
        <v>12721</v>
      </c>
      <c r="F819" s="318" t="s">
        <v>18901</v>
      </c>
      <c r="G819" s="357" t="s">
        <v>12721</v>
      </c>
      <c r="H819" s="358">
        <v>115</v>
      </c>
      <c r="I819" s="307" t="s">
        <v>18902</v>
      </c>
      <c r="J819" s="358">
        <v>115</v>
      </c>
      <c r="K819" s="309">
        <v>1</v>
      </c>
      <c r="L819" s="357" t="s">
        <v>12721</v>
      </c>
      <c r="M819" s="358">
        <v>115</v>
      </c>
      <c r="N819" s="280" t="str">
        <f t="shared" si="12"/>
        <v>1 004 115</v>
      </c>
    </row>
    <row r="820" spans="2:14">
      <c r="B820" s="309">
        <v>1</v>
      </c>
      <c r="C820" s="352" t="s">
        <v>18856</v>
      </c>
      <c r="D820" s="309">
        <v>1</v>
      </c>
      <c r="E820" s="357" t="s">
        <v>12721</v>
      </c>
      <c r="F820" s="318" t="s">
        <v>18901</v>
      </c>
      <c r="G820" s="357" t="s">
        <v>12721</v>
      </c>
      <c r="H820" s="355">
        <v>118</v>
      </c>
      <c r="I820" s="305" t="s">
        <v>18903</v>
      </c>
      <c r="J820" s="355">
        <v>118</v>
      </c>
      <c r="K820" s="309">
        <v>1</v>
      </c>
      <c r="L820" s="357" t="s">
        <v>12721</v>
      </c>
      <c r="M820" s="355">
        <v>118</v>
      </c>
      <c r="N820" s="280" t="str">
        <f t="shared" si="12"/>
        <v>1 004 118</v>
      </c>
    </row>
    <row r="821" spans="2:14">
      <c r="B821" s="309">
        <v>1</v>
      </c>
      <c r="C821" s="352" t="s">
        <v>18856</v>
      </c>
      <c r="D821" s="309">
        <v>1</v>
      </c>
      <c r="E821" s="357" t="s">
        <v>12721</v>
      </c>
      <c r="F821" s="318" t="s">
        <v>18901</v>
      </c>
      <c r="G821" s="357" t="s">
        <v>12721</v>
      </c>
      <c r="H821" s="355">
        <v>121</v>
      </c>
      <c r="I821" s="305" t="s">
        <v>18904</v>
      </c>
      <c r="J821" s="355">
        <v>121</v>
      </c>
      <c r="K821" s="309">
        <v>1</v>
      </c>
      <c r="L821" s="357" t="s">
        <v>12721</v>
      </c>
      <c r="M821" s="355">
        <v>121</v>
      </c>
      <c r="N821" s="280" t="str">
        <f t="shared" si="12"/>
        <v>1 004 121</v>
      </c>
    </row>
    <row r="822" spans="2:14">
      <c r="B822" s="309">
        <v>1</v>
      </c>
      <c r="C822" s="352" t="s">
        <v>18856</v>
      </c>
      <c r="D822" s="309">
        <v>1</v>
      </c>
      <c r="E822" s="357" t="s">
        <v>12721</v>
      </c>
      <c r="F822" s="318" t="s">
        <v>18901</v>
      </c>
      <c r="G822" s="357" t="s">
        <v>12721</v>
      </c>
      <c r="H822" s="355">
        <v>124</v>
      </c>
      <c r="I822" s="305" t="s">
        <v>18905</v>
      </c>
      <c r="J822" s="355">
        <v>124</v>
      </c>
      <c r="K822" s="309">
        <v>1</v>
      </c>
      <c r="L822" s="357" t="s">
        <v>12721</v>
      </c>
      <c r="M822" s="355">
        <v>124</v>
      </c>
      <c r="N822" s="280" t="str">
        <f t="shared" si="12"/>
        <v>1 004 124</v>
      </c>
    </row>
    <row r="823" spans="2:14">
      <c r="B823" s="309">
        <v>1</v>
      </c>
      <c r="C823" s="352" t="s">
        <v>18856</v>
      </c>
      <c r="D823" s="309">
        <v>1</v>
      </c>
      <c r="E823" s="357" t="s">
        <v>12721</v>
      </c>
      <c r="F823" s="318" t="s">
        <v>18901</v>
      </c>
      <c r="G823" s="357" t="s">
        <v>12721</v>
      </c>
      <c r="H823" s="355">
        <v>127</v>
      </c>
      <c r="I823" s="305" t="s">
        <v>18906</v>
      </c>
      <c r="J823" s="355">
        <v>127</v>
      </c>
      <c r="K823" s="309">
        <v>1</v>
      </c>
      <c r="L823" s="357" t="s">
        <v>12721</v>
      </c>
      <c r="M823" s="355">
        <v>127</v>
      </c>
      <c r="N823" s="280" t="str">
        <f t="shared" si="12"/>
        <v>1 004 127</v>
      </c>
    </row>
    <row r="824" spans="2:14">
      <c r="B824" s="309">
        <v>1</v>
      </c>
      <c r="C824" s="352" t="s">
        <v>18856</v>
      </c>
      <c r="D824" s="309">
        <v>1</v>
      </c>
      <c r="E824" s="357" t="s">
        <v>12721</v>
      </c>
      <c r="F824" s="318" t="s">
        <v>18901</v>
      </c>
      <c r="G824" s="357" t="s">
        <v>12721</v>
      </c>
      <c r="H824" s="355">
        <v>130</v>
      </c>
      <c r="I824" s="305" t="s">
        <v>18907</v>
      </c>
      <c r="J824" s="355">
        <v>130</v>
      </c>
      <c r="K824" s="309">
        <v>1</v>
      </c>
      <c r="L824" s="357" t="s">
        <v>12721</v>
      </c>
      <c r="M824" s="355">
        <v>130</v>
      </c>
      <c r="N824" s="280" t="str">
        <f t="shared" si="12"/>
        <v>1 004 130</v>
      </c>
    </row>
    <row r="825" spans="2:14">
      <c r="B825" s="309">
        <v>1</v>
      </c>
      <c r="C825" s="352" t="s">
        <v>18856</v>
      </c>
      <c r="D825" s="309">
        <v>1</v>
      </c>
      <c r="E825" s="357" t="s">
        <v>12721</v>
      </c>
      <c r="F825" s="318" t="s">
        <v>18901</v>
      </c>
      <c r="G825" s="357" t="s">
        <v>12721</v>
      </c>
      <c r="H825" s="355">
        <v>133</v>
      </c>
      <c r="I825" s="305" t="s">
        <v>18908</v>
      </c>
      <c r="J825" s="355">
        <v>133</v>
      </c>
      <c r="K825" s="309">
        <v>1</v>
      </c>
      <c r="L825" s="357" t="s">
        <v>12721</v>
      </c>
      <c r="M825" s="355">
        <v>133</v>
      </c>
      <c r="N825" s="280" t="str">
        <f t="shared" si="12"/>
        <v>1 004 133</v>
      </c>
    </row>
    <row r="826" spans="2:14">
      <c r="B826" s="309">
        <v>1</v>
      </c>
      <c r="C826" s="352" t="s">
        <v>18856</v>
      </c>
      <c r="D826" s="309">
        <v>1</v>
      </c>
      <c r="E826" s="357" t="s">
        <v>12721</v>
      </c>
      <c r="F826" s="318" t="s">
        <v>18901</v>
      </c>
      <c r="G826" s="357" t="s">
        <v>12721</v>
      </c>
      <c r="H826" s="355">
        <v>136</v>
      </c>
      <c r="I826" s="305" t="s">
        <v>18909</v>
      </c>
      <c r="J826" s="355">
        <v>136</v>
      </c>
      <c r="K826" s="309">
        <v>1</v>
      </c>
      <c r="L826" s="357" t="s">
        <v>12721</v>
      </c>
      <c r="M826" s="355">
        <v>136</v>
      </c>
      <c r="N826" s="280" t="str">
        <f t="shared" si="12"/>
        <v>1 004 136</v>
      </c>
    </row>
    <row r="827" spans="2:14">
      <c r="B827" s="309">
        <v>1</v>
      </c>
      <c r="C827" s="352" t="s">
        <v>18856</v>
      </c>
      <c r="D827" s="309">
        <v>1</v>
      </c>
      <c r="E827" s="357" t="s">
        <v>12721</v>
      </c>
      <c r="F827" s="318" t="s">
        <v>18901</v>
      </c>
      <c r="G827" s="357" t="s">
        <v>12721</v>
      </c>
      <c r="H827" s="355">
        <v>139</v>
      </c>
      <c r="I827" s="305" t="s">
        <v>18910</v>
      </c>
      <c r="J827" s="355">
        <v>139</v>
      </c>
      <c r="K827" s="309">
        <v>1</v>
      </c>
      <c r="L827" s="357" t="s">
        <v>12721</v>
      </c>
      <c r="M827" s="355">
        <v>139</v>
      </c>
      <c r="N827" s="280" t="str">
        <f t="shared" si="12"/>
        <v>1 004 139</v>
      </c>
    </row>
    <row r="828" spans="2:14">
      <c r="B828" s="309">
        <v>1</v>
      </c>
      <c r="C828" s="352" t="s">
        <v>18856</v>
      </c>
      <c r="D828" s="309">
        <v>1</v>
      </c>
      <c r="E828" s="357" t="s">
        <v>12721</v>
      </c>
      <c r="F828" s="318" t="s">
        <v>18901</v>
      </c>
      <c r="G828" s="357" t="s">
        <v>12721</v>
      </c>
      <c r="H828" s="355">
        <v>142</v>
      </c>
      <c r="I828" s="305" t="s">
        <v>18911</v>
      </c>
      <c r="J828" s="355">
        <v>142</v>
      </c>
      <c r="K828" s="309">
        <v>1</v>
      </c>
      <c r="L828" s="357" t="s">
        <v>12721</v>
      </c>
      <c r="M828" s="355">
        <v>142</v>
      </c>
      <c r="N828" s="280" t="str">
        <f t="shared" si="12"/>
        <v>1 004 142</v>
      </c>
    </row>
    <row r="829" spans="2:14">
      <c r="B829" s="309">
        <v>1</v>
      </c>
      <c r="C829" s="352" t="s">
        <v>18856</v>
      </c>
      <c r="D829" s="309">
        <v>1</v>
      </c>
      <c r="E829" s="357" t="s">
        <v>12721</v>
      </c>
      <c r="F829" s="318" t="s">
        <v>18901</v>
      </c>
      <c r="G829" s="357" t="s">
        <v>12721</v>
      </c>
      <c r="H829" s="355">
        <v>145</v>
      </c>
      <c r="I829" s="305" t="s">
        <v>18912</v>
      </c>
      <c r="J829" s="355">
        <v>145</v>
      </c>
      <c r="K829" s="309">
        <v>1</v>
      </c>
      <c r="L829" s="357" t="s">
        <v>12721</v>
      </c>
      <c r="M829" s="355">
        <v>145</v>
      </c>
      <c r="N829" s="280" t="str">
        <f t="shared" si="12"/>
        <v>1 004 145</v>
      </c>
    </row>
    <row r="830" spans="2:14">
      <c r="B830" s="309">
        <v>1</v>
      </c>
      <c r="C830" s="352" t="s">
        <v>18856</v>
      </c>
      <c r="D830" s="309">
        <v>1</v>
      </c>
      <c r="E830" s="357" t="s">
        <v>12721</v>
      </c>
      <c r="F830" s="318" t="s">
        <v>18901</v>
      </c>
      <c r="G830" s="357" t="s">
        <v>12721</v>
      </c>
      <c r="H830" s="355">
        <v>148</v>
      </c>
      <c r="I830" s="305" t="s">
        <v>18913</v>
      </c>
      <c r="J830" s="355">
        <v>148</v>
      </c>
      <c r="K830" s="309">
        <v>1</v>
      </c>
      <c r="L830" s="357" t="s">
        <v>12721</v>
      </c>
      <c r="M830" s="355">
        <v>148</v>
      </c>
      <c r="N830" s="280" t="str">
        <f t="shared" si="12"/>
        <v>1 004 148</v>
      </c>
    </row>
    <row r="831" spans="2:14">
      <c r="B831" s="309">
        <v>1</v>
      </c>
      <c r="C831" s="352" t="s">
        <v>18856</v>
      </c>
      <c r="D831" s="309">
        <v>1</v>
      </c>
      <c r="E831" s="357" t="s">
        <v>12721</v>
      </c>
      <c r="F831" s="318" t="s">
        <v>18901</v>
      </c>
      <c r="G831" s="357" t="s">
        <v>12721</v>
      </c>
      <c r="H831" s="355">
        <v>151</v>
      </c>
      <c r="I831" s="305" t="s">
        <v>18914</v>
      </c>
      <c r="J831" s="355">
        <v>151</v>
      </c>
      <c r="K831" s="309">
        <v>1</v>
      </c>
      <c r="L831" s="357" t="s">
        <v>12721</v>
      </c>
      <c r="M831" s="355">
        <v>151</v>
      </c>
      <c r="N831" s="280" t="str">
        <f t="shared" si="12"/>
        <v>1 004 151</v>
      </c>
    </row>
    <row r="832" spans="2:14">
      <c r="B832" s="309">
        <v>1</v>
      </c>
      <c r="C832" s="352" t="s">
        <v>18856</v>
      </c>
      <c r="D832" s="309">
        <v>1</v>
      </c>
      <c r="E832" s="357" t="s">
        <v>12721</v>
      </c>
      <c r="F832" s="318" t="s">
        <v>18901</v>
      </c>
      <c r="G832" s="357" t="s">
        <v>12721</v>
      </c>
      <c r="H832" s="359">
        <v>154</v>
      </c>
      <c r="I832" s="308" t="s">
        <v>18915</v>
      </c>
      <c r="J832" s="359">
        <v>154</v>
      </c>
      <c r="K832" s="309">
        <v>1</v>
      </c>
      <c r="L832" s="357" t="s">
        <v>12721</v>
      </c>
      <c r="M832" s="359">
        <v>154</v>
      </c>
      <c r="N832" s="280" t="str">
        <f t="shared" si="12"/>
        <v>1 004 154</v>
      </c>
    </row>
    <row r="833" spans="2:14">
      <c r="B833" s="309">
        <v>1</v>
      </c>
      <c r="C833" s="352" t="s">
        <v>18856</v>
      </c>
      <c r="D833" s="309">
        <v>1</v>
      </c>
      <c r="E833" s="353" t="s">
        <v>18916</v>
      </c>
      <c r="F833" s="312" t="s">
        <v>18917</v>
      </c>
      <c r="G833" s="353" t="s">
        <v>18916</v>
      </c>
      <c r="H833" s="354">
        <v>157</v>
      </c>
      <c r="I833" s="289" t="s">
        <v>18918</v>
      </c>
      <c r="J833" s="354">
        <v>157</v>
      </c>
      <c r="K833" s="309">
        <v>1</v>
      </c>
      <c r="L833" s="353" t="s">
        <v>18916</v>
      </c>
      <c r="M833" s="354">
        <v>157</v>
      </c>
      <c r="N833" s="280" t="str">
        <f t="shared" si="12"/>
        <v>1 005 157</v>
      </c>
    </row>
    <row r="834" spans="2:14">
      <c r="B834" s="309">
        <v>1</v>
      </c>
      <c r="C834" s="352" t="s">
        <v>18856</v>
      </c>
      <c r="D834" s="309">
        <v>1</v>
      </c>
      <c r="E834" s="353" t="s">
        <v>18916</v>
      </c>
      <c r="F834" s="312" t="s">
        <v>18917</v>
      </c>
      <c r="G834" s="353" t="s">
        <v>18916</v>
      </c>
      <c r="H834" s="355">
        <v>160</v>
      </c>
      <c r="I834" s="292" t="s">
        <v>18919</v>
      </c>
      <c r="J834" s="355">
        <v>160</v>
      </c>
      <c r="K834" s="309">
        <v>1</v>
      </c>
      <c r="L834" s="353" t="s">
        <v>18916</v>
      </c>
      <c r="M834" s="355">
        <v>160</v>
      </c>
      <c r="N834" s="280" t="str">
        <f t="shared" si="12"/>
        <v>1 005 160</v>
      </c>
    </row>
    <row r="835" spans="2:14">
      <c r="B835" s="309">
        <v>1</v>
      </c>
      <c r="C835" s="352" t="s">
        <v>18856</v>
      </c>
      <c r="D835" s="309">
        <v>1</v>
      </c>
      <c r="E835" s="353" t="s">
        <v>18916</v>
      </c>
      <c r="F835" s="312" t="s">
        <v>18917</v>
      </c>
      <c r="G835" s="353" t="s">
        <v>18916</v>
      </c>
      <c r="H835" s="355">
        <v>163</v>
      </c>
      <c r="I835" s="292" t="s">
        <v>18920</v>
      </c>
      <c r="J835" s="355">
        <v>163</v>
      </c>
      <c r="K835" s="309">
        <v>1</v>
      </c>
      <c r="L835" s="353" t="s">
        <v>18916</v>
      </c>
      <c r="M835" s="355">
        <v>163</v>
      </c>
      <c r="N835" s="280" t="str">
        <f t="shared" si="12"/>
        <v>1 005 163</v>
      </c>
    </row>
    <row r="836" spans="2:14">
      <c r="B836" s="309">
        <v>1</v>
      </c>
      <c r="C836" s="352" t="s">
        <v>18856</v>
      </c>
      <c r="D836" s="309">
        <v>1</v>
      </c>
      <c r="E836" s="353" t="s">
        <v>18916</v>
      </c>
      <c r="F836" s="312" t="s">
        <v>18917</v>
      </c>
      <c r="G836" s="353" t="s">
        <v>18916</v>
      </c>
      <c r="H836" s="355">
        <v>166</v>
      </c>
      <c r="I836" s="292" t="s">
        <v>18921</v>
      </c>
      <c r="J836" s="355">
        <v>166</v>
      </c>
      <c r="K836" s="309">
        <v>1</v>
      </c>
      <c r="L836" s="353" t="s">
        <v>18916</v>
      </c>
      <c r="M836" s="355">
        <v>166</v>
      </c>
      <c r="N836" s="280" t="str">
        <f t="shared" ref="N836:N899" si="13">K836&amp;" "&amp;L836&amp;" "&amp;M836</f>
        <v>1 005 166</v>
      </c>
    </row>
    <row r="837" spans="2:14">
      <c r="B837" s="309">
        <v>1</v>
      </c>
      <c r="C837" s="352" t="s">
        <v>18856</v>
      </c>
      <c r="D837" s="309">
        <v>1</v>
      </c>
      <c r="E837" s="353" t="s">
        <v>18916</v>
      </c>
      <c r="F837" s="312" t="s">
        <v>18917</v>
      </c>
      <c r="G837" s="353" t="s">
        <v>18916</v>
      </c>
      <c r="H837" s="355">
        <v>167</v>
      </c>
      <c r="I837" s="292" t="s">
        <v>18922</v>
      </c>
      <c r="J837" s="355">
        <v>167</v>
      </c>
      <c r="K837" s="309">
        <v>1</v>
      </c>
      <c r="L837" s="353" t="s">
        <v>18916</v>
      </c>
      <c r="M837" s="355">
        <v>167</v>
      </c>
      <c r="N837" s="280" t="str">
        <f t="shared" si="13"/>
        <v>1 005 167</v>
      </c>
    </row>
    <row r="838" spans="2:14">
      <c r="B838" s="309">
        <v>1</v>
      </c>
      <c r="C838" s="352" t="s">
        <v>18856</v>
      </c>
      <c r="D838" s="309">
        <v>1</v>
      </c>
      <c r="E838" s="353" t="s">
        <v>18916</v>
      </c>
      <c r="F838" s="312" t="s">
        <v>18917</v>
      </c>
      <c r="G838" s="353" t="s">
        <v>18916</v>
      </c>
      <c r="H838" s="355">
        <v>169</v>
      </c>
      <c r="I838" s="292" t="s">
        <v>18923</v>
      </c>
      <c r="J838" s="355">
        <v>169</v>
      </c>
      <c r="K838" s="309">
        <v>1</v>
      </c>
      <c r="L838" s="353" t="s">
        <v>18916</v>
      </c>
      <c r="M838" s="355">
        <v>169</v>
      </c>
      <c r="N838" s="280" t="str">
        <f t="shared" si="13"/>
        <v>1 005 169</v>
      </c>
    </row>
    <row r="839" spans="2:14">
      <c r="B839" s="309">
        <v>1</v>
      </c>
      <c r="C839" s="352" t="s">
        <v>18856</v>
      </c>
      <c r="D839" s="309">
        <v>1</v>
      </c>
      <c r="E839" s="353" t="s">
        <v>18916</v>
      </c>
      <c r="F839" s="312" t="s">
        <v>18917</v>
      </c>
      <c r="G839" s="353" t="s">
        <v>18916</v>
      </c>
      <c r="H839" s="355">
        <v>172</v>
      </c>
      <c r="I839" s="292" t="s">
        <v>18924</v>
      </c>
      <c r="J839" s="355">
        <v>172</v>
      </c>
      <c r="K839" s="309">
        <v>1</v>
      </c>
      <c r="L839" s="353" t="s">
        <v>18916</v>
      </c>
      <c r="M839" s="355">
        <v>172</v>
      </c>
      <c r="N839" s="280" t="str">
        <f t="shared" si="13"/>
        <v>1 005 172</v>
      </c>
    </row>
    <row r="840" spans="2:14">
      <c r="B840" s="309">
        <v>1</v>
      </c>
      <c r="C840" s="352" t="s">
        <v>18856</v>
      </c>
      <c r="D840" s="309">
        <v>1</v>
      </c>
      <c r="E840" s="353" t="s">
        <v>18916</v>
      </c>
      <c r="F840" s="312" t="s">
        <v>18917</v>
      </c>
      <c r="G840" s="353" t="s">
        <v>18916</v>
      </c>
      <c r="H840" s="356">
        <v>175</v>
      </c>
      <c r="I840" s="295" t="s">
        <v>18925</v>
      </c>
      <c r="J840" s="356">
        <v>175</v>
      </c>
      <c r="K840" s="309">
        <v>1</v>
      </c>
      <c r="L840" s="353" t="s">
        <v>18916</v>
      </c>
      <c r="M840" s="356">
        <v>175</v>
      </c>
      <c r="N840" s="280" t="str">
        <f t="shared" si="13"/>
        <v>1 005 175</v>
      </c>
    </row>
    <row r="841" spans="2:14">
      <c r="B841" s="309">
        <v>1</v>
      </c>
      <c r="C841" s="352" t="s">
        <v>18856</v>
      </c>
      <c r="D841" s="309">
        <v>1</v>
      </c>
      <c r="E841" s="360">
        <v>6</v>
      </c>
      <c r="F841" s="318" t="s">
        <v>18926</v>
      </c>
      <c r="G841" s="360">
        <v>6</v>
      </c>
      <c r="H841" s="358">
        <v>178</v>
      </c>
      <c r="I841" s="307" t="s">
        <v>18927</v>
      </c>
      <c r="J841" s="358">
        <v>178</v>
      </c>
      <c r="K841" s="309">
        <v>1</v>
      </c>
      <c r="L841" s="360">
        <v>6</v>
      </c>
      <c r="M841" s="358">
        <v>178</v>
      </c>
      <c r="N841" s="280" t="str">
        <f t="shared" si="13"/>
        <v>1 6 178</v>
      </c>
    </row>
    <row r="842" spans="2:14">
      <c r="B842" s="309">
        <v>1</v>
      </c>
      <c r="C842" s="352" t="s">
        <v>18856</v>
      </c>
      <c r="D842" s="309">
        <v>1</v>
      </c>
      <c r="E842" s="360">
        <v>6</v>
      </c>
      <c r="F842" s="318" t="s">
        <v>18926</v>
      </c>
      <c r="G842" s="360">
        <v>6</v>
      </c>
      <c r="H842" s="355">
        <v>181</v>
      </c>
      <c r="I842" s="305" t="s">
        <v>18928</v>
      </c>
      <c r="J842" s="355">
        <v>181</v>
      </c>
      <c r="K842" s="309">
        <v>1</v>
      </c>
      <c r="L842" s="360">
        <v>6</v>
      </c>
      <c r="M842" s="355">
        <v>181</v>
      </c>
      <c r="N842" s="280" t="str">
        <f t="shared" si="13"/>
        <v>1 6 181</v>
      </c>
    </row>
    <row r="843" spans="2:14">
      <c r="B843" s="309">
        <v>1</v>
      </c>
      <c r="C843" s="352" t="s">
        <v>18856</v>
      </c>
      <c r="D843" s="309">
        <v>1</v>
      </c>
      <c r="E843" s="360">
        <v>6</v>
      </c>
      <c r="F843" s="318" t="s">
        <v>18926</v>
      </c>
      <c r="G843" s="360">
        <v>6</v>
      </c>
      <c r="H843" s="355">
        <v>184</v>
      </c>
      <c r="I843" s="305" t="s">
        <v>18929</v>
      </c>
      <c r="J843" s="355">
        <v>184</v>
      </c>
      <c r="K843" s="309">
        <v>1</v>
      </c>
      <c r="L843" s="360">
        <v>6</v>
      </c>
      <c r="M843" s="355">
        <v>184</v>
      </c>
      <c r="N843" s="280" t="str">
        <f t="shared" si="13"/>
        <v>1 6 184</v>
      </c>
    </row>
    <row r="844" spans="2:14">
      <c r="B844" s="309">
        <v>1</v>
      </c>
      <c r="C844" s="352" t="s">
        <v>18856</v>
      </c>
      <c r="D844" s="309">
        <v>1</v>
      </c>
      <c r="E844" s="360">
        <v>6</v>
      </c>
      <c r="F844" s="318" t="s">
        <v>18926</v>
      </c>
      <c r="G844" s="360">
        <v>6</v>
      </c>
      <c r="H844" s="355">
        <v>187</v>
      </c>
      <c r="I844" s="305" t="s">
        <v>18930</v>
      </c>
      <c r="J844" s="355">
        <v>187</v>
      </c>
      <c r="K844" s="309">
        <v>1</v>
      </c>
      <c r="L844" s="360">
        <v>6</v>
      </c>
      <c r="M844" s="355">
        <v>187</v>
      </c>
      <c r="N844" s="280" t="str">
        <f t="shared" si="13"/>
        <v>1 6 187</v>
      </c>
    </row>
    <row r="845" spans="2:14">
      <c r="B845" s="309">
        <v>1</v>
      </c>
      <c r="C845" s="352" t="s">
        <v>18856</v>
      </c>
      <c r="D845" s="309">
        <v>1</v>
      </c>
      <c r="E845" s="360">
        <v>6</v>
      </c>
      <c r="F845" s="318" t="s">
        <v>18926</v>
      </c>
      <c r="G845" s="360">
        <v>6</v>
      </c>
      <c r="H845" s="355">
        <v>190</v>
      </c>
      <c r="I845" s="305" t="s">
        <v>18931</v>
      </c>
      <c r="J845" s="355">
        <v>190</v>
      </c>
      <c r="K845" s="309">
        <v>1</v>
      </c>
      <c r="L845" s="360">
        <v>6</v>
      </c>
      <c r="M845" s="355">
        <v>190</v>
      </c>
      <c r="N845" s="280" t="str">
        <f t="shared" si="13"/>
        <v>1 6 190</v>
      </c>
    </row>
    <row r="846" spans="2:14">
      <c r="B846" s="309">
        <v>1</v>
      </c>
      <c r="C846" s="352" t="s">
        <v>18856</v>
      </c>
      <c r="D846" s="309">
        <v>1</v>
      </c>
      <c r="E846" s="360">
        <v>6</v>
      </c>
      <c r="F846" s="318" t="s">
        <v>18926</v>
      </c>
      <c r="G846" s="360">
        <v>6</v>
      </c>
      <c r="H846" s="355">
        <v>193</v>
      </c>
      <c r="I846" s="305" t="s">
        <v>18932</v>
      </c>
      <c r="J846" s="355">
        <v>193</v>
      </c>
      <c r="K846" s="309">
        <v>1</v>
      </c>
      <c r="L846" s="360">
        <v>6</v>
      </c>
      <c r="M846" s="355">
        <v>193</v>
      </c>
      <c r="N846" s="280" t="str">
        <f t="shared" si="13"/>
        <v>1 6 193</v>
      </c>
    </row>
    <row r="847" spans="2:14">
      <c r="B847" s="309">
        <v>1</v>
      </c>
      <c r="C847" s="352" t="s">
        <v>18856</v>
      </c>
      <c r="D847" s="309">
        <v>1</v>
      </c>
      <c r="E847" s="360">
        <v>6</v>
      </c>
      <c r="F847" s="318" t="s">
        <v>18926</v>
      </c>
      <c r="G847" s="360">
        <v>6</v>
      </c>
      <c r="H847" s="355">
        <v>196</v>
      </c>
      <c r="I847" s="305" t="s">
        <v>18933</v>
      </c>
      <c r="J847" s="355">
        <v>196</v>
      </c>
      <c r="K847" s="309">
        <v>1</v>
      </c>
      <c r="L847" s="360">
        <v>6</v>
      </c>
      <c r="M847" s="355">
        <v>196</v>
      </c>
      <c r="N847" s="280" t="str">
        <f t="shared" si="13"/>
        <v>1 6 196</v>
      </c>
    </row>
    <row r="848" spans="2:14">
      <c r="B848" s="309">
        <v>1</v>
      </c>
      <c r="C848" s="352" t="s">
        <v>18856</v>
      </c>
      <c r="D848" s="309">
        <v>1</v>
      </c>
      <c r="E848" s="360">
        <v>6</v>
      </c>
      <c r="F848" s="318" t="s">
        <v>18926</v>
      </c>
      <c r="G848" s="360">
        <v>6</v>
      </c>
      <c r="H848" s="355">
        <v>199</v>
      </c>
      <c r="I848" s="305" t="s">
        <v>18934</v>
      </c>
      <c r="J848" s="355">
        <v>199</v>
      </c>
      <c r="K848" s="309">
        <v>1</v>
      </c>
      <c r="L848" s="360">
        <v>6</v>
      </c>
      <c r="M848" s="355">
        <v>199</v>
      </c>
      <c r="N848" s="280" t="str">
        <f t="shared" si="13"/>
        <v>1 6 199</v>
      </c>
    </row>
    <row r="849" spans="2:14">
      <c r="B849" s="309">
        <v>1</v>
      </c>
      <c r="C849" s="352" t="s">
        <v>18856</v>
      </c>
      <c r="D849" s="309">
        <v>1</v>
      </c>
      <c r="E849" s="360">
        <v>6</v>
      </c>
      <c r="F849" s="318" t="s">
        <v>18926</v>
      </c>
      <c r="G849" s="360">
        <v>6</v>
      </c>
      <c r="H849" s="355">
        <v>202</v>
      </c>
      <c r="I849" s="305" t="s">
        <v>18935</v>
      </c>
      <c r="J849" s="355">
        <v>202</v>
      </c>
      <c r="K849" s="309">
        <v>1</v>
      </c>
      <c r="L849" s="360">
        <v>6</v>
      </c>
      <c r="M849" s="355">
        <v>202</v>
      </c>
      <c r="N849" s="280" t="str">
        <f t="shared" si="13"/>
        <v>1 6 202</v>
      </c>
    </row>
    <row r="850" spans="2:14">
      <c r="B850" s="309">
        <v>1</v>
      </c>
      <c r="C850" s="352" t="s">
        <v>18856</v>
      </c>
      <c r="D850" s="309">
        <v>1</v>
      </c>
      <c r="E850" s="360">
        <v>6</v>
      </c>
      <c r="F850" s="318" t="s">
        <v>18926</v>
      </c>
      <c r="G850" s="360">
        <v>6</v>
      </c>
      <c r="H850" s="355">
        <v>205</v>
      </c>
      <c r="I850" s="305" t="s">
        <v>18936</v>
      </c>
      <c r="J850" s="355">
        <v>205</v>
      </c>
      <c r="K850" s="309">
        <v>1</v>
      </c>
      <c r="L850" s="360">
        <v>6</v>
      </c>
      <c r="M850" s="355">
        <v>205</v>
      </c>
      <c r="N850" s="280" t="str">
        <f t="shared" si="13"/>
        <v>1 6 205</v>
      </c>
    </row>
    <row r="851" spans="2:14">
      <c r="B851" s="309">
        <v>1</v>
      </c>
      <c r="C851" s="352" t="s">
        <v>18856</v>
      </c>
      <c r="D851" s="309">
        <v>1</v>
      </c>
      <c r="E851" s="360">
        <v>6</v>
      </c>
      <c r="F851" s="318" t="s">
        <v>18926</v>
      </c>
      <c r="G851" s="360">
        <v>6</v>
      </c>
      <c r="H851" s="355">
        <v>208</v>
      </c>
      <c r="I851" s="305" t="s">
        <v>18937</v>
      </c>
      <c r="J851" s="355">
        <v>208</v>
      </c>
      <c r="K851" s="309">
        <v>1</v>
      </c>
      <c r="L851" s="360">
        <v>6</v>
      </c>
      <c r="M851" s="355">
        <v>208</v>
      </c>
      <c r="N851" s="280" t="str">
        <f t="shared" si="13"/>
        <v>1 6 208</v>
      </c>
    </row>
    <row r="852" spans="2:14">
      <c r="B852" s="309">
        <v>1</v>
      </c>
      <c r="C852" s="352" t="s">
        <v>18856</v>
      </c>
      <c r="D852" s="309">
        <v>1</v>
      </c>
      <c r="E852" s="360">
        <v>6</v>
      </c>
      <c r="F852" s="318" t="s">
        <v>18926</v>
      </c>
      <c r="G852" s="360">
        <v>6</v>
      </c>
      <c r="H852" s="355">
        <v>211</v>
      </c>
      <c r="I852" s="305" t="s">
        <v>18938</v>
      </c>
      <c r="J852" s="355">
        <v>211</v>
      </c>
      <c r="K852" s="309">
        <v>1</v>
      </c>
      <c r="L852" s="360">
        <v>6</v>
      </c>
      <c r="M852" s="355">
        <v>211</v>
      </c>
      <c r="N852" s="280" t="str">
        <f t="shared" si="13"/>
        <v>1 6 211</v>
      </c>
    </row>
    <row r="853" spans="2:14">
      <c r="B853" s="309">
        <v>1</v>
      </c>
      <c r="C853" s="352" t="s">
        <v>18856</v>
      </c>
      <c r="D853" s="309">
        <v>1</v>
      </c>
      <c r="E853" s="360">
        <v>6</v>
      </c>
      <c r="F853" s="318" t="s">
        <v>18926</v>
      </c>
      <c r="G853" s="360">
        <v>6</v>
      </c>
      <c r="H853" s="355">
        <v>214</v>
      </c>
      <c r="I853" s="305" t="s">
        <v>18939</v>
      </c>
      <c r="J853" s="355">
        <v>214</v>
      </c>
      <c r="K853" s="309">
        <v>1</v>
      </c>
      <c r="L853" s="360">
        <v>6</v>
      </c>
      <c r="M853" s="355">
        <v>214</v>
      </c>
      <c r="N853" s="280" t="str">
        <f t="shared" si="13"/>
        <v>1 6 214</v>
      </c>
    </row>
    <row r="854" spans="2:14">
      <c r="B854" s="309">
        <v>1</v>
      </c>
      <c r="C854" s="352" t="s">
        <v>18856</v>
      </c>
      <c r="D854" s="309">
        <v>1</v>
      </c>
      <c r="E854" s="360">
        <v>6</v>
      </c>
      <c r="F854" s="318" t="s">
        <v>18926</v>
      </c>
      <c r="G854" s="360">
        <v>6</v>
      </c>
      <c r="H854" s="355">
        <v>217</v>
      </c>
      <c r="I854" s="305" t="s">
        <v>18940</v>
      </c>
      <c r="J854" s="355">
        <v>217</v>
      </c>
      <c r="K854" s="309">
        <v>1</v>
      </c>
      <c r="L854" s="360">
        <v>6</v>
      </c>
      <c r="M854" s="355">
        <v>217</v>
      </c>
      <c r="N854" s="280" t="str">
        <f t="shared" si="13"/>
        <v>1 6 217</v>
      </c>
    </row>
    <row r="855" spans="2:14">
      <c r="B855" s="309">
        <v>1</v>
      </c>
      <c r="C855" s="352" t="s">
        <v>18856</v>
      </c>
      <c r="D855" s="309">
        <v>1</v>
      </c>
      <c r="E855" s="360">
        <v>6</v>
      </c>
      <c r="F855" s="318" t="s">
        <v>18926</v>
      </c>
      <c r="G855" s="360">
        <v>6</v>
      </c>
      <c r="H855" s="355">
        <v>220</v>
      </c>
      <c r="I855" s="305" t="s">
        <v>18941</v>
      </c>
      <c r="J855" s="355">
        <v>220</v>
      </c>
      <c r="K855" s="309">
        <v>1</v>
      </c>
      <c r="L855" s="360">
        <v>6</v>
      </c>
      <c r="M855" s="355">
        <v>220</v>
      </c>
      <c r="N855" s="280" t="str">
        <f t="shared" si="13"/>
        <v>1 6 220</v>
      </c>
    </row>
    <row r="856" spans="2:14">
      <c r="B856" s="309">
        <v>1</v>
      </c>
      <c r="C856" s="352" t="s">
        <v>18856</v>
      </c>
      <c r="D856" s="309">
        <v>1</v>
      </c>
      <c r="E856" s="360">
        <v>6</v>
      </c>
      <c r="F856" s="318" t="s">
        <v>18926</v>
      </c>
      <c r="G856" s="360">
        <v>6</v>
      </c>
      <c r="H856" s="355">
        <v>223</v>
      </c>
      <c r="I856" s="305" t="s">
        <v>18942</v>
      </c>
      <c r="J856" s="355">
        <v>223</v>
      </c>
      <c r="K856" s="309">
        <v>1</v>
      </c>
      <c r="L856" s="360">
        <v>6</v>
      </c>
      <c r="M856" s="355">
        <v>223</v>
      </c>
      <c r="N856" s="280" t="str">
        <f t="shared" si="13"/>
        <v>1 6 223</v>
      </c>
    </row>
    <row r="857" spans="2:14">
      <c r="B857" s="309">
        <v>1</v>
      </c>
      <c r="C857" s="352" t="s">
        <v>18856</v>
      </c>
      <c r="D857" s="309">
        <v>1</v>
      </c>
      <c r="E857" s="360">
        <v>6</v>
      </c>
      <c r="F857" s="318" t="s">
        <v>18926</v>
      </c>
      <c r="G857" s="360">
        <v>6</v>
      </c>
      <c r="H857" s="355">
        <v>226</v>
      </c>
      <c r="I857" s="305" t="s">
        <v>18943</v>
      </c>
      <c r="J857" s="355">
        <v>226</v>
      </c>
      <c r="K857" s="309">
        <v>1</v>
      </c>
      <c r="L857" s="360">
        <v>6</v>
      </c>
      <c r="M857" s="355">
        <v>226</v>
      </c>
      <c r="N857" s="280" t="str">
        <f t="shared" si="13"/>
        <v>1 6 226</v>
      </c>
    </row>
    <row r="858" spans="2:14">
      <c r="B858" s="309">
        <v>1</v>
      </c>
      <c r="C858" s="352" t="s">
        <v>18856</v>
      </c>
      <c r="D858" s="309">
        <v>1</v>
      </c>
      <c r="E858" s="360">
        <v>6</v>
      </c>
      <c r="F858" s="318" t="s">
        <v>18926</v>
      </c>
      <c r="G858" s="360">
        <v>6</v>
      </c>
      <c r="H858" s="355">
        <v>229</v>
      </c>
      <c r="I858" s="305" t="s">
        <v>18944</v>
      </c>
      <c r="J858" s="355">
        <v>229</v>
      </c>
      <c r="K858" s="309">
        <v>1</v>
      </c>
      <c r="L858" s="360">
        <v>6</v>
      </c>
      <c r="M858" s="355">
        <v>229</v>
      </c>
      <c r="N858" s="280" t="str">
        <f t="shared" si="13"/>
        <v>1 6 229</v>
      </c>
    </row>
    <row r="859" spans="2:14">
      <c r="B859" s="309">
        <v>1</v>
      </c>
      <c r="C859" s="352" t="s">
        <v>18856</v>
      </c>
      <c r="D859" s="309">
        <v>1</v>
      </c>
      <c r="E859" s="360">
        <v>6</v>
      </c>
      <c r="F859" s="318" t="s">
        <v>18926</v>
      </c>
      <c r="G859" s="360">
        <v>6</v>
      </c>
      <c r="H859" s="355">
        <v>232</v>
      </c>
      <c r="I859" s="305" t="s">
        <v>18945</v>
      </c>
      <c r="J859" s="355">
        <v>232</v>
      </c>
      <c r="K859" s="309">
        <v>1</v>
      </c>
      <c r="L859" s="360">
        <v>6</v>
      </c>
      <c r="M859" s="355">
        <v>232</v>
      </c>
      <c r="N859" s="280" t="str">
        <f t="shared" si="13"/>
        <v>1 6 232</v>
      </c>
    </row>
    <row r="860" spans="2:14">
      <c r="B860" s="309">
        <v>1</v>
      </c>
      <c r="C860" s="352" t="s">
        <v>18856</v>
      </c>
      <c r="D860" s="309">
        <v>1</v>
      </c>
      <c r="E860" s="360">
        <v>6</v>
      </c>
      <c r="F860" s="318" t="s">
        <v>18926</v>
      </c>
      <c r="G860" s="360">
        <v>6</v>
      </c>
      <c r="H860" s="355">
        <v>235</v>
      </c>
      <c r="I860" s="305" t="s">
        <v>18946</v>
      </c>
      <c r="J860" s="355">
        <v>235</v>
      </c>
      <c r="K860" s="309">
        <v>1</v>
      </c>
      <c r="L860" s="360">
        <v>6</v>
      </c>
      <c r="M860" s="355">
        <v>235</v>
      </c>
      <c r="N860" s="280" t="str">
        <f t="shared" si="13"/>
        <v>1 6 235</v>
      </c>
    </row>
    <row r="861" spans="2:14">
      <c r="B861" s="309">
        <v>1</v>
      </c>
      <c r="C861" s="352" t="s">
        <v>18856</v>
      </c>
      <c r="D861" s="309">
        <v>1</v>
      </c>
      <c r="E861" s="360">
        <v>6</v>
      </c>
      <c r="F861" s="318" t="s">
        <v>18926</v>
      </c>
      <c r="G861" s="360">
        <v>6</v>
      </c>
      <c r="H861" s="359">
        <v>238</v>
      </c>
      <c r="I861" s="308" t="s">
        <v>18947</v>
      </c>
      <c r="J861" s="359">
        <v>238</v>
      </c>
      <c r="K861" s="309">
        <v>1</v>
      </c>
      <c r="L861" s="360">
        <v>6</v>
      </c>
      <c r="M861" s="359">
        <v>238</v>
      </c>
      <c r="N861" s="280" t="str">
        <f t="shared" si="13"/>
        <v>1 6 238</v>
      </c>
    </row>
    <row r="862" spans="2:14">
      <c r="B862" s="309">
        <v>1</v>
      </c>
      <c r="C862" s="352" t="s">
        <v>18856</v>
      </c>
      <c r="D862" s="309">
        <v>1</v>
      </c>
      <c r="E862" s="361">
        <v>7</v>
      </c>
      <c r="F862" s="312" t="s">
        <v>18948</v>
      </c>
      <c r="G862" s="361">
        <v>7</v>
      </c>
      <c r="H862" s="354">
        <v>241</v>
      </c>
      <c r="I862" s="304" t="s">
        <v>18949</v>
      </c>
      <c r="J862" s="354">
        <v>241</v>
      </c>
      <c r="K862" s="309">
        <v>1</v>
      </c>
      <c r="L862" s="361">
        <v>7</v>
      </c>
      <c r="M862" s="354">
        <v>241</v>
      </c>
      <c r="N862" s="280" t="str">
        <f t="shared" si="13"/>
        <v>1 7 241</v>
      </c>
    </row>
    <row r="863" spans="2:14">
      <c r="B863" s="309">
        <v>1</v>
      </c>
      <c r="C863" s="352" t="s">
        <v>18856</v>
      </c>
      <c r="D863" s="309">
        <v>1</v>
      </c>
      <c r="E863" s="361">
        <v>7</v>
      </c>
      <c r="F863" s="312" t="s">
        <v>18948</v>
      </c>
      <c r="G863" s="361">
        <v>7</v>
      </c>
      <c r="H863" s="355">
        <v>244</v>
      </c>
      <c r="I863" s="305" t="s">
        <v>18950</v>
      </c>
      <c r="J863" s="355">
        <v>244</v>
      </c>
      <c r="K863" s="309">
        <v>1</v>
      </c>
      <c r="L863" s="361">
        <v>7</v>
      </c>
      <c r="M863" s="355">
        <v>244</v>
      </c>
      <c r="N863" s="280" t="str">
        <f t="shared" si="13"/>
        <v>1 7 244</v>
      </c>
    </row>
    <row r="864" spans="2:14">
      <c r="B864" s="309">
        <v>1</v>
      </c>
      <c r="C864" s="352" t="s">
        <v>18856</v>
      </c>
      <c r="D864" s="309">
        <v>1</v>
      </c>
      <c r="E864" s="361">
        <v>7</v>
      </c>
      <c r="F864" s="312" t="s">
        <v>18948</v>
      </c>
      <c r="G864" s="361">
        <v>7</v>
      </c>
      <c r="H864" s="355">
        <v>247</v>
      </c>
      <c r="I864" s="305" t="s">
        <v>18951</v>
      </c>
      <c r="J864" s="355">
        <v>247</v>
      </c>
      <c r="K864" s="309">
        <v>1</v>
      </c>
      <c r="L864" s="361">
        <v>7</v>
      </c>
      <c r="M864" s="355">
        <v>247</v>
      </c>
      <c r="N864" s="280" t="str">
        <f t="shared" si="13"/>
        <v>1 7 247</v>
      </c>
    </row>
    <row r="865" spans="2:14">
      <c r="B865" s="309">
        <v>1</v>
      </c>
      <c r="C865" s="352" t="s">
        <v>18856</v>
      </c>
      <c r="D865" s="309">
        <v>1</v>
      </c>
      <c r="E865" s="361">
        <v>7</v>
      </c>
      <c r="F865" s="312" t="s">
        <v>18948</v>
      </c>
      <c r="G865" s="361">
        <v>7</v>
      </c>
      <c r="H865" s="355">
        <v>250</v>
      </c>
      <c r="I865" s="305" t="s">
        <v>18952</v>
      </c>
      <c r="J865" s="355">
        <v>250</v>
      </c>
      <c r="K865" s="309">
        <v>1</v>
      </c>
      <c r="L865" s="361">
        <v>7</v>
      </c>
      <c r="M865" s="355">
        <v>250</v>
      </c>
      <c r="N865" s="280" t="str">
        <f t="shared" si="13"/>
        <v>1 7 250</v>
      </c>
    </row>
    <row r="866" spans="2:14">
      <c r="B866" s="309">
        <v>1</v>
      </c>
      <c r="C866" s="352" t="s">
        <v>18856</v>
      </c>
      <c r="D866" s="309">
        <v>1</v>
      </c>
      <c r="E866" s="361">
        <v>7</v>
      </c>
      <c r="F866" s="312" t="s">
        <v>18948</v>
      </c>
      <c r="G866" s="361">
        <v>7</v>
      </c>
      <c r="H866" s="355">
        <v>253</v>
      </c>
      <c r="I866" s="305" t="s">
        <v>18953</v>
      </c>
      <c r="J866" s="355">
        <v>253</v>
      </c>
      <c r="K866" s="309">
        <v>1</v>
      </c>
      <c r="L866" s="361">
        <v>7</v>
      </c>
      <c r="M866" s="355">
        <v>253</v>
      </c>
      <c r="N866" s="280" t="str">
        <f t="shared" si="13"/>
        <v>1 7 253</v>
      </c>
    </row>
    <row r="867" spans="2:14">
      <c r="B867" s="309">
        <v>1</v>
      </c>
      <c r="C867" s="352" t="s">
        <v>18856</v>
      </c>
      <c r="D867" s="309">
        <v>1</v>
      </c>
      <c r="E867" s="361">
        <v>7</v>
      </c>
      <c r="F867" s="312" t="s">
        <v>18948</v>
      </c>
      <c r="G867" s="361">
        <v>7</v>
      </c>
      <c r="H867" s="355">
        <v>256</v>
      </c>
      <c r="I867" s="305" t="s">
        <v>18954</v>
      </c>
      <c r="J867" s="355">
        <v>256</v>
      </c>
      <c r="K867" s="309">
        <v>1</v>
      </c>
      <c r="L867" s="361">
        <v>7</v>
      </c>
      <c r="M867" s="355">
        <v>256</v>
      </c>
      <c r="N867" s="280" t="str">
        <f t="shared" si="13"/>
        <v>1 7 256</v>
      </c>
    </row>
    <row r="868" spans="2:14">
      <c r="B868" s="309">
        <v>1</v>
      </c>
      <c r="C868" s="352" t="s">
        <v>18856</v>
      </c>
      <c r="D868" s="309">
        <v>1</v>
      </c>
      <c r="E868" s="361">
        <v>7</v>
      </c>
      <c r="F868" s="312" t="s">
        <v>18948</v>
      </c>
      <c r="G868" s="361">
        <v>7</v>
      </c>
      <c r="H868" s="355">
        <v>259</v>
      </c>
      <c r="I868" s="305" t="s">
        <v>18955</v>
      </c>
      <c r="J868" s="355">
        <v>259</v>
      </c>
      <c r="K868" s="309">
        <v>1</v>
      </c>
      <c r="L868" s="361">
        <v>7</v>
      </c>
      <c r="M868" s="355">
        <v>259</v>
      </c>
      <c r="N868" s="280" t="str">
        <f t="shared" si="13"/>
        <v>1 7 259</v>
      </c>
    </row>
    <row r="869" spans="2:14">
      <c r="B869" s="309">
        <v>1</v>
      </c>
      <c r="C869" s="352" t="s">
        <v>18856</v>
      </c>
      <c r="D869" s="309">
        <v>1</v>
      </c>
      <c r="E869" s="361">
        <v>7</v>
      </c>
      <c r="F869" s="312" t="s">
        <v>18948</v>
      </c>
      <c r="G869" s="361">
        <v>7</v>
      </c>
      <c r="H869" s="355">
        <v>262</v>
      </c>
      <c r="I869" s="305" t="s">
        <v>18956</v>
      </c>
      <c r="J869" s="355">
        <v>262</v>
      </c>
      <c r="K869" s="309">
        <v>1</v>
      </c>
      <c r="L869" s="361">
        <v>7</v>
      </c>
      <c r="M869" s="355">
        <v>262</v>
      </c>
      <c r="N869" s="280" t="str">
        <f t="shared" si="13"/>
        <v>1 7 262</v>
      </c>
    </row>
    <row r="870" spans="2:14">
      <c r="B870" s="309">
        <v>1</v>
      </c>
      <c r="C870" s="352" t="s">
        <v>18856</v>
      </c>
      <c r="D870" s="309">
        <v>1</v>
      </c>
      <c r="E870" s="361">
        <v>7</v>
      </c>
      <c r="F870" s="312" t="s">
        <v>18948</v>
      </c>
      <c r="G870" s="361">
        <v>7</v>
      </c>
      <c r="H870" s="355">
        <v>265</v>
      </c>
      <c r="I870" s="305" t="s">
        <v>18957</v>
      </c>
      <c r="J870" s="355">
        <v>265</v>
      </c>
      <c r="K870" s="309">
        <v>1</v>
      </c>
      <c r="L870" s="361">
        <v>7</v>
      </c>
      <c r="M870" s="355">
        <v>265</v>
      </c>
      <c r="N870" s="280" t="str">
        <f t="shared" si="13"/>
        <v>1 7 265</v>
      </c>
    </row>
    <row r="871" spans="2:14">
      <c r="B871" s="309">
        <v>1</v>
      </c>
      <c r="C871" s="352" t="s">
        <v>18856</v>
      </c>
      <c r="D871" s="309">
        <v>1</v>
      </c>
      <c r="E871" s="361">
        <v>7</v>
      </c>
      <c r="F871" s="312" t="s">
        <v>18948</v>
      </c>
      <c r="G871" s="361">
        <v>7</v>
      </c>
      <c r="H871" s="355">
        <v>268</v>
      </c>
      <c r="I871" s="305" t="s">
        <v>18958</v>
      </c>
      <c r="J871" s="355">
        <v>268</v>
      </c>
      <c r="K871" s="309">
        <v>1</v>
      </c>
      <c r="L871" s="361">
        <v>7</v>
      </c>
      <c r="M871" s="355">
        <v>268</v>
      </c>
      <c r="N871" s="280" t="str">
        <f t="shared" si="13"/>
        <v>1 7 268</v>
      </c>
    </row>
    <row r="872" spans="2:14">
      <c r="B872" s="309">
        <v>1</v>
      </c>
      <c r="C872" s="352" t="s">
        <v>18856</v>
      </c>
      <c r="D872" s="309">
        <v>1</v>
      </c>
      <c r="E872" s="361">
        <v>7</v>
      </c>
      <c r="F872" s="312" t="s">
        <v>18948</v>
      </c>
      <c r="G872" s="361">
        <v>7</v>
      </c>
      <c r="H872" s="355">
        <v>271</v>
      </c>
      <c r="I872" s="305" t="s">
        <v>18959</v>
      </c>
      <c r="J872" s="355">
        <v>271</v>
      </c>
      <c r="K872" s="309">
        <v>1</v>
      </c>
      <c r="L872" s="361">
        <v>7</v>
      </c>
      <c r="M872" s="355">
        <v>271</v>
      </c>
      <c r="N872" s="280" t="str">
        <f t="shared" si="13"/>
        <v>1 7 271</v>
      </c>
    </row>
    <row r="873" spans="2:14">
      <c r="B873" s="309">
        <v>1</v>
      </c>
      <c r="C873" s="352" t="s">
        <v>18856</v>
      </c>
      <c r="D873" s="309">
        <v>1</v>
      </c>
      <c r="E873" s="361">
        <v>7</v>
      </c>
      <c r="F873" s="312" t="s">
        <v>18948</v>
      </c>
      <c r="G873" s="361">
        <v>7</v>
      </c>
      <c r="H873" s="355">
        <v>274</v>
      </c>
      <c r="I873" s="305" t="s">
        <v>18960</v>
      </c>
      <c r="J873" s="355">
        <v>274</v>
      </c>
      <c r="K873" s="309">
        <v>1</v>
      </c>
      <c r="L873" s="361">
        <v>7</v>
      </c>
      <c r="M873" s="355">
        <v>274</v>
      </c>
      <c r="N873" s="280" t="str">
        <f t="shared" si="13"/>
        <v>1 7 274</v>
      </c>
    </row>
    <row r="874" spans="2:14">
      <c r="B874" s="309">
        <v>1</v>
      </c>
      <c r="C874" s="352" t="s">
        <v>18856</v>
      </c>
      <c r="D874" s="309">
        <v>1</v>
      </c>
      <c r="E874" s="361">
        <v>7</v>
      </c>
      <c r="F874" s="312" t="s">
        <v>18948</v>
      </c>
      <c r="G874" s="361">
        <v>7</v>
      </c>
      <c r="H874" s="355">
        <v>277</v>
      </c>
      <c r="I874" s="305" t="s">
        <v>18961</v>
      </c>
      <c r="J874" s="355">
        <v>277</v>
      </c>
      <c r="K874" s="309">
        <v>1</v>
      </c>
      <c r="L874" s="361">
        <v>7</v>
      </c>
      <c r="M874" s="355">
        <v>277</v>
      </c>
      <c r="N874" s="280" t="str">
        <f t="shared" si="13"/>
        <v>1 7 277</v>
      </c>
    </row>
    <row r="875" spans="2:14">
      <c r="B875" s="309">
        <v>1</v>
      </c>
      <c r="C875" s="352" t="s">
        <v>18856</v>
      </c>
      <c r="D875" s="309">
        <v>1</v>
      </c>
      <c r="E875" s="361">
        <v>7</v>
      </c>
      <c r="F875" s="312" t="s">
        <v>18948</v>
      </c>
      <c r="G875" s="361">
        <v>7</v>
      </c>
      <c r="H875" s="355">
        <v>280</v>
      </c>
      <c r="I875" s="305" t="s">
        <v>18962</v>
      </c>
      <c r="J875" s="355">
        <v>280</v>
      </c>
      <c r="K875" s="309">
        <v>1</v>
      </c>
      <c r="L875" s="361">
        <v>7</v>
      </c>
      <c r="M875" s="355">
        <v>280</v>
      </c>
      <c r="N875" s="280" t="str">
        <f t="shared" si="13"/>
        <v>1 7 280</v>
      </c>
    </row>
    <row r="876" spans="2:14">
      <c r="B876" s="309">
        <v>1</v>
      </c>
      <c r="C876" s="352" t="s">
        <v>18856</v>
      </c>
      <c r="D876" s="309">
        <v>1</v>
      </c>
      <c r="E876" s="361">
        <v>7</v>
      </c>
      <c r="F876" s="312" t="s">
        <v>18948</v>
      </c>
      <c r="G876" s="361">
        <v>7</v>
      </c>
      <c r="H876" s="355">
        <v>283</v>
      </c>
      <c r="I876" s="305" t="s">
        <v>18963</v>
      </c>
      <c r="J876" s="355">
        <v>283</v>
      </c>
      <c r="K876" s="309">
        <v>1</v>
      </c>
      <c r="L876" s="361">
        <v>7</v>
      </c>
      <c r="M876" s="355">
        <v>283</v>
      </c>
      <c r="N876" s="280" t="str">
        <f t="shared" si="13"/>
        <v>1 7 283</v>
      </c>
    </row>
    <row r="877" spans="2:14">
      <c r="B877" s="309">
        <v>1</v>
      </c>
      <c r="C877" s="352" t="s">
        <v>18856</v>
      </c>
      <c r="D877" s="309">
        <v>1</v>
      </c>
      <c r="E877" s="361">
        <v>7</v>
      </c>
      <c r="F877" s="312" t="s">
        <v>18948</v>
      </c>
      <c r="G877" s="361">
        <v>7</v>
      </c>
      <c r="H877" s="355">
        <v>286</v>
      </c>
      <c r="I877" s="292" t="s">
        <v>18964</v>
      </c>
      <c r="J877" s="355">
        <v>286</v>
      </c>
      <c r="K877" s="309">
        <v>1</v>
      </c>
      <c r="L877" s="361">
        <v>7</v>
      </c>
      <c r="M877" s="355">
        <v>286</v>
      </c>
      <c r="N877" s="280" t="str">
        <f t="shared" si="13"/>
        <v>1 7 286</v>
      </c>
    </row>
    <row r="878" spans="2:14">
      <c r="B878" s="309">
        <v>1</v>
      </c>
      <c r="C878" s="352" t="s">
        <v>18856</v>
      </c>
      <c r="D878" s="309">
        <v>1</v>
      </c>
      <c r="E878" s="361">
        <v>7</v>
      </c>
      <c r="F878" s="312" t="s">
        <v>18948</v>
      </c>
      <c r="G878" s="361">
        <v>7</v>
      </c>
      <c r="H878" s="355">
        <v>289</v>
      </c>
      <c r="I878" s="292" t="s">
        <v>18965</v>
      </c>
      <c r="J878" s="355">
        <v>289</v>
      </c>
      <c r="K878" s="309">
        <v>1</v>
      </c>
      <c r="L878" s="361">
        <v>7</v>
      </c>
      <c r="M878" s="355">
        <v>289</v>
      </c>
      <c r="N878" s="280" t="str">
        <f t="shared" si="13"/>
        <v>1 7 289</v>
      </c>
    </row>
    <row r="879" spans="2:14">
      <c r="B879" s="309">
        <v>1</v>
      </c>
      <c r="C879" s="352" t="s">
        <v>18856</v>
      </c>
      <c r="D879" s="309">
        <v>1</v>
      </c>
      <c r="E879" s="361">
        <v>7</v>
      </c>
      <c r="F879" s="312" t="s">
        <v>18948</v>
      </c>
      <c r="G879" s="361">
        <v>7</v>
      </c>
      <c r="H879" s="355">
        <v>292</v>
      </c>
      <c r="I879" s="292" t="s">
        <v>18966</v>
      </c>
      <c r="J879" s="355">
        <v>292</v>
      </c>
      <c r="K879" s="309">
        <v>1</v>
      </c>
      <c r="L879" s="361">
        <v>7</v>
      </c>
      <c r="M879" s="355">
        <v>292</v>
      </c>
      <c r="N879" s="280" t="str">
        <f t="shared" si="13"/>
        <v>1 7 292</v>
      </c>
    </row>
    <row r="880" spans="2:14">
      <c r="B880" s="309">
        <v>1</v>
      </c>
      <c r="C880" s="352" t="s">
        <v>18856</v>
      </c>
      <c r="D880" s="309">
        <v>1</v>
      </c>
      <c r="E880" s="361">
        <v>7</v>
      </c>
      <c r="F880" s="312" t="s">
        <v>18948</v>
      </c>
      <c r="G880" s="361">
        <v>7</v>
      </c>
      <c r="H880" s="355">
        <v>295</v>
      </c>
      <c r="I880" s="292" t="s">
        <v>18967</v>
      </c>
      <c r="J880" s="355">
        <v>295</v>
      </c>
      <c r="K880" s="309">
        <v>1</v>
      </c>
      <c r="L880" s="361">
        <v>7</v>
      </c>
      <c r="M880" s="355">
        <v>295</v>
      </c>
      <c r="N880" s="280" t="str">
        <f t="shared" si="13"/>
        <v>1 7 295</v>
      </c>
    </row>
    <row r="881" spans="2:14">
      <c r="B881" s="309">
        <v>1</v>
      </c>
      <c r="C881" s="352" t="s">
        <v>18856</v>
      </c>
      <c r="D881" s="309">
        <v>1</v>
      </c>
      <c r="E881" s="361">
        <v>7</v>
      </c>
      <c r="F881" s="312" t="s">
        <v>18948</v>
      </c>
      <c r="G881" s="361">
        <v>7</v>
      </c>
      <c r="H881" s="356">
        <v>298</v>
      </c>
      <c r="I881" s="295" t="s">
        <v>18968</v>
      </c>
      <c r="J881" s="356">
        <v>298</v>
      </c>
      <c r="K881" s="309">
        <v>1</v>
      </c>
      <c r="L881" s="361">
        <v>7</v>
      </c>
      <c r="M881" s="356">
        <v>298</v>
      </c>
      <c r="N881" s="280" t="str">
        <f t="shared" si="13"/>
        <v>1 7 298</v>
      </c>
    </row>
    <row r="882" spans="2:14">
      <c r="B882" s="309">
        <v>1</v>
      </c>
      <c r="C882" s="352" t="s">
        <v>18856</v>
      </c>
      <c r="D882" s="309">
        <v>1</v>
      </c>
      <c r="E882" s="360">
        <v>8</v>
      </c>
      <c r="F882" s="318" t="s">
        <v>7754</v>
      </c>
      <c r="G882" s="360">
        <v>8</v>
      </c>
      <c r="H882" s="358">
        <v>301</v>
      </c>
      <c r="I882" s="307" t="s">
        <v>18969</v>
      </c>
      <c r="J882" s="358">
        <v>301</v>
      </c>
      <c r="K882" s="309">
        <v>1</v>
      </c>
      <c r="L882" s="360">
        <v>8</v>
      </c>
      <c r="M882" s="358">
        <v>301</v>
      </c>
      <c r="N882" s="280" t="str">
        <f t="shared" si="13"/>
        <v>1 8 301</v>
      </c>
    </row>
    <row r="883" spans="2:14">
      <c r="B883" s="309">
        <v>1</v>
      </c>
      <c r="C883" s="352" t="s">
        <v>18856</v>
      </c>
      <c r="D883" s="309">
        <v>1</v>
      </c>
      <c r="E883" s="360">
        <v>8</v>
      </c>
      <c r="F883" s="318" t="s">
        <v>7754</v>
      </c>
      <c r="G883" s="360">
        <v>8</v>
      </c>
      <c r="H883" s="355">
        <v>304</v>
      </c>
      <c r="I883" s="305" t="s">
        <v>18970</v>
      </c>
      <c r="J883" s="355">
        <v>304</v>
      </c>
      <c r="K883" s="309">
        <v>1</v>
      </c>
      <c r="L883" s="360">
        <v>8</v>
      </c>
      <c r="M883" s="355">
        <v>304</v>
      </c>
      <c r="N883" s="280" t="str">
        <f t="shared" si="13"/>
        <v>1 8 304</v>
      </c>
    </row>
    <row r="884" spans="2:14">
      <c r="B884" s="309">
        <v>1</v>
      </c>
      <c r="C884" s="352" t="s">
        <v>18856</v>
      </c>
      <c r="D884" s="309">
        <v>1</v>
      </c>
      <c r="E884" s="360">
        <v>8</v>
      </c>
      <c r="F884" s="318" t="s">
        <v>7754</v>
      </c>
      <c r="G884" s="360">
        <v>8</v>
      </c>
      <c r="H884" s="355">
        <v>307</v>
      </c>
      <c r="I884" s="305" t="s">
        <v>18971</v>
      </c>
      <c r="J884" s="355">
        <v>307</v>
      </c>
      <c r="K884" s="309">
        <v>1</v>
      </c>
      <c r="L884" s="360">
        <v>8</v>
      </c>
      <c r="M884" s="355">
        <v>307</v>
      </c>
      <c r="N884" s="280" t="str">
        <f t="shared" si="13"/>
        <v>1 8 307</v>
      </c>
    </row>
    <row r="885" spans="2:14">
      <c r="B885" s="309">
        <v>1</v>
      </c>
      <c r="C885" s="352" t="s">
        <v>18856</v>
      </c>
      <c r="D885" s="309">
        <v>1</v>
      </c>
      <c r="E885" s="360">
        <v>8</v>
      </c>
      <c r="F885" s="318" t="s">
        <v>7754</v>
      </c>
      <c r="G885" s="360">
        <v>8</v>
      </c>
      <c r="H885" s="355">
        <v>310</v>
      </c>
      <c r="I885" s="305" t="s">
        <v>18972</v>
      </c>
      <c r="J885" s="355">
        <v>310</v>
      </c>
      <c r="K885" s="309">
        <v>1</v>
      </c>
      <c r="L885" s="360">
        <v>8</v>
      </c>
      <c r="M885" s="355">
        <v>310</v>
      </c>
      <c r="N885" s="280" t="str">
        <f t="shared" si="13"/>
        <v>1 8 310</v>
      </c>
    </row>
    <row r="886" spans="2:14">
      <c r="B886" s="309">
        <v>1</v>
      </c>
      <c r="C886" s="352" t="s">
        <v>18856</v>
      </c>
      <c r="D886" s="309">
        <v>1</v>
      </c>
      <c r="E886" s="360">
        <v>8</v>
      </c>
      <c r="F886" s="318" t="s">
        <v>7754</v>
      </c>
      <c r="G886" s="360">
        <v>8</v>
      </c>
      <c r="H886" s="355">
        <v>313</v>
      </c>
      <c r="I886" s="305" t="s">
        <v>18973</v>
      </c>
      <c r="J886" s="355">
        <v>313</v>
      </c>
      <c r="K886" s="309">
        <v>1</v>
      </c>
      <c r="L886" s="360">
        <v>8</v>
      </c>
      <c r="M886" s="355">
        <v>313</v>
      </c>
      <c r="N886" s="280" t="str">
        <f t="shared" si="13"/>
        <v>1 8 313</v>
      </c>
    </row>
    <row r="887" spans="2:14">
      <c r="B887" s="309">
        <v>1</v>
      </c>
      <c r="C887" s="352" t="s">
        <v>18856</v>
      </c>
      <c r="D887" s="309">
        <v>1</v>
      </c>
      <c r="E887" s="360">
        <v>8</v>
      </c>
      <c r="F887" s="318" t="s">
        <v>7754</v>
      </c>
      <c r="G887" s="360">
        <v>8</v>
      </c>
      <c r="H887" s="355">
        <v>316</v>
      </c>
      <c r="I887" s="305" t="s">
        <v>18974</v>
      </c>
      <c r="J887" s="355">
        <v>316</v>
      </c>
      <c r="K887" s="309">
        <v>1</v>
      </c>
      <c r="L887" s="360">
        <v>8</v>
      </c>
      <c r="M887" s="355">
        <v>316</v>
      </c>
      <c r="N887" s="280" t="str">
        <f t="shared" si="13"/>
        <v>1 8 316</v>
      </c>
    </row>
    <row r="888" spans="2:14">
      <c r="B888" s="309">
        <v>1</v>
      </c>
      <c r="C888" s="352" t="s">
        <v>18856</v>
      </c>
      <c r="D888" s="309">
        <v>1</v>
      </c>
      <c r="E888" s="360">
        <v>8</v>
      </c>
      <c r="F888" s="318" t="s">
        <v>7754</v>
      </c>
      <c r="G888" s="360">
        <v>8</v>
      </c>
      <c r="H888" s="355">
        <v>319</v>
      </c>
      <c r="I888" s="305" t="s">
        <v>18711</v>
      </c>
      <c r="J888" s="355">
        <v>319</v>
      </c>
      <c r="K888" s="309">
        <v>1</v>
      </c>
      <c r="L888" s="360">
        <v>8</v>
      </c>
      <c r="M888" s="355">
        <v>319</v>
      </c>
      <c r="N888" s="280" t="str">
        <f t="shared" si="13"/>
        <v>1 8 319</v>
      </c>
    </row>
    <row r="889" spans="2:14">
      <c r="B889" s="309">
        <v>1</v>
      </c>
      <c r="C889" s="352" t="s">
        <v>18856</v>
      </c>
      <c r="D889" s="309">
        <v>1</v>
      </c>
      <c r="E889" s="360">
        <v>8</v>
      </c>
      <c r="F889" s="318" t="s">
        <v>7754</v>
      </c>
      <c r="G889" s="360">
        <v>8</v>
      </c>
      <c r="H889" s="355">
        <v>322</v>
      </c>
      <c r="I889" s="305" t="s">
        <v>18975</v>
      </c>
      <c r="J889" s="355">
        <v>322</v>
      </c>
      <c r="K889" s="309">
        <v>1</v>
      </c>
      <c r="L889" s="360">
        <v>8</v>
      </c>
      <c r="M889" s="355">
        <v>322</v>
      </c>
      <c r="N889" s="280" t="str">
        <f t="shared" si="13"/>
        <v>1 8 322</v>
      </c>
    </row>
    <row r="890" spans="2:14">
      <c r="B890" s="309">
        <v>1</v>
      </c>
      <c r="C890" s="352" t="s">
        <v>18856</v>
      </c>
      <c r="D890" s="309">
        <v>1</v>
      </c>
      <c r="E890" s="360">
        <v>8</v>
      </c>
      <c r="F890" s="318" t="s">
        <v>7754</v>
      </c>
      <c r="G890" s="360">
        <v>8</v>
      </c>
      <c r="H890" s="355">
        <v>325</v>
      </c>
      <c r="I890" s="305" t="s">
        <v>18976</v>
      </c>
      <c r="J890" s="355">
        <v>325</v>
      </c>
      <c r="K890" s="309">
        <v>1</v>
      </c>
      <c r="L890" s="360">
        <v>8</v>
      </c>
      <c r="M890" s="355">
        <v>325</v>
      </c>
      <c r="N890" s="280" t="str">
        <f t="shared" si="13"/>
        <v>1 8 325</v>
      </c>
    </row>
    <row r="891" spans="2:14">
      <c r="B891" s="309">
        <v>1</v>
      </c>
      <c r="C891" s="352" t="s">
        <v>18856</v>
      </c>
      <c r="D891" s="309">
        <v>1</v>
      </c>
      <c r="E891" s="360">
        <v>8</v>
      </c>
      <c r="F891" s="318" t="s">
        <v>7754</v>
      </c>
      <c r="G891" s="360">
        <v>8</v>
      </c>
      <c r="H891" s="355">
        <v>328</v>
      </c>
      <c r="I891" s="305" t="s">
        <v>18977</v>
      </c>
      <c r="J891" s="355">
        <v>328</v>
      </c>
      <c r="K891" s="309">
        <v>1</v>
      </c>
      <c r="L891" s="360">
        <v>8</v>
      </c>
      <c r="M891" s="355">
        <v>328</v>
      </c>
      <c r="N891" s="280" t="str">
        <f t="shared" si="13"/>
        <v>1 8 328</v>
      </c>
    </row>
    <row r="892" spans="2:14">
      <c r="B892" s="309">
        <v>1</v>
      </c>
      <c r="C892" s="352" t="s">
        <v>18856</v>
      </c>
      <c r="D892" s="309">
        <v>1</v>
      </c>
      <c r="E892" s="360">
        <v>8</v>
      </c>
      <c r="F892" s="318" t="s">
        <v>7754</v>
      </c>
      <c r="G892" s="360">
        <v>8</v>
      </c>
      <c r="H892" s="355">
        <v>331</v>
      </c>
      <c r="I892" s="305" t="s">
        <v>18978</v>
      </c>
      <c r="J892" s="355">
        <v>331</v>
      </c>
      <c r="K892" s="309">
        <v>1</v>
      </c>
      <c r="L892" s="360">
        <v>8</v>
      </c>
      <c r="M892" s="355">
        <v>331</v>
      </c>
      <c r="N892" s="280" t="str">
        <f t="shared" si="13"/>
        <v>1 8 331</v>
      </c>
    </row>
    <row r="893" spans="2:14">
      <c r="B893" s="309">
        <v>1</v>
      </c>
      <c r="C893" s="352" t="s">
        <v>18856</v>
      </c>
      <c r="D893" s="309">
        <v>1</v>
      </c>
      <c r="E893" s="360">
        <v>8</v>
      </c>
      <c r="F893" s="318" t="s">
        <v>7754</v>
      </c>
      <c r="G893" s="360">
        <v>8</v>
      </c>
      <c r="H893" s="355">
        <v>334</v>
      </c>
      <c r="I893" s="305" t="s">
        <v>18979</v>
      </c>
      <c r="J893" s="355">
        <v>334</v>
      </c>
      <c r="K893" s="309">
        <v>1</v>
      </c>
      <c r="L893" s="360">
        <v>8</v>
      </c>
      <c r="M893" s="355">
        <v>334</v>
      </c>
      <c r="N893" s="280" t="str">
        <f t="shared" si="13"/>
        <v>1 8 334</v>
      </c>
    </row>
    <row r="894" spans="2:14">
      <c r="B894" s="309">
        <v>1</v>
      </c>
      <c r="C894" s="352" t="s">
        <v>18856</v>
      </c>
      <c r="D894" s="309">
        <v>1</v>
      </c>
      <c r="E894" s="360">
        <v>8</v>
      </c>
      <c r="F894" s="318" t="s">
        <v>7754</v>
      </c>
      <c r="G894" s="360">
        <v>8</v>
      </c>
      <c r="H894" s="355">
        <v>337</v>
      </c>
      <c r="I894" s="305" t="s">
        <v>18980</v>
      </c>
      <c r="J894" s="355">
        <v>337</v>
      </c>
      <c r="K894" s="309">
        <v>1</v>
      </c>
      <c r="L894" s="360">
        <v>8</v>
      </c>
      <c r="M894" s="355">
        <v>337</v>
      </c>
      <c r="N894" s="280" t="str">
        <f t="shared" si="13"/>
        <v>1 8 337</v>
      </c>
    </row>
    <row r="895" spans="2:14">
      <c r="B895" s="309">
        <v>1</v>
      </c>
      <c r="C895" s="352" t="s">
        <v>18856</v>
      </c>
      <c r="D895" s="309">
        <v>1</v>
      </c>
      <c r="E895" s="360">
        <v>8</v>
      </c>
      <c r="F895" s="318" t="s">
        <v>7754</v>
      </c>
      <c r="G895" s="360">
        <v>8</v>
      </c>
      <c r="H895" s="359">
        <v>340</v>
      </c>
      <c r="I895" s="308" t="s">
        <v>18981</v>
      </c>
      <c r="J895" s="359">
        <v>340</v>
      </c>
      <c r="K895" s="309">
        <v>1</v>
      </c>
      <c r="L895" s="360">
        <v>8</v>
      </c>
      <c r="M895" s="359">
        <v>340</v>
      </c>
      <c r="N895" s="280" t="str">
        <f t="shared" si="13"/>
        <v>1 8 340</v>
      </c>
    </row>
    <row r="896" spans="2:14">
      <c r="B896" s="309">
        <v>1</v>
      </c>
      <c r="C896" s="352" t="s">
        <v>18856</v>
      </c>
      <c r="D896" s="309">
        <v>1</v>
      </c>
      <c r="E896" s="361">
        <v>9</v>
      </c>
      <c r="F896" s="312" t="s">
        <v>18982</v>
      </c>
      <c r="G896" s="361">
        <v>9</v>
      </c>
      <c r="H896" s="354">
        <v>343</v>
      </c>
      <c r="I896" s="289" t="s">
        <v>18983</v>
      </c>
      <c r="J896" s="354">
        <v>343</v>
      </c>
      <c r="K896" s="309">
        <v>1</v>
      </c>
      <c r="L896" s="361">
        <v>9</v>
      </c>
      <c r="M896" s="354">
        <v>343</v>
      </c>
      <c r="N896" s="280" t="str">
        <f t="shared" si="13"/>
        <v>1 9 343</v>
      </c>
    </row>
    <row r="897" spans="2:14">
      <c r="B897" s="309">
        <v>1</v>
      </c>
      <c r="C897" s="352" t="s">
        <v>18856</v>
      </c>
      <c r="D897" s="309">
        <v>1</v>
      </c>
      <c r="E897" s="361">
        <v>9</v>
      </c>
      <c r="F897" s="312" t="s">
        <v>18982</v>
      </c>
      <c r="G897" s="361">
        <v>9</v>
      </c>
      <c r="H897" s="355">
        <v>346</v>
      </c>
      <c r="I897" s="292" t="s">
        <v>18984</v>
      </c>
      <c r="J897" s="355">
        <v>346</v>
      </c>
      <c r="K897" s="309">
        <v>1</v>
      </c>
      <c r="L897" s="361">
        <v>9</v>
      </c>
      <c r="M897" s="355">
        <v>346</v>
      </c>
      <c r="N897" s="280" t="str">
        <f t="shared" si="13"/>
        <v>1 9 346</v>
      </c>
    </row>
    <row r="898" spans="2:14">
      <c r="B898" s="309">
        <v>1</v>
      </c>
      <c r="C898" s="352" t="s">
        <v>18856</v>
      </c>
      <c r="D898" s="309">
        <v>1</v>
      </c>
      <c r="E898" s="361">
        <v>9</v>
      </c>
      <c r="F898" s="312" t="s">
        <v>18982</v>
      </c>
      <c r="G898" s="361">
        <v>9</v>
      </c>
      <c r="H898" s="355">
        <v>349</v>
      </c>
      <c r="I898" s="292" t="s">
        <v>18985</v>
      </c>
      <c r="J898" s="355">
        <v>349</v>
      </c>
      <c r="K898" s="309">
        <v>1</v>
      </c>
      <c r="L898" s="361">
        <v>9</v>
      </c>
      <c r="M898" s="355">
        <v>349</v>
      </c>
      <c r="N898" s="280" t="str">
        <f t="shared" si="13"/>
        <v>1 9 349</v>
      </c>
    </row>
    <row r="899" spans="2:14">
      <c r="B899" s="309">
        <v>1</v>
      </c>
      <c r="C899" s="352" t="s">
        <v>18856</v>
      </c>
      <c r="D899" s="309">
        <v>1</v>
      </c>
      <c r="E899" s="361">
        <v>9</v>
      </c>
      <c r="F899" s="312" t="s">
        <v>18982</v>
      </c>
      <c r="G899" s="361">
        <v>9</v>
      </c>
      <c r="H899" s="355">
        <v>352</v>
      </c>
      <c r="I899" s="292" t="s">
        <v>18986</v>
      </c>
      <c r="J899" s="355">
        <v>352</v>
      </c>
      <c r="K899" s="309">
        <v>1</v>
      </c>
      <c r="L899" s="361">
        <v>9</v>
      </c>
      <c r="M899" s="355">
        <v>352</v>
      </c>
      <c r="N899" s="280" t="str">
        <f t="shared" si="13"/>
        <v>1 9 352</v>
      </c>
    </row>
    <row r="900" spans="2:14">
      <c r="B900" s="309">
        <v>1</v>
      </c>
      <c r="C900" s="352" t="s">
        <v>18856</v>
      </c>
      <c r="D900" s="309">
        <v>1</v>
      </c>
      <c r="E900" s="361">
        <v>9</v>
      </c>
      <c r="F900" s="312" t="s">
        <v>18982</v>
      </c>
      <c r="G900" s="361">
        <v>9</v>
      </c>
      <c r="H900" s="355">
        <v>355</v>
      </c>
      <c r="I900" s="292" t="s">
        <v>18987</v>
      </c>
      <c r="J900" s="355">
        <v>355</v>
      </c>
      <c r="K900" s="309">
        <v>1</v>
      </c>
      <c r="L900" s="361">
        <v>9</v>
      </c>
      <c r="M900" s="355">
        <v>355</v>
      </c>
      <c r="N900" s="280" t="str">
        <f t="shared" ref="N900:N963" si="14">K900&amp;" "&amp;L900&amp;" "&amp;M900</f>
        <v>1 9 355</v>
      </c>
    </row>
    <row r="901" spans="2:14">
      <c r="B901" s="309">
        <v>1</v>
      </c>
      <c r="C901" s="352" t="s">
        <v>18856</v>
      </c>
      <c r="D901" s="309">
        <v>1</v>
      </c>
      <c r="E901" s="361">
        <v>9</v>
      </c>
      <c r="F901" s="312" t="s">
        <v>18982</v>
      </c>
      <c r="G901" s="361">
        <v>9</v>
      </c>
      <c r="H901" s="355">
        <v>358</v>
      </c>
      <c r="I901" s="292" t="s">
        <v>18988</v>
      </c>
      <c r="J901" s="355">
        <v>358</v>
      </c>
      <c r="K901" s="309">
        <v>1</v>
      </c>
      <c r="L901" s="361">
        <v>9</v>
      </c>
      <c r="M901" s="355">
        <v>358</v>
      </c>
      <c r="N901" s="280" t="str">
        <f t="shared" si="14"/>
        <v>1 9 358</v>
      </c>
    </row>
    <row r="902" spans="2:14">
      <c r="B902" s="309">
        <v>1</v>
      </c>
      <c r="C902" s="352" t="s">
        <v>18856</v>
      </c>
      <c r="D902" s="309">
        <v>1</v>
      </c>
      <c r="E902" s="361">
        <v>9</v>
      </c>
      <c r="F902" s="312" t="s">
        <v>18982</v>
      </c>
      <c r="G902" s="361">
        <v>9</v>
      </c>
      <c r="H902" s="355">
        <v>361</v>
      </c>
      <c r="I902" s="292" t="s">
        <v>18989</v>
      </c>
      <c r="J902" s="355">
        <v>361</v>
      </c>
      <c r="K902" s="309">
        <v>1</v>
      </c>
      <c r="L902" s="361">
        <v>9</v>
      </c>
      <c r="M902" s="355">
        <v>361</v>
      </c>
      <c r="N902" s="280" t="str">
        <f t="shared" si="14"/>
        <v>1 9 361</v>
      </c>
    </row>
    <row r="903" spans="2:14">
      <c r="B903" s="309">
        <v>1</v>
      </c>
      <c r="C903" s="352" t="s">
        <v>18856</v>
      </c>
      <c r="D903" s="309">
        <v>1</v>
      </c>
      <c r="E903" s="361">
        <v>9</v>
      </c>
      <c r="F903" s="312" t="s">
        <v>18982</v>
      </c>
      <c r="G903" s="361">
        <v>9</v>
      </c>
      <c r="H903" s="355">
        <v>364</v>
      </c>
      <c r="I903" s="292" t="s">
        <v>18990</v>
      </c>
      <c r="J903" s="355">
        <v>364</v>
      </c>
      <c r="K903" s="309">
        <v>1</v>
      </c>
      <c r="L903" s="361">
        <v>9</v>
      </c>
      <c r="M903" s="355">
        <v>364</v>
      </c>
      <c r="N903" s="280" t="str">
        <f t="shared" si="14"/>
        <v>1 9 364</v>
      </c>
    </row>
    <row r="904" spans="2:14">
      <c r="B904" s="309">
        <v>1</v>
      </c>
      <c r="C904" s="352" t="s">
        <v>18856</v>
      </c>
      <c r="D904" s="309">
        <v>1</v>
      </c>
      <c r="E904" s="361">
        <v>9</v>
      </c>
      <c r="F904" s="312" t="s">
        <v>18982</v>
      </c>
      <c r="G904" s="361">
        <v>9</v>
      </c>
      <c r="H904" s="355">
        <v>367</v>
      </c>
      <c r="I904" s="292" t="s">
        <v>18991</v>
      </c>
      <c r="J904" s="355">
        <v>367</v>
      </c>
      <c r="K904" s="309">
        <v>1</v>
      </c>
      <c r="L904" s="361">
        <v>9</v>
      </c>
      <c r="M904" s="355">
        <v>367</v>
      </c>
      <c r="N904" s="280" t="str">
        <f t="shared" si="14"/>
        <v>1 9 367</v>
      </c>
    </row>
    <row r="905" spans="2:14">
      <c r="B905" s="309">
        <v>1</v>
      </c>
      <c r="C905" s="352" t="s">
        <v>18856</v>
      </c>
      <c r="D905" s="309">
        <v>1</v>
      </c>
      <c r="E905" s="361">
        <v>9</v>
      </c>
      <c r="F905" s="312" t="s">
        <v>18982</v>
      </c>
      <c r="G905" s="361">
        <v>9</v>
      </c>
      <c r="H905" s="355">
        <v>370</v>
      </c>
      <c r="I905" s="292" t="s">
        <v>18992</v>
      </c>
      <c r="J905" s="355">
        <v>370</v>
      </c>
      <c r="K905" s="309">
        <v>1</v>
      </c>
      <c r="L905" s="361">
        <v>9</v>
      </c>
      <c r="M905" s="355">
        <v>370</v>
      </c>
      <c r="N905" s="280" t="str">
        <f t="shared" si="14"/>
        <v>1 9 370</v>
      </c>
    </row>
    <row r="906" spans="2:14">
      <c r="B906" s="309">
        <v>1</v>
      </c>
      <c r="C906" s="352" t="s">
        <v>18856</v>
      </c>
      <c r="D906" s="309">
        <v>1</v>
      </c>
      <c r="E906" s="361">
        <v>9</v>
      </c>
      <c r="F906" s="312" t="s">
        <v>18982</v>
      </c>
      <c r="G906" s="361">
        <v>9</v>
      </c>
      <c r="H906" s="356">
        <v>373</v>
      </c>
      <c r="I906" s="295" t="s">
        <v>18993</v>
      </c>
      <c r="J906" s="356">
        <v>373</v>
      </c>
      <c r="K906" s="309">
        <v>1</v>
      </c>
      <c r="L906" s="361">
        <v>9</v>
      </c>
      <c r="M906" s="356">
        <v>373</v>
      </c>
      <c r="N906" s="280" t="str">
        <f t="shared" si="14"/>
        <v>1 9 373</v>
      </c>
    </row>
    <row r="907" spans="2:14">
      <c r="B907" s="309">
        <v>1</v>
      </c>
      <c r="C907" s="352" t="s">
        <v>18856</v>
      </c>
      <c r="D907" s="309">
        <v>1</v>
      </c>
      <c r="E907" s="360">
        <v>16</v>
      </c>
      <c r="F907" s="318" t="s">
        <v>18994</v>
      </c>
      <c r="G907" s="360">
        <v>16</v>
      </c>
      <c r="H907" s="358">
        <v>376</v>
      </c>
      <c r="I907" s="307" t="s">
        <v>18995</v>
      </c>
      <c r="J907" s="358">
        <v>376</v>
      </c>
      <c r="K907" s="309">
        <v>1</v>
      </c>
      <c r="L907" s="360">
        <v>16</v>
      </c>
      <c r="M907" s="358">
        <v>376</v>
      </c>
      <c r="N907" s="280" t="str">
        <f t="shared" si="14"/>
        <v>1 16 376</v>
      </c>
    </row>
    <row r="908" spans="2:14">
      <c r="B908" s="309">
        <v>1</v>
      </c>
      <c r="C908" s="352" t="s">
        <v>18856</v>
      </c>
      <c r="D908" s="309">
        <v>1</v>
      </c>
      <c r="E908" s="360">
        <v>16</v>
      </c>
      <c r="F908" s="318" t="s">
        <v>18994</v>
      </c>
      <c r="G908" s="360">
        <v>16</v>
      </c>
      <c r="H908" s="355">
        <v>379</v>
      </c>
      <c r="I908" s="305" t="s">
        <v>1025</v>
      </c>
      <c r="J908" s="355">
        <v>379</v>
      </c>
      <c r="K908" s="309">
        <v>1</v>
      </c>
      <c r="L908" s="360">
        <v>16</v>
      </c>
      <c r="M908" s="355">
        <v>379</v>
      </c>
      <c r="N908" s="280" t="str">
        <f t="shared" si="14"/>
        <v>1 16 379</v>
      </c>
    </row>
    <row r="909" spans="2:14">
      <c r="B909" s="309">
        <v>1</v>
      </c>
      <c r="C909" s="352" t="s">
        <v>18856</v>
      </c>
      <c r="D909" s="309">
        <v>1</v>
      </c>
      <c r="E909" s="360">
        <v>16</v>
      </c>
      <c r="F909" s="318" t="s">
        <v>18994</v>
      </c>
      <c r="G909" s="360">
        <v>16</v>
      </c>
      <c r="H909" s="355">
        <v>382</v>
      </c>
      <c r="I909" s="305" t="s">
        <v>18996</v>
      </c>
      <c r="J909" s="355">
        <v>382</v>
      </c>
      <c r="K909" s="309">
        <v>1</v>
      </c>
      <c r="L909" s="360">
        <v>16</v>
      </c>
      <c r="M909" s="355">
        <v>382</v>
      </c>
      <c r="N909" s="280" t="str">
        <f t="shared" si="14"/>
        <v>1 16 382</v>
      </c>
    </row>
    <row r="910" spans="2:14">
      <c r="B910" s="309">
        <v>1</v>
      </c>
      <c r="C910" s="352" t="s">
        <v>18856</v>
      </c>
      <c r="D910" s="309">
        <v>1</v>
      </c>
      <c r="E910" s="360">
        <v>16</v>
      </c>
      <c r="F910" s="318" t="s">
        <v>18994</v>
      </c>
      <c r="G910" s="360">
        <v>16</v>
      </c>
      <c r="H910" s="355">
        <v>385</v>
      </c>
      <c r="I910" s="305" t="s">
        <v>18997</v>
      </c>
      <c r="J910" s="355">
        <v>385</v>
      </c>
      <c r="K910" s="309">
        <v>1</v>
      </c>
      <c r="L910" s="360">
        <v>16</v>
      </c>
      <c r="M910" s="355">
        <v>385</v>
      </c>
      <c r="N910" s="280" t="str">
        <f t="shared" si="14"/>
        <v>1 16 385</v>
      </c>
    </row>
    <row r="911" spans="2:14">
      <c r="B911" s="309">
        <v>1</v>
      </c>
      <c r="C911" s="352" t="s">
        <v>18856</v>
      </c>
      <c r="D911" s="309">
        <v>1</v>
      </c>
      <c r="E911" s="360">
        <v>16</v>
      </c>
      <c r="F911" s="318" t="s">
        <v>18994</v>
      </c>
      <c r="G911" s="360">
        <v>16</v>
      </c>
      <c r="H911" s="355">
        <v>388</v>
      </c>
      <c r="I911" s="305" t="s">
        <v>18998</v>
      </c>
      <c r="J911" s="355">
        <v>388</v>
      </c>
      <c r="K911" s="309">
        <v>1</v>
      </c>
      <c r="L911" s="360">
        <v>16</v>
      </c>
      <c r="M911" s="355">
        <v>388</v>
      </c>
      <c r="N911" s="280" t="str">
        <f t="shared" si="14"/>
        <v>1 16 388</v>
      </c>
    </row>
    <row r="912" spans="2:14">
      <c r="B912" s="309">
        <v>1</v>
      </c>
      <c r="C912" s="352" t="s">
        <v>18856</v>
      </c>
      <c r="D912" s="309">
        <v>1</v>
      </c>
      <c r="E912" s="360">
        <v>16</v>
      </c>
      <c r="F912" s="318" t="s">
        <v>18994</v>
      </c>
      <c r="G912" s="360">
        <v>16</v>
      </c>
      <c r="H912" s="355">
        <v>391</v>
      </c>
      <c r="I912" s="305" t="s">
        <v>18999</v>
      </c>
      <c r="J912" s="355">
        <v>391</v>
      </c>
      <c r="K912" s="309">
        <v>1</v>
      </c>
      <c r="L912" s="360">
        <v>16</v>
      </c>
      <c r="M912" s="355">
        <v>391</v>
      </c>
      <c r="N912" s="280" t="str">
        <f t="shared" si="14"/>
        <v>1 16 391</v>
      </c>
    </row>
    <row r="913" spans="2:14">
      <c r="B913" s="309">
        <v>1</v>
      </c>
      <c r="C913" s="352" t="s">
        <v>18856</v>
      </c>
      <c r="D913" s="309">
        <v>1</v>
      </c>
      <c r="E913" s="360">
        <v>16</v>
      </c>
      <c r="F913" s="318" t="s">
        <v>18994</v>
      </c>
      <c r="G913" s="360">
        <v>16</v>
      </c>
      <c r="H913" s="355">
        <v>394</v>
      </c>
      <c r="I913" s="305" t="s">
        <v>18459</v>
      </c>
      <c r="J913" s="355">
        <v>394</v>
      </c>
      <c r="K913" s="309">
        <v>1</v>
      </c>
      <c r="L913" s="360">
        <v>16</v>
      </c>
      <c r="M913" s="355">
        <v>394</v>
      </c>
      <c r="N913" s="280" t="str">
        <f t="shared" si="14"/>
        <v>1 16 394</v>
      </c>
    </row>
    <row r="914" spans="2:14">
      <c r="B914" s="309">
        <v>1</v>
      </c>
      <c r="C914" s="352" t="s">
        <v>18856</v>
      </c>
      <c r="D914" s="309">
        <v>1</v>
      </c>
      <c r="E914" s="360">
        <v>16</v>
      </c>
      <c r="F914" s="318" t="s">
        <v>18994</v>
      </c>
      <c r="G914" s="360">
        <v>16</v>
      </c>
      <c r="H914" s="355">
        <v>397</v>
      </c>
      <c r="I914" s="305" t="s">
        <v>19000</v>
      </c>
      <c r="J914" s="355">
        <v>397</v>
      </c>
      <c r="K914" s="309">
        <v>1</v>
      </c>
      <c r="L914" s="360">
        <v>16</v>
      </c>
      <c r="M914" s="355">
        <v>397</v>
      </c>
      <c r="N914" s="280" t="str">
        <f t="shared" si="14"/>
        <v>1 16 397</v>
      </c>
    </row>
    <row r="915" spans="2:14">
      <c r="B915" s="309">
        <v>1</v>
      </c>
      <c r="C915" s="352" t="s">
        <v>18856</v>
      </c>
      <c r="D915" s="309">
        <v>1</v>
      </c>
      <c r="E915" s="360">
        <v>16</v>
      </c>
      <c r="F915" s="318" t="s">
        <v>18994</v>
      </c>
      <c r="G915" s="360">
        <v>16</v>
      </c>
      <c r="H915" s="355">
        <v>400</v>
      </c>
      <c r="I915" s="305" t="s">
        <v>19001</v>
      </c>
      <c r="J915" s="355">
        <v>400</v>
      </c>
      <c r="K915" s="309">
        <v>1</v>
      </c>
      <c r="L915" s="360">
        <v>16</v>
      </c>
      <c r="M915" s="355">
        <v>400</v>
      </c>
      <c r="N915" s="280" t="str">
        <f t="shared" si="14"/>
        <v>1 16 400</v>
      </c>
    </row>
    <row r="916" spans="2:14">
      <c r="B916" s="309">
        <v>1</v>
      </c>
      <c r="C916" s="352" t="s">
        <v>18856</v>
      </c>
      <c r="D916" s="309">
        <v>1</v>
      </c>
      <c r="E916" s="360">
        <v>16</v>
      </c>
      <c r="F916" s="318" t="s">
        <v>18994</v>
      </c>
      <c r="G916" s="360">
        <v>16</v>
      </c>
      <c r="H916" s="355">
        <v>403</v>
      </c>
      <c r="I916" s="305" t="s">
        <v>19002</v>
      </c>
      <c r="J916" s="355">
        <v>403</v>
      </c>
      <c r="K916" s="309">
        <v>1</v>
      </c>
      <c r="L916" s="360">
        <v>16</v>
      </c>
      <c r="M916" s="355">
        <v>403</v>
      </c>
      <c r="N916" s="280" t="str">
        <f t="shared" si="14"/>
        <v>1 16 403</v>
      </c>
    </row>
    <row r="917" spans="2:14">
      <c r="B917" s="309">
        <v>1</v>
      </c>
      <c r="C917" s="352" t="s">
        <v>18856</v>
      </c>
      <c r="D917" s="309">
        <v>1</v>
      </c>
      <c r="E917" s="360">
        <v>16</v>
      </c>
      <c r="F917" s="318" t="s">
        <v>18994</v>
      </c>
      <c r="G917" s="360">
        <v>16</v>
      </c>
      <c r="H917" s="355">
        <v>406</v>
      </c>
      <c r="I917" s="305" t="s">
        <v>19003</v>
      </c>
      <c r="J917" s="355">
        <v>406</v>
      </c>
      <c r="K917" s="309">
        <v>1</v>
      </c>
      <c r="L917" s="360">
        <v>16</v>
      </c>
      <c r="M917" s="355">
        <v>406</v>
      </c>
      <c r="N917" s="280" t="str">
        <f t="shared" si="14"/>
        <v>1 16 406</v>
      </c>
    </row>
    <row r="918" spans="2:14">
      <c r="B918" s="309">
        <v>1</v>
      </c>
      <c r="C918" s="352" t="s">
        <v>18856</v>
      </c>
      <c r="D918" s="309">
        <v>1</v>
      </c>
      <c r="E918" s="360">
        <v>16</v>
      </c>
      <c r="F918" s="318" t="s">
        <v>18994</v>
      </c>
      <c r="G918" s="360">
        <v>16</v>
      </c>
      <c r="H918" s="355">
        <v>409</v>
      </c>
      <c r="I918" s="305" t="s">
        <v>19004</v>
      </c>
      <c r="J918" s="355">
        <v>409</v>
      </c>
      <c r="K918" s="309">
        <v>1</v>
      </c>
      <c r="L918" s="360">
        <v>16</v>
      </c>
      <c r="M918" s="355">
        <v>409</v>
      </c>
      <c r="N918" s="280" t="str">
        <f t="shared" si="14"/>
        <v>1 16 409</v>
      </c>
    </row>
    <row r="919" spans="2:14">
      <c r="B919" s="309">
        <v>1</v>
      </c>
      <c r="C919" s="352" t="s">
        <v>18856</v>
      </c>
      <c r="D919" s="309">
        <v>1</v>
      </c>
      <c r="E919" s="360">
        <v>16</v>
      </c>
      <c r="F919" s="318" t="s">
        <v>18994</v>
      </c>
      <c r="G919" s="360">
        <v>16</v>
      </c>
      <c r="H919" s="355">
        <v>412</v>
      </c>
      <c r="I919" s="305" t="s">
        <v>19005</v>
      </c>
      <c r="J919" s="355">
        <v>412</v>
      </c>
      <c r="K919" s="309">
        <v>1</v>
      </c>
      <c r="L919" s="360">
        <v>16</v>
      </c>
      <c r="M919" s="355">
        <v>412</v>
      </c>
      <c r="N919" s="280" t="str">
        <f t="shared" si="14"/>
        <v>1 16 412</v>
      </c>
    </row>
    <row r="920" spans="2:14">
      <c r="B920" s="309">
        <v>1</v>
      </c>
      <c r="C920" s="352" t="s">
        <v>18856</v>
      </c>
      <c r="D920" s="309">
        <v>1</v>
      </c>
      <c r="E920" s="360">
        <v>16</v>
      </c>
      <c r="F920" s="318" t="s">
        <v>18994</v>
      </c>
      <c r="G920" s="360">
        <v>16</v>
      </c>
      <c r="H920" s="355">
        <v>415</v>
      </c>
      <c r="I920" s="305" t="s">
        <v>19006</v>
      </c>
      <c r="J920" s="355">
        <v>415</v>
      </c>
      <c r="K920" s="309">
        <v>1</v>
      </c>
      <c r="L920" s="360">
        <v>16</v>
      </c>
      <c r="M920" s="355">
        <v>415</v>
      </c>
      <c r="N920" s="280" t="str">
        <f t="shared" si="14"/>
        <v>1 16 415</v>
      </c>
    </row>
    <row r="921" spans="2:14">
      <c r="B921" s="309">
        <v>1</v>
      </c>
      <c r="C921" s="352" t="s">
        <v>18856</v>
      </c>
      <c r="D921" s="309">
        <v>1</v>
      </c>
      <c r="E921" s="360">
        <v>16</v>
      </c>
      <c r="F921" s="318" t="s">
        <v>18994</v>
      </c>
      <c r="G921" s="360">
        <v>16</v>
      </c>
      <c r="H921" s="355">
        <v>418</v>
      </c>
      <c r="I921" s="305" t="s">
        <v>19007</v>
      </c>
      <c r="J921" s="355">
        <v>418</v>
      </c>
      <c r="K921" s="309">
        <v>1</v>
      </c>
      <c r="L921" s="360">
        <v>16</v>
      </c>
      <c r="M921" s="355">
        <v>418</v>
      </c>
      <c r="N921" s="280" t="str">
        <f t="shared" si="14"/>
        <v>1 16 418</v>
      </c>
    </row>
    <row r="922" spans="2:14">
      <c r="B922" s="309">
        <v>1</v>
      </c>
      <c r="C922" s="352" t="s">
        <v>18856</v>
      </c>
      <c r="D922" s="309">
        <v>1</v>
      </c>
      <c r="E922" s="360">
        <v>16</v>
      </c>
      <c r="F922" s="318" t="s">
        <v>18994</v>
      </c>
      <c r="G922" s="360">
        <v>16</v>
      </c>
      <c r="H922" s="355">
        <v>421</v>
      </c>
      <c r="I922" s="305" t="s">
        <v>19008</v>
      </c>
      <c r="J922" s="355">
        <v>421</v>
      </c>
      <c r="K922" s="309">
        <v>1</v>
      </c>
      <c r="L922" s="360">
        <v>16</v>
      </c>
      <c r="M922" s="355">
        <v>421</v>
      </c>
      <c r="N922" s="280" t="str">
        <f t="shared" si="14"/>
        <v>1 16 421</v>
      </c>
    </row>
    <row r="923" spans="2:14">
      <c r="B923" s="309">
        <v>1</v>
      </c>
      <c r="C923" s="352" t="s">
        <v>18856</v>
      </c>
      <c r="D923" s="309">
        <v>1</v>
      </c>
      <c r="E923" s="360">
        <v>16</v>
      </c>
      <c r="F923" s="318" t="s">
        <v>18994</v>
      </c>
      <c r="G923" s="360">
        <v>16</v>
      </c>
      <c r="H923" s="355">
        <v>424</v>
      </c>
      <c r="I923" s="305" t="s">
        <v>19009</v>
      </c>
      <c r="J923" s="355">
        <v>424</v>
      </c>
      <c r="K923" s="309">
        <v>1</v>
      </c>
      <c r="L923" s="360">
        <v>16</v>
      </c>
      <c r="M923" s="355">
        <v>424</v>
      </c>
      <c r="N923" s="280" t="str">
        <f t="shared" si="14"/>
        <v>1 16 424</v>
      </c>
    </row>
    <row r="924" spans="2:14">
      <c r="B924" s="309">
        <v>1</v>
      </c>
      <c r="C924" s="352" t="s">
        <v>18856</v>
      </c>
      <c r="D924" s="309">
        <v>1</v>
      </c>
      <c r="E924" s="360">
        <v>16</v>
      </c>
      <c r="F924" s="318" t="s">
        <v>18994</v>
      </c>
      <c r="G924" s="360">
        <v>16</v>
      </c>
      <c r="H924" s="355">
        <v>427</v>
      </c>
      <c r="I924" s="305" t="s">
        <v>19010</v>
      </c>
      <c r="J924" s="355">
        <v>427</v>
      </c>
      <c r="K924" s="309">
        <v>1</v>
      </c>
      <c r="L924" s="360">
        <v>16</v>
      </c>
      <c r="M924" s="355">
        <v>427</v>
      </c>
      <c r="N924" s="280" t="str">
        <f t="shared" si="14"/>
        <v>1 16 427</v>
      </c>
    </row>
    <row r="925" spans="2:14">
      <c r="B925" s="309">
        <v>1</v>
      </c>
      <c r="C925" s="352" t="s">
        <v>18856</v>
      </c>
      <c r="D925" s="309">
        <v>1</v>
      </c>
      <c r="E925" s="360">
        <v>16</v>
      </c>
      <c r="F925" s="318" t="s">
        <v>18994</v>
      </c>
      <c r="G925" s="360">
        <v>16</v>
      </c>
      <c r="H925" s="355">
        <v>430</v>
      </c>
      <c r="I925" s="305" t="s">
        <v>19011</v>
      </c>
      <c r="J925" s="355">
        <v>430</v>
      </c>
      <c r="K925" s="309">
        <v>1</v>
      </c>
      <c r="L925" s="360">
        <v>16</v>
      </c>
      <c r="M925" s="355">
        <v>430</v>
      </c>
      <c r="N925" s="280" t="str">
        <f t="shared" si="14"/>
        <v>1 16 430</v>
      </c>
    </row>
    <row r="926" spans="2:14">
      <c r="B926" s="309">
        <v>1</v>
      </c>
      <c r="C926" s="352" t="s">
        <v>18856</v>
      </c>
      <c r="D926" s="309">
        <v>1</v>
      </c>
      <c r="E926" s="360">
        <v>16</v>
      </c>
      <c r="F926" s="318" t="s">
        <v>18994</v>
      </c>
      <c r="G926" s="360">
        <v>16</v>
      </c>
      <c r="H926" s="355">
        <v>433</v>
      </c>
      <c r="I926" s="305" t="s">
        <v>19012</v>
      </c>
      <c r="J926" s="355">
        <v>433</v>
      </c>
      <c r="K926" s="309">
        <v>1</v>
      </c>
      <c r="L926" s="360">
        <v>16</v>
      </c>
      <c r="M926" s="355">
        <v>433</v>
      </c>
      <c r="N926" s="280" t="str">
        <f t="shared" si="14"/>
        <v>1 16 433</v>
      </c>
    </row>
    <row r="927" spans="2:14">
      <c r="B927" s="309">
        <v>1</v>
      </c>
      <c r="C927" s="352" t="s">
        <v>18856</v>
      </c>
      <c r="D927" s="309">
        <v>1</v>
      </c>
      <c r="E927" s="360">
        <v>16</v>
      </c>
      <c r="F927" s="318" t="s">
        <v>18994</v>
      </c>
      <c r="G927" s="360">
        <v>16</v>
      </c>
      <c r="H927" s="355">
        <v>436</v>
      </c>
      <c r="I927" s="305" t="s">
        <v>19013</v>
      </c>
      <c r="J927" s="355">
        <v>436</v>
      </c>
      <c r="K927" s="309">
        <v>1</v>
      </c>
      <c r="L927" s="360">
        <v>16</v>
      </c>
      <c r="M927" s="355">
        <v>436</v>
      </c>
      <c r="N927" s="280" t="str">
        <f t="shared" si="14"/>
        <v>1 16 436</v>
      </c>
    </row>
    <row r="928" spans="2:14">
      <c r="B928" s="309">
        <v>1</v>
      </c>
      <c r="C928" s="352" t="s">
        <v>18856</v>
      </c>
      <c r="D928" s="309">
        <v>1</v>
      </c>
      <c r="E928" s="360">
        <v>16</v>
      </c>
      <c r="F928" s="318" t="s">
        <v>18994</v>
      </c>
      <c r="G928" s="360">
        <v>16</v>
      </c>
      <c r="H928" s="355">
        <v>439</v>
      </c>
      <c r="I928" s="305" t="s">
        <v>19014</v>
      </c>
      <c r="J928" s="355">
        <v>439</v>
      </c>
      <c r="K928" s="309">
        <v>1</v>
      </c>
      <c r="L928" s="360">
        <v>16</v>
      </c>
      <c r="M928" s="355">
        <v>439</v>
      </c>
      <c r="N928" s="280" t="str">
        <f t="shared" si="14"/>
        <v>1 16 439</v>
      </c>
    </row>
    <row r="929" spans="2:14">
      <c r="B929" s="309">
        <v>1</v>
      </c>
      <c r="C929" s="352" t="s">
        <v>18856</v>
      </c>
      <c r="D929" s="309">
        <v>1</v>
      </c>
      <c r="E929" s="360">
        <v>16</v>
      </c>
      <c r="F929" s="318" t="s">
        <v>18994</v>
      </c>
      <c r="G929" s="360">
        <v>16</v>
      </c>
      <c r="H929" s="355">
        <v>442</v>
      </c>
      <c r="I929" s="305" t="s">
        <v>18775</v>
      </c>
      <c r="J929" s="355">
        <v>442</v>
      </c>
      <c r="K929" s="309">
        <v>1</v>
      </c>
      <c r="L929" s="360">
        <v>16</v>
      </c>
      <c r="M929" s="355">
        <v>442</v>
      </c>
      <c r="N929" s="280" t="str">
        <f t="shared" si="14"/>
        <v>1 16 442</v>
      </c>
    </row>
    <row r="930" spans="2:14">
      <c r="B930" s="309">
        <v>1</v>
      </c>
      <c r="C930" s="352" t="s">
        <v>18856</v>
      </c>
      <c r="D930" s="309">
        <v>1</v>
      </c>
      <c r="E930" s="360">
        <v>16</v>
      </c>
      <c r="F930" s="318" t="s">
        <v>18994</v>
      </c>
      <c r="G930" s="360">
        <v>16</v>
      </c>
      <c r="H930" s="355">
        <v>445</v>
      </c>
      <c r="I930" s="305" t="s">
        <v>19015</v>
      </c>
      <c r="J930" s="355">
        <v>445</v>
      </c>
      <c r="K930" s="309">
        <v>1</v>
      </c>
      <c r="L930" s="360">
        <v>16</v>
      </c>
      <c r="M930" s="355">
        <v>445</v>
      </c>
      <c r="N930" s="280" t="str">
        <f t="shared" si="14"/>
        <v>1 16 445</v>
      </c>
    </row>
    <row r="931" spans="2:14">
      <c r="B931" s="309">
        <v>1</v>
      </c>
      <c r="C931" s="352" t="s">
        <v>18856</v>
      </c>
      <c r="D931" s="309">
        <v>1</v>
      </c>
      <c r="E931" s="360">
        <v>16</v>
      </c>
      <c r="F931" s="318" t="s">
        <v>18994</v>
      </c>
      <c r="G931" s="360">
        <v>16</v>
      </c>
      <c r="H931" s="355">
        <v>448</v>
      </c>
      <c r="I931" s="305" t="s">
        <v>19016</v>
      </c>
      <c r="J931" s="355">
        <v>448</v>
      </c>
      <c r="K931" s="309">
        <v>1</v>
      </c>
      <c r="L931" s="360">
        <v>16</v>
      </c>
      <c r="M931" s="355">
        <v>448</v>
      </c>
      <c r="N931" s="280" t="str">
        <f t="shared" si="14"/>
        <v>1 16 448</v>
      </c>
    </row>
    <row r="932" spans="2:14">
      <c r="B932" s="309">
        <v>1</v>
      </c>
      <c r="C932" s="352" t="s">
        <v>18856</v>
      </c>
      <c r="D932" s="309">
        <v>1</v>
      </c>
      <c r="E932" s="360">
        <v>16</v>
      </c>
      <c r="F932" s="318" t="s">
        <v>18994</v>
      </c>
      <c r="G932" s="360">
        <v>16</v>
      </c>
      <c r="H932" s="359">
        <v>451</v>
      </c>
      <c r="I932" s="308" t="s">
        <v>19017</v>
      </c>
      <c r="J932" s="359">
        <v>451</v>
      </c>
      <c r="K932" s="309">
        <v>1</v>
      </c>
      <c r="L932" s="360">
        <v>16</v>
      </c>
      <c r="M932" s="359">
        <v>451</v>
      </c>
      <c r="N932" s="280" t="str">
        <f t="shared" si="14"/>
        <v>1 16 451</v>
      </c>
    </row>
    <row r="933" spans="2:14">
      <c r="B933" s="309">
        <v>1</v>
      </c>
      <c r="C933" s="352" t="s">
        <v>18856</v>
      </c>
      <c r="D933" s="309">
        <v>1</v>
      </c>
      <c r="E933" s="361">
        <v>17</v>
      </c>
      <c r="F933" s="312" t="s">
        <v>19018</v>
      </c>
      <c r="G933" s="361">
        <v>17</v>
      </c>
      <c r="H933" s="354">
        <v>454</v>
      </c>
      <c r="I933" s="304" t="s">
        <v>19019</v>
      </c>
      <c r="J933" s="354">
        <v>454</v>
      </c>
      <c r="K933" s="309">
        <v>1</v>
      </c>
      <c r="L933" s="361">
        <v>17</v>
      </c>
      <c r="M933" s="354">
        <v>454</v>
      </c>
      <c r="N933" s="280" t="str">
        <f t="shared" si="14"/>
        <v>1 17 454</v>
      </c>
    </row>
    <row r="934" spans="2:14">
      <c r="B934" s="309">
        <v>1</v>
      </c>
      <c r="C934" s="352" t="s">
        <v>18856</v>
      </c>
      <c r="D934" s="309">
        <v>1</v>
      </c>
      <c r="E934" s="361">
        <v>17</v>
      </c>
      <c r="F934" s="312" t="s">
        <v>19018</v>
      </c>
      <c r="G934" s="361">
        <v>17</v>
      </c>
      <c r="H934" s="355">
        <v>457</v>
      </c>
      <c r="I934" s="305" t="s">
        <v>19020</v>
      </c>
      <c r="J934" s="355">
        <v>457</v>
      </c>
      <c r="K934" s="309">
        <v>1</v>
      </c>
      <c r="L934" s="361">
        <v>17</v>
      </c>
      <c r="M934" s="355">
        <v>457</v>
      </c>
      <c r="N934" s="280" t="str">
        <f t="shared" si="14"/>
        <v>1 17 457</v>
      </c>
    </row>
    <row r="935" spans="2:14">
      <c r="B935" s="309">
        <v>1</v>
      </c>
      <c r="C935" s="352" t="s">
        <v>18856</v>
      </c>
      <c r="D935" s="309">
        <v>1</v>
      </c>
      <c r="E935" s="361">
        <v>17</v>
      </c>
      <c r="F935" s="312" t="s">
        <v>19018</v>
      </c>
      <c r="G935" s="361">
        <v>17</v>
      </c>
      <c r="H935" s="355">
        <v>460</v>
      </c>
      <c r="I935" s="305" t="s">
        <v>19021</v>
      </c>
      <c r="J935" s="355">
        <v>460</v>
      </c>
      <c r="K935" s="309">
        <v>1</v>
      </c>
      <c r="L935" s="361">
        <v>17</v>
      </c>
      <c r="M935" s="355">
        <v>460</v>
      </c>
      <c r="N935" s="280" t="str">
        <f t="shared" si="14"/>
        <v>1 17 460</v>
      </c>
    </row>
    <row r="936" spans="2:14">
      <c r="B936" s="309">
        <v>1</v>
      </c>
      <c r="C936" s="352" t="s">
        <v>18856</v>
      </c>
      <c r="D936" s="309">
        <v>1</v>
      </c>
      <c r="E936" s="361">
        <v>17</v>
      </c>
      <c r="F936" s="312" t="s">
        <v>19018</v>
      </c>
      <c r="G936" s="361">
        <v>17</v>
      </c>
      <c r="H936" s="355">
        <v>463</v>
      </c>
      <c r="I936" s="305" t="s">
        <v>19022</v>
      </c>
      <c r="J936" s="355">
        <v>463</v>
      </c>
      <c r="K936" s="309">
        <v>1</v>
      </c>
      <c r="L936" s="361">
        <v>17</v>
      </c>
      <c r="M936" s="355">
        <v>463</v>
      </c>
      <c r="N936" s="280" t="str">
        <f t="shared" si="14"/>
        <v>1 17 463</v>
      </c>
    </row>
    <row r="937" spans="2:14">
      <c r="B937" s="309">
        <v>1</v>
      </c>
      <c r="C937" s="352" t="s">
        <v>18856</v>
      </c>
      <c r="D937" s="309">
        <v>1</v>
      </c>
      <c r="E937" s="361">
        <v>17</v>
      </c>
      <c r="F937" s="312" t="s">
        <v>19018</v>
      </c>
      <c r="G937" s="361">
        <v>17</v>
      </c>
      <c r="H937" s="355">
        <v>466</v>
      </c>
      <c r="I937" s="305" t="s">
        <v>19023</v>
      </c>
      <c r="J937" s="355">
        <v>466</v>
      </c>
      <c r="K937" s="309">
        <v>1</v>
      </c>
      <c r="L937" s="361">
        <v>17</v>
      </c>
      <c r="M937" s="355">
        <v>466</v>
      </c>
      <c r="N937" s="280" t="str">
        <f t="shared" si="14"/>
        <v>1 17 466</v>
      </c>
    </row>
    <row r="938" spans="2:14">
      <c r="B938" s="309">
        <v>1</v>
      </c>
      <c r="C938" s="352" t="s">
        <v>18856</v>
      </c>
      <c r="D938" s="309">
        <v>1</v>
      </c>
      <c r="E938" s="361">
        <v>17</v>
      </c>
      <c r="F938" s="312" t="s">
        <v>19018</v>
      </c>
      <c r="G938" s="361">
        <v>17</v>
      </c>
      <c r="H938" s="355">
        <v>469</v>
      </c>
      <c r="I938" s="305" t="s">
        <v>19024</v>
      </c>
      <c r="J938" s="355">
        <v>469</v>
      </c>
      <c r="K938" s="309">
        <v>1</v>
      </c>
      <c r="L938" s="361">
        <v>17</v>
      </c>
      <c r="M938" s="355">
        <v>469</v>
      </c>
      <c r="N938" s="280" t="str">
        <f t="shared" si="14"/>
        <v>1 17 469</v>
      </c>
    </row>
    <row r="939" spans="2:14">
      <c r="B939" s="309">
        <v>1</v>
      </c>
      <c r="C939" s="352" t="s">
        <v>18856</v>
      </c>
      <c r="D939" s="309">
        <v>1</v>
      </c>
      <c r="E939" s="361">
        <v>17</v>
      </c>
      <c r="F939" s="312" t="s">
        <v>19018</v>
      </c>
      <c r="G939" s="361">
        <v>17</v>
      </c>
      <c r="H939" s="355">
        <v>472</v>
      </c>
      <c r="I939" s="305" t="s">
        <v>19025</v>
      </c>
      <c r="J939" s="355">
        <v>472</v>
      </c>
      <c r="K939" s="309">
        <v>1</v>
      </c>
      <c r="L939" s="361">
        <v>17</v>
      </c>
      <c r="M939" s="355">
        <v>472</v>
      </c>
      <c r="N939" s="280" t="str">
        <f t="shared" si="14"/>
        <v>1 17 472</v>
      </c>
    </row>
    <row r="940" spans="2:14">
      <c r="B940" s="309">
        <v>1</v>
      </c>
      <c r="C940" s="352" t="s">
        <v>18856</v>
      </c>
      <c r="D940" s="309">
        <v>1</v>
      </c>
      <c r="E940" s="361">
        <v>17</v>
      </c>
      <c r="F940" s="312" t="s">
        <v>19018</v>
      </c>
      <c r="G940" s="361">
        <v>17</v>
      </c>
      <c r="H940" s="355">
        <v>475</v>
      </c>
      <c r="I940" s="305" t="s">
        <v>19026</v>
      </c>
      <c r="J940" s="355">
        <v>475</v>
      </c>
      <c r="K940" s="309">
        <v>1</v>
      </c>
      <c r="L940" s="361">
        <v>17</v>
      </c>
      <c r="M940" s="355">
        <v>475</v>
      </c>
      <c r="N940" s="280" t="str">
        <f t="shared" si="14"/>
        <v>1 17 475</v>
      </c>
    </row>
    <row r="941" spans="2:14">
      <c r="B941" s="309">
        <v>1</v>
      </c>
      <c r="C941" s="352" t="s">
        <v>18856</v>
      </c>
      <c r="D941" s="309">
        <v>1</v>
      </c>
      <c r="E941" s="361">
        <v>17</v>
      </c>
      <c r="F941" s="312" t="s">
        <v>19018</v>
      </c>
      <c r="G941" s="361">
        <v>17</v>
      </c>
      <c r="H941" s="355">
        <v>478</v>
      </c>
      <c r="I941" s="305" t="s">
        <v>19027</v>
      </c>
      <c r="J941" s="355">
        <v>478</v>
      </c>
      <c r="K941" s="309">
        <v>1</v>
      </c>
      <c r="L941" s="361">
        <v>17</v>
      </c>
      <c r="M941" s="355">
        <v>478</v>
      </c>
      <c r="N941" s="280" t="str">
        <f t="shared" si="14"/>
        <v>1 17 478</v>
      </c>
    </row>
    <row r="942" spans="2:14">
      <c r="B942" s="309">
        <v>1</v>
      </c>
      <c r="C942" s="352" t="s">
        <v>18856</v>
      </c>
      <c r="D942" s="309">
        <v>1</v>
      </c>
      <c r="E942" s="361">
        <v>17</v>
      </c>
      <c r="F942" s="312" t="s">
        <v>19018</v>
      </c>
      <c r="G942" s="361">
        <v>17</v>
      </c>
      <c r="H942" s="355">
        <v>481</v>
      </c>
      <c r="I942" s="305" t="s">
        <v>19028</v>
      </c>
      <c r="J942" s="355">
        <v>481</v>
      </c>
      <c r="K942" s="309">
        <v>1</v>
      </c>
      <c r="L942" s="361">
        <v>17</v>
      </c>
      <c r="M942" s="355">
        <v>481</v>
      </c>
      <c r="N942" s="280" t="str">
        <f t="shared" si="14"/>
        <v>1 17 481</v>
      </c>
    </row>
    <row r="943" spans="2:14">
      <c r="B943" s="309">
        <v>1</v>
      </c>
      <c r="C943" s="352" t="s">
        <v>18856</v>
      </c>
      <c r="D943" s="309">
        <v>1</v>
      </c>
      <c r="E943" s="361">
        <v>17</v>
      </c>
      <c r="F943" s="312" t="s">
        <v>19018</v>
      </c>
      <c r="G943" s="361">
        <v>17</v>
      </c>
      <c r="H943" s="355">
        <v>484</v>
      </c>
      <c r="I943" s="305" t="s">
        <v>19029</v>
      </c>
      <c r="J943" s="355">
        <v>484</v>
      </c>
      <c r="K943" s="309">
        <v>1</v>
      </c>
      <c r="L943" s="361">
        <v>17</v>
      </c>
      <c r="M943" s="355">
        <v>484</v>
      </c>
      <c r="N943" s="280" t="str">
        <f t="shared" si="14"/>
        <v>1 17 484</v>
      </c>
    </row>
    <row r="944" spans="2:14">
      <c r="B944" s="309">
        <v>1</v>
      </c>
      <c r="C944" s="352" t="s">
        <v>18856</v>
      </c>
      <c r="D944" s="309">
        <v>1</v>
      </c>
      <c r="E944" s="361">
        <v>17</v>
      </c>
      <c r="F944" s="312" t="s">
        <v>19018</v>
      </c>
      <c r="G944" s="361">
        <v>17</v>
      </c>
      <c r="H944" s="355">
        <v>487</v>
      </c>
      <c r="I944" s="305" t="s">
        <v>19030</v>
      </c>
      <c r="J944" s="355">
        <v>487</v>
      </c>
      <c r="K944" s="309">
        <v>1</v>
      </c>
      <c r="L944" s="361">
        <v>17</v>
      </c>
      <c r="M944" s="355">
        <v>487</v>
      </c>
      <c r="N944" s="280" t="str">
        <f t="shared" si="14"/>
        <v>1 17 487</v>
      </c>
    </row>
    <row r="945" spans="2:14">
      <c r="B945" s="309">
        <v>1</v>
      </c>
      <c r="C945" s="352" t="s">
        <v>18856</v>
      </c>
      <c r="D945" s="309">
        <v>1</v>
      </c>
      <c r="E945" s="361">
        <v>17</v>
      </c>
      <c r="F945" s="312" t="s">
        <v>19018</v>
      </c>
      <c r="G945" s="361">
        <v>17</v>
      </c>
      <c r="H945" s="355">
        <v>490</v>
      </c>
      <c r="I945" s="305" t="s">
        <v>19031</v>
      </c>
      <c r="J945" s="355">
        <v>490</v>
      </c>
      <c r="K945" s="309">
        <v>1</v>
      </c>
      <c r="L945" s="361">
        <v>17</v>
      </c>
      <c r="M945" s="355">
        <v>490</v>
      </c>
      <c r="N945" s="280" t="str">
        <f t="shared" si="14"/>
        <v>1 17 490</v>
      </c>
    </row>
    <row r="946" spans="2:14">
      <c r="B946" s="309">
        <v>1</v>
      </c>
      <c r="C946" s="352" t="s">
        <v>18856</v>
      </c>
      <c r="D946" s="309">
        <v>1</v>
      </c>
      <c r="E946" s="361">
        <v>17</v>
      </c>
      <c r="F946" s="312" t="s">
        <v>19018</v>
      </c>
      <c r="G946" s="361">
        <v>17</v>
      </c>
      <c r="H946" s="355">
        <v>493</v>
      </c>
      <c r="I946" s="305" t="s">
        <v>19032</v>
      </c>
      <c r="J946" s="355">
        <v>493</v>
      </c>
      <c r="K946" s="309">
        <v>1</v>
      </c>
      <c r="L946" s="361">
        <v>17</v>
      </c>
      <c r="M946" s="355">
        <v>493</v>
      </c>
      <c r="N946" s="280" t="str">
        <f t="shared" si="14"/>
        <v>1 17 493</v>
      </c>
    </row>
    <row r="947" spans="2:14">
      <c r="B947" s="309">
        <v>1</v>
      </c>
      <c r="C947" s="352" t="s">
        <v>18856</v>
      </c>
      <c r="D947" s="309">
        <v>1</v>
      </c>
      <c r="E947" s="361">
        <v>17</v>
      </c>
      <c r="F947" s="312" t="s">
        <v>19018</v>
      </c>
      <c r="G947" s="361">
        <v>17</v>
      </c>
      <c r="H947" s="355">
        <v>496</v>
      </c>
      <c r="I947" s="305" t="s">
        <v>19033</v>
      </c>
      <c r="J947" s="355">
        <v>496</v>
      </c>
      <c r="K947" s="309">
        <v>1</v>
      </c>
      <c r="L947" s="361">
        <v>17</v>
      </c>
      <c r="M947" s="355">
        <v>496</v>
      </c>
      <c r="N947" s="280" t="str">
        <f t="shared" si="14"/>
        <v>1 17 496</v>
      </c>
    </row>
    <row r="948" spans="2:14">
      <c r="B948" s="309">
        <v>1</v>
      </c>
      <c r="C948" s="352" t="s">
        <v>18856</v>
      </c>
      <c r="D948" s="309">
        <v>1</v>
      </c>
      <c r="E948" s="361">
        <v>17</v>
      </c>
      <c r="F948" s="312" t="s">
        <v>19018</v>
      </c>
      <c r="G948" s="361">
        <v>17</v>
      </c>
      <c r="H948" s="355">
        <v>499</v>
      </c>
      <c r="I948" s="305" t="s">
        <v>19034</v>
      </c>
      <c r="J948" s="355">
        <v>499</v>
      </c>
      <c r="K948" s="309">
        <v>1</v>
      </c>
      <c r="L948" s="361">
        <v>17</v>
      </c>
      <c r="M948" s="355">
        <v>499</v>
      </c>
      <c r="N948" s="280" t="str">
        <f t="shared" si="14"/>
        <v>1 17 499</v>
      </c>
    </row>
    <row r="949" spans="2:14">
      <c r="B949" s="309">
        <v>1</v>
      </c>
      <c r="C949" s="352" t="s">
        <v>18856</v>
      </c>
      <c r="D949" s="309">
        <v>1</v>
      </c>
      <c r="E949" s="361">
        <v>17</v>
      </c>
      <c r="F949" s="312" t="s">
        <v>19018</v>
      </c>
      <c r="G949" s="361">
        <v>17</v>
      </c>
      <c r="H949" s="355">
        <v>502</v>
      </c>
      <c r="I949" s="305" t="s">
        <v>19035</v>
      </c>
      <c r="J949" s="355">
        <v>502</v>
      </c>
      <c r="K949" s="309">
        <v>1</v>
      </c>
      <c r="L949" s="361">
        <v>17</v>
      </c>
      <c r="M949" s="355">
        <v>502</v>
      </c>
      <c r="N949" s="280" t="str">
        <f t="shared" si="14"/>
        <v>1 17 502</v>
      </c>
    </row>
    <row r="950" spans="2:14">
      <c r="B950" s="309">
        <v>1</v>
      </c>
      <c r="C950" s="352" t="s">
        <v>18856</v>
      </c>
      <c r="D950" s="309">
        <v>1</v>
      </c>
      <c r="E950" s="361">
        <v>17</v>
      </c>
      <c r="F950" s="312" t="s">
        <v>19018</v>
      </c>
      <c r="G950" s="361">
        <v>17</v>
      </c>
      <c r="H950" s="355">
        <v>505</v>
      </c>
      <c r="I950" s="305" t="s">
        <v>19036</v>
      </c>
      <c r="J950" s="355">
        <v>505</v>
      </c>
      <c r="K950" s="309">
        <v>1</v>
      </c>
      <c r="L950" s="361">
        <v>17</v>
      </c>
      <c r="M950" s="355">
        <v>505</v>
      </c>
      <c r="N950" s="280" t="str">
        <f t="shared" si="14"/>
        <v>1 17 505</v>
      </c>
    </row>
    <row r="951" spans="2:14">
      <c r="B951" s="309">
        <v>1</v>
      </c>
      <c r="C951" s="352" t="s">
        <v>18856</v>
      </c>
      <c r="D951" s="309">
        <v>1</v>
      </c>
      <c r="E951" s="361">
        <v>17</v>
      </c>
      <c r="F951" s="312" t="s">
        <v>19018</v>
      </c>
      <c r="G951" s="361">
        <v>17</v>
      </c>
      <c r="H951" s="355">
        <v>508</v>
      </c>
      <c r="I951" s="305" t="s">
        <v>19037</v>
      </c>
      <c r="J951" s="355">
        <v>508</v>
      </c>
      <c r="K951" s="309">
        <v>1</v>
      </c>
      <c r="L951" s="361">
        <v>17</v>
      </c>
      <c r="M951" s="355">
        <v>508</v>
      </c>
      <c r="N951" s="280" t="str">
        <f t="shared" si="14"/>
        <v>1 17 508</v>
      </c>
    </row>
    <row r="952" spans="2:14">
      <c r="B952" s="309">
        <v>1</v>
      </c>
      <c r="C952" s="352" t="s">
        <v>18856</v>
      </c>
      <c r="D952" s="309">
        <v>1</v>
      </c>
      <c r="E952" s="361">
        <v>17</v>
      </c>
      <c r="F952" s="312" t="s">
        <v>19018</v>
      </c>
      <c r="G952" s="361">
        <v>17</v>
      </c>
      <c r="H952" s="355">
        <v>511</v>
      </c>
      <c r="I952" s="305" t="s">
        <v>19038</v>
      </c>
      <c r="J952" s="355">
        <v>511</v>
      </c>
      <c r="K952" s="309">
        <v>1</v>
      </c>
      <c r="L952" s="361">
        <v>17</v>
      </c>
      <c r="M952" s="355">
        <v>511</v>
      </c>
      <c r="N952" s="280" t="str">
        <f t="shared" si="14"/>
        <v>1 17 511</v>
      </c>
    </row>
    <row r="953" spans="2:14">
      <c r="B953" s="309">
        <v>1</v>
      </c>
      <c r="C953" s="352" t="s">
        <v>18856</v>
      </c>
      <c r="D953" s="309">
        <v>1</v>
      </c>
      <c r="E953" s="361">
        <v>17</v>
      </c>
      <c r="F953" s="312" t="s">
        <v>19018</v>
      </c>
      <c r="G953" s="361">
        <v>17</v>
      </c>
      <c r="H953" s="355">
        <v>514</v>
      </c>
      <c r="I953" s="305" t="s">
        <v>19039</v>
      </c>
      <c r="J953" s="355">
        <v>514</v>
      </c>
      <c r="K953" s="309">
        <v>1</v>
      </c>
      <c r="L953" s="361">
        <v>17</v>
      </c>
      <c r="M953" s="355">
        <v>514</v>
      </c>
      <c r="N953" s="280" t="str">
        <f t="shared" si="14"/>
        <v>1 17 514</v>
      </c>
    </row>
    <row r="954" spans="2:14">
      <c r="B954" s="309">
        <v>1</v>
      </c>
      <c r="C954" s="352" t="s">
        <v>18856</v>
      </c>
      <c r="D954" s="309">
        <v>1</v>
      </c>
      <c r="E954" s="361">
        <v>17</v>
      </c>
      <c r="F954" s="312" t="s">
        <v>19018</v>
      </c>
      <c r="G954" s="361">
        <v>17</v>
      </c>
      <c r="H954" s="355">
        <v>517</v>
      </c>
      <c r="I954" s="305" t="s">
        <v>19040</v>
      </c>
      <c r="J954" s="355">
        <v>517</v>
      </c>
      <c r="K954" s="309">
        <v>1</v>
      </c>
      <c r="L954" s="361">
        <v>17</v>
      </c>
      <c r="M954" s="355">
        <v>517</v>
      </c>
      <c r="N954" s="280" t="str">
        <f t="shared" si="14"/>
        <v>1 17 517</v>
      </c>
    </row>
    <row r="955" spans="2:14">
      <c r="B955" s="309">
        <v>1</v>
      </c>
      <c r="C955" s="352" t="s">
        <v>18856</v>
      </c>
      <c r="D955" s="309">
        <v>1</v>
      </c>
      <c r="E955" s="361">
        <v>17</v>
      </c>
      <c r="F955" s="312" t="s">
        <v>19018</v>
      </c>
      <c r="G955" s="361">
        <v>17</v>
      </c>
      <c r="H955" s="355">
        <v>520</v>
      </c>
      <c r="I955" s="305" t="s">
        <v>19041</v>
      </c>
      <c r="J955" s="355">
        <v>520</v>
      </c>
      <c r="K955" s="309">
        <v>1</v>
      </c>
      <c r="L955" s="361">
        <v>17</v>
      </c>
      <c r="M955" s="355">
        <v>520</v>
      </c>
      <c r="N955" s="280" t="str">
        <f t="shared" si="14"/>
        <v>1 17 520</v>
      </c>
    </row>
    <row r="956" spans="2:14">
      <c r="B956" s="309">
        <v>1</v>
      </c>
      <c r="C956" s="352" t="s">
        <v>18856</v>
      </c>
      <c r="D956" s="309">
        <v>1</v>
      </c>
      <c r="E956" s="361">
        <v>17</v>
      </c>
      <c r="F956" s="312" t="s">
        <v>19018</v>
      </c>
      <c r="G956" s="361">
        <v>17</v>
      </c>
      <c r="H956" s="356">
        <v>523</v>
      </c>
      <c r="I956" s="306" t="s">
        <v>19042</v>
      </c>
      <c r="J956" s="356">
        <v>523</v>
      </c>
      <c r="K956" s="309">
        <v>1</v>
      </c>
      <c r="L956" s="361">
        <v>17</v>
      </c>
      <c r="M956" s="356">
        <v>523</v>
      </c>
      <c r="N956" s="280" t="str">
        <f t="shared" si="14"/>
        <v>1 17 523</v>
      </c>
    </row>
    <row r="957" spans="2:14">
      <c r="B957" s="309">
        <v>1</v>
      </c>
      <c r="C957" s="352" t="s">
        <v>18856</v>
      </c>
      <c r="D957" s="309">
        <v>1</v>
      </c>
      <c r="E957" s="360">
        <v>18</v>
      </c>
      <c r="F957" s="318" t="s">
        <v>19043</v>
      </c>
      <c r="G957" s="360">
        <v>18</v>
      </c>
      <c r="H957" s="358">
        <v>526</v>
      </c>
      <c r="I957" s="307" t="s">
        <v>19044</v>
      </c>
      <c r="J957" s="358">
        <v>526</v>
      </c>
      <c r="K957" s="309">
        <v>1</v>
      </c>
      <c r="L957" s="360">
        <v>18</v>
      </c>
      <c r="M957" s="358">
        <v>526</v>
      </c>
      <c r="N957" s="280" t="str">
        <f t="shared" si="14"/>
        <v>1 18 526</v>
      </c>
    </row>
    <row r="958" spans="2:14">
      <c r="B958" s="309">
        <v>1</v>
      </c>
      <c r="C958" s="352" t="s">
        <v>18856</v>
      </c>
      <c r="D958" s="309">
        <v>1</v>
      </c>
      <c r="E958" s="360">
        <v>18</v>
      </c>
      <c r="F958" s="318" t="s">
        <v>19043</v>
      </c>
      <c r="G958" s="360">
        <v>18</v>
      </c>
      <c r="H958" s="355">
        <v>529</v>
      </c>
      <c r="I958" s="305" t="s">
        <v>19045</v>
      </c>
      <c r="J958" s="355">
        <v>529</v>
      </c>
      <c r="K958" s="309">
        <v>1</v>
      </c>
      <c r="L958" s="360">
        <v>18</v>
      </c>
      <c r="M958" s="355">
        <v>529</v>
      </c>
      <c r="N958" s="280" t="str">
        <f t="shared" si="14"/>
        <v>1 18 529</v>
      </c>
    </row>
    <row r="959" spans="2:14">
      <c r="B959" s="309">
        <v>1</v>
      </c>
      <c r="C959" s="352" t="s">
        <v>18856</v>
      </c>
      <c r="D959" s="309">
        <v>1</v>
      </c>
      <c r="E959" s="360">
        <v>18</v>
      </c>
      <c r="F959" s="318" t="s">
        <v>19043</v>
      </c>
      <c r="G959" s="360">
        <v>18</v>
      </c>
      <c r="H959" s="355">
        <v>532</v>
      </c>
      <c r="I959" s="305" t="s">
        <v>19046</v>
      </c>
      <c r="J959" s="355">
        <v>532</v>
      </c>
      <c r="K959" s="309">
        <v>1</v>
      </c>
      <c r="L959" s="360">
        <v>18</v>
      </c>
      <c r="M959" s="355">
        <v>532</v>
      </c>
      <c r="N959" s="280" t="str">
        <f t="shared" si="14"/>
        <v>1 18 532</v>
      </c>
    </row>
    <row r="960" spans="2:14">
      <c r="B960" s="309">
        <v>1</v>
      </c>
      <c r="C960" s="352" t="s">
        <v>18856</v>
      </c>
      <c r="D960" s="309">
        <v>1</v>
      </c>
      <c r="E960" s="360">
        <v>18</v>
      </c>
      <c r="F960" s="318" t="s">
        <v>19043</v>
      </c>
      <c r="G960" s="360">
        <v>18</v>
      </c>
      <c r="H960" s="355">
        <v>535</v>
      </c>
      <c r="I960" s="305" t="s">
        <v>19047</v>
      </c>
      <c r="J960" s="355">
        <v>535</v>
      </c>
      <c r="K960" s="309">
        <v>1</v>
      </c>
      <c r="L960" s="360">
        <v>18</v>
      </c>
      <c r="M960" s="355">
        <v>535</v>
      </c>
      <c r="N960" s="280" t="str">
        <f t="shared" si="14"/>
        <v>1 18 535</v>
      </c>
    </row>
    <row r="961" spans="2:14">
      <c r="B961" s="309">
        <v>1</v>
      </c>
      <c r="C961" s="352" t="s">
        <v>18856</v>
      </c>
      <c r="D961" s="309">
        <v>1</v>
      </c>
      <c r="E961" s="360">
        <v>18</v>
      </c>
      <c r="F961" s="318" t="s">
        <v>19043</v>
      </c>
      <c r="G961" s="360">
        <v>18</v>
      </c>
      <c r="H961" s="355">
        <v>538</v>
      </c>
      <c r="I961" s="305" t="s">
        <v>19048</v>
      </c>
      <c r="J961" s="355">
        <v>538</v>
      </c>
      <c r="K961" s="309">
        <v>1</v>
      </c>
      <c r="L961" s="360">
        <v>18</v>
      </c>
      <c r="M961" s="355">
        <v>538</v>
      </c>
      <c r="N961" s="280" t="str">
        <f t="shared" si="14"/>
        <v>1 18 538</v>
      </c>
    </row>
    <row r="962" spans="2:14">
      <c r="B962" s="309">
        <v>1</v>
      </c>
      <c r="C962" s="352" t="s">
        <v>18856</v>
      </c>
      <c r="D962" s="309">
        <v>1</v>
      </c>
      <c r="E962" s="360">
        <v>18</v>
      </c>
      <c r="F962" s="318" t="s">
        <v>19043</v>
      </c>
      <c r="G962" s="360">
        <v>18</v>
      </c>
      <c r="H962" s="355">
        <v>541</v>
      </c>
      <c r="I962" s="305" t="s">
        <v>19049</v>
      </c>
      <c r="J962" s="355">
        <v>541</v>
      </c>
      <c r="K962" s="309">
        <v>1</v>
      </c>
      <c r="L962" s="360">
        <v>18</v>
      </c>
      <c r="M962" s="355">
        <v>541</v>
      </c>
      <c r="N962" s="280" t="str">
        <f t="shared" si="14"/>
        <v>1 18 541</v>
      </c>
    </row>
    <row r="963" spans="2:14">
      <c r="B963" s="309">
        <v>1</v>
      </c>
      <c r="C963" s="352" t="s">
        <v>18856</v>
      </c>
      <c r="D963" s="309">
        <v>1</v>
      </c>
      <c r="E963" s="360">
        <v>18</v>
      </c>
      <c r="F963" s="318" t="s">
        <v>19043</v>
      </c>
      <c r="G963" s="360">
        <v>18</v>
      </c>
      <c r="H963" s="355">
        <v>544</v>
      </c>
      <c r="I963" s="305" t="s">
        <v>19050</v>
      </c>
      <c r="J963" s="355">
        <v>544</v>
      </c>
      <c r="K963" s="309">
        <v>1</v>
      </c>
      <c r="L963" s="360">
        <v>18</v>
      </c>
      <c r="M963" s="355">
        <v>544</v>
      </c>
      <c r="N963" s="280" t="str">
        <f t="shared" si="14"/>
        <v>1 18 544</v>
      </c>
    </row>
    <row r="964" spans="2:14">
      <c r="B964" s="309">
        <v>1</v>
      </c>
      <c r="C964" s="352" t="s">
        <v>18856</v>
      </c>
      <c r="D964" s="309">
        <v>1</v>
      </c>
      <c r="E964" s="360">
        <v>18</v>
      </c>
      <c r="F964" s="318" t="s">
        <v>19043</v>
      </c>
      <c r="G964" s="360">
        <v>18</v>
      </c>
      <c r="H964" s="355">
        <v>547</v>
      </c>
      <c r="I964" s="305" t="s">
        <v>19051</v>
      </c>
      <c r="J964" s="355">
        <v>547</v>
      </c>
      <c r="K964" s="309">
        <v>1</v>
      </c>
      <c r="L964" s="360">
        <v>18</v>
      </c>
      <c r="M964" s="355">
        <v>547</v>
      </c>
      <c r="N964" s="280" t="str">
        <f t="shared" ref="N964:N1027" si="15">K964&amp;" "&amp;L964&amp;" "&amp;M964</f>
        <v>1 18 547</v>
      </c>
    </row>
    <row r="965" spans="2:14">
      <c r="B965" s="309">
        <v>1</v>
      </c>
      <c r="C965" s="352" t="s">
        <v>18856</v>
      </c>
      <c r="D965" s="309">
        <v>1</v>
      </c>
      <c r="E965" s="360">
        <v>18</v>
      </c>
      <c r="F965" s="318" t="s">
        <v>19043</v>
      </c>
      <c r="G965" s="360">
        <v>18</v>
      </c>
      <c r="H965" s="355">
        <v>550</v>
      </c>
      <c r="I965" s="305" t="s">
        <v>19052</v>
      </c>
      <c r="J965" s="355">
        <v>550</v>
      </c>
      <c r="K965" s="309">
        <v>1</v>
      </c>
      <c r="L965" s="360">
        <v>18</v>
      </c>
      <c r="M965" s="355">
        <v>550</v>
      </c>
      <c r="N965" s="280" t="str">
        <f t="shared" si="15"/>
        <v>1 18 550</v>
      </c>
    </row>
    <row r="966" spans="2:14">
      <c r="B966" s="309">
        <v>1</v>
      </c>
      <c r="C966" s="352" t="s">
        <v>18856</v>
      </c>
      <c r="D966" s="309">
        <v>1</v>
      </c>
      <c r="E966" s="360">
        <v>18</v>
      </c>
      <c r="F966" s="318" t="s">
        <v>19043</v>
      </c>
      <c r="G966" s="360">
        <v>18</v>
      </c>
      <c r="H966" s="355">
        <v>553</v>
      </c>
      <c r="I966" s="305" t="s">
        <v>19053</v>
      </c>
      <c r="J966" s="355">
        <v>553</v>
      </c>
      <c r="K966" s="309">
        <v>1</v>
      </c>
      <c r="L966" s="360">
        <v>18</v>
      </c>
      <c r="M966" s="355">
        <v>553</v>
      </c>
      <c r="N966" s="280" t="str">
        <f t="shared" si="15"/>
        <v>1 18 553</v>
      </c>
    </row>
    <row r="967" spans="2:14">
      <c r="B967" s="309">
        <v>1</v>
      </c>
      <c r="C967" s="352" t="s">
        <v>18856</v>
      </c>
      <c r="D967" s="309">
        <v>1</v>
      </c>
      <c r="E967" s="360">
        <v>18</v>
      </c>
      <c r="F967" s="318" t="s">
        <v>19043</v>
      </c>
      <c r="G967" s="360">
        <v>18</v>
      </c>
      <c r="H967" s="355">
        <v>556</v>
      </c>
      <c r="I967" s="305" t="s">
        <v>19054</v>
      </c>
      <c r="J967" s="355">
        <v>556</v>
      </c>
      <c r="K967" s="309">
        <v>1</v>
      </c>
      <c r="L967" s="360">
        <v>18</v>
      </c>
      <c r="M967" s="355">
        <v>556</v>
      </c>
      <c r="N967" s="280" t="str">
        <f t="shared" si="15"/>
        <v>1 18 556</v>
      </c>
    </row>
    <row r="968" spans="2:14">
      <c r="B968" s="309">
        <v>1</v>
      </c>
      <c r="C968" s="352" t="s">
        <v>18856</v>
      </c>
      <c r="D968" s="309">
        <v>1</v>
      </c>
      <c r="E968" s="360">
        <v>18</v>
      </c>
      <c r="F968" s="318" t="s">
        <v>19043</v>
      </c>
      <c r="G968" s="360">
        <v>18</v>
      </c>
      <c r="H968" s="355">
        <v>559</v>
      </c>
      <c r="I968" s="305" t="s">
        <v>19055</v>
      </c>
      <c r="J968" s="355">
        <v>559</v>
      </c>
      <c r="K968" s="309">
        <v>1</v>
      </c>
      <c r="L968" s="360">
        <v>18</v>
      </c>
      <c r="M968" s="355">
        <v>559</v>
      </c>
      <c r="N968" s="280" t="str">
        <f t="shared" si="15"/>
        <v>1 18 559</v>
      </c>
    </row>
    <row r="969" spans="2:14">
      <c r="B969" s="309">
        <v>1</v>
      </c>
      <c r="C969" s="352" t="s">
        <v>18856</v>
      </c>
      <c r="D969" s="309">
        <v>1</v>
      </c>
      <c r="E969" s="360">
        <v>18</v>
      </c>
      <c r="F969" s="318" t="s">
        <v>19043</v>
      </c>
      <c r="G969" s="360">
        <v>18</v>
      </c>
      <c r="H969" s="355">
        <v>562</v>
      </c>
      <c r="I969" s="305" t="s">
        <v>19056</v>
      </c>
      <c r="J969" s="355">
        <v>562</v>
      </c>
      <c r="K969" s="309">
        <v>1</v>
      </c>
      <c r="L969" s="360">
        <v>18</v>
      </c>
      <c r="M969" s="355">
        <v>562</v>
      </c>
      <c r="N969" s="280" t="str">
        <f t="shared" si="15"/>
        <v>1 18 562</v>
      </c>
    </row>
    <row r="970" spans="2:14">
      <c r="B970" s="309">
        <v>1</v>
      </c>
      <c r="C970" s="352" t="s">
        <v>18856</v>
      </c>
      <c r="D970" s="309">
        <v>1</v>
      </c>
      <c r="E970" s="360">
        <v>18</v>
      </c>
      <c r="F970" s="318" t="s">
        <v>19043</v>
      </c>
      <c r="G970" s="360">
        <v>18</v>
      </c>
      <c r="H970" s="355">
        <v>565</v>
      </c>
      <c r="I970" s="305" t="s">
        <v>19057</v>
      </c>
      <c r="J970" s="355">
        <v>565</v>
      </c>
      <c r="K970" s="309">
        <v>1</v>
      </c>
      <c r="L970" s="360">
        <v>18</v>
      </c>
      <c r="M970" s="355">
        <v>565</v>
      </c>
      <c r="N970" s="280" t="str">
        <f t="shared" si="15"/>
        <v>1 18 565</v>
      </c>
    </row>
    <row r="971" spans="2:14">
      <c r="B971" s="309">
        <v>1</v>
      </c>
      <c r="C971" s="352" t="s">
        <v>18856</v>
      </c>
      <c r="D971" s="309">
        <v>1</v>
      </c>
      <c r="E971" s="360">
        <v>18</v>
      </c>
      <c r="F971" s="318" t="s">
        <v>19043</v>
      </c>
      <c r="G971" s="360">
        <v>18</v>
      </c>
      <c r="H971" s="355">
        <v>568</v>
      </c>
      <c r="I971" s="305" t="s">
        <v>19058</v>
      </c>
      <c r="J971" s="355">
        <v>568</v>
      </c>
      <c r="K971" s="309">
        <v>1</v>
      </c>
      <c r="L971" s="360">
        <v>18</v>
      </c>
      <c r="M971" s="355">
        <v>568</v>
      </c>
      <c r="N971" s="280" t="str">
        <f t="shared" si="15"/>
        <v>1 18 568</v>
      </c>
    </row>
    <row r="972" spans="2:14">
      <c r="B972" s="309">
        <v>1</v>
      </c>
      <c r="C972" s="352" t="s">
        <v>18856</v>
      </c>
      <c r="D972" s="309">
        <v>1</v>
      </c>
      <c r="E972" s="360">
        <v>18</v>
      </c>
      <c r="F972" s="318" t="s">
        <v>19043</v>
      </c>
      <c r="G972" s="360">
        <v>18</v>
      </c>
      <c r="H972" s="355">
        <v>571</v>
      </c>
      <c r="I972" s="305" t="s">
        <v>19059</v>
      </c>
      <c r="J972" s="355">
        <v>571</v>
      </c>
      <c r="K972" s="309">
        <v>1</v>
      </c>
      <c r="L972" s="360">
        <v>18</v>
      </c>
      <c r="M972" s="355">
        <v>571</v>
      </c>
      <c r="N972" s="280" t="str">
        <f t="shared" si="15"/>
        <v>1 18 571</v>
      </c>
    </row>
    <row r="973" spans="2:14">
      <c r="B973" s="309">
        <v>1</v>
      </c>
      <c r="C973" s="352" t="s">
        <v>18856</v>
      </c>
      <c r="D973" s="309">
        <v>1</v>
      </c>
      <c r="E973" s="360">
        <v>18</v>
      </c>
      <c r="F973" s="318" t="s">
        <v>19043</v>
      </c>
      <c r="G973" s="360">
        <v>18</v>
      </c>
      <c r="H973" s="355">
        <v>574</v>
      </c>
      <c r="I973" s="305" t="s">
        <v>19060</v>
      </c>
      <c r="J973" s="355">
        <v>574</v>
      </c>
      <c r="K973" s="309">
        <v>1</v>
      </c>
      <c r="L973" s="360">
        <v>18</v>
      </c>
      <c r="M973" s="355">
        <v>574</v>
      </c>
      <c r="N973" s="280" t="str">
        <f t="shared" si="15"/>
        <v>1 18 574</v>
      </c>
    </row>
    <row r="974" spans="2:14">
      <c r="B974" s="309">
        <v>1</v>
      </c>
      <c r="C974" s="352" t="s">
        <v>18856</v>
      </c>
      <c r="D974" s="309">
        <v>1</v>
      </c>
      <c r="E974" s="360">
        <v>18</v>
      </c>
      <c r="F974" s="318" t="s">
        <v>19043</v>
      </c>
      <c r="G974" s="360">
        <v>18</v>
      </c>
      <c r="H974" s="355">
        <v>577</v>
      </c>
      <c r="I974" s="305" t="s">
        <v>19061</v>
      </c>
      <c r="J974" s="355">
        <v>577</v>
      </c>
      <c r="K974" s="309">
        <v>1</v>
      </c>
      <c r="L974" s="360">
        <v>18</v>
      </c>
      <c r="M974" s="355">
        <v>577</v>
      </c>
      <c r="N974" s="280" t="str">
        <f t="shared" si="15"/>
        <v>1 18 577</v>
      </c>
    </row>
    <row r="975" spans="2:14">
      <c r="B975" s="309">
        <v>1</v>
      </c>
      <c r="C975" s="352" t="s">
        <v>18856</v>
      </c>
      <c r="D975" s="309">
        <v>1</v>
      </c>
      <c r="E975" s="360">
        <v>18</v>
      </c>
      <c r="F975" s="318" t="s">
        <v>19043</v>
      </c>
      <c r="G975" s="360">
        <v>18</v>
      </c>
      <c r="H975" s="355">
        <v>580</v>
      </c>
      <c r="I975" s="305" t="s">
        <v>19062</v>
      </c>
      <c r="J975" s="355">
        <v>580</v>
      </c>
      <c r="K975" s="309">
        <v>1</v>
      </c>
      <c r="L975" s="360">
        <v>18</v>
      </c>
      <c r="M975" s="355">
        <v>580</v>
      </c>
      <c r="N975" s="280" t="str">
        <f t="shared" si="15"/>
        <v>1 18 580</v>
      </c>
    </row>
    <row r="976" spans="2:14">
      <c r="B976" s="309">
        <v>1</v>
      </c>
      <c r="C976" s="352" t="s">
        <v>18856</v>
      </c>
      <c r="D976" s="309">
        <v>1</v>
      </c>
      <c r="E976" s="360">
        <v>18</v>
      </c>
      <c r="F976" s="318" t="s">
        <v>19043</v>
      </c>
      <c r="G976" s="360">
        <v>18</v>
      </c>
      <c r="H976" s="355">
        <v>583</v>
      </c>
      <c r="I976" s="305" t="s">
        <v>19063</v>
      </c>
      <c r="J976" s="355">
        <v>583</v>
      </c>
      <c r="K976" s="309">
        <v>1</v>
      </c>
      <c r="L976" s="360">
        <v>18</v>
      </c>
      <c r="M976" s="355">
        <v>583</v>
      </c>
      <c r="N976" s="280" t="str">
        <f t="shared" si="15"/>
        <v>1 18 583</v>
      </c>
    </row>
    <row r="977" spans="2:14">
      <c r="B977" s="309">
        <v>1</v>
      </c>
      <c r="C977" s="352" t="s">
        <v>18856</v>
      </c>
      <c r="D977" s="309">
        <v>1</v>
      </c>
      <c r="E977" s="360">
        <v>18</v>
      </c>
      <c r="F977" s="318" t="s">
        <v>19043</v>
      </c>
      <c r="G977" s="360">
        <v>18</v>
      </c>
      <c r="H977" s="355">
        <v>586</v>
      </c>
      <c r="I977" s="305" t="s">
        <v>19064</v>
      </c>
      <c r="J977" s="355">
        <v>586</v>
      </c>
      <c r="K977" s="309">
        <v>1</v>
      </c>
      <c r="L977" s="360">
        <v>18</v>
      </c>
      <c r="M977" s="355">
        <v>586</v>
      </c>
      <c r="N977" s="280" t="str">
        <f t="shared" si="15"/>
        <v>1 18 586</v>
      </c>
    </row>
    <row r="978" spans="2:14">
      <c r="B978" s="309">
        <v>1</v>
      </c>
      <c r="C978" s="352" t="s">
        <v>18856</v>
      </c>
      <c r="D978" s="309">
        <v>1</v>
      </c>
      <c r="E978" s="360">
        <v>18</v>
      </c>
      <c r="F978" s="318" t="s">
        <v>19043</v>
      </c>
      <c r="G978" s="360">
        <v>18</v>
      </c>
      <c r="H978" s="359">
        <v>589</v>
      </c>
      <c r="I978" s="308" t="s">
        <v>19065</v>
      </c>
      <c r="J978" s="359">
        <v>589</v>
      </c>
      <c r="K978" s="309">
        <v>1</v>
      </c>
      <c r="L978" s="360">
        <v>18</v>
      </c>
      <c r="M978" s="359">
        <v>589</v>
      </c>
      <c r="N978" s="280" t="str">
        <f t="shared" si="15"/>
        <v>1 18 589</v>
      </c>
    </row>
    <row r="979" spans="2:14">
      <c r="B979" s="309">
        <v>1</v>
      </c>
      <c r="C979" s="352" t="s">
        <v>18856</v>
      </c>
      <c r="D979" s="309">
        <v>1</v>
      </c>
      <c r="E979" s="361">
        <v>19</v>
      </c>
      <c r="F979" s="312" t="s">
        <v>19066</v>
      </c>
      <c r="G979" s="361">
        <v>19</v>
      </c>
      <c r="H979" s="354">
        <v>592</v>
      </c>
      <c r="I979" s="304" t="s">
        <v>19067</v>
      </c>
      <c r="J979" s="354">
        <v>592</v>
      </c>
      <c r="K979" s="309">
        <v>1</v>
      </c>
      <c r="L979" s="361">
        <v>19</v>
      </c>
      <c r="M979" s="354">
        <v>592</v>
      </c>
      <c r="N979" s="280" t="str">
        <f t="shared" si="15"/>
        <v>1 19 592</v>
      </c>
    </row>
    <row r="980" spans="2:14">
      <c r="B980" s="309">
        <v>1</v>
      </c>
      <c r="C980" s="352" t="s">
        <v>18856</v>
      </c>
      <c r="D980" s="309">
        <v>1</v>
      </c>
      <c r="E980" s="361">
        <v>19</v>
      </c>
      <c r="F980" s="312" t="s">
        <v>19066</v>
      </c>
      <c r="G980" s="361">
        <v>19</v>
      </c>
      <c r="H980" s="355">
        <v>622</v>
      </c>
      <c r="I980" s="305" t="s">
        <v>19068</v>
      </c>
      <c r="J980" s="355">
        <v>622</v>
      </c>
      <c r="K980" s="309">
        <v>1</v>
      </c>
      <c r="L980" s="361">
        <v>19</v>
      </c>
      <c r="M980" s="355">
        <v>622</v>
      </c>
      <c r="N980" s="280" t="str">
        <f t="shared" si="15"/>
        <v>1 19 622</v>
      </c>
    </row>
    <row r="981" spans="2:14">
      <c r="B981" s="309">
        <v>1</v>
      </c>
      <c r="C981" s="352" t="s">
        <v>18856</v>
      </c>
      <c r="D981" s="309">
        <v>1</v>
      </c>
      <c r="E981" s="361">
        <v>19</v>
      </c>
      <c r="F981" s="312" t="s">
        <v>19066</v>
      </c>
      <c r="G981" s="361">
        <v>19</v>
      </c>
      <c r="H981" s="355">
        <v>623</v>
      </c>
      <c r="I981" s="305" t="s">
        <v>19069</v>
      </c>
      <c r="J981" s="355">
        <v>623</v>
      </c>
      <c r="K981" s="309">
        <v>1</v>
      </c>
      <c r="L981" s="361">
        <v>19</v>
      </c>
      <c r="M981" s="355">
        <v>623</v>
      </c>
      <c r="N981" s="280" t="str">
        <f t="shared" si="15"/>
        <v>1 19 623</v>
      </c>
    </row>
    <row r="982" spans="2:14">
      <c r="B982" s="309">
        <v>1</v>
      </c>
      <c r="C982" s="352" t="s">
        <v>18856</v>
      </c>
      <c r="D982" s="309">
        <v>1</v>
      </c>
      <c r="E982" s="361">
        <v>19</v>
      </c>
      <c r="F982" s="312" t="s">
        <v>19066</v>
      </c>
      <c r="G982" s="361">
        <v>19</v>
      </c>
      <c r="H982" s="355">
        <v>625</v>
      </c>
      <c r="I982" s="305" t="s">
        <v>19070</v>
      </c>
      <c r="J982" s="355">
        <v>625</v>
      </c>
      <c r="K982" s="309">
        <v>1</v>
      </c>
      <c r="L982" s="361">
        <v>19</v>
      </c>
      <c r="M982" s="355">
        <v>625</v>
      </c>
      <c r="N982" s="280" t="str">
        <f t="shared" si="15"/>
        <v>1 19 625</v>
      </c>
    </row>
    <row r="983" spans="2:14">
      <c r="B983" s="309">
        <v>1</v>
      </c>
      <c r="C983" s="352" t="s">
        <v>18856</v>
      </c>
      <c r="D983" s="309">
        <v>1</v>
      </c>
      <c r="E983" s="361">
        <v>19</v>
      </c>
      <c r="F983" s="312" t="s">
        <v>19066</v>
      </c>
      <c r="G983" s="361">
        <v>19</v>
      </c>
      <c r="H983" s="355">
        <v>626</v>
      </c>
      <c r="I983" s="305" t="s">
        <v>19071</v>
      </c>
      <c r="J983" s="355">
        <v>626</v>
      </c>
      <c r="K983" s="309">
        <v>1</v>
      </c>
      <c r="L983" s="361">
        <v>19</v>
      </c>
      <c r="M983" s="355">
        <v>626</v>
      </c>
      <c r="N983" s="280" t="str">
        <f t="shared" si="15"/>
        <v>1 19 626</v>
      </c>
    </row>
    <row r="984" spans="2:14">
      <c r="B984" s="309">
        <v>1</v>
      </c>
      <c r="C984" s="352" t="s">
        <v>18856</v>
      </c>
      <c r="D984" s="309">
        <v>1</v>
      </c>
      <c r="E984" s="361">
        <v>19</v>
      </c>
      <c r="F984" s="312" t="s">
        <v>19066</v>
      </c>
      <c r="G984" s="361">
        <v>19</v>
      </c>
      <c r="H984" s="355">
        <v>628</v>
      </c>
      <c r="I984" s="305" t="s">
        <v>19072</v>
      </c>
      <c r="J984" s="355">
        <v>628</v>
      </c>
      <c r="K984" s="309">
        <v>1</v>
      </c>
      <c r="L984" s="361">
        <v>19</v>
      </c>
      <c r="M984" s="355">
        <v>628</v>
      </c>
      <c r="N984" s="280" t="str">
        <f t="shared" si="15"/>
        <v>1 19 628</v>
      </c>
    </row>
    <row r="985" spans="2:14">
      <c r="B985" s="309">
        <v>1</v>
      </c>
      <c r="C985" s="352" t="s">
        <v>18856</v>
      </c>
      <c r="D985" s="309">
        <v>1</v>
      </c>
      <c r="E985" s="361">
        <v>19</v>
      </c>
      <c r="F985" s="312" t="s">
        <v>19066</v>
      </c>
      <c r="G985" s="361">
        <v>19</v>
      </c>
      <c r="H985" s="355">
        <v>631</v>
      </c>
      <c r="I985" s="305" t="s">
        <v>19073</v>
      </c>
      <c r="J985" s="355">
        <v>631</v>
      </c>
      <c r="K985" s="309">
        <v>1</v>
      </c>
      <c r="L985" s="361">
        <v>19</v>
      </c>
      <c r="M985" s="355">
        <v>631</v>
      </c>
      <c r="N985" s="280" t="str">
        <f t="shared" si="15"/>
        <v>1 19 631</v>
      </c>
    </row>
    <row r="986" spans="2:14">
      <c r="B986" s="309">
        <v>1</v>
      </c>
      <c r="C986" s="352" t="s">
        <v>18856</v>
      </c>
      <c r="D986" s="309">
        <v>1</v>
      </c>
      <c r="E986" s="361">
        <v>19</v>
      </c>
      <c r="F986" s="312" t="s">
        <v>19066</v>
      </c>
      <c r="G986" s="361">
        <v>19</v>
      </c>
      <c r="H986" s="355">
        <v>632</v>
      </c>
      <c r="I986" s="305" t="s">
        <v>19074</v>
      </c>
      <c r="J986" s="355">
        <v>632</v>
      </c>
      <c r="K986" s="309">
        <v>1</v>
      </c>
      <c r="L986" s="361">
        <v>19</v>
      </c>
      <c r="M986" s="355">
        <v>632</v>
      </c>
      <c r="N986" s="280" t="str">
        <f t="shared" si="15"/>
        <v>1 19 632</v>
      </c>
    </row>
    <row r="987" spans="2:14">
      <c r="B987" s="309">
        <v>1</v>
      </c>
      <c r="C987" s="352" t="s">
        <v>18856</v>
      </c>
      <c r="D987" s="309">
        <v>1</v>
      </c>
      <c r="E987" s="361">
        <v>19</v>
      </c>
      <c r="F987" s="312" t="s">
        <v>19066</v>
      </c>
      <c r="G987" s="361">
        <v>19</v>
      </c>
      <c r="H987" s="355">
        <v>634</v>
      </c>
      <c r="I987" s="305" t="s">
        <v>19075</v>
      </c>
      <c r="J987" s="355">
        <v>634</v>
      </c>
      <c r="K987" s="309">
        <v>1</v>
      </c>
      <c r="L987" s="361">
        <v>19</v>
      </c>
      <c r="M987" s="355">
        <v>634</v>
      </c>
      <c r="N987" s="280" t="str">
        <f t="shared" si="15"/>
        <v>1 19 634</v>
      </c>
    </row>
    <row r="988" spans="2:14">
      <c r="B988" s="309">
        <v>1</v>
      </c>
      <c r="C988" s="352" t="s">
        <v>18856</v>
      </c>
      <c r="D988" s="309">
        <v>1</v>
      </c>
      <c r="E988" s="361">
        <v>19</v>
      </c>
      <c r="F988" s="312" t="s">
        <v>19066</v>
      </c>
      <c r="G988" s="361">
        <v>19</v>
      </c>
      <c r="H988" s="356">
        <v>637</v>
      </c>
      <c r="I988" s="306" t="s">
        <v>19076</v>
      </c>
      <c r="J988" s="356">
        <v>637</v>
      </c>
      <c r="K988" s="309">
        <v>1</v>
      </c>
      <c r="L988" s="361">
        <v>19</v>
      </c>
      <c r="M988" s="356">
        <v>637</v>
      </c>
      <c r="N988" s="280" t="str">
        <f t="shared" si="15"/>
        <v>1 19 637</v>
      </c>
    </row>
    <row r="989" spans="2:14">
      <c r="B989" s="309">
        <v>1</v>
      </c>
      <c r="C989" s="352" t="s">
        <v>18856</v>
      </c>
      <c r="D989" s="309">
        <v>1</v>
      </c>
      <c r="E989" s="360">
        <v>20</v>
      </c>
      <c r="F989" s="318" t="s">
        <v>19077</v>
      </c>
      <c r="G989" s="360">
        <v>20</v>
      </c>
      <c r="H989" s="358">
        <v>640</v>
      </c>
      <c r="I989" s="307" t="s">
        <v>19078</v>
      </c>
      <c r="J989" s="358">
        <v>640</v>
      </c>
      <c r="K989" s="309">
        <v>1</v>
      </c>
      <c r="L989" s="360">
        <v>20</v>
      </c>
      <c r="M989" s="358">
        <v>640</v>
      </c>
      <c r="N989" s="280" t="str">
        <f t="shared" si="15"/>
        <v>1 20 640</v>
      </c>
    </row>
    <row r="990" spans="2:14">
      <c r="B990" s="309">
        <v>1</v>
      </c>
      <c r="C990" s="352" t="s">
        <v>18856</v>
      </c>
      <c r="D990" s="309">
        <v>1</v>
      </c>
      <c r="E990" s="360">
        <v>20</v>
      </c>
      <c r="F990" s="318" t="s">
        <v>19077</v>
      </c>
      <c r="G990" s="360">
        <v>20</v>
      </c>
      <c r="H990" s="355">
        <v>643</v>
      </c>
      <c r="I990" s="305" t="s">
        <v>19079</v>
      </c>
      <c r="J990" s="355">
        <v>643</v>
      </c>
      <c r="K990" s="309">
        <v>1</v>
      </c>
      <c r="L990" s="360">
        <v>20</v>
      </c>
      <c r="M990" s="355">
        <v>643</v>
      </c>
      <c r="N990" s="280" t="str">
        <f t="shared" si="15"/>
        <v>1 20 643</v>
      </c>
    </row>
    <row r="991" spans="2:14">
      <c r="B991" s="309">
        <v>1</v>
      </c>
      <c r="C991" s="352" t="s">
        <v>18856</v>
      </c>
      <c r="D991" s="309">
        <v>1</v>
      </c>
      <c r="E991" s="360">
        <v>20</v>
      </c>
      <c r="F991" s="318" t="s">
        <v>19077</v>
      </c>
      <c r="G991" s="360">
        <v>20</v>
      </c>
      <c r="H991" s="355">
        <v>646</v>
      </c>
      <c r="I991" s="305" t="s">
        <v>19080</v>
      </c>
      <c r="J991" s="355">
        <v>646</v>
      </c>
      <c r="K991" s="309">
        <v>1</v>
      </c>
      <c r="L991" s="360">
        <v>20</v>
      </c>
      <c r="M991" s="355">
        <v>646</v>
      </c>
      <c r="N991" s="280" t="str">
        <f t="shared" si="15"/>
        <v>1 20 646</v>
      </c>
    </row>
    <row r="992" spans="2:14">
      <c r="B992" s="309">
        <v>1</v>
      </c>
      <c r="C992" s="352" t="s">
        <v>18856</v>
      </c>
      <c r="D992" s="309">
        <v>1</v>
      </c>
      <c r="E992" s="360">
        <v>20</v>
      </c>
      <c r="F992" s="318" t="s">
        <v>19077</v>
      </c>
      <c r="G992" s="360">
        <v>20</v>
      </c>
      <c r="H992" s="355">
        <v>649</v>
      </c>
      <c r="I992" s="305" t="s">
        <v>19081</v>
      </c>
      <c r="J992" s="355">
        <v>649</v>
      </c>
      <c r="K992" s="309">
        <v>1</v>
      </c>
      <c r="L992" s="360">
        <v>20</v>
      </c>
      <c r="M992" s="355">
        <v>649</v>
      </c>
      <c r="N992" s="280" t="str">
        <f t="shared" si="15"/>
        <v>1 20 649</v>
      </c>
    </row>
    <row r="993" spans="2:14">
      <c r="B993" s="309">
        <v>1</v>
      </c>
      <c r="C993" s="352" t="s">
        <v>18856</v>
      </c>
      <c r="D993" s="309">
        <v>1</v>
      </c>
      <c r="E993" s="360">
        <v>20</v>
      </c>
      <c r="F993" s="318" t="s">
        <v>19077</v>
      </c>
      <c r="G993" s="360">
        <v>20</v>
      </c>
      <c r="H993" s="355">
        <v>652</v>
      </c>
      <c r="I993" s="305" t="s">
        <v>19082</v>
      </c>
      <c r="J993" s="355">
        <v>652</v>
      </c>
      <c r="K993" s="309">
        <v>1</v>
      </c>
      <c r="L993" s="360">
        <v>20</v>
      </c>
      <c r="M993" s="355">
        <v>652</v>
      </c>
      <c r="N993" s="280" t="str">
        <f t="shared" si="15"/>
        <v>1 20 652</v>
      </c>
    </row>
    <row r="994" spans="2:14">
      <c r="B994" s="309">
        <v>1</v>
      </c>
      <c r="C994" s="352" t="s">
        <v>18856</v>
      </c>
      <c r="D994" s="309">
        <v>1</v>
      </c>
      <c r="E994" s="360">
        <v>20</v>
      </c>
      <c r="F994" s="318" t="s">
        <v>19077</v>
      </c>
      <c r="G994" s="360">
        <v>20</v>
      </c>
      <c r="H994" s="355">
        <v>655</v>
      </c>
      <c r="I994" s="305" t="s">
        <v>19083</v>
      </c>
      <c r="J994" s="355">
        <v>655</v>
      </c>
      <c r="K994" s="309">
        <v>1</v>
      </c>
      <c r="L994" s="360">
        <v>20</v>
      </c>
      <c r="M994" s="355">
        <v>655</v>
      </c>
      <c r="N994" s="280" t="str">
        <f t="shared" si="15"/>
        <v>1 20 655</v>
      </c>
    </row>
    <row r="995" spans="2:14">
      <c r="B995" s="309">
        <v>1</v>
      </c>
      <c r="C995" s="352" t="s">
        <v>18856</v>
      </c>
      <c r="D995" s="309">
        <v>1</v>
      </c>
      <c r="E995" s="360">
        <v>20</v>
      </c>
      <c r="F995" s="318" t="s">
        <v>19077</v>
      </c>
      <c r="G995" s="360">
        <v>20</v>
      </c>
      <c r="H995" s="355">
        <v>658</v>
      </c>
      <c r="I995" s="305" t="s">
        <v>19084</v>
      </c>
      <c r="J995" s="355">
        <v>658</v>
      </c>
      <c r="K995" s="309">
        <v>1</v>
      </c>
      <c r="L995" s="360">
        <v>20</v>
      </c>
      <c r="M995" s="355">
        <v>658</v>
      </c>
      <c r="N995" s="280" t="str">
        <f t="shared" si="15"/>
        <v>1 20 658</v>
      </c>
    </row>
    <row r="996" spans="2:14">
      <c r="B996" s="309">
        <v>1</v>
      </c>
      <c r="C996" s="352" t="s">
        <v>18856</v>
      </c>
      <c r="D996" s="309">
        <v>1</v>
      </c>
      <c r="E996" s="360">
        <v>20</v>
      </c>
      <c r="F996" s="318" t="s">
        <v>19077</v>
      </c>
      <c r="G996" s="360">
        <v>20</v>
      </c>
      <c r="H996" s="355">
        <v>661</v>
      </c>
      <c r="I996" s="305" t="s">
        <v>19085</v>
      </c>
      <c r="J996" s="355">
        <v>661</v>
      </c>
      <c r="K996" s="309">
        <v>1</v>
      </c>
      <c r="L996" s="360">
        <v>20</v>
      </c>
      <c r="M996" s="355">
        <v>661</v>
      </c>
      <c r="N996" s="280" t="str">
        <f t="shared" si="15"/>
        <v>1 20 661</v>
      </c>
    </row>
    <row r="997" spans="2:14">
      <c r="B997" s="309">
        <v>1</v>
      </c>
      <c r="C997" s="352" t="s">
        <v>18856</v>
      </c>
      <c r="D997" s="309">
        <v>1</v>
      </c>
      <c r="E997" s="360">
        <v>20</v>
      </c>
      <c r="F997" s="318" t="s">
        <v>19077</v>
      </c>
      <c r="G997" s="360">
        <v>20</v>
      </c>
      <c r="H997" s="355">
        <v>664</v>
      </c>
      <c r="I997" s="305" t="s">
        <v>19086</v>
      </c>
      <c r="J997" s="355">
        <v>664</v>
      </c>
      <c r="K997" s="309">
        <v>1</v>
      </c>
      <c r="L997" s="360">
        <v>20</v>
      </c>
      <c r="M997" s="355">
        <v>664</v>
      </c>
      <c r="N997" s="280" t="str">
        <f t="shared" si="15"/>
        <v>1 20 664</v>
      </c>
    </row>
    <row r="998" spans="2:14">
      <c r="B998" s="309">
        <v>1</v>
      </c>
      <c r="C998" s="352" t="s">
        <v>18856</v>
      </c>
      <c r="D998" s="309">
        <v>1</v>
      </c>
      <c r="E998" s="360">
        <v>20</v>
      </c>
      <c r="F998" s="318" t="s">
        <v>19077</v>
      </c>
      <c r="G998" s="360">
        <v>20</v>
      </c>
      <c r="H998" s="355">
        <v>667</v>
      </c>
      <c r="I998" s="305" t="s">
        <v>19087</v>
      </c>
      <c r="J998" s="355">
        <v>667</v>
      </c>
      <c r="K998" s="309">
        <v>1</v>
      </c>
      <c r="L998" s="360">
        <v>20</v>
      </c>
      <c r="M998" s="355">
        <v>667</v>
      </c>
      <c r="N998" s="280" t="str">
        <f t="shared" si="15"/>
        <v>1 20 667</v>
      </c>
    </row>
    <row r="999" spans="2:14">
      <c r="B999" s="309">
        <v>1</v>
      </c>
      <c r="C999" s="352" t="s">
        <v>18856</v>
      </c>
      <c r="D999" s="309">
        <v>1</v>
      </c>
      <c r="E999" s="360">
        <v>20</v>
      </c>
      <c r="F999" s="318" t="s">
        <v>19077</v>
      </c>
      <c r="G999" s="360">
        <v>20</v>
      </c>
      <c r="H999" s="355">
        <v>670</v>
      </c>
      <c r="I999" s="305" t="s">
        <v>19088</v>
      </c>
      <c r="J999" s="355">
        <v>670</v>
      </c>
      <c r="K999" s="309">
        <v>1</v>
      </c>
      <c r="L999" s="360">
        <v>20</v>
      </c>
      <c r="M999" s="355">
        <v>670</v>
      </c>
      <c r="N999" s="280" t="str">
        <f t="shared" si="15"/>
        <v>1 20 670</v>
      </c>
    </row>
    <row r="1000" spans="2:14">
      <c r="B1000" s="309">
        <v>1</v>
      </c>
      <c r="C1000" s="352" t="s">
        <v>18856</v>
      </c>
      <c r="D1000" s="309">
        <v>1</v>
      </c>
      <c r="E1000" s="360">
        <v>20</v>
      </c>
      <c r="F1000" s="318" t="s">
        <v>19077</v>
      </c>
      <c r="G1000" s="360">
        <v>20</v>
      </c>
      <c r="H1000" s="355">
        <v>673</v>
      </c>
      <c r="I1000" s="305" t="s">
        <v>19089</v>
      </c>
      <c r="J1000" s="355">
        <v>673</v>
      </c>
      <c r="K1000" s="309">
        <v>1</v>
      </c>
      <c r="L1000" s="360">
        <v>20</v>
      </c>
      <c r="M1000" s="355">
        <v>673</v>
      </c>
      <c r="N1000" s="280" t="str">
        <f t="shared" si="15"/>
        <v>1 20 673</v>
      </c>
    </row>
    <row r="1001" spans="2:14">
      <c r="B1001" s="309">
        <v>1</v>
      </c>
      <c r="C1001" s="352" t="s">
        <v>18856</v>
      </c>
      <c r="D1001" s="309">
        <v>1</v>
      </c>
      <c r="E1001" s="360">
        <v>20</v>
      </c>
      <c r="F1001" s="318" t="s">
        <v>19077</v>
      </c>
      <c r="G1001" s="360">
        <v>20</v>
      </c>
      <c r="H1001" s="355">
        <v>676</v>
      </c>
      <c r="I1001" s="305" t="s">
        <v>19090</v>
      </c>
      <c r="J1001" s="355">
        <v>676</v>
      </c>
      <c r="K1001" s="309">
        <v>1</v>
      </c>
      <c r="L1001" s="360">
        <v>20</v>
      </c>
      <c r="M1001" s="355">
        <v>676</v>
      </c>
      <c r="N1001" s="280" t="str">
        <f t="shared" si="15"/>
        <v>1 20 676</v>
      </c>
    </row>
    <row r="1002" spans="2:14">
      <c r="B1002" s="309">
        <v>1</v>
      </c>
      <c r="C1002" s="352" t="s">
        <v>18856</v>
      </c>
      <c r="D1002" s="309">
        <v>1</v>
      </c>
      <c r="E1002" s="360">
        <v>20</v>
      </c>
      <c r="F1002" s="318" t="s">
        <v>19077</v>
      </c>
      <c r="G1002" s="360">
        <v>20</v>
      </c>
      <c r="H1002" s="355">
        <v>679</v>
      </c>
      <c r="I1002" s="305" t="s">
        <v>19091</v>
      </c>
      <c r="J1002" s="355">
        <v>679</v>
      </c>
      <c r="K1002" s="309">
        <v>1</v>
      </c>
      <c r="L1002" s="360">
        <v>20</v>
      </c>
      <c r="M1002" s="355">
        <v>679</v>
      </c>
      <c r="N1002" s="280" t="str">
        <f t="shared" si="15"/>
        <v>1 20 679</v>
      </c>
    </row>
    <row r="1003" spans="2:14">
      <c r="B1003" s="309">
        <v>1</v>
      </c>
      <c r="C1003" s="352" t="s">
        <v>18856</v>
      </c>
      <c r="D1003" s="309">
        <v>1</v>
      </c>
      <c r="E1003" s="360">
        <v>20</v>
      </c>
      <c r="F1003" s="318" t="s">
        <v>19077</v>
      </c>
      <c r="G1003" s="360">
        <v>20</v>
      </c>
      <c r="H1003" s="355">
        <v>682</v>
      </c>
      <c r="I1003" s="305" t="s">
        <v>19092</v>
      </c>
      <c r="J1003" s="355">
        <v>682</v>
      </c>
      <c r="K1003" s="309">
        <v>1</v>
      </c>
      <c r="L1003" s="360">
        <v>20</v>
      </c>
      <c r="M1003" s="355">
        <v>682</v>
      </c>
      <c r="N1003" s="280" t="str">
        <f t="shared" si="15"/>
        <v>1 20 682</v>
      </c>
    </row>
    <row r="1004" spans="2:14">
      <c r="B1004" s="309">
        <v>1</v>
      </c>
      <c r="C1004" s="352" t="s">
        <v>18856</v>
      </c>
      <c r="D1004" s="309">
        <v>1</v>
      </c>
      <c r="E1004" s="360">
        <v>20</v>
      </c>
      <c r="F1004" s="318" t="s">
        <v>19077</v>
      </c>
      <c r="G1004" s="360">
        <v>20</v>
      </c>
      <c r="H1004" s="359">
        <v>685</v>
      </c>
      <c r="I1004" s="302" t="s">
        <v>19093</v>
      </c>
      <c r="J1004" s="359">
        <v>685</v>
      </c>
      <c r="K1004" s="309">
        <v>1</v>
      </c>
      <c r="L1004" s="360">
        <v>20</v>
      </c>
      <c r="M1004" s="359">
        <v>685</v>
      </c>
      <c r="N1004" s="280" t="str">
        <f t="shared" si="15"/>
        <v>1 20 685</v>
      </c>
    </row>
    <row r="1005" spans="2:14">
      <c r="B1005" s="309">
        <v>1</v>
      </c>
      <c r="C1005" s="352" t="s">
        <v>18856</v>
      </c>
      <c r="D1005" s="309">
        <v>1</v>
      </c>
      <c r="E1005" s="361">
        <v>21</v>
      </c>
      <c r="F1005" s="312" t="s">
        <v>19094</v>
      </c>
      <c r="G1005" s="361">
        <v>21</v>
      </c>
      <c r="H1005" s="354">
        <v>595</v>
      </c>
      <c r="I1005" s="304" t="s">
        <v>19095</v>
      </c>
      <c r="J1005" s="354">
        <v>595</v>
      </c>
      <c r="K1005" s="309">
        <v>1</v>
      </c>
      <c r="L1005" s="361">
        <v>21</v>
      </c>
      <c r="M1005" s="354">
        <v>595</v>
      </c>
      <c r="N1005" s="280" t="str">
        <f t="shared" si="15"/>
        <v>1 21 595</v>
      </c>
    </row>
    <row r="1006" spans="2:14">
      <c r="B1006" s="309">
        <v>1</v>
      </c>
      <c r="C1006" s="352" t="s">
        <v>18856</v>
      </c>
      <c r="D1006" s="309">
        <v>1</v>
      </c>
      <c r="E1006" s="361">
        <v>21</v>
      </c>
      <c r="F1006" s="312" t="s">
        <v>19094</v>
      </c>
      <c r="G1006" s="361">
        <v>21</v>
      </c>
      <c r="H1006" s="355">
        <v>598</v>
      </c>
      <c r="I1006" s="305" t="s">
        <v>19096</v>
      </c>
      <c r="J1006" s="355">
        <v>598</v>
      </c>
      <c r="K1006" s="309">
        <v>1</v>
      </c>
      <c r="L1006" s="361">
        <v>21</v>
      </c>
      <c r="M1006" s="355">
        <v>598</v>
      </c>
      <c r="N1006" s="280" t="str">
        <f t="shared" si="15"/>
        <v>1 21 598</v>
      </c>
    </row>
    <row r="1007" spans="2:14">
      <c r="B1007" s="309">
        <v>1</v>
      </c>
      <c r="C1007" s="352" t="s">
        <v>18856</v>
      </c>
      <c r="D1007" s="309">
        <v>1</v>
      </c>
      <c r="E1007" s="361">
        <v>21</v>
      </c>
      <c r="F1007" s="312" t="s">
        <v>19094</v>
      </c>
      <c r="G1007" s="361">
        <v>21</v>
      </c>
      <c r="H1007" s="355">
        <v>601</v>
      </c>
      <c r="I1007" s="305" t="s">
        <v>19097</v>
      </c>
      <c r="J1007" s="355">
        <v>601</v>
      </c>
      <c r="K1007" s="309">
        <v>1</v>
      </c>
      <c r="L1007" s="361">
        <v>21</v>
      </c>
      <c r="M1007" s="355">
        <v>601</v>
      </c>
      <c r="N1007" s="280" t="str">
        <f t="shared" si="15"/>
        <v>1 21 601</v>
      </c>
    </row>
    <row r="1008" spans="2:14">
      <c r="B1008" s="309">
        <v>1</v>
      </c>
      <c r="C1008" s="352" t="s">
        <v>18856</v>
      </c>
      <c r="D1008" s="309">
        <v>1</v>
      </c>
      <c r="E1008" s="361">
        <v>21</v>
      </c>
      <c r="F1008" s="312" t="s">
        <v>19094</v>
      </c>
      <c r="G1008" s="361">
        <v>21</v>
      </c>
      <c r="H1008" s="355">
        <v>602</v>
      </c>
      <c r="I1008" s="305" t="s">
        <v>19098</v>
      </c>
      <c r="J1008" s="355">
        <v>602</v>
      </c>
      <c r="K1008" s="309">
        <v>1</v>
      </c>
      <c r="L1008" s="361">
        <v>21</v>
      </c>
      <c r="M1008" s="355">
        <v>602</v>
      </c>
      <c r="N1008" s="280" t="str">
        <f t="shared" si="15"/>
        <v>1 21 602</v>
      </c>
    </row>
    <row r="1009" spans="2:14">
      <c r="B1009" s="309">
        <v>1</v>
      </c>
      <c r="C1009" s="352" t="s">
        <v>18856</v>
      </c>
      <c r="D1009" s="309">
        <v>1</v>
      </c>
      <c r="E1009" s="361">
        <v>21</v>
      </c>
      <c r="F1009" s="312" t="s">
        <v>19094</v>
      </c>
      <c r="G1009" s="361">
        <v>21</v>
      </c>
      <c r="H1009" s="355">
        <v>604</v>
      </c>
      <c r="I1009" s="305" t="s">
        <v>19099</v>
      </c>
      <c r="J1009" s="355">
        <v>604</v>
      </c>
      <c r="K1009" s="309">
        <v>1</v>
      </c>
      <c r="L1009" s="361">
        <v>21</v>
      </c>
      <c r="M1009" s="355">
        <v>604</v>
      </c>
      <c r="N1009" s="280" t="str">
        <f t="shared" si="15"/>
        <v>1 21 604</v>
      </c>
    </row>
    <row r="1010" spans="2:14">
      <c r="B1010" s="309">
        <v>1</v>
      </c>
      <c r="C1010" s="352" t="s">
        <v>18856</v>
      </c>
      <c r="D1010" s="309">
        <v>1</v>
      </c>
      <c r="E1010" s="361">
        <v>21</v>
      </c>
      <c r="F1010" s="312" t="s">
        <v>19094</v>
      </c>
      <c r="G1010" s="361">
        <v>21</v>
      </c>
      <c r="H1010" s="355">
        <v>607</v>
      </c>
      <c r="I1010" s="305" t="s">
        <v>19100</v>
      </c>
      <c r="J1010" s="355">
        <v>607</v>
      </c>
      <c r="K1010" s="309">
        <v>1</v>
      </c>
      <c r="L1010" s="361">
        <v>21</v>
      </c>
      <c r="M1010" s="355">
        <v>607</v>
      </c>
      <c r="N1010" s="280" t="str">
        <f t="shared" si="15"/>
        <v>1 21 607</v>
      </c>
    </row>
    <row r="1011" spans="2:14">
      <c r="B1011" s="309">
        <v>1</v>
      </c>
      <c r="C1011" s="352" t="s">
        <v>18856</v>
      </c>
      <c r="D1011" s="309">
        <v>1</v>
      </c>
      <c r="E1011" s="361">
        <v>21</v>
      </c>
      <c r="F1011" s="312" t="s">
        <v>19094</v>
      </c>
      <c r="G1011" s="361">
        <v>21</v>
      </c>
      <c r="H1011" s="355">
        <v>610</v>
      </c>
      <c r="I1011" s="305" t="s">
        <v>19101</v>
      </c>
      <c r="J1011" s="355">
        <v>610</v>
      </c>
      <c r="K1011" s="309">
        <v>1</v>
      </c>
      <c r="L1011" s="361">
        <v>21</v>
      </c>
      <c r="M1011" s="355">
        <v>610</v>
      </c>
      <c r="N1011" s="280" t="str">
        <f t="shared" si="15"/>
        <v>1 21 610</v>
      </c>
    </row>
    <row r="1012" spans="2:14">
      <c r="B1012" s="309">
        <v>1</v>
      </c>
      <c r="C1012" s="352" t="s">
        <v>18856</v>
      </c>
      <c r="D1012" s="309">
        <v>1</v>
      </c>
      <c r="E1012" s="361">
        <v>21</v>
      </c>
      <c r="F1012" s="312" t="s">
        <v>19094</v>
      </c>
      <c r="G1012" s="361">
        <v>21</v>
      </c>
      <c r="H1012" s="355">
        <v>611</v>
      </c>
      <c r="I1012" s="305" t="s">
        <v>19102</v>
      </c>
      <c r="J1012" s="355">
        <v>611</v>
      </c>
      <c r="K1012" s="309">
        <v>1</v>
      </c>
      <c r="L1012" s="361">
        <v>21</v>
      </c>
      <c r="M1012" s="355">
        <v>611</v>
      </c>
      <c r="N1012" s="280" t="str">
        <f t="shared" si="15"/>
        <v>1 21 611</v>
      </c>
    </row>
    <row r="1013" spans="2:14">
      <c r="B1013" s="309">
        <v>1</v>
      </c>
      <c r="C1013" s="352" t="s">
        <v>18856</v>
      </c>
      <c r="D1013" s="309">
        <v>1</v>
      </c>
      <c r="E1013" s="361">
        <v>21</v>
      </c>
      <c r="F1013" s="312" t="s">
        <v>19094</v>
      </c>
      <c r="G1013" s="361">
        <v>21</v>
      </c>
      <c r="H1013" s="355">
        <v>613</v>
      </c>
      <c r="I1013" s="305" t="s">
        <v>18967</v>
      </c>
      <c r="J1013" s="355">
        <v>613</v>
      </c>
      <c r="K1013" s="309">
        <v>1</v>
      </c>
      <c r="L1013" s="361">
        <v>21</v>
      </c>
      <c r="M1013" s="355">
        <v>613</v>
      </c>
      <c r="N1013" s="280" t="str">
        <f t="shared" si="15"/>
        <v>1 21 613</v>
      </c>
    </row>
    <row r="1014" spans="2:14">
      <c r="B1014" s="309">
        <v>1</v>
      </c>
      <c r="C1014" s="352" t="s">
        <v>18856</v>
      </c>
      <c r="D1014" s="309">
        <v>1</v>
      </c>
      <c r="E1014" s="361">
        <v>21</v>
      </c>
      <c r="F1014" s="312" t="s">
        <v>19094</v>
      </c>
      <c r="G1014" s="361">
        <v>21</v>
      </c>
      <c r="H1014" s="355">
        <v>616</v>
      </c>
      <c r="I1014" s="305" t="s">
        <v>19103</v>
      </c>
      <c r="J1014" s="355">
        <v>616</v>
      </c>
      <c r="K1014" s="309">
        <v>1</v>
      </c>
      <c r="L1014" s="361">
        <v>21</v>
      </c>
      <c r="M1014" s="355">
        <v>616</v>
      </c>
      <c r="N1014" s="280" t="str">
        <f t="shared" si="15"/>
        <v>1 21 616</v>
      </c>
    </row>
    <row r="1015" spans="2:14">
      <c r="B1015" s="309">
        <v>1</v>
      </c>
      <c r="C1015" s="352" t="s">
        <v>18856</v>
      </c>
      <c r="D1015" s="309">
        <v>1</v>
      </c>
      <c r="E1015" s="361">
        <v>21</v>
      </c>
      <c r="F1015" s="312" t="s">
        <v>19094</v>
      </c>
      <c r="G1015" s="361">
        <v>21</v>
      </c>
      <c r="H1015" s="355">
        <v>617</v>
      </c>
      <c r="I1015" s="305" t="s">
        <v>19104</v>
      </c>
      <c r="J1015" s="355">
        <v>617</v>
      </c>
      <c r="K1015" s="309">
        <v>1</v>
      </c>
      <c r="L1015" s="361">
        <v>21</v>
      </c>
      <c r="M1015" s="355">
        <v>617</v>
      </c>
      <c r="N1015" s="280" t="str">
        <f t="shared" si="15"/>
        <v>1 21 617</v>
      </c>
    </row>
    <row r="1016" spans="2:14">
      <c r="B1016" s="309">
        <v>1</v>
      </c>
      <c r="C1016" s="352" t="s">
        <v>18856</v>
      </c>
      <c r="D1016" s="309">
        <v>1</v>
      </c>
      <c r="E1016" s="361">
        <v>21</v>
      </c>
      <c r="F1016" s="312" t="s">
        <v>19094</v>
      </c>
      <c r="G1016" s="361">
        <v>21</v>
      </c>
      <c r="H1016" s="355">
        <v>619</v>
      </c>
      <c r="I1016" s="305" t="s">
        <v>19105</v>
      </c>
      <c r="J1016" s="355">
        <v>619</v>
      </c>
      <c r="K1016" s="309">
        <v>1</v>
      </c>
      <c r="L1016" s="361">
        <v>21</v>
      </c>
      <c r="M1016" s="355">
        <v>619</v>
      </c>
      <c r="N1016" s="280" t="str">
        <f t="shared" si="15"/>
        <v>1 21 619</v>
      </c>
    </row>
    <row r="1017" spans="2:14">
      <c r="B1017" s="309">
        <v>1</v>
      </c>
      <c r="C1017" s="352" t="s">
        <v>18856</v>
      </c>
      <c r="D1017" s="309">
        <v>1</v>
      </c>
      <c r="E1017" s="361">
        <v>21</v>
      </c>
      <c r="F1017" s="312" t="s">
        <v>19094</v>
      </c>
      <c r="G1017" s="361">
        <v>21</v>
      </c>
      <c r="H1017" s="356">
        <v>620</v>
      </c>
      <c r="I1017" s="306" t="s">
        <v>19106</v>
      </c>
      <c r="J1017" s="356">
        <v>620</v>
      </c>
      <c r="K1017" s="309">
        <v>1</v>
      </c>
      <c r="L1017" s="361">
        <v>21</v>
      </c>
      <c r="M1017" s="356">
        <v>620</v>
      </c>
      <c r="N1017" s="280" t="str">
        <f t="shared" si="15"/>
        <v>1 21 620</v>
      </c>
    </row>
    <row r="1018" spans="2:14">
      <c r="B1018" s="309">
        <v>1</v>
      </c>
      <c r="C1018" s="352" t="s">
        <v>18856</v>
      </c>
      <c r="D1018" s="309">
        <v>1</v>
      </c>
      <c r="E1018" s="360">
        <v>250</v>
      </c>
      <c r="F1018" s="318" t="s">
        <v>19107</v>
      </c>
      <c r="G1018" s="360">
        <v>250</v>
      </c>
      <c r="H1018" s="358">
        <v>8973</v>
      </c>
      <c r="I1018" s="307" t="s">
        <v>19108</v>
      </c>
      <c r="J1018" s="358">
        <v>8973</v>
      </c>
      <c r="K1018" s="309">
        <v>1</v>
      </c>
      <c r="L1018" s="360">
        <v>250</v>
      </c>
      <c r="M1018" s="358">
        <v>8973</v>
      </c>
      <c r="N1018" s="280" t="str">
        <f t="shared" si="15"/>
        <v>1 250 8973</v>
      </c>
    </row>
    <row r="1019" spans="2:14">
      <c r="B1019" s="309">
        <v>1</v>
      </c>
      <c r="C1019" s="352" t="s">
        <v>18856</v>
      </c>
      <c r="D1019" s="309">
        <v>1</v>
      </c>
      <c r="E1019" s="360">
        <v>250</v>
      </c>
      <c r="F1019" s="318" t="s">
        <v>19107</v>
      </c>
      <c r="G1019" s="360">
        <v>250</v>
      </c>
      <c r="H1019" s="355">
        <v>8974</v>
      </c>
      <c r="I1019" s="305" t="s">
        <v>19109</v>
      </c>
      <c r="J1019" s="355">
        <v>8974</v>
      </c>
      <c r="K1019" s="309">
        <v>1</v>
      </c>
      <c r="L1019" s="360">
        <v>250</v>
      </c>
      <c r="M1019" s="355">
        <v>8974</v>
      </c>
      <c r="N1019" s="280" t="str">
        <f t="shared" si="15"/>
        <v>1 250 8974</v>
      </c>
    </row>
    <row r="1020" spans="2:14">
      <c r="B1020" s="309">
        <v>1</v>
      </c>
      <c r="C1020" s="352" t="s">
        <v>18856</v>
      </c>
      <c r="D1020" s="309">
        <v>1</v>
      </c>
      <c r="E1020" s="360">
        <v>250</v>
      </c>
      <c r="F1020" s="318" t="s">
        <v>19107</v>
      </c>
      <c r="G1020" s="360">
        <v>250</v>
      </c>
      <c r="H1020" s="355">
        <v>8977</v>
      </c>
      <c r="I1020" s="305" t="s">
        <v>19110</v>
      </c>
      <c r="J1020" s="355">
        <v>8977</v>
      </c>
      <c r="K1020" s="309">
        <v>1</v>
      </c>
      <c r="L1020" s="360">
        <v>250</v>
      </c>
      <c r="M1020" s="355">
        <v>8977</v>
      </c>
      <c r="N1020" s="280" t="str">
        <f t="shared" si="15"/>
        <v>1 250 8977</v>
      </c>
    </row>
    <row r="1021" spans="2:14">
      <c r="B1021" s="309">
        <v>1</v>
      </c>
      <c r="C1021" s="352" t="s">
        <v>18856</v>
      </c>
      <c r="D1021" s="309">
        <v>1</v>
      </c>
      <c r="E1021" s="360">
        <v>250</v>
      </c>
      <c r="F1021" s="318" t="s">
        <v>19107</v>
      </c>
      <c r="G1021" s="360">
        <v>250</v>
      </c>
      <c r="H1021" s="355">
        <v>8980</v>
      </c>
      <c r="I1021" s="305" t="s">
        <v>19111</v>
      </c>
      <c r="J1021" s="355">
        <v>8980</v>
      </c>
      <c r="K1021" s="309">
        <v>1</v>
      </c>
      <c r="L1021" s="360">
        <v>250</v>
      </c>
      <c r="M1021" s="355">
        <v>8980</v>
      </c>
      <c r="N1021" s="280" t="str">
        <f t="shared" si="15"/>
        <v>1 250 8980</v>
      </c>
    </row>
    <row r="1022" spans="2:14">
      <c r="B1022" s="309">
        <v>1</v>
      </c>
      <c r="C1022" s="352" t="s">
        <v>18856</v>
      </c>
      <c r="D1022" s="309">
        <v>1</v>
      </c>
      <c r="E1022" s="360">
        <v>250</v>
      </c>
      <c r="F1022" s="318" t="s">
        <v>19107</v>
      </c>
      <c r="G1022" s="360">
        <v>250</v>
      </c>
      <c r="H1022" s="355">
        <v>8983</v>
      </c>
      <c r="I1022" s="305" t="s">
        <v>19112</v>
      </c>
      <c r="J1022" s="355">
        <v>8983</v>
      </c>
      <c r="K1022" s="309">
        <v>1</v>
      </c>
      <c r="L1022" s="360">
        <v>250</v>
      </c>
      <c r="M1022" s="355">
        <v>8983</v>
      </c>
      <c r="N1022" s="280" t="str">
        <f t="shared" si="15"/>
        <v>1 250 8983</v>
      </c>
    </row>
    <row r="1023" spans="2:14">
      <c r="B1023" s="309">
        <v>1</v>
      </c>
      <c r="C1023" s="352" t="s">
        <v>18856</v>
      </c>
      <c r="D1023" s="309">
        <v>1</v>
      </c>
      <c r="E1023" s="360">
        <v>250</v>
      </c>
      <c r="F1023" s="318" t="s">
        <v>19107</v>
      </c>
      <c r="G1023" s="360">
        <v>250</v>
      </c>
      <c r="H1023" s="355">
        <v>8986</v>
      </c>
      <c r="I1023" s="305" t="s">
        <v>19113</v>
      </c>
      <c r="J1023" s="355">
        <v>8986</v>
      </c>
      <c r="K1023" s="309">
        <v>1</v>
      </c>
      <c r="L1023" s="360">
        <v>250</v>
      </c>
      <c r="M1023" s="355">
        <v>8986</v>
      </c>
      <c r="N1023" s="280" t="str">
        <f t="shared" si="15"/>
        <v>1 250 8986</v>
      </c>
    </row>
    <row r="1024" spans="2:14">
      <c r="B1024" s="309">
        <v>1</v>
      </c>
      <c r="C1024" s="352" t="s">
        <v>18856</v>
      </c>
      <c r="D1024" s="309">
        <v>1</v>
      </c>
      <c r="E1024" s="360">
        <v>250</v>
      </c>
      <c r="F1024" s="318" t="s">
        <v>19107</v>
      </c>
      <c r="G1024" s="360">
        <v>250</v>
      </c>
      <c r="H1024" s="355">
        <v>8989</v>
      </c>
      <c r="I1024" s="305" t="s">
        <v>19114</v>
      </c>
      <c r="J1024" s="355">
        <v>8989</v>
      </c>
      <c r="K1024" s="309">
        <v>1</v>
      </c>
      <c r="L1024" s="360">
        <v>250</v>
      </c>
      <c r="M1024" s="355">
        <v>8989</v>
      </c>
      <c r="N1024" s="280" t="str">
        <f t="shared" si="15"/>
        <v>1 250 8989</v>
      </c>
    </row>
    <row r="1025" spans="2:14">
      <c r="B1025" s="309">
        <v>1</v>
      </c>
      <c r="C1025" s="352" t="s">
        <v>18856</v>
      </c>
      <c r="D1025" s="309">
        <v>1</v>
      </c>
      <c r="E1025" s="360">
        <v>250</v>
      </c>
      <c r="F1025" s="318" t="s">
        <v>19107</v>
      </c>
      <c r="G1025" s="360">
        <v>250</v>
      </c>
      <c r="H1025" s="355">
        <v>8992</v>
      </c>
      <c r="I1025" s="305" t="s">
        <v>19115</v>
      </c>
      <c r="J1025" s="355">
        <v>8992</v>
      </c>
      <c r="K1025" s="309">
        <v>1</v>
      </c>
      <c r="L1025" s="360">
        <v>250</v>
      </c>
      <c r="M1025" s="355">
        <v>8992</v>
      </c>
      <c r="N1025" s="280" t="str">
        <f t="shared" si="15"/>
        <v>1 250 8992</v>
      </c>
    </row>
    <row r="1026" spans="2:14">
      <c r="B1026" s="309">
        <v>1</v>
      </c>
      <c r="C1026" s="352" t="s">
        <v>18856</v>
      </c>
      <c r="D1026" s="309">
        <v>1</v>
      </c>
      <c r="E1026" s="360">
        <v>250</v>
      </c>
      <c r="F1026" s="318" t="s">
        <v>19107</v>
      </c>
      <c r="G1026" s="360">
        <v>250</v>
      </c>
      <c r="H1026" s="355">
        <v>8995</v>
      </c>
      <c r="I1026" s="305" t="s">
        <v>19116</v>
      </c>
      <c r="J1026" s="355">
        <v>8995</v>
      </c>
      <c r="K1026" s="309">
        <v>1</v>
      </c>
      <c r="L1026" s="360">
        <v>250</v>
      </c>
      <c r="M1026" s="355">
        <v>8995</v>
      </c>
      <c r="N1026" s="280" t="str">
        <f t="shared" si="15"/>
        <v>1 250 8995</v>
      </c>
    </row>
    <row r="1027" spans="2:14">
      <c r="B1027" s="309">
        <v>1</v>
      </c>
      <c r="C1027" s="352" t="s">
        <v>18856</v>
      </c>
      <c r="D1027" s="309">
        <v>1</v>
      </c>
      <c r="E1027" s="360">
        <v>250</v>
      </c>
      <c r="F1027" s="318" t="s">
        <v>19107</v>
      </c>
      <c r="G1027" s="360">
        <v>250</v>
      </c>
      <c r="H1027" s="355">
        <v>8998</v>
      </c>
      <c r="I1027" s="305" t="s">
        <v>19117</v>
      </c>
      <c r="J1027" s="355">
        <v>8998</v>
      </c>
      <c r="K1027" s="309">
        <v>1</v>
      </c>
      <c r="L1027" s="360">
        <v>250</v>
      </c>
      <c r="M1027" s="355">
        <v>8998</v>
      </c>
      <c r="N1027" s="280" t="str">
        <f t="shared" si="15"/>
        <v>1 250 8998</v>
      </c>
    </row>
    <row r="1028" spans="2:14">
      <c r="B1028" s="309">
        <v>1</v>
      </c>
      <c r="C1028" s="352" t="s">
        <v>18856</v>
      </c>
      <c r="D1028" s="309">
        <v>1</v>
      </c>
      <c r="E1028" s="360">
        <v>250</v>
      </c>
      <c r="F1028" s="318" t="s">
        <v>19107</v>
      </c>
      <c r="G1028" s="360">
        <v>250</v>
      </c>
      <c r="H1028" s="355">
        <v>9001</v>
      </c>
      <c r="I1028" s="305" t="s">
        <v>19118</v>
      </c>
      <c r="J1028" s="355">
        <v>9001</v>
      </c>
      <c r="K1028" s="309">
        <v>1</v>
      </c>
      <c r="L1028" s="360">
        <v>250</v>
      </c>
      <c r="M1028" s="355">
        <v>9001</v>
      </c>
      <c r="N1028" s="280" t="str">
        <f t="shared" ref="N1028:N1091" si="16">K1028&amp;" "&amp;L1028&amp;" "&amp;M1028</f>
        <v>1 250 9001</v>
      </c>
    </row>
    <row r="1029" spans="2:14">
      <c r="B1029" s="309">
        <v>1</v>
      </c>
      <c r="C1029" s="352" t="s">
        <v>18856</v>
      </c>
      <c r="D1029" s="309">
        <v>1</v>
      </c>
      <c r="E1029" s="360">
        <v>250</v>
      </c>
      <c r="F1029" s="318" t="s">
        <v>19107</v>
      </c>
      <c r="G1029" s="360">
        <v>250</v>
      </c>
      <c r="H1029" s="355">
        <v>9004</v>
      </c>
      <c r="I1029" s="305" t="s">
        <v>19119</v>
      </c>
      <c r="J1029" s="355">
        <v>9004</v>
      </c>
      <c r="K1029" s="309">
        <v>1</v>
      </c>
      <c r="L1029" s="360">
        <v>250</v>
      </c>
      <c r="M1029" s="355">
        <v>9004</v>
      </c>
      <c r="N1029" s="280" t="str">
        <f t="shared" si="16"/>
        <v>1 250 9004</v>
      </c>
    </row>
    <row r="1030" spans="2:14">
      <c r="B1030" s="309">
        <v>1</v>
      </c>
      <c r="C1030" s="352" t="s">
        <v>18856</v>
      </c>
      <c r="D1030" s="309">
        <v>1</v>
      </c>
      <c r="E1030" s="360">
        <v>250</v>
      </c>
      <c r="F1030" s="318" t="s">
        <v>19107</v>
      </c>
      <c r="G1030" s="360">
        <v>250</v>
      </c>
      <c r="H1030" s="355">
        <v>9007</v>
      </c>
      <c r="I1030" s="305" t="s">
        <v>19120</v>
      </c>
      <c r="J1030" s="355">
        <v>9007</v>
      </c>
      <c r="K1030" s="309">
        <v>1</v>
      </c>
      <c r="L1030" s="360">
        <v>250</v>
      </c>
      <c r="M1030" s="355">
        <v>9007</v>
      </c>
      <c r="N1030" s="280" t="str">
        <f t="shared" si="16"/>
        <v>1 250 9007</v>
      </c>
    </row>
    <row r="1031" spans="2:14">
      <c r="B1031" s="309">
        <v>1</v>
      </c>
      <c r="C1031" s="352" t="s">
        <v>18856</v>
      </c>
      <c r="D1031" s="309">
        <v>1</v>
      </c>
      <c r="E1031" s="360">
        <v>250</v>
      </c>
      <c r="F1031" s="318" t="s">
        <v>19107</v>
      </c>
      <c r="G1031" s="360">
        <v>250</v>
      </c>
      <c r="H1031" s="355">
        <v>9010</v>
      </c>
      <c r="I1031" s="305" t="s">
        <v>19121</v>
      </c>
      <c r="J1031" s="355">
        <v>9010</v>
      </c>
      <c r="K1031" s="309">
        <v>1</v>
      </c>
      <c r="L1031" s="360">
        <v>250</v>
      </c>
      <c r="M1031" s="355">
        <v>9010</v>
      </c>
      <c r="N1031" s="280" t="str">
        <f t="shared" si="16"/>
        <v>1 250 9010</v>
      </c>
    </row>
    <row r="1032" spans="2:14">
      <c r="B1032" s="309">
        <v>1</v>
      </c>
      <c r="C1032" s="352" t="s">
        <v>18856</v>
      </c>
      <c r="D1032" s="309">
        <v>1</v>
      </c>
      <c r="E1032" s="360">
        <v>250</v>
      </c>
      <c r="F1032" s="318" t="s">
        <v>19107</v>
      </c>
      <c r="G1032" s="360">
        <v>250</v>
      </c>
      <c r="H1032" s="355">
        <v>9013</v>
      </c>
      <c r="I1032" s="305" t="s">
        <v>19122</v>
      </c>
      <c r="J1032" s="355">
        <v>9013</v>
      </c>
      <c r="K1032" s="309">
        <v>1</v>
      </c>
      <c r="L1032" s="360">
        <v>250</v>
      </c>
      <c r="M1032" s="355">
        <v>9013</v>
      </c>
      <c r="N1032" s="280" t="str">
        <f t="shared" si="16"/>
        <v>1 250 9013</v>
      </c>
    </row>
    <row r="1033" spans="2:14">
      <c r="B1033" s="309">
        <v>1</v>
      </c>
      <c r="C1033" s="352" t="s">
        <v>18856</v>
      </c>
      <c r="D1033" s="309">
        <v>1</v>
      </c>
      <c r="E1033" s="360">
        <v>250</v>
      </c>
      <c r="F1033" s="318" t="s">
        <v>19107</v>
      </c>
      <c r="G1033" s="360">
        <v>250</v>
      </c>
      <c r="H1033" s="355">
        <v>9016</v>
      </c>
      <c r="I1033" s="292" t="s">
        <v>19123</v>
      </c>
      <c r="J1033" s="355">
        <v>9016</v>
      </c>
      <c r="K1033" s="309">
        <v>1</v>
      </c>
      <c r="L1033" s="360">
        <v>250</v>
      </c>
      <c r="M1033" s="355">
        <v>9016</v>
      </c>
      <c r="N1033" s="280" t="str">
        <f t="shared" si="16"/>
        <v>1 250 9016</v>
      </c>
    </row>
    <row r="1034" spans="2:14">
      <c r="B1034" s="309">
        <v>1</v>
      </c>
      <c r="C1034" s="352" t="s">
        <v>18856</v>
      </c>
      <c r="D1034" s="309">
        <v>1</v>
      </c>
      <c r="E1034" s="360">
        <v>250</v>
      </c>
      <c r="F1034" s="318" t="s">
        <v>19107</v>
      </c>
      <c r="G1034" s="360">
        <v>250</v>
      </c>
      <c r="H1034" s="355">
        <v>9019</v>
      </c>
      <c r="I1034" s="292" t="s">
        <v>19124</v>
      </c>
      <c r="J1034" s="355">
        <v>9019</v>
      </c>
      <c r="K1034" s="309">
        <v>1</v>
      </c>
      <c r="L1034" s="360">
        <v>250</v>
      </c>
      <c r="M1034" s="355">
        <v>9019</v>
      </c>
      <c r="N1034" s="280" t="str">
        <f t="shared" si="16"/>
        <v>1 250 9019</v>
      </c>
    </row>
    <row r="1035" spans="2:14">
      <c r="B1035" s="309">
        <v>1</v>
      </c>
      <c r="C1035" s="352" t="s">
        <v>18856</v>
      </c>
      <c r="D1035" s="309">
        <v>1</v>
      </c>
      <c r="E1035" s="360">
        <v>250</v>
      </c>
      <c r="F1035" s="318" t="s">
        <v>19107</v>
      </c>
      <c r="G1035" s="360">
        <v>250</v>
      </c>
      <c r="H1035" s="359">
        <v>9022</v>
      </c>
      <c r="I1035" s="302" t="s">
        <v>19125</v>
      </c>
      <c r="J1035" s="359">
        <v>9022</v>
      </c>
      <c r="K1035" s="309">
        <v>1</v>
      </c>
      <c r="L1035" s="360">
        <v>250</v>
      </c>
      <c r="M1035" s="359">
        <v>9022</v>
      </c>
      <c r="N1035" s="280" t="str">
        <f t="shared" si="16"/>
        <v>1 250 9022</v>
      </c>
    </row>
    <row r="1036" spans="2:14">
      <c r="B1036" s="309">
        <v>1</v>
      </c>
      <c r="C1036" s="352" t="s">
        <v>18856</v>
      </c>
      <c r="D1036" s="309">
        <v>1</v>
      </c>
      <c r="E1036" s="361">
        <v>268</v>
      </c>
      <c r="F1036" s="312" t="s">
        <v>19126</v>
      </c>
      <c r="G1036" s="361">
        <v>268</v>
      </c>
      <c r="H1036" s="354">
        <v>9538</v>
      </c>
      <c r="I1036" s="304" t="s">
        <v>19127</v>
      </c>
      <c r="J1036" s="354">
        <v>9538</v>
      </c>
      <c r="K1036" s="309">
        <v>1</v>
      </c>
      <c r="L1036" s="361">
        <v>268</v>
      </c>
      <c r="M1036" s="354">
        <v>9538</v>
      </c>
      <c r="N1036" s="280" t="str">
        <f t="shared" si="16"/>
        <v>1 268 9538</v>
      </c>
    </row>
    <row r="1037" spans="2:14">
      <c r="B1037" s="309">
        <v>1</v>
      </c>
      <c r="C1037" s="352" t="s">
        <v>18856</v>
      </c>
      <c r="D1037" s="309">
        <v>1</v>
      </c>
      <c r="E1037" s="361">
        <v>268</v>
      </c>
      <c r="F1037" s="312" t="s">
        <v>19126</v>
      </c>
      <c r="G1037" s="361">
        <v>268</v>
      </c>
      <c r="H1037" s="355">
        <v>9541</v>
      </c>
      <c r="I1037" s="305" t="s">
        <v>19128</v>
      </c>
      <c r="J1037" s="355">
        <v>9541</v>
      </c>
      <c r="K1037" s="309">
        <v>1</v>
      </c>
      <c r="L1037" s="361">
        <v>268</v>
      </c>
      <c r="M1037" s="355">
        <v>9541</v>
      </c>
      <c r="N1037" s="280" t="str">
        <f t="shared" si="16"/>
        <v>1 268 9541</v>
      </c>
    </row>
    <row r="1038" spans="2:14">
      <c r="B1038" s="309">
        <v>1</v>
      </c>
      <c r="C1038" s="352" t="s">
        <v>18856</v>
      </c>
      <c r="D1038" s="309">
        <v>1</v>
      </c>
      <c r="E1038" s="361">
        <v>268</v>
      </c>
      <c r="F1038" s="312" t="s">
        <v>19126</v>
      </c>
      <c r="G1038" s="361">
        <v>268</v>
      </c>
      <c r="H1038" s="355">
        <v>9542</v>
      </c>
      <c r="I1038" s="305" t="s">
        <v>19129</v>
      </c>
      <c r="J1038" s="355">
        <v>9542</v>
      </c>
      <c r="K1038" s="309">
        <v>1</v>
      </c>
      <c r="L1038" s="361">
        <v>268</v>
      </c>
      <c r="M1038" s="355">
        <v>9542</v>
      </c>
      <c r="N1038" s="280" t="str">
        <f t="shared" si="16"/>
        <v>1 268 9542</v>
      </c>
    </row>
    <row r="1039" spans="2:14">
      <c r="B1039" s="309">
        <v>1</v>
      </c>
      <c r="C1039" s="352" t="s">
        <v>18856</v>
      </c>
      <c r="D1039" s="309">
        <v>1</v>
      </c>
      <c r="E1039" s="361">
        <v>268</v>
      </c>
      <c r="F1039" s="312" t="s">
        <v>19126</v>
      </c>
      <c r="G1039" s="361">
        <v>268</v>
      </c>
      <c r="H1039" s="355">
        <v>9544</v>
      </c>
      <c r="I1039" s="305" t="s">
        <v>19130</v>
      </c>
      <c r="J1039" s="355">
        <v>9544</v>
      </c>
      <c r="K1039" s="309">
        <v>1</v>
      </c>
      <c r="L1039" s="361">
        <v>268</v>
      </c>
      <c r="M1039" s="355">
        <v>9544</v>
      </c>
      <c r="N1039" s="280" t="str">
        <f t="shared" si="16"/>
        <v>1 268 9544</v>
      </c>
    </row>
    <row r="1040" spans="2:14">
      <c r="B1040" s="309">
        <v>1</v>
      </c>
      <c r="C1040" s="352" t="s">
        <v>18856</v>
      </c>
      <c r="D1040" s="309">
        <v>1</v>
      </c>
      <c r="E1040" s="361">
        <v>268</v>
      </c>
      <c r="F1040" s="312" t="s">
        <v>19126</v>
      </c>
      <c r="G1040" s="361">
        <v>268</v>
      </c>
      <c r="H1040" s="355">
        <v>9547</v>
      </c>
      <c r="I1040" s="305" t="s">
        <v>19131</v>
      </c>
      <c r="J1040" s="355">
        <v>9547</v>
      </c>
      <c r="K1040" s="309">
        <v>1</v>
      </c>
      <c r="L1040" s="361">
        <v>268</v>
      </c>
      <c r="M1040" s="355">
        <v>9547</v>
      </c>
      <c r="N1040" s="280" t="str">
        <f t="shared" si="16"/>
        <v>1 268 9547</v>
      </c>
    </row>
    <row r="1041" spans="2:14">
      <c r="B1041" s="309">
        <v>1</v>
      </c>
      <c r="C1041" s="352" t="s">
        <v>18856</v>
      </c>
      <c r="D1041" s="309">
        <v>1</v>
      </c>
      <c r="E1041" s="361">
        <v>268</v>
      </c>
      <c r="F1041" s="312" t="s">
        <v>19126</v>
      </c>
      <c r="G1041" s="361">
        <v>268</v>
      </c>
      <c r="H1041" s="355">
        <v>9550</v>
      </c>
      <c r="I1041" s="305" t="s">
        <v>18939</v>
      </c>
      <c r="J1041" s="355">
        <v>9550</v>
      </c>
      <c r="K1041" s="309">
        <v>1</v>
      </c>
      <c r="L1041" s="361">
        <v>268</v>
      </c>
      <c r="M1041" s="355">
        <v>9550</v>
      </c>
      <c r="N1041" s="280" t="str">
        <f t="shared" si="16"/>
        <v>1 268 9550</v>
      </c>
    </row>
    <row r="1042" spans="2:14">
      <c r="B1042" s="309">
        <v>1</v>
      </c>
      <c r="C1042" s="352" t="s">
        <v>18856</v>
      </c>
      <c r="D1042" s="309">
        <v>1</v>
      </c>
      <c r="E1042" s="361">
        <v>268</v>
      </c>
      <c r="F1042" s="312" t="s">
        <v>19126</v>
      </c>
      <c r="G1042" s="361">
        <v>268</v>
      </c>
      <c r="H1042" s="355">
        <v>9551</v>
      </c>
      <c r="I1042" s="305" t="s">
        <v>19132</v>
      </c>
      <c r="J1042" s="355">
        <v>9551</v>
      </c>
      <c r="K1042" s="309">
        <v>1</v>
      </c>
      <c r="L1042" s="361">
        <v>268</v>
      </c>
      <c r="M1042" s="355">
        <v>9551</v>
      </c>
      <c r="N1042" s="280" t="str">
        <f t="shared" si="16"/>
        <v>1 268 9551</v>
      </c>
    </row>
    <row r="1043" spans="2:14">
      <c r="B1043" s="309">
        <v>1</v>
      </c>
      <c r="C1043" s="352" t="s">
        <v>18856</v>
      </c>
      <c r="D1043" s="309">
        <v>1</v>
      </c>
      <c r="E1043" s="361">
        <v>268</v>
      </c>
      <c r="F1043" s="312" t="s">
        <v>19126</v>
      </c>
      <c r="G1043" s="361">
        <v>268</v>
      </c>
      <c r="H1043" s="355">
        <v>9552</v>
      </c>
      <c r="I1043" s="305" t="s">
        <v>19133</v>
      </c>
      <c r="J1043" s="355">
        <v>9552</v>
      </c>
      <c r="K1043" s="309">
        <v>1</v>
      </c>
      <c r="L1043" s="361">
        <v>268</v>
      </c>
      <c r="M1043" s="355">
        <v>9552</v>
      </c>
      <c r="N1043" s="280" t="str">
        <f t="shared" si="16"/>
        <v>1 268 9552</v>
      </c>
    </row>
    <row r="1044" spans="2:14">
      <c r="B1044" s="309">
        <v>1</v>
      </c>
      <c r="C1044" s="352" t="s">
        <v>18856</v>
      </c>
      <c r="D1044" s="309">
        <v>1</v>
      </c>
      <c r="E1044" s="361">
        <v>268</v>
      </c>
      <c r="F1044" s="312" t="s">
        <v>19126</v>
      </c>
      <c r="G1044" s="361">
        <v>268</v>
      </c>
      <c r="H1044" s="355">
        <v>9553</v>
      </c>
      <c r="I1044" s="305" t="s">
        <v>19134</v>
      </c>
      <c r="J1044" s="355">
        <v>9553</v>
      </c>
      <c r="K1044" s="309">
        <v>1</v>
      </c>
      <c r="L1044" s="361">
        <v>268</v>
      </c>
      <c r="M1044" s="355">
        <v>9553</v>
      </c>
      <c r="N1044" s="280" t="str">
        <f t="shared" si="16"/>
        <v>1 268 9553</v>
      </c>
    </row>
    <row r="1045" spans="2:14">
      <c r="B1045" s="309">
        <v>1</v>
      </c>
      <c r="C1045" s="352" t="s">
        <v>18856</v>
      </c>
      <c r="D1045" s="309">
        <v>1</v>
      </c>
      <c r="E1045" s="361">
        <v>268</v>
      </c>
      <c r="F1045" s="312" t="s">
        <v>19126</v>
      </c>
      <c r="G1045" s="361">
        <v>268</v>
      </c>
      <c r="H1045" s="355">
        <v>9556</v>
      </c>
      <c r="I1045" s="305" t="s">
        <v>19135</v>
      </c>
      <c r="J1045" s="355">
        <v>9556</v>
      </c>
      <c r="K1045" s="309">
        <v>1</v>
      </c>
      <c r="L1045" s="361">
        <v>268</v>
      </c>
      <c r="M1045" s="355">
        <v>9556</v>
      </c>
      <c r="N1045" s="280" t="str">
        <f t="shared" si="16"/>
        <v>1 268 9556</v>
      </c>
    </row>
    <row r="1046" spans="2:14">
      <c r="B1046" s="309">
        <v>1</v>
      </c>
      <c r="C1046" s="352" t="s">
        <v>18856</v>
      </c>
      <c r="D1046" s="309">
        <v>1</v>
      </c>
      <c r="E1046" s="361">
        <v>268</v>
      </c>
      <c r="F1046" s="312" t="s">
        <v>19126</v>
      </c>
      <c r="G1046" s="361">
        <v>268</v>
      </c>
      <c r="H1046" s="355">
        <v>9562</v>
      </c>
      <c r="I1046" s="305" t="s">
        <v>19136</v>
      </c>
      <c r="J1046" s="355">
        <v>9562</v>
      </c>
      <c r="K1046" s="309">
        <v>1</v>
      </c>
      <c r="L1046" s="361">
        <v>268</v>
      </c>
      <c r="M1046" s="355">
        <v>9562</v>
      </c>
      <c r="N1046" s="280" t="str">
        <f t="shared" si="16"/>
        <v>1 268 9562</v>
      </c>
    </row>
    <row r="1047" spans="2:14">
      <c r="B1047" s="309">
        <v>1</v>
      </c>
      <c r="C1047" s="352" t="s">
        <v>18856</v>
      </c>
      <c r="D1047" s="309">
        <v>1</v>
      </c>
      <c r="E1047" s="361">
        <v>268</v>
      </c>
      <c r="F1047" s="312" t="s">
        <v>19126</v>
      </c>
      <c r="G1047" s="361">
        <v>268</v>
      </c>
      <c r="H1047" s="355">
        <v>9565</v>
      </c>
      <c r="I1047" s="305" t="s">
        <v>19137</v>
      </c>
      <c r="J1047" s="355">
        <v>9565</v>
      </c>
      <c r="K1047" s="309">
        <v>1</v>
      </c>
      <c r="L1047" s="361">
        <v>268</v>
      </c>
      <c r="M1047" s="355">
        <v>9565</v>
      </c>
      <c r="N1047" s="280" t="str">
        <f t="shared" si="16"/>
        <v>1 268 9565</v>
      </c>
    </row>
    <row r="1048" spans="2:14">
      <c r="B1048" s="309">
        <v>1</v>
      </c>
      <c r="C1048" s="352" t="s">
        <v>18856</v>
      </c>
      <c r="D1048" s="309">
        <v>1</v>
      </c>
      <c r="E1048" s="361">
        <v>268</v>
      </c>
      <c r="F1048" s="312" t="s">
        <v>19126</v>
      </c>
      <c r="G1048" s="361">
        <v>268</v>
      </c>
      <c r="H1048" s="355">
        <v>9568</v>
      </c>
      <c r="I1048" s="305" t="s">
        <v>19138</v>
      </c>
      <c r="J1048" s="355">
        <v>9568</v>
      </c>
      <c r="K1048" s="309">
        <v>1</v>
      </c>
      <c r="L1048" s="361">
        <v>268</v>
      </c>
      <c r="M1048" s="355">
        <v>9568</v>
      </c>
      <c r="N1048" s="280" t="str">
        <f t="shared" si="16"/>
        <v>1 268 9568</v>
      </c>
    </row>
    <row r="1049" spans="2:14">
      <c r="B1049" s="309">
        <v>1</v>
      </c>
      <c r="C1049" s="352" t="s">
        <v>18856</v>
      </c>
      <c r="D1049" s="309">
        <v>1</v>
      </c>
      <c r="E1049" s="361">
        <v>268</v>
      </c>
      <c r="F1049" s="312" t="s">
        <v>19126</v>
      </c>
      <c r="G1049" s="361">
        <v>268</v>
      </c>
      <c r="H1049" s="355">
        <v>9571</v>
      </c>
      <c r="I1049" s="305" t="s">
        <v>19139</v>
      </c>
      <c r="J1049" s="355">
        <v>9571</v>
      </c>
      <c r="K1049" s="309">
        <v>1</v>
      </c>
      <c r="L1049" s="361">
        <v>268</v>
      </c>
      <c r="M1049" s="355">
        <v>9571</v>
      </c>
      <c r="N1049" s="280" t="str">
        <f t="shared" si="16"/>
        <v>1 268 9571</v>
      </c>
    </row>
    <row r="1050" spans="2:14">
      <c r="B1050" s="309">
        <v>1</v>
      </c>
      <c r="C1050" s="352" t="s">
        <v>18856</v>
      </c>
      <c r="D1050" s="309">
        <v>1</v>
      </c>
      <c r="E1050" s="361">
        <v>268</v>
      </c>
      <c r="F1050" s="312" t="s">
        <v>19126</v>
      </c>
      <c r="G1050" s="361">
        <v>268</v>
      </c>
      <c r="H1050" s="355">
        <v>9886</v>
      </c>
      <c r="I1050" s="305" t="s">
        <v>19140</v>
      </c>
      <c r="J1050" s="355">
        <v>9886</v>
      </c>
      <c r="K1050" s="309">
        <v>1</v>
      </c>
      <c r="L1050" s="361">
        <v>268</v>
      </c>
      <c r="M1050" s="355">
        <v>9886</v>
      </c>
      <c r="N1050" s="280" t="str">
        <f t="shared" si="16"/>
        <v>1 268 9886</v>
      </c>
    </row>
    <row r="1051" spans="2:14">
      <c r="B1051" s="309">
        <v>1</v>
      </c>
      <c r="C1051" s="352" t="s">
        <v>18856</v>
      </c>
      <c r="D1051" s="309">
        <v>1</v>
      </c>
      <c r="E1051" s="361">
        <v>268</v>
      </c>
      <c r="F1051" s="312" t="s">
        <v>19126</v>
      </c>
      <c r="G1051" s="361">
        <v>268</v>
      </c>
      <c r="H1051" s="355">
        <v>10117</v>
      </c>
      <c r="I1051" s="292" t="s">
        <v>19141</v>
      </c>
      <c r="J1051" s="355">
        <v>10117</v>
      </c>
      <c r="K1051" s="309">
        <v>1</v>
      </c>
      <c r="L1051" s="361">
        <v>268</v>
      </c>
      <c r="M1051" s="355">
        <v>10117</v>
      </c>
      <c r="N1051" s="280" t="str">
        <f t="shared" si="16"/>
        <v>1 268 10117</v>
      </c>
    </row>
    <row r="1052" spans="2:14">
      <c r="B1052" s="309">
        <v>1</v>
      </c>
      <c r="C1052" s="352" t="s">
        <v>18856</v>
      </c>
      <c r="D1052" s="309">
        <v>1</v>
      </c>
      <c r="E1052" s="361">
        <v>268</v>
      </c>
      <c r="F1052" s="312" t="s">
        <v>19126</v>
      </c>
      <c r="G1052" s="361">
        <v>268</v>
      </c>
      <c r="H1052" s="356">
        <v>10123</v>
      </c>
      <c r="I1052" s="295" t="s">
        <v>19142</v>
      </c>
      <c r="J1052" s="356">
        <v>10123</v>
      </c>
      <c r="K1052" s="309">
        <v>1</v>
      </c>
      <c r="L1052" s="361">
        <v>268</v>
      </c>
      <c r="M1052" s="356">
        <v>10123</v>
      </c>
      <c r="N1052" s="280" t="str">
        <f t="shared" si="16"/>
        <v>1 268 10123</v>
      </c>
    </row>
    <row r="1053" spans="2:14">
      <c r="B1053" s="309">
        <v>1</v>
      </c>
      <c r="C1053" s="352" t="s">
        <v>18856</v>
      </c>
      <c r="D1053" s="309">
        <v>1</v>
      </c>
      <c r="E1053" s="360">
        <v>269</v>
      </c>
      <c r="F1053" s="318" t="s">
        <v>19143</v>
      </c>
      <c r="G1053" s="360">
        <v>269</v>
      </c>
      <c r="H1053" s="358">
        <v>9574</v>
      </c>
      <c r="I1053" s="307" t="s">
        <v>19144</v>
      </c>
      <c r="J1053" s="358">
        <v>9574</v>
      </c>
      <c r="K1053" s="309">
        <v>1</v>
      </c>
      <c r="L1053" s="360">
        <v>269</v>
      </c>
      <c r="M1053" s="358">
        <v>9574</v>
      </c>
      <c r="N1053" s="280" t="str">
        <f t="shared" si="16"/>
        <v>1 269 9574</v>
      </c>
    </row>
    <row r="1054" spans="2:14">
      <c r="B1054" s="309">
        <v>1</v>
      </c>
      <c r="C1054" s="352" t="s">
        <v>18856</v>
      </c>
      <c r="D1054" s="309">
        <v>1</v>
      </c>
      <c r="E1054" s="360">
        <v>269</v>
      </c>
      <c r="F1054" s="318" t="s">
        <v>19143</v>
      </c>
      <c r="G1054" s="360">
        <v>269</v>
      </c>
      <c r="H1054" s="355">
        <v>9577</v>
      </c>
      <c r="I1054" s="305" t="s">
        <v>19145</v>
      </c>
      <c r="J1054" s="355">
        <v>9577</v>
      </c>
      <c r="K1054" s="309">
        <v>1</v>
      </c>
      <c r="L1054" s="360">
        <v>269</v>
      </c>
      <c r="M1054" s="355">
        <v>9577</v>
      </c>
      <c r="N1054" s="280" t="str">
        <f t="shared" si="16"/>
        <v>1 269 9577</v>
      </c>
    </row>
    <row r="1055" spans="2:14">
      <c r="B1055" s="309">
        <v>1</v>
      </c>
      <c r="C1055" s="352" t="s">
        <v>18856</v>
      </c>
      <c r="D1055" s="309">
        <v>1</v>
      </c>
      <c r="E1055" s="360">
        <v>269</v>
      </c>
      <c r="F1055" s="318" t="s">
        <v>19143</v>
      </c>
      <c r="G1055" s="360">
        <v>269</v>
      </c>
      <c r="H1055" s="355">
        <v>9580</v>
      </c>
      <c r="I1055" s="305" t="s">
        <v>19146</v>
      </c>
      <c r="J1055" s="355">
        <v>9580</v>
      </c>
      <c r="K1055" s="309">
        <v>1</v>
      </c>
      <c r="L1055" s="360">
        <v>269</v>
      </c>
      <c r="M1055" s="355">
        <v>9580</v>
      </c>
      <c r="N1055" s="280" t="str">
        <f t="shared" si="16"/>
        <v>1 269 9580</v>
      </c>
    </row>
    <row r="1056" spans="2:14">
      <c r="B1056" s="309">
        <v>1</v>
      </c>
      <c r="C1056" s="352" t="s">
        <v>18856</v>
      </c>
      <c r="D1056" s="309">
        <v>1</v>
      </c>
      <c r="E1056" s="360">
        <v>269</v>
      </c>
      <c r="F1056" s="318" t="s">
        <v>19143</v>
      </c>
      <c r="G1056" s="360">
        <v>269</v>
      </c>
      <c r="H1056" s="355">
        <v>9583</v>
      </c>
      <c r="I1056" s="305" t="s">
        <v>18939</v>
      </c>
      <c r="J1056" s="355">
        <v>9583</v>
      </c>
      <c r="K1056" s="309">
        <v>1</v>
      </c>
      <c r="L1056" s="360">
        <v>269</v>
      </c>
      <c r="M1056" s="355">
        <v>9583</v>
      </c>
      <c r="N1056" s="280" t="str">
        <f t="shared" si="16"/>
        <v>1 269 9583</v>
      </c>
    </row>
    <row r="1057" spans="2:14">
      <c r="B1057" s="309">
        <v>1</v>
      </c>
      <c r="C1057" s="352" t="s">
        <v>18856</v>
      </c>
      <c r="D1057" s="309">
        <v>1</v>
      </c>
      <c r="E1057" s="360">
        <v>269</v>
      </c>
      <c r="F1057" s="318" t="s">
        <v>19143</v>
      </c>
      <c r="G1057" s="360">
        <v>269</v>
      </c>
      <c r="H1057" s="355">
        <v>9586</v>
      </c>
      <c r="I1057" s="305" t="s">
        <v>19147</v>
      </c>
      <c r="J1057" s="355">
        <v>9586</v>
      </c>
      <c r="K1057" s="309">
        <v>1</v>
      </c>
      <c r="L1057" s="360">
        <v>269</v>
      </c>
      <c r="M1057" s="355">
        <v>9586</v>
      </c>
      <c r="N1057" s="280" t="str">
        <f t="shared" si="16"/>
        <v>1 269 9586</v>
      </c>
    </row>
    <row r="1058" spans="2:14">
      <c r="B1058" s="309">
        <v>1</v>
      </c>
      <c r="C1058" s="352" t="s">
        <v>18856</v>
      </c>
      <c r="D1058" s="309">
        <v>1</v>
      </c>
      <c r="E1058" s="360">
        <v>269</v>
      </c>
      <c r="F1058" s="318" t="s">
        <v>19143</v>
      </c>
      <c r="G1058" s="360">
        <v>269</v>
      </c>
      <c r="H1058" s="355">
        <v>9589</v>
      </c>
      <c r="I1058" s="305" t="s">
        <v>19148</v>
      </c>
      <c r="J1058" s="355">
        <v>9589</v>
      </c>
      <c r="K1058" s="309">
        <v>1</v>
      </c>
      <c r="L1058" s="360">
        <v>269</v>
      </c>
      <c r="M1058" s="355">
        <v>9589</v>
      </c>
      <c r="N1058" s="280" t="str">
        <f t="shared" si="16"/>
        <v>1 269 9589</v>
      </c>
    </row>
    <row r="1059" spans="2:14">
      <c r="B1059" s="309">
        <v>1</v>
      </c>
      <c r="C1059" s="352" t="s">
        <v>18856</v>
      </c>
      <c r="D1059" s="309">
        <v>1</v>
      </c>
      <c r="E1059" s="360">
        <v>269</v>
      </c>
      <c r="F1059" s="318" t="s">
        <v>19143</v>
      </c>
      <c r="G1059" s="360">
        <v>269</v>
      </c>
      <c r="H1059" s="355">
        <v>9592</v>
      </c>
      <c r="I1059" s="305" t="s">
        <v>19149</v>
      </c>
      <c r="J1059" s="355">
        <v>9592</v>
      </c>
      <c r="K1059" s="309">
        <v>1</v>
      </c>
      <c r="L1059" s="360">
        <v>269</v>
      </c>
      <c r="M1059" s="355">
        <v>9592</v>
      </c>
      <c r="N1059" s="280" t="str">
        <f t="shared" si="16"/>
        <v>1 269 9592</v>
      </c>
    </row>
    <row r="1060" spans="2:14">
      <c r="B1060" s="309">
        <v>1</v>
      </c>
      <c r="C1060" s="352" t="s">
        <v>18856</v>
      </c>
      <c r="D1060" s="309">
        <v>1</v>
      </c>
      <c r="E1060" s="360">
        <v>269</v>
      </c>
      <c r="F1060" s="318" t="s">
        <v>19143</v>
      </c>
      <c r="G1060" s="360">
        <v>269</v>
      </c>
      <c r="H1060" s="355">
        <v>9595</v>
      </c>
      <c r="I1060" s="305" t="s">
        <v>19150</v>
      </c>
      <c r="J1060" s="355">
        <v>9595</v>
      </c>
      <c r="K1060" s="309">
        <v>1</v>
      </c>
      <c r="L1060" s="360">
        <v>269</v>
      </c>
      <c r="M1060" s="355">
        <v>9595</v>
      </c>
      <c r="N1060" s="280" t="str">
        <f t="shared" si="16"/>
        <v>1 269 9595</v>
      </c>
    </row>
    <row r="1061" spans="2:14">
      <c r="B1061" s="309">
        <v>1</v>
      </c>
      <c r="C1061" s="352" t="s">
        <v>18856</v>
      </c>
      <c r="D1061" s="309">
        <v>1</v>
      </c>
      <c r="E1061" s="360">
        <v>269</v>
      </c>
      <c r="F1061" s="318" t="s">
        <v>19143</v>
      </c>
      <c r="G1061" s="360">
        <v>269</v>
      </c>
      <c r="H1061" s="355">
        <v>9598</v>
      </c>
      <c r="I1061" s="305" t="s">
        <v>19151</v>
      </c>
      <c r="J1061" s="355">
        <v>9598</v>
      </c>
      <c r="K1061" s="309">
        <v>1</v>
      </c>
      <c r="L1061" s="360">
        <v>269</v>
      </c>
      <c r="M1061" s="355">
        <v>9598</v>
      </c>
      <c r="N1061" s="280" t="str">
        <f t="shared" si="16"/>
        <v>1 269 9598</v>
      </c>
    </row>
    <row r="1062" spans="2:14">
      <c r="B1062" s="309">
        <v>1</v>
      </c>
      <c r="C1062" s="352" t="s">
        <v>18856</v>
      </c>
      <c r="D1062" s="309">
        <v>1</v>
      </c>
      <c r="E1062" s="360">
        <v>269</v>
      </c>
      <c r="F1062" s="318" t="s">
        <v>19143</v>
      </c>
      <c r="G1062" s="360">
        <v>269</v>
      </c>
      <c r="H1062" s="355">
        <v>9601</v>
      </c>
      <c r="I1062" s="305" t="s">
        <v>19152</v>
      </c>
      <c r="J1062" s="355">
        <v>9601</v>
      </c>
      <c r="K1062" s="309">
        <v>1</v>
      </c>
      <c r="L1062" s="360">
        <v>269</v>
      </c>
      <c r="M1062" s="355">
        <v>9601</v>
      </c>
      <c r="N1062" s="280" t="str">
        <f t="shared" si="16"/>
        <v>1 269 9601</v>
      </c>
    </row>
    <row r="1063" spans="2:14">
      <c r="B1063" s="309">
        <v>1</v>
      </c>
      <c r="C1063" s="352" t="s">
        <v>18856</v>
      </c>
      <c r="D1063" s="309">
        <v>1</v>
      </c>
      <c r="E1063" s="360">
        <v>269</v>
      </c>
      <c r="F1063" s="318" t="s">
        <v>19143</v>
      </c>
      <c r="G1063" s="360">
        <v>269</v>
      </c>
      <c r="H1063" s="355">
        <v>9604</v>
      </c>
      <c r="I1063" s="305" t="s">
        <v>19153</v>
      </c>
      <c r="J1063" s="355">
        <v>9604</v>
      </c>
      <c r="K1063" s="309">
        <v>1</v>
      </c>
      <c r="L1063" s="360">
        <v>269</v>
      </c>
      <c r="M1063" s="355">
        <v>9604</v>
      </c>
      <c r="N1063" s="280" t="str">
        <f t="shared" si="16"/>
        <v>1 269 9604</v>
      </c>
    </row>
    <row r="1064" spans="2:14">
      <c r="B1064" s="309">
        <v>1</v>
      </c>
      <c r="C1064" s="352" t="s">
        <v>18856</v>
      </c>
      <c r="D1064" s="309">
        <v>1</v>
      </c>
      <c r="E1064" s="360">
        <v>269</v>
      </c>
      <c r="F1064" s="318" t="s">
        <v>19143</v>
      </c>
      <c r="G1064" s="360">
        <v>269</v>
      </c>
      <c r="H1064" s="355">
        <v>9607</v>
      </c>
      <c r="I1064" s="305" t="s">
        <v>19154</v>
      </c>
      <c r="J1064" s="355">
        <v>9607</v>
      </c>
      <c r="K1064" s="309">
        <v>1</v>
      </c>
      <c r="L1064" s="360">
        <v>269</v>
      </c>
      <c r="M1064" s="355">
        <v>9607</v>
      </c>
      <c r="N1064" s="280" t="str">
        <f t="shared" si="16"/>
        <v>1 269 9607</v>
      </c>
    </row>
    <row r="1065" spans="2:14">
      <c r="B1065" s="309">
        <v>1</v>
      </c>
      <c r="C1065" s="352" t="s">
        <v>18856</v>
      </c>
      <c r="D1065" s="309">
        <v>1</v>
      </c>
      <c r="E1065" s="360">
        <v>269</v>
      </c>
      <c r="F1065" s="318" t="s">
        <v>19143</v>
      </c>
      <c r="G1065" s="360">
        <v>269</v>
      </c>
      <c r="H1065" s="355">
        <v>9610</v>
      </c>
      <c r="I1065" s="305" t="s">
        <v>19056</v>
      </c>
      <c r="J1065" s="355">
        <v>9610</v>
      </c>
      <c r="K1065" s="309">
        <v>1</v>
      </c>
      <c r="L1065" s="360">
        <v>269</v>
      </c>
      <c r="M1065" s="355">
        <v>9610</v>
      </c>
      <c r="N1065" s="280" t="str">
        <f t="shared" si="16"/>
        <v>1 269 9610</v>
      </c>
    </row>
    <row r="1066" spans="2:14">
      <c r="B1066" s="309">
        <v>1</v>
      </c>
      <c r="C1066" s="352" t="s">
        <v>18856</v>
      </c>
      <c r="D1066" s="309">
        <v>1</v>
      </c>
      <c r="E1066" s="360">
        <v>269</v>
      </c>
      <c r="F1066" s="318" t="s">
        <v>19143</v>
      </c>
      <c r="G1066" s="360">
        <v>269</v>
      </c>
      <c r="H1066" s="355">
        <v>9613</v>
      </c>
      <c r="I1066" s="305" t="s">
        <v>19155</v>
      </c>
      <c r="J1066" s="355">
        <v>9613</v>
      </c>
      <c r="K1066" s="309">
        <v>1</v>
      </c>
      <c r="L1066" s="360">
        <v>269</v>
      </c>
      <c r="M1066" s="355">
        <v>9613</v>
      </c>
      <c r="N1066" s="280" t="str">
        <f t="shared" si="16"/>
        <v>1 269 9613</v>
      </c>
    </row>
    <row r="1067" spans="2:14">
      <c r="B1067" s="309">
        <v>1</v>
      </c>
      <c r="C1067" s="352" t="s">
        <v>18856</v>
      </c>
      <c r="D1067" s="309">
        <v>1</v>
      </c>
      <c r="E1067" s="360">
        <v>269</v>
      </c>
      <c r="F1067" s="318" t="s">
        <v>19143</v>
      </c>
      <c r="G1067" s="360">
        <v>269</v>
      </c>
      <c r="H1067" s="359">
        <v>9616</v>
      </c>
      <c r="I1067" s="308" t="s">
        <v>19156</v>
      </c>
      <c r="J1067" s="359">
        <v>9616</v>
      </c>
      <c r="K1067" s="309">
        <v>1</v>
      </c>
      <c r="L1067" s="360">
        <v>269</v>
      </c>
      <c r="M1067" s="359">
        <v>9616</v>
      </c>
      <c r="N1067" s="280" t="str">
        <f t="shared" si="16"/>
        <v>1 269 9616</v>
      </c>
    </row>
    <row r="1068" spans="2:14">
      <c r="B1068" s="309">
        <v>1</v>
      </c>
      <c r="C1068" s="352" t="s">
        <v>18856</v>
      </c>
      <c r="D1068" s="309">
        <v>1</v>
      </c>
      <c r="E1068" s="361">
        <v>271</v>
      </c>
      <c r="F1068" s="312" t="s">
        <v>19157</v>
      </c>
      <c r="G1068" s="361">
        <v>271</v>
      </c>
      <c r="H1068" s="354">
        <v>9619</v>
      </c>
      <c r="I1068" s="304" t="s">
        <v>19158</v>
      </c>
      <c r="J1068" s="354">
        <v>9619</v>
      </c>
      <c r="K1068" s="309">
        <v>1</v>
      </c>
      <c r="L1068" s="361">
        <v>271</v>
      </c>
      <c r="M1068" s="354">
        <v>9619</v>
      </c>
      <c r="N1068" s="280" t="str">
        <f t="shared" si="16"/>
        <v>1 271 9619</v>
      </c>
    </row>
    <row r="1069" spans="2:14">
      <c r="B1069" s="309">
        <v>1</v>
      </c>
      <c r="C1069" s="352" t="s">
        <v>18856</v>
      </c>
      <c r="D1069" s="309">
        <v>1</v>
      </c>
      <c r="E1069" s="361">
        <v>271</v>
      </c>
      <c r="F1069" s="312" t="s">
        <v>19157</v>
      </c>
      <c r="G1069" s="361">
        <v>271</v>
      </c>
      <c r="H1069" s="355">
        <v>9625</v>
      </c>
      <c r="I1069" s="305" t="s">
        <v>18775</v>
      </c>
      <c r="J1069" s="355">
        <v>9625</v>
      </c>
      <c r="K1069" s="309">
        <v>1</v>
      </c>
      <c r="L1069" s="361">
        <v>271</v>
      </c>
      <c r="M1069" s="355">
        <v>9625</v>
      </c>
      <c r="N1069" s="280" t="str">
        <f t="shared" si="16"/>
        <v>1 271 9625</v>
      </c>
    </row>
    <row r="1070" spans="2:14">
      <c r="B1070" s="309">
        <v>1</v>
      </c>
      <c r="C1070" s="352" t="s">
        <v>18856</v>
      </c>
      <c r="D1070" s="309">
        <v>1</v>
      </c>
      <c r="E1070" s="361">
        <v>271</v>
      </c>
      <c r="F1070" s="312" t="s">
        <v>19157</v>
      </c>
      <c r="G1070" s="361">
        <v>271</v>
      </c>
      <c r="H1070" s="355">
        <v>9628</v>
      </c>
      <c r="I1070" s="305" t="s">
        <v>19159</v>
      </c>
      <c r="J1070" s="355">
        <v>9628</v>
      </c>
      <c r="K1070" s="309">
        <v>1</v>
      </c>
      <c r="L1070" s="361">
        <v>271</v>
      </c>
      <c r="M1070" s="355">
        <v>9628</v>
      </c>
      <c r="N1070" s="280" t="str">
        <f t="shared" si="16"/>
        <v>1 271 9628</v>
      </c>
    </row>
    <row r="1071" spans="2:14">
      <c r="B1071" s="309">
        <v>1</v>
      </c>
      <c r="C1071" s="352" t="s">
        <v>18856</v>
      </c>
      <c r="D1071" s="309">
        <v>1</v>
      </c>
      <c r="E1071" s="361">
        <v>271</v>
      </c>
      <c r="F1071" s="312" t="s">
        <v>19157</v>
      </c>
      <c r="G1071" s="361">
        <v>271</v>
      </c>
      <c r="H1071" s="355">
        <v>9631</v>
      </c>
      <c r="I1071" s="305" t="s">
        <v>19160</v>
      </c>
      <c r="J1071" s="355">
        <v>9631</v>
      </c>
      <c r="K1071" s="309">
        <v>1</v>
      </c>
      <c r="L1071" s="361">
        <v>271</v>
      </c>
      <c r="M1071" s="355">
        <v>9631</v>
      </c>
      <c r="N1071" s="280" t="str">
        <f t="shared" si="16"/>
        <v>1 271 9631</v>
      </c>
    </row>
    <row r="1072" spans="2:14">
      <c r="B1072" s="309">
        <v>1</v>
      </c>
      <c r="C1072" s="352" t="s">
        <v>18856</v>
      </c>
      <c r="D1072" s="309">
        <v>1</v>
      </c>
      <c r="E1072" s="361">
        <v>271</v>
      </c>
      <c r="F1072" s="312" t="s">
        <v>19157</v>
      </c>
      <c r="G1072" s="361">
        <v>271</v>
      </c>
      <c r="H1072" s="355">
        <v>9634</v>
      </c>
      <c r="I1072" s="305" t="s">
        <v>19161</v>
      </c>
      <c r="J1072" s="355">
        <v>9634</v>
      </c>
      <c r="K1072" s="309">
        <v>1</v>
      </c>
      <c r="L1072" s="361">
        <v>271</v>
      </c>
      <c r="M1072" s="355">
        <v>9634</v>
      </c>
      <c r="N1072" s="280" t="str">
        <f t="shared" si="16"/>
        <v>1 271 9634</v>
      </c>
    </row>
    <row r="1073" spans="2:14">
      <c r="B1073" s="309">
        <v>1</v>
      </c>
      <c r="C1073" s="352" t="s">
        <v>18856</v>
      </c>
      <c r="D1073" s="309">
        <v>1</v>
      </c>
      <c r="E1073" s="361">
        <v>271</v>
      </c>
      <c r="F1073" s="312" t="s">
        <v>19157</v>
      </c>
      <c r="G1073" s="361">
        <v>271</v>
      </c>
      <c r="H1073" s="355">
        <v>9637</v>
      </c>
      <c r="I1073" s="305" t="s">
        <v>19162</v>
      </c>
      <c r="J1073" s="355">
        <v>9637</v>
      </c>
      <c r="K1073" s="309">
        <v>1</v>
      </c>
      <c r="L1073" s="361">
        <v>271</v>
      </c>
      <c r="M1073" s="355">
        <v>9637</v>
      </c>
      <c r="N1073" s="280" t="str">
        <f t="shared" si="16"/>
        <v>1 271 9637</v>
      </c>
    </row>
    <row r="1074" spans="2:14">
      <c r="B1074" s="309">
        <v>1</v>
      </c>
      <c r="C1074" s="352" t="s">
        <v>18856</v>
      </c>
      <c r="D1074" s="309">
        <v>1</v>
      </c>
      <c r="E1074" s="361">
        <v>271</v>
      </c>
      <c r="F1074" s="312" t="s">
        <v>19157</v>
      </c>
      <c r="G1074" s="361">
        <v>271</v>
      </c>
      <c r="H1074" s="355">
        <v>9640</v>
      </c>
      <c r="I1074" s="305" t="s">
        <v>19163</v>
      </c>
      <c r="J1074" s="355">
        <v>9640</v>
      </c>
      <c r="K1074" s="309">
        <v>1</v>
      </c>
      <c r="L1074" s="361">
        <v>271</v>
      </c>
      <c r="M1074" s="355">
        <v>9640</v>
      </c>
      <c r="N1074" s="280" t="str">
        <f t="shared" si="16"/>
        <v>1 271 9640</v>
      </c>
    </row>
    <row r="1075" spans="2:14">
      <c r="B1075" s="309">
        <v>1</v>
      </c>
      <c r="C1075" s="352" t="s">
        <v>18856</v>
      </c>
      <c r="D1075" s="309">
        <v>1</v>
      </c>
      <c r="E1075" s="361">
        <v>271</v>
      </c>
      <c r="F1075" s="312" t="s">
        <v>19157</v>
      </c>
      <c r="G1075" s="361">
        <v>271</v>
      </c>
      <c r="H1075" s="355">
        <v>9643</v>
      </c>
      <c r="I1075" s="305" t="s">
        <v>18851</v>
      </c>
      <c r="J1075" s="355">
        <v>9643</v>
      </c>
      <c r="K1075" s="309">
        <v>1</v>
      </c>
      <c r="L1075" s="361">
        <v>271</v>
      </c>
      <c r="M1075" s="355">
        <v>9643</v>
      </c>
      <c r="N1075" s="280" t="str">
        <f t="shared" si="16"/>
        <v>1 271 9643</v>
      </c>
    </row>
    <row r="1076" spans="2:14">
      <c r="B1076" s="309">
        <v>1</v>
      </c>
      <c r="C1076" s="352" t="s">
        <v>18856</v>
      </c>
      <c r="D1076" s="309">
        <v>1</v>
      </c>
      <c r="E1076" s="361">
        <v>271</v>
      </c>
      <c r="F1076" s="312" t="s">
        <v>19157</v>
      </c>
      <c r="G1076" s="361">
        <v>271</v>
      </c>
      <c r="H1076" s="355">
        <v>9646</v>
      </c>
      <c r="I1076" s="305" t="s">
        <v>19164</v>
      </c>
      <c r="J1076" s="355">
        <v>9646</v>
      </c>
      <c r="K1076" s="309">
        <v>1</v>
      </c>
      <c r="L1076" s="361">
        <v>271</v>
      </c>
      <c r="M1076" s="355">
        <v>9646</v>
      </c>
      <c r="N1076" s="280" t="str">
        <f t="shared" si="16"/>
        <v>1 271 9646</v>
      </c>
    </row>
    <row r="1077" spans="2:14">
      <c r="B1077" s="309">
        <v>1</v>
      </c>
      <c r="C1077" s="352" t="s">
        <v>18856</v>
      </c>
      <c r="D1077" s="309">
        <v>1</v>
      </c>
      <c r="E1077" s="361">
        <v>271</v>
      </c>
      <c r="F1077" s="312" t="s">
        <v>19157</v>
      </c>
      <c r="G1077" s="361">
        <v>271</v>
      </c>
      <c r="H1077" s="355">
        <v>9649</v>
      </c>
      <c r="I1077" s="305" t="s">
        <v>19165</v>
      </c>
      <c r="J1077" s="355">
        <v>9649</v>
      </c>
      <c r="K1077" s="309">
        <v>1</v>
      </c>
      <c r="L1077" s="361">
        <v>271</v>
      </c>
      <c r="M1077" s="355">
        <v>9649</v>
      </c>
      <c r="N1077" s="280" t="str">
        <f t="shared" si="16"/>
        <v>1 271 9649</v>
      </c>
    </row>
    <row r="1078" spans="2:14">
      <c r="B1078" s="309">
        <v>1</v>
      </c>
      <c r="C1078" s="352" t="s">
        <v>18856</v>
      </c>
      <c r="D1078" s="309">
        <v>1</v>
      </c>
      <c r="E1078" s="361">
        <v>271</v>
      </c>
      <c r="F1078" s="312" t="s">
        <v>19157</v>
      </c>
      <c r="G1078" s="361">
        <v>271</v>
      </c>
      <c r="H1078" s="355">
        <v>9652</v>
      </c>
      <c r="I1078" s="305" t="s">
        <v>19166</v>
      </c>
      <c r="J1078" s="355">
        <v>9652</v>
      </c>
      <c r="K1078" s="309">
        <v>1</v>
      </c>
      <c r="L1078" s="361">
        <v>271</v>
      </c>
      <c r="M1078" s="355">
        <v>9652</v>
      </c>
      <c r="N1078" s="280" t="str">
        <f t="shared" si="16"/>
        <v>1 271 9652</v>
      </c>
    </row>
    <row r="1079" spans="2:14">
      <c r="B1079" s="309">
        <v>1</v>
      </c>
      <c r="C1079" s="352" t="s">
        <v>18856</v>
      </c>
      <c r="D1079" s="309">
        <v>1</v>
      </c>
      <c r="E1079" s="361">
        <v>271</v>
      </c>
      <c r="F1079" s="312" t="s">
        <v>19157</v>
      </c>
      <c r="G1079" s="361">
        <v>271</v>
      </c>
      <c r="H1079" s="355">
        <v>9655</v>
      </c>
      <c r="I1079" s="305" t="s">
        <v>19167</v>
      </c>
      <c r="J1079" s="355">
        <v>9655</v>
      </c>
      <c r="K1079" s="309">
        <v>1</v>
      </c>
      <c r="L1079" s="361">
        <v>271</v>
      </c>
      <c r="M1079" s="355">
        <v>9655</v>
      </c>
      <c r="N1079" s="280" t="str">
        <f t="shared" si="16"/>
        <v>1 271 9655</v>
      </c>
    </row>
    <row r="1080" spans="2:14">
      <c r="B1080" s="309">
        <v>1</v>
      </c>
      <c r="C1080" s="352" t="s">
        <v>18856</v>
      </c>
      <c r="D1080" s="309">
        <v>1</v>
      </c>
      <c r="E1080" s="361">
        <v>271</v>
      </c>
      <c r="F1080" s="312" t="s">
        <v>19157</v>
      </c>
      <c r="G1080" s="361">
        <v>271</v>
      </c>
      <c r="H1080" s="355">
        <v>9658</v>
      </c>
      <c r="I1080" s="305" t="s">
        <v>18749</v>
      </c>
      <c r="J1080" s="355">
        <v>9658</v>
      </c>
      <c r="K1080" s="309">
        <v>1</v>
      </c>
      <c r="L1080" s="361">
        <v>271</v>
      </c>
      <c r="M1080" s="355">
        <v>9658</v>
      </c>
      <c r="N1080" s="280" t="str">
        <f t="shared" si="16"/>
        <v>1 271 9658</v>
      </c>
    </row>
    <row r="1081" spans="2:14">
      <c r="B1081" s="309">
        <v>1</v>
      </c>
      <c r="C1081" s="352" t="s">
        <v>18856</v>
      </c>
      <c r="D1081" s="309">
        <v>1</v>
      </c>
      <c r="E1081" s="361">
        <v>271</v>
      </c>
      <c r="F1081" s="312" t="s">
        <v>19157</v>
      </c>
      <c r="G1081" s="361">
        <v>271</v>
      </c>
      <c r="H1081" s="355">
        <v>9661</v>
      </c>
      <c r="I1081" s="305" t="s">
        <v>19168</v>
      </c>
      <c r="J1081" s="355">
        <v>9661</v>
      </c>
      <c r="K1081" s="309">
        <v>1</v>
      </c>
      <c r="L1081" s="361">
        <v>271</v>
      </c>
      <c r="M1081" s="355">
        <v>9661</v>
      </c>
      <c r="N1081" s="280" t="str">
        <f t="shared" si="16"/>
        <v>1 271 9661</v>
      </c>
    </row>
    <row r="1082" spans="2:14">
      <c r="B1082" s="309">
        <v>1</v>
      </c>
      <c r="C1082" s="352" t="s">
        <v>18856</v>
      </c>
      <c r="D1082" s="309">
        <v>1</v>
      </c>
      <c r="E1082" s="361">
        <v>271</v>
      </c>
      <c r="F1082" s="312" t="s">
        <v>19157</v>
      </c>
      <c r="G1082" s="361">
        <v>271</v>
      </c>
      <c r="H1082" s="355">
        <v>9664</v>
      </c>
      <c r="I1082" s="305" t="s">
        <v>19169</v>
      </c>
      <c r="J1082" s="355">
        <v>9664</v>
      </c>
      <c r="K1082" s="309">
        <v>1</v>
      </c>
      <c r="L1082" s="361">
        <v>271</v>
      </c>
      <c r="M1082" s="355">
        <v>9664</v>
      </c>
      <c r="N1082" s="280" t="str">
        <f t="shared" si="16"/>
        <v>1 271 9664</v>
      </c>
    </row>
    <row r="1083" spans="2:14">
      <c r="B1083" s="309">
        <v>1</v>
      </c>
      <c r="C1083" s="352" t="s">
        <v>18856</v>
      </c>
      <c r="D1083" s="309">
        <v>1</v>
      </c>
      <c r="E1083" s="361">
        <v>271</v>
      </c>
      <c r="F1083" s="312" t="s">
        <v>19157</v>
      </c>
      <c r="G1083" s="361">
        <v>271</v>
      </c>
      <c r="H1083" s="355">
        <v>9667</v>
      </c>
      <c r="I1083" s="305" t="s">
        <v>19170</v>
      </c>
      <c r="J1083" s="355">
        <v>9667</v>
      </c>
      <c r="K1083" s="309">
        <v>1</v>
      </c>
      <c r="L1083" s="361">
        <v>271</v>
      </c>
      <c r="M1083" s="355">
        <v>9667</v>
      </c>
      <c r="N1083" s="280" t="str">
        <f t="shared" si="16"/>
        <v>1 271 9667</v>
      </c>
    </row>
    <row r="1084" spans="2:14">
      <c r="B1084" s="309">
        <v>1</v>
      </c>
      <c r="C1084" s="352" t="s">
        <v>18856</v>
      </c>
      <c r="D1084" s="309">
        <v>1</v>
      </c>
      <c r="E1084" s="361">
        <v>271</v>
      </c>
      <c r="F1084" s="312" t="s">
        <v>19157</v>
      </c>
      <c r="G1084" s="361">
        <v>271</v>
      </c>
      <c r="H1084" s="355">
        <v>9670</v>
      </c>
      <c r="I1084" s="305" t="s">
        <v>19171</v>
      </c>
      <c r="J1084" s="355">
        <v>9670</v>
      </c>
      <c r="K1084" s="309">
        <v>1</v>
      </c>
      <c r="L1084" s="361">
        <v>271</v>
      </c>
      <c r="M1084" s="355">
        <v>9670</v>
      </c>
      <c r="N1084" s="280" t="str">
        <f t="shared" si="16"/>
        <v>1 271 9670</v>
      </c>
    </row>
    <row r="1085" spans="2:14">
      <c r="B1085" s="309">
        <v>1</v>
      </c>
      <c r="C1085" s="352" t="s">
        <v>18856</v>
      </c>
      <c r="D1085" s="309">
        <v>1</v>
      </c>
      <c r="E1085" s="361">
        <v>271</v>
      </c>
      <c r="F1085" s="312" t="s">
        <v>19157</v>
      </c>
      <c r="G1085" s="361">
        <v>271</v>
      </c>
      <c r="H1085" s="355">
        <v>9673</v>
      </c>
      <c r="I1085" s="305" t="s">
        <v>19172</v>
      </c>
      <c r="J1085" s="355">
        <v>9673</v>
      </c>
      <c r="K1085" s="309">
        <v>1</v>
      </c>
      <c r="L1085" s="361">
        <v>271</v>
      </c>
      <c r="M1085" s="355">
        <v>9673</v>
      </c>
      <c r="N1085" s="280" t="str">
        <f t="shared" si="16"/>
        <v>1 271 9673</v>
      </c>
    </row>
    <row r="1086" spans="2:14">
      <c r="B1086" s="309">
        <v>1</v>
      </c>
      <c r="C1086" s="352" t="s">
        <v>18856</v>
      </c>
      <c r="D1086" s="309">
        <v>1</v>
      </c>
      <c r="E1086" s="361">
        <v>271</v>
      </c>
      <c r="F1086" s="312" t="s">
        <v>19157</v>
      </c>
      <c r="G1086" s="361">
        <v>271</v>
      </c>
      <c r="H1086" s="355">
        <v>9676</v>
      </c>
      <c r="I1086" s="305" t="s">
        <v>19173</v>
      </c>
      <c r="J1086" s="355">
        <v>9676</v>
      </c>
      <c r="K1086" s="309">
        <v>1</v>
      </c>
      <c r="L1086" s="361">
        <v>271</v>
      </c>
      <c r="M1086" s="355">
        <v>9676</v>
      </c>
      <c r="N1086" s="280" t="str">
        <f t="shared" si="16"/>
        <v>1 271 9676</v>
      </c>
    </row>
    <row r="1087" spans="2:14">
      <c r="B1087" s="309">
        <v>1</v>
      </c>
      <c r="C1087" s="352" t="s">
        <v>18856</v>
      </c>
      <c r="D1087" s="309">
        <v>1</v>
      </c>
      <c r="E1087" s="361">
        <v>271</v>
      </c>
      <c r="F1087" s="312" t="s">
        <v>19157</v>
      </c>
      <c r="G1087" s="361">
        <v>271</v>
      </c>
      <c r="H1087" s="355">
        <v>9679</v>
      </c>
      <c r="I1087" s="305" t="s">
        <v>19174</v>
      </c>
      <c r="J1087" s="355">
        <v>9679</v>
      </c>
      <c r="K1087" s="309">
        <v>1</v>
      </c>
      <c r="L1087" s="361">
        <v>271</v>
      </c>
      <c r="M1087" s="355">
        <v>9679</v>
      </c>
      <c r="N1087" s="280" t="str">
        <f t="shared" si="16"/>
        <v>1 271 9679</v>
      </c>
    </row>
    <row r="1088" spans="2:14">
      <c r="B1088" s="309">
        <v>1</v>
      </c>
      <c r="C1088" s="352" t="s">
        <v>18856</v>
      </c>
      <c r="D1088" s="309">
        <v>1</v>
      </c>
      <c r="E1088" s="361">
        <v>271</v>
      </c>
      <c r="F1088" s="312" t="s">
        <v>19157</v>
      </c>
      <c r="G1088" s="361">
        <v>271</v>
      </c>
      <c r="H1088" s="355">
        <v>9682</v>
      </c>
      <c r="I1088" s="305" t="s">
        <v>19175</v>
      </c>
      <c r="J1088" s="355">
        <v>9682</v>
      </c>
      <c r="K1088" s="309">
        <v>1</v>
      </c>
      <c r="L1088" s="361">
        <v>271</v>
      </c>
      <c r="M1088" s="355">
        <v>9682</v>
      </c>
      <c r="N1088" s="280" t="str">
        <f t="shared" si="16"/>
        <v>1 271 9682</v>
      </c>
    </row>
    <row r="1089" spans="2:14">
      <c r="B1089" s="309">
        <v>1</v>
      </c>
      <c r="C1089" s="352" t="s">
        <v>18856</v>
      </c>
      <c r="D1089" s="309">
        <v>1</v>
      </c>
      <c r="E1089" s="361">
        <v>271</v>
      </c>
      <c r="F1089" s="312" t="s">
        <v>19157</v>
      </c>
      <c r="G1089" s="361">
        <v>271</v>
      </c>
      <c r="H1089" s="355">
        <v>9685</v>
      </c>
      <c r="I1089" s="305" t="s">
        <v>19176</v>
      </c>
      <c r="J1089" s="355">
        <v>9685</v>
      </c>
      <c r="K1089" s="309">
        <v>1</v>
      </c>
      <c r="L1089" s="361">
        <v>271</v>
      </c>
      <c r="M1089" s="355">
        <v>9685</v>
      </c>
      <c r="N1089" s="280" t="str">
        <f t="shared" si="16"/>
        <v>1 271 9685</v>
      </c>
    </row>
    <row r="1090" spans="2:14">
      <c r="B1090" s="309">
        <v>1</v>
      </c>
      <c r="C1090" s="352" t="s">
        <v>18856</v>
      </c>
      <c r="D1090" s="309">
        <v>1</v>
      </c>
      <c r="E1090" s="361">
        <v>271</v>
      </c>
      <c r="F1090" s="312" t="s">
        <v>19157</v>
      </c>
      <c r="G1090" s="361">
        <v>271</v>
      </c>
      <c r="H1090" s="355">
        <v>9688</v>
      </c>
      <c r="I1090" s="305" t="s">
        <v>19177</v>
      </c>
      <c r="J1090" s="355">
        <v>9688</v>
      </c>
      <c r="K1090" s="309">
        <v>1</v>
      </c>
      <c r="L1090" s="361">
        <v>271</v>
      </c>
      <c r="M1090" s="355">
        <v>9688</v>
      </c>
      <c r="N1090" s="280" t="str">
        <f t="shared" si="16"/>
        <v>1 271 9688</v>
      </c>
    </row>
    <row r="1091" spans="2:14">
      <c r="B1091" s="309">
        <v>1</v>
      </c>
      <c r="C1091" s="352" t="s">
        <v>18856</v>
      </c>
      <c r="D1091" s="309">
        <v>1</v>
      </c>
      <c r="E1091" s="361">
        <v>271</v>
      </c>
      <c r="F1091" s="312" t="s">
        <v>19157</v>
      </c>
      <c r="G1091" s="361">
        <v>271</v>
      </c>
      <c r="H1091" s="355">
        <v>9691</v>
      </c>
      <c r="I1091" s="305" t="s">
        <v>19178</v>
      </c>
      <c r="J1091" s="355">
        <v>9691</v>
      </c>
      <c r="K1091" s="309">
        <v>1</v>
      </c>
      <c r="L1091" s="361">
        <v>271</v>
      </c>
      <c r="M1091" s="355">
        <v>9691</v>
      </c>
      <c r="N1091" s="280" t="str">
        <f t="shared" si="16"/>
        <v>1 271 9691</v>
      </c>
    </row>
    <row r="1092" spans="2:14">
      <c r="B1092" s="309">
        <v>1</v>
      </c>
      <c r="C1092" s="352" t="s">
        <v>18856</v>
      </c>
      <c r="D1092" s="309">
        <v>1</v>
      </c>
      <c r="E1092" s="361">
        <v>271</v>
      </c>
      <c r="F1092" s="312" t="s">
        <v>19157</v>
      </c>
      <c r="G1092" s="361">
        <v>271</v>
      </c>
      <c r="H1092" s="355">
        <v>9694</v>
      </c>
      <c r="I1092" s="305" t="s">
        <v>19179</v>
      </c>
      <c r="J1092" s="355">
        <v>9694</v>
      </c>
      <c r="K1092" s="309">
        <v>1</v>
      </c>
      <c r="L1092" s="361">
        <v>271</v>
      </c>
      <c r="M1092" s="355">
        <v>9694</v>
      </c>
      <c r="N1092" s="280" t="str">
        <f t="shared" ref="N1092:N1155" si="17">K1092&amp;" "&amp;L1092&amp;" "&amp;M1092</f>
        <v>1 271 9694</v>
      </c>
    </row>
    <row r="1093" spans="2:14">
      <c r="B1093" s="309">
        <v>1</v>
      </c>
      <c r="C1093" s="352" t="s">
        <v>18856</v>
      </c>
      <c r="D1093" s="309">
        <v>1</v>
      </c>
      <c r="E1093" s="361">
        <v>271</v>
      </c>
      <c r="F1093" s="312" t="s">
        <v>19157</v>
      </c>
      <c r="G1093" s="361">
        <v>271</v>
      </c>
      <c r="H1093" s="355">
        <v>9697</v>
      </c>
      <c r="I1093" s="305" t="s">
        <v>19180</v>
      </c>
      <c r="J1093" s="355">
        <v>9697</v>
      </c>
      <c r="K1093" s="309">
        <v>1</v>
      </c>
      <c r="L1093" s="361">
        <v>271</v>
      </c>
      <c r="M1093" s="355">
        <v>9697</v>
      </c>
      <c r="N1093" s="280" t="str">
        <f t="shared" si="17"/>
        <v>1 271 9697</v>
      </c>
    </row>
    <row r="1094" spans="2:14">
      <c r="B1094" s="309">
        <v>1</v>
      </c>
      <c r="C1094" s="352" t="s">
        <v>18856</v>
      </c>
      <c r="D1094" s="309">
        <v>1</v>
      </c>
      <c r="E1094" s="361">
        <v>271</v>
      </c>
      <c r="F1094" s="312" t="s">
        <v>19157</v>
      </c>
      <c r="G1094" s="361">
        <v>271</v>
      </c>
      <c r="H1094" s="355">
        <v>9700</v>
      </c>
      <c r="I1094" s="305" t="s">
        <v>19181</v>
      </c>
      <c r="J1094" s="355">
        <v>9700</v>
      </c>
      <c r="K1094" s="309">
        <v>1</v>
      </c>
      <c r="L1094" s="361">
        <v>271</v>
      </c>
      <c r="M1094" s="355">
        <v>9700</v>
      </c>
      <c r="N1094" s="280" t="str">
        <f t="shared" si="17"/>
        <v>1 271 9700</v>
      </c>
    </row>
    <row r="1095" spans="2:14">
      <c r="B1095" s="309">
        <v>1</v>
      </c>
      <c r="C1095" s="352" t="s">
        <v>18856</v>
      </c>
      <c r="D1095" s="309">
        <v>1</v>
      </c>
      <c r="E1095" s="361">
        <v>271</v>
      </c>
      <c r="F1095" s="312" t="s">
        <v>19157</v>
      </c>
      <c r="G1095" s="361">
        <v>271</v>
      </c>
      <c r="H1095" s="355">
        <v>9703</v>
      </c>
      <c r="I1095" s="305" t="s">
        <v>19182</v>
      </c>
      <c r="J1095" s="355">
        <v>9703</v>
      </c>
      <c r="K1095" s="309">
        <v>1</v>
      </c>
      <c r="L1095" s="361">
        <v>271</v>
      </c>
      <c r="M1095" s="355">
        <v>9703</v>
      </c>
      <c r="N1095" s="280" t="str">
        <f t="shared" si="17"/>
        <v>1 271 9703</v>
      </c>
    </row>
    <row r="1096" spans="2:14">
      <c r="B1096" s="309">
        <v>1</v>
      </c>
      <c r="C1096" s="352" t="s">
        <v>18856</v>
      </c>
      <c r="D1096" s="309">
        <v>1</v>
      </c>
      <c r="E1096" s="361">
        <v>271</v>
      </c>
      <c r="F1096" s="312" t="s">
        <v>19157</v>
      </c>
      <c r="G1096" s="361">
        <v>271</v>
      </c>
      <c r="H1096" s="355">
        <v>9706</v>
      </c>
      <c r="I1096" s="305" t="s">
        <v>19183</v>
      </c>
      <c r="J1096" s="355">
        <v>9706</v>
      </c>
      <c r="K1096" s="309">
        <v>1</v>
      </c>
      <c r="L1096" s="361">
        <v>271</v>
      </c>
      <c r="M1096" s="355">
        <v>9706</v>
      </c>
      <c r="N1096" s="280" t="str">
        <f t="shared" si="17"/>
        <v>1 271 9706</v>
      </c>
    </row>
    <row r="1097" spans="2:14">
      <c r="B1097" s="309">
        <v>1</v>
      </c>
      <c r="C1097" s="352" t="s">
        <v>18856</v>
      </c>
      <c r="D1097" s="309">
        <v>1</v>
      </c>
      <c r="E1097" s="361">
        <v>271</v>
      </c>
      <c r="F1097" s="312" t="s">
        <v>19157</v>
      </c>
      <c r="G1097" s="361">
        <v>271</v>
      </c>
      <c r="H1097" s="355">
        <v>9709</v>
      </c>
      <c r="I1097" s="305" t="s">
        <v>19184</v>
      </c>
      <c r="J1097" s="355">
        <v>9709</v>
      </c>
      <c r="K1097" s="309">
        <v>1</v>
      </c>
      <c r="L1097" s="361">
        <v>271</v>
      </c>
      <c r="M1097" s="355">
        <v>9709</v>
      </c>
      <c r="N1097" s="280" t="str">
        <f t="shared" si="17"/>
        <v>1 271 9709</v>
      </c>
    </row>
    <row r="1098" spans="2:14">
      <c r="B1098" s="309">
        <v>1</v>
      </c>
      <c r="C1098" s="352" t="s">
        <v>18856</v>
      </c>
      <c r="D1098" s="309">
        <v>1</v>
      </c>
      <c r="E1098" s="361">
        <v>271</v>
      </c>
      <c r="F1098" s="312" t="s">
        <v>19157</v>
      </c>
      <c r="G1098" s="361">
        <v>271</v>
      </c>
      <c r="H1098" s="356">
        <v>9712</v>
      </c>
      <c r="I1098" s="295" t="s">
        <v>19185</v>
      </c>
      <c r="J1098" s="356">
        <v>9712</v>
      </c>
      <c r="K1098" s="309">
        <v>1</v>
      </c>
      <c r="L1098" s="361">
        <v>271</v>
      </c>
      <c r="M1098" s="356">
        <v>9712</v>
      </c>
      <c r="N1098" s="280" t="str">
        <f t="shared" si="17"/>
        <v>1 271 9712</v>
      </c>
    </row>
    <row r="1099" spans="2:14">
      <c r="B1099" s="309">
        <v>1</v>
      </c>
      <c r="C1099" s="352" t="s">
        <v>18856</v>
      </c>
      <c r="D1099" s="309">
        <v>1</v>
      </c>
      <c r="E1099" s="360">
        <v>272</v>
      </c>
      <c r="F1099" s="318" t="s">
        <v>19186</v>
      </c>
      <c r="G1099" s="360">
        <v>272</v>
      </c>
      <c r="H1099" s="358">
        <v>9715</v>
      </c>
      <c r="I1099" s="307" t="s">
        <v>19187</v>
      </c>
      <c r="J1099" s="358">
        <v>9715</v>
      </c>
      <c r="K1099" s="309">
        <v>1</v>
      </c>
      <c r="L1099" s="360">
        <v>272</v>
      </c>
      <c r="M1099" s="358">
        <v>9715</v>
      </c>
      <c r="N1099" s="280" t="str">
        <f t="shared" si="17"/>
        <v>1 272 9715</v>
      </c>
    </row>
    <row r="1100" spans="2:14">
      <c r="B1100" s="309">
        <v>1</v>
      </c>
      <c r="C1100" s="352" t="s">
        <v>18856</v>
      </c>
      <c r="D1100" s="309">
        <v>1</v>
      </c>
      <c r="E1100" s="360">
        <v>272</v>
      </c>
      <c r="F1100" s="318" t="s">
        <v>19186</v>
      </c>
      <c r="G1100" s="360">
        <v>272</v>
      </c>
      <c r="H1100" s="355">
        <v>9718</v>
      </c>
      <c r="I1100" s="305" t="s">
        <v>19026</v>
      </c>
      <c r="J1100" s="355">
        <v>9718</v>
      </c>
      <c r="K1100" s="309">
        <v>1</v>
      </c>
      <c r="L1100" s="360">
        <v>272</v>
      </c>
      <c r="M1100" s="355">
        <v>9718</v>
      </c>
      <c r="N1100" s="280" t="str">
        <f t="shared" si="17"/>
        <v>1 272 9718</v>
      </c>
    </row>
    <row r="1101" spans="2:14">
      <c r="B1101" s="309">
        <v>1</v>
      </c>
      <c r="C1101" s="352" t="s">
        <v>18856</v>
      </c>
      <c r="D1101" s="309">
        <v>1</v>
      </c>
      <c r="E1101" s="360">
        <v>272</v>
      </c>
      <c r="F1101" s="318" t="s">
        <v>19186</v>
      </c>
      <c r="G1101" s="360">
        <v>272</v>
      </c>
      <c r="H1101" s="355">
        <v>9721</v>
      </c>
      <c r="I1101" s="305" t="s">
        <v>19188</v>
      </c>
      <c r="J1101" s="355">
        <v>9721</v>
      </c>
      <c r="K1101" s="309">
        <v>1</v>
      </c>
      <c r="L1101" s="360">
        <v>272</v>
      </c>
      <c r="M1101" s="355">
        <v>9721</v>
      </c>
      <c r="N1101" s="280" t="str">
        <f t="shared" si="17"/>
        <v>1 272 9721</v>
      </c>
    </row>
    <row r="1102" spans="2:14">
      <c r="B1102" s="309">
        <v>1</v>
      </c>
      <c r="C1102" s="352" t="s">
        <v>18856</v>
      </c>
      <c r="D1102" s="309">
        <v>1</v>
      </c>
      <c r="E1102" s="360">
        <v>272</v>
      </c>
      <c r="F1102" s="318" t="s">
        <v>19186</v>
      </c>
      <c r="G1102" s="360">
        <v>272</v>
      </c>
      <c r="H1102" s="355">
        <v>9724</v>
      </c>
      <c r="I1102" s="305" t="s">
        <v>19189</v>
      </c>
      <c r="J1102" s="355">
        <v>9724</v>
      </c>
      <c r="K1102" s="309">
        <v>1</v>
      </c>
      <c r="L1102" s="360">
        <v>272</v>
      </c>
      <c r="M1102" s="355">
        <v>9724</v>
      </c>
      <c r="N1102" s="280" t="str">
        <f t="shared" si="17"/>
        <v>1 272 9724</v>
      </c>
    </row>
    <row r="1103" spans="2:14">
      <c r="B1103" s="309">
        <v>1</v>
      </c>
      <c r="C1103" s="352" t="s">
        <v>18856</v>
      </c>
      <c r="D1103" s="309">
        <v>1</v>
      </c>
      <c r="E1103" s="360">
        <v>272</v>
      </c>
      <c r="F1103" s="318" t="s">
        <v>19186</v>
      </c>
      <c r="G1103" s="360">
        <v>272</v>
      </c>
      <c r="H1103" s="355">
        <v>9727</v>
      </c>
      <c r="I1103" s="305" t="s">
        <v>18841</v>
      </c>
      <c r="J1103" s="355">
        <v>9727</v>
      </c>
      <c r="K1103" s="309">
        <v>1</v>
      </c>
      <c r="L1103" s="360">
        <v>272</v>
      </c>
      <c r="M1103" s="355">
        <v>9727</v>
      </c>
      <c r="N1103" s="280" t="str">
        <f t="shared" si="17"/>
        <v>1 272 9727</v>
      </c>
    </row>
    <row r="1104" spans="2:14">
      <c r="B1104" s="309">
        <v>1</v>
      </c>
      <c r="C1104" s="352" t="s">
        <v>18856</v>
      </c>
      <c r="D1104" s="309">
        <v>1</v>
      </c>
      <c r="E1104" s="360">
        <v>272</v>
      </c>
      <c r="F1104" s="318" t="s">
        <v>19186</v>
      </c>
      <c r="G1104" s="360">
        <v>272</v>
      </c>
      <c r="H1104" s="355">
        <v>9730</v>
      </c>
      <c r="I1104" s="305" t="s">
        <v>19190</v>
      </c>
      <c r="J1104" s="355">
        <v>9730</v>
      </c>
      <c r="K1104" s="309">
        <v>1</v>
      </c>
      <c r="L1104" s="360">
        <v>272</v>
      </c>
      <c r="M1104" s="355">
        <v>9730</v>
      </c>
      <c r="N1104" s="280" t="str">
        <f t="shared" si="17"/>
        <v>1 272 9730</v>
      </c>
    </row>
    <row r="1105" spans="2:14">
      <c r="B1105" s="309">
        <v>1</v>
      </c>
      <c r="C1105" s="352" t="s">
        <v>18856</v>
      </c>
      <c r="D1105" s="309">
        <v>1</v>
      </c>
      <c r="E1105" s="360">
        <v>272</v>
      </c>
      <c r="F1105" s="318" t="s">
        <v>19186</v>
      </c>
      <c r="G1105" s="360">
        <v>272</v>
      </c>
      <c r="H1105" s="355">
        <v>9733</v>
      </c>
      <c r="I1105" s="305" t="s">
        <v>19191</v>
      </c>
      <c r="J1105" s="355">
        <v>9733</v>
      </c>
      <c r="K1105" s="309">
        <v>1</v>
      </c>
      <c r="L1105" s="360">
        <v>272</v>
      </c>
      <c r="M1105" s="355">
        <v>9733</v>
      </c>
      <c r="N1105" s="280" t="str">
        <f t="shared" si="17"/>
        <v>1 272 9733</v>
      </c>
    </row>
    <row r="1106" spans="2:14">
      <c r="B1106" s="309">
        <v>1</v>
      </c>
      <c r="C1106" s="352" t="s">
        <v>18856</v>
      </c>
      <c r="D1106" s="309">
        <v>1</v>
      </c>
      <c r="E1106" s="360">
        <v>272</v>
      </c>
      <c r="F1106" s="318" t="s">
        <v>19186</v>
      </c>
      <c r="G1106" s="360">
        <v>272</v>
      </c>
      <c r="H1106" s="355">
        <v>9736</v>
      </c>
      <c r="I1106" s="305" t="s">
        <v>19192</v>
      </c>
      <c r="J1106" s="355">
        <v>9736</v>
      </c>
      <c r="K1106" s="309">
        <v>1</v>
      </c>
      <c r="L1106" s="360">
        <v>272</v>
      </c>
      <c r="M1106" s="355">
        <v>9736</v>
      </c>
      <c r="N1106" s="280" t="str">
        <f t="shared" si="17"/>
        <v>1 272 9736</v>
      </c>
    </row>
    <row r="1107" spans="2:14">
      <c r="B1107" s="309">
        <v>1</v>
      </c>
      <c r="C1107" s="352" t="s">
        <v>18856</v>
      </c>
      <c r="D1107" s="309">
        <v>1</v>
      </c>
      <c r="E1107" s="360">
        <v>272</v>
      </c>
      <c r="F1107" s="318" t="s">
        <v>19186</v>
      </c>
      <c r="G1107" s="360">
        <v>272</v>
      </c>
      <c r="H1107" s="355">
        <v>9739</v>
      </c>
      <c r="I1107" s="305" t="s">
        <v>19193</v>
      </c>
      <c r="J1107" s="355">
        <v>9739</v>
      </c>
      <c r="K1107" s="309">
        <v>1</v>
      </c>
      <c r="L1107" s="360">
        <v>272</v>
      </c>
      <c r="M1107" s="355">
        <v>9739</v>
      </c>
      <c r="N1107" s="280" t="str">
        <f t="shared" si="17"/>
        <v>1 272 9739</v>
      </c>
    </row>
    <row r="1108" spans="2:14">
      <c r="B1108" s="309">
        <v>1</v>
      </c>
      <c r="C1108" s="352" t="s">
        <v>18856</v>
      </c>
      <c r="D1108" s="309">
        <v>1</v>
      </c>
      <c r="E1108" s="360">
        <v>272</v>
      </c>
      <c r="F1108" s="318" t="s">
        <v>19186</v>
      </c>
      <c r="G1108" s="360">
        <v>272</v>
      </c>
      <c r="H1108" s="355">
        <v>9742</v>
      </c>
      <c r="I1108" s="305" t="s">
        <v>19194</v>
      </c>
      <c r="J1108" s="355">
        <v>9742</v>
      </c>
      <c r="K1108" s="309">
        <v>1</v>
      </c>
      <c r="L1108" s="360">
        <v>272</v>
      </c>
      <c r="M1108" s="355">
        <v>9742</v>
      </c>
      <c r="N1108" s="280" t="str">
        <f t="shared" si="17"/>
        <v>1 272 9742</v>
      </c>
    </row>
    <row r="1109" spans="2:14">
      <c r="B1109" s="309">
        <v>1</v>
      </c>
      <c r="C1109" s="352" t="s">
        <v>18856</v>
      </c>
      <c r="D1109" s="309">
        <v>1</v>
      </c>
      <c r="E1109" s="360">
        <v>272</v>
      </c>
      <c r="F1109" s="318" t="s">
        <v>19186</v>
      </c>
      <c r="G1109" s="360">
        <v>272</v>
      </c>
      <c r="H1109" s="355">
        <v>9745</v>
      </c>
      <c r="I1109" s="305" t="s">
        <v>19195</v>
      </c>
      <c r="J1109" s="355">
        <v>9745</v>
      </c>
      <c r="K1109" s="309">
        <v>1</v>
      </c>
      <c r="L1109" s="360">
        <v>272</v>
      </c>
      <c r="M1109" s="355">
        <v>9745</v>
      </c>
      <c r="N1109" s="280" t="str">
        <f t="shared" si="17"/>
        <v>1 272 9745</v>
      </c>
    </row>
    <row r="1110" spans="2:14">
      <c r="B1110" s="309">
        <v>1</v>
      </c>
      <c r="C1110" s="352" t="s">
        <v>18856</v>
      </c>
      <c r="D1110" s="309">
        <v>1</v>
      </c>
      <c r="E1110" s="360">
        <v>272</v>
      </c>
      <c r="F1110" s="318" t="s">
        <v>19186</v>
      </c>
      <c r="G1110" s="360">
        <v>272</v>
      </c>
      <c r="H1110" s="355">
        <v>9748</v>
      </c>
      <c r="I1110" s="305" t="s">
        <v>19196</v>
      </c>
      <c r="J1110" s="355">
        <v>9748</v>
      </c>
      <c r="K1110" s="309">
        <v>1</v>
      </c>
      <c r="L1110" s="360">
        <v>272</v>
      </c>
      <c r="M1110" s="355">
        <v>9748</v>
      </c>
      <c r="N1110" s="280" t="str">
        <f t="shared" si="17"/>
        <v>1 272 9748</v>
      </c>
    </row>
    <row r="1111" spans="2:14">
      <c r="B1111" s="309">
        <v>1</v>
      </c>
      <c r="C1111" s="352" t="s">
        <v>18856</v>
      </c>
      <c r="D1111" s="309">
        <v>1</v>
      </c>
      <c r="E1111" s="360">
        <v>272</v>
      </c>
      <c r="F1111" s="318" t="s">
        <v>19186</v>
      </c>
      <c r="G1111" s="360">
        <v>272</v>
      </c>
      <c r="H1111" s="355">
        <v>9751</v>
      </c>
      <c r="I1111" s="305" t="s">
        <v>19197</v>
      </c>
      <c r="J1111" s="355">
        <v>9751</v>
      </c>
      <c r="K1111" s="309">
        <v>1</v>
      </c>
      <c r="L1111" s="360">
        <v>272</v>
      </c>
      <c r="M1111" s="355">
        <v>9751</v>
      </c>
      <c r="N1111" s="280" t="str">
        <f t="shared" si="17"/>
        <v>1 272 9751</v>
      </c>
    </row>
    <row r="1112" spans="2:14">
      <c r="B1112" s="309">
        <v>1</v>
      </c>
      <c r="C1112" s="352" t="s">
        <v>18856</v>
      </c>
      <c r="D1112" s="309">
        <v>1</v>
      </c>
      <c r="E1112" s="360">
        <v>272</v>
      </c>
      <c r="F1112" s="318" t="s">
        <v>19186</v>
      </c>
      <c r="G1112" s="360">
        <v>272</v>
      </c>
      <c r="H1112" s="355">
        <v>9754</v>
      </c>
      <c r="I1112" s="305" t="s">
        <v>19198</v>
      </c>
      <c r="J1112" s="355">
        <v>9754</v>
      </c>
      <c r="K1112" s="309">
        <v>1</v>
      </c>
      <c r="L1112" s="360">
        <v>272</v>
      </c>
      <c r="M1112" s="355">
        <v>9754</v>
      </c>
      <c r="N1112" s="280" t="str">
        <f t="shared" si="17"/>
        <v>1 272 9754</v>
      </c>
    </row>
    <row r="1113" spans="2:14">
      <c r="B1113" s="309">
        <v>1</v>
      </c>
      <c r="C1113" s="352" t="s">
        <v>18856</v>
      </c>
      <c r="D1113" s="309">
        <v>1</v>
      </c>
      <c r="E1113" s="360">
        <v>272</v>
      </c>
      <c r="F1113" s="318" t="s">
        <v>19186</v>
      </c>
      <c r="G1113" s="360">
        <v>272</v>
      </c>
      <c r="H1113" s="355">
        <v>9757</v>
      </c>
      <c r="I1113" s="305" t="s">
        <v>19199</v>
      </c>
      <c r="J1113" s="355">
        <v>9757</v>
      </c>
      <c r="K1113" s="309">
        <v>1</v>
      </c>
      <c r="L1113" s="360">
        <v>272</v>
      </c>
      <c r="M1113" s="355">
        <v>9757</v>
      </c>
      <c r="N1113" s="280" t="str">
        <f t="shared" si="17"/>
        <v>1 272 9757</v>
      </c>
    </row>
    <row r="1114" spans="2:14">
      <c r="B1114" s="309">
        <v>1</v>
      </c>
      <c r="C1114" s="352" t="s">
        <v>18856</v>
      </c>
      <c r="D1114" s="309">
        <v>1</v>
      </c>
      <c r="E1114" s="360">
        <v>272</v>
      </c>
      <c r="F1114" s="318" t="s">
        <v>19186</v>
      </c>
      <c r="G1114" s="360">
        <v>272</v>
      </c>
      <c r="H1114" s="355">
        <v>9760</v>
      </c>
      <c r="I1114" s="305" t="s">
        <v>19200</v>
      </c>
      <c r="J1114" s="355">
        <v>9760</v>
      </c>
      <c r="K1114" s="309">
        <v>1</v>
      </c>
      <c r="L1114" s="360">
        <v>272</v>
      </c>
      <c r="M1114" s="355">
        <v>9760</v>
      </c>
      <c r="N1114" s="280" t="str">
        <f t="shared" si="17"/>
        <v>1 272 9760</v>
      </c>
    </row>
    <row r="1115" spans="2:14">
      <c r="B1115" s="309">
        <v>1</v>
      </c>
      <c r="C1115" s="352" t="s">
        <v>18856</v>
      </c>
      <c r="D1115" s="309">
        <v>1</v>
      </c>
      <c r="E1115" s="360">
        <v>272</v>
      </c>
      <c r="F1115" s="318" t="s">
        <v>19186</v>
      </c>
      <c r="G1115" s="360">
        <v>272</v>
      </c>
      <c r="H1115" s="355">
        <v>9763</v>
      </c>
      <c r="I1115" s="305" t="s">
        <v>19201</v>
      </c>
      <c r="J1115" s="355">
        <v>9763</v>
      </c>
      <c r="K1115" s="309">
        <v>1</v>
      </c>
      <c r="L1115" s="360">
        <v>272</v>
      </c>
      <c r="M1115" s="355">
        <v>9763</v>
      </c>
      <c r="N1115" s="280" t="str">
        <f t="shared" si="17"/>
        <v>1 272 9763</v>
      </c>
    </row>
    <row r="1116" spans="2:14">
      <c r="B1116" s="309">
        <v>1</v>
      </c>
      <c r="C1116" s="352" t="s">
        <v>18856</v>
      </c>
      <c r="D1116" s="309">
        <v>1</v>
      </c>
      <c r="E1116" s="360">
        <v>272</v>
      </c>
      <c r="F1116" s="318" t="s">
        <v>19186</v>
      </c>
      <c r="G1116" s="360">
        <v>272</v>
      </c>
      <c r="H1116" s="355">
        <v>9766</v>
      </c>
      <c r="I1116" s="305" t="s">
        <v>19202</v>
      </c>
      <c r="J1116" s="355">
        <v>9766</v>
      </c>
      <c r="K1116" s="309">
        <v>1</v>
      </c>
      <c r="L1116" s="360">
        <v>272</v>
      </c>
      <c r="M1116" s="355">
        <v>9766</v>
      </c>
      <c r="N1116" s="280" t="str">
        <f t="shared" si="17"/>
        <v>1 272 9766</v>
      </c>
    </row>
    <row r="1117" spans="2:14">
      <c r="B1117" s="309">
        <v>1</v>
      </c>
      <c r="C1117" s="352" t="s">
        <v>18856</v>
      </c>
      <c r="D1117" s="309">
        <v>1</v>
      </c>
      <c r="E1117" s="360">
        <v>272</v>
      </c>
      <c r="F1117" s="318" t="s">
        <v>19186</v>
      </c>
      <c r="G1117" s="360">
        <v>272</v>
      </c>
      <c r="H1117" s="355">
        <v>9769</v>
      </c>
      <c r="I1117" s="305" t="s">
        <v>19203</v>
      </c>
      <c r="J1117" s="355">
        <v>9769</v>
      </c>
      <c r="K1117" s="309">
        <v>1</v>
      </c>
      <c r="L1117" s="360">
        <v>272</v>
      </c>
      <c r="M1117" s="355">
        <v>9769</v>
      </c>
      <c r="N1117" s="280" t="str">
        <f t="shared" si="17"/>
        <v>1 272 9769</v>
      </c>
    </row>
    <row r="1118" spans="2:14">
      <c r="B1118" s="309">
        <v>1</v>
      </c>
      <c r="C1118" s="352" t="s">
        <v>18856</v>
      </c>
      <c r="D1118" s="309">
        <v>1</v>
      </c>
      <c r="E1118" s="360">
        <v>272</v>
      </c>
      <c r="F1118" s="318" t="s">
        <v>19186</v>
      </c>
      <c r="G1118" s="360">
        <v>272</v>
      </c>
      <c r="H1118" s="355">
        <v>9772</v>
      </c>
      <c r="I1118" s="305" t="s">
        <v>19204</v>
      </c>
      <c r="J1118" s="355">
        <v>9772</v>
      </c>
      <c r="K1118" s="309">
        <v>1</v>
      </c>
      <c r="L1118" s="360">
        <v>272</v>
      </c>
      <c r="M1118" s="355">
        <v>9772</v>
      </c>
      <c r="N1118" s="280" t="str">
        <f t="shared" si="17"/>
        <v>1 272 9772</v>
      </c>
    </row>
    <row r="1119" spans="2:14">
      <c r="B1119" s="309">
        <v>1</v>
      </c>
      <c r="C1119" s="352" t="s">
        <v>18856</v>
      </c>
      <c r="D1119" s="309">
        <v>1</v>
      </c>
      <c r="E1119" s="360">
        <v>272</v>
      </c>
      <c r="F1119" s="318" t="s">
        <v>19186</v>
      </c>
      <c r="G1119" s="360">
        <v>272</v>
      </c>
      <c r="H1119" s="355">
        <v>9775</v>
      </c>
      <c r="I1119" s="305" t="s">
        <v>19083</v>
      </c>
      <c r="J1119" s="355">
        <v>9775</v>
      </c>
      <c r="K1119" s="309">
        <v>1</v>
      </c>
      <c r="L1119" s="360">
        <v>272</v>
      </c>
      <c r="M1119" s="355">
        <v>9775</v>
      </c>
      <c r="N1119" s="280" t="str">
        <f t="shared" si="17"/>
        <v>1 272 9775</v>
      </c>
    </row>
    <row r="1120" spans="2:14">
      <c r="B1120" s="309">
        <v>1</v>
      </c>
      <c r="C1120" s="352" t="s">
        <v>18856</v>
      </c>
      <c r="D1120" s="309">
        <v>1</v>
      </c>
      <c r="E1120" s="360">
        <v>272</v>
      </c>
      <c r="F1120" s="318" t="s">
        <v>19186</v>
      </c>
      <c r="G1120" s="360">
        <v>272</v>
      </c>
      <c r="H1120" s="355">
        <v>9778</v>
      </c>
      <c r="I1120" s="305" t="s">
        <v>19205</v>
      </c>
      <c r="J1120" s="355">
        <v>9778</v>
      </c>
      <c r="K1120" s="309">
        <v>1</v>
      </c>
      <c r="L1120" s="360">
        <v>272</v>
      </c>
      <c r="M1120" s="355">
        <v>9778</v>
      </c>
      <c r="N1120" s="280" t="str">
        <f t="shared" si="17"/>
        <v>1 272 9778</v>
      </c>
    </row>
    <row r="1121" spans="2:14">
      <c r="B1121" s="309">
        <v>1</v>
      </c>
      <c r="C1121" s="352" t="s">
        <v>18856</v>
      </c>
      <c r="D1121" s="309">
        <v>1</v>
      </c>
      <c r="E1121" s="360">
        <v>272</v>
      </c>
      <c r="F1121" s="318" t="s">
        <v>19186</v>
      </c>
      <c r="G1121" s="360">
        <v>272</v>
      </c>
      <c r="H1121" s="359">
        <v>9781</v>
      </c>
      <c r="I1121" s="308" t="s">
        <v>19206</v>
      </c>
      <c r="J1121" s="359">
        <v>9781</v>
      </c>
      <c r="K1121" s="309">
        <v>1</v>
      </c>
      <c r="L1121" s="360">
        <v>272</v>
      </c>
      <c r="M1121" s="359">
        <v>9781</v>
      </c>
      <c r="N1121" s="280" t="str">
        <f t="shared" si="17"/>
        <v>1 272 9781</v>
      </c>
    </row>
    <row r="1122" spans="2:14">
      <c r="B1122" s="309">
        <v>1</v>
      </c>
      <c r="C1122" s="352" t="s">
        <v>18856</v>
      </c>
      <c r="D1122" s="309">
        <v>1</v>
      </c>
      <c r="E1122" s="361">
        <v>273</v>
      </c>
      <c r="F1122" s="312" t="s">
        <v>19207</v>
      </c>
      <c r="G1122" s="361">
        <v>273</v>
      </c>
      <c r="H1122" s="354">
        <v>9784</v>
      </c>
      <c r="I1122" s="304" t="s">
        <v>19208</v>
      </c>
      <c r="J1122" s="354">
        <v>9784</v>
      </c>
      <c r="K1122" s="309">
        <v>1</v>
      </c>
      <c r="L1122" s="361">
        <v>273</v>
      </c>
      <c r="M1122" s="354">
        <v>9784</v>
      </c>
      <c r="N1122" s="280" t="str">
        <f t="shared" si="17"/>
        <v>1 273 9784</v>
      </c>
    </row>
    <row r="1123" spans="2:14">
      <c r="B1123" s="309">
        <v>1</v>
      </c>
      <c r="C1123" s="352" t="s">
        <v>18856</v>
      </c>
      <c r="D1123" s="309">
        <v>1</v>
      </c>
      <c r="E1123" s="361">
        <v>273</v>
      </c>
      <c r="F1123" s="312" t="s">
        <v>19207</v>
      </c>
      <c r="G1123" s="361">
        <v>273</v>
      </c>
      <c r="H1123" s="355">
        <v>9787</v>
      </c>
      <c r="I1123" s="305" t="s">
        <v>19209</v>
      </c>
      <c r="J1123" s="355">
        <v>9787</v>
      </c>
      <c r="K1123" s="309">
        <v>1</v>
      </c>
      <c r="L1123" s="361">
        <v>273</v>
      </c>
      <c r="M1123" s="355">
        <v>9787</v>
      </c>
      <c r="N1123" s="280" t="str">
        <f t="shared" si="17"/>
        <v>1 273 9787</v>
      </c>
    </row>
    <row r="1124" spans="2:14">
      <c r="B1124" s="309">
        <v>1</v>
      </c>
      <c r="C1124" s="352" t="s">
        <v>18856</v>
      </c>
      <c r="D1124" s="309">
        <v>1</v>
      </c>
      <c r="E1124" s="361">
        <v>273</v>
      </c>
      <c r="F1124" s="312" t="s">
        <v>19207</v>
      </c>
      <c r="G1124" s="361">
        <v>273</v>
      </c>
      <c r="H1124" s="355">
        <v>9790</v>
      </c>
      <c r="I1124" s="305" t="s">
        <v>19210</v>
      </c>
      <c r="J1124" s="355">
        <v>9790</v>
      </c>
      <c r="K1124" s="309">
        <v>1</v>
      </c>
      <c r="L1124" s="361">
        <v>273</v>
      </c>
      <c r="M1124" s="355">
        <v>9790</v>
      </c>
      <c r="N1124" s="280" t="str">
        <f t="shared" si="17"/>
        <v>1 273 9790</v>
      </c>
    </row>
    <row r="1125" spans="2:14">
      <c r="B1125" s="309">
        <v>1</v>
      </c>
      <c r="C1125" s="352" t="s">
        <v>18856</v>
      </c>
      <c r="D1125" s="309">
        <v>1</v>
      </c>
      <c r="E1125" s="361">
        <v>273</v>
      </c>
      <c r="F1125" s="312" t="s">
        <v>19207</v>
      </c>
      <c r="G1125" s="361">
        <v>273</v>
      </c>
      <c r="H1125" s="355">
        <v>9793</v>
      </c>
      <c r="I1125" s="305" t="s">
        <v>19211</v>
      </c>
      <c r="J1125" s="355">
        <v>9793</v>
      </c>
      <c r="K1125" s="309">
        <v>1</v>
      </c>
      <c r="L1125" s="361">
        <v>273</v>
      </c>
      <c r="M1125" s="355">
        <v>9793</v>
      </c>
      <c r="N1125" s="280" t="str">
        <f t="shared" si="17"/>
        <v>1 273 9793</v>
      </c>
    </row>
    <row r="1126" spans="2:14">
      <c r="B1126" s="309">
        <v>1</v>
      </c>
      <c r="C1126" s="352" t="s">
        <v>18856</v>
      </c>
      <c r="D1126" s="309">
        <v>1</v>
      </c>
      <c r="E1126" s="361">
        <v>273</v>
      </c>
      <c r="F1126" s="312" t="s">
        <v>19207</v>
      </c>
      <c r="G1126" s="361">
        <v>273</v>
      </c>
      <c r="H1126" s="355">
        <v>9796</v>
      </c>
      <c r="I1126" s="305" t="s">
        <v>19212</v>
      </c>
      <c r="J1126" s="355">
        <v>9796</v>
      </c>
      <c r="K1126" s="309">
        <v>1</v>
      </c>
      <c r="L1126" s="361">
        <v>273</v>
      </c>
      <c r="M1126" s="355">
        <v>9796</v>
      </c>
      <c r="N1126" s="280" t="str">
        <f t="shared" si="17"/>
        <v>1 273 9796</v>
      </c>
    </row>
    <row r="1127" spans="2:14">
      <c r="B1127" s="309">
        <v>1</v>
      </c>
      <c r="C1127" s="352" t="s">
        <v>18856</v>
      </c>
      <c r="D1127" s="309">
        <v>1</v>
      </c>
      <c r="E1127" s="361">
        <v>273</v>
      </c>
      <c r="F1127" s="312" t="s">
        <v>19207</v>
      </c>
      <c r="G1127" s="361">
        <v>273</v>
      </c>
      <c r="H1127" s="355">
        <v>9799</v>
      </c>
      <c r="I1127" s="305" t="s">
        <v>19213</v>
      </c>
      <c r="J1127" s="355">
        <v>9799</v>
      </c>
      <c r="K1127" s="309">
        <v>1</v>
      </c>
      <c r="L1127" s="361">
        <v>273</v>
      </c>
      <c r="M1127" s="355">
        <v>9799</v>
      </c>
      <c r="N1127" s="280" t="str">
        <f t="shared" si="17"/>
        <v>1 273 9799</v>
      </c>
    </row>
    <row r="1128" spans="2:14">
      <c r="B1128" s="309">
        <v>1</v>
      </c>
      <c r="C1128" s="352" t="s">
        <v>18856</v>
      </c>
      <c r="D1128" s="309">
        <v>1</v>
      </c>
      <c r="E1128" s="361">
        <v>273</v>
      </c>
      <c r="F1128" s="312" t="s">
        <v>19207</v>
      </c>
      <c r="G1128" s="361">
        <v>273</v>
      </c>
      <c r="H1128" s="355">
        <v>9802</v>
      </c>
      <c r="I1128" s="305" t="s">
        <v>19029</v>
      </c>
      <c r="J1128" s="355">
        <v>9802</v>
      </c>
      <c r="K1128" s="309">
        <v>1</v>
      </c>
      <c r="L1128" s="361">
        <v>273</v>
      </c>
      <c r="M1128" s="355">
        <v>9802</v>
      </c>
      <c r="N1128" s="280" t="str">
        <f t="shared" si="17"/>
        <v>1 273 9802</v>
      </c>
    </row>
    <row r="1129" spans="2:14">
      <c r="B1129" s="309">
        <v>1</v>
      </c>
      <c r="C1129" s="352" t="s">
        <v>18856</v>
      </c>
      <c r="D1129" s="309">
        <v>1</v>
      </c>
      <c r="E1129" s="361">
        <v>273</v>
      </c>
      <c r="F1129" s="312" t="s">
        <v>19207</v>
      </c>
      <c r="G1129" s="361">
        <v>273</v>
      </c>
      <c r="H1129" s="355">
        <v>9805</v>
      </c>
      <c r="I1129" s="305" t="s">
        <v>19214</v>
      </c>
      <c r="J1129" s="355">
        <v>9805</v>
      </c>
      <c r="K1129" s="309">
        <v>1</v>
      </c>
      <c r="L1129" s="361">
        <v>273</v>
      </c>
      <c r="M1129" s="355">
        <v>9805</v>
      </c>
      <c r="N1129" s="280" t="str">
        <f t="shared" si="17"/>
        <v>1 273 9805</v>
      </c>
    </row>
    <row r="1130" spans="2:14">
      <c r="B1130" s="309">
        <v>1</v>
      </c>
      <c r="C1130" s="352" t="s">
        <v>18856</v>
      </c>
      <c r="D1130" s="309">
        <v>1</v>
      </c>
      <c r="E1130" s="361">
        <v>273</v>
      </c>
      <c r="F1130" s="312" t="s">
        <v>19207</v>
      </c>
      <c r="G1130" s="361">
        <v>273</v>
      </c>
      <c r="H1130" s="355">
        <v>9808</v>
      </c>
      <c r="I1130" s="305" t="s">
        <v>19215</v>
      </c>
      <c r="J1130" s="355">
        <v>9808</v>
      </c>
      <c r="K1130" s="309">
        <v>1</v>
      </c>
      <c r="L1130" s="361">
        <v>273</v>
      </c>
      <c r="M1130" s="355">
        <v>9808</v>
      </c>
      <c r="N1130" s="280" t="str">
        <f t="shared" si="17"/>
        <v>1 273 9808</v>
      </c>
    </row>
    <row r="1131" spans="2:14">
      <c r="B1131" s="309">
        <v>1</v>
      </c>
      <c r="C1131" s="352" t="s">
        <v>18856</v>
      </c>
      <c r="D1131" s="309">
        <v>1</v>
      </c>
      <c r="E1131" s="361">
        <v>273</v>
      </c>
      <c r="F1131" s="312" t="s">
        <v>19207</v>
      </c>
      <c r="G1131" s="361">
        <v>273</v>
      </c>
      <c r="H1131" s="355">
        <v>9811</v>
      </c>
      <c r="I1131" s="305" t="s">
        <v>19216</v>
      </c>
      <c r="J1131" s="355">
        <v>9811</v>
      </c>
      <c r="K1131" s="309">
        <v>1</v>
      </c>
      <c r="L1131" s="361">
        <v>273</v>
      </c>
      <c r="M1131" s="355">
        <v>9811</v>
      </c>
      <c r="N1131" s="280" t="str">
        <f t="shared" si="17"/>
        <v>1 273 9811</v>
      </c>
    </row>
    <row r="1132" spans="2:14">
      <c r="B1132" s="309">
        <v>1</v>
      </c>
      <c r="C1132" s="352" t="s">
        <v>18856</v>
      </c>
      <c r="D1132" s="309">
        <v>1</v>
      </c>
      <c r="E1132" s="361">
        <v>273</v>
      </c>
      <c r="F1132" s="312" t="s">
        <v>19207</v>
      </c>
      <c r="G1132" s="361">
        <v>273</v>
      </c>
      <c r="H1132" s="355">
        <v>9814</v>
      </c>
      <c r="I1132" s="305" t="s">
        <v>19217</v>
      </c>
      <c r="J1132" s="355">
        <v>9814</v>
      </c>
      <c r="K1132" s="309">
        <v>1</v>
      </c>
      <c r="L1132" s="361">
        <v>273</v>
      </c>
      <c r="M1132" s="355">
        <v>9814</v>
      </c>
      <c r="N1132" s="280" t="str">
        <f t="shared" si="17"/>
        <v>1 273 9814</v>
      </c>
    </row>
    <row r="1133" spans="2:14">
      <c r="B1133" s="309">
        <v>1</v>
      </c>
      <c r="C1133" s="352" t="s">
        <v>18856</v>
      </c>
      <c r="D1133" s="309">
        <v>1</v>
      </c>
      <c r="E1133" s="361">
        <v>273</v>
      </c>
      <c r="F1133" s="312" t="s">
        <v>19207</v>
      </c>
      <c r="G1133" s="361">
        <v>273</v>
      </c>
      <c r="H1133" s="355">
        <v>9817</v>
      </c>
      <c r="I1133" s="305" t="s">
        <v>19218</v>
      </c>
      <c r="J1133" s="355">
        <v>9817</v>
      </c>
      <c r="K1133" s="309">
        <v>1</v>
      </c>
      <c r="L1133" s="361">
        <v>273</v>
      </c>
      <c r="M1133" s="355">
        <v>9817</v>
      </c>
      <c r="N1133" s="280" t="str">
        <f t="shared" si="17"/>
        <v>1 273 9817</v>
      </c>
    </row>
    <row r="1134" spans="2:14">
      <c r="B1134" s="309">
        <v>1</v>
      </c>
      <c r="C1134" s="352" t="s">
        <v>18856</v>
      </c>
      <c r="D1134" s="309">
        <v>1</v>
      </c>
      <c r="E1134" s="361">
        <v>273</v>
      </c>
      <c r="F1134" s="312" t="s">
        <v>19207</v>
      </c>
      <c r="G1134" s="361">
        <v>273</v>
      </c>
      <c r="H1134" s="355">
        <v>9820</v>
      </c>
      <c r="I1134" s="305" t="s">
        <v>18523</v>
      </c>
      <c r="J1134" s="355">
        <v>9820</v>
      </c>
      <c r="K1134" s="309">
        <v>1</v>
      </c>
      <c r="L1134" s="361">
        <v>273</v>
      </c>
      <c r="M1134" s="355">
        <v>9820</v>
      </c>
      <c r="N1134" s="280" t="str">
        <f t="shared" si="17"/>
        <v>1 273 9820</v>
      </c>
    </row>
    <row r="1135" spans="2:14">
      <c r="B1135" s="309">
        <v>1</v>
      </c>
      <c r="C1135" s="352" t="s">
        <v>18856</v>
      </c>
      <c r="D1135" s="309">
        <v>1</v>
      </c>
      <c r="E1135" s="361">
        <v>273</v>
      </c>
      <c r="F1135" s="312" t="s">
        <v>19207</v>
      </c>
      <c r="G1135" s="361">
        <v>273</v>
      </c>
      <c r="H1135" s="355">
        <v>9823</v>
      </c>
      <c r="I1135" s="305" t="s">
        <v>19219</v>
      </c>
      <c r="J1135" s="355">
        <v>9823</v>
      </c>
      <c r="K1135" s="309">
        <v>1</v>
      </c>
      <c r="L1135" s="361">
        <v>273</v>
      </c>
      <c r="M1135" s="355">
        <v>9823</v>
      </c>
      <c r="N1135" s="280" t="str">
        <f t="shared" si="17"/>
        <v>1 273 9823</v>
      </c>
    </row>
    <row r="1136" spans="2:14">
      <c r="B1136" s="309">
        <v>1</v>
      </c>
      <c r="C1136" s="352" t="s">
        <v>18856</v>
      </c>
      <c r="D1136" s="309">
        <v>1</v>
      </c>
      <c r="E1136" s="361">
        <v>273</v>
      </c>
      <c r="F1136" s="312" t="s">
        <v>19207</v>
      </c>
      <c r="G1136" s="361">
        <v>273</v>
      </c>
      <c r="H1136" s="355">
        <v>9826</v>
      </c>
      <c r="I1136" s="305" t="s">
        <v>19220</v>
      </c>
      <c r="J1136" s="355">
        <v>9826</v>
      </c>
      <c r="K1136" s="309">
        <v>1</v>
      </c>
      <c r="L1136" s="361">
        <v>273</v>
      </c>
      <c r="M1136" s="355">
        <v>9826</v>
      </c>
      <c r="N1136" s="280" t="str">
        <f t="shared" si="17"/>
        <v>1 273 9826</v>
      </c>
    </row>
    <row r="1137" spans="2:14">
      <c r="B1137" s="309">
        <v>1</v>
      </c>
      <c r="C1137" s="352" t="s">
        <v>18856</v>
      </c>
      <c r="D1137" s="309">
        <v>1</v>
      </c>
      <c r="E1137" s="361">
        <v>273</v>
      </c>
      <c r="F1137" s="312" t="s">
        <v>19207</v>
      </c>
      <c r="G1137" s="361">
        <v>273</v>
      </c>
      <c r="H1137" s="356">
        <v>9829</v>
      </c>
      <c r="I1137" s="295" t="s">
        <v>19221</v>
      </c>
      <c r="J1137" s="356">
        <v>9829</v>
      </c>
      <c r="K1137" s="309">
        <v>1</v>
      </c>
      <c r="L1137" s="361">
        <v>273</v>
      </c>
      <c r="M1137" s="356">
        <v>9829</v>
      </c>
      <c r="N1137" s="280" t="str">
        <f t="shared" si="17"/>
        <v>1 273 9829</v>
      </c>
    </row>
    <row r="1138" spans="2:14">
      <c r="B1138" s="309">
        <v>1</v>
      </c>
      <c r="C1138" s="352" t="s">
        <v>18856</v>
      </c>
      <c r="D1138" s="309">
        <v>1</v>
      </c>
      <c r="E1138" s="360">
        <v>274</v>
      </c>
      <c r="F1138" s="318" t="s">
        <v>19222</v>
      </c>
      <c r="G1138" s="360">
        <v>274</v>
      </c>
      <c r="H1138" s="358">
        <v>9832</v>
      </c>
      <c r="I1138" s="307" t="s">
        <v>19223</v>
      </c>
      <c r="J1138" s="358">
        <v>9832</v>
      </c>
      <c r="K1138" s="309">
        <v>1</v>
      </c>
      <c r="L1138" s="360">
        <v>274</v>
      </c>
      <c r="M1138" s="358">
        <v>9832</v>
      </c>
      <c r="N1138" s="280" t="str">
        <f t="shared" si="17"/>
        <v>1 274 9832</v>
      </c>
    </row>
    <row r="1139" spans="2:14">
      <c r="B1139" s="309">
        <v>1</v>
      </c>
      <c r="C1139" s="352" t="s">
        <v>18856</v>
      </c>
      <c r="D1139" s="309">
        <v>1</v>
      </c>
      <c r="E1139" s="360">
        <v>274</v>
      </c>
      <c r="F1139" s="318" t="s">
        <v>19222</v>
      </c>
      <c r="G1139" s="360">
        <v>274</v>
      </c>
      <c r="H1139" s="355">
        <v>9835</v>
      </c>
      <c r="I1139" s="305" t="s">
        <v>19224</v>
      </c>
      <c r="J1139" s="355">
        <v>9835</v>
      </c>
      <c r="K1139" s="309">
        <v>1</v>
      </c>
      <c r="L1139" s="360">
        <v>274</v>
      </c>
      <c r="M1139" s="355">
        <v>9835</v>
      </c>
      <c r="N1139" s="280" t="str">
        <f t="shared" si="17"/>
        <v>1 274 9835</v>
      </c>
    </row>
    <row r="1140" spans="2:14">
      <c r="B1140" s="309">
        <v>1</v>
      </c>
      <c r="C1140" s="352" t="s">
        <v>18856</v>
      </c>
      <c r="D1140" s="309">
        <v>1</v>
      </c>
      <c r="E1140" s="360">
        <v>274</v>
      </c>
      <c r="F1140" s="318" t="s">
        <v>19222</v>
      </c>
      <c r="G1140" s="360">
        <v>274</v>
      </c>
      <c r="H1140" s="355">
        <v>9838</v>
      </c>
      <c r="I1140" s="305" t="s">
        <v>19225</v>
      </c>
      <c r="J1140" s="355">
        <v>9838</v>
      </c>
      <c r="K1140" s="309">
        <v>1</v>
      </c>
      <c r="L1140" s="360">
        <v>274</v>
      </c>
      <c r="M1140" s="355">
        <v>9838</v>
      </c>
      <c r="N1140" s="280" t="str">
        <f t="shared" si="17"/>
        <v>1 274 9838</v>
      </c>
    </row>
    <row r="1141" spans="2:14">
      <c r="B1141" s="309">
        <v>1</v>
      </c>
      <c r="C1141" s="352" t="s">
        <v>18856</v>
      </c>
      <c r="D1141" s="309">
        <v>1</v>
      </c>
      <c r="E1141" s="360">
        <v>274</v>
      </c>
      <c r="F1141" s="318" t="s">
        <v>19222</v>
      </c>
      <c r="G1141" s="360">
        <v>274</v>
      </c>
      <c r="H1141" s="355">
        <v>9841</v>
      </c>
      <c r="I1141" s="305" t="s">
        <v>19226</v>
      </c>
      <c r="J1141" s="355">
        <v>9841</v>
      </c>
      <c r="K1141" s="309">
        <v>1</v>
      </c>
      <c r="L1141" s="360">
        <v>274</v>
      </c>
      <c r="M1141" s="355">
        <v>9841</v>
      </c>
      <c r="N1141" s="280" t="str">
        <f t="shared" si="17"/>
        <v>1 274 9841</v>
      </c>
    </row>
    <row r="1142" spans="2:14">
      <c r="B1142" s="309">
        <v>1</v>
      </c>
      <c r="C1142" s="352" t="s">
        <v>18856</v>
      </c>
      <c r="D1142" s="309">
        <v>1</v>
      </c>
      <c r="E1142" s="360">
        <v>274</v>
      </c>
      <c r="F1142" s="318" t="s">
        <v>19222</v>
      </c>
      <c r="G1142" s="360">
        <v>274</v>
      </c>
      <c r="H1142" s="355">
        <v>9844</v>
      </c>
      <c r="I1142" s="305" t="s">
        <v>19227</v>
      </c>
      <c r="J1142" s="355">
        <v>9844</v>
      </c>
      <c r="K1142" s="309">
        <v>1</v>
      </c>
      <c r="L1142" s="360">
        <v>274</v>
      </c>
      <c r="M1142" s="355">
        <v>9844</v>
      </c>
      <c r="N1142" s="280" t="str">
        <f t="shared" si="17"/>
        <v>1 274 9844</v>
      </c>
    </row>
    <row r="1143" spans="2:14">
      <c r="B1143" s="309">
        <v>1</v>
      </c>
      <c r="C1143" s="352" t="s">
        <v>18856</v>
      </c>
      <c r="D1143" s="309">
        <v>1</v>
      </c>
      <c r="E1143" s="360">
        <v>274</v>
      </c>
      <c r="F1143" s="318" t="s">
        <v>19222</v>
      </c>
      <c r="G1143" s="360">
        <v>274</v>
      </c>
      <c r="H1143" s="355">
        <v>9847</v>
      </c>
      <c r="I1143" s="305" t="s">
        <v>19228</v>
      </c>
      <c r="J1143" s="355">
        <v>9847</v>
      </c>
      <c r="K1143" s="309">
        <v>1</v>
      </c>
      <c r="L1143" s="360">
        <v>274</v>
      </c>
      <c r="M1143" s="355">
        <v>9847</v>
      </c>
      <c r="N1143" s="280" t="str">
        <f t="shared" si="17"/>
        <v>1 274 9847</v>
      </c>
    </row>
    <row r="1144" spans="2:14">
      <c r="B1144" s="309">
        <v>1</v>
      </c>
      <c r="C1144" s="352" t="s">
        <v>18856</v>
      </c>
      <c r="D1144" s="309">
        <v>1</v>
      </c>
      <c r="E1144" s="360">
        <v>274</v>
      </c>
      <c r="F1144" s="318" t="s">
        <v>19222</v>
      </c>
      <c r="G1144" s="360">
        <v>274</v>
      </c>
      <c r="H1144" s="355">
        <v>9850</v>
      </c>
      <c r="I1144" s="305" t="s">
        <v>19229</v>
      </c>
      <c r="J1144" s="355">
        <v>9850</v>
      </c>
      <c r="K1144" s="309">
        <v>1</v>
      </c>
      <c r="L1144" s="360">
        <v>274</v>
      </c>
      <c r="M1144" s="355">
        <v>9850</v>
      </c>
      <c r="N1144" s="280" t="str">
        <f t="shared" si="17"/>
        <v>1 274 9850</v>
      </c>
    </row>
    <row r="1145" spans="2:14">
      <c r="B1145" s="309">
        <v>1</v>
      </c>
      <c r="C1145" s="352" t="s">
        <v>18856</v>
      </c>
      <c r="D1145" s="309">
        <v>1</v>
      </c>
      <c r="E1145" s="360">
        <v>274</v>
      </c>
      <c r="F1145" s="318" t="s">
        <v>19222</v>
      </c>
      <c r="G1145" s="360">
        <v>274</v>
      </c>
      <c r="H1145" s="355">
        <v>9853</v>
      </c>
      <c r="I1145" s="305" t="s">
        <v>19032</v>
      </c>
      <c r="J1145" s="355">
        <v>9853</v>
      </c>
      <c r="K1145" s="309">
        <v>1</v>
      </c>
      <c r="L1145" s="360">
        <v>274</v>
      </c>
      <c r="M1145" s="355">
        <v>9853</v>
      </c>
      <c r="N1145" s="280" t="str">
        <f t="shared" si="17"/>
        <v>1 274 9853</v>
      </c>
    </row>
    <row r="1146" spans="2:14">
      <c r="B1146" s="309">
        <v>1</v>
      </c>
      <c r="C1146" s="352" t="s">
        <v>18856</v>
      </c>
      <c r="D1146" s="309">
        <v>1</v>
      </c>
      <c r="E1146" s="360">
        <v>274</v>
      </c>
      <c r="F1146" s="318" t="s">
        <v>19222</v>
      </c>
      <c r="G1146" s="360">
        <v>274</v>
      </c>
      <c r="H1146" s="355">
        <v>9856</v>
      </c>
      <c r="I1146" s="305" t="s">
        <v>19230</v>
      </c>
      <c r="J1146" s="355">
        <v>9856</v>
      </c>
      <c r="K1146" s="309">
        <v>1</v>
      </c>
      <c r="L1146" s="360">
        <v>274</v>
      </c>
      <c r="M1146" s="355">
        <v>9856</v>
      </c>
      <c r="N1146" s="280" t="str">
        <f t="shared" si="17"/>
        <v>1 274 9856</v>
      </c>
    </row>
    <row r="1147" spans="2:14">
      <c r="B1147" s="309">
        <v>1</v>
      </c>
      <c r="C1147" s="352" t="s">
        <v>18856</v>
      </c>
      <c r="D1147" s="309">
        <v>1</v>
      </c>
      <c r="E1147" s="360">
        <v>274</v>
      </c>
      <c r="F1147" s="318" t="s">
        <v>19222</v>
      </c>
      <c r="G1147" s="360">
        <v>274</v>
      </c>
      <c r="H1147" s="355">
        <v>9859</v>
      </c>
      <c r="I1147" s="305" t="s">
        <v>19231</v>
      </c>
      <c r="J1147" s="355">
        <v>9859</v>
      </c>
      <c r="K1147" s="309">
        <v>1</v>
      </c>
      <c r="L1147" s="360">
        <v>274</v>
      </c>
      <c r="M1147" s="355">
        <v>9859</v>
      </c>
      <c r="N1147" s="280" t="str">
        <f t="shared" si="17"/>
        <v>1 274 9859</v>
      </c>
    </row>
    <row r="1148" spans="2:14">
      <c r="B1148" s="309">
        <v>1</v>
      </c>
      <c r="C1148" s="352" t="s">
        <v>18856</v>
      </c>
      <c r="D1148" s="309">
        <v>1</v>
      </c>
      <c r="E1148" s="360">
        <v>274</v>
      </c>
      <c r="F1148" s="318" t="s">
        <v>19222</v>
      </c>
      <c r="G1148" s="360">
        <v>274</v>
      </c>
      <c r="H1148" s="355">
        <v>9862</v>
      </c>
      <c r="I1148" s="305" t="s">
        <v>19232</v>
      </c>
      <c r="J1148" s="355">
        <v>9862</v>
      </c>
      <c r="K1148" s="309">
        <v>1</v>
      </c>
      <c r="L1148" s="360">
        <v>274</v>
      </c>
      <c r="M1148" s="355">
        <v>9862</v>
      </c>
      <c r="N1148" s="280" t="str">
        <f t="shared" si="17"/>
        <v>1 274 9862</v>
      </c>
    </row>
    <row r="1149" spans="2:14">
      <c r="B1149" s="309">
        <v>1</v>
      </c>
      <c r="C1149" s="352" t="s">
        <v>18856</v>
      </c>
      <c r="D1149" s="309">
        <v>1</v>
      </c>
      <c r="E1149" s="360">
        <v>274</v>
      </c>
      <c r="F1149" s="318" t="s">
        <v>19222</v>
      </c>
      <c r="G1149" s="360">
        <v>274</v>
      </c>
      <c r="H1149" s="355">
        <v>9865</v>
      </c>
      <c r="I1149" s="305" t="s">
        <v>19233</v>
      </c>
      <c r="J1149" s="355">
        <v>9865</v>
      </c>
      <c r="K1149" s="309">
        <v>1</v>
      </c>
      <c r="L1149" s="360">
        <v>274</v>
      </c>
      <c r="M1149" s="355">
        <v>9865</v>
      </c>
      <c r="N1149" s="280" t="str">
        <f t="shared" si="17"/>
        <v>1 274 9865</v>
      </c>
    </row>
    <row r="1150" spans="2:14">
      <c r="B1150" s="309">
        <v>1</v>
      </c>
      <c r="C1150" s="352" t="s">
        <v>18856</v>
      </c>
      <c r="D1150" s="309">
        <v>1</v>
      </c>
      <c r="E1150" s="360">
        <v>274</v>
      </c>
      <c r="F1150" s="318" t="s">
        <v>19222</v>
      </c>
      <c r="G1150" s="360">
        <v>274</v>
      </c>
      <c r="H1150" s="355">
        <v>9868</v>
      </c>
      <c r="I1150" s="305" t="s">
        <v>19234</v>
      </c>
      <c r="J1150" s="355">
        <v>9868</v>
      </c>
      <c r="K1150" s="309">
        <v>1</v>
      </c>
      <c r="L1150" s="360">
        <v>274</v>
      </c>
      <c r="M1150" s="355">
        <v>9868</v>
      </c>
      <c r="N1150" s="280" t="str">
        <f t="shared" si="17"/>
        <v>1 274 9868</v>
      </c>
    </row>
    <row r="1151" spans="2:14">
      <c r="B1151" s="309">
        <v>1</v>
      </c>
      <c r="C1151" s="352" t="s">
        <v>18856</v>
      </c>
      <c r="D1151" s="309">
        <v>1</v>
      </c>
      <c r="E1151" s="360">
        <v>274</v>
      </c>
      <c r="F1151" s="318" t="s">
        <v>19222</v>
      </c>
      <c r="G1151" s="360">
        <v>274</v>
      </c>
      <c r="H1151" s="355">
        <v>9871</v>
      </c>
      <c r="I1151" s="305" t="s">
        <v>19235</v>
      </c>
      <c r="J1151" s="355">
        <v>9871</v>
      </c>
      <c r="K1151" s="309">
        <v>1</v>
      </c>
      <c r="L1151" s="360">
        <v>274</v>
      </c>
      <c r="M1151" s="355">
        <v>9871</v>
      </c>
      <c r="N1151" s="280" t="str">
        <f t="shared" si="17"/>
        <v>1 274 9871</v>
      </c>
    </row>
    <row r="1152" spans="2:14">
      <c r="B1152" s="309">
        <v>1</v>
      </c>
      <c r="C1152" s="352" t="s">
        <v>18856</v>
      </c>
      <c r="D1152" s="309">
        <v>1</v>
      </c>
      <c r="E1152" s="360">
        <v>274</v>
      </c>
      <c r="F1152" s="318" t="s">
        <v>19222</v>
      </c>
      <c r="G1152" s="360">
        <v>274</v>
      </c>
      <c r="H1152" s="355">
        <v>9874</v>
      </c>
      <c r="I1152" s="305" t="s">
        <v>19236</v>
      </c>
      <c r="J1152" s="355">
        <v>9874</v>
      </c>
      <c r="K1152" s="309">
        <v>1</v>
      </c>
      <c r="L1152" s="360">
        <v>274</v>
      </c>
      <c r="M1152" s="355">
        <v>9874</v>
      </c>
      <c r="N1152" s="280" t="str">
        <f t="shared" si="17"/>
        <v>1 274 9874</v>
      </c>
    </row>
    <row r="1153" spans="2:14">
      <c r="B1153" s="309">
        <v>1</v>
      </c>
      <c r="C1153" s="352" t="s">
        <v>18856</v>
      </c>
      <c r="D1153" s="309">
        <v>1</v>
      </c>
      <c r="E1153" s="360">
        <v>274</v>
      </c>
      <c r="F1153" s="318" t="s">
        <v>19222</v>
      </c>
      <c r="G1153" s="360">
        <v>274</v>
      </c>
      <c r="H1153" s="355">
        <v>9877</v>
      </c>
      <c r="I1153" s="305" t="s">
        <v>19237</v>
      </c>
      <c r="J1153" s="355">
        <v>9877</v>
      </c>
      <c r="K1153" s="309">
        <v>1</v>
      </c>
      <c r="L1153" s="360">
        <v>274</v>
      </c>
      <c r="M1153" s="355">
        <v>9877</v>
      </c>
      <c r="N1153" s="280" t="str">
        <f t="shared" si="17"/>
        <v>1 274 9877</v>
      </c>
    </row>
    <row r="1154" spans="2:14">
      <c r="B1154" s="309">
        <v>1</v>
      </c>
      <c r="C1154" s="352" t="s">
        <v>18856</v>
      </c>
      <c r="D1154" s="309">
        <v>1</v>
      </c>
      <c r="E1154" s="360">
        <v>274</v>
      </c>
      <c r="F1154" s="318" t="s">
        <v>19222</v>
      </c>
      <c r="G1154" s="360">
        <v>274</v>
      </c>
      <c r="H1154" s="355">
        <v>9880</v>
      </c>
      <c r="I1154" s="305" t="s">
        <v>19238</v>
      </c>
      <c r="J1154" s="355">
        <v>9880</v>
      </c>
      <c r="K1154" s="309">
        <v>1</v>
      </c>
      <c r="L1154" s="360">
        <v>274</v>
      </c>
      <c r="M1154" s="355">
        <v>9880</v>
      </c>
      <c r="N1154" s="280" t="str">
        <f t="shared" si="17"/>
        <v>1 274 9880</v>
      </c>
    </row>
    <row r="1155" spans="2:14">
      <c r="B1155" s="309">
        <v>1</v>
      </c>
      <c r="C1155" s="352" t="s">
        <v>18856</v>
      </c>
      <c r="D1155" s="309">
        <v>1</v>
      </c>
      <c r="E1155" s="360">
        <v>274</v>
      </c>
      <c r="F1155" s="318" t="s">
        <v>19222</v>
      </c>
      <c r="G1155" s="360">
        <v>274</v>
      </c>
      <c r="H1155" s="355">
        <v>9883</v>
      </c>
      <c r="I1155" s="305" t="s">
        <v>19239</v>
      </c>
      <c r="J1155" s="355">
        <v>9883</v>
      </c>
      <c r="K1155" s="309">
        <v>1</v>
      </c>
      <c r="L1155" s="360">
        <v>274</v>
      </c>
      <c r="M1155" s="355">
        <v>9883</v>
      </c>
      <c r="N1155" s="280" t="str">
        <f t="shared" si="17"/>
        <v>1 274 9883</v>
      </c>
    </row>
    <row r="1156" spans="2:14">
      <c r="B1156" s="309">
        <v>1</v>
      </c>
      <c r="C1156" s="352" t="s">
        <v>18856</v>
      </c>
      <c r="D1156" s="309">
        <v>1</v>
      </c>
      <c r="E1156" s="360">
        <v>274</v>
      </c>
      <c r="F1156" s="318" t="s">
        <v>19222</v>
      </c>
      <c r="G1156" s="360">
        <v>274</v>
      </c>
      <c r="H1156" s="355">
        <v>9889</v>
      </c>
      <c r="I1156" s="305" t="s">
        <v>19240</v>
      </c>
      <c r="J1156" s="355">
        <v>9889</v>
      </c>
      <c r="K1156" s="309">
        <v>1</v>
      </c>
      <c r="L1156" s="360">
        <v>274</v>
      </c>
      <c r="M1156" s="355">
        <v>9889</v>
      </c>
      <c r="N1156" s="280" t="str">
        <f t="shared" ref="N1156:N1219" si="18">K1156&amp;" "&amp;L1156&amp;" "&amp;M1156</f>
        <v>1 274 9889</v>
      </c>
    </row>
    <row r="1157" spans="2:14">
      <c r="B1157" s="309">
        <v>1</v>
      </c>
      <c r="C1157" s="352" t="s">
        <v>18856</v>
      </c>
      <c r="D1157" s="309">
        <v>1</v>
      </c>
      <c r="E1157" s="360">
        <v>274</v>
      </c>
      <c r="F1157" s="318" t="s">
        <v>19222</v>
      </c>
      <c r="G1157" s="360">
        <v>274</v>
      </c>
      <c r="H1157" s="359">
        <v>9892</v>
      </c>
      <c r="I1157" s="308" t="s">
        <v>19241</v>
      </c>
      <c r="J1157" s="359">
        <v>9892</v>
      </c>
      <c r="K1157" s="309">
        <v>1</v>
      </c>
      <c r="L1157" s="360">
        <v>274</v>
      </c>
      <c r="M1157" s="359">
        <v>9892</v>
      </c>
      <c r="N1157" s="280" t="str">
        <f t="shared" si="18"/>
        <v>1 274 9892</v>
      </c>
    </row>
    <row r="1158" spans="2:14">
      <c r="B1158" s="309">
        <v>1</v>
      </c>
      <c r="C1158" s="352" t="s">
        <v>18856</v>
      </c>
      <c r="D1158" s="309">
        <v>1</v>
      </c>
      <c r="E1158" s="361">
        <v>275</v>
      </c>
      <c r="F1158" s="312" t="s">
        <v>19242</v>
      </c>
      <c r="G1158" s="361">
        <v>275</v>
      </c>
      <c r="H1158" s="354">
        <v>4939</v>
      </c>
      <c r="I1158" s="304" t="s">
        <v>19013</v>
      </c>
      <c r="J1158" s="354">
        <v>4939</v>
      </c>
      <c r="K1158" s="309">
        <v>1</v>
      </c>
      <c r="L1158" s="361">
        <v>275</v>
      </c>
      <c r="M1158" s="354">
        <v>4939</v>
      </c>
      <c r="N1158" s="280" t="str">
        <f t="shared" si="18"/>
        <v>1 275 4939</v>
      </c>
    </row>
    <row r="1159" spans="2:14">
      <c r="B1159" s="309">
        <v>1</v>
      </c>
      <c r="C1159" s="352" t="s">
        <v>18856</v>
      </c>
      <c r="D1159" s="309">
        <v>1</v>
      </c>
      <c r="E1159" s="361">
        <v>275</v>
      </c>
      <c r="F1159" s="312" t="s">
        <v>19242</v>
      </c>
      <c r="G1159" s="361">
        <v>275</v>
      </c>
      <c r="H1159" s="355">
        <v>9895</v>
      </c>
      <c r="I1159" s="305" t="s">
        <v>19243</v>
      </c>
      <c r="J1159" s="355">
        <v>9895</v>
      </c>
      <c r="K1159" s="309">
        <v>1</v>
      </c>
      <c r="L1159" s="361">
        <v>275</v>
      </c>
      <c r="M1159" s="355">
        <v>9895</v>
      </c>
      <c r="N1159" s="280" t="str">
        <f t="shared" si="18"/>
        <v>1 275 9895</v>
      </c>
    </row>
    <row r="1160" spans="2:14">
      <c r="B1160" s="309">
        <v>1</v>
      </c>
      <c r="C1160" s="352" t="s">
        <v>18856</v>
      </c>
      <c r="D1160" s="309">
        <v>1</v>
      </c>
      <c r="E1160" s="361">
        <v>275</v>
      </c>
      <c r="F1160" s="312" t="s">
        <v>19242</v>
      </c>
      <c r="G1160" s="361">
        <v>275</v>
      </c>
      <c r="H1160" s="355">
        <v>9898</v>
      </c>
      <c r="I1160" s="305" t="s">
        <v>19244</v>
      </c>
      <c r="J1160" s="355">
        <v>9898</v>
      </c>
      <c r="K1160" s="309">
        <v>1</v>
      </c>
      <c r="L1160" s="361">
        <v>275</v>
      </c>
      <c r="M1160" s="355">
        <v>9898</v>
      </c>
      <c r="N1160" s="280" t="str">
        <f t="shared" si="18"/>
        <v>1 275 9898</v>
      </c>
    </row>
    <row r="1161" spans="2:14">
      <c r="B1161" s="309">
        <v>1</v>
      </c>
      <c r="C1161" s="352" t="s">
        <v>18856</v>
      </c>
      <c r="D1161" s="309">
        <v>1</v>
      </c>
      <c r="E1161" s="361">
        <v>275</v>
      </c>
      <c r="F1161" s="312" t="s">
        <v>19242</v>
      </c>
      <c r="G1161" s="361">
        <v>275</v>
      </c>
      <c r="H1161" s="355">
        <v>9901</v>
      </c>
      <c r="I1161" s="305" t="s">
        <v>19245</v>
      </c>
      <c r="J1161" s="355">
        <v>9901</v>
      </c>
      <c r="K1161" s="309">
        <v>1</v>
      </c>
      <c r="L1161" s="361">
        <v>275</v>
      </c>
      <c r="M1161" s="355">
        <v>9901</v>
      </c>
      <c r="N1161" s="280" t="str">
        <f t="shared" si="18"/>
        <v>1 275 9901</v>
      </c>
    </row>
    <row r="1162" spans="2:14">
      <c r="B1162" s="309">
        <v>1</v>
      </c>
      <c r="C1162" s="352" t="s">
        <v>18856</v>
      </c>
      <c r="D1162" s="309">
        <v>1</v>
      </c>
      <c r="E1162" s="361">
        <v>275</v>
      </c>
      <c r="F1162" s="312" t="s">
        <v>19242</v>
      </c>
      <c r="G1162" s="361">
        <v>275</v>
      </c>
      <c r="H1162" s="355">
        <v>9904</v>
      </c>
      <c r="I1162" s="305" t="s">
        <v>19246</v>
      </c>
      <c r="J1162" s="355">
        <v>9904</v>
      </c>
      <c r="K1162" s="309">
        <v>1</v>
      </c>
      <c r="L1162" s="361">
        <v>275</v>
      </c>
      <c r="M1162" s="355">
        <v>9904</v>
      </c>
      <c r="N1162" s="280" t="str">
        <f t="shared" si="18"/>
        <v>1 275 9904</v>
      </c>
    </row>
    <row r="1163" spans="2:14">
      <c r="B1163" s="309">
        <v>1</v>
      </c>
      <c r="C1163" s="352" t="s">
        <v>18856</v>
      </c>
      <c r="D1163" s="309">
        <v>1</v>
      </c>
      <c r="E1163" s="361">
        <v>275</v>
      </c>
      <c r="F1163" s="312" t="s">
        <v>19242</v>
      </c>
      <c r="G1163" s="361">
        <v>275</v>
      </c>
      <c r="H1163" s="355">
        <v>9907</v>
      </c>
      <c r="I1163" s="305" t="s">
        <v>19247</v>
      </c>
      <c r="J1163" s="355">
        <v>9907</v>
      </c>
      <c r="K1163" s="309">
        <v>1</v>
      </c>
      <c r="L1163" s="361">
        <v>275</v>
      </c>
      <c r="M1163" s="355">
        <v>9907</v>
      </c>
      <c r="N1163" s="280" t="str">
        <f t="shared" si="18"/>
        <v>1 275 9907</v>
      </c>
    </row>
    <row r="1164" spans="2:14">
      <c r="B1164" s="309">
        <v>1</v>
      </c>
      <c r="C1164" s="352" t="s">
        <v>18856</v>
      </c>
      <c r="D1164" s="309">
        <v>1</v>
      </c>
      <c r="E1164" s="361">
        <v>275</v>
      </c>
      <c r="F1164" s="312" t="s">
        <v>19242</v>
      </c>
      <c r="G1164" s="361">
        <v>275</v>
      </c>
      <c r="H1164" s="355">
        <v>9910</v>
      </c>
      <c r="I1164" s="305" t="s">
        <v>19248</v>
      </c>
      <c r="J1164" s="355">
        <v>9910</v>
      </c>
      <c r="K1164" s="309">
        <v>1</v>
      </c>
      <c r="L1164" s="361">
        <v>275</v>
      </c>
      <c r="M1164" s="355">
        <v>9910</v>
      </c>
      <c r="N1164" s="280" t="str">
        <f t="shared" si="18"/>
        <v>1 275 9910</v>
      </c>
    </row>
    <row r="1165" spans="2:14">
      <c r="B1165" s="309">
        <v>1</v>
      </c>
      <c r="C1165" s="352" t="s">
        <v>18856</v>
      </c>
      <c r="D1165" s="309">
        <v>1</v>
      </c>
      <c r="E1165" s="361">
        <v>275</v>
      </c>
      <c r="F1165" s="312" t="s">
        <v>19242</v>
      </c>
      <c r="G1165" s="361">
        <v>275</v>
      </c>
      <c r="H1165" s="355">
        <v>9913</v>
      </c>
      <c r="I1165" s="305" t="s">
        <v>19249</v>
      </c>
      <c r="J1165" s="355">
        <v>9913</v>
      </c>
      <c r="K1165" s="309">
        <v>1</v>
      </c>
      <c r="L1165" s="361">
        <v>275</v>
      </c>
      <c r="M1165" s="355">
        <v>9913</v>
      </c>
      <c r="N1165" s="280" t="str">
        <f t="shared" si="18"/>
        <v>1 275 9913</v>
      </c>
    </row>
    <row r="1166" spans="2:14">
      <c r="B1166" s="309">
        <v>1</v>
      </c>
      <c r="C1166" s="352" t="s">
        <v>18856</v>
      </c>
      <c r="D1166" s="309">
        <v>1</v>
      </c>
      <c r="E1166" s="361">
        <v>275</v>
      </c>
      <c r="F1166" s="312" t="s">
        <v>19242</v>
      </c>
      <c r="G1166" s="361">
        <v>275</v>
      </c>
      <c r="H1166" s="355">
        <v>9916</v>
      </c>
      <c r="I1166" s="305" t="s">
        <v>19250</v>
      </c>
      <c r="J1166" s="355">
        <v>9916</v>
      </c>
      <c r="K1166" s="309">
        <v>1</v>
      </c>
      <c r="L1166" s="361">
        <v>275</v>
      </c>
      <c r="M1166" s="355">
        <v>9916</v>
      </c>
      <c r="N1166" s="280" t="str">
        <f t="shared" si="18"/>
        <v>1 275 9916</v>
      </c>
    </row>
    <row r="1167" spans="2:14">
      <c r="B1167" s="309">
        <v>1</v>
      </c>
      <c r="C1167" s="352" t="s">
        <v>18856</v>
      </c>
      <c r="D1167" s="309">
        <v>1</v>
      </c>
      <c r="E1167" s="361">
        <v>275</v>
      </c>
      <c r="F1167" s="312" t="s">
        <v>19242</v>
      </c>
      <c r="G1167" s="361">
        <v>275</v>
      </c>
      <c r="H1167" s="355">
        <v>9919</v>
      </c>
      <c r="I1167" s="305" t="s">
        <v>19251</v>
      </c>
      <c r="J1167" s="355">
        <v>9919</v>
      </c>
      <c r="K1167" s="309">
        <v>1</v>
      </c>
      <c r="L1167" s="361">
        <v>275</v>
      </c>
      <c r="M1167" s="355">
        <v>9919</v>
      </c>
      <c r="N1167" s="280" t="str">
        <f t="shared" si="18"/>
        <v>1 275 9919</v>
      </c>
    </row>
    <row r="1168" spans="2:14">
      <c r="B1168" s="309">
        <v>1</v>
      </c>
      <c r="C1168" s="352" t="s">
        <v>18856</v>
      </c>
      <c r="D1168" s="309">
        <v>1</v>
      </c>
      <c r="E1168" s="361">
        <v>275</v>
      </c>
      <c r="F1168" s="312" t="s">
        <v>19242</v>
      </c>
      <c r="G1168" s="361">
        <v>275</v>
      </c>
      <c r="H1168" s="355">
        <v>9922</v>
      </c>
      <c r="I1168" s="305" t="s">
        <v>19252</v>
      </c>
      <c r="J1168" s="355">
        <v>9922</v>
      </c>
      <c r="K1168" s="309">
        <v>1</v>
      </c>
      <c r="L1168" s="361">
        <v>275</v>
      </c>
      <c r="M1168" s="355">
        <v>9922</v>
      </c>
      <c r="N1168" s="280" t="str">
        <f t="shared" si="18"/>
        <v>1 275 9922</v>
      </c>
    </row>
    <row r="1169" spans="2:14">
      <c r="B1169" s="309">
        <v>1</v>
      </c>
      <c r="C1169" s="352" t="s">
        <v>18856</v>
      </c>
      <c r="D1169" s="309">
        <v>1</v>
      </c>
      <c r="E1169" s="361">
        <v>275</v>
      </c>
      <c r="F1169" s="312" t="s">
        <v>19242</v>
      </c>
      <c r="G1169" s="361">
        <v>275</v>
      </c>
      <c r="H1169" s="355">
        <v>9925</v>
      </c>
      <c r="I1169" s="305" t="s">
        <v>19253</v>
      </c>
      <c r="J1169" s="355">
        <v>9925</v>
      </c>
      <c r="K1169" s="309">
        <v>1</v>
      </c>
      <c r="L1169" s="361">
        <v>275</v>
      </c>
      <c r="M1169" s="355">
        <v>9925</v>
      </c>
      <c r="N1169" s="280" t="str">
        <f t="shared" si="18"/>
        <v>1 275 9925</v>
      </c>
    </row>
    <row r="1170" spans="2:14">
      <c r="B1170" s="309">
        <v>1</v>
      </c>
      <c r="C1170" s="352" t="s">
        <v>18856</v>
      </c>
      <c r="D1170" s="309">
        <v>1</v>
      </c>
      <c r="E1170" s="361">
        <v>275</v>
      </c>
      <c r="F1170" s="312" t="s">
        <v>19242</v>
      </c>
      <c r="G1170" s="361">
        <v>275</v>
      </c>
      <c r="H1170" s="355">
        <v>9928</v>
      </c>
      <c r="I1170" s="305" t="s">
        <v>19254</v>
      </c>
      <c r="J1170" s="355">
        <v>9928</v>
      </c>
      <c r="K1170" s="309">
        <v>1</v>
      </c>
      <c r="L1170" s="361">
        <v>275</v>
      </c>
      <c r="M1170" s="355">
        <v>9928</v>
      </c>
      <c r="N1170" s="280" t="str">
        <f t="shared" si="18"/>
        <v>1 275 9928</v>
      </c>
    </row>
    <row r="1171" spans="2:14">
      <c r="B1171" s="309">
        <v>1</v>
      </c>
      <c r="C1171" s="352" t="s">
        <v>18856</v>
      </c>
      <c r="D1171" s="309">
        <v>1</v>
      </c>
      <c r="E1171" s="361">
        <v>275</v>
      </c>
      <c r="F1171" s="312" t="s">
        <v>19242</v>
      </c>
      <c r="G1171" s="361">
        <v>275</v>
      </c>
      <c r="H1171" s="355">
        <v>9931</v>
      </c>
      <c r="I1171" s="305" t="s">
        <v>19255</v>
      </c>
      <c r="J1171" s="355">
        <v>9931</v>
      </c>
      <c r="K1171" s="309">
        <v>1</v>
      </c>
      <c r="L1171" s="361">
        <v>275</v>
      </c>
      <c r="M1171" s="355">
        <v>9931</v>
      </c>
      <c r="N1171" s="280" t="str">
        <f t="shared" si="18"/>
        <v>1 275 9931</v>
      </c>
    </row>
    <row r="1172" spans="2:14">
      <c r="B1172" s="309">
        <v>1</v>
      </c>
      <c r="C1172" s="352" t="s">
        <v>18856</v>
      </c>
      <c r="D1172" s="309">
        <v>1</v>
      </c>
      <c r="E1172" s="361">
        <v>275</v>
      </c>
      <c r="F1172" s="312" t="s">
        <v>19242</v>
      </c>
      <c r="G1172" s="361">
        <v>275</v>
      </c>
      <c r="H1172" s="355">
        <v>9934</v>
      </c>
      <c r="I1172" s="305" t="s">
        <v>18618</v>
      </c>
      <c r="J1172" s="355">
        <v>9934</v>
      </c>
      <c r="K1172" s="309">
        <v>1</v>
      </c>
      <c r="L1172" s="361">
        <v>275</v>
      </c>
      <c r="M1172" s="355">
        <v>9934</v>
      </c>
      <c r="N1172" s="280" t="str">
        <f t="shared" si="18"/>
        <v>1 275 9934</v>
      </c>
    </row>
    <row r="1173" spans="2:14">
      <c r="B1173" s="309">
        <v>1</v>
      </c>
      <c r="C1173" s="352" t="s">
        <v>18856</v>
      </c>
      <c r="D1173" s="309">
        <v>1</v>
      </c>
      <c r="E1173" s="361">
        <v>275</v>
      </c>
      <c r="F1173" s="312" t="s">
        <v>19242</v>
      </c>
      <c r="G1173" s="361">
        <v>275</v>
      </c>
      <c r="H1173" s="355">
        <v>9937</v>
      </c>
      <c r="I1173" s="305" t="s">
        <v>19256</v>
      </c>
      <c r="J1173" s="355">
        <v>9937</v>
      </c>
      <c r="K1173" s="309">
        <v>1</v>
      </c>
      <c r="L1173" s="361">
        <v>275</v>
      </c>
      <c r="M1173" s="355">
        <v>9937</v>
      </c>
      <c r="N1173" s="280" t="str">
        <f t="shared" si="18"/>
        <v>1 275 9937</v>
      </c>
    </row>
    <row r="1174" spans="2:14">
      <c r="B1174" s="309">
        <v>1</v>
      </c>
      <c r="C1174" s="352" t="s">
        <v>18856</v>
      </c>
      <c r="D1174" s="309">
        <v>1</v>
      </c>
      <c r="E1174" s="361">
        <v>275</v>
      </c>
      <c r="F1174" s="312" t="s">
        <v>19242</v>
      </c>
      <c r="G1174" s="361">
        <v>275</v>
      </c>
      <c r="H1174" s="355">
        <v>9940</v>
      </c>
      <c r="I1174" s="305" t="s">
        <v>19257</v>
      </c>
      <c r="J1174" s="355">
        <v>9940</v>
      </c>
      <c r="K1174" s="309">
        <v>1</v>
      </c>
      <c r="L1174" s="361">
        <v>275</v>
      </c>
      <c r="M1174" s="355">
        <v>9940</v>
      </c>
      <c r="N1174" s="280" t="str">
        <f t="shared" si="18"/>
        <v>1 275 9940</v>
      </c>
    </row>
    <row r="1175" spans="2:14">
      <c r="B1175" s="309">
        <v>1</v>
      </c>
      <c r="C1175" s="352" t="s">
        <v>18856</v>
      </c>
      <c r="D1175" s="309">
        <v>1</v>
      </c>
      <c r="E1175" s="361">
        <v>275</v>
      </c>
      <c r="F1175" s="312" t="s">
        <v>19242</v>
      </c>
      <c r="G1175" s="361">
        <v>275</v>
      </c>
      <c r="H1175" s="355">
        <v>9943</v>
      </c>
      <c r="I1175" s="305" t="s">
        <v>19258</v>
      </c>
      <c r="J1175" s="355">
        <v>9943</v>
      </c>
      <c r="K1175" s="309">
        <v>1</v>
      </c>
      <c r="L1175" s="361">
        <v>275</v>
      </c>
      <c r="M1175" s="355">
        <v>9943</v>
      </c>
      <c r="N1175" s="280" t="str">
        <f t="shared" si="18"/>
        <v>1 275 9943</v>
      </c>
    </row>
    <row r="1176" spans="2:14">
      <c r="B1176" s="309">
        <v>1</v>
      </c>
      <c r="C1176" s="352" t="s">
        <v>18856</v>
      </c>
      <c r="D1176" s="309">
        <v>1</v>
      </c>
      <c r="E1176" s="361">
        <v>275</v>
      </c>
      <c r="F1176" s="312" t="s">
        <v>19242</v>
      </c>
      <c r="G1176" s="361">
        <v>275</v>
      </c>
      <c r="H1176" s="355">
        <v>9946</v>
      </c>
      <c r="I1176" s="305" t="s">
        <v>18586</v>
      </c>
      <c r="J1176" s="355">
        <v>9946</v>
      </c>
      <c r="K1176" s="309">
        <v>1</v>
      </c>
      <c r="L1176" s="361">
        <v>275</v>
      </c>
      <c r="M1176" s="355">
        <v>9946</v>
      </c>
      <c r="N1176" s="280" t="str">
        <f t="shared" si="18"/>
        <v>1 275 9946</v>
      </c>
    </row>
    <row r="1177" spans="2:14">
      <c r="B1177" s="309">
        <v>1</v>
      </c>
      <c r="C1177" s="352" t="s">
        <v>18856</v>
      </c>
      <c r="D1177" s="309">
        <v>1</v>
      </c>
      <c r="E1177" s="361">
        <v>275</v>
      </c>
      <c r="F1177" s="312" t="s">
        <v>19242</v>
      </c>
      <c r="G1177" s="361">
        <v>275</v>
      </c>
      <c r="H1177" s="355">
        <v>9949</v>
      </c>
      <c r="I1177" s="305" t="s">
        <v>19259</v>
      </c>
      <c r="J1177" s="355">
        <v>9949</v>
      </c>
      <c r="K1177" s="309">
        <v>1</v>
      </c>
      <c r="L1177" s="361">
        <v>275</v>
      </c>
      <c r="M1177" s="355">
        <v>9949</v>
      </c>
      <c r="N1177" s="280" t="str">
        <f t="shared" si="18"/>
        <v>1 275 9949</v>
      </c>
    </row>
    <row r="1178" spans="2:14">
      <c r="B1178" s="309">
        <v>1</v>
      </c>
      <c r="C1178" s="352" t="s">
        <v>18856</v>
      </c>
      <c r="D1178" s="309">
        <v>1</v>
      </c>
      <c r="E1178" s="361">
        <v>275</v>
      </c>
      <c r="F1178" s="312" t="s">
        <v>19242</v>
      </c>
      <c r="G1178" s="361">
        <v>275</v>
      </c>
      <c r="H1178" s="356">
        <v>9952</v>
      </c>
      <c r="I1178" s="306" t="s">
        <v>19260</v>
      </c>
      <c r="J1178" s="356">
        <v>9952</v>
      </c>
      <c r="K1178" s="309">
        <v>1</v>
      </c>
      <c r="L1178" s="361">
        <v>275</v>
      </c>
      <c r="M1178" s="356">
        <v>9952</v>
      </c>
      <c r="N1178" s="280" t="str">
        <f t="shared" si="18"/>
        <v>1 275 9952</v>
      </c>
    </row>
    <row r="1179" spans="2:14">
      <c r="B1179" s="309">
        <v>1</v>
      </c>
      <c r="C1179" s="352" t="s">
        <v>18856</v>
      </c>
      <c r="D1179" s="309">
        <v>1</v>
      </c>
      <c r="E1179" s="360">
        <v>276</v>
      </c>
      <c r="F1179" s="318" t="s">
        <v>19261</v>
      </c>
      <c r="G1179" s="360">
        <v>276</v>
      </c>
      <c r="H1179" s="358">
        <v>4927</v>
      </c>
      <c r="I1179" s="307" t="s">
        <v>19262</v>
      </c>
      <c r="J1179" s="358">
        <v>4927</v>
      </c>
      <c r="K1179" s="309">
        <v>1</v>
      </c>
      <c r="L1179" s="360">
        <v>276</v>
      </c>
      <c r="M1179" s="358">
        <v>4927</v>
      </c>
      <c r="N1179" s="280" t="str">
        <f t="shared" si="18"/>
        <v>1 276 4927</v>
      </c>
    </row>
    <row r="1180" spans="2:14">
      <c r="B1180" s="309">
        <v>1</v>
      </c>
      <c r="C1180" s="352" t="s">
        <v>18856</v>
      </c>
      <c r="D1180" s="309">
        <v>1</v>
      </c>
      <c r="E1180" s="360">
        <v>276</v>
      </c>
      <c r="F1180" s="318" t="s">
        <v>19261</v>
      </c>
      <c r="G1180" s="360">
        <v>276</v>
      </c>
      <c r="H1180" s="355">
        <v>4930</v>
      </c>
      <c r="I1180" s="305" t="s">
        <v>19263</v>
      </c>
      <c r="J1180" s="355">
        <v>4930</v>
      </c>
      <c r="K1180" s="309">
        <v>1</v>
      </c>
      <c r="L1180" s="360">
        <v>276</v>
      </c>
      <c r="M1180" s="355">
        <v>4930</v>
      </c>
      <c r="N1180" s="280" t="str">
        <f t="shared" si="18"/>
        <v>1 276 4930</v>
      </c>
    </row>
    <row r="1181" spans="2:14">
      <c r="B1181" s="309">
        <v>1</v>
      </c>
      <c r="C1181" s="352" t="s">
        <v>18856</v>
      </c>
      <c r="D1181" s="309">
        <v>1</v>
      </c>
      <c r="E1181" s="360">
        <v>276</v>
      </c>
      <c r="F1181" s="318" t="s">
        <v>19261</v>
      </c>
      <c r="G1181" s="360">
        <v>276</v>
      </c>
      <c r="H1181" s="355">
        <v>4936</v>
      </c>
      <c r="I1181" s="305" t="s">
        <v>19264</v>
      </c>
      <c r="J1181" s="355">
        <v>4936</v>
      </c>
      <c r="K1181" s="309">
        <v>1</v>
      </c>
      <c r="L1181" s="360">
        <v>276</v>
      </c>
      <c r="M1181" s="355">
        <v>4936</v>
      </c>
      <c r="N1181" s="280" t="str">
        <f t="shared" si="18"/>
        <v>1 276 4936</v>
      </c>
    </row>
    <row r="1182" spans="2:14">
      <c r="B1182" s="309">
        <v>1</v>
      </c>
      <c r="C1182" s="352" t="s">
        <v>18856</v>
      </c>
      <c r="D1182" s="309">
        <v>1</v>
      </c>
      <c r="E1182" s="360">
        <v>276</v>
      </c>
      <c r="F1182" s="318" t="s">
        <v>19261</v>
      </c>
      <c r="G1182" s="360">
        <v>276</v>
      </c>
      <c r="H1182" s="355">
        <v>9955</v>
      </c>
      <c r="I1182" s="305" t="s">
        <v>19265</v>
      </c>
      <c r="J1182" s="355">
        <v>9955</v>
      </c>
      <c r="K1182" s="309">
        <v>1</v>
      </c>
      <c r="L1182" s="360">
        <v>276</v>
      </c>
      <c r="M1182" s="355">
        <v>9955</v>
      </c>
      <c r="N1182" s="280" t="str">
        <f t="shared" si="18"/>
        <v>1 276 9955</v>
      </c>
    </row>
    <row r="1183" spans="2:14">
      <c r="B1183" s="309">
        <v>1</v>
      </c>
      <c r="C1183" s="352" t="s">
        <v>18856</v>
      </c>
      <c r="D1183" s="309">
        <v>1</v>
      </c>
      <c r="E1183" s="360">
        <v>276</v>
      </c>
      <c r="F1183" s="318" t="s">
        <v>19261</v>
      </c>
      <c r="G1183" s="360">
        <v>276</v>
      </c>
      <c r="H1183" s="355">
        <v>9958</v>
      </c>
      <c r="I1183" s="305" t="s">
        <v>19266</v>
      </c>
      <c r="J1183" s="355">
        <v>9958</v>
      </c>
      <c r="K1183" s="309">
        <v>1</v>
      </c>
      <c r="L1183" s="360">
        <v>276</v>
      </c>
      <c r="M1183" s="355">
        <v>9958</v>
      </c>
      <c r="N1183" s="280" t="str">
        <f t="shared" si="18"/>
        <v>1 276 9958</v>
      </c>
    </row>
    <row r="1184" spans="2:14">
      <c r="B1184" s="309">
        <v>1</v>
      </c>
      <c r="C1184" s="352" t="s">
        <v>18856</v>
      </c>
      <c r="D1184" s="309">
        <v>1</v>
      </c>
      <c r="E1184" s="360">
        <v>276</v>
      </c>
      <c r="F1184" s="318" t="s">
        <v>19261</v>
      </c>
      <c r="G1184" s="360">
        <v>276</v>
      </c>
      <c r="H1184" s="355">
        <v>9961</v>
      </c>
      <c r="I1184" s="305" t="s">
        <v>19267</v>
      </c>
      <c r="J1184" s="355">
        <v>9961</v>
      </c>
      <c r="K1184" s="309">
        <v>1</v>
      </c>
      <c r="L1184" s="360">
        <v>276</v>
      </c>
      <c r="M1184" s="355">
        <v>9961</v>
      </c>
      <c r="N1184" s="280" t="str">
        <f t="shared" si="18"/>
        <v>1 276 9961</v>
      </c>
    </row>
    <row r="1185" spans="2:14">
      <c r="B1185" s="309">
        <v>1</v>
      </c>
      <c r="C1185" s="352" t="s">
        <v>18856</v>
      </c>
      <c r="D1185" s="309">
        <v>1</v>
      </c>
      <c r="E1185" s="360">
        <v>276</v>
      </c>
      <c r="F1185" s="318" t="s">
        <v>19261</v>
      </c>
      <c r="G1185" s="360">
        <v>276</v>
      </c>
      <c r="H1185" s="355">
        <v>9964</v>
      </c>
      <c r="I1185" s="305" t="s">
        <v>19268</v>
      </c>
      <c r="J1185" s="355">
        <v>9964</v>
      </c>
      <c r="K1185" s="309">
        <v>1</v>
      </c>
      <c r="L1185" s="360">
        <v>276</v>
      </c>
      <c r="M1185" s="355">
        <v>9964</v>
      </c>
      <c r="N1185" s="280" t="str">
        <f t="shared" si="18"/>
        <v>1 276 9964</v>
      </c>
    </row>
    <row r="1186" spans="2:14">
      <c r="B1186" s="309">
        <v>1</v>
      </c>
      <c r="C1186" s="352" t="s">
        <v>18856</v>
      </c>
      <c r="D1186" s="309">
        <v>1</v>
      </c>
      <c r="E1186" s="360">
        <v>276</v>
      </c>
      <c r="F1186" s="318" t="s">
        <v>19261</v>
      </c>
      <c r="G1186" s="360">
        <v>276</v>
      </c>
      <c r="H1186" s="355">
        <v>9967</v>
      </c>
      <c r="I1186" s="305" t="s">
        <v>19269</v>
      </c>
      <c r="J1186" s="355">
        <v>9967</v>
      </c>
      <c r="K1186" s="309">
        <v>1</v>
      </c>
      <c r="L1186" s="360">
        <v>276</v>
      </c>
      <c r="M1186" s="355">
        <v>9967</v>
      </c>
      <c r="N1186" s="280" t="str">
        <f t="shared" si="18"/>
        <v>1 276 9967</v>
      </c>
    </row>
    <row r="1187" spans="2:14">
      <c r="B1187" s="309">
        <v>1</v>
      </c>
      <c r="C1187" s="352" t="s">
        <v>18856</v>
      </c>
      <c r="D1187" s="309">
        <v>1</v>
      </c>
      <c r="E1187" s="360">
        <v>276</v>
      </c>
      <c r="F1187" s="318" t="s">
        <v>19261</v>
      </c>
      <c r="G1187" s="360">
        <v>276</v>
      </c>
      <c r="H1187" s="355">
        <v>9970</v>
      </c>
      <c r="I1187" s="305" t="s">
        <v>19270</v>
      </c>
      <c r="J1187" s="355">
        <v>9970</v>
      </c>
      <c r="K1187" s="309">
        <v>1</v>
      </c>
      <c r="L1187" s="360">
        <v>276</v>
      </c>
      <c r="M1187" s="355">
        <v>9970</v>
      </c>
      <c r="N1187" s="280" t="str">
        <f t="shared" si="18"/>
        <v>1 276 9970</v>
      </c>
    </row>
    <row r="1188" spans="2:14">
      <c r="B1188" s="309">
        <v>1</v>
      </c>
      <c r="C1188" s="352" t="s">
        <v>18856</v>
      </c>
      <c r="D1188" s="309">
        <v>1</v>
      </c>
      <c r="E1188" s="360">
        <v>276</v>
      </c>
      <c r="F1188" s="318" t="s">
        <v>19261</v>
      </c>
      <c r="G1188" s="360">
        <v>276</v>
      </c>
      <c r="H1188" s="355">
        <v>9973</v>
      </c>
      <c r="I1188" s="305" t="s">
        <v>19271</v>
      </c>
      <c r="J1188" s="355">
        <v>9973</v>
      </c>
      <c r="K1188" s="309">
        <v>1</v>
      </c>
      <c r="L1188" s="360">
        <v>276</v>
      </c>
      <c r="M1188" s="355">
        <v>9973</v>
      </c>
      <c r="N1188" s="280" t="str">
        <f t="shared" si="18"/>
        <v>1 276 9973</v>
      </c>
    </row>
    <row r="1189" spans="2:14">
      <c r="B1189" s="309">
        <v>1</v>
      </c>
      <c r="C1189" s="352" t="s">
        <v>18856</v>
      </c>
      <c r="D1189" s="309">
        <v>1</v>
      </c>
      <c r="E1189" s="360">
        <v>276</v>
      </c>
      <c r="F1189" s="318" t="s">
        <v>19261</v>
      </c>
      <c r="G1189" s="360">
        <v>276</v>
      </c>
      <c r="H1189" s="355">
        <v>9976</v>
      </c>
      <c r="I1189" s="305" t="s">
        <v>19272</v>
      </c>
      <c r="J1189" s="355">
        <v>9976</v>
      </c>
      <c r="K1189" s="309">
        <v>1</v>
      </c>
      <c r="L1189" s="360">
        <v>276</v>
      </c>
      <c r="M1189" s="355">
        <v>9976</v>
      </c>
      <c r="N1189" s="280" t="str">
        <f t="shared" si="18"/>
        <v>1 276 9976</v>
      </c>
    </row>
    <row r="1190" spans="2:14">
      <c r="B1190" s="309">
        <v>1</v>
      </c>
      <c r="C1190" s="352" t="s">
        <v>18856</v>
      </c>
      <c r="D1190" s="309">
        <v>1</v>
      </c>
      <c r="E1190" s="360">
        <v>276</v>
      </c>
      <c r="F1190" s="318" t="s">
        <v>19261</v>
      </c>
      <c r="G1190" s="360">
        <v>276</v>
      </c>
      <c r="H1190" s="355">
        <v>9979</v>
      </c>
      <c r="I1190" s="305" t="s">
        <v>19273</v>
      </c>
      <c r="J1190" s="355">
        <v>9979</v>
      </c>
      <c r="K1190" s="309">
        <v>1</v>
      </c>
      <c r="L1190" s="360">
        <v>276</v>
      </c>
      <c r="M1190" s="355">
        <v>9979</v>
      </c>
      <c r="N1190" s="280" t="str">
        <f t="shared" si="18"/>
        <v>1 276 9979</v>
      </c>
    </row>
    <row r="1191" spans="2:14">
      <c r="B1191" s="309">
        <v>1</v>
      </c>
      <c r="C1191" s="352" t="s">
        <v>18856</v>
      </c>
      <c r="D1191" s="309">
        <v>1</v>
      </c>
      <c r="E1191" s="360">
        <v>276</v>
      </c>
      <c r="F1191" s="318" t="s">
        <v>19261</v>
      </c>
      <c r="G1191" s="360">
        <v>276</v>
      </c>
      <c r="H1191" s="355">
        <v>9982</v>
      </c>
      <c r="I1191" s="305" t="s">
        <v>19274</v>
      </c>
      <c r="J1191" s="355">
        <v>9982</v>
      </c>
      <c r="K1191" s="309">
        <v>1</v>
      </c>
      <c r="L1191" s="360">
        <v>276</v>
      </c>
      <c r="M1191" s="355">
        <v>9982</v>
      </c>
      <c r="N1191" s="280" t="str">
        <f t="shared" si="18"/>
        <v>1 276 9982</v>
      </c>
    </row>
    <row r="1192" spans="2:14">
      <c r="B1192" s="309">
        <v>1</v>
      </c>
      <c r="C1192" s="352" t="s">
        <v>18856</v>
      </c>
      <c r="D1192" s="309">
        <v>1</v>
      </c>
      <c r="E1192" s="360">
        <v>276</v>
      </c>
      <c r="F1192" s="318" t="s">
        <v>19261</v>
      </c>
      <c r="G1192" s="360">
        <v>276</v>
      </c>
      <c r="H1192" s="355">
        <v>9985</v>
      </c>
      <c r="I1192" s="305" t="s">
        <v>19275</v>
      </c>
      <c r="J1192" s="355">
        <v>9985</v>
      </c>
      <c r="K1192" s="309">
        <v>1</v>
      </c>
      <c r="L1192" s="360">
        <v>276</v>
      </c>
      <c r="M1192" s="355">
        <v>9985</v>
      </c>
      <c r="N1192" s="280" t="str">
        <f t="shared" si="18"/>
        <v>1 276 9985</v>
      </c>
    </row>
    <row r="1193" spans="2:14">
      <c r="B1193" s="309">
        <v>1</v>
      </c>
      <c r="C1193" s="352" t="s">
        <v>18856</v>
      </c>
      <c r="D1193" s="309">
        <v>1</v>
      </c>
      <c r="E1193" s="360">
        <v>276</v>
      </c>
      <c r="F1193" s="318" t="s">
        <v>19261</v>
      </c>
      <c r="G1193" s="360">
        <v>276</v>
      </c>
      <c r="H1193" s="355">
        <v>9988</v>
      </c>
      <c r="I1193" s="305" t="s">
        <v>19276</v>
      </c>
      <c r="J1193" s="355">
        <v>9988</v>
      </c>
      <c r="K1193" s="309">
        <v>1</v>
      </c>
      <c r="L1193" s="360">
        <v>276</v>
      </c>
      <c r="M1193" s="355">
        <v>9988</v>
      </c>
      <c r="N1193" s="280" t="str">
        <f t="shared" si="18"/>
        <v>1 276 9988</v>
      </c>
    </row>
    <row r="1194" spans="2:14">
      <c r="B1194" s="309">
        <v>1</v>
      </c>
      <c r="C1194" s="352" t="s">
        <v>18856</v>
      </c>
      <c r="D1194" s="309">
        <v>1</v>
      </c>
      <c r="E1194" s="360">
        <v>276</v>
      </c>
      <c r="F1194" s="318" t="s">
        <v>19261</v>
      </c>
      <c r="G1194" s="360">
        <v>276</v>
      </c>
      <c r="H1194" s="355">
        <v>9991</v>
      </c>
      <c r="I1194" s="305" t="s">
        <v>19277</v>
      </c>
      <c r="J1194" s="355">
        <v>9991</v>
      </c>
      <c r="K1194" s="309">
        <v>1</v>
      </c>
      <c r="L1194" s="360">
        <v>276</v>
      </c>
      <c r="M1194" s="355">
        <v>9991</v>
      </c>
      <c r="N1194" s="280" t="str">
        <f t="shared" si="18"/>
        <v>1 276 9991</v>
      </c>
    </row>
    <row r="1195" spans="2:14">
      <c r="B1195" s="309">
        <v>1</v>
      </c>
      <c r="C1195" s="352" t="s">
        <v>18856</v>
      </c>
      <c r="D1195" s="309">
        <v>1</v>
      </c>
      <c r="E1195" s="360">
        <v>276</v>
      </c>
      <c r="F1195" s="318" t="s">
        <v>19261</v>
      </c>
      <c r="G1195" s="360">
        <v>276</v>
      </c>
      <c r="H1195" s="355">
        <v>9994</v>
      </c>
      <c r="I1195" s="305" t="s">
        <v>19278</v>
      </c>
      <c r="J1195" s="355">
        <v>9994</v>
      </c>
      <c r="K1195" s="309">
        <v>1</v>
      </c>
      <c r="L1195" s="360">
        <v>276</v>
      </c>
      <c r="M1195" s="355">
        <v>9994</v>
      </c>
      <c r="N1195" s="280" t="str">
        <f t="shared" si="18"/>
        <v>1 276 9994</v>
      </c>
    </row>
    <row r="1196" spans="2:14">
      <c r="B1196" s="309">
        <v>1</v>
      </c>
      <c r="C1196" s="352" t="s">
        <v>18856</v>
      </c>
      <c r="D1196" s="309">
        <v>1</v>
      </c>
      <c r="E1196" s="360">
        <v>276</v>
      </c>
      <c r="F1196" s="318" t="s">
        <v>19261</v>
      </c>
      <c r="G1196" s="360">
        <v>276</v>
      </c>
      <c r="H1196" s="355">
        <v>9997</v>
      </c>
      <c r="I1196" s="305" t="s">
        <v>19279</v>
      </c>
      <c r="J1196" s="355">
        <v>9997</v>
      </c>
      <c r="K1196" s="309">
        <v>1</v>
      </c>
      <c r="L1196" s="360">
        <v>276</v>
      </c>
      <c r="M1196" s="355">
        <v>9997</v>
      </c>
      <c r="N1196" s="280" t="str">
        <f t="shared" si="18"/>
        <v>1 276 9997</v>
      </c>
    </row>
    <row r="1197" spans="2:14">
      <c r="B1197" s="309">
        <v>1</v>
      </c>
      <c r="C1197" s="352" t="s">
        <v>18856</v>
      </c>
      <c r="D1197" s="309">
        <v>1</v>
      </c>
      <c r="E1197" s="360">
        <v>276</v>
      </c>
      <c r="F1197" s="318" t="s">
        <v>19261</v>
      </c>
      <c r="G1197" s="360">
        <v>276</v>
      </c>
      <c r="H1197" s="355">
        <v>10000</v>
      </c>
      <c r="I1197" s="305" t="s">
        <v>19280</v>
      </c>
      <c r="J1197" s="355">
        <v>10000</v>
      </c>
      <c r="K1197" s="309">
        <v>1</v>
      </c>
      <c r="L1197" s="360">
        <v>276</v>
      </c>
      <c r="M1197" s="355">
        <v>10000</v>
      </c>
      <c r="N1197" s="280" t="str">
        <f t="shared" si="18"/>
        <v>1 276 10000</v>
      </c>
    </row>
    <row r="1198" spans="2:14">
      <c r="B1198" s="309">
        <v>1</v>
      </c>
      <c r="C1198" s="352" t="s">
        <v>18856</v>
      </c>
      <c r="D1198" s="309">
        <v>1</v>
      </c>
      <c r="E1198" s="360">
        <v>276</v>
      </c>
      <c r="F1198" s="318" t="s">
        <v>19261</v>
      </c>
      <c r="G1198" s="360">
        <v>276</v>
      </c>
      <c r="H1198" s="355">
        <v>10003</v>
      </c>
      <c r="I1198" s="305" t="s">
        <v>19281</v>
      </c>
      <c r="J1198" s="355">
        <v>10003</v>
      </c>
      <c r="K1198" s="309">
        <v>1</v>
      </c>
      <c r="L1198" s="360">
        <v>276</v>
      </c>
      <c r="M1198" s="355">
        <v>10003</v>
      </c>
      <c r="N1198" s="280" t="str">
        <f t="shared" si="18"/>
        <v>1 276 10003</v>
      </c>
    </row>
    <row r="1199" spans="2:14">
      <c r="B1199" s="309">
        <v>1</v>
      </c>
      <c r="C1199" s="352" t="s">
        <v>18856</v>
      </c>
      <c r="D1199" s="309">
        <v>1</v>
      </c>
      <c r="E1199" s="360">
        <v>276</v>
      </c>
      <c r="F1199" s="318" t="s">
        <v>19261</v>
      </c>
      <c r="G1199" s="360">
        <v>276</v>
      </c>
      <c r="H1199" s="355">
        <v>10006</v>
      </c>
      <c r="I1199" s="305" t="s">
        <v>19282</v>
      </c>
      <c r="J1199" s="355">
        <v>10006</v>
      </c>
      <c r="K1199" s="309">
        <v>1</v>
      </c>
      <c r="L1199" s="360">
        <v>276</v>
      </c>
      <c r="M1199" s="355">
        <v>10006</v>
      </c>
      <c r="N1199" s="280" t="str">
        <f t="shared" si="18"/>
        <v>1 276 10006</v>
      </c>
    </row>
    <row r="1200" spans="2:14">
      <c r="B1200" s="309">
        <v>1</v>
      </c>
      <c r="C1200" s="352" t="s">
        <v>18856</v>
      </c>
      <c r="D1200" s="309">
        <v>1</v>
      </c>
      <c r="E1200" s="360">
        <v>276</v>
      </c>
      <c r="F1200" s="318" t="s">
        <v>19261</v>
      </c>
      <c r="G1200" s="360">
        <v>276</v>
      </c>
      <c r="H1200" s="355">
        <v>10009</v>
      </c>
      <c r="I1200" s="305" t="s">
        <v>19283</v>
      </c>
      <c r="J1200" s="355">
        <v>10009</v>
      </c>
      <c r="K1200" s="309">
        <v>1</v>
      </c>
      <c r="L1200" s="360">
        <v>276</v>
      </c>
      <c r="M1200" s="355">
        <v>10009</v>
      </c>
      <c r="N1200" s="280" t="str">
        <f t="shared" si="18"/>
        <v>1 276 10009</v>
      </c>
    </row>
    <row r="1201" spans="2:14">
      <c r="B1201" s="309">
        <v>1</v>
      </c>
      <c r="C1201" s="352" t="s">
        <v>18856</v>
      </c>
      <c r="D1201" s="309">
        <v>1</v>
      </c>
      <c r="E1201" s="360">
        <v>276</v>
      </c>
      <c r="F1201" s="318" t="s">
        <v>19261</v>
      </c>
      <c r="G1201" s="360">
        <v>276</v>
      </c>
      <c r="H1201" s="359">
        <v>10012</v>
      </c>
      <c r="I1201" s="308" t="s">
        <v>19284</v>
      </c>
      <c r="J1201" s="359">
        <v>10012</v>
      </c>
      <c r="K1201" s="309">
        <v>1</v>
      </c>
      <c r="L1201" s="360">
        <v>276</v>
      </c>
      <c r="M1201" s="359">
        <v>10012</v>
      </c>
      <c r="N1201" s="280" t="str">
        <f t="shared" si="18"/>
        <v>1 276 10012</v>
      </c>
    </row>
    <row r="1202" spans="2:14">
      <c r="B1202" s="309">
        <v>1</v>
      </c>
      <c r="C1202" s="352" t="s">
        <v>18856</v>
      </c>
      <c r="D1202" s="309">
        <v>1</v>
      </c>
      <c r="E1202" s="361">
        <v>277</v>
      </c>
      <c r="F1202" s="312" t="s">
        <v>13943</v>
      </c>
      <c r="G1202" s="361">
        <v>277</v>
      </c>
      <c r="H1202" s="354">
        <v>10015</v>
      </c>
      <c r="I1202" s="304" t="s">
        <v>19285</v>
      </c>
      <c r="J1202" s="354">
        <v>10015</v>
      </c>
      <c r="K1202" s="309">
        <v>1</v>
      </c>
      <c r="L1202" s="361">
        <v>277</v>
      </c>
      <c r="M1202" s="354">
        <v>10015</v>
      </c>
      <c r="N1202" s="280" t="str">
        <f t="shared" si="18"/>
        <v>1 277 10015</v>
      </c>
    </row>
    <row r="1203" spans="2:14">
      <c r="B1203" s="309">
        <v>1</v>
      </c>
      <c r="C1203" s="352" t="s">
        <v>18856</v>
      </c>
      <c r="D1203" s="309">
        <v>1</v>
      </c>
      <c r="E1203" s="361">
        <v>277</v>
      </c>
      <c r="F1203" s="312" t="s">
        <v>13943</v>
      </c>
      <c r="G1203" s="361">
        <v>277</v>
      </c>
      <c r="H1203" s="355">
        <v>10018</v>
      </c>
      <c r="I1203" s="305" t="s">
        <v>19286</v>
      </c>
      <c r="J1203" s="355">
        <v>10018</v>
      </c>
      <c r="K1203" s="309">
        <v>1</v>
      </c>
      <c r="L1203" s="361">
        <v>277</v>
      </c>
      <c r="M1203" s="355">
        <v>10018</v>
      </c>
      <c r="N1203" s="280" t="str">
        <f t="shared" si="18"/>
        <v>1 277 10018</v>
      </c>
    </row>
    <row r="1204" spans="2:14">
      <c r="B1204" s="309">
        <v>1</v>
      </c>
      <c r="C1204" s="352" t="s">
        <v>18856</v>
      </c>
      <c r="D1204" s="309">
        <v>1</v>
      </c>
      <c r="E1204" s="361">
        <v>277</v>
      </c>
      <c r="F1204" s="312" t="s">
        <v>13943</v>
      </c>
      <c r="G1204" s="361">
        <v>277</v>
      </c>
      <c r="H1204" s="355">
        <v>10021</v>
      </c>
      <c r="I1204" s="305" t="s">
        <v>19287</v>
      </c>
      <c r="J1204" s="355">
        <v>10021</v>
      </c>
      <c r="K1204" s="309">
        <v>1</v>
      </c>
      <c r="L1204" s="361">
        <v>277</v>
      </c>
      <c r="M1204" s="355">
        <v>10021</v>
      </c>
      <c r="N1204" s="280" t="str">
        <f t="shared" si="18"/>
        <v>1 277 10021</v>
      </c>
    </row>
    <row r="1205" spans="2:14">
      <c r="B1205" s="309">
        <v>1</v>
      </c>
      <c r="C1205" s="352" t="s">
        <v>18856</v>
      </c>
      <c r="D1205" s="309">
        <v>1</v>
      </c>
      <c r="E1205" s="361">
        <v>277</v>
      </c>
      <c r="F1205" s="312" t="s">
        <v>13943</v>
      </c>
      <c r="G1205" s="361">
        <v>277</v>
      </c>
      <c r="H1205" s="355">
        <v>10024</v>
      </c>
      <c r="I1205" s="305" t="s">
        <v>19288</v>
      </c>
      <c r="J1205" s="355">
        <v>10024</v>
      </c>
      <c r="K1205" s="309">
        <v>1</v>
      </c>
      <c r="L1205" s="361">
        <v>277</v>
      </c>
      <c r="M1205" s="355">
        <v>10024</v>
      </c>
      <c r="N1205" s="280" t="str">
        <f t="shared" si="18"/>
        <v>1 277 10024</v>
      </c>
    </row>
    <row r="1206" spans="2:14">
      <c r="B1206" s="309">
        <v>1</v>
      </c>
      <c r="C1206" s="352" t="s">
        <v>18856</v>
      </c>
      <c r="D1206" s="309">
        <v>1</v>
      </c>
      <c r="E1206" s="361">
        <v>277</v>
      </c>
      <c r="F1206" s="312" t="s">
        <v>13943</v>
      </c>
      <c r="G1206" s="361">
        <v>277</v>
      </c>
      <c r="H1206" s="355">
        <v>10027</v>
      </c>
      <c r="I1206" s="305" t="s">
        <v>19289</v>
      </c>
      <c r="J1206" s="355">
        <v>10027</v>
      </c>
      <c r="K1206" s="309">
        <v>1</v>
      </c>
      <c r="L1206" s="361">
        <v>277</v>
      </c>
      <c r="M1206" s="355">
        <v>10027</v>
      </c>
      <c r="N1206" s="280" t="str">
        <f t="shared" si="18"/>
        <v>1 277 10027</v>
      </c>
    </row>
    <row r="1207" spans="2:14">
      <c r="B1207" s="309">
        <v>1</v>
      </c>
      <c r="C1207" s="352" t="s">
        <v>18856</v>
      </c>
      <c r="D1207" s="309">
        <v>1</v>
      </c>
      <c r="E1207" s="361">
        <v>277</v>
      </c>
      <c r="F1207" s="312" t="s">
        <v>13943</v>
      </c>
      <c r="G1207" s="361">
        <v>277</v>
      </c>
      <c r="H1207" s="355">
        <v>10030</v>
      </c>
      <c r="I1207" s="305" t="s">
        <v>19290</v>
      </c>
      <c r="J1207" s="355">
        <v>10030</v>
      </c>
      <c r="K1207" s="309">
        <v>1</v>
      </c>
      <c r="L1207" s="361">
        <v>277</v>
      </c>
      <c r="M1207" s="355">
        <v>10030</v>
      </c>
      <c r="N1207" s="280" t="str">
        <f t="shared" si="18"/>
        <v>1 277 10030</v>
      </c>
    </row>
    <row r="1208" spans="2:14">
      <c r="B1208" s="309">
        <v>1</v>
      </c>
      <c r="C1208" s="352" t="s">
        <v>18856</v>
      </c>
      <c r="D1208" s="309">
        <v>1</v>
      </c>
      <c r="E1208" s="361">
        <v>277</v>
      </c>
      <c r="F1208" s="312" t="s">
        <v>13943</v>
      </c>
      <c r="G1208" s="361">
        <v>277</v>
      </c>
      <c r="H1208" s="355">
        <v>10033</v>
      </c>
      <c r="I1208" s="305" t="s">
        <v>19291</v>
      </c>
      <c r="J1208" s="355">
        <v>10033</v>
      </c>
      <c r="K1208" s="309">
        <v>1</v>
      </c>
      <c r="L1208" s="361">
        <v>277</v>
      </c>
      <c r="M1208" s="355">
        <v>10033</v>
      </c>
      <c r="N1208" s="280" t="str">
        <f t="shared" si="18"/>
        <v>1 277 10033</v>
      </c>
    </row>
    <row r="1209" spans="2:14">
      <c r="B1209" s="309">
        <v>1</v>
      </c>
      <c r="C1209" s="352" t="s">
        <v>18856</v>
      </c>
      <c r="D1209" s="309">
        <v>1</v>
      </c>
      <c r="E1209" s="361">
        <v>277</v>
      </c>
      <c r="F1209" s="312" t="s">
        <v>13943</v>
      </c>
      <c r="G1209" s="361">
        <v>277</v>
      </c>
      <c r="H1209" s="355">
        <v>10039</v>
      </c>
      <c r="I1209" s="305" t="s">
        <v>19292</v>
      </c>
      <c r="J1209" s="355">
        <v>10039</v>
      </c>
      <c r="K1209" s="309">
        <v>1</v>
      </c>
      <c r="L1209" s="361">
        <v>277</v>
      </c>
      <c r="M1209" s="355">
        <v>10039</v>
      </c>
      <c r="N1209" s="280" t="str">
        <f t="shared" si="18"/>
        <v>1 277 10039</v>
      </c>
    </row>
    <row r="1210" spans="2:14">
      <c r="B1210" s="309">
        <v>1</v>
      </c>
      <c r="C1210" s="352" t="s">
        <v>18856</v>
      </c>
      <c r="D1210" s="309">
        <v>1</v>
      </c>
      <c r="E1210" s="361">
        <v>277</v>
      </c>
      <c r="F1210" s="312" t="s">
        <v>13943</v>
      </c>
      <c r="G1210" s="361">
        <v>277</v>
      </c>
      <c r="H1210" s="355">
        <v>10042</v>
      </c>
      <c r="I1210" s="305" t="s">
        <v>19293</v>
      </c>
      <c r="J1210" s="355">
        <v>10042</v>
      </c>
      <c r="K1210" s="309">
        <v>1</v>
      </c>
      <c r="L1210" s="361">
        <v>277</v>
      </c>
      <c r="M1210" s="355">
        <v>10042</v>
      </c>
      <c r="N1210" s="280" t="str">
        <f t="shared" si="18"/>
        <v>1 277 10042</v>
      </c>
    </row>
    <row r="1211" spans="2:14">
      <c r="B1211" s="309">
        <v>1</v>
      </c>
      <c r="C1211" s="352" t="s">
        <v>18856</v>
      </c>
      <c r="D1211" s="309">
        <v>1</v>
      </c>
      <c r="E1211" s="361">
        <v>277</v>
      </c>
      <c r="F1211" s="312" t="s">
        <v>13943</v>
      </c>
      <c r="G1211" s="361">
        <v>277</v>
      </c>
      <c r="H1211" s="355">
        <v>10045</v>
      </c>
      <c r="I1211" s="305" t="s">
        <v>19294</v>
      </c>
      <c r="J1211" s="355">
        <v>10045</v>
      </c>
      <c r="K1211" s="309">
        <v>1</v>
      </c>
      <c r="L1211" s="361">
        <v>277</v>
      </c>
      <c r="M1211" s="355">
        <v>10045</v>
      </c>
      <c r="N1211" s="280" t="str">
        <f t="shared" si="18"/>
        <v>1 277 10045</v>
      </c>
    </row>
    <row r="1212" spans="2:14">
      <c r="B1212" s="309">
        <v>1</v>
      </c>
      <c r="C1212" s="352" t="s">
        <v>18856</v>
      </c>
      <c r="D1212" s="309">
        <v>1</v>
      </c>
      <c r="E1212" s="361">
        <v>277</v>
      </c>
      <c r="F1212" s="312" t="s">
        <v>13943</v>
      </c>
      <c r="G1212" s="361">
        <v>277</v>
      </c>
      <c r="H1212" s="355">
        <v>10048</v>
      </c>
      <c r="I1212" s="305" t="s">
        <v>18780</v>
      </c>
      <c r="J1212" s="355">
        <v>10048</v>
      </c>
      <c r="K1212" s="309">
        <v>1</v>
      </c>
      <c r="L1212" s="361">
        <v>277</v>
      </c>
      <c r="M1212" s="355">
        <v>10048</v>
      </c>
      <c r="N1212" s="280" t="str">
        <f t="shared" si="18"/>
        <v>1 277 10048</v>
      </c>
    </row>
    <row r="1213" spans="2:14">
      <c r="B1213" s="309">
        <v>1</v>
      </c>
      <c r="C1213" s="352" t="s">
        <v>18856</v>
      </c>
      <c r="D1213" s="309">
        <v>1</v>
      </c>
      <c r="E1213" s="361">
        <v>277</v>
      </c>
      <c r="F1213" s="312" t="s">
        <v>13943</v>
      </c>
      <c r="G1213" s="361">
        <v>277</v>
      </c>
      <c r="H1213" s="355">
        <v>10051</v>
      </c>
      <c r="I1213" s="305" t="s">
        <v>18789</v>
      </c>
      <c r="J1213" s="355">
        <v>10051</v>
      </c>
      <c r="K1213" s="309">
        <v>1</v>
      </c>
      <c r="L1213" s="361">
        <v>277</v>
      </c>
      <c r="M1213" s="355">
        <v>10051</v>
      </c>
      <c r="N1213" s="280" t="str">
        <f t="shared" si="18"/>
        <v>1 277 10051</v>
      </c>
    </row>
    <row r="1214" spans="2:14">
      <c r="B1214" s="309">
        <v>1</v>
      </c>
      <c r="C1214" s="352" t="s">
        <v>18856</v>
      </c>
      <c r="D1214" s="309">
        <v>1</v>
      </c>
      <c r="E1214" s="361">
        <v>277</v>
      </c>
      <c r="F1214" s="312" t="s">
        <v>13943</v>
      </c>
      <c r="G1214" s="361">
        <v>277</v>
      </c>
      <c r="H1214" s="355">
        <v>10054</v>
      </c>
      <c r="I1214" s="305" t="s">
        <v>19295</v>
      </c>
      <c r="J1214" s="355">
        <v>10054</v>
      </c>
      <c r="K1214" s="309">
        <v>1</v>
      </c>
      <c r="L1214" s="361">
        <v>277</v>
      </c>
      <c r="M1214" s="355">
        <v>10054</v>
      </c>
      <c r="N1214" s="280" t="str">
        <f t="shared" si="18"/>
        <v>1 277 10054</v>
      </c>
    </row>
    <row r="1215" spans="2:14">
      <c r="B1215" s="309">
        <v>1</v>
      </c>
      <c r="C1215" s="352" t="s">
        <v>18856</v>
      </c>
      <c r="D1215" s="309">
        <v>1</v>
      </c>
      <c r="E1215" s="361">
        <v>277</v>
      </c>
      <c r="F1215" s="312" t="s">
        <v>13943</v>
      </c>
      <c r="G1215" s="361">
        <v>277</v>
      </c>
      <c r="H1215" s="355">
        <v>10057</v>
      </c>
      <c r="I1215" s="305" t="s">
        <v>19296</v>
      </c>
      <c r="J1215" s="355">
        <v>10057</v>
      </c>
      <c r="K1215" s="309">
        <v>1</v>
      </c>
      <c r="L1215" s="361">
        <v>277</v>
      </c>
      <c r="M1215" s="355">
        <v>10057</v>
      </c>
      <c r="N1215" s="280" t="str">
        <f t="shared" si="18"/>
        <v>1 277 10057</v>
      </c>
    </row>
    <row r="1216" spans="2:14">
      <c r="B1216" s="309">
        <v>1</v>
      </c>
      <c r="C1216" s="352" t="s">
        <v>18856</v>
      </c>
      <c r="D1216" s="309">
        <v>1</v>
      </c>
      <c r="E1216" s="361">
        <v>277</v>
      </c>
      <c r="F1216" s="312" t="s">
        <v>13943</v>
      </c>
      <c r="G1216" s="361">
        <v>277</v>
      </c>
      <c r="H1216" s="355">
        <v>10060</v>
      </c>
      <c r="I1216" s="305" t="s">
        <v>19297</v>
      </c>
      <c r="J1216" s="355">
        <v>10060</v>
      </c>
      <c r="K1216" s="309">
        <v>1</v>
      </c>
      <c r="L1216" s="361">
        <v>277</v>
      </c>
      <c r="M1216" s="355">
        <v>10060</v>
      </c>
      <c r="N1216" s="280" t="str">
        <f t="shared" si="18"/>
        <v>1 277 10060</v>
      </c>
    </row>
    <row r="1217" spans="2:14">
      <c r="B1217" s="309">
        <v>1</v>
      </c>
      <c r="C1217" s="352" t="s">
        <v>18856</v>
      </c>
      <c r="D1217" s="309">
        <v>1</v>
      </c>
      <c r="E1217" s="361">
        <v>277</v>
      </c>
      <c r="F1217" s="312" t="s">
        <v>13943</v>
      </c>
      <c r="G1217" s="361">
        <v>277</v>
      </c>
      <c r="H1217" s="355">
        <v>10063</v>
      </c>
      <c r="I1217" s="305" t="s">
        <v>19298</v>
      </c>
      <c r="J1217" s="355">
        <v>10063</v>
      </c>
      <c r="K1217" s="309">
        <v>1</v>
      </c>
      <c r="L1217" s="361">
        <v>277</v>
      </c>
      <c r="M1217" s="355">
        <v>10063</v>
      </c>
      <c r="N1217" s="280" t="str">
        <f t="shared" si="18"/>
        <v>1 277 10063</v>
      </c>
    </row>
    <row r="1218" spans="2:14">
      <c r="B1218" s="309">
        <v>1</v>
      </c>
      <c r="C1218" s="352" t="s">
        <v>18856</v>
      </c>
      <c r="D1218" s="309">
        <v>1</v>
      </c>
      <c r="E1218" s="361">
        <v>277</v>
      </c>
      <c r="F1218" s="312" t="s">
        <v>13943</v>
      </c>
      <c r="G1218" s="361">
        <v>277</v>
      </c>
      <c r="H1218" s="355">
        <v>10066</v>
      </c>
      <c r="I1218" s="305" t="s">
        <v>19299</v>
      </c>
      <c r="J1218" s="355">
        <v>10066</v>
      </c>
      <c r="K1218" s="309">
        <v>1</v>
      </c>
      <c r="L1218" s="361">
        <v>277</v>
      </c>
      <c r="M1218" s="355">
        <v>10066</v>
      </c>
      <c r="N1218" s="280" t="str">
        <f t="shared" si="18"/>
        <v>1 277 10066</v>
      </c>
    </row>
    <row r="1219" spans="2:14">
      <c r="B1219" s="309">
        <v>1</v>
      </c>
      <c r="C1219" s="352" t="s">
        <v>18856</v>
      </c>
      <c r="D1219" s="309">
        <v>1</v>
      </c>
      <c r="E1219" s="361">
        <v>277</v>
      </c>
      <c r="F1219" s="312" t="s">
        <v>13943</v>
      </c>
      <c r="G1219" s="361">
        <v>277</v>
      </c>
      <c r="H1219" s="355">
        <v>10069</v>
      </c>
      <c r="I1219" s="305" t="s">
        <v>19300</v>
      </c>
      <c r="J1219" s="355">
        <v>10069</v>
      </c>
      <c r="K1219" s="309">
        <v>1</v>
      </c>
      <c r="L1219" s="361">
        <v>277</v>
      </c>
      <c r="M1219" s="355">
        <v>10069</v>
      </c>
      <c r="N1219" s="280" t="str">
        <f t="shared" si="18"/>
        <v>1 277 10069</v>
      </c>
    </row>
    <row r="1220" spans="2:14">
      <c r="B1220" s="309">
        <v>1</v>
      </c>
      <c r="C1220" s="352" t="s">
        <v>18856</v>
      </c>
      <c r="D1220" s="309">
        <v>1</v>
      </c>
      <c r="E1220" s="361">
        <v>277</v>
      </c>
      <c r="F1220" s="312" t="s">
        <v>13943</v>
      </c>
      <c r="G1220" s="361">
        <v>277</v>
      </c>
      <c r="H1220" s="355">
        <v>10072</v>
      </c>
      <c r="I1220" s="305" t="s">
        <v>19301</v>
      </c>
      <c r="J1220" s="355">
        <v>10072</v>
      </c>
      <c r="K1220" s="309">
        <v>1</v>
      </c>
      <c r="L1220" s="361">
        <v>277</v>
      </c>
      <c r="M1220" s="355">
        <v>10072</v>
      </c>
      <c r="N1220" s="280" t="str">
        <f t="shared" ref="N1220:N1283" si="19">K1220&amp;" "&amp;L1220&amp;" "&amp;M1220</f>
        <v>1 277 10072</v>
      </c>
    </row>
    <row r="1221" spans="2:14">
      <c r="B1221" s="309">
        <v>1</v>
      </c>
      <c r="C1221" s="352" t="s">
        <v>18856</v>
      </c>
      <c r="D1221" s="309">
        <v>1</v>
      </c>
      <c r="E1221" s="361">
        <v>277</v>
      </c>
      <c r="F1221" s="312" t="s">
        <v>13943</v>
      </c>
      <c r="G1221" s="361">
        <v>277</v>
      </c>
      <c r="H1221" s="355">
        <v>10075</v>
      </c>
      <c r="I1221" s="305" t="s">
        <v>19302</v>
      </c>
      <c r="J1221" s="355">
        <v>10075</v>
      </c>
      <c r="K1221" s="309">
        <v>1</v>
      </c>
      <c r="L1221" s="361">
        <v>277</v>
      </c>
      <c r="M1221" s="355">
        <v>10075</v>
      </c>
      <c r="N1221" s="280" t="str">
        <f t="shared" si="19"/>
        <v>1 277 10075</v>
      </c>
    </row>
    <row r="1222" spans="2:14">
      <c r="B1222" s="309">
        <v>1</v>
      </c>
      <c r="C1222" s="352" t="s">
        <v>18856</v>
      </c>
      <c r="D1222" s="309">
        <v>1</v>
      </c>
      <c r="E1222" s="361">
        <v>277</v>
      </c>
      <c r="F1222" s="312" t="s">
        <v>13943</v>
      </c>
      <c r="G1222" s="361">
        <v>277</v>
      </c>
      <c r="H1222" s="355">
        <v>10078</v>
      </c>
      <c r="I1222" s="305" t="s">
        <v>19303</v>
      </c>
      <c r="J1222" s="355">
        <v>10078</v>
      </c>
      <c r="K1222" s="309">
        <v>1</v>
      </c>
      <c r="L1222" s="361">
        <v>277</v>
      </c>
      <c r="M1222" s="355">
        <v>10078</v>
      </c>
      <c r="N1222" s="280" t="str">
        <f t="shared" si="19"/>
        <v>1 277 10078</v>
      </c>
    </row>
    <row r="1223" spans="2:14">
      <c r="B1223" s="309">
        <v>1</v>
      </c>
      <c r="C1223" s="352" t="s">
        <v>18856</v>
      </c>
      <c r="D1223" s="309">
        <v>1</v>
      </c>
      <c r="E1223" s="361">
        <v>277</v>
      </c>
      <c r="F1223" s="312" t="s">
        <v>13943</v>
      </c>
      <c r="G1223" s="361">
        <v>277</v>
      </c>
      <c r="H1223" s="355">
        <v>10081</v>
      </c>
      <c r="I1223" s="305" t="s">
        <v>19304</v>
      </c>
      <c r="J1223" s="355">
        <v>10081</v>
      </c>
      <c r="K1223" s="309">
        <v>1</v>
      </c>
      <c r="L1223" s="361">
        <v>277</v>
      </c>
      <c r="M1223" s="355">
        <v>10081</v>
      </c>
      <c r="N1223" s="280" t="str">
        <f t="shared" si="19"/>
        <v>1 277 10081</v>
      </c>
    </row>
    <row r="1224" spans="2:14">
      <c r="B1224" s="309">
        <v>1</v>
      </c>
      <c r="C1224" s="352" t="s">
        <v>18856</v>
      </c>
      <c r="D1224" s="309">
        <v>1</v>
      </c>
      <c r="E1224" s="361">
        <v>277</v>
      </c>
      <c r="F1224" s="312" t="s">
        <v>13943</v>
      </c>
      <c r="G1224" s="361">
        <v>277</v>
      </c>
      <c r="H1224" s="355">
        <v>10084</v>
      </c>
      <c r="I1224" s="305" t="s">
        <v>19305</v>
      </c>
      <c r="J1224" s="355">
        <v>10084</v>
      </c>
      <c r="K1224" s="309">
        <v>1</v>
      </c>
      <c r="L1224" s="361">
        <v>277</v>
      </c>
      <c r="M1224" s="355">
        <v>10084</v>
      </c>
      <c r="N1224" s="280" t="str">
        <f t="shared" si="19"/>
        <v>1 277 10084</v>
      </c>
    </row>
    <row r="1225" spans="2:14">
      <c r="B1225" s="309">
        <v>1</v>
      </c>
      <c r="C1225" s="352" t="s">
        <v>18856</v>
      </c>
      <c r="D1225" s="309">
        <v>1</v>
      </c>
      <c r="E1225" s="361">
        <v>277</v>
      </c>
      <c r="F1225" s="312" t="s">
        <v>13943</v>
      </c>
      <c r="G1225" s="361">
        <v>277</v>
      </c>
      <c r="H1225" s="355">
        <v>10087</v>
      </c>
      <c r="I1225" s="305" t="s">
        <v>19306</v>
      </c>
      <c r="J1225" s="355">
        <v>10087</v>
      </c>
      <c r="K1225" s="309">
        <v>1</v>
      </c>
      <c r="L1225" s="361">
        <v>277</v>
      </c>
      <c r="M1225" s="355">
        <v>10087</v>
      </c>
      <c r="N1225" s="280" t="str">
        <f t="shared" si="19"/>
        <v>1 277 10087</v>
      </c>
    </row>
    <row r="1226" spans="2:14">
      <c r="B1226" s="309">
        <v>1</v>
      </c>
      <c r="C1226" s="352" t="s">
        <v>18856</v>
      </c>
      <c r="D1226" s="309">
        <v>1</v>
      </c>
      <c r="E1226" s="361">
        <v>277</v>
      </c>
      <c r="F1226" s="312" t="s">
        <v>13943</v>
      </c>
      <c r="G1226" s="361">
        <v>277</v>
      </c>
      <c r="H1226" s="355">
        <v>10090</v>
      </c>
      <c r="I1226" s="305" t="s">
        <v>19307</v>
      </c>
      <c r="J1226" s="355">
        <v>10090</v>
      </c>
      <c r="K1226" s="309">
        <v>1</v>
      </c>
      <c r="L1226" s="361">
        <v>277</v>
      </c>
      <c r="M1226" s="355">
        <v>10090</v>
      </c>
      <c r="N1226" s="280" t="str">
        <f t="shared" si="19"/>
        <v>1 277 10090</v>
      </c>
    </row>
    <row r="1227" spans="2:14">
      <c r="B1227" s="309">
        <v>1</v>
      </c>
      <c r="C1227" s="352" t="s">
        <v>18856</v>
      </c>
      <c r="D1227" s="309">
        <v>1</v>
      </c>
      <c r="E1227" s="361">
        <v>277</v>
      </c>
      <c r="F1227" s="312" t="s">
        <v>13943</v>
      </c>
      <c r="G1227" s="361">
        <v>277</v>
      </c>
      <c r="H1227" s="355">
        <v>10093</v>
      </c>
      <c r="I1227" s="305" t="s">
        <v>19308</v>
      </c>
      <c r="J1227" s="355">
        <v>10093</v>
      </c>
      <c r="K1227" s="309">
        <v>1</v>
      </c>
      <c r="L1227" s="361">
        <v>277</v>
      </c>
      <c r="M1227" s="355">
        <v>10093</v>
      </c>
      <c r="N1227" s="280" t="str">
        <f t="shared" si="19"/>
        <v>1 277 10093</v>
      </c>
    </row>
    <row r="1228" spans="2:14">
      <c r="B1228" s="309">
        <v>1</v>
      </c>
      <c r="C1228" s="352" t="s">
        <v>18856</v>
      </c>
      <c r="D1228" s="309">
        <v>1</v>
      </c>
      <c r="E1228" s="361">
        <v>277</v>
      </c>
      <c r="F1228" s="312" t="s">
        <v>13943</v>
      </c>
      <c r="G1228" s="361">
        <v>277</v>
      </c>
      <c r="H1228" s="355">
        <v>10096</v>
      </c>
      <c r="I1228" s="305" t="s">
        <v>19309</v>
      </c>
      <c r="J1228" s="355">
        <v>10096</v>
      </c>
      <c r="K1228" s="309">
        <v>1</v>
      </c>
      <c r="L1228" s="361">
        <v>277</v>
      </c>
      <c r="M1228" s="355">
        <v>10096</v>
      </c>
      <c r="N1228" s="280" t="str">
        <f t="shared" si="19"/>
        <v>1 277 10096</v>
      </c>
    </row>
    <row r="1229" spans="2:14">
      <c r="B1229" s="309">
        <v>1</v>
      </c>
      <c r="C1229" s="352" t="s">
        <v>18856</v>
      </c>
      <c r="D1229" s="309">
        <v>1</v>
      </c>
      <c r="E1229" s="361">
        <v>277</v>
      </c>
      <c r="F1229" s="312" t="s">
        <v>13943</v>
      </c>
      <c r="G1229" s="361">
        <v>277</v>
      </c>
      <c r="H1229" s="355">
        <v>10099</v>
      </c>
      <c r="I1229" s="305" t="s">
        <v>19310</v>
      </c>
      <c r="J1229" s="355">
        <v>10099</v>
      </c>
      <c r="K1229" s="309">
        <v>1</v>
      </c>
      <c r="L1229" s="361">
        <v>277</v>
      </c>
      <c r="M1229" s="355">
        <v>10099</v>
      </c>
      <c r="N1229" s="280" t="str">
        <f t="shared" si="19"/>
        <v>1 277 10099</v>
      </c>
    </row>
    <row r="1230" spans="2:14">
      <c r="B1230" s="309">
        <v>1</v>
      </c>
      <c r="C1230" s="352" t="s">
        <v>18856</v>
      </c>
      <c r="D1230" s="309">
        <v>1</v>
      </c>
      <c r="E1230" s="361">
        <v>277</v>
      </c>
      <c r="F1230" s="312" t="s">
        <v>13943</v>
      </c>
      <c r="G1230" s="361">
        <v>277</v>
      </c>
      <c r="H1230" s="355">
        <v>10102</v>
      </c>
      <c r="I1230" s="305" t="s">
        <v>19311</v>
      </c>
      <c r="J1230" s="355">
        <v>10102</v>
      </c>
      <c r="K1230" s="309">
        <v>1</v>
      </c>
      <c r="L1230" s="361">
        <v>277</v>
      </c>
      <c r="M1230" s="355">
        <v>10102</v>
      </c>
      <c r="N1230" s="280" t="str">
        <f t="shared" si="19"/>
        <v>1 277 10102</v>
      </c>
    </row>
    <row r="1231" spans="2:14">
      <c r="B1231" s="309">
        <v>1</v>
      </c>
      <c r="C1231" s="352" t="s">
        <v>18856</v>
      </c>
      <c r="D1231" s="309">
        <v>1</v>
      </c>
      <c r="E1231" s="361">
        <v>277</v>
      </c>
      <c r="F1231" s="312" t="s">
        <v>13943</v>
      </c>
      <c r="G1231" s="361">
        <v>277</v>
      </c>
      <c r="H1231" s="355">
        <v>10105</v>
      </c>
      <c r="I1231" s="305" t="s">
        <v>19312</v>
      </c>
      <c r="J1231" s="355">
        <v>10105</v>
      </c>
      <c r="K1231" s="309">
        <v>1</v>
      </c>
      <c r="L1231" s="361">
        <v>277</v>
      </c>
      <c r="M1231" s="355">
        <v>10105</v>
      </c>
      <c r="N1231" s="280" t="str">
        <f t="shared" si="19"/>
        <v>1 277 10105</v>
      </c>
    </row>
    <row r="1232" spans="2:14">
      <c r="B1232" s="309">
        <v>1</v>
      </c>
      <c r="C1232" s="352" t="s">
        <v>18856</v>
      </c>
      <c r="D1232" s="309">
        <v>1</v>
      </c>
      <c r="E1232" s="361">
        <v>277</v>
      </c>
      <c r="F1232" s="312" t="s">
        <v>13943</v>
      </c>
      <c r="G1232" s="361">
        <v>277</v>
      </c>
      <c r="H1232" s="355">
        <v>10108</v>
      </c>
      <c r="I1232" s="305" t="s">
        <v>19313</v>
      </c>
      <c r="J1232" s="355">
        <v>10108</v>
      </c>
      <c r="K1232" s="309">
        <v>1</v>
      </c>
      <c r="L1232" s="361">
        <v>277</v>
      </c>
      <c r="M1232" s="355">
        <v>10108</v>
      </c>
      <c r="N1232" s="280" t="str">
        <f t="shared" si="19"/>
        <v>1 277 10108</v>
      </c>
    </row>
    <row r="1233" spans="2:14">
      <c r="B1233" s="309">
        <v>1</v>
      </c>
      <c r="C1233" s="352" t="s">
        <v>18856</v>
      </c>
      <c r="D1233" s="309">
        <v>1</v>
      </c>
      <c r="E1233" s="361">
        <v>277</v>
      </c>
      <c r="F1233" s="312" t="s">
        <v>13943</v>
      </c>
      <c r="G1233" s="361">
        <v>277</v>
      </c>
      <c r="H1233" s="356">
        <v>10111</v>
      </c>
      <c r="I1233" s="306" t="s">
        <v>19314</v>
      </c>
      <c r="J1233" s="356">
        <v>10111</v>
      </c>
      <c r="K1233" s="309">
        <v>1</v>
      </c>
      <c r="L1233" s="361">
        <v>277</v>
      </c>
      <c r="M1233" s="356">
        <v>10111</v>
      </c>
      <c r="N1233" s="280" t="str">
        <f t="shared" si="19"/>
        <v>1 277 10111</v>
      </c>
    </row>
    <row r="1234" spans="2:14">
      <c r="B1234" s="309">
        <v>1</v>
      </c>
      <c r="C1234" s="352" t="s">
        <v>18856</v>
      </c>
      <c r="D1234" s="309">
        <v>1</v>
      </c>
      <c r="E1234" s="360">
        <v>278</v>
      </c>
      <c r="F1234" s="318" t="s">
        <v>19315</v>
      </c>
      <c r="G1234" s="360">
        <v>278</v>
      </c>
      <c r="H1234" s="358">
        <v>10114</v>
      </c>
      <c r="I1234" s="307" t="s">
        <v>19316</v>
      </c>
      <c r="J1234" s="358">
        <v>10114</v>
      </c>
      <c r="K1234" s="309">
        <v>1</v>
      </c>
      <c r="L1234" s="360">
        <v>278</v>
      </c>
      <c r="M1234" s="358">
        <v>10114</v>
      </c>
      <c r="N1234" s="280" t="str">
        <f t="shared" si="19"/>
        <v>1 278 10114</v>
      </c>
    </row>
    <row r="1235" spans="2:14">
      <c r="B1235" s="309">
        <v>1</v>
      </c>
      <c r="C1235" s="352" t="s">
        <v>18856</v>
      </c>
      <c r="D1235" s="309">
        <v>1</v>
      </c>
      <c r="E1235" s="360">
        <v>278</v>
      </c>
      <c r="F1235" s="318" t="s">
        <v>19315</v>
      </c>
      <c r="G1235" s="360">
        <v>278</v>
      </c>
      <c r="H1235" s="355">
        <v>10120</v>
      </c>
      <c r="I1235" s="305" t="s">
        <v>19317</v>
      </c>
      <c r="J1235" s="355">
        <v>10120</v>
      </c>
      <c r="K1235" s="309">
        <v>1</v>
      </c>
      <c r="L1235" s="360">
        <v>278</v>
      </c>
      <c r="M1235" s="355">
        <v>10120</v>
      </c>
      <c r="N1235" s="280" t="str">
        <f t="shared" si="19"/>
        <v>1 278 10120</v>
      </c>
    </row>
    <row r="1236" spans="2:14">
      <c r="B1236" s="309">
        <v>1</v>
      </c>
      <c r="C1236" s="352" t="s">
        <v>18856</v>
      </c>
      <c r="D1236" s="309">
        <v>1</v>
      </c>
      <c r="E1236" s="360">
        <v>278</v>
      </c>
      <c r="F1236" s="318" t="s">
        <v>19315</v>
      </c>
      <c r="G1236" s="360">
        <v>278</v>
      </c>
      <c r="H1236" s="355">
        <v>10126</v>
      </c>
      <c r="I1236" s="305" t="s">
        <v>19318</v>
      </c>
      <c r="J1236" s="355">
        <v>10126</v>
      </c>
      <c r="K1236" s="309">
        <v>1</v>
      </c>
      <c r="L1236" s="360">
        <v>278</v>
      </c>
      <c r="M1236" s="355">
        <v>10126</v>
      </c>
      <c r="N1236" s="280" t="str">
        <f t="shared" si="19"/>
        <v>1 278 10126</v>
      </c>
    </row>
    <row r="1237" spans="2:14">
      <c r="B1237" s="309">
        <v>1</v>
      </c>
      <c r="C1237" s="352" t="s">
        <v>18856</v>
      </c>
      <c r="D1237" s="309">
        <v>1</v>
      </c>
      <c r="E1237" s="360">
        <v>278</v>
      </c>
      <c r="F1237" s="318" t="s">
        <v>19315</v>
      </c>
      <c r="G1237" s="360">
        <v>278</v>
      </c>
      <c r="H1237" s="355">
        <v>10129</v>
      </c>
      <c r="I1237" s="305" t="s">
        <v>19319</v>
      </c>
      <c r="J1237" s="355">
        <v>10129</v>
      </c>
      <c r="K1237" s="309">
        <v>1</v>
      </c>
      <c r="L1237" s="360">
        <v>278</v>
      </c>
      <c r="M1237" s="355">
        <v>10129</v>
      </c>
      <c r="N1237" s="280" t="str">
        <f t="shared" si="19"/>
        <v>1 278 10129</v>
      </c>
    </row>
    <row r="1238" spans="2:14">
      <c r="B1238" s="309">
        <v>1</v>
      </c>
      <c r="C1238" s="352" t="s">
        <v>18856</v>
      </c>
      <c r="D1238" s="309">
        <v>1</v>
      </c>
      <c r="E1238" s="360">
        <v>278</v>
      </c>
      <c r="F1238" s="318" t="s">
        <v>19315</v>
      </c>
      <c r="G1238" s="360">
        <v>278</v>
      </c>
      <c r="H1238" s="355">
        <v>10132</v>
      </c>
      <c r="I1238" s="305" t="s">
        <v>19320</v>
      </c>
      <c r="J1238" s="355">
        <v>10132</v>
      </c>
      <c r="K1238" s="309">
        <v>1</v>
      </c>
      <c r="L1238" s="360">
        <v>278</v>
      </c>
      <c r="M1238" s="355">
        <v>10132</v>
      </c>
      <c r="N1238" s="280" t="str">
        <f t="shared" si="19"/>
        <v>1 278 10132</v>
      </c>
    </row>
    <row r="1239" spans="2:14">
      <c r="B1239" s="309">
        <v>1</v>
      </c>
      <c r="C1239" s="352" t="s">
        <v>18856</v>
      </c>
      <c r="D1239" s="309">
        <v>1</v>
      </c>
      <c r="E1239" s="360">
        <v>278</v>
      </c>
      <c r="F1239" s="318" t="s">
        <v>19315</v>
      </c>
      <c r="G1239" s="360">
        <v>278</v>
      </c>
      <c r="H1239" s="355">
        <v>10135</v>
      </c>
      <c r="I1239" s="305" t="s">
        <v>18788</v>
      </c>
      <c r="J1239" s="355">
        <v>10135</v>
      </c>
      <c r="K1239" s="309">
        <v>1</v>
      </c>
      <c r="L1239" s="360">
        <v>278</v>
      </c>
      <c r="M1239" s="355">
        <v>10135</v>
      </c>
      <c r="N1239" s="280" t="str">
        <f t="shared" si="19"/>
        <v>1 278 10135</v>
      </c>
    </row>
    <row r="1240" spans="2:14">
      <c r="B1240" s="309">
        <v>1</v>
      </c>
      <c r="C1240" s="352" t="s">
        <v>18856</v>
      </c>
      <c r="D1240" s="309">
        <v>1</v>
      </c>
      <c r="E1240" s="360">
        <v>278</v>
      </c>
      <c r="F1240" s="318" t="s">
        <v>19315</v>
      </c>
      <c r="G1240" s="360">
        <v>278</v>
      </c>
      <c r="H1240" s="355">
        <v>10138</v>
      </c>
      <c r="I1240" s="305" t="s">
        <v>19321</v>
      </c>
      <c r="J1240" s="355">
        <v>10138</v>
      </c>
      <c r="K1240" s="309">
        <v>1</v>
      </c>
      <c r="L1240" s="360">
        <v>278</v>
      </c>
      <c r="M1240" s="355">
        <v>10138</v>
      </c>
      <c r="N1240" s="280" t="str">
        <f t="shared" si="19"/>
        <v>1 278 10138</v>
      </c>
    </row>
    <row r="1241" spans="2:14">
      <c r="B1241" s="309">
        <v>1</v>
      </c>
      <c r="C1241" s="352" t="s">
        <v>18856</v>
      </c>
      <c r="D1241" s="309">
        <v>1</v>
      </c>
      <c r="E1241" s="360">
        <v>278</v>
      </c>
      <c r="F1241" s="318" t="s">
        <v>19315</v>
      </c>
      <c r="G1241" s="360">
        <v>278</v>
      </c>
      <c r="H1241" s="355">
        <v>10141</v>
      </c>
      <c r="I1241" s="305" t="s">
        <v>19322</v>
      </c>
      <c r="J1241" s="355">
        <v>10141</v>
      </c>
      <c r="K1241" s="309">
        <v>1</v>
      </c>
      <c r="L1241" s="360">
        <v>278</v>
      </c>
      <c r="M1241" s="355">
        <v>10141</v>
      </c>
      <c r="N1241" s="280" t="str">
        <f t="shared" si="19"/>
        <v>1 278 10141</v>
      </c>
    </row>
    <row r="1242" spans="2:14">
      <c r="B1242" s="309">
        <v>1</v>
      </c>
      <c r="C1242" s="352" t="s">
        <v>18856</v>
      </c>
      <c r="D1242" s="309">
        <v>1</v>
      </c>
      <c r="E1242" s="360">
        <v>278</v>
      </c>
      <c r="F1242" s="318" t="s">
        <v>19315</v>
      </c>
      <c r="G1242" s="360">
        <v>278</v>
      </c>
      <c r="H1242" s="355">
        <v>10144</v>
      </c>
      <c r="I1242" s="305" t="s">
        <v>19323</v>
      </c>
      <c r="J1242" s="355">
        <v>10144</v>
      </c>
      <c r="K1242" s="309">
        <v>1</v>
      </c>
      <c r="L1242" s="360">
        <v>278</v>
      </c>
      <c r="M1242" s="355">
        <v>10144</v>
      </c>
      <c r="N1242" s="280" t="str">
        <f t="shared" si="19"/>
        <v>1 278 10144</v>
      </c>
    </row>
    <row r="1243" spans="2:14">
      <c r="B1243" s="309">
        <v>1</v>
      </c>
      <c r="C1243" s="352" t="s">
        <v>18856</v>
      </c>
      <c r="D1243" s="309">
        <v>1</v>
      </c>
      <c r="E1243" s="360">
        <v>278</v>
      </c>
      <c r="F1243" s="318" t="s">
        <v>19315</v>
      </c>
      <c r="G1243" s="360">
        <v>278</v>
      </c>
      <c r="H1243" s="355">
        <v>10147</v>
      </c>
      <c r="I1243" s="305" t="s">
        <v>19324</v>
      </c>
      <c r="J1243" s="355">
        <v>10147</v>
      </c>
      <c r="K1243" s="309">
        <v>1</v>
      </c>
      <c r="L1243" s="360">
        <v>278</v>
      </c>
      <c r="M1243" s="355">
        <v>10147</v>
      </c>
      <c r="N1243" s="280" t="str">
        <f t="shared" si="19"/>
        <v>1 278 10147</v>
      </c>
    </row>
    <row r="1244" spans="2:14">
      <c r="B1244" s="309">
        <v>1</v>
      </c>
      <c r="C1244" s="352" t="s">
        <v>18856</v>
      </c>
      <c r="D1244" s="309">
        <v>1</v>
      </c>
      <c r="E1244" s="360">
        <v>278</v>
      </c>
      <c r="F1244" s="318" t="s">
        <v>19315</v>
      </c>
      <c r="G1244" s="360">
        <v>278</v>
      </c>
      <c r="H1244" s="355">
        <v>10150</v>
      </c>
      <c r="I1244" s="305" t="s">
        <v>19325</v>
      </c>
      <c r="J1244" s="355">
        <v>10150</v>
      </c>
      <c r="K1244" s="309">
        <v>1</v>
      </c>
      <c r="L1244" s="360">
        <v>278</v>
      </c>
      <c r="M1244" s="355">
        <v>10150</v>
      </c>
      <c r="N1244" s="280" t="str">
        <f t="shared" si="19"/>
        <v>1 278 10150</v>
      </c>
    </row>
    <row r="1245" spans="2:14">
      <c r="B1245" s="309">
        <v>1</v>
      </c>
      <c r="C1245" s="352" t="s">
        <v>18856</v>
      </c>
      <c r="D1245" s="309">
        <v>1</v>
      </c>
      <c r="E1245" s="360">
        <v>278</v>
      </c>
      <c r="F1245" s="318" t="s">
        <v>19315</v>
      </c>
      <c r="G1245" s="360">
        <v>278</v>
      </c>
      <c r="H1245" s="355">
        <v>10153</v>
      </c>
      <c r="I1245" s="305" t="s">
        <v>19326</v>
      </c>
      <c r="J1245" s="355">
        <v>10153</v>
      </c>
      <c r="K1245" s="309">
        <v>1</v>
      </c>
      <c r="L1245" s="360">
        <v>278</v>
      </c>
      <c r="M1245" s="355">
        <v>10153</v>
      </c>
      <c r="N1245" s="280" t="str">
        <f t="shared" si="19"/>
        <v>1 278 10153</v>
      </c>
    </row>
    <row r="1246" spans="2:14">
      <c r="B1246" s="309">
        <v>1</v>
      </c>
      <c r="C1246" s="352" t="s">
        <v>18856</v>
      </c>
      <c r="D1246" s="309">
        <v>1</v>
      </c>
      <c r="E1246" s="360">
        <v>278</v>
      </c>
      <c r="F1246" s="318" t="s">
        <v>19315</v>
      </c>
      <c r="G1246" s="360">
        <v>278</v>
      </c>
      <c r="H1246" s="355">
        <v>10156</v>
      </c>
      <c r="I1246" s="305" t="s">
        <v>19327</v>
      </c>
      <c r="J1246" s="355">
        <v>10156</v>
      </c>
      <c r="K1246" s="309">
        <v>1</v>
      </c>
      <c r="L1246" s="360">
        <v>278</v>
      </c>
      <c r="M1246" s="355">
        <v>10156</v>
      </c>
      <c r="N1246" s="280" t="str">
        <f t="shared" si="19"/>
        <v>1 278 10156</v>
      </c>
    </row>
    <row r="1247" spans="2:14">
      <c r="B1247" s="309">
        <v>1</v>
      </c>
      <c r="C1247" s="352" t="s">
        <v>18856</v>
      </c>
      <c r="D1247" s="309">
        <v>1</v>
      </c>
      <c r="E1247" s="360">
        <v>278</v>
      </c>
      <c r="F1247" s="318" t="s">
        <v>19315</v>
      </c>
      <c r="G1247" s="360">
        <v>278</v>
      </c>
      <c r="H1247" s="355">
        <v>10159</v>
      </c>
      <c r="I1247" s="305" t="s">
        <v>19328</v>
      </c>
      <c r="J1247" s="355">
        <v>10159</v>
      </c>
      <c r="K1247" s="309">
        <v>1</v>
      </c>
      <c r="L1247" s="360">
        <v>278</v>
      </c>
      <c r="M1247" s="355">
        <v>10159</v>
      </c>
      <c r="N1247" s="280" t="str">
        <f t="shared" si="19"/>
        <v>1 278 10159</v>
      </c>
    </row>
    <row r="1248" spans="2:14">
      <c r="B1248" s="309">
        <v>1</v>
      </c>
      <c r="C1248" s="352" t="s">
        <v>18856</v>
      </c>
      <c r="D1248" s="309">
        <v>1</v>
      </c>
      <c r="E1248" s="360">
        <v>278</v>
      </c>
      <c r="F1248" s="318" t="s">
        <v>19315</v>
      </c>
      <c r="G1248" s="360">
        <v>278</v>
      </c>
      <c r="H1248" s="355">
        <v>10162</v>
      </c>
      <c r="I1248" s="305" t="s">
        <v>19329</v>
      </c>
      <c r="J1248" s="355">
        <v>10162</v>
      </c>
      <c r="K1248" s="309">
        <v>1</v>
      </c>
      <c r="L1248" s="360">
        <v>278</v>
      </c>
      <c r="M1248" s="355">
        <v>10162</v>
      </c>
      <c r="N1248" s="280" t="str">
        <f t="shared" si="19"/>
        <v>1 278 10162</v>
      </c>
    </row>
    <row r="1249" spans="2:14">
      <c r="B1249" s="309">
        <v>1</v>
      </c>
      <c r="C1249" s="352" t="s">
        <v>18856</v>
      </c>
      <c r="D1249" s="309">
        <v>1</v>
      </c>
      <c r="E1249" s="360">
        <v>278</v>
      </c>
      <c r="F1249" s="318" t="s">
        <v>19315</v>
      </c>
      <c r="G1249" s="360">
        <v>278</v>
      </c>
      <c r="H1249" s="355">
        <v>10165</v>
      </c>
      <c r="I1249" s="305" t="s">
        <v>19330</v>
      </c>
      <c r="J1249" s="355">
        <v>10165</v>
      </c>
      <c r="K1249" s="309">
        <v>1</v>
      </c>
      <c r="L1249" s="360">
        <v>278</v>
      </c>
      <c r="M1249" s="355">
        <v>10165</v>
      </c>
      <c r="N1249" s="280" t="str">
        <f t="shared" si="19"/>
        <v>1 278 10165</v>
      </c>
    </row>
    <row r="1250" spans="2:14">
      <c r="B1250" s="309">
        <v>1</v>
      </c>
      <c r="C1250" s="352" t="s">
        <v>18856</v>
      </c>
      <c r="D1250" s="309">
        <v>1</v>
      </c>
      <c r="E1250" s="360">
        <v>278</v>
      </c>
      <c r="F1250" s="318" t="s">
        <v>19315</v>
      </c>
      <c r="G1250" s="360">
        <v>278</v>
      </c>
      <c r="H1250" s="355">
        <v>10168</v>
      </c>
      <c r="I1250" s="305" t="s">
        <v>19331</v>
      </c>
      <c r="J1250" s="355">
        <v>10168</v>
      </c>
      <c r="K1250" s="309">
        <v>1</v>
      </c>
      <c r="L1250" s="360">
        <v>278</v>
      </c>
      <c r="M1250" s="355">
        <v>10168</v>
      </c>
      <c r="N1250" s="280" t="str">
        <f t="shared" si="19"/>
        <v>1 278 10168</v>
      </c>
    </row>
    <row r="1251" spans="2:14">
      <c r="B1251" s="309">
        <v>1</v>
      </c>
      <c r="C1251" s="352" t="s">
        <v>18856</v>
      </c>
      <c r="D1251" s="309">
        <v>1</v>
      </c>
      <c r="E1251" s="360">
        <v>278</v>
      </c>
      <c r="F1251" s="318" t="s">
        <v>19315</v>
      </c>
      <c r="G1251" s="360">
        <v>278</v>
      </c>
      <c r="H1251" s="355">
        <v>10171</v>
      </c>
      <c r="I1251" s="305" t="s">
        <v>19332</v>
      </c>
      <c r="J1251" s="355">
        <v>10171</v>
      </c>
      <c r="K1251" s="309">
        <v>1</v>
      </c>
      <c r="L1251" s="360">
        <v>278</v>
      </c>
      <c r="M1251" s="355">
        <v>10171</v>
      </c>
      <c r="N1251" s="280" t="str">
        <f t="shared" si="19"/>
        <v>1 278 10171</v>
      </c>
    </row>
    <row r="1252" spans="2:14">
      <c r="B1252" s="309">
        <v>1</v>
      </c>
      <c r="C1252" s="352" t="s">
        <v>18856</v>
      </c>
      <c r="D1252" s="309">
        <v>1</v>
      </c>
      <c r="E1252" s="360">
        <v>278</v>
      </c>
      <c r="F1252" s="318" t="s">
        <v>19315</v>
      </c>
      <c r="G1252" s="360">
        <v>278</v>
      </c>
      <c r="H1252" s="355">
        <v>10174</v>
      </c>
      <c r="I1252" s="305" t="s">
        <v>19333</v>
      </c>
      <c r="J1252" s="355">
        <v>10174</v>
      </c>
      <c r="K1252" s="309">
        <v>1</v>
      </c>
      <c r="L1252" s="360">
        <v>278</v>
      </c>
      <c r="M1252" s="355">
        <v>10174</v>
      </c>
      <c r="N1252" s="280" t="str">
        <f t="shared" si="19"/>
        <v>1 278 10174</v>
      </c>
    </row>
    <row r="1253" spans="2:14">
      <c r="B1253" s="309">
        <v>1</v>
      </c>
      <c r="C1253" s="352" t="s">
        <v>18856</v>
      </c>
      <c r="D1253" s="309">
        <v>1</v>
      </c>
      <c r="E1253" s="360">
        <v>278</v>
      </c>
      <c r="F1253" s="318" t="s">
        <v>19315</v>
      </c>
      <c r="G1253" s="360">
        <v>278</v>
      </c>
      <c r="H1253" s="355">
        <v>10177</v>
      </c>
      <c r="I1253" s="305" t="s">
        <v>19334</v>
      </c>
      <c r="J1253" s="355">
        <v>10177</v>
      </c>
      <c r="K1253" s="309">
        <v>1</v>
      </c>
      <c r="L1253" s="360">
        <v>278</v>
      </c>
      <c r="M1253" s="355">
        <v>10177</v>
      </c>
      <c r="N1253" s="280" t="str">
        <f t="shared" si="19"/>
        <v>1 278 10177</v>
      </c>
    </row>
    <row r="1254" spans="2:14">
      <c r="B1254" s="309">
        <v>1</v>
      </c>
      <c r="C1254" s="352" t="s">
        <v>18856</v>
      </c>
      <c r="D1254" s="309">
        <v>1</v>
      </c>
      <c r="E1254" s="360">
        <v>278</v>
      </c>
      <c r="F1254" s="318" t="s">
        <v>19315</v>
      </c>
      <c r="G1254" s="360">
        <v>278</v>
      </c>
      <c r="H1254" s="359">
        <v>10180</v>
      </c>
      <c r="I1254" s="308" t="s">
        <v>19335</v>
      </c>
      <c r="J1254" s="359">
        <v>10180</v>
      </c>
      <c r="K1254" s="309">
        <v>1</v>
      </c>
      <c r="L1254" s="360">
        <v>278</v>
      </c>
      <c r="M1254" s="359">
        <v>10180</v>
      </c>
      <c r="N1254" s="280" t="str">
        <f t="shared" si="19"/>
        <v>1 278 10180</v>
      </c>
    </row>
    <row r="1255" spans="2:14">
      <c r="B1255" s="309">
        <v>1</v>
      </c>
      <c r="C1255" s="352" t="s">
        <v>18856</v>
      </c>
      <c r="D1255" s="309">
        <v>1</v>
      </c>
      <c r="E1255" s="361">
        <v>279</v>
      </c>
      <c r="F1255" s="312" t="s">
        <v>5510</v>
      </c>
      <c r="G1255" s="361">
        <v>279</v>
      </c>
      <c r="H1255" s="354">
        <v>10183</v>
      </c>
      <c r="I1255" s="304" t="s">
        <v>19336</v>
      </c>
      <c r="J1255" s="354">
        <v>10183</v>
      </c>
      <c r="K1255" s="309">
        <v>1</v>
      </c>
      <c r="L1255" s="361">
        <v>279</v>
      </c>
      <c r="M1255" s="354">
        <v>10183</v>
      </c>
      <c r="N1255" s="280" t="str">
        <f t="shared" si="19"/>
        <v>1 279 10183</v>
      </c>
    </row>
    <row r="1256" spans="2:14">
      <c r="B1256" s="309">
        <v>1</v>
      </c>
      <c r="C1256" s="352" t="s">
        <v>18856</v>
      </c>
      <c r="D1256" s="309">
        <v>1</v>
      </c>
      <c r="E1256" s="361">
        <v>279</v>
      </c>
      <c r="F1256" s="312" t="s">
        <v>5510</v>
      </c>
      <c r="G1256" s="361">
        <v>279</v>
      </c>
      <c r="H1256" s="355">
        <v>10186</v>
      </c>
      <c r="I1256" s="305" t="s">
        <v>19337</v>
      </c>
      <c r="J1256" s="355">
        <v>10186</v>
      </c>
      <c r="K1256" s="309">
        <v>1</v>
      </c>
      <c r="L1256" s="361">
        <v>279</v>
      </c>
      <c r="M1256" s="355">
        <v>10186</v>
      </c>
      <c r="N1256" s="280" t="str">
        <f t="shared" si="19"/>
        <v>1 279 10186</v>
      </c>
    </row>
    <row r="1257" spans="2:14">
      <c r="B1257" s="309">
        <v>1</v>
      </c>
      <c r="C1257" s="352" t="s">
        <v>18856</v>
      </c>
      <c r="D1257" s="309">
        <v>1</v>
      </c>
      <c r="E1257" s="361">
        <v>279</v>
      </c>
      <c r="F1257" s="312" t="s">
        <v>5510</v>
      </c>
      <c r="G1257" s="361">
        <v>279</v>
      </c>
      <c r="H1257" s="355">
        <v>10189</v>
      </c>
      <c r="I1257" s="305" t="s">
        <v>19338</v>
      </c>
      <c r="J1257" s="355">
        <v>10189</v>
      </c>
      <c r="K1257" s="309">
        <v>1</v>
      </c>
      <c r="L1257" s="361">
        <v>279</v>
      </c>
      <c r="M1257" s="355">
        <v>10189</v>
      </c>
      <c r="N1257" s="280" t="str">
        <f t="shared" si="19"/>
        <v>1 279 10189</v>
      </c>
    </row>
    <row r="1258" spans="2:14">
      <c r="B1258" s="309">
        <v>1</v>
      </c>
      <c r="C1258" s="352" t="s">
        <v>18856</v>
      </c>
      <c r="D1258" s="309">
        <v>1</v>
      </c>
      <c r="E1258" s="361">
        <v>279</v>
      </c>
      <c r="F1258" s="312" t="s">
        <v>5510</v>
      </c>
      <c r="G1258" s="361">
        <v>279</v>
      </c>
      <c r="H1258" s="355">
        <v>10192</v>
      </c>
      <c r="I1258" s="305" t="s">
        <v>19339</v>
      </c>
      <c r="J1258" s="355">
        <v>10192</v>
      </c>
      <c r="K1258" s="309">
        <v>1</v>
      </c>
      <c r="L1258" s="361">
        <v>279</v>
      </c>
      <c r="M1258" s="355">
        <v>10192</v>
      </c>
      <c r="N1258" s="280" t="str">
        <f t="shared" si="19"/>
        <v>1 279 10192</v>
      </c>
    </row>
    <row r="1259" spans="2:14">
      <c r="B1259" s="309">
        <v>1</v>
      </c>
      <c r="C1259" s="352" t="s">
        <v>18856</v>
      </c>
      <c r="D1259" s="309">
        <v>1</v>
      </c>
      <c r="E1259" s="361">
        <v>279</v>
      </c>
      <c r="F1259" s="312" t="s">
        <v>5510</v>
      </c>
      <c r="G1259" s="361">
        <v>279</v>
      </c>
      <c r="H1259" s="355">
        <v>10195</v>
      </c>
      <c r="I1259" s="305" t="s">
        <v>19340</v>
      </c>
      <c r="J1259" s="355">
        <v>10195</v>
      </c>
      <c r="K1259" s="309">
        <v>1</v>
      </c>
      <c r="L1259" s="361">
        <v>279</v>
      </c>
      <c r="M1259" s="355">
        <v>10195</v>
      </c>
      <c r="N1259" s="280" t="str">
        <f t="shared" si="19"/>
        <v>1 279 10195</v>
      </c>
    </row>
    <row r="1260" spans="2:14">
      <c r="B1260" s="309">
        <v>1</v>
      </c>
      <c r="C1260" s="352" t="s">
        <v>18856</v>
      </c>
      <c r="D1260" s="309">
        <v>1</v>
      </c>
      <c r="E1260" s="361">
        <v>279</v>
      </c>
      <c r="F1260" s="312" t="s">
        <v>5510</v>
      </c>
      <c r="G1260" s="361">
        <v>279</v>
      </c>
      <c r="H1260" s="355">
        <v>10198</v>
      </c>
      <c r="I1260" s="305" t="s">
        <v>19341</v>
      </c>
      <c r="J1260" s="355">
        <v>10198</v>
      </c>
      <c r="K1260" s="309">
        <v>1</v>
      </c>
      <c r="L1260" s="361">
        <v>279</v>
      </c>
      <c r="M1260" s="355">
        <v>10198</v>
      </c>
      <c r="N1260" s="280" t="str">
        <f t="shared" si="19"/>
        <v>1 279 10198</v>
      </c>
    </row>
    <row r="1261" spans="2:14">
      <c r="B1261" s="309">
        <v>1</v>
      </c>
      <c r="C1261" s="352" t="s">
        <v>18856</v>
      </c>
      <c r="D1261" s="309">
        <v>1</v>
      </c>
      <c r="E1261" s="361">
        <v>279</v>
      </c>
      <c r="F1261" s="312" t="s">
        <v>5510</v>
      </c>
      <c r="G1261" s="361">
        <v>279</v>
      </c>
      <c r="H1261" s="355">
        <v>10201</v>
      </c>
      <c r="I1261" s="305" t="s">
        <v>19342</v>
      </c>
      <c r="J1261" s="355">
        <v>10201</v>
      </c>
      <c r="K1261" s="309">
        <v>1</v>
      </c>
      <c r="L1261" s="361">
        <v>279</v>
      </c>
      <c r="M1261" s="355">
        <v>10201</v>
      </c>
      <c r="N1261" s="280" t="str">
        <f t="shared" si="19"/>
        <v>1 279 10201</v>
      </c>
    </row>
    <row r="1262" spans="2:14">
      <c r="B1262" s="309">
        <v>1</v>
      </c>
      <c r="C1262" s="352" t="s">
        <v>18856</v>
      </c>
      <c r="D1262" s="309">
        <v>1</v>
      </c>
      <c r="E1262" s="361">
        <v>279</v>
      </c>
      <c r="F1262" s="312" t="s">
        <v>5510</v>
      </c>
      <c r="G1262" s="361">
        <v>279</v>
      </c>
      <c r="H1262" s="355">
        <v>10204</v>
      </c>
      <c r="I1262" s="305" t="s">
        <v>19343</v>
      </c>
      <c r="J1262" s="355">
        <v>10204</v>
      </c>
      <c r="K1262" s="309">
        <v>1</v>
      </c>
      <c r="L1262" s="361">
        <v>279</v>
      </c>
      <c r="M1262" s="355">
        <v>10204</v>
      </c>
      <c r="N1262" s="280" t="str">
        <f t="shared" si="19"/>
        <v>1 279 10204</v>
      </c>
    </row>
    <row r="1263" spans="2:14">
      <c r="B1263" s="309">
        <v>1</v>
      </c>
      <c r="C1263" s="352" t="s">
        <v>18856</v>
      </c>
      <c r="D1263" s="309">
        <v>1</v>
      </c>
      <c r="E1263" s="361">
        <v>279</v>
      </c>
      <c r="F1263" s="312" t="s">
        <v>5510</v>
      </c>
      <c r="G1263" s="361">
        <v>279</v>
      </c>
      <c r="H1263" s="355">
        <v>10207</v>
      </c>
      <c r="I1263" s="305" t="s">
        <v>19344</v>
      </c>
      <c r="J1263" s="355">
        <v>10207</v>
      </c>
      <c r="K1263" s="309">
        <v>1</v>
      </c>
      <c r="L1263" s="361">
        <v>279</v>
      </c>
      <c r="M1263" s="355">
        <v>10207</v>
      </c>
      <c r="N1263" s="280" t="str">
        <f t="shared" si="19"/>
        <v>1 279 10207</v>
      </c>
    </row>
    <row r="1264" spans="2:14">
      <c r="B1264" s="309">
        <v>1</v>
      </c>
      <c r="C1264" s="352" t="s">
        <v>18856</v>
      </c>
      <c r="D1264" s="309">
        <v>1</v>
      </c>
      <c r="E1264" s="361">
        <v>279</v>
      </c>
      <c r="F1264" s="312" t="s">
        <v>5510</v>
      </c>
      <c r="G1264" s="361">
        <v>279</v>
      </c>
      <c r="H1264" s="355">
        <v>10210</v>
      </c>
      <c r="I1264" s="305" t="s">
        <v>19345</v>
      </c>
      <c r="J1264" s="355">
        <v>10210</v>
      </c>
      <c r="K1264" s="309">
        <v>1</v>
      </c>
      <c r="L1264" s="361">
        <v>279</v>
      </c>
      <c r="M1264" s="355">
        <v>10210</v>
      </c>
      <c r="N1264" s="280" t="str">
        <f t="shared" si="19"/>
        <v>1 279 10210</v>
      </c>
    </row>
    <row r="1265" spans="2:14">
      <c r="B1265" s="309">
        <v>1</v>
      </c>
      <c r="C1265" s="352" t="s">
        <v>18856</v>
      </c>
      <c r="D1265" s="309">
        <v>1</v>
      </c>
      <c r="E1265" s="361">
        <v>279</v>
      </c>
      <c r="F1265" s="312" t="s">
        <v>5510</v>
      </c>
      <c r="G1265" s="361">
        <v>279</v>
      </c>
      <c r="H1265" s="355">
        <v>10213</v>
      </c>
      <c r="I1265" s="305" t="s">
        <v>19346</v>
      </c>
      <c r="J1265" s="355">
        <v>10213</v>
      </c>
      <c r="K1265" s="309">
        <v>1</v>
      </c>
      <c r="L1265" s="361">
        <v>279</v>
      </c>
      <c r="M1265" s="355">
        <v>10213</v>
      </c>
      <c r="N1265" s="280" t="str">
        <f t="shared" si="19"/>
        <v>1 279 10213</v>
      </c>
    </row>
    <row r="1266" spans="2:14">
      <c r="B1266" s="309">
        <v>1</v>
      </c>
      <c r="C1266" s="352" t="s">
        <v>18856</v>
      </c>
      <c r="D1266" s="309">
        <v>1</v>
      </c>
      <c r="E1266" s="361">
        <v>279</v>
      </c>
      <c r="F1266" s="312" t="s">
        <v>5510</v>
      </c>
      <c r="G1266" s="361">
        <v>279</v>
      </c>
      <c r="H1266" s="355">
        <v>10216</v>
      </c>
      <c r="I1266" s="305" t="s">
        <v>19347</v>
      </c>
      <c r="J1266" s="355">
        <v>10216</v>
      </c>
      <c r="K1266" s="309">
        <v>1</v>
      </c>
      <c r="L1266" s="361">
        <v>279</v>
      </c>
      <c r="M1266" s="355">
        <v>10216</v>
      </c>
      <c r="N1266" s="280" t="str">
        <f t="shared" si="19"/>
        <v>1 279 10216</v>
      </c>
    </row>
    <row r="1267" spans="2:14">
      <c r="B1267" s="309">
        <v>1</v>
      </c>
      <c r="C1267" s="352" t="s">
        <v>18856</v>
      </c>
      <c r="D1267" s="309">
        <v>1</v>
      </c>
      <c r="E1267" s="361">
        <v>279</v>
      </c>
      <c r="F1267" s="312" t="s">
        <v>5510</v>
      </c>
      <c r="G1267" s="361">
        <v>279</v>
      </c>
      <c r="H1267" s="355">
        <v>10219</v>
      </c>
      <c r="I1267" s="305" t="s">
        <v>19348</v>
      </c>
      <c r="J1267" s="355">
        <v>10219</v>
      </c>
      <c r="K1267" s="309">
        <v>1</v>
      </c>
      <c r="L1267" s="361">
        <v>279</v>
      </c>
      <c r="M1267" s="355">
        <v>10219</v>
      </c>
      <c r="N1267" s="280" t="str">
        <f t="shared" si="19"/>
        <v>1 279 10219</v>
      </c>
    </row>
    <row r="1268" spans="2:14">
      <c r="B1268" s="309">
        <v>1</v>
      </c>
      <c r="C1268" s="352" t="s">
        <v>18856</v>
      </c>
      <c r="D1268" s="309">
        <v>1</v>
      </c>
      <c r="E1268" s="361">
        <v>279</v>
      </c>
      <c r="F1268" s="312" t="s">
        <v>5510</v>
      </c>
      <c r="G1268" s="361">
        <v>279</v>
      </c>
      <c r="H1268" s="355">
        <v>10222</v>
      </c>
      <c r="I1268" s="305" t="s">
        <v>19124</v>
      </c>
      <c r="J1268" s="355">
        <v>10222</v>
      </c>
      <c r="K1268" s="309">
        <v>1</v>
      </c>
      <c r="L1268" s="361">
        <v>279</v>
      </c>
      <c r="M1268" s="355">
        <v>10222</v>
      </c>
      <c r="N1268" s="280" t="str">
        <f t="shared" si="19"/>
        <v>1 279 10222</v>
      </c>
    </row>
    <row r="1269" spans="2:14">
      <c r="B1269" s="309">
        <v>1</v>
      </c>
      <c r="C1269" s="352" t="s">
        <v>18856</v>
      </c>
      <c r="D1269" s="309">
        <v>1</v>
      </c>
      <c r="E1269" s="361">
        <v>279</v>
      </c>
      <c r="F1269" s="312" t="s">
        <v>5510</v>
      </c>
      <c r="G1269" s="361">
        <v>279</v>
      </c>
      <c r="H1269" s="355">
        <v>10225</v>
      </c>
      <c r="I1269" s="305" t="s">
        <v>19349</v>
      </c>
      <c r="J1269" s="355">
        <v>10225</v>
      </c>
      <c r="K1269" s="309">
        <v>1</v>
      </c>
      <c r="L1269" s="361">
        <v>279</v>
      </c>
      <c r="M1269" s="355">
        <v>10225</v>
      </c>
      <c r="N1269" s="280" t="str">
        <f t="shared" si="19"/>
        <v>1 279 10225</v>
      </c>
    </row>
    <row r="1270" spans="2:14">
      <c r="B1270" s="309">
        <v>1</v>
      </c>
      <c r="C1270" s="352" t="s">
        <v>18856</v>
      </c>
      <c r="D1270" s="309">
        <v>1</v>
      </c>
      <c r="E1270" s="361">
        <v>279</v>
      </c>
      <c r="F1270" s="312" t="s">
        <v>5510</v>
      </c>
      <c r="G1270" s="361">
        <v>279</v>
      </c>
      <c r="H1270" s="355">
        <v>10228</v>
      </c>
      <c r="I1270" s="305" t="s">
        <v>19350</v>
      </c>
      <c r="J1270" s="355">
        <v>10228</v>
      </c>
      <c r="K1270" s="309">
        <v>1</v>
      </c>
      <c r="L1270" s="361">
        <v>279</v>
      </c>
      <c r="M1270" s="355">
        <v>10228</v>
      </c>
      <c r="N1270" s="280" t="str">
        <f t="shared" si="19"/>
        <v>1 279 10228</v>
      </c>
    </row>
    <row r="1271" spans="2:14">
      <c r="B1271" s="309">
        <v>1</v>
      </c>
      <c r="C1271" s="352" t="s">
        <v>18856</v>
      </c>
      <c r="D1271" s="309">
        <v>1</v>
      </c>
      <c r="E1271" s="361">
        <v>279</v>
      </c>
      <c r="F1271" s="312" t="s">
        <v>5510</v>
      </c>
      <c r="G1271" s="361">
        <v>279</v>
      </c>
      <c r="H1271" s="355">
        <v>10231</v>
      </c>
      <c r="I1271" s="305" t="s">
        <v>19351</v>
      </c>
      <c r="J1271" s="355">
        <v>10231</v>
      </c>
      <c r="K1271" s="309">
        <v>1</v>
      </c>
      <c r="L1271" s="361">
        <v>279</v>
      </c>
      <c r="M1271" s="355">
        <v>10231</v>
      </c>
      <c r="N1271" s="280" t="str">
        <f t="shared" si="19"/>
        <v>1 279 10231</v>
      </c>
    </row>
    <row r="1272" spans="2:14">
      <c r="B1272" s="309">
        <v>1</v>
      </c>
      <c r="C1272" s="352" t="s">
        <v>18856</v>
      </c>
      <c r="D1272" s="309">
        <v>1</v>
      </c>
      <c r="E1272" s="361">
        <v>279</v>
      </c>
      <c r="F1272" s="312" t="s">
        <v>5510</v>
      </c>
      <c r="G1272" s="361">
        <v>279</v>
      </c>
      <c r="H1272" s="355">
        <v>10234</v>
      </c>
      <c r="I1272" s="305" t="s">
        <v>19352</v>
      </c>
      <c r="J1272" s="355">
        <v>10234</v>
      </c>
      <c r="K1272" s="309">
        <v>1</v>
      </c>
      <c r="L1272" s="361">
        <v>279</v>
      </c>
      <c r="M1272" s="355">
        <v>10234</v>
      </c>
      <c r="N1272" s="280" t="str">
        <f t="shared" si="19"/>
        <v>1 279 10234</v>
      </c>
    </row>
    <row r="1273" spans="2:14">
      <c r="B1273" s="309">
        <v>1</v>
      </c>
      <c r="C1273" s="352" t="s">
        <v>18856</v>
      </c>
      <c r="D1273" s="309">
        <v>1</v>
      </c>
      <c r="E1273" s="361">
        <v>279</v>
      </c>
      <c r="F1273" s="312" t="s">
        <v>5510</v>
      </c>
      <c r="G1273" s="361">
        <v>279</v>
      </c>
      <c r="H1273" s="355">
        <v>10237</v>
      </c>
      <c r="I1273" s="305" t="s">
        <v>19353</v>
      </c>
      <c r="J1273" s="355">
        <v>10237</v>
      </c>
      <c r="K1273" s="309">
        <v>1</v>
      </c>
      <c r="L1273" s="361">
        <v>279</v>
      </c>
      <c r="M1273" s="355">
        <v>10237</v>
      </c>
      <c r="N1273" s="280" t="str">
        <f t="shared" si="19"/>
        <v>1 279 10237</v>
      </c>
    </row>
    <row r="1274" spans="2:14">
      <c r="B1274" s="309">
        <v>1</v>
      </c>
      <c r="C1274" s="352" t="s">
        <v>18856</v>
      </c>
      <c r="D1274" s="309">
        <v>1</v>
      </c>
      <c r="E1274" s="361">
        <v>279</v>
      </c>
      <c r="F1274" s="312" t="s">
        <v>5510</v>
      </c>
      <c r="G1274" s="361">
        <v>279</v>
      </c>
      <c r="H1274" s="355">
        <v>10240</v>
      </c>
      <c r="I1274" s="305" t="s">
        <v>19003</v>
      </c>
      <c r="J1274" s="355">
        <v>10240</v>
      </c>
      <c r="K1274" s="309">
        <v>1</v>
      </c>
      <c r="L1274" s="361">
        <v>279</v>
      </c>
      <c r="M1274" s="355">
        <v>10240</v>
      </c>
      <c r="N1274" s="280" t="str">
        <f t="shared" si="19"/>
        <v>1 279 10240</v>
      </c>
    </row>
    <row r="1275" spans="2:14">
      <c r="B1275" s="309">
        <v>1</v>
      </c>
      <c r="C1275" s="352" t="s">
        <v>18856</v>
      </c>
      <c r="D1275" s="309">
        <v>1</v>
      </c>
      <c r="E1275" s="361">
        <v>279</v>
      </c>
      <c r="F1275" s="312" t="s">
        <v>5510</v>
      </c>
      <c r="G1275" s="361">
        <v>279</v>
      </c>
      <c r="H1275" s="355">
        <v>10243</v>
      </c>
      <c r="I1275" s="305" t="s">
        <v>19354</v>
      </c>
      <c r="J1275" s="355">
        <v>10243</v>
      </c>
      <c r="K1275" s="309">
        <v>1</v>
      </c>
      <c r="L1275" s="361">
        <v>279</v>
      </c>
      <c r="M1275" s="355">
        <v>10243</v>
      </c>
      <c r="N1275" s="280" t="str">
        <f t="shared" si="19"/>
        <v>1 279 10243</v>
      </c>
    </row>
    <row r="1276" spans="2:14">
      <c r="B1276" s="309">
        <v>1</v>
      </c>
      <c r="C1276" s="352" t="s">
        <v>18856</v>
      </c>
      <c r="D1276" s="309">
        <v>1</v>
      </c>
      <c r="E1276" s="361">
        <v>279</v>
      </c>
      <c r="F1276" s="312" t="s">
        <v>5510</v>
      </c>
      <c r="G1276" s="361">
        <v>279</v>
      </c>
      <c r="H1276" s="355">
        <v>10246</v>
      </c>
      <c r="I1276" s="305" t="s">
        <v>19355</v>
      </c>
      <c r="J1276" s="355">
        <v>10246</v>
      </c>
      <c r="K1276" s="309">
        <v>1</v>
      </c>
      <c r="L1276" s="361">
        <v>279</v>
      </c>
      <c r="M1276" s="355">
        <v>10246</v>
      </c>
      <c r="N1276" s="280" t="str">
        <f t="shared" si="19"/>
        <v>1 279 10246</v>
      </c>
    </row>
    <row r="1277" spans="2:14">
      <c r="B1277" s="309">
        <v>1</v>
      </c>
      <c r="C1277" s="352" t="s">
        <v>18856</v>
      </c>
      <c r="D1277" s="309">
        <v>1</v>
      </c>
      <c r="E1277" s="361">
        <v>279</v>
      </c>
      <c r="F1277" s="312" t="s">
        <v>5510</v>
      </c>
      <c r="G1277" s="361">
        <v>279</v>
      </c>
      <c r="H1277" s="355">
        <v>10249</v>
      </c>
      <c r="I1277" s="305" t="s">
        <v>19356</v>
      </c>
      <c r="J1277" s="355">
        <v>10249</v>
      </c>
      <c r="K1277" s="309">
        <v>1</v>
      </c>
      <c r="L1277" s="361">
        <v>279</v>
      </c>
      <c r="M1277" s="355">
        <v>10249</v>
      </c>
      <c r="N1277" s="280" t="str">
        <f t="shared" si="19"/>
        <v>1 279 10249</v>
      </c>
    </row>
    <row r="1278" spans="2:14">
      <c r="B1278" s="309">
        <v>1</v>
      </c>
      <c r="C1278" s="352" t="s">
        <v>18856</v>
      </c>
      <c r="D1278" s="309">
        <v>1</v>
      </c>
      <c r="E1278" s="361">
        <v>279</v>
      </c>
      <c r="F1278" s="312" t="s">
        <v>5510</v>
      </c>
      <c r="G1278" s="361">
        <v>279</v>
      </c>
      <c r="H1278" s="355">
        <v>10252</v>
      </c>
      <c r="I1278" s="305" t="s">
        <v>19357</v>
      </c>
      <c r="J1278" s="355">
        <v>10252</v>
      </c>
      <c r="K1278" s="309">
        <v>1</v>
      </c>
      <c r="L1278" s="361">
        <v>279</v>
      </c>
      <c r="M1278" s="355">
        <v>10252</v>
      </c>
      <c r="N1278" s="280" t="str">
        <f t="shared" si="19"/>
        <v>1 279 10252</v>
      </c>
    </row>
    <row r="1279" spans="2:14">
      <c r="B1279" s="309">
        <v>1</v>
      </c>
      <c r="C1279" s="352" t="s">
        <v>18856</v>
      </c>
      <c r="D1279" s="309">
        <v>1</v>
      </c>
      <c r="E1279" s="361">
        <v>279</v>
      </c>
      <c r="F1279" s="312" t="s">
        <v>5510</v>
      </c>
      <c r="G1279" s="361">
        <v>279</v>
      </c>
      <c r="H1279" s="355">
        <v>10255</v>
      </c>
      <c r="I1279" s="305" t="s">
        <v>19358</v>
      </c>
      <c r="J1279" s="355">
        <v>10255</v>
      </c>
      <c r="K1279" s="309">
        <v>1</v>
      </c>
      <c r="L1279" s="361">
        <v>279</v>
      </c>
      <c r="M1279" s="355">
        <v>10255</v>
      </c>
      <c r="N1279" s="280" t="str">
        <f t="shared" si="19"/>
        <v>1 279 10255</v>
      </c>
    </row>
    <row r="1280" spans="2:14">
      <c r="B1280" s="309">
        <v>1</v>
      </c>
      <c r="C1280" s="352" t="s">
        <v>18856</v>
      </c>
      <c r="D1280" s="309">
        <v>1</v>
      </c>
      <c r="E1280" s="361">
        <v>279</v>
      </c>
      <c r="F1280" s="312" t="s">
        <v>5510</v>
      </c>
      <c r="G1280" s="361">
        <v>279</v>
      </c>
      <c r="H1280" s="355">
        <v>10258</v>
      </c>
      <c r="I1280" s="305" t="s">
        <v>19359</v>
      </c>
      <c r="J1280" s="355">
        <v>10258</v>
      </c>
      <c r="K1280" s="309">
        <v>1</v>
      </c>
      <c r="L1280" s="361">
        <v>279</v>
      </c>
      <c r="M1280" s="355">
        <v>10258</v>
      </c>
      <c r="N1280" s="280" t="str">
        <f t="shared" si="19"/>
        <v>1 279 10258</v>
      </c>
    </row>
    <row r="1281" spans="2:14">
      <c r="B1281" s="309">
        <v>1</v>
      </c>
      <c r="C1281" s="352" t="s">
        <v>18856</v>
      </c>
      <c r="D1281" s="309">
        <v>1</v>
      </c>
      <c r="E1281" s="361">
        <v>279</v>
      </c>
      <c r="F1281" s="312" t="s">
        <v>5510</v>
      </c>
      <c r="G1281" s="361">
        <v>279</v>
      </c>
      <c r="H1281" s="355">
        <v>10261</v>
      </c>
      <c r="I1281" s="305" t="s">
        <v>19360</v>
      </c>
      <c r="J1281" s="355">
        <v>10261</v>
      </c>
      <c r="K1281" s="309">
        <v>1</v>
      </c>
      <c r="L1281" s="361">
        <v>279</v>
      </c>
      <c r="M1281" s="355">
        <v>10261</v>
      </c>
      <c r="N1281" s="280" t="str">
        <f t="shared" si="19"/>
        <v>1 279 10261</v>
      </c>
    </row>
    <row r="1282" spans="2:14">
      <c r="B1282" s="309">
        <v>1</v>
      </c>
      <c r="C1282" s="352" t="s">
        <v>18856</v>
      </c>
      <c r="D1282" s="309">
        <v>1</v>
      </c>
      <c r="E1282" s="361">
        <v>279</v>
      </c>
      <c r="F1282" s="312" t="s">
        <v>5510</v>
      </c>
      <c r="G1282" s="361">
        <v>279</v>
      </c>
      <c r="H1282" s="355">
        <v>10264</v>
      </c>
      <c r="I1282" s="305" t="s">
        <v>19361</v>
      </c>
      <c r="J1282" s="355">
        <v>10264</v>
      </c>
      <c r="K1282" s="309">
        <v>1</v>
      </c>
      <c r="L1282" s="361">
        <v>279</v>
      </c>
      <c r="M1282" s="355">
        <v>10264</v>
      </c>
      <c r="N1282" s="280" t="str">
        <f t="shared" si="19"/>
        <v>1 279 10264</v>
      </c>
    </row>
    <row r="1283" spans="2:14">
      <c r="B1283" s="309">
        <v>1</v>
      </c>
      <c r="C1283" s="352" t="s">
        <v>18856</v>
      </c>
      <c r="D1283" s="309">
        <v>1</v>
      </c>
      <c r="E1283" s="361">
        <v>279</v>
      </c>
      <c r="F1283" s="312" t="s">
        <v>5510</v>
      </c>
      <c r="G1283" s="361">
        <v>279</v>
      </c>
      <c r="H1283" s="356">
        <v>10267</v>
      </c>
      <c r="I1283" s="306" t="s">
        <v>19362</v>
      </c>
      <c r="J1283" s="356">
        <v>10267</v>
      </c>
      <c r="K1283" s="309">
        <v>1</v>
      </c>
      <c r="L1283" s="361">
        <v>279</v>
      </c>
      <c r="M1283" s="356">
        <v>10267</v>
      </c>
      <c r="N1283" s="280" t="str">
        <f t="shared" si="19"/>
        <v>1 279 10267</v>
      </c>
    </row>
    <row r="1284" spans="2:14">
      <c r="B1284" s="309">
        <v>1</v>
      </c>
      <c r="C1284" s="352" t="s">
        <v>18856</v>
      </c>
      <c r="D1284" s="309">
        <v>1</v>
      </c>
      <c r="E1284" s="360">
        <v>280</v>
      </c>
      <c r="F1284" s="318" t="s">
        <v>19363</v>
      </c>
      <c r="G1284" s="360">
        <v>280</v>
      </c>
      <c r="H1284" s="358">
        <v>10270</v>
      </c>
      <c r="I1284" s="307" t="s">
        <v>19364</v>
      </c>
      <c r="J1284" s="358">
        <v>10270</v>
      </c>
      <c r="K1284" s="309">
        <v>1</v>
      </c>
      <c r="L1284" s="360">
        <v>280</v>
      </c>
      <c r="M1284" s="358">
        <v>10270</v>
      </c>
      <c r="N1284" s="280" t="str">
        <f t="shared" ref="N1284:N1347" si="20">K1284&amp;" "&amp;L1284&amp;" "&amp;M1284</f>
        <v>1 280 10270</v>
      </c>
    </row>
    <row r="1285" spans="2:14">
      <c r="B1285" s="309">
        <v>1</v>
      </c>
      <c r="C1285" s="352" t="s">
        <v>18856</v>
      </c>
      <c r="D1285" s="309">
        <v>1</v>
      </c>
      <c r="E1285" s="360">
        <v>280</v>
      </c>
      <c r="F1285" s="318" t="s">
        <v>19363</v>
      </c>
      <c r="G1285" s="360">
        <v>280</v>
      </c>
      <c r="H1285" s="355">
        <v>10273</v>
      </c>
      <c r="I1285" s="305" t="s">
        <v>19365</v>
      </c>
      <c r="J1285" s="355">
        <v>10273</v>
      </c>
      <c r="K1285" s="309">
        <v>1</v>
      </c>
      <c r="L1285" s="360">
        <v>280</v>
      </c>
      <c r="M1285" s="355">
        <v>10273</v>
      </c>
      <c r="N1285" s="280" t="str">
        <f t="shared" si="20"/>
        <v>1 280 10273</v>
      </c>
    </row>
    <row r="1286" spans="2:14">
      <c r="B1286" s="309">
        <v>1</v>
      </c>
      <c r="C1286" s="352" t="s">
        <v>18856</v>
      </c>
      <c r="D1286" s="309">
        <v>1</v>
      </c>
      <c r="E1286" s="360">
        <v>280</v>
      </c>
      <c r="F1286" s="318" t="s">
        <v>19363</v>
      </c>
      <c r="G1286" s="360">
        <v>280</v>
      </c>
      <c r="H1286" s="355">
        <v>10276</v>
      </c>
      <c r="I1286" s="305" t="s">
        <v>19366</v>
      </c>
      <c r="J1286" s="355">
        <v>10276</v>
      </c>
      <c r="K1286" s="309">
        <v>1</v>
      </c>
      <c r="L1286" s="360">
        <v>280</v>
      </c>
      <c r="M1286" s="355">
        <v>10276</v>
      </c>
      <c r="N1286" s="280" t="str">
        <f t="shared" si="20"/>
        <v>1 280 10276</v>
      </c>
    </row>
    <row r="1287" spans="2:14">
      <c r="B1287" s="309">
        <v>1</v>
      </c>
      <c r="C1287" s="352" t="s">
        <v>18856</v>
      </c>
      <c r="D1287" s="309">
        <v>1</v>
      </c>
      <c r="E1287" s="360">
        <v>280</v>
      </c>
      <c r="F1287" s="318" t="s">
        <v>19363</v>
      </c>
      <c r="G1287" s="360">
        <v>280</v>
      </c>
      <c r="H1287" s="355">
        <v>10279</v>
      </c>
      <c r="I1287" s="305" t="s">
        <v>19367</v>
      </c>
      <c r="J1287" s="355">
        <v>10279</v>
      </c>
      <c r="K1287" s="309">
        <v>1</v>
      </c>
      <c r="L1287" s="360">
        <v>280</v>
      </c>
      <c r="M1287" s="355">
        <v>10279</v>
      </c>
      <c r="N1287" s="280" t="str">
        <f t="shared" si="20"/>
        <v>1 280 10279</v>
      </c>
    </row>
    <row r="1288" spans="2:14">
      <c r="B1288" s="309">
        <v>1</v>
      </c>
      <c r="C1288" s="352" t="s">
        <v>18856</v>
      </c>
      <c r="D1288" s="309">
        <v>1</v>
      </c>
      <c r="E1288" s="360">
        <v>280</v>
      </c>
      <c r="F1288" s="318" t="s">
        <v>19363</v>
      </c>
      <c r="G1288" s="360">
        <v>280</v>
      </c>
      <c r="H1288" s="355">
        <v>10282</v>
      </c>
      <c r="I1288" s="305" t="s">
        <v>19368</v>
      </c>
      <c r="J1288" s="355">
        <v>10282</v>
      </c>
      <c r="K1288" s="309">
        <v>1</v>
      </c>
      <c r="L1288" s="360">
        <v>280</v>
      </c>
      <c r="M1288" s="355">
        <v>10282</v>
      </c>
      <c r="N1288" s="280" t="str">
        <f t="shared" si="20"/>
        <v>1 280 10282</v>
      </c>
    </row>
    <row r="1289" spans="2:14">
      <c r="B1289" s="309">
        <v>1</v>
      </c>
      <c r="C1289" s="352" t="s">
        <v>18856</v>
      </c>
      <c r="D1289" s="309">
        <v>1</v>
      </c>
      <c r="E1289" s="360">
        <v>280</v>
      </c>
      <c r="F1289" s="318" t="s">
        <v>19363</v>
      </c>
      <c r="G1289" s="360">
        <v>280</v>
      </c>
      <c r="H1289" s="355">
        <v>10285</v>
      </c>
      <c r="I1289" s="305" t="s">
        <v>19369</v>
      </c>
      <c r="J1289" s="355">
        <v>10285</v>
      </c>
      <c r="K1289" s="309">
        <v>1</v>
      </c>
      <c r="L1289" s="360">
        <v>280</v>
      </c>
      <c r="M1289" s="355">
        <v>10285</v>
      </c>
      <c r="N1289" s="280" t="str">
        <f t="shared" si="20"/>
        <v>1 280 10285</v>
      </c>
    </row>
    <row r="1290" spans="2:14">
      <c r="B1290" s="309">
        <v>1</v>
      </c>
      <c r="C1290" s="352" t="s">
        <v>18856</v>
      </c>
      <c r="D1290" s="309">
        <v>1</v>
      </c>
      <c r="E1290" s="360">
        <v>280</v>
      </c>
      <c r="F1290" s="318" t="s">
        <v>19363</v>
      </c>
      <c r="G1290" s="360">
        <v>280</v>
      </c>
      <c r="H1290" s="355">
        <v>10288</v>
      </c>
      <c r="I1290" s="305" t="s">
        <v>19370</v>
      </c>
      <c r="J1290" s="355">
        <v>10288</v>
      </c>
      <c r="K1290" s="309">
        <v>1</v>
      </c>
      <c r="L1290" s="360">
        <v>280</v>
      </c>
      <c r="M1290" s="355">
        <v>10288</v>
      </c>
      <c r="N1290" s="280" t="str">
        <f t="shared" si="20"/>
        <v>1 280 10288</v>
      </c>
    </row>
    <row r="1291" spans="2:14">
      <c r="B1291" s="309">
        <v>1</v>
      </c>
      <c r="C1291" s="352" t="s">
        <v>18856</v>
      </c>
      <c r="D1291" s="309">
        <v>1</v>
      </c>
      <c r="E1291" s="360">
        <v>280</v>
      </c>
      <c r="F1291" s="318" t="s">
        <v>19363</v>
      </c>
      <c r="G1291" s="360">
        <v>280</v>
      </c>
      <c r="H1291" s="355">
        <v>10291</v>
      </c>
      <c r="I1291" s="305" t="s">
        <v>19371</v>
      </c>
      <c r="J1291" s="355">
        <v>10291</v>
      </c>
      <c r="K1291" s="309">
        <v>1</v>
      </c>
      <c r="L1291" s="360">
        <v>280</v>
      </c>
      <c r="M1291" s="355">
        <v>10291</v>
      </c>
      <c r="N1291" s="280" t="str">
        <f t="shared" si="20"/>
        <v>1 280 10291</v>
      </c>
    </row>
    <row r="1292" spans="2:14">
      <c r="B1292" s="309">
        <v>1</v>
      </c>
      <c r="C1292" s="352" t="s">
        <v>18856</v>
      </c>
      <c r="D1292" s="309">
        <v>1</v>
      </c>
      <c r="E1292" s="360">
        <v>280</v>
      </c>
      <c r="F1292" s="318" t="s">
        <v>19363</v>
      </c>
      <c r="G1292" s="360">
        <v>280</v>
      </c>
      <c r="H1292" s="355">
        <v>10294</v>
      </c>
      <c r="I1292" s="305" t="s">
        <v>18777</v>
      </c>
      <c r="J1292" s="355">
        <v>10294</v>
      </c>
      <c r="K1292" s="309">
        <v>1</v>
      </c>
      <c r="L1292" s="360">
        <v>280</v>
      </c>
      <c r="M1292" s="355">
        <v>10294</v>
      </c>
      <c r="N1292" s="280" t="str">
        <f t="shared" si="20"/>
        <v>1 280 10294</v>
      </c>
    </row>
    <row r="1293" spans="2:14">
      <c r="B1293" s="309">
        <v>1</v>
      </c>
      <c r="C1293" s="352" t="s">
        <v>18856</v>
      </c>
      <c r="D1293" s="309">
        <v>1</v>
      </c>
      <c r="E1293" s="360">
        <v>280</v>
      </c>
      <c r="F1293" s="318" t="s">
        <v>19363</v>
      </c>
      <c r="G1293" s="360">
        <v>280</v>
      </c>
      <c r="H1293" s="355">
        <v>10297</v>
      </c>
      <c r="I1293" s="305" t="s">
        <v>19372</v>
      </c>
      <c r="J1293" s="355">
        <v>10297</v>
      </c>
      <c r="K1293" s="309">
        <v>1</v>
      </c>
      <c r="L1293" s="360">
        <v>280</v>
      </c>
      <c r="M1293" s="355">
        <v>10297</v>
      </c>
      <c r="N1293" s="280" t="str">
        <f t="shared" si="20"/>
        <v>1 280 10297</v>
      </c>
    </row>
    <row r="1294" spans="2:14">
      <c r="B1294" s="309">
        <v>1</v>
      </c>
      <c r="C1294" s="352" t="s">
        <v>18856</v>
      </c>
      <c r="D1294" s="309">
        <v>1</v>
      </c>
      <c r="E1294" s="360">
        <v>280</v>
      </c>
      <c r="F1294" s="318" t="s">
        <v>19363</v>
      </c>
      <c r="G1294" s="360">
        <v>280</v>
      </c>
      <c r="H1294" s="355">
        <v>10300</v>
      </c>
      <c r="I1294" s="305" t="s">
        <v>19373</v>
      </c>
      <c r="J1294" s="355">
        <v>10300</v>
      </c>
      <c r="K1294" s="309">
        <v>1</v>
      </c>
      <c r="L1294" s="360">
        <v>280</v>
      </c>
      <c r="M1294" s="355">
        <v>10300</v>
      </c>
      <c r="N1294" s="280" t="str">
        <f t="shared" si="20"/>
        <v>1 280 10300</v>
      </c>
    </row>
    <row r="1295" spans="2:14">
      <c r="B1295" s="309">
        <v>1</v>
      </c>
      <c r="C1295" s="352" t="s">
        <v>18856</v>
      </c>
      <c r="D1295" s="309">
        <v>1</v>
      </c>
      <c r="E1295" s="360">
        <v>280</v>
      </c>
      <c r="F1295" s="318" t="s">
        <v>19363</v>
      </c>
      <c r="G1295" s="360">
        <v>280</v>
      </c>
      <c r="H1295" s="355">
        <v>10303</v>
      </c>
      <c r="I1295" s="305" t="s">
        <v>19374</v>
      </c>
      <c r="J1295" s="355">
        <v>10303</v>
      </c>
      <c r="K1295" s="309">
        <v>1</v>
      </c>
      <c r="L1295" s="360">
        <v>280</v>
      </c>
      <c r="M1295" s="355">
        <v>10303</v>
      </c>
      <c r="N1295" s="280" t="str">
        <f t="shared" si="20"/>
        <v>1 280 10303</v>
      </c>
    </row>
    <row r="1296" spans="2:14">
      <c r="B1296" s="309">
        <v>1</v>
      </c>
      <c r="C1296" s="352" t="s">
        <v>18856</v>
      </c>
      <c r="D1296" s="309">
        <v>1</v>
      </c>
      <c r="E1296" s="360">
        <v>280</v>
      </c>
      <c r="F1296" s="318" t="s">
        <v>19363</v>
      </c>
      <c r="G1296" s="360">
        <v>280</v>
      </c>
      <c r="H1296" s="355">
        <v>10306</v>
      </c>
      <c r="I1296" s="305" t="s">
        <v>18799</v>
      </c>
      <c r="J1296" s="355">
        <v>10306</v>
      </c>
      <c r="K1296" s="309">
        <v>1</v>
      </c>
      <c r="L1296" s="360">
        <v>280</v>
      </c>
      <c r="M1296" s="355">
        <v>10306</v>
      </c>
      <c r="N1296" s="280" t="str">
        <f t="shared" si="20"/>
        <v>1 280 10306</v>
      </c>
    </row>
    <row r="1297" spans="2:14">
      <c r="B1297" s="309">
        <v>1</v>
      </c>
      <c r="C1297" s="352" t="s">
        <v>18856</v>
      </c>
      <c r="D1297" s="309">
        <v>1</v>
      </c>
      <c r="E1297" s="360">
        <v>280</v>
      </c>
      <c r="F1297" s="318" t="s">
        <v>19363</v>
      </c>
      <c r="G1297" s="360">
        <v>280</v>
      </c>
      <c r="H1297" s="355">
        <v>10309</v>
      </c>
      <c r="I1297" s="305" t="s">
        <v>19375</v>
      </c>
      <c r="J1297" s="355">
        <v>10309</v>
      </c>
      <c r="K1297" s="309">
        <v>1</v>
      </c>
      <c r="L1297" s="360">
        <v>280</v>
      </c>
      <c r="M1297" s="355">
        <v>10309</v>
      </c>
      <c r="N1297" s="280" t="str">
        <f t="shared" si="20"/>
        <v>1 280 10309</v>
      </c>
    </row>
    <row r="1298" spans="2:14">
      <c r="B1298" s="309">
        <v>1</v>
      </c>
      <c r="C1298" s="352" t="s">
        <v>18856</v>
      </c>
      <c r="D1298" s="309">
        <v>1</v>
      </c>
      <c r="E1298" s="360">
        <v>280</v>
      </c>
      <c r="F1298" s="318" t="s">
        <v>19363</v>
      </c>
      <c r="G1298" s="360">
        <v>280</v>
      </c>
      <c r="H1298" s="355">
        <v>10312</v>
      </c>
      <c r="I1298" s="305" t="s">
        <v>19376</v>
      </c>
      <c r="J1298" s="355">
        <v>10312</v>
      </c>
      <c r="K1298" s="309">
        <v>1</v>
      </c>
      <c r="L1298" s="360">
        <v>280</v>
      </c>
      <c r="M1298" s="355">
        <v>10312</v>
      </c>
      <c r="N1298" s="280" t="str">
        <f t="shared" si="20"/>
        <v>1 280 10312</v>
      </c>
    </row>
    <row r="1299" spans="2:14">
      <c r="B1299" s="309">
        <v>1</v>
      </c>
      <c r="C1299" s="352" t="s">
        <v>18856</v>
      </c>
      <c r="D1299" s="309">
        <v>1</v>
      </c>
      <c r="E1299" s="360">
        <v>280</v>
      </c>
      <c r="F1299" s="318" t="s">
        <v>19363</v>
      </c>
      <c r="G1299" s="360">
        <v>280</v>
      </c>
      <c r="H1299" s="355">
        <v>10315</v>
      </c>
      <c r="I1299" s="305" t="s">
        <v>19006</v>
      </c>
      <c r="J1299" s="355">
        <v>10315</v>
      </c>
      <c r="K1299" s="309">
        <v>1</v>
      </c>
      <c r="L1299" s="360">
        <v>280</v>
      </c>
      <c r="M1299" s="355">
        <v>10315</v>
      </c>
      <c r="N1299" s="280" t="str">
        <f t="shared" si="20"/>
        <v>1 280 10315</v>
      </c>
    </row>
    <row r="1300" spans="2:14">
      <c r="B1300" s="309">
        <v>1</v>
      </c>
      <c r="C1300" s="352" t="s">
        <v>18856</v>
      </c>
      <c r="D1300" s="309">
        <v>1</v>
      </c>
      <c r="E1300" s="360">
        <v>280</v>
      </c>
      <c r="F1300" s="318" t="s">
        <v>19363</v>
      </c>
      <c r="G1300" s="360">
        <v>280</v>
      </c>
      <c r="H1300" s="355">
        <v>10318</v>
      </c>
      <c r="I1300" s="305" t="s">
        <v>19377</v>
      </c>
      <c r="J1300" s="355">
        <v>10318</v>
      </c>
      <c r="K1300" s="309">
        <v>1</v>
      </c>
      <c r="L1300" s="360">
        <v>280</v>
      </c>
      <c r="M1300" s="355">
        <v>10318</v>
      </c>
      <c r="N1300" s="280" t="str">
        <f t="shared" si="20"/>
        <v>1 280 10318</v>
      </c>
    </row>
    <row r="1301" spans="2:14">
      <c r="B1301" s="309">
        <v>1</v>
      </c>
      <c r="C1301" s="352" t="s">
        <v>18856</v>
      </c>
      <c r="D1301" s="309">
        <v>1</v>
      </c>
      <c r="E1301" s="360">
        <v>280</v>
      </c>
      <c r="F1301" s="318" t="s">
        <v>19363</v>
      </c>
      <c r="G1301" s="360">
        <v>280</v>
      </c>
      <c r="H1301" s="355">
        <v>10321</v>
      </c>
      <c r="I1301" s="305" t="s">
        <v>19378</v>
      </c>
      <c r="J1301" s="355">
        <v>10321</v>
      </c>
      <c r="K1301" s="309">
        <v>1</v>
      </c>
      <c r="L1301" s="360">
        <v>280</v>
      </c>
      <c r="M1301" s="355">
        <v>10321</v>
      </c>
      <c r="N1301" s="280" t="str">
        <f t="shared" si="20"/>
        <v>1 280 10321</v>
      </c>
    </row>
    <row r="1302" spans="2:14">
      <c r="B1302" s="309">
        <v>1</v>
      </c>
      <c r="C1302" s="352" t="s">
        <v>18856</v>
      </c>
      <c r="D1302" s="309">
        <v>1</v>
      </c>
      <c r="E1302" s="360">
        <v>280</v>
      </c>
      <c r="F1302" s="318" t="s">
        <v>19363</v>
      </c>
      <c r="G1302" s="360">
        <v>280</v>
      </c>
      <c r="H1302" s="355">
        <v>10324</v>
      </c>
      <c r="I1302" s="305" t="s">
        <v>19379</v>
      </c>
      <c r="J1302" s="355">
        <v>10324</v>
      </c>
      <c r="K1302" s="309">
        <v>1</v>
      </c>
      <c r="L1302" s="360">
        <v>280</v>
      </c>
      <c r="M1302" s="355">
        <v>10324</v>
      </c>
      <c r="N1302" s="280" t="str">
        <f t="shared" si="20"/>
        <v>1 280 10324</v>
      </c>
    </row>
    <row r="1303" spans="2:14">
      <c r="B1303" s="309">
        <v>1</v>
      </c>
      <c r="C1303" s="352" t="s">
        <v>18856</v>
      </c>
      <c r="D1303" s="309">
        <v>1</v>
      </c>
      <c r="E1303" s="360">
        <v>280</v>
      </c>
      <c r="F1303" s="318" t="s">
        <v>19363</v>
      </c>
      <c r="G1303" s="360">
        <v>280</v>
      </c>
      <c r="H1303" s="355">
        <v>10327</v>
      </c>
      <c r="I1303" s="305" t="s">
        <v>19380</v>
      </c>
      <c r="J1303" s="355">
        <v>10327</v>
      </c>
      <c r="K1303" s="309">
        <v>1</v>
      </c>
      <c r="L1303" s="360">
        <v>280</v>
      </c>
      <c r="M1303" s="355">
        <v>10327</v>
      </c>
      <c r="N1303" s="280" t="str">
        <f t="shared" si="20"/>
        <v>1 280 10327</v>
      </c>
    </row>
    <row r="1304" spans="2:14">
      <c r="B1304" s="309">
        <v>1</v>
      </c>
      <c r="C1304" s="352" t="s">
        <v>18856</v>
      </c>
      <c r="D1304" s="309">
        <v>1</v>
      </c>
      <c r="E1304" s="360">
        <v>280</v>
      </c>
      <c r="F1304" s="318" t="s">
        <v>19363</v>
      </c>
      <c r="G1304" s="360">
        <v>280</v>
      </c>
      <c r="H1304" s="355">
        <v>10330</v>
      </c>
      <c r="I1304" s="305" t="s">
        <v>19381</v>
      </c>
      <c r="J1304" s="355">
        <v>10330</v>
      </c>
      <c r="K1304" s="309">
        <v>1</v>
      </c>
      <c r="L1304" s="360">
        <v>280</v>
      </c>
      <c r="M1304" s="355">
        <v>10330</v>
      </c>
      <c r="N1304" s="280" t="str">
        <f t="shared" si="20"/>
        <v>1 280 10330</v>
      </c>
    </row>
    <row r="1305" spans="2:14">
      <c r="B1305" s="309">
        <v>1</v>
      </c>
      <c r="C1305" s="352" t="s">
        <v>18856</v>
      </c>
      <c r="D1305" s="309">
        <v>1</v>
      </c>
      <c r="E1305" s="360">
        <v>280</v>
      </c>
      <c r="F1305" s="318" t="s">
        <v>19363</v>
      </c>
      <c r="G1305" s="360">
        <v>280</v>
      </c>
      <c r="H1305" s="355">
        <v>10333</v>
      </c>
      <c r="I1305" s="305" t="s">
        <v>19382</v>
      </c>
      <c r="J1305" s="355">
        <v>10333</v>
      </c>
      <c r="K1305" s="309">
        <v>1</v>
      </c>
      <c r="L1305" s="360">
        <v>280</v>
      </c>
      <c r="M1305" s="355">
        <v>10333</v>
      </c>
      <c r="N1305" s="280" t="str">
        <f t="shared" si="20"/>
        <v>1 280 10333</v>
      </c>
    </row>
    <row r="1306" spans="2:14">
      <c r="B1306" s="309">
        <v>1</v>
      </c>
      <c r="C1306" s="352" t="s">
        <v>18856</v>
      </c>
      <c r="D1306" s="309">
        <v>1</v>
      </c>
      <c r="E1306" s="360">
        <v>280</v>
      </c>
      <c r="F1306" s="318" t="s">
        <v>19363</v>
      </c>
      <c r="G1306" s="360">
        <v>280</v>
      </c>
      <c r="H1306" s="355">
        <v>10336</v>
      </c>
      <c r="I1306" s="305" t="s">
        <v>19383</v>
      </c>
      <c r="J1306" s="355">
        <v>10336</v>
      </c>
      <c r="K1306" s="309">
        <v>1</v>
      </c>
      <c r="L1306" s="360">
        <v>280</v>
      </c>
      <c r="M1306" s="355">
        <v>10336</v>
      </c>
      <c r="N1306" s="280" t="str">
        <f t="shared" si="20"/>
        <v>1 280 10336</v>
      </c>
    </row>
    <row r="1307" spans="2:14">
      <c r="B1307" s="309">
        <v>1</v>
      </c>
      <c r="C1307" s="352" t="s">
        <v>18856</v>
      </c>
      <c r="D1307" s="309">
        <v>1</v>
      </c>
      <c r="E1307" s="360">
        <v>280</v>
      </c>
      <c r="F1307" s="318" t="s">
        <v>19363</v>
      </c>
      <c r="G1307" s="360">
        <v>280</v>
      </c>
      <c r="H1307" s="355">
        <v>10339</v>
      </c>
      <c r="I1307" s="305" t="s">
        <v>19384</v>
      </c>
      <c r="J1307" s="355">
        <v>10339</v>
      </c>
      <c r="K1307" s="309">
        <v>1</v>
      </c>
      <c r="L1307" s="360">
        <v>280</v>
      </c>
      <c r="M1307" s="355">
        <v>10339</v>
      </c>
      <c r="N1307" s="280" t="str">
        <f t="shared" si="20"/>
        <v>1 280 10339</v>
      </c>
    </row>
    <row r="1308" spans="2:14">
      <c r="B1308" s="309">
        <v>1</v>
      </c>
      <c r="C1308" s="352" t="s">
        <v>18856</v>
      </c>
      <c r="D1308" s="309">
        <v>1</v>
      </c>
      <c r="E1308" s="360">
        <v>280</v>
      </c>
      <c r="F1308" s="318" t="s">
        <v>19363</v>
      </c>
      <c r="G1308" s="360">
        <v>280</v>
      </c>
      <c r="H1308" s="355">
        <v>10342</v>
      </c>
      <c r="I1308" s="305" t="s">
        <v>19385</v>
      </c>
      <c r="J1308" s="355">
        <v>10342</v>
      </c>
      <c r="K1308" s="309">
        <v>1</v>
      </c>
      <c r="L1308" s="360">
        <v>280</v>
      </c>
      <c r="M1308" s="355">
        <v>10342</v>
      </c>
      <c r="N1308" s="280" t="str">
        <f t="shared" si="20"/>
        <v>1 280 10342</v>
      </c>
    </row>
    <row r="1309" spans="2:14">
      <c r="B1309" s="309">
        <v>1</v>
      </c>
      <c r="C1309" s="352" t="s">
        <v>18856</v>
      </c>
      <c r="D1309" s="309">
        <v>1</v>
      </c>
      <c r="E1309" s="360">
        <v>280</v>
      </c>
      <c r="F1309" s="318" t="s">
        <v>19363</v>
      </c>
      <c r="G1309" s="360">
        <v>280</v>
      </c>
      <c r="H1309" s="355">
        <v>10345</v>
      </c>
      <c r="I1309" s="305" t="s">
        <v>19386</v>
      </c>
      <c r="J1309" s="355">
        <v>10345</v>
      </c>
      <c r="K1309" s="309">
        <v>1</v>
      </c>
      <c r="L1309" s="360">
        <v>280</v>
      </c>
      <c r="M1309" s="355">
        <v>10345</v>
      </c>
      <c r="N1309" s="280" t="str">
        <f t="shared" si="20"/>
        <v>1 280 10345</v>
      </c>
    </row>
    <row r="1310" spans="2:14">
      <c r="B1310" s="309">
        <v>1</v>
      </c>
      <c r="C1310" s="352" t="s">
        <v>18856</v>
      </c>
      <c r="D1310" s="309">
        <v>1</v>
      </c>
      <c r="E1310" s="360">
        <v>280</v>
      </c>
      <c r="F1310" s="318" t="s">
        <v>19363</v>
      </c>
      <c r="G1310" s="360">
        <v>280</v>
      </c>
      <c r="H1310" s="355">
        <v>10348</v>
      </c>
      <c r="I1310" s="305" t="s">
        <v>19387</v>
      </c>
      <c r="J1310" s="355">
        <v>10348</v>
      </c>
      <c r="K1310" s="309">
        <v>1</v>
      </c>
      <c r="L1310" s="360">
        <v>280</v>
      </c>
      <c r="M1310" s="355">
        <v>10348</v>
      </c>
      <c r="N1310" s="280" t="str">
        <f t="shared" si="20"/>
        <v>1 280 10348</v>
      </c>
    </row>
    <row r="1311" spans="2:14">
      <c r="B1311" s="309">
        <v>1</v>
      </c>
      <c r="C1311" s="352" t="s">
        <v>18856</v>
      </c>
      <c r="D1311" s="309">
        <v>1</v>
      </c>
      <c r="E1311" s="360">
        <v>280</v>
      </c>
      <c r="F1311" s="318" t="s">
        <v>19363</v>
      </c>
      <c r="G1311" s="360">
        <v>280</v>
      </c>
      <c r="H1311" s="359">
        <v>10351</v>
      </c>
      <c r="I1311" s="308" t="s">
        <v>18466</v>
      </c>
      <c r="J1311" s="359">
        <v>10351</v>
      </c>
      <c r="K1311" s="309">
        <v>1</v>
      </c>
      <c r="L1311" s="360">
        <v>280</v>
      </c>
      <c r="M1311" s="359">
        <v>10351</v>
      </c>
      <c r="N1311" s="280" t="str">
        <f t="shared" si="20"/>
        <v>1 280 10351</v>
      </c>
    </row>
    <row r="1312" spans="2:14">
      <c r="B1312" s="309">
        <v>1</v>
      </c>
      <c r="C1312" s="352" t="s">
        <v>18856</v>
      </c>
      <c r="D1312" s="309">
        <v>1</v>
      </c>
      <c r="E1312" s="361">
        <v>281</v>
      </c>
      <c r="F1312" s="312" t="s">
        <v>19388</v>
      </c>
      <c r="G1312" s="361">
        <v>281</v>
      </c>
      <c r="H1312" s="354">
        <v>10354</v>
      </c>
      <c r="I1312" s="304" t="s">
        <v>19389</v>
      </c>
      <c r="J1312" s="354">
        <v>10354</v>
      </c>
      <c r="K1312" s="309">
        <v>1</v>
      </c>
      <c r="L1312" s="361">
        <v>281</v>
      </c>
      <c r="M1312" s="354">
        <v>10354</v>
      </c>
      <c r="N1312" s="280" t="str">
        <f t="shared" si="20"/>
        <v>1 281 10354</v>
      </c>
    </row>
    <row r="1313" spans="2:14">
      <c r="B1313" s="309">
        <v>1</v>
      </c>
      <c r="C1313" s="352" t="s">
        <v>18856</v>
      </c>
      <c r="D1313" s="309">
        <v>1</v>
      </c>
      <c r="E1313" s="361">
        <v>281</v>
      </c>
      <c r="F1313" s="312" t="s">
        <v>19388</v>
      </c>
      <c r="G1313" s="361">
        <v>281</v>
      </c>
      <c r="H1313" s="355">
        <v>10357</v>
      </c>
      <c r="I1313" s="305" t="s">
        <v>19390</v>
      </c>
      <c r="J1313" s="355">
        <v>10357</v>
      </c>
      <c r="K1313" s="309">
        <v>1</v>
      </c>
      <c r="L1313" s="361">
        <v>281</v>
      </c>
      <c r="M1313" s="355">
        <v>10357</v>
      </c>
      <c r="N1313" s="280" t="str">
        <f t="shared" si="20"/>
        <v>1 281 10357</v>
      </c>
    </row>
    <row r="1314" spans="2:14">
      <c r="B1314" s="309">
        <v>1</v>
      </c>
      <c r="C1314" s="352" t="s">
        <v>18856</v>
      </c>
      <c r="D1314" s="309">
        <v>1</v>
      </c>
      <c r="E1314" s="361">
        <v>281</v>
      </c>
      <c r="F1314" s="312" t="s">
        <v>19388</v>
      </c>
      <c r="G1314" s="361">
        <v>281</v>
      </c>
      <c r="H1314" s="355">
        <v>10360</v>
      </c>
      <c r="I1314" s="305" t="s">
        <v>19391</v>
      </c>
      <c r="J1314" s="355">
        <v>10360</v>
      </c>
      <c r="K1314" s="309">
        <v>1</v>
      </c>
      <c r="L1314" s="361">
        <v>281</v>
      </c>
      <c r="M1314" s="355">
        <v>10360</v>
      </c>
      <c r="N1314" s="280" t="str">
        <f t="shared" si="20"/>
        <v>1 281 10360</v>
      </c>
    </row>
    <row r="1315" spans="2:14">
      <c r="B1315" s="309">
        <v>1</v>
      </c>
      <c r="C1315" s="352" t="s">
        <v>18856</v>
      </c>
      <c r="D1315" s="309">
        <v>1</v>
      </c>
      <c r="E1315" s="361">
        <v>281</v>
      </c>
      <c r="F1315" s="312" t="s">
        <v>19388</v>
      </c>
      <c r="G1315" s="361">
        <v>281</v>
      </c>
      <c r="H1315" s="355">
        <v>10363</v>
      </c>
      <c r="I1315" s="305" t="s">
        <v>19392</v>
      </c>
      <c r="J1315" s="355">
        <v>10363</v>
      </c>
      <c r="K1315" s="309">
        <v>1</v>
      </c>
      <c r="L1315" s="361">
        <v>281</v>
      </c>
      <c r="M1315" s="355">
        <v>10363</v>
      </c>
      <c r="N1315" s="280" t="str">
        <f t="shared" si="20"/>
        <v>1 281 10363</v>
      </c>
    </row>
    <row r="1316" spans="2:14">
      <c r="B1316" s="309">
        <v>1</v>
      </c>
      <c r="C1316" s="352" t="s">
        <v>18856</v>
      </c>
      <c r="D1316" s="309">
        <v>1</v>
      </c>
      <c r="E1316" s="361">
        <v>281</v>
      </c>
      <c r="F1316" s="312" t="s">
        <v>19388</v>
      </c>
      <c r="G1316" s="361">
        <v>281</v>
      </c>
      <c r="H1316" s="355">
        <v>10366</v>
      </c>
      <c r="I1316" s="305" t="s">
        <v>19393</v>
      </c>
      <c r="J1316" s="355">
        <v>10366</v>
      </c>
      <c r="K1316" s="309">
        <v>1</v>
      </c>
      <c r="L1316" s="361">
        <v>281</v>
      </c>
      <c r="M1316" s="355">
        <v>10366</v>
      </c>
      <c r="N1316" s="280" t="str">
        <f t="shared" si="20"/>
        <v>1 281 10366</v>
      </c>
    </row>
    <row r="1317" spans="2:14">
      <c r="B1317" s="309">
        <v>1</v>
      </c>
      <c r="C1317" s="352" t="s">
        <v>18856</v>
      </c>
      <c r="D1317" s="309">
        <v>1</v>
      </c>
      <c r="E1317" s="361">
        <v>281</v>
      </c>
      <c r="F1317" s="312" t="s">
        <v>19388</v>
      </c>
      <c r="G1317" s="361">
        <v>281</v>
      </c>
      <c r="H1317" s="355">
        <v>10369</v>
      </c>
      <c r="I1317" s="305" t="s">
        <v>19394</v>
      </c>
      <c r="J1317" s="355">
        <v>10369</v>
      </c>
      <c r="K1317" s="309">
        <v>1</v>
      </c>
      <c r="L1317" s="361">
        <v>281</v>
      </c>
      <c r="M1317" s="355">
        <v>10369</v>
      </c>
      <c r="N1317" s="280" t="str">
        <f t="shared" si="20"/>
        <v>1 281 10369</v>
      </c>
    </row>
    <row r="1318" spans="2:14">
      <c r="B1318" s="309">
        <v>1</v>
      </c>
      <c r="C1318" s="352" t="s">
        <v>18856</v>
      </c>
      <c r="D1318" s="309">
        <v>1</v>
      </c>
      <c r="E1318" s="361">
        <v>281</v>
      </c>
      <c r="F1318" s="312" t="s">
        <v>19388</v>
      </c>
      <c r="G1318" s="361">
        <v>281</v>
      </c>
      <c r="H1318" s="355">
        <v>10372</v>
      </c>
      <c r="I1318" s="305" t="s">
        <v>19395</v>
      </c>
      <c r="J1318" s="355">
        <v>10372</v>
      </c>
      <c r="K1318" s="309">
        <v>1</v>
      </c>
      <c r="L1318" s="361">
        <v>281</v>
      </c>
      <c r="M1318" s="355">
        <v>10372</v>
      </c>
      <c r="N1318" s="280" t="str">
        <f t="shared" si="20"/>
        <v>1 281 10372</v>
      </c>
    </row>
    <row r="1319" spans="2:14">
      <c r="B1319" s="309">
        <v>1</v>
      </c>
      <c r="C1319" s="352" t="s">
        <v>18856</v>
      </c>
      <c r="D1319" s="309">
        <v>1</v>
      </c>
      <c r="E1319" s="361">
        <v>281</v>
      </c>
      <c r="F1319" s="312" t="s">
        <v>19388</v>
      </c>
      <c r="G1319" s="361">
        <v>281</v>
      </c>
      <c r="H1319" s="355">
        <v>10375</v>
      </c>
      <c r="I1319" s="305" t="s">
        <v>19396</v>
      </c>
      <c r="J1319" s="355">
        <v>10375</v>
      </c>
      <c r="K1319" s="309">
        <v>1</v>
      </c>
      <c r="L1319" s="361">
        <v>281</v>
      </c>
      <c r="M1319" s="355">
        <v>10375</v>
      </c>
      <c r="N1319" s="280" t="str">
        <f t="shared" si="20"/>
        <v>1 281 10375</v>
      </c>
    </row>
    <row r="1320" spans="2:14">
      <c r="B1320" s="309">
        <v>1</v>
      </c>
      <c r="C1320" s="352" t="s">
        <v>18856</v>
      </c>
      <c r="D1320" s="309">
        <v>1</v>
      </c>
      <c r="E1320" s="361">
        <v>281</v>
      </c>
      <c r="F1320" s="312" t="s">
        <v>19388</v>
      </c>
      <c r="G1320" s="361">
        <v>281</v>
      </c>
      <c r="H1320" s="355">
        <v>10378</v>
      </c>
      <c r="I1320" s="305" t="s">
        <v>19397</v>
      </c>
      <c r="J1320" s="355">
        <v>10378</v>
      </c>
      <c r="K1320" s="309">
        <v>1</v>
      </c>
      <c r="L1320" s="361">
        <v>281</v>
      </c>
      <c r="M1320" s="355">
        <v>10378</v>
      </c>
      <c r="N1320" s="280" t="str">
        <f t="shared" si="20"/>
        <v>1 281 10378</v>
      </c>
    </row>
    <row r="1321" spans="2:14">
      <c r="B1321" s="309">
        <v>1</v>
      </c>
      <c r="C1321" s="352" t="s">
        <v>18856</v>
      </c>
      <c r="D1321" s="309">
        <v>1</v>
      </c>
      <c r="E1321" s="361">
        <v>281</v>
      </c>
      <c r="F1321" s="312" t="s">
        <v>19388</v>
      </c>
      <c r="G1321" s="361">
        <v>281</v>
      </c>
      <c r="H1321" s="355">
        <v>10381</v>
      </c>
      <c r="I1321" s="305" t="s">
        <v>19398</v>
      </c>
      <c r="J1321" s="355">
        <v>10381</v>
      </c>
      <c r="K1321" s="309">
        <v>1</v>
      </c>
      <c r="L1321" s="361">
        <v>281</v>
      </c>
      <c r="M1321" s="355">
        <v>10381</v>
      </c>
      <c r="N1321" s="280" t="str">
        <f t="shared" si="20"/>
        <v>1 281 10381</v>
      </c>
    </row>
    <row r="1322" spans="2:14">
      <c r="B1322" s="309">
        <v>1</v>
      </c>
      <c r="C1322" s="352" t="s">
        <v>18856</v>
      </c>
      <c r="D1322" s="309">
        <v>1</v>
      </c>
      <c r="E1322" s="361">
        <v>281</v>
      </c>
      <c r="F1322" s="312" t="s">
        <v>19388</v>
      </c>
      <c r="G1322" s="361">
        <v>281</v>
      </c>
      <c r="H1322" s="355">
        <v>10384</v>
      </c>
      <c r="I1322" s="305" t="s">
        <v>19399</v>
      </c>
      <c r="J1322" s="355">
        <v>10384</v>
      </c>
      <c r="K1322" s="309">
        <v>1</v>
      </c>
      <c r="L1322" s="361">
        <v>281</v>
      </c>
      <c r="M1322" s="355">
        <v>10384</v>
      </c>
      <c r="N1322" s="280" t="str">
        <f t="shared" si="20"/>
        <v>1 281 10384</v>
      </c>
    </row>
    <row r="1323" spans="2:14">
      <c r="B1323" s="309">
        <v>1</v>
      </c>
      <c r="C1323" s="352" t="s">
        <v>18856</v>
      </c>
      <c r="D1323" s="309">
        <v>1</v>
      </c>
      <c r="E1323" s="361">
        <v>281</v>
      </c>
      <c r="F1323" s="312" t="s">
        <v>19388</v>
      </c>
      <c r="G1323" s="361">
        <v>281</v>
      </c>
      <c r="H1323" s="355">
        <v>10387</v>
      </c>
      <c r="I1323" s="305" t="s">
        <v>19400</v>
      </c>
      <c r="J1323" s="355">
        <v>10387</v>
      </c>
      <c r="K1323" s="309">
        <v>1</v>
      </c>
      <c r="L1323" s="361">
        <v>281</v>
      </c>
      <c r="M1323" s="355">
        <v>10387</v>
      </c>
      <c r="N1323" s="280" t="str">
        <f t="shared" si="20"/>
        <v>1 281 10387</v>
      </c>
    </row>
    <row r="1324" spans="2:14">
      <c r="B1324" s="309">
        <v>1</v>
      </c>
      <c r="C1324" s="352" t="s">
        <v>18856</v>
      </c>
      <c r="D1324" s="309">
        <v>1</v>
      </c>
      <c r="E1324" s="361">
        <v>281</v>
      </c>
      <c r="F1324" s="312" t="s">
        <v>19388</v>
      </c>
      <c r="G1324" s="361">
        <v>281</v>
      </c>
      <c r="H1324" s="355">
        <v>10390</v>
      </c>
      <c r="I1324" s="305" t="s">
        <v>19401</v>
      </c>
      <c r="J1324" s="355">
        <v>10390</v>
      </c>
      <c r="K1324" s="309">
        <v>1</v>
      </c>
      <c r="L1324" s="361">
        <v>281</v>
      </c>
      <c r="M1324" s="355">
        <v>10390</v>
      </c>
      <c r="N1324" s="280" t="str">
        <f t="shared" si="20"/>
        <v>1 281 10390</v>
      </c>
    </row>
    <row r="1325" spans="2:14">
      <c r="B1325" s="309">
        <v>1</v>
      </c>
      <c r="C1325" s="352" t="s">
        <v>18856</v>
      </c>
      <c r="D1325" s="309">
        <v>1</v>
      </c>
      <c r="E1325" s="361">
        <v>281</v>
      </c>
      <c r="F1325" s="312" t="s">
        <v>19388</v>
      </c>
      <c r="G1325" s="361">
        <v>281</v>
      </c>
      <c r="H1325" s="355">
        <v>10393</v>
      </c>
      <c r="I1325" s="305" t="s">
        <v>19402</v>
      </c>
      <c r="J1325" s="355">
        <v>10393</v>
      </c>
      <c r="K1325" s="309">
        <v>1</v>
      </c>
      <c r="L1325" s="361">
        <v>281</v>
      </c>
      <c r="M1325" s="355">
        <v>10393</v>
      </c>
      <c r="N1325" s="280" t="str">
        <f t="shared" si="20"/>
        <v>1 281 10393</v>
      </c>
    </row>
    <row r="1326" spans="2:14">
      <c r="B1326" s="309">
        <v>1</v>
      </c>
      <c r="C1326" s="352" t="s">
        <v>18856</v>
      </c>
      <c r="D1326" s="309">
        <v>1</v>
      </c>
      <c r="E1326" s="361">
        <v>281</v>
      </c>
      <c r="F1326" s="312" t="s">
        <v>19388</v>
      </c>
      <c r="G1326" s="361">
        <v>281</v>
      </c>
      <c r="H1326" s="355">
        <v>10396</v>
      </c>
      <c r="I1326" s="305" t="s">
        <v>19403</v>
      </c>
      <c r="J1326" s="355">
        <v>10396</v>
      </c>
      <c r="K1326" s="309">
        <v>1</v>
      </c>
      <c r="L1326" s="361">
        <v>281</v>
      </c>
      <c r="M1326" s="355">
        <v>10396</v>
      </c>
      <c r="N1326" s="280" t="str">
        <f t="shared" si="20"/>
        <v>1 281 10396</v>
      </c>
    </row>
    <row r="1327" spans="2:14">
      <c r="B1327" s="309">
        <v>1</v>
      </c>
      <c r="C1327" s="352" t="s">
        <v>18856</v>
      </c>
      <c r="D1327" s="309">
        <v>1</v>
      </c>
      <c r="E1327" s="361">
        <v>281</v>
      </c>
      <c r="F1327" s="312" t="s">
        <v>19388</v>
      </c>
      <c r="G1327" s="361">
        <v>281</v>
      </c>
      <c r="H1327" s="355">
        <v>10399</v>
      </c>
      <c r="I1327" s="305" t="s">
        <v>1255</v>
      </c>
      <c r="J1327" s="355">
        <v>10399</v>
      </c>
      <c r="K1327" s="309">
        <v>1</v>
      </c>
      <c r="L1327" s="361">
        <v>281</v>
      </c>
      <c r="M1327" s="355">
        <v>10399</v>
      </c>
      <c r="N1327" s="280" t="str">
        <f t="shared" si="20"/>
        <v>1 281 10399</v>
      </c>
    </row>
    <row r="1328" spans="2:14">
      <c r="B1328" s="309">
        <v>1</v>
      </c>
      <c r="C1328" s="352" t="s">
        <v>18856</v>
      </c>
      <c r="D1328" s="309">
        <v>1</v>
      </c>
      <c r="E1328" s="361">
        <v>281</v>
      </c>
      <c r="F1328" s="312" t="s">
        <v>19388</v>
      </c>
      <c r="G1328" s="361">
        <v>281</v>
      </c>
      <c r="H1328" s="355">
        <v>10402</v>
      </c>
      <c r="I1328" s="305" t="s">
        <v>19404</v>
      </c>
      <c r="J1328" s="355">
        <v>10402</v>
      </c>
      <c r="K1328" s="309">
        <v>1</v>
      </c>
      <c r="L1328" s="361">
        <v>281</v>
      </c>
      <c r="M1328" s="355">
        <v>10402</v>
      </c>
      <c r="N1328" s="280" t="str">
        <f t="shared" si="20"/>
        <v>1 281 10402</v>
      </c>
    </row>
    <row r="1329" spans="2:14">
      <c r="B1329" s="309">
        <v>1</v>
      </c>
      <c r="C1329" s="352" t="s">
        <v>18856</v>
      </c>
      <c r="D1329" s="309">
        <v>1</v>
      </c>
      <c r="E1329" s="361">
        <v>281</v>
      </c>
      <c r="F1329" s="312" t="s">
        <v>19388</v>
      </c>
      <c r="G1329" s="361">
        <v>281</v>
      </c>
      <c r="H1329" s="355">
        <v>10405</v>
      </c>
      <c r="I1329" s="305" t="s">
        <v>19405</v>
      </c>
      <c r="J1329" s="355">
        <v>10405</v>
      </c>
      <c r="K1329" s="309">
        <v>1</v>
      </c>
      <c r="L1329" s="361">
        <v>281</v>
      </c>
      <c r="M1329" s="355">
        <v>10405</v>
      </c>
      <c r="N1329" s="280" t="str">
        <f t="shared" si="20"/>
        <v>1 281 10405</v>
      </c>
    </row>
    <row r="1330" spans="2:14">
      <c r="B1330" s="309">
        <v>1</v>
      </c>
      <c r="C1330" s="352" t="s">
        <v>18856</v>
      </c>
      <c r="D1330" s="309">
        <v>1</v>
      </c>
      <c r="E1330" s="361">
        <v>281</v>
      </c>
      <c r="F1330" s="312" t="s">
        <v>19388</v>
      </c>
      <c r="G1330" s="361">
        <v>281</v>
      </c>
      <c r="H1330" s="355">
        <v>10408</v>
      </c>
      <c r="I1330" s="305" t="s">
        <v>19406</v>
      </c>
      <c r="J1330" s="355">
        <v>10408</v>
      </c>
      <c r="K1330" s="309">
        <v>1</v>
      </c>
      <c r="L1330" s="361">
        <v>281</v>
      </c>
      <c r="M1330" s="355">
        <v>10408</v>
      </c>
      <c r="N1330" s="280" t="str">
        <f t="shared" si="20"/>
        <v>1 281 10408</v>
      </c>
    </row>
    <row r="1331" spans="2:14">
      <c r="B1331" s="309">
        <v>1</v>
      </c>
      <c r="C1331" s="352" t="s">
        <v>18856</v>
      </c>
      <c r="D1331" s="309">
        <v>1</v>
      </c>
      <c r="E1331" s="361">
        <v>281</v>
      </c>
      <c r="F1331" s="312" t="s">
        <v>19388</v>
      </c>
      <c r="G1331" s="361">
        <v>281</v>
      </c>
      <c r="H1331" s="355">
        <v>10411</v>
      </c>
      <c r="I1331" s="305" t="s">
        <v>19407</v>
      </c>
      <c r="J1331" s="355">
        <v>10411</v>
      </c>
      <c r="K1331" s="309">
        <v>1</v>
      </c>
      <c r="L1331" s="361">
        <v>281</v>
      </c>
      <c r="M1331" s="355">
        <v>10411</v>
      </c>
      <c r="N1331" s="280" t="str">
        <f t="shared" si="20"/>
        <v>1 281 10411</v>
      </c>
    </row>
    <row r="1332" spans="2:14">
      <c r="B1332" s="309">
        <v>1</v>
      </c>
      <c r="C1332" s="352" t="s">
        <v>18856</v>
      </c>
      <c r="D1332" s="309">
        <v>1</v>
      </c>
      <c r="E1332" s="361">
        <v>281</v>
      </c>
      <c r="F1332" s="312" t="s">
        <v>19388</v>
      </c>
      <c r="G1332" s="361">
        <v>281</v>
      </c>
      <c r="H1332" s="355">
        <v>10414</v>
      </c>
      <c r="I1332" s="305" t="s">
        <v>19408</v>
      </c>
      <c r="J1332" s="355">
        <v>10414</v>
      </c>
      <c r="K1332" s="309">
        <v>1</v>
      </c>
      <c r="L1332" s="361">
        <v>281</v>
      </c>
      <c r="M1332" s="355">
        <v>10414</v>
      </c>
      <c r="N1332" s="280" t="str">
        <f t="shared" si="20"/>
        <v>1 281 10414</v>
      </c>
    </row>
    <row r="1333" spans="2:14">
      <c r="B1333" s="309">
        <v>1</v>
      </c>
      <c r="C1333" s="352" t="s">
        <v>18856</v>
      </c>
      <c r="D1333" s="309">
        <v>1</v>
      </c>
      <c r="E1333" s="361">
        <v>281</v>
      </c>
      <c r="F1333" s="312" t="s">
        <v>19388</v>
      </c>
      <c r="G1333" s="361">
        <v>281</v>
      </c>
      <c r="H1333" s="355">
        <v>10417</v>
      </c>
      <c r="I1333" s="305" t="s">
        <v>18415</v>
      </c>
      <c r="J1333" s="355">
        <v>10417</v>
      </c>
      <c r="K1333" s="309">
        <v>1</v>
      </c>
      <c r="L1333" s="361">
        <v>281</v>
      </c>
      <c r="M1333" s="355">
        <v>10417</v>
      </c>
      <c r="N1333" s="280" t="str">
        <f t="shared" si="20"/>
        <v>1 281 10417</v>
      </c>
    </row>
    <row r="1334" spans="2:14">
      <c r="B1334" s="309">
        <v>1</v>
      </c>
      <c r="C1334" s="352" t="s">
        <v>18856</v>
      </c>
      <c r="D1334" s="309">
        <v>1</v>
      </c>
      <c r="E1334" s="361">
        <v>281</v>
      </c>
      <c r="F1334" s="312" t="s">
        <v>19388</v>
      </c>
      <c r="G1334" s="361">
        <v>281</v>
      </c>
      <c r="H1334" s="355">
        <v>10420</v>
      </c>
      <c r="I1334" s="305" t="s">
        <v>19409</v>
      </c>
      <c r="J1334" s="355">
        <v>10420</v>
      </c>
      <c r="K1334" s="309">
        <v>1</v>
      </c>
      <c r="L1334" s="361">
        <v>281</v>
      </c>
      <c r="M1334" s="355">
        <v>10420</v>
      </c>
      <c r="N1334" s="280" t="str">
        <f t="shared" si="20"/>
        <v>1 281 10420</v>
      </c>
    </row>
    <row r="1335" spans="2:14">
      <c r="B1335" s="309">
        <v>1</v>
      </c>
      <c r="C1335" s="352" t="s">
        <v>18856</v>
      </c>
      <c r="D1335" s="309">
        <v>1</v>
      </c>
      <c r="E1335" s="361">
        <v>281</v>
      </c>
      <c r="F1335" s="312" t="s">
        <v>19388</v>
      </c>
      <c r="G1335" s="361">
        <v>281</v>
      </c>
      <c r="H1335" s="355">
        <v>10423</v>
      </c>
      <c r="I1335" s="305" t="s">
        <v>19410</v>
      </c>
      <c r="J1335" s="355">
        <v>10423</v>
      </c>
      <c r="K1335" s="309">
        <v>1</v>
      </c>
      <c r="L1335" s="361">
        <v>281</v>
      </c>
      <c r="M1335" s="355">
        <v>10423</v>
      </c>
      <c r="N1335" s="280" t="str">
        <f t="shared" si="20"/>
        <v>1 281 10423</v>
      </c>
    </row>
    <row r="1336" spans="2:14">
      <c r="B1336" s="309">
        <v>1</v>
      </c>
      <c r="C1336" s="352" t="s">
        <v>18856</v>
      </c>
      <c r="D1336" s="309">
        <v>1</v>
      </c>
      <c r="E1336" s="361">
        <v>281</v>
      </c>
      <c r="F1336" s="312" t="s">
        <v>19388</v>
      </c>
      <c r="G1336" s="361">
        <v>281</v>
      </c>
      <c r="H1336" s="355">
        <v>10426</v>
      </c>
      <c r="I1336" s="305" t="s">
        <v>19411</v>
      </c>
      <c r="J1336" s="355">
        <v>10426</v>
      </c>
      <c r="K1336" s="309">
        <v>1</v>
      </c>
      <c r="L1336" s="361">
        <v>281</v>
      </c>
      <c r="M1336" s="355">
        <v>10426</v>
      </c>
      <c r="N1336" s="280" t="str">
        <f t="shared" si="20"/>
        <v>1 281 10426</v>
      </c>
    </row>
    <row r="1337" spans="2:14">
      <c r="B1337" s="309">
        <v>1</v>
      </c>
      <c r="C1337" s="352" t="s">
        <v>18856</v>
      </c>
      <c r="D1337" s="309">
        <v>1</v>
      </c>
      <c r="E1337" s="361">
        <v>281</v>
      </c>
      <c r="F1337" s="312" t="s">
        <v>19388</v>
      </c>
      <c r="G1337" s="361">
        <v>281</v>
      </c>
      <c r="H1337" s="355">
        <v>10429</v>
      </c>
      <c r="I1337" s="305" t="s">
        <v>19412</v>
      </c>
      <c r="J1337" s="355">
        <v>10429</v>
      </c>
      <c r="K1337" s="309">
        <v>1</v>
      </c>
      <c r="L1337" s="361">
        <v>281</v>
      </c>
      <c r="M1337" s="355">
        <v>10429</v>
      </c>
      <c r="N1337" s="280" t="str">
        <f t="shared" si="20"/>
        <v>1 281 10429</v>
      </c>
    </row>
    <row r="1338" spans="2:14">
      <c r="B1338" s="309">
        <v>1</v>
      </c>
      <c r="C1338" s="352" t="s">
        <v>18856</v>
      </c>
      <c r="D1338" s="309">
        <v>1</v>
      </c>
      <c r="E1338" s="361">
        <v>281</v>
      </c>
      <c r="F1338" s="312" t="s">
        <v>19388</v>
      </c>
      <c r="G1338" s="361">
        <v>281</v>
      </c>
      <c r="H1338" s="355">
        <v>10432</v>
      </c>
      <c r="I1338" s="305" t="s">
        <v>19413</v>
      </c>
      <c r="J1338" s="355">
        <v>10432</v>
      </c>
      <c r="K1338" s="309">
        <v>1</v>
      </c>
      <c r="L1338" s="361">
        <v>281</v>
      </c>
      <c r="M1338" s="355">
        <v>10432</v>
      </c>
      <c r="N1338" s="280" t="str">
        <f t="shared" si="20"/>
        <v>1 281 10432</v>
      </c>
    </row>
    <row r="1339" spans="2:14">
      <c r="B1339" s="309">
        <v>1</v>
      </c>
      <c r="C1339" s="352" t="s">
        <v>18856</v>
      </c>
      <c r="D1339" s="309">
        <v>1</v>
      </c>
      <c r="E1339" s="361">
        <v>281</v>
      </c>
      <c r="F1339" s="312" t="s">
        <v>19388</v>
      </c>
      <c r="G1339" s="361">
        <v>281</v>
      </c>
      <c r="H1339" s="355">
        <v>10435</v>
      </c>
      <c r="I1339" s="305" t="s">
        <v>19414</v>
      </c>
      <c r="J1339" s="355">
        <v>10435</v>
      </c>
      <c r="K1339" s="309">
        <v>1</v>
      </c>
      <c r="L1339" s="361">
        <v>281</v>
      </c>
      <c r="M1339" s="355">
        <v>10435</v>
      </c>
      <c r="N1339" s="280" t="str">
        <f t="shared" si="20"/>
        <v>1 281 10435</v>
      </c>
    </row>
    <row r="1340" spans="2:14">
      <c r="B1340" s="309">
        <v>1</v>
      </c>
      <c r="C1340" s="352" t="s">
        <v>18856</v>
      </c>
      <c r="D1340" s="309">
        <v>1</v>
      </c>
      <c r="E1340" s="361">
        <v>281</v>
      </c>
      <c r="F1340" s="312" t="s">
        <v>19388</v>
      </c>
      <c r="G1340" s="361">
        <v>281</v>
      </c>
      <c r="H1340" s="356">
        <v>10438</v>
      </c>
      <c r="I1340" s="306" t="s">
        <v>19415</v>
      </c>
      <c r="J1340" s="356">
        <v>10438</v>
      </c>
      <c r="K1340" s="309">
        <v>1</v>
      </c>
      <c r="L1340" s="361">
        <v>281</v>
      </c>
      <c r="M1340" s="356">
        <v>10438</v>
      </c>
      <c r="N1340" s="280" t="str">
        <f t="shared" si="20"/>
        <v>1 281 10438</v>
      </c>
    </row>
    <row r="1341" spans="2:14">
      <c r="B1341" s="309">
        <v>1</v>
      </c>
      <c r="C1341" s="352" t="s">
        <v>18856</v>
      </c>
      <c r="D1341" s="309">
        <v>1</v>
      </c>
      <c r="E1341" s="360">
        <v>282</v>
      </c>
      <c r="F1341" s="318" t="s">
        <v>13080</v>
      </c>
      <c r="G1341" s="360">
        <v>282</v>
      </c>
      <c r="H1341" s="358">
        <v>10441</v>
      </c>
      <c r="I1341" s="307" t="s">
        <v>19416</v>
      </c>
      <c r="J1341" s="358">
        <v>10441</v>
      </c>
      <c r="K1341" s="309">
        <v>1</v>
      </c>
      <c r="L1341" s="360">
        <v>282</v>
      </c>
      <c r="M1341" s="358">
        <v>10441</v>
      </c>
      <c r="N1341" s="280" t="str">
        <f t="shared" si="20"/>
        <v>1 282 10441</v>
      </c>
    </row>
    <row r="1342" spans="2:14">
      <c r="B1342" s="309">
        <v>1</v>
      </c>
      <c r="C1342" s="352" t="s">
        <v>18856</v>
      </c>
      <c r="D1342" s="309">
        <v>1</v>
      </c>
      <c r="E1342" s="360">
        <v>282</v>
      </c>
      <c r="F1342" s="318" t="s">
        <v>13080</v>
      </c>
      <c r="G1342" s="360">
        <v>282</v>
      </c>
      <c r="H1342" s="355">
        <v>10444</v>
      </c>
      <c r="I1342" s="305" t="s">
        <v>19417</v>
      </c>
      <c r="J1342" s="355">
        <v>10444</v>
      </c>
      <c r="K1342" s="309">
        <v>1</v>
      </c>
      <c r="L1342" s="360">
        <v>282</v>
      </c>
      <c r="M1342" s="355">
        <v>10444</v>
      </c>
      <c r="N1342" s="280" t="str">
        <f t="shared" si="20"/>
        <v>1 282 10444</v>
      </c>
    </row>
    <row r="1343" spans="2:14">
      <c r="B1343" s="309">
        <v>1</v>
      </c>
      <c r="C1343" s="352" t="s">
        <v>18856</v>
      </c>
      <c r="D1343" s="309">
        <v>1</v>
      </c>
      <c r="E1343" s="360">
        <v>282</v>
      </c>
      <c r="F1343" s="318" t="s">
        <v>13080</v>
      </c>
      <c r="G1343" s="360">
        <v>282</v>
      </c>
      <c r="H1343" s="355">
        <v>10447</v>
      </c>
      <c r="I1343" s="305" t="s">
        <v>19418</v>
      </c>
      <c r="J1343" s="355">
        <v>10447</v>
      </c>
      <c r="K1343" s="309">
        <v>1</v>
      </c>
      <c r="L1343" s="360">
        <v>282</v>
      </c>
      <c r="M1343" s="355">
        <v>10447</v>
      </c>
      <c r="N1343" s="280" t="str">
        <f t="shared" si="20"/>
        <v>1 282 10447</v>
      </c>
    </row>
    <row r="1344" spans="2:14">
      <c r="B1344" s="309">
        <v>1</v>
      </c>
      <c r="C1344" s="352" t="s">
        <v>18856</v>
      </c>
      <c r="D1344" s="309">
        <v>1</v>
      </c>
      <c r="E1344" s="360">
        <v>282</v>
      </c>
      <c r="F1344" s="318" t="s">
        <v>13080</v>
      </c>
      <c r="G1344" s="360">
        <v>282</v>
      </c>
      <c r="H1344" s="355">
        <v>10450</v>
      </c>
      <c r="I1344" s="305" t="s">
        <v>19419</v>
      </c>
      <c r="J1344" s="355">
        <v>10450</v>
      </c>
      <c r="K1344" s="309">
        <v>1</v>
      </c>
      <c r="L1344" s="360">
        <v>282</v>
      </c>
      <c r="M1344" s="355">
        <v>10450</v>
      </c>
      <c r="N1344" s="280" t="str">
        <f t="shared" si="20"/>
        <v>1 282 10450</v>
      </c>
    </row>
    <row r="1345" spans="2:14">
      <c r="B1345" s="309">
        <v>1</v>
      </c>
      <c r="C1345" s="352" t="s">
        <v>18856</v>
      </c>
      <c r="D1345" s="309">
        <v>1</v>
      </c>
      <c r="E1345" s="360">
        <v>282</v>
      </c>
      <c r="F1345" s="318" t="s">
        <v>13080</v>
      </c>
      <c r="G1345" s="360">
        <v>282</v>
      </c>
      <c r="H1345" s="355">
        <v>10453</v>
      </c>
      <c r="I1345" s="305" t="s">
        <v>19420</v>
      </c>
      <c r="J1345" s="355">
        <v>10453</v>
      </c>
      <c r="K1345" s="309">
        <v>1</v>
      </c>
      <c r="L1345" s="360">
        <v>282</v>
      </c>
      <c r="M1345" s="355">
        <v>10453</v>
      </c>
      <c r="N1345" s="280" t="str">
        <f t="shared" si="20"/>
        <v>1 282 10453</v>
      </c>
    </row>
    <row r="1346" spans="2:14">
      <c r="B1346" s="309">
        <v>1</v>
      </c>
      <c r="C1346" s="352" t="s">
        <v>18856</v>
      </c>
      <c r="D1346" s="309">
        <v>1</v>
      </c>
      <c r="E1346" s="360">
        <v>282</v>
      </c>
      <c r="F1346" s="318" t="s">
        <v>13080</v>
      </c>
      <c r="G1346" s="360">
        <v>282</v>
      </c>
      <c r="H1346" s="355">
        <v>10456</v>
      </c>
      <c r="I1346" s="305" t="s">
        <v>19421</v>
      </c>
      <c r="J1346" s="355">
        <v>10456</v>
      </c>
      <c r="K1346" s="309">
        <v>1</v>
      </c>
      <c r="L1346" s="360">
        <v>282</v>
      </c>
      <c r="M1346" s="355">
        <v>10456</v>
      </c>
      <c r="N1346" s="280" t="str">
        <f t="shared" si="20"/>
        <v>1 282 10456</v>
      </c>
    </row>
    <row r="1347" spans="2:14">
      <c r="B1347" s="309">
        <v>1</v>
      </c>
      <c r="C1347" s="352" t="s">
        <v>18856</v>
      </c>
      <c r="D1347" s="309">
        <v>1</v>
      </c>
      <c r="E1347" s="360">
        <v>282</v>
      </c>
      <c r="F1347" s="318" t="s">
        <v>13080</v>
      </c>
      <c r="G1347" s="360">
        <v>282</v>
      </c>
      <c r="H1347" s="355">
        <v>10459</v>
      </c>
      <c r="I1347" s="305" t="s">
        <v>19422</v>
      </c>
      <c r="J1347" s="355">
        <v>10459</v>
      </c>
      <c r="K1347" s="309">
        <v>1</v>
      </c>
      <c r="L1347" s="360">
        <v>282</v>
      </c>
      <c r="M1347" s="355">
        <v>10459</v>
      </c>
      <c r="N1347" s="280" t="str">
        <f t="shared" si="20"/>
        <v>1 282 10459</v>
      </c>
    </row>
    <row r="1348" spans="2:14">
      <c r="B1348" s="309">
        <v>1</v>
      </c>
      <c r="C1348" s="352" t="s">
        <v>18856</v>
      </c>
      <c r="D1348" s="309">
        <v>1</v>
      </c>
      <c r="E1348" s="360">
        <v>282</v>
      </c>
      <c r="F1348" s="318" t="s">
        <v>13080</v>
      </c>
      <c r="G1348" s="360">
        <v>282</v>
      </c>
      <c r="H1348" s="355">
        <v>10462</v>
      </c>
      <c r="I1348" s="305" t="s">
        <v>19423</v>
      </c>
      <c r="J1348" s="355">
        <v>10462</v>
      </c>
      <c r="K1348" s="309">
        <v>1</v>
      </c>
      <c r="L1348" s="360">
        <v>282</v>
      </c>
      <c r="M1348" s="355">
        <v>10462</v>
      </c>
      <c r="N1348" s="280" t="str">
        <f t="shared" ref="N1348:N1411" si="21">K1348&amp;" "&amp;L1348&amp;" "&amp;M1348</f>
        <v>1 282 10462</v>
      </c>
    </row>
    <row r="1349" spans="2:14">
      <c r="B1349" s="309">
        <v>1</v>
      </c>
      <c r="C1349" s="352" t="s">
        <v>18856</v>
      </c>
      <c r="D1349" s="309">
        <v>1</v>
      </c>
      <c r="E1349" s="360">
        <v>282</v>
      </c>
      <c r="F1349" s="318" t="s">
        <v>13080</v>
      </c>
      <c r="G1349" s="360">
        <v>282</v>
      </c>
      <c r="H1349" s="355">
        <v>10465</v>
      </c>
      <c r="I1349" s="305" t="s">
        <v>19424</v>
      </c>
      <c r="J1349" s="355">
        <v>10465</v>
      </c>
      <c r="K1349" s="309">
        <v>1</v>
      </c>
      <c r="L1349" s="360">
        <v>282</v>
      </c>
      <c r="M1349" s="355">
        <v>10465</v>
      </c>
      <c r="N1349" s="280" t="str">
        <f t="shared" si="21"/>
        <v>1 282 10465</v>
      </c>
    </row>
    <row r="1350" spans="2:14">
      <c r="B1350" s="309">
        <v>1</v>
      </c>
      <c r="C1350" s="352" t="s">
        <v>18856</v>
      </c>
      <c r="D1350" s="309">
        <v>1</v>
      </c>
      <c r="E1350" s="360">
        <v>282</v>
      </c>
      <c r="F1350" s="318" t="s">
        <v>13080</v>
      </c>
      <c r="G1350" s="360">
        <v>282</v>
      </c>
      <c r="H1350" s="355">
        <v>10468</v>
      </c>
      <c r="I1350" s="305" t="s">
        <v>19425</v>
      </c>
      <c r="J1350" s="355">
        <v>10468</v>
      </c>
      <c r="K1350" s="309">
        <v>1</v>
      </c>
      <c r="L1350" s="360">
        <v>282</v>
      </c>
      <c r="M1350" s="355">
        <v>10468</v>
      </c>
      <c r="N1350" s="280" t="str">
        <f t="shared" si="21"/>
        <v>1 282 10468</v>
      </c>
    </row>
    <row r="1351" spans="2:14">
      <c r="B1351" s="309">
        <v>1</v>
      </c>
      <c r="C1351" s="352" t="s">
        <v>18856</v>
      </c>
      <c r="D1351" s="309">
        <v>1</v>
      </c>
      <c r="E1351" s="360">
        <v>282</v>
      </c>
      <c r="F1351" s="318" t="s">
        <v>13080</v>
      </c>
      <c r="G1351" s="360">
        <v>282</v>
      </c>
      <c r="H1351" s="355">
        <v>10471</v>
      </c>
      <c r="I1351" s="305" t="s">
        <v>19426</v>
      </c>
      <c r="J1351" s="355">
        <v>10471</v>
      </c>
      <c r="K1351" s="309">
        <v>1</v>
      </c>
      <c r="L1351" s="360">
        <v>282</v>
      </c>
      <c r="M1351" s="355">
        <v>10471</v>
      </c>
      <c r="N1351" s="280" t="str">
        <f t="shared" si="21"/>
        <v>1 282 10471</v>
      </c>
    </row>
    <row r="1352" spans="2:14">
      <c r="B1352" s="309">
        <v>1</v>
      </c>
      <c r="C1352" s="352" t="s">
        <v>18856</v>
      </c>
      <c r="D1352" s="309">
        <v>1</v>
      </c>
      <c r="E1352" s="360">
        <v>282</v>
      </c>
      <c r="F1352" s="318" t="s">
        <v>13080</v>
      </c>
      <c r="G1352" s="360">
        <v>282</v>
      </c>
      <c r="H1352" s="355">
        <v>10474</v>
      </c>
      <c r="I1352" s="305" t="s">
        <v>19279</v>
      </c>
      <c r="J1352" s="355">
        <v>10474</v>
      </c>
      <c r="K1352" s="309">
        <v>1</v>
      </c>
      <c r="L1352" s="360">
        <v>282</v>
      </c>
      <c r="M1352" s="355">
        <v>10474</v>
      </c>
      <c r="N1352" s="280" t="str">
        <f t="shared" si="21"/>
        <v>1 282 10474</v>
      </c>
    </row>
    <row r="1353" spans="2:14">
      <c r="B1353" s="309">
        <v>1</v>
      </c>
      <c r="C1353" s="352" t="s">
        <v>18856</v>
      </c>
      <c r="D1353" s="309">
        <v>1</v>
      </c>
      <c r="E1353" s="360">
        <v>282</v>
      </c>
      <c r="F1353" s="318" t="s">
        <v>13080</v>
      </c>
      <c r="G1353" s="360">
        <v>282</v>
      </c>
      <c r="H1353" s="355">
        <v>10477</v>
      </c>
      <c r="I1353" s="305" t="s">
        <v>19427</v>
      </c>
      <c r="J1353" s="355">
        <v>10477</v>
      </c>
      <c r="K1353" s="309">
        <v>1</v>
      </c>
      <c r="L1353" s="360">
        <v>282</v>
      </c>
      <c r="M1353" s="355">
        <v>10477</v>
      </c>
      <c r="N1353" s="280" t="str">
        <f t="shared" si="21"/>
        <v>1 282 10477</v>
      </c>
    </row>
    <row r="1354" spans="2:14">
      <c r="B1354" s="309">
        <v>1</v>
      </c>
      <c r="C1354" s="352" t="s">
        <v>18856</v>
      </c>
      <c r="D1354" s="309">
        <v>1</v>
      </c>
      <c r="E1354" s="360">
        <v>282</v>
      </c>
      <c r="F1354" s="318" t="s">
        <v>13080</v>
      </c>
      <c r="G1354" s="360">
        <v>282</v>
      </c>
      <c r="H1354" s="355">
        <v>10480</v>
      </c>
      <c r="I1354" s="305" t="s">
        <v>19428</v>
      </c>
      <c r="J1354" s="355">
        <v>10480</v>
      </c>
      <c r="K1354" s="309">
        <v>1</v>
      </c>
      <c r="L1354" s="360">
        <v>282</v>
      </c>
      <c r="M1354" s="355">
        <v>10480</v>
      </c>
      <c r="N1354" s="280" t="str">
        <f t="shared" si="21"/>
        <v>1 282 10480</v>
      </c>
    </row>
    <row r="1355" spans="2:14">
      <c r="B1355" s="309">
        <v>1</v>
      </c>
      <c r="C1355" s="352" t="s">
        <v>18856</v>
      </c>
      <c r="D1355" s="309">
        <v>1</v>
      </c>
      <c r="E1355" s="360">
        <v>282</v>
      </c>
      <c r="F1355" s="318" t="s">
        <v>13080</v>
      </c>
      <c r="G1355" s="360">
        <v>282</v>
      </c>
      <c r="H1355" s="355">
        <v>10483</v>
      </c>
      <c r="I1355" s="305" t="s">
        <v>19429</v>
      </c>
      <c r="J1355" s="355">
        <v>10483</v>
      </c>
      <c r="K1355" s="309">
        <v>1</v>
      </c>
      <c r="L1355" s="360">
        <v>282</v>
      </c>
      <c r="M1355" s="355">
        <v>10483</v>
      </c>
      <c r="N1355" s="280" t="str">
        <f t="shared" si="21"/>
        <v>1 282 10483</v>
      </c>
    </row>
    <row r="1356" spans="2:14">
      <c r="B1356" s="309">
        <v>1</v>
      </c>
      <c r="C1356" s="352" t="s">
        <v>18856</v>
      </c>
      <c r="D1356" s="309">
        <v>1</v>
      </c>
      <c r="E1356" s="360">
        <v>282</v>
      </c>
      <c r="F1356" s="318" t="s">
        <v>13080</v>
      </c>
      <c r="G1356" s="360">
        <v>282</v>
      </c>
      <c r="H1356" s="355">
        <v>10486</v>
      </c>
      <c r="I1356" s="305" t="s">
        <v>19430</v>
      </c>
      <c r="J1356" s="355">
        <v>10486</v>
      </c>
      <c r="K1356" s="309">
        <v>1</v>
      </c>
      <c r="L1356" s="360">
        <v>282</v>
      </c>
      <c r="M1356" s="355">
        <v>10486</v>
      </c>
      <c r="N1356" s="280" t="str">
        <f t="shared" si="21"/>
        <v>1 282 10486</v>
      </c>
    </row>
    <row r="1357" spans="2:14">
      <c r="B1357" s="309">
        <v>1</v>
      </c>
      <c r="C1357" s="352" t="s">
        <v>18856</v>
      </c>
      <c r="D1357" s="309">
        <v>1</v>
      </c>
      <c r="E1357" s="360">
        <v>282</v>
      </c>
      <c r="F1357" s="318" t="s">
        <v>13080</v>
      </c>
      <c r="G1357" s="360">
        <v>282</v>
      </c>
      <c r="H1357" s="355">
        <v>10489</v>
      </c>
      <c r="I1357" s="305" t="s">
        <v>19431</v>
      </c>
      <c r="J1357" s="355">
        <v>10489</v>
      </c>
      <c r="K1357" s="309">
        <v>1</v>
      </c>
      <c r="L1357" s="360">
        <v>282</v>
      </c>
      <c r="M1357" s="355">
        <v>10489</v>
      </c>
      <c r="N1357" s="280" t="str">
        <f t="shared" si="21"/>
        <v>1 282 10489</v>
      </c>
    </row>
    <row r="1358" spans="2:14">
      <c r="B1358" s="309">
        <v>1</v>
      </c>
      <c r="C1358" s="352" t="s">
        <v>18856</v>
      </c>
      <c r="D1358" s="309">
        <v>1</v>
      </c>
      <c r="E1358" s="360">
        <v>282</v>
      </c>
      <c r="F1358" s="318" t="s">
        <v>13080</v>
      </c>
      <c r="G1358" s="360">
        <v>282</v>
      </c>
      <c r="H1358" s="355">
        <v>10492</v>
      </c>
      <c r="I1358" s="305" t="s">
        <v>19432</v>
      </c>
      <c r="J1358" s="355">
        <v>10492</v>
      </c>
      <c r="K1358" s="309">
        <v>1</v>
      </c>
      <c r="L1358" s="360">
        <v>282</v>
      </c>
      <c r="M1358" s="355">
        <v>10492</v>
      </c>
      <c r="N1358" s="280" t="str">
        <f t="shared" si="21"/>
        <v>1 282 10492</v>
      </c>
    </row>
    <row r="1359" spans="2:14">
      <c r="B1359" s="309">
        <v>1</v>
      </c>
      <c r="C1359" s="352" t="s">
        <v>18856</v>
      </c>
      <c r="D1359" s="309">
        <v>1</v>
      </c>
      <c r="E1359" s="360">
        <v>282</v>
      </c>
      <c r="F1359" s="318" t="s">
        <v>13080</v>
      </c>
      <c r="G1359" s="360">
        <v>282</v>
      </c>
      <c r="H1359" s="355">
        <v>10495</v>
      </c>
      <c r="I1359" s="305" t="s">
        <v>19433</v>
      </c>
      <c r="J1359" s="355">
        <v>10495</v>
      </c>
      <c r="K1359" s="309">
        <v>1</v>
      </c>
      <c r="L1359" s="360">
        <v>282</v>
      </c>
      <c r="M1359" s="355">
        <v>10495</v>
      </c>
      <c r="N1359" s="280" t="str">
        <f t="shared" si="21"/>
        <v>1 282 10495</v>
      </c>
    </row>
    <row r="1360" spans="2:14">
      <c r="B1360" s="309">
        <v>1</v>
      </c>
      <c r="C1360" s="352" t="s">
        <v>18856</v>
      </c>
      <c r="D1360" s="309">
        <v>1</v>
      </c>
      <c r="E1360" s="360">
        <v>282</v>
      </c>
      <c r="F1360" s="318" t="s">
        <v>13080</v>
      </c>
      <c r="G1360" s="360">
        <v>282</v>
      </c>
      <c r="H1360" s="355">
        <v>10498</v>
      </c>
      <c r="I1360" s="305" t="s">
        <v>19434</v>
      </c>
      <c r="J1360" s="355">
        <v>10498</v>
      </c>
      <c r="K1360" s="309">
        <v>1</v>
      </c>
      <c r="L1360" s="360">
        <v>282</v>
      </c>
      <c r="M1360" s="355">
        <v>10498</v>
      </c>
      <c r="N1360" s="280" t="str">
        <f t="shared" si="21"/>
        <v>1 282 10498</v>
      </c>
    </row>
    <row r="1361" spans="1:14">
      <c r="B1361" s="309">
        <v>1</v>
      </c>
      <c r="C1361" s="352" t="s">
        <v>18856</v>
      </c>
      <c r="D1361" s="309">
        <v>1</v>
      </c>
      <c r="E1361" s="360">
        <v>282</v>
      </c>
      <c r="F1361" s="318" t="s">
        <v>13080</v>
      </c>
      <c r="G1361" s="360">
        <v>282</v>
      </c>
      <c r="H1361" s="355">
        <v>10501</v>
      </c>
      <c r="I1361" s="305" t="s">
        <v>19435</v>
      </c>
      <c r="J1361" s="355">
        <v>10501</v>
      </c>
      <c r="K1361" s="309">
        <v>1</v>
      </c>
      <c r="L1361" s="360">
        <v>282</v>
      </c>
      <c r="M1361" s="355">
        <v>10501</v>
      </c>
      <c r="N1361" s="280" t="str">
        <f t="shared" si="21"/>
        <v>1 282 10501</v>
      </c>
    </row>
    <row r="1362" spans="1:14">
      <c r="B1362" s="309">
        <v>1</v>
      </c>
      <c r="C1362" s="352" t="s">
        <v>18856</v>
      </c>
      <c r="D1362" s="309">
        <v>1</v>
      </c>
      <c r="E1362" s="360">
        <v>282</v>
      </c>
      <c r="F1362" s="318" t="s">
        <v>13080</v>
      </c>
      <c r="G1362" s="360">
        <v>282</v>
      </c>
      <c r="H1362" s="356">
        <v>10504</v>
      </c>
      <c r="I1362" s="306" t="s">
        <v>5229</v>
      </c>
      <c r="J1362" s="356">
        <v>10504</v>
      </c>
      <c r="K1362" s="309">
        <v>1</v>
      </c>
      <c r="L1362" s="360">
        <v>282</v>
      </c>
      <c r="M1362" s="356">
        <v>10504</v>
      </c>
      <c r="N1362" s="280" t="str">
        <f t="shared" si="21"/>
        <v>1 282 10504</v>
      </c>
    </row>
    <row r="1363" spans="1:14">
      <c r="A1363" s="309">
        <v>6</v>
      </c>
      <c r="B1363" s="309">
        <v>2</v>
      </c>
      <c r="C1363" s="310" t="s">
        <v>19436</v>
      </c>
      <c r="D1363" s="309">
        <v>2</v>
      </c>
      <c r="E1363" s="362">
        <v>24</v>
      </c>
      <c r="F1363" s="363" t="s">
        <v>19437</v>
      </c>
      <c r="G1363" s="362">
        <v>24</v>
      </c>
      <c r="H1363" s="364">
        <v>688</v>
      </c>
      <c r="I1363" s="365" t="s">
        <v>18939</v>
      </c>
      <c r="J1363" s="364">
        <v>688</v>
      </c>
      <c r="K1363" s="309">
        <v>2</v>
      </c>
      <c r="L1363" s="362">
        <v>24</v>
      </c>
      <c r="M1363" s="364">
        <v>688</v>
      </c>
      <c r="N1363" s="280" t="str">
        <f t="shared" si="21"/>
        <v>2 24 688</v>
      </c>
    </row>
    <row r="1364" spans="1:14">
      <c r="B1364" s="309">
        <v>2</v>
      </c>
      <c r="C1364" s="310" t="s">
        <v>19436</v>
      </c>
      <c r="D1364" s="309">
        <v>2</v>
      </c>
      <c r="E1364" s="362">
        <v>24</v>
      </c>
      <c r="F1364" s="363" t="s">
        <v>19437</v>
      </c>
      <c r="G1364" s="362">
        <v>24</v>
      </c>
      <c r="H1364" s="366">
        <v>691</v>
      </c>
      <c r="I1364" s="367" t="s">
        <v>18979</v>
      </c>
      <c r="J1364" s="366">
        <v>691</v>
      </c>
      <c r="K1364" s="309">
        <v>2</v>
      </c>
      <c r="L1364" s="362">
        <v>24</v>
      </c>
      <c r="M1364" s="366">
        <v>691</v>
      </c>
      <c r="N1364" s="280" t="str">
        <f t="shared" si="21"/>
        <v>2 24 691</v>
      </c>
    </row>
    <row r="1365" spans="1:14">
      <c r="B1365" s="309">
        <v>2</v>
      </c>
      <c r="C1365" s="310" t="s">
        <v>19436</v>
      </c>
      <c r="D1365" s="309">
        <v>2</v>
      </c>
      <c r="E1365" s="362">
        <v>24</v>
      </c>
      <c r="F1365" s="363" t="s">
        <v>19437</v>
      </c>
      <c r="G1365" s="362">
        <v>24</v>
      </c>
      <c r="H1365" s="366">
        <v>692</v>
      </c>
      <c r="I1365" s="367" t="s">
        <v>18865</v>
      </c>
      <c r="J1365" s="366">
        <v>692</v>
      </c>
      <c r="K1365" s="309">
        <v>2</v>
      </c>
      <c r="L1365" s="362">
        <v>24</v>
      </c>
      <c r="M1365" s="366">
        <v>692</v>
      </c>
      <c r="N1365" s="280" t="str">
        <f t="shared" si="21"/>
        <v>2 24 692</v>
      </c>
    </row>
    <row r="1366" spans="1:14">
      <c r="B1366" s="309">
        <v>2</v>
      </c>
      <c r="C1366" s="310" t="s">
        <v>19436</v>
      </c>
      <c r="D1366" s="309">
        <v>2</v>
      </c>
      <c r="E1366" s="362">
        <v>24</v>
      </c>
      <c r="F1366" s="363" t="s">
        <v>19437</v>
      </c>
      <c r="G1366" s="362">
        <v>24</v>
      </c>
      <c r="H1366" s="366">
        <v>694</v>
      </c>
      <c r="I1366" s="367" t="s">
        <v>19127</v>
      </c>
      <c r="J1366" s="366">
        <v>694</v>
      </c>
      <c r="K1366" s="309">
        <v>2</v>
      </c>
      <c r="L1366" s="362">
        <v>24</v>
      </c>
      <c r="M1366" s="366">
        <v>694</v>
      </c>
      <c r="N1366" s="280" t="str">
        <f t="shared" si="21"/>
        <v>2 24 694</v>
      </c>
    </row>
    <row r="1367" spans="1:14">
      <c r="B1367" s="309">
        <v>2</v>
      </c>
      <c r="C1367" s="310" t="s">
        <v>19436</v>
      </c>
      <c r="D1367" s="309">
        <v>2</v>
      </c>
      <c r="E1367" s="362">
        <v>24</v>
      </c>
      <c r="F1367" s="363" t="s">
        <v>19437</v>
      </c>
      <c r="G1367" s="362">
        <v>24</v>
      </c>
      <c r="H1367" s="366">
        <v>697</v>
      </c>
      <c r="I1367" s="367" t="s">
        <v>18967</v>
      </c>
      <c r="J1367" s="366">
        <v>697</v>
      </c>
      <c r="K1367" s="309">
        <v>2</v>
      </c>
      <c r="L1367" s="362">
        <v>24</v>
      </c>
      <c r="M1367" s="366">
        <v>697</v>
      </c>
      <c r="N1367" s="280" t="str">
        <f t="shared" si="21"/>
        <v>2 24 697</v>
      </c>
    </row>
    <row r="1368" spans="1:14">
      <c r="B1368" s="309">
        <v>2</v>
      </c>
      <c r="C1368" s="310" t="s">
        <v>19436</v>
      </c>
      <c r="D1368" s="309">
        <v>2</v>
      </c>
      <c r="E1368" s="362">
        <v>24</v>
      </c>
      <c r="F1368" s="363" t="s">
        <v>19437</v>
      </c>
      <c r="G1368" s="362">
        <v>24</v>
      </c>
      <c r="H1368" s="366">
        <v>700</v>
      </c>
      <c r="I1368" s="367" t="s">
        <v>19438</v>
      </c>
      <c r="J1368" s="366">
        <v>700</v>
      </c>
      <c r="K1368" s="309">
        <v>2</v>
      </c>
      <c r="L1368" s="362">
        <v>24</v>
      </c>
      <c r="M1368" s="366">
        <v>700</v>
      </c>
      <c r="N1368" s="280" t="str">
        <f t="shared" si="21"/>
        <v>2 24 700</v>
      </c>
    </row>
    <row r="1369" spans="1:14">
      <c r="B1369" s="309">
        <v>2</v>
      </c>
      <c r="C1369" s="310" t="s">
        <v>19436</v>
      </c>
      <c r="D1369" s="309">
        <v>2</v>
      </c>
      <c r="E1369" s="362">
        <v>24</v>
      </c>
      <c r="F1369" s="363" t="s">
        <v>19437</v>
      </c>
      <c r="G1369" s="362">
        <v>24</v>
      </c>
      <c r="H1369" s="366">
        <v>946</v>
      </c>
      <c r="I1369" s="367" t="s">
        <v>19190</v>
      </c>
      <c r="J1369" s="366">
        <v>946</v>
      </c>
      <c r="K1369" s="309">
        <v>2</v>
      </c>
      <c r="L1369" s="362">
        <v>24</v>
      </c>
      <c r="M1369" s="366">
        <v>946</v>
      </c>
      <c r="N1369" s="280" t="str">
        <f t="shared" si="21"/>
        <v>2 24 946</v>
      </c>
    </row>
    <row r="1370" spans="1:14">
      <c r="B1370" s="309">
        <v>2</v>
      </c>
      <c r="C1370" s="310" t="s">
        <v>19436</v>
      </c>
      <c r="D1370" s="309">
        <v>2</v>
      </c>
      <c r="E1370" s="362">
        <v>24</v>
      </c>
      <c r="F1370" s="363" t="s">
        <v>19437</v>
      </c>
      <c r="G1370" s="362">
        <v>24</v>
      </c>
      <c r="H1370" s="368">
        <v>949</v>
      </c>
      <c r="I1370" s="369" t="s">
        <v>19439</v>
      </c>
      <c r="J1370" s="368">
        <v>949</v>
      </c>
      <c r="K1370" s="309">
        <v>2</v>
      </c>
      <c r="L1370" s="362">
        <v>24</v>
      </c>
      <c r="M1370" s="368">
        <v>949</v>
      </c>
      <c r="N1370" s="280" t="str">
        <f t="shared" si="21"/>
        <v>2 24 949</v>
      </c>
    </row>
    <row r="1371" spans="1:14">
      <c r="B1371" s="309">
        <v>2</v>
      </c>
      <c r="C1371" s="310" t="s">
        <v>19436</v>
      </c>
      <c r="D1371" s="309">
        <v>2</v>
      </c>
      <c r="E1371" s="370">
        <v>26</v>
      </c>
      <c r="F1371" s="371" t="s">
        <v>19440</v>
      </c>
      <c r="G1371" s="370">
        <v>26</v>
      </c>
      <c r="H1371" s="372">
        <v>712</v>
      </c>
      <c r="I1371" s="373" t="s">
        <v>19441</v>
      </c>
      <c r="J1371" s="372">
        <v>712</v>
      </c>
      <c r="K1371" s="309">
        <v>2</v>
      </c>
      <c r="L1371" s="370">
        <v>26</v>
      </c>
      <c r="M1371" s="372">
        <v>712</v>
      </c>
      <c r="N1371" s="280" t="str">
        <f t="shared" si="21"/>
        <v>2 26 712</v>
      </c>
    </row>
    <row r="1372" spans="1:14">
      <c r="B1372" s="309">
        <v>2</v>
      </c>
      <c r="C1372" s="310" t="s">
        <v>19436</v>
      </c>
      <c r="D1372" s="309">
        <v>2</v>
      </c>
      <c r="E1372" s="370">
        <v>26</v>
      </c>
      <c r="F1372" s="371" t="s">
        <v>19440</v>
      </c>
      <c r="G1372" s="370">
        <v>26</v>
      </c>
      <c r="H1372" s="366">
        <v>715</v>
      </c>
      <c r="I1372" s="367" t="s">
        <v>19442</v>
      </c>
      <c r="J1372" s="366">
        <v>715</v>
      </c>
      <c r="K1372" s="309">
        <v>2</v>
      </c>
      <c r="L1372" s="370">
        <v>26</v>
      </c>
      <c r="M1372" s="366">
        <v>715</v>
      </c>
      <c r="N1372" s="280" t="str">
        <f t="shared" si="21"/>
        <v>2 26 715</v>
      </c>
    </row>
    <row r="1373" spans="1:14">
      <c r="B1373" s="309">
        <v>2</v>
      </c>
      <c r="C1373" s="310" t="s">
        <v>19436</v>
      </c>
      <c r="D1373" s="309">
        <v>2</v>
      </c>
      <c r="E1373" s="370">
        <v>26</v>
      </c>
      <c r="F1373" s="371" t="s">
        <v>19440</v>
      </c>
      <c r="G1373" s="370">
        <v>26</v>
      </c>
      <c r="H1373" s="366">
        <v>718</v>
      </c>
      <c r="I1373" s="367" t="s">
        <v>19443</v>
      </c>
      <c r="J1373" s="366">
        <v>718</v>
      </c>
      <c r="K1373" s="309">
        <v>2</v>
      </c>
      <c r="L1373" s="370">
        <v>26</v>
      </c>
      <c r="M1373" s="366">
        <v>718</v>
      </c>
      <c r="N1373" s="280" t="str">
        <f t="shared" si="21"/>
        <v>2 26 718</v>
      </c>
    </row>
    <row r="1374" spans="1:14">
      <c r="B1374" s="309">
        <v>2</v>
      </c>
      <c r="C1374" s="310" t="s">
        <v>19436</v>
      </c>
      <c r="D1374" s="309">
        <v>2</v>
      </c>
      <c r="E1374" s="370">
        <v>26</v>
      </c>
      <c r="F1374" s="371" t="s">
        <v>19440</v>
      </c>
      <c r="G1374" s="370">
        <v>26</v>
      </c>
      <c r="H1374" s="366">
        <v>721</v>
      </c>
      <c r="I1374" s="367" t="s">
        <v>19444</v>
      </c>
      <c r="J1374" s="366">
        <v>721</v>
      </c>
      <c r="K1374" s="309">
        <v>2</v>
      </c>
      <c r="L1374" s="370">
        <v>26</v>
      </c>
      <c r="M1374" s="366">
        <v>721</v>
      </c>
      <c r="N1374" s="280" t="str">
        <f t="shared" si="21"/>
        <v>2 26 721</v>
      </c>
    </row>
    <row r="1375" spans="1:14">
      <c r="B1375" s="309">
        <v>2</v>
      </c>
      <c r="C1375" s="310" t="s">
        <v>19436</v>
      </c>
      <c r="D1375" s="309">
        <v>2</v>
      </c>
      <c r="E1375" s="370">
        <v>26</v>
      </c>
      <c r="F1375" s="371" t="s">
        <v>19440</v>
      </c>
      <c r="G1375" s="370">
        <v>26</v>
      </c>
      <c r="H1375" s="366">
        <v>724</v>
      </c>
      <c r="I1375" s="367" t="s">
        <v>19445</v>
      </c>
      <c r="J1375" s="366">
        <v>724</v>
      </c>
      <c r="K1375" s="309">
        <v>2</v>
      </c>
      <c r="L1375" s="370">
        <v>26</v>
      </c>
      <c r="M1375" s="366">
        <v>724</v>
      </c>
      <c r="N1375" s="280" t="str">
        <f t="shared" si="21"/>
        <v>2 26 724</v>
      </c>
    </row>
    <row r="1376" spans="1:14">
      <c r="B1376" s="309">
        <v>2</v>
      </c>
      <c r="C1376" s="310" t="s">
        <v>19436</v>
      </c>
      <c r="D1376" s="309">
        <v>2</v>
      </c>
      <c r="E1376" s="370">
        <v>26</v>
      </c>
      <c r="F1376" s="371" t="s">
        <v>19440</v>
      </c>
      <c r="G1376" s="370">
        <v>26</v>
      </c>
      <c r="H1376" s="366">
        <v>727</v>
      </c>
      <c r="I1376" s="367" t="s">
        <v>19446</v>
      </c>
      <c r="J1376" s="366">
        <v>727</v>
      </c>
      <c r="K1376" s="309">
        <v>2</v>
      </c>
      <c r="L1376" s="370">
        <v>26</v>
      </c>
      <c r="M1376" s="366">
        <v>727</v>
      </c>
      <c r="N1376" s="280" t="str">
        <f t="shared" si="21"/>
        <v>2 26 727</v>
      </c>
    </row>
    <row r="1377" spans="2:14">
      <c r="B1377" s="309">
        <v>2</v>
      </c>
      <c r="C1377" s="310" t="s">
        <v>19436</v>
      </c>
      <c r="D1377" s="309">
        <v>2</v>
      </c>
      <c r="E1377" s="370">
        <v>26</v>
      </c>
      <c r="F1377" s="371" t="s">
        <v>19440</v>
      </c>
      <c r="G1377" s="370">
        <v>26</v>
      </c>
      <c r="H1377" s="366">
        <v>730</v>
      </c>
      <c r="I1377" s="367" t="s">
        <v>19447</v>
      </c>
      <c r="J1377" s="366">
        <v>730</v>
      </c>
      <c r="K1377" s="309">
        <v>2</v>
      </c>
      <c r="L1377" s="370">
        <v>26</v>
      </c>
      <c r="M1377" s="366">
        <v>730</v>
      </c>
      <c r="N1377" s="280" t="str">
        <f t="shared" si="21"/>
        <v>2 26 730</v>
      </c>
    </row>
    <row r="1378" spans="2:14">
      <c r="B1378" s="309">
        <v>2</v>
      </c>
      <c r="C1378" s="310" t="s">
        <v>19436</v>
      </c>
      <c r="D1378" s="309">
        <v>2</v>
      </c>
      <c r="E1378" s="370">
        <v>26</v>
      </c>
      <c r="F1378" s="371" t="s">
        <v>19440</v>
      </c>
      <c r="G1378" s="370">
        <v>26</v>
      </c>
      <c r="H1378" s="366">
        <v>733</v>
      </c>
      <c r="I1378" s="367" t="s">
        <v>19448</v>
      </c>
      <c r="J1378" s="366">
        <v>733</v>
      </c>
      <c r="K1378" s="309">
        <v>2</v>
      </c>
      <c r="L1378" s="370">
        <v>26</v>
      </c>
      <c r="M1378" s="366">
        <v>733</v>
      </c>
      <c r="N1378" s="280" t="str">
        <f t="shared" si="21"/>
        <v>2 26 733</v>
      </c>
    </row>
    <row r="1379" spans="2:14">
      <c r="B1379" s="309">
        <v>2</v>
      </c>
      <c r="C1379" s="310" t="s">
        <v>19436</v>
      </c>
      <c r="D1379" s="309">
        <v>2</v>
      </c>
      <c r="E1379" s="370">
        <v>26</v>
      </c>
      <c r="F1379" s="371" t="s">
        <v>19440</v>
      </c>
      <c r="G1379" s="370">
        <v>26</v>
      </c>
      <c r="H1379" s="366">
        <v>736</v>
      </c>
      <c r="I1379" s="367" t="s">
        <v>19449</v>
      </c>
      <c r="J1379" s="366">
        <v>736</v>
      </c>
      <c r="K1379" s="309">
        <v>2</v>
      </c>
      <c r="L1379" s="370">
        <v>26</v>
      </c>
      <c r="M1379" s="366">
        <v>736</v>
      </c>
      <c r="N1379" s="280" t="str">
        <f t="shared" si="21"/>
        <v>2 26 736</v>
      </c>
    </row>
    <row r="1380" spans="2:14">
      <c r="B1380" s="309">
        <v>2</v>
      </c>
      <c r="C1380" s="310" t="s">
        <v>19436</v>
      </c>
      <c r="D1380" s="309">
        <v>2</v>
      </c>
      <c r="E1380" s="370">
        <v>26</v>
      </c>
      <c r="F1380" s="371" t="s">
        <v>19440</v>
      </c>
      <c r="G1380" s="370">
        <v>26</v>
      </c>
      <c r="H1380" s="366">
        <v>739</v>
      </c>
      <c r="I1380" s="367" t="s">
        <v>19450</v>
      </c>
      <c r="J1380" s="366">
        <v>739</v>
      </c>
      <c r="K1380" s="309">
        <v>2</v>
      </c>
      <c r="L1380" s="370">
        <v>26</v>
      </c>
      <c r="M1380" s="366">
        <v>739</v>
      </c>
      <c r="N1380" s="280" t="str">
        <f t="shared" si="21"/>
        <v>2 26 739</v>
      </c>
    </row>
    <row r="1381" spans="2:14">
      <c r="B1381" s="309">
        <v>2</v>
      </c>
      <c r="C1381" s="310" t="s">
        <v>19436</v>
      </c>
      <c r="D1381" s="309">
        <v>2</v>
      </c>
      <c r="E1381" s="370">
        <v>26</v>
      </c>
      <c r="F1381" s="371" t="s">
        <v>19440</v>
      </c>
      <c r="G1381" s="370">
        <v>26</v>
      </c>
      <c r="H1381" s="366">
        <v>742</v>
      </c>
      <c r="I1381" s="367" t="s">
        <v>19451</v>
      </c>
      <c r="J1381" s="366">
        <v>742</v>
      </c>
      <c r="K1381" s="309">
        <v>2</v>
      </c>
      <c r="L1381" s="370">
        <v>26</v>
      </c>
      <c r="M1381" s="366">
        <v>742</v>
      </c>
      <c r="N1381" s="280" t="str">
        <f t="shared" si="21"/>
        <v>2 26 742</v>
      </c>
    </row>
    <row r="1382" spans="2:14">
      <c r="B1382" s="309">
        <v>2</v>
      </c>
      <c r="C1382" s="310" t="s">
        <v>19436</v>
      </c>
      <c r="D1382" s="309">
        <v>2</v>
      </c>
      <c r="E1382" s="370">
        <v>26</v>
      </c>
      <c r="F1382" s="371" t="s">
        <v>19440</v>
      </c>
      <c r="G1382" s="370">
        <v>26</v>
      </c>
      <c r="H1382" s="366">
        <v>745</v>
      </c>
      <c r="I1382" s="367" t="s">
        <v>19452</v>
      </c>
      <c r="J1382" s="366">
        <v>745</v>
      </c>
      <c r="K1382" s="309">
        <v>2</v>
      </c>
      <c r="L1382" s="370">
        <v>26</v>
      </c>
      <c r="M1382" s="366">
        <v>745</v>
      </c>
      <c r="N1382" s="280" t="str">
        <f t="shared" si="21"/>
        <v>2 26 745</v>
      </c>
    </row>
    <row r="1383" spans="2:14">
      <c r="B1383" s="309">
        <v>2</v>
      </c>
      <c r="C1383" s="310" t="s">
        <v>19436</v>
      </c>
      <c r="D1383" s="309">
        <v>2</v>
      </c>
      <c r="E1383" s="370">
        <v>26</v>
      </c>
      <c r="F1383" s="371" t="s">
        <v>19440</v>
      </c>
      <c r="G1383" s="370">
        <v>26</v>
      </c>
      <c r="H1383" s="366">
        <v>748</v>
      </c>
      <c r="I1383" s="367" t="s">
        <v>19453</v>
      </c>
      <c r="J1383" s="366">
        <v>748</v>
      </c>
      <c r="K1383" s="309">
        <v>2</v>
      </c>
      <c r="L1383" s="370">
        <v>26</v>
      </c>
      <c r="M1383" s="366">
        <v>748</v>
      </c>
      <c r="N1383" s="280" t="str">
        <f t="shared" si="21"/>
        <v>2 26 748</v>
      </c>
    </row>
    <row r="1384" spans="2:14">
      <c r="B1384" s="309">
        <v>2</v>
      </c>
      <c r="C1384" s="310" t="s">
        <v>19436</v>
      </c>
      <c r="D1384" s="309">
        <v>2</v>
      </c>
      <c r="E1384" s="370">
        <v>26</v>
      </c>
      <c r="F1384" s="371" t="s">
        <v>19440</v>
      </c>
      <c r="G1384" s="370">
        <v>26</v>
      </c>
      <c r="H1384" s="366">
        <v>751</v>
      </c>
      <c r="I1384" s="367" t="s">
        <v>19454</v>
      </c>
      <c r="J1384" s="366">
        <v>751</v>
      </c>
      <c r="K1384" s="309">
        <v>2</v>
      </c>
      <c r="L1384" s="370">
        <v>26</v>
      </c>
      <c r="M1384" s="366">
        <v>751</v>
      </c>
      <c r="N1384" s="280" t="str">
        <f t="shared" si="21"/>
        <v>2 26 751</v>
      </c>
    </row>
    <row r="1385" spans="2:14">
      <c r="B1385" s="309">
        <v>2</v>
      </c>
      <c r="C1385" s="310" t="s">
        <v>19436</v>
      </c>
      <c r="D1385" s="309">
        <v>2</v>
      </c>
      <c r="E1385" s="370">
        <v>26</v>
      </c>
      <c r="F1385" s="371" t="s">
        <v>19440</v>
      </c>
      <c r="G1385" s="370">
        <v>26</v>
      </c>
      <c r="H1385" s="366">
        <v>754</v>
      </c>
      <c r="I1385" s="367" t="s">
        <v>19455</v>
      </c>
      <c r="J1385" s="366">
        <v>754</v>
      </c>
      <c r="K1385" s="309">
        <v>2</v>
      </c>
      <c r="L1385" s="370">
        <v>26</v>
      </c>
      <c r="M1385" s="366">
        <v>754</v>
      </c>
      <c r="N1385" s="280" t="str">
        <f t="shared" si="21"/>
        <v>2 26 754</v>
      </c>
    </row>
    <row r="1386" spans="2:14">
      <c r="B1386" s="309">
        <v>2</v>
      </c>
      <c r="C1386" s="310" t="s">
        <v>19436</v>
      </c>
      <c r="D1386" s="309">
        <v>2</v>
      </c>
      <c r="E1386" s="370">
        <v>26</v>
      </c>
      <c r="F1386" s="371" t="s">
        <v>19440</v>
      </c>
      <c r="G1386" s="370">
        <v>26</v>
      </c>
      <c r="H1386" s="366">
        <v>757</v>
      </c>
      <c r="I1386" s="367" t="s">
        <v>19456</v>
      </c>
      <c r="J1386" s="366">
        <v>757</v>
      </c>
      <c r="K1386" s="309">
        <v>2</v>
      </c>
      <c r="L1386" s="370">
        <v>26</v>
      </c>
      <c r="M1386" s="366">
        <v>757</v>
      </c>
      <c r="N1386" s="280" t="str">
        <f t="shared" si="21"/>
        <v>2 26 757</v>
      </c>
    </row>
    <row r="1387" spans="2:14">
      <c r="B1387" s="309">
        <v>2</v>
      </c>
      <c r="C1387" s="310" t="s">
        <v>19436</v>
      </c>
      <c r="D1387" s="309">
        <v>2</v>
      </c>
      <c r="E1387" s="370">
        <v>26</v>
      </c>
      <c r="F1387" s="371" t="s">
        <v>19440</v>
      </c>
      <c r="G1387" s="370">
        <v>26</v>
      </c>
      <c r="H1387" s="366">
        <v>760</v>
      </c>
      <c r="I1387" s="367" t="s">
        <v>19457</v>
      </c>
      <c r="J1387" s="366">
        <v>760</v>
      </c>
      <c r="K1387" s="309">
        <v>2</v>
      </c>
      <c r="L1387" s="370">
        <v>26</v>
      </c>
      <c r="M1387" s="366">
        <v>760</v>
      </c>
      <c r="N1387" s="280" t="str">
        <f t="shared" si="21"/>
        <v>2 26 760</v>
      </c>
    </row>
    <row r="1388" spans="2:14">
      <c r="B1388" s="309">
        <v>2</v>
      </c>
      <c r="C1388" s="310" t="s">
        <v>19436</v>
      </c>
      <c r="D1388" s="309">
        <v>2</v>
      </c>
      <c r="E1388" s="370">
        <v>26</v>
      </c>
      <c r="F1388" s="371" t="s">
        <v>19440</v>
      </c>
      <c r="G1388" s="370">
        <v>26</v>
      </c>
      <c r="H1388" s="366">
        <v>763</v>
      </c>
      <c r="I1388" s="367" t="s">
        <v>19458</v>
      </c>
      <c r="J1388" s="366">
        <v>763</v>
      </c>
      <c r="K1388" s="309">
        <v>2</v>
      </c>
      <c r="L1388" s="370">
        <v>26</v>
      </c>
      <c r="M1388" s="366">
        <v>763</v>
      </c>
      <c r="N1388" s="280" t="str">
        <f t="shared" si="21"/>
        <v>2 26 763</v>
      </c>
    </row>
    <row r="1389" spans="2:14">
      <c r="B1389" s="309">
        <v>2</v>
      </c>
      <c r="C1389" s="310" t="s">
        <v>19436</v>
      </c>
      <c r="D1389" s="309">
        <v>2</v>
      </c>
      <c r="E1389" s="370">
        <v>26</v>
      </c>
      <c r="F1389" s="371" t="s">
        <v>19440</v>
      </c>
      <c r="G1389" s="370">
        <v>26</v>
      </c>
      <c r="H1389" s="374">
        <v>766</v>
      </c>
      <c r="I1389" s="375" t="s">
        <v>19459</v>
      </c>
      <c r="J1389" s="374">
        <v>766</v>
      </c>
      <c r="K1389" s="309">
        <v>2</v>
      </c>
      <c r="L1389" s="370">
        <v>26</v>
      </c>
      <c r="M1389" s="374">
        <v>766</v>
      </c>
      <c r="N1389" s="280" t="str">
        <f t="shared" si="21"/>
        <v>2 26 766</v>
      </c>
    </row>
    <row r="1390" spans="2:14">
      <c r="B1390" s="309">
        <v>2</v>
      </c>
      <c r="C1390" s="310" t="s">
        <v>19436</v>
      </c>
      <c r="D1390" s="309">
        <v>2</v>
      </c>
      <c r="E1390" s="362">
        <v>27</v>
      </c>
      <c r="F1390" s="363" t="s">
        <v>19460</v>
      </c>
      <c r="G1390" s="362">
        <v>27</v>
      </c>
      <c r="H1390" s="364">
        <v>769</v>
      </c>
      <c r="I1390" s="365" t="s">
        <v>19461</v>
      </c>
      <c r="J1390" s="364">
        <v>769</v>
      </c>
      <c r="K1390" s="309">
        <v>2</v>
      </c>
      <c r="L1390" s="362">
        <v>27</v>
      </c>
      <c r="M1390" s="364">
        <v>769</v>
      </c>
      <c r="N1390" s="280" t="str">
        <f t="shared" si="21"/>
        <v>2 27 769</v>
      </c>
    </row>
    <row r="1391" spans="2:14">
      <c r="B1391" s="309">
        <v>2</v>
      </c>
      <c r="C1391" s="310" t="s">
        <v>19436</v>
      </c>
      <c r="D1391" s="309">
        <v>2</v>
      </c>
      <c r="E1391" s="362">
        <v>27</v>
      </c>
      <c r="F1391" s="363" t="s">
        <v>19460</v>
      </c>
      <c r="G1391" s="362">
        <v>27</v>
      </c>
      <c r="H1391" s="366">
        <v>772</v>
      </c>
      <c r="I1391" s="367" t="s">
        <v>19462</v>
      </c>
      <c r="J1391" s="366">
        <v>772</v>
      </c>
      <c r="K1391" s="309">
        <v>2</v>
      </c>
      <c r="L1391" s="362">
        <v>27</v>
      </c>
      <c r="M1391" s="366">
        <v>772</v>
      </c>
      <c r="N1391" s="280" t="str">
        <f t="shared" si="21"/>
        <v>2 27 772</v>
      </c>
    </row>
    <row r="1392" spans="2:14">
      <c r="B1392" s="309">
        <v>2</v>
      </c>
      <c r="C1392" s="310" t="s">
        <v>19436</v>
      </c>
      <c r="D1392" s="309">
        <v>2</v>
      </c>
      <c r="E1392" s="362">
        <v>27</v>
      </c>
      <c r="F1392" s="363" t="s">
        <v>19460</v>
      </c>
      <c r="G1392" s="362">
        <v>27</v>
      </c>
      <c r="H1392" s="366">
        <v>775</v>
      </c>
      <c r="I1392" s="367" t="s">
        <v>19463</v>
      </c>
      <c r="J1392" s="366">
        <v>775</v>
      </c>
      <c r="K1392" s="309">
        <v>2</v>
      </c>
      <c r="L1392" s="362">
        <v>27</v>
      </c>
      <c r="M1392" s="366">
        <v>775</v>
      </c>
      <c r="N1392" s="280" t="str">
        <f t="shared" si="21"/>
        <v>2 27 775</v>
      </c>
    </row>
    <row r="1393" spans="2:14">
      <c r="B1393" s="309">
        <v>2</v>
      </c>
      <c r="C1393" s="310" t="s">
        <v>19436</v>
      </c>
      <c r="D1393" s="309">
        <v>2</v>
      </c>
      <c r="E1393" s="362">
        <v>27</v>
      </c>
      <c r="F1393" s="363" t="s">
        <v>19460</v>
      </c>
      <c r="G1393" s="362">
        <v>27</v>
      </c>
      <c r="H1393" s="366">
        <v>778</v>
      </c>
      <c r="I1393" s="367" t="s">
        <v>19464</v>
      </c>
      <c r="J1393" s="366">
        <v>778</v>
      </c>
      <c r="K1393" s="309">
        <v>2</v>
      </c>
      <c r="L1393" s="362">
        <v>27</v>
      </c>
      <c r="M1393" s="366">
        <v>778</v>
      </c>
      <c r="N1393" s="280" t="str">
        <f t="shared" si="21"/>
        <v>2 27 778</v>
      </c>
    </row>
    <row r="1394" spans="2:14">
      <c r="B1394" s="309">
        <v>2</v>
      </c>
      <c r="C1394" s="310" t="s">
        <v>19436</v>
      </c>
      <c r="D1394" s="309">
        <v>2</v>
      </c>
      <c r="E1394" s="362">
        <v>27</v>
      </c>
      <c r="F1394" s="363" t="s">
        <v>19460</v>
      </c>
      <c r="G1394" s="362">
        <v>27</v>
      </c>
      <c r="H1394" s="366">
        <v>781</v>
      </c>
      <c r="I1394" s="367" t="s">
        <v>19465</v>
      </c>
      <c r="J1394" s="366">
        <v>781</v>
      </c>
      <c r="K1394" s="309">
        <v>2</v>
      </c>
      <c r="L1394" s="362">
        <v>27</v>
      </c>
      <c r="M1394" s="366">
        <v>781</v>
      </c>
      <c r="N1394" s="280" t="str">
        <f t="shared" si="21"/>
        <v>2 27 781</v>
      </c>
    </row>
    <row r="1395" spans="2:14">
      <c r="B1395" s="309">
        <v>2</v>
      </c>
      <c r="C1395" s="310" t="s">
        <v>19436</v>
      </c>
      <c r="D1395" s="309">
        <v>2</v>
      </c>
      <c r="E1395" s="362">
        <v>27</v>
      </c>
      <c r="F1395" s="363" t="s">
        <v>19460</v>
      </c>
      <c r="G1395" s="362">
        <v>27</v>
      </c>
      <c r="H1395" s="366">
        <v>784</v>
      </c>
      <c r="I1395" s="367" t="s">
        <v>19466</v>
      </c>
      <c r="J1395" s="366">
        <v>784</v>
      </c>
      <c r="K1395" s="309">
        <v>2</v>
      </c>
      <c r="L1395" s="362">
        <v>27</v>
      </c>
      <c r="M1395" s="366">
        <v>784</v>
      </c>
      <c r="N1395" s="280" t="str">
        <f t="shared" si="21"/>
        <v>2 27 784</v>
      </c>
    </row>
    <row r="1396" spans="2:14">
      <c r="B1396" s="309">
        <v>2</v>
      </c>
      <c r="C1396" s="310" t="s">
        <v>19436</v>
      </c>
      <c r="D1396" s="309">
        <v>2</v>
      </c>
      <c r="E1396" s="362">
        <v>27</v>
      </c>
      <c r="F1396" s="363" t="s">
        <v>19460</v>
      </c>
      <c r="G1396" s="362">
        <v>27</v>
      </c>
      <c r="H1396" s="366">
        <v>787</v>
      </c>
      <c r="I1396" s="367" t="s">
        <v>19467</v>
      </c>
      <c r="J1396" s="366">
        <v>787</v>
      </c>
      <c r="K1396" s="309">
        <v>2</v>
      </c>
      <c r="L1396" s="362">
        <v>27</v>
      </c>
      <c r="M1396" s="366">
        <v>787</v>
      </c>
      <c r="N1396" s="280" t="str">
        <f t="shared" si="21"/>
        <v>2 27 787</v>
      </c>
    </row>
    <row r="1397" spans="2:14">
      <c r="B1397" s="309">
        <v>2</v>
      </c>
      <c r="C1397" s="310" t="s">
        <v>19436</v>
      </c>
      <c r="D1397" s="309">
        <v>2</v>
      </c>
      <c r="E1397" s="362">
        <v>27</v>
      </c>
      <c r="F1397" s="363" t="s">
        <v>19460</v>
      </c>
      <c r="G1397" s="362">
        <v>27</v>
      </c>
      <c r="H1397" s="366">
        <v>790</v>
      </c>
      <c r="I1397" s="367" t="s">
        <v>19468</v>
      </c>
      <c r="J1397" s="366">
        <v>790</v>
      </c>
      <c r="K1397" s="309">
        <v>2</v>
      </c>
      <c r="L1397" s="362">
        <v>27</v>
      </c>
      <c r="M1397" s="366">
        <v>790</v>
      </c>
      <c r="N1397" s="280" t="str">
        <f t="shared" si="21"/>
        <v>2 27 790</v>
      </c>
    </row>
    <row r="1398" spans="2:14">
      <c r="B1398" s="309">
        <v>2</v>
      </c>
      <c r="C1398" s="310" t="s">
        <v>19436</v>
      </c>
      <c r="D1398" s="309">
        <v>2</v>
      </c>
      <c r="E1398" s="362">
        <v>27</v>
      </c>
      <c r="F1398" s="363" t="s">
        <v>19460</v>
      </c>
      <c r="G1398" s="362">
        <v>27</v>
      </c>
      <c r="H1398" s="366">
        <v>793</v>
      </c>
      <c r="I1398" s="367" t="s">
        <v>19469</v>
      </c>
      <c r="J1398" s="366">
        <v>793</v>
      </c>
      <c r="K1398" s="309">
        <v>2</v>
      </c>
      <c r="L1398" s="362">
        <v>27</v>
      </c>
      <c r="M1398" s="366">
        <v>793</v>
      </c>
      <c r="N1398" s="280" t="str">
        <f t="shared" si="21"/>
        <v>2 27 793</v>
      </c>
    </row>
    <row r="1399" spans="2:14">
      <c r="B1399" s="309">
        <v>2</v>
      </c>
      <c r="C1399" s="310" t="s">
        <v>19436</v>
      </c>
      <c r="D1399" s="309">
        <v>2</v>
      </c>
      <c r="E1399" s="362">
        <v>27</v>
      </c>
      <c r="F1399" s="363" t="s">
        <v>19460</v>
      </c>
      <c r="G1399" s="362">
        <v>27</v>
      </c>
      <c r="H1399" s="366">
        <v>796</v>
      </c>
      <c r="I1399" s="367" t="s">
        <v>19451</v>
      </c>
      <c r="J1399" s="366">
        <v>796</v>
      </c>
      <c r="K1399" s="309">
        <v>2</v>
      </c>
      <c r="L1399" s="362">
        <v>27</v>
      </c>
      <c r="M1399" s="366">
        <v>796</v>
      </c>
      <c r="N1399" s="280" t="str">
        <f t="shared" si="21"/>
        <v>2 27 796</v>
      </c>
    </row>
    <row r="1400" spans="2:14">
      <c r="B1400" s="309">
        <v>2</v>
      </c>
      <c r="C1400" s="310" t="s">
        <v>19436</v>
      </c>
      <c r="D1400" s="309">
        <v>2</v>
      </c>
      <c r="E1400" s="362">
        <v>27</v>
      </c>
      <c r="F1400" s="363" t="s">
        <v>19460</v>
      </c>
      <c r="G1400" s="362">
        <v>27</v>
      </c>
      <c r="H1400" s="366">
        <v>799</v>
      </c>
      <c r="I1400" s="367" t="s">
        <v>19470</v>
      </c>
      <c r="J1400" s="366">
        <v>799</v>
      </c>
      <c r="K1400" s="309">
        <v>2</v>
      </c>
      <c r="L1400" s="362">
        <v>27</v>
      </c>
      <c r="M1400" s="366">
        <v>799</v>
      </c>
      <c r="N1400" s="280" t="str">
        <f t="shared" si="21"/>
        <v>2 27 799</v>
      </c>
    </row>
    <row r="1401" spans="2:14">
      <c r="B1401" s="309">
        <v>2</v>
      </c>
      <c r="C1401" s="310" t="s">
        <v>19436</v>
      </c>
      <c r="D1401" s="309">
        <v>2</v>
      </c>
      <c r="E1401" s="362">
        <v>27</v>
      </c>
      <c r="F1401" s="363" t="s">
        <v>19460</v>
      </c>
      <c r="G1401" s="362">
        <v>27</v>
      </c>
      <c r="H1401" s="366">
        <v>802</v>
      </c>
      <c r="I1401" s="367" t="s">
        <v>19471</v>
      </c>
      <c r="J1401" s="366">
        <v>802</v>
      </c>
      <c r="K1401" s="309">
        <v>2</v>
      </c>
      <c r="L1401" s="362">
        <v>27</v>
      </c>
      <c r="M1401" s="366">
        <v>802</v>
      </c>
      <c r="N1401" s="280" t="str">
        <f t="shared" si="21"/>
        <v>2 27 802</v>
      </c>
    </row>
    <row r="1402" spans="2:14">
      <c r="B1402" s="309">
        <v>2</v>
      </c>
      <c r="C1402" s="310" t="s">
        <v>19436</v>
      </c>
      <c r="D1402" s="309">
        <v>2</v>
      </c>
      <c r="E1402" s="362">
        <v>27</v>
      </c>
      <c r="F1402" s="363" t="s">
        <v>19460</v>
      </c>
      <c r="G1402" s="362">
        <v>27</v>
      </c>
      <c r="H1402" s="366">
        <v>805</v>
      </c>
      <c r="I1402" s="367" t="s">
        <v>19472</v>
      </c>
      <c r="J1402" s="366">
        <v>805</v>
      </c>
      <c r="K1402" s="309">
        <v>2</v>
      </c>
      <c r="L1402" s="362">
        <v>27</v>
      </c>
      <c r="M1402" s="366">
        <v>805</v>
      </c>
      <c r="N1402" s="280" t="str">
        <f t="shared" si="21"/>
        <v>2 27 805</v>
      </c>
    </row>
    <row r="1403" spans="2:14">
      <c r="B1403" s="309">
        <v>2</v>
      </c>
      <c r="C1403" s="310" t="s">
        <v>19436</v>
      </c>
      <c r="D1403" s="309">
        <v>2</v>
      </c>
      <c r="E1403" s="362">
        <v>27</v>
      </c>
      <c r="F1403" s="363" t="s">
        <v>19460</v>
      </c>
      <c r="G1403" s="362">
        <v>27</v>
      </c>
      <c r="H1403" s="366">
        <v>808</v>
      </c>
      <c r="I1403" s="367" t="s">
        <v>19473</v>
      </c>
      <c r="J1403" s="366">
        <v>808</v>
      </c>
      <c r="K1403" s="309">
        <v>2</v>
      </c>
      <c r="L1403" s="362">
        <v>27</v>
      </c>
      <c r="M1403" s="366">
        <v>808</v>
      </c>
      <c r="N1403" s="280" t="str">
        <f t="shared" si="21"/>
        <v>2 27 808</v>
      </c>
    </row>
    <row r="1404" spans="2:14">
      <c r="B1404" s="309">
        <v>2</v>
      </c>
      <c r="C1404" s="310" t="s">
        <v>19436</v>
      </c>
      <c r="D1404" s="309">
        <v>2</v>
      </c>
      <c r="E1404" s="362">
        <v>27</v>
      </c>
      <c r="F1404" s="363" t="s">
        <v>19460</v>
      </c>
      <c r="G1404" s="362">
        <v>27</v>
      </c>
      <c r="H1404" s="366">
        <v>811</v>
      </c>
      <c r="I1404" s="367" t="s">
        <v>19474</v>
      </c>
      <c r="J1404" s="366">
        <v>811</v>
      </c>
      <c r="K1404" s="309">
        <v>2</v>
      </c>
      <c r="L1404" s="362">
        <v>27</v>
      </c>
      <c r="M1404" s="366">
        <v>811</v>
      </c>
      <c r="N1404" s="280" t="str">
        <f t="shared" si="21"/>
        <v>2 27 811</v>
      </c>
    </row>
    <row r="1405" spans="2:14">
      <c r="B1405" s="309">
        <v>2</v>
      </c>
      <c r="C1405" s="310" t="s">
        <v>19436</v>
      </c>
      <c r="D1405" s="309">
        <v>2</v>
      </c>
      <c r="E1405" s="362">
        <v>27</v>
      </c>
      <c r="F1405" s="363" t="s">
        <v>19460</v>
      </c>
      <c r="G1405" s="362">
        <v>27</v>
      </c>
      <c r="H1405" s="366">
        <v>814</v>
      </c>
      <c r="I1405" s="367" t="s">
        <v>19475</v>
      </c>
      <c r="J1405" s="366">
        <v>814</v>
      </c>
      <c r="K1405" s="309">
        <v>2</v>
      </c>
      <c r="L1405" s="362">
        <v>27</v>
      </c>
      <c r="M1405" s="366">
        <v>814</v>
      </c>
      <c r="N1405" s="280" t="str">
        <f t="shared" si="21"/>
        <v>2 27 814</v>
      </c>
    </row>
    <row r="1406" spans="2:14">
      <c r="B1406" s="309">
        <v>2</v>
      </c>
      <c r="C1406" s="310" t="s">
        <v>19436</v>
      </c>
      <c r="D1406" s="309">
        <v>2</v>
      </c>
      <c r="E1406" s="362">
        <v>27</v>
      </c>
      <c r="F1406" s="363" t="s">
        <v>19460</v>
      </c>
      <c r="G1406" s="362">
        <v>27</v>
      </c>
      <c r="H1406" s="366">
        <v>815</v>
      </c>
      <c r="I1406" s="367" t="s">
        <v>19476</v>
      </c>
      <c r="J1406" s="366">
        <v>815</v>
      </c>
      <c r="K1406" s="309">
        <v>2</v>
      </c>
      <c r="L1406" s="362">
        <v>27</v>
      </c>
      <c r="M1406" s="366">
        <v>815</v>
      </c>
      <c r="N1406" s="280" t="str">
        <f t="shared" si="21"/>
        <v>2 27 815</v>
      </c>
    </row>
    <row r="1407" spans="2:14">
      <c r="B1407" s="309">
        <v>2</v>
      </c>
      <c r="C1407" s="310" t="s">
        <v>19436</v>
      </c>
      <c r="D1407" s="309">
        <v>2</v>
      </c>
      <c r="E1407" s="362">
        <v>27</v>
      </c>
      <c r="F1407" s="363" t="s">
        <v>19460</v>
      </c>
      <c r="G1407" s="362">
        <v>27</v>
      </c>
      <c r="H1407" s="368">
        <v>817</v>
      </c>
      <c r="I1407" s="369" t="s">
        <v>19477</v>
      </c>
      <c r="J1407" s="368">
        <v>817</v>
      </c>
      <c r="K1407" s="309">
        <v>2</v>
      </c>
      <c r="L1407" s="362">
        <v>27</v>
      </c>
      <c r="M1407" s="368">
        <v>817</v>
      </c>
      <c r="N1407" s="280" t="str">
        <f t="shared" si="21"/>
        <v>2 27 817</v>
      </c>
    </row>
    <row r="1408" spans="2:14">
      <c r="B1408" s="309">
        <v>2</v>
      </c>
      <c r="C1408" s="310" t="s">
        <v>19436</v>
      </c>
      <c r="D1408" s="309">
        <v>2</v>
      </c>
      <c r="E1408" s="370">
        <v>28</v>
      </c>
      <c r="F1408" s="371" t="s">
        <v>19478</v>
      </c>
      <c r="G1408" s="370">
        <v>28</v>
      </c>
      <c r="H1408" s="372">
        <v>820</v>
      </c>
      <c r="I1408" s="373" t="s">
        <v>19479</v>
      </c>
      <c r="J1408" s="372">
        <v>820</v>
      </c>
      <c r="K1408" s="309">
        <v>2</v>
      </c>
      <c r="L1408" s="370">
        <v>28</v>
      </c>
      <c r="M1408" s="372">
        <v>820</v>
      </c>
      <c r="N1408" s="280" t="str">
        <f t="shared" si="21"/>
        <v>2 28 820</v>
      </c>
    </row>
    <row r="1409" spans="2:14">
      <c r="B1409" s="309">
        <v>2</v>
      </c>
      <c r="C1409" s="310" t="s">
        <v>19436</v>
      </c>
      <c r="D1409" s="309">
        <v>2</v>
      </c>
      <c r="E1409" s="370">
        <v>28</v>
      </c>
      <c r="F1409" s="371" t="s">
        <v>19478</v>
      </c>
      <c r="G1409" s="370">
        <v>28</v>
      </c>
      <c r="H1409" s="366">
        <v>823</v>
      </c>
      <c r="I1409" s="367" t="s">
        <v>19480</v>
      </c>
      <c r="J1409" s="366">
        <v>823</v>
      </c>
      <c r="K1409" s="309">
        <v>2</v>
      </c>
      <c r="L1409" s="370">
        <v>28</v>
      </c>
      <c r="M1409" s="366">
        <v>823</v>
      </c>
      <c r="N1409" s="280" t="str">
        <f t="shared" si="21"/>
        <v>2 28 823</v>
      </c>
    </row>
    <row r="1410" spans="2:14">
      <c r="B1410" s="309">
        <v>2</v>
      </c>
      <c r="C1410" s="310" t="s">
        <v>19436</v>
      </c>
      <c r="D1410" s="309">
        <v>2</v>
      </c>
      <c r="E1410" s="370">
        <v>28</v>
      </c>
      <c r="F1410" s="371" t="s">
        <v>19478</v>
      </c>
      <c r="G1410" s="370">
        <v>28</v>
      </c>
      <c r="H1410" s="366">
        <v>826</v>
      </c>
      <c r="I1410" s="367" t="s">
        <v>19481</v>
      </c>
      <c r="J1410" s="366">
        <v>826</v>
      </c>
      <c r="K1410" s="309">
        <v>2</v>
      </c>
      <c r="L1410" s="370">
        <v>28</v>
      </c>
      <c r="M1410" s="366">
        <v>826</v>
      </c>
      <c r="N1410" s="280" t="str">
        <f t="shared" si="21"/>
        <v>2 28 826</v>
      </c>
    </row>
    <row r="1411" spans="2:14">
      <c r="B1411" s="309">
        <v>2</v>
      </c>
      <c r="C1411" s="310" t="s">
        <v>19436</v>
      </c>
      <c r="D1411" s="309">
        <v>2</v>
      </c>
      <c r="E1411" s="370">
        <v>28</v>
      </c>
      <c r="F1411" s="371" t="s">
        <v>19478</v>
      </c>
      <c r="G1411" s="370">
        <v>28</v>
      </c>
      <c r="H1411" s="366">
        <v>829</v>
      </c>
      <c r="I1411" s="367" t="s">
        <v>19482</v>
      </c>
      <c r="J1411" s="366">
        <v>829</v>
      </c>
      <c r="K1411" s="309">
        <v>2</v>
      </c>
      <c r="L1411" s="370">
        <v>28</v>
      </c>
      <c r="M1411" s="366">
        <v>829</v>
      </c>
      <c r="N1411" s="280" t="str">
        <f t="shared" si="21"/>
        <v>2 28 829</v>
      </c>
    </row>
    <row r="1412" spans="2:14">
      <c r="B1412" s="309">
        <v>2</v>
      </c>
      <c r="C1412" s="310" t="s">
        <v>19436</v>
      </c>
      <c r="D1412" s="309">
        <v>2</v>
      </c>
      <c r="E1412" s="370">
        <v>28</v>
      </c>
      <c r="F1412" s="371" t="s">
        <v>19478</v>
      </c>
      <c r="G1412" s="370">
        <v>28</v>
      </c>
      <c r="H1412" s="366">
        <v>832</v>
      </c>
      <c r="I1412" s="367" t="s">
        <v>19483</v>
      </c>
      <c r="J1412" s="366">
        <v>832</v>
      </c>
      <c r="K1412" s="309">
        <v>2</v>
      </c>
      <c r="L1412" s="370">
        <v>28</v>
      </c>
      <c r="M1412" s="366">
        <v>832</v>
      </c>
      <c r="N1412" s="280" t="str">
        <f t="shared" ref="N1412:N1475" si="22">K1412&amp;" "&amp;L1412&amp;" "&amp;M1412</f>
        <v>2 28 832</v>
      </c>
    </row>
    <row r="1413" spans="2:14">
      <c r="B1413" s="309">
        <v>2</v>
      </c>
      <c r="C1413" s="310" t="s">
        <v>19436</v>
      </c>
      <c r="D1413" s="309">
        <v>2</v>
      </c>
      <c r="E1413" s="370">
        <v>28</v>
      </c>
      <c r="F1413" s="371" t="s">
        <v>19478</v>
      </c>
      <c r="G1413" s="370">
        <v>28</v>
      </c>
      <c r="H1413" s="366">
        <v>835</v>
      </c>
      <c r="I1413" s="367" t="s">
        <v>19484</v>
      </c>
      <c r="J1413" s="366">
        <v>835</v>
      </c>
      <c r="K1413" s="309">
        <v>2</v>
      </c>
      <c r="L1413" s="370">
        <v>28</v>
      </c>
      <c r="M1413" s="366">
        <v>835</v>
      </c>
      <c r="N1413" s="280" t="str">
        <f t="shared" si="22"/>
        <v>2 28 835</v>
      </c>
    </row>
    <row r="1414" spans="2:14">
      <c r="B1414" s="309">
        <v>2</v>
      </c>
      <c r="C1414" s="310" t="s">
        <v>19436</v>
      </c>
      <c r="D1414" s="309">
        <v>2</v>
      </c>
      <c r="E1414" s="370">
        <v>28</v>
      </c>
      <c r="F1414" s="371" t="s">
        <v>19478</v>
      </c>
      <c r="G1414" s="370">
        <v>28</v>
      </c>
      <c r="H1414" s="366">
        <v>838</v>
      </c>
      <c r="I1414" s="367" t="s">
        <v>19485</v>
      </c>
      <c r="J1414" s="366">
        <v>838</v>
      </c>
      <c r="K1414" s="309">
        <v>2</v>
      </c>
      <c r="L1414" s="370">
        <v>28</v>
      </c>
      <c r="M1414" s="366">
        <v>838</v>
      </c>
      <c r="N1414" s="280" t="str">
        <f t="shared" si="22"/>
        <v>2 28 838</v>
      </c>
    </row>
    <row r="1415" spans="2:14">
      <c r="B1415" s="309">
        <v>2</v>
      </c>
      <c r="C1415" s="310" t="s">
        <v>19436</v>
      </c>
      <c r="D1415" s="309">
        <v>2</v>
      </c>
      <c r="E1415" s="370">
        <v>28</v>
      </c>
      <c r="F1415" s="371" t="s">
        <v>19478</v>
      </c>
      <c r="G1415" s="370">
        <v>28</v>
      </c>
      <c r="H1415" s="366">
        <v>841</v>
      </c>
      <c r="I1415" s="367" t="s">
        <v>19486</v>
      </c>
      <c r="J1415" s="366">
        <v>841</v>
      </c>
      <c r="K1415" s="309">
        <v>2</v>
      </c>
      <c r="L1415" s="370">
        <v>28</v>
      </c>
      <c r="M1415" s="366">
        <v>841</v>
      </c>
      <c r="N1415" s="280" t="str">
        <f t="shared" si="22"/>
        <v>2 28 841</v>
      </c>
    </row>
    <row r="1416" spans="2:14">
      <c r="B1416" s="309">
        <v>2</v>
      </c>
      <c r="C1416" s="310" t="s">
        <v>19436</v>
      </c>
      <c r="D1416" s="309">
        <v>2</v>
      </c>
      <c r="E1416" s="370">
        <v>28</v>
      </c>
      <c r="F1416" s="371" t="s">
        <v>19478</v>
      </c>
      <c r="G1416" s="370">
        <v>28</v>
      </c>
      <c r="H1416" s="366">
        <v>844</v>
      </c>
      <c r="I1416" s="367" t="s">
        <v>19487</v>
      </c>
      <c r="J1416" s="366">
        <v>844</v>
      </c>
      <c r="K1416" s="309">
        <v>2</v>
      </c>
      <c r="L1416" s="370">
        <v>28</v>
      </c>
      <c r="M1416" s="366">
        <v>844</v>
      </c>
      <c r="N1416" s="280" t="str">
        <f t="shared" si="22"/>
        <v>2 28 844</v>
      </c>
    </row>
    <row r="1417" spans="2:14">
      <c r="B1417" s="309">
        <v>2</v>
      </c>
      <c r="C1417" s="310" t="s">
        <v>19436</v>
      </c>
      <c r="D1417" s="309">
        <v>2</v>
      </c>
      <c r="E1417" s="370">
        <v>28</v>
      </c>
      <c r="F1417" s="371" t="s">
        <v>19478</v>
      </c>
      <c r="G1417" s="370">
        <v>28</v>
      </c>
      <c r="H1417" s="366">
        <v>847</v>
      </c>
      <c r="I1417" s="367" t="s">
        <v>19488</v>
      </c>
      <c r="J1417" s="366">
        <v>847</v>
      </c>
      <c r="K1417" s="309">
        <v>2</v>
      </c>
      <c r="L1417" s="370">
        <v>28</v>
      </c>
      <c r="M1417" s="366">
        <v>847</v>
      </c>
      <c r="N1417" s="280" t="str">
        <f t="shared" si="22"/>
        <v>2 28 847</v>
      </c>
    </row>
    <row r="1418" spans="2:14">
      <c r="B1418" s="309">
        <v>2</v>
      </c>
      <c r="C1418" s="310" t="s">
        <v>19436</v>
      </c>
      <c r="D1418" s="309">
        <v>2</v>
      </c>
      <c r="E1418" s="370">
        <v>28</v>
      </c>
      <c r="F1418" s="371" t="s">
        <v>19478</v>
      </c>
      <c r="G1418" s="370">
        <v>28</v>
      </c>
      <c r="H1418" s="366">
        <v>850</v>
      </c>
      <c r="I1418" s="367" t="s">
        <v>19489</v>
      </c>
      <c r="J1418" s="366">
        <v>850</v>
      </c>
      <c r="K1418" s="309">
        <v>2</v>
      </c>
      <c r="L1418" s="370">
        <v>28</v>
      </c>
      <c r="M1418" s="366">
        <v>850</v>
      </c>
      <c r="N1418" s="280" t="str">
        <f t="shared" si="22"/>
        <v>2 28 850</v>
      </c>
    </row>
    <row r="1419" spans="2:14">
      <c r="B1419" s="309">
        <v>2</v>
      </c>
      <c r="C1419" s="310" t="s">
        <v>19436</v>
      </c>
      <c r="D1419" s="309">
        <v>2</v>
      </c>
      <c r="E1419" s="370">
        <v>28</v>
      </c>
      <c r="F1419" s="371" t="s">
        <v>19478</v>
      </c>
      <c r="G1419" s="370">
        <v>28</v>
      </c>
      <c r="H1419" s="366">
        <v>853</v>
      </c>
      <c r="I1419" s="367" t="s">
        <v>19490</v>
      </c>
      <c r="J1419" s="366">
        <v>853</v>
      </c>
      <c r="K1419" s="309">
        <v>2</v>
      </c>
      <c r="L1419" s="370">
        <v>28</v>
      </c>
      <c r="M1419" s="366">
        <v>853</v>
      </c>
      <c r="N1419" s="280" t="str">
        <f t="shared" si="22"/>
        <v>2 28 853</v>
      </c>
    </row>
    <row r="1420" spans="2:14">
      <c r="B1420" s="309">
        <v>2</v>
      </c>
      <c r="C1420" s="310" t="s">
        <v>19436</v>
      </c>
      <c r="D1420" s="309">
        <v>2</v>
      </c>
      <c r="E1420" s="370">
        <v>28</v>
      </c>
      <c r="F1420" s="371" t="s">
        <v>19478</v>
      </c>
      <c r="G1420" s="370">
        <v>28</v>
      </c>
      <c r="H1420" s="366">
        <v>856</v>
      </c>
      <c r="I1420" s="367" t="s">
        <v>19491</v>
      </c>
      <c r="J1420" s="366">
        <v>856</v>
      </c>
      <c r="K1420" s="309">
        <v>2</v>
      </c>
      <c r="L1420" s="370">
        <v>28</v>
      </c>
      <c r="M1420" s="366">
        <v>856</v>
      </c>
      <c r="N1420" s="280" t="str">
        <f t="shared" si="22"/>
        <v>2 28 856</v>
      </c>
    </row>
    <row r="1421" spans="2:14">
      <c r="B1421" s="309">
        <v>2</v>
      </c>
      <c r="C1421" s="310" t="s">
        <v>19436</v>
      </c>
      <c r="D1421" s="309">
        <v>2</v>
      </c>
      <c r="E1421" s="370">
        <v>28</v>
      </c>
      <c r="F1421" s="371" t="s">
        <v>19478</v>
      </c>
      <c r="G1421" s="370">
        <v>28</v>
      </c>
      <c r="H1421" s="366">
        <v>859</v>
      </c>
      <c r="I1421" s="367" t="s">
        <v>19492</v>
      </c>
      <c r="J1421" s="366">
        <v>859</v>
      </c>
      <c r="K1421" s="309">
        <v>2</v>
      </c>
      <c r="L1421" s="370">
        <v>28</v>
      </c>
      <c r="M1421" s="366">
        <v>859</v>
      </c>
      <c r="N1421" s="280" t="str">
        <f t="shared" si="22"/>
        <v>2 28 859</v>
      </c>
    </row>
    <row r="1422" spans="2:14">
      <c r="B1422" s="309">
        <v>2</v>
      </c>
      <c r="C1422" s="310" t="s">
        <v>19436</v>
      </c>
      <c r="D1422" s="309">
        <v>2</v>
      </c>
      <c r="E1422" s="370">
        <v>28</v>
      </c>
      <c r="F1422" s="371" t="s">
        <v>19478</v>
      </c>
      <c r="G1422" s="370">
        <v>28</v>
      </c>
      <c r="H1422" s="366">
        <v>862</v>
      </c>
      <c r="I1422" s="367" t="s">
        <v>19493</v>
      </c>
      <c r="J1422" s="366">
        <v>862</v>
      </c>
      <c r="K1422" s="309">
        <v>2</v>
      </c>
      <c r="L1422" s="370">
        <v>28</v>
      </c>
      <c r="M1422" s="366">
        <v>862</v>
      </c>
      <c r="N1422" s="280" t="str">
        <f t="shared" si="22"/>
        <v>2 28 862</v>
      </c>
    </row>
    <row r="1423" spans="2:14">
      <c r="B1423" s="309">
        <v>2</v>
      </c>
      <c r="C1423" s="310" t="s">
        <v>19436</v>
      </c>
      <c r="D1423" s="309">
        <v>2</v>
      </c>
      <c r="E1423" s="370">
        <v>28</v>
      </c>
      <c r="F1423" s="371" t="s">
        <v>19478</v>
      </c>
      <c r="G1423" s="370">
        <v>28</v>
      </c>
      <c r="H1423" s="366">
        <v>865</v>
      </c>
      <c r="I1423" s="367" t="s">
        <v>19494</v>
      </c>
      <c r="J1423" s="366">
        <v>865</v>
      </c>
      <c r="K1423" s="309">
        <v>2</v>
      </c>
      <c r="L1423" s="370">
        <v>28</v>
      </c>
      <c r="M1423" s="366">
        <v>865</v>
      </c>
      <c r="N1423" s="280" t="str">
        <f t="shared" si="22"/>
        <v>2 28 865</v>
      </c>
    </row>
    <row r="1424" spans="2:14">
      <c r="B1424" s="309">
        <v>2</v>
      </c>
      <c r="C1424" s="310" t="s">
        <v>19436</v>
      </c>
      <c r="D1424" s="309">
        <v>2</v>
      </c>
      <c r="E1424" s="370">
        <v>28</v>
      </c>
      <c r="F1424" s="371" t="s">
        <v>19478</v>
      </c>
      <c r="G1424" s="370">
        <v>28</v>
      </c>
      <c r="H1424" s="366">
        <v>868</v>
      </c>
      <c r="I1424" s="367" t="s">
        <v>19495</v>
      </c>
      <c r="J1424" s="366">
        <v>868</v>
      </c>
      <c r="K1424" s="309">
        <v>2</v>
      </c>
      <c r="L1424" s="370">
        <v>28</v>
      </c>
      <c r="M1424" s="366">
        <v>868</v>
      </c>
      <c r="N1424" s="280" t="str">
        <f t="shared" si="22"/>
        <v>2 28 868</v>
      </c>
    </row>
    <row r="1425" spans="2:14">
      <c r="B1425" s="309">
        <v>2</v>
      </c>
      <c r="C1425" s="310" t="s">
        <v>19436</v>
      </c>
      <c r="D1425" s="309">
        <v>2</v>
      </c>
      <c r="E1425" s="370">
        <v>28</v>
      </c>
      <c r="F1425" s="371" t="s">
        <v>19478</v>
      </c>
      <c r="G1425" s="370">
        <v>28</v>
      </c>
      <c r="H1425" s="374">
        <v>871</v>
      </c>
      <c r="I1425" s="375" t="s">
        <v>19496</v>
      </c>
      <c r="J1425" s="374">
        <v>871</v>
      </c>
      <c r="K1425" s="309">
        <v>2</v>
      </c>
      <c r="L1425" s="370">
        <v>28</v>
      </c>
      <c r="M1425" s="374">
        <v>871</v>
      </c>
      <c r="N1425" s="280" t="str">
        <f t="shared" si="22"/>
        <v>2 28 871</v>
      </c>
    </row>
    <row r="1426" spans="2:14">
      <c r="B1426" s="309">
        <v>2</v>
      </c>
      <c r="C1426" s="310" t="s">
        <v>19436</v>
      </c>
      <c r="D1426" s="309">
        <v>2</v>
      </c>
      <c r="E1426" s="362">
        <v>29</v>
      </c>
      <c r="F1426" s="363" t="s">
        <v>19497</v>
      </c>
      <c r="G1426" s="362">
        <v>29</v>
      </c>
      <c r="H1426" s="364">
        <v>874</v>
      </c>
      <c r="I1426" s="365" t="s">
        <v>19498</v>
      </c>
      <c r="J1426" s="364">
        <v>874</v>
      </c>
      <c r="K1426" s="309">
        <v>2</v>
      </c>
      <c r="L1426" s="362">
        <v>29</v>
      </c>
      <c r="M1426" s="364">
        <v>874</v>
      </c>
      <c r="N1426" s="280" t="str">
        <f t="shared" si="22"/>
        <v>2 29 874</v>
      </c>
    </row>
    <row r="1427" spans="2:14">
      <c r="B1427" s="309">
        <v>2</v>
      </c>
      <c r="C1427" s="310" t="s">
        <v>19436</v>
      </c>
      <c r="D1427" s="309">
        <v>2</v>
      </c>
      <c r="E1427" s="362">
        <v>29</v>
      </c>
      <c r="F1427" s="363" t="s">
        <v>19497</v>
      </c>
      <c r="G1427" s="362">
        <v>29</v>
      </c>
      <c r="H1427" s="366">
        <v>877</v>
      </c>
      <c r="I1427" s="367" t="s">
        <v>19499</v>
      </c>
      <c r="J1427" s="366">
        <v>877</v>
      </c>
      <c r="K1427" s="309">
        <v>2</v>
      </c>
      <c r="L1427" s="362">
        <v>29</v>
      </c>
      <c r="M1427" s="366">
        <v>877</v>
      </c>
      <c r="N1427" s="280" t="str">
        <f t="shared" si="22"/>
        <v>2 29 877</v>
      </c>
    </row>
    <row r="1428" spans="2:14">
      <c r="B1428" s="309">
        <v>2</v>
      </c>
      <c r="C1428" s="310" t="s">
        <v>19436</v>
      </c>
      <c r="D1428" s="309">
        <v>2</v>
      </c>
      <c r="E1428" s="362">
        <v>29</v>
      </c>
      <c r="F1428" s="363" t="s">
        <v>19497</v>
      </c>
      <c r="G1428" s="362">
        <v>29</v>
      </c>
      <c r="H1428" s="366">
        <v>880</v>
      </c>
      <c r="I1428" s="367" t="s">
        <v>19500</v>
      </c>
      <c r="J1428" s="366">
        <v>880</v>
      </c>
      <c r="K1428" s="309">
        <v>2</v>
      </c>
      <c r="L1428" s="362">
        <v>29</v>
      </c>
      <c r="M1428" s="366">
        <v>880</v>
      </c>
      <c r="N1428" s="280" t="str">
        <f t="shared" si="22"/>
        <v>2 29 880</v>
      </c>
    </row>
    <row r="1429" spans="2:14">
      <c r="B1429" s="309">
        <v>2</v>
      </c>
      <c r="C1429" s="310" t="s">
        <v>19436</v>
      </c>
      <c r="D1429" s="309">
        <v>2</v>
      </c>
      <c r="E1429" s="362">
        <v>29</v>
      </c>
      <c r="F1429" s="363" t="s">
        <v>19497</v>
      </c>
      <c r="G1429" s="362">
        <v>29</v>
      </c>
      <c r="H1429" s="366">
        <v>883</v>
      </c>
      <c r="I1429" s="367" t="s">
        <v>19501</v>
      </c>
      <c r="J1429" s="366">
        <v>883</v>
      </c>
      <c r="K1429" s="309">
        <v>2</v>
      </c>
      <c r="L1429" s="362">
        <v>29</v>
      </c>
      <c r="M1429" s="366">
        <v>883</v>
      </c>
      <c r="N1429" s="280" t="str">
        <f t="shared" si="22"/>
        <v>2 29 883</v>
      </c>
    </row>
    <row r="1430" spans="2:14">
      <c r="B1430" s="309">
        <v>2</v>
      </c>
      <c r="C1430" s="310" t="s">
        <v>19436</v>
      </c>
      <c r="D1430" s="309">
        <v>2</v>
      </c>
      <c r="E1430" s="362">
        <v>29</v>
      </c>
      <c r="F1430" s="363" t="s">
        <v>19497</v>
      </c>
      <c r="G1430" s="362">
        <v>29</v>
      </c>
      <c r="H1430" s="366">
        <v>886</v>
      </c>
      <c r="I1430" s="367" t="s">
        <v>19502</v>
      </c>
      <c r="J1430" s="366">
        <v>886</v>
      </c>
      <c r="K1430" s="309">
        <v>2</v>
      </c>
      <c r="L1430" s="362">
        <v>29</v>
      </c>
      <c r="M1430" s="366">
        <v>886</v>
      </c>
      <c r="N1430" s="280" t="str">
        <f t="shared" si="22"/>
        <v>2 29 886</v>
      </c>
    </row>
    <row r="1431" spans="2:14">
      <c r="B1431" s="309">
        <v>2</v>
      </c>
      <c r="C1431" s="310" t="s">
        <v>19436</v>
      </c>
      <c r="D1431" s="309">
        <v>2</v>
      </c>
      <c r="E1431" s="362">
        <v>29</v>
      </c>
      <c r="F1431" s="363" t="s">
        <v>19497</v>
      </c>
      <c r="G1431" s="362">
        <v>29</v>
      </c>
      <c r="H1431" s="366">
        <v>889</v>
      </c>
      <c r="I1431" s="367" t="s">
        <v>19503</v>
      </c>
      <c r="J1431" s="366">
        <v>889</v>
      </c>
      <c r="K1431" s="309">
        <v>2</v>
      </c>
      <c r="L1431" s="362">
        <v>29</v>
      </c>
      <c r="M1431" s="366">
        <v>889</v>
      </c>
      <c r="N1431" s="280" t="str">
        <f t="shared" si="22"/>
        <v>2 29 889</v>
      </c>
    </row>
    <row r="1432" spans="2:14">
      <c r="B1432" s="309">
        <v>2</v>
      </c>
      <c r="C1432" s="310" t="s">
        <v>19436</v>
      </c>
      <c r="D1432" s="309">
        <v>2</v>
      </c>
      <c r="E1432" s="362">
        <v>29</v>
      </c>
      <c r="F1432" s="363" t="s">
        <v>19497</v>
      </c>
      <c r="G1432" s="362">
        <v>29</v>
      </c>
      <c r="H1432" s="366">
        <v>892</v>
      </c>
      <c r="I1432" s="367" t="s">
        <v>19504</v>
      </c>
      <c r="J1432" s="366">
        <v>892</v>
      </c>
      <c r="K1432" s="309">
        <v>2</v>
      </c>
      <c r="L1432" s="362">
        <v>29</v>
      </c>
      <c r="M1432" s="366">
        <v>892</v>
      </c>
      <c r="N1432" s="280" t="str">
        <f t="shared" si="22"/>
        <v>2 29 892</v>
      </c>
    </row>
    <row r="1433" spans="2:14">
      <c r="B1433" s="309">
        <v>2</v>
      </c>
      <c r="C1433" s="310" t="s">
        <v>19436</v>
      </c>
      <c r="D1433" s="309">
        <v>2</v>
      </c>
      <c r="E1433" s="362">
        <v>29</v>
      </c>
      <c r="F1433" s="363" t="s">
        <v>19497</v>
      </c>
      <c r="G1433" s="362">
        <v>29</v>
      </c>
      <c r="H1433" s="366">
        <v>895</v>
      </c>
      <c r="I1433" s="367" t="s">
        <v>19505</v>
      </c>
      <c r="J1433" s="366">
        <v>895</v>
      </c>
      <c r="K1433" s="309">
        <v>2</v>
      </c>
      <c r="L1433" s="362">
        <v>29</v>
      </c>
      <c r="M1433" s="366">
        <v>895</v>
      </c>
      <c r="N1433" s="280" t="str">
        <f t="shared" si="22"/>
        <v>2 29 895</v>
      </c>
    </row>
    <row r="1434" spans="2:14">
      <c r="B1434" s="309">
        <v>2</v>
      </c>
      <c r="C1434" s="310" t="s">
        <v>19436</v>
      </c>
      <c r="D1434" s="309">
        <v>2</v>
      </c>
      <c r="E1434" s="362">
        <v>29</v>
      </c>
      <c r="F1434" s="363" t="s">
        <v>19497</v>
      </c>
      <c r="G1434" s="362">
        <v>29</v>
      </c>
      <c r="H1434" s="366">
        <v>898</v>
      </c>
      <c r="I1434" s="367" t="s">
        <v>19506</v>
      </c>
      <c r="J1434" s="366">
        <v>898</v>
      </c>
      <c r="K1434" s="309">
        <v>2</v>
      </c>
      <c r="L1434" s="362">
        <v>29</v>
      </c>
      <c r="M1434" s="366">
        <v>898</v>
      </c>
      <c r="N1434" s="280" t="str">
        <f t="shared" si="22"/>
        <v>2 29 898</v>
      </c>
    </row>
    <row r="1435" spans="2:14">
      <c r="B1435" s="309">
        <v>2</v>
      </c>
      <c r="C1435" s="310" t="s">
        <v>19436</v>
      </c>
      <c r="D1435" s="309">
        <v>2</v>
      </c>
      <c r="E1435" s="362">
        <v>29</v>
      </c>
      <c r="F1435" s="363" t="s">
        <v>19497</v>
      </c>
      <c r="G1435" s="362">
        <v>29</v>
      </c>
      <c r="H1435" s="366">
        <v>901</v>
      </c>
      <c r="I1435" s="367" t="s">
        <v>19507</v>
      </c>
      <c r="J1435" s="366">
        <v>901</v>
      </c>
      <c r="K1435" s="309">
        <v>2</v>
      </c>
      <c r="L1435" s="362">
        <v>29</v>
      </c>
      <c r="M1435" s="366">
        <v>901</v>
      </c>
      <c r="N1435" s="280" t="str">
        <f t="shared" si="22"/>
        <v>2 29 901</v>
      </c>
    </row>
    <row r="1436" spans="2:14">
      <c r="B1436" s="309">
        <v>2</v>
      </c>
      <c r="C1436" s="310" t="s">
        <v>19436</v>
      </c>
      <c r="D1436" s="309">
        <v>2</v>
      </c>
      <c r="E1436" s="362">
        <v>29</v>
      </c>
      <c r="F1436" s="363" t="s">
        <v>19497</v>
      </c>
      <c r="G1436" s="362">
        <v>29</v>
      </c>
      <c r="H1436" s="366">
        <v>904</v>
      </c>
      <c r="I1436" s="367" t="s">
        <v>19508</v>
      </c>
      <c r="J1436" s="366">
        <v>904</v>
      </c>
      <c r="K1436" s="309">
        <v>2</v>
      </c>
      <c r="L1436" s="362">
        <v>29</v>
      </c>
      <c r="M1436" s="366">
        <v>904</v>
      </c>
      <c r="N1436" s="280" t="str">
        <f t="shared" si="22"/>
        <v>2 29 904</v>
      </c>
    </row>
    <row r="1437" spans="2:14">
      <c r="B1437" s="309">
        <v>2</v>
      </c>
      <c r="C1437" s="310" t="s">
        <v>19436</v>
      </c>
      <c r="D1437" s="309">
        <v>2</v>
      </c>
      <c r="E1437" s="362">
        <v>29</v>
      </c>
      <c r="F1437" s="363" t="s">
        <v>19497</v>
      </c>
      <c r="G1437" s="362">
        <v>29</v>
      </c>
      <c r="H1437" s="366">
        <v>907</v>
      </c>
      <c r="I1437" s="367" t="s">
        <v>19509</v>
      </c>
      <c r="J1437" s="366">
        <v>907</v>
      </c>
      <c r="K1437" s="309">
        <v>2</v>
      </c>
      <c r="L1437" s="362">
        <v>29</v>
      </c>
      <c r="M1437" s="366">
        <v>907</v>
      </c>
      <c r="N1437" s="280" t="str">
        <f t="shared" si="22"/>
        <v>2 29 907</v>
      </c>
    </row>
    <row r="1438" spans="2:14">
      <c r="B1438" s="309">
        <v>2</v>
      </c>
      <c r="C1438" s="310" t="s">
        <v>19436</v>
      </c>
      <c r="D1438" s="309">
        <v>2</v>
      </c>
      <c r="E1438" s="362">
        <v>29</v>
      </c>
      <c r="F1438" s="363" t="s">
        <v>19497</v>
      </c>
      <c r="G1438" s="362">
        <v>29</v>
      </c>
      <c r="H1438" s="368">
        <v>910</v>
      </c>
      <c r="I1438" s="369" t="s">
        <v>19510</v>
      </c>
      <c r="J1438" s="368">
        <v>910</v>
      </c>
      <c r="K1438" s="309">
        <v>2</v>
      </c>
      <c r="L1438" s="362">
        <v>29</v>
      </c>
      <c r="M1438" s="368">
        <v>910</v>
      </c>
      <c r="N1438" s="280" t="str">
        <f t="shared" si="22"/>
        <v>2 29 910</v>
      </c>
    </row>
    <row r="1439" spans="2:14">
      <c r="B1439" s="309">
        <v>2</v>
      </c>
      <c r="C1439" s="310" t="s">
        <v>19436</v>
      </c>
      <c r="D1439" s="309">
        <v>2</v>
      </c>
      <c r="E1439" s="370">
        <v>30</v>
      </c>
      <c r="F1439" s="371" t="s">
        <v>19511</v>
      </c>
      <c r="G1439" s="370">
        <v>30</v>
      </c>
      <c r="H1439" s="372">
        <v>703</v>
      </c>
      <c r="I1439" s="373" t="s">
        <v>19512</v>
      </c>
      <c r="J1439" s="372">
        <v>703</v>
      </c>
      <c r="K1439" s="309">
        <v>2</v>
      </c>
      <c r="L1439" s="370">
        <v>30</v>
      </c>
      <c r="M1439" s="372">
        <v>703</v>
      </c>
      <c r="N1439" s="280" t="str">
        <f t="shared" si="22"/>
        <v>2 30 703</v>
      </c>
    </row>
    <row r="1440" spans="2:14">
      <c r="B1440" s="309">
        <v>2</v>
      </c>
      <c r="C1440" s="310" t="s">
        <v>19436</v>
      </c>
      <c r="D1440" s="309">
        <v>2</v>
      </c>
      <c r="E1440" s="370">
        <v>30</v>
      </c>
      <c r="F1440" s="371" t="s">
        <v>19511</v>
      </c>
      <c r="G1440" s="370">
        <v>30</v>
      </c>
      <c r="H1440" s="366">
        <v>706</v>
      </c>
      <c r="I1440" s="367" t="s">
        <v>19513</v>
      </c>
      <c r="J1440" s="366">
        <v>706</v>
      </c>
      <c r="K1440" s="309">
        <v>2</v>
      </c>
      <c r="L1440" s="370">
        <v>30</v>
      </c>
      <c r="M1440" s="366">
        <v>706</v>
      </c>
      <c r="N1440" s="280" t="str">
        <f t="shared" si="22"/>
        <v>2 30 706</v>
      </c>
    </row>
    <row r="1441" spans="2:14">
      <c r="B1441" s="309">
        <v>2</v>
      </c>
      <c r="C1441" s="310" t="s">
        <v>19436</v>
      </c>
      <c r="D1441" s="309">
        <v>2</v>
      </c>
      <c r="E1441" s="370">
        <v>30</v>
      </c>
      <c r="F1441" s="371" t="s">
        <v>19511</v>
      </c>
      <c r="G1441" s="370">
        <v>30</v>
      </c>
      <c r="H1441" s="366">
        <v>709</v>
      </c>
      <c r="I1441" s="367" t="s">
        <v>19514</v>
      </c>
      <c r="J1441" s="366">
        <v>709</v>
      </c>
      <c r="K1441" s="309">
        <v>2</v>
      </c>
      <c r="L1441" s="370">
        <v>30</v>
      </c>
      <c r="M1441" s="366">
        <v>709</v>
      </c>
      <c r="N1441" s="280" t="str">
        <f t="shared" si="22"/>
        <v>2 30 709</v>
      </c>
    </row>
    <row r="1442" spans="2:14">
      <c r="B1442" s="309">
        <v>2</v>
      </c>
      <c r="C1442" s="310" t="s">
        <v>19436</v>
      </c>
      <c r="D1442" s="309">
        <v>2</v>
      </c>
      <c r="E1442" s="370">
        <v>30</v>
      </c>
      <c r="F1442" s="371" t="s">
        <v>19511</v>
      </c>
      <c r="G1442" s="370">
        <v>30</v>
      </c>
      <c r="H1442" s="366">
        <v>913</v>
      </c>
      <c r="I1442" s="367" t="s">
        <v>19515</v>
      </c>
      <c r="J1442" s="366">
        <v>913</v>
      </c>
      <c r="K1442" s="309">
        <v>2</v>
      </c>
      <c r="L1442" s="370">
        <v>30</v>
      </c>
      <c r="M1442" s="366">
        <v>913</v>
      </c>
      <c r="N1442" s="280" t="str">
        <f t="shared" si="22"/>
        <v>2 30 913</v>
      </c>
    </row>
    <row r="1443" spans="2:14">
      <c r="B1443" s="309">
        <v>2</v>
      </c>
      <c r="C1443" s="310" t="s">
        <v>19436</v>
      </c>
      <c r="D1443" s="309">
        <v>2</v>
      </c>
      <c r="E1443" s="370">
        <v>30</v>
      </c>
      <c r="F1443" s="371" t="s">
        <v>19511</v>
      </c>
      <c r="G1443" s="370">
        <v>30</v>
      </c>
      <c r="H1443" s="366">
        <v>916</v>
      </c>
      <c r="I1443" s="367" t="s">
        <v>19516</v>
      </c>
      <c r="J1443" s="366">
        <v>916</v>
      </c>
      <c r="K1443" s="309">
        <v>2</v>
      </c>
      <c r="L1443" s="370">
        <v>30</v>
      </c>
      <c r="M1443" s="366">
        <v>916</v>
      </c>
      <c r="N1443" s="280" t="str">
        <f t="shared" si="22"/>
        <v>2 30 916</v>
      </c>
    </row>
    <row r="1444" spans="2:14">
      <c r="B1444" s="309">
        <v>2</v>
      </c>
      <c r="C1444" s="310" t="s">
        <v>19436</v>
      </c>
      <c r="D1444" s="309">
        <v>2</v>
      </c>
      <c r="E1444" s="370">
        <v>30</v>
      </c>
      <c r="F1444" s="371" t="s">
        <v>19511</v>
      </c>
      <c r="G1444" s="370">
        <v>30</v>
      </c>
      <c r="H1444" s="366">
        <v>919</v>
      </c>
      <c r="I1444" s="367" t="s">
        <v>18466</v>
      </c>
      <c r="J1444" s="366">
        <v>919</v>
      </c>
      <c r="K1444" s="309">
        <v>2</v>
      </c>
      <c r="L1444" s="370">
        <v>30</v>
      </c>
      <c r="M1444" s="366">
        <v>919</v>
      </c>
      <c r="N1444" s="280" t="str">
        <f t="shared" si="22"/>
        <v>2 30 919</v>
      </c>
    </row>
    <row r="1445" spans="2:14">
      <c r="B1445" s="309">
        <v>2</v>
      </c>
      <c r="C1445" s="310" t="s">
        <v>19436</v>
      </c>
      <c r="D1445" s="309">
        <v>2</v>
      </c>
      <c r="E1445" s="370">
        <v>30</v>
      </c>
      <c r="F1445" s="371" t="s">
        <v>19511</v>
      </c>
      <c r="G1445" s="370">
        <v>30</v>
      </c>
      <c r="H1445" s="366">
        <v>922</v>
      </c>
      <c r="I1445" s="367" t="s">
        <v>19517</v>
      </c>
      <c r="J1445" s="366">
        <v>922</v>
      </c>
      <c r="K1445" s="309">
        <v>2</v>
      </c>
      <c r="L1445" s="370">
        <v>30</v>
      </c>
      <c r="M1445" s="366">
        <v>922</v>
      </c>
      <c r="N1445" s="280" t="str">
        <f t="shared" si="22"/>
        <v>2 30 922</v>
      </c>
    </row>
    <row r="1446" spans="2:14">
      <c r="B1446" s="309">
        <v>2</v>
      </c>
      <c r="C1446" s="310" t="s">
        <v>19436</v>
      </c>
      <c r="D1446" s="309">
        <v>2</v>
      </c>
      <c r="E1446" s="370">
        <v>30</v>
      </c>
      <c r="F1446" s="371" t="s">
        <v>19511</v>
      </c>
      <c r="G1446" s="370">
        <v>30</v>
      </c>
      <c r="H1446" s="366">
        <v>925</v>
      </c>
      <c r="I1446" s="367" t="s">
        <v>19518</v>
      </c>
      <c r="J1446" s="366">
        <v>925</v>
      </c>
      <c r="K1446" s="309">
        <v>2</v>
      </c>
      <c r="L1446" s="370">
        <v>30</v>
      </c>
      <c r="M1446" s="366">
        <v>925</v>
      </c>
      <c r="N1446" s="280" t="str">
        <f t="shared" si="22"/>
        <v>2 30 925</v>
      </c>
    </row>
    <row r="1447" spans="2:14">
      <c r="B1447" s="309">
        <v>2</v>
      </c>
      <c r="C1447" s="310" t="s">
        <v>19436</v>
      </c>
      <c r="D1447" s="309">
        <v>2</v>
      </c>
      <c r="E1447" s="370">
        <v>30</v>
      </c>
      <c r="F1447" s="371" t="s">
        <v>19511</v>
      </c>
      <c r="G1447" s="370">
        <v>30</v>
      </c>
      <c r="H1447" s="366">
        <v>928</v>
      </c>
      <c r="I1447" s="367" t="s">
        <v>19519</v>
      </c>
      <c r="J1447" s="366">
        <v>928</v>
      </c>
      <c r="K1447" s="309">
        <v>2</v>
      </c>
      <c r="L1447" s="370">
        <v>30</v>
      </c>
      <c r="M1447" s="366">
        <v>928</v>
      </c>
      <c r="N1447" s="280" t="str">
        <f t="shared" si="22"/>
        <v>2 30 928</v>
      </c>
    </row>
    <row r="1448" spans="2:14">
      <c r="B1448" s="309">
        <v>2</v>
      </c>
      <c r="C1448" s="310" t="s">
        <v>19436</v>
      </c>
      <c r="D1448" s="309">
        <v>2</v>
      </c>
      <c r="E1448" s="370">
        <v>30</v>
      </c>
      <c r="F1448" s="371" t="s">
        <v>19511</v>
      </c>
      <c r="G1448" s="370">
        <v>30</v>
      </c>
      <c r="H1448" s="366">
        <v>931</v>
      </c>
      <c r="I1448" s="367" t="s">
        <v>19520</v>
      </c>
      <c r="J1448" s="366">
        <v>931</v>
      </c>
      <c r="K1448" s="309">
        <v>2</v>
      </c>
      <c r="L1448" s="370">
        <v>30</v>
      </c>
      <c r="M1448" s="366">
        <v>931</v>
      </c>
      <c r="N1448" s="280" t="str">
        <f t="shared" si="22"/>
        <v>2 30 931</v>
      </c>
    </row>
    <row r="1449" spans="2:14">
      <c r="B1449" s="309">
        <v>2</v>
      </c>
      <c r="C1449" s="310" t="s">
        <v>19436</v>
      </c>
      <c r="D1449" s="309">
        <v>2</v>
      </c>
      <c r="E1449" s="370">
        <v>30</v>
      </c>
      <c r="F1449" s="371" t="s">
        <v>19511</v>
      </c>
      <c r="G1449" s="370">
        <v>30</v>
      </c>
      <c r="H1449" s="366">
        <v>934</v>
      </c>
      <c r="I1449" s="367" t="s">
        <v>19521</v>
      </c>
      <c r="J1449" s="366">
        <v>934</v>
      </c>
      <c r="K1449" s="309">
        <v>2</v>
      </c>
      <c r="L1449" s="370">
        <v>30</v>
      </c>
      <c r="M1449" s="366">
        <v>934</v>
      </c>
      <c r="N1449" s="280" t="str">
        <f t="shared" si="22"/>
        <v>2 30 934</v>
      </c>
    </row>
    <row r="1450" spans="2:14">
      <c r="B1450" s="309">
        <v>2</v>
      </c>
      <c r="C1450" s="310" t="s">
        <v>19436</v>
      </c>
      <c r="D1450" s="309">
        <v>2</v>
      </c>
      <c r="E1450" s="370">
        <v>30</v>
      </c>
      <c r="F1450" s="371" t="s">
        <v>19511</v>
      </c>
      <c r="G1450" s="370">
        <v>30</v>
      </c>
      <c r="H1450" s="366">
        <v>937</v>
      </c>
      <c r="I1450" s="367" t="s">
        <v>19522</v>
      </c>
      <c r="J1450" s="366">
        <v>937</v>
      </c>
      <c r="K1450" s="309">
        <v>2</v>
      </c>
      <c r="L1450" s="370">
        <v>30</v>
      </c>
      <c r="M1450" s="366">
        <v>937</v>
      </c>
      <c r="N1450" s="280" t="str">
        <f t="shared" si="22"/>
        <v>2 30 937</v>
      </c>
    </row>
    <row r="1451" spans="2:14">
      <c r="B1451" s="309">
        <v>2</v>
      </c>
      <c r="C1451" s="310" t="s">
        <v>19436</v>
      </c>
      <c r="D1451" s="309">
        <v>2</v>
      </c>
      <c r="E1451" s="370">
        <v>30</v>
      </c>
      <c r="F1451" s="371" t="s">
        <v>19511</v>
      </c>
      <c r="G1451" s="370">
        <v>30</v>
      </c>
      <c r="H1451" s="366">
        <v>940</v>
      </c>
      <c r="I1451" s="367" t="s">
        <v>19523</v>
      </c>
      <c r="J1451" s="366">
        <v>940</v>
      </c>
      <c r="K1451" s="309">
        <v>2</v>
      </c>
      <c r="L1451" s="370">
        <v>30</v>
      </c>
      <c r="M1451" s="366">
        <v>940</v>
      </c>
      <c r="N1451" s="280" t="str">
        <f t="shared" si="22"/>
        <v>2 30 940</v>
      </c>
    </row>
    <row r="1452" spans="2:14">
      <c r="B1452" s="309">
        <v>2</v>
      </c>
      <c r="C1452" s="310" t="s">
        <v>19436</v>
      </c>
      <c r="D1452" s="309">
        <v>2</v>
      </c>
      <c r="E1452" s="370">
        <v>30</v>
      </c>
      <c r="F1452" s="371" t="s">
        <v>19511</v>
      </c>
      <c r="G1452" s="370">
        <v>30</v>
      </c>
      <c r="H1452" s="366">
        <v>943</v>
      </c>
      <c r="I1452" s="367" t="s">
        <v>19524</v>
      </c>
      <c r="J1452" s="366">
        <v>943</v>
      </c>
      <c r="K1452" s="309">
        <v>2</v>
      </c>
      <c r="L1452" s="370">
        <v>30</v>
      </c>
      <c r="M1452" s="366">
        <v>943</v>
      </c>
      <c r="N1452" s="280" t="str">
        <f t="shared" si="22"/>
        <v>2 30 943</v>
      </c>
    </row>
    <row r="1453" spans="2:14">
      <c r="B1453" s="309">
        <v>2</v>
      </c>
      <c r="C1453" s="310" t="s">
        <v>19436</v>
      </c>
      <c r="D1453" s="309">
        <v>2</v>
      </c>
      <c r="E1453" s="370">
        <v>30</v>
      </c>
      <c r="F1453" s="371" t="s">
        <v>19511</v>
      </c>
      <c r="G1453" s="370">
        <v>30</v>
      </c>
      <c r="H1453" s="366">
        <v>952</v>
      </c>
      <c r="I1453" s="367" t="s">
        <v>19525</v>
      </c>
      <c r="J1453" s="366">
        <v>952</v>
      </c>
      <c r="K1453" s="309">
        <v>2</v>
      </c>
      <c r="L1453" s="370">
        <v>30</v>
      </c>
      <c r="M1453" s="366">
        <v>952</v>
      </c>
      <c r="N1453" s="280" t="str">
        <f t="shared" si="22"/>
        <v>2 30 952</v>
      </c>
    </row>
    <row r="1454" spans="2:14">
      <c r="B1454" s="309">
        <v>2</v>
      </c>
      <c r="C1454" s="310" t="s">
        <v>19436</v>
      </c>
      <c r="D1454" s="309">
        <v>2</v>
      </c>
      <c r="E1454" s="370">
        <v>30</v>
      </c>
      <c r="F1454" s="371" t="s">
        <v>19511</v>
      </c>
      <c r="G1454" s="370">
        <v>30</v>
      </c>
      <c r="H1454" s="366">
        <v>955</v>
      </c>
      <c r="I1454" s="367" t="s">
        <v>19526</v>
      </c>
      <c r="J1454" s="366">
        <v>955</v>
      </c>
      <c r="K1454" s="309">
        <v>2</v>
      </c>
      <c r="L1454" s="370">
        <v>30</v>
      </c>
      <c r="M1454" s="366">
        <v>955</v>
      </c>
      <c r="N1454" s="280" t="str">
        <f t="shared" si="22"/>
        <v>2 30 955</v>
      </c>
    </row>
    <row r="1455" spans="2:14">
      <c r="B1455" s="309">
        <v>2</v>
      </c>
      <c r="C1455" s="310" t="s">
        <v>19436</v>
      </c>
      <c r="D1455" s="309">
        <v>2</v>
      </c>
      <c r="E1455" s="370">
        <v>30</v>
      </c>
      <c r="F1455" s="371" t="s">
        <v>19511</v>
      </c>
      <c r="G1455" s="370">
        <v>30</v>
      </c>
      <c r="H1455" s="366">
        <v>958</v>
      </c>
      <c r="I1455" s="367" t="s">
        <v>19527</v>
      </c>
      <c r="J1455" s="366">
        <v>958</v>
      </c>
      <c r="K1455" s="309">
        <v>2</v>
      </c>
      <c r="L1455" s="370">
        <v>30</v>
      </c>
      <c r="M1455" s="366">
        <v>958</v>
      </c>
      <c r="N1455" s="280" t="str">
        <f t="shared" si="22"/>
        <v>2 30 958</v>
      </c>
    </row>
    <row r="1456" spans="2:14">
      <c r="B1456" s="309">
        <v>2</v>
      </c>
      <c r="C1456" s="310" t="s">
        <v>19436</v>
      </c>
      <c r="D1456" s="309">
        <v>2</v>
      </c>
      <c r="E1456" s="370">
        <v>30</v>
      </c>
      <c r="F1456" s="371" t="s">
        <v>19511</v>
      </c>
      <c r="G1456" s="370">
        <v>30</v>
      </c>
      <c r="H1456" s="366">
        <v>961</v>
      </c>
      <c r="I1456" s="367" t="s">
        <v>19528</v>
      </c>
      <c r="J1456" s="366">
        <v>961</v>
      </c>
      <c r="K1456" s="309">
        <v>2</v>
      </c>
      <c r="L1456" s="370">
        <v>30</v>
      </c>
      <c r="M1456" s="366">
        <v>961</v>
      </c>
      <c r="N1456" s="280" t="str">
        <f t="shared" si="22"/>
        <v>2 30 961</v>
      </c>
    </row>
    <row r="1457" spans="2:14">
      <c r="B1457" s="309">
        <v>2</v>
      </c>
      <c r="C1457" s="310" t="s">
        <v>19436</v>
      </c>
      <c r="D1457" s="309">
        <v>2</v>
      </c>
      <c r="E1457" s="370">
        <v>30</v>
      </c>
      <c r="F1457" s="371" t="s">
        <v>19511</v>
      </c>
      <c r="G1457" s="370">
        <v>30</v>
      </c>
      <c r="H1457" s="366">
        <v>964</v>
      </c>
      <c r="I1457" s="367" t="s">
        <v>19529</v>
      </c>
      <c r="J1457" s="366">
        <v>964</v>
      </c>
      <c r="K1457" s="309">
        <v>2</v>
      </c>
      <c r="L1457" s="370">
        <v>30</v>
      </c>
      <c r="M1457" s="366">
        <v>964</v>
      </c>
      <c r="N1457" s="280" t="str">
        <f t="shared" si="22"/>
        <v>2 30 964</v>
      </c>
    </row>
    <row r="1458" spans="2:14">
      <c r="B1458" s="309">
        <v>2</v>
      </c>
      <c r="C1458" s="310" t="s">
        <v>19436</v>
      </c>
      <c r="D1458" s="309">
        <v>2</v>
      </c>
      <c r="E1458" s="370">
        <v>30</v>
      </c>
      <c r="F1458" s="371" t="s">
        <v>19511</v>
      </c>
      <c r="G1458" s="370">
        <v>30</v>
      </c>
      <c r="H1458" s="366">
        <v>967</v>
      </c>
      <c r="I1458" s="367" t="s">
        <v>19530</v>
      </c>
      <c r="J1458" s="366">
        <v>967</v>
      </c>
      <c r="K1458" s="309">
        <v>2</v>
      </c>
      <c r="L1458" s="370">
        <v>30</v>
      </c>
      <c r="M1458" s="366">
        <v>967</v>
      </c>
      <c r="N1458" s="280" t="str">
        <f t="shared" si="22"/>
        <v>2 30 967</v>
      </c>
    </row>
    <row r="1459" spans="2:14">
      <c r="B1459" s="309">
        <v>2</v>
      </c>
      <c r="C1459" s="310" t="s">
        <v>19436</v>
      </c>
      <c r="D1459" s="309">
        <v>2</v>
      </c>
      <c r="E1459" s="370">
        <v>30</v>
      </c>
      <c r="F1459" s="371" t="s">
        <v>19511</v>
      </c>
      <c r="G1459" s="370">
        <v>30</v>
      </c>
      <c r="H1459" s="366">
        <v>970</v>
      </c>
      <c r="I1459" s="367" t="s">
        <v>19531</v>
      </c>
      <c r="J1459" s="366">
        <v>970</v>
      </c>
      <c r="K1459" s="309">
        <v>2</v>
      </c>
      <c r="L1459" s="370">
        <v>30</v>
      </c>
      <c r="M1459" s="366">
        <v>970</v>
      </c>
      <c r="N1459" s="280" t="str">
        <f t="shared" si="22"/>
        <v>2 30 970</v>
      </c>
    </row>
    <row r="1460" spans="2:14">
      <c r="B1460" s="309">
        <v>2</v>
      </c>
      <c r="C1460" s="310" t="s">
        <v>19436</v>
      </c>
      <c r="D1460" s="309">
        <v>2</v>
      </c>
      <c r="E1460" s="370">
        <v>30</v>
      </c>
      <c r="F1460" s="371" t="s">
        <v>19511</v>
      </c>
      <c r="G1460" s="370">
        <v>30</v>
      </c>
      <c r="H1460" s="366">
        <v>973</v>
      </c>
      <c r="I1460" s="367" t="s">
        <v>19532</v>
      </c>
      <c r="J1460" s="366">
        <v>973</v>
      </c>
      <c r="K1460" s="309">
        <v>2</v>
      </c>
      <c r="L1460" s="370">
        <v>30</v>
      </c>
      <c r="M1460" s="366">
        <v>973</v>
      </c>
      <c r="N1460" s="280" t="str">
        <f t="shared" si="22"/>
        <v>2 30 973</v>
      </c>
    </row>
    <row r="1461" spans="2:14">
      <c r="B1461" s="309">
        <v>2</v>
      </c>
      <c r="C1461" s="310" t="s">
        <v>19436</v>
      </c>
      <c r="D1461" s="309">
        <v>2</v>
      </c>
      <c r="E1461" s="370">
        <v>30</v>
      </c>
      <c r="F1461" s="371" t="s">
        <v>19511</v>
      </c>
      <c r="G1461" s="370">
        <v>30</v>
      </c>
      <c r="H1461" s="366">
        <v>976</v>
      </c>
      <c r="I1461" s="367" t="s">
        <v>19533</v>
      </c>
      <c r="J1461" s="366">
        <v>976</v>
      </c>
      <c r="K1461" s="309">
        <v>2</v>
      </c>
      <c r="L1461" s="370">
        <v>30</v>
      </c>
      <c r="M1461" s="366">
        <v>976</v>
      </c>
      <c r="N1461" s="280" t="str">
        <f t="shared" si="22"/>
        <v>2 30 976</v>
      </c>
    </row>
    <row r="1462" spans="2:14">
      <c r="B1462" s="309">
        <v>2</v>
      </c>
      <c r="C1462" s="310" t="s">
        <v>19436</v>
      </c>
      <c r="D1462" s="309">
        <v>2</v>
      </c>
      <c r="E1462" s="370">
        <v>30</v>
      </c>
      <c r="F1462" s="371" t="s">
        <v>19511</v>
      </c>
      <c r="G1462" s="370">
        <v>30</v>
      </c>
      <c r="H1462" s="374">
        <v>979</v>
      </c>
      <c r="I1462" s="375" t="s">
        <v>19534</v>
      </c>
      <c r="J1462" s="374">
        <v>979</v>
      </c>
      <c r="K1462" s="309">
        <v>2</v>
      </c>
      <c r="L1462" s="370">
        <v>30</v>
      </c>
      <c r="M1462" s="374">
        <v>979</v>
      </c>
      <c r="N1462" s="280" t="str">
        <f t="shared" si="22"/>
        <v>2 30 979</v>
      </c>
    </row>
    <row r="1463" spans="2:14">
      <c r="B1463" s="309">
        <v>2</v>
      </c>
      <c r="C1463" s="310" t="s">
        <v>19436</v>
      </c>
      <c r="D1463" s="309">
        <v>2</v>
      </c>
      <c r="E1463" s="362">
        <v>31</v>
      </c>
      <c r="F1463" s="363" t="s">
        <v>19535</v>
      </c>
      <c r="G1463" s="362">
        <v>31</v>
      </c>
      <c r="H1463" s="364">
        <v>982</v>
      </c>
      <c r="I1463" s="365" t="s">
        <v>19536</v>
      </c>
      <c r="J1463" s="364">
        <v>982</v>
      </c>
      <c r="K1463" s="309">
        <v>2</v>
      </c>
      <c r="L1463" s="362">
        <v>31</v>
      </c>
      <c r="M1463" s="364">
        <v>982</v>
      </c>
      <c r="N1463" s="280" t="str">
        <f t="shared" si="22"/>
        <v>2 31 982</v>
      </c>
    </row>
    <row r="1464" spans="2:14">
      <c r="B1464" s="309">
        <v>2</v>
      </c>
      <c r="C1464" s="310" t="s">
        <v>19436</v>
      </c>
      <c r="D1464" s="309">
        <v>2</v>
      </c>
      <c r="E1464" s="362">
        <v>31</v>
      </c>
      <c r="F1464" s="363" t="s">
        <v>19535</v>
      </c>
      <c r="G1464" s="362">
        <v>31</v>
      </c>
      <c r="H1464" s="366">
        <v>985</v>
      </c>
      <c r="I1464" s="367" t="s">
        <v>19537</v>
      </c>
      <c r="J1464" s="366">
        <v>985</v>
      </c>
      <c r="K1464" s="309">
        <v>2</v>
      </c>
      <c r="L1464" s="362">
        <v>31</v>
      </c>
      <c r="M1464" s="366">
        <v>985</v>
      </c>
      <c r="N1464" s="280" t="str">
        <f t="shared" si="22"/>
        <v>2 31 985</v>
      </c>
    </row>
    <row r="1465" spans="2:14">
      <c r="B1465" s="309">
        <v>2</v>
      </c>
      <c r="C1465" s="310" t="s">
        <v>19436</v>
      </c>
      <c r="D1465" s="309">
        <v>2</v>
      </c>
      <c r="E1465" s="362">
        <v>31</v>
      </c>
      <c r="F1465" s="363" t="s">
        <v>19535</v>
      </c>
      <c r="G1465" s="362">
        <v>31</v>
      </c>
      <c r="H1465" s="366">
        <v>988</v>
      </c>
      <c r="I1465" s="367" t="s">
        <v>19538</v>
      </c>
      <c r="J1465" s="366">
        <v>988</v>
      </c>
      <c r="K1465" s="309">
        <v>2</v>
      </c>
      <c r="L1465" s="362">
        <v>31</v>
      </c>
      <c r="M1465" s="366">
        <v>988</v>
      </c>
      <c r="N1465" s="280" t="str">
        <f t="shared" si="22"/>
        <v>2 31 988</v>
      </c>
    </row>
    <row r="1466" spans="2:14">
      <c r="B1466" s="309">
        <v>2</v>
      </c>
      <c r="C1466" s="310" t="s">
        <v>19436</v>
      </c>
      <c r="D1466" s="309">
        <v>2</v>
      </c>
      <c r="E1466" s="362">
        <v>31</v>
      </c>
      <c r="F1466" s="363" t="s">
        <v>19535</v>
      </c>
      <c r="G1466" s="362">
        <v>31</v>
      </c>
      <c r="H1466" s="366">
        <v>991</v>
      </c>
      <c r="I1466" s="367" t="s">
        <v>19539</v>
      </c>
      <c r="J1466" s="366">
        <v>991</v>
      </c>
      <c r="K1466" s="309">
        <v>2</v>
      </c>
      <c r="L1466" s="362">
        <v>31</v>
      </c>
      <c r="M1466" s="366">
        <v>991</v>
      </c>
      <c r="N1466" s="280" t="str">
        <f t="shared" si="22"/>
        <v>2 31 991</v>
      </c>
    </row>
    <row r="1467" spans="2:14">
      <c r="B1467" s="309">
        <v>2</v>
      </c>
      <c r="C1467" s="310" t="s">
        <v>19436</v>
      </c>
      <c r="D1467" s="309">
        <v>2</v>
      </c>
      <c r="E1467" s="362">
        <v>31</v>
      </c>
      <c r="F1467" s="363" t="s">
        <v>19535</v>
      </c>
      <c r="G1467" s="362">
        <v>31</v>
      </c>
      <c r="H1467" s="366">
        <v>994</v>
      </c>
      <c r="I1467" s="367" t="s">
        <v>19540</v>
      </c>
      <c r="J1467" s="366">
        <v>994</v>
      </c>
      <c r="K1467" s="309">
        <v>2</v>
      </c>
      <c r="L1467" s="362">
        <v>31</v>
      </c>
      <c r="M1467" s="366">
        <v>994</v>
      </c>
      <c r="N1467" s="280" t="str">
        <f t="shared" si="22"/>
        <v>2 31 994</v>
      </c>
    </row>
    <row r="1468" spans="2:14">
      <c r="B1468" s="309">
        <v>2</v>
      </c>
      <c r="C1468" s="310" t="s">
        <v>19436</v>
      </c>
      <c r="D1468" s="309">
        <v>2</v>
      </c>
      <c r="E1468" s="362">
        <v>31</v>
      </c>
      <c r="F1468" s="363" t="s">
        <v>19535</v>
      </c>
      <c r="G1468" s="362">
        <v>31</v>
      </c>
      <c r="H1468" s="366">
        <v>997</v>
      </c>
      <c r="I1468" s="367" t="s">
        <v>19541</v>
      </c>
      <c r="J1468" s="366">
        <v>997</v>
      </c>
      <c r="K1468" s="309">
        <v>2</v>
      </c>
      <c r="L1468" s="362">
        <v>31</v>
      </c>
      <c r="M1468" s="366">
        <v>997</v>
      </c>
      <c r="N1468" s="280" t="str">
        <f t="shared" si="22"/>
        <v>2 31 997</v>
      </c>
    </row>
    <row r="1469" spans="2:14">
      <c r="B1469" s="309">
        <v>2</v>
      </c>
      <c r="C1469" s="310" t="s">
        <v>19436</v>
      </c>
      <c r="D1469" s="309">
        <v>2</v>
      </c>
      <c r="E1469" s="362">
        <v>31</v>
      </c>
      <c r="F1469" s="363" t="s">
        <v>19535</v>
      </c>
      <c r="G1469" s="362">
        <v>31</v>
      </c>
      <c r="H1469" s="366">
        <v>1000</v>
      </c>
      <c r="I1469" s="367" t="s">
        <v>19542</v>
      </c>
      <c r="J1469" s="366">
        <v>1000</v>
      </c>
      <c r="K1469" s="309">
        <v>2</v>
      </c>
      <c r="L1469" s="362">
        <v>31</v>
      </c>
      <c r="M1469" s="366">
        <v>1000</v>
      </c>
      <c r="N1469" s="280" t="str">
        <f t="shared" si="22"/>
        <v>2 31 1000</v>
      </c>
    </row>
    <row r="1470" spans="2:14">
      <c r="B1470" s="309">
        <v>2</v>
      </c>
      <c r="C1470" s="310" t="s">
        <v>19436</v>
      </c>
      <c r="D1470" s="309">
        <v>2</v>
      </c>
      <c r="E1470" s="362">
        <v>31</v>
      </c>
      <c r="F1470" s="363" t="s">
        <v>19535</v>
      </c>
      <c r="G1470" s="362">
        <v>31</v>
      </c>
      <c r="H1470" s="366">
        <v>1003</v>
      </c>
      <c r="I1470" s="367" t="s">
        <v>19543</v>
      </c>
      <c r="J1470" s="366">
        <v>1003</v>
      </c>
      <c r="K1470" s="309">
        <v>2</v>
      </c>
      <c r="L1470" s="362">
        <v>31</v>
      </c>
      <c r="M1470" s="366">
        <v>1003</v>
      </c>
      <c r="N1470" s="280" t="str">
        <f t="shared" si="22"/>
        <v>2 31 1003</v>
      </c>
    </row>
    <row r="1471" spans="2:14">
      <c r="B1471" s="309">
        <v>2</v>
      </c>
      <c r="C1471" s="310" t="s">
        <v>19436</v>
      </c>
      <c r="D1471" s="309">
        <v>2</v>
      </c>
      <c r="E1471" s="362">
        <v>31</v>
      </c>
      <c r="F1471" s="363" t="s">
        <v>19535</v>
      </c>
      <c r="G1471" s="362">
        <v>31</v>
      </c>
      <c r="H1471" s="366">
        <v>1006</v>
      </c>
      <c r="I1471" s="367" t="s">
        <v>19544</v>
      </c>
      <c r="J1471" s="366">
        <v>1006</v>
      </c>
      <c r="K1471" s="309">
        <v>2</v>
      </c>
      <c r="L1471" s="362">
        <v>31</v>
      </c>
      <c r="M1471" s="366">
        <v>1006</v>
      </c>
      <c r="N1471" s="280" t="str">
        <f t="shared" si="22"/>
        <v>2 31 1006</v>
      </c>
    </row>
    <row r="1472" spans="2:14">
      <c r="B1472" s="309">
        <v>2</v>
      </c>
      <c r="C1472" s="310" t="s">
        <v>19436</v>
      </c>
      <c r="D1472" s="309">
        <v>2</v>
      </c>
      <c r="E1472" s="362">
        <v>31</v>
      </c>
      <c r="F1472" s="363" t="s">
        <v>19535</v>
      </c>
      <c r="G1472" s="362">
        <v>31</v>
      </c>
      <c r="H1472" s="366">
        <v>1009</v>
      </c>
      <c r="I1472" s="367" t="s">
        <v>19545</v>
      </c>
      <c r="J1472" s="366">
        <v>1009</v>
      </c>
      <c r="K1472" s="309">
        <v>2</v>
      </c>
      <c r="L1472" s="362">
        <v>31</v>
      </c>
      <c r="M1472" s="366">
        <v>1009</v>
      </c>
      <c r="N1472" s="280" t="str">
        <f t="shared" si="22"/>
        <v>2 31 1009</v>
      </c>
    </row>
    <row r="1473" spans="2:14">
      <c r="B1473" s="309">
        <v>2</v>
      </c>
      <c r="C1473" s="310" t="s">
        <v>19436</v>
      </c>
      <c r="D1473" s="309">
        <v>2</v>
      </c>
      <c r="E1473" s="362">
        <v>31</v>
      </c>
      <c r="F1473" s="363" t="s">
        <v>19535</v>
      </c>
      <c r="G1473" s="362">
        <v>31</v>
      </c>
      <c r="H1473" s="366">
        <v>1012</v>
      </c>
      <c r="I1473" s="367" t="s">
        <v>19546</v>
      </c>
      <c r="J1473" s="366">
        <v>1012</v>
      </c>
      <c r="K1473" s="309">
        <v>2</v>
      </c>
      <c r="L1473" s="362">
        <v>31</v>
      </c>
      <c r="M1473" s="366">
        <v>1012</v>
      </c>
      <c r="N1473" s="280" t="str">
        <f t="shared" si="22"/>
        <v>2 31 1012</v>
      </c>
    </row>
    <row r="1474" spans="2:14">
      <c r="B1474" s="309">
        <v>2</v>
      </c>
      <c r="C1474" s="310" t="s">
        <v>19436</v>
      </c>
      <c r="D1474" s="309">
        <v>2</v>
      </c>
      <c r="E1474" s="362">
        <v>31</v>
      </c>
      <c r="F1474" s="363" t="s">
        <v>19535</v>
      </c>
      <c r="G1474" s="362">
        <v>31</v>
      </c>
      <c r="H1474" s="366">
        <v>1015</v>
      </c>
      <c r="I1474" s="367" t="s">
        <v>19547</v>
      </c>
      <c r="J1474" s="366">
        <v>1015</v>
      </c>
      <c r="K1474" s="309">
        <v>2</v>
      </c>
      <c r="L1474" s="362">
        <v>31</v>
      </c>
      <c r="M1474" s="366">
        <v>1015</v>
      </c>
      <c r="N1474" s="280" t="str">
        <f t="shared" si="22"/>
        <v>2 31 1015</v>
      </c>
    </row>
    <row r="1475" spans="2:14">
      <c r="B1475" s="309">
        <v>2</v>
      </c>
      <c r="C1475" s="310" t="s">
        <v>19436</v>
      </c>
      <c r="D1475" s="309">
        <v>2</v>
      </c>
      <c r="E1475" s="362">
        <v>31</v>
      </c>
      <c r="F1475" s="363" t="s">
        <v>19535</v>
      </c>
      <c r="G1475" s="362">
        <v>31</v>
      </c>
      <c r="H1475" s="368">
        <v>1018</v>
      </c>
      <c r="I1475" s="369" t="s">
        <v>19548</v>
      </c>
      <c r="J1475" s="368">
        <v>1018</v>
      </c>
      <c r="K1475" s="309">
        <v>2</v>
      </c>
      <c r="L1475" s="362">
        <v>31</v>
      </c>
      <c r="M1475" s="368">
        <v>1018</v>
      </c>
      <c r="N1475" s="280" t="str">
        <f t="shared" si="22"/>
        <v>2 31 1018</v>
      </c>
    </row>
    <row r="1476" spans="2:14">
      <c r="B1476" s="309">
        <v>2</v>
      </c>
      <c r="C1476" s="310" t="s">
        <v>19436</v>
      </c>
      <c r="D1476" s="309">
        <v>2</v>
      </c>
      <c r="E1476" s="370">
        <v>32</v>
      </c>
      <c r="F1476" s="371" t="s">
        <v>19549</v>
      </c>
      <c r="G1476" s="370">
        <v>32</v>
      </c>
      <c r="H1476" s="372">
        <v>1021</v>
      </c>
      <c r="I1476" s="373" t="s">
        <v>19550</v>
      </c>
      <c r="J1476" s="372">
        <v>1021</v>
      </c>
      <c r="K1476" s="309">
        <v>2</v>
      </c>
      <c r="L1476" s="370">
        <v>32</v>
      </c>
      <c r="M1476" s="372">
        <v>1021</v>
      </c>
      <c r="N1476" s="280" t="str">
        <f t="shared" ref="N1476:N1539" si="23">K1476&amp;" "&amp;L1476&amp;" "&amp;M1476</f>
        <v>2 32 1021</v>
      </c>
    </row>
    <row r="1477" spans="2:14">
      <c r="B1477" s="309">
        <v>2</v>
      </c>
      <c r="C1477" s="310" t="s">
        <v>19436</v>
      </c>
      <c r="D1477" s="309">
        <v>2</v>
      </c>
      <c r="E1477" s="370">
        <v>32</v>
      </c>
      <c r="F1477" s="371" t="s">
        <v>19549</v>
      </c>
      <c r="G1477" s="370">
        <v>32</v>
      </c>
      <c r="H1477" s="366">
        <v>1024</v>
      </c>
      <c r="I1477" s="367" t="s">
        <v>19551</v>
      </c>
      <c r="J1477" s="366">
        <v>1024</v>
      </c>
      <c r="K1477" s="309">
        <v>2</v>
      </c>
      <c r="L1477" s="370">
        <v>32</v>
      </c>
      <c r="M1477" s="366">
        <v>1024</v>
      </c>
      <c r="N1477" s="280" t="str">
        <f t="shared" si="23"/>
        <v>2 32 1024</v>
      </c>
    </row>
    <row r="1478" spans="2:14">
      <c r="B1478" s="309">
        <v>2</v>
      </c>
      <c r="C1478" s="310" t="s">
        <v>19436</v>
      </c>
      <c r="D1478" s="309">
        <v>2</v>
      </c>
      <c r="E1478" s="370">
        <v>32</v>
      </c>
      <c r="F1478" s="371" t="s">
        <v>19549</v>
      </c>
      <c r="G1478" s="370">
        <v>32</v>
      </c>
      <c r="H1478" s="366">
        <v>1027</v>
      </c>
      <c r="I1478" s="367" t="s">
        <v>19552</v>
      </c>
      <c r="J1478" s="366">
        <v>1027</v>
      </c>
      <c r="K1478" s="309">
        <v>2</v>
      </c>
      <c r="L1478" s="370">
        <v>32</v>
      </c>
      <c r="M1478" s="366">
        <v>1027</v>
      </c>
      <c r="N1478" s="280" t="str">
        <f t="shared" si="23"/>
        <v>2 32 1027</v>
      </c>
    </row>
    <row r="1479" spans="2:14">
      <c r="B1479" s="309">
        <v>2</v>
      </c>
      <c r="C1479" s="310" t="s">
        <v>19436</v>
      </c>
      <c r="D1479" s="309">
        <v>2</v>
      </c>
      <c r="E1479" s="370">
        <v>32</v>
      </c>
      <c r="F1479" s="371" t="s">
        <v>19549</v>
      </c>
      <c r="G1479" s="370">
        <v>32</v>
      </c>
      <c r="H1479" s="366">
        <v>1030</v>
      </c>
      <c r="I1479" s="367" t="s">
        <v>19553</v>
      </c>
      <c r="J1479" s="366">
        <v>1030</v>
      </c>
      <c r="K1479" s="309">
        <v>2</v>
      </c>
      <c r="L1479" s="370">
        <v>32</v>
      </c>
      <c r="M1479" s="366">
        <v>1030</v>
      </c>
      <c r="N1479" s="280" t="str">
        <f t="shared" si="23"/>
        <v>2 32 1030</v>
      </c>
    </row>
    <row r="1480" spans="2:14">
      <c r="B1480" s="309">
        <v>2</v>
      </c>
      <c r="C1480" s="310" t="s">
        <v>19436</v>
      </c>
      <c r="D1480" s="309">
        <v>2</v>
      </c>
      <c r="E1480" s="370">
        <v>32</v>
      </c>
      <c r="F1480" s="371" t="s">
        <v>19549</v>
      </c>
      <c r="G1480" s="370">
        <v>32</v>
      </c>
      <c r="H1480" s="366">
        <v>1033</v>
      </c>
      <c r="I1480" s="367" t="s">
        <v>19554</v>
      </c>
      <c r="J1480" s="366">
        <v>1033</v>
      </c>
      <c r="K1480" s="309">
        <v>2</v>
      </c>
      <c r="L1480" s="370">
        <v>32</v>
      </c>
      <c r="M1480" s="366">
        <v>1033</v>
      </c>
      <c r="N1480" s="280" t="str">
        <f t="shared" si="23"/>
        <v>2 32 1033</v>
      </c>
    </row>
    <row r="1481" spans="2:14">
      <c r="B1481" s="309">
        <v>2</v>
      </c>
      <c r="C1481" s="310" t="s">
        <v>19436</v>
      </c>
      <c r="D1481" s="309">
        <v>2</v>
      </c>
      <c r="E1481" s="370">
        <v>32</v>
      </c>
      <c r="F1481" s="371" t="s">
        <v>19549</v>
      </c>
      <c r="G1481" s="370">
        <v>32</v>
      </c>
      <c r="H1481" s="366">
        <v>1036</v>
      </c>
      <c r="I1481" s="367" t="s">
        <v>19555</v>
      </c>
      <c r="J1481" s="366">
        <v>1036</v>
      </c>
      <c r="K1481" s="309">
        <v>2</v>
      </c>
      <c r="L1481" s="370">
        <v>32</v>
      </c>
      <c r="M1481" s="366">
        <v>1036</v>
      </c>
      <c r="N1481" s="280" t="str">
        <f t="shared" si="23"/>
        <v>2 32 1036</v>
      </c>
    </row>
    <row r="1482" spans="2:14">
      <c r="B1482" s="309">
        <v>2</v>
      </c>
      <c r="C1482" s="310" t="s">
        <v>19436</v>
      </c>
      <c r="D1482" s="309">
        <v>2</v>
      </c>
      <c r="E1482" s="370">
        <v>32</v>
      </c>
      <c r="F1482" s="371" t="s">
        <v>19549</v>
      </c>
      <c r="G1482" s="370">
        <v>32</v>
      </c>
      <c r="H1482" s="366">
        <v>1039</v>
      </c>
      <c r="I1482" s="367" t="s">
        <v>19556</v>
      </c>
      <c r="J1482" s="366">
        <v>1039</v>
      </c>
      <c r="K1482" s="309">
        <v>2</v>
      </c>
      <c r="L1482" s="370">
        <v>32</v>
      </c>
      <c r="M1482" s="366">
        <v>1039</v>
      </c>
      <c r="N1482" s="280" t="str">
        <f t="shared" si="23"/>
        <v>2 32 1039</v>
      </c>
    </row>
    <row r="1483" spans="2:14">
      <c r="B1483" s="309">
        <v>2</v>
      </c>
      <c r="C1483" s="310" t="s">
        <v>19436</v>
      </c>
      <c r="D1483" s="309">
        <v>2</v>
      </c>
      <c r="E1483" s="370">
        <v>32</v>
      </c>
      <c r="F1483" s="371" t="s">
        <v>19549</v>
      </c>
      <c r="G1483" s="370">
        <v>32</v>
      </c>
      <c r="H1483" s="366">
        <v>1042</v>
      </c>
      <c r="I1483" s="367" t="s">
        <v>19557</v>
      </c>
      <c r="J1483" s="366">
        <v>1042</v>
      </c>
      <c r="K1483" s="309">
        <v>2</v>
      </c>
      <c r="L1483" s="370">
        <v>32</v>
      </c>
      <c r="M1483" s="366">
        <v>1042</v>
      </c>
      <c r="N1483" s="280" t="str">
        <f t="shared" si="23"/>
        <v>2 32 1042</v>
      </c>
    </row>
    <row r="1484" spans="2:14">
      <c r="B1484" s="309">
        <v>2</v>
      </c>
      <c r="C1484" s="310" t="s">
        <v>19436</v>
      </c>
      <c r="D1484" s="309">
        <v>2</v>
      </c>
      <c r="E1484" s="370">
        <v>32</v>
      </c>
      <c r="F1484" s="371" t="s">
        <v>19549</v>
      </c>
      <c r="G1484" s="370">
        <v>32</v>
      </c>
      <c r="H1484" s="366">
        <v>1045</v>
      </c>
      <c r="I1484" s="367" t="s">
        <v>19558</v>
      </c>
      <c r="J1484" s="366">
        <v>1045</v>
      </c>
      <c r="K1484" s="309">
        <v>2</v>
      </c>
      <c r="L1484" s="370">
        <v>32</v>
      </c>
      <c r="M1484" s="366">
        <v>1045</v>
      </c>
      <c r="N1484" s="280" t="str">
        <f t="shared" si="23"/>
        <v>2 32 1045</v>
      </c>
    </row>
    <row r="1485" spans="2:14">
      <c r="B1485" s="309">
        <v>2</v>
      </c>
      <c r="C1485" s="310" t="s">
        <v>19436</v>
      </c>
      <c r="D1485" s="309">
        <v>2</v>
      </c>
      <c r="E1485" s="370">
        <v>32</v>
      </c>
      <c r="F1485" s="371" t="s">
        <v>19549</v>
      </c>
      <c r="G1485" s="370">
        <v>32</v>
      </c>
      <c r="H1485" s="366">
        <v>1048</v>
      </c>
      <c r="I1485" s="367" t="s">
        <v>19559</v>
      </c>
      <c r="J1485" s="366">
        <v>1048</v>
      </c>
      <c r="K1485" s="309">
        <v>2</v>
      </c>
      <c r="L1485" s="370">
        <v>32</v>
      </c>
      <c r="M1485" s="366">
        <v>1048</v>
      </c>
      <c r="N1485" s="280" t="str">
        <f t="shared" si="23"/>
        <v>2 32 1048</v>
      </c>
    </row>
    <row r="1486" spans="2:14">
      <c r="B1486" s="309">
        <v>2</v>
      </c>
      <c r="C1486" s="310" t="s">
        <v>19436</v>
      </c>
      <c r="D1486" s="309">
        <v>2</v>
      </c>
      <c r="E1486" s="370">
        <v>32</v>
      </c>
      <c r="F1486" s="371" t="s">
        <v>19549</v>
      </c>
      <c r="G1486" s="370">
        <v>32</v>
      </c>
      <c r="H1486" s="366">
        <v>1051</v>
      </c>
      <c r="I1486" s="367" t="s">
        <v>19299</v>
      </c>
      <c r="J1486" s="366">
        <v>1051</v>
      </c>
      <c r="K1486" s="309">
        <v>2</v>
      </c>
      <c r="L1486" s="370">
        <v>32</v>
      </c>
      <c r="M1486" s="366">
        <v>1051</v>
      </c>
      <c r="N1486" s="280" t="str">
        <f t="shared" si="23"/>
        <v>2 32 1051</v>
      </c>
    </row>
    <row r="1487" spans="2:14">
      <c r="B1487" s="309">
        <v>2</v>
      </c>
      <c r="C1487" s="310" t="s">
        <v>19436</v>
      </c>
      <c r="D1487" s="309">
        <v>2</v>
      </c>
      <c r="E1487" s="370">
        <v>32</v>
      </c>
      <c r="F1487" s="371" t="s">
        <v>19549</v>
      </c>
      <c r="G1487" s="370">
        <v>32</v>
      </c>
      <c r="H1487" s="366">
        <v>1054</v>
      </c>
      <c r="I1487" s="367" t="s">
        <v>19560</v>
      </c>
      <c r="J1487" s="366">
        <v>1054</v>
      </c>
      <c r="K1487" s="309">
        <v>2</v>
      </c>
      <c r="L1487" s="370">
        <v>32</v>
      </c>
      <c r="M1487" s="366">
        <v>1054</v>
      </c>
      <c r="N1487" s="280" t="str">
        <f t="shared" si="23"/>
        <v>2 32 1054</v>
      </c>
    </row>
    <row r="1488" spans="2:14">
      <c r="B1488" s="309">
        <v>2</v>
      </c>
      <c r="C1488" s="310" t="s">
        <v>19436</v>
      </c>
      <c r="D1488" s="309">
        <v>2</v>
      </c>
      <c r="E1488" s="370">
        <v>32</v>
      </c>
      <c r="F1488" s="371" t="s">
        <v>19549</v>
      </c>
      <c r="G1488" s="370">
        <v>32</v>
      </c>
      <c r="H1488" s="366">
        <v>1057</v>
      </c>
      <c r="I1488" s="367" t="s">
        <v>19561</v>
      </c>
      <c r="J1488" s="366">
        <v>1057</v>
      </c>
      <c r="K1488" s="309">
        <v>2</v>
      </c>
      <c r="L1488" s="370">
        <v>32</v>
      </c>
      <c r="M1488" s="366">
        <v>1057</v>
      </c>
      <c r="N1488" s="280" t="str">
        <f t="shared" si="23"/>
        <v>2 32 1057</v>
      </c>
    </row>
    <row r="1489" spans="2:14">
      <c r="B1489" s="309">
        <v>2</v>
      </c>
      <c r="C1489" s="310" t="s">
        <v>19436</v>
      </c>
      <c r="D1489" s="309">
        <v>2</v>
      </c>
      <c r="E1489" s="370">
        <v>32</v>
      </c>
      <c r="F1489" s="371" t="s">
        <v>19549</v>
      </c>
      <c r="G1489" s="370">
        <v>32</v>
      </c>
      <c r="H1489" s="366">
        <v>1060</v>
      </c>
      <c r="I1489" s="367" t="s">
        <v>19562</v>
      </c>
      <c r="J1489" s="366">
        <v>1060</v>
      </c>
      <c r="K1489" s="309">
        <v>2</v>
      </c>
      <c r="L1489" s="370">
        <v>32</v>
      </c>
      <c r="M1489" s="366">
        <v>1060</v>
      </c>
      <c r="N1489" s="280" t="str">
        <f t="shared" si="23"/>
        <v>2 32 1060</v>
      </c>
    </row>
    <row r="1490" spans="2:14">
      <c r="B1490" s="309">
        <v>2</v>
      </c>
      <c r="C1490" s="310" t="s">
        <v>19436</v>
      </c>
      <c r="D1490" s="309">
        <v>2</v>
      </c>
      <c r="E1490" s="370">
        <v>32</v>
      </c>
      <c r="F1490" s="371" t="s">
        <v>19549</v>
      </c>
      <c r="G1490" s="370">
        <v>32</v>
      </c>
      <c r="H1490" s="366">
        <v>1063</v>
      </c>
      <c r="I1490" s="367" t="s">
        <v>19563</v>
      </c>
      <c r="J1490" s="366">
        <v>1063</v>
      </c>
      <c r="K1490" s="309">
        <v>2</v>
      </c>
      <c r="L1490" s="370">
        <v>32</v>
      </c>
      <c r="M1490" s="366">
        <v>1063</v>
      </c>
      <c r="N1490" s="280" t="str">
        <f t="shared" si="23"/>
        <v>2 32 1063</v>
      </c>
    </row>
    <row r="1491" spans="2:14">
      <c r="B1491" s="309">
        <v>2</v>
      </c>
      <c r="C1491" s="310" t="s">
        <v>19436</v>
      </c>
      <c r="D1491" s="309">
        <v>2</v>
      </c>
      <c r="E1491" s="370">
        <v>32</v>
      </c>
      <c r="F1491" s="371" t="s">
        <v>19549</v>
      </c>
      <c r="G1491" s="370">
        <v>32</v>
      </c>
      <c r="H1491" s="366">
        <v>1066</v>
      </c>
      <c r="I1491" s="367" t="s">
        <v>19564</v>
      </c>
      <c r="J1491" s="366">
        <v>1066</v>
      </c>
      <c r="K1491" s="309">
        <v>2</v>
      </c>
      <c r="L1491" s="370">
        <v>32</v>
      </c>
      <c r="M1491" s="366">
        <v>1066</v>
      </c>
      <c r="N1491" s="280" t="str">
        <f t="shared" si="23"/>
        <v>2 32 1066</v>
      </c>
    </row>
    <row r="1492" spans="2:14">
      <c r="B1492" s="309">
        <v>2</v>
      </c>
      <c r="C1492" s="310" t="s">
        <v>19436</v>
      </c>
      <c r="D1492" s="309">
        <v>2</v>
      </c>
      <c r="E1492" s="370">
        <v>32</v>
      </c>
      <c r="F1492" s="371" t="s">
        <v>19549</v>
      </c>
      <c r="G1492" s="370">
        <v>32</v>
      </c>
      <c r="H1492" s="366">
        <v>1069</v>
      </c>
      <c r="I1492" s="367" t="s">
        <v>19565</v>
      </c>
      <c r="J1492" s="366">
        <v>1069</v>
      </c>
      <c r="K1492" s="309">
        <v>2</v>
      </c>
      <c r="L1492" s="370">
        <v>32</v>
      </c>
      <c r="M1492" s="366">
        <v>1069</v>
      </c>
      <c r="N1492" s="280" t="str">
        <f t="shared" si="23"/>
        <v>2 32 1069</v>
      </c>
    </row>
    <row r="1493" spans="2:14">
      <c r="B1493" s="309">
        <v>2</v>
      </c>
      <c r="C1493" s="310" t="s">
        <v>19436</v>
      </c>
      <c r="D1493" s="309">
        <v>2</v>
      </c>
      <c r="E1493" s="370">
        <v>32</v>
      </c>
      <c r="F1493" s="371" t="s">
        <v>19549</v>
      </c>
      <c r="G1493" s="370">
        <v>32</v>
      </c>
      <c r="H1493" s="366">
        <v>1072</v>
      </c>
      <c r="I1493" s="367" t="s">
        <v>19566</v>
      </c>
      <c r="J1493" s="366">
        <v>1072</v>
      </c>
      <c r="K1493" s="309">
        <v>2</v>
      </c>
      <c r="L1493" s="370">
        <v>32</v>
      </c>
      <c r="M1493" s="366">
        <v>1072</v>
      </c>
      <c r="N1493" s="280" t="str">
        <f t="shared" si="23"/>
        <v>2 32 1072</v>
      </c>
    </row>
    <row r="1494" spans="2:14">
      <c r="B1494" s="309">
        <v>2</v>
      </c>
      <c r="C1494" s="310" t="s">
        <v>19436</v>
      </c>
      <c r="D1494" s="309">
        <v>2</v>
      </c>
      <c r="E1494" s="370">
        <v>32</v>
      </c>
      <c r="F1494" s="371" t="s">
        <v>19549</v>
      </c>
      <c r="G1494" s="370">
        <v>32</v>
      </c>
      <c r="H1494" s="366">
        <v>1075</v>
      </c>
      <c r="I1494" s="367" t="s">
        <v>19567</v>
      </c>
      <c r="J1494" s="366">
        <v>1075</v>
      </c>
      <c r="K1494" s="309">
        <v>2</v>
      </c>
      <c r="L1494" s="370">
        <v>32</v>
      </c>
      <c r="M1494" s="366">
        <v>1075</v>
      </c>
      <c r="N1494" s="280" t="str">
        <f t="shared" si="23"/>
        <v>2 32 1075</v>
      </c>
    </row>
    <row r="1495" spans="2:14">
      <c r="B1495" s="309">
        <v>2</v>
      </c>
      <c r="C1495" s="310" t="s">
        <v>19436</v>
      </c>
      <c r="D1495" s="309">
        <v>2</v>
      </c>
      <c r="E1495" s="370">
        <v>32</v>
      </c>
      <c r="F1495" s="371" t="s">
        <v>19549</v>
      </c>
      <c r="G1495" s="370">
        <v>32</v>
      </c>
      <c r="H1495" s="366">
        <v>1078</v>
      </c>
      <c r="I1495" s="367" t="s">
        <v>19568</v>
      </c>
      <c r="J1495" s="366">
        <v>1078</v>
      </c>
      <c r="K1495" s="309">
        <v>2</v>
      </c>
      <c r="L1495" s="370">
        <v>32</v>
      </c>
      <c r="M1495" s="366">
        <v>1078</v>
      </c>
      <c r="N1495" s="280" t="str">
        <f t="shared" si="23"/>
        <v>2 32 1078</v>
      </c>
    </row>
    <row r="1496" spans="2:14">
      <c r="B1496" s="309">
        <v>2</v>
      </c>
      <c r="C1496" s="310" t="s">
        <v>19436</v>
      </c>
      <c r="D1496" s="309">
        <v>2</v>
      </c>
      <c r="E1496" s="370">
        <v>32</v>
      </c>
      <c r="F1496" s="371" t="s">
        <v>19549</v>
      </c>
      <c r="G1496" s="370">
        <v>32</v>
      </c>
      <c r="H1496" s="366">
        <v>1081</v>
      </c>
      <c r="I1496" s="367" t="s">
        <v>19569</v>
      </c>
      <c r="J1496" s="366">
        <v>1081</v>
      </c>
      <c r="K1496" s="309">
        <v>2</v>
      </c>
      <c r="L1496" s="370">
        <v>32</v>
      </c>
      <c r="M1496" s="366">
        <v>1081</v>
      </c>
      <c r="N1496" s="280" t="str">
        <f t="shared" si="23"/>
        <v>2 32 1081</v>
      </c>
    </row>
    <row r="1497" spans="2:14">
      <c r="B1497" s="309">
        <v>2</v>
      </c>
      <c r="C1497" s="310" t="s">
        <v>19436</v>
      </c>
      <c r="D1497" s="309">
        <v>2</v>
      </c>
      <c r="E1497" s="370">
        <v>32</v>
      </c>
      <c r="F1497" s="371" t="s">
        <v>19549</v>
      </c>
      <c r="G1497" s="370">
        <v>32</v>
      </c>
      <c r="H1497" s="366">
        <v>1084</v>
      </c>
      <c r="I1497" s="367" t="s">
        <v>18998</v>
      </c>
      <c r="J1497" s="366">
        <v>1084</v>
      </c>
      <c r="K1497" s="309">
        <v>2</v>
      </c>
      <c r="L1497" s="370">
        <v>32</v>
      </c>
      <c r="M1497" s="366">
        <v>1084</v>
      </c>
      <c r="N1497" s="280" t="str">
        <f t="shared" si="23"/>
        <v>2 32 1084</v>
      </c>
    </row>
    <row r="1498" spans="2:14">
      <c r="B1498" s="309">
        <v>2</v>
      </c>
      <c r="C1498" s="310" t="s">
        <v>19436</v>
      </c>
      <c r="D1498" s="309">
        <v>2</v>
      </c>
      <c r="E1498" s="370">
        <v>32</v>
      </c>
      <c r="F1498" s="371" t="s">
        <v>19549</v>
      </c>
      <c r="G1498" s="370">
        <v>32</v>
      </c>
      <c r="H1498" s="366">
        <v>1087</v>
      </c>
      <c r="I1498" s="367" t="s">
        <v>19570</v>
      </c>
      <c r="J1498" s="366">
        <v>1087</v>
      </c>
      <c r="K1498" s="309">
        <v>2</v>
      </c>
      <c r="L1498" s="370">
        <v>32</v>
      </c>
      <c r="M1498" s="366">
        <v>1087</v>
      </c>
      <c r="N1498" s="280" t="str">
        <f t="shared" si="23"/>
        <v>2 32 1087</v>
      </c>
    </row>
    <row r="1499" spans="2:14">
      <c r="B1499" s="309">
        <v>2</v>
      </c>
      <c r="C1499" s="310" t="s">
        <v>19436</v>
      </c>
      <c r="D1499" s="309">
        <v>2</v>
      </c>
      <c r="E1499" s="370">
        <v>32</v>
      </c>
      <c r="F1499" s="371" t="s">
        <v>19549</v>
      </c>
      <c r="G1499" s="370">
        <v>32</v>
      </c>
      <c r="H1499" s="366">
        <v>1090</v>
      </c>
      <c r="I1499" s="367" t="s">
        <v>19571</v>
      </c>
      <c r="J1499" s="366">
        <v>1090</v>
      </c>
      <c r="K1499" s="309">
        <v>2</v>
      </c>
      <c r="L1499" s="370">
        <v>32</v>
      </c>
      <c r="M1499" s="366">
        <v>1090</v>
      </c>
      <c r="N1499" s="280" t="str">
        <f t="shared" si="23"/>
        <v>2 32 1090</v>
      </c>
    </row>
    <row r="1500" spans="2:14">
      <c r="B1500" s="309">
        <v>2</v>
      </c>
      <c r="C1500" s="310" t="s">
        <v>19436</v>
      </c>
      <c r="D1500" s="309">
        <v>2</v>
      </c>
      <c r="E1500" s="370">
        <v>32</v>
      </c>
      <c r="F1500" s="371" t="s">
        <v>19549</v>
      </c>
      <c r="G1500" s="370">
        <v>32</v>
      </c>
      <c r="H1500" s="374">
        <v>1093</v>
      </c>
      <c r="I1500" s="375" t="s">
        <v>19572</v>
      </c>
      <c r="J1500" s="374">
        <v>1093</v>
      </c>
      <c r="K1500" s="309">
        <v>2</v>
      </c>
      <c r="L1500" s="370">
        <v>32</v>
      </c>
      <c r="M1500" s="374">
        <v>1093</v>
      </c>
      <c r="N1500" s="280" t="str">
        <f t="shared" si="23"/>
        <v>2 32 1093</v>
      </c>
    </row>
    <row r="1501" spans="2:14">
      <c r="B1501" s="309">
        <v>2</v>
      </c>
      <c r="C1501" s="310" t="s">
        <v>19436</v>
      </c>
      <c r="D1501" s="309">
        <v>2</v>
      </c>
      <c r="E1501" s="362">
        <v>33</v>
      </c>
      <c r="F1501" s="363" t="s">
        <v>19573</v>
      </c>
      <c r="G1501" s="362">
        <v>33</v>
      </c>
      <c r="H1501" s="364">
        <v>1096</v>
      </c>
      <c r="I1501" s="365" t="s">
        <v>19574</v>
      </c>
      <c r="J1501" s="364">
        <v>1096</v>
      </c>
      <c r="K1501" s="309">
        <v>2</v>
      </c>
      <c r="L1501" s="362">
        <v>33</v>
      </c>
      <c r="M1501" s="364">
        <v>1096</v>
      </c>
      <c r="N1501" s="280" t="str">
        <f t="shared" si="23"/>
        <v>2 33 1096</v>
      </c>
    </row>
    <row r="1502" spans="2:14">
      <c r="B1502" s="309">
        <v>2</v>
      </c>
      <c r="C1502" s="310" t="s">
        <v>19436</v>
      </c>
      <c r="D1502" s="309">
        <v>2</v>
      </c>
      <c r="E1502" s="362">
        <v>33</v>
      </c>
      <c r="F1502" s="363" t="s">
        <v>19573</v>
      </c>
      <c r="G1502" s="362">
        <v>33</v>
      </c>
      <c r="H1502" s="366">
        <v>1099</v>
      </c>
      <c r="I1502" s="367" t="s">
        <v>19575</v>
      </c>
      <c r="J1502" s="366">
        <v>1099</v>
      </c>
      <c r="K1502" s="309">
        <v>2</v>
      </c>
      <c r="L1502" s="362">
        <v>33</v>
      </c>
      <c r="M1502" s="366">
        <v>1099</v>
      </c>
      <c r="N1502" s="280" t="str">
        <f t="shared" si="23"/>
        <v>2 33 1099</v>
      </c>
    </row>
    <row r="1503" spans="2:14">
      <c r="B1503" s="309">
        <v>2</v>
      </c>
      <c r="C1503" s="310" t="s">
        <v>19436</v>
      </c>
      <c r="D1503" s="309">
        <v>2</v>
      </c>
      <c r="E1503" s="362">
        <v>33</v>
      </c>
      <c r="F1503" s="363" t="s">
        <v>19573</v>
      </c>
      <c r="G1503" s="362">
        <v>33</v>
      </c>
      <c r="H1503" s="366">
        <v>1102</v>
      </c>
      <c r="I1503" s="367" t="s">
        <v>19576</v>
      </c>
      <c r="J1503" s="366">
        <v>1102</v>
      </c>
      <c r="K1503" s="309">
        <v>2</v>
      </c>
      <c r="L1503" s="362">
        <v>33</v>
      </c>
      <c r="M1503" s="366">
        <v>1102</v>
      </c>
      <c r="N1503" s="280" t="str">
        <f t="shared" si="23"/>
        <v>2 33 1102</v>
      </c>
    </row>
    <row r="1504" spans="2:14">
      <c r="B1504" s="309">
        <v>2</v>
      </c>
      <c r="C1504" s="310" t="s">
        <v>19436</v>
      </c>
      <c r="D1504" s="309">
        <v>2</v>
      </c>
      <c r="E1504" s="362">
        <v>33</v>
      </c>
      <c r="F1504" s="363" t="s">
        <v>19573</v>
      </c>
      <c r="G1504" s="362">
        <v>33</v>
      </c>
      <c r="H1504" s="366">
        <v>1105</v>
      </c>
      <c r="I1504" s="367" t="s">
        <v>19577</v>
      </c>
      <c r="J1504" s="366">
        <v>1105</v>
      </c>
      <c r="K1504" s="309">
        <v>2</v>
      </c>
      <c r="L1504" s="362">
        <v>33</v>
      </c>
      <c r="M1504" s="366">
        <v>1105</v>
      </c>
      <c r="N1504" s="280" t="str">
        <f t="shared" si="23"/>
        <v>2 33 1105</v>
      </c>
    </row>
    <row r="1505" spans="2:14">
      <c r="B1505" s="309">
        <v>2</v>
      </c>
      <c r="C1505" s="310" t="s">
        <v>19436</v>
      </c>
      <c r="D1505" s="309">
        <v>2</v>
      </c>
      <c r="E1505" s="362">
        <v>33</v>
      </c>
      <c r="F1505" s="363" t="s">
        <v>19573</v>
      </c>
      <c r="G1505" s="362">
        <v>33</v>
      </c>
      <c r="H1505" s="366">
        <v>1108</v>
      </c>
      <c r="I1505" s="367" t="s">
        <v>19578</v>
      </c>
      <c r="J1505" s="366">
        <v>1108</v>
      </c>
      <c r="K1505" s="309">
        <v>2</v>
      </c>
      <c r="L1505" s="362">
        <v>33</v>
      </c>
      <c r="M1505" s="366">
        <v>1108</v>
      </c>
      <c r="N1505" s="280" t="str">
        <f t="shared" si="23"/>
        <v>2 33 1108</v>
      </c>
    </row>
    <row r="1506" spans="2:14">
      <c r="B1506" s="309">
        <v>2</v>
      </c>
      <c r="C1506" s="310" t="s">
        <v>19436</v>
      </c>
      <c r="D1506" s="309">
        <v>2</v>
      </c>
      <c r="E1506" s="362">
        <v>33</v>
      </c>
      <c r="F1506" s="363" t="s">
        <v>19573</v>
      </c>
      <c r="G1506" s="362">
        <v>33</v>
      </c>
      <c r="H1506" s="366">
        <v>1111</v>
      </c>
      <c r="I1506" s="367" t="s">
        <v>19579</v>
      </c>
      <c r="J1506" s="366">
        <v>1111</v>
      </c>
      <c r="K1506" s="309">
        <v>2</v>
      </c>
      <c r="L1506" s="362">
        <v>33</v>
      </c>
      <c r="M1506" s="366">
        <v>1111</v>
      </c>
      <c r="N1506" s="280" t="str">
        <f t="shared" si="23"/>
        <v>2 33 1111</v>
      </c>
    </row>
    <row r="1507" spans="2:14">
      <c r="B1507" s="309">
        <v>2</v>
      </c>
      <c r="C1507" s="310" t="s">
        <v>19436</v>
      </c>
      <c r="D1507" s="309">
        <v>2</v>
      </c>
      <c r="E1507" s="362">
        <v>33</v>
      </c>
      <c r="F1507" s="363" t="s">
        <v>19573</v>
      </c>
      <c r="G1507" s="362">
        <v>33</v>
      </c>
      <c r="H1507" s="366">
        <v>1114</v>
      </c>
      <c r="I1507" s="367" t="s">
        <v>19580</v>
      </c>
      <c r="J1507" s="366">
        <v>1114</v>
      </c>
      <c r="K1507" s="309">
        <v>2</v>
      </c>
      <c r="L1507" s="362">
        <v>33</v>
      </c>
      <c r="M1507" s="366">
        <v>1114</v>
      </c>
      <c r="N1507" s="280" t="str">
        <f t="shared" si="23"/>
        <v>2 33 1114</v>
      </c>
    </row>
    <row r="1508" spans="2:14">
      <c r="B1508" s="309">
        <v>2</v>
      </c>
      <c r="C1508" s="310" t="s">
        <v>19436</v>
      </c>
      <c r="D1508" s="309">
        <v>2</v>
      </c>
      <c r="E1508" s="362">
        <v>33</v>
      </c>
      <c r="F1508" s="363" t="s">
        <v>19573</v>
      </c>
      <c r="G1508" s="362">
        <v>33</v>
      </c>
      <c r="H1508" s="366">
        <v>1117</v>
      </c>
      <c r="I1508" s="367" t="s">
        <v>19581</v>
      </c>
      <c r="J1508" s="366">
        <v>1117</v>
      </c>
      <c r="K1508" s="309">
        <v>2</v>
      </c>
      <c r="L1508" s="362">
        <v>33</v>
      </c>
      <c r="M1508" s="366">
        <v>1117</v>
      </c>
      <c r="N1508" s="280" t="str">
        <f t="shared" si="23"/>
        <v>2 33 1117</v>
      </c>
    </row>
    <row r="1509" spans="2:14">
      <c r="B1509" s="309">
        <v>2</v>
      </c>
      <c r="C1509" s="310" t="s">
        <v>19436</v>
      </c>
      <c r="D1509" s="309">
        <v>2</v>
      </c>
      <c r="E1509" s="362">
        <v>33</v>
      </c>
      <c r="F1509" s="363" t="s">
        <v>19573</v>
      </c>
      <c r="G1509" s="362">
        <v>33</v>
      </c>
      <c r="H1509" s="366">
        <v>1120</v>
      </c>
      <c r="I1509" s="367" t="s">
        <v>19582</v>
      </c>
      <c r="J1509" s="366">
        <v>1120</v>
      </c>
      <c r="K1509" s="309">
        <v>2</v>
      </c>
      <c r="L1509" s="362">
        <v>33</v>
      </c>
      <c r="M1509" s="366">
        <v>1120</v>
      </c>
      <c r="N1509" s="280" t="str">
        <f t="shared" si="23"/>
        <v>2 33 1120</v>
      </c>
    </row>
    <row r="1510" spans="2:14">
      <c r="B1510" s="309">
        <v>2</v>
      </c>
      <c r="C1510" s="310" t="s">
        <v>19436</v>
      </c>
      <c r="D1510" s="309">
        <v>2</v>
      </c>
      <c r="E1510" s="362">
        <v>33</v>
      </c>
      <c r="F1510" s="363" t="s">
        <v>19573</v>
      </c>
      <c r="G1510" s="362">
        <v>33</v>
      </c>
      <c r="H1510" s="366">
        <v>1123</v>
      </c>
      <c r="I1510" s="367" t="s">
        <v>19583</v>
      </c>
      <c r="J1510" s="366">
        <v>1123</v>
      </c>
      <c r="K1510" s="309">
        <v>2</v>
      </c>
      <c r="L1510" s="362">
        <v>33</v>
      </c>
      <c r="M1510" s="366">
        <v>1123</v>
      </c>
      <c r="N1510" s="280" t="str">
        <f t="shared" si="23"/>
        <v>2 33 1123</v>
      </c>
    </row>
    <row r="1511" spans="2:14">
      <c r="B1511" s="309">
        <v>2</v>
      </c>
      <c r="C1511" s="310" t="s">
        <v>19436</v>
      </c>
      <c r="D1511" s="309">
        <v>2</v>
      </c>
      <c r="E1511" s="362">
        <v>33</v>
      </c>
      <c r="F1511" s="363" t="s">
        <v>19573</v>
      </c>
      <c r="G1511" s="362">
        <v>33</v>
      </c>
      <c r="H1511" s="366">
        <v>1126</v>
      </c>
      <c r="I1511" s="367" t="s">
        <v>19584</v>
      </c>
      <c r="J1511" s="366">
        <v>1126</v>
      </c>
      <c r="K1511" s="309">
        <v>2</v>
      </c>
      <c r="L1511" s="362">
        <v>33</v>
      </c>
      <c r="M1511" s="366">
        <v>1126</v>
      </c>
      <c r="N1511" s="280" t="str">
        <f t="shared" si="23"/>
        <v>2 33 1126</v>
      </c>
    </row>
    <row r="1512" spans="2:14">
      <c r="B1512" s="309">
        <v>2</v>
      </c>
      <c r="C1512" s="310" t="s">
        <v>19436</v>
      </c>
      <c r="D1512" s="309">
        <v>2</v>
      </c>
      <c r="E1512" s="362">
        <v>33</v>
      </c>
      <c r="F1512" s="363" t="s">
        <v>19573</v>
      </c>
      <c r="G1512" s="362">
        <v>33</v>
      </c>
      <c r="H1512" s="366">
        <v>1129</v>
      </c>
      <c r="I1512" s="367" t="s">
        <v>19585</v>
      </c>
      <c r="J1512" s="366">
        <v>1129</v>
      </c>
      <c r="K1512" s="309">
        <v>2</v>
      </c>
      <c r="L1512" s="362">
        <v>33</v>
      </c>
      <c r="M1512" s="366">
        <v>1129</v>
      </c>
      <c r="N1512" s="280" t="str">
        <f t="shared" si="23"/>
        <v>2 33 1129</v>
      </c>
    </row>
    <row r="1513" spans="2:14">
      <c r="B1513" s="309">
        <v>2</v>
      </c>
      <c r="C1513" s="310" t="s">
        <v>19436</v>
      </c>
      <c r="D1513" s="309">
        <v>2</v>
      </c>
      <c r="E1513" s="362">
        <v>33</v>
      </c>
      <c r="F1513" s="363" t="s">
        <v>19573</v>
      </c>
      <c r="G1513" s="362">
        <v>33</v>
      </c>
      <c r="H1513" s="366">
        <v>1132</v>
      </c>
      <c r="I1513" s="367" t="s">
        <v>19586</v>
      </c>
      <c r="J1513" s="366">
        <v>1132</v>
      </c>
      <c r="K1513" s="309">
        <v>2</v>
      </c>
      <c r="L1513" s="362">
        <v>33</v>
      </c>
      <c r="M1513" s="366">
        <v>1132</v>
      </c>
      <c r="N1513" s="280" t="str">
        <f t="shared" si="23"/>
        <v>2 33 1132</v>
      </c>
    </row>
    <row r="1514" spans="2:14">
      <c r="B1514" s="309">
        <v>2</v>
      </c>
      <c r="C1514" s="310" t="s">
        <v>19436</v>
      </c>
      <c r="D1514" s="309">
        <v>2</v>
      </c>
      <c r="E1514" s="362">
        <v>33</v>
      </c>
      <c r="F1514" s="363" t="s">
        <v>19573</v>
      </c>
      <c r="G1514" s="362">
        <v>33</v>
      </c>
      <c r="H1514" s="366">
        <v>1135</v>
      </c>
      <c r="I1514" s="367" t="s">
        <v>19587</v>
      </c>
      <c r="J1514" s="366">
        <v>1135</v>
      </c>
      <c r="K1514" s="309">
        <v>2</v>
      </c>
      <c r="L1514" s="362">
        <v>33</v>
      </c>
      <c r="M1514" s="366">
        <v>1135</v>
      </c>
      <c r="N1514" s="280" t="str">
        <f t="shared" si="23"/>
        <v>2 33 1135</v>
      </c>
    </row>
    <row r="1515" spans="2:14">
      <c r="B1515" s="309">
        <v>2</v>
      </c>
      <c r="C1515" s="310" t="s">
        <v>19436</v>
      </c>
      <c r="D1515" s="309">
        <v>2</v>
      </c>
      <c r="E1515" s="362">
        <v>33</v>
      </c>
      <c r="F1515" s="363" t="s">
        <v>19573</v>
      </c>
      <c r="G1515" s="362">
        <v>33</v>
      </c>
      <c r="H1515" s="366">
        <v>1138</v>
      </c>
      <c r="I1515" s="367" t="s">
        <v>19588</v>
      </c>
      <c r="J1515" s="366">
        <v>1138</v>
      </c>
      <c r="K1515" s="309">
        <v>2</v>
      </c>
      <c r="L1515" s="362">
        <v>33</v>
      </c>
      <c r="M1515" s="366">
        <v>1138</v>
      </c>
      <c r="N1515" s="280" t="str">
        <f t="shared" si="23"/>
        <v>2 33 1138</v>
      </c>
    </row>
    <row r="1516" spans="2:14">
      <c r="B1516" s="309">
        <v>2</v>
      </c>
      <c r="C1516" s="310" t="s">
        <v>19436</v>
      </c>
      <c r="D1516" s="309">
        <v>2</v>
      </c>
      <c r="E1516" s="362">
        <v>33</v>
      </c>
      <c r="F1516" s="363" t="s">
        <v>19573</v>
      </c>
      <c r="G1516" s="362">
        <v>33</v>
      </c>
      <c r="H1516" s="366">
        <v>1141</v>
      </c>
      <c r="I1516" s="367" t="s">
        <v>19589</v>
      </c>
      <c r="J1516" s="366">
        <v>1141</v>
      </c>
      <c r="K1516" s="309">
        <v>2</v>
      </c>
      <c r="L1516" s="362">
        <v>33</v>
      </c>
      <c r="M1516" s="366">
        <v>1141</v>
      </c>
      <c r="N1516" s="280" t="str">
        <f t="shared" si="23"/>
        <v>2 33 1141</v>
      </c>
    </row>
    <row r="1517" spans="2:14">
      <c r="B1517" s="309">
        <v>2</v>
      </c>
      <c r="C1517" s="310" t="s">
        <v>19436</v>
      </c>
      <c r="D1517" s="309">
        <v>2</v>
      </c>
      <c r="E1517" s="362">
        <v>33</v>
      </c>
      <c r="F1517" s="363" t="s">
        <v>19573</v>
      </c>
      <c r="G1517" s="362">
        <v>33</v>
      </c>
      <c r="H1517" s="366">
        <v>1144</v>
      </c>
      <c r="I1517" s="367" t="s">
        <v>19590</v>
      </c>
      <c r="J1517" s="366">
        <v>1144</v>
      </c>
      <c r="K1517" s="309">
        <v>2</v>
      </c>
      <c r="L1517" s="362">
        <v>33</v>
      </c>
      <c r="M1517" s="366">
        <v>1144</v>
      </c>
      <c r="N1517" s="280" t="str">
        <f t="shared" si="23"/>
        <v>2 33 1144</v>
      </c>
    </row>
    <row r="1518" spans="2:14">
      <c r="B1518" s="309">
        <v>2</v>
      </c>
      <c r="C1518" s="310" t="s">
        <v>19436</v>
      </c>
      <c r="D1518" s="309">
        <v>2</v>
      </c>
      <c r="E1518" s="362">
        <v>33</v>
      </c>
      <c r="F1518" s="363" t="s">
        <v>19573</v>
      </c>
      <c r="G1518" s="362">
        <v>33</v>
      </c>
      <c r="H1518" s="366">
        <v>1147</v>
      </c>
      <c r="I1518" s="367" t="s">
        <v>19591</v>
      </c>
      <c r="J1518" s="366">
        <v>1147</v>
      </c>
      <c r="K1518" s="309">
        <v>2</v>
      </c>
      <c r="L1518" s="362">
        <v>33</v>
      </c>
      <c r="M1518" s="366">
        <v>1147</v>
      </c>
      <c r="N1518" s="280" t="str">
        <f t="shared" si="23"/>
        <v>2 33 1147</v>
      </c>
    </row>
    <row r="1519" spans="2:14">
      <c r="B1519" s="309">
        <v>2</v>
      </c>
      <c r="C1519" s="310" t="s">
        <v>19436</v>
      </c>
      <c r="D1519" s="309">
        <v>2</v>
      </c>
      <c r="E1519" s="362">
        <v>33</v>
      </c>
      <c r="F1519" s="363" t="s">
        <v>19573</v>
      </c>
      <c r="G1519" s="362">
        <v>33</v>
      </c>
      <c r="H1519" s="368">
        <v>1150</v>
      </c>
      <c r="I1519" s="369" t="s">
        <v>19592</v>
      </c>
      <c r="J1519" s="368">
        <v>1150</v>
      </c>
      <c r="K1519" s="309">
        <v>2</v>
      </c>
      <c r="L1519" s="362">
        <v>33</v>
      </c>
      <c r="M1519" s="368">
        <v>1150</v>
      </c>
      <c r="N1519" s="280" t="str">
        <f t="shared" si="23"/>
        <v>2 33 1150</v>
      </c>
    </row>
    <row r="1520" spans="2:14">
      <c r="B1520" s="309">
        <v>2</v>
      </c>
      <c r="C1520" s="310" t="s">
        <v>19436</v>
      </c>
      <c r="D1520" s="309">
        <v>2</v>
      </c>
      <c r="E1520" s="370">
        <v>34</v>
      </c>
      <c r="F1520" s="371" t="s">
        <v>19593</v>
      </c>
      <c r="G1520" s="370">
        <v>34</v>
      </c>
      <c r="H1520" s="372">
        <v>1153</v>
      </c>
      <c r="I1520" s="373" t="s">
        <v>19594</v>
      </c>
      <c r="J1520" s="372">
        <v>1153</v>
      </c>
      <c r="K1520" s="309">
        <v>2</v>
      </c>
      <c r="L1520" s="370">
        <v>34</v>
      </c>
      <c r="M1520" s="372">
        <v>1153</v>
      </c>
      <c r="N1520" s="280" t="str">
        <f t="shared" si="23"/>
        <v>2 34 1153</v>
      </c>
    </row>
    <row r="1521" spans="2:14">
      <c r="B1521" s="309">
        <v>2</v>
      </c>
      <c r="C1521" s="310" t="s">
        <v>19436</v>
      </c>
      <c r="D1521" s="309">
        <v>2</v>
      </c>
      <c r="E1521" s="370">
        <v>34</v>
      </c>
      <c r="F1521" s="371" t="s">
        <v>19593</v>
      </c>
      <c r="G1521" s="370">
        <v>34</v>
      </c>
      <c r="H1521" s="366">
        <v>1156</v>
      </c>
      <c r="I1521" s="367" t="s">
        <v>19595</v>
      </c>
      <c r="J1521" s="366">
        <v>1156</v>
      </c>
      <c r="K1521" s="309">
        <v>2</v>
      </c>
      <c r="L1521" s="370">
        <v>34</v>
      </c>
      <c r="M1521" s="366">
        <v>1156</v>
      </c>
      <c r="N1521" s="280" t="str">
        <f t="shared" si="23"/>
        <v>2 34 1156</v>
      </c>
    </row>
    <row r="1522" spans="2:14">
      <c r="B1522" s="309">
        <v>2</v>
      </c>
      <c r="C1522" s="310" t="s">
        <v>19436</v>
      </c>
      <c r="D1522" s="309">
        <v>2</v>
      </c>
      <c r="E1522" s="370">
        <v>34</v>
      </c>
      <c r="F1522" s="371" t="s">
        <v>19593</v>
      </c>
      <c r="G1522" s="370">
        <v>34</v>
      </c>
      <c r="H1522" s="366">
        <v>1159</v>
      </c>
      <c r="I1522" s="367" t="s">
        <v>18523</v>
      </c>
      <c r="J1522" s="366">
        <v>1159</v>
      </c>
      <c r="K1522" s="309">
        <v>2</v>
      </c>
      <c r="L1522" s="370">
        <v>34</v>
      </c>
      <c r="M1522" s="366">
        <v>1159</v>
      </c>
      <c r="N1522" s="280" t="str">
        <f t="shared" si="23"/>
        <v>2 34 1159</v>
      </c>
    </row>
    <row r="1523" spans="2:14">
      <c r="B1523" s="309">
        <v>2</v>
      </c>
      <c r="C1523" s="310" t="s">
        <v>19436</v>
      </c>
      <c r="D1523" s="309">
        <v>2</v>
      </c>
      <c r="E1523" s="370">
        <v>34</v>
      </c>
      <c r="F1523" s="371" t="s">
        <v>19593</v>
      </c>
      <c r="G1523" s="370">
        <v>34</v>
      </c>
      <c r="H1523" s="366">
        <v>1162</v>
      </c>
      <c r="I1523" s="367" t="s">
        <v>18524</v>
      </c>
      <c r="J1523" s="366">
        <v>1162</v>
      </c>
      <c r="K1523" s="309">
        <v>2</v>
      </c>
      <c r="L1523" s="370">
        <v>34</v>
      </c>
      <c r="M1523" s="366">
        <v>1162</v>
      </c>
      <c r="N1523" s="280" t="str">
        <f t="shared" si="23"/>
        <v>2 34 1162</v>
      </c>
    </row>
    <row r="1524" spans="2:14">
      <c r="B1524" s="309">
        <v>2</v>
      </c>
      <c r="C1524" s="310" t="s">
        <v>19436</v>
      </c>
      <c r="D1524" s="309">
        <v>2</v>
      </c>
      <c r="E1524" s="370">
        <v>34</v>
      </c>
      <c r="F1524" s="371" t="s">
        <v>19593</v>
      </c>
      <c r="G1524" s="370">
        <v>34</v>
      </c>
      <c r="H1524" s="366">
        <v>1165</v>
      </c>
      <c r="I1524" s="367" t="s">
        <v>19398</v>
      </c>
      <c r="J1524" s="366">
        <v>1165</v>
      </c>
      <c r="K1524" s="309">
        <v>2</v>
      </c>
      <c r="L1524" s="370">
        <v>34</v>
      </c>
      <c r="M1524" s="366">
        <v>1165</v>
      </c>
      <c r="N1524" s="280" t="str">
        <f t="shared" si="23"/>
        <v>2 34 1165</v>
      </c>
    </row>
    <row r="1525" spans="2:14">
      <c r="B1525" s="309">
        <v>2</v>
      </c>
      <c r="C1525" s="310" t="s">
        <v>19436</v>
      </c>
      <c r="D1525" s="309">
        <v>2</v>
      </c>
      <c r="E1525" s="370">
        <v>34</v>
      </c>
      <c r="F1525" s="371" t="s">
        <v>19593</v>
      </c>
      <c r="G1525" s="370">
        <v>34</v>
      </c>
      <c r="H1525" s="366">
        <v>1168</v>
      </c>
      <c r="I1525" s="367" t="s">
        <v>19417</v>
      </c>
      <c r="J1525" s="366">
        <v>1168</v>
      </c>
      <c r="K1525" s="309">
        <v>2</v>
      </c>
      <c r="L1525" s="370">
        <v>34</v>
      </c>
      <c r="M1525" s="366">
        <v>1168</v>
      </c>
      <c r="N1525" s="280" t="str">
        <f t="shared" si="23"/>
        <v>2 34 1168</v>
      </c>
    </row>
    <row r="1526" spans="2:14">
      <c r="B1526" s="309">
        <v>2</v>
      </c>
      <c r="C1526" s="310" t="s">
        <v>19436</v>
      </c>
      <c r="D1526" s="309">
        <v>2</v>
      </c>
      <c r="E1526" s="370">
        <v>34</v>
      </c>
      <c r="F1526" s="371" t="s">
        <v>19593</v>
      </c>
      <c r="G1526" s="370">
        <v>34</v>
      </c>
      <c r="H1526" s="366">
        <v>1171</v>
      </c>
      <c r="I1526" s="367" t="s">
        <v>19596</v>
      </c>
      <c r="J1526" s="366">
        <v>1171</v>
      </c>
      <c r="K1526" s="309">
        <v>2</v>
      </c>
      <c r="L1526" s="370">
        <v>34</v>
      </c>
      <c r="M1526" s="366">
        <v>1171</v>
      </c>
      <c r="N1526" s="280" t="str">
        <f t="shared" si="23"/>
        <v>2 34 1171</v>
      </c>
    </row>
    <row r="1527" spans="2:14">
      <c r="B1527" s="309">
        <v>2</v>
      </c>
      <c r="C1527" s="310" t="s">
        <v>19436</v>
      </c>
      <c r="D1527" s="309">
        <v>2</v>
      </c>
      <c r="E1527" s="370">
        <v>34</v>
      </c>
      <c r="F1527" s="371" t="s">
        <v>19593</v>
      </c>
      <c r="G1527" s="370">
        <v>34</v>
      </c>
      <c r="H1527" s="366">
        <v>1174</v>
      </c>
      <c r="I1527" s="367" t="s">
        <v>19597</v>
      </c>
      <c r="J1527" s="366">
        <v>1174</v>
      </c>
      <c r="K1527" s="309">
        <v>2</v>
      </c>
      <c r="L1527" s="370">
        <v>34</v>
      </c>
      <c r="M1527" s="366">
        <v>1174</v>
      </c>
      <c r="N1527" s="280" t="str">
        <f t="shared" si="23"/>
        <v>2 34 1174</v>
      </c>
    </row>
    <row r="1528" spans="2:14">
      <c r="B1528" s="309">
        <v>2</v>
      </c>
      <c r="C1528" s="310" t="s">
        <v>19436</v>
      </c>
      <c r="D1528" s="309">
        <v>2</v>
      </c>
      <c r="E1528" s="370">
        <v>34</v>
      </c>
      <c r="F1528" s="371" t="s">
        <v>19593</v>
      </c>
      <c r="G1528" s="370">
        <v>34</v>
      </c>
      <c r="H1528" s="366">
        <v>1177</v>
      </c>
      <c r="I1528" s="367" t="s">
        <v>19598</v>
      </c>
      <c r="J1528" s="366">
        <v>1177</v>
      </c>
      <c r="K1528" s="309">
        <v>2</v>
      </c>
      <c r="L1528" s="370">
        <v>34</v>
      </c>
      <c r="M1528" s="366">
        <v>1177</v>
      </c>
      <c r="N1528" s="280" t="str">
        <f t="shared" si="23"/>
        <v>2 34 1177</v>
      </c>
    </row>
    <row r="1529" spans="2:14">
      <c r="B1529" s="309">
        <v>2</v>
      </c>
      <c r="C1529" s="310" t="s">
        <v>19436</v>
      </c>
      <c r="D1529" s="309">
        <v>2</v>
      </c>
      <c r="E1529" s="370">
        <v>34</v>
      </c>
      <c r="F1529" s="371" t="s">
        <v>19593</v>
      </c>
      <c r="G1529" s="370">
        <v>34</v>
      </c>
      <c r="H1529" s="366">
        <v>1180</v>
      </c>
      <c r="I1529" s="367" t="s">
        <v>19599</v>
      </c>
      <c r="J1529" s="366">
        <v>1180</v>
      </c>
      <c r="K1529" s="309">
        <v>2</v>
      </c>
      <c r="L1529" s="370">
        <v>34</v>
      </c>
      <c r="M1529" s="366">
        <v>1180</v>
      </c>
      <c r="N1529" s="280" t="str">
        <f t="shared" si="23"/>
        <v>2 34 1180</v>
      </c>
    </row>
    <row r="1530" spans="2:14">
      <c r="B1530" s="309">
        <v>2</v>
      </c>
      <c r="C1530" s="310" t="s">
        <v>19436</v>
      </c>
      <c r="D1530" s="309">
        <v>2</v>
      </c>
      <c r="E1530" s="370">
        <v>34</v>
      </c>
      <c r="F1530" s="371" t="s">
        <v>19593</v>
      </c>
      <c r="G1530" s="370">
        <v>34</v>
      </c>
      <c r="H1530" s="366">
        <v>1183</v>
      </c>
      <c r="I1530" s="367" t="s">
        <v>19600</v>
      </c>
      <c r="J1530" s="366">
        <v>1183</v>
      </c>
      <c r="K1530" s="309">
        <v>2</v>
      </c>
      <c r="L1530" s="370">
        <v>34</v>
      </c>
      <c r="M1530" s="366">
        <v>1183</v>
      </c>
      <c r="N1530" s="280" t="str">
        <f t="shared" si="23"/>
        <v>2 34 1183</v>
      </c>
    </row>
    <row r="1531" spans="2:14">
      <c r="B1531" s="309">
        <v>2</v>
      </c>
      <c r="C1531" s="310" t="s">
        <v>19436</v>
      </c>
      <c r="D1531" s="309">
        <v>2</v>
      </c>
      <c r="E1531" s="370">
        <v>34</v>
      </c>
      <c r="F1531" s="371" t="s">
        <v>19593</v>
      </c>
      <c r="G1531" s="370">
        <v>34</v>
      </c>
      <c r="H1531" s="366">
        <v>1186</v>
      </c>
      <c r="I1531" s="367" t="s">
        <v>19601</v>
      </c>
      <c r="J1531" s="366">
        <v>1186</v>
      </c>
      <c r="K1531" s="309">
        <v>2</v>
      </c>
      <c r="L1531" s="370">
        <v>34</v>
      </c>
      <c r="M1531" s="366">
        <v>1186</v>
      </c>
      <c r="N1531" s="280" t="str">
        <f t="shared" si="23"/>
        <v>2 34 1186</v>
      </c>
    </row>
    <row r="1532" spans="2:14">
      <c r="B1532" s="309">
        <v>2</v>
      </c>
      <c r="C1532" s="310" t="s">
        <v>19436</v>
      </c>
      <c r="D1532" s="309">
        <v>2</v>
      </c>
      <c r="E1532" s="370">
        <v>34</v>
      </c>
      <c r="F1532" s="371" t="s">
        <v>19593</v>
      </c>
      <c r="G1532" s="370">
        <v>34</v>
      </c>
      <c r="H1532" s="366">
        <v>1189</v>
      </c>
      <c r="I1532" s="367" t="s">
        <v>19602</v>
      </c>
      <c r="J1532" s="366">
        <v>1189</v>
      </c>
      <c r="K1532" s="309">
        <v>2</v>
      </c>
      <c r="L1532" s="370">
        <v>34</v>
      </c>
      <c r="M1532" s="366">
        <v>1189</v>
      </c>
      <c r="N1532" s="280" t="str">
        <f t="shared" si="23"/>
        <v>2 34 1189</v>
      </c>
    </row>
    <row r="1533" spans="2:14">
      <c r="B1533" s="309">
        <v>2</v>
      </c>
      <c r="C1533" s="310" t="s">
        <v>19436</v>
      </c>
      <c r="D1533" s="309">
        <v>2</v>
      </c>
      <c r="E1533" s="370">
        <v>34</v>
      </c>
      <c r="F1533" s="371" t="s">
        <v>19593</v>
      </c>
      <c r="G1533" s="370">
        <v>34</v>
      </c>
      <c r="H1533" s="366">
        <v>1192</v>
      </c>
      <c r="I1533" s="367" t="s">
        <v>19206</v>
      </c>
      <c r="J1533" s="366">
        <v>1192</v>
      </c>
      <c r="K1533" s="309">
        <v>2</v>
      </c>
      <c r="L1533" s="370">
        <v>34</v>
      </c>
      <c r="M1533" s="366">
        <v>1192</v>
      </c>
      <c r="N1533" s="280" t="str">
        <f t="shared" si="23"/>
        <v>2 34 1192</v>
      </c>
    </row>
    <row r="1534" spans="2:14">
      <c r="B1534" s="309">
        <v>2</v>
      </c>
      <c r="C1534" s="310" t="s">
        <v>19436</v>
      </c>
      <c r="D1534" s="309">
        <v>2</v>
      </c>
      <c r="E1534" s="370">
        <v>34</v>
      </c>
      <c r="F1534" s="371" t="s">
        <v>19593</v>
      </c>
      <c r="G1534" s="370">
        <v>34</v>
      </c>
      <c r="H1534" s="366">
        <v>1195</v>
      </c>
      <c r="I1534" s="367" t="s">
        <v>19603</v>
      </c>
      <c r="J1534" s="366">
        <v>1195</v>
      </c>
      <c r="K1534" s="309">
        <v>2</v>
      </c>
      <c r="L1534" s="370">
        <v>34</v>
      </c>
      <c r="M1534" s="366">
        <v>1195</v>
      </c>
      <c r="N1534" s="280" t="str">
        <f t="shared" si="23"/>
        <v>2 34 1195</v>
      </c>
    </row>
    <row r="1535" spans="2:14">
      <c r="B1535" s="309">
        <v>2</v>
      </c>
      <c r="C1535" s="310" t="s">
        <v>19436</v>
      </c>
      <c r="D1535" s="309">
        <v>2</v>
      </c>
      <c r="E1535" s="370">
        <v>34</v>
      </c>
      <c r="F1535" s="371" t="s">
        <v>19593</v>
      </c>
      <c r="G1535" s="370">
        <v>34</v>
      </c>
      <c r="H1535" s="366">
        <v>1198</v>
      </c>
      <c r="I1535" s="367" t="s">
        <v>19604</v>
      </c>
      <c r="J1535" s="366">
        <v>1198</v>
      </c>
      <c r="K1535" s="309">
        <v>2</v>
      </c>
      <c r="L1535" s="370">
        <v>34</v>
      </c>
      <c r="M1535" s="366">
        <v>1198</v>
      </c>
      <c r="N1535" s="280" t="str">
        <f t="shared" si="23"/>
        <v>2 34 1198</v>
      </c>
    </row>
    <row r="1536" spans="2:14">
      <c r="B1536" s="309">
        <v>2</v>
      </c>
      <c r="C1536" s="310" t="s">
        <v>19436</v>
      </c>
      <c r="D1536" s="309">
        <v>2</v>
      </c>
      <c r="E1536" s="370">
        <v>34</v>
      </c>
      <c r="F1536" s="371" t="s">
        <v>19593</v>
      </c>
      <c r="G1536" s="370">
        <v>34</v>
      </c>
      <c r="H1536" s="366">
        <v>1201</v>
      </c>
      <c r="I1536" s="367" t="s">
        <v>19605</v>
      </c>
      <c r="J1536" s="366">
        <v>1201</v>
      </c>
      <c r="K1536" s="309">
        <v>2</v>
      </c>
      <c r="L1536" s="370">
        <v>34</v>
      </c>
      <c r="M1536" s="366">
        <v>1201</v>
      </c>
      <c r="N1536" s="280" t="str">
        <f t="shared" si="23"/>
        <v>2 34 1201</v>
      </c>
    </row>
    <row r="1537" spans="2:14">
      <c r="B1537" s="309">
        <v>2</v>
      </c>
      <c r="C1537" s="310" t="s">
        <v>19436</v>
      </c>
      <c r="D1537" s="309">
        <v>2</v>
      </c>
      <c r="E1537" s="370">
        <v>34</v>
      </c>
      <c r="F1537" s="371" t="s">
        <v>19593</v>
      </c>
      <c r="G1537" s="370">
        <v>34</v>
      </c>
      <c r="H1537" s="366">
        <v>1204</v>
      </c>
      <c r="I1537" s="367" t="s">
        <v>19606</v>
      </c>
      <c r="J1537" s="366">
        <v>1204</v>
      </c>
      <c r="K1537" s="309">
        <v>2</v>
      </c>
      <c r="L1537" s="370">
        <v>34</v>
      </c>
      <c r="M1537" s="366">
        <v>1204</v>
      </c>
      <c r="N1537" s="280" t="str">
        <f t="shared" si="23"/>
        <v>2 34 1204</v>
      </c>
    </row>
    <row r="1538" spans="2:14">
      <c r="B1538" s="309">
        <v>2</v>
      </c>
      <c r="C1538" s="310" t="s">
        <v>19436</v>
      </c>
      <c r="D1538" s="309">
        <v>2</v>
      </c>
      <c r="E1538" s="370">
        <v>34</v>
      </c>
      <c r="F1538" s="371" t="s">
        <v>19593</v>
      </c>
      <c r="G1538" s="370">
        <v>34</v>
      </c>
      <c r="H1538" s="366">
        <v>1207</v>
      </c>
      <c r="I1538" s="367" t="s">
        <v>19607</v>
      </c>
      <c r="J1538" s="366">
        <v>1207</v>
      </c>
      <c r="K1538" s="309">
        <v>2</v>
      </c>
      <c r="L1538" s="370">
        <v>34</v>
      </c>
      <c r="M1538" s="366">
        <v>1207</v>
      </c>
      <c r="N1538" s="280" t="str">
        <f t="shared" si="23"/>
        <v>2 34 1207</v>
      </c>
    </row>
    <row r="1539" spans="2:14">
      <c r="B1539" s="309">
        <v>2</v>
      </c>
      <c r="C1539" s="310" t="s">
        <v>19436</v>
      </c>
      <c r="D1539" s="309">
        <v>2</v>
      </c>
      <c r="E1539" s="370">
        <v>34</v>
      </c>
      <c r="F1539" s="371" t="s">
        <v>19593</v>
      </c>
      <c r="G1539" s="370">
        <v>34</v>
      </c>
      <c r="H1539" s="366">
        <v>1210</v>
      </c>
      <c r="I1539" s="367" t="s">
        <v>19608</v>
      </c>
      <c r="J1539" s="366">
        <v>1210</v>
      </c>
      <c r="K1539" s="309">
        <v>2</v>
      </c>
      <c r="L1539" s="370">
        <v>34</v>
      </c>
      <c r="M1539" s="366">
        <v>1210</v>
      </c>
      <c r="N1539" s="280" t="str">
        <f t="shared" si="23"/>
        <v>2 34 1210</v>
      </c>
    </row>
    <row r="1540" spans="2:14">
      <c r="B1540" s="309">
        <v>2</v>
      </c>
      <c r="C1540" s="310" t="s">
        <v>19436</v>
      </c>
      <c r="D1540" s="309">
        <v>2</v>
      </c>
      <c r="E1540" s="370">
        <v>34</v>
      </c>
      <c r="F1540" s="371" t="s">
        <v>19593</v>
      </c>
      <c r="G1540" s="370">
        <v>34</v>
      </c>
      <c r="H1540" s="366">
        <v>1213</v>
      </c>
      <c r="I1540" s="367" t="s">
        <v>19609</v>
      </c>
      <c r="J1540" s="366">
        <v>1213</v>
      </c>
      <c r="K1540" s="309">
        <v>2</v>
      </c>
      <c r="L1540" s="370">
        <v>34</v>
      </c>
      <c r="M1540" s="366">
        <v>1213</v>
      </c>
      <c r="N1540" s="280" t="str">
        <f t="shared" ref="N1540:N1603" si="24">K1540&amp;" "&amp;L1540&amp;" "&amp;M1540</f>
        <v>2 34 1213</v>
      </c>
    </row>
    <row r="1541" spans="2:14">
      <c r="B1541" s="309">
        <v>2</v>
      </c>
      <c r="C1541" s="310" t="s">
        <v>19436</v>
      </c>
      <c r="D1541" s="309">
        <v>2</v>
      </c>
      <c r="E1541" s="370">
        <v>34</v>
      </c>
      <c r="F1541" s="371" t="s">
        <v>19593</v>
      </c>
      <c r="G1541" s="370">
        <v>34</v>
      </c>
      <c r="H1541" s="366">
        <v>1216</v>
      </c>
      <c r="I1541" s="367" t="s">
        <v>19610</v>
      </c>
      <c r="J1541" s="366">
        <v>1216</v>
      </c>
      <c r="K1541" s="309">
        <v>2</v>
      </c>
      <c r="L1541" s="370">
        <v>34</v>
      </c>
      <c r="M1541" s="366">
        <v>1216</v>
      </c>
      <c r="N1541" s="280" t="str">
        <f t="shared" si="24"/>
        <v>2 34 1216</v>
      </c>
    </row>
    <row r="1542" spans="2:14">
      <c r="B1542" s="309">
        <v>2</v>
      </c>
      <c r="C1542" s="310" t="s">
        <v>19436</v>
      </c>
      <c r="D1542" s="309">
        <v>2</v>
      </c>
      <c r="E1542" s="370">
        <v>34</v>
      </c>
      <c r="F1542" s="371" t="s">
        <v>19593</v>
      </c>
      <c r="G1542" s="370">
        <v>34</v>
      </c>
      <c r="H1542" s="368">
        <v>1219</v>
      </c>
      <c r="I1542" s="369" t="s">
        <v>19611</v>
      </c>
      <c r="J1542" s="368">
        <v>1219</v>
      </c>
      <c r="K1542" s="309">
        <v>2</v>
      </c>
      <c r="L1542" s="370">
        <v>34</v>
      </c>
      <c r="M1542" s="368">
        <v>1219</v>
      </c>
      <c r="N1542" s="280" t="str">
        <f t="shared" si="24"/>
        <v>2 34 1219</v>
      </c>
    </row>
    <row r="1543" spans="2:14">
      <c r="B1543" s="309">
        <v>2</v>
      </c>
      <c r="C1543" s="310" t="s">
        <v>19436</v>
      </c>
      <c r="D1543" s="309">
        <v>2</v>
      </c>
      <c r="E1543" s="370">
        <v>35</v>
      </c>
      <c r="F1543" s="371" t="s">
        <v>19612</v>
      </c>
      <c r="G1543" s="370">
        <v>35</v>
      </c>
      <c r="H1543" s="372">
        <v>1222</v>
      </c>
      <c r="I1543" s="373" t="s">
        <v>19613</v>
      </c>
      <c r="J1543" s="372">
        <v>1222</v>
      </c>
      <c r="K1543" s="309">
        <v>2</v>
      </c>
      <c r="L1543" s="370">
        <v>35</v>
      </c>
      <c r="M1543" s="372">
        <v>1222</v>
      </c>
      <c r="N1543" s="280" t="str">
        <f t="shared" si="24"/>
        <v>2 35 1222</v>
      </c>
    </row>
    <row r="1544" spans="2:14">
      <c r="B1544" s="309">
        <v>2</v>
      </c>
      <c r="C1544" s="310" t="s">
        <v>19436</v>
      </c>
      <c r="D1544" s="309">
        <v>2</v>
      </c>
      <c r="E1544" s="370">
        <v>35</v>
      </c>
      <c r="F1544" s="371" t="s">
        <v>19612</v>
      </c>
      <c r="G1544" s="370">
        <v>35</v>
      </c>
      <c r="H1544" s="366">
        <v>1225</v>
      </c>
      <c r="I1544" s="367" t="s">
        <v>19614</v>
      </c>
      <c r="J1544" s="366">
        <v>1225</v>
      </c>
      <c r="K1544" s="309">
        <v>2</v>
      </c>
      <c r="L1544" s="370">
        <v>35</v>
      </c>
      <c r="M1544" s="366">
        <v>1225</v>
      </c>
      <c r="N1544" s="280" t="str">
        <f t="shared" si="24"/>
        <v>2 35 1225</v>
      </c>
    </row>
    <row r="1545" spans="2:14">
      <c r="B1545" s="309">
        <v>2</v>
      </c>
      <c r="C1545" s="310" t="s">
        <v>19436</v>
      </c>
      <c r="D1545" s="309">
        <v>2</v>
      </c>
      <c r="E1545" s="370">
        <v>35</v>
      </c>
      <c r="F1545" s="371" t="s">
        <v>19612</v>
      </c>
      <c r="G1545" s="370">
        <v>35</v>
      </c>
      <c r="H1545" s="366">
        <v>1228</v>
      </c>
      <c r="I1545" s="367" t="s">
        <v>19615</v>
      </c>
      <c r="J1545" s="366">
        <v>1228</v>
      </c>
      <c r="K1545" s="309">
        <v>2</v>
      </c>
      <c r="L1545" s="370">
        <v>35</v>
      </c>
      <c r="M1545" s="366">
        <v>1228</v>
      </c>
      <c r="N1545" s="280" t="str">
        <f t="shared" si="24"/>
        <v>2 35 1228</v>
      </c>
    </row>
    <row r="1546" spans="2:14">
      <c r="B1546" s="309">
        <v>2</v>
      </c>
      <c r="C1546" s="310" t="s">
        <v>19436</v>
      </c>
      <c r="D1546" s="309">
        <v>2</v>
      </c>
      <c r="E1546" s="370">
        <v>35</v>
      </c>
      <c r="F1546" s="371" t="s">
        <v>19612</v>
      </c>
      <c r="G1546" s="370">
        <v>35</v>
      </c>
      <c r="H1546" s="366">
        <v>1231</v>
      </c>
      <c r="I1546" s="367" t="s">
        <v>19616</v>
      </c>
      <c r="J1546" s="366">
        <v>1231</v>
      </c>
      <c r="K1546" s="309">
        <v>2</v>
      </c>
      <c r="L1546" s="370">
        <v>35</v>
      </c>
      <c r="M1546" s="366">
        <v>1231</v>
      </c>
      <c r="N1546" s="280" t="str">
        <f t="shared" si="24"/>
        <v>2 35 1231</v>
      </c>
    </row>
    <row r="1547" spans="2:14">
      <c r="B1547" s="309">
        <v>2</v>
      </c>
      <c r="C1547" s="310" t="s">
        <v>19436</v>
      </c>
      <c r="D1547" s="309">
        <v>2</v>
      </c>
      <c r="E1547" s="370">
        <v>35</v>
      </c>
      <c r="F1547" s="371" t="s">
        <v>19612</v>
      </c>
      <c r="G1547" s="370">
        <v>35</v>
      </c>
      <c r="H1547" s="366">
        <v>1234</v>
      </c>
      <c r="I1547" s="367" t="s">
        <v>19617</v>
      </c>
      <c r="J1547" s="366">
        <v>1234</v>
      </c>
      <c r="K1547" s="309">
        <v>2</v>
      </c>
      <c r="L1547" s="370">
        <v>35</v>
      </c>
      <c r="M1547" s="366">
        <v>1234</v>
      </c>
      <c r="N1547" s="280" t="str">
        <f t="shared" si="24"/>
        <v>2 35 1234</v>
      </c>
    </row>
    <row r="1548" spans="2:14">
      <c r="B1548" s="309">
        <v>2</v>
      </c>
      <c r="C1548" s="310" t="s">
        <v>19436</v>
      </c>
      <c r="D1548" s="309">
        <v>2</v>
      </c>
      <c r="E1548" s="370">
        <v>35</v>
      </c>
      <c r="F1548" s="371" t="s">
        <v>19612</v>
      </c>
      <c r="G1548" s="370">
        <v>35</v>
      </c>
      <c r="H1548" s="366">
        <v>1237</v>
      </c>
      <c r="I1548" s="367" t="s">
        <v>19618</v>
      </c>
      <c r="J1548" s="366">
        <v>1237</v>
      </c>
      <c r="K1548" s="309">
        <v>2</v>
      </c>
      <c r="L1548" s="370">
        <v>35</v>
      </c>
      <c r="M1548" s="366">
        <v>1237</v>
      </c>
      <c r="N1548" s="280" t="str">
        <f t="shared" si="24"/>
        <v>2 35 1237</v>
      </c>
    </row>
    <row r="1549" spans="2:14">
      <c r="B1549" s="309">
        <v>2</v>
      </c>
      <c r="C1549" s="310" t="s">
        <v>19436</v>
      </c>
      <c r="D1549" s="309">
        <v>2</v>
      </c>
      <c r="E1549" s="370">
        <v>35</v>
      </c>
      <c r="F1549" s="371" t="s">
        <v>19612</v>
      </c>
      <c r="G1549" s="370">
        <v>35</v>
      </c>
      <c r="H1549" s="366">
        <v>1240</v>
      </c>
      <c r="I1549" s="367" t="s">
        <v>19619</v>
      </c>
      <c r="J1549" s="366">
        <v>1240</v>
      </c>
      <c r="K1549" s="309">
        <v>2</v>
      </c>
      <c r="L1549" s="370">
        <v>35</v>
      </c>
      <c r="M1549" s="366">
        <v>1240</v>
      </c>
      <c r="N1549" s="280" t="str">
        <f t="shared" si="24"/>
        <v>2 35 1240</v>
      </c>
    </row>
    <row r="1550" spans="2:14">
      <c r="B1550" s="309">
        <v>2</v>
      </c>
      <c r="C1550" s="310" t="s">
        <v>19436</v>
      </c>
      <c r="D1550" s="309">
        <v>2</v>
      </c>
      <c r="E1550" s="370">
        <v>35</v>
      </c>
      <c r="F1550" s="371" t="s">
        <v>19612</v>
      </c>
      <c r="G1550" s="370">
        <v>35</v>
      </c>
      <c r="H1550" s="366">
        <v>1243</v>
      </c>
      <c r="I1550" s="367" t="s">
        <v>19620</v>
      </c>
      <c r="J1550" s="366">
        <v>1243</v>
      </c>
      <c r="K1550" s="309">
        <v>2</v>
      </c>
      <c r="L1550" s="370">
        <v>35</v>
      </c>
      <c r="M1550" s="366">
        <v>1243</v>
      </c>
      <c r="N1550" s="280" t="str">
        <f t="shared" si="24"/>
        <v>2 35 1243</v>
      </c>
    </row>
    <row r="1551" spans="2:14">
      <c r="B1551" s="309">
        <v>2</v>
      </c>
      <c r="C1551" s="310" t="s">
        <v>19436</v>
      </c>
      <c r="D1551" s="309">
        <v>2</v>
      </c>
      <c r="E1551" s="370">
        <v>35</v>
      </c>
      <c r="F1551" s="371" t="s">
        <v>19612</v>
      </c>
      <c r="G1551" s="370">
        <v>35</v>
      </c>
      <c r="H1551" s="366">
        <v>1246</v>
      </c>
      <c r="I1551" s="367" t="s">
        <v>19621</v>
      </c>
      <c r="J1551" s="366">
        <v>1246</v>
      </c>
      <c r="K1551" s="309">
        <v>2</v>
      </c>
      <c r="L1551" s="370">
        <v>35</v>
      </c>
      <c r="M1551" s="366">
        <v>1246</v>
      </c>
      <c r="N1551" s="280" t="str">
        <f t="shared" si="24"/>
        <v>2 35 1246</v>
      </c>
    </row>
    <row r="1552" spans="2:14">
      <c r="B1552" s="309">
        <v>2</v>
      </c>
      <c r="C1552" s="310" t="s">
        <v>19436</v>
      </c>
      <c r="D1552" s="309">
        <v>2</v>
      </c>
      <c r="E1552" s="370">
        <v>35</v>
      </c>
      <c r="F1552" s="371" t="s">
        <v>19612</v>
      </c>
      <c r="G1552" s="370">
        <v>35</v>
      </c>
      <c r="H1552" s="366">
        <v>1249</v>
      </c>
      <c r="I1552" s="367" t="s">
        <v>19622</v>
      </c>
      <c r="J1552" s="366">
        <v>1249</v>
      </c>
      <c r="K1552" s="309">
        <v>2</v>
      </c>
      <c r="L1552" s="370">
        <v>35</v>
      </c>
      <c r="M1552" s="366">
        <v>1249</v>
      </c>
      <c r="N1552" s="280" t="str">
        <f t="shared" si="24"/>
        <v>2 35 1249</v>
      </c>
    </row>
    <row r="1553" spans="1:14">
      <c r="B1553" s="309">
        <v>2</v>
      </c>
      <c r="C1553" s="310" t="s">
        <v>19436</v>
      </c>
      <c r="D1553" s="309">
        <v>2</v>
      </c>
      <c r="E1553" s="370">
        <v>35</v>
      </c>
      <c r="F1553" s="371" t="s">
        <v>19612</v>
      </c>
      <c r="G1553" s="370">
        <v>35</v>
      </c>
      <c r="H1553" s="366">
        <v>1252</v>
      </c>
      <c r="I1553" s="367" t="s">
        <v>19431</v>
      </c>
      <c r="J1553" s="366">
        <v>1252</v>
      </c>
      <c r="K1553" s="309">
        <v>2</v>
      </c>
      <c r="L1553" s="370">
        <v>35</v>
      </c>
      <c r="M1553" s="366">
        <v>1252</v>
      </c>
      <c r="N1553" s="280" t="str">
        <f t="shared" si="24"/>
        <v>2 35 1252</v>
      </c>
    </row>
    <row r="1554" spans="1:14">
      <c r="B1554" s="309">
        <v>2</v>
      </c>
      <c r="C1554" s="310" t="s">
        <v>19436</v>
      </c>
      <c r="D1554" s="309">
        <v>2</v>
      </c>
      <c r="E1554" s="370">
        <v>35</v>
      </c>
      <c r="F1554" s="371" t="s">
        <v>19612</v>
      </c>
      <c r="G1554" s="370">
        <v>35</v>
      </c>
      <c r="H1554" s="366">
        <v>1255</v>
      </c>
      <c r="I1554" s="367" t="s">
        <v>19009</v>
      </c>
      <c r="J1554" s="366">
        <v>1255</v>
      </c>
      <c r="K1554" s="309">
        <v>2</v>
      </c>
      <c r="L1554" s="370">
        <v>35</v>
      </c>
      <c r="M1554" s="366">
        <v>1255</v>
      </c>
      <c r="N1554" s="280" t="str">
        <f t="shared" si="24"/>
        <v>2 35 1255</v>
      </c>
    </row>
    <row r="1555" spans="1:14">
      <c r="B1555" s="309">
        <v>2</v>
      </c>
      <c r="C1555" s="310" t="s">
        <v>19436</v>
      </c>
      <c r="D1555" s="309">
        <v>2</v>
      </c>
      <c r="E1555" s="370">
        <v>35</v>
      </c>
      <c r="F1555" s="371" t="s">
        <v>19612</v>
      </c>
      <c r="G1555" s="370">
        <v>35</v>
      </c>
      <c r="H1555" s="366">
        <v>1258</v>
      </c>
      <c r="I1555" s="367" t="s">
        <v>19623</v>
      </c>
      <c r="J1555" s="366">
        <v>1258</v>
      </c>
      <c r="K1555" s="309">
        <v>2</v>
      </c>
      <c r="L1555" s="370">
        <v>35</v>
      </c>
      <c r="M1555" s="366">
        <v>1258</v>
      </c>
      <c r="N1555" s="280" t="str">
        <f t="shared" si="24"/>
        <v>2 35 1258</v>
      </c>
    </row>
    <row r="1556" spans="1:14">
      <c r="B1556" s="309">
        <v>2</v>
      </c>
      <c r="C1556" s="310" t="s">
        <v>19436</v>
      </c>
      <c r="D1556" s="309">
        <v>2</v>
      </c>
      <c r="E1556" s="370">
        <v>35</v>
      </c>
      <c r="F1556" s="371" t="s">
        <v>19612</v>
      </c>
      <c r="G1556" s="370">
        <v>35</v>
      </c>
      <c r="H1556" s="366">
        <v>1261</v>
      </c>
      <c r="I1556" s="367" t="s">
        <v>19624</v>
      </c>
      <c r="J1556" s="366">
        <v>1261</v>
      </c>
      <c r="K1556" s="309">
        <v>2</v>
      </c>
      <c r="L1556" s="370">
        <v>35</v>
      </c>
      <c r="M1556" s="366">
        <v>1261</v>
      </c>
      <c r="N1556" s="280" t="str">
        <f t="shared" si="24"/>
        <v>2 35 1261</v>
      </c>
    </row>
    <row r="1557" spans="1:14">
      <c r="B1557" s="309">
        <v>2</v>
      </c>
      <c r="C1557" s="310" t="s">
        <v>19436</v>
      </c>
      <c r="D1557" s="309">
        <v>2</v>
      </c>
      <c r="E1557" s="370">
        <v>35</v>
      </c>
      <c r="F1557" s="371" t="s">
        <v>19612</v>
      </c>
      <c r="G1557" s="370">
        <v>35</v>
      </c>
      <c r="H1557" s="368">
        <v>1264</v>
      </c>
      <c r="I1557" s="369" t="s">
        <v>19625</v>
      </c>
      <c r="J1557" s="368">
        <v>1264</v>
      </c>
      <c r="K1557" s="309">
        <v>2</v>
      </c>
      <c r="L1557" s="370">
        <v>35</v>
      </c>
      <c r="M1557" s="368">
        <v>1264</v>
      </c>
      <c r="N1557" s="280" t="str">
        <f t="shared" si="24"/>
        <v>2 35 1264</v>
      </c>
    </row>
    <row r="1558" spans="1:14">
      <c r="A1558" s="309">
        <v>7</v>
      </c>
      <c r="B1558" s="309">
        <v>4</v>
      </c>
      <c r="C1558" s="285" t="s">
        <v>19626</v>
      </c>
      <c r="D1558" s="309">
        <v>4</v>
      </c>
      <c r="E1558" s="362">
        <v>40</v>
      </c>
      <c r="F1558" s="363" t="s">
        <v>19627</v>
      </c>
      <c r="G1558" s="362">
        <v>40</v>
      </c>
      <c r="H1558" s="364">
        <v>1267</v>
      </c>
      <c r="I1558" s="365" t="s">
        <v>19628</v>
      </c>
      <c r="J1558" s="364">
        <v>1267</v>
      </c>
      <c r="K1558" s="309">
        <v>4</v>
      </c>
      <c r="L1558" s="362">
        <v>40</v>
      </c>
      <c r="M1558" s="364">
        <v>1267</v>
      </c>
      <c r="N1558" s="280" t="str">
        <f t="shared" si="24"/>
        <v>4 40 1267</v>
      </c>
    </row>
    <row r="1559" spans="1:14">
      <c r="B1559" s="309">
        <v>4</v>
      </c>
      <c r="C1559" s="285" t="s">
        <v>19626</v>
      </c>
      <c r="D1559" s="309">
        <v>4</v>
      </c>
      <c r="E1559" s="362">
        <v>40</v>
      </c>
      <c r="F1559" s="363" t="s">
        <v>19627</v>
      </c>
      <c r="G1559" s="362">
        <v>40</v>
      </c>
      <c r="H1559" s="366">
        <v>1270</v>
      </c>
      <c r="I1559" s="367" t="s">
        <v>19629</v>
      </c>
      <c r="J1559" s="366">
        <v>1270</v>
      </c>
      <c r="K1559" s="309">
        <v>4</v>
      </c>
      <c r="L1559" s="362">
        <v>40</v>
      </c>
      <c r="M1559" s="366">
        <v>1270</v>
      </c>
      <c r="N1559" s="280" t="str">
        <f t="shared" si="24"/>
        <v>4 40 1270</v>
      </c>
    </row>
    <row r="1560" spans="1:14">
      <c r="B1560" s="309">
        <v>4</v>
      </c>
      <c r="C1560" s="285" t="s">
        <v>19626</v>
      </c>
      <c r="D1560" s="309">
        <v>4</v>
      </c>
      <c r="E1560" s="362">
        <v>40</v>
      </c>
      <c r="F1560" s="363" t="s">
        <v>19627</v>
      </c>
      <c r="G1560" s="362">
        <v>40</v>
      </c>
      <c r="H1560" s="366">
        <v>1273</v>
      </c>
      <c r="I1560" s="367" t="s">
        <v>19630</v>
      </c>
      <c r="J1560" s="366">
        <v>1273</v>
      </c>
      <c r="K1560" s="309">
        <v>4</v>
      </c>
      <c r="L1560" s="362">
        <v>40</v>
      </c>
      <c r="M1560" s="366">
        <v>1273</v>
      </c>
      <c r="N1560" s="280" t="str">
        <f t="shared" si="24"/>
        <v>4 40 1273</v>
      </c>
    </row>
    <row r="1561" spans="1:14">
      <c r="B1561" s="309">
        <v>4</v>
      </c>
      <c r="C1561" s="285" t="s">
        <v>19626</v>
      </c>
      <c r="D1561" s="309">
        <v>4</v>
      </c>
      <c r="E1561" s="362">
        <v>40</v>
      </c>
      <c r="F1561" s="363" t="s">
        <v>19627</v>
      </c>
      <c r="G1561" s="362">
        <v>40</v>
      </c>
      <c r="H1561" s="366">
        <v>1276</v>
      </c>
      <c r="I1561" s="367" t="s">
        <v>19631</v>
      </c>
      <c r="J1561" s="366">
        <v>1276</v>
      </c>
      <c r="K1561" s="309">
        <v>4</v>
      </c>
      <c r="L1561" s="362">
        <v>40</v>
      </c>
      <c r="M1561" s="366">
        <v>1276</v>
      </c>
      <c r="N1561" s="280" t="str">
        <f t="shared" si="24"/>
        <v>4 40 1276</v>
      </c>
    </row>
    <row r="1562" spans="1:14">
      <c r="B1562" s="309">
        <v>4</v>
      </c>
      <c r="C1562" s="285" t="s">
        <v>19626</v>
      </c>
      <c r="D1562" s="309">
        <v>4</v>
      </c>
      <c r="E1562" s="362">
        <v>40</v>
      </c>
      <c r="F1562" s="363" t="s">
        <v>19627</v>
      </c>
      <c r="G1562" s="362">
        <v>40</v>
      </c>
      <c r="H1562" s="366">
        <v>1279</v>
      </c>
      <c r="I1562" s="367" t="s">
        <v>19632</v>
      </c>
      <c r="J1562" s="366">
        <v>1279</v>
      </c>
      <c r="K1562" s="309">
        <v>4</v>
      </c>
      <c r="L1562" s="362">
        <v>40</v>
      </c>
      <c r="M1562" s="366">
        <v>1279</v>
      </c>
      <c r="N1562" s="280" t="str">
        <f t="shared" si="24"/>
        <v>4 40 1279</v>
      </c>
    </row>
    <row r="1563" spans="1:14">
      <c r="B1563" s="309">
        <v>4</v>
      </c>
      <c r="C1563" s="285" t="s">
        <v>19626</v>
      </c>
      <c r="D1563" s="309">
        <v>4</v>
      </c>
      <c r="E1563" s="362">
        <v>40</v>
      </c>
      <c r="F1563" s="363" t="s">
        <v>19627</v>
      </c>
      <c r="G1563" s="362">
        <v>40</v>
      </c>
      <c r="H1563" s="366">
        <v>1282</v>
      </c>
      <c r="I1563" s="367" t="s">
        <v>19633</v>
      </c>
      <c r="J1563" s="366">
        <v>1282</v>
      </c>
      <c r="K1563" s="309">
        <v>4</v>
      </c>
      <c r="L1563" s="362">
        <v>40</v>
      </c>
      <c r="M1563" s="366">
        <v>1282</v>
      </c>
      <c r="N1563" s="280" t="str">
        <f t="shared" si="24"/>
        <v>4 40 1282</v>
      </c>
    </row>
    <row r="1564" spans="1:14">
      <c r="B1564" s="309">
        <v>4</v>
      </c>
      <c r="C1564" s="285" t="s">
        <v>19626</v>
      </c>
      <c r="D1564" s="309">
        <v>4</v>
      </c>
      <c r="E1564" s="362">
        <v>40</v>
      </c>
      <c r="F1564" s="363" t="s">
        <v>19627</v>
      </c>
      <c r="G1564" s="362">
        <v>40</v>
      </c>
      <c r="H1564" s="366">
        <v>1285</v>
      </c>
      <c r="I1564" s="367" t="s">
        <v>19634</v>
      </c>
      <c r="J1564" s="366">
        <v>1285</v>
      </c>
      <c r="K1564" s="309">
        <v>4</v>
      </c>
      <c r="L1564" s="362">
        <v>40</v>
      </c>
      <c r="M1564" s="366">
        <v>1285</v>
      </c>
      <c r="N1564" s="280" t="str">
        <f t="shared" si="24"/>
        <v>4 40 1285</v>
      </c>
    </row>
    <row r="1565" spans="1:14">
      <c r="B1565" s="309">
        <v>4</v>
      </c>
      <c r="C1565" s="285" t="s">
        <v>19626</v>
      </c>
      <c r="D1565" s="309">
        <v>4</v>
      </c>
      <c r="E1565" s="362">
        <v>40</v>
      </c>
      <c r="F1565" s="363" t="s">
        <v>19627</v>
      </c>
      <c r="G1565" s="362">
        <v>40</v>
      </c>
      <c r="H1565" s="366">
        <v>1288</v>
      </c>
      <c r="I1565" s="367" t="s">
        <v>19635</v>
      </c>
      <c r="J1565" s="366">
        <v>1288</v>
      </c>
      <c r="K1565" s="309">
        <v>4</v>
      </c>
      <c r="L1565" s="362">
        <v>40</v>
      </c>
      <c r="M1565" s="366">
        <v>1288</v>
      </c>
      <c r="N1565" s="280" t="str">
        <f t="shared" si="24"/>
        <v>4 40 1288</v>
      </c>
    </row>
    <row r="1566" spans="1:14">
      <c r="B1566" s="309">
        <v>4</v>
      </c>
      <c r="C1566" s="285" t="s">
        <v>19626</v>
      </c>
      <c r="D1566" s="309">
        <v>4</v>
      </c>
      <c r="E1566" s="362">
        <v>40</v>
      </c>
      <c r="F1566" s="363" t="s">
        <v>19627</v>
      </c>
      <c r="G1566" s="362">
        <v>40</v>
      </c>
      <c r="H1566" s="366">
        <v>1693</v>
      </c>
      <c r="I1566" s="367" t="s">
        <v>19636</v>
      </c>
      <c r="J1566" s="366">
        <v>1693</v>
      </c>
      <c r="K1566" s="309">
        <v>4</v>
      </c>
      <c r="L1566" s="362">
        <v>40</v>
      </c>
      <c r="M1566" s="366">
        <v>1693</v>
      </c>
      <c r="N1566" s="280" t="str">
        <f t="shared" si="24"/>
        <v>4 40 1693</v>
      </c>
    </row>
    <row r="1567" spans="1:14">
      <c r="B1567" s="309">
        <v>4</v>
      </c>
      <c r="C1567" s="285" t="s">
        <v>19626</v>
      </c>
      <c r="D1567" s="309">
        <v>4</v>
      </c>
      <c r="E1567" s="362">
        <v>40</v>
      </c>
      <c r="F1567" s="363" t="s">
        <v>19627</v>
      </c>
      <c r="G1567" s="362">
        <v>40</v>
      </c>
      <c r="H1567" s="366">
        <v>1705</v>
      </c>
      <c r="I1567" s="367" t="s">
        <v>19637</v>
      </c>
      <c r="J1567" s="366">
        <v>1705</v>
      </c>
      <c r="K1567" s="309">
        <v>4</v>
      </c>
      <c r="L1567" s="362">
        <v>40</v>
      </c>
      <c r="M1567" s="366">
        <v>1705</v>
      </c>
      <c r="N1567" s="280" t="str">
        <f t="shared" si="24"/>
        <v>4 40 1705</v>
      </c>
    </row>
    <row r="1568" spans="1:14">
      <c r="B1568" s="309">
        <v>4</v>
      </c>
      <c r="C1568" s="285" t="s">
        <v>19626</v>
      </c>
      <c r="D1568" s="309">
        <v>4</v>
      </c>
      <c r="E1568" s="362">
        <v>40</v>
      </c>
      <c r="F1568" s="363" t="s">
        <v>19627</v>
      </c>
      <c r="G1568" s="362">
        <v>40</v>
      </c>
      <c r="H1568" s="368">
        <v>1720</v>
      </c>
      <c r="I1568" s="369" t="s">
        <v>19638</v>
      </c>
      <c r="J1568" s="368">
        <v>1720</v>
      </c>
      <c r="K1568" s="309">
        <v>4</v>
      </c>
      <c r="L1568" s="362">
        <v>40</v>
      </c>
      <c r="M1568" s="368">
        <v>1720</v>
      </c>
      <c r="N1568" s="280" t="str">
        <f t="shared" si="24"/>
        <v>4 40 1720</v>
      </c>
    </row>
    <row r="1569" spans="2:14">
      <c r="B1569" s="309">
        <v>4</v>
      </c>
      <c r="C1569" s="285" t="s">
        <v>19626</v>
      </c>
      <c r="D1569" s="309">
        <v>4</v>
      </c>
      <c r="E1569" s="370">
        <v>42</v>
      </c>
      <c r="F1569" s="371" t="s">
        <v>19639</v>
      </c>
      <c r="G1569" s="370">
        <v>42</v>
      </c>
      <c r="H1569" s="372">
        <v>1290</v>
      </c>
      <c r="I1569" s="373" t="s">
        <v>19640</v>
      </c>
      <c r="J1569" s="372">
        <v>1290</v>
      </c>
      <c r="K1569" s="309">
        <v>4</v>
      </c>
      <c r="L1569" s="370">
        <v>42</v>
      </c>
      <c r="M1569" s="372">
        <v>1290</v>
      </c>
      <c r="N1569" s="280" t="str">
        <f t="shared" si="24"/>
        <v>4 42 1290</v>
      </c>
    </row>
    <row r="1570" spans="2:14">
      <c r="B1570" s="309">
        <v>4</v>
      </c>
      <c r="C1570" s="285" t="s">
        <v>19626</v>
      </c>
      <c r="D1570" s="309">
        <v>4</v>
      </c>
      <c r="E1570" s="370">
        <v>42</v>
      </c>
      <c r="F1570" s="371" t="s">
        <v>19639</v>
      </c>
      <c r="G1570" s="370">
        <v>42</v>
      </c>
      <c r="H1570" s="366">
        <v>1291</v>
      </c>
      <c r="I1570" s="367" t="s">
        <v>19641</v>
      </c>
      <c r="J1570" s="366">
        <v>1291</v>
      </c>
      <c r="K1570" s="309">
        <v>4</v>
      </c>
      <c r="L1570" s="370">
        <v>42</v>
      </c>
      <c r="M1570" s="366">
        <v>1291</v>
      </c>
      <c r="N1570" s="280" t="str">
        <f t="shared" si="24"/>
        <v>4 42 1291</v>
      </c>
    </row>
    <row r="1571" spans="2:14">
      <c r="B1571" s="309">
        <v>4</v>
      </c>
      <c r="C1571" s="285" t="s">
        <v>19626</v>
      </c>
      <c r="D1571" s="309">
        <v>4</v>
      </c>
      <c r="E1571" s="370">
        <v>42</v>
      </c>
      <c r="F1571" s="371" t="s">
        <v>19639</v>
      </c>
      <c r="G1571" s="370">
        <v>42</v>
      </c>
      <c r="H1571" s="366">
        <v>1294</v>
      </c>
      <c r="I1571" s="367" t="s">
        <v>19642</v>
      </c>
      <c r="J1571" s="366">
        <v>1294</v>
      </c>
      <c r="K1571" s="309">
        <v>4</v>
      </c>
      <c r="L1571" s="370">
        <v>42</v>
      </c>
      <c r="M1571" s="366">
        <v>1294</v>
      </c>
      <c r="N1571" s="280" t="str">
        <f t="shared" si="24"/>
        <v>4 42 1294</v>
      </c>
    </row>
    <row r="1572" spans="2:14">
      <c r="B1572" s="309">
        <v>4</v>
      </c>
      <c r="C1572" s="285" t="s">
        <v>19626</v>
      </c>
      <c r="D1572" s="309">
        <v>4</v>
      </c>
      <c r="E1572" s="370">
        <v>42</v>
      </c>
      <c r="F1572" s="371" t="s">
        <v>19639</v>
      </c>
      <c r="G1572" s="370">
        <v>42</v>
      </c>
      <c r="H1572" s="366">
        <v>1296</v>
      </c>
      <c r="I1572" s="367" t="s">
        <v>19643</v>
      </c>
      <c r="J1572" s="366">
        <v>1296</v>
      </c>
      <c r="K1572" s="309">
        <v>4</v>
      </c>
      <c r="L1572" s="370">
        <v>42</v>
      </c>
      <c r="M1572" s="366">
        <v>1296</v>
      </c>
      <c r="N1572" s="280" t="str">
        <f t="shared" si="24"/>
        <v>4 42 1296</v>
      </c>
    </row>
    <row r="1573" spans="2:14">
      <c r="B1573" s="309">
        <v>4</v>
      </c>
      <c r="C1573" s="285" t="s">
        <v>19626</v>
      </c>
      <c r="D1573" s="309">
        <v>4</v>
      </c>
      <c r="E1573" s="370">
        <v>42</v>
      </c>
      <c r="F1573" s="371" t="s">
        <v>19639</v>
      </c>
      <c r="G1573" s="370">
        <v>42</v>
      </c>
      <c r="H1573" s="366">
        <v>1297</v>
      </c>
      <c r="I1573" s="367" t="s">
        <v>19644</v>
      </c>
      <c r="J1573" s="366">
        <v>1297</v>
      </c>
      <c r="K1573" s="309">
        <v>4</v>
      </c>
      <c r="L1573" s="370">
        <v>42</v>
      </c>
      <c r="M1573" s="366">
        <v>1297</v>
      </c>
      <c r="N1573" s="280" t="str">
        <f t="shared" si="24"/>
        <v>4 42 1297</v>
      </c>
    </row>
    <row r="1574" spans="2:14">
      <c r="B1574" s="309">
        <v>4</v>
      </c>
      <c r="C1574" s="285" t="s">
        <v>19626</v>
      </c>
      <c r="D1574" s="309">
        <v>4</v>
      </c>
      <c r="E1574" s="370">
        <v>42</v>
      </c>
      <c r="F1574" s="371" t="s">
        <v>19639</v>
      </c>
      <c r="G1574" s="370">
        <v>42</v>
      </c>
      <c r="H1574" s="366">
        <v>1300</v>
      </c>
      <c r="I1574" s="367" t="s">
        <v>19636</v>
      </c>
      <c r="J1574" s="366">
        <v>1300</v>
      </c>
      <c r="K1574" s="309">
        <v>4</v>
      </c>
      <c r="L1574" s="370">
        <v>42</v>
      </c>
      <c r="M1574" s="366">
        <v>1300</v>
      </c>
      <c r="N1574" s="280" t="str">
        <f t="shared" si="24"/>
        <v>4 42 1300</v>
      </c>
    </row>
    <row r="1575" spans="2:14">
      <c r="B1575" s="309">
        <v>4</v>
      </c>
      <c r="C1575" s="285" t="s">
        <v>19626</v>
      </c>
      <c r="D1575" s="309">
        <v>4</v>
      </c>
      <c r="E1575" s="370">
        <v>42</v>
      </c>
      <c r="F1575" s="371" t="s">
        <v>19639</v>
      </c>
      <c r="G1575" s="370">
        <v>42</v>
      </c>
      <c r="H1575" s="366">
        <v>1303</v>
      </c>
      <c r="I1575" s="367" t="s">
        <v>19645</v>
      </c>
      <c r="J1575" s="366">
        <v>1303</v>
      </c>
      <c r="K1575" s="309">
        <v>4</v>
      </c>
      <c r="L1575" s="370">
        <v>42</v>
      </c>
      <c r="M1575" s="366">
        <v>1303</v>
      </c>
      <c r="N1575" s="280" t="str">
        <f t="shared" si="24"/>
        <v>4 42 1303</v>
      </c>
    </row>
    <row r="1576" spans="2:14">
      <c r="B1576" s="309">
        <v>4</v>
      </c>
      <c r="C1576" s="285" t="s">
        <v>19626</v>
      </c>
      <c r="D1576" s="309">
        <v>4</v>
      </c>
      <c r="E1576" s="370">
        <v>42</v>
      </c>
      <c r="F1576" s="371" t="s">
        <v>19639</v>
      </c>
      <c r="G1576" s="370">
        <v>42</v>
      </c>
      <c r="H1576" s="366">
        <v>1304</v>
      </c>
      <c r="I1576" s="367" t="s">
        <v>19646</v>
      </c>
      <c r="J1576" s="366">
        <v>1304</v>
      </c>
      <c r="K1576" s="309">
        <v>4</v>
      </c>
      <c r="L1576" s="370">
        <v>42</v>
      </c>
      <c r="M1576" s="366">
        <v>1304</v>
      </c>
      <c r="N1576" s="280" t="str">
        <f t="shared" si="24"/>
        <v>4 42 1304</v>
      </c>
    </row>
    <row r="1577" spans="2:14">
      <c r="B1577" s="309">
        <v>4</v>
      </c>
      <c r="C1577" s="285" t="s">
        <v>19626</v>
      </c>
      <c r="D1577" s="309">
        <v>4</v>
      </c>
      <c r="E1577" s="370">
        <v>42</v>
      </c>
      <c r="F1577" s="371" t="s">
        <v>19639</v>
      </c>
      <c r="G1577" s="370">
        <v>42</v>
      </c>
      <c r="H1577" s="366">
        <v>1306</v>
      </c>
      <c r="I1577" s="367" t="s">
        <v>19647</v>
      </c>
      <c r="J1577" s="366">
        <v>1306</v>
      </c>
      <c r="K1577" s="309">
        <v>4</v>
      </c>
      <c r="L1577" s="370">
        <v>42</v>
      </c>
      <c r="M1577" s="366">
        <v>1306</v>
      </c>
      <c r="N1577" s="280" t="str">
        <f t="shared" si="24"/>
        <v>4 42 1306</v>
      </c>
    </row>
    <row r="1578" spans="2:14">
      <c r="B1578" s="309">
        <v>4</v>
      </c>
      <c r="C1578" s="285" t="s">
        <v>19626</v>
      </c>
      <c r="D1578" s="309">
        <v>4</v>
      </c>
      <c r="E1578" s="370">
        <v>42</v>
      </c>
      <c r="F1578" s="371" t="s">
        <v>19639</v>
      </c>
      <c r="G1578" s="370">
        <v>42</v>
      </c>
      <c r="H1578" s="366">
        <v>1309</v>
      </c>
      <c r="I1578" s="367" t="s">
        <v>19648</v>
      </c>
      <c r="J1578" s="366">
        <v>1309</v>
      </c>
      <c r="K1578" s="309">
        <v>4</v>
      </c>
      <c r="L1578" s="370">
        <v>42</v>
      </c>
      <c r="M1578" s="366">
        <v>1309</v>
      </c>
      <c r="N1578" s="280" t="str">
        <f t="shared" si="24"/>
        <v>4 42 1309</v>
      </c>
    </row>
    <row r="1579" spans="2:14">
      <c r="B1579" s="309">
        <v>4</v>
      </c>
      <c r="C1579" s="285" t="s">
        <v>19626</v>
      </c>
      <c r="D1579" s="309">
        <v>4</v>
      </c>
      <c r="E1579" s="370">
        <v>42</v>
      </c>
      <c r="F1579" s="371" t="s">
        <v>19639</v>
      </c>
      <c r="G1579" s="370">
        <v>42</v>
      </c>
      <c r="H1579" s="366">
        <v>1312</v>
      </c>
      <c r="I1579" s="367" t="s">
        <v>19649</v>
      </c>
      <c r="J1579" s="366">
        <v>1312</v>
      </c>
      <c r="K1579" s="309">
        <v>4</v>
      </c>
      <c r="L1579" s="370">
        <v>42</v>
      </c>
      <c r="M1579" s="366">
        <v>1312</v>
      </c>
      <c r="N1579" s="280" t="str">
        <f t="shared" si="24"/>
        <v>4 42 1312</v>
      </c>
    </row>
    <row r="1580" spans="2:14">
      <c r="B1580" s="309">
        <v>4</v>
      </c>
      <c r="C1580" s="285" t="s">
        <v>19626</v>
      </c>
      <c r="D1580" s="309">
        <v>4</v>
      </c>
      <c r="E1580" s="370">
        <v>42</v>
      </c>
      <c r="F1580" s="371" t="s">
        <v>19639</v>
      </c>
      <c r="G1580" s="370">
        <v>42</v>
      </c>
      <c r="H1580" s="366">
        <v>1315</v>
      </c>
      <c r="I1580" s="367" t="s">
        <v>19650</v>
      </c>
      <c r="J1580" s="366">
        <v>1315</v>
      </c>
      <c r="K1580" s="309">
        <v>4</v>
      </c>
      <c r="L1580" s="370">
        <v>42</v>
      </c>
      <c r="M1580" s="366">
        <v>1315</v>
      </c>
      <c r="N1580" s="280" t="str">
        <f t="shared" si="24"/>
        <v>4 42 1315</v>
      </c>
    </row>
    <row r="1581" spans="2:14">
      <c r="B1581" s="309">
        <v>4</v>
      </c>
      <c r="C1581" s="285" t="s">
        <v>19626</v>
      </c>
      <c r="D1581" s="309">
        <v>4</v>
      </c>
      <c r="E1581" s="370">
        <v>42</v>
      </c>
      <c r="F1581" s="371" t="s">
        <v>19639</v>
      </c>
      <c r="G1581" s="370">
        <v>42</v>
      </c>
      <c r="H1581" s="366">
        <v>1316</v>
      </c>
      <c r="I1581" s="367" t="s">
        <v>19651</v>
      </c>
      <c r="J1581" s="366">
        <v>1316</v>
      </c>
      <c r="K1581" s="309">
        <v>4</v>
      </c>
      <c r="L1581" s="370">
        <v>42</v>
      </c>
      <c r="M1581" s="366">
        <v>1316</v>
      </c>
      <c r="N1581" s="280" t="str">
        <f t="shared" si="24"/>
        <v>4 42 1316</v>
      </c>
    </row>
    <row r="1582" spans="2:14">
      <c r="B1582" s="309">
        <v>4</v>
      </c>
      <c r="C1582" s="285" t="s">
        <v>19626</v>
      </c>
      <c r="D1582" s="309">
        <v>4</v>
      </c>
      <c r="E1582" s="370">
        <v>42</v>
      </c>
      <c r="F1582" s="371" t="s">
        <v>19639</v>
      </c>
      <c r="G1582" s="370">
        <v>42</v>
      </c>
      <c r="H1582" s="374">
        <v>1318</v>
      </c>
      <c r="I1582" s="375" t="s">
        <v>19652</v>
      </c>
      <c r="J1582" s="374">
        <v>1318</v>
      </c>
      <c r="K1582" s="309">
        <v>4</v>
      </c>
      <c r="L1582" s="370">
        <v>42</v>
      </c>
      <c r="M1582" s="374">
        <v>1318</v>
      </c>
      <c r="N1582" s="280" t="str">
        <f t="shared" si="24"/>
        <v>4 42 1318</v>
      </c>
    </row>
    <row r="1583" spans="2:14">
      <c r="B1583" s="309">
        <v>4</v>
      </c>
      <c r="C1583" s="285" t="s">
        <v>19626</v>
      </c>
      <c r="D1583" s="309">
        <v>4</v>
      </c>
      <c r="E1583" s="362">
        <v>43</v>
      </c>
      <c r="F1583" s="363" t="s">
        <v>19653</v>
      </c>
      <c r="G1583" s="362">
        <v>43</v>
      </c>
      <c r="H1583" s="364">
        <v>1321</v>
      </c>
      <c r="I1583" s="365" t="s">
        <v>19654</v>
      </c>
      <c r="J1583" s="364">
        <v>1321</v>
      </c>
      <c r="K1583" s="309">
        <v>4</v>
      </c>
      <c r="L1583" s="362">
        <v>43</v>
      </c>
      <c r="M1583" s="364">
        <v>1321</v>
      </c>
      <c r="N1583" s="280" t="str">
        <f t="shared" si="24"/>
        <v>4 43 1321</v>
      </c>
    </row>
    <row r="1584" spans="2:14">
      <c r="B1584" s="309">
        <v>4</v>
      </c>
      <c r="C1584" s="285" t="s">
        <v>19626</v>
      </c>
      <c r="D1584" s="309">
        <v>4</v>
      </c>
      <c r="E1584" s="362">
        <v>43</v>
      </c>
      <c r="F1584" s="363" t="s">
        <v>19653</v>
      </c>
      <c r="G1584" s="362">
        <v>43</v>
      </c>
      <c r="H1584" s="366">
        <v>1324</v>
      </c>
      <c r="I1584" s="367" t="s">
        <v>19655</v>
      </c>
      <c r="J1584" s="366">
        <v>1324</v>
      </c>
      <c r="K1584" s="309">
        <v>4</v>
      </c>
      <c r="L1584" s="362">
        <v>43</v>
      </c>
      <c r="M1584" s="366">
        <v>1324</v>
      </c>
      <c r="N1584" s="280" t="str">
        <f t="shared" si="24"/>
        <v>4 43 1324</v>
      </c>
    </row>
    <row r="1585" spans="2:14">
      <c r="B1585" s="309">
        <v>4</v>
      </c>
      <c r="C1585" s="285" t="s">
        <v>19626</v>
      </c>
      <c r="D1585" s="309">
        <v>4</v>
      </c>
      <c r="E1585" s="362">
        <v>43</v>
      </c>
      <c r="F1585" s="363" t="s">
        <v>19653</v>
      </c>
      <c r="G1585" s="362">
        <v>43</v>
      </c>
      <c r="H1585" s="366">
        <v>1327</v>
      </c>
      <c r="I1585" s="367" t="s">
        <v>19656</v>
      </c>
      <c r="J1585" s="366">
        <v>1327</v>
      </c>
      <c r="K1585" s="309">
        <v>4</v>
      </c>
      <c r="L1585" s="362">
        <v>43</v>
      </c>
      <c r="M1585" s="366">
        <v>1327</v>
      </c>
      <c r="N1585" s="280" t="str">
        <f t="shared" si="24"/>
        <v>4 43 1327</v>
      </c>
    </row>
    <row r="1586" spans="2:14">
      <c r="B1586" s="309">
        <v>4</v>
      </c>
      <c r="C1586" s="285" t="s">
        <v>19626</v>
      </c>
      <c r="D1586" s="309">
        <v>4</v>
      </c>
      <c r="E1586" s="362">
        <v>43</v>
      </c>
      <c r="F1586" s="363" t="s">
        <v>19653</v>
      </c>
      <c r="G1586" s="362">
        <v>43</v>
      </c>
      <c r="H1586" s="366">
        <v>1330</v>
      </c>
      <c r="I1586" s="367" t="s">
        <v>19657</v>
      </c>
      <c r="J1586" s="366">
        <v>1330</v>
      </c>
      <c r="K1586" s="309">
        <v>4</v>
      </c>
      <c r="L1586" s="362">
        <v>43</v>
      </c>
      <c r="M1586" s="366">
        <v>1330</v>
      </c>
      <c r="N1586" s="280" t="str">
        <f t="shared" si="24"/>
        <v>4 43 1330</v>
      </c>
    </row>
    <row r="1587" spans="2:14">
      <c r="B1587" s="309">
        <v>4</v>
      </c>
      <c r="C1587" s="285" t="s">
        <v>19626</v>
      </c>
      <c r="D1587" s="309">
        <v>4</v>
      </c>
      <c r="E1587" s="362">
        <v>43</v>
      </c>
      <c r="F1587" s="363" t="s">
        <v>19653</v>
      </c>
      <c r="G1587" s="362">
        <v>43</v>
      </c>
      <c r="H1587" s="366">
        <v>1333</v>
      </c>
      <c r="I1587" s="367" t="s">
        <v>19658</v>
      </c>
      <c r="J1587" s="366">
        <v>1333</v>
      </c>
      <c r="K1587" s="309">
        <v>4</v>
      </c>
      <c r="L1587" s="362">
        <v>43</v>
      </c>
      <c r="M1587" s="366">
        <v>1333</v>
      </c>
      <c r="N1587" s="280" t="str">
        <f t="shared" si="24"/>
        <v>4 43 1333</v>
      </c>
    </row>
    <row r="1588" spans="2:14">
      <c r="B1588" s="309">
        <v>4</v>
      </c>
      <c r="C1588" s="285" t="s">
        <v>19626</v>
      </c>
      <c r="D1588" s="309">
        <v>4</v>
      </c>
      <c r="E1588" s="362">
        <v>43</v>
      </c>
      <c r="F1588" s="363" t="s">
        <v>19653</v>
      </c>
      <c r="G1588" s="362">
        <v>43</v>
      </c>
      <c r="H1588" s="366">
        <v>1336</v>
      </c>
      <c r="I1588" s="367" t="s">
        <v>19659</v>
      </c>
      <c r="J1588" s="366">
        <v>1336</v>
      </c>
      <c r="K1588" s="309">
        <v>4</v>
      </c>
      <c r="L1588" s="362">
        <v>43</v>
      </c>
      <c r="M1588" s="366">
        <v>1336</v>
      </c>
      <c r="N1588" s="280" t="str">
        <f t="shared" si="24"/>
        <v>4 43 1336</v>
      </c>
    </row>
    <row r="1589" spans="2:14">
      <c r="B1589" s="309">
        <v>4</v>
      </c>
      <c r="C1589" s="285" t="s">
        <v>19626</v>
      </c>
      <c r="D1589" s="309">
        <v>4</v>
      </c>
      <c r="E1589" s="362">
        <v>43</v>
      </c>
      <c r="F1589" s="363" t="s">
        <v>19653</v>
      </c>
      <c r="G1589" s="362">
        <v>43</v>
      </c>
      <c r="H1589" s="366">
        <v>1339</v>
      </c>
      <c r="I1589" s="367" t="s">
        <v>18835</v>
      </c>
      <c r="J1589" s="366">
        <v>1339</v>
      </c>
      <c r="K1589" s="309">
        <v>4</v>
      </c>
      <c r="L1589" s="362">
        <v>43</v>
      </c>
      <c r="M1589" s="366">
        <v>1339</v>
      </c>
      <c r="N1589" s="280" t="str">
        <f t="shared" si="24"/>
        <v>4 43 1339</v>
      </c>
    </row>
    <row r="1590" spans="2:14">
      <c r="B1590" s="309">
        <v>4</v>
      </c>
      <c r="C1590" s="285" t="s">
        <v>19626</v>
      </c>
      <c r="D1590" s="309">
        <v>4</v>
      </c>
      <c r="E1590" s="362">
        <v>43</v>
      </c>
      <c r="F1590" s="363" t="s">
        <v>19653</v>
      </c>
      <c r="G1590" s="362">
        <v>43</v>
      </c>
      <c r="H1590" s="366">
        <v>1342</v>
      </c>
      <c r="I1590" s="367" t="s">
        <v>19660</v>
      </c>
      <c r="J1590" s="366">
        <v>1342</v>
      </c>
      <c r="K1590" s="309">
        <v>4</v>
      </c>
      <c r="L1590" s="362">
        <v>43</v>
      </c>
      <c r="M1590" s="366">
        <v>1342</v>
      </c>
      <c r="N1590" s="280" t="str">
        <f t="shared" si="24"/>
        <v>4 43 1342</v>
      </c>
    </row>
    <row r="1591" spans="2:14">
      <c r="B1591" s="309">
        <v>4</v>
      </c>
      <c r="C1591" s="285" t="s">
        <v>19626</v>
      </c>
      <c r="D1591" s="309">
        <v>4</v>
      </c>
      <c r="E1591" s="362">
        <v>43</v>
      </c>
      <c r="F1591" s="363" t="s">
        <v>19653</v>
      </c>
      <c r="G1591" s="362">
        <v>43</v>
      </c>
      <c r="H1591" s="366">
        <v>1343</v>
      </c>
      <c r="I1591" s="367" t="s">
        <v>19661</v>
      </c>
      <c r="J1591" s="366">
        <v>1343</v>
      </c>
      <c r="K1591" s="309">
        <v>4</v>
      </c>
      <c r="L1591" s="362">
        <v>43</v>
      </c>
      <c r="M1591" s="366">
        <v>1343</v>
      </c>
      <c r="N1591" s="280" t="str">
        <f t="shared" si="24"/>
        <v>4 43 1343</v>
      </c>
    </row>
    <row r="1592" spans="2:14">
      <c r="B1592" s="309">
        <v>4</v>
      </c>
      <c r="C1592" s="285" t="s">
        <v>19626</v>
      </c>
      <c r="D1592" s="309">
        <v>4</v>
      </c>
      <c r="E1592" s="362">
        <v>43</v>
      </c>
      <c r="F1592" s="363" t="s">
        <v>19653</v>
      </c>
      <c r="G1592" s="362">
        <v>43</v>
      </c>
      <c r="H1592" s="366">
        <v>1345</v>
      </c>
      <c r="I1592" s="367" t="s">
        <v>19662</v>
      </c>
      <c r="J1592" s="366">
        <v>1345</v>
      </c>
      <c r="K1592" s="309">
        <v>4</v>
      </c>
      <c r="L1592" s="362">
        <v>43</v>
      </c>
      <c r="M1592" s="366">
        <v>1345</v>
      </c>
      <c r="N1592" s="280" t="str">
        <f t="shared" si="24"/>
        <v>4 43 1345</v>
      </c>
    </row>
    <row r="1593" spans="2:14">
      <c r="B1593" s="309">
        <v>4</v>
      </c>
      <c r="C1593" s="285" t="s">
        <v>19626</v>
      </c>
      <c r="D1593" s="309">
        <v>4</v>
      </c>
      <c r="E1593" s="362">
        <v>43</v>
      </c>
      <c r="F1593" s="363" t="s">
        <v>19653</v>
      </c>
      <c r="G1593" s="362">
        <v>43</v>
      </c>
      <c r="H1593" s="366">
        <v>1348</v>
      </c>
      <c r="I1593" s="367" t="s">
        <v>19663</v>
      </c>
      <c r="J1593" s="366">
        <v>1348</v>
      </c>
      <c r="K1593" s="309">
        <v>4</v>
      </c>
      <c r="L1593" s="362">
        <v>43</v>
      </c>
      <c r="M1593" s="366">
        <v>1348</v>
      </c>
      <c r="N1593" s="280" t="str">
        <f t="shared" si="24"/>
        <v>4 43 1348</v>
      </c>
    </row>
    <row r="1594" spans="2:14">
      <c r="B1594" s="309">
        <v>4</v>
      </c>
      <c r="C1594" s="285" t="s">
        <v>19626</v>
      </c>
      <c r="D1594" s="309">
        <v>4</v>
      </c>
      <c r="E1594" s="362">
        <v>43</v>
      </c>
      <c r="F1594" s="363" t="s">
        <v>19653</v>
      </c>
      <c r="G1594" s="362">
        <v>43</v>
      </c>
      <c r="H1594" s="366">
        <v>1351</v>
      </c>
      <c r="I1594" s="367" t="s">
        <v>19637</v>
      </c>
      <c r="J1594" s="366">
        <v>1351</v>
      </c>
      <c r="K1594" s="309">
        <v>4</v>
      </c>
      <c r="L1594" s="362">
        <v>43</v>
      </c>
      <c r="M1594" s="366">
        <v>1351</v>
      </c>
      <c r="N1594" s="280" t="str">
        <f t="shared" si="24"/>
        <v>4 43 1351</v>
      </c>
    </row>
    <row r="1595" spans="2:14">
      <c r="B1595" s="309">
        <v>4</v>
      </c>
      <c r="C1595" s="285" t="s">
        <v>19626</v>
      </c>
      <c r="D1595" s="309">
        <v>4</v>
      </c>
      <c r="E1595" s="362">
        <v>43</v>
      </c>
      <c r="F1595" s="363" t="s">
        <v>19653</v>
      </c>
      <c r="G1595" s="362">
        <v>43</v>
      </c>
      <c r="H1595" s="366">
        <v>1352</v>
      </c>
      <c r="I1595" s="367" t="s">
        <v>18791</v>
      </c>
      <c r="J1595" s="366">
        <v>1352</v>
      </c>
      <c r="K1595" s="309">
        <v>4</v>
      </c>
      <c r="L1595" s="362">
        <v>43</v>
      </c>
      <c r="M1595" s="366">
        <v>1352</v>
      </c>
      <c r="N1595" s="280" t="str">
        <f t="shared" si="24"/>
        <v>4 43 1352</v>
      </c>
    </row>
    <row r="1596" spans="2:14">
      <c r="B1596" s="309">
        <v>4</v>
      </c>
      <c r="C1596" s="285" t="s">
        <v>19626</v>
      </c>
      <c r="D1596" s="309">
        <v>4</v>
      </c>
      <c r="E1596" s="362">
        <v>43</v>
      </c>
      <c r="F1596" s="363" t="s">
        <v>19653</v>
      </c>
      <c r="G1596" s="362">
        <v>43</v>
      </c>
      <c r="H1596" s="366">
        <v>1354</v>
      </c>
      <c r="I1596" s="367" t="s">
        <v>19664</v>
      </c>
      <c r="J1596" s="366">
        <v>1354</v>
      </c>
      <c r="K1596" s="309">
        <v>4</v>
      </c>
      <c r="L1596" s="362">
        <v>43</v>
      </c>
      <c r="M1596" s="366">
        <v>1354</v>
      </c>
      <c r="N1596" s="280" t="str">
        <f t="shared" si="24"/>
        <v>4 43 1354</v>
      </c>
    </row>
    <row r="1597" spans="2:14">
      <c r="B1597" s="309">
        <v>4</v>
      </c>
      <c r="C1597" s="285" t="s">
        <v>19626</v>
      </c>
      <c r="D1597" s="309">
        <v>4</v>
      </c>
      <c r="E1597" s="362">
        <v>43</v>
      </c>
      <c r="F1597" s="363" t="s">
        <v>19653</v>
      </c>
      <c r="G1597" s="362">
        <v>43</v>
      </c>
      <c r="H1597" s="366">
        <v>1357</v>
      </c>
      <c r="I1597" s="367" t="s">
        <v>19665</v>
      </c>
      <c r="J1597" s="366">
        <v>1357</v>
      </c>
      <c r="K1597" s="309">
        <v>4</v>
      </c>
      <c r="L1597" s="362">
        <v>43</v>
      </c>
      <c r="M1597" s="366">
        <v>1357</v>
      </c>
      <c r="N1597" s="280" t="str">
        <f t="shared" si="24"/>
        <v>4 43 1357</v>
      </c>
    </row>
    <row r="1598" spans="2:14">
      <c r="B1598" s="309">
        <v>4</v>
      </c>
      <c r="C1598" s="285" t="s">
        <v>19626</v>
      </c>
      <c r="D1598" s="309">
        <v>4</v>
      </c>
      <c r="E1598" s="362">
        <v>43</v>
      </c>
      <c r="F1598" s="363" t="s">
        <v>19653</v>
      </c>
      <c r="G1598" s="362">
        <v>43</v>
      </c>
      <c r="H1598" s="366">
        <v>1359</v>
      </c>
      <c r="I1598" s="367" t="s">
        <v>19666</v>
      </c>
      <c r="J1598" s="366">
        <v>1359</v>
      </c>
      <c r="K1598" s="309">
        <v>4</v>
      </c>
      <c r="L1598" s="362">
        <v>43</v>
      </c>
      <c r="M1598" s="366">
        <v>1359</v>
      </c>
      <c r="N1598" s="280" t="str">
        <f t="shared" si="24"/>
        <v>4 43 1359</v>
      </c>
    </row>
    <row r="1599" spans="2:14">
      <c r="B1599" s="309">
        <v>4</v>
      </c>
      <c r="C1599" s="285" t="s">
        <v>19626</v>
      </c>
      <c r="D1599" s="309">
        <v>4</v>
      </c>
      <c r="E1599" s="362">
        <v>43</v>
      </c>
      <c r="F1599" s="363" t="s">
        <v>19653</v>
      </c>
      <c r="G1599" s="362">
        <v>43</v>
      </c>
      <c r="H1599" s="368">
        <v>1360</v>
      </c>
      <c r="I1599" s="369" t="s">
        <v>19667</v>
      </c>
      <c r="J1599" s="368">
        <v>1360</v>
      </c>
      <c r="K1599" s="309">
        <v>4</v>
      </c>
      <c r="L1599" s="362">
        <v>43</v>
      </c>
      <c r="M1599" s="368">
        <v>1360</v>
      </c>
      <c r="N1599" s="280" t="str">
        <f t="shared" si="24"/>
        <v>4 43 1360</v>
      </c>
    </row>
    <row r="1600" spans="2:14">
      <c r="B1600" s="309">
        <v>4</v>
      </c>
      <c r="C1600" s="285" t="s">
        <v>19626</v>
      </c>
      <c r="D1600" s="309">
        <v>4</v>
      </c>
      <c r="E1600" s="370">
        <v>44</v>
      </c>
      <c r="F1600" s="371" t="s">
        <v>19668</v>
      </c>
      <c r="G1600" s="370">
        <v>44</v>
      </c>
      <c r="H1600" s="372">
        <v>1363</v>
      </c>
      <c r="I1600" s="373" t="s">
        <v>19669</v>
      </c>
      <c r="J1600" s="372">
        <v>1363</v>
      </c>
      <c r="K1600" s="309">
        <v>4</v>
      </c>
      <c r="L1600" s="370">
        <v>44</v>
      </c>
      <c r="M1600" s="372">
        <v>1363</v>
      </c>
      <c r="N1600" s="280" t="str">
        <f t="shared" si="24"/>
        <v>4 44 1363</v>
      </c>
    </row>
    <row r="1601" spans="2:14">
      <c r="B1601" s="309">
        <v>4</v>
      </c>
      <c r="C1601" s="285" t="s">
        <v>19626</v>
      </c>
      <c r="D1601" s="309">
        <v>4</v>
      </c>
      <c r="E1601" s="370">
        <v>44</v>
      </c>
      <c r="F1601" s="371" t="s">
        <v>19668</v>
      </c>
      <c r="G1601" s="370">
        <v>44</v>
      </c>
      <c r="H1601" s="366">
        <v>1366</v>
      </c>
      <c r="I1601" s="367" t="s">
        <v>19670</v>
      </c>
      <c r="J1601" s="366">
        <v>1366</v>
      </c>
      <c r="K1601" s="309">
        <v>4</v>
      </c>
      <c r="L1601" s="370">
        <v>44</v>
      </c>
      <c r="M1601" s="366">
        <v>1366</v>
      </c>
      <c r="N1601" s="280" t="str">
        <f t="shared" si="24"/>
        <v>4 44 1366</v>
      </c>
    </row>
    <row r="1602" spans="2:14">
      <c r="B1602" s="309">
        <v>4</v>
      </c>
      <c r="C1602" s="285" t="s">
        <v>19626</v>
      </c>
      <c r="D1602" s="309">
        <v>4</v>
      </c>
      <c r="E1602" s="370">
        <v>44</v>
      </c>
      <c r="F1602" s="371" t="s">
        <v>19668</v>
      </c>
      <c r="G1602" s="370">
        <v>44</v>
      </c>
      <c r="H1602" s="366">
        <v>1367</v>
      </c>
      <c r="I1602" s="367" t="s">
        <v>19671</v>
      </c>
      <c r="J1602" s="366">
        <v>1367</v>
      </c>
      <c r="K1602" s="309">
        <v>4</v>
      </c>
      <c r="L1602" s="370">
        <v>44</v>
      </c>
      <c r="M1602" s="366">
        <v>1367</v>
      </c>
      <c r="N1602" s="280" t="str">
        <f t="shared" si="24"/>
        <v>4 44 1367</v>
      </c>
    </row>
    <row r="1603" spans="2:14">
      <c r="B1603" s="309">
        <v>4</v>
      </c>
      <c r="C1603" s="285" t="s">
        <v>19626</v>
      </c>
      <c r="D1603" s="309">
        <v>4</v>
      </c>
      <c r="E1603" s="370">
        <v>44</v>
      </c>
      <c r="F1603" s="371" t="s">
        <v>19668</v>
      </c>
      <c r="G1603" s="370">
        <v>44</v>
      </c>
      <c r="H1603" s="366">
        <v>1369</v>
      </c>
      <c r="I1603" s="367" t="s">
        <v>19672</v>
      </c>
      <c r="J1603" s="366">
        <v>1369</v>
      </c>
      <c r="K1603" s="309">
        <v>4</v>
      </c>
      <c r="L1603" s="370">
        <v>44</v>
      </c>
      <c r="M1603" s="366">
        <v>1369</v>
      </c>
      <c r="N1603" s="280" t="str">
        <f t="shared" si="24"/>
        <v>4 44 1369</v>
      </c>
    </row>
    <row r="1604" spans="2:14">
      <c r="B1604" s="309">
        <v>4</v>
      </c>
      <c r="C1604" s="285" t="s">
        <v>19626</v>
      </c>
      <c r="D1604" s="309">
        <v>4</v>
      </c>
      <c r="E1604" s="370">
        <v>44</v>
      </c>
      <c r="F1604" s="371" t="s">
        <v>19668</v>
      </c>
      <c r="G1604" s="370">
        <v>44</v>
      </c>
      <c r="H1604" s="366">
        <v>1372</v>
      </c>
      <c r="I1604" s="367" t="s">
        <v>19673</v>
      </c>
      <c r="J1604" s="366">
        <v>1372</v>
      </c>
      <c r="K1604" s="309">
        <v>4</v>
      </c>
      <c r="L1604" s="370">
        <v>44</v>
      </c>
      <c r="M1604" s="366">
        <v>1372</v>
      </c>
      <c r="N1604" s="280" t="str">
        <f t="shared" ref="N1604:N1667" si="25">K1604&amp;" "&amp;L1604&amp;" "&amp;M1604</f>
        <v>4 44 1372</v>
      </c>
    </row>
    <row r="1605" spans="2:14">
      <c r="B1605" s="309">
        <v>4</v>
      </c>
      <c r="C1605" s="285" t="s">
        <v>19626</v>
      </c>
      <c r="D1605" s="309">
        <v>4</v>
      </c>
      <c r="E1605" s="370">
        <v>44</v>
      </c>
      <c r="F1605" s="371" t="s">
        <v>19668</v>
      </c>
      <c r="G1605" s="370">
        <v>44</v>
      </c>
      <c r="H1605" s="366">
        <v>1375</v>
      </c>
      <c r="I1605" s="367" t="s">
        <v>19674</v>
      </c>
      <c r="J1605" s="366">
        <v>1375</v>
      </c>
      <c r="K1605" s="309">
        <v>4</v>
      </c>
      <c r="L1605" s="370">
        <v>44</v>
      </c>
      <c r="M1605" s="366">
        <v>1375</v>
      </c>
      <c r="N1605" s="280" t="str">
        <f t="shared" si="25"/>
        <v>4 44 1375</v>
      </c>
    </row>
    <row r="1606" spans="2:14">
      <c r="B1606" s="309">
        <v>4</v>
      </c>
      <c r="C1606" s="285" t="s">
        <v>19626</v>
      </c>
      <c r="D1606" s="309">
        <v>4</v>
      </c>
      <c r="E1606" s="370">
        <v>44</v>
      </c>
      <c r="F1606" s="371" t="s">
        <v>19668</v>
      </c>
      <c r="G1606" s="370">
        <v>44</v>
      </c>
      <c r="H1606" s="366">
        <v>1378</v>
      </c>
      <c r="I1606" s="367" t="s">
        <v>19675</v>
      </c>
      <c r="J1606" s="366">
        <v>1378</v>
      </c>
      <c r="K1606" s="309">
        <v>4</v>
      </c>
      <c r="L1606" s="370">
        <v>44</v>
      </c>
      <c r="M1606" s="366">
        <v>1378</v>
      </c>
      <c r="N1606" s="280" t="str">
        <f t="shared" si="25"/>
        <v>4 44 1378</v>
      </c>
    </row>
    <row r="1607" spans="2:14">
      <c r="B1607" s="309">
        <v>4</v>
      </c>
      <c r="C1607" s="285" t="s">
        <v>19626</v>
      </c>
      <c r="D1607" s="309">
        <v>4</v>
      </c>
      <c r="E1607" s="370">
        <v>44</v>
      </c>
      <c r="F1607" s="371" t="s">
        <v>19668</v>
      </c>
      <c r="G1607" s="370">
        <v>44</v>
      </c>
      <c r="H1607" s="366">
        <v>1381</v>
      </c>
      <c r="I1607" s="367" t="s">
        <v>19246</v>
      </c>
      <c r="J1607" s="366">
        <v>1381</v>
      </c>
      <c r="K1607" s="309">
        <v>4</v>
      </c>
      <c r="L1607" s="370">
        <v>44</v>
      </c>
      <c r="M1607" s="366">
        <v>1381</v>
      </c>
      <c r="N1607" s="280" t="str">
        <f t="shared" si="25"/>
        <v>4 44 1381</v>
      </c>
    </row>
    <row r="1608" spans="2:14">
      <c r="B1608" s="309">
        <v>4</v>
      </c>
      <c r="C1608" s="285" t="s">
        <v>19626</v>
      </c>
      <c r="D1608" s="309">
        <v>4</v>
      </c>
      <c r="E1608" s="370">
        <v>44</v>
      </c>
      <c r="F1608" s="371" t="s">
        <v>19668</v>
      </c>
      <c r="G1608" s="370">
        <v>44</v>
      </c>
      <c r="H1608" s="366">
        <v>1384</v>
      </c>
      <c r="I1608" s="367" t="s">
        <v>19676</v>
      </c>
      <c r="J1608" s="366">
        <v>1384</v>
      </c>
      <c r="K1608" s="309">
        <v>4</v>
      </c>
      <c r="L1608" s="370">
        <v>44</v>
      </c>
      <c r="M1608" s="366">
        <v>1384</v>
      </c>
      <c r="N1608" s="280" t="str">
        <f t="shared" si="25"/>
        <v>4 44 1384</v>
      </c>
    </row>
    <row r="1609" spans="2:14">
      <c r="B1609" s="309">
        <v>4</v>
      </c>
      <c r="C1609" s="285" t="s">
        <v>19626</v>
      </c>
      <c r="D1609" s="309">
        <v>4</v>
      </c>
      <c r="E1609" s="370">
        <v>44</v>
      </c>
      <c r="F1609" s="371" t="s">
        <v>19668</v>
      </c>
      <c r="G1609" s="370">
        <v>44</v>
      </c>
      <c r="H1609" s="366">
        <v>1387</v>
      </c>
      <c r="I1609" s="367" t="s">
        <v>19677</v>
      </c>
      <c r="J1609" s="366">
        <v>1387</v>
      </c>
      <c r="K1609" s="309">
        <v>4</v>
      </c>
      <c r="L1609" s="370">
        <v>44</v>
      </c>
      <c r="M1609" s="366">
        <v>1387</v>
      </c>
      <c r="N1609" s="280" t="str">
        <f t="shared" si="25"/>
        <v>4 44 1387</v>
      </c>
    </row>
    <row r="1610" spans="2:14">
      <c r="B1610" s="309">
        <v>4</v>
      </c>
      <c r="C1610" s="285" t="s">
        <v>19626</v>
      </c>
      <c r="D1610" s="309">
        <v>4</v>
      </c>
      <c r="E1610" s="370">
        <v>44</v>
      </c>
      <c r="F1610" s="371" t="s">
        <v>19668</v>
      </c>
      <c r="G1610" s="370">
        <v>44</v>
      </c>
      <c r="H1610" s="374">
        <v>1390</v>
      </c>
      <c r="I1610" s="375" t="s">
        <v>18655</v>
      </c>
      <c r="J1610" s="374">
        <v>1390</v>
      </c>
      <c r="K1610" s="309">
        <v>4</v>
      </c>
      <c r="L1610" s="370">
        <v>44</v>
      </c>
      <c r="M1610" s="374">
        <v>1390</v>
      </c>
      <c r="N1610" s="280" t="str">
        <f t="shared" si="25"/>
        <v>4 44 1390</v>
      </c>
    </row>
    <row r="1611" spans="2:14">
      <c r="B1611" s="309">
        <v>4</v>
      </c>
      <c r="C1611" s="285" t="s">
        <v>19626</v>
      </c>
      <c r="D1611" s="309">
        <v>4</v>
      </c>
      <c r="E1611" s="362">
        <v>45</v>
      </c>
      <c r="F1611" s="363" t="s">
        <v>19678</v>
      </c>
      <c r="G1611" s="362">
        <v>45</v>
      </c>
      <c r="H1611" s="364">
        <v>1392</v>
      </c>
      <c r="I1611" s="365" t="s">
        <v>19679</v>
      </c>
      <c r="J1611" s="364">
        <v>1392</v>
      </c>
      <c r="K1611" s="309">
        <v>4</v>
      </c>
      <c r="L1611" s="362">
        <v>45</v>
      </c>
      <c r="M1611" s="364">
        <v>1392</v>
      </c>
      <c r="N1611" s="280" t="str">
        <f t="shared" si="25"/>
        <v>4 45 1392</v>
      </c>
    </row>
    <row r="1612" spans="2:14">
      <c r="B1612" s="309">
        <v>4</v>
      </c>
      <c r="C1612" s="285" t="s">
        <v>19626</v>
      </c>
      <c r="D1612" s="309">
        <v>4</v>
      </c>
      <c r="E1612" s="362">
        <v>45</v>
      </c>
      <c r="F1612" s="363" t="s">
        <v>19678</v>
      </c>
      <c r="G1612" s="362">
        <v>45</v>
      </c>
      <c r="H1612" s="366">
        <v>1393</v>
      </c>
      <c r="I1612" s="367" t="s">
        <v>19680</v>
      </c>
      <c r="J1612" s="366">
        <v>1393</v>
      </c>
      <c r="K1612" s="309">
        <v>4</v>
      </c>
      <c r="L1612" s="362">
        <v>45</v>
      </c>
      <c r="M1612" s="366">
        <v>1393</v>
      </c>
      <c r="N1612" s="280" t="str">
        <f t="shared" si="25"/>
        <v>4 45 1393</v>
      </c>
    </row>
    <row r="1613" spans="2:14">
      <c r="B1613" s="309">
        <v>4</v>
      </c>
      <c r="C1613" s="285" t="s">
        <v>19626</v>
      </c>
      <c r="D1613" s="309">
        <v>4</v>
      </c>
      <c r="E1613" s="362">
        <v>45</v>
      </c>
      <c r="F1613" s="363" t="s">
        <v>19678</v>
      </c>
      <c r="G1613" s="362">
        <v>45</v>
      </c>
      <c r="H1613" s="366">
        <v>1396</v>
      </c>
      <c r="I1613" s="367" t="s">
        <v>19681</v>
      </c>
      <c r="J1613" s="366">
        <v>1396</v>
      </c>
      <c r="K1613" s="309">
        <v>4</v>
      </c>
      <c r="L1613" s="362">
        <v>45</v>
      </c>
      <c r="M1613" s="366">
        <v>1396</v>
      </c>
      <c r="N1613" s="280" t="str">
        <f t="shared" si="25"/>
        <v>4 45 1396</v>
      </c>
    </row>
    <row r="1614" spans="2:14">
      <c r="B1614" s="309">
        <v>4</v>
      </c>
      <c r="C1614" s="285" t="s">
        <v>19626</v>
      </c>
      <c r="D1614" s="309">
        <v>4</v>
      </c>
      <c r="E1614" s="362">
        <v>45</v>
      </c>
      <c r="F1614" s="363" t="s">
        <v>19678</v>
      </c>
      <c r="G1614" s="362">
        <v>45</v>
      </c>
      <c r="H1614" s="366">
        <v>1399</v>
      </c>
      <c r="I1614" s="367" t="s">
        <v>19682</v>
      </c>
      <c r="J1614" s="366">
        <v>1399</v>
      </c>
      <c r="K1614" s="309">
        <v>4</v>
      </c>
      <c r="L1614" s="362">
        <v>45</v>
      </c>
      <c r="M1614" s="366">
        <v>1399</v>
      </c>
      <c r="N1614" s="280" t="str">
        <f t="shared" si="25"/>
        <v>4 45 1399</v>
      </c>
    </row>
    <row r="1615" spans="2:14">
      <c r="B1615" s="309">
        <v>4</v>
      </c>
      <c r="C1615" s="285" t="s">
        <v>19626</v>
      </c>
      <c r="D1615" s="309">
        <v>4</v>
      </c>
      <c r="E1615" s="362">
        <v>45</v>
      </c>
      <c r="F1615" s="363" t="s">
        <v>19678</v>
      </c>
      <c r="G1615" s="362">
        <v>45</v>
      </c>
      <c r="H1615" s="366">
        <v>1402</v>
      </c>
      <c r="I1615" s="367" t="s">
        <v>19683</v>
      </c>
      <c r="J1615" s="366">
        <v>1402</v>
      </c>
      <c r="K1615" s="309">
        <v>4</v>
      </c>
      <c r="L1615" s="362">
        <v>45</v>
      </c>
      <c r="M1615" s="366">
        <v>1402</v>
      </c>
      <c r="N1615" s="280" t="str">
        <f t="shared" si="25"/>
        <v>4 45 1402</v>
      </c>
    </row>
    <row r="1616" spans="2:14">
      <c r="B1616" s="309">
        <v>4</v>
      </c>
      <c r="C1616" s="285" t="s">
        <v>19626</v>
      </c>
      <c r="D1616" s="309">
        <v>4</v>
      </c>
      <c r="E1616" s="362">
        <v>45</v>
      </c>
      <c r="F1616" s="363" t="s">
        <v>19678</v>
      </c>
      <c r="G1616" s="362">
        <v>45</v>
      </c>
      <c r="H1616" s="366">
        <v>1405</v>
      </c>
      <c r="I1616" s="367" t="s">
        <v>19684</v>
      </c>
      <c r="J1616" s="366">
        <v>1405</v>
      </c>
      <c r="K1616" s="309">
        <v>4</v>
      </c>
      <c r="L1616" s="362">
        <v>45</v>
      </c>
      <c r="M1616" s="366">
        <v>1405</v>
      </c>
      <c r="N1616" s="280" t="str">
        <f t="shared" si="25"/>
        <v>4 45 1405</v>
      </c>
    </row>
    <row r="1617" spans="2:14">
      <c r="B1617" s="309">
        <v>4</v>
      </c>
      <c r="C1617" s="285" t="s">
        <v>19626</v>
      </c>
      <c r="D1617" s="309">
        <v>4</v>
      </c>
      <c r="E1617" s="362">
        <v>45</v>
      </c>
      <c r="F1617" s="363" t="s">
        <v>19678</v>
      </c>
      <c r="G1617" s="362">
        <v>45</v>
      </c>
      <c r="H1617" s="366">
        <v>1408</v>
      </c>
      <c r="I1617" s="367" t="s">
        <v>19685</v>
      </c>
      <c r="J1617" s="366">
        <v>1408</v>
      </c>
      <c r="K1617" s="309">
        <v>4</v>
      </c>
      <c r="L1617" s="362">
        <v>45</v>
      </c>
      <c r="M1617" s="366">
        <v>1408</v>
      </c>
      <c r="N1617" s="280" t="str">
        <f t="shared" si="25"/>
        <v>4 45 1408</v>
      </c>
    </row>
    <row r="1618" spans="2:14">
      <c r="B1618" s="309">
        <v>4</v>
      </c>
      <c r="C1618" s="285" t="s">
        <v>19626</v>
      </c>
      <c r="D1618" s="309">
        <v>4</v>
      </c>
      <c r="E1618" s="362">
        <v>45</v>
      </c>
      <c r="F1618" s="363" t="s">
        <v>19678</v>
      </c>
      <c r="G1618" s="362">
        <v>45</v>
      </c>
      <c r="H1618" s="366">
        <v>1411</v>
      </c>
      <c r="I1618" s="367" t="s">
        <v>19686</v>
      </c>
      <c r="J1618" s="366">
        <v>1411</v>
      </c>
      <c r="K1618" s="309">
        <v>4</v>
      </c>
      <c r="L1618" s="362">
        <v>45</v>
      </c>
      <c r="M1618" s="366">
        <v>1411</v>
      </c>
      <c r="N1618" s="280" t="str">
        <f t="shared" si="25"/>
        <v>4 45 1411</v>
      </c>
    </row>
    <row r="1619" spans="2:14">
      <c r="B1619" s="309">
        <v>4</v>
      </c>
      <c r="C1619" s="285" t="s">
        <v>19626</v>
      </c>
      <c r="D1619" s="309">
        <v>4</v>
      </c>
      <c r="E1619" s="362">
        <v>45</v>
      </c>
      <c r="F1619" s="363" t="s">
        <v>19678</v>
      </c>
      <c r="G1619" s="362">
        <v>45</v>
      </c>
      <c r="H1619" s="366">
        <v>1414</v>
      </c>
      <c r="I1619" s="367" t="s">
        <v>19687</v>
      </c>
      <c r="J1619" s="366">
        <v>1414</v>
      </c>
      <c r="K1619" s="309">
        <v>4</v>
      </c>
      <c r="L1619" s="362">
        <v>45</v>
      </c>
      <c r="M1619" s="366">
        <v>1414</v>
      </c>
      <c r="N1619" s="280" t="str">
        <f t="shared" si="25"/>
        <v>4 45 1414</v>
      </c>
    </row>
    <row r="1620" spans="2:14">
      <c r="B1620" s="309">
        <v>4</v>
      </c>
      <c r="C1620" s="285" t="s">
        <v>19626</v>
      </c>
      <c r="D1620" s="309">
        <v>4</v>
      </c>
      <c r="E1620" s="362">
        <v>45</v>
      </c>
      <c r="F1620" s="363" t="s">
        <v>19678</v>
      </c>
      <c r="G1620" s="362">
        <v>45</v>
      </c>
      <c r="H1620" s="366">
        <v>1417</v>
      </c>
      <c r="I1620" s="367" t="s">
        <v>19688</v>
      </c>
      <c r="J1620" s="366">
        <v>1417</v>
      </c>
      <c r="K1620" s="309">
        <v>4</v>
      </c>
      <c r="L1620" s="362">
        <v>45</v>
      </c>
      <c r="M1620" s="366">
        <v>1417</v>
      </c>
      <c r="N1620" s="280" t="str">
        <f t="shared" si="25"/>
        <v>4 45 1417</v>
      </c>
    </row>
    <row r="1621" spans="2:14">
      <c r="B1621" s="309">
        <v>4</v>
      </c>
      <c r="C1621" s="285" t="s">
        <v>19626</v>
      </c>
      <c r="D1621" s="309">
        <v>4</v>
      </c>
      <c r="E1621" s="362">
        <v>45</v>
      </c>
      <c r="F1621" s="363" t="s">
        <v>19678</v>
      </c>
      <c r="G1621" s="362">
        <v>45</v>
      </c>
      <c r="H1621" s="366">
        <v>1420</v>
      </c>
      <c r="I1621" s="367" t="s">
        <v>19689</v>
      </c>
      <c r="J1621" s="366">
        <v>1420</v>
      </c>
      <c r="K1621" s="309">
        <v>4</v>
      </c>
      <c r="L1621" s="362">
        <v>45</v>
      </c>
      <c r="M1621" s="366">
        <v>1420</v>
      </c>
      <c r="N1621" s="280" t="str">
        <f t="shared" si="25"/>
        <v>4 45 1420</v>
      </c>
    </row>
    <row r="1622" spans="2:14">
      <c r="B1622" s="309">
        <v>4</v>
      </c>
      <c r="C1622" s="285" t="s">
        <v>19626</v>
      </c>
      <c r="D1622" s="309">
        <v>4</v>
      </c>
      <c r="E1622" s="362">
        <v>45</v>
      </c>
      <c r="F1622" s="363" t="s">
        <v>19678</v>
      </c>
      <c r="G1622" s="362">
        <v>45</v>
      </c>
      <c r="H1622" s="366">
        <v>1423</v>
      </c>
      <c r="I1622" s="367" t="s">
        <v>19690</v>
      </c>
      <c r="J1622" s="366">
        <v>1423</v>
      </c>
      <c r="K1622" s="309">
        <v>4</v>
      </c>
      <c r="L1622" s="362">
        <v>45</v>
      </c>
      <c r="M1622" s="366">
        <v>1423</v>
      </c>
      <c r="N1622" s="280" t="str">
        <f t="shared" si="25"/>
        <v>4 45 1423</v>
      </c>
    </row>
    <row r="1623" spans="2:14">
      <c r="B1623" s="309">
        <v>4</v>
      </c>
      <c r="C1623" s="285" t="s">
        <v>19626</v>
      </c>
      <c r="D1623" s="309">
        <v>4</v>
      </c>
      <c r="E1623" s="362">
        <v>45</v>
      </c>
      <c r="F1623" s="363" t="s">
        <v>19678</v>
      </c>
      <c r="G1623" s="362">
        <v>45</v>
      </c>
      <c r="H1623" s="366">
        <v>1426</v>
      </c>
      <c r="I1623" s="367" t="s">
        <v>19691</v>
      </c>
      <c r="J1623" s="366">
        <v>1426</v>
      </c>
      <c r="K1623" s="309">
        <v>4</v>
      </c>
      <c r="L1623" s="362">
        <v>45</v>
      </c>
      <c r="M1623" s="366">
        <v>1426</v>
      </c>
      <c r="N1623" s="280" t="str">
        <f t="shared" si="25"/>
        <v>4 45 1426</v>
      </c>
    </row>
    <row r="1624" spans="2:14">
      <c r="B1624" s="309">
        <v>4</v>
      </c>
      <c r="C1624" s="285" t="s">
        <v>19626</v>
      </c>
      <c r="D1624" s="309">
        <v>4</v>
      </c>
      <c r="E1624" s="362">
        <v>45</v>
      </c>
      <c r="F1624" s="363" t="s">
        <v>19678</v>
      </c>
      <c r="G1624" s="362">
        <v>45</v>
      </c>
      <c r="H1624" s="366">
        <v>1429</v>
      </c>
      <c r="I1624" s="367" t="s">
        <v>19692</v>
      </c>
      <c r="J1624" s="366">
        <v>1429</v>
      </c>
      <c r="K1624" s="309">
        <v>4</v>
      </c>
      <c r="L1624" s="362">
        <v>45</v>
      </c>
      <c r="M1624" s="366">
        <v>1429</v>
      </c>
      <c r="N1624" s="280" t="str">
        <f t="shared" si="25"/>
        <v>4 45 1429</v>
      </c>
    </row>
    <row r="1625" spans="2:14">
      <c r="B1625" s="309">
        <v>4</v>
      </c>
      <c r="C1625" s="285" t="s">
        <v>19626</v>
      </c>
      <c r="D1625" s="309">
        <v>4</v>
      </c>
      <c r="E1625" s="362">
        <v>45</v>
      </c>
      <c r="F1625" s="363" t="s">
        <v>19678</v>
      </c>
      <c r="G1625" s="362">
        <v>45</v>
      </c>
      <c r="H1625" s="366">
        <v>1432</v>
      </c>
      <c r="I1625" s="367" t="s">
        <v>19693</v>
      </c>
      <c r="J1625" s="366">
        <v>1432</v>
      </c>
      <c r="K1625" s="309">
        <v>4</v>
      </c>
      <c r="L1625" s="362">
        <v>45</v>
      </c>
      <c r="M1625" s="366">
        <v>1432</v>
      </c>
      <c r="N1625" s="280" t="str">
        <f t="shared" si="25"/>
        <v>4 45 1432</v>
      </c>
    </row>
    <row r="1626" spans="2:14">
      <c r="B1626" s="309">
        <v>4</v>
      </c>
      <c r="C1626" s="285" t="s">
        <v>19626</v>
      </c>
      <c r="D1626" s="309">
        <v>4</v>
      </c>
      <c r="E1626" s="362">
        <v>45</v>
      </c>
      <c r="F1626" s="363" t="s">
        <v>19678</v>
      </c>
      <c r="G1626" s="362">
        <v>45</v>
      </c>
      <c r="H1626" s="366">
        <v>1435</v>
      </c>
      <c r="I1626" s="367" t="s">
        <v>19694</v>
      </c>
      <c r="J1626" s="366">
        <v>1435</v>
      </c>
      <c r="K1626" s="309">
        <v>4</v>
      </c>
      <c r="L1626" s="362">
        <v>45</v>
      </c>
      <c r="M1626" s="366">
        <v>1435</v>
      </c>
      <c r="N1626" s="280" t="str">
        <f t="shared" si="25"/>
        <v>4 45 1435</v>
      </c>
    </row>
    <row r="1627" spans="2:14">
      <c r="B1627" s="309">
        <v>4</v>
      </c>
      <c r="C1627" s="285" t="s">
        <v>19626</v>
      </c>
      <c r="D1627" s="309">
        <v>4</v>
      </c>
      <c r="E1627" s="362">
        <v>45</v>
      </c>
      <c r="F1627" s="363" t="s">
        <v>19678</v>
      </c>
      <c r="G1627" s="362">
        <v>45</v>
      </c>
      <c r="H1627" s="366">
        <v>1438</v>
      </c>
      <c r="I1627" s="367" t="s">
        <v>19695</v>
      </c>
      <c r="J1627" s="366">
        <v>1438</v>
      </c>
      <c r="K1627" s="309">
        <v>4</v>
      </c>
      <c r="L1627" s="362">
        <v>45</v>
      </c>
      <c r="M1627" s="366">
        <v>1438</v>
      </c>
      <c r="N1627" s="280" t="str">
        <f t="shared" si="25"/>
        <v>4 45 1438</v>
      </c>
    </row>
    <row r="1628" spans="2:14">
      <c r="B1628" s="309">
        <v>4</v>
      </c>
      <c r="C1628" s="285" t="s">
        <v>19626</v>
      </c>
      <c r="D1628" s="309">
        <v>4</v>
      </c>
      <c r="E1628" s="362">
        <v>45</v>
      </c>
      <c r="F1628" s="363" t="s">
        <v>19678</v>
      </c>
      <c r="G1628" s="362">
        <v>45</v>
      </c>
      <c r="H1628" s="366">
        <v>1441</v>
      </c>
      <c r="I1628" s="367" t="s">
        <v>19696</v>
      </c>
      <c r="J1628" s="366">
        <v>1441</v>
      </c>
      <c r="K1628" s="309">
        <v>4</v>
      </c>
      <c r="L1628" s="362">
        <v>45</v>
      </c>
      <c r="M1628" s="366">
        <v>1441</v>
      </c>
      <c r="N1628" s="280" t="str">
        <f t="shared" si="25"/>
        <v>4 45 1441</v>
      </c>
    </row>
    <row r="1629" spans="2:14">
      <c r="B1629" s="309">
        <v>4</v>
      </c>
      <c r="C1629" s="285" t="s">
        <v>19626</v>
      </c>
      <c r="D1629" s="309">
        <v>4</v>
      </c>
      <c r="E1629" s="362">
        <v>45</v>
      </c>
      <c r="F1629" s="363" t="s">
        <v>19678</v>
      </c>
      <c r="G1629" s="362">
        <v>45</v>
      </c>
      <c r="H1629" s="368">
        <v>1444</v>
      </c>
      <c r="I1629" s="369" t="s">
        <v>19697</v>
      </c>
      <c r="J1629" s="368">
        <v>1444</v>
      </c>
      <c r="K1629" s="309">
        <v>4</v>
      </c>
      <c r="L1629" s="362">
        <v>45</v>
      </c>
      <c r="M1629" s="368">
        <v>1444</v>
      </c>
      <c r="N1629" s="280" t="str">
        <f t="shared" si="25"/>
        <v>4 45 1444</v>
      </c>
    </row>
    <row r="1630" spans="2:14">
      <c r="B1630" s="309">
        <v>4</v>
      </c>
      <c r="C1630" s="285" t="s">
        <v>19626</v>
      </c>
      <c r="D1630" s="309">
        <v>4</v>
      </c>
      <c r="E1630" s="370">
        <v>46</v>
      </c>
      <c r="F1630" s="371" t="s">
        <v>19698</v>
      </c>
      <c r="G1630" s="370">
        <v>46</v>
      </c>
      <c r="H1630" s="372">
        <v>1447</v>
      </c>
      <c r="I1630" s="373" t="s">
        <v>19699</v>
      </c>
      <c r="J1630" s="372">
        <v>1447</v>
      </c>
      <c r="K1630" s="309">
        <v>4</v>
      </c>
      <c r="L1630" s="370">
        <v>46</v>
      </c>
      <c r="M1630" s="372">
        <v>1447</v>
      </c>
      <c r="N1630" s="280" t="str">
        <f t="shared" si="25"/>
        <v>4 46 1447</v>
      </c>
    </row>
    <row r="1631" spans="2:14">
      <c r="B1631" s="309">
        <v>4</v>
      </c>
      <c r="C1631" s="285" t="s">
        <v>19626</v>
      </c>
      <c r="D1631" s="309">
        <v>4</v>
      </c>
      <c r="E1631" s="370">
        <v>46</v>
      </c>
      <c r="F1631" s="371" t="s">
        <v>19698</v>
      </c>
      <c r="G1631" s="370">
        <v>46</v>
      </c>
      <c r="H1631" s="366">
        <v>1450</v>
      </c>
      <c r="I1631" s="367" t="s">
        <v>19700</v>
      </c>
      <c r="J1631" s="366">
        <v>1450</v>
      </c>
      <c r="K1631" s="309">
        <v>4</v>
      </c>
      <c r="L1631" s="370">
        <v>46</v>
      </c>
      <c r="M1631" s="366">
        <v>1450</v>
      </c>
      <c r="N1631" s="280" t="str">
        <f t="shared" si="25"/>
        <v>4 46 1450</v>
      </c>
    </row>
    <row r="1632" spans="2:14">
      <c r="B1632" s="309">
        <v>4</v>
      </c>
      <c r="C1632" s="285" t="s">
        <v>19626</v>
      </c>
      <c r="D1632" s="309">
        <v>4</v>
      </c>
      <c r="E1632" s="370">
        <v>46</v>
      </c>
      <c r="F1632" s="371" t="s">
        <v>19698</v>
      </c>
      <c r="G1632" s="370">
        <v>46</v>
      </c>
      <c r="H1632" s="366">
        <v>1453</v>
      </c>
      <c r="I1632" s="367" t="s">
        <v>19701</v>
      </c>
      <c r="J1632" s="366">
        <v>1453</v>
      </c>
      <c r="K1632" s="309">
        <v>4</v>
      </c>
      <c r="L1632" s="370">
        <v>46</v>
      </c>
      <c r="M1632" s="366">
        <v>1453</v>
      </c>
      <c r="N1632" s="280" t="str">
        <f t="shared" si="25"/>
        <v>4 46 1453</v>
      </c>
    </row>
    <row r="1633" spans="2:14">
      <c r="B1633" s="309">
        <v>4</v>
      </c>
      <c r="C1633" s="285" t="s">
        <v>19626</v>
      </c>
      <c r="D1633" s="309">
        <v>4</v>
      </c>
      <c r="E1633" s="370">
        <v>46</v>
      </c>
      <c r="F1633" s="371" t="s">
        <v>19698</v>
      </c>
      <c r="G1633" s="370">
        <v>46</v>
      </c>
      <c r="H1633" s="366">
        <v>1456</v>
      </c>
      <c r="I1633" s="367" t="s">
        <v>19702</v>
      </c>
      <c r="J1633" s="366">
        <v>1456</v>
      </c>
      <c r="K1633" s="309">
        <v>4</v>
      </c>
      <c r="L1633" s="370">
        <v>46</v>
      </c>
      <c r="M1633" s="366">
        <v>1456</v>
      </c>
      <c r="N1633" s="280" t="str">
        <f t="shared" si="25"/>
        <v>4 46 1456</v>
      </c>
    </row>
    <row r="1634" spans="2:14">
      <c r="B1634" s="309">
        <v>4</v>
      </c>
      <c r="C1634" s="285" t="s">
        <v>19626</v>
      </c>
      <c r="D1634" s="309">
        <v>4</v>
      </c>
      <c r="E1634" s="370">
        <v>46</v>
      </c>
      <c r="F1634" s="371" t="s">
        <v>19698</v>
      </c>
      <c r="G1634" s="370">
        <v>46</v>
      </c>
      <c r="H1634" s="366">
        <v>1459</v>
      </c>
      <c r="I1634" s="367" t="s">
        <v>19703</v>
      </c>
      <c r="J1634" s="366">
        <v>1459</v>
      </c>
      <c r="K1634" s="309">
        <v>4</v>
      </c>
      <c r="L1634" s="370">
        <v>46</v>
      </c>
      <c r="M1634" s="366">
        <v>1459</v>
      </c>
      <c r="N1634" s="280" t="str">
        <f t="shared" si="25"/>
        <v>4 46 1459</v>
      </c>
    </row>
    <row r="1635" spans="2:14">
      <c r="B1635" s="309">
        <v>4</v>
      </c>
      <c r="C1635" s="285" t="s">
        <v>19626</v>
      </c>
      <c r="D1635" s="309">
        <v>4</v>
      </c>
      <c r="E1635" s="370">
        <v>46</v>
      </c>
      <c r="F1635" s="371" t="s">
        <v>19698</v>
      </c>
      <c r="G1635" s="370">
        <v>46</v>
      </c>
      <c r="H1635" s="366">
        <v>1462</v>
      </c>
      <c r="I1635" s="367" t="s">
        <v>19704</v>
      </c>
      <c r="J1635" s="366">
        <v>1462</v>
      </c>
      <c r="K1635" s="309">
        <v>4</v>
      </c>
      <c r="L1635" s="370">
        <v>46</v>
      </c>
      <c r="M1635" s="366">
        <v>1462</v>
      </c>
      <c r="N1635" s="280" t="str">
        <f t="shared" si="25"/>
        <v>4 46 1462</v>
      </c>
    </row>
    <row r="1636" spans="2:14">
      <c r="B1636" s="309">
        <v>4</v>
      </c>
      <c r="C1636" s="285" t="s">
        <v>19626</v>
      </c>
      <c r="D1636" s="309">
        <v>4</v>
      </c>
      <c r="E1636" s="370">
        <v>46</v>
      </c>
      <c r="F1636" s="371" t="s">
        <v>19698</v>
      </c>
      <c r="G1636" s="370">
        <v>46</v>
      </c>
      <c r="H1636" s="366">
        <v>1465</v>
      </c>
      <c r="I1636" s="367" t="s">
        <v>18799</v>
      </c>
      <c r="J1636" s="366">
        <v>1465</v>
      </c>
      <c r="K1636" s="309">
        <v>4</v>
      </c>
      <c r="L1636" s="370">
        <v>46</v>
      </c>
      <c r="M1636" s="366">
        <v>1465</v>
      </c>
      <c r="N1636" s="280" t="str">
        <f t="shared" si="25"/>
        <v>4 46 1465</v>
      </c>
    </row>
    <row r="1637" spans="2:14">
      <c r="B1637" s="309">
        <v>4</v>
      </c>
      <c r="C1637" s="285" t="s">
        <v>19626</v>
      </c>
      <c r="D1637" s="309">
        <v>4</v>
      </c>
      <c r="E1637" s="370">
        <v>46</v>
      </c>
      <c r="F1637" s="371" t="s">
        <v>19698</v>
      </c>
      <c r="G1637" s="370">
        <v>46</v>
      </c>
      <c r="H1637" s="366">
        <v>1468</v>
      </c>
      <c r="I1637" s="367" t="s">
        <v>19705</v>
      </c>
      <c r="J1637" s="366">
        <v>1468</v>
      </c>
      <c r="K1637" s="309">
        <v>4</v>
      </c>
      <c r="L1637" s="370">
        <v>46</v>
      </c>
      <c r="M1637" s="366">
        <v>1468</v>
      </c>
      <c r="N1637" s="280" t="str">
        <f t="shared" si="25"/>
        <v>4 46 1468</v>
      </c>
    </row>
    <row r="1638" spans="2:14">
      <c r="B1638" s="309">
        <v>4</v>
      </c>
      <c r="C1638" s="285" t="s">
        <v>19626</v>
      </c>
      <c r="D1638" s="309">
        <v>4</v>
      </c>
      <c r="E1638" s="370">
        <v>46</v>
      </c>
      <c r="F1638" s="371" t="s">
        <v>19698</v>
      </c>
      <c r="G1638" s="370">
        <v>46</v>
      </c>
      <c r="H1638" s="366">
        <v>1471</v>
      </c>
      <c r="I1638" s="367" t="s">
        <v>19706</v>
      </c>
      <c r="J1638" s="366">
        <v>1471</v>
      </c>
      <c r="K1638" s="309">
        <v>4</v>
      </c>
      <c r="L1638" s="370">
        <v>46</v>
      </c>
      <c r="M1638" s="366">
        <v>1471</v>
      </c>
      <c r="N1638" s="280" t="str">
        <f t="shared" si="25"/>
        <v>4 46 1471</v>
      </c>
    </row>
    <row r="1639" spans="2:14">
      <c r="B1639" s="309">
        <v>4</v>
      </c>
      <c r="C1639" s="285" t="s">
        <v>19626</v>
      </c>
      <c r="D1639" s="309">
        <v>4</v>
      </c>
      <c r="E1639" s="370">
        <v>46</v>
      </c>
      <c r="F1639" s="371" t="s">
        <v>19698</v>
      </c>
      <c r="G1639" s="370">
        <v>46</v>
      </c>
      <c r="H1639" s="374">
        <v>1474</v>
      </c>
      <c r="I1639" s="375" t="s">
        <v>19707</v>
      </c>
      <c r="J1639" s="374">
        <v>1474</v>
      </c>
      <c r="K1639" s="309">
        <v>4</v>
      </c>
      <c r="L1639" s="370">
        <v>46</v>
      </c>
      <c r="M1639" s="374">
        <v>1474</v>
      </c>
      <c r="N1639" s="280" t="str">
        <f t="shared" si="25"/>
        <v>4 46 1474</v>
      </c>
    </row>
    <row r="1640" spans="2:14">
      <c r="B1640" s="309">
        <v>4</v>
      </c>
      <c r="C1640" s="285" t="s">
        <v>19626</v>
      </c>
      <c r="D1640" s="309">
        <v>4</v>
      </c>
      <c r="E1640" s="362">
        <v>47</v>
      </c>
      <c r="F1640" s="363" t="s">
        <v>19708</v>
      </c>
      <c r="G1640" s="362">
        <v>47</v>
      </c>
      <c r="H1640" s="364">
        <v>1477</v>
      </c>
      <c r="I1640" s="365" t="s">
        <v>19709</v>
      </c>
      <c r="J1640" s="364">
        <v>1477</v>
      </c>
      <c r="K1640" s="309">
        <v>4</v>
      </c>
      <c r="L1640" s="362">
        <v>47</v>
      </c>
      <c r="M1640" s="364">
        <v>1477</v>
      </c>
      <c r="N1640" s="280" t="str">
        <f t="shared" si="25"/>
        <v>4 47 1477</v>
      </c>
    </row>
    <row r="1641" spans="2:14">
      <c r="B1641" s="309">
        <v>4</v>
      </c>
      <c r="C1641" s="285" t="s">
        <v>19626</v>
      </c>
      <c r="D1641" s="309">
        <v>4</v>
      </c>
      <c r="E1641" s="362">
        <v>47</v>
      </c>
      <c r="F1641" s="363" t="s">
        <v>19708</v>
      </c>
      <c r="G1641" s="362">
        <v>47</v>
      </c>
      <c r="H1641" s="366">
        <v>1480</v>
      </c>
      <c r="I1641" s="367" t="s">
        <v>19710</v>
      </c>
      <c r="J1641" s="366">
        <v>1480</v>
      </c>
      <c r="K1641" s="309">
        <v>4</v>
      </c>
      <c r="L1641" s="362">
        <v>47</v>
      </c>
      <c r="M1641" s="366">
        <v>1480</v>
      </c>
      <c r="N1641" s="280" t="str">
        <f t="shared" si="25"/>
        <v>4 47 1480</v>
      </c>
    </row>
    <row r="1642" spans="2:14">
      <c r="B1642" s="309">
        <v>4</v>
      </c>
      <c r="C1642" s="285" t="s">
        <v>19626</v>
      </c>
      <c r="D1642" s="309">
        <v>4</v>
      </c>
      <c r="E1642" s="362">
        <v>47</v>
      </c>
      <c r="F1642" s="363" t="s">
        <v>19708</v>
      </c>
      <c r="G1642" s="362">
        <v>47</v>
      </c>
      <c r="H1642" s="366">
        <v>1481</v>
      </c>
      <c r="I1642" s="367" t="s">
        <v>19711</v>
      </c>
      <c r="J1642" s="366">
        <v>1481</v>
      </c>
      <c r="K1642" s="309">
        <v>4</v>
      </c>
      <c r="L1642" s="362">
        <v>47</v>
      </c>
      <c r="M1642" s="366">
        <v>1481</v>
      </c>
      <c r="N1642" s="280" t="str">
        <f t="shared" si="25"/>
        <v>4 47 1481</v>
      </c>
    </row>
    <row r="1643" spans="2:14">
      <c r="B1643" s="309">
        <v>4</v>
      </c>
      <c r="C1643" s="285" t="s">
        <v>19626</v>
      </c>
      <c r="D1643" s="309">
        <v>4</v>
      </c>
      <c r="E1643" s="362">
        <v>47</v>
      </c>
      <c r="F1643" s="363" t="s">
        <v>19708</v>
      </c>
      <c r="G1643" s="362">
        <v>47</v>
      </c>
      <c r="H1643" s="366">
        <v>1483</v>
      </c>
      <c r="I1643" s="367" t="s">
        <v>19712</v>
      </c>
      <c r="J1643" s="366">
        <v>1483</v>
      </c>
      <c r="K1643" s="309">
        <v>4</v>
      </c>
      <c r="L1643" s="362">
        <v>47</v>
      </c>
      <c r="M1643" s="366">
        <v>1483</v>
      </c>
      <c r="N1643" s="280" t="str">
        <f t="shared" si="25"/>
        <v>4 47 1483</v>
      </c>
    </row>
    <row r="1644" spans="2:14">
      <c r="B1644" s="309">
        <v>4</v>
      </c>
      <c r="C1644" s="285" t="s">
        <v>19626</v>
      </c>
      <c r="D1644" s="309">
        <v>4</v>
      </c>
      <c r="E1644" s="362">
        <v>47</v>
      </c>
      <c r="F1644" s="363" t="s">
        <v>19708</v>
      </c>
      <c r="G1644" s="362">
        <v>47</v>
      </c>
      <c r="H1644" s="366">
        <v>1486</v>
      </c>
      <c r="I1644" s="367" t="s">
        <v>19713</v>
      </c>
      <c r="J1644" s="366">
        <v>1486</v>
      </c>
      <c r="K1644" s="309">
        <v>4</v>
      </c>
      <c r="L1644" s="362">
        <v>47</v>
      </c>
      <c r="M1644" s="366">
        <v>1486</v>
      </c>
      <c r="N1644" s="280" t="str">
        <f t="shared" si="25"/>
        <v>4 47 1486</v>
      </c>
    </row>
    <row r="1645" spans="2:14">
      <c r="B1645" s="309">
        <v>4</v>
      </c>
      <c r="C1645" s="285" t="s">
        <v>19626</v>
      </c>
      <c r="D1645" s="309">
        <v>4</v>
      </c>
      <c r="E1645" s="362">
        <v>47</v>
      </c>
      <c r="F1645" s="363" t="s">
        <v>19708</v>
      </c>
      <c r="G1645" s="362">
        <v>47</v>
      </c>
      <c r="H1645" s="366">
        <v>1489</v>
      </c>
      <c r="I1645" s="367" t="s">
        <v>19714</v>
      </c>
      <c r="J1645" s="366">
        <v>1489</v>
      </c>
      <c r="K1645" s="309">
        <v>4</v>
      </c>
      <c r="L1645" s="362">
        <v>47</v>
      </c>
      <c r="M1645" s="366">
        <v>1489</v>
      </c>
      <c r="N1645" s="280" t="str">
        <f t="shared" si="25"/>
        <v>4 47 1489</v>
      </c>
    </row>
    <row r="1646" spans="2:14">
      <c r="B1646" s="309">
        <v>4</v>
      </c>
      <c r="C1646" s="285" t="s">
        <v>19626</v>
      </c>
      <c r="D1646" s="309">
        <v>4</v>
      </c>
      <c r="E1646" s="362">
        <v>47</v>
      </c>
      <c r="F1646" s="363" t="s">
        <v>19708</v>
      </c>
      <c r="G1646" s="362">
        <v>47</v>
      </c>
      <c r="H1646" s="366">
        <v>1492</v>
      </c>
      <c r="I1646" s="367" t="s">
        <v>19715</v>
      </c>
      <c r="J1646" s="366">
        <v>1492</v>
      </c>
      <c r="K1646" s="309">
        <v>4</v>
      </c>
      <c r="L1646" s="362">
        <v>47</v>
      </c>
      <c r="M1646" s="366">
        <v>1492</v>
      </c>
      <c r="N1646" s="280" t="str">
        <f t="shared" si="25"/>
        <v>4 47 1492</v>
      </c>
    </row>
    <row r="1647" spans="2:14">
      <c r="B1647" s="309">
        <v>4</v>
      </c>
      <c r="C1647" s="285" t="s">
        <v>19626</v>
      </c>
      <c r="D1647" s="309">
        <v>4</v>
      </c>
      <c r="E1647" s="362">
        <v>47</v>
      </c>
      <c r="F1647" s="363" t="s">
        <v>19708</v>
      </c>
      <c r="G1647" s="362">
        <v>47</v>
      </c>
      <c r="H1647" s="366">
        <v>1495</v>
      </c>
      <c r="I1647" s="367" t="s">
        <v>19716</v>
      </c>
      <c r="J1647" s="366">
        <v>1495</v>
      </c>
      <c r="K1647" s="309">
        <v>4</v>
      </c>
      <c r="L1647" s="362">
        <v>47</v>
      </c>
      <c r="M1647" s="366">
        <v>1495</v>
      </c>
      <c r="N1647" s="280" t="str">
        <f t="shared" si="25"/>
        <v>4 47 1495</v>
      </c>
    </row>
    <row r="1648" spans="2:14">
      <c r="B1648" s="309">
        <v>4</v>
      </c>
      <c r="C1648" s="285" t="s">
        <v>19626</v>
      </c>
      <c r="D1648" s="309">
        <v>4</v>
      </c>
      <c r="E1648" s="362">
        <v>47</v>
      </c>
      <c r="F1648" s="363" t="s">
        <v>19708</v>
      </c>
      <c r="G1648" s="362">
        <v>47</v>
      </c>
      <c r="H1648" s="366">
        <v>1498</v>
      </c>
      <c r="I1648" s="367" t="s">
        <v>19717</v>
      </c>
      <c r="J1648" s="366">
        <v>1498</v>
      </c>
      <c r="K1648" s="309">
        <v>4</v>
      </c>
      <c r="L1648" s="362">
        <v>47</v>
      </c>
      <c r="M1648" s="366">
        <v>1498</v>
      </c>
      <c r="N1648" s="280" t="str">
        <f t="shared" si="25"/>
        <v>4 47 1498</v>
      </c>
    </row>
    <row r="1649" spans="2:14">
      <c r="B1649" s="309">
        <v>4</v>
      </c>
      <c r="C1649" s="285" t="s">
        <v>19626</v>
      </c>
      <c r="D1649" s="309">
        <v>4</v>
      </c>
      <c r="E1649" s="362">
        <v>47</v>
      </c>
      <c r="F1649" s="363" t="s">
        <v>19708</v>
      </c>
      <c r="G1649" s="362">
        <v>47</v>
      </c>
      <c r="H1649" s="366">
        <v>1501</v>
      </c>
      <c r="I1649" s="367" t="s">
        <v>19718</v>
      </c>
      <c r="J1649" s="366">
        <v>1501</v>
      </c>
      <c r="K1649" s="309">
        <v>4</v>
      </c>
      <c r="L1649" s="362">
        <v>47</v>
      </c>
      <c r="M1649" s="366">
        <v>1501</v>
      </c>
      <c r="N1649" s="280" t="str">
        <f t="shared" si="25"/>
        <v>4 47 1501</v>
      </c>
    </row>
    <row r="1650" spans="2:14">
      <c r="B1650" s="309">
        <v>4</v>
      </c>
      <c r="C1650" s="285" t="s">
        <v>19626</v>
      </c>
      <c r="D1650" s="309">
        <v>4</v>
      </c>
      <c r="E1650" s="362">
        <v>47</v>
      </c>
      <c r="F1650" s="363" t="s">
        <v>19708</v>
      </c>
      <c r="G1650" s="362">
        <v>47</v>
      </c>
      <c r="H1650" s="366">
        <v>1504</v>
      </c>
      <c r="I1650" s="367" t="s">
        <v>19719</v>
      </c>
      <c r="J1650" s="366">
        <v>1504</v>
      </c>
      <c r="K1650" s="309">
        <v>4</v>
      </c>
      <c r="L1650" s="362">
        <v>47</v>
      </c>
      <c r="M1650" s="366">
        <v>1504</v>
      </c>
      <c r="N1650" s="280" t="str">
        <f t="shared" si="25"/>
        <v>4 47 1504</v>
      </c>
    </row>
    <row r="1651" spans="2:14">
      <c r="B1651" s="309">
        <v>4</v>
      </c>
      <c r="C1651" s="285" t="s">
        <v>19626</v>
      </c>
      <c r="D1651" s="309">
        <v>4</v>
      </c>
      <c r="E1651" s="362">
        <v>47</v>
      </c>
      <c r="F1651" s="363" t="s">
        <v>19708</v>
      </c>
      <c r="G1651" s="362">
        <v>47</v>
      </c>
      <c r="H1651" s="366">
        <v>1507</v>
      </c>
      <c r="I1651" s="367" t="s">
        <v>19720</v>
      </c>
      <c r="J1651" s="366">
        <v>1507</v>
      </c>
      <c r="K1651" s="309">
        <v>4</v>
      </c>
      <c r="L1651" s="362">
        <v>47</v>
      </c>
      <c r="M1651" s="366">
        <v>1507</v>
      </c>
      <c r="N1651" s="280" t="str">
        <f t="shared" si="25"/>
        <v>4 47 1507</v>
      </c>
    </row>
    <row r="1652" spans="2:14">
      <c r="B1652" s="309">
        <v>4</v>
      </c>
      <c r="C1652" s="285" t="s">
        <v>19626</v>
      </c>
      <c r="D1652" s="309">
        <v>4</v>
      </c>
      <c r="E1652" s="362">
        <v>47</v>
      </c>
      <c r="F1652" s="363" t="s">
        <v>19708</v>
      </c>
      <c r="G1652" s="362">
        <v>47</v>
      </c>
      <c r="H1652" s="366">
        <v>1510</v>
      </c>
      <c r="I1652" s="367" t="s">
        <v>19721</v>
      </c>
      <c r="J1652" s="366">
        <v>1510</v>
      </c>
      <c r="K1652" s="309">
        <v>4</v>
      </c>
      <c r="L1652" s="362">
        <v>47</v>
      </c>
      <c r="M1652" s="366">
        <v>1510</v>
      </c>
      <c r="N1652" s="280" t="str">
        <f t="shared" si="25"/>
        <v>4 47 1510</v>
      </c>
    </row>
    <row r="1653" spans="2:14">
      <c r="B1653" s="309">
        <v>4</v>
      </c>
      <c r="C1653" s="285" t="s">
        <v>19626</v>
      </c>
      <c r="D1653" s="309">
        <v>4</v>
      </c>
      <c r="E1653" s="362">
        <v>47</v>
      </c>
      <c r="F1653" s="363" t="s">
        <v>19708</v>
      </c>
      <c r="G1653" s="362">
        <v>47</v>
      </c>
      <c r="H1653" s="366">
        <v>1513</v>
      </c>
      <c r="I1653" s="367" t="s">
        <v>19722</v>
      </c>
      <c r="J1653" s="366">
        <v>1513</v>
      </c>
      <c r="K1653" s="309">
        <v>4</v>
      </c>
      <c r="L1653" s="362">
        <v>47</v>
      </c>
      <c r="M1653" s="366">
        <v>1513</v>
      </c>
      <c r="N1653" s="280" t="str">
        <f t="shared" si="25"/>
        <v>4 47 1513</v>
      </c>
    </row>
    <row r="1654" spans="2:14">
      <c r="B1654" s="309">
        <v>4</v>
      </c>
      <c r="C1654" s="285" t="s">
        <v>19626</v>
      </c>
      <c r="D1654" s="309">
        <v>4</v>
      </c>
      <c r="E1654" s="362">
        <v>47</v>
      </c>
      <c r="F1654" s="363" t="s">
        <v>19708</v>
      </c>
      <c r="G1654" s="362">
        <v>47</v>
      </c>
      <c r="H1654" s="366">
        <v>1516</v>
      </c>
      <c r="I1654" s="367" t="s">
        <v>19723</v>
      </c>
      <c r="J1654" s="366">
        <v>1516</v>
      </c>
      <c r="K1654" s="309">
        <v>4</v>
      </c>
      <c r="L1654" s="362">
        <v>47</v>
      </c>
      <c r="M1654" s="366">
        <v>1516</v>
      </c>
      <c r="N1654" s="280" t="str">
        <f t="shared" si="25"/>
        <v>4 47 1516</v>
      </c>
    </row>
    <row r="1655" spans="2:14">
      <c r="B1655" s="309">
        <v>4</v>
      </c>
      <c r="C1655" s="285" t="s">
        <v>19626</v>
      </c>
      <c r="D1655" s="309">
        <v>4</v>
      </c>
      <c r="E1655" s="362">
        <v>47</v>
      </c>
      <c r="F1655" s="363" t="s">
        <v>19708</v>
      </c>
      <c r="G1655" s="362">
        <v>47</v>
      </c>
      <c r="H1655" s="366">
        <v>1519</v>
      </c>
      <c r="I1655" s="367" t="s">
        <v>19724</v>
      </c>
      <c r="J1655" s="366">
        <v>1519</v>
      </c>
      <c r="K1655" s="309">
        <v>4</v>
      </c>
      <c r="L1655" s="362">
        <v>47</v>
      </c>
      <c r="M1655" s="366">
        <v>1519</v>
      </c>
      <c r="N1655" s="280" t="str">
        <f t="shared" si="25"/>
        <v>4 47 1519</v>
      </c>
    </row>
    <row r="1656" spans="2:14">
      <c r="B1656" s="309">
        <v>4</v>
      </c>
      <c r="C1656" s="285" t="s">
        <v>19626</v>
      </c>
      <c r="D1656" s="309">
        <v>4</v>
      </c>
      <c r="E1656" s="362">
        <v>47</v>
      </c>
      <c r="F1656" s="363" t="s">
        <v>19708</v>
      </c>
      <c r="G1656" s="362">
        <v>47</v>
      </c>
      <c r="H1656" s="366">
        <v>1522</v>
      </c>
      <c r="I1656" s="367" t="s">
        <v>19725</v>
      </c>
      <c r="J1656" s="366">
        <v>1522</v>
      </c>
      <c r="K1656" s="309">
        <v>4</v>
      </c>
      <c r="L1656" s="362">
        <v>47</v>
      </c>
      <c r="M1656" s="366">
        <v>1522</v>
      </c>
      <c r="N1656" s="280" t="str">
        <f t="shared" si="25"/>
        <v>4 47 1522</v>
      </c>
    </row>
    <row r="1657" spans="2:14">
      <c r="B1657" s="309">
        <v>4</v>
      </c>
      <c r="C1657" s="285" t="s">
        <v>19626</v>
      </c>
      <c r="D1657" s="309">
        <v>4</v>
      </c>
      <c r="E1657" s="362">
        <v>47</v>
      </c>
      <c r="F1657" s="363" t="s">
        <v>19708</v>
      </c>
      <c r="G1657" s="362">
        <v>47</v>
      </c>
      <c r="H1657" s="366">
        <v>1525</v>
      </c>
      <c r="I1657" s="367" t="s">
        <v>19726</v>
      </c>
      <c r="J1657" s="366">
        <v>1525</v>
      </c>
      <c r="K1657" s="309">
        <v>4</v>
      </c>
      <c r="L1657" s="362">
        <v>47</v>
      </c>
      <c r="M1657" s="366">
        <v>1525</v>
      </c>
      <c r="N1657" s="280" t="str">
        <f t="shared" si="25"/>
        <v>4 47 1525</v>
      </c>
    </row>
    <row r="1658" spans="2:14">
      <c r="B1658" s="309">
        <v>4</v>
      </c>
      <c r="C1658" s="285" t="s">
        <v>19626</v>
      </c>
      <c r="D1658" s="309">
        <v>4</v>
      </c>
      <c r="E1658" s="362">
        <v>47</v>
      </c>
      <c r="F1658" s="363" t="s">
        <v>19708</v>
      </c>
      <c r="G1658" s="362">
        <v>47</v>
      </c>
      <c r="H1658" s="366">
        <v>1528</v>
      </c>
      <c r="I1658" s="367" t="s">
        <v>19727</v>
      </c>
      <c r="J1658" s="366">
        <v>1528</v>
      </c>
      <c r="K1658" s="309">
        <v>4</v>
      </c>
      <c r="L1658" s="362">
        <v>47</v>
      </c>
      <c r="M1658" s="366">
        <v>1528</v>
      </c>
      <c r="N1658" s="280" t="str">
        <f t="shared" si="25"/>
        <v>4 47 1528</v>
      </c>
    </row>
    <row r="1659" spans="2:14">
      <c r="B1659" s="309">
        <v>4</v>
      </c>
      <c r="C1659" s="285" t="s">
        <v>19626</v>
      </c>
      <c r="D1659" s="309">
        <v>4</v>
      </c>
      <c r="E1659" s="362">
        <v>47</v>
      </c>
      <c r="F1659" s="363" t="s">
        <v>19708</v>
      </c>
      <c r="G1659" s="362">
        <v>47</v>
      </c>
      <c r="H1659" s="368">
        <v>1531</v>
      </c>
      <c r="I1659" s="369" t="s">
        <v>19728</v>
      </c>
      <c r="J1659" s="368">
        <v>1531</v>
      </c>
      <c r="K1659" s="309">
        <v>4</v>
      </c>
      <c r="L1659" s="362">
        <v>47</v>
      </c>
      <c r="M1659" s="368">
        <v>1531</v>
      </c>
      <c r="N1659" s="280" t="str">
        <f t="shared" si="25"/>
        <v>4 47 1531</v>
      </c>
    </row>
    <row r="1660" spans="2:14">
      <c r="B1660" s="309">
        <v>4</v>
      </c>
      <c r="C1660" s="285" t="s">
        <v>19626</v>
      </c>
      <c r="D1660" s="309">
        <v>4</v>
      </c>
      <c r="E1660" s="370">
        <v>48</v>
      </c>
      <c r="F1660" s="371" t="s">
        <v>19729</v>
      </c>
      <c r="G1660" s="370">
        <v>48</v>
      </c>
      <c r="H1660" s="372">
        <v>1534</v>
      </c>
      <c r="I1660" s="373" t="s">
        <v>19730</v>
      </c>
      <c r="J1660" s="372">
        <v>1534</v>
      </c>
      <c r="K1660" s="309">
        <v>4</v>
      </c>
      <c r="L1660" s="370">
        <v>48</v>
      </c>
      <c r="M1660" s="372">
        <v>1534</v>
      </c>
      <c r="N1660" s="280" t="str">
        <f t="shared" si="25"/>
        <v>4 48 1534</v>
      </c>
    </row>
    <row r="1661" spans="2:14">
      <c r="B1661" s="309">
        <v>4</v>
      </c>
      <c r="C1661" s="285" t="s">
        <v>19626</v>
      </c>
      <c r="D1661" s="309">
        <v>4</v>
      </c>
      <c r="E1661" s="370">
        <v>48</v>
      </c>
      <c r="F1661" s="371" t="s">
        <v>19729</v>
      </c>
      <c r="G1661" s="370">
        <v>48</v>
      </c>
      <c r="H1661" s="366">
        <v>1537</v>
      </c>
      <c r="I1661" s="367" t="s">
        <v>19731</v>
      </c>
      <c r="J1661" s="366">
        <v>1537</v>
      </c>
      <c r="K1661" s="309">
        <v>4</v>
      </c>
      <c r="L1661" s="370">
        <v>48</v>
      </c>
      <c r="M1661" s="366">
        <v>1537</v>
      </c>
      <c r="N1661" s="280" t="str">
        <f t="shared" si="25"/>
        <v>4 48 1537</v>
      </c>
    </row>
    <row r="1662" spans="2:14">
      <c r="B1662" s="309">
        <v>4</v>
      </c>
      <c r="C1662" s="285" t="s">
        <v>19626</v>
      </c>
      <c r="D1662" s="309">
        <v>4</v>
      </c>
      <c r="E1662" s="370">
        <v>48</v>
      </c>
      <c r="F1662" s="371" t="s">
        <v>19729</v>
      </c>
      <c r="G1662" s="370">
        <v>48</v>
      </c>
      <c r="H1662" s="366">
        <v>1540</v>
      </c>
      <c r="I1662" s="367" t="s">
        <v>19355</v>
      </c>
      <c r="J1662" s="366">
        <v>1540</v>
      </c>
      <c r="K1662" s="309">
        <v>4</v>
      </c>
      <c r="L1662" s="370">
        <v>48</v>
      </c>
      <c r="M1662" s="366">
        <v>1540</v>
      </c>
      <c r="N1662" s="280" t="str">
        <f t="shared" si="25"/>
        <v>4 48 1540</v>
      </c>
    </row>
    <row r="1663" spans="2:14">
      <c r="B1663" s="309">
        <v>4</v>
      </c>
      <c r="C1663" s="285" t="s">
        <v>19626</v>
      </c>
      <c r="D1663" s="309">
        <v>4</v>
      </c>
      <c r="E1663" s="370">
        <v>48</v>
      </c>
      <c r="F1663" s="371" t="s">
        <v>19729</v>
      </c>
      <c r="G1663" s="370">
        <v>48</v>
      </c>
      <c r="H1663" s="366">
        <v>1543</v>
      </c>
      <c r="I1663" s="367" t="s">
        <v>19732</v>
      </c>
      <c r="J1663" s="366">
        <v>1543</v>
      </c>
      <c r="K1663" s="309">
        <v>4</v>
      </c>
      <c r="L1663" s="370">
        <v>48</v>
      </c>
      <c r="M1663" s="366">
        <v>1543</v>
      </c>
      <c r="N1663" s="280" t="str">
        <f t="shared" si="25"/>
        <v>4 48 1543</v>
      </c>
    </row>
    <row r="1664" spans="2:14">
      <c r="B1664" s="309">
        <v>4</v>
      </c>
      <c r="C1664" s="285" t="s">
        <v>19626</v>
      </c>
      <c r="D1664" s="309">
        <v>4</v>
      </c>
      <c r="E1664" s="370">
        <v>48</v>
      </c>
      <c r="F1664" s="371" t="s">
        <v>19729</v>
      </c>
      <c r="G1664" s="370">
        <v>48</v>
      </c>
      <c r="H1664" s="366">
        <v>1546</v>
      </c>
      <c r="I1664" s="367" t="s">
        <v>19733</v>
      </c>
      <c r="J1664" s="366">
        <v>1546</v>
      </c>
      <c r="K1664" s="309">
        <v>4</v>
      </c>
      <c r="L1664" s="370">
        <v>48</v>
      </c>
      <c r="M1664" s="366">
        <v>1546</v>
      </c>
      <c r="N1664" s="280" t="str">
        <f t="shared" si="25"/>
        <v>4 48 1546</v>
      </c>
    </row>
    <row r="1665" spans="2:14">
      <c r="B1665" s="309">
        <v>4</v>
      </c>
      <c r="C1665" s="285" t="s">
        <v>19626</v>
      </c>
      <c r="D1665" s="309">
        <v>4</v>
      </c>
      <c r="E1665" s="370">
        <v>48</v>
      </c>
      <c r="F1665" s="371" t="s">
        <v>19729</v>
      </c>
      <c r="G1665" s="370">
        <v>48</v>
      </c>
      <c r="H1665" s="366">
        <v>1549</v>
      </c>
      <c r="I1665" s="367" t="s">
        <v>19734</v>
      </c>
      <c r="J1665" s="366">
        <v>1549</v>
      </c>
      <c r="K1665" s="309">
        <v>4</v>
      </c>
      <c r="L1665" s="370">
        <v>48</v>
      </c>
      <c r="M1665" s="366">
        <v>1549</v>
      </c>
      <c r="N1665" s="280" t="str">
        <f t="shared" si="25"/>
        <v>4 48 1549</v>
      </c>
    </row>
    <row r="1666" spans="2:14">
      <c r="B1666" s="309">
        <v>4</v>
      </c>
      <c r="C1666" s="285" t="s">
        <v>19626</v>
      </c>
      <c r="D1666" s="309">
        <v>4</v>
      </c>
      <c r="E1666" s="370">
        <v>48</v>
      </c>
      <c r="F1666" s="371" t="s">
        <v>19729</v>
      </c>
      <c r="G1666" s="370">
        <v>48</v>
      </c>
      <c r="H1666" s="366">
        <v>1552</v>
      </c>
      <c r="I1666" s="367" t="s">
        <v>19735</v>
      </c>
      <c r="J1666" s="366">
        <v>1552</v>
      </c>
      <c r="K1666" s="309">
        <v>4</v>
      </c>
      <c r="L1666" s="370">
        <v>48</v>
      </c>
      <c r="M1666" s="366">
        <v>1552</v>
      </c>
      <c r="N1666" s="280" t="str">
        <f t="shared" si="25"/>
        <v>4 48 1552</v>
      </c>
    </row>
    <row r="1667" spans="2:14">
      <c r="B1667" s="309">
        <v>4</v>
      </c>
      <c r="C1667" s="285" t="s">
        <v>19626</v>
      </c>
      <c r="D1667" s="309">
        <v>4</v>
      </c>
      <c r="E1667" s="370">
        <v>48</v>
      </c>
      <c r="F1667" s="371" t="s">
        <v>19729</v>
      </c>
      <c r="G1667" s="370">
        <v>48</v>
      </c>
      <c r="H1667" s="366">
        <v>1555</v>
      </c>
      <c r="I1667" s="367" t="s">
        <v>19736</v>
      </c>
      <c r="J1667" s="366">
        <v>1555</v>
      </c>
      <c r="K1667" s="309">
        <v>4</v>
      </c>
      <c r="L1667" s="370">
        <v>48</v>
      </c>
      <c r="M1667" s="366">
        <v>1555</v>
      </c>
      <c r="N1667" s="280" t="str">
        <f t="shared" si="25"/>
        <v>4 48 1555</v>
      </c>
    </row>
    <row r="1668" spans="2:14">
      <c r="B1668" s="309">
        <v>4</v>
      </c>
      <c r="C1668" s="285" t="s">
        <v>19626</v>
      </c>
      <c r="D1668" s="309">
        <v>4</v>
      </c>
      <c r="E1668" s="370">
        <v>48</v>
      </c>
      <c r="F1668" s="371" t="s">
        <v>19729</v>
      </c>
      <c r="G1668" s="370">
        <v>48</v>
      </c>
      <c r="H1668" s="366">
        <v>1558</v>
      </c>
      <c r="I1668" s="367" t="s">
        <v>19737</v>
      </c>
      <c r="J1668" s="366">
        <v>1558</v>
      </c>
      <c r="K1668" s="309">
        <v>4</v>
      </c>
      <c r="L1668" s="370">
        <v>48</v>
      </c>
      <c r="M1668" s="366">
        <v>1558</v>
      </c>
      <c r="N1668" s="280" t="str">
        <f t="shared" ref="N1668:N1731" si="26">K1668&amp;" "&amp;L1668&amp;" "&amp;M1668</f>
        <v>4 48 1558</v>
      </c>
    </row>
    <row r="1669" spans="2:14">
      <c r="B1669" s="309">
        <v>4</v>
      </c>
      <c r="C1669" s="285" t="s">
        <v>19626</v>
      </c>
      <c r="D1669" s="309">
        <v>4</v>
      </c>
      <c r="E1669" s="370">
        <v>48</v>
      </c>
      <c r="F1669" s="371" t="s">
        <v>19729</v>
      </c>
      <c r="G1669" s="370">
        <v>48</v>
      </c>
      <c r="H1669" s="366">
        <v>1561</v>
      </c>
      <c r="I1669" s="367" t="s">
        <v>19738</v>
      </c>
      <c r="J1669" s="366">
        <v>1561</v>
      </c>
      <c r="K1669" s="309">
        <v>4</v>
      </c>
      <c r="L1669" s="370">
        <v>48</v>
      </c>
      <c r="M1669" s="366">
        <v>1561</v>
      </c>
      <c r="N1669" s="280" t="str">
        <f t="shared" si="26"/>
        <v>4 48 1561</v>
      </c>
    </row>
    <row r="1670" spans="2:14">
      <c r="B1670" s="309">
        <v>4</v>
      </c>
      <c r="C1670" s="285" t="s">
        <v>19626</v>
      </c>
      <c r="D1670" s="309">
        <v>4</v>
      </c>
      <c r="E1670" s="370">
        <v>48</v>
      </c>
      <c r="F1670" s="371" t="s">
        <v>19729</v>
      </c>
      <c r="G1670" s="370">
        <v>48</v>
      </c>
      <c r="H1670" s="366">
        <v>1564</v>
      </c>
      <c r="I1670" s="367" t="s">
        <v>19739</v>
      </c>
      <c r="J1670" s="366">
        <v>1564</v>
      </c>
      <c r="K1670" s="309">
        <v>4</v>
      </c>
      <c r="L1670" s="370">
        <v>48</v>
      </c>
      <c r="M1670" s="366">
        <v>1564</v>
      </c>
      <c r="N1670" s="280" t="str">
        <f t="shared" si="26"/>
        <v>4 48 1564</v>
      </c>
    </row>
    <row r="1671" spans="2:14">
      <c r="B1671" s="309">
        <v>4</v>
      </c>
      <c r="C1671" s="285" t="s">
        <v>19626</v>
      </c>
      <c r="D1671" s="309">
        <v>4</v>
      </c>
      <c r="E1671" s="370">
        <v>48</v>
      </c>
      <c r="F1671" s="371" t="s">
        <v>19729</v>
      </c>
      <c r="G1671" s="370">
        <v>48</v>
      </c>
      <c r="H1671" s="366">
        <v>1567</v>
      </c>
      <c r="I1671" s="367" t="s">
        <v>19740</v>
      </c>
      <c r="J1671" s="366">
        <v>1567</v>
      </c>
      <c r="K1671" s="309">
        <v>4</v>
      </c>
      <c r="L1671" s="370">
        <v>48</v>
      </c>
      <c r="M1671" s="366">
        <v>1567</v>
      </c>
      <c r="N1671" s="280" t="str">
        <f t="shared" si="26"/>
        <v>4 48 1567</v>
      </c>
    </row>
    <row r="1672" spans="2:14">
      <c r="B1672" s="309">
        <v>4</v>
      </c>
      <c r="C1672" s="285" t="s">
        <v>19626</v>
      </c>
      <c r="D1672" s="309">
        <v>4</v>
      </c>
      <c r="E1672" s="370">
        <v>48</v>
      </c>
      <c r="F1672" s="371" t="s">
        <v>19729</v>
      </c>
      <c r="G1672" s="370">
        <v>48</v>
      </c>
      <c r="H1672" s="366">
        <v>1570</v>
      </c>
      <c r="I1672" s="367" t="s">
        <v>19741</v>
      </c>
      <c r="J1672" s="366">
        <v>1570</v>
      </c>
      <c r="K1672" s="309">
        <v>4</v>
      </c>
      <c r="L1672" s="370">
        <v>48</v>
      </c>
      <c r="M1672" s="366">
        <v>1570</v>
      </c>
      <c r="N1672" s="280" t="str">
        <f t="shared" si="26"/>
        <v>4 48 1570</v>
      </c>
    </row>
    <row r="1673" spans="2:14">
      <c r="B1673" s="309">
        <v>4</v>
      </c>
      <c r="C1673" s="285" t="s">
        <v>19626</v>
      </c>
      <c r="D1673" s="309">
        <v>4</v>
      </c>
      <c r="E1673" s="370">
        <v>48</v>
      </c>
      <c r="F1673" s="371" t="s">
        <v>19729</v>
      </c>
      <c r="G1673" s="370">
        <v>48</v>
      </c>
      <c r="H1673" s="374">
        <v>1573</v>
      </c>
      <c r="I1673" s="375" t="s">
        <v>19742</v>
      </c>
      <c r="J1673" s="374">
        <v>1573</v>
      </c>
      <c r="K1673" s="309">
        <v>4</v>
      </c>
      <c r="L1673" s="370">
        <v>48</v>
      </c>
      <c r="M1673" s="374">
        <v>1573</v>
      </c>
      <c r="N1673" s="280" t="str">
        <f t="shared" si="26"/>
        <v>4 48 1573</v>
      </c>
    </row>
    <row r="1674" spans="2:14">
      <c r="B1674" s="309">
        <v>4</v>
      </c>
      <c r="C1674" s="285" t="s">
        <v>19626</v>
      </c>
      <c r="D1674" s="309">
        <v>4</v>
      </c>
      <c r="E1674" s="362">
        <v>49</v>
      </c>
      <c r="F1674" s="363" t="s">
        <v>19743</v>
      </c>
      <c r="G1674" s="362">
        <v>49</v>
      </c>
      <c r="H1674" s="364">
        <v>1576</v>
      </c>
      <c r="I1674" s="365" t="s">
        <v>19744</v>
      </c>
      <c r="J1674" s="364">
        <v>1576</v>
      </c>
      <c r="K1674" s="309">
        <v>4</v>
      </c>
      <c r="L1674" s="362">
        <v>49</v>
      </c>
      <c r="M1674" s="364">
        <v>1576</v>
      </c>
      <c r="N1674" s="280" t="str">
        <f t="shared" si="26"/>
        <v>4 49 1576</v>
      </c>
    </row>
    <row r="1675" spans="2:14">
      <c r="B1675" s="309">
        <v>4</v>
      </c>
      <c r="C1675" s="285" t="s">
        <v>19626</v>
      </c>
      <c r="D1675" s="309">
        <v>4</v>
      </c>
      <c r="E1675" s="362">
        <v>49</v>
      </c>
      <c r="F1675" s="363" t="s">
        <v>19743</v>
      </c>
      <c r="G1675" s="362">
        <v>49</v>
      </c>
      <c r="H1675" s="366">
        <v>1579</v>
      </c>
      <c r="I1675" s="367" t="s">
        <v>19745</v>
      </c>
      <c r="J1675" s="366">
        <v>1579</v>
      </c>
      <c r="K1675" s="309">
        <v>4</v>
      </c>
      <c r="L1675" s="362">
        <v>49</v>
      </c>
      <c r="M1675" s="366">
        <v>1579</v>
      </c>
      <c r="N1675" s="280" t="str">
        <f t="shared" si="26"/>
        <v>4 49 1579</v>
      </c>
    </row>
    <row r="1676" spans="2:14">
      <c r="B1676" s="309">
        <v>4</v>
      </c>
      <c r="C1676" s="285" t="s">
        <v>19626</v>
      </c>
      <c r="D1676" s="309">
        <v>4</v>
      </c>
      <c r="E1676" s="362">
        <v>49</v>
      </c>
      <c r="F1676" s="363" t="s">
        <v>19743</v>
      </c>
      <c r="G1676" s="362">
        <v>49</v>
      </c>
      <c r="H1676" s="366">
        <v>1582</v>
      </c>
      <c r="I1676" s="367" t="s">
        <v>19746</v>
      </c>
      <c r="J1676" s="366">
        <v>1582</v>
      </c>
      <c r="K1676" s="309">
        <v>4</v>
      </c>
      <c r="L1676" s="362">
        <v>49</v>
      </c>
      <c r="M1676" s="366">
        <v>1582</v>
      </c>
      <c r="N1676" s="280" t="str">
        <f t="shared" si="26"/>
        <v>4 49 1582</v>
      </c>
    </row>
    <row r="1677" spans="2:14">
      <c r="B1677" s="309">
        <v>4</v>
      </c>
      <c r="C1677" s="285" t="s">
        <v>19626</v>
      </c>
      <c r="D1677" s="309">
        <v>4</v>
      </c>
      <c r="E1677" s="362">
        <v>49</v>
      </c>
      <c r="F1677" s="363" t="s">
        <v>19743</v>
      </c>
      <c r="G1677" s="362">
        <v>49</v>
      </c>
      <c r="H1677" s="366">
        <v>1585</v>
      </c>
      <c r="I1677" s="367" t="s">
        <v>19747</v>
      </c>
      <c r="J1677" s="366">
        <v>1585</v>
      </c>
      <c r="K1677" s="309">
        <v>4</v>
      </c>
      <c r="L1677" s="362">
        <v>49</v>
      </c>
      <c r="M1677" s="366">
        <v>1585</v>
      </c>
      <c r="N1677" s="280" t="str">
        <f t="shared" si="26"/>
        <v>4 49 1585</v>
      </c>
    </row>
    <row r="1678" spans="2:14">
      <c r="B1678" s="309">
        <v>4</v>
      </c>
      <c r="C1678" s="285" t="s">
        <v>19626</v>
      </c>
      <c r="D1678" s="309">
        <v>4</v>
      </c>
      <c r="E1678" s="362">
        <v>49</v>
      </c>
      <c r="F1678" s="363" t="s">
        <v>19743</v>
      </c>
      <c r="G1678" s="362">
        <v>49</v>
      </c>
      <c r="H1678" s="366">
        <v>1588</v>
      </c>
      <c r="I1678" s="367" t="s">
        <v>19748</v>
      </c>
      <c r="J1678" s="366">
        <v>1588</v>
      </c>
      <c r="K1678" s="309">
        <v>4</v>
      </c>
      <c r="L1678" s="362">
        <v>49</v>
      </c>
      <c r="M1678" s="366">
        <v>1588</v>
      </c>
      <c r="N1678" s="280" t="str">
        <f t="shared" si="26"/>
        <v>4 49 1588</v>
      </c>
    </row>
    <row r="1679" spans="2:14">
      <c r="B1679" s="309">
        <v>4</v>
      </c>
      <c r="C1679" s="285" t="s">
        <v>19626</v>
      </c>
      <c r="D1679" s="309">
        <v>4</v>
      </c>
      <c r="E1679" s="362">
        <v>49</v>
      </c>
      <c r="F1679" s="363" t="s">
        <v>19743</v>
      </c>
      <c r="G1679" s="362">
        <v>49</v>
      </c>
      <c r="H1679" s="366">
        <v>1591</v>
      </c>
      <c r="I1679" s="367" t="s">
        <v>19749</v>
      </c>
      <c r="J1679" s="366">
        <v>1591</v>
      </c>
      <c r="K1679" s="309">
        <v>4</v>
      </c>
      <c r="L1679" s="362">
        <v>49</v>
      </c>
      <c r="M1679" s="366">
        <v>1591</v>
      </c>
      <c r="N1679" s="280" t="str">
        <f t="shared" si="26"/>
        <v>4 49 1591</v>
      </c>
    </row>
    <row r="1680" spans="2:14">
      <c r="B1680" s="309">
        <v>4</v>
      </c>
      <c r="C1680" s="285" t="s">
        <v>19626</v>
      </c>
      <c r="D1680" s="309">
        <v>4</v>
      </c>
      <c r="E1680" s="362">
        <v>49</v>
      </c>
      <c r="F1680" s="363" t="s">
        <v>19743</v>
      </c>
      <c r="G1680" s="362">
        <v>49</v>
      </c>
      <c r="H1680" s="366">
        <v>1594</v>
      </c>
      <c r="I1680" s="367" t="s">
        <v>19750</v>
      </c>
      <c r="J1680" s="366">
        <v>1594</v>
      </c>
      <c r="K1680" s="309">
        <v>4</v>
      </c>
      <c r="L1680" s="362">
        <v>49</v>
      </c>
      <c r="M1680" s="366">
        <v>1594</v>
      </c>
      <c r="N1680" s="280" t="str">
        <f t="shared" si="26"/>
        <v>4 49 1594</v>
      </c>
    </row>
    <row r="1681" spans="2:14">
      <c r="B1681" s="309">
        <v>4</v>
      </c>
      <c r="C1681" s="285" t="s">
        <v>19626</v>
      </c>
      <c r="D1681" s="309">
        <v>4</v>
      </c>
      <c r="E1681" s="362">
        <v>49</v>
      </c>
      <c r="F1681" s="363" t="s">
        <v>19743</v>
      </c>
      <c r="G1681" s="362">
        <v>49</v>
      </c>
      <c r="H1681" s="366">
        <v>1597</v>
      </c>
      <c r="I1681" s="367" t="s">
        <v>19751</v>
      </c>
      <c r="J1681" s="366">
        <v>1597</v>
      </c>
      <c r="K1681" s="309">
        <v>4</v>
      </c>
      <c r="L1681" s="362">
        <v>49</v>
      </c>
      <c r="M1681" s="366">
        <v>1597</v>
      </c>
      <c r="N1681" s="280" t="str">
        <f t="shared" si="26"/>
        <v>4 49 1597</v>
      </c>
    </row>
    <row r="1682" spans="2:14">
      <c r="B1682" s="309">
        <v>4</v>
      </c>
      <c r="C1682" s="285" t="s">
        <v>19626</v>
      </c>
      <c r="D1682" s="309">
        <v>4</v>
      </c>
      <c r="E1682" s="362">
        <v>49</v>
      </c>
      <c r="F1682" s="363" t="s">
        <v>19743</v>
      </c>
      <c r="G1682" s="362">
        <v>49</v>
      </c>
      <c r="H1682" s="366">
        <v>1600</v>
      </c>
      <c r="I1682" s="367" t="s">
        <v>19752</v>
      </c>
      <c r="J1682" s="366">
        <v>1600</v>
      </c>
      <c r="K1682" s="309">
        <v>4</v>
      </c>
      <c r="L1682" s="362">
        <v>49</v>
      </c>
      <c r="M1682" s="366">
        <v>1600</v>
      </c>
      <c r="N1682" s="280" t="str">
        <f t="shared" si="26"/>
        <v>4 49 1600</v>
      </c>
    </row>
    <row r="1683" spans="2:14">
      <c r="B1683" s="309">
        <v>4</v>
      </c>
      <c r="C1683" s="285" t="s">
        <v>19626</v>
      </c>
      <c r="D1683" s="309">
        <v>4</v>
      </c>
      <c r="E1683" s="362">
        <v>49</v>
      </c>
      <c r="F1683" s="363" t="s">
        <v>19743</v>
      </c>
      <c r="G1683" s="362">
        <v>49</v>
      </c>
      <c r="H1683" s="366">
        <v>1603</v>
      </c>
      <c r="I1683" s="367" t="s">
        <v>19753</v>
      </c>
      <c r="J1683" s="366">
        <v>1603</v>
      </c>
      <c r="K1683" s="309">
        <v>4</v>
      </c>
      <c r="L1683" s="362">
        <v>49</v>
      </c>
      <c r="M1683" s="366">
        <v>1603</v>
      </c>
      <c r="N1683" s="280" t="str">
        <f t="shared" si="26"/>
        <v>4 49 1603</v>
      </c>
    </row>
    <row r="1684" spans="2:14">
      <c r="B1684" s="309">
        <v>4</v>
      </c>
      <c r="C1684" s="285" t="s">
        <v>19626</v>
      </c>
      <c r="D1684" s="309">
        <v>4</v>
      </c>
      <c r="E1684" s="362">
        <v>49</v>
      </c>
      <c r="F1684" s="363" t="s">
        <v>19743</v>
      </c>
      <c r="G1684" s="362">
        <v>49</v>
      </c>
      <c r="H1684" s="366">
        <v>1606</v>
      </c>
      <c r="I1684" s="367" t="s">
        <v>19754</v>
      </c>
      <c r="J1684" s="366">
        <v>1606</v>
      </c>
      <c r="K1684" s="309">
        <v>4</v>
      </c>
      <c r="L1684" s="362">
        <v>49</v>
      </c>
      <c r="M1684" s="366">
        <v>1606</v>
      </c>
      <c r="N1684" s="280" t="str">
        <f t="shared" si="26"/>
        <v>4 49 1606</v>
      </c>
    </row>
    <row r="1685" spans="2:14">
      <c r="B1685" s="309">
        <v>4</v>
      </c>
      <c r="C1685" s="285" t="s">
        <v>19626</v>
      </c>
      <c r="D1685" s="309">
        <v>4</v>
      </c>
      <c r="E1685" s="362">
        <v>49</v>
      </c>
      <c r="F1685" s="363" t="s">
        <v>19743</v>
      </c>
      <c r="G1685" s="362">
        <v>49</v>
      </c>
      <c r="H1685" s="366">
        <v>1609</v>
      </c>
      <c r="I1685" s="367" t="s">
        <v>19755</v>
      </c>
      <c r="J1685" s="366">
        <v>1609</v>
      </c>
      <c r="K1685" s="309">
        <v>4</v>
      </c>
      <c r="L1685" s="362">
        <v>49</v>
      </c>
      <c r="M1685" s="366">
        <v>1609</v>
      </c>
      <c r="N1685" s="280" t="str">
        <f t="shared" si="26"/>
        <v>4 49 1609</v>
      </c>
    </row>
    <row r="1686" spans="2:14">
      <c r="B1686" s="309">
        <v>4</v>
      </c>
      <c r="C1686" s="285" t="s">
        <v>19626</v>
      </c>
      <c r="D1686" s="309">
        <v>4</v>
      </c>
      <c r="E1686" s="362">
        <v>49</v>
      </c>
      <c r="F1686" s="363" t="s">
        <v>19743</v>
      </c>
      <c r="G1686" s="362">
        <v>49</v>
      </c>
      <c r="H1686" s="366">
        <v>1612</v>
      </c>
      <c r="I1686" s="367" t="s">
        <v>19756</v>
      </c>
      <c r="J1686" s="366">
        <v>1612</v>
      </c>
      <c r="K1686" s="309">
        <v>4</v>
      </c>
      <c r="L1686" s="362">
        <v>49</v>
      </c>
      <c r="M1686" s="366">
        <v>1612</v>
      </c>
      <c r="N1686" s="280" t="str">
        <f t="shared" si="26"/>
        <v>4 49 1612</v>
      </c>
    </row>
    <row r="1687" spans="2:14">
      <c r="B1687" s="309">
        <v>4</v>
      </c>
      <c r="C1687" s="285" t="s">
        <v>19626</v>
      </c>
      <c r="D1687" s="309">
        <v>4</v>
      </c>
      <c r="E1687" s="362">
        <v>49</v>
      </c>
      <c r="F1687" s="363" t="s">
        <v>19743</v>
      </c>
      <c r="G1687" s="362">
        <v>49</v>
      </c>
      <c r="H1687" s="366">
        <v>1615</v>
      </c>
      <c r="I1687" s="367" t="s">
        <v>19415</v>
      </c>
      <c r="J1687" s="366">
        <v>1615</v>
      </c>
      <c r="K1687" s="309">
        <v>4</v>
      </c>
      <c r="L1687" s="362">
        <v>49</v>
      </c>
      <c r="M1687" s="366">
        <v>1615</v>
      </c>
      <c r="N1687" s="280" t="str">
        <f t="shared" si="26"/>
        <v>4 49 1615</v>
      </c>
    </row>
    <row r="1688" spans="2:14">
      <c r="B1688" s="309">
        <v>4</v>
      </c>
      <c r="C1688" s="285" t="s">
        <v>19626</v>
      </c>
      <c r="D1688" s="309">
        <v>4</v>
      </c>
      <c r="E1688" s="362">
        <v>49</v>
      </c>
      <c r="F1688" s="363" t="s">
        <v>19743</v>
      </c>
      <c r="G1688" s="362">
        <v>49</v>
      </c>
      <c r="H1688" s="366">
        <v>1618</v>
      </c>
      <c r="I1688" s="367" t="s">
        <v>19675</v>
      </c>
      <c r="J1688" s="366">
        <v>1618</v>
      </c>
      <c r="K1688" s="309">
        <v>4</v>
      </c>
      <c r="L1688" s="362">
        <v>49</v>
      </c>
      <c r="M1688" s="366">
        <v>1618</v>
      </c>
      <c r="N1688" s="280" t="str">
        <f t="shared" si="26"/>
        <v>4 49 1618</v>
      </c>
    </row>
    <row r="1689" spans="2:14">
      <c r="B1689" s="309">
        <v>4</v>
      </c>
      <c r="C1689" s="285" t="s">
        <v>19626</v>
      </c>
      <c r="D1689" s="309">
        <v>4</v>
      </c>
      <c r="E1689" s="362">
        <v>49</v>
      </c>
      <c r="F1689" s="363" t="s">
        <v>19743</v>
      </c>
      <c r="G1689" s="362">
        <v>49</v>
      </c>
      <c r="H1689" s="366">
        <v>1621</v>
      </c>
      <c r="I1689" s="367" t="s">
        <v>19757</v>
      </c>
      <c r="J1689" s="366">
        <v>1621</v>
      </c>
      <c r="K1689" s="309">
        <v>4</v>
      </c>
      <c r="L1689" s="362">
        <v>49</v>
      </c>
      <c r="M1689" s="366">
        <v>1621</v>
      </c>
      <c r="N1689" s="280" t="str">
        <f t="shared" si="26"/>
        <v>4 49 1621</v>
      </c>
    </row>
    <row r="1690" spans="2:14">
      <c r="B1690" s="309">
        <v>4</v>
      </c>
      <c r="C1690" s="285" t="s">
        <v>19626</v>
      </c>
      <c r="D1690" s="309">
        <v>4</v>
      </c>
      <c r="E1690" s="362">
        <v>49</v>
      </c>
      <c r="F1690" s="363" t="s">
        <v>19743</v>
      </c>
      <c r="G1690" s="362">
        <v>49</v>
      </c>
      <c r="H1690" s="368">
        <v>1624</v>
      </c>
      <c r="I1690" s="369" t="s">
        <v>19758</v>
      </c>
      <c r="J1690" s="368">
        <v>1624</v>
      </c>
      <c r="K1690" s="309">
        <v>4</v>
      </c>
      <c r="L1690" s="362">
        <v>49</v>
      </c>
      <c r="M1690" s="368">
        <v>1624</v>
      </c>
      <c r="N1690" s="280" t="str">
        <f t="shared" si="26"/>
        <v>4 49 1624</v>
      </c>
    </row>
    <row r="1691" spans="2:14">
      <c r="B1691" s="309">
        <v>4</v>
      </c>
      <c r="C1691" s="285" t="s">
        <v>19626</v>
      </c>
      <c r="D1691" s="309">
        <v>4</v>
      </c>
      <c r="E1691" s="370">
        <v>50</v>
      </c>
      <c r="F1691" s="371" t="s">
        <v>19759</v>
      </c>
      <c r="G1691" s="370">
        <v>50</v>
      </c>
      <c r="H1691" s="372">
        <v>1627</v>
      </c>
      <c r="I1691" s="373" t="s">
        <v>19760</v>
      </c>
      <c r="J1691" s="372">
        <v>1627</v>
      </c>
      <c r="K1691" s="309">
        <v>4</v>
      </c>
      <c r="L1691" s="370">
        <v>50</v>
      </c>
      <c r="M1691" s="372">
        <v>1627</v>
      </c>
      <c r="N1691" s="280" t="str">
        <f t="shared" si="26"/>
        <v>4 50 1627</v>
      </c>
    </row>
    <row r="1692" spans="2:14">
      <c r="B1692" s="309">
        <v>4</v>
      </c>
      <c r="C1692" s="285" t="s">
        <v>19626</v>
      </c>
      <c r="D1692" s="309">
        <v>4</v>
      </c>
      <c r="E1692" s="370">
        <v>50</v>
      </c>
      <c r="F1692" s="371" t="s">
        <v>19759</v>
      </c>
      <c r="G1692" s="370">
        <v>50</v>
      </c>
      <c r="H1692" s="366">
        <v>1630</v>
      </c>
      <c r="I1692" s="367" t="s">
        <v>19761</v>
      </c>
      <c r="J1692" s="366">
        <v>1630</v>
      </c>
      <c r="K1692" s="309">
        <v>4</v>
      </c>
      <c r="L1692" s="370">
        <v>50</v>
      </c>
      <c r="M1692" s="366">
        <v>1630</v>
      </c>
      <c r="N1692" s="280" t="str">
        <f t="shared" si="26"/>
        <v>4 50 1630</v>
      </c>
    </row>
    <row r="1693" spans="2:14">
      <c r="B1693" s="309">
        <v>4</v>
      </c>
      <c r="C1693" s="285" t="s">
        <v>19626</v>
      </c>
      <c r="D1693" s="309">
        <v>4</v>
      </c>
      <c r="E1693" s="370">
        <v>50</v>
      </c>
      <c r="F1693" s="371" t="s">
        <v>19759</v>
      </c>
      <c r="G1693" s="370">
        <v>50</v>
      </c>
      <c r="H1693" s="366">
        <v>1633</v>
      </c>
      <c r="I1693" s="367" t="s">
        <v>19762</v>
      </c>
      <c r="J1693" s="366">
        <v>1633</v>
      </c>
      <c r="K1693" s="309">
        <v>4</v>
      </c>
      <c r="L1693" s="370">
        <v>50</v>
      </c>
      <c r="M1693" s="366">
        <v>1633</v>
      </c>
      <c r="N1693" s="280" t="str">
        <f t="shared" si="26"/>
        <v>4 50 1633</v>
      </c>
    </row>
    <row r="1694" spans="2:14">
      <c r="B1694" s="309">
        <v>4</v>
      </c>
      <c r="C1694" s="285" t="s">
        <v>19626</v>
      </c>
      <c r="D1694" s="309">
        <v>4</v>
      </c>
      <c r="E1694" s="370">
        <v>50</v>
      </c>
      <c r="F1694" s="371" t="s">
        <v>19759</v>
      </c>
      <c r="G1694" s="370">
        <v>50</v>
      </c>
      <c r="H1694" s="366">
        <v>1636</v>
      </c>
      <c r="I1694" s="367" t="s">
        <v>19763</v>
      </c>
      <c r="J1694" s="366">
        <v>1636</v>
      </c>
      <c r="K1694" s="309">
        <v>4</v>
      </c>
      <c r="L1694" s="370">
        <v>50</v>
      </c>
      <c r="M1694" s="366">
        <v>1636</v>
      </c>
      <c r="N1694" s="280" t="str">
        <f t="shared" si="26"/>
        <v>4 50 1636</v>
      </c>
    </row>
    <row r="1695" spans="2:14">
      <c r="B1695" s="309">
        <v>4</v>
      </c>
      <c r="C1695" s="285" t="s">
        <v>19626</v>
      </c>
      <c r="D1695" s="309">
        <v>4</v>
      </c>
      <c r="E1695" s="370">
        <v>50</v>
      </c>
      <c r="F1695" s="371" t="s">
        <v>19759</v>
      </c>
      <c r="G1695" s="370">
        <v>50</v>
      </c>
      <c r="H1695" s="366">
        <v>1639</v>
      </c>
      <c r="I1695" s="367" t="s">
        <v>19764</v>
      </c>
      <c r="J1695" s="366">
        <v>1639</v>
      </c>
      <c r="K1695" s="309">
        <v>4</v>
      </c>
      <c r="L1695" s="370">
        <v>50</v>
      </c>
      <c r="M1695" s="366">
        <v>1639</v>
      </c>
      <c r="N1695" s="280" t="str">
        <f t="shared" si="26"/>
        <v>4 50 1639</v>
      </c>
    </row>
    <row r="1696" spans="2:14">
      <c r="B1696" s="309">
        <v>4</v>
      </c>
      <c r="C1696" s="285" t="s">
        <v>19626</v>
      </c>
      <c r="D1696" s="309">
        <v>4</v>
      </c>
      <c r="E1696" s="370">
        <v>50</v>
      </c>
      <c r="F1696" s="371" t="s">
        <v>19759</v>
      </c>
      <c r="G1696" s="370">
        <v>50</v>
      </c>
      <c r="H1696" s="366">
        <v>1642</v>
      </c>
      <c r="I1696" s="367" t="s">
        <v>19765</v>
      </c>
      <c r="J1696" s="366">
        <v>1642</v>
      </c>
      <c r="K1696" s="309">
        <v>4</v>
      </c>
      <c r="L1696" s="370">
        <v>50</v>
      </c>
      <c r="M1696" s="366">
        <v>1642</v>
      </c>
      <c r="N1696" s="280" t="str">
        <f t="shared" si="26"/>
        <v>4 50 1642</v>
      </c>
    </row>
    <row r="1697" spans="2:14">
      <c r="B1697" s="309">
        <v>4</v>
      </c>
      <c r="C1697" s="285" t="s">
        <v>19626</v>
      </c>
      <c r="D1697" s="309">
        <v>4</v>
      </c>
      <c r="E1697" s="370">
        <v>50</v>
      </c>
      <c r="F1697" s="371" t="s">
        <v>19759</v>
      </c>
      <c r="G1697" s="370">
        <v>50</v>
      </c>
      <c r="H1697" s="366">
        <v>1645</v>
      </c>
      <c r="I1697" s="367" t="s">
        <v>19766</v>
      </c>
      <c r="J1697" s="366">
        <v>1645</v>
      </c>
      <c r="K1697" s="309">
        <v>4</v>
      </c>
      <c r="L1697" s="370">
        <v>50</v>
      </c>
      <c r="M1697" s="366">
        <v>1645</v>
      </c>
      <c r="N1697" s="280" t="str">
        <f t="shared" si="26"/>
        <v>4 50 1645</v>
      </c>
    </row>
    <row r="1698" spans="2:14">
      <c r="B1698" s="309">
        <v>4</v>
      </c>
      <c r="C1698" s="285" t="s">
        <v>19626</v>
      </c>
      <c r="D1698" s="309">
        <v>4</v>
      </c>
      <c r="E1698" s="370">
        <v>50</v>
      </c>
      <c r="F1698" s="371" t="s">
        <v>19759</v>
      </c>
      <c r="G1698" s="370">
        <v>50</v>
      </c>
      <c r="H1698" s="366">
        <v>1648</v>
      </c>
      <c r="I1698" s="367" t="s">
        <v>19767</v>
      </c>
      <c r="J1698" s="366">
        <v>1648</v>
      </c>
      <c r="K1698" s="309">
        <v>4</v>
      </c>
      <c r="L1698" s="370">
        <v>50</v>
      </c>
      <c r="M1698" s="366">
        <v>1648</v>
      </c>
      <c r="N1698" s="280" t="str">
        <f t="shared" si="26"/>
        <v>4 50 1648</v>
      </c>
    </row>
    <row r="1699" spans="2:14">
      <c r="B1699" s="309">
        <v>4</v>
      </c>
      <c r="C1699" s="285" t="s">
        <v>19626</v>
      </c>
      <c r="D1699" s="309">
        <v>4</v>
      </c>
      <c r="E1699" s="370">
        <v>50</v>
      </c>
      <c r="F1699" s="371" t="s">
        <v>19759</v>
      </c>
      <c r="G1699" s="370">
        <v>50</v>
      </c>
      <c r="H1699" s="374">
        <v>1651</v>
      </c>
      <c r="I1699" s="375" t="s">
        <v>19319</v>
      </c>
      <c r="J1699" s="374">
        <v>1651</v>
      </c>
      <c r="K1699" s="309">
        <v>4</v>
      </c>
      <c r="L1699" s="370">
        <v>50</v>
      </c>
      <c r="M1699" s="374">
        <v>1651</v>
      </c>
      <c r="N1699" s="280" t="str">
        <f t="shared" si="26"/>
        <v>4 50 1651</v>
      </c>
    </row>
    <row r="1700" spans="2:14">
      <c r="B1700" s="309">
        <v>4</v>
      </c>
      <c r="C1700" s="285" t="s">
        <v>19626</v>
      </c>
      <c r="D1700" s="309">
        <v>4</v>
      </c>
      <c r="E1700" s="362">
        <v>51</v>
      </c>
      <c r="F1700" s="363" t="s">
        <v>19768</v>
      </c>
      <c r="G1700" s="362">
        <v>51</v>
      </c>
      <c r="H1700" s="364">
        <v>1654</v>
      </c>
      <c r="I1700" s="365" t="s">
        <v>19769</v>
      </c>
      <c r="J1700" s="364">
        <v>1654</v>
      </c>
      <c r="K1700" s="309">
        <v>4</v>
      </c>
      <c r="L1700" s="362">
        <v>51</v>
      </c>
      <c r="M1700" s="364">
        <v>1654</v>
      </c>
      <c r="N1700" s="280" t="str">
        <f t="shared" si="26"/>
        <v>4 51 1654</v>
      </c>
    </row>
    <row r="1701" spans="2:14">
      <c r="B1701" s="309">
        <v>4</v>
      </c>
      <c r="C1701" s="285" t="s">
        <v>19626</v>
      </c>
      <c r="D1701" s="309">
        <v>4</v>
      </c>
      <c r="E1701" s="362">
        <v>51</v>
      </c>
      <c r="F1701" s="363" t="s">
        <v>19768</v>
      </c>
      <c r="G1701" s="362">
        <v>51</v>
      </c>
      <c r="H1701" s="366">
        <v>1657</v>
      </c>
      <c r="I1701" s="367" t="s">
        <v>19770</v>
      </c>
      <c r="J1701" s="366">
        <v>1657</v>
      </c>
      <c r="K1701" s="309">
        <v>4</v>
      </c>
      <c r="L1701" s="362">
        <v>51</v>
      </c>
      <c r="M1701" s="366">
        <v>1657</v>
      </c>
      <c r="N1701" s="280" t="str">
        <f t="shared" si="26"/>
        <v>4 51 1657</v>
      </c>
    </row>
    <row r="1702" spans="2:14">
      <c r="B1702" s="309">
        <v>4</v>
      </c>
      <c r="C1702" s="285" t="s">
        <v>19626</v>
      </c>
      <c r="D1702" s="309">
        <v>4</v>
      </c>
      <c r="E1702" s="362">
        <v>51</v>
      </c>
      <c r="F1702" s="363" t="s">
        <v>19768</v>
      </c>
      <c r="G1702" s="362">
        <v>51</v>
      </c>
      <c r="H1702" s="366">
        <v>1660</v>
      </c>
      <c r="I1702" s="367" t="s">
        <v>19771</v>
      </c>
      <c r="J1702" s="366">
        <v>1660</v>
      </c>
      <c r="K1702" s="309">
        <v>4</v>
      </c>
      <c r="L1702" s="362">
        <v>51</v>
      </c>
      <c r="M1702" s="366">
        <v>1660</v>
      </c>
      <c r="N1702" s="280" t="str">
        <f t="shared" si="26"/>
        <v>4 51 1660</v>
      </c>
    </row>
    <row r="1703" spans="2:14">
      <c r="B1703" s="309">
        <v>4</v>
      </c>
      <c r="C1703" s="285" t="s">
        <v>19626</v>
      </c>
      <c r="D1703" s="309">
        <v>4</v>
      </c>
      <c r="E1703" s="362">
        <v>51</v>
      </c>
      <c r="F1703" s="363" t="s">
        <v>19768</v>
      </c>
      <c r="G1703" s="362">
        <v>51</v>
      </c>
      <c r="H1703" s="366">
        <v>1663</v>
      </c>
      <c r="I1703" s="367" t="s">
        <v>19606</v>
      </c>
      <c r="J1703" s="366">
        <v>1663</v>
      </c>
      <c r="K1703" s="309">
        <v>4</v>
      </c>
      <c r="L1703" s="362">
        <v>51</v>
      </c>
      <c r="M1703" s="366">
        <v>1663</v>
      </c>
      <c r="N1703" s="280" t="str">
        <f t="shared" si="26"/>
        <v>4 51 1663</v>
      </c>
    </row>
    <row r="1704" spans="2:14">
      <c r="B1704" s="309">
        <v>4</v>
      </c>
      <c r="C1704" s="285" t="s">
        <v>19626</v>
      </c>
      <c r="D1704" s="309">
        <v>4</v>
      </c>
      <c r="E1704" s="362">
        <v>51</v>
      </c>
      <c r="F1704" s="363" t="s">
        <v>19768</v>
      </c>
      <c r="G1704" s="362">
        <v>51</v>
      </c>
      <c r="H1704" s="366">
        <v>1666</v>
      </c>
      <c r="I1704" s="367" t="s">
        <v>19772</v>
      </c>
      <c r="J1704" s="366">
        <v>1666</v>
      </c>
      <c r="K1704" s="309">
        <v>4</v>
      </c>
      <c r="L1704" s="362">
        <v>51</v>
      </c>
      <c r="M1704" s="366">
        <v>1666</v>
      </c>
      <c r="N1704" s="280" t="str">
        <f t="shared" si="26"/>
        <v>4 51 1666</v>
      </c>
    </row>
    <row r="1705" spans="2:14">
      <c r="B1705" s="309">
        <v>4</v>
      </c>
      <c r="C1705" s="285" t="s">
        <v>19626</v>
      </c>
      <c r="D1705" s="309">
        <v>4</v>
      </c>
      <c r="E1705" s="362">
        <v>51</v>
      </c>
      <c r="F1705" s="363" t="s">
        <v>19768</v>
      </c>
      <c r="G1705" s="362">
        <v>51</v>
      </c>
      <c r="H1705" s="366">
        <v>1669</v>
      </c>
      <c r="I1705" s="367" t="s">
        <v>19773</v>
      </c>
      <c r="J1705" s="366">
        <v>1669</v>
      </c>
      <c r="K1705" s="309">
        <v>4</v>
      </c>
      <c r="L1705" s="362">
        <v>51</v>
      </c>
      <c r="M1705" s="366">
        <v>1669</v>
      </c>
      <c r="N1705" s="280" t="str">
        <f t="shared" si="26"/>
        <v>4 51 1669</v>
      </c>
    </row>
    <row r="1706" spans="2:14">
      <c r="B1706" s="309">
        <v>4</v>
      </c>
      <c r="C1706" s="285" t="s">
        <v>19626</v>
      </c>
      <c r="D1706" s="309">
        <v>4</v>
      </c>
      <c r="E1706" s="362">
        <v>51</v>
      </c>
      <c r="F1706" s="363" t="s">
        <v>19768</v>
      </c>
      <c r="G1706" s="362">
        <v>51</v>
      </c>
      <c r="H1706" s="366">
        <v>1672</v>
      </c>
      <c r="I1706" s="367" t="s">
        <v>19774</v>
      </c>
      <c r="J1706" s="366">
        <v>1672</v>
      </c>
      <c r="K1706" s="309">
        <v>4</v>
      </c>
      <c r="L1706" s="362">
        <v>51</v>
      </c>
      <c r="M1706" s="366">
        <v>1672</v>
      </c>
      <c r="N1706" s="280" t="str">
        <f t="shared" si="26"/>
        <v>4 51 1672</v>
      </c>
    </row>
    <row r="1707" spans="2:14">
      <c r="B1707" s="309">
        <v>4</v>
      </c>
      <c r="C1707" s="285" t="s">
        <v>19626</v>
      </c>
      <c r="D1707" s="309">
        <v>4</v>
      </c>
      <c r="E1707" s="362">
        <v>51</v>
      </c>
      <c r="F1707" s="363" t="s">
        <v>19768</v>
      </c>
      <c r="G1707" s="362">
        <v>51</v>
      </c>
      <c r="H1707" s="366">
        <v>1675</v>
      </c>
      <c r="I1707" s="367" t="s">
        <v>19775</v>
      </c>
      <c r="J1707" s="366">
        <v>1675</v>
      </c>
      <c r="K1707" s="309">
        <v>4</v>
      </c>
      <c r="L1707" s="362">
        <v>51</v>
      </c>
      <c r="M1707" s="366">
        <v>1675</v>
      </c>
      <c r="N1707" s="280" t="str">
        <f t="shared" si="26"/>
        <v>4 51 1675</v>
      </c>
    </row>
    <row r="1708" spans="2:14">
      <c r="B1708" s="309">
        <v>4</v>
      </c>
      <c r="C1708" s="285" t="s">
        <v>19626</v>
      </c>
      <c r="D1708" s="309">
        <v>4</v>
      </c>
      <c r="E1708" s="362">
        <v>51</v>
      </c>
      <c r="F1708" s="363" t="s">
        <v>19768</v>
      </c>
      <c r="G1708" s="362">
        <v>51</v>
      </c>
      <c r="H1708" s="366">
        <v>1678</v>
      </c>
      <c r="I1708" s="367" t="s">
        <v>19776</v>
      </c>
      <c r="J1708" s="366">
        <v>1678</v>
      </c>
      <c r="K1708" s="309">
        <v>4</v>
      </c>
      <c r="L1708" s="362">
        <v>51</v>
      </c>
      <c r="M1708" s="366">
        <v>1678</v>
      </c>
      <c r="N1708" s="280" t="str">
        <f t="shared" si="26"/>
        <v>4 51 1678</v>
      </c>
    </row>
    <row r="1709" spans="2:14">
      <c r="B1709" s="309">
        <v>4</v>
      </c>
      <c r="C1709" s="285" t="s">
        <v>19626</v>
      </c>
      <c r="D1709" s="309">
        <v>4</v>
      </c>
      <c r="E1709" s="362">
        <v>51</v>
      </c>
      <c r="F1709" s="363" t="s">
        <v>19768</v>
      </c>
      <c r="G1709" s="362">
        <v>51</v>
      </c>
      <c r="H1709" s="366">
        <v>1681</v>
      </c>
      <c r="I1709" s="367" t="s">
        <v>19777</v>
      </c>
      <c r="J1709" s="366">
        <v>1681</v>
      </c>
      <c r="K1709" s="309">
        <v>4</v>
      </c>
      <c r="L1709" s="362">
        <v>51</v>
      </c>
      <c r="M1709" s="366">
        <v>1681</v>
      </c>
      <c r="N1709" s="280" t="str">
        <f t="shared" si="26"/>
        <v>4 51 1681</v>
      </c>
    </row>
    <row r="1710" spans="2:14">
      <c r="B1710" s="309">
        <v>4</v>
      </c>
      <c r="C1710" s="285" t="s">
        <v>19626</v>
      </c>
      <c r="D1710" s="309">
        <v>4</v>
      </c>
      <c r="E1710" s="362">
        <v>51</v>
      </c>
      <c r="F1710" s="363" t="s">
        <v>19768</v>
      </c>
      <c r="G1710" s="362">
        <v>51</v>
      </c>
      <c r="H1710" s="366">
        <v>1684</v>
      </c>
      <c r="I1710" s="367" t="s">
        <v>19778</v>
      </c>
      <c r="J1710" s="366">
        <v>1684</v>
      </c>
      <c r="K1710" s="309">
        <v>4</v>
      </c>
      <c r="L1710" s="362">
        <v>51</v>
      </c>
      <c r="M1710" s="366">
        <v>1684</v>
      </c>
      <c r="N1710" s="280" t="str">
        <f t="shared" si="26"/>
        <v>4 51 1684</v>
      </c>
    </row>
    <row r="1711" spans="2:14">
      <c r="B1711" s="309">
        <v>4</v>
      </c>
      <c r="C1711" s="285" t="s">
        <v>19626</v>
      </c>
      <c r="D1711" s="309">
        <v>4</v>
      </c>
      <c r="E1711" s="362">
        <v>51</v>
      </c>
      <c r="F1711" s="363" t="s">
        <v>19768</v>
      </c>
      <c r="G1711" s="362">
        <v>51</v>
      </c>
      <c r="H1711" s="366">
        <v>1687</v>
      </c>
      <c r="I1711" s="367" t="s">
        <v>19779</v>
      </c>
      <c r="J1711" s="366">
        <v>1687</v>
      </c>
      <c r="K1711" s="309">
        <v>4</v>
      </c>
      <c r="L1711" s="362">
        <v>51</v>
      </c>
      <c r="M1711" s="366">
        <v>1687</v>
      </c>
      <c r="N1711" s="280" t="str">
        <f t="shared" si="26"/>
        <v>4 51 1687</v>
      </c>
    </row>
    <row r="1712" spans="2:14">
      <c r="B1712" s="309">
        <v>4</v>
      </c>
      <c r="C1712" s="285" t="s">
        <v>19626</v>
      </c>
      <c r="D1712" s="309">
        <v>4</v>
      </c>
      <c r="E1712" s="362">
        <v>51</v>
      </c>
      <c r="F1712" s="363" t="s">
        <v>19768</v>
      </c>
      <c r="G1712" s="362">
        <v>51</v>
      </c>
      <c r="H1712" s="366">
        <v>1690</v>
      </c>
      <c r="I1712" s="367" t="s">
        <v>19780</v>
      </c>
      <c r="J1712" s="366">
        <v>1690</v>
      </c>
      <c r="K1712" s="309">
        <v>4</v>
      </c>
      <c r="L1712" s="362">
        <v>51</v>
      </c>
      <c r="M1712" s="366">
        <v>1690</v>
      </c>
      <c r="N1712" s="280" t="str">
        <f t="shared" si="26"/>
        <v>4 51 1690</v>
      </c>
    </row>
    <row r="1713" spans="2:14">
      <c r="B1713" s="309">
        <v>4</v>
      </c>
      <c r="C1713" s="285" t="s">
        <v>19626</v>
      </c>
      <c r="D1713" s="309">
        <v>4</v>
      </c>
      <c r="E1713" s="362">
        <v>51</v>
      </c>
      <c r="F1713" s="363" t="s">
        <v>19768</v>
      </c>
      <c r="G1713" s="362">
        <v>51</v>
      </c>
      <c r="H1713" s="366">
        <v>1696</v>
      </c>
      <c r="I1713" s="367" t="s">
        <v>19781</v>
      </c>
      <c r="J1713" s="366">
        <v>1696</v>
      </c>
      <c r="K1713" s="309">
        <v>4</v>
      </c>
      <c r="L1713" s="362">
        <v>51</v>
      </c>
      <c r="M1713" s="366">
        <v>1696</v>
      </c>
      <c r="N1713" s="280" t="str">
        <f t="shared" si="26"/>
        <v>4 51 1696</v>
      </c>
    </row>
    <row r="1714" spans="2:14">
      <c r="B1714" s="309">
        <v>4</v>
      </c>
      <c r="C1714" s="285" t="s">
        <v>19626</v>
      </c>
      <c r="D1714" s="309">
        <v>4</v>
      </c>
      <c r="E1714" s="362">
        <v>51</v>
      </c>
      <c r="F1714" s="363" t="s">
        <v>19768</v>
      </c>
      <c r="G1714" s="362">
        <v>51</v>
      </c>
      <c r="H1714" s="366">
        <v>1699</v>
      </c>
      <c r="I1714" s="367" t="s">
        <v>19782</v>
      </c>
      <c r="J1714" s="366">
        <v>1699</v>
      </c>
      <c r="K1714" s="309">
        <v>4</v>
      </c>
      <c r="L1714" s="362">
        <v>51</v>
      </c>
      <c r="M1714" s="366">
        <v>1699</v>
      </c>
      <c r="N1714" s="280" t="str">
        <f t="shared" si="26"/>
        <v>4 51 1699</v>
      </c>
    </row>
    <row r="1715" spans="2:14">
      <c r="B1715" s="309">
        <v>4</v>
      </c>
      <c r="C1715" s="285" t="s">
        <v>19626</v>
      </c>
      <c r="D1715" s="309">
        <v>4</v>
      </c>
      <c r="E1715" s="362">
        <v>51</v>
      </c>
      <c r="F1715" s="363" t="s">
        <v>19768</v>
      </c>
      <c r="G1715" s="362">
        <v>51</v>
      </c>
      <c r="H1715" s="366">
        <v>1702</v>
      </c>
      <c r="I1715" s="367" t="s">
        <v>18799</v>
      </c>
      <c r="J1715" s="366">
        <v>1702</v>
      </c>
      <c r="K1715" s="309">
        <v>4</v>
      </c>
      <c r="L1715" s="362">
        <v>51</v>
      </c>
      <c r="M1715" s="366">
        <v>1702</v>
      </c>
      <c r="N1715" s="280" t="str">
        <f t="shared" si="26"/>
        <v>4 51 1702</v>
      </c>
    </row>
    <row r="1716" spans="2:14">
      <c r="B1716" s="309">
        <v>4</v>
      </c>
      <c r="C1716" s="285" t="s">
        <v>19626</v>
      </c>
      <c r="D1716" s="309">
        <v>4</v>
      </c>
      <c r="E1716" s="362">
        <v>51</v>
      </c>
      <c r="F1716" s="363" t="s">
        <v>19768</v>
      </c>
      <c r="G1716" s="362">
        <v>51</v>
      </c>
      <c r="H1716" s="366">
        <v>1708</v>
      </c>
      <c r="I1716" s="367" t="s">
        <v>18501</v>
      </c>
      <c r="J1716" s="366">
        <v>1708</v>
      </c>
      <c r="K1716" s="309">
        <v>4</v>
      </c>
      <c r="L1716" s="362">
        <v>51</v>
      </c>
      <c r="M1716" s="366">
        <v>1708</v>
      </c>
      <c r="N1716" s="280" t="str">
        <f t="shared" si="26"/>
        <v>4 51 1708</v>
      </c>
    </row>
    <row r="1717" spans="2:14">
      <c r="B1717" s="309">
        <v>4</v>
      </c>
      <c r="C1717" s="285" t="s">
        <v>19626</v>
      </c>
      <c r="D1717" s="309">
        <v>4</v>
      </c>
      <c r="E1717" s="362">
        <v>51</v>
      </c>
      <c r="F1717" s="363" t="s">
        <v>19768</v>
      </c>
      <c r="G1717" s="362">
        <v>51</v>
      </c>
      <c r="H1717" s="366">
        <v>1711</v>
      </c>
      <c r="I1717" s="367" t="s">
        <v>19783</v>
      </c>
      <c r="J1717" s="366">
        <v>1711</v>
      </c>
      <c r="K1717" s="309">
        <v>4</v>
      </c>
      <c r="L1717" s="362">
        <v>51</v>
      </c>
      <c r="M1717" s="366">
        <v>1711</v>
      </c>
      <c r="N1717" s="280" t="str">
        <f t="shared" si="26"/>
        <v>4 51 1711</v>
      </c>
    </row>
    <row r="1718" spans="2:14">
      <c r="B1718" s="309">
        <v>4</v>
      </c>
      <c r="C1718" s="285" t="s">
        <v>19626</v>
      </c>
      <c r="D1718" s="309">
        <v>4</v>
      </c>
      <c r="E1718" s="362">
        <v>51</v>
      </c>
      <c r="F1718" s="363" t="s">
        <v>19768</v>
      </c>
      <c r="G1718" s="362">
        <v>51</v>
      </c>
      <c r="H1718" s="366">
        <v>1714</v>
      </c>
      <c r="I1718" s="367" t="s">
        <v>19784</v>
      </c>
      <c r="J1718" s="366">
        <v>1714</v>
      </c>
      <c r="K1718" s="309">
        <v>4</v>
      </c>
      <c r="L1718" s="362">
        <v>51</v>
      </c>
      <c r="M1718" s="366">
        <v>1714</v>
      </c>
      <c r="N1718" s="280" t="str">
        <f t="shared" si="26"/>
        <v>4 51 1714</v>
      </c>
    </row>
    <row r="1719" spans="2:14">
      <c r="B1719" s="309">
        <v>4</v>
      </c>
      <c r="C1719" s="285" t="s">
        <v>19626</v>
      </c>
      <c r="D1719" s="309">
        <v>4</v>
      </c>
      <c r="E1719" s="362">
        <v>51</v>
      </c>
      <c r="F1719" s="363" t="s">
        <v>19768</v>
      </c>
      <c r="G1719" s="362">
        <v>51</v>
      </c>
      <c r="H1719" s="366">
        <v>1717</v>
      </c>
      <c r="I1719" s="367" t="s">
        <v>19785</v>
      </c>
      <c r="J1719" s="366">
        <v>1717</v>
      </c>
      <c r="K1719" s="309">
        <v>4</v>
      </c>
      <c r="L1719" s="362">
        <v>51</v>
      </c>
      <c r="M1719" s="366">
        <v>1717</v>
      </c>
      <c r="N1719" s="280" t="str">
        <f t="shared" si="26"/>
        <v>4 51 1717</v>
      </c>
    </row>
    <row r="1720" spans="2:14">
      <c r="B1720" s="309">
        <v>4</v>
      </c>
      <c r="C1720" s="285" t="s">
        <v>19626</v>
      </c>
      <c r="D1720" s="309">
        <v>4</v>
      </c>
      <c r="E1720" s="362">
        <v>51</v>
      </c>
      <c r="F1720" s="363" t="s">
        <v>19768</v>
      </c>
      <c r="G1720" s="362">
        <v>51</v>
      </c>
      <c r="H1720" s="368">
        <v>1723</v>
      </c>
      <c r="I1720" s="369" t="s">
        <v>19786</v>
      </c>
      <c r="J1720" s="368">
        <v>1723</v>
      </c>
      <c r="K1720" s="309">
        <v>4</v>
      </c>
      <c r="L1720" s="362">
        <v>51</v>
      </c>
      <c r="M1720" s="368">
        <v>1723</v>
      </c>
      <c r="N1720" s="280" t="str">
        <f t="shared" si="26"/>
        <v>4 51 1723</v>
      </c>
    </row>
    <row r="1721" spans="2:14">
      <c r="B1721" s="309">
        <v>4</v>
      </c>
      <c r="C1721" s="285" t="s">
        <v>19626</v>
      </c>
      <c r="D1721" s="309">
        <v>4</v>
      </c>
      <c r="E1721" s="370">
        <v>52</v>
      </c>
      <c r="F1721" s="371" t="s">
        <v>19787</v>
      </c>
      <c r="G1721" s="370">
        <v>52</v>
      </c>
      <c r="H1721" s="372">
        <v>1726</v>
      </c>
      <c r="I1721" s="373" t="s">
        <v>19788</v>
      </c>
      <c r="J1721" s="372">
        <v>1726</v>
      </c>
      <c r="K1721" s="309">
        <v>4</v>
      </c>
      <c r="L1721" s="370">
        <v>52</v>
      </c>
      <c r="M1721" s="372">
        <v>1726</v>
      </c>
      <c r="N1721" s="280" t="str">
        <f t="shared" si="26"/>
        <v>4 52 1726</v>
      </c>
    </row>
    <row r="1722" spans="2:14">
      <c r="B1722" s="309">
        <v>4</v>
      </c>
      <c r="C1722" s="285" t="s">
        <v>19626</v>
      </c>
      <c r="D1722" s="309">
        <v>4</v>
      </c>
      <c r="E1722" s="370">
        <v>52</v>
      </c>
      <c r="F1722" s="371" t="s">
        <v>19787</v>
      </c>
      <c r="G1722" s="370">
        <v>52</v>
      </c>
      <c r="H1722" s="366">
        <v>1729</v>
      </c>
      <c r="I1722" s="367" t="s">
        <v>19789</v>
      </c>
      <c r="J1722" s="366">
        <v>1729</v>
      </c>
      <c r="K1722" s="309">
        <v>4</v>
      </c>
      <c r="L1722" s="370">
        <v>52</v>
      </c>
      <c r="M1722" s="366">
        <v>1729</v>
      </c>
      <c r="N1722" s="280" t="str">
        <f t="shared" si="26"/>
        <v>4 52 1729</v>
      </c>
    </row>
    <row r="1723" spans="2:14">
      <c r="B1723" s="309">
        <v>4</v>
      </c>
      <c r="C1723" s="285" t="s">
        <v>19626</v>
      </c>
      <c r="D1723" s="309">
        <v>4</v>
      </c>
      <c r="E1723" s="370">
        <v>52</v>
      </c>
      <c r="F1723" s="371" t="s">
        <v>19787</v>
      </c>
      <c r="G1723" s="370">
        <v>52</v>
      </c>
      <c r="H1723" s="366">
        <v>1732</v>
      </c>
      <c r="I1723" s="367" t="s">
        <v>19790</v>
      </c>
      <c r="J1723" s="366">
        <v>1732</v>
      </c>
      <c r="K1723" s="309">
        <v>4</v>
      </c>
      <c r="L1723" s="370">
        <v>52</v>
      </c>
      <c r="M1723" s="366">
        <v>1732</v>
      </c>
      <c r="N1723" s="280" t="str">
        <f t="shared" si="26"/>
        <v>4 52 1732</v>
      </c>
    </row>
    <row r="1724" spans="2:14">
      <c r="B1724" s="309">
        <v>4</v>
      </c>
      <c r="C1724" s="285" t="s">
        <v>19626</v>
      </c>
      <c r="D1724" s="309">
        <v>4</v>
      </c>
      <c r="E1724" s="370">
        <v>52</v>
      </c>
      <c r="F1724" s="371" t="s">
        <v>19787</v>
      </c>
      <c r="G1724" s="370">
        <v>52</v>
      </c>
      <c r="H1724" s="366">
        <v>1735</v>
      </c>
      <c r="I1724" s="367" t="s">
        <v>19791</v>
      </c>
      <c r="J1724" s="366">
        <v>1735</v>
      </c>
      <c r="K1724" s="309">
        <v>4</v>
      </c>
      <c r="L1724" s="370">
        <v>52</v>
      </c>
      <c r="M1724" s="366">
        <v>1735</v>
      </c>
      <c r="N1724" s="280" t="str">
        <f t="shared" si="26"/>
        <v>4 52 1735</v>
      </c>
    </row>
    <row r="1725" spans="2:14">
      <c r="B1725" s="309">
        <v>4</v>
      </c>
      <c r="C1725" s="285" t="s">
        <v>19626</v>
      </c>
      <c r="D1725" s="309">
        <v>4</v>
      </c>
      <c r="E1725" s="370">
        <v>52</v>
      </c>
      <c r="F1725" s="371" t="s">
        <v>19787</v>
      </c>
      <c r="G1725" s="370">
        <v>52</v>
      </c>
      <c r="H1725" s="366">
        <v>1738</v>
      </c>
      <c r="I1725" s="367" t="s">
        <v>19792</v>
      </c>
      <c r="J1725" s="366">
        <v>1738</v>
      </c>
      <c r="K1725" s="309">
        <v>4</v>
      </c>
      <c r="L1725" s="370">
        <v>52</v>
      </c>
      <c r="M1725" s="366">
        <v>1738</v>
      </c>
      <c r="N1725" s="280" t="str">
        <f t="shared" si="26"/>
        <v>4 52 1738</v>
      </c>
    </row>
    <row r="1726" spans="2:14">
      <c r="B1726" s="309">
        <v>4</v>
      </c>
      <c r="C1726" s="285" t="s">
        <v>19626</v>
      </c>
      <c r="D1726" s="309">
        <v>4</v>
      </c>
      <c r="E1726" s="370">
        <v>52</v>
      </c>
      <c r="F1726" s="371" t="s">
        <v>19787</v>
      </c>
      <c r="G1726" s="370">
        <v>52</v>
      </c>
      <c r="H1726" s="366">
        <v>1741</v>
      </c>
      <c r="I1726" s="367" t="s">
        <v>19650</v>
      </c>
      <c r="J1726" s="366">
        <v>1741</v>
      </c>
      <c r="K1726" s="309">
        <v>4</v>
      </c>
      <c r="L1726" s="370">
        <v>52</v>
      </c>
      <c r="M1726" s="366">
        <v>1741</v>
      </c>
      <c r="N1726" s="280" t="str">
        <f t="shared" si="26"/>
        <v>4 52 1741</v>
      </c>
    </row>
    <row r="1727" spans="2:14">
      <c r="B1727" s="309">
        <v>4</v>
      </c>
      <c r="C1727" s="285" t="s">
        <v>19626</v>
      </c>
      <c r="D1727" s="309">
        <v>4</v>
      </c>
      <c r="E1727" s="370">
        <v>52</v>
      </c>
      <c r="F1727" s="371" t="s">
        <v>19787</v>
      </c>
      <c r="G1727" s="370">
        <v>52</v>
      </c>
      <c r="H1727" s="366">
        <v>1744</v>
      </c>
      <c r="I1727" s="367" t="s">
        <v>19793</v>
      </c>
      <c r="J1727" s="366">
        <v>1744</v>
      </c>
      <c r="K1727" s="309">
        <v>4</v>
      </c>
      <c r="L1727" s="370">
        <v>52</v>
      </c>
      <c r="M1727" s="366">
        <v>1744</v>
      </c>
      <c r="N1727" s="280" t="str">
        <f t="shared" si="26"/>
        <v>4 52 1744</v>
      </c>
    </row>
    <row r="1728" spans="2:14">
      <c r="B1728" s="309">
        <v>4</v>
      </c>
      <c r="C1728" s="285" t="s">
        <v>19626</v>
      </c>
      <c r="D1728" s="309">
        <v>4</v>
      </c>
      <c r="E1728" s="370">
        <v>52</v>
      </c>
      <c r="F1728" s="371" t="s">
        <v>19787</v>
      </c>
      <c r="G1728" s="370">
        <v>52</v>
      </c>
      <c r="H1728" s="366">
        <v>1747</v>
      </c>
      <c r="I1728" s="367" t="s">
        <v>19794</v>
      </c>
      <c r="J1728" s="366">
        <v>1747</v>
      </c>
      <c r="K1728" s="309">
        <v>4</v>
      </c>
      <c r="L1728" s="370">
        <v>52</v>
      </c>
      <c r="M1728" s="366">
        <v>1747</v>
      </c>
      <c r="N1728" s="280" t="str">
        <f t="shared" si="26"/>
        <v>4 52 1747</v>
      </c>
    </row>
    <row r="1729" spans="2:14">
      <c r="B1729" s="309">
        <v>4</v>
      </c>
      <c r="C1729" s="285" t="s">
        <v>19626</v>
      </c>
      <c r="D1729" s="309">
        <v>4</v>
      </c>
      <c r="E1729" s="370">
        <v>52</v>
      </c>
      <c r="F1729" s="371" t="s">
        <v>19787</v>
      </c>
      <c r="G1729" s="370">
        <v>52</v>
      </c>
      <c r="H1729" s="366">
        <v>1750</v>
      </c>
      <c r="I1729" s="367" t="s">
        <v>19795</v>
      </c>
      <c r="J1729" s="366">
        <v>1750</v>
      </c>
      <c r="K1729" s="309">
        <v>4</v>
      </c>
      <c r="L1729" s="370">
        <v>52</v>
      </c>
      <c r="M1729" s="366">
        <v>1750</v>
      </c>
      <c r="N1729" s="280" t="str">
        <f t="shared" si="26"/>
        <v>4 52 1750</v>
      </c>
    </row>
    <row r="1730" spans="2:14">
      <c r="B1730" s="309">
        <v>4</v>
      </c>
      <c r="C1730" s="285" t="s">
        <v>19626</v>
      </c>
      <c r="D1730" s="309">
        <v>4</v>
      </c>
      <c r="E1730" s="370">
        <v>52</v>
      </c>
      <c r="F1730" s="371" t="s">
        <v>19787</v>
      </c>
      <c r="G1730" s="370">
        <v>52</v>
      </c>
      <c r="H1730" s="366">
        <v>1753</v>
      </c>
      <c r="I1730" s="367" t="s">
        <v>19796</v>
      </c>
      <c r="J1730" s="366">
        <v>1753</v>
      </c>
      <c r="K1730" s="309">
        <v>4</v>
      </c>
      <c r="L1730" s="370">
        <v>52</v>
      </c>
      <c r="M1730" s="366">
        <v>1753</v>
      </c>
      <c r="N1730" s="280" t="str">
        <f t="shared" si="26"/>
        <v>4 52 1753</v>
      </c>
    </row>
    <row r="1731" spans="2:14">
      <c r="B1731" s="309">
        <v>4</v>
      </c>
      <c r="C1731" s="285" t="s">
        <v>19626</v>
      </c>
      <c r="D1731" s="309">
        <v>4</v>
      </c>
      <c r="E1731" s="370">
        <v>52</v>
      </c>
      <c r="F1731" s="371" t="s">
        <v>19787</v>
      </c>
      <c r="G1731" s="370">
        <v>52</v>
      </c>
      <c r="H1731" s="366">
        <v>1756</v>
      </c>
      <c r="I1731" s="367" t="s">
        <v>19797</v>
      </c>
      <c r="J1731" s="366">
        <v>1756</v>
      </c>
      <c r="K1731" s="309">
        <v>4</v>
      </c>
      <c r="L1731" s="370">
        <v>52</v>
      </c>
      <c r="M1731" s="366">
        <v>1756</v>
      </c>
      <c r="N1731" s="280" t="str">
        <f t="shared" si="26"/>
        <v>4 52 1756</v>
      </c>
    </row>
    <row r="1732" spans="2:14">
      <c r="B1732" s="309">
        <v>4</v>
      </c>
      <c r="C1732" s="285" t="s">
        <v>19626</v>
      </c>
      <c r="D1732" s="309">
        <v>4</v>
      </c>
      <c r="E1732" s="370">
        <v>52</v>
      </c>
      <c r="F1732" s="371" t="s">
        <v>19787</v>
      </c>
      <c r="G1732" s="370">
        <v>52</v>
      </c>
      <c r="H1732" s="366">
        <v>1759</v>
      </c>
      <c r="I1732" s="367" t="s">
        <v>19798</v>
      </c>
      <c r="J1732" s="366">
        <v>1759</v>
      </c>
      <c r="K1732" s="309">
        <v>4</v>
      </c>
      <c r="L1732" s="370">
        <v>52</v>
      </c>
      <c r="M1732" s="366">
        <v>1759</v>
      </c>
      <c r="N1732" s="280" t="str">
        <f t="shared" ref="N1732:N1795" si="27">K1732&amp;" "&amp;L1732&amp;" "&amp;M1732</f>
        <v>4 52 1759</v>
      </c>
    </row>
    <row r="1733" spans="2:14">
      <c r="B1733" s="309">
        <v>4</v>
      </c>
      <c r="C1733" s="285" t="s">
        <v>19626</v>
      </c>
      <c r="D1733" s="309">
        <v>4</v>
      </c>
      <c r="E1733" s="370">
        <v>52</v>
      </c>
      <c r="F1733" s="371" t="s">
        <v>19787</v>
      </c>
      <c r="G1733" s="370">
        <v>52</v>
      </c>
      <c r="H1733" s="366">
        <v>1762</v>
      </c>
      <c r="I1733" s="367" t="s">
        <v>19799</v>
      </c>
      <c r="J1733" s="366">
        <v>1762</v>
      </c>
      <c r="K1733" s="309">
        <v>4</v>
      </c>
      <c r="L1733" s="370">
        <v>52</v>
      </c>
      <c r="M1733" s="366">
        <v>1762</v>
      </c>
      <c r="N1733" s="280" t="str">
        <f t="shared" si="27"/>
        <v>4 52 1762</v>
      </c>
    </row>
    <row r="1734" spans="2:14">
      <c r="B1734" s="309">
        <v>4</v>
      </c>
      <c r="C1734" s="285" t="s">
        <v>19626</v>
      </c>
      <c r="D1734" s="309">
        <v>4</v>
      </c>
      <c r="E1734" s="370">
        <v>52</v>
      </c>
      <c r="F1734" s="371" t="s">
        <v>19787</v>
      </c>
      <c r="G1734" s="370">
        <v>52</v>
      </c>
      <c r="H1734" s="366">
        <v>1765</v>
      </c>
      <c r="I1734" s="367" t="s">
        <v>19800</v>
      </c>
      <c r="J1734" s="366">
        <v>1765</v>
      </c>
      <c r="K1734" s="309">
        <v>4</v>
      </c>
      <c r="L1734" s="370">
        <v>52</v>
      </c>
      <c r="M1734" s="366">
        <v>1765</v>
      </c>
      <c r="N1734" s="280" t="str">
        <f t="shared" si="27"/>
        <v>4 52 1765</v>
      </c>
    </row>
    <row r="1735" spans="2:14">
      <c r="B1735" s="309">
        <v>4</v>
      </c>
      <c r="C1735" s="285" t="s">
        <v>19626</v>
      </c>
      <c r="D1735" s="309">
        <v>4</v>
      </c>
      <c r="E1735" s="370">
        <v>52</v>
      </c>
      <c r="F1735" s="371" t="s">
        <v>19787</v>
      </c>
      <c r="G1735" s="370">
        <v>52</v>
      </c>
      <c r="H1735" s="366">
        <v>1768</v>
      </c>
      <c r="I1735" s="367" t="s">
        <v>19662</v>
      </c>
      <c r="J1735" s="366">
        <v>1768</v>
      </c>
      <c r="K1735" s="309">
        <v>4</v>
      </c>
      <c r="L1735" s="370">
        <v>52</v>
      </c>
      <c r="M1735" s="366">
        <v>1768</v>
      </c>
      <c r="N1735" s="280" t="str">
        <f t="shared" si="27"/>
        <v>4 52 1768</v>
      </c>
    </row>
    <row r="1736" spans="2:14">
      <c r="B1736" s="309">
        <v>4</v>
      </c>
      <c r="C1736" s="285" t="s">
        <v>19626</v>
      </c>
      <c r="D1736" s="309">
        <v>4</v>
      </c>
      <c r="E1736" s="370">
        <v>52</v>
      </c>
      <c r="F1736" s="371" t="s">
        <v>19787</v>
      </c>
      <c r="G1736" s="370">
        <v>52</v>
      </c>
      <c r="H1736" s="366">
        <v>1771</v>
      </c>
      <c r="I1736" s="367" t="s">
        <v>19801</v>
      </c>
      <c r="J1736" s="366">
        <v>1771</v>
      </c>
      <c r="K1736" s="309">
        <v>4</v>
      </c>
      <c r="L1736" s="370">
        <v>52</v>
      </c>
      <c r="M1736" s="366">
        <v>1771</v>
      </c>
      <c r="N1736" s="280" t="str">
        <f t="shared" si="27"/>
        <v>4 52 1771</v>
      </c>
    </row>
    <row r="1737" spans="2:14">
      <c r="B1737" s="309">
        <v>4</v>
      </c>
      <c r="C1737" s="285" t="s">
        <v>19626</v>
      </c>
      <c r="D1737" s="309">
        <v>4</v>
      </c>
      <c r="E1737" s="370">
        <v>52</v>
      </c>
      <c r="F1737" s="371" t="s">
        <v>19787</v>
      </c>
      <c r="G1737" s="370">
        <v>52</v>
      </c>
      <c r="H1737" s="366">
        <v>1774</v>
      </c>
      <c r="I1737" s="367" t="s">
        <v>19802</v>
      </c>
      <c r="J1737" s="366">
        <v>1774</v>
      </c>
      <c r="K1737" s="309">
        <v>4</v>
      </c>
      <c r="L1737" s="370">
        <v>52</v>
      </c>
      <c r="M1737" s="366">
        <v>1774</v>
      </c>
      <c r="N1737" s="280" t="str">
        <f t="shared" si="27"/>
        <v>4 52 1774</v>
      </c>
    </row>
    <row r="1738" spans="2:14">
      <c r="B1738" s="309">
        <v>4</v>
      </c>
      <c r="C1738" s="285" t="s">
        <v>19626</v>
      </c>
      <c r="D1738" s="309">
        <v>4</v>
      </c>
      <c r="E1738" s="370">
        <v>52</v>
      </c>
      <c r="F1738" s="371" t="s">
        <v>19787</v>
      </c>
      <c r="G1738" s="370">
        <v>52</v>
      </c>
      <c r="H1738" s="366">
        <v>1777</v>
      </c>
      <c r="I1738" s="367" t="s">
        <v>19803</v>
      </c>
      <c r="J1738" s="366">
        <v>1777</v>
      </c>
      <c r="K1738" s="309">
        <v>4</v>
      </c>
      <c r="L1738" s="370">
        <v>52</v>
      </c>
      <c r="M1738" s="366">
        <v>1777</v>
      </c>
      <c r="N1738" s="280" t="str">
        <f t="shared" si="27"/>
        <v>4 52 1777</v>
      </c>
    </row>
    <row r="1739" spans="2:14">
      <c r="B1739" s="309">
        <v>4</v>
      </c>
      <c r="C1739" s="285" t="s">
        <v>19626</v>
      </c>
      <c r="D1739" s="309">
        <v>4</v>
      </c>
      <c r="E1739" s="370">
        <v>52</v>
      </c>
      <c r="F1739" s="371" t="s">
        <v>19787</v>
      </c>
      <c r="G1739" s="370">
        <v>52</v>
      </c>
      <c r="H1739" s="366">
        <v>1780</v>
      </c>
      <c r="I1739" s="367" t="s">
        <v>19804</v>
      </c>
      <c r="J1739" s="366">
        <v>1780</v>
      </c>
      <c r="K1739" s="309">
        <v>4</v>
      </c>
      <c r="L1739" s="370">
        <v>52</v>
      </c>
      <c r="M1739" s="366">
        <v>1780</v>
      </c>
      <c r="N1739" s="280" t="str">
        <f t="shared" si="27"/>
        <v>4 52 1780</v>
      </c>
    </row>
    <row r="1740" spans="2:14">
      <c r="B1740" s="309">
        <v>4</v>
      </c>
      <c r="C1740" s="285" t="s">
        <v>19626</v>
      </c>
      <c r="D1740" s="309">
        <v>4</v>
      </c>
      <c r="E1740" s="370">
        <v>52</v>
      </c>
      <c r="F1740" s="371" t="s">
        <v>19787</v>
      </c>
      <c r="G1740" s="370">
        <v>52</v>
      </c>
      <c r="H1740" s="368">
        <v>1783</v>
      </c>
      <c r="I1740" s="369" t="s">
        <v>19637</v>
      </c>
      <c r="J1740" s="368">
        <v>1783</v>
      </c>
      <c r="K1740" s="309">
        <v>4</v>
      </c>
      <c r="L1740" s="370">
        <v>52</v>
      </c>
      <c r="M1740" s="368">
        <v>1783</v>
      </c>
      <c r="N1740" s="280" t="str">
        <f t="shared" si="27"/>
        <v>4 52 1783</v>
      </c>
    </row>
    <row r="1741" spans="2:14">
      <c r="B1741" s="309">
        <v>4</v>
      </c>
      <c r="C1741" s="285" t="s">
        <v>19626</v>
      </c>
      <c r="D1741" s="309">
        <v>4</v>
      </c>
      <c r="E1741" s="370">
        <v>53</v>
      </c>
      <c r="F1741" s="371" t="s">
        <v>19805</v>
      </c>
      <c r="G1741" s="370">
        <v>53</v>
      </c>
      <c r="H1741" s="372">
        <v>1786</v>
      </c>
      <c r="I1741" s="373" t="s">
        <v>19806</v>
      </c>
      <c r="J1741" s="372">
        <v>1786</v>
      </c>
      <c r="K1741" s="309">
        <v>4</v>
      </c>
      <c r="L1741" s="370">
        <v>53</v>
      </c>
      <c r="M1741" s="372">
        <v>1786</v>
      </c>
      <c r="N1741" s="280" t="str">
        <f t="shared" si="27"/>
        <v>4 53 1786</v>
      </c>
    </row>
    <row r="1742" spans="2:14">
      <c r="B1742" s="309">
        <v>4</v>
      </c>
      <c r="C1742" s="285" t="s">
        <v>19626</v>
      </c>
      <c r="D1742" s="309">
        <v>4</v>
      </c>
      <c r="E1742" s="370">
        <v>53</v>
      </c>
      <c r="F1742" s="371" t="s">
        <v>19805</v>
      </c>
      <c r="G1742" s="370">
        <v>53</v>
      </c>
      <c r="H1742" s="366">
        <v>1789</v>
      </c>
      <c r="I1742" s="367" t="s">
        <v>19807</v>
      </c>
      <c r="J1742" s="366">
        <v>1789</v>
      </c>
      <c r="K1742" s="309">
        <v>4</v>
      </c>
      <c r="L1742" s="370">
        <v>53</v>
      </c>
      <c r="M1742" s="366">
        <v>1789</v>
      </c>
      <c r="N1742" s="280" t="str">
        <f t="shared" si="27"/>
        <v>4 53 1789</v>
      </c>
    </row>
    <row r="1743" spans="2:14">
      <c r="B1743" s="309">
        <v>4</v>
      </c>
      <c r="C1743" s="285" t="s">
        <v>19626</v>
      </c>
      <c r="D1743" s="309">
        <v>4</v>
      </c>
      <c r="E1743" s="370">
        <v>53</v>
      </c>
      <c r="F1743" s="371" t="s">
        <v>19805</v>
      </c>
      <c r="G1743" s="370">
        <v>53</v>
      </c>
      <c r="H1743" s="366">
        <v>1792</v>
      </c>
      <c r="I1743" s="367" t="s">
        <v>19808</v>
      </c>
      <c r="J1743" s="366">
        <v>1792</v>
      </c>
      <c r="K1743" s="309">
        <v>4</v>
      </c>
      <c r="L1743" s="370">
        <v>53</v>
      </c>
      <c r="M1743" s="366">
        <v>1792</v>
      </c>
      <c r="N1743" s="280" t="str">
        <f t="shared" si="27"/>
        <v>4 53 1792</v>
      </c>
    </row>
    <row r="1744" spans="2:14">
      <c r="B1744" s="309">
        <v>4</v>
      </c>
      <c r="C1744" s="285" t="s">
        <v>19626</v>
      </c>
      <c r="D1744" s="309">
        <v>4</v>
      </c>
      <c r="E1744" s="370">
        <v>53</v>
      </c>
      <c r="F1744" s="371" t="s">
        <v>19805</v>
      </c>
      <c r="G1744" s="370">
        <v>53</v>
      </c>
      <c r="H1744" s="366">
        <v>1795</v>
      </c>
      <c r="I1744" s="367" t="s">
        <v>19225</v>
      </c>
      <c r="J1744" s="366">
        <v>1795</v>
      </c>
      <c r="K1744" s="309">
        <v>4</v>
      </c>
      <c r="L1744" s="370">
        <v>53</v>
      </c>
      <c r="M1744" s="366">
        <v>1795</v>
      </c>
      <c r="N1744" s="280" t="str">
        <f t="shared" si="27"/>
        <v>4 53 1795</v>
      </c>
    </row>
    <row r="1745" spans="1:14">
      <c r="B1745" s="309">
        <v>4</v>
      </c>
      <c r="C1745" s="285" t="s">
        <v>19626</v>
      </c>
      <c r="D1745" s="309">
        <v>4</v>
      </c>
      <c r="E1745" s="370">
        <v>53</v>
      </c>
      <c r="F1745" s="371" t="s">
        <v>19805</v>
      </c>
      <c r="G1745" s="370">
        <v>53</v>
      </c>
      <c r="H1745" s="366">
        <v>1798</v>
      </c>
      <c r="I1745" s="367" t="s">
        <v>19809</v>
      </c>
      <c r="J1745" s="366">
        <v>1798</v>
      </c>
      <c r="K1745" s="309">
        <v>4</v>
      </c>
      <c r="L1745" s="370">
        <v>53</v>
      </c>
      <c r="M1745" s="366">
        <v>1798</v>
      </c>
      <c r="N1745" s="280" t="str">
        <f t="shared" si="27"/>
        <v>4 53 1798</v>
      </c>
    </row>
    <row r="1746" spans="1:14">
      <c r="B1746" s="309">
        <v>4</v>
      </c>
      <c r="C1746" s="285" t="s">
        <v>19626</v>
      </c>
      <c r="D1746" s="309">
        <v>4</v>
      </c>
      <c r="E1746" s="370">
        <v>53</v>
      </c>
      <c r="F1746" s="371" t="s">
        <v>19805</v>
      </c>
      <c r="G1746" s="370">
        <v>53</v>
      </c>
      <c r="H1746" s="366">
        <v>1801</v>
      </c>
      <c r="I1746" s="367" t="s">
        <v>19810</v>
      </c>
      <c r="J1746" s="366">
        <v>1801</v>
      </c>
      <c r="K1746" s="309">
        <v>4</v>
      </c>
      <c r="L1746" s="370">
        <v>53</v>
      </c>
      <c r="M1746" s="366">
        <v>1801</v>
      </c>
      <c r="N1746" s="280" t="str">
        <f t="shared" si="27"/>
        <v>4 53 1801</v>
      </c>
    </row>
    <row r="1747" spans="1:14">
      <c r="B1747" s="309">
        <v>4</v>
      </c>
      <c r="C1747" s="285" t="s">
        <v>19626</v>
      </c>
      <c r="D1747" s="309">
        <v>4</v>
      </c>
      <c r="E1747" s="370">
        <v>53</v>
      </c>
      <c r="F1747" s="371" t="s">
        <v>19805</v>
      </c>
      <c r="G1747" s="370">
        <v>53</v>
      </c>
      <c r="H1747" s="366">
        <v>1804</v>
      </c>
      <c r="I1747" s="367" t="s">
        <v>19811</v>
      </c>
      <c r="J1747" s="366">
        <v>1804</v>
      </c>
      <c r="K1747" s="309">
        <v>4</v>
      </c>
      <c r="L1747" s="370">
        <v>53</v>
      </c>
      <c r="M1747" s="366">
        <v>1804</v>
      </c>
      <c r="N1747" s="280" t="str">
        <f t="shared" si="27"/>
        <v>4 53 1804</v>
      </c>
    </row>
    <row r="1748" spans="1:14">
      <c r="B1748" s="309">
        <v>4</v>
      </c>
      <c r="C1748" s="285" t="s">
        <v>19626</v>
      </c>
      <c r="D1748" s="309">
        <v>4</v>
      </c>
      <c r="E1748" s="370">
        <v>53</v>
      </c>
      <c r="F1748" s="371" t="s">
        <v>19805</v>
      </c>
      <c r="G1748" s="370">
        <v>53</v>
      </c>
      <c r="H1748" s="366">
        <v>1807</v>
      </c>
      <c r="I1748" s="367" t="s">
        <v>19812</v>
      </c>
      <c r="J1748" s="366">
        <v>1807</v>
      </c>
      <c r="K1748" s="309">
        <v>4</v>
      </c>
      <c r="L1748" s="370">
        <v>53</v>
      </c>
      <c r="M1748" s="366">
        <v>1807</v>
      </c>
      <c r="N1748" s="280" t="str">
        <f t="shared" si="27"/>
        <v>4 53 1807</v>
      </c>
    </row>
    <row r="1749" spans="1:14">
      <c r="B1749" s="309">
        <v>4</v>
      </c>
      <c r="C1749" s="285" t="s">
        <v>19626</v>
      </c>
      <c r="D1749" s="309">
        <v>4</v>
      </c>
      <c r="E1749" s="370">
        <v>53</v>
      </c>
      <c r="F1749" s="371" t="s">
        <v>19805</v>
      </c>
      <c r="G1749" s="370">
        <v>53</v>
      </c>
      <c r="H1749" s="366">
        <v>1810</v>
      </c>
      <c r="I1749" s="367" t="s">
        <v>19813</v>
      </c>
      <c r="J1749" s="366">
        <v>1810</v>
      </c>
      <c r="K1749" s="309">
        <v>4</v>
      </c>
      <c r="L1749" s="370">
        <v>53</v>
      </c>
      <c r="M1749" s="366">
        <v>1810</v>
      </c>
      <c r="N1749" s="280" t="str">
        <f t="shared" si="27"/>
        <v>4 53 1810</v>
      </c>
    </row>
    <row r="1750" spans="1:14">
      <c r="B1750" s="309">
        <v>4</v>
      </c>
      <c r="C1750" s="285" t="s">
        <v>19626</v>
      </c>
      <c r="D1750" s="309">
        <v>4</v>
      </c>
      <c r="E1750" s="370">
        <v>53</v>
      </c>
      <c r="F1750" s="371" t="s">
        <v>19805</v>
      </c>
      <c r="G1750" s="370">
        <v>53</v>
      </c>
      <c r="H1750" s="366">
        <v>1813</v>
      </c>
      <c r="I1750" s="367" t="s">
        <v>19814</v>
      </c>
      <c r="J1750" s="366">
        <v>1813</v>
      </c>
      <c r="K1750" s="309">
        <v>4</v>
      </c>
      <c r="L1750" s="370">
        <v>53</v>
      </c>
      <c r="M1750" s="366">
        <v>1813</v>
      </c>
      <c r="N1750" s="280" t="str">
        <f t="shared" si="27"/>
        <v>4 53 1813</v>
      </c>
    </row>
    <row r="1751" spans="1:14">
      <c r="B1751" s="309">
        <v>4</v>
      </c>
      <c r="C1751" s="285" t="s">
        <v>19626</v>
      </c>
      <c r="D1751" s="309">
        <v>4</v>
      </c>
      <c r="E1751" s="370">
        <v>53</v>
      </c>
      <c r="F1751" s="371" t="s">
        <v>19805</v>
      </c>
      <c r="G1751" s="370">
        <v>53</v>
      </c>
      <c r="H1751" s="366">
        <v>1816</v>
      </c>
      <c r="I1751" s="367" t="s">
        <v>19815</v>
      </c>
      <c r="J1751" s="366">
        <v>1816</v>
      </c>
      <c r="K1751" s="309">
        <v>4</v>
      </c>
      <c r="L1751" s="370">
        <v>53</v>
      </c>
      <c r="M1751" s="366">
        <v>1816</v>
      </c>
      <c r="N1751" s="280" t="str">
        <f t="shared" si="27"/>
        <v>4 53 1816</v>
      </c>
    </row>
    <row r="1752" spans="1:14">
      <c r="B1752" s="309">
        <v>4</v>
      </c>
      <c r="C1752" s="285" t="s">
        <v>19626</v>
      </c>
      <c r="D1752" s="309">
        <v>4</v>
      </c>
      <c r="E1752" s="370">
        <v>53</v>
      </c>
      <c r="F1752" s="371" t="s">
        <v>19805</v>
      </c>
      <c r="G1752" s="370">
        <v>53</v>
      </c>
      <c r="H1752" s="366">
        <v>1819</v>
      </c>
      <c r="I1752" s="367" t="s">
        <v>19816</v>
      </c>
      <c r="J1752" s="366">
        <v>1819</v>
      </c>
      <c r="K1752" s="309">
        <v>4</v>
      </c>
      <c r="L1752" s="370">
        <v>53</v>
      </c>
      <c r="M1752" s="366">
        <v>1819</v>
      </c>
      <c r="N1752" s="280" t="str">
        <f t="shared" si="27"/>
        <v>4 53 1819</v>
      </c>
    </row>
    <row r="1753" spans="1:14">
      <c r="B1753" s="309">
        <v>4</v>
      </c>
      <c r="C1753" s="285" t="s">
        <v>19626</v>
      </c>
      <c r="D1753" s="309">
        <v>4</v>
      </c>
      <c r="E1753" s="370">
        <v>53</v>
      </c>
      <c r="F1753" s="371" t="s">
        <v>19805</v>
      </c>
      <c r="G1753" s="370">
        <v>53</v>
      </c>
      <c r="H1753" s="366">
        <v>1822</v>
      </c>
      <c r="I1753" s="367" t="s">
        <v>19773</v>
      </c>
      <c r="J1753" s="366">
        <v>1822</v>
      </c>
      <c r="K1753" s="309">
        <v>4</v>
      </c>
      <c r="L1753" s="370">
        <v>53</v>
      </c>
      <c r="M1753" s="366">
        <v>1822</v>
      </c>
      <c r="N1753" s="280" t="str">
        <f t="shared" si="27"/>
        <v>4 53 1822</v>
      </c>
    </row>
    <row r="1754" spans="1:14">
      <c r="B1754" s="309">
        <v>4</v>
      </c>
      <c r="C1754" s="285" t="s">
        <v>19626</v>
      </c>
      <c r="D1754" s="309">
        <v>4</v>
      </c>
      <c r="E1754" s="370">
        <v>53</v>
      </c>
      <c r="F1754" s="371" t="s">
        <v>19805</v>
      </c>
      <c r="G1754" s="370">
        <v>53</v>
      </c>
      <c r="H1754" s="366">
        <v>1825</v>
      </c>
      <c r="I1754" s="367" t="s">
        <v>19817</v>
      </c>
      <c r="J1754" s="366">
        <v>1825</v>
      </c>
      <c r="K1754" s="309">
        <v>4</v>
      </c>
      <c r="L1754" s="370">
        <v>53</v>
      </c>
      <c r="M1754" s="366">
        <v>1825</v>
      </c>
      <c r="N1754" s="280" t="str">
        <f t="shared" si="27"/>
        <v>4 53 1825</v>
      </c>
    </row>
    <row r="1755" spans="1:14">
      <c r="B1755" s="309">
        <v>4</v>
      </c>
      <c r="C1755" s="285" t="s">
        <v>19626</v>
      </c>
      <c r="D1755" s="309">
        <v>4</v>
      </c>
      <c r="E1755" s="370">
        <v>53</v>
      </c>
      <c r="F1755" s="371" t="s">
        <v>19805</v>
      </c>
      <c r="G1755" s="370">
        <v>53</v>
      </c>
      <c r="H1755" s="366">
        <v>1828</v>
      </c>
      <c r="I1755" s="367" t="s">
        <v>19354</v>
      </c>
      <c r="J1755" s="366">
        <v>1828</v>
      </c>
      <c r="K1755" s="309">
        <v>4</v>
      </c>
      <c r="L1755" s="370">
        <v>53</v>
      </c>
      <c r="M1755" s="366">
        <v>1828</v>
      </c>
      <c r="N1755" s="280" t="str">
        <f t="shared" si="27"/>
        <v>4 53 1828</v>
      </c>
    </row>
    <row r="1756" spans="1:14">
      <c r="B1756" s="309">
        <v>4</v>
      </c>
      <c r="C1756" s="285" t="s">
        <v>19626</v>
      </c>
      <c r="D1756" s="309">
        <v>4</v>
      </c>
      <c r="E1756" s="370">
        <v>53</v>
      </c>
      <c r="F1756" s="371" t="s">
        <v>19805</v>
      </c>
      <c r="G1756" s="370">
        <v>53</v>
      </c>
      <c r="H1756" s="368">
        <v>1831</v>
      </c>
      <c r="I1756" s="369" t="s">
        <v>19606</v>
      </c>
      <c r="J1756" s="368">
        <v>1831</v>
      </c>
      <c r="K1756" s="309">
        <v>4</v>
      </c>
      <c r="L1756" s="370">
        <v>53</v>
      </c>
      <c r="M1756" s="368">
        <v>1831</v>
      </c>
      <c r="N1756" s="280" t="str">
        <f t="shared" si="27"/>
        <v>4 53 1831</v>
      </c>
    </row>
    <row r="1757" spans="1:14">
      <c r="A1757" s="309">
        <v>8</v>
      </c>
      <c r="B1757" s="309">
        <v>6</v>
      </c>
      <c r="C1757" s="310" t="s">
        <v>19818</v>
      </c>
      <c r="D1757" s="309">
        <v>6</v>
      </c>
      <c r="E1757" s="362">
        <v>58</v>
      </c>
      <c r="F1757" s="363" t="s">
        <v>19819</v>
      </c>
      <c r="G1757" s="362">
        <v>58</v>
      </c>
      <c r="H1757" s="364">
        <v>1834</v>
      </c>
      <c r="I1757" s="365" t="s">
        <v>19820</v>
      </c>
      <c r="J1757" s="364">
        <v>1834</v>
      </c>
      <c r="K1757" s="309">
        <v>6</v>
      </c>
      <c r="L1757" s="362">
        <v>58</v>
      </c>
      <c r="M1757" s="364">
        <v>1834</v>
      </c>
      <c r="N1757" s="280" t="str">
        <f t="shared" si="27"/>
        <v>6 58 1834</v>
      </c>
    </row>
    <row r="1758" spans="1:14">
      <c r="B1758" s="309">
        <v>6</v>
      </c>
      <c r="C1758" s="310" t="s">
        <v>19818</v>
      </c>
      <c r="D1758" s="309">
        <v>6</v>
      </c>
      <c r="E1758" s="362">
        <v>58</v>
      </c>
      <c r="F1758" s="363" t="s">
        <v>19819</v>
      </c>
      <c r="G1758" s="362">
        <v>58</v>
      </c>
      <c r="H1758" s="366">
        <v>1837</v>
      </c>
      <c r="I1758" s="367" t="s">
        <v>19821</v>
      </c>
      <c r="J1758" s="366">
        <v>1837</v>
      </c>
      <c r="K1758" s="309">
        <v>6</v>
      </c>
      <c r="L1758" s="362">
        <v>58</v>
      </c>
      <c r="M1758" s="366">
        <v>1837</v>
      </c>
      <c r="N1758" s="280" t="str">
        <f t="shared" si="27"/>
        <v>6 58 1837</v>
      </c>
    </row>
    <row r="1759" spans="1:14">
      <c r="B1759" s="309">
        <v>6</v>
      </c>
      <c r="C1759" s="310" t="s">
        <v>19818</v>
      </c>
      <c r="D1759" s="309">
        <v>6</v>
      </c>
      <c r="E1759" s="362">
        <v>58</v>
      </c>
      <c r="F1759" s="363" t="s">
        <v>19819</v>
      </c>
      <c r="G1759" s="362">
        <v>58</v>
      </c>
      <c r="H1759" s="366">
        <v>1840</v>
      </c>
      <c r="I1759" s="367" t="s">
        <v>19822</v>
      </c>
      <c r="J1759" s="366">
        <v>1840</v>
      </c>
      <c r="K1759" s="309">
        <v>6</v>
      </c>
      <c r="L1759" s="362">
        <v>58</v>
      </c>
      <c r="M1759" s="366">
        <v>1840</v>
      </c>
      <c r="N1759" s="280" t="str">
        <f t="shared" si="27"/>
        <v>6 58 1840</v>
      </c>
    </row>
    <row r="1760" spans="1:14">
      <c r="B1760" s="309">
        <v>6</v>
      </c>
      <c r="C1760" s="310" t="s">
        <v>19818</v>
      </c>
      <c r="D1760" s="309">
        <v>6</v>
      </c>
      <c r="E1760" s="362">
        <v>58</v>
      </c>
      <c r="F1760" s="363" t="s">
        <v>19819</v>
      </c>
      <c r="G1760" s="362">
        <v>58</v>
      </c>
      <c r="H1760" s="366">
        <v>1843</v>
      </c>
      <c r="I1760" s="367" t="s">
        <v>19823</v>
      </c>
      <c r="J1760" s="366">
        <v>1843</v>
      </c>
      <c r="K1760" s="309">
        <v>6</v>
      </c>
      <c r="L1760" s="362">
        <v>58</v>
      </c>
      <c r="M1760" s="366">
        <v>1843</v>
      </c>
      <c r="N1760" s="280" t="str">
        <f t="shared" si="27"/>
        <v>6 58 1843</v>
      </c>
    </row>
    <row r="1761" spans="2:14">
      <c r="B1761" s="309">
        <v>6</v>
      </c>
      <c r="C1761" s="310" t="s">
        <v>19818</v>
      </c>
      <c r="D1761" s="309">
        <v>6</v>
      </c>
      <c r="E1761" s="362">
        <v>58</v>
      </c>
      <c r="F1761" s="363" t="s">
        <v>19819</v>
      </c>
      <c r="G1761" s="362">
        <v>58</v>
      </c>
      <c r="H1761" s="366">
        <v>1846</v>
      </c>
      <c r="I1761" s="367" t="s">
        <v>19824</v>
      </c>
      <c r="J1761" s="366">
        <v>1846</v>
      </c>
      <c r="K1761" s="309">
        <v>6</v>
      </c>
      <c r="L1761" s="362">
        <v>58</v>
      </c>
      <c r="M1761" s="366">
        <v>1846</v>
      </c>
      <c r="N1761" s="280" t="str">
        <f t="shared" si="27"/>
        <v>6 58 1846</v>
      </c>
    </row>
    <row r="1762" spans="2:14">
      <c r="B1762" s="309">
        <v>6</v>
      </c>
      <c r="C1762" s="310" t="s">
        <v>19818</v>
      </c>
      <c r="D1762" s="309">
        <v>6</v>
      </c>
      <c r="E1762" s="362">
        <v>58</v>
      </c>
      <c r="F1762" s="363" t="s">
        <v>19819</v>
      </c>
      <c r="G1762" s="362">
        <v>58</v>
      </c>
      <c r="H1762" s="366">
        <v>1849</v>
      </c>
      <c r="I1762" s="367" t="s">
        <v>19058</v>
      </c>
      <c r="J1762" s="366">
        <v>1849</v>
      </c>
      <c r="K1762" s="309">
        <v>6</v>
      </c>
      <c r="L1762" s="362">
        <v>58</v>
      </c>
      <c r="M1762" s="366">
        <v>1849</v>
      </c>
      <c r="N1762" s="280" t="str">
        <f t="shared" si="27"/>
        <v>6 58 1849</v>
      </c>
    </row>
    <row r="1763" spans="2:14">
      <c r="B1763" s="309">
        <v>6</v>
      </c>
      <c r="C1763" s="310" t="s">
        <v>19818</v>
      </c>
      <c r="D1763" s="309">
        <v>6</v>
      </c>
      <c r="E1763" s="362">
        <v>58</v>
      </c>
      <c r="F1763" s="363" t="s">
        <v>19819</v>
      </c>
      <c r="G1763" s="362">
        <v>58</v>
      </c>
      <c r="H1763" s="366">
        <v>1852</v>
      </c>
      <c r="I1763" s="367" t="s">
        <v>19825</v>
      </c>
      <c r="J1763" s="366">
        <v>1852</v>
      </c>
      <c r="K1763" s="309">
        <v>6</v>
      </c>
      <c r="L1763" s="362">
        <v>58</v>
      </c>
      <c r="M1763" s="366">
        <v>1852</v>
      </c>
      <c r="N1763" s="280" t="str">
        <f t="shared" si="27"/>
        <v>6 58 1852</v>
      </c>
    </row>
    <row r="1764" spans="2:14">
      <c r="B1764" s="309">
        <v>6</v>
      </c>
      <c r="C1764" s="310" t="s">
        <v>19818</v>
      </c>
      <c r="D1764" s="309">
        <v>6</v>
      </c>
      <c r="E1764" s="362">
        <v>58</v>
      </c>
      <c r="F1764" s="363" t="s">
        <v>19819</v>
      </c>
      <c r="G1764" s="362">
        <v>58</v>
      </c>
      <c r="H1764" s="368">
        <v>1855</v>
      </c>
      <c r="I1764" s="369" t="s">
        <v>19826</v>
      </c>
      <c r="J1764" s="368">
        <v>1855</v>
      </c>
      <c r="K1764" s="309">
        <v>6</v>
      </c>
      <c r="L1764" s="362">
        <v>58</v>
      </c>
      <c r="M1764" s="368">
        <v>1855</v>
      </c>
      <c r="N1764" s="280" t="str">
        <f t="shared" si="27"/>
        <v>6 58 1855</v>
      </c>
    </row>
    <row r="1765" spans="2:14">
      <c r="B1765" s="309">
        <v>6</v>
      </c>
      <c r="C1765" s="310" t="s">
        <v>19818</v>
      </c>
      <c r="D1765" s="309">
        <v>6</v>
      </c>
      <c r="E1765" s="370">
        <v>60</v>
      </c>
      <c r="F1765" s="371" t="s">
        <v>19827</v>
      </c>
      <c r="G1765" s="370">
        <v>60</v>
      </c>
      <c r="H1765" s="372">
        <v>1858</v>
      </c>
      <c r="I1765" s="373" t="s">
        <v>19828</v>
      </c>
      <c r="J1765" s="372">
        <v>1858</v>
      </c>
      <c r="K1765" s="309">
        <v>6</v>
      </c>
      <c r="L1765" s="370">
        <v>60</v>
      </c>
      <c r="M1765" s="372">
        <v>1858</v>
      </c>
      <c r="N1765" s="280" t="str">
        <f t="shared" si="27"/>
        <v>6 60 1858</v>
      </c>
    </row>
    <row r="1766" spans="2:14">
      <c r="B1766" s="309">
        <v>6</v>
      </c>
      <c r="C1766" s="310" t="s">
        <v>19818</v>
      </c>
      <c r="D1766" s="309">
        <v>6</v>
      </c>
      <c r="E1766" s="370">
        <v>60</v>
      </c>
      <c r="F1766" s="371" t="s">
        <v>19827</v>
      </c>
      <c r="G1766" s="370">
        <v>60</v>
      </c>
      <c r="H1766" s="366">
        <v>1861</v>
      </c>
      <c r="I1766" s="367" t="s">
        <v>19829</v>
      </c>
      <c r="J1766" s="366">
        <v>1861</v>
      </c>
      <c r="K1766" s="309">
        <v>6</v>
      </c>
      <c r="L1766" s="370">
        <v>60</v>
      </c>
      <c r="M1766" s="366">
        <v>1861</v>
      </c>
      <c r="N1766" s="280" t="str">
        <f t="shared" si="27"/>
        <v>6 60 1861</v>
      </c>
    </row>
    <row r="1767" spans="2:14">
      <c r="B1767" s="309">
        <v>6</v>
      </c>
      <c r="C1767" s="310" t="s">
        <v>19818</v>
      </c>
      <c r="D1767" s="309">
        <v>6</v>
      </c>
      <c r="E1767" s="370">
        <v>60</v>
      </c>
      <c r="F1767" s="371" t="s">
        <v>19827</v>
      </c>
      <c r="G1767" s="370">
        <v>60</v>
      </c>
      <c r="H1767" s="366">
        <v>1864</v>
      </c>
      <c r="I1767" s="367" t="s">
        <v>19830</v>
      </c>
      <c r="J1767" s="366">
        <v>1864</v>
      </c>
      <c r="K1767" s="309">
        <v>6</v>
      </c>
      <c r="L1767" s="370">
        <v>60</v>
      </c>
      <c r="M1767" s="366">
        <v>1864</v>
      </c>
      <c r="N1767" s="280" t="str">
        <f t="shared" si="27"/>
        <v>6 60 1864</v>
      </c>
    </row>
    <row r="1768" spans="2:14">
      <c r="B1768" s="309">
        <v>6</v>
      </c>
      <c r="C1768" s="310" t="s">
        <v>19818</v>
      </c>
      <c r="D1768" s="309">
        <v>6</v>
      </c>
      <c r="E1768" s="370">
        <v>60</v>
      </c>
      <c r="F1768" s="371" t="s">
        <v>19827</v>
      </c>
      <c r="G1768" s="370">
        <v>60</v>
      </c>
      <c r="H1768" s="366">
        <v>1867</v>
      </c>
      <c r="I1768" s="367" t="s">
        <v>19831</v>
      </c>
      <c r="J1768" s="366">
        <v>1867</v>
      </c>
      <c r="K1768" s="309">
        <v>6</v>
      </c>
      <c r="L1768" s="370">
        <v>60</v>
      </c>
      <c r="M1768" s="366">
        <v>1867</v>
      </c>
      <c r="N1768" s="280" t="str">
        <f t="shared" si="27"/>
        <v>6 60 1867</v>
      </c>
    </row>
    <row r="1769" spans="2:14">
      <c r="B1769" s="309">
        <v>6</v>
      </c>
      <c r="C1769" s="310" t="s">
        <v>19818</v>
      </c>
      <c r="D1769" s="309">
        <v>6</v>
      </c>
      <c r="E1769" s="370">
        <v>60</v>
      </c>
      <c r="F1769" s="371" t="s">
        <v>19827</v>
      </c>
      <c r="G1769" s="370">
        <v>60</v>
      </c>
      <c r="H1769" s="366">
        <v>1870</v>
      </c>
      <c r="I1769" s="367" t="s">
        <v>19832</v>
      </c>
      <c r="J1769" s="366">
        <v>1870</v>
      </c>
      <c r="K1769" s="309">
        <v>6</v>
      </c>
      <c r="L1769" s="370">
        <v>60</v>
      </c>
      <c r="M1769" s="366">
        <v>1870</v>
      </c>
      <c r="N1769" s="280" t="str">
        <f t="shared" si="27"/>
        <v>6 60 1870</v>
      </c>
    </row>
    <row r="1770" spans="2:14">
      <c r="B1770" s="309">
        <v>6</v>
      </c>
      <c r="C1770" s="310" t="s">
        <v>19818</v>
      </c>
      <c r="D1770" s="309">
        <v>6</v>
      </c>
      <c r="E1770" s="370">
        <v>60</v>
      </c>
      <c r="F1770" s="371" t="s">
        <v>19827</v>
      </c>
      <c r="G1770" s="370">
        <v>60</v>
      </c>
      <c r="H1770" s="366">
        <v>1873</v>
      </c>
      <c r="I1770" s="367" t="s">
        <v>19833</v>
      </c>
      <c r="J1770" s="366">
        <v>1873</v>
      </c>
      <c r="K1770" s="309">
        <v>6</v>
      </c>
      <c r="L1770" s="370">
        <v>60</v>
      </c>
      <c r="M1770" s="366">
        <v>1873</v>
      </c>
      <c r="N1770" s="280" t="str">
        <f t="shared" si="27"/>
        <v>6 60 1873</v>
      </c>
    </row>
    <row r="1771" spans="2:14">
      <c r="B1771" s="309">
        <v>6</v>
      </c>
      <c r="C1771" s="310" t="s">
        <v>19818</v>
      </c>
      <c r="D1771" s="309">
        <v>6</v>
      </c>
      <c r="E1771" s="370">
        <v>60</v>
      </c>
      <c r="F1771" s="371" t="s">
        <v>19827</v>
      </c>
      <c r="G1771" s="370">
        <v>60</v>
      </c>
      <c r="H1771" s="366">
        <v>1876</v>
      </c>
      <c r="I1771" s="367" t="s">
        <v>19834</v>
      </c>
      <c r="J1771" s="366">
        <v>1876</v>
      </c>
      <c r="K1771" s="309">
        <v>6</v>
      </c>
      <c r="L1771" s="370">
        <v>60</v>
      </c>
      <c r="M1771" s="366">
        <v>1876</v>
      </c>
      <c r="N1771" s="280" t="str">
        <f t="shared" si="27"/>
        <v>6 60 1876</v>
      </c>
    </row>
    <row r="1772" spans="2:14">
      <c r="B1772" s="309">
        <v>6</v>
      </c>
      <c r="C1772" s="310" t="s">
        <v>19818</v>
      </c>
      <c r="D1772" s="309">
        <v>6</v>
      </c>
      <c r="E1772" s="370">
        <v>60</v>
      </c>
      <c r="F1772" s="371" t="s">
        <v>19827</v>
      </c>
      <c r="G1772" s="370">
        <v>60</v>
      </c>
      <c r="H1772" s="366">
        <v>1879</v>
      </c>
      <c r="I1772" s="367" t="s">
        <v>19835</v>
      </c>
      <c r="J1772" s="366">
        <v>1879</v>
      </c>
      <c r="K1772" s="309">
        <v>6</v>
      </c>
      <c r="L1772" s="370">
        <v>60</v>
      </c>
      <c r="M1772" s="366">
        <v>1879</v>
      </c>
      <c r="N1772" s="280" t="str">
        <f t="shared" si="27"/>
        <v>6 60 1879</v>
      </c>
    </row>
    <row r="1773" spans="2:14">
      <c r="B1773" s="309">
        <v>6</v>
      </c>
      <c r="C1773" s="310" t="s">
        <v>19818</v>
      </c>
      <c r="D1773" s="309">
        <v>6</v>
      </c>
      <c r="E1773" s="370">
        <v>60</v>
      </c>
      <c r="F1773" s="371" t="s">
        <v>19827</v>
      </c>
      <c r="G1773" s="370">
        <v>60</v>
      </c>
      <c r="H1773" s="366">
        <v>1882</v>
      </c>
      <c r="I1773" s="367" t="s">
        <v>19836</v>
      </c>
      <c r="J1773" s="366">
        <v>1882</v>
      </c>
      <c r="K1773" s="309">
        <v>6</v>
      </c>
      <c r="L1773" s="370">
        <v>60</v>
      </c>
      <c r="M1773" s="366">
        <v>1882</v>
      </c>
      <c r="N1773" s="280" t="str">
        <f t="shared" si="27"/>
        <v>6 60 1882</v>
      </c>
    </row>
    <row r="1774" spans="2:14">
      <c r="B1774" s="309">
        <v>6</v>
      </c>
      <c r="C1774" s="310" t="s">
        <v>19818</v>
      </c>
      <c r="D1774" s="309">
        <v>6</v>
      </c>
      <c r="E1774" s="370">
        <v>60</v>
      </c>
      <c r="F1774" s="371" t="s">
        <v>19827</v>
      </c>
      <c r="G1774" s="370">
        <v>60</v>
      </c>
      <c r="H1774" s="374">
        <v>1885</v>
      </c>
      <c r="I1774" s="375" t="s">
        <v>19837</v>
      </c>
      <c r="J1774" s="374">
        <v>1885</v>
      </c>
      <c r="K1774" s="309">
        <v>6</v>
      </c>
      <c r="L1774" s="370">
        <v>60</v>
      </c>
      <c r="M1774" s="374">
        <v>1885</v>
      </c>
      <c r="N1774" s="280" t="str">
        <f t="shared" si="27"/>
        <v>6 60 1885</v>
      </c>
    </row>
    <row r="1775" spans="2:14">
      <c r="B1775" s="309">
        <v>6</v>
      </c>
      <c r="C1775" s="310" t="s">
        <v>19818</v>
      </c>
      <c r="D1775" s="309">
        <v>6</v>
      </c>
      <c r="E1775" s="362">
        <v>61</v>
      </c>
      <c r="F1775" s="363" t="s">
        <v>19838</v>
      </c>
      <c r="G1775" s="362">
        <v>61</v>
      </c>
      <c r="H1775" s="364">
        <v>1888</v>
      </c>
      <c r="I1775" s="365" t="s">
        <v>19839</v>
      </c>
      <c r="J1775" s="364">
        <v>1888</v>
      </c>
      <c r="K1775" s="309">
        <v>6</v>
      </c>
      <c r="L1775" s="362">
        <v>61</v>
      </c>
      <c r="M1775" s="364">
        <v>1888</v>
      </c>
      <c r="N1775" s="280" t="str">
        <f t="shared" si="27"/>
        <v>6 61 1888</v>
      </c>
    </row>
    <row r="1776" spans="2:14">
      <c r="B1776" s="309">
        <v>6</v>
      </c>
      <c r="C1776" s="310" t="s">
        <v>19818</v>
      </c>
      <c r="D1776" s="309">
        <v>6</v>
      </c>
      <c r="E1776" s="362">
        <v>61</v>
      </c>
      <c r="F1776" s="363" t="s">
        <v>19838</v>
      </c>
      <c r="G1776" s="362">
        <v>61</v>
      </c>
      <c r="H1776" s="366">
        <v>1891</v>
      </c>
      <c r="I1776" s="367" t="s">
        <v>19840</v>
      </c>
      <c r="J1776" s="366">
        <v>1891</v>
      </c>
      <c r="K1776" s="309">
        <v>6</v>
      </c>
      <c r="L1776" s="362">
        <v>61</v>
      </c>
      <c r="M1776" s="366">
        <v>1891</v>
      </c>
      <c r="N1776" s="280" t="str">
        <f t="shared" si="27"/>
        <v>6 61 1891</v>
      </c>
    </row>
    <row r="1777" spans="2:14">
      <c r="B1777" s="309">
        <v>6</v>
      </c>
      <c r="C1777" s="310" t="s">
        <v>19818</v>
      </c>
      <c r="D1777" s="309">
        <v>6</v>
      </c>
      <c r="E1777" s="362">
        <v>61</v>
      </c>
      <c r="F1777" s="363" t="s">
        <v>19838</v>
      </c>
      <c r="G1777" s="362">
        <v>61</v>
      </c>
      <c r="H1777" s="366">
        <v>1894</v>
      </c>
      <c r="I1777" s="367" t="s">
        <v>19841</v>
      </c>
      <c r="J1777" s="366">
        <v>1894</v>
      </c>
      <c r="K1777" s="309">
        <v>6</v>
      </c>
      <c r="L1777" s="362">
        <v>61</v>
      </c>
      <c r="M1777" s="366">
        <v>1894</v>
      </c>
      <c r="N1777" s="280" t="str">
        <f t="shared" si="27"/>
        <v>6 61 1894</v>
      </c>
    </row>
    <row r="1778" spans="2:14">
      <c r="B1778" s="309">
        <v>6</v>
      </c>
      <c r="C1778" s="310" t="s">
        <v>19818</v>
      </c>
      <c r="D1778" s="309">
        <v>6</v>
      </c>
      <c r="E1778" s="362">
        <v>61</v>
      </c>
      <c r="F1778" s="363" t="s">
        <v>19838</v>
      </c>
      <c r="G1778" s="362">
        <v>61</v>
      </c>
      <c r="H1778" s="366">
        <v>1897</v>
      </c>
      <c r="I1778" s="367" t="s">
        <v>19842</v>
      </c>
      <c r="J1778" s="366">
        <v>1897</v>
      </c>
      <c r="K1778" s="309">
        <v>6</v>
      </c>
      <c r="L1778" s="362">
        <v>61</v>
      </c>
      <c r="M1778" s="366">
        <v>1897</v>
      </c>
      <c r="N1778" s="280" t="str">
        <f t="shared" si="27"/>
        <v>6 61 1897</v>
      </c>
    </row>
    <row r="1779" spans="2:14">
      <c r="B1779" s="309">
        <v>6</v>
      </c>
      <c r="C1779" s="310" t="s">
        <v>19818</v>
      </c>
      <c r="D1779" s="309">
        <v>6</v>
      </c>
      <c r="E1779" s="362">
        <v>61</v>
      </c>
      <c r="F1779" s="363" t="s">
        <v>19838</v>
      </c>
      <c r="G1779" s="362">
        <v>61</v>
      </c>
      <c r="H1779" s="366">
        <v>1900</v>
      </c>
      <c r="I1779" s="367" t="s">
        <v>19843</v>
      </c>
      <c r="J1779" s="366">
        <v>1900</v>
      </c>
      <c r="K1779" s="309">
        <v>6</v>
      </c>
      <c r="L1779" s="362">
        <v>61</v>
      </c>
      <c r="M1779" s="366">
        <v>1900</v>
      </c>
      <c r="N1779" s="280" t="str">
        <f t="shared" si="27"/>
        <v>6 61 1900</v>
      </c>
    </row>
    <row r="1780" spans="2:14">
      <c r="B1780" s="309">
        <v>6</v>
      </c>
      <c r="C1780" s="310" t="s">
        <v>19818</v>
      </c>
      <c r="D1780" s="309">
        <v>6</v>
      </c>
      <c r="E1780" s="362">
        <v>61</v>
      </c>
      <c r="F1780" s="363" t="s">
        <v>19838</v>
      </c>
      <c r="G1780" s="362">
        <v>61</v>
      </c>
      <c r="H1780" s="366">
        <v>1903</v>
      </c>
      <c r="I1780" s="367" t="s">
        <v>19844</v>
      </c>
      <c r="J1780" s="366">
        <v>1903</v>
      </c>
      <c r="K1780" s="309">
        <v>6</v>
      </c>
      <c r="L1780" s="362">
        <v>61</v>
      </c>
      <c r="M1780" s="366">
        <v>1903</v>
      </c>
      <c r="N1780" s="280" t="str">
        <f t="shared" si="27"/>
        <v>6 61 1903</v>
      </c>
    </row>
    <row r="1781" spans="2:14">
      <c r="B1781" s="309">
        <v>6</v>
      </c>
      <c r="C1781" s="310" t="s">
        <v>19818</v>
      </c>
      <c r="D1781" s="309">
        <v>6</v>
      </c>
      <c r="E1781" s="362">
        <v>61</v>
      </c>
      <c r="F1781" s="363" t="s">
        <v>19838</v>
      </c>
      <c r="G1781" s="362">
        <v>61</v>
      </c>
      <c r="H1781" s="366">
        <v>1906</v>
      </c>
      <c r="I1781" s="367" t="s">
        <v>19845</v>
      </c>
      <c r="J1781" s="366">
        <v>1906</v>
      </c>
      <c r="K1781" s="309">
        <v>6</v>
      </c>
      <c r="L1781" s="362">
        <v>61</v>
      </c>
      <c r="M1781" s="366">
        <v>1906</v>
      </c>
      <c r="N1781" s="280" t="str">
        <f t="shared" si="27"/>
        <v>6 61 1906</v>
      </c>
    </row>
    <row r="1782" spans="2:14">
      <c r="B1782" s="309">
        <v>6</v>
      </c>
      <c r="C1782" s="310" t="s">
        <v>19818</v>
      </c>
      <c r="D1782" s="309">
        <v>6</v>
      </c>
      <c r="E1782" s="362">
        <v>61</v>
      </c>
      <c r="F1782" s="363" t="s">
        <v>19838</v>
      </c>
      <c r="G1782" s="362">
        <v>61</v>
      </c>
      <c r="H1782" s="366">
        <v>1909</v>
      </c>
      <c r="I1782" s="367" t="s">
        <v>19846</v>
      </c>
      <c r="J1782" s="366">
        <v>1909</v>
      </c>
      <c r="K1782" s="309">
        <v>6</v>
      </c>
      <c r="L1782" s="362">
        <v>61</v>
      </c>
      <c r="M1782" s="366">
        <v>1909</v>
      </c>
      <c r="N1782" s="280" t="str">
        <f t="shared" si="27"/>
        <v>6 61 1909</v>
      </c>
    </row>
    <row r="1783" spans="2:14">
      <c r="B1783" s="309">
        <v>6</v>
      </c>
      <c r="C1783" s="310" t="s">
        <v>19818</v>
      </c>
      <c r="D1783" s="309">
        <v>6</v>
      </c>
      <c r="E1783" s="362">
        <v>61</v>
      </c>
      <c r="F1783" s="363" t="s">
        <v>19838</v>
      </c>
      <c r="G1783" s="362">
        <v>61</v>
      </c>
      <c r="H1783" s="366">
        <v>1912</v>
      </c>
      <c r="I1783" s="367" t="s">
        <v>19847</v>
      </c>
      <c r="J1783" s="366">
        <v>1912</v>
      </c>
      <c r="K1783" s="309">
        <v>6</v>
      </c>
      <c r="L1783" s="362">
        <v>61</v>
      </c>
      <c r="M1783" s="366">
        <v>1912</v>
      </c>
      <c r="N1783" s="280" t="str">
        <f t="shared" si="27"/>
        <v>6 61 1912</v>
      </c>
    </row>
    <row r="1784" spans="2:14">
      <c r="B1784" s="309">
        <v>6</v>
      </c>
      <c r="C1784" s="310" t="s">
        <v>19818</v>
      </c>
      <c r="D1784" s="309">
        <v>6</v>
      </c>
      <c r="E1784" s="362">
        <v>61</v>
      </c>
      <c r="F1784" s="363" t="s">
        <v>19838</v>
      </c>
      <c r="G1784" s="362">
        <v>61</v>
      </c>
      <c r="H1784" s="366">
        <v>1915</v>
      </c>
      <c r="I1784" s="367" t="s">
        <v>19848</v>
      </c>
      <c r="J1784" s="366">
        <v>1915</v>
      </c>
      <c r="K1784" s="309">
        <v>6</v>
      </c>
      <c r="L1784" s="362">
        <v>61</v>
      </c>
      <c r="M1784" s="366">
        <v>1915</v>
      </c>
      <c r="N1784" s="280" t="str">
        <f t="shared" si="27"/>
        <v>6 61 1915</v>
      </c>
    </row>
    <row r="1785" spans="2:14">
      <c r="B1785" s="309">
        <v>6</v>
      </c>
      <c r="C1785" s="310" t="s">
        <v>19818</v>
      </c>
      <c r="D1785" s="309">
        <v>6</v>
      </c>
      <c r="E1785" s="362">
        <v>61</v>
      </c>
      <c r="F1785" s="363" t="s">
        <v>19838</v>
      </c>
      <c r="G1785" s="362">
        <v>61</v>
      </c>
      <c r="H1785" s="366">
        <v>1918</v>
      </c>
      <c r="I1785" s="367" t="s">
        <v>19849</v>
      </c>
      <c r="J1785" s="366">
        <v>1918</v>
      </c>
      <c r="K1785" s="309">
        <v>6</v>
      </c>
      <c r="L1785" s="362">
        <v>61</v>
      </c>
      <c r="M1785" s="366">
        <v>1918</v>
      </c>
      <c r="N1785" s="280" t="str">
        <f t="shared" si="27"/>
        <v>6 61 1918</v>
      </c>
    </row>
    <row r="1786" spans="2:14">
      <c r="B1786" s="309">
        <v>6</v>
      </c>
      <c r="C1786" s="310" t="s">
        <v>19818</v>
      </c>
      <c r="D1786" s="309">
        <v>6</v>
      </c>
      <c r="E1786" s="362">
        <v>61</v>
      </c>
      <c r="F1786" s="363" t="s">
        <v>19838</v>
      </c>
      <c r="G1786" s="362">
        <v>61</v>
      </c>
      <c r="H1786" s="366">
        <v>1921</v>
      </c>
      <c r="I1786" s="367" t="s">
        <v>19850</v>
      </c>
      <c r="J1786" s="366">
        <v>1921</v>
      </c>
      <c r="K1786" s="309">
        <v>6</v>
      </c>
      <c r="L1786" s="362">
        <v>61</v>
      </c>
      <c r="M1786" s="366">
        <v>1921</v>
      </c>
      <c r="N1786" s="280" t="str">
        <f t="shared" si="27"/>
        <v>6 61 1921</v>
      </c>
    </row>
    <row r="1787" spans="2:14">
      <c r="B1787" s="309">
        <v>6</v>
      </c>
      <c r="C1787" s="310" t="s">
        <v>19818</v>
      </c>
      <c r="D1787" s="309">
        <v>6</v>
      </c>
      <c r="E1787" s="362">
        <v>61</v>
      </c>
      <c r="F1787" s="363" t="s">
        <v>19838</v>
      </c>
      <c r="G1787" s="362">
        <v>61</v>
      </c>
      <c r="H1787" s="366">
        <v>1924</v>
      </c>
      <c r="I1787" s="367" t="s">
        <v>19851</v>
      </c>
      <c r="J1787" s="366">
        <v>1924</v>
      </c>
      <c r="K1787" s="309">
        <v>6</v>
      </c>
      <c r="L1787" s="362">
        <v>61</v>
      </c>
      <c r="M1787" s="366">
        <v>1924</v>
      </c>
      <c r="N1787" s="280" t="str">
        <f t="shared" si="27"/>
        <v>6 61 1924</v>
      </c>
    </row>
    <row r="1788" spans="2:14">
      <c r="B1788" s="309">
        <v>6</v>
      </c>
      <c r="C1788" s="310" t="s">
        <v>19818</v>
      </c>
      <c r="D1788" s="309">
        <v>6</v>
      </c>
      <c r="E1788" s="362">
        <v>61</v>
      </c>
      <c r="F1788" s="363" t="s">
        <v>19838</v>
      </c>
      <c r="G1788" s="362">
        <v>61</v>
      </c>
      <c r="H1788" s="366">
        <v>1927</v>
      </c>
      <c r="I1788" s="367" t="s">
        <v>19852</v>
      </c>
      <c r="J1788" s="366">
        <v>1927</v>
      </c>
      <c r="K1788" s="309">
        <v>6</v>
      </c>
      <c r="L1788" s="362">
        <v>61</v>
      </c>
      <c r="M1788" s="366">
        <v>1927</v>
      </c>
      <c r="N1788" s="280" t="str">
        <f t="shared" si="27"/>
        <v>6 61 1927</v>
      </c>
    </row>
    <row r="1789" spans="2:14">
      <c r="B1789" s="309">
        <v>6</v>
      </c>
      <c r="C1789" s="310" t="s">
        <v>19818</v>
      </c>
      <c r="D1789" s="309">
        <v>6</v>
      </c>
      <c r="E1789" s="362">
        <v>61</v>
      </c>
      <c r="F1789" s="363" t="s">
        <v>19838</v>
      </c>
      <c r="G1789" s="362">
        <v>61</v>
      </c>
      <c r="H1789" s="366">
        <v>1930</v>
      </c>
      <c r="I1789" s="367" t="s">
        <v>19853</v>
      </c>
      <c r="J1789" s="366">
        <v>1930</v>
      </c>
      <c r="K1789" s="309">
        <v>6</v>
      </c>
      <c r="L1789" s="362">
        <v>61</v>
      </c>
      <c r="M1789" s="366">
        <v>1930</v>
      </c>
      <c r="N1789" s="280" t="str">
        <f t="shared" si="27"/>
        <v>6 61 1930</v>
      </c>
    </row>
    <row r="1790" spans="2:14">
      <c r="B1790" s="309">
        <v>6</v>
      </c>
      <c r="C1790" s="310" t="s">
        <v>19818</v>
      </c>
      <c r="D1790" s="309">
        <v>6</v>
      </c>
      <c r="E1790" s="362">
        <v>61</v>
      </c>
      <c r="F1790" s="363" t="s">
        <v>19838</v>
      </c>
      <c r="G1790" s="362">
        <v>61</v>
      </c>
      <c r="H1790" s="368">
        <v>1933</v>
      </c>
      <c r="I1790" s="369" t="s">
        <v>19854</v>
      </c>
      <c r="J1790" s="368">
        <v>1933</v>
      </c>
      <c r="K1790" s="309">
        <v>6</v>
      </c>
      <c r="L1790" s="362">
        <v>61</v>
      </c>
      <c r="M1790" s="368">
        <v>1933</v>
      </c>
      <c r="N1790" s="280" t="str">
        <f t="shared" si="27"/>
        <v>6 61 1933</v>
      </c>
    </row>
    <row r="1791" spans="2:14">
      <c r="B1791" s="309">
        <v>6</v>
      </c>
      <c r="C1791" s="310" t="s">
        <v>19818</v>
      </c>
      <c r="D1791" s="309">
        <v>6</v>
      </c>
      <c r="E1791" s="370">
        <v>62</v>
      </c>
      <c r="F1791" s="371" t="s">
        <v>19855</v>
      </c>
      <c r="G1791" s="370">
        <v>62</v>
      </c>
      <c r="H1791" s="372">
        <v>1936</v>
      </c>
      <c r="I1791" s="373" t="s">
        <v>19856</v>
      </c>
      <c r="J1791" s="372">
        <v>1936</v>
      </c>
      <c r="K1791" s="309">
        <v>6</v>
      </c>
      <c r="L1791" s="370">
        <v>62</v>
      </c>
      <c r="M1791" s="372">
        <v>1936</v>
      </c>
      <c r="N1791" s="280" t="str">
        <f t="shared" si="27"/>
        <v>6 62 1936</v>
      </c>
    </row>
    <row r="1792" spans="2:14">
      <c r="B1792" s="309">
        <v>6</v>
      </c>
      <c r="C1792" s="310" t="s">
        <v>19818</v>
      </c>
      <c r="D1792" s="309">
        <v>6</v>
      </c>
      <c r="E1792" s="370">
        <v>62</v>
      </c>
      <c r="F1792" s="371" t="s">
        <v>19855</v>
      </c>
      <c r="G1792" s="370">
        <v>62</v>
      </c>
      <c r="H1792" s="366">
        <v>1939</v>
      </c>
      <c r="I1792" s="367" t="s">
        <v>19857</v>
      </c>
      <c r="J1792" s="366">
        <v>1939</v>
      </c>
      <c r="K1792" s="309">
        <v>6</v>
      </c>
      <c r="L1792" s="370">
        <v>62</v>
      </c>
      <c r="M1792" s="366">
        <v>1939</v>
      </c>
      <c r="N1792" s="280" t="str">
        <f t="shared" si="27"/>
        <v>6 62 1939</v>
      </c>
    </row>
    <row r="1793" spans="2:14">
      <c r="B1793" s="309">
        <v>6</v>
      </c>
      <c r="C1793" s="310" t="s">
        <v>19818</v>
      </c>
      <c r="D1793" s="309">
        <v>6</v>
      </c>
      <c r="E1793" s="370">
        <v>62</v>
      </c>
      <c r="F1793" s="371" t="s">
        <v>19855</v>
      </c>
      <c r="G1793" s="370">
        <v>62</v>
      </c>
      <c r="H1793" s="366">
        <v>1942</v>
      </c>
      <c r="I1793" s="367" t="s">
        <v>19858</v>
      </c>
      <c r="J1793" s="366">
        <v>1942</v>
      </c>
      <c r="K1793" s="309">
        <v>6</v>
      </c>
      <c r="L1793" s="370">
        <v>62</v>
      </c>
      <c r="M1793" s="366">
        <v>1942</v>
      </c>
      <c r="N1793" s="280" t="str">
        <f t="shared" si="27"/>
        <v>6 62 1942</v>
      </c>
    </row>
    <row r="1794" spans="2:14">
      <c r="B1794" s="309">
        <v>6</v>
      </c>
      <c r="C1794" s="310" t="s">
        <v>19818</v>
      </c>
      <c r="D1794" s="309">
        <v>6</v>
      </c>
      <c r="E1794" s="370">
        <v>62</v>
      </c>
      <c r="F1794" s="371" t="s">
        <v>19855</v>
      </c>
      <c r="G1794" s="370">
        <v>62</v>
      </c>
      <c r="H1794" s="366">
        <v>1945</v>
      </c>
      <c r="I1794" s="367" t="s">
        <v>19859</v>
      </c>
      <c r="J1794" s="366">
        <v>1945</v>
      </c>
      <c r="K1794" s="309">
        <v>6</v>
      </c>
      <c r="L1794" s="370">
        <v>62</v>
      </c>
      <c r="M1794" s="366">
        <v>1945</v>
      </c>
      <c r="N1794" s="280" t="str">
        <f t="shared" si="27"/>
        <v>6 62 1945</v>
      </c>
    </row>
    <row r="1795" spans="2:14">
      <c r="B1795" s="309">
        <v>6</v>
      </c>
      <c r="C1795" s="310" t="s">
        <v>19818</v>
      </c>
      <c r="D1795" s="309">
        <v>6</v>
      </c>
      <c r="E1795" s="370">
        <v>62</v>
      </c>
      <c r="F1795" s="371" t="s">
        <v>19855</v>
      </c>
      <c r="G1795" s="370">
        <v>62</v>
      </c>
      <c r="H1795" s="366">
        <v>1948</v>
      </c>
      <c r="I1795" s="367" t="s">
        <v>18789</v>
      </c>
      <c r="J1795" s="366">
        <v>1948</v>
      </c>
      <c r="K1795" s="309">
        <v>6</v>
      </c>
      <c r="L1795" s="370">
        <v>62</v>
      </c>
      <c r="M1795" s="366">
        <v>1948</v>
      </c>
      <c r="N1795" s="280" t="str">
        <f t="shared" si="27"/>
        <v>6 62 1948</v>
      </c>
    </row>
    <row r="1796" spans="2:14">
      <c r="B1796" s="309">
        <v>6</v>
      </c>
      <c r="C1796" s="310" t="s">
        <v>19818</v>
      </c>
      <c r="D1796" s="309">
        <v>6</v>
      </c>
      <c r="E1796" s="370">
        <v>62</v>
      </c>
      <c r="F1796" s="371" t="s">
        <v>19855</v>
      </c>
      <c r="G1796" s="370">
        <v>62</v>
      </c>
      <c r="H1796" s="366">
        <v>1951</v>
      </c>
      <c r="I1796" s="367" t="s">
        <v>19860</v>
      </c>
      <c r="J1796" s="366">
        <v>1951</v>
      </c>
      <c r="K1796" s="309">
        <v>6</v>
      </c>
      <c r="L1796" s="370">
        <v>62</v>
      </c>
      <c r="M1796" s="366">
        <v>1951</v>
      </c>
      <c r="N1796" s="280" t="str">
        <f t="shared" ref="N1796:N1859" si="28">K1796&amp;" "&amp;L1796&amp;" "&amp;M1796</f>
        <v>6 62 1951</v>
      </c>
    </row>
    <row r="1797" spans="2:14">
      <c r="B1797" s="309">
        <v>6</v>
      </c>
      <c r="C1797" s="310" t="s">
        <v>19818</v>
      </c>
      <c r="D1797" s="309">
        <v>6</v>
      </c>
      <c r="E1797" s="370">
        <v>62</v>
      </c>
      <c r="F1797" s="371" t="s">
        <v>19855</v>
      </c>
      <c r="G1797" s="370">
        <v>62</v>
      </c>
      <c r="H1797" s="366">
        <v>1954</v>
      </c>
      <c r="I1797" s="367" t="s">
        <v>19861</v>
      </c>
      <c r="J1797" s="366">
        <v>1954</v>
      </c>
      <c r="K1797" s="309">
        <v>6</v>
      </c>
      <c r="L1797" s="370">
        <v>62</v>
      </c>
      <c r="M1797" s="366">
        <v>1954</v>
      </c>
      <c r="N1797" s="280" t="str">
        <f t="shared" si="28"/>
        <v>6 62 1954</v>
      </c>
    </row>
    <row r="1798" spans="2:14">
      <c r="B1798" s="309">
        <v>6</v>
      </c>
      <c r="C1798" s="310" t="s">
        <v>19818</v>
      </c>
      <c r="D1798" s="309">
        <v>6</v>
      </c>
      <c r="E1798" s="370">
        <v>62</v>
      </c>
      <c r="F1798" s="371" t="s">
        <v>19855</v>
      </c>
      <c r="G1798" s="370">
        <v>62</v>
      </c>
      <c r="H1798" s="366">
        <v>1957</v>
      </c>
      <c r="I1798" s="367" t="s">
        <v>19862</v>
      </c>
      <c r="J1798" s="366">
        <v>1957</v>
      </c>
      <c r="K1798" s="309">
        <v>6</v>
      </c>
      <c r="L1798" s="370">
        <v>62</v>
      </c>
      <c r="M1798" s="366">
        <v>1957</v>
      </c>
      <c r="N1798" s="280" t="str">
        <f t="shared" si="28"/>
        <v>6 62 1957</v>
      </c>
    </row>
    <row r="1799" spans="2:14">
      <c r="B1799" s="309">
        <v>6</v>
      </c>
      <c r="C1799" s="310" t="s">
        <v>19818</v>
      </c>
      <c r="D1799" s="309">
        <v>6</v>
      </c>
      <c r="E1799" s="370">
        <v>62</v>
      </c>
      <c r="F1799" s="371" t="s">
        <v>19855</v>
      </c>
      <c r="G1799" s="370">
        <v>62</v>
      </c>
      <c r="H1799" s="366">
        <v>1960</v>
      </c>
      <c r="I1799" s="367" t="s">
        <v>19863</v>
      </c>
      <c r="J1799" s="366">
        <v>1960</v>
      </c>
      <c r="K1799" s="309">
        <v>6</v>
      </c>
      <c r="L1799" s="370">
        <v>62</v>
      </c>
      <c r="M1799" s="366">
        <v>1960</v>
      </c>
      <c r="N1799" s="280" t="str">
        <f t="shared" si="28"/>
        <v>6 62 1960</v>
      </c>
    </row>
    <row r="1800" spans="2:14">
      <c r="B1800" s="309">
        <v>6</v>
      </c>
      <c r="C1800" s="310" t="s">
        <v>19818</v>
      </c>
      <c r="D1800" s="309">
        <v>6</v>
      </c>
      <c r="E1800" s="370">
        <v>62</v>
      </c>
      <c r="F1800" s="371" t="s">
        <v>19855</v>
      </c>
      <c r="G1800" s="370">
        <v>62</v>
      </c>
      <c r="H1800" s="366">
        <v>1963</v>
      </c>
      <c r="I1800" s="367" t="s">
        <v>19864</v>
      </c>
      <c r="J1800" s="366">
        <v>1963</v>
      </c>
      <c r="K1800" s="309">
        <v>6</v>
      </c>
      <c r="L1800" s="370">
        <v>62</v>
      </c>
      <c r="M1800" s="366">
        <v>1963</v>
      </c>
      <c r="N1800" s="280" t="str">
        <f t="shared" si="28"/>
        <v>6 62 1963</v>
      </c>
    </row>
    <row r="1801" spans="2:14">
      <c r="B1801" s="309">
        <v>6</v>
      </c>
      <c r="C1801" s="310" t="s">
        <v>19818</v>
      </c>
      <c r="D1801" s="309">
        <v>6</v>
      </c>
      <c r="E1801" s="370">
        <v>62</v>
      </c>
      <c r="F1801" s="371" t="s">
        <v>19855</v>
      </c>
      <c r="G1801" s="370">
        <v>62</v>
      </c>
      <c r="H1801" s="374">
        <v>1966</v>
      </c>
      <c r="I1801" s="375" t="s">
        <v>19865</v>
      </c>
      <c r="J1801" s="374">
        <v>1966</v>
      </c>
      <c r="K1801" s="309">
        <v>6</v>
      </c>
      <c r="L1801" s="370">
        <v>62</v>
      </c>
      <c r="M1801" s="374">
        <v>1966</v>
      </c>
      <c r="N1801" s="280" t="str">
        <f t="shared" si="28"/>
        <v>6 62 1966</v>
      </c>
    </row>
    <row r="1802" spans="2:14">
      <c r="B1802" s="309">
        <v>6</v>
      </c>
      <c r="C1802" s="310" t="s">
        <v>19818</v>
      </c>
      <c r="D1802" s="309">
        <v>6</v>
      </c>
      <c r="E1802" s="362">
        <v>63</v>
      </c>
      <c r="F1802" s="363" t="s">
        <v>19866</v>
      </c>
      <c r="G1802" s="362">
        <v>63</v>
      </c>
      <c r="H1802" s="364">
        <v>1969</v>
      </c>
      <c r="I1802" s="365" t="s">
        <v>19867</v>
      </c>
      <c r="J1802" s="364">
        <v>1969</v>
      </c>
      <c r="K1802" s="309">
        <v>6</v>
      </c>
      <c r="L1802" s="362">
        <v>63</v>
      </c>
      <c r="M1802" s="364">
        <v>1969</v>
      </c>
      <c r="N1802" s="280" t="str">
        <f t="shared" si="28"/>
        <v>6 63 1969</v>
      </c>
    </row>
    <row r="1803" spans="2:14">
      <c r="B1803" s="309">
        <v>6</v>
      </c>
      <c r="C1803" s="310" t="s">
        <v>19818</v>
      </c>
      <c r="D1803" s="309">
        <v>6</v>
      </c>
      <c r="E1803" s="362">
        <v>63</v>
      </c>
      <c r="F1803" s="363" t="s">
        <v>19866</v>
      </c>
      <c r="G1803" s="362">
        <v>63</v>
      </c>
      <c r="H1803" s="366">
        <v>1972</v>
      </c>
      <c r="I1803" s="367" t="s">
        <v>19868</v>
      </c>
      <c r="J1803" s="366">
        <v>1972</v>
      </c>
      <c r="K1803" s="309">
        <v>6</v>
      </c>
      <c r="L1803" s="362">
        <v>63</v>
      </c>
      <c r="M1803" s="366">
        <v>1972</v>
      </c>
      <c r="N1803" s="280" t="str">
        <f t="shared" si="28"/>
        <v>6 63 1972</v>
      </c>
    </row>
    <row r="1804" spans="2:14">
      <c r="B1804" s="309">
        <v>6</v>
      </c>
      <c r="C1804" s="310" t="s">
        <v>19818</v>
      </c>
      <c r="D1804" s="309">
        <v>6</v>
      </c>
      <c r="E1804" s="362">
        <v>63</v>
      </c>
      <c r="F1804" s="363" t="s">
        <v>19866</v>
      </c>
      <c r="G1804" s="362">
        <v>63</v>
      </c>
      <c r="H1804" s="366">
        <v>1975</v>
      </c>
      <c r="I1804" s="367" t="s">
        <v>19869</v>
      </c>
      <c r="J1804" s="366">
        <v>1975</v>
      </c>
      <c r="K1804" s="309">
        <v>6</v>
      </c>
      <c r="L1804" s="362">
        <v>63</v>
      </c>
      <c r="M1804" s="366">
        <v>1975</v>
      </c>
      <c r="N1804" s="280" t="str">
        <f t="shared" si="28"/>
        <v>6 63 1975</v>
      </c>
    </row>
    <row r="1805" spans="2:14">
      <c r="B1805" s="309">
        <v>6</v>
      </c>
      <c r="C1805" s="310" t="s">
        <v>19818</v>
      </c>
      <c r="D1805" s="309">
        <v>6</v>
      </c>
      <c r="E1805" s="362">
        <v>63</v>
      </c>
      <c r="F1805" s="363" t="s">
        <v>19866</v>
      </c>
      <c r="G1805" s="362">
        <v>63</v>
      </c>
      <c r="H1805" s="366">
        <v>1978</v>
      </c>
      <c r="I1805" s="367" t="s">
        <v>19870</v>
      </c>
      <c r="J1805" s="366">
        <v>1978</v>
      </c>
      <c r="K1805" s="309">
        <v>6</v>
      </c>
      <c r="L1805" s="362">
        <v>63</v>
      </c>
      <c r="M1805" s="366">
        <v>1978</v>
      </c>
      <c r="N1805" s="280" t="str">
        <f t="shared" si="28"/>
        <v>6 63 1978</v>
      </c>
    </row>
    <row r="1806" spans="2:14">
      <c r="B1806" s="309">
        <v>6</v>
      </c>
      <c r="C1806" s="310" t="s">
        <v>19818</v>
      </c>
      <c r="D1806" s="309">
        <v>6</v>
      </c>
      <c r="E1806" s="362">
        <v>63</v>
      </c>
      <c r="F1806" s="363" t="s">
        <v>19866</v>
      </c>
      <c r="G1806" s="362">
        <v>63</v>
      </c>
      <c r="H1806" s="366">
        <v>1981</v>
      </c>
      <c r="I1806" s="367" t="s">
        <v>19871</v>
      </c>
      <c r="J1806" s="366">
        <v>1981</v>
      </c>
      <c r="K1806" s="309">
        <v>6</v>
      </c>
      <c r="L1806" s="362">
        <v>63</v>
      </c>
      <c r="M1806" s="366">
        <v>1981</v>
      </c>
      <c r="N1806" s="280" t="str">
        <f t="shared" si="28"/>
        <v>6 63 1981</v>
      </c>
    </row>
    <row r="1807" spans="2:14">
      <c r="B1807" s="309">
        <v>6</v>
      </c>
      <c r="C1807" s="310" t="s">
        <v>19818</v>
      </c>
      <c r="D1807" s="309">
        <v>6</v>
      </c>
      <c r="E1807" s="362">
        <v>63</v>
      </c>
      <c r="F1807" s="363" t="s">
        <v>19866</v>
      </c>
      <c r="G1807" s="362">
        <v>63</v>
      </c>
      <c r="H1807" s="366">
        <v>1984</v>
      </c>
      <c r="I1807" s="367" t="s">
        <v>19872</v>
      </c>
      <c r="J1807" s="366">
        <v>1984</v>
      </c>
      <c r="K1807" s="309">
        <v>6</v>
      </c>
      <c r="L1807" s="362">
        <v>63</v>
      </c>
      <c r="M1807" s="366">
        <v>1984</v>
      </c>
      <c r="N1807" s="280" t="str">
        <f t="shared" si="28"/>
        <v>6 63 1984</v>
      </c>
    </row>
    <row r="1808" spans="2:14">
      <c r="B1808" s="309">
        <v>6</v>
      </c>
      <c r="C1808" s="310" t="s">
        <v>19818</v>
      </c>
      <c r="D1808" s="309">
        <v>6</v>
      </c>
      <c r="E1808" s="362">
        <v>63</v>
      </c>
      <c r="F1808" s="363" t="s">
        <v>19866</v>
      </c>
      <c r="G1808" s="362">
        <v>63</v>
      </c>
      <c r="H1808" s="366">
        <v>1987</v>
      </c>
      <c r="I1808" s="367" t="s">
        <v>19873</v>
      </c>
      <c r="J1808" s="366">
        <v>1987</v>
      </c>
      <c r="K1808" s="309">
        <v>6</v>
      </c>
      <c r="L1808" s="362">
        <v>63</v>
      </c>
      <c r="M1808" s="366">
        <v>1987</v>
      </c>
      <c r="N1808" s="280" t="str">
        <f t="shared" si="28"/>
        <v>6 63 1987</v>
      </c>
    </row>
    <row r="1809" spans="2:14">
      <c r="B1809" s="309">
        <v>6</v>
      </c>
      <c r="C1809" s="310" t="s">
        <v>19818</v>
      </c>
      <c r="D1809" s="309">
        <v>6</v>
      </c>
      <c r="E1809" s="362">
        <v>63</v>
      </c>
      <c r="F1809" s="363" t="s">
        <v>19866</v>
      </c>
      <c r="G1809" s="362">
        <v>63</v>
      </c>
      <c r="H1809" s="366">
        <v>1990</v>
      </c>
      <c r="I1809" s="367" t="s">
        <v>19874</v>
      </c>
      <c r="J1809" s="366">
        <v>1990</v>
      </c>
      <c r="K1809" s="309">
        <v>6</v>
      </c>
      <c r="L1809" s="362">
        <v>63</v>
      </c>
      <c r="M1809" s="366">
        <v>1990</v>
      </c>
      <c r="N1809" s="280" t="str">
        <f t="shared" si="28"/>
        <v>6 63 1990</v>
      </c>
    </row>
    <row r="1810" spans="2:14">
      <c r="B1810" s="309">
        <v>6</v>
      </c>
      <c r="C1810" s="310" t="s">
        <v>19818</v>
      </c>
      <c r="D1810" s="309">
        <v>6</v>
      </c>
      <c r="E1810" s="362">
        <v>63</v>
      </c>
      <c r="F1810" s="363" t="s">
        <v>19866</v>
      </c>
      <c r="G1810" s="362">
        <v>63</v>
      </c>
      <c r="H1810" s="366">
        <v>1993</v>
      </c>
      <c r="I1810" s="367" t="s">
        <v>19299</v>
      </c>
      <c r="J1810" s="366">
        <v>1993</v>
      </c>
      <c r="K1810" s="309">
        <v>6</v>
      </c>
      <c r="L1810" s="362">
        <v>63</v>
      </c>
      <c r="M1810" s="366">
        <v>1993</v>
      </c>
      <c r="N1810" s="280" t="str">
        <f t="shared" si="28"/>
        <v>6 63 1993</v>
      </c>
    </row>
    <row r="1811" spans="2:14">
      <c r="B1811" s="309">
        <v>6</v>
      </c>
      <c r="C1811" s="310" t="s">
        <v>19818</v>
      </c>
      <c r="D1811" s="309">
        <v>6</v>
      </c>
      <c r="E1811" s="362">
        <v>63</v>
      </c>
      <c r="F1811" s="363" t="s">
        <v>19866</v>
      </c>
      <c r="G1811" s="362">
        <v>63</v>
      </c>
      <c r="H1811" s="366">
        <v>1996</v>
      </c>
      <c r="I1811" s="367" t="s">
        <v>19875</v>
      </c>
      <c r="J1811" s="366">
        <v>1996</v>
      </c>
      <c r="K1811" s="309">
        <v>6</v>
      </c>
      <c r="L1811" s="362">
        <v>63</v>
      </c>
      <c r="M1811" s="366">
        <v>1996</v>
      </c>
      <c r="N1811" s="280" t="str">
        <f t="shared" si="28"/>
        <v>6 63 1996</v>
      </c>
    </row>
    <row r="1812" spans="2:14">
      <c r="B1812" s="309">
        <v>6</v>
      </c>
      <c r="C1812" s="310" t="s">
        <v>19818</v>
      </c>
      <c r="D1812" s="309">
        <v>6</v>
      </c>
      <c r="E1812" s="362">
        <v>63</v>
      </c>
      <c r="F1812" s="363" t="s">
        <v>19866</v>
      </c>
      <c r="G1812" s="362">
        <v>63</v>
      </c>
      <c r="H1812" s="366">
        <v>1999</v>
      </c>
      <c r="I1812" s="367" t="s">
        <v>19876</v>
      </c>
      <c r="J1812" s="366">
        <v>1999</v>
      </c>
      <c r="K1812" s="309">
        <v>6</v>
      </c>
      <c r="L1812" s="362">
        <v>63</v>
      </c>
      <c r="M1812" s="366">
        <v>1999</v>
      </c>
      <c r="N1812" s="280" t="str">
        <f t="shared" si="28"/>
        <v>6 63 1999</v>
      </c>
    </row>
    <row r="1813" spans="2:14">
      <c r="B1813" s="309">
        <v>6</v>
      </c>
      <c r="C1813" s="310" t="s">
        <v>19818</v>
      </c>
      <c r="D1813" s="309">
        <v>6</v>
      </c>
      <c r="E1813" s="362">
        <v>63</v>
      </c>
      <c r="F1813" s="363" t="s">
        <v>19866</v>
      </c>
      <c r="G1813" s="362">
        <v>63</v>
      </c>
      <c r="H1813" s="366">
        <v>2002</v>
      </c>
      <c r="I1813" s="367" t="s">
        <v>19877</v>
      </c>
      <c r="J1813" s="366">
        <v>2002</v>
      </c>
      <c r="K1813" s="309">
        <v>6</v>
      </c>
      <c r="L1813" s="362">
        <v>63</v>
      </c>
      <c r="M1813" s="366">
        <v>2002</v>
      </c>
      <c r="N1813" s="280" t="str">
        <f t="shared" si="28"/>
        <v>6 63 2002</v>
      </c>
    </row>
    <row r="1814" spans="2:14">
      <c r="B1814" s="309">
        <v>6</v>
      </c>
      <c r="C1814" s="310" t="s">
        <v>19818</v>
      </c>
      <c r="D1814" s="309">
        <v>6</v>
      </c>
      <c r="E1814" s="362">
        <v>63</v>
      </c>
      <c r="F1814" s="363" t="s">
        <v>19866</v>
      </c>
      <c r="G1814" s="362">
        <v>63</v>
      </c>
      <c r="H1814" s="366">
        <v>2005</v>
      </c>
      <c r="I1814" s="367" t="s">
        <v>19878</v>
      </c>
      <c r="J1814" s="366">
        <v>2005</v>
      </c>
      <c r="K1814" s="309">
        <v>6</v>
      </c>
      <c r="L1814" s="362">
        <v>63</v>
      </c>
      <c r="M1814" s="366">
        <v>2005</v>
      </c>
      <c r="N1814" s="280" t="str">
        <f t="shared" si="28"/>
        <v>6 63 2005</v>
      </c>
    </row>
    <row r="1815" spans="2:14">
      <c r="B1815" s="309">
        <v>6</v>
      </c>
      <c r="C1815" s="310" t="s">
        <v>19818</v>
      </c>
      <c r="D1815" s="309">
        <v>6</v>
      </c>
      <c r="E1815" s="362">
        <v>63</v>
      </c>
      <c r="F1815" s="363" t="s">
        <v>19866</v>
      </c>
      <c r="G1815" s="362">
        <v>63</v>
      </c>
      <c r="H1815" s="366">
        <v>2008</v>
      </c>
      <c r="I1815" s="367" t="s">
        <v>19879</v>
      </c>
      <c r="J1815" s="366">
        <v>2008</v>
      </c>
      <c r="K1815" s="309">
        <v>6</v>
      </c>
      <c r="L1815" s="362">
        <v>63</v>
      </c>
      <c r="M1815" s="366">
        <v>2008</v>
      </c>
      <c r="N1815" s="280" t="str">
        <f t="shared" si="28"/>
        <v>6 63 2008</v>
      </c>
    </row>
    <row r="1816" spans="2:14">
      <c r="B1816" s="309">
        <v>6</v>
      </c>
      <c r="C1816" s="310" t="s">
        <v>19818</v>
      </c>
      <c r="D1816" s="309">
        <v>6</v>
      </c>
      <c r="E1816" s="362">
        <v>63</v>
      </c>
      <c r="F1816" s="363" t="s">
        <v>19866</v>
      </c>
      <c r="G1816" s="362">
        <v>63</v>
      </c>
      <c r="H1816" s="366">
        <v>2011</v>
      </c>
      <c r="I1816" s="367" t="s">
        <v>19880</v>
      </c>
      <c r="J1816" s="366">
        <v>2011</v>
      </c>
      <c r="K1816" s="309">
        <v>6</v>
      </c>
      <c r="L1816" s="362">
        <v>63</v>
      </c>
      <c r="M1816" s="366">
        <v>2011</v>
      </c>
      <c r="N1816" s="280" t="str">
        <f t="shared" si="28"/>
        <v>6 63 2011</v>
      </c>
    </row>
    <row r="1817" spans="2:14">
      <c r="B1817" s="309">
        <v>6</v>
      </c>
      <c r="C1817" s="310" t="s">
        <v>19818</v>
      </c>
      <c r="D1817" s="309">
        <v>6</v>
      </c>
      <c r="E1817" s="362">
        <v>63</v>
      </c>
      <c r="F1817" s="363" t="s">
        <v>19866</v>
      </c>
      <c r="G1817" s="362">
        <v>63</v>
      </c>
      <c r="H1817" s="366">
        <v>2014</v>
      </c>
      <c r="I1817" s="367" t="s">
        <v>19881</v>
      </c>
      <c r="J1817" s="366">
        <v>2014</v>
      </c>
      <c r="K1817" s="309">
        <v>6</v>
      </c>
      <c r="L1817" s="362">
        <v>63</v>
      </c>
      <c r="M1817" s="366">
        <v>2014</v>
      </c>
      <c r="N1817" s="280" t="str">
        <f t="shared" si="28"/>
        <v>6 63 2014</v>
      </c>
    </row>
    <row r="1818" spans="2:14">
      <c r="B1818" s="309">
        <v>6</v>
      </c>
      <c r="C1818" s="310" t="s">
        <v>19818</v>
      </c>
      <c r="D1818" s="309">
        <v>6</v>
      </c>
      <c r="E1818" s="362">
        <v>63</v>
      </c>
      <c r="F1818" s="363" t="s">
        <v>19866</v>
      </c>
      <c r="G1818" s="362">
        <v>63</v>
      </c>
      <c r="H1818" s="368">
        <v>2017</v>
      </c>
      <c r="I1818" s="369" t="s">
        <v>19882</v>
      </c>
      <c r="J1818" s="368">
        <v>2017</v>
      </c>
      <c r="K1818" s="309">
        <v>6</v>
      </c>
      <c r="L1818" s="362">
        <v>63</v>
      </c>
      <c r="M1818" s="368">
        <v>2017</v>
      </c>
      <c r="N1818" s="280" t="str">
        <f t="shared" si="28"/>
        <v>6 63 2017</v>
      </c>
    </row>
    <row r="1819" spans="2:14">
      <c r="B1819" s="309">
        <v>6</v>
      </c>
      <c r="C1819" s="310" t="s">
        <v>19818</v>
      </c>
      <c r="D1819" s="309">
        <v>6</v>
      </c>
      <c r="E1819" s="370">
        <v>64</v>
      </c>
      <c r="F1819" s="371" t="s">
        <v>19883</v>
      </c>
      <c r="G1819" s="370">
        <v>64</v>
      </c>
      <c r="H1819" s="372">
        <v>2020</v>
      </c>
      <c r="I1819" s="373" t="s">
        <v>19884</v>
      </c>
      <c r="J1819" s="372">
        <v>2020</v>
      </c>
      <c r="K1819" s="309">
        <v>6</v>
      </c>
      <c r="L1819" s="370">
        <v>64</v>
      </c>
      <c r="M1819" s="372">
        <v>2020</v>
      </c>
      <c r="N1819" s="280" t="str">
        <f t="shared" si="28"/>
        <v>6 64 2020</v>
      </c>
    </row>
    <row r="1820" spans="2:14">
      <c r="B1820" s="309">
        <v>6</v>
      </c>
      <c r="C1820" s="310" t="s">
        <v>19818</v>
      </c>
      <c r="D1820" s="309">
        <v>6</v>
      </c>
      <c r="E1820" s="370">
        <v>64</v>
      </c>
      <c r="F1820" s="371" t="s">
        <v>19883</v>
      </c>
      <c r="G1820" s="370">
        <v>64</v>
      </c>
      <c r="H1820" s="366">
        <v>2023</v>
      </c>
      <c r="I1820" s="367" t="s">
        <v>19885</v>
      </c>
      <c r="J1820" s="366">
        <v>2023</v>
      </c>
      <c r="K1820" s="309">
        <v>6</v>
      </c>
      <c r="L1820" s="370">
        <v>64</v>
      </c>
      <c r="M1820" s="366">
        <v>2023</v>
      </c>
      <c r="N1820" s="280" t="str">
        <f t="shared" si="28"/>
        <v>6 64 2023</v>
      </c>
    </row>
    <row r="1821" spans="2:14">
      <c r="B1821" s="309">
        <v>6</v>
      </c>
      <c r="C1821" s="310" t="s">
        <v>19818</v>
      </c>
      <c r="D1821" s="309">
        <v>6</v>
      </c>
      <c r="E1821" s="370">
        <v>64</v>
      </c>
      <c r="F1821" s="371" t="s">
        <v>19883</v>
      </c>
      <c r="G1821" s="370">
        <v>64</v>
      </c>
      <c r="H1821" s="366">
        <v>2026</v>
      </c>
      <c r="I1821" s="367" t="s">
        <v>19886</v>
      </c>
      <c r="J1821" s="366">
        <v>2026</v>
      </c>
      <c r="K1821" s="309">
        <v>6</v>
      </c>
      <c r="L1821" s="370">
        <v>64</v>
      </c>
      <c r="M1821" s="366">
        <v>2026</v>
      </c>
      <c r="N1821" s="280" t="str">
        <f t="shared" si="28"/>
        <v>6 64 2026</v>
      </c>
    </row>
    <row r="1822" spans="2:14">
      <c r="B1822" s="309">
        <v>6</v>
      </c>
      <c r="C1822" s="310" t="s">
        <v>19818</v>
      </c>
      <c r="D1822" s="309">
        <v>6</v>
      </c>
      <c r="E1822" s="370">
        <v>64</v>
      </c>
      <c r="F1822" s="371" t="s">
        <v>19883</v>
      </c>
      <c r="G1822" s="370">
        <v>64</v>
      </c>
      <c r="H1822" s="366">
        <v>2029</v>
      </c>
      <c r="I1822" s="367" t="s">
        <v>19312</v>
      </c>
      <c r="J1822" s="366">
        <v>2029</v>
      </c>
      <c r="K1822" s="309">
        <v>6</v>
      </c>
      <c r="L1822" s="370">
        <v>64</v>
      </c>
      <c r="M1822" s="366">
        <v>2029</v>
      </c>
      <c r="N1822" s="280" t="str">
        <f t="shared" si="28"/>
        <v>6 64 2029</v>
      </c>
    </row>
    <row r="1823" spans="2:14">
      <c r="B1823" s="309">
        <v>6</v>
      </c>
      <c r="C1823" s="310" t="s">
        <v>19818</v>
      </c>
      <c r="D1823" s="309">
        <v>6</v>
      </c>
      <c r="E1823" s="370">
        <v>64</v>
      </c>
      <c r="F1823" s="371" t="s">
        <v>19883</v>
      </c>
      <c r="G1823" s="370">
        <v>64</v>
      </c>
      <c r="H1823" s="366">
        <v>2032</v>
      </c>
      <c r="I1823" s="367" t="s">
        <v>18523</v>
      </c>
      <c r="J1823" s="366">
        <v>2032</v>
      </c>
      <c r="K1823" s="309">
        <v>6</v>
      </c>
      <c r="L1823" s="370">
        <v>64</v>
      </c>
      <c r="M1823" s="366">
        <v>2032</v>
      </c>
      <c r="N1823" s="280" t="str">
        <f t="shared" si="28"/>
        <v>6 64 2032</v>
      </c>
    </row>
    <row r="1824" spans="2:14">
      <c r="B1824" s="309">
        <v>6</v>
      </c>
      <c r="C1824" s="310" t="s">
        <v>19818</v>
      </c>
      <c r="D1824" s="309">
        <v>6</v>
      </c>
      <c r="E1824" s="370">
        <v>64</v>
      </c>
      <c r="F1824" s="371" t="s">
        <v>19883</v>
      </c>
      <c r="G1824" s="370">
        <v>64</v>
      </c>
      <c r="H1824" s="366">
        <v>2035</v>
      </c>
      <c r="I1824" s="367" t="s">
        <v>19887</v>
      </c>
      <c r="J1824" s="366">
        <v>2035</v>
      </c>
      <c r="K1824" s="309">
        <v>6</v>
      </c>
      <c r="L1824" s="370">
        <v>64</v>
      </c>
      <c r="M1824" s="366">
        <v>2035</v>
      </c>
      <c r="N1824" s="280" t="str">
        <f t="shared" si="28"/>
        <v>6 64 2035</v>
      </c>
    </row>
    <row r="1825" spans="2:14">
      <c r="B1825" s="309">
        <v>6</v>
      </c>
      <c r="C1825" s="310" t="s">
        <v>19818</v>
      </c>
      <c r="D1825" s="309">
        <v>6</v>
      </c>
      <c r="E1825" s="370">
        <v>64</v>
      </c>
      <c r="F1825" s="371" t="s">
        <v>19883</v>
      </c>
      <c r="G1825" s="370">
        <v>64</v>
      </c>
      <c r="H1825" s="366">
        <v>2038</v>
      </c>
      <c r="I1825" s="367" t="s">
        <v>19888</v>
      </c>
      <c r="J1825" s="366">
        <v>2038</v>
      </c>
      <c r="K1825" s="309">
        <v>6</v>
      </c>
      <c r="L1825" s="370">
        <v>64</v>
      </c>
      <c r="M1825" s="366">
        <v>2038</v>
      </c>
      <c r="N1825" s="280" t="str">
        <f t="shared" si="28"/>
        <v>6 64 2038</v>
      </c>
    </row>
    <row r="1826" spans="2:14">
      <c r="B1826" s="309">
        <v>6</v>
      </c>
      <c r="C1826" s="310" t="s">
        <v>19818</v>
      </c>
      <c r="D1826" s="309">
        <v>6</v>
      </c>
      <c r="E1826" s="370">
        <v>64</v>
      </c>
      <c r="F1826" s="371" t="s">
        <v>19883</v>
      </c>
      <c r="G1826" s="370">
        <v>64</v>
      </c>
      <c r="H1826" s="366">
        <v>2041</v>
      </c>
      <c r="I1826" s="367" t="s">
        <v>19889</v>
      </c>
      <c r="J1826" s="366">
        <v>2041</v>
      </c>
      <c r="K1826" s="309">
        <v>6</v>
      </c>
      <c r="L1826" s="370">
        <v>64</v>
      </c>
      <c r="M1826" s="366">
        <v>2041</v>
      </c>
      <c r="N1826" s="280" t="str">
        <f t="shared" si="28"/>
        <v>6 64 2041</v>
      </c>
    </row>
    <row r="1827" spans="2:14">
      <c r="B1827" s="309">
        <v>6</v>
      </c>
      <c r="C1827" s="310" t="s">
        <v>19818</v>
      </c>
      <c r="D1827" s="309">
        <v>6</v>
      </c>
      <c r="E1827" s="370">
        <v>64</v>
      </c>
      <c r="F1827" s="371" t="s">
        <v>19883</v>
      </c>
      <c r="G1827" s="370">
        <v>64</v>
      </c>
      <c r="H1827" s="366">
        <v>2044</v>
      </c>
      <c r="I1827" s="367" t="s">
        <v>19890</v>
      </c>
      <c r="J1827" s="366">
        <v>2044</v>
      </c>
      <c r="K1827" s="309">
        <v>6</v>
      </c>
      <c r="L1827" s="370">
        <v>64</v>
      </c>
      <c r="M1827" s="366">
        <v>2044</v>
      </c>
      <c r="N1827" s="280" t="str">
        <f t="shared" si="28"/>
        <v>6 64 2044</v>
      </c>
    </row>
    <row r="1828" spans="2:14">
      <c r="B1828" s="309">
        <v>6</v>
      </c>
      <c r="C1828" s="310" t="s">
        <v>19818</v>
      </c>
      <c r="D1828" s="309">
        <v>6</v>
      </c>
      <c r="E1828" s="370">
        <v>64</v>
      </c>
      <c r="F1828" s="371" t="s">
        <v>19883</v>
      </c>
      <c r="G1828" s="370">
        <v>64</v>
      </c>
      <c r="H1828" s="366">
        <v>2047</v>
      </c>
      <c r="I1828" s="367" t="s">
        <v>19891</v>
      </c>
      <c r="J1828" s="366">
        <v>2047</v>
      </c>
      <c r="K1828" s="309">
        <v>6</v>
      </c>
      <c r="L1828" s="370">
        <v>64</v>
      </c>
      <c r="M1828" s="366">
        <v>2047</v>
      </c>
      <c r="N1828" s="280" t="str">
        <f t="shared" si="28"/>
        <v>6 64 2047</v>
      </c>
    </row>
    <row r="1829" spans="2:14">
      <c r="B1829" s="309">
        <v>6</v>
      </c>
      <c r="C1829" s="310" t="s">
        <v>19818</v>
      </c>
      <c r="D1829" s="309">
        <v>6</v>
      </c>
      <c r="E1829" s="370">
        <v>64</v>
      </c>
      <c r="F1829" s="371" t="s">
        <v>19883</v>
      </c>
      <c r="G1829" s="370">
        <v>64</v>
      </c>
      <c r="H1829" s="366">
        <v>2050</v>
      </c>
      <c r="I1829" s="367" t="s">
        <v>19892</v>
      </c>
      <c r="J1829" s="366">
        <v>2050</v>
      </c>
      <c r="K1829" s="309">
        <v>6</v>
      </c>
      <c r="L1829" s="370">
        <v>64</v>
      </c>
      <c r="M1829" s="366">
        <v>2050</v>
      </c>
      <c r="N1829" s="280" t="str">
        <f t="shared" si="28"/>
        <v>6 64 2050</v>
      </c>
    </row>
    <row r="1830" spans="2:14">
      <c r="B1830" s="309">
        <v>6</v>
      </c>
      <c r="C1830" s="310" t="s">
        <v>19818</v>
      </c>
      <c r="D1830" s="309">
        <v>6</v>
      </c>
      <c r="E1830" s="370">
        <v>64</v>
      </c>
      <c r="F1830" s="371" t="s">
        <v>19883</v>
      </c>
      <c r="G1830" s="370">
        <v>64</v>
      </c>
      <c r="H1830" s="366">
        <v>2053</v>
      </c>
      <c r="I1830" s="367" t="s">
        <v>19893</v>
      </c>
      <c r="J1830" s="366">
        <v>2053</v>
      </c>
      <c r="K1830" s="309">
        <v>6</v>
      </c>
      <c r="L1830" s="370">
        <v>64</v>
      </c>
      <c r="M1830" s="366">
        <v>2053</v>
      </c>
      <c r="N1830" s="280" t="str">
        <f t="shared" si="28"/>
        <v>6 64 2053</v>
      </c>
    </row>
    <row r="1831" spans="2:14">
      <c r="B1831" s="309">
        <v>6</v>
      </c>
      <c r="C1831" s="310" t="s">
        <v>19818</v>
      </c>
      <c r="D1831" s="309">
        <v>6</v>
      </c>
      <c r="E1831" s="370">
        <v>64</v>
      </c>
      <c r="F1831" s="371" t="s">
        <v>19883</v>
      </c>
      <c r="G1831" s="370">
        <v>64</v>
      </c>
      <c r="H1831" s="366">
        <v>2056</v>
      </c>
      <c r="I1831" s="367" t="s">
        <v>19894</v>
      </c>
      <c r="J1831" s="366">
        <v>2056</v>
      </c>
      <c r="K1831" s="309">
        <v>6</v>
      </c>
      <c r="L1831" s="370">
        <v>64</v>
      </c>
      <c r="M1831" s="366">
        <v>2056</v>
      </c>
      <c r="N1831" s="280" t="str">
        <f t="shared" si="28"/>
        <v>6 64 2056</v>
      </c>
    </row>
    <row r="1832" spans="2:14">
      <c r="B1832" s="309">
        <v>6</v>
      </c>
      <c r="C1832" s="310" t="s">
        <v>19818</v>
      </c>
      <c r="D1832" s="309">
        <v>6</v>
      </c>
      <c r="E1832" s="370">
        <v>64</v>
      </c>
      <c r="F1832" s="371" t="s">
        <v>19883</v>
      </c>
      <c r="G1832" s="370">
        <v>64</v>
      </c>
      <c r="H1832" s="366">
        <v>2059</v>
      </c>
      <c r="I1832" s="367" t="s">
        <v>19895</v>
      </c>
      <c r="J1832" s="366">
        <v>2059</v>
      </c>
      <c r="K1832" s="309">
        <v>6</v>
      </c>
      <c r="L1832" s="370">
        <v>64</v>
      </c>
      <c r="M1832" s="366">
        <v>2059</v>
      </c>
      <c r="N1832" s="280" t="str">
        <f t="shared" si="28"/>
        <v>6 64 2059</v>
      </c>
    </row>
    <row r="1833" spans="2:14">
      <c r="B1833" s="309">
        <v>6</v>
      </c>
      <c r="C1833" s="310" t="s">
        <v>19818</v>
      </c>
      <c r="D1833" s="309">
        <v>6</v>
      </c>
      <c r="E1833" s="370">
        <v>64</v>
      </c>
      <c r="F1833" s="371" t="s">
        <v>19883</v>
      </c>
      <c r="G1833" s="370">
        <v>64</v>
      </c>
      <c r="H1833" s="366">
        <v>2062</v>
      </c>
      <c r="I1833" s="367" t="s">
        <v>19896</v>
      </c>
      <c r="J1833" s="366">
        <v>2062</v>
      </c>
      <c r="K1833" s="309">
        <v>6</v>
      </c>
      <c r="L1833" s="370">
        <v>64</v>
      </c>
      <c r="M1833" s="366">
        <v>2062</v>
      </c>
      <c r="N1833" s="280" t="str">
        <f t="shared" si="28"/>
        <v>6 64 2062</v>
      </c>
    </row>
    <row r="1834" spans="2:14">
      <c r="B1834" s="309">
        <v>6</v>
      </c>
      <c r="C1834" s="310" t="s">
        <v>19818</v>
      </c>
      <c r="D1834" s="309">
        <v>6</v>
      </c>
      <c r="E1834" s="370">
        <v>64</v>
      </c>
      <c r="F1834" s="371" t="s">
        <v>19883</v>
      </c>
      <c r="G1834" s="370">
        <v>64</v>
      </c>
      <c r="H1834" s="366">
        <v>2065</v>
      </c>
      <c r="I1834" s="367" t="s">
        <v>19897</v>
      </c>
      <c r="J1834" s="366">
        <v>2065</v>
      </c>
      <c r="K1834" s="309">
        <v>6</v>
      </c>
      <c r="L1834" s="370">
        <v>64</v>
      </c>
      <c r="M1834" s="366">
        <v>2065</v>
      </c>
      <c r="N1834" s="280" t="str">
        <f t="shared" si="28"/>
        <v>6 64 2065</v>
      </c>
    </row>
    <row r="1835" spans="2:14">
      <c r="B1835" s="309">
        <v>6</v>
      </c>
      <c r="C1835" s="310" t="s">
        <v>19818</v>
      </c>
      <c r="D1835" s="309">
        <v>6</v>
      </c>
      <c r="E1835" s="370">
        <v>64</v>
      </c>
      <c r="F1835" s="371" t="s">
        <v>19883</v>
      </c>
      <c r="G1835" s="370">
        <v>64</v>
      </c>
      <c r="H1835" s="366">
        <v>2068</v>
      </c>
      <c r="I1835" s="367" t="s">
        <v>19898</v>
      </c>
      <c r="J1835" s="366">
        <v>2068</v>
      </c>
      <c r="K1835" s="309">
        <v>6</v>
      </c>
      <c r="L1835" s="370">
        <v>64</v>
      </c>
      <c r="M1835" s="366">
        <v>2068</v>
      </c>
      <c r="N1835" s="280" t="str">
        <f t="shared" si="28"/>
        <v>6 64 2068</v>
      </c>
    </row>
    <row r="1836" spans="2:14">
      <c r="B1836" s="309">
        <v>6</v>
      </c>
      <c r="C1836" s="310" t="s">
        <v>19818</v>
      </c>
      <c r="D1836" s="309">
        <v>6</v>
      </c>
      <c r="E1836" s="370">
        <v>64</v>
      </c>
      <c r="F1836" s="371" t="s">
        <v>19883</v>
      </c>
      <c r="G1836" s="370">
        <v>64</v>
      </c>
      <c r="H1836" s="366">
        <v>2071</v>
      </c>
      <c r="I1836" s="367" t="s">
        <v>19899</v>
      </c>
      <c r="J1836" s="366">
        <v>2071</v>
      </c>
      <c r="K1836" s="309">
        <v>6</v>
      </c>
      <c r="L1836" s="370">
        <v>64</v>
      </c>
      <c r="M1836" s="366">
        <v>2071</v>
      </c>
      <c r="N1836" s="280" t="str">
        <f t="shared" si="28"/>
        <v>6 64 2071</v>
      </c>
    </row>
    <row r="1837" spans="2:14">
      <c r="B1837" s="309">
        <v>6</v>
      </c>
      <c r="C1837" s="310" t="s">
        <v>19818</v>
      </c>
      <c r="D1837" s="309">
        <v>6</v>
      </c>
      <c r="E1837" s="370">
        <v>64</v>
      </c>
      <c r="F1837" s="371" t="s">
        <v>19883</v>
      </c>
      <c r="G1837" s="370">
        <v>64</v>
      </c>
      <c r="H1837" s="366">
        <v>2074</v>
      </c>
      <c r="I1837" s="367" t="s">
        <v>19900</v>
      </c>
      <c r="J1837" s="366">
        <v>2074</v>
      </c>
      <c r="K1837" s="309">
        <v>6</v>
      </c>
      <c r="L1837" s="370">
        <v>64</v>
      </c>
      <c r="M1837" s="366">
        <v>2074</v>
      </c>
      <c r="N1837" s="280" t="str">
        <f t="shared" si="28"/>
        <v>6 64 2074</v>
      </c>
    </row>
    <row r="1838" spans="2:14">
      <c r="B1838" s="309">
        <v>6</v>
      </c>
      <c r="C1838" s="310" t="s">
        <v>19818</v>
      </c>
      <c r="D1838" s="309">
        <v>6</v>
      </c>
      <c r="E1838" s="370">
        <v>64</v>
      </c>
      <c r="F1838" s="371" t="s">
        <v>19883</v>
      </c>
      <c r="G1838" s="370">
        <v>64</v>
      </c>
      <c r="H1838" s="366">
        <v>2077</v>
      </c>
      <c r="I1838" s="367" t="s">
        <v>19085</v>
      </c>
      <c r="J1838" s="366">
        <v>2077</v>
      </c>
      <c r="K1838" s="309">
        <v>6</v>
      </c>
      <c r="L1838" s="370">
        <v>64</v>
      </c>
      <c r="M1838" s="366">
        <v>2077</v>
      </c>
      <c r="N1838" s="280" t="str">
        <f t="shared" si="28"/>
        <v>6 64 2077</v>
      </c>
    </row>
    <row r="1839" spans="2:14">
      <c r="B1839" s="309">
        <v>6</v>
      </c>
      <c r="C1839" s="310" t="s">
        <v>19818</v>
      </c>
      <c r="D1839" s="309">
        <v>6</v>
      </c>
      <c r="E1839" s="370">
        <v>64</v>
      </c>
      <c r="F1839" s="371" t="s">
        <v>19883</v>
      </c>
      <c r="G1839" s="370">
        <v>64</v>
      </c>
      <c r="H1839" s="366">
        <v>2080</v>
      </c>
      <c r="I1839" s="367" t="s">
        <v>19901</v>
      </c>
      <c r="J1839" s="366">
        <v>2080</v>
      </c>
      <c r="K1839" s="309">
        <v>6</v>
      </c>
      <c r="L1839" s="370">
        <v>64</v>
      </c>
      <c r="M1839" s="366">
        <v>2080</v>
      </c>
      <c r="N1839" s="280" t="str">
        <f t="shared" si="28"/>
        <v>6 64 2080</v>
      </c>
    </row>
    <row r="1840" spans="2:14">
      <c r="B1840" s="309">
        <v>6</v>
      </c>
      <c r="C1840" s="310" t="s">
        <v>19818</v>
      </c>
      <c r="D1840" s="309">
        <v>6</v>
      </c>
      <c r="E1840" s="370">
        <v>64</v>
      </c>
      <c r="F1840" s="371" t="s">
        <v>19883</v>
      </c>
      <c r="G1840" s="370">
        <v>64</v>
      </c>
      <c r="H1840" s="374">
        <v>2083</v>
      </c>
      <c r="I1840" s="375" t="s">
        <v>19902</v>
      </c>
      <c r="J1840" s="374">
        <v>2083</v>
      </c>
      <c r="K1840" s="309">
        <v>6</v>
      </c>
      <c r="L1840" s="370">
        <v>64</v>
      </c>
      <c r="M1840" s="374">
        <v>2083</v>
      </c>
      <c r="N1840" s="280" t="str">
        <f t="shared" si="28"/>
        <v>6 64 2083</v>
      </c>
    </row>
    <row r="1841" spans="2:14">
      <c r="B1841" s="309">
        <v>6</v>
      </c>
      <c r="C1841" s="310" t="s">
        <v>19818</v>
      </c>
      <c r="D1841" s="309">
        <v>6</v>
      </c>
      <c r="E1841" s="362">
        <v>65</v>
      </c>
      <c r="F1841" s="363" t="s">
        <v>19903</v>
      </c>
      <c r="G1841" s="362">
        <v>65</v>
      </c>
      <c r="H1841" s="364">
        <v>2086</v>
      </c>
      <c r="I1841" s="365" t="s">
        <v>19904</v>
      </c>
      <c r="J1841" s="364">
        <v>2086</v>
      </c>
      <c r="K1841" s="309">
        <v>6</v>
      </c>
      <c r="L1841" s="362">
        <v>65</v>
      </c>
      <c r="M1841" s="364">
        <v>2086</v>
      </c>
      <c r="N1841" s="280" t="str">
        <f t="shared" si="28"/>
        <v>6 65 2086</v>
      </c>
    </row>
    <row r="1842" spans="2:14">
      <c r="B1842" s="309">
        <v>6</v>
      </c>
      <c r="C1842" s="310" t="s">
        <v>19818</v>
      </c>
      <c r="D1842" s="309">
        <v>6</v>
      </c>
      <c r="E1842" s="362">
        <v>65</v>
      </c>
      <c r="F1842" s="363" t="s">
        <v>19903</v>
      </c>
      <c r="G1842" s="362">
        <v>65</v>
      </c>
      <c r="H1842" s="366">
        <v>2089</v>
      </c>
      <c r="I1842" s="367" t="s">
        <v>19905</v>
      </c>
      <c r="J1842" s="366">
        <v>2089</v>
      </c>
      <c r="K1842" s="309">
        <v>6</v>
      </c>
      <c r="L1842" s="362">
        <v>65</v>
      </c>
      <c r="M1842" s="366">
        <v>2089</v>
      </c>
      <c r="N1842" s="280" t="str">
        <f t="shared" si="28"/>
        <v>6 65 2089</v>
      </c>
    </row>
    <row r="1843" spans="2:14">
      <c r="B1843" s="309">
        <v>6</v>
      </c>
      <c r="C1843" s="310" t="s">
        <v>19818</v>
      </c>
      <c r="D1843" s="309">
        <v>6</v>
      </c>
      <c r="E1843" s="362">
        <v>65</v>
      </c>
      <c r="F1843" s="363" t="s">
        <v>19903</v>
      </c>
      <c r="G1843" s="362">
        <v>65</v>
      </c>
      <c r="H1843" s="366">
        <v>2092</v>
      </c>
      <c r="I1843" s="367" t="s">
        <v>19906</v>
      </c>
      <c r="J1843" s="366">
        <v>2092</v>
      </c>
      <c r="K1843" s="309">
        <v>6</v>
      </c>
      <c r="L1843" s="362">
        <v>65</v>
      </c>
      <c r="M1843" s="366">
        <v>2092</v>
      </c>
      <c r="N1843" s="280" t="str">
        <f t="shared" si="28"/>
        <v>6 65 2092</v>
      </c>
    </row>
    <row r="1844" spans="2:14">
      <c r="B1844" s="309">
        <v>6</v>
      </c>
      <c r="C1844" s="310" t="s">
        <v>19818</v>
      </c>
      <c r="D1844" s="309">
        <v>6</v>
      </c>
      <c r="E1844" s="362">
        <v>65</v>
      </c>
      <c r="F1844" s="363" t="s">
        <v>19903</v>
      </c>
      <c r="G1844" s="362">
        <v>65</v>
      </c>
      <c r="H1844" s="366">
        <v>2095</v>
      </c>
      <c r="I1844" s="367" t="s">
        <v>19907</v>
      </c>
      <c r="J1844" s="366">
        <v>2095</v>
      </c>
      <c r="K1844" s="309">
        <v>6</v>
      </c>
      <c r="L1844" s="362">
        <v>65</v>
      </c>
      <c r="M1844" s="366">
        <v>2095</v>
      </c>
      <c r="N1844" s="280" t="str">
        <f t="shared" si="28"/>
        <v>6 65 2095</v>
      </c>
    </row>
    <row r="1845" spans="2:14">
      <c r="B1845" s="309">
        <v>6</v>
      </c>
      <c r="C1845" s="310" t="s">
        <v>19818</v>
      </c>
      <c r="D1845" s="309">
        <v>6</v>
      </c>
      <c r="E1845" s="362">
        <v>65</v>
      </c>
      <c r="F1845" s="363" t="s">
        <v>19903</v>
      </c>
      <c r="G1845" s="362">
        <v>65</v>
      </c>
      <c r="H1845" s="366">
        <v>2098</v>
      </c>
      <c r="I1845" s="367" t="s">
        <v>19908</v>
      </c>
      <c r="J1845" s="366">
        <v>2098</v>
      </c>
      <c r="K1845" s="309">
        <v>6</v>
      </c>
      <c r="L1845" s="362">
        <v>65</v>
      </c>
      <c r="M1845" s="366">
        <v>2098</v>
      </c>
      <c r="N1845" s="280" t="str">
        <f t="shared" si="28"/>
        <v>6 65 2098</v>
      </c>
    </row>
    <row r="1846" spans="2:14">
      <c r="B1846" s="309">
        <v>6</v>
      </c>
      <c r="C1846" s="310" t="s">
        <v>19818</v>
      </c>
      <c r="D1846" s="309">
        <v>6</v>
      </c>
      <c r="E1846" s="362">
        <v>65</v>
      </c>
      <c r="F1846" s="363" t="s">
        <v>19903</v>
      </c>
      <c r="G1846" s="362">
        <v>65</v>
      </c>
      <c r="H1846" s="366">
        <v>2101</v>
      </c>
      <c r="I1846" s="367" t="s">
        <v>19324</v>
      </c>
      <c r="J1846" s="366">
        <v>2101</v>
      </c>
      <c r="K1846" s="309">
        <v>6</v>
      </c>
      <c r="L1846" s="362">
        <v>65</v>
      </c>
      <c r="M1846" s="366">
        <v>2101</v>
      </c>
      <c r="N1846" s="280" t="str">
        <f t="shared" si="28"/>
        <v>6 65 2101</v>
      </c>
    </row>
    <row r="1847" spans="2:14">
      <c r="B1847" s="309">
        <v>6</v>
      </c>
      <c r="C1847" s="310" t="s">
        <v>19818</v>
      </c>
      <c r="D1847" s="309">
        <v>6</v>
      </c>
      <c r="E1847" s="362">
        <v>65</v>
      </c>
      <c r="F1847" s="363" t="s">
        <v>19903</v>
      </c>
      <c r="G1847" s="362">
        <v>65</v>
      </c>
      <c r="H1847" s="366">
        <v>2104</v>
      </c>
      <c r="I1847" s="367" t="s">
        <v>19909</v>
      </c>
      <c r="J1847" s="366">
        <v>2104</v>
      </c>
      <c r="K1847" s="309">
        <v>6</v>
      </c>
      <c r="L1847" s="362">
        <v>65</v>
      </c>
      <c r="M1847" s="366">
        <v>2104</v>
      </c>
      <c r="N1847" s="280" t="str">
        <f t="shared" si="28"/>
        <v>6 65 2104</v>
      </c>
    </row>
    <row r="1848" spans="2:14">
      <c r="B1848" s="309">
        <v>6</v>
      </c>
      <c r="C1848" s="310" t="s">
        <v>19818</v>
      </c>
      <c r="D1848" s="309">
        <v>6</v>
      </c>
      <c r="E1848" s="362">
        <v>65</v>
      </c>
      <c r="F1848" s="363" t="s">
        <v>19903</v>
      </c>
      <c r="G1848" s="362">
        <v>65</v>
      </c>
      <c r="H1848" s="366">
        <v>2107</v>
      </c>
      <c r="I1848" s="367" t="s">
        <v>19910</v>
      </c>
      <c r="J1848" s="366">
        <v>2107</v>
      </c>
      <c r="K1848" s="309">
        <v>6</v>
      </c>
      <c r="L1848" s="362">
        <v>65</v>
      </c>
      <c r="M1848" s="366">
        <v>2107</v>
      </c>
      <c r="N1848" s="280" t="str">
        <f t="shared" si="28"/>
        <v>6 65 2107</v>
      </c>
    </row>
    <row r="1849" spans="2:14">
      <c r="B1849" s="309">
        <v>6</v>
      </c>
      <c r="C1849" s="310" t="s">
        <v>19818</v>
      </c>
      <c r="D1849" s="309">
        <v>6</v>
      </c>
      <c r="E1849" s="362">
        <v>65</v>
      </c>
      <c r="F1849" s="363" t="s">
        <v>19903</v>
      </c>
      <c r="G1849" s="362">
        <v>65</v>
      </c>
      <c r="H1849" s="366">
        <v>2110</v>
      </c>
      <c r="I1849" s="367" t="s">
        <v>19911</v>
      </c>
      <c r="J1849" s="366">
        <v>2110</v>
      </c>
      <c r="K1849" s="309">
        <v>6</v>
      </c>
      <c r="L1849" s="362">
        <v>65</v>
      </c>
      <c r="M1849" s="366">
        <v>2110</v>
      </c>
      <c r="N1849" s="280" t="str">
        <f t="shared" si="28"/>
        <v>6 65 2110</v>
      </c>
    </row>
    <row r="1850" spans="2:14">
      <c r="B1850" s="309">
        <v>6</v>
      </c>
      <c r="C1850" s="310" t="s">
        <v>19818</v>
      </c>
      <c r="D1850" s="309">
        <v>6</v>
      </c>
      <c r="E1850" s="362">
        <v>65</v>
      </c>
      <c r="F1850" s="363" t="s">
        <v>19903</v>
      </c>
      <c r="G1850" s="362">
        <v>65</v>
      </c>
      <c r="H1850" s="366">
        <v>2113</v>
      </c>
      <c r="I1850" s="367" t="s">
        <v>19912</v>
      </c>
      <c r="J1850" s="366">
        <v>2113</v>
      </c>
      <c r="K1850" s="309">
        <v>6</v>
      </c>
      <c r="L1850" s="362">
        <v>65</v>
      </c>
      <c r="M1850" s="366">
        <v>2113</v>
      </c>
      <c r="N1850" s="280" t="str">
        <f t="shared" si="28"/>
        <v>6 65 2113</v>
      </c>
    </row>
    <row r="1851" spans="2:14">
      <c r="B1851" s="309">
        <v>6</v>
      </c>
      <c r="C1851" s="310" t="s">
        <v>19818</v>
      </c>
      <c r="D1851" s="309">
        <v>6</v>
      </c>
      <c r="E1851" s="362">
        <v>65</v>
      </c>
      <c r="F1851" s="363" t="s">
        <v>19903</v>
      </c>
      <c r="G1851" s="362">
        <v>65</v>
      </c>
      <c r="H1851" s="366">
        <v>2116</v>
      </c>
      <c r="I1851" s="367" t="s">
        <v>19913</v>
      </c>
      <c r="J1851" s="366">
        <v>2116</v>
      </c>
      <c r="K1851" s="309">
        <v>6</v>
      </c>
      <c r="L1851" s="362">
        <v>65</v>
      </c>
      <c r="M1851" s="366">
        <v>2116</v>
      </c>
      <c r="N1851" s="280" t="str">
        <f t="shared" si="28"/>
        <v>6 65 2116</v>
      </c>
    </row>
    <row r="1852" spans="2:14">
      <c r="B1852" s="309">
        <v>6</v>
      </c>
      <c r="C1852" s="310" t="s">
        <v>19818</v>
      </c>
      <c r="D1852" s="309">
        <v>6</v>
      </c>
      <c r="E1852" s="362">
        <v>65</v>
      </c>
      <c r="F1852" s="363" t="s">
        <v>19903</v>
      </c>
      <c r="G1852" s="362">
        <v>65</v>
      </c>
      <c r="H1852" s="366">
        <v>2119</v>
      </c>
      <c r="I1852" s="367" t="s">
        <v>18780</v>
      </c>
      <c r="J1852" s="366">
        <v>2119</v>
      </c>
      <c r="K1852" s="309">
        <v>6</v>
      </c>
      <c r="L1852" s="362">
        <v>65</v>
      </c>
      <c r="M1852" s="366">
        <v>2119</v>
      </c>
      <c r="N1852" s="280" t="str">
        <f t="shared" si="28"/>
        <v>6 65 2119</v>
      </c>
    </row>
    <row r="1853" spans="2:14">
      <c r="B1853" s="309">
        <v>6</v>
      </c>
      <c r="C1853" s="310" t="s">
        <v>19818</v>
      </c>
      <c r="D1853" s="309">
        <v>6</v>
      </c>
      <c r="E1853" s="362">
        <v>65</v>
      </c>
      <c r="F1853" s="363" t="s">
        <v>19903</v>
      </c>
      <c r="G1853" s="362">
        <v>65</v>
      </c>
      <c r="H1853" s="366">
        <v>2122</v>
      </c>
      <c r="I1853" s="367" t="s">
        <v>19914</v>
      </c>
      <c r="J1853" s="366">
        <v>2122</v>
      </c>
      <c r="K1853" s="309">
        <v>6</v>
      </c>
      <c r="L1853" s="362">
        <v>65</v>
      </c>
      <c r="M1853" s="366">
        <v>2122</v>
      </c>
      <c r="N1853" s="280" t="str">
        <f t="shared" si="28"/>
        <v>6 65 2122</v>
      </c>
    </row>
    <row r="1854" spans="2:14">
      <c r="B1854" s="309">
        <v>6</v>
      </c>
      <c r="C1854" s="310" t="s">
        <v>19818</v>
      </c>
      <c r="D1854" s="309">
        <v>6</v>
      </c>
      <c r="E1854" s="362">
        <v>65</v>
      </c>
      <c r="F1854" s="363" t="s">
        <v>19903</v>
      </c>
      <c r="G1854" s="362">
        <v>65</v>
      </c>
      <c r="H1854" s="366">
        <v>2125</v>
      </c>
      <c r="I1854" s="367" t="s">
        <v>19915</v>
      </c>
      <c r="J1854" s="366">
        <v>2125</v>
      </c>
      <c r="K1854" s="309">
        <v>6</v>
      </c>
      <c r="L1854" s="362">
        <v>65</v>
      </c>
      <c r="M1854" s="366">
        <v>2125</v>
      </c>
      <c r="N1854" s="280" t="str">
        <f t="shared" si="28"/>
        <v>6 65 2125</v>
      </c>
    </row>
    <row r="1855" spans="2:14">
      <c r="B1855" s="309">
        <v>6</v>
      </c>
      <c r="C1855" s="310" t="s">
        <v>19818</v>
      </c>
      <c r="D1855" s="309">
        <v>6</v>
      </c>
      <c r="E1855" s="362">
        <v>65</v>
      </c>
      <c r="F1855" s="363" t="s">
        <v>19903</v>
      </c>
      <c r="G1855" s="362">
        <v>65</v>
      </c>
      <c r="H1855" s="366">
        <v>2128</v>
      </c>
      <c r="I1855" s="367" t="s">
        <v>19916</v>
      </c>
      <c r="J1855" s="366">
        <v>2128</v>
      </c>
      <c r="K1855" s="309">
        <v>6</v>
      </c>
      <c r="L1855" s="362">
        <v>65</v>
      </c>
      <c r="M1855" s="366">
        <v>2128</v>
      </c>
      <c r="N1855" s="280" t="str">
        <f t="shared" si="28"/>
        <v>6 65 2128</v>
      </c>
    </row>
    <row r="1856" spans="2:14">
      <c r="B1856" s="309">
        <v>6</v>
      </c>
      <c r="C1856" s="310" t="s">
        <v>19818</v>
      </c>
      <c r="D1856" s="309">
        <v>6</v>
      </c>
      <c r="E1856" s="362">
        <v>65</v>
      </c>
      <c r="F1856" s="363" t="s">
        <v>19903</v>
      </c>
      <c r="G1856" s="362">
        <v>65</v>
      </c>
      <c r="H1856" s="368">
        <v>2131</v>
      </c>
      <c r="I1856" s="369" t="s">
        <v>19917</v>
      </c>
      <c r="J1856" s="368">
        <v>2131</v>
      </c>
      <c r="K1856" s="309">
        <v>6</v>
      </c>
      <c r="L1856" s="362">
        <v>65</v>
      </c>
      <c r="M1856" s="368">
        <v>2131</v>
      </c>
      <c r="N1856" s="280" t="str">
        <f t="shared" si="28"/>
        <v>6 65 2131</v>
      </c>
    </row>
    <row r="1857" spans="2:14">
      <c r="B1857" s="309">
        <v>6</v>
      </c>
      <c r="C1857" s="310" t="s">
        <v>19818</v>
      </c>
      <c r="D1857" s="309">
        <v>6</v>
      </c>
      <c r="E1857" s="370">
        <v>66</v>
      </c>
      <c r="F1857" s="371" t="s">
        <v>19918</v>
      </c>
      <c r="G1857" s="370">
        <v>66</v>
      </c>
      <c r="H1857" s="372">
        <v>2134</v>
      </c>
      <c r="I1857" s="373" t="s">
        <v>19919</v>
      </c>
      <c r="J1857" s="372">
        <v>2134</v>
      </c>
      <c r="K1857" s="309">
        <v>6</v>
      </c>
      <c r="L1857" s="370">
        <v>66</v>
      </c>
      <c r="M1857" s="372">
        <v>2134</v>
      </c>
      <c r="N1857" s="280" t="str">
        <f t="shared" si="28"/>
        <v>6 66 2134</v>
      </c>
    </row>
    <row r="1858" spans="2:14">
      <c r="B1858" s="309">
        <v>6</v>
      </c>
      <c r="C1858" s="310" t="s">
        <v>19818</v>
      </c>
      <c r="D1858" s="309">
        <v>6</v>
      </c>
      <c r="E1858" s="370">
        <v>66</v>
      </c>
      <c r="F1858" s="371" t="s">
        <v>19918</v>
      </c>
      <c r="G1858" s="370">
        <v>66</v>
      </c>
      <c r="H1858" s="366">
        <v>2137</v>
      </c>
      <c r="I1858" s="367" t="s">
        <v>19920</v>
      </c>
      <c r="J1858" s="366">
        <v>2137</v>
      </c>
      <c r="K1858" s="309">
        <v>6</v>
      </c>
      <c r="L1858" s="370">
        <v>66</v>
      </c>
      <c r="M1858" s="366">
        <v>2137</v>
      </c>
      <c r="N1858" s="280" t="str">
        <f t="shared" si="28"/>
        <v>6 66 2137</v>
      </c>
    </row>
    <row r="1859" spans="2:14">
      <c r="B1859" s="309">
        <v>6</v>
      </c>
      <c r="C1859" s="310" t="s">
        <v>19818</v>
      </c>
      <c r="D1859" s="309">
        <v>6</v>
      </c>
      <c r="E1859" s="370">
        <v>66</v>
      </c>
      <c r="F1859" s="371" t="s">
        <v>19918</v>
      </c>
      <c r="G1859" s="370">
        <v>66</v>
      </c>
      <c r="H1859" s="366">
        <v>2140</v>
      </c>
      <c r="I1859" s="367" t="s">
        <v>19921</v>
      </c>
      <c r="J1859" s="366">
        <v>2140</v>
      </c>
      <c r="K1859" s="309">
        <v>6</v>
      </c>
      <c r="L1859" s="370">
        <v>66</v>
      </c>
      <c r="M1859" s="366">
        <v>2140</v>
      </c>
      <c r="N1859" s="280" t="str">
        <f t="shared" si="28"/>
        <v>6 66 2140</v>
      </c>
    </row>
    <row r="1860" spans="2:14">
      <c r="B1860" s="309">
        <v>6</v>
      </c>
      <c r="C1860" s="310" t="s">
        <v>19818</v>
      </c>
      <c r="D1860" s="309">
        <v>6</v>
      </c>
      <c r="E1860" s="370">
        <v>66</v>
      </c>
      <c r="F1860" s="371" t="s">
        <v>19918</v>
      </c>
      <c r="G1860" s="370">
        <v>66</v>
      </c>
      <c r="H1860" s="366">
        <v>2143</v>
      </c>
      <c r="I1860" s="367" t="s">
        <v>19922</v>
      </c>
      <c r="J1860" s="366">
        <v>2143</v>
      </c>
      <c r="K1860" s="309">
        <v>6</v>
      </c>
      <c r="L1860" s="370">
        <v>66</v>
      </c>
      <c r="M1860" s="366">
        <v>2143</v>
      </c>
      <c r="N1860" s="280" t="str">
        <f t="shared" ref="N1860:N1923" si="29">K1860&amp;" "&amp;L1860&amp;" "&amp;M1860</f>
        <v>6 66 2143</v>
      </c>
    </row>
    <row r="1861" spans="2:14">
      <c r="B1861" s="309">
        <v>6</v>
      </c>
      <c r="C1861" s="310" t="s">
        <v>19818</v>
      </c>
      <c r="D1861" s="309">
        <v>6</v>
      </c>
      <c r="E1861" s="370">
        <v>66</v>
      </c>
      <c r="F1861" s="371" t="s">
        <v>19918</v>
      </c>
      <c r="G1861" s="370">
        <v>66</v>
      </c>
      <c r="H1861" s="366">
        <v>2146</v>
      </c>
      <c r="I1861" s="367" t="s">
        <v>19923</v>
      </c>
      <c r="J1861" s="366">
        <v>2146</v>
      </c>
      <c r="K1861" s="309">
        <v>6</v>
      </c>
      <c r="L1861" s="370">
        <v>66</v>
      </c>
      <c r="M1861" s="366">
        <v>2146</v>
      </c>
      <c r="N1861" s="280" t="str">
        <f t="shared" si="29"/>
        <v>6 66 2146</v>
      </c>
    </row>
    <row r="1862" spans="2:14">
      <c r="B1862" s="309">
        <v>6</v>
      </c>
      <c r="C1862" s="310" t="s">
        <v>19818</v>
      </c>
      <c r="D1862" s="309">
        <v>6</v>
      </c>
      <c r="E1862" s="370">
        <v>66</v>
      </c>
      <c r="F1862" s="371" t="s">
        <v>19918</v>
      </c>
      <c r="G1862" s="370">
        <v>66</v>
      </c>
      <c r="H1862" s="366">
        <v>2149</v>
      </c>
      <c r="I1862" s="367" t="s">
        <v>19924</v>
      </c>
      <c r="J1862" s="366">
        <v>2149</v>
      </c>
      <c r="K1862" s="309">
        <v>6</v>
      </c>
      <c r="L1862" s="370">
        <v>66</v>
      </c>
      <c r="M1862" s="366">
        <v>2149</v>
      </c>
      <c r="N1862" s="280" t="str">
        <f t="shared" si="29"/>
        <v>6 66 2149</v>
      </c>
    </row>
    <row r="1863" spans="2:14">
      <c r="B1863" s="309">
        <v>6</v>
      </c>
      <c r="C1863" s="310" t="s">
        <v>19818</v>
      </c>
      <c r="D1863" s="309">
        <v>6</v>
      </c>
      <c r="E1863" s="370">
        <v>66</v>
      </c>
      <c r="F1863" s="371" t="s">
        <v>19918</v>
      </c>
      <c r="G1863" s="370">
        <v>66</v>
      </c>
      <c r="H1863" s="366">
        <v>2152</v>
      </c>
      <c r="I1863" s="367" t="s">
        <v>19925</v>
      </c>
      <c r="J1863" s="366">
        <v>2152</v>
      </c>
      <c r="K1863" s="309">
        <v>6</v>
      </c>
      <c r="L1863" s="370">
        <v>66</v>
      </c>
      <c r="M1863" s="366">
        <v>2152</v>
      </c>
      <c r="N1863" s="280" t="str">
        <f t="shared" si="29"/>
        <v>6 66 2152</v>
      </c>
    </row>
    <row r="1864" spans="2:14">
      <c r="B1864" s="309">
        <v>6</v>
      </c>
      <c r="C1864" s="310" t="s">
        <v>19818</v>
      </c>
      <c r="D1864" s="309">
        <v>6</v>
      </c>
      <c r="E1864" s="370">
        <v>66</v>
      </c>
      <c r="F1864" s="371" t="s">
        <v>19918</v>
      </c>
      <c r="G1864" s="370">
        <v>66</v>
      </c>
      <c r="H1864" s="366">
        <v>2155</v>
      </c>
      <c r="I1864" s="367" t="s">
        <v>19926</v>
      </c>
      <c r="J1864" s="366">
        <v>2155</v>
      </c>
      <c r="K1864" s="309">
        <v>6</v>
      </c>
      <c r="L1864" s="370">
        <v>66</v>
      </c>
      <c r="M1864" s="366">
        <v>2155</v>
      </c>
      <c r="N1864" s="280" t="str">
        <f t="shared" si="29"/>
        <v>6 66 2155</v>
      </c>
    </row>
    <row r="1865" spans="2:14">
      <c r="B1865" s="309">
        <v>6</v>
      </c>
      <c r="C1865" s="310" t="s">
        <v>19818</v>
      </c>
      <c r="D1865" s="309">
        <v>6</v>
      </c>
      <c r="E1865" s="370">
        <v>66</v>
      </c>
      <c r="F1865" s="371" t="s">
        <v>19918</v>
      </c>
      <c r="G1865" s="370">
        <v>66</v>
      </c>
      <c r="H1865" s="366">
        <v>2158</v>
      </c>
      <c r="I1865" s="367" t="s">
        <v>19927</v>
      </c>
      <c r="J1865" s="366">
        <v>2158</v>
      </c>
      <c r="K1865" s="309">
        <v>6</v>
      </c>
      <c r="L1865" s="370">
        <v>66</v>
      </c>
      <c r="M1865" s="366">
        <v>2158</v>
      </c>
      <c r="N1865" s="280" t="str">
        <f t="shared" si="29"/>
        <v>6 66 2158</v>
      </c>
    </row>
    <row r="1866" spans="2:14">
      <c r="B1866" s="309">
        <v>6</v>
      </c>
      <c r="C1866" s="310" t="s">
        <v>19818</v>
      </c>
      <c r="D1866" s="309">
        <v>6</v>
      </c>
      <c r="E1866" s="370">
        <v>66</v>
      </c>
      <c r="F1866" s="371" t="s">
        <v>19918</v>
      </c>
      <c r="G1866" s="370">
        <v>66</v>
      </c>
      <c r="H1866" s="366">
        <v>2161</v>
      </c>
      <c r="I1866" s="367" t="s">
        <v>19928</v>
      </c>
      <c r="J1866" s="366">
        <v>2161</v>
      </c>
      <c r="K1866" s="309">
        <v>6</v>
      </c>
      <c r="L1866" s="370">
        <v>66</v>
      </c>
      <c r="M1866" s="366">
        <v>2161</v>
      </c>
      <c r="N1866" s="280" t="str">
        <f t="shared" si="29"/>
        <v>6 66 2161</v>
      </c>
    </row>
    <row r="1867" spans="2:14">
      <c r="B1867" s="309">
        <v>6</v>
      </c>
      <c r="C1867" s="310" t="s">
        <v>19818</v>
      </c>
      <c r="D1867" s="309">
        <v>6</v>
      </c>
      <c r="E1867" s="370">
        <v>66</v>
      </c>
      <c r="F1867" s="371" t="s">
        <v>19918</v>
      </c>
      <c r="G1867" s="370">
        <v>66</v>
      </c>
      <c r="H1867" s="366">
        <v>2164</v>
      </c>
      <c r="I1867" s="367" t="s">
        <v>19929</v>
      </c>
      <c r="J1867" s="366">
        <v>2164</v>
      </c>
      <c r="K1867" s="309">
        <v>6</v>
      </c>
      <c r="L1867" s="370">
        <v>66</v>
      </c>
      <c r="M1867" s="366">
        <v>2164</v>
      </c>
      <c r="N1867" s="280" t="str">
        <f t="shared" si="29"/>
        <v>6 66 2164</v>
      </c>
    </row>
    <row r="1868" spans="2:14">
      <c r="B1868" s="309">
        <v>6</v>
      </c>
      <c r="C1868" s="310" t="s">
        <v>19818</v>
      </c>
      <c r="D1868" s="309">
        <v>6</v>
      </c>
      <c r="E1868" s="370">
        <v>66</v>
      </c>
      <c r="F1868" s="371" t="s">
        <v>19918</v>
      </c>
      <c r="G1868" s="370">
        <v>66</v>
      </c>
      <c r="H1868" s="366">
        <v>2167</v>
      </c>
      <c r="I1868" s="367" t="s">
        <v>19930</v>
      </c>
      <c r="J1868" s="366">
        <v>2167</v>
      </c>
      <c r="K1868" s="309">
        <v>6</v>
      </c>
      <c r="L1868" s="370">
        <v>66</v>
      </c>
      <c r="M1868" s="366">
        <v>2167</v>
      </c>
      <c r="N1868" s="280" t="str">
        <f t="shared" si="29"/>
        <v>6 66 2167</v>
      </c>
    </row>
    <row r="1869" spans="2:14">
      <c r="B1869" s="309">
        <v>6</v>
      </c>
      <c r="C1869" s="310" t="s">
        <v>19818</v>
      </c>
      <c r="D1869" s="309">
        <v>6</v>
      </c>
      <c r="E1869" s="370">
        <v>66</v>
      </c>
      <c r="F1869" s="371" t="s">
        <v>19918</v>
      </c>
      <c r="G1869" s="370">
        <v>66</v>
      </c>
      <c r="H1869" s="366">
        <v>2170</v>
      </c>
      <c r="I1869" s="367" t="s">
        <v>19931</v>
      </c>
      <c r="J1869" s="366">
        <v>2170</v>
      </c>
      <c r="K1869" s="309">
        <v>6</v>
      </c>
      <c r="L1869" s="370">
        <v>66</v>
      </c>
      <c r="M1869" s="366">
        <v>2170</v>
      </c>
      <c r="N1869" s="280" t="str">
        <f t="shared" si="29"/>
        <v>6 66 2170</v>
      </c>
    </row>
    <row r="1870" spans="2:14">
      <c r="B1870" s="309">
        <v>6</v>
      </c>
      <c r="C1870" s="310" t="s">
        <v>19818</v>
      </c>
      <c r="D1870" s="309">
        <v>6</v>
      </c>
      <c r="E1870" s="370">
        <v>66</v>
      </c>
      <c r="F1870" s="371" t="s">
        <v>19918</v>
      </c>
      <c r="G1870" s="370">
        <v>66</v>
      </c>
      <c r="H1870" s="366">
        <v>2173</v>
      </c>
      <c r="I1870" s="367" t="s">
        <v>19932</v>
      </c>
      <c r="J1870" s="366">
        <v>2173</v>
      </c>
      <c r="K1870" s="309">
        <v>6</v>
      </c>
      <c r="L1870" s="370">
        <v>66</v>
      </c>
      <c r="M1870" s="366">
        <v>2173</v>
      </c>
      <c r="N1870" s="280" t="str">
        <f t="shared" si="29"/>
        <v>6 66 2173</v>
      </c>
    </row>
    <row r="1871" spans="2:14">
      <c r="B1871" s="309">
        <v>6</v>
      </c>
      <c r="C1871" s="310" t="s">
        <v>19818</v>
      </c>
      <c r="D1871" s="309">
        <v>6</v>
      </c>
      <c r="E1871" s="370">
        <v>66</v>
      </c>
      <c r="F1871" s="371" t="s">
        <v>19918</v>
      </c>
      <c r="G1871" s="370">
        <v>66</v>
      </c>
      <c r="H1871" s="366">
        <v>2176</v>
      </c>
      <c r="I1871" s="367" t="s">
        <v>19933</v>
      </c>
      <c r="J1871" s="366">
        <v>2176</v>
      </c>
      <c r="K1871" s="309">
        <v>6</v>
      </c>
      <c r="L1871" s="370">
        <v>66</v>
      </c>
      <c r="M1871" s="366">
        <v>2176</v>
      </c>
      <c r="N1871" s="280" t="str">
        <f t="shared" si="29"/>
        <v>6 66 2176</v>
      </c>
    </row>
    <row r="1872" spans="2:14">
      <c r="B1872" s="309">
        <v>6</v>
      </c>
      <c r="C1872" s="310" t="s">
        <v>19818</v>
      </c>
      <c r="D1872" s="309">
        <v>6</v>
      </c>
      <c r="E1872" s="370">
        <v>66</v>
      </c>
      <c r="F1872" s="371" t="s">
        <v>19918</v>
      </c>
      <c r="G1872" s="370">
        <v>66</v>
      </c>
      <c r="H1872" s="366">
        <v>2179</v>
      </c>
      <c r="I1872" s="367" t="s">
        <v>19934</v>
      </c>
      <c r="J1872" s="366">
        <v>2179</v>
      </c>
      <c r="K1872" s="309">
        <v>6</v>
      </c>
      <c r="L1872" s="370">
        <v>66</v>
      </c>
      <c r="M1872" s="366">
        <v>2179</v>
      </c>
      <c r="N1872" s="280" t="str">
        <f t="shared" si="29"/>
        <v>6 66 2179</v>
      </c>
    </row>
    <row r="1873" spans="1:14">
      <c r="B1873" s="309">
        <v>6</v>
      </c>
      <c r="C1873" s="310" t="s">
        <v>19818</v>
      </c>
      <c r="D1873" s="309">
        <v>6</v>
      </c>
      <c r="E1873" s="370">
        <v>66</v>
      </c>
      <c r="F1873" s="371" t="s">
        <v>19918</v>
      </c>
      <c r="G1873" s="370">
        <v>66</v>
      </c>
      <c r="H1873" s="366">
        <v>2182</v>
      </c>
      <c r="I1873" s="367" t="s">
        <v>19935</v>
      </c>
      <c r="J1873" s="366">
        <v>2182</v>
      </c>
      <c r="K1873" s="309">
        <v>6</v>
      </c>
      <c r="L1873" s="370">
        <v>66</v>
      </c>
      <c r="M1873" s="366">
        <v>2182</v>
      </c>
      <c r="N1873" s="280" t="str">
        <f t="shared" si="29"/>
        <v>6 66 2182</v>
      </c>
    </row>
    <row r="1874" spans="1:14">
      <c r="B1874" s="309">
        <v>6</v>
      </c>
      <c r="C1874" s="310" t="s">
        <v>19818</v>
      </c>
      <c r="D1874" s="309">
        <v>6</v>
      </c>
      <c r="E1874" s="370">
        <v>66</v>
      </c>
      <c r="F1874" s="371" t="s">
        <v>19918</v>
      </c>
      <c r="G1874" s="370">
        <v>66</v>
      </c>
      <c r="H1874" s="366">
        <v>2185</v>
      </c>
      <c r="I1874" s="367" t="s">
        <v>19936</v>
      </c>
      <c r="J1874" s="366">
        <v>2185</v>
      </c>
      <c r="K1874" s="309">
        <v>6</v>
      </c>
      <c r="L1874" s="370">
        <v>66</v>
      </c>
      <c r="M1874" s="366">
        <v>2185</v>
      </c>
      <c r="N1874" s="280" t="str">
        <f t="shared" si="29"/>
        <v>6 66 2185</v>
      </c>
    </row>
    <row r="1875" spans="1:14">
      <c r="B1875" s="309">
        <v>6</v>
      </c>
      <c r="C1875" s="310" t="s">
        <v>19818</v>
      </c>
      <c r="D1875" s="309">
        <v>6</v>
      </c>
      <c r="E1875" s="370">
        <v>66</v>
      </c>
      <c r="F1875" s="371" t="s">
        <v>19918</v>
      </c>
      <c r="G1875" s="370">
        <v>66</v>
      </c>
      <c r="H1875" s="366">
        <v>2188</v>
      </c>
      <c r="I1875" s="367" t="s">
        <v>19937</v>
      </c>
      <c r="J1875" s="366">
        <v>2188</v>
      </c>
      <c r="K1875" s="309">
        <v>6</v>
      </c>
      <c r="L1875" s="370">
        <v>66</v>
      </c>
      <c r="M1875" s="366">
        <v>2188</v>
      </c>
      <c r="N1875" s="280" t="str">
        <f t="shared" si="29"/>
        <v>6 66 2188</v>
      </c>
    </row>
    <row r="1876" spans="1:14">
      <c r="B1876" s="309">
        <v>6</v>
      </c>
      <c r="C1876" s="310" t="s">
        <v>19818</v>
      </c>
      <c r="D1876" s="309">
        <v>6</v>
      </c>
      <c r="E1876" s="370">
        <v>66</v>
      </c>
      <c r="F1876" s="371" t="s">
        <v>19918</v>
      </c>
      <c r="G1876" s="370">
        <v>66</v>
      </c>
      <c r="H1876" s="366">
        <v>2191</v>
      </c>
      <c r="I1876" s="367" t="s">
        <v>19334</v>
      </c>
      <c r="J1876" s="366">
        <v>2191</v>
      </c>
      <c r="K1876" s="309">
        <v>6</v>
      </c>
      <c r="L1876" s="370">
        <v>66</v>
      </c>
      <c r="M1876" s="366">
        <v>2191</v>
      </c>
      <c r="N1876" s="280" t="str">
        <f t="shared" si="29"/>
        <v>6 66 2191</v>
      </c>
    </row>
    <row r="1877" spans="1:14">
      <c r="B1877" s="309">
        <v>6</v>
      </c>
      <c r="C1877" s="310" t="s">
        <v>19818</v>
      </c>
      <c r="D1877" s="309">
        <v>6</v>
      </c>
      <c r="E1877" s="370">
        <v>66</v>
      </c>
      <c r="F1877" s="371" t="s">
        <v>19918</v>
      </c>
      <c r="G1877" s="370">
        <v>66</v>
      </c>
      <c r="H1877" s="366">
        <v>2194</v>
      </c>
      <c r="I1877" s="367" t="s">
        <v>19938</v>
      </c>
      <c r="J1877" s="366">
        <v>2194</v>
      </c>
      <c r="K1877" s="309">
        <v>6</v>
      </c>
      <c r="L1877" s="370">
        <v>66</v>
      </c>
      <c r="M1877" s="366">
        <v>2194</v>
      </c>
      <c r="N1877" s="280" t="str">
        <f t="shared" si="29"/>
        <v>6 66 2194</v>
      </c>
    </row>
    <row r="1878" spans="1:14">
      <c r="B1878" s="309">
        <v>6</v>
      </c>
      <c r="C1878" s="310" t="s">
        <v>19818</v>
      </c>
      <c r="D1878" s="309">
        <v>6</v>
      </c>
      <c r="E1878" s="370">
        <v>66</v>
      </c>
      <c r="F1878" s="371" t="s">
        <v>19918</v>
      </c>
      <c r="G1878" s="370">
        <v>66</v>
      </c>
      <c r="H1878" s="368">
        <v>2197</v>
      </c>
      <c r="I1878" s="369" t="s">
        <v>19939</v>
      </c>
      <c r="J1878" s="368">
        <v>2197</v>
      </c>
      <c r="K1878" s="309">
        <v>6</v>
      </c>
      <c r="L1878" s="370">
        <v>66</v>
      </c>
      <c r="M1878" s="368">
        <v>2197</v>
      </c>
      <c r="N1878" s="280" t="str">
        <f t="shared" si="29"/>
        <v>6 66 2197</v>
      </c>
    </row>
    <row r="1879" spans="1:14">
      <c r="A1879" s="309">
        <v>9</v>
      </c>
      <c r="B1879" s="309">
        <v>8</v>
      </c>
      <c r="C1879" s="285" t="s">
        <v>19940</v>
      </c>
      <c r="D1879" s="309">
        <v>8</v>
      </c>
      <c r="E1879" s="362">
        <v>70</v>
      </c>
      <c r="F1879" s="363" t="s">
        <v>19941</v>
      </c>
      <c r="G1879" s="362">
        <v>70</v>
      </c>
      <c r="H1879" s="364">
        <v>2200</v>
      </c>
      <c r="I1879" s="365" t="s">
        <v>19942</v>
      </c>
      <c r="J1879" s="364">
        <v>2200</v>
      </c>
      <c r="K1879" s="309">
        <v>8</v>
      </c>
      <c r="L1879" s="362">
        <v>70</v>
      </c>
      <c r="M1879" s="364">
        <v>2200</v>
      </c>
      <c r="N1879" s="280" t="str">
        <f t="shared" si="29"/>
        <v>8 70 2200</v>
      </c>
    </row>
    <row r="1880" spans="1:14">
      <c r="B1880" s="309">
        <v>8</v>
      </c>
      <c r="C1880" s="285" t="s">
        <v>19940</v>
      </c>
      <c r="D1880" s="309">
        <v>8</v>
      </c>
      <c r="E1880" s="362">
        <v>70</v>
      </c>
      <c r="F1880" s="363" t="s">
        <v>19941</v>
      </c>
      <c r="G1880" s="362">
        <v>70</v>
      </c>
      <c r="H1880" s="366">
        <v>2203</v>
      </c>
      <c r="I1880" s="367" t="s">
        <v>19943</v>
      </c>
      <c r="J1880" s="366">
        <v>2203</v>
      </c>
      <c r="K1880" s="309">
        <v>8</v>
      </c>
      <c r="L1880" s="362">
        <v>70</v>
      </c>
      <c r="M1880" s="366">
        <v>2203</v>
      </c>
      <c r="N1880" s="280" t="str">
        <f t="shared" si="29"/>
        <v>8 70 2203</v>
      </c>
    </row>
    <row r="1881" spans="1:14">
      <c r="B1881" s="309">
        <v>8</v>
      </c>
      <c r="C1881" s="285" t="s">
        <v>19940</v>
      </c>
      <c r="D1881" s="309">
        <v>8</v>
      </c>
      <c r="E1881" s="362">
        <v>70</v>
      </c>
      <c r="F1881" s="363" t="s">
        <v>19941</v>
      </c>
      <c r="G1881" s="362">
        <v>70</v>
      </c>
      <c r="H1881" s="366">
        <v>2206</v>
      </c>
      <c r="I1881" s="367" t="s">
        <v>19944</v>
      </c>
      <c r="J1881" s="366">
        <v>2206</v>
      </c>
      <c r="K1881" s="309">
        <v>8</v>
      </c>
      <c r="L1881" s="362">
        <v>70</v>
      </c>
      <c r="M1881" s="366">
        <v>2206</v>
      </c>
      <c r="N1881" s="280" t="str">
        <f t="shared" si="29"/>
        <v>8 70 2206</v>
      </c>
    </row>
    <row r="1882" spans="1:14">
      <c r="B1882" s="309">
        <v>8</v>
      </c>
      <c r="C1882" s="285" t="s">
        <v>19940</v>
      </c>
      <c r="D1882" s="309">
        <v>8</v>
      </c>
      <c r="E1882" s="362">
        <v>70</v>
      </c>
      <c r="F1882" s="363" t="s">
        <v>19941</v>
      </c>
      <c r="G1882" s="362">
        <v>70</v>
      </c>
      <c r="H1882" s="366">
        <v>2209</v>
      </c>
      <c r="I1882" s="367" t="s">
        <v>19945</v>
      </c>
      <c r="J1882" s="366">
        <v>2209</v>
      </c>
      <c r="K1882" s="309">
        <v>8</v>
      </c>
      <c r="L1882" s="362">
        <v>70</v>
      </c>
      <c r="M1882" s="366">
        <v>2209</v>
      </c>
      <c r="N1882" s="280" t="str">
        <f t="shared" si="29"/>
        <v>8 70 2209</v>
      </c>
    </row>
    <row r="1883" spans="1:14">
      <c r="B1883" s="309">
        <v>8</v>
      </c>
      <c r="C1883" s="285" t="s">
        <v>19940</v>
      </c>
      <c r="D1883" s="309">
        <v>8</v>
      </c>
      <c r="E1883" s="362">
        <v>70</v>
      </c>
      <c r="F1883" s="363" t="s">
        <v>19941</v>
      </c>
      <c r="G1883" s="362">
        <v>70</v>
      </c>
      <c r="H1883" s="366">
        <v>2212</v>
      </c>
      <c r="I1883" s="367" t="s">
        <v>19946</v>
      </c>
      <c r="J1883" s="366">
        <v>2212</v>
      </c>
      <c r="K1883" s="309">
        <v>8</v>
      </c>
      <c r="L1883" s="362">
        <v>70</v>
      </c>
      <c r="M1883" s="366">
        <v>2212</v>
      </c>
      <c r="N1883" s="280" t="str">
        <f t="shared" si="29"/>
        <v>8 70 2212</v>
      </c>
    </row>
    <row r="1884" spans="1:14">
      <c r="B1884" s="309">
        <v>8</v>
      </c>
      <c r="C1884" s="285" t="s">
        <v>19940</v>
      </c>
      <c r="D1884" s="309">
        <v>8</v>
      </c>
      <c r="E1884" s="362">
        <v>70</v>
      </c>
      <c r="F1884" s="363" t="s">
        <v>19941</v>
      </c>
      <c r="G1884" s="362">
        <v>70</v>
      </c>
      <c r="H1884" s="366">
        <v>2215</v>
      </c>
      <c r="I1884" s="367" t="s">
        <v>19947</v>
      </c>
      <c r="J1884" s="366">
        <v>2215</v>
      </c>
      <c r="K1884" s="309">
        <v>8</v>
      </c>
      <c r="L1884" s="362">
        <v>70</v>
      </c>
      <c r="M1884" s="366">
        <v>2215</v>
      </c>
      <c r="N1884" s="280" t="str">
        <f t="shared" si="29"/>
        <v>8 70 2215</v>
      </c>
    </row>
    <row r="1885" spans="1:14">
      <c r="B1885" s="309">
        <v>8</v>
      </c>
      <c r="C1885" s="285" t="s">
        <v>19940</v>
      </c>
      <c r="D1885" s="309">
        <v>8</v>
      </c>
      <c r="E1885" s="362">
        <v>70</v>
      </c>
      <c r="F1885" s="363" t="s">
        <v>19941</v>
      </c>
      <c r="G1885" s="362">
        <v>70</v>
      </c>
      <c r="H1885" s="366">
        <v>2216</v>
      </c>
      <c r="I1885" s="367" t="s">
        <v>19948</v>
      </c>
      <c r="J1885" s="366">
        <v>2216</v>
      </c>
      <c r="K1885" s="309">
        <v>8</v>
      </c>
      <c r="L1885" s="362">
        <v>70</v>
      </c>
      <c r="M1885" s="366">
        <v>2216</v>
      </c>
      <c r="N1885" s="280" t="str">
        <f t="shared" si="29"/>
        <v>8 70 2216</v>
      </c>
    </row>
    <row r="1886" spans="1:14">
      <c r="B1886" s="309">
        <v>8</v>
      </c>
      <c r="C1886" s="285" t="s">
        <v>19940</v>
      </c>
      <c r="D1886" s="309">
        <v>8</v>
      </c>
      <c r="E1886" s="362">
        <v>70</v>
      </c>
      <c r="F1886" s="363" t="s">
        <v>19941</v>
      </c>
      <c r="G1886" s="362">
        <v>70</v>
      </c>
      <c r="H1886" s="366">
        <v>2218</v>
      </c>
      <c r="I1886" s="367" t="s">
        <v>19949</v>
      </c>
      <c r="J1886" s="366">
        <v>2218</v>
      </c>
      <c r="K1886" s="309">
        <v>8</v>
      </c>
      <c r="L1886" s="362">
        <v>70</v>
      </c>
      <c r="M1886" s="366">
        <v>2218</v>
      </c>
      <c r="N1886" s="280" t="str">
        <f t="shared" si="29"/>
        <v>8 70 2218</v>
      </c>
    </row>
    <row r="1887" spans="1:14">
      <c r="B1887" s="309">
        <v>8</v>
      </c>
      <c r="C1887" s="285" t="s">
        <v>19940</v>
      </c>
      <c r="D1887" s="309">
        <v>8</v>
      </c>
      <c r="E1887" s="362">
        <v>70</v>
      </c>
      <c r="F1887" s="363" t="s">
        <v>19941</v>
      </c>
      <c r="G1887" s="362">
        <v>70</v>
      </c>
      <c r="H1887" s="366">
        <v>2503</v>
      </c>
      <c r="I1887" s="367" t="s">
        <v>19950</v>
      </c>
      <c r="J1887" s="366">
        <v>2503</v>
      </c>
      <c r="K1887" s="309">
        <v>8</v>
      </c>
      <c r="L1887" s="362">
        <v>70</v>
      </c>
      <c r="M1887" s="366">
        <v>2503</v>
      </c>
      <c r="N1887" s="280" t="str">
        <f t="shared" si="29"/>
        <v>8 70 2503</v>
      </c>
    </row>
    <row r="1888" spans="1:14">
      <c r="B1888" s="309">
        <v>8</v>
      </c>
      <c r="C1888" s="285" t="s">
        <v>19940</v>
      </c>
      <c r="D1888" s="309">
        <v>8</v>
      </c>
      <c r="E1888" s="362">
        <v>70</v>
      </c>
      <c r="F1888" s="363" t="s">
        <v>19941</v>
      </c>
      <c r="G1888" s="362">
        <v>70</v>
      </c>
      <c r="H1888" s="366">
        <v>2512</v>
      </c>
      <c r="I1888" s="367" t="s">
        <v>19951</v>
      </c>
      <c r="J1888" s="366">
        <v>2512</v>
      </c>
      <c r="K1888" s="309">
        <v>8</v>
      </c>
      <c r="L1888" s="362">
        <v>70</v>
      </c>
      <c r="M1888" s="366">
        <v>2512</v>
      </c>
      <c r="N1888" s="280" t="str">
        <f t="shared" si="29"/>
        <v>8 70 2512</v>
      </c>
    </row>
    <row r="1889" spans="2:14">
      <c r="B1889" s="309">
        <v>8</v>
      </c>
      <c r="C1889" s="285" t="s">
        <v>19940</v>
      </c>
      <c r="D1889" s="309">
        <v>8</v>
      </c>
      <c r="E1889" s="362">
        <v>70</v>
      </c>
      <c r="F1889" s="363" t="s">
        <v>19941</v>
      </c>
      <c r="G1889" s="362">
        <v>70</v>
      </c>
      <c r="H1889" s="366">
        <v>2515</v>
      </c>
      <c r="I1889" s="367" t="s">
        <v>19952</v>
      </c>
      <c r="J1889" s="366">
        <v>2515</v>
      </c>
      <c r="K1889" s="309">
        <v>8</v>
      </c>
      <c r="L1889" s="362">
        <v>70</v>
      </c>
      <c r="M1889" s="366">
        <v>2515</v>
      </c>
      <c r="N1889" s="280" t="str">
        <f t="shared" si="29"/>
        <v>8 70 2515</v>
      </c>
    </row>
    <row r="1890" spans="2:14">
      <c r="B1890" s="309">
        <v>8</v>
      </c>
      <c r="C1890" s="285" t="s">
        <v>19940</v>
      </c>
      <c r="D1890" s="309">
        <v>8</v>
      </c>
      <c r="E1890" s="362">
        <v>70</v>
      </c>
      <c r="F1890" s="363" t="s">
        <v>19941</v>
      </c>
      <c r="G1890" s="362">
        <v>70</v>
      </c>
      <c r="H1890" s="366">
        <v>2521</v>
      </c>
      <c r="I1890" s="367" t="s">
        <v>19953</v>
      </c>
      <c r="J1890" s="366">
        <v>2521</v>
      </c>
      <c r="K1890" s="309">
        <v>8</v>
      </c>
      <c r="L1890" s="362">
        <v>70</v>
      </c>
      <c r="M1890" s="366">
        <v>2521</v>
      </c>
      <c r="N1890" s="280" t="str">
        <f t="shared" si="29"/>
        <v>8 70 2521</v>
      </c>
    </row>
    <row r="1891" spans="2:14">
      <c r="B1891" s="309">
        <v>8</v>
      </c>
      <c r="C1891" s="285" t="s">
        <v>19940</v>
      </c>
      <c r="D1891" s="309">
        <v>8</v>
      </c>
      <c r="E1891" s="362">
        <v>70</v>
      </c>
      <c r="F1891" s="363" t="s">
        <v>19941</v>
      </c>
      <c r="G1891" s="362">
        <v>70</v>
      </c>
      <c r="H1891" s="374">
        <v>2524</v>
      </c>
      <c r="I1891" s="375" t="s">
        <v>19954</v>
      </c>
      <c r="J1891" s="374">
        <v>2524</v>
      </c>
      <c r="K1891" s="309">
        <v>8</v>
      </c>
      <c r="L1891" s="362">
        <v>70</v>
      </c>
      <c r="M1891" s="374">
        <v>2524</v>
      </c>
      <c r="N1891" s="280" t="str">
        <f t="shared" si="29"/>
        <v>8 70 2524</v>
      </c>
    </row>
    <row r="1892" spans="2:14">
      <c r="B1892" s="309">
        <v>8</v>
      </c>
      <c r="C1892" s="285" t="s">
        <v>19940</v>
      </c>
      <c r="D1892" s="309">
        <v>8</v>
      </c>
      <c r="E1892" s="362">
        <v>71</v>
      </c>
      <c r="F1892" s="363" t="s">
        <v>19955</v>
      </c>
      <c r="G1892" s="362">
        <v>71</v>
      </c>
      <c r="H1892" s="364">
        <v>2233</v>
      </c>
      <c r="I1892" s="365" t="s">
        <v>19956</v>
      </c>
      <c r="J1892" s="364">
        <v>2233</v>
      </c>
      <c r="K1892" s="309">
        <v>8</v>
      </c>
      <c r="L1892" s="362">
        <v>71</v>
      </c>
      <c r="M1892" s="364">
        <v>2233</v>
      </c>
      <c r="N1892" s="280" t="str">
        <f t="shared" si="29"/>
        <v>8 71 2233</v>
      </c>
    </row>
    <row r="1893" spans="2:14">
      <c r="B1893" s="309">
        <v>8</v>
      </c>
      <c r="C1893" s="285" t="s">
        <v>19940</v>
      </c>
      <c r="D1893" s="309">
        <v>8</v>
      </c>
      <c r="E1893" s="362">
        <v>71</v>
      </c>
      <c r="F1893" s="363" t="s">
        <v>19955</v>
      </c>
      <c r="G1893" s="362">
        <v>71</v>
      </c>
      <c r="H1893" s="366">
        <v>2242</v>
      </c>
      <c r="I1893" s="367" t="s">
        <v>18738</v>
      </c>
      <c r="J1893" s="366">
        <v>2242</v>
      </c>
      <c r="K1893" s="309">
        <v>8</v>
      </c>
      <c r="L1893" s="362">
        <v>71</v>
      </c>
      <c r="M1893" s="366">
        <v>2242</v>
      </c>
      <c r="N1893" s="280" t="str">
        <f t="shared" si="29"/>
        <v>8 71 2242</v>
      </c>
    </row>
    <row r="1894" spans="2:14">
      <c r="B1894" s="309">
        <v>8</v>
      </c>
      <c r="C1894" s="285" t="s">
        <v>19940</v>
      </c>
      <c r="D1894" s="309">
        <v>8</v>
      </c>
      <c r="E1894" s="362">
        <v>71</v>
      </c>
      <c r="F1894" s="363" t="s">
        <v>19955</v>
      </c>
      <c r="G1894" s="362">
        <v>71</v>
      </c>
      <c r="H1894" s="366">
        <v>2251</v>
      </c>
      <c r="I1894" s="367" t="s">
        <v>19957</v>
      </c>
      <c r="J1894" s="366">
        <v>2251</v>
      </c>
      <c r="K1894" s="309">
        <v>8</v>
      </c>
      <c r="L1894" s="362">
        <v>71</v>
      </c>
      <c r="M1894" s="366">
        <v>2251</v>
      </c>
      <c r="N1894" s="280" t="str">
        <f t="shared" si="29"/>
        <v>8 71 2251</v>
      </c>
    </row>
    <row r="1895" spans="2:14">
      <c r="B1895" s="309">
        <v>8</v>
      </c>
      <c r="C1895" s="285" t="s">
        <v>19940</v>
      </c>
      <c r="D1895" s="309">
        <v>8</v>
      </c>
      <c r="E1895" s="362">
        <v>71</v>
      </c>
      <c r="F1895" s="363" t="s">
        <v>19955</v>
      </c>
      <c r="G1895" s="362">
        <v>71</v>
      </c>
      <c r="H1895" s="366">
        <v>2266</v>
      </c>
      <c r="I1895" s="367" t="s">
        <v>19958</v>
      </c>
      <c r="J1895" s="366">
        <v>2266</v>
      </c>
      <c r="K1895" s="309">
        <v>8</v>
      </c>
      <c r="L1895" s="362">
        <v>71</v>
      </c>
      <c r="M1895" s="366">
        <v>2266</v>
      </c>
      <c r="N1895" s="280" t="str">
        <f t="shared" si="29"/>
        <v>8 71 2266</v>
      </c>
    </row>
    <row r="1896" spans="2:14">
      <c r="B1896" s="309">
        <v>8</v>
      </c>
      <c r="C1896" s="285" t="s">
        <v>19940</v>
      </c>
      <c r="D1896" s="309">
        <v>8</v>
      </c>
      <c r="E1896" s="362">
        <v>71</v>
      </c>
      <c r="F1896" s="363" t="s">
        <v>19955</v>
      </c>
      <c r="G1896" s="362">
        <v>71</v>
      </c>
      <c r="H1896" s="366">
        <v>2269</v>
      </c>
      <c r="I1896" s="367" t="s">
        <v>19418</v>
      </c>
      <c r="J1896" s="366">
        <v>2269</v>
      </c>
      <c r="K1896" s="309">
        <v>8</v>
      </c>
      <c r="L1896" s="362">
        <v>71</v>
      </c>
      <c r="M1896" s="366">
        <v>2269</v>
      </c>
      <c r="N1896" s="280" t="str">
        <f t="shared" si="29"/>
        <v>8 71 2269</v>
      </c>
    </row>
    <row r="1897" spans="2:14">
      <c r="B1897" s="309">
        <v>8</v>
      </c>
      <c r="C1897" s="285" t="s">
        <v>19940</v>
      </c>
      <c r="D1897" s="309">
        <v>8</v>
      </c>
      <c r="E1897" s="362">
        <v>71</v>
      </c>
      <c r="F1897" s="363" t="s">
        <v>19955</v>
      </c>
      <c r="G1897" s="362">
        <v>71</v>
      </c>
      <c r="H1897" s="366">
        <v>2290</v>
      </c>
      <c r="I1897" s="367" t="s">
        <v>18644</v>
      </c>
      <c r="J1897" s="366">
        <v>2290</v>
      </c>
      <c r="K1897" s="309">
        <v>8</v>
      </c>
      <c r="L1897" s="362">
        <v>71</v>
      </c>
      <c r="M1897" s="366">
        <v>2290</v>
      </c>
      <c r="N1897" s="280" t="str">
        <f t="shared" si="29"/>
        <v>8 71 2290</v>
      </c>
    </row>
    <row r="1898" spans="2:14">
      <c r="B1898" s="309">
        <v>8</v>
      </c>
      <c r="C1898" s="285" t="s">
        <v>19940</v>
      </c>
      <c r="D1898" s="309">
        <v>8</v>
      </c>
      <c r="E1898" s="362">
        <v>71</v>
      </c>
      <c r="F1898" s="363" t="s">
        <v>19955</v>
      </c>
      <c r="G1898" s="362">
        <v>71</v>
      </c>
      <c r="H1898" s="366">
        <v>2293</v>
      </c>
      <c r="I1898" s="367" t="s">
        <v>19415</v>
      </c>
      <c r="J1898" s="366">
        <v>2293</v>
      </c>
      <c r="K1898" s="309">
        <v>8</v>
      </c>
      <c r="L1898" s="362">
        <v>71</v>
      </c>
      <c r="M1898" s="366">
        <v>2293</v>
      </c>
      <c r="N1898" s="280" t="str">
        <f t="shared" si="29"/>
        <v>8 71 2293</v>
      </c>
    </row>
    <row r="1899" spans="2:14">
      <c r="B1899" s="309">
        <v>8</v>
      </c>
      <c r="C1899" s="285" t="s">
        <v>19940</v>
      </c>
      <c r="D1899" s="309">
        <v>8</v>
      </c>
      <c r="E1899" s="362">
        <v>71</v>
      </c>
      <c r="F1899" s="363" t="s">
        <v>19955</v>
      </c>
      <c r="G1899" s="362">
        <v>71</v>
      </c>
      <c r="H1899" s="368">
        <v>2296</v>
      </c>
      <c r="I1899" s="369" t="s">
        <v>19959</v>
      </c>
      <c r="J1899" s="368">
        <v>2296</v>
      </c>
      <c r="K1899" s="309">
        <v>8</v>
      </c>
      <c r="L1899" s="362">
        <v>71</v>
      </c>
      <c r="M1899" s="368">
        <v>2296</v>
      </c>
      <c r="N1899" s="280" t="str">
        <f t="shared" si="29"/>
        <v>8 71 2296</v>
      </c>
    </row>
    <row r="1900" spans="2:14">
      <c r="B1900" s="309">
        <v>8</v>
      </c>
      <c r="C1900" s="285" t="s">
        <v>19940</v>
      </c>
      <c r="D1900" s="309">
        <v>8</v>
      </c>
      <c r="E1900" s="370">
        <v>72</v>
      </c>
      <c r="F1900" s="371" t="s">
        <v>19960</v>
      </c>
      <c r="G1900" s="370">
        <v>72</v>
      </c>
      <c r="H1900" s="372">
        <v>2221</v>
      </c>
      <c r="I1900" s="373" t="s">
        <v>19961</v>
      </c>
      <c r="J1900" s="372">
        <v>2221</v>
      </c>
      <c r="K1900" s="309">
        <v>8</v>
      </c>
      <c r="L1900" s="370">
        <v>72</v>
      </c>
      <c r="M1900" s="372">
        <v>2221</v>
      </c>
      <c r="N1900" s="280" t="str">
        <f t="shared" si="29"/>
        <v>8 72 2221</v>
      </c>
    </row>
    <row r="1901" spans="2:14">
      <c r="B1901" s="309">
        <v>8</v>
      </c>
      <c r="C1901" s="285" t="s">
        <v>19940</v>
      </c>
      <c r="D1901" s="309">
        <v>8</v>
      </c>
      <c r="E1901" s="370">
        <v>72</v>
      </c>
      <c r="F1901" s="371" t="s">
        <v>19960</v>
      </c>
      <c r="G1901" s="370">
        <v>72</v>
      </c>
      <c r="H1901" s="366">
        <v>2227</v>
      </c>
      <c r="I1901" s="367" t="s">
        <v>19962</v>
      </c>
      <c r="J1901" s="366">
        <v>2227</v>
      </c>
      <c r="K1901" s="309">
        <v>8</v>
      </c>
      <c r="L1901" s="370">
        <v>72</v>
      </c>
      <c r="M1901" s="366">
        <v>2227</v>
      </c>
      <c r="N1901" s="280" t="str">
        <f t="shared" si="29"/>
        <v>8 72 2227</v>
      </c>
    </row>
    <row r="1902" spans="2:14">
      <c r="B1902" s="309">
        <v>8</v>
      </c>
      <c r="C1902" s="285" t="s">
        <v>19940</v>
      </c>
      <c r="D1902" s="309">
        <v>8</v>
      </c>
      <c r="E1902" s="370">
        <v>72</v>
      </c>
      <c r="F1902" s="371" t="s">
        <v>19960</v>
      </c>
      <c r="G1902" s="370">
        <v>72</v>
      </c>
      <c r="H1902" s="366">
        <v>2230</v>
      </c>
      <c r="I1902" s="367" t="s">
        <v>19963</v>
      </c>
      <c r="J1902" s="366">
        <v>2230</v>
      </c>
      <c r="K1902" s="309">
        <v>8</v>
      </c>
      <c r="L1902" s="370">
        <v>72</v>
      </c>
      <c r="M1902" s="366">
        <v>2230</v>
      </c>
      <c r="N1902" s="280" t="str">
        <f t="shared" si="29"/>
        <v>8 72 2230</v>
      </c>
    </row>
    <row r="1903" spans="2:14">
      <c r="B1903" s="309">
        <v>8</v>
      </c>
      <c r="C1903" s="285" t="s">
        <v>19940</v>
      </c>
      <c r="D1903" s="309">
        <v>8</v>
      </c>
      <c r="E1903" s="370">
        <v>72</v>
      </c>
      <c r="F1903" s="371" t="s">
        <v>19960</v>
      </c>
      <c r="G1903" s="370">
        <v>72</v>
      </c>
      <c r="H1903" s="366">
        <v>2239</v>
      </c>
      <c r="I1903" s="367" t="s">
        <v>19964</v>
      </c>
      <c r="J1903" s="366">
        <v>2239</v>
      </c>
      <c r="K1903" s="309">
        <v>8</v>
      </c>
      <c r="L1903" s="370">
        <v>72</v>
      </c>
      <c r="M1903" s="366">
        <v>2239</v>
      </c>
      <c r="N1903" s="280" t="str">
        <f t="shared" si="29"/>
        <v>8 72 2239</v>
      </c>
    </row>
    <row r="1904" spans="2:14">
      <c r="B1904" s="309">
        <v>8</v>
      </c>
      <c r="C1904" s="285" t="s">
        <v>19940</v>
      </c>
      <c r="D1904" s="309">
        <v>8</v>
      </c>
      <c r="E1904" s="370">
        <v>72</v>
      </c>
      <c r="F1904" s="371" t="s">
        <v>19960</v>
      </c>
      <c r="G1904" s="370">
        <v>72</v>
      </c>
      <c r="H1904" s="366">
        <v>2245</v>
      </c>
      <c r="I1904" s="367" t="s">
        <v>19965</v>
      </c>
      <c r="J1904" s="366">
        <v>2245</v>
      </c>
      <c r="K1904" s="309">
        <v>8</v>
      </c>
      <c r="L1904" s="370">
        <v>72</v>
      </c>
      <c r="M1904" s="366">
        <v>2245</v>
      </c>
      <c r="N1904" s="280" t="str">
        <f t="shared" si="29"/>
        <v>8 72 2245</v>
      </c>
    </row>
    <row r="1905" spans="2:14">
      <c r="B1905" s="309">
        <v>8</v>
      </c>
      <c r="C1905" s="285" t="s">
        <v>19940</v>
      </c>
      <c r="D1905" s="309">
        <v>8</v>
      </c>
      <c r="E1905" s="370">
        <v>72</v>
      </c>
      <c r="F1905" s="371" t="s">
        <v>19960</v>
      </c>
      <c r="G1905" s="370">
        <v>72</v>
      </c>
      <c r="H1905" s="366">
        <v>2248</v>
      </c>
      <c r="I1905" s="367" t="s">
        <v>19966</v>
      </c>
      <c r="J1905" s="366">
        <v>2248</v>
      </c>
      <c r="K1905" s="309">
        <v>8</v>
      </c>
      <c r="L1905" s="370">
        <v>72</v>
      </c>
      <c r="M1905" s="366">
        <v>2248</v>
      </c>
      <c r="N1905" s="280" t="str">
        <f t="shared" si="29"/>
        <v>8 72 2248</v>
      </c>
    </row>
    <row r="1906" spans="2:14">
      <c r="B1906" s="309">
        <v>8</v>
      </c>
      <c r="C1906" s="285" t="s">
        <v>19940</v>
      </c>
      <c r="D1906" s="309">
        <v>8</v>
      </c>
      <c r="E1906" s="370">
        <v>72</v>
      </c>
      <c r="F1906" s="371" t="s">
        <v>19960</v>
      </c>
      <c r="G1906" s="370">
        <v>72</v>
      </c>
      <c r="H1906" s="366">
        <v>2254</v>
      </c>
      <c r="I1906" s="367" t="s">
        <v>19373</v>
      </c>
      <c r="J1906" s="366">
        <v>2254</v>
      </c>
      <c r="K1906" s="309">
        <v>8</v>
      </c>
      <c r="L1906" s="370">
        <v>72</v>
      </c>
      <c r="M1906" s="366">
        <v>2254</v>
      </c>
      <c r="N1906" s="280" t="str">
        <f t="shared" si="29"/>
        <v>8 72 2254</v>
      </c>
    </row>
    <row r="1907" spans="2:14">
      <c r="B1907" s="309">
        <v>8</v>
      </c>
      <c r="C1907" s="285" t="s">
        <v>19940</v>
      </c>
      <c r="D1907" s="309">
        <v>8</v>
      </c>
      <c r="E1907" s="370">
        <v>72</v>
      </c>
      <c r="F1907" s="371" t="s">
        <v>19960</v>
      </c>
      <c r="G1907" s="370">
        <v>72</v>
      </c>
      <c r="H1907" s="366">
        <v>2260</v>
      </c>
      <c r="I1907" s="367" t="s">
        <v>19967</v>
      </c>
      <c r="J1907" s="366">
        <v>2260</v>
      </c>
      <c r="K1907" s="309">
        <v>8</v>
      </c>
      <c r="L1907" s="370">
        <v>72</v>
      </c>
      <c r="M1907" s="366">
        <v>2260</v>
      </c>
      <c r="N1907" s="280" t="str">
        <f t="shared" si="29"/>
        <v>8 72 2260</v>
      </c>
    </row>
    <row r="1908" spans="2:14">
      <c r="B1908" s="309">
        <v>8</v>
      </c>
      <c r="C1908" s="285" t="s">
        <v>19940</v>
      </c>
      <c r="D1908" s="309">
        <v>8</v>
      </c>
      <c r="E1908" s="370">
        <v>72</v>
      </c>
      <c r="F1908" s="371" t="s">
        <v>19960</v>
      </c>
      <c r="G1908" s="370">
        <v>72</v>
      </c>
      <c r="H1908" s="366">
        <v>2263</v>
      </c>
      <c r="I1908" s="367" t="s">
        <v>19968</v>
      </c>
      <c r="J1908" s="366">
        <v>2263</v>
      </c>
      <c r="K1908" s="309">
        <v>8</v>
      </c>
      <c r="L1908" s="370">
        <v>72</v>
      </c>
      <c r="M1908" s="366">
        <v>2263</v>
      </c>
      <c r="N1908" s="280" t="str">
        <f t="shared" si="29"/>
        <v>8 72 2263</v>
      </c>
    </row>
    <row r="1909" spans="2:14">
      <c r="B1909" s="309">
        <v>8</v>
      </c>
      <c r="C1909" s="285" t="s">
        <v>19940</v>
      </c>
      <c r="D1909" s="309">
        <v>8</v>
      </c>
      <c r="E1909" s="370">
        <v>72</v>
      </c>
      <c r="F1909" s="371" t="s">
        <v>19960</v>
      </c>
      <c r="G1909" s="370">
        <v>72</v>
      </c>
      <c r="H1909" s="366">
        <v>2275</v>
      </c>
      <c r="I1909" s="367" t="s">
        <v>19969</v>
      </c>
      <c r="J1909" s="366">
        <v>2275</v>
      </c>
      <c r="K1909" s="309">
        <v>8</v>
      </c>
      <c r="L1909" s="370">
        <v>72</v>
      </c>
      <c r="M1909" s="366">
        <v>2275</v>
      </c>
      <c r="N1909" s="280" t="str">
        <f t="shared" si="29"/>
        <v>8 72 2275</v>
      </c>
    </row>
    <row r="1910" spans="2:14">
      <c r="B1910" s="309">
        <v>8</v>
      </c>
      <c r="C1910" s="285" t="s">
        <v>19940</v>
      </c>
      <c r="D1910" s="309">
        <v>8</v>
      </c>
      <c r="E1910" s="370">
        <v>72</v>
      </c>
      <c r="F1910" s="371" t="s">
        <v>19960</v>
      </c>
      <c r="G1910" s="370">
        <v>72</v>
      </c>
      <c r="H1910" s="366">
        <v>2281</v>
      </c>
      <c r="I1910" s="367" t="s">
        <v>19970</v>
      </c>
      <c r="J1910" s="366">
        <v>2281</v>
      </c>
      <c r="K1910" s="309">
        <v>8</v>
      </c>
      <c r="L1910" s="370">
        <v>72</v>
      </c>
      <c r="M1910" s="366">
        <v>2281</v>
      </c>
      <c r="N1910" s="280" t="str">
        <f t="shared" si="29"/>
        <v>8 72 2281</v>
      </c>
    </row>
    <row r="1911" spans="2:14">
      <c r="B1911" s="309">
        <v>8</v>
      </c>
      <c r="C1911" s="285" t="s">
        <v>19940</v>
      </c>
      <c r="D1911" s="309">
        <v>8</v>
      </c>
      <c r="E1911" s="370">
        <v>72</v>
      </c>
      <c r="F1911" s="371" t="s">
        <v>19960</v>
      </c>
      <c r="G1911" s="370">
        <v>72</v>
      </c>
      <c r="H1911" s="374">
        <v>2284</v>
      </c>
      <c r="I1911" s="375" t="s">
        <v>19971</v>
      </c>
      <c r="J1911" s="374">
        <v>2284</v>
      </c>
      <c r="K1911" s="309">
        <v>8</v>
      </c>
      <c r="L1911" s="370">
        <v>72</v>
      </c>
      <c r="M1911" s="374">
        <v>2284</v>
      </c>
      <c r="N1911" s="280" t="str">
        <f t="shared" si="29"/>
        <v>8 72 2284</v>
      </c>
    </row>
    <row r="1912" spans="2:14">
      <c r="B1912" s="309">
        <v>8</v>
      </c>
      <c r="C1912" s="285" t="s">
        <v>19940</v>
      </c>
      <c r="D1912" s="309">
        <v>8</v>
      </c>
      <c r="E1912" s="362">
        <v>73</v>
      </c>
      <c r="F1912" s="363" t="s">
        <v>19972</v>
      </c>
      <c r="G1912" s="362">
        <v>73</v>
      </c>
      <c r="H1912" s="364">
        <v>2287</v>
      </c>
      <c r="I1912" s="365" t="s">
        <v>19973</v>
      </c>
      <c r="J1912" s="364">
        <v>2287</v>
      </c>
      <c r="K1912" s="309">
        <v>8</v>
      </c>
      <c r="L1912" s="362">
        <v>73</v>
      </c>
      <c r="M1912" s="364">
        <v>2287</v>
      </c>
      <c r="N1912" s="280" t="str">
        <f t="shared" si="29"/>
        <v>8 73 2287</v>
      </c>
    </row>
    <row r="1913" spans="2:14">
      <c r="B1913" s="309">
        <v>8</v>
      </c>
      <c r="C1913" s="285" t="s">
        <v>19940</v>
      </c>
      <c r="D1913" s="309">
        <v>8</v>
      </c>
      <c r="E1913" s="362">
        <v>73</v>
      </c>
      <c r="F1913" s="363" t="s">
        <v>19972</v>
      </c>
      <c r="G1913" s="362">
        <v>73</v>
      </c>
      <c r="H1913" s="366">
        <v>2299</v>
      </c>
      <c r="I1913" s="367" t="s">
        <v>19974</v>
      </c>
      <c r="J1913" s="366">
        <v>2299</v>
      </c>
      <c r="K1913" s="309">
        <v>8</v>
      </c>
      <c r="L1913" s="362">
        <v>73</v>
      </c>
      <c r="M1913" s="366">
        <v>2299</v>
      </c>
      <c r="N1913" s="280" t="str">
        <f t="shared" si="29"/>
        <v>8 73 2299</v>
      </c>
    </row>
    <row r="1914" spans="2:14">
      <c r="B1914" s="309">
        <v>8</v>
      </c>
      <c r="C1914" s="285" t="s">
        <v>19940</v>
      </c>
      <c r="D1914" s="309">
        <v>8</v>
      </c>
      <c r="E1914" s="362">
        <v>73</v>
      </c>
      <c r="F1914" s="363" t="s">
        <v>19972</v>
      </c>
      <c r="G1914" s="362">
        <v>73</v>
      </c>
      <c r="H1914" s="366">
        <v>2302</v>
      </c>
      <c r="I1914" s="367" t="s">
        <v>19181</v>
      </c>
      <c r="J1914" s="366">
        <v>2302</v>
      </c>
      <c r="K1914" s="309">
        <v>8</v>
      </c>
      <c r="L1914" s="362">
        <v>73</v>
      </c>
      <c r="M1914" s="366">
        <v>2302</v>
      </c>
      <c r="N1914" s="280" t="str">
        <f t="shared" si="29"/>
        <v>8 73 2302</v>
      </c>
    </row>
    <row r="1915" spans="2:14">
      <c r="B1915" s="309">
        <v>8</v>
      </c>
      <c r="C1915" s="285" t="s">
        <v>19940</v>
      </c>
      <c r="D1915" s="309">
        <v>8</v>
      </c>
      <c r="E1915" s="362">
        <v>73</v>
      </c>
      <c r="F1915" s="363" t="s">
        <v>19972</v>
      </c>
      <c r="G1915" s="362">
        <v>73</v>
      </c>
      <c r="H1915" s="366">
        <v>2305</v>
      </c>
      <c r="I1915" s="367" t="s">
        <v>19975</v>
      </c>
      <c r="J1915" s="366">
        <v>2305</v>
      </c>
      <c r="K1915" s="309">
        <v>8</v>
      </c>
      <c r="L1915" s="362">
        <v>73</v>
      </c>
      <c r="M1915" s="366">
        <v>2305</v>
      </c>
      <c r="N1915" s="280" t="str">
        <f t="shared" si="29"/>
        <v>8 73 2305</v>
      </c>
    </row>
    <row r="1916" spans="2:14">
      <c r="B1916" s="309">
        <v>8</v>
      </c>
      <c r="C1916" s="285" t="s">
        <v>19940</v>
      </c>
      <c r="D1916" s="309">
        <v>8</v>
      </c>
      <c r="E1916" s="362">
        <v>73</v>
      </c>
      <c r="F1916" s="363" t="s">
        <v>19972</v>
      </c>
      <c r="G1916" s="362">
        <v>73</v>
      </c>
      <c r="H1916" s="366">
        <v>2308</v>
      </c>
      <c r="I1916" s="367" t="s">
        <v>18528</v>
      </c>
      <c r="J1916" s="366">
        <v>2308</v>
      </c>
      <c r="K1916" s="309">
        <v>8</v>
      </c>
      <c r="L1916" s="362">
        <v>73</v>
      </c>
      <c r="M1916" s="366">
        <v>2308</v>
      </c>
      <c r="N1916" s="280" t="str">
        <f t="shared" si="29"/>
        <v>8 73 2308</v>
      </c>
    </row>
    <row r="1917" spans="2:14">
      <c r="B1917" s="309">
        <v>8</v>
      </c>
      <c r="C1917" s="285" t="s">
        <v>19940</v>
      </c>
      <c r="D1917" s="309">
        <v>8</v>
      </c>
      <c r="E1917" s="362">
        <v>73</v>
      </c>
      <c r="F1917" s="363" t="s">
        <v>19972</v>
      </c>
      <c r="G1917" s="362">
        <v>73</v>
      </c>
      <c r="H1917" s="366">
        <v>2311</v>
      </c>
      <c r="I1917" s="367" t="s">
        <v>19976</v>
      </c>
      <c r="J1917" s="366">
        <v>2311</v>
      </c>
      <c r="K1917" s="309">
        <v>8</v>
      </c>
      <c r="L1917" s="362">
        <v>73</v>
      </c>
      <c r="M1917" s="366">
        <v>2311</v>
      </c>
      <c r="N1917" s="280" t="str">
        <f t="shared" si="29"/>
        <v>8 73 2311</v>
      </c>
    </row>
    <row r="1918" spans="2:14">
      <c r="B1918" s="309">
        <v>8</v>
      </c>
      <c r="C1918" s="285" t="s">
        <v>19940</v>
      </c>
      <c r="D1918" s="309">
        <v>8</v>
      </c>
      <c r="E1918" s="362">
        <v>73</v>
      </c>
      <c r="F1918" s="363" t="s">
        <v>19972</v>
      </c>
      <c r="G1918" s="362">
        <v>73</v>
      </c>
      <c r="H1918" s="366">
        <v>2314</v>
      </c>
      <c r="I1918" s="367" t="s">
        <v>19977</v>
      </c>
      <c r="J1918" s="366">
        <v>2314</v>
      </c>
      <c r="K1918" s="309">
        <v>8</v>
      </c>
      <c r="L1918" s="362">
        <v>73</v>
      </c>
      <c r="M1918" s="366">
        <v>2314</v>
      </c>
      <c r="N1918" s="280" t="str">
        <f t="shared" si="29"/>
        <v>8 73 2314</v>
      </c>
    </row>
    <row r="1919" spans="2:14">
      <c r="B1919" s="309">
        <v>8</v>
      </c>
      <c r="C1919" s="285" t="s">
        <v>19940</v>
      </c>
      <c r="D1919" s="309">
        <v>8</v>
      </c>
      <c r="E1919" s="362">
        <v>73</v>
      </c>
      <c r="F1919" s="363" t="s">
        <v>19972</v>
      </c>
      <c r="G1919" s="362">
        <v>73</v>
      </c>
      <c r="H1919" s="366">
        <v>2317</v>
      </c>
      <c r="I1919" s="367" t="s">
        <v>19978</v>
      </c>
      <c r="J1919" s="366">
        <v>2317</v>
      </c>
      <c r="K1919" s="309">
        <v>8</v>
      </c>
      <c r="L1919" s="362">
        <v>73</v>
      </c>
      <c r="M1919" s="366">
        <v>2317</v>
      </c>
      <c r="N1919" s="280" t="str">
        <f t="shared" si="29"/>
        <v>8 73 2317</v>
      </c>
    </row>
    <row r="1920" spans="2:14">
      <c r="B1920" s="309">
        <v>8</v>
      </c>
      <c r="C1920" s="285" t="s">
        <v>19940</v>
      </c>
      <c r="D1920" s="309">
        <v>8</v>
      </c>
      <c r="E1920" s="362">
        <v>73</v>
      </c>
      <c r="F1920" s="363" t="s">
        <v>19972</v>
      </c>
      <c r="G1920" s="362">
        <v>73</v>
      </c>
      <c r="H1920" s="366">
        <v>2320</v>
      </c>
      <c r="I1920" s="367" t="s">
        <v>18762</v>
      </c>
      <c r="J1920" s="366">
        <v>2320</v>
      </c>
      <c r="K1920" s="309">
        <v>8</v>
      </c>
      <c r="L1920" s="362">
        <v>73</v>
      </c>
      <c r="M1920" s="366">
        <v>2320</v>
      </c>
      <c r="N1920" s="280" t="str">
        <f t="shared" si="29"/>
        <v>8 73 2320</v>
      </c>
    </row>
    <row r="1921" spans="2:14">
      <c r="B1921" s="309">
        <v>8</v>
      </c>
      <c r="C1921" s="285" t="s">
        <v>19940</v>
      </c>
      <c r="D1921" s="309">
        <v>8</v>
      </c>
      <c r="E1921" s="362">
        <v>73</v>
      </c>
      <c r="F1921" s="363" t="s">
        <v>19972</v>
      </c>
      <c r="G1921" s="362">
        <v>73</v>
      </c>
      <c r="H1921" s="366">
        <v>2323</v>
      </c>
      <c r="I1921" s="367" t="s">
        <v>19282</v>
      </c>
      <c r="J1921" s="366">
        <v>2323</v>
      </c>
      <c r="K1921" s="309">
        <v>8</v>
      </c>
      <c r="L1921" s="362">
        <v>73</v>
      </c>
      <c r="M1921" s="366">
        <v>2323</v>
      </c>
      <c r="N1921" s="280" t="str">
        <f t="shared" si="29"/>
        <v>8 73 2323</v>
      </c>
    </row>
    <row r="1922" spans="2:14">
      <c r="B1922" s="309">
        <v>8</v>
      </c>
      <c r="C1922" s="285" t="s">
        <v>19940</v>
      </c>
      <c r="D1922" s="309">
        <v>8</v>
      </c>
      <c r="E1922" s="362">
        <v>73</v>
      </c>
      <c r="F1922" s="363" t="s">
        <v>19972</v>
      </c>
      <c r="G1922" s="362">
        <v>73</v>
      </c>
      <c r="H1922" s="366">
        <v>2326</v>
      </c>
      <c r="I1922" s="367" t="s">
        <v>19979</v>
      </c>
      <c r="J1922" s="366">
        <v>2326</v>
      </c>
      <c r="K1922" s="309">
        <v>8</v>
      </c>
      <c r="L1922" s="362">
        <v>73</v>
      </c>
      <c r="M1922" s="366">
        <v>2326</v>
      </c>
      <c r="N1922" s="280" t="str">
        <f t="shared" si="29"/>
        <v>8 73 2326</v>
      </c>
    </row>
    <row r="1923" spans="2:14">
      <c r="B1923" s="309">
        <v>8</v>
      </c>
      <c r="C1923" s="285" t="s">
        <v>19940</v>
      </c>
      <c r="D1923" s="309">
        <v>8</v>
      </c>
      <c r="E1923" s="362">
        <v>73</v>
      </c>
      <c r="F1923" s="363" t="s">
        <v>19972</v>
      </c>
      <c r="G1923" s="362">
        <v>73</v>
      </c>
      <c r="H1923" s="366">
        <v>2329</v>
      </c>
      <c r="I1923" s="367" t="s">
        <v>19980</v>
      </c>
      <c r="J1923" s="366">
        <v>2329</v>
      </c>
      <c r="K1923" s="309">
        <v>8</v>
      </c>
      <c r="L1923" s="362">
        <v>73</v>
      </c>
      <c r="M1923" s="366">
        <v>2329</v>
      </c>
      <c r="N1923" s="280" t="str">
        <f t="shared" si="29"/>
        <v>8 73 2329</v>
      </c>
    </row>
    <row r="1924" spans="2:14">
      <c r="B1924" s="309">
        <v>8</v>
      </c>
      <c r="C1924" s="285" t="s">
        <v>19940</v>
      </c>
      <c r="D1924" s="309">
        <v>8</v>
      </c>
      <c r="E1924" s="362">
        <v>73</v>
      </c>
      <c r="F1924" s="363" t="s">
        <v>19972</v>
      </c>
      <c r="G1924" s="362">
        <v>73</v>
      </c>
      <c r="H1924" s="366">
        <v>2332</v>
      </c>
      <c r="I1924" s="367" t="s">
        <v>18754</v>
      </c>
      <c r="J1924" s="366">
        <v>2332</v>
      </c>
      <c r="K1924" s="309">
        <v>8</v>
      </c>
      <c r="L1924" s="362">
        <v>73</v>
      </c>
      <c r="M1924" s="366">
        <v>2332</v>
      </c>
      <c r="N1924" s="280" t="str">
        <f t="shared" ref="N1924:N1987" si="30">K1924&amp;" "&amp;L1924&amp;" "&amp;M1924</f>
        <v>8 73 2332</v>
      </c>
    </row>
    <row r="1925" spans="2:14">
      <c r="B1925" s="309">
        <v>8</v>
      </c>
      <c r="C1925" s="285" t="s">
        <v>19940</v>
      </c>
      <c r="D1925" s="309">
        <v>8</v>
      </c>
      <c r="E1925" s="362">
        <v>73</v>
      </c>
      <c r="F1925" s="363" t="s">
        <v>19972</v>
      </c>
      <c r="G1925" s="362">
        <v>73</v>
      </c>
      <c r="H1925" s="366">
        <v>2335</v>
      </c>
      <c r="I1925" s="367" t="s">
        <v>18415</v>
      </c>
      <c r="J1925" s="366">
        <v>2335</v>
      </c>
      <c r="K1925" s="309">
        <v>8</v>
      </c>
      <c r="L1925" s="362">
        <v>73</v>
      </c>
      <c r="M1925" s="366">
        <v>2335</v>
      </c>
      <c r="N1925" s="280" t="str">
        <f t="shared" si="30"/>
        <v>8 73 2335</v>
      </c>
    </row>
    <row r="1926" spans="2:14">
      <c r="B1926" s="309">
        <v>8</v>
      </c>
      <c r="C1926" s="285" t="s">
        <v>19940</v>
      </c>
      <c r="D1926" s="309">
        <v>8</v>
      </c>
      <c r="E1926" s="362">
        <v>73</v>
      </c>
      <c r="F1926" s="363" t="s">
        <v>19972</v>
      </c>
      <c r="G1926" s="362">
        <v>73</v>
      </c>
      <c r="H1926" s="366">
        <v>2338</v>
      </c>
      <c r="I1926" s="367" t="s">
        <v>19981</v>
      </c>
      <c r="J1926" s="366">
        <v>2338</v>
      </c>
      <c r="K1926" s="309">
        <v>8</v>
      </c>
      <c r="L1926" s="362">
        <v>73</v>
      </c>
      <c r="M1926" s="366">
        <v>2338</v>
      </c>
      <c r="N1926" s="280" t="str">
        <f t="shared" si="30"/>
        <v>8 73 2338</v>
      </c>
    </row>
    <row r="1927" spans="2:14">
      <c r="B1927" s="309">
        <v>8</v>
      </c>
      <c r="C1927" s="285" t="s">
        <v>19940</v>
      </c>
      <c r="D1927" s="309">
        <v>8</v>
      </c>
      <c r="E1927" s="362">
        <v>73</v>
      </c>
      <c r="F1927" s="363" t="s">
        <v>19972</v>
      </c>
      <c r="G1927" s="362">
        <v>73</v>
      </c>
      <c r="H1927" s="366">
        <v>2341</v>
      </c>
      <c r="I1927" s="367" t="s">
        <v>19982</v>
      </c>
      <c r="J1927" s="366">
        <v>2341</v>
      </c>
      <c r="K1927" s="309">
        <v>8</v>
      </c>
      <c r="L1927" s="362">
        <v>73</v>
      </c>
      <c r="M1927" s="366">
        <v>2341</v>
      </c>
      <c r="N1927" s="280" t="str">
        <f t="shared" si="30"/>
        <v>8 73 2341</v>
      </c>
    </row>
    <row r="1928" spans="2:14">
      <c r="B1928" s="309">
        <v>8</v>
      </c>
      <c r="C1928" s="285" t="s">
        <v>19940</v>
      </c>
      <c r="D1928" s="309">
        <v>8</v>
      </c>
      <c r="E1928" s="362">
        <v>73</v>
      </c>
      <c r="F1928" s="363" t="s">
        <v>19972</v>
      </c>
      <c r="G1928" s="362">
        <v>73</v>
      </c>
      <c r="H1928" s="366">
        <v>2344</v>
      </c>
      <c r="I1928" s="367" t="s">
        <v>19983</v>
      </c>
      <c r="J1928" s="366">
        <v>2344</v>
      </c>
      <c r="K1928" s="309">
        <v>8</v>
      </c>
      <c r="L1928" s="362">
        <v>73</v>
      </c>
      <c r="M1928" s="366">
        <v>2344</v>
      </c>
      <c r="N1928" s="280" t="str">
        <f t="shared" si="30"/>
        <v>8 73 2344</v>
      </c>
    </row>
    <row r="1929" spans="2:14">
      <c r="B1929" s="309">
        <v>8</v>
      </c>
      <c r="C1929" s="285" t="s">
        <v>19940</v>
      </c>
      <c r="D1929" s="309">
        <v>8</v>
      </c>
      <c r="E1929" s="362">
        <v>73</v>
      </c>
      <c r="F1929" s="363" t="s">
        <v>19972</v>
      </c>
      <c r="G1929" s="362">
        <v>73</v>
      </c>
      <c r="H1929" s="366">
        <v>2347</v>
      </c>
      <c r="I1929" s="367" t="s">
        <v>18789</v>
      </c>
      <c r="J1929" s="366">
        <v>2347</v>
      </c>
      <c r="K1929" s="309">
        <v>8</v>
      </c>
      <c r="L1929" s="362">
        <v>73</v>
      </c>
      <c r="M1929" s="366">
        <v>2347</v>
      </c>
      <c r="N1929" s="280" t="str">
        <f t="shared" si="30"/>
        <v>8 73 2347</v>
      </c>
    </row>
    <row r="1930" spans="2:14">
      <c r="B1930" s="309">
        <v>8</v>
      </c>
      <c r="C1930" s="285" t="s">
        <v>19940</v>
      </c>
      <c r="D1930" s="309">
        <v>8</v>
      </c>
      <c r="E1930" s="362">
        <v>73</v>
      </c>
      <c r="F1930" s="363" t="s">
        <v>19972</v>
      </c>
      <c r="G1930" s="362">
        <v>73</v>
      </c>
      <c r="H1930" s="366">
        <v>2350</v>
      </c>
      <c r="I1930" s="367" t="s">
        <v>19984</v>
      </c>
      <c r="J1930" s="366">
        <v>2350</v>
      </c>
      <c r="K1930" s="309">
        <v>8</v>
      </c>
      <c r="L1930" s="362">
        <v>73</v>
      </c>
      <c r="M1930" s="366">
        <v>2350</v>
      </c>
      <c r="N1930" s="280" t="str">
        <f t="shared" si="30"/>
        <v>8 73 2350</v>
      </c>
    </row>
    <row r="1931" spans="2:14">
      <c r="B1931" s="309">
        <v>8</v>
      </c>
      <c r="C1931" s="285" t="s">
        <v>19940</v>
      </c>
      <c r="D1931" s="309">
        <v>8</v>
      </c>
      <c r="E1931" s="362">
        <v>73</v>
      </c>
      <c r="F1931" s="363" t="s">
        <v>19972</v>
      </c>
      <c r="G1931" s="362">
        <v>73</v>
      </c>
      <c r="H1931" s="366">
        <v>2353</v>
      </c>
      <c r="I1931" s="367" t="s">
        <v>19985</v>
      </c>
      <c r="J1931" s="366">
        <v>2353</v>
      </c>
      <c r="K1931" s="309">
        <v>8</v>
      </c>
      <c r="L1931" s="362">
        <v>73</v>
      </c>
      <c r="M1931" s="366">
        <v>2353</v>
      </c>
      <c r="N1931" s="280" t="str">
        <f t="shared" si="30"/>
        <v>8 73 2353</v>
      </c>
    </row>
    <row r="1932" spans="2:14">
      <c r="B1932" s="309">
        <v>8</v>
      </c>
      <c r="C1932" s="285" t="s">
        <v>19940</v>
      </c>
      <c r="D1932" s="309">
        <v>8</v>
      </c>
      <c r="E1932" s="362">
        <v>73</v>
      </c>
      <c r="F1932" s="363" t="s">
        <v>19972</v>
      </c>
      <c r="G1932" s="362">
        <v>73</v>
      </c>
      <c r="H1932" s="366">
        <v>2356</v>
      </c>
      <c r="I1932" s="367" t="s">
        <v>19986</v>
      </c>
      <c r="J1932" s="366">
        <v>2356</v>
      </c>
      <c r="K1932" s="309">
        <v>8</v>
      </c>
      <c r="L1932" s="362">
        <v>73</v>
      </c>
      <c r="M1932" s="366">
        <v>2356</v>
      </c>
      <c r="N1932" s="280" t="str">
        <f t="shared" si="30"/>
        <v>8 73 2356</v>
      </c>
    </row>
    <row r="1933" spans="2:14">
      <c r="B1933" s="309">
        <v>8</v>
      </c>
      <c r="C1933" s="285" t="s">
        <v>19940</v>
      </c>
      <c r="D1933" s="309">
        <v>8</v>
      </c>
      <c r="E1933" s="362">
        <v>73</v>
      </c>
      <c r="F1933" s="363" t="s">
        <v>19972</v>
      </c>
      <c r="G1933" s="362">
        <v>73</v>
      </c>
      <c r="H1933" s="366">
        <v>2359</v>
      </c>
      <c r="I1933" s="367" t="s">
        <v>19987</v>
      </c>
      <c r="J1933" s="366">
        <v>2359</v>
      </c>
      <c r="K1933" s="309">
        <v>8</v>
      </c>
      <c r="L1933" s="362">
        <v>73</v>
      </c>
      <c r="M1933" s="366">
        <v>2359</v>
      </c>
      <c r="N1933" s="280" t="str">
        <f t="shared" si="30"/>
        <v>8 73 2359</v>
      </c>
    </row>
    <row r="1934" spans="2:14">
      <c r="B1934" s="309">
        <v>8</v>
      </c>
      <c r="C1934" s="285" t="s">
        <v>19940</v>
      </c>
      <c r="D1934" s="309">
        <v>8</v>
      </c>
      <c r="E1934" s="362">
        <v>73</v>
      </c>
      <c r="F1934" s="363" t="s">
        <v>19972</v>
      </c>
      <c r="G1934" s="362">
        <v>73</v>
      </c>
      <c r="H1934" s="366">
        <v>2362</v>
      </c>
      <c r="I1934" s="367" t="s">
        <v>19988</v>
      </c>
      <c r="J1934" s="366">
        <v>2362</v>
      </c>
      <c r="K1934" s="309">
        <v>8</v>
      </c>
      <c r="L1934" s="362">
        <v>73</v>
      </c>
      <c r="M1934" s="366">
        <v>2362</v>
      </c>
      <c r="N1934" s="280" t="str">
        <f t="shared" si="30"/>
        <v>8 73 2362</v>
      </c>
    </row>
    <row r="1935" spans="2:14">
      <c r="B1935" s="309">
        <v>8</v>
      </c>
      <c r="C1935" s="285" t="s">
        <v>19940</v>
      </c>
      <c r="D1935" s="309">
        <v>8</v>
      </c>
      <c r="E1935" s="362">
        <v>73</v>
      </c>
      <c r="F1935" s="363" t="s">
        <v>19972</v>
      </c>
      <c r="G1935" s="362">
        <v>73</v>
      </c>
      <c r="H1935" s="366">
        <v>2365</v>
      </c>
      <c r="I1935" s="367" t="s">
        <v>19989</v>
      </c>
      <c r="J1935" s="366">
        <v>2365</v>
      </c>
      <c r="K1935" s="309">
        <v>8</v>
      </c>
      <c r="L1935" s="362">
        <v>73</v>
      </c>
      <c r="M1935" s="366">
        <v>2365</v>
      </c>
      <c r="N1935" s="280" t="str">
        <f t="shared" si="30"/>
        <v>8 73 2365</v>
      </c>
    </row>
    <row r="1936" spans="2:14">
      <c r="B1936" s="309">
        <v>8</v>
      </c>
      <c r="C1936" s="285" t="s">
        <v>19940</v>
      </c>
      <c r="D1936" s="309">
        <v>8</v>
      </c>
      <c r="E1936" s="362">
        <v>73</v>
      </c>
      <c r="F1936" s="363" t="s">
        <v>19972</v>
      </c>
      <c r="G1936" s="362">
        <v>73</v>
      </c>
      <c r="H1936" s="366">
        <v>2368</v>
      </c>
      <c r="I1936" s="367" t="s">
        <v>19990</v>
      </c>
      <c r="J1936" s="366">
        <v>2368</v>
      </c>
      <c r="K1936" s="309">
        <v>8</v>
      </c>
      <c r="L1936" s="362">
        <v>73</v>
      </c>
      <c r="M1936" s="366">
        <v>2368</v>
      </c>
      <c r="N1936" s="280" t="str">
        <f t="shared" si="30"/>
        <v>8 73 2368</v>
      </c>
    </row>
    <row r="1937" spans="2:14">
      <c r="B1937" s="309">
        <v>8</v>
      </c>
      <c r="C1937" s="285" t="s">
        <v>19940</v>
      </c>
      <c r="D1937" s="309">
        <v>8</v>
      </c>
      <c r="E1937" s="362">
        <v>73</v>
      </c>
      <c r="F1937" s="363" t="s">
        <v>19972</v>
      </c>
      <c r="G1937" s="362">
        <v>73</v>
      </c>
      <c r="H1937" s="368">
        <v>2371</v>
      </c>
      <c r="I1937" s="369" t="s">
        <v>19991</v>
      </c>
      <c r="J1937" s="368">
        <v>2371</v>
      </c>
      <c r="K1937" s="309">
        <v>8</v>
      </c>
      <c r="L1937" s="362">
        <v>73</v>
      </c>
      <c r="M1937" s="368">
        <v>2371</v>
      </c>
      <c r="N1937" s="280" t="str">
        <f t="shared" si="30"/>
        <v>8 73 2371</v>
      </c>
    </row>
    <row r="1938" spans="2:14">
      <c r="B1938" s="309">
        <v>8</v>
      </c>
      <c r="C1938" s="285" t="s">
        <v>19940</v>
      </c>
      <c r="D1938" s="309">
        <v>8</v>
      </c>
      <c r="E1938" s="370">
        <v>74</v>
      </c>
      <c r="F1938" s="371" t="s">
        <v>19992</v>
      </c>
      <c r="G1938" s="370">
        <v>74</v>
      </c>
      <c r="H1938" s="372">
        <v>2374</v>
      </c>
      <c r="I1938" s="373" t="s">
        <v>19993</v>
      </c>
      <c r="J1938" s="372">
        <v>2374</v>
      </c>
      <c r="K1938" s="309">
        <v>8</v>
      </c>
      <c r="L1938" s="370">
        <v>74</v>
      </c>
      <c r="M1938" s="372">
        <v>2374</v>
      </c>
      <c r="N1938" s="280" t="str">
        <f t="shared" si="30"/>
        <v>8 74 2374</v>
      </c>
    </row>
    <row r="1939" spans="2:14">
      <c r="B1939" s="309">
        <v>8</v>
      </c>
      <c r="C1939" s="285" t="s">
        <v>19940</v>
      </c>
      <c r="D1939" s="309">
        <v>8</v>
      </c>
      <c r="E1939" s="370">
        <v>74</v>
      </c>
      <c r="F1939" s="371" t="s">
        <v>19992</v>
      </c>
      <c r="G1939" s="370">
        <v>74</v>
      </c>
      <c r="H1939" s="366">
        <v>2377</v>
      </c>
      <c r="I1939" s="367" t="s">
        <v>19994</v>
      </c>
      <c r="J1939" s="366">
        <v>2377</v>
      </c>
      <c r="K1939" s="309">
        <v>8</v>
      </c>
      <c r="L1939" s="370">
        <v>74</v>
      </c>
      <c r="M1939" s="366">
        <v>2377</v>
      </c>
      <c r="N1939" s="280" t="str">
        <f t="shared" si="30"/>
        <v>8 74 2377</v>
      </c>
    </row>
    <row r="1940" spans="2:14">
      <c r="B1940" s="309">
        <v>8</v>
      </c>
      <c r="C1940" s="285" t="s">
        <v>19940</v>
      </c>
      <c r="D1940" s="309">
        <v>8</v>
      </c>
      <c r="E1940" s="370">
        <v>74</v>
      </c>
      <c r="F1940" s="371" t="s">
        <v>19992</v>
      </c>
      <c r="G1940" s="370">
        <v>74</v>
      </c>
      <c r="H1940" s="366">
        <v>2380</v>
      </c>
      <c r="I1940" s="367" t="s">
        <v>19995</v>
      </c>
      <c r="J1940" s="366">
        <v>2380</v>
      </c>
      <c r="K1940" s="309">
        <v>8</v>
      </c>
      <c r="L1940" s="370">
        <v>74</v>
      </c>
      <c r="M1940" s="366">
        <v>2380</v>
      </c>
      <c r="N1940" s="280" t="str">
        <f t="shared" si="30"/>
        <v>8 74 2380</v>
      </c>
    </row>
    <row r="1941" spans="2:14">
      <c r="B1941" s="309">
        <v>8</v>
      </c>
      <c r="C1941" s="285" t="s">
        <v>19940</v>
      </c>
      <c r="D1941" s="309">
        <v>8</v>
      </c>
      <c r="E1941" s="370">
        <v>74</v>
      </c>
      <c r="F1941" s="371" t="s">
        <v>19992</v>
      </c>
      <c r="G1941" s="370">
        <v>74</v>
      </c>
      <c r="H1941" s="366">
        <v>2383</v>
      </c>
      <c r="I1941" s="367" t="s">
        <v>19996</v>
      </c>
      <c r="J1941" s="366">
        <v>2383</v>
      </c>
      <c r="K1941" s="309">
        <v>8</v>
      </c>
      <c r="L1941" s="370">
        <v>74</v>
      </c>
      <c r="M1941" s="366">
        <v>2383</v>
      </c>
      <c r="N1941" s="280" t="str">
        <f t="shared" si="30"/>
        <v>8 74 2383</v>
      </c>
    </row>
    <row r="1942" spans="2:14">
      <c r="B1942" s="309">
        <v>8</v>
      </c>
      <c r="C1942" s="285" t="s">
        <v>19940</v>
      </c>
      <c r="D1942" s="309">
        <v>8</v>
      </c>
      <c r="E1942" s="370">
        <v>74</v>
      </c>
      <c r="F1942" s="371" t="s">
        <v>19992</v>
      </c>
      <c r="G1942" s="370">
        <v>74</v>
      </c>
      <c r="H1942" s="366">
        <v>2386</v>
      </c>
      <c r="I1942" s="367" t="s">
        <v>19997</v>
      </c>
      <c r="J1942" s="366">
        <v>2386</v>
      </c>
      <c r="K1942" s="309">
        <v>8</v>
      </c>
      <c r="L1942" s="370">
        <v>74</v>
      </c>
      <c r="M1942" s="366">
        <v>2386</v>
      </c>
      <c r="N1942" s="280" t="str">
        <f t="shared" si="30"/>
        <v>8 74 2386</v>
      </c>
    </row>
    <row r="1943" spans="2:14">
      <c r="B1943" s="309">
        <v>8</v>
      </c>
      <c r="C1943" s="285" t="s">
        <v>19940</v>
      </c>
      <c r="D1943" s="309">
        <v>8</v>
      </c>
      <c r="E1943" s="370">
        <v>74</v>
      </c>
      <c r="F1943" s="371" t="s">
        <v>19992</v>
      </c>
      <c r="G1943" s="370">
        <v>74</v>
      </c>
      <c r="H1943" s="366">
        <v>2389</v>
      </c>
      <c r="I1943" s="367" t="s">
        <v>19998</v>
      </c>
      <c r="J1943" s="366">
        <v>2389</v>
      </c>
      <c r="K1943" s="309">
        <v>8</v>
      </c>
      <c r="L1943" s="370">
        <v>74</v>
      </c>
      <c r="M1943" s="366">
        <v>2389</v>
      </c>
      <c r="N1943" s="280" t="str">
        <f t="shared" si="30"/>
        <v>8 74 2389</v>
      </c>
    </row>
    <row r="1944" spans="2:14">
      <c r="B1944" s="309">
        <v>8</v>
      </c>
      <c r="C1944" s="285" t="s">
        <v>19940</v>
      </c>
      <c r="D1944" s="309">
        <v>8</v>
      </c>
      <c r="E1944" s="370">
        <v>74</v>
      </c>
      <c r="F1944" s="371" t="s">
        <v>19992</v>
      </c>
      <c r="G1944" s="370">
        <v>74</v>
      </c>
      <c r="H1944" s="366">
        <v>2392</v>
      </c>
      <c r="I1944" s="367" t="s">
        <v>19412</v>
      </c>
      <c r="J1944" s="366">
        <v>2392</v>
      </c>
      <c r="K1944" s="309">
        <v>8</v>
      </c>
      <c r="L1944" s="370">
        <v>74</v>
      </c>
      <c r="M1944" s="366">
        <v>2392</v>
      </c>
      <c r="N1944" s="280" t="str">
        <f t="shared" si="30"/>
        <v>8 74 2392</v>
      </c>
    </row>
    <row r="1945" spans="2:14">
      <c r="B1945" s="309">
        <v>8</v>
      </c>
      <c r="C1945" s="285" t="s">
        <v>19940</v>
      </c>
      <c r="D1945" s="309">
        <v>8</v>
      </c>
      <c r="E1945" s="370">
        <v>74</v>
      </c>
      <c r="F1945" s="371" t="s">
        <v>19992</v>
      </c>
      <c r="G1945" s="370">
        <v>74</v>
      </c>
      <c r="H1945" s="366">
        <v>2395</v>
      </c>
      <c r="I1945" s="367" t="s">
        <v>19999</v>
      </c>
      <c r="J1945" s="366">
        <v>2395</v>
      </c>
      <c r="K1945" s="309">
        <v>8</v>
      </c>
      <c r="L1945" s="370">
        <v>74</v>
      </c>
      <c r="M1945" s="366">
        <v>2395</v>
      </c>
      <c r="N1945" s="280" t="str">
        <f t="shared" si="30"/>
        <v>8 74 2395</v>
      </c>
    </row>
    <row r="1946" spans="2:14">
      <c r="B1946" s="309">
        <v>8</v>
      </c>
      <c r="C1946" s="285" t="s">
        <v>19940</v>
      </c>
      <c r="D1946" s="309">
        <v>8</v>
      </c>
      <c r="E1946" s="370">
        <v>74</v>
      </c>
      <c r="F1946" s="371" t="s">
        <v>19992</v>
      </c>
      <c r="G1946" s="370">
        <v>74</v>
      </c>
      <c r="H1946" s="366">
        <v>2398</v>
      </c>
      <c r="I1946" s="367" t="s">
        <v>20000</v>
      </c>
      <c r="J1946" s="366">
        <v>2398</v>
      </c>
      <c r="K1946" s="309">
        <v>8</v>
      </c>
      <c r="L1946" s="370">
        <v>74</v>
      </c>
      <c r="M1946" s="366">
        <v>2398</v>
      </c>
      <c r="N1946" s="280" t="str">
        <f t="shared" si="30"/>
        <v>8 74 2398</v>
      </c>
    </row>
    <row r="1947" spans="2:14">
      <c r="B1947" s="309">
        <v>8</v>
      </c>
      <c r="C1947" s="285" t="s">
        <v>19940</v>
      </c>
      <c r="D1947" s="309">
        <v>8</v>
      </c>
      <c r="E1947" s="370">
        <v>74</v>
      </c>
      <c r="F1947" s="371" t="s">
        <v>19992</v>
      </c>
      <c r="G1947" s="370">
        <v>74</v>
      </c>
      <c r="H1947" s="366">
        <v>2401</v>
      </c>
      <c r="I1947" s="367" t="s">
        <v>18524</v>
      </c>
      <c r="J1947" s="366">
        <v>2401</v>
      </c>
      <c r="K1947" s="309">
        <v>8</v>
      </c>
      <c r="L1947" s="370">
        <v>74</v>
      </c>
      <c r="M1947" s="366">
        <v>2401</v>
      </c>
      <c r="N1947" s="280" t="str">
        <f t="shared" si="30"/>
        <v>8 74 2401</v>
      </c>
    </row>
    <row r="1948" spans="2:14">
      <c r="B1948" s="309">
        <v>8</v>
      </c>
      <c r="C1948" s="285" t="s">
        <v>19940</v>
      </c>
      <c r="D1948" s="309">
        <v>8</v>
      </c>
      <c r="E1948" s="370">
        <v>74</v>
      </c>
      <c r="F1948" s="371" t="s">
        <v>19992</v>
      </c>
      <c r="G1948" s="370">
        <v>74</v>
      </c>
      <c r="H1948" s="366">
        <v>2404</v>
      </c>
      <c r="I1948" s="367" t="s">
        <v>20001</v>
      </c>
      <c r="J1948" s="366">
        <v>2404</v>
      </c>
      <c r="K1948" s="309">
        <v>8</v>
      </c>
      <c r="L1948" s="370">
        <v>74</v>
      </c>
      <c r="M1948" s="366">
        <v>2404</v>
      </c>
      <c r="N1948" s="280" t="str">
        <f t="shared" si="30"/>
        <v>8 74 2404</v>
      </c>
    </row>
    <row r="1949" spans="2:14">
      <c r="B1949" s="309">
        <v>8</v>
      </c>
      <c r="C1949" s="285" t="s">
        <v>19940</v>
      </c>
      <c r="D1949" s="309">
        <v>8</v>
      </c>
      <c r="E1949" s="370">
        <v>74</v>
      </c>
      <c r="F1949" s="371" t="s">
        <v>19992</v>
      </c>
      <c r="G1949" s="370">
        <v>74</v>
      </c>
      <c r="H1949" s="366">
        <v>2407</v>
      </c>
      <c r="I1949" s="367" t="s">
        <v>19651</v>
      </c>
      <c r="J1949" s="366">
        <v>2407</v>
      </c>
      <c r="K1949" s="309">
        <v>8</v>
      </c>
      <c r="L1949" s="370">
        <v>74</v>
      </c>
      <c r="M1949" s="366">
        <v>2407</v>
      </c>
      <c r="N1949" s="280" t="str">
        <f t="shared" si="30"/>
        <v>8 74 2407</v>
      </c>
    </row>
    <row r="1950" spans="2:14">
      <c r="B1950" s="309">
        <v>8</v>
      </c>
      <c r="C1950" s="285" t="s">
        <v>19940</v>
      </c>
      <c r="D1950" s="309">
        <v>8</v>
      </c>
      <c r="E1950" s="370">
        <v>74</v>
      </c>
      <c r="F1950" s="371" t="s">
        <v>19992</v>
      </c>
      <c r="G1950" s="370">
        <v>74</v>
      </c>
      <c r="H1950" s="366">
        <v>2410</v>
      </c>
      <c r="I1950" s="367" t="s">
        <v>20002</v>
      </c>
      <c r="J1950" s="366">
        <v>2410</v>
      </c>
      <c r="K1950" s="309">
        <v>8</v>
      </c>
      <c r="L1950" s="370">
        <v>74</v>
      </c>
      <c r="M1950" s="366">
        <v>2410</v>
      </c>
      <c r="N1950" s="280" t="str">
        <f t="shared" si="30"/>
        <v>8 74 2410</v>
      </c>
    </row>
    <row r="1951" spans="2:14">
      <c r="B1951" s="309">
        <v>8</v>
      </c>
      <c r="C1951" s="285" t="s">
        <v>19940</v>
      </c>
      <c r="D1951" s="309">
        <v>8</v>
      </c>
      <c r="E1951" s="370">
        <v>74</v>
      </c>
      <c r="F1951" s="371" t="s">
        <v>19992</v>
      </c>
      <c r="G1951" s="370">
        <v>74</v>
      </c>
      <c r="H1951" s="366">
        <v>2413</v>
      </c>
      <c r="I1951" s="367" t="s">
        <v>20003</v>
      </c>
      <c r="J1951" s="366">
        <v>2413</v>
      </c>
      <c r="K1951" s="309">
        <v>8</v>
      </c>
      <c r="L1951" s="370">
        <v>74</v>
      </c>
      <c r="M1951" s="366">
        <v>2413</v>
      </c>
      <c r="N1951" s="280" t="str">
        <f t="shared" si="30"/>
        <v>8 74 2413</v>
      </c>
    </row>
    <row r="1952" spans="2:14">
      <c r="B1952" s="309">
        <v>8</v>
      </c>
      <c r="C1952" s="285" t="s">
        <v>19940</v>
      </c>
      <c r="D1952" s="309">
        <v>8</v>
      </c>
      <c r="E1952" s="370">
        <v>74</v>
      </c>
      <c r="F1952" s="371" t="s">
        <v>19992</v>
      </c>
      <c r="G1952" s="370">
        <v>74</v>
      </c>
      <c r="H1952" s="366">
        <v>2416</v>
      </c>
      <c r="I1952" s="367" t="s">
        <v>20004</v>
      </c>
      <c r="J1952" s="366">
        <v>2416</v>
      </c>
      <c r="K1952" s="309">
        <v>8</v>
      </c>
      <c r="L1952" s="370">
        <v>74</v>
      </c>
      <c r="M1952" s="366">
        <v>2416</v>
      </c>
      <c r="N1952" s="280" t="str">
        <f t="shared" si="30"/>
        <v>8 74 2416</v>
      </c>
    </row>
    <row r="1953" spans="2:14">
      <c r="B1953" s="309">
        <v>8</v>
      </c>
      <c r="C1953" s="285" t="s">
        <v>19940</v>
      </c>
      <c r="D1953" s="309">
        <v>8</v>
      </c>
      <c r="E1953" s="370">
        <v>74</v>
      </c>
      <c r="F1953" s="371" t="s">
        <v>19992</v>
      </c>
      <c r="G1953" s="370">
        <v>74</v>
      </c>
      <c r="H1953" s="366">
        <v>2419</v>
      </c>
      <c r="I1953" s="367" t="s">
        <v>19166</v>
      </c>
      <c r="J1953" s="366">
        <v>2419</v>
      </c>
      <c r="K1953" s="309">
        <v>8</v>
      </c>
      <c r="L1953" s="370">
        <v>74</v>
      </c>
      <c r="M1953" s="366">
        <v>2419</v>
      </c>
      <c r="N1953" s="280" t="str">
        <f t="shared" si="30"/>
        <v>8 74 2419</v>
      </c>
    </row>
    <row r="1954" spans="2:14">
      <c r="B1954" s="309">
        <v>8</v>
      </c>
      <c r="C1954" s="285" t="s">
        <v>19940</v>
      </c>
      <c r="D1954" s="309">
        <v>8</v>
      </c>
      <c r="E1954" s="370">
        <v>74</v>
      </c>
      <c r="F1954" s="371" t="s">
        <v>19992</v>
      </c>
      <c r="G1954" s="370">
        <v>74</v>
      </c>
      <c r="H1954" s="366">
        <v>2422</v>
      </c>
      <c r="I1954" s="367" t="s">
        <v>20005</v>
      </c>
      <c r="J1954" s="366">
        <v>2422</v>
      </c>
      <c r="K1954" s="309">
        <v>8</v>
      </c>
      <c r="L1954" s="370">
        <v>74</v>
      </c>
      <c r="M1954" s="366">
        <v>2422</v>
      </c>
      <c r="N1954" s="280" t="str">
        <f t="shared" si="30"/>
        <v>8 74 2422</v>
      </c>
    </row>
    <row r="1955" spans="2:14">
      <c r="B1955" s="309">
        <v>8</v>
      </c>
      <c r="C1955" s="285" t="s">
        <v>19940</v>
      </c>
      <c r="D1955" s="309">
        <v>8</v>
      </c>
      <c r="E1955" s="370">
        <v>74</v>
      </c>
      <c r="F1955" s="371" t="s">
        <v>19992</v>
      </c>
      <c r="G1955" s="370">
        <v>74</v>
      </c>
      <c r="H1955" s="374">
        <v>2425</v>
      </c>
      <c r="I1955" s="375" t="s">
        <v>20006</v>
      </c>
      <c r="J1955" s="374">
        <v>2425</v>
      </c>
      <c r="K1955" s="309">
        <v>8</v>
      </c>
      <c r="L1955" s="370">
        <v>74</v>
      </c>
      <c r="M1955" s="374">
        <v>2425</v>
      </c>
      <c r="N1955" s="280" t="str">
        <f t="shared" si="30"/>
        <v>8 74 2425</v>
      </c>
    </row>
    <row r="1956" spans="2:14">
      <c r="B1956" s="309">
        <v>8</v>
      </c>
      <c r="C1956" s="285" t="s">
        <v>19940</v>
      </c>
      <c r="D1956" s="309">
        <v>8</v>
      </c>
      <c r="E1956" s="362">
        <v>75</v>
      </c>
      <c r="F1956" s="363" t="s">
        <v>20007</v>
      </c>
      <c r="G1956" s="362">
        <v>75</v>
      </c>
      <c r="H1956" s="364">
        <v>2428</v>
      </c>
      <c r="I1956" s="365" t="s">
        <v>20008</v>
      </c>
      <c r="J1956" s="364">
        <v>2428</v>
      </c>
      <c r="K1956" s="309">
        <v>8</v>
      </c>
      <c r="L1956" s="362">
        <v>75</v>
      </c>
      <c r="M1956" s="364">
        <v>2428</v>
      </c>
      <c r="N1956" s="280" t="str">
        <f t="shared" si="30"/>
        <v>8 75 2428</v>
      </c>
    </row>
    <row r="1957" spans="2:14">
      <c r="B1957" s="309">
        <v>8</v>
      </c>
      <c r="C1957" s="285" t="s">
        <v>19940</v>
      </c>
      <c r="D1957" s="309">
        <v>8</v>
      </c>
      <c r="E1957" s="362">
        <v>75</v>
      </c>
      <c r="F1957" s="363" t="s">
        <v>20007</v>
      </c>
      <c r="G1957" s="362">
        <v>75</v>
      </c>
      <c r="H1957" s="366">
        <v>2431</v>
      </c>
      <c r="I1957" s="367" t="s">
        <v>20009</v>
      </c>
      <c r="J1957" s="366">
        <v>2431</v>
      </c>
      <c r="K1957" s="309">
        <v>8</v>
      </c>
      <c r="L1957" s="362">
        <v>75</v>
      </c>
      <c r="M1957" s="366">
        <v>2431</v>
      </c>
      <c r="N1957" s="280" t="str">
        <f t="shared" si="30"/>
        <v>8 75 2431</v>
      </c>
    </row>
    <row r="1958" spans="2:14">
      <c r="B1958" s="309">
        <v>8</v>
      </c>
      <c r="C1958" s="285" t="s">
        <v>19940</v>
      </c>
      <c r="D1958" s="309">
        <v>8</v>
      </c>
      <c r="E1958" s="362">
        <v>75</v>
      </c>
      <c r="F1958" s="363" t="s">
        <v>20007</v>
      </c>
      <c r="G1958" s="362">
        <v>75</v>
      </c>
      <c r="H1958" s="366">
        <v>2434</v>
      </c>
      <c r="I1958" s="367" t="s">
        <v>20010</v>
      </c>
      <c r="J1958" s="366">
        <v>2434</v>
      </c>
      <c r="K1958" s="309">
        <v>8</v>
      </c>
      <c r="L1958" s="362">
        <v>75</v>
      </c>
      <c r="M1958" s="366">
        <v>2434</v>
      </c>
      <c r="N1958" s="280" t="str">
        <f t="shared" si="30"/>
        <v>8 75 2434</v>
      </c>
    </row>
    <row r="1959" spans="2:14">
      <c r="B1959" s="309">
        <v>8</v>
      </c>
      <c r="C1959" s="285" t="s">
        <v>19940</v>
      </c>
      <c r="D1959" s="309">
        <v>8</v>
      </c>
      <c r="E1959" s="362">
        <v>75</v>
      </c>
      <c r="F1959" s="363" t="s">
        <v>20007</v>
      </c>
      <c r="G1959" s="362">
        <v>75</v>
      </c>
      <c r="H1959" s="366">
        <v>2437</v>
      </c>
      <c r="I1959" s="367" t="s">
        <v>20011</v>
      </c>
      <c r="J1959" s="366">
        <v>2437</v>
      </c>
      <c r="K1959" s="309">
        <v>8</v>
      </c>
      <c r="L1959" s="362">
        <v>75</v>
      </c>
      <c r="M1959" s="366">
        <v>2437</v>
      </c>
      <c r="N1959" s="280" t="str">
        <f t="shared" si="30"/>
        <v>8 75 2437</v>
      </c>
    </row>
    <row r="1960" spans="2:14">
      <c r="B1960" s="309">
        <v>8</v>
      </c>
      <c r="C1960" s="285" t="s">
        <v>19940</v>
      </c>
      <c r="D1960" s="309">
        <v>8</v>
      </c>
      <c r="E1960" s="362">
        <v>75</v>
      </c>
      <c r="F1960" s="363" t="s">
        <v>20007</v>
      </c>
      <c r="G1960" s="362">
        <v>75</v>
      </c>
      <c r="H1960" s="366">
        <v>2440</v>
      </c>
      <c r="I1960" s="367" t="s">
        <v>20012</v>
      </c>
      <c r="J1960" s="366">
        <v>2440</v>
      </c>
      <c r="K1960" s="309">
        <v>8</v>
      </c>
      <c r="L1960" s="362">
        <v>75</v>
      </c>
      <c r="M1960" s="366">
        <v>2440</v>
      </c>
      <c r="N1960" s="280" t="str">
        <f t="shared" si="30"/>
        <v>8 75 2440</v>
      </c>
    </row>
    <row r="1961" spans="2:14">
      <c r="B1961" s="309">
        <v>8</v>
      </c>
      <c r="C1961" s="285" t="s">
        <v>19940</v>
      </c>
      <c r="D1961" s="309">
        <v>8</v>
      </c>
      <c r="E1961" s="362">
        <v>75</v>
      </c>
      <c r="F1961" s="363" t="s">
        <v>20007</v>
      </c>
      <c r="G1961" s="362">
        <v>75</v>
      </c>
      <c r="H1961" s="366">
        <v>2443</v>
      </c>
      <c r="I1961" s="367" t="s">
        <v>20013</v>
      </c>
      <c r="J1961" s="366">
        <v>2443</v>
      </c>
      <c r="K1961" s="309">
        <v>8</v>
      </c>
      <c r="L1961" s="362">
        <v>75</v>
      </c>
      <c r="M1961" s="366">
        <v>2443</v>
      </c>
      <c r="N1961" s="280" t="str">
        <f t="shared" si="30"/>
        <v>8 75 2443</v>
      </c>
    </row>
    <row r="1962" spans="2:14">
      <c r="B1962" s="309">
        <v>8</v>
      </c>
      <c r="C1962" s="285" t="s">
        <v>19940</v>
      </c>
      <c r="D1962" s="309">
        <v>8</v>
      </c>
      <c r="E1962" s="362">
        <v>75</v>
      </c>
      <c r="F1962" s="363" t="s">
        <v>20007</v>
      </c>
      <c r="G1962" s="362">
        <v>75</v>
      </c>
      <c r="H1962" s="366">
        <v>2446</v>
      </c>
      <c r="I1962" s="367" t="s">
        <v>20014</v>
      </c>
      <c r="J1962" s="366">
        <v>2446</v>
      </c>
      <c r="K1962" s="309">
        <v>8</v>
      </c>
      <c r="L1962" s="362">
        <v>75</v>
      </c>
      <c r="M1962" s="366">
        <v>2446</v>
      </c>
      <c r="N1962" s="280" t="str">
        <f t="shared" si="30"/>
        <v>8 75 2446</v>
      </c>
    </row>
    <row r="1963" spans="2:14">
      <c r="B1963" s="309">
        <v>8</v>
      </c>
      <c r="C1963" s="285" t="s">
        <v>19940</v>
      </c>
      <c r="D1963" s="309">
        <v>8</v>
      </c>
      <c r="E1963" s="362">
        <v>75</v>
      </c>
      <c r="F1963" s="363" t="s">
        <v>20007</v>
      </c>
      <c r="G1963" s="362">
        <v>75</v>
      </c>
      <c r="H1963" s="366">
        <v>2449</v>
      </c>
      <c r="I1963" s="367" t="s">
        <v>20015</v>
      </c>
      <c r="J1963" s="366">
        <v>2449</v>
      </c>
      <c r="K1963" s="309">
        <v>8</v>
      </c>
      <c r="L1963" s="362">
        <v>75</v>
      </c>
      <c r="M1963" s="366">
        <v>2449</v>
      </c>
      <c r="N1963" s="280" t="str">
        <f t="shared" si="30"/>
        <v>8 75 2449</v>
      </c>
    </row>
    <row r="1964" spans="2:14">
      <c r="B1964" s="309">
        <v>8</v>
      </c>
      <c r="C1964" s="285" t="s">
        <v>19940</v>
      </c>
      <c r="D1964" s="309">
        <v>8</v>
      </c>
      <c r="E1964" s="362">
        <v>75</v>
      </c>
      <c r="F1964" s="363" t="s">
        <v>20007</v>
      </c>
      <c r="G1964" s="362">
        <v>75</v>
      </c>
      <c r="H1964" s="366">
        <v>2452</v>
      </c>
      <c r="I1964" s="367" t="s">
        <v>20016</v>
      </c>
      <c r="J1964" s="366">
        <v>2452</v>
      </c>
      <c r="K1964" s="309">
        <v>8</v>
      </c>
      <c r="L1964" s="362">
        <v>75</v>
      </c>
      <c r="M1964" s="366">
        <v>2452</v>
      </c>
      <c r="N1964" s="280" t="str">
        <f t="shared" si="30"/>
        <v>8 75 2452</v>
      </c>
    </row>
    <row r="1965" spans="2:14">
      <c r="B1965" s="309">
        <v>8</v>
      </c>
      <c r="C1965" s="285" t="s">
        <v>19940</v>
      </c>
      <c r="D1965" s="309">
        <v>8</v>
      </c>
      <c r="E1965" s="362">
        <v>75</v>
      </c>
      <c r="F1965" s="363" t="s">
        <v>20007</v>
      </c>
      <c r="G1965" s="362">
        <v>75</v>
      </c>
      <c r="H1965" s="366">
        <v>2455</v>
      </c>
      <c r="I1965" s="367" t="s">
        <v>20017</v>
      </c>
      <c r="J1965" s="366">
        <v>2455</v>
      </c>
      <c r="K1965" s="309">
        <v>8</v>
      </c>
      <c r="L1965" s="362">
        <v>75</v>
      </c>
      <c r="M1965" s="366">
        <v>2455</v>
      </c>
      <c r="N1965" s="280" t="str">
        <f t="shared" si="30"/>
        <v>8 75 2455</v>
      </c>
    </row>
    <row r="1966" spans="2:14">
      <c r="B1966" s="309">
        <v>8</v>
      </c>
      <c r="C1966" s="285" t="s">
        <v>19940</v>
      </c>
      <c r="D1966" s="309">
        <v>8</v>
      </c>
      <c r="E1966" s="362">
        <v>75</v>
      </c>
      <c r="F1966" s="363" t="s">
        <v>20007</v>
      </c>
      <c r="G1966" s="362">
        <v>75</v>
      </c>
      <c r="H1966" s="366">
        <v>2458</v>
      </c>
      <c r="I1966" s="367" t="s">
        <v>20018</v>
      </c>
      <c r="J1966" s="366">
        <v>2458</v>
      </c>
      <c r="K1966" s="309">
        <v>8</v>
      </c>
      <c r="L1966" s="362">
        <v>75</v>
      </c>
      <c r="M1966" s="366">
        <v>2458</v>
      </c>
      <c r="N1966" s="280" t="str">
        <f t="shared" si="30"/>
        <v>8 75 2458</v>
      </c>
    </row>
    <row r="1967" spans="2:14">
      <c r="B1967" s="309">
        <v>8</v>
      </c>
      <c r="C1967" s="285" t="s">
        <v>19940</v>
      </c>
      <c r="D1967" s="309">
        <v>8</v>
      </c>
      <c r="E1967" s="362">
        <v>75</v>
      </c>
      <c r="F1967" s="363" t="s">
        <v>20007</v>
      </c>
      <c r="G1967" s="362">
        <v>75</v>
      </c>
      <c r="H1967" s="366">
        <v>2461</v>
      </c>
      <c r="I1967" s="367" t="s">
        <v>19299</v>
      </c>
      <c r="J1967" s="366">
        <v>2461</v>
      </c>
      <c r="K1967" s="309">
        <v>8</v>
      </c>
      <c r="L1967" s="362">
        <v>75</v>
      </c>
      <c r="M1967" s="366">
        <v>2461</v>
      </c>
      <c r="N1967" s="280" t="str">
        <f t="shared" si="30"/>
        <v>8 75 2461</v>
      </c>
    </row>
    <row r="1968" spans="2:14">
      <c r="B1968" s="309">
        <v>8</v>
      </c>
      <c r="C1968" s="285" t="s">
        <v>19940</v>
      </c>
      <c r="D1968" s="309">
        <v>8</v>
      </c>
      <c r="E1968" s="362">
        <v>75</v>
      </c>
      <c r="F1968" s="363" t="s">
        <v>20007</v>
      </c>
      <c r="G1968" s="362">
        <v>75</v>
      </c>
      <c r="H1968" s="366">
        <v>2464</v>
      </c>
      <c r="I1968" s="367" t="s">
        <v>20019</v>
      </c>
      <c r="J1968" s="366">
        <v>2464</v>
      </c>
      <c r="K1968" s="309">
        <v>8</v>
      </c>
      <c r="L1968" s="362">
        <v>75</v>
      </c>
      <c r="M1968" s="366">
        <v>2464</v>
      </c>
      <c r="N1968" s="280" t="str">
        <f t="shared" si="30"/>
        <v>8 75 2464</v>
      </c>
    </row>
    <row r="1969" spans="2:14">
      <c r="B1969" s="309">
        <v>8</v>
      </c>
      <c r="C1969" s="285" t="s">
        <v>19940</v>
      </c>
      <c r="D1969" s="309">
        <v>8</v>
      </c>
      <c r="E1969" s="362">
        <v>75</v>
      </c>
      <c r="F1969" s="363" t="s">
        <v>20007</v>
      </c>
      <c r="G1969" s="362">
        <v>75</v>
      </c>
      <c r="H1969" s="366">
        <v>2467</v>
      </c>
      <c r="I1969" s="367" t="s">
        <v>20020</v>
      </c>
      <c r="J1969" s="366">
        <v>2467</v>
      </c>
      <c r="K1969" s="309">
        <v>8</v>
      </c>
      <c r="L1969" s="362">
        <v>75</v>
      </c>
      <c r="M1969" s="366">
        <v>2467</v>
      </c>
      <c r="N1969" s="280" t="str">
        <f t="shared" si="30"/>
        <v>8 75 2467</v>
      </c>
    </row>
    <row r="1970" spans="2:14">
      <c r="B1970" s="309">
        <v>8</v>
      </c>
      <c r="C1970" s="285" t="s">
        <v>19940</v>
      </c>
      <c r="D1970" s="309">
        <v>8</v>
      </c>
      <c r="E1970" s="362">
        <v>75</v>
      </c>
      <c r="F1970" s="363" t="s">
        <v>20007</v>
      </c>
      <c r="G1970" s="362">
        <v>75</v>
      </c>
      <c r="H1970" s="366">
        <v>2470</v>
      </c>
      <c r="I1970" s="367" t="s">
        <v>18490</v>
      </c>
      <c r="J1970" s="366">
        <v>2470</v>
      </c>
      <c r="K1970" s="309">
        <v>8</v>
      </c>
      <c r="L1970" s="362">
        <v>75</v>
      </c>
      <c r="M1970" s="366">
        <v>2470</v>
      </c>
      <c r="N1970" s="280" t="str">
        <f t="shared" si="30"/>
        <v>8 75 2470</v>
      </c>
    </row>
    <row r="1971" spans="2:14">
      <c r="B1971" s="309">
        <v>8</v>
      </c>
      <c r="C1971" s="285" t="s">
        <v>19940</v>
      </c>
      <c r="D1971" s="309">
        <v>8</v>
      </c>
      <c r="E1971" s="362">
        <v>75</v>
      </c>
      <c r="F1971" s="363" t="s">
        <v>20007</v>
      </c>
      <c r="G1971" s="362">
        <v>75</v>
      </c>
      <c r="H1971" s="366">
        <v>2473</v>
      </c>
      <c r="I1971" s="367" t="s">
        <v>20021</v>
      </c>
      <c r="J1971" s="366">
        <v>2473</v>
      </c>
      <c r="K1971" s="309">
        <v>8</v>
      </c>
      <c r="L1971" s="362">
        <v>75</v>
      </c>
      <c r="M1971" s="366">
        <v>2473</v>
      </c>
      <c r="N1971" s="280" t="str">
        <f t="shared" si="30"/>
        <v>8 75 2473</v>
      </c>
    </row>
    <row r="1972" spans="2:14">
      <c r="B1972" s="309">
        <v>8</v>
      </c>
      <c r="C1972" s="285" t="s">
        <v>19940</v>
      </c>
      <c r="D1972" s="309">
        <v>8</v>
      </c>
      <c r="E1972" s="362">
        <v>75</v>
      </c>
      <c r="F1972" s="363" t="s">
        <v>20007</v>
      </c>
      <c r="G1972" s="362">
        <v>75</v>
      </c>
      <c r="H1972" s="366">
        <v>2476</v>
      </c>
      <c r="I1972" s="367" t="s">
        <v>19272</v>
      </c>
      <c r="J1972" s="366">
        <v>2476</v>
      </c>
      <c r="K1972" s="309">
        <v>8</v>
      </c>
      <c r="L1972" s="362">
        <v>75</v>
      </c>
      <c r="M1972" s="366">
        <v>2476</v>
      </c>
      <c r="N1972" s="280" t="str">
        <f t="shared" si="30"/>
        <v>8 75 2476</v>
      </c>
    </row>
    <row r="1973" spans="2:14">
      <c r="B1973" s="309">
        <v>8</v>
      </c>
      <c r="C1973" s="285" t="s">
        <v>19940</v>
      </c>
      <c r="D1973" s="309">
        <v>8</v>
      </c>
      <c r="E1973" s="362">
        <v>75</v>
      </c>
      <c r="F1973" s="363" t="s">
        <v>20007</v>
      </c>
      <c r="G1973" s="362">
        <v>75</v>
      </c>
      <c r="H1973" s="366">
        <v>2479</v>
      </c>
      <c r="I1973" s="367" t="s">
        <v>20022</v>
      </c>
      <c r="J1973" s="366">
        <v>2479</v>
      </c>
      <c r="K1973" s="309">
        <v>8</v>
      </c>
      <c r="L1973" s="362">
        <v>75</v>
      </c>
      <c r="M1973" s="366">
        <v>2479</v>
      </c>
      <c r="N1973" s="280" t="str">
        <f t="shared" si="30"/>
        <v>8 75 2479</v>
      </c>
    </row>
    <row r="1974" spans="2:14">
      <c r="B1974" s="309">
        <v>8</v>
      </c>
      <c r="C1974" s="285" t="s">
        <v>19940</v>
      </c>
      <c r="D1974" s="309">
        <v>8</v>
      </c>
      <c r="E1974" s="362">
        <v>75</v>
      </c>
      <c r="F1974" s="363" t="s">
        <v>20007</v>
      </c>
      <c r="G1974" s="362">
        <v>75</v>
      </c>
      <c r="H1974" s="366">
        <v>2482</v>
      </c>
      <c r="I1974" s="367" t="s">
        <v>18750</v>
      </c>
      <c r="J1974" s="366">
        <v>2482</v>
      </c>
      <c r="K1974" s="309">
        <v>8</v>
      </c>
      <c r="L1974" s="362">
        <v>75</v>
      </c>
      <c r="M1974" s="366">
        <v>2482</v>
      </c>
      <c r="N1974" s="280" t="str">
        <f t="shared" si="30"/>
        <v>8 75 2482</v>
      </c>
    </row>
    <row r="1975" spans="2:14">
      <c r="B1975" s="309">
        <v>8</v>
      </c>
      <c r="C1975" s="285" t="s">
        <v>19940</v>
      </c>
      <c r="D1975" s="309">
        <v>8</v>
      </c>
      <c r="E1975" s="362">
        <v>75</v>
      </c>
      <c r="F1975" s="363" t="s">
        <v>20007</v>
      </c>
      <c r="G1975" s="362">
        <v>75</v>
      </c>
      <c r="H1975" s="366">
        <v>2485</v>
      </c>
      <c r="I1975" s="367" t="s">
        <v>20023</v>
      </c>
      <c r="J1975" s="366">
        <v>2485</v>
      </c>
      <c r="K1975" s="309">
        <v>8</v>
      </c>
      <c r="L1975" s="362">
        <v>75</v>
      </c>
      <c r="M1975" s="366">
        <v>2485</v>
      </c>
      <c r="N1975" s="280" t="str">
        <f t="shared" si="30"/>
        <v>8 75 2485</v>
      </c>
    </row>
    <row r="1976" spans="2:14">
      <c r="B1976" s="309">
        <v>8</v>
      </c>
      <c r="C1976" s="285" t="s">
        <v>19940</v>
      </c>
      <c r="D1976" s="309">
        <v>8</v>
      </c>
      <c r="E1976" s="362">
        <v>75</v>
      </c>
      <c r="F1976" s="363" t="s">
        <v>20007</v>
      </c>
      <c r="G1976" s="362">
        <v>75</v>
      </c>
      <c r="H1976" s="366">
        <v>2488</v>
      </c>
      <c r="I1976" s="367" t="s">
        <v>20024</v>
      </c>
      <c r="J1976" s="366">
        <v>2488</v>
      </c>
      <c r="K1976" s="309">
        <v>8</v>
      </c>
      <c r="L1976" s="362">
        <v>75</v>
      </c>
      <c r="M1976" s="366">
        <v>2488</v>
      </c>
      <c r="N1976" s="280" t="str">
        <f t="shared" si="30"/>
        <v>8 75 2488</v>
      </c>
    </row>
    <row r="1977" spans="2:14">
      <c r="B1977" s="309">
        <v>8</v>
      </c>
      <c r="C1977" s="285" t="s">
        <v>19940</v>
      </c>
      <c r="D1977" s="309">
        <v>8</v>
      </c>
      <c r="E1977" s="362">
        <v>75</v>
      </c>
      <c r="F1977" s="363" t="s">
        <v>20007</v>
      </c>
      <c r="G1977" s="362">
        <v>75</v>
      </c>
      <c r="H1977" s="366">
        <v>2491</v>
      </c>
      <c r="I1977" s="367" t="s">
        <v>20025</v>
      </c>
      <c r="J1977" s="366">
        <v>2491</v>
      </c>
      <c r="K1977" s="309">
        <v>8</v>
      </c>
      <c r="L1977" s="362">
        <v>75</v>
      </c>
      <c r="M1977" s="366">
        <v>2491</v>
      </c>
      <c r="N1977" s="280" t="str">
        <f t="shared" si="30"/>
        <v>8 75 2491</v>
      </c>
    </row>
    <row r="1978" spans="2:14">
      <c r="B1978" s="309">
        <v>8</v>
      </c>
      <c r="C1978" s="285" t="s">
        <v>19940</v>
      </c>
      <c r="D1978" s="309">
        <v>8</v>
      </c>
      <c r="E1978" s="362">
        <v>75</v>
      </c>
      <c r="F1978" s="363" t="s">
        <v>20007</v>
      </c>
      <c r="G1978" s="362">
        <v>75</v>
      </c>
      <c r="H1978" s="366">
        <v>2494</v>
      </c>
      <c r="I1978" s="367" t="s">
        <v>20026</v>
      </c>
      <c r="J1978" s="366">
        <v>2494</v>
      </c>
      <c r="K1978" s="309">
        <v>8</v>
      </c>
      <c r="L1978" s="362">
        <v>75</v>
      </c>
      <c r="M1978" s="366">
        <v>2494</v>
      </c>
      <c r="N1978" s="280" t="str">
        <f t="shared" si="30"/>
        <v>8 75 2494</v>
      </c>
    </row>
    <row r="1979" spans="2:14">
      <c r="B1979" s="309">
        <v>8</v>
      </c>
      <c r="C1979" s="285" t="s">
        <v>19940</v>
      </c>
      <c r="D1979" s="309">
        <v>8</v>
      </c>
      <c r="E1979" s="362">
        <v>75</v>
      </c>
      <c r="F1979" s="363" t="s">
        <v>20007</v>
      </c>
      <c r="G1979" s="362">
        <v>75</v>
      </c>
      <c r="H1979" s="366">
        <v>2497</v>
      </c>
      <c r="I1979" s="367" t="s">
        <v>20027</v>
      </c>
      <c r="J1979" s="366">
        <v>2497</v>
      </c>
      <c r="K1979" s="309">
        <v>8</v>
      </c>
      <c r="L1979" s="362">
        <v>75</v>
      </c>
      <c r="M1979" s="366">
        <v>2497</v>
      </c>
      <c r="N1979" s="280" t="str">
        <f t="shared" si="30"/>
        <v>8 75 2497</v>
      </c>
    </row>
    <row r="1980" spans="2:14">
      <c r="B1980" s="309">
        <v>8</v>
      </c>
      <c r="C1980" s="285" t="s">
        <v>19940</v>
      </c>
      <c r="D1980" s="309">
        <v>8</v>
      </c>
      <c r="E1980" s="362">
        <v>75</v>
      </c>
      <c r="F1980" s="363" t="s">
        <v>20007</v>
      </c>
      <c r="G1980" s="362">
        <v>75</v>
      </c>
      <c r="H1980" s="366">
        <v>2500</v>
      </c>
      <c r="I1980" s="367" t="s">
        <v>20028</v>
      </c>
      <c r="J1980" s="366">
        <v>2500</v>
      </c>
      <c r="K1980" s="309">
        <v>8</v>
      </c>
      <c r="L1980" s="362">
        <v>75</v>
      </c>
      <c r="M1980" s="366">
        <v>2500</v>
      </c>
      <c r="N1980" s="280" t="str">
        <f t="shared" si="30"/>
        <v>8 75 2500</v>
      </c>
    </row>
    <row r="1981" spans="2:14">
      <c r="B1981" s="309">
        <v>8</v>
      </c>
      <c r="C1981" s="285" t="s">
        <v>19940</v>
      </c>
      <c r="D1981" s="309">
        <v>8</v>
      </c>
      <c r="E1981" s="362">
        <v>75</v>
      </c>
      <c r="F1981" s="363" t="s">
        <v>20007</v>
      </c>
      <c r="G1981" s="362">
        <v>75</v>
      </c>
      <c r="H1981" s="366">
        <v>2506</v>
      </c>
      <c r="I1981" s="367" t="s">
        <v>20029</v>
      </c>
      <c r="J1981" s="366">
        <v>2506</v>
      </c>
      <c r="K1981" s="309">
        <v>8</v>
      </c>
      <c r="L1981" s="362">
        <v>75</v>
      </c>
      <c r="M1981" s="366">
        <v>2506</v>
      </c>
      <c r="N1981" s="280" t="str">
        <f t="shared" si="30"/>
        <v>8 75 2506</v>
      </c>
    </row>
    <row r="1982" spans="2:14">
      <c r="B1982" s="309">
        <v>8</v>
      </c>
      <c r="C1982" s="285" t="s">
        <v>19940</v>
      </c>
      <c r="D1982" s="309">
        <v>8</v>
      </c>
      <c r="E1982" s="362">
        <v>75</v>
      </c>
      <c r="F1982" s="363" t="s">
        <v>20007</v>
      </c>
      <c r="G1982" s="362">
        <v>75</v>
      </c>
      <c r="H1982" s="366">
        <v>2509</v>
      </c>
      <c r="I1982" s="367" t="s">
        <v>18753</v>
      </c>
      <c r="J1982" s="366">
        <v>2509</v>
      </c>
      <c r="K1982" s="309">
        <v>8</v>
      </c>
      <c r="L1982" s="362">
        <v>75</v>
      </c>
      <c r="M1982" s="366">
        <v>2509</v>
      </c>
      <c r="N1982" s="280" t="str">
        <f t="shared" si="30"/>
        <v>8 75 2509</v>
      </c>
    </row>
    <row r="1983" spans="2:14">
      <c r="B1983" s="309">
        <v>8</v>
      </c>
      <c r="C1983" s="285" t="s">
        <v>19940</v>
      </c>
      <c r="D1983" s="309">
        <v>8</v>
      </c>
      <c r="E1983" s="362">
        <v>75</v>
      </c>
      <c r="F1983" s="363" t="s">
        <v>20007</v>
      </c>
      <c r="G1983" s="362">
        <v>75</v>
      </c>
      <c r="H1983" s="366">
        <v>2518</v>
      </c>
      <c r="I1983" s="367" t="s">
        <v>20030</v>
      </c>
      <c r="J1983" s="366">
        <v>2518</v>
      </c>
      <c r="K1983" s="309">
        <v>8</v>
      </c>
      <c r="L1983" s="362">
        <v>75</v>
      </c>
      <c r="M1983" s="366">
        <v>2518</v>
      </c>
      <c r="N1983" s="280" t="str">
        <f t="shared" si="30"/>
        <v>8 75 2518</v>
      </c>
    </row>
    <row r="1984" spans="2:14">
      <c r="B1984" s="309">
        <v>8</v>
      </c>
      <c r="C1984" s="285" t="s">
        <v>19940</v>
      </c>
      <c r="D1984" s="309">
        <v>8</v>
      </c>
      <c r="E1984" s="362">
        <v>75</v>
      </c>
      <c r="F1984" s="363" t="s">
        <v>20007</v>
      </c>
      <c r="G1984" s="362">
        <v>75</v>
      </c>
      <c r="H1984" s="366">
        <v>2527</v>
      </c>
      <c r="I1984" s="367" t="s">
        <v>20031</v>
      </c>
      <c r="J1984" s="366">
        <v>2527</v>
      </c>
      <c r="K1984" s="309">
        <v>8</v>
      </c>
      <c r="L1984" s="362">
        <v>75</v>
      </c>
      <c r="M1984" s="366">
        <v>2527</v>
      </c>
      <c r="N1984" s="280" t="str">
        <f t="shared" si="30"/>
        <v>8 75 2527</v>
      </c>
    </row>
    <row r="1985" spans="2:14">
      <c r="B1985" s="309">
        <v>8</v>
      </c>
      <c r="C1985" s="285" t="s">
        <v>19940</v>
      </c>
      <c r="D1985" s="309">
        <v>8</v>
      </c>
      <c r="E1985" s="362">
        <v>75</v>
      </c>
      <c r="F1985" s="363" t="s">
        <v>20007</v>
      </c>
      <c r="G1985" s="362">
        <v>75</v>
      </c>
      <c r="H1985" s="366">
        <v>2530</v>
      </c>
      <c r="I1985" s="367" t="s">
        <v>20032</v>
      </c>
      <c r="J1985" s="366">
        <v>2530</v>
      </c>
      <c r="K1985" s="309">
        <v>8</v>
      </c>
      <c r="L1985" s="362">
        <v>75</v>
      </c>
      <c r="M1985" s="366">
        <v>2530</v>
      </c>
      <c r="N1985" s="280" t="str">
        <f t="shared" si="30"/>
        <v>8 75 2530</v>
      </c>
    </row>
    <row r="1986" spans="2:14">
      <c r="B1986" s="309">
        <v>8</v>
      </c>
      <c r="C1986" s="285" t="s">
        <v>19940</v>
      </c>
      <c r="D1986" s="309">
        <v>8</v>
      </c>
      <c r="E1986" s="362">
        <v>75</v>
      </c>
      <c r="F1986" s="363" t="s">
        <v>20007</v>
      </c>
      <c r="G1986" s="362">
        <v>75</v>
      </c>
      <c r="H1986" s="368">
        <v>2533</v>
      </c>
      <c r="I1986" s="369" t="s">
        <v>19409</v>
      </c>
      <c r="J1986" s="368">
        <v>2533</v>
      </c>
      <c r="K1986" s="309">
        <v>8</v>
      </c>
      <c r="L1986" s="362">
        <v>75</v>
      </c>
      <c r="M1986" s="368">
        <v>2533</v>
      </c>
      <c r="N1986" s="280" t="str">
        <f t="shared" si="30"/>
        <v>8 75 2533</v>
      </c>
    </row>
    <row r="1987" spans="2:14">
      <c r="B1987" s="309">
        <v>8</v>
      </c>
      <c r="C1987" s="285" t="s">
        <v>19940</v>
      </c>
      <c r="D1987" s="309">
        <v>8</v>
      </c>
      <c r="E1987" s="370">
        <v>76</v>
      </c>
      <c r="F1987" s="371" t="s">
        <v>20033</v>
      </c>
      <c r="G1987" s="370">
        <v>76</v>
      </c>
      <c r="H1987" s="372">
        <v>2536</v>
      </c>
      <c r="I1987" s="373" t="s">
        <v>20034</v>
      </c>
      <c r="J1987" s="372">
        <v>2536</v>
      </c>
      <c r="K1987" s="309">
        <v>8</v>
      </c>
      <c r="L1987" s="370">
        <v>76</v>
      </c>
      <c r="M1987" s="372">
        <v>2536</v>
      </c>
      <c r="N1987" s="280" t="str">
        <f t="shared" si="30"/>
        <v>8 76 2536</v>
      </c>
    </row>
    <row r="1988" spans="2:14">
      <c r="B1988" s="309">
        <v>8</v>
      </c>
      <c r="C1988" s="285" t="s">
        <v>19940</v>
      </c>
      <c r="D1988" s="309">
        <v>8</v>
      </c>
      <c r="E1988" s="370">
        <v>76</v>
      </c>
      <c r="F1988" s="371" t="s">
        <v>20033</v>
      </c>
      <c r="G1988" s="370">
        <v>76</v>
      </c>
      <c r="H1988" s="366">
        <v>2539</v>
      </c>
      <c r="I1988" s="367" t="s">
        <v>20035</v>
      </c>
      <c r="J1988" s="366">
        <v>2539</v>
      </c>
      <c r="K1988" s="309">
        <v>8</v>
      </c>
      <c r="L1988" s="370">
        <v>76</v>
      </c>
      <c r="M1988" s="366">
        <v>2539</v>
      </c>
      <c r="N1988" s="280" t="str">
        <f t="shared" ref="N1988:N2051" si="31">K1988&amp;" "&amp;L1988&amp;" "&amp;M1988</f>
        <v>8 76 2539</v>
      </c>
    </row>
    <row r="1989" spans="2:14">
      <c r="B1989" s="309">
        <v>8</v>
      </c>
      <c r="C1989" s="285" t="s">
        <v>19940</v>
      </c>
      <c r="D1989" s="309">
        <v>8</v>
      </c>
      <c r="E1989" s="370">
        <v>76</v>
      </c>
      <c r="F1989" s="371" t="s">
        <v>20033</v>
      </c>
      <c r="G1989" s="370">
        <v>76</v>
      </c>
      <c r="H1989" s="366">
        <v>2542</v>
      </c>
      <c r="I1989" s="367" t="s">
        <v>19799</v>
      </c>
      <c r="J1989" s="366">
        <v>2542</v>
      </c>
      <c r="K1989" s="309">
        <v>8</v>
      </c>
      <c r="L1989" s="370">
        <v>76</v>
      </c>
      <c r="M1989" s="366">
        <v>2542</v>
      </c>
      <c r="N1989" s="280" t="str">
        <f t="shared" si="31"/>
        <v>8 76 2542</v>
      </c>
    </row>
    <row r="1990" spans="2:14">
      <c r="B1990" s="309">
        <v>8</v>
      </c>
      <c r="C1990" s="285" t="s">
        <v>19940</v>
      </c>
      <c r="D1990" s="309">
        <v>8</v>
      </c>
      <c r="E1990" s="370">
        <v>76</v>
      </c>
      <c r="F1990" s="371" t="s">
        <v>20033</v>
      </c>
      <c r="G1990" s="370">
        <v>76</v>
      </c>
      <c r="H1990" s="366">
        <v>2545</v>
      </c>
      <c r="I1990" s="367" t="s">
        <v>20036</v>
      </c>
      <c r="J1990" s="366">
        <v>2545</v>
      </c>
      <c r="K1990" s="309">
        <v>8</v>
      </c>
      <c r="L1990" s="370">
        <v>76</v>
      </c>
      <c r="M1990" s="366">
        <v>2545</v>
      </c>
      <c r="N1990" s="280" t="str">
        <f t="shared" si="31"/>
        <v>8 76 2545</v>
      </c>
    </row>
    <row r="1991" spans="2:14">
      <c r="B1991" s="309">
        <v>8</v>
      </c>
      <c r="C1991" s="285" t="s">
        <v>19940</v>
      </c>
      <c r="D1991" s="309">
        <v>8</v>
      </c>
      <c r="E1991" s="370">
        <v>76</v>
      </c>
      <c r="F1991" s="371" t="s">
        <v>20033</v>
      </c>
      <c r="G1991" s="370">
        <v>76</v>
      </c>
      <c r="H1991" s="366">
        <v>2548</v>
      </c>
      <c r="I1991" s="367" t="s">
        <v>18557</v>
      </c>
      <c r="J1991" s="366">
        <v>2548</v>
      </c>
      <c r="K1991" s="309">
        <v>8</v>
      </c>
      <c r="L1991" s="370">
        <v>76</v>
      </c>
      <c r="M1991" s="366">
        <v>2548</v>
      </c>
      <c r="N1991" s="280" t="str">
        <f t="shared" si="31"/>
        <v>8 76 2548</v>
      </c>
    </row>
    <row r="1992" spans="2:14">
      <c r="B1992" s="309">
        <v>8</v>
      </c>
      <c r="C1992" s="285" t="s">
        <v>19940</v>
      </c>
      <c r="D1992" s="309">
        <v>8</v>
      </c>
      <c r="E1992" s="370">
        <v>76</v>
      </c>
      <c r="F1992" s="371" t="s">
        <v>20033</v>
      </c>
      <c r="G1992" s="370">
        <v>76</v>
      </c>
      <c r="H1992" s="366">
        <v>2551</v>
      </c>
      <c r="I1992" s="367" t="s">
        <v>20037</v>
      </c>
      <c r="J1992" s="366">
        <v>2551</v>
      </c>
      <c r="K1992" s="309">
        <v>8</v>
      </c>
      <c r="L1992" s="370">
        <v>76</v>
      </c>
      <c r="M1992" s="366">
        <v>2551</v>
      </c>
      <c r="N1992" s="280" t="str">
        <f t="shared" si="31"/>
        <v>8 76 2551</v>
      </c>
    </row>
    <row r="1993" spans="2:14">
      <c r="B1993" s="309">
        <v>8</v>
      </c>
      <c r="C1993" s="285" t="s">
        <v>19940</v>
      </c>
      <c r="D1993" s="309">
        <v>8</v>
      </c>
      <c r="E1993" s="370">
        <v>76</v>
      </c>
      <c r="F1993" s="371" t="s">
        <v>20033</v>
      </c>
      <c r="G1993" s="370">
        <v>76</v>
      </c>
      <c r="H1993" s="366">
        <v>2554</v>
      </c>
      <c r="I1993" s="367" t="s">
        <v>19274</v>
      </c>
      <c r="J1993" s="366">
        <v>2554</v>
      </c>
      <c r="K1993" s="309">
        <v>8</v>
      </c>
      <c r="L1993" s="370">
        <v>76</v>
      </c>
      <c r="M1993" s="366">
        <v>2554</v>
      </c>
      <c r="N1993" s="280" t="str">
        <f t="shared" si="31"/>
        <v>8 76 2554</v>
      </c>
    </row>
    <row r="1994" spans="2:14">
      <c r="B1994" s="309">
        <v>8</v>
      </c>
      <c r="C1994" s="285" t="s">
        <v>19940</v>
      </c>
      <c r="D1994" s="309">
        <v>8</v>
      </c>
      <c r="E1994" s="370">
        <v>76</v>
      </c>
      <c r="F1994" s="371" t="s">
        <v>20033</v>
      </c>
      <c r="G1994" s="370">
        <v>76</v>
      </c>
      <c r="H1994" s="366">
        <v>2557</v>
      </c>
      <c r="I1994" s="367" t="s">
        <v>19765</v>
      </c>
      <c r="J1994" s="366">
        <v>2557</v>
      </c>
      <c r="K1994" s="309">
        <v>8</v>
      </c>
      <c r="L1994" s="370">
        <v>76</v>
      </c>
      <c r="M1994" s="366">
        <v>2557</v>
      </c>
      <c r="N1994" s="280" t="str">
        <f t="shared" si="31"/>
        <v>8 76 2557</v>
      </c>
    </row>
    <row r="1995" spans="2:14">
      <c r="B1995" s="309">
        <v>8</v>
      </c>
      <c r="C1995" s="285" t="s">
        <v>19940</v>
      </c>
      <c r="D1995" s="309">
        <v>8</v>
      </c>
      <c r="E1995" s="370">
        <v>76</v>
      </c>
      <c r="F1995" s="371" t="s">
        <v>20033</v>
      </c>
      <c r="G1995" s="370">
        <v>76</v>
      </c>
      <c r="H1995" s="366">
        <v>2560</v>
      </c>
      <c r="I1995" s="367" t="s">
        <v>20038</v>
      </c>
      <c r="J1995" s="366">
        <v>2560</v>
      </c>
      <c r="K1995" s="309">
        <v>8</v>
      </c>
      <c r="L1995" s="370">
        <v>76</v>
      </c>
      <c r="M1995" s="366">
        <v>2560</v>
      </c>
      <c r="N1995" s="280" t="str">
        <f t="shared" si="31"/>
        <v>8 76 2560</v>
      </c>
    </row>
    <row r="1996" spans="2:14">
      <c r="B1996" s="309">
        <v>8</v>
      </c>
      <c r="C1996" s="285" t="s">
        <v>19940</v>
      </c>
      <c r="D1996" s="309">
        <v>8</v>
      </c>
      <c r="E1996" s="370">
        <v>76</v>
      </c>
      <c r="F1996" s="371" t="s">
        <v>20033</v>
      </c>
      <c r="G1996" s="370">
        <v>76</v>
      </c>
      <c r="H1996" s="366">
        <v>2563</v>
      </c>
      <c r="I1996" s="367" t="s">
        <v>20039</v>
      </c>
      <c r="J1996" s="366">
        <v>2563</v>
      </c>
      <c r="K1996" s="309">
        <v>8</v>
      </c>
      <c r="L1996" s="370">
        <v>76</v>
      </c>
      <c r="M1996" s="366">
        <v>2563</v>
      </c>
      <c r="N1996" s="280" t="str">
        <f t="shared" si="31"/>
        <v>8 76 2563</v>
      </c>
    </row>
    <row r="1997" spans="2:14">
      <c r="B1997" s="309">
        <v>8</v>
      </c>
      <c r="C1997" s="285" t="s">
        <v>19940</v>
      </c>
      <c r="D1997" s="309">
        <v>8</v>
      </c>
      <c r="E1997" s="370">
        <v>76</v>
      </c>
      <c r="F1997" s="371" t="s">
        <v>20033</v>
      </c>
      <c r="G1997" s="370">
        <v>76</v>
      </c>
      <c r="H1997" s="366">
        <v>2566</v>
      </c>
      <c r="I1997" s="367" t="s">
        <v>20040</v>
      </c>
      <c r="J1997" s="366">
        <v>2566</v>
      </c>
      <c r="K1997" s="309">
        <v>8</v>
      </c>
      <c r="L1997" s="370">
        <v>76</v>
      </c>
      <c r="M1997" s="366">
        <v>2566</v>
      </c>
      <c r="N1997" s="280" t="str">
        <f t="shared" si="31"/>
        <v>8 76 2566</v>
      </c>
    </row>
    <row r="1998" spans="2:14">
      <c r="B1998" s="309">
        <v>8</v>
      </c>
      <c r="C1998" s="285" t="s">
        <v>19940</v>
      </c>
      <c r="D1998" s="309">
        <v>8</v>
      </c>
      <c r="E1998" s="370">
        <v>76</v>
      </c>
      <c r="F1998" s="371" t="s">
        <v>20033</v>
      </c>
      <c r="G1998" s="370">
        <v>76</v>
      </c>
      <c r="H1998" s="366">
        <v>2569</v>
      </c>
      <c r="I1998" s="367" t="s">
        <v>20041</v>
      </c>
      <c r="J1998" s="366">
        <v>2569</v>
      </c>
      <c r="K1998" s="309">
        <v>8</v>
      </c>
      <c r="L1998" s="370">
        <v>76</v>
      </c>
      <c r="M1998" s="366">
        <v>2569</v>
      </c>
      <c r="N1998" s="280" t="str">
        <f t="shared" si="31"/>
        <v>8 76 2569</v>
      </c>
    </row>
    <row r="1999" spans="2:14">
      <c r="B1999" s="309">
        <v>8</v>
      </c>
      <c r="C1999" s="285" t="s">
        <v>19940</v>
      </c>
      <c r="D1999" s="309">
        <v>8</v>
      </c>
      <c r="E1999" s="370">
        <v>76</v>
      </c>
      <c r="F1999" s="371" t="s">
        <v>20033</v>
      </c>
      <c r="G1999" s="370">
        <v>76</v>
      </c>
      <c r="H1999" s="366">
        <v>2572</v>
      </c>
      <c r="I1999" s="367" t="s">
        <v>20042</v>
      </c>
      <c r="J1999" s="366">
        <v>2572</v>
      </c>
      <c r="K1999" s="309">
        <v>8</v>
      </c>
      <c r="L1999" s="370">
        <v>76</v>
      </c>
      <c r="M1999" s="366">
        <v>2572</v>
      </c>
      <c r="N1999" s="280" t="str">
        <f t="shared" si="31"/>
        <v>8 76 2572</v>
      </c>
    </row>
    <row r="2000" spans="2:14">
      <c r="B2000" s="309">
        <v>8</v>
      </c>
      <c r="C2000" s="285" t="s">
        <v>19940</v>
      </c>
      <c r="D2000" s="309">
        <v>8</v>
      </c>
      <c r="E2000" s="370">
        <v>76</v>
      </c>
      <c r="F2000" s="371" t="s">
        <v>20033</v>
      </c>
      <c r="G2000" s="370">
        <v>76</v>
      </c>
      <c r="H2000" s="366">
        <v>2575</v>
      </c>
      <c r="I2000" s="367" t="s">
        <v>20043</v>
      </c>
      <c r="J2000" s="366">
        <v>2575</v>
      </c>
      <c r="K2000" s="309">
        <v>8</v>
      </c>
      <c r="L2000" s="370">
        <v>76</v>
      </c>
      <c r="M2000" s="366">
        <v>2575</v>
      </c>
      <c r="N2000" s="280" t="str">
        <f t="shared" si="31"/>
        <v>8 76 2575</v>
      </c>
    </row>
    <row r="2001" spans="2:14">
      <c r="B2001" s="309">
        <v>8</v>
      </c>
      <c r="C2001" s="285" t="s">
        <v>19940</v>
      </c>
      <c r="D2001" s="309">
        <v>8</v>
      </c>
      <c r="E2001" s="370">
        <v>76</v>
      </c>
      <c r="F2001" s="371" t="s">
        <v>20033</v>
      </c>
      <c r="G2001" s="370">
        <v>76</v>
      </c>
      <c r="H2001" s="366">
        <v>2578</v>
      </c>
      <c r="I2001" s="367" t="s">
        <v>20044</v>
      </c>
      <c r="J2001" s="366">
        <v>2578</v>
      </c>
      <c r="K2001" s="309">
        <v>8</v>
      </c>
      <c r="L2001" s="370">
        <v>76</v>
      </c>
      <c r="M2001" s="366">
        <v>2578</v>
      </c>
      <c r="N2001" s="280" t="str">
        <f t="shared" si="31"/>
        <v>8 76 2578</v>
      </c>
    </row>
    <row r="2002" spans="2:14">
      <c r="B2002" s="309">
        <v>8</v>
      </c>
      <c r="C2002" s="285" t="s">
        <v>19940</v>
      </c>
      <c r="D2002" s="309">
        <v>8</v>
      </c>
      <c r="E2002" s="370">
        <v>76</v>
      </c>
      <c r="F2002" s="371" t="s">
        <v>20033</v>
      </c>
      <c r="G2002" s="370">
        <v>76</v>
      </c>
      <c r="H2002" s="366">
        <v>2581</v>
      </c>
      <c r="I2002" s="367" t="s">
        <v>20045</v>
      </c>
      <c r="J2002" s="366">
        <v>2581</v>
      </c>
      <c r="K2002" s="309">
        <v>8</v>
      </c>
      <c r="L2002" s="370">
        <v>76</v>
      </c>
      <c r="M2002" s="366">
        <v>2581</v>
      </c>
      <c r="N2002" s="280" t="str">
        <f t="shared" si="31"/>
        <v>8 76 2581</v>
      </c>
    </row>
    <row r="2003" spans="2:14">
      <c r="B2003" s="309">
        <v>8</v>
      </c>
      <c r="C2003" s="285" t="s">
        <v>19940</v>
      </c>
      <c r="D2003" s="309">
        <v>8</v>
      </c>
      <c r="E2003" s="370">
        <v>76</v>
      </c>
      <c r="F2003" s="371" t="s">
        <v>20033</v>
      </c>
      <c r="G2003" s="370">
        <v>76</v>
      </c>
      <c r="H2003" s="366">
        <v>2584</v>
      </c>
      <c r="I2003" s="367" t="s">
        <v>20046</v>
      </c>
      <c r="J2003" s="366">
        <v>2584</v>
      </c>
      <c r="K2003" s="309">
        <v>8</v>
      </c>
      <c r="L2003" s="370">
        <v>76</v>
      </c>
      <c r="M2003" s="366">
        <v>2584</v>
      </c>
      <c r="N2003" s="280" t="str">
        <f t="shared" si="31"/>
        <v>8 76 2584</v>
      </c>
    </row>
    <row r="2004" spans="2:14">
      <c r="B2004" s="309">
        <v>8</v>
      </c>
      <c r="C2004" s="285" t="s">
        <v>19940</v>
      </c>
      <c r="D2004" s="309">
        <v>8</v>
      </c>
      <c r="E2004" s="370">
        <v>76</v>
      </c>
      <c r="F2004" s="371" t="s">
        <v>20033</v>
      </c>
      <c r="G2004" s="370">
        <v>76</v>
      </c>
      <c r="H2004" s="366">
        <v>2587</v>
      </c>
      <c r="I2004" s="367" t="s">
        <v>20047</v>
      </c>
      <c r="J2004" s="366">
        <v>2587</v>
      </c>
      <c r="K2004" s="309">
        <v>8</v>
      </c>
      <c r="L2004" s="370">
        <v>76</v>
      </c>
      <c r="M2004" s="366">
        <v>2587</v>
      </c>
      <c r="N2004" s="280" t="str">
        <f t="shared" si="31"/>
        <v>8 76 2587</v>
      </c>
    </row>
    <row r="2005" spans="2:14">
      <c r="B2005" s="309">
        <v>8</v>
      </c>
      <c r="C2005" s="285" t="s">
        <v>19940</v>
      </c>
      <c r="D2005" s="309">
        <v>8</v>
      </c>
      <c r="E2005" s="370">
        <v>76</v>
      </c>
      <c r="F2005" s="371" t="s">
        <v>20033</v>
      </c>
      <c r="G2005" s="370">
        <v>76</v>
      </c>
      <c r="H2005" s="366">
        <v>2590</v>
      </c>
      <c r="I2005" s="367" t="s">
        <v>20048</v>
      </c>
      <c r="J2005" s="366">
        <v>2590</v>
      </c>
      <c r="K2005" s="309">
        <v>8</v>
      </c>
      <c r="L2005" s="370">
        <v>76</v>
      </c>
      <c r="M2005" s="366">
        <v>2590</v>
      </c>
      <c r="N2005" s="280" t="str">
        <f t="shared" si="31"/>
        <v>8 76 2590</v>
      </c>
    </row>
    <row r="2006" spans="2:14">
      <c r="B2006" s="309">
        <v>8</v>
      </c>
      <c r="C2006" s="285" t="s">
        <v>19940</v>
      </c>
      <c r="D2006" s="309">
        <v>8</v>
      </c>
      <c r="E2006" s="370">
        <v>76</v>
      </c>
      <c r="F2006" s="371" t="s">
        <v>20033</v>
      </c>
      <c r="G2006" s="370">
        <v>76</v>
      </c>
      <c r="H2006" s="366">
        <v>2593</v>
      </c>
      <c r="I2006" s="367" t="s">
        <v>20049</v>
      </c>
      <c r="J2006" s="366">
        <v>2593</v>
      </c>
      <c r="K2006" s="309">
        <v>8</v>
      </c>
      <c r="L2006" s="370">
        <v>76</v>
      </c>
      <c r="M2006" s="366">
        <v>2593</v>
      </c>
      <c r="N2006" s="280" t="str">
        <f t="shared" si="31"/>
        <v>8 76 2593</v>
      </c>
    </row>
    <row r="2007" spans="2:14">
      <c r="B2007" s="309">
        <v>8</v>
      </c>
      <c r="C2007" s="285" t="s">
        <v>19940</v>
      </c>
      <c r="D2007" s="309">
        <v>8</v>
      </c>
      <c r="E2007" s="370">
        <v>76</v>
      </c>
      <c r="F2007" s="371" t="s">
        <v>20033</v>
      </c>
      <c r="G2007" s="370">
        <v>76</v>
      </c>
      <c r="H2007" s="366">
        <v>2596</v>
      </c>
      <c r="I2007" s="367" t="s">
        <v>19347</v>
      </c>
      <c r="J2007" s="366">
        <v>2596</v>
      </c>
      <c r="K2007" s="309">
        <v>8</v>
      </c>
      <c r="L2007" s="370">
        <v>76</v>
      </c>
      <c r="M2007" s="366">
        <v>2596</v>
      </c>
      <c r="N2007" s="280" t="str">
        <f t="shared" si="31"/>
        <v>8 76 2596</v>
      </c>
    </row>
    <row r="2008" spans="2:14">
      <c r="B2008" s="309">
        <v>8</v>
      </c>
      <c r="C2008" s="285" t="s">
        <v>19940</v>
      </c>
      <c r="D2008" s="309">
        <v>8</v>
      </c>
      <c r="E2008" s="370">
        <v>76</v>
      </c>
      <c r="F2008" s="371" t="s">
        <v>20033</v>
      </c>
      <c r="G2008" s="370">
        <v>76</v>
      </c>
      <c r="H2008" s="366">
        <v>2599</v>
      </c>
      <c r="I2008" s="367" t="s">
        <v>20050</v>
      </c>
      <c r="J2008" s="366">
        <v>2599</v>
      </c>
      <c r="K2008" s="309">
        <v>8</v>
      </c>
      <c r="L2008" s="370">
        <v>76</v>
      </c>
      <c r="M2008" s="366">
        <v>2599</v>
      </c>
      <c r="N2008" s="280" t="str">
        <f t="shared" si="31"/>
        <v>8 76 2599</v>
      </c>
    </row>
    <row r="2009" spans="2:14">
      <c r="B2009" s="309">
        <v>8</v>
      </c>
      <c r="C2009" s="285" t="s">
        <v>19940</v>
      </c>
      <c r="D2009" s="309">
        <v>8</v>
      </c>
      <c r="E2009" s="370">
        <v>76</v>
      </c>
      <c r="F2009" s="371" t="s">
        <v>20033</v>
      </c>
      <c r="G2009" s="370">
        <v>76</v>
      </c>
      <c r="H2009" s="366">
        <v>2602</v>
      </c>
      <c r="I2009" s="367" t="s">
        <v>20051</v>
      </c>
      <c r="J2009" s="366">
        <v>2602</v>
      </c>
      <c r="K2009" s="309">
        <v>8</v>
      </c>
      <c r="L2009" s="370">
        <v>76</v>
      </c>
      <c r="M2009" s="366">
        <v>2602</v>
      </c>
      <c r="N2009" s="280" t="str">
        <f t="shared" si="31"/>
        <v>8 76 2602</v>
      </c>
    </row>
    <row r="2010" spans="2:14">
      <c r="B2010" s="309">
        <v>8</v>
      </c>
      <c r="C2010" s="285" t="s">
        <v>19940</v>
      </c>
      <c r="D2010" s="309">
        <v>8</v>
      </c>
      <c r="E2010" s="370">
        <v>76</v>
      </c>
      <c r="F2010" s="371" t="s">
        <v>20033</v>
      </c>
      <c r="G2010" s="370">
        <v>76</v>
      </c>
      <c r="H2010" s="366">
        <v>2605</v>
      </c>
      <c r="I2010" s="367" t="s">
        <v>20052</v>
      </c>
      <c r="J2010" s="366">
        <v>2605</v>
      </c>
      <c r="K2010" s="309">
        <v>8</v>
      </c>
      <c r="L2010" s="370">
        <v>76</v>
      </c>
      <c r="M2010" s="366">
        <v>2605</v>
      </c>
      <c r="N2010" s="280" t="str">
        <f t="shared" si="31"/>
        <v>8 76 2605</v>
      </c>
    </row>
    <row r="2011" spans="2:14">
      <c r="B2011" s="309">
        <v>8</v>
      </c>
      <c r="C2011" s="285" t="s">
        <v>19940</v>
      </c>
      <c r="D2011" s="309">
        <v>8</v>
      </c>
      <c r="E2011" s="370">
        <v>76</v>
      </c>
      <c r="F2011" s="371" t="s">
        <v>20033</v>
      </c>
      <c r="G2011" s="370">
        <v>76</v>
      </c>
      <c r="H2011" s="366">
        <v>2608</v>
      </c>
      <c r="I2011" s="367" t="s">
        <v>20053</v>
      </c>
      <c r="J2011" s="366">
        <v>2608</v>
      </c>
      <c r="K2011" s="309">
        <v>8</v>
      </c>
      <c r="L2011" s="370">
        <v>76</v>
      </c>
      <c r="M2011" s="366">
        <v>2608</v>
      </c>
      <c r="N2011" s="280" t="str">
        <f t="shared" si="31"/>
        <v>8 76 2608</v>
      </c>
    </row>
    <row r="2012" spans="2:14">
      <c r="B2012" s="309">
        <v>8</v>
      </c>
      <c r="C2012" s="285" t="s">
        <v>19940</v>
      </c>
      <c r="D2012" s="309">
        <v>8</v>
      </c>
      <c r="E2012" s="370">
        <v>76</v>
      </c>
      <c r="F2012" s="371" t="s">
        <v>20033</v>
      </c>
      <c r="G2012" s="370">
        <v>76</v>
      </c>
      <c r="H2012" s="366">
        <v>2611</v>
      </c>
      <c r="I2012" s="367" t="s">
        <v>20054</v>
      </c>
      <c r="J2012" s="366">
        <v>2611</v>
      </c>
      <c r="K2012" s="309">
        <v>8</v>
      </c>
      <c r="L2012" s="370">
        <v>76</v>
      </c>
      <c r="M2012" s="366">
        <v>2611</v>
      </c>
      <c r="N2012" s="280" t="str">
        <f t="shared" si="31"/>
        <v>8 76 2611</v>
      </c>
    </row>
    <row r="2013" spans="2:14">
      <c r="B2013" s="309">
        <v>8</v>
      </c>
      <c r="C2013" s="285" t="s">
        <v>19940</v>
      </c>
      <c r="D2013" s="309">
        <v>8</v>
      </c>
      <c r="E2013" s="370">
        <v>76</v>
      </c>
      <c r="F2013" s="371" t="s">
        <v>20033</v>
      </c>
      <c r="G2013" s="370">
        <v>76</v>
      </c>
      <c r="H2013" s="366">
        <v>2614</v>
      </c>
      <c r="I2013" s="367" t="s">
        <v>20055</v>
      </c>
      <c r="J2013" s="366">
        <v>2614</v>
      </c>
      <c r="K2013" s="309">
        <v>8</v>
      </c>
      <c r="L2013" s="370">
        <v>76</v>
      </c>
      <c r="M2013" s="366">
        <v>2614</v>
      </c>
      <c r="N2013" s="280" t="str">
        <f t="shared" si="31"/>
        <v>8 76 2614</v>
      </c>
    </row>
    <row r="2014" spans="2:14">
      <c r="B2014" s="309">
        <v>8</v>
      </c>
      <c r="C2014" s="285" t="s">
        <v>19940</v>
      </c>
      <c r="D2014" s="309">
        <v>8</v>
      </c>
      <c r="E2014" s="370">
        <v>76</v>
      </c>
      <c r="F2014" s="371" t="s">
        <v>20033</v>
      </c>
      <c r="G2014" s="370">
        <v>76</v>
      </c>
      <c r="H2014" s="366">
        <v>2617</v>
      </c>
      <c r="I2014" s="367" t="s">
        <v>20056</v>
      </c>
      <c r="J2014" s="366">
        <v>2617</v>
      </c>
      <c r="K2014" s="309">
        <v>8</v>
      </c>
      <c r="L2014" s="370">
        <v>76</v>
      </c>
      <c r="M2014" s="366">
        <v>2617</v>
      </c>
      <c r="N2014" s="280" t="str">
        <f t="shared" si="31"/>
        <v>8 76 2617</v>
      </c>
    </row>
    <row r="2015" spans="2:14">
      <c r="B2015" s="309">
        <v>8</v>
      </c>
      <c r="C2015" s="285" t="s">
        <v>19940</v>
      </c>
      <c r="D2015" s="309">
        <v>8</v>
      </c>
      <c r="E2015" s="370">
        <v>76</v>
      </c>
      <c r="F2015" s="371" t="s">
        <v>20033</v>
      </c>
      <c r="G2015" s="370">
        <v>76</v>
      </c>
      <c r="H2015" s="366">
        <v>2620</v>
      </c>
      <c r="I2015" s="367" t="s">
        <v>20057</v>
      </c>
      <c r="J2015" s="366">
        <v>2620</v>
      </c>
      <c r="K2015" s="309">
        <v>8</v>
      </c>
      <c r="L2015" s="370">
        <v>76</v>
      </c>
      <c r="M2015" s="366">
        <v>2620</v>
      </c>
      <c r="N2015" s="280" t="str">
        <f t="shared" si="31"/>
        <v>8 76 2620</v>
      </c>
    </row>
    <row r="2016" spans="2:14">
      <c r="B2016" s="309">
        <v>8</v>
      </c>
      <c r="C2016" s="285" t="s">
        <v>19940</v>
      </c>
      <c r="D2016" s="309">
        <v>8</v>
      </c>
      <c r="E2016" s="370">
        <v>76</v>
      </c>
      <c r="F2016" s="371" t="s">
        <v>20033</v>
      </c>
      <c r="G2016" s="370">
        <v>76</v>
      </c>
      <c r="H2016" s="366">
        <v>2623</v>
      </c>
      <c r="I2016" s="367" t="s">
        <v>20058</v>
      </c>
      <c r="J2016" s="366">
        <v>2623</v>
      </c>
      <c r="K2016" s="309">
        <v>8</v>
      </c>
      <c r="L2016" s="370">
        <v>76</v>
      </c>
      <c r="M2016" s="366">
        <v>2623</v>
      </c>
      <c r="N2016" s="280" t="str">
        <f t="shared" si="31"/>
        <v>8 76 2623</v>
      </c>
    </row>
    <row r="2017" spans="1:14">
      <c r="B2017" s="309">
        <v>8</v>
      </c>
      <c r="C2017" s="285" t="s">
        <v>19940</v>
      </c>
      <c r="D2017" s="309">
        <v>8</v>
      </c>
      <c r="E2017" s="370">
        <v>76</v>
      </c>
      <c r="F2017" s="371" t="s">
        <v>20033</v>
      </c>
      <c r="G2017" s="370">
        <v>76</v>
      </c>
      <c r="H2017" s="366">
        <v>2626</v>
      </c>
      <c r="I2017" s="367" t="s">
        <v>20059</v>
      </c>
      <c r="J2017" s="366">
        <v>2626</v>
      </c>
      <c r="K2017" s="309">
        <v>8</v>
      </c>
      <c r="L2017" s="370">
        <v>76</v>
      </c>
      <c r="M2017" s="366">
        <v>2626</v>
      </c>
      <c r="N2017" s="280" t="str">
        <f t="shared" si="31"/>
        <v>8 76 2626</v>
      </c>
    </row>
    <row r="2018" spans="1:14">
      <c r="B2018" s="309">
        <v>8</v>
      </c>
      <c r="C2018" s="285" t="s">
        <v>19940</v>
      </c>
      <c r="D2018" s="309">
        <v>8</v>
      </c>
      <c r="E2018" s="370">
        <v>76</v>
      </c>
      <c r="F2018" s="371" t="s">
        <v>20033</v>
      </c>
      <c r="G2018" s="370">
        <v>76</v>
      </c>
      <c r="H2018" s="366">
        <v>2629</v>
      </c>
      <c r="I2018" s="367" t="s">
        <v>20060</v>
      </c>
      <c r="J2018" s="366">
        <v>2629</v>
      </c>
      <c r="K2018" s="309">
        <v>8</v>
      </c>
      <c r="L2018" s="370">
        <v>76</v>
      </c>
      <c r="M2018" s="366">
        <v>2629</v>
      </c>
      <c r="N2018" s="280" t="str">
        <f t="shared" si="31"/>
        <v>8 76 2629</v>
      </c>
    </row>
    <row r="2019" spans="1:14">
      <c r="B2019" s="309">
        <v>8</v>
      </c>
      <c r="C2019" s="285" t="s">
        <v>19940</v>
      </c>
      <c r="D2019" s="309">
        <v>8</v>
      </c>
      <c r="E2019" s="370">
        <v>76</v>
      </c>
      <c r="F2019" s="371" t="s">
        <v>20033</v>
      </c>
      <c r="G2019" s="370">
        <v>76</v>
      </c>
      <c r="H2019" s="368">
        <v>2632</v>
      </c>
      <c r="I2019" s="369" t="s">
        <v>20061</v>
      </c>
      <c r="J2019" s="368">
        <v>2632</v>
      </c>
      <c r="K2019" s="309">
        <v>8</v>
      </c>
      <c r="L2019" s="370">
        <v>76</v>
      </c>
      <c r="M2019" s="368">
        <v>2632</v>
      </c>
      <c r="N2019" s="280" t="str">
        <f t="shared" si="31"/>
        <v>8 76 2632</v>
      </c>
    </row>
    <row r="2020" spans="1:14">
      <c r="A2020" s="309">
        <v>10</v>
      </c>
      <c r="B2020" s="309">
        <v>10</v>
      </c>
      <c r="C2020" s="310" t="s">
        <v>20062</v>
      </c>
      <c r="D2020" s="309">
        <v>10</v>
      </c>
      <c r="E2020" s="362">
        <v>80</v>
      </c>
      <c r="F2020" s="363" t="s">
        <v>20063</v>
      </c>
      <c r="G2020" s="362">
        <v>80</v>
      </c>
      <c r="H2020" s="364">
        <v>2635</v>
      </c>
      <c r="I2020" s="365" t="s">
        <v>20064</v>
      </c>
      <c r="J2020" s="364">
        <v>2635</v>
      </c>
      <c r="K2020" s="309">
        <v>10</v>
      </c>
      <c r="L2020" s="362">
        <v>80</v>
      </c>
      <c r="M2020" s="364">
        <v>2635</v>
      </c>
      <c r="N2020" s="280" t="str">
        <f t="shared" si="31"/>
        <v>10 80 2635</v>
      </c>
    </row>
    <row r="2021" spans="1:14">
      <c r="B2021" s="309">
        <v>10</v>
      </c>
      <c r="C2021" s="310" t="s">
        <v>20062</v>
      </c>
      <c r="D2021" s="309">
        <v>10</v>
      </c>
      <c r="E2021" s="362">
        <v>80</v>
      </c>
      <c r="F2021" s="363" t="s">
        <v>20063</v>
      </c>
      <c r="G2021" s="362">
        <v>80</v>
      </c>
      <c r="H2021" s="366">
        <v>2638</v>
      </c>
      <c r="I2021" s="367" t="s">
        <v>20065</v>
      </c>
      <c r="J2021" s="366">
        <v>2638</v>
      </c>
      <c r="K2021" s="309">
        <v>10</v>
      </c>
      <c r="L2021" s="362">
        <v>80</v>
      </c>
      <c r="M2021" s="366">
        <v>2638</v>
      </c>
      <c r="N2021" s="280" t="str">
        <f t="shared" si="31"/>
        <v>10 80 2638</v>
      </c>
    </row>
    <row r="2022" spans="1:14">
      <c r="B2022" s="309">
        <v>10</v>
      </c>
      <c r="C2022" s="310" t="s">
        <v>20062</v>
      </c>
      <c r="D2022" s="309">
        <v>10</v>
      </c>
      <c r="E2022" s="362">
        <v>80</v>
      </c>
      <c r="F2022" s="363" t="s">
        <v>20063</v>
      </c>
      <c r="G2022" s="362">
        <v>80</v>
      </c>
      <c r="H2022" s="366">
        <v>2641</v>
      </c>
      <c r="I2022" s="367" t="s">
        <v>20066</v>
      </c>
      <c r="J2022" s="366">
        <v>2641</v>
      </c>
      <c r="K2022" s="309">
        <v>10</v>
      </c>
      <c r="L2022" s="362">
        <v>80</v>
      </c>
      <c r="M2022" s="366">
        <v>2641</v>
      </c>
      <c r="N2022" s="280" t="str">
        <f t="shared" si="31"/>
        <v>10 80 2641</v>
      </c>
    </row>
    <row r="2023" spans="1:14">
      <c r="B2023" s="309">
        <v>10</v>
      </c>
      <c r="C2023" s="310" t="s">
        <v>20062</v>
      </c>
      <c r="D2023" s="309">
        <v>10</v>
      </c>
      <c r="E2023" s="362">
        <v>80</v>
      </c>
      <c r="F2023" s="363" t="s">
        <v>20063</v>
      </c>
      <c r="G2023" s="362">
        <v>80</v>
      </c>
      <c r="H2023" s="366">
        <v>2644</v>
      </c>
      <c r="I2023" s="367" t="s">
        <v>20067</v>
      </c>
      <c r="J2023" s="366">
        <v>2644</v>
      </c>
      <c r="K2023" s="309">
        <v>10</v>
      </c>
      <c r="L2023" s="362">
        <v>80</v>
      </c>
      <c r="M2023" s="366">
        <v>2644</v>
      </c>
      <c r="N2023" s="280" t="str">
        <f t="shared" si="31"/>
        <v>10 80 2644</v>
      </c>
    </row>
    <row r="2024" spans="1:14">
      <c r="B2024" s="309">
        <v>10</v>
      </c>
      <c r="C2024" s="310" t="s">
        <v>20062</v>
      </c>
      <c r="D2024" s="309">
        <v>10</v>
      </c>
      <c r="E2024" s="362">
        <v>80</v>
      </c>
      <c r="F2024" s="363" t="s">
        <v>20063</v>
      </c>
      <c r="G2024" s="362">
        <v>80</v>
      </c>
      <c r="H2024" s="366">
        <v>2647</v>
      </c>
      <c r="I2024" s="367" t="s">
        <v>20068</v>
      </c>
      <c r="J2024" s="366">
        <v>2647</v>
      </c>
      <c r="K2024" s="309">
        <v>10</v>
      </c>
      <c r="L2024" s="362">
        <v>80</v>
      </c>
      <c r="M2024" s="366">
        <v>2647</v>
      </c>
      <c r="N2024" s="280" t="str">
        <f t="shared" si="31"/>
        <v>10 80 2647</v>
      </c>
    </row>
    <row r="2025" spans="1:14">
      <c r="B2025" s="309">
        <v>10</v>
      </c>
      <c r="C2025" s="310" t="s">
        <v>20062</v>
      </c>
      <c r="D2025" s="309">
        <v>10</v>
      </c>
      <c r="E2025" s="362">
        <v>80</v>
      </c>
      <c r="F2025" s="363" t="s">
        <v>20063</v>
      </c>
      <c r="G2025" s="362">
        <v>80</v>
      </c>
      <c r="H2025" s="366">
        <v>2650</v>
      </c>
      <c r="I2025" s="367" t="s">
        <v>20069</v>
      </c>
      <c r="J2025" s="366">
        <v>2650</v>
      </c>
      <c r="K2025" s="309">
        <v>10</v>
      </c>
      <c r="L2025" s="362">
        <v>80</v>
      </c>
      <c r="M2025" s="366">
        <v>2650</v>
      </c>
      <c r="N2025" s="280" t="str">
        <f t="shared" si="31"/>
        <v>10 80 2650</v>
      </c>
    </row>
    <row r="2026" spans="1:14">
      <c r="B2026" s="309">
        <v>10</v>
      </c>
      <c r="C2026" s="310" t="s">
        <v>20062</v>
      </c>
      <c r="D2026" s="309">
        <v>10</v>
      </c>
      <c r="E2026" s="362">
        <v>80</v>
      </c>
      <c r="F2026" s="363" t="s">
        <v>20063</v>
      </c>
      <c r="G2026" s="362">
        <v>80</v>
      </c>
      <c r="H2026" s="366">
        <v>2653</v>
      </c>
      <c r="I2026" s="367" t="s">
        <v>20070</v>
      </c>
      <c r="J2026" s="366">
        <v>2653</v>
      </c>
      <c r="K2026" s="309">
        <v>10</v>
      </c>
      <c r="L2026" s="362">
        <v>80</v>
      </c>
      <c r="M2026" s="366">
        <v>2653</v>
      </c>
      <c r="N2026" s="280" t="str">
        <f t="shared" si="31"/>
        <v>10 80 2653</v>
      </c>
    </row>
    <row r="2027" spans="1:14">
      <c r="B2027" s="309">
        <v>10</v>
      </c>
      <c r="C2027" s="310" t="s">
        <v>20062</v>
      </c>
      <c r="D2027" s="309">
        <v>10</v>
      </c>
      <c r="E2027" s="362">
        <v>80</v>
      </c>
      <c r="F2027" s="363" t="s">
        <v>20063</v>
      </c>
      <c r="G2027" s="362">
        <v>80</v>
      </c>
      <c r="H2027" s="366">
        <v>2656</v>
      </c>
      <c r="I2027" s="367" t="s">
        <v>20071</v>
      </c>
      <c r="J2027" s="366">
        <v>2656</v>
      </c>
      <c r="K2027" s="309">
        <v>10</v>
      </c>
      <c r="L2027" s="362">
        <v>80</v>
      </c>
      <c r="M2027" s="366">
        <v>2656</v>
      </c>
      <c r="N2027" s="280" t="str">
        <f t="shared" si="31"/>
        <v>10 80 2656</v>
      </c>
    </row>
    <row r="2028" spans="1:14">
      <c r="B2028" s="309">
        <v>10</v>
      </c>
      <c r="C2028" s="310" t="s">
        <v>20062</v>
      </c>
      <c r="D2028" s="309">
        <v>10</v>
      </c>
      <c r="E2028" s="362">
        <v>80</v>
      </c>
      <c r="F2028" s="363" t="s">
        <v>20063</v>
      </c>
      <c r="G2028" s="362">
        <v>80</v>
      </c>
      <c r="H2028" s="366">
        <v>2658</v>
      </c>
      <c r="I2028" s="367" t="s">
        <v>20072</v>
      </c>
      <c r="J2028" s="366">
        <v>2658</v>
      </c>
      <c r="K2028" s="309">
        <v>10</v>
      </c>
      <c r="L2028" s="362">
        <v>80</v>
      </c>
      <c r="M2028" s="366">
        <v>2658</v>
      </c>
      <c r="N2028" s="280" t="str">
        <f t="shared" si="31"/>
        <v>10 80 2658</v>
      </c>
    </row>
    <row r="2029" spans="1:14">
      <c r="B2029" s="309">
        <v>10</v>
      </c>
      <c r="C2029" s="310" t="s">
        <v>20062</v>
      </c>
      <c r="D2029" s="309">
        <v>10</v>
      </c>
      <c r="E2029" s="362">
        <v>80</v>
      </c>
      <c r="F2029" s="363" t="s">
        <v>20063</v>
      </c>
      <c r="G2029" s="362">
        <v>80</v>
      </c>
      <c r="H2029" s="366">
        <v>2659</v>
      </c>
      <c r="I2029" s="367" t="s">
        <v>18712</v>
      </c>
      <c r="J2029" s="366">
        <v>2659</v>
      </c>
      <c r="K2029" s="309">
        <v>10</v>
      </c>
      <c r="L2029" s="362">
        <v>80</v>
      </c>
      <c r="M2029" s="366">
        <v>2659</v>
      </c>
      <c r="N2029" s="280" t="str">
        <f t="shared" si="31"/>
        <v>10 80 2659</v>
      </c>
    </row>
    <row r="2030" spans="1:14">
      <c r="B2030" s="309">
        <v>10</v>
      </c>
      <c r="C2030" s="310" t="s">
        <v>20062</v>
      </c>
      <c r="D2030" s="309">
        <v>10</v>
      </c>
      <c r="E2030" s="362">
        <v>80</v>
      </c>
      <c r="F2030" s="363" t="s">
        <v>20063</v>
      </c>
      <c r="G2030" s="362">
        <v>80</v>
      </c>
      <c r="H2030" s="366">
        <v>2662</v>
      </c>
      <c r="I2030" s="367" t="s">
        <v>20073</v>
      </c>
      <c r="J2030" s="366">
        <v>2662</v>
      </c>
      <c r="K2030" s="309">
        <v>10</v>
      </c>
      <c r="L2030" s="362">
        <v>80</v>
      </c>
      <c r="M2030" s="366">
        <v>2662</v>
      </c>
      <c r="N2030" s="280" t="str">
        <f t="shared" si="31"/>
        <v>10 80 2662</v>
      </c>
    </row>
    <row r="2031" spans="1:14">
      <c r="B2031" s="309">
        <v>10</v>
      </c>
      <c r="C2031" s="310" t="s">
        <v>20062</v>
      </c>
      <c r="D2031" s="309">
        <v>10</v>
      </c>
      <c r="E2031" s="362">
        <v>80</v>
      </c>
      <c r="F2031" s="363" t="s">
        <v>20063</v>
      </c>
      <c r="G2031" s="362">
        <v>80</v>
      </c>
      <c r="H2031" s="366">
        <v>2665</v>
      </c>
      <c r="I2031" s="367" t="s">
        <v>20074</v>
      </c>
      <c r="J2031" s="366">
        <v>2665</v>
      </c>
      <c r="K2031" s="309">
        <v>10</v>
      </c>
      <c r="L2031" s="362">
        <v>80</v>
      </c>
      <c r="M2031" s="366">
        <v>2665</v>
      </c>
      <c r="N2031" s="280" t="str">
        <f t="shared" si="31"/>
        <v>10 80 2665</v>
      </c>
    </row>
    <row r="2032" spans="1:14">
      <c r="B2032" s="309">
        <v>10</v>
      </c>
      <c r="C2032" s="310" t="s">
        <v>20062</v>
      </c>
      <c r="D2032" s="309">
        <v>10</v>
      </c>
      <c r="E2032" s="362">
        <v>80</v>
      </c>
      <c r="F2032" s="363" t="s">
        <v>20063</v>
      </c>
      <c r="G2032" s="362">
        <v>80</v>
      </c>
      <c r="H2032" s="366">
        <v>2668</v>
      </c>
      <c r="I2032" s="367" t="s">
        <v>20075</v>
      </c>
      <c r="J2032" s="366">
        <v>2668</v>
      </c>
      <c r="K2032" s="309">
        <v>10</v>
      </c>
      <c r="L2032" s="362">
        <v>80</v>
      </c>
      <c r="M2032" s="366">
        <v>2668</v>
      </c>
      <c r="N2032" s="280" t="str">
        <f t="shared" si="31"/>
        <v>10 80 2668</v>
      </c>
    </row>
    <row r="2033" spans="2:14">
      <c r="B2033" s="309">
        <v>10</v>
      </c>
      <c r="C2033" s="310" t="s">
        <v>20062</v>
      </c>
      <c r="D2033" s="309">
        <v>10</v>
      </c>
      <c r="E2033" s="362">
        <v>80</v>
      </c>
      <c r="F2033" s="363" t="s">
        <v>20063</v>
      </c>
      <c r="G2033" s="362">
        <v>80</v>
      </c>
      <c r="H2033" s="366">
        <v>2671</v>
      </c>
      <c r="I2033" s="367" t="s">
        <v>20076</v>
      </c>
      <c r="J2033" s="366">
        <v>2671</v>
      </c>
      <c r="K2033" s="309">
        <v>10</v>
      </c>
      <c r="L2033" s="362">
        <v>80</v>
      </c>
      <c r="M2033" s="366">
        <v>2671</v>
      </c>
      <c r="N2033" s="280" t="str">
        <f t="shared" si="31"/>
        <v>10 80 2671</v>
      </c>
    </row>
    <row r="2034" spans="2:14">
      <c r="B2034" s="309">
        <v>10</v>
      </c>
      <c r="C2034" s="310" t="s">
        <v>20062</v>
      </c>
      <c r="D2034" s="309">
        <v>10</v>
      </c>
      <c r="E2034" s="362">
        <v>80</v>
      </c>
      <c r="F2034" s="363" t="s">
        <v>20063</v>
      </c>
      <c r="G2034" s="362">
        <v>80</v>
      </c>
      <c r="H2034" s="366">
        <v>2674</v>
      </c>
      <c r="I2034" s="367" t="s">
        <v>20077</v>
      </c>
      <c r="J2034" s="366">
        <v>2674</v>
      </c>
      <c r="K2034" s="309">
        <v>10</v>
      </c>
      <c r="L2034" s="362">
        <v>80</v>
      </c>
      <c r="M2034" s="366">
        <v>2674</v>
      </c>
      <c r="N2034" s="280" t="str">
        <f t="shared" si="31"/>
        <v>10 80 2674</v>
      </c>
    </row>
    <row r="2035" spans="2:14">
      <c r="B2035" s="309">
        <v>10</v>
      </c>
      <c r="C2035" s="310" t="s">
        <v>20062</v>
      </c>
      <c r="D2035" s="309">
        <v>10</v>
      </c>
      <c r="E2035" s="362">
        <v>80</v>
      </c>
      <c r="F2035" s="363" t="s">
        <v>20063</v>
      </c>
      <c r="G2035" s="362">
        <v>80</v>
      </c>
      <c r="H2035" s="366">
        <v>2677</v>
      </c>
      <c r="I2035" s="367" t="s">
        <v>20078</v>
      </c>
      <c r="J2035" s="366">
        <v>2677</v>
      </c>
      <c r="K2035" s="309">
        <v>10</v>
      </c>
      <c r="L2035" s="362">
        <v>80</v>
      </c>
      <c r="M2035" s="366">
        <v>2677</v>
      </c>
      <c r="N2035" s="280" t="str">
        <f t="shared" si="31"/>
        <v>10 80 2677</v>
      </c>
    </row>
    <row r="2036" spans="2:14">
      <c r="B2036" s="309">
        <v>10</v>
      </c>
      <c r="C2036" s="310" t="s">
        <v>20062</v>
      </c>
      <c r="D2036" s="309">
        <v>10</v>
      </c>
      <c r="E2036" s="362">
        <v>80</v>
      </c>
      <c r="F2036" s="363" t="s">
        <v>20063</v>
      </c>
      <c r="G2036" s="362">
        <v>80</v>
      </c>
      <c r="H2036" s="374">
        <v>2680</v>
      </c>
      <c r="I2036" s="375" t="s">
        <v>20040</v>
      </c>
      <c r="J2036" s="374">
        <v>2680</v>
      </c>
      <c r="K2036" s="309">
        <v>10</v>
      </c>
      <c r="L2036" s="362">
        <v>80</v>
      </c>
      <c r="M2036" s="374">
        <v>2680</v>
      </c>
      <c r="N2036" s="280" t="str">
        <f t="shared" si="31"/>
        <v>10 80 2680</v>
      </c>
    </row>
    <row r="2037" spans="2:14">
      <c r="B2037" s="309">
        <v>10</v>
      </c>
      <c r="C2037" s="310" t="s">
        <v>20062</v>
      </c>
      <c r="D2037" s="309">
        <v>10</v>
      </c>
      <c r="E2037" s="362">
        <v>82</v>
      </c>
      <c r="F2037" s="363" t="s">
        <v>20079</v>
      </c>
      <c r="G2037" s="362">
        <v>82</v>
      </c>
      <c r="H2037" s="364">
        <v>2683</v>
      </c>
      <c r="I2037" s="365" t="s">
        <v>20080</v>
      </c>
      <c r="J2037" s="364">
        <v>2683</v>
      </c>
      <c r="K2037" s="309">
        <v>10</v>
      </c>
      <c r="L2037" s="362">
        <v>82</v>
      </c>
      <c r="M2037" s="364">
        <v>2683</v>
      </c>
      <c r="N2037" s="280" t="str">
        <f t="shared" si="31"/>
        <v>10 82 2683</v>
      </c>
    </row>
    <row r="2038" spans="2:14">
      <c r="B2038" s="309">
        <v>10</v>
      </c>
      <c r="C2038" s="310" t="s">
        <v>20062</v>
      </c>
      <c r="D2038" s="309">
        <v>10</v>
      </c>
      <c r="E2038" s="362">
        <v>82</v>
      </c>
      <c r="F2038" s="363" t="s">
        <v>20079</v>
      </c>
      <c r="G2038" s="362">
        <v>82</v>
      </c>
      <c r="H2038" s="366">
        <v>2686</v>
      </c>
      <c r="I2038" s="367" t="s">
        <v>20081</v>
      </c>
      <c r="J2038" s="366">
        <v>2686</v>
      </c>
      <c r="K2038" s="309">
        <v>10</v>
      </c>
      <c r="L2038" s="362">
        <v>82</v>
      </c>
      <c r="M2038" s="366">
        <v>2686</v>
      </c>
      <c r="N2038" s="280" t="str">
        <f t="shared" si="31"/>
        <v>10 82 2686</v>
      </c>
    </row>
    <row r="2039" spans="2:14">
      <c r="B2039" s="309">
        <v>10</v>
      </c>
      <c r="C2039" s="310" t="s">
        <v>20062</v>
      </c>
      <c r="D2039" s="309">
        <v>10</v>
      </c>
      <c r="E2039" s="362">
        <v>82</v>
      </c>
      <c r="F2039" s="363" t="s">
        <v>20079</v>
      </c>
      <c r="G2039" s="362">
        <v>82</v>
      </c>
      <c r="H2039" s="366">
        <v>2689</v>
      </c>
      <c r="I2039" s="367" t="s">
        <v>20082</v>
      </c>
      <c r="J2039" s="366">
        <v>2689</v>
      </c>
      <c r="K2039" s="309">
        <v>10</v>
      </c>
      <c r="L2039" s="362">
        <v>82</v>
      </c>
      <c r="M2039" s="366">
        <v>2689</v>
      </c>
      <c r="N2039" s="280" t="str">
        <f t="shared" si="31"/>
        <v>10 82 2689</v>
      </c>
    </row>
    <row r="2040" spans="2:14">
      <c r="B2040" s="309">
        <v>10</v>
      </c>
      <c r="C2040" s="310" t="s">
        <v>20062</v>
      </c>
      <c r="D2040" s="309">
        <v>10</v>
      </c>
      <c r="E2040" s="362">
        <v>82</v>
      </c>
      <c r="F2040" s="363" t="s">
        <v>20079</v>
      </c>
      <c r="G2040" s="362">
        <v>82</v>
      </c>
      <c r="H2040" s="366">
        <v>2692</v>
      </c>
      <c r="I2040" s="367" t="s">
        <v>20083</v>
      </c>
      <c r="J2040" s="366">
        <v>2692</v>
      </c>
      <c r="K2040" s="309">
        <v>10</v>
      </c>
      <c r="L2040" s="362">
        <v>82</v>
      </c>
      <c r="M2040" s="366">
        <v>2692</v>
      </c>
      <c r="N2040" s="280" t="str">
        <f t="shared" si="31"/>
        <v>10 82 2692</v>
      </c>
    </row>
    <row r="2041" spans="2:14">
      <c r="B2041" s="309">
        <v>10</v>
      </c>
      <c r="C2041" s="310" t="s">
        <v>20062</v>
      </c>
      <c r="D2041" s="309">
        <v>10</v>
      </c>
      <c r="E2041" s="362">
        <v>82</v>
      </c>
      <c r="F2041" s="363" t="s">
        <v>20079</v>
      </c>
      <c r="G2041" s="362">
        <v>82</v>
      </c>
      <c r="H2041" s="366">
        <v>2695</v>
      </c>
      <c r="I2041" s="367" t="s">
        <v>20084</v>
      </c>
      <c r="J2041" s="366">
        <v>2695</v>
      </c>
      <c r="K2041" s="309">
        <v>10</v>
      </c>
      <c r="L2041" s="362">
        <v>82</v>
      </c>
      <c r="M2041" s="366">
        <v>2695</v>
      </c>
      <c r="N2041" s="280" t="str">
        <f t="shared" si="31"/>
        <v>10 82 2695</v>
      </c>
    </row>
    <row r="2042" spans="2:14">
      <c r="B2042" s="309">
        <v>10</v>
      </c>
      <c r="C2042" s="310" t="s">
        <v>20062</v>
      </c>
      <c r="D2042" s="309">
        <v>10</v>
      </c>
      <c r="E2042" s="362">
        <v>82</v>
      </c>
      <c r="F2042" s="363" t="s">
        <v>20079</v>
      </c>
      <c r="G2042" s="362">
        <v>82</v>
      </c>
      <c r="H2042" s="366">
        <v>2698</v>
      </c>
      <c r="I2042" s="367" t="s">
        <v>20085</v>
      </c>
      <c r="J2042" s="366">
        <v>2698</v>
      </c>
      <c r="K2042" s="309">
        <v>10</v>
      </c>
      <c r="L2042" s="362">
        <v>82</v>
      </c>
      <c r="M2042" s="366">
        <v>2698</v>
      </c>
      <c r="N2042" s="280" t="str">
        <f t="shared" si="31"/>
        <v>10 82 2698</v>
      </c>
    </row>
    <row r="2043" spans="2:14">
      <c r="B2043" s="309">
        <v>10</v>
      </c>
      <c r="C2043" s="310" t="s">
        <v>20062</v>
      </c>
      <c r="D2043" s="309">
        <v>10</v>
      </c>
      <c r="E2043" s="362">
        <v>82</v>
      </c>
      <c r="F2043" s="363" t="s">
        <v>20079</v>
      </c>
      <c r="G2043" s="362">
        <v>82</v>
      </c>
      <c r="H2043" s="366">
        <v>2701</v>
      </c>
      <c r="I2043" s="367" t="s">
        <v>20086</v>
      </c>
      <c r="J2043" s="366">
        <v>2701</v>
      </c>
      <c r="K2043" s="309">
        <v>10</v>
      </c>
      <c r="L2043" s="362">
        <v>82</v>
      </c>
      <c r="M2043" s="366">
        <v>2701</v>
      </c>
      <c r="N2043" s="280" t="str">
        <f t="shared" si="31"/>
        <v>10 82 2701</v>
      </c>
    </row>
    <row r="2044" spans="2:14">
      <c r="B2044" s="309">
        <v>10</v>
      </c>
      <c r="C2044" s="310" t="s">
        <v>20062</v>
      </c>
      <c r="D2044" s="309">
        <v>10</v>
      </c>
      <c r="E2044" s="362">
        <v>82</v>
      </c>
      <c r="F2044" s="363" t="s">
        <v>20079</v>
      </c>
      <c r="G2044" s="362">
        <v>82</v>
      </c>
      <c r="H2044" s="366">
        <v>2704</v>
      </c>
      <c r="I2044" s="367" t="s">
        <v>20087</v>
      </c>
      <c r="J2044" s="366">
        <v>2704</v>
      </c>
      <c r="K2044" s="309">
        <v>10</v>
      </c>
      <c r="L2044" s="362">
        <v>82</v>
      </c>
      <c r="M2044" s="366">
        <v>2704</v>
      </c>
      <c r="N2044" s="280" t="str">
        <f t="shared" si="31"/>
        <v>10 82 2704</v>
      </c>
    </row>
    <row r="2045" spans="2:14">
      <c r="B2045" s="309">
        <v>10</v>
      </c>
      <c r="C2045" s="310" t="s">
        <v>20062</v>
      </c>
      <c r="D2045" s="309">
        <v>10</v>
      </c>
      <c r="E2045" s="362">
        <v>82</v>
      </c>
      <c r="F2045" s="363" t="s">
        <v>20079</v>
      </c>
      <c r="G2045" s="362">
        <v>82</v>
      </c>
      <c r="H2045" s="366">
        <v>2707</v>
      </c>
      <c r="I2045" s="367" t="s">
        <v>20088</v>
      </c>
      <c r="J2045" s="366">
        <v>2707</v>
      </c>
      <c r="K2045" s="309">
        <v>10</v>
      </c>
      <c r="L2045" s="362">
        <v>82</v>
      </c>
      <c r="M2045" s="366">
        <v>2707</v>
      </c>
      <c r="N2045" s="280" t="str">
        <f t="shared" si="31"/>
        <v>10 82 2707</v>
      </c>
    </row>
    <row r="2046" spans="2:14">
      <c r="B2046" s="309">
        <v>10</v>
      </c>
      <c r="C2046" s="310" t="s">
        <v>20062</v>
      </c>
      <c r="D2046" s="309">
        <v>10</v>
      </c>
      <c r="E2046" s="362">
        <v>82</v>
      </c>
      <c r="F2046" s="363" t="s">
        <v>20079</v>
      </c>
      <c r="G2046" s="362">
        <v>82</v>
      </c>
      <c r="H2046" s="366">
        <v>2710</v>
      </c>
      <c r="I2046" s="367" t="s">
        <v>20089</v>
      </c>
      <c r="J2046" s="366">
        <v>2710</v>
      </c>
      <c r="K2046" s="309">
        <v>10</v>
      </c>
      <c r="L2046" s="362">
        <v>82</v>
      </c>
      <c r="M2046" s="366">
        <v>2710</v>
      </c>
      <c r="N2046" s="280" t="str">
        <f t="shared" si="31"/>
        <v>10 82 2710</v>
      </c>
    </row>
    <row r="2047" spans="2:14">
      <c r="B2047" s="309">
        <v>10</v>
      </c>
      <c r="C2047" s="310" t="s">
        <v>20062</v>
      </c>
      <c r="D2047" s="309">
        <v>10</v>
      </c>
      <c r="E2047" s="362">
        <v>82</v>
      </c>
      <c r="F2047" s="363" t="s">
        <v>20079</v>
      </c>
      <c r="G2047" s="362">
        <v>82</v>
      </c>
      <c r="H2047" s="366">
        <v>2713</v>
      </c>
      <c r="I2047" s="367" t="s">
        <v>20090</v>
      </c>
      <c r="J2047" s="366">
        <v>2713</v>
      </c>
      <c r="K2047" s="309">
        <v>10</v>
      </c>
      <c r="L2047" s="362">
        <v>82</v>
      </c>
      <c r="M2047" s="366">
        <v>2713</v>
      </c>
      <c r="N2047" s="280" t="str">
        <f t="shared" si="31"/>
        <v>10 82 2713</v>
      </c>
    </row>
    <row r="2048" spans="2:14">
      <c r="B2048" s="309">
        <v>10</v>
      </c>
      <c r="C2048" s="310" t="s">
        <v>20062</v>
      </c>
      <c r="D2048" s="309">
        <v>10</v>
      </c>
      <c r="E2048" s="362">
        <v>82</v>
      </c>
      <c r="F2048" s="363" t="s">
        <v>20079</v>
      </c>
      <c r="G2048" s="362">
        <v>82</v>
      </c>
      <c r="H2048" s="366">
        <v>2716</v>
      </c>
      <c r="I2048" s="367" t="s">
        <v>20091</v>
      </c>
      <c r="J2048" s="366">
        <v>2716</v>
      </c>
      <c r="K2048" s="309">
        <v>10</v>
      </c>
      <c r="L2048" s="362">
        <v>82</v>
      </c>
      <c r="M2048" s="366">
        <v>2716</v>
      </c>
      <c r="N2048" s="280" t="str">
        <f t="shared" si="31"/>
        <v>10 82 2716</v>
      </c>
    </row>
    <row r="2049" spans="2:14">
      <c r="B2049" s="309">
        <v>10</v>
      </c>
      <c r="C2049" s="310" t="s">
        <v>20062</v>
      </c>
      <c r="D2049" s="309">
        <v>10</v>
      </c>
      <c r="E2049" s="362">
        <v>82</v>
      </c>
      <c r="F2049" s="363" t="s">
        <v>20079</v>
      </c>
      <c r="G2049" s="362">
        <v>82</v>
      </c>
      <c r="H2049" s="366">
        <v>2719</v>
      </c>
      <c r="I2049" s="367" t="s">
        <v>20092</v>
      </c>
      <c r="J2049" s="366">
        <v>2719</v>
      </c>
      <c r="K2049" s="309">
        <v>10</v>
      </c>
      <c r="L2049" s="362">
        <v>82</v>
      </c>
      <c r="M2049" s="366">
        <v>2719</v>
      </c>
      <c r="N2049" s="280" t="str">
        <f t="shared" si="31"/>
        <v>10 82 2719</v>
      </c>
    </row>
    <row r="2050" spans="2:14">
      <c r="B2050" s="309">
        <v>10</v>
      </c>
      <c r="C2050" s="310" t="s">
        <v>20062</v>
      </c>
      <c r="D2050" s="309">
        <v>10</v>
      </c>
      <c r="E2050" s="362">
        <v>82</v>
      </c>
      <c r="F2050" s="363" t="s">
        <v>20079</v>
      </c>
      <c r="G2050" s="362">
        <v>82</v>
      </c>
      <c r="H2050" s="366">
        <v>2722</v>
      </c>
      <c r="I2050" s="367" t="s">
        <v>20093</v>
      </c>
      <c r="J2050" s="366">
        <v>2722</v>
      </c>
      <c r="K2050" s="309">
        <v>10</v>
      </c>
      <c r="L2050" s="362">
        <v>82</v>
      </c>
      <c r="M2050" s="366">
        <v>2722</v>
      </c>
      <c r="N2050" s="280" t="str">
        <f t="shared" si="31"/>
        <v>10 82 2722</v>
      </c>
    </row>
    <row r="2051" spans="2:14">
      <c r="B2051" s="309">
        <v>10</v>
      </c>
      <c r="C2051" s="310" t="s">
        <v>20062</v>
      </c>
      <c r="D2051" s="309">
        <v>10</v>
      </c>
      <c r="E2051" s="362">
        <v>82</v>
      </c>
      <c r="F2051" s="363" t="s">
        <v>20079</v>
      </c>
      <c r="G2051" s="362">
        <v>82</v>
      </c>
      <c r="H2051" s="366">
        <v>2725</v>
      </c>
      <c r="I2051" s="367" t="s">
        <v>20094</v>
      </c>
      <c r="J2051" s="366">
        <v>2725</v>
      </c>
      <c r="K2051" s="309">
        <v>10</v>
      </c>
      <c r="L2051" s="362">
        <v>82</v>
      </c>
      <c r="M2051" s="366">
        <v>2725</v>
      </c>
      <c r="N2051" s="280" t="str">
        <f t="shared" si="31"/>
        <v>10 82 2725</v>
      </c>
    </row>
    <row r="2052" spans="2:14">
      <c r="B2052" s="309">
        <v>10</v>
      </c>
      <c r="C2052" s="310" t="s">
        <v>20062</v>
      </c>
      <c r="D2052" s="309">
        <v>10</v>
      </c>
      <c r="E2052" s="362">
        <v>82</v>
      </c>
      <c r="F2052" s="363" t="s">
        <v>20079</v>
      </c>
      <c r="G2052" s="362">
        <v>82</v>
      </c>
      <c r="H2052" s="366">
        <v>2728</v>
      </c>
      <c r="I2052" s="367" t="s">
        <v>20095</v>
      </c>
      <c r="J2052" s="366">
        <v>2728</v>
      </c>
      <c r="K2052" s="309">
        <v>10</v>
      </c>
      <c r="L2052" s="362">
        <v>82</v>
      </c>
      <c r="M2052" s="366">
        <v>2728</v>
      </c>
      <c r="N2052" s="280" t="str">
        <f t="shared" ref="N2052:N2115" si="32">K2052&amp;" "&amp;L2052&amp;" "&amp;M2052</f>
        <v>10 82 2728</v>
      </c>
    </row>
    <row r="2053" spans="2:14">
      <c r="B2053" s="309">
        <v>10</v>
      </c>
      <c r="C2053" s="310" t="s">
        <v>20062</v>
      </c>
      <c r="D2053" s="309">
        <v>10</v>
      </c>
      <c r="E2053" s="362">
        <v>82</v>
      </c>
      <c r="F2053" s="363" t="s">
        <v>20079</v>
      </c>
      <c r="G2053" s="362">
        <v>82</v>
      </c>
      <c r="H2053" s="366">
        <v>2731</v>
      </c>
      <c r="I2053" s="367" t="s">
        <v>20096</v>
      </c>
      <c r="J2053" s="366">
        <v>2731</v>
      </c>
      <c r="K2053" s="309">
        <v>10</v>
      </c>
      <c r="L2053" s="362">
        <v>82</v>
      </c>
      <c r="M2053" s="366">
        <v>2731</v>
      </c>
      <c r="N2053" s="280" t="str">
        <f t="shared" si="32"/>
        <v>10 82 2731</v>
      </c>
    </row>
    <row r="2054" spans="2:14">
      <c r="B2054" s="309">
        <v>10</v>
      </c>
      <c r="C2054" s="310" t="s">
        <v>20062</v>
      </c>
      <c r="D2054" s="309">
        <v>10</v>
      </c>
      <c r="E2054" s="362">
        <v>82</v>
      </c>
      <c r="F2054" s="363" t="s">
        <v>20079</v>
      </c>
      <c r="G2054" s="362">
        <v>82</v>
      </c>
      <c r="H2054" s="366">
        <v>2734</v>
      </c>
      <c r="I2054" s="367" t="s">
        <v>20097</v>
      </c>
      <c r="J2054" s="366">
        <v>2734</v>
      </c>
      <c r="K2054" s="309">
        <v>10</v>
      </c>
      <c r="L2054" s="362">
        <v>82</v>
      </c>
      <c r="M2054" s="366">
        <v>2734</v>
      </c>
      <c r="N2054" s="280" t="str">
        <f t="shared" si="32"/>
        <v>10 82 2734</v>
      </c>
    </row>
    <row r="2055" spans="2:14">
      <c r="B2055" s="309">
        <v>10</v>
      </c>
      <c r="C2055" s="310" t="s">
        <v>20062</v>
      </c>
      <c r="D2055" s="309">
        <v>10</v>
      </c>
      <c r="E2055" s="362">
        <v>82</v>
      </c>
      <c r="F2055" s="363" t="s">
        <v>20079</v>
      </c>
      <c r="G2055" s="362">
        <v>82</v>
      </c>
      <c r="H2055" s="366">
        <v>2737</v>
      </c>
      <c r="I2055" s="367" t="s">
        <v>20098</v>
      </c>
      <c r="J2055" s="366">
        <v>2737</v>
      </c>
      <c r="K2055" s="309">
        <v>10</v>
      </c>
      <c r="L2055" s="362">
        <v>82</v>
      </c>
      <c r="M2055" s="366">
        <v>2737</v>
      </c>
      <c r="N2055" s="280" t="str">
        <f t="shared" si="32"/>
        <v>10 82 2737</v>
      </c>
    </row>
    <row r="2056" spans="2:14">
      <c r="B2056" s="309">
        <v>10</v>
      </c>
      <c r="C2056" s="310" t="s">
        <v>20062</v>
      </c>
      <c r="D2056" s="309">
        <v>10</v>
      </c>
      <c r="E2056" s="362">
        <v>82</v>
      </c>
      <c r="F2056" s="363" t="s">
        <v>20079</v>
      </c>
      <c r="G2056" s="362">
        <v>82</v>
      </c>
      <c r="H2056" s="366">
        <v>2740</v>
      </c>
      <c r="I2056" s="367" t="s">
        <v>20099</v>
      </c>
      <c r="J2056" s="366">
        <v>2740</v>
      </c>
      <c r="K2056" s="309">
        <v>10</v>
      </c>
      <c r="L2056" s="362">
        <v>82</v>
      </c>
      <c r="M2056" s="366">
        <v>2740</v>
      </c>
      <c r="N2056" s="280" t="str">
        <f t="shared" si="32"/>
        <v>10 82 2740</v>
      </c>
    </row>
    <row r="2057" spans="2:14">
      <c r="B2057" s="309">
        <v>10</v>
      </c>
      <c r="C2057" s="310" t="s">
        <v>20062</v>
      </c>
      <c r="D2057" s="309">
        <v>10</v>
      </c>
      <c r="E2057" s="362">
        <v>82</v>
      </c>
      <c r="F2057" s="363" t="s">
        <v>20079</v>
      </c>
      <c r="G2057" s="362">
        <v>82</v>
      </c>
      <c r="H2057" s="366">
        <v>2743</v>
      </c>
      <c r="I2057" s="367" t="s">
        <v>20100</v>
      </c>
      <c r="J2057" s="366">
        <v>2743</v>
      </c>
      <c r="K2057" s="309">
        <v>10</v>
      </c>
      <c r="L2057" s="362">
        <v>82</v>
      </c>
      <c r="M2057" s="366">
        <v>2743</v>
      </c>
      <c r="N2057" s="280" t="str">
        <f t="shared" si="32"/>
        <v>10 82 2743</v>
      </c>
    </row>
    <row r="2058" spans="2:14">
      <c r="B2058" s="309">
        <v>10</v>
      </c>
      <c r="C2058" s="310" t="s">
        <v>20062</v>
      </c>
      <c r="D2058" s="309">
        <v>10</v>
      </c>
      <c r="E2058" s="362">
        <v>82</v>
      </c>
      <c r="F2058" s="363" t="s">
        <v>20079</v>
      </c>
      <c r="G2058" s="362">
        <v>82</v>
      </c>
      <c r="H2058" s="366">
        <v>2746</v>
      </c>
      <c r="I2058" s="367" t="s">
        <v>20101</v>
      </c>
      <c r="J2058" s="366">
        <v>2746</v>
      </c>
      <c r="K2058" s="309">
        <v>10</v>
      </c>
      <c r="L2058" s="362">
        <v>82</v>
      </c>
      <c r="M2058" s="366">
        <v>2746</v>
      </c>
      <c r="N2058" s="280" t="str">
        <f t="shared" si="32"/>
        <v>10 82 2746</v>
      </c>
    </row>
    <row r="2059" spans="2:14">
      <c r="B2059" s="309">
        <v>10</v>
      </c>
      <c r="C2059" s="310" t="s">
        <v>20062</v>
      </c>
      <c r="D2059" s="309">
        <v>10</v>
      </c>
      <c r="E2059" s="362">
        <v>82</v>
      </c>
      <c r="F2059" s="363" t="s">
        <v>20079</v>
      </c>
      <c r="G2059" s="362">
        <v>82</v>
      </c>
      <c r="H2059" s="368">
        <v>2749</v>
      </c>
      <c r="I2059" s="369" t="s">
        <v>20102</v>
      </c>
      <c r="J2059" s="368">
        <v>2749</v>
      </c>
      <c r="K2059" s="309">
        <v>10</v>
      </c>
      <c r="L2059" s="362">
        <v>82</v>
      </c>
      <c r="M2059" s="368">
        <v>2749</v>
      </c>
      <c r="N2059" s="280" t="str">
        <f t="shared" si="32"/>
        <v>10 82 2749</v>
      </c>
    </row>
    <row r="2060" spans="2:14">
      <c r="B2060" s="309">
        <v>10</v>
      </c>
      <c r="C2060" s="310" t="s">
        <v>20062</v>
      </c>
      <c r="D2060" s="309">
        <v>10</v>
      </c>
      <c r="E2060" s="370">
        <v>83</v>
      </c>
      <c r="F2060" s="371" t="s">
        <v>20103</v>
      </c>
      <c r="G2060" s="370">
        <v>83</v>
      </c>
      <c r="H2060" s="372">
        <v>2752</v>
      </c>
      <c r="I2060" s="373" t="s">
        <v>20104</v>
      </c>
      <c r="J2060" s="372">
        <v>2752</v>
      </c>
      <c r="K2060" s="309">
        <v>10</v>
      </c>
      <c r="L2060" s="370">
        <v>83</v>
      </c>
      <c r="M2060" s="372">
        <v>2752</v>
      </c>
      <c r="N2060" s="280" t="str">
        <f t="shared" si="32"/>
        <v>10 83 2752</v>
      </c>
    </row>
    <row r="2061" spans="2:14">
      <c r="B2061" s="309">
        <v>10</v>
      </c>
      <c r="C2061" s="310" t="s">
        <v>20062</v>
      </c>
      <c r="D2061" s="309">
        <v>10</v>
      </c>
      <c r="E2061" s="370">
        <v>83</v>
      </c>
      <c r="F2061" s="371" t="s">
        <v>20103</v>
      </c>
      <c r="G2061" s="370">
        <v>83</v>
      </c>
      <c r="H2061" s="366">
        <v>2755</v>
      </c>
      <c r="I2061" s="367" t="s">
        <v>20105</v>
      </c>
      <c r="J2061" s="366">
        <v>2755</v>
      </c>
      <c r="K2061" s="309">
        <v>10</v>
      </c>
      <c r="L2061" s="370">
        <v>83</v>
      </c>
      <c r="M2061" s="366">
        <v>2755</v>
      </c>
      <c r="N2061" s="280" t="str">
        <f t="shared" si="32"/>
        <v>10 83 2755</v>
      </c>
    </row>
    <row r="2062" spans="2:14">
      <c r="B2062" s="309">
        <v>10</v>
      </c>
      <c r="C2062" s="310" t="s">
        <v>20062</v>
      </c>
      <c r="D2062" s="309">
        <v>10</v>
      </c>
      <c r="E2062" s="370">
        <v>83</v>
      </c>
      <c r="F2062" s="371" t="s">
        <v>20103</v>
      </c>
      <c r="G2062" s="370">
        <v>83</v>
      </c>
      <c r="H2062" s="366">
        <v>2758</v>
      </c>
      <c r="I2062" s="367" t="s">
        <v>20106</v>
      </c>
      <c r="J2062" s="366">
        <v>2758</v>
      </c>
      <c r="K2062" s="309">
        <v>10</v>
      </c>
      <c r="L2062" s="370">
        <v>83</v>
      </c>
      <c r="M2062" s="366">
        <v>2758</v>
      </c>
      <c r="N2062" s="280" t="str">
        <f t="shared" si="32"/>
        <v>10 83 2758</v>
      </c>
    </row>
    <row r="2063" spans="2:14">
      <c r="B2063" s="309">
        <v>10</v>
      </c>
      <c r="C2063" s="310" t="s">
        <v>20062</v>
      </c>
      <c r="D2063" s="309">
        <v>10</v>
      </c>
      <c r="E2063" s="370">
        <v>83</v>
      </c>
      <c r="F2063" s="371" t="s">
        <v>20103</v>
      </c>
      <c r="G2063" s="370">
        <v>83</v>
      </c>
      <c r="H2063" s="366">
        <v>2761</v>
      </c>
      <c r="I2063" s="367" t="s">
        <v>20107</v>
      </c>
      <c r="J2063" s="366">
        <v>2761</v>
      </c>
      <c r="K2063" s="309">
        <v>10</v>
      </c>
      <c r="L2063" s="370">
        <v>83</v>
      </c>
      <c r="M2063" s="366">
        <v>2761</v>
      </c>
      <c r="N2063" s="280" t="str">
        <f t="shared" si="32"/>
        <v>10 83 2761</v>
      </c>
    </row>
    <row r="2064" spans="2:14">
      <c r="B2064" s="309">
        <v>10</v>
      </c>
      <c r="C2064" s="310" t="s">
        <v>20062</v>
      </c>
      <c r="D2064" s="309">
        <v>10</v>
      </c>
      <c r="E2064" s="370">
        <v>83</v>
      </c>
      <c r="F2064" s="371" t="s">
        <v>20103</v>
      </c>
      <c r="G2064" s="370">
        <v>83</v>
      </c>
      <c r="H2064" s="366">
        <v>2764</v>
      </c>
      <c r="I2064" s="367" t="s">
        <v>20108</v>
      </c>
      <c r="J2064" s="366">
        <v>2764</v>
      </c>
      <c r="K2064" s="309">
        <v>10</v>
      </c>
      <c r="L2064" s="370">
        <v>83</v>
      </c>
      <c r="M2064" s="366">
        <v>2764</v>
      </c>
      <c r="N2064" s="280" t="str">
        <f t="shared" si="32"/>
        <v>10 83 2764</v>
      </c>
    </row>
    <row r="2065" spans="2:14">
      <c r="B2065" s="309">
        <v>10</v>
      </c>
      <c r="C2065" s="310" t="s">
        <v>20062</v>
      </c>
      <c r="D2065" s="309">
        <v>10</v>
      </c>
      <c r="E2065" s="370">
        <v>83</v>
      </c>
      <c r="F2065" s="371" t="s">
        <v>20103</v>
      </c>
      <c r="G2065" s="370">
        <v>83</v>
      </c>
      <c r="H2065" s="366">
        <v>2767</v>
      </c>
      <c r="I2065" s="367" t="s">
        <v>20109</v>
      </c>
      <c r="J2065" s="366">
        <v>2767</v>
      </c>
      <c r="K2065" s="309">
        <v>10</v>
      </c>
      <c r="L2065" s="370">
        <v>83</v>
      </c>
      <c r="M2065" s="366">
        <v>2767</v>
      </c>
      <c r="N2065" s="280" t="str">
        <f t="shared" si="32"/>
        <v>10 83 2767</v>
      </c>
    </row>
    <row r="2066" spans="2:14">
      <c r="B2066" s="309">
        <v>10</v>
      </c>
      <c r="C2066" s="310" t="s">
        <v>20062</v>
      </c>
      <c r="D2066" s="309">
        <v>10</v>
      </c>
      <c r="E2066" s="370">
        <v>83</v>
      </c>
      <c r="F2066" s="371" t="s">
        <v>20103</v>
      </c>
      <c r="G2066" s="370">
        <v>83</v>
      </c>
      <c r="H2066" s="366">
        <v>2770</v>
      </c>
      <c r="I2066" s="367" t="s">
        <v>20110</v>
      </c>
      <c r="J2066" s="366">
        <v>2770</v>
      </c>
      <c r="K2066" s="309">
        <v>10</v>
      </c>
      <c r="L2066" s="370">
        <v>83</v>
      </c>
      <c r="M2066" s="366">
        <v>2770</v>
      </c>
      <c r="N2066" s="280" t="str">
        <f t="shared" si="32"/>
        <v>10 83 2770</v>
      </c>
    </row>
    <row r="2067" spans="2:14">
      <c r="B2067" s="309">
        <v>10</v>
      </c>
      <c r="C2067" s="310" t="s">
        <v>20062</v>
      </c>
      <c r="D2067" s="309">
        <v>10</v>
      </c>
      <c r="E2067" s="370">
        <v>83</v>
      </c>
      <c r="F2067" s="371" t="s">
        <v>20103</v>
      </c>
      <c r="G2067" s="370">
        <v>83</v>
      </c>
      <c r="H2067" s="366">
        <v>2773</v>
      </c>
      <c r="I2067" s="367" t="s">
        <v>20111</v>
      </c>
      <c r="J2067" s="366">
        <v>2773</v>
      </c>
      <c r="K2067" s="309">
        <v>10</v>
      </c>
      <c r="L2067" s="370">
        <v>83</v>
      </c>
      <c r="M2067" s="366">
        <v>2773</v>
      </c>
      <c r="N2067" s="280" t="str">
        <f t="shared" si="32"/>
        <v>10 83 2773</v>
      </c>
    </row>
    <row r="2068" spans="2:14">
      <c r="B2068" s="309">
        <v>10</v>
      </c>
      <c r="C2068" s="310" t="s">
        <v>20062</v>
      </c>
      <c r="D2068" s="309">
        <v>10</v>
      </c>
      <c r="E2068" s="370">
        <v>83</v>
      </c>
      <c r="F2068" s="371" t="s">
        <v>20103</v>
      </c>
      <c r="G2068" s="370">
        <v>83</v>
      </c>
      <c r="H2068" s="366">
        <v>2776</v>
      </c>
      <c r="I2068" s="367" t="s">
        <v>20112</v>
      </c>
      <c r="J2068" s="366">
        <v>2776</v>
      </c>
      <c r="K2068" s="309">
        <v>10</v>
      </c>
      <c r="L2068" s="370">
        <v>83</v>
      </c>
      <c r="M2068" s="366">
        <v>2776</v>
      </c>
      <c r="N2068" s="280" t="str">
        <f t="shared" si="32"/>
        <v>10 83 2776</v>
      </c>
    </row>
    <row r="2069" spans="2:14">
      <c r="B2069" s="309">
        <v>10</v>
      </c>
      <c r="C2069" s="310" t="s">
        <v>20062</v>
      </c>
      <c r="D2069" s="309">
        <v>10</v>
      </c>
      <c r="E2069" s="370">
        <v>83</v>
      </c>
      <c r="F2069" s="371" t="s">
        <v>20103</v>
      </c>
      <c r="G2069" s="370">
        <v>83</v>
      </c>
      <c r="H2069" s="366">
        <v>2779</v>
      </c>
      <c r="I2069" s="367" t="s">
        <v>18780</v>
      </c>
      <c r="J2069" s="366">
        <v>2779</v>
      </c>
      <c r="K2069" s="309">
        <v>10</v>
      </c>
      <c r="L2069" s="370">
        <v>83</v>
      </c>
      <c r="M2069" s="366">
        <v>2779</v>
      </c>
      <c r="N2069" s="280" t="str">
        <f t="shared" si="32"/>
        <v>10 83 2779</v>
      </c>
    </row>
    <row r="2070" spans="2:14">
      <c r="B2070" s="309">
        <v>10</v>
      </c>
      <c r="C2070" s="310" t="s">
        <v>20062</v>
      </c>
      <c r="D2070" s="309">
        <v>10</v>
      </c>
      <c r="E2070" s="370">
        <v>83</v>
      </c>
      <c r="F2070" s="371" t="s">
        <v>20103</v>
      </c>
      <c r="G2070" s="370">
        <v>83</v>
      </c>
      <c r="H2070" s="366">
        <v>2782</v>
      </c>
      <c r="I2070" s="367" t="s">
        <v>19877</v>
      </c>
      <c r="J2070" s="366">
        <v>2782</v>
      </c>
      <c r="K2070" s="309">
        <v>10</v>
      </c>
      <c r="L2070" s="370">
        <v>83</v>
      </c>
      <c r="M2070" s="366">
        <v>2782</v>
      </c>
      <c r="N2070" s="280" t="str">
        <f t="shared" si="32"/>
        <v>10 83 2782</v>
      </c>
    </row>
    <row r="2071" spans="2:14">
      <c r="B2071" s="309">
        <v>10</v>
      </c>
      <c r="C2071" s="310" t="s">
        <v>20062</v>
      </c>
      <c r="D2071" s="309">
        <v>10</v>
      </c>
      <c r="E2071" s="370">
        <v>83</v>
      </c>
      <c r="F2071" s="371" t="s">
        <v>20103</v>
      </c>
      <c r="G2071" s="370">
        <v>83</v>
      </c>
      <c r="H2071" s="366">
        <v>2785</v>
      </c>
      <c r="I2071" s="367" t="s">
        <v>20113</v>
      </c>
      <c r="J2071" s="366">
        <v>2785</v>
      </c>
      <c r="K2071" s="309">
        <v>10</v>
      </c>
      <c r="L2071" s="370">
        <v>83</v>
      </c>
      <c r="M2071" s="366">
        <v>2785</v>
      </c>
      <c r="N2071" s="280" t="str">
        <f t="shared" si="32"/>
        <v>10 83 2785</v>
      </c>
    </row>
    <row r="2072" spans="2:14">
      <c r="B2072" s="309">
        <v>10</v>
      </c>
      <c r="C2072" s="310" t="s">
        <v>20062</v>
      </c>
      <c r="D2072" s="309">
        <v>10</v>
      </c>
      <c r="E2072" s="370">
        <v>83</v>
      </c>
      <c r="F2072" s="371" t="s">
        <v>20103</v>
      </c>
      <c r="G2072" s="370">
        <v>83</v>
      </c>
      <c r="H2072" s="366">
        <v>2788</v>
      </c>
      <c r="I2072" s="367" t="s">
        <v>20114</v>
      </c>
      <c r="J2072" s="366">
        <v>2788</v>
      </c>
      <c r="K2072" s="309">
        <v>10</v>
      </c>
      <c r="L2072" s="370">
        <v>83</v>
      </c>
      <c r="M2072" s="366">
        <v>2788</v>
      </c>
      <c r="N2072" s="280" t="str">
        <f t="shared" si="32"/>
        <v>10 83 2788</v>
      </c>
    </row>
    <row r="2073" spans="2:14">
      <c r="B2073" s="309">
        <v>10</v>
      </c>
      <c r="C2073" s="310" t="s">
        <v>20062</v>
      </c>
      <c r="D2073" s="309">
        <v>10</v>
      </c>
      <c r="E2073" s="370">
        <v>83</v>
      </c>
      <c r="F2073" s="371" t="s">
        <v>20103</v>
      </c>
      <c r="G2073" s="370">
        <v>83</v>
      </c>
      <c r="H2073" s="366">
        <v>2791</v>
      </c>
      <c r="I2073" s="367" t="s">
        <v>20115</v>
      </c>
      <c r="J2073" s="366">
        <v>2791</v>
      </c>
      <c r="K2073" s="309">
        <v>10</v>
      </c>
      <c r="L2073" s="370">
        <v>83</v>
      </c>
      <c r="M2073" s="366">
        <v>2791</v>
      </c>
      <c r="N2073" s="280" t="str">
        <f t="shared" si="32"/>
        <v>10 83 2791</v>
      </c>
    </row>
    <row r="2074" spans="2:14">
      <c r="B2074" s="309">
        <v>10</v>
      </c>
      <c r="C2074" s="310" t="s">
        <v>20062</v>
      </c>
      <c r="D2074" s="309">
        <v>10</v>
      </c>
      <c r="E2074" s="370">
        <v>83</v>
      </c>
      <c r="F2074" s="371" t="s">
        <v>20103</v>
      </c>
      <c r="G2074" s="370">
        <v>83</v>
      </c>
      <c r="H2074" s="366">
        <v>2794</v>
      </c>
      <c r="I2074" s="367" t="s">
        <v>20116</v>
      </c>
      <c r="J2074" s="366">
        <v>2794</v>
      </c>
      <c r="K2074" s="309">
        <v>10</v>
      </c>
      <c r="L2074" s="370">
        <v>83</v>
      </c>
      <c r="M2074" s="366">
        <v>2794</v>
      </c>
      <c r="N2074" s="280" t="str">
        <f t="shared" si="32"/>
        <v>10 83 2794</v>
      </c>
    </row>
    <row r="2075" spans="2:14">
      <c r="B2075" s="309">
        <v>10</v>
      </c>
      <c r="C2075" s="310" t="s">
        <v>20062</v>
      </c>
      <c r="D2075" s="309">
        <v>10</v>
      </c>
      <c r="E2075" s="370">
        <v>83</v>
      </c>
      <c r="F2075" s="371" t="s">
        <v>20103</v>
      </c>
      <c r="G2075" s="370">
        <v>83</v>
      </c>
      <c r="H2075" s="374">
        <v>2797</v>
      </c>
      <c r="I2075" s="375" t="s">
        <v>20117</v>
      </c>
      <c r="J2075" s="374">
        <v>2797</v>
      </c>
      <c r="K2075" s="309">
        <v>10</v>
      </c>
      <c r="L2075" s="370">
        <v>83</v>
      </c>
      <c r="M2075" s="374">
        <v>2797</v>
      </c>
      <c r="N2075" s="280" t="str">
        <f t="shared" si="32"/>
        <v>10 83 2797</v>
      </c>
    </row>
    <row r="2076" spans="2:14">
      <c r="B2076" s="309">
        <v>10</v>
      </c>
      <c r="C2076" s="310" t="s">
        <v>20062</v>
      </c>
      <c r="D2076" s="309">
        <v>10</v>
      </c>
      <c r="E2076" s="362">
        <v>84</v>
      </c>
      <c r="F2076" s="363" t="s">
        <v>20118</v>
      </c>
      <c r="G2076" s="362">
        <v>84</v>
      </c>
      <c r="H2076" s="364">
        <v>2800</v>
      </c>
      <c r="I2076" s="365" t="s">
        <v>20119</v>
      </c>
      <c r="J2076" s="364">
        <v>2800</v>
      </c>
      <c r="K2076" s="309">
        <v>10</v>
      </c>
      <c r="L2076" s="362">
        <v>84</v>
      </c>
      <c r="M2076" s="364">
        <v>2800</v>
      </c>
      <c r="N2076" s="280" t="str">
        <f t="shared" si="32"/>
        <v>10 84 2800</v>
      </c>
    </row>
    <row r="2077" spans="2:14">
      <c r="B2077" s="309">
        <v>10</v>
      </c>
      <c r="C2077" s="310" t="s">
        <v>20062</v>
      </c>
      <c r="D2077" s="309">
        <v>10</v>
      </c>
      <c r="E2077" s="362">
        <v>84</v>
      </c>
      <c r="F2077" s="363" t="s">
        <v>20118</v>
      </c>
      <c r="G2077" s="362">
        <v>84</v>
      </c>
      <c r="H2077" s="366">
        <v>2803</v>
      </c>
      <c r="I2077" s="367" t="s">
        <v>20120</v>
      </c>
      <c r="J2077" s="366">
        <v>2803</v>
      </c>
      <c r="K2077" s="309">
        <v>10</v>
      </c>
      <c r="L2077" s="362">
        <v>84</v>
      </c>
      <c r="M2077" s="366">
        <v>2803</v>
      </c>
      <c r="N2077" s="280" t="str">
        <f t="shared" si="32"/>
        <v>10 84 2803</v>
      </c>
    </row>
    <row r="2078" spans="2:14">
      <c r="B2078" s="309">
        <v>10</v>
      </c>
      <c r="C2078" s="310" t="s">
        <v>20062</v>
      </c>
      <c r="D2078" s="309">
        <v>10</v>
      </c>
      <c r="E2078" s="362">
        <v>84</v>
      </c>
      <c r="F2078" s="363" t="s">
        <v>20118</v>
      </c>
      <c r="G2078" s="362">
        <v>84</v>
      </c>
      <c r="H2078" s="366">
        <v>2806</v>
      </c>
      <c r="I2078" s="367" t="s">
        <v>20121</v>
      </c>
      <c r="J2078" s="366">
        <v>2806</v>
      </c>
      <c r="K2078" s="309">
        <v>10</v>
      </c>
      <c r="L2078" s="362">
        <v>84</v>
      </c>
      <c r="M2078" s="366">
        <v>2806</v>
      </c>
      <c r="N2078" s="280" t="str">
        <f t="shared" si="32"/>
        <v>10 84 2806</v>
      </c>
    </row>
    <row r="2079" spans="2:14">
      <c r="B2079" s="309">
        <v>10</v>
      </c>
      <c r="C2079" s="310" t="s">
        <v>20062</v>
      </c>
      <c r="D2079" s="309">
        <v>10</v>
      </c>
      <c r="E2079" s="362">
        <v>84</v>
      </c>
      <c r="F2079" s="363" t="s">
        <v>20118</v>
      </c>
      <c r="G2079" s="362">
        <v>84</v>
      </c>
      <c r="H2079" s="366">
        <v>2809</v>
      </c>
      <c r="I2079" s="367" t="s">
        <v>20122</v>
      </c>
      <c r="J2079" s="366">
        <v>2809</v>
      </c>
      <c r="K2079" s="309">
        <v>10</v>
      </c>
      <c r="L2079" s="362">
        <v>84</v>
      </c>
      <c r="M2079" s="366">
        <v>2809</v>
      </c>
      <c r="N2079" s="280" t="str">
        <f t="shared" si="32"/>
        <v>10 84 2809</v>
      </c>
    </row>
    <row r="2080" spans="2:14">
      <c r="B2080" s="309">
        <v>10</v>
      </c>
      <c r="C2080" s="310" t="s">
        <v>20062</v>
      </c>
      <c r="D2080" s="309">
        <v>10</v>
      </c>
      <c r="E2080" s="362">
        <v>84</v>
      </c>
      <c r="F2080" s="363" t="s">
        <v>20118</v>
      </c>
      <c r="G2080" s="362">
        <v>84</v>
      </c>
      <c r="H2080" s="366">
        <v>2812</v>
      </c>
      <c r="I2080" s="367" t="s">
        <v>20123</v>
      </c>
      <c r="J2080" s="366">
        <v>2812</v>
      </c>
      <c r="K2080" s="309">
        <v>10</v>
      </c>
      <c r="L2080" s="362">
        <v>84</v>
      </c>
      <c r="M2080" s="366">
        <v>2812</v>
      </c>
      <c r="N2080" s="280" t="str">
        <f t="shared" si="32"/>
        <v>10 84 2812</v>
      </c>
    </row>
    <row r="2081" spans="2:14">
      <c r="B2081" s="309">
        <v>10</v>
      </c>
      <c r="C2081" s="310" t="s">
        <v>20062</v>
      </c>
      <c r="D2081" s="309">
        <v>10</v>
      </c>
      <c r="E2081" s="362">
        <v>84</v>
      </c>
      <c r="F2081" s="363" t="s">
        <v>20118</v>
      </c>
      <c r="G2081" s="362">
        <v>84</v>
      </c>
      <c r="H2081" s="366">
        <v>2815</v>
      </c>
      <c r="I2081" s="367" t="s">
        <v>20124</v>
      </c>
      <c r="J2081" s="366">
        <v>2815</v>
      </c>
      <c r="K2081" s="309">
        <v>10</v>
      </c>
      <c r="L2081" s="362">
        <v>84</v>
      </c>
      <c r="M2081" s="366">
        <v>2815</v>
      </c>
      <c r="N2081" s="280" t="str">
        <f t="shared" si="32"/>
        <v>10 84 2815</v>
      </c>
    </row>
    <row r="2082" spans="2:14">
      <c r="B2082" s="309">
        <v>10</v>
      </c>
      <c r="C2082" s="310" t="s">
        <v>20062</v>
      </c>
      <c r="D2082" s="309">
        <v>10</v>
      </c>
      <c r="E2082" s="362">
        <v>84</v>
      </c>
      <c r="F2082" s="363" t="s">
        <v>20118</v>
      </c>
      <c r="G2082" s="362">
        <v>84</v>
      </c>
      <c r="H2082" s="366">
        <v>2818</v>
      </c>
      <c r="I2082" s="367" t="s">
        <v>20125</v>
      </c>
      <c r="J2082" s="366">
        <v>2818</v>
      </c>
      <c r="K2082" s="309">
        <v>10</v>
      </c>
      <c r="L2082" s="362">
        <v>84</v>
      </c>
      <c r="M2082" s="366">
        <v>2818</v>
      </c>
      <c r="N2082" s="280" t="str">
        <f t="shared" si="32"/>
        <v>10 84 2818</v>
      </c>
    </row>
    <row r="2083" spans="2:14">
      <c r="B2083" s="309">
        <v>10</v>
      </c>
      <c r="C2083" s="310" t="s">
        <v>20062</v>
      </c>
      <c r="D2083" s="309">
        <v>10</v>
      </c>
      <c r="E2083" s="362">
        <v>84</v>
      </c>
      <c r="F2083" s="363" t="s">
        <v>20118</v>
      </c>
      <c r="G2083" s="362">
        <v>84</v>
      </c>
      <c r="H2083" s="366">
        <v>2821</v>
      </c>
      <c r="I2083" s="367" t="s">
        <v>20126</v>
      </c>
      <c r="J2083" s="366">
        <v>2821</v>
      </c>
      <c r="K2083" s="309">
        <v>10</v>
      </c>
      <c r="L2083" s="362">
        <v>84</v>
      </c>
      <c r="M2083" s="366">
        <v>2821</v>
      </c>
      <c r="N2083" s="280" t="str">
        <f t="shared" si="32"/>
        <v>10 84 2821</v>
      </c>
    </row>
    <row r="2084" spans="2:14">
      <c r="B2084" s="309">
        <v>10</v>
      </c>
      <c r="C2084" s="310" t="s">
        <v>20062</v>
      </c>
      <c r="D2084" s="309">
        <v>10</v>
      </c>
      <c r="E2084" s="362">
        <v>84</v>
      </c>
      <c r="F2084" s="363" t="s">
        <v>20118</v>
      </c>
      <c r="G2084" s="362">
        <v>84</v>
      </c>
      <c r="H2084" s="366">
        <v>2824</v>
      </c>
      <c r="I2084" s="367" t="s">
        <v>20127</v>
      </c>
      <c r="J2084" s="366">
        <v>2824</v>
      </c>
      <c r="K2084" s="309">
        <v>10</v>
      </c>
      <c r="L2084" s="362">
        <v>84</v>
      </c>
      <c r="M2084" s="366">
        <v>2824</v>
      </c>
      <c r="N2084" s="280" t="str">
        <f t="shared" si="32"/>
        <v>10 84 2824</v>
      </c>
    </row>
    <row r="2085" spans="2:14">
      <c r="B2085" s="309">
        <v>10</v>
      </c>
      <c r="C2085" s="310" t="s">
        <v>20062</v>
      </c>
      <c r="D2085" s="309">
        <v>10</v>
      </c>
      <c r="E2085" s="362">
        <v>84</v>
      </c>
      <c r="F2085" s="363" t="s">
        <v>20118</v>
      </c>
      <c r="G2085" s="362">
        <v>84</v>
      </c>
      <c r="H2085" s="366">
        <v>2827</v>
      </c>
      <c r="I2085" s="367" t="s">
        <v>20128</v>
      </c>
      <c r="J2085" s="366">
        <v>2827</v>
      </c>
      <c r="K2085" s="309">
        <v>10</v>
      </c>
      <c r="L2085" s="362">
        <v>84</v>
      </c>
      <c r="M2085" s="366">
        <v>2827</v>
      </c>
      <c r="N2085" s="280" t="str">
        <f t="shared" si="32"/>
        <v>10 84 2827</v>
      </c>
    </row>
    <row r="2086" spans="2:14">
      <c r="B2086" s="309">
        <v>10</v>
      </c>
      <c r="C2086" s="310" t="s">
        <v>20062</v>
      </c>
      <c r="D2086" s="309">
        <v>10</v>
      </c>
      <c r="E2086" s="362">
        <v>84</v>
      </c>
      <c r="F2086" s="363" t="s">
        <v>20118</v>
      </c>
      <c r="G2086" s="362">
        <v>84</v>
      </c>
      <c r="H2086" s="366">
        <v>2830</v>
      </c>
      <c r="I2086" s="367" t="s">
        <v>20129</v>
      </c>
      <c r="J2086" s="366">
        <v>2830</v>
      </c>
      <c r="K2086" s="309">
        <v>10</v>
      </c>
      <c r="L2086" s="362">
        <v>84</v>
      </c>
      <c r="M2086" s="366">
        <v>2830</v>
      </c>
      <c r="N2086" s="280" t="str">
        <f t="shared" si="32"/>
        <v>10 84 2830</v>
      </c>
    </row>
    <row r="2087" spans="2:14">
      <c r="B2087" s="309">
        <v>10</v>
      </c>
      <c r="C2087" s="310" t="s">
        <v>20062</v>
      </c>
      <c r="D2087" s="309">
        <v>10</v>
      </c>
      <c r="E2087" s="362">
        <v>84</v>
      </c>
      <c r="F2087" s="363" t="s">
        <v>20118</v>
      </c>
      <c r="G2087" s="362">
        <v>84</v>
      </c>
      <c r="H2087" s="366">
        <v>2833</v>
      </c>
      <c r="I2087" s="367" t="s">
        <v>20130</v>
      </c>
      <c r="J2087" s="366">
        <v>2833</v>
      </c>
      <c r="K2087" s="309">
        <v>10</v>
      </c>
      <c r="L2087" s="362">
        <v>84</v>
      </c>
      <c r="M2087" s="366">
        <v>2833</v>
      </c>
      <c r="N2087" s="280" t="str">
        <f t="shared" si="32"/>
        <v>10 84 2833</v>
      </c>
    </row>
    <row r="2088" spans="2:14">
      <c r="B2088" s="309">
        <v>10</v>
      </c>
      <c r="C2088" s="310" t="s">
        <v>20062</v>
      </c>
      <c r="D2088" s="309">
        <v>10</v>
      </c>
      <c r="E2088" s="362">
        <v>84</v>
      </c>
      <c r="F2088" s="363" t="s">
        <v>20118</v>
      </c>
      <c r="G2088" s="362">
        <v>84</v>
      </c>
      <c r="H2088" s="368">
        <v>2836</v>
      </c>
      <c r="I2088" s="369" t="s">
        <v>20131</v>
      </c>
      <c r="J2088" s="368">
        <v>2836</v>
      </c>
      <c r="K2088" s="309">
        <v>10</v>
      </c>
      <c r="L2088" s="362">
        <v>84</v>
      </c>
      <c r="M2088" s="368">
        <v>2836</v>
      </c>
      <c r="N2088" s="280" t="str">
        <f t="shared" si="32"/>
        <v>10 84 2836</v>
      </c>
    </row>
    <row r="2089" spans="2:14">
      <c r="B2089" s="309">
        <v>10</v>
      </c>
      <c r="C2089" s="310" t="s">
        <v>20062</v>
      </c>
      <c r="D2089" s="309">
        <v>10</v>
      </c>
      <c r="E2089" s="370">
        <v>85</v>
      </c>
      <c r="F2089" s="371" t="s">
        <v>20132</v>
      </c>
      <c r="G2089" s="370">
        <v>85</v>
      </c>
      <c r="H2089" s="372">
        <v>2839</v>
      </c>
      <c r="I2089" s="373" t="s">
        <v>20133</v>
      </c>
      <c r="J2089" s="372">
        <v>2839</v>
      </c>
      <c r="K2089" s="309">
        <v>10</v>
      </c>
      <c r="L2089" s="370">
        <v>85</v>
      </c>
      <c r="M2089" s="372">
        <v>2839</v>
      </c>
      <c r="N2089" s="280" t="str">
        <f t="shared" si="32"/>
        <v>10 85 2839</v>
      </c>
    </row>
    <row r="2090" spans="2:14">
      <c r="B2090" s="309">
        <v>10</v>
      </c>
      <c r="C2090" s="310" t="s">
        <v>20062</v>
      </c>
      <c r="D2090" s="309">
        <v>10</v>
      </c>
      <c r="E2090" s="370">
        <v>85</v>
      </c>
      <c r="F2090" s="371" t="s">
        <v>20132</v>
      </c>
      <c r="G2090" s="370">
        <v>85</v>
      </c>
      <c r="H2090" s="366">
        <v>2842</v>
      </c>
      <c r="I2090" s="367" t="s">
        <v>20134</v>
      </c>
      <c r="J2090" s="366">
        <v>2842</v>
      </c>
      <c r="K2090" s="309">
        <v>10</v>
      </c>
      <c r="L2090" s="370">
        <v>85</v>
      </c>
      <c r="M2090" s="366">
        <v>2842</v>
      </c>
      <c r="N2090" s="280" t="str">
        <f t="shared" si="32"/>
        <v>10 85 2842</v>
      </c>
    </row>
    <row r="2091" spans="2:14">
      <c r="B2091" s="309">
        <v>10</v>
      </c>
      <c r="C2091" s="310" t="s">
        <v>20062</v>
      </c>
      <c r="D2091" s="309">
        <v>10</v>
      </c>
      <c r="E2091" s="370">
        <v>85</v>
      </c>
      <c r="F2091" s="371" t="s">
        <v>20132</v>
      </c>
      <c r="G2091" s="370">
        <v>85</v>
      </c>
      <c r="H2091" s="366">
        <v>2845</v>
      </c>
      <c r="I2091" s="367" t="s">
        <v>20135</v>
      </c>
      <c r="J2091" s="366">
        <v>2845</v>
      </c>
      <c r="K2091" s="309">
        <v>10</v>
      </c>
      <c r="L2091" s="370">
        <v>85</v>
      </c>
      <c r="M2091" s="366">
        <v>2845</v>
      </c>
      <c r="N2091" s="280" t="str">
        <f t="shared" si="32"/>
        <v>10 85 2845</v>
      </c>
    </row>
    <row r="2092" spans="2:14">
      <c r="B2092" s="309">
        <v>10</v>
      </c>
      <c r="C2092" s="310" t="s">
        <v>20062</v>
      </c>
      <c r="D2092" s="309">
        <v>10</v>
      </c>
      <c r="E2092" s="370">
        <v>85</v>
      </c>
      <c r="F2092" s="371" t="s">
        <v>20132</v>
      </c>
      <c r="G2092" s="370">
        <v>85</v>
      </c>
      <c r="H2092" s="366">
        <v>2848</v>
      </c>
      <c r="I2092" s="367" t="s">
        <v>20136</v>
      </c>
      <c r="J2092" s="366">
        <v>2848</v>
      </c>
      <c r="K2092" s="309">
        <v>10</v>
      </c>
      <c r="L2092" s="370">
        <v>85</v>
      </c>
      <c r="M2092" s="366">
        <v>2848</v>
      </c>
      <c r="N2092" s="280" t="str">
        <f t="shared" si="32"/>
        <v>10 85 2848</v>
      </c>
    </row>
    <row r="2093" spans="2:14">
      <c r="B2093" s="309">
        <v>10</v>
      </c>
      <c r="C2093" s="310" t="s">
        <v>20062</v>
      </c>
      <c r="D2093" s="309">
        <v>10</v>
      </c>
      <c r="E2093" s="370">
        <v>85</v>
      </c>
      <c r="F2093" s="371" t="s">
        <v>20132</v>
      </c>
      <c r="G2093" s="370">
        <v>85</v>
      </c>
      <c r="H2093" s="366">
        <v>2851</v>
      </c>
      <c r="I2093" s="367" t="s">
        <v>20137</v>
      </c>
      <c r="J2093" s="366">
        <v>2851</v>
      </c>
      <c r="K2093" s="309">
        <v>10</v>
      </c>
      <c r="L2093" s="370">
        <v>85</v>
      </c>
      <c r="M2093" s="366">
        <v>2851</v>
      </c>
      <c r="N2093" s="280" t="str">
        <f t="shared" si="32"/>
        <v>10 85 2851</v>
      </c>
    </row>
    <row r="2094" spans="2:14">
      <c r="B2094" s="309">
        <v>10</v>
      </c>
      <c r="C2094" s="310" t="s">
        <v>20062</v>
      </c>
      <c r="D2094" s="309">
        <v>10</v>
      </c>
      <c r="E2094" s="370">
        <v>85</v>
      </c>
      <c r="F2094" s="371" t="s">
        <v>20132</v>
      </c>
      <c r="G2094" s="370">
        <v>85</v>
      </c>
      <c r="H2094" s="366">
        <v>2854</v>
      </c>
      <c r="I2094" s="367" t="s">
        <v>20138</v>
      </c>
      <c r="J2094" s="366">
        <v>2854</v>
      </c>
      <c r="K2094" s="309">
        <v>10</v>
      </c>
      <c r="L2094" s="370">
        <v>85</v>
      </c>
      <c r="M2094" s="366">
        <v>2854</v>
      </c>
      <c r="N2094" s="280" t="str">
        <f t="shared" si="32"/>
        <v>10 85 2854</v>
      </c>
    </row>
    <row r="2095" spans="2:14">
      <c r="B2095" s="309">
        <v>10</v>
      </c>
      <c r="C2095" s="310" t="s">
        <v>20062</v>
      </c>
      <c r="D2095" s="309">
        <v>10</v>
      </c>
      <c r="E2095" s="370">
        <v>85</v>
      </c>
      <c r="F2095" s="371" t="s">
        <v>20132</v>
      </c>
      <c r="G2095" s="370">
        <v>85</v>
      </c>
      <c r="H2095" s="366">
        <v>2857</v>
      </c>
      <c r="I2095" s="367" t="s">
        <v>20139</v>
      </c>
      <c r="J2095" s="366">
        <v>2857</v>
      </c>
      <c r="K2095" s="309">
        <v>10</v>
      </c>
      <c r="L2095" s="370">
        <v>85</v>
      </c>
      <c r="M2095" s="366">
        <v>2857</v>
      </c>
      <c r="N2095" s="280" t="str">
        <f t="shared" si="32"/>
        <v>10 85 2857</v>
      </c>
    </row>
    <row r="2096" spans="2:14">
      <c r="B2096" s="309">
        <v>10</v>
      </c>
      <c r="C2096" s="310" t="s">
        <v>20062</v>
      </c>
      <c r="D2096" s="309">
        <v>10</v>
      </c>
      <c r="E2096" s="370">
        <v>85</v>
      </c>
      <c r="F2096" s="371" t="s">
        <v>20132</v>
      </c>
      <c r="G2096" s="370">
        <v>85</v>
      </c>
      <c r="H2096" s="366">
        <v>2860</v>
      </c>
      <c r="I2096" s="367" t="s">
        <v>20140</v>
      </c>
      <c r="J2096" s="366">
        <v>2860</v>
      </c>
      <c r="K2096" s="309">
        <v>10</v>
      </c>
      <c r="L2096" s="370">
        <v>85</v>
      </c>
      <c r="M2096" s="366">
        <v>2860</v>
      </c>
      <c r="N2096" s="280" t="str">
        <f t="shared" si="32"/>
        <v>10 85 2860</v>
      </c>
    </row>
    <row r="2097" spans="2:14">
      <c r="B2097" s="309">
        <v>10</v>
      </c>
      <c r="C2097" s="310" t="s">
        <v>20062</v>
      </c>
      <c r="D2097" s="309">
        <v>10</v>
      </c>
      <c r="E2097" s="370">
        <v>85</v>
      </c>
      <c r="F2097" s="371" t="s">
        <v>20132</v>
      </c>
      <c r="G2097" s="370">
        <v>85</v>
      </c>
      <c r="H2097" s="366">
        <v>2863</v>
      </c>
      <c r="I2097" s="367" t="s">
        <v>20141</v>
      </c>
      <c r="J2097" s="366">
        <v>2863</v>
      </c>
      <c r="K2097" s="309">
        <v>10</v>
      </c>
      <c r="L2097" s="370">
        <v>85</v>
      </c>
      <c r="M2097" s="366">
        <v>2863</v>
      </c>
      <c r="N2097" s="280" t="str">
        <f t="shared" si="32"/>
        <v>10 85 2863</v>
      </c>
    </row>
    <row r="2098" spans="2:14">
      <c r="B2098" s="309">
        <v>10</v>
      </c>
      <c r="C2098" s="310" t="s">
        <v>20062</v>
      </c>
      <c r="D2098" s="309">
        <v>10</v>
      </c>
      <c r="E2098" s="370">
        <v>85</v>
      </c>
      <c r="F2098" s="371" t="s">
        <v>20132</v>
      </c>
      <c r="G2098" s="370">
        <v>85</v>
      </c>
      <c r="H2098" s="366">
        <v>2866</v>
      </c>
      <c r="I2098" s="367" t="s">
        <v>20142</v>
      </c>
      <c r="J2098" s="366">
        <v>2866</v>
      </c>
      <c r="K2098" s="309">
        <v>10</v>
      </c>
      <c r="L2098" s="370">
        <v>85</v>
      </c>
      <c r="M2098" s="366">
        <v>2866</v>
      </c>
      <c r="N2098" s="280" t="str">
        <f t="shared" si="32"/>
        <v>10 85 2866</v>
      </c>
    </row>
    <row r="2099" spans="2:14">
      <c r="B2099" s="309">
        <v>10</v>
      </c>
      <c r="C2099" s="310" t="s">
        <v>20062</v>
      </c>
      <c r="D2099" s="309">
        <v>10</v>
      </c>
      <c r="E2099" s="370">
        <v>85</v>
      </c>
      <c r="F2099" s="371" t="s">
        <v>20132</v>
      </c>
      <c r="G2099" s="370">
        <v>85</v>
      </c>
      <c r="H2099" s="366">
        <v>2869</v>
      </c>
      <c r="I2099" s="367" t="s">
        <v>20143</v>
      </c>
      <c r="J2099" s="366">
        <v>2869</v>
      </c>
      <c r="K2099" s="309">
        <v>10</v>
      </c>
      <c r="L2099" s="370">
        <v>85</v>
      </c>
      <c r="M2099" s="366">
        <v>2869</v>
      </c>
      <c r="N2099" s="280" t="str">
        <f t="shared" si="32"/>
        <v>10 85 2869</v>
      </c>
    </row>
    <row r="2100" spans="2:14">
      <c r="B2100" s="309">
        <v>10</v>
      </c>
      <c r="C2100" s="310" t="s">
        <v>20062</v>
      </c>
      <c r="D2100" s="309">
        <v>10</v>
      </c>
      <c r="E2100" s="370">
        <v>85</v>
      </c>
      <c r="F2100" s="371" t="s">
        <v>20132</v>
      </c>
      <c r="G2100" s="370">
        <v>85</v>
      </c>
      <c r="H2100" s="366">
        <v>2872</v>
      </c>
      <c r="I2100" s="367" t="s">
        <v>20144</v>
      </c>
      <c r="J2100" s="366">
        <v>2872</v>
      </c>
      <c r="K2100" s="309">
        <v>10</v>
      </c>
      <c r="L2100" s="370">
        <v>85</v>
      </c>
      <c r="M2100" s="366">
        <v>2872</v>
      </c>
      <c r="N2100" s="280" t="str">
        <f t="shared" si="32"/>
        <v>10 85 2872</v>
      </c>
    </row>
    <row r="2101" spans="2:14">
      <c r="B2101" s="309">
        <v>10</v>
      </c>
      <c r="C2101" s="310" t="s">
        <v>20062</v>
      </c>
      <c r="D2101" s="309">
        <v>10</v>
      </c>
      <c r="E2101" s="370">
        <v>85</v>
      </c>
      <c r="F2101" s="371" t="s">
        <v>20132</v>
      </c>
      <c r="G2101" s="370">
        <v>85</v>
      </c>
      <c r="H2101" s="366">
        <v>2875</v>
      </c>
      <c r="I2101" s="367" t="s">
        <v>20145</v>
      </c>
      <c r="J2101" s="366">
        <v>2875</v>
      </c>
      <c r="K2101" s="309">
        <v>10</v>
      </c>
      <c r="L2101" s="370">
        <v>85</v>
      </c>
      <c r="M2101" s="366">
        <v>2875</v>
      </c>
      <c r="N2101" s="280" t="str">
        <f t="shared" si="32"/>
        <v>10 85 2875</v>
      </c>
    </row>
    <row r="2102" spans="2:14">
      <c r="B2102" s="309">
        <v>10</v>
      </c>
      <c r="C2102" s="310" t="s">
        <v>20062</v>
      </c>
      <c r="D2102" s="309">
        <v>10</v>
      </c>
      <c r="E2102" s="370">
        <v>85</v>
      </c>
      <c r="F2102" s="371" t="s">
        <v>20132</v>
      </c>
      <c r="G2102" s="370">
        <v>85</v>
      </c>
      <c r="H2102" s="366">
        <v>2878</v>
      </c>
      <c r="I2102" s="367" t="s">
        <v>20146</v>
      </c>
      <c r="J2102" s="366">
        <v>2878</v>
      </c>
      <c r="K2102" s="309">
        <v>10</v>
      </c>
      <c r="L2102" s="370">
        <v>85</v>
      </c>
      <c r="M2102" s="366">
        <v>2878</v>
      </c>
      <c r="N2102" s="280" t="str">
        <f t="shared" si="32"/>
        <v>10 85 2878</v>
      </c>
    </row>
    <row r="2103" spans="2:14">
      <c r="B2103" s="309">
        <v>10</v>
      </c>
      <c r="C2103" s="310" t="s">
        <v>20062</v>
      </c>
      <c r="D2103" s="309">
        <v>10</v>
      </c>
      <c r="E2103" s="370">
        <v>85</v>
      </c>
      <c r="F2103" s="371" t="s">
        <v>20132</v>
      </c>
      <c r="G2103" s="370">
        <v>85</v>
      </c>
      <c r="H2103" s="366">
        <v>2881</v>
      </c>
      <c r="I2103" s="367" t="s">
        <v>20147</v>
      </c>
      <c r="J2103" s="366">
        <v>2881</v>
      </c>
      <c r="K2103" s="309">
        <v>10</v>
      </c>
      <c r="L2103" s="370">
        <v>85</v>
      </c>
      <c r="M2103" s="366">
        <v>2881</v>
      </c>
      <c r="N2103" s="280" t="str">
        <f t="shared" si="32"/>
        <v>10 85 2881</v>
      </c>
    </row>
    <row r="2104" spans="2:14">
      <c r="B2104" s="309">
        <v>10</v>
      </c>
      <c r="C2104" s="310" t="s">
        <v>20062</v>
      </c>
      <c r="D2104" s="309">
        <v>10</v>
      </c>
      <c r="E2104" s="370">
        <v>85</v>
      </c>
      <c r="F2104" s="371" t="s">
        <v>20132</v>
      </c>
      <c r="G2104" s="370">
        <v>85</v>
      </c>
      <c r="H2104" s="366">
        <v>2884</v>
      </c>
      <c r="I2104" s="367" t="s">
        <v>20148</v>
      </c>
      <c r="J2104" s="366">
        <v>2884</v>
      </c>
      <c r="K2104" s="309">
        <v>10</v>
      </c>
      <c r="L2104" s="370">
        <v>85</v>
      </c>
      <c r="M2104" s="366">
        <v>2884</v>
      </c>
      <c r="N2104" s="280" t="str">
        <f t="shared" si="32"/>
        <v>10 85 2884</v>
      </c>
    </row>
    <row r="2105" spans="2:14">
      <c r="B2105" s="309">
        <v>10</v>
      </c>
      <c r="C2105" s="310" t="s">
        <v>20062</v>
      </c>
      <c r="D2105" s="309">
        <v>10</v>
      </c>
      <c r="E2105" s="370">
        <v>85</v>
      </c>
      <c r="F2105" s="371" t="s">
        <v>20132</v>
      </c>
      <c r="G2105" s="370">
        <v>85</v>
      </c>
      <c r="H2105" s="366">
        <v>2887</v>
      </c>
      <c r="I2105" s="367" t="s">
        <v>20149</v>
      </c>
      <c r="J2105" s="366">
        <v>2887</v>
      </c>
      <c r="K2105" s="309">
        <v>10</v>
      </c>
      <c r="L2105" s="370">
        <v>85</v>
      </c>
      <c r="M2105" s="366">
        <v>2887</v>
      </c>
      <c r="N2105" s="280" t="str">
        <f t="shared" si="32"/>
        <v>10 85 2887</v>
      </c>
    </row>
    <row r="2106" spans="2:14">
      <c r="B2106" s="309">
        <v>10</v>
      </c>
      <c r="C2106" s="310" t="s">
        <v>20062</v>
      </c>
      <c r="D2106" s="309">
        <v>10</v>
      </c>
      <c r="E2106" s="370">
        <v>85</v>
      </c>
      <c r="F2106" s="371" t="s">
        <v>20132</v>
      </c>
      <c r="G2106" s="370">
        <v>85</v>
      </c>
      <c r="H2106" s="366">
        <v>2890</v>
      </c>
      <c r="I2106" s="367" t="s">
        <v>20150</v>
      </c>
      <c r="J2106" s="366">
        <v>2890</v>
      </c>
      <c r="K2106" s="309">
        <v>10</v>
      </c>
      <c r="L2106" s="370">
        <v>85</v>
      </c>
      <c r="M2106" s="366">
        <v>2890</v>
      </c>
      <c r="N2106" s="280" t="str">
        <f t="shared" si="32"/>
        <v>10 85 2890</v>
      </c>
    </row>
    <row r="2107" spans="2:14">
      <c r="B2107" s="309">
        <v>10</v>
      </c>
      <c r="C2107" s="310" t="s">
        <v>20062</v>
      </c>
      <c r="D2107" s="309">
        <v>10</v>
      </c>
      <c r="E2107" s="370">
        <v>85</v>
      </c>
      <c r="F2107" s="371" t="s">
        <v>20132</v>
      </c>
      <c r="G2107" s="370">
        <v>85</v>
      </c>
      <c r="H2107" s="366">
        <v>2893</v>
      </c>
      <c r="I2107" s="367" t="s">
        <v>20151</v>
      </c>
      <c r="J2107" s="366">
        <v>2893</v>
      </c>
      <c r="K2107" s="309">
        <v>10</v>
      </c>
      <c r="L2107" s="370">
        <v>85</v>
      </c>
      <c r="M2107" s="366">
        <v>2893</v>
      </c>
      <c r="N2107" s="280" t="str">
        <f t="shared" si="32"/>
        <v>10 85 2893</v>
      </c>
    </row>
    <row r="2108" spans="2:14">
      <c r="B2108" s="309">
        <v>10</v>
      </c>
      <c r="C2108" s="310" t="s">
        <v>20062</v>
      </c>
      <c r="D2108" s="309">
        <v>10</v>
      </c>
      <c r="E2108" s="370">
        <v>85</v>
      </c>
      <c r="F2108" s="371" t="s">
        <v>20132</v>
      </c>
      <c r="G2108" s="370">
        <v>85</v>
      </c>
      <c r="H2108" s="366">
        <v>2896</v>
      </c>
      <c r="I2108" s="367" t="s">
        <v>20152</v>
      </c>
      <c r="J2108" s="366">
        <v>2896</v>
      </c>
      <c r="K2108" s="309">
        <v>10</v>
      </c>
      <c r="L2108" s="370">
        <v>85</v>
      </c>
      <c r="M2108" s="366">
        <v>2896</v>
      </c>
      <c r="N2108" s="280" t="str">
        <f t="shared" si="32"/>
        <v>10 85 2896</v>
      </c>
    </row>
    <row r="2109" spans="2:14">
      <c r="B2109" s="309">
        <v>10</v>
      </c>
      <c r="C2109" s="310" t="s">
        <v>20062</v>
      </c>
      <c r="D2109" s="309">
        <v>10</v>
      </c>
      <c r="E2109" s="370">
        <v>85</v>
      </c>
      <c r="F2109" s="371" t="s">
        <v>20132</v>
      </c>
      <c r="G2109" s="370">
        <v>85</v>
      </c>
      <c r="H2109" s="374">
        <v>2899</v>
      </c>
      <c r="I2109" s="375" t="s">
        <v>20153</v>
      </c>
      <c r="J2109" s="374">
        <v>2899</v>
      </c>
      <c r="K2109" s="309">
        <v>10</v>
      </c>
      <c r="L2109" s="370">
        <v>85</v>
      </c>
      <c r="M2109" s="374">
        <v>2899</v>
      </c>
      <c r="N2109" s="280" t="str">
        <f t="shared" si="32"/>
        <v>10 85 2899</v>
      </c>
    </row>
    <row r="2110" spans="2:14">
      <c r="B2110" s="309">
        <v>10</v>
      </c>
      <c r="C2110" s="310" t="s">
        <v>20062</v>
      </c>
      <c r="D2110" s="309">
        <v>10</v>
      </c>
      <c r="E2110" s="362">
        <v>86</v>
      </c>
      <c r="F2110" s="363" t="s">
        <v>20154</v>
      </c>
      <c r="G2110" s="362">
        <v>86</v>
      </c>
      <c r="H2110" s="364">
        <v>2902</v>
      </c>
      <c r="I2110" s="365" t="s">
        <v>20155</v>
      </c>
      <c r="J2110" s="364">
        <v>2902</v>
      </c>
      <c r="K2110" s="309">
        <v>10</v>
      </c>
      <c r="L2110" s="362">
        <v>86</v>
      </c>
      <c r="M2110" s="364">
        <v>2902</v>
      </c>
      <c r="N2110" s="280" t="str">
        <f t="shared" si="32"/>
        <v>10 86 2902</v>
      </c>
    </row>
    <row r="2111" spans="2:14">
      <c r="B2111" s="309">
        <v>10</v>
      </c>
      <c r="C2111" s="310" t="s">
        <v>20062</v>
      </c>
      <c r="D2111" s="309">
        <v>10</v>
      </c>
      <c r="E2111" s="362">
        <v>86</v>
      </c>
      <c r="F2111" s="363" t="s">
        <v>20154</v>
      </c>
      <c r="G2111" s="362">
        <v>86</v>
      </c>
      <c r="H2111" s="366">
        <v>2905</v>
      </c>
      <c r="I2111" s="367" t="s">
        <v>20156</v>
      </c>
      <c r="J2111" s="366">
        <v>2905</v>
      </c>
      <c r="K2111" s="309">
        <v>10</v>
      </c>
      <c r="L2111" s="362">
        <v>86</v>
      </c>
      <c r="M2111" s="366">
        <v>2905</v>
      </c>
      <c r="N2111" s="280" t="str">
        <f t="shared" si="32"/>
        <v>10 86 2905</v>
      </c>
    </row>
    <row r="2112" spans="2:14">
      <c r="B2112" s="309">
        <v>10</v>
      </c>
      <c r="C2112" s="310" t="s">
        <v>20062</v>
      </c>
      <c r="D2112" s="309">
        <v>10</v>
      </c>
      <c r="E2112" s="362">
        <v>86</v>
      </c>
      <c r="F2112" s="363" t="s">
        <v>20154</v>
      </c>
      <c r="G2112" s="362">
        <v>86</v>
      </c>
      <c r="H2112" s="366">
        <v>2908</v>
      </c>
      <c r="I2112" s="367" t="s">
        <v>20157</v>
      </c>
      <c r="J2112" s="366">
        <v>2908</v>
      </c>
      <c r="K2112" s="309">
        <v>10</v>
      </c>
      <c r="L2112" s="362">
        <v>86</v>
      </c>
      <c r="M2112" s="366">
        <v>2908</v>
      </c>
      <c r="N2112" s="280" t="str">
        <f t="shared" si="32"/>
        <v>10 86 2908</v>
      </c>
    </row>
    <row r="2113" spans="2:14">
      <c r="B2113" s="309">
        <v>10</v>
      </c>
      <c r="C2113" s="310" t="s">
        <v>20062</v>
      </c>
      <c r="D2113" s="309">
        <v>10</v>
      </c>
      <c r="E2113" s="362">
        <v>86</v>
      </c>
      <c r="F2113" s="363" t="s">
        <v>20154</v>
      </c>
      <c r="G2113" s="362">
        <v>86</v>
      </c>
      <c r="H2113" s="366">
        <v>2911</v>
      </c>
      <c r="I2113" s="367" t="s">
        <v>20158</v>
      </c>
      <c r="J2113" s="366">
        <v>2911</v>
      </c>
      <c r="K2113" s="309">
        <v>10</v>
      </c>
      <c r="L2113" s="362">
        <v>86</v>
      </c>
      <c r="M2113" s="366">
        <v>2911</v>
      </c>
      <c r="N2113" s="280" t="str">
        <f t="shared" si="32"/>
        <v>10 86 2911</v>
      </c>
    </row>
    <row r="2114" spans="2:14">
      <c r="B2114" s="309">
        <v>10</v>
      </c>
      <c r="C2114" s="310" t="s">
        <v>20062</v>
      </c>
      <c r="D2114" s="309">
        <v>10</v>
      </c>
      <c r="E2114" s="362">
        <v>86</v>
      </c>
      <c r="F2114" s="363" t="s">
        <v>20154</v>
      </c>
      <c r="G2114" s="362">
        <v>86</v>
      </c>
      <c r="H2114" s="366">
        <v>2914</v>
      </c>
      <c r="I2114" s="367" t="s">
        <v>20159</v>
      </c>
      <c r="J2114" s="366">
        <v>2914</v>
      </c>
      <c r="K2114" s="309">
        <v>10</v>
      </c>
      <c r="L2114" s="362">
        <v>86</v>
      </c>
      <c r="M2114" s="366">
        <v>2914</v>
      </c>
      <c r="N2114" s="280" t="str">
        <f t="shared" si="32"/>
        <v>10 86 2914</v>
      </c>
    </row>
    <row r="2115" spans="2:14">
      <c r="B2115" s="309">
        <v>10</v>
      </c>
      <c r="C2115" s="310" t="s">
        <v>20062</v>
      </c>
      <c r="D2115" s="309">
        <v>10</v>
      </c>
      <c r="E2115" s="362">
        <v>86</v>
      </c>
      <c r="F2115" s="363" t="s">
        <v>20154</v>
      </c>
      <c r="G2115" s="362">
        <v>86</v>
      </c>
      <c r="H2115" s="366">
        <v>2917</v>
      </c>
      <c r="I2115" s="367" t="s">
        <v>20160</v>
      </c>
      <c r="J2115" s="366">
        <v>2917</v>
      </c>
      <c r="K2115" s="309">
        <v>10</v>
      </c>
      <c r="L2115" s="362">
        <v>86</v>
      </c>
      <c r="M2115" s="366">
        <v>2917</v>
      </c>
      <c r="N2115" s="280" t="str">
        <f t="shared" si="32"/>
        <v>10 86 2917</v>
      </c>
    </row>
    <row r="2116" spans="2:14">
      <c r="B2116" s="309">
        <v>10</v>
      </c>
      <c r="C2116" s="310" t="s">
        <v>20062</v>
      </c>
      <c r="D2116" s="309">
        <v>10</v>
      </c>
      <c r="E2116" s="362">
        <v>86</v>
      </c>
      <c r="F2116" s="363" t="s">
        <v>20154</v>
      </c>
      <c r="G2116" s="362">
        <v>86</v>
      </c>
      <c r="H2116" s="366">
        <v>2920</v>
      </c>
      <c r="I2116" s="367" t="s">
        <v>20161</v>
      </c>
      <c r="J2116" s="366">
        <v>2920</v>
      </c>
      <c r="K2116" s="309">
        <v>10</v>
      </c>
      <c r="L2116" s="362">
        <v>86</v>
      </c>
      <c r="M2116" s="366">
        <v>2920</v>
      </c>
      <c r="N2116" s="280" t="str">
        <f t="shared" ref="N2116:N2179" si="33">K2116&amp;" "&amp;L2116&amp;" "&amp;M2116</f>
        <v>10 86 2920</v>
      </c>
    </row>
    <row r="2117" spans="2:14">
      <c r="B2117" s="309">
        <v>10</v>
      </c>
      <c r="C2117" s="310" t="s">
        <v>20062</v>
      </c>
      <c r="D2117" s="309">
        <v>10</v>
      </c>
      <c r="E2117" s="362">
        <v>86</v>
      </c>
      <c r="F2117" s="363" t="s">
        <v>20154</v>
      </c>
      <c r="G2117" s="362">
        <v>86</v>
      </c>
      <c r="H2117" s="366">
        <v>2923</v>
      </c>
      <c r="I2117" s="367" t="s">
        <v>20162</v>
      </c>
      <c r="J2117" s="366">
        <v>2923</v>
      </c>
      <c r="K2117" s="309">
        <v>10</v>
      </c>
      <c r="L2117" s="362">
        <v>86</v>
      </c>
      <c r="M2117" s="366">
        <v>2923</v>
      </c>
      <c r="N2117" s="280" t="str">
        <f t="shared" si="33"/>
        <v>10 86 2923</v>
      </c>
    </row>
    <row r="2118" spans="2:14">
      <c r="B2118" s="309">
        <v>10</v>
      </c>
      <c r="C2118" s="310" t="s">
        <v>20062</v>
      </c>
      <c r="D2118" s="309">
        <v>10</v>
      </c>
      <c r="E2118" s="362">
        <v>86</v>
      </c>
      <c r="F2118" s="363" t="s">
        <v>20154</v>
      </c>
      <c r="G2118" s="362">
        <v>86</v>
      </c>
      <c r="H2118" s="366">
        <v>2926</v>
      </c>
      <c r="I2118" s="367" t="s">
        <v>19979</v>
      </c>
      <c r="J2118" s="366">
        <v>2926</v>
      </c>
      <c r="K2118" s="309">
        <v>10</v>
      </c>
      <c r="L2118" s="362">
        <v>86</v>
      </c>
      <c r="M2118" s="366">
        <v>2926</v>
      </c>
      <c r="N2118" s="280" t="str">
        <f t="shared" si="33"/>
        <v>10 86 2926</v>
      </c>
    </row>
    <row r="2119" spans="2:14">
      <c r="B2119" s="309">
        <v>10</v>
      </c>
      <c r="C2119" s="310" t="s">
        <v>20062</v>
      </c>
      <c r="D2119" s="309">
        <v>10</v>
      </c>
      <c r="E2119" s="362">
        <v>86</v>
      </c>
      <c r="F2119" s="363" t="s">
        <v>20154</v>
      </c>
      <c r="G2119" s="362">
        <v>86</v>
      </c>
      <c r="H2119" s="366">
        <v>2929</v>
      </c>
      <c r="I2119" s="367" t="s">
        <v>20163</v>
      </c>
      <c r="J2119" s="366">
        <v>2929</v>
      </c>
      <c r="K2119" s="309">
        <v>10</v>
      </c>
      <c r="L2119" s="362">
        <v>86</v>
      </c>
      <c r="M2119" s="366">
        <v>2929</v>
      </c>
      <c r="N2119" s="280" t="str">
        <f t="shared" si="33"/>
        <v>10 86 2929</v>
      </c>
    </row>
    <row r="2120" spans="2:14">
      <c r="B2120" s="309">
        <v>10</v>
      </c>
      <c r="C2120" s="310" t="s">
        <v>20062</v>
      </c>
      <c r="D2120" s="309">
        <v>10</v>
      </c>
      <c r="E2120" s="362">
        <v>86</v>
      </c>
      <c r="F2120" s="363" t="s">
        <v>20154</v>
      </c>
      <c r="G2120" s="362">
        <v>86</v>
      </c>
      <c r="H2120" s="366">
        <v>2932</v>
      </c>
      <c r="I2120" s="367" t="s">
        <v>20164</v>
      </c>
      <c r="J2120" s="366">
        <v>2932</v>
      </c>
      <c r="K2120" s="309">
        <v>10</v>
      </c>
      <c r="L2120" s="362">
        <v>86</v>
      </c>
      <c r="M2120" s="366">
        <v>2932</v>
      </c>
      <c r="N2120" s="280" t="str">
        <f t="shared" si="33"/>
        <v>10 86 2932</v>
      </c>
    </row>
    <row r="2121" spans="2:14">
      <c r="B2121" s="309">
        <v>10</v>
      </c>
      <c r="C2121" s="310" t="s">
        <v>20062</v>
      </c>
      <c r="D2121" s="309">
        <v>10</v>
      </c>
      <c r="E2121" s="362">
        <v>86</v>
      </c>
      <c r="F2121" s="363" t="s">
        <v>20154</v>
      </c>
      <c r="G2121" s="362">
        <v>86</v>
      </c>
      <c r="H2121" s="366">
        <v>2935</v>
      </c>
      <c r="I2121" s="367" t="s">
        <v>20165</v>
      </c>
      <c r="J2121" s="366">
        <v>2935</v>
      </c>
      <c r="K2121" s="309">
        <v>10</v>
      </c>
      <c r="L2121" s="362">
        <v>86</v>
      </c>
      <c r="M2121" s="366">
        <v>2935</v>
      </c>
      <c r="N2121" s="280" t="str">
        <f t="shared" si="33"/>
        <v>10 86 2935</v>
      </c>
    </row>
    <row r="2122" spans="2:14">
      <c r="B2122" s="309">
        <v>10</v>
      </c>
      <c r="C2122" s="310" t="s">
        <v>20062</v>
      </c>
      <c r="D2122" s="309">
        <v>10</v>
      </c>
      <c r="E2122" s="362">
        <v>86</v>
      </c>
      <c r="F2122" s="363" t="s">
        <v>20154</v>
      </c>
      <c r="G2122" s="362">
        <v>86</v>
      </c>
      <c r="H2122" s="366">
        <v>2938</v>
      </c>
      <c r="I2122" s="367" t="s">
        <v>19377</v>
      </c>
      <c r="J2122" s="366">
        <v>2938</v>
      </c>
      <c r="K2122" s="309">
        <v>10</v>
      </c>
      <c r="L2122" s="362">
        <v>86</v>
      </c>
      <c r="M2122" s="366">
        <v>2938</v>
      </c>
      <c r="N2122" s="280" t="str">
        <f t="shared" si="33"/>
        <v>10 86 2938</v>
      </c>
    </row>
    <row r="2123" spans="2:14">
      <c r="B2123" s="309">
        <v>10</v>
      </c>
      <c r="C2123" s="310" t="s">
        <v>20062</v>
      </c>
      <c r="D2123" s="309">
        <v>10</v>
      </c>
      <c r="E2123" s="362">
        <v>86</v>
      </c>
      <c r="F2123" s="363" t="s">
        <v>20154</v>
      </c>
      <c r="G2123" s="362">
        <v>86</v>
      </c>
      <c r="H2123" s="366">
        <v>2941</v>
      </c>
      <c r="I2123" s="367" t="s">
        <v>20166</v>
      </c>
      <c r="J2123" s="366">
        <v>2941</v>
      </c>
      <c r="K2123" s="309">
        <v>10</v>
      </c>
      <c r="L2123" s="362">
        <v>86</v>
      </c>
      <c r="M2123" s="366">
        <v>2941</v>
      </c>
      <c r="N2123" s="280" t="str">
        <f t="shared" si="33"/>
        <v>10 86 2941</v>
      </c>
    </row>
    <row r="2124" spans="2:14">
      <c r="B2124" s="309">
        <v>10</v>
      </c>
      <c r="C2124" s="310" t="s">
        <v>20062</v>
      </c>
      <c r="D2124" s="309">
        <v>10</v>
      </c>
      <c r="E2124" s="362">
        <v>86</v>
      </c>
      <c r="F2124" s="363" t="s">
        <v>20154</v>
      </c>
      <c r="G2124" s="362">
        <v>86</v>
      </c>
      <c r="H2124" s="368">
        <v>2944</v>
      </c>
      <c r="I2124" s="369" t="s">
        <v>20167</v>
      </c>
      <c r="J2124" s="368">
        <v>2944</v>
      </c>
      <c r="K2124" s="309">
        <v>10</v>
      </c>
      <c r="L2124" s="362">
        <v>86</v>
      </c>
      <c r="M2124" s="368">
        <v>2944</v>
      </c>
      <c r="N2124" s="280" t="str">
        <f t="shared" si="33"/>
        <v>10 86 2944</v>
      </c>
    </row>
    <row r="2125" spans="2:14">
      <c r="B2125" s="309">
        <v>10</v>
      </c>
      <c r="C2125" s="310" t="s">
        <v>20062</v>
      </c>
      <c r="D2125" s="309">
        <v>10</v>
      </c>
      <c r="E2125" s="370">
        <v>87</v>
      </c>
      <c r="F2125" s="371" t="s">
        <v>20168</v>
      </c>
      <c r="G2125" s="370">
        <v>87</v>
      </c>
      <c r="H2125" s="372">
        <v>2947</v>
      </c>
      <c r="I2125" s="373" t="s">
        <v>20169</v>
      </c>
      <c r="J2125" s="372">
        <v>2947</v>
      </c>
      <c r="K2125" s="309">
        <v>10</v>
      </c>
      <c r="L2125" s="370">
        <v>87</v>
      </c>
      <c r="M2125" s="372">
        <v>2947</v>
      </c>
      <c r="N2125" s="280" t="str">
        <f t="shared" si="33"/>
        <v>10 87 2947</v>
      </c>
    </row>
    <row r="2126" spans="2:14">
      <c r="B2126" s="309">
        <v>10</v>
      </c>
      <c r="C2126" s="310" t="s">
        <v>20062</v>
      </c>
      <c r="D2126" s="309">
        <v>10</v>
      </c>
      <c r="E2126" s="370">
        <v>87</v>
      </c>
      <c r="F2126" s="371" t="s">
        <v>20168</v>
      </c>
      <c r="G2126" s="370">
        <v>87</v>
      </c>
      <c r="H2126" s="366">
        <v>2950</v>
      </c>
      <c r="I2126" s="367" t="s">
        <v>19299</v>
      </c>
      <c r="J2126" s="366">
        <v>2950</v>
      </c>
      <c r="K2126" s="309">
        <v>10</v>
      </c>
      <c r="L2126" s="370">
        <v>87</v>
      </c>
      <c r="M2126" s="366">
        <v>2950</v>
      </c>
      <c r="N2126" s="280" t="str">
        <f t="shared" si="33"/>
        <v>10 87 2950</v>
      </c>
    </row>
    <row r="2127" spans="2:14">
      <c r="B2127" s="309">
        <v>10</v>
      </c>
      <c r="C2127" s="310" t="s">
        <v>20062</v>
      </c>
      <c r="D2127" s="309">
        <v>10</v>
      </c>
      <c r="E2127" s="370">
        <v>87</v>
      </c>
      <c r="F2127" s="371" t="s">
        <v>20168</v>
      </c>
      <c r="G2127" s="370">
        <v>87</v>
      </c>
      <c r="H2127" s="366">
        <v>2953</v>
      </c>
      <c r="I2127" s="367" t="s">
        <v>20170</v>
      </c>
      <c r="J2127" s="366">
        <v>2953</v>
      </c>
      <c r="K2127" s="309">
        <v>10</v>
      </c>
      <c r="L2127" s="370">
        <v>87</v>
      </c>
      <c r="M2127" s="366">
        <v>2953</v>
      </c>
      <c r="N2127" s="280" t="str">
        <f t="shared" si="33"/>
        <v>10 87 2953</v>
      </c>
    </row>
    <row r="2128" spans="2:14">
      <c r="B2128" s="309">
        <v>10</v>
      </c>
      <c r="C2128" s="310" t="s">
        <v>20062</v>
      </c>
      <c r="D2128" s="309">
        <v>10</v>
      </c>
      <c r="E2128" s="370">
        <v>87</v>
      </c>
      <c r="F2128" s="371" t="s">
        <v>20168</v>
      </c>
      <c r="G2128" s="370">
        <v>87</v>
      </c>
      <c r="H2128" s="366">
        <v>2956</v>
      </c>
      <c r="I2128" s="367" t="s">
        <v>20171</v>
      </c>
      <c r="J2128" s="366">
        <v>2956</v>
      </c>
      <c r="K2128" s="309">
        <v>10</v>
      </c>
      <c r="L2128" s="370">
        <v>87</v>
      </c>
      <c r="M2128" s="366">
        <v>2956</v>
      </c>
      <c r="N2128" s="280" t="str">
        <f t="shared" si="33"/>
        <v>10 87 2956</v>
      </c>
    </row>
    <row r="2129" spans="2:14">
      <c r="B2129" s="309">
        <v>10</v>
      </c>
      <c r="C2129" s="310" t="s">
        <v>20062</v>
      </c>
      <c r="D2129" s="309">
        <v>10</v>
      </c>
      <c r="E2129" s="370">
        <v>87</v>
      </c>
      <c r="F2129" s="371" t="s">
        <v>20168</v>
      </c>
      <c r="G2129" s="370">
        <v>87</v>
      </c>
      <c r="H2129" s="366">
        <v>2959</v>
      </c>
      <c r="I2129" s="367" t="s">
        <v>20172</v>
      </c>
      <c r="J2129" s="366">
        <v>2959</v>
      </c>
      <c r="K2129" s="309">
        <v>10</v>
      </c>
      <c r="L2129" s="370">
        <v>87</v>
      </c>
      <c r="M2129" s="366">
        <v>2959</v>
      </c>
      <c r="N2129" s="280" t="str">
        <f t="shared" si="33"/>
        <v>10 87 2959</v>
      </c>
    </row>
    <row r="2130" spans="2:14">
      <c r="B2130" s="309">
        <v>10</v>
      </c>
      <c r="C2130" s="310" t="s">
        <v>20062</v>
      </c>
      <c r="D2130" s="309">
        <v>10</v>
      </c>
      <c r="E2130" s="370">
        <v>87</v>
      </c>
      <c r="F2130" s="371" t="s">
        <v>20168</v>
      </c>
      <c r="G2130" s="370">
        <v>87</v>
      </c>
      <c r="H2130" s="366">
        <v>2962</v>
      </c>
      <c r="I2130" s="367" t="s">
        <v>18836</v>
      </c>
      <c r="J2130" s="366">
        <v>2962</v>
      </c>
      <c r="K2130" s="309">
        <v>10</v>
      </c>
      <c r="L2130" s="370">
        <v>87</v>
      </c>
      <c r="M2130" s="366">
        <v>2962</v>
      </c>
      <c r="N2130" s="280" t="str">
        <f t="shared" si="33"/>
        <v>10 87 2962</v>
      </c>
    </row>
    <row r="2131" spans="2:14">
      <c r="B2131" s="309">
        <v>10</v>
      </c>
      <c r="C2131" s="310" t="s">
        <v>20062</v>
      </c>
      <c r="D2131" s="309">
        <v>10</v>
      </c>
      <c r="E2131" s="370">
        <v>87</v>
      </c>
      <c r="F2131" s="371" t="s">
        <v>20168</v>
      </c>
      <c r="G2131" s="370">
        <v>87</v>
      </c>
      <c r="H2131" s="366">
        <v>2965</v>
      </c>
      <c r="I2131" s="367" t="s">
        <v>20173</v>
      </c>
      <c r="J2131" s="366">
        <v>2965</v>
      </c>
      <c r="K2131" s="309">
        <v>10</v>
      </c>
      <c r="L2131" s="370">
        <v>87</v>
      </c>
      <c r="M2131" s="366">
        <v>2965</v>
      </c>
      <c r="N2131" s="280" t="str">
        <f t="shared" si="33"/>
        <v>10 87 2965</v>
      </c>
    </row>
    <row r="2132" spans="2:14">
      <c r="B2132" s="309">
        <v>10</v>
      </c>
      <c r="C2132" s="310" t="s">
        <v>20062</v>
      </c>
      <c r="D2132" s="309">
        <v>10</v>
      </c>
      <c r="E2132" s="370">
        <v>87</v>
      </c>
      <c r="F2132" s="371" t="s">
        <v>20168</v>
      </c>
      <c r="G2132" s="370">
        <v>87</v>
      </c>
      <c r="H2132" s="366">
        <v>2968</v>
      </c>
      <c r="I2132" s="367" t="s">
        <v>19656</v>
      </c>
      <c r="J2132" s="366">
        <v>2968</v>
      </c>
      <c r="K2132" s="309">
        <v>10</v>
      </c>
      <c r="L2132" s="370">
        <v>87</v>
      </c>
      <c r="M2132" s="366">
        <v>2968</v>
      </c>
      <c r="N2132" s="280" t="str">
        <f t="shared" si="33"/>
        <v>10 87 2968</v>
      </c>
    </row>
    <row r="2133" spans="2:14">
      <c r="B2133" s="309">
        <v>10</v>
      </c>
      <c r="C2133" s="310" t="s">
        <v>20062</v>
      </c>
      <c r="D2133" s="309">
        <v>10</v>
      </c>
      <c r="E2133" s="370">
        <v>87</v>
      </c>
      <c r="F2133" s="371" t="s">
        <v>20168</v>
      </c>
      <c r="G2133" s="370">
        <v>87</v>
      </c>
      <c r="H2133" s="366">
        <v>2971</v>
      </c>
      <c r="I2133" s="367" t="s">
        <v>19056</v>
      </c>
      <c r="J2133" s="366">
        <v>2971</v>
      </c>
      <c r="K2133" s="309">
        <v>10</v>
      </c>
      <c r="L2133" s="370">
        <v>87</v>
      </c>
      <c r="M2133" s="366">
        <v>2971</v>
      </c>
      <c r="N2133" s="280" t="str">
        <f t="shared" si="33"/>
        <v>10 87 2971</v>
      </c>
    </row>
    <row r="2134" spans="2:14">
      <c r="B2134" s="309">
        <v>10</v>
      </c>
      <c r="C2134" s="310" t="s">
        <v>20062</v>
      </c>
      <c r="D2134" s="309">
        <v>10</v>
      </c>
      <c r="E2134" s="370">
        <v>87</v>
      </c>
      <c r="F2134" s="371" t="s">
        <v>20168</v>
      </c>
      <c r="G2134" s="370">
        <v>87</v>
      </c>
      <c r="H2134" s="366">
        <v>2974</v>
      </c>
      <c r="I2134" s="367" t="s">
        <v>20174</v>
      </c>
      <c r="J2134" s="366">
        <v>2974</v>
      </c>
      <c r="K2134" s="309">
        <v>10</v>
      </c>
      <c r="L2134" s="370">
        <v>87</v>
      </c>
      <c r="M2134" s="366">
        <v>2974</v>
      </c>
      <c r="N2134" s="280" t="str">
        <f t="shared" si="33"/>
        <v>10 87 2974</v>
      </c>
    </row>
    <row r="2135" spans="2:14">
      <c r="B2135" s="309">
        <v>10</v>
      </c>
      <c r="C2135" s="310" t="s">
        <v>20062</v>
      </c>
      <c r="D2135" s="309">
        <v>10</v>
      </c>
      <c r="E2135" s="370">
        <v>87</v>
      </c>
      <c r="F2135" s="371" t="s">
        <v>20168</v>
      </c>
      <c r="G2135" s="370">
        <v>87</v>
      </c>
      <c r="H2135" s="366">
        <v>2977</v>
      </c>
      <c r="I2135" s="367" t="s">
        <v>18466</v>
      </c>
      <c r="J2135" s="366">
        <v>2977</v>
      </c>
      <c r="K2135" s="309">
        <v>10</v>
      </c>
      <c r="L2135" s="370">
        <v>87</v>
      </c>
      <c r="M2135" s="366">
        <v>2977</v>
      </c>
      <c r="N2135" s="280" t="str">
        <f t="shared" si="33"/>
        <v>10 87 2977</v>
      </c>
    </row>
    <row r="2136" spans="2:14">
      <c r="B2136" s="309">
        <v>10</v>
      </c>
      <c r="C2136" s="310" t="s">
        <v>20062</v>
      </c>
      <c r="D2136" s="309">
        <v>10</v>
      </c>
      <c r="E2136" s="370">
        <v>87</v>
      </c>
      <c r="F2136" s="371" t="s">
        <v>20168</v>
      </c>
      <c r="G2136" s="370">
        <v>87</v>
      </c>
      <c r="H2136" s="366">
        <v>2980</v>
      </c>
      <c r="I2136" s="367" t="s">
        <v>20175</v>
      </c>
      <c r="J2136" s="366">
        <v>2980</v>
      </c>
      <c r="K2136" s="309">
        <v>10</v>
      </c>
      <c r="L2136" s="370">
        <v>87</v>
      </c>
      <c r="M2136" s="366">
        <v>2980</v>
      </c>
      <c r="N2136" s="280" t="str">
        <f t="shared" si="33"/>
        <v>10 87 2980</v>
      </c>
    </row>
    <row r="2137" spans="2:14">
      <c r="B2137" s="309">
        <v>10</v>
      </c>
      <c r="C2137" s="310" t="s">
        <v>20062</v>
      </c>
      <c r="D2137" s="309">
        <v>10</v>
      </c>
      <c r="E2137" s="370">
        <v>87</v>
      </c>
      <c r="F2137" s="371" t="s">
        <v>20168</v>
      </c>
      <c r="G2137" s="370">
        <v>87</v>
      </c>
      <c r="H2137" s="366">
        <v>2983</v>
      </c>
      <c r="I2137" s="367" t="s">
        <v>20176</v>
      </c>
      <c r="J2137" s="366">
        <v>2983</v>
      </c>
      <c r="K2137" s="309">
        <v>10</v>
      </c>
      <c r="L2137" s="370">
        <v>87</v>
      </c>
      <c r="M2137" s="366">
        <v>2983</v>
      </c>
      <c r="N2137" s="280" t="str">
        <f t="shared" si="33"/>
        <v>10 87 2983</v>
      </c>
    </row>
    <row r="2138" spans="2:14">
      <c r="B2138" s="309">
        <v>10</v>
      </c>
      <c r="C2138" s="310" t="s">
        <v>20062</v>
      </c>
      <c r="D2138" s="309">
        <v>10</v>
      </c>
      <c r="E2138" s="370">
        <v>87</v>
      </c>
      <c r="F2138" s="371" t="s">
        <v>20168</v>
      </c>
      <c r="G2138" s="370">
        <v>87</v>
      </c>
      <c r="H2138" s="366">
        <v>2986</v>
      </c>
      <c r="I2138" s="367" t="s">
        <v>19246</v>
      </c>
      <c r="J2138" s="366">
        <v>2986</v>
      </c>
      <c r="K2138" s="309">
        <v>10</v>
      </c>
      <c r="L2138" s="370">
        <v>87</v>
      </c>
      <c r="M2138" s="366">
        <v>2986</v>
      </c>
      <c r="N2138" s="280" t="str">
        <f t="shared" si="33"/>
        <v>10 87 2986</v>
      </c>
    </row>
    <row r="2139" spans="2:14">
      <c r="B2139" s="309">
        <v>10</v>
      </c>
      <c r="C2139" s="310" t="s">
        <v>20062</v>
      </c>
      <c r="D2139" s="309">
        <v>10</v>
      </c>
      <c r="E2139" s="370">
        <v>87</v>
      </c>
      <c r="F2139" s="371" t="s">
        <v>20168</v>
      </c>
      <c r="G2139" s="370">
        <v>87</v>
      </c>
      <c r="H2139" s="366">
        <v>2989</v>
      </c>
      <c r="I2139" s="367" t="s">
        <v>20177</v>
      </c>
      <c r="J2139" s="366">
        <v>2989</v>
      </c>
      <c r="K2139" s="309">
        <v>10</v>
      </c>
      <c r="L2139" s="370">
        <v>87</v>
      </c>
      <c r="M2139" s="366">
        <v>2989</v>
      </c>
      <c r="N2139" s="280" t="str">
        <f t="shared" si="33"/>
        <v>10 87 2989</v>
      </c>
    </row>
    <row r="2140" spans="2:14">
      <c r="B2140" s="309">
        <v>10</v>
      </c>
      <c r="C2140" s="310" t="s">
        <v>20062</v>
      </c>
      <c r="D2140" s="309">
        <v>10</v>
      </c>
      <c r="E2140" s="370">
        <v>87</v>
      </c>
      <c r="F2140" s="371" t="s">
        <v>20168</v>
      </c>
      <c r="G2140" s="370">
        <v>87</v>
      </c>
      <c r="H2140" s="366">
        <v>2992</v>
      </c>
      <c r="I2140" s="367" t="s">
        <v>20178</v>
      </c>
      <c r="J2140" s="366">
        <v>2992</v>
      </c>
      <c r="K2140" s="309">
        <v>10</v>
      </c>
      <c r="L2140" s="370">
        <v>87</v>
      </c>
      <c r="M2140" s="366">
        <v>2992</v>
      </c>
      <c r="N2140" s="280" t="str">
        <f t="shared" si="33"/>
        <v>10 87 2992</v>
      </c>
    </row>
    <row r="2141" spans="2:14">
      <c r="B2141" s="309">
        <v>10</v>
      </c>
      <c r="C2141" s="310" t="s">
        <v>20062</v>
      </c>
      <c r="D2141" s="309">
        <v>10</v>
      </c>
      <c r="E2141" s="370">
        <v>87</v>
      </c>
      <c r="F2141" s="371" t="s">
        <v>20168</v>
      </c>
      <c r="G2141" s="370">
        <v>87</v>
      </c>
      <c r="H2141" s="366">
        <v>2995</v>
      </c>
      <c r="I2141" s="367" t="s">
        <v>20179</v>
      </c>
      <c r="J2141" s="366">
        <v>2995</v>
      </c>
      <c r="K2141" s="309">
        <v>10</v>
      </c>
      <c r="L2141" s="370">
        <v>87</v>
      </c>
      <c r="M2141" s="366">
        <v>2995</v>
      </c>
      <c r="N2141" s="280" t="str">
        <f t="shared" si="33"/>
        <v>10 87 2995</v>
      </c>
    </row>
    <row r="2142" spans="2:14">
      <c r="B2142" s="309">
        <v>10</v>
      </c>
      <c r="C2142" s="310" t="s">
        <v>20062</v>
      </c>
      <c r="D2142" s="309">
        <v>10</v>
      </c>
      <c r="E2142" s="370">
        <v>87</v>
      </c>
      <c r="F2142" s="371" t="s">
        <v>20168</v>
      </c>
      <c r="G2142" s="370">
        <v>87</v>
      </c>
      <c r="H2142" s="374">
        <v>2998</v>
      </c>
      <c r="I2142" s="375" t="s">
        <v>20180</v>
      </c>
      <c r="J2142" s="374">
        <v>2998</v>
      </c>
      <c r="K2142" s="309">
        <v>10</v>
      </c>
      <c r="L2142" s="370">
        <v>87</v>
      </c>
      <c r="M2142" s="374">
        <v>2998</v>
      </c>
      <c r="N2142" s="280" t="str">
        <f t="shared" si="33"/>
        <v>10 87 2998</v>
      </c>
    </row>
    <row r="2143" spans="2:14">
      <c r="B2143" s="309">
        <v>10</v>
      </c>
      <c r="C2143" s="310" t="s">
        <v>20062</v>
      </c>
      <c r="D2143" s="309">
        <v>10</v>
      </c>
      <c r="E2143" s="362">
        <v>88</v>
      </c>
      <c r="F2143" s="363" t="s">
        <v>20181</v>
      </c>
      <c r="G2143" s="362">
        <v>88</v>
      </c>
      <c r="H2143" s="364">
        <v>3001</v>
      </c>
      <c r="I2143" s="365" t="s">
        <v>20182</v>
      </c>
      <c r="J2143" s="364">
        <v>3001</v>
      </c>
      <c r="K2143" s="309">
        <v>10</v>
      </c>
      <c r="L2143" s="362">
        <v>88</v>
      </c>
      <c r="M2143" s="364">
        <v>3001</v>
      </c>
      <c r="N2143" s="280" t="str">
        <f t="shared" si="33"/>
        <v>10 88 3001</v>
      </c>
    </row>
    <row r="2144" spans="2:14">
      <c r="B2144" s="309">
        <v>10</v>
      </c>
      <c r="C2144" s="310" t="s">
        <v>20062</v>
      </c>
      <c r="D2144" s="309">
        <v>10</v>
      </c>
      <c r="E2144" s="362">
        <v>88</v>
      </c>
      <c r="F2144" s="363" t="s">
        <v>20181</v>
      </c>
      <c r="G2144" s="362">
        <v>88</v>
      </c>
      <c r="H2144" s="366">
        <v>3004</v>
      </c>
      <c r="I2144" s="367" t="s">
        <v>20183</v>
      </c>
      <c r="J2144" s="366">
        <v>3004</v>
      </c>
      <c r="K2144" s="309">
        <v>10</v>
      </c>
      <c r="L2144" s="362">
        <v>88</v>
      </c>
      <c r="M2144" s="366">
        <v>3004</v>
      </c>
      <c r="N2144" s="280" t="str">
        <f t="shared" si="33"/>
        <v>10 88 3004</v>
      </c>
    </row>
    <row r="2145" spans="2:14">
      <c r="B2145" s="309">
        <v>10</v>
      </c>
      <c r="C2145" s="310" t="s">
        <v>20062</v>
      </c>
      <c r="D2145" s="309">
        <v>10</v>
      </c>
      <c r="E2145" s="362">
        <v>88</v>
      </c>
      <c r="F2145" s="363" t="s">
        <v>20181</v>
      </c>
      <c r="G2145" s="362">
        <v>88</v>
      </c>
      <c r="H2145" s="366">
        <v>3007</v>
      </c>
      <c r="I2145" s="367" t="s">
        <v>20184</v>
      </c>
      <c r="J2145" s="366">
        <v>3007</v>
      </c>
      <c r="K2145" s="309">
        <v>10</v>
      </c>
      <c r="L2145" s="362">
        <v>88</v>
      </c>
      <c r="M2145" s="366">
        <v>3007</v>
      </c>
      <c r="N2145" s="280" t="str">
        <f t="shared" si="33"/>
        <v>10 88 3007</v>
      </c>
    </row>
    <row r="2146" spans="2:14">
      <c r="B2146" s="309">
        <v>10</v>
      </c>
      <c r="C2146" s="310" t="s">
        <v>20062</v>
      </c>
      <c r="D2146" s="309">
        <v>10</v>
      </c>
      <c r="E2146" s="362">
        <v>88</v>
      </c>
      <c r="F2146" s="363" t="s">
        <v>20181</v>
      </c>
      <c r="G2146" s="362">
        <v>88</v>
      </c>
      <c r="H2146" s="366">
        <v>3010</v>
      </c>
      <c r="I2146" s="367" t="s">
        <v>20185</v>
      </c>
      <c r="J2146" s="366">
        <v>3010</v>
      </c>
      <c r="K2146" s="309">
        <v>10</v>
      </c>
      <c r="L2146" s="362">
        <v>88</v>
      </c>
      <c r="M2146" s="366">
        <v>3010</v>
      </c>
      <c r="N2146" s="280" t="str">
        <f t="shared" si="33"/>
        <v>10 88 3010</v>
      </c>
    </row>
    <row r="2147" spans="2:14">
      <c r="B2147" s="309">
        <v>10</v>
      </c>
      <c r="C2147" s="310" t="s">
        <v>20062</v>
      </c>
      <c r="D2147" s="309">
        <v>10</v>
      </c>
      <c r="E2147" s="362">
        <v>88</v>
      </c>
      <c r="F2147" s="363" t="s">
        <v>20181</v>
      </c>
      <c r="G2147" s="362">
        <v>88</v>
      </c>
      <c r="H2147" s="366">
        <v>3013</v>
      </c>
      <c r="I2147" s="367" t="s">
        <v>19450</v>
      </c>
      <c r="J2147" s="366">
        <v>3013</v>
      </c>
      <c r="K2147" s="309">
        <v>10</v>
      </c>
      <c r="L2147" s="362">
        <v>88</v>
      </c>
      <c r="M2147" s="366">
        <v>3013</v>
      </c>
      <c r="N2147" s="280" t="str">
        <f t="shared" si="33"/>
        <v>10 88 3013</v>
      </c>
    </row>
    <row r="2148" spans="2:14">
      <c r="B2148" s="309">
        <v>10</v>
      </c>
      <c r="C2148" s="310" t="s">
        <v>20062</v>
      </c>
      <c r="D2148" s="309">
        <v>10</v>
      </c>
      <c r="E2148" s="362">
        <v>88</v>
      </c>
      <c r="F2148" s="363" t="s">
        <v>20181</v>
      </c>
      <c r="G2148" s="362">
        <v>88</v>
      </c>
      <c r="H2148" s="366">
        <v>3016</v>
      </c>
      <c r="I2148" s="367" t="s">
        <v>20186</v>
      </c>
      <c r="J2148" s="366">
        <v>3016</v>
      </c>
      <c r="K2148" s="309">
        <v>10</v>
      </c>
      <c r="L2148" s="362">
        <v>88</v>
      </c>
      <c r="M2148" s="366">
        <v>3016</v>
      </c>
      <c r="N2148" s="280" t="str">
        <f t="shared" si="33"/>
        <v>10 88 3016</v>
      </c>
    </row>
    <row r="2149" spans="2:14">
      <c r="B2149" s="309">
        <v>10</v>
      </c>
      <c r="C2149" s="310" t="s">
        <v>20062</v>
      </c>
      <c r="D2149" s="309">
        <v>10</v>
      </c>
      <c r="E2149" s="362">
        <v>88</v>
      </c>
      <c r="F2149" s="363" t="s">
        <v>20181</v>
      </c>
      <c r="G2149" s="362">
        <v>88</v>
      </c>
      <c r="H2149" s="366">
        <v>3019</v>
      </c>
      <c r="I2149" s="367" t="s">
        <v>20187</v>
      </c>
      <c r="J2149" s="366">
        <v>3019</v>
      </c>
      <c r="K2149" s="309">
        <v>10</v>
      </c>
      <c r="L2149" s="362">
        <v>88</v>
      </c>
      <c r="M2149" s="366">
        <v>3019</v>
      </c>
      <c r="N2149" s="280" t="str">
        <f t="shared" si="33"/>
        <v>10 88 3019</v>
      </c>
    </row>
    <row r="2150" spans="2:14">
      <c r="B2150" s="309">
        <v>10</v>
      </c>
      <c r="C2150" s="310" t="s">
        <v>20062</v>
      </c>
      <c r="D2150" s="309">
        <v>10</v>
      </c>
      <c r="E2150" s="362">
        <v>88</v>
      </c>
      <c r="F2150" s="363" t="s">
        <v>20181</v>
      </c>
      <c r="G2150" s="362">
        <v>88</v>
      </c>
      <c r="H2150" s="366">
        <v>3022</v>
      </c>
      <c r="I2150" s="367" t="s">
        <v>19555</v>
      </c>
      <c r="J2150" s="366">
        <v>3022</v>
      </c>
      <c r="K2150" s="309">
        <v>10</v>
      </c>
      <c r="L2150" s="362">
        <v>88</v>
      </c>
      <c r="M2150" s="366">
        <v>3022</v>
      </c>
      <c r="N2150" s="280" t="str">
        <f t="shared" si="33"/>
        <v>10 88 3022</v>
      </c>
    </row>
    <row r="2151" spans="2:14">
      <c r="B2151" s="309">
        <v>10</v>
      </c>
      <c r="C2151" s="310" t="s">
        <v>20062</v>
      </c>
      <c r="D2151" s="309">
        <v>10</v>
      </c>
      <c r="E2151" s="362">
        <v>88</v>
      </c>
      <c r="F2151" s="363" t="s">
        <v>20181</v>
      </c>
      <c r="G2151" s="362">
        <v>88</v>
      </c>
      <c r="H2151" s="366">
        <v>3025</v>
      </c>
      <c r="I2151" s="367" t="s">
        <v>20188</v>
      </c>
      <c r="J2151" s="366">
        <v>3025</v>
      </c>
      <c r="K2151" s="309">
        <v>10</v>
      </c>
      <c r="L2151" s="362">
        <v>88</v>
      </c>
      <c r="M2151" s="366">
        <v>3025</v>
      </c>
      <c r="N2151" s="280" t="str">
        <f t="shared" si="33"/>
        <v>10 88 3025</v>
      </c>
    </row>
    <row r="2152" spans="2:14">
      <c r="B2152" s="309">
        <v>10</v>
      </c>
      <c r="C2152" s="310" t="s">
        <v>20062</v>
      </c>
      <c r="D2152" s="309">
        <v>10</v>
      </c>
      <c r="E2152" s="362">
        <v>88</v>
      </c>
      <c r="F2152" s="363" t="s">
        <v>20181</v>
      </c>
      <c r="G2152" s="362">
        <v>88</v>
      </c>
      <c r="H2152" s="366">
        <v>3028</v>
      </c>
      <c r="I2152" s="367" t="s">
        <v>19524</v>
      </c>
      <c r="J2152" s="366">
        <v>3028</v>
      </c>
      <c r="K2152" s="309">
        <v>10</v>
      </c>
      <c r="L2152" s="362">
        <v>88</v>
      </c>
      <c r="M2152" s="366">
        <v>3028</v>
      </c>
      <c r="N2152" s="280" t="str">
        <f t="shared" si="33"/>
        <v>10 88 3028</v>
      </c>
    </row>
    <row r="2153" spans="2:14">
      <c r="B2153" s="309">
        <v>10</v>
      </c>
      <c r="C2153" s="310" t="s">
        <v>20062</v>
      </c>
      <c r="D2153" s="309">
        <v>10</v>
      </c>
      <c r="E2153" s="362">
        <v>88</v>
      </c>
      <c r="F2153" s="363" t="s">
        <v>20181</v>
      </c>
      <c r="G2153" s="362">
        <v>88</v>
      </c>
      <c r="H2153" s="366">
        <v>3031</v>
      </c>
      <c r="I2153" s="367" t="s">
        <v>20189</v>
      </c>
      <c r="J2153" s="366">
        <v>3031</v>
      </c>
      <c r="K2153" s="309">
        <v>10</v>
      </c>
      <c r="L2153" s="362">
        <v>88</v>
      </c>
      <c r="M2153" s="366">
        <v>3031</v>
      </c>
      <c r="N2153" s="280" t="str">
        <f t="shared" si="33"/>
        <v>10 88 3031</v>
      </c>
    </row>
    <row r="2154" spans="2:14">
      <c r="B2154" s="309">
        <v>10</v>
      </c>
      <c r="C2154" s="310" t="s">
        <v>20062</v>
      </c>
      <c r="D2154" s="309">
        <v>10</v>
      </c>
      <c r="E2154" s="362">
        <v>88</v>
      </c>
      <c r="F2154" s="363" t="s">
        <v>20181</v>
      </c>
      <c r="G2154" s="362">
        <v>88</v>
      </c>
      <c r="H2154" s="366">
        <v>3034</v>
      </c>
      <c r="I2154" s="367" t="s">
        <v>20190</v>
      </c>
      <c r="J2154" s="366">
        <v>3034</v>
      </c>
      <c r="K2154" s="309">
        <v>10</v>
      </c>
      <c r="L2154" s="362">
        <v>88</v>
      </c>
      <c r="M2154" s="366">
        <v>3034</v>
      </c>
      <c r="N2154" s="280" t="str">
        <f t="shared" si="33"/>
        <v>10 88 3034</v>
      </c>
    </row>
    <row r="2155" spans="2:14">
      <c r="B2155" s="309">
        <v>10</v>
      </c>
      <c r="C2155" s="310" t="s">
        <v>20062</v>
      </c>
      <c r="D2155" s="309">
        <v>10</v>
      </c>
      <c r="E2155" s="362">
        <v>88</v>
      </c>
      <c r="F2155" s="363" t="s">
        <v>20181</v>
      </c>
      <c r="G2155" s="362">
        <v>88</v>
      </c>
      <c r="H2155" s="366">
        <v>3037</v>
      </c>
      <c r="I2155" s="367" t="s">
        <v>20191</v>
      </c>
      <c r="J2155" s="366">
        <v>3037</v>
      </c>
      <c r="K2155" s="309">
        <v>10</v>
      </c>
      <c r="L2155" s="362">
        <v>88</v>
      </c>
      <c r="M2155" s="366">
        <v>3037</v>
      </c>
      <c r="N2155" s="280" t="str">
        <f t="shared" si="33"/>
        <v>10 88 3037</v>
      </c>
    </row>
    <row r="2156" spans="2:14">
      <c r="B2156" s="309">
        <v>10</v>
      </c>
      <c r="C2156" s="310" t="s">
        <v>20062</v>
      </c>
      <c r="D2156" s="309">
        <v>10</v>
      </c>
      <c r="E2156" s="362">
        <v>88</v>
      </c>
      <c r="F2156" s="363" t="s">
        <v>20181</v>
      </c>
      <c r="G2156" s="362">
        <v>88</v>
      </c>
      <c r="H2156" s="366">
        <v>3040</v>
      </c>
      <c r="I2156" s="367" t="s">
        <v>20192</v>
      </c>
      <c r="J2156" s="366">
        <v>3040</v>
      </c>
      <c r="K2156" s="309">
        <v>10</v>
      </c>
      <c r="L2156" s="362">
        <v>88</v>
      </c>
      <c r="M2156" s="366">
        <v>3040</v>
      </c>
      <c r="N2156" s="280" t="str">
        <f t="shared" si="33"/>
        <v>10 88 3040</v>
      </c>
    </row>
    <row r="2157" spans="2:14">
      <c r="B2157" s="309">
        <v>10</v>
      </c>
      <c r="C2157" s="310" t="s">
        <v>20062</v>
      </c>
      <c r="D2157" s="309">
        <v>10</v>
      </c>
      <c r="E2157" s="362">
        <v>88</v>
      </c>
      <c r="F2157" s="363" t="s">
        <v>20181</v>
      </c>
      <c r="G2157" s="362">
        <v>88</v>
      </c>
      <c r="H2157" s="366">
        <v>3043</v>
      </c>
      <c r="I2157" s="367" t="s">
        <v>18635</v>
      </c>
      <c r="J2157" s="366">
        <v>3043</v>
      </c>
      <c r="K2157" s="309">
        <v>10</v>
      </c>
      <c r="L2157" s="362">
        <v>88</v>
      </c>
      <c r="M2157" s="366">
        <v>3043</v>
      </c>
      <c r="N2157" s="280" t="str">
        <f t="shared" si="33"/>
        <v>10 88 3043</v>
      </c>
    </row>
    <row r="2158" spans="2:14">
      <c r="B2158" s="309">
        <v>10</v>
      </c>
      <c r="C2158" s="310" t="s">
        <v>20062</v>
      </c>
      <c r="D2158" s="309">
        <v>10</v>
      </c>
      <c r="E2158" s="362">
        <v>88</v>
      </c>
      <c r="F2158" s="363" t="s">
        <v>20181</v>
      </c>
      <c r="G2158" s="362">
        <v>88</v>
      </c>
      <c r="H2158" s="366">
        <v>3046</v>
      </c>
      <c r="I2158" s="367" t="s">
        <v>20193</v>
      </c>
      <c r="J2158" s="366">
        <v>3046</v>
      </c>
      <c r="K2158" s="309">
        <v>10</v>
      </c>
      <c r="L2158" s="362">
        <v>88</v>
      </c>
      <c r="M2158" s="366">
        <v>3046</v>
      </c>
      <c r="N2158" s="280" t="str">
        <f t="shared" si="33"/>
        <v>10 88 3046</v>
      </c>
    </row>
    <row r="2159" spans="2:14">
      <c r="B2159" s="309">
        <v>10</v>
      </c>
      <c r="C2159" s="310" t="s">
        <v>20062</v>
      </c>
      <c r="D2159" s="309">
        <v>10</v>
      </c>
      <c r="E2159" s="362">
        <v>88</v>
      </c>
      <c r="F2159" s="363" t="s">
        <v>20181</v>
      </c>
      <c r="G2159" s="362">
        <v>88</v>
      </c>
      <c r="H2159" s="366">
        <v>3049</v>
      </c>
      <c r="I2159" s="367" t="s">
        <v>20194</v>
      </c>
      <c r="J2159" s="366">
        <v>3049</v>
      </c>
      <c r="K2159" s="309">
        <v>10</v>
      </c>
      <c r="L2159" s="362">
        <v>88</v>
      </c>
      <c r="M2159" s="366">
        <v>3049</v>
      </c>
      <c r="N2159" s="280" t="str">
        <f t="shared" si="33"/>
        <v>10 88 3049</v>
      </c>
    </row>
    <row r="2160" spans="2:14">
      <c r="B2160" s="309">
        <v>10</v>
      </c>
      <c r="C2160" s="310" t="s">
        <v>20062</v>
      </c>
      <c r="D2160" s="309">
        <v>10</v>
      </c>
      <c r="E2160" s="362">
        <v>88</v>
      </c>
      <c r="F2160" s="363" t="s">
        <v>20181</v>
      </c>
      <c r="G2160" s="362">
        <v>88</v>
      </c>
      <c r="H2160" s="368">
        <v>3052</v>
      </c>
      <c r="I2160" s="369" t="s">
        <v>20195</v>
      </c>
      <c r="J2160" s="368">
        <v>3052</v>
      </c>
      <c r="K2160" s="309">
        <v>10</v>
      </c>
      <c r="L2160" s="362">
        <v>88</v>
      </c>
      <c r="M2160" s="368">
        <v>3052</v>
      </c>
      <c r="N2160" s="280" t="str">
        <f t="shared" si="33"/>
        <v>10 88 3052</v>
      </c>
    </row>
    <row r="2161" spans="2:14">
      <c r="B2161" s="309">
        <v>10</v>
      </c>
      <c r="C2161" s="310" t="s">
        <v>20062</v>
      </c>
      <c r="D2161" s="309">
        <v>10</v>
      </c>
      <c r="E2161" s="370">
        <v>89</v>
      </c>
      <c r="F2161" s="371" t="s">
        <v>20196</v>
      </c>
      <c r="G2161" s="370">
        <v>89</v>
      </c>
      <c r="H2161" s="372">
        <v>3055</v>
      </c>
      <c r="I2161" s="373" t="s">
        <v>20197</v>
      </c>
      <c r="J2161" s="372">
        <v>3055</v>
      </c>
      <c r="K2161" s="309">
        <v>10</v>
      </c>
      <c r="L2161" s="370">
        <v>89</v>
      </c>
      <c r="M2161" s="372">
        <v>3055</v>
      </c>
      <c r="N2161" s="280" t="str">
        <f t="shared" si="33"/>
        <v>10 89 3055</v>
      </c>
    </row>
    <row r="2162" spans="2:14">
      <c r="B2162" s="309">
        <v>10</v>
      </c>
      <c r="C2162" s="310" t="s">
        <v>20062</v>
      </c>
      <c r="D2162" s="309">
        <v>10</v>
      </c>
      <c r="E2162" s="370">
        <v>89</v>
      </c>
      <c r="F2162" s="371" t="s">
        <v>20196</v>
      </c>
      <c r="G2162" s="370">
        <v>89</v>
      </c>
      <c r="H2162" s="366">
        <v>3058</v>
      </c>
      <c r="I2162" s="367" t="s">
        <v>20198</v>
      </c>
      <c r="J2162" s="366">
        <v>3058</v>
      </c>
      <c r="K2162" s="309">
        <v>10</v>
      </c>
      <c r="L2162" s="370">
        <v>89</v>
      </c>
      <c r="M2162" s="366">
        <v>3058</v>
      </c>
      <c r="N2162" s="280" t="str">
        <f t="shared" si="33"/>
        <v>10 89 3058</v>
      </c>
    </row>
    <row r="2163" spans="2:14">
      <c r="B2163" s="309">
        <v>10</v>
      </c>
      <c r="C2163" s="310" t="s">
        <v>20062</v>
      </c>
      <c r="D2163" s="309">
        <v>10</v>
      </c>
      <c r="E2163" s="370">
        <v>89</v>
      </c>
      <c r="F2163" s="371" t="s">
        <v>20196</v>
      </c>
      <c r="G2163" s="370">
        <v>89</v>
      </c>
      <c r="H2163" s="366">
        <v>3061</v>
      </c>
      <c r="I2163" s="367" t="s">
        <v>20199</v>
      </c>
      <c r="J2163" s="366">
        <v>3061</v>
      </c>
      <c r="K2163" s="309">
        <v>10</v>
      </c>
      <c r="L2163" s="370">
        <v>89</v>
      </c>
      <c r="M2163" s="366">
        <v>3061</v>
      </c>
      <c r="N2163" s="280" t="str">
        <f t="shared" si="33"/>
        <v>10 89 3061</v>
      </c>
    </row>
    <row r="2164" spans="2:14">
      <c r="B2164" s="309">
        <v>10</v>
      </c>
      <c r="C2164" s="310" t="s">
        <v>20062</v>
      </c>
      <c r="D2164" s="309">
        <v>10</v>
      </c>
      <c r="E2164" s="370">
        <v>89</v>
      </c>
      <c r="F2164" s="371" t="s">
        <v>20196</v>
      </c>
      <c r="G2164" s="370">
        <v>89</v>
      </c>
      <c r="H2164" s="366">
        <v>3064</v>
      </c>
      <c r="I2164" s="367" t="s">
        <v>20200</v>
      </c>
      <c r="J2164" s="366">
        <v>3064</v>
      </c>
      <c r="K2164" s="309">
        <v>10</v>
      </c>
      <c r="L2164" s="370">
        <v>89</v>
      </c>
      <c r="M2164" s="366">
        <v>3064</v>
      </c>
      <c r="N2164" s="280" t="str">
        <f t="shared" si="33"/>
        <v>10 89 3064</v>
      </c>
    </row>
    <row r="2165" spans="2:14">
      <c r="B2165" s="309">
        <v>10</v>
      </c>
      <c r="C2165" s="310" t="s">
        <v>20062</v>
      </c>
      <c r="D2165" s="309">
        <v>10</v>
      </c>
      <c r="E2165" s="370">
        <v>89</v>
      </c>
      <c r="F2165" s="371" t="s">
        <v>20196</v>
      </c>
      <c r="G2165" s="370">
        <v>89</v>
      </c>
      <c r="H2165" s="366">
        <v>3067</v>
      </c>
      <c r="I2165" s="367" t="s">
        <v>20201</v>
      </c>
      <c r="J2165" s="366">
        <v>3067</v>
      </c>
      <c r="K2165" s="309">
        <v>10</v>
      </c>
      <c r="L2165" s="370">
        <v>89</v>
      </c>
      <c r="M2165" s="366">
        <v>3067</v>
      </c>
      <c r="N2165" s="280" t="str">
        <f t="shared" si="33"/>
        <v>10 89 3067</v>
      </c>
    </row>
    <row r="2166" spans="2:14">
      <c r="B2166" s="309">
        <v>10</v>
      </c>
      <c r="C2166" s="310" t="s">
        <v>20062</v>
      </c>
      <c r="D2166" s="309">
        <v>10</v>
      </c>
      <c r="E2166" s="370">
        <v>89</v>
      </c>
      <c r="F2166" s="371" t="s">
        <v>20196</v>
      </c>
      <c r="G2166" s="370">
        <v>89</v>
      </c>
      <c r="H2166" s="366">
        <v>3070</v>
      </c>
      <c r="I2166" s="367" t="s">
        <v>20202</v>
      </c>
      <c r="J2166" s="366">
        <v>3070</v>
      </c>
      <c r="K2166" s="309">
        <v>10</v>
      </c>
      <c r="L2166" s="370">
        <v>89</v>
      </c>
      <c r="M2166" s="366">
        <v>3070</v>
      </c>
      <c r="N2166" s="280" t="str">
        <f t="shared" si="33"/>
        <v>10 89 3070</v>
      </c>
    </row>
    <row r="2167" spans="2:14">
      <c r="B2167" s="309">
        <v>10</v>
      </c>
      <c r="C2167" s="310" t="s">
        <v>20062</v>
      </c>
      <c r="D2167" s="309">
        <v>10</v>
      </c>
      <c r="E2167" s="370">
        <v>89</v>
      </c>
      <c r="F2167" s="371" t="s">
        <v>20196</v>
      </c>
      <c r="G2167" s="370">
        <v>89</v>
      </c>
      <c r="H2167" s="366">
        <v>3073</v>
      </c>
      <c r="I2167" s="367" t="s">
        <v>20203</v>
      </c>
      <c r="J2167" s="366">
        <v>3073</v>
      </c>
      <c r="K2167" s="309">
        <v>10</v>
      </c>
      <c r="L2167" s="370">
        <v>89</v>
      </c>
      <c r="M2167" s="366">
        <v>3073</v>
      </c>
      <c r="N2167" s="280" t="str">
        <f t="shared" si="33"/>
        <v>10 89 3073</v>
      </c>
    </row>
    <row r="2168" spans="2:14">
      <c r="B2168" s="309">
        <v>10</v>
      </c>
      <c r="C2168" s="310" t="s">
        <v>20062</v>
      </c>
      <c r="D2168" s="309">
        <v>10</v>
      </c>
      <c r="E2168" s="370">
        <v>89</v>
      </c>
      <c r="F2168" s="371" t="s">
        <v>20196</v>
      </c>
      <c r="G2168" s="370">
        <v>89</v>
      </c>
      <c r="H2168" s="366">
        <v>3076</v>
      </c>
      <c r="I2168" s="367" t="s">
        <v>20204</v>
      </c>
      <c r="J2168" s="366">
        <v>3076</v>
      </c>
      <c r="K2168" s="309">
        <v>10</v>
      </c>
      <c r="L2168" s="370">
        <v>89</v>
      </c>
      <c r="M2168" s="366">
        <v>3076</v>
      </c>
      <c r="N2168" s="280" t="str">
        <f t="shared" si="33"/>
        <v>10 89 3076</v>
      </c>
    </row>
    <row r="2169" spans="2:14">
      <c r="B2169" s="309">
        <v>10</v>
      </c>
      <c r="C2169" s="310" t="s">
        <v>20062</v>
      </c>
      <c r="D2169" s="309">
        <v>10</v>
      </c>
      <c r="E2169" s="370">
        <v>89</v>
      </c>
      <c r="F2169" s="371" t="s">
        <v>20196</v>
      </c>
      <c r="G2169" s="370">
        <v>89</v>
      </c>
      <c r="H2169" s="366">
        <v>3079</v>
      </c>
      <c r="I2169" s="367" t="s">
        <v>18762</v>
      </c>
      <c r="J2169" s="366">
        <v>3079</v>
      </c>
      <c r="K2169" s="309">
        <v>10</v>
      </c>
      <c r="L2169" s="370">
        <v>89</v>
      </c>
      <c r="M2169" s="366">
        <v>3079</v>
      </c>
      <c r="N2169" s="280" t="str">
        <f t="shared" si="33"/>
        <v>10 89 3079</v>
      </c>
    </row>
    <row r="2170" spans="2:14">
      <c r="B2170" s="309">
        <v>10</v>
      </c>
      <c r="C2170" s="310" t="s">
        <v>20062</v>
      </c>
      <c r="D2170" s="309">
        <v>10</v>
      </c>
      <c r="E2170" s="370">
        <v>89</v>
      </c>
      <c r="F2170" s="371" t="s">
        <v>20196</v>
      </c>
      <c r="G2170" s="370">
        <v>89</v>
      </c>
      <c r="H2170" s="366">
        <v>3082</v>
      </c>
      <c r="I2170" s="367" t="s">
        <v>20205</v>
      </c>
      <c r="J2170" s="366">
        <v>3082</v>
      </c>
      <c r="K2170" s="309">
        <v>10</v>
      </c>
      <c r="L2170" s="370">
        <v>89</v>
      </c>
      <c r="M2170" s="366">
        <v>3082</v>
      </c>
      <c r="N2170" s="280" t="str">
        <f t="shared" si="33"/>
        <v>10 89 3082</v>
      </c>
    </row>
    <row r="2171" spans="2:14">
      <c r="B2171" s="309">
        <v>10</v>
      </c>
      <c r="C2171" s="310" t="s">
        <v>20062</v>
      </c>
      <c r="D2171" s="309">
        <v>10</v>
      </c>
      <c r="E2171" s="370">
        <v>89</v>
      </c>
      <c r="F2171" s="371" t="s">
        <v>20196</v>
      </c>
      <c r="G2171" s="370">
        <v>89</v>
      </c>
      <c r="H2171" s="366">
        <v>3085</v>
      </c>
      <c r="I2171" s="367" t="s">
        <v>20206</v>
      </c>
      <c r="J2171" s="366">
        <v>3085</v>
      </c>
      <c r="K2171" s="309">
        <v>10</v>
      </c>
      <c r="L2171" s="370">
        <v>89</v>
      </c>
      <c r="M2171" s="366">
        <v>3085</v>
      </c>
      <c r="N2171" s="280" t="str">
        <f t="shared" si="33"/>
        <v>10 89 3085</v>
      </c>
    </row>
    <row r="2172" spans="2:14">
      <c r="B2172" s="309">
        <v>10</v>
      </c>
      <c r="C2172" s="310" t="s">
        <v>20062</v>
      </c>
      <c r="D2172" s="309">
        <v>10</v>
      </c>
      <c r="E2172" s="370">
        <v>89</v>
      </c>
      <c r="F2172" s="371" t="s">
        <v>20196</v>
      </c>
      <c r="G2172" s="370">
        <v>89</v>
      </c>
      <c r="H2172" s="366">
        <v>3088</v>
      </c>
      <c r="I2172" s="367" t="s">
        <v>20207</v>
      </c>
      <c r="J2172" s="366">
        <v>3088</v>
      </c>
      <c r="K2172" s="309">
        <v>10</v>
      </c>
      <c r="L2172" s="370">
        <v>89</v>
      </c>
      <c r="M2172" s="366">
        <v>3088</v>
      </c>
      <c r="N2172" s="280" t="str">
        <f t="shared" si="33"/>
        <v>10 89 3088</v>
      </c>
    </row>
    <row r="2173" spans="2:14">
      <c r="B2173" s="309">
        <v>10</v>
      </c>
      <c r="C2173" s="310" t="s">
        <v>20062</v>
      </c>
      <c r="D2173" s="309">
        <v>10</v>
      </c>
      <c r="E2173" s="370">
        <v>89</v>
      </c>
      <c r="F2173" s="371" t="s">
        <v>20196</v>
      </c>
      <c r="G2173" s="370">
        <v>89</v>
      </c>
      <c r="H2173" s="366">
        <v>3091</v>
      </c>
      <c r="I2173" s="367" t="s">
        <v>20208</v>
      </c>
      <c r="J2173" s="366">
        <v>3091</v>
      </c>
      <c r="K2173" s="309">
        <v>10</v>
      </c>
      <c r="L2173" s="370">
        <v>89</v>
      </c>
      <c r="M2173" s="366">
        <v>3091</v>
      </c>
      <c r="N2173" s="280" t="str">
        <f t="shared" si="33"/>
        <v>10 89 3091</v>
      </c>
    </row>
    <row r="2174" spans="2:14">
      <c r="B2174" s="309">
        <v>10</v>
      </c>
      <c r="C2174" s="310" t="s">
        <v>20062</v>
      </c>
      <c r="D2174" s="309">
        <v>10</v>
      </c>
      <c r="E2174" s="370">
        <v>89</v>
      </c>
      <c r="F2174" s="371" t="s">
        <v>20196</v>
      </c>
      <c r="G2174" s="370">
        <v>89</v>
      </c>
      <c r="H2174" s="366">
        <v>3094</v>
      </c>
      <c r="I2174" s="367" t="s">
        <v>20209</v>
      </c>
      <c r="J2174" s="366">
        <v>3094</v>
      </c>
      <c r="K2174" s="309">
        <v>10</v>
      </c>
      <c r="L2174" s="370">
        <v>89</v>
      </c>
      <c r="M2174" s="366">
        <v>3094</v>
      </c>
      <c r="N2174" s="280" t="str">
        <f t="shared" si="33"/>
        <v>10 89 3094</v>
      </c>
    </row>
    <row r="2175" spans="2:14">
      <c r="B2175" s="309">
        <v>10</v>
      </c>
      <c r="C2175" s="310" t="s">
        <v>20062</v>
      </c>
      <c r="D2175" s="309">
        <v>10</v>
      </c>
      <c r="E2175" s="370">
        <v>89</v>
      </c>
      <c r="F2175" s="371" t="s">
        <v>20196</v>
      </c>
      <c r="G2175" s="370">
        <v>89</v>
      </c>
      <c r="H2175" s="366">
        <v>3097</v>
      </c>
      <c r="I2175" s="367" t="s">
        <v>20210</v>
      </c>
      <c r="J2175" s="366">
        <v>3097</v>
      </c>
      <c r="K2175" s="309">
        <v>10</v>
      </c>
      <c r="L2175" s="370">
        <v>89</v>
      </c>
      <c r="M2175" s="366">
        <v>3097</v>
      </c>
      <c r="N2175" s="280" t="str">
        <f t="shared" si="33"/>
        <v>10 89 3097</v>
      </c>
    </row>
    <row r="2176" spans="2:14">
      <c r="B2176" s="309">
        <v>10</v>
      </c>
      <c r="C2176" s="310" t="s">
        <v>20062</v>
      </c>
      <c r="D2176" s="309">
        <v>10</v>
      </c>
      <c r="E2176" s="370">
        <v>89</v>
      </c>
      <c r="F2176" s="371" t="s">
        <v>20196</v>
      </c>
      <c r="G2176" s="370">
        <v>89</v>
      </c>
      <c r="H2176" s="366">
        <v>3100</v>
      </c>
      <c r="I2176" s="367" t="s">
        <v>20211</v>
      </c>
      <c r="J2176" s="366">
        <v>3100</v>
      </c>
      <c r="K2176" s="309">
        <v>10</v>
      </c>
      <c r="L2176" s="370">
        <v>89</v>
      </c>
      <c r="M2176" s="366">
        <v>3100</v>
      </c>
      <c r="N2176" s="280" t="str">
        <f t="shared" si="33"/>
        <v>10 89 3100</v>
      </c>
    </row>
    <row r="2177" spans="1:14">
      <c r="B2177" s="309">
        <v>10</v>
      </c>
      <c r="C2177" s="310" t="s">
        <v>20062</v>
      </c>
      <c r="D2177" s="309">
        <v>10</v>
      </c>
      <c r="E2177" s="370">
        <v>89</v>
      </c>
      <c r="F2177" s="371" t="s">
        <v>20196</v>
      </c>
      <c r="G2177" s="370">
        <v>89</v>
      </c>
      <c r="H2177" s="366">
        <v>3103</v>
      </c>
      <c r="I2177" s="367" t="s">
        <v>20212</v>
      </c>
      <c r="J2177" s="366">
        <v>3103</v>
      </c>
      <c r="K2177" s="309">
        <v>10</v>
      </c>
      <c r="L2177" s="370">
        <v>89</v>
      </c>
      <c r="M2177" s="366">
        <v>3103</v>
      </c>
      <c r="N2177" s="280" t="str">
        <f t="shared" si="33"/>
        <v>10 89 3103</v>
      </c>
    </row>
    <row r="2178" spans="1:14">
      <c r="B2178" s="309">
        <v>10</v>
      </c>
      <c r="C2178" s="310" t="s">
        <v>20062</v>
      </c>
      <c r="D2178" s="309">
        <v>10</v>
      </c>
      <c r="E2178" s="370">
        <v>89</v>
      </c>
      <c r="F2178" s="371" t="s">
        <v>20196</v>
      </c>
      <c r="G2178" s="370">
        <v>89</v>
      </c>
      <c r="H2178" s="366">
        <v>3106</v>
      </c>
      <c r="I2178" s="367" t="s">
        <v>20213</v>
      </c>
      <c r="J2178" s="366">
        <v>3106</v>
      </c>
      <c r="K2178" s="309">
        <v>10</v>
      </c>
      <c r="L2178" s="370">
        <v>89</v>
      </c>
      <c r="M2178" s="366">
        <v>3106</v>
      </c>
      <c r="N2178" s="280" t="str">
        <f t="shared" si="33"/>
        <v>10 89 3106</v>
      </c>
    </row>
    <row r="2179" spans="1:14">
      <c r="B2179" s="309">
        <v>10</v>
      </c>
      <c r="C2179" s="310" t="s">
        <v>20062</v>
      </c>
      <c r="D2179" s="309">
        <v>10</v>
      </c>
      <c r="E2179" s="370">
        <v>89</v>
      </c>
      <c r="F2179" s="371" t="s">
        <v>20196</v>
      </c>
      <c r="G2179" s="370">
        <v>89</v>
      </c>
      <c r="H2179" s="366">
        <v>3109</v>
      </c>
      <c r="I2179" s="367" t="s">
        <v>20214</v>
      </c>
      <c r="J2179" s="366">
        <v>3109</v>
      </c>
      <c r="K2179" s="309">
        <v>10</v>
      </c>
      <c r="L2179" s="370">
        <v>89</v>
      </c>
      <c r="M2179" s="366">
        <v>3109</v>
      </c>
      <c r="N2179" s="280" t="str">
        <f t="shared" si="33"/>
        <v>10 89 3109</v>
      </c>
    </row>
    <row r="2180" spans="1:14">
      <c r="B2180" s="309">
        <v>10</v>
      </c>
      <c r="C2180" s="310" t="s">
        <v>20062</v>
      </c>
      <c r="D2180" s="309">
        <v>10</v>
      </c>
      <c r="E2180" s="370">
        <v>89</v>
      </c>
      <c r="F2180" s="371" t="s">
        <v>20196</v>
      </c>
      <c r="G2180" s="370">
        <v>89</v>
      </c>
      <c r="H2180" s="366">
        <v>3112</v>
      </c>
      <c r="I2180" s="367" t="s">
        <v>20215</v>
      </c>
      <c r="J2180" s="366">
        <v>3112</v>
      </c>
      <c r="K2180" s="309">
        <v>10</v>
      </c>
      <c r="L2180" s="370">
        <v>89</v>
      </c>
      <c r="M2180" s="366">
        <v>3112</v>
      </c>
      <c r="N2180" s="280" t="str">
        <f t="shared" ref="N2180:N2243" si="34">K2180&amp;" "&amp;L2180&amp;" "&amp;M2180</f>
        <v>10 89 3112</v>
      </c>
    </row>
    <row r="2181" spans="1:14">
      <c r="B2181" s="309">
        <v>10</v>
      </c>
      <c r="C2181" s="310" t="s">
        <v>20062</v>
      </c>
      <c r="D2181" s="309">
        <v>10</v>
      </c>
      <c r="E2181" s="370">
        <v>89</v>
      </c>
      <c r="F2181" s="371" t="s">
        <v>20196</v>
      </c>
      <c r="G2181" s="370">
        <v>89</v>
      </c>
      <c r="H2181" s="366">
        <v>3115</v>
      </c>
      <c r="I2181" s="367" t="s">
        <v>20216</v>
      </c>
      <c r="J2181" s="366">
        <v>3115</v>
      </c>
      <c r="K2181" s="309">
        <v>10</v>
      </c>
      <c r="L2181" s="370">
        <v>89</v>
      </c>
      <c r="M2181" s="366">
        <v>3115</v>
      </c>
      <c r="N2181" s="280" t="str">
        <f t="shared" si="34"/>
        <v>10 89 3115</v>
      </c>
    </row>
    <row r="2182" spans="1:14">
      <c r="B2182" s="309">
        <v>10</v>
      </c>
      <c r="C2182" s="310" t="s">
        <v>20062</v>
      </c>
      <c r="D2182" s="309">
        <v>10</v>
      </c>
      <c r="E2182" s="370">
        <v>89</v>
      </c>
      <c r="F2182" s="371" t="s">
        <v>20196</v>
      </c>
      <c r="G2182" s="370">
        <v>89</v>
      </c>
      <c r="H2182" s="366">
        <v>3118</v>
      </c>
      <c r="I2182" s="367" t="s">
        <v>20217</v>
      </c>
      <c r="J2182" s="366">
        <v>3118</v>
      </c>
      <c r="K2182" s="309">
        <v>10</v>
      </c>
      <c r="L2182" s="370">
        <v>89</v>
      </c>
      <c r="M2182" s="366">
        <v>3118</v>
      </c>
      <c r="N2182" s="280" t="str">
        <f t="shared" si="34"/>
        <v>10 89 3118</v>
      </c>
    </row>
    <row r="2183" spans="1:14">
      <c r="B2183" s="309">
        <v>10</v>
      </c>
      <c r="C2183" s="310" t="s">
        <v>20062</v>
      </c>
      <c r="D2183" s="309">
        <v>10</v>
      </c>
      <c r="E2183" s="370">
        <v>89</v>
      </c>
      <c r="F2183" s="371" t="s">
        <v>20196</v>
      </c>
      <c r="G2183" s="370">
        <v>89</v>
      </c>
      <c r="H2183" s="368">
        <v>3121</v>
      </c>
      <c r="I2183" s="369" t="s">
        <v>20218</v>
      </c>
      <c r="J2183" s="368">
        <v>3121</v>
      </c>
      <c r="K2183" s="309">
        <v>10</v>
      </c>
      <c r="L2183" s="370">
        <v>89</v>
      </c>
      <c r="M2183" s="368">
        <v>3121</v>
      </c>
      <c r="N2183" s="280" t="str">
        <f t="shared" si="34"/>
        <v>10 89 3121</v>
      </c>
    </row>
    <row r="2184" spans="1:14">
      <c r="A2184" s="309">
        <v>11</v>
      </c>
      <c r="B2184" s="309">
        <v>11</v>
      </c>
      <c r="C2184" s="285" t="s">
        <v>20219</v>
      </c>
      <c r="D2184" s="309">
        <v>11</v>
      </c>
      <c r="E2184" s="362">
        <v>94</v>
      </c>
      <c r="F2184" s="363" t="s">
        <v>20220</v>
      </c>
      <c r="G2184" s="362">
        <v>94</v>
      </c>
      <c r="H2184" s="376">
        <v>3124</v>
      </c>
      <c r="I2184" s="365" t="s">
        <v>20221</v>
      </c>
      <c r="J2184" s="376">
        <v>3124</v>
      </c>
      <c r="K2184" s="309">
        <v>11</v>
      </c>
      <c r="L2184" s="362">
        <v>94</v>
      </c>
      <c r="M2184" s="376">
        <v>3124</v>
      </c>
      <c r="N2184" s="280" t="str">
        <f t="shared" si="34"/>
        <v>11 94 3124</v>
      </c>
    </row>
    <row r="2185" spans="1:14">
      <c r="B2185" s="309">
        <v>11</v>
      </c>
      <c r="C2185" s="285" t="s">
        <v>20219</v>
      </c>
      <c r="D2185" s="309">
        <v>11</v>
      </c>
      <c r="E2185" s="362">
        <v>94</v>
      </c>
      <c r="F2185" s="363" t="s">
        <v>20220</v>
      </c>
      <c r="G2185" s="362">
        <v>94</v>
      </c>
      <c r="H2185" s="377">
        <v>3127</v>
      </c>
      <c r="I2185" s="367" t="s">
        <v>20222</v>
      </c>
      <c r="J2185" s="377">
        <v>3127</v>
      </c>
      <c r="K2185" s="309">
        <v>11</v>
      </c>
      <c r="L2185" s="362">
        <v>94</v>
      </c>
      <c r="M2185" s="377">
        <v>3127</v>
      </c>
      <c r="N2185" s="280" t="str">
        <f t="shared" si="34"/>
        <v>11 94 3127</v>
      </c>
    </row>
    <row r="2186" spans="1:14">
      <c r="B2186" s="309">
        <v>11</v>
      </c>
      <c r="C2186" s="285" t="s">
        <v>20219</v>
      </c>
      <c r="D2186" s="309">
        <v>11</v>
      </c>
      <c r="E2186" s="362">
        <v>94</v>
      </c>
      <c r="F2186" s="363" t="s">
        <v>20220</v>
      </c>
      <c r="G2186" s="362">
        <v>94</v>
      </c>
      <c r="H2186" s="377">
        <v>3130</v>
      </c>
      <c r="I2186" s="367" t="s">
        <v>18717</v>
      </c>
      <c r="J2186" s="377">
        <v>3130</v>
      </c>
      <c r="K2186" s="309">
        <v>11</v>
      </c>
      <c r="L2186" s="362">
        <v>94</v>
      </c>
      <c r="M2186" s="377">
        <v>3130</v>
      </c>
      <c r="N2186" s="280" t="str">
        <f t="shared" si="34"/>
        <v>11 94 3130</v>
      </c>
    </row>
    <row r="2187" spans="1:14">
      <c r="B2187" s="309">
        <v>11</v>
      </c>
      <c r="C2187" s="285" t="s">
        <v>20219</v>
      </c>
      <c r="D2187" s="309">
        <v>11</v>
      </c>
      <c r="E2187" s="362">
        <v>94</v>
      </c>
      <c r="F2187" s="363" t="s">
        <v>20220</v>
      </c>
      <c r="G2187" s="362">
        <v>94</v>
      </c>
      <c r="H2187" s="377">
        <v>3133</v>
      </c>
      <c r="I2187" s="367" t="s">
        <v>20223</v>
      </c>
      <c r="J2187" s="377">
        <v>3133</v>
      </c>
      <c r="K2187" s="309">
        <v>11</v>
      </c>
      <c r="L2187" s="362">
        <v>94</v>
      </c>
      <c r="M2187" s="377">
        <v>3133</v>
      </c>
      <c r="N2187" s="280" t="str">
        <f t="shared" si="34"/>
        <v>11 94 3133</v>
      </c>
    </row>
    <row r="2188" spans="1:14">
      <c r="B2188" s="309">
        <v>11</v>
      </c>
      <c r="C2188" s="285" t="s">
        <v>20219</v>
      </c>
      <c r="D2188" s="309">
        <v>11</v>
      </c>
      <c r="E2188" s="362">
        <v>94</v>
      </c>
      <c r="F2188" s="363" t="s">
        <v>20220</v>
      </c>
      <c r="G2188" s="362">
        <v>94</v>
      </c>
      <c r="H2188" s="377">
        <v>3136</v>
      </c>
      <c r="I2188" s="367" t="s">
        <v>20224</v>
      </c>
      <c r="J2188" s="377">
        <v>3136</v>
      </c>
      <c r="K2188" s="309">
        <v>11</v>
      </c>
      <c r="L2188" s="362">
        <v>94</v>
      </c>
      <c r="M2188" s="377">
        <v>3136</v>
      </c>
      <c r="N2188" s="280" t="str">
        <f t="shared" si="34"/>
        <v>11 94 3136</v>
      </c>
    </row>
    <row r="2189" spans="1:14">
      <c r="B2189" s="309">
        <v>11</v>
      </c>
      <c r="C2189" s="285" t="s">
        <v>20219</v>
      </c>
      <c r="D2189" s="309">
        <v>11</v>
      </c>
      <c r="E2189" s="362">
        <v>94</v>
      </c>
      <c r="F2189" s="363" t="s">
        <v>20220</v>
      </c>
      <c r="G2189" s="362">
        <v>94</v>
      </c>
      <c r="H2189" s="377">
        <v>3139</v>
      </c>
      <c r="I2189" s="367" t="s">
        <v>20225</v>
      </c>
      <c r="J2189" s="377">
        <v>3139</v>
      </c>
      <c r="K2189" s="309">
        <v>11</v>
      </c>
      <c r="L2189" s="362">
        <v>94</v>
      </c>
      <c r="M2189" s="377">
        <v>3139</v>
      </c>
      <c r="N2189" s="280" t="str">
        <f t="shared" si="34"/>
        <v>11 94 3139</v>
      </c>
    </row>
    <row r="2190" spans="1:14">
      <c r="B2190" s="309">
        <v>11</v>
      </c>
      <c r="C2190" s="285" t="s">
        <v>20219</v>
      </c>
      <c r="D2190" s="309">
        <v>11</v>
      </c>
      <c r="E2190" s="362">
        <v>94</v>
      </c>
      <c r="F2190" s="363" t="s">
        <v>20220</v>
      </c>
      <c r="G2190" s="362">
        <v>94</v>
      </c>
      <c r="H2190" s="377">
        <v>3142</v>
      </c>
      <c r="I2190" s="367" t="s">
        <v>20226</v>
      </c>
      <c r="J2190" s="377">
        <v>3142</v>
      </c>
      <c r="K2190" s="309">
        <v>11</v>
      </c>
      <c r="L2190" s="362">
        <v>94</v>
      </c>
      <c r="M2190" s="377">
        <v>3142</v>
      </c>
      <c r="N2190" s="280" t="str">
        <f t="shared" si="34"/>
        <v>11 94 3142</v>
      </c>
    </row>
    <row r="2191" spans="1:14">
      <c r="B2191" s="309">
        <v>11</v>
      </c>
      <c r="C2191" s="285" t="s">
        <v>20219</v>
      </c>
      <c r="D2191" s="309">
        <v>11</v>
      </c>
      <c r="E2191" s="362">
        <v>94</v>
      </c>
      <c r="F2191" s="363" t="s">
        <v>20220</v>
      </c>
      <c r="G2191" s="362">
        <v>94</v>
      </c>
      <c r="H2191" s="377">
        <v>3144</v>
      </c>
      <c r="I2191" s="367" t="s">
        <v>20227</v>
      </c>
      <c r="J2191" s="377">
        <v>3144</v>
      </c>
      <c r="K2191" s="309">
        <v>11</v>
      </c>
      <c r="L2191" s="362">
        <v>94</v>
      </c>
      <c r="M2191" s="377">
        <v>3144</v>
      </c>
      <c r="N2191" s="280" t="str">
        <f t="shared" si="34"/>
        <v>11 94 3144</v>
      </c>
    </row>
    <row r="2192" spans="1:14">
      <c r="B2192" s="309">
        <v>11</v>
      </c>
      <c r="C2192" s="285" t="s">
        <v>20219</v>
      </c>
      <c r="D2192" s="309">
        <v>11</v>
      </c>
      <c r="E2192" s="362">
        <v>94</v>
      </c>
      <c r="F2192" s="363" t="s">
        <v>20220</v>
      </c>
      <c r="G2192" s="362">
        <v>94</v>
      </c>
      <c r="H2192" s="378">
        <v>3145</v>
      </c>
      <c r="I2192" s="369" t="s">
        <v>20228</v>
      </c>
      <c r="J2192" s="378">
        <v>3145</v>
      </c>
      <c r="K2192" s="309">
        <v>11</v>
      </c>
      <c r="L2192" s="362">
        <v>94</v>
      </c>
      <c r="M2192" s="378">
        <v>3145</v>
      </c>
      <c r="N2192" s="280" t="str">
        <f t="shared" si="34"/>
        <v>11 94 3145</v>
      </c>
    </row>
    <row r="2193" spans="2:14">
      <c r="B2193" s="309">
        <v>11</v>
      </c>
      <c r="C2193" s="285" t="s">
        <v>20219</v>
      </c>
      <c r="D2193" s="309">
        <v>11</v>
      </c>
      <c r="E2193" s="370">
        <v>95</v>
      </c>
      <c r="F2193" s="371" t="s">
        <v>20229</v>
      </c>
      <c r="G2193" s="370">
        <v>95</v>
      </c>
      <c r="H2193" s="379">
        <v>3148</v>
      </c>
      <c r="I2193" s="373" t="s">
        <v>20230</v>
      </c>
      <c r="J2193" s="379">
        <v>3148</v>
      </c>
      <c r="K2193" s="309">
        <v>11</v>
      </c>
      <c r="L2193" s="370">
        <v>95</v>
      </c>
      <c r="M2193" s="379">
        <v>3148</v>
      </c>
      <c r="N2193" s="280" t="str">
        <f t="shared" si="34"/>
        <v>11 95 3148</v>
      </c>
    </row>
    <row r="2194" spans="2:14">
      <c r="B2194" s="309">
        <v>11</v>
      </c>
      <c r="C2194" s="285" t="s">
        <v>20219</v>
      </c>
      <c r="D2194" s="309">
        <v>11</v>
      </c>
      <c r="E2194" s="370">
        <v>95</v>
      </c>
      <c r="F2194" s="371" t="s">
        <v>20229</v>
      </c>
      <c r="G2194" s="370">
        <v>95</v>
      </c>
      <c r="H2194" s="377">
        <v>3151</v>
      </c>
      <c r="I2194" s="367" t="s">
        <v>20231</v>
      </c>
      <c r="J2194" s="377">
        <v>3151</v>
      </c>
      <c r="K2194" s="309">
        <v>11</v>
      </c>
      <c r="L2194" s="370">
        <v>95</v>
      </c>
      <c r="M2194" s="377">
        <v>3151</v>
      </c>
      <c r="N2194" s="280" t="str">
        <f t="shared" si="34"/>
        <v>11 95 3151</v>
      </c>
    </row>
    <row r="2195" spans="2:14">
      <c r="B2195" s="309">
        <v>11</v>
      </c>
      <c r="C2195" s="285" t="s">
        <v>20219</v>
      </c>
      <c r="D2195" s="309">
        <v>11</v>
      </c>
      <c r="E2195" s="370">
        <v>95</v>
      </c>
      <c r="F2195" s="371" t="s">
        <v>20229</v>
      </c>
      <c r="G2195" s="370">
        <v>95</v>
      </c>
      <c r="H2195" s="380">
        <v>3184</v>
      </c>
      <c r="I2195" s="375" t="s">
        <v>20232</v>
      </c>
      <c r="J2195" s="380">
        <v>3184</v>
      </c>
      <c r="K2195" s="309">
        <v>11</v>
      </c>
      <c r="L2195" s="370">
        <v>95</v>
      </c>
      <c r="M2195" s="380">
        <v>3184</v>
      </c>
      <c r="N2195" s="280" t="str">
        <f t="shared" si="34"/>
        <v>11 95 3184</v>
      </c>
    </row>
    <row r="2196" spans="2:14">
      <c r="B2196" s="309">
        <v>11</v>
      </c>
      <c r="C2196" s="285" t="s">
        <v>20219</v>
      </c>
      <c r="D2196" s="309">
        <v>11</v>
      </c>
      <c r="E2196" s="362">
        <v>96</v>
      </c>
      <c r="F2196" s="363" t="s">
        <v>20233</v>
      </c>
      <c r="G2196" s="362">
        <v>96</v>
      </c>
      <c r="H2196" s="376">
        <v>3154</v>
      </c>
      <c r="I2196" s="365" t="s">
        <v>20234</v>
      </c>
      <c r="J2196" s="376">
        <v>3154</v>
      </c>
      <c r="K2196" s="309">
        <v>11</v>
      </c>
      <c r="L2196" s="362">
        <v>96</v>
      </c>
      <c r="M2196" s="376">
        <v>3154</v>
      </c>
      <c r="N2196" s="280" t="str">
        <f t="shared" si="34"/>
        <v>11 96 3154</v>
      </c>
    </row>
    <row r="2197" spans="2:14">
      <c r="B2197" s="309">
        <v>11</v>
      </c>
      <c r="C2197" s="285" t="s">
        <v>20219</v>
      </c>
      <c r="D2197" s="309">
        <v>11</v>
      </c>
      <c r="E2197" s="362">
        <v>96</v>
      </c>
      <c r="F2197" s="363" t="s">
        <v>20233</v>
      </c>
      <c r="G2197" s="362">
        <v>96</v>
      </c>
      <c r="H2197" s="377">
        <v>3155</v>
      </c>
      <c r="I2197" s="367" t="s">
        <v>20235</v>
      </c>
      <c r="J2197" s="377">
        <v>3155</v>
      </c>
      <c r="K2197" s="309">
        <v>11</v>
      </c>
      <c r="L2197" s="362">
        <v>96</v>
      </c>
      <c r="M2197" s="377">
        <v>3155</v>
      </c>
      <c r="N2197" s="280" t="str">
        <f t="shared" si="34"/>
        <v>11 96 3155</v>
      </c>
    </row>
    <row r="2198" spans="2:14">
      <c r="B2198" s="309">
        <v>11</v>
      </c>
      <c r="C2198" s="285" t="s">
        <v>20219</v>
      </c>
      <c r="D2198" s="309">
        <v>11</v>
      </c>
      <c r="E2198" s="362">
        <v>96</v>
      </c>
      <c r="F2198" s="363" t="s">
        <v>20233</v>
      </c>
      <c r="G2198" s="362">
        <v>96</v>
      </c>
      <c r="H2198" s="377">
        <v>3157</v>
      </c>
      <c r="I2198" s="367" t="s">
        <v>20236</v>
      </c>
      <c r="J2198" s="377">
        <v>3157</v>
      </c>
      <c r="K2198" s="309">
        <v>11</v>
      </c>
      <c r="L2198" s="362">
        <v>96</v>
      </c>
      <c r="M2198" s="377">
        <v>3157</v>
      </c>
      <c r="N2198" s="280" t="str">
        <f t="shared" si="34"/>
        <v>11 96 3157</v>
      </c>
    </row>
    <row r="2199" spans="2:14">
      <c r="B2199" s="309">
        <v>11</v>
      </c>
      <c r="C2199" s="285" t="s">
        <v>20219</v>
      </c>
      <c r="D2199" s="309">
        <v>11</v>
      </c>
      <c r="E2199" s="362">
        <v>96</v>
      </c>
      <c r="F2199" s="363" t="s">
        <v>20233</v>
      </c>
      <c r="G2199" s="362">
        <v>96</v>
      </c>
      <c r="H2199" s="377">
        <v>3158</v>
      </c>
      <c r="I2199" s="367" t="s">
        <v>20237</v>
      </c>
      <c r="J2199" s="377">
        <v>3158</v>
      </c>
      <c r="K2199" s="309">
        <v>11</v>
      </c>
      <c r="L2199" s="362">
        <v>96</v>
      </c>
      <c r="M2199" s="377">
        <v>3158</v>
      </c>
      <c r="N2199" s="280" t="str">
        <f t="shared" si="34"/>
        <v>11 96 3158</v>
      </c>
    </row>
    <row r="2200" spans="2:14">
      <c r="B2200" s="309">
        <v>11</v>
      </c>
      <c r="C2200" s="285" t="s">
        <v>20219</v>
      </c>
      <c r="D2200" s="309">
        <v>11</v>
      </c>
      <c r="E2200" s="362">
        <v>96</v>
      </c>
      <c r="F2200" s="363" t="s">
        <v>20233</v>
      </c>
      <c r="G2200" s="362">
        <v>96</v>
      </c>
      <c r="H2200" s="377">
        <v>3159</v>
      </c>
      <c r="I2200" s="367" t="s">
        <v>20238</v>
      </c>
      <c r="J2200" s="377">
        <v>3159</v>
      </c>
      <c r="K2200" s="309">
        <v>11</v>
      </c>
      <c r="L2200" s="362">
        <v>96</v>
      </c>
      <c r="M2200" s="377">
        <v>3159</v>
      </c>
      <c r="N2200" s="280" t="str">
        <f t="shared" si="34"/>
        <v>11 96 3159</v>
      </c>
    </row>
    <row r="2201" spans="2:14">
      <c r="B2201" s="309">
        <v>11</v>
      </c>
      <c r="C2201" s="285" t="s">
        <v>20219</v>
      </c>
      <c r="D2201" s="309">
        <v>11</v>
      </c>
      <c r="E2201" s="362">
        <v>96</v>
      </c>
      <c r="F2201" s="363" t="s">
        <v>20233</v>
      </c>
      <c r="G2201" s="362">
        <v>96</v>
      </c>
      <c r="H2201" s="377">
        <v>3160</v>
      </c>
      <c r="I2201" s="367" t="s">
        <v>20239</v>
      </c>
      <c r="J2201" s="377">
        <v>3160</v>
      </c>
      <c r="K2201" s="309">
        <v>11</v>
      </c>
      <c r="L2201" s="362">
        <v>96</v>
      </c>
      <c r="M2201" s="377">
        <v>3160</v>
      </c>
      <c r="N2201" s="280" t="str">
        <f t="shared" si="34"/>
        <v>11 96 3160</v>
      </c>
    </row>
    <row r="2202" spans="2:14">
      <c r="B2202" s="309">
        <v>11</v>
      </c>
      <c r="C2202" s="285" t="s">
        <v>20219</v>
      </c>
      <c r="D2202" s="309">
        <v>11</v>
      </c>
      <c r="E2202" s="362">
        <v>96</v>
      </c>
      <c r="F2202" s="363" t="s">
        <v>20233</v>
      </c>
      <c r="G2202" s="362">
        <v>96</v>
      </c>
      <c r="H2202" s="377">
        <v>3161</v>
      </c>
      <c r="I2202" s="367" t="s">
        <v>20240</v>
      </c>
      <c r="J2202" s="377">
        <v>3161</v>
      </c>
      <c r="K2202" s="309">
        <v>11</v>
      </c>
      <c r="L2202" s="362">
        <v>96</v>
      </c>
      <c r="M2202" s="377">
        <v>3161</v>
      </c>
      <c r="N2202" s="280" t="str">
        <f t="shared" si="34"/>
        <v>11 96 3161</v>
      </c>
    </row>
    <row r="2203" spans="2:14">
      <c r="B2203" s="309">
        <v>11</v>
      </c>
      <c r="C2203" s="285" t="s">
        <v>20219</v>
      </c>
      <c r="D2203" s="309">
        <v>11</v>
      </c>
      <c r="E2203" s="362">
        <v>96</v>
      </c>
      <c r="F2203" s="363" t="s">
        <v>20233</v>
      </c>
      <c r="G2203" s="362">
        <v>96</v>
      </c>
      <c r="H2203" s="377">
        <v>3162</v>
      </c>
      <c r="I2203" s="367" t="s">
        <v>20241</v>
      </c>
      <c r="J2203" s="377">
        <v>3162</v>
      </c>
      <c r="K2203" s="309">
        <v>11</v>
      </c>
      <c r="L2203" s="362">
        <v>96</v>
      </c>
      <c r="M2203" s="377">
        <v>3162</v>
      </c>
      <c r="N2203" s="280" t="str">
        <f t="shared" si="34"/>
        <v>11 96 3162</v>
      </c>
    </row>
    <row r="2204" spans="2:14">
      <c r="B2204" s="309">
        <v>11</v>
      </c>
      <c r="C2204" s="285" t="s">
        <v>20219</v>
      </c>
      <c r="D2204" s="309">
        <v>11</v>
      </c>
      <c r="E2204" s="362">
        <v>96</v>
      </c>
      <c r="F2204" s="363" t="s">
        <v>20233</v>
      </c>
      <c r="G2204" s="362">
        <v>96</v>
      </c>
      <c r="H2204" s="377">
        <v>3163</v>
      </c>
      <c r="I2204" s="367" t="s">
        <v>20242</v>
      </c>
      <c r="J2204" s="377">
        <v>3163</v>
      </c>
      <c r="K2204" s="309">
        <v>11</v>
      </c>
      <c r="L2204" s="362">
        <v>96</v>
      </c>
      <c r="M2204" s="377">
        <v>3163</v>
      </c>
      <c r="N2204" s="280" t="str">
        <f t="shared" si="34"/>
        <v>11 96 3163</v>
      </c>
    </row>
    <row r="2205" spans="2:14">
      <c r="B2205" s="309">
        <v>11</v>
      </c>
      <c r="C2205" s="285" t="s">
        <v>20219</v>
      </c>
      <c r="D2205" s="309">
        <v>11</v>
      </c>
      <c r="E2205" s="362">
        <v>96</v>
      </c>
      <c r="F2205" s="363" t="s">
        <v>20233</v>
      </c>
      <c r="G2205" s="362">
        <v>96</v>
      </c>
      <c r="H2205" s="377">
        <v>3164</v>
      </c>
      <c r="I2205" s="367" t="s">
        <v>19645</v>
      </c>
      <c r="J2205" s="377">
        <v>3164</v>
      </c>
      <c r="K2205" s="309">
        <v>11</v>
      </c>
      <c r="L2205" s="362">
        <v>96</v>
      </c>
      <c r="M2205" s="377">
        <v>3164</v>
      </c>
      <c r="N2205" s="280" t="str">
        <f t="shared" si="34"/>
        <v>11 96 3164</v>
      </c>
    </row>
    <row r="2206" spans="2:14">
      <c r="B2206" s="309">
        <v>11</v>
      </c>
      <c r="C2206" s="285" t="s">
        <v>20219</v>
      </c>
      <c r="D2206" s="309">
        <v>11</v>
      </c>
      <c r="E2206" s="362">
        <v>96</v>
      </c>
      <c r="F2206" s="363" t="s">
        <v>20233</v>
      </c>
      <c r="G2206" s="362">
        <v>96</v>
      </c>
      <c r="H2206" s="378">
        <v>3177</v>
      </c>
      <c r="I2206" s="369" t="s">
        <v>20243</v>
      </c>
      <c r="J2206" s="378">
        <v>3177</v>
      </c>
      <c r="K2206" s="309">
        <v>11</v>
      </c>
      <c r="L2206" s="362">
        <v>96</v>
      </c>
      <c r="M2206" s="378">
        <v>3177</v>
      </c>
      <c r="N2206" s="280" t="str">
        <f t="shared" si="34"/>
        <v>11 96 3177</v>
      </c>
    </row>
    <row r="2207" spans="2:14">
      <c r="B2207" s="309">
        <v>11</v>
      </c>
      <c r="C2207" s="285" t="s">
        <v>20219</v>
      </c>
      <c r="D2207" s="309">
        <v>11</v>
      </c>
      <c r="E2207" s="370">
        <v>97</v>
      </c>
      <c r="F2207" s="371" t="s">
        <v>20244</v>
      </c>
      <c r="G2207" s="370">
        <v>97</v>
      </c>
      <c r="H2207" s="379">
        <v>3172</v>
      </c>
      <c r="I2207" s="373" t="s">
        <v>20245</v>
      </c>
      <c r="J2207" s="379">
        <v>3172</v>
      </c>
      <c r="K2207" s="309">
        <v>11</v>
      </c>
      <c r="L2207" s="370">
        <v>97</v>
      </c>
      <c r="M2207" s="379">
        <v>3172</v>
      </c>
      <c r="N2207" s="280" t="str">
        <f t="shared" si="34"/>
        <v>11 97 3172</v>
      </c>
    </row>
    <row r="2208" spans="2:14">
      <c r="B2208" s="309">
        <v>11</v>
      </c>
      <c r="C2208" s="285" t="s">
        <v>20219</v>
      </c>
      <c r="D2208" s="309">
        <v>11</v>
      </c>
      <c r="E2208" s="370">
        <v>97</v>
      </c>
      <c r="F2208" s="371" t="s">
        <v>20244</v>
      </c>
      <c r="G2208" s="370">
        <v>97</v>
      </c>
      <c r="H2208" s="377">
        <v>3178</v>
      </c>
      <c r="I2208" s="367" t="s">
        <v>20246</v>
      </c>
      <c r="J2208" s="377">
        <v>3178</v>
      </c>
      <c r="K2208" s="309">
        <v>11</v>
      </c>
      <c r="L2208" s="370">
        <v>97</v>
      </c>
      <c r="M2208" s="377">
        <v>3178</v>
      </c>
      <c r="N2208" s="280" t="str">
        <f t="shared" si="34"/>
        <v>11 97 3178</v>
      </c>
    </row>
    <row r="2209" spans="2:14">
      <c r="B2209" s="309">
        <v>11</v>
      </c>
      <c r="C2209" s="285" t="s">
        <v>20219</v>
      </c>
      <c r="D2209" s="309">
        <v>11</v>
      </c>
      <c r="E2209" s="370">
        <v>97</v>
      </c>
      <c r="F2209" s="371" t="s">
        <v>20244</v>
      </c>
      <c r="G2209" s="370">
        <v>97</v>
      </c>
      <c r="H2209" s="377">
        <v>3181</v>
      </c>
      <c r="I2209" s="367" t="s">
        <v>20247</v>
      </c>
      <c r="J2209" s="377">
        <v>3181</v>
      </c>
      <c r="K2209" s="309">
        <v>11</v>
      </c>
      <c r="L2209" s="370">
        <v>97</v>
      </c>
      <c r="M2209" s="377">
        <v>3181</v>
      </c>
      <c r="N2209" s="280" t="str">
        <f t="shared" si="34"/>
        <v>11 97 3181</v>
      </c>
    </row>
    <row r="2210" spans="2:14">
      <c r="B2210" s="309">
        <v>11</v>
      </c>
      <c r="C2210" s="285" t="s">
        <v>20219</v>
      </c>
      <c r="D2210" s="309">
        <v>11</v>
      </c>
      <c r="E2210" s="370">
        <v>97</v>
      </c>
      <c r="F2210" s="371" t="s">
        <v>20244</v>
      </c>
      <c r="G2210" s="370">
        <v>97</v>
      </c>
      <c r="H2210" s="377">
        <v>3190</v>
      </c>
      <c r="I2210" s="367" t="s">
        <v>20248</v>
      </c>
      <c r="J2210" s="377">
        <v>3190</v>
      </c>
      <c r="K2210" s="309">
        <v>11</v>
      </c>
      <c r="L2210" s="370">
        <v>97</v>
      </c>
      <c r="M2210" s="377">
        <v>3190</v>
      </c>
      <c r="N2210" s="280" t="str">
        <f t="shared" si="34"/>
        <v>11 97 3190</v>
      </c>
    </row>
    <row r="2211" spans="2:14">
      <c r="B2211" s="309">
        <v>11</v>
      </c>
      <c r="C2211" s="285" t="s">
        <v>20219</v>
      </c>
      <c r="D2211" s="309">
        <v>11</v>
      </c>
      <c r="E2211" s="370">
        <v>97</v>
      </c>
      <c r="F2211" s="371" t="s">
        <v>20244</v>
      </c>
      <c r="G2211" s="370">
        <v>97</v>
      </c>
      <c r="H2211" s="377">
        <v>3191</v>
      </c>
      <c r="I2211" s="367" t="s">
        <v>20249</v>
      </c>
      <c r="J2211" s="377">
        <v>3191</v>
      </c>
      <c r="K2211" s="309">
        <v>11</v>
      </c>
      <c r="L2211" s="370">
        <v>97</v>
      </c>
      <c r="M2211" s="377">
        <v>3191</v>
      </c>
      <c r="N2211" s="280" t="str">
        <f t="shared" si="34"/>
        <v>11 97 3191</v>
      </c>
    </row>
    <row r="2212" spans="2:14">
      <c r="B2212" s="309">
        <v>11</v>
      </c>
      <c r="C2212" s="285" t="s">
        <v>20219</v>
      </c>
      <c r="D2212" s="309">
        <v>11</v>
      </c>
      <c r="E2212" s="370">
        <v>97</v>
      </c>
      <c r="F2212" s="371" t="s">
        <v>20244</v>
      </c>
      <c r="G2212" s="370">
        <v>97</v>
      </c>
      <c r="H2212" s="377">
        <v>3193</v>
      </c>
      <c r="I2212" s="367" t="s">
        <v>20250</v>
      </c>
      <c r="J2212" s="377">
        <v>3193</v>
      </c>
      <c r="K2212" s="309">
        <v>11</v>
      </c>
      <c r="L2212" s="370">
        <v>97</v>
      </c>
      <c r="M2212" s="377">
        <v>3193</v>
      </c>
      <c r="N2212" s="280" t="str">
        <f t="shared" si="34"/>
        <v>11 97 3193</v>
      </c>
    </row>
    <row r="2213" spans="2:14">
      <c r="B2213" s="309">
        <v>11</v>
      </c>
      <c r="C2213" s="285" t="s">
        <v>20219</v>
      </c>
      <c r="D2213" s="309">
        <v>11</v>
      </c>
      <c r="E2213" s="370">
        <v>97</v>
      </c>
      <c r="F2213" s="371" t="s">
        <v>20244</v>
      </c>
      <c r="G2213" s="370">
        <v>97</v>
      </c>
      <c r="H2213" s="377">
        <v>3194</v>
      </c>
      <c r="I2213" s="367" t="s">
        <v>20251</v>
      </c>
      <c r="J2213" s="377">
        <v>3194</v>
      </c>
      <c r="K2213" s="309">
        <v>11</v>
      </c>
      <c r="L2213" s="370">
        <v>97</v>
      </c>
      <c r="M2213" s="377">
        <v>3194</v>
      </c>
      <c r="N2213" s="280" t="str">
        <f t="shared" si="34"/>
        <v>11 97 3194</v>
      </c>
    </row>
    <row r="2214" spans="2:14">
      <c r="B2214" s="309">
        <v>11</v>
      </c>
      <c r="C2214" s="285" t="s">
        <v>20219</v>
      </c>
      <c r="D2214" s="309">
        <v>11</v>
      </c>
      <c r="E2214" s="370">
        <v>97</v>
      </c>
      <c r="F2214" s="371" t="s">
        <v>20244</v>
      </c>
      <c r="G2214" s="370">
        <v>97</v>
      </c>
      <c r="H2214" s="377">
        <v>3196</v>
      </c>
      <c r="I2214" s="367" t="s">
        <v>20252</v>
      </c>
      <c r="J2214" s="377">
        <v>3196</v>
      </c>
      <c r="K2214" s="309">
        <v>11</v>
      </c>
      <c r="L2214" s="370">
        <v>97</v>
      </c>
      <c r="M2214" s="377">
        <v>3196</v>
      </c>
      <c r="N2214" s="280" t="str">
        <f t="shared" si="34"/>
        <v>11 97 3196</v>
      </c>
    </row>
    <row r="2215" spans="2:14">
      <c r="B2215" s="309">
        <v>11</v>
      </c>
      <c r="C2215" s="285" t="s">
        <v>20219</v>
      </c>
      <c r="D2215" s="309">
        <v>11</v>
      </c>
      <c r="E2215" s="370">
        <v>97</v>
      </c>
      <c r="F2215" s="371" t="s">
        <v>20244</v>
      </c>
      <c r="G2215" s="370">
        <v>97</v>
      </c>
      <c r="H2215" s="377">
        <v>3197</v>
      </c>
      <c r="I2215" s="367" t="s">
        <v>20253</v>
      </c>
      <c r="J2215" s="377">
        <v>3197</v>
      </c>
      <c r="K2215" s="309">
        <v>11</v>
      </c>
      <c r="L2215" s="370">
        <v>97</v>
      </c>
      <c r="M2215" s="377">
        <v>3197</v>
      </c>
      <c r="N2215" s="280" t="str">
        <f t="shared" si="34"/>
        <v>11 97 3197</v>
      </c>
    </row>
    <row r="2216" spans="2:14">
      <c r="B2216" s="309">
        <v>11</v>
      </c>
      <c r="C2216" s="285" t="s">
        <v>20219</v>
      </c>
      <c r="D2216" s="309">
        <v>11</v>
      </c>
      <c r="E2216" s="370">
        <v>97</v>
      </c>
      <c r="F2216" s="371" t="s">
        <v>20244</v>
      </c>
      <c r="G2216" s="370">
        <v>97</v>
      </c>
      <c r="H2216" s="377">
        <v>3200</v>
      </c>
      <c r="I2216" s="367" t="s">
        <v>20254</v>
      </c>
      <c r="J2216" s="377">
        <v>3200</v>
      </c>
      <c r="K2216" s="309">
        <v>11</v>
      </c>
      <c r="L2216" s="370">
        <v>97</v>
      </c>
      <c r="M2216" s="377">
        <v>3200</v>
      </c>
      <c r="N2216" s="280" t="str">
        <f t="shared" si="34"/>
        <v>11 97 3200</v>
      </c>
    </row>
    <row r="2217" spans="2:14">
      <c r="B2217" s="309">
        <v>11</v>
      </c>
      <c r="C2217" s="285" t="s">
        <v>20219</v>
      </c>
      <c r="D2217" s="309">
        <v>11</v>
      </c>
      <c r="E2217" s="370">
        <v>97</v>
      </c>
      <c r="F2217" s="371" t="s">
        <v>20244</v>
      </c>
      <c r="G2217" s="370">
        <v>97</v>
      </c>
      <c r="H2217" s="377">
        <v>3201</v>
      </c>
      <c r="I2217" s="367" t="s">
        <v>20255</v>
      </c>
      <c r="J2217" s="377">
        <v>3201</v>
      </c>
      <c r="K2217" s="309">
        <v>11</v>
      </c>
      <c r="L2217" s="370">
        <v>97</v>
      </c>
      <c r="M2217" s="377">
        <v>3201</v>
      </c>
      <c r="N2217" s="280" t="str">
        <f t="shared" si="34"/>
        <v>11 97 3201</v>
      </c>
    </row>
    <row r="2218" spans="2:14">
      <c r="B2218" s="309">
        <v>11</v>
      </c>
      <c r="C2218" s="285" t="s">
        <v>20219</v>
      </c>
      <c r="D2218" s="309">
        <v>11</v>
      </c>
      <c r="E2218" s="370">
        <v>97</v>
      </c>
      <c r="F2218" s="371" t="s">
        <v>20244</v>
      </c>
      <c r="G2218" s="370">
        <v>97</v>
      </c>
      <c r="H2218" s="380">
        <v>3202</v>
      </c>
      <c r="I2218" s="375" t="s">
        <v>20256</v>
      </c>
      <c r="J2218" s="380">
        <v>3202</v>
      </c>
      <c r="K2218" s="309">
        <v>11</v>
      </c>
      <c r="L2218" s="370">
        <v>97</v>
      </c>
      <c r="M2218" s="380">
        <v>3202</v>
      </c>
      <c r="N2218" s="280" t="str">
        <f t="shared" si="34"/>
        <v>11 97 3202</v>
      </c>
    </row>
    <row r="2219" spans="2:14">
      <c r="B2219" s="309">
        <v>11</v>
      </c>
      <c r="C2219" s="285" t="s">
        <v>20219</v>
      </c>
      <c r="D2219" s="309">
        <v>11</v>
      </c>
      <c r="E2219" s="362">
        <v>98</v>
      </c>
      <c r="F2219" s="363" t="s">
        <v>20257</v>
      </c>
      <c r="G2219" s="362">
        <v>98</v>
      </c>
      <c r="H2219" s="376">
        <v>3217</v>
      </c>
      <c r="I2219" s="365" t="s">
        <v>20258</v>
      </c>
      <c r="J2219" s="376">
        <v>3217</v>
      </c>
      <c r="K2219" s="309">
        <v>11</v>
      </c>
      <c r="L2219" s="362">
        <v>98</v>
      </c>
      <c r="M2219" s="376">
        <v>3217</v>
      </c>
      <c r="N2219" s="280" t="str">
        <f t="shared" si="34"/>
        <v>11 98 3217</v>
      </c>
    </row>
    <row r="2220" spans="2:14">
      <c r="B2220" s="309">
        <v>11</v>
      </c>
      <c r="C2220" s="285" t="s">
        <v>20219</v>
      </c>
      <c r="D2220" s="309">
        <v>11</v>
      </c>
      <c r="E2220" s="362">
        <v>98</v>
      </c>
      <c r="F2220" s="363" t="s">
        <v>20257</v>
      </c>
      <c r="G2220" s="362">
        <v>98</v>
      </c>
      <c r="H2220" s="377">
        <v>3220</v>
      </c>
      <c r="I2220" s="367" t="s">
        <v>20259</v>
      </c>
      <c r="J2220" s="377">
        <v>3220</v>
      </c>
      <c r="K2220" s="309">
        <v>11</v>
      </c>
      <c r="L2220" s="362">
        <v>98</v>
      </c>
      <c r="M2220" s="377">
        <v>3220</v>
      </c>
      <c r="N2220" s="280" t="str">
        <f t="shared" si="34"/>
        <v>11 98 3220</v>
      </c>
    </row>
    <row r="2221" spans="2:14">
      <c r="B2221" s="309">
        <v>11</v>
      </c>
      <c r="C2221" s="285" t="s">
        <v>20219</v>
      </c>
      <c r="D2221" s="309">
        <v>11</v>
      </c>
      <c r="E2221" s="362">
        <v>98</v>
      </c>
      <c r="F2221" s="363" t="s">
        <v>20257</v>
      </c>
      <c r="G2221" s="362">
        <v>98</v>
      </c>
      <c r="H2221" s="377">
        <v>3223</v>
      </c>
      <c r="I2221" s="367" t="s">
        <v>19522</v>
      </c>
      <c r="J2221" s="377">
        <v>3223</v>
      </c>
      <c r="K2221" s="309">
        <v>11</v>
      </c>
      <c r="L2221" s="362">
        <v>98</v>
      </c>
      <c r="M2221" s="377">
        <v>3223</v>
      </c>
      <c r="N2221" s="280" t="str">
        <f t="shared" si="34"/>
        <v>11 98 3223</v>
      </c>
    </row>
    <row r="2222" spans="2:14">
      <c r="B2222" s="309">
        <v>11</v>
      </c>
      <c r="C2222" s="285" t="s">
        <v>20219</v>
      </c>
      <c r="D2222" s="309">
        <v>11</v>
      </c>
      <c r="E2222" s="362">
        <v>98</v>
      </c>
      <c r="F2222" s="363" t="s">
        <v>20257</v>
      </c>
      <c r="G2222" s="362">
        <v>98</v>
      </c>
      <c r="H2222" s="377">
        <v>3226</v>
      </c>
      <c r="I2222" s="367" t="s">
        <v>20260</v>
      </c>
      <c r="J2222" s="377">
        <v>3226</v>
      </c>
      <c r="K2222" s="309">
        <v>11</v>
      </c>
      <c r="L2222" s="362">
        <v>98</v>
      </c>
      <c r="M2222" s="377">
        <v>3226</v>
      </c>
      <c r="N2222" s="280" t="str">
        <f t="shared" si="34"/>
        <v>11 98 3226</v>
      </c>
    </row>
    <row r="2223" spans="2:14">
      <c r="B2223" s="309">
        <v>11</v>
      </c>
      <c r="C2223" s="285" t="s">
        <v>20219</v>
      </c>
      <c r="D2223" s="309">
        <v>11</v>
      </c>
      <c r="E2223" s="362">
        <v>98</v>
      </c>
      <c r="F2223" s="363" t="s">
        <v>20257</v>
      </c>
      <c r="G2223" s="362">
        <v>98</v>
      </c>
      <c r="H2223" s="377">
        <v>3229</v>
      </c>
      <c r="I2223" s="367" t="s">
        <v>20261</v>
      </c>
      <c r="J2223" s="377">
        <v>3229</v>
      </c>
      <c r="K2223" s="309">
        <v>11</v>
      </c>
      <c r="L2223" s="362">
        <v>98</v>
      </c>
      <c r="M2223" s="377">
        <v>3229</v>
      </c>
      <c r="N2223" s="280" t="str">
        <f t="shared" si="34"/>
        <v>11 98 3229</v>
      </c>
    </row>
    <row r="2224" spans="2:14">
      <c r="B2224" s="309">
        <v>11</v>
      </c>
      <c r="C2224" s="285" t="s">
        <v>20219</v>
      </c>
      <c r="D2224" s="309">
        <v>11</v>
      </c>
      <c r="E2224" s="362">
        <v>98</v>
      </c>
      <c r="F2224" s="363" t="s">
        <v>20257</v>
      </c>
      <c r="G2224" s="362">
        <v>98</v>
      </c>
      <c r="H2224" s="377">
        <v>3232</v>
      </c>
      <c r="I2224" s="367" t="s">
        <v>19450</v>
      </c>
      <c r="J2224" s="377">
        <v>3232</v>
      </c>
      <c r="K2224" s="309">
        <v>11</v>
      </c>
      <c r="L2224" s="362">
        <v>98</v>
      </c>
      <c r="M2224" s="377">
        <v>3232</v>
      </c>
      <c r="N2224" s="280" t="str">
        <f t="shared" si="34"/>
        <v>11 98 3232</v>
      </c>
    </row>
    <row r="2225" spans="2:14">
      <c r="B2225" s="309">
        <v>11</v>
      </c>
      <c r="C2225" s="285" t="s">
        <v>20219</v>
      </c>
      <c r="D2225" s="309">
        <v>11</v>
      </c>
      <c r="E2225" s="362">
        <v>98</v>
      </c>
      <c r="F2225" s="363" t="s">
        <v>20257</v>
      </c>
      <c r="G2225" s="362">
        <v>98</v>
      </c>
      <c r="H2225" s="377">
        <v>3235</v>
      </c>
      <c r="I2225" s="367" t="s">
        <v>20262</v>
      </c>
      <c r="J2225" s="377">
        <v>3235</v>
      </c>
      <c r="K2225" s="309">
        <v>11</v>
      </c>
      <c r="L2225" s="362">
        <v>98</v>
      </c>
      <c r="M2225" s="377">
        <v>3235</v>
      </c>
      <c r="N2225" s="280" t="str">
        <f t="shared" si="34"/>
        <v>11 98 3235</v>
      </c>
    </row>
    <row r="2226" spans="2:14">
      <c r="B2226" s="309">
        <v>11</v>
      </c>
      <c r="C2226" s="285" t="s">
        <v>20219</v>
      </c>
      <c r="D2226" s="309">
        <v>11</v>
      </c>
      <c r="E2226" s="362">
        <v>98</v>
      </c>
      <c r="F2226" s="363" t="s">
        <v>20257</v>
      </c>
      <c r="G2226" s="362">
        <v>98</v>
      </c>
      <c r="H2226" s="377">
        <v>3238</v>
      </c>
      <c r="I2226" s="367" t="s">
        <v>20263</v>
      </c>
      <c r="J2226" s="377">
        <v>3238</v>
      </c>
      <c r="K2226" s="309">
        <v>11</v>
      </c>
      <c r="L2226" s="362">
        <v>98</v>
      </c>
      <c r="M2226" s="377">
        <v>3238</v>
      </c>
      <c r="N2226" s="280" t="str">
        <f t="shared" si="34"/>
        <v>11 98 3238</v>
      </c>
    </row>
    <row r="2227" spans="2:14">
      <c r="B2227" s="309">
        <v>11</v>
      </c>
      <c r="C2227" s="285" t="s">
        <v>20219</v>
      </c>
      <c r="D2227" s="309">
        <v>11</v>
      </c>
      <c r="E2227" s="362">
        <v>98</v>
      </c>
      <c r="F2227" s="363" t="s">
        <v>20257</v>
      </c>
      <c r="G2227" s="362">
        <v>98</v>
      </c>
      <c r="H2227" s="377">
        <v>3241</v>
      </c>
      <c r="I2227" s="367" t="s">
        <v>20264</v>
      </c>
      <c r="J2227" s="377">
        <v>3241</v>
      </c>
      <c r="K2227" s="309">
        <v>11</v>
      </c>
      <c r="L2227" s="362">
        <v>98</v>
      </c>
      <c r="M2227" s="377">
        <v>3241</v>
      </c>
      <c r="N2227" s="280" t="str">
        <f t="shared" si="34"/>
        <v>11 98 3241</v>
      </c>
    </row>
    <row r="2228" spans="2:14">
      <c r="B2228" s="309">
        <v>11</v>
      </c>
      <c r="C2228" s="285" t="s">
        <v>20219</v>
      </c>
      <c r="D2228" s="309">
        <v>11</v>
      </c>
      <c r="E2228" s="362">
        <v>98</v>
      </c>
      <c r="F2228" s="363" t="s">
        <v>20257</v>
      </c>
      <c r="G2228" s="362">
        <v>98</v>
      </c>
      <c r="H2228" s="377">
        <v>3244</v>
      </c>
      <c r="I2228" s="367" t="s">
        <v>20265</v>
      </c>
      <c r="J2228" s="377">
        <v>3244</v>
      </c>
      <c r="K2228" s="309">
        <v>11</v>
      </c>
      <c r="L2228" s="362">
        <v>98</v>
      </c>
      <c r="M2228" s="377">
        <v>3244</v>
      </c>
      <c r="N2228" s="280" t="str">
        <f t="shared" si="34"/>
        <v>11 98 3244</v>
      </c>
    </row>
    <row r="2229" spans="2:14">
      <c r="B2229" s="309">
        <v>11</v>
      </c>
      <c r="C2229" s="285" t="s">
        <v>20219</v>
      </c>
      <c r="D2229" s="309">
        <v>11</v>
      </c>
      <c r="E2229" s="362">
        <v>98</v>
      </c>
      <c r="F2229" s="363" t="s">
        <v>20257</v>
      </c>
      <c r="G2229" s="362">
        <v>98</v>
      </c>
      <c r="H2229" s="377">
        <v>3247</v>
      </c>
      <c r="I2229" s="367" t="s">
        <v>20266</v>
      </c>
      <c r="J2229" s="377">
        <v>3247</v>
      </c>
      <c r="K2229" s="309">
        <v>11</v>
      </c>
      <c r="L2229" s="362">
        <v>98</v>
      </c>
      <c r="M2229" s="377">
        <v>3247</v>
      </c>
      <c r="N2229" s="280" t="str">
        <f t="shared" si="34"/>
        <v>11 98 3247</v>
      </c>
    </row>
    <row r="2230" spans="2:14">
      <c r="B2230" s="309">
        <v>11</v>
      </c>
      <c r="C2230" s="285" t="s">
        <v>20219</v>
      </c>
      <c r="D2230" s="309">
        <v>11</v>
      </c>
      <c r="E2230" s="362">
        <v>98</v>
      </c>
      <c r="F2230" s="363" t="s">
        <v>20257</v>
      </c>
      <c r="G2230" s="362">
        <v>98</v>
      </c>
      <c r="H2230" s="378">
        <v>3250</v>
      </c>
      <c r="I2230" s="369" t="s">
        <v>20267</v>
      </c>
      <c r="J2230" s="378">
        <v>3250</v>
      </c>
      <c r="K2230" s="309">
        <v>11</v>
      </c>
      <c r="L2230" s="362">
        <v>98</v>
      </c>
      <c r="M2230" s="378">
        <v>3250</v>
      </c>
      <c r="N2230" s="280" t="str">
        <f t="shared" si="34"/>
        <v>11 98 3250</v>
      </c>
    </row>
    <row r="2231" spans="2:14">
      <c r="B2231" s="309">
        <v>11</v>
      </c>
      <c r="C2231" s="285" t="s">
        <v>20219</v>
      </c>
      <c r="D2231" s="309">
        <v>11</v>
      </c>
      <c r="E2231" s="370">
        <v>99</v>
      </c>
      <c r="F2231" s="371" t="s">
        <v>20268</v>
      </c>
      <c r="G2231" s="370">
        <v>99</v>
      </c>
      <c r="H2231" s="379">
        <v>3253</v>
      </c>
      <c r="I2231" s="373" t="s">
        <v>20269</v>
      </c>
      <c r="J2231" s="379">
        <v>3253</v>
      </c>
      <c r="K2231" s="309">
        <v>11</v>
      </c>
      <c r="L2231" s="370">
        <v>99</v>
      </c>
      <c r="M2231" s="379">
        <v>3253</v>
      </c>
      <c r="N2231" s="280" t="str">
        <f t="shared" si="34"/>
        <v>11 99 3253</v>
      </c>
    </row>
    <row r="2232" spans="2:14">
      <c r="B2232" s="309">
        <v>11</v>
      </c>
      <c r="C2232" s="285" t="s">
        <v>20219</v>
      </c>
      <c r="D2232" s="309">
        <v>11</v>
      </c>
      <c r="E2232" s="370">
        <v>99</v>
      </c>
      <c r="F2232" s="371" t="s">
        <v>20268</v>
      </c>
      <c r="G2232" s="370">
        <v>99</v>
      </c>
      <c r="H2232" s="377">
        <v>3259</v>
      </c>
      <c r="I2232" s="367" t="s">
        <v>20270</v>
      </c>
      <c r="J2232" s="377">
        <v>3259</v>
      </c>
      <c r="K2232" s="309">
        <v>11</v>
      </c>
      <c r="L2232" s="370">
        <v>99</v>
      </c>
      <c r="M2232" s="377">
        <v>3259</v>
      </c>
      <c r="N2232" s="280" t="str">
        <f t="shared" si="34"/>
        <v>11 99 3259</v>
      </c>
    </row>
    <row r="2233" spans="2:14">
      <c r="B2233" s="309">
        <v>11</v>
      </c>
      <c r="C2233" s="285" t="s">
        <v>20219</v>
      </c>
      <c r="D2233" s="309">
        <v>11</v>
      </c>
      <c r="E2233" s="370">
        <v>99</v>
      </c>
      <c r="F2233" s="371" t="s">
        <v>20268</v>
      </c>
      <c r="G2233" s="370">
        <v>99</v>
      </c>
      <c r="H2233" s="377">
        <v>3260</v>
      </c>
      <c r="I2233" s="367" t="s">
        <v>20271</v>
      </c>
      <c r="J2233" s="377">
        <v>3260</v>
      </c>
      <c r="K2233" s="309">
        <v>11</v>
      </c>
      <c r="L2233" s="370">
        <v>99</v>
      </c>
      <c r="M2233" s="377">
        <v>3260</v>
      </c>
      <c r="N2233" s="280" t="str">
        <f t="shared" si="34"/>
        <v>11 99 3260</v>
      </c>
    </row>
    <row r="2234" spans="2:14">
      <c r="B2234" s="309">
        <v>11</v>
      </c>
      <c r="C2234" s="285" t="s">
        <v>20219</v>
      </c>
      <c r="D2234" s="309">
        <v>11</v>
      </c>
      <c r="E2234" s="370">
        <v>99</v>
      </c>
      <c r="F2234" s="371" t="s">
        <v>20268</v>
      </c>
      <c r="G2234" s="370">
        <v>99</v>
      </c>
      <c r="H2234" s="377">
        <v>3262</v>
      </c>
      <c r="I2234" s="367" t="s">
        <v>20272</v>
      </c>
      <c r="J2234" s="377">
        <v>3262</v>
      </c>
      <c r="K2234" s="309">
        <v>11</v>
      </c>
      <c r="L2234" s="370">
        <v>99</v>
      </c>
      <c r="M2234" s="377">
        <v>3262</v>
      </c>
      <c r="N2234" s="280" t="str">
        <f t="shared" si="34"/>
        <v>11 99 3262</v>
      </c>
    </row>
    <row r="2235" spans="2:14">
      <c r="B2235" s="309">
        <v>11</v>
      </c>
      <c r="C2235" s="285" t="s">
        <v>20219</v>
      </c>
      <c r="D2235" s="309">
        <v>11</v>
      </c>
      <c r="E2235" s="370">
        <v>99</v>
      </c>
      <c r="F2235" s="371" t="s">
        <v>20268</v>
      </c>
      <c r="G2235" s="370">
        <v>99</v>
      </c>
      <c r="H2235" s="377">
        <v>3263</v>
      </c>
      <c r="I2235" s="367" t="s">
        <v>20273</v>
      </c>
      <c r="J2235" s="377">
        <v>3263</v>
      </c>
      <c r="K2235" s="309">
        <v>11</v>
      </c>
      <c r="L2235" s="370">
        <v>99</v>
      </c>
      <c r="M2235" s="377">
        <v>3263</v>
      </c>
      <c r="N2235" s="280" t="str">
        <f t="shared" si="34"/>
        <v>11 99 3263</v>
      </c>
    </row>
    <row r="2236" spans="2:14">
      <c r="B2236" s="309">
        <v>11</v>
      </c>
      <c r="C2236" s="285" t="s">
        <v>20219</v>
      </c>
      <c r="D2236" s="309">
        <v>11</v>
      </c>
      <c r="E2236" s="370">
        <v>99</v>
      </c>
      <c r="F2236" s="371" t="s">
        <v>20268</v>
      </c>
      <c r="G2236" s="370">
        <v>99</v>
      </c>
      <c r="H2236" s="377">
        <v>3265</v>
      </c>
      <c r="I2236" s="367" t="s">
        <v>20274</v>
      </c>
      <c r="J2236" s="377">
        <v>3265</v>
      </c>
      <c r="K2236" s="309">
        <v>11</v>
      </c>
      <c r="L2236" s="370">
        <v>99</v>
      </c>
      <c r="M2236" s="377">
        <v>3265</v>
      </c>
      <c r="N2236" s="280" t="str">
        <f t="shared" si="34"/>
        <v>11 99 3265</v>
      </c>
    </row>
    <row r="2237" spans="2:14">
      <c r="B2237" s="309">
        <v>11</v>
      </c>
      <c r="C2237" s="285" t="s">
        <v>20219</v>
      </c>
      <c r="D2237" s="309">
        <v>11</v>
      </c>
      <c r="E2237" s="370">
        <v>99</v>
      </c>
      <c r="F2237" s="371" t="s">
        <v>20268</v>
      </c>
      <c r="G2237" s="370">
        <v>99</v>
      </c>
      <c r="H2237" s="377">
        <v>3268</v>
      </c>
      <c r="I2237" s="367" t="s">
        <v>20275</v>
      </c>
      <c r="J2237" s="377">
        <v>3268</v>
      </c>
      <c r="K2237" s="309">
        <v>11</v>
      </c>
      <c r="L2237" s="370">
        <v>99</v>
      </c>
      <c r="M2237" s="377">
        <v>3268</v>
      </c>
      <c r="N2237" s="280" t="str">
        <f t="shared" si="34"/>
        <v>11 99 3268</v>
      </c>
    </row>
    <row r="2238" spans="2:14">
      <c r="B2238" s="309">
        <v>11</v>
      </c>
      <c r="C2238" s="285" t="s">
        <v>20219</v>
      </c>
      <c r="D2238" s="309">
        <v>11</v>
      </c>
      <c r="E2238" s="370">
        <v>99</v>
      </c>
      <c r="F2238" s="371" t="s">
        <v>20268</v>
      </c>
      <c r="G2238" s="370">
        <v>99</v>
      </c>
      <c r="H2238" s="377">
        <v>3269</v>
      </c>
      <c r="I2238" s="367" t="s">
        <v>20276</v>
      </c>
      <c r="J2238" s="377">
        <v>3269</v>
      </c>
      <c r="K2238" s="309">
        <v>11</v>
      </c>
      <c r="L2238" s="370">
        <v>99</v>
      </c>
      <c r="M2238" s="377">
        <v>3269</v>
      </c>
      <c r="N2238" s="280" t="str">
        <f t="shared" si="34"/>
        <v>11 99 3269</v>
      </c>
    </row>
    <row r="2239" spans="2:14">
      <c r="B2239" s="309">
        <v>11</v>
      </c>
      <c r="C2239" s="285" t="s">
        <v>20219</v>
      </c>
      <c r="D2239" s="309">
        <v>11</v>
      </c>
      <c r="E2239" s="370">
        <v>99</v>
      </c>
      <c r="F2239" s="371" t="s">
        <v>20268</v>
      </c>
      <c r="G2239" s="370">
        <v>99</v>
      </c>
      <c r="H2239" s="377">
        <v>3271</v>
      </c>
      <c r="I2239" s="367" t="s">
        <v>20277</v>
      </c>
      <c r="J2239" s="377">
        <v>3271</v>
      </c>
      <c r="K2239" s="309">
        <v>11</v>
      </c>
      <c r="L2239" s="370">
        <v>99</v>
      </c>
      <c r="M2239" s="377">
        <v>3271</v>
      </c>
      <c r="N2239" s="280" t="str">
        <f t="shared" si="34"/>
        <v>11 99 3271</v>
      </c>
    </row>
    <row r="2240" spans="2:14">
      <c r="B2240" s="309">
        <v>11</v>
      </c>
      <c r="C2240" s="285" t="s">
        <v>20219</v>
      </c>
      <c r="D2240" s="309">
        <v>11</v>
      </c>
      <c r="E2240" s="370">
        <v>99</v>
      </c>
      <c r="F2240" s="371" t="s">
        <v>20268</v>
      </c>
      <c r="G2240" s="370">
        <v>99</v>
      </c>
      <c r="H2240" s="377">
        <v>3274</v>
      </c>
      <c r="I2240" s="367" t="s">
        <v>20278</v>
      </c>
      <c r="J2240" s="377">
        <v>3274</v>
      </c>
      <c r="K2240" s="309">
        <v>11</v>
      </c>
      <c r="L2240" s="370">
        <v>99</v>
      </c>
      <c r="M2240" s="377">
        <v>3274</v>
      </c>
      <c r="N2240" s="280" t="str">
        <f t="shared" si="34"/>
        <v>11 99 3274</v>
      </c>
    </row>
    <row r="2241" spans="2:14">
      <c r="B2241" s="309">
        <v>11</v>
      </c>
      <c r="C2241" s="285" t="s">
        <v>20219</v>
      </c>
      <c r="D2241" s="309">
        <v>11</v>
      </c>
      <c r="E2241" s="370">
        <v>99</v>
      </c>
      <c r="F2241" s="371" t="s">
        <v>20268</v>
      </c>
      <c r="G2241" s="370">
        <v>99</v>
      </c>
      <c r="H2241" s="377">
        <v>3277</v>
      </c>
      <c r="I2241" s="367" t="s">
        <v>20279</v>
      </c>
      <c r="J2241" s="377">
        <v>3277</v>
      </c>
      <c r="K2241" s="309">
        <v>11</v>
      </c>
      <c r="L2241" s="370">
        <v>99</v>
      </c>
      <c r="M2241" s="377">
        <v>3277</v>
      </c>
      <c r="N2241" s="280" t="str">
        <f t="shared" si="34"/>
        <v>11 99 3277</v>
      </c>
    </row>
    <row r="2242" spans="2:14">
      <c r="B2242" s="309">
        <v>11</v>
      </c>
      <c r="C2242" s="285" t="s">
        <v>20219</v>
      </c>
      <c r="D2242" s="309">
        <v>11</v>
      </c>
      <c r="E2242" s="370">
        <v>99</v>
      </c>
      <c r="F2242" s="371" t="s">
        <v>20268</v>
      </c>
      <c r="G2242" s="370">
        <v>99</v>
      </c>
      <c r="H2242" s="377">
        <v>3280</v>
      </c>
      <c r="I2242" s="367" t="s">
        <v>20280</v>
      </c>
      <c r="J2242" s="377">
        <v>3280</v>
      </c>
      <c r="K2242" s="309">
        <v>11</v>
      </c>
      <c r="L2242" s="370">
        <v>99</v>
      </c>
      <c r="M2242" s="377">
        <v>3280</v>
      </c>
      <c r="N2242" s="280" t="str">
        <f t="shared" si="34"/>
        <v>11 99 3280</v>
      </c>
    </row>
    <row r="2243" spans="2:14">
      <c r="B2243" s="309">
        <v>11</v>
      </c>
      <c r="C2243" s="285" t="s">
        <v>20219</v>
      </c>
      <c r="D2243" s="309">
        <v>11</v>
      </c>
      <c r="E2243" s="370">
        <v>99</v>
      </c>
      <c r="F2243" s="371" t="s">
        <v>20268</v>
      </c>
      <c r="G2243" s="370">
        <v>99</v>
      </c>
      <c r="H2243" s="377">
        <v>3283</v>
      </c>
      <c r="I2243" s="367" t="s">
        <v>20281</v>
      </c>
      <c r="J2243" s="377">
        <v>3283</v>
      </c>
      <c r="K2243" s="309">
        <v>11</v>
      </c>
      <c r="L2243" s="370">
        <v>99</v>
      </c>
      <c r="M2243" s="377">
        <v>3283</v>
      </c>
      <c r="N2243" s="280" t="str">
        <f t="shared" si="34"/>
        <v>11 99 3283</v>
      </c>
    </row>
    <row r="2244" spans="2:14">
      <c r="B2244" s="309">
        <v>11</v>
      </c>
      <c r="C2244" s="285" t="s">
        <v>20219</v>
      </c>
      <c r="D2244" s="309">
        <v>11</v>
      </c>
      <c r="E2244" s="370">
        <v>99</v>
      </c>
      <c r="F2244" s="371" t="s">
        <v>20268</v>
      </c>
      <c r="G2244" s="370">
        <v>99</v>
      </c>
      <c r="H2244" s="377">
        <v>3284</v>
      </c>
      <c r="I2244" s="367" t="s">
        <v>20282</v>
      </c>
      <c r="J2244" s="377">
        <v>3284</v>
      </c>
      <c r="K2244" s="309">
        <v>11</v>
      </c>
      <c r="L2244" s="370">
        <v>99</v>
      </c>
      <c r="M2244" s="377">
        <v>3284</v>
      </c>
      <c r="N2244" s="280" t="str">
        <f t="shared" ref="N2244:N2307" si="35">K2244&amp;" "&amp;L2244&amp;" "&amp;M2244</f>
        <v>11 99 3284</v>
      </c>
    </row>
    <row r="2245" spans="2:14">
      <c r="B2245" s="309">
        <v>11</v>
      </c>
      <c r="C2245" s="285" t="s">
        <v>20219</v>
      </c>
      <c r="D2245" s="309">
        <v>11</v>
      </c>
      <c r="E2245" s="370">
        <v>99</v>
      </c>
      <c r="F2245" s="371" t="s">
        <v>20268</v>
      </c>
      <c r="G2245" s="370">
        <v>99</v>
      </c>
      <c r="H2245" s="377">
        <v>3289</v>
      </c>
      <c r="I2245" s="367" t="s">
        <v>20283</v>
      </c>
      <c r="J2245" s="377">
        <v>3289</v>
      </c>
      <c r="K2245" s="309">
        <v>11</v>
      </c>
      <c r="L2245" s="370">
        <v>99</v>
      </c>
      <c r="M2245" s="377">
        <v>3289</v>
      </c>
      <c r="N2245" s="280" t="str">
        <f t="shared" si="35"/>
        <v>11 99 3289</v>
      </c>
    </row>
    <row r="2246" spans="2:14">
      <c r="B2246" s="309">
        <v>11</v>
      </c>
      <c r="C2246" s="285" t="s">
        <v>20219</v>
      </c>
      <c r="D2246" s="309">
        <v>11</v>
      </c>
      <c r="E2246" s="370">
        <v>99</v>
      </c>
      <c r="F2246" s="371" t="s">
        <v>20268</v>
      </c>
      <c r="G2246" s="370">
        <v>99</v>
      </c>
      <c r="H2246" s="377">
        <v>3295</v>
      </c>
      <c r="I2246" s="367" t="s">
        <v>20284</v>
      </c>
      <c r="J2246" s="377">
        <v>3295</v>
      </c>
      <c r="K2246" s="309">
        <v>11</v>
      </c>
      <c r="L2246" s="370">
        <v>99</v>
      </c>
      <c r="M2246" s="377">
        <v>3295</v>
      </c>
      <c r="N2246" s="280" t="str">
        <f t="shared" si="35"/>
        <v>11 99 3295</v>
      </c>
    </row>
    <row r="2247" spans="2:14">
      <c r="B2247" s="309">
        <v>11</v>
      </c>
      <c r="C2247" s="285" t="s">
        <v>20219</v>
      </c>
      <c r="D2247" s="309">
        <v>11</v>
      </c>
      <c r="E2247" s="370">
        <v>99</v>
      </c>
      <c r="F2247" s="371" t="s">
        <v>20268</v>
      </c>
      <c r="G2247" s="370">
        <v>99</v>
      </c>
      <c r="H2247" s="377">
        <v>3298</v>
      </c>
      <c r="I2247" s="367" t="s">
        <v>20285</v>
      </c>
      <c r="J2247" s="377">
        <v>3298</v>
      </c>
      <c r="K2247" s="309">
        <v>11</v>
      </c>
      <c r="L2247" s="370">
        <v>99</v>
      </c>
      <c r="M2247" s="377">
        <v>3298</v>
      </c>
      <c r="N2247" s="280" t="str">
        <f t="shared" si="35"/>
        <v>11 99 3298</v>
      </c>
    </row>
    <row r="2248" spans="2:14">
      <c r="B2248" s="309">
        <v>11</v>
      </c>
      <c r="C2248" s="285" t="s">
        <v>20219</v>
      </c>
      <c r="D2248" s="309">
        <v>11</v>
      </c>
      <c r="E2248" s="370">
        <v>99</v>
      </c>
      <c r="F2248" s="371" t="s">
        <v>20268</v>
      </c>
      <c r="G2248" s="370">
        <v>99</v>
      </c>
      <c r="H2248" s="377">
        <v>3299</v>
      </c>
      <c r="I2248" s="367" t="s">
        <v>20286</v>
      </c>
      <c r="J2248" s="377">
        <v>3299</v>
      </c>
      <c r="K2248" s="309">
        <v>11</v>
      </c>
      <c r="L2248" s="370">
        <v>99</v>
      </c>
      <c r="M2248" s="377">
        <v>3299</v>
      </c>
      <c r="N2248" s="280" t="str">
        <f t="shared" si="35"/>
        <v>11 99 3299</v>
      </c>
    </row>
    <row r="2249" spans="2:14">
      <c r="B2249" s="309">
        <v>11</v>
      </c>
      <c r="C2249" s="285" t="s">
        <v>20219</v>
      </c>
      <c r="D2249" s="309">
        <v>11</v>
      </c>
      <c r="E2249" s="370">
        <v>99</v>
      </c>
      <c r="F2249" s="371" t="s">
        <v>20268</v>
      </c>
      <c r="G2249" s="370">
        <v>99</v>
      </c>
      <c r="H2249" s="380">
        <v>3304</v>
      </c>
      <c r="I2249" s="375" t="s">
        <v>20287</v>
      </c>
      <c r="J2249" s="380">
        <v>3304</v>
      </c>
      <c r="K2249" s="309">
        <v>11</v>
      </c>
      <c r="L2249" s="370">
        <v>99</v>
      </c>
      <c r="M2249" s="380">
        <v>3304</v>
      </c>
      <c r="N2249" s="280" t="str">
        <f t="shared" si="35"/>
        <v>11 99 3304</v>
      </c>
    </row>
    <row r="2250" spans="2:14">
      <c r="B2250" s="309">
        <v>11</v>
      </c>
      <c r="C2250" s="285" t="s">
        <v>20219</v>
      </c>
      <c r="D2250" s="309">
        <v>11</v>
      </c>
      <c r="E2250" s="362">
        <v>100</v>
      </c>
      <c r="F2250" s="363" t="s">
        <v>20288</v>
      </c>
      <c r="G2250" s="362">
        <v>100</v>
      </c>
      <c r="H2250" s="376">
        <v>3316</v>
      </c>
      <c r="I2250" s="365" t="s">
        <v>20289</v>
      </c>
      <c r="J2250" s="376">
        <v>3316</v>
      </c>
      <c r="K2250" s="309">
        <v>11</v>
      </c>
      <c r="L2250" s="362">
        <v>100</v>
      </c>
      <c r="M2250" s="376">
        <v>3316</v>
      </c>
      <c r="N2250" s="280" t="str">
        <f t="shared" si="35"/>
        <v>11 100 3316</v>
      </c>
    </row>
    <row r="2251" spans="2:14">
      <c r="B2251" s="309">
        <v>11</v>
      </c>
      <c r="C2251" s="285" t="s">
        <v>20219</v>
      </c>
      <c r="D2251" s="309">
        <v>11</v>
      </c>
      <c r="E2251" s="362">
        <v>100</v>
      </c>
      <c r="F2251" s="363" t="s">
        <v>20288</v>
      </c>
      <c r="G2251" s="362">
        <v>100</v>
      </c>
      <c r="H2251" s="377">
        <v>3317</v>
      </c>
      <c r="I2251" s="367" t="s">
        <v>20290</v>
      </c>
      <c r="J2251" s="377">
        <v>3317</v>
      </c>
      <c r="K2251" s="309">
        <v>11</v>
      </c>
      <c r="L2251" s="362">
        <v>100</v>
      </c>
      <c r="M2251" s="377">
        <v>3317</v>
      </c>
      <c r="N2251" s="280" t="str">
        <f t="shared" si="35"/>
        <v>11 100 3317</v>
      </c>
    </row>
    <row r="2252" spans="2:14">
      <c r="B2252" s="309">
        <v>11</v>
      </c>
      <c r="C2252" s="285" t="s">
        <v>20219</v>
      </c>
      <c r="D2252" s="309">
        <v>11</v>
      </c>
      <c r="E2252" s="362">
        <v>100</v>
      </c>
      <c r="F2252" s="363" t="s">
        <v>20288</v>
      </c>
      <c r="G2252" s="362">
        <v>100</v>
      </c>
      <c r="H2252" s="377">
        <v>3319</v>
      </c>
      <c r="I2252" s="367" t="s">
        <v>20291</v>
      </c>
      <c r="J2252" s="377">
        <v>3319</v>
      </c>
      <c r="K2252" s="309">
        <v>11</v>
      </c>
      <c r="L2252" s="362">
        <v>100</v>
      </c>
      <c r="M2252" s="377">
        <v>3319</v>
      </c>
      <c r="N2252" s="280" t="str">
        <f t="shared" si="35"/>
        <v>11 100 3319</v>
      </c>
    </row>
    <row r="2253" spans="2:14">
      <c r="B2253" s="309">
        <v>11</v>
      </c>
      <c r="C2253" s="285" t="s">
        <v>20219</v>
      </c>
      <c r="D2253" s="309">
        <v>11</v>
      </c>
      <c r="E2253" s="362">
        <v>100</v>
      </c>
      <c r="F2253" s="363" t="s">
        <v>20288</v>
      </c>
      <c r="G2253" s="362">
        <v>100</v>
      </c>
      <c r="H2253" s="377">
        <v>3322</v>
      </c>
      <c r="I2253" s="367" t="s">
        <v>20292</v>
      </c>
      <c r="J2253" s="377">
        <v>3322</v>
      </c>
      <c r="K2253" s="309">
        <v>11</v>
      </c>
      <c r="L2253" s="362">
        <v>100</v>
      </c>
      <c r="M2253" s="377">
        <v>3322</v>
      </c>
      <c r="N2253" s="280" t="str">
        <f t="shared" si="35"/>
        <v>11 100 3322</v>
      </c>
    </row>
    <row r="2254" spans="2:14">
      <c r="B2254" s="309">
        <v>11</v>
      </c>
      <c r="C2254" s="285" t="s">
        <v>20219</v>
      </c>
      <c r="D2254" s="309">
        <v>11</v>
      </c>
      <c r="E2254" s="362">
        <v>100</v>
      </c>
      <c r="F2254" s="363" t="s">
        <v>20288</v>
      </c>
      <c r="G2254" s="362">
        <v>100</v>
      </c>
      <c r="H2254" s="377">
        <v>3323</v>
      </c>
      <c r="I2254" s="367" t="s">
        <v>20293</v>
      </c>
      <c r="J2254" s="377">
        <v>3323</v>
      </c>
      <c r="K2254" s="309">
        <v>11</v>
      </c>
      <c r="L2254" s="362">
        <v>100</v>
      </c>
      <c r="M2254" s="377">
        <v>3323</v>
      </c>
      <c r="N2254" s="280" t="str">
        <f t="shared" si="35"/>
        <v>11 100 3323</v>
      </c>
    </row>
    <row r="2255" spans="2:14">
      <c r="B2255" s="309">
        <v>11</v>
      </c>
      <c r="C2255" s="285" t="s">
        <v>20219</v>
      </c>
      <c r="D2255" s="309">
        <v>11</v>
      </c>
      <c r="E2255" s="362">
        <v>100</v>
      </c>
      <c r="F2255" s="363" t="s">
        <v>20288</v>
      </c>
      <c r="G2255" s="362">
        <v>100</v>
      </c>
      <c r="H2255" s="377">
        <v>3325</v>
      </c>
      <c r="I2255" s="367" t="s">
        <v>20294</v>
      </c>
      <c r="J2255" s="377">
        <v>3325</v>
      </c>
      <c r="K2255" s="309">
        <v>11</v>
      </c>
      <c r="L2255" s="362">
        <v>100</v>
      </c>
      <c r="M2255" s="377">
        <v>3325</v>
      </c>
      <c r="N2255" s="280" t="str">
        <f t="shared" si="35"/>
        <v>11 100 3325</v>
      </c>
    </row>
    <row r="2256" spans="2:14">
      <c r="B2256" s="309">
        <v>11</v>
      </c>
      <c r="C2256" s="285" t="s">
        <v>20219</v>
      </c>
      <c r="D2256" s="309">
        <v>11</v>
      </c>
      <c r="E2256" s="362">
        <v>100</v>
      </c>
      <c r="F2256" s="363" t="s">
        <v>20288</v>
      </c>
      <c r="G2256" s="362">
        <v>100</v>
      </c>
      <c r="H2256" s="377">
        <v>3326</v>
      </c>
      <c r="I2256" s="367" t="s">
        <v>20295</v>
      </c>
      <c r="J2256" s="377">
        <v>3326</v>
      </c>
      <c r="K2256" s="309">
        <v>11</v>
      </c>
      <c r="L2256" s="362">
        <v>100</v>
      </c>
      <c r="M2256" s="377">
        <v>3326</v>
      </c>
      <c r="N2256" s="280" t="str">
        <f t="shared" si="35"/>
        <v>11 100 3326</v>
      </c>
    </row>
    <row r="2257" spans="2:14">
      <c r="B2257" s="309">
        <v>11</v>
      </c>
      <c r="C2257" s="285" t="s">
        <v>20219</v>
      </c>
      <c r="D2257" s="309">
        <v>11</v>
      </c>
      <c r="E2257" s="362">
        <v>100</v>
      </c>
      <c r="F2257" s="363" t="s">
        <v>20288</v>
      </c>
      <c r="G2257" s="362">
        <v>100</v>
      </c>
      <c r="H2257" s="377">
        <v>3328</v>
      </c>
      <c r="I2257" s="367" t="s">
        <v>20296</v>
      </c>
      <c r="J2257" s="377">
        <v>3328</v>
      </c>
      <c r="K2257" s="309">
        <v>11</v>
      </c>
      <c r="L2257" s="362">
        <v>100</v>
      </c>
      <c r="M2257" s="377">
        <v>3328</v>
      </c>
      <c r="N2257" s="280" t="str">
        <f t="shared" si="35"/>
        <v>11 100 3328</v>
      </c>
    </row>
    <row r="2258" spans="2:14">
      <c r="B2258" s="309">
        <v>11</v>
      </c>
      <c r="C2258" s="285" t="s">
        <v>20219</v>
      </c>
      <c r="D2258" s="309">
        <v>11</v>
      </c>
      <c r="E2258" s="362">
        <v>100</v>
      </c>
      <c r="F2258" s="363" t="s">
        <v>20288</v>
      </c>
      <c r="G2258" s="362">
        <v>100</v>
      </c>
      <c r="H2258" s="377">
        <v>3331</v>
      </c>
      <c r="I2258" s="367" t="s">
        <v>20297</v>
      </c>
      <c r="J2258" s="377">
        <v>3331</v>
      </c>
      <c r="K2258" s="309">
        <v>11</v>
      </c>
      <c r="L2258" s="362">
        <v>100</v>
      </c>
      <c r="M2258" s="377">
        <v>3331</v>
      </c>
      <c r="N2258" s="280" t="str">
        <f t="shared" si="35"/>
        <v>11 100 3331</v>
      </c>
    </row>
    <row r="2259" spans="2:14">
      <c r="B2259" s="309">
        <v>11</v>
      </c>
      <c r="C2259" s="285" t="s">
        <v>20219</v>
      </c>
      <c r="D2259" s="309">
        <v>11</v>
      </c>
      <c r="E2259" s="362">
        <v>100</v>
      </c>
      <c r="F2259" s="363" t="s">
        <v>20288</v>
      </c>
      <c r="G2259" s="362">
        <v>100</v>
      </c>
      <c r="H2259" s="377">
        <v>3334</v>
      </c>
      <c r="I2259" s="367" t="s">
        <v>20298</v>
      </c>
      <c r="J2259" s="377">
        <v>3334</v>
      </c>
      <c r="K2259" s="309">
        <v>11</v>
      </c>
      <c r="L2259" s="362">
        <v>100</v>
      </c>
      <c r="M2259" s="377">
        <v>3334</v>
      </c>
      <c r="N2259" s="280" t="str">
        <f t="shared" si="35"/>
        <v>11 100 3334</v>
      </c>
    </row>
    <row r="2260" spans="2:14">
      <c r="B2260" s="309">
        <v>11</v>
      </c>
      <c r="C2260" s="285" t="s">
        <v>20219</v>
      </c>
      <c r="D2260" s="309">
        <v>11</v>
      </c>
      <c r="E2260" s="362">
        <v>100</v>
      </c>
      <c r="F2260" s="363" t="s">
        <v>20288</v>
      </c>
      <c r="G2260" s="362">
        <v>100</v>
      </c>
      <c r="H2260" s="377">
        <v>3337</v>
      </c>
      <c r="I2260" s="367" t="s">
        <v>20299</v>
      </c>
      <c r="J2260" s="377">
        <v>3337</v>
      </c>
      <c r="K2260" s="309">
        <v>11</v>
      </c>
      <c r="L2260" s="362">
        <v>100</v>
      </c>
      <c r="M2260" s="377">
        <v>3337</v>
      </c>
      <c r="N2260" s="280" t="str">
        <f t="shared" si="35"/>
        <v>11 100 3337</v>
      </c>
    </row>
    <row r="2261" spans="2:14">
      <c r="B2261" s="309">
        <v>11</v>
      </c>
      <c r="C2261" s="285" t="s">
        <v>20219</v>
      </c>
      <c r="D2261" s="309">
        <v>11</v>
      </c>
      <c r="E2261" s="362">
        <v>100</v>
      </c>
      <c r="F2261" s="363" t="s">
        <v>20288</v>
      </c>
      <c r="G2261" s="362">
        <v>100</v>
      </c>
      <c r="H2261" s="377">
        <v>3340</v>
      </c>
      <c r="I2261" s="367" t="s">
        <v>20300</v>
      </c>
      <c r="J2261" s="377">
        <v>3340</v>
      </c>
      <c r="K2261" s="309">
        <v>11</v>
      </c>
      <c r="L2261" s="362">
        <v>100</v>
      </c>
      <c r="M2261" s="377">
        <v>3340</v>
      </c>
      <c r="N2261" s="280" t="str">
        <f t="shared" si="35"/>
        <v>11 100 3340</v>
      </c>
    </row>
    <row r="2262" spans="2:14">
      <c r="B2262" s="309">
        <v>11</v>
      </c>
      <c r="C2262" s="285" t="s">
        <v>20219</v>
      </c>
      <c r="D2262" s="309">
        <v>11</v>
      </c>
      <c r="E2262" s="362">
        <v>100</v>
      </c>
      <c r="F2262" s="363" t="s">
        <v>20288</v>
      </c>
      <c r="G2262" s="362">
        <v>100</v>
      </c>
      <c r="H2262" s="377">
        <v>3343</v>
      </c>
      <c r="I2262" s="367" t="s">
        <v>18472</v>
      </c>
      <c r="J2262" s="377">
        <v>3343</v>
      </c>
      <c r="K2262" s="309">
        <v>11</v>
      </c>
      <c r="L2262" s="362">
        <v>100</v>
      </c>
      <c r="M2262" s="377">
        <v>3343</v>
      </c>
      <c r="N2262" s="280" t="str">
        <f t="shared" si="35"/>
        <v>11 100 3343</v>
      </c>
    </row>
    <row r="2263" spans="2:14">
      <c r="B2263" s="309">
        <v>11</v>
      </c>
      <c r="C2263" s="285" t="s">
        <v>20219</v>
      </c>
      <c r="D2263" s="309">
        <v>11</v>
      </c>
      <c r="E2263" s="362">
        <v>100</v>
      </c>
      <c r="F2263" s="363" t="s">
        <v>20288</v>
      </c>
      <c r="G2263" s="362">
        <v>100</v>
      </c>
      <c r="H2263" s="377">
        <v>3346</v>
      </c>
      <c r="I2263" s="367" t="s">
        <v>20301</v>
      </c>
      <c r="J2263" s="377">
        <v>3346</v>
      </c>
      <c r="K2263" s="309">
        <v>11</v>
      </c>
      <c r="L2263" s="362">
        <v>100</v>
      </c>
      <c r="M2263" s="377">
        <v>3346</v>
      </c>
      <c r="N2263" s="280" t="str">
        <f t="shared" si="35"/>
        <v>11 100 3346</v>
      </c>
    </row>
    <row r="2264" spans="2:14">
      <c r="B2264" s="309">
        <v>11</v>
      </c>
      <c r="C2264" s="285" t="s">
        <v>20219</v>
      </c>
      <c r="D2264" s="309">
        <v>11</v>
      </c>
      <c r="E2264" s="362">
        <v>100</v>
      </c>
      <c r="F2264" s="363" t="s">
        <v>20288</v>
      </c>
      <c r="G2264" s="362">
        <v>100</v>
      </c>
      <c r="H2264" s="377">
        <v>3349</v>
      </c>
      <c r="I2264" s="367" t="s">
        <v>20302</v>
      </c>
      <c r="J2264" s="377">
        <v>3349</v>
      </c>
      <c r="K2264" s="309">
        <v>11</v>
      </c>
      <c r="L2264" s="362">
        <v>100</v>
      </c>
      <c r="M2264" s="377">
        <v>3349</v>
      </c>
      <c r="N2264" s="280" t="str">
        <f t="shared" si="35"/>
        <v>11 100 3349</v>
      </c>
    </row>
    <row r="2265" spans="2:14">
      <c r="B2265" s="309">
        <v>11</v>
      </c>
      <c r="C2265" s="285" t="s">
        <v>20219</v>
      </c>
      <c r="D2265" s="309">
        <v>11</v>
      </c>
      <c r="E2265" s="362">
        <v>100</v>
      </c>
      <c r="F2265" s="363" t="s">
        <v>20288</v>
      </c>
      <c r="G2265" s="362">
        <v>100</v>
      </c>
      <c r="H2265" s="377">
        <v>3352</v>
      </c>
      <c r="I2265" s="367" t="s">
        <v>20303</v>
      </c>
      <c r="J2265" s="377">
        <v>3352</v>
      </c>
      <c r="K2265" s="309">
        <v>11</v>
      </c>
      <c r="L2265" s="362">
        <v>100</v>
      </c>
      <c r="M2265" s="377">
        <v>3352</v>
      </c>
      <c r="N2265" s="280" t="str">
        <f t="shared" si="35"/>
        <v>11 100 3352</v>
      </c>
    </row>
    <row r="2266" spans="2:14">
      <c r="B2266" s="309">
        <v>11</v>
      </c>
      <c r="C2266" s="285" t="s">
        <v>20219</v>
      </c>
      <c r="D2266" s="309">
        <v>11</v>
      </c>
      <c r="E2266" s="362">
        <v>100</v>
      </c>
      <c r="F2266" s="363" t="s">
        <v>20288</v>
      </c>
      <c r="G2266" s="362">
        <v>100</v>
      </c>
      <c r="H2266" s="377">
        <v>3355</v>
      </c>
      <c r="I2266" s="367" t="s">
        <v>20304</v>
      </c>
      <c r="J2266" s="377">
        <v>3355</v>
      </c>
      <c r="K2266" s="309">
        <v>11</v>
      </c>
      <c r="L2266" s="362">
        <v>100</v>
      </c>
      <c r="M2266" s="377">
        <v>3355</v>
      </c>
      <c r="N2266" s="280" t="str">
        <f t="shared" si="35"/>
        <v>11 100 3355</v>
      </c>
    </row>
    <row r="2267" spans="2:14">
      <c r="B2267" s="309">
        <v>11</v>
      </c>
      <c r="C2267" s="285" t="s">
        <v>20219</v>
      </c>
      <c r="D2267" s="309">
        <v>11</v>
      </c>
      <c r="E2267" s="362">
        <v>100</v>
      </c>
      <c r="F2267" s="363" t="s">
        <v>20288</v>
      </c>
      <c r="G2267" s="362">
        <v>100</v>
      </c>
      <c r="H2267" s="377">
        <v>3356</v>
      </c>
      <c r="I2267" s="367" t="s">
        <v>20305</v>
      </c>
      <c r="J2267" s="377">
        <v>3356</v>
      </c>
      <c r="K2267" s="309">
        <v>11</v>
      </c>
      <c r="L2267" s="362">
        <v>100</v>
      </c>
      <c r="M2267" s="377">
        <v>3356</v>
      </c>
      <c r="N2267" s="280" t="str">
        <f t="shared" si="35"/>
        <v>11 100 3356</v>
      </c>
    </row>
    <row r="2268" spans="2:14">
      <c r="B2268" s="309">
        <v>11</v>
      </c>
      <c r="C2268" s="285" t="s">
        <v>20219</v>
      </c>
      <c r="D2268" s="309">
        <v>11</v>
      </c>
      <c r="E2268" s="362">
        <v>100</v>
      </c>
      <c r="F2268" s="363" t="s">
        <v>20288</v>
      </c>
      <c r="G2268" s="362">
        <v>100</v>
      </c>
      <c r="H2268" s="377">
        <v>3358</v>
      </c>
      <c r="I2268" s="367" t="s">
        <v>20306</v>
      </c>
      <c r="J2268" s="377">
        <v>3358</v>
      </c>
      <c r="K2268" s="309">
        <v>11</v>
      </c>
      <c r="L2268" s="362">
        <v>100</v>
      </c>
      <c r="M2268" s="377">
        <v>3358</v>
      </c>
      <c r="N2268" s="280" t="str">
        <f t="shared" si="35"/>
        <v>11 100 3358</v>
      </c>
    </row>
    <row r="2269" spans="2:14">
      <c r="B2269" s="309">
        <v>11</v>
      </c>
      <c r="C2269" s="285" t="s">
        <v>20219</v>
      </c>
      <c r="D2269" s="309">
        <v>11</v>
      </c>
      <c r="E2269" s="362">
        <v>100</v>
      </c>
      <c r="F2269" s="363" t="s">
        <v>20288</v>
      </c>
      <c r="G2269" s="362">
        <v>100</v>
      </c>
      <c r="H2269" s="377">
        <v>3359</v>
      </c>
      <c r="I2269" s="367" t="s">
        <v>20307</v>
      </c>
      <c r="J2269" s="377">
        <v>3359</v>
      </c>
      <c r="K2269" s="309">
        <v>11</v>
      </c>
      <c r="L2269" s="362">
        <v>100</v>
      </c>
      <c r="M2269" s="377">
        <v>3359</v>
      </c>
      <c r="N2269" s="280" t="str">
        <f t="shared" si="35"/>
        <v>11 100 3359</v>
      </c>
    </row>
    <row r="2270" spans="2:14">
      <c r="B2270" s="309">
        <v>11</v>
      </c>
      <c r="C2270" s="285" t="s">
        <v>20219</v>
      </c>
      <c r="D2270" s="309">
        <v>11</v>
      </c>
      <c r="E2270" s="362">
        <v>100</v>
      </c>
      <c r="F2270" s="363" t="s">
        <v>20288</v>
      </c>
      <c r="G2270" s="362">
        <v>100</v>
      </c>
      <c r="H2270" s="377">
        <v>3361</v>
      </c>
      <c r="I2270" s="367" t="s">
        <v>20308</v>
      </c>
      <c r="J2270" s="377">
        <v>3361</v>
      </c>
      <c r="K2270" s="309">
        <v>11</v>
      </c>
      <c r="L2270" s="362">
        <v>100</v>
      </c>
      <c r="M2270" s="377">
        <v>3361</v>
      </c>
      <c r="N2270" s="280" t="str">
        <f t="shared" si="35"/>
        <v>11 100 3361</v>
      </c>
    </row>
    <row r="2271" spans="2:14">
      <c r="B2271" s="309">
        <v>11</v>
      </c>
      <c r="C2271" s="285" t="s">
        <v>20219</v>
      </c>
      <c r="D2271" s="309">
        <v>11</v>
      </c>
      <c r="E2271" s="362">
        <v>100</v>
      </c>
      <c r="F2271" s="363" t="s">
        <v>20288</v>
      </c>
      <c r="G2271" s="362">
        <v>100</v>
      </c>
      <c r="H2271" s="377">
        <v>3364</v>
      </c>
      <c r="I2271" s="367" t="s">
        <v>20309</v>
      </c>
      <c r="J2271" s="377">
        <v>3364</v>
      </c>
      <c r="K2271" s="309">
        <v>11</v>
      </c>
      <c r="L2271" s="362">
        <v>100</v>
      </c>
      <c r="M2271" s="377">
        <v>3364</v>
      </c>
      <c r="N2271" s="280" t="str">
        <f t="shared" si="35"/>
        <v>11 100 3364</v>
      </c>
    </row>
    <row r="2272" spans="2:14">
      <c r="B2272" s="309">
        <v>11</v>
      </c>
      <c r="C2272" s="285" t="s">
        <v>20219</v>
      </c>
      <c r="D2272" s="309">
        <v>11</v>
      </c>
      <c r="E2272" s="362">
        <v>100</v>
      </c>
      <c r="F2272" s="363" t="s">
        <v>20288</v>
      </c>
      <c r="G2272" s="362">
        <v>100</v>
      </c>
      <c r="H2272" s="377">
        <v>3365</v>
      </c>
      <c r="I2272" s="367" t="s">
        <v>20310</v>
      </c>
      <c r="J2272" s="377">
        <v>3365</v>
      </c>
      <c r="K2272" s="309">
        <v>11</v>
      </c>
      <c r="L2272" s="362">
        <v>100</v>
      </c>
      <c r="M2272" s="377">
        <v>3365</v>
      </c>
      <c r="N2272" s="280" t="str">
        <f t="shared" si="35"/>
        <v>11 100 3365</v>
      </c>
    </row>
    <row r="2273" spans="2:14">
      <c r="B2273" s="309">
        <v>11</v>
      </c>
      <c r="C2273" s="285" t="s">
        <v>20219</v>
      </c>
      <c r="D2273" s="309">
        <v>11</v>
      </c>
      <c r="E2273" s="362">
        <v>100</v>
      </c>
      <c r="F2273" s="363" t="s">
        <v>20288</v>
      </c>
      <c r="G2273" s="362">
        <v>100</v>
      </c>
      <c r="H2273" s="377">
        <v>3367</v>
      </c>
      <c r="I2273" s="367" t="s">
        <v>20311</v>
      </c>
      <c r="J2273" s="377">
        <v>3367</v>
      </c>
      <c r="K2273" s="309">
        <v>11</v>
      </c>
      <c r="L2273" s="362">
        <v>100</v>
      </c>
      <c r="M2273" s="377">
        <v>3367</v>
      </c>
      <c r="N2273" s="280" t="str">
        <f t="shared" si="35"/>
        <v>11 100 3367</v>
      </c>
    </row>
    <row r="2274" spans="2:14">
      <c r="B2274" s="309">
        <v>11</v>
      </c>
      <c r="C2274" s="285" t="s">
        <v>20219</v>
      </c>
      <c r="D2274" s="309">
        <v>11</v>
      </c>
      <c r="E2274" s="362">
        <v>100</v>
      </c>
      <c r="F2274" s="363" t="s">
        <v>20288</v>
      </c>
      <c r="G2274" s="362">
        <v>100</v>
      </c>
      <c r="H2274" s="380">
        <v>3368</v>
      </c>
      <c r="I2274" s="375" t="s">
        <v>20312</v>
      </c>
      <c r="J2274" s="380">
        <v>3368</v>
      </c>
      <c r="K2274" s="309">
        <v>11</v>
      </c>
      <c r="L2274" s="362">
        <v>100</v>
      </c>
      <c r="M2274" s="380">
        <v>3368</v>
      </c>
      <c r="N2274" s="280" t="str">
        <f t="shared" si="35"/>
        <v>11 100 3368</v>
      </c>
    </row>
    <row r="2275" spans="2:14">
      <c r="B2275" s="309">
        <v>11</v>
      </c>
      <c r="C2275" s="285" t="s">
        <v>20219</v>
      </c>
      <c r="D2275" s="309">
        <v>11</v>
      </c>
      <c r="E2275" s="362">
        <v>101</v>
      </c>
      <c r="F2275" s="363" t="s">
        <v>20313</v>
      </c>
      <c r="G2275" s="362">
        <v>101</v>
      </c>
      <c r="H2275" s="376">
        <v>3203</v>
      </c>
      <c r="I2275" s="365" t="s">
        <v>20314</v>
      </c>
      <c r="J2275" s="376">
        <v>3203</v>
      </c>
      <c r="K2275" s="309">
        <v>11</v>
      </c>
      <c r="L2275" s="362">
        <v>101</v>
      </c>
      <c r="M2275" s="376">
        <v>3203</v>
      </c>
      <c r="N2275" s="280" t="str">
        <f t="shared" si="35"/>
        <v>11 101 3203</v>
      </c>
    </row>
    <row r="2276" spans="2:14">
      <c r="B2276" s="309">
        <v>11</v>
      </c>
      <c r="C2276" s="285" t="s">
        <v>20219</v>
      </c>
      <c r="D2276" s="309">
        <v>11</v>
      </c>
      <c r="E2276" s="362">
        <v>101</v>
      </c>
      <c r="F2276" s="363" t="s">
        <v>20313</v>
      </c>
      <c r="G2276" s="362">
        <v>101</v>
      </c>
      <c r="H2276" s="377">
        <v>3205</v>
      </c>
      <c r="I2276" s="367" t="s">
        <v>20315</v>
      </c>
      <c r="J2276" s="377">
        <v>3205</v>
      </c>
      <c r="K2276" s="309">
        <v>11</v>
      </c>
      <c r="L2276" s="362">
        <v>101</v>
      </c>
      <c r="M2276" s="377">
        <v>3205</v>
      </c>
      <c r="N2276" s="280" t="str">
        <f t="shared" si="35"/>
        <v>11 101 3205</v>
      </c>
    </row>
    <row r="2277" spans="2:14">
      <c r="B2277" s="309">
        <v>11</v>
      </c>
      <c r="C2277" s="285" t="s">
        <v>20219</v>
      </c>
      <c r="D2277" s="309">
        <v>11</v>
      </c>
      <c r="E2277" s="362">
        <v>101</v>
      </c>
      <c r="F2277" s="363" t="s">
        <v>20313</v>
      </c>
      <c r="G2277" s="362">
        <v>101</v>
      </c>
      <c r="H2277" s="377">
        <v>3208</v>
      </c>
      <c r="I2277" s="367" t="s">
        <v>20316</v>
      </c>
      <c r="J2277" s="377">
        <v>3208</v>
      </c>
      <c r="K2277" s="309">
        <v>11</v>
      </c>
      <c r="L2277" s="362">
        <v>101</v>
      </c>
      <c r="M2277" s="377">
        <v>3208</v>
      </c>
      <c r="N2277" s="280" t="str">
        <f t="shared" si="35"/>
        <v>11 101 3208</v>
      </c>
    </row>
    <row r="2278" spans="2:14">
      <c r="B2278" s="309">
        <v>11</v>
      </c>
      <c r="C2278" s="285" t="s">
        <v>20219</v>
      </c>
      <c r="D2278" s="309">
        <v>11</v>
      </c>
      <c r="E2278" s="362">
        <v>101</v>
      </c>
      <c r="F2278" s="363" t="s">
        <v>20313</v>
      </c>
      <c r="G2278" s="362">
        <v>101</v>
      </c>
      <c r="H2278" s="377">
        <v>3211</v>
      </c>
      <c r="I2278" s="367" t="s">
        <v>20317</v>
      </c>
      <c r="J2278" s="377">
        <v>3211</v>
      </c>
      <c r="K2278" s="309">
        <v>11</v>
      </c>
      <c r="L2278" s="362">
        <v>101</v>
      </c>
      <c r="M2278" s="377">
        <v>3211</v>
      </c>
      <c r="N2278" s="280" t="str">
        <f t="shared" si="35"/>
        <v>11 101 3211</v>
      </c>
    </row>
    <row r="2279" spans="2:14">
      <c r="B2279" s="309">
        <v>11</v>
      </c>
      <c r="C2279" s="285" t="s">
        <v>20219</v>
      </c>
      <c r="D2279" s="309">
        <v>11</v>
      </c>
      <c r="E2279" s="362">
        <v>101</v>
      </c>
      <c r="F2279" s="363" t="s">
        <v>20313</v>
      </c>
      <c r="G2279" s="362">
        <v>101</v>
      </c>
      <c r="H2279" s="377">
        <v>3214</v>
      </c>
      <c r="I2279" s="367" t="s">
        <v>20318</v>
      </c>
      <c r="J2279" s="377">
        <v>3214</v>
      </c>
      <c r="K2279" s="309">
        <v>11</v>
      </c>
      <c r="L2279" s="362">
        <v>101</v>
      </c>
      <c r="M2279" s="377">
        <v>3214</v>
      </c>
      <c r="N2279" s="280" t="str">
        <f t="shared" si="35"/>
        <v>11 101 3214</v>
      </c>
    </row>
    <row r="2280" spans="2:14">
      <c r="B2280" s="309">
        <v>11</v>
      </c>
      <c r="C2280" s="285" t="s">
        <v>20219</v>
      </c>
      <c r="D2280" s="309">
        <v>11</v>
      </c>
      <c r="E2280" s="362">
        <v>101</v>
      </c>
      <c r="F2280" s="363" t="s">
        <v>20313</v>
      </c>
      <c r="G2280" s="362">
        <v>101</v>
      </c>
      <c r="H2280" s="377">
        <v>3370</v>
      </c>
      <c r="I2280" s="367" t="s">
        <v>20319</v>
      </c>
      <c r="J2280" s="377">
        <v>3370</v>
      </c>
      <c r="K2280" s="309">
        <v>11</v>
      </c>
      <c r="L2280" s="362">
        <v>101</v>
      </c>
      <c r="M2280" s="377">
        <v>3370</v>
      </c>
      <c r="N2280" s="280" t="str">
        <f t="shared" si="35"/>
        <v>11 101 3370</v>
      </c>
    </row>
    <row r="2281" spans="2:14">
      <c r="B2281" s="309">
        <v>11</v>
      </c>
      <c r="C2281" s="285" t="s">
        <v>20219</v>
      </c>
      <c r="D2281" s="309">
        <v>11</v>
      </c>
      <c r="E2281" s="362">
        <v>101</v>
      </c>
      <c r="F2281" s="363" t="s">
        <v>20313</v>
      </c>
      <c r="G2281" s="362">
        <v>101</v>
      </c>
      <c r="H2281" s="377">
        <v>3371</v>
      </c>
      <c r="I2281" s="367" t="s">
        <v>20320</v>
      </c>
      <c r="J2281" s="377">
        <v>3371</v>
      </c>
      <c r="K2281" s="309">
        <v>11</v>
      </c>
      <c r="L2281" s="362">
        <v>101</v>
      </c>
      <c r="M2281" s="377">
        <v>3371</v>
      </c>
      <c r="N2281" s="280" t="str">
        <f t="shared" si="35"/>
        <v>11 101 3371</v>
      </c>
    </row>
    <row r="2282" spans="2:14">
      <c r="B2282" s="309">
        <v>11</v>
      </c>
      <c r="C2282" s="285" t="s">
        <v>20219</v>
      </c>
      <c r="D2282" s="309">
        <v>11</v>
      </c>
      <c r="E2282" s="362">
        <v>101</v>
      </c>
      <c r="F2282" s="363" t="s">
        <v>20313</v>
      </c>
      <c r="G2282" s="362">
        <v>101</v>
      </c>
      <c r="H2282" s="377">
        <v>3373</v>
      </c>
      <c r="I2282" s="367" t="s">
        <v>20321</v>
      </c>
      <c r="J2282" s="377">
        <v>3373</v>
      </c>
      <c r="K2282" s="309">
        <v>11</v>
      </c>
      <c r="L2282" s="362">
        <v>101</v>
      </c>
      <c r="M2282" s="377">
        <v>3373</v>
      </c>
      <c r="N2282" s="280" t="str">
        <f t="shared" si="35"/>
        <v>11 101 3373</v>
      </c>
    </row>
    <row r="2283" spans="2:14">
      <c r="B2283" s="309">
        <v>11</v>
      </c>
      <c r="C2283" s="285" t="s">
        <v>20219</v>
      </c>
      <c r="D2283" s="309">
        <v>11</v>
      </c>
      <c r="E2283" s="362">
        <v>101</v>
      </c>
      <c r="F2283" s="363" t="s">
        <v>20313</v>
      </c>
      <c r="G2283" s="362">
        <v>101</v>
      </c>
      <c r="H2283" s="377">
        <v>3376</v>
      </c>
      <c r="I2283" s="367" t="s">
        <v>20322</v>
      </c>
      <c r="J2283" s="377">
        <v>3376</v>
      </c>
      <c r="K2283" s="309">
        <v>11</v>
      </c>
      <c r="L2283" s="362">
        <v>101</v>
      </c>
      <c r="M2283" s="377">
        <v>3376</v>
      </c>
      <c r="N2283" s="280" t="str">
        <f t="shared" si="35"/>
        <v>11 101 3376</v>
      </c>
    </row>
    <row r="2284" spans="2:14">
      <c r="B2284" s="309">
        <v>11</v>
      </c>
      <c r="C2284" s="285" t="s">
        <v>20219</v>
      </c>
      <c r="D2284" s="309">
        <v>11</v>
      </c>
      <c r="E2284" s="362">
        <v>101</v>
      </c>
      <c r="F2284" s="363" t="s">
        <v>20313</v>
      </c>
      <c r="G2284" s="362">
        <v>101</v>
      </c>
      <c r="H2284" s="377">
        <v>3379</v>
      </c>
      <c r="I2284" s="367" t="s">
        <v>20323</v>
      </c>
      <c r="J2284" s="377">
        <v>3379</v>
      </c>
      <c r="K2284" s="309">
        <v>11</v>
      </c>
      <c r="L2284" s="362">
        <v>101</v>
      </c>
      <c r="M2284" s="377">
        <v>3379</v>
      </c>
      <c r="N2284" s="280" t="str">
        <f t="shared" si="35"/>
        <v>11 101 3379</v>
      </c>
    </row>
    <row r="2285" spans="2:14">
      <c r="B2285" s="309">
        <v>11</v>
      </c>
      <c r="C2285" s="285" t="s">
        <v>20219</v>
      </c>
      <c r="D2285" s="309">
        <v>11</v>
      </c>
      <c r="E2285" s="362">
        <v>101</v>
      </c>
      <c r="F2285" s="363" t="s">
        <v>20313</v>
      </c>
      <c r="G2285" s="362">
        <v>101</v>
      </c>
      <c r="H2285" s="377">
        <v>3382</v>
      </c>
      <c r="I2285" s="367" t="s">
        <v>20324</v>
      </c>
      <c r="J2285" s="377">
        <v>3382</v>
      </c>
      <c r="K2285" s="309">
        <v>11</v>
      </c>
      <c r="L2285" s="362">
        <v>101</v>
      </c>
      <c r="M2285" s="377">
        <v>3382</v>
      </c>
      <c r="N2285" s="280" t="str">
        <f t="shared" si="35"/>
        <v>11 101 3382</v>
      </c>
    </row>
    <row r="2286" spans="2:14">
      <c r="B2286" s="309">
        <v>11</v>
      </c>
      <c r="C2286" s="285" t="s">
        <v>20219</v>
      </c>
      <c r="D2286" s="309">
        <v>11</v>
      </c>
      <c r="E2286" s="362">
        <v>101</v>
      </c>
      <c r="F2286" s="363" t="s">
        <v>20313</v>
      </c>
      <c r="G2286" s="362">
        <v>101</v>
      </c>
      <c r="H2286" s="377">
        <v>3383</v>
      </c>
      <c r="I2286" s="367" t="s">
        <v>20325</v>
      </c>
      <c r="J2286" s="377">
        <v>3383</v>
      </c>
      <c r="K2286" s="309">
        <v>11</v>
      </c>
      <c r="L2286" s="362">
        <v>101</v>
      </c>
      <c r="M2286" s="377">
        <v>3383</v>
      </c>
      <c r="N2286" s="280" t="str">
        <f t="shared" si="35"/>
        <v>11 101 3383</v>
      </c>
    </row>
    <row r="2287" spans="2:14">
      <c r="B2287" s="309">
        <v>11</v>
      </c>
      <c r="C2287" s="285" t="s">
        <v>20219</v>
      </c>
      <c r="D2287" s="309">
        <v>11</v>
      </c>
      <c r="E2287" s="362">
        <v>101</v>
      </c>
      <c r="F2287" s="363" t="s">
        <v>20313</v>
      </c>
      <c r="G2287" s="362">
        <v>101</v>
      </c>
      <c r="H2287" s="377">
        <v>3384</v>
      </c>
      <c r="I2287" s="367" t="s">
        <v>20326</v>
      </c>
      <c r="J2287" s="377">
        <v>3384</v>
      </c>
      <c r="K2287" s="309">
        <v>11</v>
      </c>
      <c r="L2287" s="362">
        <v>101</v>
      </c>
      <c r="M2287" s="377">
        <v>3384</v>
      </c>
      <c r="N2287" s="280" t="str">
        <f t="shared" si="35"/>
        <v>11 101 3384</v>
      </c>
    </row>
    <row r="2288" spans="2:14">
      <c r="B2288" s="309">
        <v>11</v>
      </c>
      <c r="C2288" s="285" t="s">
        <v>20219</v>
      </c>
      <c r="D2288" s="309">
        <v>11</v>
      </c>
      <c r="E2288" s="362">
        <v>101</v>
      </c>
      <c r="F2288" s="363" t="s">
        <v>20313</v>
      </c>
      <c r="G2288" s="362">
        <v>101</v>
      </c>
      <c r="H2288" s="378">
        <v>3385</v>
      </c>
      <c r="I2288" s="369" t="s">
        <v>20327</v>
      </c>
      <c r="J2288" s="378">
        <v>3385</v>
      </c>
      <c r="K2288" s="309">
        <v>11</v>
      </c>
      <c r="L2288" s="362">
        <v>101</v>
      </c>
      <c r="M2288" s="378">
        <v>3385</v>
      </c>
      <c r="N2288" s="280" t="str">
        <f t="shared" si="35"/>
        <v>11 101 3385</v>
      </c>
    </row>
    <row r="2289" spans="2:14">
      <c r="B2289" s="309">
        <v>11</v>
      </c>
      <c r="C2289" s="285" t="s">
        <v>20219</v>
      </c>
      <c r="D2289" s="309">
        <v>11</v>
      </c>
      <c r="E2289" s="370">
        <v>102</v>
      </c>
      <c r="F2289" s="371" t="s">
        <v>20328</v>
      </c>
      <c r="G2289" s="370">
        <v>102</v>
      </c>
      <c r="H2289" s="379">
        <v>3256</v>
      </c>
      <c r="I2289" s="373" t="s">
        <v>20329</v>
      </c>
      <c r="J2289" s="379">
        <v>3256</v>
      </c>
      <c r="K2289" s="309">
        <v>11</v>
      </c>
      <c r="L2289" s="370">
        <v>102</v>
      </c>
      <c r="M2289" s="379">
        <v>3256</v>
      </c>
      <c r="N2289" s="280" t="str">
        <f t="shared" si="35"/>
        <v>11 102 3256</v>
      </c>
    </row>
    <row r="2290" spans="2:14">
      <c r="B2290" s="309">
        <v>11</v>
      </c>
      <c r="C2290" s="285" t="s">
        <v>20219</v>
      </c>
      <c r="D2290" s="309">
        <v>11</v>
      </c>
      <c r="E2290" s="370">
        <v>102</v>
      </c>
      <c r="F2290" s="371" t="s">
        <v>20328</v>
      </c>
      <c r="G2290" s="370">
        <v>102</v>
      </c>
      <c r="H2290" s="377">
        <v>3286</v>
      </c>
      <c r="I2290" s="367" t="s">
        <v>20330</v>
      </c>
      <c r="J2290" s="377">
        <v>3286</v>
      </c>
      <c r="K2290" s="309">
        <v>11</v>
      </c>
      <c r="L2290" s="370">
        <v>102</v>
      </c>
      <c r="M2290" s="377">
        <v>3286</v>
      </c>
      <c r="N2290" s="280" t="str">
        <f t="shared" si="35"/>
        <v>11 102 3286</v>
      </c>
    </row>
    <row r="2291" spans="2:14">
      <c r="B2291" s="309">
        <v>11</v>
      </c>
      <c r="C2291" s="285" t="s">
        <v>20219</v>
      </c>
      <c r="D2291" s="309">
        <v>11</v>
      </c>
      <c r="E2291" s="370">
        <v>102</v>
      </c>
      <c r="F2291" s="371" t="s">
        <v>20328</v>
      </c>
      <c r="G2291" s="370">
        <v>102</v>
      </c>
      <c r="H2291" s="377">
        <v>3287</v>
      </c>
      <c r="I2291" s="367" t="s">
        <v>20331</v>
      </c>
      <c r="J2291" s="377">
        <v>3287</v>
      </c>
      <c r="K2291" s="309">
        <v>11</v>
      </c>
      <c r="L2291" s="370">
        <v>102</v>
      </c>
      <c r="M2291" s="377">
        <v>3287</v>
      </c>
      <c r="N2291" s="280" t="str">
        <f t="shared" si="35"/>
        <v>11 102 3287</v>
      </c>
    </row>
    <row r="2292" spans="2:14">
      <c r="B2292" s="309">
        <v>11</v>
      </c>
      <c r="C2292" s="285" t="s">
        <v>20219</v>
      </c>
      <c r="D2292" s="309">
        <v>11</v>
      </c>
      <c r="E2292" s="370">
        <v>102</v>
      </c>
      <c r="F2292" s="371" t="s">
        <v>20328</v>
      </c>
      <c r="G2292" s="370">
        <v>102</v>
      </c>
      <c r="H2292" s="377">
        <v>3292</v>
      </c>
      <c r="I2292" s="367" t="s">
        <v>20332</v>
      </c>
      <c r="J2292" s="377">
        <v>3292</v>
      </c>
      <c r="K2292" s="309">
        <v>11</v>
      </c>
      <c r="L2292" s="370">
        <v>102</v>
      </c>
      <c r="M2292" s="377">
        <v>3292</v>
      </c>
      <c r="N2292" s="280" t="str">
        <f t="shared" si="35"/>
        <v>11 102 3292</v>
      </c>
    </row>
    <row r="2293" spans="2:14">
      <c r="B2293" s="309">
        <v>11</v>
      </c>
      <c r="C2293" s="285" t="s">
        <v>20219</v>
      </c>
      <c r="D2293" s="309">
        <v>11</v>
      </c>
      <c r="E2293" s="370">
        <v>102</v>
      </c>
      <c r="F2293" s="371" t="s">
        <v>20328</v>
      </c>
      <c r="G2293" s="370">
        <v>102</v>
      </c>
      <c r="H2293" s="377">
        <v>3301</v>
      </c>
      <c r="I2293" s="367" t="s">
        <v>20333</v>
      </c>
      <c r="J2293" s="377">
        <v>3301</v>
      </c>
      <c r="K2293" s="309">
        <v>11</v>
      </c>
      <c r="L2293" s="370">
        <v>102</v>
      </c>
      <c r="M2293" s="377">
        <v>3301</v>
      </c>
      <c r="N2293" s="280" t="str">
        <f t="shared" si="35"/>
        <v>11 102 3301</v>
      </c>
    </row>
    <row r="2294" spans="2:14">
      <c r="B2294" s="309">
        <v>11</v>
      </c>
      <c r="C2294" s="285" t="s">
        <v>20219</v>
      </c>
      <c r="D2294" s="309">
        <v>11</v>
      </c>
      <c r="E2294" s="370">
        <v>102</v>
      </c>
      <c r="F2294" s="371" t="s">
        <v>20328</v>
      </c>
      <c r="G2294" s="370">
        <v>102</v>
      </c>
      <c r="H2294" s="377">
        <v>3302</v>
      </c>
      <c r="I2294" s="367" t="s">
        <v>20334</v>
      </c>
      <c r="J2294" s="377">
        <v>3302</v>
      </c>
      <c r="K2294" s="309">
        <v>11</v>
      </c>
      <c r="L2294" s="370">
        <v>102</v>
      </c>
      <c r="M2294" s="377">
        <v>3302</v>
      </c>
      <c r="N2294" s="280" t="str">
        <f t="shared" si="35"/>
        <v>11 102 3302</v>
      </c>
    </row>
    <row r="2295" spans="2:14">
      <c r="B2295" s="309">
        <v>11</v>
      </c>
      <c r="C2295" s="285" t="s">
        <v>20219</v>
      </c>
      <c r="D2295" s="309">
        <v>11</v>
      </c>
      <c r="E2295" s="370">
        <v>102</v>
      </c>
      <c r="F2295" s="371" t="s">
        <v>20328</v>
      </c>
      <c r="G2295" s="370">
        <v>102</v>
      </c>
      <c r="H2295" s="377">
        <v>3307</v>
      </c>
      <c r="I2295" s="367" t="s">
        <v>20335</v>
      </c>
      <c r="J2295" s="377">
        <v>3307</v>
      </c>
      <c r="K2295" s="309">
        <v>11</v>
      </c>
      <c r="L2295" s="370">
        <v>102</v>
      </c>
      <c r="M2295" s="377">
        <v>3307</v>
      </c>
      <c r="N2295" s="280" t="str">
        <f t="shared" si="35"/>
        <v>11 102 3307</v>
      </c>
    </row>
    <row r="2296" spans="2:14">
      <c r="B2296" s="309">
        <v>11</v>
      </c>
      <c r="C2296" s="285" t="s">
        <v>20219</v>
      </c>
      <c r="D2296" s="309">
        <v>11</v>
      </c>
      <c r="E2296" s="370">
        <v>102</v>
      </c>
      <c r="F2296" s="371" t="s">
        <v>20328</v>
      </c>
      <c r="G2296" s="370">
        <v>102</v>
      </c>
      <c r="H2296" s="377">
        <v>3310</v>
      </c>
      <c r="I2296" s="367" t="s">
        <v>20336</v>
      </c>
      <c r="J2296" s="377">
        <v>3310</v>
      </c>
      <c r="K2296" s="309">
        <v>11</v>
      </c>
      <c r="L2296" s="370">
        <v>102</v>
      </c>
      <c r="M2296" s="377">
        <v>3310</v>
      </c>
      <c r="N2296" s="280" t="str">
        <f t="shared" si="35"/>
        <v>11 102 3310</v>
      </c>
    </row>
    <row r="2297" spans="2:14">
      <c r="B2297" s="309">
        <v>11</v>
      </c>
      <c r="C2297" s="285" t="s">
        <v>20219</v>
      </c>
      <c r="D2297" s="309">
        <v>11</v>
      </c>
      <c r="E2297" s="370">
        <v>102</v>
      </c>
      <c r="F2297" s="371" t="s">
        <v>20328</v>
      </c>
      <c r="G2297" s="370">
        <v>102</v>
      </c>
      <c r="H2297" s="377">
        <v>3312</v>
      </c>
      <c r="I2297" s="367" t="s">
        <v>20337</v>
      </c>
      <c r="J2297" s="377">
        <v>3312</v>
      </c>
      <c r="K2297" s="309">
        <v>11</v>
      </c>
      <c r="L2297" s="370">
        <v>102</v>
      </c>
      <c r="M2297" s="377">
        <v>3312</v>
      </c>
      <c r="N2297" s="280" t="str">
        <f t="shared" si="35"/>
        <v>11 102 3312</v>
      </c>
    </row>
    <row r="2298" spans="2:14">
      <c r="B2298" s="309">
        <v>11</v>
      </c>
      <c r="C2298" s="285" t="s">
        <v>20219</v>
      </c>
      <c r="D2298" s="309">
        <v>11</v>
      </c>
      <c r="E2298" s="370">
        <v>102</v>
      </c>
      <c r="F2298" s="371" t="s">
        <v>20328</v>
      </c>
      <c r="G2298" s="370">
        <v>102</v>
      </c>
      <c r="H2298" s="378">
        <v>3313</v>
      </c>
      <c r="I2298" s="369" t="s">
        <v>20338</v>
      </c>
      <c r="J2298" s="378">
        <v>3313</v>
      </c>
      <c r="K2298" s="309">
        <v>11</v>
      </c>
      <c r="L2298" s="370">
        <v>102</v>
      </c>
      <c r="M2298" s="378">
        <v>3313</v>
      </c>
      <c r="N2298" s="280" t="str">
        <f t="shared" si="35"/>
        <v>11 102 3313</v>
      </c>
    </row>
    <row r="2299" spans="2:14">
      <c r="B2299" s="309">
        <v>11</v>
      </c>
      <c r="C2299" s="285" t="s">
        <v>20219</v>
      </c>
      <c r="D2299" s="309">
        <v>11</v>
      </c>
      <c r="E2299" s="370">
        <v>103</v>
      </c>
      <c r="F2299" s="371" t="s">
        <v>20339</v>
      </c>
      <c r="G2299" s="370">
        <v>103</v>
      </c>
      <c r="H2299" s="379">
        <v>3156</v>
      </c>
      <c r="I2299" s="373" t="s">
        <v>20340</v>
      </c>
      <c r="J2299" s="379">
        <v>3156</v>
      </c>
      <c r="K2299" s="309">
        <v>11</v>
      </c>
      <c r="L2299" s="370">
        <v>103</v>
      </c>
      <c r="M2299" s="379">
        <v>3156</v>
      </c>
      <c r="N2299" s="280" t="str">
        <f t="shared" si="35"/>
        <v>11 103 3156</v>
      </c>
    </row>
    <row r="2300" spans="2:14">
      <c r="B2300" s="309">
        <v>11</v>
      </c>
      <c r="C2300" s="285" t="s">
        <v>20219</v>
      </c>
      <c r="D2300" s="309">
        <v>11</v>
      </c>
      <c r="E2300" s="370">
        <v>103</v>
      </c>
      <c r="F2300" s="371" t="s">
        <v>20339</v>
      </c>
      <c r="G2300" s="370">
        <v>103</v>
      </c>
      <c r="H2300" s="377">
        <v>3165</v>
      </c>
      <c r="I2300" s="367" t="s">
        <v>20341</v>
      </c>
      <c r="J2300" s="377">
        <v>3165</v>
      </c>
      <c r="K2300" s="309">
        <v>11</v>
      </c>
      <c r="L2300" s="370">
        <v>103</v>
      </c>
      <c r="M2300" s="377">
        <v>3165</v>
      </c>
      <c r="N2300" s="280" t="str">
        <f t="shared" si="35"/>
        <v>11 103 3165</v>
      </c>
    </row>
    <row r="2301" spans="2:14">
      <c r="B2301" s="309">
        <v>11</v>
      </c>
      <c r="C2301" s="285" t="s">
        <v>20219</v>
      </c>
      <c r="D2301" s="309">
        <v>11</v>
      </c>
      <c r="E2301" s="370">
        <v>103</v>
      </c>
      <c r="F2301" s="371" t="s">
        <v>20339</v>
      </c>
      <c r="G2301" s="370">
        <v>103</v>
      </c>
      <c r="H2301" s="377">
        <v>3166</v>
      </c>
      <c r="I2301" s="367" t="s">
        <v>20342</v>
      </c>
      <c r="J2301" s="377">
        <v>3166</v>
      </c>
      <c r="K2301" s="309">
        <v>11</v>
      </c>
      <c r="L2301" s="370">
        <v>103</v>
      </c>
      <c r="M2301" s="377">
        <v>3166</v>
      </c>
      <c r="N2301" s="280" t="str">
        <f t="shared" si="35"/>
        <v>11 103 3166</v>
      </c>
    </row>
    <row r="2302" spans="2:14">
      <c r="B2302" s="309">
        <v>11</v>
      </c>
      <c r="C2302" s="285" t="s">
        <v>20219</v>
      </c>
      <c r="D2302" s="309">
        <v>11</v>
      </c>
      <c r="E2302" s="370">
        <v>103</v>
      </c>
      <c r="F2302" s="371" t="s">
        <v>20339</v>
      </c>
      <c r="G2302" s="370">
        <v>103</v>
      </c>
      <c r="H2302" s="377">
        <v>3167</v>
      </c>
      <c r="I2302" s="367" t="s">
        <v>20343</v>
      </c>
      <c r="J2302" s="377">
        <v>3167</v>
      </c>
      <c r="K2302" s="309">
        <v>11</v>
      </c>
      <c r="L2302" s="370">
        <v>103</v>
      </c>
      <c r="M2302" s="377">
        <v>3167</v>
      </c>
      <c r="N2302" s="280" t="str">
        <f t="shared" si="35"/>
        <v>11 103 3167</v>
      </c>
    </row>
    <row r="2303" spans="2:14">
      <c r="B2303" s="309">
        <v>11</v>
      </c>
      <c r="C2303" s="285" t="s">
        <v>20219</v>
      </c>
      <c r="D2303" s="309">
        <v>11</v>
      </c>
      <c r="E2303" s="370">
        <v>103</v>
      </c>
      <c r="F2303" s="371" t="s">
        <v>20339</v>
      </c>
      <c r="G2303" s="370">
        <v>103</v>
      </c>
      <c r="H2303" s="377">
        <v>3168</v>
      </c>
      <c r="I2303" s="367" t="s">
        <v>20344</v>
      </c>
      <c r="J2303" s="377">
        <v>3168</v>
      </c>
      <c r="K2303" s="309">
        <v>11</v>
      </c>
      <c r="L2303" s="370">
        <v>103</v>
      </c>
      <c r="M2303" s="377">
        <v>3168</v>
      </c>
      <c r="N2303" s="280" t="str">
        <f t="shared" si="35"/>
        <v>11 103 3168</v>
      </c>
    </row>
    <row r="2304" spans="2:14">
      <c r="B2304" s="309">
        <v>11</v>
      </c>
      <c r="C2304" s="285" t="s">
        <v>20219</v>
      </c>
      <c r="D2304" s="309">
        <v>11</v>
      </c>
      <c r="E2304" s="370">
        <v>103</v>
      </c>
      <c r="F2304" s="371" t="s">
        <v>20339</v>
      </c>
      <c r="G2304" s="370">
        <v>103</v>
      </c>
      <c r="H2304" s="377">
        <v>3169</v>
      </c>
      <c r="I2304" s="367" t="s">
        <v>20345</v>
      </c>
      <c r="J2304" s="377">
        <v>3169</v>
      </c>
      <c r="K2304" s="309">
        <v>11</v>
      </c>
      <c r="L2304" s="370">
        <v>103</v>
      </c>
      <c r="M2304" s="377">
        <v>3169</v>
      </c>
      <c r="N2304" s="280" t="str">
        <f t="shared" si="35"/>
        <v>11 103 3169</v>
      </c>
    </row>
    <row r="2305" spans="1:14">
      <c r="B2305" s="309">
        <v>11</v>
      </c>
      <c r="C2305" s="285" t="s">
        <v>20219</v>
      </c>
      <c r="D2305" s="309">
        <v>11</v>
      </c>
      <c r="E2305" s="370">
        <v>103</v>
      </c>
      <c r="F2305" s="371" t="s">
        <v>20339</v>
      </c>
      <c r="G2305" s="370">
        <v>103</v>
      </c>
      <c r="H2305" s="377">
        <v>3170</v>
      </c>
      <c r="I2305" s="367" t="s">
        <v>20346</v>
      </c>
      <c r="J2305" s="377">
        <v>3170</v>
      </c>
      <c r="K2305" s="309">
        <v>11</v>
      </c>
      <c r="L2305" s="370">
        <v>103</v>
      </c>
      <c r="M2305" s="377">
        <v>3170</v>
      </c>
      <c r="N2305" s="280" t="str">
        <f t="shared" si="35"/>
        <v>11 103 3170</v>
      </c>
    </row>
    <row r="2306" spans="1:14">
      <c r="B2306" s="309">
        <v>11</v>
      </c>
      <c r="C2306" s="285" t="s">
        <v>20219</v>
      </c>
      <c r="D2306" s="309">
        <v>11</v>
      </c>
      <c r="E2306" s="370">
        <v>103</v>
      </c>
      <c r="F2306" s="371" t="s">
        <v>20339</v>
      </c>
      <c r="G2306" s="370">
        <v>103</v>
      </c>
      <c r="H2306" s="377">
        <v>3171</v>
      </c>
      <c r="I2306" s="367" t="s">
        <v>20347</v>
      </c>
      <c r="J2306" s="377">
        <v>3171</v>
      </c>
      <c r="K2306" s="309">
        <v>11</v>
      </c>
      <c r="L2306" s="370">
        <v>103</v>
      </c>
      <c r="M2306" s="377">
        <v>3171</v>
      </c>
      <c r="N2306" s="280" t="str">
        <f t="shared" si="35"/>
        <v>11 103 3171</v>
      </c>
    </row>
    <row r="2307" spans="1:14">
      <c r="B2307" s="309">
        <v>11</v>
      </c>
      <c r="C2307" s="285" t="s">
        <v>20219</v>
      </c>
      <c r="D2307" s="309">
        <v>11</v>
      </c>
      <c r="E2307" s="370">
        <v>103</v>
      </c>
      <c r="F2307" s="371" t="s">
        <v>20339</v>
      </c>
      <c r="G2307" s="370">
        <v>103</v>
      </c>
      <c r="H2307" s="377">
        <v>3173</v>
      </c>
      <c r="I2307" s="367" t="s">
        <v>20348</v>
      </c>
      <c r="J2307" s="377">
        <v>3173</v>
      </c>
      <c r="K2307" s="309">
        <v>11</v>
      </c>
      <c r="L2307" s="370">
        <v>103</v>
      </c>
      <c r="M2307" s="377">
        <v>3173</v>
      </c>
      <c r="N2307" s="280" t="str">
        <f t="shared" si="35"/>
        <v>11 103 3173</v>
      </c>
    </row>
    <row r="2308" spans="1:14">
      <c r="B2308" s="309">
        <v>11</v>
      </c>
      <c r="C2308" s="285" t="s">
        <v>20219</v>
      </c>
      <c r="D2308" s="309">
        <v>11</v>
      </c>
      <c r="E2308" s="370">
        <v>103</v>
      </c>
      <c r="F2308" s="371" t="s">
        <v>20339</v>
      </c>
      <c r="G2308" s="370">
        <v>103</v>
      </c>
      <c r="H2308" s="377">
        <v>3174</v>
      </c>
      <c r="I2308" s="367" t="s">
        <v>20349</v>
      </c>
      <c r="J2308" s="377">
        <v>3174</v>
      </c>
      <c r="K2308" s="309">
        <v>11</v>
      </c>
      <c r="L2308" s="370">
        <v>103</v>
      </c>
      <c r="M2308" s="377">
        <v>3174</v>
      </c>
      <c r="N2308" s="280" t="str">
        <f t="shared" ref="N2308:N2371" si="36">K2308&amp;" "&amp;L2308&amp;" "&amp;M2308</f>
        <v>11 103 3174</v>
      </c>
    </row>
    <row r="2309" spans="1:14">
      <c r="B2309" s="309">
        <v>11</v>
      </c>
      <c r="C2309" s="285" t="s">
        <v>20219</v>
      </c>
      <c r="D2309" s="309">
        <v>11</v>
      </c>
      <c r="E2309" s="370">
        <v>103</v>
      </c>
      <c r="F2309" s="371" t="s">
        <v>20339</v>
      </c>
      <c r="G2309" s="370">
        <v>103</v>
      </c>
      <c r="H2309" s="377">
        <v>3175</v>
      </c>
      <c r="I2309" s="367" t="s">
        <v>20350</v>
      </c>
      <c r="J2309" s="377">
        <v>3175</v>
      </c>
      <c r="K2309" s="309">
        <v>11</v>
      </c>
      <c r="L2309" s="370">
        <v>103</v>
      </c>
      <c r="M2309" s="377">
        <v>3175</v>
      </c>
      <c r="N2309" s="280" t="str">
        <f t="shared" si="36"/>
        <v>11 103 3175</v>
      </c>
    </row>
    <row r="2310" spans="1:14">
      <c r="B2310" s="309">
        <v>11</v>
      </c>
      <c r="C2310" s="285" t="s">
        <v>20219</v>
      </c>
      <c r="D2310" s="309">
        <v>11</v>
      </c>
      <c r="E2310" s="370">
        <v>103</v>
      </c>
      <c r="F2310" s="371" t="s">
        <v>20339</v>
      </c>
      <c r="G2310" s="370">
        <v>103</v>
      </c>
      <c r="H2310" s="377">
        <v>3176</v>
      </c>
      <c r="I2310" s="367" t="s">
        <v>20351</v>
      </c>
      <c r="J2310" s="377">
        <v>3176</v>
      </c>
      <c r="K2310" s="309">
        <v>11</v>
      </c>
      <c r="L2310" s="370">
        <v>103</v>
      </c>
      <c r="M2310" s="377">
        <v>3176</v>
      </c>
      <c r="N2310" s="280" t="str">
        <f t="shared" si="36"/>
        <v>11 103 3176</v>
      </c>
    </row>
    <row r="2311" spans="1:14">
      <c r="B2311" s="309">
        <v>11</v>
      </c>
      <c r="C2311" s="285" t="s">
        <v>20219</v>
      </c>
      <c r="D2311" s="309">
        <v>11</v>
      </c>
      <c r="E2311" s="370">
        <v>103</v>
      </c>
      <c r="F2311" s="371" t="s">
        <v>20339</v>
      </c>
      <c r="G2311" s="370">
        <v>103</v>
      </c>
      <c r="H2311" s="377">
        <v>3187</v>
      </c>
      <c r="I2311" s="367" t="s">
        <v>20352</v>
      </c>
      <c r="J2311" s="377">
        <v>3187</v>
      </c>
      <c r="K2311" s="309">
        <v>11</v>
      </c>
      <c r="L2311" s="370">
        <v>103</v>
      </c>
      <c r="M2311" s="377">
        <v>3187</v>
      </c>
      <c r="N2311" s="280" t="str">
        <f t="shared" si="36"/>
        <v>11 103 3187</v>
      </c>
    </row>
    <row r="2312" spans="1:14">
      <c r="B2312" s="309">
        <v>11</v>
      </c>
      <c r="C2312" s="285" t="s">
        <v>20219</v>
      </c>
      <c r="D2312" s="309">
        <v>11</v>
      </c>
      <c r="E2312" s="370">
        <v>103</v>
      </c>
      <c r="F2312" s="371" t="s">
        <v>20339</v>
      </c>
      <c r="G2312" s="370">
        <v>103</v>
      </c>
      <c r="H2312" s="377">
        <v>3198</v>
      </c>
      <c r="I2312" s="367" t="s">
        <v>20353</v>
      </c>
      <c r="J2312" s="377">
        <v>3198</v>
      </c>
      <c r="K2312" s="309">
        <v>11</v>
      </c>
      <c r="L2312" s="370">
        <v>103</v>
      </c>
      <c r="M2312" s="377">
        <v>3198</v>
      </c>
      <c r="N2312" s="280" t="str">
        <f t="shared" si="36"/>
        <v>11 103 3198</v>
      </c>
    </row>
    <row r="2313" spans="1:14">
      <c r="B2313" s="309">
        <v>11</v>
      </c>
      <c r="C2313" s="285" t="s">
        <v>20219</v>
      </c>
      <c r="D2313" s="309">
        <v>11</v>
      </c>
      <c r="E2313" s="370">
        <v>103</v>
      </c>
      <c r="F2313" s="371" t="s">
        <v>20339</v>
      </c>
      <c r="G2313" s="370">
        <v>103</v>
      </c>
      <c r="H2313" s="378">
        <v>3199</v>
      </c>
      <c r="I2313" s="369" t="s">
        <v>20354</v>
      </c>
      <c r="J2313" s="378">
        <v>3199</v>
      </c>
      <c r="K2313" s="309">
        <v>11</v>
      </c>
      <c r="L2313" s="370">
        <v>103</v>
      </c>
      <c r="M2313" s="378">
        <v>3199</v>
      </c>
      <c r="N2313" s="280" t="str">
        <f t="shared" si="36"/>
        <v>11 103 3199</v>
      </c>
    </row>
    <row r="2314" spans="1:14">
      <c r="A2314" s="309">
        <v>12</v>
      </c>
      <c r="B2314" s="309">
        <v>12</v>
      </c>
      <c r="C2314" s="310" t="s">
        <v>20355</v>
      </c>
      <c r="D2314" s="309">
        <v>12</v>
      </c>
      <c r="E2314" s="286">
        <v>105</v>
      </c>
      <c r="F2314" s="363" t="s">
        <v>20356</v>
      </c>
      <c r="G2314" s="286">
        <v>105</v>
      </c>
      <c r="H2314" s="364">
        <v>3386</v>
      </c>
      <c r="I2314" s="365" t="s">
        <v>18716</v>
      </c>
      <c r="J2314" s="364">
        <v>3386</v>
      </c>
      <c r="K2314" s="309">
        <v>12</v>
      </c>
      <c r="L2314" s="286">
        <v>105</v>
      </c>
      <c r="M2314" s="364">
        <v>3386</v>
      </c>
      <c r="N2314" s="280" t="str">
        <f t="shared" si="36"/>
        <v>12 105 3386</v>
      </c>
    </row>
    <row r="2315" spans="1:14">
      <c r="B2315" s="309">
        <v>12</v>
      </c>
      <c r="C2315" s="310" t="s">
        <v>20355</v>
      </c>
      <c r="D2315" s="309">
        <v>12</v>
      </c>
      <c r="E2315" s="286">
        <v>105</v>
      </c>
      <c r="F2315" s="363" t="s">
        <v>20356</v>
      </c>
      <c r="G2315" s="286">
        <v>105</v>
      </c>
      <c r="H2315" s="366">
        <v>3387</v>
      </c>
      <c r="I2315" s="367" t="s">
        <v>18364</v>
      </c>
      <c r="J2315" s="366">
        <v>3387</v>
      </c>
      <c r="K2315" s="309">
        <v>12</v>
      </c>
      <c r="L2315" s="286">
        <v>105</v>
      </c>
      <c r="M2315" s="366">
        <v>3387</v>
      </c>
      <c r="N2315" s="280" t="str">
        <f t="shared" si="36"/>
        <v>12 105 3387</v>
      </c>
    </row>
    <row r="2316" spans="1:14">
      <c r="B2316" s="309">
        <v>12</v>
      </c>
      <c r="C2316" s="310" t="s">
        <v>20355</v>
      </c>
      <c r="D2316" s="309">
        <v>12</v>
      </c>
      <c r="E2316" s="286">
        <v>105</v>
      </c>
      <c r="F2316" s="363" t="s">
        <v>20356</v>
      </c>
      <c r="G2316" s="286">
        <v>105</v>
      </c>
      <c r="H2316" s="366">
        <v>3388</v>
      </c>
      <c r="I2316" s="367" t="s">
        <v>20357</v>
      </c>
      <c r="J2316" s="366">
        <v>3388</v>
      </c>
      <c r="K2316" s="309">
        <v>12</v>
      </c>
      <c r="L2316" s="286">
        <v>105</v>
      </c>
      <c r="M2316" s="366">
        <v>3388</v>
      </c>
      <c r="N2316" s="280" t="str">
        <f t="shared" si="36"/>
        <v>12 105 3388</v>
      </c>
    </row>
    <row r="2317" spans="1:14">
      <c r="B2317" s="309">
        <v>12</v>
      </c>
      <c r="C2317" s="310" t="s">
        <v>20355</v>
      </c>
      <c r="D2317" s="309">
        <v>12</v>
      </c>
      <c r="E2317" s="286">
        <v>105</v>
      </c>
      <c r="F2317" s="363" t="s">
        <v>20356</v>
      </c>
      <c r="G2317" s="286">
        <v>105</v>
      </c>
      <c r="H2317" s="366">
        <v>3389</v>
      </c>
      <c r="I2317" s="367" t="s">
        <v>20358</v>
      </c>
      <c r="J2317" s="366">
        <v>3389</v>
      </c>
      <c r="K2317" s="309">
        <v>12</v>
      </c>
      <c r="L2317" s="286">
        <v>105</v>
      </c>
      <c r="M2317" s="366">
        <v>3389</v>
      </c>
      <c r="N2317" s="280" t="str">
        <f t="shared" si="36"/>
        <v>12 105 3389</v>
      </c>
    </row>
    <row r="2318" spans="1:14">
      <c r="B2318" s="309">
        <v>12</v>
      </c>
      <c r="C2318" s="310" t="s">
        <v>20355</v>
      </c>
      <c r="D2318" s="309">
        <v>12</v>
      </c>
      <c r="E2318" s="286">
        <v>105</v>
      </c>
      <c r="F2318" s="363" t="s">
        <v>20356</v>
      </c>
      <c r="G2318" s="286">
        <v>105</v>
      </c>
      <c r="H2318" s="366">
        <v>3403</v>
      </c>
      <c r="I2318" s="367" t="s">
        <v>20359</v>
      </c>
      <c r="J2318" s="366">
        <v>3403</v>
      </c>
      <c r="K2318" s="309">
        <v>12</v>
      </c>
      <c r="L2318" s="286">
        <v>105</v>
      </c>
      <c r="M2318" s="366">
        <v>3403</v>
      </c>
      <c r="N2318" s="280" t="str">
        <f t="shared" si="36"/>
        <v>12 105 3403</v>
      </c>
    </row>
    <row r="2319" spans="1:14">
      <c r="B2319" s="309">
        <v>12</v>
      </c>
      <c r="C2319" s="310" t="s">
        <v>20355</v>
      </c>
      <c r="D2319" s="309">
        <v>12</v>
      </c>
      <c r="E2319" s="286">
        <v>105</v>
      </c>
      <c r="F2319" s="363" t="s">
        <v>20356</v>
      </c>
      <c r="G2319" s="286">
        <v>105</v>
      </c>
      <c r="H2319" s="366">
        <v>3408</v>
      </c>
      <c r="I2319" s="367" t="s">
        <v>20360</v>
      </c>
      <c r="J2319" s="366">
        <v>3408</v>
      </c>
      <c r="K2319" s="309">
        <v>12</v>
      </c>
      <c r="L2319" s="286">
        <v>105</v>
      </c>
      <c r="M2319" s="366">
        <v>3408</v>
      </c>
      <c r="N2319" s="280" t="str">
        <f t="shared" si="36"/>
        <v>12 105 3408</v>
      </c>
    </row>
    <row r="2320" spans="1:14">
      <c r="B2320" s="309">
        <v>12</v>
      </c>
      <c r="C2320" s="310" t="s">
        <v>20355</v>
      </c>
      <c r="D2320" s="309">
        <v>12</v>
      </c>
      <c r="E2320" s="286">
        <v>105</v>
      </c>
      <c r="F2320" s="363" t="s">
        <v>20356</v>
      </c>
      <c r="G2320" s="286">
        <v>105</v>
      </c>
      <c r="H2320" s="374">
        <v>3409</v>
      </c>
      <c r="I2320" s="375" t="s">
        <v>20361</v>
      </c>
      <c r="J2320" s="374">
        <v>3409</v>
      </c>
      <c r="K2320" s="309">
        <v>12</v>
      </c>
      <c r="L2320" s="286">
        <v>105</v>
      </c>
      <c r="M2320" s="374">
        <v>3409</v>
      </c>
      <c r="N2320" s="280" t="str">
        <f t="shared" si="36"/>
        <v>12 105 3409</v>
      </c>
    </row>
    <row r="2321" spans="2:14">
      <c r="B2321" s="309">
        <v>12</v>
      </c>
      <c r="C2321" s="310" t="s">
        <v>20355</v>
      </c>
      <c r="D2321" s="309">
        <v>12</v>
      </c>
      <c r="E2321" s="286">
        <v>106</v>
      </c>
      <c r="F2321" s="363" t="s">
        <v>20362</v>
      </c>
      <c r="G2321" s="286">
        <v>106</v>
      </c>
      <c r="H2321" s="364">
        <v>3390</v>
      </c>
      <c r="I2321" s="365" t="s">
        <v>20363</v>
      </c>
      <c r="J2321" s="364">
        <v>3390</v>
      </c>
      <c r="K2321" s="309">
        <v>12</v>
      </c>
      <c r="L2321" s="286">
        <v>106</v>
      </c>
      <c r="M2321" s="364">
        <v>3390</v>
      </c>
      <c r="N2321" s="280" t="str">
        <f t="shared" si="36"/>
        <v>12 106 3390</v>
      </c>
    </row>
    <row r="2322" spans="2:14">
      <c r="B2322" s="309">
        <v>12</v>
      </c>
      <c r="C2322" s="310" t="s">
        <v>20355</v>
      </c>
      <c r="D2322" s="309">
        <v>12</v>
      </c>
      <c r="E2322" s="286">
        <v>106</v>
      </c>
      <c r="F2322" s="363" t="s">
        <v>20362</v>
      </c>
      <c r="G2322" s="286">
        <v>106</v>
      </c>
      <c r="H2322" s="366">
        <v>3394</v>
      </c>
      <c r="I2322" s="367" t="s">
        <v>20364</v>
      </c>
      <c r="J2322" s="366">
        <v>3394</v>
      </c>
      <c r="K2322" s="309">
        <v>12</v>
      </c>
      <c r="L2322" s="286">
        <v>106</v>
      </c>
      <c r="M2322" s="366">
        <v>3394</v>
      </c>
      <c r="N2322" s="280" t="str">
        <f t="shared" si="36"/>
        <v>12 106 3394</v>
      </c>
    </row>
    <row r="2323" spans="2:14">
      <c r="B2323" s="309">
        <v>12</v>
      </c>
      <c r="C2323" s="310" t="s">
        <v>20355</v>
      </c>
      <c r="D2323" s="309">
        <v>12</v>
      </c>
      <c r="E2323" s="286">
        <v>106</v>
      </c>
      <c r="F2323" s="363" t="s">
        <v>20362</v>
      </c>
      <c r="G2323" s="286">
        <v>106</v>
      </c>
      <c r="H2323" s="366">
        <v>3397</v>
      </c>
      <c r="I2323" s="367" t="s">
        <v>20365</v>
      </c>
      <c r="J2323" s="366">
        <v>3397</v>
      </c>
      <c r="K2323" s="309">
        <v>12</v>
      </c>
      <c r="L2323" s="286">
        <v>106</v>
      </c>
      <c r="M2323" s="366">
        <v>3397</v>
      </c>
      <c r="N2323" s="280" t="str">
        <f t="shared" si="36"/>
        <v>12 106 3397</v>
      </c>
    </row>
    <row r="2324" spans="2:14">
      <c r="B2324" s="309">
        <v>12</v>
      </c>
      <c r="C2324" s="310" t="s">
        <v>20355</v>
      </c>
      <c r="D2324" s="309">
        <v>12</v>
      </c>
      <c r="E2324" s="286">
        <v>106</v>
      </c>
      <c r="F2324" s="363" t="s">
        <v>20362</v>
      </c>
      <c r="G2324" s="286">
        <v>106</v>
      </c>
      <c r="H2324" s="366">
        <v>3400</v>
      </c>
      <c r="I2324" s="367" t="s">
        <v>20366</v>
      </c>
      <c r="J2324" s="366">
        <v>3400</v>
      </c>
      <c r="K2324" s="309">
        <v>12</v>
      </c>
      <c r="L2324" s="286">
        <v>106</v>
      </c>
      <c r="M2324" s="366">
        <v>3400</v>
      </c>
      <c r="N2324" s="280" t="str">
        <f t="shared" si="36"/>
        <v>12 106 3400</v>
      </c>
    </row>
    <row r="2325" spans="2:14">
      <c r="B2325" s="309">
        <v>12</v>
      </c>
      <c r="C2325" s="310" t="s">
        <v>20355</v>
      </c>
      <c r="D2325" s="309">
        <v>12</v>
      </c>
      <c r="E2325" s="286">
        <v>106</v>
      </c>
      <c r="F2325" s="363" t="s">
        <v>20362</v>
      </c>
      <c r="G2325" s="286">
        <v>106</v>
      </c>
      <c r="H2325" s="366">
        <v>3405</v>
      </c>
      <c r="I2325" s="367" t="s">
        <v>20367</v>
      </c>
      <c r="J2325" s="366">
        <v>3405</v>
      </c>
      <c r="K2325" s="309">
        <v>12</v>
      </c>
      <c r="L2325" s="286">
        <v>106</v>
      </c>
      <c r="M2325" s="366">
        <v>3405</v>
      </c>
      <c r="N2325" s="280" t="str">
        <f t="shared" si="36"/>
        <v>12 106 3405</v>
      </c>
    </row>
    <row r="2326" spans="2:14">
      <c r="B2326" s="309">
        <v>12</v>
      </c>
      <c r="C2326" s="310" t="s">
        <v>20355</v>
      </c>
      <c r="D2326" s="309">
        <v>12</v>
      </c>
      <c r="E2326" s="286">
        <v>106</v>
      </c>
      <c r="F2326" s="363" t="s">
        <v>20362</v>
      </c>
      <c r="G2326" s="286">
        <v>106</v>
      </c>
      <c r="H2326" s="366">
        <v>3406</v>
      </c>
      <c r="I2326" s="367" t="s">
        <v>19569</v>
      </c>
      <c r="J2326" s="366">
        <v>3406</v>
      </c>
      <c r="K2326" s="309">
        <v>12</v>
      </c>
      <c r="L2326" s="286">
        <v>106</v>
      </c>
      <c r="M2326" s="366">
        <v>3406</v>
      </c>
      <c r="N2326" s="280" t="str">
        <f t="shared" si="36"/>
        <v>12 106 3406</v>
      </c>
    </row>
    <row r="2327" spans="2:14">
      <c r="B2327" s="309">
        <v>12</v>
      </c>
      <c r="C2327" s="310" t="s">
        <v>20355</v>
      </c>
      <c r="D2327" s="309">
        <v>12</v>
      </c>
      <c r="E2327" s="286">
        <v>106</v>
      </c>
      <c r="F2327" s="363" t="s">
        <v>20362</v>
      </c>
      <c r="G2327" s="286">
        <v>106</v>
      </c>
      <c r="H2327" s="366">
        <v>3412</v>
      </c>
      <c r="I2327" s="367" t="s">
        <v>20368</v>
      </c>
      <c r="J2327" s="366">
        <v>3412</v>
      </c>
      <c r="K2327" s="309">
        <v>12</v>
      </c>
      <c r="L2327" s="286">
        <v>106</v>
      </c>
      <c r="M2327" s="366">
        <v>3412</v>
      </c>
      <c r="N2327" s="280" t="str">
        <f t="shared" si="36"/>
        <v>12 106 3412</v>
      </c>
    </row>
    <row r="2328" spans="2:14">
      <c r="B2328" s="309">
        <v>12</v>
      </c>
      <c r="C2328" s="310" t="s">
        <v>20355</v>
      </c>
      <c r="D2328" s="309">
        <v>12</v>
      </c>
      <c r="E2328" s="286">
        <v>106</v>
      </c>
      <c r="F2328" s="363" t="s">
        <v>20362</v>
      </c>
      <c r="G2328" s="286">
        <v>106</v>
      </c>
      <c r="H2328" s="366">
        <v>3413</v>
      </c>
      <c r="I2328" s="367" t="s">
        <v>20369</v>
      </c>
      <c r="J2328" s="366">
        <v>3413</v>
      </c>
      <c r="K2328" s="309">
        <v>12</v>
      </c>
      <c r="L2328" s="286">
        <v>106</v>
      </c>
      <c r="M2328" s="366">
        <v>3413</v>
      </c>
      <c r="N2328" s="280" t="str">
        <f t="shared" si="36"/>
        <v>12 106 3413</v>
      </c>
    </row>
    <row r="2329" spans="2:14">
      <c r="B2329" s="309">
        <v>12</v>
      </c>
      <c r="C2329" s="310" t="s">
        <v>20355</v>
      </c>
      <c r="D2329" s="309">
        <v>12</v>
      </c>
      <c r="E2329" s="286">
        <v>106</v>
      </c>
      <c r="F2329" s="363" t="s">
        <v>20362</v>
      </c>
      <c r="G2329" s="286">
        <v>106</v>
      </c>
      <c r="H2329" s="366">
        <v>3415</v>
      </c>
      <c r="I2329" s="367" t="s">
        <v>20370</v>
      </c>
      <c r="J2329" s="366">
        <v>3415</v>
      </c>
      <c r="K2329" s="309">
        <v>12</v>
      </c>
      <c r="L2329" s="286">
        <v>106</v>
      </c>
      <c r="M2329" s="366">
        <v>3415</v>
      </c>
      <c r="N2329" s="280" t="str">
        <f t="shared" si="36"/>
        <v>12 106 3415</v>
      </c>
    </row>
    <row r="2330" spans="2:14">
      <c r="B2330" s="309">
        <v>12</v>
      </c>
      <c r="C2330" s="310" t="s">
        <v>20355</v>
      </c>
      <c r="D2330" s="309">
        <v>12</v>
      </c>
      <c r="E2330" s="286">
        <v>106</v>
      </c>
      <c r="F2330" s="363" t="s">
        <v>20362</v>
      </c>
      <c r="G2330" s="286">
        <v>106</v>
      </c>
      <c r="H2330" s="366">
        <v>3418</v>
      </c>
      <c r="I2330" s="367" t="s">
        <v>20371</v>
      </c>
      <c r="J2330" s="366">
        <v>3418</v>
      </c>
      <c r="K2330" s="309">
        <v>12</v>
      </c>
      <c r="L2330" s="286">
        <v>106</v>
      </c>
      <c r="M2330" s="366">
        <v>3418</v>
      </c>
      <c r="N2330" s="280" t="str">
        <f t="shared" si="36"/>
        <v>12 106 3418</v>
      </c>
    </row>
    <row r="2331" spans="2:14">
      <c r="B2331" s="309">
        <v>12</v>
      </c>
      <c r="C2331" s="310" t="s">
        <v>20355</v>
      </c>
      <c r="D2331" s="309">
        <v>12</v>
      </c>
      <c r="E2331" s="286">
        <v>106</v>
      </c>
      <c r="F2331" s="363" t="s">
        <v>20362</v>
      </c>
      <c r="G2331" s="286">
        <v>106</v>
      </c>
      <c r="H2331" s="366">
        <v>3421</v>
      </c>
      <c r="I2331" s="367" t="s">
        <v>20372</v>
      </c>
      <c r="J2331" s="366">
        <v>3421</v>
      </c>
      <c r="K2331" s="309">
        <v>12</v>
      </c>
      <c r="L2331" s="286">
        <v>106</v>
      </c>
      <c r="M2331" s="366">
        <v>3421</v>
      </c>
      <c r="N2331" s="280" t="str">
        <f t="shared" si="36"/>
        <v>12 106 3421</v>
      </c>
    </row>
    <row r="2332" spans="2:14">
      <c r="B2332" s="309">
        <v>12</v>
      </c>
      <c r="C2332" s="310" t="s">
        <v>20355</v>
      </c>
      <c r="D2332" s="309">
        <v>12</v>
      </c>
      <c r="E2332" s="286">
        <v>106</v>
      </c>
      <c r="F2332" s="363" t="s">
        <v>20362</v>
      </c>
      <c r="G2332" s="286">
        <v>106</v>
      </c>
      <c r="H2332" s="366">
        <v>3424</v>
      </c>
      <c r="I2332" s="367" t="s">
        <v>20373</v>
      </c>
      <c r="J2332" s="366">
        <v>3424</v>
      </c>
      <c r="K2332" s="309">
        <v>12</v>
      </c>
      <c r="L2332" s="286">
        <v>106</v>
      </c>
      <c r="M2332" s="366">
        <v>3424</v>
      </c>
      <c r="N2332" s="280" t="str">
        <f t="shared" si="36"/>
        <v>12 106 3424</v>
      </c>
    </row>
    <row r="2333" spans="2:14">
      <c r="B2333" s="309">
        <v>12</v>
      </c>
      <c r="C2333" s="310" t="s">
        <v>20355</v>
      </c>
      <c r="D2333" s="309">
        <v>12</v>
      </c>
      <c r="E2333" s="286">
        <v>106</v>
      </c>
      <c r="F2333" s="363" t="s">
        <v>20362</v>
      </c>
      <c r="G2333" s="286">
        <v>106</v>
      </c>
      <c r="H2333" s="366">
        <v>3427</v>
      </c>
      <c r="I2333" s="367" t="s">
        <v>20374</v>
      </c>
      <c r="J2333" s="366">
        <v>3427</v>
      </c>
      <c r="K2333" s="309">
        <v>12</v>
      </c>
      <c r="L2333" s="286">
        <v>106</v>
      </c>
      <c r="M2333" s="366">
        <v>3427</v>
      </c>
      <c r="N2333" s="280" t="str">
        <f t="shared" si="36"/>
        <v>12 106 3427</v>
      </c>
    </row>
    <row r="2334" spans="2:14">
      <c r="B2334" s="309">
        <v>12</v>
      </c>
      <c r="C2334" s="310" t="s">
        <v>20355</v>
      </c>
      <c r="D2334" s="309">
        <v>12</v>
      </c>
      <c r="E2334" s="286">
        <v>106</v>
      </c>
      <c r="F2334" s="363" t="s">
        <v>20362</v>
      </c>
      <c r="G2334" s="286">
        <v>106</v>
      </c>
      <c r="H2334" s="368">
        <v>3430</v>
      </c>
      <c r="I2334" s="369" t="s">
        <v>20375</v>
      </c>
      <c r="J2334" s="368">
        <v>3430</v>
      </c>
      <c r="K2334" s="309">
        <v>12</v>
      </c>
      <c r="L2334" s="286">
        <v>106</v>
      </c>
      <c r="M2334" s="368">
        <v>3430</v>
      </c>
      <c r="N2334" s="280" t="str">
        <f t="shared" si="36"/>
        <v>12 106 3430</v>
      </c>
    </row>
    <row r="2335" spans="2:14">
      <c r="B2335" s="309">
        <v>12</v>
      </c>
      <c r="C2335" s="310" t="s">
        <v>20355</v>
      </c>
      <c r="D2335" s="309">
        <v>12</v>
      </c>
      <c r="E2335" s="297">
        <v>107</v>
      </c>
      <c r="F2335" s="371" t="s">
        <v>20376</v>
      </c>
      <c r="G2335" s="297">
        <v>107</v>
      </c>
      <c r="H2335" s="372">
        <v>3433</v>
      </c>
      <c r="I2335" s="373" t="s">
        <v>20377</v>
      </c>
      <c r="J2335" s="372">
        <v>3433</v>
      </c>
      <c r="K2335" s="309">
        <v>12</v>
      </c>
      <c r="L2335" s="297">
        <v>107</v>
      </c>
      <c r="M2335" s="372">
        <v>3433</v>
      </c>
      <c r="N2335" s="280" t="str">
        <f t="shared" si="36"/>
        <v>12 107 3433</v>
      </c>
    </row>
    <row r="2336" spans="2:14">
      <c r="B2336" s="309">
        <v>12</v>
      </c>
      <c r="C2336" s="310" t="s">
        <v>20355</v>
      </c>
      <c r="D2336" s="309">
        <v>12</v>
      </c>
      <c r="E2336" s="297">
        <v>107</v>
      </c>
      <c r="F2336" s="371" t="s">
        <v>20376</v>
      </c>
      <c r="G2336" s="297">
        <v>107</v>
      </c>
      <c r="H2336" s="366">
        <v>3436</v>
      </c>
      <c r="I2336" s="367" t="s">
        <v>20378</v>
      </c>
      <c r="J2336" s="366">
        <v>3436</v>
      </c>
      <c r="K2336" s="309">
        <v>12</v>
      </c>
      <c r="L2336" s="297">
        <v>107</v>
      </c>
      <c r="M2336" s="366">
        <v>3436</v>
      </c>
      <c r="N2336" s="280" t="str">
        <f t="shared" si="36"/>
        <v>12 107 3436</v>
      </c>
    </row>
    <row r="2337" spans="2:14">
      <c r="B2337" s="309">
        <v>12</v>
      </c>
      <c r="C2337" s="310" t="s">
        <v>20355</v>
      </c>
      <c r="D2337" s="309">
        <v>12</v>
      </c>
      <c r="E2337" s="297">
        <v>107</v>
      </c>
      <c r="F2337" s="371" t="s">
        <v>20376</v>
      </c>
      <c r="G2337" s="297">
        <v>107</v>
      </c>
      <c r="H2337" s="366">
        <v>3439</v>
      </c>
      <c r="I2337" s="367" t="s">
        <v>20379</v>
      </c>
      <c r="J2337" s="366">
        <v>3439</v>
      </c>
      <c r="K2337" s="309">
        <v>12</v>
      </c>
      <c r="L2337" s="297">
        <v>107</v>
      </c>
      <c r="M2337" s="366">
        <v>3439</v>
      </c>
      <c r="N2337" s="280" t="str">
        <f t="shared" si="36"/>
        <v>12 107 3439</v>
      </c>
    </row>
    <row r="2338" spans="2:14">
      <c r="B2338" s="309">
        <v>12</v>
      </c>
      <c r="C2338" s="310" t="s">
        <v>20355</v>
      </c>
      <c r="D2338" s="309">
        <v>12</v>
      </c>
      <c r="E2338" s="297">
        <v>107</v>
      </c>
      <c r="F2338" s="371" t="s">
        <v>20376</v>
      </c>
      <c r="G2338" s="297">
        <v>107</v>
      </c>
      <c r="H2338" s="366">
        <v>3440</v>
      </c>
      <c r="I2338" s="367" t="s">
        <v>20380</v>
      </c>
      <c r="J2338" s="366">
        <v>3440</v>
      </c>
      <c r="K2338" s="309">
        <v>12</v>
      </c>
      <c r="L2338" s="297">
        <v>107</v>
      </c>
      <c r="M2338" s="366">
        <v>3440</v>
      </c>
      <c r="N2338" s="280" t="str">
        <f t="shared" si="36"/>
        <v>12 107 3440</v>
      </c>
    </row>
    <row r="2339" spans="2:14">
      <c r="B2339" s="309">
        <v>12</v>
      </c>
      <c r="C2339" s="310" t="s">
        <v>20355</v>
      </c>
      <c r="D2339" s="309">
        <v>12</v>
      </c>
      <c r="E2339" s="297">
        <v>107</v>
      </c>
      <c r="F2339" s="371" t="s">
        <v>20376</v>
      </c>
      <c r="G2339" s="297">
        <v>107</v>
      </c>
      <c r="H2339" s="366">
        <v>3442</v>
      </c>
      <c r="I2339" s="367" t="s">
        <v>20381</v>
      </c>
      <c r="J2339" s="366">
        <v>3442</v>
      </c>
      <c r="K2339" s="309">
        <v>12</v>
      </c>
      <c r="L2339" s="297">
        <v>107</v>
      </c>
      <c r="M2339" s="366">
        <v>3442</v>
      </c>
      <c r="N2339" s="280" t="str">
        <f t="shared" si="36"/>
        <v>12 107 3442</v>
      </c>
    </row>
    <row r="2340" spans="2:14">
      <c r="B2340" s="309">
        <v>12</v>
      </c>
      <c r="C2340" s="310" t="s">
        <v>20355</v>
      </c>
      <c r="D2340" s="309">
        <v>12</v>
      </c>
      <c r="E2340" s="297">
        <v>107</v>
      </c>
      <c r="F2340" s="371" t="s">
        <v>20376</v>
      </c>
      <c r="G2340" s="297">
        <v>107</v>
      </c>
      <c r="H2340" s="366">
        <v>3445</v>
      </c>
      <c r="I2340" s="367" t="s">
        <v>20382</v>
      </c>
      <c r="J2340" s="366">
        <v>3445</v>
      </c>
      <c r="K2340" s="309">
        <v>12</v>
      </c>
      <c r="L2340" s="297">
        <v>107</v>
      </c>
      <c r="M2340" s="366">
        <v>3445</v>
      </c>
      <c r="N2340" s="280" t="str">
        <f t="shared" si="36"/>
        <v>12 107 3445</v>
      </c>
    </row>
    <row r="2341" spans="2:14">
      <c r="B2341" s="309">
        <v>12</v>
      </c>
      <c r="C2341" s="310" t="s">
        <v>20355</v>
      </c>
      <c r="D2341" s="309">
        <v>12</v>
      </c>
      <c r="E2341" s="297">
        <v>107</v>
      </c>
      <c r="F2341" s="371" t="s">
        <v>20376</v>
      </c>
      <c r="G2341" s="297">
        <v>107</v>
      </c>
      <c r="H2341" s="366">
        <v>3448</v>
      </c>
      <c r="I2341" s="367" t="s">
        <v>20383</v>
      </c>
      <c r="J2341" s="366">
        <v>3448</v>
      </c>
      <c r="K2341" s="309">
        <v>12</v>
      </c>
      <c r="L2341" s="297">
        <v>107</v>
      </c>
      <c r="M2341" s="366">
        <v>3448</v>
      </c>
      <c r="N2341" s="280" t="str">
        <f t="shared" si="36"/>
        <v>12 107 3448</v>
      </c>
    </row>
    <row r="2342" spans="2:14">
      <c r="B2342" s="309">
        <v>12</v>
      </c>
      <c r="C2342" s="310" t="s">
        <v>20355</v>
      </c>
      <c r="D2342" s="309">
        <v>12</v>
      </c>
      <c r="E2342" s="297">
        <v>107</v>
      </c>
      <c r="F2342" s="371" t="s">
        <v>20376</v>
      </c>
      <c r="G2342" s="297">
        <v>107</v>
      </c>
      <c r="H2342" s="366">
        <v>3451</v>
      </c>
      <c r="I2342" s="367" t="s">
        <v>20384</v>
      </c>
      <c r="J2342" s="366">
        <v>3451</v>
      </c>
      <c r="K2342" s="309">
        <v>12</v>
      </c>
      <c r="L2342" s="297">
        <v>107</v>
      </c>
      <c r="M2342" s="366">
        <v>3451</v>
      </c>
      <c r="N2342" s="280" t="str">
        <f t="shared" si="36"/>
        <v>12 107 3451</v>
      </c>
    </row>
    <row r="2343" spans="2:14">
      <c r="B2343" s="309">
        <v>12</v>
      </c>
      <c r="C2343" s="310" t="s">
        <v>20355</v>
      </c>
      <c r="D2343" s="309">
        <v>12</v>
      </c>
      <c r="E2343" s="297">
        <v>107</v>
      </c>
      <c r="F2343" s="371" t="s">
        <v>20376</v>
      </c>
      <c r="G2343" s="297">
        <v>107</v>
      </c>
      <c r="H2343" s="366">
        <v>3454</v>
      </c>
      <c r="I2343" s="367" t="s">
        <v>20385</v>
      </c>
      <c r="J2343" s="366">
        <v>3454</v>
      </c>
      <c r="K2343" s="309">
        <v>12</v>
      </c>
      <c r="L2343" s="297">
        <v>107</v>
      </c>
      <c r="M2343" s="366">
        <v>3454</v>
      </c>
      <c r="N2343" s="280" t="str">
        <f t="shared" si="36"/>
        <v>12 107 3454</v>
      </c>
    </row>
    <row r="2344" spans="2:14">
      <c r="B2344" s="309">
        <v>12</v>
      </c>
      <c r="C2344" s="310" t="s">
        <v>20355</v>
      </c>
      <c r="D2344" s="309">
        <v>12</v>
      </c>
      <c r="E2344" s="297">
        <v>107</v>
      </c>
      <c r="F2344" s="371" t="s">
        <v>20376</v>
      </c>
      <c r="G2344" s="297">
        <v>107</v>
      </c>
      <c r="H2344" s="366">
        <v>3457</v>
      </c>
      <c r="I2344" s="367" t="s">
        <v>20386</v>
      </c>
      <c r="J2344" s="366">
        <v>3457</v>
      </c>
      <c r="K2344" s="309">
        <v>12</v>
      </c>
      <c r="L2344" s="297">
        <v>107</v>
      </c>
      <c r="M2344" s="366">
        <v>3457</v>
      </c>
      <c r="N2344" s="280" t="str">
        <f t="shared" si="36"/>
        <v>12 107 3457</v>
      </c>
    </row>
    <row r="2345" spans="2:14">
      <c r="B2345" s="309">
        <v>12</v>
      </c>
      <c r="C2345" s="310" t="s">
        <v>20355</v>
      </c>
      <c r="D2345" s="309">
        <v>12</v>
      </c>
      <c r="E2345" s="297">
        <v>107</v>
      </c>
      <c r="F2345" s="371" t="s">
        <v>20376</v>
      </c>
      <c r="G2345" s="297">
        <v>107</v>
      </c>
      <c r="H2345" s="366">
        <v>3463</v>
      </c>
      <c r="I2345" s="367" t="s">
        <v>20387</v>
      </c>
      <c r="J2345" s="366">
        <v>3463</v>
      </c>
      <c r="K2345" s="309">
        <v>12</v>
      </c>
      <c r="L2345" s="297">
        <v>107</v>
      </c>
      <c r="M2345" s="366">
        <v>3463</v>
      </c>
      <c r="N2345" s="280" t="str">
        <f t="shared" si="36"/>
        <v>12 107 3463</v>
      </c>
    </row>
    <row r="2346" spans="2:14">
      <c r="B2346" s="309">
        <v>12</v>
      </c>
      <c r="C2346" s="310" t="s">
        <v>20355</v>
      </c>
      <c r="D2346" s="309">
        <v>12</v>
      </c>
      <c r="E2346" s="297">
        <v>107</v>
      </c>
      <c r="F2346" s="371" t="s">
        <v>20376</v>
      </c>
      <c r="G2346" s="297">
        <v>107</v>
      </c>
      <c r="H2346" s="366">
        <v>3466</v>
      </c>
      <c r="I2346" s="367" t="s">
        <v>20388</v>
      </c>
      <c r="J2346" s="366">
        <v>3466</v>
      </c>
      <c r="K2346" s="309">
        <v>12</v>
      </c>
      <c r="L2346" s="297">
        <v>107</v>
      </c>
      <c r="M2346" s="366">
        <v>3466</v>
      </c>
      <c r="N2346" s="280" t="str">
        <f t="shared" si="36"/>
        <v>12 107 3466</v>
      </c>
    </row>
    <row r="2347" spans="2:14">
      <c r="B2347" s="309">
        <v>12</v>
      </c>
      <c r="C2347" s="310" t="s">
        <v>20355</v>
      </c>
      <c r="D2347" s="309">
        <v>12</v>
      </c>
      <c r="E2347" s="297">
        <v>107</v>
      </c>
      <c r="F2347" s="371" t="s">
        <v>20376</v>
      </c>
      <c r="G2347" s="297">
        <v>107</v>
      </c>
      <c r="H2347" s="366">
        <v>3467</v>
      </c>
      <c r="I2347" s="367" t="s">
        <v>20389</v>
      </c>
      <c r="J2347" s="366">
        <v>3467</v>
      </c>
      <c r="K2347" s="309">
        <v>12</v>
      </c>
      <c r="L2347" s="297">
        <v>107</v>
      </c>
      <c r="M2347" s="366">
        <v>3467</v>
      </c>
      <c r="N2347" s="280" t="str">
        <f t="shared" si="36"/>
        <v>12 107 3467</v>
      </c>
    </row>
    <row r="2348" spans="2:14">
      <c r="B2348" s="309">
        <v>12</v>
      </c>
      <c r="C2348" s="310" t="s">
        <v>20355</v>
      </c>
      <c r="D2348" s="309">
        <v>12</v>
      </c>
      <c r="E2348" s="297">
        <v>107</v>
      </c>
      <c r="F2348" s="371" t="s">
        <v>20376</v>
      </c>
      <c r="G2348" s="297">
        <v>107</v>
      </c>
      <c r="H2348" s="374">
        <v>3469</v>
      </c>
      <c r="I2348" s="375" t="s">
        <v>20390</v>
      </c>
      <c r="J2348" s="374">
        <v>3469</v>
      </c>
      <c r="K2348" s="309">
        <v>12</v>
      </c>
      <c r="L2348" s="297">
        <v>107</v>
      </c>
      <c r="M2348" s="374">
        <v>3469</v>
      </c>
      <c r="N2348" s="280" t="str">
        <f t="shared" si="36"/>
        <v>12 107 3469</v>
      </c>
    </row>
    <row r="2349" spans="2:14">
      <c r="B2349" s="309">
        <v>12</v>
      </c>
      <c r="C2349" s="310" t="s">
        <v>20355</v>
      </c>
      <c r="D2349" s="309">
        <v>12</v>
      </c>
      <c r="E2349" s="286">
        <v>108</v>
      </c>
      <c r="F2349" s="363" t="s">
        <v>20391</v>
      </c>
      <c r="G2349" s="286">
        <v>108</v>
      </c>
      <c r="H2349" s="364">
        <v>3478</v>
      </c>
      <c r="I2349" s="365" t="s">
        <v>20392</v>
      </c>
      <c r="J2349" s="364">
        <v>3478</v>
      </c>
      <c r="K2349" s="309">
        <v>12</v>
      </c>
      <c r="L2349" s="286">
        <v>108</v>
      </c>
      <c r="M2349" s="364">
        <v>3478</v>
      </c>
      <c r="N2349" s="280" t="str">
        <f t="shared" si="36"/>
        <v>12 108 3478</v>
      </c>
    </row>
    <row r="2350" spans="2:14">
      <c r="B2350" s="309">
        <v>12</v>
      </c>
      <c r="C2350" s="310" t="s">
        <v>20355</v>
      </c>
      <c r="D2350" s="309">
        <v>12</v>
      </c>
      <c r="E2350" s="286">
        <v>108</v>
      </c>
      <c r="F2350" s="363" t="s">
        <v>20391</v>
      </c>
      <c r="G2350" s="286">
        <v>108</v>
      </c>
      <c r="H2350" s="366">
        <v>3487</v>
      </c>
      <c r="I2350" s="367" t="s">
        <v>20393</v>
      </c>
      <c r="J2350" s="366">
        <v>3487</v>
      </c>
      <c r="K2350" s="309">
        <v>12</v>
      </c>
      <c r="L2350" s="286">
        <v>108</v>
      </c>
      <c r="M2350" s="366">
        <v>3487</v>
      </c>
      <c r="N2350" s="280" t="str">
        <f t="shared" si="36"/>
        <v>12 108 3487</v>
      </c>
    </row>
    <row r="2351" spans="2:14">
      <c r="B2351" s="309">
        <v>12</v>
      </c>
      <c r="C2351" s="310" t="s">
        <v>20355</v>
      </c>
      <c r="D2351" s="309">
        <v>12</v>
      </c>
      <c r="E2351" s="286">
        <v>108</v>
      </c>
      <c r="F2351" s="363" t="s">
        <v>20391</v>
      </c>
      <c r="G2351" s="286">
        <v>108</v>
      </c>
      <c r="H2351" s="366">
        <v>3493</v>
      </c>
      <c r="I2351" s="367" t="s">
        <v>20341</v>
      </c>
      <c r="J2351" s="366">
        <v>3493</v>
      </c>
      <c r="K2351" s="309">
        <v>12</v>
      </c>
      <c r="L2351" s="286">
        <v>108</v>
      </c>
      <c r="M2351" s="366">
        <v>3493</v>
      </c>
      <c r="N2351" s="280" t="str">
        <f t="shared" si="36"/>
        <v>12 108 3493</v>
      </c>
    </row>
    <row r="2352" spans="2:14">
      <c r="B2352" s="309">
        <v>12</v>
      </c>
      <c r="C2352" s="310" t="s">
        <v>20355</v>
      </c>
      <c r="D2352" s="309">
        <v>12</v>
      </c>
      <c r="E2352" s="286">
        <v>108</v>
      </c>
      <c r="F2352" s="363" t="s">
        <v>20391</v>
      </c>
      <c r="G2352" s="286">
        <v>108</v>
      </c>
      <c r="H2352" s="366">
        <v>3496</v>
      </c>
      <c r="I2352" s="367" t="s">
        <v>20353</v>
      </c>
      <c r="J2352" s="366">
        <v>3496</v>
      </c>
      <c r="K2352" s="309">
        <v>12</v>
      </c>
      <c r="L2352" s="286">
        <v>108</v>
      </c>
      <c r="M2352" s="366">
        <v>3496</v>
      </c>
      <c r="N2352" s="280" t="str">
        <f t="shared" si="36"/>
        <v>12 108 3496</v>
      </c>
    </row>
    <row r="2353" spans="2:14">
      <c r="B2353" s="309">
        <v>12</v>
      </c>
      <c r="C2353" s="310" t="s">
        <v>20355</v>
      </c>
      <c r="D2353" s="309">
        <v>12</v>
      </c>
      <c r="E2353" s="286">
        <v>108</v>
      </c>
      <c r="F2353" s="363" t="s">
        <v>20391</v>
      </c>
      <c r="G2353" s="286">
        <v>108</v>
      </c>
      <c r="H2353" s="366">
        <v>3499</v>
      </c>
      <c r="I2353" s="367" t="s">
        <v>20394</v>
      </c>
      <c r="J2353" s="366">
        <v>3499</v>
      </c>
      <c r="K2353" s="309">
        <v>12</v>
      </c>
      <c r="L2353" s="286">
        <v>108</v>
      </c>
      <c r="M2353" s="366">
        <v>3499</v>
      </c>
      <c r="N2353" s="280" t="str">
        <f t="shared" si="36"/>
        <v>12 108 3499</v>
      </c>
    </row>
    <row r="2354" spans="2:14">
      <c r="B2354" s="309">
        <v>12</v>
      </c>
      <c r="C2354" s="310" t="s">
        <v>20355</v>
      </c>
      <c r="D2354" s="309">
        <v>12</v>
      </c>
      <c r="E2354" s="286">
        <v>108</v>
      </c>
      <c r="F2354" s="363" t="s">
        <v>20391</v>
      </c>
      <c r="G2354" s="286">
        <v>108</v>
      </c>
      <c r="H2354" s="366">
        <v>3505</v>
      </c>
      <c r="I2354" s="367" t="s">
        <v>20395</v>
      </c>
      <c r="J2354" s="366">
        <v>3505</v>
      </c>
      <c r="K2354" s="309">
        <v>12</v>
      </c>
      <c r="L2354" s="286">
        <v>108</v>
      </c>
      <c r="M2354" s="366">
        <v>3505</v>
      </c>
      <c r="N2354" s="280" t="str">
        <f t="shared" si="36"/>
        <v>12 108 3505</v>
      </c>
    </row>
    <row r="2355" spans="2:14">
      <c r="B2355" s="309">
        <v>12</v>
      </c>
      <c r="C2355" s="310" t="s">
        <v>20355</v>
      </c>
      <c r="D2355" s="309">
        <v>12</v>
      </c>
      <c r="E2355" s="286">
        <v>108</v>
      </c>
      <c r="F2355" s="363" t="s">
        <v>20391</v>
      </c>
      <c r="G2355" s="286">
        <v>108</v>
      </c>
      <c r="H2355" s="366">
        <v>3508</v>
      </c>
      <c r="I2355" s="367" t="s">
        <v>20396</v>
      </c>
      <c r="J2355" s="366">
        <v>3508</v>
      </c>
      <c r="K2355" s="309">
        <v>12</v>
      </c>
      <c r="L2355" s="286">
        <v>108</v>
      </c>
      <c r="M2355" s="366">
        <v>3508</v>
      </c>
      <c r="N2355" s="280" t="str">
        <f t="shared" si="36"/>
        <v>12 108 3508</v>
      </c>
    </row>
    <row r="2356" spans="2:14">
      <c r="B2356" s="309">
        <v>12</v>
      </c>
      <c r="C2356" s="310" t="s">
        <v>20355</v>
      </c>
      <c r="D2356" s="309">
        <v>12</v>
      </c>
      <c r="E2356" s="286">
        <v>108</v>
      </c>
      <c r="F2356" s="363" t="s">
        <v>20391</v>
      </c>
      <c r="G2356" s="286">
        <v>108</v>
      </c>
      <c r="H2356" s="366">
        <v>3509</v>
      </c>
      <c r="I2356" s="367" t="s">
        <v>20397</v>
      </c>
      <c r="J2356" s="366">
        <v>3509</v>
      </c>
      <c r="K2356" s="309">
        <v>12</v>
      </c>
      <c r="L2356" s="286">
        <v>108</v>
      </c>
      <c r="M2356" s="366">
        <v>3509</v>
      </c>
      <c r="N2356" s="280" t="str">
        <f t="shared" si="36"/>
        <v>12 108 3509</v>
      </c>
    </row>
    <row r="2357" spans="2:14">
      <c r="B2357" s="309">
        <v>12</v>
      </c>
      <c r="C2357" s="310" t="s">
        <v>20355</v>
      </c>
      <c r="D2357" s="309">
        <v>12</v>
      </c>
      <c r="E2357" s="286">
        <v>108</v>
      </c>
      <c r="F2357" s="363" t="s">
        <v>20391</v>
      </c>
      <c r="G2357" s="286">
        <v>108</v>
      </c>
      <c r="H2357" s="366">
        <v>3511</v>
      </c>
      <c r="I2357" s="367" t="s">
        <v>19450</v>
      </c>
      <c r="J2357" s="366">
        <v>3511</v>
      </c>
      <c r="K2357" s="309">
        <v>12</v>
      </c>
      <c r="L2357" s="286">
        <v>108</v>
      </c>
      <c r="M2357" s="366">
        <v>3511</v>
      </c>
      <c r="N2357" s="280" t="str">
        <f t="shared" si="36"/>
        <v>12 108 3511</v>
      </c>
    </row>
    <row r="2358" spans="2:14">
      <c r="B2358" s="309">
        <v>12</v>
      </c>
      <c r="C2358" s="310" t="s">
        <v>20355</v>
      </c>
      <c r="D2358" s="309">
        <v>12</v>
      </c>
      <c r="E2358" s="286">
        <v>108</v>
      </c>
      <c r="F2358" s="363" t="s">
        <v>20391</v>
      </c>
      <c r="G2358" s="286">
        <v>108</v>
      </c>
      <c r="H2358" s="366">
        <v>3514</v>
      </c>
      <c r="I2358" s="367" t="s">
        <v>20398</v>
      </c>
      <c r="J2358" s="366">
        <v>3514</v>
      </c>
      <c r="K2358" s="309">
        <v>12</v>
      </c>
      <c r="L2358" s="286">
        <v>108</v>
      </c>
      <c r="M2358" s="366">
        <v>3514</v>
      </c>
      <c r="N2358" s="280" t="str">
        <f t="shared" si="36"/>
        <v>12 108 3514</v>
      </c>
    </row>
    <row r="2359" spans="2:14">
      <c r="B2359" s="309">
        <v>12</v>
      </c>
      <c r="C2359" s="310" t="s">
        <v>20355</v>
      </c>
      <c r="D2359" s="309">
        <v>12</v>
      </c>
      <c r="E2359" s="286">
        <v>108</v>
      </c>
      <c r="F2359" s="363" t="s">
        <v>20391</v>
      </c>
      <c r="G2359" s="286">
        <v>108</v>
      </c>
      <c r="H2359" s="366">
        <v>3517</v>
      </c>
      <c r="I2359" s="367" t="s">
        <v>20399</v>
      </c>
      <c r="J2359" s="366">
        <v>3517</v>
      </c>
      <c r="K2359" s="309">
        <v>12</v>
      </c>
      <c r="L2359" s="286">
        <v>108</v>
      </c>
      <c r="M2359" s="366">
        <v>3517</v>
      </c>
      <c r="N2359" s="280" t="str">
        <f t="shared" si="36"/>
        <v>12 108 3517</v>
      </c>
    </row>
    <row r="2360" spans="2:14">
      <c r="B2360" s="309">
        <v>12</v>
      </c>
      <c r="C2360" s="310" t="s">
        <v>20355</v>
      </c>
      <c r="D2360" s="309">
        <v>12</v>
      </c>
      <c r="E2360" s="286">
        <v>108</v>
      </c>
      <c r="F2360" s="363" t="s">
        <v>20391</v>
      </c>
      <c r="G2360" s="286">
        <v>108</v>
      </c>
      <c r="H2360" s="366">
        <v>3520</v>
      </c>
      <c r="I2360" s="367" t="s">
        <v>20400</v>
      </c>
      <c r="J2360" s="366">
        <v>3520</v>
      </c>
      <c r="K2360" s="309">
        <v>12</v>
      </c>
      <c r="L2360" s="286">
        <v>108</v>
      </c>
      <c r="M2360" s="366">
        <v>3520</v>
      </c>
      <c r="N2360" s="280" t="str">
        <f t="shared" si="36"/>
        <v>12 108 3520</v>
      </c>
    </row>
    <row r="2361" spans="2:14">
      <c r="B2361" s="309">
        <v>12</v>
      </c>
      <c r="C2361" s="310" t="s">
        <v>20355</v>
      </c>
      <c r="D2361" s="309">
        <v>12</v>
      </c>
      <c r="E2361" s="286">
        <v>108</v>
      </c>
      <c r="F2361" s="363" t="s">
        <v>20391</v>
      </c>
      <c r="G2361" s="286">
        <v>108</v>
      </c>
      <c r="H2361" s="366">
        <v>3523</v>
      </c>
      <c r="I2361" s="367" t="s">
        <v>20401</v>
      </c>
      <c r="J2361" s="366">
        <v>3523</v>
      </c>
      <c r="K2361" s="309">
        <v>12</v>
      </c>
      <c r="L2361" s="286">
        <v>108</v>
      </c>
      <c r="M2361" s="366">
        <v>3523</v>
      </c>
      <c r="N2361" s="280" t="str">
        <f t="shared" si="36"/>
        <v>12 108 3523</v>
      </c>
    </row>
    <row r="2362" spans="2:14">
      <c r="B2362" s="309">
        <v>12</v>
      </c>
      <c r="C2362" s="310" t="s">
        <v>20355</v>
      </c>
      <c r="D2362" s="309">
        <v>12</v>
      </c>
      <c r="E2362" s="286">
        <v>108</v>
      </c>
      <c r="F2362" s="363" t="s">
        <v>20391</v>
      </c>
      <c r="G2362" s="286">
        <v>108</v>
      </c>
      <c r="H2362" s="366">
        <v>3526</v>
      </c>
      <c r="I2362" s="367" t="s">
        <v>20402</v>
      </c>
      <c r="J2362" s="366">
        <v>3526</v>
      </c>
      <c r="K2362" s="309">
        <v>12</v>
      </c>
      <c r="L2362" s="286">
        <v>108</v>
      </c>
      <c r="M2362" s="366">
        <v>3526</v>
      </c>
      <c r="N2362" s="280" t="str">
        <f t="shared" si="36"/>
        <v>12 108 3526</v>
      </c>
    </row>
    <row r="2363" spans="2:14">
      <c r="B2363" s="309">
        <v>12</v>
      </c>
      <c r="C2363" s="310" t="s">
        <v>20355</v>
      </c>
      <c r="D2363" s="309">
        <v>12</v>
      </c>
      <c r="E2363" s="286">
        <v>108</v>
      </c>
      <c r="F2363" s="363" t="s">
        <v>20391</v>
      </c>
      <c r="G2363" s="286">
        <v>108</v>
      </c>
      <c r="H2363" s="366">
        <v>3527</v>
      </c>
      <c r="I2363" s="367" t="s">
        <v>20403</v>
      </c>
      <c r="J2363" s="366">
        <v>3527</v>
      </c>
      <c r="K2363" s="309">
        <v>12</v>
      </c>
      <c r="L2363" s="286">
        <v>108</v>
      </c>
      <c r="M2363" s="366">
        <v>3527</v>
      </c>
      <c r="N2363" s="280" t="str">
        <f t="shared" si="36"/>
        <v>12 108 3527</v>
      </c>
    </row>
    <row r="2364" spans="2:14">
      <c r="B2364" s="309">
        <v>12</v>
      </c>
      <c r="C2364" s="310" t="s">
        <v>20355</v>
      </c>
      <c r="D2364" s="309">
        <v>12</v>
      </c>
      <c r="E2364" s="286">
        <v>108</v>
      </c>
      <c r="F2364" s="363" t="s">
        <v>20391</v>
      </c>
      <c r="G2364" s="286">
        <v>108</v>
      </c>
      <c r="H2364" s="366">
        <v>3529</v>
      </c>
      <c r="I2364" s="367" t="s">
        <v>20404</v>
      </c>
      <c r="J2364" s="366">
        <v>3529</v>
      </c>
      <c r="K2364" s="309">
        <v>12</v>
      </c>
      <c r="L2364" s="286">
        <v>108</v>
      </c>
      <c r="M2364" s="366">
        <v>3529</v>
      </c>
      <c r="N2364" s="280" t="str">
        <f t="shared" si="36"/>
        <v>12 108 3529</v>
      </c>
    </row>
    <row r="2365" spans="2:14">
      <c r="B2365" s="309">
        <v>12</v>
      </c>
      <c r="C2365" s="310" t="s">
        <v>20355</v>
      </c>
      <c r="D2365" s="309">
        <v>12</v>
      </c>
      <c r="E2365" s="286">
        <v>108</v>
      </c>
      <c r="F2365" s="363" t="s">
        <v>20391</v>
      </c>
      <c r="G2365" s="286">
        <v>108</v>
      </c>
      <c r="H2365" s="366">
        <v>3532</v>
      </c>
      <c r="I2365" s="367" t="s">
        <v>20405</v>
      </c>
      <c r="J2365" s="366">
        <v>3532</v>
      </c>
      <c r="K2365" s="309">
        <v>12</v>
      </c>
      <c r="L2365" s="286">
        <v>108</v>
      </c>
      <c r="M2365" s="366">
        <v>3532</v>
      </c>
      <c r="N2365" s="280" t="str">
        <f t="shared" si="36"/>
        <v>12 108 3532</v>
      </c>
    </row>
    <row r="2366" spans="2:14">
      <c r="B2366" s="309">
        <v>12</v>
      </c>
      <c r="C2366" s="310" t="s">
        <v>20355</v>
      </c>
      <c r="D2366" s="309">
        <v>12</v>
      </c>
      <c r="E2366" s="286">
        <v>108</v>
      </c>
      <c r="F2366" s="363" t="s">
        <v>20391</v>
      </c>
      <c r="G2366" s="286">
        <v>108</v>
      </c>
      <c r="H2366" s="366">
        <v>3535</v>
      </c>
      <c r="I2366" s="367" t="s">
        <v>20406</v>
      </c>
      <c r="J2366" s="366">
        <v>3535</v>
      </c>
      <c r="K2366" s="309">
        <v>12</v>
      </c>
      <c r="L2366" s="286">
        <v>108</v>
      </c>
      <c r="M2366" s="366">
        <v>3535</v>
      </c>
      <c r="N2366" s="280" t="str">
        <f t="shared" si="36"/>
        <v>12 108 3535</v>
      </c>
    </row>
    <row r="2367" spans="2:14">
      <c r="B2367" s="309">
        <v>12</v>
      </c>
      <c r="C2367" s="310" t="s">
        <v>20355</v>
      </c>
      <c r="D2367" s="309">
        <v>12</v>
      </c>
      <c r="E2367" s="286">
        <v>108</v>
      </c>
      <c r="F2367" s="363" t="s">
        <v>20391</v>
      </c>
      <c r="G2367" s="286">
        <v>108</v>
      </c>
      <c r="H2367" s="366">
        <v>3538</v>
      </c>
      <c r="I2367" s="367" t="s">
        <v>20407</v>
      </c>
      <c r="J2367" s="366">
        <v>3538</v>
      </c>
      <c r="K2367" s="309">
        <v>12</v>
      </c>
      <c r="L2367" s="286">
        <v>108</v>
      </c>
      <c r="M2367" s="366">
        <v>3538</v>
      </c>
      <c r="N2367" s="280" t="str">
        <f t="shared" si="36"/>
        <v>12 108 3538</v>
      </c>
    </row>
    <row r="2368" spans="2:14">
      <c r="B2368" s="309">
        <v>12</v>
      </c>
      <c r="C2368" s="310" t="s">
        <v>20355</v>
      </c>
      <c r="D2368" s="309">
        <v>12</v>
      </c>
      <c r="E2368" s="286">
        <v>108</v>
      </c>
      <c r="F2368" s="363" t="s">
        <v>20391</v>
      </c>
      <c r="G2368" s="286">
        <v>108</v>
      </c>
      <c r="H2368" s="366">
        <v>3541</v>
      </c>
      <c r="I2368" s="367" t="s">
        <v>20408</v>
      </c>
      <c r="J2368" s="366">
        <v>3541</v>
      </c>
      <c r="K2368" s="309">
        <v>12</v>
      </c>
      <c r="L2368" s="286">
        <v>108</v>
      </c>
      <c r="M2368" s="366">
        <v>3541</v>
      </c>
      <c r="N2368" s="280" t="str">
        <f t="shared" si="36"/>
        <v>12 108 3541</v>
      </c>
    </row>
    <row r="2369" spans="2:14">
      <c r="B2369" s="309">
        <v>12</v>
      </c>
      <c r="C2369" s="310" t="s">
        <v>20355</v>
      </c>
      <c r="D2369" s="309">
        <v>12</v>
      </c>
      <c r="E2369" s="286">
        <v>108</v>
      </c>
      <c r="F2369" s="363" t="s">
        <v>20391</v>
      </c>
      <c r="G2369" s="286">
        <v>108</v>
      </c>
      <c r="H2369" s="366">
        <v>3544</v>
      </c>
      <c r="I2369" s="367" t="s">
        <v>20409</v>
      </c>
      <c r="J2369" s="366">
        <v>3544</v>
      </c>
      <c r="K2369" s="309">
        <v>12</v>
      </c>
      <c r="L2369" s="286">
        <v>108</v>
      </c>
      <c r="M2369" s="366">
        <v>3544</v>
      </c>
      <c r="N2369" s="280" t="str">
        <f t="shared" si="36"/>
        <v>12 108 3544</v>
      </c>
    </row>
    <row r="2370" spans="2:14">
      <c r="B2370" s="309">
        <v>12</v>
      </c>
      <c r="C2370" s="310" t="s">
        <v>20355</v>
      </c>
      <c r="D2370" s="309">
        <v>12</v>
      </c>
      <c r="E2370" s="286">
        <v>108</v>
      </c>
      <c r="F2370" s="363" t="s">
        <v>20391</v>
      </c>
      <c r="G2370" s="286">
        <v>108</v>
      </c>
      <c r="H2370" s="368">
        <v>3547</v>
      </c>
      <c r="I2370" s="369" t="s">
        <v>20410</v>
      </c>
      <c r="J2370" s="368">
        <v>3547</v>
      </c>
      <c r="K2370" s="309">
        <v>12</v>
      </c>
      <c r="L2370" s="286">
        <v>108</v>
      </c>
      <c r="M2370" s="368">
        <v>3547</v>
      </c>
      <c r="N2370" s="280" t="str">
        <f t="shared" si="36"/>
        <v>12 108 3547</v>
      </c>
    </row>
    <row r="2371" spans="2:14">
      <c r="B2371" s="309">
        <v>12</v>
      </c>
      <c r="C2371" s="310" t="s">
        <v>20355</v>
      </c>
      <c r="D2371" s="309">
        <v>12</v>
      </c>
      <c r="E2371" s="297">
        <v>109</v>
      </c>
      <c r="F2371" s="371" t="s">
        <v>20411</v>
      </c>
      <c r="G2371" s="297">
        <v>109</v>
      </c>
      <c r="H2371" s="372">
        <v>3391</v>
      </c>
      <c r="I2371" s="373" t="s">
        <v>20412</v>
      </c>
      <c r="J2371" s="372">
        <v>3391</v>
      </c>
      <c r="K2371" s="309">
        <v>12</v>
      </c>
      <c r="L2371" s="297">
        <v>109</v>
      </c>
      <c r="M2371" s="372">
        <v>3391</v>
      </c>
      <c r="N2371" s="280" t="str">
        <f t="shared" si="36"/>
        <v>12 109 3391</v>
      </c>
    </row>
    <row r="2372" spans="2:14">
      <c r="B2372" s="309">
        <v>12</v>
      </c>
      <c r="C2372" s="310" t="s">
        <v>20355</v>
      </c>
      <c r="D2372" s="309">
        <v>12</v>
      </c>
      <c r="E2372" s="297">
        <v>109</v>
      </c>
      <c r="F2372" s="371" t="s">
        <v>20411</v>
      </c>
      <c r="G2372" s="297">
        <v>109</v>
      </c>
      <c r="H2372" s="366">
        <v>3490</v>
      </c>
      <c r="I2372" s="367" t="s">
        <v>20413</v>
      </c>
      <c r="J2372" s="366">
        <v>3490</v>
      </c>
      <c r="K2372" s="309">
        <v>12</v>
      </c>
      <c r="L2372" s="297">
        <v>109</v>
      </c>
      <c r="M2372" s="366">
        <v>3490</v>
      </c>
      <c r="N2372" s="280" t="str">
        <f t="shared" ref="N2372:N2435" si="37">K2372&amp;" "&amp;L2372&amp;" "&amp;M2372</f>
        <v>12 109 3490</v>
      </c>
    </row>
    <row r="2373" spans="2:14">
      <c r="B2373" s="309">
        <v>12</v>
      </c>
      <c r="C2373" s="310" t="s">
        <v>20355</v>
      </c>
      <c r="D2373" s="309">
        <v>12</v>
      </c>
      <c r="E2373" s="297">
        <v>109</v>
      </c>
      <c r="F2373" s="371" t="s">
        <v>20411</v>
      </c>
      <c r="G2373" s="297">
        <v>109</v>
      </c>
      <c r="H2373" s="366">
        <v>3549</v>
      </c>
      <c r="I2373" s="367" t="s">
        <v>20414</v>
      </c>
      <c r="J2373" s="366">
        <v>3549</v>
      </c>
      <c r="K2373" s="309">
        <v>12</v>
      </c>
      <c r="L2373" s="297">
        <v>109</v>
      </c>
      <c r="M2373" s="366">
        <v>3549</v>
      </c>
      <c r="N2373" s="280" t="str">
        <f t="shared" si="37"/>
        <v>12 109 3549</v>
      </c>
    </row>
    <row r="2374" spans="2:14">
      <c r="B2374" s="309">
        <v>12</v>
      </c>
      <c r="C2374" s="310" t="s">
        <v>20355</v>
      </c>
      <c r="D2374" s="309">
        <v>12</v>
      </c>
      <c r="E2374" s="297">
        <v>109</v>
      </c>
      <c r="F2374" s="371" t="s">
        <v>20411</v>
      </c>
      <c r="G2374" s="297">
        <v>109</v>
      </c>
      <c r="H2374" s="366">
        <v>3550</v>
      </c>
      <c r="I2374" s="367" t="s">
        <v>20415</v>
      </c>
      <c r="J2374" s="366">
        <v>3550</v>
      </c>
      <c r="K2374" s="309">
        <v>12</v>
      </c>
      <c r="L2374" s="297">
        <v>109</v>
      </c>
      <c r="M2374" s="366">
        <v>3550</v>
      </c>
      <c r="N2374" s="280" t="str">
        <f t="shared" si="37"/>
        <v>12 109 3550</v>
      </c>
    </row>
    <row r="2375" spans="2:14">
      <c r="B2375" s="309">
        <v>12</v>
      </c>
      <c r="C2375" s="310" t="s">
        <v>20355</v>
      </c>
      <c r="D2375" s="309">
        <v>12</v>
      </c>
      <c r="E2375" s="297">
        <v>109</v>
      </c>
      <c r="F2375" s="371" t="s">
        <v>20411</v>
      </c>
      <c r="G2375" s="297">
        <v>109</v>
      </c>
      <c r="H2375" s="366">
        <v>3553</v>
      </c>
      <c r="I2375" s="367" t="s">
        <v>20416</v>
      </c>
      <c r="J2375" s="366">
        <v>3553</v>
      </c>
      <c r="K2375" s="309">
        <v>12</v>
      </c>
      <c r="L2375" s="297">
        <v>109</v>
      </c>
      <c r="M2375" s="366">
        <v>3553</v>
      </c>
      <c r="N2375" s="280" t="str">
        <f t="shared" si="37"/>
        <v>12 109 3553</v>
      </c>
    </row>
    <row r="2376" spans="2:14">
      <c r="B2376" s="309">
        <v>12</v>
      </c>
      <c r="C2376" s="310" t="s">
        <v>20355</v>
      </c>
      <c r="D2376" s="309">
        <v>12</v>
      </c>
      <c r="E2376" s="297">
        <v>109</v>
      </c>
      <c r="F2376" s="371" t="s">
        <v>20411</v>
      </c>
      <c r="G2376" s="297">
        <v>109</v>
      </c>
      <c r="H2376" s="366">
        <v>3556</v>
      </c>
      <c r="I2376" s="367" t="s">
        <v>20417</v>
      </c>
      <c r="J2376" s="366">
        <v>3556</v>
      </c>
      <c r="K2376" s="309">
        <v>12</v>
      </c>
      <c r="L2376" s="297">
        <v>109</v>
      </c>
      <c r="M2376" s="366">
        <v>3556</v>
      </c>
      <c r="N2376" s="280" t="str">
        <f t="shared" si="37"/>
        <v>12 109 3556</v>
      </c>
    </row>
    <row r="2377" spans="2:14">
      <c r="B2377" s="309">
        <v>12</v>
      </c>
      <c r="C2377" s="310" t="s">
        <v>20355</v>
      </c>
      <c r="D2377" s="309">
        <v>12</v>
      </c>
      <c r="E2377" s="297">
        <v>109</v>
      </c>
      <c r="F2377" s="371" t="s">
        <v>20411</v>
      </c>
      <c r="G2377" s="297">
        <v>109</v>
      </c>
      <c r="H2377" s="366">
        <v>3559</v>
      </c>
      <c r="I2377" s="367" t="s">
        <v>20418</v>
      </c>
      <c r="J2377" s="366">
        <v>3559</v>
      </c>
      <c r="K2377" s="309">
        <v>12</v>
      </c>
      <c r="L2377" s="297">
        <v>109</v>
      </c>
      <c r="M2377" s="366">
        <v>3559</v>
      </c>
      <c r="N2377" s="280" t="str">
        <f t="shared" si="37"/>
        <v>12 109 3559</v>
      </c>
    </row>
    <row r="2378" spans="2:14">
      <c r="B2378" s="309">
        <v>12</v>
      </c>
      <c r="C2378" s="310" t="s">
        <v>20355</v>
      </c>
      <c r="D2378" s="309">
        <v>12</v>
      </c>
      <c r="E2378" s="297">
        <v>109</v>
      </c>
      <c r="F2378" s="371" t="s">
        <v>20411</v>
      </c>
      <c r="G2378" s="297">
        <v>109</v>
      </c>
      <c r="H2378" s="366">
        <v>3562</v>
      </c>
      <c r="I2378" s="367" t="s">
        <v>20419</v>
      </c>
      <c r="J2378" s="366">
        <v>3562</v>
      </c>
      <c r="K2378" s="309">
        <v>12</v>
      </c>
      <c r="L2378" s="297">
        <v>109</v>
      </c>
      <c r="M2378" s="366">
        <v>3562</v>
      </c>
      <c r="N2378" s="280" t="str">
        <f t="shared" si="37"/>
        <v>12 109 3562</v>
      </c>
    </row>
    <row r="2379" spans="2:14">
      <c r="B2379" s="309">
        <v>12</v>
      </c>
      <c r="C2379" s="310" t="s">
        <v>20355</v>
      </c>
      <c r="D2379" s="309">
        <v>12</v>
      </c>
      <c r="E2379" s="297">
        <v>109</v>
      </c>
      <c r="F2379" s="371" t="s">
        <v>20411</v>
      </c>
      <c r="G2379" s="297">
        <v>109</v>
      </c>
      <c r="H2379" s="366">
        <v>3565</v>
      </c>
      <c r="I2379" s="367" t="s">
        <v>20420</v>
      </c>
      <c r="J2379" s="366">
        <v>3565</v>
      </c>
      <c r="K2379" s="309">
        <v>12</v>
      </c>
      <c r="L2379" s="297">
        <v>109</v>
      </c>
      <c r="M2379" s="366">
        <v>3565</v>
      </c>
      <c r="N2379" s="280" t="str">
        <f t="shared" si="37"/>
        <v>12 109 3565</v>
      </c>
    </row>
    <row r="2380" spans="2:14">
      <c r="B2380" s="309">
        <v>12</v>
      </c>
      <c r="C2380" s="310" t="s">
        <v>20355</v>
      </c>
      <c r="D2380" s="309">
        <v>12</v>
      </c>
      <c r="E2380" s="297">
        <v>109</v>
      </c>
      <c r="F2380" s="371" t="s">
        <v>20411</v>
      </c>
      <c r="G2380" s="297">
        <v>109</v>
      </c>
      <c r="H2380" s="366">
        <v>3568</v>
      </c>
      <c r="I2380" s="367" t="s">
        <v>20421</v>
      </c>
      <c r="J2380" s="366">
        <v>3568</v>
      </c>
      <c r="K2380" s="309">
        <v>12</v>
      </c>
      <c r="L2380" s="297">
        <v>109</v>
      </c>
      <c r="M2380" s="366">
        <v>3568</v>
      </c>
      <c r="N2380" s="280" t="str">
        <f t="shared" si="37"/>
        <v>12 109 3568</v>
      </c>
    </row>
    <row r="2381" spans="2:14">
      <c r="B2381" s="309">
        <v>12</v>
      </c>
      <c r="C2381" s="310" t="s">
        <v>20355</v>
      </c>
      <c r="D2381" s="309">
        <v>12</v>
      </c>
      <c r="E2381" s="297">
        <v>109</v>
      </c>
      <c r="F2381" s="371" t="s">
        <v>20411</v>
      </c>
      <c r="G2381" s="297">
        <v>109</v>
      </c>
      <c r="H2381" s="366">
        <v>3571</v>
      </c>
      <c r="I2381" s="367" t="s">
        <v>20422</v>
      </c>
      <c r="J2381" s="366">
        <v>3571</v>
      </c>
      <c r="K2381" s="309">
        <v>12</v>
      </c>
      <c r="L2381" s="297">
        <v>109</v>
      </c>
      <c r="M2381" s="366">
        <v>3571</v>
      </c>
      <c r="N2381" s="280" t="str">
        <f t="shared" si="37"/>
        <v>12 109 3571</v>
      </c>
    </row>
    <row r="2382" spans="2:14">
      <c r="B2382" s="309">
        <v>12</v>
      </c>
      <c r="C2382" s="310" t="s">
        <v>20355</v>
      </c>
      <c r="D2382" s="309">
        <v>12</v>
      </c>
      <c r="E2382" s="297">
        <v>109</v>
      </c>
      <c r="F2382" s="371" t="s">
        <v>20411</v>
      </c>
      <c r="G2382" s="297">
        <v>109</v>
      </c>
      <c r="H2382" s="366">
        <v>3574</v>
      </c>
      <c r="I2382" s="367" t="s">
        <v>20423</v>
      </c>
      <c r="J2382" s="366">
        <v>3574</v>
      </c>
      <c r="K2382" s="309">
        <v>12</v>
      </c>
      <c r="L2382" s="297">
        <v>109</v>
      </c>
      <c r="M2382" s="366">
        <v>3574</v>
      </c>
      <c r="N2382" s="280" t="str">
        <f t="shared" si="37"/>
        <v>12 109 3574</v>
      </c>
    </row>
    <row r="2383" spans="2:14">
      <c r="B2383" s="309">
        <v>12</v>
      </c>
      <c r="C2383" s="310" t="s">
        <v>20355</v>
      </c>
      <c r="D2383" s="309">
        <v>12</v>
      </c>
      <c r="E2383" s="297">
        <v>109</v>
      </c>
      <c r="F2383" s="371" t="s">
        <v>20411</v>
      </c>
      <c r="G2383" s="297">
        <v>109</v>
      </c>
      <c r="H2383" s="366">
        <v>3577</v>
      </c>
      <c r="I2383" s="367" t="s">
        <v>20424</v>
      </c>
      <c r="J2383" s="366">
        <v>3577</v>
      </c>
      <c r="K2383" s="309">
        <v>12</v>
      </c>
      <c r="L2383" s="297">
        <v>109</v>
      </c>
      <c r="M2383" s="366">
        <v>3577</v>
      </c>
      <c r="N2383" s="280" t="str">
        <f t="shared" si="37"/>
        <v>12 109 3577</v>
      </c>
    </row>
    <row r="2384" spans="2:14">
      <c r="B2384" s="309">
        <v>12</v>
      </c>
      <c r="C2384" s="310" t="s">
        <v>20355</v>
      </c>
      <c r="D2384" s="309">
        <v>12</v>
      </c>
      <c r="E2384" s="297">
        <v>109</v>
      </c>
      <c r="F2384" s="371" t="s">
        <v>20411</v>
      </c>
      <c r="G2384" s="297">
        <v>109</v>
      </c>
      <c r="H2384" s="366">
        <v>3580</v>
      </c>
      <c r="I2384" s="367" t="s">
        <v>20425</v>
      </c>
      <c r="J2384" s="366">
        <v>3580</v>
      </c>
      <c r="K2384" s="309">
        <v>12</v>
      </c>
      <c r="L2384" s="297">
        <v>109</v>
      </c>
      <c r="M2384" s="366">
        <v>3580</v>
      </c>
      <c r="N2384" s="280" t="str">
        <f t="shared" si="37"/>
        <v>12 109 3580</v>
      </c>
    </row>
    <row r="2385" spans="2:14">
      <c r="B2385" s="309">
        <v>12</v>
      </c>
      <c r="C2385" s="310" t="s">
        <v>20355</v>
      </c>
      <c r="D2385" s="309">
        <v>12</v>
      </c>
      <c r="E2385" s="297">
        <v>109</v>
      </c>
      <c r="F2385" s="371" t="s">
        <v>20411</v>
      </c>
      <c r="G2385" s="297">
        <v>109</v>
      </c>
      <c r="H2385" s="366">
        <v>3583</v>
      </c>
      <c r="I2385" s="367" t="s">
        <v>20426</v>
      </c>
      <c r="J2385" s="366">
        <v>3583</v>
      </c>
      <c r="K2385" s="309">
        <v>12</v>
      </c>
      <c r="L2385" s="297">
        <v>109</v>
      </c>
      <c r="M2385" s="366">
        <v>3583</v>
      </c>
      <c r="N2385" s="280" t="str">
        <f t="shared" si="37"/>
        <v>12 109 3583</v>
      </c>
    </row>
    <row r="2386" spans="2:14">
      <c r="B2386" s="309">
        <v>12</v>
      </c>
      <c r="C2386" s="310" t="s">
        <v>20355</v>
      </c>
      <c r="D2386" s="309">
        <v>12</v>
      </c>
      <c r="E2386" s="297">
        <v>109</v>
      </c>
      <c r="F2386" s="371" t="s">
        <v>20411</v>
      </c>
      <c r="G2386" s="297">
        <v>109</v>
      </c>
      <c r="H2386" s="366">
        <v>3586</v>
      </c>
      <c r="I2386" s="367" t="s">
        <v>20427</v>
      </c>
      <c r="J2386" s="366">
        <v>3586</v>
      </c>
      <c r="K2386" s="309">
        <v>12</v>
      </c>
      <c r="L2386" s="297">
        <v>109</v>
      </c>
      <c r="M2386" s="366">
        <v>3586</v>
      </c>
      <c r="N2386" s="280" t="str">
        <f t="shared" si="37"/>
        <v>12 109 3586</v>
      </c>
    </row>
    <row r="2387" spans="2:14">
      <c r="B2387" s="309">
        <v>12</v>
      </c>
      <c r="C2387" s="310" t="s">
        <v>20355</v>
      </c>
      <c r="D2387" s="309">
        <v>12</v>
      </c>
      <c r="E2387" s="297">
        <v>109</v>
      </c>
      <c r="F2387" s="371" t="s">
        <v>20411</v>
      </c>
      <c r="G2387" s="297">
        <v>109</v>
      </c>
      <c r="H2387" s="366">
        <v>3589</v>
      </c>
      <c r="I2387" s="367" t="s">
        <v>20428</v>
      </c>
      <c r="J2387" s="366">
        <v>3589</v>
      </c>
      <c r="K2387" s="309">
        <v>12</v>
      </c>
      <c r="L2387" s="297">
        <v>109</v>
      </c>
      <c r="M2387" s="366">
        <v>3589</v>
      </c>
      <c r="N2387" s="280" t="str">
        <f t="shared" si="37"/>
        <v>12 109 3589</v>
      </c>
    </row>
    <row r="2388" spans="2:14">
      <c r="B2388" s="309">
        <v>12</v>
      </c>
      <c r="C2388" s="310" t="s">
        <v>20355</v>
      </c>
      <c r="D2388" s="309">
        <v>12</v>
      </c>
      <c r="E2388" s="297">
        <v>109</v>
      </c>
      <c r="F2388" s="371" t="s">
        <v>20411</v>
      </c>
      <c r="G2388" s="297">
        <v>109</v>
      </c>
      <c r="H2388" s="374">
        <v>3592</v>
      </c>
      <c r="I2388" s="375" t="s">
        <v>20429</v>
      </c>
      <c r="J2388" s="374">
        <v>3592</v>
      </c>
      <c r="K2388" s="309">
        <v>12</v>
      </c>
      <c r="L2388" s="297">
        <v>109</v>
      </c>
      <c r="M2388" s="374">
        <v>3592</v>
      </c>
      <c r="N2388" s="280" t="str">
        <f t="shared" si="37"/>
        <v>12 109 3592</v>
      </c>
    </row>
    <row r="2389" spans="2:14">
      <c r="B2389" s="309">
        <v>12</v>
      </c>
      <c r="C2389" s="310" t="s">
        <v>20355</v>
      </c>
      <c r="D2389" s="309">
        <v>12</v>
      </c>
      <c r="E2389" s="286">
        <v>110</v>
      </c>
      <c r="F2389" s="363" t="s">
        <v>20430</v>
      </c>
      <c r="G2389" s="286">
        <v>110</v>
      </c>
      <c r="H2389" s="364">
        <v>3595</v>
      </c>
      <c r="I2389" s="365" t="s">
        <v>20431</v>
      </c>
      <c r="J2389" s="364">
        <v>3595</v>
      </c>
      <c r="K2389" s="309">
        <v>12</v>
      </c>
      <c r="L2389" s="286">
        <v>110</v>
      </c>
      <c r="M2389" s="364">
        <v>3595</v>
      </c>
      <c r="N2389" s="280" t="str">
        <f t="shared" si="37"/>
        <v>12 110 3595</v>
      </c>
    </row>
    <row r="2390" spans="2:14">
      <c r="B2390" s="309">
        <v>12</v>
      </c>
      <c r="C2390" s="310" t="s">
        <v>20355</v>
      </c>
      <c r="D2390" s="309">
        <v>12</v>
      </c>
      <c r="E2390" s="286">
        <v>110</v>
      </c>
      <c r="F2390" s="363" t="s">
        <v>20430</v>
      </c>
      <c r="G2390" s="286">
        <v>110</v>
      </c>
      <c r="H2390" s="366">
        <v>3618</v>
      </c>
      <c r="I2390" s="367" t="s">
        <v>20432</v>
      </c>
      <c r="J2390" s="366">
        <v>3618</v>
      </c>
      <c r="K2390" s="309">
        <v>12</v>
      </c>
      <c r="L2390" s="286">
        <v>110</v>
      </c>
      <c r="M2390" s="366">
        <v>3618</v>
      </c>
      <c r="N2390" s="280" t="str">
        <f t="shared" si="37"/>
        <v>12 110 3618</v>
      </c>
    </row>
    <row r="2391" spans="2:14">
      <c r="B2391" s="309">
        <v>12</v>
      </c>
      <c r="C2391" s="310" t="s">
        <v>20355</v>
      </c>
      <c r="D2391" s="309">
        <v>12</v>
      </c>
      <c r="E2391" s="286">
        <v>110</v>
      </c>
      <c r="F2391" s="363" t="s">
        <v>20430</v>
      </c>
      <c r="G2391" s="286">
        <v>110</v>
      </c>
      <c r="H2391" s="366">
        <v>3619</v>
      </c>
      <c r="I2391" s="367" t="s">
        <v>20433</v>
      </c>
      <c r="J2391" s="366">
        <v>3619</v>
      </c>
      <c r="K2391" s="309">
        <v>12</v>
      </c>
      <c r="L2391" s="286">
        <v>110</v>
      </c>
      <c r="M2391" s="366">
        <v>3619</v>
      </c>
      <c r="N2391" s="280" t="str">
        <f t="shared" si="37"/>
        <v>12 110 3619</v>
      </c>
    </row>
    <row r="2392" spans="2:14">
      <c r="B2392" s="309">
        <v>12</v>
      </c>
      <c r="C2392" s="310" t="s">
        <v>20355</v>
      </c>
      <c r="D2392" s="309">
        <v>12</v>
      </c>
      <c r="E2392" s="286">
        <v>110</v>
      </c>
      <c r="F2392" s="363" t="s">
        <v>20430</v>
      </c>
      <c r="G2392" s="286">
        <v>110</v>
      </c>
      <c r="H2392" s="366">
        <v>3625</v>
      </c>
      <c r="I2392" s="367" t="s">
        <v>20434</v>
      </c>
      <c r="J2392" s="366">
        <v>3625</v>
      </c>
      <c r="K2392" s="309">
        <v>12</v>
      </c>
      <c r="L2392" s="286">
        <v>110</v>
      </c>
      <c r="M2392" s="366">
        <v>3625</v>
      </c>
      <c r="N2392" s="280" t="str">
        <f t="shared" si="37"/>
        <v>12 110 3625</v>
      </c>
    </row>
    <row r="2393" spans="2:14">
      <c r="B2393" s="309">
        <v>12</v>
      </c>
      <c r="C2393" s="310" t="s">
        <v>20355</v>
      </c>
      <c r="D2393" s="309">
        <v>12</v>
      </c>
      <c r="E2393" s="286">
        <v>110</v>
      </c>
      <c r="F2393" s="363" t="s">
        <v>20430</v>
      </c>
      <c r="G2393" s="286">
        <v>110</v>
      </c>
      <c r="H2393" s="366">
        <v>3628</v>
      </c>
      <c r="I2393" s="367" t="s">
        <v>20435</v>
      </c>
      <c r="J2393" s="366">
        <v>3628</v>
      </c>
      <c r="K2393" s="309">
        <v>12</v>
      </c>
      <c r="L2393" s="286">
        <v>110</v>
      </c>
      <c r="M2393" s="366">
        <v>3628</v>
      </c>
      <c r="N2393" s="280" t="str">
        <f t="shared" si="37"/>
        <v>12 110 3628</v>
      </c>
    </row>
    <row r="2394" spans="2:14">
      <c r="B2394" s="309">
        <v>12</v>
      </c>
      <c r="C2394" s="310" t="s">
        <v>20355</v>
      </c>
      <c r="D2394" s="309">
        <v>12</v>
      </c>
      <c r="E2394" s="286">
        <v>110</v>
      </c>
      <c r="F2394" s="363" t="s">
        <v>20430</v>
      </c>
      <c r="G2394" s="286">
        <v>110</v>
      </c>
      <c r="H2394" s="366">
        <v>3631</v>
      </c>
      <c r="I2394" s="367" t="s">
        <v>20436</v>
      </c>
      <c r="J2394" s="366">
        <v>3631</v>
      </c>
      <c r="K2394" s="309">
        <v>12</v>
      </c>
      <c r="L2394" s="286">
        <v>110</v>
      </c>
      <c r="M2394" s="366">
        <v>3631</v>
      </c>
      <c r="N2394" s="280" t="str">
        <f t="shared" si="37"/>
        <v>12 110 3631</v>
      </c>
    </row>
    <row r="2395" spans="2:14">
      <c r="B2395" s="309">
        <v>12</v>
      </c>
      <c r="C2395" s="310" t="s">
        <v>20355</v>
      </c>
      <c r="D2395" s="309">
        <v>12</v>
      </c>
      <c r="E2395" s="286">
        <v>110</v>
      </c>
      <c r="F2395" s="363" t="s">
        <v>20430</v>
      </c>
      <c r="G2395" s="286">
        <v>110</v>
      </c>
      <c r="H2395" s="366">
        <v>3632</v>
      </c>
      <c r="I2395" s="367" t="s">
        <v>20437</v>
      </c>
      <c r="J2395" s="366">
        <v>3632</v>
      </c>
      <c r="K2395" s="309">
        <v>12</v>
      </c>
      <c r="L2395" s="286">
        <v>110</v>
      </c>
      <c r="M2395" s="366">
        <v>3632</v>
      </c>
      <c r="N2395" s="280" t="str">
        <f t="shared" si="37"/>
        <v>12 110 3632</v>
      </c>
    </row>
    <row r="2396" spans="2:14">
      <c r="B2396" s="309">
        <v>12</v>
      </c>
      <c r="C2396" s="310" t="s">
        <v>20355</v>
      </c>
      <c r="D2396" s="309">
        <v>12</v>
      </c>
      <c r="E2396" s="286">
        <v>110</v>
      </c>
      <c r="F2396" s="363" t="s">
        <v>20430</v>
      </c>
      <c r="G2396" s="286">
        <v>110</v>
      </c>
      <c r="H2396" s="366">
        <v>3634</v>
      </c>
      <c r="I2396" s="367" t="s">
        <v>20438</v>
      </c>
      <c r="J2396" s="366">
        <v>3634</v>
      </c>
      <c r="K2396" s="309">
        <v>12</v>
      </c>
      <c r="L2396" s="286">
        <v>110</v>
      </c>
      <c r="M2396" s="366">
        <v>3634</v>
      </c>
      <c r="N2396" s="280" t="str">
        <f t="shared" si="37"/>
        <v>12 110 3634</v>
      </c>
    </row>
    <row r="2397" spans="2:14">
      <c r="B2397" s="309">
        <v>12</v>
      </c>
      <c r="C2397" s="310" t="s">
        <v>20355</v>
      </c>
      <c r="D2397" s="309">
        <v>12</v>
      </c>
      <c r="E2397" s="286">
        <v>110</v>
      </c>
      <c r="F2397" s="363" t="s">
        <v>20430</v>
      </c>
      <c r="G2397" s="286">
        <v>110</v>
      </c>
      <c r="H2397" s="366">
        <v>3637</v>
      </c>
      <c r="I2397" s="367" t="s">
        <v>20439</v>
      </c>
      <c r="J2397" s="366">
        <v>3637</v>
      </c>
      <c r="K2397" s="309">
        <v>12</v>
      </c>
      <c r="L2397" s="286">
        <v>110</v>
      </c>
      <c r="M2397" s="366">
        <v>3637</v>
      </c>
      <c r="N2397" s="280" t="str">
        <f t="shared" si="37"/>
        <v>12 110 3637</v>
      </c>
    </row>
    <row r="2398" spans="2:14">
      <c r="B2398" s="309">
        <v>12</v>
      </c>
      <c r="C2398" s="310" t="s">
        <v>20355</v>
      </c>
      <c r="D2398" s="309">
        <v>12</v>
      </c>
      <c r="E2398" s="286">
        <v>110</v>
      </c>
      <c r="F2398" s="363" t="s">
        <v>20430</v>
      </c>
      <c r="G2398" s="286">
        <v>110</v>
      </c>
      <c r="H2398" s="366">
        <v>3638</v>
      </c>
      <c r="I2398" s="367" t="s">
        <v>20440</v>
      </c>
      <c r="J2398" s="366">
        <v>3638</v>
      </c>
      <c r="K2398" s="309">
        <v>12</v>
      </c>
      <c r="L2398" s="286">
        <v>110</v>
      </c>
      <c r="M2398" s="366">
        <v>3638</v>
      </c>
      <c r="N2398" s="280" t="str">
        <f t="shared" si="37"/>
        <v>12 110 3638</v>
      </c>
    </row>
    <row r="2399" spans="2:14">
      <c r="B2399" s="309">
        <v>12</v>
      </c>
      <c r="C2399" s="310" t="s">
        <v>20355</v>
      </c>
      <c r="D2399" s="309">
        <v>12</v>
      </c>
      <c r="E2399" s="286">
        <v>110</v>
      </c>
      <c r="F2399" s="363" t="s">
        <v>20430</v>
      </c>
      <c r="G2399" s="286">
        <v>110</v>
      </c>
      <c r="H2399" s="366">
        <v>3640</v>
      </c>
      <c r="I2399" s="367" t="s">
        <v>20441</v>
      </c>
      <c r="J2399" s="366">
        <v>3640</v>
      </c>
      <c r="K2399" s="309">
        <v>12</v>
      </c>
      <c r="L2399" s="286">
        <v>110</v>
      </c>
      <c r="M2399" s="366">
        <v>3640</v>
      </c>
      <c r="N2399" s="280" t="str">
        <f t="shared" si="37"/>
        <v>12 110 3640</v>
      </c>
    </row>
    <row r="2400" spans="2:14">
      <c r="B2400" s="309">
        <v>12</v>
      </c>
      <c r="C2400" s="310" t="s">
        <v>20355</v>
      </c>
      <c r="D2400" s="309">
        <v>12</v>
      </c>
      <c r="E2400" s="286">
        <v>110</v>
      </c>
      <c r="F2400" s="363" t="s">
        <v>20430</v>
      </c>
      <c r="G2400" s="286">
        <v>110</v>
      </c>
      <c r="H2400" s="368">
        <v>3643</v>
      </c>
      <c r="I2400" s="369" t="s">
        <v>20442</v>
      </c>
      <c r="J2400" s="368">
        <v>3643</v>
      </c>
      <c r="K2400" s="309">
        <v>12</v>
      </c>
      <c r="L2400" s="286">
        <v>110</v>
      </c>
      <c r="M2400" s="368">
        <v>3643</v>
      </c>
      <c r="N2400" s="280" t="str">
        <f t="shared" si="37"/>
        <v>12 110 3643</v>
      </c>
    </row>
    <row r="2401" spans="2:14">
      <c r="B2401" s="309">
        <v>12</v>
      </c>
      <c r="C2401" s="310" t="s">
        <v>20355</v>
      </c>
      <c r="D2401" s="309">
        <v>12</v>
      </c>
      <c r="E2401" s="297">
        <v>111</v>
      </c>
      <c r="F2401" s="371" t="s">
        <v>20443</v>
      </c>
      <c r="G2401" s="297">
        <v>111</v>
      </c>
      <c r="H2401" s="372">
        <v>3598</v>
      </c>
      <c r="I2401" s="373" t="s">
        <v>20444</v>
      </c>
      <c r="J2401" s="372">
        <v>3598</v>
      </c>
      <c r="K2401" s="309">
        <v>12</v>
      </c>
      <c r="L2401" s="297">
        <v>111</v>
      </c>
      <c r="M2401" s="372">
        <v>3598</v>
      </c>
      <c r="N2401" s="280" t="str">
        <f t="shared" si="37"/>
        <v>12 111 3598</v>
      </c>
    </row>
    <row r="2402" spans="2:14">
      <c r="B2402" s="309">
        <v>12</v>
      </c>
      <c r="C2402" s="310" t="s">
        <v>20355</v>
      </c>
      <c r="D2402" s="309">
        <v>12</v>
      </c>
      <c r="E2402" s="297">
        <v>111</v>
      </c>
      <c r="F2402" s="371" t="s">
        <v>20443</v>
      </c>
      <c r="G2402" s="297">
        <v>111</v>
      </c>
      <c r="H2402" s="366">
        <v>3601</v>
      </c>
      <c r="I2402" s="367" t="s">
        <v>20445</v>
      </c>
      <c r="J2402" s="366">
        <v>3601</v>
      </c>
      <c r="K2402" s="309">
        <v>12</v>
      </c>
      <c r="L2402" s="297">
        <v>111</v>
      </c>
      <c r="M2402" s="366">
        <v>3601</v>
      </c>
      <c r="N2402" s="280" t="str">
        <f t="shared" si="37"/>
        <v>12 111 3601</v>
      </c>
    </row>
    <row r="2403" spans="2:14">
      <c r="B2403" s="309">
        <v>12</v>
      </c>
      <c r="C2403" s="310" t="s">
        <v>20355</v>
      </c>
      <c r="D2403" s="309">
        <v>12</v>
      </c>
      <c r="E2403" s="297">
        <v>111</v>
      </c>
      <c r="F2403" s="371" t="s">
        <v>20443</v>
      </c>
      <c r="G2403" s="297">
        <v>111</v>
      </c>
      <c r="H2403" s="366">
        <v>3602</v>
      </c>
      <c r="I2403" s="367" t="s">
        <v>20446</v>
      </c>
      <c r="J2403" s="366">
        <v>3602</v>
      </c>
      <c r="K2403" s="309">
        <v>12</v>
      </c>
      <c r="L2403" s="297">
        <v>111</v>
      </c>
      <c r="M2403" s="366">
        <v>3602</v>
      </c>
      <c r="N2403" s="280" t="str">
        <f t="shared" si="37"/>
        <v>12 111 3602</v>
      </c>
    </row>
    <row r="2404" spans="2:14">
      <c r="B2404" s="309">
        <v>12</v>
      </c>
      <c r="C2404" s="310" t="s">
        <v>20355</v>
      </c>
      <c r="D2404" s="309">
        <v>12</v>
      </c>
      <c r="E2404" s="297">
        <v>111</v>
      </c>
      <c r="F2404" s="371" t="s">
        <v>20443</v>
      </c>
      <c r="G2404" s="297">
        <v>111</v>
      </c>
      <c r="H2404" s="366">
        <v>3604</v>
      </c>
      <c r="I2404" s="367" t="s">
        <v>20447</v>
      </c>
      <c r="J2404" s="366">
        <v>3604</v>
      </c>
      <c r="K2404" s="309">
        <v>12</v>
      </c>
      <c r="L2404" s="297">
        <v>111</v>
      </c>
      <c r="M2404" s="366">
        <v>3604</v>
      </c>
      <c r="N2404" s="280" t="str">
        <f t="shared" si="37"/>
        <v>12 111 3604</v>
      </c>
    </row>
    <row r="2405" spans="2:14">
      <c r="B2405" s="309">
        <v>12</v>
      </c>
      <c r="C2405" s="310" t="s">
        <v>20355</v>
      </c>
      <c r="D2405" s="309">
        <v>12</v>
      </c>
      <c r="E2405" s="297">
        <v>111</v>
      </c>
      <c r="F2405" s="371" t="s">
        <v>20443</v>
      </c>
      <c r="G2405" s="297">
        <v>111</v>
      </c>
      <c r="H2405" s="366">
        <v>3605</v>
      </c>
      <c r="I2405" s="367" t="s">
        <v>20448</v>
      </c>
      <c r="J2405" s="366">
        <v>3605</v>
      </c>
      <c r="K2405" s="309">
        <v>12</v>
      </c>
      <c r="L2405" s="297">
        <v>111</v>
      </c>
      <c r="M2405" s="366">
        <v>3605</v>
      </c>
      <c r="N2405" s="280" t="str">
        <f t="shared" si="37"/>
        <v>12 111 3605</v>
      </c>
    </row>
    <row r="2406" spans="2:14">
      <c r="B2406" s="309">
        <v>12</v>
      </c>
      <c r="C2406" s="310" t="s">
        <v>20355</v>
      </c>
      <c r="D2406" s="309">
        <v>12</v>
      </c>
      <c r="E2406" s="297">
        <v>111</v>
      </c>
      <c r="F2406" s="371" t="s">
        <v>20443</v>
      </c>
      <c r="G2406" s="297">
        <v>111</v>
      </c>
      <c r="H2406" s="366">
        <v>3607</v>
      </c>
      <c r="I2406" s="367" t="s">
        <v>20449</v>
      </c>
      <c r="J2406" s="366">
        <v>3607</v>
      </c>
      <c r="K2406" s="309">
        <v>12</v>
      </c>
      <c r="L2406" s="297">
        <v>111</v>
      </c>
      <c r="M2406" s="366">
        <v>3607</v>
      </c>
      <c r="N2406" s="280" t="str">
        <f t="shared" si="37"/>
        <v>12 111 3607</v>
      </c>
    </row>
    <row r="2407" spans="2:14">
      <c r="B2407" s="309">
        <v>12</v>
      </c>
      <c r="C2407" s="310" t="s">
        <v>20355</v>
      </c>
      <c r="D2407" s="309">
        <v>12</v>
      </c>
      <c r="E2407" s="297">
        <v>111</v>
      </c>
      <c r="F2407" s="371" t="s">
        <v>20443</v>
      </c>
      <c r="G2407" s="297">
        <v>111</v>
      </c>
      <c r="H2407" s="366">
        <v>3610</v>
      </c>
      <c r="I2407" s="367" t="s">
        <v>20450</v>
      </c>
      <c r="J2407" s="366">
        <v>3610</v>
      </c>
      <c r="K2407" s="309">
        <v>12</v>
      </c>
      <c r="L2407" s="297">
        <v>111</v>
      </c>
      <c r="M2407" s="366">
        <v>3610</v>
      </c>
      <c r="N2407" s="280" t="str">
        <f t="shared" si="37"/>
        <v>12 111 3610</v>
      </c>
    </row>
    <row r="2408" spans="2:14">
      <c r="B2408" s="309">
        <v>12</v>
      </c>
      <c r="C2408" s="310" t="s">
        <v>20355</v>
      </c>
      <c r="D2408" s="309">
        <v>12</v>
      </c>
      <c r="E2408" s="297">
        <v>111</v>
      </c>
      <c r="F2408" s="371" t="s">
        <v>20443</v>
      </c>
      <c r="G2408" s="297">
        <v>111</v>
      </c>
      <c r="H2408" s="366">
        <v>3613</v>
      </c>
      <c r="I2408" s="367" t="s">
        <v>20451</v>
      </c>
      <c r="J2408" s="366">
        <v>3613</v>
      </c>
      <c r="K2408" s="309">
        <v>12</v>
      </c>
      <c r="L2408" s="297">
        <v>111</v>
      </c>
      <c r="M2408" s="366">
        <v>3613</v>
      </c>
      <c r="N2408" s="280" t="str">
        <f t="shared" si="37"/>
        <v>12 111 3613</v>
      </c>
    </row>
    <row r="2409" spans="2:14">
      <c r="B2409" s="309">
        <v>12</v>
      </c>
      <c r="C2409" s="310" t="s">
        <v>20355</v>
      </c>
      <c r="D2409" s="309">
        <v>12</v>
      </c>
      <c r="E2409" s="297">
        <v>111</v>
      </c>
      <c r="F2409" s="371" t="s">
        <v>20443</v>
      </c>
      <c r="G2409" s="297">
        <v>111</v>
      </c>
      <c r="H2409" s="366">
        <v>3616</v>
      </c>
      <c r="I2409" s="367" t="s">
        <v>20452</v>
      </c>
      <c r="J2409" s="366">
        <v>3616</v>
      </c>
      <c r="K2409" s="309">
        <v>12</v>
      </c>
      <c r="L2409" s="297">
        <v>111</v>
      </c>
      <c r="M2409" s="366">
        <v>3616</v>
      </c>
      <c r="N2409" s="280" t="str">
        <f t="shared" si="37"/>
        <v>12 111 3616</v>
      </c>
    </row>
    <row r="2410" spans="2:14">
      <c r="B2410" s="309">
        <v>12</v>
      </c>
      <c r="C2410" s="310" t="s">
        <v>20355</v>
      </c>
      <c r="D2410" s="309">
        <v>12</v>
      </c>
      <c r="E2410" s="297">
        <v>111</v>
      </c>
      <c r="F2410" s="371" t="s">
        <v>20443</v>
      </c>
      <c r="G2410" s="297">
        <v>111</v>
      </c>
      <c r="H2410" s="374">
        <v>3622</v>
      </c>
      <c r="I2410" s="375" t="s">
        <v>20453</v>
      </c>
      <c r="J2410" s="374">
        <v>3622</v>
      </c>
      <c r="K2410" s="309">
        <v>12</v>
      </c>
      <c r="L2410" s="297">
        <v>111</v>
      </c>
      <c r="M2410" s="374">
        <v>3622</v>
      </c>
      <c r="N2410" s="280" t="str">
        <f t="shared" si="37"/>
        <v>12 111 3622</v>
      </c>
    </row>
    <row r="2411" spans="2:14">
      <c r="B2411" s="309">
        <v>12</v>
      </c>
      <c r="C2411" s="310" t="s">
        <v>20355</v>
      </c>
      <c r="D2411" s="309">
        <v>12</v>
      </c>
      <c r="E2411" s="286">
        <v>112</v>
      </c>
      <c r="F2411" s="363" t="s">
        <v>20454</v>
      </c>
      <c r="G2411" s="286">
        <v>112</v>
      </c>
      <c r="H2411" s="364">
        <v>3434</v>
      </c>
      <c r="I2411" s="365" t="s">
        <v>20455</v>
      </c>
      <c r="J2411" s="364">
        <v>3434</v>
      </c>
      <c r="K2411" s="309">
        <v>12</v>
      </c>
      <c r="L2411" s="286">
        <v>112</v>
      </c>
      <c r="M2411" s="364">
        <v>3434</v>
      </c>
      <c r="N2411" s="280" t="str">
        <f t="shared" si="37"/>
        <v>12 112 3434</v>
      </c>
    </row>
    <row r="2412" spans="2:14">
      <c r="B2412" s="309">
        <v>12</v>
      </c>
      <c r="C2412" s="310" t="s">
        <v>20355</v>
      </c>
      <c r="D2412" s="309">
        <v>12</v>
      </c>
      <c r="E2412" s="286">
        <v>112</v>
      </c>
      <c r="F2412" s="363" t="s">
        <v>20454</v>
      </c>
      <c r="G2412" s="286">
        <v>112</v>
      </c>
      <c r="H2412" s="366">
        <v>3460</v>
      </c>
      <c r="I2412" s="367" t="s">
        <v>20456</v>
      </c>
      <c r="J2412" s="366">
        <v>3460</v>
      </c>
      <c r="K2412" s="309">
        <v>12</v>
      </c>
      <c r="L2412" s="286">
        <v>112</v>
      </c>
      <c r="M2412" s="366">
        <v>3460</v>
      </c>
      <c r="N2412" s="280" t="str">
        <f t="shared" si="37"/>
        <v>12 112 3460</v>
      </c>
    </row>
    <row r="2413" spans="2:14">
      <c r="B2413" s="309">
        <v>12</v>
      </c>
      <c r="C2413" s="310" t="s">
        <v>20355</v>
      </c>
      <c r="D2413" s="309">
        <v>12</v>
      </c>
      <c r="E2413" s="286">
        <v>112</v>
      </c>
      <c r="F2413" s="363" t="s">
        <v>20454</v>
      </c>
      <c r="G2413" s="286">
        <v>112</v>
      </c>
      <c r="H2413" s="366">
        <v>3472</v>
      </c>
      <c r="I2413" s="367" t="s">
        <v>20457</v>
      </c>
      <c r="J2413" s="366">
        <v>3472</v>
      </c>
      <c r="K2413" s="309">
        <v>12</v>
      </c>
      <c r="L2413" s="286">
        <v>112</v>
      </c>
      <c r="M2413" s="366">
        <v>3472</v>
      </c>
      <c r="N2413" s="280" t="str">
        <f t="shared" si="37"/>
        <v>12 112 3472</v>
      </c>
    </row>
    <row r="2414" spans="2:14">
      <c r="B2414" s="309">
        <v>12</v>
      </c>
      <c r="C2414" s="310" t="s">
        <v>20355</v>
      </c>
      <c r="D2414" s="309">
        <v>12</v>
      </c>
      <c r="E2414" s="286">
        <v>112</v>
      </c>
      <c r="F2414" s="363" t="s">
        <v>20454</v>
      </c>
      <c r="G2414" s="286">
        <v>112</v>
      </c>
      <c r="H2414" s="366">
        <v>3473</v>
      </c>
      <c r="I2414" s="367" t="s">
        <v>20458</v>
      </c>
      <c r="J2414" s="366">
        <v>3473</v>
      </c>
      <c r="K2414" s="309">
        <v>12</v>
      </c>
      <c r="L2414" s="286">
        <v>112</v>
      </c>
      <c r="M2414" s="366">
        <v>3473</v>
      </c>
      <c r="N2414" s="280" t="str">
        <f t="shared" si="37"/>
        <v>12 112 3473</v>
      </c>
    </row>
    <row r="2415" spans="2:14">
      <c r="B2415" s="309">
        <v>12</v>
      </c>
      <c r="C2415" s="310" t="s">
        <v>20355</v>
      </c>
      <c r="D2415" s="309">
        <v>12</v>
      </c>
      <c r="E2415" s="286">
        <v>112</v>
      </c>
      <c r="F2415" s="363" t="s">
        <v>20454</v>
      </c>
      <c r="G2415" s="286">
        <v>112</v>
      </c>
      <c r="H2415" s="366">
        <v>3474</v>
      </c>
      <c r="I2415" s="367" t="s">
        <v>20459</v>
      </c>
      <c r="J2415" s="366">
        <v>3474</v>
      </c>
      <c r="K2415" s="309">
        <v>12</v>
      </c>
      <c r="L2415" s="286">
        <v>112</v>
      </c>
      <c r="M2415" s="366">
        <v>3474</v>
      </c>
      <c r="N2415" s="280" t="str">
        <f t="shared" si="37"/>
        <v>12 112 3474</v>
      </c>
    </row>
    <row r="2416" spans="2:14">
      <c r="B2416" s="309">
        <v>12</v>
      </c>
      <c r="C2416" s="310" t="s">
        <v>20355</v>
      </c>
      <c r="D2416" s="309">
        <v>12</v>
      </c>
      <c r="E2416" s="286">
        <v>112</v>
      </c>
      <c r="F2416" s="363" t="s">
        <v>20454</v>
      </c>
      <c r="G2416" s="286">
        <v>112</v>
      </c>
      <c r="H2416" s="366">
        <v>3475</v>
      </c>
      <c r="I2416" s="367" t="s">
        <v>20460</v>
      </c>
      <c r="J2416" s="366">
        <v>3475</v>
      </c>
      <c r="K2416" s="309">
        <v>12</v>
      </c>
      <c r="L2416" s="286">
        <v>112</v>
      </c>
      <c r="M2416" s="366">
        <v>3475</v>
      </c>
      <c r="N2416" s="280" t="str">
        <f t="shared" si="37"/>
        <v>12 112 3475</v>
      </c>
    </row>
    <row r="2417" spans="1:14">
      <c r="B2417" s="309">
        <v>12</v>
      </c>
      <c r="C2417" s="310" t="s">
        <v>20355</v>
      </c>
      <c r="D2417" s="309">
        <v>12</v>
      </c>
      <c r="E2417" s="286">
        <v>112</v>
      </c>
      <c r="F2417" s="363" t="s">
        <v>20454</v>
      </c>
      <c r="G2417" s="286">
        <v>112</v>
      </c>
      <c r="H2417" s="366">
        <v>3481</v>
      </c>
      <c r="I2417" s="367" t="s">
        <v>19354</v>
      </c>
      <c r="J2417" s="366">
        <v>3481</v>
      </c>
      <c r="K2417" s="309">
        <v>12</v>
      </c>
      <c r="L2417" s="286">
        <v>112</v>
      </c>
      <c r="M2417" s="366">
        <v>3481</v>
      </c>
      <c r="N2417" s="280" t="str">
        <f t="shared" si="37"/>
        <v>12 112 3481</v>
      </c>
    </row>
    <row r="2418" spans="1:14">
      <c r="B2418" s="309">
        <v>12</v>
      </c>
      <c r="C2418" s="310" t="s">
        <v>20355</v>
      </c>
      <c r="D2418" s="309">
        <v>12</v>
      </c>
      <c r="E2418" s="286">
        <v>112</v>
      </c>
      <c r="F2418" s="363" t="s">
        <v>20454</v>
      </c>
      <c r="G2418" s="286">
        <v>112</v>
      </c>
      <c r="H2418" s="366">
        <v>3484</v>
      </c>
      <c r="I2418" s="367" t="s">
        <v>20461</v>
      </c>
      <c r="J2418" s="366">
        <v>3484</v>
      </c>
      <c r="K2418" s="309">
        <v>12</v>
      </c>
      <c r="L2418" s="286">
        <v>112</v>
      </c>
      <c r="M2418" s="366">
        <v>3484</v>
      </c>
      <c r="N2418" s="280" t="str">
        <f t="shared" si="37"/>
        <v>12 112 3484</v>
      </c>
    </row>
    <row r="2419" spans="1:14">
      <c r="B2419" s="309">
        <v>12</v>
      </c>
      <c r="C2419" s="310" t="s">
        <v>20355</v>
      </c>
      <c r="D2419" s="309">
        <v>12</v>
      </c>
      <c r="E2419" s="286">
        <v>112</v>
      </c>
      <c r="F2419" s="363" t="s">
        <v>20454</v>
      </c>
      <c r="G2419" s="286">
        <v>112</v>
      </c>
      <c r="H2419" s="366">
        <v>3488</v>
      </c>
      <c r="I2419" s="367" t="s">
        <v>20462</v>
      </c>
      <c r="J2419" s="366">
        <v>3488</v>
      </c>
      <c r="K2419" s="309">
        <v>12</v>
      </c>
      <c r="L2419" s="286">
        <v>112</v>
      </c>
      <c r="M2419" s="366">
        <v>3488</v>
      </c>
      <c r="N2419" s="280" t="str">
        <f t="shared" si="37"/>
        <v>12 112 3488</v>
      </c>
    </row>
    <row r="2420" spans="1:14">
      <c r="B2420" s="309">
        <v>12</v>
      </c>
      <c r="C2420" s="310" t="s">
        <v>20355</v>
      </c>
      <c r="D2420" s="309">
        <v>12</v>
      </c>
      <c r="E2420" s="286">
        <v>112</v>
      </c>
      <c r="F2420" s="363" t="s">
        <v>20454</v>
      </c>
      <c r="G2420" s="286">
        <v>112</v>
      </c>
      <c r="H2420" s="366">
        <v>3502</v>
      </c>
      <c r="I2420" s="367" t="s">
        <v>19474</v>
      </c>
      <c r="J2420" s="366">
        <v>3502</v>
      </c>
      <c r="K2420" s="309">
        <v>12</v>
      </c>
      <c r="L2420" s="286">
        <v>112</v>
      </c>
      <c r="M2420" s="366">
        <v>3502</v>
      </c>
      <c r="N2420" s="280" t="str">
        <f t="shared" si="37"/>
        <v>12 112 3502</v>
      </c>
    </row>
    <row r="2421" spans="1:14">
      <c r="B2421" s="309">
        <v>12</v>
      </c>
      <c r="C2421" s="310" t="s">
        <v>20355</v>
      </c>
      <c r="D2421" s="309">
        <v>12</v>
      </c>
      <c r="E2421" s="286">
        <v>112</v>
      </c>
      <c r="F2421" s="363" t="s">
        <v>20454</v>
      </c>
      <c r="G2421" s="286">
        <v>112</v>
      </c>
      <c r="H2421" s="368">
        <v>3503</v>
      </c>
      <c r="I2421" s="369" t="s">
        <v>20185</v>
      </c>
      <c r="J2421" s="368">
        <v>3503</v>
      </c>
      <c r="K2421" s="309">
        <v>12</v>
      </c>
      <c r="L2421" s="286">
        <v>112</v>
      </c>
      <c r="M2421" s="368">
        <v>3503</v>
      </c>
      <c r="N2421" s="280" t="str">
        <f t="shared" si="37"/>
        <v>12 112 3503</v>
      </c>
    </row>
    <row r="2422" spans="1:14">
      <c r="A2422" s="309">
        <v>13</v>
      </c>
      <c r="B2422" s="309">
        <v>14</v>
      </c>
      <c r="C2422" s="285" t="s">
        <v>20463</v>
      </c>
      <c r="D2422" s="309">
        <v>14</v>
      </c>
      <c r="E2422" s="362">
        <v>116</v>
      </c>
      <c r="F2422" s="363" t="s">
        <v>20464</v>
      </c>
      <c r="G2422" s="362">
        <v>116</v>
      </c>
      <c r="H2422" s="364">
        <v>3646</v>
      </c>
      <c r="I2422" s="365" t="s">
        <v>20465</v>
      </c>
      <c r="J2422" s="364">
        <v>3646</v>
      </c>
      <c r="K2422" s="309">
        <v>14</v>
      </c>
      <c r="L2422" s="362">
        <v>116</v>
      </c>
      <c r="M2422" s="364">
        <v>3646</v>
      </c>
      <c r="N2422" s="280" t="str">
        <f t="shared" si="37"/>
        <v>14 116 3646</v>
      </c>
    </row>
    <row r="2423" spans="1:14">
      <c r="B2423" s="309">
        <v>14</v>
      </c>
      <c r="C2423" s="285" t="s">
        <v>20463</v>
      </c>
      <c r="D2423" s="309">
        <v>14</v>
      </c>
      <c r="E2423" s="362">
        <v>116</v>
      </c>
      <c r="F2423" s="363" t="s">
        <v>20464</v>
      </c>
      <c r="G2423" s="362">
        <v>116</v>
      </c>
      <c r="H2423" s="366">
        <v>3649</v>
      </c>
      <c r="I2423" s="367" t="s">
        <v>20466</v>
      </c>
      <c r="J2423" s="366">
        <v>3649</v>
      </c>
      <c r="K2423" s="309">
        <v>14</v>
      </c>
      <c r="L2423" s="362">
        <v>116</v>
      </c>
      <c r="M2423" s="366">
        <v>3649</v>
      </c>
      <c r="N2423" s="280" t="str">
        <f t="shared" si="37"/>
        <v>14 116 3649</v>
      </c>
    </row>
    <row r="2424" spans="1:14">
      <c r="B2424" s="309">
        <v>14</v>
      </c>
      <c r="C2424" s="285" t="s">
        <v>20463</v>
      </c>
      <c r="D2424" s="309">
        <v>14</v>
      </c>
      <c r="E2424" s="362">
        <v>116</v>
      </c>
      <c r="F2424" s="363" t="s">
        <v>20464</v>
      </c>
      <c r="G2424" s="362">
        <v>116</v>
      </c>
      <c r="H2424" s="366">
        <v>3652</v>
      </c>
      <c r="I2424" s="367" t="s">
        <v>18716</v>
      </c>
      <c r="J2424" s="366">
        <v>3652</v>
      </c>
      <c r="K2424" s="309">
        <v>14</v>
      </c>
      <c r="L2424" s="362">
        <v>116</v>
      </c>
      <c r="M2424" s="366">
        <v>3652</v>
      </c>
      <c r="N2424" s="280" t="str">
        <f t="shared" si="37"/>
        <v>14 116 3652</v>
      </c>
    </row>
    <row r="2425" spans="1:14">
      <c r="B2425" s="309">
        <v>14</v>
      </c>
      <c r="C2425" s="285" t="s">
        <v>20463</v>
      </c>
      <c r="D2425" s="309">
        <v>14</v>
      </c>
      <c r="E2425" s="362">
        <v>116</v>
      </c>
      <c r="F2425" s="363" t="s">
        <v>20464</v>
      </c>
      <c r="G2425" s="362">
        <v>116</v>
      </c>
      <c r="H2425" s="366">
        <v>3655</v>
      </c>
      <c r="I2425" s="367" t="s">
        <v>20467</v>
      </c>
      <c r="J2425" s="366">
        <v>3655</v>
      </c>
      <c r="K2425" s="309">
        <v>14</v>
      </c>
      <c r="L2425" s="362">
        <v>116</v>
      </c>
      <c r="M2425" s="366">
        <v>3655</v>
      </c>
      <c r="N2425" s="280" t="str">
        <f t="shared" si="37"/>
        <v>14 116 3655</v>
      </c>
    </row>
    <row r="2426" spans="1:14">
      <c r="B2426" s="309">
        <v>14</v>
      </c>
      <c r="C2426" s="285" t="s">
        <v>20463</v>
      </c>
      <c r="D2426" s="309">
        <v>14</v>
      </c>
      <c r="E2426" s="362">
        <v>116</v>
      </c>
      <c r="F2426" s="363" t="s">
        <v>20464</v>
      </c>
      <c r="G2426" s="362">
        <v>116</v>
      </c>
      <c r="H2426" s="366">
        <v>3658</v>
      </c>
      <c r="I2426" s="367" t="s">
        <v>20468</v>
      </c>
      <c r="J2426" s="366">
        <v>3658</v>
      </c>
      <c r="K2426" s="309">
        <v>14</v>
      </c>
      <c r="L2426" s="362">
        <v>116</v>
      </c>
      <c r="M2426" s="366">
        <v>3658</v>
      </c>
      <c r="N2426" s="280" t="str">
        <f t="shared" si="37"/>
        <v>14 116 3658</v>
      </c>
    </row>
    <row r="2427" spans="1:14">
      <c r="B2427" s="309">
        <v>14</v>
      </c>
      <c r="C2427" s="285" t="s">
        <v>20463</v>
      </c>
      <c r="D2427" s="309">
        <v>14</v>
      </c>
      <c r="E2427" s="362">
        <v>116</v>
      </c>
      <c r="F2427" s="363" t="s">
        <v>20464</v>
      </c>
      <c r="G2427" s="362">
        <v>116</v>
      </c>
      <c r="H2427" s="366">
        <v>3661</v>
      </c>
      <c r="I2427" s="367" t="s">
        <v>20469</v>
      </c>
      <c r="J2427" s="366">
        <v>3661</v>
      </c>
      <c r="K2427" s="309">
        <v>14</v>
      </c>
      <c r="L2427" s="362">
        <v>116</v>
      </c>
      <c r="M2427" s="366">
        <v>3661</v>
      </c>
      <c r="N2427" s="280" t="str">
        <f t="shared" si="37"/>
        <v>14 116 3661</v>
      </c>
    </row>
    <row r="2428" spans="1:14">
      <c r="B2428" s="309">
        <v>14</v>
      </c>
      <c r="C2428" s="285" t="s">
        <v>20463</v>
      </c>
      <c r="D2428" s="309">
        <v>14</v>
      </c>
      <c r="E2428" s="362">
        <v>116</v>
      </c>
      <c r="F2428" s="363" t="s">
        <v>20464</v>
      </c>
      <c r="G2428" s="362">
        <v>116</v>
      </c>
      <c r="H2428" s="366">
        <v>3664</v>
      </c>
      <c r="I2428" s="367" t="s">
        <v>20470</v>
      </c>
      <c r="J2428" s="366">
        <v>3664</v>
      </c>
      <c r="K2428" s="309">
        <v>14</v>
      </c>
      <c r="L2428" s="362">
        <v>116</v>
      </c>
      <c r="M2428" s="366">
        <v>3664</v>
      </c>
      <c r="N2428" s="280" t="str">
        <f t="shared" si="37"/>
        <v>14 116 3664</v>
      </c>
    </row>
    <row r="2429" spans="1:14">
      <c r="B2429" s="309">
        <v>14</v>
      </c>
      <c r="C2429" s="285" t="s">
        <v>20463</v>
      </c>
      <c r="D2429" s="309">
        <v>14</v>
      </c>
      <c r="E2429" s="362">
        <v>116</v>
      </c>
      <c r="F2429" s="363" t="s">
        <v>20464</v>
      </c>
      <c r="G2429" s="362">
        <v>116</v>
      </c>
      <c r="H2429" s="366">
        <v>3667</v>
      </c>
      <c r="I2429" s="367" t="s">
        <v>20471</v>
      </c>
      <c r="J2429" s="366">
        <v>3667</v>
      </c>
      <c r="K2429" s="309">
        <v>14</v>
      </c>
      <c r="L2429" s="362">
        <v>116</v>
      </c>
      <c r="M2429" s="366">
        <v>3667</v>
      </c>
      <c r="N2429" s="280" t="str">
        <f t="shared" si="37"/>
        <v>14 116 3667</v>
      </c>
    </row>
    <row r="2430" spans="1:14">
      <c r="B2430" s="309">
        <v>14</v>
      </c>
      <c r="C2430" s="285" t="s">
        <v>20463</v>
      </c>
      <c r="D2430" s="309">
        <v>14</v>
      </c>
      <c r="E2430" s="362">
        <v>116</v>
      </c>
      <c r="F2430" s="363" t="s">
        <v>20464</v>
      </c>
      <c r="G2430" s="362">
        <v>116</v>
      </c>
      <c r="H2430" s="366">
        <v>3670</v>
      </c>
      <c r="I2430" s="367" t="s">
        <v>20472</v>
      </c>
      <c r="J2430" s="366">
        <v>3670</v>
      </c>
      <c r="K2430" s="309">
        <v>14</v>
      </c>
      <c r="L2430" s="362">
        <v>116</v>
      </c>
      <c r="M2430" s="366">
        <v>3670</v>
      </c>
      <c r="N2430" s="280" t="str">
        <f t="shared" si="37"/>
        <v>14 116 3670</v>
      </c>
    </row>
    <row r="2431" spans="1:14">
      <c r="B2431" s="309">
        <v>14</v>
      </c>
      <c r="C2431" s="285" t="s">
        <v>20463</v>
      </c>
      <c r="D2431" s="309">
        <v>14</v>
      </c>
      <c r="E2431" s="362">
        <v>116</v>
      </c>
      <c r="F2431" s="363" t="s">
        <v>20464</v>
      </c>
      <c r="G2431" s="362">
        <v>116</v>
      </c>
      <c r="H2431" s="366">
        <v>3673</v>
      </c>
      <c r="I2431" s="367" t="s">
        <v>20473</v>
      </c>
      <c r="J2431" s="366">
        <v>3673</v>
      </c>
      <c r="K2431" s="309">
        <v>14</v>
      </c>
      <c r="L2431" s="362">
        <v>116</v>
      </c>
      <c r="M2431" s="366">
        <v>3673</v>
      </c>
      <c r="N2431" s="280" t="str">
        <f t="shared" si="37"/>
        <v>14 116 3673</v>
      </c>
    </row>
    <row r="2432" spans="1:14">
      <c r="B2432" s="309">
        <v>14</v>
      </c>
      <c r="C2432" s="285" t="s">
        <v>20463</v>
      </c>
      <c r="D2432" s="309">
        <v>14</v>
      </c>
      <c r="E2432" s="362">
        <v>116</v>
      </c>
      <c r="F2432" s="363" t="s">
        <v>20464</v>
      </c>
      <c r="G2432" s="362">
        <v>116</v>
      </c>
      <c r="H2432" s="366">
        <v>3676</v>
      </c>
      <c r="I2432" s="367" t="s">
        <v>20474</v>
      </c>
      <c r="J2432" s="366">
        <v>3676</v>
      </c>
      <c r="K2432" s="309">
        <v>14</v>
      </c>
      <c r="L2432" s="362">
        <v>116</v>
      </c>
      <c r="M2432" s="366">
        <v>3676</v>
      </c>
      <c r="N2432" s="280" t="str">
        <f t="shared" si="37"/>
        <v>14 116 3676</v>
      </c>
    </row>
    <row r="2433" spans="2:14">
      <c r="B2433" s="309">
        <v>14</v>
      </c>
      <c r="C2433" s="285" t="s">
        <v>20463</v>
      </c>
      <c r="D2433" s="309">
        <v>14</v>
      </c>
      <c r="E2433" s="362">
        <v>116</v>
      </c>
      <c r="F2433" s="363" t="s">
        <v>20464</v>
      </c>
      <c r="G2433" s="362">
        <v>116</v>
      </c>
      <c r="H2433" s="374">
        <v>3679</v>
      </c>
      <c r="I2433" s="375" t="s">
        <v>20475</v>
      </c>
      <c r="J2433" s="374">
        <v>3679</v>
      </c>
      <c r="K2433" s="309">
        <v>14</v>
      </c>
      <c r="L2433" s="362">
        <v>116</v>
      </c>
      <c r="M2433" s="374">
        <v>3679</v>
      </c>
      <c r="N2433" s="280" t="str">
        <f t="shared" si="37"/>
        <v>14 116 3679</v>
      </c>
    </row>
    <row r="2434" spans="2:14">
      <c r="B2434" s="309">
        <v>14</v>
      </c>
      <c r="C2434" s="285" t="s">
        <v>20463</v>
      </c>
      <c r="D2434" s="309">
        <v>14</v>
      </c>
      <c r="E2434" s="362">
        <v>118</v>
      </c>
      <c r="F2434" s="363" t="s">
        <v>20476</v>
      </c>
      <c r="G2434" s="362">
        <v>118</v>
      </c>
      <c r="H2434" s="364">
        <v>3682</v>
      </c>
      <c r="I2434" s="365" t="s">
        <v>20477</v>
      </c>
      <c r="J2434" s="364">
        <v>3682</v>
      </c>
      <c r="K2434" s="309">
        <v>14</v>
      </c>
      <c r="L2434" s="362">
        <v>118</v>
      </c>
      <c r="M2434" s="364">
        <v>3682</v>
      </c>
      <c r="N2434" s="280" t="str">
        <f t="shared" si="37"/>
        <v>14 118 3682</v>
      </c>
    </row>
    <row r="2435" spans="2:14">
      <c r="B2435" s="309">
        <v>14</v>
      </c>
      <c r="C2435" s="285" t="s">
        <v>20463</v>
      </c>
      <c r="D2435" s="309">
        <v>14</v>
      </c>
      <c r="E2435" s="362">
        <v>118</v>
      </c>
      <c r="F2435" s="363" t="s">
        <v>20476</v>
      </c>
      <c r="G2435" s="362">
        <v>118</v>
      </c>
      <c r="H2435" s="366">
        <v>3685</v>
      </c>
      <c r="I2435" s="367" t="s">
        <v>20478</v>
      </c>
      <c r="J2435" s="366">
        <v>3685</v>
      </c>
      <c r="K2435" s="309">
        <v>14</v>
      </c>
      <c r="L2435" s="362">
        <v>118</v>
      </c>
      <c r="M2435" s="366">
        <v>3685</v>
      </c>
      <c r="N2435" s="280" t="str">
        <f t="shared" si="37"/>
        <v>14 118 3685</v>
      </c>
    </row>
    <row r="2436" spans="2:14">
      <c r="B2436" s="309">
        <v>14</v>
      </c>
      <c r="C2436" s="285" t="s">
        <v>20463</v>
      </c>
      <c r="D2436" s="309">
        <v>14</v>
      </c>
      <c r="E2436" s="362">
        <v>118</v>
      </c>
      <c r="F2436" s="363" t="s">
        <v>20476</v>
      </c>
      <c r="G2436" s="362">
        <v>118</v>
      </c>
      <c r="H2436" s="366">
        <v>3688</v>
      </c>
      <c r="I2436" s="367" t="s">
        <v>20479</v>
      </c>
      <c r="J2436" s="366">
        <v>3688</v>
      </c>
      <c r="K2436" s="309">
        <v>14</v>
      </c>
      <c r="L2436" s="362">
        <v>118</v>
      </c>
      <c r="M2436" s="366">
        <v>3688</v>
      </c>
      <c r="N2436" s="280" t="str">
        <f t="shared" ref="N2436:N2499" si="38">K2436&amp;" "&amp;L2436&amp;" "&amp;M2436</f>
        <v>14 118 3688</v>
      </c>
    </row>
    <row r="2437" spans="2:14">
      <c r="B2437" s="309">
        <v>14</v>
      </c>
      <c r="C2437" s="285" t="s">
        <v>20463</v>
      </c>
      <c r="D2437" s="309">
        <v>14</v>
      </c>
      <c r="E2437" s="362">
        <v>118</v>
      </c>
      <c r="F2437" s="363" t="s">
        <v>20476</v>
      </c>
      <c r="G2437" s="362">
        <v>118</v>
      </c>
      <c r="H2437" s="366">
        <v>3694</v>
      </c>
      <c r="I2437" s="367" t="s">
        <v>20480</v>
      </c>
      <c r="J2437" s="366">
        <v>3694</v>
      </c>
      <c r="K2437" s="309">
        <v>14</v>
      </c>
      <c r="L2437" s="362">
        <v>118</v>
      </c>
      <c r="M2437" s="366">
        <v>3694</v>
      </c>
      <c r="N2437" s="280" t="str">
        <f t="shared" si="38"/>
        <v>14 118 3694</v>
      </c>
    </row>
    <row r="2438" spans="2:14">
      <c r="B2438" s="309">
        <v>14</v>
      </c>
      <c r="C2438" s="285" t="s">
        <v>20463</v>
      </c>
      <c r="D2438" s="309">
        <v>14</v>
      </c>
      <c r="E2438" s="362">
        <v>118</v>
      </c>
      <c r="F2438" s="363" t="s">
        <v>20476</v>
      </c>
      <c r="G2438" s="362">
        <v>118</v>
      </c>
      <c r="H2438" s="366">
        <v>3697</v>
      </c>
      <c r="I2438" s="367" t="s">
        <v>20481</v>
      </c>
      <c r="J2438" s="366">
        <v>3697</v>
      </c>
      <c r="K2438" s="309">
        <v>14</v>
      </c>
      <c r="L2438" s="362">
        <v>118</v>
      </c>
      <c r="M2438" s="366">
        <v>3697</v>
      </c>
      <c r="N2438" s="280" t="str">
        <f t="shared" si="38"/>
        <v>14 118 3697</v>
      </c>
    </row>
    <row r="2439" spans="2:14">
      <c r="B2439" s="309">
        <v>14</v>
      </c>
      <c r="C2439" s="285" t="s">
        <v>20463</v>
      </c>
      <c r="D2439" s="309">
        <v>14</v>
      </c>
      <c r="E2439" s="362">
        <v>118</v>
      </c>
      <c r="F2439" s="363" t="s">
        <v>20476</v>
      </c>
      <c r="G2439" s="362">
        <v>118</v>
      </c>
      <c r="H2439" s="366">
        <v>3700</v>
      </c>
      <c r="I2439" s="367" t="s">
        <v>20482</v>
      </c>
      <c r="J2439" s="366">
        <v>3700</v>
      </c>
      <c r="K2439" s="309">
        <v>14</v>
      </c>
      <c r="L2439" s="362">
        <v>118</v>
      </c>
      <c r="M2439" s="366">
        <v>3700</v>
      </c>
      <c r="N2439" s="280" t="str">
        <f t="shared" si="38"/>
        <v>14 118 3700</v>
      </c>
    </row>
    <row r="2440" spans="2:14">
      <c r="B2440" s="309">
        <v>14</v>
      </c>
      <c r="C2440" s="285" t="s">
        <v>20463</v>
      </c>
      <c r="D2440" s="309">
        <v>14</v>
      </c>
      <c r="E2440" s="362">
        <v>118</v>
      </c>
      <c r="F2440" s="363" t="s">
        <v>20476</v>
      </c>
      <c r="G2440" s="362">
        <v>118</v>
      </c>
      <c r="H2440" s="366">
        <v>3703</v>
      </c>
      <c r="I2440" s="367" t="s">
        <v>20483</v>
      </c>
      <c r="J2440" s="366">
        <v>3703</v>
      </c>
      <c r="K2440" s="309">
        <v>14</v>
      </c>
      <c r="L2440" s="362">
        <v>118</v>
      </c>
      <c r="M2440" s="366">
        <v>3703</v>
      </c>
      <c r="N2440" s="280" t="str">
        <f t="shared" si="38"/>
        <v>14 118 3703</v>
      </c>
    </row>
    <row r="2441" spans="2:14">
      <c r="B2441" s="309">
        <v>14</v>
      </c>
      <c r="C2441" s="285" t="s">
        <v>20463</v>
      </c>
      <c r="D2441" s="309">
        <v>14</v>
      </c>
      <c r="E2441" s="362">
        <v>118</v>
      </c>
      <c r="F2441" s="363" t="s">
        <v>20476</v>
      </c>
      <c r="G2441" s="362">
        <v>118</v>
      </c>
      <c r="H2441" s="366">
        <v>3706</v>
      </c>
      <c r="I2441" s="367" t="s">
        <v>20484</v>
      </c>
      <c r="J2441" s="366">
        <v>3706</v>
      </c>
      <c r="K2441" s="309">
        <v>14</v>
      </c>
      <c r="L2441" s="362">
        <v>118</v>
      </c>
      <c r="M2441" s="366">
        <v>3706</v>
      </c>
      <c r="N2441" s="280" t="str">
        <f t="shared" si="38"/>
        <v>14 118 3706</v>
      </c>
    </row>
    <row r="2442" spans="2:14">
      <c r="B2442" s="309">
        <v>14</v>
      </c>
      <c r="C2442" s="285" t="s">
        <v>20463</v>
      </c>
      <c r="D2442" s="309">
        <v>14</v>
      </c>
      <c r="E2442" s="362">
        <v>118</v>
      </c>
      <c r="F2442" s="363" t="s">
        <v>20476</v>
      </c>
      <c r="G2442" s="362">
        <v>118</v>
      </c>
      <c r="H2442" s="366">
        <v>3709</v>
      </c>
      <c r="I2442" s="367" t="s">
        <v>20485</v>
      </c>
      <c r="J2442" s="366">
        <v>3709</v>
      </c>
      <c r="K2442" s="309">
        <v>14</v>
      </c>
      <c r="L2442" s="362">
        <v>118</v>
      </c>
      <c r="M2442" s="366">
        <v>3709</v>
      </c>
      <c r="N2442" s="280" t="str">
        <f t="shared" si="38"/>
        <v>14 118 3709</v>
      </c>
    </row>
    <row r="2443" spans="2:14">
      <c r="B2443" s="309">
        <v>14</v>
      </c>
      <c r="C2443" s="285" t="s">
        <v>20463</v>
      </c>
      <c r="D2443" s="309">
        <v>14</v>
      </c>
      <c r="E2443" s="362">
        <v>118</v>
      </c>
      <c r="F2443" s="363" t="s">
        <v>20476</v>
      </c>
      <c r="G2443" s="362">
        <v>118</v>
      </c>
      <c r="H2443" s="366">
        <v>3712</v>
      </c>
      <c r="I2443" s="367" t="s">
        <v>20486</v>
      </c>
      <c r="J2443" s="366">
        <v>3712</v>
      </c>
      <c r="K2443" s="309">
        <v>14</v>
      </c>
      <c r="L2443" s="362">
        <v>118</v>
      </c>
      <c r="M2443" s="366">
        <v>3712</v>
      </c>
      <c r="N2443" s="280" t="str">
        <f t="shared" si="38"/>
        <v>14 118 3712</v>
      </c>
    </row>
    <row r="2444" spans="2:14">
      <c r="B2444" s="309">
        <v>14</v>
      </c>
      <c r="C2444" s="285" t="s">
        <v>20463</v>
      </c>
      <c r="D2444" s="309">
        <v>14</v>
      </c>
      <c r="E2444" s="362">
        <v>118</v>
      </c>
      <c r="F2444" s="363" t="s">
        <v>20476</v>
      </c>
      <c r="G2444" s="362">
        <v>118</v>
      </c>
      <c r="H2444" s="368">
        <v>3718</v>
      </c>
      <c r="I2444" s="369" t="s">
        <v>20487</v>
      </c>
      <c r="J2444" s="368">
        <v>3718</v>
      </c>
      <c r="K2444" s="309">
        <v>14</v>
      </c>
      <c r="L2444" s="362">
        <v>118</v>
      </c>
      <c r="M2444" s="368">
        <v>3718</v>
      </c>
      <c r="N2444" s="280" t="str">
        <f t="shared" si="38"/>
        <v>14 118 3718</v>
      </c>
    </row>
    <row r="2445" spans="2:14">
      <c r="B2445" s="309">
        <v>14</v>
      </c>
      <c r="C2445" s="285" t="s">
        <v>20463</v>
      </c>
      <c r="D2445" s="309">
        <v>14</v>
      </c>
      <c r="E2445" s="370">
        <v>119</v>
      </c>
      <c r="F2445" s="371" t="s">
        <v>20488</v>
      </c>
      <c r="G2445" s="370">
        <v>119</v>
      </c>
      <c r="H2445" s="372">
        <v>3721</v>
      </c>
      <c r="I2445" s="373" t="s">
        <v>20489</v>
      </c>
      <c r="J2445" s="372">
        <v>3721</v>
      </c>
      <c r="K2445" s="309">
        <v>14</v>
      </c>
      <c r="L2445" s="370">
        <v>119</v>
      </c>
      <c r="M2445" s="372">
        <v>3721</v>
      </c>
      <c r="N2445" s="280" t="str">
        <f t="shared" si="38"/>
        <v>14 119 3721</v>
      </c>
    </row>
    <row r="2446" spans="2:14">
      <c r="B2446" s="309">
        <v>14</v>
      </c>
      <c r="C2446" s="285" t="s">
        <v>20463</v>
      </c>
      <c r="D2446" s="309">
        <v>14</v>
      </c>
      <c r="E2446" s="370">
        <v>119</v>
      </c>
      <c r="F2446" s="371" t="s">
        <v>20488</v>
      </c>
      <c r="G2446" s="370">
        <v>119</v>
      </c>
      <c r="H2446" s="366">
        <v>3724</v>
      </c>
      <c r="I2446" s="367" t="s">
        <v>20490</v>
      </c>
      <c r="J2446" s="366">
        <v>3724</v>
      </c>
      <c r="K2446" s="309">
        <v>14</v>
      </c>
      <c r="L2446" s="370">
        <v>119</v>
      </c>
      <c r="M2446" s="366">
        <v>3724</v>
      </c>
      <c r="N2446" s="280" t="str">
        <f t="shared" si="38"/>
        <v>14 119 3724</v>
      </c>
    </row>
    <row r="2447" spans="2:14">
      <c r="B2447" s="309">
        <v>14</v>
      </c>
      <c r="C2447" s="285" t="s">
        <v>20463</v>
      </c>
      <c r="D2447" s="309">
        <v>14</v>
      </c>
      <c r="E2447" s="370">
        <v>119</v>
      </c>
      <c r="F2447" s="371" t="s">
        <v>20488</v>
      </c>
      <c r="G2447" s="370">
        <v>119</v>
      </c>
      <c r="H2447" s="366">
        <v>3727</v>
      </c>
      <c r="I2447" s="367" t="s">
        <v>20491</v>
      </c>
      <c r="J2447" s="366">
        <v>3727</v>
      </c>
      <c r="K2447" s="309">
        <v>14</v>
      </c>
      <c r="L2447" s="370">
        <v>119</v>
      </c>
      <c r="M2447" s="366">
        <v>3727</v>
      </c>
      <c r="N2447" s="280" t="str">
        <f t="shared" si="38"/>
        <v>14 119 3727</v>
      </c>
    </row>
    <row r="2448" spans="2:14">
      <c r="B2448" s="309">
        <v>14</v>
      </c>
      <c r="C2448" s="285" t="s">
        <v>20463</v>
      </c>
      <c r="D2448" s="309">
        <v>14</v>
      </c>
      <c r="E2448" s="370">
        <v>119</v>
      </c>
      <c r="F2448" s="371" t="s">
        <v>20488</v>
      </c>
      <c r="G2448" s="370">
        <v>119</v>
      </c>
      <c r="H2448" s="366">
        <v>3730</v>
      </c>
      <c r="I2448" s="367" t="s">
        <v>20492</v>
      </c>
      <c r="J2448" s="366">
        <v>3730</v>
      </c>
      <c r="K2448" s="309">
        <v>14</v>
      </c>
      <c r="L2448" s="370">
        <v>119</v>
      </c>
      <c r="M2448" s="366">
        <v>3730</v>
      </c>
      <c r="N2448" s="280" t="str">
        <f t="shared" si="38"/>
        <v>14 119 3730</v>
      </c>
    </row>
    <row r="2449" spans="2:14">
      <c r="B2449" s="309">
        <v>14</v>
      </c>
      <c r="C2449" s="285" t="s">
        <v>20463</v>
      </c>
      <c r="D2449" s="309">
        <v>14</v>
      </c>
      <c r="E2449" s="370">
        <v>119</v>
      </c>
      <c r="F2449" s="371" t="s">
        <v>20488</v>
      </c>
      <c r="G2449" s="370">
        <v>119</v>
      </c>
      <c r="H2449" s="366">
        <v>3733</v>
      </c>
      <c r="I2449" s="367" t="s">
        <v>20493</v>
      </c>
      <c r="J2449" s="366">
        <v>3733</v>
      </c>
      <c r="K2449" s="309">
        <v>14</v>
      </c>
      <c r="L2449" s="370">
        <v>119</v>
      </c>
      <c r="M2449" s="366">
        <v>3733</v>
      </c>
      <c r="N2449" s="280" t="str">
        <f t="shared" si="38"/>
        <v>14 119 3733</v>
      </c>
    </row>
    <row r="2450" spans="2:14">
      <c r="B2450" s="309">
        <v>14</v>
      </c>
      <c r="C2450" s="285" t="s">
        <v>20463</v>
      </c>
      <c r="D2450" s="309">
        <v>14</v>
      </c>
      <c r="E2450" s="370">
        <v>119</v>
      </c>
      <c r="F2450" s="371" t="s">
        <v>20488</v>
      </c>
      <c r="G2450" s="370">
        <v>119</v>
      </c>
      <c r="H2450" s="366">
        <v>3736</v>
      </c>
      <c r="I2450" s="367" t="s">
        <v>20494</v>
      </c>
      <c r="J2450" s="366">
        <v>3736</v>
      </c>
      <c r="K2450" s="309">
        <v>14</v>
      </c>
      <c r="L2450" s="370">
        <v>119</v>
      </c>
      <c r="M2450" s="366">
        <v>3736</v>
      </c>
      <c r="N2450" s="280" t="str">
        <f t="shared" si="38"/>
        <v>14 119 3736</v>
      </c>
    </row>
    <row r="2451" spans="2:14">
      <c r="B2451" s="309">
        <v>14</v>
      </c>
      <c r="C2451" s="285" t="s">
        <v>20463</v>
      </c>
      <c r="D2451" s="309">
        <v>14</v>
      </c>
      <c r="E2451" s="370">
        <v>119</v>
      </c>
      <c r="F2451" s="371" t="s">
        <v>20488</v>
      </c>
      <c r="G2451" s="370">
        <v>119</v>
      </c>
      <c r="H2451" s="366">
        <v>3739</v>
      </c>
      <c r="I2451" s="367" t="s">
        <v>20495</v>
      </c>
      <c r="J2451" s="366">
        <v>3739</v>
      </c>
      <c r="K2451" s="309">
        <v>14</v>
      </c>
      <c r="L2451" s="370">
        <v>119</v>
      </c>
      <c r="M2451" s="366">
        <v>3739</v>
      </c>
      <c r="N2451" s="280" t="str">
        <f t="shared" si="38"/>
        <v>14 119 3739</v>
      </c>
    </row>
    <row r="2452" spans="2:14">
      <c r="B2452" s="309">
        <v>14</v>
      </c>
      <c r="C2452" s="285" t="s">
        <v>20463</v>
      </c>
      <c r="D2452" s="309">
        <v>14</v>
      </c>
      <c r="E2452" s="370">
        <v>119</v>
      </c>
      <c r="F2452" s="371" t="s">
        <v>20488</v>
      </c>
      <c r="G2452" s="370">
        <v>119</v>
      </c>
      <c r="H2452" s="366">
        <v>3742</v>
      </c>
      <c r="I2452" s="367" t="s">
        <v>20496</v>
      </c>
      <c r="J2452" s="366">
        <v>3742</v>
      </c>
      <c r="K2452" s="309">
        <v>14</v>
      </c>
      <c r="L2452" s="370">
        <v>119</v>
      </c>
      <c r="M2452" s="366">
        <v>3742</v>
      </c>
      <c r="N2452" s="280" t="str">
        <f t="shared" si="38"/>
        <v>14 119 3742</v>
      </c>
    </row>
    <row r="2453" spans="2:14">
      <c r="B2453" s="309">
        <v>14</v>
      </c>
      <c r="C2453" s="285" t="s">
        <v>20463</v>
      </c>
      <c r="D2453" s="309">
        <v>14</v>
      </c>
      <c r="E2453" s="370">
        <v>119</v>
      </c>
      <c r="F2453" s="371" t="s">
        <v>20488</v>
      </c>
      <c r="G2453" s="370">
        <v>119</v>
      </c>
      <c r="H2453" s="366">
        <v>3745</v>
      </c>
      <c r="I2453" s="367" t="s">
        <v>20497</v>
      </c>
      <c r="J2453" s="366">
        <v>3745</v>
      </c>
      <c r="K2453" s="309">
        <v>14</v>
      </c>
      <c r="L2453" s="370">
        <v>119</v>
      </c>
      <c r="M2453" s="366">
        <v>3745</v>
      </c>
      <c r="N2453" s="280" t="str">
        <f t="shared" si="38"/>
        <v>14 119 3745</v>
      </c>
    </row>
    <row r="2454" spans="2:14">
      <c r="B2454" s="309">
        <v>14</v>
      </c>
      <c r="C2454" s="285" t="s">
        <v>20463</v>
      </c>
      <c r="D2454" s="309">
        <v>14</v>
      </c>
      <c r="E2454" s="370">
        <v>119</v>
      </c>
      <c r="F2454" s="371" t="s">
        <v>20488</v>
      </c>
      <c r="G2454" s="370">
        <v>119</v>
      </c>
      <c r="H2454" s="366">
        <v>3748</v>
      </c>
      <c r="I2454" s="367" t="s">
        <v>20498</v>
      </c>
      <c r="J2454" s="366">
        <v>3748</v>
      </c>
      <c r="K2454" s="309">
        <v>14</v>
      </c>
      <c r="L2454" s="370">
        <v>119</v>
      </c>
      <c r="M2454" s="366">
        <v>3748</v>
      </c>
      <c r="N2454" s="280" t="str">
        <f t="shared" si="38"/>
        <v>14 119 3748</v>
      </c>
    </row>
    <row r="2455" spans="2:14">
      <c r="B2455" s="309">
        <v>14</v>
      </c>
      <c r="C2455" s="285" t="s">
        <v>20463</v>
      </c>
      <c r="D2455" s="309">
        <v>14</v>
      </c>
      <c r="E2455" s="370">
        <v>119</v>
      </c>
      <c r="F2455" s="371" t="s">
        <v>20488</v>
      </c>
      <c r="G2455" s="370">
        <v>119</v>
      </c>
      <c r="H2455" s="366">
        <v>3751</v>
      </c>
      <c r="I2455" s="367" t="s">
        <v>20499</v>
      </c>
      <c r="J2455" s="366">
        <v>3751</v>
      </c>
      <c r="K2455" s="309">
        <v>14</v>
      </c>
      <c r="L2455" s="370">
        <v>119</v>
      </c>
      <c r="M2455" s="366">
        <v>3751</v>
      </c>
      <c r="N2455" s="280" t="str">
        <f t="shared" si="38"/>
        <v>14 119 3751</v>
      </c>
    </row>
    <row r="2456" spans="2:14">
      <c r="B2456" s="309">
        <v>14</v>
      </c>
      <c r="C2456" s="285" t="s">
        <v>20463</v>
      </c>
      <c r="D2456" s="309">
        <v>14</v>
      </c>
      <c r="E2456" s="370">
        <v>119</v>
      </c>
      <c r="F2456" s="371" t="s">
        <v>20488</v>
      </c>
      <c r="G2456" s="370">
        <v>119</v>
      </c>
      <c r="H2456" s="366">
        <v>3754</v>
      </c>
      <c r="I2456" s="367" t="s">
        <v>20500</v>
      </c>
      <c r="J2456" s="366">
        <v>3754</v>
      </c>
      <c r="K2456" s="309">
        <v>14</v>
      </c>
      <c r="L2456" s="370">
        <v>119</v>
      </c>
      <c r="M2456" s="366">
        <v>3754</v>
      </c>
      <c r="N2456" s="280" t="str">
        <f t="shared" si="38"/>
        <v>14 119 3754</v>
      </c>
    </row>
    <row r="2457" spans="2:14">
      <c r="B2457" s="309">
        <v>14</v>
      </c>
      <c r="C2457" s="285" t="s">
        <v>20463</v>
      </c>
      <c r="D2457" s="309">
        <v>14</v>
      </c>
      <c r="E2457" s="370">
        <v>119</v>
      </c>
      <c r="F2457" s="371" t="s">
        <v>20488</v>
      </c>
      <c r="G2457" s="370">
        <v>119</v>
      </c>
      <c r="H2457" s="366">
        <v>3757</v>
      </c>
      <c r="I2457" s="367" t="s">
        <v>20501</v>
      </c>
      <c r="J2457" s="366">
        <v>3757</v>
      </c>
      <c r="K2457" s="309">
        <v>14</v>
      </c>
      <c r="L2457" s="370">
        <v>119</v>
      </c>
      <c r="M2457" s="366">
        <v>3757</v>
      </c>
      <c r="N2457" s="280" t="str">
        <f t="shared" si="38"/>
        <v>14 119 3757</v>
      </c>
    </row>
    <row r="2458" spans="2:14">
      <c r="B2458" s="309">
        <v>14</v>
      </c>
      <c r="C2458" s="285" t="s">
        <v>20463</v>
      </c>
      <c r="D2458" s="309">
        <v>14</v>
      </c>
      <c r="E2458" s="370">
        <v>119</v>
      </c>
      <c r="F2458" s="371" t="s">
        <v>20488</v>
      </c>
      <c r="G2458" s="370">
        <v>119</v>
      </c>
      <c r="H2458" s="366">
        <v>3760</v>
      </c>
      <c r="I2458" s="367" t="s">
        <v>20502</v>
      </c>
      <c r="J2458" s="366">
        <v>3760</v>
      </c>
      <c r="K2458" s="309">
        <v>14</v>
      </c>
      <c r="L2458" s="370">
        <v>119</v>
      </c>
      <c r="M2458" s="366">
        <v>3760</v>
      </c>
      <c r="N2458" s="280" t="str">
        <f t="shared" si="38"/>
        <v>14 119 3760</v>
      </c>
    </row>
    <row r="2459" spans="2:14">
      <c r="B2459" s="309">
        <v>14</v>
      </c>
      <c r="C2459" s="285" t="s">
        <v>20463</v>
      </c>
      <c r="D2459" s="309">
        <v>14</v>
      </c>
      <c r="E2459" s="370">
        <v>119</v>
      </c>
      <c r="F2459" s="371" t="s">
        <v>20488</v>
      </c>
      <c r="G2459" s="370">
        <v>119</v>
      </c>
      <c r="H2459" s="366">
        <v>3763</v>
      </c>
      <c r="I2459" s="367" t="s">
        <v>20503</v>
      </c>
      <c r="J2459" s="366">
        <v>3763</v>
      </c>
      <c r="K2459" s="309">
        <v>14</v>
      </c>
      <c r="L2459" s="370">
        <v>119</v>
      </c>
      <c r="M2459" s="366">
        <v>3763</v>
      </c>
      <c r="N2459" s="280" t="str">
        <f t="shared" si="38"/>
        <v>14 119 3763</v>
      </c>
    </row>
    <row r="2460" spans="2:14">
      <c r="B2460" s="309">
        <v>14</v>
      </c>
      <c r="C2460" s="285" t="s">
        <v>20463</v>
      </c>
      <c r="D2460" s="309">
        <v>14</v>
      </c>
      <c r="E2460" s="370">
        <v>119</v>
      </c>
      <c r="F2460" s="371" t="s">
        <v>20488</v>
      </c>
      <c r="G2460" s="370">
        <v>119</v>
      </c>
      <c r="H2460" s="366">
        <v>3766</v>
      </c>
      <c r="I2460" s="367" t="s">
        <v>20504</v>
      </c>
      <c r="J2460" s="366">
        <v>3766</v>
      </c>
      <c r="K2460" s="309">
        <v>14</v>
      </c>
      <c r="L2460" s="370">
        <v>119</v>
      </c>
      <c r="M2460" s="366">
        <v>3766</v>
      </c>
      <c r="N2460" s="280" t="str">
        <f t="shared" si="38"/>
        <v>14 119 3766</v>
      </c>
    </row>
    <row r="2461" spans="2:14">
      <c r="B2461" s="309">
        <v>14</v>
      </c>
      <c r="C2461" s="285" t="s">
        <v>20463</v>
      </c>
      <c r="D2461" s="309">
        <v>14</v>
      </c>
      <c r="E2461" s="370">
        <v>119</v>
      </c>
      <c r="F2461" s="371" t="s">
        <v>20488</v>
      </c>
      <c r="G2461" s="370">
        <v>119</v>
      </c>
      <c r="H2461" s="366">
        <v>3769</v>
      </c>
      <c r="I2461" s="367" t="s">
        <v>20505</v>
      </c>
      <c r="J2461" s="366">
        <v>3769</v>
      </c>
      <c r="K2461" s="309">
        <v>14</v>
      </c>
      <c r="L2461" s="370">
        <v>119</v>
      </c>
      <c r="M2461" s="366">
        <v>3769</v>
      </c>
      <c r="N2461" s="280" t="str">
        <f t="shared" si="38"/>
        <v>14 119 3769</v>
      </c>
    </row>
    <row r="2462" spans="2:14">
      <c r="B2462" s="309">
        <v>14</v>
      </c>
      <c r="C2462" s="285" t="s">
        <v>20463</v>
      </c>
      <c r="D2462" s="309">
        <v>14</v>
      </c>
      <c r="E2462" s="370">
        <v>119</v>
      </c>
      <c r="F2462" s="371" t="s">
        <v>20488</v>
      </c>
      <c r="G2462" s="370">
        <v>119</v>
      </c>
      <c r="H2462" s="366">
        <v>3772</v>
      </c>
      <c r="I2462" s="367" t="s">
        <v>20506</v>
      </c>
      <c r="J2462" s="366">
        <v>3772</v>
      </c>
      <c r="K2462" s="309">
        <v>14</v>
      </c>
      <c r="L2462" s="370">
        <v>119</v>
      </c>
      <c r="M2462" s="366">
        <v>3772</v>
      </c>
      <c r="N2462" s="280" t="str">
        <f t="shared" si="38"/>
        <v>14 119 3772</v>
      </c>
    </row>
    <row r="2463" spans="2:14">
      <c r="B2463" s="309">
        <v>14</v>
      </c>
      <c r="C2463" s="285" t="s">
        <v>20463</v>
      </c>
      <c r="D2463" s="309">
        <v>14</v>
      </c>
      <c r="E2463" s="370">
        <v>119</v>
      </c>
      <c r="F2463" s="371" t="s">
        <v>20488</v>
      </c>
      <c r="G2463" s="370">
        <v>119</v>
      </c>
      <c r="H2463" s="366">
        <v>3775</v>
      </c>
      <c r="I2463" s="367" t="s">
        <v>20507</v>
      </c>
      <c r="J2463" s="366">
        <v>3775</v>
      </c>
      <c r="K2463" s="309">
        <v>14</v>
      </c>
      <c r="L2463" s="370">
        <v>119</v>
      </c>
      <c r="M2463" s="366">
        <v>3775</v>
      </c>
      <c r="N2463" s="280" t="str">
        <f t="shared" si="38"/>
        <v>14 119 3775</v>
      </c>
    </row>
    <row r="2464" spans="2:14">
      <c r="B2464" s="309">
        <v>14</v>
      </c>
      <c r="C2464" s="285" t="s">
        <v>20463</v>
      </c>
      <c r="D2464" s="309">
        <v>14</v>
      </c>
      <c r="E2464" s="370">
        <v>119</v>
      </c>
      <c r="F2464" s="371" t="s">
        <v>20488</v>
      </c>
      <c r="G2464" s="370">
        <v>119</v>
      </c>
      <c r="H2464" s="366">
        <v>3778</v>
      </c>
      <c r="I2464" s="367" t="s">
        <v>20508</v>
      </c>
      <c r="J2464" s="366">
        <v>3778</v>
      </c>
      <c r="K2464" s="309">
        <v>14</v>
      </c>
      <c r="L2464" s="370">
        <v>119</v>
      </c>
      <c r="M2464" s="366">
        <v>3778</v>
      </c>
      <c r="N2464" s="280" t="str">
        <f t="shared" si="38"/>
        <v>14 119 3778</v>
      </c>
    </row>
    <row r="2465" spans="2:14">
      <c r="B2465" s="309">
        <v>14</v>
      </c>
      <c r="C2465" s="285" t="s">
        <v>20463</v>
      </c>
      <c r="D2465" s="309">
        <v>14</v>
      </c>
      <c r="E2465" s="370">
        <v>119</v>
      </c>
      <c r="F2465" s="371" t="s">
        <v>20488</v>
      </c>
      <c r="G2465" s="370">
        <v>119</v>
      </c>
      <c r="H2465" s="366">
        <v>3781</v>
      </c>
      <c r="I2465" s="367" t="s">
        <v>20509</v>
      </c>
      <c r="J2465" s="366">
        <v>3781</v>
      </c>
      <c r="K2465" s="309">
        <v>14</v>
      </c>
      <c r="L2465" s="370">
        <v>119</v>
      </c>
      <c r="M2465" s="366">
        <v>3781</v>
      </c>
      <c r="N2465" s="280" t="str">
        <f t="shared" si="38"/>
        <v>14 119 3781</v>
      </c>
    </row>
    <row r="2466" spans="2:14">
      <c r="B2466" s="309">
        <v>14</v>
      </c>
      <c r="C2466" s="285" t="s">
        <v>20463</v>
      </c>
      <c r="D2466" s="309">
        <v>14</v>
      </c>
      <c r="E2466" s="370">
        <v>119</v>
      </c>
      <c r="F2466" s="371" t="s">
        <v>20488</v>
      </c>
      <c r="G2466" s="370">
        <v>119</v>
      </c>
      <c r="H2466" s="366">
        <v>3784</v>
      </c>
      <c r="I2466" s="367" t="s">
        <v>20510</v>
      </c>
      <c r="J2466" s="366">
        <v>3784</v>
      </c>
      <c r="K2466" s="309">
        <v>14</v>
      </c>
      <c r="L2466" s="370">
        <v>119</v>
      </c>
      <c r="M2466" s="366">
        <v>3784</v>
      </c>
      <c r="N2466" s="280" t="str">
        <f t="shared" si="38"/>
        <v>14 119 3784</v>
      </c>
    </row>
    <row r="2467" spans="2:14">
      <c r="B2467" s="309">
        <v>14</v>
      </c>
      <c r="C2467" s="285" t="s">
        <v>20463</v>
      </c>
      <c r="D2467" s="309">
        <v>14</v>
      </c>
      <c r="E2467" s="370">
        <v>119</v>
      </c>
      <c r="F2467" s="371" t="s">
        <v>20488</v>
      </c>
      <c r="G2467" s="370">
        <v>119</v>
      </c>
      <c r="H2467" s="366">
        <v>3787</v>
      </c>
      <c r="I2467" s="367" t="s">
        <v>20511</v>
      </c>
      <c r="J2467" s="366">
        <v>3787</v>
      </c>
      <c r="K2467" s="309">
        <v>14</v>
      </c>
      <c r="L2467" s="370">
        <v>119</v>
      </c>
      <c r="M2467" s="366">
        <v>3787</v>
      </c>
      <c r="N2467" s="280" t="str">
        <f t="shared" si="38"/>
        <v>14 119 3787</v>
      </c>
    </row>
    <row r="2468" spans="2:14">
      <c r="B2468" s="309">
        <v>14</v>
      </c>
      <c r="C2468" s="285" t="s">
        <v>20463</v>
      </c>
      <c r="D2468" s="309">
        <v>14</v>
      </c>
      <c r="E2468" s="370">
        <v>119</v>
      </c>
      <c r="F2468" s="371" t="s">
        <v>20488</v>
      </c>
      <c r="G2468" s="370">
        <v>119</v>
      </c>
      <c r="H2468" s="366">
        <v>3790</v>
      </c>
      <c r="I2468" s="367" t="s">
        <v>20512</v>
      </c>
      <c r="J2468" s="366">
        <v>3790</v>
      </c>
      <c r="K2468" s="309">
        <v>14</v>
      </c>
      <c r="L2468" s="370">
        <v>119</v>
      </c>
      <c r="M2468" s="366">
        <v>3790</v>
      </c>
      <c r="N2468" s="280" t="str">
        <f t="shared" si="38"/>
        <v>14 119 3790</v>
      </c>
    </row>
    <row r="2469" spans="2:14">
      <c r="B2469" s="309">
        <v>14</v>
      </c>
      <c r="C2469" s="285" t="s">
        <v>20463</v>
      </c>
      <c r="D2469" s="309">
        <v>14</v>
      </c>
      <c r="E2469" s="370">
        <v>119</v>
      </c>
      <c r="F2469" s="371" t="s">
        <v>20488</v>
      </c>
      <c r="G2469" s="370">
        <v>119</v>
      </c>
      <c r="H2469" s="366">
        <v>3793</v>
      </c>
      <c r="I2469" s="367" t="s">
        <v>20513</v>
      </c>
      <c r="J2469" s="366">
        <v>3793</v>
      </c>
      <c r="K2469" s="309">
        <v>14</v>
      </c>
      <c r="L2469" s="370">
        <v>119</v>
      </c>
      <c r="M2469" s="366">
        <v>3793</v>
      </c>
      <c r="N2469" s="280" t="str">
        <f t="shared" si="38"/>
        <v>14 119 3793</v>
      </c>
    </row>
    <row r="2470" spans="2:14">
      <c r="B2470" s="309">
        <v>14</v>
      </c>
      <c r="C2470" s="285" t="s">
        <v>20463</v>
      </c>
      <c r="D2470" s="309">
        <v>14</v>
      </c>
      <c r="E2470" s="370">
        <v>119</v>
      </c>
      <c r="F2470" s="371" t="s">
        <v>20488</v>
      </c>
      <c r="G2470" s="370">
        <v>119</v>
      </c>
      <c r="H2470" s="366">
        <v>3796</v>
      </c>
      <c r="I2470" s="367" t="s">
        <v>20514</v>
      </c>
      <c r="J2470" s="366">
        <v>3796</v>
      </c>
      <c r="K2470" s="309">
        <v>14</v>
      </c>
      <c r="L2470" s="370">
        <v>119</v>
      </c>
      <c r="M2470" s="366">
        <v>3796</v>
      </c>
      <c r="N2470" s="280" t="str">
        <f t="shared" si="38"/>
        <v>14 119 3796</v>
      </c>
    </row>
    <row r="2471" spans="2:14">
      <c r="B2471" s="309">
        <v>14</v>
      </c>
      <c r="C2471" s="285" t="s">
        <v>20463</v>
      </c>
      <c r="D2471" s="309">
        <v>14</v>
      </c>
      <c r="E2471" s="370">
        <v>119</v>
      </c>
      <c r="F2471" s="371" t="s">
        <v>20488</v>
      </c>
      <c r="G2471" s="370">
        <v>119</v>
      </c>
      <c r="H2471" s="366">
        <v>3799</v>
      </c>
      <c r="I2471" s="367" t="s">
        <v>20515</v>
      </c>
      <c r="J2471" s="366">
        <v>3799</v>
      </c>
      <c r="K2471" s="309">
        <v>14</v>
      </c>
      <c r="L2471" s="370">
        <v>119</v>
      </c>
      <c r="M2471" s="366">
        <v>3799</v>
      </c>
      <c r="N2471" s="280" t="str">
        <f t="shared" si="38"/>
        <v>14 119 3799</v>
      </c>
    </row>
    <row r="2472" spans="2:14">
      <c r="B2472" s="309">
        <v>14</v>
      </c>
      <c r="C2472" s="285" t="s">
        <v>20463</v>
      </c>
      <c r="D2472" s="309">
        <v>14</v>
      </c>
      <c r="E2472" s="370">
        <v>119</v>
      </c>
      <c r="F2472" s="371" t="s">
        <v>20488</v>
      </c>
      <c r="G2472" s="370">
        <v>119</v>
      </c>
      <c r="H2472" s="366">
        <v>3802</v>
      </c>
      <c r="I2472" s="367" t="s">
        <v>20516</v>
      </c>
      <c r="J2472" s="366">
        <v>3802</v>
      </c>
      <c r="K2472" s="309">
        <v>14</v>
      </c>
      <c r="L2472" s="370">
        <v>119</v>
      </c>
      <c r="M2472" s="366">
        <v>3802</v>
      </c>
      <c r="N2472" s="280" t="str">
        <f t="shared" si="38"/>
        <v>14 119 3802</v>
      </c>
    </row>
    <row r="2473" spans="2:14">
      <c r="B2473" s="309">
        <v>14</v>
      </c>
      <c r="C2473" s="285" t="s">
        <v>20463</v>
      </c>
      <c r="D2473" s="309">
        <v>14</v>
      </c>
      <c r="E2473" s="370">
        <v>119</v>
      </c>
      <c r="F2473" s="371" t="s">
        <v>20488</v>
      </c>
      <c r="G2473" s="370">
        <v>119</v>
      </c>
      <c r="H2473" s="374">
        <v>3805</v>
      </c>
      <c r="I2473" s="375" t="s">
        <v>20517</v>
      </c>
      <c r="J2473" s="374">
        <v>3805</v>
      </c>
      <c r="K2473" s="309">
        <v>14</v>
      </c>
      <c r="L2473" s="370">
        <v>119</v>
      </c>
      <c r="M2473" s="374">
        <v>3805</v>
      </c>
      <c r="N2473" s="280" t="str">
        <f t="shared" si="38"/>
        <v>14 119 3805</v>
      </c>
    </row>
    <row r="2474" spans="2:14">
      <c r="B2474" s="309">
        <v>14</v>
      </c>
      <c r="C2474" s="285" t="s">
        <v>20463</v>
      </c>
      <c r="D2474" s="309">
        <v>14</v>
      </c>
      <c r="E2474" s="362">
        <v>120</v>
      </c>
      <c r="F2474" s="363" t="s">
        <v>20518</v>
      </c>
      <c r="G2474" s="362">
        <v>120</v>
      </c>
      <c r="H2474" s="364">
        <v>3808</v>
      </c>
      <c r="I2474" s="365" t="s">
        <v>20519</v>
      </c>
      <c r="J2474" s="364">
        <v>3808</v>
      </c>
      <c r="K2474" s="309">
        <v>14</v>
      </c>
      <c r="L2474" s="362">
        <v>120</v>
      </c>
      <c r="M2474" s="364">
        <v>3808</v>
      </c>
      <c r="N2474" s="280" t="str">
        <f t="shared" si="38"/>
        <v>14 120 3808</v>
      </c>
    </row>
    <row r="2475" spans="2:14">
      <c r="B2475" s="309">
        <v>14</v>
      </c>
      <c r="C2475" s="285" t="s">
        <v>20463</v>
      </c>
      <c r="D2475" s="309">
        <v>14</v>
      </c>
      <c r="E2475" s="362">
        <v>120</v>
      </c>
      <c r="F2475" s="363" t="s">
        <v>20518</v>
      </c>
      <c r="G2475" s="362">
        <v>120</v>
      </c>
      <c r="H2475" s="366">
        <v>3811</v>
      </c>
      <c r="I2475" s="367" t="s">
        <v>20520</v>
      </c>
      <c r="J2475" s="366">
        <v>3811</v>
      </c>
      <c r="K2475" s="309">
        <v>14</v>
      </c>
      <c r="L2475" s="362">
        <v>120</v>
      </c>
      <c r="M2475" s="366">
        <v>3811</v>
      </c>
      <c r="N2475" s="280" t="str">
        <f t="shared" si="38"/>
        <v>14 120 3811</v>
      </c>
    </row>
    <row r="2476" spans="2:14">
      <c r="B2476" s="309">
        <v>14</v>
      </c>
      <c r="C2476" s="285" t="s">
        <v>20463</v>
      </c>
      <c r="D2476" s="309">
        <v>14</v>
      </c>
      <c r="E2476" s="362">
        <v>120</v>
      </c>
      <c r="F2476" s="363" t="s">
        <v>20518</v>
      </c>
      <c r="G2476" s="362">
        <v>120</v>
      </c>
      <c r="H2476" s="366">
        <v>3814</v>
      </c>
      <c r="I2476" s="367" t="s">
        <v>20521</v>
      </c>
      <c r="J2476" s="366">
        <v>3814</v>
      </c>
      <c r="K2476" s="309">
        <v>14</v>
      </c>
      <c r="L2476" s="362">
        <v>120</v>
      </c>
      <c r="M2476" s="366">
        <v>3814</v>
      </c>
      <c r="N2476" s="280" t="str">
        <f t="shared" si="38"/>
        <v>14 120 3814</v>
      </c>
    </row>
    <row r="2477" spans="2:14">
      <c r="B2477" s="309">
        <v>14</v>
      </c>
      <c r="C2477" s="285" t="s">
        <v>20463</v>
      </c>
      <c r="D2477" s="309">
        <v>14</v>
      </c>
      <c r="E2477" s="362">
        <v>120</v>
      </c>
      <c r="F2477" s="363" t="s">
        <v>20518</v>
      </c>
      <c r="G2477" s="362">
        <v>120</v>
      </c>
      <c r="H2477" s="366">
        <v>3817</v>
      </c>
      <c r="I2477" s="367" t="s">
        <v>20522</v>
      </c>
      <c r="J2477" s="366">
        <v>3817</v>
      </c>
      <c r="K2477" s="309">
        <v>14</v>
      </c>
      <c r="L2477" s="362">
        <v>120</v>
      </c>
      <c r="M2477" s="366">
        <v>3817</v>
      </c>
      <c r="N2477" s="280" t="str">
        <f t="shared" si="38"/>
        <v>14 120 3817</v>
      </c>
    </row>
    <row r="2478" spans="2:14">
      <c r="B2478" s="309">
        <v>14</v>
      </c>
      <c r="C2478" s="285" t="s">
        <v>20463</v>
      </c>
      <c r="D2478" s="309">
        <v>14</v>
      </c>
      <c r="E2478" s="362">
        <v>120</v>
      </c>
      <c r="F2478" s="363" t="s">
        <v>20518</v>
      </c>
      <c r="G2478" s="362">
        <v>120</v>
      </c>
      <c r="H2478" s="366">
        <v>3820</v>
      </c>
      <c r="I2478" s="367" t="s">
        <v>20523</v>
      </c>
      <c r="J2478" s="366">
        <v>3820</v>
      </c>
      <c r="K2478" s="309">
        <v>14</v>
      </c>
      <c r="L2478" s="362">
        <v>120</v>
      </c>
      <c r="M2478" s="366">
        <v>3820</v>
      </c>
      <c r="N2478" s="280" t="str">
        <f t="shared" si="38"/>
        <v>14 120 3820</v>
      </c>
    </row>
    <row r="2479" spans="2:14">
      <c r="B2479" s="309">
        <v>14</v>
      </c>
      <c r="C2479" s="285" t="s">
        <v>20463</v>
      </c>
      <c r="D2479" s="309">
        <v>14</v>
      </c>
      <c r="E2479" s="362">
        <v>120</v>
      </c>
      <c r="F2479" s="363" t="s">
        <v>20518</v>
      </c>
      <c r="G2479" s="362">
        <v>120</v>
      </c>
      <c r="H2479" s="366">
        <v>3823</v>
      </c>
      <c r="I2479" s="367" t="s">
        <v>20524</v>
      </c>
      <c r="J2479" s="366">
        <v>3823</v>
      </c>
      <c r="K2479" s="309">
        <v>14</v>
      </c>
      <c r="L2479" s="362">
        <v>120</v>
      </c>
      <c r="M2479" s="366">
        <v>3823</v>
      </c>
      <c r="N2479" s="280" t="str">
        <f t="shared" si="38"/>
        <v>14 120 3823</v>
      </c>
    </row>
    <row r="2480" spans="2:14">
      <c r="B2480" s="309">
        <v>14</v>
      </c>
      <c r="C2480" s="285" t="s">
        <v>20463</v>
      </c>
      <c r="D2480" s="309">
        <v>14</v>
      </c>
      <c r="E2480" s="362">
        <v>120</v>
      </c>
      <c r="F2480" s="363" t="s">
        <v>20518</v>
      </c>
      <c r="G2480" s="362">
        <v>120</v>
      </c>
      <c r="H2480" s="366">
        <v>3826</v>
      </c>
      <c r="I2480" s="367" t="s">
        <v>20525</v>
      </c>
      <c r="J2480" s="366">
        <v>3826</v>
      </c>
      <c r="K2480" s="309">
        <v>14</v>
      </c>
      <c r="L2480" s="362">
        <v>120</v>
      </c>
      <c r="M2480" s="366">
        <v>3826</v>
      </c>
      <c r="N2480" s="280" t="str">
        <f t="shared" si="38"/>
        <v>14 120 3826</v>
      </c>
    </row>
    <row r="2481" spans="2:14">
      <c r="B2481" s="309">
        <v>14</v>
      </c>
      <c r="C2481" s="285" t="s">
        <v>20463</v>
      </c>
      <c r="D2481" s="309">
        <v>14</v>
      </c>
      <c r="E2481" s="362">
        <v>120</v>
      </c>
      <c r="F2481" s="363" t="s">
        <v>20518</v>
      </c>
      <c r="G2481" s="362">
        <v>120</v>
      </c>
      <c r="H2481" s="366">
        <v>3829</v>
      </c>
      <c r="I2481" s="367" t="s">
        <v>20526</v>
      </c>
      <c r="J2481" s="366">
        <v>3829</v>
      </c>
      <c r="K2481" s="309">
        <v>14</v>
      </c>
      <c r="L2481" s="362">
        <v>120</v>
      </c>
      <c r="M2481" s="366">
        <v>3829</v>
      </c>
      <c r="N2481" s="280" t="str">
        <f t="shared" si="38"/>
        <v>14 120 3829</v>
      </c>
    </row>
    <row r="2482" spans="2:14">
      <c r="B2482" s="309">
        <v>14</v>
      </c>
      <c r="C2482" s="285" t="s">
        <v>20463</v>
      </c>
      <c r="D2482" s="309">
        <v>14</v>
      </c>
      <c r="E2482" s="362">
        <v>120</v>
      </c>
      <c r="F2482" s="363" t="s">
        <v>20518</v>
      </c>
      <c r="G2482" s="362">
        <v>120</v>
      </c>
      <c r="H2482" s="366">
        <v>3832</v>
      </c>
      <c r="I2482" s="367" t="s">
        <v>20527</v>
      </c>
      <c r="J2482" s="366">
        <v>3832</v>
      </c>
      <c r="K2482" s="309">
        <v>14</v>
      </c>
      <c r="L2482" s="362">
        <v>120</v>
      </c>
      <c r="M2482" s="366">
        <v>3832</v>
      </c>
      <c r="N2482" s="280" t="str">
        <f t="shared" si="38"/>
        <v>14 120 3832</v>
      </c>
    </row>
    <row r="2483" spans="2:14">
      <c r="B2483" s="309">
        <v>14</v>
      </c>
      <c r="C2483" s="285" t="s">
        <v>20463</v>
      </c>
      <c r="D2483" s="309">
        <v>14</v>
      </c>
      <c r="E2483" s="362">
        <v>120</v>
      </c>
      <c r="F2483" s="363" t="s">
        <v>20518</v>
      </c>
      <c r="G2483" s="362">
        <v>120</v>
      </c>
      <c r="H2483" s="366">
        <v>3835</v>
      </c>
      <c r="I2483" s="367" t="s">
        <v>20528</v>
      </c>
      <c r="J2483" s="366">
        <v>3835</v>
      </c>
      <c r="K2483" s="309">
        <v>14</v>
      </c>
      <c r="L2483" s="362">
        <v>120</v>
      </c>
      <c r="M2483" s="366">
        <v>3835</v>
      </c>
      <c r="N2483" s="280" t="str">
        <f t="shared" si="38"/>
        <v>14 120 3835</v>
      </c>
    </row>
    <row r="2484" spans="2:14">
      <c r="B2484" s="309">
        <v>14</v>
      </c>
      <c r="C2484" s="285" t="s">
        <v>20463</v>
      </c>
      <c r="D2484" s="309">
        <v>14</v>
      </c>
      <c r="E2484" s="362">
        <v>120</v>
      </c>
      <c r="F2484" s="363" t="s">
        <v>20518</v>
      </c>
      <c r="G2484" s="362">
        <v>120</v>
      </c>
      <c r="H2484" s="366">
        <v>3838</v>
      </c>
      <c r="I2484" s="367" t="s">
        <v>20529</v>
      </c>
      <c r="J2484" s="366">
        <v>3838</v>
      </c>
      <c r="K2484" s="309">
        <v>14</v>
      </c>
      <c r="L2484" s="362">
        <v>120</v>
      </c>
      <c r="M2484" s="366">
        <v>3838</v>
      </c>
      <c r="N2484" s="280" t="str">
        <f t="shared" si="38"/>
        <v>14 120 3838</v>
      </c>
    </row>
    <row r="2485" spans="2:14">
      <c r="B2485" s="309">
        <v>14</v>
      </c>
      <c r="C2485" s="285" t="s">
        <v>20463</v>
      </c>
      <c r="D2485" s="309">
        <v>14</v>
      </c>
      <c r="E2485" s="362">
        <v>120</v>
      </c>
      <c r="F2485" s="363" t="s">
        <v>20518</v>
      </c>
      <c r="G2485" s="362">
        <v>120</v>
      </c>
      <c r="H2485" s="366">
        <v>3841</v>
      </c>
      <c r="I2485" s="367" t="s">
        <v>20530</v>
      </c>
      <c r="J2485" s="366">
        <v>3841</v>
      </c>
      <c r="K2485" s="309">
        <v>14</v>
      </c>
      <c r="L2485" s="362">
        <v>120</v>
      </c>
      <c r="M2485" s="366">
        <v>3841</v>
      </c>
      <c r="N2485" s="280" t="str">
        <f t="shared" si="38"/>
        <v>14 120 3841</v>
      </c>
    </row>
    <row r="2486" spans="2:14">
      <c r="B2486" s="309">
        <v>14</v>
      </c>
      <c r="C2486" s="285" t="s">
        <v>20463</v>
      </c>
      <c r="D2486" s="309">
        <v>14</v>
      </c>
      <c r="E2486" s="362">
        <v>120</v>
      </c>
      <c r="F2486" s="363" t="s">
        <v>20518</v>
      </c>
      <c r="G2486" s="362">
        <v>120</v>
      </c>
      <c r="H2486" s="366">
        <v>3844</v>
      </c>
      <c r="I2486" s="367" t="s">
        <v>20531</v>
      </c>
      <c r="J2486" s="366">
        <v>3844</v>
      </c>
      <c r="K2486" s="309">
        <v>14</v>
      </c>
      <c r="L2486" s="362">
        <v>120</v>
      </c>
      <c r="M2486" s="366">
        <v>3844</v>
      </c>
      <c r="N2486" s="280" t="str">
        <f t="shared" si="38"/>
        <v>14 120 3844</v>
      </c>
    </row>
    <row r="2487" spans="2:14">
      <c r="B2487" s="309">
        <v>14</v>
      </c>
      <c r="C2487" s="285" t="s">
        <v>20463</v>
      </c>
      <c r="D2487" s="309">
        <v>14</v>
      </c>
      <c r="E2487" s="362">
        <v>120</v>
      </c>
      <c r="F2487" s="363" t="s">
        <v>20518</v>
      </c>
      <c r="G2487" s="362">
        <v>120</v>
      </c>
      <c r="H2487" s="366">
        <v>3847</v>
      </c>
      <c r="I2487" s="367" t="s">
        <v>20532</v>
      </c>
      <c r="J2487" s="366">
        <v>3847</v>
      </c>
      <c r="K2487" s="309">
        <v>14</v>
      </c>
      <c r="L2487" s="362">
        <v>120</v>
      </c>
      <c r="M2487" s="366">
        <v>3847</v>
      </c>
      <c r="N2487" s="280" t="str">
        <f t="shared" si="38"/>
        <v>14 120 3847</v>
      </c>
    </row>
    <row r="2488" spans="2:14">
      <c r="B2488" s="309">
        <v>14</v>
      </c>
      <c r="C2488" s="285" t="s">
        <v>20463</v>
      </c>
      <c r="D2488" s="309">
        <v>14</v>
      </c>
      <c r="E2488" s="362">
        <v>120</v>
      </c>
      <c r="F2488" s="363" t="s">
        <v>20518</v>
      </c>
      <c r="G2488" s="362">
        <v>120</v>
      </c>
      <c r="H2488" s="366">
        <v>3850</v>
      </c>
      <c r="I2488" s="367" t="s">
        <v>20533</v>
      </c>
      <c r="J2488" s="366">
        <v>3850</v>
      </c>
      <c r="K2488" s="309">
        <v>14</v>
      </c>
      <c r="L2488" s="362">
        <v>120</v>
      </c>
      <c r="M2488" s="366">
        <v>3850</v>
      </c>
      <c r="N2488" s="280" t="str">
        <f t="shared" si="38"/>
        <v>14 120 3850</v>
      </c>
    </row>
    <row r="2489" spans="2:14">
      <c r="B2489" s="309">
        <v>14</v>
      </c>
      <c r="C2489" s="285" t="s">
        <v>20463</v>
      </c>
      <c r="D2489" s="309">
        <v>14</v>
      </c>
      <c r="E2489" s="362">
        <v>120</v>
      </c>
      <c r="F2489" s="363" t="s">
        <v>20518</v>
      </c>
      <c r="G2489" s="362">
        <v>120</v>
      </c>
      <c r="H2489" s="368">
        <v>3853</v>
      </c>
      <c r="I2489" s="369" t="s">
        <v>20534</v>
      </c>
      <c r="J2489" s="368">
        <v>3853</v>
      </c>
      <c r="K2489" s="309">
        <v>14</v>
      </c>
      <c r="L2489" s="362">
        <v>120</v>
      </c>
      <c r="M2489" s="368">
        <v>3853</v>
      </c>
      <c r="N2489" s="280" t="str">
        <f t="shared" si="38"/>
        <v>14 120 3853</v>
      </c>
    </row>
    <row r="2490" spans="2:14">
      <c r="B2490" s="309">
        <v>14</v>
      </c>
      <c r="C2490" s="285" t="s">
        <v>20463</v>
      </c>
      <c r="D2490" s="309">
        <v>14</v>
      </c>
      <c r="E2490" s="370">
        <v>121</v>
      </c>
      <c r="F2490" s="371" t="s">
        <v>20535</v>
      </c>
      <c r="G2490" s="370">
        <v>121</v>
      </c>
      <c r="H2490" s="372">
        <v>3856</v>
      </c>
      <c r="I2490" s="373" t="s">
        <v>20536</v>
      </c>
      <c r="J2490" s="372">
        <v>3856</v>
      </c>
      <c r="K2490" s="309">
        <v>14</v>
      </c>
      <c r="L2490" s="370">
        <v>121</v>
      </c>
      <c r="M2490" s="372">
        <v>3856</v>
      </c>
      <c r="N2490" s="280" t="str">
        <f t="shared" si="38"/>
        <v>14 121 3856</v>
      </c>
    </row>
    <row r="2491" spans="2:14">
      <c r="B2491" s="309">
        <v>14</v>
      </c>
      <c r="C2491" s="285" t="s">
        <v>20463</v>
      </c>
      <c r="D2491" s="309">
        <v>14</v>
      </c>
      <c r="E2491" s="370">
        <v>121</v>
      </c>
      <c r="F2491" s="371" t="s">
        <v>20535</v>
      </c>
      <c r="G2491" s="370">
        <v>121</v>
      </c>
      <c r="H2491" s="366">
        <v>3859</v>
      </c>
      <c r="I2491" s="367" t="s">
        <v>20537</v>
      </c>
      <c r="J2491" s="366">
        <v>3859</v>
      </c>
      <c r="K2491" s="309">
        <v>14</v>
      </c>
      <c r="L2491" s="370">
        <v>121</v>
      </c>
      <c r="M2491" s="366">
        <v>3859</v>
      </c>
      <c r="N2491" s="280" t="str">
        <f t="shared" si="38"/>
        <v>14 121 3859</v>
      </c>
    </row>
    <row r="2492" spans="2:14">
      <c r="B2492" s="309">
        <v>14</v>
      </c>
      <c r="C2492" s="285" t="s">
        <v>20463</v>
      </c>
      <c r="D2492" s="309">
        <v>14</v>
      </c>
      <c r="E2492" s="370">
        <v>121</v>
      </c>
      <c r="F2492" s="371" t="s">
        <v>20535</v>
      </c>
      <c r="G2492" s="370">
        <v>121</v>
      </c>
      <c r="H2492" s="366">
        <v>3862</v>
      </c>
      <c r="I2492" s="367" t="s">
        <v>20538</v>
      </c>
      <c r="J2492" s="366">
        <v>3862</v>
      </c>
      <c r="K2492" s="309">
        <v>14</v>
      </c>
      <c r="L2492" s="370">
        <v>121</v>
      </c>
      <c r="M2492" s="366">
        <v>3862</v>
      </c>
      <c r="N2492" s="280" t="str">
        <f t="shared" si="38"/>
        <v>14 121 3862</v>
      </c>
    </row>
    <row r="2493" spans="2:14">
      <c r="B2493" s="309">
        <v>14</v>
      </c>
      <c r="C2493" s="285" t="s">
        <v>20463</v>
      </c>
      <c r="D2493" s="309">
        <v>14</v>
      </c>
      <c r="E2493" s="370">
        <v>121</v>
      </c>
      <c r="F2493" s="371" t="s">
        <v>20535</v>
      </c>
      <c r="G2493" s="370">
        <v>121</v>
      </c>
      <c r="H2493" s="366">
        <v>3865</v>
      </c>
      <c r="I2493" s="367" t="s">
        <v>20539</v>
      </c>
      <c r="J2493" s="366">
        <v>3865</v>
      </c>
      <c r="K2493" s="309">
        <v>14</v>
      </c>
      <c r="L2493" s="370">
        <v>121</v>
      </c>
      <c r="M2493" s="366">
        <v>3865</v>
      </c>
      <c r="N2493" s="280" t="str">
        <f t="shared" si="38"/>
        <v>14 121 3865</v>
      </c>
    </row>
    <row r="2494" spans="2:14">
      <c r="B2494" s="309">
        <v>14</v>
      </c>
      <c r="C2494" s="285" t="s">
        <v>20463</v>
      </c>
      <c r="D2494" s="309">
        <v>14</v>
      </c>
      <c r="E2494" s="370">
        <v>121</v>
      </c>
      <c r="F2494" s="371" t="s">
        <v>20535</v>
      </c>
      <c r="G2494" s="370">
        <v>121</v>
      </c>
      <c r="H2494" s="366">
        <v>3868</v>
      </c>
      <c r="I2494" s="367" t="s">
        <v>20540</v>
      </c>
      <c r="J2494" s="366">
        <v>3868</v>
      </c>
      <c r="K2494" s="309">
        <v>14</v>
      </c>
      <c r="L2494" s="370">
        <v>121</v>
      </c>
      <c r="M2494" s="366">
        <v>3868</v>
      </c>
      <c r="N2494" s="280" t="str">
        <f t="shared" si="38"/>
        <v>14 121 3868</v>
      </c>
    </row>
    <row r="2495" spans="2:14">
      <c r="B2495" s="309">
        <v>14</v>
      </c>
      <c r="C2495" s="285" t="s">
        <v>20463</v>
      </c>
      <c r="D2495" s="309">
        <v>14</v>
      </c>
      <c r="E2495" s="370">
        <v>121</v>
      </c>
      <c r="F2495" s="371" t="s">
        <v>20535</v>
      </c>
      <c r="G2495" s="370">
        <v>121</v>
      </c>
      <c r="H2495" s="366">
        <v>3869</v>
      </c>
      <c r="I2495" s="367" t="s">
        <v>20541</v>
      </c>
      <c r="J2495" s="366">
        <v>3869</v>
      </c>
      <c r="K2495" s="309">
        <v>14</v>
      </c>
      <c r="L2495" s="370">
        <v>121</v>
      </c>
      <c r="M2495" s="366">
        <v>3869</v>
      </c>
      <c r="N2495" s="280" t="str">
        <f t="shared" si="38"/>
        <v>14 121 3869</v>
      </c>
    </row>
    <row r="2496" spans="2:14">
      <c r="B2496" s="309">
        <v>14</v>
      </c>
      <c r="C2496" s="285" t="s">
        <v>20463</v>
      </c>
      <c r="D2496" s="309">
        <v>14</v>
      </c>
      <c r="E2496" s="370">
        <v>121</v>
      </c>
      <c r="F2496" s="371" t="s">
        <v>20535</v>
      </c>
      <c r="G2496" s="370">
        <v>121</v>
      </c>
      <c r="H2496" s="366">
        <v>3871</v>
      </c>
      <c r="I2496" s="367" t="s">
        <v>20542</v>
      </c>
      <c r="J2496" s="366">
        <v>3871</v>
      </c>
      <c r="K2496" s="309">
        <v>14</v>
      </c>
      <c r="L2496" s="370">
        <v>121</v>
      </c>
      <c r="M2496" s="366">
        <v>3871</v>
      </c>
      <c r="N2496" s="280" t="str">
        <f t="shared" si="38"/>
        <v>14 121 3871</v>
      </c>
    </row>
    <row r="2497" spans="2:14">
      <c r="B2497" s="309">
        <v>14</v>
      </c>
      <c r="C2497" s="285" t="s">
        <v>20463</v>
      </c>
      <c r="D2497" s="309">
        <v>14</v>
      </c>
      <c r="E2497" s="370">
        <v>121</v>
      </c>
      <c r="F2497" s="371" t="s">
        <v>20535</v>
      </c>
      <c r="G2497" s="370">
        <v>121</v>
      </c>
      <c r="H2497" s="366">
        <v>3874</v>
      </c>
      <c r="I2497" s="367" t="s">
        <v>20543</v>
      </c>
      <c r="J2497" s="366">
        <v>3874</v>
      </c>
      <c r="K2497" s="309">
        <v>14</v>
      </c>
      <c r="L2497" s="370">
        <v>121</v>
      </c>
      <c r="M2497" s="366">
        <v>3874</v>
      </c>
      <c r="N2497" s="280" t="str">
        <f t="shared" si="38"/>
        <v>14 121 3874</v>
      </c>
    </row>
    <row r="2498" spans="2:14">
      <c r="B2498" s="309">
        <v>14</v>
      </c>
      <c r="C2498" s="285" t="s">
        <v>20463</v>
      </c>
      <c r="D2498" s="309">
        <v>14</v>
      </c>
      <c r="E2498" s="370">
        <v>121</v>
      </c>
      <c r="F2498" s="371" t="s">
        <v>20535</v>
      </c>
      <c r="G2498" s="370">
        <v>121</v>
      </c>
      <c r="H2498" s="366">
        <v>3877</v>
      </c>
      <c r="I2498" s="367" t="s">
        <v>20544</v>
      </c>
      <c r="J2498" s="366">
        <v>3877</v>
      </c>
      <c r="K2498" s="309">
        <v>14</v>
      </c>
      <c r="L2498" s="370">
        <v>121</v>
      </c>
      <c r="M2498" s="366">
        <v>3877</v>
      </c>
      <c r="N2498" s="280" t="str">
        <f t="shared" si="38"/>
        <v>14 121 3877</v>
      </c>
    </row>
    <row r="2499" spans="2:14">
      <c r="B2499" s="309">
        <v>14</v>
      </c>
      <c r="C2499" s="285" t="s">
        <v>20463</v>
      </c>
      <c r="D2499" s="309">
        <v>14</v>
      </c>
      <c r="E2499" s="370">
        <v>121</v>
      </c>
      <c r="F2499" s="371" t="s">
        <v>20535</v>
      </c>
      <c r="G2499" s="370">
        <v>121</v>
      </c>
      <c r="H2499" s="366">
        <v>3880</v>
      </c>
      <c r="I2499" s="367" t="s">
        <v>20445</v>
      </c>
      <c r="J2499" s="366">
        <v>3880</v>
      </c>
      <c r="K2499" s="309">
        <v>14</v>
      </c>
      <c r="L2499" s="370">
        <v>121</v>
      </c>
      <c r="M2499" s="366">
        <v>3880</v>
      </c>
      <c r="N2499" s="280" t="str">
        <f t="shared" si="38"/>
        <v>14 121 3880</v>
      </c>
    </row>
    <row r="2500" spans="2:14">
      <c r="B2500" s="309">
        <v>14</v>
      </c>
      <c r="C2500" s="285" t="s">
        <v>20463</v>
      </c>
      <c r="D2500" s="309">
        <v>14</v>
      </c>
      <c r="E2500" s="370">
        <v>121</v>
      </c>
      <c r="F2500" s="371" t="s">
        <v>20535</v>
      </c>
      <c r="G2500" s="370">
        <v>121</v>
      </c>
      <c r="H2500" s="366">
        <v>3883</v>
      </c>
      <c r="I2500" s="367" t="s">
        <v>20545</v>
      </c>
      <c r="J2500" s="366">
        <v>3883</v>
      </c>
      <c r="K2500" s="309">
        <v>14</v>
      </c>
      <c r="L2500" s="370">
        <v>121</v>
      </c>
      <c r="M2500" s="366">
        <v>3883</v>
      </c>
      <c r="N2500" s="280" t="str">
        <f t="shared" ref="N2500:N2563" si="39">K2500&amp;" "&amp;L2500&amp;" "&amp;M2500</f>
        <v>14 121 3883</v>
      </c>
    </row>
    <row r="2501" spans="2:14">
      <c r="B2501" s="309">
        <v>14</v>
      </c>
      <c r="C2501" s="285" t="s">
        <v>20463</v>
      </c>
      <c r="D2501" s="309">
        <v>14</v>
      </c>
      <c r="E2501" s="370">
        <v>121</v>
      </c>
      <c r="F2501" s="371" t="s">
        <v>20535</v>
      </c>
      <c r="G2501" s="370">
        <v>121</v>
      </c>
      <c r="H2501" s="366">
        <v>3886</v>
      </c>
      <c r="I2501" s="367" t="s">
        <v>20546</v>
      </c>
      <c r="J2501" s="366">
        <v>3886</v>
      </c>
      <c r="K2501" s="309">
        <v>14</v>
      </c>
      <c r="L2501" s="370">
        <v>121</v>
      </c>
      <c r="M2501" s="366">
        <v>3886</v>
      </c>
      <c r="N2501" s="280" t="str">
        <f t="shared" si="39"/>
        <v>14 121 3886</v>
      </c>
    </row>
    <row r="2502" spans="2:14">
      <c r="B2502" s="309">
        <v>14</v>
      </c>
      <c r="C2502" s="285" t="s">
        <v>20463</v>
      </c>
      <c r="D2502" s="309">
        <v>14</v>
      </c>
      <c r="E2502" s="370">
        <v>121</v>
      </c>
      <c r="F2502" s="371" t="s">
        <v>20535</v>
      </c>
      <c r="G2502" s="370">
        <v>121</v>
      </c>
      <c r="H2502" s="366">
        <v>3889</v>
      </c>
      <c r="I2502" s="367" t="s">
        <v>20547</v>
      </c>
      <c r="J2502" s="366">
        <v>3889</v>
      </c>
      <c r="K2502" s="309">
        <v>14</v>
      </c>
      <c r="L2502" s="370">
        <v>121</v>
      </c>
      <c r="M2502" s="366">
        <v>3889</v>
      </c>
      <c r="N2502" s="280" t="str">
        <f t="shared" si="39"/>
        <v>14 121 3889</v>
      </c>
    </row>
    <row r="2503" spans="2:14">
      <c r="B2503" s="309">
        <v>14</v>
      </c>
      <c r="C2503" s="285" t="s">
        <v>20463</v>
      </c>
      <c r="D2503" s="309">
        <v>14</v>
      </c>
      <c r="E2503" s="370">
        <v>121</v>
      </c>
      <c r="F2503" s="371" t="s">
        <v>20535</v>
      </c>
      <c r="G2503" s="370">
        <v>121</v>
      </c>
      <c r="H2503" s="366">
        <v>3890</v>
      </c>
      <c r="I2503" s="367" t="s">
        <v>20548</v>
      </c>
      <c r="J2503" s="366">
        <v>3890</v>
      </c>
      <c r="K2503" s="309">
        <v>14</v>
      </c>
      <c r="L2503" s="370">
        <v>121</v>
      </c>
      <c r="M2503" s="366">
        <v>3890</v>
      </c>
      <c r="N2503" s="280" t="str">
        <f t="shared" si="39"/>
        <v>14 121 3890</v>
      </c>
    </row>
    <row r="2504" spans="2:14">
      <c r="B2504" s="309">
        <v>14</v>
      </c>
      <c r="C2504" s="285" t="s">
        <v>20463</v>
      </c>
      <c r="D2504" s="309">
        <v>14</v>
      </c>
      <c r="E2504" s="370">
        <v>121</v>
      </c>
      <c r="F2504" s="371" t="s">
        <v>20535</v>
      </c>
      <c r="G2504" s="370">
        <v>121</v>
      </c>
      <c r="H2504" s="366">
        <v>3892</v>
      </c>
      <c r="I2504" s="367" t="s">
        <v>20549</v>
      </c>
      <c r="J2504" s="366">
        <v>3892</v>
      </c>
      <c r="K2504" s="309">
        <v>14</v>
      </c>
      <c r="L2504" s="370">
        <v>121</v>
      </c>
      <c r="M2504" s="366">
        <v>3892</v>
      </c>
      <c r="N2504" s="280" t="str">
        <f t="shared" si="39"/>
        <v>14 121 3892</v>
      </c>
    </row>
    <row r="2505" spans="2:14">
      <c r="B2505" s="309">
        <v>14</v>
      </c>
      <c r="C2505" s="285" t="s">
        <v>20463</v>
      </c>
      <c r="D2505" s="309">
        <v>14</v>
      </c>
      <c r="E2505" s="370">
        <v>121</v>
      </c>
      <c r="F2505" s="371" t="s">
        <v>20535</v>
      </c>
      <c r="G2505" s="370">
        <v>121</v>
      </c>
      <c r="H2505" s="374">
        <v>3895</v>
      </c>
      <c r="I2505" s="375" t="s">
        <v>20550</v>
      </c>
      <c r="J2505" s="374">
        <v>3895</v>
      </c>
      <c r="K2505" s="309">
        <v>14</v>
      </c>
      <c r="L2505" s="370">
        <v>121</v>
      </c>
      <c r="M2505" s="374">
        <v>3895</v>
      </c>
      <c r="N2505" s="280" t="str">
        <f t="shared" si="39"/>
        <v>14 121 3895</v>
      </c>
    </row>
    <row r="2506" spans="2:14">
      <c r="B2506" s="309">
        <v>14</v>
      </c>
      <c r="C2506" s="285" t="s">
        <v>20463</v>
      </c>
      <c r="D2506" s="309">
        <v>14</v>
      </c>
      <c r="E2506" s="362">
        <v>122</v>
      </c>
      <c r="F2506" s="363" t="s">
        <v>20551</v>
      </c>
      <c r="G2506" s="362">
        <v>122</v>
      </c>
      <c r="H2506" s="364">
        <v>3898</v>
      </c>
      <c r="I2506" s="365" t="s">
        <v>20552</v>
      </c>
      <c r="J2506" s="364">
        <v>3898</v>
      </c>
      <c r="K2506" s="309">
        <v>14</v>
      </c>
      <c r="L2506" s="362">
        <v>122</v>
      </c>
      <c r="M2506" s="364">
        <v>3898</v>
      </c>
      <c r="N2506" s="280" t="str">
        <f t="shared" si="39"/>
        <v>14 122 3898</v>
      </c>
    </row>
    <row r="2507" spans="2:14">
      <c r="B2507" s="309">
        <v>14</v>
      </c>
      <c r="C2507" s="285" t="s">
        <v>20463</v>
      </c>
      <c r="D2507" s="309">
        <v>14</v>
      </c>
      <c r="E2507" s="362">
        <v>122</v>
      </c>
      <c r="F2507" s="363" t="s">
        <v>20551</v>
      </c>
      <c r="G2507" s="362">
        <v>122</v>
      </c>
      <c r="H2507" s="366">
        <v>3901</v>
      </c>
      <c r="I2507" s="367" t="s">
        <v>20553</v>
      </c>
      <c r="J2507" s="366">
        <v>3901</v>
      </c>
      <c r="K2507" s="309">
        <v>14</v>
      </c>
      <c r="L2507" s="362">
        <v>122</v>
      </c>
      <c r="M2507" s="366">
        <v>3901</v>
      </c>
      <c r="N2507" s="280" t="str">
        <f t="shared" si="39"/>
        <v>14 122 3901</v>
      </c>
    </row>
    <row r="2508" spans="2:14">
      <c r="B2508" s="309">
        <v>14</v>
      </c>
      <c r="C2508" s="285" t="s">
        <v>20463</v>
      </c>
      <c r="D2508" s="309">
        <v>14</v>
      </c>
      <c r="E2508" s="362">
        <v>122</v>
      </c>
      <c r="F2508" s="363" t="s">
        <v>20551</v>
      </c>
      <c r="G2508" s="362">
        <v>122</v>
      </c>
      <c r="H2508" s="366">
        <v>3904</v>
      </c>
      <c r="I2508" s="367" t="s">
        <v>20554</v>
      </c>
      <c r="J2508" s="366">
        <v>3904</v>
      </c>
      <c r="K2508" s="309">
        <v>14</v>
      </c>
      <c r="L2508" s="362">
        <v>122</v>
      </c>
      <c r="M2508" s="366">
        <v>3904</v>
      </c>
      <c r="N2508" s="280" t="str">
        <f t="shared" si="39"/>
        <v>14 122 3904</v>
      </c>
    </row>
    <row r="2509" spans="2:14">
      <c r="B2509" s="309">
        <v>14</v>
      </c>
      <c r="C2509" s="285" t="s">
        <v>20463</v>
      </c>
      <c r="D2509" s="309">
        <v>14</v>
      </c>
      <c r="E2509" s="362">
        <v>122</v>
      </c>
      <c r="F2509" s="363" t="s">
        <v>20551</v>
      </c>
      <c r="G2509" s="362">
        <v>122</v>
      </c>
      <c r="H2509" s="366">
        <v>3907</v>
      </c>
      <c r="I2509" s="367" t="s">
        <v>20555</v>
      </c>
      <c r="J2509" s="366">
        <v>3907</v>
      </c>
      <c r="K2509" s="309">
        <v>14</v>
      </c>
      <c r="L2509" s="362">
        <v>122</v>
      </c>
      <c r="M2509" s="366">
        <v>3907</v>
      </c>
      <c r="N2509" s="280" t="str">
        <f t="shared" si="39"/>
        <v>14 122 3907</v>
      </c>
    </row>
    <row r="2510" spans="2:14">
      <c r="B2510" s="309">
        <v>14</v>
      </c>
      <c r="C2510" s="285" t="s">
        <v>20463</v>
      </c>
      <c r="D2510" s="309">
        <v>14</v>
      </c>
      <c r="E2510" s="362">
        <v>122</v>
      </c>
      <c r="F2510" s="363" t="s">
        <v>20551</v>
      </c>
      <c r="G2510" s="362">
        <v>122</v>
      </c>
      <c r="H2510" s="366">
        <v>3910</v>
      </c>
      <c r="I2510" s="367" t="s">
        <v>20556</v>
      </c>
      <c r="J2510" s="366">
        <v>3910</v>
      </c>
      <c r="K2510" s="309">
        <v>14</v>
      </c>
      <c r="L2510" s="362">
        <v>122</v>
      </c>
      <c r="M2510" s="366">
        <v>3910</v>
      </c>
      <c r="N2510" s="280" t="str">
        <f t="shared" si="39"/>
        <v>14 122 3910</v>
      </c>
    </row>
    <row r="2511" spans="2:14">
      <c r="B2511" s="309">
        <v>14</v>
      </c>
      <c r="C2511" s="285" t="s">
        <v>20463</v>
      </c>
      <c r="D2511" s="309">
        <v>14</v>
      </c>
      <c r="E2511" s="362">
        <v>122</v>
      </c>
      <c r="F2511" s="363" t="s">
        <v>20551</v>
      </c>
      <c r="G2511" s="362">
        <v>122</v>
      </c>
      <c r="H2511" s="366">
        <v>3913</v>
      </c>
      <c r="I2511" s="367" t="s">
        <v>20557</v>
      </c>
      <c r="J2511" s="366">
        <v>3913</v>
      </c>
      <c r="K2511" s="309">
        <v>14</v>
      </c>
      <c r="L2511" s="362">
        <v>122</v>
      </c>
      <c r="M2511" s="366">
        <v>3913</v>
      </c>
      <c r="N2511" s="280" t="str">
        <f t="shared" si="39"/>
        <v>14 122 3913</v>
      </c>
    </row>
    <row r="2512" spans="2:14">
      <c r="B2512" s="309">
        <v>14</v>
      </c>
      <c r="C2512" s="285" t="s">
        <v>20463</v>
      </c>
      <c r="D2512" s="309">
        <v>14</v>
      </c>
      <c r="E2512" s="362">
        <v>122</v>
      </c>
      <c r="F2512" s="363" t="s">
        <v>20551</v>
      </c>
      <c r="G2512" s="362">
        <v>122</v>
      </c>
      <c r="H2512" s="366">
        <v>3916</v>
      </c>
      <c r="I2512" s="367" t="s">
        <v>20558</v>
      </c>
      <c r="J2512" s="366">
        <v>3916</v>
      </c>
      <c r="K2512" s="309">
        <v>14</v>
      </c>
      <c r="L2512" s="362">
        <v>122</v>
      </c>
      <c r="M2512" s="366">
        <v>3916</v>
      </c>
      <c r="N2512" s="280" t="str">
        <f t="shared" si="39"/>
        <v>14 122 3916</v>
      </c>
    </row>
    <row r="2513" spans="2:14">
      <c r="B2513" s="309">
        <v>14</v>
      </c>
      <c r="C2513" s="285" t="s">
        <v>20463</v>
      </c>
      <c r="D2513" s="309">
        <v>14</v>
      </c>
      <c r="E2513" s="362">
        <v>122</v>
      </c>
      <c r="F2513" s="363" t="s">
        <v>20551</v>
      </c>
      <c r="G2513" s="362">
        <v>122</v>
      </c>
      <c r="H2513" s="366">
        <v>3919</v>
      </c>
      <c r="I2513" s="367" t="s">
        <v>20559</v>
      </c>
      <c r="J2513" s="366">
        <v>3919</v>
      </c>
      <c r="K2513" s="309">
        <v>14</v>
      </c>
      <c r="L2513" s="362">
        <v>122</v>
      </c>
      <c r="M2513" s="366">
        <v>3919</v>
      </c>
      <c r="N2513" s="280" t="str">
        <f t="shared" si="39"/>
        <v>14 122 3919</v>
      </c>
    </row>
    <row r="2514" spans="2:14">
      <c r="B2514" s="309">
        <v>14</v>
      </c>
      <c r="C2514" s="285" t="s">
        <v>20463</v>
      </c>
      <c r="D2514" s="309">
        <v>14</v>
      </c>
      <c r="E2514" s="362">
        <v>122</v>
      </c>
      <c r="F2514" s="363" t="s">
        <v>20551</v>
      </c>
      <c r="G2514" s="362">
        <v>122</v>
      </c>
      <c r="H2514" s="366">
        <v>3922</v>
      </c>
      <c r="I2514" s="367" t="s">
        <v>20560</v>
      </c>
      <c r="J2514" s="366">
        <v>3922</v>
      </c>
      <c r="K2514" s="309">
        <v>14</v>
      </c>
      <c r="L2514" s="362">
        <v>122</v>
      </c>
      <c r="M2514" s="366">
        <v>3922</v>
      </c>
      <c r="N2514" s="280" t="str">
        <f t="shared" si="39"/>
        <v>14 122 3922</v>
      </c>
    </row>
    <row r="2515" spans="2:14">
      <c r="B2515" s="309">
        <v>14</v>
      </c>
      <c r="C2515" s="285" t="s">
        <v>20463</v>
      </c>
      <c r="D2515" s="309">
        <v>14</v>
      </c>
      <c r="E2515" s="362">
        <v>122</v>
      </c>
      <c r="F2515" s="363" t="s">
        <v>20551</v>
      </c>
      <c r="G2515" s="362">
        <v>122</v>
      </c>
      <c r="H2515" s="366">
        <v>3925</v>
      </c>
      <c r="I2515" s="367" t="s">
        <v>20561</v>
      </c>
      <c r="J2515" s="366">
        <v>3925</v>
      </c>
      <c r="K2515" s="309">
        <v>14</v>
      </c>
      <c r="L2515" s="362">
        <v>122</v>
      </c>
      <c r="M2515" s="366">
        <v>3925</v>
      </c>
      <c r="N2515" s="280" t="str">
        <f t="shared" si="39"/>
        <v>14 122 3925</v>
      </c>
    </row>
    <row r="2516" spans="2:14">
      <c r="B2516" s="309">
        <v>14</v>
      </c>
      <c r="C2516" s="285" t="s">
        <v>20463</v>
      </c>
      <c r="D2516" s="309">
        <v>14</v>
      </c>
      <c r="E2516" s="362">
        <v>122</v>
      </c>
      <c r="F2516" s="363" t="s">
        <v>20551</v>
      </c>
      <c r="G2516" s="362">
        <v>122</v>
      </c>
      <c r="H2516" s="366">
        <v>3928</v>
      </c>
      <c r="I2516" s="367" t="s">
        <v>20562</v>
      </c>
      <c r="J2516" s="366">
        <v>3928</v>
      </c>
      <c r="K2516" s="309">
        <v>14</v>
      </c>
      <c r="L2516" s="362">
        <v>122</v>
      </c>
      <c r="M2516" s="366">
        <v>3928</v>
      </c>
      <c r="N2516" s="280" t="str">
        <f t="shared" si="39"/>
        <v>14 122 3928</v>
      </c>
    </row>
    <row r="2517" spans="2:14">
      <c r="B2517" s="309">
        <v>14</v>
      </c>
      <c r="C2517" s="285" t="s">
        <v>20463</v>
      </c>
      <c r="D2517" s="309">
        <v>14</v>
      </c>
      <c r="E2517" s="362">
        <v>122</v>
      </c>
      <c r="F2517" s="363" t="s">
        <v>20551</v>
      </c>
      <c r="G2517" s="362">
        <v>122</v>
      </c>
      <c r="H2517" s="366">
        <v>3931</v>
      </c>
      <c r="I2517" s="367" t="s">
        <v>20563</v>
      </c>
      <c r="J2517" s="366">
        <v>3931</v>
      </c>
      <c r="K2517" s="309">
        <v>14</v>
      </c>
      <c r="L2517" s="362">
        <v>122</v>
      </c>
      <c r="M2517" s="366">
        <v>3931</v>
      </c>
      <c r="N2517" s="280" t="str">
        <f t="shared" si="39"/>
        <v>14 122 3931</v>
      </c>
    </row>
    <row r="2518" spans="2:14">
      <c r="B2518" s="309">
        <v>14</v>
      </c>
      <c r="C2518" s="285" t="s">
        <v>20463</v>
      </c>
      <c r="D2518" s="309">
        <v>14</v>
      </c>
      <c r="E2518" s="362">
        <v>122</v>
      </c>
      <c r="F2518" s="363" t="s">
        <v>20551</v>
      </c>
      <c r="G2518" s="362">
        <v>122</v>
      </c>
      <c r="H2518" s="366">
        <v>3934</v>
      </c>
      <c r="I2518" s="367" t="s">
        <v>20564</v>
      </c>
      <c r="J2518" s="366">
        <v>3934</v>
      </c>
      <c r="K2518" s="309">
        <v>14</v>
      </c>
      <c r="L2518" s="362">
        <v>122</v>
      </c>
      <c r="M2518" s="366">
        <v>3934</v>
      </c>
      <c r="N2518" s="280" t="str">
        <f t="shared" si="39"/>
        <v>14 122 3934</v>
      </c>
    </row>
    <row r="2519" spans="2:14">
      <c r="B2519" s="309">
        <v>14</v>
      </c>
      <c r="C2519" s="285" t="s">
        <v>20463</v>
      </c>
      <c r="D2519" s="309">
        <v>14</v>
      </c>
      <c r="E2519" s="362">
        <v>122</v>
      </c>
      <c r="F2519" s="363" t="s">
        <v>20551</v>
      </c>
      <c r="G2519" s="362">
        <v>122</v>
      </c>
      <c r="H2519" s="366">
        <v>3937</v>
      </c>
      <c r="I2519" s="367" t="s">
        <v>20565</v>
      </c>
      <c r="J2519" s="366">
        <v>3937</v>
      </c>
      <c r="K2519" s="309">
        <v>14</v>
      </c>
      <c r="L2519" s="362">
        <v>122</v>
      </c>
      <c r="M2519" s="366">
        <v>3937</v>
      </c>
      <c r="N2519" s="280" t="str">
        <f t="shared" si="39"/>
        <v>14 122 3937</v>
      </c>
    </row>
    <row r="2520" spans="2:14">
      <c r="B2520" s="309">
        <v>14</v>
      </c>
      <c r="C2520" s="285" t="s">
        <v>20463</v>
      </c>
      <c r="D2520" s="309">
        <v>14</v>
      </c>
      <c r="E2520" s="362">
        <v>122</v>
      </c>
      <c r="F2520" s="363" t="s">
        <v>20551</v>
      </c>
      <c r="G2520" s="362">
        <v>122</v>
      </c>
      <c r="H2520" s="366">
        <v>3940</v>
      </c>
      <c r="I2520" s="367" t="s">
        <v>20566</v>
      </c>
      <c r="J2520" s="366">
        <v>3940</v>
      </c>
      <c r="K2520" s="309">
        <v>14</v>
      </c>
      <c r="L2520" s="362">
        <v>122</v>
      </c>
      <c r="M2520" s="366">
        <v>3940</v>
      </c>
      <c r="N2520" s="280" t="str">
        <f t="shared" si="39"/>
        <v>14 122 3940</v>
      </c>
    </row>
    <row r="2521" spans="2:14">
      <c r="B2521" s="309">
        <v>14</v>
      </c>
      <c r="C2521" s="285" t="s">
        <v>20463</v>
      </c>
      <c r="D2521" s="309">
        <v>14</v>
      </c>
      <c r="E2521" s="362">
        <v>122</v>
      </c>
      <c r="F2521" s="363" t="s">
        <v>20551</v>
      </c>
      <c r="G2521" s="362">
        <v>122</v>
      </c>
      <c r="H2521" s="366">
        <v>3943</v>
      </c>
      <c r="I2521" s="367" t="s">
        <v>20567</v>
      </c>
      <c r="J2521" s="366">
        <v>3943</v>
      </c>
      <c r="K2521" s="309">
        <v>14</v>
      </c>
      <c r="L2521" s="362">
        <v>122</v>
      </c>
      <c r="M2521" s="366">
        <v>3943</v>
      </c>
      <c r="N2521" s="280" t="str">
        <f t="shared" si="39"/>
        <v>14 122 3943</v>
      </c>
    </row>
    <row r="2522" spans="2:14">
      <c r="B2522" s="309">
        <v>14</v>
      </c>
      <c r="C2522" s="285" t="s">
        <v>20463</v>
      </c>
      <c r="D2522" s="309">
        <v>14</v>
      </c>
      <c r="E2522" s="362">
        <v>122</v>
      </c>
      <c r="F2522" s="363" t="s">
        <v>20551</v>
      </c>
      <c r="G2522" s="362">
        <v>122</v>
      </c>
      <c r="H2522" s="366">
        <v>3946</v>
      </c>
      <c r="I2522" s="367" t="s">
        <v>20568</v>
      </c>
      <c r="J2522" s="366">
        <v>3946</v>
      </c>
      <c r="K2522" s="309">
        <v>14</v>
      </c>
      <c r="L2522" s="362">
        <v>122</v>
      </c>
      <c r="M2522" s="366">
        <v>3946</v>
      </c>
      <c r="N2522" s="280" t="str">
        <f t="shared" si="39"/>
        <v>14 122 3946</v>
      </c>
    </row>
    <row r="2523" spans="2:14">
      <c r="B2523" s="309">
        <v>14</v>
      </c>
      <c r="C2523" s="285" t="s">
        <v>20463</v>
      </c>
      <c r="D2523" s="309">
        <v>14</v>
      </c>
      <c r="E2523" s="362">
        <v>122</v>
      </c>
      <c r="F2523" s="363" t="s">
        <v>20551</v>
      </c>
      <c r="G2523" s="362">
        <v>122</v>
      </c>
      <c r="H2523" s="366">
        <v>3949</v>
      </c>
      <c r="I2523" s="367" t="s">
        <v>20569</v>
      </c>
      <c r="J2523" s="366">
        <v>3949</v>
      </c>
      <c r="K2523" s="309">
        <v>14</v>
      </c>
      <c r="L2523" s="362">
        <v>122</v>
      </c>
      <c r="M2523" s="366">
        <v>3949</v>
      </c>
      <c r="N2523" s="280" t="str">
        <f t="shared" si="39"/>
        <v>14 122 3949</v>
      </c>
    </row>
    <row r="2524" spans="2:14">
      <c r="B2524" s="309">
        <v>14</v>
      </c>
      <c r="C2524" s="285" t="s">
        <v>20463</v>
      </c>
      <c r="D2524" s="309">
        <v>14</v>
      </c>
      <c r="E2524" s="362">
        <v>122</v>
      </c>
      <c r="F2524" s="363" t="s">
        <v>20551</v>
      </c>
      <c r="G2524" s="362">
        <v>122</v>
      </c>
      <c r="H2524" s="366">
        <v>3952</v>
      </c>
      <c r="I2524" s="367" t="s">
        <v>20570</v>
      </c>
      <c r="J2524" s="366">
        <v>3952</v>
      </c>
      <c r="K2524" s="309">
        <v>14</v>
      </c>
      <c r="L2524" s="362">
        <v>122</v>
      </c>
      <c r="M2524" s="366">
        <v>3952</v>
      </c>
      <c r="N2524" s="280" t="str">
        <f t="shared" si="39"/>
        <v>14 122 3952</v>
      </c>
    </row>
    <row r="2525" spans="2:14">
      <c r="B2525" s="309">
        <v>14</v>
      </c>
      <c r="C2525" s="285" t="s">
        <v>20463</v>
      </c>
      <c r="D2525" s="309">
        <v>14</v>
      </c>
      <c r="E2525" s="362">
        <v>122</v>
      </c>
      <c r="F2525" s="363" t="s">
        <v>20551</v>
      </c>
      <c r="G2525" s="362">
        <v>122</v>
      </c>
      <c r="H2525" s="366">
        <v>3955</v>
      </c>
      <c r="I2525" s="367" t="s">
        <v>20571</v>
      </c>
      <c r="J2525" s="366">
        <v>3955</v>
      </c>
      <c r="K2525" s="309">
        <v>14</v>
      </c>
      <c r="L2525" s="362">
        <v>122</v>
      </c>
      <c r="M2525" s="366">
        <v>3955</v>
      </c>
      <c r="N2525" s="280" t="str">
        <f t="shared" si="39"/>
        <v>14 122 3955</v>
      </c>
    </row>
    <row r="2526" spans="2:14">
      <c r="B2526" s="309">
        <v>14</v>
      </c>
      <c r="C2526" s="285" t="s">
        <v>20463</v>
      </c>
      <c r="D2526" s="309">
        <v>14</v>
      </c>
      <c r="E2526" s="362">
        <v>122</v>
      </c>
      <c r="F2526" s="363" t="s">
        <v>20551</v>
      </c>
      <c r="G2526" s="362">
        <v>122</v>
      </c>
      <c r="H2526" s="366">
        <v>3958</v>
      </c>
      <c r="I2526" s="367" t="s">
        <v>20572</v>
      </c>
      <c r="J2526" s="366">
        <v>3958</v>
      </c>
      <c r="K2526" s="309">
        <v>14</v>
      </c>
      <c r="L2526" s="362">
        <v>122</v>
      </c>
      <c r="M2526" s="366">
        <v>3958</v>
      </c>
      <c r="N2526" s="280" t="str">
        <f t="shared" si="39"/>
        <v>14 122 3958</v>
      </c>
    </row>
    <row r="2527" spans="2:14">
      <c r="B2527" s="309">
        <v>14</v>
      </c>
      <c r="C2527" s="285" t="s">
        <v>20463</v>
      </c>
      <c r="D2527" s="309">
        <v>14</v>
      </c>
      <c r="E2527" s="362">
        <v>122</v>
      </c>
      <c r="F2527" s="363" t="s">
        <v>20551</v>
      </c>
      <c r="G2527" s="362">
        <v>122</v>
      </c>
      <c r="H2527" s="366">
        <v>3961</v>
      </c>
      <c r="I2527" s="367" t="s">
        <v>20573</v>
      </c>
      <c r="J2527" s="366">
        <v>3961</v>
      </c>
      <c r="K2527" s="309">
        <v>14</v>
      </c>
      <c r="L2527" s="362">
        <v>122</v>
      </c>
      <c r="M2527" s="366">
        <v>3961</v>
      </c>
      <c r="N2527" s="280" t="str">
        <f t="shared" si="39"/>
        <v>14 122 3961</v>
      </c>
    </row>
    <row r="2528" spans="2:14">
      <c r="B2528" s="309">
        <v>14</v>
      </c>
      <c r="C2528" s="285" t="s">
        <v>20463</v>
      </c>
      <c r="D2528" s="309">
        <v>14</v>
      </c>
      <c r="E2528" s="362">
        <v>122</v>
      </c>
      <c r="F2528" s="363" t="s">
        <v>20551</v>
      </c>
      <c r="G2528" s="362">
        <v>122</v>
      </c>
      <c r="H2528" s="366">
        <v>3964</v>
      </c>
      <c r="I2528" s="367" t="s">
        <v>20574</v>
      </c>
      <c r="J2528" s="366">
        <v>3964</v>
      </c>
      <c r="K2528" s="309">
        <v>14</v>
      </c>
      <c r="L2528" s="362">
        <v>122</v>
      </c>
      <c r="M2528" s="366">
        <v>3964</v>
      </c>
      <c r="N2528" s="280" t="str">
        <f t="shared" si="39"/>
        <v>14 122 3964</v>
      </c>
    </row>
    <row r="2529" spans="2:14">
      <c r="B2529" s="309">
        <v>14</v>
      </c>
      <c r="C2529" s="285" t="s">
        <v>20463</v>
      </c>
      <c r="D2529" s="309">
        <v>14</v>
      </c>
      <c r="E2529" s="362">
        <v>122</v>
      </c>
      <c r="F2529" s="363" t="s">
        <v>20551</v>
      </c>
      <c r="G2529" s="362">
        <v>122</v>
      </c>
      <c r="H2529" s="366">
        <v>3967</v>
      </c>
      <c r="I2529" s="367" t="s">
        <v>20575</v>
      </c>
      <c r="J2529" s="366">
        <v>3967</v>
      </c>
      <c r="K2529" s="309">
        <v>14</v>
      </c>
      <c r="L2529" s="362">
        <v>122</v>
      </c>
      <c r="M2529" s="366">
        <v>3967</v>
      </c>
      <c r="N2529" s="280" t="str">
        <f t="shared" si="39"/>
        <v>14 122 3967</v>
      </c>
    </row>
    <row r="2530" spans="2:14">
      <c r="B2530" s="309">
        <v>14</v>
      </c>
      <c r="C2530" s="285" t="s">
        <v>20463</v>
      </c>
      <c r="D2530" s="309">
        <v>14</v>
      </c>
      <c r="E2530" s="362">
        <v>122</v>
      </c>
      <c r="F2530" s="363" t="s">
        <v>20551</v>
      </c>
      <c r="G2530" s="362">
        <v>122</v>
      </c>
      <c r="H2530" s="366">
        <v>3970</v>
      </c>
      <c r="I2530" s="367" t="s">
        <v>20576</v>
      </c>
      <c r="J2530" s="366">
        <v>3970</v>
      </c>
      <c r="K2530" s="309">
        <v>14</v>
      </c>
      <c r="L2530" s="362">
        <v>122</v>
      </c>
      <c r="M2530" s="366">
        <v>3970</v>
      </c>
      <c r="N2530" s="280" t="str">
        <f t="shared" si="39"/>
        <v>14 122 3970</v>
      </c>
    </row>
    <row r="2531" spans="2:14">
      <c r="B2531" s="309">
        <v>14</v>
      </c>
      <c r="C2531" s="285" t="s">
        <v>20463</v>
      </c>
      <c r="D2531" s="309">
        <v>14</v>
      </c>
      <c r="E2531" s="362">
        <v>122</v>
      </c>
      <c r="F2531" s="363" t="s">
        <v>20551</v>
      </c>
      <c r="G2531" s="362">
        <v>122</v>
      </c>
      <c r="H2531" s="366">
        <v>3973</v>
      </c>
      <c r="I2531" s="367" t="s">
        <v>19375</v>
      </c>
      <c r="J2531" s="366">
        <v>3973</v>
      </c>
      <c r="K2531" s="309">
        <v>14</v>
      </c>
      <c r="L2531" s="362">
        <v>122</v>
      </c>
      <c r="M2531" s="366">
        <v>3973</v>
      </c>
      <c r="N2531" s="280" t="str">
        <f t="shared" si="39"/>
        <v>14 122 3973</v>
      </c>
    </row>
    <row r="2532" spans="2:14">
      <c r="B2532" s="309">
        <v>14</v>
      </c>
      <c r="C2532" s="285" t="s">
        <v>20463</v>
      </c>
      <c r="D2532" s="309">
        <v>14</v>
      </c>
      <c r="E2532" s="362">
        <v>122</v>
      </c>
      <c r="F2532" s="363" t="s">
        <v>20551</v>
      </c>
      <c r="G2532" s="362">
        <v>122</v>
      </c>
      <c r="H2532" s="374">
        <v>3976</v>
      </c>
      <c r="I2532" s="375" t="s">
        <v>20577</v>
      </c>
      <c r="J2532" s="374">
        <v>3976</v>
      </c>
      <c r="K2532" s="309">
        <v>14</v>
      </c>
      <c r="L2532" s="362">
        <v>122</v>
      </c>
      <c r="M2532" s="374">
        <v>3976</v>
      </c>
      <c r="N2532" s="280" t="str">
        <f t="shared" si="39"/>
        <v>14 122 3976</v>
      </c>
    </row>
    <row r="2533" spans="2:14">
      <c r="B2533" s="309">
        <v>14</v>
      </c>
      <c r="C2533" s="285" t="s">
        <v>20463</v>
      </c>
      <c r="D2533" s="309">
        <v>14</v>
      </c>
      <c r="E2533" s="362">
        <v>123</v>
      </c>
      <c r="F2533" s="363" t="s">
        <v>20578</v>
      </c>
      <c r="G2533" s="362">
        <v>123</v>
      </c>
      <c r="H2533" s="364">
        <v>3979</v>
      </c>
      <c r="I2533" s="365" t="s">
        <v>20579</v>
      </c>
      <c r="J2533" s="364">
        <v>3979</v>
      </c>
      <c r="K2533" s="309">
        <v>14</v>
      </c>
      <c r="L2533" s="362">
        <v>123</v>
      </c>
      <c r="M2533" s="364">
        <v>3979</v>
      </c>
      <c r="N2533" s="280" t="str">
        <f t="shared" si="39"/>
        <v>14 123 3979</v>
      </c>
    </row>
    <row r="2534" spans="2:14">
      <c r="B2534" s="309">
        <v>14</v>
      </c>
      <c r="C2534" s="285" t="s">
        <v>20463</v>
      </c>
      <c r="D2534" s="309">
        <v>14</v>
      </c>
      <c r="E2534" s="362">
        <v>123</v>
      </c>
      <c r="F2534" s="363" t="s">
        <v>20578</v>
      </c>
      <c r="G2534" s="362">
        <v>123</v>
      </c>
      <c r="H2534" s="366">
        <v>3982</v>
      </c>
      <c r="I2534" s="367" t="s">
        <v>20580</v>
      </c>
      <c r="J2534" s="366">
        <v>3982</v>
      </c>
      <c r="K2534" s="309">
        <v>14</v>
      </c>
      <c r="L2534" s="362">
        <v>123</v>
      </c>
      <c r="M2534" s="366">
        <v>3982</v>
      </c>
      <c r="N2534" s="280" t="str">
        <f t="shared" si="39"/>
        <v>14 123 3982</v>
      </c>
    </row>
    <row r="2535" spans="2:14">
      <c r="B2535" s="309">
        <v>14</v>
      </c>
      <c r="C2535" s="285" t="s">
        <v>20463</v>
      </c>
      <c r="D2535" s="309">
        <v>14</v>
      </c>
      <c r="E2535" s="362">
        <v>123</v>
      </c>
      <c r="F2535" s="363" t="s">
        <v>20578</v>
      </c>
      <c r="G2535" s="362">
        <v>123</v>
      </c>
      <c r="H2535" s="366">
        <v>3985</v>
      </c>
      <c r="I2535" s="367" t="s">
        <v>20581</v>
      </c>
      <c r="J2535" s="366">
        <v>3985</v>
      </c>
      <c r="K2535" s="309">
        <v>14</v>
      </c>
      <c r="L2535" s="362">
        <v>123</v>
      </c>
      <c r="M2535" s="366">
        <v>3985</v>
      </c>
      <c r="N2535" s="280" t="str">
        <f t="shared" si="39"/>
        <v>14 123 3985</v>
      </c>
    </row>
    <row r="2536" spans="2:14">
      <c r="B2536" s="309">
        <v>14</v>
      </c>
      <c r="C2536" s="285" t="s">
        <v>20463</v>
      </c>
      <c r="D2536" s="309">
        <v>14</v>
      </c>
      <c r="E2536" s="362">
        <v>123</v>
      </c>
      <c r="F2536" s="363" t="s">
        <v>20578</v>
      </c>
      <c r="G2536" s="362">
        <v>123</v>
      </c>
      <c r="H2536" s="366">
        <v>3988</v>
      </c>
      <c r="I2536" s="367" t="s">
        <v>20582</v>
      </c>
      <c r="J2536" s="366">
        <v>3988</v>
      </c>
      <c r="K2536" s="309">
        <v>14</v>
      </c>
      <c r="L2536" s="362">
        <v>123</v>
      </c>
      <c r="M2536" s="366">
        <v>3988</v>
      </c>
      <c r="N2536" s="280" t="str">
        <f t="shared" si="39"/>
        <v>14 123 3988</v>
      </c>
    </row>
    <row r="2537" spans="2:14">
      <c r="B2537" s="309">
        <v>14</v>
      </c>
      <c r="C2537" s="285" t="s">
        <v>20463</v>
      </c>
      <c r="D2537" s="309">
        <v>14</v>
      </c>
      <c r="E2537" s="362">
        <v>123</v>
      </c>
      <c r="F2537" s="363" t="s">
        <v>20578</v>
      </c>
      <c r="G2537" s="362">
        <v>123</v>
      </c>
      <c r="H2537" s="366">
        <v>3991</v>
      </c>
      <c r="I2537" s="367" t="s">
        <v>20583</v>
      </c>
      <c r="J2537" s="366">
        <v>3991</v>
      </c>
      <c r="K2537" s="309">
        <v>14</v>
      </c>
      <c r="L2537" s="362">
        <v>123</v>
      </c>
      <c r="M2537" s="366">
        <v>3991</v>
      </c>
      <c r="N2537" s="280" t="str">
        <f t="shared" si="39"/>
        <v>14 123 3991</v>
      </c>
    </row>
    <row r="2538" spans="2:14">
      <c r="B2538" s="309">
        <v>14</v>
      </c>
      <c r="C2538" s="285" t="s">
        <v>20463</v>
      </c>
      <c r="D2538" s="309">
        <v>14</v>
      </c>
      <c r="E2538" s="362">
        <v>123</v>
      </c>
      <c r="F2538" s="363" t="s">
        <v>20578</v>
      </c>
      <c r="G2538" s="362">
        <v>123</v>
      </c>
      <c r="H2538" s="366">
        <v>3997</v>
      </c>
      <c r="I2538" s="367" t="s">
        <v>18523</v>
      </c>
      <c r="J2538" s="366">
        <v>3997</v>
      </c>
      <c r="K2538" s="309">
        <v>14</v>
      </c>
      <c r="L2538" s="362">
        <v>123</v>
      </c>
      <c r="M2538" s="366">
        <v>3997</v>
      </c>
      <c r="N2538" s="280" t="str">
        <f t="shared" si="39"/>
        <v>14 123 3997</v>
      </c>
    </row>
    <row r="2539" spans="2:14">
      <c r="B2539" s="309">
        <v>14</v>
      </c>
      <c r="C2539" s="285" t="s">
        <v>20463</v>
      </c>
      <c r="D2539" s="309">
        <v>14</v>
      </c>
      <c r="E2539" s="362">
        <v>123</v>
      </c>
      <c r="F2539" s="363" t="s">
        <v>20578</v>
      </c>
      <c r="G2539" s="362">
        <v>123</v>
      </c>
      <c r="H2539" s="366">
        <v>4000</v>
      </c>
      <c r="I2539" s="367" t="s">
        <v>20584</v>
      </c>
      <c r="J2539" s="366">
        <v>4000</v>
      </c>
      <c r="K2539" s="309">
        <v>14</v>
      </c>
      <c r="L2539" s="362">
        <v>123</v>
      </c>
      <c r="M2539" s="366">
        <v>4000</v>
      </c>
      <c r="N2539" s="280" t="str">
        <f t="shared" si="39"/>
        <v>14 123 4000</v>
      </c>
    </row>
    <row r="2540" spans="2:14">
      <c r="B2540" s="309">
        <v>14</v>
      </c>
      <c r="C2540" s="285" t="s">
        <v>20463</v>
      </c>
      <c r="D2540" s="309">
        <v>14</v>
      </c>
      <c r="E2540" s="362">
        <v>123</v>
      </c>
      <c r="F2540" s="363" t="s">
        <v>20578</v>
      </c>
      <c r="G2540" s="362">
        <v>123</v>
      </c>
      <c r="H2540" s="366">
        <v>4003</v>
      </c>
      <c r="I2540" s="367" t="s">
        <v>20585</v>
      </c>
      <c r="J2540" s="366">
        <v>4003</v>
      </c>
      <c r="K2540" s="309">
        <v>14</v>
      </c>
      <c r="L2540" s="362">
        <v>123</v>
      </c>
      <c r="M2540" s="366">
        <v>4003</v>
      </c>
      <c r="N2540" s="280" t="str">
        <f t="shared" si="39"/>
        <v>14 123 4003</v>
      </c>
    </row>
    <row r="2541" spans="2:14">
      <c r="B2541" s="309">
        <v>14</v>
      </c>
      <c r="C2541" s="285" t="s">
        <v>20463</v>
      </c>
      <c r="D2541" s="309">
        <v>14</v>
      </c>
      <c r="E2541" s="362">
        <v>123</v>
      </c>
      <c r="F2541" s="363" t="s">
        <v>20578</v>
      </c>
      <c r="G2541" s="362">
        <v>123</v>
      </c>
      <c r="H2541" s="366">
        <v>4012</v>
      </c>
      <c r="I2541" s="367" t="s">
        <v>20586</v>
      </c>
      <c r="J2541" s="366">
        <v>4012</v>
      </c>
      <c r="K2541" s="309">
        <v>14</v>
      </c>
      <c r="L2541" s="362">
        <v>123</v>
      </c>
      <c r="M2541" s="366">
        <v>4012</v>
      </c>
      <c r="N2541" s="280" t="str">
        <f t="shared" si="39"/>
        <v>14 123 4012</v>
      </c>
    </row>
    <row r="2542" spans="2:14">
      <c r="B2542" s="309">
        <v>14</v>
      </c>
      <c r="C2542" s="285" t="s">
        <v>20463</v>
      </c>
      <c r="D2542" s="309">
        <v>14</v>
      </c>
      <c r="E2542" s="362">
        <v>123</v>
      </c>
      <c r="F2542" s="363" t="s">
        <v>20578</v>
      </c>
      <c r="G2542" s="362">
        <v>123</v>
      </c>
      <c r="H2542" s="366">
        <v>4015</v>
      </c>
      <c r="I2542" s="367" t="s">
        <v>20587</v>
      </c>
      <c r="J2542" s="366">
        <v>4015</v>
      </c>
      <c r="K2542" s="309">
        <v>14</v>
      </c>
      <c r="L2542" s="362">
        <v>123</v>
      </c>
      <c r="M2542" s="366">
        <v>4015</v>
      </c>
      <c r="N2542" s="280" t="str">
        <f t="shared" si="39"/>
        <v>14 123 4015</v>
      </c>
    </row>
    <row r="2543" spans="2:14">
      <c r="B2543" s="309">
        <v>14</v>
      </c>
      <c r="C2543" s="285" t="s">
        <v>20463</v>
      </c>
      <c r="D2543" s="309">
        <v>14</v>
      </c>
      <c r="E2543" s="362">
        <v>123</v>
      </c>
      <c r="F2543" s="363" t="s">
        <v>20578</v>
      </c>
      <c r="G2543" s="362">
        <v>123</v>
      </c>
      <c r="H2543" s="366">
        <v>4024</v>
      </c>
      <c r="I2543" s="367" t="s">
        <v>20588</v>
      </c>
      <c r="J2543" s="366">
        <v>4024</v>
      </c>
      <c r="K2543" s="309">
        <v>14</v>
      </c>
      <c r="L2543" s="362">
        <v>123</v>
      </c>
      <c r="M2543" s="366">
        <v>4024</v>
      </c>
      <c r="N2543" s="280" t="str">
        <f t="shared" si="39"/>
        <v>14 123 4024</v>
      </c>
    </row>
    <row r="2544" spans="2:14">
      <c r="B2544" s="309">
        <v>14</v>
      </c>
      <c r="C2544" s="285" t="s">
        <v>20463</v>
      </c>
      <c r="D2544" s="309">
        <v>14</v>
      </c>
      <c r="E2544" s="362">
        <v>123</v>
      </c>
      <c r="F2544" s="363" t="s">
        <v>20578</v>
      </c>
      <c r="G2544" s="362">
        <v>123</v>
      </c>
      <c r="H2544" s="366">
        <v>4027</v>
      </c>
      <c r="I2544" s="367" t="s">
        <v>20589</v>
      </c>
      <c r="J2544" s="366">
        <v>4027</v>
      </c>
      <c r="K2544" s="309">
        <v>14</v>
      </c>
      <c r="L2544" s="362">
        <v>123</v>
      </c>
      <c r="M2544" s="366">
        <v>4027</v>
      </c>
      <c r="N2544" s="280" t="str">
        <f t="shared" si="39"/>
        <v>14 123 4027</v>
      </c>
    </row>
    <row r="2545" spans="2:14">
      <c r="B2545" s="309">
        <v>14</v>
      </c>
      <c r="C2545" s="285" t="s">
        <v>20463</v>
      </c>
      <c r="D2545" s="309">
        <v>14</v>
      </c>
      <c r="E2545" s="362">
        <v>123</v>
      </c>
      <c r="F2545" s="363" t="s">
        <v>20578</v>
      </c>
      <c r="G2545" s="362">
        <v>123</v>
      </c>
      <c r="H2545" s="366">
        <v>4030</v>
      </c>
      <c r="I2545" s="367" t="s">
        <v>20590</v>
      </c>
      <c r="J2545" s="366">
        <v>4030</v>
      </c>
      <c r="K2545" s="309">
        <v>14</v>
      </c>
      <c r="L2545" s="362">
        <v>123</v>
      </c>
      <c r="M2545" s="366">
        <v>4030</v>
      </c>
      <c r="N2545" s="280" t="str">
        <f t="shared" si="39"/>
        <v>14 123 4030</v>
      </c>
    </row>
    <row r="2546" spans="2:14">
      <c r="B2546" s="309">
        <v>14</v>
      </c>
      <c r="C2546" s="285" t="s">
        <v>20463</v>
      </c>
      <c r="D2546" s="309">
        <v>14</v>
      </c>
      <c r="E2546" s="362">
        <v>123</v>
      </c>
      <c r="F2546" s="363" t="s">
        <v>20578</v>
      </c>
      <c r="G2546" s="362">
        <v>123</v>
      </c>
      <c r="H2546" s="366">
        <v>4033</v>
      </c>
      <c r="I2546" s="367" t="s">
        <v>19548</v>
      </c>
      <c r="J2546" s="366">
        <v>4033</v>
      </c>
      <c r="K2546" s="309">
        <v>14</v>
      </c>
      <c r="L2546" s="362">
        <v>123</v>
      </c>
      <c r="M2546" s="366">
        <v>4033</v>
      </c>
      <c r="N2546" s="280" t="str">
        <f t="shared" si="39"/>
        <v>14 123 4033</v>
      </c>
    </row>
    <row r="2547" spans="2:14">
      <c r="B2547" s="309">
        <v>14</v>
      </c>
      <c r="C2547" s="285" t="s">
        <v>20463</v>
      </c>
      <c r="D2547" s="309">
        <v>14</v>
      </c>
      <c r="E2547" s="362">
        <v>123</v>
      </c>
      <c r="F2547" s="363" t="s">
        <v>20578</v>
      </c>
      <c r="G2547" s="362">
        <v>123</v>
      </c>
      <c r="H2547" s="368">
        <v>4045</v>
      </c>
      <c r="I2547" s="369" t="s">
        <v>20591</v>
      </c>
      <c r="J2547" s="368">
        <v>4045</v>
      </c>
      <c r="K2547" s="309">
        <v>14</v>
      </c>
      <c r="L2547" s="362">
        <v>123</v>
      </c>
      <c r="M2547" s="368">
        <v>4045</v>
      </c>
      <c r="N2547" s="280" t="str">
        <f t="shared" si="39"/>
        <v>14 123 4045</v>
      </c>
    </row>
    <row r="2548" spans="2:14">
      <c r="B2548" s="309">
        <v>14</v>
      </c>
      <c r="C2548" s="285" t="s">
        <v>20463</v>
      </c>
      <c r="D2548" s="309">
        <v>14</v>
      </c>
      <c r="E2548" s="370">
        <v>124</v>
      </c>
      <c r="F2548" s="371" t="s">
        <v>20592</v>
      </c>
      <c r="G2548" s="370">
        <v>124</v>
      </c>
      <c r="H2548" s="372">
        <v>4060</v>
      </c>
      <c r="I2548" s="373" t="s">
        <v>20593</v>
      </c>
      <c r="J2548" s="372">
        <v>4060</v>
      </c>
      <c r="K2548" s="309">
        <v>14</v>
      </c>
      <c r="L2548" s="370">
        <v>124</v>
      </c>
      <c r="M2548" s="372">
        <v>4060</v>
      </c>
      <c r="N2548" s="280" t="str">
        <f t="shared" si="39"/>
        <v>14 124 4060</v>
      </c>
    </row>
    <row r="2549" spans="2:14">
      <c r="B2549" s="309">
        <v>14</v>
      </c>
      <c r="C2549" s="285" t="s">
        <v>20463</v>
      </c>
      <c r="D2549" s="309">
        <v>14</v>
      </c>
      <c r="E2549" s="370">
        <v>124</v>
      </c>
      <c r="F2549" s="371" t="s">
        <v>20592</v>
      </c>
      <c r="G2549" s="370">
        <v>124</v>
      </c>
      <c r="H2549" s="366">
        <v>4063</v>
      </c>
      <c r="I2549" s="367" t="s">
        <v>20286</v>
      </c>
      <c r="J2549" s="366">
        <v>4063</v>
      </c>
      <c r="K2549" s="309">
        <v>14</v>
      </c>
      <c r="L2549" s="370">
        <v>124</v>
      </c>
      <c r="M2549" s="366">
        <v>4063</v>
      </c>
      <c r="N2549" s="280" t="str">
        <f t="shared" si="39"/>
        <v>14 124 4063</v>
      </c>
    </row>
    <row r="2550" spans="2:14">
      <c r="B2550" s="309">
        <v>14</v>
      </c>
      <c r="C2550" s="285" t="s">
        <v>20463</v>
      </c>
      <c r="D2550" s="309">
        <v>14</v>
      </c>
      <c r="E2550" s="370">
        <v>124</v>
      </c>
      <c r="F2550" s="371" t="s">
        <v>20592</v>
      </c>
      <c r="G2550" s="370">
        <v>124</v>
      </c>
      <c r="H2550" s="366">
        <v>4066</v>
      </c>
      <c r="I2550" s="367" t="s">
        <v>20594</v>
      </c>
      <c r="J2550" s="366">
        <v>4066</v>
      </c>
      <c r="K2550" s="309">
        <v>14</v>
      </c>
      <c r="L2550" s="370">
        <v>124</v>
      </c>
      <c r="M2550" s="366">
        <v>4066</v>
      </c>
      <c r="N2550" s="280" t="str">
        <f t="shared" si="39"/>
        <v>14 124 4066</v>
      </c>
    </row>
    <row r="2551" spans="2:14">
      <c r="B2551" s="309">
        <v>14</v>
      </c>
      <c r="C2551" s="285" t="s">
        <v>20463</v>
      </c>
      <c r="D2551" s="309">
        <v>14</v>
      </c>
      <c r="E2551" s="370">
        <v>124</v>
      </c>
      <c r="F2551" s="371" t="s">
        <v>20592</v>
      </c>
      <c r="G2551" s="370">
        <v>124</v>
      </c>
      <c r="H2551" s="366">
        <v>4069</v>
      </c>
      <c r="I2551" s="367" t="s">
        <v>20595</v>
      </c>
      <c r="J2551" s="366">
        <v>4069</v>
      </c>
      <c r="K2551" s="309">
        <v>14</v>
      </c>
      <c r="L2551" s="370">
        <v>124</v>
      </c>
      <c r="M2551" s="366">
        <v>4069</v>
      </c>
      <c r="N2551" s="280" t="str">
        <f t="shared" si="39"/>
        <v>14 124 4069</v>
      </c>
    </row>
    <row r="2552" spans="2:14">
      <c r="B2552" s="309">
        <v>14</v>
      </c>
      <c r="C2552" s="285" t="s">
        <v>20463</v>
      </c>
      <c r="D2552" s="309">
        <v>14</v>
      </c>
      <c r="E2552" s="370">
        <v>124</v>
      </c>
      <c r="F2552" s="371" t="s">
        <v>20592</v>
      </c>
      <c r="G2552" s="370">
        <v>124</v>
      </c>
      <c r="H2552" s="366">
        <v>4072</v>
      </c>
      <c r="I2552" s="367" t="s">
        <v>20596</v>
      </c>
      <c r="J2552" s="366">
        <v>4072</v>
      </c>
      <c r="K2552" s="309">
        <v>14</v>
      </c>
      <c r="L2552" s="370">
        <v>124</v>
      </c>
      <c r="M2552" s="366">
        <v>4072</v>
      </c>
      <c r="N2552" s="280" t="str">
        <f t="shared" si="39"/>
        <v>14 124 4072</v>
      </c>
    </row>
    <row r="2553" spans="2:14">
      <c r="B2553" s="309">
        <v>14</v>
      </c>
      <c r="C2553" s="285" t="s">
        <v>20463</v>
      </c>
      <c r="D2553" s="309">
        <v>14</v>
      </c>
      <c r="E2553" s="370">
        <v>124</v>
      </c>
      <c r="F2553" s="371" t="s">
        <v>20592</v>
      </c>
      <c r="G2553" s="370">
        <v>124</v>
      </c>
      <c r="H2553" s="366">
        <v>4075</v>
      </c>
      <c r="I2553" s="367" t="s">
        <v>20597</v>
      </c>
      <c r="J2553" s="366">
        <v>4075</v>
      </c>
      <c r="K2553" s="309">
        <v>14</v>
      </c>
      <c r="L2553" s="370">
        <v>124</v>
      </c>
      <c r="M2553" s="366">
        <v>4075</v>
      </c>
      <c r="N2553" s="280" t="str">
        <f t="shared" si="39"/>
        <v>14 124 4075</v>
      </c>
    </row>
    <row r="2554" spans="2:14">
      <c r="B2554" s="309">
        <v>14</v>
      </c>
      <c r="C2554" s="285" t="s">
        <v>20463</v>
      </c>
      <c r="D2554" s="309">
        <v>14</v>
      </c>
      <c r="E2554" s="370">
        <v>124</v>
      </c>
      <c r="F2554" s="371" t="s">
        <v>20592</v>
      </c>
      <c r="G2554" s="370">
        <v>124</v>
      </c>
      <c r="H2554" s="366">
        <v>4078</v>
      </c>
      <c r="I2554" s="367" t="s">
        <v>20598</v>
      </c>
      <c r="J2554" s="366">
        <v>4078</v>
      </c>
      <c r="K2554" s="309">
        <v>14</v>
      </c>
      <c r="L2554" s="370">
        <v>124</v>
      </c>
      <c r="M2554" s="366">
        <v>4078</v>
      </c>
      <c r="N2554" s="280" t="str">
        <f t="shared" si="39"/>
        <v>14 124 4078</v>
      </c>
    </row>
    <row r="2555" spans="2:14">
      <c r="B2555" s="309">
        <v>14</v>
      </c>
      <c r="C2555" s="285" t="s">
        <v>20463</v>
      </c>
      <c r="D2555" s="309">
        <v>14</v>
      </c>
      <c r="E2555" s="370">
        <v>124</v>
      </c>
      <c r="F2555" s="371" t="s">
        <v>20592</v>
      </c>
      <c r="G2555" s="370">
        <v>124</v>
      </c>
      <c r="H2555" s="366">
        <v>4081</v>
      </c>
      <c r="I2555" s="367" t="s">
        <v>20599</v>
      </c>
      <c r="J2555" s="366">
        <v>4081</v>
      </c>
      <c r="K2555" s="309">
        <v>14</v>
      </c>
      <c r="L2555" s="370">
        <v>124</v>
      </c>
      <c r="M2555" s="366">
        <v>4081</v>
      </c>
      <c r="N2555" s="280" t="str">
        <f t="shared" si="39"/>
        <v>14 124 4081</v>
      </c>
    </row>
    <row r="2556" spans="2:14">
      <c r="B2556" s="309">
        <v>14</v>
      </c>
      <c r="C2556" s="285" t="s">
        <v>20463</v>
      </c>
      <c r="D2556" s="309">
        <v>14</v>
      </c>
      <c r="E2556" s="370">
        <v>124</v>
      </c>
      <c r="F2556" s="371" t="s">
        <v>20592</v>
      </c>
      <c r="G2556" s="370">
        <v>124</v>
      </c>
      <c r="H2556" s="366">
        <v>4084</v>
      </c>
      <c r="I2556" s="367" t="s">
        <v>20600</v>
      </c>
      <c r="J2556" s="366">
        <v>4084</v>
      </c>
      <c r="K2556" s="309">
        <v>14</v>
      </c>
      <c r="L2556" s="370">
        <v>124</v>
      </c>
      <c r="M2556" s="366">
        <v>4084</v>
      </c>
      <c r="N2556" s="280" t="str">
        <f t="shared" si="39"/>
        <v>14 124 4084</v>
      </c>
    </row>
    <row r="2557" spans="2:14">
      <c r="B2557" s="309">
        <v>14</v>
      </c>
      <c r="C2557" s="285" t="s">
        <v>20463</v>
      </c>
      <c r="D2557" s="309">
        <v>14</v>
      </c>
      <c r="E2557" s="370">
        <v>124</v>
      </c>
      <c r="F2557" s="371" t="s">
        <v>20592</v>
      </c>
      <c r="G2557" s="370">
        <v>124</v>
      </c>
      <c r="H2557" s="366">
        <v>4087</v>
      </c>
      <c r="I2557" s="367" t="s">
        <v>19246</v>
      </c>
      <c r="J2557" s="366">
        <v>4087</v>
      </c>
      <c r="K2557" s="309">
        <v>14</v>
      </c>
      <c r="L2557" s="370">
        <v>124</v>
      </c>
      <c r="M2557" s="366">
        <v>4087</v>
      </c>
      <c r="N2557" s="280" t="str">
        <f t="shared" si="39"/>
        <v>14 124 4087</v>
      </c>
    </row>
    <row r="2558" spans="2:14">
      <c r="B2558" s="309">
        <v>14</v>
      </c>
      <c r="C2558" s="285" t="s">
        <v>20463</v>
      </c>
      <c r="D2558" s="309">
        <v>14</v>
      </c>
      <c r="E2558" s="370">
        <v>124</v>
      </c>
      <c r="F2558" s="371" t="s">
        <v>20592</v>
      </c>
      <c r="G2558" s="370">
        <v>124</v>
      </c>
      <c r="H2558" s="366">
        <v>4090</v>
      </c>
      <c r="I2558" s="367" t="s">
        <v>20601</v>
      </c>
      <c r="J2558" s="366">
        <v>4090</v>
      </c>
      <c r="K2558" s="309">
        <v>14</v>
      </c>
      <c r="L2558" s="370">
        <v>124</v>
      </c>
      <c r="M2558" s="366">
        <v>4090</v>
      </c>
      <c r="N2558" s="280" t="str">
        <f t="shared" si="39"/>
        <v>14 124 4090</v>
      </c>
    </row>
    <row r="2559" spans="2:14">
      <c r="B2559" s="309">
        <v>14</v>
      </c>
      <c r="C2559" s="285" t="s">
        <v>20463</v>
      </c>
      <c r="D2559" s="309">
        <v>14</v>
      </c>
      <c r="E2559" s="370">
        <v>124</v>
      </c>
      <c r="F2559" s="371" t="s">
        <v>20592</v>
      </c>
      <c r="G2559" s="370">
        <v>124</v>
      </c>
      <c r="H2559" s="366">
        <v>4093</v>
      </c>
      <c r="I2559" s="367" t="s">
        <v>20602</v>
      </c>
      <c r="J2559" s="366">
        <v>4093</v>
      </c>
      <c r="K2559" s="309">
        <v>14</v>
      </c>
      <c r="L2559" s="370">
        <v>124</v>
      </c>
      <c r="M2559" s="366">
        <v>4093</v>
      </c>
      <c r="N2559" s="280" t="str">
        <f t="shared" si="39"/>
        <v>14 124 4093</v>
      </c>
    </row>
    <row r="2560" spans="2:14">
      <c r="B2560" s="309">
        <v>14</v>
      </c>
      <c r="C2560" s="285" t="s">
        <v>20463</v>
      </c>
      <c r="D2560" s="309">
        <v>14</v>
      </c>
      <c r="E2560" s="370">
        <v>124</v>
      </c>
      <c r="F2560" s="371" t="s">
        <v>20592</v>
      </c>
      <c r="G2560" s="370">
        <v>124</v>
      </c>
      <c r="H2560" s="366">
        <v>4096</v>
      </c>
      <c r="I2560" s="367" t="s">
        <v>20603</v>
      </c>
      <c r="J2560" s="366">
        <v>4096</v>
      </c>
      <c r="K2560" s="309">
        <v>14</v>
      </c>
      <c r="L2560" s="370">
        <v>124</v>
      </c>
      <c r="M2560" s="366">
        <v>4096</v>
      </c>
      <c r="N2560" s="280" t="str">
        <f t="shared" si="39"/>
        <v>14 124 4096</v>
      </c>
    </row>
    <row r="2561" spans="2:14">
      <c r="B2561" s="309">
        <v>14</v>
      </c>
      <c r="C2561" s="285" t="s">
        <v>20463</v>
      </c>
      <c r="D2561" s="309">
        <v>14</v>
      </c>
      <c r="E2561" s="370">
        <v>124</v>
      </c>
      <c r="F2561" s="371" t="s">
        <v>20592</v>
      </c>
      <c r="G2561" s="370">
        <v>124</v>
      </c>
      <c r="H2561" s="366">
        <v>4099</v>
      </c>
      <c r="I2561" s="367" t="s">
        <v>20604</v>
      </c>
      <c r="J2561" s="366">
        <v>4099</v>
      </c>
      <c r="K2561" s="309">
        <v>14</v>
      </c>
      <c r="L2561" s="370">
        <v>124</v>
      </c>
      <c r="M2561" s="366">
        <v>4099</v>
      </c>
      <c r="N2561" s="280" t="str">
        <f t="shared" si="39"/>
        <v>14 124 4099</v>
      </c>
    </row>
    <row r="2562" spans="2:14">
      <c r="B2562" s="309">
        <v>14</v>
      </c>
      <c r="C2562" s="285" t="s">
        <v>20463</v>
      </c>
      <c r="D2562" s="309">
        <v>14</v>
      </c>
      <c r="E2562" s="370">
        <v>124</v>
      </c>
      <c r="F2562" s="371" t="s">
        <v>20592</v>
      </c>
      <c r="G2562" s="370">
        <v>124</v>
      </c>
      <c r="H2562" s="374">
        <v>4102</v>
      </c>
      <c r="I2562" s="375" t="s">
        <v>20605</v>
      </c>
      <c r="J2562" s="374">
        <v>4102</v>
      </c>
      <c r="K2562" s="309">
        <v>14</v>
      </c>
      <c r="L2562" s="370">
        <v>124</v>
      </c>
      <c r="M2562" s="374">
        <v>4102</v>
      </c>
      <c r="N2562" s="280" t="str">
        <f t="shared" si="39"/>
        <v>14 124 4102</v>
      </c>
    </row>
    <row r="2563" spans="2:14">
      <c r="B2563" s="309">
        <v>14</v>
      </c>
      <c r="C2563" s="285" t="s">
        <v>20463</v>
      </c>
      <c r="D2563" s="309">
        <v>14</v>
      </c>
      <c r="E2563" s="362">
        <v>125</v>
      </c>
      <c r="F2563" s="363" t="s">
        <v>20606</v>
      </c>
      <c r="G2563" s="362">
        <v>125</v>
      </c>
      <c r="H2563" s="364">
        <v>4105</v>
      </c>
      <c r="I2563" s="365" t="s">
        <v>20607</v>
      </c>
      <c r="J2563" s="364">
        <v>4105</v>
      </c>
      <c r="K2563" s="309">
        <v>14</v>
      </c>
      <c r="L2563" s="362">
        <v>125</v>
      </c>
      <c r="M2563" s="364">
        <v>4105</v>
      </c>
      <c r="N2563" s="280" t="str">
        <f t="shared" si="39"/>
        <v>14 125 4105</v>
      </c>
    </row>
    <row r="2564" spans="2:14">
      <c r="B2564" s="309">
        <v>14</v>
      </c>
      <c r="C2564" s="285" t="s">
        <v>20463</v>
      </c>
      <c r="D2564" s="309">
        <v>14</v>
      </c>
      <c r="E2564" s="362">
        <v>125</v>
      </c>
      <c r="F2564" s="363" t="s">
        <v>20606</v>
      </c>
      <c r="G2564" s="362">
        <v>125</v>
      </c>
      <c r="H2564" s="366">
        <v>4108</v>
      </c>
      <c r="I2564" s="367" t="s">
        <v>20608</v>
      </c>
      <c r="J2564" s="366">
        <v>4108</v>
      </c>
      <c r="K2564" s="309">
        <v>14</v>
      </c>
      <c r="L2564" s="362">
        <v>125</v>
      </c>
      <c r="M2564" s="366">
        <v>4108</v>
      </c>
      <c r="N2564" s="280" t="str">
        <f t="shared" ref="N2564:N2627" si="40">K2564&amp;" "&amp;L2564&amp;" "&amp;M2564</f>
        <v>14 125 4108</v>
      </c>
    </row>
    <row r="2565" spans="2:14">
      <c r="B2565" s="309">
        <v>14</v>
      </c>
      <c r="C2565" s="285" t="s">
        <v>20463</v>
      </c>
      <c r="D2565" s="309">
        <v>14</v>
      </c>
      <c r="E2565" s="362">
        <v>125</v>
      </c>
      <c r="F2565" s="363" t="s">
        <v>20606</v>
      </c>
      <c r="G2565" s="362">
        <v>125</v>
      </c>
      <c r="H2565" s="366">
        <v>4111</v>
      </c>
      <c r="I2565" s="367" t="s">
        <v>20609</v>
      </c>
      <c r="J2565" s="366">
        <v>4111</v>
      </c>
      <c r="K2565" s="309">
        <v>14</v>
      </c>
      <c r="L2565" s="362">
        <v>125</v>
      </c>
      <c r="M2565" s="366">
        <v>4111</v>
      </c>
      <c r="N2565" s="280" t="str">
        <f t="shared" si="40"/>
        <v>14 125 4111</v>
      </c>
    </row>
    <row r="2566" spans="2:14">
      <c r="B2566" s="309">
        <v>14</v>
      </c>
      <c r="C2566" s="285" t="s">
        <v>20463</v>
      </c>
      <c r="D2566" s="309">
        <v>14</v>
      </c>
      <c r="E2566" s="362">
        <v>125</v>
      </c>
      <c r="F2566" s="363" t="s">
        <v>20606</v>
      </c>
      <c r="G2566" s="362">
        <v>125</v>
      </c>
      <c r="H2566" s="366">
        <v>4114</v>
      </c>
      <c r="I2566" s="367" t="s">
        <v>20610</v>
      </c>
      <c r="J2566" s="366">
        <v>4114</v>
      </c>
      <c r="K2566" s="309">
        <v>14</v>
      </c>
      <c r="L2566" s="362">
        <v>125</v>
      </c>
      <c r="M2566" s="366">
        <v>4114</v>
      </c>
      <c r="N2566" s="280" t="str">
        <f t="shared" si="40"/>
        <v>14 125 4114</v>
      </c>
    </row>
    <row r="2567" spans="2:14">
      <c r="B2567" s="309">
        <v>14</v>
      </c>
      <c r="C2567" s="285" t="s">
        <v>20463</v>
      </c>
      <c r="D2567" s="309">
        <v>14</v>
      </c>
      <c r="E2567" s="362">
        <v>125</v>
      </c>
      <c r="F2567" s="363" t="s">
        <v>20606</v>
      </c>
      <c r="G2567" s="362">
        <v>125</v>
      </c>
      <c r="H2567" s="366">
        <v>4117</v>
      </c>
      <c r="I2567" s="367" t="s">
        <v>20611</v>
      </c>
      <c r="J2567" s="366">
        <v>4117</v>
      </c>
      <c r="K2567" s="309">
        <v>14</v>
      </c>
      <c r="L2567" s="362">
        <v>125</v>
      </c>
      <c r="M2567" s="366">
        <v>4117</v>
      </c>
      <c r="N2567" s="280" t="str">
        <f t="shared" si="40"/>
        <v>14 125 4117</v>
      </c>
    </row>
    <row r="2568" spans="2:14">
      <c r="B2568" s="309">
        <v>14</v>
      </c>
      <c r="C2568" s="285" t="s">
        <v>20463</v>
      </c>
      <c r="D2568" s="309">
        <v>14</v>
      </c>
      <c r="E2568" s="362">
        <v>125</v>
      </c>
      <c r="F2568" s="363" t="s">
        <v>20606</v>
      </c>
      <c r="G2568" s="362">
        <v>125</v>
      </c>
      <c r="H2568" s="366">
        <v>4120</v>
      </c>
      <c r="I2568" s="367" t="s">
        <v>20612</v>
      </c>
      <c r="J2568" s="366">
        <v>4120</v>
      </c>
      <c r="K2568" s="309">
        <v>14</v>
      </c>
      <c r="L2568" s="362">
        <v>125</v>
      </c>
      <c r="M2568" s="366">
        <v>4120</v>
      </c>
      <c r="N2568" s="280" t="str">
        <f t="shared" si="40"/>
        <v>14 125 4120</v>
      </c>
    </row>
    <row r="2569" spans="2:14">
      <c r="B2569" s="309">
        <v>14</v>
      </c>
      <c r="C2569" s="285" t="s">
        <v>20463</v>
      </c>
      <c r="D2569" s="309">
        <v>14</v>
      </c>
      <c r="E2569" s="362">
        <v>125</v>
      </c>
      <c r="F2569" s="363" t="s">
        <v>20606</v>
      </c>
      <c r="G2569" s="362">
        <v>125</v>
      </c>
      <c r="H2569" s="366">
        <v>4123</v>
      </c>
      <c r="I2569" s="367" t="s">
        <v>20613</v>
      </c>
      <c r="J2569" s="366">
        <v>4123</v>
      </c>
      <c r="K2569" s="309">
        <v>14</v>
      </c>
      <c r="L2569" s="362">
        <v>125</v>
      </c>
      <c r="M2569" s="366">
        <v>4123</v>
      </c>
      <c r="N2569" s="280" t="str">
        <f t="shared" si="40"/>
        <v>14 125 4123</v>
      </c>
    </row>
    <row r="2570" spans="2:14">
      <c r="B2570" s="309">
        <v>14</v>
      </c>
      <c r="C2570" s="285" t="s">
        <v>20463</v>
      </c>
      <c r="D2570" s="309">
        <v>14</v>
      </c>
      <c r="E2570" s="362">
        <v>125</v>
      </c>
      <c r="F2570" s="363" t="s">
        <v>20606</v>
      </c>
      <c r="G2570" s="362">
        <v>125</v>
      </c>
      <c r="H2570" s="366">
        <v>4126</v>
      </c>
      <c r="I2570" s="367" t="s">
        <v>20614</v>
      </c>
      <c r="J2570" s="366">
        <v>4126</v>
      </c>
      <c r="K2570" s="309">
        <v>14</v>
      </c>
      <c r="L2570" s="362">
        <v>125</v>
      </c>
      <c r="M2570" s="366">
        <v>4126</v>
      </c>
      <c r="N2570" s="280" t="str">
        <f t="shared" si="40"/>
        <v>14 125 4126</v>
      </c>
    </row>
    <row r="2571" spans="2:14">
      <c r="B2571" s="309">
        <v>14</v>
      </c>
      <c r="C2571" s="285" t="s">
        <v>20463</v>
      </c>
      <c r="D2571" s="309">
        <v>14</v>
      </c>
      <c r="E2571" s="362">
        <v>125</v>
      </c>
      <c r="F2571" s="363" t="s">
        <v>20606</v>
      </c>
      <c r="G2571" s="362">
        <v>125</v>
      </c>
      <c r="H2571" s="366">
        <v>4129</v>
      </c>
      <c r="I2571" s="367" t="s">
        <v>20615</v>
      </c>
      <c r="J2571" s="366">
        <v>4129</v>
      </c>
      <c r="K2571" s="309">
        <v>14</v>
      </c>
      <c r="L2571" s="362">
        <v>125</v>
      </c>
      <c r="M2571" s="366">
        <v>4129</v>
      </c>
      <c r="N2571" s="280" t="str">
        <f t="shared" si="40"/>
        <v>14 125 4129</v>
      </c>
    </row>
    <row r="2572" spans="2:14">
      <c r="B2572" s="309">
        <v>14</v>
      </c>
      <c r="C2572" s="285" t="s">
        <v>20463</v>
      </c>
      <c r="D2572" s="309">
        <v>14</v>
      </c>
      <c r="E2572" s="362">
        <v>125</v>
      </c>
      <c r="F2572" s="363" t="s">
        <v>20606</v>
      </c>
      <c r="G2572" s="362">
        <v>125</v>
      </c>
      <c r="H2572" s="366">
        <v>4132</v>
      </c>
      <c r="I2572" s="367" t="s">
        <v>20616</v>
      </c>
      <c r="J2572" s="366">
        <v>4132</v>
      </c>
      <c r="K2572" s="309">
        <v>14</v>
      </c>
      <c r="L2572" s="362">
        <v>125</v>
      </c>
      <c r="M2572" s="366">
        <v>4132</v>
      </c>
      <c r="N2572" s="280" t="str">
        <f t="shared" si="40"/>
        <v>14 125 4132</v>
      </c>
    </row>
    <row r="2573" spans="2:14">
      <c r="B2573" s="309">
        <v>14</v>
      </c>
      <c r="C2573" s="285" t="s">
        <v>20463</v>
      </c>
      <c r="D2573" s="309">
        <v>14</v>
      </c>
      <c r="E2573" s="362">
        <v>125</v>
      </c>
      <c r="F2573" s="363" t="s">
        <v>20606</v>
      </c>
      <c r="G2573" s="362">
        <v>125</v>
      </c>
      <c r="H2573" s="366">
        <v>4135</v>
      </c>
      <c r="I2573" s="367" t="s">
        <v>20617</v>
      </c>
      <c r="J2573" s="366">
        <v>4135</v>
      </c>
      <c r="K2573" s="309">
        <v>14</v>
      </c>
      <c r="L2573" s="362">
        <v>125</v>
      </c>
      <c r="M2573" s="366">
        <v>4135</v>
      </c>
      <c r="N2573" s="280" t="str">
        <f t="shared" si="40"/>
        <v>14 125 4135</v>
      </c>
    </row>
    <row r="2574" spans="2:14">
      <c r="B2574" s="309">
        <v>14</v>
      </c>
      <c r="C2574" s="285" t="s">
        <v>20463</v>
      </c>
      <c r="D2574" s="309">
        <v>14</v>
      </c>
      <c r="E2574" s="362">
        <v>125</v>
      </c>
      <c r="F2574" s="363" t="s">
        <v>20606</v>
      </c>
      <c r="G2574" s="362">
        <v>125</v>
      </c>
      <c r="H2574" s="366">
        <v>4136</v>
      </c>
      <c r="I2574" s="367" t="s">
        <v>20618</v>
      </c>
      <c r="J2574" s="366">
        <v>4136</v>
      </c>
      <c r="K2574" s="309">
        <v>14</v>
      </c>
      <c r="L2574" s="362">
        <v>125</v>
      </c>
      <c r="M2574" s="366">
        <v>4136</v>
      </c>
      <c r="N2574" s="280" t="str">
        <f t="shared" si="40"/>
        <v>14 125 4136</v>
      </c>
    </row>
    <row r="2575" spans="2:14">
      <c r="B2575" s="309">
        <v>14</v>
      </c>
      <c r="C2575" s="285" t="s">
        <v>20463</v>
      </c>
      <c r="D2575" s="309">
        <v>14</v>
      </c>
      <c r="E2575" s="362">
        <v>125</v>
      </c>
      <c r="F2575" s="363" t="s">
        <v>20606</v>
      </c>
      <c r="G2575" s="362">
        <v>125</v>
      </c>
      <c r="H2575" s="366">
        <v>4138</v>
      </c>
      <c r="I2575" s="367" t="s">
        <v>20619</v>
      </c>
      <c r="J2575" s="366">
        <v>4138</v>
      </c>
      <c r="K2575" s="309">
        <v>14</v>
      </c>
      <c r="L2575" s="362">
        <v>125</v>
      </c>
      <c r="M2575" s="366">
        <v>4138</v>
      </c>
      <c r="N2575" s="280" t="str">
        <f t="shared" si="40"/>
        <v>14 125 4138</v>
      </c>
    </row>
    <row r="2576" spans="2:14">
      <c r="B2576" s="309">
        <v>14</v>
      </c>
      <c r="C2576" s="285" t="s">
        <v>20463</v>
      </c>
      <c r="D2576" s="309">
        <v>14</v>
      </c>
      <c r="E2576" s="362">
        <v>125</v>
      </c>
      <c r="F2576" s="363" t="s">
        <v>20606</v>
      </c>
      <c r="G2576" s="362">
        <v>125</v>
      </c>
      <c r="H2576" s="366">
        <v>4141</v>
      </c>
      <c r="I2576" s="367" t="s">
        <v>20620</v>
      </c>
      <c r="J2576" s="366">
        <v>4141</v>
      </c>
      <c r="K2576" s="309">
        <v>14</v>
      </c>
      <c r="L2576" s="362">
        <v>125</v>
      </c>
      <c r="M2576" s="366">
        <v>4141</v>
      </c>
      <c r="N2576" s="280" t="str">
        <f t="shared" si="40"/>
        <v>14 125 4141</v>
      </c>
    </row>
    <row r="2577" spans="2:14">
      <c r="B2577" s="309">
        <v>14</v>
      </c>
      <c r="C2577" s="285" t="s">
        <v>20463</v>
      </c>
      <c r="D2577" s="309">
        <v>14</v>
      </c>
      <c r="E2577" s="362">
        <v>125</v>
      </c>
      <c r="F2577" s="363" t="s">
        <v>20606</v>
      </c>
      <c r="G2577" s="362">
        <v>125</v>
      </c>
      <c r="H2577" s="366">
        <v>4144</v>
      </c>
      <c r="I2577" s="367" t="s">
        <v>20621</v>
      </c>
      <c r="J2577" s="366">
        <v>4144</v>
      </c>
      <c r="K2577" s="309">
        <v>14</v>
      </c>
      <c r="L2577" s="362">
        <v>125</v>
      </c>
      <c r="M2577" s="366">
        <v>4144</v>
      </c>
      <c r="N2577" s="280" t="str">
        <f t="shared" si="40"/>
        <v>14 125 4144</v>
      </c>
    </row>
    <row r="2578" spans="2:14">
      <c r="B2578" s="309">
        <v>14</v>
      </c>
      <c r="C2578" s="285" t="s">
        <v>20463</v>
      </c>
      <c r="D2578" s="309">
        <v>14</v>
      </c>
      <c r="E2578" s="362">
        <v>125</v>
      </c>
      <c r="F2578" s="363" t="s">
        <v>20606</v>
      </c>
      <c r="G2578" s="362">
        <v>125</v>
      </c>
      <c r="H2578" s="366">
        <v>4147</v>
      </c>
      <c r="I2578" s="367" t="s">
        <v>20622</v>
      </c>
      <c r="J2578" s="366">
        <v>4147</v>
      </c>
      <c r="K2578" s="309">
        <v>14</v>
      </c>
      <c r="L2578" s="362">
        <v>125</v>
      </c>
      <c r="M2578" s="366">
        <v>4147</v>
      </c>
      <c r="N2578" s="280" t="str">
        <f t="shared" si="40"/>
        <v>14 125 4147</v>
      </c>
    </row>
    <row r="2579" spans="2:14">
      <c r="B2579" s="309">
        <v>14</v>
      </c>
      <c r="C2579" s="285" t="s">
        <v>20463</v>
      </c>
      <c r="D2579" s="309">
        <v>14</v>
      </c>
      <c r="E2579" s="362">
        <v>125</v>
      </c>
      <c r="F2579" s="363" t="s">
        <v>20606</v>
      </c>
      <c r="G2579" s="362">
        <v>125</v>
      </c>
      <c r="H2579" s="366">
        <v>4150</v>
      </c>
      <c r="I2579" s="367" t="s">
        <v>20623</v>
      </c>
      <c r="J2579" s="366">
        <v>4150</v>
      </c>
      <c r="K2579" s="309">
        <v>14</v>
      </c>
      <c r="L2579" s="362">
        <v>125</v>
      </c>
      <c r="M2579" s="366">
        <v>4150</v>
      </c>
      <c r="N2579" s="280" t="str">
        <f t="shared" si="40"/>
        <v>14 125 4150</v>
      </c>
    </row>
    <row r="2580" spans="2:14">
      <c r="B2580" s="309">
        <v>14</v>
      </c>
      <c r="C2580" s="285" t="s">
        <v>20463</v>
      </c>
      <c r="D2580" s="309">
        <v>14</v>
      </c>
      <c r="E2580" s="362">
        <v>125</v>
      </c>
      <c r="F2580" s="363" t="s">
        <v>20606</v>
      </c>
      <c r="G2580" s="362">
        <v>125</v>
      </c>
      <c r="H2580" s="366">
        <v>4153</v>
      </c>
      <c r="I2580" s="367" t="s">
        <v>20624</v>
      </c>
      <c r="J2580" s="366">
        <v>4153</v>
      </c>
      <c r="K2580" s="309">
        <v>14</v>
      </c>
      <c r="L2580" s="362">
        <v>125</v>
      </c>
      <c r="M2580" s="366">
        <v>4153</v>
      </c>
      <c r="N2580" s="280" t="str">
        <f t="shared" si="40"/>
        <v>14 125 4153</v>
      </c>
    </row>
    <row r="2581" spans="2:14">
      <c r="B2581" s="309">
        <v>14</v>
      </c>
      <c r="C2581" s="285" t="s">
        <v>20463</v>
      </c>
      <c r="D2581" s="309">
        <v>14</v>
      </c>
      <c r="E2581" s="362">
        <v>125</v>
      </c>
      <c r="F2581" s="363" t="s">
        <v>20606</v>
      </c>
      <c r="G2581" s="362">
        <v>125</v>
      </c>
      <c r="H2581" s="366">
        <v>4156</v>
      </c>
      <c r="I2581" s="367" t="s">
        <v>20625</v>
      </c>
      <c r="J2581" s="366">
        <v>4156</v>
      </c>
      <c r="K2581" s="309">
        <v>14</v>
      </c>
      <c r="L2581" s="362">
        <v>125</v>
      </c>
      <c r="M2581" s="366">
        <v>4156</v>
      </c>
      <c r="N2581" s="280" t="str">
        <f t="shared" si="40"/>
        <v>14 125 4156</v>
      </c>
    </row>
    <row r="2582" spans="2:14">
      <c r="B2582" s="309">
        <v>14</v>
      </c>
      <c r="C2582" s="285" t="s">
        <v>20463</v>
      </c>
      <c r="D2582" s="309">
        <v>14</v>
      </c>
      <c r="E2582" s="362">
        <v>125</v>
      </c>
      <c r="F2582" s="363" t="s">
        <v>20606</v>
      </c>
      <c r="G2582" s="362">
        <v>125</v>
      </c>
      <c r="H2582" s="366">
        <v>4159</v>
      </c>
      <c r="I2582" s="367" t="s">
        <v>20626</v>
      </c>
      <c r="J2582" s="366">
        <v>4159</v>
      </c>
      <c r="K2582" s="309">
        <v>14</v>
      </c>
      <c r="L2582" s="362">
        <v>125</v>
      </c>
      <c r="M2582" s="366">
        <v>4159</v>
      </c>
      <c r="N2582" s="280" t="str">
        <f t="shared" si="40"/>
        <v>14 125 4159</v>
      </c>
    </row>
    <row r="2583" spans="2:14">
      <c r="B2583" s="309">
        <v>14</v>
      </c>
      <c r="C2583" s="285" t="s">
        <v>20463</v>
      </c>
      <c r="D2583" s="309">
        <v>14</v>
      </c>
      <c r="E2583" s="362">
        <v>125</v>
      </c>
      <c r="F2583" s="363" t="s">
        <v>20606</v>
      </c>
      <c r="G2583" s="362">
        <v>125</v>
      </c>
      <c r="H2583" s="366">
        <v>4162</v>
      </c>
      <c r="I2583" s="367" t="s">
        <v>20627</v>
      </c>
      <c r="J2583" s="366">
        <v>4162</v>
      </c>
      <c r="K2583" s="309">
        <v>14</v>
      </c>
      <c r="L2583" s="362">
        <v>125</v>
      </c>
      <c r="M2583" s="366">
        <v>4162</v>
      </c>
      <c r="N2583" s="280" t="str">
        <f t="shared" si="40"/>
        <v>14 125 4162</v>
      </c>
    </row>
    <row r="2584" spans="2:14">
      <c r="B2584" s="309">
        <v>14</v>
      </c>
      <c r="C2584" s="285" t="s">
        <v>20463</v>
      </c>
      <c r="D2584" s="309">
        <v>14</v>
      </c>
      <c r="E2584" s="362">
        <v>125</v>
      </c>
      <c r="F2584" s="363" t="s">
        <v>20606</v>
      </c>
      <c r="G2584" s="362">
        <v>125</v>
      </c>
      <c r="H2584" s="374">
        <v>4165</v>
      </c>
      <c r="I2584" s="375" t="s">
        <v>20628</v>
      </c>
      <c r="J2584" s="374">
        <v>4165</v>
      </c>
      <c r="K2584" s="309">
        <v>14</v>
      </c>
      <c r="L2584" s="362">
        <v>125</v>
      </c>
      <c r="M2584" s="374">
        <v>4165</v>
      </c>
      <c r="N2584" s="280" t="str">
        <f t="shared" si="40"/>
        <v>14 125 4165</v>
      </c>
    </row>
    <row r="2585" spans="2:14">
      <c r="B2585" s="309">
        <v>14</v>
      </c>
      <c r="C2585" s="285" t="s">
        <v>20463</v>
      </c>
      <c r="D2585" s="309">
        <v>14</v>
      </c>
      <c r="E2585" s="362">
        <v>126</v>
      </c>
      <c r="F2585" s="363" t="s">
        <v>20629</v>
      </c>
      <c r="G2585" s="362">
        <v>126</v>
      </c>
      <c r="H2585" s="364">
        <v>4168</v>
      </c>
      <c r="I2585" s="365" t="s">
        <v>20630</v>
      </c>
      <c r="J2585" s="364">
        <v>4168</v>
      </c>
      <c r="K2585" s="309">
        <v>14</v>
      </c>
      <c r="L2585" s="362">
        <v>126</v>
      </c>
      <c r="M2585" s="364">
        <v>4168</v>
      </c>
      <c r="N2585" s="280" t="str">
        <f t="shared" si="40"/>
        <v>14 126 4168</v>
      </c>
    </row>
    <row r="2586" spans="2:14">
      <c r="B2586" s="309">
        <v>14</v>
      </c>
      <c r="C2586" s="285" t="s">
        <v>20463</v>
      </c>
      <c r="D2586" s="309">
        <v>14</v>
      </c>
      <c r="E2586" s="362">
        <v>126</v>
      </c>
      <c r="F2586" s="363" t="s">
        <v>20629</v>
      </c>
      <c r="G2586" s="362">
        <v>126</v>
      </c>
      <c r="H2586" s="366">
        <v>4171</v>
      </c>
      <c r="I2586" s="367" t="s">
        <v>20631</v>
      </c>
      <c r="J2586" s="366">
        <v>4171</v>
      </c>
      <c r="K2586" s="309">
        <v>14</v>
      </c>
      <c r="L2586" s="362">
        <v>126</v>
      </c>
      <c r="M2586" s="366">
        <v>4171</v>
      </c>
      <c r="N2586" s="280" t="str">
        <f t="shared" si="40"/>
        <v>14 126 4171</v>
      </c>
    </row>
    <row r="2587" spans="2:14">
      <c r="B2587" s="309">
        <v>14</v>
      </c>
      <c r="C2587" s="285" t="s">
        <v>20463</v>
      </c>
      <c r="D2587" s="309">
        <v>14</v>
      </c>
      <c r="E2587" s="362">
        <v>126</v>
      </c>
      <c r="F2587" s="363" t="s">
        <v>20629</v>
      </c>
      <c r="G2587" s="362">
        <v>126</v>
      </c>
      <c r="H2587" s="366">
        <v>4174</v>
      </c>
      <c r="I2587" s="367" t="s">
        <v>20632</v>
      </c>
      <c r="J2587" s="366">
        <v>4174</v>
      </c>
      <c r="K2587" s="309">
        <v>14</v>
      </c>
      <c r="L2587" s="362">
        <v>126</v>
      </c>
      <c r="M2587" s="366">
        <v>4174</v>
      </c>
      <c r="N2587" s="280" t="str">
        <f t="shared" si="40"/>
        <v>14 126 4174</v>
      </c>
    </row>
    <row r="2588" spans="2:14">
      <c r="B2588" s="309">
        <v>14</v>
      </c>
      <c r="C2588" s="285" t="s">
        <v>20463</v>
      </c>
      <c r="D2588" s="309">
        <v>14</v>
      </c>
      <c r="E2588" s="362">
        <v>126</v>
      </c>
      <c r="F2588" s="363" t="s">
        <v>20629</v>
      </c>
      <c r="G2588" s="362">
        <v>126</v>
      </c>
      <c r="H2588" s="366">
        <v>4177</v>
      </c>
      <c r="I2588" s="367" t="s">
        <v>20633</v>
      </c>
      <c r="J2588" s="366">
        <v>4177</v>
      </c>
      <c r="K2588" s="309">
        <v>14</v>
      </c>
      <c r="L2588" s="362">
        <v>126</v>
      </c>
      <c r="M2588" s="366">
        <v>4177</v>
      </c>
      <c r="N2588" s="280" t="str">
        <f t="shared" si="40"/>
        <v>14 126 4177</v>
      </c>
    </row>
    <row r="2589" spans="2:14">
      <c r="B2589" s="309">
        <v>14</v>
      </c>
      <c r="C2589" s="285" t="s">
        <v>20463</v>
      </c>
      <c r="D2589" s="309">
        <v>14</v>
      </c>
      <c r="E2589" s="362">
        <v>126</v>
      </c>
      <c r="F2589" s="363" t="s">
        <v>20629</v>
      </c>
      <c r="G2589" s="362">
        <v>126</v>
      </c>
      <c r="H2589" s="366">
        <v>4180</v>
      </c>
      <c r="I2589" s="367" t="s">
        <v>20634</v>
      </c>
      <c r="J2589" s="366">
        <v>4180</v>
      </c>
      <c r="K2589" s="309">
        <v>14</v>
      </c>
      <c r="L2589" s="362">
        <v>126</v>
      </c>
      <c r="M2589" s="366">
        <v>4180</v>
      </c>
      <c r="N2589" s="280" t="str">
        <f t="shared" si="40"/>
        <v>14 126 4180</v>
      </c>
    </row>
    <row r="2590" spans="2:14">
      <c r="B2590" s="309">
        <v>14</v>
      </c>
      <c r="C2590" s="285" t="s">
        <v>20463</v>
      </c>
      <c r="D2590" s="309">
        <v>14</v>
      </c>
      <c r="E2590" s="362">
        <v>126</v>
      </c>
      <c r="F2590" s="363" t="s">
        <v>20629</v>
      </c>
      <c r="G2590" s="362">
        <v>126</v>
      </c>
      <c r="H2590" s="366">
        <v>4183</v>
      </c>
      <c r="I2590" s="367" t="s">
        <v>20635</v>
      </c>
      <c r="J2590" s="366">
        <v>4183</v>
      </c>
      <c r="K2590" s="309">
        <v>14</v>
      </c>
      <c r="L2590" s="362">
        <v>126</v>
      </c>
      <c r="M2590" s="366">
        <v>4183</v>
      </c>
      <c r="N2590" s="280" t="str">
        <f t="shared" si="40"/>
        <v>14 126 4183</v>
      </c>
    </row>
    <row r="2591" spans="2:14">
      <c r="B2591" s="309">
        <v>14</v>
      </c>
      <c r="C2591" s="285" t="s">
        <v>20463</v>
      </c>
      <c r="D2591" s="309">
        <v>14</v>
      </c>
      <c r="E2591" s="362">
        <v>126</v>
      </c>
      <c r="F2591" s="363" t="s">
        <v>20629</v>
      </c>
      <c r="G2591" s="362">
        <v>126</v>
      </c>
      <c r="H2591" s="366">
        <v>4186</v>
      </c>
      <c r="I2591" s="367" t="s">
        <v>20636</v>
      </c>
      <c r="J2591" s="366">
        <v>4186</v>
      </c>
      <c r="K2591" s="309">
        <v>14</v>
      </c>
      <c r="L2591" s="362">
        <v>126</v>
      </c>
      <c r="M2591" s="366">
        <v>4186</v>
      </c>
      <c r="N2591" s="280" t="str">
        <f t="shared" si="40"/>
        <v>14 126 4186</v>
      </c>
    </row>
    <row r="2592" spans="2:14">
      <c r="B2592" s="309">
        <v>14</v>
      </c>
      <c r="C2592" s="285" t="s">
        <v>20463</v>
      </c>
      <c r="D2592" s="309">
        <v>14</v>
      </c>
      <c r="E2592" s="362">
        <v>126</v>
      </c>
      <c r="F2592" s="363" t="s">
        <v>20629</v>
      </c>
      <c r="G2592" s="362">
        <v>126</v>
      </c>
      <c r="H2592" s="366">
        <v>4189</v>
      </c>
      <c r="I2592" s="367" t="s">
        <v>20637</v>
      </c>
      <c r="J2592" s="366">
        <v>4189</v>
      </c>
      <c r="K2592" s="309">
        <v>14</v>
      </c>
      <c r="L2592" s="362">
        <v>126</v>
      </c>
      <c r="M2592" s="366">
        <v>4189</v>
      </c>
      <c r="N2592" s="280" t="str">
        <f t="shared" si="40"/>
        <v>14 126 4189</v>
      </c>
    </row>
    <row r="2593" spans="2:14">
      <c r="B2593" s="309">
        <v>14</v>
      </c>
      <c r="C2593" s="285" t="s">
        <v>20463</v>
      </c>
      <c r="D2593" s="309">
        <v>14</v>
      </c>
      <c r="E2593" s="362">
        <v>126</v>
      </c>
      <c r="F2593" s="363" t="s">
        <v>20629</v>
      </c>
      <c r="G2593" s="362">
        <v>126</v>
      </c>
      <c r="H2593" s="366">
        <v>4192</v>
      </c>
      <c r="I2593" s="367" t="s">
        <v>20638</v>
      </c>
      <c r="J2593" s="366">
        <v>4192</v>
      </c>
      <c r="K2593" s="309">
        <v>14</v>
      </c>
      <c r="L2593" s="362">
        <v>126</v>
      </c>
      <c r="M2593" s="366">
        <v>4192</v>
      </c>
      <c r="N2593" s="280" t="str">
        <f t="shared" si="40"/>
        <v>14 126 4192</v>
      </c>
    </row>
    <row r="2594" spans="2:14">
      <c r="B2594" s="309">
        <v>14</v>
      </c>
      <c r="C2594" s="285" t="s">
        <v>20463</v>
      </c>
      <c r="D2594" s="309">
        <v>14</v>
      </c>
      <c r="E2594" s="362">
        <v>126</v>
      </c>
      <c r="F2594" s="363" t="s">
        <v>20629</v>
      </c>
      <c r="G2594" s="362">
        <v>126</v>
      </c>
      <c r="H2594" s="366">
        <v>4195</v>
      </c>
      <c r="I2594" s="367" t="s">
        <v>20317</v>
      </c>
      <c r="J2594" s="366">
        <v>4195</v>
      </c>
      <c r="K2594" s="309">
        <v>14</v>
      </c>
      <c r="L2594" s="362">
        <v>126</v>
      </c>
      <c r="M2594" s="366">
        <v>4195</v>
      </c>
      <c r="N2594" s="280" t="str">
        <f t="shared" si="40"/>
        <v>14 126 4195</v>
      </c>
    </row>
    <row r="2595" spans="2:14">
      <c r="B2595" s="309">
        <v>14</v>
      </c>
      <c r="C2595" s="285" t="s">
        <v>20463</v>
      </c>
      <c r="D2595" s="309">
        <v>14</v>
      </c>
      <c r="E2595" s="362">
        <v>126</v>
      </c>
      <c r="F2595" s="363" t="s">
        <v>20629</v>
      </c>
      <c r="G2595" s="362">
        <v>126</v>
      </c>
      <c r="H2595" s="366">
        <v>4198</v>
      </c>
      <c r="I2595" s="367" t="s">
        <v>20639</v>
      </c>
      <c r="J2595" s="366">
        <v>4198</v>
      </c>
      <c r="K2595" s="309">
        <v>14</v>
      </c>
      <c r="L2595" s="362">
        <v>126</v>
      </c>
      <c r="M2595" s="366">
        <v>4198</v>
      </c>
      <c r="N2595" s="280" t="str">
        <f t="shared" si="40"/>
        <v>14 126 4198</v>
      </c>
    </row>
    <row r="2596" spans="2:14">
      <c r="B2596" s="309">
        <v>14</v>
      </c>
      <c r="C2596" s="285" t="s">
        <v>20463</v>
      </c>
      <c r="D2596" s="309">
        <v>14</v>
      </c>
      <c r="E2596" s="362">
        <v>126</v>
      </c>
      <c r="F2596" s="363" t="s">
        <v>20629</v>
      </c>
      <c r="G2596" s="362">
        <v>126</v>
      </c>
      <c r="H2596" s="366">
        <v>4201</v>
      </c>
      <c r="I2596" s="367" t="s">
        <v>20640</v>
      </c>
      <c r="J2596" s="366">
        <v>4201</v>
      </c>
      <c r="K2596" s="309">
        <v>14</v>
      </c>
      <c r="L2596" s="362">
        <v>126</v>
      </c>
      <c r="M2596" s="366">
        <v>4201</v>
      </c>
      <c r="N2596" s="280" t="str">
        <f t="shared" si="40"/>
        <v>14 126 4201</v>
      </c>
    </row>
    <row r="2597" spans="2:14">
      <c r="B2597" s="309">
        <v>14</v>
      </c>
      <c r="C2597" s="285" t="s">
        <v>20463</v>
      </c>
      <c r="D2597" s="309">
        <v>14</v>
      </c>
      <c r="E2597" s="362">
        <v>126</v>
      </c>
      <c r="F2597" s="363" t="s">
        <v>20629</v>
      </c>
      <c r="G2597" s="362">
        <v>126</v>
      </c>
      <c r="H2597" s="366">
        <v>4204</v>
      </c>
      <c r="I2597" s="367" t="s">
        <v>20641</v>
      </c>
      <c r="J2597" s="366">
        <v>4204</v>
      </c>
      <c r="K2597" s="309">
        <v>14</v>
      </c>
      <c r="L2597" s="362">
        <v>126</v>
      </c>
      <c r="M2597" s="366">
        <v>4204</v>
      </c>
      <c r="N2597" s="280" t="str">
        <f t="shared" si="40"/>
        <v>14 126 4204</v>
      </c>
    </row>
    <row r="2598" spans="2:14">
      <c r="B2598" s="309">
        <v>14</v>
      </c>
      <c r="C2598" s="285" t="s">
        <v>20463</v>
      </c>
      <c r="D2598" s="309">
        <v>14</v>
      </c>
      <c r="E2598" s="362">
        <v>126</v>
      </c>
      <c r="F2598" s="363" t="s">
        <v>20629</v>
      </c>
      <c r="G2598" s="362">
        <v>126</v>
      </c>
      <c r="H2598" s="366">
        <v>4207</v>
      </c>
      <c r="I2598" s="367" t="s">
        <v>20642</v>
      </c>
      <c r="J2598" s="366">
        <v>4207</v>
      </c>
      <c r="K2598" s="309">
        <v>14</v>
      </c>
      <c r="L2598" s="362">
        <v>126</v>
      </c>
      <c r="M2598" s="366">
        <v>4207</v>
      </c>
      <c r="N2598" s="280" t="str">
        <f t="shared" si="40"/>
        <v>14 126 4207</v>
      </c>
    </row>
    <row r="2599" spans="2:14">
      <c r="B2599" s="309">
        <v>14</v>
      </c>
      <c r="C2599" s="285" t="s">
        <v>20463</v>
      </c>
      <c r="D2599" s="309">
        <v>14</v>
      </c>
      <c r="E2599" s="362">
        <v>126</v>
      </c>
      <c r="F2599" s="363" t="s">
        <v>20629</v>
      </c>
      <c r="G2599" s="362">
        <v>126</v>
      </c>
      <c r="H2599" s="366">
        <v>4210</v>
      </c>
      <c r="I2599" s="367" t="s">
        <v>20643</v>
      </c>
      <c r="J2599" s="366">
        <v>4210</v>
      </c>
      <c r="K2599" s="309">
        <v>14</v>
      </c>
      <c r="L2599" s="362">
        <v>126</v>
      </c>
      <c r="M2599" s="366">
        <v>4210</v>
      </c>
      <c r="N2599" s="280" t="str">
        <f t="shared" si="40"/>
        <v>14 126 4210</v>
      </c>
    </row>
    <row r="2600" spans="2:14">
      <c r="B2600" s="309">
        <v>14</v>
      </c>
      <c r="C2600" s="285" t="s">
        <v>20463</v>
      </c>
      <c r="D2600" s="309">
        <v>14</v>
      </c>
      <c r="E2600" s="362">
        <v>126</v>
      </c>
      <c r="F2600" s="363" t="s">
        <v>20629</v>
      </c>
      <c r="G2600" s="362">
        <v>126</v>
      </c>
      <c r="H2600" s="366">
        <v>4213</v>
      </c>
      <c r="I2600" s="367" t="s">
        <v>20644</v>
      </c>
      <c r="J2600" s="366">
        <v>4213</v>
      </c>
      <c r="K2600" s="309">
        <v>14</v>
      </c>
      <c r="L2600" s="362">
        <v>126</v>
      </c>
      <c r="M2600" s="366">
        <v>4213</v>
      </c>
      <c r="N2600" s="280" t="str">
        <f t="shared" si="40"/>
        <v>14 126 4213</v>
      </c>
    </row>
    <row r="2601" spans="2:14">
      <c r="B2601" s="309">
        <v>14</v>
      </c>
      <c r="C2601" s="285" t="s">
        <v>20463</v>
      </c>
      <c r="D2601" s="309">
        <v>14</v>
      </c>
      <c r="E2601" s="362">
        <v>126</v>
      </c>
      <c r="F2601" s="363" t="s">
        <v>20629</v>
      </c>
      <c r="G2601" s="362">
        <v>126</v>
      </c>
      <c r="H2601" s="366">
        <v>4216</v>
      </c>
      <c r="I2601" s="367" t="s">
        <v>20645</v>
      </c>
      <c r="J2601" s="366">
        <v>4216</v>
      </c>
      <c r="K2601" s="309">
        <v>14</v>
      </c>
      <c r="L2601" s="362">
        <v>126</v>
      </c>
      <c r="M2601" s="366">
        <v>4216</v>
      </c>
      <c r="N2601" s="280" t="str">
        <f t="shared" si="40"/>
        <v>14 126 4216</v>
      </c>
    </row>
    <row r="2602" spans="2:14">
      <c r="B2602" s="309">
        <v>14</v>
      </c>
      <c r="C2602" s="285" t="s">
        <v>20463</v>
      </c>
      <c r="D2602" s="309">
        <v>14</v>
      </c>
      <c r="E2602" s="362">
        <v>126</v>
      </c>
      <c r="F2602" s="363" t="s">
        <v>20629</v>
      </c>
      <c r="G2602" s="362">
        <v>126</v>
      </c>
      <c r="H2602" s="366">
        <v>4219</v>
      </c>
      <c r="I2602" s="367" t="s">
        <v>20646</v>
      </c>
      <c r="J2602" s="366">
        <v>4219</v>
      </c>
      <c r="K2602" s="309">
        <v>14</v>
      </c>
      <c r="L2602" s="362">
        <v>126</v>
      </c>
      <c r="M2602" s="366">
        <v>4219</v>
      </c>
      <c r="N2602" s="280" t="str">
        <f t="shared" si="40"/>
        <v>14 126 4219</v>
      </c>
    </row>
    <row r="2603" spans="2:14">
      <c r="B2603" s="309">
        <v>14</v>
      </c>
      <c r="C2603" s="285" t="s">
        <v>20463</v>
      </c>
      <c r="D2603" s="309">
        <v>14</v>
      </c>
      <c r="E2603" s="362">
        <v>126</v>
      </c>
      <c r="F2603" s="363" t="s">
        <v>20629</v>
      </c>
      <c r="G2603" s="362">
        <v>126</v>
      </c>
      <c r="H2603" s="368">
        <v>4222</v>
      </c>
      <c r="I2603" s="369" t="s">
        <v>20647</v>
      </c>
      <c r="J2603" s="368">
        <v>4222</v>
      </c>
      <c r="K2603" s="309">
        <v>14</v>
      </c>
      <c r="L2603" s="362">
        <v>126</v>
      </c>
      <c r="M2603" s="368">
        <v>4222</v>
      </c>
      <c r="N2603" s="280" t="str">
        <f t="shared" si="40"/>
        <v>14 126 4222</v>
      </c>
    </row>
    <row r="2604" spans="2:14">
      <c r="B2604" s="309">
        <v>14</v>
      </c>
      <c r="C2604" s="285" t="s">
        <v>20463</v>
      </c>
      <c r="D2604" s="309">
        <v>14</v>
      </c>
      <c r="E2604" s="370">
        <v>127</v>
      </c>
      <c r="F2604" s="371" t="s">
        <v>20648</v>
      </c>
      <c r="G2604" s="370">
        <v>127</v>
      </c>
      <c r="H2604" s="372">
        <v>4225</v>
      </c>
      <c r="I2604" s="373" t="s">
        <v>20649</v>
      </c>
      <c r="J2604" s="372">
        <v>4225</v>
      </c>
      <c r="K2604" s="309">
        <v>14</v>
      </c>
      <c r="L2604" s="370">
        <v>127</v>
      </c>
      <c r="M2604" s="372">
        <v>4225</v>
      </c>
      <c r="N2604" s="280" t="str">
        <f t="shared" si="40"/>
        <v>14 127 4225</v>
      </c>
    </row>
    <row r="2605" spans="2:14">
      <c r="B2605" s="309">
        <v>14</v>
      </c>
      <c r="C2605" s="285" t="s">
        <v>20463</v>
      </c>
      <c r="D2605" s="309">
        <v>14</v>
      </c>
      <c r="E2605" s="370">
        <v>127</v>
      </c>
      <c r="F2605" s="371" t="s">
        <v>20648</v>
      </c>
      <c r="G2605" s="370">
        <v>127</v>
      </c>
      <c r="H2605" s="366">
        <v>4228</v>
      </c>
      <c r="I2605" s="367" t="s">
        <v>20650</v>
      </c>
      <c r="J2605" s="366">
        <v>4228</v>
      </c>
      <c r="K2605" s="309">
        <v>14</v>
      </c>
      <c r="L2605" s="370">
        <v>127</v>
      </c>
      <c r="M2605" s="366">
        <v>4228</v>
      </c>
      <c r="N2605" s="280" t="str">
        <f t="shared" si="40"/>
        <v>14 127 4228</v>
      </c>
    </row>
    <row r="2606" spans="2:14">
      <c r="B2606" s="309">
        <v>14</v>
      </c>
      <c r="C2606" s="285" t="s">
        <v>20463</v>
      </c>
      <c r="D2606" s="309">
        <v>14</v>
      </c>
      <c r="E2606" s="370">
        <v>127</v>
      </c>
      <c r="F2606" s="371" t="s">
        <v>20648</v>
      </c>
      <c r="G2606" s="370">
        <v>127</v>
      </c>
      <c r="H2606" s="366">
        <v>4231</v>
      </c>
      <c r="I2606" s="367" t="s">
        <v>20651</v>
      </c>
      <c r="J2606" s="366">
        <v>4231</v>
      </c>
      <c r="K2606" s="309">
        <v>14</v>
      </c>
      <c r="L2606" s="370">
        <v>127</v>
      </c>
      <c r="M2606" s="366">
        <v>4231</v>
      </c>
      <c r="N2606" s="280" t="str">
        <f t="shared" si="40"/>
        <v>14 127 4231</v>
      </c>
    </row>
    <row r="2607" spans="2:14">
      <c r="B2607" s="309">
        <v>14</v>
      </c>
      <c r="C2607" s="285" t="s">
        <v>20463</v>
      </c>
      <c r="D2607" s="309">
        <v>14</v>
      </c>
      <c r="E2607" s="370">
        <v>127</v>
      </c>
      <c r="F2607" s="371" t="s">
        <v>20648</v>
      </c>
      <c r="G2607" s="370">
        <v>127</v>
      </c>
      <c r="H2607" s="366">
        <v>4234</v>
      </c>
      <c r="I2607" s="367" t="s">
        <v>20652</v>
      </c>
      <c r="J2607" s="366">
        <v>4234</v>
      </c>
      <c r="K2607" s="309">
        <v>14</v>
      </c>
      <c r="L2607" s="370">
        <v>127</v>
      </c>
      <c r="M2607" s="366">
        <v>4234</v>
      </c>
      <c r="N2607" s="280" t="str">
        <f t="shared" si="40"/>
        <v>14 127 4234</v>
      </c>
    </row>
    <row r="2608" spans="2:14">
      <c r="B2608" s="309">
        <v>14</v>
      </c>
      <c r="C2608" s="285" t="s">
        <v>20463</v>
      </c>
      <c r="D2608" s="309">
        <v>14</v>
      </c>
      <c r="E2608" s="370">
        <v>127</v>
      </c>
      <c r="F2608" s="371" t="s">
        <v>20648</v>
      </c>
      <c r="G2608" s="370">
        <v>127</v>
      </c>
      <c r="H2608" s="366">
        <v>4237</v>
      </c>
      <c r="I2608" s="367" t="s">
        <v>20653</v>
      </c>
      <c r="J2608" s="366">
        <v>4237</v>
      </c>
      <c r="K2608" s="309">
        <v>14</v>
      </c>
      <c r="L2608" s="370">
        <v>127</v>
      </c>
      <c r="M2608" s="366">
        <v>4237</v>
      </c>
      <c r="N2608" s="280" t="str">
        <f t="shared" si="40"/>
        <v>14 127 4237</v>
      </c>
    </row>
    <row r="2609" spans="2:14">
      <c r="B2609" s="309">
        <v>14</v>
      </c>
      <c r="C2609" s="285" t="s">
        <v>20463</v>
      </c>
      <c r="D2609" s="309">
        <v>14</v>
      </c>
      <c r="E2609" s="370">
        <v>127</v>
      </c>
      <c r="F2609" s="371" t="s">
        <v>20648</v>
      </c>
      <c r="G2609" s="370">
        <v>127</v>
      </c>
      <c r="H2609" s="366">
        <v>4240</v>
      </c>
      <c r="I2609" s="367" t="s">
        <v>20654</v>
      </c>
      <c r="J2609" s="366">
        <v>4240</v>
      </c>
      <c r="K2609" s="309">
        <v>14</v>
      </c>
      <c r="L2609" s="370">
        <v>127</v>
      </c>
      <c r="M2609" s="366">
        <v>4240</v>
      </c>
      <c r="N2609" s="280" t="str">
        <f t="shared" si="40"/>
        <v>14 127 4240</v>
      </c>
    </row>
    <row r="2610" spans="2:14">
      <c r="B2610" s="309">
        <v>14</v>
      </c>
      <c r="C2610" s="285" t="s">
        <v>20463</v>
      </c>
      <c r="D2610" s="309">
        <v>14</v>
      </c>
      <c r="E2610" s="370">
        <v>127</v>
      </c>
      <c r="F2610" s="371" t="s">
        <v>20648</v>
      </c>
      <c r="G2610" s="370">
        <v>127</v>
      </c>
      <c r="H2610" s="366">
        <v>4243</v>
      </c>
      <c r="I2610" s="367" t="s">
        <v>20655</v>
      </c>
      <c r="J2610" s="366">
        <v>4243</v>
      </c>
      <c r="K2610" s="309">
        <v>14</v>
      </c>
      <c r="L2610" s="370">
        <v>127</v>
      </c>
      <c r="M2610" s="366">
        <v>4243</v>
      </c>
      <c r="N2610" s="280" t="str">
        <f t="shared" si="40"/>
        <v>14 127 4243</v>
      </c>
    </row>
    <row r="2611" spans="2:14">
      <c r="B2611" s="309">
        <v>14</v>
      </c>
      <c r="C2611" s="285" t="s">
        <v>20463</v>
      </c>
      <c r="D2611" s="309">
        <v>14</v>
      </c>
      <c r="E2611" s="370">
        <v>127</v>
      </c>
      <c r="F2611" s="371" t="s">
        <v>20648</v>
      </c>
      <c r="G2611" s="370">
        <v>127</v>
      </c>
      <c r="H2611" s="374">
        <v>4246</v>
      </c>
      <c r="I2611" s="375" t="s">
        <v>20338</v>
      </c>
      <c r="J2611" s="374">
        <v>4246</v>
      </c>
      <c r="K2611" s="309">
        <v>14</v>
      </c>
      <c r="L2611" s="370">
        <v>127</v>
      </c>
      <c r="M2611" s="374">
        <v>4246</v>
      </c>
      <c r="N2611" s="280" t="str">
        <f t="shared" si="40"/>
        <v>14 127 4246</v>
      </c>
    </row>
    <row r="2612" spans="2:14">
      <c r="B2612" s="309">
        <v>14</v>
      </c>
      <c r="C2612" s="285" t="s">
        <v>20463</v>
      </c>
      <c r="D2612" s="309">
        <v>14</v>
      </c>
      <c r="E2612" s="362">
        <v>128</v>
      </c>
      <c r="F2612" s="363" t="s">
        <v>20656</v>
      </c>
      <c r="G2612" s="362">
        <v>128</v>
      </c>
      <c r="H2612" s="364">
        <v>3994</v>
      </c>
      <c r="I2612" s="365" t="s">
        <v>20657</v>
      </c>
      <c r="J2612" s="364">
        <v>3994</v>
      </c>
      <c r="K2612" s="309">
        <v>14</v>
      </c>
      <c r="L2612" s="362">
        <v>128</v>
      </c>
      <c r="M2612" s="364">
        <v>3994</v>
      </c>
      <c r="N2612" s="280" t="str">
        <f t="shared" si="40"/>
        <v>14 128 3994</v>
      </c>
    </row>
    <row r="2613" spans="2:14">
      <c r="B2613" s="309">
        <v>14</v>
      </c>
      <c r="C2613" s="285" t="s">
        <v>20463</v>
      </c>
      <c r="D2613" s="309">
        <v>14</v>
      </c>
      <c r="E2613" s="362">
        <v>128</v>
      </c>
      <c r="F2613" s="363" t="s">
        <v>20656</v>
      </c>
      <c r="G2613" s="362">
        <v>128</v>
      </c>
      <c r="H2613" s="366">
        <v>4006</v>
      </c>
      <c r="I2613" s="367" t="s">
        <v>20658</v>
      </c>
      <c r="J2613" s="366">
        <v>4006</v>
      </c>
      <c r="K2613" s="309">
        <v>14</v>
      </c>
      <c r="L2613" s="362">
        <v>128</v>
      </c>
      <c r="M2613" s="366">
        <v>4006</v>
      </c>
      <c r="N2613" s="280" t="str">
        <f t="shared" si="40"/>
        <v>14 128 4006</v>
      </c>
    </row>
    <row r="2614" spans="2:14">
      <c r="B2614" s="309">
        <v>14</v>
      </c>
      <c r="C2614" s="285" t="s">
        <v>20463</v>
      </c>
      <c r="D2614" s="309">
        <v>14</v>
      </c>
      <c r="E2614" s="362">
        <v>128</v>
      </c>
      <c r="F2614" s="363" t="s">
        <v>20656</v>
      </c>
      <c r="G2614" s="362">
        <v>128</v>
      </c>
      <c r="H2614" s="366">
        <v>4009</v>
      </c>
      <c r="I2614" s="367" t="s">
        <v>20659</v>
      </c>
      <c r="J2614" s="366">
        <v>4009</v>
      </c>
      <c r="K2614" s="309">
        <v>14</v>
      </c>
      <c r="L2614" s="362">
        <v>128</v>
      </c>
      <c r="M2614" s="366">
        <v>4009</v>
      </c>
      <c r="N2614" s="280" t="str">
        <f t="shared" si="40"/>
        <v>14 128 4009</v>
      </c>
    </row>
    <row r="2615" spans="2:14">
      <c r="B2615" s="309">
        <v>14</v>
      </c>
      <c r="C2615" s="285" t="s">
        <v>20463</v>
      </c>
      <c r="D2615" s="309">
        <v>14</v>
      </c>
      <c r="E2615" s="362">
        <v>128</v>
      </c>
      <c r="F2615" s="363" t="s">
        <v>20656</v>
      </c>
      <c r="G2615" s="362">
        <v>128</v>
      </c>
      <c r="H2615" s="366">
        <v>4018</v>
      </c>
      <c r="I2615" s="367" t="s">
        <v>20660</v>
      </c>
      <c r="J2615" s="366">
        <v>4018</v>
      </c>
      <c r="K2615" s="309">
        <v>14</v>
      </c>
      <c r="L2615" s="362">
        <v>128</v>
      </c>
      <c r="M2615" s="366">
        <v>4018</v>
      </c>
      <c r="N2615" s="280" t="str">
        <f t="shared" si="40"/>
        <v>14 128 4018</v>
      </c>
    </row>
    <row r="2616" spans="2:14">
      <c r="B2616" s="309">
        <v>14</v>
      </c>
      <c r="C2616" s="285" t="s">
        <v>20463</v>
      </c>
      <c r="D2616" s="309">
        <v>14</v>
      </c>
      <c r="E2616" s="362">
        <v>128</v>
      </c>
      <c r="F2616" s="363" t="s">
        <v>20656</v>
      </c>
      <c r="G2616" s="362">
        <v>128</v>
      </c>
      <c r="H2616" s="366">
        <v>4021</v>
      </c>
      <c r="I2616" s="367" t="s">
        <v>20382</v>
      </c>
      <c r="J2616" s="366">
        <v>4021</v>
      </c>
      <c r="K2616" s="309">
        <v>14</v>
      </c>
      <c r="L2616" s="362">
        <v>128</v>
      </c>
      <c r="M2616" s="366">
        <v>4021</v>
      </c>
      <c r="N2616" s="280" t="str">
        <f t="shared" si="40"/>
        <v>14 128 4021</v>
      </c>
    </row>
    <row r="2617" spans="2:14">
      <c r="B2617" s="309">
        <v>14</v>
      </c>
      <c r="C2617" s="285" t="s">
        <v>20463</v>
      </c>
      <c r="D2617" s="309">
        <v>14</v>
      </c>
      <c r="E2617" s="362">
        <v>128</v>
      </c>
      <c r="F2617" s="363" t="s">
        <v>20656</v>
      </c>
      <c r="G2617" s="362">
        <v>128</v>
      </c>
      <c r="H2617" s="366">
        <v>4036</v>
      </c>
      <c r="I2617" s="367" t="s">
        <v>20661</v>
      </c>
      <c r="J2617" s="366">
        <v>4036</v>
      </c>
      <c r="K2617" s="309">
        <v>14</v>
      </c>
      <c r="L2617" s="362">
        <v>128</v>
      </c>
      <c r="M2617" s="366">
        <v>4036</v>
      </c>
      <c r="N2617" s="280" t="str">
        <f t="shared" si="40"/>
        <v>14 128 4036</v>
      </c>
    </row>
    <row r="2618" spans="2:14">
      <c r="B2618" s="309">
        <v>14</v>
      </c>
      <c r="C2618" s="285" t="s">
        <v>20463</v>
      </c>
      <c r="D2618" s="309">
        <v>14</v>
      </c>
      <c r="E2618" s="362">
        <v>128</v>
      </c>
      <c r="F2618" s="363" t="s">
        <v>20656</v>
      </c>
      <c r="G2618" s="362">
        <v>128</v>
      </c>
      <c r="H2618" s="366">
        <v>4039</v>
      </c>
      <c r="I2618" s="367" t="s">
        <v>20662</v>
      </c>
      <c r="J2618" s="366">
        <v>4039</v>
      </c>
      <c r="K2618" s="309">
        <v>14</v>
      </c>
      <c r="L2618" s="362">
        <v>128</v>
      </c>
      <c r="M2618" s="366">
        <v>4039</v>
      </c>
      <c r="N2618" s="280" t="str">
        <f t="shared" si="40"/>
        <v>14 128 4039</v>
      </c>
    </row>
    <row r="2619" spans="2:14">
      <c r="B2619" s="309">
        <v>14</v>
      </c>
      <c r="C2619" s="285" t="s">
        <v>20463</v>
      </c>
      <c r="D2619" s="309">
        <v>14</v>
      </c>
      <c r="E2619" s="362">
        <v>128</v>
      </c>
      <c r="F2619" s="363" t="s">
        <v>20656</v>
      </c>
      <c r="G2619" s="362">
        <v>128</v>
      </c>
      <c r="H2619" s="366">
        <v>4042</v>
      </c>
      <c r="I2619" s="367" t="s">
        <v>19602</v>
      </c>
      <c r="J2619" s="366">
        <v>4042</v>
      </c>
      <c r="K2619" s="309">
        <v>14</v>
      </c>
      <c r="L2619" s="362">
        <v>128</v>
      </c>
      <c r="M2619" s="366">
        <v>4042</v>
      </c>
      <c r="N2619" s="280" t="str">
        <f t="shared" si="40"/>
        <v>14 128 4042</v>
      </c>
    </row>
    <row r="2620" spans="2:14">
      <c r="B2620" s="309">
        <v>14</v>
      </c>
      <c r="C2620" s="285" t="s">
        <v>20463</v>
      </c>
      <c r="D2620" s="309">
        <v>14</v>
      </c>
      <c r="E2620" s="362">
        <v>128</v>
      </c>
      <c r="F2620" s="363" t="s">
        <v>20656</v>
      </c>
      <c r="G2620" s="362">
        <v>128</v>
      </c>
      <c r="H2620" s="366">
        <v>4048</v>
      </c>
      <c r="I2620" s="367" t="s">
        <v>20663</v>
      </c>
      <c r="J2620" s="366">
        <v>4048</v>
      </c>
      <c r="K2620" s="309">
        <v>14</v>
      </c>
      <c r="L2620" s="362">
        <v>128</v>
      </c>
      <c r="M2620" s="366">
        <v>4048</v>
      </c>
      <c r="N2620" s="280" t="str">
        <f t="shared" si="40"/>
        <v>14 128 4048</v>
      </c>
    </row>
    <row r="2621" spans="2:14">
      <c r="B2621" s="309">
        <v>14</v>
      </c>
      <c r="C2621" s="285" t="s">
        <v>20463</v>
      </c>
      <c r="D2621" s="309">
        <v>14</v>
      </c>
      <c r="E2621" s="362">
        <v>128</v>
      </c>
      <c r="F2621" s="363" t="s">
        <v>20656</v>
      </c>
      <c r="G2621" s="362">
        <v>128</v>
      </c>
      <c r="H2621" s="366">
        <v>4051</v>
      </c>
      <c r="I2621" s="367" t="s">
        <v>20664</v>
      </c>
      <c r="J2621" s="366">
        <v>4051</v>
      </c>
      <c r="K2621" s="309">
        <v>14</v>
      </c>
      <c r="L2621" s="362">
        <v>128</v>
      </c>
      <c r="M2621" s="366">
        <v>4051</v>
      </c>
      <c r="N2621" s="280" t="str">
        <f t="shared" si="40"/>
        <v>14 128 4051</v>
      </c>
    </row>
    <row r="2622" spans="2:14">
      <c r="B2622" s="309">
        <v>14</v>
      </c>
      <c r="C2622" s="285" t="s">
        <v>20463</v>
      </c>
      <c r="D2622" s="309">
        <v>14</v>
      </c>
      <c r="E2622" s="362">
        <v>128</v>
      </c>
      <c r="F2622" s="363" t="s">
        <v>20656</v>
      </c>
      <c r="G2622" s="362">
        <v>128</v>
      </c>
      <c r="H2622" s="366">
        <v>4054</v>
      </c>
      <c r="I2622" s="367" t="s">
        <v>20665</v>
      </c>
      <c r="J2622" s="366">
        <v>4054</v>
      </c>
      <c r="K2622" s="309">
        <v>14</v>
      </c>
      <c r="L2622" s="362">
        <v>128</v>
      </c>
      <c r="M2622" s="366">
        <v>4054</v>
      </c>
      <c r="N2622" s="280" t="str">
        <f t="shared" si="40"/>
        <v>14 128 4054</v>
      </c>
    </row>
    <row r="2623" spans="2:14">
      <c r="B2623" s="309">
        <v>14</v>
      </c>
      <c r="C2623" s="285" t="s">
        <v>20463</v>
      </c>
      <c r="D2623" s="309">
        <v>14</v>
      </c>
      <c r="E2623" s="362">
        <v>128</v>
      </c>
      <c r="F2623" s="363" t="s">
        <v>20656</v>
      </c>
      <c r="G2623" s="362">
        <v>128</v>
      </c>
      <c r="H2623" s="366">
        <v>4056</v>
      </c>
      <c r="I2623" s="367" t="s">
        <v>20666</v>
      </c>
      <c r="J2623" s="366">
        <v>4056</v>
      </c>
      <c r="K2623" s="309">
        <v>14</v>
      </c>
      <c r="L2623" s="362">
        <v>128</v>
      </c>
      <c r="M2623" s="366">
        <v>4056</v>
      </c>
      <c r="N2623" s="280" t="str">
        <f t="shared" si="40"/>
        <v>14 128 4056</v>
      </c>
    </row>
    <row r="2624" spans="2:14">
      <c r="B2624" s="309">
        <v>14</v>
      </c>
      <c r="C2624" s="285" t="s">
        <v>20463</v>
      </c>
      <c r="D2624" s="309">
        <v>14</v>
      </c>
      <c r="E2624" s="362">
        <v>128</v>
      </c>
      <c r="F2624" s="363" t="s">
        <v>20656</v>
      </c>
      <c r="G2624" s="362">
        <v>128</v>
      </c>
      <c r="H2624" s="366">
        <v>4057</v>
      </c>
      <c r="I2624" s="367" t="s">
        <v>20667</v>
      </c>
      <c r="J2624" s="366">
        <v>4057</v>
      </c>
      <c r="K2624" s="309">
        <v>14</v>
      </c>
      <c r="L2624" s="362">
        <v>128</v>
      </c>
      <c r="M2624" s="366">
        <v>4057</v>
      </c>
      <c r="N2624" s="280" t="str">
        <f t="shared" si="40"/>
        <v>14 128 4057</v>
      </c>
    </row>
    <row r="2625" spans="1:14">
      <c r="B2625" s="309">
        <v>14</v>
      </c>
      <c r="C2625" s="285" t="s">
        <v>20463</v>
      </c>
      <c r="D2625" s="309">
        <v>14</v>
      </c>
      <c r="E2625" s="362">
        <v>128</v>
      </c>
      <c r="F2625" s="363" t="s">
        <v>20656</v>
      </c>
      <c r="G2625" s="362">
        <v>128</v>
      </c>
      <c r="H2625" s="368">
        <v>4058</v>
      </c>
      <c r="I2625" s="369" t="s">
        <v>722</v>
      </c>
      <c r="J2625" s="368">
        <v>4058</v>
      </c>
      <c r="K2625" s="309">
        <v>14</v>
      </c>
      <c r="L2625" s="362">
        <v>128</v>
      </c>
      <c r="M2625" s="368">
        <v>4058</v>
      </c>
      <c r="N2625" s="280" t="str">
        <f t="shared" si="40"/>
        <v>14 128 4058</v>
      </c>
    </row>
    <row r="2626" spans="1:14">
      <c r="A2626" s="309">
        <v>14</v>
      </c>
      <c r="B2626" s="309">
        <v>15</v>
      </c>
      <c r="C2626" s="310" t="s">
        <v>20668</v>
      </c>
      <c r="D2626" s="309">
        <v>15</v>
      </c>
      <c r="E2626" s="362">
        <v>132</v>
      </c>
      <c r="F2626" s="363" t="s">
        <v>20669</v>
      </c>
      <c r="G2626" s="362">
        <v>132</v>
      </c>
      <c r="H2626" s="381">
        <v>4249</v>
      </c>
      <c r="I2626" s="365" t="s">
        <v>20670</v>
      </c>
      <c r="J2626" s="381">
        <v>4249</v>
      </c>
      <c r="K2626" s="309">
        <v>15</v>
      </c>
      <c r="L2626" s="362">
        <v>132</v>
      </c>
      <c r="M2626" s="381">
        <v>4249</v>
      </c>
      <c r="N2626" s="280" t="str">
        <f t="shared" si="40"/>
        <v>15 132 4249</v>
      </c>
    </row>
    <row r="2627" spans="1:14">
      <c r="B2627" s="309">
        <v>15</v>
      </c>
      <c r="C2627" s="310" t="s">
        <v>20668</v>
      </c>
      <c r="D2627" s="309">
        <v>15</v>
      </c>
      <c r="E2627" s="362">
        <v>132</v>
      </c>
      <c r="F2627" s="363" t="s">
        <v>20669</v>
      </c>
      <c r="G2627" s="362">
        <v>132</v>
      </c>
      <c r="H2627" s="382">
        <v>4252</v>
      </c>
      <c r="I2627" s="367" t="s">
        <v>20671</v>
      </c>
      <c r="J2627" s="382">
        <v>4252</v>
      </c>
      <c r="K2627" s="309">
        <v>15</v>
      </c>
      <c r="L2627" s="362">
        <v>132</v>
      </c>
      <c r="M2627" s="382">
        <v>4252</v>
      </c>
      <c r="N2627" s="280" t="str">
        <f t="shared" si="40"/>
        <v>15 132 4252</v>
      </c>
    </row>
    <row r="2628" spans="1:14">
      <c r="B2628" s="309">
        <v>15</v>
      </c>
      <c r="C2628" s="310" t="s">
        <v>20668</v>
      </c>
      <c r="D2628" s="309">
        <v>15</v>
      </c>
      <c r="E2628" s="362">
        <v>132</v>
      </c>
      <c r="F2628" s="363" t="s">
        <v>20669</v>
      </c>
      <c r="G2628" s="362">
        <v>132</v>
      </c>
      <c r="H2628" s="382">
        <v>4255</v>
      </c>
      <c r="I2628" s="367" t="s">
        <v>20672</v>
      </c>
      <c r="J2628" s="382">
        <v>4255</v>
      </c>
      <c r="K2628" s="309">
        <v>15</v>
      </c>
      <c r="L2628" s="362">
        <v>132</v>
      </c>
      <c r="M2628" s="382">
        <v>4255</v>
      </c>
      <c r="N2628" s="280" t="str">
        <f t="shared" ref="N2628:N2691" si="41">K2628&amp;" "&amp;L2628&amp;" "&amp;M2628</f>
        <v>15 132 4255</v>
      </c>
    </row>
    <row r="2629" spans="1:14">
      <c r="B2629" s="309">
        <v>15</v>
      </c>
      <c r="C2629" s="310" t="s">
        <v>20668</v>
      </c>
      <c r="D2629" s="309">
        <v>15</v>
      </c>
      <c r="E2629" s="362">
        <v>132</v>
      </c>
      <c r="F2629" s="363" t="s">
        <v>20669</v>
      </c>
      <c r="G2629" s="362">
        <v>132</v>
      </c>
      <c r="H2629" s="382">
        <v>4258</v>
      </c>
      <c r="I2629" s="367" t="s">
        <v>20673</v>
      </c>
      <c r="J2629" s="382">
        <v>4258</v>
      </c>
      <c r="K2629" s="309">
        <v>15</v>
      </c>
      <c r="L2629" s="362">
        <v>132</v>
      </c>
      <c r="M2629" s="382">
        <v>4258</v>
      </c>
      <c r="N2629" s="280" t="str">
        <f t="shared" si="41"/>
        <v>15 132 4258</v>
      </c>
    </row>
    <row r="2630" spans="1:14">
      <c r="B2630" s="309">
        <v>15</v>
      </c>
      <c r="C2630" s="310" t="s">
        <v>20668</v>
      </c>
      <c r="D2630" s="309">
        <v>15</v>
      </c>
      <c r="E2630" s="362">
        <v>132</v>
      </c>
      <c r="F2630" s="363" t="s">
        <v>20669</v>
      </c>
      <c r="G2630" s="362">
        <v>132</v>
      </c>
      <c r="H2630" s="382">
        <v>4261</v>
      </c>
      <c r="I2630" s="367" t="s">
        <v>18962</v>
      </c>
      <c r="J2630" s="382">
        <v>4261</v>
      </c>
      <c r="K2630" s="309">
        <v>15</v>
      </c>
      <c r="L2630" s="362">
        <v>132</v>
      </c>
      <c r="M2630" s="382">
        <v>4261</v>
      </c>
      <c r="N2630" s="280" t="str">
        <f t="shared" si="41"/>
        <v>15 132 4261</v>
      </c>
    </row>
    <row r="2631" spans="1:14">
      <c r="B2631" s="309">
        <v>15</v>
      </c>
      <c r="C2631" s="310" t="s">
        <v>20668</v>
      </c>
      <c r="D2631" s="309">
        <v>15</v>
      </c>
      <c r="E2631" s="362">
        <v>132</v>
      </c>
      <c r="F2631" s="363" t="s">
        <v>20669</v>
      </c>
      <c r="G2631" s="362">
        <v>132</v>
      </c>
      <c r="H2631" s="382">
        <v>4264</v>
      </c>
      <c r="I2631" s="367" t="s">
        <v>20674</v>
      </c>
      <c r="J2631" s="382">
        <v>4264</v>
      </c>
      <c r="K2631" s="309">
        <v>15</v>
      </c>
      <c r="L2631" s="362">
        <v>132</v>
      </c>
      <c r="M2631" s="382">
        <v>4264</v>
      </c>
      <c r="N2631" s="280" t="str">
        <f t="shared" si="41"/>
        <v>15 132 4264</v>
      </c>
    </row>
    <row r="2632" spans="1:14">
      <c r="B2632" s="309">
        <v>15</v>
      </c>
      <c r="C2632" s="310" t="s">
        <v>20668</v>
      </c>
      <c r="D2632" s="309">
        <v>15</v>
      </c>
      <c r="E2632" s="362">
        <v>132</v>
      </c>
      <c r="F2632" s="363" t="s">
        <v>20669</v>
      </c>
      <c r="G2632" s="362">
        <v>132</v>
      </c>
      <c r="H2632" s="382">
        <v>4267</v>
      </c>
      <c r="I2632" s="367" t="s">
        <v>20675</v>
      </c>
      <c r="J2632" s="382">
        <v>4267</v>
      </c>
      <c r="K2632" s="309">
        <v>15</v>
      </c>
      <c r="L2632" s="362">
        <v>132</v>
      </c>
      <c r="M2632" s="382">
        <v>4267</v>
      </c>
      <c r="N2632" s="280" t="str">
        <f t="shared" si="41"/>
        <v>15 132 4267</v>
      </c>
    </row>
    <row r="2633" spans="1:14">
      <c r="B2633" s="309">
        <v>15</v>
      </c>
      <c r="C2633" s="310" t="s">
        <v>20668</v>
      </c>
      <c r="D2633" s="309">
        <v>15</v>
      </c>
      <c r="E2633" s="362">
        <v>132</v>
      </c>
      <c r="F2633" s="363" t="s">
        <v>20669</v>
      </c>
      <c r="G2633" s="362">
        <v>132</v>
      </c>
      <c r="H2633" s="382">
        <v>4270</v>
      </c>
      <c r="I2633" s="367" t="s">
        <v>20676</v>
      </c>
      <c r="J2633" s="382">
        <v>4270</v>
      </c>
      <c r="K2633" s="309">
        <v>15</v>
      </c>
      <c r="L2633" s="362">
        <v>132</v>
      </c>
      <c r="M2633" s="382">
        <v>4270</v>
      </c>
      <c r="N2633" s="280" t="str">
        <f t="shared" si="41"/>
        <v>15 132 4270</v>
      </c>
    </row>
    <row r="2634" spans="1:14">
      <c r="B2634" s="309">
        <v>15</v>
      </c>
      <c r="C2634" s="310" t="s">
        <v>20668</v>
      </c>
      <c r="D2634" s="309">
        <v>15</v>
      </c>
      <c r="E2634" s="362">
        <v>132</v>
      </c>
      <c r="F2634" s="363" t="s">
        <v>20669</v>
      </c>
      <c r="G2634" s="362">
        <v>132</v>
      </c>
      <c r="H2634" s="382">
        <v>4273</v>
      </c>
      <c r="I2634" s="367" t="s">
        <v>20076</v>
      </c>
      <c r="J2634" s="382">
        <v>4273</v>
      </c>
      <c r="K2634" s="309">
        <v>15</v>
      </c>
      <c r="L2634" s="362">
        <v>132</v>
      </c>
      <c r="M2634" s="382">
        <v>4273</v>
      </c>
      <c r="N2634" s="280" t="str">
        <f t="shared" si="41"/>
        <v>15 132 4273</v>
      </c>
    </row>
    <row r="2635" spans="1:14">
      <c r="B2635" s="309">
        <v>15</v>
      </c>
      <c r="C2635" s="310" t="s">
        <v>20668</v>
      </c>
      <c r="D2635" s="309">
        <v>15</v>
      </c>
      <c r="E2635" s="362">
        <v>132</v>
      </c>
      <c r="F2635" s="363" t="s">
        <v>20669</v>
      </c>
      <c r="G2635" s="362">
        <v>132</v>
      </c>
      <c r="H2635" s="382">
        <v>4276</v>
      </c>
      <c r="I2635" s="367" t="s">
        <v>20677</v>
      </c>
      <c r="J2635" s="382">
        <v>4276</v>
      </c>
      <c r="K2635" s="309">
        <v>15</v>
      </c>
      <c r="L2635" s="362">
        <v>132</v>
      </c>
      <c r="M2635" s="382">
        <v>4276</v>
      </c>
      <c r="N2635" s="280" t="str">
        <f t="shared" si="41"/>
        <v>15 132 4276</v>
      </c>
    </row>
    <row r="2636" spans="1:14">
      <c r="B2636" s="309">
        <v>15</v>
      </c>
      <c r="C2636" s="310" t="s">
        <v>20668</v>
      </c>
      <c r="D2636" s="309">
        <v>15</v>
      </c>
      <c r="E2636" s="362">
        <v>132</v>
      </c>
      <c r="F2636" s="363" t="s">
        <v>20669</v>
      </c>
      <c r="G2636" s="362">
        <v>132</v>
      </c>
      <c r="H2636" s="382">
        <v>4279</v>
      </c>
      <c r="I2636" s="367" t="s">
        <v>19983</v>
      </c>
      <c r="J2636" s="382">
        <v>4279</v>
      </c>
      <c r="K2636" s="309">
        <v>15</v>
      </c>
      <c r="L2636" s="362">
        <v>132</v>
      </c>
      <c r="M2636" s="382">
        <v>4279</v>
      </c>
      <c r="N2636" s="280" t="str">
        <f t="shared" si="41"/>
        <v>15 132 4279</v>
      </c>
    </row>
    <row r="2637" spans="1:14">
      <c r="B2637" s="309">
        <v>15</v>
      </c>
      <c r="C2637" s="310" t="s">
        <v>20668</v>
      </c>
      <c r="D2637" s="309">
        <v>15</v>
      </c>
      <c r="E2637" s="362">
        <v>132</v>
      </c>
      <c r="F2637" s="363" t="s">
        <v>20669</v>
      </c>
      <c r="G2637" s="362">
        <v>132</v>
      </c>
      <c r="H2637" s="382">
        <v>4540</v>
      </c>
      <c r="I2637" s="367" t="s">
        <v>20678</v>
      </c>
      <c r="J2637" s="382">
        <v>4540</v>
      </c>
      <c r="K2637" s="309">
        <v>15</v>
      </c>
      <c r="L2637" s="362">
        <v>132</v>
      </c>
      <c r="M2637" s="382">
        <v>4540</v>
      </c>
      <c r="N2637" s="280" t="str">
        <f t="shared" si="41"/>
        <v>15 132 4540</v>
      </c>
    </row>
    <row r="2638" spans="1:14">
      <c r="B2638" s="309">
        <v>15</v>
      </c>
      <c r="C2638" s="310" t="s">
        <v>20668</v>
      </c>
      <c r="D2638" s="309">
        <v>15</v>
      </c>
      <c r="E2638" s="362">
        <v>132</v>
      </c>
      <c r="F2638" s="363" t="s">
        <v>20669</v>
      </c>
      <c r="G2638" s="362">
        <v>132</v>
      </c>
      <c r="H2638" s="382">
        <v>4543</v>
      </c>
      <c r="I2638" s="367" t="s">
        <v>20679</v>
      </c>
      <c r="J2638" s="382">
        <v>4543</v>
      </c>
      <c r="K2638" s="309">
        <v>15</v>
      </c>
      <c r="L2638" s="362">
        <v>132</v>
      </c>
      <c r="M2638" s="382">
        <v>4543</v>
      </c>
      <c r="N2638" s="280" t="str">
        <f t="shared" si="41"/>
        <v>15 132 4543</v>
      </c>
    </row>
    <row r="2639" spans="1:14">
      <c r="B2639" s="309">
        <v>15</v>
      </c>
      <c r="C2639" s="310" t="s">
        <v>20668</v>
      </c>
      <c r="D2639" s="309">
        <v>15</v>
      </c>
      <c r="E2639" s="362">
        <v>132</v>
      </c>
      <c r="F2639" s="363" t="s">
        <v>20669</v>
      </c>
      <c r="G2639" s="362">
        <v>132</v>
      </c>
      <c r="H2639" s="382">
        <v>4546</v>
      </c>
      <c r="I2639" s="367" t="s">
        <v>20680</v>
      </c>
      <c r="J2639" s="382">
        <v>4546</v>
      </c>
      <c r="K2639" s="309">
        <v>15</v>
      </c>
      <c r="L2639" s="362">
        <v>132</v>
      </c>
      <c r="M2639" s="382">
        <v>4546</v>
      </c>
      <c r="N2639" s="280" t="str">
        <f t="shared" si="41"/>
        <v>15 132 4546</v>
      </c>
    </row>
    <row r="2640" spans="1:14">
      <c r="B2640" s="309">
        <v>15</v>
      </c>
      <c r="C2640" s="310" t="s">
        <v>20668</v>
      </c>
      <c r="D2640" s="309">
        <v>15</v>
      </c>
      <c r="E2640" s="362">
        <v>132</v>
      </c>
      <c r="F2640" s="363" t="s">
        <v>20669</v>
      </c>
      <c r="G2640" s="362">
        <v>132</v>
      </c>
      <c r="H2640" s="382">
        <v>4549</v>
      </c>
      <c r="I2640" s="367" t="s">
        <v>20681</v>
      </c>
      <c r="J2640" s="382">
        <v>4549</v>
      </c>
      <c r="K2640" s="309">
        <v>15</v>
      </c>
      <c r="L2640" s="362">
        <v>132</v>
      </c>
      <c r="M2640" s="382">
        <v>4549</v>
      </c>
      <c r="N2640" s="280" t="str">
        <f t="shared" si="41"/>
        <v>15 132 4549</v>
      </c>
    </row>
    <row r="2641" spans="2:14">
      <c r="B2641" s="309">
        <v>15</v>
      </c>
      <c r="C2641" s="310" t="s">
        <v>20668</v>
      </c>
      <c r="D2641" s="309">
        <v>15</v>
      </c>
      <c r="E2641" s="362">
        <v>132</v>
      </c>
      <c r="F2641" s="363" t="s">
        <v>20669</v>
      </c>
      <c r="G2641" s="362">
        <v>132</v>
      </c>
      <c r="H2641" s="382">
        <v>4552</v>
      </c>
      <c r="I2641" s="367" t="s">
        <v>19841</v>
      </c>
      <c r="J2641" s="382">
        <v>4552</v>
      </c>
      <c r="K2641" s="309">
        <v>15</v>
      </c>
      <c r="L2641" s="362">
        <v>132</v>
      </c>
      <c r="M2641" s="382">
        <v>4552</v>
      </c>
      <c r="N2641" s="280" t="str">
        <f t="shared" si="41"/>
        <v>15 132 4552</v>
      </c>
    </row>
    <row r="2642" spans="2:14">
      <c r="B2642" s="309">
        <v>15</v>
      </c>
      <c r="C2642" s="310" t="s">
        <v>20668</v>
      </c>
      <c r="D2642" s="309">
        <v>15</v>
      </c>
      <c r="E2642" s="362">
        <v>132</v>
      </c>
      <c r="F2642" s="363" t="s">
        <v>20669</v>
      </c>
      <c r="G2642" s="362">
        <v>132</v>
      </c>
      <c r="H2642" s="383">
        <v>4558</v>
      </c>
      <c r="I2642" s="375" t="s">
        <v>19347</v>
      </c>
      <c r="J2642" s="383">
        <v>4558</v>
      </c>
      <c r="K2642" s="309">
        <v>15</v>
      </c>
      <c r="L2642" s="362">
        <v>132</v>
      </c>
      <c r="M2642" s="383">
        <v>4558</v>
      </c>
      <c r="N2642" s="280" t="str">
        <f t="shared" si="41"/>
        <v>15 132 4558</v>
      </c>
    </row>
    <row r="2643" spans="2:14">
      <c r="B2643" s="309">
        <v>15</v>
      </c>
      <c r="C2643" s="310" t="s">
        <v>20668</v>
      </c>
      <c r="D2643" s="309">
        <v>15</v>
      </c>
      <c r="E2643" s="362">
        <v>133</v>
      </c>
      <c r="F2643" s="363" t="s">
        <v>20682</v>
      </c>
      <c r="G2643" s="362">
        <v>133</v>
      </c>
      <c r="H2643" s="381">
        <v>4282</v>
      </c>
      <c r="I2643" s="365" t="s">
        <v>20683</v>
      </c>
      <c r="J2643" s="381">
        <v>4282</v>
      </c>
      <c r="K2643" s="309">
        <v>15</v>
      </c>
      <c r="L2643" s="362">
        <v>133</v>
      </c>
      <c r="M2643" s="381">
        <v>4282</v>
      </c>
      <c r="N2643" s="280" t="str">
        <f t="shared" si="41"/>
        <v>15 133 4282</v>
      </c>
    </row>
    <row r="2644" spans="2:14">
      <c r="B2644" s="309">
        <v>15</v>
      </c>
      <c r="C2644" s="310" t="s">
        <v>20668</v>
      </c>
      <c r="D2644" s="309">
        <v>15</v>
      </c>
      <c r="E2644" s="362">
        <v>133</v>
      </c>
      <c r="F2644" s="363" t="s">
        <v>20682</v>
      </c>
      <c r="G2644" s="362">
        <v>133</v>
      </c>
      <c r="H2644" s="382">
        <v>4285</v>
      </c>
      <c r="I2644" s="367" t="s">
        <v>20684</v>
      </c>
      <c r="J2644" s="382">
        <v>4285</v>
      </c>
      <c r="K2644" s="309">
        <v>15</v>
      </c>
      <c r="L2644" s="362">
        <v>133</v>
      </c>
      <c r="M2644" s="382">
        <v>4285</v>
      </c>
      <c r="N2644" s="280" t="str">
        <f t="shared" si="41"/>
        <v>15 133 4285</v>
      </c>
    </row>
    <row r="2645" spans="2:14">
      <c r="B2645" s="309">
        <v>15</v>
      </c>
      <c r="C2645" s="310" t="s">
        <v>20668</v>
      </c>
      <c r="D2645" s="309">
        <v>15</v>
      </c>
      <c r="E2645" s="362">
        <v>133</v>
      </c>
      <c r="F2645" s="363" t="s">
        <v>20682</v>
      </c>
      <c r="G2645" s="362">
        <v>133</v>
      </c>
      <c r="H2645" s="382">
        <v>4288</v>
      </c>
      <c r="I2645" s="367" t="s">
        <v>18451</v>
      </c>
      <c r="J2645" s="382">
        <v>4288</v>
      </c>
      <c r="K2645" s="309">
        <v>15</v>
      </c>
      <c r="L2645" s="362">
        <v>133</v>
      </c>
      <c r="M2645" s="382">
        <v>4288</v>
      </c>
      <c r="N2645" s="280" t="str">
        <f t="shared" si="41"/>
        <v>15 133 4288</v>
      </c>
    </row>
    <row r="2646" spans="2:14">
      <c r="B2646" s="309">
        <v>15</v>
      </c>
      <c r="C2646" s="310" t="s">
        <v>20668</v>
      </c>
      <c r="D2646" s="309">
        <v>15</v>
      </c>
      <c r="E2646" s="362">
        <v>133</v>
      </c>
      <c r="F2646" s="363" t="s">
        <v>20682</v>
      </c>
      <c r="G2646" s="362">
        <v>133</v>
      </c>
      <c r="H2646" s="382">
        <v>4291</v>
      </c>
      <c r="I2646" s="367" t="s">
        <v>20685</v>
      </c>
      <c r="J2646" s="382">
        <v>4291</v>
      </c>
      <c r="K2646" s="309">
        <v>15</v>
      </c>
      <c r="L2646" s="362">
        <v>133</v>
      </c>
      <c r="M2646" s="382">
        <v>4291</v>
      </c>
      <c r="N2646" s="280" t="str">
        <f t="shared" si="41"/>
        <v>15 133 4291</v>
      </c>
    </row>
    <row r="2647" spans="2:14">
      <c r="B2647" s="309">
        <v>15</v>
      </c>
      <c r="C2647" s="310" t="s">
        <v>20668</v>
      </c>
      <c r="D2647" s="309">
        <v>15</v>
      </c>
      <c r="E2647" s="362">
        <v>133</v>
      </c>
      <c r="F2647" s="363" t="s">
        <v>20682</v>
      </c>
      <c r="G2647" s="362">
        <v>133</v>
      </c>
      <c r="H2647" s="382">
        <v>4294</v>
      </c>
      <c r="I2647" s="367" t="s">
        <v>20686</v>
      </c>
      <c r="J2647" s="382">
        <v>4294</v>
      </c>
      <c r="K2647" s="309">
        <v>15</v>
      </c>
      <c r="L2647" s="362">
        <v>133</v>
      </c>
      <c r="M2647" s="382">
        <v>4294</v>
      </c>
      <c r="N2647" s="280" t="str">
        <f t="shared" si="41"/>
        <v>15 133 4294</v>
      </c>
    </row>
    <row r="2648" spans="2:14">
      <c r="B2648" s="309">
        <v>15</v>
      </c>
      <c r="C2648" s="310" t="s">
        <v>20668</v>
      </c>
      <c r="D2648" s="309">
        <v>15</v>
      </c>
      <c r="E2648" s="362">
        <v>133</v>
      </c>
      <c r="F2648" s="363" t="s">
        <v>20682</v>
      </c>
      <c r="G2648" s="362">
        <v>133</v>
      </c>
      <c r="H2648" s="382">
        <v>4297</v>
      </c>
      <c r="I2648" s="367" t="s">
        <v>20687</v>
      </c>
      <c r="J2648" s="382">
        <v>4297</v>
      </c>
      <c r="K2648" s="309">
        <v>15</v>
      </c>
      <c r="L2648" s="362">
        <v>133</v>
      </c>
      <c r="M2648" s="382">
        <v>4297</v>
      </c>
      <c r="N2648" s="280" t="str">
        <f t="shared" si="41"/>
        <v>15 133 4297</v>
      </c>
    </row>
    <row r="2649" spans="2:14">
      <c r="B2649" s="309">
        <v>15</v>
      </c>
      <c r="C2649" s="310" t="s">
        <v>20668</v>
      </c>
      <c r="D2649" s="309">
        <v>15</v>
      </c>
      <c r="E2649" s="362">
        <v>133</v>
      </c>
      <c r="F2649" s="363" t="s">
        <v>20682</v>
      </c>
      <c r="G2649" s="362">
        <v>133</v>
      </c>
      <c r="H2649" s="384">
        <v>4300</v>
      </c>
      <c r="I2649" s="369" t="s">
        <v>20688</v>
      </c>
      <c r="J2649" s="384">
        <v>4300</v>
      </c>
      <c r="K2649" s="309">
        <v>15</v>
      </c>
      <c r="L2649" s="362">
        <v>133</v>
      </c>
      <c r="M2649" s="384">
        <v>4300</v>
      </c>
      <c r="N2649" s="280" t="str">
        <f t="shared" si="41"/>
        <v>15 133 4300</v>
      </c>
    </row>
    <row r="2650" spans="2:14">
      <c r="B2650" s="309">
        <v>15</v>
      </c>
      <c r="C2650" s="310" t="s">
        <v>20668</v>
      </c>
      <c r="D2650" s="309">
        <v>15</v>
      </c>
      <c r="E2650" s="370">
        <v>135</v>
      </c>
      <c r="F2650" s="371" t="s">
        <v>20689</v>
      </c>
      <c r="G2650" s="370">
        <v>135</v>
      </c>
      <c r="H2650" s="385">
        <v>4303</v>
      </c>
      <c r="I2650" s="373" t="s">
        <v>20690</v>
      </c>
      <c r="J2650" s="385">
        <v>4303</v>
      </c>
      <c r="K2650" s="309">
        <v>15</v>
      </c>
      <c r="L2650" s="370">
        <v>135</v>
      </c>
      <c r="M2650" s="385">
        <v>4303</v>
      </c>
      <c r="N2650" s="280" t="str">
        <f t="shared" si="41"/>
        <v>15 135 4303</v>
      </c>
    </row>
    <row r="2651" spans="2:14">
      <c r="B2651" s="309">
        <v>15</v>
      </c>
      <c r="C2651" s="310" t="s">
        <v>20668</v>
      </c>
      <c r="D2651" s="309">
        <v>15</v>
      </c>
      <c r="E2651" s="370">
        <v>135</v>
      </c>
      <c r="F2651" s="371" t="s">
        <v>20689</v>
      </c>
      <c r="G2651" s="370">
        <v>135</v>
      </c>
      <c r="H2651" s="382">
        <v>4306</v>
      </c>
      <c r="I2651" s="367" t="s">
        <v>20691</v>
      </c>
      <c r="J2651" s="382">
        <v>4306</v>
      </c>
      <c r="K2651" s="309">
        <v>15</v>
      </c>
      <c r="L2651" s="370">
        <v>135</v>
      </c>
      <c r="M2651" s="382">
        <v>4306</v>
      </c>
      <c r="N2651" s="280" t="str">
        <f t="shared" si="41"/>
        <v>15 135 4306</v>
      </c>
    </row>
    <row r="2652" spans="2:14">
      <c r="B2652" s="309">
        <v>15</v>
      </c>
      <c r="C2652" s="310" t="s">
        <v>20668</v>
      </c>
      <c r="D2652" s="309">
        <v>15</v>
      </c>
      <c r="E2652" s="370">
        <v>135</v>
      </c>
      <c r="F2652" s="371" t="s">
        <v>20689</v>
      </c>
      <c r="G2652" s="370">
        <v>135</v>
      </c>
      <c r="H2652" s="382">
        <v>4309</v>
      </c>
      <c r="I2652" s="367" t="s">
        <v>20692</v>
      </c>
      <c r="J2652" s="382">
        <v>4309</v>
      </c>
      <c r="K2652" s="309">
        <v>15</v>
      </c>
      <c r="L2652" s="370">
        <v>135</v>
      </c>
      <c r="M2652" s="382">
        <v>4309</v>
      </c>
      <c r="N2652" s="280" t="str">
        <f t="shared" si="41"/>
        <v>15 135 4309</v>
      </c>
    </row>
    <row r="2653" spans="2:14">
      <c r="B2653" s="309">
        <v>15</v>
      </c>
      <c r="C2653" s="310" t="s">
        <v>20668</v>
      </c>
      <c r="D2653" s="309">
        <v>15</v>
      </c>
      <c r="E2653" s="370">
        <v>135</v>
      </c>
      <c r="F2653" s="371" t="s">
        <v>20689</v>
      </c>
      <c r="G2653" s="370">
        <v>135</v>
      </c>
      <c r="H2653" s="382">
        <v>4312</v>
      </c>
      <c r="I2653" s="367" t="s">
        <v>20693</v>
      </c>
      <c r="J2653" s="382">
        <v>4312</v>
      </c>
      <c r="K2653" s="309">
        <v>15</v>
      </c>
      <c r="L2653" s="370">
        <v>135</v>
      </c>
      <c r="M2653" s="382">
        <v>4312</v>
      </c>
      <c r="N2653" s="280" t="str">
        <f t="shared" si="41"/>
        <v>15 135 4312</v>
      </c>
    </row>
    <row r="2654" spans="2:14">
      <c r="B2654" s="309">
        <v>15</v>
      </c>
      <c r="C2654" s="310" t="s">
        <v>20668</v>
      </c>
      <c r="D2654" s="309">
        <v>15</v>
      </c>
      <c r="E2654" s="370">
        <v>135</v>
      </c>
      <c r="F2654" s="371" t="s">
        <v>20689</v>
      </c>
      <c r="G2654" s="370">
        <v>135</v>
      </c>
      <c r="H2654" s="382">
        <v>4315</v>
      </c>
      <c r="I2654" s="367" t="s">
        <v>20694</v>
      </c>
      <c r="J2654" s="382">
        <v>4315</v>
      </c>
      <c r="K2654" s="309">
        <v>15</v>
      </c>
      <c r="L2654" s="370">
        <v>135</v>
      </c>
      <c r="M2654" s="382">
        <v>4315</v>
      </c>
      <c r="N2654" s="280" t="str">
        <f t="shared" si="41"/>
        <v>15 135 4315</v>
      </c>
    </row>
    <row r="2655" spans="2:14">
      <c r="B2655" s="309">
        <v>15</v>
      </c>
      <c r="C2655" s="310" t="s">
        <v>20668</v>
      </c>
      <c r="D2655" s="309">
        <v>15</v>
      </c>
      <c r="E2655" s="370">
        <v>135</v>
      </c>
      <c r="F2655" s="371" t="s">
        <v>20689</v>
      </c>
      <c r="G2655" s="370">
        <v>135</v>
      </c>
      <c r="H2655" s="382">
        <v>4318</v>
      </c>
      <c r="I2655" s="367" t="s">
        <v>20695</v>
      </c>
      <c r="J2655" s="382">
        <v>4318</v>
      </c>
      <c r="K2655" s="309">
        <v>15</v>
      </c>
      <c r="L2655" s="370">
        <v>135</v>
      </c>
      <c r="M2655" s="382">
        <v>4318</v>
      </c>
      <c r="N2655" s="280" t="str">
        <f t="shared" si="41"/>
        <v>15 135 4318</v>
      </c>
    </row>
    <row r="2656" spans="2:14">
      <c r="B2656" s="309">
        <v>15</v>
      </c>
      <c r="C2656" s="310" t="s">
        <v>20668</v>
      </c>
      <c r="D2656" s="309">
        <v>15</v>
      </c>
      <c r="E2656" s="370">
        <v>135</v>
      </c>
      <c r="F2656" s="371" t="s">
        <v>20689</v>
      </c>
      <c r="G2656" s="370">
        <v>135</v>
      </c>
      <c r="H2656" s="382">
        <v>4321</v>
      </c>
      <c r="I2656" s="367" t="s">
        <v>20696</v>
      </c>
      <c r="J2656" s="382">
        <v>4321</v>
      </c>
      <c r="K2656" s="309">
        <v>15</v>
      </c>
      <c r="L2656" s="370">
        <v>135</v>
      </c>
      <c r="M2656" s="382">
        <v>4321</v>
      </c>
      <c r="N2656" s="280" t="str">
        <f t="shared" si="41"/>
        <v>15 135 4321</v>
      </c>
    </row>
    <row r="2657" spans="2:14">
      <c r="B2657" s="309">
        <v>15</v>
      </c>
      <c r="C2657" s="310" t="s">
        <v>20668</v>
      </c>
      <c r="D2657" s="309">
        <v>15</v>
      </c>
      <c r="E2657" s="370">
        <v>135</v>
      </c>
      <c r="F2657" s="371" t="s">
        <v>20689</v>
      </c>
      <c r="G2657" s="370">
        <v>135</v>
      </c>
      <c r="H2657" s="382">
        <v>4324</v>
      </c>
      <c r="I2657" s="367" t="s">
        <v>20697</v>
      </c>
      <c r="J2657" s="382">
        <v>4324</v>
      </c>
      <c r="K2657" s="309">
        <v>15</v>
      </c>
      <c r="L2657" s="370">
        <v>135</v>
      </c>
      <c r="M2657" s="382">
        <v>4324</v>
      </c>
      <c r="N2657" s="280" t="str">
        <f t="shared" si="41"/>
        <v>15 135 4324</v>
      </c>
    </row>
    <row r="2658" spans="2:14">
      <c r="B2658" s="309">
        <v>15</v>
      </c>
      <c r="C2658" s="310" t="s">
        <v>20668</v>
      </c>
      <c r="D2658" s="309">
        <v>15</v>
      </c>
      <c r="E2658" s="370">
        <v>135</v>
      </c>
      <c r="F2658" s="371" t="s">
        <v>20689</v>
      </c>
      <c r="G2658" s="370">
        <v>135</v>
      </c>
      <c r="H2658" s="382">
        <v>4327</v>
      </c>
      <c r="I2658" s="367" t="s">
        <v>19736</v>
      </c>
      <c r="J2658" s="382">
        <v>4327</v>
      </c>
      <c r="K2658" s="309">
        <v>15</v>
      </c>
      <c r="L2658" s="370">
        <v>135</v>
      </c>
      <c r="M2658" s="382">
        <v>4327</v>
      </c>
      <c r="N2658" s="280" t="str">
        <f t="shared" si="41"/>
        <v>15 135 4327</v>
      </c>
    </row>
    <row r="2659" spans="2:14">
      <c r="B2659" s="309">
        <v>15</v>
      </c>
      <c r="C2659" s="310" t="s">
        <v>20668</v>
      </c>
      <c r="D2659" s="309">
        <v>15</v>
      </c>
      <c r="E2659" s="370">
        <v>135</v>
      </c>
      <c r="F2659" s="371" t="s">
        <v>20689</v>
      </c>
      <c r="G2659" s="370">
        <v>135</v>
      </c>
      <c r="H2659" s="382">
        <v>4330</v>
      </c>
      <c r="I2659" s="367" t="s">
        <v>20698</v>
      </c>
      <c r="J2659" s="382">
        <v>4330</v>
      </c>
      <c r="K2659" s="309">
        <v>15</v>
      </c>
      <c r="L2659" s="370">
        <v>135</v>
      </c>
      <c r="M2659" s="382">
        <v>4330</v>
      </c>
      <c r="N2659" s="280" t="str">
        <f t="shared" si="41"/>
        <v>15 135 4330</v>
      </c>
    </row>
    <row r="2660" spans="2:14">
      <c r="B2660" s="309">
        <v>15</v>
      </c>
      <c r="C2660" s="310" t="s">
        <v>20668</v>
      </c>
      <c r="D2660" s="309">
        <v>15</v>
      </c>
      <c r="E2660" s="370">
        <v>135</v>
      </c>
      <c r="F2660" s="371" t="s">
        <v>20689</v>
      </c>
      <c r="G2660" s="370">
        <v>135</v>
      </c>
      <c r="H2660" s="382">
        <v>4333</v>
      </c>
      <c r="I2660" s="367" t="s">
        <v>20699</v>
      </c>
      <c r="J2660" s="382">
        <v>4333</v>
      </c>
      <c r="K2660" s="309">
        <v>15</v>
      </c>
      <c r="L2660" s="370">
        <v>135</v>
      </c>
      <c r="M2660" s="382">
        <v>4333</v>
      </c>
      <c r="N2660" s="280" t="str">
        <f t="shared" si="41"/>
        <v>15 135 4333</v>
      </c>
    </row>
    <row r="2661" spans="2:14">
      <c r="B2661" s="309">
        <v>15</v>
      </c>
      <c r="C2661" s="310" t="s">
        <v>20668</v>
      </c>
      <c r="D2661" s="309">
        <v>15</v>
      </c>
      <c r="E2661" s="370">
        <v>135</v>
      </c>
      <c r="F2661" s="371" t="s">
        <v>20689</v>
      </c>
      <c r="G2661" s="370">
        <v>135</v>
      </c>
      <c r="H2661" s="382">
        <v>4336</v>
      </c>
      <c r="I2661" s="367" t="s">
        <v>20700</v>
      </c>
      <c r="J2661" s="382">
        <v>4336</v>
      </c>
      <c r="K2661" s="309">
        <v>15</v>
      </c>
      <c r="L2661" s="370">
        <v>135</v>
      </c>
      <c r="M2661" s="382">
        <v>4336</v>
      </c>
      <c r="N2661" s="280" t="str">
        <f t="shared" si="41"/>
        <v>15 135 4336</v>
      </c>
    </row>
    <row r="2662" spans="2:14">
      <c r="B2662" s="309">
        <v>15</v>
      </c>
      <c r="C2662" s="310" t="s">
        <v>20668</v>
      </c>
      <c r="D2662" s="309">
        <v>15</v>
      </c>
      <c r="E2662" s="370">
        <v>135</v>
      </c>
      <c r="F2662" s="371" t="s">
        <v>20689</v>
      </c>
      <c r="G2662" s="370">
        <v>135</v>
      </c>
      <c r="H2662" s="382">
        <v>4339</v>
      </c>
      <c r="I2662" s="367" t="s">
        <v>20701</v>
      </c>
      <c r="J2662" s="382">
        <v>4339</v>
      </c>
      <c r="K2662" s="309">
        <v>15</v>
      </c>
      <c r="L2662" s="370">
        <v>135</v>
      </c>
      <c r="M2662" s="382">
        <v>4339</v>
      </c>
      <c r="N2662" s="280" t="str">
        <f t="shared" si="41"/>
        <v>15 135 4339</v>
      </c>
    </row>
    <row r="2663" spans="2:14">
      <c r="B2663" s="309">
        <v>15</v>
      </c>
      <c r="C2663" s="310" t="s">
        <v>20668</v>
      </c>
      <c r="D2663" s="309">
        <v>15</v>
      </c>
      <c r="E2663" s="370">
        <v>135</v>
      </c>
      <c r="F2663" s="371" t="s">
        <v>20689</v>
      </c>
      <c r="G2663" s="370">
        <v>135</v>
      </c>
      <c r="H2663" s="382">
        <v>4342</v>
      </c>
      <c r="I2663" s="367" t="s">
        <v>20702</v>
      </c>
      <c r="J2663" s="382">
        <v>4342</v>
      </c>
      <c r="K2663" s="309">
        <v>15</v>
      </c>
      <c r="L2663" s="370">
        <v>135</v>
      </c>
      <c r="M2663" s="382">
        <v>4342</v>
      </c>
      <c r="N2663" s="280" t="str">
        <f t="shared" si="41"/>
        <v>15 135 4342</v>
      </c>
    </row>
    <row r="2664" spans="2:14">
      <c r="B2664" s="309">
        <v>15</v>
      </c>
      <c r="C2664" s="310" t="s">
        <v>20668</v>
      </c>
      <c r="D2664" s="309">
        <v>15</v>
      </c>
      <c r="E2664" s="370">
        <v>135</v>
      </c>
      <c r="F2664" s="371" t="s">
        <v>20689</v>
      </c>
      <c r="G2664" s="370">
        <v>135</v>
      </c>
      <c r="H2664" s="382">
        <v>4345</v>
      </c>
      <c r="I2664" s="367" t="s">
        <v>20703</v>
      </c>
      <c r="J2664" s="382">
        <v>4345</v>
      </c>
      <c r="K2664" s="309">
        <v>15</v>
      </c>
      <c r="L2664" s="370">
        <v>135</v>
      </c>
      <c r="M2664" s="382">
        <v>4345</v>
      </c>
      <c r="N2664" s="280" t="str">
        <f t="shared" si="41"/>
        <v>15 135 4345</v>
      </c>
    </row>
    <row r="2665" spans="2:14">
      <c r="B2665" s="309">
        <v>15</v>
      </c>
      <c r="C2665" s="310" t="s">
        <v>20668</v>
      </c>
      <c r="D2665" s="309">
        <v>15</v>
      </c>
      <c r="E2665" s="370">
        <v>135</v>
      </c>
      <c r="F2665" s="371" t="s">
        <v>20689</v>
      </c>
      <c r="G2665" s="370">
        <v>135</v>
      </c>
      <c r="H2665" s="382">
        <v>4348</v>
      </c>
      <c r="I2665" s="367" t="s">
        <v>20704</v>
      </c>
      <c r="J2665" s="382">
        <v>4348</v>
      </c>
      <c r="K2665" s="309">
        <v>15</v>
      </c>
      <c r="L2665" s="370">
        <v>135</v>
      </c>
      <c r="M2665" s="382">
        <v>4348</v>
      </c>
      <c r="N2665" s="280" t="str">
        <f t="shared" si="41"/>
        <v>15 135 4348</v>
      </c>
    </row>
    <row r="2666" spans="2:14">
      <c r="B2666" s="309">
        <v>15</v>
      </c>
      <c r="C2666" s="310" t="s">
        <v>20668</v>
      </c>
      <c r="D2666" s="309">
        <v>15</v>
      </c>
      <c r="E2666" s="370">
        <v>135</v>
      </c>
      <c r="F2666" s="371" t="s">
        <v>20689</v>
      </c>
      <c r="G2666" s="370">
        <v>135</v>
      </c>
      <c r="H2666" s="382">
        <v>4351</v>
      </c>
      <c r="I2666" s="367" t="s">
        <v>20705</v>
      </c>
      <c r="J2666" s="382">
        <v>4351</v>
      </c>
      <c r="K2666" s="309">
        <v>15</v>
      </c>
      <c r="L2666" s="370">
        <v>135</v>
      </c>
      <c r="M2666" s="382">
        <v>4351</v>
      </c>
      <c r="N2666" s="280" t="str">
        <f t="shared" si="41"/>
        <v>15 135 4351</v>
      </c>
    </row>
    <row r="2667" spans="2:14">
      <c r="B2667" s="309">
        <v>15</v>
      </c>
      <c r="C2667" s="310" t="s">
        <v>20668</v>
      </c>
      <c r="D2667" s="309">
        <v>15</v>
      </c>
      <c r="E2667" s="370">
        <v>135</v>
      </c>
      <c r="F2667" s="371" t="s">
        <v>20689</v>
      </c>
      <c r="G2667" s="370">
        <v>135</v>
      </c>
      <c r="H2667" s="382">
        <v>4354</v>
      </c>
      <c r="I2667" s="367" t="s">
        <v>18523</v>
      </c>
      <c r="J2667" s="382">
        <v>4354</v>
      </c>
      <c r="K2667" s="309">
        <v>15</v>
      </c>
      <c r="L2667" s="370">
        <v>135</v>
      </c>
      <c r="M2667" s="382">
        <v>4354</v>
      </c>
      <c r="N2667" s="280" t="str">
        <f t="shared" si="41"/>
        <v>15 135 4354</v>
      </c>
    </row>
    <row r="2668" spans="2:14">
      <c r="B2668" s="309">
        <v>15</v>
      </c>
      <c r="C2668" s="310" t="s">
        <v>20668</v>
      </c>
      <c r="D2668" s="309">
        <v>15</v>
      </c>
      <c r="E2668" s="370">
        <v>135</v>
      </c>
      <c r="F2668" s="371" t="s">
        <v>20689</v>
      </c>
      <c r="G2668" s="370">
        <v>135</v>
      </c>
      <c r="H2668" s="382">
        <v>4357</v>
      </c>
      <c r="I2668" s="367" t="s">
        <v>20706</v>
      </c>
      <c r="J2668" s="382">
        <v>4357</v>
      </c>
      <c r="K2668" s="309">
        <v>15</v>
      </c>
      <c r="L2668" s="370">
        <v>135</v>
      </c>
      <c r="M2668" s="382">
        <v>4357</v>
      </c>
      <c r="N2668" s="280" t="str">
        <f t="shared" si="41"/>
        <v>15 135 4357</v>
      </c>
    </row>
    <row r="2669" spans="2:14">
      <c r="B2669" s="309">
        <v>15</v>
      </c>
      <c r="C2669" s="310" t="s">
        <v>20668</v>
      </c>
      <c r="D2669" s="309">
        <v>15</v>
      </c>
      <c r="E2669" s="370">
        <v>135</v>
      </c>
      <c r="F2669" s="371" t="s">
        <v>20689</v>
      </c>
      <c r="G2669" s="370">
        <v>135</v>
      </c>
      <c r="H2669" s="382">
        <v>4360</v>
      </c>
      <c r="I2669" s="367" t="s">
        <v>20707</v>
      </c>
      <c r="J2669" s="382">
        <v>4360</v>
      </c>
      <c r="K2669" s="309">
        <v>15</v>
      </c>
      <c r="L2669" s="370">
        <v>135</v>
      </c>
      <c r="M2669" s="382">
        <v>4360</v>
      </c>
      <c r="N2669" s="280" t="str">
        <f t="shared" si="41"/>
        <v>15 135 4360</v>
      </c>
    </row>
    <row r="2670" spans="2:14">
      <c r="B2670" s="309">
        <v>15</v>
      </c>
      <c r="C2670" s="310" t="s">
        <v>20668</v>
      </c>
      <c r="D2670" s="309">
        <v>15</v>
      </c>
      <c r="E2670" s="370">
        <v>135</v>
      </c>
      <c r="F2670" s="371" t="s">
        <v>20689</v>
      </c>
      <c r="G2670" s="370">
        <v>135</v>
      </c>
      <c r="H2670" s="382">
        <v>4363</v>
      </c>
      <c r="I2670" s="367" t="s">
        <v>20708</v>
      </c>
      <c r="J2670" s="382">
        <v>4363</v>
      </c>
      <c r="K2670" s="309">
        <v>15</v>
      </c>
      <c r="L2670" s="370">
        <v>135</v>
      </c>
      <c r="M2670" s="382">
        <v>4363</v>
      </c>
      <c r="N2670" s="280" t="str">
        <f t="shared" si="41"/>
        <v>15 135 4363</v>
      </c>
    </row>
    <row r="2671" spans="2:14">
      <c r="B2671" s="309">
        <v>15</v>
      </c>
      <c r="C2671" s="310" t="s">
        <v>20668</v>
      </c>
      <c r="D2671" s="309">
        <v>15</v>
      </c>
      <c r="E2671" s="370">
        <v>135</v>
      </c>
      <c r="F2671" s="371" t="s">
        <v>20689</v>
      </c>
      <c r="G2671" s="370">
        <v>135</v>
      </c>
      <c r="H2671" s="382">
        <v>4366</v>
      </c>
      <c r="I2671" s="367" t="s">
        <v>19662</v>
      </c>
      <c r="J2671" s="382">
        <v>4366</v>
      </c>
      <c r="K2671" s="309">
        <v>15</v>
      </c>
      <c r="L2671" s="370">
        <v>135</v>
      </c>
      <c r="M2671" s="382">
        <v>4366</v>
      </c>
      <c r="N2671" s="280" t="str">
        <f t="shared" si="41"/>
        <v>15 135 4366</v>
      </c>
    </row>
    <row r="2672" spans="2:14">
      <c r="B2672" s="309">
        <v>15</v>
      </c>
      <c r="C2672" s="310" t="s">
        <v>20668</v>
      </c>
      <c r="D2672" s="309">
        <v>15</v>
      </c>
      <c r="E2672" s="370">
        <v>135</v>
      </c>
      <c r="F2672" s="371" t="s">
        <v>20689</v>
      </c>
      <c r="G2672" s="370">
        <v>135</v>
      </c>
      <c r="H2672" s="382">
        <v>4369</v>
      </c>
      <c r="I2672" s="367" t="s">
        <v>5229</v>
      </c>
      <c r="J2672" s="382">
        <v>4369</v>
      </c>
      <c r="K2672" s="309">
        <v>15</v>
      </c>
      <c r="L2672" s="370">
        <v>135</v>
      </c>
      <c r="M2672" s="382">
        <v>4369</v>
      </c>
      <c r="N2672" s="280" t="str">
        <f t="shared" si="41"/>
        <v>15 135 4369</v>
      </c>
    </row>
    <row r="2673" spans="2:14">
      <c r="B2673" s="309">
        <v>15</v>
      </c>
      <c r="C2673" s="310" t="s">
        <v>20668</v>
      </c>
      <c r="D2673" s="309">
        <v>15</v>
      </c>
      <c r="E2673" s="370">
        <v>135</v>
      </c>
      <c r="F2673" s="371" t="s">
        <v>20689</v>
      </c>
      <c r="G2673" s="370">
        <v>135</v>
      </c>
      <c r="H2673" s="383">
        <v>4372</v>
      </c>
      <c r="I2673" s="375" t="s">
        <v>20709</v>
      </c>
      <c r="J2673" s="383">
        <v>4372</v>
      </c>
      <c r="K2673" s="309">
        <v>15</v>
      </c>
      <c r="L2673" s="370">
        <v>135</v>
      </c>
      <c r="M2673" s="383">
        <v>4372</v>
      </c>
      <c r="N2673" s="280" t="str">
        <f t="shared" si="41"/>
        <v>15 135 4372</v>
      </c>
    </row>
    <row r="2674" spans="2:14">
      <c r="B2674" s="309">
        <v>15</v>
      </c>
      <c r="C2674" s="310" t="s">
        <v>20668</v>
      </c>
      <c r="D2674" s="309">
        <v>15</v>
      </c>
      <c r="E2674" s="362">
        <v>136</v>
      </c>
      <c r="F2674" s="363" t="s">
        <v>20710</v>
      </c>
      <c r="G2674" s="362">
        <v>136</v>
      </c>
      <c r="H2674" s="381">
        <v>4375</v>
      </c>
      <c r="I2674" s="365" t="s">
        <v>20711</v>
      </c>
      <c r="J2674" s="381">
        <v>4375</v>
      </c>
      <c r="K2674" s="309">
        <v>15</v>
      </c>
      <c r="L2674" s="362">
        <v>136</v>
      </c>
      <c r="M2674" s="381">
        <v>4375</v>
      </c>
      <c r="N2674" s="280" t="str">
        <f t="shared" si="41"/>
        <v>15 136 4375</v>
      </c>
    </row>
    <row r="2675" spans="2:14">
      <c r="B2675" s="309">
        <v>15</v>
      </c>
      <c r="C2675" s="310" t="s">
        <v>20668</v>
      </c>
      <c r="D2675" s="309">
        <v>15</v>
      </c>
      <c r="E2675" s="362">
        <v>136</v>
      </c>
      <c r="F2675" s="363" t="s">
        <v>20710</v>
      </c>
      <c r="G2675" s="362">
        <v>136</v>
      </c>
      <c r="H2675" s="382">
        <v>4378</v>
      </c>
      <c r="I2675" s="367" t="s">
        <v>20712</v>
      </c>
      <c r="J2675" s="382">
        <v>4378</v>
      </c>
      <c r="K2675" s="309">
        <v>15</v>
      </c>
      <c r="L2675" s="362">
        <v>136</v>
      </c>
      <c r="M2675" s="382">
        <v>4378</v>
      </c>
      <c r="N2675" s="280" t="str">
        <f t="shared" si="41"/>
        <v>15 136 4378</v>
      </c>
    </row>
    <row r="2676" spans="2:14">
      <c r="B2676" s="309">
        <v>15</v>
      </c>
      <c r="C2676" s="310" t="s">
        <v>20668</v>
      </c>
      <c r="D2676" s="309">
        <v>15</v>
      </c>
      <c r="E2676" s="362">
        <v>136</v>
      </c>
      <c r="F2676" s="363" t="s">
        <v>20710</v>
      </c>
      <c r="G2676" s="362">
        <v>136</v>
      </c>
      <c r="H2676" s="382">
        <v>4381</v>
      </c>
      <c r="I2676" s="367" t="s">
        <v>20713</v>
      </c>
      <c r="J2676" s="382">
        <v>4381</v>
      </c>
      <c r="K2676" s="309">
        <v>15</v>
      </c>
      <c r="L2676" s="362">
        <v>136</v>
      </c>
      <c r="M2676" s="382">
        <v>4381</v>
      </c>
      <c r="N2676" s="280" t="str">
        <f t="shared" si="41"/>
        <v>15 136 4381</v>
      </c>
    </row>
    <row r="2677" spans="2:14">
      <c r="B2677" s="309">
        <v>15</v>
      </c>
      <c r="C2677" s="310" t="s">
        <v>20668</v>
      </c>
      <c r="D2677" s="309">
        <v>15</v>
      </c>
      <c r="E2677" s="362">
        <v>136</v>
      </c>
      <c r="F2677" s="363" t="s">
        <v>20710</v>
      </c>
      <c r="G2677" s="362">
        <v>136</v>
      </c>
      <c r="H2677" s="382">
        <v>4384</v>
      </c>
      <c r="I2677" s="367" t="s">
        <v>20714</v>
      </c>
      <c r="J2677" s="382">
        <v>4384</v>
      </c>
      <c r="K2677" s="309">
        <v>15</v>
      </c>
      <c r="L2677" s="362">
        <v>136</v>
      </c>
      <c r="M2677" s="382">
        <v>4384</v>
      </c>
      <c r="N2677" s="280" t="str">
        <f t="shared" si="41"/>
        <v>15 136 4384</v>
      </c>
    </row>
    <row r="2678" spans="2:14">
      <c r="B2678" s="309">
        <v>15</v>
      </c>
      <c r="C2678" s="310" t="s">
        <v>20668</v>
      </c>
      <c r="D2678" s="309">
        <v>15</v>
      </c>
      <c r="E2678" s="362">
        <v>136</v>
      </c>
      <c r="F2678" s="363" t="s">
        <v>20710</v>
      </c>
      <c r="G2678" s="362">
        <v>136</v>
      </c>
      <c r="H2678" s="382">
        <v>4387</v>
      </c>
      <c r="I2678" s="367" t="s">
        <v>20715</v>
      </c>
      <c r="J2678" s="382">
        <v>4387</v>
      </c>
      <c r="K2678" s="309">
        <v>15</v>
      </c>
      <c r="L2678" s="362">
        <v>136</v>
      </c>
      <c r="M2678" s="382">
        <v>4387</v>
      </c>
      <c r="N2678" s="280" t="str">
        <f t="shared" si="41"/>
        <v>15 136 4387</v>
      </c>
    </row>
    <row r="2679" spans="2:14">
      <c r="B2679" s="309">
        <v>15</v>
      </c>
      <c r="C2679" s="310" t="s">
        <v>20668</v>
      </c>
      <c r="D2679" s="309">
        <v>15</v>
      </c>
      <c r="E2679" s="362">
        <v>136</v>
      </c>
      <c r="F2679" s="363" t="s">
        <v>20710</v>
      </c>
      <c r="G2679" s="362">
        <v>136</v>
      </c>
      <c r="H2679" s="382">
        <v>4390</v>
      </c>
      <c r="I2679" s="367" t="s">
        <v>18488</v>
      </c>
      <c r="J2679" s="382">
        <v>4390</v>
      </c>
      <c r="K2679" s="309">
        <v>15</v>
      </c>
      <c r="L2679" s="362">
        <v>136</v>
      </c>
      <c r="M2679" s="382">
        <v>4390</v>
      </c>
      <c r="N2679" s="280" t="str">
        <f t="shared" si="41"/>
        <v>15 136 4390</v>
      </c>
    </row>
    <row r="2680" spans="2:14">
      <c r="B2680" s="309">
        <v>15</v>
      </c>
      <c r="C2680" s="310" t="s">
        <v>20668</v>
      </c>
      <c r="D2680" s="309">
        <v>15</v>
      </c>
      <c r="E2680" s="362">
        <v>136</v>
      </c>
      <c r="F2680" s="363" t="s">
        <v>20710</v>
      </c>
      <c r="G2680" s="362">
        <v>136</v>
      </c>
      <c r="H2680" s="382">
        <v>4393</v>
      </c>
      <c r="I2680" s="367" t="s">
        <v>19602</v>
      </c>
      <c r="J2680" s="382">
        <v>4393</v>
      </c>
      <c r="K2680" s="309">
        <v>15</v>
      </c>
      <c r="L2680" s="362">
        <v>136</v>
      </c>
      <c r="M2680" s="382">
        <v>4393</v>
      </c>
      <c r="N2680" s="280" t="str">
        <f t="shared" si="41"/>
        <v>15 136 4393</v>
      </c>
    </row>
    <row r="2681" spans="2:14">
      <c r="B2681" s="309">
        <v>15</v>
      </c>
      <c r="C2681" s="310" t="s">
        <v>20668</v>
      </c>
      <c r="D2681" s="309">
        <v>15</v>
      </c>
      <c r="E2681" s="362">
        <v>136</v>
      </c>
      <c r="F2681" s="363" t="s">
        <v>20710</v>
      </c>
      <c r="G2681" s="362">
        <v>136</v>
      </c>
      <c r="H2681" s="382">
        <v>4396</v>
      </c>
      <c r="I2681" s="367" t="s">
        <v>20716</v>
      </c>
      <c r="J2681" s="382">
        <v>4396</v>
      </c>
      <c r="K2681" s="309">
        <v>15</v>
      </c>
      <c r="L2681" s="362">
        <v>136</v>
      </c>
      <c r="M2681" s="382">
        <v>4396</v>
      </c>
      <c r="N2681" s="280" t="str">
        <f t="shared" si="41"/>
        <v>15 136 4396</v>
      </c>
    </row>
    <row r="2682" spans="2:14">
      <c r="B2682" s="309">
        <v>15</v>
      </c>
      <c r="C2682" s="310" t="s">
        <v>20668</v>
      </c>
      <c r="D2682" s="309">
        <v>15</v>
      </c>
      <c r="E2682" s="362">
        <v>136</v>
      </c>
      <c r="F2682" s="363" t="s">
        <v>20710</v>
      </c>
      <c r="G2682" s="362">
        <v>136</v>
      </c>
      <c r="H2682" s="382">
        <v>4399</v>
      </c>
      <c r="I2682" s="367" t="s">
        <v>20717</v>
      </c>
      <c r="J2682" s="382">
        <v>4399</v>
      </c>
      <c r="K2682" s="309">
        <v>15</v>
      </c>
      <c r="L2682" s="362">
        <v>136</v>
      </c>
      <c r="M2682" s="382">
        <v>4399</v>
      </c>
      <c r="N2682" s="280" t="str">
        <f t="shared" si="41"/>
        <v>15 136 4399</v>
      </c>
    </row>
    <row r="2683" spans="2:14">
      <c r="B2683" s="309">
        <v>15</v>
      </c>
      <c r="C2683" s="310" t="s">
        <v>20668</v>
      </c>
      <c r="D2683" s="309">
        <v>15</v>
      </c>
      <c r="E2683" s="362">
        <v>136</v>
      </c>
      <c r="F2683" s="363" t="s">
        <v>20710</v>
      </c>
      <c r="G2683" s="362">
        <v>136</v>
      </c>
      <c r="H2683" s="382">
        <v>4402</v>
      </c>
      <c r="I2683" s="367" t="s">
        <v>20718</v>
      </c>
      <c r="J2683" s="382">
        <v>4402</v>
      </c>
      <c r="K2683" s="309">
        <v>15</v>
      </c>
      <c r="L2683" s="362">
        <v>136</v>
      </c>
      <c r="M2683" s="382">
        <v>4402</v>
      </c>
      <c r="N2683" s="280" t="str">
        <f t="shared" si="41"/>
        <v>15 136 4402</v>
      </c>
    </row>
    <row r="2684" spans="2:14">
      <c r="B2684" s="309">
        <v>15</v>
      </c>
      <c r="C2684" s="310" t="s">
        <v>20668</v>
      </c>
      <c r="D2684" s="309">
        <v>15</v>
      </c>
      <c r="E2684" s="362">
        <v>136</v>
      </c>
      <c r="F2684" s="363" t="s">
        <v>20710</v>
      </c>
      <c r="G2684" s="362">
        <v>136</v>
      </c>
      <c r="H2684" s="382">
        <v>4405</v>
      </c>
      <c r="I2684" s="367" t="s">
        <v>20719</v>
      </c>
      <c r="J2684" s="382">
        <v>4405</v>
      </c>
      <c r="K2684" s="309">
        <v>15</v>
      </c>
      <c r="L2684" s="362">
        <v>136</v>
      </c>
      <c r="M2684" s="382">
        <v>4405</v>
      </c>
      <c r="N2684" s="280" t="str">
        <f t="shared" si="41"/>
        <v>15 136 4405</v>
      </c>
    </row>
    <row r="2685" spans="2:14">
      <c r="B2685" s="309">
        <v>15</v>
      </c>
      <c r="C2685" s="310" t="s">
        <v>20668</v>
      </c>
      <c r="D2685" s="309">
        <v>15</v>
      </c>
      <c r="E2685" s="362">
        <v>136</v>
      </c>
      <c r="F2685" s="363" t="s">
        <v>20710</v>
      </c>
      <c r="G2685" s="362">
        <v>136</v>
      </c>
      <c r="H2685" s="382">
        <v>4408</v>
      </c>
      <c r="I2685" s="367" t="s">
        <v>20720</v>
      </c>
      <c r="J2685" s="382">
        <v>4408</v>
      </c>
      <c r="K2685" s="309">
        <v>15</v>
      </c>
      <c r="L2685" s="362">
        <v>136</v>
      </c>
      <c r="M2685" s="382">
        <v>4408</v>
      </c>
      <c r="N2685" s="280" t="str">
        <f t="shared" si="41"/>
        <v>15 136 4408</v>
      </c>
    </row>
    <row r="2686" spans="2:14">
      <c r="B2686" s="309">
        <v>15</v>
      </c>
      <c r="C2686" s="310" t="s">
        <v>20668</v>
      </c>
      <c r="D2686" s="309">
        <v>15</v>
      </c>
      <c r="E2686" s="362">
        <v>136</v>
      </c>
      <c r="F2686" s="363" t="s">
        <v>20710</v>
      </c>
      <c r="G2686" s="362">
        <v>136</v>
      </c>
      <c r="H2686" s="382">
        <v>4411</v>
      </c>
      <c r="I2686" s="367" t="s">
        <v>20721</v>
      </c>
      <c r="J2686" s="382">
        <v>4411</v>
      </c>
      <c r="K2686" s="309">
        <v>15</v>
      </c>
      <c r="L2686" s="362">
        <v>136</v>
      </c>
      <c r="M2686" s="382">
        <v>4411</v>
      </c>
      <c r="N2686" s="280" t="str">
        <f t="shared" si="41"/>
        <v>15 136 4411</v>
      </c>
    </row>
    <row r="2687" spans="2:14">
      <c r="B2687" s="309">
        <v>15</v>
      </c>
      <c r="C2687" s="310" t="s">
        <v>20668</v>
      </c>
      <c r="D2687" s="309">
        <v>15</v>
      </c>
      <c r="E2687" s="362">
        <v>136</v>
      </c>
      <c r="F2687" s="363" t="s">
        <v>20710</v>
      </c>
      <c r="G2687" s="362">
        <v>136</v>
      </c>
      <c r="H2687" s="382">
        <v>4414</v>
      </c>
      <c r="I2687" s="367" t="s">
        <v>20582</v>
      </c>
      <c r="J2687" s="382">
        <v>4414</v>
      </c>
      <c r="K2687" s="309">
        <v>15</v>
      </c>
      <c r="L2687" s="362">
        <v>136</v>
      </c>
      <c r="M2687" s="382">
        <v>4414</v>
      </c>
      <c r="N2687" s="280" t="str">
        <f t="shared" si="41"/>
        <v>15 136 4414</v>
      </c>
    </row>
    <row r="2688" spans="2:14">
      <c r="B2688" s="309">
        <v>15</v>
      </c>
      <c r="C2688" s="310" t="s">
        <v>20668</v>
      </c>
      <c r="D2688" s="309">
        <v>15</v>
      </c>
      <c r="E2688" s="362">
        <v>136</v>
      </c>
      <c r="F2688" s="363" t="s">
        <v>20710</v>
      </c>
      <c r="G2688" s="362">
        <v>136</v>
      </c>
      <c r="H2688" s="382">
        <v>4417</v>
      </c>
      <c r="I2688" s="367" t="s">
        <v>20722</v>
      </c>
      <c r="J2688" s="382">
        <v>4417</v>
      </c>
      <c r="K2688" s="309">
        <v>15</v>
      </c>
      <c r="L2688" s="362">
        <v>136</v>
      </c>
      <c r="M2688" s="382">
        <v>4417</v>
      </c>
      <c r="N2688" s="280" t="str">
        <f t="shared" si="41"/>
        <v>15 136 4417</v>
      </c>
    </row>
    <row r="2689" spans="2:14">
      <c r="B2689" s="309">
        <v>15</v>
      </c>
      <c r="C2689" s="310" t="s">
        <v>20668</v>
      </c>
      <c r="D2689" s="309">
        <v>15</v>
      </c>
      <c r="E2689" s="362">
        <v>136</v>
      </c>
      <c r="F2689" s="363" t="s">
        <v>20710</v>
      </c>
      <c r="G2689" s="362">
        <v>136</v>
      </c>
      <c r="H2689" s="382">
        <v>4420</v>
      </c>
      <c r="I2689" s="367" t="s">
        <v>20723</v>
      </c>
      <c r="J2689" s="382">
        <v>4420</v>
      </c>
      <c r="K2689" s="309">
        <v>15</v>
      </c>
      <c r="L2689" s="362">
        <v>136</v>
      </c>
      <c r="M2689" s="382">
        <v>4420</v>
      </c>
      <c r="N2689" s="280" t="str">
        <f t="shared" si="41"/>
        <v>15 136 4420</v>
      </c>
    </row>
    <row r="2690" spans="2:14">
      <c r="B2690" s="309">
        <v>15</v>
      </c>
      <c r="C2690" s="310" t="s">
        <v>20668</v>
      </c>
      <c r="D2690" s="309">
        <v>15</v>
      </c>
      <c r="E2690" s="362">
        <v>136</v>
      </c>
      <c r="F2690" s="363" t="s">
        <v>20710</v>
      </c>
      <c r="G2690" s="362">
        <v>136</v>
      </c>
      <c r="H2690" s="382">
        <v>4423</v>
      </c>
      <c r="I2690" s="367" t="s">
        <v>20724</v>
      </c>
      <c r="J2690" s="382">
        <v>4423</v>
      </c>
      <c r="K2690" s="309">
        <v>15</v>
      </c>
      <c r="L2690" s="362">
        <v>136</v>
      </c>
      <c r="M2690" s="382">
        <v>4423</v>
      </c>
      <c r="N2690" s="280" t="str">
        <f t="shared" si="41"/>
        <v>15 136 4423</v>
      </c>
    </row>
    <row r="2691" spans="2:14">
      <c r="B2691" s="309">
        <v>15</v>
      </c>
      <c r="C2691" s="310" t="s">
        <v>20668</v>
      </c>
      <c r="D2691" s="309">
        <v>15</v>
      </c>
      <c r="E2691" s="362">
        <v>136</v>
      </c>
      <c r="F2691" s="363" t="s">
        <v>20710</v>
      </c>
      <c r="G2691" s="362">
        <v>136</v>
      </c>
      <c r="H2691" s="382">
        <v>4426</v>
      </c>
      <c r="I2691" s="367" t="s">
        <v>20725</v>
      </c>
      <c r="J2691" s="382">
        <v>4426</v>
      </c>
      <c r="K2691" s="309">
        <v>15</v>
      </c>
      <c r="L2691" s="362">
        <v>136</v>
      </c>
      <c r="M2691" s="382">
        <v>4426</v>
      </c>
      <c r="N2691" s="280" t="str">
        <f t="shared" si="41"/>
        <v>15 136 4426</v>
      </c>
    </row>
    <row r="2692" spans="2:14">
      <c r="B2692" s="309">
        <v>15</v>
      </c>
      <c r="C2692" s="310" t="s">
        <v>20668</v>
      </c>
      <c r="D2692" s="309">
        <v>15</v>
      </c>
      <c r="E2692" s="362">
        <v>136</v>
      </c>
      <c r="F2692" s="363" t="s">
        <v>20710</v>
      </c>
      <c r="G2692" s="362">
        <v>136</v>
      </c>
      <c r="H2692" s="382">
        <v>4429</v>
      </c>
      <c r="I2692" s="367" t="s">
        <v>19764</v>
      </c>
      <c r="J2692" s="382">
        <v>4429</v>
      </c>
      <c r="K2692" s="309">
        <v>15</v>
      </c>
      <c r="L2692" s="362">
        <v>136</v>
      </c>
      <c r="M2692" s="382">
        <v>4429</v>
      </c>
      <c r="N2692" s="280" t="str">
        <f t="shared" ref="N2692:N2755" si="42">K2692&amp;" "&amp;L2692&amp;" "&amp;M2692</f>
        <v>15 136 4429</v>
      </c>
    </row>
    <row r="2693" spans="2:14">
      <c r="B2693" s="309">
        <v>15</v>
      </c>
      <c r="C2693" s="310" t="s">
        <v>20668</v>
      </c>
      <c r="D2693" s="309">
        <v>15</v>
      </c>
      <c r="E2693" s="362">
        <v>136</v>
      </c>
      <c r="F2693" s="363" t="s">
        <v>20710</v>
      </c>
      <c r="G2693" s="362">
        <v>136</v>
      </c>
      <c r="H2693" s="382">
        <v>4432</v>
      </c>
      <c r="I2693" s="367" t="s">
        <v>20638</v>
      </c>
      <c r="J2693" s="382">
        <v>4432</v>
      </c>
      <c r="K2693" s="309">
        <v>15</v>
      </c>
      <c r="L2693" s="362">
        <v>136</v>
      </c>
      <c r="M2693" s="382">
        <v>4432</v>
      </c>
      <c r="N2693" s="280" t="str">
        <f t="shared" si="42"/>
        <v>15 136 4432</v>
      </c>
    </row>
    <row r="2694" spans="2:14">
      <c r="B2694" s="309">
        <v>15</v>
      </c>
      <c r="C2694" s="310" t="s">
        <v>20668</v>
      </c>
      <c r="D2694" s="309">
        <v>15</v>
      </c>
      <c r="E2694" s="362">
        <v>136</v>
      </c>
      <c r="F2694" s="363" t="s">
        <v>20710</v>
      </c>
      <c r="G2694" s="362">
        <v>136</v>
      </c>
      <c r="H2694" s="382">
        <v>4435</v>
      </c>
      <c r="I2694" s="367" t="s">
        <v>20726</v>
      </c>
      <c r="J2694" s="382">
        <v>4435</v>
      </c>
      <c r="K2694" s="309">
        <v>15</v>
      </c>
      <c r="L2694" s="362">
        <v>136</v>
      </c>
      <c r="M2694" s="382">
        <v>4435</v>
      </c>
      <c r="N2694" s="280" t="str">
        <f t="shared" si="42"/>
        <v>15 136 4435</v>
      </c>
    </row>
    <row r="2695" spans="2:14">
      <c r="B2695" s="309">
        <v>15</v>
      </c>
      <c r="C2695" s="310" t="s">
        <v>20668</v>
      </c>
      <c r="D2695" s="309">
        <v>15</v>
      </c>
      <c r="E2695" s="362">
        <v>136</v>
      </c>
      <c r="F2695" s="363" t="s">
        <v>20710</v>
      </c>
      <c r="G2695" s="362">
        <v>136</v>
      </c>
      <c r="H2695" s="382">
        <v>4438</v>
      </c>
      <c r="I2695" s="367" t="s">
        <v>20000</v>
      </c>
      <c r="J2695" s="382">
        <v>4438</v>
      </c>
      <c r="K2695" s="309">
        <v>15</v>
      </c>
      <c r="L2695" s="362">
        <v>136</v>
      </c>
      <c r="M2695" s="382">
        <v>4438</v>
      </c>
      <c r="N2695" s="280" t="str">
        <f t="shared" si="42"/>
        <v>15 136 4438</v>
      </c>
    </row>
    <row r="2696" spans="2:14">
      <c r="B2696" s="309">
        <v>15</v>
      </c>
      <c r="C2696" s="310" t="s">
        <v>20668</v>
      </c>
      <c r="D2696" s="309">
        <v>15</v>
      </c>
      <c r="E2696" s="362">
        <v>136</v>
      </c>
      <c r="F2696" s="363" t="s">
        <v>20710</v>
      </c>
      <c r="G2696" s="362">
        <v>136</v>
      </c>
      <c r="H2696" s="382">
        <v>4441</v>
      </c>
      <c r="I2696" s="367" t="s">
        <v>20727</v>
      </c>
      <c r="J2696" s="382">
        <v>4441</v>
      </c>
      <c r="K2696" s="309">
        <v>15</v>
      </c>
      <c r="L2696" s="362">
        <v>136</v>
      </c>
      <c r="M2696" s="382">
        <v>4441</v>
      </c>
      <c r="N2696" s="280" t="str">
        <f t="shared" si="42"/>
        <v>15 136 4441</v>
      </c>
    </row>
    <row r="2697" spans="2:14">
      <c r="B2697" s="309">
        <v>15</v>
      </c>
      <c r="C2697" s="310" t="s">
        <v>20668</v>
      </c>
      <c r="D2697" s="309">
        <v>15</v>
      </c>
      <c r="E2697" s="362">
        <v>136</v>
      </c>
      <c r="F2697" s="363" t="s">
        <v>20710</v>
      </c>
      <c r="G2697" s="362">
        <v>136</v>
      </c>
      <c r="H2697" s="382">
        <v>4444</v>
      </c>
      <c r="I2697" s="367" t="s">
        <v>20728</v>
      </c>
      <c r="J2697" s="382">
        <v>4444</v>
      </c>
      <c r="K2697" s="309">
        <v>15</v>
      </c>
      <c r="L2697" s="362">
        <v>136</v>
      </c>
      <c r="M2697" s="382">
        <v>4444</v>
      </c>
      <c r="N2697" s="280" t="str">
        <f t="shared" si="42"/>
        <v>15 136 4444</v>
      </c>
    </row>
    <row r="2698" spans="2:14">
      <c r="B2698" s="309">
        <v>15</v>
      </c>
      <c r="C2698" s="310" t="s">
        <v>20668</v>
      </c>
      <c r="D2698" s="309">
        <v>15</v>
      </c>
      <c r="E2698" s="362">
        <v>136</v>
      </c>
      <c r="F2698" s="363" t="s">
        <v>20710</v>
      </c>
      <c r="G2698" s="362">
        <v>136</v>
      </c>
      <c r="H2698" s="382">
        <v>4447</v>
      </c>
      <c r="I2698" s="367" t="s">
        <v>20729</v>
      </c>
      <c r="J2698" s="382">
        <v>4447</v>
      </c>
      <c r="K2698" s="309">
        <v>15</v>
      </c>
      <c r="L2698" s="362">
        <v>136</v>
      </c>
      <c r="M2698" s="382">
        <v>4447</v>
      </c>
      <c r="N2698" s="280" t="str">
        <f t="shared" si="42"/>
        <v>15 136 4447</v>
      </c>
    </row>
    <row r="2699" spans="2:14">
      <c r="B2699" s="309">
        <v>15</v>
      </c>
      <c r="C2699" s="310" t="s">
        <v>20668</v>
      </c>
      <c r="D2699" s="309">
        <v>15</v>
      </c>
      <c r="E2699" s="362">
        <v>136</v>
      </c>
      <c r="F2699" s="363" t="s">
        <v>20710</v>
      </c>
      <c r="G2699" s="362">
        <v>136</v>
      </c>
      <c r="H2699" s="382">
        <v>4450</v>
      </c>
      <c r="I2699" s="367" t="s">
        <v>20730</v>
      </c>
      <c r="J2699" s="382">
        <v>4450</v>
      </c>
      <c r="K2699" s="309">
        <v>15</v>
      </c>
      <c r="L2699" s="362">
        <v>136</v>
      </c>
      <c r="M2699" s="382">
        <v>4450</v>
      </c>
      <c r="N2699" s="280" t="str">
        <f t="shared" si="42"/>
        <v>15 136 4450</v>
      </c>
    </row>
    <row r="2700" spans="2:14">
      <c r="B2700" s="309">
        <v>15</v>
      </c>
      <c r="C2700" s="310" t="s">
        <v>20668</v>
      </c>
      <c r="D2700" s="309">
        <v>15</v>
      </c>
      <c r="E2700" s="362">
        <v>136</v>
      </c>
      <c r="F2700" s="363" t="s">
        <v>20710</v>
      </c>
      <c r="G2700" s="362">
        <v>136</v>
      </c>
      <c r="H2700" s="383">
        <v>4453</v>
      </c>
      <c r="I2700" s="375" t="s">
        <v>20731</v>
      </c>
      <c r="J2700" s="383">
        <v>4453</v>
      </c>
      <c r="K2700" s="309">
        <v>15</v>
      </c>
      <c r="L2700" s="362">
        <v>136</v>
      </c>
      <c r="M2700" s="383">
        <v>4453</v>
      </c>
      <c r="N2700" s="280" t="str">
        <f t="shared" si="42"/>
        <v>15 136 4453</v>
      </c>
    </row>
    <row r="2701" spans="2:14">
      <c r="B2701" s="309">
        <v>15</v>
      </c>
      <c r="C2701" s="310" t="s">
        <v>20668</v>
      </c>
      <c r="D2701" s="309">
        <v>15</v>
      </c>
      <c r="E2701" s="362">
        <v>137</v>
      </c>
      <c r="F2701" s="363" t="s">
        <v>20732</v>
      </c>
      <c r="G2701" s="362">
        <v>137</v>
      </c>
      <c r="H2701" s="381">
        <v>4456</v>
      </c>
      <c r="I2701" s="365" t="s">
        <v>20733</v>
      </c>
      <c r="J2701" s="381">
        <v>4456</v>
      </c>
      <c r="K2701" s="309">
        <v>15</v>
      </c>
      <c r="L2701" s="362">
        <v>137</v>
      </c>
      <c r="M2701" s="381">
        <v>4456</v>
      </c>
      <c r="N2701" s="280" t="str">
        <f t="shared" si="42"/>
        <v>15 137 4456</v>
      </c>
    </row>
    <row r="2702" spans="2:14">
      <c r="B2702" s="309">
        <v>15</v>
      </c>
      <c r="C2702" s="310" t="s">
        <v>20668</v>
      </c>
      <c r="D2702" s="309">
        <v>15</v>
      </c>
      <c r="E2702" s="362">
        <v>137</v>
      </c>
      <c r="F2702" s="363" t="s">
        <v>20732</v>
      </c>
      <c r="G2702" s="362">
        <v>137</v>
      </c>
      <c r="H2702" s="382">
        <v>4459</v>
      </c>
      <c r="I2702" s="367" t="s">
        <v>20734</v>
      </c>
      <c r="J2702" s="382">
        <v>4459</v>
      </c>
      <c r="K2702" s="309">
        <v>15</v>
      </c>
      <c r="L2702" s="362">
        <v>137</v>
      </c>
      <c r="M2702" s="382">
        <v>4459</v>
      </c>
      <c r="N2702" s="280" t="str">
        <f t="shared" si="42"/>
        <v>15 137 4459</v>
      </c>
    </row>
    <row r="2703" spans="2:14">
      <c r="B2703" s="309">
        <v>15</v>
      </c>
      <c r="C2703" s="310" t="s">
        <v>20668</v>
      </c>
      <c r="D2703" s="309">
        <v>15</v>
      </c>
      <c r="E2703" s="362">
        <v>137</v>
      </c>
      <c r="F2703" s="363" t="s">
        <v>20732</v>
      </c>
      <c r="G2703" s="362">
        <v>137</v>
      </c>
      <c r="H2703" s="382">
        <v>4462</v>
      </c>
      <c r="I2703" s="367" t="s">
        <v>20735</v>
      </c>
      <c r="J2703" s="382">
        <v>4462</v>
      </c>
      <c r="K2703" s="309">
        <v>15</v>
      </c>
      <c r="L2703" s="362">
        <v>137</v>
      </c>
      <c r="M2703" s="382">
        <v>4462</v>
      </c>
      <c r="N2703" s="280" t="str">
        <f t="shared" si="42"/>
        <v>15 137 4462</v>
      </c>
    </row>
    <row r="2704" spans="2:14">
      <c r="B2704" s="309">
        <v>15</v>
      </c>
      <c r="C2704" s="310" t="s">
        <v>20668</v>
      </c>
      <c r="D2704" s="309">
        <v>15</v>
      </c>
      <c r="E2704" s="362">
        <v>137</v>
      </c>
      <c r="F2704" s="363" t="s">
        <v>20732</v>
      </c>
      <c r="G2704" s="362">
        <v>137</v>
      </c>
      <c r="H2704" s="382">
        <v>4465</v>
      </c>
      <c r="I2704" s="367" t="s">
        <v>20736</v>
      </c>
      <c r="J2704" s="382">
        <v>4465</v>
      </c>
      <c r="K2704" s="309">
        <v>15</v>
      </c>
      <c r="L2704" s="362">
        <v>137</v>
      </c>
      <c r="M2704" s="382">
        <v>4465</v>
      </c>
      <c r="N2704" s="280" t="str">
        <f t="shared" si="42"/>
        <v>15 137 4465</v>
      </c>
    </row>
    <row r="2705" spans="2:14">
      <c r="B2705" s="309">
        <v>15</v>
      </c>
      <c r="C2705" s="310" t="s">
        <v>20668</v>
      </c>
      <c r="D2705" s="309">
        <v>15</v>
      </c>
      <c r="E2705" s="362">
        <v>137</v>
      </c>
      <c r="F2705" s="363" t="s">
        <v>20732</v>
      </c>
      <c r="G2705" s="362">
        <v>137</v>
      </c>
      <c r="H2705" s="382">
        <v>4468</v>
      </c>
      <c r="I2705" s="367" t="s">
        <v>20737</v>
      </c>
      <c r="J2705" s="382">
        <v>4468</v>
      </c>
      <c r="K2705" s="309">
        <v>15</v>
      </c>
      <c r="L2705" s="362">
        <v>137</v>
      </c>
      <c r="M2705" s="382">
        <v>4468</v>
      </c>
      <c r="N2705" s="280" t="str">
        <f t="shared" si="42"/>
        <v>15 137 4468</v>
      </c>
    </row>
    <row r="2706" spans="2:14">
      <c r="B2706" s="309">
        <v>15</v>
      </c>
      <c r="C2706" s="310" t="s">
        <v>20668</v>
      </c>
      <c r="D2706" s="309">
        <v>15</v>
      </c>
      <c r="E2706" s="362">
        <v>137</v>
      </c>
      <c r="F2706" s="363" t="s">
        <v>20732</v>
      </c>
      <c r="G2706" s="362">
        <v>137</v>
      </c>
      <c r="H2706" s="382">
        <v>4471</v>
      </c>
      <c r="I2706" s="367" t="s">
        <v>20738</v>
      </c>
      <c r="J2706" s="382">
        <v>4471</v>
      </c>
      <c r="K2706" s="309">
        <v>15</v>
      </c>
      <c r="L2706" s="362">
        <v>137</v>
      </c>
      <c r="M2706" s="382">
        <v>4471</v>
      </c>
      <c r="N2706" s="280" t="str">
        <f t="shared" si="42"/>
        <v>15 137 4471</v>
      </c>
    </row>
    <row r="2707" spans="2:14">
      <c r="B2707" s="309">
        <v>15</v>
      </c>
      <c r="C2707" s="310" t="s">
        <v>20668</v>
      </c>
      <c r="D2707" s="309">
        <v>15</v>
      </c>
      <c r="E2707" s="362">
        <v>137</v>
      </c>
      <c r="F2707" s="363" t="s">
        <v>20732</v>
      </c>
      <c r="G2707" s="362">
        <v>137</v>
      </c>
      <c r="H2707" s="382">
        <v>4474</v>
      </c>
      <c r="I2707" s="367" t="s">
        <v>19524</v>
      </c>
      <c r="J2707" s="382">
        <v>4474</v>
      </c>
      <c r="K2707" s="309">
        <v>15</v>
      </c>
      <c r="L2707" s="362">
        <v>137</v>
      </c>
      <c r="M2707" s="382">
        <v>4474</v>
      </c>
      <c r="N2707" s="280" t="str">
        <f t="shared" si="42"/>
        <v>15 137 4474</v>
      </c>
    </row>
    <row r="2708" spans="2:14">
      <c r="B2708" s="309">
        <v>15</v>
      </c>
      <c r="C2708" s="310" t="s">
        <v>20668</v>
      </c>
      <c r="D2708" s="309">
        <v>15</v>
      </c>
      <c r="E2708" s="362">
        <v>137</v>
      </c>
      <c r="F2708" s="363" t="s">
        <v>20732</v>
      </c>
      <c r="G2708" s="362">
        <v>137</v>
      </c>
      <c r="H2708" s="382">
        <v>4477</v>
      </c>
      <c r="I2708" s="367" t="s">
        <v>20739</v>
      </c>
      <c r="J2708" s="382">
        <v>4477</v>
      </c>
      <c r="K2708" s="309">
        <v>15</v>
      </c>
      <c r="L2708" s="362">
        <v>137</v>
      </c>
      <c r="M2708" s="382">
        <v>4477</v>
      </c>
      <c r="N2708" s="280" t="str">
        <f t="shared" si="42"/>
        <v>15 137 4477</v>
      </c>
    </row>
    <row r="2709" spans="2:14">
      <c r="B2709" s="309">
        <v>15</v>
      </c>
      <c r="C2709" s="310" t="s">
        <v>20668</v>
      </c>
      <c r="D2709" s="309">
        <v>15</v>
      </c>
      <c r="E2709" s="362">
        <v>137</v>
      </c>
      <c r="F2709" s="363" t="s">
        <v>20732</v>
      </c>
      <c r="G2709" s="362">
        <v>137</v>
      </c>
      <c r="H2709" s="382">
        <v>4480</v>
      </c>
      <c r="I2709" s="367" t="s">
        <v>20740</v>
      </c>
      <c r="J2709" s="382">
        <v>4480</v>
      </c>
      <c r="K2709" s="309">
        <v>15</v>
      </c>
      <c r="L2709" s="362">
        <v>137</v>
      </c>
      <c r="M2709" s="382">
        <v>4480</v>
      </c>
      <c r="N2709" s="280" t="str">
        <f t="shared" si="42"/>
        <v>15 137 4480</v>
      </c>
    </row>
    <row r="2710" spans="2:14">
      <c r="B2710" s="309">
        <v>15</v>
      </c>
      <c r="C2710" s="310" t="s">
        <v>20668</v>
      </c>
      <c r="D2710" s="309">
        <v>15</v>
      </c>
      <c r="E2710" s="362">
        <v>137</v>
      </c>
      <c r="F2710" s="363" t="s">
        <v>20732</v>
      </c>
      <c r="G2710" s="362">
        <v>137</v>
      </c>
      <c r="H2710" s="382">
        <v>4483</v>
      </c>
      <c r="I2710" s="367" t="s">
        <v>20741</v>
      </c>
      <c r="J2710" s="382">
        <v>4483</v>
      </c>
      <c r="K2710" s="309">
        <v>15</v>
      </c>
      <c r="L2710" s="362">
        <v>137</v>
      </c>
      <c r="M2710" s="382">
        <v>4483</v>
      </c>
      <c r="N2710" s="280" t="str">
        <f t="shared" si="42"/>
        <v>15 137 4483</v>
      </c>
    </row>
    <row r="2711" spans="2:14">
      <c r="B2711" s="309">
        <v>15</v>
      </c>
      <c r="C2711" s="310" t="s">
        <v>20668</v>
      </c>
      <c r="D2711" s="309">
        <v>15</v>
      </c>
      <c r="E2711" s="362">
        <v>137</v>
      </c>
      <c r="F2711" s="363" t="s">
        <v>20732</v>
      </c>
      <c r="G2711" s="362">
        <v>137</v>
      </c>
      <c r="H2711" s="382">
        <v>4486</v>
      </c>
      <c r="I2711" s="367" t="s">
        <v>20742</v>
      </c>
      <c r="J2711" s="382">
        <v>4486</v>
      </c>
      <c r="K2711" s="309">
        <v>15</v>
      </c>
      <c r="L2711" s="362">
        <v>137</v>
      </c>
      <c r="M2711" s="382">
        <v>4486</v>
      </c>
      <c r="N2711" s="280" t="str">
        <f t="shared" si="42"/>
        <v>15 137 4486</v>
      </c>
    </row>
    <row r="2712" spans="2:14">
      <c r="B2712" s="309">
        <v>15</v>
      </c>
      <c r="C2712" s="310" t="s">
        <v>20668</v>
      </c>
      <c r="D2712" s="309">
        <v>15</v>
      </c>
      <c r="E2712" s="362">
        <v>137</v>
      </c>
      <c r="F2712" s="363" t="s">
        <v>20732</v>
      </c>
      <c r="G2712" s="362">
        <v>137</v>
      </c>
      <c r="H2712" s="382">
        <v>4489</v>
      </c>
      <c r="I2712" s="367" t="s">
        <v>20743</v>
      </c>
      <c r="J2712" s="382">
        <v>4489</v>
      </c>
      <c r="K2712" s="309">
        <v>15</v>
      </c>
      <c r="L2712" s="362">
        <v>137</v>
      </c>
      <c r="M2712" s="382">
        <v>4489</v>
      </c>
      <c r="N2712" s="280" t="str">
        <f t="shared" si="42"/>
        <v>15 137 4489</v>
      </c>
    </row>
    <row r="2713" spans="2:14">
      <c r="B2713" s="309">
        <v>15</v>
      </c>
      <c r="C2713" s="310" t="s">
        <v>20668</v>
      </c>
      <c r="D2713" s="309">
        <v>15</v>
      </c>
      <c r="E2713" s="362">
        <v>137</v>
      </c>
      <c r="F2713" s="363" t="s">
        <v>20732</v>
      </c>
      <c r="G2713" s="362">
        <v>137</v>
      </c>
      <c r="H2713" s="382">
        <v>4492</v>
      </c>
      <c r="I2713" s="367" t="s">
        <v>20744</v>
      </c>
      <c r="J2713" s="382">
        <v>4492</v>
      </c>
      <c r="K2713" s="309">
        <v>15</v>
      </c>
      <c r="L2713" s="362">
        <v>137</v>
      </c>
      <c r="M2713" s="382">
        <v>4492</v>
      </c>
      <c r="N2713" s="280" t="str">
        <f t="shared" si="42"/>
        <v>15 137 4492</v>
      </c>
    </row>
    <row r="2714" spans="2:14">
      <c r="B2714" s="309">
        <v>15</v>
      </c>
      <c r="C2714" s="310" t="s">
        <v>20668</v>
      </c>
      <c r="D2714" s="309">
        <v>15</v>
      </c>
      <c r="E2714" s="362">
        <v>137</v>
      </c>
      <c r="F2714" s="363" t="s">
        <v>20732</v>
      </c>
      <c r="G2714" s="362">
        <v>137</v>
      </c>
      <c r="H2714" s="384">
        <v>4495</v>
      </c>
      <c r="I2714" s="369" t="s">
        <v>20745</v>
      </c>
      <c r="J2714" s="384">
        <v>4495</v>
      </c>
      <c r="K2714" s="309">
        <v>15</v>
      </c>
      <c r="L2714" s="362">
        <v>137</v>
      </c>
      <c r="M2714" s="384">
        <v>4495</v>
      </c>
      <c r="N2714" s="280" t="str">
        <f t="shared" si="42"/>
        <v>15 137 4495</v>
      </c>
    </row>
    <row r="2715" spans="2:14">
      <c r="B2715" s="309">
        <v>15</v>
      </c>
      <c r="C2715" s="310" t="s">
        <v>20668</v>
      </c>
      <c r="D2715" s="309">
        <v>15</v>
      </c>
      <c r="E2715" s="370">
        <v>138</v>
      </c>
      <c r="F2715" s="371" t="s">
        <v>20746</v>
      </c>
      <c r="G2715" s="370">
        <v>138</v>
      </c>
      <c r="H2715" s="385">
        <v>4498</v>
      </c>
      <c r="I2715" s="373" t="s">
        <v>20747</v>
      </c>
      <c r="J2715" s="385">
        <v>4498</v>
      </c>
      <c r="K2715" s="309">
        <v>15</v>
      </c>
      <c r="L2715" s="370">
        <v>138</v>
      </c>
      <c r="M2715" s="385">
        <v>4498</v>
      </c>
      <c r="N2715" s="280" t="str">
        <f t="shared" si="42"/>
        <v>15 138 4498</v>
      </c>
    </row>
    <row r="2716" spans="2:14">
      <c r="B2716" s="309">
        <v>15</v>
      </c>
      <c r="C2716" s="310" t="s">
        <v>20668</v>
      </c>
      <c r="D2716" s="309">
        <v>15</v>
      </c>
      <c r="E2716" s="370">
        <v>138</v>
      </c>
      <c r="F2716" s="371" t="s">
        <v>20746</v>
      </c>
      <c r="G2716" s="370">
        <v>138</v>
      </c>
      <c r="H2716" s="382">
        <v>4501</v>
      </c>
      <c r="I2716" s="367" t="s">
        <v>20748</v>
      </c>
      <c r="J2716" s="382">
        <v>4501</v>
      </c>
      <c r="K2716" s="309">
        <v>15</v>
      </c>
      <c r="L2716" s="370">
        <v>138</v>
      </c>
      <c r="M2716" s="382">
        <v>4501</v>
      </c>
      <c r="N2716" s="280" t="str">
        <f t="shared" si="42"/>
        <v>15 138 4501</v>
      </c>
    </row>
    <row r="2717" spans="2:14">
      <c r="B2717" s="309">
        <v>15</v>
      </c>
      <c r="C2717" s="310" t="s">
        <v>20668</v>
      </c>
      <c r="D2717" s="309">
        <v>15</v>
      </c>
      <c r="E2717" s="370">
        <v>138</v>
      </c>
      <c r="F2717" s="371" t="s">
        <v>20746</v>
      </c>
      <c r="G2717" s="370">
        <v>138</v>
      </c>
      <c r="H2717" s="382">
        <v>4504</v>
      </c>
      <c r="I2717" s="367" t="s">
        <v>20749</v>
      </c>
      <c r="J2717" s="382">
        <v>4504</v>
      </c>
      <c r="K2717" s="309">
        <v>15</v>
      </c>
      <c r="L2717" s="370">
        <v>138</v>
      </c>
      <c r="M2717" s="382">
        <v>4504</v>
      </c>
      <c r="N2717" s="280" t="str">
        <f t="shared" si="42"/>
        <v>15 138 4504</v>
      </c>
    </row>
    <row r="2718" spans="2:14">
      <c r="B2718" s="309">
        <v>15</v>
      </c>
      <c r="C2718" s="310" t="s">
        <v>20668</v>
      </c>
      <c r="D2718" s="309">
        <v>15</v>
      </c>
      <c r="E2718" s="370">
        <v>138</v>
      </c>
      <c r="F2718" s="371" t="s">
        <v>20746</v>
      </c>
      <c r="G2718" s="370">
        <v>138</v>
      </c>
      <c r="H2718" s="382">
        <v>4507</v>
      </c>
      <c r="I2718" s="367" t="s">
        <v>20750</v>
      </c>
      <c r="J2718" s="382">
        <v>4507</v>
      </c>
      <c r="K2718" s="309">
        <v>15</v>
      </c>
      <c r="L2718" s="370">
        <v>138</v>
      </c>
      <c r="M2718" s="382">
        <v>4507</v>
      </c>
      <c r="N2718" s="280" t="str">
        <f t="shared" si="42"/>
        <v>15 138 4507</v>
      </c>
    </row>
    <row r="2719" spans="2:14">
      <c r="B2719" s="309">
        <v>15</v>
      </c>
      <c r="C2719" s="310" t="s">
        <v>20668</v>
      </c>
      <c r="D2719" s="309">
        <v>15</v>
      </c>
      <c r="E2719" s="370">
        <v>138</v>
      </c>
      <c r="F2719" s="371" t="s">
        <v>20746</v>
      </c>
      <c r="G2719" s="370">
        <v>138</v>
      </c>
      <c r="H2719" s="382">
        <v>4510</v>
      </c>
      <c r="I2719" s="367" t="s">
        <v>20751</v>
      </c>
      <c r="J2719" s="382">
        <v>4510</v>
      </c>
      <c r="K2719" s="309">
        <v>15</v>
      </c>
      <c r="L2719" s="370">
        <v>138</v>
      </c>
      <c r="M2719" s="382">
        <v>4510</v>
      </c>
      <c r="N2719" s="280" t="str">
        <f t="shared" si="42"/>
        <v>15 138 4510</v>
      </c>
    </row>
    <row r="2720" spans="2:14">
      <c r="B2720" s="309">
        <v>15</v>
      </c>
      <c r="C2720" s="310" t="s">
        <v>20668</v>
      </c>
      <c r="D2720" s="309">
        <v>15</v>
      </c>
      <c r="E2720" s="370">
        <v>138</v>
      </c>
      <c r="F2720" s="371" t="s">
        <v>20746</v>
      </c>
      <c r="G2720" s="370">
        <v>138</v>
      </c>
      <c r="H2720" s="382">
        <v>4513</v>
      </c>
      <c r="I2720" s="367" t="s">
        <v>20752</v>
      </c>
      <c r="J2720" s="382">
        <v>4513</v>
      </c>
      <c r="K2720" s="309">
        <v>15</v>
      </c>
      <c r="L2720" s="370">
        <v>138</v>
      </c>
      <c r="M2720" s="382">
        <v>4513</v>
      </c>
      <c r="N2720" s="280" t="str">
        <f t="shared" si="42"/>
        <v>15 138 4513</v>
      </c>
    </row>
    <row r="2721" spans="2:14">
      <c r="B2721" s="309">
        <v>15</v>
      </c>
      <c r="C2721" s="310" t="s">
        <v>20668</v>
      </c>
      <c r="D2721" s="309">
        <v>15</v>
      </c>
      <c r="E2721" s="370">
        <v>138</v>
      </c>
      <c r="F2721" s="371" t="s">
        <v>20746</v>
      </c>
      <c r="G2721" s="370">
        <v>138</v>
      </c>
      <c r="H2721" s="382">
        <v>4516</v>
      </c>
      <c r="I2721" s="367" t="s">
        <v>20753</v>
      </c>
      <c r="J2721" s="382">
        <v>4516</v>
      </c>
      <c r="K2721" s="309">
        <v>15</v>
      </c>
      <c r="L2721" s="370">
        <v>138</v>
      </c>
      <c r="M2721" s="382">
        <v>4516</v>
      </c>
      <c r="N2721" s="280" t="str">
        <f t="shared" si="42"/>
        <v>15 138 4516</v>
      </c>
    </row>
    <row r="2722" spans="2:14">
      <c r="B2722" s="309">
        <v>15</v>
      </c>
      <c r="C2722" s="310" t="s">
        <v>20668</v>
      </c>
      <c r="D2722" s="309">
        <v>15</v>
      </c>
      <c r="E2722" s="370">
        <v>138</v>
      </c>
      <c r="F2722" s="371" t="s">
        <v>20746</v>
      </c>
      <c r="G2722" s="370">
        <v>138</v>
      </c>
      <c r="H2722" s="382">
        <v>4519</v>
      </c>
      <c r="I2722" s="367" t="s">
        <v>20754</v>
      </c>
      <c r="J2722" s="382">
        <v>4519</v>
      </c>
      <c r="K2722" s="309">
        <v>15</v>
      </c>
      <c r="L2722" s="370">
        <v>138</v>
      </c>
      <c r="M2722" s="382">
        <v>4519</v>
      </c>
      <c r="N2722" s="280" t="str">
        <f t="shared" si="42"/>
        <v>15 138 4519</v>
      </c>
    </row>
    <row r="2723" spans="2:14">
      <c r="B2723" s="309">
        <v>15</v>
      </c>
      <c r="C2723" s="310" t="s">
        <v>20668</v>
      </c>
      <c r="D2723" s="309">
        <v>15</v>
      </c>
      <c r="E2723" s="370">
        <v>138</v>
      </c>
      <c r="F2723" s="371" t="s">
        <v>20746</v>
      </c>
      <c r="G2723" s="370">
        <v>138</v>
      </c>
      <c r="H2723" s="382">
        <v>4522</v>
      </c>
      <c r="I2723" s="367" t="s">
        <v>20755</v>
      </c>
      <c r="J2723" s="382">
        <v>4522</v>
      </c>
      <c r="K2723" s="309">
        <v>15</v>
      </c>
      <c r="L2723" s="370">
        <v>138</v>
      </c>
      <c r="M2723" s="382">
        <v>4522</v>
      </c>
      <c r="N2723" s="280" t="str">
        <f t="shared" si="42"/>
        <v>15 138 4522</v>
      </c>
    </row>
    <row r="2724" spans="2:14">
      <c r="B2724" s="309">
        <v>15</v>
      </c>
      <c r="C2724" s="310" t="s">
        <v>20668</v>
      </c>
      <c r="D2724" s="309">
        <v>15</v>
      </c>
      <c r="E2724" s="370">
        <v>138</v>
      </c>
      <c r="F2724" s="371" t="s">
        <v>20746</v>
      </c>
      <c r="G2724" s="370">
        <v>138</v>
      </c>
      <c r="H2724" s="382">
        <v>4525</v>
      </c>
      <c r="I2724" s="367" t="s">
        <v>20756</v>
      </c>
      <c r="J2724" s="382">
        <v>4525</v>
      </c>
      <c r="K2724" s="309">
        <v>15</v>
      </c>
      <c r="L2724" s="370">
        <v>138</v>
      </c>
      <c r="M2724" s="382">
        <v>4525</v>
      </c>
      <c r="N2724" s="280" t="str">
        <f t="shared" si="42"/>
        <v>15 138 4525</v>
      </c>
    </row>
    <row r="2725" spans="2:14">
      <c r="B2725" s="309">
        <v>15</v>
      </c>
      <c r="C2725" s="310" t="s">
        <v>20668</v>
      </c>
      <c r="D2725" s="309">
        <v>15</v>
      </c>
      <c r="E2725" s="370">
        <v>138</v>
      </c>
      <c r="F2725" s="371" t="s">
        <v>20746</v>
      </c>
      <c r="G2725" s="370">
        <v>138</v>
      </c>
      <c r="H2725" s="382">
        <v>4528</v>
      </c>
      <c r="I2725" s="367" t="s">
        <v>20757</v>
      </c>
      <c r="J2725" s="382">
        <v>4528</v>
      </c>
      <c r="K2725" s="309">
        <v>15</v>
      </c>
      <c r="L2725" s="370">
        <v>138</v>
      </c>
      <c r="M2725" s="382">
        <v>4528</v>
      </c>
      <c r="N2725" s="280" t="str">
        <f t="shared" si="42"/>
        <v>15 138 4528</v>
      </c>
    </row>
    <row r="2726" spans="2:14">
      <c r="B2726" s="309">
        <v>15</v>
      </c>
      <c r="C2726" s="310" t="s">
        <v>20668</v>
      </c>
      <c r="D2726" s="309">
        <v>15</v>
      </c>
      <c r="E2726" s="370">
        <v>138</v>
      </c>
      <c r="F2726" s="371" t="s">
        <v>20746</v>
      </c>
      <c r="G2726" s="370">
        <v>138</v>
      </c>
      <c r="H2726" s="382">
        <v>4531</v>
      </c>
      <c r="I2726" s="367" t="s">
        <v>20758</v>
      </c>
      <c r="J2726" s="382">
        <v>4531</v>
      </c>
      <c r="K2726" s="309">
        <v>15</v>
      </c>
      <c r="L2726" s="370">
        <v>138</v>
      </c>
      <c r="M2726" s="382">
        <v>4531</v>
      </c>
      <c r="N2726" s="280" t="str">
        <f t="shared" si="42"/>
        <v>15 138 4531</v>
      </c>
    </row>
    <row r="2727" spans="2:14">
      <c r="B2727" s="309">
        <v>15</v>
      </c>
      <c r="C2727" s="310" t="s">
        <v>20668</v>
      </c>
      <c r="D2727" s="309">
        <v>15</v>
      </c>
      <c r="E2727" s="370">
        <v>138</v>
      </c>
      <c r="F2727" s="371" t="s">
        <v>20746</v>
      </c>
      <c r="G2727" s="370">
        <v>138</v>
      </c>
      <c r="H2727" s="382">
        <v>4534</v>
      </c>
      <c r="I2727" s="367" t="s">
        <v>20706</v>
      </c>
      <c r="J2727" s="382">
        <v>4534</v>
      </c>
      <c r="K2727" s="309">
        <v>15</v>
      </c>
      <c r="L2727" s="370">
        <v>138</v>
      </c>
      <c r="M2727" s="382">
        <v>4534</v>
      </c>
      <c r="N2727" s="280" t="str">
        <f t="shared" si="42"/>
        <v>15 138 4534</v>
      </c>
    </row>
    <row r="2728" spans="2:14">
      <c r="B2728" s="309">
        <v>15</v>
      </c>
      <c r="C2728" s="310" t="s">
        <v>20668</v>
      </c>
      <c r="D2728" s="309">
        <v>15</v>
      </c>
      <c r="E2728" s="370">
        <v>138</v>
      </c>
      <c r="F2728" s="371" t="s">
        <v>20746</v>
      </c>
      <c r="G2728" s="370">
        <v>138</v>
      </c>
      <c r="H2728" s="382">
        <v>4537</v>
      </c>
      <c r="I2728" s="367" t="s">
        <v>20759</v>
      </c>
      <c r="J2728" s="382">
        <v>4537</v>
      </c>
      <c r="K2728" s="309">
        <v>15</v>
      </c>
      <c r="L2728" s="370">
        <v>138</v>
      </c>
      <c r="M2728" s="382">
        <v>4537</v>
      </c>
      <c r="N2728" s="280" t="str">
        <f t="shared" si="42"/>
        <v>15 138 4537</v>
      </c>
    </row>
    <row r="2729" spans="2:14">
      <c r="B2729" s="309">
        <v>15</v>
      </c>
      <c r="C2729" s="310" t="s">
        <v>20668</v>
      </c>
      <c r="D2729" s="309">
        <v>15</v>
      </c>
      <c r="E2729" s="370">
        <v>138</v>
      </c>
      <c r="F2729" s="371" t="s">
        <v>20746</v>
      </c>
      <c r="G2729" s="370">
        <v>138</v>
      </c>
      <c r="H2729" s="382">
        <v>4561</v>
      </c>
      <c r="I2729" s="367" t="s">
        <v>20760</v>
      </c>
      <c r="J2729" s="382">
        <v>4561</v>
      </c>
      <c r="K2729" s="309">
        <v>15</v>
      </c>
      <c r="L2729" s="370">
        <v>138</v>
      </c>
      <c r="M2729" s="382">
        <v>4561</v>
      </c>
      <c r="N2729" s="280" t="str">
        <f t="shared" si="42"/>
        <v>15 138 4561</v>
      </c>
    </row>
    <row r="2730" spans="2:14">
      <c r="B2730" s="309">
        <v>15</v>
      </c>
      <c r="C2730" s="310" t="s">
        <v>20668</v>
      </c>
      <c r="D2730" s="309">
        <v>15</v>
      </c>
      <c r="E2730" s="370">
        <v>138</v>
      </c>
      <c r="F2730" s="371" t="s">
        <v>20746</v>
      </c>
      <c r="G2730" s="370">
        <v>138</v>
      </c>
      <c r="H2730" s="382">
        <v>4564</v>
      </c>
      <c r="I2730" s="367" t="s">
        <v>20761</v>
      </c>
      <c r="J2730" s="382">
        <v>4564</v>
      </c>
      <c r="K2730" s="309">
        <v>15</v>
      </c>
      <c r="L2730" s="370">
        <v>138</v>
      </c>
      <c r="M2730" s="382">
        <v>4564</v>
      </c>
      <c r="N2730" s="280" t="str">
        <f t="shared" si="42"/>
        <v>15 138 4564</v>
      </c>
    </row>
    <row r="2731" spans="2:14">
      <c r="B2731" s="309">
        <v>15</v>
      </c>
      <c r="C2731" s="310" t="s">
        <v>20668</v>
      </c>
      <c r="D2731" s="309">
        <v>15</v>
      </c>
      <c r="E2731" s="370">
        <v>138</v>
      </c>
      <c r="F2731" s="371" t="s">
        <v>20746</v>
      </c>
      <c r="G2731" s="370">
        <v>138</v>
      </c>
      <c r="H2731" s="382">
        <v>4567</v>
      </c>
      <c r="I2731" s="367" t="s">
        <v>20762</v>
      </c>
      <c r="J2731" s="382">
        <v>4567</v>
      </c>
      <c r="K2731" s="309">
        <v>15</v>
      </c>
      <c r="L2731" s="370">
        <v>138</v>
      </c>
      <c r="M2731" s="382">
        <v>4567</v>
      </c>
      <c r="N2731" s="280" t="str">
        <f t="shared" si="42"/>
        <v>15 138 4567</v>
      </c>
    </row>
    <row r="2732" spans="2:14">
      <c r="B2732" s="309">
        <v>15</v>
      </c>
      <c r="C2732" s="310" t="s">
        <v>20668</v>
      </c>
      <c r="D2732" s="309">
        <v>15</v>
      </c>
      <c r="E2732" s="370">
        <v>138</v>
      </c>
      <c r="F2732" s="371" t="s">
        <v>20746</v>
      </c>
      <c r="G2732" s="370">
        <v>138</v>
      </c>
      <c r="H2732" s="382">
        <v>4570</v>
      </c>
      <c r="I2732" s="367" t="s">
        <v>20763</v>
      </c>
      <c r="J2732" s="382">
        <v>4570</v>
      </c>
      <c r="K2732" s="309">
        <v>15</v>
      </c>
      <c r="L2732" s="370">
        <v>138</v>
      </c>
      <c r="M2732" s="382">
        <v>4570</v>
      </c>
      <c r="N2732" s="280" t="str">
        <f t="shared" si="42"/>
        <v>15 138 4570</v>
      </c>
    </row>
    <row r="2733" spans="2:14">
      <c r="B2733" s="309">
        <v>15</v>
      </c>
      <c r="C2733" s="310" t="s">
        <v>20668</v>
      </c>
      <c r="D2733" s="309">
        <v>15</v>
      </c>
      <c r="E2733" s="370">
        <v>138</v>
      </c>
      <c r="F2733" s="371" t="s">
        <v>20746</v>
      </c>
      <c r="G2733" s="370">
        <v>138</v>
      </c>
      <c r="H2733" s="382">
        <v>4573</v>
      </c>
      <c r="I2733" s="367" t="s">
        <v>18791</v>
      </c>
      <c r="J2733" s="382">
        <v>4573</v>
      </c>
      <c r="K2733" s="309">
        <v>15</v>
      </c>
      <c r="L2733" s="370">
        <v>138</v>
      </c>
      <c r="M2733" s="382">
        <v>4573</v>
      </c>
      <c r="N2733" s="280" t="str">
        <f t="shared" si="42"/>
        <v>15 138 4573</v>
      </c>
    </row>
    <row r="2734" spans="2:14">
      <c r="B2734" s="309">
        <v>15</v>
      </c>
      <c r="C2734" s="310" t="s">
        <v>20668</v>
      </c>
      <c r="D2734" s="309">
        <v>15</v>
      </c>
      <c r="E2734" s="370">
        <v>138</v>
      </c>
      <c r="F2734" s="371" t="s">
        <v>20746</v>
      </c>
      <c r="G2734" s="370">
        <v>138</v>
      </c>
      <c r="H2734" s="382">
        <v>4576</v>
      </c>
      <c r="I2734" s="367" t="s">
        <v>20764</v>
      </c>
      <c r="J2734" s="382">
        <v>4576</v>
      </c>
      <c r="K2734" s="309">
        <v>15</v>
      </c>
      <c r="L2734" s="370">
        <v>138</v>
      </c>
      <c r="M2734" s="382">
        <v>4576</v>
      </c>
      <c r="N2734" s="280" t="str">
        <f t="shared" si="42"/>
        <v>15 138 4576</v>
      </c>
    </row>
    <row r="2735" spans="2:14">
      <c r="B2735" s="309">
        <v>15</v>
      </c>
      <c r="C2735" s="310" t="s">
        <v>20668</v>
      </c>
      <c r="D2735" s="309">
        <v>15</v>
      </c>
      <c r="E2735" s="370">
        <v>138</v>
      </c>
      <c r="F2735" s="371" t="s">
        <v>20746</v>
      </c>
      <c r="G2735" s="370">
        <v>138</v>
      </c>
      <c r="H2735" s="382">
        <v>4579</v>
      </c>
      <c r="I2735" s="367" t="s">
        <v>19604</v>
      </c>
      <c r="J2735" s="382">
        <v>4579</v>
      </c>
      <c r="K2735" s="309">
        <v>15</v>
      </c>
      <c r="L2735" s="370">
        <v>138</v>
      </c>
      <c r="M2735" s="382">
        <v>4579</v>
      </c>
      <c r="N2735" s="280" t="str">
        <f t="shared" si="42"/>
        <v>15 138 4579</v>
      </c>
    </row>
    <row r="2736" spans="2:14">
      <c r="B2736" s="309">
        <v>15</v>
      </c>
      <c r="C2736" s="310" t="s">
        <v>20668</v>
      </c>
      <c r="D2736" s="309">
        <v>15</v>
      </c>
      <c r="E2736" s="370">
        <v>138</v>
      </c>
      <c r="F2736" s="371" t="s">
        <v>20746</v>
      </c>
      <c r="G2736" s="370">
        <v>138</v>
      </c>
      <c r="H2736" s="383">
        <v>4582</v>
      </c>
      <c r="I2736" s="375" t="s">
        <v>20765</v>
      </c>
      <c r="J2736" s="383">
        <v>4582</v>
      </c>
      <c r="K2736" s="309">
        <v>15</v>
      </c>
      <c r="L2736" s="370">
        <v>138</v>
      </c>
      <c r="M2736" s="383">
        <v>4582</v>
      </c>
      <c r="N2736" s="280" t="str">
        <f t="shared" si="42"/>
        <v>15 138 4582</v>
      </c>
    </row>
    <row r="2737" spans="2:14">
      <c r="B2737" s="309">
        <v>15</v>
      </c>
      <c r="C2737" s="310" t="s">
        <v>20668</v>
      </c>
      <c r="D2737" s="309">
        <v>15</v>
      </c>
      <c r="E2737" s="362">
        <v>139</v>
      </c>
      <c r="F2737" s="363" t="s">
        <v>20766</v>
      </c>
      <c r="G2737" s="362">
        <v>139</v>
      </c>
      <c r="H2737" s="381">
        <v>4585</v>
      </c>
      <c r="I2737" s="365" t="s">
        <v>20767</v>
      </c>
      <c r="J2737" s="381">
        <v>4585</v>
      </c>
      <c r="K2737" s="309">
        <v>15</v>
      </c>
      <c r="L2737" s="362">
        <v>139</v>
      </c>
      <c r="M2737" s="381">
        <v>4585</v>
      </c>
      <c r="N2737" s="280" t="str">
        <f t="shared" si="42"/>
        <v>15 139 4585</v>
      </c>
    </row>
    <row r="2738" spans="2:14">
      <c r="B2738" s="309">
        <v>15</v>
      </c>
      <c r="C2738" s="310" t="s">
        <v>20668</v>
      </c>
      <c r="D2738" s="309">
        <v>15</v>
      </c>
      <c r="E2738" s="362">
        <v>139</v>
      </c>
      <c r="F2738" s="363" t="s">
        <v>20766</v>
      </c>
      <c r="G2738" s="362">
        <v>139</v>
      </c>
      <c r="H2738" s="382">
        <v>4588</v>
      </c>
      <c r="I2738" s="367" t="s">
        <v>20768</v>
      </c>
      <c r="J2738" s="382">
        <v>4588</v>
      </c>
      <c r="K2738" s="309">
        <v>15</v>
      </c>
      <c r="L2738" s="362">
        <v>139</v>
      </c>
      <c r="M2738" s="382">
        <v>4588</v>
      </c>
      <c r="N2738" s="280" t="str">
        <f t="shared" si="42"/>
        <v>15 139 4588</v>
      </c>
    </row>
    <row r="2739" spans="2:14">
      <c r="B2739" s="309">
        <v>15</v>
      </c>
      <c r="C2739" s="310" t="s">
        <v>20668</v>
      </c>
      <c r="D2739" s="309">
        <v>15</v>
      </c>
      <c r="E2739" s="362">
        <v>139</v>
      </c>
      <c r="F2739" s="363" t="s">
        <v>20766</v>
      </c>
      <c r="G2739" s="362">
        <v>139</v>
      </c>
      <c r="H2739" s="382">
        <v>4591</v>
      </c>
      <c r="I2739" s="367" t="s">
        <v>20769</v>
      </c>
      <c r="J2739" s="382">
        <v>4591</v>
      </c>
      <c r="K2739" s="309">
        <v>15</v>
      </c>
      <c r="L2739" s="362">
        <v>139</v>
      </c>
      <c r="M2739" s="382">
        <v>4591</v>
      </c>
      <c r="N2739" s="280" t="str">
        <f t="shared" si="42"/>
        <v>15 139 4591</v>
      </c>
    </row>
    <row r="2740" spans="2:14">
      <c r="B2740" s="309">
        <v>15</v>
      </c>
      <c r="C2740" s="310" t="s">
        <v>20668</v>
      </c>
      <c r="D2740" s="309">
        <v>15</v>
      </c>
      <c r="E2740" s="362">
        <v>139</v>
      </c>
      <c r="F2740" s="363" t="s">
        <v>20766</v>
      </c>
      <c r="G2740" s="362">
        <v>139</v>
      </c>
      <c r="H2740" s="382">
        <v>4594</v>
      </c>
      <c r="I2740" s="367" t="s">
        <v>20770</v>
      </c>
      <c r="J2740" s="382">
        <v>4594</v>
      </c>
      <c r="K2740" s="309">
        <v>15</v>
      </c>
      <c r="L2740" s="362">
        <v>139</v>
      </c>
      <c r="M2740" s="382">
        <v>4594</v>
      </c>
      <c r="N2740" s="280" t="str">
        <f t="shared" si="42"/>
        <v>15 139 4594</v>
      </c>
    </row>
    <row r="2741" spans="2:14">
      <c r="B2741" s="309">
        <v>15</v>
      </c>
      <c r="C2741" s="310" t="s">
        <v>20668</v>
      </c>
      <c r="D2741" s="309">
        <v>15</v>
      </c>
      <c r="E2741" s="362">
        <v>139</v>
      </c>
      <c r="F2741" s="363" t="s">
        <v>20766</v>
      </c>
      <c r="G2741" s="362">
        <v>139</v>
      </c>
      <c r="H2741" s="382">
        <v>4597</v>
      </c>
      <c r="I2741" s="367" t="s">
        <v>20771</v>
      </c>
      <c r="J2741" s="382">
        <v>4597</v>
      </c>
      <c r="K2741" s="309">
        <v>15</v>
      </c>
      <c r="L2741" s="362">
        <v>139</v>
      </c>
      <c r="M2741" s="382">
        <v>4597</v>
      </c>
      <c r="N2741" s="280" t="str">
        <f t="shared" si="42"/>
        <v>15 139 4597</v>
      </c>
    </row>
    <row r="2742" spans="2:14">
      <c r="B2742" s="309">
        <v>15</v>
      </c>
      <c r="C2742" s="310" t="s">
        <v>20668</v>
      </c>
      <c r="D2742" s="309">
        <v>15</v>
      </c>
      <c r="E2742" s="362">
        <v>139</v>
      </c>
      <c r="F2742" s="363" t="s">
        <v>20766</v>
      </c>
      <c r="G2742" s="362">
        <v>139</v>
      </c>
      <c r="H2742" s="382">
        <v>4600</v>
      </c>
      <c r="I2742" s="367" t="s">
        <v>20772</v>
      </c>
      <c r="J2742" s="382">
        <v>4600</v>
      </c>
      <c r="K2742" s="309">
        <v>15</v>
      </c>
      <c r="L2742" s="362">
        <v>139</v>
      </c>
      <c r="M2742" s="382">
        <v>4600</v>
      </c>
      <c r="N2742" s="280" t="str">
        <f t="shared" si="42"/>
        <v>15 139 4600</v>
      </c>
    </row>
    <row r="2743" spans="2:14">
      <c r="B2743" s="309">
        <v>15</v>
      </c>
      <c r="C2743" s="310" t="s">
        <v>20668</v>
      </c>
      <c r="D2743" s="309">
        <v>15</v>
      </c>
      <c r="E2743" s="362">
        <v>139</v>
      </c>
      <c r="F2743" s="363" t="s">
        <v>20766</v>
      </c>
      <c r="G2743" s="362">
        <v>139</v>
      </c>
      <c r="H2743" s="382">
        <v>4603</v>
      </c>
      <c r="I2743" s="367" t="s">
        <v>20773</v>
      </c>
      <c r="J2743" s="382">
        <v>4603</v>
      </c>
      <c r="K2743" s="309">
        <v>15</v>
      </c>
      <c r="L2743" s="362">
        <v>139</v>
      </c>
      <c r="M2743" s="382">
        <v>4603</v>
      </c>
      <c r="N2743" s="280" t="str">
        <f t="shared" si="42"/>
        <v>15 139 4603</v>
      </c>
    </row>
    <row r="2744" spans="2:14">
      <c r="B2744" s="309">
        <v>15</v>
      </c>
      <c r="C2744" s="310" t="s">
        <v>20668</v>
      </c>
      <c r="D2744" s="309">
        <v>15</v>
      </c>
      <c r="E2744" s="362">
        <v>139</v>
      </c>
      <c r="F2744" s="363" t="s">
        <v>20766</v>
      </c>
      <c r="G2744" s="362">
        <v>139</v>
      </c>
      <c r="H2744" s="382">
        <v>4606</v>
      </c>
      <c r="I2744" s="367" t="s">
        <v>20774</v>
      </c>
      <c r="J2744" s="382">
        <v>4606</v>
      </c>
      <c r="K2744" s="309">
        <v>15</v>
      </c>
      <c r="L2744" s="362">
        <v>139</v>
      </c>
      <c r="M2744" s="382">
        <v>4606</v>
      </c>
      <c r="N2744" s="280" t="str">
        <f t="shared" si="42"/>
        <v>15 139 4606</v>
      </c>
    </row>
    <row r="2745" spans="2:14">
      <c r="B2745" s="309">
        <v>15</v>
      </c>
      <c r="C2745" s="310" t="s">
        <v>20668</v>
      </c>
      <c r="D2745" s="309">
        <v>15</v>
      </c>
      <c r="E2745" s="362">
        <v>139</v>
      </c>
      <c r="F2745" s="363" t="s">
        <v>20766</v>
      </c>
      <c r="G2745" s="362">
        <v>139</v>
      </c>
      <c r="H2745" s="382">
        <v>4609</v>
      </c>
      <c r="I2745" s="367" t="s">
        <v>20775</v>
      </c>
      <c r="J2745" s="382">
        <v>4609</v>
      </c>
      <c r="K2745" s="309">
        <v>15</v>
      </c>
      <c r="L2745" s="362">
        <v>139</v>
      </c>
      <c r="M2745" s="382">
        <v>4609</v>
      </c>
      <c r="N2745" s="280" t="str">
        <f t="shared" si="42"/>
        <v>15 139 4609</v>
      </c>
    </row>
    <row r="2746" spans="2:14">
      <c r="B2746" s="309">
        <v>15</v>
      </c>
      <c r="C2746" s="310" t="s">
        <v>20668</v>
      </c>
      <c r="D2746" s="309">
        <v>15</v>
      </c>
      <c r="E2746" s="362">
        <v>139</v>
      </c>
      <c r="F2746" s="363" t="s">
        <v>20766</v>
      </c>
      <c r="G2746" s="362">
        <v>139</v>
      </c>
      <c r="H2746" s="382">
        <v>4612</v>
      </c>
      <c r="I2746" s="367" t="s">
        <v>20776</v>
      </c>
      <c r="J2746" s="382">
        <v>4612</v>
      </c>
      <c r="K2746" s="309">
        <v>15</v>
      </c>
      <c r="L2746" s="362">
        <v>139</v>
      </c>
      <c r="M2746" s="382">
        <v>4612</v>
      </c>
      <c r="N2746" s="280" t="str">
        <f t="shared" si="42"/>
        <v>15 139 4612</v>
      </c>
    </row>
    <row r="2747" spans="2:14">
      <c r="B2747" s="309">
        <v>15</v>
      </c>
      <c r="C2747" s="310" t="s">
        <v>20668</v>
      </c>
      <c r="D2747" s="309">
        <v>15</v>
      </c>
      <c r="E2747" s="362">
        <v>139</v>
      </c>
      <c r="F2747" s="363" t="s">
        <v>20766</v>
      </c>
      <c r="G2747" s="362">
        <v>139</v>
      </c>
      <c r="H2747" s="382">
        <v>4615</v>
      </c>
      <c r="I2747" s="367" t="s">
        <v>20777</v>
      </c>
      <c r="J2747" s="382">
        <v>4615</v>
      </c>
      <c r="K2747" s="309">
        <v>15</v>
      </c>
      <c r="L2747" s="362">
        <v>139</v>
      </c>
      <c r="M2747" s="382">
        <v>4615</v>
      </c>
      <c r="N2747" s="280" t="str">
        <f t="shared" si="42"/>
        <v>15 139 4615</v>
      </c>
    </row>
    <row r="2748" spans="2:14">
      <c r="B2748" s="309">
        <v>15</v>
      </c>
      <c r="C2748" s="310" t="s">
        <v>20668</v>
      </c>
      <c r="D2748" s="309">
        <v>15</v>
      </c>
      <c r="E2748" s="362">
        <v>139</v>
      </c>
      <c r="F2748" s="363" t="s">
        <v>20766</v>
      </c>
      <c r="G2748" s="362">
        <v>139</v>
      </c>
      <c r="H2748" s="384">
        <v>4618</v>
      </c>
      <c r="I2748" s="369" t="s">
        <v>20778</v>
      </c>
      <c r="J2748" s="384">
        <v>4618</v>
      </c>
      <c r="K2748" s="309">
        <v>15</v>
      </c>
      <c r="L2748" s="362">
        <v>139</v>
      </c>
      <c r="M2748" s="384">
        <v>4618</v>
      </c>
      <c r="N2748" s="280" t="str">
        <f t="shared" si="42"/>
        <v>15 139 4618</v>
      </c>
    </row>
    <row r="2749" spans="2:14">
      <c r="B2749" s="309">
        <v>15</v>
      </c>
      <c r="C2749" s="310" t="s">
        <v>20668</v>
      </c>
      <c r="D2749" s="309">
        <v>15</v>
      </c>
      <c r="E2749" s="370">
        <v>140</v>
      </c>
      <c r="F2749" s="371" t="s">
        <v>20779</v>
      </c>
      <c r="G2749" s="370">
        <v>140</v>
      </c>
      <c r="H2749" s="385">
        <v>4621</v>
      </c>
      <c r="I2749" s="373" t="s">
        <v>20780</v>
      </c>
      <c r="J2749" s="385">
        <v>4621</v>
      </c>
      <c r="K2749" s="309">
        <v>15</v>
      </c>
      <c r="L2749" s="370">
        <v>140</v>
      </c>
      <c r="M2749" s="385">
        <v>4621</v>
      </c>
      <c r="N2749" s="280" t="str">
        <f t="shared" si="42"/>
        <v>15 140 4621</v>
      </c>
    </row>
    <row r="2750" spans="2:14">
      <c r="B2750" s="309">
        <v>15</v>
      </c>
      <c r="C2750" s="310" t="s">
        <v>20668</v>
      </c>
      <c r="D2750" s="309">
        <v>15</v>
      </c>
      <c r="E2750" s="370">
        <v>140</v>
      </c>
      <c r="F2750" s="371" t="s">
        <v>20779</v>
      </c>
      <c r="G2750" s="370">
        <v>140</v>
      </c>
      <c r="H2750" s="382">
        <v>4624</v>
      </c>
      <c r="I2750" s="367" t="s">
        <v>20781</v>
      </c>
      <c r="J2750" s="382">
        <v>4624</v>
      </c>
      <c r="K2750" s="309">
        <v>15</v>
      </c>
      <c r="L2750" s="370">
        <v>140</v>
      </c>
      <c r="M2750" s="382">
        <v>4624</v>
      </c>
      <c r="N2750" s="280" t="str">
        <f t="shared" si="42"/>
        <v>15 140 4624</v>
      </c>
    </row>
    <row r="2751" spans="2:14">
      <c r="B2751" s="309">
        <v>15</v>
      </c>
      <c r="C2751" s="310" t="s">
        <v>20668</v>
      </c>
      <c r="D2751" s="309">
        <v>15</v>
      </c>
      <c r="E2751" s="370">
        <v>140</v>
      </c>
      <c r="F2751" s="371" t="s">
        <v>20779</v>
      </c>
      <c r="G2751" s="370">
        <v>140</v>
      </c>
      <c r="H2751" s="382">
        <v>4627</v>
      </c>
      <c r="I2751" s="367" t="s">
        <v>20782</v>
      </c>
      <c r="J2751" s="382">
        <v>4627</v>
      </c>
      <c r="K2751" s="309">
        <v>15</v>
      </c>
      <c r="L2751" s="370">
        <v>140</v>
      </c>
      <c r="M2751" s="382">
        <v>4627</v>
      </c>
      <c r="N2751" s="280" t="str">
        <f t="shared" si="42"/>
        <v>15 140 4627</v>
      </c>
    </row>
    <row r="2752" spans="2:14">
      <c r="B2752" s="309">
        <v>15</v>
      </c>
      <c r="C2752" s="310" t="s">
        <v>20668</v>
      </c>
      <c r="D2752" s="309">
        <v>15</v>
      </c>
      <c r="E2752" s="370">
        <v>140</v>
      </c>
      <c r="F2752" s="371" t="s">
        <v>20779</v>
      </c>
      <c r="G2752" s="370">
        <v>140</v>
      </c>
      <c r="H2752" s="382">
        <v>4630</v>
      </c>
      <c r="I2752" s="367" t="s">
        <v>20783</v>
      </c>
      <c r="J2752" s="382">
        <v>4630</v>
      </c>
      <c r="K2752" s="309">
        <v>15</v>
      </c>
      <c r="L2752" s="370">
        <v>140</v>
      </c>
      <c r="M2752" s="382">
        <v>4630</v>
      </c>
      <c r="N2752" s="280" t="str">
        <f t="shared" si="42"/>
        <v>15 140 4630</v>
      </c>
    </row>
    <row r="2753" spans="2:14">
      <c r="B2753" s="309">
        <v>15</v>
      </c>
      <c r="C2753" s="310" t="s">
        <v>20668</v>
      </c>
      <c r="D2753" s="309">
        <v>15</v>
      </c>
      <c r="E2753" s="370">
        <v>140</v>
      </c>
      <c r="F2753" s="371" t="s">
        <v>20779</v>
      </c>
      <c r="G2753" s="370">
        <v>140</v>
      </c>
      <c r="H2753" s="382">
        <v>4633</v>
      </c>
      <c r="I2753" s="367" t="s">
        <v>20784</v>
      </c>
      <c r="J2753" s="382">
        <v>4633</v>
      </c>
      <c r="K2753" s="309">
        <v>15</v>
      </c>
      <c r="L2753" s="370">
        <v>140</v>
      </c>
      <c r="M2753" s="382">
        <v>4633</v>
      </c>
      <c r="N2753" s="280" t="str">
        <f t="shared" si="42"/>
        <v>15 140 4633</v>
      </c>
    </row>
    <row r="2754" spans="2:14">
      <c r="B2754" s="309">
        <v>15</v>
      </c>
      <c r="C2754" s="310" t="s">
        <v>20668</v>
      </c>
      <c r="D2754" s="309">
        <v>15</v>
      </c>
      <c r="E2754" s="370">
        <v>140</v>
      </c>
      <c r="F2754" s="371" t="s">
        <v>20779</v>
      </c>
      <c r="G2754" s="370">
        <v>140</v>
      </c>
      <c r="H2754" s="382">
        <v>4636</v>
      </c>
      <c r="I2754" s="367" t="s">
        <v>20785</v>
      </c>
      <c r="J2754" s="382">
        <v>4636</v>
      </c>
      <c r="K2754" s="309">
        <v>15</v>
      </c>
      <c r="L2754" s="370">
        <v>140</v>
      </c>
      <c r="M2754" s="382">
        <v>4636</v>
      </c>
      <c r="N2754" s="280" t="str">
        <f t="shared" si="42"/>
        <v>15 140 4636</v>
      </c>
    </row>
    <row r="2755" spans="2:14">
      <c r="B2755" s="309">
        <v>15</v>
      </c>
      <c r="C2755" s="310" t="s">
        <v>20668</v>
      </c>
      <c r="D2755" s="309">
        <v>15</v>
      </c>
      <c r="E2755" s="370">
        <v>140</v>
      </c>
      <c r="F2755" s="371" t="s">
        <v>20779</v>
      </c>
      <c r="G2755" s="370">
        <v>140</v>
      </c>
      <c r="H2755" s="382">
        <v>4639</v>
      </c>
      <c r="I2755" s="367" t="s">
        <v>20786</v>
      </c>
      <c r="J2755" s="382">
        <v>4639</v>
      </c>
      <c r="K2755" s="309">
        <v>15</v>
      </c>
      <c r="L2755" s="370">
        <v>140</v>
      </c>
      <c r="M2755" s="382">
        <v>4639</v>
      </c>
      <c r="N2755" s="280" t="str">
        <f t="shared" si="42"/>
        <v>15 140 4639</v>
      </c>
    </row>
    <row r="2756" spans="2:14">
      <c r="B2756" s="309">
        <v>15</v>
      </c>
      <c r="C2756" s="310" t="s">
        <v>20668</v>
      </c>
      <c r="D2756" s="309">
        <v>15</v>
      </c>
      <c r="E2756" s="370">
        <v>140</v>
      </c>
      <c r="F2756" s="371" t="s">
        <v>20779</v>
      </c>
      <c r="G2756" s="370">
        <v>140</v>
      </c>
      <c r="H2756" s="382">
        <v>4642</v>
      </c>
      <c r="I2756" s="367" t="s">
        <v>20787</v>
      </c>
      <c r="J2756" s="382">
        <v>4642</v>
      </c>
      <c r="K2756" s="309">
        <v>15</v>
      </c>
      <c r="L2756" s="370">
        <v>140</v>
      </c>
      <c r="M2756" s="382">
        <v>4642</v>
      </c>
      <c r="N2756" s="280" t="str">
        <f t="shared" ref="N2756:N2819" si="43">K2756&amp;" "&amp;L2756&amp;" "&amp;M2756</f>
        <v>15 140 4642</v>
      </c>
    </row>
    <row r="2757" spans="2:14">
      <c r="B2757" s="309">
        <v>15</v>
      </c>
      <c r="C2757" s="310" t="s">
        <v>20668</v>
      </c>
      <c r="D2757" s="309">
        <v>15</v>
      </c>
      <c r="E2757" s="370">
        <v>140</v>
      </c>
      <c r="F2757" s="371" t="s">
        <v>20779</v>
      </c>
      <c r="G2757" s="370">
        <v>140</v>
      </c>
      <c r="H2757" s="382">
        <v>4645</v>
      </c>
      <c r="I2757" s="367" t="s">
        <v>20788</v>
      </c>
      <c r="J2757" s="382">
        <v>4645</v>
      </c>
      <c r="K2757" s="309">
        <v>15</v>
      </c>
      <c r="L2757" s="370">
        <v>140</v>
      </c>
      <c r="M2757" s="382">
        <v>4645</v>
      </c>
      <c r="N2757" s="280" t="str">
        <f t="shared" si="43"/>
        <v>15 140 4645</v>
      </c>
    </row>
    <row r="2758" spans="2:14">
      <c r="B2758" s="309">
        <v>15</v>
      </c>
      <c r="C2758" s="310" t="s">
        <v>20668</v>
      </c>
      <c r="D2758" s="309">
        <v>15</v>
      </c>
      <c r="E2758" s="370">
        <v>140</v>
      </c>
      <c r="F2758" s="371" t="s">
        <v>20779</v>
      </c>
      <c r="G2758" s="370">
        <v>140</v>
      </c>
      <c r="H2758" s="382">
        <v>4648</v>
      </c>
      <c r="I2758" s="367" t="s">
        <v>20789</v>
      </c>
      <c r="J2758" s="382">
        <v>4648</v>
      </c>
      <c r="K2758" s="309">
        <v>15</v>
      </c>
      <c r="L2758" s="370">
        <v>140</v>
      </c>
      <c r="M2758" s="382">
        <v>4648</v>
      </c>
      <c r="N2758" s="280" t="str">
        <f t="shared" si="43"/>
        <v>15 140 4648</v>
      </c>
    </row>
    <row r="2759" spans="2:14">
      <c r="B2759" s="309">
        <v>15</v>
      </c>
      <c r="C2759" s="310" t="s">
        <v>20668</v>
      </c>
      <c r="D2759" s="309">
        <v>15</v>
      </c>
      <c r="E2759" s="370">
        <v>140</v>
      </c>
      <c r="F2759" s="371" t="s">
        <v>20779</v>
      </c>
      <c r="G2759" s="370">
        <v>140</v>
      </c>
      <c r="H2759" s="382">
        <v>4651</v>
      </c>
      <c r="I2759" s="367" t="s">
        <v>20790</v>
      </c>
      <c r="J2759" s="382">
        <v>4651</v>
      </c>
      <c r="K2759" s="309">
        <v>15</v>
      </c>
      <c r="L2759" s="370">
        <v>140</v>
      </c>
      <c r="M2759" s="382">
        <v>4651</v>
      </c>
      <c r="N2759" s="280" t="str">
        <f t="shared" si="43"/>
        <v>15 140 4651</v>
      </c>
    </row>
    <row r="2760" spans="2:14">
      <c r="B2760" s="309">
        <v>15</v>
      </c>
      <c r="C2760" s="310" t="s">
        <v>20668</v>
      </c>
      <c r="D2760" s="309">
        <v>15</v>
      </c>
      <c r="E2760" s="370">
        <v>140</v>
      </c>
      <c r="F2760" s="371" t="s">
        <v>20779</v>
      </c>
      <c r="G2760" s="370">
        <v>140</v>
      </c>
      <c r="H2760" s="382">
        <v>4654</v>
      </c>
      <c r="I2760" s="367" t="s">
        <v>20791</v>
      </c>
      <c r="J2760" s="382">
        <v>4654</v>
      </c>
      <c r="K2760" s="309">
        <v>15</v>
      </c>
      <c r="L2760" s="370">
        <v>140</v>
      </c>
      <c r="M2760" s="382">
        <v>4654</v>
      </c>
      <c r="N2760" s="280" t="str">
        <f t="shared" si="43"/>
        <v>15 140 4654</v>
      </c>
    </row>
    <row r="2761" spans="2:14">
      <c r="B2761" s="309">
        <v>15</v>
      </c>
      <c r="C2761" s="310" t="s">
        <v>20668</v>
      </c>
      <c r="D2761" s="309">
        <v>15</v>
      </c>
      <c r="E2761" s="370">
        <v>140</v>
      </c>
      <c r="F2761" s="371" t="s">
        <v>20779</v>
      </c>
      <c r="G2761" s="370">
        <v>140</v>
      </c>
      <c r="H2761" s="382">
        <v>4657</v>
      </c>
      <c r="I2761" s="367" t="s">
        <v>20792</v>
      </c>
      <c r="J2761" s="382">
        <v>4657</v>
      </c>
      <c r="K2761" s="309">
        <v>15</v>
      </c>
      <c r="L2761" s="370">
        <v>140</v>
      </c>
      <c r="M2761" s="382">
        <v>4657</v>
      </c>
      <c r="N2761" s="280" t="str">
        <f t="shared" si="43"/>
        <v>15 140 4657</v>
      </c>
    </row>
    <row r="2762" spans="2:14">
      <c r="B2762" s="309">
        <v>15</v>
      </c>
      <c r="C2762" s="310" t="s">
        <v>20668</v>
      </c>
      <c r="D2762" s="309">
        <v>15</v>
      </c>
      <c r="E2762" s="370">
        <v>140</v>
      </c>
      <c r="F2762" s="371" t="s">
        <v>20779</v>
      </c>
      <c r="G2762" s="370">
        <v>140</v>
      </c>
      <c r="H2762" s="382">
        <v>4660</v>
      </c>
      <c r="I2762" s="367" t="s">
        <v>20793</v>
      </c>
      <c r="J2762" s="382">
        <v>4660</v>
      </c>
      <c r="K2762" s="309">
        <v>15</v>
      </c>
      <c r="L2762" s="370">
        <v>140</v>
      </c>
      <c r="M2762" s="382">
        <v>4660</v>
      </c>
      <c r="N2762" s="280" t="str">
        <f t="shared" si="43"/>
        <v>15 140 4660</v>
      </c>
    </row>
    <row r="2763" spans="2:14">
      <c r="B2763" s="309">
        <v>15</v>
      </c>
      <c r="C2763" s="310" t="s">
        <v>20668</v>
      </c>
      <c r="D2763" s="309">
        <v>15</v>
      </c>
      <c r="E2763" s="370">
        <v>140</v>
      </c>
      <c r="F2763" s="371" t="s">
        <v>20779</v>
      </c>
      <c r="G2763" s="370">
        <v>140</v>
      </c>
      <c r="H2763" s="382">
        <v>4663</v>
      </c>
      <c r="I2763" s="367" t="s">
        <v>20794</v>
      </c>
      <c r="J2763" s="382">
        <v>4663</v>
      </c>
      <c r="K2763" s="309">
        <v>15</v>
      </c>
      <c r="L2763" s="370">
        <v>140</v>
      </c>
      <c r="M2763" s="382">
        <v>4663</v>
      </c>
      <c r="N2763" s="280" t="str">
        <f t="shared" si="43"/>
        <v>15 140 4663</v>
      </c>
    </row>
    <row r="2764" spans="2:14">
      <c r="B2764" s="309">
        <v>15</v>
      </c>
      <c r="C2764" s="310" t="s">
        <v>20668</v>
      </c>
      <c r="D2764" s="309">
        <v>15</v>
      </c>
      <c r="E2764" s="370">
        <v>140</v>
      </c>
      <c r="F2764" s="371" t="s">
        <v>20779</v>
      </c>
      <c r="G2764" s="370">
        <v>140</v>
      </c>
      <c r="H2764" s="382">
        <v>4666</v>
      </c>
      <c r="I2764" s="367" t="s">
        <v>20795</v>
      </c>
      <c r="J2764" s="382">
        <v>4666</v>
      </c>
      <c r="K2764" s="309">
        <v>15</v>
      </c>
      <c r="L2764" s="370">
        <v>140</v>
      </c>
      <c r="M2764" s="382">
        <v>4666</v>
      </c>
      <c r="N2764" s="280" t="str">
        <f t="shared" si="43"/>
        <v>15 140 4666</v>
      </c>
    </row>
    <row r="2765" spans="2:14">
      <c r="B2765" s="309">
        <v>15</v>
      </c>
      <c r="C2765" s="310" t="s">
        <v>20668</v>
      </c>
      <c r="D2765" s="309">
        <v>15</v>
      </c>
      <c r="E2765" s="370">
        <v>140</v>
      </c>
      <c r="F2765" s="371" t="s">
        <v>20779</v>
      </c>
      <c r="G2765" s="370">
        <v>140</v>
      </c>
      <c r="H2765" s="382">
        <v>4669</v>
      </c>
      <c r="I2765" s="367" t="s">
        <v>20796</v>
      </c>
      <c r="J2765" s="382">
        <v>4669</v>
      </c>
      <c r="K2765" s="309">
        <v>15</v>
      </c>
      <c r="L2765" s="370">
        <v>140</v>
      </c>
      <c r="M2765" s="382">
        <v>4669</v>
      </c>
      <c r="N2765" s="280" t="str">
        <f t="shared" si="43"/>
        <v>15 140 4669</v>
      </c>
    </row>
    <row r="2766" spans="2:14">
      <c r="B2766" s="309">
        <v>15</v>
      </c>
      <c r="C2766" s="310" t="s">
        <v>20668</v>
      </c>
      <c r="D2766" s="309">
        <v>15</v>
      </c>
      <c r="E2766" s="370">
        <v>140</v>
      </c>
      <c r="F2766" s="371" t="s">
        <v>20779</v>
      </c>
      <c r="G2766" s="370">
        <v>140</v>
      </c>
      <c r="H2766" s="382">
        <v>4672</v>
      </c>
      <c r="I2766" s="367" t="s">
        <v>20797</v>
      </c>
      <c r="J2766" s="382">
        <v>4672</v>
      </c>
      <c r="K2766" s="309">
        <v>15</v>
      </c>
      <c r="L2766" s="370">
        <v>140</v>
      </c>
      <c r="M2766" s="382">
        <v>4672</v>
      </c>
      <c r="N2766" s="280" t="str">
        <f t="shared" si="43"/>
        <v>15 140 4672</v>
      </c>
    </row>
    <row r="2767" spans="2:14">
      <c r="B2767" s="309">
        <v>15</v>
      </c>
      <c r="C2767" s="310" t="s">
        <v>20668</v>
      </c>
      <c r="D2767" s="309">
        <v>15</v>
      </c>
      <c r="E2767" s="370">
        <v>140</v>
      </c>
      <c r="F2767" s="371" t="s">
        <v>20779</v>
      </c>
      <c r="G2767" s="370">
        <v>140</v>
      </c>
      <c r="H2767" s="382">
        <v>4675</v>
      </c>
      <c r="I2767" s="367" t="s">
        <v>20798</v>
      </c>
      <c r="J2767" s="382">
        <v>4675</v>
      </c>
      <c r="K2767" s="309">
        <v>15</v>
      </c>
      <c r="L2767" s="370">
        <v>140</v>
      </c>
      <c r="M2767" s="382">
        <v>4675</v>
      </c>
      <c r="N2767" s="280" t="str">
        <f t="shared" si="43"/>
        <v>15 140 4675</v>
      </c>
    </row>
    <row r="2768" spans="2:14">
      <c r="B2768" s="309">
        <v>15</v>
      </c>
      <c r="C2768" s="310" t="s">
        <v>20668</v>
      </c>
      <c r="D2768" s="309">
        <v>15</v>
      </c>
      <c r="E2768" s="370">
        <v>140</v>
      </c>
      <c r="F2768" s="371" t="s">
        <v>20779</v>
      </c>
      <c r="G2768" s="370">
        <v>140</v>
      </c>
      <c r="H2768" s="382">
        <v>4678</v>
      </c>
      <c r="I2768" s="367" t="s">
        <v>20799</v>
      </c>
      <c r="J2768" s="382">
        <v>4678</v>
      </c>
      <c r="K2768" s="309">
        <v>15</v>
      </c>
      <c r="L2768" s="370">
        <v>140</v>
      </c>
      <c r="M2768" s="382">
        <v>4678</v>
      </c>
      <c r="N2768" s="280" t="str">
        <f t="shared" si="43"/>
        <v>15 140 4678</v>
      </c>
    </row>
    <row r="2769" spans="2:14">
      <c r="B2769" s="309">
        <v>15</v>
      </c>
      <c r="C2769" s="310" t="s">
        <v>20668</v>
      </c>
      <c r="D2769" s="309">
        <v>15</v>
      </c>
      <c r="E2769" s="370">
        <v>140</v>
      </c>
      <c r="F2769" s="371" t="s">
        <v>20779</v>
      </c>
      <c r="G2769" s="370">
        <v>140</v>
      </c>
      <c r="H2769" s="382">
        <v>4681</v>
      </c>
      <c r="I2769" s="367" t="s">
        <v>19974</v>
      </c>
      <c r="J2769" s="382">
        <v>4681</v>
      </c>
      <c r="K2769" s="309">
        <v>15</v>
      </c>
      <c r="L2769" s="370">
        <v>140</v>
      </c>
      <c r="M2769" s="382">
        <v>4681</v>
      </c>
      <c r="N2769" s="280" t="str">
        <f t="shared" si="43"/>
        <v>15 140 4681</v>
      </c>
    </row>
    <row r="2770" spans="2:14">
      <c r="B2770" s="309">
        <v>15</v>
      </c>
      <c r="C2770" s="310" t="s">
        <v>20668</v>
      </c>
      <c r="D2770" s="309">
        <v>15</v>
      </c>
      <c r="E2770" s="370">
        <v>140</v>
      </c>
      <c r="F2770" s="371" t="s">
        <v>20779</v>
      </c>
      <c r="G2770" s="370">
        <v>140</v>
      </c>
      <c r="H2770" s="382">
        <v>4684</v>
      </c>
      <c r="I2770" s="367" t="s">
        <v>20800</v>
      </c>
      <c r="J2770" s="382">
        <v>4684</v>
      </c>
      <c r="K2770" s="309">
        <v>15</v>
      </c>
      <c r="L2770" s="370">
        <v>140</v>
      </c>
      <c r="M2770" s="382">
        <v>4684</v>
      </c>
      <c r="N2770" s="280" t="str">
        <f t="shared" si="43"/>
        <v>15 140 4684</v>
      </c>
    </row>
    <row r="2771" spans="2:14">
      <c r="B2771" s="309">
        <v>15</v>
      </c>
      <c r="C2771" s="310" t="s">
        <v>20668</v>
      </c>
      <c r="D2771" s="309">
        <v>15</v>
      </c>
      <c r="E2771" s="370">
        <v>140</v>
      </c>
      <c r="F2771" s="371" t="s">
        <v>20779</v>
      </c>
      <c r="G2771" s="370">
        <v>140</v>
      </c>
      <c r="H2771" s="382">
        <v>4687</v>
      </c>
      <c r="I2771" s="367" t="s">
        <v>20801</v>
      </c>
      <c r="J2771" s="382">
        <v>4687</v>
      </c>
      <c r="K2771" s="309">
        <v>15</v>
      </c>
      <c r="L2771" s="370">
        <v>140</v>
      </c>
      <c r="M2771" s="382">
        <v>4687</v>
      </c>
      <c r="N2771" s="280" t="str">
        <f t="shared" si="43"/>
        <v>15 140 4687</v>
      </c>
    </row>
    <row r="2772" spans="2:14">
      <c r="B2772" s="309">
        <v>15</v>
      </c>
      <c r="C2772" s="310" t="s">
        <v>20668</v>
      </c>
      <c r="D2772" s="309">
        <v>15</v>
      </c>
      <c r="E2772" s="370">
        <v>140</v>
      </c>
      <c r="F2772" s="371" t="s">
        <v>20779</v>
      </c>
      <c r="G2772" s="370">
        <v>140</v>
      </c>
      <c r="H2772" s="382">
        <v>4690</v>
      </c>
      <c r="I2772" s="367" t="s">
        <v>20802</v>
      </c>
      <c r="J2772" s="382">
        <v>4690</v>
      </c>
      <c r="K2772" s="309">
        <v>15</v>
      </c>
      <c r="L2772" s="370">
        <v>140</v>
      </c>
      <c r="M2772" s="382">
        <v>4690</v>
      </c>
      <c r="N2772" s="280" t="str">
        <f t="shared" si="43"/>
        <v>15 140 4690</v>
      </c>
    </row>
    <row r="2773" spans="2:14">
      <c r="B2773" s="309">
        <v>15</v>
      </c>
      <c r="C2773" s="310" t="s">
        <v>20668</v>
      </c>
      <c r="D2773" s="309">
        <v>15</v>
      </c>
      <c r="E2773" s="370">
        <v>140</v>
      </c>
      <c r="F2773" s="371" t="s">
        <v>20779</v>
      </c>
      <c r="G2773" s="370">
        <v>140</v>
      </c>
      <c r="H2773" s="382">
        <v>4693</v>
      </c>
      <c r="I2773" s="367" t="s">
        <v>20803</v>
      </c>
      <c r="J2773" s="382">
        <v>4693</v>
      </c>
      <c r="K2773" s="309">
        <v>15</v>
      </c>
      <c r="L2773" s="370">
        <v>140</v>
      </c>
      <c r="M2773" s="382">
        <v>4693</v>
      </c>
      <c r="N2773" s="280" t="str">
        <f t="shared" si="43"/>
        <v>15 140 4693</v>
      </c>
    </row>
    <row r="2774" spans="2:14">
      <c r="B2774" s="309">
        <v>15</v>
      </c>
      <c r="C2774" s="310" t="s">
        <v>20668</v>
      </c>
      <c r="D2774" s="309">
        <v>15</v>
      </c>
      <c r="E2774" s="370">
        <v>140</v>
      </c>
      <c r="F2774" s="371" t="s">
        <v>20779</v>
      </c>
      <c r="G2774" s="370">
        <v>140</v>
      </c>
      <c r="H2774" s="382">
        <v>4696</v>
      </c>
      <c r="I2774" s="367" t="s">
        <v>19983</v>
      </c>
      <c r="J2774" s="382">
        <v>4696</v>
      </c>
      <c r="K2774" s="309">
        <v>15</v>
      </c>
      <c r="L2774" s="370">
        <v>140</v>
      </c>
      <c r="M2774" s="382">
        <v>4696</v>
      </c>
      <c r="N2774" s="280" t="str">
        <f t="shared" si="43"/>
        <v>15 140 4696</v>
      </c>
    </row>
    <row r="2775" spans="2:14">
      <c r="B2775" s="309">
        <v>15</v>
      </c>
      <c r="C2775" s="310" t="s">
        <v>20668</v>
      </c>
      <c r="D2775" s="309">
        <v>15</v>
      </c>
      <c r="E2775" s="370">
        <v>140</v>
      </c>
      <c r="F2775" s="371" t="s">
        <v>20779</v>
      </c>
      <c r="G2775" s="370">
        <v>140</v>
      </c>
      <c r="H2775" s="382">
        <v>4699</v>
      </c>
      <c r="I2775" s="367" t="s">
        <v>20804</v>
      </c>
      <c r="J2775" s="382">
        <v>4699</v>
      </c>
      <c r="K2775" s="309">
        <v>15</v>
      </c>
      <c r="L2775" s="370">
        <v>140</v>
      </c>
      <c r="M2775" s="382">
        <v>4699</v>
      </c>
      <c r="N2775" s="280" t="str">
        <f t="shared" si="43"/>
        <v>15 140 4699</v>
      </c>
    </row>
    <row r="2776" spans="2:14">
      <c r="B2776" s="309">
        <v>15</v>
      </c>
      <c r="C2776" s="310" t="s">
        <v>20668</v>
      </c>
      <c r="D2776" s="309">
        <v>15</v>
      </c>
      <c r="E2776" s="370">
        <v>140</v>
      </c>
      <c r="F2776" s="371" t="s">
        <v>20779</v>
      </c>
      <c r="G2776" s="370">
        <v>140</v>
      </c>
      <c r="H2776" s="382">
        <v>4702</v>
      </c>
      <c r="I2776" s="367" t="s">
        <v>20805</v>
      </c>
      <c r="J2776" s="382">
        <v>4702</v>
      </c>
      <c r="K2776" s="309">
        <v>15</v>
      </c>
      <c r="L2776" s="370">
        <v>140</v>
      </c>
      <c r="M2776" s="382">
        <v>4702</v>
      </c>
      <c r="N2776" s="280" t="str">
        <f t="shared" si="43"/>
        <v>15 140 4702</v>
      </c>
    </row>
    <row r="2777" spans="2:14">
      <c r="B2777" s="309">
        <v>15</v>
      </c>
      <c r="C2777" s="310" t="s">
        <v>20668</v>
      </c>
      <c r="D2777" s="309">
        <v>15</v>
      </c>
      <c r="E2777" s="370">
        <v>140</v>
      </c>
      <c r="F2777" s="371" t="s">
        <v>20779</v>
      </c>
      <c r="G2777" s="370">
        <v>140</v>
      </c>
      <c r="H2777" s="382">
        <v>4705</v>
      </c>
      <c r="I2777" s="367" t="s">
        <v>20806</v>
      </c>
      <c r="J2777" s="382">
        <v>4705</v>
      </c>
      <c r="K2777" s="309">
        <v>15</v>
      </c>
      <c r="L2777" s="370">
        <v>140</v>
      </c>
      <c r="M2777" s="382">
        <v>4705</v>
      </c>
      <c r="N2777" s="280" t="str">
        <f t="shared" si="43"/>
        <v>15 140 4705</v>
      </c>
    </row>
    <row r="2778" spans="2:14">
      <c r="B2778" s="309">
        <v>15</v>
      </c>
      <c r="C2778" s="310" t="s">
        <v>20668</v>
      </c>
      <c r="D2778" s="309">
        <v>15</v>
      </c>
      <c r="E2778" s="370">
        <v>140</v>
      </c>
      <c r="F2778" s="371" t="s">
        <v>20779</v>
      </c>
      <c r="G2778" s="370">
        <v>140</v>
      </c>
      <c r="H2778" s="382">
        <v>4708</v>
      </c>
      <c r="I2778" s="367" t="s">
        <v>20807</v>
      </c>
      <c r="J2778" s="382">
        <v>4708</v>
      </c>
      <c r="K2778" s="309">
        <v>15</v>
      </c>
      <c r="L2778" s="370">
        <v>140</v>
      </c>
      <c r="M2778" s="382">
        <v>4708</v>
      </c>
      <c r="N2778" s="280" t="str">
        <f t="shared" si="43"/>
        <v>15 140 4708</v>
      </c>
    </row>
    <row r="2779" spans="2:14">
      <c r="B2779" s="309">
        <v>15</v>
      </c>
      <c r="C2779" s="310" t="s">
        <v>20668</v>
      </c>
      <c r="D2779" s="309">
        <v>15</v>
      </c>
      <c r="E2779" s="370">
        <v>140</v>
      </c>
      <c r="F2779" s="371" t="s">
        <v>20779</v>
      </c>
      <c r="G2779" s="370">
        <v>140</v>
      </c>
      <c r="H2779" s="383">
        <v>4711</v>
      </c>
      <c r="I2779" s="375" t="s">
        <v>20808</v>
      </c>
      <c r="J2779" s="383">
        <v>4711</v>
      </c>
      <c r="K2779" s="309">
        <v>15</v>
      </c>
      <c r="L2779" s="370">
        <v>140</v>
      </c>
      <c r="M2779" s="383">
        <v>4711</v>
      </c>
      <c r="N2779" s="280" t="str">
        <f t="shared" si="43"/>
        <v>15 140 4711</v>
      </c>
    </row>
    <row r="2780" spans="2:14">
      <c r="B2780" s="309">
        <v>15</v>
      </c>
      <c r="C2780" s="310" t="s">
        <v>20668</v>
      </c>
      <c r="D2780" s="309">
        <v>15</v>
      </c>
      <c r="E2780" s="362">
        <v>141</v>
      </c>
      <c r="F2780" s="363" t="s">
        <v>20809</v>
      </c>
      <c r="G2780" s="362">
        <v>141</v>
      </c>
      <c r="H2780" s="381">
        <v>4555</v>
      </c>
      <c r="I2780" s="365" t="s">
        <v>20810</v>
      </c>
      <c r="J2780" s="381">
        <v>4555</v>
      </c>
      <c r="K2780" s="309">
        <v>15</v>
      </c>
      <c r="L2780" s="362">
        <v>141</v>
      </c>
      <c r="M2780" s="381">
        <v>4555</v>
      </c>
      <c r="N2780" s="280" t="str">
        <f t="shared" si="43"/>
        <v>15 141 4555</v>
      </c>
    </row>
    <row r="2781" spans="2:14">
      <c r="B2781" s="309">
        <v>15</v>
      </c>
      <c r="C2781" s="310" t="s">
        <v>20668</v>
      </c>
      <c r="D2781" s="309">
        <v>15</v>
      </c>
      <c r="E2781" s="362">
        <v>141</v>
      </c>
      <c r="F2781" s="363" t="s">
        <v>20809</v>
      </c>
      <c r="G2781" s="362">
        <v>141</v>
      </c>
      <c r="H2781" s="382">
        <v>4714</v>
      </c>
      <c r="I2781" s="367" t="s">
        <v>19618</v>
      </c>
      <c r="J2781" s="382">
        <v>4714</v>
      </c>
      <c r="K2781" s="309">
        <v>15</v>
      </c>
      <c r="L2781" s="362">
        <v>141</v>
      </c>
      <c r="M2781" s="382">
        <v>4714</v>
      </c>
      <c r="N2781" s="280" t="str">
        <f t="shared" si="43"/>
        <v>15 141 4714</v>
      </c>
    </row>
    <row r="2782" spans="2:14">
      <c r="B2782" s="309">
        <v>15</v>
      </c>
      <c r="C2782" s="310" t="s">
        <v>20668</v>
      </c>
      <c r="D2782" s="309">
        <v>15</v>
      </c>
      <c r="E2782" s="362">
        <v>141</v>
      </c>
      <c r="F2782" s="363" t="s">
        <v>20809</v>
      </c>
      <c r="G2782" s="362">
        <v>141</v>
      </c>
      <c r="H2782" s="382">
        <v>4717</v>
      </c>
      <c r="I2782" s="367" t="s">
        <v>20811</v>
      </c>
      <c r="J2782" s="382">
        <v>4717</v>
      </c>
      <c r="K2782" s="309">
        <v>15</v>
      </c>
      <c r="L2782" s="362">
        <v>141</v>
      </c>
      <c r="M2782" s="382">
        <v>4717</v>
      </c>
      <c r="N2782" s="280" t="str">
        <f t="shared" si="43"/>
        <v>15 141 4717</v>
      </c>
    </row>
    <row r="2783" spans="2:14">
      <c r="B2783" s="309">
        <v>15</v>
      </c>
      <c r="C2783" s="310" t="s">
        <v>20668</v>
      </c>
      <c r="D2783" s="309">
        <v>15</v>
      </c>
      <c r="E2783" s="362">
        <v>141</v>
      </c>
      <c r="F2783" s="363" t="s">
        <v>20809</v>
      </c>
      <c r="G2783" s="362">
        <v>141</v>
      </c>
      <c r="H2783" s="382">
        <v>4720</v>
      </c>
      <c r="I2783" s="367" t="s">
        <v>20812</v>
      </c>
      <c r="J2783" s="382">
        <v>4720</v>
      </c>
      <c r="K2783" s="309">
        <v>15</v>
      </c>
      <c r="L2783" s="362">
        <v>141</v>
      </c>
      <c r="M2783" s="382">
        <v>4720</v>
      </c>
      <c r="N2783" s="280" t="str">
        <f t="shared" si="43"/>
        <v>15 141 4720</v>
      </c>
    </row>
    <row r="2784" spans="2:14">
      <c r="B2784" s="309">
        <v>15</v>
      </c>
      <c r="C2784" s="310" t="s">
        <v>20668</v>
      </c>
      <c r="D2784" s="309">
        <v>15</v>
      </c>
      <c r="E2784" s="362">
        <v>141</v>
      </c>
      <c r="F2784" s="363" t="s">
        <v>20809</v>
      </c>
      <c r="G2784" s="362">
        <v>141</v>
      </c>
      <c r="H2784" s="382">
        <v>4723</v>
      </c>
      <c r="I2784" s="367" t="s">
        <v>20813</v>
      </c>
      <c r="J2784" s="382">
        <v>4723</v>
      </c>
      <c r="K2784" s="309">
        <v>15</v>
      </c>
      <c r="L2784" s="362">
        <v>141</v>
      </c>
      <c r="M2784" s="382">
        <v>4723</v>
      </c>
      <c r="N2784" s="280" t="str">
        <f t="shared" si="43"/>
        <v>15 141 4723</v>
      </c>
    </row>
    <row r="2785" spans="2:14">
      <c r="B2785" s="309">
        <v>15</v>
      </c>
      <c r="C2785" s="310" t="s">
        <v>20668</v>
      </c>
      <c r="D2785" s="309">
        <v>15</v>
      </c>
      <c r="E2785" s="362">
        <v>141</v>
      </c>
      <c r="F2785" s="363" t="s">
        <v>20809</v>
      </c>
      <c r="G2785" s="362">
        <v>141</v>
      </c>
      <c r="H2785" s="382">
        <v>4726</v>
      </c>
      <c r="I2785" s="367" t="s">
        <v>20814</v>
      </c>
      <c r="J2785" s="382">
        <v>4726</v>
      </c>
      <c r="K2785" s="309">
        <v>15</v>
      </c>
      <c r="L2785" s="362">
        <v>141</v>
      </c>
      <c r="M2785" s="382">
        <v>4726</v>
      </c>
      <c r="N2785" s="280" t="str">
        <f t="shared" si="43"/>
        <v>15 141 4726</v>
      </c>
    </row>
    <row r="2786" spans="2:14">
      <c r="B2786" s="309">
        <v>15</v>
      </c>
      <c r="C2786" s="310" t="s">
        <v>20668</v>
      </c>
      <c r="D2786" s="309">
        <v>15</v>
      </c>
      <c r="E2786" s="362">
        <v>141</v>
      </c>
      <c r="F2786" s="363" t="s">
        <v>20809</v>
      </c>
      <c r="G2786" s="362">
        <v>141</v>
      </c>
      <c r="H2786" s="382">
        <v>4729</v>
      </c>
      <c r="I2786" s="367" t="s">
        <v>20815</v>
      </c>
      <c r="J2786" s="382">
        <v>4729</v>
      </c>
      <c r="K2786" s="309">
        <v>15</v>
      </c>
      <c r="L2786" s="362">
        <v>141</v>
      </c>
      <c r="M2786" s="382">
        <v>4729</v>
      </c>
      <c r="N2786" s="280" t="str">
        <f t="shared" si="43"/>
        <v>15 141 4729</v>
      </c>
    </row>
    <row r="2787" spans="2:14">
      <c r="B2787" s="309">
        <v>15</v>
      </c>
      <c r="C2787" s="310" t="s">
        <v>20668</v>
      </c>
      <c r="D2787" s="309">
        <v>15</v>
      </c>
      <c r="E2787" s="362">
        <v>141</v>
      </c>
      <c r="F2787" s="363" t="s">
        <v>20809</v>
      </c>
      <c r="G2787" s="362">
        <v>141</v>
      </c>
      <c r="H2787" s="382">
        <v>4732</v>
      </c>
      <c r="I2787" s="367" t="s">
        <v>20816</v>
      </c>
      <c r="J2787" s="382">
        <v>4732</v>
      </c>
      <c r="K2787" s="309">
        <v>15</v>
      </c>
      <c r="L2787" s="362">
        <v>141</v>
      </c>
      <c r="M2787" s="382">
        <v>4732</v>
      </c>
      <c r="N2787" s="280" t="str">
        <f t="shared" si="43"/>
        <v>15 141 4732</v>
      </c>
    </row>
    <row r="2788" spans="2:14">
      <c r="B2788" s="309">
        <v>15</v>
      </c>
      <c r="C2788" s="310" t="s">
        <v>20668</v>
      </c>
      <c r="D2788" s="309">
        <v>15</v>
      </c>
      <c r="E2788" s="362">
        <v>141</v>
      </c>
      <c r="F2788" s="363" t="s">
        <v>20809</v>
      </c>
      <c r="G2788" s="362">
        <v>141</v>
      </c>
      <c r="H2788" s="382">
        <v>4735</v>
      </c>
      <c r="I2788" s="367" t="s">
        <v>20016</v>
      </c>
      <c r="J2788" s="382">
        <v>4735</v>
      </c>
      <c r="K2788" s="309">
        <v>15</v>
      </c>
      <c r="L2788" s="362">
        <v>141</v>
      </c>
      <c r="M2788" s="382">
        <v>4735</v>
      </c>
      <c r="N2788" s="280" t="str">
        <f t="shared" si="43"/>
        <v>15 141 4735</v>
      </c>
    </row>
    <row r="2789" spans="2:14">
      <c r="B2789" s="309">
        <v>15</v>
      </c>
      <c r="C2789" s="310" t="s">
        <v>20668</v>
      </c>
      <c r="D2789" s="309">
        <v>15</v>
      </c>
      <c r="E2789" s="362">
        <v>141</v>
      </c>
      <c r="F2789" s="363" t="s">
        <v>20809</v>
      </c>
      <c r="G2789" s="362">
        <v>141</v>
      </c>
      <c r="H2789" s="382">
        <v>4738</v>
      </c>
      <c r="I2789" s="367" t="s">
        <v>20817</v>
      </c>
      <c r="J2789" s="382">
        <v>4738</v>
      </c>
      <c r="K2789" s="309">
        <v>15</v>
      </c>
      <c r="L2789" s="362">
        <v>141</v>
      </c>
      <c r="M2789" s="382">
        <v>4738</v>
      </c>
      <c r="N2789" s="280" t="str">
        <f t="shared" si="43"/>
        <v>15 141 4738</v>
      </c>
    </row>
    <row r="2790" spans="2:14">
      <c r="B2790" s="309">
        <v>15</v>
      </c>
      <c r="C2790" s="310" t="s">
        <v>20668</v>
      </c>
      <c r="D2790" s="309">
        <v>15</v>
      </c>
      <c r="E2790" s="362">
        <v>141</v>
      </c>
      <c r="F2790" s="363" t="s">
        <v>20809</v>
      </c>
      <c r="G2790" s="362">
        <v>141</v>
      </c>
      <c r="H2790" s="382">
        <v>4741</v>
      </c>
      <c r="I2790" s="367" t="s">
        <v>20818</v>
      </c>
      <c r="J2790" s="382">
        <v>4741</v>
      </c>
      <c r="K2790" s="309">
        <v>15</v>
      </c>
      <c r="L2790" s="362">
        <v>141</v>
      </c>
      <c r="M2790" s="382">
        <v>4741</v>
      </c>
      <c r="N2790" s="280" t="str">
        <f t="shared" si="43"/>
        <v>15 141 4741</v>
      </c>
    </row>
    <row r="2791" spans="2:14">
      <c r="B2791" s="309">
        <v>15</v>
      </c>
      <c r="C2791" s="310" t="s">
        <v>20668</v>
      </c>
      <c r="D2791" s="309">
        <v>15</v>
      </c>
      <c r="E2791" s="362">
        <v>141</v>
      </c>
      <c r="F2791" s="363" t="s">
        <v>20809</v>
      </c>
      <c r="G2791" s="362">
        <v>141</v>
      </c>
      <c r="H2791" s="382">
        <v>4744</v>
      </c>
      <c r="I2791" s="367" t="s">
        <v>20819</v>
      </c>
      <c r="J2791" s="382">
        <v>4744</v>
      </c>
      <c r="K2791" s="309">
        <v>15</v>
      </c>
      <c r="L2791" s="362">
        <v>141</v>
      </c>
      <c r="M2791" s="382">
        <v>4744</v>
      </c>
      <c r="N2791" s="280" t="str">
        <f t="shared" si="43"/>
        <v>15 141 4744</v>
      </c>
    </row>
    <row r="2792" spans="2:14">
      <c r="B2792" s="309">
        <v>15</v>
      </c>
      <c r="C2792" s="310" t="s">
        <v>20668</v>
      </c>
      <c r="D2792" s="309">
        <v>15</v>
      </c>
      <c r="E2792" s="362">
        <v>141</v>
      </c>
      <c r="F2792" s="363" t="s">
        <v>20809</v>
      </c>
      <c r="G2792" s="362">
        <v>141</v>
      </c>
      <c r="H2792" s="382">
        <v>4747</v>
      </c>
      <c r="I2792" s="367" t="s">
        <v>20820</v>
      </c>
      <c r="J2792" s="382">
        <v>4747</v>
      </c>
      <c r="K2792" s="309">
        <v>15</v>
      </c>
      <c r="L2792" s="362">
        <v>141</v>
      </c>
      <c r="M2792" s="382">
        <v>4747</v>
      </c>
      <c r="N2792" s="280" t="str">
        <f t="shared" si="43"/>
        <v>15 141 4747</v>
      </c>
    </row>
    <row r="2793" spans="2:14">
      <c r="B2793" s="309">
        <v>15</v>
      </c>
      <c r="C2793" s="310" t="s">
        <v>20668</v>
      </c>
      <c r="D2793" s="309">
        <v>15</v>
      </c>
      <c r="E2793" s="362">
        <v>141</v>
      </c>
      <c r="F2793" s="363" t="s">
        <v>20809</v>
      </c>
      <c r="G2793" s="362">
        <v>141</v>
      </c>
      <c r="H2793" s="382">
        <v>4750</v>
      </c>
      <c r="I2793" s="367" t="s">
        <v>20821</v>
      </c>
      <c r="J2793" s="382">
        <v>4750</v>
      </c>
      <c r="K2793" s="309">
        <v>15</v>
      </c>
      <c r="L2793" s="362">
        <v>141</v>
      </c>
      <c r="M2793" s="382">
        <v>4750</v>
      </c>
      <c r="N2793" s="280" t="str">
        <f t="shared" si="43"/>
        <v>15 141 4750</v>
      </c>
    </row>
    <row r="2794" spans="2:14">
      <c r="B2794" s="309">
        <v>15</v>
      </c>
      <c r="C2794" s="310" t="s">
        <v>20668</v>
      </c>
      <c r="D2794" s="309">
        <v>15</v>
      </c>
      <c r="E2794" s="362">
        <v>141</v>
      </c>
      <c r="F2794" s="363" t="s">
        <v>20809</v>
      </c>
      <c r="G2794" s="362">
        <v>141</v>
      </c>
      <c r="H2794" s="382">
        <v>4753</v>
      </c>
      <c r="I2794" s="367" t="s">
        <v>19617</v>
      </c>
      <c r="J2794" s="382">
        <v>4753</v>
      </c>
      <c r="K2794" s="309">
        <v>15</v>
      </c>
      <c r="L2794" s="362">
        <v>141</v>
      </c>
      <c r="M2794" s="382">
        <v>4753</v>
      </c>
      <c r="N2794" s="280" t="str">
        <f t="shared" si="43"/>
        <v>15 141 4753</v>
      </c>
    </row>
    <row r="2795" spans="2:14">
      <c r="B2795" s="309">
        <v>15</v>
      </c>
      <c r="C2795" s="310" t="s">
        <v>20668</v>
      </c>
      <c r="D2795" s="309">
        <v>15</v>
      </c>
      <c r="E2795" s="362">
        <v>141</v>
      </c>
      <c r="F2795" s="363" t="s">
        <v>20809</v>
      </c>
      <c r="G2795" s="362">
        <v>141</v>
      </c>
      <c r="H2795" s="382">
        <v>4756</v>
      </c>
      <c r="I2795" s="367" t="s">
        <v>20822</v>
      </c>
      <c r="J2795" s="382">
        <v>4756</v>
      </c>
      <c r="K2795" s="309">
        <v>15</v>
      </c>
      <c r="L2795" s="362">
        <v>141</v>
      </c>
      <c r="M2795" s="382">
        <v>4756</v>
      </c>
      <c r="N2795" s="280" t="str">
        <f t="shared" si="43"/>
        <v>15 141 4756</v>
      </c>
    </row>
    <row r="2796" spans="2:14">
      <c r="B2796" s="309">
        <v>15</v>
      </c>
      <c r="C2796" s="310" t="s">
        <v>20668</v>
      </c>
      <c r="D2796" s="309">
        <v>15</v>
      </c>
      <c r="E2796" s="362">
        <v>141</v>
      </c>
      <c r="F2796" s="363" t="s">
        <v>20809</v>
      </c>
      <c r="G2796" s="362">
        <v>141</v>
      </c>
      <c r="H2796" s="382">
        <v>4759</v>
      </c>
      <c r="I2796" s="367" t="s">
        <v>20823</v>
      </c>
      <c r="J2796" s="382">
        <v>4759</v>
      </c>
      <c r="K2796" s="309">
        <v>15</v>
      </c>
      <c r="L2796" s="362">
        <v>141</v>
      </c>
      <c r="M2796" s="382">
        <v>4759</v>
      </c>
      <c r="N2796" s="280" t="str">
        <f t="shared" si="43"/>
        <v>15 141 4759</v>
      </c>
    </row>
    <row r="2797" spans="2:14">
      <c r="B2797" s="309">
        <v>15</v>
      </c>
      <c r="C2797" s="310" t="s">
        <v>20668</v>
      </c>
      <c r="D2797" s="309">
        <v>15</v>
      </c>
      <c r="E2797" s="362">
        <v>141</v>
      </c>
      <c r="F2797" s="363" t="s">
        <v>20809</v>
      </c>
      <c r="G2797" s="362">
        <v>141</v>
      </c>
      <c r="H2797" s="382">
        <v>4762</v>
      </c>
      <c r="I2797" s="367" t="s">
        <v>20824</v>
      </c>
      <c r="J2797" s="382">
        <v>4762</v>
      </c>
      <c r="K2797" s="309">
        <v>15</v>
      </c>
      <c r="L2797" s="362">
        <v>141</v>
      </c>
      <c r="M2797" s="382">
        <v>4762</v>
      </c>
      <c r="N2797" s="280" t="str">
        <f t="shared" si="43"/>
        <v>15 141 4762</v>
      </c>
    </row>
    <row r="2798" spans="2:14">
      <c r="B2798" s="309">
        <v>15</v>
      </c>
      <c r="C2798" s="310" t="s">
        <v>20668</v>
      </c>
      <c r="D2798" s="309">
        <v>15</v>
      </c>
      <c r="E2798" s="362">
        <v>141</v>
      </c>
      <c r="F2798" s="363" t="s">
        <v>20809</v>
      </c>
      <c r="G2798" s="362">
        <v>141</v>
      </c>
      <c r="H2798" s="382">
        <v>4765</v>
      </c>
      <c r="I2798" s="367" t="s">
        <v>20825</v>
      </c>
      <c r="J2798" s="382">
        <v>4765</v>
      </c>
      <c r="K2798" s="309">
        <v>15</v>
      </c>
      <c r="L2798" s="362">
        <v>141</v>
      </c>
      <c r="M2798" s="382">
        <v>4765</v>
      </c>
      <c r="N2798" s="280" t="str">
        <f t="shared" si="43"/>
        <v>15 141 4765</v>
      </c>
    </row>
    <row r="2799" spans="2:14">
      <c r="B2799" s="309">
        <v>15</v>
      </c>
      <c r="C2799" s="310" t="s">
        <v>20668</v>
      </c>
      <c r="D2799" s="309">
        <v>15</v>
      </c>
      <c r="E2799" s="362">
        <v>141</v>
      </c>
      <c r="F2799" s="363" t="s">
        <v>20809</v>
      </c>
      <c r="G2799" s="362">
        <v>141</v>
      </c>
      <c r="H2799" s="382">
        <v>4768</v>
      </c>
      <c r="I2799" s="367" t="s">
        <v>19266</v>
      </c>
      <c r="J2799" s="382">
        <v>4768</v>
      </c>
      <c r="K2799" s="309">
        <v>15</v>
      </c>
      <c r="L2799" s="362">
        <v>141</v>
      </c>
      <c r="M2799" s="382">
        <v>4768</v>
      </c>
      <c r="N2799" s="280" t="str">
        <f t="shared" si="43"/>
        <v>15 141 4768</v>
      </c>
    </row>
    <row r="2800" spans="2:14">
      <c r="B2800" s="309">
        <v>15</v>
      </c>
      <c r="C2800" s="310" t="s">
        <v>20668</v>
      </c>
      <c r="D2800" s="309">
        <v>15</v>
      </c>
      <c r="E2800" s="362">
        <v>141</v>
      </c>
      <c r="F2800" s="363" t="s">
        <v>20809</v>
      </c>
      <c r="G2800" s="362">
        <v>141</v>
      </c>
      <c r="H2800" s="382">
        <v>4771</v>
      </c>
      <c r="I2800" s="367" t="s">
        <v>20826</v>
      </c>
      <c r="J2800" s="382">
        <v>4771</v>
      </c>
      <c r="K2800" s="309">
        <v>15</v>
      </c>
      <c r="L2800" s="362">
        <v>141</v>
      </c>
      <c r="M2800" s="382">
        <v>4771</v>
      </c>
      <c r="N2800" s="280" t="str">
        <f t="shared" si="43"/>
        <v>15 141 4771</v>
      </c>
    </row>
    <row r="2801" spans="1:14">
      <c r="B2801" s="309">
        <v>15</v>
      </c>
      <c r="C2801" s="310" t="s">
        <v>20668</v>
      </c>
      <c r="D2801" s="309">
        <v>15</v>
      </c>
      <c r="E2801" s="362">
        <v>141</v>
      </c>
      <c r="F2801" s="363" t="s">
        <v>20809</v>
      </c>
      <c r="G2801" s="362">
        <v>141</v>
      </c>
      <c r="H2801" s="382">
        <v>4774</v>
      </c>
      <c r="I2801" s="367" t="s">
        <v>19263</v>
      </c>
      <c r="J2801" s="382">
        <v>4774</v>
      </c>
      <c r="K2801" s="309">
        <v>15</v>
      </c>
      <c r="L2801" s="362">
        <v>141</v>
      </c>
      <c r="M2801" s="382">
        <v>4774</v>
      </c>
      <c r="N2801" s="280" t="str">
        <f t="shared" si="43"/>
        <v>15 141 4774</v>
      </c>
    </row>
    <row r="2802" spans="1:14">
      <c r="B2802" s="309">
        <v>15</v>
      </c>
      <c r="C2802" s="310" t="s">
        <v>20668</v>
      </c>
      <c r="D2802" s="309">
        <v>15</v>
      </c>
      <c r="E2802" s="362">
        <v>141</v>
      </c>
      <c r="F2802" s="363" t="s">
        <v>20809</v>
      </c>
      <c r="G2802" s="362">
        <v>141</v>
      </c>
      <c r="H2802" s="382">
        <v>4777</v>
      </c>
      <c r="I2802" s="367" t="s">
        <v>20827</v>
      </c>
      <c r="J2802" s="382">
        <v>4777</v>
      </c>
      <c r="K2802" s="309">
        <v>15</v>
      </c>
      <c r="L2802" s="362">
        <v>141</v>
      </c>
      <c r="M2802" s="382">
        <v>4777</v>
      </c>
      <c r="N2802" s="280" t="str">
        <f t="shared" si="43"/>
        <v>15 141 4777</v>
      </c>
    </row>
    <row r="2803" spans="1:14">
      <c r="B2803" s="309">
        <v>15</v>
      </c>
      <c r="C2803" s="310" t="s">
        <v>20668</v>
      </c>
      <c r="D2803" s="309">
        <v>15</v>
      </c>
      <c r="E2803" s="362">
        <v>141</v>
      </c>
      <c r="F2803" s="363" t="s">
        <v>20809</v>
      </c>
      <c r="G2803" s="362">
        <v>141</v>
      </c>
      <c r="H2803" s="382">
        <v>4780</v>
      </c>
      <c r="I2803" s="367" t="s">
        <v>20828</v>
      </c>
      <c r="J2803" s="382">
        <v>4780</v>
      </c>
      <c r="K2803" s="309">
        <v>15</v>
      </c>
      <c r="L2803" s="362">
        <v>141</v>
      </c>
      <c r="M2803" s="382">
        <v>4780</v>
      </c>
      <c r="N2803" s="280" t="str">
        <f t="shared" si="43"/>
        <v>15 141 4780</v>
      </c>
    </row>
    <row r="2804" spans="1:14">
      <c r="B2804" s="309">
        <v>15</v>
      </c>
      <c r="C2804" s="310" t="s">
        <v>20668</v>
      </c>
      <c r="D2804" s="309">
        <v>15</v>
      </c>
      <c r="E2804" s="362">
        <v>141</v>
      </c>
      <c r="F2804" s="363" t="s">
        <v>20809</v>
      </c>
      <c r="G2804" s="362">
        <v>141</v>
      </c>
      <c r="H2804" s="382">
        <v>4783</v>
      </c>
      <c r="I2804" s="367" t="s">
        <v>18750</v>
      </c>
      <c r="J2804" s="382">
        <v>4783</v>
      </c>
      <c r="K2804" s="309">
        <v>15</v>
      </c>
      <c r="L2804" s="362">
        <v>141</v>
      </c>
      <c r="M2804" s="382">
        <v>4783</v>
      </c>
      <c r="N2804" s="280" t="str">
        <f t="shared" si="43"/>
        <v>15 141 4783</v>
      </c>
    </row>
    <row r="2805" spans="1:14">
      <c r="B2805" s="309">
        <v>15</v>
      </c>
      <c r="C2805" s="310" t="s">
        <v>20668</v>
      </c>
      <c r="D2805" s="309">
        <v>15</v>
      </c>
      <c r="E2805" s="362">
        <v>141</v>
      </c>
      <c r="F2805" s="363" t="s">
        <v>20809</v>
      </c>
      <c r="G2805" s="362">
        <v>141</v>
      </c>
      <c r="H2805" s="384">
        <v>4786</v>
      </c>
      <c r="I2805" s="369" t="s">
        <v>20829</v>
      </c>
      <c r="J2805" s="384">
        <v>4786</v>
      </c>
      <c r="K2805" s="309">
        <v>15</v>
      </c>
      <c r="L2805" s="362">
        <v>141</v>
      </c>
      <c r="M2805" s="384">
        <v>4786</v>
      </c>
      <c r="N2805" s="280" t="str">
        <f t="shared" si="43"/>
        <v>15 141 4786</v>
      </c>
    </row>
    <row r="2806" spans="1:14">
      <c r="A2806" s="309">
        <v>15</v>
      </c>
      <c r="B2806" s="309">
        <v>17</v>
      </c>
      <c r="C2806" s="285" t="s">
        <v>20830</v>
      </c>
      <c r="D2806" s="309">
        <v>17</v>
      </c>
      <c r="E2806" s="362">
        <v>148</v>
      </c>
      <c r="F2806" s="363" t="s">
        <v>20831</v>
      </c>
      <c r="G2806" s="362">
        <v>148</v>
      </c>
      <c r="H2806" s="364">
        <v>4789</v>
      </c>
      <c r="I2806" s="365" t="s">
        <v>20832</v>
      </c>
      <c r="J2806" s="364">
        <v>4789</v>
      </c>
      <c r="K2806" s="309">
        <v>17</v>
      </c>
      <c r="L2806" s="362">
        <v>148</v>
      </c>
      <c r="M2806" s="364">
        <v>4789</v>
      </c>
      <c r="N2806" s="280" t="str">
        <f t="shared" si="43"/>
        <v>17 148 4789</v>
      </c>
    </row>
    <row r="2807" spans="1:14">
      <c r="B2807" s="309">
        <v>17</v>
      </c>
      <c r="C2807" s="285" t="s">
        <v>20830</v>
      </c>
      <c r="D2807" s="309">
        <v>17</v>
      </c>
      <c r="E2807" s="362">
        <v>148</v>
      </c>
      <c r="F2807" s="363" t="s">
        <v>20831</v>
      </c>
      <c r="G2807" s="362">
        <v>148</v>
      </c>
      <c r="H2807" s="366">
        <v>4792</v>
      </c>
      <c r="I2807" s="367" t="s">
        <v>18706</v>
      </c>
      <c r="J2807" s="366">
        <v>4792</v>
      </c>
      <c r="K2807" s="309">
        <v>17</v>
      </c>
      <c r="L2807" s="362">
        <v>148</v>
      </c>
      <c r="M2807" s="366">
        <v>4792</v>
      </c>
      <c r="N2807" s="280" t="str">
        <f t="shared" si="43"/>
        <v>17 148 4792</v>
      </c>
    </row>
    <row r="2808" spans="1:14">
      <c r="B2808" s="309">
        <v>17</v>
      </c>
      <c r="C2808" s="285" t="s">
        <v>20830</v>
      </c>
      <c r="D2808" s="309">
        <v>17</v>
      </c>
      <c r="E2808" s="362">
        <v>148</v>
      </c>
      <c r="F2808" s="363" t="s">
        <v>20831</v>
      </c>
      <c r="G2808" s="362">
        <v>148</v>
      </c>
      <c r="H2808" s="366">
        <v>4795</v>
      </c>
      <c r="I2808" s="367" t="s">
        <v>20833</v>
      </c>
      <c r="J2808" s="366">
        <v>4795</v>
      </c>
      <c r="K2808" s="309">
        <v>17</v>
      </c>
      <c r="L2808" s="362">
        <v>148</v>
      </c>
      <c r="M2808" s="366">
        <v>4795</v>
      </c>
      <c r="N2808" s="280" t="str">
        <f t="shared" si="43"/>
        <v>17 148 4795</v>
      </c>
    </row>
    <row r="2809" spans="1:14">
      <c r="B2809" s="309">
        <v>17</v>
      </c>
      <c r="C2809" s="285" t="s">
        <v>20830</v>
      </c>
      <c r="D2809" s="309">
        <v>17</v>
      </c>
      <c r="E2809" s="362">
        <v>148</v>
      </c>
      <c r="F2809" s="363" t="s">
        <v>20831</v>
      </c>
      <c r="G2809" s="362">
        <v>148</v>
      </c>
      <c r="H2809" s="366">
        <v>4798</v>
      </c>
      <c r="I2809" s="367" t="s">
        <v>20834</v>
      </c>
      <c r="J2809" s="366">
        <v>4798</v>
      </c>
      <c r="K2809" s="309">
        <v>17</v>
      </c>
      <c r="L2809" s="362">
        <v>148</v>
      </c>
      <c r="M2809" s="366">
        <v>4798</v>
      </c>
      <c r="N2809" s="280" t="str">
        <f t="shared" si="43"/>
        <v>17 148 4798</v>
      </c>
    </row>
    <row r="2810" spans="1:14">
      <c r="B2810" s="309">
        <v>17</v>
      </c>
      <c r="C2810" s="285" t="s">
        <v>20830</v>
      </c>
      <c r="D2810" s="309">
        <v>17</v>
      </c>
      <c r="E2810" s="362">
        <v>148</v>
      </c>
      <c r="F2810" s="363" t="s">
        <v>20831</v>
      </c>
      <c r="G2810" s="362">
        <v>148</v>
      </c>
      <c r="H2810" s="366">
        <v>4801</v>
      </c>
      <c r="I2810" s="367" t="s">
        <v>20835</v>
      </c>
      <c r="J2810" s="366">
        <v>4801</v>
      </c>
      <c r="K2810" s="309">
        <v>17</v>
      </c>
      <c r="L2810" s="362">
        <v>148</v>
      </c>
      <c r="M2810" s="366">
        <v>4801</v>
      </c>
      <c r="N2810" s="280" t="str">
        <f t="shared" si="43"/>
        <v>17 148 4801</v>
      </c>
    </row>
    <row r="2811" spans="1:14">
      <c r="B2811" s="309">
        <v>17</v>
      </c>
      <c r="C2811" s="285" t="s">
        <v>20830</v>
      </c>
      <c r="D2811" s="309">
        <v>17</v>
      </c>
      <c r="E2811" s="362">
        <v>148</v>
      </c>
      <c r="F2811" s="363" t="s">
        <v>20831</v>
      </c>
      <c r="G2811" s="362">
        <v>148</v>
      </c>
      <c r="H2811" s="366">
        <v>4804</v>
      </c>
      <c r="I2811" s="367" t="s">
        <v>20836</v>
      </c>
      <c r="J2811" s="366">
        <v>4804</v>
      </c>
      <c r="K2811" s="309">
        <v>17</v>
      </c>
      <c r="L2811" s="362">
        <v>148</v>
      </c>
      <c r="M2811" s="366">
        <v>4804</v>
      </c>
      <c r="N2811" s="280" t="str">
        <f t="shared" si="43"/>
        <v>17 148 4804</v>
      </c>
    </row>
    <row r="2812" spans="1:14">
      <c r="B2812" s="309">
        <v>17</v>
      </c>
      <c r="C2812" s="285" t="s">
        <v>20830</v>
      </c>
      <c r="D2812" s="309">
        <v>17</v>
      </c>
      <c r="E2812" s="362">
        <v>148</v>
      </c>
      <c r="F2812" s="363" t="s">
        <v>20831</v>
      </c>
      <c r="G2812" s="362">
        <v>148</v>
      </c>
      <c r="H2812" s="366">
        <v>4807</v>
      </c>
      <c r="I2812" s="367" t="s">
        <v>20837</v>
      </c>
      <c r="J2812" s="366">
        <v>4807</v>
      </c>
      <c r="K2812" s="309">
        <v>17</v>
      </c>
      <c r="L2812" s="362">
        <v>148</v>
      </c>
      <c r="M2812" s="366">
        <v>4807</v>
      </c>
      <c r="N2812" s="280" t="str">
        <f t="shared" si="43"/>
        <v>17 148 4807</v>
      </c>
    </row>
    <row r="2813" spans="1:14">
      <c r="B2813" s="309">
        <v>17</v>
      </c>
      <c r="C2813" s="285" t="s">
        <v>20830</v>
      </c>
      <c r="D2813" s="309">
        <v>17</v>
      </c>
      <c r="E2813" s="362">
        <v>148</v>
      </c>
      <c r="F2813" s="363" t="s">
        <v>20831</v>
      </c>
      <c r="G2813" s="362">
        <v>148</v>
      </c>
      <c r="H2813" s="366">
        <v>4810</v>
      </c>
      <c r="I2813" s="367" t="s">
        <v>20838</v>
      </c>
      <c r="J2813" s="366">
        <v>4810</v>
      </c>
      <c r="K2813" s="309">
        <v>17</v>
      </c>
      <c r="L2813" s="362">
        <v>148</v>
      </c>
      <c r="M2813" s="366">
        <v>4810</v>
      </c>
      <c r="N2813" s="280" t="str">
        <f t="shared" si="43"/>
        <v>17 148 4810</v>
      </c>
    </row>
    <row r="2814" spans="1:14">
      <c r="B2814" s="309">
        <v>17</v>
      </c>
      <c r="C2814" s="285" t="s">
        <v>20830</v>
      </c>
      <c r="D2814" s="309">
        <v>17</v>
      </c>
      <c r="E2814" s="362">
        <v>148</v>
      </c>
      <c r="F2814" s="363" t="s">
        <v>20831</v>
      </c>
      <c r="G2814" s="362">
        <v>148</v>
      </c>
      <c r="H2814" s="366">
        <v>4813</v>
      </c>
      <c r="I2814" s="367" t="s">
        <v>20839</v>
      </c>
      <c r="J2814" s="366">
        <v>4813</v>
      </c>
      <c r="K2814" s="309">
        <v>17</v>
      </c>
      <c r="L2814" s="362">
        <v>148</v>
      </c>
      <c r="M2814" s="366">
        <v>4813</v>
      </c>
      <c r="N2814" s="280" t="str">
        <f t="shared" si="43"/>
        <v>17 148 4813</v>
      </c>
    </row>
    <row r="2815" spans="1:14">
      <c r="B2815" s="309">
        <v>17</v>
      </c>
      <c r="C2815" s="285" t="s">
        <v>20830</v>
      </c>
      <c r="D2815" s="309">
        <v>17</v>
      </c>
      <c r="E2815" s="362">
        <v>148</v>
      </c>
      <c r="F2815" s="363" t="s">
        <v>20831</v>
      </c>
      <c r="G2815" s="362">
        <v>148</v>
      </c>
      <c r="H2815" s="366">
        <v>4816</v>
      </c>
      <c r="I2815" s="367" t="s">
        <v>20840</v>
      </c>
      <c r="J2815" s="366">
        <v>4816</v>
      </c>
      <c r="K2815" s="309">
        <v>17</v>
      </c>
      <c r="L2815" s="362">
        <v>148</v>
      </c>
      <c r="M2815" s="366">
        <v>4816</v>
      </c>
      <c r="N2815" s="280" t="str">
        <f t="shared" si="43"/>
        <v>17 148 4816</v>
      </c>
    </row>
    <row r="2816" spans="1:14">
      <c r="B2816" s="309">
        <v>17</v>
      </c>
      <c r="C2816" s="285" t="s">
        <v>20830</v>
      </c>
      <c r="D2816" s="309">
        <v>17</v>
      </c>
      <c r="E2816" s="362">
        <v>148</v>
      </c>
      <c r="F2816" s="363" t="s">
        <v>20831</v>
      </c>
      <c r="G2816" s="362">
        <v>148</v>
      </c>
      <c r="H2816" s="366">
        <v>4819</v>
      </c>
      <c r="I2816" s="367" t="s">
        <v>19770</v>
      </c>
      <c r="J2816" s="366">
        <v>4819</v>
      </c>
      <c r="K2816" s="309">
        <v>17</v>
      </c>
      <c r="L2816" s="362">
        <v>148</v>
      </c>
      <c r="M2816" s="366">
        <v>4819</v>
      </c>
      <c r="N2816" s="280" t="str">
        <f t="shared" si="43"/>
        <v>17 148 4819</v>
      </c>
    </row>
    <row r="2817" spans="2:14">
      <c r="B2817" s="309">
        <v>17</v>
      </c>
      <c r="C2817" s="285" t="s">
        <v>20830</v>
      </c>
      <c r="D2817" s="309">
        <v>17</v>
      </c>
      <c r="E2817" s="362">
        <v>148</v>
      </c>
      <c r="F2817" s="363" t="s">
        <v>20831</v>
      </c>
      <c r="G2817" s="362">
        <v>148</v>
      </c>
      <c r="H2817" s="366">
        <v>4822</v>
      </c>
      <c r="I2817" s="367" t="s">
        <v>20841</v>
      </c>
      <c r="J2817" s="366">
        <v>4822</v>
      </c>
      <c r="K2817" s="309">
        <v>17</v>
      </c>
      <c r="L2817" s="362">
        <v>148</v>
      </c>
      <c r="M2817" s="366">
        <v>4822</v>
      </c>
      <c r="N2817" s="280" t="str">
        <f t="shared" si="43"/>
        <v>17 148 4822</v>
      </c>
    </row>
    <row r="2818" spans="2:14">
      <c r="B2818" s="309">
        <v>17</v>
      </c>
      <c r="C2818" s="285" t="s">
        <v>20830</v>
      </c>
      <c r="D2818" s="309">
        <v>17</v>
      </c>
      <c r="E2818" s="362">
        <v>148</v>
      </c>
      <c r="F2818" s="363" t="s">
        <v>20831</v>
      </c>
      <c r="G2818" s="362">
        <v>148</v>
      </c>
      <c r="H2818" s="366">
        <v>4825</v>
      </c>
      <c r="I2818" s="367" t="s">
        <v>19341</v>
      </c>
      <c r="J2818" s="366">
        <v>4825</v>
      </c>
      <c r="K2818" s="309">
        <v>17</v>
      </c>
      <c r="L2818" s="362">
        <v>148</v>
      </c>
      <c r="M2818" s="366">
        <v>4825</v>
      </c>
      <c r="N2818" s="280" t="str">
        <f t="shared" si="43"/>
        <v>17 148 4825</v>
      </c>
    </row>
    <row r="2819" spans="2:14">
      <c r="B2819" s="309">
        <v>17</v>
      </c>
      <c r="C2819" s="285" t="s">
        <v>20830</v>
      </c>
      <c r="D2819" s="309">
        <v>17</v>
      </c>
      <c r="E2819" s="362">
        <v>148</v>
      </c>
      <c r="F2819" s="363" t="s">
        <v>20831</v>
      </c>
      <c r="G2819" s="362">
        <v>148</v>
      </c>
      <c r="H2819" s="366">
        <v>4828</v>
      </c>
      <c r="I2819" s="367" t="s">
        <v>19357</v>
      </c>
      <c r="J2819" s="366">
        <v>4828</v>
      </c>
      <c r="K2819" s="309">
        <v>17</v>
      </c>
      <c r="L2819" s="362">
        <v>148</v>
      </c>
      <c r="M2819" s="366">
        <v>4828</v>
      </c>
      <c r="N2819" s="280" t="str">
        <f t="shared" si="43"/>
        <v>17 148 4828</v>
      </c>
    </row>
    <row r="2820" spans="2:14">
      <c r="B2820" s="309">
        <v>17</v>
      </c>
      <c r="C2820" s="285" t="s">
        <v>20830</v>
      </c>
      <c r="D2820" s="309">
        <v>17</v>
      </c>
      <c r="E2820" s="362">
        <v>148</v>
      </c>
      <c r="F2820" s="363" t="s">
        <v>20831</v>
      </c>
      <c r="G2820" s="362">
        <v>148</v>
      </c>
      <c r="H2820" s="374">
        <v>4918</v>
      </c>
      <c r="I2820" s="375" t="s">
        <v>20012</v>
      </c>
      <c r="J2820" s="374">
        <v>4918</v>
      </c>
      <c r="K2820" s="309">
        <v>17</v>
      </c>
      <c r="L2820" s="362">
        <v>148</v>
      </c>
      <c r="M2820" s="374">
        <v>4918</v>
      </c>
      <c r="N2820" s="280" t="str">
        <f t="shared" ref="N2820:N2883" si="44">K2820&amp;" "&amp;L2820&amp;" "&amp;M2820</f>
        <v>17 148 4918</v>
      </c>
    </row>
    <row r="2821" spans="2:14">
      <c r="B2821" s="309">
        <v>17</v>
      </c>
      <c r="C2821" s="285" t="s">
        <v>20830</v>
      </c>
      <c r="D2821" s="309">
        <v>17</v>
      </c>
      <c r="E2821" s="362">
        <v>150</v>
      </c>
      <c r="F2821" s="363" t="s">
        <v>20842</v>
      </c>
      <c r="G2821" s="362">
        <v>150</v>
      </c>
      <c r="H2821" s="364">
        <v>4831</v>
      </c>
      <c r="I2821" s="365" t="s">
        <v>20843</v>
      </c>
      <c r="J2821" s="364">
        <v>4831</v>
      </c>
      <c r="K2821" s="309">
        <v>17</v>
      </c>
      <c r="L2821" s="362">
        <v>150</v>
      </c>
      <c r="M2821" s="364">
        <v>4831</v>
      </c>
      <c r="N2821" s="280" t="str">
        <f t="shared" si="44"/>
        <v>17 150 4831</v>
      </c>
    </row>
    <row r="2822" spans="2:14">
      <c r="B2822" s="309">
        <v>17</v>
      </c>
      <c r="C2822" s="285" t="s">
        <v>20830</v>
      </c>
      <c r="D2822" s="309">
        <v>17</v>
      </c>
      <c r="E2822" s="362">
        <v>150</v>
      </c>
      <c r="F2822" s="363" t="s">
        <v>20842</v>
      </c>
      <c r="G2822" s="362">
        <v>150</v>
      </c>
      <c r="H2822" s="366">
        <v>4834</v>
      </c>
      <c r="I2822" s="367" t="s">
        <v>20844</v>
      </c>
      <c r="J2822" s="366">
        <v>4834</v>
      </c>
      <c r="K2822" s="309">
        <v>17</v>
      </c>
      <c r="L2822" s="362">
        <v>150</v>
      </c>
      <c r="M2822" s="366">
        <v>4834</v>
      </c>
      <c r="N2822" s="280" t="str">
        <f t="shared" si="44"/>
        <v>17 150 4834</v>
      </c>
    </row>
    <row r="2823" spans="2:14">
      <c r="B2823" s="309">
        <v>17</v>
      </c>
      <c r="C2823" s="285" t="s">
        <v>20830</v>
      </c>
      <c r="D2823" s="309">
        <v>17</v>
      </c>
      <c r="E2823" s="362">
        <v>150</v>
      </c>
      <c r="F2823" s="363" t="s">
        <v>20842</v>
      </c>
      <c r="G2823" s="362">
        <v>150</v>
      </c>
      <c r="H2823" s="366">
        <v>4837</v>
      </c>
      <c r="I2823" s="367" t="s">
        <v>20845</v>
      </c>
      <c r="J2823" s="366">
        <v>4837</v>
      </c>
      <c r="K2823" s="309">
        <v>17</v>
      </c>
      <c r="L2823" s="362">
        <v>150</v>
      </c>
      <c r="M2823" s="366">
        <v>4837</v>
      </c>
      <c r="N2823" s="280" t="str">
        <f t="shared" si="44"/>
        <v>17 150 4837</v>
      </c>
    </row>
    <row r="2824" spans="2:14">
      <c r="B2824" s="309">
        <v>17</v>
      </c>
      <c r="C2824" s="285" t="s">
        <v>20830</v>
      </c>
      <c r="D2824" s="309">
        <v>17</v>
      </c>
      <c r="E2824" s="362">
        <v>150</v>
      </c>
      <c r="F2824" s="363" t="s">
        <v>20842</v>
      </c>
      <c r="G2824" s="362">
        <v>150</v>
      </c>
      <c r="H2824" s="366">
        <v>4840</v>
      </c>
      <c r="I2824" s="367" t="s">
        <v>20846</v>
      </c>
      <c r="J2824" s="366">
        <v>4840</v>
      </c>
      <c r="K2824" s="309">
        <v>17</v>
      </c>
      <c r="L2824" s="362">
        <v>150</v>
      </c>
      <c r="M2824" s="366">
        <v>4840</v>
      </c>
      <c r="N2824" s="280" t="str">
        <f t="shared" si="44"/>
        <v>17 150 4840</v>
      </c>
    </row>
    <row r="2825" spans="2:14">
      <c r="B2825" s="309">
        <v>17</v>
      </c>
      <c r="C2825" s="285" t="s">
        <v>20830</v>
      </c>
      <c r="D2825" s="309">
        <v>17</v>
      </c>
      <c r="E2825" s="362">
        <v>150</v>
      </c>
      <c r="F2825" s="363" t="s">
        <v>20842</v>
      </c>
      <c r="G2825" s="362">
        <v>150</v>
      </c>
      <c r="H2825" s="366">
        <v>4843</v>
      </c>
      <c r="I2825" s="367" t="s">
        <v>20847</v>
      </c>
      <c r="J2825" s="366">
        <v>4843</v>
      </c>
      <c r="K2825" s="309">
        <v>17</v>
      </c>
      <c r="L2825" s="362">
        <v>150</v>
      </c>
      <c r="M2825" s="366">
        <v>4843</v>
      </c>
      <c r="N2825" s="280" t="str">
        <f t="shared" si="44"/>
        <v>17 150 4843</v>
      </c>
    </row>
    <row r="2826" spans="2:14">
      <c r="B2826" s="309">
        <v>17</v>
      </c>
      <c r="C2826" s="285" t="s">
        <v>20830</v>
      </c>
      <c r="D2826" s="309">
        <v>17</v>
      </c>
      <c r="E2826" s="362">
        <v>150</v>
      </c>
      <c r="F2826" s="363" t="s">
        <v>20842</v>
      </c>
      <c r="G2826" s="362">
        <v>150</v>
      </c>
      <c r="H2826" s="366">
        <v>4846</v>
      </c>
      <c r="I2826" s="367" t="s">
        <v>20848</v>
      </c>
      <c r="J2826" s="366">
        <v>4846</v>
      </c>
      <c r="K2826" s="309">
        <v>17</v>
      </c>
      <c r="L2826" s="362">
        <v>150</v>
      </c>
      <c r="M2826" s="366">
        <v>4846</v>
      </c>
      <c r="N2826" s="280" t="str">
        <f t="shared" si="44"/>
        <v>17 150 4846</v>
      </c>
    </row>
    <row r="2827" spans="2:14">
      <c r="B2827" s="309">
        <v>17</v>
      </c>
      <c r="C2827" s="285" t="s">
        <v>20830</v>
      </c>
      <c r="D2827" s="309">
        <v>17</v>
      </c>
      <c r="E2827" s="362">
        <v>150</v>
      </c>
      <c r="F2827" s="363" t="s">
        <v>20842</v>
      </c>
      <c r="G2827" s="362">
        <v>150</v>
      </c>
      <c r="H2827" s="366">
        <v>4849</v>
      </c>
      <c r="I2827" s="367" t="s">
        <v>20849</v>
      </c>
      <c r="J2827" s="366">
        <v>4849</v>
      </c>
      <c r="K2827" s="309">
        <v>17</v>
      </c>
      <c r="L2827" s="362">
        <v>150</v>
      </c>
      <c r="M2827" s="366">
        <v>4849</v>
      </c>
      <c r="N2827" s="280" t="str">
        <f t="shared" si="44"/>
        <v>17 150 4849</v>
      </c>
    </row>
    <row r="2828" spans="2:14">
      <c r="B2828" s="309">
        <v>17</v>
      </c>
      <c r="C2828" s="285" t="s">
        <v>20830</v>
      </c>
      <c r="D2828" s="309">
        <v>17</v>
      </c>
      <c r="E2828" s="362">
        <v>150</v>
      </c>
      <c r="F2828" s="363" t="s">
        <v>20842</v>
      </c>
      <c r="G2828" s="362">
        <v>150</v>
      </c>
      <c r="H2828" s="366">
        <v>4852</v>
      </c>
      <c r="I2828" s="367" t="s">
        <v>20850</v>
      </c>
      <c r="J2828" s="366">
        <v>4852</v>
      </c>
      <c r="K2828" s="309">
        <v>17</v>
      </c>
      <c r="L2828" s="362">
        <v>150</v>
      </c>
      <c r="M2828" s="366">
        <v>4852</v>
      </c>
      <c r="N2828" s="280" t="str">
        <f t="shared" si="44"/>
        <v>17 150 4852</v>
      </c>
    </row>
    <row r="2829" spans="2:14">
      <c r="B2829" s="309">
        <v>17</v>
      </c>
      <c r="C2829" s="285" t="s">
        <v>20830</v>
      </c>
      <c r="D2829" s="309">
        <v>17</v>
      </c>
      <c r="E2829" s="362">
        <v>150</v>
      </c>
      <c r="F2829" s="363" t="s">
        <v>20842</v>
      </c>
      <c r="G2829" s="362">
        <v>150</v>
      </c>
      <c r="H2829" s="366">
        <v>4855</v>
      </c>
      <c r="I2829" s="367" t="s">
        <v>19003</v>
      </c>
      <c r="J2829" s="366">
        <v>4855</v>
      </c>
      <c r="K2829" s="309">
        <v>17</v>
      </c>
      <c r="L2829" s="362">
        <v>150</v>
      </c>
      <c r="M2829" s="366">
        <v>4855</v>
      </c>
      <c r="N2829" s="280" t="str">
        <f t="shared" si="44"/>
        <v>17 150 4855</v>
      </c>
    </row>
    <row r="2830" spans="2:14">
      <c r="B2830" s="309">
        <v>17</v>
      </c>
      <c r="C2830" s="285" t="s">
        <v>20830</v>
      </c>
      <c r="D2830" s="309">
        <v>17</v>
      </c>
      <c r="E2830" s="362">
        <v>150</v>
      </c>
      <c r="F2830" s="363" t="s">
        <v>20842</v>
      </c>
      <c r="G2830" s="362">
        <v>150</v>
      </c>
      <c r="H2830" s="366">
        <v>4858</v>
      </c>
      <c r="I2830" s="367" t="s">
        <v>20851</v>
      </c>
      <c r="J2830" s="366">
        <v>4858</v>
      </c>
      <c r="K2830" s="309">
        <v>17</v>
      </c>
      <c r="L2830" s="362">
        <v>150</v>
      </c>
      <c r="M2830" s="366">
        <v>4858</v>
      </c>
      <c r="N2830" s="280" t="str">
        <f t="shared" si="44"/>
        <v>17 150 4858</v>
      </c>
    </row>
    <row r="2831" spans="2:14">
      <c r="B2831" s="309">
        <v>17</v>
      </c>
      <c r="C2831" s="285" t="s">
        <v>20830</v>
      </c>
      <c r="D2831" s="309">
        <v>17</v>
      </c>
      <c r="E2831" s="362">
        <v>150</v>
      </c>
      <c r="F2831" s="363" t="s">
        <v>20842</v>
      </c>
      <c r="G2831" s="362">
        <v>150</v>
      </c>
      <c r="H2831" s="366">
        <v>4861</v>
      </c>
      <c r="I2831" s="367" t="s">
        <v>20852</v>
      </c>
      <c r="J2831" s="366">
        <v>4861</v>
      </c>
      <c r="K2831" s="309">
        <v>17</v>
      </c>
      <c r="L2831" s="362">
        <v>150</v>
      </c>
      <c r="M2831" s="366">
        <v>4861</v>
      </c>
      <c r="N2831" s="280" t="str">
        <f t="shared" si="44"/>
        <v>17 150 4861</v>
      </c>
    </row>
    <row r="2832" spans="2:14">
      <c r="B2832" s="309">
        <v>17</v>
      </c>
      <c r="C2832" s="285" t="s">
        <v>20830</v>
      </c>
      <c r="D2832" s="309">
        <v>17</v>
      </c>
      <c r="E2832" s="362">
        <v>150</v>
      </c>
      <c r="F2832" s="363" t="s">
        <v>20842</v>
      </c>
      <c r="G2832" s="362">
        <v>150</v>
      </c>
      <c r="H2832" s="366">
        <v>4864</v>
      </c>
      <c r="I2832" s="367" t="s">
        <v>20853</v>
      </c>
      <c r="J2832" s="366">
        <v>4864</v>
      </c>
      <c r="K2832" s="309">
        <v>17</v>
      </c>
      <c r="L2832" s="362">
        <v>150</v>
      </c>
      <c r="M2832" s="366">
        <v>4864</v>
      </c>
      <c r="N2832" s="280" t="str">
        <f t="shared" si="44"/>
        <v>17 150 4864</v>
      </c>
    </row>
    <row r="2833" spans="2:14">
      <c r="B2833" s="309">
        <v>17</v>
      </c>
      <c r="C2833" s="285" t="s">
        <v>20830</v>
      </c>
      <c r="D2833" s="309">
        <v>17</v>
      </c>
      <c r="E2833" s="362">
        <v>150</v>
      </c>
      <c r="F2833" s="363" t="s">
        <v>20842</v>
      </c>
      <c r="G2833" s="362">
        <v>150</v>
      </c>
      <c r="H2833" s="366">
        <v>4867</v>
      </c>
      <c r="I2833" s="367" t="s">
        <v>20854</v>
      </c>
      <c r="J2833" s="366">
        <v>4867</v>
      </c>
      <c r="K2833" s="309">
        <v>17</v>
      </c>
      <c r="L2833" s="362">
        <v>150</v>
      </c>
      <c r="M2833" s="366">
        <v>4867</v>
      </c>
      <c r="N2833" s="280" t="str">
        <f t="shared" si="44"/>
        <v>17 150 4867</v>
      </c>
    </row>
    <row r="2834" spans="2:14">
      <c r="B2834" s="309">
        <v>17</v>
      </c>
      <c r="C2834" s="285" t="s">
        <v>20830</v>
      </c>
      <c r="D2834" s="309">
        <v>17</v>
      </c>
      <c r="E2834" s="362">
        <v>150</v>
      </c>
      <c r="F2834" s="363" t="s">
        <v>20842</v>
      </c>
      <c r="G2834" s="362">
        <v>150</v>
      </c>
      <c r="H2834" s="366">
        <v>4870</v>
      </c>
      <c r="I2834" s="367" t="s">
        <v>19534</v>
      </c>
      <c r="J2834" s="366">
        <v>4870</v>
      </c>
      <c r="K2834" s="309">
        <v>17</v>
      </c>
      <c r="L2834" s="362">
        <v>150</v>
      </c>
      <c r="M2834" s="366">
        <v>4870</v>
      </c>
      <c r="N2834" s="280" t="str">
        <f t="shared" si="44"/>
        <v>17 150 4870</v>
      </c>
    </row>
    <row r="2835" spans="2:14">
      <c r="B2835" s="309">
        <v>17</v>
      </c>
      <c r="C2835" s="285" t="s">
        <v>20830</v>
      </c>
      <c r="D2835" s="309">
        <v>17</v>
      </c>
      <c r="E2835" s="362">
        <v>150</v>
      </c>
      <c r="F2835" s="363" t="s">
        <v>20842</v>
      </c>
      <c r="G2835" s="362">
        <v>150</v>
      </c>
      <c r="H2835" s="366">
        <v>4873</v>
      </c>
      <c r="I2835" s="367" t="s">
        <v>20855</v>
      </c>
      <c r="J2835" s="366">
        <v>4873</v>
      </c>
      <c r="K2835" s="309">
        <v>17</v>
      </c>
      <c r="L2835" s="362">
        <v>150</v>
      </c>
      <c r="M2835" s="366">
        <v>4873</v>
      </c>
      <c r="N2835" s="280" t="str">
        <f t="shared" si="44"/>
        <v>17 150 4873</v>
      </c>
    </row>
    <row r="2836" spans="2:14">
      <c r="B2836" s="309">
        <v>17</v>
      </c>
      <c r="C2836" s="285" t="s">
        <v>20830</v>
      </c>
      <c r="D2836" s="309">
        <v>17</v>
      </c>
      <c r="E2836" s="362">
        <v>150</v>
      </c>
      <c r="F2836" s="363" t="s">
        <v>20842</v>
      </c>
      <c r="G2836" s="362">
        <v>150</v>
      </c>
      <c r="H2836" s="366">
        <v>4876</v>
      </c>
      <c r="I2836" s="367" t="s">
        <v>19877</v>
      </c>
      <c r="J2836" s="366">
        <v>4876</v>
      </c>
      <c r="K2836" s="309">
        <v>17</v>
      </c>
      <c r="L2836" s="362">
        <v>150</v>
      </c>
      <c r="M2836" s="366">
        <v>4876</v>
      </c>
      <c r="N2836" s="280" t="str">
        <f t="shared" si="44"/>
        <v>17 150 4876</v>
      </c>
    </row>
    <row r="2837" spans="2:14">
      <c r="B2837" s="309">
        <v>17</v>
      </c>
      <c r="C2837" s="285" t="s">
        <v>20830</v>
      </c>
      <c r="D2837" s="309">
        <v>17</v>
      </c>
      <c r="E2837" s="362">
        <v>150</v>
      </c>
      <c r="F2837" s="363" t="s">
        <v>20842</v>
      </c>
      <c r="G2837" s="362">
        <v>150</v>
      </c>
      <c r="H2837" s="366">
        <v>4879</v>
      </c>
      <c r="I2837" s="367" t="s">
        <v>20856</v>
      </c>
      <c r="J2837" s="366">
        <v>4879</v>
      </c>
      <c r="K2837" s="309">
        <v>17</v>
      </c>
      <c r="L2837" s="362">
        <v>150</v>
      </c>
      <c r="M2837" s="366">
        <v>4879</v>
      </c>
      <c r="N2837" s="280" t="str">
        <f t="shared" si="44"/>
        <v>17 150 4879</v>
      </c>
    </row>
    <row r="2838" spans="2:14">
      <c r="B2838" s="309">
        <v>17</v>
      </c>
      <c r="C2838" s="285" t="s">
        <v>20830</v>
      </c>
      <c r="D2838" s="309">
        <v>17</v>
      </c>
      <c r="E2838" s="362">
        <v>150</v>
      </c>
      <c r="F2838" s="363" t="s">
        <v>20842</v>
      </c>
      <c r="G2838" s="362">
        <v>150</v>
      </c>
      <c r="H2838" s="366">
        <v>4885</v>
      </c>
      <c r="I2838" s="367" t="s">
        <v>20857</v>
      </c>
      <c r="J2838" s="366">
        <v>4885</v>
      </c>
      <c r="K2838" s="309">
        <v>17</v>
      </c>
      <c r="L2838" s="362">
        <v>150</v>
      </c>
      <c r="M2838" s="366">
        <v>4885</v>
      </c>
      <c r="N2838" s="280" t="str">
        <f t="shared" si="44"/>
        <v>17 150 4885</v>
      </c>
    </row>
    <row r="2839" spans="2:14">
      <c r="B2839" s="309">
        <v>17</v>
      </c>
      <c r="C2839" s="285" t="s">
        <v>20830</v>
      </c>
      <c r="D2839" s="309">
        <v>17</v>
      </c>
      <c r="E2839" s="362">
        <v>150</v>
      </c>
      <c r="F2839" s="363" t="s">
        <v>20842</v>
      </c>
      <c r="G2839" s="362">
        <v>150</v>
      </c>
      <c r="H2839" s="366">
        <v>4888</v>
      </c>
      <c r="I2839" s="367" t="s">
        <v>19124</v>
      </c>
      <c r="J2839" s="366">
        <v>4888</v>
      </c>
      <c r="K2839" s="309">
        <v>17</v>
      </c>
      <c r="L2839" s="362">
        <v>150</v>
      </c>
      <c r="M2839" s="366">
        <v>4888</v>
      </c>
      <c r="N2839" s="280" t="str">
        <f t="shared" si="44"/>
        <v>17 150 4888</v>
      </c>
    </row>
    <row r="2840" spans="2:14">
      <c r="B2840" s="309">
        <v>17</v>
      </c>
      <c r="C2840" s="285" t="s">
        <v>20830</v>
      </c>
      <c r="D2840" s="309">
        <v>17</v>
      </c>
      <c r="E2840" s="362">
        <v>150</v>
      </c>
      <c r="F2840" s="363" t="s">
        <v>20842</v>
      </c>
      <c r="G2840" s="362">
        <v>150</v>
      </c>
      <c r="H2840" s="368">
        <v>4891</v>
      </c>
      <c r="I2840" s="369" t="s">
        <v>20858</v>
      </c>
      <c r="J2840" s="368">
        <v>4891</v>
      </c>
      <c r="K2840" s="309">
        <v>17</v>
      </c>
      <c r="L2840" s="362">
        <v>150</v>
      </c>
      <c r="M2840" s="368">
        <v>4891</v>
      </c>
      <c r="N2840" s="280" t="str">
        <f t="shared" si="44"/>
        <v>17 150 4891</v>
      </c>
    </row>
    <row r="2841" spans="2:14">
      <c r="B2841" s="309">
        <v>17</v>
      </c>
      <c r="C2841" s="285" t="s">
        <v>20830</v>
      </c>
      <c r="D2841" s="309">
        <v>17</v>
      </c>
      <c r="E2841" s="370">
        <v>151</v>
      </c>
      <c r="F2841" s="371" t="s">
        <v>20859</v>
      </c>
      <c r="G2841" s="370">
        <v>151</v>
      </c>
      <c r="H2841" s="372">
        <v>4894</v>
      </c>
      <c r="I2841" s="373" t="s">
        <v>20860</v>
      </c>
      <c r="J2841" s="372">
        <v>4894</v>
      </c>
      <c r="K2841" s="309">
        <v>17</v>
      </c>
      <c r="L2841" s="370">
        <v>151</v>
      </c>
      <c r="M2841" s="372">
        <v>4894</v>
      </c>
      <c r="N2841" s="280" t="str">
        <f t="shared" si="44"/>
        <v>17 151 4894</v>
      </c>
    </row>
    <row r="2842" spans="2:14">
      <c r="B2842" s="309">
        <v>17</v>
      </c>
      <c r="C2842" s="285" t="s">
        <v>20830</v>
      </c>
      <c r="D2842" s="309">
        <v>17</v>
      </c>
      <c r="E2842" s="370">
        <v>151</v>
      </c>
      <c r="F2842" s="371" t="s">
        <v>20859</v>
      </c>
      <c r="G2842" s="370">
        <v>151</v>
      </c>
      <c r="H2842" s="366">
        <v>4897</v>
      </c>
      <c r="I2842" s="367" t="s">
        <v>20861</v>
      </c>
      <c r="J2842" s="366">
        <v>4897</v>
      </c>
      <c r="K2842" s="309">
        <v>17</v>
      </c>
      <c r="L2842" s="370">
        <v>151</v>
      </c>
      <c r="M2842" s="366">
        <v>4897</v>
      </c>
      <c r="N2842" s="280" t="str">
        <f t="shared" si="44"/>
        <v>17 151 4897</v>
      </c>
    </row>
    <row r="2843" spans="2:14">
      <c r="B2843" s="309">
        <v>17</v>
      </c>
      <c r="C2843" s="285" t="s">
        <v>20830</v>
      </c>
      <c r="D2843" s="309">
        <v>17</v>
      </c>
      <c r="E2843" s="370">
        <v>151</v>
      </c>
      <c r="F2843" s="371" t="s">
        <v>20859</v>
      </c>
      <c r="G2843" s="370">
        <v>151</v>
      </c>
      <c r="H2843" s="366">
        <v>4900</v>
      </c>
      <c r="I2843" s="367" t="s">
        <v>19015</v>
      </c>
      <c r="J2843" s="366">
        <v>4900</v>
      </c>
      <c r="K2843" s="309">
        <v>17</v>
      </c>
      <c r="L2843" s="370">
        <v>151</v>
      </c>
      <c r="M2843" s="366">
        <v>4900</v>
      </c>
      <c r="N2843" s="280" t="str">
        <f t="shared" si="44"/>
        <v>17 151 4900</v>
      </c>
    </row>
    <row r="2844" spans="2:14">
      <c r="B2844" s="309">
        <v>17</v>
      </c>
      <c r="C2844" s="285" t="s">
        <v>20830</v>
      </c>
      <c r="D2844" s="309">
        <v>17</v>
      </c>
      <c r="E2844" s="370">
        <v>151</v>
      </c>
      <c r="F2844" s="371" t="s">
        <v>20859</v>
      </c>
      <c r="G2844" s="370">
        <v>151</v>
      </c>
      <c r="H2844" s="366">
        <v>4903</v>
      </c>
      <c r="I2844" s="367" t="s">
        <v>20040</v>
      </c>
      <c r="J2844" s="366">
        <v>4903</v>
      </c>
      <c r="K2844" s="309">
        <v>17</v>
      </c>
      <c r="L2844" s="370">
        <v>151</v>
      </c>
      <c r="M2844" s="366">
        <v>4903</v>
      </c>
      <c r="N2844" s="280" t="str">
        <f t="shared" si="44"/>
        <v>17 151 4903</v>
      </c>
    </row>
    <row r="2845" spans="2:14">
      <c r="B2845" s="309">
        <v>17</v>
      </c>
      <c r="C2845" s="285" t="s">
        <v>20830</v>
      </c>
      <c r="D2845" s="309">
        <v>17</v>
      </c>
      <c r="E2845" s="370">
        <v>151</v>
      </c>
      <c r="F2845" s="371" t="s">
        <v>20859</v>
      </c>
      <c r="G2845" s="370">
        <v>151</v>
      </c>
      <c r="H2845" s="366">
        <v>4906</v>
      </c>
      <c r="I2845" s="367" t="s">
        <v>19380</v>
      </c>
      <c r="J2845" s="366">
        <v>4906</v>
      </c>
      <c r="K2845" s="309">
        <v>17</v>
      </c>
      <c r="L2845" s="370">
        <v>151</v>
      </c>
      <c r="M2845" s="366">
        <v>4906</v>
      </c>
      <c r="N2845" s="280" t="str">
        <f t="shared" si="44"/>
        <v>17 151 4906</v>
      </c>
    </row>
    <row r="2846" spans="2:14">
      <c r="B2846" s="309">
        <v>17</v>
      </c>
      <c r="C2846" s="285" t="s">
        <v>20830</v>
      </c>
      <c r="D2846" s="309">
        <v>17</v>
      </c>
      <c r="E2846" s="370">
        <v>151</v>
      </c>
      <c r="F2846" s="371" t="s">
        <v>20859</v>
      </c>
      <c r="G2846" s="370">
        <v>151</v>
      </c>
      <c r="H2846" s="366">
        <v>4909</v>
      </c>
      <c r="I2846" s="367" t="s">
        <v>19331</v>
      </c>
      <c r="J2846" s="366">
        <v>4909</v>
      </c>
      <c r="K2846" s="309">
        <v>17</v>
      </c>
      <c r="L2846" s="370">
        <v>151</v>
      </c>
      <c r="M2846" s="366">
        <v>4909</v>
      </c>
      <c r="N2846" s="280" t="str">
        <f t="shared" si="44"/>
        <v>17 151 4909</v>
      </c>
    </row>
    <row r="2847" spans="2:14">
      <c r="B2847" s="309">
        <v>17</v>
      </c>
      <c r="C2847" s="285" t="s">
        <v>20830</v>
      </c>
      <c r="D2847" s="309">
        <v>17</v>
      </c>
      <c r="E2847" s="370">
        <v>151</v>
      </c>
      <c r="F2847" s="371" t="s">
        <v>20859</v>
      </c>
      <c r="G2847" s="370">
        <v>151</v>
      </c>
      <c r="H2847" s="366">
        <v>4912</v>
      </c>
      <c r="I2847" s="367" t="s">
        <v>20862</v>
      </c>
      <c r="J2847" s="366">
        <v>4912</v>
      </c>
      <c r="K2847" s="309">
        <v>17</v>
      </c>
      <c r="L2847" s="370">
        <v>151</v>
      </c>
      <c r="M2847" s="366">
        <v>4912</v>
      </c>
      <c r="N2847" s="280" t="str">
        <f t="shared" si="44"/>
        <v>17 151 4912</v>
      </c>
    </row>
    <row r="2848" spans="2:14">
      <c r="B2848" s="309">
        <v>17</v>
      </c>
      <c r="C2848" s="285" t="s">
        <v>20830</v>
      </c>
      <c r="D2848" s="309">
        <v>17</v>
      </c>
      <c r="E2848" s="370">
        <v>151</v>
      </c>
      <c r="F2848" s="371" t="s">
        <v>20859</v>
      </c>
      <c r="G2848" s="370">
        <v>151</v>
      </c>
      <c r="H2848" s="366">
        <v>4915</v>
      </c>
      <c r="I2848" s="367" t="s">
        <v>20863</v>
      </c>
      <c r="J2848" s="366">
        <v>4915</v>
      </c>
      <c r="K2848" s="309">
        <v>17</v>
      </c>
      <c r="L2848" s="370">
        <v>151</v>
      </c>
      <c r="M2848" s="366">
        <v>4915</v>
      </c>
      <c r="N2848" s="280" t="str">
        <f t="shared" si="44"/>
        <v>17 151 4915</v>
      </c>
    </row>
    <row r="2849" spans="2:14">
      <c r="B2849" s="309">
        <v>17</v>
      </c>
      <c r="C2849" s="285" t="s">
        <v>20830</v>
      </c>
      <c r="D2849" s="309">
        <v>17</v>
      </c>
      <c r="E2849" s="370">
        <v>151</v>
      </c>
      <c r="F2849" s="371" t="s">
        <v>20859</v>
      </c>
      <c r="G2849" s="370">
        <v>151</v>
      </c>
      <c r="H2849" s="366">
        <v>4921</v>
      </c>
      <c r="I2849" s="367" t="s">
        <v>19750</v>
      </c>
      <c r="J2849" s="366">
        <v>4921</v>
      </c>
      <c r="K2849" s="309">
        <v>17</v>
      </c>
      <c r="L2849" s="370">
        <v>151</v>
      </c>
      <c r="M2849" s="366">
        <v>4921</v>
      </c>
      <c r="N2849" s="280" t="str">
        <f t="shared" si="44"/>
        <v>17 151 4921</v>
      </c>
    </row>
    <row r="2850" spans="2:14">
      <c r="B2850" s="309">
        <v>17</v>
      </c>
      <c r="C2850" s="285" t="s">
        <v>20830</v>
      </c>
      <c r="D2850" s="309">
        <v>17</v>
      </c>
      <c r="E2850" s="370">
        <v>151</v>
      </c>
      <c r="F2850" s="371" t="s">
        <v>20859</v>
      </c>
      <c r="G2850" s="370">
        <v>151</v>
      </c>
      <c r="H2850" s="374">
        <v>4933</v>
      </c>
      <c r="I2850" s="375" t="s">
        <v>20864</v>
      </c>
      <c r="J2850" s="374">
        <v>4933</v>
      </c>
      <c r="K2850" s="309">
        <v>17</v>
      </c>
      <c r="L2850" s="370">
        <v>151</v>
      </c>
      <c r="M2850" s="374">
        <v>4933</v>
      </c>
      <c r="N2850" s="280" t="str">
        <f t="shared" si="44"/>
        <v>17 151 4933</v>
      </c>
    </row>
    <row r="2851" spans="2:14">
      <c r="B2851" s="309">
        <v>17</v>
      </c>
      <c r="C2851" s="285" t="s">
        <v>20830</v>
      </c>
      <c r="D2851" s="309">
        <v>17</v>
      </c>
      <c r="E2851" s="362">
        <v>152</v>
      </c>
      <c r="F2851" s="363" t="s">
        <v>20865</v>
      </c>
      <c r="G2851" s="362">
        <v>152</v>
      </c>
      <c r="H2851" s="364">
        <v>4924</v>
      </c>
      <c r="I2851" s="365" t="s">
        <v>20866</v>
      </c>
      <c r="J2851" s="364">
        <v>4924</v>
      </c>
      <c r="K2851" s="309">
        <v>17</v>
      </c>
      <c r="L2851" s="362">
        <v>152</v>
      </c>
      <c r="M2851" s="364">
        <v>4924</v>
      </c>
      <c r="N2851" s="280" t="str">
        <f t="shared" si="44"/>
        <v>17 152 4924</v>
      </c>
    </row>
    <row r="2852" spans="2:14">
      <c r="B2852" s="309">
        <v>17</v>
      </c>
      <c r="C2852" s="285" t="s">
        <v>20830</v>
      </c>
      <c r="D2852" s="309">
        <v>17</v>
      </c>
      <c r="E2852" s="362">
        <v>152</v>
      </c>
      <c r="F2852" s="363" t="s">
        <v>20865</v>
      </c>
      <c r="G2852" s="362">
        <v>152</v>
      </c>
      <c r="H2852" s="366">
        <v>4942</v>
      </c>
      <c r="I2852" s="367" t="s">
        <v>20867</v>
      </c>
      <c r="J2852" s="366">
        <v>4942</v>
      </c>
      <c r="K2852" s="309">
        <v>17</v>
      </c>
      <c r="L2852" s="362">
        <v>152</v>
      </c>
      <c r="M2852" s="366">
        <v>4942</v>
      </c>
      <c r="N2852" s="280" t="str">
        <f t="shared" si="44"/>
        <v>17 152 4942</v>
      </c>
    </row>
    <row r="2853" spans="2:14">
      <c r="B2853" s="309">
        <v>17</v>
      </c>
      <c r="C2853" s="285" t="s">
        <v>20830</v>
      </c>
      <c r="D2853" s="309">
        <v>17</v>
      </c>
      <c r="E2853" s="362">
        <v>152</v>
      </c>
      <c r="F2853" s="363" t="s">
        <v>20865</v>
      </c>
      <c r="G2853" s="362">
        <v>152</v>
      </c>
      <c r="H2853" s="366">
        <v>4945</v>
      </c>
      <c r="I2853" s="367" t="s">
        <v>20868</v>
      </c>
      <c r="J2853" s="366">
        <v>4945</v>
      </c>
      <c r="K2853" s="309">
        <v>17</v>
      </c>
      <c r="L2853" s="362">
        <v>152</v>
      </c>
      <c r="M2853" s="366">
        <v>4945</v>
      </c>
      <c r="N2853" s="280" t="str">
        <f t="shared" si="44"/>
        <v>17 152 4945</v>
      </c>
    </row>
    <row r="2854" spans="2:14">
      <c r="B2854" s="309">
        <v>17</v>
      </c>
      <c r="C2854" s="285" t="s">
        <v>20830</v>
      </c>
      <c r="D2854" s="309">
        <v>17</v>
      </c>
      <c r="E2854" s="362">
        <v>152</v>
      </c>
      <c r="F2854" s="363" t="s">
        <v>20865</v>
      </c>
      <c r="G2854" s="362">
        <v>152</v>
      </c>
      <c r="H2854" s="366">
        <v>4948</v>
      </c>
      <c r="I2854" s="367" t="s">
        <v>20869</v>
      </c>
      <c r="J2854" s="366">
        <v>4948</v>
      </c>
      <c r="K2854" s="309">
        <v>17</v>
      </c>
      <c r="L2854" s="362">
        <v>152</v>
      </c>
      <c r="M2854" s="366">
        <v>4948</v>
      </c>
      <c r="N2854" s="280" t="str">
        <f t="shared" si="44"/>
        <v>17 152 4948</v>
      </c>
    </row>
    <row r="2855" spans="2:14">
      <c r="B2855" s="309">
        <v>17</v>
      </c>
      <c r="C2855" s="285" t="s">
        <v>20830</v>
      </c>
      <c r="D2855" s="309">
        <v>17</v>
      </c>
      <c r="E2855" s="362">
        <v>152</v>
      </c>
      <c r="F2855" s="363" t="s">
        <v>20865</v>
      </c>
      <c r="G2855" s="362">
        <v>152</v>
      </c>
      <c r="H2855" s="366">
        <v>4951</v>
      </c>
      <c r="I2855" s="367" t="s">
        <v>20870</v>
      </c>
      <c r="J2855" s="366">
        <v>4951</v>
      </c>
      <c r="K2855" s="309">
        <v>17</v>
      </c>
      <c r="L2855" s="362">
        <v>152</v>
      </c>
      <c r="M2855" s="366">
        <v>4951</v>
      </c>
      <c r="N2855" s="280" t="str">
        <f t="shared" si="44"/>
        <v>17 152 4951</v>
      </c>
    </row>
    <row r="2856" spans="2:14">
      <c r="B2856" s="309">
        <v>17</v>
      </c>
      <c r="C2856" s="285" t="s">
        <v>20830</v>
      </c>
      <c r="D2856" s="309">
        <v>17</v>
      </c>
      <c r="E2856" s="362">
        <v>152</v>
      </c>
      <c r="F2856" s="363" t="s">
        <v>20865</v>
      </c>
      <c r="G2856" s="362">
        <v>152</v>
      </c>
      <c r="H2856" s="366">
        <v>4954</v>
      </c>
      <c r="I2856" s="367" t="s">
        <v>20871</v>
      </c>
      <c r="J2856" s="366">
        <v>4954</v>
      </c>
      <c r="K2856" s="309">
        <v>17</v>
      </c>
      <c r="L2856" s="362">
        <v>152</v>
      </c>
      <c r="M2856" s="366">
        <v>4954</v>
      </c>
      <c r="N2856" s="280" t="str">
        <f t="shared" si="44"/>
        <v>17 152 4954</v>
      </c>
    </row>
    <row r="2857" spans="2:14">
      <c r="B2857" s="309">
        <v>17</v>
      </c>
      <c r="C2857" s="285" t="s">
        <v>20830</v>
      </c>
      <c r="D2857" s="309">
        <v>17</v>
      </c>
      <c r="E2857" s="362">
        <v>152</v>
      </c>
      <c r="F2857" s="363" t="s">
        <v>20865</v>
      </c>
      <c r="G2857" s="362">
        <v>152</v>
      </c>
      <c r="H2857" s="366">
        <v>4957</v>
      </c>
      <c r="I2857" s="367" t="s">
        <v>20872</v>
      </c>
      <c r="J2857" s="366">
        <v>4957</v>
      </c>
      <c r="K2857" s="309">
        <v>17</v>
      </c>
      <c r="L2857" s="362">
        <v>152</v>
      </c>
      <c r="M2857" s="366">
        <v>4957</v>
      </c>
      <c r="N2857" s="280" t="str">
        <f t="shared" si="44"/>
        <v>17 152 4957</v>
      </c>
    </row>
    <row r="2858" spans="2:14">
      <c r="B2858" s="309">
        <v>17</v>
      </c>
      <c r="C2858" s="285" t="s">
        <v>20830</v>
      </c>
      <c r="D2858" s="309">
        <v>17</v>
      </c>
      <c r="E2858" s="362">
        <v>152</v>
      </c>
      <c r="F2858" s="363" t="s">
        <v>20865</v>
      </c>
      <c r="G2858" s="362">
        <v>152</v>
      </c>
      <c r="H2858" s="366">
        <v>4960</v>
      </c>
      <c r="I2858" s="367" t="s">
        <v>20873</v>
      </c>
      <c r="J2858" s="366">
        <v>4960</v>
      </c>
      <c r="K2858" s="309">
        <v>17</v>
      </c>
      <c r="L2858" s="362">
        <v>152</v>
      </c>
      <c r="M2858" s="366">
        <v>4960</v>
      </c>
      <c r="N2858" s="280" t="str">
        <f t="shared" si="44"/>
        <v>17 152 4960</v>
      </c>
    </row>
    <row r="2859" spans="2:14">
      <c r="B2859" s="309">
        <v>17</v>
      </c>
      <c r="C2859" s="285" t="s">
        <v>20830</v>
      </c>
      <c r="D2859" s="309">
        <v>17</v>
      </c>
      <c r="E2859" s="362">
        <v>152</v>
      </c>
      <c r="F2859" s="363" t="s">
        <v>20865</v>
      </c>
      <c r="G2859" s="362">
        <v>152</v>
      </c>
      <c r="H2859" s="366">
        <v>4963</v>
      </c>
      <c r="I2859" s="367" t="s">
        <v>20044</v>
      </c>
      <c r="J2859" s="366">
        <v>4963</v>
      </c>
      <c r="K2859" s="309">
        <v>17</v>
      </c>
      <c r="L2859" s="362">
        <v>152</v>
      </c>
      <c r="M2859" s="366">
        <v>4963</v>
      </c>
      <c r="N2859" s="280" t="str">
        <f t="shared" si="44"/>
        <v>17 152 4963</v>
      </c>
    </row>
    <row r="2860" spans="2:14">
      <c r="B2860" s="309">
        <v>17</v>
      </c>
      <c r="C2860" s="285" t="s">
        <v>20830</v>
      </c>
      <c r="D2860" s="309">
        <v>17</v>
      </c>
      <c r="E2860" s="362">
        <v>152</v>
      </c>
      <c r="F2860" s="363" t="s">
        <v>20865</v>
      </c>
      <c r="G2860" s="362">
        <v>152</v>
      </c>
      <c r="H2860" s="366">
        <v>4966</v>
      </c>
      <c r="I2860" s="367" t="s">
        <v>20874</v>
      </c>
      <c r="J2860" s="366">
        <v>4966</v>
      </c>
      <c r="K2860" s="309">
        <v>17</v>
      </c>
      <c r="L2860" s="362">
        <v>152</v>
      </c>
      <c r="M2860" s="366">
        <v>4966</v>
      </c>
      <c r="N2860" s="280" t="str">
        <f t="shared" si="44"/>
        <v>17 152 4966</v>
      </c>
    </row>
    <row r="2861" spans="2:14">
      <c r="B2861" s="309">
        <v>17</v>
      </c>
      <c r="C2861" s="285" t="s">
        <v>20830</v>
      </c>
      <c r="D2861" s="309">
        <v>17</v>
      </c>
      <c r="E2861" s="362">
        <v>152</v>
      </c>
      <c r="F2861" s="363" t="s">
        <v>20865</v>
      </c>
      <c r="G2861" s="362">
        <v>152</v>
      </c>
      <c r="H2861" s="366">
        <v>4969</v>
      </c>
      <c r="I2861" s="367" t="s">
        <v>20875</v>
      </c>
      <c r="J2861" s="366">
        <v>4969</v>
      </c>
      <c r="K2861" s="309">
        <v>17</v>
      </c>
      <c r="L2861" s="362">
        <v>152</v>
      </c>
      <c r="M2861" s="366">
        <v>4969</v>
      </c>
      <c r="N2861" s="280" t="str">
        <f t="shared" si="44"/>
        <v>17 152 4969</v>
      </c>
    </row>
    <row r="2862" spans="2:14">
      <c r="B2862" s="309">
        <v>17</v>
      </c>
      <c r="C2862" s="285" t="s">
        <v>20830</v>
      </c>
      <c r="D2862" s="309">
        <v>17</v>
      </c>
      <c r="E2862" s="362">
        <v>152</v>
      </c>
      <c r="F2862" s="363" t="s">
        <v>20865</v>
      </c>
      <c r="G2862" s="362">
        <v>152</v>
      </c>
      <c r="H2862" s="366">
        <v>4972</v>
      </c>
      <c r="I2862" s="367" t="s">
        <v>20876</v>
      </c>
      <c r="J2862" s="366">
        <v>4972</v>
      </c>
      <c r="K2862" s="309">
        <v>17</v>
      </c>
      <c r="L2862" s="362">
        <v>152</v>
      </c>
      <c r="M2862" s="366">
        <v>4972</v>
      </c>
      <c r="N2862" s="280" t="str">
        <f t="shared" si="44"/>
        <v>17 152 4972</v>
      </c>
    </row>
    <row r="2863" spans="2:14">
      <c r="B2863" s="309">
        <v>17</v>
      </c>
      <c r="C2863" s="285" t="s">
        <v>20830</v>
      </c>
      <c r="D2863" s="309">
        <v>17</v>
      </c>
      <c r="E2863" s="362">
        <v>152</v>
      </c>
      <c r="F2863" s="363" t="s">
        <v>20865</v>
      </c>
      <c r="G2863" s="362">
        <v>152</v>
      </c>
      <c r="H2863" s="366">
        <v>4975</v>
      </c>
      <c r="I2863" s="367" t="s">
        <v>20018</v>
      </c>
      <c r="J2863" s="366">
        <v>4975</v>
      </c>
      <c r="K2863" s="309">
        <v>17</v>
      </c>
      <c r="L2863" s="362">
        <v>152</v>
      </c>
      <c r="M2863" s="366">
        <v>4975</v>
      </c>
      <c r="N2863" s="280" t="str">
        <f t="shared" si="44"/>
        <v>17 152 4975</v>
      </c>
    </row>
    <row r="2864" spans="2:14">
      <c r="B2864" s="309">
        <v>17</v>
      </c>
      <c r="C2864" s="285" t="s">
        <v>20830</v>
      </c>
      <c r="D2864" s="309">
        <v>17</v>
      </c>
      <c r="E2864" s="362">
        <v>152</v>
      </c>
      <c r="F2864" s="363" t="s">
        <v>20865</v>
      </c>
      <c r="G2864" s="362">
        <v>152</v>
      </c>
      <c r="H2864" s="366">
        <v>4996</v>
      </c>
      <c r="I2864" s="367" t="s">
        <v>18524</v>
      </c>
      <c r="J2864" s="366">
        <v>4996</v>
      </c>
      <c r="K2864" s="309">
        <v>17</v>
      </c>
      <c r="L2864" s="362">
        <v>152</v>
      </c>
      <c r="M2864" s="366">
        <v>4996</v>
      </c>
      <c r="N2864" s="280" t="str">
        <f t="shared" si="44"/>
        <v>17 152 4996</v>
      </c>
    </row>
    <row r="2865" spans="2:14">
      <c r="B2865" s="309">
        <v>17</v>
      </c>
      <c r="C2865" s="285" t="s">
        <v>20830</v>
      </c>
      <c r="D2865" s="309">
        <v>17</v>
      </c>
      <c r="E2865" s="362">
        <v>152</v>
      </c>
      <c r="F2865" s="363" t="s">
        <v>20865</v>
      </c>
      <c r="G2865" s="362">
        <v>152</v>
      </c>
      <c r="H2865" s="366">
        <v>5008</v>
      </c>
      <c r="I2865" s="367" t="s">
        <v>19333</v>
      </c>
      <c r="J2865" s="366">
        <v>5008</v>
      </c>
      <c r="K2865" s="309">
        <v>17</v>
      </c>
      <c r="L2865" s="362">
        <v>152</v>
      </c>
      <c r="M2865" s="366">
        <v>5008</v>
      </c>
      <c r="N2865" s="280" t="str">
        <f t="shared" si="44"/>
        <v>17 152 5008</v>
      </c>
    </row>
    <row r="2866" spans="2:14">
      <c r="B2866" s="309">
        <v>17</v>
      </c>
      <c r="C2866" s="285" t="s">
        <v>20830</v>
      </c>
      <c r="D2866" s="309">
        <v>17</v>
      </c>
      <c r="E2866" s="362">
        <v>152</v>
      </c>
      <c r="F2866" s="363" t="s">
        <v>20865</v>
      </c>
      <c r="G2866" s="362">
        <v>152</v>
      </c>
      <c r="H2866" s="366">
        <v>5023</v>
      </c>
      <c r="I2866" s="367" t="s">
        <v>20877</v>
      </c>
      <c r="J2866" s="366">
        <v>5023</v>
      </c>
      <c r="K2866" s="309">
        <v>17</v>
      </c>
      <c r="L2866" s="362">
        <v>152</v>
      </c>
      <c r="M2866" s="366">
        <v>5023</v>
      </c>
      <c r="N2866" s="280" t="str">
        <f t="shared" si="44"/>
        <v>17 152 5023</v>
      </c>
    </row>
    <row r="2867" spans="2:14">
      <c r="B2867" s="309">
        <v>17</v>
      </c>
      <c r="C2867" s="285" t="s">
        <v>20830</v>
      </c>
      <c r="D2867" s="309">
        <v>17</v>
      </c>
      <c r="E2867" s="362">
        <v>152</v>
      </c>
      <c r="F2867" s="363" t="s">
        <v>20865</v>
      </c>
      <c r="G2867" s="362">
        <v>152</v>
      </c>
      <c r="H2867" s="366">
        <v>5041</v>
      </c>
      <c r="I2867" s="367" t="s">
        <v>18665</v>
      </c>
      <c r="J2867" s="366">
        <v>5041</v>
      </c>
      <c r="K2867" s="309">
        <v>17</v>
      </c>
      <c r="L2867" s="362">
        <v>152</v>
      </c>
      <c r="M2867" s="366">
        <v>5041</v>
      </c>
      <c r="N2867" s="280" t="str">
        <f t="shared" si="44"/>
        <v>17 152 5041</v>
      </c>
    </row>
    <row r="2868" spans="2:14">
      <c r="B2868" s="309">
        <v>17</v>
      </c>
      <c r="C2868" s="285" t="s">
        <v>20830</v>
      </c>
      <c r="D2868" s="309">
        <v>17</v>
      </c>
      <c r="E2868" s="362">
        <v>152</v>
      </c>
      <c r="F2868" s="363" t="s">
        <v>20865</v>
      </c>
      <c r="G2868" s="362">
        <v>152</v>
      </c>
      <c r="H2868" s="366">
        <v>5047</v>
      </c>
      <c r="I2868" s="367" t="s">
        <v>20878</v>
      </c>
      <c r="J2868" s="366">
        <v>5047</v>
      </c>
      <c r="K2868" s="309">
        <v>17</v>
      </c>
      <c r="L2868" s="362">
        <v>152</v>
      </c>
      <c r="M2868" s="366">
        <v>5047</v>
      </c>
      <c r="N2868" s="280" t="str">
        <f t="shared" si="44"/>
        <v>17 152 5047</v>
      </c>
    </row>
    <row r="2869" spans="2:14">
      <c r="B2869" s="309">
        <v>17</v>
      </c>
      <c r="C2869" s="285" t="s">
        <v>20830</v>
      </c>
      <c r="D2869" s="309">
        <v>17</v>
      </c>
      <c r="E2869" s="362">
        <v>152</v>
      </c>
      <c r="F2869" s="363" t="s">
        <v>20865</v>
      </c>
      <c r="G2869" s="362">
        <v>152</v>
      </c>
      <c r="H2869" s="366">
        <v>5059</v>
      </c>
      <c r="I2869" s="367" t="s">
        <v>20798</v>
      </c>
      <c r="J2869" s="366">
        <v>5059</v>
      </c>
      <c r="K2869" s="309">
        <v>17</v>
      </c>
      <c r="L2869" s="362">
        <v>152</v>
      </c>
      <c r="M2869" s="366">
        <v>5059</v>
      </c>
      <c r="N2869" s="280" t="str">
        <f t="shared" si="44"/>
        <v>17 152 5059</v>
      </c>
    </row>
    <row r="2870" spans="2:14">
      <c r="B2870" s="309">
        <v>17</v>
      </c>
      <c r="C2870" s="285" t="s">
        <v>20830</v>
      </c>
      <c r="D2870" s="309">
        <v>17</v>
      </c>
      <c r="E2870" s="362">
        <v>152</v>
      </c>
      <c r="F2870" s="363" t="s">
        <v>20865</v>
      </c>
      <c r="G2870" s="362">
        <v>152</v>
      </c>
      <c r="H2870" s="366">
        <v>5062</v>
      </c>
      <c r="I2870" s="367" t="s">
        <v>19435</v>
      </c>
      <c r="J2870" s="366">
        <v>5062</v>
      </c>
      <c r="K2870" s="309">
        <v>17</v>
      </c>
      <c r="L2870" s="362">
        <v>152</v>
      </c>
      <c r="M2870" s="366">
        <v>5062</v>
      </c>
      <c r="N2870" s="280" t="str">
        <f t="shared" si="44"/>
        <v>17 152 5062</v>
      </c>
    </row>
    <row r="2871" spans="2:14">
      <c r="B2871" s="309">
        <v>17</v>
      </c>
      <c r="C2871" s="285" t="s">
        <v>20830</v>
      </c>
      <c r="D2871" s="309">
        <v>17</v>
      </c>
      <c r="E2871" s="386">
        <v>153</v>
      </c>
      <c r="F2871" s="387" t="s">
        <v>20879</v>
      </c>
      <c r="G2871" s="386">
        <v>153</v>
      </c>
      <c r="H2871" s="368">
        <v>4978</v>
      </c>
      <c r="I2871" s="369" t="s">
        <v>20880</v>
      </c>
      <c r="J2871" s="368">
        <v>4978</v>
      </c>
      <c r="K2871" s="309">
        <v>17</v>
      </c>
      <c r="L2871" s="386">
        <v>153</v>
      </c>
      <c r="M2871" s="368">
        <v>4978</v>
      </c>
      <c r="N2871" s="280" t="str">
        <f t="shared" si="44"/>
        <v>17 153 4978</v>
      </c>
    </row>
    <row r="2872" spans="2:14">
      <c r="B2872" s="309">
        <v>17</v>
      </c>
      <c r="C2872" s="285" t="s">
        <v>20830</v>
      </c>
      <c r="D2872" s="309">
        <v>17</v>
      </c>
      <c r="E2872" s="386">
        <v>153</v>
      </c>
      <c r="F2872" s="387" t="s">
        <v>20879</v>
      </c>
      <c r="G2872" s="386">
        <v>153</v>
      </c>
      <c r="H2872" s="372">
        <v>4984</v>
      </c>
      <c r="I2872" s="373" t="s">
        <v>20881</v>
      </c>
      <c r="J2872" s="372">
        <v>4984</v>
      </c>
      <c r="K2872" s="309">
        <v>17</v>
      </c>
      <c r="L2872" s="386">
        <v>153</v>
      </c>
      <c r="M2872" s="372">
        <v>4984</v>
      </c>
      <c r="N2872" s="280" t="str">
        <f t="shared" si="44"/>
        <v>17 153 4984</v>
      </c>
    </row>
    <row r="2873" spans="2:14">
      <c r="B2873" s="309">
        <v>17</v>
      </c>
      <c r="C2873" s="285" t="s">
        <v>20830</v>
      </c>
      <c r="D2873" s="309">
        <v>17</v>
      </c>
      <c r="E2873" s="386">
        <v>153</v>
      </c>
      <c r="F2873" s="387" t="s">
        <v>20879</v>
      </c>
      <c r="G2873" s="386">
        <v>153</v>
      </c>
      <c r="H2873" s="366">
        <v>4987</v>
      </c>
      <c r="I2873" s="367" t="s">
        <v>1025</v>
      </c>
      <c r="J2873" s="366">
        <v>4987</v>
      </c>
      <c r="K2873" s="309">
        <v>17</v>
      </c>
      <c r="L2873" s="386">
        <v>153</v>
      </c>
      <c r="M2873" s="366">
        <v>4987</v>
      </c>
      <c r="N2873" s="280" t="str">
        <f t="shared" si="44"/>
        <v>17 153 4987</v>
      </c>
    </row>
    <row r="2874" spans="2:14">
      <c r="B2874" s="309">
        <v>17</v>
      </c>
      <c r="C2874" s="285" t="s">
        <v>20830</v>
      </c>
      <c r="D2874" s="309">
        <v>17</v>
      </c>
      <c r="E2874" s="386">
        <v>153</v>
      </c>
      <c r="F2874" s="387" t="s">
        <v>20879</v>
      </c>
      <c r="G2874" s="386">
        <v>153</v>
      </c>
      <c r="H2874" s="366">
        <v>4990</v>
      </c>
      <c r="I2874" s="367" t="s">
        <v>18822</v>
      </c>
      <c r="J2874" s="366">
        <v>4990</v>
      </c>
      <c r="K2874" s="309">
        <v>17</v>
      </c>
      <c r="L2874" s="386">
        <v>153</v>
      </c>
      <c r="M2874" s="366">
        <v>4990</v>
      </c>
      <c r="N2874" s="280" t="str">
        <f t="shared" si="44"/>
        <v>17 153 4990</v>
      </c>
    </row>
    <row r="2875" spans="2:14">
      <c r="B2875" s="309">
        <v>17</v>
      </c>
      <c r="C2875" s="285" t="s">
        <v>20830</v>
      </c>
      <c r="D2875" s="309">
        <v>17</v>
      </c>
      <c r="E2875" s="386">
        <v>153</v>
      </c>
      <c r="F2875" s="387" t="s">
        <v>20879</v>
      </c>
      <c r="G2875" s="386">
        <v>153</v>
      </c>
      <c r="H2875" s="366">
        <v>4993</v>
      </c>
      <c r="I2875" s="367" t="s">
        <v>19432</v>
      </c>
      <c r="J2875" s="366">
        <v>4993</v>
      </c>
      <c r="K2875" s="309">
        <v>17</v>
      </c>
      <c r="L2875" s="386">
        <v>153</v>
      </c>
      <c r="M2875" s="366">
        <v>4993</v>
      </c>
      <c r="N2875" s="280" t="str">
        <f t="shared" si="44"/>
        <v>17 153 4993</v>
      </c>
    </row>
    <row r="2876" spans="2:14">
      <c r="B2876" s="309">
        <v>17</v>
      </c>
      <c r="C2876" s="285" t="s">
        <v>20830</v>
      </c>
      <c r="D2876" s="309">
        <v>17</v>
      </c>
      <c r="E2876" s="386">
        <v>153</v>
      </c>
      <c r="F2876" s="387" t="s">
        <v>20879</v>
      </c>
      <c r="G2876" s="386">
        <v>153</v>
      </c>
      <c r="H2876" s="366">
        <v>4999</v>
      </c>
      <c r="I2876" s="367" t="s">
        <v>20882</v>
      </c>
      <c r="J2876" s="366">
        <v>4999</v>
      </c>
      <c r="K2876" s="309">
        <v>17</v>
      </c>
      <c r="L2876" s="386">
        <v>153</v>
      </c>
      <c r="M2876" s="366">
        <v>4999</v>
      </c>
      <c r="N2876" s="280" t="str">
        <f t="shared" si="44"/>
        <v>17 153 4999</v>
      </c>
    </row>
    <row r="2877" spans="2:14">
      <c r="B2877" s="309">
        <v>17</v>
      </c>
      <c r="C2877" s="285" t="s">
        <v>20830</v>
      </c>
      <c r="D2877" s="309">
        <v>17</v>
      </c>
      <c r="E2877" s="386">
        <v>153</v>
      </c>
      <c r="F2877" s="387" t="s">
        <v>20879</v>
      </c>
      <c r="G2877" s="386">
        <v>153</v>
      </c>
      <c r="H2877" s="366">
        <v>5002</v>
      </c>
      <c r="I2877" s="367" t="s">
        <v>20883</v>
      </c>
      <c r="J2877" s="366">
        <v>5002</v>
      </c>
      <c r="K2877" s="309">
        <v>17</v>
      </c>
      <c r="L2877" s="386">
        <v>153</v>
      </c>
      <c r="M2877" s="366">
        <v>5002</v>
      </c>
      <c r="N2877" s="280" t="str">
        <f t="shared" si="44"/>
        <v>17 153 5002</v>
      </c>
    </row>
    <row r="2878" spans="2:14">
      <c r="B2878" s="309">
        <v>17</v>
      </c>
      <c r="C2878" s="285" t="s">
        <v>20830</v>
      </c>
      <c r="D2878" s="309">
        <v>17</v>
      </c>
      <c r="E2878" s="386">
        <v>153</v>
      </c>
      <c r="F2878" s="387" t="s">
        <v>20879</v>
      </c>
      <c r="G2878" s="386">
        <v>153</v>
      </c>
      <c r="H2878" s="366">
        <v>5005</v>
      </c>
      <c r="I2878" s="367" t="s">
        <v>20884</v>
      </c>
      <c r="J2878" s="366">
        <v>5005</v>
      </c>
      <c r="K2878" s="309">
        <v>17</v>
      </c>
      <c r="L2878" s="386">
        <v>153</v>
      </c>
      <c r="M2878" s="366">
        <v>5005</v>
      </c>
      <c r="N2878" s="280" t="str">
        <f t="shared" si="44"/>
        <v>17 153 5005</v>
      </c>
    </row>
    <row r="2879" spans="2:14">
      <c r="B2879" s="309">
        <v>17</v>
      </c>
      <c r="C2879" s="285" t="s">
        <v>20830</v>
      </c>
      <c r="D2879" s="309">
        <v>17</v>
      </c>
      <c r="E2879" s="386">
        <v>153</v>
      </c>
      <c r="F2879" s="387" t="s">
        <v>20879</v>
      </c>
      <c r="G2879" s="386">
        <v>153</v>
      </c>
      <c r="H2879" s="366">
        <v>5011</v>
      </c>
      <c r="I2879" s="367" t="s">
        <v>20885</v>
      </c>
      <c r="J2879" s="366">
        <v>5011</v>
      </c>
      <c r="K2879" s="309">
        <v>17</v>
      </c>
      <c r="L2879" s="386">
        <v>153</v>
      </c>
      <c r="M2879" s="366">
        <v>5011</v>
      </c>
      <c r="N2879" s="280" t="str">
        <f t="shared" si="44"/>
        <v>17 153 5011</v>
      </c>
    </row>
    <row r="2880" spans="2:14">
      <c r="B2880" s="309">
        <v>17</v>
      </c>
      <c r="C2880" s="285" t="s">
        <v>20830</v>
      </c>
      <c r="D2880" s="309">
        <v>17</v>
      </c>
      <c r="E2880" s="386">
        <v>153</v>
      </c>
      <c r="F2880" s="387" t="s">
        <v>20879</v>
      </c>
      <c r="G2880" s="386">
        <v>153</v>
      </c>
      <c r="H2880" s="366">
        <v>5014</v>
      </c>
      <c r="I2880" s="367" t="s">
        <v>20886</v>
      </c>
      <c r="J2880" s="366">
        <v>5014</v>
      </c>
      <c r="K2880" s="309">
        <v>17</v>
      </c>
      <c r="L2880" s="386">
        <v>153</v>
      </c>
      <c r="M2880" s="366">
        <v>5014</v>
      </c>
      <c r="N2880" s="280" t="str">
        <f t="shared" si="44"/>
        <v>17 153 5014</v>
      </c>
    </row>
    <row r="2881" spans="2:14">
      <c r="B2881" s="309">
        <v>17</v>
      </c>
      <c r="C2881" s="285" t="s">
        <v>20830</v>
      </c>
      <c r="D2881" s="309">
        <v>17</v>
      </c>
      <c r="E2881" s="386">
        <v>153</v>
      </c>
      <c r="F2881" s="387" t="s">
        <v>20879</v>
      </c>
      <c r="G2881" s="386">
        <v>153</v>
      </c>
      <c r="H2881" s="366">
        <v>5017</v>
      </c>
      <c r="I2881" s="367" t="s">
        <v>20887</v>
      </c>
      <c r="J2881" s="366">
        <v>5017</v>
      </c>
      <c r="K2881" s="309">
        <v>17</v>
      </c>
      <c r="L2881" s="386">
        <v>153</v>
      </c>
      <c r="M2881" s="366">
        <v>5017</v>
      </c>
      <c r="N2881" s="280" t="str">
        <f t="shared" si="44"/>
        <v>17 153 5017</v>
      </c>
    </row>
    <row r="2882" spans="2:14">
      <c r="B2882" s="309">
        <v>17</v>
      </c>
      <c r="C2882" s="285" t="s">
        <v>20830</v>
      </c>
      <c r="D2882" s="309">
        <v>17</v>
      </c>
      <c r="E2882" s="386">
        <v>153</v>
      </c>
      <c r="F2882" s="387" t="s">
        <v>20879</v>
      </c>
      <c r="G2882" s="386">
        <v>153</v>
      </c>
      <c r="H2882" s="366">
        <v>5020</v>
      </c>
      <c r="I2882" s="367" t="s">
        <v>20888</v>
      </c>
      <c r="J2882" s="366">
        <v>5020</v>
      </c>
      <c r="K2882" s="309">
        <v>17</v>
      </c>
      <c r="L2882" s="386">
        <v>153</v>
      </c>
      <c r="M2882" s="366">
        <v>5020</v>
      </c>
      <c r="N2882" s="280" t="str">
        <f t="shared" si="44"/>
        <v>17 153 5020</v>
      </c>
    </row>
    <row r="2883" spans="2:14">
      <c r="B2883" s="309">
        <v>17</v>
      </c>
      <c r="C2883" s="285" t="s">
        <v>20830</v>
      </c>
      <c r="D2883" s="309">
        <v>17</v>
      </c>
      <c r="E2883" s="386">
        <v>153</v>
      </c>
      <c r="F2883" s="387" t="s">
        <v>20879</v>
      </c>
      <c r="G2883" s="386">
        <v>153</v>
      </c>
      <c r="H2883" s="366">
        <v>5026</v>
      </c>
      <c r="I2883" s="367" t="s">
        <v>20889</v>
      </c>
      <c r="J2883" s="366">
        <v>5026</v>
      </c>
      <c r="K2883" s="309">
        <v>17</v>
      </c>
      <c r="L2883" s="386">
        <v>153</v>
      </c>
      <c r="M2883" s="366">
        <v>5026</v>
      </c>
      <c r="N2883" s="280" t="str">
        <f t="shared" si="44"/>
        <v>17 153 5026</v>
      </c>
    </row>
    <row r="2884" spans="2:14">
      <c r="B2884" s="309">
        <v>17</v>
      </c>
      <c r="C2884" s="285" t="s">
        <v>20830</v>
      </c>
      <c r="D2884" s="309">
        <v>17</v>
      </c>
      <c r="E2884" s="386">
        <v>153</v>
      </c>
      <c r="F2884" s="387" t="s">
        <v>20879</v>
      </c>
      <c r="G2884" s="386">
        <v>153</v>
      </c>
      <c r="H2884" s="366">
        <v>5029</v>
      </c>
      <c r="I2884" s="367" t="s">
        <v>20890</v>
      </c>
      <c r="J2884" s="366">
        <v>5029</v>
      </c>
      <c r="K2884" s="309">
        <v>17</v>
      </c>
      <c r="L2884" s="386">
        <v>153</v>
      </c>
      <c r="M2884" s="366">
        <v>5029</v>
      </c>
      <c r="N2884" s="280" t="str">
        <f t="shared" ref="N2884:N2947" si="45">K2884&amp;" "&amp;L2884&amp;" "&amp;M2884</f>
        <v>17 153 5029</v>
      </c>
    </row>
    <row r="2885" spans="2:14">
      <c r="B2885" s="309">
        <v>17</v>
      </c>
      <c r="C2885" s="285" t="s">
        <v>20830</v>
      </c>
      <c r="D2885" s="309">
        <v>17</v>
      </c>
      <c r="E2885" s="386">
        <v>153</v>
      </c>
      <c r="F2885" s="387" t="s">
        <v>20879</v>
      </c>
      <c r="G2885" s="386">
        <v>153</v>
      </c>
      <c r="H2885" s="366">
        <v>5032</v>
      </c>
      <c r="I2885" s="367" t="s">
        <v>20891</v>
      </c>
      <c r="J2885" s="366">
        <v>5032</v>
      </c>
      <c r="K2885" s="309">
        <v>17</v>
      </c>
      <c r="L2885" s="386">
        <v>153</v>
      </c>
      <c r="M2885" s="366">
        <v>5032</v>
      </c>
      <c r="N2885" s="280" t="str">
        <f t="shared" si="45"/>
        <v>17 153 5032</v>
      </c>
    </row>
    <row r="2886" spans="2:14">
      <c r="B2886" s="309">
        <v>17</v>
      </c>
      <c r="C2886" s="285" t="s">
        <v>20830</v>
      </c>
      <c r="D2886" s="309">
        <v>17</v>
      </c>
      <c r="E2886" s="386">
        <v>153</v>
      </c>
      <c r="F2886" s="387" t="s">
        <v>20879</v>
      </c>
      <c r="G2886" s="386">
        <v>153</v>
      </c>
      <c r="H2886" s="366">
        <v>5035</v>
      </c>
      <c r="I2886" s="367" t="s">
        <v>19056</v>
      </c>
      <c r="J2886" s="366">
        <v>5035</v>
      </c>
      <c r="K2886" s="309">
        <v>17</v>
      </c>
      <c r="L2886" s="386">
        <v>153</v>
      </c>
      <c r="M2886" s="366">
        <v>5035</v>
      </c>
      <c r="N2886" s="280" t="str">
        <f t="shared" si="45"/>
        <v>17 153 5035</v>
      </c>
    </row>
    <row r="2887" spans="2:14">
      <c r="B2887" s="309">
        <v>17</v>
      </c>
      <c r="C2887" s="285" t="s">
        <v>20830</v>
      </c>
      <c r="D2887" s="309">
        <v>17</v>
      </c>
      <c r="E2887" s="386">
        <v>153</v>
      </c>
      <c r="F2887" s="387" t="s">
        <v>20879</v>
      </c>
      <c r="G2887" s="386">
        <v>153</v>
      </c>
      <c r="H2887" s="366">
        <v>5038</v>
      </c>
      <c r="I2887" s="367" t="s">
        <v>19301</v>
      </c>
      <c r="J2887" s="366">
        <v>5038</v>
      </c>
      <c r="K2887" s="309">
        <v>17</v>
      </c>
      <c r="L2887" s="386">
        <v>153</v>
      </c>
      <c r="M2887" s="366">
        <v>5038</v>
      </c>
      <c r="N2887" s="280" t="str">
        <f t="shared" si="45"/>
        <v>17 153 5038</v>
      </c>
    </row>
    <row r="2888" spans="2:14">
      <c r="B2888" s="309">
        <v>17</v>
      </c>
      <c r="C2888" s="285" t="s">
        <v>20830</v>
      </c>
      <c r="D2888" s="309">
        <v>17</v>
      </c>
      <c r="E2888" s="386">
        <v>153</v>
      </c>
      <c r="F2888" s="387" t="s">
        <v>20879</v>
      </c>
      <c r="G2888" s="386">
        <v>153</v>
      </c>
      <c r="H2888" s="366">
        <v>5044</v>
      </c>
      <c r="I2888" s="367" t="s">
        <v>20892</v>
      </c>
      <c r="J2888" s="366">
        <v>5044</v>
      </c>
      <c r="K2888" s="309">
        <v>17</v>
      </c>
      <c r="L2888" s="386">
        <v>153</v>
      </c>
      <c r="M2888" s="366">
        <v>5044</v>
      </c>
      <c r="N2888" s="280" t="str">
        <f t="shared" si="45"/>
        <v>17 153 5044</v>
      </c>
    </row>
    <row r="2889" spans="2:14">
      <c r="B2889" s="309">
        <v>17</v>
      </c>
      <c r="C2889" s="285" t="s">
        <v>20830</v>
      </c>
      <c r="D2889" s="309">
        <v>17</v>
      </c>
      <c r="E2889" s="386">
        <v>153</v>
      </c>
      <c r="F2889" s="387" t="s">
        <v>20879</v>
      </c>
      <c r="G2889" s="386">
        <v>153</v>
      </c>
      <c r="H2889" s="366">
        <v>5050</v>
      </c>
      <c r="I2889" s="367" t="s">
        <v>20893</v>
      </c>
      <c r="J2889" s="366">
        <v>5050</v>
      </c>
      <c r="K2889" s="309">
        <v>17</v>
      </c>
      <c r="L2889" s="386">
        <v>153</v>
      </c>
      <c r="M2889" s="366">
        <v>5050</v>
      </c>
      <c r="N2889" s="280" t="str">
        <f t="shared" si="45"/>
        <v>17 153 5050</v>
      </c>
    </row>
    <row r="2890" spans="2:14">
      <c r="B2890" s="309">
        <v>17</v>
      </c>
      <c r="C2890" s="285" t="s">
        <v>20830</v>
      </c>
      <c r="D2890" s="309">
        <v>17</v>
      </c>
      <c r="E2890" s="386">
        <v>153</v>
      </c>
      <c r="F2890" s="387" t="s">
        <v>20879</v>
      </c>
      <c r="G2890" s="386">
        <v>153</v>
      </c>
      <c r="H2890" s="366">
        <v>5053</v>
      </c>
      <c r="I2890" s="367" t="s">
        <v>19984</v>
      </c>
      <c r="J2890" s="366">
        <v>5053</v>
      </c>
      <c r="K2890" s="309">
        <v>17</v>
      </c>
      <c r="L2890" s="386">
        <v>153</v>
      </c>
      <c r="M2890" s="366">
        <v>5053</v>
      </c>
      <c r="N2890" s="280" t="str">
        <f t="shared" si="45"/>
        <v>17 153 5053</v>
      </c>
    </row>
    <row r="2891" spans="2:14">
      <c r="B2891" s="309">
        <v>17</v>
      </c>
      <c r="C2891" s="285" t="s">
        <v>20830</v>
      </c>
      <c r="D2891" s="309">
        <v>17</v>
      </c>
      <c r="E2891" s="386">
        <v>153</v>
      </c>
      <c r="F2891" s="387" t="s">
        <v>20879</v>
      </c>
      <c r="G2891" s="386">
        <v>153</v>
      </c>
      <c r="H2891" s="366">
        <v>5056</v>
      </c>
      <c r="I2891" s="367" t="s">
        <v>20894</v>
      </c>
      <c r="J2891" s="366">
        <v>5056</v>
      </c>
      <c r="K2891" s="309">
        <v>17</v>
      </c>
      <c r="L2891" s="386">
        <v>153</v>
      </c>
      <c r="M2891" s="366">
        <v>5056</v>
      </c>
      <c r="N2891" s="280" t="str">
        <f t="shared" si="45"/>
        <v>17 153 5056</v>
      </c>
    </row>
    <row r="2892" spans="2:14">
      <c r="B2892" s="309">
        <v>17</v>
      </c>
      <c r="C2892" s="285" t="s">
        <v>20830</v>
      </c>
      <c r="D2892" s="309">
        <v>17</v>
      </c>
      <c r="E2892" s="386">
        <v>153</v>
      </c>
      <c r="F2892" s="387" t="s">
        <v>20879</v>
      </c>
      <c r="G2892" s="386">
        <v>153</v>
      </c>
      <c r="H2892" s="366">
        <v>5065</v>
      </c>
      <c r="I2892" s="367" t="s">
        <v>20895</v>
      </c>
      <c r="J2892" s="366">
        <v>5065</v>
      </c>
      <c r="K2892" s="309">
        <v>17</v>
      </c>
      <c r="L2892" s="386">
        <v>153</v>
      </c>
      <c r="M2892" s="366">
        <v>5065</v>
      </c>
      <c r="N2892" s="280" t="str">
        <f t="shared" si="45"/>
        <v>17 153 5065</v>
      </c>
    </row>
    <row r="2893" spans="2:14">
      <c r="B2893" s="309">
        <v>17</v>
      </c>
      <c r="C2893" s="285" t="s">
        <v>20830</v>
      </c>
      <c r="D2893" s="309">
        <v>17</v>
      </c>
      <c r="E2893" s="386">
        <v>153</v>
      </c>
      <c r="F2893" s="387" t="s">
        <v>20879</v>
      </c>
      <c r="G2893" s="386">
        <v>153</v>
      </c>
      <c r="H2893" s="366">
        <v>5068</v>
      </c>
      <c r="I2893" s="367" t="s">
        <v>20896</v>
      </c>
      <c r="J2893" s="366">
        <v>5068</v>
      </c>
      <c r="K2893" s="309">
        <v>17</v>
      </c>
      <c r="L2893" s="386">
        <v>153</v>
      </c>
      <c r="M2893" s="366">
        <v>5068</v>
      </c>
      <c r="N2893" s="280" t="str">
        <f t="shared" si="45"/>
        <v>17 153 5068</v>
      </c>
    </row>
    <row r="2894" spans="2:14">
      <c r="B2894" s="309">
        <v>17</v>
      </c>
      <c r="C2894" s="285" t="s">
        <v>20830</v>
      </c>
      <c r="D2894" s="309">
        <v>17</v>
      </c>
      <c r="E2894" s="386">
        <v>153</v>
      </c>
      <c r="F2894" s="387" t="s">
        <v>20879</v>
      </c>
      <c r="G2894" s="386">
        <v>153</v>
      </c>
      <c r="H2894" s="366">
        <v>5071</v>
      </c>
      <c r="I2894" s="367" t="s">
        <v>20897</v>
      </c>
      <c r="J2894" s="366">
        <v>5071</v>
      </c>
      <c r="K2894" s="309">
        <v>17</v>
      </c>
      <c r="L2894" s="386">
        <v>153</v>
      </c>
      <c r="M2894" s="366">
        <v>5071</v>
      </c>
      <c r="N2894" s="280" t="str">
        <f t="shared" si="45"/>
        <v>17 153 5071</v>
      </c>
    </row>
    <row r="2895" spans="2:14">
      <c r="B2895" s="309">
        <v>17</v>
      </c>
      <c r="C2895" s="285" t="s">
        <v>20830</v>
      </c>
      <c r="D2895" s="309">
        <v>17</v>
      </c>
      <c r="E2895" s="386">
        <v>153</v>
      </c>
      <c r="F2895" s="387" t="s">
        <v>20879</v>
      </c>
      <c r="G2895" s="386">
        <v>153</v>
      </c>
      <c r="H2895" s="366">
        <v>5077</v>
      </c>
      <c r="I2895" s="367" t="s">
        <v>20898</v>
      </c>
      <c r="J2895" s="366">
        <v>5077</v>
      </c>
      <c r="K2895" s="309">
        <v>17</v>
      </c>
      <c r="L2895" s="386">
        <v>153</v>
      </c>
      <c r="M2895" s="366">
        <v>5077</v>
      </c>
      <c r="N2895" s="280" t="str">
        <f t="shared" si="45"/>
        <v>17 153 5077</v>
      </c>
    </row>
    <row r="2896" spans="2:14">
      <c r="B2896" s="309">
        <v>17</v>
      </c>
      <c r="C2896" s="285" t="s">
        <v>20830</v>
      </c>
      <c r="D2896" s="309">
        <v>17</v>
      </c>
      <c r="E2896" s="386">
        <v>153</v>
      </c>
      <c r="F2896" s="387" t="s">
        <v>20879</v>
      </c>
      <c r="G2896" s="386">
        <v>153</v>
      </c>
      <c r="H2896" s="366">
        <v>5080</v>
      </c>
      <c r="I2896" s="367" t="s">
        <v>20899</v>
      </c>
      <c r="J2896" s="366">
        <v>5080</v>
      </c>
      <c r="K2896" s="309">
        <v>17</v>
      </c>
      <c r="L2896" s="386">
        <v>153</v>
      </c>
      <c r="M2896" s="366">
        <v>5080</v>
      </c>
      <c r="N2896" s="280" t="str">
        <f t="shared" si="45"/>
        <v>17 153 5080</v>
      </c>
    </row>
    <row r="2897" spans="2:14">
      <c r="B2897" s="309">
        <v>17</v>
      </c>
      <c r="C2897" s="285" t="s">
        <v>20830</v>
      </c>
      <c r="D2897" s="309">
        <v>17</v>
      </c>
      <c r="E2897" s="386">
        <v>153</v>
      </c>
      <c r="F2897" s="387" t="s">
        <v>20879</v>
      </c>
      <c r="G2897" s="386">
        <v>153</v>
      </c>
      <c r="H2897" s="366">
        <v>5083</v>
      </c>
      <c r="I2897" s="367" t="s">
        <v>20900</v>
      </c>
      <c r="J2897" s="366">
        <v>5083</v>
      </c>
      <c r="K2897" s="309">
        <v>17</v>
      </c>
      <c r="L2897" s="386">
        <v>153</v>
      </c>
      <c r="M2897" s="366">
        <v>5083</v>
      </c>
      <c r="N2897" s="280" t="str">
        <f t="shared" si="45"/>
        <v>17 153 5083</v>
      </c>
    </row>
    <row r="2898" spans="2:14">
      <c r="B2898" s="309">
        <v>17</v>
      </c>
      <c r="C2898" s="285" t="s">
        <v>20830</v>
      </c>
      <c r="D2898" s="309">
        <v>17</v>
      </c>
      <c r="E2898" s="386">
        <v>153</v>
      </c>
      <c r="F2898" s="387" t="s">
        <v>20879</v>
      </c>
      <c r="G2898" s="386">
        <v>153</v>
      </c>
      <c r="H2898" s="374">
        <v>5086</v>
      </c>
      <c r="I2898" s="375" t="s">
        <v>20901</v>
      </c>
      <c r="J2898" s="374">
        <v>5086</v>
      </c>
      <c r="K2898" s="309">
        <v>17</v>
      </c>
      <c r="L2898" s="386">
        <v>153</v>
      </c>
      <c r="M2898" s="374">
        <v>5086</v>
      </c>
      <c r="N2898" s="280" t="str">
        <f t="shared" si="45"/>
        <v>17 153 5086</v>
      </c>
    </row>
    <row r="2899" spans="2:14">
      <c r="B2899" s="309">
        <v>17</v>
      </c>
      <c r="C2899" s="285" t="s">
        <v>20830</v>
      </c>
      <c r="D2899" s="309">
        <v>17</v>
      </c>
      <c r="E2899" s="362">
        <v>154</v>
      </c>
      <c r="F2899" s="363" t="s">
        <v>20902</v>
      </c>
      <c r="G2899" s="362">
        <v>154</v>
      </c>
      <c r="H2899" s="364">
        <v>5089</v>
      </c>
      <c r="I2899" s="365" t="s">
        <v>20903</v>
      </c>
      <c r="J2899" s="364">
        <v>5089</v>
      </c>
      <c r="K2899" s="309">
        <v>17</v>
      </c>
      <c r="L2899" s="362">
        <v>154</v>
      </c>
      <c r="M2899" s="364">
        <v>5089</v>
      </c>
      <c r="N2899" s="280" t="str">
        <f t="shared" si="45"/>
        <v>17 154 5089</v>
      </c>
    </row>
    <row r="2900" spans="2:14">
      <c r="B2900" s="309">
        <v>17</v>
      </c>
      <c r="C2900" s="285" t="s">
        <v>20830</v>
      </c>
      <c r="D2900" s="309">
        <v>17</v>
      </c>
      <c r="E2900" s="362">
        <v>154</v>
      </c>
      <c r="F2900" s="363" t="s">
        <v>20902</v>
      </c>
      <c r="G2900" s="362">
        <v>154</v>
      </c>
      <c r="H2900" s="366">
        <v>5092</v>
      </c>
      <c r="I2900" s="367" t="s">
        <v>20904</v>
      </c>
      <c r="J2900" s="366">
        <v>5092</v>
      </c>
      <c r="K2900" s="309">
        <v>17</v>
      </c>
      <c r="L2900" s="362">
        <v>154</v>
      </c>
      <c r="M2900" s="366">
        <v>5092</v>
      </c>
      <c r="N2900" s="280" t="str">
        <f t="shared" si="45"/>
        <v>17 154 5092</v>
      </c>
    </row>
    <row r="2901" spans="2:14">
      <c r="B2901" s="309">
        <v>17</v>
      </c>
      <c r="C2901" s="285" t="s">
        <v>20830</v>
      </c>
      <c r="D2901" s="309">
        <v>17</v>
      </c>
      <c r="E2901" s="362">
        <v>154</v>
      </c>
      <c r="F2901" s="363" t="s">
        <v>20902</v>
      </c>
      <c r="G2901" s="362">
        <v>154</v>
      </c>
      <c r="H2901" s="366">
        <v>5095</v>
      </c>
      <c r="I2901" s="367" t="s">
        <v>20905</v>
      </c>
      <c r="J2901" s="366">
        <v>5095</v>
      </c>
      <c r="K2901" s="309">
        <v>17</v>
      </c>
      <c r="L2901" s="362">
        <v>154</v>
      </c>
      <c r="M2901" s="366">
        <v>5095</v>
      </c>
      <c r="N2901" s="280" t="str">
        <f t="shared" si="45"/>
        <v>17 154 5095</v>
      </c>
    </row>
    <row r="2902" spans="2:14">
      <c r="B2902" s="309">
        <v>17</v>
      </c>
      <c r="C2902" s="285" t="s">
        <v>20830</v>
      </c>
      <c r="D2902" s="309">
        <v>17</v>
      </c>
      <c r="E2902" s="362">
        <v>154</v>
      </c>
      <c r="F2902" s="363" t="s">
        <v>20902</v>
      </c>
      <c r="G2902" s="362">
        <v>154</v>
      </c>
      <c r="H2902" s="366">
        <v>5098</v>
      </c>
      <c r="I2902" s="367" t="s">
        <v>20577</v>
      </c>
      <c r="J2902" s="366">
        <v>5098</v>
      </c>
      <c r="K2902" s="309">
        <v>17</v>
      </c>
      <c r="L2902" s="362">
        <v>154</v>
      </c>
      <c r="M2902" s="366">
        <v>5098</v>
      </c>
      <c r="N2902" s="280" t="str">
        <f t="shared" si="45"/>
        <v>17 154 5098</v>
      </c>
    </row>
    <row r="2903" spans="2:14">
      <c r="B2903" s="309">
        <v>17</v>
      </c>
      <c r="C2903" s="285" t="s">
        <v>20830</v>
      </c>
      <c r="D2903" s="309">
        <v>17</v>
      </c>
      <c r="E2903" s="362">
        <v>154</v>
      </c>
      <c r="F2903" s="363" t="s">
        <v>20902</v>
      </c>
      <c r="G2903" s="362">
        <v>154</v>
      </c>
      <c r="H2903" s="366">
        <v>5101</v>
      </c>
      <c r="I2903" s="367" t="s">
        <v>20906</v>
      </c>
      <c r="J2903" s="366">
        <v>5101</v>
      </c>
      <c r="K2903" s="309">
        <v>17</v>
      </c>
      <c r="L2903" s="362">
        <v>154</v>
      </c>
      <c r="M2903" s="366">
        <v>5101</v>
      </c>
      <c r="N2903" s="280" t="str">
        <f t="shared" si="45"/>
        <v>17 154 5101</v>
      </c>
    </row>
    <row r="2904" spans="2:14">
      <c r="B2904" s="309">
        <v>17</v>
      </c>
      <c r="C2904" s="285" t="s">
        <v>20830</v>
      </c>
      <c r="D2904" s="309">
        <v>17</v>
      </c>
      <c r="E2904" s="362">
        <v>154</v>
      </c>
      <c r="F2904" s="363" t="s">
        <v>20902</v>
      </c>
      <c r="G2904" s="362">
        <v>154</v>
      </c>
      <c r="H2904" s="366">
        <v>5104</v>
      </c>
      <c r="I2904" s="367" t="s">
        <v>20907</v>
      </c>
      <c r="J2904" s="366">
        <v>5104</v>
      </c>
      <c r="K2904" s="309">
        <v>17</v>
      </c>
      <c r="L2904" s="362">
        <v>154</v>
      </c>
      <c r="M2904" s="366">
        <v>5104</v>
      </c>
      <c r="N2904" s="280" t="str">
        <f t="shared" si="45"/>
        <v>17 154 5104</v>
      </c>
    </row>
    <row r="2905" spans="2:14">
      <c r="B2905" s="309">
        <v>17</v>
      </c>
      <c r="C2905" s="285" t="s">
        <v>20830</v>
      </c>
      <c r="D2905" s="309">
        <v>17</v>
      </c>
      <c r="E2905" s="362">
        <v>154</v>
      </c>
      <c r="F2905" s="363" t="s">
        <v>20902</v>
      </c>
      <c r="G2905" s="362">
        <v>154</v>
      </c>
      <c r="H2905" s="366">
        <v>5107</v>
      </c>
      <c r="I2905" s="367" t="s">
        <v>20908</v>
      </c>
      <c r="J2905" s="366">
        <v>5107</v>
      </c>
      <c r="K2905" s="309">
        <v>17</v>
      </c>
      <c r="L2905" s="362">
        <v>154</v>
      </c>
      <c r="M2905" s="366">
        <v>5107</v>
      </c>
      <c r="N2905" s="280" t="str">
        <f t="shared" si="45"/>
        <v>17 154 5107</v>
      </c>
    </row>
    <row r="2906" spans="2:14">
      <c r="B2906" s="309">
        <v>17</v>
      </c>
      <c r="C2906" s="285" t="s">
        <v>20830</v>
      </c>
      <c r="D2906" s="309">
        <v>17</v>
      </c>
      <c r="E2906" s="362">
        <v>154</v>
      </c>
      <c r="F2906" s="363" t="s">
        <v>20902</v>
      </c>
      <c r="G2906" s="362">
        <v>154</v>
      </c>
      <c r="H2906" s="366">
        <v>5110</v>
      </c>
      <c r="I2906" s="367" t="s">
        <v>20909</v>
      </c>
      <c r="J2906" s="366">
        <v>5110</v>
      </c>
      <c r="K2906" s="309">
        <v>17</v>
      </c>
      <c r="L2906" s="362">
        <v>154</v>
      </c>
      <c r="M2906" s="366">
        <v>5110</v>
      </c>
      <c r="N2906" s="280" t="str">
        <f t="shared" si="45"/>
        <v>17 154 5110</v>
      </c>
    </row>
    <row r="2907" spans="2:14">
      <c r="B2907" s="309">
        <v>17</v>
      </c>
      <c r="C2907" s="285" t="s">
        <v>20830</v>
      </c>
      <c r="D2907" s="309">
        <v>17</v>
      </c>
      <c r="E2907" s="362">
        <v>154</v>
      </c>
      <c r="F2907" s="363" t="s">
        <v>20902</v>
      </c>
      <c r="G2907" s="362">
        <v>154</v>
      </c>
      <c r="H2907" s="366">
        <v>5113</v>
      </c>
      <c r="I2907" s="367" t="s">
        <v>20576</v>
      </c>
      <c r="J2907" s="366">
        <v>5113</v>
      </c>
      <c r="K2907" s="309">
        <v>17</v>
      </c>
      <c r="L2907" s="362">
        <v>154</v>
      </c>
      <c r="M2907" s="366">
        <v>5113</v>
      </c>
      <c r="N2907" s="280" t="str">
        <f t="shared" si="45"/>
        <v>17 154 5113</v>
      </c>
    </row>
    <row r="2908" spans="2:14">
      <c r="B2908" s="309">
        <v>17</v>
      </c>
      <c r="C2908" s="285" t="s">
        <v>20830</v>
      </c>
      <c r="D2908" s="309">
        <v>17</v>
      </c>
      <c r="E2908" s="362">
        <v>154</v>
      </c>
      <c r="F2908" s="363" t="s">
        <v>20902</v>
      </c>
      <c r="G2908" s="362">
        <v>154</v>
      </c>
      <c r="H2908" s="366">
        <v>5116</v>
      </c>
      <c r="I2908" s="367" t="s">
        <v>20910</v>
      </c>
      <c r="J2908" s="366">
        <v>5116</v>
      </c>
      <c r="K2908" s="309">
        <v>17</v>
      </c>
      <c r="L2908" s="362">
        <v>154</v>
      </c>
      <c r="M2908" s="366">
        <v>5116</v>
      </c>
      <c r="N2908" s="280" t="str">
        <f t="shared" si="45"/>
        <v>17 154 5116</v>
      </c>
    </row>
    <row r="2909" spans="2:14">
      <c r="B2909" s="309">
        <v>17</v>
      </c>
      <c r="C2909" s="285" t="s">
        <v>20830</v>
      </c>
      <c r="D2909" s="309">
        <v>17</v>
      </c>
      <c r="E2909" s="362">
        <v>154</v>
      </c>
      <c r="F2909" s="363" t="s">
        <v>20902</v>
      </c>
      <c r="G2909" s="362">
        <v>154</v>
      </c>
      <c r="H2909" s="366">
        <v>5119</v>
      </c>
      <c r="I2909" s="367" t="s">
        <v>19375</v>
      </c>
      <c r="J2909" s="366">
        <v>5119</v>
      </c>
      <c r="K2909" s="309">
        <v>17</v>
      </c>
      <c r="L2909" s="362">
        <v>154</v>
      </c>
      <c r="M2909" s="366">
        <v>5119</v>
      </c>
      <c r="N2909" s="280" t="str">
        <f t="shared" si="45"/>
        <v>17 154 5119</v>
      </c>
    </row>
    <row r="2910" spans="2:14">
      <c r="B2910" s="309">
        <v>17</v>
      </c>
      <c r="C2910" s="285" t="s">
        <v>20830</v>
      </c>
      <c r="D2910" s="309">
        <v>17</v>
      </c>
      <c r="E2910" s="362">
        <v>154</v>
      </c>
      <c r="F2910" s="363" t="s">
        <v>20902</v>
      </c>
      <c r="G2910" s="362">
        <v>154</v>
      </c>
      <c r="H2910" s="366">
        <v>5122</v>
      </c>
      <c r="I2910" s="367" t="s">
        <v>19978</v>
      </c>
      <c r="J2910" s="366">
        <v>5122</v>
      </c>
      <c r="K2910" s="309">
        <v>17</v>
      </c>
      <c r="L2910" s="362">
        <v>154</v>
      </c>
      <c r="M2910" s="366">
        <v>5122</v>
      </c>
      <c r="N2910" s="280" t="str">
        <f t="shared" si="45"/>
        <v>17 154 5122</v>
      </c>
    </row>
    <row r="2911" spans="2:14">
      <c r="B2911" s="309">
        <v>17</v>
      </c>
      <c r="C2911" s="285" t="s">
        <v>20830</v>
      </c>
      <c r="D2911" s="309">
        <v>17</v>
      </c>
      <c r="E2911" s="362">
        <v>154</v>
      </c>
      <c r="F2911" s="363" t="s">
        <v>20902</v>
      </c>
      <c r="G2911" s="362">
        <v>154</v>
      </c>
      <c r="H2911" s="368">
        <v>5125</v>
      </c>
      <c r="I2911" s="369" t="s">
        <v>19891</v>
      </c>
      <c r="J2911" s="368">
        <v>5125</v>
      </c>
      <c r="K2911" s="309">
        <v>17</v>
      </c>
      <c r="L2911" s="362">
        <v>154</v>
      </c>
      <c r="M2911" s="368">
        <v>5125</v>
      </c>
      <c r="N2911" s="280" t="str">
        <f t="shared" si="45"/>
        <v>17 154 5125</v>
      </c>
    </row>
    <row r="2912" spans="2:14">
      <c r="B2912" s="309">
        <v>17</v>
      </c>
      <c r="C2912" s="285" t="s">
        <v>20830</v>
      </c>
      <c r="D2912" s="309">
        <v>17</v>
      </c>
      <c r="E2912" s="370">
        <v>155</v>
      </c>
      <c r="F2912" s="371" t="s">
        <v>20911</v>
      </c>
      <c r="G2912" s="370">
        <v>155</v>
      </c>
      <c r="H2912" s="372">
        <v>5128</v>
      </c>
      <c r="I2912" s="373" t="s">
        <v>20912</v>
      </c>
      <c r="J2912" s="372">
        <v>5128</v>
      </c>
      <c r="K2912" s="309">
        <v>17</v>
      </c>
      <c r="L2912" s="370">
        <v>155</v>
      </c>
      <c r="M2912" s="372">
        <v>5128</v>
      </c>
      <c r="N2912" s="280" t="str">
        <f t="shared" si="45"/>
        <v>17 155 5128</v>
      </c>
    </row>
    <row r="2913" spans="2:14">
      <c r="B2913" s="309">
        <v>17</v>
      </c>
      <c r="C2913" s="285" t="s">
        <v>20830</v>
      </c>
      <c r="D2913" s="309">
        <v>17</v>
      </c>
      <c r="E2913" s="370">
        <v>155</v>
      </c>
      <c r="F2913" s="371" t="s">
        <v>20911</v>
      </c>
      <c r="G2913" s="370">
        <v>155</v>
      </c>
      <c r="H2913" s="366">
        <v>5131</v>
      </c>
      <c r="I2913" s="367" t="s">
        <v>20913</v>
      </c>
      <c r="J2913" s="366">
        <v>5131</v>
      </c>
      <c r="K2913" s="309">
        <v>17</v>
      </c>
      <c r="L2913" s="370">
        <v>155</v>
      </c>
      <c r="M2913" s="366">
        <v>5131</v>
      </c>
      <c r="N2913" s="280" t="str">
        <f t="shared" si="45"/>
        <v>17 155 5131</v>
      </c>
    </row>
    <row r="2914" spans="2:14">
      <c r="B2914" s="309">
        <v>17</v>
      </c>
      <c r="C2914" s="285" t="s">
        <v>20830</v>
      </c>
      <c r="D2914" s="309">
        <v>17</v>
      </c>
      <c r="E2914" s="370">
        <v>155</v>
      </c>
      <c r="F2914" s="371" t="s">
        <v>20911</v>
      </c>
      <c r="G2914" s="370">
        <v>155</v>
      </c>
      <c r="H2914" s="366">
        <v>5134</v>
      </c>
      <c r="I2914" s="367" t="s">
        <v>18789</v>
      </c>
      <c r="J2914" s="366">
        <v>5134</v>
      </c>
      <c r="K2914" s="309">
        <v>17</v>
      </c>
      <c r="L2914" s="370">
        <v>155</v>
      </c>
      <c r="M2914" s="366">
        <v>5134</v>
      </c>
      <c r="N2914" s="280" t="str">
        <f t="shared" si="45"/>
        <v>17 155 5134</v>
      </c>
    </row>
    <row r="2915" spans="2:14">
      <c r="B2915" s="309">
        <v>17</v>
      </c>
      <c r="C2915" s="285" t="s">
        <v>20830</v>
      </c>
      <c r="D2915" s="309">
        <v>17</v>
      </c>
      <c r="E2915" s="370">
        <v>155</v>
      </c>
      <c r="F2915" s="371" t="s">
        <v>20911</v>
      </c>
      <c r="G2915" s="370">
        <v>155</v>
      </c>
      <c r="H2915" s="366">
        <v>5137</v>
      </c>
      <c r="I2915" s="367" t="s">
        <v>18768</v>
      </c>
      <c r="J2915" s="366">
        <v>5137</v>
      </c>
      <c r="K2915" s="309">
        <v>17</v>
      </c>
      <c r="L2915" s="370">
        <v>155</v>
      </c>
      <c r="M2915" s="366">
        <v>5137</v>
      </c>
      <c r="N2915" s="280" t="str">
        <f t="shared" si="45"/>
        <v>17 155 5137</v>
      </c>
    </row>
    <row r="2916" spans="2:14">
      <c r="B2916" s="309">
        <v>17</v>
      </c>
      <c r="C2916" s="285" t="s">
        <v>20830</v>
      </c>
      <c r="D2916" s="309">
        <v>17</v>
      </c>
      <c r="E2916" s="370">
        <v>155</v>
      </c>
      <c r="F2916" s="371" t="s">
        <v>20911</v>
      </c>
      <c r="G2916" s="370">
        <v>155</v>
      </c>
      <c r="H2916" s="366">
        <v>5140</v>
      </c>
      <c r="I2916" s="367" t="s">
        <v>18775</v>
      </c>
      <c r="J2916" s="366">
        <v>5140</v>
      </c>
      <c r="K2916" s="309">
        <v>17</v>
      </c>
      <c r="L2916" s="370">
        <v>155</v>
      </c>
      <c r="M2916" s="366">
        <v>5140</v>
      </c>
      <c r="N2916" s="280" t="str">
        <f t="shared" si="45"/>
        <v>17 155 5140</v>
      </c>
    </row>
    <row r="2917" spans="2:14">
      <c r="B2917" s="309">
        <v>17</v>
      </c>
      <c r="C2917" s="285" t="s">
        <v>20830</v>
      </c>
      <c r="D2917" s="309">
        <v>17</v>
      </c>
      <c r="E2917" s="370">
        <v>155</v>
      </c>
      <c r="F2917" s="371" t="s">
        <v>20911</v>
      </c>
      <c r="G2917" s="370">
        <v>155</v>
      </c>
      <c r="H2917" s="366">
        <v>5143</v>
      </c>
      <c r="I2917" s="367" t="s">
        <v>20914</v>
      </c>
      <c r="J2917" s="366">
        <v>5143</v>
      </c>
      <c r="K2917" s="309">
        <v>17</v>
      </c>
      <c r="L2917" s="370">
        <v>155</v>
      </c>
      <c r="M2917" s="366">
        <v>5143</v>
      </c>
      <c r="N2917" s="280" t="str">
        <f t="shared" si="45"/>
        <v>17 155 5143</v>
      </c>
    </row>
    <row r="2918" spans="2:14">
      <c r="B2918" s="309">
        <v>17</v>
      </c>
      <c r="C2918" s="285" t="s">
        <v>20830</v>
      </c>
      <c r="D2918" s="309">
        <v>17</v>
      </c>
      <c r="E2918" s="370">
        <v>155</v>
      </c>
      <c r="F2918" s="371" t="s">
        <v>20911</v>
      </c>
      <c r="G2918" s="370">
        <v>155</v>
      </c>
      <c r="H2918" s="366">
        <v>5146</v>
      </c>
      <c r="I2918" s="367" t="s">
        <v>20915</v>
      </c>
      <c r="J2918" s="366">
        <v>5146</v>
      </c>
      <c r="K2918" s="309">
        <v>17</v>
      </c>
      <c r="L2918" s="370">
        <v>155</v>
      </c>
      <c r="M2918" s="366">
        <v>5146</v>
      </c>
      <c r="N2918" s="280" t="str">
        <f t="shared" si="45"/>
        <v>17 155 5146</v>
      </c>
    </row>
    <row r="2919" spans="2:14">
      <c r="B2919" s="309">
        <v>17</v>
      </c>
      <c r="C2919" s="285" t="s">
        <v>20830</v>
      </c>
      <c r="D2919" s="309">
        <v>17</v>
      </c>
      <c r="E2919" s="370">
        <v>155</v>
      </c>
      <c r="F2919" s="371" t="s">
        <v>20911</v>
      </c>
      <c r="G2919" s="370">
        <v>155</v>
      </c>
      <c r="H2919" s="366">
        <v>5149</v>
      </c>
      <c r="I2919" s="367" t="s">
        <v>18396</v>
      </c>
      <c r="J2919" s="366">
        <v>5149</v>
      </c>
      <c r="K2919" s="309">
        <v>17</v>
      </c>
      <c r="L2919" s="370">
        <v>155</v>
      </c>
      <c r="M2919" s="366">
        <v>5149</v>
      </c>
      <c r="N2919" s="280" t="str">
        <f t="shared" si="45"/>
        <v>17 155 5149</v>
      </c>
    </row>
    <row r="2920" spans="2:14">
      <c r="B2920" s="309">
        <v>17</v>
      </c>
      <c r="C2920" s="285" t="s">
        <v>20830</v>
      </c>
      <c r="D2920" s="309">
        <v>17</v>
      </c>
      <c r="E2920" s="370">
        <v>155</v>
      </c>
      <c r="F2920" s="371" t="s">
        <v>20911</v>
      </c>
      <c r="G2920" s="370">
        <v>155</v>
      </c>
      <c r="H2920" s="366">
        <v>5152</v>
      </c>
      <c r="I2920" s="367" t="s">
        <v>20916</v>
      </c>
      <c r="J2920" s="366">
        <v>5152</v>
      </c>
      <c r="K2920" s="309">
        <v>17</v>
      </c>
      <c r="L2920" s="370">
        <v>155</v>
      </c>
      <c r="M2920" s="366">
        <v>5152</v>
      </c>
      <c r="N2920" s="280" t="str">
        <f t="shared" si="45"/>
        <v>17 155 5152</v>
      </c>
    </row>
    <row r="2921" spans="2:14">
      <c r="B2921" s="309">
        <v>17</v>
      </c>
      <c r="C2921" s="285" t="s">
        <v>20830</v>
      </c>
      <c r="D2921" s="309">
        <v>17</v>
      </c>
      <c r="E2921" s="370">
        <v>155</v>
      </c>
      <c r="F2921" s="371" t="s">
        <v>20911</v>
      </c>
      <c r="G2921" s="370">
        <v>155</v>
      </c>
      <c r="H2921" s="366">
        <v>5155</v>
      </c>
      <c r="I2921" s="367" t="s">
        <v>20917</v>
      </c>
      <c r="J2921" s="366">
        <v>5155</v>
      </c>
      <c r="K2921" s="309">
        <v>17</v>
      </c>
      <c r="L2921" s="370">
        <v>155</v>
      </c>
      <c r="M2921" s="366">
        <v>5155</v>
      </c>
      <c r="N2921" s="280" t="str">
        <f t="shared" si="45"/>
        <v>17 155 5155</v>
      </c>
    </row>
    <row r="2922" spans="2:14">
      <c r="B2922" s="309">
        <v>17</v>
      </c>
      <c r="C2922" s="285" t="s">
        <v>20830</v>
      </c>
      <c r="D2922" s="309">
        <v>17</v>
      </c>
      <c r="E2922" s="370">
        <v>155</v>
      </c>
      <c r="F2922" s="371" t="s">
        <v>20911</v>
      </c>
      <c r="G2922" s="370">
        <v>155</v>
      </c>
      <c r="H2922" s="366">
        <v>5158</v>
      </c>
      <c r="I2922" s="367" t="s">
        <v>20918</v>
      </c>
      <c r="J2922" s="366">
        <v>5158</v>
      </c>
      <c r="K2922" s="309">
        <v>17</v>
      </c>
      <c r="L2922" s="370">
        <v>155</v>
      </c>
      <c r="M2922" s="366">
        <v>5158</v>
      </c>
      <c r="N2922" s="280" t="str">
        <f t="shared" si="45"/>
        <v>17 155 5158</v>
      </c>
    </row>
    <row r="2923" spans="2:14">
      <c r="B2923" s="309">
        <v>17</v>
      </c>
      <c r="C2923" s="285" t="s">
        <v>20830</v>
      </c>
      <c r="D2923" s="309">
        <v>17</v>
      </c>
      <c r="E2923" s="370">
        <v>155</v>
      </c>
      <c r="F2923" s="371" t="s">
        <v>20911</v>
      </c>
      <c r="G2923" s="370">
        <v>155</v>
      </c>
      <c r="H2923" s="366">
        <v>5161</v>
      </c>
      <c r="I2923" s="367" t="s">
        <v>20048</v>
      </c>
      <c r="J2923" s="366">
        <v>5161</v>
      </c>
      <c r="K2923" s="309">
        <v>17</v>
      </c>
      <c r="L2923" s="370">
        <v>155</v>
      </c>
      <c r="M2923" s="366">
        <v>5161</v>
      </c>
      <c r="N2923" s="280" t="str">
        <f t="shared" si="45"/>
        <v>17 155 5161</v>
      </c>
    </row>
    <row r="2924" spans="2:14">
      <c r="B2924" s="309">
        <v>17</v>
      </c>
      <c r="C2924" s="285" t="s">
        <v>20830</v>
      </c>
      <c r="D2924" s="309">
        <v>17</v>
      </c>
      <c r="E2924" s="370">
        <v>155</v>
      </c>
      <c r="F2924" s="371" t="s">
        <v>20911</v>
      </c>
      <c r="G2924" s="370">
        <v>155</v>
      </c>
      <c r="H2924" s="366">
        <v>5164</v>
      </c>
      <c r="I2924" s="367" t="s">
        <v>20919</v>
      </c>
      <c r="J2924" s="366">
        <v>5164</v>
      </c>
      <c r="K2924" s="309">
        <v>17</v>
      </c>
      <c r="L2924" s="370">
        <v>155</v>
      </c>
      <c r="M2924" s="366">
        <v>5164</v>
      </c>
      <c r="N2924" s="280" t="str">
        <f t="shared" si="45"/>
        <v>17 155 5164</v>
      </c>
    </row>
    <row r="2925" spans="2:14">
      <c r="B2925" s="309">
        <v>17</v>
      </c>
      <c r="C2925" s="285" t="s">
        <v>20830</v>
      </c>
      <c r="D2925" s="309">
        <v>17</v>
      </c>
      <c r="E2925" s="370">
        <v>155</v>
      </c>
      <c r="F2925" s="371" t="s">
        <v>20911</v>
      </c>
      <c r="G2925" s="370">
        <v>155</v>
      </c>
      <c r="H2925" s="366">
        <v>5167</v>
      </c>
      <c r="I2925" s="367" t="s">
        <v>20920</v>
      </c>
      <c r="J2925" s="366">
        <v>5167</v>
      </c>
      <c r="K2925" s="309">
        <v>17</v>
      </c>
      <c r="L2925" s="370">
        <v>155</v>
      </c>
      <c r="M2925" s="366">
        <v>5167</v>
      </c>
      <c r="N2925" s="280" t="str">
        <f t="shared" si="45"/>
        <v>17 155 5167</v>
      </c>
    </row>
    <row r="2926" spans="2:14">
      <c r="B2926" s="309">
        <v>17</v>
      </c>
      <c r="C2926" s="285" t="s">
        <v>20830</v>
      </c>
      <c r="D2926" s="309">
        <v>17</v>
      </c>
      <c r="E2926" s="370">
        <v>155</v>
      </c>
      <c r="F2926" s="371" t="s">
        <v>20911</v>
      </c>
      <c r="G2926" s="370">
        <v>155</v>
      </c>
      <c r="H2926" s="366">
        <v>5170</v>
      </c>
      <c r="I2926" s="367" t="s">
        <v>19248</v>
      </c>
      <c r="J2926" s="366">
        <v>5170</v>
      </c>
      <c r="K2926" s="309">
        <v>17</v>
      </c>
      <c r="L2926" s="370">
        <v>155</v>
      </c>
      <c r="M2926" s="366">
        <v>5170</v>
      </c>
      <c r="N2926" s="280" t="str">
        <f t="shared" si="45"/>
        <v>17 155 5170</v>
      </c>
    </row>
    <row r="2927" spans="2:14">
      <c r="B2927" s="309">
        <v>17</v>
      </c>
      <c r="C2927" s="285" t="s">
        <v>20830</v>
      </c>
      <c r="D2927" s="309">
        <v>17</v>
      </c>
      <c r="E2927" s="370">
        <v>155</v>
      </c>
      <c r="F2927" s="371" t="s">
        <v>20911</v>
      </c>
      <c r="G2927" s="370">
        <v>155</v>
      </c>
      <c r="H2927" s="366">
        <v>5173</v>
      </c>
      <c r="I2927" s="367" t="s">
        <v>20921</v>
      </c>
      <c r="J2927" s="366">
        <v>5173</v>
      </c>
      <c r="K2927" s="309">
        <v>17</v>
      </c>
      <c r="L2927" s="370">
        <v>155</v>
      </c>
      <c r="M2927" s="366">
        <v>5173</v>
      </c>
      <c r="N2927" s="280" t="str">
        <f t="shared" si="45"/>
        <v>17 155 5173</v>
      </c>
    </row>
    <row r="2928" spans="2:14">
      <c r="B2928" s="309">
        <v>17</v>
      </c>
      <c r="C2928" s="285" t="s">
        <v>20830</v>
      </c>
      <c r="D2928" s="309">
        <v>17</v>
      </c>
      <c r="E2928" s="370">
        <v>155</v>
      </c>
      <c r="F2928" s="371" t="s">
        <v>20911</v>
      </c>
      <c r="G2928" s="370">
        <v>155</v>
      </c>
      <c r="H2928" s="366">
        <v>5176</v>
      </c>
      <c r="I2928" s="367" t="s">
        <v>20922</v>
      </c>
      <c r="J2928" s="366">
        <v>5176</v>
      </c>
      <c r="K2928" s="309">
        <v>17</v>
      </c>
      <c r="L2928" s="370">
        <v>155</v>
      </c>
      <c r="M2928" s="366">
        <v>5176</v>
      </c>
      <c r="N2928" s="280" t="str">
        <f t="shared" si="45"/>
        <v>17 155 5176</v>
      </c>
    </row>
    <row r="2929" spans="2:14">
      <c r="B2929" s="309">
        <v>17</v>
      </c>
      <c r="C2929" s="285" t="s">
        <v>20830</v>
      </c>
      <c r="D2929" s="309">
        <v>17</v>
      </c>
      <c r="E2929" s="370">
        <v>155</v>
      </c>
      <c r="F2929" s="371" t="s">
        <v>20911</v>
      </c>
      <c r="G2929" s="370">
        <v>155</v>
      </c>
      <c r="H2929" s="366">
        <v>5179</v>
      </c>
      <c r="I2929" s="367" t="s">
        <v>1025</v>
      </c>
      <c r="J2929" s="366">
        <v>5179</v>
      </c>
      <c r="K2929" s="309">
        <v>17</v>
      </c>
      <c r="L2929" s="370">
        <v>155</v>
      </c>
      <c r="M2929" s="366">
        <v>5179</v>
      </c>
      <c r="N2929" s="280" t="str">
        <f t="shared" si="45"/>
        <v>17 155 5179</v>
      </c>
    </row>
    <row r="2930" spans="2:14">
      <c r="B2930" s="309">
        <v>17</v>
      </c>
      <c r="C2930" s="285" t="s">
        <v>20830</v>
      </c>
      <c r="D2930" s="309">
        <v>17</v>
      </c>
      <c r="E2930" s="370">
        <v>155</v>
      </c>
      <c r="F2930" s="371" t="s">
        <v>20911</v>
      </c>
      <c r="G2930" s="370">
        <v>155</v>
      </c>
      <c r="H2930" s="366">
        <v>5182</v>
      </c>
      <c r="I2930" s="367" t="s">
        <v>20923</v>
      </c>
      <c r="J2930" s="366">
        <v>5182</v>
      </c>
      <c r="K2930" s="309">
        <v>17</v>
      </c>
      <c r="L2930" s="370">
        <v>155</v>
      </c>
      <c r="M2930" s="366">
        <v>5182</v>
      </c>
      <c r="N2930" s="280" t="str">
        <f t="shared" si="45"/>
        <v>17 155 5182</v>
      </c>
    </row>
    <row r="2931" spans="2:14">
      <c r="B2931" s="309">
        <v>17</v>
      </c>
      <c r="C2931" s="285" t="s">
        <v>20830</v>
      </c>
      <c r="D2931" s="309">
        <v>17</v>
      </c>
      <c r="E2931" s="370">
        <v>155</v>
      </c>
      <c r="F2931" s="371" t="s">
        <v>20911</v>
      </c>
      <c r="G2931" s="370">
        <v>155</v>
      </c>
      <c r="H2931" s="366">
        <v>5185</v>
      </c>
      <c r="I2931" s="367" t="s">
        <v>20924</v>
      </c>
      <c r="J2931" s="366">
        <v>5185</v>
      </c>
      <c r="K2931" s="309">
        <v>17</v>
      </c>
      <c r="L2931" s="370">
        <v>155</v>
      </c>
      <c r="M2931" s="366">
        <v>5185</v>
      </c>
      <c r="N2931" s="280" t="str">
        <f t="shared" si="45"/>
        <v>17 155 5185</v>
      </c>
    </row>
    <row r="2932" spans="2:14">
      <c r="B2932" s="309">
        <v>17</v>
      </c>
      <c r="C2932" s="285" t="s">
        <v>20830</v>
      </c>
      <c r="D2932" s="309">
        <v>17</v>
      </c>
      <c r="E2932" s="370">
        <v>155</v>
      </c>
      <c r="F2932" s="371" t="s">
        <v>20911</v>
      </c>
      <c r="G2932" s="370">
        <v>155</v>
      </c>
      <c r="H2932" s="366">
        <v>5188</v>
      </c>
      <c r="I2932" s="367" t="s">
        <v>18998</v>
      </c>
      <c r="J2932" s="366">
        <v>5188</v>
      </c>
      <c r="K2932" s="309">
        <v>17</v>
      </c>
      <c r="L2932" s="370">
        <v>155</v>
      </c>
      <c r="M2932" s="366">
        <v>5188</v>
      </c>
      <c r="N2932" s="280" t="str">
        <f t="shared" si="45"/>
        <v>17 155 5188</v>
      </c>
    </row>
    <row r="2933" spans="2:14">
      <c r="B2933" s="309">
        <v>17</v>
      </c>
      <c r="C2933" s="285" t="s">
        <v>20830</v>
      </c>
      <c r="D2933" s="309">
        <v>17</v>
      </c>
      <c r="E2933" s="370">
        <v>155</v>
      </c>
      <c r="F2933" s="371" t="s">
        <v>20911</v>
      </c>
      <c r="G2933" s="370">
        <v>155</v>
      </c>
      <c r="H2933" s="366">
        <v>5191</v>
      </c>
      <c r="I2933" s="367" t="s">
        <v>20925</v>
      </c>
      <c r="J2933" s="366">
        <v>5191</v>
      </c>
      <c r="K2933" s="309">
        <v>17</v>
      </c>
      <c r="L2933" s="370">
        <v>155</v>
      </c>
      <c r="M2933" s="366">
        <v>5191</v>
      </c>
      <c r="N2933" s="280" t="str">
        <f t="shared" si="45"/>
        <v>17 155 5191</v>
      </c>
    </row>
    <row r="2934" spans="2:14">
      <c r="B2934" s="309">
        <v>17</v>
      </c>
      <c r="C2934" s="285" t="s">
        <v>20830</v>
      </c>
      <c r="D2934" s="309">
        <v>17</v>
      </c>
      <c r="E2934" s="370">
        <v>155</v>
      </c>
      <c r="F2934" s="371" t="s">
        <v>20911</v>
      </c>
      <c r="G2934" s="370">
        <v>155</v>
      </c>
      <c r="H2934" s="366">
        <v>5194</v>
      </c>
      <c r="I2934" s="367" t="s">
        <v>20926</v>
      </c>
      <c r="J2934" s="366">
        <v>5194</v>
      </c>
      <c r="K2934" s="309">
        <v>17</v>
      </c>
      <c r="L2934" s="370">
        <v>155</v>
      </c>
      <c r="M2934" s="366">
        <v>5194</v>
      </c>
      <c r="N2934" s="280" t="str">
        <f t="shared" si="45"/>
        <v>17 155 5194</v>
      </c>
    </row>
    <row r="2935" spans="2:14">
      <c r="B2935" s="309">
        <v>17</v>
      </c>
      <c r="C2935" s="285" t="s">
        <v>20830</v>
      </c>
      <c r="D2935" s="309">
        <v>17</v>
      </c>
      <c r="E2935" s="370">
        <v>155</v>
      </c>
      <c r="F2935" s="371" t="s">
        <v>20911</v>
      </c>
      <c r="G2935" s="370">
        <v>155</v>
      </c>
      <c r="H2935" s="374">
        <v>5197</v>
      </c>
      <c r="I2935" s="375" t="s">
        <v>20927</v>
      </c>
      <c r="J2935" s="374">
        <v>5197</v>
      </c>
      <c r="K2935" s="309">
        <v>17</v>
      </c>
      <c r="L2935" s="370">
        <v>155</v>
      </c>
      <c r="M2935" s="374">
        <v>5197</v>
      </c>
      <c r="N2935" s="280" t="str">
        <f t="shared" si="45"/>
        <v>17 155 5197</v>
      </c>
    </row>
    <row r="2936" spans="2:14">
      <c r="B2936" s="309">
        <v>17</v>
      </c>
      <c r="C2936" s="285" t="s">
        <v>20830</v>
      </c>
      <c r="D2936" s="309">
        <v>17</v>
      </c>
      <c r="E2936" s="362">
        <v>156</v>
      </c>
      <c r="F2936" s="363" t="s">
        <v>20928</v>
      </c>
      <c r="G2936" s="362">
        <v>156</v>
      </c>
      <c r="H2936" s="364">
        <v>4882</v>
      </c>
      <c r="I2936" s="365" t="s">
        <v>19006</v>
      </c>
      <c r="J2936" s="364">
        <v>4882</v>
      </c>
      <c r="K2936" s="309">
        <v>17</v>
      </c>
      <c r="L2936" s="362">
        <v>156</v>
      </c>
      <c r="M2936" s="364">
        <v>4882</v>
      </c>
      <c r="N2936" s="280" t="str">
        <f t="shared" si="45"/>
        <v>17 156 4882</v>
      </c>
    </row>
    <row r="2937" spans="2:14">
      <c r="B2937" s="309">
        <v>17</v>
      </c>
      <c r="C2937" s="285" t="s">
        <v>20830</v>
      </c>
      <c r="D2937" s="309">
        <v>17</v>
      </c>
      <c r="E2937" s="362">
        <v>156</v>
      </c>
      <c r="F2937" s="363" t="s">
        <v>20928</v>
      </c>
      <c r="G2937" s="362">
        <v>156</v>
      </c>
      <c r="H2937" s="366">
        <v>5200</v>
      </c>
      <c r="I2937" s="367" t="s">
        <v>20929</v>
      </c>
      <c r="J2937" s="366">
        <v>5200</v>
      </c>
      <c r="K2937" s="309">
        <v>17</v>
      </c>
      <c r="L2937" s="362">
        <v>156</v>
      </c>
      <c r="M2937" s="366">
        <v>5200</v>
      </c>
      <c r="N2937" s="280" t="str">
        <f t="shared" si="45"/>
        <v>17 156 5200</v>
      </c>
    </row>
    <row r="2938" spans="2:14">
      <c r="B2938" s="309">
        <v>17</v>
      </c>
      <c r="C2938" s="285" t="s">
        <v>20830</v>
      </c>
      <c r="D2938" s="309">
        <v>17</v>
      </c>
      <c r="E2938" s="362">
        <v>156</v>
      </c>
      <c r="F2938" s="363" t="s">
        <v>20928</v>
      </c>
      <c r="G2938" s="362">
        <v>156</v>
      </c>
      <c r="H2938" s="366">
        <v>5203</v>
      </c>
      <c r="I2938" s="367" t="s">
        <v>20930</v>
      </c>
      <c r="J2938" s="366">
        <v>5203</v>
      </c>
      <c r="K2938" s="309">
        <v>17</v>
      </c>
      <c r="L2938" s="362">
        <v>156</v>
      </c>
      <c r="M2938" s="366">
        <v>5203</v>
      </c>
      <c r="N2938" s="280" t="str">
        <f t="shared" si="45"/>
        <v>17 156 5203</v>
      </c>
    </row>
    <row r="2939" spans="2:14">
      <c r="B2939" s="309">
        <v>17</v>
      </c>
      <c r="C2939" s="285" t="s">
        <v>20830</v>
      </c>
      <c r="D2939" s="309">
        <v>17</v>
      </c>
      <c r="E2939" s="362">
        <v>156</v>
      </c>
      <c r="F2939" s="363" t="s">
        <v>20928</v>
      </c>
      <c r="G2939" s="362">
        <v>156</v>
      </c>
      <c r="H2939" s="366">
        <v>5206</v>
      </c>
      <c r="I2939" s="367" t="s">
        <v>20931</v>
      </c>
      <c r="J2939" s="366">
        <v>5206</v>
      </c>
      <c r="K2939" s="309">
        <v>17</v>
      </c>
      <c r="L2939" s="362">
        <v>156</v>
      </c>
      <c r="M2939" s="366">
        <v>5206</v>
      </c>
      <c r="N2939" s="280" t="str">
        <f t="shared" si="45"/>
        <v>17 156 5206</v>
      </c>
    </row>
    <row r="2940" spans="2:14">
      <c r="B2940" s="309">
        <v>17</v>
      </c>
      <c r="C2940" s="285" t="s">
        <v>20830</v>
      </c>
      <c r="D2940" s="309">
        <v>17</v>
      </c>
      <c r="E2940" s="362">
        <v>156</v>
      </c>
      <c r="F2940" s="363" t="s">
        <v>20928</v>
      </c>
      <c r="G2940" s="362">
        <v>156</v>
      </c>
      <c r="H2940" s="366">
        <v>5209</v>
      </c>
      <c r="I2940" s="367" t="s">
        <v>20932</v>
      </c>
      <c r="J2940" s="366">
        <v>5209</v>
      </c>
      <c r="K2940" s="309">
        <v>17</v>
      </c>
      <c r="L2940" s="362">
        <v>156</v>
      </c>
      <c r="M2940" s="366">
        <v>5209</v>
      </c>
      <c r="N2940" s="280" t="str">
        <f t="shared" si="45"/>
        <v>17 156 5209</v>
      </c>
    </row>
    <row r="2941" spans="2:14">
      <c r="B2941" s="309">
        <v>17</v>
      </c>
      <c r="C2941" s="285" t="s">
        <v>20830</v>
      </c>
      <c r="D2941" s="309">
        <v>17</v>
      </c>
      <c r="E2941" s="362">
        <v>156</v>
      </c>
      <c r="F2941" s="363" t="s">
        <v>20928</v>
      </c>
      <c r="G2941" s="362">
        <v>156</v>
      </c>
      <c r="H2941" s="366">
        <v>5212</v>
      </c>
      <c r="I2941" s="367" t="s">
        <v>20933</v>
      </c>
      <c r="J2941" s="366">
        <v>5212</v>
      </c>
      <c r="K2941" s="309">
        <v>17</v>
      </c>
      <c r="L2941" s="362">
        <v>156</v>
      </c>
      <c r="M2941" s="366">
        <v>5212</v>
      </c>
      <c r="N2941" s="280" t="str">
        <f t="shared" si="45"/>
        <v>17 156 5212</v>
      </c>
    </row>
    <row r="2942" spans="2:14">
      <c r="B2942" s="309">
        <v>17</v>
      </c>
      <c r="C2942" s="285" t="s">
        <v>20830</v>
      </c>
      <c r="D2942" s="309">
        <v>17</v>
      </c>
      <c r="E2942" s="362">
        <v>156</v>
      </c>
      <c r="F2942" s="363" t="s">
        <v>20928</v>
      </c>
      <c r="G2942" s="362">
        <v>156</v>
      </c>
      <c r="H2942" s="366">
        <v>5215</v>
      </c>
      <c r="I2942" s="367" t="s">
        <v>20934</v>
      </c>
      <c r="J2942" s="366">
        <v>5215</v>
      </c>
      <c r="K2942" s="309">
        <v>17</v>
      </c>
      <c r="L2942" s="362">
        <v>156</v>
      </c>
      <c r="M2942" s="366">
        <v>5215</v>
      </c>
      <c r="N2942" s="280" t="str">
        <f t="shared" si="45"/>
        <v>17 156 5215</v>
      </c>
    </row>
    <row r="2943" spans="2:14">
      <c r="B2943" s="309">
        <v>17</v>
      </c>
      <c r="C2943" s="285" t="s">
        <v>20830</v>
      </c>
      <c r="D2943" s="309">
        <v>17</v>
      </c>
      <c r="E2943" s="362">
        <v>156</v>
      </c>
      <c r="F2943" s="363" t="s">
        <v>20928</v>
      </c>
      <c r="G2943" s="362">
        <v>156</v>
      </c>
      <c r="H2943" s="366">
        <v>5218</v>
      </c>
      <c r="I2943" s="367" t="s">
        <v>19905</v>
      </c>
      <c r="J2943" s="366">
        <v>5218</v>
      </c>
      <c r="K2943" s="309">
        <v>17</v>
      </c>
      <c r="L2943" s="362">
        <v>156</v>
      </c>
      <c r="M2943" s="366">
        <v>5218</v>
      </c>
      <c r="N2943" s="280" t="str">
        <f t="shared" si="45"/>
        <v>17 156 5218</v>
      </c>
    </row>
    <row r="2944" spans="2:14">
      <c r="B2944" s="309">
        <v>17</v>
      </c>
      <c r="C2944" s="285" t="s">
        <v>20830</v>
      </c>
      <c r="D2944" s="309">
        <v>17</v>
      </c>
      <c r="E2944" s="362">
        <v>156</v>
      </c>
      <c r="F2944" s="363" t="s">
        <v>20928</v>
      </c>
      <c r="G2944" s="362">
        <v>156</v>
      </c>
      <c r="H2944" s="366">
        <v>5221</v>
      </c>
      <c r="I2944" s="367" t="s">
        <v>20935</v>
      </c>
      <c r="J2944" s="366">
        <v>5221</v>
      </c>
      <c r="K2944" s="309">
        <v>17</v>
      </c>
      <c r="L2944" s="362">
        <v>156</v>
      </c>
      <c r="M2944" s="366">
        <v>5221</v>
      </c>
      <c r="N2944" s="280" t="str">
        <f t="shared" si="45"/>
        <v>17 156 5221</v>
      </c>
    </row>
    <row r="2945" spans="2:14">
      <c r="B2945" s="309">
        <v>17</v>
      </c>
      <c r="C2945" s="285" t="s">
        <v>20830</v>
      </c>
      <c r="D2945" s="309">
        <v>17</v>
      </c>
      <c r="E2945" s="362">
        <v>156</v>
      </c>
      <c r="F2945" s="363" t="s">
        <v>20928</v>
      </c>
      <c r="G2945" s="362">
        <v>156</v>
      </c>
      <c r="H2945" s="366">
        <v>5224</v>
      </c>
      <c r="I2945" s="367" t="s">
        <v>20936</v>
      </c>
      <c r="J2945" s="366">
        <v>5224</v>
      </c>
      <c r="K2945" s="309">
        <v>17</v>
      </c>
      <c r="L2945" s="362">
        <v>156</v>
      </c>
      <c r="M2945" s="366">
        <v>5224</v>
      </c>
      <c r="N2945" s="280" t="str">
        <f t="shared" si="45"/>
        <v>17 156 5224</v>
      </c>
    </row>
    <row r="2946" spans="2:14">
      <c r="B2946" s="309">
        <v>17</v>
      </c>
      <c r="C2946" s="285" t="s">
        <v>20830</v>
      </c>
      <c r="D2946" s="309">
        <v>17</v>
      </c>
      <c r="E2946" s="362">
        <v>156</v>
      </c>
      <c r="F2946" s="363" t="s">
        <v>20928</v>
      </c>
      <c r="G2946" s="362">
        <v>156</v>
      </c>
      <c r="H2946" s="366">
        <v>5227</v>
      </c>
      <c r="I2946" s="367" t="s">
        <v>20937</v>
      </c>
      <c r="J2946" s="366">
        <v>5227</v>
      </c>
      <c r="K2946" s="309">
        <v>17</v>
      </c>
      <c r="L2946" s="362">
        <v>156</v>
      </c>
      <c r="M2946" s="366">
        <v>5227</v>
      </c>
      <c r="N2946" s="280" t="str">
        <f t="shared" si="45"/>
        <v>17 156 5227</v>
      </c>
    </row>
    <row r="2947" spans="2:14">
      <c r="B2947" s="309">
        <v>17</v>
      </c>
      <c r="C2947" s="285" t="s">
        <v>20830</v>
      </c>
      <c r="D2947" s="309">
        <v>17</v>
      </c>
      <c r="E2947" s="362">
        <v>156</v>
      </c>
      <c r="F2947" s="363" t="s">
        <v>20928</v>
      </c>
      <c r="G2947" s="362">
        <v>156</v>
      </c>
      <c r="H2947" s="366">
        <v>5230</v>
      </c>
      <c r="I2947" s="367" t="s">
        <v>20938</v>
      </c>
      <c r="J2947" s="366">
        <v>5230</v>
      </c>
      <c r="K2947" s="309">
        <v>17</v>
      </c>
      <c r="L2947" s="362">
        <v>156</v>
      </c>
      <c r="M2947" s="366">
        <v>5230</v>
      </c>
      <c r="N2947" s="280" t="str">
        <f t="shared" si="45"/>
        <v>17 156 5230</v>
      </c>
    </row>
    <row r="2948" spans="2:14">
      <c r="B2948" s="309">
        <v>17</v>
      </c>
      <c r="C2948" s="285" t="s">
        <v>20830</v>
      </c>
      <c r="D2948" s="309">
        <v>17</v>
      </c>
      <c r="E2948" s="362">
        <v>156</v>
      </c>
      <c r="F2948" s="363" t="s">
        <v>20928</v>
      </c>
      <c r="G2948" s="362">
        <v>156</v>
      </c>
      <c r="H2948" s="366">
        <v>5233</v>
      </c>
      <c r="I2948" s="367" t="s">
        <v>20939</v>
      </c>
      <c r="J2948" s="366">
        <v>5233</v>
      </c>
      <c r="K2948" s="309">
        <v>17</v>
      </c>
      <c r="L2948" s="362">
        <v>156</v>
      </c>
      <c r="M2948" s="366">
        <v>5233</v>
      </c>
      <c r="N2948" s="280" t="str">
        <f t="shared" ref="N2948:N3011" si="46">K2948&amp;" "&amp;L2948&amp;" "&amp;M2948</f>
        <v>17 156 5233</v>
      </c>
    </row>
    <row r="2949" spans="2:14">
      <c r="B2949" s="309">
        <v>17</v>
      </c>
      <c r="C2949" s="285" t="s">
        <v>20830</v>
      </c>
      <c r="D2949" s="309">
        <v>17</v>
      </c>
      <c r="E2949" s="362">
        <v>156</v>
      </c>
      <c r="F2949" s="363" t="s">
        <v>20928</v>
      </c>
      <c r="G2949" s="362">
        <v>156</v>
      </c>
      <c r="H2949" s="366">
        <v>5236</v>
      </c>
      <c r="I2949" s="367" t="s">
        <v>20940</v>
      </c>
      <c r="J2949" s="366">
        <v>5236</v>
      </c>
      <c r="K2949" s="309">
        <v>17</v>
      </c>
      <c r="L2949" s="362">
        <v>156</v>
      </c>
      <c r="M2949" s="366">
        <v>5236</v>
      </c>
      <c r="N2949" s="280" t="str">
        <f t="shared" si="46"/>
        <v>17 156 5236</v>
      </c>
    </row>
    <row r="2950" spans="2:14">
      <c r="B2950" s="309">
        <v>17</v>
      </c>
      <c r="C2950" s="285" t="s">
        <v>20830</v>
      </c>
      <c r="D2950" s="309">
        <v>17</v>
      </c>
      <c r="E2950" s="362">
        <v>156</v>
      </c>
      <c r="F2950" s="363" t="s">
        <v>20928</v>
      </c>
      <c r="G2950" s="362">
        <v>156</v>
      </c>
      <c r="H2950" s="366">
        <v>5239</v>
      </c>
      <c r="I2950" s="367" t="s">
        <v>20941</v>
      </c>
      <c r="J2950" s="366">
        <v>5239</v>
      </c>
      <c r="K2950" s="309">
        <v>17</v>
      </c>
      <c r="L2950" s="362">
        <v>156</v>
      </c>
      <c r="M2950" s="366">
        <v>5239</v>
      </c>
      <c r="N2950" s="280" t="str">
        <f t="shared" si="46"/>
        <v>17 156 5239</v>
      </c>
    </row>
    <row r="2951" spans="2:14">
      <c r="B2951" s="309">
        <v>17</v>
      </c>
      <c r="C2951" s="285" t="s">
        <v>20830</v>
      </c>
      <c r="D2951" s="309">
        <v>17</v>
      </c>
      <c r="E2951" s="362">
        <v>156</v>
      </c>
      <c r="F2951" s="363" t="s">
        <v>20928</v>
      </c>
      <c r="G2951" s="362">
        <v>156</v>
      </c>
      <c r="H2951" s="366">
        <v>5242</v>
      </c>
      <c r="I2951" s="367" t="s">
        <v>20942</v>
      </c>
      <c r="J2951" s="366">
        <v>5242</v>
      </c>
      <c r="K2951" s="309">
        <v>17</v>
      </c>
      <c r="L2951" s="362">
        <v>156</v>
      </c>
      <c r="M2951" s="366">
        <v>5242</v>
      </c>
      <c r="N2951" s="280" t="str">
        <f t="shared" si="46"/>
        <v>17 156 5242</v>
      </c>
    </row>
    <row r="2952" spans="2:14">
      <c r="B2952" s="309">
        <v>17</v>
      </c>
      <c r="C2952" s="285" t="s">
        <v>20830</v>
      </c>
      <c r="D2952" s="309">
        <v>17</v>
      </c>
      <c r="E2952" s="362">
        <v>156</v>
      </c>
      <c r="F2952" s="363" t="s">
        <v>20928</v>
      </c>
      <c r="G2952" s="362">
        <v>156</v>
      </c>
      <c r="H2952" s="366">
        <v>5245</v>
      </c>
      <c r="I2952" s="367" t="s">
        <v>20943</v>
      </c>
      <c r="J2952" s="366">
        <v>5245</v>
      </c>
      <c r="K2952" s="309">
        <v>17</v>
      </c>
      <c r="L2952" s="362">
        <v>156</v>
      </c>
      <c r="M2952" s="366">
        <v>5245</v>
      </c>
      <c r="N2952" s="280" t="str">
        <f t="shared" si="46"/>
        <v>17 156 5245</v>
      </c>
    </row>
    <row r="2953" spans="2:14">
      <c r="B2953" s="309">
        <v>17</v>
      </c>
      <c r="C2953" s="285" t="s">
        <v>20830</v>
      </c>
      <c r="D2953" s="309">
        <v>17</v>
      </c>
      <c r="E2953" s="362">
        <v>156</v>
      </c>
      <c r="F2953" s="363" t="s">
        <v>20928</v>
      </c>
      <c r="G2953" s="362">
        <v>156</v>
      </c>
      <c r="H2953" s="366">
        <v>5248</v>
      </c>
      <c r="I2953" s="367" t="s">
        <v>20944</v>
      </c>
      <c r="J2953" s="366">
        <v>5248</v>
      </c>
      <c r="K2953" s="309">
        <v>17</v>
      </c>
      <c r="L2953" s="362">
        <v>156</v>
      </c>
      <c r="M2953" s="366">
        <v>5248</v>
      </c>
      <c r="N2953" s="280" t="str">
        <f t="shared" si="46"/>
        <v>17 156 5248</v>
      </c>
    </row>
    <row r="2954" spans="2:14">
      <c r="B2954" s="309">
        <v>17</v>
      </c>
      <c r="C2954" s="285" t="s">
        <v>20830</v>
      </c>
      <c r="D2954" s="309">
        <v>17</v>
      </c>
      <c r="E2954" s="362">
        <v>156</v>
      </c>
      <c r="F2954" s="363" t="s">
        <v>20928</v>
      </c>
      <c r="G2954" s="362">
        <v>156</v>
      </c>
      <c r="H2954" s="366">
        <v>5251</v>
      </c>
      <c r="I2954" s="367" t="s">
        <v>20945</v>
      </c>
      <c r="J2954" s="366">
        <v>5251</v>
      </c>
      <c r="K2954" s="309">
        <v>17</v>
      </c>
      <c r="L2954" s="362">
        <v>156</v>
      </c>
      <c r="M2954" s="366">
        <v>5251</v>
      </c>
      <c r="N2954" s="280" t="str">
        <f t="shared" si="46"/>
        <v>17 156 5251</v>
      </c>
    </row>
    <row r="2955" spans="2:14">
      <c r="B2955" s="309">
        <v>17</v>
      </c>
      <c r="C2955" s="285" t="s">
        <v>20830</v>
      </c>
      <c r="D2955" s="309">
        <v>17</v>
      </c>
      <c r="E2955" s="362">
        <v>156</v>
      </c>
      <c r="F2955" s="363" t="s">
        <v>20928</v>
      </c>
      <c r="G2955" s="362">
        <v>156</v>
      </c>
      <c r="H2955" s="366">
        <v>5254</v>
      </c>
      <c r="I2955" s="367" t="s">
        <v>20946</v>
      </c>
      <c r="J2955" s="366">
        <v>5254</v>
      </c>
      <c r="K2955" s="309">
        <v>17</v>
      </c>
      <c r="L2955" s="362">
        <v>156</v>
      </c>
      <c r="M2955" s="366">
        <v>5254</v>
      </c>
      <c r="N2955" s="280" t="str">
        <f t="shared" si="46"/>
        <v>17 156 5254</v>
      </c>
    </row>
    <row r="2956" spans="2:14">
      <c r="B2956" s="309">
        <v>17</v>
      </c>
      <c r="C2956" s="285" t="s">
        <v>20830</v>
      </c>
      <c r="D2956" s="309">
        <v>17</v>
      </c>
      <c r="E2956" s="362">
        <v>156</v>
      </c>
      <c r="F2956" s="363" t="s">
        <v>20928</v>
      </c>
      <c r="G2956" s="362">
        <v>156</v>
      </c>
      <c r="H2956" s="366">
        <v>5257</v>
      </c>
      <c r="I2956" s="367" t="s">
        <v>20947</v>
      </c>
      <c r="J2956" s="366">
        <v>5257</v>
      </c>
      <c r="K2956" s="309">
        <v>17</v>
      </c>
      <c r="L2956" s="362">
        <v>156</v>
      </c>
      <c r="M2956" s="366">
        <v>5257</v>
      </c>
      <c r="N2956" s="280" t="str">
        <f t="shared" si="46"/>
        <v>17 156 5257</v>
      </c>
    </row>
    <row r="2957" spans="2:14">
      <c r="B2957" s="309">
        <v>17</v>
      </c>
      <c r="C2957" s="285" t="s">
        <v>20830</v>
      </c>
      <c r="D2957" s="309">
        <v>17</v>
      </c>
      <c r="E2957" s="362">
        <v>156</v>
      </c>
      <c r="F2957" s="363" t="s">
        <v>20928</v>
      </c>
      <c r="G2957" s="362">
        <v>156</v>
      </c>
      <c r="H2957" s="366">
        <v>5260</v>
      </c>
      <c r="I2957" s="367" t="s">
        <v>20948</v>
      </c>
      <c r="J2957" s="366">
        <v>5260</v>
      </c>
      <c r="K2957" s="309">
        <v>17</v>
      </c>
      <c r="L2957" s="362">
        <v>156</v>
      </c>
      <c r="M2957" s="366">
        <v>5260</v>
      </c>
      <c r="N2957" s="280" t="str">
        <f t="shared" si="46"/>
        <v>17 156 5260</v>
      </c>
    </row>
    <row r="2958" spans="2:14">
      <c r="B2958" s="309">
        <v>17</v>
      </c>
      <c r="C2958" s="285" t="s">
        <v>20830</v>
      </c>
      <c r="D2958" s="309">
        <v>17</v>
      </c>
      <c r="E2958" s="362">
        <v>156</v>
      </c>
      <c r="F2958" s="363" t="s">
        <v>20928</v>
      </c>
      <c r="G2958" s="362">
        <v>156</v>
      </c>
      <c r="H2958" s="374">
        <v>5263</v>
      </c>
      <c r="I2958" s="375" t="s">
        <v>20949</v>
      </c>
      <c r="J2958" s="374">
        <v>5263</v>
      </c>
      <c r="K2958" s="309">
        <v>17</v>
      </c>
      <c r="L2958" s="362">
        <v>156</v>
      </c>
      <c r="M2958" s="374">
        <v>5263</v>
      </c>
      <c r="N2958" s="280" t="str">
        <f t="shared" si="46"/>
        <v>17 156 5263</v>
      </c>
    </row>
    <row r="2959" spans="2:14">
      <c r="B2959" s="309">
        <v>17</v>
      </c>
      <c r="C2959" s="285" t="s">
        <v>20830</v>
      </c>
      <c r="D2959" s="309">
        <v>17</v>
      </c>
      <c r="E2959" s="362">
        <v>157</v>
      </c>
      <c r="F2959" s="363" t="s">
        <v>20950</v>
      </c>
      <c r="G2959" s="362">
        <v>157</v>
      </c>
      <c r="H2959" s="364">
        <v>5266</v>
      </c>
      <c r="I2959" s="365" t="s">
        <v>20951</v>
      </c>
      <c r="J2959" s="364">
        <v>5266</v>
      </c>
      <c r="K2959" s="309">
        <v>17</v>
      </c>
      <c r="L2959" s="362">
        <v>157</v>
      </c>
      <c r="M2959" s="364">
        <v>5266</v>
      </c>
      <c r="N2959" s="280" t="str">
        <f t="shared" si="46"/>
        <v>17 157 5266</v>
      </c>
    </row>
    <row r="2960" spans="2:14">
      <c r="B2960" s="309">
        <v>17</v>
      </c>
      <c r="C2960" s="285" t="s">
        <v>20830</v>
      </c>
      <c r="D2960" s="309">
        <v>17</v>
      </c>
      <c r="E2960" s="362">
        <v>157</v>
      </c>
      <c r="F2960" s="363" t="s">
        <v>20950</v>
      </c>
      <c r="G2960" s="362">
        <v>157</v>
      </c>
      <c r="H2960" s="366">
        <v>5269</v>
      </c>
      <c r="I2960" s="367" t="s">
        <v>20952</v>
      </c>
      <c r="J2960" s="366">
        <v>5269</v>
      </c>
      <c r="K2960" s="309">
        <v>17</v>
      </c>
      <c r="L2960" s="362">
        <v>157</v>
      </c>
      <c r="M2960" s="366">
        <v>5269</v>
      </c>
      <c r="N2960" s="280" t="str">
        <f t="shared" si="46"/>
        <v>17 157 5269</v>
      </c>
    </row>
    <row r="2961" spans="2:14">
      <c r="B2961" s="309">
        <v>17</v>
      </c>
      <c r="C2961" s="285" t="s">
        <v>20830</v>
      </c>
      <c r="D2961" s="309">
        <v>17</v>
      </c>
      <c r="E2961" s="362">
        <v>157</v>
      </c>
      <c r="F2961" s="363" t="s">
        <v>20950</v>
      </c>
      <c r="G2961" s="362">
        <v>157</v>
      </c>
      <c r="H2961" s="366">
        <v>5272</v>
      </c>
      <c r="I2961" s="367" t="s">
        <v>20953</v>
      </c>
      <c r="J2961" s="366">
        <v>5272</v>
      </c>
      <c r="K2961" s="309">
        <v>17</v>
      </c>
      <c r="L2961" s="362">
        <v>157</v>
      </c>
      <c r="M2961" s="366">
        <v>5272</v>
      </c>
      <c r="N2961" s="280" t="str">
        <f t="shared" si="46"/>
        <v>17 157 5272</v>
      </c>
    </row>
    <row r="2962" spans="2:14">
      <c r="B2962" s="309">
        <v>17</v>
      </c>
      <c r="C2962" s="285" t="s">
        <v>20830</v>
      </c>
      <c r="D2962" s="309">
        <v>17</v>
      </c>
      <c r="E2962" s="362">
        <v>157</v>
      </c>
      <c r="F2962" s="363" t="s">
        <v>20950</v>
      </c>
      <c r="G2962" s="362">
        <v>157</v>
      </c>
      <c r="H2962" s="366">
        <v>5275</v>
      </c>
      <c r="I2962" s="367" t="s">
        <v>19421</v>
      </c>
      <c r="J2962" s="366">
        <v>5275</v>
      </c>
      <c r="K2962" s="309">
        <v>17</v>
      </c>
      <c r="L2962" s="362">
        <v>157</v>
      </c>
      <c r="M2962" s="366">
        <v>5275</v>
      </c>
      <c r="N2962" s="280" t="str">
        <f t="shared" si="46"/>
        <v>17 157 5275</v>
      </c>
    </row>
    <row r="2963" spans="2:14">
      <c r="B2963" s="309">
        <v>17</v>
      </c>
      <c r="C2963" s="285" t="s">
        <v>20830</v>
      </c>
      <c r="D2963" s="309">
        <v>17</v>
      </c>
      <c r="E2963" s="362">
        <v>157</v>
      </c>
      <c r="F2963" s="363" t="s">
        <v>20950</v>
      </c>
      <c r="G2963" s="362">
        <v>157</v>
      </c>
      <c r="H2963" s="366">
        <v>5278</v>
      </c>
      <c r="I2963" s="367" t="s">
        <v>20954</v>
      </c>
      <c r="J2963" s="366">
        <v>5278</v>
      </c>
      <c r="K2963" s="309">
        <v>17</v>
      </c>
      <c r="L2963" s="362">
        <v>157</v>
      </c>
      <c r="M2963" s="366">
        <v>5278</v>
      </c>
      <c r="N2963" s="280" t="str">
        <f t="shared" si="46"/>
        <v>17 157 5278</v>
      </c>
    </row>
    <row r="2964" spans="2:14">
      <c r="B2964" s="309">
        <v>17</v>
      </c>
      <c r="C2964" s="285" t="s">
        <v>20830</v>
      </c>
      <c r="D2964" s="309">
        <v>17</v>
      </c>
      <c r="E2964" s="362">
        <v>157</v>
      </c>
      <c r="F2964" s="363" t="s">
        <v>20950</v>
      </c>
      <c r="G2964" s="362">
        <v>157</v>
      </c>
      <c r="H2964" s="366">
        <v>5281</v>
      </c>
      <c r="I2964" s="367" t="s">
        <v>20955</v>
      </c>
      <c r="J2964" s="366">
        <v>5281</v>
      </c>
      <c r="K2964" s="309">
        <v>17</v>
      </c>
      <c r="L2964" s="362">
        <v>157</v>
      </c>
      <c r="M2964" s="366">
        <v>5281</v>
      </c>
      <c r="N2964" s="280" t="str">
        <f t="shared" si="46"/>
        <v>17 157 5281</v>
      </c>
    </row>
    <row r="2965" spans="2:14">
      <c r="B2965" s="309">
        <v>17</v>
      </c>
      <c r="C2965" s="285" t="s">
        <v>20830</v>
      </c>
      <c r="D2965" s="309">
        <v>17</v>
      </c>
      <c r="E2965" s="362">
        <v>157</v>
      </c>
      <c r="F2965" s="363" t="s">
        <v>20950</v>
      </c>
      <c r="G2965" s="362">
        <v>157</v>
      </c>
      <c r="H2965" s="366">
        <v>5284</v>
      </c>
      <c r="I2965" s="367" t="s">
        <v>20198</v>
      </c>
      <c r="J2965" s="366">
        <v>5284</v>
      </c>
      <c r="K2965" s="309">
        <v>17</v>
      </c>
      <c r="L2965" s="362">
        <v>157</v>
      </c>
      <c r="M2965" s="366">
        <v>5284</v>
      </c>
      <c r="N2965" s="280" t="str">
        <f t="shared" si="46"/>
        <v>17 157 5284</v>
      </c>
    </row>
    <row r="2966" spans="2:14">
      <c r="B2966" s="309">
        <v>17</v>
      </c>
      <c r="C2966" s="285" t="s">
        <v>20830</v>
      </c>
      <c r="D2966" s="309">
        <v>17</v>
      </c>
      <c r="E2966" s="362">
        <v>157</v>
      </c>
      <c r="F2966" s="363" t="s">
        <v>20950</v>
      </c>
      <c r="G2966" s="362">
        <v>157</v>
      </c>
      <c r="H2966" s="366">
        <v>5287</v>
      </c>
      <c r="I2966" s="367" t="s">
        <v>18523</v>
      </c>
      <c r="J2966" s="366">
        <v>5287</v>
      </c>
      <c r="K2966" s="309">
        <v>17</v>
      </c>
      <c r="L2966" s="362">
        <v>157</v>
      </c>
      <c r="M2966" s="366">
        <v>5287</v>
      </c>
      <c r="N2966" s="280" t="str">
        <f t="shared" si="46"/>
        <v>17 157 5287</v>
      </c>
    </row>
    <row r="2967" spans="2:14">
      <c r="B2967" s="309">
        <v>17</v>
      </c>
      <c r="C2967" s="285" t="s">
        <v>20830</v>
      </c>
      <c r="D2967" s="309">
        <v>17</v>
      </c>
      <c r="E2967" s="362">
        <v>157</v>
      </c>
      <c r="F2967" s="363" t="s">
        <v>20950</v>
      </c>
      <c r="G2967" s="362">
        <v>157</v>
      </c>
      <c r="H2967" s="366">
        <v>5290</v>
      </c>
      <c r="I2967" s="367" t="s">
        <v>18807</v>
      </c>
      <c r="J2967" s="366">
        <v>5290</v>
      </c>
      <c r="K2967" s="309">
        <v>17</v>
      </c>
      <c r="L2967" s="362">
        <v>157</v>
      </c>
      <c r="M2967" s="366">
        <v>5290</v>
      </c>
      <c r="N2967" s="280" t="str">
        <f t="shared" si="46"/>
        <v>17 157 5290</v>
      </c>
    </row>
    <row r="2968" spans="2:14">
      <c r="B2968" s="309">
        <v>17</v>
      </c>
      <c r="C2968" s="285" t="s">
        <v>20830</v>
      </c>
      <c r="D2968" s="309">
        <v>17</v>
      </c>
      <c r="E2968" s="362">
        <v>157</v>
      </c>
      <c r="F2968" s="363" t="s">
        <v>20950</v>
      </c>
      <c r="G2968" s="362">
        <v>157</v>
      </c>
      <c r="H2968" s="366">
        <v>5293</v>
      </c>
      <c r="I2968" s="367" t="s">
        <v>19196</v>
      </c>
      <c r="J2968" s="366">
        <v>5293</v>
      </c>
      <c r="K2968" s="309">
        <v>17</v>
      </c>
      <c r="L2968" s="362">
        <v>157</v>
      </c>
      <c r="M2968" s="366">
        <v>5293</v>
      </c>
      <c r="N2968" s="280" t="str">
        <f t="shared" si="46"/>
        <v>17 157 5293</v>
      </c>
    </row>
    <row r="2969" spans="2:14">
      <c r="B2969" s="309">
        <v>17</v>
      </c>
      <c r="C2969" s="285" t="s">
        <v>20830</v>
      </c>
      <c r="D2969" s="309">
        <v>17</v>
      </c>
      <c r="E2969" s="362">
        <v>157</v>
      </c>
      <c r="F2969" s="363" t="s">
        <v>20950</v>
      </c>
      <c r="G2969" s="362">
        <v>157</v>
      </c>
      <c r="H2969" s="366">
        <v>5296</v>
      </c>
      <c r="I2969" s="367" t="s">
        <v>20054</v>
      </c>
      <c r="J2969" s="366">
        <v>5296</v>
      </c>
      <c r="K2969" s="309">
        <v>17</v>
      </c>
      <c r="L2969" s="362">
        <v>157</v>
      </c>
      <c r="M2969" s="366">
        <v>5296</v>
      </c>
      <c r="N2969" s="280" t="str">
        <f t="shared" si="46"/>
        <v>17 157 5296</v>
      </c>
    </row>
    <row r="2970" spans="2:14">
      <c r="B2970" s="309">
        <v>17</v>
      </c>
      <c r="C2970" s="285" t="s">
        <v>20830</v>
      </c>
      <c r="D2970" s="309">
        <v>17</v>
      </c>
      <c r="E2970" s="362">
        <v>157</v>
      </c>
      <c r="F2970" s="363" t="s">
        <v>20950</v>
      </c>
      <c r="G2970" s="362">
        <v>157</v>
      </c>
      <c r="H2970" s="366">
        <v>5299</v>
      </c>
      <c r="I2970" s="367" t="s">
        <v>20956</v>
      </c>
      <c r="J2970" s="366">
        <v>5299</v>
      </c>
      <c r="K2970" s="309">
        <v>17</v>
      </c>
      <c r="L2970" s="362">
        <v>157</v>
      </c>
      <c r="M2970" s="366">
        <v>5299</v>
      </c>
      <c r="N2970" s="280" t="str">
        <f t="shared" si="46"/>
        <v>17 157 5299</v>
      </c>
    </row>
    <row r="2971" spans="2:14">
      <c r="B2971" s="309">
        <v>17</v>
      </c>
      <c r="C2971" s="285" t="s">
        <v>20830</v>
      </c>
      <c r="D2971" s="309">
        <v>17</v>
      </c>
      <c r="E2971" s="362">
        <v>157</v>
      </c>
      <c r="F2971" s="363" t="s">
        <v>20950</v>
      </c>
      <c r="G2971" s="362">
        <v>157</v>
      </c>
      <c r="H2971" s="366">
        <v>5302</v>
      </c>
      <c r="I2971" s="367" t="s">
        <v>20957</v>
      </c>
      <c r="J2971" s="366">
        <v>5302</v>
      </c>
      <c r="K2971" s="309">
        <v>17</v>
      </c>
      <c r="L2971" s="362">
        <v>157</v>
      </c>
      <c r="M2971" s="366">
        <v>5302</v>
      </c>
      <c r="N2971" s="280" t="str">
        <f t="shared" si="46"/>
        <v>17 157 5302</v>
      </c>
    </row>
    <row r="2972" spans="2:14">
      <c r="B2972" s="309">
        <v>17</v>
      </c>
      <c r="C2972" s="285" t="s">
        <v>20830</v>
      </c>
      <c r="D2972" s="309">
        <v>17</v>
      </c>
      <c r="E2972" s="362">
        <v>157</v>
      </c>
      <c r="F2972" s="363" t="s">
        <v>20950</v>
      </c>
      <c r="G2972" s="362">
        <v>157</v>
      </c>
      <c r="H2972" s="366">
        <v>5305</v>
      </c>
      <c r="I2972" s="367" t="s">
        <v>20000</v>
      </c>
      <c r="J2972" s="366">
        <v>5305</v>
      </c>
      <c r="K2972" s="309">
        <v>17</v>
      </c>
      <c r="L2972" s="362">
        <v>157</v>
      </c>
      <c r="M2972" s="366">
        <v>5305</v>
      </c>
      <c r="N2972" s="280" t="str">
        <f t="shared" si="46"/>
        <v>17 157 5305</v>
      </c>
    </row>
    <row r="2973" spans="2:14">
      <c r="B2973" s="309">
        <v>17</v>
      </c>
      <c r="C2973" s="285" t="s">
        <v>20830</v>
      </c>
      <c r="D2973" s="309">
        <v>17</v>
      </c>
      <c r="E2973" s="362">
        <v>157</v>
      </c>
      <c r="F2973" s="363" t="s">
        <v>20950</v>
      </c>
      <c r="G2973" s="362">
        <v>157</v>
      </c>
      <c r="H2973" s="366">
        <v>5308</v>
      </c>
      <c r="I2973" s="367" t="s">
        <v>20958</v>
      </c>
      <c r="J2973" s="366">
        <v>5308</v>
      </c>
      <c r="K2973" s="309">
        <v>17</v>
      </c>
      <c r="L2973" s="362">
        <v>157</v>
      </c>
      <c r="M2973" s="366">
        <v>5308</v>
      </c>
      <c r="N2973" s="280" t="str">
        <f t="shared" si="46"/>
        <v>17 157 5308</v>
      </c>
    </row>
    <row r="2974" spans="2:14">
      <c r="B2974" s="309">
        <v>17</v>
      </c>
      <c r="C2974" s="285" t="s">
        <v>20830</v>
      </c>
      <c r="D2974" s="309">
        <v>17</v>
      </c>
      <c r="E2974" s="362">
        <v>157</v>
      </c>
      <c r="F2974" s="363" t="s">
        <v>20950</v>
      </c>
      <c r="G2974" s="362">
        <v>157</v>
      </c>
      <c r="H2974" s="366">
        <v>5311</v>
      </c>
      <c r="I2974" s="367" t="s">
        <v>20959</v>
      </c>
      <c r="J2974" s="366">
        <v>5311</v>
      </c>
      <c r="K2974" s="309">
        <v>17</v>
      </c>
      <c r="L2974" s="362">
        <v>157</v>
      </c>
      <c r="M2974" s="366">
        <v>5311</v>
      </c>
      <c r="N2974" s="280" t="str">
        <f t="shared" si="46"/>
        <v>17 157 5311</v>
      </c>
    </row>
    <row r="2975" spans="2:14">
      <c r="B2975" s="309">
        <v>17</v>
      </c>
      <c r="C2975" s="285" t="s">
        <v>20830</v>
      </c>
      <c r="D2975" s="309">
        <v>17</v>
      </c>
      <c r="E2975" s="362">
        <v>157</v>
      </c>
      <c r="F2975" s="363" t="s">
        <v>20950</v>
      </c>
      <c r="G2975" s="362">
        <v>157</v>
      </c>
      <c r="H2975" s="366">
        <v>5314</v>
      </c>
      <c r="I2975" s="367" t="s">
        <v>20960</v>
      </c>
      <c r="J2975" s="366">
        <v>5314</v>
      </c>
      <c r="K2975" s="309">
        <v>17</v>
      </c>
      <c r="L2975" s="362">
        <v>157</v>
      </c>
      <c r="M2975" s="366">
        <v>5314</v>
      </c>
      <c r="N2975" s="280" t="str">
        <f t="shared" si="46"/>
        <v>17 157 5314</v>
      </c>
    </row>
    <row r="2976" spans="2:14">
      <c r="B2976" s="309">
        <v>17</v>
      </c>
      <c r="C2976" s="285" t="s">
        <v>20830</v>
      </c>
      <c r="D2976" s="309">
        <v>17</v>
      </c>
      <c r="E2976" s="362">
        <v>157</v>
      </c>
      <c r="F2976" s="363" t="s">
        <v>20950</v>
      </c>
      <c r="G2976" s="362">
        <v>157</v>
      </c>
      <c r="H2976" s="366">
        <v>5317</v>
      </c>
      <c r="I2976" s="367" t="s">
        <v>20961</v>
      </c>
      <c r="J2976" s="366">
        <v>5317</v>
      </c>
      <c r="K2976" s="309">
        <v>17</v>
      </c>
      <c r="L2976" s="362">
        <v>157</v>
      </c>
      <c r="M2976" s="366">
        <v>5317</v>
      </c>
      <c r="N2976" s="280" t="str">
        <f t="shared" si="46"/>
        <v>17 157 5317</v>
      </c>
    </row>
    <row r="2977" spans="2:14">
      <c r="B2977" s="309">
        <v>17</v>
      </c>
      <c r="C2977" s="285" t="s">
        <v>20830</v>
      </c>
      <c r="D2977" s="309">
        <v>17</v>
      </c>
      <c r="E2977" s="362">
        <v>157</v>
      </c>
      <c r="F2977" s="363" t="s">
        <v>20950</v>
      </c>
      <c r="G2977" s="362">
        <v>157</v>
      </c>
      <c r="H2977" s="366">
        <v>5320</v>
      </c>
      <c r="I2977" s="367" t="s">
        <v>20962</v>
      </c>
      <c r="J2977" s="366">
        <v>5320</v>
      </c>
      <c r="K2977" s="309">
        <v>17</v>
      </c>
      <c r="L2977" s="362">
        <v>157</v>
      </c>
      <c r="M2977" s="366">
        <v>5320</v>
      </c>
      <c r="N2977" s="280" t="str">
        <f t="shared" si="46"/>
        <v>17 157 5320</v>
      </c>
    </row>
    <row r="2978" spans="2:14">
      <c r="B2978" s="309">
        <v>17</v>
      </c>
      <c r="C2978" s="285" t="s">
        <v>20830</v>
      </c>
      <c r="D2978" s="309">
        <v>17</v>
      </c>
      <c r="E2978" s="362">
        <v>157</v>
      </c>
      <c r="F2978" s="363" t="s">
        <v>20950</v>
      </c>
      <c r="G2978" s="362">
        <v>157</v>
      </c>
      <c r="H2978" s="366">
        <v>5323</v>
      </c>
      <c r="I2978" s="367" t="s">
        <v>20963</v>
      </c>
      <c r="J2978" s="366">
        <v>5323</v>
      </c>
      <c r="K2978" s="309">
        <v>17</v>
      </c>
      <c r="L2978" s="362">
        <v>157</v>
      </c>
      <c r="M2978" s="366">
        <v>5323</v>
      </c>
      <c r="N2978" s="280" t="str">
        <f t="shared" si="46"/>
        <v>17 157 5323</v>
      </c>
    </row>
    <row r="2979" spans="2:14">
      <c r="B2979" s="309">
        <v>17</v>
      </c>
      <c r="C2979" s="285" t="s">
        <v>20830</v>
      </c>
      <c r="D2979" s="309">
        <v>17</v>
      </c>
      <c r="E2979" s="362">
        <v>157</v>
      </c>
      <c r="F2979" s="363" t="s">
        <v>20950</v>
      </c>
      <c r="G2979" s="362">
        <v>157</v>
      </c>
      <c r="H2979" s="366">
        <v>5326</v>
      </c>
      <c r="I2979" s="367" t="s">
        <v>20964</v>
      </c>
      <c r="J2979" s="366">
        <v>5326</v>
      </c>
      <c r="K2979" s="309">
        <v>17</v>
      </c>
      <c r="L2979" s="362">
        <v>157</v>
      </c>
      <c r="M2979" s="366">
        <v>5326</v>
      </c>
      <c r="N2979" s="280" t="str">
        <f t="shared" si="46"/>
        <v>17 157 5326</v>
      </c>
    </row>
    <row r="2980" spans="2:14">
      <c r="B2980" s="309">
        <v>17</v>
      </c>
      <c r="C2980" s="285" t="s">
        <v>20830</v>
      </c>
      <c r="D2980" s="309">
        <v>17</v>
      </c>
      <c r="E2980" s="362">
        <v>157</v>
      </c>
      <c r="F2980" s="363" t="s">
        <v>20950</v>
      </c>
      <c r="G2980" s="362">
        <v>157</v>
      </c>
      <c r="H2980" s="366">
        <v>5329</v>
      </c>
      <c r="I2980" s="367" t="s">
        <v>20965</v>
      </c>
      <c r="J2980" s="366">
        <v>5329</v>
      </c>
      <c r="K2980" s="309">
        <v>17</v>
      </c>
      <c r="L2980" s="362">
        <v>157</v>
      </c>
      <c r="M2980" s="366">
        <v>5329</v>
      </c>
      <c r="N2980" s="280" t="str">
        <f t="shared" si="46"/>
        <v>17 157 5329</v>
      </c>
    </row>
    <row r="2981" spans="2:14">
      <c r="B2981" s="309">
        <v>17</v>
      </c>
      <c r="C2981" s="285" t="s">
        <v>20830</v>
      </c>
      <c r="D2981" s="309">
        <v>17</v>
      </c>
      <c r="E2981" s="362">
        <v>157</v>
      </c>
      <c r="F2981" s="363" t="s">
        <v>20950</v>
      </c>
      <c r="G2981" s="362">
        <v>157</v>
      </c>
      <c r="H2981" s="366">
        <v>5332</v>
      </c>
      <c r="I2981" s="367" t="s">
        <v>20966</v>
      </c>
      <c r="J2981" s="366">
        <v>5332</v>
      </c>
      <c r="K2981" s="309">
        <v>17</v>
      </c>
      <c r="L2981" s="362">
        <v>157</v>
      </c>
      <c r="M2981" s="366">
        <v>5332</v>
      </c>
      <c r="N2981" s="280" t="str">
        <f t="shared" si="46"/>
        <v>17 157 5332</v>
      </c>
    </row>
    <row r="2982" spans="2:14">
      <c r="B2982" s="309">
        <v>17</v>
      </c>
      <c r="C2982" s="285" t="s">
        <v>20830</v>
      </c>
      <c r="D2982" s="309">
        <v>17</v>
      </c>
      <c r="E2982" s="362">
        <v>157</v>
      </c>
      <c r="F2982" s="363" t="s">
        <v>20950</v>
      </c>
      <c r="G2982" s="362">
        <v>157</v>
      </c>
      <c r="H2982" s="366">
        <v>5335</v>
      </c>
      <c r="I2982" s="367" t="s">
        <v>20967</v>
      </c>
      <c r="J2982" s="366">
        <v>5335</v>
      </c>
      <c r="K2982" s="309">
        <v>17</v>
      </c>
      <c r="L2982" s="362">
        <v>157</v>
      </c>
      <c r="M2982" s="366">
        <v>5335</v>
      </c>
      <c r="N2982" s="280" t="str">
        <f t="shared" si="46"/>
        <v>17 157 5335</v>
      </c>
    </row>
    <row r="2983" spans="2:14">
      <c r="B2983" s="309">
        <v>17</v>
      </c>
      <c r="C2983" s="285" t="s">
        <v>20830</v>
      </c>
      <c r="D2983" s="309">
        <v>17</v>
      </c>
      <c r="E2983" s="362">
        <v>157</v>
      </c>
      <c r="F2983" s="363" t="s">
        <v>20950</v>
      </c>
      <c r="G2983" s="362">
        <v>157</v>
      </c>
      <c r="H2983" s="366">
        <v>5338</v>
      </c>
      <c r="I2983" s="367" t="s">
        <v>19755</v>
      </c>
      <c r="J2983" s="366">
        <v>5338</v>
      </c>
      <c r="K2983" s="309">
        <v>17</v>
      </c>
      <c r="L2983" s="362">
        <v>157</v>
      </c>
      <c r="M2983" s="366">
        <v>5338</v>
      </c>
      <c r="N2983" s="280" t="str">
        <f t="shared" si="46"/>
        <v>17 157 5338</v>
      </c>
    </row>
    <row r="2984" spans="2:14">
      <c r="B2984" s="309">
        <v>17</v>
      </c>
      <c r="C2984" s="285" t="s">
        <v>20830</v>
      </c>
      <c r="D2984" s="309">
        <v>17</v>
      </c>
      <c r="E2984" s="362">
        <v>157</v>
      </c>
      <c r="F2984" s="363" t="s">
        <v>20950</v>
      </c>
      <c r="G2984" s="362">
        <v>157</v>
      </c>
      <c r="H2984" s="366">
        <v>5341</v>
      </c>
      <c r="I2984" s="367" t="s">
        <v>20968</v>
      </c>
      <c r="J2984" s="366">
        <v>5341</v>
      </c>
      <c r="K2984" s="309">
        <v>17</v>
      </c>
      <c r="L2984" s="362">
        <v>157</v>
      </c>
      <c r="M2984" s="366">
        <v>5341</v>
      </c>
      <c r="N2984" s="280" t="str">
        <f t="shared" si="46"/>
        <v>17 157 5341</v>
      </c>
    </row>
    <row r="2985" spans="2:14">
      <c r="B2985" s="309">
        <v>17</v>
      </c>
      <c r="C2985" s="285" t="s">
        <v>20830</v>
      </c>
      <c r="D2985" s="309">
        <v>17</v>
      </c>
      <c r="E2985" s="362">
        <v>157</v>
      </c>
      <c r="F2985" s="363" t="s">
        <v>20950</v>
      </c>
      <c r="G2985" s="362">
        <v>157</v>
      </c>
      <c r="H2985" s="366">
        <v>5344</v>
      </c>
      <c r="I2985" s="367" t="s">
        <v>18528</v>
      </c>
      <c r="J2985" s="366">
        <v>5344</v>
      </c>
      <c r="K2985" s="309">
        <v>17</v>
      </c>
      <c r="L2985" s="362">
        <v>157</v>
      </c>
      <c r="M2985" s="366">
        <v>5344</v>
      </c>
      <c r="N2985" s="280" t="str">
        <f t="shared" si="46"/>
        <v>17 157 5344</v>
      </c>
    </row>
    <row r="2986" spans="2:14">
      <c r="B2986" s="309">
        <v>17</v>
      </c>
      <c r="C2986" s="285" t="s">
        <v>20830</v>
      </c>
      <c r="D2986" s="309">
        <v>17</v>
      </c>
      <c r="E2986" s="362">
        <v>157</v>
      </c>
      <c r="F2986" s="363" t="s">
        <v>20950</v>
      </c>
      <c r="G2986" s="362">
        <v>157</v>
      </c>
      <c r="H2986" s="366">
        <v>5347</v>
      </c>
      <c r="I2986" s="367" t="s">
        <v>20969</v>
      </c>
      <c r="J2986" s="366">
        <v>5347</v>
      </c>
      <c r="K2986" s="309">
        <v>17</v>
      </c>
      <c r="L2986" s="362">
        <v>157</v>
      </c>
      <c r="M2986" s="366">
        <v>5347</v>
      </c>
      <c r="N2986" s="280" t="str">
        <f t="shared" si="46"/>
        <v>17 157 5347</v>
      </c>
    </row>
    <row r="2987" spans="2:14">
      <c r="B2987" s="309">
        <v>17</v>
      </c>
      <c r="C2987" s="285" t="s">
        <v>20830</v>
      </c>
      <c r="D2987" s="309">
        <v>17</v>
      </c>
      <c r="E2987" s="362">
        <v>157</v>
      </c>
      <c r="F2987" s="363" t="s">
        <v>20950</v>
      </c>
      <c r="G2987" s="362">
        <v>157</v>
      </c>
      <c r="H2987" s="374">
        <v>5350</v>
      </c>
      <c r="I2987" s="375" t="s">
        <v>20970</v>
      </c>
      <c r="J2987" s="374">
        <v>5350</v>
      </c>
      <c r="K2987" s="309">
        <v>17</v>
      </c>
      <c r="L2987" s="362">
        <v>157</v>
      </c>
      <c r="M2987" s="374">
        <v>5350</v>
      </c>
      <c r="N2987" s="280" t="str">
        <f t="shared" si="46"/>
        <v>17 157 5350</v>
      </c>
    </row>
    <row r="2988" spans="2:14">
      <c r="B2988" s="309">
        <v>17</v>
      </c>
      <c r="C2988" s="285" t="s">
        <v>20830</v>
      </c>
      <c r="D2988" s="309">
        <v>17</v>
      </c>
      <c r="E2988" s="362">
        <v>158</v>
      </c>
      <c r="F2988" s="363" t="s">
        <v>20971</v>
      </c>
      <c r="G2988" s="362">
        <v>158</v>
      </c>
      <c r="H2988" s="364">
        <v>5353</v>
      </c>
      <c r="I2988" s="365" t="s">
        <v>20972</v>
      </c>
      <c r="J2988" s="364">
        <v>5353</v>
      </c>
      <c r="K2988" s="309">
        <v>17</v>
      </c>
      <c r="L2988" s="362">
        <v>158</v>
      </c>
      <c r="M2988" s="364">
        <v>5353</v>
      </c>
      <c r="N2988" s="280" t="str">
        <f t="shared" si="46"/>
        <v>17 158 5353</v>
      </c>
    </row>
    <row r="2989" spans="2:14">
      <c r="B2989" s="309">
        <v>17</v>
      </c>
      <c r="C2989" s="285" t="s">
        <v>20830</v>
      </c>
      <c r="D2989" s="309">
        <v>17</v>
      </c>
      <c r="E2989" s="362">
        <v>158</v>
      </c>
      <c r="F2989" s="363" t="s">
        <v>20971</v>
      </c>
      <c r="G2989" s="362">
        <v>158</v>
      </c>
      <c r="H2989" s="366">
        <v>5356</v>
      </c>
      <c r="I2989" s="367" t="s">
        <v>20973</v>
      </c>
      <c r="J2989" s="366">
        <v>5356</v>
      </c>
      <c r="K2989" s="309">
        <v>17</v>
      </c>
      <c r="L2989" s="362">
        <v>158</v>
      </c>
      <c r="M2989" s="366">
        <v>5356</v>
      </c>
      <c r="N2989" s="280" t="str">
        <f t="shared" si="46"/>
        <v>17 158 5356</v>
      </c>
    </row>
    <row r="2990" spans="2:14">
      <c r="B2990" s="309">
        <v>17</v>
      </c>
      <c r="C2990" s="285" t="s">
        <v>20830</v>
      </c>
      <c r="D2990" s="309">
        <v>17</v>
      </c>
      <c r="E2990" s="362">
        <v>158</v>
      </c>
      <c r="F2990" s="363" t="s">
        <v>20971</v>
      </c>
      <c r="G2990" s="362">
        <v>158</v>
      </c>
      <c r="H2990" s="366">
        <v>5359</v>
      </c>
      <c r="I2990" s="367" t="s">
        <v>20974</v>
      </c>
      <c r="J2990" s="366">
        <v>5359</v>
      </c>
      <c r="K2990" s="309">
        <v>17</v>
      </c>
      <c r="L2990" s="362">
        <v>158</v>
      </c>
      <c r="M2990" s="366">
        <v>5359</v>
      </c>
      <c r="N2990" s="280" t="str">
        <f t="shared" si="46"/>
        <v>17 158 5359</v>
      </c>
    </row>
    <row r="2991" spans="2:14">
      <c r="B2991" s="309">
        <v>17</v>
      </c>
      <c r="C2991" s="285" t="s">
        <v>20830</v>
      </c>
      <c r="D2991" s="309">
        <v>17</v>
      </c>
      <c r="E2991" s="362">
        <v>158</v>
      </c>
      <c r="F2991" s="363" t="s">
        <v>20971</v>
      </c>
      <c r="G2991" s="362">
        <v>158</v>
      </c>
      <c r="H2991" s="366">
        <v>5362</v>
      </c>
      <c r="I2991" s="367" t="s">
        <v>20975</v>
      </c>
      <c r="J2991" s="366">
        <v>5362</v>
      </c>
      <c r="K2991" s="309">
        <v>17</v>
      </c>
      <c r="L2991" s="362">
        <v>158</v>
      </c>
      <c r="M2991" s="366">
        <v>5362</v>
      </c>
      <c r="N2991" s="280" t="str">
        <f t="shared" si="46"/>
        <v>17 158 5362</v>
      </c>
    </row>
    <row r="2992" spans="2:14">
      <c r="B2992" s="309">
        <v>17</v>
      </c>
      <c r="C2992" s="285" t="s">
        <v>20830</v>
      </c>
      <c r="D2992" s="309">
        <v>17</v>
      </c>
      <c r="E2992" s="362">
        <v>158</v>
      </c>
      <c r="F2992" s="363" t="s">
        <v>20971</v>
      </c>
      <c r="G2992" s="362">
        <v>158</v>
      </c>
      <c r="H2992" s="366">
        <v>5365</v>
      </c>
      <c r="I2992" s="367" t="s">
        <v>20976</v>
      </c>
      <c r="J2992" s="366">
        <v>5365</v>
      </c>
      <c r="K2992" s="309">
        <v>17</v>
      </c>
      <c r="L2992" s="362">
        <v>158</v>
      </c>
      <c r="M2992" s="366">
        <v>5365</v>
      </c>
      <c r="N2992" s="280" t="str">
        <f t="shared" si="46"/>
        <v>17 158 5365</v>
      </c>
    </row>
    <row r="2993" spans="2:14">
      <c r="B2993" s="309">
        <v>17</v>
      </c>
      <c r="C2993" s="285" t="s">
        <v>20830</v>
      </c>
      <c r="D2993" s="309">
        <v>17</v>
      </c>
      <c r="E2993" s="362">
        <v>158</v>
      </c>
      <c r="F2993" s="363" t="s">
        <v>20971</v>
      </c>
      <c r="G2993" s="362">
        <v>158</v>
      </c>
      <c r="H2993" s="366">
        <v>5368</v>
      </c>
      <c r="I2993" s="367" t="s">
        <v>20977</v>
      </c>
      <c r="J2993" s="366">
        <v>5368</v>
      </c>
      <c r="K2993" s="309">
        <v>17</v>
      </c>
      <c r="L2993" s="362">
        <v>158</v>
      </c>
      <c r="M2993" s="366">
        <v>5368</v>
      </c>
      <c r="N2993" s="280" t="str">
        <f t="shared" si="46"/>
        <v>17 158 5368</v>
      </c>
    </row>
    <row r="2994" spans="2:14">
      <c r="B2994" s="309">
        <v>17</v>
      </c>
      <c r="C2994" s="285" t="s">
        <v>20830</v>
      </c>
      <c r="D2994" s="309">
        <v>17</v>
      </c>
      <c r="E2994" s="362">
        <v>158</v>
      </c>
      <c r="F2994" s="363" t="s">
        <v>20971</v>
      </c>
      <c r="G2994" s="362">
        <v>158</v>
      </c>
      <c r="H2994" s="366">
        <v>5371</v>
      </c>
      <c r="I2994" s="367" t="s">
        <v>20978</v>
      </c>
      <c r="J2994" s="366">
        <v>5371</v>
      </c>
      <c r="K2994" s="309">
        <v>17</v>
      </c>
      <c r="L2994" s="362">
        <v>158</v>
      </c>
      <c r="M2994" s="366">
        <v>5371</v>
      </c>
      <c r="N2994" s="280" t="str">
        <f t="shared" si="46"/>
        <v>17 158 5371</v>
      </c>
    </row>
    <row r="2995" spans="2:14">
      <c r="B2995" s="309">
        <v>17</v>
      </c>
      <c r="C2995" s="285" t="s">
        <v>20830</v>
      </c>
      <c r="D2995" s="309">
        <v>17</v>
      </c>
      <c r="E2995" s="362">
        <v>158</v>
      </c>
      <c r="F2995" s="363" t="s">
        <v>20971</v>
      </c>
      <c r="G2995" s="362">
        <v>158</v>
      </c>
      <c r="H2995" s="366">
        <v>5374</v>
      </c>
      <c r="I2995" s="367" t="s">
        <v>20979</v>
      </c>
      <c r="J2995" s="366">
        <v>5374</v>
      </c>
      <c r="K2995" s="309">
        <v>17</v>
      </c>
      <c r="L2995" s="362">
        <v>158</v>
      </c>
      <c r="M2995" s="366">
        <v>5374</v>
      </c>
      <c r="N2995" s="280" t="str">
        <f t="shared" si="46"/>
        <v>17 158 5374</v>
      </c>
    </row>
    <row r="2996" spans="2:14">
      <c r="B2996" s="309">
        <v>17</v>
      </c>
      <c r="C2996" s="285" t="s">
        <v>20830</v>
      </c>
      <c r="D2996" s="309">
        <v>17</v>
      </c>
      <c r="E2996" s="362">
        <v>158</v>
      </c>
      <c r="F2996" s="363" t="s">
        <v>20971</v>
      </c>
      <c r="G2996" s="362">
        <v>158</v>
      </c>
      <c r="H2996" s="366">
        <v>5377</v>
      </c>
      <c r="I2996" s="367" t="s">
        <v>19790</v>
      </c>
      <c r="J2996" s="366">
        <v>5377</v>
      </c>
      <c r="K2996" s="309">
        <v>17</v>
      </c>
      <c r="L2996" s="362">
        <v>158</v>
      </c>
      <c r="M2996" s="366">
        <v>5377</v>
      </c>
      <c r="N2996" s="280" t="str">
        <f t="shared" si="46"/>
        <v>17 158 5377</v>
      </c>
    </row>
    <row r="2997" spans="2:14">
      <c r="B2997" s="309">
        <v>17</v>
      </c>
      <c r="C2997" s="285" t="s">
        <v>20830</v>
      </c>
      <c r="D2997" s="309">
        <v>17</v>
      </c>
      <c r="E2997" s="362">
        <v>158</v>
      </c>
      <c r="F2997" s="363" t="s">
        <v>20971</v>
      </c>
      <c r="G2997" s="362">
        <v>158</v>
      </c>
      <c r="H2997" s="366">
        <v>5380</v>
      </c>
      <c r="I2997" s="367" t="s">
        <v>20851</v>
      </c>
      <c r="J2997" s="366">
        <v>5380</v>
      </c>
      <c r="K2997" s="309">
        <v>17</v>
      </c>
      <c r="L2997" s="362">
        <v>158</v>
      </c>
      <c r="M2997" s="366">
        <v>5380</v>
      </c>
      <c r="N2997" s="280" t="str">
        <f t="shared" si="46"/>
        <v>17 158 5380</v>
      </c>
    </row>
    <row r="2998" spans="2:14">
      <c r="B2998" s="309">
        <v>17</v>
      </c>
      <c r="C2998" s="285" t="s">
        <v>20830</v>
      </c>
      <c r="D2998" s="309">
        <v>17</v>
      </c>
      <c r="E2998" s="362">
        <v>158</v>
      </c>
      <c r="F2998" s="363" t="s">
        <v>20971</v>
      </c>
      <c r="G2998" s="362">
        <v>158</v>
      </c>
      <c r="H2998" s="366">
        <v>5383</v>
      </c>
      <c r="I2998" s="367" t="s">
        <v>20980</v>
      </c>
      <c r="J2998" s="366">
        <v>5383</v>
      </c>
      <c r="K2998" s="309">
        <v>17</v>
      </c>
      <c r="L2998" s="362">
        <v>158</v>
      </c>
      <c r="M2998" s="366">
        <v>5383</v>
      </c>
      <c r="N2998" s="280" t="str">
        <f t="shared" si="46"/>
        <v>17 158 5383</v>
      </c>
    </row>
    <row r="2999" spans="2:14">
      <c r="B2999" s="309">
        <v>17</v>
      </c>
      <c r="C2999" s="285" t="s">
        <v>20830</v>
      </c>
      <c r="D2999" s="309">
        <v>17</v>
      </c>
      <c r="E2999" s="362">
        <v>158</v>
      </c>
      <c r="F2999" s="363" t="s">
        <v>20971</v>
      </c>
      <c r="G2999" s="362">
        <v>158</v>
      </c>
      <c r="H2999" s="366">
        <v>5386</v>
      </c>
      <c r="I2999" s="367" t="s">
        <v>20981</v>
      </c>
      <c r="J2999" s="366">
        <v>5386</v>
      </c>
      <c r="K2999" s="309">
        <v>17</v>
      </c>
      <c r="L2999" s="362">
        <v>158</v>
      </c>
      <c r="M2999" s="366">
        <v>5386</v>
      </c>
      <c r="N2999" s="280" t="str">
        <f t="shared" si="46"/>
        <v>17 158 5386</v>
      </c>
    </row>
    <row r="3000" spans="2:14">
      <c r="B3000" s="309">
        <v>17</v>
      </c>
      <c r="C3000" s="285" t="s">
        <v>20830</v>
      </c>
      <c r="D3000" s="309">
        <v>17</v>
      </c>
      <c r="E3000" s="362">
        <v>158</v>
      </c>
      <c r="F3000" s="363" t="s">
        <v>20971</v>
      </c>
      <c r="G3000" s="362">
        <v>158</v>
      </c>
      <c r="H3000" s="368">
        <v>5389</v>
      </c>
      <c r="I3000" s="369" t="s">
        <v>20982</v>
      </c>
      <c r="J3000" s="368">
        <v>5389</v>
      </c>
      <c r="K3000" s="309">
        <v>17</v>
      </c>
      <c r="L3000" s="362">
        <v>158</v>
      </c>
      <c r="M3000" s="368">
        <v>5389</v>
      </c>
      <c r="N3000" s="280" t="str">
        <f t="shared" si="46"/>
        <v>17 158 5389</v>
      </c>
    </row>
    <row r="3001" spans="2:14">
      <c r="B3001" s="309">
        <v>17</v>
      </c>
      <c r="C3001" s="285" t="s">
        <v>20830</v>
      </c>
      <c r="D3001" s="309">
        <v>17</v>
      </c>
      <c r="E3001" s="370">
        <v>159</v>
      </c>
      <c r="F3001" s="371" t="s">
        <v>20983</v>
      </c>
      <c r="G3001" s="370">
        <v>159</v>
      </c>
      <c r="H3001" s="372">
        <v>4981</v>
      </c>
      <c r="I3001" s="373" t="s">
        <v>20984</v>
      </c>
      <c r="J3001" s="372">
        <v>4981</v>
      </c>
      <c r="K3001" s="309">
        <v>17</v>
      </c>
      <c r="L3001" s="370">
        <v>159</v>
      </c>
      <c r="M3001" s="372">
        <v>4981</v>
      </c>
      <c r="N3001" s="280" t="str">
        <f t="shared" si="46"/>
        <v>17 159 4981</v>
      </c>
    </row>
    <row r="3002" spans="2:14">
      <c r="B3002" s="309">
        <v>17</v>
      </c>
      <c r="C3002" s="285" t="s">
        <v>20830</v>
      </c>
      <c r="D3002" s="309">
        <v>17</v>
      </c>
      <c r="E3002" s="370">
        <v>159</v>
      </c>
      <c r="F3002" s="371" t="s">
        <v>20983</v>
      </c>
      <c r="G3002" s="370">
        <v>159</v>
      </c>
      <c r="H3002" s="366">
        <v>5074</v>
      </c>
      <c r="I3002" s="367" t="s">
        <v>20985</v>
      </c>
      <c r="J3002" s="366">
        <v>5074</v>
      </c>
      <c r="K3002" s="309">
        <v>17</v>
      </c>
      <c r="L3002" s="370">
        <v>159</v>
      </c>
      <c r="M3002" s="366">
        <v>5074</v>
      </c>
      <c r="N3002" s="280" t="str">
        <f t="shared" si="46"/>
        <v>17 159 5074</v>
      </c>
    </row>
    <row r="3003" spans="2:14">
      <c r="B3003" s="309">
        <v>17</v>
      </c>
      <c r="C3003" s="285" t="s">
        <v>20830</v>
      </c>
      <c r="D3003" s="309">
        <v>17</v>
      </c>
      <c r="E3003" s="370">
        <v>159</v>
      </c>
      <c r="F3003" s="371" t="s">
        <v>20983</v>
      </c>
      <c r="G3003" s="370">
        <v>159</v>
      </c>
      <c r="H3003" s="366">
        <v>5392</v>
      </c>
      <c r="I3003" s="367" t="s">
        <v>20986</v>
      </c>
      <c r="J3003" s="366">
        <v>5392</v>
      </c>
      <c r="K3003" s="309">
        <v>17</v>
      </c>
      <c r="L3003" s="370">
        <v>159</v>
      </c>
      <c r="M3003" s="366">
        <v>5392</v>
      </c>
      <c r="N3003" s="280" t="str">
        <f t="shared" si="46"/>
        <v>17 159 5392</v>
      </c>
    </row>
    <row r="3004" spans="2:14">
      <c r="B3004" s="309">
        <v>17</v>
      </c>
      <c r="C3004" s="285" t="s">
        <v>20830</v>
      </c>
      <c r="D3004" s="309">
        <v>17</v>
      </c>
      <c r="E3004" s="370">
        <v>159</v>
      </c>
      <c r="F3004" s="371" t="s">
        <v>20983</v>
      </c>
      <c r="G3004" s="370">
        <v>159</v>
      </c>
      <c r="H3004" s="366">
        <v>5395</v>
      </c>
      <c r="I3004" s="367" t="s">
        <v>20987</v>
      </c>
      <c r="J3004" s="366">
        <v>5395</v>
      </c>
      <c r="K3004" s="309">
        <v>17</v>
      </c>
      <c r="L3004" s="370">
        <v>159</v>
      </c>
      <c r="M3004" s="366">
        <v>5395</v>
      </c>
      <c r="N3004" s="280" t="str">
        <f t="shared" si="46"/>
        <v>17 159 5395</v>
      </c>
    </row>
    <row r="3005" spans="2:14">
      <c r="B3005" s="309">
        <v>17</v>
      </c>
      <c r="C3005" s="285" t="s">
        <v>20830</v>
      </c>
      <c r="D3005" s="309">
        <v>17</v>
      </c>
      <c r="E3005" s="370">
        <v>159</v>
      </c>
      <c r="F3005" s="371" t="s">
        <v>20983</v>
      </c>
      <c r="G3005" s="370">
        <v>159</v>
      </c>
      <c r="H3005" s="366">
        <v>5398</v>
      </c>
      <c r="I3005" s="367" t="s">
        <v>20988</v>
      </c>
      <c r="J3005" s="366">
        <v>5398</v>
      </c>
      <c r="K3005" s="309">
        <v>17</v>
      </c>
      <c r="L3005" s="370">
        <v>159</v>
      </c>
      <c r="M3005" s="366">
        <v>5398</v>
      </c>
      <c r="N3005" s="280" t="str">
        <f t="shared" si="46"/>
        <v>17 159 5398</v>
      </c>
    </row>
    <row r="3006" spans="2:14">
      <c r="B3006" s="309">
        <v>17</v>
      </c>
      <c r="C3006" s="285" t="s">
        <v>20830</v>
      </c>
      <c r="D3006" s="309">
        <v>17</v>
      </c>
      <c r="E3006" s="370">
        <v>159</v>
      </c>
      <c r="F3006" s="371" t="s">
        <v>20983</v>
      </c>
      <c r="G3006" s="370">
        <v>159</v>
      </c>
      <c r="H3006" s="366">
        <v>5401</v>
      </c>
      <c r="I3006" s="367" t="s">
        <v>20989</v>
      </c>
      <c r="J3006" s="366">
        <v>5401</v>
      </c>
      <c r="K3006" s="309">
        <v>17</v>
      </c>
      <c r="L3006" s="370">
        <v>159</v>
      </c>
      <c r="M3006" s="366">
        <v>5401</v>
      </c>
      <c r="N3006" s="280" t="str">
        <f t="shared" si="46"/>
        <v>17 159 5401</v>
      </c>
    </row>
    <row r="3007" spans="2:14">
      <c r="B3007" s="309">
        <v>17</v>
      </c>
      <c r="C3007" s="285" t="s">
        <v>20830</v>
      </c>
      <c r="D3007" s="309">
        <v>17</v>
      </c>
      <c r="E3007" s="370">
        <v>159</v>
      </c>
      <c r="F3007" s="371" t="s">
        <v>20983</v>
      </c>
      <c r="G3007" s="370">
        <v>159</v>
      </c>
      <c r="H3007" s="366">
        <v>5404</v>
      </c>
      <c r="I3007" s="367" t="s">
        <v>20990</v>
      </c>
      <c r="J3007" s="366">
        <v>5404</v>
      </c>
      <c r="K3007" s="309">
        <v>17</v>
      </c>
      <c r="L3007" s="370">
        <v>159</v>
      </c>
      <c r="M3007" s="366">
        <v>5404</v>
      </c>
      <c r="N3007" s="280" t="str">
        <f t="shared" si="46"/>
        <v>17 159 5404</v>
      </c>
    </row>
    <row r="3008" spans="2:14">
      <c r="B3008" s="309">
        <v>17</v>
      </c>
      <c r="C3008" s="285" t="s">
        <v>20830</v>
      </c>
      <c r="D3008" s="309">
        <v>17</v>
      </c>
      <c r="E3008" s="370">
        <v>159</v>
      </c>
      <c r="F3008" s="371" t="s">
        <v>20983</v>
      </c>
      <c r="G3008" s="370">
        <v>159</v>
      </c>
      <c r="H3008" s="366">
        <v>5407</v>
      </c>
      <c r="I3008" s="367" t="s">
        <v>20991</v>
      </c>
      <c r="J3008" s="366">
        <v>5407</v>
      </c>
      <c r="K3008" s="309">
        <v>17</v>
      </c>
      <c r="L3008" s="370">
        <v>159</v>
      </c>
      <c r="M3008" s="366">
        <v>5407</v>
      </c>
      <c r="N3008" s="280" t="str">
        <f t="shared" si="46"/>
        <v>17 159 5407</v>
      </c>
    </row>
    <row r="3009" spans="1:14">
      <c r="B3009" s="309">
        <v>17</v>
      </c>
      <c r="C3009" s="285" t="s">
        <v>20830</v>
      </c>
      <c r="D3009" s="309">
        <v>17</v>
      </c>
      <c r="E3009" s="370">
        <v>159</v>
      </c>
      <c r="F3009" s="371" t="s">
        <v>20983</v>
      </c>
      <c r="G3009" s="370">
        <v>159</v>
      </c>
      <c r="H3009" s="366">
        <v>5410</v>
      </c>
      <c r="I3009" s="367" t="s">
        <v>20659</v>
      </c>
      <c r="J3009" s="366">
        <v>5410</v>
      </c>
      <c r="K3009" s="309">
        <v>17</v>
      </c>
      <c r="L3009" s="370">
        <v>159</v>
      </c>
      <c r="M3009" s="366">
        <v>5410</v>
      </c>
      <c r="N3009" s="280" t="str">
        <f t="shared" si="46"/>
        <v>17 159 5410</v>
      </c>
    </row>
    <row r="3010" spans="1:14">
      <c r="B3010" s="309">
        <v>17</v>
      </c>
      <c r="C3010" s="285" t="s">
        <v>20830</v>
      </c>
      <c r="D3010" s="309">
        <v>17</v>
      </c>
      <c r="E3010" s="370">
        <v>159</v>
      </c>
      <c r="F3010" s="371" t="s">
        <v>20983</v>
      </c>
      <c r="G3010" s="370">
        <v>159</v>
      </c>
      <c r="H3010" s="366">
        <v>5413</v>
      </c>
      <c r="I3010" s="367" t="s">
        <v>20992</v>
      </c>
      <c r="J3010" s="366">
        <v>5413</v>
      </c>
      <c r="K3010" s="309">
        <v>17</v>
      </c>
      <c r="L3010" s="370">
        <v>159</v>
      </c>
      <c r="M3010" s="366">
        <v>5413</v>
      </c>
      <c r="N3010" s="280" t="str">
        <f t="shared" si="46"/>
        <v>17 159 5413</v>
      </c>
    </row>
    <row r="3011" spans="1:14">
      <c r="B3011" s="309">
        <v>17</v>
      </c>
      <c r="C3011" s="285" t="s">
        <v>20830</v>
      </c>
      <c r="D3011" s="309">
        <v>17</v>
      </c>
      <c r="E3011" s="370">
        <v>159</v>
      </c>
      <c r="F3011" s="371" t="s">
        <v>20983</v>
      </c>
      <c r="G3011" s="370">
        <v>159</v>
      </c>
      <c r="H3011" s="366">
        <v>5416</v>
      </c>
      <c r="I3011" s="367" t="s">
        <v>20993</v>
      </c>
      <c r="J3011" s="366">
        <v>5416</v>
      </c>
      <c r="K3011" s="309">
        <v>17</v>
      </c>
      <c r="L3011" s="370">
        <v>159</v>
      </c>
      <c r="M3011" s="366">
        <v>5416</v>
      </c>
      <c r="N3011" s="280" t="str">
        <f t="shared" si="46"/>
        <v>17 159 5416</v>
      </c>
    </row>
    <row r="3012" spans="1:14">
      <c r="B3012" s="309">
        <v>17</v>
      </c>
      <c r="C3012" s="285" t="s">
        <v>20830</v>
      </c>
      <c r="D3012" s="309">
        <v>17</v>
      </c>
      <c r="E3012" s="370">
        <v>159</v>
      </c>
      <c r="F3012" s="371" t="s">
        <v>20983</v>
      </c>
      <c r="G3012" s="370">
        <v>159</v>
      </c>
      <c r="H3012" s="366">
        <v>5419</v>
      </c>
      <c r="I3012" s="367" t="s">
        <v>19417</v>
      </c>
      <c r="J3012" s="366">
        <v>5419</v>
      </c>
      <c r="K3012" s="309">
        <v>17</v>
      </c>
      <c r="L3012" s="370">
        <v>159</v>
      </c>
      <c r="M3012" s="366">
        <v>5419</v>
      </c>
      <c r="N3012" s="280" t="str">
        <f t="shared" ref="N3012:N3075" si="47">K3012&amp;" "&amp;L3012&amp;" "&amp;M3012</f>
        <v>17 159 5419</v>
      </c>
    </row>
    <row r="3013" spans="1:14">
      <c r="B3013" s="309">
        <v>17</v>
      </c>
      <c r="C3013" s="285" t="s">
        <v>20830</v>
      </c>
      <c r="D3013" s="309">
        <v>17</v>
      </c>
      <c r="E3013" s="370">
        <v>159</v>
      </c>
      <c r="F3013" s="371" t="s">
        <v>20983</v>
      </c>
      <c r="G3013" s="370">
        <v>159</v>
      </c>
      <c r="H3013" s="366">
        <v>5422</v>
      </c>
      <c r="I3013" s="367" t="s">
        <v>20994</v>
      </c>
      <c r="J3013" s="366">
        <v>5422</v>
      </c>
      <c r="K3013" s="309">
        <v>17</v>
      </c>
      <c r="L3013" s="370">
        <v>159</v>
      </c>
      <c r="M3013" s="366">
        <v>5422</v>
      </c>
      <c r="N3013" s="280" t="str">
        <f t="shared" si="47"/>
        <v>17 159 5422</v>
      </c>
    </row>
    <row r="3014" spans="1:14">
      <c r="B3014" s="309">
        <v>17</v>
      </c>
      <c r="C3014" s="285" t="s">
        <v>20830</v>
      </c>
      <c r="D3014" s="309">
        <v>17</v>
      </c>
      <c r="E3014" s="370">
        <v>159</v>
      </c>
      <c r="F3014" s="371" t="s">
        <v>20983</v>
      </c>
      <c r="G3014" s="370">
        <v>159</v>
      </c>
      <c r="H3014" s="366">
        <v>5425</v>
      </c>
      <c r="I3014" s="367" t="s">
        <v>19736</v>
      </c>
      <c r="J3014" s="366">
        <v>5425</v>
      </c>
      <c r="K3014" s="309">
        <v>17</v>
      </c>
      <c r="L3014" s="370">
        <v>159</v>
      </c>
      <c r="M3014" s="366">
        <v>5425</v>
      </c>
      <c r="N3014" s="280" t="str">
        <f t="shared" si="47"/>
        <v>17 159 5425</v>
      </c>
    </row>
    <row r="3015" spans="1:14">
      <c r="B3015" s="309">
        <v>17</v>
      </c>
      <c r="C3015" s="285" t="s">
        <v>20830</v>
      </c>
      <c r="D3015" s="309">
        <v>17</v>
      </c>
      <c r="E3015" s="370">
        <v>159</v>
      </c>
      <c r="F3015" s="371" t="s">
        <v>20983</v>
      </c>
      <c r="G3015" s="370">
        <v>159</v>
      </c>
      <c r="H3015" s="368">
        <v>5428</v>
      </c>
      <c r="I3015" s="369" t="s">
        <v>18488</v>
      </c>
      <c r="J3015" s="368">
        <v>5428</v>
      </c>
      <c r="K3015" s="309">
        <v>17</v>
      </c>
      <c r="L3015" s="370">
        <v>159</v>
      </c>
      <c r="M3015" s="368">
        <v>5428</v>
      </c>
      <c r="N3015" s="280" t="str">
        <f t="shared" si="47"/>
        <v>17 159 5428</v>
      </c>
    </row>
    <row r="3016" spans="1:14">
      <c r="A3016" s="309">
        <v>16</v>
      </c>
      <c r="B3016" s="309">
        <v>19</v>
      </c>
      <c r="C3016" s="310" t="s">
        <v>20995</v>
      </c>
      <c r="D3016" s="309">
        <v>19</v>
      </c>
      <c r="E3016" s="388">
        <v>164</v>
      </c>
      <c r="F3016" s="389" t="s">
        <v>20996</v>
      </c>
      <c r="G3016" s="388">
        <v>164</v>
      </c>
      <c r="H3016" s="376">
        <v>5431</v>
      </c>
      <c r="I3016" s="343" t="s">
        <v>20997</v>
      </c>
      <c r="J3016" s="376">
        <v>5431</v>
      </c>
      <c r="K3016" s="309">
        <v>19</v>
      </c>
      <c r="L3016" s="388">
        <v>164</v>
      </c>
      <c r="M3016" s="376">
        <v>5431</v>
      </c>
      <c r="N3016" s="280" t="str">
        <f t="shared" si="47"/>
        <v>19 164 5431</v>
      </c>
    </row>
    <row r="3017" spans="1:14">
      <c r="B3017" s="309">
        <v>19</v>
      </c>
      <c r="C3017" s="310" t="s">
        <v>20995</v>
      </c>
      <c r="D3017" s="309">
        <v>19</v>
      </c>
      <c r="E3017" s="388">
        <v>164</v>
      </c>
      <c r="F3017" s="389" t="s">
        <v>20996</v>
      </c>
      <c r="G3017" s="388">
        <v>164</v>
      </c>
      <c r="H3017" s="377">
        <v>5434</v>
      </c>
      <c r="I3017" s="336" t="s">
        <v>18710</v>
      </c>
      <c r="J3017" s="377">
        <v>5434</v>
      </c>
      <c r="K3017" s="309">
        <v>19</v>
      </c>
      <c r="L3017" s="388">
        <v>164</v>
      </c>
      <c r="M3017" s="377">
        <v>5434</v>
      </c>
      <c r="N3017" s="280" t="str">
        <f t="shared" si="47"/>
        <v>19 164 5434</v>
      </c>
    </row>
    <row r="3018" spans="1:14">
      <c r="B3018" s="309">
        <v>19</v>
      </c>
      <c r="C3018" s="310" t="s">
        <v>20995</v>
      </c>
      <c r="D3018" s="309">
        <v>19</v>
      </c>
      <c r="E3018" s="388">
        <v>164</v>
      </c>
      <c r="F3018" s="389" t="s">
        <v>20996</v>
      </c>
      <c r="G3018" s="388">
        <v>164</v>
      </c>
      <c r="H3018" s="377">
        <v>5437</v>
      </c>
      <c r="I3018" s="337" t="s">
        <v>20998</v>
      </c>
      <c r="J3018" s="377">
        <v>5437</v>
      </c>
      <c r="K3018" s="309">
        <v>19</v>
      </c>
      <c r="L3018" s="388">
        <v>164</v>
      </c>
      <c r="M3018" s="377">
        <v>5437</v>
      </c>
      <c r="N3018" s="280" t="str">
        <f t="shared" si="47"/>
        <v>19 164 5437</v>
      </c>
    </row>
    <row r="3019" spans="1:14">
      <c r="B3019" s="309">
        <v>19</v>
      </c>
      <c r="C3019" s="310" t="s">
        <v>20995</v>
      </c>
      <c r="D3019" s="309">
        <v>19</v>
      </c>
      <c r="E3019" s="388">
        <v>164</v>
      </c>
      <c r="F3019" s="389" t="s">
        <v>20996</v>
      </c>
      <c r="G3019" s="388">
        <v>164</v>
      </c>
      <c r="H3019" s="377">
        <v>5440</v>
      </c>
      <c r="I3019" s="336" t="s">
        <v>18975</v>
      </c>
      <c r="J3019" s="377">
        <v>5440</v>
      </c>
      <c r="K3019" s="309">
        <v>19</v>
      </c>
      <c r="L3019" s="388">
        <v>164</v>
      </c>
      <c r="M3019" s="377">
        <v>5440</v>
      </c>
      <c r="N3019" s="280" t="str">
        <f t="shared" si="47"/>
        <v>19 164 5440</v>
      </c>
    </row>
    <row r="3020" spans="1:14">
      <c r="B3020" s="309">
        <v>19</v>
      </c>
      <c r="C3020" s="310" t="s">
        <v>20995</v>
      </c>
      <c r="D3020" s="309">
        <v>19</v>
      </c>
      <c r="E3020" s="388">
        <v>164</v>
      </c>
      <c r="F3020" s="389" t="s">
        <v>20996</v>
      </c>
      <c r="G3020" s="388">
        <v>164</v>
      </c>
      <c r="H3020" s="377">
        <v>5443</v>
      </c>
      <c r="I3020" s="337" t="s">
        <v>20999</v>
      </c>
      <c r="J3020" s="377">
        <v>5443</v>
      </c>
      <c r="K3020" s="309">
        <v>19</v>
      </c>
      <c r="L3020" s="388">
        <v>164</v>
      </c>
      <c r="M3020" s="377">
        <v>5443</v>
      </c>
      <c r="N3020" s="280" t="str">
        <f t="shared" si="47"/>
        <v>19 164 5443</v>
      </c>
    </row>
    <row r="3021" spans="1:14">
      <c r="B3021" s="309">
        <v>19</v>
      </c>
      <c r="C3021" s="310" t="s">
        <v>20995</v>
      </c>
      <c r="D3021" s="309">
        <v>19</v>
      </c>
      <c r="E3021" s="388">
        <v>164</v>
      </c>
      <c r="F3021" s="389" t="s">
        <v>20996</v>
      </c>
      <c r="G3021" s="388">
        <v>164</v>
      </c>
      <c r="H3021" s="377">
        <v>5446</v>
      </c>
      <c r="I3021" s="336" t="s">
        <v>18939</v>
      </c>
      <c r="J3021" s="377">
        <v>5446</v>
      </c>
      <c r="K3021" s="309">
        <v>19</v>
      </c>
      <c r="L3021" s="388">
        <v>164</v>
      </c>
      <c r="M3021" s="377">
        <v>5446</v>
      </c>
      <c r="N3021" s="280" t="str">
        <f t="shared" si="47"/>
        <v>19 164 5446</v>
      </c>
    </row>
    <row r="3022" spans="1:14">
      <c r="B3022" s="309">
        <v>19</v>
      </c>
      <c r="C3022" s="310" t="s">
        <v>20995</v>
      </c>
      <c r="D3022" s="309">
        <v>19</v>
      </c>
      <c r="E3022" s="388">
        <v>164</v>
      </c>
      <c r="F3022" s="389" t="s">
        <v>20996</v>
      </c>
      <c r="G3022" s="388">
        <v>164</v>
      </c>
      <c r="H3022" s="377">
        <v>5449</v>
      </c>
      <c r="I3022" s="337" t="s">
        <v>21000</v>
      </c>
      <c r="J3022" s="377">
        <v>5449</v>
      </c>
      <c r="K3022" s="309">
        <v>19</v>
      </c>
      <c r="L3022" s="388">
        <v>164</v>
      </c>
      <c r="M3022" s="377">
        <v>5449</v>
      </c>
      <c r="N3022" s="280" t="str">
        <f t="shared" si="47"/>
        <v>19 164 5449</v>
      </c>
    </row>
    <row r="3023" spans="1:14">
      <c r="B3023" s="309">
        <v>19</v>
      </c>
      <c r="C3023" s="310" t="s">
        <v>20995</v>
      </c>
      <c r="D3023" s="309">
        <v>19</v>
      </c>
      <c r="E3023" s="388">
        <v>164</v>
      </c>
      <c r="F3023" s="389" t="s">
        <v>20996</v>
      </c>
      <c r="G3023" s="388">
        <v>164</v>
      </c>
      <c r="H3023" s="377">
        <v>5452</v>
      </c>
      <c r="I3023" s="336" t="s">
        <v>20835</v>
      </c>
      <c r="J3023" s="377">
        <v>5452</v>
      </c>
      <c r="K3023" s="309">
        <v>19</v>
      </c>
      <c r="L3023" s="388">
        <v>164</v>
      </c>
      <c r="M3023" s="377">
        <v>5452</v>
      </c>
      <c r="N3023" s="280" t="str">
        <f t="shared" si="47"/>
        <v>19 164 5452</v>
      </c>
    </row>
    <row r="3024" spans="1:14">
      <c r="B3024" s="309">
        <v>19</v>
      </c>
      <c r="C3024" s="310" t="s">
        <v>20995</v>
      </c>
      <c r="D3024" s="309">
        <v>19</v>
      </c>
      <c r="E3024" s="388">
        <v>164</v>
      </c>
      <c r="F3024" s="389" t="s">
        <v>20996</v>
      </c>
      <c r="G3024" s="388">
        <v>164</v>
      </c>
      <c r="H3024" s="377">
        <v>5455</v>
      </c>
      <c r="I3024" s="337" t="s">
        <v>21001</v>
      </c>
      <c r="J3024" s="377">
        <v>5455</v>
      </c>
      <c r="K3024" s="309">
        <v>19</v>
      </c>
      <c r="L3024" s="388">
        <v>164</v>
      </c>
      <c r="M3024" s="377">
        <v>5455</v>
      </c>
      <c r="N3024" s="280" t="str">
        <f t="shared" si="47"/>
        <v>19 164 5455</v>
      </c>
    </row>
    <row r="3025" spans="2:14">
      <c r="B3025" s="309">
        <v>19</v>
      </c>
      <c r="C3025" s="310" t="s">
        <v>20995</v>
      </c>
      <c r="D3025" s="309">
        <v>19</v>
      </c>
      <c r="E3025" s="388">
        <v>164</v>
      </c>
      <c r="F3025" s="389" t="s">
        <v>20996</v>
      </c>
      <c r="G3025" s="388">
        <v>164</v>
      </c>
      <c r="H3025" s="377">
        <v>5458</v>
      </c>
      <c r="I3025" s="336" t="s">
        <v>21002</v>
      </c>
      <c r="J3025" s="377">
        <v>5458</v>
      </c>
      <c r="K3025" s="309">
        <v>19</v>
      </c>
      <c r="L3025" s="388">
        <v>164</v>
      </c>
      <c r="M3025" s="377">
        <v>5458</v>
      </c>
      <c r="N3025" s="280" t="str">
        <f t="shared" si="47"/>
        <v>19 164 5458</v>
      </c>
    </row>
    <row r="3026" spans="2:14">
      <c r="B3026" s="309">
        <v>19</v>
      </c>
      <c r="C3026" s="310" t="s">
        <v>20995</v>
      </c>
      <c r="D3026" s="309">
        <v>19</v>
      </c>
      <c r="E3026" s="388">
        <v>164</v>
      </c>
      <c r="F3026" s="389" t="s">
        <v>20996</v>
      </c>
      <c r="G3026" s="388">
        <v>164</v>
      </c>
      <c r="H3026" s="377">
        <v>5461</v>
      </c>
      <c r="I3026" s="337" t="s">
        <v>21003</v>
      </c>
      <c r="J3026" s="377">
        <v>5461</v>
      </c>
      <c r="K3026" s="309">
        <v>19</v>
      </c>
      <c r="L3026" s="388">
        <v>164</v>
      </c>
      <c r="M3026" s="377">
        <v>5461</v>
      </c>
      <c r="N3026" s="280" t="str">
        <f t="shared" si="47"/>
        <v>19 164 5461</v>
      </c>
    </row>
    <row r="3027" spans="2:14">
      <c r="B3027" s="309">
        <v>19</v>
      </c>
      <c r="C3027" s="310" t="s">
        <v>20995</v>
      </c>
      <c r="D3027" s="309">
        <v>19</v>
      </c>
      <c r="E3027" s="388">
        <v>164</v>
      </c>
      <c r="F3027" s="389" t="s">
        <v>20996</v>
      </c>
      <c r="G3027" s="388">
        <v>164</v>
      </c>
      <c r="H3027" s="377">
        <v>5464</v>
      </c>
      <c r="I3027" s="336" t="s">
        <v>21004</v>
      </c>
      <c r="J3027" s="377">
        <v>5464</v>
      </c>
      <c r="K3027" s="309">
        <v>19</v>
      </c>
      <c r="L3027" s="388">
        <v>164</v>
      </c>
      <c r="M3027" s="377">
        <v>5464</v>
      </c>
      <c r="N3027" s="280" t="str">
        <f t="shared" si="47"/>
        <v>19 164 5464</v>
      </c>
    </row>
    <row r="3028" spans="2:14">
      <c r="B3028" s="309">
        <v>19</v>
      </c>
      <c r="C3028" s="310" t="s">
        <v>20995</v>
      </c>
      <c r="D3028" s="309">
        <v>19</v>
      </c>
      <c r="E3028" s="388">
        <v>164</v>
      </c>
      <c r="F3028" s="389" t="s">
        <v>20996</v>
      </c>
      <c r="G3028" s="388">
        <v>164</v>
      </c>
      <c r="H3028" s="377">
        <v>5467</v>
      </c>
      <c r="I3028" s="337" t="s">
        <v>21005</v>
      </c>
      <c r="J3028" s="377">
        <v>5467</v>
      </c>
      <c r="K3028" s="309">
        <v>19</v>
      </c>
      <c r="L3028" s="388">
        <v>164</v>
      </c>
      <c r="M3028" s="377">
        <v>5467</v>
      </c>
      <c r="N3028" s="280" t="str">
        <f t="shared" si="47"/>
        <v>19 164 5467</v>
      </c>
    </row>
    <row r="3029" spans="2:14">
      <c r="B3029" s="309">
        <v>19</v>
      </c>
      <c r="C3029" s="310" t="s">
        <v>20995</v>
      </c>
      <c r="D3029" s="309">
        <v>19</v>
      </c>
      <c r="E3029" s="388">
        <v>164</v>
      </c>
      <c r="F3029" s="389" t="s">
        <v>20996</v>
      </c>
      <c r="G3029" s="388">
        <v>164</v>
      </c>
      <c r="H3029" s="377">
        <v>5470</v>
      </c>
      <c r="I3029" s="336" t="s">
        <v>21006</v>
      </c>
      <c r="J3029" s="377">
        <v>5470</v>
      </c>
      <c r="K3029" s="309">
        <v>19</v>
      </c>
      <c r="L3029" s="388">
        <v>164</v>
      </c>
      <c r="M3029" s="377">
        <v>5470</v>
      </c>
      <c r="N3029" s="280" t="str">
        <f t="shared" si="47"/>
        <v>19 164 5470</v>
      </c>
    </row>
    <row r="3030" spans="2:14">
      <c r="B3030" s="309">
        <v>19</v>
      </c>
      <c r="C3030" s="310" t="s">
        <v>20995</v>
      </c>
      <c r="D3030" s="309">
        <v>19</v>
      </c>
      <c r="E3030" s="388">
        <v>164</v>
      </c>
      <c r="F3030" s="389" t="s">
        <v>20996</v>
      </c>
      <c r="G3030" s="388">
        <v>164</v>
      </c>
      <c r="H3030" s="377">
        <v>5473</v>
      </c>
      <c r="I3030" s="337" t="s">
        <v>21007</v>
      </c>
      <c r="J3030" s="377">
        <v>5473</v>
      </c>
      <c r="K3030" s="309">
        <v>19</v>
      </c>
      <c r="L3030" s="388">
        <v>164</v>
      </c>
      <c r="M3030" s="377">
        <v>5473</v>
      </c>
      <c r="N3030" s="280" t="str">
        <f t="shared" si="47"/>
        <v>19 164 5473</v>
      </c>
    </row>
    <row r="3031" spans="2:14">
      <c r="B3031" s="309">
        <v>19</v>
      </c>
      <c r="C3031" s="310" t="s">
        <v>20995</v>
      </c>
      <c r="D3031" s="309">
        <v>19</v>
      </c>
      <c r="E3031" s="388">
        <v>164</v>
      </c>
      <c r="F3031" s="389" t="s">
        <v>20996</v>
      </c>
      <c r="G3031" s="388">
        <v>164</v>
      </c>
      <c r="H3031" s="377">
        <v>5476</v>
      </c>
      <c r="I3031" s="337" t="s">
        <v>21008</v>
      </c>
      <c r="J3031" s="377">
        <v>5476</v>
      </c>
      <c r="K3031" s="309">
        <v>19</v>
      </c>
      <c r="L3031" s="388">
        <v>164</v>
      </c>
      <c r="M3031" s="377">
        <v>5476</v>
      </c>
      <c r="N3031" s="280" t="str">
        <f t="shared" si="47"/>
        <v>19 164 5476</v>
      </c>
    </row>
    <row r="3032" spans="2:14">
      <c r="B3032" s="309">
        <v>19</v>
      </c>
      <c r="C3032" s="310" t="s">
        <v>20995</v>
      </c>
      <c r="D3032" s="309">
        <v>19</v>
      </c>
      <c r="E3032" s="388">
        <v>164</v>
      </c>
      <c r="F3032" s="389" t="s">
        <v>20996</v>
      </c>
      <c r="G3032" s="388">
        <v>164</v>
      </c>
      <c r="H3032" s="377">
        <v>5479</v>
      </c>
      <c r="I3032" s="336" t="s">
        <v>1379</v>
      </c>
      <c r="J3032" s="377">
        <v>5479</v>
      </c>
      <c r="K3032" s="309">
        <v>19</v>
      </c>
      <c r="L3032" s="388">
        <v>164</v>
      </c>
      <c r="M3032" s="377">
        <v>5479</v>
      </c>
      <c r="N3032" s="280" t="str">
        <f t="shared" si="47"/>
        <v>19 164 5479</v>
      </c>
    </row>
    <row r="3033" spans="2:14">
      <c r="B3033" s="309">
        <v>19</v>
      </c>
      <c r="C3033" s="310" t="s">
        <v>20995</v>
      </c>
      <c r="D3033" s="309">
        <v>19</v>
      </c>
      <c r="E3033" s="388">
        <v>164</v>
      </c>
      <c r="F3033" s="389" t="s">
        <v>20996</v>
      </c>
      <c r="G3033" s="388">
        <v>164</v>
      </c>
      <c r="H3033" s="377">
        <v>5482</v>
      </c>
      <c r="I3033" s="337" t="s">
        <v>21009</v>
      </c>
      <c r="J3033" s="377">
        <v>5482</v>
      </c>
      <c r="K3033" s="309">
        <v>19</v>
      </c>
      <c r="L3033" s="388">
        <v>164</v>
      </c>
      <c r="M3033" s="377">
        <v>5482</v>
      </c>
      <c r="N3033" s="280" t="str">
        <f t="shared" si="47"/>
        <v>19 164 5482</v>
      </c>
    </row>
    <row r="3034" spans="2:14">
      <c r="B3034" s="309">
        <v>19</v>
      </c>
      <c r="C3034" s="310" t="s">
        <v>20995</v>
      </c>
      <c r="D3034" s="309">
        <v>19</v>
      </c>
      <c r="E3034" s="388">
        <v>164</v>
      </c>
      <c r="F3034" s="389" t="s">
        <v>20996</v>
      </c>
      <c r="G3034" s="388">
        <v>164</v>
      </c>
      <c r="H3034" s="377">
        <v>5485</v>
      </c>
      <c r="I3034" s="336" t="s">
        <v>21010</v>
      </c>
      <c r="J3034" s="377">
        <v>5485</v>
      </c>
      <c r="K3034" s="309">
        <v>19</v>
      </c>
      <c r="L3034" s="388">
        <v>164</v>
      </c>
      <c r="M3034" s="377">
        <v>5485</v>
      </c>
      <c r="N3034" s="280" t="str">
        <f t="shared" si="47"/>
        <v>19 164 5485</v>
      </c>
    </row>
    <row r="3035" spans="2:14">
      <c r="B3035" s="309">
        <v>19</v>
      </c>
      <c r="C3035" s="310" t="s">
        <v>20995</v>
      </c>
      <c r="D3035" s="309">
        <v>19</v>
      </c>
      <c r="E3035" s="388">
        <v>164</v>
      </c>
      <c r="F3035" s="389" t="s">
        <v>20996</v>
      </c>
      <c r="G3035" s="388">
        <v>164</v>
      </c>
      <c r="H3035" s="377">
        <v>5488</v>
      </c>
      <c r="I3035" s="337" t="s">
        <v>21011</v>
      </c>
      <c r="J3035" s="377">
        <v>5488</v>
      </c>
      <c r="K3035" s="309">
        <v>19</v>
      </c>
      <c r="L3035" s="388">
        <v>164</v>
      </c>
      <c r="M3035" s="377">
        <v>5488</v>
      </c>
      <c r="N3035" s="280" t="str">
        <f t="shared" si="47"/>
        <v>19 164 5488</v>
      </c>
    </row>
    <row r="3036" spans="2:14">
      <c r="B3036" s="309">
        <v>19</v>
      </c>
      <c r="C3036" s="310" t="s">
        <v>20995</v>
      </c>
      <c r="D3036" s="309">
        <v>19</v>
      </c>
      <c r="E3036" s="388">
        <v>164</v>
      </c>
      <c r="F3036" s="389" t="s">
        <v>20996</v>
      </c>
      <c r="G3036" s="388">
        <v>164</v>
      </c>
      <c r="H3036" s="377">
        <v>5491</v>
      </c>
      <c r="I3036" s="336" t="s">
        <v>20046</v>
      </c>
      <c r="J3036" s="377">
        <v>5491</v>
      </c>
      <c r="K3036" s="309">
        <v>19</v>
      </c>
      <c r="L3036" s="388">
        <v>164</v>
      </c>
      <c r="M3036" s="377">
        <v>5491</v>
      </c>
      <c r="N3036" s="280" t="str">
        <f t="shared" si="47"/>
        <v>19 164 5491</v>
      </c>
    </row>
    <row r="3037" spans="2:14">
      <c r="B3037" s="309">
        <v>19</v>
      </c>
      <c r="C3037" s="310" t="s">
        <v>20995</v>
      </c>
      <c r="D3037" s="309">
        <v>19</v>
      </c>
      <c r="E3037" s="388">
        <v>164</v>
      </c>
      <c r="F3037" s="389" t="s">
        <v>20996</v>
      </c>
      <c r="G3037" s="388">
        <v>164</v>
      </c>
      <c r="H3037" s="377">
        <v>5494</v>
      </c>
      <c r="I3037" s="337" t="s">
        <v>21012</v>
      </c>
      <c r="J3037" s="377">
        <v>5494</v>
      </c>
      <c r="K3037" s="309">
        <v>19</v>
      </c>
      <c r="L3037" s="388">
        <v>164</v>
      </c>
      <c r="M3037" s="377">
        <v>5494</v>
      </c>
      <c r="N3037" s="280" t="str">
        <f t="shared" si="47"/>
        <v>19 164 5494</v>
      </c>
    </row>
    <row r="3038" spans="2:14">
      <c r="B3038" s="309">
        <v>19</v>
      </c>
      <c r="C3038" s="310" t="s">
        <v>20995</v>
      </c>
      <c r="D3038" s="309">
        <v>19</v>
      </c>
      <c r="E3038" s="388">
        <v>164</v>
      </c>
      <c r="F3038" s="389" t="s">
        <v>20996</v>
      </c>
      <c r="G3038" s="388">
        <v>164</v>
      </c>
      <c r="H3038" s="377">
        <v>5497</v>
      </c>
      <c r="I3038" s="336" t="s">
        <v>21013</v>
      </c>
      <c r="J3038" s="377">
        <v>5497</v>
      </c>
      <c r="K3038" s="309">
        <v>19</v>
      </c>
      <c r="L3038" s="388">
        <v>164</v>
      </c>
      <c r="M3038" s="377">
        <v>5497</v>
      </c>
      <c r="N3038" s="280" t="str">
        <f t="shared" si="47"/>
        <v>19 164 5497</v>
      </c>
    </row>
    <row r="3039" spans="2:14">
      <c r="B3039" s="309">
        <v>19</v>
      </c>
      <c r="C3039" s="310" t="s">
        <v>20995</v>
      </c>
      <c r="D3039" s="309">
        <v>19</v>
      </c>
      <c r="E3039" s="388">
        <v>164</v>
      </c>
      <c r="F3039" s="389" t="s">
        <v>20996</v>
      </c>
      <c r="G3039" s="388">
        <v>164</v>
      </c>
      <c r="H3039" s="377">
        <v>5500</v>
      </c>
      <c r="I3039" s="337" t="s">
        <v>21014</v>
      </c>
      <c r="J3039" s="377">
        <v>5500</v>
      </c>
      <c r="K3039" s="309">
        <v>19</v>
      </c>
      <c r="L3039" s="388">
        <v>164</v>
      </c>
      <c r="M3039" s="377">
        <v>5500</v>
      </c>
      <c r="N3039" s="280" t="str">
        <f t="shared" si="47"/>
        <v>19 164 5500</v>
      </c>
    </row>
    <row r="3040" spans="2:14">
      <c r="B3040" s="309">
        <v>19</v>
      </c>
      <c r="C3040" s="310" t="s">
        <v>20995</v>
      </c>
      <c r="D3040" s="309">
        <v>19</v>
      </c>
      <c r="E3040" s="388">
        <v>164</v>
      </c>
      <c r="F3040" s="389" t="s">
        <v>20996</v>
      </c>
      <c r="G3040" s="388">
        <v>164</v>
      </c>
      <c r="H3040" s="377">
        <v>5503</v>
      </c>
      <c r="I3040" s="336" t="s">
        <v>21015</v>
      </c>
      <c r="J3040" s="377">
        <v>5503</v>
      </c>
      <c r="K3040" s="309">
        <v>19</v>
      </c>
      <c r="L3040" s="388">
        <v>164</v>
      </c>
      <c r="M3040" s="377">
        <v>5503</v>
      </c>
      <c r="N3040" s="280" t="str">
        <f t="shared" si="47"/>
        <v>19 164 5503</v>
      </c>
    </row>
    <row r="3041" spans="2:14">
      <c r="B3041" s="309">
        <v>19</v>
      </c>
      <c r="C3041" s="310" t="s">
        <v>20995</v>
      </c>
      <c r="D3041" s="309">
        <v>19</v>
      </c>
      <c r="E3041" s="388">
        <v>164</v>
      </c>
      <c r="F3041" s="389" t="s">
        <v>20996</v>
      </c>
      <c r="G3041" s="388">
        <v>164</v>
      </c>
      <c r="H3041" s="377">
        <v>5695</v>
      </c>
      <c r="I3041" s="337" t="s">
        <v>21016</v>
      </c>
      <c r="J3041" s="377">
        <v>5695</v>
      </c>
      <c r="K3041" s="309">
        <v>19</v>
      </c>
      <c r="L3041" s="388">
        <v>164</v>
      </c>
      <c r="M3041" s="377">
        <v>5695</v>
      </c>
      <c r="N3041" s="280" t="str">
        <f t="shared" si="47"/>
        <v>19 164 5695</v>
      </c>
    </row>
    <row r="3042" spans="2:14">
      <c r="B3042" s="309">
        <v>19</v>
      </c>
      <c r="C3042" s="310" t="s">
        <v>20995</v>
      </c>
      <c r="D3042" s="309">
        <v>19</v>
      </c>
      <c r="E3042" s="388">
        <v>164</v>
      </c>
      <c r="F3042" s="389" t="s">
        <v>20996</v>
      </c>
      <c r="G3042" s="388">
        <v>164</v>
      </c>
      <c r="H3042" s="380">
        <v>5710</v>
      </c>
      <c r="I3042" s="339" t="s">
        <v>21017</v>
      </c>
      <c r="J3042" s="380">
        <v>5710</v>
      </c>
      <c r="K3042" s="309">
        <v>19</v>
      </c>
      <c r="L3042" s="388">
        <v>164</v>
      </c>
      <c r="M3042" s="380">
        <v>5710</v>
      </c>
      <c r="N3042" s="280" t="str">
        <f t="shared" si="47"/>
        <v>19 164 5710</v>
      </c>
    </row>
    <row r="3043" spans="2:14">
      <c r="B3043" s="309">
        <v>19</v>
      </c>
      <c r="C3043" s="310" t="s">
        <v>20995</v>
      </c>
      <c r="D3043" s="309">
        <v>19</v>
      </c>
      <c r="E3043" s="390">
        <v>165</v>
      </c>
      <c r="F3043" s="391" t="s">
        <v>21018</v>
      </c>
      <c r="G3043" s="390">
        <v>165</v>
      </c>
      <c r="H3043" s="376">
        <v>5506</v>
      </c>
      <c r="I3043" s="328" t="s">
        <v>21019</v>
      </c>
      <c r="J3043" s="376">
        <v>5506</v>
      </c>
      <c r="K3043" s="309">
        <v>19</v>
      </c>
      <c r="L3043" s="390">
        <v>165</v>
      </c>
      <c r="M3043" s="376">
        <v>5506</v>
      </c>
      <c r="N3043" s="280" t="str">
        <f t="shared" si="47"/>
        <v>19 165 5506</v>
      </c>
    </row>
    <row r="3044" spans="2:14">
      <c r="B3044" s="309">
        <v>19</v>
      </c>
      <c r="C3044" s="310" t="s">
        <v>20995</v>
      </c>
      <c r="D3044" s="309">
        <v>19</v>
      </c>
      <c r="E3044" s="390">
        <v>165</v>
      </c>
      <c r="F3044" s="391" t="s">
        <v>21018</v>
      </c>
      <c r="G3044" s="390">
        <v>165</v>
      </c>
      <c r="H3044" s="377">
        <v>5509</v>
      </c>
      <c r="I3044" s="330" t="s">
        <v>21020</v>
      </c>
      <c r="J3044" s="377">
        <v>5509</v>
      </c>
      <c r="K3044" s="309">
        <v>19</v>
      </c>
      <c r="L3044" s="390">
        <v>165</v>
      </c>
      <c r="M3044" s="377">
        <v>5509</v>
      </c>
      <c r="N3044" s="280" t="str">
        <f t="shared" si="47"/>
        <v>19 165 5509</v>
      </c>
    </row>
    <row r="3045" spans="2:14">
      <c r="B3045" s="309">
        <v>19</v>
      </c>
      <c r="C3045" s="310" t="s">
        <v>20995</v>
      </c>
      <c r="D3045" s="309">
        <v>19</v>
      </c>
      <c r="E3045" s="390">
        <v>165</v>
      </c>
      <c r="F3045" s="391" t="s">
        <v>21018</v>
      </c>
      <c r="G3045" s="390">
        <v>165</v>
      </c>
      <c r="H3045" s="377">
        <v>5512</v>
      </c>
      <c r="I3045" s="331" t="s">
        <v>21021</v>
      </c>
      <c r="J3045" s="377">
        <v>5512</v>
      </c>
      <c r="K3045" s="309">
        <v>19</v>
      </c>
      <c r="L3045" s="390">
        <v>165</v>
      </c>
      <c r="M3045" s="377">
        <v>5512</v>
      </c>
      <c r="N3045" s="280" t="str">
        <f t="shared" si="47"/>
        <v>19 165 5512</v>
      </c>
    </row>
    <row r="3046" spans="2:14">
      <c r="B3046" s="309">
        <v>19</v>
      </c>
      <c r="C3046" s="310" t="s">
        <v>20995</v>
      </c>
      <c r="D3046" s="309">
        <v>19</v>
      </c>
      <c r="E3046" s="390">
        <v>165</v>
      </c>
      <c r="F3046" s="391" t="s">
        <v>21018</v>
      </c>
      <c r="G3046" s="390">
        <v>165</v>
      </c>
      <c r="H3046" s="377">
        <v>5515</v>
      </c>
      <c r="I3046" s="330" t="s">
        <v>21022</v>
      </c>
      <c r="J3046" s="377">
        <v>5515</v>
      </c>
      <c r="K3046" s="309">
        <v>19</v>
      </c>
      <c r="L3046" s="390">
        <v>165</v>
      </c>
      <c r="M3046" s="377">
        <v>5515</v>
      </c>
      <c r="N3046" s="280" t="str">
        <f t="shared" si="47"/>
        <v>19 165 5515</v>
      </c>
    </row>
    <row r="3047" spans="2:14">
      <c r="B3047" s="309">
        <v>19</v>
      </c>
      <c r="C3047" s="310" t="s">
        <v>20995</v>
      </c>
      <c r="D3047" s="309">
        <v>19</v>
      </c>
      <c r="E3047" s="390">
        <v>165</v>
      </c>
      <c r="F3047" s="391" t="s">
        <v>21018</v>
      </c>
      <c r="G3047" s="390">
        <v>165</v>
      </c>
      <c r="H3047" s="377">
        <v>5518</v>
      </c>
      <c r="I3047" s="331" t="s">
        <v>21023</v>
      </c>
      <c r="J3047" s="377">
        <v>5518</v>
      </c>
      <c r="K3047" s="309">
        <v>19</v>
      </c>
      <c r="L3047" s="390">
        <v>165</v>
      </c>
      <c r="M3047" s="377">
        <v>5518</v>
      </c>
      <c r="N3047" s="280" t="str">
        <f t="shared" si="47"/>
        <v>19 165 5518</v>
      </c>
    </row>
    <row r="3048" spans="2:14">
      <c r="B3048" s="309">
        <v>19</v>
      </c>
      <c r="C3048" s="310" t="s">
        <v>20995</v>
      </c>
      <c r="D3048" s="309">
        <v>19</v>
      </c>
      <c r="E3048" s="390">
        <v>165</v>
      </c>
      <c r="F3048" s="391" t="s">
        <v>21018</v>
      </c>
      <c r="G3048" s="390">
        <v>165</v>
      </c>
      <c r="H3048" s="377">
        <v>5521</v>
      </c>
      <c r="I3048" s="330" t="s">
        <v>21024</v>
      </c>
      <c r="J3048" s="377">
        <v>5521</v>
      </c>
      <c r="K3048" s="309">
        <v>19</v>
      </c>
      <c r="L3048" s="390">
        <v>165</v>
      </c>
      <c r="M3048" s="377">
        <v>5521</v>
      </c>
      <c r="N3048" s="280" t="str">
        <f t="shared" si="47"/>
        <v>19 165 5521</v>
      </c>
    </row>
    <row r="3049" spans="2:14">
      <c r="B3049" s="309">
        <v>19</v>
      </c>
      <c r="C3049" s="310" t="s">
        <v>20995</v>
      </c>
      <c r="D3049" s="309">
        <v>19</v>
      </c>
      <c r="E3049" s="390">
        <v>165</v>
      </c>
      <c r="F3049" s="391" t="s">
        <v>21018</v>
      </c>
      <c r="G3049" s="390">
        <v>165</v>
      </c>
      <c r="H3049" s="377">
        <v>5524</v>
      </c>
      <c r="I3049" s="331" t="s">
        <v>21025</v>
      </c>
      <c r="J3049" s="377">
        <v>5524</v>
      </c>
      <c r="K3049" s="309">
        <v>19</v>
      </c>
      <c r="L3049" s="390">
        <v>165</v>
      </c>
      <c r="M3049" s="377">
        <v>5524</v>
      </c>
      <c r="N3049" s="280" t="str">
        <f t="shared" si="47"/>
        <v>19 165 5524</v>
      </c>
    </row>
    <row r="3050" spans="2:14">
      <c r="B3050" s="309">
        <v>19</v>
      </c>
      <c r="C3050" s="310" t="s">
        <v>20995</v>
      </c>
      <c r="D3050" s="309">
        <v>19</v>
      </c>
      <c r="E3050" s="390">
        <v>165</v>
      </c>
      <c r="F3050" s="391" t="s">
        <v>21018</v>
      </c>
      <c r="G3050" s="390">
        <v>165</v>
      </c>
      <c r="H3050" s="377">
        <v>5527</v>
      </c>
      <c r="I3050" s="330" t="s">
        <v>19596</v>
      </c>
      <c r="J3050" s="377">
        <v>5527</v>
      </c>
      <c r="K3050" s="309">
        <v>19</v>
      </c>
      <c r="L3050" s="390">
        <v>165</v>
      </c>
      <c r="M3050" s="377">
        <v>5527</v>
      </c>
      <c r="N3050" s="280" t="str">
        <f t="shared" si="47"/>
        <v>19 165 5527</v>
      </c>
    </row>
    <row r="3051" spans="2:14">
      <c r="B3051" s="309">
        <v>19</v>
      </c>
      <c r="C3051" s="310" t="s">
        <v>20995</v>
      </c>
      <c r="D3051" s="309">
        <v>19</v>
      </c>
      <c r="E3051" s="390">
        <v>165</v>
      </c>
      <c r="F3051" s="391" t="s">
        <v>21018</v>
      </c>
      <c r="G3051" s="390">
        <v>165</v>
      </c>
      <c r="H3051" s="377">
        <v>5528</v>
      </c>
      <c r="I3051" s="331" t="s">
        <v>21026</v>
      </c>
      <c r="J3051" s="377">
        <v>5528</v>
      </c>
      <c r="K3051" s="309">
        <v>19</v>
      </c>
      <c r="L3051" s="390">
        <v>165</v>
      </c>
      <c r="M3051" s="377">
        <v>5528</v>
      </c>
      <c r="N3051" s="280" t="str">
        <f t="shared" si="47"/>
        <v>19 165 5528</v>
      </c>
    </row>
    <row r="3052" spans="2:14">
      <c r="B3052" s="309">
        <v>19</v>
      </c>
      <c r="C3052" s="310" t="s">
        <v>20995</v>
      </c>
      <c r="D3052" s="309">
        <v>19</v>
      </c>
      <c r="E3052" s="390">
        <v>165</v>
      </c>
      <c r="F3052" s="391" t="s">
        <v>21018</v>
      </c>
      <c r="G3052" s="390">
        <v>165</v>
      </c>
      <c r="H3052" s="377">
        <v>5530</v>
      </c>
      <c r="I3052" s="330" t="s">
        <v>18822</v>
      </c>
      <c r="J3052" s="377">
        <v>5530</v>
      </c>
      <c r="K3052" s="309">
        <v>19</v>
      </c>
      <c r="L3052" s="390">
        <v>165</v>
      </c>
      <c r="M3052" s="377">
        <v>5530</v>
      </c>
      <c r="N3052" s="280" t="str">
        <f t="shared" si="47"/>
        <v>19 165 5530</v>
      </c>
    </row>
    <row r="3053" spans="2:14">
      <c r="B3053" s="309">
        <v>19</v>
      </c>
      <c r="C3053" s="310" t="s">
        <v>20995</v>
      </c>
      <c r="D3053" s="309">
        <v>19</v>
      </c>
      <c r="E3053" s="390">
        <v>165</v>
      </c>
      <c r="F3053" s="391" t="s">
        <v>21018</v>
      </c>
      <c r="G3053" s="390">
        <v>165</v>
      </c>
      <c r="H3053" s="378">
        <v>5533</v>
      </c>
      <c r="I3053" s="340" t="s">
        <v>21027</v>
      </c>
      <c r="J3053" s="378">
        <v>5533</v>
      </c>
      <c r="K3053" s="309">
        <v>19</v>
      </c>
      <c r="L3053" s="390">
        <v>165</v>
      </c>
      <c r="M3053" s="378">
        <v>5533</v>
      </c>
      <c r="N3053" s="280" t="str">
        <f t="shared" si="47"/>
        <v>19 165 5533</v>
      </c>
    </row>
    <row r="3054" spans="2:14">
      <c r="B3054" s="309">
        <v>19</v>
      </c>
      <c r="C3054" s="310" t="s">
        <v>20995</v>
      </c>
      <c r="D3054" s="309">
        <v>19</v>
      </c>
      <c r="E3054" s="392">
        <v>167</v>
      </c>
      <c r="F3054" s="393" t="s">
        <v>21028</v>
      </c>
      <c r="G3054" s="392">
        <v>167</v>
      </c>
      <c r="H3054" s="379">
        <v>5536</v>
      </c>
      <c r="I3054" s="335" t="s">
        <v>21029</v>
      </c>
      <c r="J3054" s="379">
        <v>5536</v>
      </c>
      <c r="K3054" s="309">
        <v>19</v>
      </c>
      <c r="L3054" s="392">
        <v>167</v>
      </c>
      <c r="M3054" s="379">
        <v>5536</v>
      </c>
      <c r="N3054" s="280" t="str">
        <f t="shared" si="47"/>
        <v>19 167 5536</v>
      </c>
    </row>
    <row r="3055" spans="2:14">
      <c r="B3055" s="309">
        <v>19</v>
      </c>
      <c r="C3055" s="310" t="s">
        <v>20995</v>
      </c>
      <c r="D3055" s="309">
        <v>19</v>
      </c>
      <c r="E3055" s="392">
        <v>167</v>
      </c>
      <c r="F3055" s="393" t="s">
        <v>21028</v>
      </c>
      <c r="G3055" s="392">
        <v>167</v>
      </c>
      <c r="H3055" s="377">
        <v>5539</v>
      </c>
      <c r="I3055" s="336" t="s">
        <v>21030</v>
      </c>
      <c r="J3055" s="377">
        <v>5539</v>
      </c>
      <c r="K3055" s="309">
        <v>19</v>
      </c>
      <c r="L3055" s="392">
        <v>167</v>
      </c>
      <c r="M3055" s="377">
        <v>5539</v>
      </c>
      <c r="N3055" s="280" t="str">
        <f t="shared" si="47"/>
        <v>19 167 5539</v>
      </c>
    </row>
    <row r="3056" spans="2:14">
      <c r="B3056" s="309">
        <v>19</v>
      </c>
      <c r="C3056" s="310" t="s">
        <v>20995</v>
      </c>
      <c r="D3056" s="309">
        <v>19</v>
      </c>
      <c r="E3056" s="392">
        <v>167</v>
      </c>
      <c r="F3056" s="393" t="s">
        <v>21028</v>
      </c>
      <c r="G3056" s="392">
        <v>167</v>
      </c>
      <c r="H3056" s="377">
        <v>5542</v>
      </c>
      <c r="I3056" s="337" t="s">
        <v>21031</v>
      </c>
      <c r="J3056" s="377">
        <v>5542</v>
      </c>
      <c r="K3056" s="309">
        <v>19</v>
      </c>
      <c r="L3056" s="392">
        <v>167</v>
      </c>
      <c r="M3056" s="377">
        <v>5542</v>
      </c>
      <c r="N3056" s="280" t="str">
        <f t="shared" si="47"/>
        <v>19 167 5542</v>
      </c>
    </row>
    <row r="3057" spans="2:14">
      <c r="B3057" s="309">
        <v>19</v>
      </c>
      <c r="C3057" s="310" t="s">
        <v>20995</v>
      </c>
      <c r="D3057" s="309">
        <v>19</v>
      </c>
      <c r="E3057" s="392">
        <v>167</v>
      </c>
      <c r="F3057" s="393" t="s">
        <v>21028</v>
      </c>
      <c r="G3057" s="392">
        <v>167</v>
      </c>
      <c r="H3057" s="377">
        <v>5545</v>
      </c>
      <c r="I3057" s="336" t="s">
        <v>21032</v>
      </c>
      <c r="J3057" s="377">
        <v>5545</v>
      </c>
      <c r="K3057" s="309">
        <v>19</v>
      </c>
      <c r="L3057" s="392">
        <v>167</v>
      </c>
      <c r="M3057" s="377">
        <v>5545</v>
      </c>
      <c r="N3057" s="280" t="str">
        <f t="shared" si="47"/>
        <v>19 167 5545</v>
      </c>
    </row>
    <row r="3058" spans="2:14">
      <c r="B3058" s="309">
        <v>19</v>
      </c>
      <c r="C3058" s="310" t="s">
        <v>20995</v>
      </c>
      <c r="D3058" s="309">
        <v>19</v>
      </c>
      <c r="E3058" s="392">
        <v>167</v>
      </c>
      <c r="F3058" s="393" t="s">
        <v>21028</v>
      </c>
      <c r="G3058" s="392">
        <v>167</v>
      </c>
      <c r="H3058" s="377">
        <v>5548</v>
      </c>
      <c r="I3058" s="337" t="s">
        <v>19983</v>
      </c>
      <c r="J3058" s="377">
        <v>5548</v>
      </c>
      <c r="K3058" s="309">
        <v>19</v>
      </c>
      <c r="L3058" s="392">
        <v>167</v>
      </c>
      <c r="M3058" s="377">
        <v>5548</v>
      </c>
      <c r="N3058" s="280" t="str">
        <f t="shared" si="47"/>
        <v>19 167 5548</v>
      </c>
    </row>
    <row r="3059" spans="2:14">
      <c r="B3059" s="309">
        <v>19</v>
      </c>
      <c r="C3059" s="310" t="s">
        <v>20995</v>
      </c>
      <c r="D3059" s="309">
        <v>19</v>
      </c>
      <c r="E3059" s="392">
        <v>167</v>
      </c>
      <c r="F3059" s="393" t="s">
        <v>21028</v>
      </c>
      <c r="G3059" s="392">
        <v>167</v>
      </c>
      <c r="H3059" s="377">
        <v>5551</v>
      </c>
      <c r="I3059" s="336" t="s">
        <v>21033</v>
      </c>
      <c r="J3059" s="377">
        <v>5551</v>
      </c>
      <c r="K3059" s="309">
        <v>19</v>
      </c>
      <c r="L3059" s="392">
        <v>167</v>
      </c>
      <c r="M3059" s="377">
        <v>5551</v>
      </c>
      <c r="N3059" s="280" t="str">
        <f t="shared" si="47"/>
        <v>19 167 5551</v>
      </c>
    </row>
    <row r="3060" spans="2:14">
      <c r="B3060" s="309">
        <v>19</v>
      </c>
      <c r="C3060" s="310" t="s">
        <v>20995</v>
      </c>
      <c r="D3060" s="309">
        <v>19</v>
      </c>
      <c r="E3060" s="392">
        <v>167</v>
      </c>
      <c r="F3060" s="393" t="s">
        <v>21028</v>
      </c>
      <c r="G3060" s="392">
        <v>167</v>
      </c>
      <c r="H3060" s="377">
        <v>5554</v>
      </c>
      <c r="I3060" s="337" t="s">
        <v>21034</v>
      </c>
      <c r="J3060" s="377">
        <v>5554</v>
      </c>
      <c r="K3060" s="309">
        <v>19</v>
      </c>
      <c r="L3060" s="392">
        <v>167</v>
      </c>
      <c r="M3060" s="377">
        <v>5554</v>
      </c>
      <c r="N3060" s="280" t="str">
        <f t="shared" si="47"/>
        <v>19 167 5554</v>
      </c>
    </row>
    <row r="3061" spans="2:14">
      <c r="B3061" s="309">
        <v>19</v>
      </c>
      <c r="C3061" s="310" t="s">
        <v>20995</v>
      </c>
      <c r="D3061" s="309">
        <v>19</v>
      </c>
      <c r="E3061" s="392">
        <v>167</v>
      </c>
      <c r="F3061" s="393" t="s">
        <v>21028</v>
      </c>
      <c r="G3061" s="392">
        <v>167</v>
      </c>
      <c r="H3061" s="377">
        <v>5557</v>
      </c>
      <c r="I3061" s="336" t="s">
        <v>19056</v>
      </c>
      <c r="J3061" s="377">
        <v>5557</v>
      </c>
      <c r="K3061" s="309">
        <v>19</v>
      </c>
      <c r="L3061" s="392">
        <v>167</v>
      </c>
      <c r="M3061" s="377">
        <v>5557</v>
      </c>
      <c r="N3061" s="280" t="str">
        <f t="shared" si="47"/>
        <v>19 167 5557</v>
      </c>
    </row>
    <row r="3062" spans="2:14">
      <c r="B3062" s="309">
        <v>19</v>
      </c>
      <c r="C3062" s="310" t="s">
        <v>20995</v>
      </c>
      <c r="D3062" s="309">
        <v>19</v>
      </c>
      <c r="E3062" s="392">
        <v>167</v>
      </c>
      <c r="F3062" s="393" t="s">
        <v>21028</v>
      </c>
      <c r="G3062" s="392">
        <v>167</v>
      </c>
      <c r="H3062" s="377">
        <v>5560</v>
      </c>
      <c r="I3062" s="337" t="s">
        <v>21035</v>
      </c>
      <c r="J3062" s="377">
        <v>5560</v>
      </c>
      <c r="K3062" s="309">
        <v>19</v>
      </c>
      <c r="L3062" s="392">
        <v>167</v>
      </c>
      <c r="M3062" s="377">
        <v>5560</v>
      </c>
      <c r="N3062" s="280" t="str">
        <f t="shared" si="47"/>
        <v>19 167 5560</v>
      </c>
    </row>
    <row r="3063" spans="2:14">
      <c r="B3063" s="309">
        <v>19</v>
      </c>
      <c r="C3063" s="310" t="s">
        <v>20995</v>
      </c>
      <c r="D3063" s="309">
        <v>19</v>
      </c>
      <c r="E3063" s="392">
        <v>167</v>
      </c>
      <c r="F3063" s="393" t="s">
        <v>21028</v>
      </c>
      <c r="G3063" s="392">
        <v>167</v>
      </c>
      <c r="H3063" s="377">
        <v>5563</v>
      </c>
      <c r="I3063" s="336" t="s">
        <v>20173</v>
      </c>
      <c r="J3063" s="377">
        <v>5563</v>
      </c>
      <c r="K3063" s="309">
        <v>19</v>
      </c>
      <c r="L3063" s="392">
        <v>167</v>
      </c>
      <c r="M3063" s="377">
        <v>5563</v>
      </c>
      <c r="N3063" s="280" t="str">
        <f t="shared" si="47"/>
        <v>19 167 5563</v>
      </c>
    </row>
    <row r="3064" spans="2:14">
      <c r="B3064" s="309">
        <v>19</v>
      </c>
      <c r="C3064" s="310" t="s">
        <v>20995</v>
      </c>
      <c r="D3064" s="309">
        <v>19</v>
      </c>
      <c r="E3064" s="392">
        <v>167</v>
      </c>
      <c r="F3064" s="393" t="s">
        <v>21028</v>
      </c>
      <c r="G3064" s="392">
        <v>167</v>
      </c>
      <c r="H3064" s="377">
        <v>5566</v>
      </c>
      <c r="I3064" s="337" t="s">
        <v>21036</v>
      </c>
      <c r="J3064" s="377">
        <v>5566</v>
      </c>
      <c r="K3064" s="309">
        <v>19</v>
      </c>
      <c r="L3064" s="392">
        <v>167</v>
      </c>
      <c r="M3064" s="377">
        <v>5566</v>
      </c>
      <c r="N3064" s="280" t="str">
        <f t="shared" si="47"/>
        <v>19 167 5566</v>
      </c>
    </row>
    <row r="3065" spans="2:14">
      <c r="B3065" s="309">
        <v>19</v>
      </c>
      <c r="C3065" s="310" t="s">
        <v>20995</v>
      </c>
      <c r="D3065" s="309">
        <v>19</v>
      </c>
      <c r="E3065" s="392">
        <v>167</v>
      </c>
      <c r="F3065" s="393" t="s">
        <v>21028</v>
      </c>
      <c r="G3065" s="392">
        <v>167</v>
      </c>
      <c r="H3065" s="377">
        <v>5569</v>
      </c>
      <c r="I3065" s="336" t="s">
        <v>21037</v>
      </c>
      <c r="J3065" s="377">
        <v>5569</v>
      </c>
      <c r="K3065" s="309">
        <v>19</v>
      </c>
      <c r="L3065" s="392">
        <v>167</v>
      </c>
      <c r="M3065" s="377">
        <v>5569</v>
      </c>
      <c r="N3065" s="280" t="str">
        <f t="shared" si="47"/>
        <v>19 167 5569</v>
      </c>
    </row>
    <row r="3066" spans="2:14">
      <c r="B3066" s="309">
        <v>19</v>
      </c>
      <c r="C3066" s="310" t="s">
        <v>20995</v>
      </c>
      <c r="D3066" s="309">
        <v>19</v>
      </c>
      <c r="E3066" s="392">
        <v>167</v>
      </c>
      <c r="F3066" s="393" t="s">
        <v>21028</v>
      </c>
      <c r="G3066" s="392">
        <v>167</v>
      </c>
      <c r="H3066" s="377">
        <v>5572</v>
      </c>
      <c r="I3066" s="337" t="s">
        <v>21038</v>
      </c>
      <c r="J3066" s="377">
        <v>5572</v>
      </c>
      <c r="K3066" s="309">
        <v>19</v>
      </c>
      <c r="L3066" s="392">
        <v>167</v>
      </c>
      <c r="M3066" s="377">
        <v>5572</v>
      </c>
      <c r="N3066" s="280" t="str">
        <f t="shared" si="47"/>
        <v>19 167 5572</v>
      </c>
    </row>
    <row r="3067" spans="2:14">
      <c r="B3067" s="309">
        <v>19</v>
      </c>
      <c r="C3067" s="310" t="s">
        <v>20995</v>
      </c>
      <c r="D3067" s="309">
        <v>19</v>
      </c>
      <c r="E3067" s="392">
        <v>167</v>
      </c>
      <c r="F3067" s="393" t="s">
        <v>21028</v>
      </c>
      <c r="G3067" s="392">
        <v>167</v>
      </c>
      <c r="H3067" s="377">
        <v>5575</v>
      </c>
      <c r="I3067" s="336" t="s">
        <v>21039</v>
      </c>
      <c r="J3067" s="377">
        <v>5575</v>
      </c>
      <c r="K3067" s="309">
        <v>19</v>
      </c>
      <c r="L3067" s="392">
        <v>167</v>
      </c>
      <c r="M3067" s="377">
        <v>5575</v>
      </c>
      <c r="N3067" s="280" t="str">
        <f t="shared" si="47"/>
        <v>19 167 5575</v>
      </c>
    </row>
    <row r="3068" spans="2:14">
      <c r="B3068" s="309">
        <v>19</v>
      </c>
      <c r="C3068" s="310" t="s">
        <v>20995</v>
      </c>
      <c r="D3068" s="309">
        <v>19</v>
      </c>
      <c r="E3068" s="392">
        <v>167</v>
      </c>
      <c r="F3068" s="393" t="s">
        <v>21028</v>
      </c>
      <c r="G3068" s="392">
        <v>167</v>
      </c>
      <c r="H3068" s="377">
        <v>5578</v>
      </c>
      <c r="I3068" s="337" t="s">
        <v>21040</v>
      </c>
      <c r="J3068" s="377">
        <v>5578</v>
      </c>
      <c r="K3068" s="309">
        <v>19</v>
      </c>
      <c r="L3068" s="392">
        <v>167</v>
      </c>
      <c r="M3068" s="377">
        <v>5578</v>
      </c>
      <c r="N3068" s="280" t="str">
        <f t="shared" si="47"/>
        <v>19 167 5578</v>
      </c>
    </row>
    <row r="3069" spans="2:14">
      <c r="B3069" s="309">
        <v>19</v>
      </c>
      <c r="C3069" s="310" t="s">
        <v>20995</v>
      </c>
      <c r="D3069" s="309">
        <v>19</v>
      </c>
      <c r="E3069" s="392">
        <v>167</v>
      </c>
      <c r="F3069" s="393" t="s">
        <v>21028</v>
      </c>
      <c r="G3069" s="392">
        <v>167</v>
      </c>
      <c r="H3069" s="377">
        <v>5581</v>
      </c>
      <c r="I3069" s="331" t="s">
        <v>21041</v>
      </c>
      <c r="J3069" s="377">
        <v>5581</v>
      </c>
      <c r="K3069" s="309">
        <v>19</v>
      </c>
      <c r="L3069" s="392">
        <v>167</v>
      </c>
      <c r="M3069" s="377">
        <v>5581</v>
      </c>
      <c r="N3069" s="280" t="str">
        <f t="shared" si="47"/>
        <v>19 167 5581</v>
      </c>
    </row>
    <row r="3070" spans="2:14">
      <c r="B3070" s="309">
        <v>19</v>
      </c>
      <c r="C3070" s="310" t="s">
        <v>20995</v>
      </c>
      <c r="D3070" s="309">
        <v>19</v>
      </c>
      <c r="E3070" s="392">
        <v>167</v>
      </c>
      <c r="F3070" s="393" t="s">
        <v>21028</v>
      </c>
      <c r="G3070" s="392">
        <v>167</v>
      </c>
      <c r="H3070" s="377">
        <v>5584</v>
      </c>
      <c r="I3070" s="330" t="s">
        <v>21042</v>
      </c>
      <c r="J3070" s="377">
        <v>5584</v>
      </c>
      <c r="K3070" s="309">
        <v>19</v>
      </c>
      <c r="L3070" s="392">
        <v>167</v>
      </c>
      <c r="M3070" s="377">
        <v>5584</v>
      </c>
      <c r="N3070" s="280" t="str">
        <f t="shared" si="47"/>
        <v>19 167 5584</v>
      </c>
    </row>
    <row r="3071" spans="2:14">
      <c r="B3071" s="309">
        <v>19</v>
      </c>
      <c r="C3071" s="310" t="s">
        <v>20995</v>
      </c>
      <c r="D3071" s="309">
        <v>19</v>
      </c>
      <c r="E3071" s="392">
        <v>167</v>
      </c>
      <c r="F3071" s="393" t="s">
        <v>21028</v>
      </c>
      <c r="G3071" s="392">
        <v>167</v>
      </c>
      <c r="H3071" s="377">
        <v>5587</v>
      </c>
      <c r="I3071" s="331" t="s">
        <v>19274</v>
      </c>
      <c r="J3071" s="377">
        <v>5587</v>
      </c>
      <c r="K3071" s="309">
        <v>19</v>
      </c>
      <c r="L3071" s="392">
        <v>167</v>
      </c>
      <c r="M3071" s="377">
        <v>5587</v>
      </c>
      <c r="N3071" s="280" t="str">
        <f t="shared" si="47"/>
        <v>19 167 5587</v>
      </c>
    </row>
    <row r="3072" spans="2:14">
      <c r="B3072" s="309">
        <v>19</v>
      </c>
      <c r="C3072" s="310" t="s">
        <v>20995</v>
      </c>
      <c r="D3072" s="309">
        <v>19</v>
      </c>
      <c r="E3072" s="392">
        <v>167</v>
      </c>
      <c r="F3072" s="393" t="s">
        <v>21028</v>
      </c>
      <c r="G3072" s="392">
        <v>167</v>
      </c>
      <c r="H3072" s="377">
        <v>5590</v>
      </c>
      <c r="I3072" s="330" t="s">
        <v>21043</v>
      </c>
      <c r="J3072" s="377">
        <v>5590</v>
      </c>
      <c r="K3072" s="309">
        <v>19</v>
      </c>
      <c r="L3072" s="392">
        <v>167</v>
      </c>
      <c r="M3072" s="377">
        <v>5590</v>
      </c>
      <c r="N3072" s="280" t="str">
        <f t="shared" si="47"/>
        <v>19 167 5590</v>
      </c>
    </row>
    <row r="3073" spans="2:14">
      <c r="B3073" s="309">
        <v>19</v>
      </c>
      <c r="C3073" s="310" t="s">
        <v>20995</v>
      </c>
      <c r="D3073" s="309">
        <v>19</v>
      </c>
      <c r="E3073" s="392">
        <v>167</v>
      </c>
      <c r="F3073" s="393" t="s">
        <v>21028</v>
      </c>
      <c r="G3073" s="392">
        <v>167</v>
      </c>
      <c r="H3073" s="377">
        <v>5593</v>
      </c>
      <c r="I3073" s="331" t="s">
        <v>21044</v>
      </c>
      <c r="J3073" s="377">
        <v>5593</v>
      </c>
      <c r="K3073" s="309">
        <v>19</v>
      </c>
      <c r="L3073" s="392">
        <v>167</v>
      </c>
      <c r="M3073" s="377">
        <v>5593</v>
      </c>
      <c r="N3073" s="280" t="str">
        <f t="shared" si="47"/>
        <v>19 167 5593</v>
      </c>
    </row>
    <row r="3074" spans="2:14">
      <c r="B3074" s="309">
        <v>19</v>
      </c>
      <c r="C3074" s="310" t="s">
        <v>20995</v>
      </c>
      <c r="D3074" s="309">
        <v>19</v>
      </c>
      <c r="E3074" s="392">
        <v>167</v>
      </c>
      <c r="F3074" s="393" t="s">
        <v>21028</v>
      </c>
      <c r="G3074" s="392">
        <v>167</v>
      </c>
      <c r="H3074" s="377">
        <v>5596</v>
      </c>
      <c r="I3074" s="330" t="s">
        <v>21045</v>
      </c>
      <c r="J3074" s="377">
        <v>5596</v>
      </c>
      <c r="K3074" s="309">
        <v>19</v>
      </c>
      <c r="L3074" s="392">
        <v>167</v>
      </c>
      <c r="M3074" s="377">
        <v>5596</v>
      </c>
      <c r="N3074" s="280" t="str">
        <f t="shared" si="47"/>
        <v>19 167 5596</v>
      </c>
    </row>
    <row r="3075" spans="2:14">
      <c r="B3075" s="309">
        <v>19</v>
      </c>
      <c r="C3075" s="310" t="s">
        <v>20995</v>
      </c>
      <c r="D3075" s="309">
        <v>19</v>
      </c>
      <c r="E3075" s="392">
        <v>167</v>
      </c>
      <c r="F3075" s="393" t="s">
        <v>21028</v>
      </c>
      <c r="G3075" s="392">
        <v>167</v>
      </c>
      <c r="H3075" s="377">
        <v>5599</v>
      </c>
      <c r="I3075" s="331" t="s">
        <v>19969</v>
      </c>
      <c r="J3075" s="377">
        <v>5599</v>
      </c>
      <c r="K3075" s="309">
        <v>19</v>
      </c>
      <c r="L3075" s="392">
        <v>167</v>
      </c>
      <c r="M3075" s="377">
        <v>5599</v>
      </c>
      <c r="N3075" s="280" t="str">
        <f t="shared" si="47"/>
        <v>19 167 5599</v>
      </c>
    </row>
    <row r="3076" spans="2:14">
      <c r="B3076" s="309">
        <v>19</v>
      </c>
      <c r="C3076" s="310" t="s">
        <v>20995</v>
      </c>
      <c r="D3076" s="309">
        <v>19</v>
      </c>
      <c r="E3076" s="392">
        <v>167</v>
      </c>
      <c r="F3076" s="393" t="s">
        <v>21028</v>
      </c>
      <c r="G3076" s="392">
        <v>167</v>
      </c>
      <c r="H3076" s="377">
        <v>5602</v>
      </c>
      <c r="I3076" s="330" t="s">
        <v>21046</v>
      </c>
      <c r="J3076" s="377">
        <v>5602</v>
      </c>
      <c r="K3076" s="309">
        <v>19</v>
      </c>
      <c r="L3076" s="392">
        <v>167</v>
      </c>
      <c r="M3076" s="377">
        <v>5602</v>
      </c>
      <c r="N3076" s="280" t="str">
        <f t="shared" ref="N3076:N3139" si="48">K3076&amp;" "&amp;L3076&amp;" "&amp;M3076</f>
        <v>19 167 5602</v>
      </c>
    </row>
    <row r="3077" spans="2:14">
      <c r="B3077" s="309">
        <v>19</v>
      </c>
      <c r="C3077" s="310" t="s">
        <v>20995</v>
      </c>
      <c r="D3077" s="309">
        <v>19</v>
      </c>
      <c r="E3077" s="392">
        <v>167</v>
      </c>
      <c r="F3077" s="393" t="s">
        <v>21028</v>
      </c>
      <c r="G3077" s="392">
        <v>167</v>
      </c>
      <c r="H3077" s="380">
        <v>5605</v>
      </c>
      <c r="I3077" s="342" t="s">
        <v>18603</v>
      </c>
      <c r="J3077" s="380">
        <v>5605</v>
      </c>
      <c r="K3077" s="309">
        <v>19</v>
      </c>
      <c r="L3077" s="392">
        <v>167</v>
      </c>
      <c r="M3077" s="380">
        <v>5605</v>
      </c>
      <c r="N3077" s="280" t="str">
        <f t="shared" si="48"/>
        <v>19 167 5605</v>
      </c>
    </row>
    <row r="3078" spans="2:14">
      <c r="B3078" s="309">
        <v>19</v>
      </c>
      <c r="C3078" s="310" t="s">
        <v>20995</v>
      </c>
      <c r="D3078" s="309">
        <v>19</v>
      </c>
      <c r="E3078" s="390">
        <v>168</v>
      </c>
      <c r="F3078" s="391" t="s">
        <v>21047</v>
      </c>
      <c r="G3078" s="390">
        <v>168</v>
      </c>
      <c r="H3078" s="376">
        <v>5608</v>
      </c>
      <c r="I3078" s="343" t="s">
        <v>21048</v>
      </c>
      <c r="J3078" s="376">
        <v>5608</v>
      </c>
      <c r="K3078" s="309">
        <v>19</v>
      </c>
      <c r="L3078" s="390">
        <v>168</v>
      </c>
      <c r="M3078" s="376">
        <v>5608</v>
      </c>
      <c r="N3078" s="280" t="str">
        <f t="shared" si="48"/>
        <v>19 168 5608</v>
      </c>
    </row>
    <row r="3079" spans="2:14">
      <c r="B3079" s="309">
        <v>19</v>
      </c>
      <c r="C3079" s="310" t="s">
        <v>20995</v>
      </c>
      <c r="D3079" s="309">
        <v>19</v>
      </c>
      <c r="E3079" s="390">
        <v>168</v>
      </c>
      <c r="F3079" s="391" t="s">
        <v>21047</v>
      </c>
      <c r="G3079" s="390">
        <v>168</v>
      </c>
      <c r="H3079" s="377">
        <v>5611</v>
      </c>
      <c r="I3079" s="336" t="s">
        <v>21049</v>
      </c>
      <c r="J3079" s="377">
        <v>5611</v>
      </c>
      <c r="K3079" s="309">
        <v>19</v>
      </c>
      <c r="L3079" s="390">
        <v>168</v>
      </c>
      <c r="M3079" s="377">
        <v>5611</v>
      </c>
      <c r="N3079" s="280" t="str">
        <f t="shared" si="48"/>
        <v>19 168 5611</v>
      </c>
    </row>
    <row r="3080" spans="2:14">
      <c r="B3080" s="309">
        <v>19</v>
      </c>
      <c r="C3080" s="310" t="s">
        <v>20995</v>
      </c>
      <c r="D3080" s="309">
        <v>19</v>
      </c>
      <c r="E3080" s="390">
        <v>168</v>
      </c>
      <c r="F3080" s="391" t="s">
        <v>21047</v>
      </c>
      <c r="G3080" s="390">
        <v>168</v>
      </c>
      <c r="H3080" s="377">
        <v>5614</v>
      </c>
      <c r="I3080" s="337" t="s">
        <v>21050</v>
      </c>
      <c r="J3080" s="377">
        <v>5614</v>
      </c>
      <c r="K3080" s="309">
        <v>19</v>
      </c>
      <c r="L3080" s="390">
        <v>168</v>
      </c>
      <c r="M3080" s="377">
        <v>5614</v>
      </c>
      <c r="N3080" s="280" t="str">
        <f t="shared" si="48"/>
        <v>19 168 5614</v>
      </c>
    </row>
    <row r="3081" spans="2:14">
      <c r="B3081" s="309">
        <v>19</v>
      </c>
      <c r="C3081" s="310" t="s">
        <v>20995</v>
      </c>
      <c r="D3081" s="309">
        <v>19</v>
      </c>
      <c r="E3081" s="390">
        <v>168</v>
      </c>
      <c r="F3081" s="391" t="s">
        <v>21047</v>
      </c>
      <c r="G3081" s="390">
        <v>168</v>
      </c>
      <c r="H3081" s="377">
        <v>5617</v>
      </c>
      <c r="I3081" s="336" t="s">
        <v>21051</v>
      </c>
      <c r="J3081" s="377">
        <v>5617</v>
      </c>
      <c r="K3081" s="309">
        <v>19</v>
      </c>
      <c r="L3081" s="390">
        <v>168</v>
      </c>
      <c r="M3081" s="377">
        <v>5617</v>
      </c>
      <c r="N3081" s="280" t="str">
        <f t="shared" si="48"/>
        <v>19 168 5617</v>
      </c>
    </row>
    <row r="3082" spans="2:14">
      <c r="B3082" s="309">
        <v>19</v>
      </c>
      <c r="C3082" s="310" t="s">
        <v>20995</v>
      </c>
      <c r="D3082" s="309">
        <v>19</v>
      </c>
      <c r="E3082" s="390">
        <v>168</v>
      </c>
      <c r="F3082" s="391" t="s">
        <v>21047</v>
      </c>
      <c r="G3082" s="390">
        <v>168</v>
      </c>
      <c r="H3082" s="377">
        <v>5620</v>
      </c>
      <c r="I3082" s="337" t="s">
        <v>21052</v>
      </c>
      <c r="J3082" s="377">
        <v>5620</v>
      </c>
      <c r="K3082" s="309">
        <v>19</v>
      </c>
      <c r="L3082" s="390">
        <v>168</v>
      </c>
      <c r="M3082" s="377">
        <v>5620</v>
      </c>
      <c r="N3082" s="280" t="str">
        <f t="shared" si="48"/>
        <v>19 168 5620</v>
      </c>
    </row>
    <row r="3083" spans="2:14">
      <c r="B3083" s="309">
        <v>19</v>
      </c>
      <c r="C3083" s="310" t="s">
        <v>20995</v>
      </c>
      <c r="D3083" s="309">
        <v>19</v>
      </c>
      <c r="E3083" s="390">
        <v>168</v>
      </c>
      <c r="F3083" s="391" t="s">
        <v>21047</v>
      </c>
      <c r="G3083" s="390">
        <v>168</v>
      </c>
      <c r="H3083" s="377">
        <v>5623</v>
      </c>
      <c r="I3083" s="336" t="s">
        <v>19790</v>
      </c>
      <c r="J3083" s="377">
        <v>5623</v>
      </c>
      <c r="K3083" s="309">
        <v>19</v>
      </c>
      <c r="L3083" s="390">
        <v>168</v>
      </c>
      <c r="M3083" s="377">
        <v>5623</v>
      </c>
      <c r="N3083" s="280" t="str">
        <f t="shared" si="48"/>
        <v>19 168 5623</v>
      </c>
    </row>
    <row r="3084" spans="2:14">
      <c r="B3084" s="309">
        <v>19</v>
      </c>
      <c r="C3084" s="310" t="s">
        <v>20995</v>
      </c>
      <c r="D3084" s="309">
        <v>19</v>
      </c>
      <c r="E3084" s="390">
        <v>168</v>
      </c>
      <c r="F3084" s="391" t="s">
        <v>21047</v>
      </c>
      <c r="G3084" s="390">
        <v>168</v>
      </c>
      <c r="H3084" s="377">
        <v>5626</v>
      </c>
      <c r="I3084" s="337" t="s">
        <v>21053</v>
      </c>
      <c r="J3084" s="377">
        <v>5626</v>
      </c>
      <c r="K3084" s="309">
        <v>19</v>
      </c>
      <c r="L3084" s="390">
        <v>168</v>
      </c>
      <c r="M3084" s="377">
        <v>5626</v>
      </c>
      <c r="N3084" s="280" t="str">
        <f t="shared" si="48"/>
        <v>19 168 5626</v>
      </c>
    </row>
    <row r="3085" spans="2:14">
      <c r="B3085" s="309">
        <v>19</v>
      </c>
      <c r="C3085" s="310" t="s">
        <v>20995</v>
      </c>
      <c r="D3085" s="309">
        <v>19</v>
      </c>
      <c r="E3085" s="390">
        <v>168</v>
      </c>
      <c r="F3085" s="391" t="s">
        <v>21047</v>
      </c>
      <c r="G3085" s="390">
        <v>168</v>
      </c>
      <c r="H3085" s="377">
        <v>5629</v>
      </c>
      <c r="I3085" s="336" t="s">
        <v>21054</v>
      </c>
      <c r="J3085" s="377">
        <v>5629</v>
      </c>
      <c r="K3085" s="309">
        <v>19</v>
      </c>
      <c r="L3085" s="390">
        <v>168</v>
      </c>
      <c r="M3085" s="377">
        <v>5629</v>
      </c>
      <c r="N3085" s="280" t="str">
        <f t="shared" si="48"/>
        <v>19 168 5629</v>
      </c>
    </row>
    <row r="3086" spans="2:14">
      <c r="B3086" s="309">
        <v>19</v>
      </c>
      <c r="C3086" s="310" t="s">
        <v>20995</v>
      </c>
      <c r="D3086" s="309">
        <v>19</v>
      </c>
      <c r="E3086" s="390">
        <v>168</v>
      </c>
      <c r="F3086" s="391" t="s">
        <v>21047</v>
      </c>
      <c r="G3086" s="390">
        <v>168</v>
      </c>
      <c r="H3086" s="377">
        <v>5632</v>
      </c>
      <c r="I3086" s="337" t="s">
        <v>21055</v>
      </c>
      <c r="J3086" s="377">
        <v>5632</v>
      </c>
      <c r="K3086" s="309">
        <v>19</v>
      </c>
      <c r="L3086" s="390">
        <v>168</v>
      </c>
      <c r="M3086" s="377">
        <v>5632</v>
      </c>
      <c r="N3086" s="280" t="str">
        <f t="shared" si="48"/>
        <v>19 168 5632</v>
      </c>
    </row>
    <row r="3087" spans="2:14">
      <c r="B3087" s="309">
        <v>19</v>
      </c>
      <c r="C3087" s="310" t="s">
        <v>20995</v>
      </c>
      <c r="D3087" s="309">
        <v>19</v>
      </c>
      <c r="E3087" s="390">
        <v>168</v>
      </c>
      <c r="F3087" s="391" t="s">
        <v>21047</v>
      </c>
      <c r="G3087" s="390">
        <v>168</v>
      </c>
      <c r="H3087" s="377">
        <v>5635</v>
      </c>
      <c r="I3087" s="336" t="s">
        <v>21056</v>
      </c>
      <c r="J3087" s="377">
        <v>5635</v>
      </c>
      <c r="K3087" s="309">
        <v>19</v>
      </c>
      <c r="L3087" s="390">
        <v>168</v>
      </c>
      <c r="M3087" s="377">
        <v>5635</v>
      </c>
      <c r="N3087" s="280" t="str">
        <f t="shared" si="48"/>
        <v>19 168 5635</v>
      </c>
    </row>
    <row r="3088" spans="2:14">
      <c r="B3088" s="309">
        <v>19</v>
      </c>
      <c r="C3088" s="310" t="s">
        <v>20995</v>
      </c>
      <c r="D3088" s="309">
        <v>19</v>
      </c>
      <c r="E3088" s="390">
        <v>168</v>
      </c>
      <c r="F3088" s="391" t="s">
        <v>21047</v>
      </c>
      <c r="G3088" s="390">
        <v>168</v>
      </c>
      <c r="H3088" s="377">
        <v>5638</v>
      </c>
      <c r="I3088" s="337" t="s">
        <v>20040</v>
      </c>
      <c r="J3088" s="377">
        <v>5638</v>
      </c>
      <c r="K3088" s="309">
        <v>19</v>
      </c>
      <c r="L3088" s="390">
        <v>168</v>
      </c>
      <c r="M3088" s="377">
        <v>5638</v>
      </c>
      <c r="N3088" s="280" t="str">
        <f t="shared" si="48"/>
        <v>19 168 5638</v>
      </c>
    </row>
    <row r="3089" spans="2:14">
      <c r="B3089" s="309">
        <v>19</v>
      </c>
      <c r="C3089" s="310" t="s">
        <v>20995</v>
      </c>
      <c r="D3089" s="309">
        <v>19</v>
      </c>
      <c r="E3089" s="390">
        <v>168</v>
      </c>
      <c r="F3089" s="391" t="s">
        <v>21047</v>
      </c>
      <c r="G3089" s="390">
        <v>168</v>
      </c>
      <c r="H3089" s="377">
        <v>5641</v>
      </c>
      <c r="I3089" s="336" t="s">
        <v>21057</v>
      </c>
      <c r="J3089" s="377">
        <v>5641</v>
      </c>
      <c r="K3089" s="309">
        <v>19</v>
      </c>
      <c r="L3089" s="390">
        <v>168</v>
      </c>
      <c r="M3089" s="377">
        <v>5641</v>
      </c>
      <c r="N3089" s="280" t="str">
        <f t="shared" si="48"/>
        <v>19 168 5641</v>
      </c>
    </row>
    <row r="3090" spans="2:14">
      <c r="B3090" s="309">
        <v>19</v>
      </c>
      <c r="C3090" s="310" t="s">
        <v>20995</v>
      </c>
      <c r="D3090" s="309">
        <v>19</v>
      </c>
      <c r="E3090" s="390">
        <v>168</v>
      </c>
      <c r="F3090" s="391" t="s">
        <v>21047</v>
      </c>
      <c r="G3090" s="390">
        <v>168</v>
      </c>
      <c r="H3090" s="377">
        <v>5644</v>
      </c>
      <c r="I3090" s="337" t="s">
        <v>21058</v>
      </c>
      <c r="J3090" s="377">
        <v>5644</v>
      </c>
      <c r="K3090" s="309">
        <v>19</v>
      </c>
      <c r="L3090" s="390">
        <v>168</v>
      </c>
      <c r="M3090" s="377">
        <v>5644</v>
      </c>
      <c r="N3090" s="280" t="str">
        <f t="shared" si="48"/>
        <v>19 168 5644</v>
      </c>
    </row>
    <row r="3091" spans="2:14">
      <c r="B3091" s="309">
        <v>19</v>
      </c>
      <c r="C3091" s="310" t="s">
        <v>20995</v>
      </c>
      <c r="D3091" s="309">
        <v>19</v>
      </c>
      <c r="E3091" s="390">
        <v>168</v>
      </c>
      <c r="F3091" s="391" t="s">
        <v>21047</v>
      </c>
      <c r="G3091" s="390">
        <v>168</v>
      </c>
      <c r="H3091" s="377">
        <v>5647</v>
      </c>
      <c r="I3091" s="336" t="s">
        <v>21059</v>
      </c>
      <c r="J3091" s="377">
        <v>5647</v>
      </c>
      <c r="K3091" s="309">
        <v>19</v>
      </c>
      <c r="L3091" s="390">
        <v>168</v>
      </c>
      <c r="M3091" s="377">
        <v>5647</v>
      </c>
      <c r="N3091" s="280" t="str">
        <f t="shared" si="48"/>
        <v>19 168 5647</v>
      </c>
    </row>
    <row r="3092" spans="2:14">
      <c r="B3092" s="309">
        <v>19</v>
      </c>
      <c r="C3092" s="310" t="s">
        <v>20995</v>
      </c>
      <c r="D3092" s="309">
        <v>19</v>
      </c>
      <c r="E3092" s="390">
        <v>168</v>
      </c>
      <c r="F3092" s="391" t="s">
        <v>21047</v>
      </c>
      <c r="G3092" s="390">
        <v>168</v>
      </c>
      <c r="H3092" s="377">
        <v>5650</v>
      </c>
      <c r="I3092" s="337" t="s">
        <v>21060</v>
      </c>
      <c r="J3092" s="377">
        <v>5650</v>
      </c>
      <c r="K3092" s="309">
        <v>19</v>
      </c>
      <c r="L3092" s="390">
        <v>168</v>
      </c>
      <c r="M3092" s="377">
        <v>5650</v>
      </c>
      <c r="N3092" s="280" t="str">
        <f t="shared" si="48"/>
        <v>19 168 5650</v>
      </c>
    </row>
    <row r="3093" spans="2:14">
      <c r="B3093" s="309">
        <v>19</v>
      </c>
      <c r="C3093" s="310" t="s">
        <v>20995</v>
      </c>
      <c r="D3093" s="309">
        <v>19</v>
      </c>
      <c r="E3093" s="390">
        <v>168</v>
      </c>
      <c r="F3093" s="391" t="s">
        <v>21047</v>
      </c>
      <c r="G3093" s="390">
        <v>168</v>
      </c>
      <c r="H3093" s="378">
        <v>5653</v>
      </c>
      <c r="I3093" s="340" t="s">
        <v>21061</v>
      </c>
      <c r="J3093" s="378">
        <v>5653</v>
      </c>
      <c r="K3093" s="309">
        <v>19</v>
      </c>
      <c r="L3093" s="390">
        <v>168</v>
      </c>
      <c r="M3093" s="378">
        <v>5653</v>
      </c>
      <c r="N3093" s="280" t="str">
        <f t="shared" si="48"/>
        <v>19 168 5653</v>
      </c>
    </row>
    <row r="3094" spans="2:14">
      <c r="B3094" s="309">
        <v>19</v>
      </c>
      <c r="C3094" s="310" t="s">
        <v>20995</v>
      </c>
      <c r="D3094" s="309">
        <v>19</v>
      </c>
      <c r="E3094" s="392">
        <v>169</v>
      </c>
      <c r="F3094" s="393" t="s">
        <v>21062</v>
      </c>
      <c r="G3094" s="392">
        <v>169</v>
      </c>
      <c r="H3094" s="379">
        <v>5656</v>
      </c>
      <c r="I3094" s="335" t="s">
        <v>21063</v>
      </c>
      <c r="J3094" s="379">
        <v>5656</v>
      </c>
      <c r="K3094" s="309">
        <v>19</v>
      </c>
      <c r="L3094" s="392">
        <v>169</v>
      </c>
      <c r="M3094" s="379">
        <v>5656</v>
      </c>
      <c r="N3094" s="280" t="str">
        <f t="shared" si="48"/>
        <v>19 169 5656</v>
      </c>
    </row>
    <row r="3095" spans="2:14">
      <c r="B3095" s="309">
        <v>19</v>
      </c>
      <c r="C3095" s="310" t="s">
        <v>20995</v>
      </c>
      <c r="D3095" s="309">
        <v>19</v>
      </c>
      <c r="E3095" s="392">
        <v>169</v>
      </c>
      <c r="F3095" s="393" t="s">
        <v>21062</v>
      </c>
      <c r="G3095" s="392">
        <v>169</v>
      </c>
      <c r="H3095" s="377">
        <v>5659</v>
      </c>
      <c r="I3095" s="336" t="s">
        <v>21064</v>
      </c>
      <c r="J3095" s="377">
        <v>5659</v>
      </c>
      <c r="K3095" s="309">
        <v>19</v>
      </c>
      <c r="L3095" s="392">
        <v>169</v>
      </c>
      <c r="M3095" s="377">
        <v>5659</v>
      </c>
      <c r="N3095" s="280" t="str">
        <f t="shared" si="48"/>
        <v>19 169 5659</v>
      </c>
    </row>
    <row r="3096" spans="2:14">
      <c r="B3096" s="309">
        <v>19</v>
      </c>
      <c r="C3096" s="310" t="s">
        <v>20995</v>
      </c>
      <c r="D3096" s="309">
        <v>19</v>
      </c>
      <c r="E3096" s="392">
        <v>169</v>
      </c>
      <c r="F3096" s="393" t="s">
        <v>21062</v>
      </c>
      <c r="G3096" s="392">
        <v>169</v>
      </c>
      <c r="H3096" s="377">
        <v>5662</v>
      </c>
      <c r="I3096" s="337" t="s">
        <v>21065</v>
      </c>
      <c r="J3096" s="377">
        <v>5662</v>
      </c>
      <c r="K3096" s="309">
        <v>19</v>
      </c>
      <c r="L3096" s="392">
        <v>169</v>
      </c>
      <c r="M3096" s="377">
        <v>5662</v>
      </c>
      <c r="N3096" s="280" t="str">
        <f t="shared" si="48"/>
        <v>19 169 5662</v>
      </c>
    </row>
    <row r="3097" spans="2:14">
      <c r="B3097" s="309">
        <v>19</v>
      </c>
      <c r="C3097" s="310" t="s">
        <v>20995</v>
      </c>
      <c r="D3097" s="309">
        <v>19</v>
      </c>
      <c r="E3097" s="392">
        <v>169</v>
      </c>
      <c r="F3097" s="393" t="s">
        <v>21062</v>
      </c>
      <c r="G3097" s="392">
        <v>169</v>
      </c>
      <c r="H3097" s="377">
        <v>5665</v>
      </c>
      <c r="I3097" s="336" t="s">
        <v>21066</v>
      </c>
      <c r="J3097" s="377">
        <v>5665</v>
      </c>
      <c r="K3097" s="309">
        <v>19</v>
      </c>
      <c r="L3097" s="392">
        <v>169</v>
      </c>
      <c r="M3097" s="377">
        <v>5665</v>
      </c>
      <c r="N3097" s="280" t="str">
        <f t="shared" si="48"/>
        <v>19 169 5665</v>
      </c>
    </row>
    <row r="3098" spans="2:14">
      <c r="B3098" s="309">
        <v>19</v>
      </c>
      <c r="C3098" s="310" t="s">
        <v>20995</v>
      </c>
      <c r="D3098" s="309">
        <v>19</v>
      </c>
      <c r="E3098" s="392">
        <v>169</v>
      </c>
      <c r="F3098" s="393" t="s">
        <v>21062</v>
      </c>
      <c r="G3098" s="392">
        <v>169</v>
      </c>
      <c r="H3098" s="377">
        <v>5668</v>
      </c>
      <c r="I3098" s="337" t="s">
        <v>18490</v>
      </c>
      <c r="J3098" s="377">
        <v>5668</v>
      </c>
      <c r="K3098" s="309">
        <v>19</v>
      </c>
      <c r="L3098" s="392">
        <v>169</v>
      </c>
      <c r="M3098" s="377">
        <v>5668</v>
      </c>
      <c r="N3098" s="280" t="str">
        <f t="shared" si="48"/>
        <v>19 169 5668</v>
      </c>
    </row>
    <row r="3099" spans="2:14">
      <c r="B3099" s="309">
        <v>19</v>
      </c>
      <c r="C3099" s="310" t="s">
        <v>20995</v>
      </c>
      <c r="D3099" s="309">
        <v>19</v>
      </c>
      <c r="E3099" s="392">
        <v>169</v>
      </c>
      <c r="F3099" s="393" t="s">
        <v>21062</v>
      </c>
      <c r="G3099" s="392">
        <v>169</v>
      </c>
      <c r="H3099" s="377">
        <v>5671</v>
      </c>
      <c r="I3099" s="336" t="s">
        <v>19341</v>
      </c>
      <c r="J3099" s="377">
        <v>5671</v>
      </c>
      <c r="K3099" s="309">
        <v>19</v>
      </c>
      <c r="L3099" s="392">
        <v>169</v>
      </c>
      <c r="M3099" s="377">
        <v>5671</v>
      </c>
      <c r="N3099" s="280" t="str">
        <f t="shared" si="48"/>
        <v>19 169 5671</v>
      </c>
    </row>
    <row r="3100" spans="2:14">
      <c r="B3100" s="309">
        <v>19</v>
      </c>
      <c r="C3100" s="310" t="s">
        <v>20995</v>
      </c>
      <c r="D3100" s="309">
        <v>19</v>
      </c>
      <c r="E3100" s="392">
        <v>169</v>
      </c>
      <c r="F3100" s="393" t="s">
        <v>21062</v>
      </c>
      <c r="G3100" s="392">
        <v>169</v>
      </c>
      <c r="H3100" s="377">
        <v>5674</v>
      </c>
      <c r="I3100" s="337" t="s">
        <v>21067</v>
      </c>
      <c r="J3100" s="377">
        <v>5674</v>
      </c>
      <c r="K3100" s="309">
        <v>19</v>
      </c>
      <c r="L3100" s="392">
        <v>169</v>
      </c>
      <c r="M3100" s="377">
        <v>5674</v>
      </c>
      <c r="N3100" s="280" t="str">
        <f t="shared" si="48"/>
        <v>19 169 5674</v>
      </c>
    </row>
    <row r="3101" spans="2:14">
      <c r="B3101" s="309">
        <v>19</v>
      </c>
      <c r="C3101" s="310" t="s">
        <v>20995</v>
      </c>
      <c r="D3101" s="309">
        <v>19</v>
      </c>
      <c r="E3101" s="392">
        <v>169</v>
      </c>
      <c r="F3101" s="393" t="s">
        <v>21062</v>
      </c>
      <c r="G3101" s="392">
        <v>169</v>
      </c>
      <c r="H3101" s="377">
        <v>5677</v>
      </c>
      <c r="I3101" s="336" t="s">
        <v>21068</v>
      </c>
      <c r="J3101" s="377">
        <v>5677</v>
      </c>
      <c r="K3101" s="309">
        <v>19</v>
      </c>
      <c r="L3101" s="392">
        <v>169</v>
      </c>
      <c r="M3101" s="377">
        <v>5677</v>
      </c>
      <c r="N3101" s="280" t="str">
        <f t="shared" si="48"/>
        <v>19 169 5677</v>
      </c>
    </row>
    <row r="3102" spans="2:14">
      <c r="B3102" s="309">
        <v>19</v>
      </c>
      <c r="C3102" s="310" t="s">
        <v>20995</v>
      </c>
      <c r="D3102" s="309">
        <v>19</v>
      </c>
      <c r="E3102" s="392">
        <v>169</v>
      </c>
      <c r="F3102" s="393" t="s">
        <v>21062</v>
      </c>
      <c r="G3102" s="392">
        <v>169</v>
      </c>
      <c r="H3102" s="377">
        <v>5680</v>
      </c>
      <c r="I3102" s="337" t="s">
        <v>21069</v>
      </c>
      <c r="J3102" s="377">
        <v>5680</v>
      </c>
      <c r="K3102" s="309">
        <v>19</v>
      </c>
      <c r="L3102" s="392">
        <v>169</v>
      </c>
      <c r="M3102" s="377">
        <v>5680</v>
      </c>
      <c r="N3102" s="280" t="str">
        <f t="shared" si="48"/>
        <v>19 169 5680</v>
      </c>
    </row>
    <row r="3103" spans="2:14">
      <c r="B3103" s="309">
        <v>19</v>
      </c>
      <c r="C3103" s="310" t="s">
        <v>20995</v>
      </c>
      <c r="D3103" s="309">
        <v>19</v>
      </c>
      <c r="E3103" s="392">
        <v>169</v>
      </c>
      <c r="F3103" s="393" t="s">
        <v>21062</v>
      </c>
      <c r="G3103" s="392">
        <v>169</v>
      </c>
      <c r="H3103" s="377">
        <v>5683</v>
      </c>
      <c r="I3103" s="336" t="s">
        <v>21070</v>
      </c>
      <c r="J3103" s="377">
        <v>5683</v>
      </c>
      <c r="K3103" s="309">
        <v>19</v>
      </c>
      <c r="L3103" s="392">
        <v>169</v>
      </c>
      <c r="M3103" s="377">
        <v>5683</v>
      </c>
      <c r="N3103" s="280" t="str">
        <f t="shared" si="48"/>
        <v>19 169 5683</v>
      </c>
    </row>
    <row r="3104" spans="2:14">
      <c r="B3104" s="309">
        <v>19</v>
      </c>
      <c r="C3104" s="310" t="s">
        <v>20995</v>
      </c>
      <c r="D3104" s="309">
        <v>19</v>
      </c>
      <c r="E3104" s="392">
        <v>169</v>
      </c>
      <c r="F3104" s="393" t="s">
        <v>21062</v>
      </c>
      <c r="G3104" s="392">
        <v>169</v>
      </c>
      <c r="H3104" s="377">
        <v>5686</v>
      </c>
      <c r="I3104" s="337" t="s">
        <v>21071</v>
      </c>
      <c r="J3104" s="377">
        <v>5686</v>
      </c>
      <c r="K3104" s="309">
        <v>19</v>
      </c>
      <c r="L3104" s="392">
        <v>169</v>
      </c>
      <c r="M3104" s="377">
        <v>5686</v>
      </c>
      <c r="N3104" s="280" t="str">
        <f t="shared" si="48"/>
        <v>19 169 5686</v>
      </c>
    </row>
    <row r="3105" spans="2:14">
      <c r="B3105" s="309">
        <v>19</v>
      </c>
      <c r="C3105" s="310" t="s">
        <v>20995</v>
      </c>
      <c r="D3105" s="309">
        <v>19</v>
      </c>
      <c r="E3105" s="392">
        <v>169</v>
      </c>
      <c r="F3105" s="393" t="s">
        <v>21062</v>
      </c>
      <c r="G3105" s="392">
        <v>169</v>
      </c>
      <c r="H3105" s="377">
        <v>5689</v>
      </c>
      <c r="I3105" s="336" t="s">
        <v>21072</v>
      </c>
      <c r="J3105" s="377">
        <v>5689</v>
      </c>
      <c r="K3105" s="309">
        <v>19</v>
      </c>
      <c r="L3105" s="392">
        <v>169</v>
      </c>
      <c r="M3105" s="377">
        <v>5689</v>
      </c>
      <c r="N3105" s="280" t="str">
        <f t="shared" si="48"/>
        <v>19 169 5689</v>
      </c>
    </row>
    <row r="3106" spans="2:14">
      <c r="B3106" s="309">
        <v>19</v>
      </c>
      <c r="C3106" s="310" t="s">
        <v>20995</v>
      </c>
      <c r="D3106" s="309">
        <v>19</v>
      </c>
      <c r="E3106" s="392">
        <v>169</v>
      </c>
      <c r="F3106" s="393" t="s">
        <v>21062</v>
      </c>
      <c r="G3106" s="392">
        <v>169</v>
      </c>
      <c r="H3106" s="377">
        <v>5692</v>
      </c>
      <c r="I3106" s="337" t="s">
        <v>21073</v>
      </c>
      <c r="J3106" s="377">
        <v>5692</v>
      </c>
      <c r="K3106" s="309">
        <v>19</v>
      </c>
      <c r="L3106" s="392">
        <v>169</v>
      </c>
      <c r="M3106" s="377">
        <v>5692</v>
      </c>
      <c r="N3106" s="280" t="str">
        <f t="shared" si="48"/>
        <v>19 169 5692</v>
      </c>
    </row>
    <row r="3107" spans="2:14">
      <c r="B3107" s="309">
        <v>19</v>
      </c>
      <c r="C3107" s="310" t="s">
        <v>20995</v>
      </c>
      <c r="D3107" s="309">
        <v>19</v>
      </c>
      <c r="E3107" s="392">
        <v>169</v>
      </c>
      <c r="F3107" s="393" t="s">
        <v>21062</v>
      </c>
      <c r="G3107" s="392">
        <v>169</v>
      </c>
      <c r="H3107" s="377">
        <v>5698</v>
      </c>
      <c r="I3107" s="336" t="s">
        <v>19434</v>
      </c>
      <c r="J3107" s="377">
        <v>5698</v>
      </c>
      <c r="K3107" s="309">
        <v>19</v>
      </c>
      <c r="L3107" s="392">
        <v>169</v>
      </c>
      <c r="M3107" s="377">
        <v>5698</v>
      </c>
      <c r="N3107" s="280" t="str">
        <f t="shared" si="48"/>
        <v>19 169 5698</v>
      </c>
    </row>
    <row r="3108" spans="2:14">
      <c r="B3108" s="309">
        <v>19</v>
      </c>
      <c r="C3108" s="310" t="s">
        <v>20995</v>
      </c>
      <c r="D3108" s="309">
        <v>19</v>
      </c>
      <c r="E3108" s="392">
        <v>169</v>
      </c>
      <c r="F3108" s="393" t="s">
        <v>21062</v>
      </c>
      <c r="G3108" s="392">
        <v>169</v>
      </c>
      <c r="H3108" s="377">
        <v>5701</v>
      </c>
      <c r="I3108" s="337" t="s">
        <v>21074</v>
      </c>
      <c r="J3108" s="377">
        <v>5701</v>
      </c>
      <c r="K3108" s="309">
        <v>19</v>
      </c>
      <c r="L3108" s="392">
        <v>169</v>
      </c>
      <c r="M3108" s="377">
        <v>5701</v>
      </c>
      <c r="N3108" s="280" t="str">
        <f t="shared" si="48"/>
        <v>19 169 5701</v>
      </c>
    </row>
    <row r="3109" spans="2:14">
      <c r="B3109" s="309">
        <v>19</v>
      </c>
      <c r="C3109" s="310" t="s">
        <v>20995</v>
      </c>
      <c r="D3109" s="309">
        <v>19</v>
      </c>
      <c r="E3109" s="392">
        <v>169</v>
      </c>
      <c r="F3109" s="393" t="s">
        <v>21062</v>
      </c>
      <c r="G3109" s="392">
        <v>169</v>
      </c>
      <c r="H3109" s="377">
        <v>5704</v>
      </c>
      <c r="I3109" s="337" t="s">
        <v>21075</v>
      </c>
      <c r="J3109" s="377">
        <v>5704</v>
      </c>
      <c r="K3109" s="309">
        <v>19</v>
      </c>
      <c r="L3109" s="392">
        <v>169</v>
      </c>
      <c r="M3109" s="377">
        <v>5704</v>
      </c>
      <c r="N3109" s="280" t="str">
        <f t="shared" si="48"/>
        <v>19 169 5704</v>
      </c>
    </row>
    <row r="3110" spans="2:14">
      <c r="B3110" s="309">
        <v>19</v>
      </c>
      <c r="C3110" s="310" t="s">
        <v>20995</v>
      </c>
      <c r="D3110" s="309">
        <v>19</v>
      </c>
      <c r="E3110" s="392">
        <v>169</v>
      </c>
      <c r="F3110" s="393" t="s">
        <v>21062</v>
      </c>
      <c r="G3110" s="392">
        <v>169</v>
      </c>
      <c r="H3110" s="377">
        <v>5707</v>
      </c>
      <c r="I3110" s="336" t="s">
        <v>21076</v>
      </c>
      <c r="J3110" s="377">
        <v>5707</v>
      </c>
      <c r="K3110" s="309">
        <v>19</v>
      </c>
      <c r="L3110" s="392">
        <v>169</v>
      </c>
      <c r="M3110" s="377">
        <v>5707</v>
      </c>
      <c r="N3110" s="280" t="str">
        <f t="shared" si="48"/>
        <v>19 169 5707</v>
      </c>
    </row>
    <row r="3111" spans="2:14">
      <c r="B3111" s="309">
        <v>19</v>
      </c>
      <c r="C3111" s="310" t="s">
        <v>20995</v>
      </c>
      <c r="D3111" s="309">
        <v>19</v>
      </c>
      <c r="E3111" s="392">
        <v>169</v>
      </c>
      <c r="F3111" s="393" t="s">
        <v>21062</v>
      </c>
      <c r="G3111" s="392">
        <v>169</v>
      </c>
      <c r="H3111" s="380">
        <v>5713</v>
      </c>
      <c r="I3111" s="345" t="s">
        <v>21077</v>
      </c>
      <c r="J3111" s="380">
        <v>5713</v>
      </c>
      <c r="K3111" s="309">
        <v>19</v>
      </c>
      <c r="L3111" s="392">
        <v>169</v>
      </c>
      <c r="M3111" s="380">
        <v>5713</v>
      </c>
      <c r="N3111" s="280" t="str">
        <f t="shared" si="48"/>
        <v>19 169 5713</v>
      </c>
    </row>
    <row r="3112" spans="2:14">
      <c r="B3112" s="309">
        <v>19</v>
      </c>
      <c r="C3112" s="310" t="s">
        <v>20995</v>
      </c>
      <c r="D3112" s="309">
        <v>19</v>
      </c>
      <c r="E3112" s="390">
        <v>170</v>
      </c>
      <c r="F3112" s="391" t="s">
        <v>21078</v>
      </c>
      <c r="G3112" s="390">
        <v>170</v>
      </c>
      <c r="H3112" s="376">
        <v>5716</v>
      </c>
      <c r="I3112" s="343" t="s">
        <v>21079</v>
      </c>
      <c r="J3112" s="376">
        <v>5716</v>
      </c>
      <c r="K3112" s="309">
        <v>19</v>
      </c>
      <c r="L3112" s="390">
        <v>170</v>
      </c>
      <c r="M3112" s="376">
        <v>5716</v>
      </c>
      <c r="N3112" s="280" t="str">
        <f t="shared" si="48"/>
        <v>19 170 5716</v>
      </c>
    </row>
    <row r="3113" spans="2:14">
      <c r="B3113" s="309">
        <v>19</v>
      </c>
      <c r="C3113" s="310" t="s">
        <v>20995</v>
      </c>
      <c r="D3113" s="309">
        <v>19</v>
      </c>
      <c r="E3113" s="390">
        <v>170</v>
      </c>
      <c r="F3113" s="391" t="s">
        <v>21078</v>
      </c>
      <c r="G3113" s="390">
        <v>170</v>
      </c>
      <c r="H3113" s="377">
        <v>5719</v>
      </c>
      <c r="I3113" s="336" t="s">
        <v>21080</v>
      </c>
      <c r="J3113" s="377">
        <v>5719</v>
      </c>
      <c r="K3113" s="309">
        <v>19</v>
      </c>
      <c r="L3113" s="390">
        <v>170</v>
      </c>
      <c r="M3113" s="377">
        <v>5719</v>
      </c>
      <c r="N3113" s="280" t="str">
        <f t="shared" si="48"/>
        <v>19 170 5719</v>
      </c>
    </row>
    <row r="3114" spans="2:14">
      <c r="B3114" s="309">
        <v>19</v>
      </c>
      <c r="C3114" s="310" t="s">
        <v>20995</v>
      </c>
      <c r="D3114" s="309">
        <v>19</v>
      </c>
      <c r="E3114" s="390">
        <v>170</v>
      </c>
      <c r="F3114" s="391" t="s">
        <v>21078</v>
      </c>
      <c r="G3114" s="390">
        <v>170</v>
      </c>
      <c r="H3114" s="377">
        <v>5722</v>
      </c>
      <c r="I3114" s="337" t="s">
        <v>21081</v>
      </c>
      <c r="J3114" s="377">
        <v>5722</v>
      </c>
      <c r="K3114" s="309">
        <v>19</v>
      </c>
      <c r="L3114" s="390">
        <v>170</v>
      </c>
      <c r="M3114" s="377">
        <v>5722</v>
      </c>
      <c r="N3114" s="280" t="str">
        <f t="shared" si="48"/>
        <v>19 170 5722</v>
      </c>
    </row>
    <row r="3115" spans="2:14">
      <c r="B3115" s="309">
        <v>19</v>
      </c>
      <c r="C3115" s="310" t="s">
        <v>20995</v>
      </c>
      <c r="D3115" s="309">
        <v>19</v>
      </c>
      <c r="E3115" s="390">
        <v>170</v>
      </c>
      <c r="F3115" s="391" t="s">
        <v>21078</v>
      </c>
      <c r="G3115" s="390">
        <v>170</v>
      </c>
      <c r="H3115" s="377">
        <v>5725</v>
      </c>
      <c r="I3115" s="336" t="s">
        <v>21082</v>
      </c>
      <c r="J3115" s="377">
        <v>5725</v>
      </c>
      <c r="K3115" s="309">
        <v>19</v>
      </c>
      <c r="L3115" s="390">
        <v>170</v>
      </c>
      <c r="M3115" s="377">
        <v>5725</v>
      </c>
      <c r="N3115" s="280" t="str">
        <f t="shared" si="48"/>
        <v>19 170 5725</v>
      </c>
    </row>
    <row r="3116" spans="2:14">
      <c r="B3116" s="309">
        <v>19</v>
      </c>
      <c r="C3116" s="310" t="s">
        <v>20995</v>
      </c>
      <c r="D3116" s="309">
        <v>19</v>
      </c>
      <c r="E3116" s="390">
        <v>170</v>
      </c>
      <c r="F3116" s="391" t="s">
        <v>21078</v>
      </c>
      <c r="G3116" s="390">
        <v>170</v>
      </c>
      <c r="H3116" s="377">
        <v>5728</v>
      </c>
      <c r="I3116" s="337" t="s">
        <v>21083</v>
      </c>
      <c r="J3116" s="377">
        <v>5728</v>
      </c>
      <c r="K3116" s="309">
        <v>19</v>
      </c>
      <c r="L3116" s="390">
        <v>170</v>
      </c>
      <c r="M3116" s="377">
        <v>5728</v>
      </c>
      <c r="N3116" s="280" t="str">
        <f t="shared" si="48"/>
        <v>19 170 5728</v>
      </c>
    </row>
    <row r="3117" spans="2:14">
      <c r="B3117" s="309">
        <v>19</v>
      </c>
      <c r="C3117" s="310" t="s">
        <v>20995</v>
      </c>
      <c r="D3117" s="309">
        <v>19</v>
      </c>
      <c r="E3117" s="390">
        <v>170</v>
      </c>
      <c r="F3117" s="391" t="s">
        <v>21078</v>
      </c>
      <c r="G3117" s="390">
        <v>170</v>
      </c>
      <c r="H3117" s="377">
        <v>5731</v>
      </c>
      <c r="I3117" s="336" t="s">
        <v>21084</v>
      </c>
      <c r="J3117" s="377">
        <v>5731</v>
      </c>
      <c r="K3117" s="309">
        <v>19</v>
      </c>
      <c r="L3117" s="390">
        <v>170</v>
      </c>
      <c r="M3117" s="377">
        <v>5731</v>
      </c>
      <c r="N3117" s="280" t="str">
        <f t="shared" si="48"/>
        <v>19 170 5731</v>
      </c>
    </row>
    <row r="3118" spans="2:14">
      <c r="B3118" s="309">
        <v>19</v>
      </c>
      <c r="C3118" s="310" t="s">
        <v>20995</v>
      </c>
      <c r="D3118" s="309">
        <v>19</v>
      </c>
      <c r="E3118" s="390">
        <v>170</v>
      </c>
      <c r="F3118" s="391" t="s">
        <v>21078</v>
      </c>
      <c r="G3118" s="390">
        <v>170</v>
      </c>
      <c r="H3118" s="377">
        <v>5734</v>
      </c>
      <c r="I3118" s="337" t="s">
        <v>21085</v>
      </c>
      <c r="J3118" s="377">
        <v>5734</v>
      </c>
      <c r="K3118" s="309">
        <v>19</v>
      </c>
      <c r="L3118" s="390">
        <v>170</v>
      </c>
      <c r="M3118" s="377">
        <v>5734</v>
      </c>
      <c r="N3118" s="280" t="str">
        <f t="shared" si="48"/>
        <v>19 170 5734</v>
      </c>
    </row>
    <row r="3119" spans="2:14">
      <c r="B3119" s="309">
        <v>19</v>
      </c>
      <c r="C3119" s="310" t="s">
        <v>20995</v>
      </c>
      <c r="D3119" s="309">
        <v>19</v>
      </c>
      <c r="E3119" s="390">
        <v>170</v>
      </c>
      <c r="F3119" s="391" t="s">
        <v>21078</v>
      </c>
      <c r="G3119" s="390">
        <v>170</v>
      </c>
      <c r="H3119" s="377">
        <v>5737</v>
      </c>
      <c r="I3119" s="336" t="s">
        <v>21086</v>
      </c>
      <c r="J3119" s="377">
        <v>5737</v>
      </c>
      <c r="K3119" s="309">
        <v>19</v>
      </c>
      <c r="L3119" s="390">
        <v>170</v>
      </c>
      <c r="M3119" s="377">
        <v>5737</v>
      </c>
      <c r="N3119" s="280" t="str">
        <f t="shared" si="48"/>
        <v>19 170 5737</v>
      </c>
    </row>
    <row r="3120" spans="2:14">
      <c r="B3120" s="309">
        <v>19</v>
      </c>
      <c r="C3120" s="310" t="s">
        <v>20995</v>
      </c>
      <c r="D3120" s="309">
        <v>19</v>
      </c>
      <c r="E3120" s="390">
        <v>170</v>
      </c>
      <c r="F3120" s="391" t="s">
        <v>21078</v>
      </c>
      <c r="G3120" s="390">
        <v>170</v>
      </c>
      <c r="H3120" s="377">
        <v>5740</v>
      </c>
      <c r="I3120" s="337" t="s">
        <v>21087</v>
      </c>
      <c r="J3120" s="377">
        <v>5740</v>
      </c>
      <c r="K3120" s="309">
        <v>19</v>
      </c>
      <c r="L3120" s="390">
        <v>170</v>
      </c>
      <c r="M3120" s="377">
        <v>5740</v>
      </c>
      <c r="N3120" s="280" t="str">
        <f t="shared" si="48"/>
        <v>19 170 5740</v>
      </c>
    </row>
    <row r="3121" spans="2:14">
      <c r="B3121" s="309">
        <v>19</v>
      </c>
      <c r="C3121" s="310" t="s">
        <v>20995</v>
      </c>
      <c r="D3121" s="309">
        <v>19</v>
      </c>
      <c r="E3121" s="390">
        <v>170</v>
      </c>
      <c r="F3121" s="391" t="s">
        <v>21078</v>
      </c>
      <c r="G3121" s="390">
        <v>170</v>
      </c>
      <c r="H3121" s="377">
        <v>5743</v>
      </c>
      <c r="I3121" s="336" t="s">
        <v>21088</v>
      </c>
      <c r="J3121" s="377">
        <v>5743</v>
      </c>
      <c r="K3121" s="309">
        <v>19</v>
      </c>
      <c r="L3121" s="390">
        <v>170</v>
      </c>
      <c r="M3121" s="377">
        <v>5743</v>
      </c>
      <c r="N3121" s="280" t="str">
        <f t="shared" si="48"/>
        <v>19 170 5743</v>
      </c>
    </row>
    <row r="3122" spans="2:14">
      <c r="B3122" s="309">
        <v>19</v>
      </c>
      <c r="C3122" s="310" t="s">
        <v>20995</v>
      </c>
      <c r="D3122" s="309">
        <v>19</v>
      </c>
      <c r="E3122" s="390">
        <v>170</v>
      </c>
      <c r="F3122" s="391" t="s">
        <v>21078</v>
      </c>
      <c r="G3122" s="390">
        <v>170</v>
      </c>
      <c r="H3122" s="377">
        <v>5746</v>
      </c>
      <c r="I3122" s="337" t="s">
        <v>21089</v>
      </c>
      <c r="J3122" s="377">
        <v>5746</v>
      </c>
      <c r="K3122" s="309">
        <v>19</v>
      </c>
      <c r="L3122" s="390">
        <v>170</v>
      </c>
      <c r="M3122" s="377">
        <v>5746</v>
      </c>
      <c r="N3122" s="280" t="str">
        <f t="shared" si="48"/>
        <v>19 170 5746</v>
      </c>
    </row>
    <row r="3123" spans="2:14">
      <c r="B3123" s="309">
        <v>19</v>
      </c>
      <c r="C3123" s="310" t="s">
        <v>20995</v>
      </c>
      <c r="D3123" s="309">
        <v>19</v>
      </c>
      <c r="E3123" s="390">
        <v>170</v>
      </c>
      <c r="F3123" s="391" t="s">
        <v>21078</v>
      </c>
      <c r="G3123" s="390">
        <v>170</v>
      </c>
      <c r="H3123" s="377">
        <v>5749</v>
      </c>
      <c r="I3123" s="336" t="s">
        <v>21090</v>
      </c>
      <c r="J3123" s="377">
        <v>5749</v>
      </c>
      <c r="K3123" s="309">
        <v>19</v>
      </c>
      <c r="L3123" s="390">
        <v>170</v>
      </c>
      <c r="M3123" s="377">
        <v>5749</v>
      </c>
      <c r="N3123" s="280" t="str">
        <f t="shared" si="48"/>
        <v>19 170 5749</v>
      </c>
    </row>
    <row r="3124" spans="2:14">
      <c r="B3124" s="309">
        <v>19</v>
      </c>
      <c r="C3124" s="310" t="s">
        <v>20995</v>
      </c>
      <c r="D3124" s="309">
        <v>19</v>
      </c>
      <c r="E3124" s="390">
        <v>170</v>
      </c>
      <c r="F3124" s="391" t="s">
        <v>21078</v>
      </c>
      <c r="G3124" s="390">
        <v>170</v>
      </c>
      <c r="H3124" s="377">
        <v>5752</v>
      </c>
      <c r="I3124" s="337" t="s">
        <v>21091</v>
      </c>
      <c r="J3124" s="377">
        <v>5752</v>
      </c>
      <c r="K3124" s="309">
        <v>19</v>
      </c>
      <c r="L3124" s="390">
        <v>170</v>
      </c>
      <c r="M3124" s="377">
        <v>5752</v>
      </c>
      <c r="N3124" s="280" t="str">
        <f t="shared" si="48"/>
        <v>19 170 5752</v>
      </c>
    </row>
    <row r="3125" spans="2:14">
      <c r="B3125" s="309">
        <v>19</v>
      </c>
      <c r="C3125" s="310" t="s">
        <v>20995</v>
      </c>
      <c r="D3125" s="309">
        <v>19</v>
      </c>
      <c r="E3125" s="390">
        <v>170</v>
      </c>
      <c r="F3125" s="391" t="s">
        <v>21078</v>
      </c>
      <c r="G3125" s="390">
        <v>170</v>
      </c>
      <c r="H3125" s="377">
        <v>5755</v>
      </c>
      <c r="I3125" s="336" t="s">
        <v>21092</v>
      </c>
      <c r="J3125" s="377">
        <v>5755</v>
      </c>
      <c r="K3125" s="309">
        <v>19</v>
      </c>
      <c r="L3125" s="390">
        <v>170</v>
      </c>
      <c r="M3125" s="377">
        <v>5755</v>
      </c>
      <c r="N3125" s="280" t="str">
        <f t="shared" si="48"/>
        <v>19 170 5755</v>
      </c>
    </row>
    <row r="3126" spans="2:14">
      <c r="B3126" s="309">
        <v>19</v>
      </c>
      <c r="C3126" s="310" t="s">
        <v>20995</v>
      </c>
      <c r="D3126" s="309">
        <v>19</v>
      </c>
      <c r="E3126" s="390">
        <v>170</v>
      </c>
      <c r="F3126" s="391" t="s">
        <v>21078</v>
      </c>
      <c r="G3126" s="390">
        <v>170</v>
      </c>
      <c r="H3126" s="378">
        <v>5758</v>
      </c>
      <c r="I3126" s="344" t="s">
        <v>19776</v>
      </c>
      <c r="J3126" s="378">
        <v>5758</v>
      </c>
      <c r="K3126" s="309">
        <v>19</v>
      </c>
      <c r="L3126" s="390">
        <v>170</v>
      </c>
      <c r="M3126" s="378">
        <v>5758</v>
      </c>
      <c r="N3126" s="280" t="str">
        <f t="shared" si="48"/>
        <v>19 170 5758</v>
      </c>
    </row>
    <row r="3127" spans="2:14">
      <c r="B3127" s="309">
        <v>19</v>
      </c>
      <c r="C3127" s="310" t="s">
        <v>20995</v>
      </c>
      <c r="D3127" s="309">
        <v>19</v>
      </c>
      <c r="E3127" s="392">
        <v>171</v>
      </c>
      <c r="F3127" s="393" t="s">
        <v>21093</v>
      </c>
      <c r="G3127" s="392">
        <v>171</v>
      </c>
      <c r="H3127" s="379">
        <v>5761</v>
      </c>
      <c r="I3127" s="335" t="s">
        <v>21094</v>
      </c>
      <c r="J3127" s="379">
        <v>5761</v>
      </c>
      <c r="K3127" s="309">
        <v>19</v>
      </c>
      <c r="L3127" s="392">
        <v>171</v>
      </c>
      <c r="M3127" s="379">
        <v>5761</v>
      </c>
      <c r="N3127" s="280" t="str">
        <f t="shared" si="48"/>
        <v>19 171 5761</v>
      </c>
    </row>
    <row r="3128" spans="2:14">
      <c r="B3128" s="309">
        <v>19</v>
      </c>
      <c r="C3128" s="310" t="s">
        <v>20995</v>
      </c>
      <c r="D3128" s="309">
        <v>19</v>
      </c>
      <c r="E3128" s="392">
        <v>171</v>
      </c>
      <c r="F3128" s="393" t="s">
        <v>21093</v>
      </c>
      <c r="G3128" s="392">
        <v>171</v>
      </c>
      <c r="H3128" s="377">
        <v>5764</v>
      </c>
      <c r="I3128" s="336" t="s">
        <v>21095</v>
      </c>
      <c r="J3128" s="377">
        <v>5764</v>
      </c>
      <c r="K3128" s="309">
        <v>19</v>
      </c>
      <c r="L3128" s="392">
        <v>171</v>
      </c>
      <c r="M3128" s="377">
        <v>5764</v>
      </c>
      <c r="N3128" s="280" t="str">
        <f t="shared" si="48"/>
        <v>19 171 5764</v>
      </c>
    </row>
    <row r="3129" spans="2:14">
      <c r="B3129" s="309">
        <v>19</v>
      </c>
      <c r="C3129" s="310" t="s">
        <v>20995</v>
      </c>
      <c r="D3129" s="309">
        <v>19</v>
      </c>
      <c r="E3129" s="392">
        <v>171</v>
      </c>
      <c r="F3129" s="393" t="s">
        <v>21093</v>
      </c>
      <c r="G3129" s="392">
        <v>171</v>
      </c>
      <c r="H3129" s="377">
        <v>5767</v>
      </c>
      <c r="I3129" s="337" t="s">
        <v>21096</v>
      </c>
      <c r="J3129" s="377">
        <v>5767</v>
      </c>
      <c r="K3129" s="309">
        <v>19</v>
      </c>
      <c r="L3129" s="392">
        <v>171</v>
      </c>
      <c r="M3129" s="377">
        <v>5767</v>
      </c>
      <c r="N3129" s="280" t="str">
        <f t="shared" si="48"/>
        <v>19 171 5767</v>
      </c>
    </row>
    <row r="3130" spans="2:14">
      <c r="B3130" s="309">
        <v>19</v>
      </c>
      <c r="C3130" s="310" t="s">
        <v>20995</v>
      </c>
      <c r="D3130" s="309">
        <v>19</v>
      </c>
      <c r="E3130" s="392">
        <v>171</v>
      </c>
      <c r="F3130" s="393" t="s">
        <v>21093</v>
      </c>
      <c r="G3130" s="392">
        <v>171</v>
      </c>
      <c r="H3130" s="377">
        <v>5770</v>
      </c>
      <c r="I3130" s="336" t="s">
        <v>20706</v>
      </c>
      <c r="J3130" s="377">
        <v>5770</v>
      </c>
      <c r="K3130" s="309">
        <v>19</v>
      </c>
      <c r="L3130" s="392">
        <v>171</v>
      </c>
      <c r="M3130" s="377">
        <v>5770</v>
      </c>
      <c r="N3130" s="280" t="str">
        <f t="shared" si="48"/>
        <v>19 171 5770</v>
      </c>
    </row>
    <row r="3131" spans="2:14">
      <c r="B3131" s="309">
        <v>19</v>
      </c>
      <c r="C3131" s="310" t="s">
        <v>20995</v>
      </c>
      <c r="D3131" s="309">
        <v>19</v>
      </c>
      <c r="E3131" s="392">
        <v>171</v>
      </c>
      <c r="F3131" s="393" t="s">
        <v>21093</v>
      </c>
      <c r="G3131" s="392">
        <v>171</v>
      </c>
      <c r="H3131" s="377">
        <v>5773</v>
      </c>
      <c r="I3131" s="337" t="s">
        <v>21097</v>
      </c>
      <c r="J3131" s="377">
        <v>5773</v>
      </c>
      <c r="K3131" s="309">
        <v>19</v>
      </c>
      <c r="L3131" s="392">
        <v>171</v>
      </c>
      <c r="M3131" s="377">
        <v>5773</v>
      </c>
      <c r="N3131" s="280" t="str">
        <f t="shared" si="48"/>
        <v>19 171 5773</v>
      </c>
    </row>
    <row r="3132" spans="2:14">
      <c r="B3132" s="309">
        <v>19</v>
      </c>
      <c r="C3132" s="310" t="s">
        <v>20995</v>
      </c>
      <c r="D3132" s="309">
        <v>19</v>
      </c>
      <c r="E3132" s="392">
        <v>171</v>
      </c>
      <c r="F3132" s="393" t="s">
        <v>21093</v>
      </c>
      <c r="G3132" s="392">
        <v>171</v>
      </c>
      <c r="H3132" s="377">
        <v>5776</v>
      </c>
      <c r="I3132" s="336" t="s">
        <v>21098</v>
      </c>
      <c r="J3132" s="377">
        <v>5776</v>
      </c>
      <c r="K3132" s="309">
        <v>19</v>
      </c>
      <c r="L3132" s="392">
        <v>171</v>
      </c>
      <c r="M3132" s="377">
        <v>5776</v>
      </c>
      <c r="N3132" s="280" t="str">
        <f t="shared" si="48"/>
        <v>19 171 5776</v>
      </c>
    </row>
    <row r="3133" spans="2:14">
      <c r="B3133" s="309">
        <v>19</v>
      </c>
      <c r="C3133" s="310" t="s">
        <v>20995</v>
      </c>
      <c r="D3133" s="309">
        <v>19</v>
      </c>
      <c r="E3133" s="392">
        <v>171</v>
      </c>
      <c r="F3133" s="393" t="s">
        <v>21093</v>
      </c>
      <c r="G3133" s="392">
        <v>171</v>
      </c>
      <c r="H3133" s="377">
        <v>5779</v>
      </c>
      <c r="I3133" s="337" t="s">
        <v>18775</v>
      </c>
      <c r="J3133" s="377">
        <v>5779</v>
      </c>
      <c r="K3133" s="309">
        <v>19</v>
      </c>
      <c r="L3133" s="392">
        <v>171</v>
      </c>
      <c r="M3133" s="377">
        <v>5779</v>
      </c>
      <c r="N3133" s="280" t="str">
        <f t="shared" si="48"/>
        <v>19 171 5779</v>
      </c>
    </row>
    <row r="3134" spans="2:14">
      <c r="B3134" s="309">
        <v>19</v>
      </c>
      <c r="C3134" s="310" t="s">
        <v>20995</v>
      </c>
      <c r="D3134" s="309">
        <v>19</v>
      </c>
      <c r="E3134" s="392">
        <v>171</v>
      </c>
      <c r="F3134" s="393" t="s">
        <v>21093</v>
      </c>
      <c r="G3134" s="392">
        <v>171</v>
      </c>
      <c r="H3134" s="377">
        <v>5782</v>
      </c>
      <c r="I3134" s="336" t="s">
        <v>21099</v>
      </c>
      <c r="J3134" s="377">
        <v>5782</v>
      </c>
      <c r="K3134" s="309">
        <v>19</v>
      </c>
      <c r="L3134" s="392">
        <v>171</v>
      </c>
      <c r="M3134" s="377">
        <v>5782</v>
      </c>
      <c r="N3134" s="280" t="str">
        <f t="shared" si="48"/>
        <v>19 171 5782</v>
      </c>
    </row>
    <row r="3135" spans="2:14">
      <c r="B3135" s="309">
        <v>19</v>
      </c>
      <c r="C3135" s="310" t="s">
        <v>20995</v>
      </c>
      <c r="D3135" s="309">
        <v>19</v>
      </c>
      <c r="E3135" s="392">
        <v>171</v>
      </c>
      <c r="F3135" s="393" t="s">
        <v>21093</v>
      </c>
      <c r="G3135" s="392">
        <v>171</v>
      </c>
      <c r="H3135" s="377">
        <v>5785</v>
      </c>
      <c r="I3135" s="337" t="s">
        <v>21100</v>
      </c>
      <c r="J3135" s="377">
        <v>5785</v>
      </c>
      <c r="K3135" s="309">
        <v>19</v>
      </c>
      <c r="L3135" s="392">
        <v>171</v>
      </c>
      <c r="M3135" s="377">
        <v>5785</v>
      </c>
      <c r="N3135" s="280" t="str">
        <f t="shared" si="48"/>
        <v>19 171 5785</v>
      </c>
    </row>
    <row r="3136" spans="2:14">
      <c r="B3136" s="309">
        <v>19</v>
      </c>
      <c r="C3136" s="310" t="s">
        <v>20995</v>
      </c>
      <c r="D3136" s="309">
        <v>19</v>
      </c>
      <c r="E3136" s="392">
        <v>171</v>
      </c>
      <c r="F3136" s="393" t="s">
        <v>21093</v>
      </c>
      <c r="G3136" s="392">
        <v>171</v>
      </c>
      <c r="H3136" s="377">
        <v>5788</v>
      </c>
      <c r="I3136" s="336" t="s">
        <v>21101</v>
      </c>
      <c r="J3136" s="377">
        <v>5788</v>
      </c>
      <c r="K3136" s="309">
        <v>19</v>
      </c>
      <c r="L3136" s="392">
        <v>171</v>
      </c>
      <c r="M3136" s="377">
        <v>5788</v>
      </c>
      <c r="N3136" s="280" t="str">
        <f t="shared" si="48"/>
        <v>19 171 5788</v>
      </c>
    </row>
    <row r="3137" spans="2:14">
      <c r="B3137" s="309">
        <v>19</v>
      </c>
      <c r="C3137" s="310" t="s">
        <v>20995</v>
      </c>
      <c r="D3137" s="309">
        <v>19</v>
      </c>
      <c r="E3137" s="392">
        <v>171</v>
      </c>
      <c r="F3137" s="393" t="s">
        <v>21093</v>
      </c>
      <c r="G3137" s="392">
        <v>171</v>
      </c>
      <c r="H3137" s="377">
        <v>5791</v>
      </c>
      <c r="I3137" s="337" t="s">
        <v>18750</v>
      </c>
      <c r="J3137" s="377">
        <v>5791</v>
      </c>
      <c r="K3137" s="309">
        <v>19</v>
      </c>
      <c r="L3137" s="392">
        <v>171</v>
      </c>
      <c r="M3137" s="377">
        <v>5791</v>
      </c>
      <c r="N3137" s="280" t="str">
        <f t="shared" si="48"/>
        <v>19 171 5791</v>
      </c>
    </row>
    <row r="3138" spans="2:14">
      <c r="B3138" s="309">
        <v>19</v>
      </c>
      <c r="C3138" s="310" t="s">
        <v>20995</v>
      </c>
      <c r="D3138" s="309">
        <v>19</v>
      </c>
      <c r="E3138" s="392">
        <v>171</v>
      </c>
      <c r="F3138" s="393" t="s">
        <v>21093</v>
      </c>
      <c r="G3138" s="392">
        <v>171</v>
      </c>
      <c r="H3138" s="377">
        <v>5794</v>
      </c>
      <c r="I3138" s="336" t="s">
        <v>21102</v>
      </c>
      <c r="J3138" s="377">
        <v>5794</v>
      </c>
      <c r="K3138" s="309">
        <v>19</v>
      </c>
      <c r="L3138" s="392">
        <v>171</v>
      </c>
      <c r="M3138" s="377">
        <v>5794</v>
      </c>
      <c r="N3138" s="280" t="str">
        <f t="shared" si="48"/>
        <v>19 171 5794</v>
      </c>
    </row>
    <row r="3139" spans="2:14">
      <c r="B3139" s="309">
        <v>19</v>
      </c>
      <c r="C3139" s="310" t="s">
        <v>20995</v>
      </c>
      <c r="D3139" s="309">
        <v>19</v>
      </c>
      <c r="E3139" s="392">
        <v>171</v>
      </c>
      <c r="F3139" s="393" t="s">
        <v>21093</v>
      </c>
      <c r="G3139" s="392">
        <v>171</v>
      </c>
      <c r="H3139" s="377">
        <v>5797</v>
      </c>
      <c r="I3139" s="337" t="s">
        <v>21103</v>
      </c>
      <c r="J3139" s="377">
        <v>5797</v>
      </c>
      <c r="K3139" s="309">
        <v>19</v>
      </c>
      <c r="L3139" s="392">
        <v>171</v>
      </c>
      <c r="M3139" s="377">
        <v>5797</v>
      </c>
      <c r="N3139" s="280" t="str">
        <f t="shared" si="48"/>
        <v>19 171 5797</v>
      </c>
    </row>
    <row r="3140" spans="2:14">
      <c r="B3140" s="309">
        <v>19</v>
      </c>
      <c r="C3140" s="310" t="s">
        <v>20995</v>
      </c>
      <c r="D3140" s="309">
        <v>19</v>
      </c>
      <c r="E3140" s="392">
        <v>171</v>
      </c>
      <c r="F3140" s="393" t="s">
        <v>21093</v>
      </c>
      <c r="G3140" s="392">
        <v>171</v>
      </c>
      <c r="H3140" s="377">
        <v>5800</v>
      </c>
      <c r="I3140" s="336" t="s">
        <v>21104</v>
      </c>
      <c r="J3140" s="377">
        <v>5800</v>
      </c>
      <c r="K3140" s="309">
        <v>19</v>
      </c>
      <c r="L3140" s="392">
        <v>171</v>
      </c>
      <c r="M3140" s="377">
        <v>5800</v>
      </c>
      <c r="N3140" s="280" t="str">
        <f t="shared" ref="N3140:N3203" si="49">K3140&amp;" "&amp;L3140&amp;" "&amp;M3140</f>
        <v>19 171 5800</v>
      </c>
    </row>
    <row r="3141" spans="2:14">
      <c r="B3141" s="309">
        <v>19</v>
      </c>
      <c r="C3141" s="310" t="s">
        <v>20995</v>
      </c>
      <c r="D3141" s="309">
        <v>19</v>
      </c>
      <c r="E3141" s="392">
        <v>171</v>
      </c>
      <c r="F3141" s="393" t="s">
        <v>21093</v>
      </c>
      <c r="G3141" s="392">
        <v>171</v>
      </c>
      <c r="H3141" s="377">
        <v>5803</v>
      </c>
      <c r="I3141" s="337" t="s">
        <v>21105</v>
      </c>
      <c r="J3141" s="377">
        <v>5803</v>
      </c>
      <c r="K3141" s="309">
        <v>19</v>
      </c>
      <c r="L3141" s="392">
        <v>171</v>
      </c>
      <c r="M3141" s="377">
        <v>5803</v>
      </c>
      <c r="N3141" s="280" t="str">
        <f t="shared" si="49"/>
        <v>19 171 5803</v>
      </c>
    </row>
    <row r="3142" spans="2:14">
      <c r="B3142" s="309">
        <v>19</v>
      </c>
      <c r="C3142" s="310" t="s">
        <v>20995</v>
      </c>
      <c r="D3142" s="309">
        <v>19</v>
      </c>
      <c r="E3142" s="392">
        <v>171</v>
      </c>
      <c r="F3142" s="393" t="s">
        <v>21093</v>
      </c>
      <c r="G3142" s="392">
        <v>171</v>
      </c>
      <c r="H3142" s="377">
        <v>5809</v>
      </c>
      <c r="I3142" s="337" t="s">
        <v>21106</v>
      </c>
      <c r="J3142" s="377">
        <v>5809</v>
      </c>
      <c r="K3142" s="309">
        <v>19</v>
      </c>
      <c r="L3142" s="392">
        <v>171</v>
      </c>
      <c r="M3142" s="377">
        <v>5809</v>
      </c>
      <c r="N3142" s="280" t="str">
        <f t="shared" si="49"/>
        <v>19 171 5809</v>
      </c>
    </row>
    <row r="3143" spans="2:14">
      <c r="B3143" s="309">
        <v>19</v>
      </c>
      <c r="C3143" s="310" t="s">
        <v>20995</v>
      </c>
      <c r="D3143" s="309">
        <v>19</v>
      </c>
      <c r="E3143" s="392">
        <v>171</v>
      </c>
      <c r="F3143" s="393" t="s">
        <v>21093</v>
      </c>
      <c r="G3143" s="392">
        <v>171</v>
      </c>
      <c r="H3143" s="377">
        <v>5812</v>
      </c>
      <c r="I3143" s="336" t="s">
        <v>21107</v>
      </c>
      <c r="J3143" s="377">
        <v>5812</v>
      </c>
      <c r="K3143" s="309">
        <v>19</v>
      </c>
      <c r="L3143" s="392">
        <v>171</v>
      </c>
      <c r="M3143" s="377">
        <v>5812</v>
      </c>
      <c r="N3143" s="280" t="str">
        <f t="shared" si="49"/>
        <v>19 171 5812</v>
      </c>
    </row>
    <row r="3144" spans="2:14">
      <c r="B3144" s="309">
        <v>19</v>
      </c>
      <c r="C3144" s="310" t="s">
        <v>20995</v>
      </c>
      <c r="D3144" s="309">
        <v>19</v>
      </c>
      <c r="E3144" s="392">
        <v>171</v>
      </c>
      <c r="F3144" s="393" t="s">
        <v>21093</v>
      </c>
      <c r="G3144" s="392">
        <v>171</v>
      </c>
      <c r="H3144" s="377">
        <v>5815</v>
      </c>
      <c r="I3144" s="337" t="s">
        <v>21108</v>
      </c>
      <c r="J3144" s="377">
        <v>5815</v>
      </c>
      <c r="K3144" s="309">
        <v>19</v>
      </c>
      <c r="L3144" s="392">
        <v>171</v>
      </c>
      <c r="M3144" s="377">
        <v>5815</v>
      </c>
      <c r="N3144" s="280" t="str">
        <f t="shared" si="49"/>
        <v>19 171 5815</v>
      </c>
    </row>
    <row r="3145" spans="2:14">
      <c r="B3145" s="309">
        <v>19</v>
      </c>
      <c r="C3145" s="310" t="s">
        <v>20995</v>
      </c>
      <c r="D3145" s="309">
        <v>19</v>
      </c>
      <c r="E3145" s="392">
        <v>171</v>
      </c>
      <c r="F3145" s="393" t="s">
        <v>21093</v>
      </c>
      <c r="G3145" s="392">
        <v>171</v>
      </c>
      <c r="H3145" s="377">
        <v>5818</v>
      </c>
      <c r="I3145" s="336" t="s">
        <v>21109</v>
      </c>
      <c r="J3145" s="377">
        <v>5818</v>
      </c>
      <c r="K3145" s="309">
        <v>19</v>
      </c>
      <c r="L3145" s="392">
        <v>171</v>
      </c>
      <c r="M3145" s="377">
        <v>5818</v>
      </c>
      <c r="N3145" s="280" t="str">
        <f t="shared" si="49"/>
        <v>19 171 5818</v>
      </c>
    </row>
    <row r="3146" spans="2:14">
      <c r="B3146" s="309">
        <v>19</v>
      </c>
      <c r="C3146" s="310" t="s">
        <v>20995</v>
      </c>
      <c r="D3146" s="309">
        <v>19</v>
      </c>
      <c r="E3146" s="392">
        <v>171</v>
      </c>
      <c r="F3146" s="393" t="s">
        <v>21093</v>
      </c>
      <c r="G3146" s="392">
        <v>171</v>
      </c>
      <c r="H3146" s="377">
        <v>5821</v>
      </c>
      <c r="I3146" s="337" t="s">
        <v>21110</v>
      </c>
      <c r="J3146" s="377">
        <v>5821</v>
      </c>
      <c r="K3146" s="309">
        <v>19</v>
      </c>
      <c r="L3146" s="392">
        <v>171</v>
      </c>
      <c r="M3146" s="377">
        <v>5821</v>
      </c>
      <c r="N3146" s="280" t="str">
        <f t="shared" si="49"/>
        <v>19 171 5821</v>
      </c>
    </row>
    <row r="3147" spans="2:14">
      <c r="B3147" s="309">
        <v>19</v>
      </c>
      <c r="C3147" s="310" t="s">
        <v>20995</v>
      </c>
      <c r="D3147" s="309">
        <v>19</v>
      </c>
      <c r="E3147" s="392">
        <v>171</v>
      </c>
      <c r="F3147" s="393" t="s">
        <v>21093</v>
      </c>
      <c r="G3147" s="392">
        <v>171</v>
      </c>
      <c r="H3147" s="377">
        <v>5824</v>
      </c>
      <c r="I3147" s="336" t="s">
        <v>19237</v>
      </c>
      <c r="J3147" s="377">
        <v>5824</v>
      </c>
      <c r="K3147" s="309">
        <v>19</v>
      </c>
      <c r="L3147" s="392">
        <v>171</v>
      </c>
      <c r="M3147" s="377">
        <v>5824</v>
      </c>
      <c r="N3147" s="280" t="str">
        <f t="shared" si="49"/>
        <v>19 171 5824</v>
      </c>
    </row>
    <row r="3148" spans="2:14">
      <c r="B3148" s="309">
        <v>19</v>
      </c>
      <c r="C3148" s="310" t="s">
        <v>20995</v>
      </c>
      <c r="D3148" s="309">
        <v>19</v>
      </c>
      <c r="E3148" s="392">
        <v>171</v>
      </c>
      <c r="F3148" s="393" t="s">
        <v>21093</v>
      </c>
      <c r="G3148" s="392">
        <v>171</v>
      </c>
      <c r="H3148" s="377">
        <v>5827</v>
      </c>
      <c r="I3148" s="337" t="s">
        <v>21111</v>
      </c>
      <c r="J3148" s="377">
        <v>5827</v>
      </c>
      <c r="K3148" s="309">
        <v>19</v>
      </c>
      <c r="L3148" s="392">
        <v>171</v>
      </c>
      <c r="M3148" s="377">
        <v>5827</v>
      </c>
      <c r="N3148" s="280" t="str">
        <f t="shared" si="49"/>
        <v>19 171 5827</v>
      </c>
    </row>
    <row r="3149" spans="2:14">
      <c r="B3149" s="309">
        <v>19</v>
      </c>
      <c r="C3149" s="310" t="s">
        <v>20995</v>
      </c>
      <c r="D3149" s="309">
        <v>19</v>
      </c>
      <c r="E3149" s="392">
        <v>171</v>
      </c>
      <c r="F3149" s="393" t="s">
        <v>21093</v>
      </c>
      <c r="G3149" s="392">
        <v>171</v>
      </c>
      <c r="H3149" s="377">
        <v>5830</v>
      </c>
      <c r="I3149" s="336" t="s">
        <v>20805</v>
      </c>
      <c r="J3149" s="377">
        <v>5830</v>
      </c>
      <c r="K3149" s="309">
        <v>19</v>
      </c>
      <c r="L3149" s="392">
        <v>171</v>
      </c>
      <c r="M3149" s="377">
        <v>5830</v>
      </c>
      <c r="N3149" s="280" t="str">
        <f t="shared" si="49"/>
        <v>19 171 5830</v>
      </c>
    </row>
    <row r="3150" spans="2:14">
      <c r="B3150" s="309">
        <v>19</v>
      </c>
      <c r="C3150" s="310" t="s">
        <v>20995</v>
      </c>
      <c r="D3150" s="309">
        <v>19</v>
      </c>
      <c r="E3150" s="392">
        <v>171</v>
      </c>
      <c r="F3150" s="393" t="s">
        <v>21093</v>
      </c>
      <c r="G3150" s="392">
        <v>171</v>
      </c>
      <c r="H3150" s="377">
        <v>5833</v>
      </c>
      <c r="I3150" s="337" t="s">
        <v>21112</v>
      </c>
      <c r="J3150" s="377">
        <v>5833</v>
      </c>
      <c r="K3150" s="309">
        <v>19</v>
      </c>
      <c r="L3150" s="392">
        <v>171</v>
      </c>
      <c r="M3150" s="377">
        <v>5833</v>
      </c>
      <c r="N3150" s="280" t="str">
        <f t="shared" si="49"/>
        <v>19 171 5833</v>
      </c>
    </row>
    <row r="3151" spans="2:14">
      <c r="B3151" s="309">
        <v>19</v>
      </c>
      <c r="C3151" s="310" t="s">
        <v>20995</v>
      </c>
      <c r="D3151" s="309">
        <v>19</v>
      </c>
      <c r="E3151" s="392">
        <v>171</v>
      </c>
      <c r="F3151" s="393" t="s">
        <v>21093</v>
      </c>
      <c r="G3151" s="392">
        <v>171</v>
      </c>
      <c r="H3151" s="377">
        <v>5836</v>
      </c>
      <c r="I3151" s="336" t="s">
        <v>18634</v>
      </c>
      <c r="J3151" s="377">
        <v>5836</v>
      </c>
      <c r="K3151" s="309">
        <v>19</v>
      </c>
      <c r="L3151" s="392">
        <v>171</v>
      </c>
      <c r="M3151" s="377">
        <v>5836</v>
      </c>
      <c r="N3151" s="280" t="str">
        <f t="shared" si="49"/>
        <v>19 171 5836</v>
      </c>
    </row>
    <row r="3152" spans="2:14">
      <c r="B3152" s="309">
        <v>19</v>
      </c>
      <c r="C3152" s="310" t="s">
        <v>20995</v>
      </c>
      <c r="D3152" s="309">
        <v>19</v>
      </c>
      <c r="E3152" s="392">
        <v>171</v>
      </c>
      <c r="F3152" s="393" t="s">
        <v>21093</v>
      </c>
      <c r="G3152" s="392">
        <v>171</v>
      </c>
      <c r="H3152" s="377">
        <v>5839</v>
      </c>
      <c r="I3152" s="337" t="s">
        <v>21113</v>
      </c>
      <c r="J3152" s="377">
        <v>5839</v>
      </c>
      <c r="K3152" s="309">
        <v>19</v>
      </c>
      <c r="L3152" s="392">
        <v>171</v>
      </c>
      <c r="M3152" s="377">
        <v>5839</v>
      </c>
      <c r="N3152" s="280" t="str">
        <f t="shared" si="49"/>
        <v>19 171 5839</v>
      </c>
    </row>
    <row r="3153" spans="2:14">
      <c r="B3153" s="309">
        <v>19</v>
      </c>
      <c r="C3153" s="310" t="s">
        <v>20995</v>
      </c>
      <c r="D3153" s="309">
        <v>19</v>
      </c>
      <c r="E3153" s="392">
        <v>171</v>
      </c>
      <c r="F3153" s="393" t="s">
        <v>21093</v>
      </c>
      <c r="G3153" s="392">
        <v>171</v>
      </c>
      <c r="H3153" s="377">
        <v>5842</v>
      </c>
      <c r="I3153" s="336" t="s">
        <v>21114</v>
      </c>
      <c r="J3153" s="377">
        <v>5842</v>
      </c>
      <c r="K3153" s="309">
        <v>19</v>
      </c>
      <c r="L3153" s="392">
        <v>171</v>
      </c>
      <c r="M3153" s="377">
        <v>5842</v>
      </c>
      <c r="N3153" s="280" t="str">
        <f t="shared" si="49"/>
        <v>19 171 5842</v>
      </c>
    </row>
    <row r="3154" spans="2:14">
      <c r="B3154" s="309">
        <v>19</v>
      </c>
      <c r="C3154" s="310" t="s">
        <v>20995</v>
      </c>
      <c r="D3154" s="309">
        <v>19</v>
      </c>
      <c r="E3154" s="392">
        <v>171</v>
      </c>
      <c r="F3154" s="393" t="s">
        <v>21093</v>
      </c>
      <c r="G3154" s="392">
        <v>171</v>
      </c>
      <c r="H3154" s="377">
        <v>5845</v>
      </c>
      <c r="I3154" s="337" t="s">
        <v>21115</v>
      </c>
      <c r="J3154" s="377">
        <v>5845</v>
      </c>
      <c r="K3154" s="309">
        <v>19</v>
      </c>
      <c r="L3154" s="392">
        <v>171</v>
      </c>
      <c r="M3154" s="377">
        <v>5845</v>
      </c>
      <c r="N3154" s="280" t="str">
        <f t="shared" si="49"/>
        <v>19 171 5845</v>
      </c>
    </row>
    <row r="3155" spans="2:14">
      <c r="B3155" s="309">
        <v>19</v>
      </c>
      <c r="C3155" s="310" t="s">
        <v>20995</v>
      </c>
      <c r="D3155" s="309">
        <v>19</v>
      </c>
      <c r="E3155" s="392">
        <v>171</v>
      </c>
      <c r="F3155" s="393" t="s">
        <v>21093</v>
      </c>
      <c r="G3155" s="392">
        <v>171</v>
      </c>
      <c r="H3155" s="377">
        <v>5848</v>
      </c>
      <c r="I3155" s="336" t="s">
        <v>21116</v>
      </c>
      <c r="J3155" s="377">
        <v>5848</v>
      </c>
      <c r="K3155" s="309">
        <v>19</v>
      </c>
      <c r="L3155" s="392">
        <v>171</v>
      </c>
      <c r="M3155" s="377">
        <v>5848</v>
      </c>
      <c r="N3155" s="280" t="str">
        <f t="shared" si="49"/>
        <v>19 171 5848</v>
      </c>
    </row>
    <row r="3156" spans="2:14">
      <c r="B3156" s="309">
        <v>19</v>
      </c>
      <c r="C3156" s="310" t="s">
        <v>20995</v>
      </c>
      <c r="D3156" s="309">
        <v>19</v>
      </c>
      <c r="E3156" s="392">
        <v>171</v>
      </c>
      <c r="F3156" s="393" t="s">
        <v>21093</v>
      </c>
      <c r="G3156" s="392">
        <v>171</v>
      </c>
      <c r="H3156" s="380">
        <v>5851</v>
      </c>
      <c r="I3156" s="345" t="s">
        <v>21117</v>
      </c>
      <c r="J3156" s="380">
        <v>5851</v>
      </c>
      <c r="K3156" s="309">
        <v>19</v>
      </c>
      <c r="L3156" s="392">
        <v>171</v>
      </c>
      <c r="M3156" s="380">
        <v>5851</v>
      </c>
      <c r="N3156" s="280" t="str">
        <f t="shared" si="49"/>
        <v>19 171 5851</v>
      </c>
    </row>
    <row r="3157" spans="2:14">
      <c r="B3157" s="309">
        <v>19</v>
      </c>
      <c r="C3157" s="310" t="s">
        <v>20995</v>
      </c>
      <c r="D3157" s="309">
        <v>19</v>
      </c>
      <c r="E3157" s="390">
        <v>172</v>
      </c>
      <c r="F3157" s="391" t="s">
        <v>21118</v>
      </c>
      <c r="G3157" s="390">
        <v>172</v>
      </c>
      <c r="H3157" s="376">
        <v>5854</v>
      </c>
      <c r="I3157" s="343" t="s">
        <v>21119</v>
      </c>
      <c r="J3157" s="376">
        <v>5854</v>
      </c>
      <c r="K3157" s="309">
        <v>19</v>
      </c>
      <c r="L3157" s="390">
        <v>172</v>
      </c>
      <c r="M3157" s="376">
        <v>5854</v>
      </c>
      <c r="N3157" s="280" t="str">
        <f t="shared" si="49"/>
        <v>19 172 5854</v>
      </c>
    </row>
    <row r="3158" spans="2:14">
      <c r="B3158" s="309">
        <v>19</v>
      </c>
      <c r="C3158" s="310" t="s">
        <v>20995</v>
      </c>
      <c r="D3158" s="309">
        <v>19</v>
      </c>
      <c r="E3158" s="390">
        <v>172</v>
      </c>
      <c r="F3158" s="391" t="s">
        <v>21118</v>
      </c>
      <c r="G3158" s="390">
        <v>172</v>
      </c>
      <c r="H3158" s="377">
        <v>5857</v>
      </c>
      <c r="I3158" s="336" t="s">
        <v>21120</v>
      </c>
      <c r="J3158" s="377">
        <v>5857</v>
      </c>
      <c r="K3158" s="309">
        <v>19</v>
      </c>
      <c r="L3158" s="390">
        <v>172</v>
      </c>
      <c r="M3158" s="377">
        <v>5857</v>
      </c>
      <c r="N3158" s="280" t="str">
        <f t="shared" si="49"/>
        <v>19 172 5857</v>
      </c>
    </row>
    <row r="3159" spans="2:14">
      <c r="B3159" s="309">
        <v>19</v>
      </c>
      <c r="C3159" s="310" t="s">
        <v>20995</v>
      </c>
      <c r="D3159" s="309">
        <v>19</v>
      </c>
      <c r="E3159" s="390">
        <v>172</v>
      </c>
      <c r="F3159" s="391" t="s">
        <v>21118</v>
      </c>
      <c r="G3159" s="390">
        <v>172</v>
      </c>
      <c r="H3159" s="377">
        <v>5860</v>
      </c>
      <c r="I3159" s="337" t="s">
        <v>21121</v>
      </c>
      <c r="J3159" s="377">
        <v>5860</v>
      </c>
      <c r="K3159" s="309">
        <v>19</v>
      </c>
      <c r="L3159" s="390">
        <v>172</v>
      </c>
      <c r="M3159" s="377">
        <v>5860</v>
      </c>
      <c r="N3159" s="280" t="str">
        <f t="shared" si="49"/>
        <v>19 172 5860</v>
      </c>
    </row>
    <row r="3160" spans="2:14">
      <c r="B3160" s="309">
        <v>19</v>
      </c>
      <c r="C3160" s="310" t="s">
        <v>20995</v>
      </c>
      <c r="D3160" s="309">
        <v>19</v>
      </c>
      <c r="E3160" s="390">
        <v>172</v>
      </c>
      <c r="F3160" s="391" t="s">
        <v>21118</v>
      </c>
      <c r="G3160" s="390">
        <v>172</v>
      </c>
      <c r="H3160" s="377">
        <v>5863</v>
      </c>
      <c r="I3160" s="336" t="s">
        <v>21122</v>
      </c>
      <c r="J3160" s="377">
        <v>5863</v>
      </c>
      <c r="K3160" s="309">
        <v>19</v>
      </c>
      <c r="L3160" s="390">
        <v>172</v>
      </c>
      <c r="M3160" s="377">
        <v>5863</v>
      </c>
      <c r="N3160" s="280" t="str">
        <f t="shared" si="49"/>
        <v>19 172 5863</v>
      </c>
    </row>
    <row r="3161" spans="2:14">
      <c r="B3161" s="309">
        <v>19</v>
      </c>
      <c r="C3161" s="310" t="s">
        <v>20995</v>
      </c>
      <c r="D3161" s="309">
        <v>19</v>
      </c>
      <c r="E3161" s="390">
        <v>172</v>
      </c>
      <c r="F3161" s="391" t="s">
        <v>21118</v>
      </c>
      <c r="G3161" s="390">
        <v>172</v>
      </c>
      <c r="H3161" s="377">
        <v>5866</v>
      </c>
      <c r="I3161" s="337" t="s">
        <v>21123</v>
      </c>
      <c r="J3161" s="377">
        <v>5866</v>
      </c>
      <c r="K3161" s="309">
        <v>19</v>
      </c>
      <c r="L3161" s="390">
        <v>172</v>
      </c>
      <c r="M3161" s="377">
        <v>5866</v>
      </c>
      <c r="N3161" s="280" t="str">
        <f t="shared" si="49"/>
        <v>19 172 5866</v>
      </c>
    </row>
    <row r="3162" spans="2:14">
      <c r="B3162" s="309">
        <v>19</v>
      </c>
      <c r="C3162" s="310" t="s">
        <v>20995</v>
      </c>
      <c r="D3162" s="309">
        <v>19</v>
      </c>
      <c r="E3162" s="390">
        <v>172</v>
      </c>
      <c r="F3162" s="391" t="s">
        <v>21118</v>
      </c>
      <c r="G3162" s="390">
        <v>172</v>
      </c>
      <c r="H3162" s="377">
        <v>5869</v>
      </c>
      <c r="I3162" s="336" t="s">
        <v>21124</v>
      </c>
      <c r="J3162" s="377">
        <v>5869</v>
      </c>
      <c r="K3162" s="309">
        <v>19</v>
      </c>
      <c r="L3162" s="390">
        <v>172</v>
      </c>
      <c r="M3162" s="377">
        <v>5869</v>
      </c>
      <c r="N3162" s="280" t="str">
        <f t="shared" si="49"/>
        <v>19 172 5869</v>
      </c>
    </row>
    <row r="3163" spans="2:14">
      <c r="B3163" s="309">
        <v>19</v>
      </c>
      <c r="C3163" s="310" t="s">
        <v>20995</v>
      </c>
      <c r="D3163" s="309">
        <v>19</v>
      </c>
      <c r="E3163" s="390">
        <v>172</v>
      </c>
      <c r="F3163" s="391" t="s">
        <v>21118</v>
      </c>
      <c r="G3163" s="390">
        <v>172</v>
      </c>
      <c r="H3163" s="377">
        <v>5872</v>
      </c>
      <c r="I3163" s="337" t="s">
        <v>1255</v>
      </c>
      <c r="J3163" s="377">
        <v>5872</v>
      </c>
      <c r="K3163" s="309">
        <v>19</v>
      </c>
      <c r="L3163" s="390">
        <v>172</v>
      </c>
      <c r="M3163" s="377">
        <v>5872</v>
      </c>
      <c r="N3163" s="280" t="str">
        <f t="shared" si="49"/>
        <v>19 172 5872</v>
      </c>
    </row>
    <row r="3164" spans="2:14">
      <c r="B3164" s="309">
        <v>19</v>
      </c>
      <c r="C3164" s="310" t="s">
        <v>20995</v>
      </c>
      <c r="D3164" s="309">
        <v>19</v>
      </c>
      <c r="E3164" s="390">
        <v>172</v>
      </c>
      <c r="F3164" s="391" t="s">
        <v>21118</v>
      </c>
      <c r="G3164" s="390">
        <v>172</v>
      </c>
      <c r="H3164" s="377">
        <v>5875</v>
      </c>
      <c r="I3164" s="336" t="s">
        <v>21125</v>
      </c>
      <c r="J3164" s="377">
        <v>5875</v>
      </c>
      <c r="K3164" s="309">
        <v>19</v>
      </c>
      <c r="L3164" s="390">
        <v>172</v>
      </c>
      <c r="M3164" s="377">
        <v>5875</v>
      </c>
      <c r="N3164" s="280" t="str">
        <f t="shared" si="49"/>
        <v>19 172 5875</v>
      </c>
    </row>
    <row r="3165" spans="2:14">
      <c r="B3165" s="309">
        <v>19</v>
      </c>
      <c r="C3165" s="310" t="s">
        <v>20995</v>
      </c>
      <c r="D3165" s="309">
        <v>19</v>
      </c>
      <c r="E3165" s="390">
        <v>172</v>
      </c>
      <c r="F3165" s="391" t="s">
        <v>21118</v>
      </c>
      <c r="G3165" s="390">
        <v>172</v>
      </c>
      <c r="H3165" s="377">
        <v>5878</v>
      </c>
      <c r="I3165" s="337" t="s">
        <v>20836</v>
      </c>
      <c r="J3165" s="377">
        <v>5878</v>
      </c>
      <c r="K3165" s="309">
        <v>19</v>
      </c>
      <c r="L3165" s="390">
        <v>172</v>
      </c>
      <c r="M3165" s="377">
        <v>5878</v>
      </c>
      <c r="N3165" s="280" t="str">
        <f t="shared" si="49"/>
        <v>19 172 5878</v>
      </c>
    </row>
    <row r="3166" spans="2:14">
      <c r="B3166" s="309">
        <v>19</v>
      </c>
      <c r="C3166" s="310" t="s">
        <v>20995</v>
      </c>
      <c r="D3166" s="309">
        <v>19</v>
      </c>
      <c r="E3166" s="390">
        <v>172</v>
      </c>
      <c r="F3166" s="391" t="s">
        <v>21118</v>
      </c>
      <c r="G3166" s="390">
        <v>172</v>
      </c>
      <c r="H3166" s="377">
        <v>5881</v>
      </c>
      <c r="I3166" s="336" t="s">
        <v>19803</v>
      </c>
      <c r="J3166" s="377">
        <v>5881</v>
      </c>
      <c r="K3166" s="309">
        <v>19</v>
      </c>
      <c r="L3166" s="390">
        <v>172</v>
      </c>
      <c r="M3166" s="377">
        <v>5881</v>
      </c>
      <c r="N3166" s="280" t="str">
        <f t="shared" si="49"/>
        <v>19 172 5881</v>
      </c>
    </row>
    <row r="3167" spans="2:14">
      <c r="B3167" s="309">
        <v>19</v>
      </c>
      <c r="C3167" s="310" t="s">
        <v>20995</v>
      </c>
      <c r="D3167" s="309">
        <v>19</v>
      </c>
      <c r="E3167" s="390">
        <v>172</v>
      </c>
      <c r="F3167" s="391" t="s">
        <v>21118</v>
      </c>
      <c r="G3167" s="390">
        <v>172</v>
      </c>
      <c r="H3167" s="377">
        <v>5884</v>
      </c>
      <c r="I3167" s="337" t="s">
        <v>19175</v>
      </c>
      <c r="J3167" s="377">
        <v>5884</v>
      </c>
      <c r="K3167" s="309">
        <v>19</v>
      </c>
      <c r="L3167" s="390">
        <v>172</v>
      </c>
      <c r="M3167" s="377">
        <v>5884</v>
      </c>
      <c r="N3167" s="280" t="str">
        <f t="shared" si="49"/>
        <v>19 172 5884</v>
      </c>
    </row>
    <row r="3168" spans="2:14">
      <c r="B3168" s="309">
        <v>19</v>
      </c>
      <c r="C3168" s="310" t="s">
        <v>20995</v>
      </c>
      <c r="D3168" s="309">
        <v>19</v>
      </c>
      <c r="E3168" s="390">
        <v>172</v>
      </c>
      <c r="F3168" s="391" t="s">
        <v>21118</v>
      </c>
      <c r="G3168" s="390">
        <v>172</v>
      </c>
      <c r="H3168" s="377">
        <v>5887</v>
      </c>
      <c r="I3168" s="336" t="s">
        <v>21126</v>
      </c>
      <c r="J3168" s="377">
        <v>5887</v>
      </c>
      <c r="K3168" s="309">
        <v>19</v>
      </c>
      <c r="L3168" s="390">
        <v>172</v>
      </c>
      <c r="M3168" s="377">
        <v>5887</v>
      </c>
      <c r="N3168" s="280" t="str">
        <f t="shared" si="49"/>
        <v>19 172 5887</v>
      </c>
    </row>
    <row r="3169" spans="2:14">
      <c r="B3169" s="309">
        <v>19</v>
      </c>
      <c r="C3169" s="310" t="s">
        <v>20995</v>
      </c>
      <c r="D3169" s="309">
        <v>19</v>
      </c>
      <c r="E3169" s="390">
        <v>172</v>
      </c>
      <c r="F3169" s="391" t="s">
        <v>21118</v>
      </c>
      <c r="G3169" s="390">
        <v>172</v>
      </c>
      <c r="H3169" s="377">
        <v>5890</v>
      </c>
      <c r="I3169" s="337" t="s">
        <v>21127</v>
      </c>
      <c r="J3169" s="377">
        <v>5890</v>
      </c>
      <c r="K3169" s="309">
        <v>19</v>
      </c>
      <c r="L3169" s="390">
        <v>172</v>
      </c>
      <c r="M3169" s="377">
        <v>5890</v>
      </c>
      <c r="N3169" s="280" t="str">
        <f t="shared" si="49"/>
        <v>19 172 5890</v>
      </c>
    </row>
    <row r="3170" spans="2:14">
      <c r="B3170" s="309">
        <v>19</v>
      </c>
      <c r="C3170" s="310" t="s">
        <v>20995</v>
      </c>
      <c r="D3170" s="309">
        <v>19</v>
      </c>
      <c r="E3170" s="390">
        <v>172</v>
      </c>
      <c r="F3170" s="391" t="s">
        <v>21118</v>
      </c>
      <c r="G3170" s="390">
        <v>172</v>
      </c>
      <c r="H3170" s="377">
        <v>5893</v>
      </c>
      <c r="I3170" s="336" t="s">
        <v>20822</v>
      </c>
      <c r="J3170" s="377">
        <v>5893</v>
      </c>
      <c r="K3170" s="309">
        <v>19</v>
      </c>
      <c r="L3170" s="390">
        <v>172</v>
      </c>
      <c r="M3170" s="377">
        <v>5893</v>
      </c>
      <c r="N3170" s="280" t="str">
        <f t="shared" si="49"/>
        <v>19 172 5893</v>
      </c>
    </row>
    <row r="3171" spans="2:14">
      <c r="B3171" s="309">
        <v>19</v>
      </c>
      <c r="C3171" s="310" t="s">
        <v>20995</v>
      </c>
      <c r="D3171" s="309">
        <v>19</v>
      </c>
      <c r="E3171" s="390">
        <v>172</v>
      </c>
      <c r="F3171" s="391" t="s">
        <v>21118</v>
      </c>
      <c r="G3171" s="390">
        <v>172</v>
      </c>
      <c r="H3171" s="377">
        <v>5896</v>
      </c>
      <c r="I3171" s="337" t="s">
        <v>21128</v>
      </c>
      <c r="J3171" s="377">
        <v>5896</v>
      </c>
      <c r="K3171" s="309">
        <v>19</v>
      </c>
      <c r="L3171" s="390">
        <v>172</v>
      </c>
      <c r="M3171" s="377">
        <v>5896</v>
      </c>
      <c r="N3171" s="280" t="str">
        <f t="shared" si="49"/>
        <v>19 172 5896</v>
      </c>
    </row>
    <row r="3172" spans="2:14">
      <c r="B3172" s="309">
        <v>19</v>
      </c>
      <c r="C3172" s="310" t="s">
        <v>20995</v>
      </c>
      <c r="D3172" s="309">
        <v>19</v>
      </c>
      <c r="E3172" s="390">
        <v>172</v>
      </c>
      <c r="F3172" s="391" t="s">
        <v>21118</v>
      </c>
      <c r="G3172" s="390">
        <v>172</v>
      </c>
      <c r="H3172" s="377">
        <v>5899</v>
      </c>
      <c r="I3172" s="337" t="s">
        <v>19534</v>
      </c>
      <c r="J3172" s="377">
        <v>5899</v>
      </c>
      <c r="K3172" s="309">
        <v>19</v>
      </c>
      <c r="L3172" s="390">
        <v>172</v>
      </c>
      <c r="M3172" s="377">
        <v>5899</v>
      </c>
      <c r="N3172" s="280" t="str">
        <f t="shared" si="49"/>
        <v>19 172 5899</v>
      </c>
    </row>
    <row r="3173" spans="2:14">
      <c r="B3173" s="309">
        <v>19</v>
      </c>
      <c r="C3173" s="310" t="s">
        <v>20995</v>
      </c>
      <c r="D3173" s="309">
        <v>19</v>
      </c>
      <c r="E3173" s="390">
        <v>172</v>
      </c>
      <c r="F3173" s="391" t="s">
        <v>21118</v>
      </c>
      <c r="G3173" s="390">
        <v>172</v>
      </c>
      <c r="H3173" s="377">
        <v>5902</v>
      </c>
      <c r="I3173" s="336" t="s">
        <v>18618</v>
      </c>
      <c r="J3173" s="377">
        <v>5902</v>
      </c>
      <c r="K3173" s="309">
        <v>19</v>
      </c>
      <c r="L3173" s="390">
        <v>172</v>
      </c>
      <c r="M3173" s="377">
        <v>5902</v>
      </c>
      <c r="N3173" s="280" t="str">
        <f t="shared" si="49"/>
        <v>19 172 5902</v>
      </c>
    </row>
    <row r="3174" spans="2:14">
      <c r="B3174" s="309">
        <v>19</v>
      </c>
      <c r="C3174" s="310" t="s">
        <v>20995</v>
      </c>
      <c r="D3174" s="309">
        <v>19</v>
      </c>
      <c r="E3174" s="390">
        <v>172</v>
      </c>
      <c r="F3174" s="391" t="s">
        <v>21118</v>
      </c>
      <c r="G3174" s="390">
        <v>172</v>
      </c>
      <c r="H3174" s="378">
        <v>5905</v>
      </c>
      <c r="I3174" s="344" t="s">
        <v>18684</v>
      </c>
      <c r="J3174" s="378">
        <v>5905</v>
      </c>
      <c r="K3174" s="309">
        <v>19</v>
      </c>
      <c r="L3174" s="390">
        <v>172</v>
      </c>
      <c r="M3174" s="378">
        <v>5905</v>
      </c>
      <c r="N3174" s="280" t="str">
        <f t="shared" si="49"/>
        <v>19 172 5905</v>
      </c>
    </row>
    <row r="3175" spans="2:14">
      <c r="B3175" s="309">
        <v>19</v>
      </c>
      <c r="C3175" s="310" t="s">
        <v>20995</v>
      </c>
      <c r="D3175" s="309">
        <v>19</v>
      </c>
      <c r="E3175" s="392">
        <v>173</v>
      </c>
      <c r="F3175" s="393" t="s">
        <v>21129</v>
      </c>
      <c r="G3175" s="392">
        <v>173</v>
      </c>
      <c r="H3175" s="379">
        <v>5908</v>
      </c>
      <c r="I3175" s="335" t="s">
        <v>21130</v>
      </c>
      <c r="J3175" s="379">
        <v>5908</v>
      </c>
      <c r="K3175" s="309">
        <v>19</v>
      </c>
      <c r="L3175" s="392">
        <v>173</v>
      </c>
      <c r="M3175" s="379">
        <v>5908</v>
      </c>
      <c r="N3175" s="280" t="str">
        <f t="shared" si="49"/>
        <v>19 173 5908</v>
      </c>
    </row>
    <row r="3176" spans="2:14">
      <c r="B3176" s="309">
        <v>19</v>
      </c>
      <c r="C3176" s="310" t="s">
        <v>20995</v>
      </c>
      <c r="D3176" s="309">
        <v>19</v>
      </c>
      <c r="E3176" s="392">
        <v>173</v>
      </c>
      <c r="F3176" s="393" t="s">
        <v>21129</v>
      </c>
      <c r="G3176" s="392">
        <v>173</v>
      </c>
      <c r="H3176" s="377">
        <v>5911</v>
      </c>
      <c r="I3176" s="336" t="s">
        <v>21131</v>
      </c>
      <c r="J3176" s="377">
        <v>5911</v>
      </c>
      <c r="K3176" s="309">
        <v>19</v>
      </c>
      <c r="L3176" s="392">
        <v>173</v>
      </c>
      <c r="M3176" s="377">
        <v>5911</v>
      </c>
      <c r="N3176" s="280" t="str">
        <f t="shared" si="49"/>
        <v>19 173 5911</v>
      </c>
    </row>
    <row r="3177" spans="2:14">
      <c r="B3177" s="309">
        <v>19</v>
      </c>
      <c r="C3177" s="310" t="s">
        <v>20995</v>
      </c>
      <c r="D3177" s="309">
        <v>19</v>
      </c>
      <c r="E3177" s="392">
        <v>173</v>
      </c>
      <c r="F3177" s="393" t="s">
        <v>21129</v>
      </c>
      <c r="G3177" s="392">
        <v>173</v>
      </c>
      <c r="H3177" s="377">
        <v>5914</v>
      </c>
      <c r="I3177" s="337" t="s">
        <v>21132</v>
      </c>
      <c r="J3177" s="377">
        <v>5914</v>
      </c>
      <c r="K3177" s="309">
        <v>19</v>
      </c>
      <c r="L3177" s="392">
        <v>173</v>
      </c>
      <c r="M3177" s="377">
        <v>5914</v>
      </c>
      <c r="N3177" s="280" t="str">
        <f t="shared" si="49"/>
        <v>19 173 5914</v>
      </c>
    </row>
    <row r="3178" spans="2:14">
      <c r="B3178" s="309">
        <v>19</v>
      </c>
      <c r="C3178" s="310" t="s">
        <v>20995</v>
      </c>
      <c r="D3178" s="309">
        <v>19</v>
      </c>
      <c r="E3178" s="392">
        <v>173</v>
      </c>
      <c r="F3178" s="393" t="s">
        <v>21129</v>
      </c>
      <c r="G3178" s="392">
        <v>173</v>
      </c>
      <c r="H3178" s="377">
        <v>5917</v>
      </c>
      <c r="I3178" s="336" t="s">
        <v>21133</v>
      </c>
      <c r="J3178" s="377">
        <v>5917</v>
      </c>
      <c r="K3178" s="309">
        <v>19</v>
      </c>
      <c r="L3178" s="392">
        <v>173</v>
      </c>
      <c r="M3178" s="377">
        <v>5917</v>
      </c>
      <c r="N3178" s="280" t="str">
        <f t="shared" si="49"/>
        <v>19 173 5917</v>
      </c>
    </row>
    <row r="3179" spans="2:14">
      <c r="B3179" s="309">
        <v>19</v>
      </c>
      <c r="C3179" s="310" t="s">
        <v>20995</v>
      </c>
      <c r="D3179" s="309">
        <v>19</v>
      </c>
      <c r="E3179" s="392">
        <v>173</v>
      </c>
      <c r="F3179" s="393" t="s">
        <v>21129</v>
      </c>
      <c r="G3179" s="392">
        <v>173</v>
      </c>
      <c r="H3179" s="377">
        <v>5920</v>
      </c>
      <c r="I3179" s="337" t="s">
        <v>18678</v>
      </c>
      <c r="J3179" s="377">
        <v>5920</v>
      </c>
      <c r="K3179" s="309">
        <v>19</v>
      </c>
      <c r="L3179" s="392">
        <v>173</v>
      </c>
      <c r="M3179" s="377">
        <v>5920</v>
      </c>
      <c r="N3179" s="280" t="str">
        <f t="shared" si="49"/>
        <v>19 173 5920</v>
      </c>
    </row>
    <row r="3180" spans="2:14">
      <c r="B3180" s="309">
        <v>19</v>
      </c>
      <c r="C3180" s="310" t="s">
        <v>20995</v>
      </c>
      <c r="D3180" s="309">
        <v>19</v>
      </c>
      <c r="E3180" s="392">
        <v>173</v>
      </c>
      <c r="F3180" s="393" t="s">
        <v>21129</v>
      </c>
      <c r="G3180" s="392">
        <v>173</v>
      </c>
      <c r="H3180" s="377">
        <v>5923</v>
      </c>
      <c r="I3180" s="336" t="s">
        <v>18524</v>
      </c>
      <c r="J3180" s="377">
        <v>5923</v>
      </c>
      <c r="K3180" s="309">
        <v>19</v>
      </c>
      <c r="L3180" s="392">
        <v>173</v>
      </c>
      <c r="M3180" s="377">
        <v>5923</v>
      </c>
      <c r="N3180" s="280" t="str">
        <f t="shared" si="49"/>
        <v>19 173 5923</v>
      </c>
    </row>
    <row r="3181" spans="2:14">
      <c r="B3181" s="309">
        <v>19</v>
      </c>
      <c r="C3181" s="310" t="s">
        <v>20995</v>
      </c>
      <c r="D3181" s="309">
        <v>19</v>
      </c>
      <c r="E3181" s="392">
        <v>173</v>
      </c>
      <c r="F3181" s="393" t="s">
        <v>21129</v>
      </c>
      <c r="G3181" s="392">
        <v>173</v>
      </c>
      <c r="H3181" s="377">
        <v>5926</v>
      </c>
      <c r="I3181" s="337" t="s">
        <v>21134</v>
      </c>
      <c r="J3181" s="377">
        <v>5926</v>
      </c>
      <c r="K3181" s="309">
        <v>19</v>
      </c>
      <c r="L3181" s="392">
        <v>173</v>
      </c>
      <c r="M3181" s="377">
        <v>5926</v>
      </c>
      <c r="N3181" s="280" t="str">
        <f t="shared" si="49"/>
        <v>19 173 5926</v>
      </c>
    </row>
    <row r="3182" spans="2:14">
      <c r="B3182" s="309">
        <v>19</v>
      </c>
      <c r="C3182" s="310" t="s">
        <v>20995</v>
      </c>
      <c r="D3182" s="309">
        <v>19</v>
      </c>
      <c r="E3182" s="392">
        <v>173</v>
      </c>
      <c r="F3182" s="393" t="s">
        <v>21129</v>
      </c>
      <c r="G3182" s="392">
        <v>173</v>
      </c>
      <c r="H3182" s="377">
        <v>5929</v>
      </c>
      <c r="I3182" s="336" t="s">
        <v>21135</v>
      </c>
      <c r="J3182" s="377">
        <v>5929</v>
      </c>
      <c r="K3182" s="309">
        <v>19</v>
      </c>
      <c r="L3182" s="392">
        <v>173</v>
      </c>
      <c r="M3182" s="377">
        <v>5929</v>
      </c>
      <c r="N3182" s="280" t="str">
        <f t="shared" si="49"/>
        <v>19 173 5929</v>
      </c>
    </row>
    <row r="3183" spans="2:14">
      <c r="B3183" s="309">
        <v>19</v>
      </c>
      <c r="C3183" s="310" t="s">
        <v>20995</v>
      </c>
      <c r="D3183" s="309">
        <v>19</v>
      </c>
      <c r="E3183" s="392">
        <v>173</v>
      </c>
      <c r="F3183" s="393" t="s">
        <v>21129</v>
      </c>
      <c r="G3183" s="392">
        <v>173</v>
      </c>
      <c r="H3183" s="377">
        <v>5932</v>
      </c>
      <c r="I3183" s="337" t="s">
        <v>21136</v>
      </c>
      <c r="J3183" s="377">
        <v>5932</v>
      </c>
      <c r="K3183" s="309">
        <v>19</v>
      </c>
      <c r="L3183" s="392">
        <v>173</v>
      </c>
      <c r="M3183" s="377">
        <v>5932</v>
      </c>
      <c r="N3183" s="280" t="str">
        <f t="shared" si="49"/>
        <v>19 173 5932</v>
      </c>
    </row>
    <row r="3184" spans="2:14">
      <c r="B3184" s="309">
        <v>19</v>
      </c>
      <c r="C3184" s="310" t="s">
        <v>20995</v>
      </c>
      <c r="D3184" s="309">
        <v>19</v>
      </c>
      <c r="E3184" s="392">
        <v>173</v>
      </c>
      <c r="F3184" s="393" t="s">
        <v>21129</v>
      </c>
      <c r="G3184" s="392">
        <v>173</v>
      </c>
      <c r="H3184" s="377">
        <v>5935</v>
      </c>
      <c r="I3184" s="336" t="s">
        <v>18586</v>
      </c>
      <c r="J3184" s="377">
        <v>5935</v>
      </c>
      <c r="K3184" s="309">
        <v>19</v>
      </c>
      <c r="L3184" s="392">
        <v>173</v>
      </c>
      <c r="M3184" s="377">
        <v>5935</v>
      </c>
      <c r="N3184" s="280" t="str">
        <f t="shared" si="49"/>
        <v>19 173 5935</v>
      </c>
    </row>
    <row r="3185" spans="1:14">
      <c r="B3185" s="309">
        <v>19</v>
      </c>
      <c r="C3185" s="310" t="s">
        <v>20995</v>
      </c>
      <c r="D3185" s="309">
        <v>19</v>
      </c>
      <c r="E3185" s="392">
        <v>173</v>
      </c>
      <c r="F3185" s="393" t="s">
        <v>21129</v>
      </c>
      <c r="G3185" s="392">
        <v>173</v>
      </c>
      <c r="H3185" s="377">
        <v>5938</v>
      </c>
      <c r="I3185" s="337" t="s">
        <v>21137</v>
      </c>
      <c r="J3185" s="377">
        <v>5938</v>
      </c>
      <c r="K3185" s="309">
        <v>19</v>
      </c>
      <c r="L3185" s="392">
        <v>173</v>
      </c>
      <c r="M3185" s="377">
        <v>5938</v>
      </c>
      <c r="N3185" s="280" t="str">
        <f t="shared" si="49"/>
        <v>19 173 5938</v>
      </c>
    </row>
    <row r="3186" spans="1:14">
      <c r="B3186" s="309">
        <v>19</v>
      </c>
      <c r="C3186" s="310" t="s">
        <v>20995</v>
      </c>
      <c r="D3186" s="309">
        <v>19</v>
      </c>
      <c r="E3186" s="392">
        <v>173</v>
      </c>
      <c r="F3186" s="393" t="s">
        <v>21129</v>
      </c>
      <c r="G3186" s="392">
        <v>173</v>
      </c>
      <c r="H3186" s="377">
        <v>5941</v>
      </c>
      <c r="I3186" s="336" t="s">
        <v>21138</v>
      </c>
      <c r="J3186" s="377">
        <v>5941</v>
      </c>
      <c r="K3186" s="309">
        <v>19</v>
      </c>
      <c r="L3186" s="392">
        <v>173</v>
      </c>
      <c r="M3186" s="377">
        <v>5941</v>
      </c>
      <c r="N3186" s="280" t="str">
        <f t="shared" si="49"/>
        <v>19 173 5941</v>
      </c>
    </row>
    <row r="3187" spans="1:14">
      <c r="B3187" s="309">
        <v>19</v>
      </c>
      <c r="C3187" s="310" t="s">
        <v>20995</v>
      </c>
      <c r="D3187" s="309">
        <v>19</v>
      </c>
      <c r="E3187" s="392">
        <v>173</v>
      </c>
      <c r="F3187" s="393" t="s">
        <v>21129</v>
      </c>
      <c r="G3187" s="392">
        <v>173</v>
      </c>
      <c r="H3187" s="377">
        <v>5944</v>
      </c>
      <c r="I3187" s="337" t="s">
        <v>21139</v>
      </c>
      <c r="J3187" s="377">
        <v>5944</v>
      </c>
      <c r="K3187" s="309">
        <v>19</v>
      </c>
      <c r="L3187" s="392">
        <v>173</v>
      </c>
      <c r="M3187" s="377">
        <v>5944</v>
      </c>
      <c r="N3187" s="280" t="str">
        <f t="shared" si="49"/>
        <v>19 173 5944</v>
      </c>
    </row>
    <row r="3188" spans="1:14">
      <c r="B3188" s="309">
        <v>19</v>
      </c>
      <c r="C3188" s="310" t="s">
        <v>20995</v>
      </c>
      <c r="D3188" s="309">
        <v>19</v>
      </c>
      <c r="E3188" s="392">
        <v>173</v>
      </c>
      <c r="F3188" s="393" t="s">
        <v>21129</v>
      </c>
      <c r="G3188" s="392">
        <v>173</v>
      </c>
      <c r="H3188" s="377">
        <v>5947</v>
      </c>
      <c r="I3188" s="336" t="s">
        <v>21140</v>
      </c>
      <c r="J3188" s="377">
        <v>5947</v>
      </c>
      <c r="K3188" s="309">
        <v>19</v>
      </c>
      <c r="L3188" s="392">
        <v>173</v>
      </c>
      <c r="M3188" s="377">
        <v>5947</v>
      </c>
      <c r="N3188" s="280" t="str">
        <f t="shared" si="49"/>
        <v>19 173 5947</v>
      </c>
    </row>
    <row r="3189" spans="1:14">
      <c r="B3189" s="309">
        <v>19</v>
      </c>
      <c r="C3189" s="310" t="s">
        <v>20995</v>
      </c>
      <c r="D3189" s="309">
        <v>19</v>
      </c>
      <c r="E3189" s="392">
        <v>173</v>
      </c>
      <c r="F3189" s="393" t="s">
        <v>21129</v>
      </c>
      <c r="G3189" s="392">
        <v>173</v>
      </c>
      <c r="H3189" s="377">
        <v>5950</v>
      </c>
      <c r="I3189" s="337" t="s">
        <v>21141</v>
      </c>
      <c r="J3189" s="377">
        <v>5950</v>
      </c>
      <c r="K3189" s="309">
        <v>19</v>
      </c>
      <c r="L3189" s="392">
        <v>173</v>
      </c>
      <c r="M3189" s="377">
        <v>5950</v>
      </c>
      <c r="N3189" s="280" t="str">
        <f t="shared" si="49"/>
        <v>19 173 5950</v>
      </c>
    </row>
    <row r="3190" spans="1:14">
      <c r="B3190" s="309">
        <v>19</v>
      </c>
      <c r="C3190" s="310" t="s">
        <v>20995</v>
      </c>
      <c r="D3190" s="309">
        <v>19</v>
      </c>
      <c r="E3190" s="392">
        <v>173</v>
      </c>
      <c r="F3190" s="393" t="s">
        <v>21129</v>
      </c>
      <c r="G3190" s="392">
        <v>173</v>
      </c>
      <c r="H3190" s="377">
        <v>5953</v>
      </c>
      <c r="I3190" s="331" t="s">
        <v>21142</v>
      </c>
      <c r="J3190" s="377">
        <v>5953</v>
      </c>
      <c r="K3190" s="309">
        <v>19</v>
      </c>
      <c r="L3190" s="392">
        <v>173</v>
      </c>
      <c r="M3190" s="377">
        <v>5953</v>
      </c>
      <c r="N3190" s="280" t="str">
        <f t="shared" si="49"/>
        <v>19 173 5953</v>
      </c>
    </row>
    <row r="3191" spans="1:14">
      <c r="B3191" s="309">
        <v>19</v>
      </c>
      <c r="C3191" s="310" t="s">
        <v>20995</v>
      </c>
      <c r="D3191" s="309">
        <v>19</v>
      </c>
      <c r="E3191" s="392">
        <v>173</v>
      </c>
      <c r="F3191" s="393" t="s">
        <v>21129</v>
      </c>
      <c r="G3191" s="392">
        <v>173</v>
      </c>
      <c r="H3191" s="377">
        <v>5956</v>
      </c>
      <c r="I3191" s="330" t="s">
        <v>21143</v>
      </c>
      <c r="J3191" s="377">
        <v>5956</v>
      </c>
      <c r="K3191" s="309">
        <v>19</v>
      </c>
      <c r="L3191" s="392">
        <v>173</v>
      </c>
      <c r="M3191" s="377">
        <v>5956</v>
      </c>
      <c r="N3191" s="280" t="str">
        <f t="shared" si="49"/>
        <v>19 173 5956</v>
      </c>
    </row>
    <row r="3192" spans="1:14">
      <c r="B3192" s="309">
        <v>19</v>
      </c>
      <c r="C3192" s="310" t="s">
        <v>20995</v>
      </c>
      <c r="D3192" s="309">
        <v>19</v>
      </c>
      <c r="E3192" s="392">
        <v>173</v>
      </c>
      <c r="F3192" s="393" t="s">
        <v>21129</v>
      </c>
      <c r="G3192" s="392">
        <v>173</v>
      </c>
      <c r="H3192" s="377">
        <v>5959</v>
      </c>
      <c r="I3192" s="331" t="s">
        <v>21144</v>
      </c>
      <c r="J3192" s="377">
        <v>5959</v>
      </c>
      <c r="K3192" s="309">
        <v>19</v>
      </c>
      <c r="L3192" s="392">
        <v>173</v>
      </c>
      <c r="M3192" s="377">
        <v>5959</v>
      </c>
      <c r="N3192" s="280" t="str">
        <f t="shared" si="49"/>
        <v>19 173 5959</v>
      </c>
    </row>
    <row r="3193" spans="1:14">
      <c r="B3193" s="309">
        <v>19</v>
      </c>
      <c r="C3193" s="310" t="s">
        <v>20995</v>
      </c>
      <c r="D3193" s="309">
        <v>19</v>
      </c>
      <c r="E3193" s="392">
        <v>173</v>
      </c>
      <c r="F3193" s="393" t="s">
        <v>21129</v>
      </c>
      <c r="G3193" s="392">
        <v>173</v>
      </c>
      <c r="H3193" s="377">
        <v>5962</v>
      </c>
      <c r="I3193" s="330" t="s">
        <v>21145</v>
      </c>
      <c r="J3193" s="377">
        <v>5962</v>
      </c>
      <c r="K3193" s="309">
        <v>19</v>
      </c>
      <c r="L3193" s="392">
        <v>173</v>
      </c>
      <c r="M3193" s="377">
        <v>5962</v>
      </c>
      <c r="N3193" s="280" t="str">
        <f t="shared" si="49"/>
        <v>19 173 5962</v>
      </c>
    </row>
    <row r="3194" spans="1:14">
      <c r="B3194" s="309">
        <v>19</v>
      </c>
      <c r="C3194" s="310" t="s">
        <v>20995</v>
      </c>
      <c r="D3194" s="309">
        <v>19</v>
      </c>
      <c r="E3194" s="392">
        <v>173</v>
      </c>
      <c r="F3194" s="393" t="s">
        <v>21129</v>
      </c>
      <c r="G3194" s="392">
        <v>173</v>
      </c>
      <c r="H3194" s="377">
        <v>5965</v>
      </c>
      <c r="I3194" s="331" t="s">
        <v>21146</v>
      </c>
      <c r="J3194" s="377">
        <v>5965</v>
      </c>
      <c r="K3194" s="309">
        <v>19</v>
      </c>
      <c r="L3194" s="392">
        <v>173</v>
      </c>
      <c r="M3194" s="377">
        <v>5965</v>
      </c>
      <c r="N3194" s="280" t="str">
        <f t="shared" si="49"/>
        <v>19 173 5965</v>
      </c>
    </row>
    <row r="3195" spans="1:14">
      <c r="B3195" s="309">
        <v>19</v>
      </c>
      <c r="C3195" s="310" t="s">
        <v>20995</v>
      </c>
      <c r="D3195" s="309">
        <v>19</v>
      </c>
      <c r="E3195" s="392">
        <v>173</v>
      </c>
      <c r="F3195" s="393" t="s">
        <v>21129</v>
      </c>
      <c r="G3195" s="392">
        <v>173</v>
      </c>
      <c r="H3195" s="378">
        <v>5968</v>
      </c>
      <c r="I3195" s="333" t="s">
        <v>21147</v>
      </c>
      <c r="J3195" s="378">
        <v>5968</v>
      </c>
      <c r="K3195" s="309">
        <v>19</v>
      </c>
      <c r="L3195" s="392">
        <v>173</v>
      </c>
      <c r="M3195" s="378">
        <v>5968</v>
      </c>
      <c r="N3195" s="280" t="str">
        <f t="shared" si="49"/>
        <v>19 173 5968</v>
      </c>
    </row>
    <row r="3196" spans="1:14">
      <c r="A3196" s="309">
        <v>17</v>
      </c>
      <c r="B3196" s="309">
        <v>20</v>
      </c>
      <c r="C3196" s="285" t="s">
        <v>21148</v>
      </c>
      <c r="D3196" s="309">
        <v>20</v>
      </c>
      <c r="E3196" s="388">
        <v>178</v>
      </c>
      <c r="F3196" s="352" t="s">
        <v>21149</v>
      </c>
      <c r="G3196" s="388">
        <v>178</v>
      </c>
      <c r="H3196" s="376">
        <v>5971</v>
      </c>
      <c r="I3196" s="328" t="s">
        <v>18975</v>
      </c>
      <c r="J3196" s="376">
        <v>5971</v>
      </c>
      <c r="K3196" s="309">
        <v>20</v>
      </c>
      <c r="L3196" s="388">
        <v>178</v>
      </c>
      <c r="M3196" s="376">
        <v>5971</v>
      </c>
      <c r="N3196" s="280" t="str">
        <f t="shared" si="49"/>
        <v>20 178 5971</v>
      </c>
    </row>
    <row r="3197" spans="1:14">
      <c r="B3197" s="309">
        <v>20</v>
      </c>
      <c r="C3197" s="285" t="s">
        <v>21148</v>
      </c>
      <c r="D3197" s="309">
        <v>20</v>
      </c>
      <c r="E3197" s="388">
        <v>178</v>
      </c>
      <c r="F3197" s="352" t="s">
        <v>21149</v>
      </c>
      <c r="G3197" s="388">
        <v>178</v>
      </c>
      <c r="H3197" s="377">
        <v>5974</v>
      </c>
      <c r="I3197" s="330" t="s">
        <v>21150</v>
      </c>
      <c r="J3197" s="377">
        <v>5974</v>
      </c>
      <c r="K3197" s="309">
        <v>20</v>
      </c>
      <c r="L3197" s="388">
        <v>178</v>
      </c>
      <c r="M3197" s="377">
        <v>5974</v>
      </c>
      <c r="N3197" s="280" t="str">
        <f t="shared" si="49"/>
        <v>20 178 5974</v>
      </c>
    </row>
    <row r="3198" spans="1:14">
      <c r="B3198" s="309">
        <v>20</v>
      </c>
      <c r="C3198" s="285" t="s">
        <v>21148</v>
      </c>
      <c r="D3198" s="309">
        <v>20</v>
      </c>
      <c r="E3198" s="388">
        <v>178</v>
      </c>
      <c r="F3198" s="352" t="s">
        <v>21149</v>
      </c>
      <c r="G3198" s="388">
        <v>178</v>
      </c>
      <c r="H3198" s="377">
        <v>5977</v>
      </c>
      <c r="I3198" s="331" t="s">
        <v>21151</v>
      </c>
      <c r="J3198" s="377">
        <v>5977</v>
      </c>
      <c r="K3198" s="309">
        <v>20</v>
      </c>
      <c r="L3198" s="388">
        <v>178</v>
      </c>
      <c r="M3198" s="377">
        <v>5977</v>
      </c>
      <c r="N3198" s="280" t="str">
        <f t="shared" si="49"/>
        <v>20 178 5977</v>
      </c>
    </row>
    <row r="3199" spans="1:14">
      <c r="B3199" s="309">
        <v>20</v>
      </c>
      <c r="C3199" s="285" t="s">
        <v>21148</v>
      </c>
      <c r="D3199" s="309">
        <v>20</v>
      </c>
      <c r="E3199" s="388">
        <v>178</v>
      </c>
      <c r="F3199" s="352" t="s">
        <v>21149</v>
      </c>
      <c r="G3199" s="388">
        <v>178</v>
      </c>
      <c r="H3199" s="377">
        <v>5980</v>
      </c>
      <c r="I3199" s="330" t="s">
        <v>21152</v>
      </c>
      <c r="J3199" s="377">
        <v>5980</v>
      </c>
      <c r="K3199" s="309">
        <v>20</v>
      </c>
      <c r="L3199" s="388">
        <v>178</v>
      </c>
      <c r="M3199" s="377">
        <v>5980</v>
      </c>
      <c r="N3199" s="280" t="str">
        <f t="shared" si="49"/>
        <v>20 178 5980</v>
      </c>
    </row>
    <row r="3200" spans="1:14">
      <c r="B3200" s="309">
        <v>20</v>
      </c>
      <c r="C3200" s="285" t="s">
        <v>21148</v>
      </c>
      <c r="D3200" s="309">
        <v>20</v>
      </c>
      <c r="E3200" s="388">
        <v>178</v>
      </c>
      <c r="F3200" s="352" t="s">
        <v>21149</v>
      </c>
      <c r="G3200" s="388">
        <v>178</v>
      </c>
      <c r="H3200" s="377">
        <v>5983</v>
      </c>
      <c r="I3200" s="331" t="s">
        <v>21153</v>
      </c>
      <c r="J3200" s="377">
        <v>5983</v>
      </c>
      <c r="K3200" s="309">
        <v>20</v>
      </c>
      <c r="L3200" s="388">
        <v>178</v>
      </c>
      <c r="M3200" s="377">
        <v>5983</v>
      </c>
      <c r="N3200" s="280" t="str">
        <f t="shared" si="49"/>
        <v>20 178 5983</v>
      </c>
    </row>
    <row r="3201" spans="2:14">
      <c r="B3201" s="309">
        <v>20</v>
      </c>
      <c r="C3201" s="285" t="s">
        <v>21148</v>
      </c>
      <c r="D3201" s="309">
        <v>20</v>
      </c>
      <c r="E3201" s="388">
        <v>178</v>
      </c>
      <c r="F3201" s="352" t="s">
        <v>21149</v>
      </c>
      <c r="G3201" s="388">
        <v>178</v>
      </c>
      <c r="H3201" s="377">
        <v>5986</v>
      </c>
      <c r="I3201" s="330" t="s">
        <v>21154</v>
      </c>
      <c r="J3201" s="377">
        <v>5986</v>
      </c>
      <c r="K3201" s="309">
        <v>20</v>
      </c>
      <c r="L3201" s="388">
        <v>178</v>
      </c>
      <c r="M3201" s="377">
        <v>5986</v>
      </c>
      <c r="N3201" s="280" t="str">
        <f t="shared" si="49"/>
        <v>20 178 5986</v>
      </c>
    </row>
    <row r="3202" spans="2:14">
      <c r="B3202" s="309">
        <v>20</v>
      </c>
      <c r="C3202" s="285" t="s">
        <v>21148</v>
      </c>
      <c r="D3202" s="309">
        <v>20</v>
      </c>
      <c r="E3202" s="388">
        <v>178</v>
      </c>
      <c r="F3202" s="352" t="s">
        <v>21149</v>
      </c>
      <c r="G3202" s="388">
        <v>178</v>
      </c>
      <c r="H3202" s="377">
        <v>5989</v>
      </c>
      <c r="I3202" s="331" t="s">
        <v>21155</v>
      </c>
      <c r="J3202" s="377">
        <v>5989</v>
      </c>
      <c r="K3202" s="309">
        <v>20</v>
      </c>
      <c r="L3202" s="388">
        <v>178</v>
      </c>
      <c r="M3202" s="377">
        <v>5989</v>
      </c>
      <c r="N3202" s="280" t="str">
        <f t="shared" si="49"/>
        <v>20 178 5989</v>
      </c>
    </row>
    <row r="3203" spans="2:14">
      <c r="B3203" s="309">
        <v>20</v>
      </c>
      <c r="C3203" s="285" t="s">
        <v>21148</v>
      </c>
      <c r="D3203" s="309">
        <v>20</v>
      </c>
      <c r="E3203" s="388">
        <v>178</v>
      </c>
      <c r="F3203" s="352" t="s">
        <v>21149</v>
      </c>
      <c r="G3203" s="388">
        <v>178</v>
      </c>
      <c r="H3203" s="380">
        <v>5992</v>
      </c>
      <c r="I3203" s="394" t="s">
        <v>21156</v>
      </c>
      <c r="J3203" s="380">
        <v>5992</v>
      </c>
      <c r="K3203" s="309">
        <v>20</v>
      </c>
      <c r="L3203" s="388">
        <v>178</v>
      </c>
      <c r="M3203" s="380">
        <v>5992</v>
      </c>
      <c r="N3203" s="280" t="str">
        <f t="shared" si="49"/>
        <v>20 178 5992</v>
      </c>
    </row>
    <row r="3204" spans="2:14">
      <c r="B3204" s="309">
        <v>20</v>
      </c>
      <c r="C3204" s="285" t="s">
        <v>21148</v>
      </c>
      <c r="D3204" s="309">
        <v>20</v>
      </c>
      <c r="E3204" s="395">
        <v>180</v>
      </c>
      <c r="F3204" s="396" t="s">
        <v>21157</v>
      </c>
      <c r="G3204" s="395">
        <v>180</v>
      </c>
      <c r="H3204" s="376">
        <v>5995</v>
      </c>
      <c r="I3204" s="343" t="s">
        <v>21158</v>
      </c>
      <c r="J3204" s="376">
        <v>5995</v>
      </c>
      <c r="K3204" s="309">
        <v>20</v>
      </c>
      <c r="L3204" s="395">
        <v>180</v>
      </c>
      <c r="M3204" s="376">
        <v>5995</v>
      </c>
      <c r="N3204" s="280" t="str">
        <f t="shared" ref="N3204:N3267" si="50">K3204&amp;" "&amp;L3204&amp;" "&amp;M3204</f>
        <v>20 180 5995</v>
      </c>
    </row>
    <row r="3205" spans="2:14">
      <c r="B3205" s="309">
        <v>20</v>
      </c>
      <c r="C3205" s="285" t="s">
        <v>21148</v>
      </c>
      <c r="D3205" s="309">
        <v>20</v>
      </c>
      <c r="E3205" s="395">
        <v>180</v>
      </c>
      <c r="F3205" s="396" t="s">
        <v>21157</v>
      </c>
      <c r="G3205" s="395">
        <v>180</v>
      </c>
      <c r="H3205" s="377">
        <v>5998</v>
      </c>
      <c r="I3205" s="336" t="s">
        <v>21159</v>
      </c>
      <c r="J3205" s="377">
        <v>5998</v>
      </c>
      <c r="K3205" s="309">
        <v>20</v>
      </c>
      <c r="L3205" s="395">
        <v>180</v>
      </c>
      <c r="M3205" s="377">
        <v>5998</v>
      </c>
      <c r="N3205" s="280" t="str">
        <f t="shared" si="50"/>
        <v>20 180 5998</v>
      </c>
    </row>
    <row r="3206" spans="2:14">
      <c r="B3206" s="309">
        <v>20</v>
      </c>
      <c r="C3206" s="285" t="s">
        <v>21148</v>
      </c>
      <c r="D3206" s="309">
        <v>20</v>
      </c>
      <c r="E3206" s="395">
        <v>180</v>
      </c>
      <c r="F3206" s="396" t="s">
        <v>21157</v>
      </c>
      <c r="G3206" s="395">
        <v>180</v>
      </c>
      <c r="H3206" s="377">
        <v>6001</v>
      </c>
      <c r="I3206" s="337" t="s">
        <v>20851</v>
      </c>
      <c r="J3206" s="377">
        <v>6001</v>
      </c>
      <c r="K3206" s="309">
        <v>20</v>
      </c>
      <c r="L3206" s="395">
        <v>180</v>
      </c>
      <c r="M3206" s="377">
        <v>6001</v>
      </c>
      <c r="N3206" s="280" t="str">
        <f t="shared" si="50"/>
        <v>20 180 6001</v>
      </c>
    </row>
    <row r="3207" spans="2:14">
      <c r="B3207" s="309">
        <v>20</v>
      </c>
      <c r="C3207" s="285" t="s">
        <v>21148</v>
      </c>
      <c r="D3207" s="309">
        <v>20</v>
      </c>
      <c r="E3207" s="395">
        <v>180</v>
      </c>
      <c r="F3207" s="396" t="s">
        <v>21157</v>
      </c>
      <c r="G3207" s="395">
        <v>180</v>
      </c>
      <c r="H3207" s="377">
        <v>6004</v>
      </c>
      <c r="I3207" s="336" t="s">
        <v>21160</v>
      </c>
      <c r="J3207" s="377">
        <v>6004</v>
      </c>
      <c r="K3207" s="309">
        <v>20</v>
      </c>
      <c r="L3207" s="395">
        <v>180</v>
      </c>
      <c r="M3207" s="377">
        <v>6004</v>
      </c>
      <c r="N3207" s="280" t="str">
        <f t="shared" si="50"/>
        <v>20 180 6004</v>
      </c>
    </row>
    <row r="3208" spans="2:14">
      <c r="B3208" s="309">
        <v>20</v>
      </c>
      <c r="C3208" s="285" t="s">
        <v>21148</v>
      </c>
      <c r="D3208" s="309">
        <v>20</v>
      </c>
      <c r="E3208" s="395">
        <v>180</v>
      </c>
      <c r="F3208" s="396" t="s">
        <v>21157</v>
      </c>
      <c r="G3208" s="395">
        <v>180</v>
      </c>
      <c r="H3208" s="377">
        <v>6007</v>
      </c>
      <c r="I3208" s="337" t="s">
        <v>20884</v>
      </c>
      <c r="J3208" s="377">
        <v>6007</v>
      </c>
      <c r="K3208" s="309">
        <v>20</v>
      </c>
      <c r="L3208" s="395">
        <v>180</v>
      </c>
      <c r="M3208" s="377">
        <v>6007</v>
      </c>
      <c r="N3208" s="280" t="str">
        <f t="shared" si="50"/>
        <v>20 180 6007</v>
      </c>
    </row>
    <row r="3209" spans="2:14">
      <c r="B3209" s="309">
        <v>20</v>
      </c>
      <c r="C3209" s="285" t="s">
        <v>21148</v>
      </c>
      <c r="D3209" s="309">
        <v>20</v>
      </c>
      <c r="E3209" s="395">
        <v>180</v>
      </c>
      <c r="F3209" s="396" t="s">
        <v>21157</v>
      </c>
      <c r="G3209" s="395">
        <v>180</v>
      </c>
      <c r="H3209" s="377">
        <v>6010</v>
      </c>
      <c r="I3209" s="336" t="s">
        <v>21161</v>
      </c>
      <c r="J3209" s="377">
        <v>6010</v>
      </c>
      <c r="K3209" s="309">
        <v>20</v>
      </c>
      <c r="L3209" s="395">
        <v>180</v>
      </c>
      <c r="M3209" s="377">
        <v>6010</v>
      </c>
      <c r="N3209" s="280" t="str">
        <f t="shared" si="50"/>
        <v>20 180 6010</v>
      </c>
    </row>
    <row r="3210" spans="2:14">
      <c r="B3210" s="309">
        <v>20</v>
      </c>
      <c r="C3210" s="285" t="s">
        <v>21148</v>
      </c>
      <c r="D3210" s="309">
        <v>20</v>
      </c>
      <c r="E3210" s="395">
        <v>180</v>
      </c>
      <c r="F3210" s="396" t="s">
        <v>21157</v>
      </c>
      <c r="G3210" s="395">
        <v>180</v>
      </c>
      <c r="H3210" s="377">
        <v>6013</v>
      </c>
      <c r="I3210" s="337" t="s">
        <v>21162</v>
      </c>
      <c r="J3210" s="377">
        <v>6013</v>
      </c>
      <c r="K3210" s="309">
        <v>20</v>
      </c>
      <c r="L3210" s="395">
        <v>180</v>
      </c>
      <c r="M3210" s="377">
        <v>6013</v>
      </c>
      <c r="N3210" s="280" t="str">
        <f t="shared" si="50"/>
        <v>20 180 6013</v>
      </c>
    </row>
    <row r="3211" spans="2:14">
      <c r="B3211" s="309">
        <v>20</v>
      </c>
      <c r="C3211" s="285" t="s">
        <v>21148</v>
      </c>
      <c r="D3211" s="309">
        <v>20</v>
      </c>
      <c r="E3211" s="395">
        <v>180</v>
      </c>
      <c r="F3211" s="396" t="s">
        <v>21157</v>
      </c>
      <c r="G3211" s="395">
        <v>180</v>
      </c>
      <c r="H3211" s="377">
        <v>6016</v>
      </c>
      <c r="I3211" s="336" t="s">
        <v>19701</v>
      </c>
      <c r="J3211" s="377">
        <v>6016</v>
      </c>
      <c r="K3211" s="309">
        <v>20</v>
      </c>
      <c r="L3211" s="395">
        <v>180</v>
      </c>
      <c r="M3211" s="377">
        <v>6016</v>
      </c>
      <c r="N3211" s="280" t="str">
        <f t="shared" si="50"/>
        <v>20 180 6016</v>
      </c>
    </row>
    <row r="3212" spans="2:14">
      <c r="B3212" s="309">
        <v>20</v>
      </c>
      <c r="C3212" s="285" t="s">
        <v>21148</v>
      </c>
      <c r="D3212" s="309">
        <v>20</v>
      </c>
      <c r="E3212" s="395">
        <v>180</v>
      </c>
      <c r="F3212" s="396" t="s">
        <v>21157</v>
      </c>
      <c r="G3212" s="395">
        <v>180</v>
      </c>
      <c r="H3212" s="377">
        <v>6019</v>
      </c>
      <c r="I3212" s="337" t="s">
        <v>19299</v>
      </c>
      <c r="J3212" s="377">
        <v>6019</v>
      </c>
      <c r="K3212" s="309">
        <v>20</v>
      </c>
      <c r="L3212" s="395">
        <v>180</v>
      </c>
      <c r="M3212" s="377">
        <v>6019</v>
      </c>
      <c r="N3212" s="280" t="str">
        <f t="shared" si="50"/>
        <v>20 180 6019</v>
      </c>
    </row>
    <row r="3213" spans="2:14">
      <c r="B3213" s="309">
        <v>20</v>
      </c>
      <c r="C3213" s="285" t="s">
        <v>21148</v>
      </c>
      <c r="D3213" s="309">
        <v>20</v>
      </c>
      <c r="E3213" s="395">
        <v>180</v>
      </c>
      <c r="F3213" s="396" t="s">
        <v>21157</v>
      </c>
      <c r="G3213" s="395">
        <v>180</v>
      </c>
      <c r="H3213" s="377">
        <v>6022</v>
      </c>
      <c r="I3213" s="336" t="s">
        <v>21163</v>
      </c>
      <c r="J3213" s="377">
        <v>6022</v>
      </c>
      <c r="K3213" s="309">
        <v>20</v>
      </c>
      <c r="L3213" s="395">
        <v>180</v>
      </c>
      <c r="M3213" s="377">
        <v>6022</v>
      </c>
      <c r="N3213" s="280" t="str">
        <f t="shared" si="50"/>
        <v>20 180 6022</v>
      </c>
    </row>
    <row r="3214" spans="2:14">
      <c r="B3214" s="309">
        <v>20</v>
      </c>
      <c r="C3214" s="285" t="s">
        <v>21148</v>
      </c>
      <c r="D3214" s="309">
        <v>20</v>
      </c>
      <c r="E3214" s="395">
        <v>180</v>
      </c>
      <c r="F3214" s="396" t="s">
        <v>21157</v>
      </c>
      <c r="G3214" s="395">
        <v>180</v>
      </c>
      <c r="H3214" s="377">
        <v>6025</v>
      </c>
      <c r="I3214" s="337" t="s">
        <v>19954</v>
      </c>
      <c r="J3214" s="377">
        <v>6025</v>
      </c>
      <c r="K3214" s="309">
        <v>20</v>
      </c>
      <c r="L3214" s="395">
        <v>180</v>
      </c>
      <c r="M3214" s="377">
        <v>6025</v>
      </c>
      <c r="N3214" s="280" t="str">
        <f t="shared" si="50"/>
        <v>20 180 6025</v>
      </c>
    </row>
    <row r="3215" spans="2:14">
      <c r="B3215" s="309">
        <v>20</v>
      </c>
      <c r="C3215" s="285" t="s">
        <v>21148</v>
      </c>
      <c r="D3215" s="309">
        <v>20</v>
      </c>
      <c r="E3215" s="395">
        <v>180</v>
      </c>
      <c r="F3215" s="396" t="s">
        <v>21157</v>
      </c>
      <c r="G3215" s="395">
        <v>180</v>
      </c>
      <c r="H3215" s="377">
        <v>6028</v>
      </c>
      <c r="I3215" s="336" t="s">
        <v>19003</v>
      </c>
      <c r="J3215" s="377">
        <v>6028</v>
      </c>
      <c r="K3215" s="309">
        <v>20</v>
      </c>
      <c r="L3215" s="395">
        <v>180</v>
      </c>
      <c r="M3215" s="377">
        <v>6028</v>
      </c>
      <c r="N3215" s="280" t="str">
        <f t="shared" si="50"/>
        <v>20 180 6028</v>
      </c>
    </row>
    <row r="3216" spans="2:14">
      <c r="B3216" s="309">
        <v>20</v>
      </c>
      <c r="C3216" s="285" t="s">
        <v>21148</v>
      </c>
      <c r="D3216" s="309">
        <v>20</v>
      </c>
      <c r="E3216" s="395">
        <v>180</v>
      </c>
      <c r="F3216" s="396" t="s">
        <v>21157</v>
      </c>
      <c r="G3216" s="395">
        <v>180</v>
      </c>
      <c r="H3216" s="377">
        <v>6031</v>
      </c>
      <c r="I3216" s="337" t="s">
        <v>19808</v>
      </c>
      <c r="J3216" s="377">
        <v>6031</v>
      </c>
      <c r="K3216" s="309">
        <v>20</v>
      </c>
      <c r="L3216" s="395">
        <v>180</v>
      </c>
      <c r="M3216" s="377">
        <v>6031</v>
      </c>
      <c r="N3216" s="280" t="str">
        <f t="shared" si="50"/>
        <v>20 180 6031</v>
      </c>
    </row>
    <row r="3217" spans="2:14">
      <c r="B3217" s="309">
        <v>20</v>
      </c>
      <c r="C3217" s="285" t="s">
        <v>21148</v>
      </c>
      <c r="D3217" s="309">
        <v>20</v>
      </c>
      <c r="E3217" s="395">
        <v>180</v>
      </c>
      <c r="F3217" s="396" t="s">
        <v>21157</v>
      </c>
      <c r="G3217" s="395">
        <v>180</v>
      </c>
      <c r="H3217" s="377">
        <v>6034</v>
      </c>
      <c r="I3217" s="336" t="s">
        <v>21164</v>
      </c>
      <c r="J3217" s="377">
        <v>6034</v>
      </c>
      <c r="K3217" s="309">
        <v>20</v>
      </c>
      <c r="L3217" s="395">
        <v>180</v>
      </c>
      <c r="M3217" s="377">
        <v>6034</v>
      </c>
      <c r="N3217" s="280" t="str">
        <f t="shared" si="50"/>
        <v>20 180 6034</v>
      </c>
    </row>
    <row r="3218" spans="2:14">
      <c r="B3218" s="309">
        <v>20</v>
      </c>
      <c r="C3218" s="285" t="s">
        <v>21148</v>
      </c>
      <c r="D3218" s="309">
        <v>20</v>
      </c>
      <c r="E3218" s="395">
        <v>180</v>
      </c>
      <c r="F3218" s="396" t="s">
        <v>21157</v>
      </c>
      <c r="G3218" s="395">
        <v>180</v>
      </c>
      <c r="H3218" s="377">
        <v>6037</v>
      </c>
      <c r="I3218" s="337" t="s">
        <v>19534</v>
      </c>
      <c r="J3218" s="377">
        <v>6037</v>
      </c>
      <c r="K3218" s="309">
        <v>20</v>
      </c>
      <c r="L3218" s="395">
        <v>180</v>
      </c>
      <c r="M3218" s="377">
        <v>6037</v>
      </c>
      <c r="N3218" s="280" t="str">
        <f t="shared" si="50"/>
        <v>20 180 6037</v>
      </c>
    </row>
    <row r="3219" spans="2:14">
      <c r="B3219" s="309">
        <v>20</v>
      </c>
      <c r="C3219" s="285" t="s">
        <v>21148</v>
      </c>
      <c r="D3219" s="309">
        <v>20</v>
      </c>
      <c r="E3219" s="395">
        <v>180</v>
      </c>
      <c r="F3219" s="396" t="s">
        <v>21157</v>
      </c>
      <c r="G3219" s="395">
        <v>180</v>
      </c>
      <c r="H3219" s="377">
        <v>6040</v>
      </c>
      <c r="I3219" s="331" t="s">
        <v>19266</v>
      </c>
      <c r="J3219" s="377">
        <v>6040</v>
      </c>
      <c r="K3219" s="309">
        <v>20</v>
      </c>
      <c r="L3219" s="395">
        <v>180</v>
      </c>
      <c r="M3219" s="377">
        <v>6040</v>
      </c>
      <c r="N3219" s="280" t="str">
        <f t="shared" si="50"/>
        <v>20 180 6040</v>
      </c>
    </row>
    <row r="3220" spans="2:14">
      <c r="B3220" s="309">
        <v>20</v>
      </c>
      <c r="C3220" s="285" t="s">
        <v>21148</v>
      </c>
      <c r="D3220" s="309">
        <v>20</v>
      </c>
      <c r="E3220" s="395">
        <v>180</v>
      </c>
      <c r="F3220" s="396" t="s">
        <v>21157</v>
      </c>
      <c r="G3220" s="395">
        <v>180</v>
      </c>
      <c r="H3220" s="377">
        <v>6043</v>
      </c>
      <c r="I3220" s="330" t="s">
        <v>21165</v>
      </c>
      <c r="J3220" s="377">
        <v>6043</v>
      </c>
      <c r="K3220" s="309">
        <v>20</v>
      </c>
      <c r="L3220" s="395">
        <v>180</v>
      </c>
      <c r="M3220" s="377">
        <v>6043</v>
      </c>
      <c r="N3220" s="280" t="str">
        <f t="shared" si="50"/>
        <v>20 180 6043</v>
      </c>
    </row>
    <row r="3221" spans="2:14">
      <c r="B3221" s="309">
        <v>20</v>
      </c>
      <c r="C3221" s="285" t="s">
        <v>21148</v>
      </c>
      <c r="D3221" s="309">
        <v>20</v>
      </c>
      <c r="E3221" s="395">
        <v>180</v>
      </c>
      <c r="F3221" s="396" t="s">
        <v>21157</v>
      </c>
      <c r="G3221" s="395">
        <v>180</v>
      </c>
      <c r="H3221" s="377">
        <v>6046</v>
      </c>
      <c r="I3221" s="331" t="s">
        <v>21166</v>
      </c>
      <c r="J3221" s="377">
        <v>6046</v>
      </c>
      <c r="K3221" s="309">
        <v>20</v>
      </c>
      <c r="L3221" s="395">
        <v>180</v>
      </c>
      <c r="M3221" s="377">
        <v>6046</v>
      </c>
      <c r="N3221" s="280" t="str">
        <f t="shared" si="50"/>
        <v>20 180 6046</v>
      </c>
    </row>
    <row r="3222" spans="2:14">
      <c r="B3222" s="309">
        <v>20</v>
      </c>
      <c r="C3222" s="285" t="s">
        <v>21148</v>
      </c>
      <c r="D3222" s="309">
        <v>20</v>
      </c>
      <c r="E3222" s="395">
        <v>180</v>
      </c>
      <c r="F3222" s="396" t="s">
        <v>21157</v>
      </c>
      <c r="G3222" s="395">
        <v>180</v>
      </c>
      <c r="H3222" s="377">
        <v>6049</v>
      </c>
      <c r="I3222" s="330" t="s">
        <v>21167</v>
      </c>
      <c r="J3222" s="377">
        <v>6049</v>
      </c>
      <c r="K3222" s="309">
        <v>20</v>
      </c>
      <c r="L3222" s="395">
        <v>180</v>
      </c>
      <c r="M3222" s="377">
        <v>6049</v>
      </c>
      <c r="N3222" s="280" t="str">
        <f t="shared" si="50"/>
        <v>20 180 6049</v>
      </c>
    </row>
    <row r="3223" spans="2:14">
      <c r="B3223" s="309">
        <v>20</v>
      </c>
      <c r="C3223" s="285" t="s">
        <v>21148</v>
      </c>
      <c r="D3223" s="309">
        <v>20</v>
      </c>
      <c r="E3223" s="395">
        <v>180</v>
      </c>
      <c r="F3223" s="396" t="s">
        <v>21157</v>
      </c>
      <c r="G3223" s="395">
        <v>180</v>
      </c>
      <c r="H3223" s="377">
        <v>6052</v>
      </c>
      <c r="I3223" s="331" t="s">
        <v>21168</v>
      </c>
      <c r="J3223" s="377">
        <v>6052</v>
      </c>
      <c r="K3223" s="309">
        <v>20</v>
      </c>
      <c r="L3223" s="395">
        <v>180</v>
      </c>
      <c r="M3223" s="377">
        <v>6052</v>
      </c>
      <c r="N3223" s="280" t="str">
        <f t="shared" si="50"/>
        <v>20 180 6052</v>
      </c>
    </row>
    <row r="3224" spans="2:14">
      <c r="B3224" s="309">
        <v>20</v>
      </c>
      <c r="C3224" s="285" t="s">
        <v>21148</v>
      </c>
      <c r="D3224" s="309">
        <v>20</v>
      </c>
      <c r="E3224" s="395">
        <v>180</v>
      </c>
      <c r="F3224" s="396" t="s">
        <v>21157</v>
      </c>
      <c r="G3224" s="395">
        <v>180</v>
      </c>
      <c r="H3224" s="377">
        <v>6055</v>
      </c>
      <c r="I3224" s="330" t="s">
        <v>21169</v>
      </c>
      <c r="J3224" s="377">
        <v>6055</v>
      </c>
      <c r="K3224" s="309">
        <v>20</v>
      </c>
      <c r="L3224" s="395">
        <v>180</v>
      </c>
      <c r="M3224" s="377">
        <v>6055</v>
      </c>
      <c r="N3224" s="280" t="str">
        <f t="shared" si="50"/>
        <v>20 180 6055</v>
      </c>
    </row>
    <row r="3225" spans="2:14">
      <c r="B3225" s="309">
        <v>20</v>
      </c>
      <c r="C3225" s="285" t="s">
        <v>21148</v>
      </c>
      <c r="D3225" s="309">
        <v>20</v>
      </c>
      <c r="E3225" s="395">
        <v>180</v>
      </c>
      <c r="F3225" s="396" t="s">
        <v>21157</v>
      </c>
      <c r="G3225" s="395">
        <v>180</v>
      </c>
      <c r="H3225" s="377">
        <v>6058</v>
      </c>
      <c r="I3225" s="331" t="s">
        <v>21170</v>
      </c>
      <c r="J3225" s="377">
        <v>6058</v>
      </c>
      <c r="K3225" s="309">
        <v>20</v>
      </c>
      <c r="L3225" s="395">
        <v>180</v>
      </c>
      <c r="M3225" s="377">
        <v>6058</v>
      </c>
      <c r="N3225" s="280" t="str">
        <f t="shared" si="50"/>
        <v>20 180 6058</v>
      </c>
    </row>
    <row r="3226" spans="2:14">
      <c r="B3226" s="309">
        <v>20</v>
      </c>
      <c r="C3226" s="285" t="s">
        <v>21148</v>
      </c>
      <c r="D3226" s="309">
        <v>20</v>
      </c>
      <c r="E3226" s="395">
        <v>180</v>
      </c>
      <c r="F3226" s="396" t="s">
        <v>21157</v>
      </c>
      <c r="G3226" s="395">
        <v>180</v>
      </c>
      <c r="H3226" s="378">
        <v>6061</v>
      </c>
      <c r="I3226" s="333" t="s">
        <v>21171</v>
      </c>
      <c r="J3226" s="378">
        <v>6061</v>
      </c>
      <c r="K3226" s="309">
        <v>20</v>
      </c>
      <c r="L3226" s="395">
        <v>180</v>
      </c>
      <c r="M3226" s="378">
        <v>6061</v>
      </c>
      <c r="N3226" s="280" t="str">
        <f t="shared" si="50"/>
        <v>20 180 6061</v>
      </c>
    </row>
    <row r="3227" spans="2:14">
      <c r="B3227" s="309">
        <v>20</v>
      </c>
      <c r="C3227" s="285" t="s">
        <v>21148</v>
      </c>
      <c r="D3227" s="309">
        <v>20</v>
      </c>
      <c r="E3227" s="392">
        <v>181</v>
      </c>
      <c r="F3227" s="397" t="s">
        <v>21172</v>
      </c>
      <c r="G3227" s="392">
        <v>181</v>
      </c>
      <c r="H3227" s="379">
        <v>6064</v>
      </c>
      <c r="I3227" s="335" t="s">
        <v>21173</v>
      </c>
      <c r="J3227" s="379">
        <v>6064</v>
      </c>
      <c r="K3227" s="309">
        <v>20</v>
      </c>
      <c r="L3227" s="392">
        <v>181</v>
      </c>
      <c r="M3227" s="379">
        <v>6064</v>
      </c>
      <c r="N3227" s="280" t="str">
        <f t="shared" si="50"/>
        <v>20 181 6064</v>
      </c>
    </row>
    <row r="3228" spans="2:14">
      <c r="B3228" s="309">
        <v>20</v>
      </c>
      <c r="C3228" s="285" t="s">
        <v>21148</v>
      </c>
      <c r="D3228" s="309">
        <v>20</v>
      </c>
      <c r="E3228" s="392">
        <v>181</v>
      </c>
      <c r="F3228" s="397" t="s">
        <v>21172</v>
      </c>
      <c r="G3228" s="392">
        <v>181</v>
      </c>
      <c r="H3228" s="377">
        <v>6067</v>
      </c>
      <c r="I3228" s="336" t="s">
        <v>19637</v>
      </c>
      <c r="J3228" s="377">
        <v>6067</v>
      </c>
      <c r="K3228" s="309">
        <v>20</v>
      </c>
      <c r="L3228" s="392">
        <v>181</v>
      </c>
      <c r="M3228" s="377">
        <v>6067</v>
      </c>
      <c r="N3228" s="280" t="str">
        <f t="shared" si="50"/>
        <v>20 181 6067</v>
      </c>
    </row>
    <row r="3229" spans="2:14">
      <c r="B3229" s="309">
        <v>20</v>
      </c>
      <c r="C3229" s="285" t="s">
        <v>21148</v>
      </c>
      <c r="D3229" s="309">
        <v>20</v>
      </c>
      <c r="E3229" s="392">
        <v>181</v>
      </c>
      <c r="F3229" s="397" t="s">
        <v>21172</v>
      </c>
      <c r="G3229" s="392">
        <v>181</v>
      </c>
      <c r="H3229" s="377">
        <v>6070</v>
      </c>
      <c r="I3229" s="337" t="s">
        <v>20171</v>
      </c>
      <c r="J3229" s="377">
        <v>6070</v>
      </c>
      <c r="K3229" s="309">
        <v>20</v>
      </c>
      <c r="L3229" s="392">
        <v>181</v>
      </c>
      <c r="M3229" s="377">
        <v>6070</v>
      </c>
      <c r="N3229" s="280" t="str">
        <f t="shared" si="50"/>
        <v>20 181 6070</v>
      </c>
    </row>
    <row r="3230" spans="2:14">
      <c r="B3230" s="309">
        <v>20</v>
      </c>
      <c r="C3230" s="285" t="s">
        <v>21148</v>
      </c>
      <c r="D3230" s="309">
        <v>20</v>
      </c>
      <c r="E3230" s="392">
        <v>181</v>
      </c>
      <c r="F3230" s="397" t="s">
        <v>21172</v>
      </c>
      <c r="G3230" s="392">
        <v>181</v>
      </c>
      <c r="H3230" s="377">
        <v>6073</v>
      </c>
      <c r="I3230" s="336" t="s">
        <v>19800</v>
      </c>
      <c r="J3230" s="377">
        <v>6073</v>
      </c>
      <c r="K3230" s="309">
        <v>20</v>
      </c>
      <c r="L3230" s="392">
        <v>181</v>
      </c>
      <c r="M3230" s="377">
        <v>6073</v>
      </c>
      <c r="N3230" s="280" t="str">
        <f t="shared" si="50"/>
        <v>20 181 6073</v>
      </c>
    </row>
    <row r="3231" spans="2:14">
      <c r="B3231" s="309">
        <v>20</v>
      </c>
      <c r="C3231" s="285" t="s">
        <v>21148</v>
      </c>
      <c r="D3231" s="309">
        <v>20</v>
      </c>
      <c r="E3231" s="392">
        <v>181</v>
      </c>
      <c r="F3231" s="397" t="s">
        <v>21172</v>
      </c>
      <c r="G3231" s="392">
        <v>181</v>
      </c>
      <c r="H3231" s="377">
        <v>6076</v>
      </c>
      <c r="I3231" s="337" t="s">
        <v>20952</v>
      </c>
      <c r="J3231" s="377">
        <v>6076</v>
      </c>
      <c r="K3231" s="309">
        <v>20</v>
      </c>
      <c r="L3231" s="392">
        <v>181</v>
      </c>
      <c r="M3231" s="377">
        <v>6076</v>
      </c>
      <c r="N3231" s="280" t="str">
        <f t="shared" si="50"/>
        <v>20 181 6076</v>
      </c>
    </row>
    <row r="3232" spans="2:14">
      <c r="B3232" s="309">
        <v>20</v>
      </c>
      <c r="C3232" s="285" t="s">
        <v>21148</v>
      </c>
      <c r="D3232" s="309">
        <v>20</v>
      </c>
      <c r="E3232" s="392">
        <v>181</v>
      </c>
      <c r="F3232" s="397" t="s">
        <v>21172</v>
      </c>
      <c r="G3232" s="392">
        <v>181</v>
      </c>
      <c r="H3232" s="377">
        <v>6079</v>
      </c>
      <c r="I3232" s="336" t="s">
        <v>19308</v>
      </c>
      <c r="J3232" s="377">
        <v>6079</v>
      </c>
      <c r="K3232" s="309">
        <v>20</v>
      </c>
      <c r="L3232" s="392">
        <v>181</v>
      </c>
      <c r="M3232" s="377">
        <v>6079</v>
      </c>
      <c r="N3232" s="280" t="str">
        <f t="shared" si="50"/>
        <v>20 181 6079</v>
      </c>
    </row>
    <row r="3233" spans="2:14">
      <c r="B3233" s="309">
        <v>20</v>
      </c>
      <c r="C3233" s="285" t="s">
        <v>21148</v>
      </c>
      <c r="D3233" s="309">
        <v>20</v>
      </c>
      <c r="E3233" s="392">
        <v>181</v>
      </c>
      <c r="F3233" s="397" t="s">
        <v>21172</v>
      </c>
      <c r="G3233" s="392">
        <v>181</v>
      </c>
      <c r="H3233" s="377">
        <v>6082</v>
      </c>
      <c r="I3233" s="337" t="s">
        <v>21174</v>
      </c>
      <c r="J3233" s="377">
        <v>6082</v>
      </c>
      <c r="K3233" s="309">
        <v>20</v>
      </c>
      <c r="L3233" s="392">
        <v>181</v>
      </c>
      <c r="M3233" s="377">
        <v>6082</v>
      </c>
      <c r="N3233" s="280" t="str">
        <f t="shared" si="50"/>
        <v>20 181 6082</v>
      </c>
    </row>
    <row r="3234" spans="2:14">
      <c r="B3234" s="309">
        <v>20</v>
      </c>
      <c r="C3234" s="285" t="s">
        <v>21148</v>
      </c>
      <c r="D3234" s="309">
        <v>20</v>
      </c>
      <c r="E3234" s="392">
        <v>181</v>
      </c>
      <c r="F3234" s="397" t="s">
        <v>21172</v>
      </c>
      <c r="G3234" s="392">
        <v>181</v>
      </c>
      <c r="H3234" s="377">
        <v>6085</v>
      </c>
      <c r="I3234" s="336" t="s">
        <v>21175</v>
      </c>
      <c r="J3234" s="377">
        <v>6085</v>
      </c>
      <c r="K3234" s="309">
        <v>20</v>
      </c>
      <c r="L3234" s="392">
        <v>181</v>
      </c>
      <c r="M3234" s="377">
        <v>6085</v>
      </c>
      <c r="N3234" s="280" t="str">
        <f t="shared" si="50"/>
        <v>20 181 6085</v>
      </c>
    </row>
    <row r="3235" spans="2:14">
      <c r="B3235" s="309">
        <v>20</v>
      </c>
      <c r="C3235" s="285" t="s">
        <v>21148</v>
      </c>
      <c r="D3235" s="309">
        <v>20</v>
      </c>
      <c r="E3235" s="392">
        <v>181</v>
      </c>
      <c r="F3235" s="397" t="s">
        <v>21172</v>
      </c>
      <c r="G3235" s="392">
        <v>181</v>
      </c>
      <c r="H3235" s="377">
        <v>6088</v>
      </c>
      <c r="I3235" s="337" t="s">
        <v>18799</v>
      </c>
      <c r="J3235" s="377">
        <v>6088</v>
      </c>
      <c r="K3235" s="309">
        <v>20</v>
      </c>
      <c r="L3235" s="392">
        <v>181</v>
      </c>
      <c r="M3235" s="377">
        <v>6088</v>
      </c>
      <c r="N3235" s="280" t="str">
        <f t="shared" si="50"/>
        <v>20 181 6088</v>
      </c>
    </row>
    <row r="3236" spans="2:14">
      <c r="B3236" s="309">
        <v>20</v>
      </c>
      <c r="C3236" s="285" t="s">
        <v>21148</v>
      </c>
      <c r="D3236" s="309">
        <v>20</v>
      </c>
      <c r="E3236" s="392">
        <v>181</v>
      </c>
      <c r="F3236" s="397" t="s">
        <v>21172</v>
      </c>
      <c r="G3236" s="392">
        <v>181</v>
      </c>
      <c r="H3236" s="377">
        <v>6091</v>
      </c>
      <c r="I3236" s="336" t="s">
        <v>21176</v>
      </c>
      <c r="J3236" s="377">
        <v>6091</v>
      </c>
      <c r="K3236" s="309">
        <v>20</v>
      </c>
      <c r="L3236" s="392">
        <v>181</v>
      </c>
      <c r="M3236" s="377">
        <v>6091</v>
      </c>
      <c r="N3236" s="280" t="str">
        <f t="shared" si="50"/>
        <v>20 181 6091</v>
      </c>
    </row>
    <row r="3237" spans="2:14">
      <c r="B3237" s="309">
        <v>20</v>
      </c>
      <c r="C3237" s="285" t="s">
        <v>21148</v>
      </c>
      <c r="D3237" s="309">
        <v>20</v>
      </c>
      <c r="E3237" s="392">
        <v>181</v>
      </c>
      <c r="F3237" s="397" t="s">
        <v>21172</v>
      </c>
      <c r="G3237" s="392">
        <v>181</v>
      </c>
      <c r="H3237" s="377">
        <v>6094</v>
      </c>
      <c r="I3237" s="337" t="s">
        <v>19225</v>
      </c>
      <c r="J3237" s="377">
        <v>6094</v>
      </c>
      <c r="K3237" s="309">
        <v>20</v>
      </c>
      <c r="L3237" s="392">
        <v>181</v>
      </c>
      <c r="M3237" s="377">
        <v>6094</v>
      </c>
      <c r="N3237" s="280" t="str">
        <f t="shared" si="50"/>
        <v>20 181 6094</v>
      </c>
    </row>
    <row r="3238" spans="2:14">
      <c r="B3238" s="309">
        <v>20</v>
      </c>
      <c r="C3238" s="285" t="s">
        <v>21148</v>
      </c>
      <c r="D3238" s="309">
        <v>20</v>
      </c>
      <c r="E3238" s="392">
        <v>181</v>
      </c>
      <c r="F3238" s="397" t="s">
        <v>21172</v>
      </c>
      <c r="G3238" s="392">
        <v>181</v>
      </c>
      <c r="H3238" s="377">
        <v>6097</v>
      </c>
      <c r="I3238" s="336" t="s">
        <v>21177</v>
      </c>
      <c r="J3238" s="377">
        <v>6097</v>
      </c>
      <c r="K3238" s="309">
        <v>20</v>
      </c>
      <c r="L3238" s="392">
        <v>181</v>
      </c>
      <c r="M3238" s="377">
        <v>6097</v>
      </c>
      <c r="N3238" s="280" t="str">
        <f t="shared" si="50"/>
        <v>20 181 6097</v>
      </c>
    </row>
    <row r="3239" spans="2:14">
      <c r="B3239" s="309">
        <v>20</v>
      </c>
      <c r="C3239" s="285" t="s">
        <v>21148</v>
      </c>
      <c r="D3239" s="309">
        <v>20</v>
      </c>
      <c r="E3239" s="392">
        <v>181</v>
      </c>
      <c r="F3239" s="397" t="s">
        <v>21172</v>
      </c>
      <c r="G3239" s="392">
        <v>181</v>
      </c>
      <c r="H3239" s="377">
        <v>6100</v>
      </c>
      <c r="I3239" s="337" t="s">
        <v>19302</v>
      </c>
      <c r="J3239" s="377">
        <v>6100</v>
      </c>
      <c r="K3239" s="309">
        <v>20</v>
      </c>
      <c r="L3239" s="392">
        <v>181</v>
      </c>
      <c r="M3239" s="377">
        <v>6100</v>
      </c>
      <c r="N3239" s="280" t="str">
        <f t="shared" si="50"/>
        <v>20 181 6100</v>
      </c>
    </row>
    <row r="3240" spans="2:14">
      <c r="B3240" s="309">
        <v>20</v>
      </c>
      <c r="C3240" s="285" t="s">
        <v>21148</v>
      </c>
      <c r="D3240" s="309">
        <v>20</v>
      </c>
      <c r="E3240" s="392">
        <v>181</v>
      </c>
      <c r="F3240" s="397" t="s">
        <v>21172</v>
      </c>
      <c r="G3240" s="392">
        <v>181</v>
      </c>
      <c r="H3240" s="377">
        <v>6103</v>
      </c>
      <c r="I3240" s="336" t="s">
        <v>19341</v>
      </c>
      <c r="J3240" s="377">
        <v>6103</v>
      </c>
      <c r="K3240" s="309">
        <v>20</v>
      </c>
      <c r="L3240" s="392">
        <v>181</v>
      </c>
      <c r="M3240" s="377">
        <v>6103</v>
      </c>
      <c r="N3240" s="280" t="str">
        <f t="shared" si="50"/>
        <v>20 181 6103</v>
      </c>
    </row>
    <row r="3241" spans="2:14">
      <c r="B3241" s="309">
        <v>20</v>
      </c>
      <c r="C3241" s="285" t="s">
        <v>21148</v>
      </c>
      <c r="D3241" s="309">
        <v>20</v>
      </c>
      <c r="E3241" s="392">
        <v>181</v>
      </c>
      <c r="F3241" s="397" t="s">
        <v>21172</v>
      </c>
      <c r="G3241" s="392">
        <v>181</v>
      </c>
      <c r="H3241" s="377">
        <v>6106</v>
      </c>
      <c r="I3241" s="337" t="s">
        <v>19649</v>
      </c>
      <c r="J3241" s="377">
        <v>6106</v>
      </c>
      <c r="K3241" s="309">
        <v>20</v>
      </c>
      <c r="L3241" s="392">
        <v>181</v>
      </c>
      <c r="M3241" s="377">
        <v>6106</v>
      </c>
      <c r="N3241" s="280" t="str">
        <f t="shared" si="50"/>
        <v>20 181 6106</v>
      </c>
    </row>
    <row r="3242" spans="2:14">
      <c r="B3242" s="309">
        <v>20</v>
      </c>
      <c r="C3242" s="285" t="s">
        <v>21148</v>
      </c>
      <c r="D3242" s="309">
        <v>20</v>
      </c>
      <c r="E3242" s="392">
        <v>181</v>
      </c>
      <c r="F3242" s="397" t="s">
        <v>21172</v>
      </c>
      <c r="G3242" s="392">
        <v>181</v>
      </c>
      <c r="H3242" s="377">
        <v>6109</v>
      </c>
      <c r="I3242" s="337" t="s">
        <v>18586</v>
      </c>
      <c r="J3242" s="377">
        <v>6109</v>
      </c>
      <c r="K3242" s="309">
        <v>20</v>
      </c>
      <c r="L3242" s="392">
        <v>181</v>
      </c>
      <c r="M3242" s="377">
        <v>6109</v>
      </c>
      <c r="N3242" s="280" t="str">
        <f t="shared" si="50"/>
        <v>20 181 6109</v>
      </c>
    </row>
    <row r="3243" spans="2:14">
      <c r="B3243" s="309">
        <v>20</v>
      </c>
      <c r="C3243" s="285" t="s">
        <v>21148</v>
      </c>
      <c r="D3243" s="309">
        <v>20</v>
      </c>
      <c r="E3243" s="392">
        <v>181</v>
      </c>
      <c r="F3243" s="397" t="s">
        <v>21172</v>
      </c>
      <c r="G3243" s="392">
        <v>181</v>
      </c>
      <c r="H3243" s="377">
        <v>6112</v>
      </c>
      <c r="I3243" s="336" t="s">
        <v>19359</v>
      </c>
      <c r="J3243" s="377">
        <v>6112</v>
      </c>
      <c r="K3243" s="309">
        <v>20</v>
      </c>
      <c r="L3243" s="392">
        <v>181</v>
      </c>
      <c r="M3243" s="377">
        <v>6112</v>
      </c>
      <c r="N3243" s="280" t="str">
        <f t="shared" si="50"/>
        <v>20 181 6112</v>
      </c>
    </row>
    <row r="3244" spans="2:14">
      <c r="B3244" s="309">
        <v>20</v>
      </c>
      <c r="C3244" s="285" t="s">
        <v>21148</v>
      </c>
      <c r="D3244" s="309">
        <v>20</v>
      </c>
      <c r="E3244" s="392">
        <v>181</v>
      </c>
      <c r="F3244" s="397" t="s">
        <v>21172</v>
      </c>
      <c r="G3244" s="392">
        <v>181</v>
      </c>
      <c r="H3244" s="377">
        <v>6115</v>
      </c>
      <c r="I3244" s="337" t="s">
        <v>19373</v>
      </c>
      <c r="J3244" s="377">
        <v>6115</v>
      </c>
      <c r="K3244" s="309">
        <v>20</v>
      </c>
      <c r="L3244" s="392">
        <v>181</v>
      </c>
      <c r="M3244" s="377">
        <v>6115</v>
      </c>
      <c r="N3244" s="280" t="str">
        <f t="shared" si="50"/>
        <v>20 181 6115</v>
      </c>
    </row>
    <row r="3245" spans="2:14">
      <c r="B3245" s="309">
        <v>20</v>
      </c>
      <c r="C3245" s="285" t="s">
        <v>21148</v>
      </c>
      <c r="D3245" s="309">
        <v>20</v>
      </c>
      <c r="E3245" s="392">
        <v>181</v>
      </c>
      <c r="F3245" s="397" t="s">
        <v>21172</v>
      </c>
      <c r="G3245" s="392">
        <v>181</v>
      </c>
      <c r="H3245" s="377">
        <v>6118</v>
      </c>
      <c r="I3245" s="336" t="s">
        <v>21178</v>
      </c>
      <c r="J3245" s="377">
        <v>6118</v>
      </c>
      <c r="K3245" s="309">
        <v>20</v>
      </c>
      <c r="L3245" s="392">
        <v>181</v>
      </c>
      <c r="M3245" s="377">
        <v>6118</v>
      </c>
      <c r="N3245" s="280" t="str">
        <f t="shared" si="50"/>
        <v>20 181 6118</v>
      </c>
    </row>
    <row r="3246" spans="2:14">
      <c r="B3246" s="309">
        <v>20</v>
      </c>
      <c r="C3246" s="285" t="s">
        <v>21148</v>
      </c>
      <c r="D3246" s="309">
        <v>20</v>
      </c>
      <c r="E3246" s="392">
        <v>181</v>
      </c>
      <c r="F3246" s="397" t="s">
        <v>21172</v>
      </c>
      <c r="G3246" s="392">
        <v>181</v>
      </c>
      <c r="H3246" s="380">
        <v>6121</v>
      </c>
      <c r="I3246" s="345" t="s">
        <v>21179</v>
      </c>
      <c r="J3246" s="380">
        <v>6121</v>
      </c>
      <c r="K3246" s="309">
        <v>20</v>
      </c>
      <c r="L3246" s="392">
        <v>181</v>
      </c>
      <c r="M3246" s="380">
        <v>6121</v>
      </c>
      <c r="N3246" s="280" t="str">
        <f t="shared" si="50"/>
        <v>20 181 6121</v>
      </c>
    </row>
    <row r="3247" spans="2:14">
      <c r="B3247" s="309">
        <v>20</v>
      </c>
      <c r="C3247" s="285" t="s">
        <v>21148</v>
      </c>
      <c r="D3247" s="309">
        <v>20</v>
      </c>
      <c r="E3247" s="395">
        <v>182</v>
      </c>
      <c r="F3247" s="396" t="s">
        <v>21180</v>
      </c>
      <c r="G3247" s="395">
        <v>182</v>
      </c>
      <c r="H3247" s="376">
        <v>6124</v>
      </c>
      <c r="I3247" s="343" t="s">
        <v>21181</v>
      </c>
      <c r="J3247" s="376">
        <v>6124</v>
      </c>
      <c r="K3247" s="309">
        <v>20</v>
      </c>
      <c r="L3247" s="395">
        <v>182</v>
      </c>
      <c r="M3247" s="376">
        <v>6124</v>
      </c>
      <c r="N3247" s="280" t="str">
        <f t="shared" si="50"/>
        <v>20 182 6124</v>
      </c>
    </row>
    <row r="3248" spans="2:14">
      <c r="B3248" s="309">
        <v>20</v>
      </c>
      <c r="C3248" s="285" t="s">
        <v>21148</v>
      </c>
      <c r="D3248" s="309">
        <v>20</v>
      </c>
      <c r="E3248" s="395">
        <v>182</v>
      </c>
      <c r="F3248" s="396" t="s">
        <v>21180</v>
      </c>
      <c r="G3248" s="395">
        <v>182</v>
      </c>
      <c r="H3248" s="377">
        <v>6127</v>
      </c>
      <c r="I3248" s="336" t="s">
        <v>21182</v>
      </c>
      <c r="J3248" s="377">
        <v>6127</v>
      </c>
      <c r="K3248" s="309">
        <v>20</v>
      </c>
      <c r="L3248" s="395">
        <v>182</v>
      </c>
      <c r="M3248" s="377">
        <v>6127</v>
      </c>
      <c r="N3248" s="280" t="str">
        <f t="shared" si="50"/>
        <v>20 182 6127</v>
      </c>
    </row>
    <row r="3249" spans="2:14">
      <c r="B3249" s="309">
        <v>20</v>
      </c>
      <c r="C3249" s="285" t="s">
        <v>21148</v>
      </c>
      <c r="D3249" s="309">
        <v>20</v>
      </c>
      <c r="E3249" s="395">
        <v>182</v>
      </c>
      <c r="F3249" s="396" t="s">
        <v>21180</v>
      </c>
      <c r="G3249" s="395">
        <v>182</v>
      </c>
      <c r="H3249" s="377">
        <v>6130</v>
      </c>
      <c r="I3249" s="337" t="s">
        <v>19647</v>
      </c>
      <c r="J3249" s="377">
        <v>6130</v>
      </c>
      <c r="K3249" s="309">
        <v>20</v>
      </c>
      <c r="L3249" s="395">
        <v>182</v>
      </c>
      <c r="M3249" s="377">
        <v>6130</v>
      </c>
      <c r="N3249" s="280" t="str">
        <f t="shared" si="50"/>
        <v>20 182 6130</v>
      </c>
    </row>
    <row r="3250" spans="2:14">
      <c r="B3250" s="309">
        <v>20</v>
      </c>
      <c r="C3250" s="285" t="s">
        <v>21148</v>
      </c>
      <c r="D3250" s="309">
        <v>20</v>
      </c>
      <c r="E3250" s="395">
        <v>182</v>
      </c>
      <c r="F3250" s="396" t="s">
        <v>21180</v>
      </c>
      <c r="G3250" s="395">
        <v>182</v>
      </c>
      <c r="H3250" s="377">
        <v>6133</v>
      </c>
      <c r="I3250" s="336" t="s">
        <v>21183</v>
      </c>
      <c r="J3250" s="377">
        <v>6133</v>
      </c>
      <c r="K3250" s="309">
        <v>20</v>
      </c>
      <c r="L3250" s="395">
        <v>182</v>
      </c>
      <c r="M3250" s="377">
        <v>6133</v>
      </c>
      <c r="N3250" s="280" t="str">
        <f t="shared" si="50"/>
        <v>20 182 6133</v>
      </c>
    </row>
    <row r="3251" spans="2:14">
      <c r="B3251" s="309">
        <v>20</v>
      </c>
      <c r="C3251" s="285" t="s">
        <v>21148</v>
      </c>
      <c r="D3251" s="309">
        <v>20</v>
      </c>
      <c r="E3251" s="395">
        <v>182</v>
      </c>
      <c r="F3251" s="396" t="s">
        <v>21180</v>
      </c>
      <c r="G3251" s="395">
        <v>182</v>
      </c>
      <c r="H3251" s="377">
        <v>6136</v>
      </c>
      <c r="I3251" s="337" t="s">
        <v>19813</v>
      </c>
      <c r="J3251" s="377">
        <v>6136</v>
      </c>
      <c r="K3251" s="309">
        <v>20</v>
      </c>
      <c r="L3251" s="395">
        <v>182</v>
      </c>
      <c r="M3251" s="377">
        <v>6136</v>
      </c>
      <c r="N3251" s="280" t="str">
        <f t="shared" si="50"/>
        <v>20 182 6136</v>
      </c>
    </row>
    <row r="3252" spans="2:14">
      <c r="B3252" s="309">
        <v>20</v>
      </c>
      <c r="C3252" s="285" t="s">
        <v>21148</v>
      </c>
      <c r="D3252" s="309">
        <v>20</v>
      </c>
      <c r="E3252" s="395">
        <v>182</v>
      </c>
      <c r="F3252" s="396" t="s">
        <v>21180</v>
      </c>
      <c r="G3252" s="395">
        <v>182</v>
      </c>
      <c r="H3252" s="377">
        <v>6139</v>
      </c>
      <c r="I3252" s="336" t="s">
        <v>21184</v>
      </c>
      <c r="J3252" s="377">
        <v>6139</v>
      </c>
      <c r="K3252" s="309">
        <v>20</v>
      </c>
      <c r="L3252" s="395">
        <v>182</v>
      </c>
      <c r="M3252" s="377">
        <v>6139</v>
      </c>
      <c r="N3252" s="280" t="str">
        <f t="shared" si="50"/>
        <v>20 182 6139</v>
      </c>
    </row>
    <row r="3253" spans="2:14">
      <c r="B3253" s="309">
        <v>20</v>
      </c>
      <c r="C3253" s="285" t="s">
        <v>21148</v>
      </c>
      <c r="D3253" s="309">
        <v>20</v>
      </c>
      <c r="E3253" s="395">
        <v>182</v>
      </c>
      <c r="F3253" s="396" t="s">
        <v>21180</v>
      </c>
      <c r="G3253" s="395">
        <v>182</v>
      </c>
      <c r="H3253" s="377">
        <v>6142</v>
      </c>
      <c r="I3253" s="337" t="s">
        <v>21185</v>
      </c>
      <c r="J3253" s="377">
        <v>6142</v>
      </c>
      <c r="K3253" s="309">
        <v>20</v>
      </c>
      <c r="L3253" s="395">
        <v>182</v>
      </c>
      <c r="M3253" s="377">
        <v>6142</v>
      </c>
      <c r="N3253" s="280" t="str">
        <f t="shared" si="50"/>
        <v>20 182 6142</v>
      </c>
    </row>
    <row r="3254" spans="2:14">
      <c r="B3254" s="309">
        <v>20</v>
      </c>
      <c r="C3254" s="285" t="s">
        <v>21148</v>
      </c>
      <c r="D3254" s="309">
        <v>20</v>
      </c>
      <c r="E3254" s="395">
        <v>182</v>
      </c>
      <c r="F3254" s="396" t="s">
        <v>21180</v>
      </c>
      <c r="G3254" s="395">
        <v>182</v>
      </c>
      <c r="H3254" s="377">
        <v>6145</v>
      </c>
      <c r="I3254" s="336" t="s">
        <v>21186</v>
      </c>
      <c r="J3254" s="377">
        <v>6145</v>
      </c>
      <c r="K3254" s="309">
        <v>20</v>
      </c>
      <c r="L3254" s="395">
        <v>182</v>
      </c>
      <c r="M3254" s="377">
        <v>6145</v>
      </c>
      <c r="N3254" s="280" t="str">
        <f t="shared" si="50"/>
        <v>20 182 6145</v>
      </c>
    </row>
    <row r="3255" spans="2:14">
      <c r="B3255" s="309">
        <v>20</v>
      </c>
      <c r="C3255" s="285" t="s">
        <v>21148</v>
      </c>
      <c r="D3255" s="309">
        <v>20</v>
      </c>
      <c r="E3255" s="395">
        <v>182</v>
      </c>
      <c r="F3255" s="396" t="s">
        <v>21180</v>
      </c>
      <c r="G3255" s="395">
        <v>182</v>
      </c>
      <c r="H3255" s="377">
        <v>6148</v>
      </c>
      <c r="I3255" s="337" t="s">
        <v>19677</v>
      </c>
      <c r="J3255" s="377">
        <v>6148</v>
      </c>
      <c r="K3255" s="309">
        <v>20</v>
      </c>
      <c r="L3255" s="395">
        <v>182</v>
      </c>
      <c r="M3255" s="377">
        <v>6148</v>
      </c>
      <c r="N3255" s="280" t="str">
        <f t="shared" si="50"/>
        <v>20 182 6148</v>
      </c>
    </row>
    <row r="3256" spans="2:14">
      <c r="B3256" s="309">
        <v>20</v>
      </c>
      <c r="C3256" s="285" t="s">
        <v>21148</v>
      </c>
      <c r="D3256" s="309">
        <v>20</v>
      </c>
      <c r="E3256" s="395">
        <v>182</v>
      </c>
      <c r="F3256" s="396" t="s">
        <v>21180</v>
      </c>
      <c r="G3256" s="395">
        <v>182</v>
      </c>
      <c r="H3256" s="377">
        <v>6151</v>
      </c>
      <c r="I3256" s="336" t="s">
        <v>21187</v>
      </c>
      <c r="J3256" s="377">
        <v>6151</v>
      </c>
      <c r="K3256" s="309">
        <v>20</v>
      </c>
      <c r="L3256" s="395">
        <v>182</v>
      </c>
      <c r="M3256" s="377">
        <v>6151</v>
      </c>
      <c r="N3256" s="280" t="str">
        <f t="shared" si="50"/>
        <v>20 182 6151</v>
      </c>
    </row>
    <row r="3257" spans="2:14">
      <c r="B3257" s="309">
        <v>20</v>
      </c>
      <c r="C3257" s="285" t="s">
        <v>21148</v>
      </c>
      <c r="D3257" s="309">
        <v>20</v>
      </c>
      <c r="E3257" s="395">
        <v>182</v>
      </c>
      <c r="F3257" s="396" t="s">
        <v>21180</v>
      </c>
      <c r="G3257" s="395">
        <v>182</v>
      </c>
      <c r="H3257" s="377">
        <v>6154</v>
      </c>
      <c r="I3257" s="337" t="s">
        <v>20559</v>
      </c>
      <c r="J3257" s="377">
        <v>6154</v>
      </c>
      <c r="K3257" s="309">
        <v>20</v>
      </c>
      <c r="L3257" s="395">
        <v>182</v>
      </c>
      <c r="M3257" s="377">
        <v>6154</v>
      </c>
      <c r="N3257" s="280" t="str">
        <f t="shared" si="50"/>
        <v>20 182 6154</v>
      </c>
    </row>
    <row r="3258" spans="2:14">
      <c r="B3258" s="309">
        <v>20</v>
      </c>
      <c r="C3258" s="285" t="s">
        <v>21148</v>
      </c>
      <c r="D3258" s="309">
        <v>20</v>
      </c>
      <c r="E3258" s="395">
        <v>182</v>
      </c>
      <c r="F3258" s="396" t="s">
        <v>21180</v>
      </c>
      <c r="G3258" s="395">
        <v>182</v>
      </c>
      <c r="H3258" s="377">
        <v>6157</v>
      </c>
      <c r="I3258" s="336" t="s">
        <v>21188</v>
      </c>
      <c r="J3258" s="377">
        <v>6157</v>
      </c>
      <c r="K3258" s="309">
        <v>20</v>
      </c>
      <c r="L3258" s="395">
        <v>182</v>
      </c>
      <c r="M3258" s="377">
        <v>6157</v>
      </c>
      <c r="N3258" s="280" t="str">
        <f t="shared" si="50"/>
        <v>20 182 6157</v>
      </c>
    </row>
    <row r="3259" spans="2:14">
      <c r="B3259" s="309">
        <v>20</v>
      </c>
      <c r="C3259" s="285" t="s">
        <v>21148</v>
      </c>
      <c r="D3259" s="309">
        <v>20</v>
      </c>
      <c r="E3259" s="395">
        <v>182</v>
      </c>
      <c r="F3259" s="396" t="s">
        <v>21180</v>
      </c>
      <c r="G3259" s="395">
        <v>182</v>
      </c>
      <c r="H3259" s="377">
        <v>6160</v>
      </c>
      <c r="I3259" s="337" t="s">
        <v>21189</v>
      </c>
      <c r="J3259" s="377">
        <v>6160</v>
      </c>
      <c r="K3259" s="309">
        <v>20</v>
      </c>
      <c r="L3259" s="395">
        <v>182</v>
      </c>
      <c r="M3259" s="377">
        <v>6160</v>
      </c>
      <c r="N3259" s="280" t="str">
        <f t="shared" si="50"/>
        <v>20 182 6160</v>
      </c>
    </row>
    <row r="3260" spans="2:14">
      <c r="B3260" s="309">
        <v>20</v>
      </c>
      <c r="C3260" s="285" t="s">
        <v>21148</v>
      </c>
      <c r="D3260" s="309">
        <v>20</v>
      </c>
      <c r="E3260" s="395">
        <v>182</v>
      </c>
      <c r="F3260" s="396" t="s">
        <v>21180</v>
      </c>
      <c r="G3260" s="395">
        <v>182</v>
      </c>
      <c r="H3260" s="377">
        <v>6163</v>
      </c>
      <c r="I3260" s="336" t="s">
        <v>21190</v>
      </c>
      <c r="J3260" s="377">
        <v>6163</v>
      </c>
      <c r="K3260" s="309">
        <v>20</v>
      </c>
      <c r="L3260" s="395">
        <v>182</v>
      </c>
      <c r="M3260" s="377">
        <v>6163</v>
      </c>
      <c r="N3260" s="280" t="str">
        <f t="shared" si="50"/>
        <v>20 182 6163</v>
      </c>
    </row>
    <row r="3261" spans="2:14">
      <c r="B3261" s="309">
        <v>20</v>
      </c>
      <c r="C3261" s="285" t="s">
        <v>21148</v>
      </c>
      <c r="D3261" s="309">
        <v>20</v>
      </c>
      <c r="E3261" s="395">
        <v>182</v>
      </c>
      <c r="F3261" s="396" t="s">
        <v>21180</v>
      </c>
      <c r="G3261" s="395">
        <v>182</v>
      </c>
      <c r="H3261" s="377">
        <v>6166</v>
      </c>
      <c r="I3261" s="337" t="s">
        <v>21191</v>
      </c>
      <c r="J3261" s="377">
        <v>6166</v>
      </c>
      <c r="K3261" s="309">
        <v>20</v>
      </c>
      <c r="L3261" s="395">
        <v>182</v>
      </c>
      <c r="M3261" s="377">
        <v>6166</v>
      </c>
      <c r="N3261" s="280" t="str">
        <f t="shared" si="50"/>
        <v>20 182 6166</v>
      </c>
    </row>
    <row r="3262" spans="2:14">
      <c r="B3262" s="309">
        <v>20</v>
      </c>
      <c r="C3262" s="285" t="s">
        <v>21148</v>
      </c>
      <c r="D3262" s="309">
        <v>20</v>
      </c>
      <c r="E3262" s="395">
        <v>182</v>
      </c>
      <c r="F3262" s="396" t="s">
        <v>21180</v>
      </c>
      <c r="G3262" s="395">
        <v>182</v>
      </c>
      <c r="H3262" s="377">
        <v>6169</v>
      </c>
      <c r="I3262" s="337" t="s">
        <v>21192</v>
      </c>
      <c r="J3262" s="377">
        <v>6169</v>
      </c>
      <c r="K3262" s="309">
        <v>20</v>
      </c>
      <c r="L3262" s="395">
        <v>182</v>
      </c>
      <c r="M3262" s="377">
        <v>6169</v>
      </c>
      <c r="N3262" s="280" t="str">
        <f t="shared" si="50"/>
        <v>20 182 6169</v>
      </c>
    </row>
    <row r="3263" spans="2:14">
      <c r="B3263" s="309">
        <v>20</v>
      </c>
      <c r="C3263" s="285" t="s">
        <v>21148</v>
      </c>
      <c r="D3263" s="309">
        <v>20</v>
      </c>
      <c r="E3263" s="395">
        <v>182</v>
      </c>
      <c r="F3263" s="396" t="s">
        <v>21180</v>
      </c>
      <c r="G3263" s="395">
        <v>182</v>
      </c>
      <c r="H3263" s="377">
        <v>6172</v>
      </c>
      <c r="I3263" s="336" t="s">
        <v>18528</v>
      </c>
      <c r="J3263" s="377">
        <v>6172</v>
      </c>
      <c r="K3263" s="309">
        <v>20</v>
      </c>
      <c r="L3263" s="395">
        <v>182</v>
      </c>
      <c r="M3263" s="377">
        <v>6172</v>
      </c>
      <c r="N3263" s="280" t="str">
        <f t="shared" si="50"/>
        <v>20 182 6172</v>
      </c>
    </row>
    <row r="3264" spans="2:14">
      <c r="B3264" s="309">
        <v>20</v>
      </c>
      <c r="C3264" s="285" t="s">
        <v>21148</v>
      </c>
      <c r="D3264" s="309">
        <v>20</v>
      </c>
      <c r="E3264" s="395">
        <v>182</v>
      </c>
      <c r="F3264" s="396" t="s">
        <v>21180</v>
      </c>
      <c r="G3264" s="395">
        <v>182</v>
      </c>
      <c r="H3264" s="377">
        <v>6175</v>
      </c>
      <c r="I3264" s="337" t="s">
        <v>19373</v>
      </c>
      <c r="J3264" s="377">
        <v>6175</v>
      </c>
      <c r="K3264" s="309">
        <v>20</v>
      </c>
      <c r="L3264" s="395">
        <v>182</v>
      </c>
      <c r="M3264" s="377">
        <v>6175</v>
      </c>
      <c r="N3264" s="280" t="str">
        <f t="shared" si="50"/>
        <v>20 182 6175</v>
      </c>
    </row>
    <row r="3265" spans="2:14">
      <c r="B3265" s="309">
        <v>20</v>
      </c>
      <c r="C3265" s="285" t="s">
        <v>21148</v>
      </c>
      <c r="D3265" s="309">
        <v>20</v>
      </c>
      <c r="E3265" s="395">
        <v>182</v>
      </c>
      <c r="F3265" s="396" t="s">
        <v>21180</v>
      </c>
      <c r="G3265" s="395">
        <v>182</v>
      </c>
      <c r="H3265" s="377">
        <v>6178</v>
      </c>
      <c r="I3265" s="336" t="s">
        <v>19302</v>
      </c>
      <c r="J3265" s="377">
        <v>6178</v>
      </c>
      <c r="K3265" s="309">
        <v>20</v>
      </c>
      <c r="L3265" s="395">
        <v>182</v>
      </c>
      <c r="M3265" s="377">
        <v>6178</v>
      </c>
      <c r="N3265" s="280" t="str">
        <f t="shared" si="50"/>
        <v>20 182 6178</v>
      </c>
    </row>
    <row r="3266" spans="2:14">
      <c r="B3266" s="309">
        <v>20</v>
      </c>
      <c r="C3266" s="285" t="s">
        <v>21148</v>
      </c>
      <c r="D3266" s="309">
        <v>20</v>
      </c>
      <c r="E3266" s="395">
        <v>182</v>
      </c>
      <c r="F3266" s="396" t="s">
        <v>21180</v>
      </c>
      <c r="G3266" s="395">
        <v>182</v>
      </c>
      <c r="H3266" s="378">
        <v>6181</v>
      </c>
      <c r="I3266" s="344" t="s">
        <v>21193</v>
      </c>
      <c r="J3266" s="378">
        <v>6181</v>
      </c>
      <c r="K3266" s="309">
        <v>20</v>
      </c>
      <c r="L3266" s="395">
        <v>182</v>
      </c>
      <c r="M3266" s="378">
        <v>6181</v>
      </c>
      <c r="N3266" s="280" t="str">
        <f t="shared" si="50"/>
        <v>20 182 6181</v>
      </c>
    </row>
    <row r="3267" spans="2:14">
      <c r="B3267" s="309">
        <v>20</v>
      </c>
      <c r="C3267" s="285" t="s">
        <v>21148</v>
      </c>
      <c r="D3267" s="309">
        <v>20</v>
      </c>
      <c r="E3267" s="392">
        <v>183</v>
      </c>
      <c r="F3267" s="397" t="s">
        <v>21194</v>
      </c>
      <c r="G3267" s="392">
        <v>183</v>
      </c>
      <c r="H3267" s="379">
        <v>6184</v>
      </c>
      <c r="I3267" s="335" t="s">
        <v>21195</v>
      </c>
      <c r="J3267" s="379">
        <v>6184</v>
      </c>
      <c r="K3267" s="309">
        <v>20</v>
      </c>
      <c r="L3267" s="392">
        <v>183</v>
      </c>
      <c r="M3267" s="379">
        <v>6184</v>
      </c>
      <c r="N3267" s="280" t="str">
        <f t="shared" si="50"/>
        <v>20 183 6184</v>
      </c>
    </row>
    <row r="3268" spans="2:14">
      <c r="B3268" s="309">
        <v>20</v>
      </c>
      <c r="C3268" s="285" t="s">
        <v>21148</v>
      </c>
      <c r="D3268" s="309">
        <v>20</v>
      </c>
      <c r="E3268" s="392">
        <v>183</v>
      </c>
      <c r="F3268" s="397" t="s">
        <v>21194</v>
      </c>
      <c r="G3268" s="392">
        <v>183</v>
      </c>
      <c r="H3268" s="377">
        <v>6187</v>
      </c>
      <c r="I3268" s="336" t="s">
        <v>21196</v>
      </c>
      <c r="J3268" s="377">
        <v>6187</v>
      </c>
      <c r="K3268" s="309">
        <v>20</v>
      </c>
      <c r="L3268" s="392">
        <v>183</v>
      </c>
      <c r="M3268" s="377">
        <v>6187</v>
      </c>
      <c r="N3268" s="280" t="str">
        <f t="shared" ref="N3268:N3331" si="51">K3268&amp;" "&amp;L3268&amp;" "&amp;M3268</f>
        <v>20 183 6187</v>
      </c>
    </row>
    <row r="3269" spans="2:14">
      <c r="B3269" s="309">
        <v>20</v>
      </c>
      <c r="C3269" s="285" t="s">
        <v>21148</v>
      </c>
      <c r="D3269" s="309">
        <v>20</v>
      </c>
      <c r="E3269" s="392">
        <v>183</v>
      </c>
      <c r="F3269" s="397" t="s">
        <v>21194</v>
      </c>
      <c r="G3269" s="392">
        <v>183</v>
      </c>
      <c r="H3269" s="377">
        <v>6190</v>
      </c>
      <c r="I3269" s="337" t="s">
        <v>21197</v>
      </c>
      <c r="J3269" s="377">
        <v>6190</v>
      </c>
      <c r="K3269" s="309">
        <v>20</v>
      </c>
      <c r="L3269" s="392">
        <v>183</v>
      </c>
      <c r="M3269" s="377">
        <v>6190</v>
      </c>
      <c r="N3269" s="280" t="str">
        <f t="shared" si="51"/>
        <v>20 183 6190</v>
      </c>
    </row>
    <row r="3270" spans="2:14">
      <c r="B3270" s="309">
        <v>20</v>
      </c>
      <c r="C3270" s="285" t="s">
        <v>21148</v>
      </c>
      <c r="D3270" s="309">
        <v>20</v>
      </c>
      <c r="E3270" s="392">
        <v>183</v>
      </c>
      <c r="F3270" s="397" t="s">
        <v>21194</v>
      </c>
      <c r="G3270" s="392">
        <v>183</v>
      </c>
      <c r="H3270" s="377">
        <v>6193</v>
      </c>
      <c r="I3270" s="336" t="s">
        <v>21198</v>
      </c>
      <c r="J3270" s="377">
        <v>6193</v>
      </c>
      <c r="K3270" s="309">
        <v>20</v>
      </c>
      <c r="L3270" s="392">
        <v>183</v>
      </c>
      <c r="M3270" s="377">
        <v>6193</v>
      </c>
      <c r="N3270" s="280" t="str">
        <f t="shared" si="51"/>
        <v>20 183 6193</v>
      </c>
    </row>
    <row r="3271" spans="2:14">
      <c r="B3271" s="309">
        <v>20</v>
      </c>
      <c r="C3271" s="285" t="s">
        <v>21148</v>
      </c>
      <c r="D3271" s="309">
        <v>20</v>
      </c>
      <c r="E3271" s="392">
        <v>183</v>
      </c>
      <c r="F3271" s="397" t="s">
        <v>21194</v>
      </c>
      <c r="G3271" s="392">
        <v>183</v>
      </c>
      <c r="H3271" s="377">
        <v>6196</v>
      </c>
      <c r="I3271" s="337" t="s">
        <v>21199</v>
      </c>
      <c r="J3271" s="377">
        <v>6196</v>
      </c>
      <c r="K3271" s="309">
        <v>20</v>
      </c>
      <c r="L3271" s="392">
        <v>183</v>
      </c>
      <c r="M3271" s="377">
        <v>6196</v>
      </c>
      <c r="N3271" s="280" t="str">
        <f t="shared" si="51"/>
        <v>20 183 6196</v>
      </c>
    </row>
    <row r="3272" spans="2:14">
      <c r="B3272" s="309">
        <v>20</v>
      </c>
      <c r="C3272" s="285" t="s">
        <v>21148</v>
      </c>
      <c r="D3272" s="309">
        <v>20</v>
      </c>
      <c r="E3272" s="392">
        <v>183</v>
      </c>
      <c r="F3272" s="397" t="s">
        <v>21194</v>
      </c>
      <c r="G3272" s="392">
        <v>183</v>
      </c>
      <c r="H3272" s="377">
        <v>6199</v>
      </c>
      <c r="I3272" s="336" t="s">
        <v>21200</v>
      </c>
      <c r="J3272" s="377">
        <v>6199</v>
      </c>
      <c r="K3272" s="309">
        <v>20</v>
      </c>
      <c r="L3272" s="392">
        <v>183</v>
      </c>
      <c r="M3272" s="377">
        <v>6199</v>
      </c>
      <c r="N3272" s="280" t="str">
        <f t="shared" si="51"/>
        <v>20 183 6199</v>
      </c>
    </row>
    <row r="3273" spans="2:14">
      <c r="B3273" s="309">
        <v>20</v>
      </c>
      <c r="C3273" s="285" t="s">
        <v>21148</v>
      </c>
      <c r="D3273" s="309">
        <v>20</v>
      </c>
      <c r="E3273" s="392">
        <v>183</v>
      </c>
      <c r="F3273" s="397" t="s">
        <v>21194</v>
      </c>
      <c r="G3273" s="392">
        <v>183</v>
      </c>
      <c r="H3273" s="377">
        <v>6202</v>
      </c>
      <c r="I3273" s="337" t="s">
        <v>21201</v>
      </c>
      <c r="J3273" s="377">
        <v>6202</v>
      </c>
      <c r="K3273" s="309">
        <v>20</v>
      </c>
      <c r="L3273" s="392">
        <v>183</v>
      </c>
      <c r="M3273" s="377">
        <v>6202</v>
      </c>
      <c r="N3273" s="280" t="str">
        <f t="shared" si="51"/>
        <v>20 183 6202</v>
      </c>
    </row>
    <row r="3274" spans="2:14">
      <c r="B3274" s="309">
        <v>20</v>
      </c>
      <c r="C3274" s="285" t="s">
        <v>21148</v>
      </c>
      <c r="D3274" s="309">
        <v>20</v>
      </c>
      <c r="E3274" s="392">
        <v>183</v>
      </c>
      <c r="F3274" s="397" t="s">
        <v>21194</v>
      </c>
      <c r="G3274" s="392">
        <v>183</v>
      </c>
      <c r="H3274" s="377">
        <v>6205</v>
      </c>
      <c r="I3274" s="336" t="s">
        <v>19308</v>
      </c>
      <c r="J3274" s="377">
        <v>6205</v>
      </c>
      <c r="K3274" s="309">
        <v>20</v>
      </c>
      <c r="L3274" s="392">
        <v>183</v>
      </c>
      <c r="M3274" s="377">
        <v>6205</v>
      </c>
      <c r="N3274" s="280" t="str">
        <f t="shared" si="51"/>
        <v>20 183 6205</v>
      </c>
    </row>
    <row r="3275" spans="2:14">
      <c r="B3275" s="309">
        <v>20</v>
      </c>
      <c r="C3275" s="285" t="s">
        <v>21148</v>
      </c>
      <c r="D3275" s="309">
        <v>20</v>
      </c>
      <c r="E3275" s="392">
        <v>183</v>
      </c>
      <c r="F3275" s="397" t="s">
        <v>21194</v>
      </c>
      <c r="G3275" s="392">
        <v>183</v>
      </c>
      <c r="H3275" s="377">
        <v>6208</v>
      </c>
      <c r="I3275" s="337" t="s">
        <v>19813</v>
      </c>
      <c r="J3275" s="377">
        <v>6208</v>
      </c>
      <c r="K3275" s="309">
        <v>20</v>
      </c>
      <c r="L3275" s="392">
        <v>183</v>
      </c>
      <c r="M3275" s="377">
        <v>6208</v>
      </c>
      <c r="N3275" s="280" t="str">
        <f t="shared" si="51"/>
        <v>20 183 6208</v>
      </c>
    </row>
    <row r="3276" spans="2:14">
      <c r="B3276" s="309">
        <v>20</v>
      </c>
      <c r="C3276" s="285" t="s">
        <v>21148</v>
      </c>
      <c r="D3276" s="309">
        <v>20</v>
      </c>
      <c r="E3276" s="392">
        <v>183</v>
      </c>
      <c r="F3276" s="397" t="s">
        <v>21194</v>
      </c>
      <c r="G3276" s="392">
        <v>183</v>
      </c>
      <c r="H3276" s="377">
        <v>6211</v>
      </c>
      <c r="I3276" s="336" t="s">
        <v>21202</v>
      </c>
      <c r="J3276" s="377">
        <v>6211</v>
      </c>
      <c r="K3276" s="309">
        <v>20</v>
      </c>
      <c r="L3276" s="392">
        <v>183</v>
      </c>
      <c r="M3276" s="377">
        <v>6211</v>
      </c>
      <c r="N3276" s="280" t="str">
        <f t="shared" si="51"/>
        <v>20 183 6211</v>
      </c>
    </row>
    <row r="3277" spans="2:14">
      <c r="B3277" s="309">
        <v>20</v>
      </c>
      <c r="C3277" s="285" t="s">
        <v>21148</v>
      </c>
      <c r="D3277" s="309">
        <v>20</v>
      </c>
      <c r="E3277" s="392">
        <v>183</v>
      </c>
      <c r="F3277" s="397" t="s">
        <v>21194</v>
      </c>
      <c r="G3277" s="392">
        <v>183</v>
      </c>
      <c r="H3277" s="377">
        <v>6214</v>
      </c>
      <c r="I3277" s="337" t="s">
        <v>21203</v>
      </c>
      <c r="J3277" s="377">
        <v>6214</v>
      </c>
      <c r="K3277" s="309">
        <v>20</v>
      </c>
      <c r="L3277" s="392">
        <v>183</v>
      </c>
      <c r="M3277" s="377">
        <v>6214</v>
      </c>
      <c r="N3277" s="280" t="str">
        <f t="shared" si="51"/>
        <v>20 183 6214</v>
      </c>
    </row>
    <row r="3278" spans="2:14">
      <c r="B3278" s="309">
        <v>20</v>
      </c>
      <c r="C3278" s="285" t="s">
        <v>21148</v>
      </c>
      <c r="D3278" s="309">
        <v>20</v>
      </c>
      <c r="E3278" s="392">
        <v>183</v>
      </c>
      <c r="F3278" s="397" t="s">
        <v>21194</v>
      </c>
      <c r="G3278" s="392">
        <v>183</v>
      </c>
      <c r="H3278" s="377">
        <v>6217</v>
      </c>
      <c r="I3278" s="336" t="s">
        <v>19901</v>
      </c>
      <c r="J3278" s="377">
        <v>6217</v>
      </c>
      <c r="K3278" s="309">
        <v>20</v>
      </c>
      <c r="L3278" s="392">
        <v>183</v>
      </c>
      <c r="M3278" s="377">
        <v>6217</v>
      </c>
      <c r="N3278" s="280" t="str">
        <f t="shared" si="51"/>
        <v>20 183 6217</v>
      </c>
    </row>
    <row r="3279" spans="2:14">
      <c r="B3279" s="309">
        <v>20</v>
      </c>
      <c r="C3279" s="285" t="s">
        <v>21148</v>
      </c>
      <c r="D3279" s="309">
        <v>20</v>
      </c>
      <c r="E3279" s="392">
        <v>183</v>
      </c>
      <c r="F3279" s="397" t="s">
        <v>21194</v>
      </c>
      <c r="G3279" s="392">
        <v>183</v>
      </c>
      <c r="H3279" s="377">
        <v>6220</v>
      </c>
      <c r="I3279" s="337" t="s">
        <v>21204</v>
      </c>
      <c r="J3279" s="377">
        <v>6220</v>
      </c>
      <c r="K3279" s="309">
        <v>20</v>
      </c>
      <c r="L3279" s="392">
        <v>183</v>
      </c>
      <c r="M3279" s="377">
        <v>6220</v>
      </c>
      <c r="N3279" s="280" t="str">
        <f t="shared" si="51"/>
        <v>20 183 6220</v>
      </c>
    </row>
    <row r="3280" spans="2:14">
      <c r="B3280" s="309">
        <v>20</v>
      </c>
      <c r="C3280" s="285" t="s">
        <v>21148</v>
      </c>
      <c r="D3280" s="309">
        <v>20</v>
      </c>
      <c r="E3280" s="392">
        <v>183</v>
      </c>
      <c r="F3280" s="397" t="s">
        <v>21194</v>
      </c>
      <c r="G3280" s="392">
        <v>183</v>
      </c>
      <c r="H3280" s="377">
        <v>6223</v>
      </c>
      <c r="I3280" s="336" t="s">
        <v>21205</v>
      </c>
      <c r="J3280" s="377">
        <v>6223</v>
      </c>
      <c r="K3280" s="309">
        <v>20</v>
      </c>
      <c r="L3280" s="392">
        <v>183</v>
      </c>
      <c r="M3280" s="377">
        <v>6223</v>
      </c>
      <c r="N3280" s="280" t="str">
        <f t="shared" si="51"/>
        <v>20 183 6223</v>
      </c>
    </row>
    <row r="3281" spans="2:14">
      <c r="B3281" s="309">
        <v>20</v>
      </c>
      <c r="C3281" s="285" t="s">
        <v>21148</v>
      </c>
      <c r="D3281" s="309">
        <v>20</v>
      </c>
      <c r="E3281" s="392">
        <v>183</v>
      </c>
      <c r="F3281" s="397" t="s">
        <v>21194</v>
      </c>
      <c r="G3281" s="392">
        <v>183</v>
      </c>
      <c r="H3281" s="377">
        <v>6226</v>
      </c>
      <c r="I3281" s="337" t="s">
        <v>20040</v>
      </c>
      <c r="J3281" s="377">
        <v>6226</v>
      </c>
      <c r="K3281" s="309">
        <v>20</v>
      </c>
      <c r="L3281" s="392">
        <v>183</v>
      </c>
      <c r="M3281" s="377">
        <v>6226</v>
      </c>
      <c r="N3281" s="280" t="str">
        <f t="shared" si="51"/>
        <v>20 183 6226</v>
      </c>
    </row>
    <row r="3282" spans="2:14">
      <c r="B3282" s="309">
        <v>20</v>
      </c>
      <c r="C3282" s="285" t="s">
        <v>21148</v>
      </c>
      <c r="D3282" s="309">
        <v>20</v>
      </c>
      <c r="E3282" s="392">
        <v>183</v>
      </c>
      <c r="F3282" s="397" t="s">
        <v>21194</v>
      </c>
      <c r="G3282" s="392">
        <v>183</v>
      </c>
      <c r="H3282" s="377">
        <v>6229</v>
      </c>
      <c r="I3282" s="331" t="s">
        <v>21206</v>
      </c>
      <c r="J3282" s="377">
        <v>6229</v>
      </c>
      <c r="K3282" s="309">
        <v>20</v>
      </c>
      <c r="L3282" s="392">
        <v>183</v>
      </c>
      <c r="M3282" s="377">
        <v>6229</v>
      </c>
      <c r="N3282" s="280" t="str">
        <f t="shared" si="51"/>
        <v>20 183 6229</v>
      </c>
    </row>
    <row r="3283" spans="2:14">
      <c r="B3283" s="309">
        <v>20</v>
      </c>
      <c r="C3283" s="285" t="s">
        <v>21148</v>
      </c>
      <c r="D3283" s="309">
        <v>20</v>
      </c>
      <c r="E3283" s="392">
        <v>183</v>
      </c>
      <c r="F3283" s="397" t="s">
        <v>21194</v>
      </c>
      <c r="G3283" s="392">
        <v>183</v>
      </c>
      <c r="H3283" s="377">
        <v>6232</v>
      </c>
      <c r="I3283" s="330" t="s">
        <v>21207</v>
      </c>
      <c r="J3283" s="377">
        <v>6232</v>
      </c>
      <c r="K3283" s="309">
        <v>20</v>
      </c>
      <c r="L3283" s="392">
        <v>183</v>
      </c>
      <c r="M3283" s="377">
        <v>6232</v>
      </c>
      <c r="N3283" s="280" t="str">
        <f t="shared" si="51"/>
        <v>20 183 6232</v>
      </c>
    </row>
    <row r="3284" spans="2:14">
      <c r="B3284" s="309">
        <v>20</v>
      </c>
      <c r="C3284" s="285" t="s">
        <v>21148</v>
      </c>
      <c r="D3284" s="309">
        <v>20</v>
      </c>
      <c r="E3284" s="392">
        <v>183</v>
      </c>
      <c r="F3284" s="397" t="s">
        <v>21194</v>
      </c>
      <c r="G3284" s="392">
        <v>183</v>
      </c>
      <c r="H3284" s="377">
        <v>6235</v>
      </c>
      <c r="I3284" s="331" t="s">
        <v>21208</v>
      </c>
      <c r="J3284" s="377">
        <v>6235</v>
      </c>
      <c r="K3284" s="309">
        <v>20</v>
      </c>
      <c r="L3284" s="392">
        <v>183</v>
      </c>
      <c r="M3284" s="377">
        <v>6235</v>
      </c>
      <c r="N3284" s="280" t="str">
        <f t="shared" si="51"/>
        <v>20 183 6235</v>
      </c>
    </row>
    <row r="3285" spans="2:14">
      <c r="B3285" s="309">
        <v>20</v>
      </c>
      <c r="C3285" s="285" t="s">
        <v>21148</v>
      </c>
      <c r="D3285" s="309">
        <v>20</v>
      </c>
      <c r="E3285" s="392">
        <v>183</v>
      </c>
      <c r="F3285" s="397" t="s">
        <v>21194</v>
      </c>
      <c r="G3285" s="392">
        <v>183</v>
      </c>
      <c r="H3285" s="377">
        <v>6238</v>
      </c>
      <c r="I3285" s="330" t="s">
        <v>21209</v>
      </c>
      <c r="J3285" s="377">
        <v>6238</v>
      </c>
      <c r="K3285" s="309">
        <v>20</v>
      </c>
      <c r="L3285" s="392">
        <v>183</v>
      </c>
      <c r="M3285" s="377">
        <v>6238</v>
      </c>
      <c r="N3285" s="280" t="str">
        <f t="shared" si="51"/>
        <v>20 183 6238</v>
      </c>
    </row>
    <row r="3286" spans="2:14">
      <c r="B3286" s="309">
        <v>20</v>
      </c>
      <c r="C3286" s="285" t="s">
        <v>21148</v>
      </c>
      <c r="D3286" s="309">
        <v>20</v>
      </c>
      <c r="E3286" s="392">
        <v>183</v>
      </c>
      <c r="F3286" s="397" t="s">
        <v>21194</v>
      </c>
      <c r="G3286" s="392">
        <v>183</v>
      </c>
      <c r="H3286" s="377">
        <v>6241</v>
      </c>
      <c r="I3286" s="331" t="s">
        <v>20812</v>
      </c>
      <c r="J3286" s="377">
        <v>6241</v>
      </c>
      <c r="K3286" s="309">
        <v>20</v>
      </c>
      <c r="L3286" s="392">
        <v>183</v>
      </c>
      <c r="M3286" s="377">
        <v>6241</v>
      </c>
      <c r="N3286" s="280" t="str">
        <f t="shared" si="51"/>
        <v>20 183 6241</v>
      </c>
    </row>
    <row r="3287" spans="2:14">
      <c r="B3287" s="309">
        <v>20</v>
      </c>
      <c r="C3287" s="285" t="s">
        <v>21148</v>
      </c>
      <c r="D3287" s="309">
        <v>20</v>
      </c>
      <c r="E3287" s="392">
        <v>183</v>
      </c>
      <c r="F3287" s="397" t="s">
        <v>21194</v>
      </c>
      <c r="G3287" s="392">
        <v>183</v>
      </c>
      <c r="H3287" s="377">
        <v>6244</v>
      </c>
      <c r="I3287" s="330" t="s">
        <v>21210</v>
      </c>
      <c r="J3287" s="377">
        <v>6244</v>
      </c>
      <c r="K3287" s="309">
        <v>20</v>
      </c>
      <c r="L3287" s="392">
        <v>183</v>
      </c>
      <c r="M3287" s="377">
        <v>6244</v>
      </c>
      <c r="N3287" s="280" t="str">
        <f t="shared" si="51"/>
        <v>20 183 6244</v>
      </c>
    </row>
    <row r="3288" spans="2:14">
      <c r="B3288" s="309">
        <v>20</v>
      </c>
      <c r="C3288" s="285" t="s">
        <v>21148</v>
      </c>
      <c r="D3288" s="309">
        <v>20</v>
      </c>
      <c r="E3288" s="392">
        <v>183</v>
      </c>
      <c r="F3288" s="397" t="s">
        <v>21194</v>
      </c>
      <c r="G3288" s="392">
        <v>183</v>
      </c>
      <c r="H3288" s="377">
        <v>6247</v>
      </c>
      <c r="I3288" s="331" t="s">
        <v>21051</v>
      </c>
      <c r="J3288" s="377">
        <v>6247</v>
      </c>
      <c r="K3288" s="309">
        <v>20</v>
      </c>
      <c r="L3288" s="392">
        <v>183</v>
      </c>
      <c r="M3288" s="377">
        <v>6247</v>
      </c>
      <c r="N3288" s="280" t="str">
        <f t="shared" si="51"/>
        <v>20 183 6247</v>
      </c>
    </row>
    <row r="3289" spans="2:14">
      <c r="B3289" s="309">
        <v>20</v>
      </c>
      <c r="C3289" s="285" t="s">
        <v>21148</v>
      </c>
      <c r="D3289" s="309">
        <v>20</v>
      </c>
      <c r="E3289" s="392">
        <v>183</v>
      </c>
      <c r="F3289" s="397" t="s">
        <v>21194</v>
      </c>
      <c r="G3289" s="392">
        <v>183</v>
      </c>
      <c r="H3289" s="380">
        <v>6250</v>
      </c>
      <c r="I3289" s="394" t="s">
        <v>18524</v>
      </c>
      <c r="J3289" s="380">
        <v>6250</v>
      </c>
      <c r="K3289" s="309">
        <v>20</v>
      </c>
      <c r="L3289" s="392">
        <v>183</v>
      </c>
      <c r="M3289" s="380">
        <v>6250</v>
      </c>
      <c r="N3289" s="280" t="str">
        <f t="shared" si="51"/>
        <v>20 183 6250</v>
      </c>
    </row>
    <row r="3290" spans="2:14">
      <c r="B3290" s="309">
        <v>20</v>
      </c>
      <c r="C3290" s="285" t="s">
        <v>21148</v>
      </c>
      <c r="D3290" s="309">
        <v>20</v>
      </c>
      <c r="E3290" s="395">
        <v>184</v>
      </c>
      <c r="F3290" s="396" t="s">
        <v>21211</v>
      </c>
      <c r="G3290" s="395">
        <v>184</v>
      </c>
      <c r="H3290" s="376">
        <v>6253</v>
      </c>
      <c r="I3290" s="343" t="s">
        <v>21212</v>
      </c>
      <c r="J3290" s="376">
        <v>6253</v>
      </c>
      <c r="K3290" s="309">
        <v>20</v>
      </c>
      <c r="L3290" s="395">
        <v>184</v>
      </c>
      <c r="M3290" s="376">
        <v>6253</v>
      </c>
      <c r="N3290" s="280" t="str">
        <f t="shared" si="51"/>
        <v>20 184 6253</v>
      </c>
    </row>
    <row r="3291" spans="2:14">
      <c r="B3291" s="309">
        <v>20</v>
      </c>
      <c r="C3291" s="285" t="s">
        <v>21148</v>
      </c>
      <c r="D3291" s="309">
        <v>20</v>
      </c>
      <c r="E3291" s="395">
        <v>184</v>
      </c>
      <c r="F3291" s="396" t="s">
        <v>21211</v>
      </c>
      <c r="G3291" s="395">
        <v>184</v>
      </c>
      <c r="H3291" s="377">
        <v>6256</v>
      </c>
      <c r="I3291" s="336" t="s">
        <v>21213</v>
      </c>
      <c r="J3291" s="377">
        <v>6256</v>
      </c>
      <c r="K3291" s="309">
        <v>20</v>
      </c>
      <c r="L3291" s="395">
        <v>184</v>
      </c>
      <c r="M3291" s="377">
        <v>6256</v>
      </c>
      <c r="N3291" s="280" t="str">
        <f t="shared" si="51"/>
        <v>20 184 6256</v>
      </c>
    </row>
    <row r="3292" spans="2:14">
      <c r="B3292" s="309">
        <v>20</v>
      </c>
      <c r="C3292" s="285" t="s">
        <v>21148</v>
      </c>
      <c r="D3292" s="309">
        <v>20</v>
      </c>
      <c r="E3292" s="395">
        <v>184</v>
      </c>
      <c r="F3292" s="396" t="s">
        <v>21211</v>
      </c>
      <c r="G3292" s="395">
        <v>184</v>
      </c>
      <c r="H3292" s="377">
        <v>6259</v>
      </c>
      <c r="I3292" s="337" t="s">
        <v>21214</v>
      </c>
      <c r="J3292" s="377">
        <v>6259</v>
      </c>
      <c r="K3292" s="309">
        <v>20</v>
      </c>
      <c r="L3292" s="395">
        <v>184</v>
      </c>
      <c r="M3292" s="377">
        <v>6259</v>
      </c>
      <c r="N3292" s="280" t="str">
        <f t="shared" si="51"/>
        <v>20 184 6259</v>
      </c>
    </row>
    <row r="3293" spans="2:14">
      <c r="B3293" s="309">
        <v>20</v>
      </c>
      <c r="C3293" s="285" t="s">
        <v>21148</v>
      </c>
      <c r="D3293" s="309">
        <v>20</v>
      </c>
      <c r="E3293" s="395">
        <v>184</v>
      </c>
      <c r="F3293" s="396" t="s">
        <v>21211</v>
      </c>
      <c r="G3293" s="395">
        <v>184</v>
      </c>
      <c r="H3293" s="377">
        <v>6262</v>
      </c>
      <c r="I3293" s="336" t="s">
        <v>21215</v>
      </c>
      <c r="J3293" s="377">
        <v>6262</v>
      </c>
      <c r="K3293" s="309">
        <v>20</v>
      </c>
      <c r="L3293" s="395">
        <v>184</v>
      </c>
      <c r="M3293" s="377">
        <v>6262</v>
      </c>
      <c r="N3293" s="280" t="str">
        <f t="shared" si="51"/>
        <v>20 184 6262</v>
      </c>
    </row>
    <row r="3294" spans="2:14">
      <c r="B3294" s="309">
        <v>20</v>
      </c>
      <c r="C3294" s="285" t="s">
        <v>21148</v>
      </c>
      <c r="D3294" s="309">
        <v>20</v>
      </c>
      <c r="E3294" s="395">
        <v>184</v>
      </c>
      <c r="F3294" s="396" t="s">
        <v>21211</v>
      </c>
      <c r="G3294" s="395">
        <v>184</v>
      </c>
      <c r="H3294" s="377">
        <v>6265</v>
      </c>
      <c r="I3294" s="337" t="s">
        <v>21216</v>
      </c>
      <c r="J3294" s="377">
        <v>6265</v>
      </c>
      <c r="K3294" s="309">
        <v>20</v>
      </c>
      <c r="L3294" s="395">
        <v>184</v>
      </c>
      <c r="M3294" s="377">
        <v>6265</v>
      </c>
      <c r="N3294" s="280" t="str">
        <f t="shared" si="51"/>
        <v>20 184 6265</v>
      </c>
    </row>
    <row r="3295" spans="2:14">
      <c r="B3295" s="309">
        <v>20</v>
      </c>
      <c r="C3295" s="285" t="s">
        <v>21148</v>
      </c>
      <c r="D3295" s="309">
        <v>20</v>
      </c>
      <c r="E3295" s="395">
        <v>184</v>
      </c>
      <c r="F3295" s="396" t="s">
        <v>21211</v>
      </c>
      <c r="G3295" s="395">
        <v>184</v>
      </c>
      <c r="H3295" s="377">
        <v>6268</v>
      </c>
      <c r="I3295" s="336" t="s">
        <v>21217</v>
      </c>
      <c r="J3295" s="377">
        <v>6268</v>
      </c>
      <c r="K3295" s="309">
        <v>20</v>
      </c>
      <c r="L3295" s="395">
        <v>184</v>
      </c>
      <c r="M3295" s="377">
        <v>6268</v>
      </c>
      <c r="N3295" s="280" t="str">
        <f t="shared" si="51"/>
        <v>20 184 6268</v>
      </c>
    </row>
    <row r="3296" spans="2:14">
      <c r="B3296" s="309">
        <v>20</v>
      </c>
      <c r="C3296" s="285" t="s">
        <v>21148</v>
      </c>
      <c r="D3296" s="309">
        <v>20</v>
      </c>
      <c r="E3296" s="395">
        <v>184</v>
      </c>
      <c r="F3296" s="396" t="s">
        <v>21211</v>
      </c>
      <c r="G3296" s="395">
        <v>184</v>
      </c>
      <c r="H3296" s="377">
        <v>6271</v>
      </c>
      <c r="I3296" s="337" t="s">
        <v>21218</v>
      </c>
      <c r="J3296" s="377">
        <v>6271</v>
      </c>
      <c r="K3296" s="309">
        <v>20</v>
      </c>
      <c r="L3296" s="395">
        <v>184</v>
      </c>
      <c r="M3296" s="377">
        <v>6271</v>
      </c>
      <c r="N3296" s="280" t="str">
        <f t="shared" si="51"/>
        <v>20 184 6271</v>
      </c>
    </row>
    <row r="3297" spans="2:14">
      <c r="B3297" s="309">
        <v>20</v>
      </c>
      <c r="C3297" s="285" t="s">
        <v>21148</v>
      </c>
      <c r="D3297" s="309">
        <v>20</v>
      </c>
      <c r="E3297" s="395">
        <v>184</v>
      </c>
      <c r="F3297" s="396" t="s">
        <v>21211</v>
      </c>
      <c r="G3297" s="395">
        <v>184</v>
      </c>
      <c r="H3297" s="377">
        <v>6274</v>
      </c>
      <c r="I3297" s="336" t="s">
        <v>19341</v>
      </c>
      <c r="J3297" s="377">
        <v>6274</v>
      </c>
      <c r="K3297" s="309">
        <v>20</v>
      </c>
      <c r="L3297" s="395">
        <v>184</v>
      </c>
      <c r="M3297" s="377">
        <v>6274</v>
      </c>
      <c r="N3297" s="280" t="str">
        <f t="shared" si="51"/>
        <v>20 184 6274</v>
      </c>
    </row>
    <row r="3298" spans="2:14">
      <c r="B3298" s="309">
        <v>20</v>
      </c>
      <c r="C3298" s="285" t="s">
        <v>21148</v>
      </c>
      <c r="D3298" s="309">
        <v>20</v>
      </c>
      <c r="E3298" s="395">
        <v>184</v>
      </c>
      <c r="F3298" s="396" t="s">
        <v>21211</v>
      </c>
      <c r="G3298" s="395">
        <v>184</v>
      </c>
      <c r="H3298" s="377">
        <v>6277</v>
      </c>
      <c r="I3298" s="337" t="s">
        <v>21219</v>
      </c>
      <c r="J3298" s="377">
        <v>6277</v>
      </c>
      <c r="K3298" s="309">
        <v>20</v>
      </c>
      <c r="L3298" s="395">
        <v>184</v>
      </c>
      <c r="M3298" s="377">
        <v>6277</v>
      </c>
      <c r="N3298" s="280" t="str">
        <f t="shared" si="51"/>
        <v>20 184 6277</v>
      </c>
    </row>
    <row r="3299" spans="2:14">
      <c r="B3299" s="309">
        <v>20</v>
      </c>
      <c r="C3299" s="285" t="s">
        <v>21148</v>
      </c>
      <c r="D3299" s="309">
        <v>20</v>
      </c>
      <c r="E3299" s="395">
        <v>184</v>
      </c>
      <c r="F3299" s="396" t="s">
        <v>21211</v>
      </c>
      <c r="G3299" s="395">
        <v>184</v>
      </c>
      <c r="H3299" s="377">
        <v>6280</v>
      </c>
      <c r="I3299" s="336" t="s">
        <v>21220</v>
      </c>
      <c r="J3299" s="377">
        <v>6280</v>
      </c>
      <c r="K3299" s="309">
        <v>20</v>
      </c>
      <c r="L3299" s="395">
        <v>184</v>
      </c>
      <c r="M3299" s="377">
        <v>6280</v>
      </c>
      <c r="N3299" s="280" t="str">
        <f t="shared" si="51"/>
        <v>20 184 6280</v>
      </c>
    </row>
    <row r="3300" spans="2:14">
      <c r="B3300" s="309">
        <v>20</v>
      </c>
      <c r="C3300" s="285" t="s">
        <v>21148</v>
      </c>
      <c r="D3300" s="309">
        <v>20</v>
      </c>
      <c r="E3300" s="395">
        <v>184</v>
      </c>
      <c r="F3300" s="396" t="s">
        <v>21211</v>
      </c>
      <c r="G3300" s="395">
        <v>184</v>
      </c>
      <c r="H3300" s="377">
        <v>6283</v>
      </c>
      <c r="I3300" s="337" t="s">
        <v>21221</v>
      </c>
      <c r="J3300" s="377">
        <v>6283</v>
      </c>
      <c r="K3300" s="309">
        <v>20</v>
      </c>
      <c r="L3300" s="395">
        <v>184</v>
      </c>
      <c r="M3300" s="377">
        <v>6283</v>
      </c>
      <c r="N3300" s="280" t="str">
        <f t="shared" si="51"/>
        <v>20 184 6283</v>
      </c>
    </row>
    <row r="3301" spans="2:14">
      <c r="B3301" s="309">
        <v>20</v>
      </c>
      <c r="C3301" s="285" t="s">
        <v>21148</v>
      </c>
      <c r="D3301" s="309">
        <v>20</v>
      </c>
      <c r="E3301" s="395">
        <v>184</v>
      </c>
      <c r="F3301" s="396" t="s">
        <v>21211</v>
      </c>
      <c r="G3301" s="395">
        <v>184</v>
      </c>
      <c r="H3301" s="377">
        <v>6286</v>
      </c>
      <c r="I3301" s="336" t="s">
        <v>21222</v>
      </c>
      <c r="J3301" s="377">
        <v>6286</v>
      </c>
      <c r="K3301" s="309">
        <v>20</v>
      </c>
      <c r="L3301" s="395">
        <v>184</v>
      </c>
      <c r="M3301" s="377">
        <v>6286</v>
      </c>
      <c r="N3301" s="280" t="str">
        <f t="shared" si="51"/>
        <v>20 184 6286</v>
      </c>
    </row>
    <row r="3302" spans="2:14">
      <c r="B3302" s="309">
        <v>20</v>
      </c>
      <c r="C3302" s="285" t="s">
        <v>21148</v>
      </c>
      <c r="D3302" s="309">
        <v>20</v>
      </c>
      <c r="E3302" s="395">
        <v>184</v>
      </c>
      <c r="F3302" s="396" t="s">
        <v>21211</v>
      </c>
      <c r="G3302" s="395">
        <v>184</v>
      </c>
      <c r="H3302" s="377">
        <v>6289</v>
      </c>
      <c r="I3302" s="337" t="s">
        <v>21223</v>
      </c>
      <c r="J3302" s="377">
        <v>6289</v>
      </c>
      <c r="K3302" s="309">
        <v>20</v>
      </c>
      <c r="L3302" s="395">
        <v>184</v>
      </c>
      <c r="M3302" s="377">
        <v>6289</v>
      </c>
      <c r="N3302" s="280" t="str">
        <f t="shared" si="51"/>
        <v>20 184 6289</v>
      </c>
    </row>
    <row r="3303" spans="2:14">
      <c r="B3303" s="309">
        <v>20</v>
      </c>
      <c r="C3303" s="285" t="s">
        <v>21148</v>
      </c>
      <c r="D3303" s="309">
        <v>20</v>
      </c>
      <c r="E3303" s="395">
        <v>184</v>
      </c>
      <c r="F3303" s="396" t="s">
        <v>21211</v>
      </c>
      <c r="G3303" s="395">
        <v>184</v>
      </c>
      <c r="H3303" s="377">
        <v>6292</v>
      </c>
      <c r="I3303" s="336" t="s">
        <v>21224</v>
      </c>
      <c r="J3303" s="377">
        <v>6292</v>
      </c>
      <c r="K3303" s="309">
        <v>20</v>
      </c>
      <c r="L3303" s="395">
        <v>184</v>
      </c>
      <c r="M3303" s="377">
        <v>6292</v>
      </c>
      <c r="N3303" s="280" t="str">
        <f t="shared" si="51"/>
        <v>20 184 6292</v>
      </c>
    </row>
    <row r="3304" spans="2:14">
      <c r="B3304" s="309">
        <v>20</v>
      </c>
      <c r="C3304" s="285" t="s">
        <v>21148</v>
      </c>
      <c r="D3304" s="309">
        <v>20</v>
      </c>
      <c r="E3304" s="395">
        <v>184</v>
      </c>
      <c r="F3304" s="396" t="s">
        <v>21211</v>
      </c>
      <c r="G3304" s="395">
        <v>184</v>
      </c>
      <c r="H3304" s="377">
        <v>6295</v>
      </c>
      <c r="I3304" s="337" t="s">
        <v>21225</v>
      </c>
      <c r="J3304" s="377">
        <v>6295</v>
      </c>
      <c r="K3304" s="309">
        <v>20</v>
      </c>
      <c r="L3304" s="395">
        <v>184</v>
      </c>
      <c r="M3304" s="377">
        <v>6295</v>
      </c>
      <c r="N3304" s="280" t="str">
        <f t="shared" si="51"/>
        <v>20 184 6295</v>
      </c>
    </row>
    <row r="3305" spans="2:14">
      <c r="B3305" s="309">
        <v>20</v>
      </c>
      <c r="C3305" s="285" t="s">
        <v>21148</v>
      </c>
      <c r="D3305" s="309">
        <v>20</v>
      </c>
      <c r="E3305" s="395">
        <v>184</v>
      </c>
      <c r="F3305" s="396" t="s">
        <v>21211</v>
      </c>
      <c r="G3305" s="395">
        <v>184</v>
      </c>
      <c r="H3305" s="377">
        <v>6298</v>
      </c>
      <c r="I3305" s="331" t="s">
        <v>21226</v>
      </c>
      <c r="J3305" s="377">
        <v>6298</v>
      </c>
      <c r="K3305" s="309">
        <v>20</v>
      </c>
      <c r="L3305" s="395">
        <v>184</v>
      </c>
      <c r="M3305" s="377">
        <v>6298</v>
      </c>
      <c r="N3305" s="280" t="str">
        <f t="shared" si="51"/>
        <v>20 184 6298</v>
      </c>
    </row>
    <row r="3306" spans="2:14">
      <c r="B3306" s="309">
        <v>20</v>
      </c>
      <c r="C3306" s="285" t="s">
        <v>21148</v>
      </c>
      <c r="D3306" s="309">
        <v>20</v>
      </c>
      <c r="E3306" s="395">
        <v>184</v>
      </c>
      <c r="F3306" s="396" t="s">
        <v>21211</v>
      </c>
      <c r="G3306" s="395">
        <v>184</v>
      </c>
      <c r="H3306" s="377">
        <v>6301</v>
      </c>
      <c r="I3306" s="330" t="s">
        <v>21227</v>
      </c>
      <c r="J3306" s="377">
        <v>6301</v>
      </c>
      <c r="K3306" s="309">
        <v>20</v>
      </c>
      <c r="L3306" s="395">
        <v>184</v>
      </c>
      <c r="M3306" s="377">
        <v>6301</v>
      </c>
      <c r="N3306" s="280" t="str">
        <f t="shared" si="51"/>
        <v>20 184 6301</v>
      </c>
    </row>
    <row r="3307" spans="2:14">
      <c r="B3307" s="309">
        <v>20</v>
      </c>
      <c r="C3307" s="285" t="s">
        <v>21148</v>
      </c>
      <c r="D3307" s="309">
        <v>20</v>
      </c>
      <c r="E3307" s="395">
        <v>184</v>
      </c>
      <c r="F3307" s="396" t="s">
        <v>21211</v>
      </c>
      <c r="G3307" s="395">
        <v>184</v>
      </c>
      <c r="H3307" s="377">
        <v>6304</v>
      </c>
      <c r="I3307" s="331" t="s">
        <v>21228</v>
      </c>
      <c r="J3307" s="377">
        <v>6304</v>
      </c>
      <c r="K3307" s="309">
        <v>20</v>
      </c>
      <c r="L3307" s="395">
        <v>184</v>
      </c>
      <c r="M3307" s="377">
        <v>6304</v>
      </c>
      <c r="N3307" s="280" t="str">
        <f t="shared" si="51"/>
        <v>20 184 6304</v>
      </c>
    </row>
    <row r="3308" spans="2:14">
      <c r="B3308" s="309">
        <v>20</v>
      </c>
      <c r="C3308" s="285" t="s">
        <v>21148</v>
      </c>
      <c r="D3308" s="309">
        <v>20</v>
      </c>
      <c r="E3308" s="395">
        <v>184</v>
      </c>
      <c r="F3308" s="396" t="s">
        <v>21211</v>
      </c>
      <c r="G3308" s="395">
        <v>184</v>
      </c>
      <c r="H3308" s="377">
        <v>6307</v>
      </c>
      <c r="I3308" s="330" t="s">
        <v>21229</v>
      </c>
      <c r="J3308" s="377">
        <v>6307</v>
      </c>
      <c r="K3308" s="309">
        <v>20</v>
      </c>
      <c r="L3308" s="395">
        <v>184</v>
      </c>
      <c r="M3308" s="377">
        <v>6307</v>
      </c>
      <c r="N3308" s="280" t="str">
        <f t="shared" si="51"/>
        <v>20 184 6307</v>
      </c>
    </row>
    <row r="3309" spans="2:14">
      <c r="B3309" s="309">
        <v>20</v>
      </c>
      <c r="C3309" s="285" t="s">
        <v>21148</v>
      </c>
      <c r="D3309" s="309">
        <v>20</v>
      </c>
      <c r="E3309" s="395">
        <v>184</v>
      </c>
      <c r="F3309" s="396" t="s">
        <v>21211</v>
      </c>
      <c r="G3309" s="395">
        <v>184</v>
      </c>
      <c r="H3309" s="377">
        <v>6310</v>
      </c>
      <c r="I3309" s="331" t="s">
        <v>21230</v>
      </c>
      <c r="J3309" s="377">
        <v>6310</v>
      </c>
      <c r="K3309" s="309">
        <v>20</v>
      </c>
      <c r="L3309" s="395">
        <v>184</v>
      </c>
      <c r="M3309" s="377">
        <v>6310</v>
      </c>
      <c r="N3309" s="280" t="str">
        <f t="shared" si="51"/>
        <v>20 184 6310</v>
      </c>
    </row>
    <row r="3310" spans="2:14">
      <c r="B3310" s="309">
        <v>20</v>
      </c>
      <c r="C3310" s="285" t="s">
        <v>21148</v>
      </c>
      <c r="D3310" s="309">
        <v>20</v>
      </c>
      <c r="E3310" s="395">
        <v>184</v>
      </c>
      <c r="F3310" s="396" t="s">
        <v>21211</v>
      </c>
      <c r="G3310" s="395">
        <v>184</v>
      </c>
      <c r="H3310" s="377">
        <v>6313</v>
      </c>
      <c r="I3310" s="330" t="s">
        <v>21231</v>
      </c>
      <c r="J3310" s="377">
        <v>6313</v>
      </c>
      <c r="K3310" s="309">
        <v>20</v>
      </c>
      <c r="L3310" s="395">
        <v>184</v>
      </c>
      <c r="M3310" s="377">
        <v>6313</v>
      </c>
      <c r="N3310" s="280" t="str">
        <f t="shared" si="51"/>
        <v>20 184 6313</v>
      </c>
    </row>
    <row r="3311" spans="2:14">
      <c r="B3311" s="309">
        <v>20</v>
      </c>
      <c r="C3311" s="285" t="s">
        <v>21148</v>
      </c>
      <c r="D3311" s="309">
        <v>20</v>
      </c>
      <c r="E3311" s="395">
        <v>184</v>
      </c>
      <c r="F3311" s="396" t="s">
        <v>21211</v>
      </c>
      <c r="G3311" s="395">
        <v>184</v>
      </c>
      <c r="H3311" s="377">
        <v>6316</v>
      </c>
      <c r="I3311" s="331" t="s">
        <v>21232</v>
      </c>
      <c r="J3311" s="377">
        <v>6316</v>
      </c>
      <c r="K3311" s="309">
        <v>20</v>
      </c>
      <c r="L3311" s="395">
        <v>184</v>
      </c>
      <c r="M3311" s="377">
        <v>6316</v>
      </c>
      <c r="N3311" s="280" t="str">
        <f t="shared" si="51"/>
        <v>20 184 6316</v>
      </c>
    </row>
    <row r="3312" spans="2:14">
      <c r="B3312" s="309">
        <v>20</v>
      </c>
      <c r="C3312" s="285" t="s">
        <v>21148</v>
      </c>
      <c r="D3312" s="309">
        <v>20</v>
      </c>
      <c r="E3312" s="395">
        <v>184</v>
      </c>
      <c r="F3312" s="396" t="s">
        <v>21211</v>
      </c>
      <c r="G3312" s="395">
        <v>184</v>
      </c>
      <c r="H3312" s="377">
        <v>6319</v>
      </c>
      <c r="I3312" s="330" t="s">
        <v>21233</v>
      </c>
      <c r="J3312" s="377">
        <v>6319</v>
      </c>
      <c r="K3312" s="309">
        <v>20</v>
      </c>
      <c r="L3312" s="395">
        <v>184</v>
      </c>
      <c r="M3312" s="377">
        <v>6319</v>
      </c>
      <c r="N3312" s="280" t="str">
        <f t="shared" si="51"/>
        <v>20 184 6319</v>
      </c>
    </row>
    <row r="3313" spans="2:14">
      <c r="B3313" s="309">
        <v>20</v>
      </c>
      <c r="C3313" s="285" t="s">
        <v>21148</v>
      </c>
      <c r="D3313" s="309">
        <v>20</v>
      </c>
      <c r="E3313" s="395">
        <v>184</v>
      </c>
      <c r="F3313" s="396" t="s">
        <v>21211</v>
      </c>
      <c r="G3313" s="395">
        <v>184</v>
      </c>
      <c r="H3313" s="378">
        <v>6322</v>
      </c>
      <c r="I3313" s="340" t="s">
        <v>21234</v>
      </c>
      <c r="J3313" s="378">
        <v>6322</v>
      </c>
      <c r="K3313" s="309">
        <v>20</v>
      </c>
      <c r="L3313" s="395">
        <v>184</v>
      </c>
      <c r="M3313" s="378">
        <v>6322</v>
      </c>
      <c r="N3313" s="280" t="str">
        <f t="shared" si="51"/>
        <v>20 184 6322</v>
      </c>
    </row>
    <row r="3314" spans="2:14">
      <c r="B3314" s="309">
        <v>20</v>
      </c>
      <c r="C3314" s="285" t="s">
        <v>21148</v>
      </c>
      <c r="D3314" s="309">
        <v>20</v>
      </c>
      <c r="E3314" s="392">
        <v>185</v>
      </c>
      <c r="F3314" s="397" t="s">
        <v>21235</v>
      </c>
      <c r="G3314" s="392">
        <v>185</v>
      </c>
      <c r="H3314" s="379">
        <v>6325</v>
      </c>
      <c r="I3314" s="335" t="s">
        <v>21236</v>
      </c>
      <c r="J3314" s="379">
        <v>6325</v>
      </c>
      <c r="K3314" s="309">
        <v>20</v>
      </c>
      <c r="L3314" s="392">
        <v>185</v>
      </c>
      <c r="M3314" s="379">
        <v>6325</v>
      </c>
      <c r="N3314" s="280" t="str">
        <f t="shared" si="51"/>
        <v>20 185 6325</v>
      </c>
    </row>
    <row r="3315" spans="2:14">
      <c r="B3315" s="309">
        <v>20</v>
      </c>
      <c r="C3315" s="285" t="s">
        <v>21148</v>
      </c>
      <c r="D3315" s="309">
        <v>20</v>
      </c>
      <c r="E3315" s="392">
        <v>185</v>
      </c>
      <c r="F3315" s="397" t="s">
        <v>21235</v>
      </c>
      <c r="G3315" s="392">
        <v>185</v>
      </c>
      <c r="H3315" s="377">
        <v>6328</v>
      </c>
      <c r="I3315" s="336" t="s">
        <v>21237</v>
      </c>
      <c r="J3315" s="377">
        <v>6328</v>
      </c>
      <c r="K3315" s="309">
        <v>20</v>
      </c>
      <c r="L3315" s="392">
        <v>185</v>
      </c>
      <c r="M3315" s="377">
        <v>6328</v>
      </c>
      <c r="N3315" s="280" t="str">
        <f t="shared" si="51"/>
        <v>20 185 6328</v>
      </c>
    </row>
    <row r="3316" spans="2:14">
      <c r="B3316" s="309">
        <v>20</v>
      </c>
      <c r="C3316" s="285" t="s">
        <v>21148</v>
      </c>
      <c r="D3316" s="309">
        <v>20</v>
      </c>
      <c r="E3316" s="392">
        <v>185</v>
      </c>
      <c r="F3316" s="397" t="s">
        <v>21235</v>
      </c>
      <c r="G3316" s="392">
        <v>185</v>
      </c>
      <c r="H3316" s="377">
        <v>6331</v>
      </c>
      <c r="I3316" s="337" t="s">
        <v>21238</v>
      </c>
      <c r="J3316" s="377">
        <v>6331</v>
      </c>
      <c r="K3316" s="309">
        <v>20</v>
      </c>
      <c r="L3316" s="392">
        <v>185</v>
      </c>
      <c r="M3316" s="377">
        <v>6331</v>
      </c>
      <c r="N3316" s="280" t="str">
        <f t="shared" si="51"/>
        <v>20 185 6331</v>
      </c>
    </row>
    <row r="3317" spans="2:14">
      <c r="B3317" s="309">
        <v>20</v>
      </c>
      <c r="C3317" s="285" t="s">
        <v>21148</v>
      </c>
      <c r="D3317" s="309">
        <v>20</v>
      </c>
      <c r="E3317" s="392">
        <v>185</v>
      </c>
      <c r="F3317" s="397" t="s">
        <v>21235</v>
      </c>
      <c r="G3317" s="392">
        <v>185</v>
      </c>
      <c r="H3317" s="377">
        <v>6334</v>
      </c>
      <c r="I3317" s="336" t="s">
        <v>21239</v>
      </c>
      <c r="J3317" s="377">
        <v>6334</v>
      </c>
      <c r="K3317" s="309">
        <v>20</v>
      </c>
      <c r="L3317" s="392">
        <v>185</v>
      </c>
      <c r="M3317" s="377">
        <v>6334</v>
      </c>
      <c r="N3317" s="280" t="str">
        <f t="shared" si="51"/>
        <v>20 185 6334</v>
      </c>
    </row>
    <row r="3318" spans="2:14">
      <c r="B3318" s="309">
        <v>20</v>
      </c>
      <c r="C3318" s="285" t="s">
        <v>21148</v>
      </c>
      <c r="D3318" s="309">
        <v>20</v>
      </c>
      <c r="E3318" s="392">
        <v>185</v>
      </c>
      <c r="F3318" s="397" t="s">
        <v>21235</v>
      </c>
      <c r="G3318" s="392">
        <v>185</v>
      </c>
      <c r="H3318" s="377">
        <v>6337</v>
      </c>
      <c r="I3318" s="337" t="s">
        <v>21240</v>
      </c>
      <c r="J3318" s="377">
        <v>6337</v>
      </c>
      <c r="K3318" s="309">
        <v>20</v>
      </c>
      <c r="L3318" s="392">
        <v>185</v>
      </c>
      <c r="M3318" s="377">
        <v>6337</v>
      </c>
      <c r="N3318" s="280" t="str">
        <f t="shared" si="51"/>
        <v>20 185 6337</v>
      </c>
    </row>
    <row r="3319" spans="2:14">
      <c r="B3319" s="309">
        <v>20</v>
      </c>
      <c r="C3319" s="285" t="s">
        <v>21148</v>
      </c>
      <c r="D3319" s="309">
        <v>20</v>
      </c>
      <c r="E3319" s="392">
        <v>185</v>
      </c>
      <c r="F3319" s="397" t="s">
        <v>21235</v>
      </c>
      <c r="G3319" s="392">
        <v>185</v>
      </c>
      <c r="H3319" s="377">
        <v>6340</v>
      </c>
      <c r="I3319" s="336" t="s">
        <v>21241</v>
      </c>
      <c r="J3319" s="377">
        <v>6340</v>
      </c>
      <c r="K3319" s="309">
        <v>20</v>
      </c>
      <c r="L3319" s="392">
        <v>185</v>
      </c>
      <c r="M3319" s="377">
        <v>6340</v>
      </c>
      <c r="N3319" s="280" t="str">
        <f t="shared" si="51"/>
        <v>20 185 6340</v>
      </c>
    </row>
    <row r="3320" spans="2:14">
      <c r="B3320" s="309">
        <v>20</v>
      </c>
      <c r="C3320" s="285" t="s">
        <v>21148</v>
      </c>
      <c r="D3320" s="309">
        <v>20</v>
      </c>
      <c r="E3320" s="392">
        <v>185</v>
      </c>
      <c r="F3320" s="397" t="s">
        <v>21235</v>
      </c>
      <c r="G3320" s="392">
        <v>185</v>
      </c>
      <c r="H3320" s="377">
        <v>6343</v>
      </c>
      <c r="I3320" s="337" t="s">
        <v>1025</v>
      </c>
      <c r="J3320" s="377">
        <v>6343</v>
      </c>
      <c r="K3320" s="309">
        <v>20</v>
      </c>
      <c r="L3320" s="392">
        <v>185</v>
      </c>
      <c r="M3320" s="377">
        <v>6343</v>
      </c>
      <c r="N3320" s="280" t="str">
        <f t="shared" si="51"/>
        <v>20 185 6343</v>
      </c>
    </row>
    <row r="3321" spans="2:14">
      <c r="B3321" s="309">
        <v>20</v>
      </c>
      <c r="C3321" s="285" t="s">
        <v>21148</v>
      </c>
      <c r="D3321" s="309">
        <v>20</v>
      </c>
      <c r="E3321" s="392">
        <v>185</v>
      </c>
      <c r="F3321" s="397" t="s">
        <v>21235</v>
      </c>
      <c r="G3321" s="392">
        <v>185</v>
      </c>
      <c r="H3321" s="377">
        <v>6346</v>
      </c>
      <c r="I3321" s="336" t="s">
        <v>21242</v>
      </c>
      <c r="J3321" s="377">
        <v>6346</v>
      </c>
      <c r="K3321" s="309">
        <v>20</v>
      </c>
      <c r="L3321" s="392">
        <v>185</v>
      </c>
      <c r="M3321" s="377">
        <v>6346</v>
      </c>
      <c r="N3321" s="280" t="str">
        <f t="shared" si="51"/>
        <v>20 185 6346</v>
      </c>
    </row>
    <row r="3322" spans="2:14">
      <c r="B3322" s="309">
        <v>20</v>
      </c>
      <c r="C3322" s="285" t="s">
        <v>21148</v>
      </c>
      <c r="D3322" s="309">
        <v>20</v>
      </c>
      <c r="E3322" s="392">
        <v>185</v>
      </c>
      <c r="F3322" s="397" t="s">
        <v>21235</v>
      </c>
      <c r="G3322" s="392">
        <v>185</v>
      </c>
      <c r="H3322" s="377">
        <v>6349</v>
      </c>
      <c r="I3322" s="337" t="s">
        <v>21243</v>
      </c>
      <c r="J3322" s="377">
        <v>6349</v>
      </c>
      <c r="K3322" s="309">
        <v>20</v>
      </c>
      <c r="L3322" s="392">
        <v>185</v>
      </c>
      <c r="M3322" s="377">
        <v>6349</v>
      </c>
      <c r="N3322" s="280" t="str">
        <f t="shared" si="51"/>
        <v>20 185 6349</v>
      </c>
    </row>
    <row r="3323" spans="2:14">
      <c r="B3323" s="309">
        <v>20</v>
      </c>
      <c r="C3323" s="285" t="s">
        <v>21148</v>
      </c>
      <c r="D3323" s="309">
        <v>20</v>
      </c>
      <c r="E3323" s="392">
        <v>185</v>
      </c>
      <c r="F3323" s="397" t="s">
        <v>21235</v>
      </c>
      <c r="G3323" s="392">
        <v>185</v>
      </c>
      <c r="H3323" s="377">
        <v>6352</v>
      </c>
      <c r="I3323" s="336" t="s">
        <v>18523</v>
      </c>
      <c r="J3323" s="377">
        <v>6352</v>
      </c>
      <c r="K3323" s="309">
        <v>20</v>
      </c>
      <c r="L3323" s="392">
        <v>185</v>
      </c>
      <c r="M3323" s="377">
        <v>6352</v>
      </c>
      <c r="N3323" s="280" t="str">
        <f t="shared" si="51"/>
        <v>20 185 6352</v>
      </c>
    </row>
    <row r="3324" spans="2:14">
      <c r="B3324" s="309">
        <v>20</v>
      </c>
      <c r="C3324" s="285" t="s">
        <v>21148</v>
      </c>
      <c r="D3324" s="309">
        <v>20</v>
      </c>
      <c r="E3324" s="392">
        <v>185</v>
      </c>
      <c r="F3324" s="397" t="s">
        <v>21235</v>
      </c>
      <c r="G3324" s="392">
        <v>185</v>
      </c>
      <c r="H3324" s="377">
        <v>6355</v>
      </c>
      <c r="I3324" s="337" t="s">
        <v>21244</v>
      </c>
      <c r="J3324" s="377">
        <v>6355</v>
      </c>
      <c r="K3324" s="309">
        <v>20</v>
      </c>
      <c r="L3324" s="392">
        <v>185</v>
      </c>
      <c r="M3324" s="377">
        <v>6355</v>
      </c>
      <c r="N3324" s="280" t="str">
        <f t="shared" si="51"/>
        <v>20 185 6355</v>
      </c>
    </row>
    <row r="3325" spans="2:14">
      <c r="B3325" s="309">
        <v>20</v>
      </c>
      <c r="C3325" s="285" t="s">
        <v>21148</v>
      </c>
      <c r="D3325" s="309">
        <v>20</v>
      </c>
      <c r="E3325" s="392">
        <v>185</v>
      </c>
      <c r="F3325" s="397" t="s">
        <v>21235</v>
      </c>
      <c r="G3325" s="392">
        <v>185</v>
      </c>
      <c r="H3325" s="377">
        <v>6358</v>
      </c>
      <c r="I3325" s="336" t="s">
        <v>21245</v>
      </c>
      <c r="J3325" s="377">
        <v>6358</v>
      </c>
      <c r="K3325" s="309">
        <v>20</v>
      </c>
      <c r="L3325" s="392">
        <v>185</v>
      </c>
      <c r="M3325" s="377">
        <v>6358</v>
      </c>
      <c r="N3325" s="280" t="str">
        <f t="shared" si="51"/>
        <v>20 185 6358</v>
      </c>
    </row>
    <row r="3326" spans="2:14">
      <c r="B3326" s="309">
        <v>20</v>
      </c>
      <c r="C3326" s="285" t="s">
        <v>21148</v>
      </c>
      <c r="D3326" s="309">
        <v>20</v>
      </c>
      <c r="E3326" s="392">
        <v>185</v>
      </c>
      <c r="F3326" s="397" t="s">
        <v>21235</v>
      </c>
      <c r="G3326" s="392">
        <v>185</v>
      </c>
      <c r="H3326" s="377">
        <v>6361</v>
      </c>
      <c r="I3326" s="337" t="s">
        <v>20822</v>
      </c>
      <c r="J3326" s="377">
        <v>6361</v>
      </c>
      <c r="K3326" s="309">
        <v>20</v>
      </c>
      <c r="L3326" s="392">
        <v>185</v>
      </c>
      <c r="M3326" s="377">
        <v>6361</v>
      </c>
      <c r="N3326" s="280" t="str">
        <f t="shared" si="51"/>
        <v>20 185 6361</v>
      </c>
    </row>
    <row r="3327" spans="2:14">
      <c r="B3327" s="309">
        <v>20</v>
      </c>
      <c r="C3327" s="285" t="s">
        <v>21148</v>
      </c>
      <c r="D3327" s="309">
        <v>20</v>
      </c>
      <c r="E3327" s="392">
        <v>185</v>
      </c>
      <c r="F3327" s="397" t="s">
        <v>21235</v>
      </c>
      <c r="G3327" s="392">
        <v>185</v>
      </c>
      <c r="H3327" s="377">
        <v>6364</v>
      </c>
      <c r="I3327" s="336" t="s">
        <v>21246</v>
      </c>
      <c r="J3327" s="377">
        <v>6364</v>
      </c>
      <c r="K3327" s="309">
        <v>20</v>
      </c>
      <c r="L3327" s="392">
        <v>185</v>
      </c>
      <c r="M3327" s="377">
        <v>6364</v>
      </c>
      <c r="N3327" s="280" t="str">
        <f t="shared" si="51"/>
        <v>20 185 6364</v>
      </c>
    </row>
    <row r="3328" spans="2:14">
      <c r="B3328" s="309">
        <v>20</v>
      </c>
      <c r="C3328" s="285" t="s">
        <v>21148</v>
      </c>
      <c r="D3328" s="309">
        <v>20</v>
      </c>
      <c r="E3328" s="392">
        <v>185</v>
      </c>
      <c r="F3328" s="397" t="s">
        <v>21235</v>
      </c>
      <c r="G3328" s="392">
        <v>185</v>
      </c>
      <c r="H3328" s="377">
        <v>6367</v>
      </c>
      <c r="I3328" s="337" t="s">
        <v>21247</v>
      </c>
      <c r="J3328" s="377">
        <v>6367</v>
      </c>
      <c r="K3328" s="309">
        <v>20</v>
      </c>
      <c r="L3328" s="392">
        <v>185</v>
      </c>
      <c r="M3328" s="377">
        <v>6367</v>
      </c>
      <c r="N3328" s="280" t="str">
        <f t="shared" si="51"/>
        <v>20 185 6367</v>
      </c>
    </row>
    <row r="3329" spans="2:14">
      <c r="B3329" s="309">
        <v>20</v>
      </c>
      <c r="C3329" s="285" t="s">
        <v>21148</v>
      </c>
      <c r="D3329" s="309">
        <v>20</v>
      </c>
      <c r="E3329" s="392">
        <v>185</v>
      </c>
      <c r="F3329" s="397" t="s">
        <v>21235</v>
      </c>
      <c r="G3329" s="392">
        <v>185</v>
      </c>
      <c r="H3329" s="377">
        <v>6370</v>
      </c>
      <c r="I3329" s="331" t="s">
        <v>21248</v>
      </c>
      <c r="J3329" s="377">
        <v>6370</v>
      </c>
      <c r="K3329" s="309">
        <v>20</v>
      </c>
      <c r="L3329" s="392">
        <v>185</v>
      </c>
      <c r="M3329" s="377">
        <v>6370</v>
      </c>
      <c r="N3329" s="280" t="str">
        <f t="shared" si="51"/>
        <v>20 185 6370</v>
      </c>
    </row>
    <row r="3330" spans="2:14">
      <c r="B3330" s="309">
        <v>20</v>
      </c>
      <c r="C3330" s="285" t="s">
        <v>21148</v>
      </c>
      <c r="D3330" s="309">
        <v>20</v>
      </c>
      <c r="E3330" s="392">
        <v>185</v>
      </c>
      <c r="F3330" s="397" t="s">
        <v>21235</v>
      </c>
      <c r="G3330" s="392">
        <v>185</v>
      </c>
      <c r="H3330" s="377">
        <v>6373</v>
      </c>
      <c r="I3330" s="330" t="s">
        <v>21249</v>
      </c>
      <c r="J3330" s="377">
        <v>6373</v>
      </c>
      <c r="K3330" s="309">
        <v>20</v>
      </c>
      <c r="L3330" s="392">
        <v>185</v>
      </c>
      <c r="M3330" s="377">
        <v>6373</v>
      </c>
      <c r="N3330" s="280" t="str">
        <f t="shared" si="51"/>
        <v>20 185 6373</v>
      </c>
    </row>
    <row r="3331" spans="2:14">
      <c r="B3331" s="309">
        <v>20</v>
      </c>
      <c r="C3331" s="285" t="s">
        <v>21148</v>
      </c>
      <c r="D3331" s="309">
        <v>20</v>
      </c>
      <c r="E3331" s="392">
        <v>185</v>
      </c>
      <c r="F3331" s="397" t="s">
        <v>21235</v>
      </c>
      <c r="G3331" s="392">
        <v>185</v>
      </c>
      <c r="H3331" s="377">
        <v>6376</v>
      </c>
      <c r="I3331" s="331" t="s">
        <v>21250</v>
      </c>
      <c r="J3331" s="377">
        <v>6376</v>
      </c>
      <c r="K3331" s="309">
        <v>20</v>
      </c>
      <c r="L3331" s="392">
        <v>185</v>
      </c>
      <c r="M3331" s="377">
        <v>6376</v>
      </c>
      <c r="N3331" s="280" t="str">
        <f t="shared" si="51"/>
        <v>20 185 6376</v>
      </c>
    </row>
    <row r="3332" spans="2:14">
      <c r="B3332" s="309">
        <v>20</v>
      </c>
      <c r="C3332" s="285" t="s">
        <v>21148</v>
      </c>
      <c r="D3332" s="309">
        <v>20</v>
      </c>
      <c r="E3332" s="392">
        <v>185</v>
      </c>
      <c r="F3332" s="397" t="s">
        <v>21235</v>
      </c>
      <c r="G3332" s="392">
        <v>185</v>
      </c>
      <c r="H3332" s="377">
        <v>6379</v>
      </c>
      <c r="I3332" s="330" t="s">
        <v>18524</v>
      </c>
      <c r="J3332" s="377">
        <v>6379</v>
      </c>
      <c r="K3332" s="309">
        <v>20</v>
      </c>
      <c r="L3332" s="392">
        <v>185</v>
      </c>
      <c r="M3332" s="377">
        <v>6379</v>
      </c>
      <c r="N3332" s="280" t="str">
        <f t="shared" ref="N3332:N3395" si="52">K3332&amp;" "&amp;L3332&amp;" "&amp;M3332</f>
        <v>20 185 6379</v>
      </c>
    </row>
    <row r="3333" spans="2:14">
      <c r="B3333" s="309">
        <v>20</v>
      </c>
      <c r="C3333" s="285" t="s">
        <v>21148</v>
      </c>
      <c r="D3333" s="309">
        <v>20</v>
      </c>
      <c r="E3333" s="392">
        <v>185</v>
      </c>
      <c r="F3333" s="397" t="s">
        <v>21235</v>
      </c>
      <c r="G3333" s="392">
        <v>185</v>
      </c>
      <c r="H3333" s="380">
        <v>6382</v>
      </c>
      <c r="I3333" s="342" t="s">
        <v>21251</v>
      </c>
      <c r="J3333" s="380">
        <v>6382</v>
      </c>
      <c r="K3333" s="309">
        <v>20</v>
      </c>
      <c r="L3333" s="392">
        <v>185</v>
      </c>
      <c r="M3333" s="380">
        <v>6382</v>
      </c>
      <c r="N3333" s="280" t="str">
        <f t="shared" si="52"/>
        <v>20 185 6382</v>
      </c>
    </row>
    <row r="3334" spans="2:14">
      <c r="B3334" s="309">
        <v>20</v>
      </c>
      <c r="C3334" s="285" t="s">
        <v>21148</v>
      </c>
      <c r="D3334" s="309">
        <v>20</v>
      </c>
      <c r="E3334" s="395">
        <v>186</v>
      </c>
      <c r="F3334" s="396" t="s">
        <v>21252</v>
      </c>
      <c r="G3334" s="395">
        <v>186</v>
      </c>
      <c r="H3334" s="376">
        <v>6385</v>
      </c>
      <c r="I3334" s="343" t="s">
        <v>21253</v>
      </c>
      <c r="J3334" s="376">
        <v>6385</v>
      </c>
      <c r="K3334" s="309">
        <v>20</v>
      </c>
      <c r="L3334" s="395">
        <v>186</v>
      </c>
      <c r="M3334" s="376">
        <v>6385</v>
      </c>
      <c r="N3334" s="280" t="str">
        <f t="shared" si="52"/>
        <v>20 186 6385</v>
      </c>
    </row>
    <row r="3335" spans="2:14">
      <c r="B3335" s="309">
        <v>20</v>
      </c>
      <c r="C3335" s="285" t="s">
        <v>21148</v>
      </c>
      <c r="D3335" s="309">
        <v>20</v>
      </c>
      <c r="E3335" s="395">
        <v>186</v>
      </c>
      <c r="F3335" s="396" t="s">
        <v>21252</v>
      </c>
      <c r="G3335" s="395">
        <v>186</v>
      </c>
      <c r="H3335" s="377">
        <v>6388</v>
      </c>
      <c r="I3335" s="336" t="s">
        <v>21254</v>
      </c>
      <c r="J3335" s="377">
        <v>6388</v>
      </c>
      <c r="K3335" s="309">
        <v>20</v>
      </c>
      <c r="L3335" s="395">
        <v>186</v>
      </c>
      <c r="M3335" s="377">
        <v>6388</v>
      </c>
      <c r="N3335" s="280" t="str">
        <f t="shared" si="52"/>
        <v>20 186 6388</v>
      </c>
    </row>
    <row r="3336" spans="2:14">
      <c r="B3336" s="309">
        <v>20</v>
      </c>
      <c r="C3336" s="285" t="s">
        <v>21148</v>
      </c>
      <c r="D3336" s="309">
        <v>20</v>
      </c>
      <c r="E3336" s="395">
        <v>186</v>
      </c>
      <c r="F3336" s="396" t="s">
        <v>21252</v>
      </c>
      <c r="G3336" s="395">
        <v>186</v>
      </c>
      <c r="H3336" s="377">
        <v>6391</v>
      </c>
      <c r="I3336" s="337" t="s">
        <v>19263</v>
      </c>
      <c r="J3336" s="377">
        <v>6391</v>
      </c>
      <c r="K3336" s="309">
        <v>20</v>
      </c>
      <c r="L3336" s="395">
        <v>186</v>
      </c>
      <c r="M3336" s="377">
        <v>6391</v>
      </c>
      <c r="N3336" s="280" t="str">
        <f t="shared" si="52"/>
        <v>20 186 6391</v>
      </c>
    </row>
    <row r="3337" spans="2:14">
      <c r="B3337" s="309">
        <v>20</v>
      </c>
      <c r="C3337" s="285" t="s">
        <v>21148</v>
      </c>
      <c r="D3337" s="309">
        <v>20</v>
      </c>
      <c r="E3337" s="395">
        <v>186</v>
      </c>
      <c r="F3337" s="396" t="s">
        <v>21252</v>
      </c>
      <c r="G3337" s="395">
        <v>186</v>
      </c>
      <c r="H3337" s="377">
        <v>6394</v>
      </c>
      <c r="I3337" s="336" t="s">
        <v>20046</v>
      </c>
      <c r="J3337" s="377">
        <v>6394</v>
      </c>
      <c r="K3337" s="309">
        <v>20</v>
      </c>
      <c r="L3337" s="395">
        <v>186</v>
      </c>
      <c r="M3337" s="377">
        <v>6394</v>
      </c>
      <c r="N3337" s="280" t="str">
        <f t="shared" si="52"/>
        <v>20 186 6394</v>
      </c>
    </row>
    <row r="3338" spans="2:14">
      <c r="B3338" s="309">
        <v>20</v>
      </c>
      <c r="C3338" s="285" t="s">
        <v>21148</v>
      </c>
      <c r="D3338" s="309">
        <v>20</v>
      </c>
      <c r="E3338" s="395">
        <v>186</v>
      </c>
      <c r="F3338" s="396" t="s">
        <v>21252</v>
      </c>
      <c r="G3338" s="395">
        <v>186</v>
      </c>
      <c r="H3338" s="377">
        <v>6397</v>
      </c>
      <c r="I3338" s="337" t="s">
        <v>19341</v>
      </c>
      <c r="J3338" s="377">
        <v>6397</v>
      </c>
      <c r="K3338" s="309">
        <v>20</v>
      </c>
      <c r="L3338" s="395">
        <v>186</v>
      </c>
      <c r="M3338" s="377">
        <v>6397</v>
      </c>
      <c r="N3338" s="280" t="str">
        <f t="shared" si="52"/>
        <v>20 186 6397</v>
      </c>
    </row>
    <row r="3339" spans="2:14">
      <c r="B3339" s="309">
        <v>20</v>
      </c>
      <c r="C3339" s="285" t="s">
        <v>21148</v>
      </c>
      <c r="D3339" s="309">
        <v>20</v>
      </c>
      <c r="E3339" s="395">
        <v>186</v>
      </c>
      <c r="F3339" s="396" t="s">
        <v>21252</v>
      </c>
      <c r="G3339" s="395">
        <v>186</v>
      </c>
      <c r="H3339" s="377">
        <v>6400</v>
      </c>
      <c r="I3339" s="336" t="s">
        <v>19890</v>
      </c>
      <c r="J3339" s="377">
        <v>6400</v>
      </c>
      <c r="K3339" s="309">
        <v>20</v>
      </c>
      <c r="L3339" s="395">
        <v>186</v>
      </c>
      <c r="M3339" s="377">
        <v>6400</v>
      </c>
      <c r="N3339" s="280" t="str">
        <f t="shared" si="52"/>
        <v>20 186 6400</v>
      </c>
    </row>
    <row r="3340" spans="2:14">
      <c r="B3340" s="309">
        <v>20</v>
      </c>
      <c r="C3340" s="285" t="s">
        <v>21148</v>
      </c>
      <c r="D3340" s="309">
        <v>20</v>
      </c>
      <c r="E3340" s="395">
        <v>186</v>
      </c>
      <c r="F3340" s="396" t="s">
        <v>21252</v>
      </c>
      <c r="G3340" s="395">
        <v>186</v>
      </c>
      <c r="H3340" s="377">
        <v>6403</v>
      </c>
      <c r="I3340" s="337" t="s">
        <v>19246</v>
      </c>
      <c r="J3340" s="377">
        <v>6403</v>
      </c>
      <c r="K3340" s="309">
        <v>20</v>
      </c>
      <c r="L3340" s="395">
        <v>186</v>
      </c>
      <c r="M3340" s="377">
        <v>6403</v>
      </c>
      <c r="N3340" s="280" t="str">
        <f t="shared" si="52"/>
        <v>20 186 6403</v>
      </c>
    </row>
    <row r="3341" spans="2:14">
      <c r="B3341" s="309">
        <v>20</v>
      </c>
      <c r="C3341" s="285" t="s">
        <v>21148</v>
      </c>
      <c r="D3341" s="309">
        <v>20</v>
      </c>
      <c r="E3341" s="395">
        <v>186</v>
      </c>
      <c r="F3341" s="396" t="s">
        <v>21252</v>
      </c>
      <c r="G3341" s="395">
        <v>186</v>
      </c>
      <c r="H3341" s="377">
        <v>6406</v>
      </c>
      <c r="I3341" s="336" t="s">
        <v>21255</v>
      </c>
      <c r="J3341" s="377">
        <v>6406</v>
      </c>
      <c r="K3341" s="309">
        <v>20</v>
      </c>
      <c r="L3341" s="395">
        <v>186</v>
      </c>
      <c r="M3341" s="377">
        <v>6406</v>
      </c>
      <c r="N3341" s="280" t="str">
        <f t="shared" si="52"/>
        <v>20 186 6406</v>
      </c>
    </row>
    <row r="3342" spans="2:14">
      <c r="B3342" s="309">
        <v>20</v>
      </c>
      <c r="C3342" s="285" t="s">
        <v>21148</v>
      </c>
      <c r="D3342" s="309">
        <v>20</v>
      </c>
      <c r="E3342" s="395">
        <v>186</v>
      </c>
      <c r="F3342" s="396" t="s">
        <v>21252</v>
      </c>
      <c r="G3342" s="395">
        <v>186</v>
      </c>
      <c r="H3342" s="377">
        <v>6409</v>
      </c>
      <c r="I3342" s="337" t="s">
        <v>18523</v>
      </c>
      <c r="J3342" s="377">
        <v>6409</v>
      </c>
      <c r="K3342" s="309">
        <v>20</v>
      </c>
      <c r="L3342" s="395">
        <v>186</v>
      </c>
      <c r="M3342" s="377">
        <v>6409</v>
      </c>
      <c r="N3342" s="280" t="str">
        <f t="shared" si="52"/>
        <v>20 186 6409</v>
      </c>
    </row>
    <row r="3343" spans="2:14">
      <c r="B3343" s="309">
        <v>20</v>
      </c>
      <c r="C3343" s="285" t="s">
        <v>21148</v>
      </c>
      <c r="D3343" s="309">
        <v>20</v>
      </c>
      <c r="E3343" s="395">
        <v>186</v>
      </c>
      <c r="F3343" s="396" t="s">
        <v>21252</v>
      </c>
      <c r="G3343" s="395">
        <v>186</v>
      </c>
      <c r="H3343" s="377">
        <v>6412</v>
      </c>
      <c r="I3343" s="336" t="s">
        <v>21256</v>
      </c>
      <c r="J3343" s="377">
        <v>6412</v>
      </c>
      <c r="K3343" s="309">
        <v>20</v>
      </c>
      <c r="L3343" s="395">
        <v>186</v>
      </c>
      <c r="M3343" s="377">
        <v>6412</v>
      </c>
      <c r="N3343" s="280" t="str">
        <f t="shared" si="52"/>
        <v>20 186 6412</v>
      </c>
    </row>
    <row r="3344" spans="2:14">
      <c r="B3344" s="309">
        <v>20</v>
      </c>
      <c r="C3344" s="285" t="s">
        <v>21148</v>
      </c>
      <c r="D3344" s="309">
        <v>20</v>
      </c>
      <c r="E3344" s="395">
        <v>186</v>
      </c>
      <c r="F3344" s="396" t="s">
        <v>21252</v>
      </c>
      <c r="G3344" s="395">
        <v>186</v>
      </c>
      <c r="H3344" s="377">
        <v>6415</v>
      </c>
      <c r="I3344" s="337" t="s">
        <v>20706</v>
      </c>
      <c r="J3344" s="377">
        <v>6415</v>
      </c>
      <c r="K3344" s="309">
        <v>20</v>
      </c>
      <c r="L3344" s="395">
        <v>186</v>
      </c>
      <c r="M3344" s="377">
        <v>6415</v>
      </c>
      <c r="N3344" s="280" t="str">
        <f t="shared" si="52"/>
        <v>20 186 6415</v>
      </c>
    </row>
    <row r="3345" spans="2:14">
      <c r="B3345" s="309">
        <v>20</v>
      </c>
      <c r="C3345" s="285" t="s">
        <v>21148</v>
      </c>
      <c r="D3345" s="309">
        <v>20</v>
      </c>
      <c r="E3345" s="395">
        <v>186</v>
      </c>
      <c r="F3345" s="396" t="s">
        <v>21252</v>
      </c>
      <c r="G3345" s="395">
        <v>186</v>
      </c>
      <c r="H3345" s="377">
        <v>6418</v>
      </c>
      <c r="I3345" s="336" t="s">
        <v>21257</v>
      </c>
      <c r="J3345" s="377">
        <v>6418</v>
      </c>
      <c r="K3345" s="309">
        <v>20</v>
      </c>
      <c r="L3345" s="395">
        <v>186</v>
      </c>
      <c r="M3345" s="377">
        <v>6418</v>
      </c>
      <c r="N3345" s="280" t="str">
        <f t="shared" si="52"/>
        <v>20 186 6418</v>
      </c>
    </row>
    <row r="3346" spans="2:14">
      <c r="B3346" s="309">
        <v>20</v>
      </c>
      <c r="C3346" s="285" t="s">
        <v>21148</v>
      </c>
      <c r="D3346" s="309">
        <v>20</v>
      </c>
      <c r="E3346" s="395">
        <v>186</v>
      </c>
      <c r="F3346" s="396" t="s">
        <v>21252</v>
      </c>
      <c r="G3346" s="395">
        <v>186</v>
      </c>
      <c r="H3346" s="377">
        <v>6421</v>
      </c>
      <c r="I3346" s="337" t="s">
        <v>18751</v>
      </c>
      <c r="J3346" s="377">
        <v>6421</v>
      </c>
      <c r="K3346" s="309">
        <v>20</v>
      </c>
      <c r="L3346" s="395">
        <v>186</v>
      </c>
      <c r="M3346" s="377">
        <v>6421</v>
      </c>
      <c r="N3346" s="280" t="str">
        <f t="shared" si="52"/>
        <v>20 186 6421</v>
      </c>
    </row>
    <row r="3347" spans="2:14">
      <c r="B3347" s="309">
        <v>20</v>
      </c>
      <c r="C3347" s="285" t="s">
        <v>21148</v>
      </c>
      <c r="D3347" s="309">
        <v>20</v>
      </c>
      <c r="E3347" s="395">
        <v>186</v>
      </c>
      <c r="F3347" s="396" t="s">
        <v>21252</v>
      </c>
      <c r="G3347" s="395">
        <v>186</v>
      </c>
      <c r="H3347" s="377">
        <v>6424</v>
      </c>
      <c r="I3347" s="336" t="s">
        <v>19401</v>
      </c>
      <c r="J3347" s="377">
        <v>6424</v>
      </c>
      <c r="K3347" s="309">
        <v>20</v>
      </c>
      <c r="L3347" s="395">
        <v>186</v>
      </c>
      <c r="M3347" s="377">
        <v>6424</v>
      </c>
      <c r="N3347" s="280" t="str">
        <f t="shared" si="52"/>
        <v>20 186 6424</v>
      </c>
    </row>
    <row r="3348" spans="2:14">
      <c r="B3348" s="309">
        <v>20</v>
      </c>
      <c r="C3348" s="285" t="s">
        <v>21148</v>
      </c>
      <c r="D3348" s="309">
        <v>20</v>
      </c>
      <c r="E3348" s="395">
        <v>186</v>
      </c>
      <c r="F3348" s="396" t="s">
        <v>21252</v>
      </c>
      <c r="G3348" s="395">
        <v>186</v>
      </c>
      <c r="H3348" s="377">
        <v>6427</v>
      </c>
      <c r="I3348" s="337" t="s">
        <v>21258</v>
      </c>
      <c r="J3348" s="377">
        <v>6427</v>
      </c>
      <c r="K3348" s="309">
        <v>20</v>
      </c>
      <c r="L3348" s="395">
        <v>186</v>
      </c>
      <c r="M3348" s="377">
        <v>6427</v>
      </c>
      <c r="N3348" s="280" t="str">
        <f t="shared" si="52"/>
        <v>20 186 6427</v>
      </c>
    </row>
    <row r="3349" spans="2:14">
      <c r="B3349" s="309">
        <v>20</v>
      </c>
      <c r="C3349" s="285" t="s">
        <v>21148</v>
      </c>
      <c r="D3349" s="309">
        <v>20</v>
      </c>
      <c r="E3349" s="395">
        <v>186</v>
      </c>
      <c r="F3349" s="396" t="s">
        <v>21252</v>
      </c>
      <c r="G3349" s="395">
        <v>186</v>
      </c>
      <c r="H3349" s="377">
        <v>6430</v>
      </c>
      <c r="I3349" s="337" t="s">
        <v>21259</v>
      </c>
      <c r="J3349" s="377">
        <v>6430</v>
      </c>
      <c r="K3349" s="309">
        <v>20</v>
      </c>
      <c r="L3349" s="395">
        <v>186</v>
      </c>
      <c r="M3349" s="377">
        <v>6430</v>
      </c>
      <c r="N3349" s="280" t="str">
        <f t="shared" si="52"/>
        <v>20 186 6430</v>
      </c>
    </row>
    <row r="3350" spans="2:14">
      <c r="B3350" s="309">
        <v>20</v>
      </c>
      <c r="C3350" s="285" t="s">
        <v>21148</v>
      </c>
      <c r="D3350" s="309">
        <v>20</v>
      </c>
      <c r="E3350" s="395">
        <v>186</v>
      </c>
      <c r="F3350" s="396" t="s">
        <v>21252</v>
      </c>
      <c r="G3350" s="395">
        <v>186</v>
      </c>
      <c r="H3350" s="377">
        <v>6433</v>
      </c>
      <c r="I3350" s="336" t="s">
        <v>21260</v>
      </c>
      <c r="J3350" s="377">
        <v>6433</v>
      </c>
      <c r="K3350" s="309">
        <v>20</v>
      </c>
      <c r="L3350" s="395">
        <v>186</v>
      </c>
      <c r="M3350" s="377">
        <v>6433</v>
      </c>
      <c r="N3350" s="280" t="str">
        <f t="shared" si="52"/>
        <v>20 186 6433</v>
      </c>
    </row>
    <row r="3351" spans="2:14">
      <c r="B3351" s="309">
        <v>20</v>
      </c>
      <c r="C3351" s="285" t="s">
        <v>21148</v>
      </c>
      <c r="D3351" s="309">
        <v>20</v>
      </c>
      <c r="E3351" s="395">
        <v>186</v>
      </c>
      <c r="F3351" s="396" t="s">
        <v>21252</v>
      </c>
      <c r="G3351" s="395">
        <v>186</v>
      </c>
      <c r="H3351" s="377">
        <v>6436</v>
      </c>
      <c r="I3351" s="337" t="s">
        <v>19398</v>
      </c>
      <c r="J3351" s="377">
        <v>6436</v>
      </c>
      <c r="K3351" s="309">
        <v>20</v>
      </c>
      <c r="L3351" s="395">
        <v>186</v>
      </c>
      <c r="M3351" s="377">
        <v>6436</v>
      </c>
      <c r="N3351" s="280" t="str">
        <f t="shared" si="52"/>
        <v>20 186 6436</v>
      </c>
    </row>
    <row r="3352" spans="2:14">
      <c r="B3352" s="309">
        <v>20</v>
      </c>
      <c r="C3352" s="285" t="s">
        <v>21148</v>
      </c>
      <c r="D3352" s="309">
        <v>20</v>
      </c>
      <c r="E3352" s="395">
        <v>186</v>
      </c>
      <c r="F3352" s="396" t="s">
        <v>21252</v>
      </c>
      <c r="G3352" s="395">
        <v>186</v>
      </c>
      <c r="H3352" s="377">
        <v>6439</v>
      </c>
      <c r="I3352" s="336" t="s">
        <v>21261</v>
      </c>
      <c r="J3352" s="377">
        <v>6439</v>
      </c>
      <c r="K3352" s="309">
        <v>20</v>
      </c>
      <c r="L3352" s="395">
        <v>186</v>
      </c>
      <c r="M3352" s="377">
        <v>6439</v>
      </c>
      <c r="N3352" s="280" t="str">
        <f t="shared" si="52"/>
        <v>20 186 6439</v>
      </c>
    </row>
    <row r="3353" spans="2:14">
      <c r="B3353" s="309">
        <v>20</v>
      </c>
      <c r="C3353" s="285" t="s">
        <v>21148</v>
      </c>
      <c r="D3353" s="309">
        <v>20</v>
      </c>
      <c r="E3353" s="395">
        <v>186</v>
      </c>
      <c r="F3353" s="396" t="s">
        <v>21252</v>
      </c>
      <c r="G3353" s="395">
        <v>186</v>
      </c>
      <c r="H3353" s="377">
        <v>6442</v>
      </c>
      <c r="I3353" s="337" t="s">
        <v>18524</v>
      </c>
      <c r="J3353" s="377">
        <v>6442</v>
      </c>
      <c r="K3353" s="309">
        <v>20</v>
      </c>
      <c r="L3353" s="395">
        <v>186</v>
      </c>
      <c r="M3353" s="377">
        <v>6442</v>
      </c>
      <c r="N3353" s="280" t="str">
        <f t="shared" si="52"/>
        <v>20 186 6442</v>
      </c>
    </row>
    <row r="3354" spans="2:14">
      <c r="B3354" s="309">
        <v>20</v>
      </c>
      <c r="C3354" s="285" t="s">
        <v>21148</v>
      </c>
      <c r="D3354" s="309">
        <v>20</v>
      </c>
      <c r="E3354" s="395">
        <v>186</v>
      </c>
      <c r="F3354" s="396" t="s">
        <v>21252</v>
      </c>
      <c r="G3354" s="395">
        <v>186</v>
      </c>
      <c r="H3354" s="377">
        <v>6445</v>
      </c>
      <c r="I3354" s="336" t="s">
        <v>20868</v>
      </c>
      <c r="J3354" s="377">
        <v>6445</v>
      </c>
      <c r="K3354" s="309">
        <v>20</v>
      </c>
      <c r="L3354" s="395">
        <v>186</v>
      </c>
      <c r="M3354" s="377">
        <v>6445</v>
      </c>
      <c r="N3354" s="280" t="str">
        <f t="shared" si="52"/>
        <v>20 186 6445</v>
      </c>
    </row>
    <row r="3355" spans="2:14">
      <c r="B3355" s="309">
        <v>20</v>
      </c>
      <c r="C3355" s="285" t="s">
        <v>21148</v>
      </c>
      <c r="D3355" s="309">
        <v>20</v>
      </c>
      <c r="E3355" s="395">
        <v>186</v>
      </c>
      <c r="F3355" s="396" t="s">
        <v>21252</v>
      </c>
      <c r="G3355" s="395">
        <v>186</v>
      </c>
      <c r="H3355" s="377">
        <v>6448</v>
      </c>
      <c r="I3355" s="337" t="s">
        <v>19536</v>
      </c>
      <c r="J3355" s="377">
        <v>6448</v>
      </c>
      <c r="K3355" s="309">
        <v>20</v>
      </c>
      <c r="L3355" s="395">
        <v>186</v>
      </c>
      <c r="M3355" s="377">
        <v>6448</v>
      </c>
      <c r="N3355" s="280" t="str">
        <f t="shared" si="52"/>
        <v>20 186 6448</v>
      </c>
    </row>
    <row r="3356" spans="2:14">
      <c r="B3356" s="309">
        <v>20</v>
      </c>
      <c r="C3356" s="285" t="s">
        <v>21148</v>
      </c>
      <c r="D3356" s="309">
        <v>20</v>
      </c>
      <c r="E3356" s="395">
        <v>186</v>
      </c>
      <c r="F3356" s="396" t="s">
        <v>21252</v>
      </c>
      <c r="G3356" s="395">
        <v>186</v>
      </c>
      <c r="H3356" s="377">
        <v>6451</v>
      </c>
      <c r="I3356" s="336" t="s">
        <v>21262</v>
      </c>
      <c r="J3356" s="377">
        <v>6451</v>
      </c>
      <c r="K3356" s="309">
        <v>20</v>
      </c>
      <c r="L3356" s="395">
        <v>186</v>
      </c>
      <c r="M3356" s="377">
        <v>6451</v>
      </c>
      <c r="N3356" s="280" t="str">
        <f t="shared" si="52"/>
        <v>20 186 6451</v>
      </c>
    </row>
    <row r="3357" spans="2:14">
      <c r="B3357" s="309">
        <v>20</v>
      </c>
      <c r="C3357" s="285" t="s">
        <v>21148</v>
      </c>
      <c r="D3357" s="309">
        <v>20</v>
      </c>
      <c r="E3357" s="395">
        <v>186</v>
      </c>
      <c r="F3357" s="396" t="s">
        <v>21252</v>
      </c>
      <c r="G3357" s="395">
        <v>186</v>
      </c>
      <c r="H3357" s="377">
        <v>6454</v>
      </c>
      <c r="I3357" s="337" t="s">
        <v>19377</v>
      </c>
      <c r="J3357" s="377">
        <v>6454</v>
      </c>
      <c r="K3357" s="309">
        <v>20</v>
      </c>
      <c r="L3357" s="395">
        <v>186</v>
      </c>
      <c r="M3357" s="377">
        <v>6454</v>
      </c>
      <c r="N3357" s="280" t="str">
        <f t="shared" si="52"/>
        <v>20 186 6454</v>
      </c>
    </row>
    <row r="3358" spans="2:14">
      <c r="B3358" s="309">
        <v>20</v>
      </c>
      <c r="C3358" s="285" t="s">
        <v>21148</v>
      </c>
      <c r="D3358" s="309">
        <v>20</v>
      </c>
      <c r="E3358" s="395">
        <v>186</v>
      </c>
      <c r="F3358" s="396" t="s">
        <v>21252</v>
      </c>
      <c r="G3358" s="395">
        <v>186</v>
      </c>
      <c r="H3358" s="377">
        <v>6457</v>
      </c>
      <c r="I3358" s="336" t="s">
        <v>18464</v>
      </c>
      <c r="J3358" s="377">
        <v>6457</v>
      </c>
      <c r="K3358" s="309">
        <v>20</v>
      </c>
      <c r="L3358" s="395">
        <v>186</v>
      </c>
      <c r="M3358" s="377">
        <v>6457</v>
      </c>
      <c r="N3358" s="280" t="str">
        <f t="shared" si="52"/>
        <v>20 186 6457</v>
      </c>
    </row>
    <row r="3359" spans="2:14">
      <c r="B3359" s="309">
        <v>20</v>
      </c>
      <c r="C3359" s="285" t="s">
        <v>21148</v>
      </c>
      <c r="D3359" s="309">
        <v>20</v>
      </c>
      <c r="E3359" s="395">
        <v>186</v>
      </c>
      <c r="F3359" s="396" t="s">
        <v>21252</v>
      </c>
      <c r="G3359" s="395">
        <v>186</v>
      </c>
      <c r="H3359" s="378">
        <v>6460</v>
      </c>
      <c r="I3359" s="344" t="s">
        <v>21263</v>
      </c>
      <c r="J3359" s="378">
        <v>6460</v>
      </c>
      <c r="K3359" s="309">
        <v>20</v>
      </c>
      <c r="L3359" s="395">
        <v>186</v>
      </c>
      <c r="M3359" s="378">
        <v>6460</v>
      </c>
      <c r="N3359" s="280" t="str">
        <f t="shared" si="52"/>
        <v>20 186 6460</v>
      </c>
    </row>
    <row r="3360" spans="2:14">
      <c r="B3360" s="309">
        <v>20</v>
      </c>
      <c r="C3360" s="285" t="s">
        <v>21148</v>
      </c>
      <c r="D3360" s="309">
        <v>20</v>
      </c>
      <c r="E3360" s="392">
        <v>187</v>
      </c>
      <c r="F3360" s="397" t="s">
        <v>21264</v>
      </c>
      <c r="G3360" s="392">
        <v>187</v>
      </c>
      <c r="H3360" s="379">
        <v>6463</v>
      </c>
      <c r="I3360" s="335" t="s">
        <v>21265</v>
      </c>
      <c r="J3360" s="379">
        <v>6463</v>
      </c>
      <c r="K3360" s="309">
        <v>20</v>
      </c>
      <c r="L3360" s="392">
        <v>187</v>
      </c>
      <c r="M3360" s="379">
        <v>6463</v>
      </c>
      <c r="N3360" s="280" t="str">
        <f t="shared" si="52"/>
        <v>20 187 6463</v>
      </c>
    </row>
    <row r="3361" spans="2:14">
      <c r="B3361" s="309">
        <v>20</v>
      </c>
      <c r="C3361" s="285" t="s">
        <v>21148</v>
      </c>
      <c r="D3361" s="309">
        <v>20</v>
      </c>
      <c r="E3361" s="392">
        <v>187</v>
      </c>
      <c r="F3361" s="397" t="s">
        <v>21264</v>
      </c>
      <c r="G3361" s="392">
        <v>187</v>
      </c>
      <c r="H3361" s="377">
        <v>6466</v>
      </c>
      <c r="I3361" s="336" t="s">
        <v>21266</v>
      </c>
      <c r="J3361" s="377">
        <v>6466</v>
      </c>
      <c r="K3361" s="309">
        <v>20</v>
      </c>
      <c r="L3361" s="392">
        <v>187</v>
      </c>
      <c r="M3361" s="377">
        <v>6466</v>
      </c>
      <c r="N3361" s="280" t="str">
        <f t="shared" si="52"/>
        <v>20 187 6466</v>
      </c>
    </row>
    <row r="3362" spans="2:14">
      <c r="B3362" s="309">
        <v>20</v>
      </c>
      <c r="C3362" s="285" t="s">
        <v>21148</v>
      </c>
      <c r="D3362" s="309">
        <v>20</v>
      </c>
      <c r="E3362" s="392">
        <v>187</v>
      </c>
      <c r="F3362" s="397" t="s">
        <v>21264</v>
      </c>
      <c r="G3362" s="392">
        <v>187</v>
      </c>
      <c r="H3362" s="377">
        <v>6469</v>
      </c>
      <c r="I3362" s="337" t="s">
        <v>19683</v>
      </c>
      <c r="J3362" s="377">
        <v>6469</v>
      </c>
      <c r="K3362" s="309">
        <v>20</v>
      </c>
      <c r="L3362" s="392">
        <v>187</v>
      </c>
      <c r="M3362" s="377">
        <v>6469</v>
      </c>
      <c r="N3362" s="280" t="str">
        <f t="shared" si="52"/>
        <v>20 187 6469</v>
      </c>
    </row>
    <row r="3363" spans="2:14">
      <c r="B3363" s="309">
        <v>20</v>
      </c>
      <c r="C3363" s="285" t="s">
        <v>21148</v>
      </c>
      <c r="D3363" s="309">
        <v>20</v>
      </c>
      <c r="E3363" s="392">
        <v>187</v>
      </c>
      <c r="F3363" s="397" t="s">
        <v>21264</v>
      </c>
      <c r="G3363" s="392">
        <v>187</v>
      </c>
      <c r="H3363" s="377">
        <v>6472</v>
      </c>
      <c r="I3363" s="336" t="s">
        <v>21267</v>
      </c>
      <c r="J3363" s="377">
        <v>6472</v>
      </c>
      <c r="K3363" s="309">
        <v>20</v>
      </c>
      <c r="L3363" s="392">
        <v>187</v>
      </c>
      <c r="M3363" s="377">
        <v>6472</v>
      </c>
      <c r="N3363" s="280" t="str">
        <f t="shared" si="52"/>
        <v>20 187 6472</v>
      </c>
    </row>
    <row r="3364" spans="2:14">
      <c r="B3364" s="309">
        <v>20</v>
      </c>
      <c r="C3364" s="285" t="s">
        <v>21148</v>
      </c>
      <c r="D3364" s="309">
        <v>20</v>
      </c>
      <c r="E3364" s="392">
        <v>187</v>
      </c>
      <c r="F3364" s="397" t="s">
        <v>21264</v>
      </c>
      <c r="G3364" s="392">
        <v>187</v>
      </c>
      <c r="H3364" s="377">
        <v>6475</v>
      </c>
      <c r="I3364" s="337" t="s">
        <v>21268</v>
      </c>
      <c r="J3364" s="377">
        <v>6475</v>
      </c>
      <c r="K3364" s="309">
        <v>20</v>
      </c>
      <c r="L3364" s="392">
        <v>187</v>
      </c>
      <c r="M3364" s="377">
        <v>6475</v>
      </c>
      <c r="N3364" s="280" t="str">
        <f t="shared" si="52"/>
        <v>20 187 6475</v>
      </c>
    </row>
    <row r="3365" spans="2:14">
      <c r="B3365" s="309">
        <v>20</v>
      </c>
      <c r="C3365" s="285" t="s">
        <v>21148</v>
      </c>
      <c r="D3365" s="309">
        <v>20</v>
      </c>
      <c r="E3365" s="392">
        <v>187</v>
      </c>
      <c r="F3365" s="397" t="s">
        <v>21264</v>
      </c>
      <c r="G3365" s="392">
        <v>187</v>
      </c>
      <c r="H3365" s="377">
        <v>6478</v>
      </c>
      <c r="I3365" s="336" t="s">
        <v>21269</v>
      </c>
      <c r="J3365" s="377">
        <v>6478</v>
      </c>
      <c r="K3365" s="309">
        <v>20</v>
      </c>
      <c r="L3365" s="392">
        <v>187</v>
      </c>
      <c r="M3365" s="377">
        <v>6478</v>
      </c>
      <c r="N3365" s="280" t="str">
        <f t="shared" si="52"/>
        <v>20 187 6478</v>
      </c>
    </row>
    <row r="3366" spans="2:14">
      <c r="B3366" s="309">
        <v>20</v>
      </c>
      <c r="C3366" s="285" t="s">
        <v>21148</v>
      </c>
      <c r="D3366" s="309">
        <v>20</v>
      </c>
      <c r="E3366" s="392">
        <v>187</v>
      </c>
      <c r="F3366" s="397" t="s">
        <v>21264</v>
      </c>
      <c r="G3366" s="392">
        <v>187</v>
      </c>
      <c r="H3366" s="377">
        <v>6481</v>
      </c>
      <c r="I3366" s="337" t="s">
        <v>21246</v>
      </c>
      <c r="J3366" s="377">
        <v>6481</v>
      </c>
      <c r="K3366" s="309">
        <v>20</v>
      </c>
      <c r="L3366" s="392">
        <v>187</v>
      </c>
      <c r="M3366" s="377">
        <v>6481</v>
      </c>
      <c r="N3366" s="280" t="str">
        <f t="shared" si="52"/>
        <v>20 187 6481</v>
      </c>
    </row>
    <row r="3367" spans="2:14">
      <c r="B3367" s="309">
        <v>20</v>
      </c>
      <c r="C3367" s="285" t="s">
        <v>21148</v>
      </c>
      <c r="D3367" s="309">
        <v>20</v>
      </c>
      <c r="E3367" s="392">
        <v>187</v>
      </c>
      <c r="F3367" s="397" t="s">
        <v>21264</v>
      </c>
      <c r="G3367" s="392">
        <v>187</v>
      </c>
      <c r="H3367" s="377">
        <v>6484</v>
      </c>
      <c r="I3367" s="336" t="s">
        <v>21270</v>
      </c>
      <c r="J3367" s="377">
        <v>6484</v>
      </c>
      <c r="K3367" s="309">
        <v>20</v>
      </c>
      <c r="L3367" s="392">
        <v>187</v>
      </c>
      <c r="M3367" s="377">
        <v>6484</v>
      </c>
      <c r="N3367" s="280" t="str">
        <f t="shared" si="52"/>
        <v>20 187 6484</v>
      </c>
    </row>
    <row r="3368" spans="2:14">
      <c r="B3368" s="309">
        <v>20</v>
      </c>
      <c r="C3368" s="285" t="s">
        <v>21148</v>
      </c>
      <c r="D3368" s="309">
        <v>20</v>
      </c>
      <c r="E3368" s="392">
        <v>187</v>
      </c>
      <c r="F3368" s="397" t="s">
        <v>21264</v>
      </c>
      <c r="G3368" s="392">
        <v>187</v>
      </c>
      <c r="H3368" s="377">
        <v>6487</v>
      </c>
      <c r="I3368" s="337" t="s">
        <v>21271</v>
      </c>
      <c r="J3368" s="377">
        <v>6487</v>
      </c>
      <c r="K3368" s="309">
        <v>20</v>
      </c>
      <c r="L3368" s="392">
        <v>187</v>
      </c>
      <c r="M3368" s="377">
        <v>6487</v>
      </c>
      <c r="N3368" s="280" t="str">
        <f t="shared" si="52"/>
        <v>20 187 6487</v>
      </c>
    </row>
    <row r="3369" spans="2:14">
      <c r="B3369" s="309">
        <v>20</v>
      </c>
      <c r="C3369" s="285" t="s">
        <v>21148</v>
      </c>
      <c r="D3369" s="309">
        <v>20</v>
      </c>
      <c r="E3369" s="392">
        <v>187</v>
      </c>
      <c r="F3369" s="397" t="s">
        <v>21264</v>
      </c>
      <c r="G3369" s="392">
        <v>187</v>
      </c>
      <c r="H3369" s="377">
        <v>6490</v>
      </c>
      <c r="I3369" s="336" t="s">
        <v>21272</v>
      </c>
      <c r="J3369" s="377">
        <v>6490</v>
      </c>
      <c r="K3369" s="309">
        <v>20</v>
      </c>
      <c r="L3369" s="392">
        <v>187</v>
      </c>
      <c r="M3369" s="377">
        <v>6490</v>
      </c>
      <c r="N3369" s="280" t="str">
        <f t="shared" si="52"/>
        <v>20 187 6490</v>
      </c>
    </row>
    <row r="3370" spans="2:14">
      <c r="B3370" s="309">
        <v>20</v>
      </c>
      <c r="C3370" s="285" t="s">
        <v>21148</v>
      </c>
      <c r="D3370" s="309">
        <v>20</v>
      </c>
      <c r="E3370" s="392">
        <v>187</v>
      </c>
      <c r="F3370" s="397" t="s">
        <v>21264</v>
      </c>
      <c r="G3370" s="392">
        <v>187</v>
      </c>
      <c r="H3370" s="377">
        <v>6493</v>
      </c>
      <c r="I3370" s="337" t="s">
        <v>21273</v>
      </c>
      <c r="J3370" s="377">
        <v>6493</v>
      </c>
      <c r="K3370" s="309">
        <v>20</v>
      </c>
      <c r="L3370" s="392">
        <v>187</v>
      </c>
      <c r="M3370" s="377">
        <v>6493</v>
      </c>
      <c r="N3370" s="280" t="str">
        <f t="shared" si="52"/>
        <v>20 187 6493</v>
      </c>
    </row>
    <row r="3371" spans="2:14">
      <c r="B3371" s="309">
        <v>20</v>
      </c>
      <c r="C3371" s="285" t="s">
        <v>21148</v>
      </c>
      <c r="D3371" s="309">
        <v>20</v>
      </c>
      <c r="E3371" s="392">
        <v>187</v>
      </c>
      <c r="F3371" s="397" t="s">
        <v>21264</v>
      </c>
      <c r="G3371" s="392">
        <v>187</v>
      </c>
      <c r="H3371" s="377">
        <v>6496</v>
      </c>
      <c r="I3371" s="336" t="s">
        <v>19988</v>
      </c>
      <c r="J3371" s="377">
        <v>6496</v>
      </c>
      <c r="K3371" s="309">
        <v>20</v>
      </c>
      <c r="L3371" s="392">
        <v>187</v>
      </c>
      <c r="M3371" s="377">
        <v>6496</v>
      </c>
      <c r="N3371" s="280" t="str">
        <f t="shared" si="52"/>
        <v>20 187 6496</v>
      </c>
    </row>
    <row r="3372" spans="2:14">
      <c r="B3372" s="309">
        <v>20</v>
      </c>
      <c r="C3372" s="285" t="s">
        <v>21148</v>
      </c>
      <c r="D3372" s="309">
        <v>20</v>
      </c>
      <c r="E3372" s="392">
        <v>187</v>
      </c>
      <c r="F3372" s="397" t="s">
        <v>21264</v>
      </c>
      <c r="G3372" s="392">
        <v>187</v>
      </c>
      <c r="H3372" s="377">
        <v>6499</v>
      </c>
      <c r="I3372" s="337" t="s">
        <v>20867</v>
      </c>
      <c r="J3372" s="377">
        <v>6499</v>
      </c>
      <c r="K3372" s="309">
        <v>20</v>
      </c>
      <c r="L3372" s="392">
        <v>187</v>
      </c>
      <c r="M3372" s="377">
        <v>6499</v>
      </c>
      <c r="N3372" s="280" t="str">
        <f t="shared" si="52"/>
        <v>20 187 6499</v>
      </c>
    </row>
    <row r="3373" spans="2:14">
      <c r="B3373" s="309">
        <v>20</v>
      </c>
      <c r="C3373" s="285" t="s">
        <v>21148</v>
      </c>
      <c r="D3373" s="309">
        <v>20</v>
      </c>
      <c r="E3373" s="392">
        <v>187</v>
      </c>
      <c r="F3373" s="397" t="s">
        <v>21264</v>
      </c>
      <c r="G3373" s="392">
        <v>187</v>
      </c>
      <c r="H3373" s="377">
        <v>6502</v>
      </c>
      <c r="I3373" s="336" t="s">
        <v>20874</v>
      </c>
      <c r="J3373" s="377">
        <v>6502</v>
      </c>
      <c r="K3373" s="309">
        <v>20</v>
      </c>
      <c r="L3373" s="392">
        <v>187</v>
      </c>
      <c r="M3373" s="377">
        <v>6502</v>
      </c>
      <c r="N3373" s="280" t="str">
        <f t="shared" si="52"/>
        <v>20 187 6502</v>
      </c>
    </row>
    <row r="3374" spans="2:14">
      <c r="B3374" s="309">
        <v>20</v>
      </c>
      <c r="C3374" s="285" t="s">
        <v>21148</v>
      </c>
      <c r="D3374" s="309">
        <v>20</v>
      </c>
      <c r="E3374" s="392">
        <v>187</v>
      </c>
      <c r="F3374" s="397" t="s">
        <v>21264</v>
      </c>
      <c r="G3374" s="392">
        <v>187</v>
      </c>
      <c r="H3374" s="377">
        <v>6505</v>
      </c>
      <c r="I3374" s="337" t="s">
        <v>21274</v>
      </c>
      <c r="J3374" s="377">
        <v>6505</v>
      </c>
      <c r="K3374" s="309">
        <v>20</v>
      </c>
      <c r="L3374" s="392">
        <v>187</v>
      </c>
      <c r="M3374" s="377">
        <v>6505</v>
      </c>
      <c r="N3374" s="280" t="str">
        <f t="shared" si="52"/>
        <v>20 187 6505</v>
      </c>
    </row>
    <row r="3375" spans="2:14">
      <c r="B3375" s="309">
        <v>20</v>
      </c>
      <c r="C3375" s="285" t="s">
        <v>21148</v>
      </c>
      <c r="D3375" s="309">
        <v>20</v>
      </c>
      <c r="E3375" s="392">
        <v>187</v>
      </c>
      <c r="F3375" s="397" t="s">
        <v>21264</v>
      </c>
      <c r="G3375" s="392">
        <v>187</v>
      </c>
      <c r="H3375" s="377">
        <v>6508</v>
      </c>
      <c r="I3375" s="337" t="s">
        <v>19341</v>
      </c>
      <c r="J3375" s="377">
        <v>6508</v>
      </c>
      <c r="K3375" s="309">
        <v>20</v>
      </c>
      <c r="L3375" s="392">
        <v>187</v>
      </c>
      <c r="M3375" s="377">
        <v>6508</v>
      </c>
      <c r="N3375" s="280" t="str">
        <f t="shared" si="52"/>
        <v>20 187 6508</v>
      </c>
    </row>
    <row r="3376" spans="2:14">
      <c r="B3376" s="309">
        <v>20</v>
      </c>
      <c r="C3376" s="285" t="s">
        <v>21148</v>
      </c>
      <c r="D3376" s="309">
        <v>20</v>
      </c>
      <c r="E3376" s="392">
        <v>187</v>
      </c>
      <c r="F3376" s="397" t="s">
        <v>21264</v>
      </c>
      <c r="G3376" s="392">
        <v>187</v>
      </c>
      <c r="H3376" s="377">
        <v>6511</v>
      </c>
      <c r="I3376" s="336" t="s">
        <v>21275</v>
      </c>
      <c r="J3376" s="377">
        <v>6511</v>
      </c>
      <c r="K3376" s="309">
        <v>20</v>
      </c>
      <c r="L3376" s="392">
        <v>187</v>
      </c>
      <c r="M3376" s="377">
        <v>6511</v>
      </c>
      <c r="N3376" s="280" t="str">
        <f t="shared" si="52"/>
        <v>20 187 6511</v>
      </c>
    </row>
    <row r="3377" spans="2:14">
      <c r="B3377" s="309">
        <v>20</v>
      </c>
      <c r="C3377" s="285" t="s">
        <v>21148</v>
      </c>
      <c r="D3377" s="309">
        <v>20</v>
      </c>
      <c r="E3377" s="392">
        <v>187</v>
      </c>
      <c r="F3377" s="397" t="s">
        <v>21264</v>
      </c>
      <c r="G3377" s="392">
        <v>187</v>
      </c>
      <c r="H3377" s="377">
        <v>6514</v>
      </c>
      <c r="I3377" s="337" t="s">
        <v>21276</v>
      </c>
      <c r="J3377" s="377">
        <v>6514</v>
      </c>
      <c r="K3377" s="309">
        <v>20</v>
      </c>
      <c r="L3377" s="392">
        <v>187</v>
      </c>
      <c r="M3377" s="377">
        <v>6514</v>
      </c>
      <c r="N3377" s="280" t="str">
        <f t="shared" si="52"/>
        <v>20 187 6514</v>
      </c>
    </row>
    <row r="3378" spans="2:14">
      <c r="B3378" s="309">
        <v>20</v>
      </c>
      <c r="C3378" s="285" t="s">
        <v>21148</v>
      </c>
      <c r="D3378" s="309">
        <v>20</v>
      </c>
      <c r="E3378" s="392">
        <v>187</v>
      </c>
      <c r="F3378" s="397" t="s">
        <v>21264</v>
      </c>
      <c r="G3378" s="392">
        <v>187</v>
      </c>
      <c r="H3378" s="377">
        <v>6517</v>
      </c>
      <c r="I3378" s="336" t="s">
        <v>21277</v>
      </c>
      <c r="J3378" s="377">
        <v>6517</v>
      </c>
      <c r="K3378" s="309">
        <v>20</v>
      </c>
      <c r="L3378" s="392">
        <v>187</v>
      </c>
      <c r="M3378" s="377">
        <v>6517</v>
      </c>
      <c r="N3378" s="280" t="str">
        <f t="shared" si="52"/>
        <v>20 187 6517</v>
      </c>
    </row>
    <row r="3379" spans="2:14">
      <c r="B3379" s="309">
        <v>20</v>
      </c>
      <c r="C3379" s="285" t="s">
        <v>21148</v>
      </c>
      <c r="D3379" s="309">
        <v>20</v>
      </c>
      <c r="E3379" s="392">
        <v>187</v>
      </c>
      <c r="F3379" s="397" t="s">
        <v>21264</v>
      </c>
      <c r="G3379" s="392">
        <v>187</v>
      </c>
      <c r="H3379" s="377">
        <v>6520</v>
      </c>
      <c r="I3379" s="337" t="s">
        <v>21278</v>
      </c>
      <c r="J3379" s="377">
        <v>6520</v>
      </c>
      <c r="K3379" s="309">
        <v>20</v>
      </c>
      <c r="L3379" s="392">
        <v>187</v>
      </c>
      <c r="M3379" s="377">
        <v>6520</v>
      </c>
      <c r="N3379" s="280" t="str">
        <f t="shared" si="52"/>
        <v>20 187 6520</v>
      </c>
    </row>
    <row r="3380" spans="2:14">
      <c r="B3380" s="309">
        <v>20</v>
      </c>
      <c r="C3380" s="285" t="s">
        <v>21148</v>
      </c>
      <c r="D3380" s="309">
        <v>20</v>
      </c>
      <c r="E3380" s="392">
        <v>187</v>
      </c>
      <c r="F3380" s="397" t="s">
        <v>21264</v>
      </c>
      <c r="G3380" s="392">
        <v>187</v>
      </c>
      <c r="H3380" s="380">
        <v>6523</v>
      </c>
      <c r="I3380" s="339" t="s">
        <v>21164</v>
      </c>
      <c r="J3380" s="380">
        <v>6523</v>
      </c>
      <c r="K3380" s="309">
        <v>20</v>
      </c>
      <c r="L3380" s="392">
        <v>187</v>
      </c>
      <c r="M3380" s="380">
        <v>6523</v>
      </c>
      <c r="N3380" s="280" t="str">
        <f t="shared" si="52"/>
        <v>20 187 6523</v>
      </c>
    </row>
    <row r="3381" spans="2:14">
      <c r="B3381" s="309">
        <v>20</v>
      </c>
      <c r="C3381" s="285" t="s">
        <v>21148</v>
      </c>
      <c r="D3381" s="309">
        <v>20</v>
      </c>
      <c r="E3381" s="395">
        <v>188</v>
      </c>
      <c r="F3381" s="396" t="s">
        <v>21279</v>
      </c>
      <c r="G3381" s="395">
        <v>188</v>
      </c>
      <c r="H3381" s="376">
        <v>6526</v>
      </c>
      <c r="I3381" s="343" t="s">
        <v>21280</v>
      </c>
      <c r="J3381" s="376">
        <v>6526</v>
      </c>
      <c r="K3381" s="309">
        <v>20</v>
      </c>
      <c r="L3381" s="395">
        <v>188</v>
      </c>
      <c r="M3381" s="376">
        <v>6526</v>
      </c>
      <c r="N3381" s="280" t="str">
        <f t="shared" si="52"/>
        <v>20 188 6526</v>
      </c>
    </row>
    <row r="3382" spans="2:14">
      <c r="B3382" s="309">
        <v>20</v>
      </c>
      <c r="C3382" s="285" t="s">
        <v>21148</v>
      </c>
      <c r="D3382" s="309">
        <v>20</v>
      </c>
      <c r="E3382" s="395">
        <v>188</v>
      </c>
      <c r="F3382" s="396" t="s">
        <v>21279</v>
      </c>
      <c r="G3382" s="395">
        <v>188</v>
      </c>
      <c r="H3382" s="377">
        <v>6529</v>
      </c>
      <c r="I3382" s="336" t="s">
        <v>21281</v>
      </c>
      <c r="J3382" s="377">
        <v>6529</v>
      </c>
      <c r="K3382" s="309">
        <v>20</v>
      </c>
      <c r="L3382" s="395">
        <v>188</v>
      </c>
      <c r="M3382" s="377">
        <v>6529</v>
      </c>
      <c r="N3382" s="280" t="str">
        <f t="shared" si="52"/>
        <v>20 188 6529</v>
      </c>
    </row>
    <row r="3383" spans="2:14">
      <c r="B3383" s="309">
        <v>20</v>
      </c>
      <c r="C3383" s="285" t="s">
        <v>21148</v>
      </c>
      <c r="D3383" s="309">
        <v>20</v>
      </c>
      <c r="E3383" s="395">
        <v>188</v>
      </c>
      <c r="F3383" s="396" t="s">
        <v>21279</v>
      </c>
      <c r="G3383" s="395">
        <v>188</v>
      </c>
      <c r="H3383" s="377">
        <v>6532</v>
      </c>
      <c r="I3383" s="337" t="s">
        <v>21209</v>
      </c>
      <c r="J3383" s="377">
        <v>6532</v>
      </c>
      <c r="K3383" s="309">
        <v>20</v>
      </c>
      <c r="L3383" s="395">
        <v>188</v>
      </c>
      <c r="M3383" s="377">
        <v>6532</v>
      </c>
      <c r="N3383" s="280" t="str">
        <f t="shared" si="52"/>
        <v>20 188 6532</v>
      </c>
    </row>
    <row r="3384" spans="2:14">
      <c r="B3384" s="309">
        <v>20</v>
      </c>
      <c r="C3384" s="285" t="s">
        <v>21148</v>
      </c>
      <c r="D3384" s="309">
        <v>20</v>
      </c>
      <c r="E3384" s="395">
        <v>188</v>
      </c>
      <c r="F3384" s="396" t="s">
        <v>21279</v>
      </c>
      <c r="G3384" s="395">
        <v>188</v>
      </c>
      <c r="H3384" s="377">
        <v>6535</v>
      </c>
      <c r="I3384" s="336" t="s">
        <v>21282</v>
      </c>
      <c r="J3384" s="377">
        <v>6535</v>
      </c>
      <c r="K3384" s="309">
        <v>20</v>
      </c>
      <c r="L3384" s="395">
        <v>188</v>
      </c>
      <c r="M3384" s="377">
        <v>6535</v>
      </c>
      <c r="N3384" s="280" t="str">
        <f t="shared" si="52"/>
        <v>20 188 6535</v>
      </c>
    </row>
    <row r="3385" spans="2:14">
      <c r="B3385" s="309">
        <v>20</v>
      </c>
      <c r="C3385" s="285" t="s">
        <v>21148</v>
      </c>
      <c r="D3385" s="309">
        <v>20</v>
      </c>
      <c r="E3385" s="395">
        <v>188</v>
      </c>
      <c r="F3385" s="396" t="s">
        <v>21279</v>
      </c>
      <c r="G3385" s="395">
        <v>188</v>
      </c>
      <c r="H3385" s="377">
        <v>6538</v>
      </c>
      <c r="I3385" s="337" t="s">
        <v>21283</v>
      </c>
      <c r="J3385" s="377">
        <v>6538</v>
      </c>
      <c r="K3385" s="309">
        <v>20</v>
      </c>
      <c r="L3385" s="395">
        <v>188</v>
      </c>
      <c r="M3385" s="377">
        <v>6538</v>
      </c>
      <c r="N3385" s="280" t="str">
        <f t="shared" si="52"/>
        <v>20 188 6538</v>
      </c>
    </row>
    <row r="3386" spans="2:14">
      <c r="B3386" s="309">
        <v>20</v>
      </c>
      <c r="C3386" s="285" t="s">
        <v>21148</v>
      </c>
      <c r="D3386" s="309">
        <v>20</v>
      </c>
      <c r="E3386" s="395">
        <v>188</v>
      </c>
      <c r="F3386" s="396" t="s">
        <v>21279</v>
      </c>
      <c r="G3386" s="395">
        <v>188</v>
      </c>
      <c r="H3386" s="377">
        <v>6541</v>
      </c>
      <c r="I3386" s="336" t="s">
        <v>21284</v>
      </c>
      <c r="J3386" s="377">
        <v>6541</v>
      </c>
      <c r="K3386" s="309">
        <v>20</v>
      </c>
      <c r="L3386" s="395">
        <v>188</v>
      </c>
      <c r="M3386" s="377">
        <v>6541</v>
      </c>
      <c r="N3386" s="280" t="str">
        <f t="shared" si="52"/>
        <v>20 188 6541</v>
      </c>
    </row>
    <row r="3387" spans="2:14">
      <c r="B3387" s="309">
        <v>20</v>
      </c>
      <c r="C3387" s="285" t="s">
        <v>21148</v>
      </c>
      <c r="D3387" s="309">
        <v>20</v>
      </c>
      <c r="E3387" s="395">
        <v>188</v>
      </c>
      <c r="F3387" s="396" t="s">
        <v>21279</v>
      </c>
      <c r="G3387" s="395">
        <v>188</v>
      </c>
      <c r="H3387" s="377">
        <v>6544</v>
      </c>
      <c r="I3387" s="337" t="s">
        <v>21285</v>
      </c>
      <c r="J3387" s="377">
        <v>6544</v>
      </c>
      <c r="K3387" s="309">
        <v>20</v>
      </c>
      <c r="L3387" s="395">
        <v>188</v>
      </c>
      <c r="M3387" s="377">
        <v>6544</v>
      </c>
      <c r="N3387" s="280" t="str">
        <f t="shared" si="52"/>
        <v>20 188 6544</v>
      </c>
    </row>
    <row r="3388" spans="2:14">
      <c r="B3388" s="309">
        <v>20</v>
      </c>
      <c r="C3388" s="285" t="s">
        <v>21148</v>
      </c>
      <c r="D3388" s="309">
        <v>20</v>
      </c>
      <c r="E3388" s="395">
        <v>188</v>
      </c>
      <c r="F3388" s="396" t="s">
        <v>21279</v>
      </c>
      <c r="G3388" s="395">
        <v>188</v>
      </c>
      <c r="H3388" s="377">
        <v>6547</v>
      </c>
      <c r="I3388" s="336" t="s">
        <v>21286</v>
      </c>
      <c r="J3388" s="377">
        <v>6547</v>
      </c>
      <c r="K3388" s="309">
        <v>20</v>
      </c>
      <c r="L3388" s="395">
        <v>188</v>
      </c>
      <c r="M3388" s="377">
        <v>6547</v>
      </c>
      <c r="N3388" s="280" t="str">
        <f t="shared" si="52"/>
        <v>20 188 6547</v>
      </c>
    </row>
    <row r="3389" spans="2:14">
      <c r="B3389" s="309">
        <v>20</v>
      </c>
      <c r="C3389" s="285" t="s">
        <v>21148</v>
      </c>
      <c r="D3389" s="309">
        <v>20</v>
      </c>
      <c r="E3389" s="395">
        <v>188</v>
      </c>
      <c r="F3389" s="396" t="s">
        <v>21279</v>
      </c>
      <c r="G3389" s="395">
        <v>188</v>
      </c>
      <c r="H3389" s="377">
        <v>6550</v>
      </c>
      <c r="I3389" s="337" t="s">
        <v>21287</v>
      </c>
      <c r="J3389" s="377">
        <v>6550</v>
      </c>
      <c r="K3389" s="309">
        <v>20</v>
      </c>
      <c r="L3389" s="395">
        <v>188</v>
      </c>
      <c r="M3389" s="377">
        <v>6550</v>
      </c>
      <c r="N3389" s="280" t="str">
        <f t="shared" si="52"/>
        <v>20 188 6550</v>
      </c>
    </row>
    <row r="3390" spans="2:14">
      <c r="B3390" s="309">
        <v>20</v>
      </c>
      <c r="C3390" s="285" t="s">
        <v>21148</v>
      </c>
      <c r="D3390" s="309">
        <v>20</v>
      </c>
      <c r="E3390" s="395">
        <v>188</v>
      </c>
      <c r="F3390" s="396" t="s">
        <v>21279</v>
      </c>
      <c r="G3390" s="395">
        <v>188</v>
      </c>
      <c r="H3390" s="377">
        <v>6553</v>
      </c>
      <c r="I3390" s="336" t="s">
        <v>21288</v>
      </c>
      <c r="J3390" s="377">
        <v>6553</v>
      </c>
      <c r="K3390" s="309">
        <v>20</v>
      </c>
      <c r="L3390" s="395">
        <v>188</v>
      </c>
      <c r="M3390" s="377">
        <v>6553</v>
      </c>
      <c r="N3390" s="280" t="str">
        <f t="shared" si="52"/>
        <v>20 188 6553</v>
      </c>
    </row>
    <row r="3391" spans="2:14">
      <c r="B3391" s="309">
        <v>20</v>
      </c>
      <c r="C3391" s="285" t="s">
        <v>21148</v>
      </c>
      <c r="D3391" s="309">
        <v>20</v>
      </c>
      <c r="E3391" s="395">
        <v>188</v>
      </c>
      <c r="F3391" s="396" t="s">
        <v>21279</v>
      </c>
      <c r="G3391" s="395">
        <v>188</v>
      </c>
      <c r="H3391" s="377">
        <v>6556</v>
      </c>
      <c r="I3391" s="337" t="s">
        <v>21217</v>
      </c>
      <c r="J3391" s="377">
        <v>6556</v>
      </c>
      <c r="K3391" s="309">
        <v>20</v>
      </c>
      <c r="L3391" s="395">
        <v>188</v>
      </c>
      <c r="M3391" s="377">
        <v>6556</v>
      </c>
      <c r="N3391" s="280" t="str">
        <f t="shared" si="52"/>
        <v>20 188 6556</v>
      </c>
    </row>
    <row r="3392" spans="2:14">
      <c r="B3392" s="309">
        <v>20</v>
      </c>
      <c r="C3392" s="285" t="s">
        <v>21148</v>
      </c>
      <c r="D3392" s="309">
        <v>20</v>
      </c>
      <c r="E3392" s="395">
        <v>188</v>
      </c>
      <c r="F3392" s="396" t="s">
        <v>21279</v>
      </c>
      <c r="G3392" s="395">
        <v>188</v>
      </c>
      <c r="H3392" s="377">
        <v>6559</v>
      </c>
      <c r="I3392" s="336" t="s">
        <v>21289</v>
      </c>
      <c r="J3392" s="377">
        <v>6559</v>
      </c>
      <c r="K3392" s="309">
        <v>20</v>
      </c>
      <c r="L3392" s="395">
        <v>188</v>
      </c>
      <c r="M3392" s="377">
        <v>6559</v>
      </c>
      <c r="N3392" s="280" t="str">
        <f t="shared" si="52"/>
        <v>20 188 6559</v>
      </c>
    </row>
    <row r="3393" spans="2:14">
      <c r="B3393" s="309">
        <v>20</v>
      </c>
      <c r="C3393" s="285" t="s">
        <v>21148</v>
      </c>
      <c r="D3393" s="309">
        <v>20</v>
      </c>
      <c r="E3393" s="395">
        <v>188</v>
      </c>
      <c r="F3393" s="396" t="s">
        <v>21279</v>
      </c>
      <c r="G3393" s="395">
        <v>188</v>
      </c>
      <c r="H3393" s="377">
        <v>6562</v>
      </c>
      <c r="I3393" s="337" t="s">
        <v>21290</v>
      </c>
      <c r="J3393" s="377">
        <v>6562</v>
      </c>
      <c r="K3393" s="309">
        <v>20</v>
      </c>
      <c r="L3393" s="395">
        <v>188</v>
      </c>
      <c r="M3393" s="377">
        <v>6562</v>
      </c>
      <c r="N3393" s="280" t="str">
        <f t="shared" si="52"/>
        <v>20 188 6562</v>
      </c>
    </row>
    <row r="3394" spans="2:14">
      <c r="B3394" s="309">
        <v>20</v>
      </c>
      <c r="C3394" s="285" t="s">
        <v>21148</v>
      </c>
      <c r="D3394" s="309">
        <v>20</v>
      </c>
      <c r="E3394" s="395">
        <v>188</v>
      </c>
      <c r="F3394" s="396" t="s">
        <v>21279</v>
      </c>
      <c r="G3394" s="395">
        <v>188</v>
      </c>
      <c r="H3394" s="377">
        <v>6565</v>
      </c>
      <c r="I3394" s="336" t="s">
        <v>21291</v>
      </c>
      <c r="J3394" s="377">
        <v>6565</v>
      </c>
      <c r="K3394" s="309">
        <v>20</v>
      </c>
      <c r="L3394" s="395">
        <v>188</v>
      </c>
      <c r="M3394" s="377">
        <v>6565</v>
      </c>
      <c r="N3394" s="280" t="str">
        <f t="shared" si="52"/>
        <v>20 188 6565</v>
      </c>
    </row>
    <row r="3395" spans="2:14">
      <c r="B3395" s="309">
        <v>20</v>
      </c>
      <c r="C3395" s="285" t="s">
        <v>21148</v>
      </c>
      <c r="D3395" s="309">
        <v>20</v>
      </c>
      <c r="E3395" s="395">
        <v>188</v>
      </c>
      <c r="F3395" s="396" t="s">
        <v>21279</v>
      </c>
      <c r="G3395" s="395">
        <v>188</v>
      </c>
      <c r="H3395" s="377">
        <v>6568</v>
      </c>
      <c r="I3395" s="337" t="s">
        <v>21292</v>
      </c>
      <c r="J3395" s="377">
        <v>6568</v>
      </c>
      <c r="K3395" s="309">
        <v>20</v>
      </c>
      <c r="L3395" s="395">
        <v>188</v>
      </c>
      <c r="M3395" s="377">
        <v>6568</v>
      </c>
      <c r="N3395" s="280" t="str">
        <f t="shared" si="52"/>
        <v>20 188 6568</v>
      </c>
    </row>
    <row r="3396" spans="2:14">
      <c r="B3396" s="309">
        <v>20</v>
      </c>
      <c r="C3396" s="285" t="s">
        <v>21148</v>
      </c>
      <c r="D3396" s="309">
        <v>20</v>
      </c>
      <c r="E3396" s="395">
        <v>188</v>
      </c>
      <c r="F3396" s="396" t="s">
        <v>21279</v>
      </c>
      <c r="G3396" s="395">
        <v>188</v>
      </c>
      <c r="H3396" s="377">
        <v>6571</v>
      </c>
      <c r="I3396" s="337" t="s">
        <v>21293</v>
      </c>
      <c r="J3396" s="377">
        <v>6571</v>
      </c>
      <c r="K3396" s="309">
        <v>20</v>
      </c>
      <c r="L3396" s="395">
        <v>188</v>
      </c>
      <c r="M3396" s="377">
        <v>6571</v>
      </c>
      <c r="N3396" s="280" t="str">
        <f t="shared" ref="N3396:N3459" si="53">K3396&amp;" "&amp;L3396&amp;" "&amp;M3396</f>
        <v>20 188 6571</v>
      </c>
    </row>
    <row r="3397" spans="2:14">
      <c r="B3397" s="309">
        <v>20</v>
      </c>
      <c r="C3397" s="285" t="s">
        <v>21148</v>
      </c>
      <c r="D3397" s="309">
        <v>20</v>
      </c>
      <c r="E3397" s="395">
        <v>188</v>
      </c>
      <c r="F3397" s="396" t="s">
        <v>21279</v>
      </c>
      <c r="G3397" s="395">
        <v>188</v>
      </c>
      <c r="H3397" s="377">
        <v>6574</v>
      </c>
      <c r="I3397" s="336" t="s">
        <v>21294</v>
      </c>
      <c r="J3397" s="377">
        <v>6574</v>
      </c>
      <c r="K3397" s="309">
        <v>20</v>
      </c>
      <c r="L3397" s="395">
        <v>188</v>
      </c>
      <c r="M3397" s="377">
        <v>6574</v>
      </c>
      <c r="N3397" s="280" t="str">
        <f t="shared" si="53"/>
        <v>20 188 6574</v>
      </c>
    </row>
    <row r="3398" spans="2:14">
      <c r="B3398" s="309">
        <v>20</v>
      </c>
      <c r="C3398" s="285" t="s">
        <v>21148</v>
      </c>
      <c r="D3398" s="309">
        <v>20</v>
      </c>
      <c r="E3398" s="395">
        <v>188</v>
      </c>
      <c r="F3398" s="396" t="s">
        <v>21279</v>
      </c>
      <c r="G3398" s="395">
        <v>188</v>
      </c>
      <c r="H3398" s="377">
        <v>6577</v>
      </c>
      <c r="I3398" s="337" t="s">
        <v>21295</v>
      </c>
      <c r="J3398" s="377">
        <v>6577</v>
      </c>
      <c r="K3398" s="309">
        <v>20</v>
      </c>
      <c r="L3398" s="395">
        <v>188</v>
      </c>
      <c r="M3398" s="377">
        <v>6577</v>
      </c>
      <c r="N3398" s="280" t="str">
        <f t="shared" si="53"/>
        <v>20 188 6577</v>
      </c>
    </row>
    <row r="3399" spans="2:14">
      <c r="B3399" s="309">
        <v>20</v>
      </c>
      <c r="C3399" s="285" t="s">
        <v>21148</v>
      </c>
      <c r="D3399" s="309">
        <v>20</v>
      </c>
      <c r="E3399" s="395">
        <v>188</v>
      </c>
      <c r="F3399" s="396" t="s">
        <v>21279</v>
      </c>
      <c r="G3399" s="395">
        <v>188</v>
      </c>
      <c r="H3399" s="377">
        <v>6580</v>
      </c>
      <c r="I3399" s="336" t="s">
        <v>21296</v>
      </c>
      <c r="J3399" s="377">
        <v>6580</v>
      </c>
      <c r="K3399" s="309">
        <v>20</v>
      </c>
      <c r="L3399" s="395">
        <v>188</v>
      </c>
      <c r="M3399" s="377">
        <v>6580</v>
      </c>
      <c r="N3399" s="280" t="str">
        <f t="shared" si="53"/>
        <v>20 188 6580</v>
      </c>
    </row>
    <row r="3400" spans="2:14">
      <c r="B3400" s="309">
        <v>20</v>
      </c>
      <c r="C3400" s="285" t="s">
        <v>21148</v>
      </c>
      <c r="D3400" s="309">
        <v>20</v>
      </c>
      <c r="E3400" s="395">
        <v>188</v>
      </c>
      <c r="F3400" s="396" t="s">
        <v>21279</v>
      </c>
      <c r="G3400" s="395">
        <v>188</v>
      </c>
      <c r="H3400" s="377">
        <v>6583</v>
      </c>
      <c r="I3400" s="337" t="s">
        <v>21297</v>
      </c>
      <c r="J3400" s="377">
        <v>6583</v>
      </c>
      <c r="K3400" s="309">
        <v>20</v>
      </c>
      <c r="L3400" s="395">
        <v>188</v>
      </c>
      <c r="M3400" s="377">
        <v>6583</v>
      </c>
      <c r="N3400" s="280" t="str">
        <f t="shared" si="53"/>
        <v>20 188 6583</v>
      </c>
    </row>
    <row r="3401" spans="2:14">
      <c r="B3401" s="309">
        <v>20</v>
      </c>
      <c r="C3401" s="285" t="s">
        <v>21148</v>
      </c>
      <c r="D3401" s="309">
        <v>20</v>
      </c>
      <c r="E3401" s="395">
        <v>188</v>
      </c>
      <c r="F3401" s="396" t="s">
        <v>21279</v>
      </c>
      <c r="G3401" s="395">
        <v>188</v>
      </c>
      <c r="H3401" s="377">
        <v>6586</v>
      </c>
      <c r="I3401" s="336" t="s">
        <v>21298</v>
      </c>
      <c r="J3401" s="377">
        <v>6586</v>
      </c>
      <c r="K3401" s="309">
        <v>20</v>
      </c>
      <c r="L3401" s="395">
        <v>188</v>
      </c>
      <c r="M3401" s="377">
        <v>6586</v>
      </c>
      <c r="N3401" s="280" t="str">
        <f t="shared" si="53"/>
        <v>20 188 6586</v>
      </c>
    </row>
    <row r="3402" spans="2:14">
      <c r="B3402" s="309">
        <v>20</v>
      </c>
      <c r="C3402" s="285" t="s">
        <v>21148</v>
      </c>
      <c r="D3402" s="309">
        <v>20</v>
      </c>
      <c r="E3402" s="395">
        <v>188</v>
      </c>
      <c r="F3402" s="396" t="s">
        <v>21279</v>
      </c>
      <c r="G3402" s="395">
        <v>188</v>
      </c>
      <c r="H3402" s="377">
        <v>6589</v>
      </c>
      <c r="I3402" s="337" t="s">
        <v>21299</v>
      </c>
      <c r="J3402" s="377">
        <v>6589</v>
      </c>
      <c r="K3402" s="309">
        <v>20</v>
      </c>
      <c r="L3402" s="395">
        <v>188</v>
      </c>
      <c r="M3402" s="377">
        <v>6589</v>
      </c>
      <c r="N3402" s="280" t="str">
        <f t="shared" si="53"/>
        <v>20 188 6589</v>
      </c>
    </row>
    <row r="3403" spans="2:14">
      <c r="B3403" s="309">
        <v>20</v>
      </c>
      <c r="C3403" s="285" t="s">
        <v>21148</v>
      </c>
      <c r="D3403" s="309">
        <v>20</v>
      </c>
      <c r="E3403" s="395">
        <v>188</v>
      </c>
      <c r="F3403" s="396" t="s">
        <v>21279</v>
      </c>
      <c r="G3403" s="395">
        <v>188</v>
      </c>
      <c r="H3403" s="377">
        <v>6592</v>
      </c>
      <c r="I3403" s="336" t="s">
        <v>21300</v>
      </c>
      <c r="J3403" s="377">
        <v>6592</v>
      </c>
      <c r="K3403" s="309">
        <v>20</v>
      </c>
      <c r="L3403" s="395">
        <v>188</v>
      </c>
      <c r="M3403" s="377">
        <v>6592</v>
      </c>
      <c r="N3403" s="280" t="str">
        <f t="shared" si="53"/>
        <v>20 188 6592</v>
      </c>
    </row>
    <row r="3404" spans="2:14">
      <c r="B3404" s="309">
        <v>20</v>
      </c>
      <c r="C3404" s="285" t="s">
        <v>21148</v>
      </c>
      <c r="D3404" s="309">
        <v>20</v>
      </c>
      <c r="E3404" s="395">
        <v>188</v>
      </c>
      <c r="F3404" s="396" t="s">
        <v>21279</v>
      </c>
      <c r="G3404" s="395">
        <v>188</v>
      </c>
      <c r="H3404" s="377">
        <v>6595</v>
      </c>
      <c r="I3404" s="337" t="s">
        <v>21301</v>
      </c>
      <c r="J3404" s="377">
        <v>6595</v>
      </c>
      <c r="K3404" s="309">
        <v>20</v>
      </c>
      <c r="L3404" s="395">
        <v>188</v>
      </c>
      <c r="M3404" s="377">
        <v>6595</v>
      </c>
      <c r="N3404" s="280" t="str">
        <f t="shared" si="53"/>
        <v>20 188 6595</v>
      </c>
    </row>
    <row r="3405" spans="2:14">
      <c r="B3405" s="309">
        <v>20</v>
      </c>
      <c r="C3405" s="285" t="s">
        <v>21148</v>
      </c>
      <c r="D3405" s="309">
        <v>20</v>
      </c>
      <c r="E3405" s="395">
        <v>188</v>
      </c>
      <c r="F3405" s="396" t="s">
        <v>21279</v>
      </c>
      <c r="G3405" s="395">
        <v>188</v>
      </c>
      <c r="H3405" s="377">
        <v>6598</v>
      </c>
      <c r="I3405" s="336" t="s">
        <v>21302</v>
      </c>
      <c r="J3405" s="377">
        <v>6598</v>
      </c>
      <c r="K3405" s="309">
        <v>20</v>
      </c>
      <c r="L3405" s="395">
        <v>188</v>
      </c>
      <c r="M3405" s="377">
        <v>6598</v>
      </c>
      <c r="N3405" s="280" t="str">
        <f t="shared" si="53"/>
        <v>20 188 6598</v>
      </c>
    </row>
    <row r="3406" spans="2:14">
      <c r="B3406" s="309">
        <v>20</v>
      </c>
      <c r="C3406" s="285" t="s">
        <v>21148</v>
      </c>
      <c r="D3406" s="309">
        <v>20</v>
      </c>
      <c r="E3406" s="395">
        <v>188</v>
      </c>
      <c r="F3406" s="396" t="s">
        <v>21279</v>
      </c>
      <c r="G3406" s="395">
        <v>188</v>
      </c>
      <c r="H3406" s="377">
        <v>6601</v>
      </c>
      <c r="I3406" s="337" t="s">
        <v>21303</v>
      </c>
      <c r="J3406" s="377">
        <v>6601</v>
      </c>
      <c r="K3406" s="309">
        <v>20</v>
      </c>
      <c r="L3406" s="395">
        <v>188</v>
      </c>
      <c r="M3406" s="377">
        <v>6601</v>
      </c>
      <c r="N3406" s="280" t="str">
        <f t="shared" si="53"/>
        <v>20 188 6601</v>
      </c>
    </row>
    <row r="3407" spans="2:14">
      <c r="B3407" s="309">
        <v>20</v>
      </c>
      <c r="C3407" s="285" t="s">
        <v>21148</v>
      </c>
      <c r="D3407" s="309">
        <v>20</v>
      </c>
      <c r="E3407" s="395">
        <v>188</v>
      </c>
      <c r="F3407" s="396" t="s">
        <v>21279</v>
      </c>
      <c r="G3407" s="395">
        <v>188</v>
      </c>
      <c r="H3407" s="377">
        <v>6604</v>
      </c>
      <c r="I3407" s="336" t="s">
        <v>21304</v>
      </c>
      <c r="J3407" s="377">
        <v>6604</v>
      </c>
      <c r="K3407" s="309">
        <v>20</v>
      </c>
      <c r="L3407" s="395">
        <v>188</v>
      </c>
      <c r="M3407" s="377">
        <v>6604</v>
      </c>
      <c r="N3407" s="280" t="str">
        <f t="shared" si="53"/>
        <v>20 188 6604</v>
      </c>
    </row>
    <row r="3408" spans="2:14">
      <c r="B3408" s="309">
        <v>20</v>
      </c>
      <c r="C3408" s="285" t="s">
        <v>21148</v>
      </c>
      <c r="D3408" s="309">
        <v>20</v>
      </c>
      <c r="E3408" s="395">
        <v>188</v>
      </c>
      <c r="F3408" s="396" t="s">
        <v>21279</v>
      </c>
      <c r="G3408" s="395">
        <v>188</v>
      </c>
      <c r="H3408" s="377">
        <v>6607</v>
      </c>
      <c r="I3408" s="337" t="s">
        <v>19334</v>
      </c>
      <c r="J3408" s="377">
        <v>6607</v>
      </c>
      <c r="K3408" s="309">
        <v>20</v>
      </c>
      <c r="L3408" s="395">
        <v>188</v>
      </c>
      <c r="M3408" s="377">
        <v>6607</v>
      </c>
      <c r="N3408" s="280" t="str">
        <f t="shared" si="53"/>
        <v>20 188 6607</v>
      </c>
    </row>
    <row r="3409" spans="1:14">
      <c r="B3409" s="309">
        <v>20</v>
      </c>
      <c r="C3409" s="285" t="s">
        <v>21148</v>
      </c>
      <c r="D3409" s="309">
        <v>20</v>
      </c>
      <c r="E3409" s="395">
        <v>188</v>
      </c>
      <c r="F3409" s="396" t="s">
        <v>21279</v>
      </c>
      <c r="G3409" s="395">
        <v>188</v>
      </c>
      <c r="H3409" s="378">
        <v>6610</v>
      </c>
      <c r="I3409" s="346" t="s">
        <v>21305</v>
      </c>
      <c r="J3409" s="378">
        <v>6610</v>
      </c>
      <c r="K3409" s="309">
        <v>20</v>
      </c>
      <c r="L3409" s="395">
        <v>188</v>
      </c>
      <c r="M3409" s="378">
        <v>6610</v>
      </c>
      <c r="N3409" s="280" t="str">
        <f t="shared" si="53"/>
        <v>20 188 6610</v>
      </c>
    </row>
    <row r="3410" spans="1:14">
      <c r="B3410" s="309">
        <v>20</v>
      </c>
      <c r="C3410" s="285" t="s">
        <v>21148</v>
      </c>
      <c r="D3410" s="309">
        <v>20</v>
      </c>
      <c r="E3410" s="392">
        <v>189</v>
      </c>
      <c r="F3410" s="397" t="s">
        <v>21306</v>
      </c>
      <c r="G3410" s="392">
        <v>189</v>
      </c>
      <c r="H3410" s="379">
        <v>6613</v>
      </c>
      <c r="I3410" s="335" t="s">
        <v>21307</v>
      </c>
      <c r="J3410" s="379">
        <v>6613</v>
      </c>
      <c r="K3410" s="309">
        <v>20</v>
      </c>
      <c r="L3410" s="392">
        <v>189</v>
      </c>
      <c r="M3410" s="379">
        <v>6613</v>
      </c>
      <c r="N3410" s="280" t="str">
        <f t="shared" si="53"/>
        <v>20 189 6613</v>
      </c>
    </row>
    <row r="3411" spans="1:14">
      <c r="B3411" s="309">
        <v>20</v>
      </c>
      <c r="C3411" s="285" t="s">
        <v>21148</v>
      </c>
      <c r="D3411" s="309">
        <v>20</v>
      </c>
      <c r="E3411" s="392">
        <v>189</v>
      </c>
      <c r="F3411" s="397" t="s">
        <v>21306</v>
      </c>
      <c r="G3411" s="392">
        <v>189</v>
      </c>
      <c r="H3411" s="377">
        <v>6616</v>
      </c>
      <c r="I3411" s="336" t="s">
        <v>21308</v>
      </c>
      <c r="J3411" s="377">
        <v>6616</v>
      </c>
      <c r="K3411" s="309">
        <v>20</v>
      </c>
      <c r="L3411" s="392">
        <v>189</v>
      </c>
      <c r="M3411" s="377">
        <v>6616</v>
      </c>
      <c r="N3411" s="280" t="str">
        <f t="shared" si="53"/>
        <v>20 189 6616</v>
      </c>
    </row>
    <row r="3412" spans="1:14">
      <c r="B3412" s="309">
        <v>20</v>
      </c>
      <c r="C3412" s="285" t="s">
        <v>21148</v>
      </c>
      <c r="D3412" s="309">
        <v>20</v>
      </c>
      <c r="E3412" s="392">
        <v>189</v>
      </c>
      <c r="F3412" s="397" t="s">
        <v>21306</v>
      </c>
      <c r="G3412" s="392">
        <v>189</v>
      </c>
      <c r="H3412" s="377">
        <v>6619</v>
      </c>
      <c r="I3412" s="337" t="s">
        <v>21309</v>
      </c>
      <c r="J3412" s="377">
        <v>6619</v>
      </c>
      <c r="K3412" s="309">
        <v>20</v>
      </c>
      <c r="L3412" s="392">
        <v>189</v>
      </c>
      <c r="M3412" s="377">
        <v>6619</v>
      </c>
      <c r="N3412" s="280" t="str">
        <f t="shared" si="53"/>
        <v>20 189 6619</v>
      </c>
    </row>
    <row r="3413" spans="1:14">
      <c r="B3413" s="309">
        <v>20</v>
      </c>
      <c r="C3413" s="285" t="s">
        <v>21148</v>
      </c>
      <c r="D3413" s="309">
        <v>20</v>
      </c>
      <c r="E3413" s="392">
        <v>189</v>
      </c>
      <c r="F3413" s="397" t="s">
        <v>21306</v>
      </c>
      <c r="G3413" s="392">
        <v>189</v>
      </c>
      <c r="H3413" s="377">
        <v>6622</v>
      </c>
      <c r="I3413" s="336" t="s">
        <v>21310</v>
      </c>
      <c r="J3413" s="377">
        <v>6622</v>
      </c>
      <c r="K3413" s="309">
        <v>20</v>
      </c>
      <c r="L3413" s="392">
        <v>189</v>
      </c>
      <c r="M3413" s="377">
        <v>6622</v>
      </c>
      <c r="N3413" s="280" t="str">
        <f t="shared" si="53"/>
        <v>20 189 6622</v>
      </c>
    </row>
    <row r="3414" spans="1:14">
      <c r="B3414" s="309">
        <v>20</v>
      </c>
      <c r="C3414" s="285" t="s">
        <v>21148</v>
      </c>
      <c r="D3414" s="309">
        <v>20</v>
      </c>
      <c r="E3414" s="392">
        <v>189</v>
      </c>
      <c r="F3414" s="397" t="s">
        <v>21306</v>
      </c>
      <c r="G3414" s="392">
        <v>189</v>
      </c>
      <c r="H3414" s="377">
        <v>6625</v>
      </c>
      <c r="I3414" s="337" t="s">
        <v>21311</v>
      </c>
      <c r="J3414" s="377">
        <v>6625</v>
      </c>
      <c r="K3414" s="309">
        <v>20</v>
      </c>
      <c r="L3414" s="392">
        <v>189</v>
      </c>
      <c r="M3414" s="377">
        <v>6625</v>
      </c>
      <c r="N3414" s="280" t="str">
        <f t="shared" si="53"/>
        <v>20 189 6625</v>
      </c>
    </row>
    <row r="3415" spans="1:14">
      <c r="B3415" s="309">
        <v>20</v>
      </c>
      <c r="C3415" s="285" t="s">
        <v>21148</v>
      </c>
      <c r="D3415" s="309">
        <v>20</v>
      </c>
      <c r="E3415" s="392">
        <v>189</v>
      </c>
      <c r="F3415" s="397" t="s">
        <v>21306</v>
      </c>
      <c r="G3415" s="392">
        <v>189</v>
      </c>
      <c r="H3415" s="377">
        <v>6628</v>
      </c>
      <c r="I3415" s="336" t="s">
        <v>21312</v>
      </c>
      <c r="J3415" s="377">
        <v>6628</v>
      </c>
      <c r="K3415" s="309">
        <v>20</v>
      </c>
      <c r="L3415" s="392">
        <v>189</v>
      </c>
      <c r="M3415" s="377">
        <v>6628</v>
      </c>
      <c r="N3415" s="280" t="str">
        <f t="shared" si="53"/>
        <v>20 189 6628</v>
      </c>
    </row>
    <row r="3416" spans="1:14">
      <c r="B3416" s="309">
        <v>20</v>
      </c>
      <c r="C3416" s="285" t="s">
        <v>21148</v>
      </c>
      <c r="D3416" s="309">
        <v>20</v>
      </c>
      <c r="E3416" s="392">
        <v>189</v>
      </c>
      <c r="F3416" s="397" t="s">
        <v>21306</v>
      </c>
      <c r="G3416" s="392">
        <v>189</v>
      </c>
      <c r="H3416" s="377">
        <v>6631</v>
      </c>
      <c r="I3416" s="337" t="s">
        <v>20026</v>
      </c>
      <c r="J3416" s="377">
        <v>6631</v>
      </c>
      <c r="K3416" s="309">
        <v>20</v>
      </c>
      <c r="L3416" s="392">
        <v>189</v>
      </c>
      <c r="M3416" s="377">
        <v>6631</v>
      </c>
      <c r="N3416" s="280" t="str">
        <f t="shared" si="53"/>
        <v>20 189 6631</v>
      </c>
    </row>
    <row r="3417" spans="1:14">
      <c r="B3417" s="309">
        <v>20</v>
      </c>
      <c r="C3417" s="285" t="s">
        <v>21148</v>
      </c>
      <c r="D3417" s="309">
        <v>20</v>
      </c>
      <c r="E3417" s="392">
        <v>189</v>
      </c>
      <c r="F3417" s="397" t="s">
        <v>21306</v>
      </c>
      <c r="G3417" s="392">
        <v>189</v>
      </c>
      <c r="H3417" s="377">
        <v>6634</v>
      </c>
      <c r="I3417" s="336" t="s">
        <v>19925</v>
      </c>
      <c r="J3417" s="377">
        <v>6634</v>
      </c>
      <c r="K3417" s="309">
        <v>20</v>
      </c>
      <c r="L3417" s="392">
        <v>189</v>
      </c>
      <c r="M3417" s="377">
        <v>6634</v>
      </c>
      <c r="N3417" s="280" t="str">
        <f t="shared" si="53"/>
        <v>20 189 6634</v>
      </c>
    </row>
    <row r="3418" spans="1:14">
      <c r="B3418" s="309">
        <v>20</v>
      </c>
      <c r="C3418" s="285" t="s">
        <v>21148</v>
      </c>
      <c r="D3418" s="309">
        <v>20</v>
      </c>
      <c r="E3418" s="392">
        <v>189</v>
      </c>
      <c r="F3418" s="397" t="s">
        <v>21306</v>
      </c>
      <c r="G3418" s="392">
        <v>189</v>
      </c>
      <c r="H3418" s="377">
        <v>6637</v>
      </c>
      <c r="I3418" s="337" t="s">
        <v>19162</v>
      </c>
      <c r="J3418" s="377">
        <v>6637</v>
      </c>
      <c r="K3418" s="309">
        <v>20</v>
      </c>
      <c r="L3418" s="392">
        <v>189</v>
      </c>
      <c r="M3418" s="377">
        <v>6637</v>
      </c>
      <c r="N3418" s="280" t="str">
        <f t="shared" si="53"/>
        <v>20 189 6637</v>
      </c>
    </row>
    <row r="3419" spans="1:14">
      <c r="B3419" s="309">
        <v>20</v>
      </c>
      <c r="C3419" s="285" t="s">
        <v>21148</v>
      </c>
      <c r="D3419" s="309">
        <v>20</v>
      </c>
      <c r="E3419" s="392">
        <v>189</v>
      </c>
      <c r="F3419" s="397" t="s">
        <v>21306</v>
      </c>
      <c r="G3419" s="392">
        <v>189</v>
      </c>
      <c r="H3419" s="377">
        <v>6640</v>
      </c>
      <c r="I3419" s="336" t="s">
        <v>21313</v>
      </c>
      <c r="J3419" s="377">
        <v>6640</v>
      </c>
      <c r="K3419" s="309">
        <v>20</v>
      </c>
      <c r="L3419" s="392">
        <v>189</v>
      </c>
      <c r="M3419" s="377">
        <v>6640</v>
      </c>
      <c r="N3419" s="280" t="str">
        <f t="shared" si="53"/>
        <v>20 189 6640</v>
      </c>
    </row>
    <row r="3420" spans="1:14">
      <c r="B3420" s="309">
        <v>20</v>
      </c>
      <c r="C3420" s="285" t="s">
        <v>21148</v>
      </c>
      <c r="D3420" s="309">
        <v>20</v>
      </c>
      <c r="E3420" s="392">
        <v>189</v>
      </c>
      <c r="F3420" s="397" t="s">
        <v>21306</v>
      </c>
      <c r="G3420" s="392">
        <v>189</v>
      </c>
      <c r="H3420" s="377">
        <v>6643</v>
      </c>
      <c r="I3420" s="337" t="s">
        <v>21314</v>
      </c>
      <c r="J3420" s="377">
        <v>6643</v>
      </c>
      <c r="K3420" s="309">
        <v>20</v>
      </c>
      <c r="L3420" s="392">
        <v>189</v>
      </c>
      <c r="M3420" s="377">
        <v>6643</v>
      </c>
      <c r="N3420" s="280" t="str">
        <f t="shared" si="53"/>
        <v>20 189 6643</v>
      </c>
    </row>
    <row r="3421" spans="1:14">
      <c r="B3421" s="309">
        <v>20</v>
      </c>
      <c r="C3421" s="285" t="s">
        <v>21148</v>
      </c>
      <c r="D3421" s="309">
        <v>20</v>
      </c>
      <c r="E3421" s="392">
        <v>189</v>
      </c>
      <c r="F3421" s="397" t="s">
        <v>21306</v>
      </c>
      <c r="G3421" s="392">
        <v>189</v>
      </c>
      <c r="H3421" s="378">
        <v>6646</v>
      </c>
      <c r="I3421" s="346" t="s">
        <v>21315</v>
      </c>
      <c r="J3421" s="378">
        <v>6646</v>
      </c>
      <c r="K3421" s="309">
        <v>20</v>
      </c>
      <c r="L3421" s="392">
        <v>189</v>
      </c>
      <c r="M3421" s="378">
        <v>6646</v>
      </c>
      <c r="N3421" s="280" t="str">
        <f t="shared" si="53"/>
        <v>20 189 6646</v>
      </c>
    </row>
    <row r="3422" spans="1:14">
      <c r="A3422" s="309">
        <v>18</v>
      </c>
      <c r="B3422" s="309">
        <v>22</v>
      </c>
      <c r="C3422" s="310" t="s">
        <v>21316</v>
      </c>
      <c r="D3422" s="309">
        <v>22</v>
      </c>
      <c r="E3422" s="388">
        <v>193</v>
      </c>
      <c r="F3422" s="352" t="s">
        <v>21317</v>
      </c>
      <c r="G3422" s="388">
        <v>193</v>
      </c>
      <c r="H3422" s="376">
        <v>6649</v>
      </c>
      <c r="I3422" s="343" t="s">
        <v>21318</v>
      </c>
      <c r="J3422" s="376">
        <v>6649</v>
      </c>
      <c r="K3422" s="309">
        <v>22</v>
      </c>
      <c r="L3422" s="388">
        <v>193</v>
      </c>
      <c r="M3422" s="376">
        <v>6649</v>
      </c>
      <c r="N3422" s="280" t="str">
        <f t="shared" si="53"/>
        <v>22 193 6649</v>
      </c>
    </row>
    <row r="3423" spans="1:14">
      <c r="B3423" s="309">
        <v>22</v>
      </c>
      <c r="C3423" s="310" t="s">
        <v>21316</v>
      </c>
      <c r="D3423" s="309">
        <v>22</v>
      </c>
      <c r="E3423" s="388">
        <v>193</v>
      </c>
      <c r="F3423" s="352" t="s">
        <v>21317</v>
      </c>
      <c r="G3423" s="388">
        <v>193</v>
      </c>
      <c r="H3423" s="377">
        <v>6652</v>
      </c>
      <c r="I3423" s="336" t="s">
        <v>21319</v>
      </c>
      <c r="J3423" s="377">
        <v>6652</v>
      </c>
      <c r="K3423" s="309">
        <v>22</v>
      </c>
      <c r="L3423" s="388">
        <v>193</v>
      </c>
      <c r="M3423" s="377">
        <v>6652</v>
      </c>
      <c r="N3423" s="280" t="str">
        <f t="shared" si="53"/>
        <v>22 193 6652</v>
      </c>
    </row>
    <row r="3424" spans="1:14">
      <c r="B3424" s="309">
        <v>22</v>
      </c>
      <c r="C3424" s="310" t="s">
        <v>21316</v>
      </c>
      <c r="D3424" s="309">
        <v>22</v>
      </c>
      <c r="E3424" s="388">
        <v>193</v>
      </c>
      <c r="F3424" s="352" t="s">
        <v>21317</v>
      </c>
      <c r="G3424" s="388">
        <v>193</v>
      </c>
      <c r="H3424" s="377">
        <v>6655</v>
      </c>
      <c r="I3424" s="337" t="s">
        <v>21320</v>
      </c>
      <c r="J3424" s="377">
        <v>6655</v>
      </c>
      <c r="K3424" s="309">
        <v>22</v>
      </c>
      <c r="L3424" s="388">
        <v>193</v>
      </c>
      <c r="M3424" s="377">
        <v>6655</v>
      </c>
      <c r="N3424" s="280" t="str">
        <f t="shared" si="53"/>
        <v>22 193 6655</v>
      </c>
    </row>
    <row r="3425" spans="2:14">
      <c r="B3425" s="309">
        <v>22</v>
      </c>
      <c r="C3425" s="310" t="s">
        <v>21316</v>
      </c>
      <c r="D3425" s="309">
        <v>22</v>
      </c>
      <c r="E3425" s="388">
        <v>193</v>
      </c>
      <c r="F3425" s="352" t="s">
        <v>21317</v>
      </c>
      <c r="G3425" s="388">
        <v>193</v>
      </c>
      <c r="H3425" s="377">
        <v>6658</v>
      </c>
      <c r="I3425" s="336" t="s">
        <v>21321</v>
      </c>
      <c r="J3425" s="377">
        <v>6658</v>
      </c>
      <c r="K3425" s="309">
        <v>22</v>
      </c>
      <c r="L3425" s="388">
        <v>193</v>
      </c>
      <c r="M3425" s="377">
        <v>6658</v>
      </c>
      <c r="N3425" s="280" t="str">
        <f t="shared" si="53"/>
        <v>22 193 6658</v>
      </c>
    </row>
    <row r="3426" spans="2:14">
      <c r="B3426" s="309">
        <v>22</v>
      </c>
      <c r="C3426" s="310" t="s">
        <v>21316</v>
      </c>
      <c r="D3426" s="309">
        <v>22</v>
      </c>
      <c r="E3426" s="388">
        <v>193</v>
      </c>
      <c r="F3426" s="352" t="s">
        <v>21317</v>
      </c>
      <c r="G3426" s="388">
        <v>193</v>
      </c>
      <c r="H3426" s="377">
        <v>6661</v>
      </c>
      <c r="I3426" s="337" t="s">
        <v>21322</v>
      </c>
      <c r="J3426" s="377">
        <v>6661</v>
      </c>
      <c r="K3426" s="309">
        <v>22</v>
      </c>
      <c r="L3426" s="388">
        <v>193</v>
      </c>
      <c r="M3426" s="377">
        <v>6661</v>
      </c>
      <c r="N3426" s="280" t="str">
        <f t="shared" si="53"/>
        <v>22 193 6661</v>
      </c>
    </row>
    <row r="3427" spans="2:14">
      <c r="B3427" s="309">
        <v>22</v>
      </c>
      <c r="C3427" s="310" t="s">
        <v>21316</v>
      </c>
      <c r="D3427" s="309">
        <v>22</v>
      </c>
      <c r="E3427" s="388">
        <v>193</v>
      </c>
      <c r="F3427" s="352" t="s">
        <v>21317</v>
      </c>
      <c r="G3427" s="388">
        <v>193</v>
      </c>
      <c r="H3427" s="377">
        <v>6664</v>
      </c>
      <c r="I3427" s="336" t="s">
        <v>21323</v>
      </c>
      <c r="J3427" s="377">
        <v>6664</v>
      </c>
      <c r="K3427" s="309">
        <v>22</v>
      </c>
      <c r="L3427" s="388">
        <v>193</v>
      </c>
      <c r="M3427" s="377">
        <v>6664</v>
      </c>
      <c r="N3427" s="280" t="str">
        <f t="shared" si="53"/>
        <v>22 193 6664</v>
      </c>
    </row>
    <row r="3428" spans="2:14">
      <c r="B3428" s="309">
        <v>22</v>
      </c>
      <c r="C3428" s="310" t="s">
        <v>21316</v>
      </c>
      <c r="D3428" s="309">
        <v>22</v>
      </c>
      <c r="E3428" s="388">
        <v>193</v>
      </c>
      <c r="F3428" s="352" t="s">
        <v>21317</v>
      </c>
      <c r="G3428" s="388">
        <v>193</v>
      </c>
      <c r="H3428" s="377">
        <v>6667</v>
      </c>
      <c r="I3428" s="337" t="s">
        <v>21324</v>
      </c>
      <c r="J3428" s="377">
        <v>6667</v>
      </c>
      <c r="K3428" s="309">
        <v>22</v>
      </c>
      <c r="L3428" s="388">
        <v>193</v>
      </c>
      <c r="M3428" s="377">
        <v>6667</v>
      </c>
      <c r="N3428" s="280" t="str">
        <f t="shared" si="53"/>
        <v>22 193 6667</v>
      </c>
    </row>
    <row r="3429" spans="2:14">
      <c r="B3429" s="309">
        <v>22</v>
      </c>
      <c r="C3429" s="310" t="s">
        <v>21316</v>
      </c>
      <c r="D3429" s="309">
        <v>22</v>
      </c>
      <c r="E3429" s="388">
        <v>193</v>
      </c>
      <c r="F3429" s="352" t="s">
        <v>21317</v>
      </c>
      <c r="G3429" s="388">
        <v>193</v>
      </c>
      <c r="H3429" s="377">
        <v>6670</v>
      </c>
      <c r="I3429" s="336" t="s">
        <v>21325</v>
      </c>
      <c r="J3429" s="377">
        <v>6670</v>
      </c>
      <c r="K3429" s="309">
        <v>22</v>
      </c>
      <c r="L3429" s="388">
        <v>193</v>
      </c>
      <c r="M3429" s="377">
        <v>6670</v>
      </c>
      <c r="N3429" s="280" t="str">
        <f t="shared" si="53"/>
        <v>22 193 6670</v>
      </c>
    </row>
    <row r="3430" spans="2:14">
      <c r="B3430" s="309">
        <v>22</v>
      </c>
      <c r="C3430" s="310" t="s">
        <v>21316</v>
      </c>
      <c r="D3430" s="309">
        <v>22</v>
      </c>
      <c r="E3430" s="388">
        <v>193</v>
      </c>
      <c r="F3430" s="352" t="s">
        <v>21317</v>
      </c>
      <c r="G3430" s="388">
        <v>193</v>
      </c>
      <c r="H3430" s="377">
        <v>6673</v>
      </c>
      <c r="I3430" s="337" t="s">
        <v>21326</v>
      </c>
      <c r="J3430" s="377">
        <v>6673</v>
      </c>
      <c r="K3430" s="309">
        <v>22</v>
      </c>
      <c r="L3430" s="388">
        <v>193</v>
      </c>
      <c r="M3430" s="377">
        <v>6673</v>
      </c>
      <c r="N3430" s="280" t="str">
        <f t="shared" si="53"/>
        <v>22 193 6673</v>
      </c>
    </row>
    <row r="3431" spans="2:14">
      <c r="B3431" s="309">
        <v>22</v>
      </c>
      <c r="C3431" s="310" t="s">
        <v>21316</v>
      </c>
      <c r="D3431" s="309">
        <v>22</v>
      </c>
      <c r="E3431" s="388">
        <v>193</v>
      </c>
      <c r="F3431" s="352" t="s">
        <v>21317</v>
      </c>
      <c r="G3431" s="388">
        <v>193</v>
      </c>
      <c r="H3431" s="377">
        <v>6676</v>
      </c>
      <c r="I3431" s="336" t="s">
        <v>21327</v>
      </c>
      <c r="J3431" s="377">
        <v>6676</v>
      </c>
      <c r="K3431" s="309">
        <v>22</v>
      </c>
      <c r="L3431" s="388">
        <v>193</v>
      </c>
      <c r="M3431" s="377">
        <v>6676</v>
      </c>
      <c r="N3431" s="280" t="str">
        <f t="shared" si="53"/>
        <v>22 193 6676</v>
      </c>
    </row>
    <row r="3432" spans="2:14">
      <c r="B3432" s="309">
        <v>22</v>
      </c>
      <c r="C3432" s="310" t="s">
        <v>21316</v>
      </c>
      <c r="D3432" s="309">
        <v>22</v>
      </c>
      <c r="E3432" s="388">
        <v>193</v>
      </c>
      <c r="F3432" s="352" t="s">
        <v>21317</v>
      </c>
      <c r="G3432" s="388">
        <v>193</v>
      </c>
      <c r="H3432" s="377">
        <v>6679</v>
      </c>
      <c r="I3432" s="337" t="s">
        <v>21328</v>
      </c>
      <c r="J3432" s="377">
        <v>6679</v>
      </c>
      <c r="K3432" s="309">
        <v>22</v>
      </c>
      <c r="L3432" s="388">
        <v>193</v>
      </c>
      <c r="M3432" s="377">
        <v>6679</v>
      </c>
      <c r="N3432" s="280" t="str">
        <f t="shared" si="53"/>
        <v>22 193 6679</v>
      </c>
    </row>
    <row r="3433" spans="2:14">
      <c r="B3433" s="309">
        <v>22</v>
      </c>
      <c r="C3433" s="310" t="s">
        <v>21316</v>
      </c>
      <c r="D3433" s="309">
        <v>22</v>
      </c>
      <c r="E3433" s="388">
        <v>193</v>
      </c>
      <c r="F3433" s="352" t="s">
        <v>21317</v>
      </c>
      <c r="G3433" s="388">
        <v>193</v>
      </c>
      <c r="H3433" s="377">
        <v>6682</v>
      </c>
      <c r="I3433" s="336" t="s">
        <v>19131</v>
      </c>
      <c r="J3433" s="377">
        <v>6682</v>
      </c>
      <c r="K3433" s="309">
        <v>22</v>
      </c>
      <c r="L3433" s="388">
        <v>193</v>
      </c>
      <c r="M3433" s="377">
        <v>6682</v>
      </c>
      <c r="N3433" s="280" t="str">
        <f t="shared" si="53"/>
        <v>22 193 6682</v>
      </c>
    </row>
    <row r="3434" spans="2:14">
      <c r="B3434" s="309">
        <v>22</v>
      </c>
      <c r="C3434" s="310" t="s">
        <v>21316</v>
      </c>
      <c r="D3434" s="309">
        <v>22</v>
      </c>
      <c r="E3434" s="388">
        <v>193</v>
      </c>
      <c r="F3434" s="352" t="s">
        <v>21317</v>
      </c>
      <c r="G3434" s="388">
        <v>193</v>
      </c>
      <c r="H3434" s="377">
        <v>6685</v>
      </c>
      <c r="I3434" s="337" t="s">
        <v>18888</v>
      </c>
      <c r="J3434" s="377">
        <v>6685</v>
      </c>
      <c r="K3434" s="309">
        <v>22</v>
      </c>
      <c r="L3434" s="388">
        <v>193</v>
      </c>
      <c r="M3434" s="377">
        <v>6685</v>
      </c>
      <c r="N3434" s="280" t="str">
        <f t="shared" si="53"/>
        <v>22 193 6685</v>
      </c>
    </row>
    <row r="3435" spans="2:14">
      <c r="B3435" s="309">
        <v>22</v>
      </c>
      <c r="C3435" s="310" t="s">
        <v>21316</v>
      </c>
      <c r="D3435" s="309">
        <v>22</v>
      </c>
      <c r="E3435" s="388">
        <v>193</v>
      </c>
      <c r="F3435" s="352" t="s">
        <v>21317</v>
      </c>
      <c r="G3435" s="388">
        <v>193</v>
      </c>
      <c r="H3435" s="377">
        <v>6688</v>
      </c>
      <c r="I3435" s="336" t="s">
        <v>21329</v>
      </c>
      <c r="J3435" s="377">
        <v>6688</v>
      </c>
      <c r="K3435" s="309">
        <v>22</v>
      </c>
      <c r="L3435" s="388">
        <v>193</v>
      </c>
      <c r="M3435" s="377">
        <v>6688</v>
      </c>
      <c r="N3435" s="280" t="str">
        <f t="shared" si="53"/>
        <v>22 193 6688</v>
      </c>
    </row>
    <row r="3436" spans="2:14">
      <c r="B3436" s="309">
        <v>22</v>
      </c>
      <c r="C3436" s="310" t="s">
        <v>21316</v>
      </c>
      <c r="D3436" s="309">
        <v>22</v>
      </c>
      <c r="E3436" s="388">
        <v>193</v>
      </c>
      <c r="F3436" s="352" t="s">
        <v>21317</v>
      </c>
      <c r="G3436" s="388">
        <v>193</v>
      </c>
      <c r="H3436" s="377">
        <v>6691</v>
      </c>
      <c r="I3436" s="337" t="s">
        <v>21330</v>
      </c>
      <c r="J3436" s="377">
        <v>6691</v>
      </c>
      <c r="K3436" s="309">
        <v>22</v>
      </c>
      <c r="L3436" s="388">
        <v>193</v>
      </c>
      <c r="M3436" s="377">
        <v>6691</v>
      </c>
      <c r="N3436" s="280" t="str">
        <f t="shared" si="53"/>
        <v>22 193 6691</v>
      </c>
    </row>
    <row r="3437" spans="2:14">
      <c r="B3437" s="309">
        <v>22</v>
      </c>
      <c r="C3437" s="310" t="s">
        <v>21316</v>
      </c>
      <c r="D3437" s="309">
        <v>22</v>
      </c>
      <c r="E3437" s="388">
        <v>193</v>
      </c>
      <c r="F3437" s="352" t="s">
        <v>21317</v>
      </c>
      <c r="G3437" s="388">
        <v>193</v>
      </c>
      <c r="H3437" s="377">
        <v>6694</v>
      </c>
      <c r="I3437" s="331" t="s">
        <v>18950</v>
      </c>
      <c r="J3437" s="377">
        <v>6694</v>
      </c>
      <c r="K3437" s="309">
        <v>22</v>
      </c>
      <c r="L3437" s="388">
        <v>193</v>
      </c>
      <c r="M3437" s="377">
        <v>6694</v>
      </c>
      <c r="N3437" s="280" t="str">
        <f t="shared" si="53"/>
        <v>22 193 6694</v>
      </c>
    </row>
    <row r="3438" spans="2:14">
      <c r="B3438" s="309">
        <v>22</v>
      </c>
      <c r="C3438" s="310" t="s">
        <v>21316</v>
      </c>
      <c r="D3438" s="309">
        <v>22</v>
      </c>
      <c r="E3438" s="388">
        <v>193</v>
      </c>
      <c r="F3438" s="352" t="s">
        <v>21317</v>
      </c>
      <c r="G3438" s="388">
        <v>193</v>
      </c>
      <c r="H3438" s="377">
        <v>6697</v>
      </c>
      <c r="I3438" s="330" t="s">
        <v>20675</v>
      </c>
      <c r="J3438" s="377">
        <v>6697</v>
      </c>
      <c r="K3438" s="309">
        <v>22</v>
      </c>
      <c r="L3438" s="388">
        <v>193</v>
      </c>
      <c r="M3438" s="377">
        <v>6697</v>
      </c>
      <c r="N3438" s="280" t="str">
        <f t="shared" si="53"/>
        <v>22 193 6697</v>
      </c>
    </row>
    <row r="3439" spans="2:14">
      <c r="B3439" s="309">
        <v>22</v>
      </c>
      <c r="C3439" s="310" t="s">
        <v>21316</v>
      </c>
      <c r="D3439" s="309">
        <v>22</v>
      </c>
      <c r="E3439" s="388">
        <v>193</v>
      </c>
      <c r="F3439" s="352" t="s">
        <v>21317</v>
      </c>
      <c r="G3439" s="388">
        <v>193</v>
      </c>
      <c r="H3439" s="377">
        <v>6700</v>
      </c>
      <c r="I3439" s="331" t="s">
        <v>21331</v>
      </c>
      <c r="J3439" s="377">
        <v>6700</v>
      </c>
      <c r="K3439" s="309">
        <v>22</v>
      </c>
      <c r="L3439" s="388">
        <v>193</v>
      </c>
      <c r="M3439" s="377">
        <v>6700</v>
      </c>
      <c r="N3439" s="280" t="str">
        <f t="shared" si="53"/>
        <v>22 193 6700</v>
      </c>
    </row>
    <row r="3440" spans="2:14">
      <c r="B3440" s="309">
        <v>22</v>
      </c>
      <c r="C3440" s="310" t="s">
        <v>21316</v>
      </c>
      <c r="D3440" s="309">
        <v>22</v>
      </c>
      <c r="E3440" s="388">
        <v>193</v>
      </c>
      <c r="F3440" s="352" t="s">
        <v>21317</v>
      </c>
      <c r="G3440" s="388">
        <v>193</v>
      </c>
      <c r="H3440" s="377">
        <v>6703</v>
      </c>
      <c r="I3440" s="330" t="s">
        <v>18906</v>
      </c>
      <c r="J3440" s="377">
        <v>6703</v>
      </c>
      <c r="K3440" s="309">
        <v>22</v>
      </c>
      <c r="L3440" s="388">
        <v>193</v>
      </c>
      <c r="M3440" s="377">
        <v>6703</v>
      </c>
      <c r="N3440" s="280" t="str">
        <f t="shared" si="53"/>
        <v>22 193 6703</v>
      </c>
    </row>
    <row r="3441" spans="2:14">
      <c r="B3441" s="309">
        <v>22</v>
      </c>
      <c r="C3441" s="310" t="s">
        <v>21316</v>
      </c>
      <c r="D3441" s="309">
        <v>22</v>
      </c>
      <c r="E3441" s="388">
        <v>193</v>
      </c>
      <c r="F3441" s="352" t="s">
        <v>21317</v>
      </c>
      <c r="G3441" s="388">
        <v>193</v>
      </c>
      <c r="H3441" s="380">
        <v>6706</v>
      </c>
      <c r="I3441" s="342" t="s">
        <v>21332</v>
      </c>
      <c r="J3441" s="380">
        <v>6706</v>
      </c>
      <c r="K3441" s="309">
        <v>22</v>
      </c>
      <c r="L3441" s="388">
        <v>193</v>
      </c>
      <c r="M3441" s="380">
        <v>6706</v>
      </c>
      <c r="N3441" s="280" t="str">
        <f t="shared" si="53"/>
        <v>22 193 6706</v>
      </c>
    </row>
    <row r="3442" spans="2:14">
      <c r="B3442" s="309">
        <v>22</v>
      </c>
      <c r="C3442" s="310" t="s">
        <v>21316</v>
      </c>
      <c r="D3442" s="309">
        <v>22</v>
      </c>
      <c r="E3442" s="395">
        <v>194</v>
      </c>
      <c r="F3442" s="396" t="s">
        <v>21333</v>
      </c>
      <c r="G3442" s="395">
        <v>194</v>
      </c>
      <c r="H3442" s="376">
        <v>6709</v>
      </c>
      <c r="I3442" s="343" t="s">
        <v>21334</v>
      </c>
      <c r="J3442" s="376">
        <v>6709</v>
      </c>
      <c r="K3442" s="309">
        <v>22</v>
      </c>
      <c r="L3442" s="395">
        <v>194</v>
      </c>
      <c r="M3442" s="376">
        <v>6709</v>
      </c>
      <c r="N3442" s="280" t="str">
        <f t="shared" si="53"/>
        <v>22 194 6709</v>
      </c>
    </row>
    <row r="3443" spans="2:14">
      <c r="B3443" s="309">
        <v>22</v>
      </c>
      <c r="C3443" s="310" t="s">
        <v>21316</v>
      </c>
      <c r="D3443" s="309">
        <v>22</v>
      </c>
      <c r="E3443" s="395">
        <v>194</v>
      </c>
      <c r="F3443" s="396" t="s">
        <v>21333</v>
      </c>
      <c r="G3443" s="395">
        <v>194</v>
      </c>
      <c r="H3443" s="377">
        <v>6712</v>
      </c>
      <c r="I3443" s="336" t="s">
        <v>18979</v>
      </c>
      <c r="J3443" s="377">
        <v>6712</v>
      </c>
      <c r="K3443" s="309">
        <v>22</v>
      </c>
      <c r="L3443" s="395">
        <v>194</v>
      </c>
      <c r="M3443" s="377">
        <v>6712</v>
      </c>
      <c r="N3443" s="280" t="str">
        <f t="shared" si="53"/>
        <v>22 194 6712</v>
      </c>
    </row>
    <row r="3444" spans="2:14">
      <c r="B3444" s="309">
        <v>22</v>
      </c>
      <c r="C3444" s="310" t="s">
        <v>21316</v>
      </c>
      <c r="D3444" s="309">
        <v>22</v>
      </c>
      <c r="E3444" s="395">
        <v>194</v>
      </c>
      <c r="F3444" s="396" t="s">
        <v>21333</v>
      </c>
      <c r="G3444" s="395">
        <v>194</v>
      </c>
      <c r="H3444" s="377">
        <v>6715</v>
      </c>
      <c r="I3444" s="337" t="s">
        <v>21335</v>
      </c>
      <c r="J3444" s="377">
        <v>6715</v>
      </c>
      <c r="K3444" s="309">
        <v>22</v>
      </c>
      <c r="L3444" s="395">
        <v>194</v>
      </c>
      <c r="M3444" s="377">
        <v>6715</v>
      </c>
      <c r="N3444" s="280" t="str">
        <f t="shared" si="53"/>
        <v>22 194 6715</v>
      </c>
    </row>
    <row r="3445" spans="2:14">
      <c r="B3445" s="309">
        <v>22</v>
      </c>
      <c r="C3445" s="310" t="s">
        <v>21316</v>
      </c>
      <c r="D3445" s="309">
        <v>22</v>
      </c>
      <c r="E3445" s="395">
        <v>194</v>
      </c>
      <c r="F3445" s="396" t="s">
        <v>21333</v>
      </c>
      <c r="G3445" s="395">
        <v>194</v>
      </c>
      <c r="H3445" s="377">
        <v>6718</v>
      </c>
      <c r="I3445" s="336" t="s">
        <v>21336</v>
      </c>
      <c r="J3445" s="377">
        <v>6718</v>
      </c>
      <c r="K3445" s="309">
        <v>22</v>
      </c>
      <c r="L3445" s="395">
        <v>194</v>
      </c>
      <c r="M3445" s="377">
        <v>6718</v>
      </c>
      <c r="N3445" s="280" t="str">
        <f t="shared" si="53"/>
        <v>22 194 6718</v>
      </c>
    </row>
    <row r="3446" spans="2:14">
      <c r="B3446" s="309">
        <v>22</v>
      </c>
      <c r="C3446" s="310" t="s">
        <v>21316</v>
      </c>
      <c r="D3446" s="309">
        <v>22</v>
      </c>
      <c r="E3446" s="395">
        <v>194</v>
      </c>
      <c r="F3446" s="396" t="s">
        <v>21333</v>
      </c>
      <c r="G3446" s="395">
        <v>194</v>
      </c>
      <c r="H3446" s="377">
        <v>6721</v>
      </c>
      <c r="I3446" s="337" t="s">
        <v>21337</v>
      </c>
      <c r="J3446" s="377">
        <v>6721</v>
      </c>
      <c r="K3446" s="309">
        <v>22</v>
      </c>
      <c r="L3446" s="395">
        <v>194</v>
      </c>
      <c r="M3446" s="377">
        <v>6721</v>
      </c>
      <c r="N3446" s="280" t="str">
        <f t="shared" si="53"/>
        <v>22 194 6721</v>
      </c>
    </row>
    <row r="3447" spans="2:14">
      <c r="B3447" s="309">
        <v>22</v>
      </c>
      <c r="C3447" s="310" t="s">
        <v>21316</v>
      </c>
      <c r="D3447" s="309">
        <v>22</v>
      </c>
      <c r="E3447" s="395">
        <v>194</v>
      </c>
      <c r="F3447" s="396" t="s">
        <v>21333</v>
      </c>
      <c r="G3447" s="395">
        <v>194</v>
      </c>
      <c r="H3447" s="377">
        <v>6724</v>
      </c>
      <c r="I3447" s="336" t="s">
        <v>21338</v>
      </c>
      <c r="J3447" s="377">
        <v>6724</v>
      </c>
      <c r="K3447" s="309">
        <v>22</v>
      </c>
      <c r="L3447" s="395">
        <v>194</v>
      </c>
      <c r="M3447" s="377">
        <v>6724</v>
      </c>
      <c r="N3447" s="280" t="str">
        <f t="shared" si="53"/>
        <v>22 194 6724</v>
      </c>
    </row>
    <row r="3448" spans="2:14">
      <c r="B3448" s="309">
        <v>22</v>
      </c>
      <c r="C3448" s="310" t="s">
        <v>21316</v>
      </c>
      <c r="D3448" s="309">
        <v>22</v>
      </c>
      <c r="E3448" s="395">
        <v>194</v>
      </c>
      <c r="F3448" s="396" t="s">
        <v>21333</v>
      </c>
      <c r="G3448" s="395">
        <v>194</v>
      </c>
      <c r="H3448" s="377">
        <v>6727</v>
      </c>
      <c r="I3448" s="337" t="s">
        <v>1025</v>
      </c>
      <c r="J3448" s="377">
        <v>6727</v>
      </c>
      <c r="K3448" s="309">
        <v>22</v>
      </c>
      <c r="L3448" s="395">
        <v>194</v>
      </c>
      <c r="M3448" s="377">
        <v>6727</v>
      </c>
      <c r="N3448" s="280" t="str">
        <f t="shared" si="53"/>
        <v>22 194 6727</v>
      </c>
    </row>
    <row r="3449" spans="2:14">
      <c r="B3449" s="309">
        <v>22</v>
      </c>
      <c r="C3449" s="310" t="s">
        <v>21316</v>
      </c>
      <c r="D3449" s="309">
        <v>22</v>
      </c>
      <c r="E3449" s="395">
        <v>194</v>
      </c>
      <c r="F3449" s="396" t="s">
        <v>21333</v>
      </c>
      <c r="G3449" s="395">
        <v>194</v>
      </c>
      <c r="H3449" s="377">
        <v>6730</v>
      </c>
      <c r="I3449" s="336" t="s">
        <v>2191</v>
      </c>
      <c r="J3449" s="377">
        <v>6730</v>
      </c>
      <c r="K3449" s="309">
        <v>22</v>
      </c>
      <c r="L3449" s="395">
        <v>194</v>
      </c>
      <c r="M3449" s="377">
        <v>6730</v>
      </c>
      <c r="N3449" s="280" t="str">
        <f t="shared" si="53"/>
        <v>22 194 6730</v>
      </c>
    </row>
    <row r="3450" spans="2:14">
      <c r="B3450" s="309">
        <v>22</v>
      </c>
      <c r="C3450" s="310" t="s">
        <v>21316</v>
      </c>
      <c r="D3450" s="309">
        <v>22</v>
      </c>
      <c r="E3450" s="395">
        <v>194</v>
      </c>
      <c r="F3450" s="396" t="s">
        <v>21333</v>
      </c>
      <c r="G3450" s="395">
        <v>194</v>
      </c>
      <c r="H3450" s="377">
        <v>6733</v>
      </c>
      <c r="I3450" s="337" t="s">
        <v>21339</v>
      </c>
      <c r="J3450" s="377">
        <v>6733</v>
      </c>
      <c r="K3450" s="309">
        <v>22</v>
      </c>
      <c r="L3450" s="395">
        <v>194</v>
      </c>
      <c r="M3450" s="377">
        <v>6733</v>
      </c>
      <c r="N3450" s="280" t="str">
        <f t="shared" si="53"/>
        <v>22 194 6733</v>
      </c>
    </row>
    <row r="3451" spans="2:14">
      <c r="B3451" s="309">
        <v>22</v>
      </c>
      <c r="C3451" s="310" t="s">
        <v>21316</v>
      </c>
      <c r="D3451" s="309">
        <v>22</v>
      </c>
      <c r="E3451" s="395">
        <v>194</v>
      </c>
      <c r="F3451" s="396" t="s">
        <v>21333</v>
      </c>
      <c r="G3451" s="395">
        <v>194</v>
      </c>
      <c r="H3451" s="377">
        <v>6736</v>
      </c>
      <c r="I3451" s="336" t="s">
        <v>21340</v>
      </c>
      <c r="J3451" s="377">
        <v>6736</v>
      </c>
      <c r="K3451" s="309">
        <v>22</v>
      </c>
      <c r="L3451" s="395">
        <v>194</v>
      </c>
      <c r="M3451" s="377">
        <v>6736</v>
      </c>
      <c r="N3451" s="280" t="str">
        <f t="shared" si="53"/>
        <v>22 194 6736</v>
      </c>
    </row>
    <row r="3452" spans="2:14">
      <c r="B3452" s="309">
        <v>22</v>
      </c>
      <c r="C3452" s="310" t="s">
        <v>21316</v>
      </c>
      <c r="D3452" s="309">
        <v>22</v>
      </c>
      <c r="E3452" s="395">
        <v>194</v>
      </c>
      <c r="F3452" s="396" t="s">
        <v>21333</v>
      </c>
      <c r="G3452" s="395">
        <v>194</v>
      </c>
      <c r="H3452" s="377">
        <v>6739</v>
      </c>
      <c r="I3452" s="337" t="s">
        <v>21341</v>
      </c>
      <c r="J3452" s="377">
        <v>6739</v>
      </c>
      <c r="K3452" s="309">
        <v>22</v>
      </c>
      <c r="L3452" s="395">
        <v>194</v>
      </c>
      <c r="M3452" s="377">
        <v>6739</v>
      </c>
      <c r="N3452" s="280" t="str">
        <f t="shared" si="53"/>
        <v>22 194 6739</v>
      </c>
    </row>
    <row r="3453" spans="2:14">
      <c r="B3453" s="309">
        <v>22</v>
      </c>
      <c r="C3453" s="310" t="s">
        <v>21316</v>
      </c>
      <c r="D3453" s="309">
        <v>22</v>
      </c>
      <c r="E3453" s="395">
        <v>194</v>
      </c>
      <c r="F3453" s="396" t="s">
        <v>21333</v>
      </c>
      <c r="G3453" s="395">
        <v>194</v>
      </c>
      <c r="H3453" s="377">
        <v>6742</v>
      </c>
      <c r="I3453" s="336" t="s">
        <v>21342</v>
      </c>
      <c r="J3453" s="377">
        <v>6742</v>
      </c>
      <c r="K3453" s="309">
        <v>22</v>
      </c>
      <c r="L3453" s="395">
        <v>194</v>
      </c>
      <c r="M3453" s="377">
        <v>6742</v>
      </c>
      <c r="N3453" s="280" t="str">
        <f t="shared" si="53"/>
        <v>22 194 6742</v>
      </c>
    </row>
    <row r="3454" spans="2:14">
      <c r="B3454" s="309">
        <v>22</v>
      </c>
      <c r="C3454" s="310" t="s">
        <v>21316</v>
      </c>
      <c r="D3454" s="309">
        <v>22</v>
      </c>
      <c r="E3454" s="395">
        <v>194</v>
      </c>
      <c r="F3454" s="396" t="s">
        <v>21333</v>
      </c>
      <c r="G3454" s="395">
        <v>194</v>
      </c>
      <c r="H3454" s="377">
        <v>6745</v>
      </c>
      <c r="I3454" s="337" t="s">
        <v>21343</v>
      </c>
      <c r="J3454" s="377">
        <v>6745</v>
      </c>
      <c r="K3454" s="309">
        <v>22</v>
      </c>
      <c r="L3454" s="395">
        <v>194</v>
      </c>
      <c r="M3454" s="377">
        <v>6745</v>
      </c>
      <c r="N3454" s="280" t="str">
        <f t="shared" si="53"/>
        <v>22 194 6745</v>
      </c>
    </row>
    <row r="3455" spans="2:14">
      <c r="B3455" s="309">
        <v>22</v>
      </c>
      <c r="C3455" s="310" t="s">
        <v>21316</v>
      </c>
      <c r="D3455" s="309">
        <v>22</v>
      </c>
      <c r="E3455" s="395">
        <v>194</v>
      </c>
      <c r="F3455" s="396" t="s">
        <v>21333</v>
      </c>
      <c r="G3455" s="395">
        <v>194</v>
      </c>
      <c r="H3455" s="377">
        <v>6748</v>
      </c>
      <c r="I3455" s="336" t="s">
        <v>21344</v>
      </c>
      <c r="J3455" s="377">
        <v>6748</v>
      </c>
      <c r="K3455" s="309">
        <v>22</v>
      </c>
      <c r="L3455" s="395">
        <v>194</v>
      </c>
      <c r="M3455" s="377">
        <v>6748</v>
      </c>
      <c r="N3455" s="280" t="str">
        <f t="shared" si="53"/>
        <v>22 194 6748</v>
      </c>
    </row>
    <row r="3456" spans="2:14">
      <c r="B3456" s="309">
        <v>22</v>
      </c>
      <c r="C3456" s="310" t="s">
        <v>21316</v>
      </c>
      <c r="D3456" s="309">
        <v>22</v>
      </c>
      <c r="E3456" s="395">
        <v>194</v>
      </c>
      <c r="F3456" s="396" t="s">
        <v>21333</v>
      </c>
      <c r="G3456" s="395">
        <v>194</v>
      </c>
      <c r="H3456" s="377">
        <v>6751</v>
      </c>
      <c r="I3456" s="337" t="s">
        <v>21345</v>
      </c>
      <c r="J3456" s="377">
        <v>6751</v>
      </c>
      <c r="K3456" s="309">
        <v>22</v>
      </c>
      <c r="L3456" s="395">
        <v>194</v>
      </c>
      <c r="M3456" s="377">
        <v>6751</v>
      </c>
      <c r="N3456" s="280" t="str">
        <f t="shared" si="53"/>
        <v>22 194 6751</v>
      </c>
    </row>
    <row r="3457" spans="2:14">
      <c r="B3457" s="309">
        <v>22</v>
      </c>
      <c r="C3457" s="310" t="s">
        <v>21316</v>
      </c>
      <c r="D3457" s="309">
        <v>22</v>
      </c>
      <c r="E3457" s="395">
        <v>194</v>
      </c>
      <c r="F3457" s="396" t="s">
        <v>21333</v>
      </c>
      <c r="G3457" s="395">
        <v>194</v>
      </c>
      <c r="H3457" s="377">
        <v>6754</v>
      </c>
      <c r="I3457" s="337" t="s">
        <v>21346</v>
      </c>
      <c r="J3457" s="377">
        <v>6754</v>
      </c>
      <c r="K3457" s="309">
        <v>22</v>
      </c>
      <c r="L3457" s="395">
        <v>194</v>
      </c>
      <c r="M3457" s="377">
        <v>6754</v>
      </c>
      <c r="N3457" s="280" t="str">
        <f t="shared" si="53"/>
        <v>22 194 6754</v>
      </c>
    </row>
    <row r="3458" spans="2:14">
      <c r="B3458" s="309">
        <v>22</v>
      </c>
      <c r="C3458" s="310" t="s">
        <v>21316</v>
      </c>
      <c r="D3458" s="309">
        <v>22</v>
      </c>
      <c r="E3458" s="395">
        <v>194</v>
      </c>
      <c r="F3458" s="396" t="s">
        <v>21333</v>
      </c>
      <c r="G3458" s="395">
        <v>194</v>
      </c>
      <c r="H3458" s="378">
        <v>6757</v>
      </c>
      <c r="I3458" s="346" t="s">
        <v>21347</v>
      </c>
      <c r="J3458" s="378">
        <v>6757</v>
      </c>
      <c r="K3458" s="309">
        <v>22</v>
      </c>
      <c r="L3458" s="395">
        <v>194</v>
      </c>
      <c r="M3458" s="378">
        <v>6757</v>
      </c>
      <c r="N3458" s="280" t="str">
        <f t="shared" si="53"/>
        <v>22 194 6757</v>
      </c>
    </row>
    <row r="3459" spans="2:14">
      <c r="B3459" s="309">
        <v>22</v>
      </c>
      <c r="C3459" s="310" t="s">
        <v>21316</v>
      </c>
      <c r="D3459" s="309">
        <v>22</v>
      </c>
      <c r="E3459" s="392">
        <v>195</v>
      </c>
      <c r="F3459" s="397" t="s">
        <v>21348</v>
      </c>
      <c r="G3459" s="392">
        <v>195</v>
      </c>
      <c r="H3459" s="379">
        <v>6760</v>
      </c>
      <c r="I3459" s="335" t="s">
        <v>21349</v>
      </c>
      <c r="J3459" s="379">
        <v>6760</v>
      </c>
      <c r="K3459" s="309">
        <v>22</v>
      </c>
      <c r="L3459" s="392">
        <v>195</v>
      </c>
      <c r="M3459" s="379">
        <v>6760</v>
      </c>
      <c r="N3459" s="280" t="str">
        <f t="shared" si="53"/>
        <v>22 195 6760</v>
      </c>
    </row>
    <row r="3460" spans="2:14">
      <c r="B3460" s="309">
        <v>22</v>
      </c>
      <c r="C3460" s="310" t="s">
        <v>21316</v>
      </c>
      <c r="D3460" s="309">
        <v>22</v>
      </c>
      <c r="E3460" s="392">
        <v>195</v>
      </c>
      <c r="F3460" s="397" t="s">
        <v>21348</v>
      </c>
      <c r="G3460" s="392">
        <v>195</v>
      </c>
      <c r="H3460" s="377">
        <v>6763</v>
      </c>
      <c r="I3460" s="336" t="s">
        <v>21350</v>
      </c>
      <c r="J3460" s="377">
        <v>6763</v>
      </c>
      <c r="K3460" s="309">
        <v>22</v>
      </c>
      <c r="L3460" s="392">
        <v>195</v>
      </c>
      <c r="M3460" s="377">
        <v>6763</v>
      </c>
      <c r="N3460" s="280" t="str">
        <f t="shared" ref="N3460:N3523" si="54">K3460&amp;" "&amp;L3460&amp;" "&amp;M3460</f>
        <v>22 195 6763</v>
      </c>
    </row>
    <row r="3461" spans="2:14">
      <c r="B3461" s="309">
        <v>22</v>
      </c>
      <c r="C3461" s="310" t="s">
        <v>21316</v>
      </c>
      <c r="D3461" s="309">
        <v>22</v>
      </c>
      <c r="E3461" s="392">
        <v>195</v>
      </c>
      <c r="F3461" s="397" t="s">
        <v>21348</v>
      </c>
      <c r="G3461" s="392">
        <v>195</v>
      </c>
      <c r="H3461" s="377">
        <v>6766</v>
      </c>
      <c r="I3461" s="337" t="s">
        <v>21351</v>
      </c>
      <c r="J3461" s="377">
        <v>6766</v>
      </c>
      <c r="K3461" s="309">
        <v>22</v>
      </c>
      <c r="L3461" s="392">
        <v>195</v>
      </c>
      <c r="M3461" s="377">
        <v>6766</v>
      </c>
      <c r="N3461" s="280" t="str">
        <f t="shared" si="54"/>
        <v>22 195 6766</v>
      </c>
    </row>
    <row r="3462" spans="2:14">
      <c r="B3462" s="309">
        <v>22</v>
      </c>
      <c r="C3462" s="310" t="s">
        <v>21316</v>
      </c>
      <c r="D3462" s="309">
        <v>22</v>
      </c>
      <c r="E3462" s="392">
        <v>195</v>
      </c>
      <c r="F3462" s="397" t="s">
        <v>21348</v>
      </c>
      <c r="G3462" s="392">
        <v>195</v>
      </c>
      <c r="H3462" s="377">
        <v>6769</v>
      </c>
      <c r="I3462" s="336" t="s">
        <v>21352</v>
      </c>
      <c r="J3462" s="377">
        <v>6769</v>
      </c>
      <c r="K3462" s="309">
        <v>22</v>
      </c>
      <c r="L3462" s="392">
        <v>195</v>
      </c>
      <c r="M3462" s="377">
        <v>6769</v>
      </c>
      <c r="N3462" s="280" t="str">
        <f t="shared" si="54"/>
        <v>22 195 6769</v>
      </c>
    </row>
    <row r="3463" spans="2:14">
      <c r="B3463" s="309">
        <v>22</v>
      </c>
      <c r="C3463" s="310" t="s">
        <v>21316</v>
      </c>
      <c r="D3463" s="309">
        <v>22</v>
      </c>
      <c r="E3463" s="392">
        <v>195</v>
      </c>
      <c r="F3463" s="397" t="s">
        <v>21348</v>
      </c>
      <c r="G3463" s="392">
        <v>195</v>
      </c>
      <c r="H3463" s="377">
        <v>6772</v>
      </c>
      <c r="I3463" s="337" t="s">
        <v>21353</v>
      </c>
      <c r="J3463" s="377">
        <v>6772</v>
      </c>
      <c r="K3463" s="309">
        <v>22</v>
      </c>
      <c r="L3463" s="392">
        <v>195</v>
      </c>
      <c r="M3463" s="377">
        <v>6772</v>
      </c>
      <c r="N3463" s="280" t="str">
        <f t="shared" si="54"/>
        <v>22 195 6772</v>
      </c>
    </row>
    <row r="3464" spans="2:14">
      <c r="B3464" s="309">
        <v>22</v>
      </c>
      <c r="C3464" s="310" t="s">
        <v>21316</v>
      </c>
      <c r="D3464" s="309">
        <v>22</v>
      </c>
      <c r="E3464" s="392">
        <v>195</v>
      </c>
      <c r="F3464" s="397" t="s">
        <v>21348</v>
      </c>
      <c r="G3464" s="392">
        <v>195</v>
      </c>
      <c r="H3464" s="377">
        <v>6775</v>
      </c>
      <c r="I3464" s="336" t="s">
        <v>21354</v>
      </c>
      <c r="J3464" s="377">
        <v>6775</v>
      </c>
      <c r="K3464" s="309">
        <v>22</v>
      </c>
      <c r="L3464" s="392">
        <v>195</v>
      </c>
      <c r="M3464" s="377">
        <v>6775</v>
      </c>
      <c r="N3464" s="280" t="str">
        <f t="shared" si="54"/>
        <v>22 195 6775</v>
      </c>
    </row>
    <row r="3465" spans="2:14">
      <c r="B3465" s="309">
        <v>22</v>
      </c>
      <c r="C3465" s="310" t="s">
        <v>21316</v>
      </c>
      <c r="D3465" s="309">
        <v>22</v>
      </c>
      <c r="E3465" s="392">
        <v>195</v>
      </c>
      <c r="F3465" s="397" t="s">
        <v>21348</v>
      </c>
      <c r="G3465" s="392">
        <v>195</v>
      </c>
      <c r="H3465" s="377">
        <v>6778</v>
      </c>
      <c r="I3465" s="337" t="s">
        <v>21355</v>
      </c>
      <c r="J3465" s="377">
        <v>6778</v>
      </c>
      <c r="K3465" s="309">
        <v>22</v>
      </c>
      <c r="L3465" s="392">
        <v>195</v>
      </c>
      <c r="M3465" s="377">
        <v>6778</v>
      </c>
      <c r="N3465" s="280" t="str">
        <f t="shared" si="54"/>
        <v>22 195 6778</v>
      </c>
    </row>
    <row r="3466" spans="2:14">
      <c r="B3466" s="309">
        <v>22</v>
      </c>
      <c r="C3466" s="310" t="s">
        <v>21316</v>
      </c>
      <c r="D3466" s="309">
        <v>22</v>
      </c>
      <c r="E3466" s="392">
        <v>195</v>
      </c>
      <c r="F3466" s="397" t="s">
        <v>21348</v>
      </c>
      <c r="G3466" s="392">
        <v>195</v>
      </c>
      <c r="H3466" s="377">
        <v>6781</v>
      </c>
      <c r="I3466" s="336" t="s">
        <v>21356</v>
      </c>
      <c r="J3466" s="377">
        <v>6781</v>
      </c>
      <c r="K3466" s="309">
        <v>22</v>
      </c>
      <c r="L3466" s="392">
        <v>195</v>
      </c>
      <c r="M3466" s="377">
        <v>6781</v>
      </c>
      <c r="N3466" s="280" t="str">
        <f t="shared" si="54"/>
        <v>22 195 6781</v>
      </c>
    </row>
    <row r="3467" spans="2:14">
      <c r="B3467" s="309">
        <v>22</v>
      </c>
      <c r="C3467" s="310" t="s">
        <v>21316</v>
      </c>
      <c r="D3467" s="309">
        <v>22</v>
      </c>
      <c r="E3467" s="392">
        <v>195</v>
      </c>
      <c r="F3467" s="397" t="s">
        <v>21348</v>
      </c>
      <c r="G3467" s="392">
        <v>195</v>
      </c>
      <c r="H3467" s="377">
        <v>6784</v>
      </c>
      <c r="I3467" s="337" t="s">
        <v>21357</v>
      </c>
      <c r="J3467" s="377">
        <v>6784</v>
      </c>
      <c r="K3467" s="309">
        <v>22</v>
      </c>
      <c r="L3467" s="392">
        <v>195</v>
      </c>
      <c r="M3467" s="377">
        <v>6784</v>
      </c>
      <c r="N3467" s="280" t="str">
        <f t="shared" si="54"/>
        <v>22 195 6784</v>
      </c>
    </row>
    <row r="3468" spans="2:14">
      <c r="B3468" s="309">
        <v>22</v>
      </c>
      <c r="C3468" s="310" t="s">
        <v>21316</v>
      </c>
      <c r="D3468" s="309">
        <v>22</v>
      </c>
      <c r="E3468" s="392">
        <v>195</v>
      </c>
      <c r="F3468" s="397" t="s">
        <v>21348</v>
      </c>
      <c r="G3468" s="392">
        <v>195</v>
      </c>
      <c r="H3468" s="377">
        <v>6787</v>
      </c>
      <c r="I3468" s="336" t="s">
        <v>21358</v>
      </c>
      <c r="J3468" s="377">
        <v>6787</v>
      </c>
      <c r="K3468" s="309">
        <v>22</v>
      </c>
      <c r="L3468" s="392">
        <v>195</v>
      </c>
      <c r="M3468" s="377">
        <v>6787</v>
      </c>
      <c r="N3468" s="280" t="str">
        <f t="shared" si="54"/>
        <v>22 195 6787</v>
      </c>
    </row>
    <row r="3469" spans="2:14">
      <c r="B3469" s="309">
        <v>22</v>
      </c>
      <c r="C3469" s="310" t="s">
        <v>21316</v>
      </c>
      <c r="D3469" s="309">
        <v>22</v>
      </c>
      <c r="E3469" s="392">
        <v>195</v>
      </c>
      <c r="F3469" s="397" t="s">
        <v>21348</v>
      </c>
      <c r="G3469" s="392">
        <v>195</v>
      </c>
      <c r="H3469" s="377">
        <v>6790</v>
      </c>
      <c r="I3469" s="337" t="s">
        <v>21359</v>
      </c>
      <c r="J3469" s="377">
        <v>6790</v>
      </c>
      <c r="K3469" s="309">
        <v>22</v>
      </c>
      <c r="L3469" s="392">
        <v>195</v>
      </c>
      <c r="M3469" s="377">
        <v>6790</v>
      </c>
      <c r="N3469" s="280" t="str">
        <f t="shared" si="54"/>
        <v>22 195 6790</v>
      </c>
    </row>
    <row r="3470" spans="2:14">
      <c r="B3470" s="309">
        <v>22</v>
      </c>
      <c r="C3470" s="310" t="s">
        <v>21316</v>
      </c>
      <c r="D3470" s="309">
        <v>22</v>
      </c>
      <c r="E3470" s="392">
        <v>195</v>
      </c>
      <c r="F3470" s="397" t="s">
        <v>21348</v>
      </c>
      <c r="G3470" s="392">
        <v>195</v>
      </c>
      <c r="H3470" s="377">
        <v>6793</v>
      </c>
      <c r="I3470" s="336" t="s">
        <v>21360</v>
      </c>
      <c r="J3470" s="377">
        <v>6793</v>
      </c>
      <c r="K3470" s="309">
        <v>22</v>
      </c>
      <c r="L3470" s="392">
        <v>195</v>
      </c>
      <c r="M3470" s="377">
        <v>6793</v>
      </c>
      <c r="N3470" s="280" t="str">
        <f t="shared" si="54"/>
        <v>22 195 6793</v>
      </c>
    </row>
    <row r="3471" spans="2:14">
      <c r="B3471" s="309">
        <v>22</v>
      </c>
      <c r="C3471" s="310" t="s">
        <v>21316</v>
      </c>
      <c r="D3471" s="309">
        <v>22</v>
      </c>
      <c r="E3471" s="392">
        <v>195</v>
      </c>
      <c r="F3471" s="397" t="s">
        <v>21348</v>
      </c>
      <c r="G3471" s="392">
        <v>195</v>
      </c>
      <c r="H3471" s="377">
        <v>6796</v>
      </c>
      <c r="I3471" s="337" t="s">
        <v>21361</v>
      </c>
      <c r="J3471" s="377">
        <v>6796</v>
      </c>
      <c r="K3471" s="309">
        <v>22</v>
      </c>
      <c r="L3471" s="392">
        <v>195</v>
      </c>
      <c r="M3471" s="377">
        <v>6796</v>
      </c>
      <c r="N3471" s="280" t="str">
        <f t="shared" si="54"/>
        <v>22 195 6796</v>
      </c>
    </row>
    <row r="3472" spans="2:14">
      <c r="B3472" s="309">
        <v>22</v>
      </c>
      <c r="C3472" s="310" t="s">
        <v>21316</v>
      </c>
      <c r="D3472" s="309">
        <v>22</v>
      </c>
      <c r="E3472" s="392">
        <v>195</v>
      </c>
      <c r="F3472" s="397" t="s">
        <v>21348</v>
      </c>
      <c r="G3472" s="392">
        <v>195</v>
      </c>
      <c r="H3472" s="377">
        <v>6799</v>
      </c>
      <c r="I3472" s="336" t="s">
        <v>19255</v>
      </c>
      <c r="J3472" s="377">
        <v>6799</v>
      </c>
      <c r="K3472" s="309">
        <v>22</v>
      </c>
      <c r="L3472" s="392">
        <v>195</v>
      </c>
      <c r="M3472" s="377">
        <v>6799</v>
      </c>
      <c r="N3472" s="280" t="str">
        <f t="shared" si="54"/>
        <v>22 195 6799</v>
      </c>
    </row>
    <row r="3473" spans="2:14">
      <c r="B3473" s="309">
        <v>22</v>
      </c>
      <c r="C3473" s="310" t="s">
        <v>21316</v>
      </c>
      <c r="D3473" s="309">
        <v>22</v>
      </c>
      <c r="E3473" s="392">
        <v>195</v>
      </c>
      <c r="F3473" s="397" t="s">
        <v>21348</v>
      </c>
      <c r="G3473" s="392">
        <v>195</v>
      </c>
      <c r="H3473" s="377">
        <v>6802</v>
      </c>
      <c r="I3473" s="337" t="s">
        <v>21362</v>
      </c>
      <c r="J3473" s="377">
        <v>6802</v>
      </c>
      <c r="K3473" s="309">
        <v>22</v>
      </c>
      <c r="L3473" s="392">
        <v>195</v>
      </c>
      <c r="M3473" s="377">
        <v>6802</v>
      </c>
      <c r="N3473" s="280" t="str">
        <f t="shared" si="54"/>
        <v>22 195 6802</v>
      </c>
    </row>
    <row r="3474" spans="2:14">
      <c r="B3474" s="309">
        <v>22</v>
      </c>
      <c r="C3474" s="310" t="s">
        <v>21316</v>
      </c>
      <c r="D3474" s="309">
        <v>22</v>
      </c>
      <c r="E3474" s="392">
        <v>195</v>
      </c>
      <c r="F3474" s="397" t="s">
        <v>21348</v>
      </c>
      <c r="G3474" s="392">
        <v>195</v>
      </c>
      <c r="H3474" s="380">
        <v>6805</v>
      </c>
      <c r="I3474" s="342" t="s">
        <v>21363</v>
      </c>
      <c r="J3474" s="380">
        <v>6805</v>
      </c>
      <c r="K3474" s="309">
        <v>22</v>
      </c>
      <c r="L3474" s="392">
        <v>195</v>
      </c>
      <c r="M3474" s="380">
        <v>6805</v>
      </c>
      <c r="N3474" s="280" t="str">
        <f t="shared" si="54"/>
        <v>22 195 6805</v>
      </c>
    </row>
    <row r="3475" spans="2:14">
      <c r="B3475" s="309">
        <v>22</v>
      </c>
      <c r="C3475" s="310" t="s">
        <v>21316</v>
      </c>
      <c r="D3475" s="309">
        <v>22</v>
      </c>
      <c r="E3475" s="395">
        <v>196</v>
      </c>
      <c r="F3475" s="396" t="s">
        <v>21364</v>
      </c>
      <c r="G3475" s="395">
        <v>196</v>
      </c>
      <c r="H3475" s="376">
        <v>6808</v>
      </c>
      <c r="I3475" s="343" t="s">
        <v>21365</v>
      </c>
      <c r="J3475" s="376">
        <v>6808</v>
      </c>
      <c r="K3475" s="309">
        <v>22</v>
      </c>
      <c r="L3475" s="395">
        <v>196</v>
      </c>
      <c r="M3475" s="376">
        <v>6808</v>
      </c>
      <c r="N3475" s="280" t="str">
        <f t="shared" si="54"/>
        <v>22 196 6808</v>
      </c>
    </row>
    <row r="3476" spans="2:14">
      <c r="B3476" s="309">
        <v>22</v>
      </c>
      <c r="C3476" s="310" t="s">
        <v>21316</v>
      </c>
      <c r="D3476" s="309">
        <v>22</v>
      </c>
      <c r="E3476" s="395">
        <v>196</v>
      </c>
      <c r="F3476" s="396" t="s">
        <v>21364</v>
      </c>
      <c r="G3476" s="395">
        <v>196</v>
      </c>
      <c r="H3476" s="377">
        <v>6811</v>
      </c>
      <c r="I3476" s="336" t="s">
        <v>21366</v>
      </c>
      <c r="J3476" s="377">
        <v>6811</v>
      </c>
      <c r="K3476" s="309">
        <v>22</v>
      </c>
      <c r="L3476" s="395">
        <v>196</v>
      </c>
      <c r="M3476" s="377">
        <v>6811</v>
      </c>
      <c r="N3476" s="280" t="str">
        <f t="shared" si="54"/>
        <v>22 196 6811</v>
      </c>
    </row>
    <row r="3477" spans="2:14">
      <c r="B3477" s="309">
        <v>22</v>
      </c>
      <c r="C3477" s="310" t="s">
        <v>21316</v>
      </c>
      <c r="D3477" s="309">
        <v>22</v>
      </c>
      <c r="E3477" s="395">
        <v>196</v>
      </c>
      <c r="F3477" s="396" t="s">
        <v>21364</v>
      </c>
      <c r="G3477" s="395">
        <v>196</v>
      </c>
      <c r="H3477" s="377">
        <v>6814</v>
      </c>
      <c r="I3477" s="337" t="s">
        <v>21120</v>
      </c>
      <c r="J3477" s="377">
        <v>6814</v>
      </c>
      <c r="K3477" s="309">
        <v>22</v>
      </c>
      <c r="L3477" s="395">
        <v>196</v>
      </c>
      <c r="M3477" s="377">
        <v>6814</v>
      </c>
      <c r="N3477" s="280" t="str">
        <f t="shared" si="54"/>
        <v>22 196 6814</v>
      </c>
    </row>
    <row r="3478" spans="2:14">
      <c r="B3478" s="309">
        <v>22</v>
      </c>
      <c r="C3478" s="310" t="s">
        <v>21316</v>
      </c>
      <c r="D3478" s="309">
        <v>22</v>
      </c>
      <c r="E3478" s="395">
        <v>196</v>
      </c>
      <c r="F3478" s="396" t="s">
        <v>21364</v>
      </c>
      <c r="G3478" s="395">
        <v>196</v>
      </c>
      <c r="H3478" s="377">
        <v>6817</v>
      </c>
      <c r="I3478" s="336" t="s">
        <v>18939</v>
      </c>
      <c r="J3478" s="377">
        <v>6817</v>
      </c>
      <c r="K3478" s="309">
        <v>22</v>
      </c>
      <c r="L3478" s="395">
        <v>196</v>
      </c>
      <c r="M3478" s="377">
        <v>6817</v>
      </c>
      <c r="N3478" s="280" t="str">
        <f t="shared" si="54"/>
        <v>22 196 6817</v>
      </c>
    </row>
    <row r="3479" spans="2:14">
      <c r="B3479" s="309">
        <v>22</v>
      </c>
      <c r="C3479" s="310" t="s">
        <v>21316</v>
      </c>
      <c r="D3479" s="309">
        <v>22</v>
      </c>
      <c r="E3479" s="395">
        <v>196</v>
      </c>
      <c r="F3479" s="396" t="s">
        <v>21364</v>
      </c>
      <c r="G3479" s="395">
        <v>196</v>
      </c>
      <c r="H3479" s="377">
        <v>6820</v>
      </c>
      <c r="I3479" s="337" t="s">
        <v>20999</v>
      </c>
      <c r="J3479" s="377">
        <v>6820</v>
      </c>
      <c r="K3479" s="309">
        <v>22</v>
      </c>
      <c r="L3479" s="395">
        <v>196</v>
      </c>
      <c r="M3479" s="377">
        <v>6820</v>
      </c>
      <c r="N3479" s="280" t="str">
        <f t="shared" si="54"/>
        <v>22 196 6820</v>
      </c>
    </row>
    <row r="3480" spans="2:14">
      <c r="B3480" s="309">
        <v>22</v>
      </c>
      <c r="C3480" s="310" t="s">
        <v>21316</v>
      </c>
      <c r="D3480" s="309">
        <v>22</v>
      </c>
      <c r="E3480" s="395">
        <v>196</v>
      </c>
      <c r="F3480" s="396" t="s">
        <v>21364</v>
      </c>
      <c r="G3480" s="395">
        <v>196</v>
      </c>
      <c r="H3480" s="377">
        <v>6823</v>
      </c>
      <c r="I3480" s="336" t="s">
        <v>21367</v>
      </c>
      <c r="J3480" s="377">
        <v>6823</v>
      </c>
      <c r="K3480" s="309">
        <v>22</v>
      </c>
      <c r="L3480" s="395">
        <v>196</v>
      </c>
      <c r="M3480" s="377">
        <v>6823</v>
      </c>
      <c r="N3480" s="280" t="str">
        <f t="shared" si="54"/>
        <v>22 196 6823</v>
      </c>
    </row>
    <row r="3481" spans="2:14">
      <c r="B3481" s="309">
        <v>22</v>
      </c>
      <c r="C3481" s="310" t="s">
        <v>21316</v>
      </c>
      <c r="D3481" s="309">
        <v>22</v>
      </c>
      <c r="E3481" s="395">
        <v>196</v>
      </c>
      <c r="F3481" s="396" t="s">
        <v>21364</v>
      </c>
      <c r="G3481" s="395">
        <v>196</v>
      </c>
      <c r="H3481" s="377">
        <v>6826</v>
      </c>
      <c r="I3481" s="337" t="s">
        <v>21368</v>
      </c>
      <c r="J3481" s="377">
        <v>6826</v>
      </c>
      <c r="K3481" s="309">
        <v>22</v>
      </c>
      <c r="L3481" s="395">
        <v>196</v>
      </c>
      <c r="M3481" s="377">
        <v>6826</v>
      </c>
      <c r="N3481" s="280" t="str">
        <f t="shared" si="54"/>
        <v>22 196 6826</v>
      </c>
    </row>
    <row r="3482" spans="2:14">
      <c r="B3482" s="309">
        <v>22</v>
      </c>
      <c r="C3482" s="310" t="s">
        <v>21316</v>
      </c>
      <c r="D3482" s="309">
        <v>22</v>
      </c>
      <c r="E3482" s="395">
        <v>196</v>
      </c>
      <c r="F3482" s="396" t="s">
        <v>21364</v>
      </c>
      <c r="G3482" s="395">
        <v>196</v>
      </c>
      <c r="H3482" s="377">
        <v>6829</v>
      </c>
      <c r="I3482" s="336" t="s">
        <v>21369</v>
      </c>
      <c r="J3482" s="377">
        <v>6829</v>
      </c>
      <c r="K3482" s="309">
        <v>22</v>
      </c>
      <c r="L3482" s="395">
        <v>196</v>
      </c>
      <c r="M3482" s="377">
        <v>6829</v>
      </c>
      <c r="N3482" s="280" t="str">
        <f t="shared" si="54"/>
        <v>22 196 6829</v>
      </c>
    </row>
    <row r="3483" spans="2:14">
      <c r="B3483" s="309">
        <v>22</v>
      </c>
      <c r="C3483" s="310" t="s">
        <v>21316</v>
      </c>
      <c r="D3483" s="309">
        <v>22</v>
      </c>
      <c r="E3483" s="395">
        <v>196</v>
      </c>
      <c r="F3483" s="396" t="s">
        <v>21364</v>
      </c>
      <c r="G3483" s="395">
        <v>196</v>
      </c>
      <c r="H3483" s="377">
        <v>6832</v>
      </c>
      <c r="I3483" s="337" t="s">
        <v>21370</v>
      </c>
      <c r="J3483" s="377">
        <v>6832</v>
      </c>
      <c r="K3483" s="309">
        <v>22</v>
      </c>
      <c r="L3483" s="395">
        <v>196</v>
      </c>
      <c r="M3483" s="377">
        <v>6832</v>
      </c>
      <c r="N3483" s="280" t="str">
        <f t="shared" si="54"/>
        <v>22 196 6832</v>
      </c>
    </row>
    <row r="3484" spans="2:14">
      <c r="B3484" s="309">
        <v>22</v>
      </c>
      <c r="C3484" s="310" t="s">
        <v>21316</v>
      </c>
      <c r="D3484" s="309">
        <v>22</v>
      </c>
      <c r="E3484" s="395">
        <v>196</v>
      </c>
      <c r="F3484" s="396" t="s">
        <v>21364</v>
      </c>
      <c r="G3484" s="395">
        <v>196</v>
      </c>
      <c r="H3484" s="377">
        <v>6835</v>
      </c>
      <c r="I3484" s="336" t="s">
        <v>21371</v>
      </c>
      <c r="J3484" s="377">
        <v>6835</v>
      </c>
      <c r="K3484" s="309">
        <v>22</v>
      </c>
      <c r="L3484" s="395">
        <v>196</v>
      </c>
      <c r="M3484" s="377">
        <v>6835</v>
      </c>
      <c r="N3484" s="280" t="str">
        <f t="shared" si="54"/>
        <v>22 196 6835</v>
      </c>
    </row>
    <row r="3485" spans="2:14">
      <c r="B3485" s="309">
        <v>22</v>
      </c>
      <c r="C3485" s="310" t="s">
        <v>21316</v>
      </c>
      <c r="D3485" s="309">
        <v>22</v>
      </c>
      <c r="E3485" s="395">
        <v>196</v>
      </c>
      <c r="F3485" s="396" t="s">
        <v>21364</v>
      </c>
      <c r="G3485" s="395">
        <v>196</v>
      </c>
      <c r="H3485" s="378">
        <v>7141</v>
      </c>
      <c r="I3485" s="344" t="s">
        <v>21372</v>
      </c>
      <c r="J3485" s="378">
        <v>7141</v>
      </c>
      <c r="K3485" s="309">
        <v>22</v>
      </c>
      <c r="L3485" s="395">
        <v>196</v>
      </c>
      <c r="M3485" s="378">
        <v>7141</v>
      </c>
      <c r="N3485" s="280" t="str">
        <f t="shared" si="54"/>
        <v>22 196 7141</v>
      </c>
    </row>
    <row r="3486" spans="2:14">
      <c r="B3486" s="309">
        <v>22</v>
      </c>
      <c r="C3486" s="310" t="s">
        <v>21316</v>
      </c>
      <c r="D3486" s="309">
        <v>22</v>
      </c>
      <c r="E3486" s="392">
        <v>198</v>
      </c>
      <c r="F3486" s="397" t="s">
        <v>21373</v>
      </c>
      <c r="G3486" s="392">
        <v>198</v>
      </c>
      <c r="H3486" s="379">
        <v>6838</v>
      </c>
      <c r="I3486" s="341" t="s">
        <v>21374</v>
      </c>
      <c r="J3486" s="379">
        <v>6838</v>
      </c>
      <c r="K3486" s="309">
        <v>22</v>
      </c>
      <c r="L3486" s="392">
        <v>198</v>
      </c>
      <c r="M3486" s="379">
        <v>6838</v>
      </c>
      <c r="N3486" s="280" t="str">
        <f t="shared" si="54"/>
        <v>22 198 6838</v>
      </c>
    </row>
    <row r="3487" spans="2:14">
      <c r="B3487" s="309">
        <v>22</v>
      </c>
      <c r="C3487" s="310" t="s">
        <v>21316</v>
      </c>
      <c r="D3487" s="309">
        <v>22</v>
      </c>
      <c r="E3487" s="392">
        <v>198</v>
      </c>
      <c r="F3487" s="397" t="s">
        <v>21373</v>
      </c>
      <c r="G3487" s="392">
        <v>198</v>
      </c>
      <c r="H3487" s="377">
        <v>6841</v>
      </c>
      <c r="I3487" s="330" t="s">
        <v>21375</v>
      </c>
      <c r="J3487" s="377">
        <v>6841</v>
      </c>
      <c r="K3487" s="309">
        <v>22</v>
      </c>
      <c r="L3487" s="392">
        <v>198</v>
      </c>
      <c r="M3487" s="377">
        <v>6841</v>
      </c>
      <c r="N3487" s="280" t="str">
        <f t="shared" si="54"/>
        <v>22 198 6841</v>
      </c>
    </row>
    <row r="3488" spans="2:14">
      <c r="B3488" s="309">
        <v>22</v>
      </c>
      <c r="C3488" s="310" t="s">
        <v>21316</v>
      </c>
      <c r="D3488" s="309">
        <v>22</v>
      </c>
      <c r="E3488" s="392">
        <v>198</v>
      </c>
      <c r="F3488" s="397" t="s">
        <v>21373</v>
      </c>
      <c r="G3488" s="392">
        <v>198</v>
      </c>
      <c r="H3488" s="377">
        <v>6844</v>
      </c>
      <c r="I3488" s="331" t="s">
        <v>19417</v>
      </c>
      <c r="J3488" s="377">
        <v>6844</v>
      </c>
      <c r="K3488" s="309">
        <v>22</v>
      </c>
      <c r="L3488" s="392">
        <v>198</v>
      </c>
      <c r="M3488" s="377">
        <v>6844</v>
      </c>
      <c r="N3488" s="280" t="str">
        <f t="shared" si="54"/>
        <v>22 198 6844</v>
      </c>
    </row>
    <row r="3489" spans="2:14">
      <c r="B3489" s="309">
        <v>22</v>
      </c>
      <c r="C3489" s="310" t="s">
        <v>21316</v>
      </c>
      <c r="D3489" s="309">
        <v>22</v>
      </c>
      <c r="E3489" s="392">
        <v>198</v>
      </c>
      <c r="F3489" s="397" t="s">
        <v>21373</v>
      </c>
      <c r="G3489" s="392">
        <v>198</v>
      </c>
      <c r="H3489" s="377">
        <v>6847</v>
      </c>
      <c r="I3489" s="330" t="s">
        <v>21376</v>
      </c>
      <c r="J3489" s="377">
        <v>6847</v>
      </c>
      <c r="K3489" s="309">
        <v>22</v>
      </c>
      <c r="L3489" s="392">
        <v>198</v>
      </c>
      <c r="M3489" s="377">
        <v>6847</v>
      </c>
      <c r="N3489" s="280" t="str">
        <f t="shared" si="54"/>
        <v>22 198 6847</v>
      </c>
    </row>
    <row r="3490" spans="2:14">
      <c r="B3490" s="309">
        <v>22</v>
      </c>
      <c r="C3490" s="310" t="s">
        <v>21316</v>
      </c>
      <c r="D3490" s="309">
        <v>22</v>
      </c>
      <c r="E3490" s="392">
        <v>198</v>
      </c>
      <c r="F3490" s="397" t="s">
        <v>21373</v>
      </c>
      <c r="G3490" s="392">
        <v>198</v>
      </c>
      <c r="H3490" s="377">
        <v>6850</v>
      </c>
      <c r="I3490" s="331" t="s">
        <v>21377</v>
      </c>
      <c r="J3490" s="377">
        <v>6850</v>
      </c>
      <c r="K3490" s="309">
        <v>22</v>
      </c>
      <c r="L3490" s="392">
        <v>198</v>
      </c>
      <c r="M3490" s="377">
        <v>6850</v>
      </c>
      <c r="N3490" s="280" t="str">
        <f t="shared" si="54"/>
        <v>22 198 6850</v>
      </c>
    </row>
    <row r="3491" spans="2:14">
      <c r="B3491" s="309">
        <v>22</v>
      </c>
      <c r="C3491" s="310" t="s">
        <v>21316</v>
      </c>
      <c r="D3491" s="309">
        <v>22</v>
      </c>
      <c r="E3491" s="392">
        <v>198</v>
      </c>
      <c r="F3491" s="397" t="s">
        <v>21373</v>
      </c>
      <c r="G3491" s="392">
        <v>198</v>
      </c>
      <c r="H3491" s="377">
        <v>6853</v>
      </c>
      <c r="I3491" s="330" t="s">
        <v>21378</v>
      </c>
      <c r="J3491" s="377">
        <v>6853</v>
      </c>
      <c r="K3491" s="309">
        <v>22</v>
      </c>
      <c r="L3491" s="392">
        <v>198</v>
      </c>
      <c r="M3491" s="377">
        <v>6853</v>
      </c>
      <c r="N3491" s="280" t="str">
        <f t="shared" si="54"/>
        <v>22 198 6853</v>
      </c>
    </row>
    <row r="3492" spans="2:14">
      <c r="B3492" s="309">
        <v>22</v>
      </c>
      <c r="C3492" s="310" t="s">
        <v>21316</v>
      </c>
      <c r="D3492" s="309">
        <v>22</v>
      </c>
      <c r="E3492" s="392">
        <v>198</v>
      </c>
      <c r="F3492" s="397" t="s">
        <v>21373</v>
      </c>
      <c r="G3492" s="392">
        <v>198</v>
      </c>
      <c r="H3492" s="377">
        <v>6856</v>
      </c>
      <c r="I3492" s="331" t="s">
        <v>21379</v>
      </c>
      <c r="J3492" s="377">
        <v>6856</v>
      </c>
      <c r="K3492" s="309">
        <v>22</v>
      </c>
      <c r="L3492" s="392">
        <v>198</v>
      </c>
      <c r="M3492" s="377">
        <v>6856</v>
      </c>
      <c r="N3492" s="280" t="str">
        <f t="shared" si="54"/>
        <v>22 198 6856</v>
      </c>
    </row>
    <row r="3493" spans="2:14">
      <c r="B3493" s="309">
        <v>22</v>
      </c>
      <c r="C3493" s="310" t="s">
        <v>21316</v>
      </c>
      <c r="D3493" s="309">
        <v>22</v>
      </c>
      <c r="E3493" s="392">
        <v>198</v>
      </c>
      <c r="F3493" s="397" t="s">
        <v>21373</v>
      </c>
      <c r="G3493" s="392">
        <v>198</v>
      </c>
      <c r="H3493" s="380">
        <v>6859</v>
      </c>
      <c r="I3493" s="394" t="s">
        <v>21380</v>
      </c>
      <c r="J3493" s="380">
        <v>6859</v>
      </c>
      <c r="K3493" s="309">
        <v>22</v>
      </c>
      <c r="L3493" s="392">
        <v>198</v>
      </c>
      <c r="M3493" s="380">
        <v>6859</v>
      </c>
      <c r="N3493" s="280" t="str">
        <f t="shared" si="54"/>
        <v>22 198 6859</v>
      </c>
    </row>
    <row r="3494" spans="2:14">
      <c r="B3494" s="309">
        <v>22</v>
      </c>
      <c r="C3494" s="310" t="s">
        <v>21316</v>
      </c>
      <c r="D3494" s="309">
        <v>22</v>
      </c>
      <c r="E3494" s="395">
        <v>199</v>
      </c>
      <c r="F3494" s="396" t="s">
        <v>21381</v>
      </c>
      <c r="G3494" s="395">
        <v>199</v>
      </c>
      <c r="H3494" s="376">
        <v>6862</v>
      </c>
      <c r="I3494" s="343" t="s">
        <v>21382</v>
      </c>
      <c r="J3494" s="376">
        <v>6862</v>
      </c>
      <c r="K3494" s="309">
        <v>22</v>
      </c>
      <c r="L3494" s="395">
        <v>199</v>
      </c>
      <c r="M3494" s="376">
        <v>6862</v>
      </c>
      <c r="N3494" s="280" t="str">
        <f t="shared" si="54"/>
        <v>22 199 6862</v>
      </c>
    </row>
    <row r="3495" spans="2:14">
      <c r="B3495" s="309">
        <v>22</v>
      </c>
      <c r="C3495" s="310" t="s">
        <v>21316</v>
      </c>
      <c r="D3495" s="309">
        <v>22</v>
      </c>
      <c r="E3495" s="395">
        <v>199</v>
      </c>
      <c r="F3495" s="396" t="s">
        <v>21381</v>
      </c>
      <c r="G3495" s="395">
        <v>199</v>
      </c>
      <c r="H3495" s="377">
        <v>6865</v>
      </c>
      <c r="I3495" s="336" t="s">
        <v>21383</v>
      </c>
      <c r="J3495" s="377">
        <v>6865</v>
      </c>
      <c r="K3495" s="309">
        <v>22</v>
      </c>
      <c r="L3495" s="395">
        <v>199</v>
      </c>
      <c r="M3495" s="377">
        <v>6865</v>
      </c>
      <c r="N3495" s="280" t="str">
        <f t="shared" si="54"/>
        <v>22 199 6865</v>
      </c>
    </row>
    <row r="3496" spans="2:14">
      <c r="B3496" s="309">
        <v>22</v>
      </c>
      <c r="C3496" s="310" t="s">
        <v>21316</v>
      </c>
      <c r="D3496" s="309">
        <v>22</v>
      </c>
      <c r="E3496" s="395">
        <v>199</v>
      </c>
      <c r="F3496" s="396" t="s">
        <v>21381</v>
      </c>
      <c r="G3496" s="395">
        <v>199</v>
      </c>
      <c r="H3496" s="377">
        <v>6868</v>
      </c>
      <c r="I3496" s="337" t="s">
        <v>21384</v>
      </c>
      <c r="J3496" s="377">
        <v>6868</v>
      </c>
      <c r="K3496" s="309">
        <v>22</v>
      </c>
      <c r="L3496" s="395">
        <v>199</v>
      </c>
      <c r="M3496" s="377">
        <v>6868</v>
      </c>
      <c r="N3496" s="280" t="str">
        <f t="shared" si="54"/>
        <v>22 199 6868</v>
      </c>
    </row>
    <row r="3497" spans="2:14">
      <c r="B3497" s="309">
        <v>22</v>
      </c>
      <c r="C3497" s="310" t="s">
        <v>21316</v>
      </c>
      <c r="D3497" s="309">
        <v>22</v>
      </c>
      <c r="E3497" s="395">
        <v>199</v>
      </c>
      <c r="F3497" s="396" t="s">
        <v>21381</v>
      </c>
      <c r="G3497" s="395">
        <v>199</v>
      </c>
      <c r="H3497" s="377">
        <v>6869</v>
      </c>
      <c r="I3497" s="336" t="s">
        <v>19256</v>
      </c>
      <c r="J3497" s="377">
        <v>6869</v>
      </c>
      <c r="K3497" s="309">
        <v>22</v>
      </c>
      <c r="L3497" s="395">
        <v>199</v>
      </c>
      <c r="M3497" s="377">
        <v>6869</v>
      </c>
      <c r="N3497" s="280" t="str">
        <f t="shared" si="54"/>
        <v>22 199 6869</v>
      </c>
    </row>
    <row r="3498" spans="2:14">
      <c r="B3498" s="309">
        <v>22</v>
      </c>
      <c r="C3498" s="310" t="s">
        <v>21316</v>
      </c>
      <c r="D3498" s="309">
        <v>22</v>
      </c>
      <c r="E3498" s="395">
        <v>199</v>
      </c>
      <c r="F3498" s="396" t="s">
        <v>21381</v>
      </c>
      <c r="G3498" s="395">
        <v>199</v>
      </c>
      <c r="H3498" s="377">
        <v>6871</v>
      </c>
      <c r="I3498" s="337" t="s">
        <v>21385</v>
      </c>
      <c r="J3498" s="377">
        <v>6871</v>
      </c>
      <c r="K3498" s="309">
        <v>22</v>
      </c>
      <c r="L3498" s="395">
        <v>199</v>
      </c>
      <c r="M3498" s="377">
        <v>6871</v>
      </c>
      <c r="N3498" s="280" t="str">
        <f t="shared" si="54"/>
        <v>22 199 6871</v>
      </c>
    </row>
    <row r="3499" spans="2:14">
      <c r="B3499" s="309">
        <v>22</v>
      </c>
      <c r="C3499" s="310" t="s">
        <v>21316</v>
      </c>
      <c r="D3499" s="309">
        <v>22</v>
      </c>
      <c r="E3499" s="395">
        <v>199</v>
      </c>
      <c r="F3499" s="396" t="s">
        <v>21381</v>
      </c>
      <c r="G3499" s="395">
        <v>199</v>
      </c>
      <c r="H3499" s="377">
        <v>6874</v>
      </c>
      <c r="I3499" s="336" t="s">
        <v>21386</v>
      </c>
      <c r="J3499" s="377">
        <v>6874</v>
      </c>
      <c r="K3499" s="309">
        <v>22</v>
      </c>
      <c r="L3499" s="395">
        <v>199</v>
      </c>
      <c r="M3499" s="377">
        <v>6874</v>
      </c>
      <c r="N3499" s="280" t="str">
        <f t="shared" si="54"/>
        <v>22 199 6874</v>
      </c>
    </row>
    <row r="3500" spans="2:14">
      <c r="B3500" s="309">
        <v>22</v>
      </c>
      <c r="C3500" s="310" t="s">
        <v>21316</v>
      </c>
      <c r="D3500" s="309">
        <v>22</v>
      </c>
      <c r="E3500" s="395">
        <v>199</v>
      </c>
      <c r="F3500" s="396" t="s">
        <v>21381</v>
      </c>
      <c r="G3500" s="395">
        <v>199</v>
      </c>
      <c r="H3500" s="377">
        <v>6877</v>
      </c>
      <c r="I3500" s="337" t="s">
        <v>21387</v>
      </c>
      <c r="J3500" s="377">
        <v>6877</v>
      </c>
      <c r="K3500" s="309">
        <v>22</v>
      </c>
      <c r="L3500" s="395">
        <v>199</v>
      </c>
      <c r="M3500" s="377">
        <v>6877</v>
      </c>
      <c r="N3500" s="280" t="str">
        <f t="shared" si="54"/>
        <v>22 199 6877</v>
      </c>
    </row>
    <row r="3501" spans="2:14">
      <c r="B3501" s="309">
        <v>22</v>
      </c>
      <c r="C3501" s="310" t="s">
        <v>21316</v>
      </c>
      <c r="D3501" s="309">
        <v>22</v>
      </c>
      <c r="E3501" s="395">
        <v>199</v>
      </c>
      <c r="F3501" s="396" t="s">
        <v>21381</v>
      </c>
      <c r="G3501" s="395">
        <v>199</v>
      </c>
      <c r="H3501" s="377">
        <v>6880</v>
      </c>
      <c r="I3501" s="336" t="s">
        <v>21388</v>
      </c>
      <c r="J3501" s="377">
        <v>6880</v>
      </c>
      <c r="K3501" s="309">
        <v>22</v>
      </c>
      <c r="L3501" s="395">
        <v>199</v>
      </c>
      <c r="M3501" s="377">
        <v>6880</v>
      </c>
      <c r="N3501" s="280" t="str">
        <f t="shared" si="54"/>
        <v>22 199 6880</v>
      </c>
    </row>
    <row r="3502" spans="2:14">
      <c r="B3502" s="309">
        <v>22</v>
      </c>
      <c r="C3502" s="310" t="s">
        <v>21316</v>
      </c>
      <c r="D3502" s="309">
        <v>22</v>
      </c>
      <c r="E3502" s="395">
        <v>199</v>
      </c>
      <c r="F3502" s="396" t="s">
        <v>21381</v>
      </c>
      <c r="G3502" s="395">
        <v>199</v>
      </c>
      <c r="H3502" s="377">
        <v>6883</v>
      </c>
      <c r="I3502" s="337" t="s">
        <v>21389</v>
      </c>
      <c r="J3502" s="377">
        <v>6883</v>
      </c>
      <c r="K3502" s="309">
        <v>22</v>
      </c>
      <c r="L3502" s="395">
        <v>199</v>
      </c>
      <c r="M3502" s="377">
        <v>6883</v>
      </c>
      <c r="N3502" s="280" t="str">
        <f t="shared" si="54"/>
        <v>22 199 6883</v>
      </c>
    </row>
    <row r="3503" spans="2:14">
      <c r="B3503" s="309">
        <v>22</v>
      </c>
      <c r="C3503" s="310" t="s">
        <v>21316</v>
      </c>
      <c r="D3503" s="309">
        <v>22</v>
      </c>
      <c r="E3503" s="395">
        <v>199</v>
      </c>
      <c r="F3503" s="396" t="s">
        <v>21381</v>
      </c>
      <c r="G3503" s="395">
        <v>199</v>
      </c>
      <c r="H3503" s="377">
        <v>6886</v>
      </c>
      <c r="I3503" s="336" t="s">
        <v>21390</v>
      </c>
      <c r="J3503" s="377">
        <v>6886</v>
      </c>
      <c r="K3503" s="309">
        <v>22</v>
      </c>
      <c r="L3503" s="395">
        <v>199</v>
      </c>
      <c r="M3503" s="377">
        <v>6886</v>
      </c>
      <c r="N3503" s="280" t="str">
        <f t="shared" si="54"/>
        <v>22 199 6886</v>
      </c>
    </row>
    <row r="3504" spans="2:14">
      <c r="B3504" s="309">
        <v>22</v>
      </c>
      <c r="C3504" s="310" t="s">
        <v>21316</v>
      </c>
      <c r="D3504" s="309">
        <v>22</v>
      </c>
      <c r="E3504" s="395">
        <v>199</v>
      </c>
      <c r="F3504" s="396" t="s">
        <v>21381</v>
      </c>
      <c r="G3504" s="395">
        <v>199</v>
      </c>
      <c r="H3504" s="377">
        <v>6889</v>
      </c>
      <c r="I3504" s="337" t="s">
        <v>21391</v>
      </c>
      <c r="J3504" s="377">
        <v>6889</v>
      </c>
      <c r="K3504" s="309">
        <v>22</v>
      </c>
      <c r="L3504" s="395">
        <v>199</v>
      </c>
      <c r="M3504" s="377">
        <v>6889</v>
      </c>
      <c r="N3504" s="280" t="str">
        <f t="shared" si="54"/>
        <v>22 199 6889</v>
      </c>
    </row>
    <row r="3505" spans="2:14">
      <c r="B3505" s="309">
        <v>22</v>
      </c>
      <c r="C3505" s="310" t="s">
        <v>21316</v>
      </c>
      <c r="D3505" s="309">
        <v>22</v>
      </c>
      <c r="E3505" s="395">
        <v>199</v>
      </c>
      <c r="F3505" s="396" t="s">
        <v>21381</v>
      </c>
      <c r="G3505" s="395">
        <v>199</v>
      </c>
      <c r="H3505" s="378">
        <v>6892</v>
      </c>
      <c r="I3505" s="346" t="s">
        <v>21392</v>
      </c>
      <c r="J3505" s="378">
        <v>6892</v>
      </c>
      <c r="K3505" s="309">
        <v>22</v>
      </c>
      <c r="L3505" s="395">
        <v>199</v>
      </c>
      <c r="M3505" s="378">
        <v>6892</v>
      </c>
      <c r="N3505" s="280" t="str">
        <f t="shared" si="54"/>
        <v>22 199 6892</v>
      </c>
    </row>
    <row r="3506" spans="2:14">
      <c r="B3506" s="309">
        <v>22</v>
      </c>
      <c r="C3506" s="310" t="s">
        <v>21316</v>
      </c>
      <c r="D3506" s="309">
        <v>22</v>
      </c>
      <c r="E3506" s="392">
        <v>200</v>
      </c>
      <c r="F3506" s="397" t="s">
        <v>21393</v>
      </c>
      <c r="G3506" s="392">
        <v>200</v>
      </c>
      <c r="H3506" s="379">
        <v>6895</v>
      </c>
      <c r="I3506" s="341" t="s">
        <v>21394</v>
      </c>
      <c r="J3506" s="379">
        <v>6895</v>
      </c>
      <c r="K3506" s="309">
        <v>22</v>
      </c>
      <c r="L3506" s="392">
        <v>200</v>
      </c>
      <c r="M3506" s="379">
        <v>6895</v>
      </c>
      <c r="N3506" s="280" t="str">
        <f t="shared" si="54"/>
        <v>22 200 6895</v>
      </c>
    </row>
    <row r="3507" spans="2:14">
      <c r="B3507" s="309">
        <v>22</v>
      </c>
      <c r="C3507" s="310" t="s">
        <v>21316</v>
      </c>
      <c r="D3507" s="309">
        <v>22</v>
      </c>
      <c r="E3507" s="392">
        <v>200</v>
      </c>
      <c r="F3507" s="397" t="s">
        <v>21393</v>
      </c>
      <c r="G3507" s="392">
        <v>200</v>
      </c>
      <c r="H3507" s="377">
        <v>6898</v>
      </c>
      <c r="I3507" s="330" t="s">
        <v>19645</v>
      </c>
      <c r="J3507" s="377">
        <v>6898</v>
      </c>
      <c r="K3507" s="309">
        <v>22</v>
      </c>
      <c r="L3507" s="392">
        <v>200</v>
      </c>
      <c r="M3507" s="377">
        <v>6898</v>
      </c>
      <c r="N3507" s="280" t="str">
        <f t="shared" si="54"/>
        <v>22 200 6898</v>
      </c>
    </row>
    <row r="3508" spans="2:14">
      <c r="B3508" s="309">
        <v>22</v>
      </c>
      <c r="C3508" s="310" t="s">
        <v>21316</v>
      </c>
      <c r="D3508" s="309">
        <v>22</v>
      </c>
      <c r="E3508" s="392">
        <v>200</v>
      </c>
      <c r="F3508" s="397" t="s">
        <v>21393</v>
      </c>
      <c r="G3508" s="392">
        <v>200</v>
      </c>
      <c r="H3508" s="377">
        <v>6901</v>
      </c>
      <c r="I3508" s="331" t="s">
        <v>21395</v>
      </c>
      <c r="J3508" s="377">
        <v>6901</v>
      </c>
      <c r="K3508" s="309">
        <v>22</v>
      </c>
      <c r="L3508" s="392">
        <v>200</v>
      </c>
      <c r="M3508" s="377">
        <v>6901</v>
      </c>
      <c r="N3508" s="280" t="str">
        <f t="shared" si="54"/>
        <v>22 200 6901</v>
      </c>
    </row>
    <row r="3509" spans="2:14">
      <c r="B3509" s="309">
        <v>22</v>
      </c>
      <c r="C3509" s="310" t="s">
        <v>21316</v>
      </c>
      <c r="D3509" s="309">
        <v>22</v>
      </c>
      <c r="E3509" s="392">
        <v>200</v>
      </c>
      <c r="F3509" s="397" t="s">
        <v>21393</v>
      </c>
      <c r="G3509" s="392">
        <v>200</v>
      </c>
      <c r="H3509" s="377">
        <v>6904</v>
      </c>
      <c r="I3509" s="330" t="s">
        <v>1046</v>
      </c>
      <c r="J3509" s="377">
        <v>6904</v>
      </c>
      <c r="K3509" s="309">
        <v>22</v>
      </c>
      <c r="L3509" s="392">
        <v>200</v>
      </c>
      <c r="M3509" s="377">
        <v>6904</v>
      </c>
      <c r="N3509" s="280" t="str">
        <f t="shared" si="54"/>
        <v>22 200 6904</v>
      </c>
    </row>
    <row r="3510" spans="2:14">
      <c r="B3510" s="309">
        <v>22</v>
      </c>
      <c r="C3510" s="310" t="s">
        <v>21316</v>
      </c>
      <c r="D3510" s="309">
        <v>22</v>
      </c>
      <c r="E3510" s="392">
        <v>200</v>
      </c>
      <c r="F3510" s="397" t="s">
        <v>21393</v>
      </c>
      <c r="G3510" s="392">
        <v>200</v>
      </c>
      <c r="H3510" s="377">
        <v>6907</v>
      </c>
      <c r="I3510" s="331" t="s">
        <v>21396</v>
      </c>
      <c r="J3510" s="377">
        <v>6907</v>
      </c>
      <c r="K3510" s="309">
        <v>22</v>
      </c>
      <c r="L3510" s="392">
        <v>200</v>
      </c>
      <c r="M3510" s="377">
        <v>6907</v>
      </c>
      <c r="N3510" s="280" t="str">
        <f t="shared" si="54"/>
        <v>22 200 6907</v>
      </c>
    </row>
    <row r="3511" spans="2:14">
      <c r="B3511" s="309">
        <v>22</v>
      </c>
      <c r="C3511" s="310" t="s">
        <v>21316</v>
      </c>
      <c r="D3511" s="309">
        <v>22</v>
      </c>
      <c r="E3511" s="392">
        <v>200</v>
      </c>
      <c r="F3511" s="397" t="s">
        <v>21393</v>
      </c>
      <c r="G3511" s="392">
        <v>200</v>
      </c>
      <c r="H3511" s="377">
        <v>6910</v>
      </c>
      <c r="I3511" s="330" t="s">
        <v>21397</v>
      </c>
      <c r="J3511" s="377">
        <v>6910</v>
      </c>
      <c r="K3511" s="309">
        <v>22</v>
      </c>
      <c r="L3511" s="392">
        <v>200</v>
      </c>
      <c r="M3511" s="377">
        <v>6910</v>
      </c>
      <c r="N3511" s="280" t="str">
        <f t="shared" si="54"/>
        <v>22 200 6910</v>
      </c>
    </row>
    <row r="3512" spans="2:14">
      <c r="B3512" s="309">
        <v>22</v>
      </c>
      <c r="C3512" s="310" t="s">
        <v>21316</v>
      </c>
      <c r="D3512" s="309">
        <v>22</v>
      </c>
      <c r="E3512" s="392">
        <v>200</v>
      </c>
      <c r="F3512" s="397" t="s">
        <v>21393</v>
      </c>
      <c r="G3512" s="392">
        <v>200</v>
      </c>
      <c r="H3512" s="377">
        <v>6913</v>
      </c>
      <c r="I3512" s="331" t="s">
        <v>21398</v>
      </c>
      <c r="J3512" s="377">
        <v>6913</v>
      </c>
      <c r="K3512" s="309">
        <v>22</v>
      </c>
      <c r="L3512" s="392">
        <v>200</v>
      </c>
      <c r="M3512" s="377">
        <v>6913</v>
      </c>
      <c r="N3512" s="280" t="str">
        <f t="shared" si="54"/>
        <v>22 200 6913</v>
      </c>
    </row>
    <row r="3513" spans="2:14">
      <c r="B3513" s="309">
        <v>22</v>
      </c>
      <c r="C3513" s="310" t="s">
        <v>21316</v>
      </c>
      <c r="D3513" s="309">
        <v>22</v>
      </c>
      <c r="E3513" s="392">
        <v>200</v>
      </c>
      <c r="F3513" s="397" t="s">
        <v>21393</v>
      </c>
      <c r="G3513" s="392">
        <v>200</v>
      </c>
      <c r="H3513" s="377">
        <v>6916</v>
      </c>
      <c r="I3513" s="330" t="s">
        <v>21399</v>
      </c>
      <c r="J3513" s="377">
        <v>6916</v>
      </c>
      <c r="K3513" s="309">
        <v>22</v>
      </c>
      <c r="L3513" s="392">
        <v>200</v>
      </c>
      <c r="M3513" s="377">
        <v>6916</v>
      </c>
      <c r="N3513" s="280" t="str">
        <f t="shared" si="54"/>
        <v>22 200 6916</v>
      </c>
    </row>
    <row r="3514" spans="2:14">
      <c r="B3514" s="309">
        <v>22</v>
      </c>
      <c r="C3514" s="310" t="s">
        <v>21316</v>
      </c>
      <c r="D3514" s="309">
        <v>22</v>
      </c>
      <c r="E3514" s="392">
        <v>200</v>
      </c>
      <c r="F3514" s="397" t="s">
        <v>21393</v>
      </c>
      <c r="G3514" s="392">
        <v>200</v>
      </c>
      <c r="H3514" s="377">
        <v>6917</v>
      </c>
      <c r="I3514" s="331" t="s">
        <v>18523</v>
      </c>
      <c r="J3514" s="377">
        <v>6917</v>
      </c>
      <c r="K3514" s="309">
        <v>22</v>
      </c>
      <c r="L3514" s="392">
        <v>200</v>
      </c>
      <c r="M3514" s="377">
        <v>6917</v>
      </c>
      <c r="N3514" s="280" t="str">
        <f t="shared" si="54"/>
        <v>22 200 6917</v>
      </c>
    </row>
    <row r="3515" spans="2:14">
      <c r="B3515" s="309">
        <v>22</v>
      </c>
      <c r="C3515" s="310" t="s">
        <v>21316</v>
      </c>
      <c r="D3515" s="309">
        <v>22</v>
      </c>
      <c r="E3515" s="392">
        <v>200</v>
      </c>
      <c r="F3515" s="397" t="s">
        <v>21393</v>
      </c>
      <c r="G3515" s="392">
        <v>200</v>
      </c>
      <c r="H3515" s="380">
        <v>6919</v>
      </c>
      <c r="I3515" s="394" t="s">
        <v>21400</v>
      </c>
      <c r="J3515" s="380">
        <v>6919</v>
      </c>
      <c r="K3515" s="309">
        <v>22</v>
      </c>
      <c r="L3515" s="392">
        <v>200</v>
      </c>
      <c r="M3515" s="380">
        <v>6919</v>
      </c>
      <c r="N3515" s="280" t="str">
        <f t="shared" si="54"/>
        <v>22 200 6919</v>
      </c>
    </row>
    <row r="3516" spans="2:14">
      <c r="B3516" s="309">
        <v>22</v>
      </c>
      <c r="C3516" s="310" t="s">
        <v>21316</v>
      </c>
      <c r="D3516" s="309">
        <v>22</v>
      </c>
      <c r="E3516" s="395">
        <v>201</v>
      </c>
      <c r="F3516" s="396" t="s">
        <v>21401</v>
      </c>
      <c r="G3516" s="395">
        <v>201</v>
      </c>
      <c r="H3516" s="376">
        <v>6922</v>
      </c>
      <c r="I3516" s="343" t="s">
        <v>21402</v>
      </c>
      <c r="J3516" s="376">
        <v>6922</v>
      </c>
      <c r="K3516" s="309">
        <v>22</v>
      </c>
      <c r="L3516" s="395">
        <v>201</v>
      </c>
      <c r="M3516" s="376">
        <v>6922</v>
      </c>
      <c r="N3516" s="280" t="str">
        <f t="shared" si="54"/>
        <v>22 201 6922</v>
      </c>
    </row>
    <row r="3517" spans="2:14">
      <c r="B3517" s="309">
        <v>22</v>
      </c>
      <c r="C3517" s="310" t="s">
        <v>21316</v>
      </c>
      <c r="D3517" s="309">
        <v>22</v>
      </c>
      <c r="E3517" s="395">
        <v>201</v>
      </c>
      <c r="F3517" s="396" t="s">
        <v>21401</v>
      </c>
      <c r="G3517" s="395">
        <v>201</v>
      </c>
      <c r="H3517" s="377">
        <v>6925</v>
      </c>
      <c r="I3517" s="336" t="s">
        <v>21403</v>
      </c>
      <c r="J3517" s="377">
        <v>6925</v>
      </c>
      <c r="K3517" s="309">
        <v>22</v>
      </c>
      <c r="L3517" s="395">
        <v>201</v>
      </c>
      <c r="M3517" s="377">
        <v>6925</v>
      </c>
      <c r="N3517" s="280" t="str">
        <f t="shared" si="54"/>
        <v>22 201 6925</v>
      </c>
    </row>
    <row r="3518" spans="2:14">
      <c r="B3518" s="309">
        <v>22</v>
      </c>
      <c r="C3518" s="310" t="s">
        <v>21316</v>
      </c>
      <c r="D3518" s="309">
        <v>22</v>
      </c>
      <c r="E3518" s="395">
        <v>201</v>
      </c>
      <c r="F3518" s="396" t="s">
        <v>21401</v>
      </c>
      <c r="G3518" s="395">
        <v>201</v>
      </c>
      <c r="H3518" s="377">
        <v>6928</v>
      </c>
      <c r="I3518" s="337" t="s">
        <v>21404</v>
      </c>
      <c r="J3518" s="377">
        <v>6928</v>
      </c>
      <c r="K3518" s="309">
        <v>22</v>
      </c>
      <c r="L3518" s="395">
        <v>201</v>
      </c>
      <c r="M3518" s="377">
        <v>6928</v>
      </c>
      <c r="N3518" s="280" t="str">
        <f t="shared" si="54"/>
        <v>22 201 6928</v>
      </c>
    </row>
    <row r="3519" spans="2:14">
      <c r="B3519" s="309">
        <v>22</v>
      </c>
      <c r="C3519" s="310" t="s">
        <v>21316</v>
      </c>
      <c r="D3519" s="309">
        <v>22</v>
      </c>
      <c r="E3519" s="395">
        <v>201</v>
      </c>
      <c r="F3519" s="396" t="s">
        <v>21401</v>
      </c>
      <c r="G3519" s="395">
        <v>201</v>
      </c>
      <c r="H3519" s="377">
        <v>6931</v>
      </c>
      <c r="I3519" s="336" t="s">
        <v>21405</v>
      </c>
      <c r="J3519" s="377">
        <v>6931</v>
      </c>
      <c r="K3519" s="309">
        <v>22</v>
      </c>
      <c r="L3519" s="395">
        <v>201</v>
      </c>
      <c r="M3519" s="377">
        <v>6931</v>
      </c>
      <c r="N3519" s="280" t="str">
        <f t="shared" si="54"/>
        <v>22 201 6931</v>
      </c>
    </row>
    <row r="3520" spans="2:14">
      <c r="B3520" s="309">
        <v>22</v>
      </c>
      <c r="C3520" s="310" t="s">
        <v>21316</v>
      </c>
      <c r="D3520" s="309">
        <v>22</v>
      </c>
      <c r="E3520" s="395">
        <v>201</v>
      </c>
      <c r="F3520" s="396" t="s">
        <v>21401</v>
      </c>
      <c r="G3520" s="395">
        <v>201</v>
      </c>
      <c r="H3520" s="377">
        <v>6934</v>
      </c>
      <c r="I3520" s="337" t="s">
        <v>21406</v>
      </c>
      <c r="J3520" s="377">
        <v>6934</v>
      </c>
      <c r="K3520" s="309">
        <v>22</v>
      </c>
      <c r="L3520" s="395">
        <v>201</v>
      </c>
      <c r="M3520" s="377">
        <v>6934</v>
      </c>
      <c r="N3520" s="280" t="str">
        <f t="shared" si="54"/>
        <v>22 201 6934</v>
      </c>
    </row>
    <row r="3521" spans="2:14">
      <c r="B3521" s="309">
        <v>22</v>
      </c>
      <c r="C3521" s="310" t="s">
        <v>21316</v>
      </c>
      <c r="D3521" s="309">
        <v>22</v>
      </c>
      <c r="E3521" s="395">
        <v>201</v>
      </c>
      <c r="F3521" s="396" t="s">
        <v>21401</v>
      </c>
      <c r="G3521" s="395">
        <v>201</v>
      </c>
      <c r="H3521" s="377">
        <v>6937</v>
      </c>
      <c r="I3521" s="336" t="s">
        <v>21407</v>
      </c>
      <c r="J3521" s="377">
        <v>6937</v>
      </c>
      <c r="K3521" s="309">
        <v>22</v>
      </c>
      <c r="L3521" s="395">
        <v>201</v>
      </c>
      <c r="M3521" s="377">
        <v>6937</v>
      </c>
      <c r="N3521" s="280" t="str">
        <f t="shared" si="54"/>
        <v>22 201 6937</v>
      </c>
    </row>
    <row r="3522" spans="2:14">
      <c r="B3522" s="309">
        <v>22</v>
      </c>
      <c r="C3522" s="310" t="s">
        <v>21316</v>
      </c>
      <c r="D3522" s="309">
        <v>22</v>
      </c>
      <c r="E3522" s="395">
        <v>201</v>
      </c>
      <c r="F3522" s="396" t="s">
        <v>21401</v>
      </c>
      <c r="G3522" s="395">
        <v>201</v>
      </c>
      <c r="H3522" s="377">
        <v>6940</v>
      </c>
      <c r="I3522" s="337" t="s">
        <v>21408</v>
      </c>
      <c r="J3522" s="377">
        <v>6940</v>
      </c>
      <c r="K3522" s="309">
        <v>22</v>
      </c>
      <c r="L3522" s="395">
        <v>201</v>
      </c>
      <c r="M3522" s="377">
        <v>6940</v>
      </c>
      <c r="N3522" s="280" t="str">
        <f t="shared" si="54"/>
        <v>22 201 6940</v>
      </c>
    </row>
    <row r="3523" spans="2:14">
      <c r="B3523" s="309">
        <v>22</v>
      </c>
      <c r="C3523" s="310" t="s">
        <v>21316</v>
      </c>
      <c r="D3523" s="309">
        <v>22</v>
      </c>
      <c r="E3523" s="395">
        <v>201</v>
      </c>
      <c r="F3523" s="396" t="s">
        <v>21401</v>
      </c>
      <c r="G3523" s="395">
        <v>201</v>
      </c>
      <c r="H3523" s="377">
        <v>6943</v>
      </c>
      <c r="I3523" s="336" t="s">
        <v>21409</v>
      </c>
      <c r="J3523" s="377">
        <v>6943</v>
      </c>
      <c r="K3523" s="309">
        <v>22</v>
      </c>
      <c r="L3523" s="395">
        <v>201</v>
      </c>
      <c r="M3523" s="377">
        <v>6943</v>
      </c>
      <c r="N3523" s="280" t="str">
        <f t="shared" si="54"/>
        <v>22 201 6943</v>
      </c>
    </row>
    <row r="3524" spans="2:14">
      <c r="B3524" s="309">
        <v>22</v>
      </c>
      <c r="C3524" s="310" t="s">
        <v>21316</v>
      </c>
      <c r="D3524" s="309">
        <v>22</v>
      </c>
      <c r="E3524" s="395">
        <v>201</v>
      </c>
      <c r="F3524" s="396" t="s">
        <v>21401</v>
      </c>
      <c r="G3524" s="395">
        <v>201</v>
      </c>
      <c r="H3524" s="377">
        <v>6946</v>
      </c>
      <c r="I3524" s="337" t="s">
        <v>21410</v>
      </c>
      <c r="J3524" s="377">
        <v>6946</v>
      </c>
      <c r="K3524" s="309">
        <v>22</v>
      </c>
      <c r="L3524" s="395">
        <v>201</v>
      </c>
      <c r="M3524" s="377">
        <v>6946</v>
      </c>
      <c r="N3524" s="280" t="str">
        <f t="shared" ref="N3524:N3587" si="55">K3524&amp;" "&amp;L3524&amp;" "&amp;M3524</f>
        <v>22 201 6946</v>
      </c>
    </row>
    <row r="3525" spans="2:14">
      <c r="B3525" s="309">
        <v>22</v>
      </c>
      <c r="C3525" s="310" t="s">
        <v>21316</v>
      </c>
      <c r="D3525" s="309">
        <v>22</v>
      </c>
      <c r="E3525" s="395">
        <v>201</v>
      </c>
      <c r="F3525" s="396" t="s">
        <v>21401</v>
      </c>
      <c r="G3525" s="395">
        <v>201</v>
      </c>
      <c r="H3525" s="377">
        <v>6949</v>
      </c>
      <c r="I3525" s="336" t="s">
        <v>21411</v>
      </c>
      <c r="J3525" s="377">
        <v>6949</v>
      </c>
      <c r="K3525" s="309">
        <v>22</v>
      </c>
      <c r="L3525" s="395">
        <v>201</v>
      </c>
      <c r="M3525" s="377">
        <v>6949</v>
      </c>
      <c r="N3525" s="280" t="str">
        <f t="shared" si="55"/>
        <v>22 201 6949</v>
      </c>
    </row>
    <row r="3526" spans="2:14">
      <c r="B3526" s="309">
        <v>22</v>
      </c>
      <c r="C3526" s="310" t="s">
        <v>21316</v>
      </c>
      <c r="D3526" s="309">
        <v>22</v>
      </c>
      <c r="E3526" s="395">
        <v>201</v>
      </c>
      <c r="F3526" s="396" t="s">
        <v>21401</v>
      </c>
      <c r="G3526" s="395">
        <v>201</v>
      </c>
      <c r="H3526" s="377">
        <v>6952</v>
      </c>
      <c r="I3526" s="337" t="s">
        <v>21412</v>
      </c>
      <c r="J3526" s="377">
        <v>6952</v>
      </c>
      <c r="K3526" s="309">
        <v>22</v>
      </c>
      <c r="L3526" s="395">
        <v>201</v>
      </c>
      <c r="M3526" s="377">
        <v>6952</v>
      </c>
      <c r="N3526" s="280" t="str">
        <f t="shared" si="55"/>
        <v>22 201 6952</v>
      </c>
    </row>
    <row r="3527" spans="2:14">
      <c r="B3527" s="309">
        <v>22</v>
      </c>
      <c r="C3527" s="310" t="s">
        <v>21316</v>
      </c>
      <c r="D3527" s="309">
        <v>22</v>
      </c>
      <c r="E3527" s="395">
        <v>201</v>
      </c>
      <c r="F3527" s="396" t="s">
        <v>21401</v>
      </c>
      <c r="G3527" s="395">
        <v>201</v>
      </c>
      <c r="H3527" s="377">
        <v>6955</v>
      </c>
      <c r="I3527" s="336" t="s">
        <v>21413</v>
      </c>
      <c r="J3527" s="377">
        <v>6955</v>
      </c>
      <c r="K3527" s="309">
        <v>22</v>
      </c>
      <c r="L3527" s="395">
        <v>201</v>
      </c>
      <c r="M3527" s="377">
        <v>6955</v>
      </c>
      <c r="N3527" s="280" t="str">
        <f t="shared" si="55"/>
        <v>22 201 6955</v>
      </c>
    </row>
    <row r="3528" spans="2:14">
      <c r="B3528" s="309">
        <v>22</v>
      </c>
      <c r="C3528" s="310" t="s">
        <v>21316</v>
      </c>
      <c r="D3528" s="309">
        <v>22</v>
      </c>
      <c r="E3528" s="395">
        <v>201</v>
      </c>
      <c r="F3528" s="396" t="s">
        <v>21401</v>
      </c>
      <c r="G3528" s="395">
        <v>201</v>
      </c>
      <c r="H3528" s="377">
        <v>6958</v>
      </c>
      <c r="I3528" s="337" t="s">
        <v>21414</v>
      </c>
      <c r="J3528" s="377">
        <v>6958</v>
      </c>
      <c r="K3528" s="309">
        <v>22</v>
      </c>
      <c r="L3528" s="395">
        <v>201</v>
      </c>
      <c r="M3528" s="377">
        <v>6958</v>
      </c>
      <c r="N3528" s="280" t="str">
        <f t="shared" si="55"/>
        <v>22 201 6958</v>
      </c>
    </row>
    <row r="3529" spans="2:14">
      <c r="B3529" s="309">
        <v>22</v>
      </c>
      <c r="C3529" s="310" t="s">
        <v>21316</v>
      </c>
      <c r="D3529" s="309">
        <v>22</v>
      </c>
      <c r="E3529" s="395">
        <v>201</v>
      </c>
      <c r="F3529" s="396" t="s">
        <v>21401</v>
      </c>
      <c r="G3529" s="395">
        <v>201</v>
      </c>
      <c r="H3529" s="377">
        <v>6961</v>
      </c>
      <c r="I3529" s="336" t="s">
        <v>21415</v>
      </c>
      <c r="J3529" s="377">
        <v>6961</v>
      </c>
      <c r="K3529" s="309">
        <v>22</v>
      </c>
      <c r="L3529" s="395">
        <v>201</v>
      </c>
      <c r="M3529" s="377">
        <v>6961</v>
      </c>
      <c r="N3529" s="280" t="str">
        <f t="shared" si="55"/>
        <v>22 201 6961</v>
      </c>
    </row>
    <row r="3530" spans="2:14">
      <c r="B3530" s="309">
        <v>22</v>
      </c>
      <c r="C3530" s="310" t="s">
        <v>21316</v>
      </c>
      <c r="D3530" s="309">
        <v>22</v>
      </c>
      <c r="E3530" s="395">
        <v>201</v>
      </c>
      <c r="F3530" s="396" t="s">
        <v>21401</v>
      </c>
      <c r="G3530" s="395">
        <v>201</v>
      </c>
      <c r="H3530" s="377">
        <v>6964</v>
      </c>
      <c r="I3530" s="337" t="s">
        <v>21416</v>
      </c>
      <c r="J3530" s="377">
        <v>6964</v>
      </c>
      <c r="K3530" s="309">
        <v>22</v>
      </c>
      <c r="L3530" s="395">
        <v>201</v>
      </c>
      <c r="M3530" s="377">
        <v>6964</v>
      </c>
      <c r="N3530" s="280" t="str">
        <f t="shared" si="55"/>
        <v>22 201 6964</v>
      </c>
    </row>
    <row r="3531" spans="2:14">
      <c r="B3531" s="309">
        <v>22</v>
      </c>
      <c r="C3531" s="310" t="s">
        <v>21316</v>
      </c>
      <c r="D3531" s="309">
        <v>22</v>
      </c>
      <c r="E3531" s="395">
        <v>201</v>
      </c>
      <c r="F3531" s="396" t="s">
        <v>21401</v>
      </c>
      <c r="G3531" s="395">
        <v>201</v>
      </c>
      <c r="H3531" s="378">
        <v>6967</v>
      </c>
      <c r="I3531" s="340" t="s">
        <v>21417</v>
      </c>
      <c r="J3531" s="378">
        <v>6967</v>
      </c>
      <c r="K3531" s="309">
        <v>22</v>
      </c>
      <c r="L3531" s="395">
        <v>201</v>
      </c>
      <c r="M3531" s="378">
        <v>6967</v>
      </c>
      <c r="N3531" s="280" t="str">
        <f t="shared" si="55"/>
        <v>22 201 6967</v>
      </c>
    </row>
    <row r="3532" spans="2:14">
      <c r="B3532" s="309">
        <v>22</v>
      </c>
      <c r="C3532" s="310" t="s">
        <v>21316</v>
      </c>
      <c r="D3532" s="309">
        <v>22</v>
      </c>
      <c r="E3532" s="392">
        <v>202</v>
      </c>
      <c r="F3532" s="397" t="s">
        <v>21418</v>
      </c>
      <c r="G3532" s="392">
        <v>202</v>
      </c>
      <c r="H3532" s="379">
        <v>6970</v>
      </c>
      <c r="I3532" s="335" t="s">
        <v>21419</v>
      </c>
      <c r="J3532" s="379">
        <v>6970</v>
      </c>
      <c r="K3532" s="309">
        <v>22</v>
      </c>
      <c r="L3532" s="392">
        <v>202</v>
      </c>
      <c r="M3532" s="379">
        <v>6970</v>
      </c>
      <c r="N3532" s="280" t="str">
        <f t="shared" si="55"/>
        <v>22 202 6970</v>
      </c>
    </row>
    <row r="3533" spans="2:14">
      <c r="B3533" s="309">
        <v>22</v>
      </c>
      <c r="C3533" s="310" t="s">
        <v>21316</v>
      </c>
      <c r="D3533" s="309">
        <v>22</v>
      </c>
      <c r="E3533" s="392">
        <v>202</v>
      </c>
      <c r="F3533" s="397" t="s">
        <v>21418</v>
      </c>
      <c r="G3533" s="392">
        <v>202</v>
      </c>
      <c r="H3533" s="377">
        <v>6973</v>
      </c>
      <c r="I3533" s="336" t="s">
        <v>18751</v>
      </c>
      <c r="J3533" s="377">
        <v>6973</v>
      </c>
      <c r="K3533" s="309">
        <v>22</v>
      </c>
      <c r="L3533" s="392">
        <v>202</v>
      </c>
      <c r="M3533" s="377">
        <v>6973</v>
      </c>
      <c r="N3533" s="280" t="str">
        <f t="shared" si="55"/>
        <v>22 202 6973</v>
      </c>
    </row>
    <row r="3534" spans="2:14">
      <c r="B3534" s="309">
        <v>22</v>
      </c>
      <c r="C3534" s="310" t="s">
        <v>21316</v>
      </c>
      <c r="D3534" s="309">
        <v>22</v>
      </c>
      <c r="E3534" s="392">
        <v>202</v>
      </c>
      <c r="F3534" s="397" t="s">
        <v>21418</v>
      </c>
      <c r="G3534" s="392">
        <v>202</v>
      </c>
      <c r="H3534" s="377">
        <v>6976</v>
      </c>
      <c r="I3534" s="337" t="s">
        <v>19115</v>
      </c>
      <c r="J3534" s="377">
        <v>6976</v>
      </c>
      <c r="K3534" s="309">
        <v>22</v>
      </c>
      <c r="L3534" s="392">
        <v>202</v>
      </c>
      <c r="M3534" s="377">
        <v>6976</v>
      </c>
      <c r="N3534" s="280" t="str">
        <f t="shared" si="55"/>
        <v>22 202 6976</v>
      </c>
    </row>
    <row r="3535" spans="2:14">
      <c r="B3535" s="309">
        <v>22</v>
      </c>
      <c r="C3535" s="310" t="s">
        <v>21316</v>
      </c>
      <c r="D3535" s="309">
        <v>22</v>
      </c>
      <c r="E3535" s="392">
        <v>202</v>
      </c>
      <c r="F3535" s="397" t="s">
        <v>21418</v>
      </c>
      <c r="G3535" s="392">
        <v>202</v>
      </c>
      <c r="H3535" s="377">
        <v>6979</v>
      </c>
      <c r="I3535" s="336" t="s">
        <v>21420</v>
      </c>
      <c r="J3535" s="377">
        <v>6979</v>
      </c>
      <c r="K3535" s="309">
        <v>22</v>
      </c>
      <c r="L3535" s="392">
        <v>202</v>
      </c>
      <c r="M3535" s="377">
        <v>6979</v>
      </c>
      <c r="N3535" s="280" t="str">
        <f t="shared" si="55"/>
        <v>22 202 6979</v>
      </c>
    </row>
    <row r="3536" spans="2:14">
      <c r="B3536" s="309">
        <v>22</v>
      </c>
      <c r="C3536" s="310" t="s">
        <v>21316</v>
      </c>
      <c r="D3536" s="309">
        <v>22</v>
      </c>
      <c r="E3536" s="392">
        <v>202</v>
      </c>
      <c r="F3536" s="397" t="s">
        <v>21418</v>
      </c>
      <c r="G3536" s="392">
        <v>202</v>
      </c>
      <c r="H3536" s="377">
        <v>6982</v>
      </c>
      <c r="I3536" s="337" t="s">
        <v>18998</v>
      </c>
      <c r="J3536" s="377">
        <v>6982</v>
      </c>
      <c r="K3536" s="309">
        <v>22</v>
      </c>
      <c r="L3536" s="392">
        <v>202</v>
      </c>
      <c r="M3536" s="377">
        <v>6982</v>
      </c>
      <c r="N3536" s="280" t="str">
        <f t="shared" si="55"/>
        <v>22 202 6982</v>
      </c>
    </row>
    <row r="3537" spans="2:14">
      <c r="B3537" s="309">
        <v>22</v>
      </c>
      <c r="C3537" s="310" t="s">
        <v>21316</v>
      </c>
      <c r="D3537" s="309">
        <v>22</v>
      </c>
      <c r="E3537" s="392">
        <v>202</v>
      </c>
      <c r="F3537" s="397" t="s">
        <v>21418</v>
      </c>
      <c r="G3537" s="392">
        <v>202</v>
      </c>
      <c r="H3537" s="377">
        <v>6985</v>
      </c>
      <c r="I3537" s="336" t="s">
        <v>21421</v>
      </c>
      <c r="J3537" s="377">
        <v>6985</v>
      </c>
      <c r="K3537" s="309">
        <v>22</v>
      </c>
      <c r="L3537" s="392">
        <v>202</v>
      </c>
      <c r="M3537" s="377">
        <v>6985</v>
      </c>
      <c r="N3537" s="280" t="str">
        <f t="shared" si="55"/>
        <v>22 202 6985</v>
      </c>
    </row>
    <row r="3538" spans="2:14">
      <c r="B3538" s="309">
        <v>22</v>
      </c>
      <c r="C3538" s="310" t="s">
        <v>21316</v>
      </c>
      <c r="D3538" s="309">
        <v>22</v>
      </c>
      <c r="E3538" s="392">
        <v>202</v>
      </c>
      <c r="F3538" s="397" t="s">
        <v>21418</v>
      </c>
      <c r="G3538" s="392">
        <v>202</v>
      </c>
      <c r="H3538" s="377">
        <v>6988</v>
      </c>
      <c r="I3538" s="337" t="s">
        <v>21422</v>
      </c>
      <c r="J3538" s="377">
        <v>6988</v>
      </c>
      <c r="K3538" s="309">
        <v>22</v>
      </c>
      <c r="L3538" s="392">
        <v>202</v>
      </c>
      <c r="M3538" s="377">
        <v>6988</v>
      </c>
      <c r="N3538" s="280" t="str">
        <f t="shared" si="55"/>
        <v>22 202 6988</v>
      </c>
    </row>
    <row r="3539" spans="2:14">
      <c r="B3539" s="309">
        <v>22</v>
      </c>
      <c r="C3539" s="310" t="s">
        <v>21316</v>
      </c>
      <c r="D3539" s="309">
        <v>22</v>
      </c>
      <c r="E3539" s="392">
        <v>202</v>
      </c>
      <c r="F3539" s="397" t="s">
        <v>21418</v>
      </c>
      <c r="G3539" s="392">
        <v>202</v>
      </c>
      <c r="H3539" s="380">
        <v>6991</v>
      </c>
      <c r="I3539" s="339" t="s">
        <v>21423</v>
      </c>
      <c r="J3539" s="380">
        <v>6991</v>
      </c>
      <c r="K3539" s="309">
        <v>22</v>
      </c>
      <c r="L3539" s="392">
        <v>202</v>
      </c>
      <c r="M3539" s="380">
        <v>6991</v>
      </c>
      <c r="N3539" s="280" t="str">
        <f t="shared" si="55"/>
        <v>22 202 6991</v>
      </c>
    </row>
    <row r="3540" spans="2:14">
      <c r="B3540" s="309">
        <v>22</v>
      </c>
      <c r="C3540" s="310" t="s">
        <v>21316</v>
      </c>
      <c r="D3540" s="309">
        <v>22</v>
      </c>
      <c r="E3540" s="395">
        <v>203</v>
      </c>
      <c r="F3540" s="396" t="s">
        <v>21424</v>
      </c>
      <c r="G3540" s="395">
        <v>203</v>
      </c>
      <c r="H3540" s="376">
        <v>6994</v>
      </c>
      <c r="I3540" s="328" t="s">
        <v>21425</v>
      </c>
      <c r="J3540" s="376">
        <v>6994</v>
      </c>
      <c r="K3540" s="309">
        <v>22</v>
      </c>
      <c r="L3540" s="395">
        <v>203</v>
      </c>
      <c r="M3540" s="376">
        <v>6994</v>
      </c>
      <c r="N3540" s="280" t="str">
        <f t="shared" si="55"/>
        <v>22 203 6994</v>
      </c>
    </row>
    <row r="3541" spans="2:14">
      <c r="B3541" s="309">
        <v>22</v>
      </c>
      <c r="C3541" s="310" t="s">
        <v>21316</v>
      </c>
      <c r="D3541" s="309">
        <v>22</v>
      </c>
      <c r="E3541" s="395">
        <v>203</v>
      </c>
      <c r="F3541" s="396" t="s">
        <v>21424</v>
      </c>
      <c r="G3541" s="395">
        <v>203</v>
      </c>
      <c r="H3541" s="377">
        <v>6997</v>
      </c>
      <c r="I3541" s="330" t="s">
        <v>21426</v>
      </c>
      <c r="J3541" s="377">
        <v>6997</v>
      </c>
      <c r="K3541" s="309">
        <v>22</v>
      </c>
      <c r="L3541" s="395">
        <v>203</v>
      </c>
      <c r="M3541" s="377">
        <v>6997</v>
      </c>
      <c r="N3541" s="280" t="str">
        <f t="shared" si="55"/>
        <v>22 203 6997</v>
      </c>
    </row>
    <row r="3542" spans="2:14">
      <c r="B3542" s="309">
        <v>22</v>
      </c>
      <c r="C3542" s="310" t="s">
        <v>21316</v>
      </c>
      <c r="D3542" s="309">
        <v>22</v>
      </c>
      <c r="E3542" s="395">
        <v>203</v>
      </c>
      <c r="F3542" s="396" t="s">
        <v>21424</v>
      </c>
      <c r="G3542" s="395">
        <v>203</v>
      </c>
      <c r="H3542" s="377">
        <v>7000</v>
      </c>
      <c r="I3542" s="331" t="s">
        <v>21427</v>
      </c>
      <c r="J3542" s="377">
        <v>7000</v>
      </c>
      <c r="K3542" s="309">
        <v>22</v>
      </c>
      <c r="L3542" s="395">
        <v>203</v>
      </c>
      <c r="M3542" s="377">
        <v>7000</v>
      </c>
      <c r="N3542" s="280" t="str">
        <f t="shared" si="55"/>
        <v>22 203 7000</v>
      </c>
    </row>
    <row r="3543" spans="2:14">
      <c r="B3543" s="309">
        <v>22</v>
      </c>
      <c r="C3543" s="310" t="s">
        <v>21316</v>
      </c>
      <c r="D3543" s="309">
        <v>22</v>
      </c>
      <c r="E3543" s="395">
        <v>203</v>
      </c>
      <c r="F3543" s="396" t="s">
        <v>21424</v>
      </c>
      <c r="G3543" s="395">
        <v>203</v>
      </c>
      <c r="H3543" s="377">
        <v>7003</v>
      </c>
      <c r="I3543" s="330" t="s">
        <v>19118</v>
      </c>
      <c r="J3543" s="377">
        <v>7003</v>
      </c>
      <c r="K3543" s="309">
        <v>22</v>
      </c>
      <c r="L3543" s="395">
        <v>203</v>
      </c>
      <c r="M3543" s="377">
        <v>7003</v>
      </c>
      <c r="N3543" s="280" t="str">
        <f t="shared" si="55"/>
        <v>22 203 7003</v>
      </c>
    </row>
    <row r="3544" spans="2:14">
      <c r="B3544" s="309">
        <v>22</v>
      </c>
      <c r="C3544" s="310" t="s">
        <v>21316</v>
      </c>
      <c r="D3544" s="309">
        <v>22</v>
      </c>
      <c r="E3544" s="395">
        <v>203</v>
      </c>
      <c r="F3544" s="396" t="s">
        <v>21424</v>
      </c>
      <c r="G3544" s="395">
        <v>203</v>
      </c>
      <c r="H3544" s="377">
        <v>7006</v>
      </c>
      <c r="I3544" s="331" t="s">
        <v>19168</v>
      </c>
      <c r="J3544" s="377">
        <v>7006</v>
      </c>
      <c r="K3544" s="309">
        <v>22</v>
      </c>
      <c r="L3544" s="395">
        <v>203</v>
      </c>
      <c r="M3544" s="377">
        <v>7006</v>
      </c>
      <c r="N3544" s="280" t="str">
        <f t="shared" si="55"/>
        <v>22 203 7006</v>
      </c>
    </row>
    <row r="3545" spans="2:14">
      <c r="B3545" s="309">
        <v>22</v>
      </c>
      <c r="C3545" s="310" t="s">
        <v>21316</v>
      </c>
      <c r="D3545" s="309">
        <v>22</v>
      </c>
      <c r="E3545" s="395">
        <v>203</v>
      </c>
      <c r="F3545" s="396" t="s">
        <v>21424</v>
      </c>
      <c r="G3545" s="395">
        <v>203</v>
      </c>
      <c r="H3545" s="377">
        <v>7009</v>
      </c>
      <c r="I3545" s="330" t="s">
        <v>20851</v>
      </c>
      <c r="J3545" s="377">
        <v>7009</v>
      </c>
      <c r="K3545" s="309">
        <v>22</v>
      </c>
      <c r="L3545" s="395">
        <v>203</v>
      </c>
      <c r="M3545" s="377">
        <v>7009</v>
      </c>
      <c r="N3545" s="280" t="str">
        <f t="shared" si="55"/>
        <v>22 203 7009</v>
      </c>
    </row>
    <row r="3546" spans="2:14">
      <c r="B3546" s="309">
        <v>22</v>
      </c>
      <c r="C3546" s="310" t="s">
        <v>21316</v>
      </c>
      <c r="D3546" s="309">
        <v>22</v>
      </c>
      <c r="E3546" s="395">
        <v>203</v>
      </c>
      <c r="F3546" s="396" t="s">
        <v>21424</v>
      </c>
      <c r="G3546" s="395">
        <v>203</v>
      </c>
      <c r="H3546" s="377">
        <v>7012</v>
      </c>
      <c r="I3546" s="331" t="s">
        <v>21428</v>
      </c>
      <c r="J3546" s="377">
        <v>7012</v>
      </c>
      <c r="K3546" s="309">
        <v>22</v>
      </c>
      <c r="L3546" s="395">
        <v>203</v>
      </c>
      <c r="M3546" s="377">
        <v>7012</v>
      </c>
      <c r="N3546" s="280" t="str">
        <f t="shared" si="55"/>
        <v>22 203 7012</v>
      </c>
    </row>
    <row r="3547" spans="2:14">
      <c r="B3547" s="309">
        <v>22</v>
      </c>
      <c r="C3547" s="310" t="s">
        <v>21316</v>
      </c>
      <c r="D3547" s="309">
        <v>22</v>
      </c>
      <c r="E3547" s="395">
        <v>203</v>
      </c>
      <c r="F3547" s="396" t="s">
        <v>21424</v>
      </c>
      <c r="G3547" s="395">
        <v>203</v>
      </c>
      <c r="H3547" s="377">
        <v>7015</v>
      </c>
      <c r="I3547" s="330" t="s">
        <v>21429</v>
      </c>
      <c r="J3547" s="377">
        <v>7015</v>
      </c>
      <c r="K3547" s="309">
        <v>22</v>
      </c>
      <c r="L3547" s="395">
        <v>203</v>
      </c>
      <c r="M3547" s="377">
        <v>7015</v>
      </c>
      <c r="N3547" s="280" t="str">
        <f t="shared" si="55"/>
        <v>22 203 7015</v>
      </c>
    </row>
    <row r="3548" spans="2:14">
      <c r="B3548" s="309">
        <v>22</v>
      </c>
      <c r="C3548" s="310" t="s">
        <v>21316</v>
      </c>
      <c r="D3548" s="309">
        <v>22</v>
      </c>
      <c r="E3548" s="395">
        <v>203</v>
      </c>
      <c r="F3548" s="396" t="s">
        <v>21424</v>
      </c>
      <c r="G3548" s="395">
        <v>203</v>
      </c>
      <c r="H3548" s="377">
        <v>7018</v>
      </c>
      <c r="I3548" s="331" t="s">
        <v>20117</v>
      </c>
      <c r="J3548" s="377">
        <v>7018</v>
      </c>
      <c r="K3548" s="309">
        <v>22</v>
      </c>
      <c r="L3548" s="395">
        <v>203</v>
      </c>
      <c r="M3548" s="377">
        <v>7018</v>
      </c>
      <c r="N3548" s="280" t="str">
        <f t="shared" si="55"/>
        <v>22 203 7018</v>
      </c>
    </row>
    <row r="3549" spans="2:14">
      <c r="B3549" s="309">
        <v>22</v>
      </c>
      <c r="C3549" s="310" t="s">
        <v>21316</v>
      </c>
      <c r="D3549" s="309">
        <v>22</v>
      </c>
      <c r="E3549" s="395">
        <v>203</v>
      </c>
      <c r="F3549" s="396" t="s">
        <v>21424</v>
      </c>
      <c r="G3549" s="395">
        <v>203</v>
      </c>
      <c r="H3549" s="377">
        <v>7021</v>
      </c>
      <c r="I3549" s="330" t="s">
        <v>19355</v>
      </c>
      <c r="J3549" s="377">
        <v>7021</v>
      </c>
      <c r="K3549" s="309">
        <v>22</v>
      </c>
      <c r="L3549" s="395">
        <v>203</v>
      </c>
      <c r="M3549" s="377">
        <v>7021</v>
      </c>
      <c r="N3549" s="280" t="str">
        <f t="shared" si="55"/>
        <v>22 203 7021</v>
      </c>
    </row>
    <row r="3550" spans="2:14">
      <c r="B3550" s="309">
        <v>22</v>
      </c>
      <c r="C3550" s="310" t="s">
        <v>21316</v>
      </c>
      <c r="D3550" s="309">
        <v>22</v>
      </c>
      <c r="E3550" s="395">
        <v>203</v>
      </c>
      <c r="F3550" s="396" t="s">
        <v>21424</v>
      </c>
      <c r="G3550" s="395">
        <v>203</v>
      </c>
      <c r="H3550" s="377">
        <v>7024</v>
      </c>
      <c r="I3550" s="331" t="s">
        <v>21430</v>
      </c>
      <c r="J3550" s="377">
        <v>7024</v>
      </c>
      <c r="K3550" s="309">
        <v>22</v>
      </c>
      <c r="L3550" s="395">
        <v>203</v>
      </c>
      <c r="M3550" s="377">
        <v>7024</v>
      </c>
      <c r="N3550" s="280" t="str">
        <f t="shared" si="55"/>
        <v>22 203 7024</v>
      </c>
    </row>
    <row r="3551" spans="2:14">
      <c r="B3551" s="309">
        <v>22</v>
      </c>
      <c r="C3551" s="310" t="s">
        <v>21316</v>
      </c>
      <c r="D3551" s="309">
        <v>22</v>
      </c>
      <c r="E3551" s="395">
        <v>203</v>
      </c>
      <c r="F3551" s="396" t="s">
        <v>21424</v>
      </c>
      <c r="G3551" s="395">
        <v>203</v>
      </c>
      <c r="H3551" s="378">
        <v>7027</v>
      </c>
      <c r="I3551" s="333" t="s">
        <v>21431</v>
      </c>
      <c r="J3551" s="378">
        <v>7027</v>
      </c>
      <c r="K3551" s="309">
        <v>22</v>
      </c>
      <c r="L3551" s="395">
        <v>203</v>
      </c>
      <c r="M3551" s="378">
        <v>7027</v>
      </c>
      <c r="N3551" s="280" t="str">
        <f t="shared" si="55"/>
        <v>22 203 7027</v>
      </c>
    </row>
    <row r="3552" spans="2:14">
      <c r="B3552" s="309">
        <v>22</v>
      </c>
      <c r="C3552" s="310" t="s">
        <v>21316</v>
      </c>
      <c r="D3552" s="309">
        <v>22</v>
      </c>
      <c r="E3552" s="392">
        <v>204</v>
      </c>
      <c r="F3552" s="397" t="s">
        <v>21432</v>
      </c>
      <c r="G3552" s="392">
        <v>204</v>
      </c>
      <c r="H3552" s="379">
        <v>7030</v>
      </c>
      <c r="I3552" s="335" t="s">
        <v>21433</v>
      </c>
      <c r="J3552" s="379">
        <v>7030</v>
      </c>
      <c r="K3552" s="309">
        <v>22</v>
      </c>
      <c r="L3552" s="392">
        <v>204</v>
      </c>
      <c r="M3552" s="379">
        <v>7030</v>
      </c>
      <c r="N3552" s="280" t="str">
        <f t="shared" si="55"/>
        <v>22 204 7030</v>
      </c>
    </row>
    <row r="3553" spans="2:14">
      <c r="B3553" s="309">
        <v>22</v>
      </c>
      <c r="C3553" s="310" t="s">
        <v>21316</v>
      </c>
      <c r="D3553" s="309">
        <v>22</v>
      </c>
      <c r="E3553" s="392">
        <v>204</v>
      </c>
      <c r="F3553" s="397" t="s">
        <v>21432</v>
      </c>
      <c r="G3553" s="392">
        <v>204</v>
      </c>
      <c r="H3553" s="377">
        <v>7033</v>
      </c>
      <c r="I3553" s="336" t="s">
        <v>21434</v>
      </c>
      <c r="J3553" s="377">
        <v>7033</v>
      </c>
      <c r="K3553" s="309">
        <v>22</v>
      </c>
      <c r="L3553" s="392">
        <v>204</v>
      </c>
      <c r="M3553" s="377">
        <v>7033</v>
      </c>
      <c r="N3553" s="280" t="str">
        <f t="shared" si="55"/>
        <v>22 204 7033</v>
      </c>
    </row>
    <row r="3554" spans="2:14">
      <c r="B3554" s="309">
        <v>22</v>
      </c>
      <c r="C3554" s="310" t="s">
        <v>21316</v>
      </c>
      <c r="D3554" s="309">
        <v>22</v>
      </c>
      <c r="E3554" s="392">
        <v>204</v>
      </c>
      <c r="F3554" s="397" t="s">
        <v>21432</v>
      </c>
      <c r="G3554" s="392">
        <v>204</v>
      </c>
      <c r="H3554" s="377">
        <v>7036</v>
      </c>
      <c r="I3554" s="337" t="s">
        <v>21435</v>
      </c>
      <c r="J3554" s="377">
        <v>7036</v>
      </c>
      <c r="K3554" s="309">
        <v>22</v>
      </c>
      <c r="L3554" s="392">
        <v>204</v>
      </c>
      <c r="M3554" s="377">
        <v>7036</v>
      </c>
      <c r="N3554" s="280" t="str">
        <f t="shared" si="55"/>
        <v>22 204 7036</v>
      </c>
    </row>
    <row r="3555" spans="2:14">
      <c r="B3555" s="309">
        <v>22</v>
      </c>
      <c r="C3555" s="310" t="s">
        <v>21316</v>
      </c>
      <c r="D3555" s="309">
        <v>22</v>
      </c>
      <c r="E3555" s="392">
        <v>204</v>
      </c>
      <c r="F3555" s="397" t="s">
        <v>21432</v>
      </c>
      <c r="G3555" s="392">
        <v>204</v>
      </c>
      <c r="H3555" s="377">
        <v>7039</v>
      </c>
      <c r="I3555" s="336" t="s">
        <v>19006</v>
      </c>
      <c r="J3555" s="377">
        <v>7039</v>
      </c>
      <c r="K3555" s="309">
        <v>22</v>
      </c>
      <c r="L3555" s="392">
        <v>204</v>
      </c>
      <c r="M3555" s="377">
        <v>7039</v>
      </c>
      <c r="N3555" s="280" t="str">
        <f t="shared" si="55"/>
        <v>22 204 7039</v>
      </c>
    </row>
    <row r="3556" spans="2:14">
      <c r="B3556" s="309">
        <v>22</v>
      </c>
      <c r="C3556" s="310" t="s">
        <v>21316</v>
      </c>
      <c r="D3556" s="309">
        <v>22</v>
      </c>
      <c r="E3556" s="392">
        <v>204</v>
      </c>
      <c r="F3556" s="397" t="s">
        <v>21432</v>
      </c>
      <c r="G3556" s="392">
        <v>204</v>
      </c>
      <c r="H3556" s="377">
        <v>7042</v>
      </c>
      <c r="I3556" s="337" t="s">
        <v>21436</v>
      </c>
      <c r="J3556" s="377">
        <v>7042</v>
      </c>
      <c r="K3556" s="309">
        <v>22</v>
      </c>
      <c r="L3556" s="392">
        <v>204</v>
      </c>
      <c r="M3556" s="377">
        <v>7042</v>
      </c>
      <c r="N3556" s="280" t="str">
        <f t="shared" si="55"/>
        <v>22 204 7042</v>
      </c>
    </row>
    <row r="3557" spans="2:14">
      <c r="B3557" s="309">
        <v>22</v>
      </c>
      <c r="C3557" s="310" t="s">
        <v>21316</v>
      </c>
      <c r="D3557" s="309">
        <v>22</v>
      </c>
      <c r="E3557" s="392">
        <v>204</v>
      </c>
      <c r="F3557" s="397" t="s">
        <v>21432</v>
      </c>
      <c r="G3557" s="392">
        <v>204</v>
      </c>
      <c r="H3557" s="377">
        <v>7045</v>
      </c>
      <c r="I3557" s="336" t="s">
        <v>19341</v>
      </c>
      <c r="J3557" s="377">
        <v>7045</v>
      </c>
      <c r="K3557" s="309">
        <v>22</v>
      </c>
      <c r="L3557" s="392">
        <v>204</v>
      </c>
      <c r="M3557" s="377">
        <v>7045</v>
      </c>
      <c r="N3557" s="280" t="str">
        <f t="shared" si="55"/>
        <v>22 204 7045</v>
      </c>
    </row>
    <row r="3558" spans="2:14">
      <c r="B3558" s="309">
        <v>22</v>
      </c>
      <c r="C3558" s="310" t="s">
        <v>21316</v>
      </c>
      <c r="D3558" s="309">
        <v>22</v>
      </c>
      <c r="E3558" s="392">
        <v>204</v>
      </c>
      <c r="F3558" s="397" t="s">
        <v>21432</v>
      </c>
      <c r="G3558" s="392">
        <v>204</v>
      </c>
      <c r="H3558" s="377">
        <v>7048</v>
      </c>
      <c r="I3558" s="337" t="s">
        <v>21437</v>
      </c>
      <c r="J3558" s="377">
        <v>7048</v>
      </c>
      <c r="K3558" s="309">
        <v>22</v>
      </c>
      <c r="L3558" s="392">
        <v>204</v>
      </c>
      <c r="M3558" s="377">
        <v>7048</v>
      </c>
      <c r="N3558" s="280" t="str">
        <f t="shared" si="55"/>
        <v>22 204 7048</v>
      </c>
    </row>
    <row r="3559" spans="2:14">
      <c r="B3559" s="309">
        <v>22</v>
      </c>
      <c r="C3559" s="310" t="s">
        <v>21316</v>
      </c>
      <c r="D3559" s="309">
        <v>22</v>
      </c>
      <c r="E3559" s="392">
        <v>204</v>
      </c>
      <c r="F3559" s="397" t="s">
        <v>21432</v>
      </c>
      <c r="G3559" s="392">
        <v>204</v>
      </c>
      <c r="H3559" s="377">
        <v>7051</v>
      </c>
      <c r="I3559" s="336" t="s">
        <v>19770</v>
      </c>
      <c r="J3559" s="377">
        <v>7051</v>
      </c>
      <c r="K3559" s="309">
        <v>22</v>
      </c>
      <c r="L3559" s="392">
        <v>204</v>
      </c>
      <c r="M3559" s="377">
        <v>7051</v>
      </c>
      <c r="N3559" s="280" t="str">
        <f t="shared" si="55"/>
        <v>22 204 7051</v>
      </c>
    </row>
    <row r="3560" spans="2:14">
      <c r="B3560" s="309">
        <v>22</v>
      </c>
      <c r="C3560" s="310" t="s">
        <v>21316</v>
      </c>
      <c r="D3560" s="309">
        <v>22</v>
      </c>
      <c r="E3560" s="392">
        <v>204</v>
      </c>
      <c r="F3560" s="397" t="s">
        <v>21432</v>
      </c>
      <c r="G3560" s="392">
        <v>204</v>
      </c>
      <c r="H3560" s="377">
        <v>7054</v>
      </c>
      <c r="I3560" s="337" t="s">
        <v>21438</v>
      </c>
      <c r="J3560" s="377">
        <v>7054</v>
      </c>
      <c r="K3560" s="309">
        <v>22</v>
      </c>
      <c r="L3560" s="392">
        <v>204</v>
      </c>
      <c r="M3560" s="377">
        <v>7054</v>
      </c>
      <c r="N3560" s="280" t="str">
        <f t="shared" si="55"/>
        <v>22 204 7054</v>
      </c>
    </row>
    <row r="3561" spans="2:14">
      <c r="B3561" s="309">
        <v>22</v>
      </c>
      <c r="C3561" s="310" t="s">
        <v>21316</v>
      </c>
      <c r="D3561" s="309">
        <v>22</v>
      </c>
      <c r="E3561" s="392">
        <v>204</v>
      </c>
      <c r="F3561" s="397" t="s">
        <v>21432</v>
      </c>
      <c r="G3561" s="392">
        <v>204</v>
      </c>
      <c r="H3561" s="377">
        <v>7057</v>
      </c>
      <c r="I3561" s="336" t="s">
        <v>21439</v>
      </c>
      <c r="J3561" s="377">
        <v>7057</v>
      </c>
      <c r="K3561" s="309">
        <v>22</v>
      </c>
      <c r="L3561" s="392">
        <v>204</v>
      </c>
      <c r="M3561" s="377">
        <v>7057</v>
      </c>
      <c r="N3561" s="280" t="str">
        <f t="shared" si="55"/>
        <v>22 204 7057</v>
      </c>
    </row>
    <row r="3562" spans="2:14">
      <c r="B3562" s="309">
        <v>22</v>
      </c>
      <c r="C3562" s="310" t="s">
        <v>21316</v>
      </c>
      <c r="D3562" s="309">
        <v>22</v>
      </c>
      <c r="E3562" s="392">
        <v>204</v>
      </c>
      <c r="F3562" s="397" t="s">
        <v>21432</v>
      </c>
      <c r="G3562" s="392">
        <v>204</v>
      </c>
      <c r="H3562" s="377">
        <v>7060</v>
      </c>
      <c r="I3562" s="337" t="s">
        <v>19357</v>
      </c>
      <c r="J3562" s="377">
        <v>7060</v>
      </c>
      <c r="K3562" s="309">
        <v>22</v>
      </c>
      <c r="L3562" s="392">
        <v>204</v>
      </c>
      <c r="M3562" s="377">
        <v>7060</v>
      </c>
      <c r="N3562" s="280" t="str">
        <f t="shared" si="55"/>
        <v>22 204 7060</v>
      </c>
    </row>
    <row r="3563" spans="2:14">
      <c r="B3563" s="309">
        <v>22</v>
      </c>
      <c r="C3563" s="310" t="s">
        <v>21316</v>
      </c>
      <c r="D3563" s="309">
        <v>22</v>
      </c>
      <c r="E3563" s="392">
        <v>204</v>
      </c>
      <c r="F3563" s="397" t="s">
        <v>21432</v>
      </c>
      <c r="G3563" s="392">
        <v>204</v>
      </c>
      <c r="H3563" s="377">
        <v>7063</v>
      </c>
      <c r="I3563" s="336" t="s">
        <v>21440</v>
      </c>
      <c r="J3563" s="377">
        <v>7063</v>
      </c>
      <c r="K3563" s="309">
        <v>22</v>
      </c>
      <c r="L3563" s="392">
        <v>204</v>
      </c>
      <c r="M3563" s="377">
        <v>7063</v>
      </c>
      <c r="N3563" s="280" t="str">
        <f t="shared" si="55"/>
        <v>22 204 7063</v>
      </c>
    </row>
    <row r="3564" spans="2:14">
      <c r="B3564" s="309">
        <v>22</v>
      </c>
      <c r="C3564" s="310" t="s">
        <v>21316</v>
      </c>
      <c r="D3564" s="309">
        <v>22</v>
      </c>
      <c r="E3564" s="392">
        <v>204</v>
      </c>
      <c r="F3564" s="397" t="s">
        <v>21432</v>
      </c>
      <c r="G3564" s="392">
        <v>204</v>
      </c>
      <c r="H3564" s="380">
        <v>7066</v>
      </c>
      <c r="I3564" s="345" t="s">
        <v>19354</v>
      </c>
      <c r="J3564" s="380">
        <v>7066</v>
      </c>
      <c r="K3564" s="309">
        <v>22</v>
      </c>
      <c r="L3564" s="392">
        <v>204</v>
      </c>
      <c r="M3564" s="380">
        <v>7066</v>
      </c>
      <c r="N3564" s="280" t="str">
        <f t="shared" si="55"/>
        <v>22 204 7066</v>
      </c>
    </row>
    <row r="3565" spans="2:14">
      <c r="B3565" s="309">
        <v>22</v>
      </c>
      <c r="C3565" s="310" t="s">
        <v>21316</v>
      </c>
      <c r="D3565" s="309">
        <v>22</v>
      </c>
      <c r="E3565" s="395">
        <v>205</v>
      </c>
      <c r="F3565" s="396" t="s">
        <v>21441</v>
      </c>
      <c r="G3565" s="395">
        <v>205</v>
      </c>
      <c r="H3565" s="376">
        <v>7069</v>
      </c>
      <c r="I3565" s="343" t="s">
        <v>21442</v>
      </c>
      <c r="J3565" s="376">
        <v>7069</v>
      </c>
      <c r="K3565" s="309">
        <v>22</v>
      </c>
      <c r="L3565" s="395">
        <v>205</v>
      </c>
      <c r="M3565" s="376">
        <v>7069</v>
      </c>
      <c r="N3565" s="280" t="str">
        <f t="shared" si="55"/>
        <v>22 205 7069</v>
      </c>
    </row>
    <row r="3566" spans="2:14">
      <c r="B3566" s="309">
        <v>22</v>
      </c>
      <c r="C3566" s="310" t="s">
        <v>21316</v>
      </c>
      <c r="D3566" s="309">
        <v>22</v>
      </c>
      <c r="E3566" s="395">
        <v>205</v>
      </c>
      <c r="F3566" s="396" t="s">
        <v>21441</v>
      </c>
      <c r="G3566" s="395">
        <v>205</v>
      </c>
      <c r="H3566" s="377">
        <v>7072</v>
      </c>
      <c r="I3566" s="336" t="s">
        <v>21443</v>
      </c>
      <c r="J3566" s="377">
        <v>7072</v>
      </c>
      <c r="K3566" s="309">
        <v>22</v>
      </c>
      <c r="L3566" s="395">
        <v>205</v>
      </c>
      <c r="M3566" s="377">
        <v>7072</v>
      </c>
      <c r="N3566" s="280" t="str">
        <f t="shared" si="55"/>
        <v>22 205 7072</v>
      </c>
    </row>
    <row r="3567" spans="2:14">
      <c r="B3567" s="309">
        <v>22</v>
      </c>
      <c r="C3567" s="310" t="s">
        <v>21316</v>
      </c>
      <c r="D3567" s="309">
        <v>22</v>
      </c>
      <c r="E3567" s="395">
        <v>205</v>
      </c>
      <c r="F3567" s="396" t="s">
        <v>21441</v>
      </c>
      <c r="G3567" s="395">
        <v>205</v>
      </c>
      <c r="H3567" s="377">
        <v>7075</v>
      </c>
      <c r="I3567" s="337" t="s">
        <v>21444</v>
      </c>
      <c r="J3567" s="377">
        <v>7075</v>
      </c>
      <c r="K3567" s="309">
        <v>22</v>
      </c>
      <c r="L3567" s="395">
        <v>205</v>
      </c>
      <c r="M3567" s="377">
        <v>7075</v>
      </c>
      <c r="N3567" s="280" t="str">
        <f t="shared" si="55"/>
        <v>22 205 7075</v>
      </c>
    </row>
    <row r="3568" spans="2:14">
      <c r="B3568" s="309">
        <v>22</v>
      </c>
      <c r="C3568" s="310" t="s">
        <v>21316</v>
      </c>
      <c r="D3568" s="309">
        <v>22</v>
      </c>
      <c r="E3568" s="395">
        <v>205</v>
      </c>
      <c r="F3568" s="396" t="s">
        <v>21441</v>
      </c>
      <c r="G3568" s="395">
        <v>205</v>
      </c>
      <c r="H3568" s="377">
        <v>7078</v>
      </c>
      <c r="I3568" s="336" t="s">
        <v>21445</v>
      </c>
      <c r="J3568" s="377">
        <v>7078</v>
      </c>
      <c r="K3568" s="309">
        <v>22</v>
      </c>
      <c r="L3568" s="395">
        <v>205</v>
      </c>
      <c r="M3568" s="377">
        <v>7078</v>
      </c>
      <c r="N3568" s="280" t="str">
        <f t="shared" si="55"/>
        <v>22 205 7078</v>
      </c>
    </row>
    <row r="3569" spans="2:14">
      <c r="B3569" s="309">
        <v>22</v>
      </c>
      <c r="C3569" s="310" t="s">
        <v>21316</v>
      </c>
      <c r="D3569" s="309">
        <v>22</v>
      </c>
      <c r="E3569" s="395">
        <v>205</v>
      </c>
      <c r="F3569" s="396" t="s">
        <v>21441</v>
      </c>
      <c r="G3569" s="395">
        <v>205</v>
      </c>
      <c r="H3569" s="377">
        <v>7081</v>
      </c>
      <c r="I3569" s="337" t="s">
        <v>21446</v>
      </c>
      <c r="J3569" s="377">
        <v>7081</v>
      </c>
      <c r="K3569" s="309">
        <v>22</v>
      </c>
      <c r="L3569" s="395">
        <v>205</v>
      </c>
      <c r="M3569" s="377">
        <v>7081</v>
      </c>
      <c r="N3569" s="280" t="str">
        <f t="shared" si="55"/>
        <v>22 205 7081</v>
      </c>
    </row>
    <row r="3570" spans="2:14">
      <c r="B3570" s="309">
        <v>22</v>
      </c>
      <c r="C3570" s="310" t="s">
        <v>21316</v>
      </c>
      <c r="D3570" s="309">
        <v>22</v>
      </c>
      <c r="E3570" s="395">
        <v>205</v>
      </c>
      <c r="F3570" s="396" t="s">
        <v>21441</v>
      </c>
      <c r="G3570" s="395">
        <v>205</v>
      </c>
      <c r="H3570" s="377">
        <v>7084</v>
      </c>
      <c r="I3570" s="336" t="s">
        <v>21447</v>
      </c>
      <c r="J3570" s="377">
        <v>7084</v>
      </c>
      <c r="K3570" s="309">
        <v>22</v>
      </c>
      <c r="L3570" s="395">
        <v>205</v>
      </c>
      <c r="M3570" s="377">
        <v>7084</v>
      </c>
      <c r="N3570" s="280" t="str">
        <f t="shared" si="55"/>
        <v>22 205 7084</v>
      </c>
    </row>
    <row r="3571" spans="2:14">
      <c r="B3571" s="309">
        <v>22</v>
      </c>
      <c r="C3571" s="310" t="s">
        <v>21316</v>
      </c>
      <c r="D3571" s="309">
        <v>22</v>
      </c>
      <c r="E3571" s="395">
        <v>205</v>
      </c>
      <c r="F3571" s="396" t="s">
        <v>21441</v>
      </c>
      <c r="G3571" s="395">
        <v>205</v>
      </c>
      <c r="H3571" s="377">
        <v>7087</v>
      </c>
      <c r="I3571" s="337" t="s">
        <v>19647</v>
      </c>
      <c r="J3571" s="377">
        <v>7087</v>
      </c>
      <c r="K3571" s="309">
        <v>22</v>
      </c>
      <c r="L3571" s="395">
        <v>205</v>
      </c>
      <c r="M3571" s="377">
        <v>7087</v>
      </c>
      <c r="N3571" s="280" t="str">
        <f t="shared" si="55"/>
        <v>22 205 7087</v>
      </c>
    </row>
    <row r="3572" spans="2:14">
      <c r="B3572" s="309">
        <v>22</v>
      </c>
      <c r="C3572" s="310" t="s">
        <v>21316</v>
      </c>
      <c r="D3572" s="309">
        <v>22</v>
      </c>
      <c r="E3572" s="395">
        <v>205</v>
      </c>
      <c r="F3572" s="396" t="s">
        <v>21441</v>
      </c>
      <c r="G3572" s="395">
        <v>205</v>
      </c>
      <c r="H3572" s="377">
        <v>7090</v>
      </c>
      <c r="I3572" s="336" t="s">
        <v>19783</v>
      </c>
      <c r="J3572" s="377">
        <v>7090</v>
      </c>
      <c r="K3572" s="309">
        <v>22</v>
      </c>
      <c r="L3572" s="395">
        <v>205</v>
      </c>
      <c r="M3572" s="377">
        <v>7090</v>
      </c>
      <c r="N3572" s="280" t="str">
        <f t="shared" si="55"/>
        <v>22 205 7090</v>
      </c>
    </row>
    <row r="3573" spans="2:14">
      <c r="B3573" s="309">
        <v>22</v>
      </c>
      <c r="C3573" s="310" t="s">
        <v>21316</v>
      </c>
      <c r="D3573" s="309">
        <v>22</v>
      </c>
      <c r="E3573" s="395">
        <v>205</v>
      </c>
      <c r="F3573" s="396" t="s">
        <v>21441</v>
      </c>
      <c r="G3573" s="395">
        <v>205</v>
      </c>
      <c r="H3573" s="377">
        <v>7093</v>
      </c>
      <c r="I3573" s="337" t="s">
        <v>21448</v>
      </c>
      <c r="J3573" s="377">
        <v>7093</v>
      </c>
      <c r="K3573" s="309">
        <v>22</v>
      </c>
      <c r="L3573" s="395">
        <v>205</v>
      </c>
      <c r="M3573" s="377">
        <v>7093</v>
      </c>
      <c r="N3573" s="280" t="str">
        <f t="shared" si="55"/>
        <v>22 205 7093</v>
      </c>
    </row>
    <row r="3574" spans="2:14">
      <c r="B3574" s="309">
        <v>22</v>
      </c>
      <c r="C3574" s="310" t="s">
        <v>21316</v>
      </c>
      <c r="D3574" s="309">
        <v>22</v>
      </c>
      <c r="E3574" s="395">
        <v>205</v>
      </c>
      <c r="F3574" s="396" t="s">
        <v>21441</v>
      </c>
      <c r="G3574" s="395">
        <v>205</v>
      </c>
      <c r="H3574" s="377">
        <v>7096</v>
      </c>
      <c r="I3574" s="336" t="s">
        <v>21449</v>
      </c>
      <c r="J3574" s="377">
        <v>7096</v>
      </c>
      <c r="K3574" s="309">
        <v>22</v>
      </c>
      <c r="L3574" s="395">
        <v>205</v>
      </c>
      <c r="M3574" s="377">
        <v>7096</v>
      </c>
      <c r="N3574" s="280" t="str">
        <f t="shared" si="55"/>
        <v>22 205 7096</v>
      </c>
    </row>
    <row r="3575" spans="2:14">
      <c r="B3575" s="309">
        <v>22</v>
      </c>
      <c r="C3575" s="310" t="s">
        <v>21316</v>
      </c>
      <c r="D3575" s="309">
        <v>22</v>
      </c>
      <c r="E3575" s="395">
        <v>205</v>
      </c>
      <c r="F3575" s="396" t="s">
        <v>21441</v>
      </c>
      <c r="G3575" s="395">
        <v>205</v>
      </c>
      <c r="H3575" s="377">
        <v>7099</v>
      </c>
      <c r="I3575" s="337" t="s">
        <v>19777</v>
      </c>
      <c r="J3575" s="377">
        <v>7099</v>
      </c>
      <c r="K3575" s="309">
        <v>22</v>
      </c>
      <c r="L3575" s="395">
        <v>205</v>
      </c>
      <c r="M3575" s="377">
        <v>7099</v>
      </c>
      <c r="N3575" s="280" t="str">
        <f t="shared" si="55"/>
        <v>22 205 7099</v>
      </c>
    </row>
    <row r="3576" spans="2:14">
      <c r="B3576" s="309">
        <v>22</v>
      </c>
      <c r="C3576" s="310" t="s">
        <v>21316</v>
      </c>
      <c r="D3576" s="309">
        <v>22</v>
      </c>
      <c r="E3576" s="395">
        <v>205</v>
      </c>
      <c r="F3576" s="396" t="s">
        <v>21441</v>
      </c>
      <c r="G3576" s="395">
        <v>205</v>
      </c>
      <c r="H3576" s="377">
        <v>7102</v>
      </c>
      <c r="I3576" s="336" t="s">
        <v>21450</v>
      </c>
      <c r="J3576" s="377">
        <v>7102</v>
      </c>
      <c r="K3576" s="309">
        <v>22</v>
      </c>
      <c r="L3576" s="395">
        <v>205</v>
      </c>
      <c r="M3576" s="377">
        <v>7102</v>
      </c>
      <c r="N3576" s="280" t="str">
        <f t="shared" si="55"/>
        <v>22 205 7102</v>
      </c>
    </row>
    <row r="3577" spans="2:14">
      <c r="B3577" s="309">
        <v>22</v>
      </c>
      <c r="C3577" s="310" t="s">
        <v>21316</v>
      </c>
      <c r="D3577" s="309">
        <v>22</v>
      </c>
      <c r="E3577" s="395">
        <v>205</v>
      </c>
      <c r="F3577" s="396" t="s">
        <v>21441</v>
      </c>
      <c r="G3577" s="395">
        <v>205</v>
      </c>
      <c r="H3577" s="377">
        <v>7105</v>
      </c>
      <c r="I3577" s="337" t="s">
        <v>21451</v>
      </c>
      <c r="J3577" s="377">
        <v>7105</v>
      </c>
      <c r="K3577" s="309">
        <v>22</v>
      </c>
      <c r="L3577" s="395">
        <v>205</v>
      </c>
      <c r="M3577" s="377">
        <v>7105</v>
      </c>
      <c r="N3577" s="280" t="str">
        <f t="shared" si="55"/>
        <v>22 205 7105</v>
      </c>
    </row>
    <row r="3578" spans="2:14">
      <c r="B3578" s="309">
        <v>22</v>
      </c>
      <c r="C3578" s="310" t="s">
        <v>21316</v>
      </c>
      <c r="D3578" s="309">
        <v>22</v>
      </c>
      <c r="E3578" s="395">
        <v>205</v>
      </c>
      <c r="F3578" s="396" t="s">
        <v>21441</v>
      </c>
      <c r="G3578" s="395">
        <v>205</v>
      </c>
      <c r="H3578" s="377">
        <v>7108</v>
      </c>
      <c r="I3578" s="336" t="s">
        <v>21452</v>
      </c>
      <c r="J3578" s="377">
        <v>7108</v>
      </c>
      <c r="K3578" s="309">
        <v>22</v>
      </c>
      <c r="L3578" s="395">
        <v>205</v>
      </c>
      <c r="M3578" s="377">
        <v>7108</v>
      </c>
      <c r="N3578" s="280" t="str">
        <f t="shared" si="55"/>
        <v>22 205 7108</v>
      </c>
    </row>
    <row r="3579" spans="2:14">
      <c r="B3579" s="309">
        <v>22</v>
      </c>
      <c r="C3579" s="310" t="s">
        <v>21316</v>
      </c>
      <c r="D3579" s="309">
        <v>22</v>
      </c>
      <c r="E3579" s="395">
        <v>205</v>
      </c>
      <c r="F3579" s="396" t="s">
        <v>21441</v>
      </c>
      <c r="G3579" s="395">
        <v>205</v>
      </c>
      <c r="H3579" s="377">
        <v>7111</v>
      </c>
      <c r="I3579" s="337" t="s">
        <v>21453</v>
      </c>
      <c r="J3579" s="377">
        <v>7111</v>
      </c>
      <c r="K3579" s="309">
        <v>22</v>
      </c>
      <c r="L3579" s="395">
        <v>205</v>
      </c>
      <c r="M3579" s="377">
        <v>7111</v>
      </c>
      <c r="N3579" s="280" t="str">
        <f t="shared" si="55"/>
        <v>22 205 7111</v>
      </c>
    </row>
    <row r="3580" spans="2:14">
      <c r="B3580" s="309">
        <v>22</v>
      </c>
      <c r="C3580" s="310" t="s">
        <v>21316</v>
      </c>
      <c r="D3580" s="309">
        <v>22</v>
      </c>
      <c r="E3580" s="395">
        <v>205</v>
      </c>
      <c r="F3580" s="396" t="s">
        <v>21441</v>
      </c>
      <c r="G3580" s="395">
        <v>205</v>
      </c>
      <c r="H3580" s="377">
        <v>7114</v>
      </c>
      <c r="I3580" s="337" t="s">
        <v>21454</v>
      </c>
      <c r="J3580" s="377">
        <v>7114</v>
      </c>
      <c r="K3580" s="309">
        <v>22</v>
      </c>
      <c r="L3580" s="395">
        <v>205</v>
      </c>
      <c r="M3580" s="377">
        <v>7114</v>
      </c>
      <c r="N3580" s="280" t="str">
        <f t="shared" si="55"/>
        <v>22 205 7114</v>
      </c>
    </row>
    <row r="3581" spans="2:14">
      <c r="B3581" s="309">
        <v>22</v>
      </c>
      <c r="C3581" s="310" t="s">
        <v>21316</v>
      </c>
      <c r="D3581" s="309">
        <v>22</v>
      </c>
      <c r="E3581" s="395">
        <v>205</v>
      </c>
      <c r="F3581" s="396" t="s">
        <v>21441</v>
      </c>
      <c r="G3581" s="395">
        <v>205</v>
      </c>
      <c r="H3581" s="377">
        <v>7117</v>
      </c>
      <c r="I3581" s="336" t="s">
        <v>21455</v>
      </c>
      <c r="J3581" s="377">
        <v>7117</v>
      </c>
      <c r="K3581" s="309">
        <v>22</v>
      </c>
      <c r="L3581" s="395">
        <v>205</v>
      </c>
      <c r="M3581" s="377">
        <v>7117</v>
      </c>
      <c r="N3581" s="280" t="str">
        <f t="shared" si="55"/>
        <v>22 205 7117</v>
      </c>
    </row>
    <row r="3582" spans="2:14">
      <c r="B3582" s="309">
        <v>22</v>
      </c>
      <c r="C3582" s="310" t="s">
        <v>21316</v>
      </c>
      <c r="D3582" s="309">
        <v>22</v>
      </c>
      <c r="E3582" s="395">
        <v>205</v>
      </c>
      <c r="F3582" s="396" t="s">
        <v>21441</v>
      </c>
      <c r="G3582" s="395">
        <v>205</v>
      </c>
      <c r="H3582" s="377">
        <v>7120</v>
      </c>
      <c r="I3582" s="337" t="s">
        <v>19308</v>
      </c>
      <c r="J3582" s="377">
        <v>7120</v>
      </c>
      <c r="K3582" s="309">
        <v>22</v>
      </c>
      <c r="L3582" s="395">
        <v>205</v>
      </c>
      <c r="M3582" s="377">
        <v>7120</v>
      </c>
      <c r="N3582" s="280" t="str">
        <f t="shared" si="55"/>
        <v>22 205 7120</v>
      </c>
    </row>
    <row r="3583" spans="2:14">
      <c r="B3583" s="309">
        <v>22</v>
      </c>
      <c r="C3583" s="310" t="s">
        <v>21316</v>
      </c>
      <c r="D3583" s="309">
        <v>22</v>
      </c>
      <c r="E3583" s="395">
        <v>205</v>
      </c>
      <c r="F3583" s="396" t="s">
        <v>21441</v>
      </c>
      <c r="G3583" s="395">
        <v>205</v>
      </c>
      <c r="H3583" s="377">
        <v>7123</v>
      </c>
      <c r="I3583" s="336" t="s">
        <v>21456</v>
      </c>
      <c r="J3583" s="377">
        <v>7123</v>
      </c>
      <c r="K3583" s="309">
        <v>22</v>
      </c>
      <c r="L3583" s="395">
        <v>205</v>
      </c>
      <c r="M3583" s="377">
        <v>7123</v>
      </c>
      <c r="N3583" s="280" t="str">
        <f t="shared" si="55"/>
        <v>22 205 7123</v>
      </c>
    </row>
    <row r="3584" spans="2:14">
      <c r="B3584" s="309">
        <v>22</v>
      </c>
      <c r="C3584" s="310" t="s">
        <v>21316</v>
      </c>
      <c r="D3584" s="309">
        <v>22</v>
      </c>
      <c r="E3584" s="395">
        <v>205</v>
      </c>
      <c r="F3584" s="396" t="s">
        <v>21441</v>
      </c>
      <c r="G3584" s="395">
        <v>205</v>
      </c>
      <c r="H3584" s="377">
        <v>7126</v>
      </c>
      <c r="I3584" s="337" t="s">
        <v>21457</v>
      </c>
      <c r="J3584" s="377">
        <v>7126</v>
      </c>
      <c r="K3584" s="309">
        <v>22</v>
      </c>
      <c r="L3584" s="395">
        <v>205</v>
      </c>
      <c r="M3584" s="377">
        <v>7126</v>
      </c>
      <c r="N3584" s="280" t="str">
        <f t="shared" si="55"/>
        <v>22 205 7126</v>
      </c>
    </row>
    <row r="3585" spans="2:14">
      <c r="B3585" s="309">
        <v>22</v>
      </c>
      <c r="C3585" s="310" t="s">
        <v>21316</v>
      </c>
      <c r="D3585" s="309">
        <v>22</v>
      </c>
      <c r="E3585" s="395">
        <v>205</v>
      </c>
      <c r="F3585" s="396" t="s">
        <v>21441</v>
      </c>
      <c r="G3585" s="395">
        <v>205</v>
      </c>
      <c r="H3585" s="378">
        <v>7129</v>
      </c>
      <c r="I3585" s="346" t="s">
        <v>21458</v>
      </c>
      <c r="J3585" s="378">
        <v>7129</v>
      </c>
      <c r="K3585" s="309">
        <v>22</v>
      </c>
      <c r="L3585" s="395">
        <v>205</v>
      </c>
      <c r="M3585" s="378">
        <v>7129</v>
      </c>
      <c r="N3585" s="280" t="str">
        <f t="shared" si="55"/>
        <v>22 205 7129</v>
      </c>
    </row>
    <row r="3586" spans="2:14">
      <c r="B3586" s="309">
        <v>22</v>
      </c>
      <c r="C3586" s="310" t="s">
        <v>21316</v>
      </c>
      <c r="D3586" s="309">
        <v>22</v>
      </c>
      <c r="E3586" s="392">
        <v>206</v>
      </c>
      <c r="F3586" s="397" t="s">
        <v>21459</v>
      </c>
      <c r="G3586" s="392">
        <v>206</v>
      </c>
      <c r="H3586" s="379">
        <v>7132</v>
      </c>
      <c r="I3586" s="335" t="s">
        <v>21460</v>
      </c>
      <c r="J3586" s="379">
        <v>7132</v>
      </c>
      <c r="K3586" s="309">
        <v>22</v>
      </c>
      <c r="L3586" s="392">
        <v>206</v>
      </c>
      <c r="M3586" s="379">
        <v>7132</v>
      </c>
      <c r="N3586" s="280" t="str">
        <f t="shared" si="55"/>
        <v>22 206 7132</v>
      </c>
    </row>
    <row r="3587" spans="2:14">
      <c r="B3587" s="309">
        <v>22</v>
      </c>
      <c r="C3587" s="310" t="s">
        <v>21316</v>
      </c>
      <c r="D3587" s="309">
        <v>22</v>
      </c>
      <c r="E3587" s="392">
        <v>206</v>
      </c>
      <c r="F3587" s="397" t="s">
        <v>21459</v>
      </c>
      <c r="G3587" s="392">
        <v>206</v>
      </c>
      <c r="H3587" s="377">
        <v>7135</v>
      </c>
      <c r="I3587" s="336" t="s">
        <v>21461</v>
      </c>
      <c r="J3587" s="377">
        <v>7135</v>
      </c>
      <c r="K3587" s="309">
        <v>22</v>
      </c>
      <c r="L3587" s="392">
        <v>206</v>
      </c>
      <c r="M3587" s="377">
        <v>7135</v>
      </c>
      <c r="N3587" s="280" t="str">
        <f t="shared" si="55"/>
        <v>22 206 7135</v>
      </c>
    </row>
    <row r="3588" spans="2:14">
      <c r="B3588" s="309">
        <v>22</v>
      </c>
      <c r="C3588" s="310" t="s">
        <v>21316</v>
      </c>
      <c r="D3588" s="309">
        <v>22</v>
      </c>
      <c r="E3588" s="392">
        <v>206</v>
      </c>
      <c r="F3588" s="397" t="s">
        <v>21459</v>
      </c>
      <c r="G3588" s="392">
        <v>206</v>
      </c>
      <c r="H3588" s="377">
        <v>7138</v>
      </c>
      <c r="I3588" s="337" t="s">
        <v>21462</v>
      </c>
      <c r="J3588" s="377">
        <v>7138</v>
      </c>
      <c r="K3588" s="309">
        <v>22</v>
      </c>
      <c r="L3588" s="392">
        <v>206</v>
      </c>
      <c r="M3588" s="377">
        <v>7138</v>
      </c>
      <c r="N3588" s="280" t="str">
        <f t="shared" ref="N3588:N3651" si="56">K3588&amp;" "&amp;L3588&amp;" "&amp;M3588</f>
        <v>22 206 7138</v>
      </c>
    </row>
    <row r="3589" spans="2:14">
      <c r="B3589" s="309">
        <v>22</v>
      </c>
      <c r="C3589" s="310" t="s">
        <v>21316</v>
      </c>
      <c r="D3589" s="309">
        <v>22</v>
      </c>
      <c r="E3589" s="392">
        <v>206</v>
      </c>
      <c r="F3589" s="397" t="s">
        <v>21459</v>
      </c>
      <c r="G3589" s="392">
        <v>206</v>
      </c>
      <c r="H3589" s="377">
        <v>7144</v>
      </c>
      <c r="I3589" s="336" t="s">
        <v>21463</v>
      </c>
      <c r="J3589" s="377">
        <v>7144</v>
      </c>
      <c r="K3589" s="309">
        <v>22</v>
      </c>
      <c r="L3589" s="392">
        <v>206</v>
      </c>
      <c r="M3589" s="377">
        <v>7144</v>
      </c>
      <c r="N3589" s="280" t="str">
        <f t="shared" si="56"/>
        <v>22 206 7144</v>
      </c>
    </row>
    <row r="3590" spans="2:14">
      <c r="B3590" s="309">
        <v>22</v>
      </c>
      <c r="C3590" s="310" t="s">
        <v>21316</v>
      </c>
      <c r="D3590" s="309">
        <v>22</v>
      </c>
      <c r="E3590" s="392">
        <v>206</v>
      </c>
      <c r="F3590" s="397" t="s">
        <v>21459</v>
      </c>
      <c r="G3590" s="392">
        <v>206</v>
      </c>
      <c r="H3590" s="377">
        <v>7147</v>
      </c>
      <c r="I3590" s="337" t="s">
        <v>18615</v>
      </c>
      <c r="J3590" s="377">
        <v>7147</v>
      </c>
      <c r="K3590" s="309">
        <v>22</v>
      </c>
      <c r="L3590" s="392">
        <v>206</v>
      </c>
      <c r="M3590" s="377">
        <v>7147</v>
      </c>
      <c r="N3590" s="280" t="str">
        <f t="shared" si="56"/>
        <v>22 206 7147</v>
      </c>
    </row>
    <row r="3591" spans="2:14">
      <c r="B3591" s="309">
        <v>22</v>
      </c>
      <c r="C3591" s="310" t="s">
        <v>21316</v>
      </c>
      <c r="D3591" s="309">
        <v>22</v>
      </c>
      <c r="E3591" s="392">
        <v>206</v>
      </c>
      <c r="F3591" s="397" t="s">
        <v>21459</v>
      </c>
      <c r="G3591" s="392">
        <v>206</v>
      </c>
      <c r="H3591" s="377">
        <v>7150</v>
      </c>
      <c r="I3591" s="336" t="s">
        <v>21464</v>
      </c>
      <c r="J3591" s="377">
        <v>7150</v>
      </c>
      <c r="K3591" s="309">
        <v>22</v>
      </c>
      <c r="L3591" s="392">
        <v>206</v>
      </c>
      <c r="M3591" s="377">
        <v>7150</v>
      </c>
      <c r="N3591" s="280" t="str">
        <f t="shared" si="56"/>
        <v>22 206 7150</v>
      </c>
    </row>
    <row r="3592" spans="2:14">
      <c r="B3592" s="309">
        <v>22</v>
      </c>
      <c r="C3592" s="310" t="s">
        <v>21316</v>
      </c>
      <c r="D3592" s="309">
        <v>22</v>
      </c>
      <c r="E3592" s="392">
        <v>206</v>
      </c>
      <c r="F3592" s="397" t="s">
        <v>21459</v>
      </c>
      <c r="G3592" s="392">
        <v>206</v>
      </c>
      <c r="H3592" s="377">
        <v>7153</v>
      </c>
      <c r="I3592" s="337" t="s">
        <v>21465</v>
      </c>
      <c r="J3592" s="377">
        <v>7153</v>
      </c>
      <c r="K3592" s="309">
        <v>22</v>
      </c>
      <c r="L3592" s="392">
        <v>206</v>
      </c>
      <c r="M3592" s="377">
        <v>7153</v>
      </c>
      <c r="N3592" s="280" t="str">
        <f t="shared" si="56"/>
        <v>22 206 7153</v>
      </c>
    </row>
    <row r="3593" spans="2:14">
      <c r="B3593" s="309">
        <v>22</v>
      </c>
      <c r="C3593" s="310" t="s">
        <v>21316</v>
      </c>
      <c r="D3593" s="309">
        <v>22</v>
      </c>
      <c r="E3593" s="392">
        <v>206</v>
      </c>
      <c r="F3593" s="397" t="s">
        <v>21459</v>
      </c>
      <c r="G3593" s="392">
        <v>206</v>
      </c>
      <c r="H3593" s="377">
        <v>7156</v>
      </c>
      <c r="I3593" s="336" t="s">
        <v>21466</v>
      </c>
      <c r="J3593" s="377">
        <v>7156</v>
      </c>
      <c r="K3593" s="309">
        <v>22</v>
      </c>
      <c r="L3593" s="392">
        <v>206</v>
      </c>
      <c r="M3593" s="377">
        <v>7156</v>
      </c>
      <c r="N3593" s="280" t="str">
        <f t="shared" si="56"/>
        <v>22 206 7156</v>
      </c>
    </row>
    <row r="3594" spans="2:14">
      <c r="B3594" s="309">
        <v>22</v>
      </c>
      <c r="C3594" s="310" t="s">
        <v>21316</v>
      </c>
      <c r="D3594" s="309">
        <v>22</v>
      </c>
      <c r="E3594" s="392">
        <v>206</v>
      </c>
      <c r="F3594" s="397" t="s">
        <v>21459</v>
      </c>
      <c r="G3594" s="392">
        <v>206</v>
      </c>
      <c r="H3594" s="377">
        <v>7159</v>
      </c>
      <c r="I3594" s="337" t="s">
        <v>18451</v>
      </c>
      <c r="J3594" s="377">
        <v>7159</v>
      </c>
      <c r="K3594" s="309">
        <v>22</v>
      </c>
      <c r="L3594" s="392">
        <v>206</v>
      </c>
      <c r="M3594" s="377">
        <v>7159</v>
      </c>
      <c r="N3594" s="280" t="str">
        <f t="shared" si="56"/>
        <v>22 206 7159</v>
      </c>
    </row>
    <row r="3595" spans="2:14">
      <c r="B3595" s="309">
        <v>22</v>
      </c>
      <c r="C3595" s="310" t="s">
        <v>21316</v>
      </c>
      <c r="D3595" s="309">
        <v>22</v>
      </c>
      <c r="E3595" s="392">
        <v>206</v>
      </c>
      <c r="F3595" s="397" t="s">
        <v>21459</v>
      </c>
      <c r="G3595" s="392">
        <v>206</v>
      </c>
      <c r="H3595" s="377">
        <v>7162</v>
      </c>
      <c r="I3595" s="336" t="s">
        <v>21467</v>
      </c>
      <c r="J3595" s="377">
        <v>7162</v>
      </c>
      <c r="K3595" s="309">
        <v>22</v>
      </c>
      <c r="L3595" s="392">
        <v>206</v>
      </c>
      <c r="M3595" s="377">
        <v>7162</v>
      </c>
      <c r="N3595" s="280" t="str">
        <f t="shared" si="56"/>
        <v>22 206 7162</v>
      </c>
    </row>
    <row r="3596" spans="2:14">
      <c r="B3596" s="309">
        <v>22</v>
      </c>
      <c r="C3596" s="310" t="s">
        <v>21316</v>
      </c>
      <c r="D3596" s="309">
        <v>22</v>
      </c>
      <c r="E3596" s="392">
        <v>206</v>
      </c>
      <c r="F3596" s="397" t="s">
        <v>21459</v>
      </c>
      <c r="G3596" s="392">
        <v>206</v>
      </c>
      <c r="H3596" s="377">
        <v>7165</v>
      </c>
      <c r="I3596" s="337" t="s">
        <v>21468</v>
      </c>
      <c r="J3596" s="377">
        <v>7165</v>
      </c>
      <c r="K3596" s="309">
        <v>22</v>
      </c>
      <c r="L3596" s="392">
        <v>206</v>
      </c>
      <c r="M3596" s="377">
        <v>7165</v>
      </c>
      <c r="N3596" s="280" t="str">
        <f t="shared" si="56"/>
        <v>22 206 7165</v>
      </c>
    </row>
    <row r="3597" spans="2:14">
      <c r="B3597" s="309">
        <v>22</v>
      </c>
      <c r="C3597" s="310" t="s">
        <v>21316</v>
      </c>
      <c r="D3597" s="309">
        <v>22</v>
      </c>
      <c r="E3597" s="392">
        <v>206</v>
      </c>
      <c r="F3597" s="397" t="s">
        <v>21459</v>
      </c>
      <c r="G3597" s="392">
        <v>206</v>
      </c>
      <c r="H3597" s="377">
        <v>7168</v>
      </c>
      <c r="I3597" s="336" t="s">
        <v>21469</v>
      </c>
      <c r="J3597" s="377">
        <v>7168</v>
      </c>
      <c r="K3597" s="309">
        <v>22</v>
      </c>
      <c r="L3597" s="392">
        <v>206</v>
      </c>
      <c r="M3597" s="377">
        <v>7168</v>
      </c>
      <c r="N3597" s="280" t="str">
        <f t="shared" si="56"/>
        <v>22 206 7168</v>
      </c>
    </row>
    <row r="3598" spans="2:14">
      <c r="B3598" s="309">
        <v>22</v>
      </c>
      <c r="C3598" s="310" t="s">
        <v>21316</v>
      </c>
      <c r="D3598" s="309">
        <v>22</v>
      </c>
      <c r="E3598" s="392">
        <v>206</v>
      </c>
      <c r="F3598" s="397" t="s">
        <v>21459</v>
      </c>
      <c r="G3598" s="392">
        <v>206</v>
      </c>
      <c r="H3598" s="377">
        <v>7171</v>
      </c>
      <c r="I3598" s="337" t="s">
        <v>21470</v>
      </c>
      <c r="J3598" s="377">
        <v>7171</v>
      </c>
      <c r="K3598" s="309">
        <v>22</v>
      </c>
      <c r="L3598" s="392">
        <v>206</v>
      </c>
      <c r="M3598" s="377">
        <v>7171</v>
      </c>
      <c r="N3598" s="280" t="str">
        <f t="shared" si="56"/>
        <v>22 206 7171</v>
      </c>
    </row>
    <row r="3599" spans="2:14">
      <c r="B3599" s="309">
        <v>22</v>
      </c>
      <c r="C3599" s="310" t="s">
        <v>21316</v>
      </c>
      <c r="D3599" s="309">
        <v>22</v>
      </c>
      <c r="E3599" s="392">
        <v>206</v>
      </c>
      <c r="F3599" s="397" t="s">
        <v>21459</v>
      </c>
      <c r="G3599" s="392">
        <v>206</v>
      </c>
      <c r="H3599" s="377">
        <v>7174</v>
      </c>
      <c r="I3599" s="336" t="s">
        <v>21471</v>
      </c>
      <c r="J3599" s="377">
        <v>7174</v>
      </c>
      <c r="K3599" s="309">
        <v>22</v>
      </c>
      <c r="L3599" s="392">
        <v>206</v>
      </c>
      <c r="M3599" s="377">
        <v>7174</v>
      </c>
      <c r="N3599" s="280" t="str">
        <f t="shared" si="56"/>
        <v>22 206 7174</v>
      </c>
    </row>
    <row r="3600" spans="2:14">
      <c r="B3600" s="309">
        <v>22</v>
      </c>
      <c r="C3600" s="310" t="s">
        <v>21316</v>
      </c>
      <c r="D3600" s="309">
        <v>22</v>
      </c>
      <c r="E3600" s="392">
        <v>206</v>
      </c>
      <c r="F3600" s="397" t="s">
        <v>21459</v>
      </c>
      <c r="G3600" s="392">
        <v>206</v>
      </c>
      <c r="H3600" s="377">
        <v>7177</v>
      </c>
      <c r="I3600" s="337" t="s">
        <v>21472</v>
      </c>
      <c r="J3600" s="377">
        <v>7177</v>
      </c>
      <c r="K3600" s="309">
        <v>22</v>
      </c>
      <c r="L3600" s="392">
        <v>206</v>
      </c>
      <c r="M3600" s="377">
        <v>7177</v>
      </c>
      <c r="N3600" s="280" t="str">
        <f t="shared" si="56"/>
        <v>22 206 7177</v>
      </c>
    </row>
    <row r="3601" spans="1:14">
      <c r="B3601" s="309">
        <v>22</v>
      </c>
      <c r="C3601" s="310" t="s">
        <v>21316</v>
      </c>
      <c r="D3601" s="309">
        <v>22</v>
      </c>
      <c r="E3601" s="392">
        <v>206</v>
      </c>
      <c r="F3601" s="397" t="s">
        <v>21459</v>
      </c>
      <c r="G3601" s="392">
        <v>206</v>
      </c>
      <c r="H3601" s="377">
        <v>7180</v>
      </c>
      <c r="I3601" s="337" t="s">
        <v>20659</v>
      </c>
      <c r="J3601" s="377">
        <v>7180</v>
      </c>
      <c r="K3601" s="309">
        <v>22</v>
      </c>
      <c r="L3601" s="392">
        <v>206</v>
      </c>
      <c r="M3601" s="377">
        <v>7180</v>
      </c>
      <c r="N3601" s="280" t="str">
        <f t="shared" si="56"/>
        <v>22 206 7180</v>
      </c>
    </row>
    <row r="3602" spans="1:14">
      <c r="B3602" s="309">
        <v>22</v>
      </c>
      <c r="C3602" s="310" t="s">
        <v>21316</v>
      </c>
      <c r="D3602" s="309">
        <v>22</v>
      </c>
      <c r="E3602" s="392">
        <v>206</v>
      </c>
      <c r="F3602" s="397" t="s">
        <v>21459</v>
      </c>
      <c r="G3602" s="392">
        <v>206</v>
      </c>
      <c r="H3602" s="377">
        <v>7183</v>
      </c>
      <c r="I3602" s="336" t="s">
        <v>21473</v>
      </c>
      <c r="J3602" s="377">
        <v>7183</v>
      </c>
      <c r="K3602" s="309">
        <v>22</v>
      </c>
      <c r="L3602" s="392">
        <v>206</v>
      </c>
      <c r="M3602" s="377">
        <v>7183</v>
      </c>
      <c r="N3602" s="280" t="str">
        <f t="shared" si="56"/>
        <v>22 206 7183</v>
      </c>
    </row>
    <row r="3603" spans="1:14">
      <c r="B3603" s="309">
        <v>22</v>
      </c>
      <c r="C3603" s="310" t="s">
        <v>21316</v>
      </c>
      <c r="D3603" s="309">
        <v>22</v>
      </c>
      <c r="E3603" s="392">
        <v>206</v>
      </c>
      <c r="F3603" s="397" t="s">
        <v>21459</v>
      </c>
      <c r="G3603" s="392">
        <v>206</v>
      </c>
      <c r="H3603" s="377">
        <v>7186</v>
      </c>
      <c r="I3603" s="337" t="s">
        <v>21474</v>
      </c>
      <c r="J3603" s="377">
        <v>7186</v>
      </c>
      <c r="K3603" s="309">
        <v>22</v>
      </c>
      <c r="L3603" s="392">
        <v>206</v>
      </c>
      <c r="M3603" s="377">
        <v>7186</v>
      </c>
      <c r="N3603" s="280" t="str">
        <f t="shared" si="56"/>
        <v>22 206 7186</v>
      </c>
    </row>
    <row r="3604" spans="1:14">
      <c r="B3604" s="309">
        <v>22</v>
      </c>
      <c r="C3604" s="310" t="s">
        <v>21316</v>
      </c>
      <c r="D3604" s="309">
        <v>22</v>
      </c>
      <c r="E3604" s="392">
        <v>206</v>
      </c>
      <c r="F3604" s="397" t="s">
        <v>21459</v>
      </c>
      <c r="G3604" s="392">
        <v>206</v>
      </c>
      <c r="H3604" s="380">
        <v>7189</v>
      </c>
      <c r="I3604" s="339" t="s">
        <v>19124</v>
      </c>
      <c r="J3604" s="380">
        <v>7189</v>
      </c>
      <c r="K3604" s="309">
        <v>22</v>
      </c>
      <c r="L3604" s="392">
        <v>206</v>
      </c>
      <c r="M3604" s="380">
        <v>7189</v>
      </c>
      <c r="N3604" s="280" t="str">
        <f t="shared" si="56"/>
        <v>22 206 7189</v>
      </c>
    </row>
    <row r="3605" spans="1:14">
      <c r="B3605" s="309">
        <v>22</v>
      </c>
      <c r="C3605" s="310" t="s">
        <v>21316</v>
      </c>
      <c r="D3605" s="309">
        <v>22</v>
      </c>
      <c r="E3605" s="395">
        <v>207</v>
      </c>
      <c r="F3605" s="396" t="s">
        <v>21475</v>
      </c>
      <c r="G3605" s="395">
        <v>207</v>
      </c>
      <c r="H3605" s="376">
        <v>7192</v>
      </c>
      <c r="I3605" s="343" t="s">
        <v>21476</v>
      </c>
      <c r="J3605" s="376">
        <v>7192</v>
      </c>
      <c r="K3605" s="309">
        <v>22</v>
      </c>
      <c r="L3605" s="395">
        <v>207</v>
      </c>
      <c r="M3605" s="376">
        <v>7192</v>
      </c>
      <c r="N3605" s="280" t="str">
        <f t="shared" si="56"/>
        <v>22 207 7192</v>
      </c>
    </row>
    <row r="3606" spans="1:14">
      <c r="B3606" s="309">
        <v>22</v>
      </c>
      <c r="C3606" s="310" t="s">
        <v>21316</v>
      </c>
      <c r="D3606" s="309">
        <v>22</v>
      </c>
      <c r="E3606" s="395">
        <v>207</v>
      </c>
      <c r="F3606" s="396" t="s">
        <v>21475</v>
      </c>
      <c r="G3606" s="395">
        <v>207</v>
      </c>
      <c r="H3606" s="377">
        <v>7195</v>
      </c>
      <c r="I3606" s="336" t="s">
        <v>19398</v>
      </c>
      <c r="J3606" s="377">
        <v>7195</v>
      </c>
      <c r="K3606" s="309">
        <v>22</v>
      </c>
      <c r="L3606" s="395">
        <v>207</v>
      </c>
      <c r="M3606" s="377">
        <v>7195</v>
      </c>
      <c r="N3606" s="280" t="str">
        <f t="shared" si="56"/>
        <v>22 207 7195</v>
      </c>
    </row>
    <row r="3607" spans="1:14" ht="17.25" thickBot="1">
      <c r="B3607" s="309">
        <v>22</v>
      </c>
      <c r="C3607" s="310" t="s">
        <v>21316</v>
      </c>
      <c r="D3607" s="309">
        <v>22</v>
      </c>
      <c r="E3607" s="395">
        <v>207</v>
      </c>
      <c r="F3607" s="396" t="s">
        <v>21475</v>
      </c>
      <c r="G3607" s="395">
        <v>207</v>
      </c>
      <c r="H3607" s="378">
        <v>7198</v>
      </c>
      <c r="I3607" s="344" t="s">
        <v>21477</v>
      </c>
      <c r="J3607" s="378">
        <v>7198</v>
      </c>
      <c r="K3607" s="309">
        <v>22</v>
      </c>
      <c r="L3607" s="395">
        <v>207</v>
      </c>
      <c r="M3607" s="378">
        <v>7198</v>
      </c>
      <c r="N3607" s="280" t="str">
        <f t="shared" si="56"/>
        <v>22 207 7198</v>
      </c>
    </row>
    <row r="3608" spans="1:14" ht="17.25" thickBot="1">
      <c r="A3608" s="309">
        <v>19</v>
      </c>
      <c r="B3608" s="309">
        <v>24</v>
      </c>
      <c r="C3608" s="285" t="s">
        <v>21478</v>
      </c>
      <c r="D3608" s="309">
        <v>24</v>
      </c>
      <c r="E3608" s="398">
        <v>213</v>
      </c>
      <c r="F3608" s="399" t="s">
        <v>21479</v>
      </c>
      <c r="G3608" s="398">
        <v>213</v>
      </c>
      <c r="H3608" s="400">
        <v>7201</v>
      </c>
      <c r="I3608" s="401" t="s">
        <v>21480</v>
      </c>
      <c r="J3608" s="400">
        <v>7201</v>
      </c>
      <c r="K3608" s="309">
        <v>24</v>
      </c>
      <c r="L3608" s="398">
        <v>213</v>
      </c>
      <c r="M3608" s="400">
        <v>7201</v>
      </c>
      <c r="N3608" s="280" t="str">
        <f t="shared" si="56"/>
        <v>24 213 7201</v>
      </c>
    </row>
    <row r="3609" spans="1:14" ht="17.25" thickBot="1">
      <c r="B3609" s="309">
        <v>24</v>
      </c>
      <c r="C3609" s="285" t="s">
        <v>21478</v>
      </c>
      <c r="D3609" s="309">
        <v>24</v>
      </c>
      <c r="E3609" s="398">
        <v>213</v>
      </c>
      <c r="F3609" s="399" t="s">
        <v>21479</v>
      </c>
      <c r="G3609" s="398">
        <v>213</v>
      </c>
      <c r="H3609" s="400">
        <v>7204</v>
      </c>
      <c r="I3609" s="402" t="s">
        <v>21481</v>
      </c>
      <c r="J3609" s="400">
        <v>7204</v>
      </c>
      <c r="K3609" s="309">
        <v>24</v>
      </c>
      <c r="L3609" s="398">
        <v>213</v>
      </c>
      <c r="M3609" s="400">
        <v>7204</v>
      </c>
      <c r="N3609" s="280" t="str">
        <f t="shared" si="56"/>
        <v>24 213 7204</v>
      </c>
    </row>
    <row r="3610" spans="1:14" ht="17.25" thickBot="1">
      <c r="B3610" s="309">
        <v>24</v>
      </c>
      <c r="C3610" s="285" t="s">
        <v>21478</v>
      </c>
      <c r="D3610" s="309">
        <v>24</v>
      </c>
      <c r="E3610" s="398">
        <v>213</v>
      </c>
      <c r="F3610" s="399" t="s">
        <v>21479</v>
      </c>
      <c r="G3610" s="398">
        <v>213</v>
      </c>
      <c r="H3610" s="400">
        <v>7207</v>
      </c>
      <c r="I3610" s="401" t="s">
        <v>19146</v>
      </c>
      <c r="J3610" s="400">
        <v>7207</v>
      </c>
      <c r="K3610" s="309">
        <v>24</v>
      </c>
      <c r="L3610" s="398">
        <v>213</v>
      </c>
      <c r="M3610" s="400">
        <v>7207</v>
      </c>
      <c r="N3610" s="280" t="str">
        <f t="shared" si="56"/>
        <v>24 213 7207</v>
      </c>
    </row>
    <row r="3611" spans="1:14" ht="17.25" thickBot="1">
      <c r="B3611" s="309">
        <v>24</v>
      </c>
      <c r="C3611" s="285" t="s">
        <v>21478</v>
      </c>
      <c r="D3611" s="309">
        <v>24</v>
      </c>
      <c r="E3611" s="398">
        <v>213</v>
      </c>
      <c r="F3611" s="399" t="s">
        <v>21479</v>
      </c>
      <c r="G3611" s="398">
        <v>213</v>
      </c>
      <c r="H3611" s="400">
        <v>7210</v>
      </c>
      <c r="I3611" s="402" t="s">
        <v>18975</v>
      </c>
      <c r="J3611" s="400">
        <v>7210</v>
      </c>
      <c r="K3611" s="309">
        <v>24</v>
      </c>
      <c r="L3611" s="398">
        <v>213</v>
      </c>
      <c r="M3611" s="400">
        <v>7210</v>
      </c>
      <c r="N3611" s="280" t="str">
        <f t="shared" si="56"/>
        <v>24 213 7210</v>
      </c>
    </row>
    <row r="3612" spans="1:14" ht="17.25" thickBot="1">
      <c r="B3612" s="309">
        <v>24</v>
      </c>
      <c r="C3612" s="285" t="s">
        <v>21478</v>
      </c>
      <c r="D3612" s="309">
        <v>24</v>
      </c>
      <c r="E3612" s="398">
        <v>213</v>
      </c>
      <c r="F3612" s="399" t="s">
        <v>21479</v>
      </c>
      <c r="G3612" s="398">
        <v>213</v>
      </c>
      <c r="H3612" s="400">
        <v>7213</v>
      </c>
      <c r="I3612" s="401" t="s">
        <v>18979</v>
      </c>
      <c r="J3612" s="400">
        <v>7213</v>
      </c>
      <c r="K3612" s="309">
        <v>24</v>
      </c>
      <c r="L3612" s="398">
        <v>213</v>
      </c>
      <c r="M3612" s="400">
        <v>7213</v>
      </c>
      <c r="N3612" s="280" t="str">
        <f t="shared" si="56"/>
        <v>24 213 7213</v>
      </c>
    </row>
    <row r="3613" spans="1:14" ht="17.25" thickBot="1">
      <c r="B3613" s="309">
        <v>24</v>
      </c>
      <c r="C3613" s="285" t="s">
        <v>21478</v>
      </c>
      <c r="D3613" s="309">
        <v>24</v>
      </c>
      <c r="E3613" s="398">
        <v>213</v>
      </c>
      <c r="F3613" s="399" t="s">
        <v>21479</v>
      </c>
      <c r="G3613" s="398">
        <v>213</v>
      </c>
      <c r="H3613" s="400">
        <v>7216</v>
      </c>
      <c r="I3613" s="402" t="s">
        <v>21482</v>
      </c>
      <c r="J3613" s="400">
        <v>7216</v>
      </c>
      <c r="K3613" s="309">
        <v>24</v>
      </c>
      <c r="L3613" s="398">
        <v>213</v>
      </c>
      <c r="M3613" s="400">
        <v>7216</v>
      </c>
      <c r="N3613" s="280" t="str">
        <f t="shared" si="56"/>
        <v>24 213 7216</v>
      </c>
    </row>
    <row r="3614" spans="1:14" ht="17.25" thickBot="1">
      <c r="B3614" s="309">
        <v>24</v>
      </c>
      <c r="C3614" s="285" t="s">
        <v>21478</v>
      </c>
      <c r="D3614" s="309">
        <v>24</v>
      </c>
      <c r="E3614" s="398">
        <v>213</v>
      </c>
      <c r="F3614" s="399" t="s">
        <v>21479</v>
      </c>
      <c r="G3614" s="398">
        <v>213</v>
      </c>
      <c r="H3614" s="400">
        <v>7219</v>
      </c>
      <c r="I3614" s="401" t="s">
        <v>19144</v>
      </c>
      <c r="J3614" s="400">
        <v>7219</v>
      </c>
      <c r="K3614" s="309">
        <v>24</v>
      </c>
      <c r="L3614" s="398">
        <v>213</v>
      </c>
      <c r="M3614" s="400">
        <v>7219</v>
      </c>
      <c r="N3614" s="280" t="str">
        <f t="shared" si="56"/>
        <v>24 213 7219</v>
      </c>
    </row>
    <row r="3615" spans="1:14" ht="17.25" thickBot="1">
      <c r="B3615" s="309">
        <v>24</v>
      </c>
      <c r="C3615" s="285" t="s">
        <v>21478</v>
      </c>
      <c r="D3615" s="309">
        <v>24</v>
      </c>
      <c r="E3615" s="398">
        <v>213</v>
      </c>
      <c r="F3615" s="399" t="s">
        <v>21479</v>
      </c>
      <c r="G3615" s="398">
        <v>213</v>
      </c>
      <c r="H3615" s="400">
        <v>7222</v>
      </c>
      <c r="I3615" s="402" t="s">
        <v>21483</v>
      </c>
      <c r="J3615" s="400">
        <v>7222</v>
      </c>
      <c r="K3615" s="309">
        <v>24</v>
      </c>
      <c r="L3615" s="398">
        <v>213</v>
      </c>
      <c r="M3615" s="400">
        <v>7222</v>
      </c>
      <c r="N3615" s="280" t="str">
        <f t="shared" si="56"/>
        <v>24 213 7222</v>
      </c>
    </row>
    <row r="3616" spans="1:14" ht="17.25" thickBot="1">
      <c r="B3616" s="309">
        <v>24</v>
      </c>
      <c r="C3616" s="285" t="s">
        <v>21478</v>
      </c>
      <c r="D3616" s="309">
        <v>24</v>
      </c>
      <c r="E3616" s="398">
        <v>213</v>
      </c>
      <c r="F3616" s="399" t="s">
        <v>21479</v>
      </c>
      <c r="G3616" s="398">
        <v>213</v>
      </c>
      <c r="H3616" s="400">
        <v>7225</v>
      </c>
      <c r="I3616" s="401" t="s">
        <v>21484</v>
      </c>
      <c r="J3616" s="400">
        <v>7225</v>
      </c>
      <c r="K3616" s="309">
        <v>24</v>
      </c>
      <c r="L3616" s="398">
        <v>213</v>
      </c>
      <c r="M3616" s="400">
        <v>7225</v>
      </c>
      <c r="N3616" s="280" t="str">
        <f t="shared" si="56"/>
        <v>24 213 7225</v>
      </c>
    </row>
    <row r="3617" spans="2:14" ht="17.25" thickBot="1">
      <c r="B3617" s="309">
        <v>24</v>
      </c>
      <c r="C3617" s="285" t="s">
        <v>21478</v>
      </c>
      <c r="D3617" s="309">
        <v>24</v>
      </c>
      <c r="E3617" s="398">
        <v>213</v>
      </c>
      <c r="F3617" s="399" t="s">
        <v>21479</v>
      </c>
      <c r="G3617" s="398">
        <v>213</v>
      </c>
      <c r="H3617" s="400">
        <v>7228</v>
      </c>
      <c r="I3617" s="402" t="s">
        <v>21485</v>
      </c>
      <c r="J3617" s="400">
        <v>7228</v>
      </c>
      <c r="K3617" s="309">
        <v>24</v>
      </c>
      <c r="L3617" s="398">
        <v>213</v>
      </c>
      <c r="M3617" s="400">
        <v>7228</v>
      </c>
      <c r="N3617" s="280" t="str">
        <f t="shared" si="56"/>
        <v>24 213 7228</v>
      </c>
    </row>
    <row r="3618" spans="2:14" ht="17.25" thickBot="1">
      <c r="B3618" s="309">
        <v>24</v>
      </c>
      <c r="C3618" s="285" t="s">
        <v>21478</v>
      </c>
      <c r="D3618" s="309">
        <v>24</v>
      </c>
      <c r="E3618" s="398">
        <v>213</v>
      </c>
      <c r="F3618" s="399" t="s">
        <v>21479</v>
      </c>
      <c r="G3618" s="398">
        <v>213</v>
      </c>
      <c r="H3618" s="400">
        <v>7231</v>
      </c>
      <c r="I3618" s="401" t="s">
        <v>21486</v>
      </c>
      <c r="J3618" s="400">
        <v>7231</v>
      </c>
      <c r="K3618" s="309">
        <v>24</v>
      </c>
      <c r="L3618" s="398">
        <v>213</v>
      </c>
      <c r="M3618" s="400">
        <v>7231</v>
      </c>
      <c r="N3618" s="280" t="str">
        <f t="shared" si="56"/>
        <v>24 213 7231</v>
      </c>
    </row>
    <row r="3619" spans="2:14" ht="17.25" thickBot="1">
      <c r="B3619" s="309">
        <v>24</v>
      </c>
      <c r="C3619" s="285" t="s">
        <v>21478</v>
      </c>
      <c r="D3619" s="309">
        <v>24</v>
      </c>
      <c r="E3619" s="398">
        <v>213</v>
      </c>
      <c r="F3619" s="399" t="s">
        <v>21479</v>
      </c>
      <c r="G3619" s="398">
        <v>213</v>
      </c>
      <c r="H3619" s="400">
        <v>7441</v>
      </c>
      <c r="I3619" s="402" t="s">
        <v>21487</v>
      </c>
      <c r="J3619" s="400">
        <v>7441</v>
      </c>
      <c r="K3619" s="309">
        <v>24</v>
      </c>
      <c r="L3619" s="398">
        <v>213</v>
      </c>
      <c r="M3619" s="400">
        <v>7441</v>
      </c>
      <c r="N3619" s="280" t="str">
        <f t="shared" si="56"/>
        <v>24 213 7441</v>
      </c>
    </row>
    <row r="3620" spans="2:14" ht="17.25" thickBot="1">
      <c r="B3620" s="309">
        <v>24</v>
      </c>
      <c r="C3620" s="285" t="s">
        <v>21478</v>
      </c>
      <c r="D3620" s="309">
        <v>24</v>
      </c>
      <c r="E3620" s="398">
        <v>213</v>
      </c>
      <c r="F3620" s="399" t="s">
        <v>21479</v>
      </c>
      <c r="G3620" s="398">
        <v>213</v>
      </c>
      <c r="H3620" s="400">
        <v>7687</v>
      </c>
      <c r="I3620" s="401" t="s">
        <v>18528</v>
      </c>
      <c r="J3620" s="400">
        <v>7687</v>
      </c>
      <c r="K3620" s="309">
        <v>24</v>
      </c>
      <c r="L3620" s="398">
        <v>213</v>
      </c>
      <c r="M3620" s="400">
        <v>7687</v>
      </c>
      <c r="N3620" s="280" t="str">
        <f t="shared" si="56"/>
        <v>24 213 7687</v>
      </c>
    </row>
    <row r="3621" spans="2:14" ht="17.25" thickBot="1">
      <c r="B3621" s="309">
        <v>24</v>
      </c>
      <c r="C3621" s="285" t="s">
        <v>21478</v>
      </c>
      <c r="D3621" s="309">
        <v>24</v>
      </c>
      <c r="E3621" s="398">
        <v>213</v>
      </c>
      <c r="F3621" s="399" t="s">
        <v>21479</v>
      </c>
      <c r="G3621" s="398">
        <v>213</v>
      </c>
      <c r="H3621" s="400">
        <v>7696</v>
      </c>
      <c r="I3621" s="402" t="s">
        <v>21435</v>
      </c>
      <c r="J3621" s="400">
        <v>7696</v>
      </c>
      <c r="K3621" s="309">
        <v>24</v>
      </c>
      <c r="L3621" s="398">
        <v>213</v>
      </c>
      <c r="M3621" s="400">
        <v>7696</v>
      </c>
      <c r="N3621" s="280" t="str">
        <f t="shared" si="56"/>
        <v>24 213 7696</v>
      </c>
    </row>
    <row r="3622" spans="2:14" ht="17.25" thickBot="1">
      <c r="B3622" s="309">
        <v>24</v>
      </c>
      <c r="C3622" s="285" t="s">
        <v>21478</v>
      </c>
      <c r="D3622" s="309">
        <v>24</v>
      </c>
      <c r="E3622" s="398">
        <v>213</v>
      </c>
      <c r="F3622" s="399" t="s">
        <v>21479</v>
      </c>
      <c r="G3622" s="398">
        <v>213</v>
      </c>
      <c r="H3622" s="400">
        <v>7699</v>
      </c>
      <c r="I3622" s="401" t="s">
        <v>19299</v>
      </c>
      <c r="J3622" s="400">
        <v>7699</v>
      </c>
      <c r="K3622" s="309">
        <v>24</v>
      </c>
      <c r="L3622" s="398">
        <v>213</v>
      </c>
      <c r="M3622" s="400">
        <v>7699</v>
      </c>
      <c r="N3622" s="280" t="str">
        <f t="shared" si="56"/>
        <v>24 213 7699</v>
      </c>
    </row>
    <row r="3623" spans="2:14" ht="17.25" thickBot="1">
      <c r="B3623" s="309">
        <v>24</v>
      </c>
      <c r="C3623" s="285" t="s">
        <v>21478</v>
      </c>
      <c r="D3623" s="309">
        <v>24</v>
      </c>
      <c r="E3623" s="398">
        <v>213</v>
      </c>
      <c r="F3623" s="399" t="s">
        <v>21479</v>
      </c>
      <c r="G3623" s="398">
        <v>213</v>
      </c>
      <c r="H3623" s="400">
        <v>7705</v>
      </c>
      <c r="I3623" s="403" t="s">
        <v>21488</v>
      </c>
      <c r="J3623" s="400">
        <v>7705</v>
      </c>
      <c r="K3623" s="309">
        <v>24</v>
      </c>
      <c r="L3623" s="398">
        <v>213</v>
      </c>
      <c r="M3623" s="400">
        <v>7705</v>
      </c>
      <c r="N3623" s="280" t="str">
        <f t="shared" si="56"/>
        <v>24 213 7705</v>
      </c>
    </row>
    <row r="3624" spans="2:14" ht="17.25" thickBot="1">
      <c r="B3624" s="309">
        <v>24</v>
      </c>
      <c r="C3624" s="285" t="s">
        <v>21478</v>
      </c>
      <c r="D3624" s="309">
        <v>24</v>
      </c>
      <c r="E3624" s="404">
        <v>215</v>
      </c>
      <c r="F3624" s="405" t="s">
        <v>21489</v>
      </c>
      <c r="G3624" s="404">
        <v>215</v>
      </c>
      <c r="H3624" s="400">
        <v>7234</v>
      </c>
      <c r="I3624" s="401" t="s">
        <v>21490</v>
      </c>
      <c r="J3624" s="400">
        <v>7234</v>
      </c>
      <c r="K3624" s="309">
        <v>24</v>
      </c>
      <c r="L3624" s="404">
        <v>215</v>
      </c>
      <c r="M3624" s="400">
        <v>7234</v>
      </c>
      <c r="N3624" s="280" t="str">
        <f t="shared" si="56"/>
        <v>24 215 7234</v>
      </c>
    </row>
    <row r="3625" spans="2:14" ht="17.25" thickBot="1">
      <c r="B3625" s="309">
        <v>24</v>
      </c>
      <c r="C3625" s="285" t="s">
        <v>21478</v>
      </c>
      <c r="D3625" s="309">
        <v>24</v>
      </c>
      <c r="E3625" s="404">
        <v>215</v>
      </c>
      <c r="F3625" s="405" t="s">
        <v>21489</v>
      </c>
      <c r="G3625" s="404">
        <v>215</v>
      </c>
      <c r="H3625" s="400">
        <v>7237</v>
      </c>
      <c r="I3625" s="402" t="s">
        <v>21491</v>
      </c>
      <c r="J3625" s="400">
        <v>7237</v>
      </c>
      <c r="K3625" s="309">
        <v>24</v>
      </c>
      <c r="L3625" s="404">
        <v>215</v>
      </c>
      <c r="M3625" s="400">
        <v>7237</v>
      </c>
      <c r="N3625" s="280" t="str">
        <f t="shared" si="56"/>
        <v>24 215 7237</v>
      </c>
    </row>
    <row r="3626" spans="2:14" ht="17.25" thickBot="1">
      <c r="B3626" s="309">
        <v>24</v>
      </c>
      <c r="C3626" s="285" t="s">
        <v>21478</v>
      </c>
      <c r="D3626" s="309">
        <v>24</v>
      </c>
      <c r="E3626" s="404">
        <v>215</v>
      </c>
      <c r="F3626" s="405" t="s">
        <v>21489</v>
      </c>
      <c r="G3626" s="404">
        <v>215</v>
      </c>
      <c r="H3626" s="400">
        <v>7243</v>
      </c>
      <c r="I3626" s="401" t="s">
        <v>19398</v>
      </c>
      <c r="J3626" s="400">
        <v>7243</v>
      </c>
      <c r="K3626" s="309">
        <v>24</v>
      </c>
      <c r="L3626" s="404">
        <v>215</v>
      </c>
      <c r="M3626" s="400">
        <v>7243</v>
      </c>
      <c r="N3626" s="280" t="str">
        <f t="shared" si="56"/>
        <v>24 215 7243</v>
      </c>
    </row>
    <row r="3627" spans="2:14" ht="17.25" thickBot="1">
      <c r="B3627" s="309">
        <v>24</v>
      </c>
      <c r="C3627" s="285" t="s">
        <v>21478</v>
      </c>
      <c r="D3627" s="309">
        <v>24</v>
      </c>
      <c r="E3627" s="404">
        <v>215</v>
      </c>
      <c r="F3627" s="405" t="s">
        <v>21489</v>
      </c>
      <c r="G3627" s="404">
        <v>215</v>
      </c>
      <c r="H3627" s="400">
        <v>7246</v>
      </c>
      <c r="I3627" s="402" t="s">
        <v>19271</v>
      </c>
      <c r="J3627" s="400">
        <v>7246</v>
      </c>
      <c r="K3627" s="309">
        <v>24</v>
      </c>
      <c r="L3627" s="404">
        <v>215</v>
      </c>
      <c r="M3627" s="400">
        <v>7246</v>
      </c>
      <c r="N3627" s="280" t="str">
        <f t="shared" si="56"/>
        <v>24 215 7246</v>
      </c>
    </row>
    <row r="3628" spans="2:14" ht="17.25" thickBot="1">
      <c r="B3628" s="309">
        <v>24</v>
      </c>
      <c r="C3628" s="285" t="s">
        <v>21478</v>
      </c>
      <c r="D3628" s="309">
        <v>24</v>
      </c>
      <c r="E3628" s="404">
        <v>215</v>
      </c>
      <c r="F3628" s="405" t="s">
        <v>21489</v>
      </c>
      <c r="G3628" s="404">
        <v>215</v>
      </c>
      <c r="H3628" s="400">
        <v>7249</v>
      </c>
      <c r="I3628" s="401" t="s">
        <v>21492</v>
      </c>
      <c r="J3628" s="400">
        <v>7249</v>
      </c>
      <c r="K3628" s="309">
        <v>24</v>
      </c>
      <c r="L3628" s="404">
        <v>215</v>
      </c>
      <c r="M3628" s="400">
        <v>7249</v>
      </c>
      <c r="N3628" s="280" t="str">
        <f t="shared" si="56"/>
        <v>24 215 7249</v>
      </c>
    </row>
    <row r="3629" spans="2:14" ht="17.25" thickBot="1">
      <c r="B3629" s="309">
        <v>24</v>
      </c>
      <c r="C3629" s="285" t="s">
        <v>21478</v>
      </c>
      <c r="D3629" s="309">
        <v>24</v>
      </c>
      <c r="E3629" s="404">
        <v>215</v>
      </c>
      <c r="F3629" s="405" t="s">
        <v>21489</v>
      </c>
      <c r="G3629" s="404">
        <v>215</v>
      </c>
      <c r="H3629" s="400">
        <v>7252</v>
      </c>
      <c r="I3629" s="402" t="s">
        <v>21493</v>
      </c>
      <c r="J3629" s="400">
        <v>7252</v>
      </c>
      <c r="K3629" s="309">
        <v>24</v>
      </c>
      <c r="L3629" s="404">
        <v>215</v>
      </c>
      <c r="M3629" s="400">
        <v>7252</v>
      </c>
      <c r="N3629" s="280" t="str">
        <f t="shared" si="56"/>
        <v>24 215 7252</v>
      </c>
    </row>
    <row r="3630" spans="2:14" ht="17.25" thickBot="1">
      <c r="B3630" s="309">
        <v>24</v>
      </c>
      <c r="C3630" s="285" t="s">
        <v>21478</v>
      </c>
      <c r="D3630" s="309">
        <v>24</v>
      </c>
      <c r="E3630" s="404">
        <v>215</v>
      </c>
      <c r="F3630" s="405" t="s">
        <v>21489</v>
      </c>
      <c r="G3630" s="404">
        <v>215</v>
      </c>
      <c r="H3630" s="400">
        <v>7255</v>
      </c>
      <c r="I3630" s="401" t="s">
        <v>21494</v>
      </c>
      <c r="J3630" s="400">
        <v>7255</v>
      </c>
      <c r="K3630" s="309">
        <v>24</v>
      </c>
      <c r="L3630" s="404">
        <v>215</v>
      </c>
      <c r="M3630" s="400">
        <v>7255</v>
      </c>
      <c r="N3630" s="280" t="str">
        <f t="shared" si="56"/>
        <v>24 215 7255</v>
      </c>
    </row>
    <row r="3631" spans="2:14" ht="17.25" thickBot="1">
      <c r="B3631" s="309">
        <v>24</v>
      </c>
      <c r="C3631" s="285" t="s">
        <v>21478</v>
      </c>
      <c r="D3631" s="309">
        <v>24</v>
      </c>
      <c r="E3631" s="404">
        <v>215</v>
      </c>
      <c r="F3631" s="405" t="s">
        <v>21489</v>
      </c>
      <c r="G3631" s="404">
        <v>215</v>
      </c>
      <c r="H3631" s="400">
        <v>7258</v>
      </c>
      <c r="I3631" s="402" t="s">
        <v>21495</v>
      </c>
      <c r="J3631" s="400">
        <v>7258</v>
      </c>
      <c r="K3631" s="309">
        <v>24</v>
      </c>
      <c r="L3631" s="404">
        <v>215</v>
      </c>
      <c r="M3631" s="400">
        <v>7258</v>
      </c>
      <c r="N3631" s="280" t="str">
        <f t="shared" si="56"/>
        <v>24 215 7258</v>
      </c>
    </row>
    <row r="3632" spans="2:14" ht="17.25" thickBot="1">
      <c r="B3632" s="309">
        <v>24</v>
      </c>
      <c r="C3632" s="285" t="s">
        <v>21478</v>
      </c>
      <c r="D3632" s="309">
        <v>24</v>
      </c>
      <c r="E3632" s="404">
        <v>215</v>
      </c>
      <c r="F3632" s="405" t="s">
        <v>21489</v>
      </c>
      <c r="G3632" s="404">
        <v>215</v>
      </c>
      <c r="H3632" s="400">
        <v>7260</v>
      </c>
      <c r="I3632" s="401" t="s">
        <v>19417</v>
      </c>
      <c r="J3632" s="400">
        <v>7260</v>
      </c>
      <c r="K3632" s="309">
        <v>24</v>
      </c>
      <c r="L3632" s="404">
        <v>215</v>
      </c>
      <c r="M3632" s="400">
        <v>7260</v>
      </c>
      <c r="N3632" s="280" t="str">
        <f t="shared" si="56"/>
        <v>24 215 7260</v>
      </c>
    </row>
    <row r="3633" spans="2:14" ht="17.25" thickBot="1">
      <c r="B3633" s="309">
        <v>24</v>
      </c>
      <c r="C3633" s="285" t="s">
        <v>21478</v>
      </c>
      <c r="D3633" s="309">
        <v>24</v>
      </c>
      <c r="E3633" s="404">
        <v>215</v>
      </c>
      <c r="F3633" s="405" t="s">
        <v>21489</v>
      </c>
      <c r="G3633" s="404">
        <v>215</v>
      </c>
      <c r="H3633" s="400">
        <v>7261</v>
      </c>
      <c r="I3633" s="402" t="s">
        <v>19083</v>
      </c>
      <c r="J3633" s="400">
        <v>7261</v>
      </c>
      <c r="K3633" s="309">
        <v>24</v>
      </c>
      <c r="L3633" s="404">
        <v>215</v>
      </c>
      <c r="M3633" s="400">
        <v>7261</v>
      </c>
      <c r="N3633" s="280" t="str">
        <f t="shared" si="56"/>
        <v>24 215 7261</v>
      </c>
    </row>
    <row r="3634" spans="2:14" ht="17.25" thickBot="1">
      <c r="B3634" s="309">
        <v>24</v>
      </c>
      <c r="C3634" s="285" t="s">
        <v>21478</v>
      </c>
      <c r="D3634" s="309">
        <v>24</v>
      </c>
      <c r="E3634" s="404">
        <v>215</v>
      </c>
      <c r="F3634" s="405" t="s">
        <v>21489</v>
      </c>
      <c r="G3634" s="404">
        <v>215</v>
      </c>
      <c r="H3634" s="400">
        <v>7264</v>
      </c>
      <c r="I3634" s="401" t="s">
        <v>19112</v>
      </c>
      <c r="J3634" s="400">
        <v>7264</v>
      </c>
      <c r="K3634" s="309">
        <v>24</v>
      </c>
      <c r="L3634" s="404">
        <v>215</v>
      </c>
      <c r="M3634" s="400">
        <v>7264</v>
      </c>
      <c r="N3634" s="280" t="str">
        <f t="shared" si="56"/>
        <v>24 215 7264</v>
      </c>
    </row>
    <row r="3635" spans="2:14" ht="17.25" thickBot="1">
      <c r="B3635" s="309">
        <v>24</v>
      </c>
      <c r="C3635" s="285" t="s">
        <v>21478</v>
      </c>
      <c r="D3635" s="309">
        <v>24</v>
      </c>
      <c r="E3635" s="404">
        <v>215</v>
      </c>
      <c r="F3635" s="405" t="s">
        <v>21489</v>
      </c>
      <c r="G3635" s="404">
        <v>215</v>
      </c>
      <c r="H3635" s="400">
        <v>7267</v>
      </c>
      <c r="I3635" s="402" t="s">
        <v>18997</v>
      </c>
      <c r="J3635" s="400">
        <v>7267</v>
      </c>
      <c r="K3635" s="309">
        <v>24</v>
      </c>
      <c r="L3635" s="404">
        <v>215</v>
      </c>
      <c r="M3635" s="400">
        <v>7267</v>
      </c>
      <c r="N3635" s="280" t="str">
        <f t="shared" si="56"/>
        <v>24 215 7267</v>
      </c>
    </row>
    <row r="3636" spans="2:14" ht="17.25" thickBot="1">
      <c r="B3636" s="309">
        <v>24</v>
      </c>
      <c r="C3636" s="285" t="s">
        <v>21478</v>
      </c>
      <c r="D3636" s="309">
        <v>24</v>
      </c>
      <c r="E3636" s="404">
        <v>215</v>
      </c>
      <c r="F3636" s="405" t="s">
        <v>21489</v>
      </c>
      <c r="G3636" s="404">
        <v>215</v>
      </c>
      <c r="H3636" s="400">
        <v>7270</v>
      </c>
      <c r="I3636" s="401" t="s">
        <v>19312</v>
      </c>
      <c r="J3636" s="400">
        <v>7270</v>
      </c>
      <c r="K3636" s="309">
        <v>24</v>
      </c>
      <c r="L3636" s="404">
        <v>215</v>
      </c>
      <c r="M3636" s="400">
        <v>7270</v>
      </c>
      <c r="N3636" s="280" t="str">
        <f t="shared" si="56"/>
        <v>24 215 7270</v>
      </c>
    </row>
    <row r="3637" spans="2:14" ht="17.25" thickBot="1">
      <c r="B3637" s="309">
        <v>24</v>
      </c>
      <c r="C3637" s="285" t="s">
        <v>21478</v>
      </c>
      <c r="D3637" s="309">
        <v>24</v>
      </c>
      <c r="E3637" s="404">
        <v>215</v>
      </c>
      <c r="F3637" s="405" t="s">
        <v>21489</v>
      </c>
      <c r="G3637" s="404">
        <v>215</v>
      </c>
      <c r="H3637" s="400">
        <v>7273</v>
      </c>
      <c r="I3637" s="402" t="s">
        <v>19289</v>
      </c>
      <c r="J3637" s="400">
        <v>7273</v>
      </c>
      <c r="K3637" s="309">
        <v>24</v>
      </c>
      <c r="L3637" s="404">
        <v>215</v>
      </c>
      <c r="M3637" s="400">
        <v>7273</v>
      </c>
      <c r="N3637" s="280" t="str">
        <f t="shared" si="56"/>
        <v>24 215 7273</v>
      </c>
    </row>
    <row r="3638" spans="2:14" ht="17.25" thickBot="1">
      <c r="B3638" s="309">
        <v>24</v>
      </c>
      <c r="C3638" s="285" t="s">
        <v>21478</v>
      </c>
      <c r="D3638" s="309">
        <v>24</v>
      </c>
      <c r="E3638" s="404">
        <v>215</v>
      </c>
      <c r="F3638" s="405" t="s">
        <v>21489</v>
      </c>
      <c r="G3638" s="404">
        <v>215</v>
      </c>
      <c r="H3638" s="400">
        <v>7276</v>
      </c>
      <c r="I3638" s="401" t="s">
        <v>18426</v>
      </c>
      <c r="J3638" s="400">
        <v>7276</v>
      </c>
      <c r="K3638" s="309">
        <v>24</v>
      </c>
      <c r="L3638" s="404">
        <v>215</v>
      </c>
      <c r="M3638" s="400">
        <v>7276</v>
      </c>
      <c r="N3638" s="280" t="str">
        <f t="shared" si="56"/>
        <v>24 215 7276</v>
      </c>
    </row>
    <row r="3639" spans="2:14" ht="17.25" thickBot="1">
      <c r="B3639" s="309">
        <v>24</v>
      </c>
      <c r="C3639" s="285" t="s">
        <v>21478</v>
      </c>
      <c r="D3639" s="309">
        <v>24</v>
      </c>
      <c r="E3639" s="404">
        <v>215</v>
      </c>
      <c r="F3639" s="405" t="s">
        <v>21489</v>
      </c>
      <c r="G3639" s="404">
        <v>215</v>
      </c>
      <c r="H3639" s="400">
        <v>7279</v>
      </c>
      <c r="I3639" s="403" t="s">
        <v>21496</v>
      </c>
      <c r="J3639" s="400">
        <v>7279</v>
      </c>
      <c r="K3639" s="309">
        <v>24</v>
      </c>
      <c r="L3639" s="404">
        <v>215</v>
      </c>
      <c r="M3639" s="400">
        <v>7279</v>
      </c>
      <c r="N3639" s="280" t="str">
        <f t="shared" si="56"/>
        <v>24 215 7279</v>
      </c>
    </row>
    <row r="3640" spans="2:14" ht="17.25" thickBot="1">
      <c r="B3640" s="309">
        <v>24</v>
      </c>
      <c r="C3640" s="285" t="s">
        <v>21478</v>
      </c>
      <c r="D3640" s="309">
        <v>24</v>
      </c>
      <c r="E3640" s="404">
        <v>215</v>
      </c>
      <c r="F3640" s="405" t="s">
        <v>21489</v>
      </c>
      <c r="G3640" s="404">
        <v>215</v>
      </c>
      <c r="H3640" s="400">
        <v>7282</v>
      </c>
      <c r="I3640" s="406" t="s">
        <v>21497</v>
      </c>
      <c r="J3640" s="400">
        <v>7282</v>
      </c>
      <c r="K3640" s="309">
        <v>24</v>
      </c>
      <c r="L3640" s="404">
        <v>215</v>
      </c>
      <c r="M3640" s="400">
        <v>7282</v>
      </c>
      <c r="N3640" s="280" t="str">
        <f t="shared" si="56"/>
        <v>24 215 7282</v>
      </c>
    </row>
    <row r="3641" spans="2:14" ht="17.25" thickBot="1">
      <c r="B3641" s="309">
        <v>24</v>
      </c>
      <c r="C3641" s="285" t="s">
        <v>21478</v>
      </c>
      <c r="D3641" s="309">
        <v>24</v>
      </c>
      <c r="E3641" s="404">
        <v>215</v>
      </c>
      <c r="F3641" s="405" t="s">
        <v>21489</v>
      </c>
      <c r="G3641" s="404">
        <v>215</v>
      </c>
      <c r="H3641" s="400">
        <v>7285</v>
      </c>
      <c r="I3641" s="403" t="s">
        <v>19238</v>
      </c>
      <c r="J3641" s="400">
        <v>7285</v>
      </c>
      <c r="K3641" s="309">
        <v>24</v>
      </c>
      <c r="L3641" s="404">
        <v>215</v>
      </c>
      <c r="M3641" s="400">
        <v>7285</v>
      </c>
      <c r="N3641" s="280" t="str">
        <f t="shared" si="56"/>
        <v>24 215 7285</v>
      </c>
    </row>
    <row r="3642" spans="2:14" ht="17.25" thickBot="1">
      <c r="B3642" s="309">
        <v>24</v>
      </c>
      <c r="C3642" s="285" t="s">
        <v>21478</v>
      </c>
      <c r="D3642" s="309">
        <v>24</v>
      </c>
      <c r="E3642" s="404">
        <v>215</v>
      </c>
      <c r="F3642" s="405" t="s">
        <v>21489</v>
      </c>
      <c r="G3642" s="404">
        <v>215</v>
      </c>
      <c r="H3642" s="400">
        <v>7288</v>
      </c>
      <c r="I3642" s="406" t="s">
        <v>21498</v>
      </c>
      <c r="J3642" s="400">
        <v>7288</v>
      </c>
      <c r="K3642" s="309">
        <v>24</v>
      </c>
      <c r="L3642" s="404">
        <v>215</v>
      </c>
      <c r="M3642" s="400">
        <v>7288</v>
      </c>
      <c r="N3642" s="280" t="str">
        <f t="shared" si="56"/>
        <v>24 215 7288</v>
      </c>
    </row>
    <row r="3643" spans="2:14" ht="17.25" thickBot="1">
      <c r="B3643" s="309">
        <v>24</v>
      </c>
      <c r="C3643" s="285" t="s">
        <v>21478</v>
      </c>
      <c r="D3643" s="309">
        <v>24</v>
      </c>
      <c r="E3643" s="404">
        <v>215</v>
      </c>
      <c r="F3643" s="405" t="s">
        <v>21489</v>
      </c>
      <c r="G3643" s="404">
        <v>215</v>
      </c>
      <c r="H3643" s="400">
        <v>7291</v>
      </c>
      <c r="I3643" s="403" t="s">
        <v>21499</v>
      </c>
      <c r="J3643" s="400">
        <v>7291</v>
      </c>
      <c r="K3643" s="309">
        <v>24</v>
      </c>
      <c r="L3643" s="404">
        <v>215</v>
      </c>
      <c r="M3643" s="400">
        <v>7291</v>
      </c>
      <c r="N3643" s="280" t="str">
        <f t="shared" si="56"/>
        <v>24 215 7291</v>
      </c>
    </row>
    <row r="3644" spans="2:14" ht="17.25" thickBot="1">
      <c r="B3644" s="309">
        <v>24</v>
      </c>
      <c r="C3644" s="285" t="s">
        <v>21478</v>
      </c>
      <c r="D3644" s="309">
        <v>24</v>
      </c>
      <c r="E3644" s="404">
        <v>215</v>
      </c>
      <c r="F3644" s="405" t="s">
        <v>21489</v>
      </c>
      <c r="G3644" s="404">
        <v>215</v>
      </c>
      <c r="H3644" s="400">
        <v>7294</v>
      </c>
      <c r="I3644" s="406" t="s">
        <v>21500</v>
      </c>
      <c r="J3644" s="400">
        <v>7294</v>
      </c>
      <c r="K3644" s="309">
        <v>24</v>
      </c>
      <c r="L3644" s="404">
        <v>215</v>
      </c>
      <c r="M3644" s="400">
        <v>7294</v>
      </c>
      <c r="N3644" s="280" t="str">
        <f t="shared" si="56"/>
        <v>24 215 7294</v>
      </c>
    </row>
    <row r="3645" spans="2:14" ht="17.25" thickBot="1">
      <c r="B3645" s="309">
        <v>24</v>
      </c>
      <c r="C3645" s="285" t="s">
        <v>21478</v>
      </c>
      <c r="D3645" s="309">
        <v>24</v>
      </c>
      <c r="E3645" s="398">
        <v>216</v>
      </c>
      <c r="F3645" s="399" t="s">
        <v>21501</v>
      </c>
      <c r="G3645" s="398">
        <v>216</v>
      </c>
      <c r="H3645" s="400">
        <v>7297</v>
      </c>
      <c r="I3645" s="401" t="s">
        <v>21502</v>
      </c>
      <c r="J3645" s="400">
        <v>7297</v>
      </c>
      <c r="K3645" s="309">
        <v>24</v>
      </c>
      <c r="L3645" s="398">
        <v>216</v>
      </c>
      <c r="M3645" s="400">
        <v>7297</v>
      </c>
      <c r="N3645" s="280" t="str">
        <f t="shared" si="56"/>
        <v>24 216 7297</v>
      </c>
    </row>
    <row r="3646" spans="2:14" ht="17.25" thickBot="1">
      <c r="B3646" s="309">
        <v>24</v>
      </c>
      <c r="C3646" s="285" t="s">
        <v>21478</v>
      </c>
      <c r="D3646" s="309">
        <v>24</v>
      </c>
      <c r="E3646" s="398">
        <v>216</v>
      </c>
      <c r="F3646" s="399" t="s">
        <v>21501</v>
      </c>
      <c r="G3646" s="398">
        <v>216</v>
      </c>
      <c r="H3646" s="400">
        <v>7300</v>
      </c>
      <c r="I3646" s="402" t="s">
        <v>21503</v>
      </c>
      <c r="J3646" s="400">
        <v>7300</v>
      </c>
      <c r="K3646" s="309">
        <v>24</v>
      </c>
      <c r="L3646" s="398">
        <v>216</v>
      </c>
      <c r="M3646" s="400">
        <v>7300</v>
      </c>
      <c r="N3646" s="280" t="str">
        <f t="shared" si="56"/>
        <v>24 216 7300</v>
      </c>
    </row>
    <row r="3647" spans="2:14" ht="17.25" thickBot="1">
      <c r="B3647" s="309">
        <v>24</v>
      </c>
      <c r="C3647" s="285" t="s">
        <v>21478</v>
      </c>
      <c r="D3647" s="309">
        <v>24</v>
      </c>
      <c r="E3647" s="398">
        <v>216</v>
      </c>
      <c r="F3647" s="399" t="s">
        <v>21501</v>
      </c>
      <c r="G3647" s="398">
        <v>216</v>
      </c>
      <c r="H3647" s="400">
        <v>7303</v>
      </c>
      <c r="I3647" s="401" t="s">
        <v>21504</v>
      </c>
      <c r="J3647" s="400">
        <v>7303</v>
      </c>
      <c r="K3647" s="309">
        <v>24</v>
      </c>
      <c r="L3647" s="398">
        <v>216</v>
      </c>
      <c r="M3647" s="400">
        <v>7303</v>
      </c>
      <c r="N3647" s="280" t="str">
        <f t="shared" si="56"/>
        <v>24 216 7303</v>
      </c>
    </row>
    <row r="3648" spans="2:14" ht="17.25" thickBot="1">
      <c r="B3648" s="309">
        <v>24</v>
      </c>
      <c r="C3648" s="285" t="s">
        <v>21478</v>
      </c>
      <c r="D3648" s="309">
        <v>24</v>
      </c>
      <c r="E3648" s="398">
        <v>216</v>
      </c>
      <c r="F3648" s="399" t="s">
        <v>21501</v>
      </c>
      <c r="G3648" s="398">
        <v>216</v>
      </c>
      <c r="H3648" s="400">
        <v>7306</v>
      </c>
      <c r="I3648" s="402" t="s">
        <v>21505</v>
      </c>
      <c r="J3648" s="400">
        <v>7306</v>
      </c>
      <c r="K3648" s="309">
        <v>24</v>
      </c>
      <c r="L3648" s="398">
        <v>216</v>
      </c>
      <c r="M3648" s="400">
        <v>7306</v>
      </c>
      <c r="N3648" s="280" t="str">
        <f t="shared" si="56"/>
        <v>24 216 7306</v>
      </c>
    </row>
    <row r="3649" spans="2:14" ht="17.25" thickBot="1">
      <c r="B3649" s="309">
        <v>24</v>
      </c>
      <c r="C3649" s="285" t="s">
        <v>21478</v>
      </c>
      <c r="D3649" s="309">
        <v>24</v>
      </c>
      <c r="E3649" s="398">
        <v>216</v>
      </c>
      <c r="F3649" s="399" t="s">
        <v>21501</v>
      </c>
      <c r="G3649" s="398">
        <v>216</v>
      </c>
      <c r="H3649" s="400">
        <v>7309</v>
      </c>
      <c r="I3649" s="401" t="s">
        <v>21506</v>
      </c>
      <c r="J3649" s="400">
        <v>7309</v>
      </c>
      <c r="K3649" s="309">
        <v>24</v>
      </c>
      <c r="L3649" s="398">
        <v>216</v>
      </c>
      <c r="M3649" s="400">
        <v>7309</v>
      </c>
      <c r="N3649" s="280" t="str">
        <f t="shared" si="56"/>
        <v>24 216 7309</v>
      </c>
    </row>
    <row r="3650" spans="2:14" ht="17.25" thickBot="1">
      <c r="B3650" s="309">
        <v>24</v>
      </c>
      <c r="C3650" s="285" t="s">
        <v>21478</v>
      </c>
      <c r="D3650" s="309">
        <v>24</v>
      </c>
      <c r="E3650" s="398">
        <v>216</v>
      </c>
      <c r="F3650" s="399" t="s">
        <v>21501</v>
      </c>
      <c r="G3650" s="398">
        <v>216</v>
      </c>
      <c r="H3650" s="400">
        <v>7312</v>
      </c>
      <c r="I3650" s="402" t="s">
        <v>21507</v>
      </c>
      <c r="J3650" s="400">
        <v>7312</v>
      </c>
      <c r="K3650" s="309">
        <v>24</v>
      </c>
      <c r="L3650" s="398">
        <v>216</v>
      </c>
      <c r="M3650" s="400">
        <v>7312</v>
      </c>
      <c r="N3650" s="280" t="str">
        <f t="shared" si="56"/>
        <v>24 216 7312</v>
      </c>
    </row>
    <row r="3651" spans="2:14" ht="17.25" thickBot="1">
      <c r="B3651" s="309">
        <v>24</v>
      </c>
      <c r="C3651" s="285" t="s">
        <v>21478</v>
      </c>
      <c r="D3651" s="309">
        <v>24</v>
      </c>
      <c r="E3651" s="398">
        <v>216</v>
      </c>
      <c r="F3651" s="399" t="s">
        <v>21501</v>
      </c>
      <c r="G3651" s="398">
        <v>216</v>
      </c>
      <c r="H3651" s="400">
        <v>7315</v>
      </c>
      <c r="I3651" s="401" t="s">
        <v>19004</v>
      </c>
      <c r="J3651" s="400">
        <v>7315</v>
      </c>
      <c r="K3651" s="309">
        <v>24</v>
      </c>
      <c r="L3651" s="398">
        <v>216</v>
      </c>
      <c r="M3651" s="400">
        <v>7315</v>
      </c>
      <c r="N3651" s="280" t="str">
        <f t="shared" si="56"/>
        <v>24 216 7315</v>
      </c>
    </row>
    <row r="3652" spans="2:14" ht="17.25" thickBot="1">
      <c r="B3652" s="309">
        <v>24</v>
      </c>
      <c r="C3652" s="285" t="s">
        <v>21478</v>
      </c>
      <c r="D3652" s="309">
        <v>24</v>
      </c>
      <c r="E3652" s="398">
        <v>216</v>
      </c>
      <c r="F3652" s="399" t="s">
        <v>21501</v>
      </c>
      <c r="G3652" s="398">
        <v>216</v>
      </c>
      <c r="H3652" s="400">
        <v>7318</v>
      </c>
      <c r="I3652" s="402" t="s">
        <v>19974</v>
      </c>
      <c r="J3652" s="400">
        <v>7318</v>
      </c>
      <c r="K3652" s="309">
        <v>24</v>
      </c>
      <c r="L3652" s="398">
        <v>216</v>
      </c>
      <c r="M3652" s="400">
        <v>7318</v>
      </c>
      <c r="N3652" s="280" t="str">
        <f t="shared" ref="N3652:N3715" si="57">K3652&amp;" "&amp;L3652&amp;" "&amp;M3652</f>
        <v>24 216 7318</v>
      </c>
    </row>
    <row r="3653" spans="2:14" ht="17.25" thickBot="1">
      <c r="B3653" s="309">
        <v>24</v>
      </c>
      <c r="C3653" s="285" t="s">
        <v>21478</v>
      </c>
      <c r="D3653" s="309">
        <v>24</v>
      </c>
      <c r="E3653" s="398">
        <v>216</v>
      </c>
      <c r="F3653" s="399" t="s">
        <v>21501</v>
      </c>
      <c r="G3653" s="398">
        <v>216</v>
      </c>
      <c r="H3653" s="400">
        <v>7321</v>
      </c>
      <c r="I3653" s="401" t="s">
        <v>21508</v>
      </c>
      <c r="J3653" s="400">
        <v>7321</v>
      </c>
      <c r="K3653" s="309">
        <v>24</v>
      </c>
      <c r="L3653" s="398">
        <v>216</v>
      </c>
      <c r="M3653" s="400">
        <v>7321</v>
      </c>
      <c r="N3653" s="280" t="str">
        <f t="shared" si="57"/>
        <v>24 216 7321</v>
      </c>
    </row>
    <row r="3654" spans="2:14" ht="17.25" thickBot="1">
      <c r="B3654" s="309">
        <v>24</v>
      </c>
      <c r="C3654" s="285" t="s">
        <v>21478</v>
      </c>
      <c r="D3654" s="309">
        <v>24</v>
      </c>
      <c r="E3654" s="398">
        <v>216</v>
      </c>
      <c r="F3654" s="399" t="s">
        <v>21501</v>
      </c>
      <c r="G3654" s="398">
        <v>216</v>
      </c>
      <c r="H3654" s="400">
        <v>7324</v>
      </c>
      <c r="I3654" s="402" t="s">
        <v>19201</v>
      </c>
      <c r="J3654" s="400">
        <v>7324</v>
      </c>
      <c r="K3654" s="309">
        <v>24</v>
      </c>
      <c r="L3654" s="398">
        <v>216</v>
      </c>
      <c r="M3654" s="400">
        <v>7324</v>
      </c>
      <c r="N3654" s="280" t="str">
        <f t="shared" si="57"/>
        <v>24 216 7324</v>
      </c>
    </row>
    <row r="3655" spans="2:14" ht="17.25" thickBot="1">
      <c r="B3655" s="309">
        <v>24</v>
      </c>
      <c r="C3655" s="285" t="s">
        <v>21478</v>
      </c>
      <c r="D3655" s="309">
        <v>24</v>
      </c>
      <c r="E3655" s="398">
        <v>216</v>
      </c>
      <c r="F3655" s="399" t="s">
        <v>21501</v>
      </c>
      <c r="G3655" s="398">
        <v>216</v>
      </c>
      <c r="H3655" s="400">
        <v>7327</v>
      </c>
      <c r="I3655" s="401" t="s">
        <v>20874</v>
      </c>
      <c r="J3655" s="400">
        <v>7327</v>
      </c>
      <c r="K3655" s="309">
        <v>24</v>
      </c>
      <c r="L3655" s="398">
        <v>216</v>
      </c>
      <c r="M3655" s="400">
        <v>7327</v>
      </c>
      <c r="N3655" s="280" t="str">
        <f t="shared" si="57"/>
        <v>24 216 7327</v>
      </c>
    </row>
    <row r="3656" spans="2:14" ht="17.25" thickBot="1">
      <c r="B3656" s="309">
        <v>24</v>
      </c>
      <c r="C3656" s="285" t="s">
        <v>21478</v>
      </c>
      <c r="D3656" s="309">
        <v>24</v>
      </c>
      <c r="E3656" s="398">
        <v>216</v>
      </c>
      <c r="F3656" s="399" t="s">
        <v>21501</v>
      </c>
      <c r="G3656" s="398">
        <v>216</v>
      </c>
      <c r="H3656" s="400">
        <v>7330</v>
      </c>
      <c r="I3656" s="402" t="s">
        <v>21509</v>
      </c>
      <c r="J3656" s="400">
        <v>7330</v>
      </c>
      <c r="K3656" s="309">
        <v>24</v>
      </c>
      <c r="L3656" s="398">
        <v>216</v>
      </c>
      <c r="M3656" s="400">
        <v>7330</v>
      </c>
      <c r="N3656" s="280" t="str">
        <f t="shared" si="57"/>
        <v>24 216 7330</v>
      </c>
    </row>
    <row r="3657" spans="2:14" ht="17.25" thickBot="1">
      <c r="B3657" s="309">
        <v>24</v>
      </c>
      <c r="C3657" s="285" t="s">
        <v>21478</v>
      </c>
      <c r="D3657" s="309">
        <v>24</v>
      </c>
      <c r="E3657" s="398">
        <v>216</v>
      </c>
      <c r="F3657" s="399" t="s">
        <v>21501</v>
      </c>
      <c r="G3657" s="398">
        <v>216</v>
      </c>
      <c r="H3657" s="400">
        <v>7333</v>
      </c>
      <c r="I3657" s="401" t="s">
        <v>21510</v>
      </c>
      <c r="J3657" s="400">
        <v>7333</v>
      </c>
      <c r="K3657" s="309">
        <v>24</v>
      </c>
      <c r="L3657" s="398">
        <v>216</v>
      </c>
      <c r="M3657" s="400">
        <v>7333</v>
      </c>
      <c r="N3657" s="280" t="str">
        <f t="shared" si="57"/>
        <v>24 216 7333</v>
      </c>
    </row>
    <row r="3658" spans="2:14" ht="17.25" thickBot="1">
      <c r="B3658" s="309">
        <v>24</v>
      </c>
      <c r="C3658" s="285" t="s">
        <v>21478</v>
      </c>
      <c r="D3658" s="309">
        <v>24</v>
      </c>
      <c r="E3658" s="398">
        <v>216</v>
      </c>
      <c r="F3658" s="399" t="s">
        <v>21501</v>
      </c>
      <c r="G3658" s="398">
        <v>216</v>
      </c>
      <c r="H3658" s="400">
        <v>7336</v>
      </c>
      <c r="I3658" s="402" t="s">
        <v>21511</v>
      </c>
      <c r="J3658" s="400">
        <v>7336</v>
      </c>
      <c r="K3658" s="309">
        <v>24</v>
      </c>
      <c r="L3658" s="398">
        <v>216</v>
      </c>
      <c r="M3658" s="400">
        <v>7336</v>
      </c>
      <c r="N3658" s="280" t="str">
        <f t="shared" si="57"/>
        <v>24 216 7336</v>
      </c>
    </row>
    <row r="3659" spans="2:14" ht="17.25" thickBot="1">
      <c r="B3659" s="309">
        <v>24</v>
      </c>
      <c r="C3659" s="285" t="s">
        <v>21478</v>
      </c>
      <c r="D3659" s="309">
        <v>24</v>
      </c>
      <c r="E3659" s="398">
        <v>216</v>
      </c>
      <c r="F3659" s="399" t="s">
        <v>21501</v>
      </c>
      <c r="G3659" s="398">
        <v>216</v>
      </c>
      <c r="H3659" s="400">
        <v>7339</v>
      </c>
      <c r="I3659" s="401" t="s">
        <v>19843</v>
      </c>
      <c r="J3659" s="400">
        <v>7339</v>
      </c>
      <c r="K3659" s="309">
        <v>24</v>
      </c>
      <c r="L3659" s="398">
        <v>216</v>
      </c>
      <c r="M3659" s="400">
        <v>7339</v>
      </c>
      <c r="N3659" s="280" t="str">
        <f t="shared" si="57"/>
        <v>24 216 7339</v>
      </c>
    </row>
    <row r="3660" spans="2:14" ht="17.25" thickBot="1">
      <c r="B3660" s="309">
        <v>24</v>
      </c>
      <c r="C3660" s="285" t="s">
        <v>21478</v>
      </c>
      <c r="D3660" s="309">
        <v>24</v>
      </c>
      <c r="E3660" s="398">
        <v>216</v>
      </c>
      <c r="F3660" s="399" t="s">
        <v>21501</v>
      </c>
      <c r="G3660" s="398">
        <v>216</v>
      </c>
      <c r="H3660" s="400">
        <v>7342</v>
      </c>
      <c r="I3660" s="403" t="s">
        <v>21512</v>
      </c>
      <c r="J3660" s="400">
        <v>7342</v>
      </c>
      <c r="K3660" s="309">
        <v>24</v>
      </c>
      <c r="L3660" s="398">
        <v>216</v>
      </c>
      <c r="M3660" s="400">
        <v>7342</v>
      </c>
      <c r="N3660" s="280" t="str">
        <f t="shared" si="57"/>
        <v>24 216 7342</v>
      </c>
    </row>
    <row r="3661" spans="2:14" ht="17.25" thickBot="1">
      <c r="B3661" s="309">
        <v>24</v>
      </c>
      <c r="C3661" s="285" t="s">
        <v>21478</v>
      </c>
      <c r="D3661" s="309">
        <v>24</v>
      </c>
      <c r="E3661" s="398">
        <v>216</v>
      </c>
      <c r="F3661" s="399" t="s">
        <v>21501</v>
      </c>
      <c r="G3661" s="398">
        <v>216</v>
      </c>
      <c r="H3661" s="400">
        <v>7345</v>
      </c>
      <c r="I3661" s="406" t="s">
        <v>21513</v>
      </c>
      <c r="J3661" s="400">
        <v>7345</v>
      </c>
      <c r="K3661" s="309">
        <v>24</v>
      </c>
      <c r="L3661" s="398">
        <v>216</v>
      </c>
      <c r="M3661" s="400">
        <v>7345</v>
      </c>
      <c r="N3661" s="280" t="str">
        <f t="shared" si="57"/>
        <v>24 216 7345</v>
      </c>
    </row>
    <row r="3662" spans="2:14" ht="17.25" thickBot="1">
      <c r="B3662" s="309">
        <v>24</v>
      </c>
      <c r="C3662" s="285" t="s">
        <v>21478</v>
      </c>
      <c r="D3662" s="309">
        <v>24</v>
      </c>
      <c r="E3662" s="398">
        <v>216</v>
      </c>
      <c r="F3662" s="399" t="s">
        <v>21501</v>
      </c>
      <c r="G3662" s="398">
        <v>216</v>
      </c>
      <c r="H3662" s="400">
        <v>7348</v>
      </c>
      <c r="I3662" s="403" t="s">
        <v>21514</v>
      </c>
      <c r="J3662" s="400">
        <v>7348</v>
      </c>
      <c r="K3662" s="309">
        <v>24</v>
      </c>
      <c r="L3662" s="398">
        <v>216</v>
      </c>
      <c r="M3662" s="400">
        <v>7348</v>
      </c>
      <c r="N3662" s="280" t="str">
        <f t="shared" si="57"/>
        <v>24 216 7348</v>
      </c>
    </row>
    <row r="3663" spans="2:14" ht="17.25" thickBot="1">
      <c r="B3663" s="309">
        <v>24</v>
      </c>
      <c r="C3663" s="285" t="s">
        <v>21478</v>
      </c>
      <c r="D3663" s="309">
        <v>24</v>
      </c>
      <c r="E3663" s="398">
        <v>216</v>
      </c>
      <c r="F3663" s="399" t="s">
        <v>21501</v>
      </c>
      <c r="G3663" s="398">
        <v>216</v>
      </c>
      <c r="H3663" s="400">
        <v>7351</v>
      </c>
      <c r="I3663" s="406" t="s">
        <v>21515</v>
      </c>
      <c r="J3663" s="400">
        <v>7351</v>
      </c>
      <c r="K3663" s="309">
        <v>24</v>
      </c>
      <c r="L3663" s="398">
        <v>216</v>
      </c>
      <c r="M3663" s="400">
        <v>7351</v>
      </c>
      <c r="N3663" s="280" t="str">
        <f t="shared" si="57"/>
        <v>24 216 7351</v>
      </c>
    </row>
    <row r="3664" spans="2:14" ht="17.25" thickBot="1">
      <c r="B3664" s="309">
        <v>24</v>
      </c>
      <c r="C3664" s="285" t="s">
        <v>21478</v>
      </c>
      <c r="D3664" s="309">
        <v>24</v>
      </c>
      <c r="E3664" s="398">
        <v>216</v>
      </c>
      <c r="F3664" s="399" t="s">
        <v>21501</v>
      </c>
      <c r="G3664" s="398">
        <v>216</v>
      </c>
      <c r="H3664" s="400">
        <v>7354</v>
      </c>
      <c r="I3664" s="403" t="s">
        <v>21516</v>
      </c>
      <c r="J3664" s="400">
        <v>7354</v>
      </c>
      <c r="K3664" s="309">
        <v>24</v>
      </c>
      <c r="L3664" s="398">
        <v>216</v>
      </c>
      <c r="M3664" s="400">
        <v>7354</v>
      </c>
      <c r="N3664" s="280" t="str">
        <f t="shared" si="57"/>
        <v>24 216 7354</v>
      </c>
    </row>
    <row r="3665" spans="2:14" ht="17.25" thickBot="1">
      <c r="B3665" s="309">
        <v>24</v>
      </c>
      <c r="C3665" s="285" t="s">
        <v>21478</v>
      </c>
      <c r="D3665" s="309">
        <v>24</v>
      </c>
      <c r="E3665" s="398">
        <v>216</v>
      </c>
      <c r="F3665" s="399" t="s">
        <v>21501</v>
      </c>
      <c r="G3665" s="398">
        <v>216</v>
      </c>
      <c r="H3665" s="400">
        <v>7357</v>
      </c>
      <c r="I3665" s="406" t="s">
        <v>21517</v>
      </c>
      <c r="J3665" s="400">
        <v>7357</v>
      </c>
      <c r="K3665" s="309">
        <v>24</v>
      </c>
      <c r="L3665" s="398">
        <v>216</v>
      </c>
      <c r="M3665" s="400">
        <v>7357</v>
      </c>
      <c r="N3665" s="280" t="str">
        <f t="shared" si="57"/>
        <v>24 216 7357</v>
      </c>
    </row>
    <row r="3666" spans="2:14" ht="17.25" thickBot="1">
      <c r="B3666" s="309">
        <v>24</v>
      </c>
      <c r="C3666" s="285" t="s">
        <v>21478</v>
      </c>
      <c r="D3666" s="309">
        <v>24</v>
      </c>
      <c r="E3666" s="398">
        <v>216</v>
      </c>
      <c r="F3666" s="399" t="s">
        <v>21501</v>
      </c>
      <c r="G3666" s="398">
        <v>216</v>
      </c>
      <c r="H3666" s="400">
        <v>7360</v>
      </c>
      <c r="I3666" s="403" t="s">
        <v>21518</v>
      </c>
      <c r="J3666" s="400">
        <v>7360</v>
      </c>
      <c r="K3666" s="309">
        <v>24</v>
      </c>
      <c r="L3666" s="398">
        <v>216</v>
      </c>
      <c r="M3666" s="400">
        <v>7360</v>
      </c>
      <c r="N3666" s="280" t="str">
        <f t="shared" si="57"/>
        <v>24 216 7360</v>
      </c>
    </row>
    <row r="3667" spans="2:14" ht="17.25" thickBot="1">
      <c r="B3667" s="309">
        <v>24</v>
      </c>
      <c r="C3667" s="285" t="s">
        <v>21478</v>
      </c>
      <c r="D3667" s="309">
        <v>24</v>
      </c>
      <c r="E3667" s="398">
        <v>216</v>
      </c>
      <c r="F3667" s="399" t="s">
        <v>21501</v>
      </c>
      <c r="G3667" s="398">
        <v>216</v>
      </c>
      <c r="H3667" s="400">
        <v>7363</v>
      </c>
      <c r="I3667" s="406" t="s">
        <v>21519</v>
      </c>
      <c r="J3667" s="400">
        <v>7363</v>
      </c>
      <c r="K3667" s="309">
        <v>24</v>
      </c>
      <c r="L3667" s="398">
        <v>216</v>
      </c>
      <c r="M3667" s="400">
        <v>7363</v>
      </c>
      <c r="N3667" s="280" t="str">
        <f t="shared" si="57"/>
        <v>24 216 7363</v>
      </c>
    </row>
    <row r="3668" spans="2:14" ht="17.25" thickBot="1">
      <c r="B3668" s="309">
        <v>24</v>
      </c>
      <c r="C3668" s="285" t="s">
        <v>21478</v>
      </c>
      <c r="D3668" s="309">
        <v>24</v>
      </c>
      <c r="E3668" s="398">
        <v>216</v>
      </c>
      <c r="F3668" s="399" t="s">
        <v>21501</v>
      </c>
      <c r="G3668" s="398">
        <v>216</v>
      </c>
      <c r="H3668" s="400">
        <v>7366</v>
      </c>
      <c r="I3668" s="403" t="s">
        <v>21520</v>
      </c>
      <c r="J3668" s="400">
        <v>7366</v>
      </c>
      <c r="K3668" s="309">
        <v>24</v>
      </c>
      <c r="L3668" s="398">
        <v>216</v>
      </c>
      <c r="M3668" s="400">
        <v>7366</v>
      </c>
      <c r="N3668" s="280" t="str">
        <f t="shared" si="57"/>
        <v>24 216 7366</v>
      </c>
    </row>
    <row r="3669" spans="2:14" ht="17.25" thickBot="1">
      <c r="B3669" s="309">
        <v>24</v>
      </c>
      <c r="C3669" s="285" t="s">
        <v>21478</v>
      </c>
      <c r="D3669" s="309">
        <v>24</v>
      </c>
      <c r="E3669" s="404">
        <v>217</v>
      </c>
      <c r="F3669" s="405" t="s">
        <v>21521</v>
      </c>
      <c r="G3669" s="404">
        <v>217</v>
      </c>
      <c r="H3669" s="400">
        <v>7369</v>
      </c>
      <c r="I3669" s="401" t="s">
        <v>21522</v>
      </c>
      <c r="J3669" s="400">
        <v>7369</v>
      </c>
      <c r="K3669" s="309">
        <v>24</v>
      </c>
      <c r="L3669" s="404">
        <v>217</v>
      </c>
      <c r="M3669" s="400">
        <v>7369</v>
      </c>
      <c r="N3669" s="280" t="str">
        <f t="shared" si="57"/>
        <v>24 217 7369</v>
      </c>
    </row>
    <row r="3670" spans="2:14" ht="17.25" thickBot="1">
      <c r="B3670" s="309">
        <v>24</v>
      </c>
      <c r="C3670" s="285" t="s">
        <v>21478</v>
      </c>
      <c r="D3670" s="309">
        <v>24</v>
      </c>
      <c r="E3670" s="404">
        <v>217</v>
      </c>
      <c r="F3670" s="405" t="s">
        <v>21521</v>
      </c>
      <c r="G3670" s="404">
        <v>217</v>
      </c>
      <c r="H3670" s="400">
        <v>7375</v>
      </c>
      <c r="I3670" s="402" t="s">
        <v>21523</v>
      </c>
      <c r="J3670" s="400">
        <v>7375</v>
      </c>
      <c r="K3670" s="309">
        <v>24</v>
      </c>
      <c r="L3670" s="404">
        <v>217</v>
      </c>
      <c r="M3670" s="400">
        <v>7375</v>
      </c>
      <c r="N3670" s="280" t="str">
        <f t="shared" si="57"/>
        <v>24 217 7375</v>
      </c>
    </row>
    <row r="3671" spans="2:14" ht="17.25" thickBot="1">
      <c r="B3671" s="309">
        <v>24</v>
      </c>
      <c r="C3671" s="285" t="s">
        <v>21478</v>
      </c>
      <c r="D3671" s="309">
        <v>24</v>
      </c>
      <c r="E3671" s="404">
        <v>217</v>
      </c>
      <c r="F3671" s="405" t="s">
        <v>21521</v>
      </c>
      <c r="G3671" s="404">
        <v>217</v>
      </c>
      <c r="H3671" s="400">
        <v>7378</v>
      </c>
      <c r="I3671" s="401" t="s">
        <v>21524</v>
      </c>
      <c r="J3671" s="400">
        <v>7378</v>
      </c>
      <c r="K3671" s="309">
        <v>24</v>
      </c>
      <c r="L3671" s="404">
        <v>217</v>
      </c>
      <c r="M3671" s="400">
        <v>7378</v>
      </c>
      <c r="N3671" s="280" t="str">
        <f t="shared" si="57"/>
        <v>24 217 7378</v>
      </c>
    </row>
    <row r="3672" spans="2:14" ht="17.25" thickBot="1">
      <c r="B3672" s="309">
        <v>24</v>
      </c>
      <c r="C3672" s="285" t="s">
        <v>21478</v>
      </c>
      <c r="D3672" s="309">
        <v>24</v>
      </c>
      <c r="E3672" s="404">
        <v>217</v>
      </c>
      <c r="F3672" s="405" t="s">
        <v>21521</v>
      </c>
      <c r="G3672" s="404">
        <v>217</v>
      </c>
      <c r="H3672" s="400">
        <v>7381</v>
      </c>
      <c r="I3672" s="402" t="s">
        <v>21525</v>
      </c>
      <c r="J3672" s="400">
        <v>7381</v>
      </c>
      <c r="K3672" s="309">
        <v>24</v>
      </c>
      <c r="L3672" s="404">
        <v>217</v>
      </c>
      <c r="M3672" s="400">
        <v>7381</v>
      </c>
      <c r="N3672" s="280" t="str">
        <f t="shared" si="57"/>
        <v>24 217 7381</v>
      </c>
    </row>
    <row r="3673" spans="2:14" ht="17.25" thickBot="1">
      <c r="B3673" s="309">
        <v>24</v>
      </c>
      <c r="C3673" s="285" t="s">
        <v>21478</v>
      </c>
      <c r="D3673" s="309">
        <v>24</v>
      </c>
      <c r="E3673" s="404">
        <v>217</v>
      </c>
      <c r="F3673" s="405" t="s">
        <v>21521</v>
      </c>
      <c r="G3673" s="404">
        <v>217</v>
      </c>
      <c r="H3673" s="400">
        <v>7384</v>
      </c>
      <c r="I3673" s="401" t="s">
        <v>21526</v>
      </c>
      <c r="J3673" s="400">
        <v>7384</v>
      </c>
      <c r="K3673" s="309">
        <v>24</v>
      </c>
      <c r="L3673" s="404">
        <v>217</v>
      </c>
      <c r="M3673" s="400">
        <v>7384</v>
      </c>
      <c r="N3673" s="280" t="str">
        <f t="shared" si="57"/>
        <v>24 217 7384</v>
      </c>
    </row>
    <row r="3674" spans="2:14" ht="17.25" thickBot="1">
      <c r="B3674" s="309">
        <v>24</v>
      </c>
      <c r="C3674" s="285" t="s">
        <v>21478</v>
      </c>
      <c r="D3674" s="309">
        <v>24</v>
      </c>
      <c r="E3674" s="404">
        <v>217</v>
      </c>
      <c r="F3674" s="405" t="s">
        <v>21521</v>
      </c>
      <c r="G3674" s="404">
        <v>217</v>
      </c>
      <c r="H3674" s="400">
        <v>7387</v>
      </c>
      <c r="I3674" s="402" t="s">
        <v>19431</v>
      </c>
      <c r="J3674" s="400">
        <v>7387</v>
      </c>
      <c r="K3674" s="309">
        <v>24</v>
      </c>
      <c r="L3674" s="404">
        <v>217</v>
      </c>
      <c r="M3674" s="400">
        <v>7387</v>
      </c>
      <c r="N3674" s="280" t="str">
        <f t="shared" si="57"/>
        <v>24 217 7387</v>
      </c>
    </row>
    <row r="3675" spans="2:14" ht="17.25" thickBot="1">
      <c r="B3675" s="309">
        <v>24</v>
      </c>
      <c r="C3675" s="285" t="s">
        <v>21478</v>
      </c>
      <c r="D3675" s="309">
        <v>24</v>
      </c>
      <c r="E3675" s="404">
        <v>217</v>
      </c>
      <c r="F3675" s="405" t="s">
        <v>21521</v>
      </c>
      <c r="G3675" s="404">
        <v>217</v>
      </c>
      <c r="H3675" s="400">
        <v>7390</v>
      </c>
      <c r="I3675" s="401" t="s">
        <v>21527</v>
      </c>
      <c r="J3675" s="400">
        <v>7390</v>
      </c>
      <c r="K3675" s="309">
        <v>24</v>
      </c>
      <c r="L3675" s="404">
        <v>217</v>
      </c>
      <c r="M3675" s="400">
        <v>7390</v>
      </c>
      <c r="N3675" s="280" t="str">
        <f t="shared" si="57"/>
        <v>24 217 7390</v>
      </c>
    </row>
    <row r="3676" spans="2:14" ht="17.25" thickBot="1">
      <c r="B3676" s="309">
        <v>24</v>
      </c>
      <c r="C3676" s="285" t="s">
        <v>21478</v>
      </c>
      <c r="D3676" s="309">
        <v>24</v>
      </c>
      <c r="E3676" s="404">
        <v>217</v>
      </c>
      <c r="F3676" s="405" t="s">
        <v>21521</v>
      </c>
      <c r="G3676" s="404">
        <v>217</v>
      </c>
      <c r="H3676" s="400">
        <v>7393</v>
      </c>
      <c r="I3676" s="402" t="s">
        <v>21528</v>
      </c>
      <c r="J3676" s="400">
        <v>7393</v>
      </c>
      <c r="K3676" s="309">
        <v>24</v>
      </c>
      <c r="L3676" s="404">
        <v>217</v>
      </c>
      <c r="M3676" s="400">
        <v>7393</v>
      </c>
      <c r="N3676" s="280" t="str">
        <f t="shared" si="57"/>
        <v>24 217 7393</v>
      </c>
    </row>
    <row r="3677" spans="2:14" ht="17.25" thickBot="1">
      <c r="B3677" s="309">
        <v>24</v>
      </c>
      <c r="C3677" s="285" t="s">
        <v>21478</v>
      </c>
      <c r="D3677" s="309">
        <v>24</v>
      </c>
      <c r="E3677" s="404">
        <v>217</v>
      </c>
      <c r="F3677" s="405" t="s">
        <v>21521</v>
      </c>
      <c r="G3677" s="404">
        <v>217</v>
      </c>
      <c r="H3677" s="400">
        <v>7396</v>
      </c>
      <c r="I3677" s="401" t="s">
        <v>21529</v>
      </c>
      <c r="J3677" s="400">
        <v>7396</v>
      </c>
      <c r="K3677" s="309">
        <v>24</v>
      </c>
      <c r="L3677" s="404">
        <v>217</v>
      </c>
      <c r="M3677" s="400">
        <v>7396</v>
      </c>
      <c r="N3677" s="280" t="str">
        <f t="shared" si="57"/>
        <v>24 217 7396</v>
      </c>
    </row>
    <row r="3678" spans="2:14" ht="17.25" thickBot="1">
      <c r="B3678" s="309">
        <v>24</v>
      </c>
      <c r="C3678" s="285" t="s">
        <v>21478</v>
      </c>
      <c r="D3678" s="309">
        <v>24</v>
      </c>
      <c r="E3678" s="404">
        <v>217</v>
      </c>
      <c r="F3678" s="405" t="s">
        <v>21521</v>
      </c>
      <c r="G3678" s="404">
        <v>217</v>
      </c>
      <c r="H3678" s="400">
        <v>7399</v>
      </c>
      <c r="I3678" s="402" t="s">
        <v>19983</v>
      </c>
      <c r="J3678" s="400">
        <v>7399</v>
      </c>
      <c r="K3678" s="309">
        <v>24</v>
      </c>
      <c r="L3678" s="404">
        <v>217</v>
      </c>
      <c r="M3678" s="400">
        <v>7399</v>
      </c>
      <c r="N3678" s="280" t="str">
        <f t="shared" si="57"/>
        <v>24 217 7399</v>
      </c>
    </row>
    <row r="3679" spans="2:14" ht="17.25" thickBot="1">
      <c r="B3679" s="309">
        <v>24</v>
      </c>
      <c r="C3679" s="285" t="s">
        <v>21478</v>
      </c>
      <c r="D3679" s="309">
        <v>24</v>
      </c>
      <c r="E3679" s="404">
        <v>217</v>
      </c>
      <c r="F3679" s="405" t="s">
        <v>21521</v>
      </c>
      <c r="G3679" s="404">
        <v>217</v>
      </c>
      <c r="H3679" s="400">
        <v>7402</v>
      </c>
      <c r="I3679" s="401" t="s">
        <v>21530</v>
      </c>
      <c r="J3679" s="400">
        <v>7402</v>
      </c>
      <c r="K3679" s="309">
        <v>24</v>
      </c>
      <c r="L3679" s="404">
        <v>217</v>
      </c>
      <c r="M3679" s="400">
        <v>7402</v>
      </c>
      <c r="N3679" s="280" t="str">
        <f t="shared" si="57"/>
        <v>24 217 7402</v>
      </c>
    </row>
    <row r="3680" spans="2:14" ht="17.25" thickBot="1">
      <c r="B3680" s="309">
        <v>24</v>
      </c>
      <c r="C3680" s="285" t="s">
        <v>21478</v>
      </c>
      <c r="D3680" s="309">
        <v>24</v>
      </c>
      <c r="E3680" s="404">
        <v>217</v>
      </c>
      <c r="F3680" s="405" t="s">
        <v>21521</v>
      </c>
      <c r="G3680" s="404">
        <v>217</v>
      </c>
      <c r="H3680" s="400">
        <v>7405</v>
      </c>
      <c r="I3680" s="402" t="s">
        <v>21531</v>
      </c>
      <c r="J3680" s="400">
        <v>7405</v>
      </c>
      <c r="K3680" s="309">
        <v>24</v>
      </c>
      <c r="L3680" s="404">
        <v>217</v>
      </c>
      <c r="M3680" s="400">
        <v>7405</v>
      </c>
      <c r="N3680" s="280" t="str">
        <f t="shared" si="57"/>
        <v>24 217 7405</v>
      </c>
    </row>
    <row r="3681" spans="2:14" ht="17.25" thickBot="1">
      <c r="B3681" s="309">
        <v>24</v>
      </c>
      <c r="C3681" s="285" t="s">
        <v>21478</v>
      </c>
      <c r="D3681" s="309">
        <v>24</v>
      </c>
      <c r="E3681" s="404">
        <v>217</v>
      </c>
      <c r="F3681" s="405" t="s">
        <v>21521</v>
      </c>
      <c r="G3681" s="404">
        <v>217</v>
      </c>
      <c r="H3681" s="400">
        <v>7408</v>
      </c>
      <c r="I3681" s="401" t="s">
        <v>21532</v>
      </c>
      <c r="J3681" s="400">
        <v>7408</v>
      </c>
      <c r="K3681" s="309">
        <v>24</v>
      </c>
      <c r="L3681" s="404">
        <v>217</v>
      </c>
      <c r="M3681" s="400">
        <v>7408</v>
      </c>
      <c r="N3681" s="280" t="str">
        <f t="shared" si="57"/>
        <v>24 217 7408</v>
      </c>
    </row>
    <row r="3682" spans="2:14" ht="17.25" thickBot="1">
      <c r="B3682" s="309">
        <v>24</v>
      </c>
      <c r="C3682" s="285" t="s">
        <v>21478</v>
      </c>
      <c r="D3682" s="309">
        <v>24</v>
      </c>
      <c r="E3682" s="404">
        <v>217</v>
      </c>
      <c r="F3682" s="405" t="s">
        <v>21521</v>
      </c>
      <c r="G3682" s="404">
        <v>217</v>
      </c>
      <c r="H3682" s="400">
        <v>7411</v>
      </c>
      <c r="I3682" s="402" t="s">
        <v>21191</v>
      </c>
      <c r="J3682" s="400">
        <v>7411</v>
      </c>
      <c r="K3682" s="309">
        <v>24</v>
      </c>
      <c r="L3682" s="404">
        <v>217</v>
      </c>
      <c r="M3682" s="400">
        <v>7411</v>
      </c>
      <c r="N3682" s="280" t="str">
        <f t="shared" si="57"/>
        <v>24 217 7411</v>
      </c>
    </row>
    <row r="3683" spans="2:14" ht="17.25" thickBot="1">
      <c r="B3683" s="309">
        <v>24</v>
      </c>
      <c r="C3683" s="285" t="s">
        <v>21478</v>
      </c>
      <c r="D3683" s="309">
        <v>24</v>
      </c>
      <c r="E3683" s="404">
        <v>217</v>
      </c>
      <c r="F3683" s="405" t="s">
        <v>21521</v>
      </c>
      <c r="G3683" s="404">
        <v>217</v>
      </c>
      <c r="H3683" s="400">
        <v>7414</v>
      </c>
      <c r="I3683" s="401" t="s">
        <v>19085</v>
      </c>
      <c r="J3683" s="400">
        <v>7414</v>
      </c>
      <c r="K3683" s="309">
        <v>24</v>
      </c>
      <c r="L3683" s="404">
        <v>217</v>
      </c>
      <c r="M3683" s="400">
        <v>7414</v>
      </c>
      <c r="N3683" s="280" t="str">
        <f t="shared" si="57"/>
        <v>24 217 7414</v>
      </c>
    </row>
    <row r="3684" spans="2:14" ht="17.25" thickBot="1">
      <c r="B3684" s="309">
        <v>24</v>
      </c>
      <c r="C3684" s="285" t="s">
        <v>21478</v>
      </c>
      <c r="D3684" s="309">
        <v>24</v>
      </c>
      <c r="E3684" s="404">
        <v>217</v>
      </c>
      <c r="F3684" s="405" t="s">
        <v>21521</v>
      </c>
      <c r="G3684" s="404">
        <v>217</v>
      </c>
      <c r="H3684" s="400">
        <v>7417</v>
      </c>
      <c r="I3684" s="401" t="s">
        <v>18459</v>
      </c>
      <c r="J3684" s="400">
        <v>7417</v>
      </c>
      <c r="K3684" s="309">
        <v>24</v>
      </c>
      <c r="L3684" s="404">
        <v>217</v>
      </c>
      <c r="M3684" s="400">
        <v>7417</v>
      </c>
      <c r="N3684" s="280" t="str">
        <f t="shared" si="57"/>
        <v>24 217 7417</v>
      </c>
    </row>
    <row r="3685" spans="2:14" ht="17.25" thickBot="1">
      <c r="B3685" s="309">
        <v>24</v>
      </c>
      <c r="C3685" s="285" t="s">
        <v>21478</v>
      </c>
      <c r="D3685" s="309">
        <v>24</v>
      </c>
      <c r="E3685" s="404">
        <v>217</v>
      </c>
      <c r="F3685" s="405" t="s">
        <v>21521</v>
      </c>
      <c r="G3685" s="404">
        <v>217</v>
      </c>
      <c r="H3685" s="400">
        <v>7420</v>
      </c>
      <c r="I3685" s="402" t="s">
        <v>21533</v>
      </c>
      <c r="J3685" s="400">
        <v>7420</v>
      </c>
      <c r="K3685" s="309">
        <v>24</v>
      </c>
      <c r="L3685" s="404">
        <v>217</v>
      </c>
      <c r="M3685" s="400">
        <v>7420</v>
      </c>
      <c r="N3685" s="280" t="str">
        <f t="shared" si="57"/>
        <v>24 217 7420</v>
      </c>
    </row>
    <row r="3686" spans="2:14" ht="17.25" thickBot="1">
      <c r="B3686" s="309">
        <v>24</v>
      </c>
      <c r="C3686" s="285" t="s">
        <v>21478</v>
      </c>
      <c r="D3686" s="309">
        <v>24</v>
      </c>
      <c r="E3686" s="404">
        <v>217</v>
      </c>
      <c r="F3686" s="405" t="s">
        <v>21521</v>
      </c>
      <c r="G3686" s="404">
        <v>217</v>
      </c>
      <c r="H3686" s="400">
        <v>7423</v>
      </c>
      <c r="I3686" s="401" t="s">
        <v>21534</v>
      </c>
      <c r="J3686" s="400">
        <v>7423</v>
      </c>
      <c r="K3686" s="309">
        <v>24</v>
      </c>
      <c r="L3686" s="404">
        <v>217</v>
      </c>
      <c r="M3686" s="400">
        <v>7423</v>
      </c>
      <c r="N3686" s="280" t="str">
        <f t="shared" si="57"/>
        <v>24 217 7423</v>
      </c>
    </row>
    <row r="3687" spans="2:14" ht="17.25" thickBot="1">
      <c r="B3687" s="309">
        <v>24</v>
      </c>
      <c r="C3687" s="285" t="s">
        <v>21478</v>
      </c>
      <c r="D3687" s="309">
        <v>24</v>
      </c>
      <c r="E3687" s="404">
        <v>217</v>
      </c>
      <c r="F3687" s="405" t="s">
        <v>21521</v>
      </c>
      <c r="G3687" s="404">
        <v>217</v>
      </c>
      <c r="H3687" s="400">
        <v>7426</v>
      </c>
      <c r="I3687" s="402" t="s">
        <v>21535</v>
      </c>
      <c r="J3687" s="400">
        <v>7426</v>
      </c>
      <c r="K3687" s="309">
        <v>24</v>
      </c>
      <c r="L3687" s="404">
        <v>217</v>
      </c>
      <c r="M3687" s="400">
        <v>7426</v>
      </c>
      <c r="N3687" s="280" t="str">
        <f t="shared" si="57"/>
        <v>24 217 7426</v>
      </c>
    </row>
    <row r="3688" spans="2:14" ht="17.25" thickBot="1">
      <c r="B3688" s="309">
        <v>24</v>
      </c>
      <c r="C3688" s="285" t="s">
        <v>21478</v>
      </c>
      <c r="D3688" s="309">
        <v>24</v>
      </c>
      <c r="E3688" s="404">
        <v>217</v>
      </c>
      <c r="F3688" s="405" t="s">
        <v>21521</v>
      </c>
      <c r="G3688" s="404">
        <v>217</v>
      </c>
      <c r="H3688" s="400">
        <v>7429</v>
      </c>
      <c r="I3688" s="401" t="s">
        <v>21536</v>
      </c>
      <c r="J3688" s="400">
        <v>7429</v>
      </c>
      <c r="K3688" s="309">
        <v>24</v>
      </c>
      <c r="L3688" s="404">
        <v>217</v>
      </c>
      <c r="M3688" s="400">
        <v>7429</v>
      </c>
      <c r="N3688" s="280" t="str">
        <f t="shared" si="57"/>
        <v>24 217 7429</v>
      </c>
    </row>
    <row r="3689" spans="2:14" ht="17.25" thickBot="1">
      <c r="B3689" s="309">
        <v>24</v>
      </c>
      <c r="C3689" s="285" t="s">
        <v>21478</v>
      </c>
      <c r="D3689" s="309">
        <v>24</v>
      </c>
      <c r="E3689" s="404">
        <v>217</v>
      </c>
      <c r="F3689" s="405" t="s">
        <v>21521</v>
      </c>
      <c r="G3689" s="404">
        <v>217</v>
      </c>
      <c r="H3689" s="400">
        <v>7432</v>
      </c>
      <c r="I3689" s="402" t="s">
        <v>21537</v>
      </c>
      <c r="J3689" s="400">
        <v>7432</v>
      </c>
      <c r="K3689" s="309">
        <v>24</v>
      </c>
      <c r="L3689" s="404">
        <v>217</v>
      </c>
      <c r="M3689" s="400">
        <v>7432</v>
      </c>
      <c r="N3689" s="280" t="str">
        <f t="shared" si="57"/>
        <v>24 217 7432</v>
      </c>
    </row>
    <row r="3690" spans="2:14" ht="17.25" thickBot="1">
      <c r="B3690" s="309">
        <v>24</v>
      </c>
      <c r="C3690" s="285" t="s">
        <v>21478</v>
      </c>
      <c r="D3690" s="309">
        <v>24</v>
      </c>
      <c r="E3690" s="404">
        <v>217</v>
      </c>
      <c r="F3690" s="405" t="s">
        <v>21521</v>
      </c>
      <c r="G3690" s="404">
        <v>217</v>
      </c>
      <c r="H3690" s="400">
        <v>7435</v>
      </c>
      <c r="I3690" s="401" t="s">
        <v>21538</v>
      </c>
      <c r="J3690" s="400">
        <v>7435</v>
      </c>
      <c r="K3690" s="309">
        <v>24</v>
      </c>
      <c r="L3690" s="404">
        <v>217</v>
      </c>
      <c r="M3690" s="400">
        <v>7435</v>
      </c>
      <c r="N3690" s="280" t="str">
        <f t="shared" si="57"/>
        <v>24 217 7435</v>
      </c>
    </row>
    <row r="3691" spans="2:14" ht="17.25" thickBot="1">
      <c r="B3691" s="309">
        <v>24</v>
      </c>
      <c r="C3691" s="285" t="s">
        <v>21478</v>
      </c>
      <c r="D3691" s="309">
        <v>24</v>
      </c>
      <c r="E3691" s="404">
        <v>217</v>
      </c>
      <c r="F3691" s="405" t="s">
        <v>21521</v>
      </c>
      <c r="G3691" s="404">
        <v>217</v>
      </c>
      <c r="H3691" s="400">
        <v>7438</v>
      </c>
      <c r="I3691" s="402" t="s">
        <v>21539</v>
      </c>
      <c r="J3691" s="400">
        <v>7438</v>
      </c>
      <c r="K3691" s="309">
        <v>24</v>
      </c>
      <c r="L3691" s="404">
        <v>217</v>
      </c>
      <c r="M3691" s="400">
        <v>7438</v>
      </c>
      <c r="N3691" s="280" t="str">
        <f t="shared" si="57"/>
        <v>24 217 7438</v>
      </c>
    </row>
    <row r="3692" spans="2:14" ht="17.25" thickBot="1">
      <c r="B3692" s="309">
        <v>24</v>
      </c>
      <c r="C3692" s="285" t="s">
        <v>21478</v>
      </c>
      <c r="D3692" s="309">
        <v>24</v>
      </c>
      <c r="E3692" s="398">
        <v>218</v>
      </c>
      <c r="F3692" s="399" t="s">
        <v>14130</v>
      </c>
      <c r="G3692" s="398">
        <v>218</v>
      </c>
      <c r="H3692" s="400">
        <v>7444</v>
      </c>
      <c r="I3692" s="401" t="s">
        <v>21540</v>
      </c>
      <c r="J3692" s="400">
        <v>7444</v>
      </c>
      <c r="K3692" s="309">
        <v>24</v>
      </c>
      <c r="L3692" s="398">
        <v>218</v>
      </c>
      <c r="M3692" s="400">
        <v>7444</v>
      </c>
      <c r="N3692" s="280" t="str">
        <f t="shared" si="57"/>
        <v>24 218 7444</v>
      </c>
    </row>
    <row r="3693" spans="2:14" ht="17.25" thickBot="1">
      <c r="B3693" s="309">
        <v>24</v>
      </c>
      <c r="C3693" s="285" t="s">
        <v>21478</v>
      </c>
      <c r="D3693" s="309">
        <v>24</v>
      </c>
      <c r="E3693" s="398">
        <v>218</v>
      </c>
      <c r="F3693" s="399" t="s">
        <v>14130</v>
      </c>
      <c r="G3693" s="398">
        <v>218</v>
      </c>
      <c r="H3693" s="400">
        <v>7447</v>
      </c>
      <c r="I3693" s="402" t="s">
        <v>21541</v>
      </c>
      <c r="J3693" s="400">
        <v>7447</v>
      </c>
      <c r="K3693" s="309">
        <v>24</v>
      </c>
      <c r="L3693" s="398">
        <v>218</v>
      </c>
      <c r="M3693" s="400">
        <v>7447</v>
      </c>
      <c r="N3693" s="280" t="str">
        <f t="shared" si="57"/>
        <v>24 218 7447</v>
      </c>
    </row>
    <row r="3694" spans="2:14" ht="17.25" thickBot="1">
      <c r="B3694" s="309">
        <v>24</v>
      </c>
      <c r="C3694" s="285" t="s">
        <v>21478</v>
      </c>
      <c r="D3694" s="309">
        <v>24</v>
      </c>
      <c r="E3694" s="398">
        <v>218</v>
      </c>
      <c r="F3694" s="399" t="s">
        <v>14130</v>
      </c>
      <c r="G3694" s="398">
        <v>218</v>
      </c>
      <c r="H3694" s="400">
        <v>7450</v>
      </c>
      <c r="I3694" s="401" t="s">
        <v>21542</v>
      </c>
      <c r="J3694" s="400">
        <v>7450</v>
      </c>
      <c r="K3694" s="309">
        <v>24</v>
      </c>
      <c r="L3694" s="398">
        <v>218</v>
      </c>
      <c r="M3694" s="400">
        <v>7450</v>
      </c>
      <c r="N3694" s="280" t="str">
        <f t="shared" si="57"/>
        <v>24 218 7450</v>
      </c>
    </row>
    <row r="3695" spans="2:14" ht="17.25" thickBot="1">
      <c r="B3695" s="309">
        <v>24</v>
      </c>
      <c r="C3695" s="285" t="s">
        <v>21478</v>
      </c>
      <c r="D3695" s="309">
        <v>24</v>
      </c>
      <c r="E3695" s="398">
        <v>218</v>
      </c>
      <c r="F3695" s="399" t="s">
        <v>14130</v>
      </c>
      <c r="G3695" s="398">
        <v>218</v>
      </c>
      <c r="H3695" s="400">
        <v>7453</v>
      </c>
      <c r="I3695" s="402" t="s">
        <v>21543</v>
      </c>
      <c r="J3695" s="400">
        <v>7453</v>
      </c>
      <c r="K3695" s="309">
        <v>24</v>
      </c>
      <c r="L3695" s="398">
        <v>218</v>
      </c>
      <c r="M3695" s="400">
        <v>7453</v>
      </c>
      <c r="N3695" s="280" t="str">
        <f t="shared" si="57"/>
        <v>24 218 7453</v>
      </c>
    </row>
    <row r="3696" spans="2:14" ht="17.25" thickBot="1">
      <c r="B3696" s="309">
        <v>24</v>
      </c>
      <c r="C3696" s="285" t="s">
        <v>21478</v>
      </c>
      <c r="D3696" s="309">
        <v>24</v>
      </c>
      <c r="E3696" s="398">
        <v>218</v>
      </c>
      <c r="F3696" s="399" t="s">
        <v>14130</v>
      </c>
      <c r="G3696" s="398">
        <v>218</v>
      </c>
      <c r="H3696" s="400">
        <v>7456</v>
      </c>
      <c r="I3696" s="401" t="s">
        <v>21544</v>
      </c>
      <c r="J3696" s="400">
        <v>7456</v>
      </c>
      <c r="K3696" s="309">
        <v>24</v>
      </c>
      <c r="L3696" s="398">
        <v>218</v>
      </c>
      <c r="M3696" s="400">
        <v>7456</v>
      </c>
      <c r="N3696" s="280" t="str">
        <f t="shared" si="57"/>
        <v>24 218 7456</v>
      </c>
    </row>
    <row r="3697" spans="2:14" ht="17.25" thickBot="1">
      <c r="B3697" s="309">
        <v>24</v>
      </c>
      <c r="C3697" s="285" t="s">
        <v>21478</v>
      </c>
      <c r="D3697" s="309">
        <v>24</v>
      </c>
      <c r="E3697" s="398">
        <v>218</v>
      </c>
      <c r="F3697" s="399" t="s">
        <v>14130</v>
      </c>
      <c r="G3697" s="398">
        <v>218</v>
      </c>
      <c r="H3697" s="400">
        <v>7459</v>
      </c>
      <c r="I3697" s="402" t="s">
        <v>21545</v>
      </c>
      <c r="J3697" s="400">
        <v>7459</v>
      </c>
      <c r="K3697" s="309">
        <v>24</v>
      </c>
      <c r="L3697" s="398">
        <v>218</v>
      </c>
      <c r="M3697" s="400">
        <v>7459</v>
      </c>
      <c r="N3697" s="280" t="str">
        <f t="shared" si="57"/>
        <v>24 218 7459</v>
      </c>
    </row>
    <row r="3698" spans="2:14" ht="17.25" thickBot="1">
      <c r="B3698" s="309">
        <v>24</v>
      </c>
      <c r="C3698" s="285" t="s">
        <v>21478</v>
      </c>
      <c r="D3698" s="309">
        <v>24</v>
      </c>
      <c r="E3698" s="398">
        <v>218</v>
      </c>
      <c r="F3698" s="399" t="s">
        <v>14130</v>
      </c>
      <c r="G3698" s="398">
        <v>218</v>
      </c>
      <c r="H3698" s="400">
        <v>7462</v>
      </c>
      <c r="I3698" s="401" t="s">
        <v>21546</v>
      </c>
      <c r="J3698" s="400">
        <v>7462</v>
      </c>
      <c r="K3698" s="309">
        <v>24</v>
      </c>
      <c r="L3698" s="398">
        <v>218</v>
      </c>
      <c r="M3698" s="400">
        <v>7462</v>
      </c>
      <c r="N3698" s="280" t="str">
        <f t="shared" si="57"/>
        <v>24 218 7462</v>
      </c>
    </row>
    <row r="3699" spans="2:14" ht="17.25" thickBot="1">
      <c r="B3699" s="309">
        <v>24</v>
      </c>
      <c r="C3699" s="285" t="s">
        <v>21478</v>
      </c>
      <c r="D3699" s="309">
        <v>24</v>
      </c>
      <c r="E3699" s="398">
        <v>218</v>
      </c>
      <c r="F3699" s="399" t="s">
        <v>14130</v>
      </c>
      <c r="G3699" s="398">
        <v>218</v>
      </c>
      <c r="H3699" s="400">
        <v>7465</v>
      </c>
      <c r="I3699" s="402" t="s">
        <v>19115</v>
      </c>
      <c r="J3699" s="400">
        <v>7465</v>
      </c>
      <c r="K3699" s="309">
        <v>24</v>
      </c>
      <c r="L3699" s="398">
        <v>218</v>
      </c>
      <c r="M3699" s="400">
        <v>7465</v>
      </c>
      <c r="N3699" s="280" t="str">
        <f t="shared" si="57"/>
        <v>24 218 7465</v>
      </c>
    </row>
    <row r="3700" spans="2:14" ht="17.25" thickBot="1">
      <c r="B3700" s="309">
        <v>24</v>
      </c>
      <c r="C3700" s="285" t="s">
        <v>21478</v>
      </c>
      <c r="D3700" s="309">
        <v>24</v>
      </c>
      <c r="E3700" s="398">
        <v>218</v>
      </c>
      <c r="F3700" s="399" t="s">
        <v>14130</v>
      </c>
      <c r="G3700" s="398">
        <v>218</v>
      </c>
      <c r="H3700" s="400">
        <v>7468</v>
      </c>
      <c r="I3700" s="401" t="s">
        <v>21547</v>
      </c>
      <c r="J3700" s="400">
        <v>7468</v>
      </c>
      <c r="K3700" s="309">
        <v>24</v>
      </c>
      <c r="L3700" s="398">
        <v>218</v>
      </c>
      <c r="M3700" s="400">
        <v>7468</v>
      </c>
      <c r="N3700" s="280" t="str">
        <f t="shared" si="57"/>
        <v>24 218 7468</v>
      </c>
    </row>
    <row r="3701" spans="2:14" ht="17.25" thickBot="1">
      <c r="B3701" s="309">
        <v>24</v>
      </c>
      <c r="C3701" s="285" t="s">
        <v>21478</v>
      </c>
      <c r="D3701" s="309">
        <v>24</v>
      </c>
      <c r="E3701" s="398">
        <v>218</v>
      </c>
      <c r="F3701" s="399" t="s">
        <v>14130</v>
      </c>
      <c r="G3701" s="398">
        <v>218</v>
      </c>
      <c r="H3701" s="400">
        <v>7471</v>
      </c>
      <c r="I3701" s="402" t="s">
        <v>21548</v>
      </c>
      <c r="J3701" s="400">
        <v>7471</v>
      </c>
      <c r="K3701" s="309">
        <v>24</v>
      </c>
      <c r="L3701" s="398">
        <v>218</v>
      </c>
      <c r="M3701" s="400">
        <v>7471</v>
      </c>
      <c r="N3701" s="280" t="str">
        <f t="shared" si="57"/>
        <v>24 218 7471</v>
      </c>
    </row>
    <row r="3702" spans="2:14" ht="17.25" thickBot="1">
      <c r="B3702" s="309">
        <v>24</v>
      </c>
      <c r="C3702" s="285" t="s">
        <v>21478</v>
      </c>
      <c r="D3702" s="309">
        <v>24</v>
      </c>
      <c r="E3702" s="398">
        <v>218</v>
      </c>
      <c r="F3702" s="399" t="s">
        <v>14130</v>
      </c>
      <c r="G3702" s="398">
        <v>218</v>
      </c>
      <c r="H3702" s="400">
        <v>7474</v>
      </c>
      <c r="I3702" s="401" t="s">
        <v>21549</v>
      </c>
      <c r="J3702" s="400">
        <v>7474</v>
      </c>
      <c r="K3702" s="309">
        <v>24</v>
      </c>
      <c r="L3702" s="398">
        <v>218</v>
      </c>
      <c r="M3702" s="400">
        <v>7474</v>
      </c>
      <c r="N3702" s="280" t="str">
        <f t="shared" si="57"/>
        <v>24 218 7474</v>
      </c>
    </row>
    <row r="3703" spans="2:14" ht="17.25" thickBot="1">
      <c r="B3703" s="309">
        <v>24</v>
      </c>
      <c r="C3703" s="285" t="s">
        <v>21478</v>
      </c>
      <c r="D3703" s="309">
        <v>24</v>
      </c>
      <c r="E3703" s="398">
        <v>218</v>
      </c>
      <c r="F3703" s="399" t="s">
        <v>14130</v>
      </c>
      <c r="G3703" s="398">
        <v>218</v>
      </c>
      <c r="H3703" s="400">
        <v>7477</v>
      </c>
      <c r="I3703" s="402" t="s">
        <v>21550</v>
      </c>
      <c r="J3703" s="400">
        <v>7477</v>
      </c>
      <c r="K3703" s="309">
        <v>24</v>
      </c>
      <c r="L3703" s="398">
        <v>218</v>
      </c>
      <c r="M3703" s="400">
        <v>7477</v>
      </c>
      <c r="N3703" s="280" t="str">
        <f t="shared" si="57"/>
        <v>24 218 7477</v>
      </c>
    </row>
    <row r="3704" spans="2:14" ht="17.25" thickBot="1">
      <c r="B3704" s="309">
        <v>24</v>
      </c>
      <c r="C3704" s="285" t="s">
        <v>21478</v>
      </c>
      <c r="D3704" s="309">
        <v>24</v>
      </c>
      <c r="E3704" s="398">
        <v>218</v>
      </c>
      <c r="F3704" s="399" t="s">
        <v>14130</v>
      </c>
      <c r="G3704" s="398">
        <v>218</v>
      </c>
      <c r="H3704" s="400">
        <v>7480</v>
      </c>
      <c r="I3704" s="401" t="s">
        <v>21551</v>
      </c>
      <c r="J3704" s="400">
        <v>7480</v>
      </c>
      <c r="K3704" s="309">
        <v>24</v>
      </c>
      <c r="L3704" s="398">
        <v>218</v>
      </c>
      <c r="M3704" s="400">
        <v>7480</v>
      </c>
      <c r="N3704" s="280" t="str">
        <f t="shared" si="57"/>
        <v>24 218 7480</v>
      </c>
    </row>
    <row r="3705" spans="2:14" ht="17.25" thickBot="1">
      <c r="B3705" s="309">
        <v>24</v>
      </c>
      <c r="C3705" s="285" t="s">
        <v>21478</v>
      </c>
      <c r="D3705" s="309">
        <v>24</v>
      </c>
      <c r="E3705" s="398">
        <v>218</v>
      </c>
      <c r="F3705" s="399" t="s">
        <v>14130</v>
      </c>
      <c r="G3705" s="398">
        <v>218</v>
      </c>
      <c r="H3705" s="400">
        <v>7483</v>
      </c>
      <c r="I3705" s="402" t="s">
        <v>21552</v>
      </c>
      <c r="J3705" s="400">
        <v>7483</v>
      </c>
      <c r="K3705" s="309">
        <v>24</v>
      </c>
      <c r="L3705" s="398">
        <v>218</v>
      </c>
      <c r="M3705" s="400">
        <v>7483</v>
      </c>
      <c r="N3705" s="280" t="str">
        <f t="shared" si="57"/>
        <v>24 218 7483</v>
      </c>
    </row>
    <row r="3706" spans="2:14" ht="17.25" thickBot="1">
      <c r="B3706" s="309">
        <v>24</v>
      </c>
      <c r="C3706" s="285" t="s">
        <v>21478</v>
      </c>
      <c r="D3706" s="309">
        <v>24</v>
      </c>
      <c r="E3706" s="398">
        <v>218</v>
      </c>
      <c r="F3706" s="399" t="s">
        <v>14130</v>
      </c>
      <c r="G3706" s="398">
        <v>218</v>
      </c>
      <c r="H3706" s="400">
        <v>7486</v>
      </c>
      <c r="I3706" s="401" t="s">
        <v>21553</v>
      </c>
      <c r="J3706" s="400">
        <v>7486</v>
      </c>
      <c r="K3706" s="309">
        <v>24</v>
      </c>
      <c r="L3706" s="398">
        <v>218</v>
      </c>
      <c r="M3706" s="400">
        <v>7486</v>
      </c>
      <c r="N3706" s="280" t="str">
        <f t="shared" si="57"/>
        <v>24 218 7486</v>
      </c>
    </row>
    <row r="3707" spans="2:14" ht="17.25" thickBot="1">
      <c r="B3707" s="309">
        <v>24</v>
      </c>
      <c r="C3707" s="285" t="s">
        <v>21478</v>
      </c>
      <c r="D3707" s="309">
        <v>24</v>
      </c>
      <c r="E3707" s="398">
        <v>218</v>
      </c>
      <c r="F3707" s="399" t="s">
        <v>14130</v>
      </c>
      <c r="G3707" s="398">
        <v>218</v>
      </c>
      <c r="H3707" s="400">
        <v>7489</v>
      </c>
      <c r="I3707" s="401" t="s">
        <v>21059</v>
      </c>
      <c r="J3707" s="400">
        <v>7489</v>
      </c>
      <c r="K3707" s="309">
        <v>24</v>
      </c>
      <c r="L3707" s="398">
        <v>218</v>
      </c>
      <c r="M3707" s="400">
        <v>7489</v>
      </c>
      <c r="N3707" s="280" t="str">
        <f t="shared" si="57"/>
        <v>24 218 7489</v>
      </c>
    </row>
    <row r="3708" spans="2:14" ht="17.25" thickBot="1">
      <c r="B3708" s="309">
        <v>24</v>
      </c>
      <c r="C3708" s="285" t="s">
        <v>21478</v>
      </c>
      <c r="D3708" s="309">
        <v>24</v>
      </c>
      <c r="E3708" s="398">
        <v>218</v>
      </c>
      <c r="F3708" s="399" t="s">
        <v>14130</v>
      </c>
      <c r="G3708" s="398">
        <v>218</v>
      </c>
      <c r="H3708" s="400">
        <v>7492</v>
      </c>
      <c r="I3708" s="402" t="s">
        <v>18822</v>
      </c>
      <c r="J3708" s="400">
        <v>7492</v>
      </c>
      <c r="K3708" s="309">
        <v>24</v>
      </c>
      <c r="L3708" s="398">
        <v>218</v>
      </c>
      <c r="M3708" s="400">
        <v>7492</v>
      </c>
      <c r="N3708" s="280" t="str">
        <f t="shared" si="57"/>
        <v>24 218 7492</v>
      </c>
    </row>
    <row r="3709" spans="2:14" ht="17.25" thickBot="1">
      <c r="B3709" s="309">
        <v>24</v>
      </c>
      <c r="C3709" s="285" t="s">
        <v>21478</v>
      </c>
      <c r="D3709" s="309">
        <v>24</v>
      </c>
      <c r="E3709" s="398">
        <v>218</v>
      </c>
      <c r="F3709" s="399" t="s">
        <v>14130</v>
      </c>
      <c r="G3709" s="398">
        <v>218</v>
      </c>
      <c r="H3709" s="400">
        <v>7495</v>
      </c>
      <c r="I3709" s="401" t="s">
        <v>21554</v>
      </c>
      <c r="J3709" s="400">
        <v>7495</v>
      </c>
      <c r="K3709" s="309">
        <v>24</v>
      </c>
      <c r="L3709" s="398">
        <v>218</v>
      </c>
      <c r="M3709" s="400">
        <v>7495</v>
      </c>
      <c r="N3709" s="280" t="str">
        <f t="shared" si="57"/>
        <v>24 218 7495</v>
      </c>
    </row>
    <row r="3710" spans="2:14" ht="17.25" thickBot="1">
      <c r="B3710" s="309">
        <v>24</v>
      </c>
      <c r="C3710" s="285" t="s">
        <v>21478</v>
      </c>
      <c r="D3710" s="309">
        <v>24</v>
      </c>
      <c r="E3710" s="398">
        <v>218</v>
      </c>
      <c r="F3710" s="399" t="s">
        <v>14130</v>
      </c>
      <c r="G3710" s="398">
        <v>218</v>
      </c>
      <c r="H3710" s="400">
        <v>7498</v>
      </c>
      <c r="I3710" s="402" t="s">
        <v>19246</v>
      </c>
      <c r="J3710" s="400">
        <v>7498</v>
      </c>
      <c r="K3710" s="309">
        <v>24</v>
      </c>
      <c r="L3710" s="398">
        <v>218</v>
      </c>
      <c r="M3710" s="400">
        <v>7498</v>
      </c>
      <c r="N3710" s="280" t="str">
        <f t="shared" si="57"/>
        <v>24 218 7498</v>
      </c>
    </row>
    <row r="3711" spans="2:14" ht="17.25" thickBot="1">
      <c r="B3711" s="309">
        <v>24</v>
      </c>
      <c r="C3711" s="285" t="s">
        <v>21478</v>
      </c>
      <c r="D3711" s="309">
        <v>24</v>
      </c>
      <c r="E3711" s="398">
        <v>218</v>
      </c>
      <c r="F3711" s="399" t="s">
        <v>14130</v>
      </c>
      <c r="G3711" s="398">
        <v>218</v>
      </c>
      <c r="H3711" s="400">
        <v>7501</v>
      </c>
      <c r="I3711" s="401" t="s">
        <v>21555</v>
      </c>
      <c r="J3711" s="400">
        <v>7501</v>
      </c>
      <c r="K3711" s="309">
        <v>24</v>
      </c>
      <c r="L3711" s="398">
        <v>218</v>
      </c>
      <c r="M3711" s="400">
        <v>7501</v>
      </c>
      <c r="N3711" s="280" t="str">
        <f t="shared" si="57"/>
        <v>24 218 7501</v>
      </c>
    </row>
    <row r="3712" spans="2:14" ht="17.25" thickBot="1">
      <c r="B3712" s="309">
        <v>24</v>
      </c>
      <c r="C3712" s="285" t="s">
        <v>21478</v>
      </c>
      <c r="D3712" s="309">
        <v>24</v>
      </c>
      <c r="E3712" s="398">
        <v>218</v>
      </c>
      <c r="F3712" s="399" t="s">
        <v>14130</v>
      </c>
      <c r="G3712" s="398">
        <v>218</v>
      </c>
      <c r="H3712" s="400">
        <v>7504</v>
      </c>
      <c r="I3712" s="402" t="s">
        <v>21556</v>
      </c>
      <c r="J3712" s="400">
        <v>7504</v>
      </c>
      <c r="K3712" s="309">
        <v>24</v>
      </c>
      <c r="L3712" s="398">
        <v>218</v>
      </c>
      <c r="M3712" s="400">
        <v>7504</v>
      </c>
      <c r="N3712" s="280" t="str">
        <f t="shared" si="57"/>
        <v>24 218 7504</v>
      </c>
    </row>
    <row r="3713" spans="2:14" ht="17.25" thickBot="1">
      <c r="B3713" s="309">
        <v>24</v>
      </c>
      <c r="C3713" s="285" t="s">
        <v>21478</v>
      </c>
      <c r="D3713" s="309">
        <v>24</v>
      </c>
      <c r="E3713" s="398">
        <v>218</v>
      </c>
      <c r="F3713" s="399" t="s">
        <v>14130</v>
      </c>
      <c r="G3713" s="398">
        <v>218</v>
      </c>
      <c r="H3713" s="400">
        <v>7507</v>
      </c>
      <c r="I3713" s="401" t="s">
        <v>20869</v>
      </c>
      <c r="J3713" s="400">
        <v>7507</v>
      </c>
      <c r="K3713" s="309">
        <v>24</v>
      </c>
      <c r="L3713" s="398">
        <v>218</v>
      </c>
      <c r="M3713" s="400">
        <v>7507</v>
      </c>
      <c r="N3713" s="280" t="str">
        <f t="shared" si="57"/>
        <v>24 218 7507</v>
      </c>
    </row>
    <row r="3714" spans="2:14" ht="17.25" thickBot="1">
      <c r="B3714" s="309">
        <v>24</v>
      </c>
      <c r="C3714" s="285" t="s">
        <v>21478</v>
      </c>
      <c r="D3714" s="309">
        <v>24</v>
      </c>
      <c r="E3714" s="398">
        <v>218</v>
      </c>
      <c r="F3714" s="399" t="s">
        <v>14130</v>
      </c>
      <c r="G3714" s="398">
        <v>218</v>
      </c>
      <c r="H3714" s="400">
        <v>7510</v>
      </c>
      <c r="I3714" s="402" t="s">
        <v>21557</v>
      </c>
      <c r="J3714" s="400">
        <v>7510</v>
      </c>
      <c r="K3714" s="309">
        <v>24</v>
      </c>
      <c r="L3714" s="398">
        <v>218</v>
      </c>
      <c r="M3714" s="400">
        <v>7510</v>
      </c>
      <c r="N3714" s="280" t="str">
        <f t="shared" si="57"/>
        <v>24 218 7510</v>
      </c>
    </row>
    <row r="3715" spans="2:14" ht="17.25" thickBot="1">
      <c r="B3715" s="309">
        <v>24</v>
      </c>
      <c r="C3715" s="285" t="s">
        <v>21478</v>
      </c>
      <c r="D3715" s="309">
        <v>24</v>
      </c>
      <c r="E3715" s="398">
        <v>218</v>
      </c>
      <c r="F3715" s="399" t="s">
        <v>14130</v>
      </c>
      <c r="G3715" s="398">
        <v>218</v>
      </c>
      <c r="H3715" s="400">
        <v>7513</v>
      </c>
      <c r="I3715" s="401" t="s">
        <v>21558</v>
      </c>
      <c r="J3715" s="400">
        <v>7513</v>
      </c>
      <c r="K3715" s="309">
        <v>24</v>
      </c>
      <c r="L3715" s="398">
        <v>218</v>
      </c>
      <c r="M3715" s="400">
        <v>7513</v>
      </c>
      <c r="N3715" s="280" t="str">
        <f t="shared" si="57"/>
        <v>24 218 7513</v>
      </c>
    </row>
    <row r="3716" spans="2:14" ht="17.25" thickBot="1">
      <c r="B3716" s="309">
        <v>24</v>
      </c>
      <c r="C3716" s="285" t="s">
        <v>21478</v>
      </c>
      <c r="D3716" s="309">
        <v>24</v>
      </c>
      <c r="E3716" s="398">
        <v>218</v>
      </c>
      <c r="F3716" s="399" t="s">
        <v>14130</v>
      </c>
      <c r="G3716" s="398">
        <v>218</v>
      </c>
      <c r="H3716" s="400">
        <v>7516</v>
      </c>
      <c r="I3716" s="402" t="s">
        <v>21559</v>
      </c>
      <c r="J3716" s="400">
        <v>7516</v>
      </c>
      <c r="K3716" s="309">
        <v>24</v>
      </c>
      <c r="L3716" s="398">
        <v>218</v>
      </c>
      <c r="M3716" s="400">
        <v>7516</v>
      </c>
      <c r="N3716" s="280" t="str">
        <f t="shared" ref="N3716:N3779" si="58">K3716&amp;" "&amp;L3716&amp;" "&amp;M3716</f>
        <v>24 218 7516</v>
      </c>
    </row>
    <row r="3717" spans="2:14" ht="17.25" thickBot="1">
      <c r="B3717" s="309">
        <v>24</v>
      </c>
      <c r="C3717" s="285" t="s">
        <v>21478</v>
      </c>
      <c r="D3717" s="309">
        <v>24</v>
      </c>
      <c r="E3717" s="398">
        <v>218</v>
      </c>
      <c r="F3717" s="399" t="s">
        <v>14130</v>
      </c>
      <c r="G3717" s="398">
        <v>218</v>
      </c>
      <c r="H3717" s="400">
        <v>7519</v>
      </c>
      <c r="I3717" s="401" t="s">
        <v>21560</v>
      </c>
      <c r="J3717" s="400">
        <v>7519</v>
      </c>
      <c r="K3717" s="309">
        <v>24</v>
      </c>
      <c r="L3717" s="398">
        <v>218</v>
      </c>
      <c r="M3717" s="400">
        <v>7519</v>
      </c>
      <c r="N3717" s="280" t="str">
        <f t="shared" si="58"/>
        <v>24 218 7519</v>
      </c>
    </row>
    <row r="3718" spans="2:14" ht="17.25" thickBot="1">
      <c r="B3718" s="309">
        <v>24</v>
      </c>
      <c r="C3718" s="285" t="s">
        <v>21478</v>
      </c>
      <c r="D3718" s="309">
        <v>24</v>
      </c>
      <c r="E3718" s="398">
        <v>218</v>
      </c>
      <c r="F3718" s="399" t="s">
        <v>14130</v>
      </c>
      <c r="G3718" s="398">
        <v>218</v>
      </c>
      <c r="H3718" s="400">
        <v>7522</v>
      </c>
      <c r="I3718" s="402" t="s">
        <v>21561</v>
      </c>
      <c r="J3718" s="400">
        <v>7522</v>
      </c>
      <c r="K3718" s="309">
        <v>24</v>
      </c>
      <c r="L3718" s="398">
        <v>218</v>
      </c>
      <c r="M3718" s="400">
        <v>7522</v>
      </c>
      <c r="N3718" s="280" t="str">
        <f t="shared" si="58"/>
        <v>24 218 7522</v>
      </c>
    </row>
    <row r="3719" spans="2:14" ht="17.25" thickBot="1">
      <c r="B3719" s="309">
        <v>24</v>
      </c>
      <c r="C3719" s="285" t="s">
        <v>21478</v>
      </c>
      <c r="D3719" s="309">
        <v>24</v>
      </c>
      <c r="E3719" s="404">
        <v>219</v>
      </c>
      <c r="F3719" s="405" t="s">
        <v>5638</v>
      </c>
      <c r="G3719" s="404">
        <v>219</v>
      </c>
      <c r="H3719" s="400">
        <v>7525</v>
      </c>
      <c r="I3719" s="401" t="s">
        <v>21562</v>
      </c>
      <c r="J3719" s="400">
        <v>7525</v>
      </c>
      <c r="K3719" s="309">
        <v>24</v>
      </c>
      <c r="L3719" s="404">
        <v>219</v>
      </c>
      <c r="M3719" s="400">
        <v>7525</v>
      </c>
      <c r="N3719" s="280" t="str">
        <f t="shared" si="58"/>
        <v>24 219 7525</v>
      </c>
    </row>
    <row r="3720" spans="2:14" ht="17.25" thickBot="1">
      <c r="B3720" s="309">
        <v>24</v>
      </c>
      <c r="C3720" s="285" t="s">
        <v>21478</v>
      </c>
      <c r="D3720" s="309">
        <v>24</v>
      </c>
      <c r="E3720" s="404">
        <v>219</v>
      </c>
      <c r="F3720" s="405" t="s">
        <v>5638</v>
      </c>
      <c r="G3720" s="404">
        <v>219</v>
      </c>
      <c r="H3720" s="400">
        <v>7528</v>
      </c>
      <c r="I3720" s="402" t="s">
        <v>21563</v>
      </c>
      <c r="J3720" s="400">
        <v>7528</v>
      </c>
      <c r="K3720" s="309">
        <v>24</v>
      </c>
      <c r="L3720" s="404">
        <v>219</v>
      </c>
      <c r="M3720" s="400">
        <v>7528</v>
      </c>
      <c r="N3720" s="280" t="str">
        <f t="shared" si="58"/>
        <v>24 219 7528</v>
      </c>
    </row>
    <row r="3721" spans="2:14" ht="17.25" thickBot="1">
      <c r="B3721" s="309">
        <v>24</v>
      </c>
      <c r="C3721" s="285" t="s">
        <v>21478</v>
      </c>
      <c r="D3721" s="309">
        <v>24</v>
      </c>
      <c r="E3721" s="404">
        <v>219</v>
      </c>
      <c r="F3721" s="405" t="s">
        <v>5638</v>
      </c>
      <c r="G3721" s="404">
        <v>219</v>
      </c>
      <c r="H3721" s="400">
        <v>7531</v>
      </c>
      <c r="I3721" s="401" t="s">
        <v>19905</v>
      </c>
      <c r="J3721" s="400">
        <v>7531</v>
      </c>
      <c r="K3721" s="309">
        <v>24</v>
      </c>
      <c r="L3721" s="404">
        <v>219</v>
      </c>
      <c r="M3721" s="400">
        <v>7531</v>
      </c>
      <c r="N3721" s="280" t="str">
        <f t="shared" si="58"/>
        <v>24 219 7531</v>
      </c>
    </row>
    <row r="3722" spans="2:14" ht="17.25" thickBot="1">
      <c r="B3722" s="309">
        <v>24</v>
      </c>
      <c r="C3722" s="285" t="s">
        <v>21478</v>
      </c>
      <c r="D3722" s="309">
        <v>24</v>
      </c>
      <c r="E3722" s="404">
        <v>219</v>
      </c>
      <c r="F3722" s="405" t="s">
        <v>5638</v>
      </c>
      <c r="G3722" s="404">
        <v>219</v>
      </c>
      <c r="H3722" s="400">
        <v>7534</v>
      </c>
      <c r="I3722" s="402" t="s">
        <v>21564</v>
      </c>
      <c r="J3722" s="400">
        <v>7534</v>
      </c>
      <c r="K3722" s="309">
        <v>24</v>
      </c>
      <c r="L3722" s="404">
        <v>219</v>
      </c>
      <c r="M3722" s="400">
        <v>7534</v>
      </c>
      <c r="N3722" s="280" t="str">
        <f t="shared" si="58"/>
        <v>24 219 7534</v>
      </c>
    </row>
    <row r="3723" spans="2:14" ht="17.25" thickBot="1">
      <c r="B3723" s="309">
        <v>24</v>
      </c>
      <c r="C3723" s="285" t="s">
        <v>21478</v>
      </c>
      <c r="D3723" s="309">
        <v>24</v>
      </c>
      <c r="E3723" s="404">
        <v>219</v>
      </c>
      <c r="F3723" s="405" t="s">
        <v>5638</v>
      </c>
      <c r="G3723" s="404">
        <v>219</v>
      </c>
      <c r="H3723" s="400">
        <v>7537</v>
      </c>
      <c r="I3723" s="401" t="s">
        <v>19163</v>
      </c>
      <c r="J3723" s="400">
        <v>7537</v>
      </c>
      <c r="K3723" s="309">
        <v>24</v>
      </c>
      <c r="L3723" s="404">
        <v>219</v>
      </c>
      <c r="M3723" s="400">
        <v>7537</v>
      </c>
      <c r="N3723" s="280" t="str">
        <f t="shared" si="58"/>
        <v>24 219 7537</v>
      </c>
    </row>
    <row r="3724" spans="2:14" ht="17.25" thickBot="1">
      <c r="B3724" s="309">
        <v>24</v>
      </c>
      <c r="C3724" s="285" t="s">
        <v>21478</v>
      </c>
      <c r="D3724" s="309">
        <v>24</v>
      </c>
      <c r="E3724" s="404">
        <v>219</v>
      </c>
      <c r="F3724" s="405" t="s">
        <v>5638</v>
      </c>
      <c r="G3724" s="404">
        <v>219</v>
      </c>
      <c r="H3724" s="400">
        <v>7540</v>
      </c>
      <c r="I3724" s="402" t="s">
        <v>21565</v>
      </c>
      <c r="J3724" s="400">
        <v>7540</v>
      </c>
      <c r="K3724" s="309">
        <v>24</v>
      </c>
      <c r="L3724" s="404">
        <v>219</v>
      </c>
      <c r="M3724" s="400">
        <v>7540</v>
      </c>
      <c r="N3724" s="280" t="str">
        <f t="shared" si="58"/>
        <v>24 219 7540</v>
      </c>
    </row>
    <row r="3725" spans="2:14" ht="17.25" thickBot="1">
      <c r="B3725" s="309">
        <v>24</v>
      </c>
      <c r="C3725" s="285" t="s">
        <v>21478</v>
      </c>
      <c r="D3725" s="309">
        <v>24</v>
      </c>
      <c r="E3725" s="404">
        <v>219</v>
      </c>
      <c r="F3725" s="405" t="s">
        <v>5638</v>
      </c>
      <c r="G3725" s="404">
        <v>219</v>
      </c>
      <c r="H3725" s="400">
        <v>7543</v>
      </c>
      <c r="I3725" s="401" t="s">
        <v>21566</v>
      </c>
      <c r="J3725" s="400">
        <v>7543</v>
      </c>
      <c r="K3725" s="309">
        <v>24</v>
      </c>
      <c r="L3725" s="404">
        <v>219</v>
      </c>
      <c r="M3725" s="400">
        <v>7543</v>
      </c>
      <c r="N3725" s="280" t="str">
        <f t="shared" si="58"/>
        <v>24 219 7543</v>
      </c>
    </row>
    <row r="3726" spans="2:14" ht="17.25" thickBot="1">
      <c r="B3726" s="309">
        <v>24</v>
      </c>
      <c r="C3726" s="285" t="s">
        <v>21478</v>
      </c>
      <c r="D3726" s="309">
        <v>24</v>
      </c>
      <c r="E3726" s="404">
        <v>219</v>
      </c>
      <c r="F3726" s="405" t="s">
        <v>5638</v>
      </c>
      <c r="G3726" s="404">
        <v>219</v>
      </c>
      <c r="H3726" s="400">
        <v>7546</v>
      </c>
      <c r="I3726" s="402" t="s">
        <v>20163</v>
      </c>
      <c r="J3726" s="400">
        <v>7546</v>
      </c>
      <c r="K3726" s="309">
        <v>24</v>
      </c>
      <c r="L3726" s="404">
        <v>219</v>
      </c>
      <c r="M3726" s="400">
        <v>7546</v>
      </c>
      <c r="N3726" s="280" t="str">
        <f t="shared" si="58"/>
        <v>24 219 7546</v>
      </c>
    </row>
    <row r="3727" spans="2:14" ht="17.25" thickBot="1">
      <c r="B3727" s="309">
        <v>24</v>
      </c>
      <c r="C3727" s="285" t="s">
        <v>21478</v>
      </c>
      <c r="D3727" s="309">
        <v>24</v>
      </c>
      <c r="E3727" s="404">
        <v>219</v>
      </c>
      <c r="F3727" s="405" t="s">
        <v>5638</v>
      </c>
      <c r="G3727" s="404">
        <v>219</v>
      </c>
      <c r="H3727" s="400">
        <v>7549</v>
      </c>
      <c r="I3727" s="401" t="s">
        <v>21567</v>
      </c>
      <c r="J3727" s="400">
        <v>7549</v>
      </c>
      <c r="K3727" s="309">
        <v>24</v>
      </c>
      <c r="L3727" s="404">
        <v>219</v>
      </c>
      <c r="M3727" s="400">
        <v>7549</v>
      </c>
      <c r="N3727" s="280" t="str">
        <f t="shared" si="58"/>
        <v>24 219 7549</v>
      </c>
    </row>
    <row r="3728" spans="2:14" ht="17.25" thickBot="1">
      <c r="B3728" s="309">
        <v>24</v>
      </c>
      <c r="C3728" s="285" t="s">
        <v>21478</v>
      </c>
      <c r="D3728" s="309">
        <v>24</v>
      </c>
      <c r="E3728" s="404">
        <v>219</v>
      </c>
      <c r="F3728" s="405" t="s">
        <v>5638</v>
      </c>
      <c r="G3728" s="404">
        <v>219</v>
      </c>
      <c r="H3728" s="400">
        <v>7552</v>
      </c>
      <c r="I3728" s="402" t="s">
        <v>21568</v>
      </c>
      <c r="J3728" s="400">
        <v>7552</v>
      </c>
      <c r="K3728" s="309">
        <v>24</v>
      </c>
      <c r="L3728" s="404">
        <v>219</v>
      </c>
      <c r="M3728" s="400">
        <v>7552</v>
      </c>
      <c r="N3728" s="280" t="str">
        <f t="shared" si="58"/>
        <v>24 219 7552</v>
      </c>
    </row>
    <row r="3729" spans="2:14" ht="17.25" thickBot="1">
      <c r="B3729" s="309">
        <v>24</v>
      </c>
      <c r="C3729" s="285" t="s">
        <v>21478</v>
      </c>
      <c r="D3729" s="309">
        <v>24</v>
      </c>
      <c r="E3729" s="404">
        <v>219</v>
      </c>
      <c r="F3729" s="405" t="s">
        <v>5638</v>
      </c>
      <c r="G3729" s="404">
        <v>219</v>
      </c>
      <c r="H3729" s="400">
        <v>7555</v>
      </c>
      <c r="I3729" s="401" t="s">
        <v>21569</v>
      </c>
      <c r="J3729" s="400">
        <v>7555</v>
      </c>
      <c r="K3729" s="309">
        <v>24</v>
      </c>
      <c r="L3729" s="404">
        <v>219</v>
      </c>
      <c r="M3729" s="400">
        <v>7555</v>
      </c>
      <c r="N3729" s="280" t="str">
        <f t="shared" si="58"/>
        <v>24 219 7555</v>
      </c>
    </row>
    <row r="3730" spans="2:14" ht="17.25" thickBot="1">
      <c r="B3730" s="309">
        <v>24</v>
      </c>
      <c r="C3730" s="285" t="s">
        <v>21478</v>
      </c>
      <c r="D3730" s="309">
        <v>24</v>
      </c>
      <c r="E3730" s="404">
        <v>219</v>
      </c>
      <c r="F3730" s="405" t="s">
        <v>5638</v>
      </c>
      <c r="G3730" s="404">
        <v>219</v>
      </c>
      <c r="H3730" s="400">
        <v>7558</v>
      </c>
      <c r="I3730" s="402" t="s">
        <v>20756</v>
      </c>
      <c r="J3730" s="400">
        <v>7558</v>
      </c>
      <c r="K3730" s="309">
        <v>24</v>
      </c>
      <c r="L3730" s="404">
        <v>219</v>
      </c>
      <c r="M3730" s="400">
        <v>7558</v>
      </c>
      <c r="N3730" s="280" t="str">
        <f t="shared" si="58"/>
        <v>24 219 7558</v>
      </c>
    </row>
    <row r="3731" spans="2:14" ht="17.25" thickBot="1">
      <c r="B3731" s="309">
        <v>24</v>
      </c>
      <c r="C3731" s="285" t="s">
        <v>21478</v>
      </c>
      <c r="D3731" s="309">
        <v>24</v>
      </c>
      <c r="E3731" s="404">
        <v>219</v>
      </c>
      <c r="F3731" s="405" t="s">
        <v>5638</v>
      </c>
      <c r="G3731" s="404">
        <v>219</v>
      </c>
      <c r="H3731" s="400">
        <v>7561</v>
      </c>
      <c r="I3731" s="401" t="s">
        <v>21570</v>
      </c>
      <c r="J3731" s="400">
        <v>7561</v>
      </c>
      <c r="K3731" s="309">
        <v>24</v>
      </c>
      <c r="L3731" s="404">
        <v>219</v>
      </c>
      <c r="M3731" s="400">
        <v>7561</v>
      </c>
      <c r="N3731" s="280" t="str">
        <f t="shared" si="58"/>
        <v>24 219 7561</v>
      </c>
    </row>
    <row r="3732" spans="2:14" ht="17.25" thickBot="1">
      <c r="B3732" s="309">
        <v>24</v>
      </c>
      <c r="C3732" s="285" t="s">
        <v>21478</v>
      </c>
      <c r="D3732" s="309">
        <v>24</v>
      </c>
      <c r="E3732" s="404">
        <v>219</v>
      </c>
      <c r="F3732" s="405" t="s">
        <v>5638</v>
      </c>
      <c r="G3732" s="404">
        <v>219</v>
      </c>
      <c r="H3732" s="400">
        <v>7564</v>
      </c>
      <c r="I3732" s="402" t="s">
        <v>19056</v>
      </c>
      <c r="J3732" s="400">
        <v>7564</v>
      </c>
      <c r="K3732" s="309">
        <v>24</v>
      </c>
      <c r="L3732" s="404">
        <v>219</v>
      </c>
      <c r="M3732" s="400">
        <v>7564</v>
      </c>
      <c r="N3732" s="280" t="str">
        <f t="shared" si="58"/>
        <v>24 219 7564</v>
      </c>
    </row>
    <row r="3733" spans="2:14" ht="17.25" thickBot="1">
      <c r="B3733" s="309">
        <v>24</v>
      </c>
      <c r="C3733" s="285" t="s">
        <v>21478</v>
      </c>
      <c r="D3733" s="309">
        <v>24</v>
      </c>
      <c r="E3733" s="404">
        <v>219</v>
      </c>
      <c r="F3733" s="405" t="s">
        <v>5638</v>
      </c>
      <c r="G3733" s="404">
        <v>219</v>
      </c>
      <c r="H3733" s="400">
        <v>7567</v>
      </c>
      <c r="I3733" s="401" t="s">
        <v>21571</v>
      </c>
      <c r="J3733" s="400">
        <v>7567</v>
      </c>
      <c r="K3733" s="309">
        <v>24</v>
      </c>
      <c r="L3733" s="404">
        <v>219</v>
      </c>
      <c r="M3733" s="400">
        <v>7567</v>
      </c>
      <c r="N3733" s="280" t="str">
        <f t="shared" si="58"/>
        <v>24 219 7567</v>
      </c>
    </row>
    <row r="3734" spans="2:14" ht="17.25" thickBot="1">
      <c r="B3734" s="309">
        <v>24</v>
      </c>
      <c r="C3734" s="285" t="s">
        <v>21478</v>
      </c>
      <c r="D3734" s="309">
        <v>24</v>
      </c>
      <c r="E3734" s="404">
        <v>219</v>
      </c>
      <c r="F3734" s="405" t="s">
        <v>5638</v>
      </c>
      <c r="G3734" s="404">
        <v>219</v>
      </c>
      <c r="H3734" s="400">
        <v>7570</v>
      </c>
      <c r="I3734" s="401" t="s">
        <v>21572</v>
      </c>
      <c r="J3734" s="400">
        <v>7570</v>
      </c>
      <c r="K3734" s="309">
        <v>24</v>
      </c>
      <c r="L3734" s="404">
        <v>219</v>
      </c>
      <c r="M3734" s="400">
        <v>7570</v>
      </c>
      <c r="N3734" s="280" t="str">
        <f t="shared" si="58"/>
        <v>24 219 7570</v>
      </c>
    </row>
    <row r="3735" spans="2:14" ht="17.25" thickBot="1">
      <c r="B3735" s="309">
        <v>24</v>
      </c>
      <c r="C3735" s="285" t="s">
        <v>21478</v>
      </c>
      <c r="D3735" s="309">
        <v>24</v>
      </c>
      <c r="E3735" s="404">
        <v>219</v>
      </c>
      <c r="F3735" s="405" t="s">
        <v>5638</v>
      </c>
      <c r="G3735" s="404">
        <v>219</v>
      </c>
      <c r="H3735" s="400">
        <v>7573</v>
      </c>
      <c r="I3735" s="402" t="s">
        <v>21573</v>
      </c>
      <c r="J3735" s="400">
        <v>7573</v>
      </c>
      <c r="K3735" s="309">
        <v>24</v>
      </c>
      <c r="L3735" s="404">
        <v>219</v>
      </c>
      <c r="M3735" s="400">
        <v>7573</v>
      </c>
      <c r="N3735" s="280" t="str">
        <f t="shared" si="58"/>
        <v>24 219 7573</v>
      </c>
    </row>
    <row r="3736" spans="2:14" ht="17.25" thickBot="1">
      <c r="B3736" s="309">
        <v>24</v>
      </c>
      <c r="C3736" s="285" t="s">
        <v>21478</v>
      </c>
      <c r="D3736" s="309">
        <v>24</v>
      </c>
      <c r="E3736" s="404">
        <v>219</v>
      </c>
      <c r="F3736" s="405" t="s">
        <v>5638</v>
      </c>
      <c r="G3736" s="404">
        <v>219</v>
      </c>
      <c r="H3736" s="400">
        <v>7576</v>
      </c>
      <c r="I3736" s="401" t="s">
        <v>21574</v>
      </c>
      <c r="J3736" s="400">
        <v>7576</v>
      </c>
      <c r="K3736" s="309">
        <v>24</v>
      </c>
      <c r="L3736" s="404">
        <v>219</v>
      </c>
      <c r="M3736" s="400">
        <v>7576</v>
      </c>
      <c r="N3736" s="280" t="str">
        <f t="shared" si="58"/>
        <v>24 219 7576</v>
      </c>
    </row>
    <row r="3737" spans="2:14" ht="17.25" thickBot="1">
      <c r="B3737" s="309">
        <v>24</v>
      </c>
      <c r="C3737" s="285" t="s">
        <v>21478</v>
      </c>
      <c r="D3737" s="309">
        <v>24</v>
      </c>
      <c r="E3737" s="404">
        <v>219</v>
      </c>
      <c r="F3737" s="405" t="s">
        <v>5638</v>
      </c>
      <c r="G3737" s="404">
        <v>219</v>
      </c>
      <c r="H3737" s="400">
        <v>7579</v>
      </c>
      <c r="I3737" s="402" t="s">
        <v>21575</v>
      </c>
      <c r="J3737" s="400">
        <v>7579</v>
      </c>
      <c r="K3737" s="309">
        <v>24</v>
      </c>
      <c r="L3737" s="404">
        <v>219</v>
      </c>
      <c r="M3737" s="400">
        <v>7579</v>
      </c>
      <c r="N3737" s="280" t="str">
        <f t="shared" si="58"/>
        <v>24 219 7579</v>
      </c>
    </row>
    <row r="3738" spans="2:14" ht="17.25" thickBot="1">
      <c r="B3738" s="309">
        <v>24</v>
      </c>
      <c r="C3738" s="285" t="s">
        <v>21478</v>
      </c>
      <c r="D3738" s="309">
        <v>24</v>
      </c>
      <c r="E3738" s="404">
        <v>219</v>
      </c>
      <c r="F3738" s="405" t="s">
        <v>5638</v>
      </c>
      <c r="G3738" s="404">
        <v>219</v>
      </c>
      <c r="H3738" s="400">
        <v>7582</v>
      </c>
      <c r="I3738" s="401" t="s">
        <v>21576</v>
      </c>
      <c r="J3738" s="400">
        <v>7582</v>
      </c>
      <c r="K3738" s="309">
        <v>24</v>
      </c>
      <c r="L3738" s="404">
        <v>219</v>
      </c>
      <c r="M3738" s="400">
        <v>7582</v>
      </c>
      <c r="N3738" s="280" t="str">
        <f t="shared" si="58"/>
        <v>24 219 7582</v>
      </c>
    </row>
    <row r="3739" spans="2:14" ht="17.25" thickBot="1">
      <c r="B3739" s="309">
        <v>24</v>
      </c>
      <c r="C3739" s="285" t="s">
        <v>21478</v>
      </c>
      <c r="D3739" s="309">
        <v>24</v>
      </c>
      <c r="E3739" s="404">
        <v>219</v>
      </c>
      <c r="F3739" s="405" t="s">
        <v>5638</v>
      </c>
      <c r="G3739" s="404">
        <v>219</v>
      </c>
      <c r="H3739" s="400">
        <v>7585</v>
      </c>
      <c r="I3739" s="402" t="s">
        <v>21577</v>
      </c>
      <c r="J3739" s="400">
        <v>7585</v>
      </c>
      <c r="K3739" s="309">
        <v>24</v>
      </c>
      <c r="L3739" s="404">
        <v>219</v>
      </c>
      <c r="M3739" s="400">
        <v>7585</v>
      </c>
      <c r="N3739" s="280" t="str">
        <f t="shared" si="58"/>
        <v>24 219 7585</v>
      </c>
    </row>
    <row r="3740" spans="2:14" ht="17.25" thickBot="1">
      <c r="B3740" s="309">
        <v>24</v>
      </c>
      <c r="C3740" s="285" t="s">
        <v>21478</v>
      </c>
      <c r="D3740" s="309">
        <v>24</v>
      </c>
      <c r="E3740" s="404">
        <v>219</v>
      </c>
      <c r="F3740" s="405" t="s">
        <v>5638</v>
      </c>
      <c r="G3740" s="404">
        <v>219</v>
      </c>
      <c r="H3740" s="400">
        <v>7588</v>
      </c>
      <c r="I3740" s="401" t="s">
        <v>19596</v>
      </c>
      <c r="J3740" s="400">
        <v>7588</v>
      </c>
      <c r="K3740" s="309">
        <v>24</v>
      </c>
      <c r="L3740" s="404">
        <v>219</v>
      </c>
      <c r="M3740" s="400">
        <v>7588</v>
      </c>
      <c r="N3740" s="280" t="str">
        <f t="shared" si="58"/>
        <v>24 219 7588</v>
      </c>
    </row>
    <row r="3741" spans="2:14" ht="17.25" thickBot="1">
      <c r="B3741" s="309">
        <v>24</v>
      </c>
      <c r="C3741" s="285" t="s">
        <v>21478</v>
      </c>
      <c r="D3741" s="309">
        <v>24</v>
      </c>
      <c r="E3741" s="404">
        <v>219</v>
      </c>
      <c r="F3741" s="405" t="s">
        <v>5638</v>
      </c>
      <c r="G3741" s="404">
        <v>219</v>
      </c>
      <c r="H3741" s="400">
        <v>7591</v>
      </c>
      <c r="I3741" s="402" t="s">
        <v>21578</v>
      </c>
      <c r="J3741" s="400">
        <v>7591</v>
      </c>
      <c r="K3741" s="309">
        <v>24</v>
      </c>
      <c r="L3741" s="404">
        <v>219</v>
      </c>
      <c r="M3741" s="400">
        <v>7591</v>
      </c>
      <c r="N3741" s="280" t="str">
        <f t="shared" si="58"/>
        <v>24 219 7591</v>
      </c>
    </row>
    <row r="3742" spans="2:14" ht="17.25" thickBot="1">
      <c r="B3742" s="309">
        <v>24</v>
      </c>
      <c r="C3742" s="285" t="s">
        <v>21478</v>
      </c>
      <c r="D3742" s="309">
        <v>24</v>
      </c>
      <c r="E3742" s="404">
        <v>219</v>
      </c>
      <c r="F3742" s="405" t="s">
        <v>5638</v>
      </c>
      <c r="G3742" s="404">
        <v>219</v>
      </c>
      <c r="H3742" s="400">
        <v>7594</v>
      </c>
      <c r="I3742" s="401" t="s">
        <v>18523</v>
      </c>
      <c r="J3742" s="400">
        <v>7594</v>
      </c>
      <c r="K3742" s="309">
        <v>24</v>
      </c>
      <c r="L3742" s="404">
        <v>219</v>
      </c>
      <c r="M3742" s="400">
        <v>7594</v>
      </c>
      <c r="N3742" s="280" t="str">
        <f t="shared" si="58"/>
        <v>24 219 7594</v>
      </c>
    </row>
    <row r="3743" spans="2:14" ht="17.25" thickBot="1">
      <c r="B3743" s="309">
        <v>24</v>
      </c>
      <c r="C3743" s="285" t="s">
        <v>21478</v>
      </c>
      <c r="D3743" s="309">
        <v>24</v>
      </c>
      <c r="E3743" s="404">
        <v>219</v>
      </c>
      <c r="F3743" s="405" t="s">
        <v>5638</v>
      </c>
      <c r="G3743" s="404">
        <v>219</v>
      </c>
      <c r="H3743" s="400">
        <v>7597</v>
      </c>
      <c r="I3743" s="402" t="s">
        <v>20167</v>
      </c>
      <c r="J3743" s="400">
        <v>7597</v>
      </c>
      <c r="K3743" s="309">
        <v>24</v>
      </c>
      <c r="L3743" s="404">
        <v>219</v>
      </c>
      <c r="M3743" s="400">
        <v>7597</v>
      </c>
      <c r="N3743" s="280" t="str">
        <f t="shared" si="58"/>
        <v>24 219 7597</v>
      </c>
    </row>
    <row r="3744" spans="2:14" ht="17.25" thickBot="1">
      <c r="B3744" s="309">
        <v>24</v>
      </c>
      <c r="C3744" s="285" t="s">
        <v>21478</v>
      </c>
      <c r="D3744" s="309">
        <v>24</v>
      </c>
      <c r="E3744" s="404">
        <v>219</v>
      </c>
      <c r="F3744" s="405" t="s">
        <v>5638</v>
      </c>
      <c r="G3744" s="404">
        <v>219</v>
      </c>
      <c r="H3744" s="400">
        <v>7600</v>
      </c>
      <c r="I3744" s="401" t="s">
        <v>18646</v>
      </c>
      <c r="J3744" s="400">
        <v>7600</v>
      </c>
      <c r="K3744" s="309">
        <v>24</v>
      </c>
      <c r="L3744" s="404">
        <v>219</v>
      </c>
      <c r="M3744" s="400">
        <v>7600</v>
      </c>
      <c r="N3744" s="280" t="str">
        <f t="shared" si="58"/>
        <v>24 219 7600</v>
      </c>
    </row>
    <row r="3745" spans="2:14" ht="17.25" thickBot="1">
      <c r="B3745" s="309">
        <v>24</v>
      </c>
      <c r="C3745" s="285" t="s">
        <v>21478</v>
      </c>
      <c r="D3745" s="309">
        <v>24</v>
      </c>
      <c r="E3745" s="404">
        <v>219</v>
      </c>
      <c r="F3745" s="405" t="s">
        <v>5638</v>
      </c>
      <c r="G3745" s="404">
        <v>219</v>
      </c>
      <c r="H3745" s="400">
        <v>7603</v>
      </c>
      <c r="I3745" s="402" t="s">
        <v>21579</v>
      </c>
      <c r="J3745" s="400">
        <v>7603</v>
      </c>
      <c r="K3745" s="309">
        <v>24</v>
      </c>
      <c r="L3745" s="404">
        <v>219</v>
      </c>
      <c r="M3745" s="400">
        <v>7603</v>
      </c>
      <c r="N3745" s="280" t="str">
        <f t="shared" si="58"/>
        <v>24 219 7603</v>
      </c>
    </row>
    <row r="3746" spans="2:14" ht="17.25" thickBot="1">
      <c r="B3746" s="309">
        <v>24</v>
      </c>
      <c r="C3746" s="285" t="s">
        <v>21478</v>
      </c>
      <c r="D3746" s="309">
        <v>24</v>
      </c>
      <c r="E3746" s="404">
        <v>219</v>
      </c>
      <c r="F3746" s="405" t="s">
        <v>5638</v>
      </c>
      <c r="G3746" s="404">
        <v>219</v>
      </c>
      <c r="H3746" s="400">
        <v>7606</v>
      </c>
      <c r="I3746" s="401" t="s">
        <v>21580</v>
      </c>
      <c r="J3746" s="400">
        <v>7606</v>
      </c>
      <c r="K3746" s="309">
        <v>24</v>
      </c>
      <c r="L3746" s="404">
        <v>219</v>
      </c>
      <c r="M3746" s="400">
        <v>7606</v>
      </c>
      <c r="N3746" s="280" t="str">
        <f t="shared" si="58"/>
        <v>24 219 7606</v>
      </c>
    </row>
    <row r="3747" spans="2:14" ht="17.25" thickBot="1">
      <c r="B3747" s="309">
        <v>24</v>
      </c>
      <c r="C3747" s="285" t="s">
        <v>21478</v>
      </c>
      <c r="D3747" s="309">
        <v>24</v>
      </c>
      <c r="E3747" s="404">
        <v>219</v>
      </c>
      <c r="F3747" s="405" t="s">
        <v>5638</v>
      </c>
      <c r="G3747" s="404">
        <v>219</v>
      </c>
      <c r="H3747" s="400">
        <v>7609</v>
      </c>
      <c r="I3747" s="402" t="s">
        <v>21581</v>
      </c>
      <c r="J3747" s="400">
        <v>7609</v>
      </c>
      <c r="K3747" s="309">
        <v>24</v>
      </c>
      <c r="L3747" s="404">
        <v>219</v>
      </c>
      <c r="M3747" s="400">
        <v>7609</v>
      </c>
      <c r="N3747" s="280" t="str">
        <f t="shared" si="58"/>
        <v>24 219 7609</v>
      </c>
    </row>
    <row r="3748" spans="2:14" ht="17.25" thickBot="1">
      <c r="B3748" s="309">
        <v>24</v>
      </c>
      <c r="C3748" s="285" t="s">
        <v>21478</v>
      </c>
      <c r="D3748" s="309">
        <v>24</v>
      </c>
      <c r="E3748" s="404">
        <v>219</v>
      </c>
      <c r="F3748" s="405" t="s">
        <v>5638</v>
      </c>
      <c r="G3748" s="404">
        <v>219</v>
      </c>
      <c r="H3748" s="400">
        <v>7612</v>
      </c>
      <c r="I3748" s="401" t="s">
        <v>21582</v>
      </c>
      <c r="J3748" s="400">
        <v>7612</v>
      </c>
      <c r="K3748" s="309">
        <v>24</v>
      </c>
      <c r="L3748" s="404">
        <v>219</v>
      </c>
      <c r="M3748" s="400">
        <v>7612</v>
      </c>
      <c r="N3748" s="280" t="str">
        <f t="shared" si="58"/>
        <v>24 219 7612</v>
      </c>
    </row>
    <row r="3749" spans="2:14" ht="17.25" thickBot="1">
      <c r="B3749" s="309">
        <v>24</v>
      </c>
      <c r="C3749" s="285" t="s">
        <v>21478</v>
      </c>
      <c r="D3749" s="309">
        <v>24</v>
      </c>
      <c r="E3749" s="398">
        <v>220</v>
      </c>
      <c r="F3749" s="399" t="s">
        <v>21583</v>
      </c>
      <c r="G3749" s="398">
        <v>220</v>
      </c>
      <c r="H3749" s="400">
        <v>7615</v>
      </c>
      <c r="I3749" s="401" t="s">
        <v>21584</v>
      </c>
      <c r="J3749" s="400">
        <v>7615</v>
      </c>
      <c r="K3749" s="309">
        <v>24</v>
      </c>
      <c r="L3749" s="398">
        <v>220</v>
      </c>
      <c r="M3749" s="400">
        <v>7615</v>
      </c>
      <c r="N3749" s="280" t="str">
        <f t="shared" si="58"/>
        <v>24 220 7615</v>
      </c>
    </row>
    <row r="3750" spans="2:14" ht="17.25" thickBot="1">
      <c r="B3750" s="309">
        <v>24</v>
      </c>
      <c r="C3750" s="285" t="s">
        <v>21478</v>
      </c>
      <c r="D3750" s="309">
        <v>24</v>
      </c>
      <c r="E3750" s="398">
        <v>220</v>
      </c>
      <c r="F3750" s="399" t="s">
        <v>21583</v>
      </c>
      <c r="G3750" s="398">
        <v>220</v>
      </c>
      <c r="H3750" s="400">
        <v>7616</v>
      </c>
      <c r="I3750" s="402" t="s">
        <v>21585</v>
      </c>
      <c r="J3750" s="400">
        <v>7616</v>
      </c>
      <c r="K3750" s="309">
        <v>24</v>
      </c>
      <c r="L3750" s="398">
        <v>220</v>
      </c>
      <c r="M3750" s="400">
        <v>7616</v>
      </c>
      <c r="N3750" s="280" t="str">
        <f t="shared" si="58"/>
        <v>24 220 7616</v>
      </c>
    </row>
    <row r="3751" spans="2:14" ht="17.25" thickBot="1">
      <c r="B3751" s="309">
        <v>24</v>
      </c>
      <c r="C3751" s="285" t="s">
        <v>21478</v>
      </c>
      <c r="D3751" s="309">
        <v>24</v>
      </c>
      <c r="E3751" s="398">
        <v>220</v>
      </c>
      <c r="F3751" s="399" t="s">
        <v>21583</v>
      </c>
      <c r="G3751" s="398">
        <v>220</v>
      </c>
      <c r="H3751" s="400">
        <v>7618</v>
      </c>
      <c r="I3751" s="401" t="s">
        <v>21586</v>
      </c>
      <c r="J3751" s="400">
        <v>7618</v>
      </c>
      <c r="K3751" s="309">
        <v>24</v>
      </c>
      <c r="L3751" s="398">
        <v>220</v>
      </c>
      <c r="M3751" s="400">
        <v>7618</v>
      </c>
      <c r="N3751" s="280" t="str">
        <f t="shared" si="58"/>
        <v>24 220 7618</v>
      </c>
    </row>
    <row r="3752" spans="2:14" ht="17.25" thickBot="1">
      <c r="B3752" s="309">
        <v>24</v>
      </c>
      <c r="C3752" s="285" t="s">
        <v>21478</v>
      </c>
      <c r="D3752" s="309">
        <v>24</v>
      </c>
      <c r="E3752" s="398">
        <v>220</v>
      </c>
      <c r="F3752" s="399" t="s">
        <v>21583</v>
      </c>
      <c r="G3752" s="398">
        <v>220</v>
      </c>
      <c r="H3752" s="400">
        <v>7621</v>
      </c>
      <c r="I3752" s="402" t="s">
        <v>20049</v>
      </c>
      <c r="J3752" s="400">
        <v>7621</v>
      </c>
      <c r="K3752" s="309">
        <v>24</v>
      </c>
      <c r="L3752" s="398">
        <v>220</v>
      </c>
      <c r="M3752" s="400">
        <v>7621</v>
      </c>
      <c r="N3752" s="280" t="str">
        <f t="shared" si="58"/>
        <v>24 220 7621</v>
      </c>
    </row>
    <row r="3753" spans="2:14" ht="17.25" thickBot="1">
      <c r="B3753" s="309">
        <v>24</v>
      </c>
      <c r="C3753" s="285" t="s">
        <v>21478</v>
      </c>
      <c r="D3753" s="309">
        <v>24</v>
      </c>
      <c r="E3753" s="398">
        <v>220</v>
      </c>
      <c r="F3753" s="399" t="s">
        <v>21583</v>
      </c>
      <c r="G3753" s="398">
        <v>220</v>
      </c>
      <c r="H3753" s="400">
        <v>7624</v>
      </c>
      <c r="I3753" s="401" t="s">
        <v>19598</v>
      </c>
      <c r="J3753" s="400">
        <v>7624</v>
      </c>
      <c r="K3753" s="309">
        <v>24</v>
      </c>
      <c r="L3753" s="398">
        <v>220</v>
      </c>
      <c r="M3753" s="400">
        <v>7624</v>
      </c>
      <c r="N3753" s="280" t="str">
        <f t="shared" si="58"/>
        <v>24 220 7624</v>
      </c>
    </row>
    <row r="3754" spans="2:14" ht="17.25" thickBot="1">
      <c r="B3754" s="309">
        <v>24</v>
      </c>
      <c r="C3754" s="285" t="s">
        <v>21478</v>
      </c>
      <c r="D3754" s="309">
        <v>24</v>
      </c>
      <c r="E3754" s="398">
        <v>220</v>
      </c>
      <c r="F3754" s="399" t="s">
        <v>21583</v>
      </c>
      <c r="G3754" s="398">
        <v>220</v>
      </c>
      <c r="H3754" s="400">
        <v>7627</v>
      </c>
      <c r="I3754" s="402" t="s">
        <v>21587</v>
      </c>
      <c r="J3754" s="400">
        <v>7627</v>
      </c>
      <c r="K3754" s="309">
        <v>24</v>
      </c>
      <c r="L3754" s="398">
        <v>220</v>
      </c>
      <c r="M3754" s="400">
        <v>7627</v>
      </c>
      <c r="N3754" s="280" t="str">
        <f t="shared" si="58"/>
        <v>24 220 7627</v>
      </c>
    </row>
    <row r="3755" spans="2:14" ht="17.25" thickBot="1">
      <c r="B3755" s="309">
        <v>24</v>
      </c>
      <c r="C3755" s="285" t="s">
        <v>21478</v>
      </c>
      <c r="D3755" s="309">
        <v>24</v>
      </c>
      <c r="E3755" s="398">
        <v>220</v>
      </c>
      <c r="F3755" s="399" t="s">
        <v>21583</v>
      </c>
      <c r="G3755" s="398">
        <v>220</v>
      </c>
      <c r="H3755" s="400">
        <v>7630</v>
      </c>
      <c r="I3755" s="401" t="s">
        <v>21588</v>
      </c>
      <c r="J3755" s="400">
        <v>7630</v>
      </c>
      <c r="K3755" s="309">
        <v>24</v>
      </c>
      <c r="L3755" s="398">
        <v>220</v>
      </c>
      <c r="M3755" s="400">
        <v>7630</v>
      </c>
      <c r="N3755" s="280" t="str">
        <f t="shared" si="58"/>
        <v>24 220 7630</v>
      </c>
    </row>
    <row r="3756" spans="2:14" ht="17.25" thickBot="1">
      <c r="B3756" s="309">
        <v>24</v>
      </c>
      <c r="C3756" s="285" t="s">
        <v>21478</v>
      </c>
      <c r="D3756" s="309">
        <v>24</v>
      </c>
      <c r="E3756" s="398">
        <v>220</v>
      </c>
      <c r="F3756" s="399" t="s">
        <v>21583</v>
      </c>
      <c r="G3756" s="398">
        <v>220</v>
      </c>
      <c r="H3756" s="400">
        <v>7633</v>
      </c>
      <c r="I3756" s="402" t="s">
        <v>21589</v>
      </c>
      <c r="J3756" s="400">
        <v>7633</v>
      </c>
      <c r="K3756" s="309">
        <v>24</v>
      </c>
      <c r="L3756" s="398">
        <v>220</v>
      </c>
      <c r="M3756" s="400">
        <v>7633</v>
      </c>
      <c r="N3756" s="280" t="str">
        <f t="shared" si="58"/>
        <v>24 220 7633</v>
      </c>
    </row>
    <row r="3757" spans="2:14" ht="17.25" thickBot="1">
      <c r="B3757" s="309">
        <v>24</v>
      </c>
      <c r="C3757" s="285" t="s">
        <v>21478</v>
      </c>
      <c r="D3757" s="309">
        <v>24</v>
      </c>
      <c r="E3757" s="398">
        <v>220</v>
      </c>
      <c r="F3757" s="399" t="s">
        <v>21583</v>
      </c>
      <c r="G3757" s="398">
        <v>220</v>
      </c>
      <c r="H3757" s="400">
        <v>7636</v>
      </c>
      <c r="I3757" s="401" t="s">
        <v>21590</v>
      </c>
      <c r="J3757" s="400">
        <v>7636</v>
      </c>
      <c r="K3757" s="309">
        <v>24</v>
      </c>
      <c r="L3757" s="398">
        <v>220</v>
      </c>
      <c r="M3757" s="400">
        <v>7636</v>
      </c>
      <c r="N3757" s="280" t="str">
        <f t="shared" si="58"/>
        <v>24 220 7636</v>
      </c>
    </row>
    <row r="3758" spans="2:14" ht="17.25" thickBot="1">
      <c r="B3758" s="309">
        <v>24</v>
      </c>
      <c r="C3758" s="285" t="s">
        <v>21478</v>
      </c>
      <c r="D3758" s="309">
        <v>24</v>
      </c>
      <c r="E3758" s="398">
        <v>220</v>
      </c>
      <c r="F3758" s="399" t="s">
        <v>21583</v>
      </c>
      <c r="G3758" s="398">
        <v>220</v>
      </c>
      <c r="H3758" s="400">
        <v>7639</v>
      </c>
      <c r="I3758" s="402" t="s">
        <v>21591</v>
      </c>
      <c r="J3758" s="400">
        <v>7639</v>
      </c>
      <c r="K3758" s="309">
        <v>24</v>
      </c>
      <c r="L3758" s="398">
        <v>220</v>
      </c>
      <c r="M3758" s="400">
        <v>7639</v>
      </c>
      <c r="N3758" s="280" t="str">
        <f t="shared" si="58"/>
        <v>24 220 7639</v>
      </c>
    </row>
    <row r="3759" spans="2:14" ht="17.25" thickBot="1">
      <c r="B3759" s="309">
        <v>24</v>
      </c>
      <c r="C3759" s="285" t="s">
        <v>21478</v>
      </c>
      <c r="D3759" s="309">
        <v>24</v>
      </c>
      <c r="E3759" s="398">
        <v>220</v>
      </c>
      <c r="F3759" s="399" t="s">
        <v>21583</v>
      </c>
      <c r="G3759" s="398">
        <v>220</v>
      </c>
      <c r="H3759" s="400">
        <v>7642</v>
      </c>
      <c r="I3759" s="401" t="s">
        <v>21592</v>
      </c>
      <c r="J3759" s="400">
        <v>7642</v>
      </c>
      <c r="K3759" s="309">
        <v>24</v>
      </c>
      <c r="L3759" s="398">
        <v>220</v>
      </c>
      <c r="M3759" s="400">
        <v>7642</v>
      </c>
      <c r="N3759" s="280" t="str">
        <f t="shared" si="58"/>
        <v>24 220 7642</v>
      </c>
    </row>
    <row r="3760" spans="2:14" ht="17.25" thickBot="1">
      <c r="B3760" s="309">
        <v>24</v>
      </c>
      <c r="C3760" s="285" t="s">
        <v>21478</v>
      </c>
      <c r="D3760" s="309">
        <v>24</v>
      </c>
      <c r="E3760" s="398">
        <v>220</v>
      </c>
      <c r="F3760" s="399" t="s">
        <v>21583</v>
      </c>
      <c r="G3760" s="398">
        <v>220</v>
      </c>
      <c r="H3760" s="400">
        <v>7645</v>
      </c>
      <c r="I3760" s="402" t="s">
        <v>19736</v>
      </c>
      <c r="J3760" s="400">
        <v>7645</v>
      </c>
      <c r="K3760" s="309">
        <v>24</v>
      </c>
      <c r="L3760" s="398">
        <v>220</v>
      </c>
      <c r="M3760" s="400">
        <v>7645</v>
      </c>
      <c r="N3760" s="280" t="str">
        <f t="shared" si="58"/>
        <v>24 220 7645</v>
      </c>
    </row>
    <row r="3761" spans="2:14" ht="17.25" thickBot="1">
      <c r="B3761" s="309">
        <v>24</v>
      </c>
      <c r="C3761" s="285" t="s">
        <v>21478</v>
      </c>
      <c r="D3761" s="309">
        <v>24</v>
      </c>
      <c r="E3761" s="398">
        <v>220</v>
      </c>
      <c r="F3761" s="399" t="s">
        <v>21583</v>
      </c>
      <c r="G3761" s="398">
        <v>220</v>
      </c>
      <c r="H3761" s="400">
        <v>7648</v>
      </c>
      <c r="I3761" s="401" t="s">
        <v>18470</v>
      </c>
      <c r="J3761" s="400">
        <v>7648</v>
      </c>
      <c r="K3761" s="309">
        <v>24</v>
      </c>
      <c r="L3761" s="398">
        <v>220</v>
      </c>
      <c r="M3761" s="400">
        <v>7648</v>
      </c>
      <c r="N3761" s="280" t="str">
        <f t="shared" si="58"/>
        <v>24 220 7648</v>
      </c>
    </row>
    <row r="3762" spans="2:14" ht="17.25" thickBot="1">
      <c r="B3762" s="309">
        <v>24</v>
      </c>
      <c r="C3762" s="285" t="s">
        <v>21478</v>
      </c>
      <c r="D3762" s="309">
        <v>24</v>
      </c>
      <c r="E3762" s="398">
        <v>220</v>
      </c>
      <c r="F3762" s="399" t="s">
        <v>21583</v>
      </c>
      <c r="G3762" s="398">
        <v>220</v>
      </c>
      <c r="H3762" s="400">
        <v>7651</v>
      </c>
      <c r="I3762" s="402" t="s">
        <v>19538</v>
      </c>
      <c r="J3762" s="400">
        <v>7651</v>
      </c>
      <c r="K3762" s="309">
        <v>24</v>
      </c>
      <c r="L3762" s="398">
        <v>220</v>
      </c>
      <c r="M3762" s="400">
        <v>7651</v>
      </c>
      <c r="N3762" s="280" t="str">
        <f t="shared" si="58"/>
        <v>24 220 7651</v>
      </c>
    </row>
    <row r="3763" spans="2:14" ht="17.25" thickBot="1">
      <c r="B3763" s="309">
        <v>24</v>
      </c>
      <c r="C3763" s="285" t="s">
        <v>21478</v>
      </c>
      <c r="D3763" s="309">
        <v>24</v>
      </c>
      <c r="E3763" s="398">
        <v>220</v>
      </c>
      <c r="F3763" s="399" t="s">
        <v>21583</v>
      </c>
      <c r="G3763" s="398">
        <v>220</v>
      </c>
      <c r="H3763" s="400">
        <v>7654</v>
      </c>
      <c r="I3763" s="401" t="s">
        <v>21593</v>
      </c>
      <c r="J3763" s="400">
        <v>7654</v>
      </c>
      <c r="K3763" s="309">
        <v>24</v>
      </c>
      <c r="L3763" s="398">
        <v>220</v>
      </c>
      <c r="M3763" s="400">
        <v>7654</v>
      </c>
      <c r="N3763" s="280" t="str">
        <f t="shared" si="58"/>
        <v>24 220 7654</v>
      </c>
    </row>
    <row r="3764" spans="2:14" ht="17.25" thickBot="1">
      <c r="B3764" s="309">
        <v>24</v>
      </c>
      <c r="C3764" s="285" t="s">
        <v>21478</v>
      </c>
      <c r="D3764" s="309">
        <v>24</v>
      </c>
      <c r="E3764" s="398">
        <v>220</v>
      </c>
      <c r="F3764" s="399" t="s">
        <v>21583</v>
      </c>
      <c r="G3764" s="398">
        <v>220</v>
      </c>
      <c r="H3764" s="400">
        <v>7657</v>
      </c>
      <c r="I3764" s="401" t="s">
        <v>21594</v>
      </c>
      <c r="J3764" s="400">
        <v>7657</v>
      </c>
      <c r="K3764" s="309">
        <v>24</v>
      </c>
      <c r="L3764" s="398">
        <v>220</v>
      </c>
      <c r="M3764" s="400">
        <v>7657</v>
      </c>
      <c r="N3764" s="280" t="str">
        <f t="shared" si="58"/>
        <v>24 220 7657</v>
      </c>
    </row>
    <row r="3765" spans="2:14" ht="17.25" thickBot="1">
      <c r="B3765" s="309">
        <v>24</v>
      </c>
      <c r="C3765" s="285" t="s">
        <v>21478</v>
      </c>
      <c r="D3765" s="309">
        <v>24</v>
      </c>
      <c r="E3765" s="398">
        <v>220</v>
      </c>
      <c r="F3765" s="399" t="s">
        <v>21583</v>
      </c>
      <c r="G3765" s="398">
        <v>220</v>
      </c>
      <c r="H3765" s="400">
        <v>7660</v>
      </c>
      <c r="I3765" s="402" t="s">
        <v>21595</v>
      </c>
      <c r="J3765" s="400">
        <v>7660</v>
      </c>
      <c r="K3765" s="309">
        <v>24</v>
      </c>
      <c r="L3765" s="398">
        <v>220</v>
      </c>
      <c r="M3765" s="400">
        <v>7660</v>
      </c>
      <c r="N3765" s="280" t="str">
        <f t="shared" si="58"/>
        <v>24 220 7660</v>
      </c>
    </row>
    <row r="3766" spans="2:14" ht="17.25" thickBot="1">
      <c r="B3766" s="309">
        <v>24</v>
      </c>
      <c r="C3766" s="285" t="s">
        <v>21478</v>
      </c>
      <c r="D3766" s="309">
        <v>24</v>
      </c>
      <c r="E3766" s="398">
        <v>220</v>
      </c>
      <c r="F3766" s="399" t="s">
        <v>21583</v>
      </c>
      <c r="G3766" s="398">
        <v>220</v>
      </c>
      <c r="H3766" s="400">
        <v>7663</v>
      </c>
      <c r="I3766" s="401" t="s">
        <v>21596</v>
      </c>
      <c r="J3766" s="400">
        <v>7663</v>
      </c>
      <c r="K3766" s="309">
        <v>24</v>
      </c>
      <c r="L3766" s="398">
        <v>220</v>
      </c>
      <c r="M3766" s="400">
        <v>7663</v>
      </c>
      <c r="N3766" s="280" t="str">
        <f t="shared" si="58"/>
        <v>24 220 7663</v>
      </c>
    </row>
    <row r="3767" spans="2:14" ht="17.25" thickBot="1">
      <c r="B3767" s="309">
        <v>24</v>
      </c>
      <c r="C3767" s="285" t="s">
        <v>21478</v>
      </c>
      <c r="D3767" s="309">
        <v>24</v>
      </c>
      <c r="E3767" s="398">
        <v>220</v>
      </c>
      <c r="F3767" s="399" t="s">
        <v>21583</v>
      </c>
      <c r="G3767" s="398">
        <v>220</v>
      </c>
      <c r="H3767" s="400">
        <v>7666</v>
      </c>
      <c r="I3767" s="402" t="s">
        <v>21597</v>
      </c>
      <c r="J3767" s="400">
        <v>7666</v>
      </c>
      <c r="K3767" s="309">
        <v>24</v>
      </c>
      <c r="L3767" s="398">
        <v>220</v>
      </c>
      <c r="M3767" s="400">
        <v>7666</v>
      </c>
      <c r="N3767" s="280" t="str">
        <f t="shared" si="58"/>
        <v>24 220 7666</v>
      </c>
    </row>
    <row r="3768" spans="2:14" ht="17.25" thickBot="1">
      <c r="B3768" s="309">
        <v>24</v>
      </c>
      <c r="C3768" s="285" t="s">
        <v>21478</v>
      </c>
      <c r="D3768" s="309">
        <v>24</v>
      </c>
      <c r="E3768" s="398">
        <v>220</v>
      </c>
      <c r="F3768" s="399" t="s">
        <v>21583</v>
      </c>
      <c r="G3768" s="398">
        <v>220</v>
      </c>
      <c r="H3768" s="400">
        <v>7669</v>
      </c>
      <c r="I3768" s="401" t="s">
        <v>21598</v>
      </c>
      <c r="J3768" s="400">
        <v>7669</v>
      </c>
      <c r="K3768" s="309">
        <v>24</v>
      </c>
      <c r="L3768" s="398">
        <v>220</v>
      </c>
      <c r="M3768" s="400">
        <v>7669</v>
      </c>
      <c r="N3768" s="280" t="str">
        <f t="shared" si="58"/>
        <v>24 220 7669</v>
      </c>
    </row>
    <row r="3769" spans="2:14" ht="17.25" thickBot="1">
      <c r="B3769" s="309">
        <v>24</v>
      </c>
      <c r="C3769" s="285" t="s">
        <v>21478</v>
      </c>
      <c r="D3769" s="309">
        <v>24</v>
      </c>
      <c r="E3769" s="398">
        <v>220</v>
      </c>
      <c r="F3769" s="399" t="s">
        <v>21583</v>
      </c>
      <c r="G3769" s="398">
        <v>220</v>
      </c>
      <c r="H3769" s="400">
        <v>7672</v>
      </c>
      <c r="I3769" s="402" t="s">
        <v>18665</v>
      </c>
      <c r="J3769" s="400">
        <v>7672</v>
      </c>
      <c r="K3769" s="309">
        <v>24</v>
      </c>
      <c r="L3769" s="398">
        <v>220</v>
      </c>
      <c r="M3769" s="400">
        <v>7672</v>
      </c>
      <c r="N3769" s="280" t="str">
        <f t="shared" si="58"/>
        <v>24 220 7672</v>
      </c>
    </row>
    <row r="3770" spans="2:14" ht="17.25" thickBot="1">
      <c r="B3770" s="309">
        <v>24</v>
      </c>
      <c r="C3770" s="285" t="s">
        <v>21478</v>
      </c>
      <c r="D3770" s="309">
        <v>24</v>
      </c>
      <c r="E3770" s="398">
        <v>220</v>
      </c>
      <c r="F3770" s="399" t="s">
        <v>21583</v>
      </c>
      <c r="G3770" s="398">
        <v>220</v>
      </c>
      <c r="H3770" s="400">
        <v>7675</v>
      </c>
      <c r="I3770" s="401" t="s">
        <v>21599</v>
      </c>
      <c r="J3770" s="400">
        <v>7675</v>
      </c>
      <c r="K3770" s="309">
        <v>24</v>
      </c>
      <c r="L3770" s="398">
        <v>220</v>
      </c>
      <c r="M3770" s="400">
        <v>7675</v>
      </c>
      <c r="N3770" s="280" t="str">
        <f t="shared" si="58"/>
        <v>24 220 7675</v>
      </c>
    </row>
    <row r="3771" spans="2:14" ht="17.25" thickBot="1">
      <c r="B3771" s="309">
        <v>24</v>
      </c>
      <c r="C3771" s="285" t="s">
        <v>21478</v>
      </c>
      <c r="D3771" s="309">
        <v>24</v>
      </c>
      <c r="E3771" s="398">
        <v>220</v>
      </c>
      <c r="F3771" s="399" t="s">
        <v>21583</v>
      </c>
      <c r="G3771" s="398">
        <v>220</v>
      </c>
      <c r="H3771" s="400">
        <v>7678</v>
      </c>
      <c r="I3771" s="402" t="s">
        <v>21600</v>
      </c>
      <c r="J3771" s="400">
        <v>7678</v>
      </c>
      <c r="K3771" s="309">
        <v>24</v>
      </c>
      <c r="L3771" s="398">
        <v>220</v>
      </c>
      <c r="M3771" s="400">
        <v>7678</v>
      </c>
      <c r="N3771" s="280" t="str">
        <f t="shared" si="58"/>
        <v>24 220 7678</v>
      </c>
    </row>
    <row r="3772" spans="2:14" ht="17.25" thickBot="1">
      <c r="B3772" s="309">
        <v>24</v>
      </c>
      <c r="C3772" s="285" t="s">
        <v>21478</v>
      </c>
      <c r="D3772" s="309">
        <v>24</v>
      </c>
      <c r="E3772" s="404">
        <v>221</v>
      </c>
      <c r="F3772" s="405" t="s">
        <v>21601</v>
      </c>
      <c r="G3772" s="404">
        <v>221</v>
      </c>
      <c r="H3772" s="400">
        <v>7681</v>
      </c>
      <c r="I3772" s="401" t="s">
        <v>21602</v>
      </c>
      <c r="J3772" s="400">
        <v>7681</v>
      </c>
      <c r="K3772" s="309">
        <v>24</v>
      </c>
      <c r="L3772" s="404">
        <v>221</v>
      </c>
      <c r="M3772" s="400">
        <v>7681</v>
      </c>
      <c r="N3772" s="280" t="str">
        <f t="shared" si="58"/>
        <v>24 221 7681</v>
      </c>
    </row>
    <row r="3773" spans="2:14" ht="17.25" thickBot="1">
      <c r="B3773" s="309">
        <v>24</v>
      </c>
      <c r="C3773" s="285" t="s">
        <v>21478</v>
      </c>
      <c r="D3773" s="309">
        <v>24</v>
      </c>
      <c r="E3773" s="404">
        <v>221</v>
      </c>
      <c r="F3773" s="405" t="s">
        <v>21601</v>
      </c>
      <c r="G3773" s="404">
        <v>221</v>
      </c>
      <c r="H3773" s="400">
        <v>7682</v>
      </c>
      <c r="I3773" s="402" t="s">
        <v>21603</v>
      </c>
      <c r="J3773" s="400">
        <v>7682</v>
      </c>
      <c r="K3773" s="309">
        <v>24</v>
      </c>
      <c r="L3773" s="404">
        <v>221</v>
      </c>
      <c r="M3773" s="400">
        <v>7682</v>
      </c>
      <c r="N3773" s="280" t="str">
        <f t="shared" si="58"/>
        <v>24 221 7682</v>
      </c>
    </row>
    <row r="3774" spans="2:14" ht="17.25" thickBot="1">
      <c r="B3774" s="309">
        <v>24</v>
      </c>
      <c r="C3774" s="285" t="s">
        <v>21478</v>
      </c>
      <c r="D3774" s="309">
        <v>24</v>
      </c>
      <c r="E3774" s="404">
        <v>221</v>
      </c>
      <c r="F3774" s="405" t="s">
        <v>21601</v>
      </c>
      <c r="G3774" s="404">
        <v>221</v>
      </c>
      <c r="H3774" s="400">
        <v>7684</v>
      </c>
      <c r="I3774" s="401" t="s">
        <v>21604</v>
      </c>
      <c r="J3774" s="400">
        <v>7684</v>
      </c>
      <c r="K3774" s="309">
        <v>24</v>
      </c>
      <c r="L3774" s="404">
        <v>221</v>
      </c>
      <c r="M3774" s="400">
        <v>7684</v>
      </c>
      <c r="N3774" s="280" t="str">
        <f t="shared" si="58"/>
        <v>24 221 7684</v>
      </c>
    </row>
    <row r="3775" spans="2:14" ht="17.25" thickBot="1">
      <c r="B3775" s="309">
        <v>24</v>
      </c>
      <c r="C3775" s="285" t="s">
        <v>21478</v>
      </c>
      <c r="D3775" s="309">
        <v>24</v>
      </c>
      <c r="E3775" s="404">
        <v>221</v>
      </c>
      <c r="F3775" s="405" t="s">
        <v>21601</v>
      </c>
      <c r="G3775" s="404">
        <v>221</v>
      </c>
      <c r="H3775" s="400">
        <v>7690</v>
      </c>
      <c r="I3775" s="402" t="s">
        <v>21605</v>
      </c>
      <c r="J3775" s="400">
        <v>7690</v>
      </c>
      <c r="K3775" s="309">
        <v>24</v>
      </c>
      <c r="L3775" s="404">
        <v>221</v>
      </c>
      <c r="M3775" s="400">
        <v>7690</v>
      </c>
      <c r="N3775" s="280" t="str">
        <f t="shared" si="58"/>
        <v>24 221 7690</v>
      </c>
    </row>
    <row r="3776" spans="2:14" ht="17.25" thickBot="1">
      <c r="B3776" s="309">
        <v>24</v>
      </c>
      <c r="C3776" s="285" t="s">
        <v>21478</v>
      </c>
      <c r="D3776" s="309">
        <v>24</v>
      </c>
      <c r="E3776" s="404">
        <v>221</v>
      </c>
      <c r="F3776" s="405" t="s">
        <v>21601</v>
      </c>
      <c r="G3776" s="404">
        <v>221</v>
      </c>
      <c r="H3776" s="400">
        <v>7693</v>
      </c>
      <c r="I3776" s="401" t="s">
        <v>18762</v>
      </c>
      <c r="J3776" s="400">
        <v>7693</v>
      </c>
      <c r="K3776" s="309">
        <v>24</v>
      </c>
      <c r="L3776" s="404">
        <v>221</v>
      </c>
      <c r="M3776" s="400">
        <v>7693</v>
      </c>
      <c r="N3776" s="280" t="str">
        <f t="shared" si="58"/>
        <v>24 221 7693</v>
      </c>
    </row>
    <row r="3777" spans="2:14" ht="17.25" thickBot="1">
      <c r="B3777" s="309">
        <v>24</v>
      </c>
      <c r="C3777" s="285" t="s">
        <v>21478</v>
      </c>
      <c r="D3777" s="309">
        <v>24</v>
      </c>
      <c r="E3777" s="404">
        <v>221</v>
      </c>
      <c r="F3777" s="405" t="s">
        <v>21601</v>
      </c>
      <c r="G3777" s="404">
        <v>221</v>
      </c>
      <c r="H3777" s="400">
        <v>7702</v>
      </c>
      <c r="I3777" s="402" t="s">
        <v>21239</v>
      </c>
      <c r="J3777" s="400">
        <v>7702</v>
      </c>
      <c r="K3777" s="309">
        <v>24</v>
      </c>
      <c r="L3777" s="404">
        <v>221</v>
      </c>
      <c r="M3777" s="400">
        <v>7702</v>
      </c>
      <c r="N3777" s="280" t="str">
        <f t="shared" si="58"/>
        <v>24 221 7702</v>
      </c>
    </row>
    <row r="3778" spans="2:14" ht="17.25" thickBot="1">
      <c r="B3778" s="309">
        <v>24</v>
      </c>
      <c r="C3778" s="285" t="s">
        <v>21478</v>
      </c>
      <c r="D3778" s="309">
        <v>24</v>
      </c>
      <c r="E3778" s="404">
        <v>221</v>
      </c>
      <c r="F3778" s="405" t="s">
        <v>21601</v>
      </c>
      <c r="G3778" s="404">
        <v>221</v>
      </c>
      <c r="H3778" s="400">
        <v>7708</v>
      </c>
      <c r="I3778" s="401" t="s">
        <v>21606</v>
      </c>
      <c r="J3778" s="400">
        <v>7708</v>
      </c>
      <c r="K3778" s="309">
        <v>24</v>
      </c>
      <c r="L3778" s="404">
        <v>221</v>
      </c>
      <c r="M3778" s="400">
        <v>7708</v>
      </c>
      <c r="N3778" s="280" t="str">
        <f t="shared" si="58"/>
        <v>24 221 7708</v>
      </c>
    </row>
    <row r="3779" spans="2:14" ht="17.25" thickBot="1">
      <c r="B3779" s="309">
        <v>24</v>
      </c>
      <c r="C3779" s="285" t="s">
        <v>21478</v>
      </c>
      <c r="D3779" s="309">
        <v>24</v>
      </c>
      <c r="E3779" s="404">
        <v>221</v>
      </c>
      <c r="F3779" s="405" t="s">
        <v>21601</v>
      </c>
      <c r="G3779" s="404">
        <v>221</v>
      </c>
      <c r="H3779" s="400">
        <v>7711</v>
      </c>
      <c r="I3779" s="402" t="s">
        <v>19124</v>
      </c>
      <c r="J3779" s="400">
        <v>7711</v>
      </c>
      <c r="K3779" s="309">
        <v>24</v>
      </c>
      <c r="L3779" s="404">
        <v>221</v>
      </c>
      <c r="M3779" s="400">
        <v>7711</v>
      </c>
      <c r="N3779" s="280" t="str">
        <f t="shared" si="58"/>
        <v>24 221 7711</v>
      </c>
    </row>
    <row r="3780" spans="2:14" ht="17.25" thickBot="1">
      <c r="B3780" s="309">
        <v>24</v>
      </c>
      <c r="C3780" s="285" t="s">
        <v>21478</v>
      </c>
      <c r="D3780" s="309">
        <v>24</v>
      </c>
      <c r="E3780" s="404">
        <v>221</v>
      </c>
      <c r="F3780" s="405" t="s">
        <v>21601</v>
      </c>
      <c r="G3780" s="404">
        <v>221</v>
      </c>
      <c r="H3780" s="400">
        <v>7714</v>
      </c>
      <c r="I3780" s="401" t="s">
        <v>18841</v>
      </c>
      <c r="J3780" s="400">
        <v>7714</v>
      </c>
      <c r="K3780" s="309">
        <v>24</v>
      </c>
      <c r="L3780" s="404">
        <v>221</v>
      </c>
      <c r="M3780" s="400">
        <v>7714</v>
      </c>
      <c r="N3780" s="280" t="str">
        <f t="shared" ref="N3780:N3843" si="59">K3780&amp;" "&amp;L3780&amp;" "&amp;M3780</f>
        <v>24 221 7714</v>
      </c>
    </row>
    <row r="3781" spans="2:14" ht="17.25" thickBot="1">
      <c r="B3781" s="309">
        <v>24</v>
      </c>
      <c r="C3781" s="285" t="s">
        <v>21478</v>
      </c>
      <c r="D3781" s="309">
        <v>24</v>
      </c>
      <c r="E3781" s="404">
        <v>221</v>
      </c>
      <c r="F3781" s="405" t="s">
        <v>21601</v>
      </c>
      <c r="G3781" s="404">
        <v>221</v>
      </c>
      <c r="H3781" s="400">
        <v>7717</v>
      </c>
      <c r="I3781" s="402" t="s">
        <v>21607</v>
      </c>
      <c r="J3781" s="400">
        <v>7717</v>
      </c>
      <c r="K3781" s="309">
        <v>24</v>
      </c>
      <c r="L3781" s="404">
        <v>221</v>
      </c>
      <c r="M3781" s="400">
        <v>7717</v>
      </c>
      <c r="N3781" s="280" t="str">
        <f t="shared" si="59"/>
        <v>24 221 7717</v>
      </c>
    </row>
    <row r="3782" spans="2:14" ht="17.25" thickBot="1">
      <c r="B3782" s="309">
        <v>24</v>
      </c>
      <c r="C3782" s="285" t="s">
        <v>21478</v>
      </c>
      <c r="D3782" s="309">
        <v>24</v>
      </c>
      <c r="E3782" s="404">
        <v>221</v>
      </c>
      <c r="F3782" s="405" t="s">
        <v>21601</v>
      </c>
      <c r="G3782" s="404">
        <v>221</v>
      </c>
      <c r="H3782" s="400">
        <v>7720</v>
      </c>
      <c r="I3782" s="401" t="s">
        <v>21608</v>
      </c>
      <c r="J3782" s="400">
        <v>7720</v>
      </c>
      <c r="K3782" s="309">
        <v>24</v>
      </c>
      <c r="L3782" s="404">
        <v>221</v>
      </c>
      <c r="M3782" s="400">
        <v>7720</v>
      </c>
      <c r="N3782" s="280" t="str">
        <f t="shared" si="59"/>
        <v>24 221 7720</v>
      </c>
    </row>
    <row r="3783" spans="2:14" ht="17.25" thickBot="1">
      <c r="B3783" s="309">
        <v>24</v>
      </c>
      <c r="C3783" s="285" t="s">
        <v>21478</v>
      </c>
      <c r="D3783" s="309">
        <v>24</v>
      </c>
      <c r="E3783" s="404">
        <v>221</v>
      </c>
      <c r="F3783" s="405" t="s">
        <v>21601</v>
      </c>
      <c r="G3783" s="404">
        <v>221</v>
      </c>
      <c r="H3783" s="400">
        <v>7723</v>
      </c>
      <c r="I3783" s="402" t="s">
        <v>21609</v>
      </c>
      <c r="J3783" s="400">
        <v>7723</v>
      </c>
      <c r="K3783" s="309">
        <v>24</v>
      </c>
      <c r="L3783" s="404">
        <v>221</v>
      </c>
      <c r="M3783" s="400">
        <v>7723</v>
      </c>
      <c r="N3783" s="280" t="str">
        <f t="shared" si="59"/>
        <v>24 221 7723</v>
      </c>
    </row>
    <row r="3784" spans="2:14" ht="17.25" thickBot="1">
      <c r="B3784" s="309">
        <v>24</v>
      </c>
      <c r="C3784" s="285" t="s">
        <v>21478</v>
      </c>
      <c r="D3784" s="309">
        <v>24</v>
      </c>
      <c r="E3784" s="404">
        <v>221</v>
      </c>
      <c r="F3784" s="405" t="s">
        <v>21601</v>
      </c>
      <c r="G3784" s="404">
        <v>221</v>
      </c>
      <c r="H3784" s="400">
        <v>7726</v>
      </c>
      <c r="I3784" s="401" t="s">
        <v>21610</v>
      </c>
      <c r="J3784" s="400">
        <v>7726</v>
      </c>
      <c r="K3784" s="309">
        <v>24</v>
      </c>
      <c r="L3784" s="404">
        <v>221</v>
      </c>
      <c r="M3784" s="400">
        <v>7726</v>
      </c>
      <c r="N3784" s="280" t="str">
        <f t="shared" si="59"/>
        <v>24 221 7726</v>
      </c>
    </row>
    <row r="3785" spans="2:14" ht="17.25" thickBot="1">
      <c r="B3785" s="309">
        <v>24</v>
      </c>
      <c r="C3785" s="285" t="s">
        <v>21478</v>
      </c>
      <c r="D3785" s="309">
        <v>24</v>
      </c>
      <c r="E3785" s="404">
        <v>221</v>
      </c>
      <c r="F3785" s="405" t="s">
        <v>21601</v>
      </c>
      <c r="G3785" s="404">
        <v>221</v>
      </c>
      <c r="H3785" s="400">
        <v>7729</v>
      </c>
      <c r="I3785" s="402" t="s">
        <v>21611</v>
      </c>
      <c r="J3785" s="400">
        <v>7729</v>
      </c>
      <c r="K3785" s="309">
        <v>24</v>
      </c>
      <c r="L3785" s="404">
        <v>221</v>
      </c>
      <c r="M3785" s="400">
        <v>7729</v>
      </c>
      <c r="N3785" s="280" t="str">
        <f t="shared" si="59"/>
        <v>24 221 7729</v>
      </c>
    </row>
    <row r="3786" spans="2:14" ht="17.25" thickBot="1">
      <c r="B3786" s="309">
        <v>24</v>
      </c>
      <c r="C3786" s="285" t="s">
        <v>21478</v>
      </c>
      <c r="D3786" s="309">
        <v>24</v>
      </c>
      <c r="E3786" s="404">
        <v>221</v>
      </c>
      <c r="F3786" s="405" t="s">
        <v>21601</v>
      </c>
      <c r="G3786" s="404">
        <v>221</v>
      </c>
      <c r="H3786" s="400">
        <v>7732</v>
      </c>
      <c r="I3786" s="401" t="s">
        <v>21612</v>
      </c>
      <c r="J3786" s="400">
        <v>7732</v>
      </c>
      <c r="K3786" s="309">
        <v>24</v>
      </c>
      <c r="L3786" s="404">
        <v>221</v>
      </c>
      <c r="M3786" s="400">
        <v>7732</v>
      </c>
      <c r="N3786" s="280" t="str">
        <f t="shared" si="59"/>
        <v>24 221 7732</v>
      </c>
    </row>
    <row r="3787" spans="2:14" ht="17.25" thickBot="1">
      <c r="B3787" s="309">
        <v>24</v>
      </c>
      <c r="C3787" s="285" t="s">
        <v>21478</v>
      </c>
      <c r="D3787" s="309">
        <v>24</v>
      </c>
      <c r="E3787" s="404">
        <v>221</v>
      </c>
      <c r="F3787" s="405" t="s">
        <v>21601</v>
      </c>
      <c r="G3787" s="404">
        <v>221</v>
      </c>
      <c r="H3787" s="400">
        <v>7735</v>
      </c>
      <c r="I3787" s="403" t="s">
        <v>19228</v>
      </c>
      <c r="J3787" s="400">
        <v>7735</v>
      </c>
      <c r="K3787" s="309">
        <v>24</v>
      </c>
      <c r="L3787" s="404">
        <v>221</v>
      </c>
      <c r="M3787" s="400">
        <v>7735</v>
      </c>
      <c r="N3787" s="280" t="str">
        <f t="shared" si="59"/>
        <v>24 221 7735</v>
      </c>
    </row>
    <row r="3788" spans="2:14" ht="17.25" thickBot="1">
      <c r="B3788" s="309">
        <v>24</v>
      </c>
      <c r="C3788" s="285" t="s">
        <v>21478</v>
      </c>
      <c r="D3788" s="309">
        <v>24</v>
      </c>
      <c r="E3788" s="404">
        <v>221</v>
      </c>
      <c r="F3788" s="405" t="s">
        <v>21601</v>
      </c>
      <c r="G3788" s="404">
        <v>221</v>
      </c>
      <c r="H3788" s="400">
        <v>7738</v>
      </c>
      <c r="I3788" s="406" t="s">
        <v>21613</v>
      </c>
      <c r="J3788" s="400">
        <v>7738</v>
      </c>
      <c r="K3788" s="309">
        <v>24</v>
      </c>
      <c r="L3788" s="404">
        <v>221</v>
      </c>
      <c r="M3788" s="400">
        <v>7738</v>
      </c>
      <c r="N3788" s="280" t="str">
        <f t="shared" si="59"/>
        <v>24 221 7738</v>
      </c>
    </row>
    <row r="3789" spans="2:14" ht="17.25" thickBot="1">
      <c r="B3789" s="309">
        <v>24</v>
      </c>
      <c r="C3789" s="285" t="s">
        <v>21478</v>
      </c>
      <c r="D3789" s="309">
        <v>24</v>
      </c>
      <c r="E3789" s="404">
        <v>221</v>
      </c>
      <c r="F3789" s="405" t="s">
        <v>21601</v>
      </c>
      <c r="G3789" s="404">
        <v>221</v>
      </c>
      <c r="H3789" s="400">
        <v>7741</v>
      </c>
      <c r="I3789" s="403" t="s">
        <v>21614</v>
      </c>
      <c r="J3789" s="400">
        <v>7741</v>
      </c>
      <c r="K3789" s="309">
        <v>24</v>
      </c>
      <c r="L3789" s="404">
        <v>221</v>
      </c>
      <c r="M3789" s="400">
        <v>7741</v>
      </c>
      <c r="N3789" s="280" t="str">
        <f t="shared" si="59"/>
        <v>24 221 7741</v>
      </c>
    </row>
    <row r="3790" spans="2:14" ht="17.25" thickBot="1">
      <c r="B3790" s="309">
        <v>24</v>
      </c>
      <c r="C3790" s="285" t="s">
        <v>21478</v>
      </c>
      <c r="D3790" s="309">
        <v>24</v>
      </c>
      <c r="E3790" s="404">
        <v>221</v>
      </c>
      <c r="F3790" s="405" t="s">
        <v>21601</v>
      </c>
      <c r="G3790" s="404">
        <v>221</v>
      </c>
      <c r="H3790" s="400">
        <v>7744</v>
      </c>
      <c r="I3790" s="406" t="s">
        <v>21615</v>
      </c>
      <c r="J3790" s="400">
        <v>7744</v>
      </c>
      <c r="K3790" s="309">
        <v>24</v>
      </c>
      <c r="L3790" s="404">
        <v>221</v>
      </c>
      <c r="M3790" s="400">
        <v>7744</v>
      </c>
      <c r="N3790" s="280" t="str">
        <f t="shared" si="59"/>
        <v>24 221 7744</v>
      </c>
    </row>
    <row r="3791" spans="2:14" ht="17.25" thickBot="1">
      <c r="B3791" s="309">
        <v>24</v>
      </c>
      <c r="C3791" s="285" t="s">
        <v>21478</v>
      </c>
      <c r="D3791" s="309">
        <v>24</v>
      </c>
      <c r="E3791" s="404">
        <v>221</v>
      </c>
      <c r="F3791" s="405" t="s">
        <v>21601</v>
      </c>
      <c r="G3791" s="404">
        <v>221</v>
      </c>
      <c r="H3791" s="400">
        <v>7747</v>
      </c>
      <c r="I3791" s="403" t="s">
        <v>21616</v>
      </c>
      <c r="J3791" s="400">
        <v>7747</v>
      </c>
      <c r="K3791" s="309">
        <v>24</v>
      </c>
      <c r="L3791" s="404">
        <v>221</v>
      </c>
      <c r="M3791" s="400">
        <v>7747</v>
      </c>
      <c r="N3791" s="280" t="str">
        <f t="shared" si="59"/>
        <v>24 221 7747</v>
      </c>
    </row>
    <row r="3792" spans="2:14" ht="17.25" thickBot="1">
      <c r="B3792" s="309">
        <v>24</v>
      </c>
      <c r="C3792" s="285" t="s">
        <v>21478</v>
      </c>
      <c r="D3792" s="309">
        <v>24</v>
      </c>
      <c r="E3792" s="404">
        <v>221</v>
      </c>
      <c r="F3792" s="405" t="s">
        <v>21601</v>
      </c>
      <c r="G3792" s="404">
        <v>221</v>
      </c>
      <c r="H3792" s="400">
        <v>7750</v>
      </c>
      <c r="I3792" s="406" t="s">
        <v>19854</v>
      </c>
      <c r="J3792" s="400">
        <v>7750</v>
      </c>
      <c r="K3792" s="309">
        <v>24</v>
      </c>
      <c r="L3792" s="404">
        <v>221</v>
      </c>
      <c r="M3792" s="400">
        <v>7750</v>
      </c>
      <c r="N3792" s="280" t="str">
        <f t="shared" si="59"/>
        <v>24 221 7750</v>
      </c>
    </row>
    <row r="3793" spans="2:14" ht="17.25" thickBot="1">
      <c r="B3793" s="309">
        <v>24</v>
      </c>
      <c r="C3793" s="285" t="s">
        <v>21478</v>
      </c>
      <c r="D3793" s="309">
        <v>24</v>
      </c>
      <c r="E3793" s="398">
        <v>222</v>
      </c>
      <c r="F3793" s="399" t="s">
        <v>13737</v>
      </c>
      <c r="G3793" s="398">
        <v>222</v>
      </c>
      <c r="H3793" s="400">
        <v>7753</v>
      </c>
      <c r="I3793" s="401" t="s">
        <v>21617</v>
      </c>
      <c r="J3793" s="400">
        <v>7753</v>
      </c>
      <c r="K3793" s="309">
        <v>24</v>
      </c>
      <c r="L3793" s="398">
        <v>222</v>
      </c>
      <c r="M3793" s="400">
        <v>7753</v>
      </c>
      <c r="N3793" s="280" t="str">
        <f t="shared" si="59"/>
        <v>24 222 7753</v>
      </c>
    </row>
    <row r="3794" spans="2:14" ht="17.25" thickBot="1">
      <c r="B3794" s="309">
        <v>24</v>
      </c>
      <c r="C3794" s="285" t="s">
        <v>21478</v>
      </c>
      <c r="D3794" s="309">
        <v>24</v>
      </c>
      <c r="E3794" s="398">
        <v>222</v>
      </c>
      <c r="F3794" s="399" t="s">
        <v>13737</v>
      </c>
      <c r="G3794" s="398">
        <v>222</v>
      </c>
      <c r="H3794" s="400">
        <v>7756</v>
      </c>
      <c r="I3794" s="402" t="s">
        <v>21618</v>
      </c>
      <c r="J3794" s="400">
        <v>7756</v>
      </c>
      <c r="K3794" s="309">
        <v>24</v>
      </c>
      <c r="L3794" s="398">
        <v>222</v>
      </c>
      <c r="M3794" s="400">
        <v>7756</v>
      </c>
      <c r="N3794" s="280" t="str">
        <f t="shared" si="59"/>
        <v>24 222 7756</v>
      </c>
    </row>
    <row r="3795" spans="2:14" ht="17.25" thickBot="1">
      <c r="B3795" s="309">
        <v>24</v>
      </c>
      <c r="C3795" s="285" t="s">
        <v>21478</v>
      </c>
      <c r="D3795" s="309">
        <v>24</v>
      </c>
      <c r="E3795" s="398">
        <v>222</v>
      </c>
      <c r="F3795" s="399" t="s">
        <v>13737</v>
      </c>
      <c r="G3795" s="398">
        <v>222</v>
      </c>
      <c r="H3795" s="400">
        <v>7759</v>
      </c>
      <c r="I3795" s="401" t="s">
        <v>21619</v>
      </c>
      <c r="J3795" s="400">
        <v>7759</v>
      </c>
      <c r="K3795" s="309">
        <v>24</v>
      </c>
      <c r="L3795" s="398">
        <v>222</v>
      </c>
      <c r="M3795" s="400">
        <v>7759</v>
      </c>
      <c r="N3795" s="280" t="str">
        <f t="shared" si="59"/>
        <v>24 222 7759</v>
      </c>
    </row>
    <row r="3796" spans="2:14" ht="17.25" thickBot="1">
      <c r="B3796" s="309">
        <v>24</v>
      </c>
      <c r="C3796" s="285" t="s">
        <v>21478</v>
      </c>
      <c r="D3796" s="309">
        <v>24</v>
      </c>
      <c r="E3796" s="398">
        <v>222</v>
      </c>
      <c r="F3796" s="399" t="s">
        <v>13737</v>
      </c>
      <c r="G3796" s="398">
        <v>222</v>
      </c>
      <c r="H3796" s="400">
        <v>7762</v>
      </c>
      <c r="I3796" s="402" t="s">
        <v>20176</v>
      </c>
      <c r="J3796" s="400">
        <v>7762</v>
      </c>
      <c r="K3796" s="309">
        <v>24</v>
      </c>
      <c r="L3796" s="398">
        <v>222</v>
      </c>
      <c r="M3796" s="400">
        <v>7762</v>
      </c>
      <c r="N3796" s="280" t="str">
        <f t="shared" si="59"/>
        <v>24 222 7762</v>
      </c>
    </row>
    <row r="3797" spans="2:14" ht="17.25" thickBot="1">
      <c r="B3797" s="309">
        <v>24</v>
      </c>
      <c r="C3797" s="285" t="s">
        <v>21478</v>
      </c>
      <c r="D3797" s="309">
        <v>24</v>
      </c>
      <c r="E3797" s="398">
        <v>222</v>
      </c>
      <c r="F3797" s="399" t="s">
        <v>13737</v>
      </c>
      <c r="G3797" s="398">
        <v>222</v>
      </c>
      <c r="H3797" s="400">
        <v>7765</v>
      </c>
      <c r="I3797" s="401" t="s">
        <v>21620</v>
      </c>
      <c r="J3797" s="400">
        <v>7765</v>
      </c>
      <c r="K3797" s="309">
        <v>24</v>
      </c>
      <c r="L3797" s="398">
        <v>222</v>
      </c>
      <c r="M3797" s="400">
        <v>7765</v>
      </c>
      <c r="N3797" s="280" t="str">
        <f t="shared" si="59"/>
        <v>24 222 7765</v>
      </c>
    </row>
    <row r="3798" spans="2:14" ht="17.25" thickBot="1">
      <c r="B3798" s="309">
        <v>24</v>
      </c>
      <c r="C3798" s="285" t="s">
        <v>21478</v>
      </c>
      <c r="D3798" s="309">
        <v>24</v>
      </c>
      <c r="E3798" s="398">
        <v>222</v>
      </c>
      <c r="F3798" s="399" t="s">
        <v>13737</v>
      </c>
      <c r="G3798" s="398">
        <v>222</v>
      </c>
      <c r="H3798" s="400">
        <v>7768</v>
      </c>
      <c r="I3798" s="402" t="s">
        <v>1255</v>
      </c>
      <c r="J3798" s="400">
        <v>7768</v>
      </c>
      <c r="K3798" s="309">
        <v>24</v>
      </c>
      <c r="L3798" s="398">
        <v>222</v>
      </c>
      <c r="M3798" s="400">
        <v>7768</v>
      </c>
      <c r="N3798" s="280" t="str">
        <f t="shared" si="59"/>
        <v>24 222 7768</v>
      </c>
    </row>
    <row r="3799" spans="2:14" ht="17.25" thickBot="1">
      <c r="B3799" s="309">
        <v>24</v>
      </c>
      <c r="C3799" s="285" t="s">
        <v>21478</v>
      </c>
      <c r="D3799" s="309">
        <v>24</v>
      </c>
      <c r="E3799" s="398">
        <v>222</v>
      </c>
      <c r="F3799" s="399" t="s">
        <v>13737</v>
      </c>
      <c r="G3799" s="398">
        <v>222</v>
      </c>
      <c r="H3799" s="400">
        <v>7771</v>
      </c>
      <c r="I3799" s="401" t="s">
        <v>21621</v>
      </c>
      <c r="J3799" s="400">
        <v>7771</v>
      </c>
      <c r="K3799" s="309">
        <v>24</v>
      </c>
      <c r="L3799" s="398">
        <v>222</v>
      </c>
      <c r="M3799" s="400">
        <v>7771</v>
      </c>
      <c r="N3799" s="280" t="str">
        <f t="shared" si="59"/>
        <v>24 222 7771</v>
      </c>
    </row>
    <row r="3800" spans="2:14" ht="17.25" thickBot="1">
      <c r="B3800" s="309">
        <v>24</v>
      </c>
      <c r="C3800" s="285" t="s">
        <v>21478</v>
      </c>
      <c r="D3800" s="309">
        <v>24</v>
      </c>
      <c r="E3800" s="398">
        <v>222</v>
      </c>
      <c r="F3800" s="399" t="s">
        <v>13737</v>
      </c>
      <c r="G3800" s="398">
        <v>222</v>
      </c>
      <c r="H3800" s="400">
        <v>7774</v>
      </c>
      <c r="I3800" s="402" t="s">
        <v>21622</v>
      </c>
      <c r="J3800" s="400">
        <v>7774</v>
      </c>
      <c r="K3800" s="309">
        <v>24</v>
      </c>
      <c r="L3800" s="398">
        <v>222</v>
      </c>
      <c r="M3800" s="400">
        <v>7774</v>
      </c>
      <c r="N3800" s="280" t="str">
        <f t="shared" si="59"/>
        <v>24 222 7774</v>
      </c>
    </row>
    <row r="3801" spans="2:14" ht="17.25" thickBot="1">
      <c r="B3801" s="309">
        <v>24</v>
      </c>
      <c r="C3801" s="285" t="s">
        <v>21478</v>
      </c>
      <c r="D3801" s="309">
        <v>24</v>
      </c>
      <c r="E3801" s="398">
        <v>222</v>
      </c>
      <c r="F3801" s="399" t="s">
        <v>13737</v>
      </c>
      <c r="G3801" s="398">
        <v>222</v>
      </c>
      <c r="H3801" s="400">
        <v>7777</v>
      </c>
      <c r="I3801" s="401" t="s">
        <v>21623</v>
      </c>
      <c r="J3801" s="400">
        <v>7777</v>
      </c>
      <c r="K3801" s="309">
        <v>24</v>
      </c>
      <c r="L3801" s="398">
        <v>222</v>
      </c>
      <c r="M3801" s="400">
        <v>7777</v>
      </c>
      <c r="N3801" s="280" t="str">
        <f t="shared" si="59"/>
        <v>24 222 7777</v>
      </c>
    </row>
    <row r="3802" spans="2:14" ht="17.25" thickBot="1">
      <c r="B3802" s="309">
        <v>24</v>
      </c>
      <c r="C3802" s="285" t="s">
        <v>21478</v>
      </c>
      <c r="D3802" s="309">
        <v>24</v>
      </c>
      <c r="E3802" s="398">
        <v>222</v>
      </c>
      <c r="F3802" s="399" t="s">
        <v>13737</v>
      </c>
      <c r="G3802" s="398">
        <v>222</v>
      </c>
      <c r="H3802" s="400">
        <v>7780</v>
      </c>
      <c r="I3802" s="402" t="s">
        <v>20018</v>
      </c>
      <c r="J3802" s="400">
        <v>7780</v>
      </c>
      <c r="K3802" s="309">
        <v>24</v>
      </c>
      <c r="L3802" s="398">
        <v>222</v>
      </c>
      <c r="M3802" s="400">
        <v>7780</v>
      </c>
      <c r="N3802" s="280" t="str">
        <f t="shared" si="59"/>
        <v>24 222 7780</v>
      </c>
    </row>
    <row r="3803" spans="2:14" ht="17.25" thickBot="1">
      <c r="B3803" s="309">
        <v>24</v>
      </c>
      <c r="C3803" s="285" t="s">
        <v>21478</v>
      </c>
      <c r="D3803" s="309">
        <v>24</v>
      </c>
      <c r="E3803" s="398">
        <v>222</v>
      </c>
      <c r="F3803" s="399" t="s">
        <v>13737</v>
      </c>
      <c r="G3803" s="398">
        <v>222</v>
      </c>
      <c r="H3803" s="400">
        <v>7783</v>
      </c>
      <c r="I3803" s="401" t="s">
        <v>19373</v>
      </c>
      <c r="J3803" s="400">
        <v>7783</v>
      </c>
      <c r="K3803" s="309">
        <v>24</v>
      </c>
      <c r="L3803" s="398">
        <v>222</v>
      </c>
      <c r="M3803" s="400">
        <v>7783</v>
      </c>
      <c r="N3803" s="280" t="str">
        <f t="shared" si="59"/>
        <v>24 222 7783</v>
      </c>
    </row>
    <row r="3804" spans="2:14" ht="17.25" thickBot="1">
      <c r="B3804" s="309">
        <v>24</v>
      </c>
      <c r="C3804" s="285" t="s">
        <v>21478</v>
      </c>
      <c r="D3804" s="309">
        <v>24</v>
      </c>
      <c r="E3804" s="398">
        <v>222</v>
      </c>
      <c r="F3804" s="399" t="s">
        <v>13737</v>
      </c>
      <c r="G3804" s="398">
        <v>222</v>
      </c>
      <c r="H3804" s="400">
        <v>7786</v>
      </c>
      <c r="I3804" s="402" t="s">
        <v>21624</v>
      </c>
      <c r="J3804" s="400">
        <v>7786</v>
      </c>
      <c r="K3804" s="309">
        <v>24</v>
      </c>
      <c r="L3804" s="398">
        <v>222</v>
      </c>
      <c r="M3804" s="400">
        <v>7786</v>
      </c>
      <c r="N3804" s="280" t="str">
        <f t="shared" si="59"/>
        <v>24 222 7786</v>
      </c>
    </row>
    <row r="3805" spans="2:14" ht="17.25" thickBot="1">
      <c r="B3805" s="309">
        <v>24</v>
      </c>
      <c r="C3805" s="285" t="s">
        <v>21478</v>
      </c>
      <c r="D3805" s="309">
        <v>24</v>
      </c>
      <c r="E3805" s="398">
        <v>222</v>
      </c>
      <c r="F3805" s="399" t="s">
        <v>13737</v>
      </c>
      <c r="G3805" s="398">
        <v>222</v>
      </c>
      <c r="H3805" s="400">
        <v>7789</v>
      </c>
      <c r="I3805" s="401" t="s">
        <v>21625</v>
      </c>
      <c r="J3805" s="400">
        <v>7789</v>
      </c>
      <c r="K3805" s="309">
        <v>24</v>
      </c>
      <c r="L3805" s="398">
        <v>222</v>
      </c>
      <c r="M3805" s="400">
        <v>7789</v>
      </c>
      <c r="N3805" s="280" t="str">
        <f t="shared" si="59"/>
        <v>24 222 7789</v>
      </c>
    </row>
    <row r="3806" spans="2:14" ht="17.25" thickBot="1">
      <c r="B3806" s="309">
        <v>24</v>
      </c>
      <c r="C3806" s="285" t="s">
        <v>21478</v>
      </c>
      <c r="D3806" s="309">
        <v>24</v>
      </c>
      <c r="E3806" s="398">
        <v>222</v>
      </c>
      <c r="F3806" s="399" t="s">
        <v>13737</v>
      </c>
      <c r="G3806" s="398">
        <v>222</v>
      </c>
      <c r="H3806" s="400">
        <v>7792</v>
      </c>
      <c r="I3806" s="402" t="s">
        <v>21408</v>
      </c>
      <c r="J3806" s="400">
        <v>7792</v>
      </c>
      <c r="K3806" s="309">
        <v>24</v>
      </c>
      <c r="L3806" s="398">
        <v>222</v>
      </c>
      <c r="M3806" s="400">
        <v>7792</v>
      </c>
      <c r="N3806" s="280" t="str">
        <f t="shared" si="59"/>
        <v>24 222 7792</v>
      </c>
    </row>
    <row r="3807" spans="2:14" ht="17.25" thickBot="1">
      <c r="B3807" s="309">
        <v>24</v>
      </c>
      <c r="C3807" s="285" t="s">
        <v>21478</v>
      </c>
      <c r="D3807" s="309">
        <v>24</v>
      </c>
      <c r="E3807" s="398">
        <v>222</v>
      </c>
      <c r="F3807" s="399" t="s">
        <v>13737</v>
      </c>
      <c r="G3807" s="398">
        <v>222</v>
      </c>
      <c r="H3807" s="400">
        <v>7795</v>
      </c>
      <c r="I3807" s="401" t="s">
        <v>21626</v>
      </c>
      <c r="J3807" s="400">
        <v>7795</v>
      </c>
      <c r="K3807" s="309">
        <v>24</v>
      </c>
      <c r="L3807" s="398">
        <v>222</v>
      </c>
      <c r="M3807" s="400">
        <v>7795</v>
      </c>
      <c r="N3807" s="280" t="str">
        <f t="shared" si="59"/>
        <v>24 222 7795</v>
      </c>
    </row>
    <row r="3808" spans="2:14" ht="17.25" thickBot="1">
      <c r="B3808" s="309">
        <v>24</v>
      </c>
      <c r="C3808" s="285" t="s">
        <v>21478</v>
      </c>
      <c r="D3808" s="309">
        <v>24</v>
      </c>
      <c r="E3808" s="398">
        <v>222</v>
      </c>
      <c r="F3808" s="399" t="s">
        <v>13737</v>
      </c>
      <c r="G3808" s="398">
        <v>222</v>
      </c>
      <c r="H3808" s="400">
        <v>7798</v>
      </c>
      <c r="I3808" s="401" t="s">
        <v>21627</v>
      </c>
      <c r="J3808" s="400">
        <v>7798</v>
      </c>
      <c r="K3808" s="309">
        <v>24</v>
      </c>
      <c r="L3808" s="398">
        <v>222</v>
      </c>
      <c r="M3808" s="400">
        <v>7798</v>
      </c>
      <c r="N3808" s="280" t="str">
        <f t="shared" si="59"/>
        <v>24 222 7798</v>
      </c>
    </row>
    <row r="3809" spans="2:14" ht="17.25" thickBot="1">
      <c r="B3809" s="309">
        <v>24</v>
      </c>
      <c r="C3809" s="285" t="s">
        <v>21478</v>
      </c>
      <c r="D3809" s="309">
        <v>24</v>
      </c>
      <c r="E3809" s="398">
        <v>222</v>
      </c>
      <c r="F3809" s="399" t="s">
        <v>13737</v>
      </c>
      <c r="G3809" s="398">
        <v>222</v>
      </c>
      <c r="H3809" s="400">
        <v>7801</v>
      </c>
      <c r="I3809" s="402" t="s">
        <v>21628</v>
      </c>
      <c r="J3809" s="400">
        <v>7801</v>
      </c>
      <c r="K3809" s="309">
        <v>24</v>
      </c>
      <c r="L3809" s="398">
        <v>222</v>
      </c>
      <c r="M3809" s="400">
        <v>7801</v>
      </c>
      <c r="N3809" s="280" t="str">
        <f t="shared" si="59"/>
        <v>24 222 7801</v>
      </c>
    </row>
    <row r="3810" spans="2:14" ht="17.25" thickBot="1">
      <c r="B3810" s="309">
        <v>24</v>
      </c>
      <c r="C3810" s="285" t="s">
        <v>21478</v>
      </c>
      <c r="D3810" s="309">
        <v>24</v>
      </c>
      <c r="E3810" s="398">
        <v>222</v>
      </c>
      <c r="F3810" s="399" t="s">
        <v>13737</v>
      </c>
      <c r="G3810" s="398">
        <v>222</v>
      </c>
      <c r="H3810" s="400">
        <v>7804</v>
      </c>
      <c r="I3810" s="401" t="s">
        <v>19026</v>
      </c>
      <c r="J3810" s="400">
        <v>7804</v>
      </c>
      <c r="K3810" s="309">
        <v>24</v>
      </c>
      <c r="L3810" s="398">
        <v>222</v>
      </c>
      <c r="M3810" s="400">
        <v>7804</v>
      </c>
      <c r="N3810" s="280" t="str">
        <f t="shared" si="59"/>
        <v>24 222 7804</v>
      </c>
    </row>
    <row r="3811" spans="2:14" ht="17.25" thickBot="1">
      <c r="B3811" s="309">
        <v>24</v>
      </c>
      <c r="C3811" s="285" t="s">
        <v>21478</v>
      </c>
      <c r="D3811" s="309">
        <v>24</v>
      </c>
      <c r="E3811" s="398">
        <v>222</v>
      </c>
      <c r="F3811" s="399" t="s">
        <v>13737</v>
      </c>
      <c r="G3811" s="398">
        <v>222</v>
      </c>
      <c r="H3811" s="400">
        <v>7807</v>
      </c>
      <c r="I3811" s="402" t="s">
        <v>21629</v>
      </c>
      <c r="J3811" s="400">
        <v>7807</v>
      </c>
      <c r="K3811" s="309">
        <v>24</v>
      </c>
      <c r="L3811" s="398">
        <v>222</v>
      </c>
      <c r="M3811" s="400">
        <v>7807</v>
      </c>
      <c r="N3811" s="280" t="str">
        <f t="shared" si="59"/>
        <v>24 222 7807</v>
      </c>
    </row>
    <row r="3812" spans="2:14" ht="17.25" thickBot="1">
      <c r="B3812" s="309">
        <v>24</v>
      </c>
      <c r="C3812" s="285" t="s">
        <v>21478</v>
      </c>
      <c r="D3812" s="309">
        <v>24</v>
      </c>
      <c r="E3812" s="404">
        <v>223</v>
      </c>
      <c r="F3812" s="405" t="s">
        <v>21630</v>
      </c>
      <c r="G3812" s="404">
        <v>223</v>
      </c>
      <c r="H3812" s="400">
        <v>7810</v>
      </c>
      <c r="I3812" s="401" t="s">
        <v>21631</v>
      </c>
      <c r="J3812" s="400">
        <v>7810</v>
      </c>
      <c r="K3812" s="309">
        <v>24</v>
      </c>
      <c r="L3812" s="404">
        <v>223</v>
      </c>
      <c r="M3812" s="400">
        <v>7810</v>
      </c>
      <c r="N3812" s="280" t="str">
        <f t="shared" si="59"/>
        <v>24 223 7810</v>
      </c>
    </row>
    <row r="3813" spans="2:14" ht="17.25" thickBot="1">
      <c r="B3813" s="309">
        <v>24</v>
      </c>
      <c r="C3813" s="285" t="s">
        <v>21478</v>
      </c>
      <c r="D3813" s="309">
        <v>24</v>
      </c>
      <c r="E3813" s="404">
        <v>223</v>
      </c>
      <c r="F3813" s="405" t="s">
        <v>21630</v>
      </c>
      <c r="G3813" s="404">
        <v>223</v>
      </c>
      <c r="H3813" s="400">
        <v>7813</v>
      </c>
      <c r="I3813" s="402" t="s">
        <v>19401</v>
      </c>
      <c r="J3813" s="400">
        <v>7813</v>
      </c>
      <c r="K3813" s="309">
        <v>24</v>
      </c>
      <c r="L3813" s="404">
        <v>223</v>
      </c>
      <c r="M3813" s="400">
        <v>7813</v>
      </c>
      <c r="N3813" s="280" t="str">
        <f t="shared" si="59"/>
        <v>24 223 7813</v>
      </c>
    </row>
    <row r="3814" spans="2:14" ht="17.25" thickBot="1">
      <c r="B3814" s="309">
        <v>24</v>
      </c>
      <c r="C3814" s="285" t="s">
        <v>21478</v>
      </c>
      <c r="D3814" s="309">
        <v>24</v>
      </c>
      <c r="E3814" s="404">
        <v>223</v>
      </c>
      <c r="F3814" s="405" t="s">
        <v>21630</v>
      </c>
      <c r="G3814" s="404">
        <v>223</v>
      </c>
      <c r="H3814" s="400">
        <v>7816</v>
      </c>
      <c r="I3814" s="401" t="s">
        <v>19503</v>
      </c>
      <c r="J3814" s="400">
        <v>7816</v>
      </c>
      <c r="K3814" s="309">
        <v>24</v>
      </c>
      <c r="L3814" s="404">
        <v>223</v>
      </c>
      <c r="M3814" s="400">
        <v>7816</v>
      </c>
      <c r="N3814" s="280" t="str">
        <f t="shared" si="59"/>
        <v>24 223 7816</v>
      </c>
    </row>
    <row r="3815" spans="2:14" ht="17.25" thickBot="1">
      <c r="B3815" s="309">
        <v>24</v>
      </c>
      <c r="C3815" s="285" t="s">
        <v>21478</v>
      </c>
      <c r="D3815" s="309">
        <v>24</v>
      </c>
      <c r="E3815" s="404">
        <v>223</v>
      </c>
      <c r="F3815" s="405" t="s">
        <v>21630</v>
      </c>
      <c r="G3815" s="404">
        <v>223</v>
      </c>
      <c r="H3815" s="400">
        <v>7819</v>
      </c>
      <c r="I3815" s="402" t="s">
        <v>21632</v>
      </c>
      <c r="J3815" s="400">
        <v>7819</v>
      </c>
      <c r="K3815" s="309">
        <v>24</v>
      </c>
      <c r="L3815" s="404">
        <v>223</v>
      </c>
      <c r="M3815" s="400">
        <v>7819</v>
      </c>
      <c r="N3815" s="280" t="str">
        <f t="shared" si="59"/>
        <v>24 223 7819</v>
      </c>
    </row>
    <row r="3816" spans="2:14" ht="17.25" thickBot="1">
      <c r="B3816" s="309">
        <v>24</v>
      </c>
      <c r="C3816" s="285" t="s">
        <v>21478</v>
      </c>
      <c r="D3816" s="309">
        <v>24</v>
      </c>
      <c r="E3816" s="404">
        <v>223</v>
      </c>
      <c r="F3816" s="405" t="s">
        <v>21630</v>
      </c>
      <c r="G3816" s="404">
        <v>223</v>
      </c>
      <c r="H3816" s="400">
        <v>7822</v>
      </c>
      <c r="I3816" s="401" t="s">
        <v>21633</v>
      </c>
      <c r="J3816" s="400">
        <v>7822</v>
      </c>
      <c r="K3816" s="309">
        <v>24</v>
      </c>
      <c r="L3816" s="404">
        <v>223</v>
      </c>
      <c r="M3816" s="400">
        <v>7822</v>
      </c>
      <c r="N3816" s="280" t="str">
        <f t="shared" si="59"/>
        <v>24 223 7822</v>
      </c>
    </row>
    <row r="3817" spans="2:14" ht="17.25" thickBot="1">
      <c r="B3817" s="309">
        <v>24</v>
      </c>
      <c r="C3817" s="285" t="s">
        <v>21478</v>
      </c>
      <c r="D3817" s="309">
        <v>24</v>
      </c>
      <c r="E3817" s="404">
        <v>223</v>
      </c>
      <c r="F3817" s="405" t="s">
        <v>21630</v>
      </c>
      <c r="G3817" s="404">
        <v>223</v>
      </c>
      <c r="H3817" s="400">
        <v>7825</v>
      </c>
      <c r="I3817" s="402" t="s">
        <v>21634</v>
      </c>
      <c r="J3817" s="400">
        <v>7825</v>
      </c>
      <c r="K3817" s="309">
        <v>24</v>
      </c>
      <c r="L3817" s="404">
        <v>223</v>
      </c>
      <c r="M3817" s="400">
        <v>7825</v>
      </c>
      <c r="N3817" s="280" t="str">
        <f t="shared" si="59"/>
        <v>24 223 7825</v>
      </c>
    </row>
    <row r="3818" spans="2:14" ht="17.25" thickBot="1">
      <c r="B3818" s="309">
        <v>24</v>
      </c>
      <c r="C3818" s="285" t="s">
        <v>21478</v>
      </c>
      <c r="D3818" s="309">
        <v>24</v>
      </c>
      <c r="E3818" s="404">
        <v>223</v>
      </c>
      <c r="F3818" s="405" t="s">
        <v>21630</v>
      </c>
      <c r="G3818" s="404">
        <v>223</v>
      </c>
      <c r="H3818" s="400">
        <v>7828</v>
      </c>
      <c r="I3818" s="401" t="s">
        <v>21635</v>
      </c>
      <c r="J3818" s="400">
        <v>7828</v>
      </c>
      <c r="K3818" s="309">
        <v>24</v>
      </c>
      <c r="L3818" s="404">
        <v>223</v>
      </c>
      <c r="M3818" s="400">
        <v>7828</v>
      </c>
      <c r="N3818" s="280" t="str">
        <f t="shared" si="59"/>
        <v>24 223 7828</v>
      </c>
    </row>
    <row r="3819" spans="2:14" ht="17.25" thickBot="1">
      <c r="B3819" s="309">
        <v>24</v>
      </c>
      <c r="C3819" s="285" t="s">
        <v>21478</v>
      </c>
      <c r="D3819" s="309">
        <v>24</v>
      </c>
      <c r="E3819" s="404">
        <v>223</v>
      </c>
      <c r="F3819" s="405" t="s">
        <v>21630</v>
      </c>
      <c r="G3819" s="404">
        <v>223</v>
      </c>
      <c r="H3819" s="400">
        <v>7831</v>
      </c>
      <c r="I3819" s="402" t="s">
        <v>20965</v>
      </c>
      <c r="J3819" s="400">
        <v>7831</v>
      </c>
      <c r="K3819" s="309">
        <v>24</v>
      </c>
      <c r="L3819" s="404">
        <v>223</v>
      </c>
      <c r="M3819" s="400">
        <v>7831</v>
      </c>
      <c r="N3819" s="280" t="str">
        <f t="shared" si="59"/>
        <v>24 223 7831</v>
      </c>
    </row>
    <row r="3820" spans="2:14" ht="17.25" thickBot="1">
      <c r="B3820" s="309">
        <v>24</v>
      </c>
      <c r="C3820" s="285" t="s">
        <v>21478</v>
      </c>
      <c r="D3820" s="309">
        <v>24</v>
      </c>
      <c r="E3820" s="404">
        <v>223</v>
      </c>
      <c r="F3820" s="405" t="s">
        <v>21630</v>
      </c>
      <c r="G3820" s="404">
        <v>223</v>
      </c>
      <c r="H3820" s="400">
        <v>7834</v>
      </c>
      <c r="I3820" s="401" t="s">
        <v>19651</v>
      </c>
      <c r="J3820" s="400">
        <v>7834</v>
      </c>
      <c r="K3820" s="309">
        <v>24</v>
      </c>
      <c r="L3820" s="404">
        <v>223</v>
      </c>
      <c r="M3820" s="400">
        <v>7834</v>
      </c>
      <c r="N3820" s="280" t="str">
        <f t="shared" si="59"/>
        <v>24 223 7834</v>
      </c>
    </row>
    <row r="3821" spans="2:14" ht="17.25" thickBot="1">
      <c r="B3821" s="309">
        <v>24</v>
      </c>
      <c r="C3821" s="285" t="s">
        <v>21478</v>
      </c>
      <c r="D3821" s="309">
        <v>24</v>
      </c>
      <c r="E3821" s="404">
        <v>223</v>
      </c>
      <c r="F3821" s="405" t="s">
        <v>21630</v>
      </c>
      <c r="G3821" s="404">
        <v>223</v>
      </c>
      <c r="H3821" s="400">
        <v>7837</v>
      </c>
      <c r="I3821" s="402" t="s">
        <v>20868</v>
      </c>
      <c r="J3821" s="400">
        <v>7837</v>
      </c>
      <c r="K3821" s="309">
        <v>24</v>
      </c>
      <c r="L3821" s="404">
        <v>223</v>
      </c>
      <c r="M3821" s="400">
        <v>7837</v>
      </c>
      <c r="N3821" s="280" t="str">
        <f t="shared" si="59"/>
        <v>24 223 7837</v>
      </c>
    </row>
    <row r="3822" spans="2:14" ht="17.25" thickBot="1">
      <c r="B3822" s="309">
        <v>24</v>
      </c>
      <c r="C3822" s="285" t="s">
        <v>21478</v>
      </c>
      <c r="D3822" s="309">
        <v>24</v>
      </c>
      <c r="E3822" s="404">
        <v>223</v>
      </c>
      <c r="F3822" s="405" t="s">
        <v>21630</v>
      </c>
      <c r="G3822" s="404">
        <v>223</v>
      </c>
      <c r="H3822" s="400">
        <v>7840</v>
      </c>
      <c r="I3822" s="401" t="s">
        <v>21636</v>
      </c>
      <c r="J3822" s="400">
        <v>7840</v>
      </c>
      <c r="K3822" s="309">
        <v>24</v>
      </c>
      <c r="L3822" s="404">
        <v>223</v>
      </c>
      <c r="M3822" s="400">
        <v>7840</v>
      </c>
      <c r="N3822" s="280" t="str">
        <f t="shared" si="59"/>
        <v>24 223 7840</v>
      </c>
    </row>
    <row r="3823" spans="2:14" ht="17.25" thickBot="1">
      <c r="B3823" s="309">
        <v>24</v>
      </c>
      <c r="C3823" s="285" t="s">
        <v>21478</v>
      </c>
      <c r="D3823" s="309">
        <v>24</v>
      </c>
      <c r="E3823" s="404">
        <v>223</v>
      </c>
      <c r="F3823" s="405" t="s">
        <v>21630</v>
      </c>
      <c r="G3823" s="404">
        <v>223</v>
      </c>
      <c r="H3823" s="400">
        <v>7843</v>
      </c>
      <c r="I3823" s="402" t="s">
        <v>19602</v>
      </c>
      <c r="J3823" s="400">
        <v>7843</v>
      </c>
      <c r="K3823" s="309">
        <v>24</v>
      </c>
      <c r="L3823" s="404">
        <v>223</v>
      </c>
      <c r="M3823" s="400">
        <v>7843</v>
      </c>
      <c r="N3823" s="280" t="str">
        <f t="shared" si="59"/>
        <v>24 223 7843</v>
      </c>
    </row>
    <row r="3824" spans="2:14" ht="17.25" thickBot="1">
      <c r="B3824" s="309">
        <v>24</v>
      </c>
      <c r="C3824" s="285" t="s">
        <v>21478</v>
      </c>
      <c r="D3824" s="309">
        <v>24</v>
      </c>
      <c r="E3824" s="404">
        <v>223</v>
      </c>
      <c r="F3824" s="405" t="s">
        <v>21630</v>
      </c>
      <c r="G3824" s="404">
        <v>223</v>
      </c>
      <c r="H3824" s="400">
        <v>7846</v>
      </c>
      <c r="I3824" s="401" t="s">
        <v>21637</v>
      </c>
      <c r="J3824" s="400">
        <v>7846</v>
      </c>
      <c r="K3824" s="309">
        <v>24</v>
      </c>
      <c r="L3824" s="404">
        <v>223</v>
      </c>
      <c r="M3824" s="400">
        <v>7846</v>
      </c>
      <c r="N3824" s="280" t="str">
        <f t="shared" si="59"/>
        <v>24 223 7846</v>
      </c>
    </row>
    <row r="3825" spans="1:14" ht="17.25" thickBot="1">
      <c r="B3825" s="309">
        <v>24</v>
      </c>
      <c r="C3825" s="285" t="s">
        <v>21478</v>
      </c>
      <c r="D3825" s="309">
        <v>24</v>
      </c>
      <c r="E3825" s="404">
        <v>223</v>
      </c>
      <c r="F3825" s="405" t="s">
        <v>21630</v>
      </c>
      <c r="G3825" s="404">
        <v>223</v>
      </c>
      <c r="H3825" s="400">
        <v>7849</v>
      </c>
      <c r="I3825" s="402" t="s">
        <v>21169</v>
      </c>
      <c r="J3825" s="400">
        <v>7849</v>
      </c>
      <c r="K3825" s="309">
        <v>24</v>
      </c>
      <c r="L3825" s="404">
        <v>223</v>
      </c>
      <c r="M3825" s="400">
        <v>7849</v>
      </c>
      <c r="N3825" s="280" t="str">
        <f t="shared" si="59"/>
        <v>24 223 7849</v>
      </c>
    </row>
    <row r="3826" spans="1:14" ht="17.25" thickBot="1">
      <c r="B3826" s="309">
        <v>24</v>
      </c>
      <c r="C3826" s="285" t="s">
        <v>21478</v>
      </c>
      <c r="D3826" s="309">
        <v>24</v>
      </c>
      <c r="E3826" s="404">
        <v>223</v>
      </c>
      <c r="F3826" s="405" t="s">
        <v>21630</v>
      </c>
      <c r="G3826" s="404">
        <v>223</v>
      </c>
      <c r="H3826" s="400">
        <v>7852</v>
      </c>
      <c r="I3826" s="401" t="s">
        <v>19256</v>
      </c>
      <c r="J3826" s="400">
        <v>7852</v>
      </c>
      <c r="K3826" s="309">
        <v>24</v>
      </c>
      <c r="L3826" s="404">
        <v>223</v>
      </c>
      <c r="M3826" s="400">
        <v>7852</v>
      </c>
      <c r="N3826" s="280" t="str">
        <f t="shared" si="59"/>
        <v>24 223 7852</v>
      </c>
    </row>
    <row r="3827" spans="1:14" ht="17.25" thickBot="1">
      <c r="B3827" s="309">
        <v>24</v>
      </c>
      <c r="C3827" s="285" t="s">
        <v>21478</v>
      </c>
      <c r="D3827" s="309">
        <v>24</v>
      </c>
      <c r="E3827" s="404">
        <v>223</v>
      </c>
      <c r="F3827" s="405" t="s">
        <v>21630</v>
      </c>
      <c r="G3827" s="404">
        <v>223</v>
      </c>
      <c r="H3827" s="400">
        <v>7855</v>
      </c>
      <c r="I3827" s="401" t="s">
        <v>21638</v>
      </c>
      <c r="J3827" s="400">
        <v>7855</v>
      </c>
      <c r="K3827" s="309">
        <v>24</v>
      </c>
      <c r="L3827" s="404">
        <v>223</v>
      </c>
      <c r="M3827" s="400">
        <v>7855</v>
      </c>
      <c r="N3827" s="280" t="str">
        <f t="shared" si="59"/>
        <v>24 223 7855</v>
      </c>
    </row>
    <row r="3828" spans="1:14" ht="17.25" thickBot="1">
      <c r="B3828" s="309">
        <v>24</v>
      </c>
      <c r="C3828" s="285" t="s">
        <v>21478</v>
      </c>
      <c r="D3828" s="309">
        <v>24</v>
      </c>
      <c r="E3828" s="404">
        <v>223</v>
      </c>
      <c r="F3828" s="405" t="s">
        <v>21630</v>
      </c>
      <c r="G3828" s="404">
        <v>223</v>
      </c>
      <c r="H3828" s="400">
        <v>7858</v>
      </c>
      <c r="I3828" s="402" t="s">
        <v>20861</v>
      </c>
      <c r="J3828" s="400">
        <v>7858</v>
      </c>
      <c r="K3828" s="309">
        <v>24</v>
      </c>
      <c r="L3828" s="404">
        <v>223</v>
      </c>
      <c r="M3828" s="400">
        <v>7858</v>
      </c>
      <c r="N3828" s="280" t="str">
        <f t="shared" si="59"/>
        <v>24 223 7858</v>
      </c>
    </row>
    <row r="3829" spans="1:14" ht="17.25" thickBot="1">
      <c r="B3829" s="309">
        <v>24</v>
      </c>
      <c r="C3829" s="285" t="s">
        <v>21478</v>
      </c>
      <c r="D3829" s="309">
        <v>24</v>
      </c>
      <c r="E3829" s="404">
        <v>223</v>
      </c>
      <c r="F3829" s="405" t="s">
        <v>21630</v>
      </c>
      <c r="G3829" s="404">
        <v>223</v>
      </c>
      <c r="H3829" s="400">
        <v>7861</v>
      </c>
      <c r="I3829" s="401" t="s">
        <v>21639</v>
      </c>
      <c r="J3829" s="400">
        <v>7861</v>
      </c>
      <c r="K3829" s="309">
        <v>24</v>
      </c>
      <c r="L3829" s="404">
        <v>223</v>
      </c>
      <c r="M3829" s="400">
        <v>7861</v>
      </c>
      <c r="N3829" s="280" t="str">
        <f t="shared" si="59"/>
        <v>24 223 7861</v>
      </c>
    </row>
    <row r="3830" spans="1:14" ht="17.25" thickBot="1">
      <c r="B3830" s="309">
        <v>24</v>
      </c>
      <c r="C3830" s="285" t="s">
        <v>21478</v>
      </c>
      <c r="D3830" s="309">
        <v>24</v>
      </c>
      <c r="E3830" s="404">
        <v>223</v>
      </c>
      <c r="F3830" s="405" t="s">
        <v>21630</v>
      </c>
      <c r="G3830" s="404">
        <v>223</v>
      </c>
      <c r="H3830" s="400">
        <v>7864</v>
      </c>
      <c r="I3830" s="402" t="s">
        <v>21640</v>
      </c>
      <c r="J3830" s="400">
        <v>7864</v>
      </c>
      <c r="K3830" s="309">
        <v>24</v>
      </c>
      <c r="L3830" s="404">
        <v>223</v>
      </c>
      <c r="M3830" s="400">
        <v>7864</v>
      </c>
      <c r="N3830" s="280" t="str">
        <f t="shared" si="59"/>
        <v>24 223 7864</v>
      </c>
    </row>
    <row r="3831" spans="1:14" ht="17.25" thickBot="1">
      <c r="B3831" s="309">
        <v>24</v>
      </c>
      <c r="C3831" s="285" t="s">
        <v>21478</v>
      </c>
      <c r="D3831" s="309">
        <v>24</v>
      </c>
      <c r="E3831" s="404">
        <v>223</v>
      </c>
      <c r="F3831" s="405" t="s">
        <v>21630</v>
      </c>
      <c r="G3831" s="404">
        <v>223</v>
      </c>
      <c r="H3831" s="400">
        <v>7867</v>
      </c>
      <c r="I3831" s="401" t="s">
        <v>21641</v>
      </c>
      <c r="J3831" s="400">
        <v>7867</v>
      </c>
      <c r="K3831" s="309">
        <v>24</v>
      </c>
      <c r="L3831" s="404">
        <v>223</v>
      </c>
      <c r="M3831" s="400">
        <v>7867</v>
      </c>
      <c r="N3831" s="280" t="str">
        <f t="shared" si="59"/>
        <v>24 223 7867</v>
      </c>
    </row>
    <row r="3832" spans="1:14" ht="17.25" thickBot="1">
      <c r="B3832" s="309">
        <v>24</v>
      </c>
      <c r="C3832" s="285" t="s">
        <v>21478</v>
      </c>
      <c r="D3832" s="309">
        <v>24</v>
      </c>
      <c r="E3832" s="404">
        <v>223</v>
      </c>
      <c r="F3832" s="405" t="s">
        <v>21630</v>
      </c>
      <c r="G3832" s="404">
        <v>223</v>
      </c>
      <c r="H3832" s="400">
        <v>7870</v>
      </c>
      <c r="I3832" s="402" t="s">
        <v>21642</v>
      </c>
      <c r="J3832" s="400">
        <v>7870</v>
      </c>
      <c r="K3832" s="309">
        <v>24</v>
      </c>
      <c r="L3832" s="404">
        <v>223</v>
      </c>
      <c r="M3832" s="400">
        <v>7870</v>
      </c>
      <c r="N3832" s="280" t="str">
        <f t="shared" si="59"/>
        <v>24 223 7870</v>
      </c>
    </row>
    <row r="3833" spans="1:14" ht="17.25" thickBot="1">
      <c r="B3833" s="309">
        <v>24</v>
      </c>
      <c r="C3833" s="285" t="s">
        <v>21478</v>
      </c>
      <c r="D3833" s="309">
        <v>24</v>
      </c>
      <c r="E3833" s="404">
        <v>223</v>
      </c>
      <c r="F3833" s="405" t="s">
        <v>21630</v>
      </c>
      <c r="G3833" s="404">
        <v>223</v>
      </c>
      <c r="H3833" s="400">
        <v>7873</v>
      </c>
      <c r="I3833" s="401" t="s">
        <v>21643</v>
      </c>
      <c r="J3833" s="400">
        <v>7873</v>
      </c>
      <c r="K3833" s="309">
        <v>24</v>
      </c>
      <c r="L3833" s="404">
        <v>223</v>
      </c>
      <c r="M3833" s="400">
        <v>7873</v>
      </c>
      <c r="N3833" s="280" t="str">
        <f t="shared" si="59"/>
        <v>24 223 7873</v>
      </c>
    </row>
    <row r="3834" spans="1:14" ht="17.25" thickBot="1">
      <c r="B3834" s="309">
        <v>24</v>
      </c>
      <c r="C3834" s="285" t="s">
        <v>21478</v>
      </c>
      <c r="D3834" s="309">
        <v>24</v>
      </c>
      <c r="E3834" s="404">
        <v>223</v>
      </c>
      <c r="F3834" s="405" t="s">
        <v>21630</v>
      </c>
      <c r="G3834" s="404">
        <v>223</v>
      </c>
      <c r="H3834" s="400">
        <v>7876</v>
      </c>
      <c r="I3834" s="402" t="s">
        <v>21644</v>
      </c>
      <c r="J3834" s="400">
        <v>7876</v>
      </c>
      <c r="K3834" s="309">
        <v>24</v>
      </c>
      <c r="L3834" s="404">
        <v>223</v>
      </c>
      <c r="M3834" s="400">
        <v>7876</v>
      </c>
      <c r="N3834" s="280" t="str">
        <f t="shared" si="59"/>
        <v>24 223 7876</v>
      </c>
    </row>
    <row r="3835" spans="1:14" ht="17.25" thickBot="1">
      <c r="B3835" s="309">
        <v>24</v>
      </c>
      <c r="C3835" s="285" t="s">
        <v>21478</v>
      </c>
      <c r="D3835" s="309">
        <v>24</v>
      </c>
      <c r="E3835" s="404">
        <v>223</v>
      </c>
      <c r="F3835" s="405" t="s">
        <v>21630</v>
      </c>
      <c r="G3835" s="404">
        <v>223</v>
      </c>
      <c r="H3835" s="400">
        <v>7879</v>
      </c>
      <c r="I3835" s="401" t="s">
        <v>19411</v>
      </c>
      <c r="J3835" s="400">
        <v>7879</v>
      </c>
      <c r="K3835" s="309">
        <v>24</v>
      </c>
      <c r="L3835" s="404">
        <v>223</v>
      </c>
      <c r="M3835" s="400">
        <v>7879</v>
      </c>
      <c r="N3835" s="280" t="str">
        <f t="shared" si="59"/>
        <v>24 223 7879</v>
      </c>
    </row>
    <row r="3836" spans="1:14" ht="17.25" thickBot="1">
      <c r="B3836" s="309">
        <v>24</v>
      </c>
      <c r="C3836" s="285" t="s">
        <v>21478</v>
      </c>
      <c r="D3836" s="309">
        <v>24</v>
      </c>
      <c r="E3836" s="404">
        <v>223</v>
      </c>
      <c r="F3836" s="405" t="s">
        <v>21630</v>
      </c>
      <c r="G3836" s="404">
        <v>223</v>
      </c>
      <c r="H3836" s="400">
        <v>7882</v>
      </c>
      <c r="I3836" s="402" t="s">
        <v>21645</v>
      </c>
      <c r="J3836" s="400">
        <v>7882</v>
      </c>
      <c r="K3836" s="309">
        <v>24</v>
      </c>
      <c r="L3836" s="404">
        <v>223</v>
      </c>
      <c r="M3836" s="400">
        <v>7882</v>
      </c>
      <c r="N3836" s="280" t="str">
        <f t="shared" si="59"/>
        <v>24 223 7882</v>
      </c>
    </row>
    <row r="3837" spans="1:14" ht="17.25" thickBot="1">
      <c r="B3837" s="309">
        <v>24</v>
      </c>
      <c r="C3837" s="285" t="s">
        <v>21478</v>
      </c>
      <c r="D3837" s="309">
        <v>24</v>
      </c>
      <c r="E3837" s="404">
        <v>223</v>
      </c>
      <c r="F3837" s="405" t="s">
        <v>21630</v>
      </c>
      <c r="G3837" s="404">
        <v>223</v>
      </c>
      <c r="H3837" s="400">
        <v>7885</v>
      </c>
      <c r="I3837" s="401" t="s">
        <v>19010</v>
      </c>
      <c r="J3837" s="400">
        <v>7885</v>
      </c>
      <c r="K3837" s="309">
        <v>24</v>
      </c>
      <c r="L3837" s="404">
        <v>223</v>
      </c>
      <c r="M3837" s="400">
        <v>7885</v>
      </c>
      <c r="N3837" s="280" t="str">
        <f t="shared" si="59"/>
        <v>24 223 7885</v>
      </c>
    </row>
    <row r="3838" spans="1:14" ht="17.25" thickBot="1">
      <c r="A3838" s="309">
        <v>20</v>
      </c>
      <c r="B3838" s="309">
        <v>25</v>
      </c>
      <c r="C3838" s="285" t="s">
        <v>21646</v>
      </c>
      <c r="D3838" s="309">
        <v>25</v>
      </c>
      <c r="E3838" s="398">
        <v>227</v>
      </c>
      <c r="F3838" s="407" t="s">
        <v>5731</v>
      </c>
      <c r="G3838" s="398">
        <v>227</v>
      </c>
      <c r="H3838" s="400">
        <v>7888</v>
      </c>
      <c r="I3838" s="401" t="s">
        <v>21647</v>
      </c>
      <c r="J3838" s="400">
        <v>7888</v>
      </c>
      <c r="K3838" s="309">
        <v>25</v>
      </c>
      <c r="L3838" s="398">
        <v>227</v>
      </c>
      <c r="M3838" s="400">
        <v>7888</v>
      </c>
      <c r="N3838" s="280" t="str">
        <f t="shared" si="59"/>
        <v>25 227 7888</v>
      </c>
    </row>
    <row r="3839" spans="1:14" ht="17.25" thickBot="1">
      <c r="B3839" s="309">
        <v>25</v>
      </c>
      <c r="C3839" s="285" t="s">
        <v>21646</v>
      </c>
      <c r="D3839" s="309">
        <v>25</v>
      </c>
      <c r="E3839" s="398">
        <v>227</v>
      </c>
      <c r="F3839" s="407" t="s">
        <v>5731</v>
      </c>
      <c r="G3839" s="398">
        <v>227</v>
      </c>
      <c r="H3839" s="400">
        <v>7891</v>
      </c>
      <c r="I3839" s="402" t="s">
        <v>21648</v>
      </c>
      <c r="J3839" s="400">
        <v>7891</v>
      </c>
      <c r="K3839" s="309">
        <v>25</v>
      </c>
      <c r="L3839" s="398">
        <v>227</v>
      </c>
      <c r="M3839" s="400">
        <v>7891</v>
      </c>
      <c r="N3839" s="280" t="str">
        <f t="shared" si="59"/>
        <v>25 227 7891</v>
      </c>
    </row>
    <row r="3840" spans="1:14" ht="17.25" thickBot="1">
      <c r="B3840" s="309">
        <v>25</v>
      </c>
      <c r="C3840" s="285" t="s">
        <v>21646</v>
      </c>
      <c r="D3840" s="309">
        <v>25</v>
      </c>
      <c r="E3840" s="398">
        <v>227</v>
      </c>
      <c r="F3840" s="407" t="s">
        <v>5731</v>
      </c>
      <c r="G3840" s="398">
        <v>227</v>
      </c>
      <c r="H3840" s="400">
        <v>7894</v>
      </c>
      <c r="I3840" s="401" t="s">
        <v>21649</v>
      </c>
      <c r="J3840" s="400">
        <v>7894</v>
      </c>
      <c r="K3840" s="309">
        <v>25</v>
      </c>
      <c r="L3840" s="398">
        <v>227</v>
      </c>
      <c r="M3840" s="400">
        <v>7894</v>
      </c>
      <c r="N3840" s="280" t="str">
        <f t="shared" si="59"/>
        <v>25 227 7894</v>
      </c>
    </row>
    <row r="3841" spans="2:14" ht="17.25" thickBot="1">
      <c r="B3841" s="309">
        <v>25</v>
      </c>
      <c r="C3841" s="285" t="s">
        <v>21646</v>
      </c>
      <c r="D3841" s="309">
        <v>25</v>
      </c>
      <c r="E3841" s="398">
        <v>227</v>
      </c>
      <c r="F3841" s="407" t="s">
        <v>5731</v>
      </c>
      <c r="G3841" s="398">
        <v>227</v>
      </c>
      <c r="H3841" s="400">
        <v>7897</v>
      </c>
      <c r="I3841" s="402" t="s">
        <v>21650</v>
      </c>
      <c r="J3841" s="400">
        <v>7897</v>
      </c>
      <c r="K3841" s="309">
        <v>25</v>
      </c>
      <c r="L3841" s="398">
        <v>227</v>
      </c>
      <c r="M3841" s="400">
        <v>7897</v>
      </c>
      <c r="N3841" s="280" t="str">
        <f t="shared" si="59"/>
        <v>25 227 7897</v>
      </c>
    </row>
    <row r="3842" spans="2:14" ht="17.25" thickBot="1">
      <c r="B3842" s="309">
        <v>25</v>
      </c>
      <c r="C3842" s="285" t="s">
        <v>21646</v>
      </c>
      <c r="D3842" s="309">
        <v>25</v>
      </c>
      <c r="E3842" s="398">
        <v>227</v>
      </c>
      <c r="F3842" s="407" t="s">
        <v>5731</v>
      </c>
      <c r="G3842" s="398">
        <v>227</v>
      </c>
      <c r="H3842" s="400">
        <v>7900</v>
      </c>
      <c r="I3842" s="401" t="s">
        <v>21651</v>
      </c>
      <c r="J3842" s="400">
        <v>7900</v>
      </c>
      <c r="K3842" s="309">
        <v>25</v>
      </c>
      <c r="L3842" s="398">
        <v>227</v>
      </c>
      <c r="M3842" s="400">
        <v>7900</v>
      </c>
      <c r="N3842" s="280" t="str">
        <f t="shared" si="59"/>
        <v>25 227 7900</v>
      </c>
    </row>
    <row r="3843" spans="2:14" ht="17.25" thickBot="1">
      <c r="B3843" s="309">
        <v>25</v>
      </c>
      <c r="C3843" s="285" t="s">
        <v>21646</v>
      </c>
      <c r="D3843" s="309">
        <v>25</v>
      </c>
      <c r="E3843" s="398">
        <v>227</v>
      </c>
      <c r="F3843" s="407" t="s">
        <v>5731</v>
      </c>
      <c r="G3843" s="398">
        <v>227</v>
      </c>
      <c r="H3843" s="400">
        <v>7903</v>
      </c>
      <c r="I3843" s="402" t="s">
        <v>21652</v>
      </c>
      <c r="J3843" s="400">
        <v>7903</v>
      </c>
      <c r="K3843" s="309">
        <v>25</v>
      </c>
      <c r="L3843" s="398">
        <v>227</v>
      </c>
      <c r="M3843" s="400">
        <v>7903</v>
      </c>
      <c r="N3843" s="280" t="str">
        <f t="shared" si="59"/>
        <v>25 227 7903</v>
      </c>
    </row>
    <row r="3844" spans="2:14" ht="17.25" thickBot="1">
      <c r="B3844" s="309">
        <v>25</v>
      </c>
      <c r="C3844" s="285" t="s">
        <v>21646</v>
      </c>
      <c r="D3844" s="309">
        <v>25</v>
      </c>
      <c r="E3844" s="398">
        <v>227</v>
      </c>
      <c r="F3844" s="407" t="s">
        <v>5731</v>
      </c>
      <c r="G3844" s="398">
        <v>227</v>
      </c>
      <c r="H3844" s="400">
        <v>7906</v>
      </c>
      <c r="I3844" s="401" t="s">
        <v>21653</v>
      </c>
      <c r="J3844" s="400">
        <v>7906</v>
      </c>
      <c r="K3844" s="309">
        <v>25</v>
      </c>
      <c r="L3844" s="398">
        <v>227</v>
      </c>
      <c r="M3844" s="400">
        <v>7906</v>
      </c>
      <c r="N3844" s="280" t="str">
        <f t="shared" ref="N3844:N3907" si="60">K3844&amp;" "&amp;L3844&amp;" "&amp;M3844</f>
        <v>25 227 7906</v>
      </c>
    </row>
    <row r="3845" spans="2:14" ht="17.25" thickBot="1">
      <c r="B3845" s="309">
        <v>25</v>
      </c>
      <c r="C3845" s="285" t="s">
        <v>21646</v>
      </c>
      <c r="D3845" s="309">
        <v>25</v>
      </c>
      <c r="E3845" s="398">
        <v>227</v>
      </c>
      <c r="F3845" s="407" t="s">
        <v>5731</v>
      </c>
      <c r="G3845" s="398">
        <v>227</v>
      </c>
      <c r="H3845" s="400">
        <v>7909</v>
      </c>
      <c r="I3845" s="402" t="s">
        <v>21654</v>
      </c>
      <c r="J3845" s="400">
        <v>7909</v>
      </c>
      <c r="K3845" s="309">
        <v>25</v>
      </c>
      <c r="L3845" s="398">
        <v>227</v>
      </c>
      <c r="M3845" s="400">
        <v>7909</v>
      </c>
      <c r="N3845" s="280" t="str">
        <f t="shared" si="60"/>
        <v>25 227 7909</v>
      </c>
    </row>
    <row r="3846" spans="2:14" ht="17.25" thickBot="1">
      <c r="B3846" s="309">
        <v>25</v>
      </c>
      <c r="C3846" s="285" t="s">
        <v>21646</v>
      </c>
      <c r="D3846" s="309">
        <v>25</v>
      </c>
      <c r="E3846" s="398">
        <v>227</v>
      </c>
      <c r="F3846" s="407" t="s">
        <v>5731</v>
      </c>
      <c r="G3846" s="398">
        <v>227</v>
      </c>
      <c r="H3846" s="400">
        <v>7912</v>
      </c>
      <c r="I3846" s="401" t="s">
        <v>21655</v>
      </c>
      <c r="J3846" s="400">
        <v>7912</v>
      </c>
      <c r="K3846" s="309">
        <v>25</v>
      </c>
      <c r="L3846" s="398">
        <v>227</v>
      </c>
      <c r="M3846" s="400">
        <v>7912</v>
      </c>
      <c r="N3846" s="280" t="str">
        <f t="shared" si="60"/>
        <v>25 227 7912</v>
      </c>
    </row>
    <row r="3847" spans="2:14" ht="17.25" thickBot="1">
      <c r="B3847" s="309">
        <v>25</v>
      </c>
      <c r="C3847" s="285" t="s">
        <v>21646</v>
      </c>
      <c r="D3847" s="309">
        <v>25</v>
      </c>
      <c r="E3847" s="398">
        <v>227</v>
      </c>
      <c r="F3847" s="407" t="s">
        <v>5731</v>
      </c>
      <c r="G3847" s="398">
        <v>227</v>
      </c>
      <c r="H3847" s="400">
        <v>7915</v>
      </c>
      <c r="I3847" s="402" t="s">
        <v>21656</v>
      </c>
      <c r="J3847" s="400">
        <v>7915</v>
      </c>
      <c r="K3847" s="309">
        <v>25</v>
      </c>
      <c r="L3847" s="398">
        <v>227</v>
      </c>
      <c r="M3847" s="400">
        <v>7915</v>
      </c>
      <c r="N3847" s="280" t="str">
        <f t="shared" si="60"/>
        <v>25 227 7915</v>
      </c>
    </row>
    <row r="3848" spans="2:14" ht="17.25" thickBot="1">
      <c r="B3848" s="309">
        <v>25</v>
      </c>
      <c r="C3848" s="285" t="s">
        <v>21646</v>
      </c>
      <c r="D3848" s="309">
        <v>25</v>
      </c>
      <c r="E3848" s="398">
        <v>227</v>
      </c>
      <c r="F3848" s="407" t="s">
        <v>5731</v>
      </c>
      <c r="G3848" s="398">
        <v>227</v>
      </c>
      <c r="H3848" s="400">
        <v>7918</v>
      </c>
      <c r="I3848" s="401" t="s">
        <v>21657</v>
      </c>
      <c r="J3848" s="400">
        <v>7918</v>
      </c>
      <c r="K3848" s="309">
        <v>25</v>
      </c>
      <c r="L3848" s="398">
        <v>227</v>
      </c>
      <c r="M3848" s="400">
        <v>7918</v>
      </c>
      <c r="N3848" s="280" t="str">
        <f t="shared" si="60"/>
        <v>25 227 7918</v>
      </c>
    </row>
    <row r="3849" spans="2:14" ht="17.25" thickBot="1">
      <c r="B3849" s="309">
        <v>25</v>
      </c>
      <c r="C3849" s="285" t="s">
        <v>21646</v>
      </c>
      <c r="D3849" s="309">
        <v>25</v>
      </c>
      <c r="E3849" s="398">
        <v>227</v>
      </c>
      <c r="F3849" s="407" t="s">
        <v>5731</v>
      </c>
      <c r="G3849" s="398">
        <v>227</v>
      </c>
      <c r="H3849" s="400">
        <v>7921</v>
      </c>
      <c r="I3849" s="402" t="s">
        <v>21658</v>
      </c>
      <c r="J3849" s="400">
        <v>7921</v>
      </c>
      <c r="K3849" s="309">
        <v>25</v>
      </c>
      <c r="L3849" s="398">
        <v>227</v>
      </c>
      <c r="M3849" s="400">
        <v>7921</v>
      </c>
      <c r="N3849" s="280" t="str">
        <f t="shared" si="60"/>
        <v>25 227 7921</v>
      </c>
    </row>
    <row r="3850" spans="2:14" ht="17.25" thickBot="1">
      <c r="B3850" s="309">
        <v>25</v>
      </c>
      <c r="C3850" s="285" t="s">
        <v>21646</v>
      </c>
      <c r="D3850" s="309">
        <v>25</v>
      </c>
      <c r="E3850" s="398">
        <v>227</v>
      </c>
      <c r="F3850" s="407" t="s">
        <v>5731</v>
      </c>
      <c r="G3850" s="398">
        <v>227</v>
      </c>
      <c r="H3850" s="400">
        <v>7924</v>
      </c>
      <c r="I3850" s="401" t="s">
        <v>21659</v>
      </c>
      <c r="J3850" s="400">
        <v>7924</v>
      </c>
      <c r="K3850" s="309">
        <v>25</v>
      </c>
      <c r="L3850" s="398">
        <v>227</v>
      </c>
      <c r="M3850" s="400">
        <v>7924</v>
      </c>
      <c r="N3850" s="280" t="str">
        <f t="shared" si="60"/>
        <v>25 227 7924</v>
      </c>
    </row>
    <row r="3851" spans="2:14" ht="17.25" thickBot="1">
      <c r="B3851" s="309">
        <v>25</v>
      </c>
      <c r="C3851" s="285" t="s">
        <v>21646</v>
      </c>
      <c r="D3851" s="309">
        <v>25</v>
      </c>
      <c r="E3851" s="398">
        <v>227</v>
      </c>
      <c r="F3851" s="407" t="s">
        <v>5731</v>
      </c>
      <c r="G3851" s="398">
        <v>227</v>
      </c>
      <c r="H3851" s="400">
        <v>7927</v>
      </c>
      <c r="I3851" s="402" t="s">
        <v>21660</v>
      </c>
      <c r="J3851" s="400">
        <v>7927</v>
      </c>
      <c r="K3851" s="309">
        <v>25</v>
      </c>
      <c r="L3851" s="398">
        <v>227</v>
      </c>
      <c r="M3851" s="400">
        <v>7927</v>
      </c>
      <c r="N3851" s="280" t="str">
        <f t="shared" si="60"/>
        <v>25 227 7927</v>
      </c>
    </row>
    <row r="3852" spans="2:14" ht="17.25" thickBot="1">
      <c r="B3852" s="309">
        <v>25</v>
      </c>
      <c r="C3852" s="285" t="s">
        <v>21646</v>
      </c>
      <c r="D3852" s="309">
        <v>25</v>
      </c>
      <c r="E3852" s="398">
        <v>227</v>
      </c>
      <c r="F3852" s="407" t="s">
        <v>5731</v>
      </c>
      <c r="G3852" s="398">
        <v>227</v>
      </c>
      <c r="H3852" s="400">
        <v>7930</v>
      </c>
      <c r="I3852" s="401" t="s">
        <v>21661</v>
      </c>
      <c r="J3852" s="400">
        <v>7930</v>
      </c>
      <c r="K3852" s="309">
        <v>25</v>
      </c>
      <c r="L3852" s="398">
        <v>227</v>
      </c>
      <c r="M3852" s="400">
        <v>7930</v>
      </c>
      <c r="N3852" s="280" t="str">
        <f t="shared" si="60"/>
        <v>25 227 7930</v>
      </c>
    </row>
    <row r="3853" spans="2:14" ht="17.25" thickBot="1">
      <c r="B3853" s="309">
        <v>25</v>
      </c>
      <c r="C3853" s="285" t="s">
        <v>21646</v>
      </c>
      <c r="D3853" s="309">
        <v>25</v>
      </c>
      <c r="E3853" s="398">
        <v>227</v>
      </c>
      <c r="F3853" s="407" t="s">
        <v>5731</v>
      </c>
      <c r="G3853" s="398">
        <v>227</v>
      </c>
      <c r="H3853" s="400">
        <v>7933</v>
      </c>
      <c r="I3853" s="401" t="s">
        <v>21662</v>
      </c>
      <c r="J3853" s="400">
        <v>7933</v>
      </c>
      <c r="K3853" s="309">
        <v>25</v>
      </c>
      <c r="L3853" s="398">
        <v>227</v>
      </c>
      <c r="M3853" s="400">
        <v>7933</v>
      </c>
      <c r="N3853" s="280" t="str">
        <f t="shared" si="60"/>
        <v>25 227 7933</v>
      </c>
    </row>
    <row r="3854" spans="2:14" ht="17.25" thickBot="1">
      <c r="B3854" s="309">
        <v>25</v>
      </c>
      <c r="C3854" s="285" t="s">
        <v>21646</v>
      </c>
      <c r="D3854" s="309">
        <v>25</v>
      </c>
      <c r="E3854" s="398">
        <v>227</v>
      </c>
      <c r="F3854" s="407" t="s">
        <v>5731</v>
      </c>
      <c r="G3854" s="398">
        <v>227</v>
      </c>
      <c r="H3854" s="400">
        <v>7936</v>
      </c>
      <c r="I3854" s="402" t="s">
        <v>21663</v>
      </c>
      <c r="J3854" s="400">
        <v>7936</v>
      </c>
      <c r="K3854" s="309">
        <v>25</v>
      </c>
      <c r="L3854" s="398">
        <v>227</v>
      </c>
      <c r="M3854" s="400">
        <v>7936</v>
      </c>
      <c r="N3854" s="280" t="str">
        <f t="shared" si="60"/>
        <v>25 227 7936</v>
      </c>
    </row>
    <row r="3855" spans="2:14" ht="17.25" thickBot="1">
      <c r="B3855" s="309">
        <v>25</v>
      </c>
      <c r="C3855" s="285" t="s">
        <v>21646</v>
      </c>
      <c r="D3855" s="309">
        <v>25</v>
      </c>
      <c r="E3855" s="398">
        <v>227</v>
      </c>
      <c r="F3855" s="407" t="s">
        <v>5731</v>
      </c>
      <c r="G3855" s="398">
        <v>227</v>
      </c>
      <c r="H3855" s="400">
        <v>8281</v>
      </c>
      <c r="I3855" s="401" t="s">
        <v>21664</v>
      </c>
      <c r="J3855" s="400">
        <v>8281</v>
      </c>
      <c r="K3855" s="309">
        <v>25</v>
      </c>
      <c r="L3855" s="398">
        <v>227</v>
      </c>
      <c r="M3855" s="400">
        <v>8281</v>
      </c>
      <c r="N3855" s="280" t="str">
        <f t="shared" si="60"/>
        <v>25 227 8281</v>
      </c>
    </row>
    <row r="3856" spans="2:14" ht="17.25" thickBot="1">
      <c r="B3856" s="309">
        <v>25</v>
      </c>
      <c r="C3856" s="285" t="s">
        <v>21646</v>
      </c>
      <c r="D3856" s="309">
        <v>25</v>
      </c>
      <c r="E3856" s="398">
        <v>227</v>
      </c>
      <c r="F3856" s="407" t="s">
        <v>5731</v>
      </c>
      <c r="G3856" s="398">
        <v>227</v>
      </c>
      <c r="H3856" s="400">
        <v>8287</v>
      </c>
      <c r="I3856" s="402" t="s">
        <v>21665</v>
      </c>
      <c r="J3856" s="400">
        <v>8287</v>
      </c>
      <c r="K3856" s="309">
        <v>25</v>
      </c>
      <c r="L3856" s="398">
        <v>227</v>
      </c>
      <c r="M3856" s="400">
        <v>8287</v>
      </c>
      <c r="N3856" s="280" t="str">
        <f t="shared" si="60"/>
        <v>25 227 8287</v>
      </c>
    </row>
    <row r="3857" spans="2:14" ht="17.25" thickBot="1">
      <c r="B3857" s="309">
        <v>25</v>
      </c>
      <c r="C3857" s="285" t="s">
        <v>21646</v>
      </c>
      <c r="D3857" s="309">
        <v>25</v>
      </c>
      <c r="E3857" s="398">
        <v>227</v>
      </c>
      <c r="F3857" s="407" t="s">
        <v>5731</v>
      </c>
      <c r="G3857" s="398">
        <v>227</v>
      </c>
      <c r="H3857" s="400">
        <v>8503</v>
      </c>
      <c r="I3857" s="401" t="s">
        <v>21666</v>
      </c>
      <c r="J3857" s="400">
        <v>8503</v>
      </c>
      <c r="K3857" s="309">
        <v>25</v>
      </c>
      <c r="L3857" s="398">
        <v>227</v>
      </c>
      <c r="M3857" s="400">
        <v>8503</v>
      </c>
      <c r="N3857" s="280" t="str">
        <f t="shared" si="60"/>
        <v>25 227 8503</v>
      </c>
    </row>
    <row r="3858" spans="2:14" ht="17.25" thickBot="1">
      <c r="B3858" s="309">
        <v>25</v>
      </c>
      <c r="C3858" s="285" t="s">
        <v>21646</v>
      </c>
      <c r="D3858" s="309">
        <v>25</v>
      </c>
      <c r="E3858" s="398">
        <v>227</v>
      </c>
      <c r="F3858" s="407" t="s">
        <v>5731</v>
      </c>
      <c r="G3858" s="398">
        <v>227</v>
      </c>
      <c r="H3858" s="400">
        <v>8506</v>
      </c>
      <c r="I3858" s="402" t="s">
        <v>21667</v>
      </c>
      <c r="J3858" s="400">
        <v>8506</v>
      </c>
      <c r="K3858" s="309">
        <v>25</v>
      </c>
      <c r="L3858" s="398">
        <v>227</v>
      </c>
      <c r="M3858" s="400">
        <v>8506</v>
      </c>
      <c r="N3858" s="280" t="str">
        <f t="shared" si="60"/>
        <v>25 227 8506</v>
      </c>
    </row>
    <row r="3859" spans="2:14" ht="17.25" thickBot="1">
      <c r="B3859" s="309">
        <v>25</v>
      </c>
      <c r="C3859" s="285" t="s">
        <v>21646</v>
      </c>
      <c r="D3859" s="309">
        <v>25</v>
      </c>
      <c r="E3859" s="398">
        <v>227</v>
      </c>
      <c r="F3859" s="407" t="s">
        <v>5731</v>
      </c>
      <c r="G3859" s="398">
        <v>227</v>
      </c>
      <c r="H3859" s="400">
        <v>8515</v>
      </c>
      <c r="I3859" s="401" t="s">
        <v>21668</v>
      </c>
      <c r="J3859" s="400">
        <v>8515</v>
      </c>
      <c r="K3859" s="309">
        <v>25</v>
      </c>
      <c r="L3859" s="398">
        <v>227</v>
      </c>
      <c r="M3859" s="400">
        <v>8515</v>
      </c>
      <c r="N3859" s="280" t="str">
        <f t="shared" si="60"/>
        <v>25 227 8515</v>
      </c>
    </row>
    <row r="3860" spans="2:14" ht="17.25" thickBot="1">
      <c r="B3860" s="309">
        <v>25</v>
      </c>
      <c r="C3860" s="285" t="s">
        <v>21646</v>
      </c>
      <c r="D3860" s="309">
        <v>25</v>
      </c>
      <c r="E3860" s="398">
        <v>227</v>
      </c>
      <c r="F3860" s="407" t="s">
        <v>5731</v>
      </c>
      <c r="G3860" s="398">
        <v>227</v>
      </c>
      <c r="H3860" s="400">
        <v>9622</v>
      </c>
      <c r="I3860" s="402" t="s">
        <v>21140</v>
      </c>
      <c r="J3860" s="400">
        <v>9622</v>
      </c>
      <c r="K3860" s="309">
        <v>25</v>
      </c>
      <c r="L3860" s="398">
        <v>227</v>
      </c>
      <c r="M3860" s="400">
        <v>9622</v>
      </c>
      <c r="N3860" s="280" t="str">
        <f t="shared" si="60"/>
        <v>25 227 9622</v>
      </c>
    </row>
    <row r="3861" spans="2:14" ht="17.25" thickBot="1">
      <c r="B3861" s="309">
        <v>25</v>
      </c>
      <c r="C3861" s="285" t="s">
        <v>21646</v>
      </c>
      <c r="D3861" s="309">
        <v>25</v>
      </c>
      <c r="E3861" s="408">
        <v>228</v>
      </c>
      <c r="F3861" s="409" t="s">
        <v>21669</v>
      </c>
      <c r="G3861" s="408">
        <v>228</v>
      </c>
      <c r="H3861" s="400">
        <v>7939</v>
      </c>
      <c r="I3861" s="401" t="s">
        <v>21670</v>
      </c>
      <c r="J3861" s="400">
        <v>7939</v>
      </c>
      <c r="K3861" s="309">
        <v>25</v>
      </c>
      <c r="L3861" s="408">
        <v>228</v>
      </c>
      <c r="M3861" s="400">
        <v>7939</v>
      </c>
      <c r="N3861" s="280" t="str">
        <f t="shared" si="60"/>
        <v>25 228 7939</v>
      </c>
    </row>
    <row r="3862" spans="2:14" ht="17.25" thickBot="1">
      <c r="B3862" s="309">
        <v>25</v>
      </c>
      <c r="C3862" s="285" t="s">
        <v>21646</v>
      </c>
      <c r="D3862" s="309">
        <v>25</v>
      </c>
      <c r="E3862" s="408">
        <v>228</v>
      </c>
      <c r="F3862" s="409" t="s">
        <v>21669</v>
      </c>
      <c r="G3862" s="408">
        <v>228</v>
      </c>
      <c r="H3862" s="400">
        <v>7942</v>
      </c>
      <c r="I3862" s="402" t="s">
        <v>21671</v>
      </c>
      <c r="J3862" s="400">
        <v>7942</v>
      </c>
      <c r="K3862" s="309">
        <v>25</v>
      </c>
      <c r="L3862" s="408">
        <v>228</v>
      </c>
      <c r="M3862" s="400">
        <v>7942</v>
      </c>
      <c r="N3862" s="280" t="str">
        <f t="shared" si="60"/>
        <v>25 228 7942</v>
      </c>
    </row>
    <row r="3863" spans="2:14" ht="17.25" thickBot="1">
      <c r="B3863" s="309">
        <v>25</v>
      </c>
      <c r="C3863" s="285" t="s">
        <v>21646</v>
      </c>
      <c r="D3863" s="309">
        <v>25</v>
      </c>
      <c r="E3863" s="408">
        <v>228</v>
      </c>
      <c r="F3863" s="409" t="s">
        <v>21669</v>
      </c>
      <c r="G3863" s="408">
        <v>228</v>
      </c>
      <c r="H3863" s="400">
        <v>7945</v>
      </c>
      <c r="I3863" s="401" t="s">
        <v>21672</v>
      </c>
      <c r="J3863" s="400">
        <v>7945</v>
      </c>
      <c r="K3863" s="309">
        <v>25</v>
      </c>
      <c r="L3863" s="408">
        <v>228</v>
      </c>
      <c r="M3863" s="400">
        <v>7945</v>
      </c>
      <c r="N3863" s="280" t="str">
        <f t="shared" si="60"/>
        <v>25 228 7945</v>
      </c>
    </row>
    <row r="3864" spans="2:14" ht="17.25" thickBot="1">
      <c r="B3864" s="309">
        <v>25</v>
      </c>
      <c r="C3864" s="285" t="s">
        <v>21646</v>
      </c>
      <c r="D3864" s="309">
        <v>25</v>
      </c>
      <c r="E3864" s="408">
        <v>228</v>
      </c>
      <c r="F3864" s="409" t="s">
        <v>21669</v>
      </c>
      <c r="G3864" s="408">
        <v>228</v>
      </c>
      <c r="H3864" s="400">
        <v>7948</v>
      </c>
      <c r="I3864" s="402" t="s">
        <v>21673</v>
      </c>
      <c r="J3864" s="400">
        <v>7948</v>
      </c>
      <c r="K3864" s="309">
        <v>25</v>
      </c>
      <c r="L3864" s="408">
        <v>228</v>
      </c>
      <c r="M3864" s="400">
        <v>7948</v>
      </c>
      <c r="N3864" s="280" t="str">
        <f t="shared" si="60"/>
        <v>25 228 7948</v>
      </c>
    </row>
    <row r="3865" spans="2:14" ht="17.25" thickBot="1">
      <c r="B3865" s="309">
        <v>25</v>
      </c>
      <c r="C3865" s="285" t="s">
        <v>21646</v>
      </c>
      <c r="D3865" s="309">
        <v>25</v>
      </c>
      <c r="E3865" s="408">
        <v>228</v>
      </c>
      <c r="F3865" s="409" t="s">
        <v>21669</v>
      </c>
      <c r="G3865" s="408">
        <v>228</v>
      </c>
      <c r="H3865" s="400">
        <v>7951</v>
      </c>
      <c r="I3865" s="401" t="s">
        <v>21674</v>
      </c>
      <c r="J3865" s="400">
        <v>7951</v>
      </c>
      <c r="K3865" s="309">
        <v>25</v>
      </c>
      <c r="L3865" s="408">
        <v>228</v>
      </c>
      <c r="M3865" s="400">
        <v>7951</v>
      </c>
      <c r="N3865" s="280" t="str">
        <f t="shared" si="60"/>
        <v>25 228 7951</v>
      </c>
    </row>
    <row r="3866" spans="2:14" ht="17.25" thickBot="1">
      <c r="B3866" s="309">
        <v>25</v>
      </c>
      <c r="C3866" s="285" t="s">
        <v>21646</v>
      </c>
      <c r="D3866" s="309">
        <v>25</v>
      </c>
      <c r="E3866" s="408">
        <v>228</v>
      </c>
      <c r="F3866" s="409" t="s">
        <v>21669</v>
      </c>
      <c r="G3866" s="408">
        <v>228</v>
      </c>
      <c r="H3866" s="400">
        <v>7954</v>
      </c>
      <c r="I3866" s="402" t="s">
        <v>21675</v>
      </c>
      <c r="J3866" s="400">
        <v>7954</v>
      </c>
      <c r="K3866" s="309">
        <v>25</v>
      </c>
      <c r="L3866" s="408">
        <v>228</v>
      </c>
      <c r="M3866" s="400">
        <v>7954</v>
      </c>
      <c r="N3866" s="280" t="str">
        <f t="shared" si="60"/>
        <v>25 228 7954</v>
      </c>
    </row>
    <row r="3867" spans="2:14" ht="17.25" thickBot="1">
      <c r="B3867" s="309">
        <v>25</v>
      </c>
      <c r="C3867" s="285" t="s">
        <v>21646</v>
      </c>
      <c r="D3867" s="309">
        <v>25</v>
      </c>
      <c r="E3867" s="408">
        <v>228</v>
      </c>
      <c r="F3867" s="409" t="s">
        <v>21669</v>
      </c>
      <c r="G3867" s="408">
        <v>228</v>
      </c>
      <c r="H3867" s="400">
        <v>7957</v>
      </c>
      <c r="I3867" s="401" t="s">
        <v>21676</v>
      </c>
      <c r="J3867" s="400">
        <v>7957</v>
      </c>
      <c r="K3867" s="309">
        <v>25</v>
      </c>
      <c r="L3867" s="408">
        <v>228</v>
      </c>
      <c r="M3867" s="400">
        <v>7957</v>
      </c>
      <c r="N3867" s="280" t="str">
        <f t="shared" si="60"/>
        <v>25 228 7957</v>
      </c>
    </row>
    <row r="3868" spans="2:14" ht="17.25" thickBot="1">
      <c r="B3868" s="309">
        <v>25</v>
      </c>
      <c r="C3868" s="285" t="s">
        <v>21646</v>
      </c>
      <c r="D3868" s="309">
        <v>25</v>
      </c>
      <c r="E3868" s="408">
        <v>228</v>
      </c>
      <c r="F3868" s="409" t="s">
        <v>21669</v>
      </c>
      <c r="G3868" s="408">
        <v>228</v>
      </c>
      <c r="H3868" s="400">
        <v>7960</v>
      </c>
      <c r="I3868" s="402" t="s">
        <v>20228</v>
      </c>
      <c r="J3868" s="400">
        <v>7960</v>
      </c>
      <c r="K3868" s="309">
        <v>25</v>
      </c>
      <c r="L3868" s="408">
        <v>228</v>
      </c>
      <c r="M3868" s="400">
        <v>7960</v>
      </c>
      <c r="N3868" s="280" t="str">
        <f t="shared" si="60"/>
        <v>25 228 7960</v>
      </c>
    </row>
    <row r="3869" spans="2:14" ht="17.25" thickBot="1">
      <c r="B3869" s="309">
        <v>25</v>
      </c>
      <c r="C3869" s="285" t="s">
        <v>21646</v>
      </c>
      <c r="D3869" s="309">
        <v>25</v>
      </c>
      <c r="E3869" s="408">
        <v>228</v>
      </c>
      <c r="F3869" s="409" t="s">
        <v>21669</v>
      </c>
      <c r="G3869" s="408">
        <v>228</v>
      </c>
      <c r="H3869" s="400">
        <v>7963</v>
      </c>
      <c r="I3869" s="401" t="s">
        <v>21677</v>
      </c>
      <c r="J3869" s="400">
        <v>7963</v>
      </c>
      <c r="K3869" s="309">
        <v>25</v>
      </c>
      <c r="L3869" s="408">
        <v>228</v>
      </c>
      <c r="M3869" s="400">
        <v>7963</v>
      </c>
      <c r="N3869" s="280" t="str">
        <f t="shared" si="60"/>
        <v>25 228 7963</v>
      </c>
    </row>
    <row r="3870" spans="2:14" ht="17.25" thickBot="1">
      <c r="B3870" s="309">
        <v>25</v>
      </c>
      <c r="C3870" s="285" t="s">
        <v>21646</v>
      </c>
      <c r="D3870" s="309">
        <v>25</v>
      </c>
      <c r="E3870" s="408">
        <v>228</v>
      </c>
      <c r="F3870" s="409" t="s">
        <v>21669</v>
      </c>
      <c r="G3870" s="408">
        <v>228</v>
      </c>
      <c r="H3870" s="400">
        <v>7966</v>
      </c>
      <c r="I3870" s="402" t="s">
        <v>21678</v>
      </c>
      <c r="J3870" s="400">
        <v>7966</v>
      </c>
      <c r="K3870" s="309">
        <v>25</v>
      </c>
      <c r="L3870" s="408">
        <v>228</v>
      </c>
      <c r="M3870" s="400">
        <v>7966</v>
      </c>
      <c r="N3870" s="280" t="str">
        <f t="shared" si="60"/>
        <v>25 228 7966</v>
      </c>
    </row>
    <row r="3871" spans="2:14" ht="17.25" thickBot="1">
      <c r="B3871" s="309">
        <v>25</v>
      </c>
      <c r="C3871" s="285" t="s">
        <v>21646</v>
      </c>
      <c r="D3871" s="309">
        <v>25</v>
      </c>
      <c r="E3871" s="398">
        <v>230</v>
      </c>
      <c r="F3871" s="407" t="s">
        <v>4974</v>
      </c>
      <c r="G3871" s="398">
        <v>230</v>
      </c>
      <c r="H3871" s="400">
        <v>7969</v>
      </c>
      <c r="I3871" s="401" t="s">
        <v>21679</v>
      </c>
      <c r="J3871" s="400">
        <v>7969</v>
      </c>
      <c r="K3871" s="309">
        <v>25</v>
      </c>
      <c r="L3871" s="398">
        <v>230</v>
      </c>
      <c r="M3871" s="400">
        <v>7969</v>
      </c>
      <c r="N3871" s="280" t="str">
        <f t="shared" si="60"/>
        <v>25 230 7969</v>
      </c>
    </row>
    <row r="3872" spans="2:14" ht="17.25" thickBot="1">
      <c r="B3872" s="309">
        <v>25</v>
      </c>
      <c r="C3872" s="285" t="s">
        <v>21646</v>
      </c>
      <c r="D3872" s="309">
        <v>25</v>
      </c>
      <c r="E3872" s="398">
        <v>230</v>
      </c>
      <c r="F3872" s="407" t="s">
        <v>4974</v>
      </c>
      <c r="G3872" s="398">
        <v>230</v>
      </c>
      <c r="H3872" s="400">
        <v>7972</v>
      </c>
      <c r="I3872" s="402" t="s">
        <v>21680</v>
      </c>
      <c r="J3872" s="400">
        <v>7972</v>
      </c>
      <c r="K3872" s="309">
        <v>25</v>
      </c>
      <c r="L3872" s="398">
        <v>230</v>
      </c>
      <c r="M3872" s="400">
        <v>7972</v>
      </c>
      <c r="N3872" s="280" t="str">
        <f t="shared" si="60"/>
        <v>25 230 7972</v>
      </c>
    </row>
    <row r="3873" spans="2:14" ht="17.25" thickBot="1">
      <c r="B3873" s="309">
        <v>25</v>
      </c>
      <c r="C3873" s="285" t="s">
        <v>21646</v>
      </c>
      <c r="D3873" s="309">
        <v>25</v>
      </c>
      <c r="E3873" s="398">
        <v>230</v>
      </c>
      <c r="F3873" s="407" t="s">
        <v>4974</v>
      </c>
      <c r="G3873" s="398">
        <v>230</v>
      </c>
      <c r="H3873" s="400">
        <v>7975</v>
      </c>
      <c r="I3873" s="401" t="s">
        <v>21681</v>
      </c>
      <c r="J3873" s="400">
        <v>7975</v>
      </c>
      <c r="K3873" s="309">
        <v>25</v>
      </c>
      <c r="L3873" s="398">
        <v>230</v>
      </c>
      <c r="M3873" s="400">
        <v>7975</v>
      </c>
      <c r="N3873" s="280" t="str">
        <f t="shared" si="60"/>
        <v>25 230 7975</v>
      </c>
    </row>
    <row r="3874" spans="2:14" ht="17.25" thickBot="1">
      <c r="B3874" s="309">
        <v>25</v>
      </c>
      <c r="C3874" s="285" t="s">
        <v>21646</v>
      </c>
      <c r="D3874" s="309">
        <v>25</v>
      </c>
      <c r="E3874" s="398">
        <v>230</v>
      </c>
      <c r="F3874" s="407" t="s">
        <v>4974</v>
      </c>
      <c r="G3874" s="398">
        <v>230</v>
      </c>
      <c r="H3874" s="400">
        <v>7978</v>
      </c>
      <c r="I3874" s="402" t="s">
        <v>21682</v>
      </c>
      <c r="J3874" s="400">
        <v>7978</v>
      </c>
      <c r="K3874" s="309">
        <v>25</v>
      </c>
      <c r="L3874" s="398">
        <v>230</v>
      </c>
      <c r="M3874" s="400">
        <v>7978</v>
      </c>
      <c r="N3874" s="280" t="str">
        <f t="shared" si="60"/>
        <v>25 230 7978</v>
      </c>
    </row>
    <row r="3875" spans="2:14" ht="17.25" thickBot="1">
      <c r="B3875" s="309">
        <v>25</v>
      </c>
      <c r="C3875" s="285" t="s">
        <v>21646</v>
      </c>
      <c r="D3875" s="309">
        <v>25</v>
      </c>
      <c r="E3875" s="398">
        <v>230</v>
      </c>
      <c r="F3875" s="407" t="s">
        <v>4974</v>
      </c>
      <c r="G3875" s="398">
        <v>230</v>
      </c>
      <c r="H3875" s="400">
        <v>7981</v>
      </c>
      <c r="I3875" s="401" t="s">
        <v>21683</v>
      </c>
      <c r="J3875" s="400">
        <v>7981</v>
      </c>
      <c r="K3875" s="309">
        <v>25</v>
      </c>
      <c r="L3875" s="398">
        <v>230</v>
      </c>
      <c r="M3875" s="400">
        <v>7981</v>
      </c>
      <c r="N3875" s="280" t="str">
        <f t="shared" si="60"/>
        <v>25 230 7981</v>
      </c>
    </row>
    <row r="3876" spans="2:14" ht="17.25" thickBot="1">
      <c r="B3876" s="309">
        <v>25</v>
      </c>
      <c r="C3876" s="285" t="s">
        <v>21646</v>
      </c>
      <c r="D3876" s="309">
        <v>25</v>
      </c>
      <c r="E3876" s="398">
        <v>230</v>
      </c>
      <c r="F3876" s="407" t="s">
        <v>4974</v>
      </c>
      <c r="G3876" s="398">
        <v>230</v>
      </c>
      <c r="H3876" s="400">
        <v>7984</v>
      </c>
      <c r="I3876" s="402" t="s">
        <v>21684</v>
      </c>
      <c r="J3876" s="400">
        <v>7984</v>
      </c>
      <c r="K3876" s="309">
        <v>25</v>
      </c>
      <c r="L3876" s="398">
        <v>230</v>
      </c>
      <c r="M3876" s="400">
        <v>7984</v>
      </c>
      <c r="N3876" s="280" t="str">
        <f t="shared" si="60"/>
        <v>25 230 7984</v>
      </c>
    </row>
    <row r="3877" spans="2:14" ht="17.25" thickBot="1">
      <c r="B3877" s="309">
        <v>25</v>
      </c>
      <c r="C3877" s="285" t="s">
        <v>21646</v>
      </c>
      <c r="D3877" s="309">
        <v>25</v>
      </c>
      <c r="E3877" s="398">
        <v>230</v>
      </c>
      <c r="F3877" s="407" t="s">
        <v>4974</v>
      </c>
      <c r="G3877" s="398">
        <v>230</v>
      </c>
      <c r="H3877" s="400">
        <v>7987</v>
      </c>
      <c r="I3877" s="401" t="s">
        <v>19329</v>
      </c>
      <c r="J3877" s="400">
        <v>7987</v>
      </c>
      <c r="K3877" s="309">
        <v>25</v>
      </c>
      <c r="L3877" s="398">
        <v>230</v>
      </c>
      <c r="M3877" s="400">
        <v>7987</v>
      </c>
      <c r="N3877" s="280" t="str">
        <f t="shared" si="60"/>
        <v>25 230 7987</v>
      </c>
    </row>
    <row r="3878" spans="2:14" ht="17.25" thickBot="1">
      <c r="B3878" s="309">
        <v>25</v>
      </c>
      <c r="C3878" s="285" t="s">
        <v>21646</v>
      </c>
      <c r="D3878" s="309">
        <v>25</v>
      </c>
      <c r="E3878" s="398">
        <v>230</v>
      </c>
      <c r="F3878" s="407" t="s">
        <v>4974</v>
      </c>
      <c r="G3878" s="398">
        <v>230</v>
      </c>
      <c r="H3878" s="400">
        <v>7990</v>
      </c>
      <c r="I3878" s="402" t="s">
        <v>21685</v>
      </c>
      <c r="J3878" s="400">
        <v>7990</v>
      </c>
      <c r="K3878" s="309">
        <v>25</v>
      </c>
      <c r="L3878" s="398">
        <v>230</v>
      </c>
      <c r="M3878" s="400">
        <v>7990</v>
      </c>
      <c r="N3878" s="280" t="str">
        <f t="shared" si="60"/>
        <v>25 230 7990</v>
      </c>
    </row>
    <row r="3879" spans="2:14" ht="17.25" thickBot="1">
      <c r="B3879" s="309">
        <v>25</v>
      </c>
      <c r="C3879" s="285" t="s">
        <v>21646</v>
      </c>
      <c r="D3879" s="309">
        <v>25</v>
      </c>
      <c r="E3879" s="398">
        <v>230</v>
      </c>
      <c r="F3879" s="407" t="s">
        <v>4974</v>
      </c>
      <c r="G3879" s="398">
        <v>230</v>
      </c>
      <c r="H3879" s="400">
        <v>7993</v>
      </c>
      <c r="I3879" s="401" t="s">
        <v>20215</v>
      </c>
      <c r="J3879" s="400">
        <v>7993</v>
      </c>
      <c r="K3879" s="309">
        <v>25</v>
      </c>
      <c r="L3879" s="398">
        <v>230</v>
      </c>
      <c r="M3879" s="400">
        <v>7993</v>
      </c>
      <c r="N3879" s="280" t="str">
        <f t="shared" si="60"/>
        <v>25 230 7993</v>
      </c>
    </row>
    <row r="3880" spans="2:14" ht="17.25" thickBot="1">
      <c r="B3880" s="309">
        <v>25</v>
      </c>
      <c r="C3880" s="285" t="s">
        <v>21646</v>
      </c>
      <c r="D3880" s="309">
        <v>25</v>
      </c>
      <c r="E3880" s="398">
        <v>230</v>
      </c>
      <c r="F3880" s="407" t="s">
        <v>4974</v>
      </c>
      <c r="G3880" s="398">
        <v>230</v>
      </c>
      <c r="H3880" s="400">
        <v>7996</v>
      </c>
      <c r="I3880" s="402" t="s">
        <v>21686</v>
      </c>
      <c r="J3880" s="400">
        <v>7996</v>
      </c>
      <c r="K3880" s="309">
        <v>25</v>
      </c>
      <c r="L3880" s="398">
        <v>230</v>
      </c>
      <c r="M3880" s="400">
        <v>7996</v>
      </c>
      <c r="N3880" s="280" t="str">
        <f t="shared" si="60"/>
        <v>25 230 7996</v>
      </c>
    </row>
    <row r="3881" spans="2:14" ht="17.25" thickBot="1">
      <c r="B3881" s="309">
        <v>25</v>
      </c>
      <c r="C3881" s="285" t="s">
        <v>21646</v>
      </c>
      <c r="D3881" s="309">
        <v>25</v>
      </c>
      <c r="E3881" s="398">
        <v>230</v>
      </c>
      <c r="F3881" s="407" t="s">
        <v>4974</v>
      </c>
      <c r="G3881" s="398">
        <v>230</v>
      </c>
      <c r="H3881" s="400">
        <v>7999</v>
      </c>
      <c r="I3881" s="401" t="s">
        <v>21687</v>
      </c>
      <c r="J3881" s="400">
        <v>7999</v>
      </c>
      <c r="K3881" s="309">
        <v>25</v>
      </c>
      <c r="L3881" s="398">
        <v>230</v>
      </c>
      <c r="M3881" s="400">
        <v>7999</v>
      </c>
      <c r="N3881" s="280" t="str">
        <f t="shared" si="60"/>
        <v>25 230 7999</v>
      </c>
    </row>
    <row r="3882" spans="2:14" ht="17.25" thickBot="1">
      <c r="B3882" s="309">
        <v>25</v>
      </c>
      <c r="C3882" s="285" t="s">
        <v>21646</v>
      </c>
      <c r="D3882" s="309">
        <v>25</v>
      </c>
      <c r="E3882" s="398">
        <v>230</v>
      </c>
      <c r="F3882" s="407" t="s">
        <v>4974</v>
      </c>
      <c r="G3882" s="398">
        <v>230</v>
      </c>
      <c r="H3882" s="400">
        <v>8002</v>
      </c>
      <c r="I3882" s="402" t="s">
        <v>18396</v>
      </c>
      <c r="J3882" s="400">
        <v>8002</v>
      </c>
      <c r="K3882" s="309">
        <v>25</v>
      </c>
      <c r="L3882" s="398">
        <v>230</v>
      </c>
      <c r="M3882" s="400">
        <v>8002</v>
      </c>
      <c r="N3882" s="280" t="str">
        <f t="shared" si="60"/>
        <v>25 230 8002</v>
      </c>
    </row>
    <row r="3883" spans="2:14" ht="17.25" thickBot="1">
      <c r="B3883" s="309">
        <v>25</v>
      </c>
      <c r="C3883" s="285" t="s">
        <v>21646</v>
      </c>
      <c r="D3883" s="309">
        <v>25</v>
      </c>
      <c r="E3883" s="398">
        <v>230</v>
      </c>
      <c r="F3883" s="407" t="s">
        <v>4974</v>
      </c>
      <c r="G3883" s="398">
        <v>230</v>
      </c>
      <c r="H3883" s="400">
        <v>8005</v>
      </c>
      <c r="I3883" s="401" t="s">
        <v>21688</v>
      </c>
      <c r="J3883" s="400">
        <v>8005</v>
      </c>
      <c r="K3883" s="309">
        <v>25</v>
      </c>
      <c r="L3883" s="398">
        <v>230</v>
      </c>
      <c r="M3883" s="400">
        <v>8005</v>
      </c>
      <c r="N3883" s="280" t="str">
        <f t="shared" si="60"/>
        <v>25 230 8005</v>
      </c>
    </row>
    <row r="3884" spans="2:14" ht="17.25" thickBot="1">
      <c r="B3884" s="309">
        <v>25</v>
      </c>
      <c r="C3884" s="285" t="s">
        <v>21646</v>
      </c>
      <c r="D3884" s="309">
        <v>25</v>
      </c>
      <c r="E3884" s="398">
        <v>230</v>
      </c>
      <c r="F3884" s="407" t="s">
        <v>4974</v>
      </c>
      <c r="G3884" s="398">
        <v>230</v>
      </c>
      <c r="H3884" s="400">
        <v>8008</v>
      </c>
      <c r="I3884" s="402" t="s">
        <v>21689</v>
      </c>
      <c r="J3884" s="400">
        <v>8008</v>
      </c>
      <c r="K3884" s="309">
        <v>25</v>
      </c>
      <c r="L3884" s="398">
        <v>230</v>
      </c>
      <c r="M3884" s="400">
        <v>8008</v>
      </c>
      <c r="N3884" s="280" t="str">
        <f t="shared" si="60"/>
        <v>25 230 8008</v>
      </c>
    </row>
    <row r="3885" spans="2:14" ht="17.25" thickBot="1">
      <c r="B3885" s="309">
        <v>25</v>
      </c>
      <c r="C3885" s="285" t="s">
        <v>21646</v>
      </c>
      <c r="D3885" s="309">
        <v>25</v>
      </c>
      <c r="E3885" s="398">
        <v>230</v>
      </c>
      <c r="F3885" s="407" t="s">
        <v>4974</v>
      </c>
      <c r="G3885" s="398">
        <v>230</v>
      </c>
      <c r="H3885" s="400">
        <v>8011</v>
      </c>
      <c r="I3885" s="401" t="s">
        <v>21690</v>
      </c>
      <c r="J3885" s="400">
        <v>8011</v>
      </c>
      <c r="K3885" s="309">
        <v>25</v>
      </c>
      <c r="L3885" s="398">
        <v>230</v>
      </c>
      <c r="M3885" s="400">
        <v>8011</v>
      </c>
      <c r="N3885" s="280" t="str">
        <f t="shared" si="60"/>
        <v>25 230 8011</v>
      </c>
    </row>
    <row r="3886" spans="2:14" ht="17.25" thickBot="1">
      <c r="B3886" s="309">
        <v>25</v>
      </c>
      <c r="C3886" s="285" t="s">
        <v>21646</v>
      </c>
      <c r="D3886" s="309">
        <v>25</v>
      </c>
      <c r="E3886" s="398">
        <v>230</v>
      </c>
      <c r="F3886" s="407" t="s">
        <v>4974</v>
      </c>
      <c r="G3886" s="398">
        <v>230</v>
      </c>
      <c r="H3886" s="400">
        <v>8014</v>
      </c>
      <c r="I3886" s="401" t="s">
        <v>21691</v>
      </c>
      <c r="J3886" s="400">
        <v>8014</v>
      </c>
      <c r="K3886" s="309">
        <v>25</v>
      </c>
      <c r="L3886" s="398">
        <v>230</v>
      </c>
      <c r="M3886" s="400">
        <v>8014</v>
      </c>
      <c r="N3886" s="280" t="str">
        <f t="shared" si="60"/>
        <v>25 230 8014</v>
      </c>
    </row>
    <row r="3887" spans="2:14" ht="17.25" thickBot="1">
      <c r="B3887" s="309">
        <v>25</v>
      </c>
      <c r="C3887" s="285" t="s">
        <v>21646</v>
      </c>
      <c r="D3887" s="309">
        <v>25</v>
      </c>
      <c r="E3887" s="398">
        <v>230</v>
      </c>
      <c r="F3887" s="407" t="s">
        <v>4974</v>
      </c>
      <c r="G3887" s="398">
        <v>230</v>
      </c>
      <c r="H3887" s="400">
        <v>8017</v>
      </c>
      <c r="I3887" s="402" t="s">
        <v>21692</v>
      </c>
      <c r="J3887" s="400">
        <v>8017</v>
      </c>
      <c r="K3887" s="309">
        <v>25</v>
      </c>
      <c r="L3887" s="398">
        <v>230</v>
      </c>
      <c r="M3887" s="400">
        <v>8017</v>
      </c>
      <c r="N3887" s="280" t="str">
        <f t="shared" si="60"/>
        <v>25 230 8017</v>
      </c>
    </row>
    <row r="3888" spans="2:14" ht="17.25" thickBot="1">
      <c r="B3888" s="309">
        <v>25</v>
      </c>
      <c r="C3888" s="285" t="s">
        <v>21646</v>
      </c>
      <c r="D3888" s="309">
        <v>25</v>
      </c>
      <c r="E3888" s="398">
        <v>230</v>
      </c>
      <c r="F3888" s="407" t="s">
        <v>4974</v>
      </c>
      <c r="G3888" s="398">
        <v>230</v>
      </c>
      <c r="H3888" s="400">
        <v>8020</v>
      </c>
      <c r="I3888" s="401" t="s">
        <v>21693</v>
      </c>
      <c r="J3888" s="400">
        <v>8020</v>
      </c>
      <c r="K3888" s="309">
        <v>25</v>
      </c>
      <c r="L3888" s="398">
        <v>230</v>
      </c>
      <c r="M3888" s="400">
        <v>8020</v>
      </c>
      <c r="N3888" s="280" t="str">
        <f t="shared" si="60"/>
        <v>25 230 8020</v>
      </c>
    </row>
    <row r="3889" spans="2:14" ht="17.25" thickBot="1">
      <c r="B3889" s="309">
        <v>25</v>
      </c>
      <c r="C3889" s="285" t="s">
        <v>21646</v>
      </c>
      <c r="D3889" s="309">
        <v>25</v>
      </c>
      <c r="E3889" s="398">
        <v>230</v>
      </c>
      <c r="F3889" s="407" t="s">
        <v>4974</v>
      </c>
      <c r="G3889" s="398">
        <v>230</v>
      </c>
      <c r="H3889" s="400">
        <v>8023</v>
      </c>
      <c r="I3889" s="402" t="s">
        <v>21694</v>
      </c>
      <c r="J3889" s="400">
        <v>8023</v>
      </c>
      <c r="K3889" s="309">
        <v>25</v>
      </c>
      <c r="L3889" s="398">
        <v>230</v>
      </c>
      <c r="M3889" s="400">
        <v>8023</v>
      </c>
      <c r="N3889" s="280" t="str">
        <f t="shared" si="60"/>
        <v>25 230 8023</v>
      </c>
    </row>
    <row r="3890" spans="2:14" ht="17.25" thickBot="1">
      <c r="B3890" s="309">
        <v>25</v>
      </c>
      <c r="C3890" s="285" t="s">
        <v>21646</v>
      </c>
      <c r="D3890" s="309">
        <v>25</v>
      </c>
      <c r="E3890" s="398">
        <v>230</v>
      </c>
      <c r="F3890" s="407" t="s">
        <v>4974</v>
      </c>
      <c r="G3890" s="398">
        <v>230</v>
      </c>
      <c r="H3890" s="400">
        <v>8026</v>
      </c>
      <c r="I3890" s="401" t="s">
        <v>21695</v>
      </c>
      <c r="J3890" s="400">
        <v>8026</v>
      </c>
      <c r="K3890" s="309">
        <v>25</v>
      </c>
      <c r="L3890" s="398">
        <v>230</v>
      </c>
      <c r="M3890" s="400">
        <v>8026</v>
      </c>
      <c r="N3890" s="280" t="str">
        <f t="shared" si="60"/>
        <v>25 230 8026</v>
      </c>
    </row>
    <row r="3891" spans="2:14" ht="17.25" thickBot="1">
      <c r="B3891" s="309">
        <v>25</v>
      </c>
      <c r="C3891" s="285" t="s">
        <v>21646</v>
      </c>
      <c r="D3891" s="309">
        <v>25</v>
      </c>
      <c r="E3891" s="398">
        <v>230</v>
      </c>
      <c r="F3891" s="407" t="s">
        <v>4974</v>
      </c>
      <c r="G3891" s="398">
        <v>230</v>
      </c>
      <c r="H3891" s="400">
        <v>8029</v>
      </c>
      <c r="I3891" s="402" t="s">
        <v>21696</v>
      </c>
      <c r="J3891" s="400">
        <v>8029</v>
      </c>
      <c r="K3891" s="309">
        <v>25</v>
      </c>
      <c r="L3891" s="398">
        <v>230</v>
      </c>
      <c r="M3891" s="400">
        <v>8029</v>
      </c>
      <c r="N3891" s="280" t="str">
        <f t="shared" si="60"/>
        <v>25 230 8029</v>
      </c>
    </row>
    <row r="3892" spans="2:14" ht="17.25" thickBot="1">
      <c r="B3892" s="309">
        <v>25</v>
      </c>
      <c r="C3892" s="285" t="s">
        <v>21646</v>
      </c>
      <c r="D3892" s="309">
        <v>25</v>
      </c>
      <c r="E3892" s="398">
        <v>230</v>
      </c>
      <c r="F3892" s="407" t="s">
        <v>4974</v>
      </c>
      <c r="G3892" s="398">
        <v>230</v>
      </c>
      <c r="H3892" s="400">
        <v>8032</v>
      </c>
      <c r="I3892" s="401" t="s">
        <v>21697</v>
      </c>
      <c r="J3892" s="400">
        <v>8032</v>
      </c>
      <c r="K3892" s="309">
        <v>25</v>
      </c>
      <c r="L3892" s="398">
        <v>230</v>
      </c>
      <c r="M3892" s="400">
        <v>8032</v>
      </c>
      <c r="N3892" s="280" t="str">
        <f t="shared" si="60"/>
        <v>25 230 8032</v>
      </c>
    </row>
    <row r="3893" spans="2:14" ht="17.25" thickBot="1">
      <c r="B3893" s="309">
        <v>25</v>
      </c>
      <c r="C3893" s="285" t="s">
        <v>21646</v>
      </c>
      <c r="D3893" s="309">
        <v>25</v>
      </c>
      <c r="E3893" s="398">
        <v>230</v>
      </c>
      <c r="F3893" s="407" t="s">
        <v>4974</v>
      </c>
      <c r="G3893" s="398">
        <v>230</v>
      </c>
      <c r="H3893" s="400">
        <v>8035</v>
      </c>
      <c r="I3893" s="402" t="s">
        <v>21698</v>
      </c>
      <c r="J3893" s="400">
        <v>8035</v>
      </c>
      <c r="K3893" s="309">
        <v>25</v>
      </c>
      <c r="L3893" s="398">
        <v>230</v>
      </c>
      <c r="M3893" s="400">
        <v>8035</v>
      </c>
      <c r="N3893" s="280" t="str">
        <f t="shared" si="60"/>
        <v>25 230 8035</v>
      </c>
    </row>
    <row r="3894" spans="2:14" ht="17.25" thickBot="1">
      <c r="B3894" s="309">
        <v>25</v>
      </c>
      <c r="C3894" s="285" t="s">
        <v>21646</v>
      </c>
      <c r="D3894" s="309">
        <v>25</v>
      </c>
      <c r="E3894" s="398">
        <v>230</v>
      </c>
      <c r="F3894" s="407" t="s">
        <v>4974</v>
      </c>
      <c r="G3894" s="398">
        <v>230</v>
      </c>
      <c r="H3894" s="400">
        <v>8038</v>
      </c>
      <c r="I3894" s="401" t="s">
        <v>21699</v>
      </c>
      <c r="J3894" s="400">
        <v>8038</v>
      </c>
      <c r="K3894" s="309">
        <v>25</v>
      </c>
      <c r="L3894" s="398">
        <v>230</v>
      </c>
      <c r="M3894" s="400">
        <v>8038</v>
      </c>
      <c r="N3894" s="280" t="str">
        <f t="shared" si="60"/>
        <v>25 230 8038</v>
      </c>
    </row>
    <row r="3895" spans="2:14" ht="17.25" thickBot="1">
      <c r="B3895" s="309">
        <v>25</v>
      </c>
      <c r="C3895" s="285" t="s">
        <v>21646</v>
      </c>
      <c r="D3895" s="309">
        <v>25</v>
      </c>
      <c r="E3895" s="398">
        <v>230</v>
      </c>
      <c r="F3895" s="407" t="s">
        <v>4974</v>
      </c>
      <c r="G3895" s="398">
        <v>230</v>
      </c>
      <c r="H3895" s="400">
        <v>8041</v>
      </c>
      <c r="I3895" s="402" t="s">
        <v>20706</v>
      </c>
      <c r="J3895" s="400">
        <v>8041</v>
      </c>
      <c r="K3895" s="309">
        <v>25</v>
      </c>
      <c r="L3895" s="398">
        <v>230</v>
      </c>
      <c r="M3895" s="400">
        <v>8041</v>
      </c>
      <c r="N3895" s="280" t="str">
        <f t="shared" si="60"/>
        <v>25 230 8041</v>
      </c>
    </row>
    <row r="3896" spans="2:14" ht="17.25" thickBot="1">
      <c r="B3896" s="309">
        <v>25</v>
      </c>
      <c r="C3896" s="285" t="s">
        <v>21646</v>
      </c>
      <c r="D3896" s="309">
        <v>25</v>
      </c>
      <c r="E3896" s="398">
        <v>230</v>
      </c>
      <c r="F3896" s="407" t="s">
        <v>4974</v>
      </c>
      <c r="G3896" s="398">
        <v>230</v>
      </c>
      <c r="H3896" s="400">
        <v>8044</v>
      </c>
      <c r="I3896" s="401" t="s">
        <v>19000</v>
      </c>
      <c r="J3896" s="400">
        <v>8044</v>
      </c>
      <c r="K3896" s="309">
        <v>25</v>
      </c>
      <c r="L3896" s="398">
        <v>230</v>
      </c>
      <c r="M3896" s="400">
        <v>8044</v>
      </c>
      <c r="N3896" s="280" t="str">
        <f t="shared" si="60"/>
        <v>25 230 8044</v>
      </c>
    </row>
    <row r="3897" spans="2:14" ht="17.25" thickBot="1">
      <c r="B3897" s="309">
        <v>25</v>
      </c>
      <c r="C3897" s="285" t="s">
        <v>21646</v>
      </c>
      <c r="D3897" s="309">
        <v>25</v>
      </c>
      <c r="E3897" s="398">
        <v>230</v>
      </c>
      <c r="F3897" s="407" t="s">
        <v>4974</v>
      </c>
      <c r="G3897" s="398">
        <v>230</v>
      </c>
      <c r="H3897" s="400">
        <v>8047</v>
      </c>
      <c r="I3897" s="402" t="s">
        <v>21700</v>
      </c>
      <c r="J3897" s="400">
        <v>8047</v>
      </c>
      <c r="K3897" s="309">
        <v>25</v>
      </c>
      <c r="L3897" s="398">
        <v>230</v>
      </c>
      <c r="M3897" s="400">
        <v>8047</v>
      </c>
      <c r="N3897" s="280" t="str">
        <f t="shared" si="60"/>
        <v>25 230 8047</v>
      </c>
    </row>
    <row r="3898" spans="2:14" ht="17.25" thickBot="1">
      <c r="B3898" s="309">
        <v>25</v>
      </c>
      <c r="C3898" s="285" t="s">
        <v>21646</v>
      </c>
      <c r="D3898" s="309">
        <v>25</v>
      </c>
      <c r="E3898" s="398">
        <v>230</v>
      </c>
      <c r="F3898" s="407" t="s">
        <v>4974</v>
      </c>
      <c r="G3898" s="398">
        <v>230</v>
      </c>
      <c r="H3898" s="400">
        <v>8050</v>
      </c>
      <c r="I3898" s="401" t="s">
        <v>21701</v>
      </c>
      <c r="J3898" s="400">
        <v>8050</v>
      </c>
      <c r="K3898" s="309">
        <v>25</v>
      </c>
      <c r="L3898" s="398">
        <v>230</v>
      </c>
      <c r="M3898" s="400">
        <v>8050</v>
      </c>
      <c r="N3898" s="280" t="str">
        <f t="shared" si="60"/>
        <v>25 230 8050</v>
      </c>
    </row>
    <row r="3899" spans="2:14" ht="17.25" thickBot="1">
      <c r="B3899" s="309">
        <v>25</v>
      </c>
      <c r="C3899" s="285" t="s">
        <v>21646</v>
      </c>
      <c r="D3899" s="309">
        <v>25</v>
      </c>
      <c r="E3899" s="408">
        <v>231</v>
      </c>
      <c r="F3899" s="409" t="s">
        <v>21702</v>
      </c>
      <c r="G3899" s="408">
        <v>231</v>
      </c>
      <c r="H3899" s="400">
        <v>8053</v>
      </c>
      <c r="I3899" s="401" t="s">
        <v>21703</v>
      </c>
      <c r="J3899" s="400">
        <v>8053</v>
      </c>
      <c r="K3899" s="309">
        <v>25</v>
      </c>
      <c r="L3899" s="408">
        <v>231</v>
      </c>
      <c r="M3899" s="400">
        <v>8053</v>
      </c>
      <c r="N3899" s="280" t="str">
        <f t="shared" si="60"/>
        <v>25 231 8053</v>
      </c>
    </row>
    <row r="3900" spans="2:14" ht="17.25" thickBot="1">
      <c r="B3900" s="309">
        <v>25</v>
      </c>
      <c r="C3900" s="285" t="s">
        <v>21646</v>
      </c>
      <c r="D3900" s="309">
        <v>25</v>
      </c>
      <c r="E3900" s="408">
        <v>231</v>
      </c>
      <c r="F3900" s="409" t="s">
        <v>21702</v>
      </c>
      <c r="G3900" s="408">
        <v>231</v>
      </c>
      <c r="H3900" s="400">
        <v>8056</v>
      </c>
      <c r="I3900" s="402" t="s">
        <v>21704</v>
      </c>
      <c r="J3900" s="400">
        <v>8056</v>
      </c>
      <c r="K3900" s="309">
        <v>25</v>
      </c>
      <c r="L3900" s="408">
        <v>231</v>
      </c>
      <c r="M3900" s="400">
        <v>8056</v>
      </c>
      <c r="N3900" s="280" t="str">
        <f t="shared" si="60"/>
        <v>25 231 8056</v>
      </c>
    </row>
    <row r="3901" spans="2:14" ht="17.25" thickBot="1">
      <c r="B3901" s="309">
        <v>25</v>
      </c>
      <c r="C3901" s="285" t="s">
        <v>21646</v>
      </c>
      <c r="D3901" s="309">
        <v>25</v>
      </c>
      <c r="E3901" s="408">
        <v>231</v>
      </c>
      <c r="F3901" s="409" t="s">
        <v>21702</v>
      </c>
      <c r="G3901" s="408">
        <v>231</v>
      </c>
      <c r="H3901" s="400">
        <v>8059</v>
      </c>
      <c r="I3901" s="401" t="s">
        <v>21705</v>
      </c>
      <c r="J3901" s="400">
        <v>8059</v>
      </c>
      <c r="K3901" s="309">
        <v>25</v>
      </c>
      <c r="L3901" s="408">
        <v>231</v>
      </c>
      <c r="M3901" s="400">
        <v>8059</v>
      </c>
      <c r="N3901" s="280" t="str">
        <f t="shared" si="60"/>
        <v>25 231 8059</v>
      </c>
    </row>
    <row r="3902" spans="2:14" ht="17.25" thickBot="1">
      <c r="B3902" s="309">
        <v>25</v>
      </c>
      <c r="C3902" s="285" t="s">
        <v>21646</v>
      </c>
      <c r="D3902" s="309">
        <v>25</v>
      </c>
      <c r="E3902" s="408">
        <v>231</v>
      </c>
      <c r="F3902" s="409" t="s">
        <v>21702</v>
      </c>
      <c r="G3902" s="408">
        <v>231</v>
      </c>
      <c r="H3902" s="400">
        <v>8062</v>
      </c>
      <c r="I3902" s="402" t="s">
        <v>21706</v>
      </c>
      <c r="J3902" s="400">
        <v>8062</v>
      </c>
      <c r="K3902" s="309">
        <v>25</v>
      </c>
      <c r="L3902" s="408">
        <v>231</v>
      </c>
      <c r="M3902" s="400">
        <v>8062</v>
      </c>
      <c r="N3902" s="280" t="str">
        <f t="shared" si="60"/>
        <v>25 231 8062</v>
      </c>
    </row>
    <row r="3903" spans="2:14" ht="17.25" thickBot="1">
      <c r="B3903" s="309">
        <v>25</v>
      </c>
      <c r="C3903" s="285" t="s">
        <v>21646</v>
      </c>
      <c r="D3903" s="309">
        <v>25</v>
      </c>
      <c r="E3903" s="408">
        <v>231</v>
      </c>
      <c r="F3903" s="409" t="s">
        <v>21702</v>
      </c>
      <c r="G3903" s="408">
        <v>231</v>
      </c>
      <c r="H3903" s="400">
        <v>8065</v>
      </c>
      <c r="I3903" s="401" t="s">
        <v>21707</v>
      </c>
      <c r="J3903" s="400">
        <v>8065</v>
      </c>
      <c r="K3903" s="309">
        <v>25</v>
      </c>
      <c r="L3903" s="408">
        <v>231</v>
      </c>
      <c r="M3903" s="400">
        <v>8065</v>
      </c>
      <c r="N3903" s="280" t="str">
        <f t="shared" si="60"/>
        <v>25 231 8065</v>
      </c>
    </row>
    <row r="3904" spans="2:14" ht="17.25" thickBot="1">
      <c r="B3904" s="309">
        <v>25</v>
      </c>
      <c r="C3904" s="285" t="s">
        <v>21646</v>
      </c>
      <c r="D3904" s="309">
        <v>25</v>
      </c>
      <c r="E3904" s="408">
        <v>231</v>
      </c>
      <c r="F3904" s="409" t="s">
        <v>21702</v>
      </c>
      <c r="G3904" s="408">
        <v>231</v>
      </c>
      <c r="H3904" s="400">
        <v>8068</v>
      </c>
      <c r="I3904" s="402" t="s">
        <v>21708</v>
      </c>
      <c r="J3904" s="400">
        <v>8068</v>
      </c>
      <c r="K3904" s="309">
        <v>25</v>
      </c>
      <c r="L3904" s="408">
        <v>231</v>
      </c>
      <c r="M3904" s="400">
        <v>8068</v>
      </c>
      <c r="N3904" s="280" t="str">
        <f t="shared" si="60"/>
        <v>25 231 8068</v>
      </c>
    </row>
    <row r="3905" spans="2:14" ht="17.25" thickBot="1">
      <c r="B3905" s="309">
        <v>25</v>
      </c>
      <c r="C3905" s="285" t="s">
        <v>21646</v>
      </c>
      <c r="D3905" s="309">
        <v>25</v>
      </c>
      <c r="E3905" s="408">
        <v>231</v>
      </c>
      <c r="F3905" s="409" t="s">
        <v>21702</v>
      </c>
      <c r="G3905" s="408">
        <v>231</v>
      </c>
      <c r="H3905" s="400">
        <v>8071</v>
      </c>
      <c r="I3905" s="401" t="s">
        <v>21709</v>
      </c>
      <c r="J3905" s="400">
        <v>8071</v>
      </c>
      <c r="K3905" s="309">
        <v>25</v>
      </c>
      <c r="L3905" s="408">
        <v>231</v>
      </c>
      <c r="M3905" s="400">
        <v>8071</v>
      </c>
      <c r="N3905" s="280" t="str">
        <f t="shared" si="60"/>
        <v>25 231 8071</v>
      </c>
    </row>
    <row r="3906" spans="2:14" ht="17.25" thickBot="1">
      <c r="B3906" s="309">
        <v>25</v>
      </c>
      <c r="C3906" s="285" t="s">
        <v>21646</v>
      </c>
      <c r="D3906" s="309">
        <v>25</v>
      </c>
      <c r="E3906" s="408">
        <v>231</v>
      </c>
      <c r="F3906" s="409" t="s">
        <v>21702</v>
      </c>
      <c r="G3906" s="408">
        <v>231</v>
      </c>
      <c r="H3906" s="400">
        <v>8074</v>
      </c>
      <c r="I3906" s="402" t="s">
        <v>19346</v>
      </c>
      <c r="J3906" s="400">
        <v>8074</v>
      </c>
      <c r="K3906" s="309">
        <v>25</v>
      </c>
      <c r="L3906" s="408">
        <v>231</v>
      </c>
      <c r="M3906" s="400">
        <v>8074</v>
      </c>
      <c r="N3906" s="280" t="str">
        <f t="shared" si="60"/>
        <v>25 231 8074</v>
      </c>
    </row>
    <row r="3907" spans="2:14" ht="17.25" thickBot="1">
      <c r="B3907" s="309">
        <v>25</v>
      </c>
      <c r="C3907" s="285" t="s">
        <v>21646</v>
      </c>
      <c r="D3907" s="309">
        <v>25</v>
      </c>
      <c r="E3907" s="408">
        <v>231</v>
      </c>
      <c r="F3907" s="409" t="s">
        <v>21702</v>
      </c>
      <c r="G3907" s="408">
        <v>231</v>
      </c>
      <c r="H3907" s="400">
        <v>8077</v>
      </c>
      <c r="I3907" s="401" t="s">
        <v>21710</v>
      </c>
      <c r="J3907" s="400">
        <v>8077</v>
      </c>
      <c r="K3907" s="309">
        <v>25</v>
      </c>
      <c r="L3907" s="408">
        <v>231</v>
      </c>
      <c r="M3907" s="400">
        <v>8077</v>
      </c>
      <c r="N3907" s="280" t="str">
        <f t="shared" si="60"/>
        <v>25 231 8077</v>
      </c>
    </row>
    <row r="3908" spans="2:14" ht="17.25" thickBot="1">
      <c r="B3908" s="309">
        <v>25</v>
      </c>
      <c r="C3908" s="285" t="s">
        <v>21646</v>
      </c>
      <c r="D3908" s="309">
        <v>25</v>
      </c>
      <c r="E3908" s="408">
        <v>231</v>
      </c>
      <c r="F3908" s="409" t="s">
        <v>21702</v>
      </c>
      <c r="G3908" s="408">
        <v>231</v>
      </c>
      <c r="H3908" s="400">
        <v>8080</v>
      </c>
      <c r="I3908" s="402" t="s">
        <v>20857</v>
      </c>
      <c r="J3908" s="400">
        <v>8080</v>
      </c>
      <c r="K3908" s="309">
        <v>25</v>
      </c>
      <c r="L3908" s="408">
        <v>231</v>
      </c>
      <c r="M3908" s="400">
        <v>8080</v>
      </c>
      <c r="N3908" s="280" t="str">
        <f t="shared" ref="N3908:N3971" si="61">K3908&amp;" "&amp;L3908&amp;" "&amp;M3908</f>
        <v>25 231 8080</v>
      </c>
    </row>
    <row r="3909" spans="2:14" ht="17.25" thickBot="1">
      <c r="B3909" s="309">
        <v>25</v>
      </c>
      <c r="C3909" s="285" t="s">
        <v>21646</v>
      </c>
      <c r="D3909" s="309">
        <v>25</v>
      </c>
      <c r="E3909" s="408">
        <v>231</v>
      </c>
      <c r="F3909" s="409" t="s">
        <v>21702</v>
      </c>
      <c r="G3909" s="408">
        <v>231</v>
      </c>
      <c r="H3909" s="400">
        <v>8083</v>
      </c>
      <c r="I3909" s="401" t="s">
        <v>21711</v>
      </c>
      <c r="J3909" s="400">
        <v>8083</v>
      </c>
      <c r="K3909" s="309">
        <v>25</v>
      </c>
      <c r="L3909" s="408">
        <v>231</v>
      </c>
      <c r="M3909" s="400">
        <v>8083</v>
      </c>
      <c r="N3909" s="280" t="str">
        <f t="shared" si="61"/>
        <v>25 231 8083</v>
      </c>
    </row>
    <row r="3910" spans="2:14" ht="17.25" thickBot="1">
      <c r="B3910" s="309">
        <v>25</v>
      </c>
      <c r="C3910" s="285" t="s">
        <v>21646</v>
      </c>
      <c r="D3910" s="309">
        <v>25</v>
      </c>
      <c r="E3910" s="408">
        <v>231</v>
      </c>
      <c r="F3910" s="409" t="s">
        <v>21702</v>
      </c>
      <c r="G3910" s="408">
        <v>231</v>
      </c>
      <c r="H3910" s="400">
        <v>8086</v>
      </c>
      <c r="I3910" s="402" t="s">
        <v>21712</v>
      </c>
      <c r="J3910" s="400">
        <v>8086</v>
      </c>
      <c r="K3910" s="309">
        <v>25</v>
      </c>
      <c r="L3910" s="408">
        <v>231</v>
      </c>
      <c r="M3910" s="400">
        <v>8086</v>
      </c>
      <c r="N3910" s="280" t="str">
        <f t="shared" si="61"/>
        <v>25 231 8086</v>
      </c>
    </row>
    <row r="3911" spans="2:14" ht="17.25" thickBot="1">
      <c r="B3911" s="309">
        <v>25</v>
      </c>
      <c r="C3911" s="285" t="s">
        <v>21646</v>
      </c>
      <c r="D3911" s="309">
        <v>25</v>
      </c>
      <c r="E3911" s="408">
        <v>231</v>
      </c>
      <c r="F3911" s="409" t="s">
        <v>21702</v>
      </c>
      <c r="G3911" s="408">
        <v>231</v>
      </c>
      <c r="H3911" s="400">
        <v>8089</v>
      </c>
      <c r="I3911" s="401" t="s">
        <v>19892</v>
      </c>
      <c r="J3911" s="400">
        <v>8089</v>
      </c>
      <c r="K3911" s="309">
        <v>25</v>
      </c>
      <c r="L3911" s="408">
        <v>231</v>
      </c>
      <c r="M3911" s="400">
        <v>8089</v>
      </c>
      <c r="N3911" s="280" t="str">
        <f t="shared" si="61"/>
        <v>25 231 8089</v>
      </c>
    </row>
    <row r="3912" spans="2:14" ht="17.25" thickBot="1">
      <c r="B3912" s="309">
        <v>25</v>
      </c>
      <c r="C3912" s="285" t="s">
        <v>21646</v>
      </c>
      <c r="D3912" s="309">
        <v>25</v>
      </c>
      <c r="E3912" s="408">
        <v>231</v>
      </c>
      <c r="F3912" s="409" t="s">
        <v>21702</v>
      </c>
      <c r="G3912" s="408">
        <v>231</v>
      </c>
      <c r="H3912" s="400">
        <v>8092</v>
      </c>
      <c r="I3912" s="402" t="s">
        <v>21713</v>
      </c>
      <c r="J3912" s="400">
        <v>8092</v>
      </c>
      <c r="K3912" s="309">
        <v>25</v>
      </c>
      <c r="L3912" s="408">
        <v>231</v>
      </c>
      <c r="M3912" s="400">
        <v>8092</v>
      </c>
      <c r="N3912" s="280" t="str">
        <f t="shared" si="61"/>
        <v>25 231 8092</v>
      </c>
    </row>
    <row r="3913" spans="2:14" ht="17.25" thickBot="1">
      <c r="B3913" s="309">
        <v>25</v>
      </c>
      <c r="C3913" s="285" t="s">
        <v>21646</v>
      </c>
      <c r="D3913" s="309">
        <v>25</v>
      </c>
      <c r="E3913" s="408">
        <v>231</v>
      </c>
      <c r="F3913" s="409" t="s">
        <v>21702</v>
      </c>
      <c r="G3913" s="408">
        <v>231</v>
      </c>
      <c r="H3913" s="400">
        <v>8095</v>
      </c>
      <c r="I3913" s="401" t="s">
        <v>21714</v>
      </c>
      <c r="J3913" s="400">
        <v>8095</v>
      </c>
      <c r="K3913" s="309">
        <v>25</v>
      </c>
      <c r="L3913" s="408">
        <v>231</v>
      </c>
      <c r="M3913" s="400">
        <v>8095</v>
      </c>
      <c r="N3913" s="280" t="str">
        <f t="shared" si="61"/>
        <v>25 231 8095</v>
      </c>
    </row>
    <row r="3914" spans="2:14" ht="17.25" thickBot="1">
      <c r="B3914" s="309">
        <v>25</v>
      </c>
      <c r="C3914" s="285" t="s">
        <v>21646</v>
      </c>
      <c r="D3914" s="309">
        <v>25</v>
      </c>
      <c r="E3914" s="408">
        <v>231</v>
      </c>
      <c r="F3914" s="409" t="s">
        <v>21702</v>
      </c>
      <c r="G3914" s="408">
        <v>231</v>
      </c>
      <c r="H3914" s="400">
        <v>8098</v>
      </c>
      <c r="I3914" s="401" t="s">
        <v>21715</v>
      </c>
      <c r="J3914" s="400">
        <v>8098</v>
      </c>
      <c r="K3914" s="309">
        <v>25</v>
      </c>
      <c r="L3914" s="408">
        <v>231</v>
      </c>
      <c r="M3914" s="400">
        <v>8098</v>
      </c>
      <c r="N3914" s="280" t="str">
        <f t="shared" si="61"/>
        <v>25 231 8098</v>
      </c>
    </row>
    <row r="3915" spans="2:14" ht="17.25" thickBot="1">
      <c r="B3915" s="309">
        <v>25</v>
      </c>
      <c r="C3915" s="285" t="s">
        <v>21646</v>
      </c>
      <c r="D3915" s="309">
        <v>25</v>
      </c>
      <c r="E3915" s="408">
        <v>231</v>
      </c>
      <c r="F3915" s="409" t="s">
        <v>21702</v>
      </c>
      <c r="G3915" s="408">
        <v>231</v>
      </c>
      <c r="H3915" s="400">
        <v>8101</v>
      </c>
      <c r="I3915" s="402" t="s">
        <v>21716</v>
      </c>
      <c r="J3915" s="400">
        <v>8101</v>
      </c>
      <c r="K3915" s="309">
        <v>25</v>
      </c>
      <c r="L3915" s="408">
        <v>231</v>
      </c>
      <c r="M3915" s="400">
        <v>8101</v>
      </c>
      <c r="N3915" s="280" t="str">
        <f t="shared" si="61"/>
        <v>25 231 8101</v>
      </c>
    </row>
    <row r="3916" spans="2:14" ht="17.25" thickBot="1">
      <c r="B3916" s="309">
        <v>25</v>
      </c>
      <c r="C3916" s="285" t="s">
        <v>21646</v>
      </c>
      <c r="D3916" s="309">
        <v>25</v>
      </c>
      <c r="E3916" s="408">
        <v>231</v>
      </c>
      <c r="F3916" s="409" t="s">
        <v>21702</v>
      </c>
      <c r="G3916" s="408">
        <v>231</v>
      </c>
      <c r="H3916" s="400">
        <v>8104</v>
      </c>
      <c r="I3916" s="401" t="s">
        <v>21717</v>
      </c>
      <c r="J3916" s="400">
        <v>8104</v>
      </c>
      <c r="K3916" s="309">
        <v>25</v>
      </c>
      <c r="L3916" s="408">
        <v>231</v>
      </c>
      <c r="M3916" s="400">
        <v>8104</v>
      </c>
      <c r="N3916" s="280" t="str">
        <f t="shared" si="61"/>
        <v>25 231 8104</v>
      </c>
    </row>
    <row r="3917" spans="2:14" ht="17.25" thickBot="1">
      <c r="B3917" s="309">
        <v>25</v>
      </c>
      <c r="C3917" s="285" t="s">
        <v>21646</v>
      </c>
      <c r="D3917" s="309">
        <v>25</v>
      </c>
      <c r="E3917" s="408">
        <v>231</v>
      </c>
      <c r="F3917" s="409" t="s">
        <v>21702</v>
      </c>
      <c r="G3917" s="408">
        <v>231</v>
      </c>
      <c r="H3917" s="400">
        <v>8107</v>
      </c>
      <c r="I3917" s="402" t="s">
        <v>21718</v>
      </c>
      <c r="J3917" s="400">
        <v>8107</v>
      </c>
      <c r="K3917" s="309">
        <v>25</v>
      </c>
      <c r="L3917" s="408">
        <v>231</v>
      </c>
      <c r="M3917" s="400">
        <v>8107</v>
      </c>
      <c r="N3917" s="280" t="str">
        <f t="shared" si="61"/>
        <v>25 231 8107</v>
      </c>
    </row>
    <row r="3918" spans="2:14" ht="17.25" thickBot="1">
      <c r="B3918" s="309">
        <v>25</v>
      </c>
      <c r="C3918" s="285" t="s">
        <v>21646</v>
      </c>
      <c r="D3918" s="309">
        <v>25</v>
      </c>
      <c r="E3918" s="408">
        <v>231</v>
      </c>
      <c r="F3918" s="409" t="s">
        <v>21702</v>
      </c>
      <c r="G3918" s="408">
        <v>231</v>
      </c>
      <c r="H3918" s="400">
        <v>8110</v>
      </c>
      <c r="I3918" s="401" t="s">
        <v>21719</v>
      </c>
      <c r="J3918" s="400">
        <v>8110</v>
      </c>
      <c r="K3918" s="309">
        <v>25</v>
      </c>
      <c r="L3918" s="408">
        <v>231</v>
      </c>
      <c r="M3918" s="400">
        <v>8110</v>
      </c>
      <c r="N3918" s="280" t="str">
        <f t="shared" si="61"/>
        <v>25 231 8110</v>
      </c>
    </row>
    <row r="3919" spans="2:14" ht="17.25" thickBot="1">
      <c r="B3919" s="309">
        <v>25</v>
      </c>
      <c r="C3919" s="285" t="s">
        <v>21646</v>
      </c>
      <c r="D3919" s="309">
        <v>25</v>
      </c>
      <c r="E3919" s="408">
        <v>231</v>
      </c>
      <c r="F3919" s="409" t="s">
        <v>21702</v>
      </c>
      <c r="G3919" s="408">
        <v>231</v>
      </c>
      <c r="H3919" s="400">
        <v>8113</v>
      </c>
      <c r="I3919" s="402" t="s">
        <v>21720</v>
      </c>
      <c r="J3919" s="400">
        <v>8113</v>
      </c>
      <c r="K3919" s="309">
        <v>25</v>
      </c>
      <c r="L3919" s="408">
        <v>231</v>
      </c>
      <c r="M3919" s="400">
        <v>8113</v>
      </c>
      <c r="N3919" s="280" t="str">
        <f t="shared" si="61"/>
        <v>25 231 8113</v>
      </c>
    </row>
    <row r="3920" spans="2:14" ht="17.25" thickBot="1">
      <c r="B3920" s="309">
        <v>25</v>
      </c>
      <c r="C3920" s="285" t="s">
        <v>21646</v>
      </c>
      <c r="D3920" s="309">
        <v>25</v>
      </c>
      <c r="E3920" s="408">
        <v>231</v>
      </c>
      <c r="F3920" s="409" t="s">
        <v>21702</v>
      </c>
      <c r="G3920" s="408">
        <v>231</v>
      </c>
      <c r="H3920" s="400">
        <v>8116</v>
      </c>
      <c r="I3920" s="401" t="s">
        <v>21721</v>
      </c>
      <c r="J3920" s="400">
        <v>8116</v>
      </c>
      <c r="K3920" s="309">
        <v>25</v>
      </c>
      <c r="L3920" s="408">
        <v>231</v>
      </c>
      <c r="M3920" s="400">
        <v>8116</v>
      </c>
      <c r="N3920" s="280" t="str">
        <f t="shared" si="61"/>
        <v>25 231 8116</v>
      </c>
    </row>
    <row r="3921" spans="2:14" ht="17.25" thickBot="1">
      <c r="B3921" s="309">
        <v>25</v>
      </c>
      <c r="C3921" s="285" t="s">
        <v>21646</v>
      </c>
      <c r="D3921" s="309">
        <v>25</v>
      </c>
      <c r="E3921" s="408">
        <v>231</v>
      </c>
      <c r="F3921" s="409" t="s">
        <v>21702</v>
      </c>
      <c r="G3921" s="408">
        <v>231</v>
      </c>
      <c r="H3921" s="400">
        <v>8119</v>
      </c>
      <c r="I3921" s="402" t="s">
        <v>21722</v>
      </c>
      <c r="J3921" s="400">
        <v>8119</v>
      </c>
      <c r="K3921" s="309">
        <v>25</v>
      </c>
      <c r="L3921" s="408">
        <v>231</v>
      </c>
      <c r="M3921" s="400">
        <v>8119</v>
      </c>
      <c r="N3921" s="280" t="str">
        <f t="shared" si="61"/>
        <v>25 231 8119</v>
      </c>
    </row>
    <row r="3922" spans="2:14" ht="17.25" thickBot="1">
      <c r="B3922" s="309">
        <v>25</v>
      </c>
      <c r="C3922" s="285" t="s">
        <v>21646</v>
      </c>
      <c r="D3922" s="309">
        <v>25</v>
      </c>
      <c r="E3922" s="408">
        <v>231</v>
      </c>
      <c r="F3922" s="409" t="s">
        <v>21702</v>
      </c>
      <c r="G3922" s="408">
        <v>231</v>
      </c>
      <c r="H3922" s="400">
        <v>8122</v>
      </c>
      <c r="I3922" s="401" t="s">
        <v>21723</v>
      </c>
      <c r="J3922" s="400">
        <v>8122</v>
      </c>
      <c r="K3922" s="309">
        <v>25</v>
      </c>
      <c r="L3922" s="408">
        <v>231</v>
      </c>
      <c r="M3922" s="400">
        <v>8122</v>
      </c>
      <c r="N3922" s="280" t="str">
        <f t="shared" si="61"/>
        <v>25 231 8122</v>
      </c>
    </row>
    <row r="3923" spans="2:14" ht="17.25" thickBot="1">
      <c r="B3923" s="309">
        <v>25</v>
      </c>
      <c r="C3923" s="285" t="s">
        <v>21646</v>
      </c>
      <c r="D3923" s="309">
        <v>25</v>
      </c>
      <c r="E3923" s="408">
        <v>231</v>
      </c>
      <c r="F3923" s="409" t="s">
        <v>21702</v>
      </c>
      <c r="G3923" s="408">
        <v>231</v>
      </c>
      <c r="H3923" s="400">
        <v>8125</v>
      </c>
      <c r="I3923" s="402" t="s">
        <v>21724</v>
      </c>
      <c r="J3923" s="400">
        <v>8125</v>
      </c>
      <c r="K3923" s="309">
        <v>25</v>
      </c>
      <c r="L3923" s="408">
        <v>231</v>
      </c>
      <c r="M3923" s="400">
        <v>8125</v>
      </c>
      <c r="N3923" s="280" t="str">
        <f t="shared" si="61"/>
        <v>25 231 8125</v>
      </c>
    </row>
    <row r="3924" spans="2:14" ht="17.25" thickBot="1">
      <c r="B3924" s="309">
        <v>25</v>
      </c>
      <c r="C3924" s="285" t="s">
        <v>21646</v>
      </c>
      <c r="D3924" s="309">
        <v>25</v>
      </c>
      <c r="E3924" s="408">
        <v>231</v>
      </c>
      <c r="F3924" s="409" t="s">
        <v>21702</v>
      </c>
      <c r="G3924" s="408">
        <v>231</v>
      </c>
      <c r="H3924" s="400">
        <v>8128</v>
      </c>
      <c r="I3924" s="401" t="s">
        <v>21725</v>
      </c>
      <c r="J3924" s="400">
        <v>8128</v>
      </c>
      <c r="K3924" s="309">
        <v>25</v>
      </c>
      <c r="L3924" s="408">
        <v>231</v>
      </c>
      <c r="M3924" s="400">
        <v>8128</v>
      </c>
      <c r="N3924" s="280" t="str">
        <f t="shared" si="61"/>
        <v>25 231 8128</v>
      </c>
    </row>
    <row r="3925" spans="2:14" ht="17.25" thickBot="1">
      <c r="B3925" s="309">
        <v>25</v>
      </c>
      <c r="C3925" s="285" t="s">
        <v>21646</v>
      </c>
      <c r="D3925" s="309">
        <v>25</v>
      </c>
      <c r="E3925" s="408">
        <v>231</v>
      </c>
      <c r="F3925" s="409" t="s">
        <v>21702</v>
      </c>
      <c r="G3925" s="408">
        <v>231</v>
      </c>
      <c r="H3925" s="400">
        <v>8131</v>
      </c>
      <c r="I3925" s="402" t="s">
        <v>21059</v>
      </c>
      <c r="J3925" s="400">
        <v>8131</v>
      </c>
      <c r="K3925" s="309">
        <v>25</v>
      </c>
      <c r="L3925" s="408">
        <v>231</v>
      </c>
      <c r="M3925" s="400">
        <v>8131</v>
      </c>
      <c r="N3925" s="280" t="str">
        <f t="shared" si="61"/>
        <v>25 231 8131</v>
      </c>
    </row>
    <row r="3926" spans="2:14" ht="17.25" thickBot="1">
      <c r="B3926" s="309">
        <v>25</v>
      </c>
      <c r="C3926" s="285" t="s">
        <v>21646</v>
      </c>
      <c r="D3926" s="309">
        <v>25</v>
      </c>
      <c r="E3926" s="408">
        <v>231</v>
      </c>
      <c r="F3926" s="409" t="s">
        <v>21702</v>
      </c>
      <c r="G3926" s="408">
        <v>231</v>
      </c>
      <c r="H3926" s="400">
        <v>8134</v>
      </c>
      <c r="I3926" s="401" t="s">
        <v>21726</v>
      </c>
      <c r="J3926" s="400">
        <v>8134</v>
      </c>
      <c r="K3926" s="309">
        <v>25</v>
      </c>
      <c r="L3926" s="408">
        <v>231</v>
      </c>
      <c r="M3926" s="400">
        <v>8134</v>
      </c>
      <c r="N3926" s="280" t="str">
        <f t="shared" si="61"/>
        <v>25 231 8134</v>
      </c>
    </row>
    <row r="3927" spans="2:14" ht="17.25" thickBot="1">
      <c r="B3927" s="309">
        <v>25</v>
      </c>
      <c r="C3927" s="285" t="s">
        <v>21646</v>
      </c>
      <c r="D3927" s="309">
        <v>25</v>
      </c>
      <c r="E3927" s="408">
        <v>231</v>
      </c>
      <c r="F3927" s="409" t="s">
        <v>21702</v>
      </c>
      <c r="G3927" s="408">
        <v>231</v>
      </c>
      <c r="H3927" s="400">
        <v>8137</v>
      </c>
      <c r="I3927" s="402" t="s">
        <v>21727</v>
      </c>
      <c r="J3927" s="400">
        <v>8137</v>
      </c>
      <c r="K3927" s="309">
        <v>25</v>
      </c>
      <c r="L3927" s="408">
        <v>231</v>
      </c>
      <c r="M3927" s="400">
        <v>8137</v>
      </c>
      <c r="N3927" s="280" t="str">
        <f t="shared" si="61"/>
        <v>25 231 8137</v>
      </c>
    </row>
    <row r="3928" spans="2:14" ht="17.25" thickBot="1">
      <c r="B3928" s="309">
        <v>25</v>
      </c>
      <c r="C3928" s="285" t="s">
        <v>21646</v>
      </c>
      <c r="D3928" s="309">
        <v>25</v>
      </c>
      <c r="E3928" s="408">
        <v>231</v>
      </c>
      <c r="F3928" s="409" t="s">
        <v>21702</v>
      </c>
      <c r="G3928" s="408">
        <v>231</v>
      </c>
      <c r="H3928" s="400">
        <v>8140</v>
      </c>
      <c r="I3928" s="401" t="s">
        <v>21728</v>
      </c>
      <c r="J3928" s="400">
        <v>8140</v>
      </c>
      <c r="K3928" s="309">
        <v>25</v>
      </c>
      <c r="L3928" s="408">
        <v>231</v>
      </c>
      <c r="M3928" s="400">
        <v>8140</v>
      </c>
      <c r="N3928" s="280" t="str">
        <f t="shared" si="61"/>
        <v>25 231 8140</v>
      </c>
    </row>
    <row r="3929" spans="2:14" ht="17.25" thickBot="1">
      <c r="B3929" s="309">
        <v>25</v>
      </c>
      <c r="C3929" s="285" t="s">
        <v>21646</v>
      </c>
      <c r="D3929" s="309">
        <v>25</v>
      </c>
      <c r="E3929" s="408">
        <v>231</v>
      </c>
      <c r="F3929" s="409" t="s">
        <v>21702</v>
      </c>
      <c r="G3929" s="408">
        <v>231</v>
      </c>
      <c r="H3929" s="400">
        <v>8143</v>
      </c>
      <c r="I3929" s="401" t="s">
        <v>21729</v>
      </c>
      <c r="J3929" s="400">
        <v>8143</v>
      </c>
      <c r="K3929" s="309">
        <v>25</v>
      </c>
      <c r="L3929" s="408">
        <v>231</v>
      </c>
      <c r="M3929" s="400">
        <v>8143</v>
      </c>
      <c r="N3929" s="280" t="str">
        <f t="shared" si="61"/>
        <v>25 231 8143</v>
      </c>
    </row>
    <row r="3930" spans="2:14" ht="17.25" thickBot="1">
      <c r="B3930" s="309">
        <v>25</v>
      </c>
      <c r="C3930" s="285" t="s">
        <v>21646</v>
      </c>
      <c r="D3930" s="309">
        <v>25</v>
      </c>
      <c r="E3930" s="408">
        <v>231</v>
      </c>
      <c r="F3930" s="409" t="s">
        <v>21702</v>
      </c>
      <c r="G3930" s="408">
        <v>231</v>
      </c>
      <c r="H3930" s="400">
        <v>8146</v>
      </c>
      <c r="I3930" s="402" t="s">
        <v>21730</v>
      </c>
      <c r="J3930" s="400">
        <v>8146</v>
      </c>
      <c r="K3930" s="309">
        <v>25</v>
      </c>
      <c r="L3930" s="408">
        <v>231</v>
      </c>
      <c r="M3930" s="400">
        <v>8146</v>
      </c>
      <c r="N3930" s="280" t="str">
        <f t="shared" si="61"/>
        <v>25 231 8146</v>
      </c>
    </row>
    <row r="3931" spans="2:14" ht="17.25" thickBot="1">
      <c r="B3931" s="309">
        <v>25</v>
      </c>
      <c r="C3931" s="285" t="s">
        <v>21646</v>
      </c>
      <c r="D3931" s="309">
        <v>25</v>
      </c>
      <c r="E3931" s="408">
        <v>231</v>
      </c>
      <c r="F3931" s="409" t="s">
        <v>21702</v>
      </c>
      <c r="G3931" s="408">
        <v>231</v>
      </c>
      <c r="H3931" s="400">
        <v>8149</v>
      </c>
      <c r="I3931" s="401" t="s">
        <v>21731</v>
      </c>
      <c r="J3931" s="400">
        <v>8149</v>
      </c>
      <c r="K3931" s="309">
        <v>25</v>
      </c>
      <c r="L3931" s="408">
        <v>231</v>
      </c>
      <c r="M3931" s="400">
        <v>8149</v>
      </c>
      <c r="N3931" s="280" t="str">
        <f t="shared" si="61"/>
        <v>25 231 8149</v>
      </c>
    </row>
    <row r="3932" spans="2:14" ht="17.25" thickBot="1">
      <c r="B3932" s="309">
        <v>25</v>
      </c>
      <c r="C3932" s="285" t="s">
        <v>21646</v>
      </c>
      <c r="D3932" s="309">
        <v>25</v>
      </c>
      <c r="E3932" s="398">
        <v>232</v>
      </c>
      <c r="F3932" s="407" t="s">
        <v>21732</v>
      </c>
      <c r="G3932" s="398">
        <v>232</v>
      </c>
      <c r="H3932" s="400">
        <v>8152</v>
      </c>
      <c r="I3932" s="401" t="s">
        <v>21733</v>
      </c>
      <c r="J3932" s="400">
        <v>8152</v>
      </c>
      <c r="K3932" s="309">
        <v>25</v>
      </c>
      <c r="L3932" s="398">
        <v>232</v>
      </c>
      <c r="M3932" s="400">
        <v>8152</v>
      </c>
      <c r="N3932" s="280" t="str">
        <f t="shared" si="61"/>
        <v>25 232 8152</v>
      </c>
    </row>
    <row r="3933" spans="2:14" ht="17.25" thickBot="1">
      <c r="B3933" s="309">
        <v>25</v>
      </c>
      <c r="C3933" s="285" t="s">
        <v>21646</v>
      </c>
      <c r="D3933" s="309">
        <v>25</v>
      </c>
      <c r="E3933" s="398">
        <v>232</v>
      </c>
      <c r="F3933" s="407" t="s">
        <v>21732</v>
      </c>
      <c r="G3933" s="398">
        <v>232</v>
      </c>
      <c r="H3933" s="400">
        <v>8155</v>
      </c>
      <c r="I3933" s="402" t="s">
        <v>19503</v>
      </c>
      <c r="J3933" s="400">
        <v>8155</v>
      </c>
      <c r="K3933" s="309">
        <v>25</v>
      </c>
      <c r="L3933" s="398">
        <v>232</v>
      </c>
      <c r="M3933" s="400">
        <v>8155</v>
      </c>
      <c r="N3933" s="280" t="str">
        <f t="shared" si="61"/>
        <v>25 232 8155</v>
      </c>
    </row>
    <row r="3934" spans="2:14" ht="17.25" thickBot="1">
      <c r="B3934" s="309">
        <v>25</v>
      </c>
      <c r="C3934" s="285" t="s">
        <v>21646</v>
      </c>
      <c r="D3934" s="309">
        <v>25</v>
      </c>
      <c r="E3934" s="398">
        <v>232</v>
      </c>
      <c r="F3934" s="407" t="s">
        <v>21732</v>
      </c>
      <c r="G3934" s="398">
        <v>232</v>
      </c>
      <c r="H3934" s="400">
        <v>8156</v>
      </c>
      <c r="I3934" s="401" t="s">
        <v>21734</v>
      </c>
      <c r="J3934" s="400">
        <v>8156</v>
      </c>
      <c r="K3934" s="309">
        <v>25</v>
      </c>
      <c r="L3934" s="398">
        <v>232</v>
      </c>
      <c r="M3934" s="400">
        <v>8156</v>
      </c>
      <c r="N3934" s="280" t="str">
        <f t="shared" si="61"/>
        <v>25 232 8156</v>
      </c>
    </row>
    <row r="3935" spans="2:14" ht="17.25" thickBot="1">
      <c r="B3935" s="309">
        <v>25</v>
      </c>
      <c r="C3935" s="285" t="s">
        <v>21646</v>
      </c>
      <c r="D3935" s="309">
        <v>25</v>
      </c>
      <c r="E3935" s="398">
        <v>232</v>
      </c>
      <c r="F3935" s="407" t="s">
        <v>21732</v>
      </c>
      <c r="G3935" s="398">
        <v>232</v>
      </c>
      <c r="H3935" s="400">
        <v>8158</v>
      </c>
      <c r="I3935" s="402" t="s">
        <v>21735</v>
      </c>
      <c r="J3935" s="400">
        <v>8158</v>
      </c>
      <c r="K3935" s="309">
        <v>25</v>
      </c>
      <c r="L3935" s="398">
        <v>232</v>
      </c>
      <c r="M3935" s="400">
        <v>8158</v>
      </c>
      <c r="N3935" s="280" t="str">
        <f t="shared" si="61"/>
        <v>25 232 8158</v>
      </c>
    </row>
    <row r="3936" spans="2:14" ht="17.25" thickBot="1">
      <c r="B3936" s="309">
        <v>25</v>
      </c>
      <c r="C3936" s="285" t="s">
        <v>21646</v>
      </c>
      <c r="D3936" s="309">
        <v>25</v>
      </c>
      <c r="E3936" s="398">
        <v>232</v>
      </c>
      <c r="F3936" s="407" t="s">
        <v>21732</v>
      </c>
      <c r="G3936" s="398">
        <v>232</v>
      </c>
      <c r="H3936" s="400">
        <v>8161</v>
      </c>
      <c r="I3936" s="401" t="s">
        <v>21221</v>
      </c>
      <c r="J3936" s="400">
        <v>8161</v>
      </c>
      <c r="K3936" s="309">
        <v>25</v>
      </c>
      <c r="L3936" s="398">
        <v>232</v>
      </c>
      <c r="M3936" s="400">
        <v>8161</v>
      </c>
      <c r="N3936" s="280" t="str">
        <f t="shared" si="61"/>
        <v>25 232 8161</v>
      </c>
    </row>
    <row r="3937" spans="2:14" ht="17.25" thickBot="1">
      <c r="B3937" s="309">
        <v>25</v>
      </c>
      <c r="C3937" s="285" t="s">
        <v>21646</v>
      </c>
      <c r="D3937" s="309">
        <v>25</v>
      </c>
      <c r="E3937" s="398">
        <v>232</v>
      </c>
      <c r="F3937" s="407" t="s">
        <v>21732</v>
      </c>
      <c r="G3937" s="398">
        <v>232</v>
      </c>
      <c r="H3937" s="400">
        <v>8164</v>
      </c>
      <c r="I3937" s="402" t="s">
        <v>21736</v>
      </c>
      <c r="J3937" s="400">
        <v>8164</v>
      </c>
      <c r="K3937" s="309">
        <v>25</v>
      </c>
      <c r="L3937" s="398">
        <v>232</v>
      </c>
      <c r="M3937" s="400">
        <v>8164</v>
      </c>
      <c r="N3937" s="280" t="str">
        <f t="shared" si="61"/>
        <v>25 232 8164</v>
      </c>
    </row>
    <row r="3938" spans="2:14" ht="17.25" thickBot="1">
      <c r="B3938" s="309">
        <v>25</v>
      </c>
      <c r="C3938" s="285" t="s">
        <v>21646</v>
      </c>
      <c r="D3938" s="309">
        <v>25</v>
      </c>
      <c r="E3938" s="398">
        <v>232</v>
      </c>
      <c r="F3938" s="407" t="s">
        <v>21732</v>
      </c>
      <c r="G3938" s="398">
        <v>232</v>
      </c>
      <c r="H3938" s="400">
        <v>8167</v>
      </c>
      <c r="I3938" s="401" t="s">
        <v>21737</v>
      </c>
      <c r="J3938" s="400">
        <v>8167</v>
      </c>
      <c r="K3938" s="309">
        <v>25</v>
      </c>
      <c r="L3938" s="398">
        <v>232</v>
      </c>
      <c r="M3938" s="400">
        <v>8167</v>
      </c>
      <c r="N3938" s="280" t="str">
        <f t="shared" si="61"/>
        <v>25 232 8167</v>
      </c>
    </row>
    <row r="3939" spans="2:14" ht="17.25" thickBot="1">
      <c r="B3939" s="309">
        <v>25</v>
      </c>
      <c r="C3939" s="285" t="s">
        <v>21646</v>
      </c>
      <c r="D3939" s="309">
        <v>25</v>
      </c>
      <c r="E3939" s="398">
        <v>232</v>
      </c>
      <c r="F3939" s="407" t="s">
        <v>21732</v>
      </c>
      <c r="G3939" s="398">
        <v>232</v>
      </c>
      <c r="H3939" s="400">
        <v>8170</v>
      </c>
      <c r="I3939" s="402" t="s">
        <v>21738</v>
      </c>
      <c r="J3939" s="400">
        <v>8170</v>
      </c>
      <c r="K3939" s="309">
        <v>25</v>
      </c>
      <c r="L3939" s="398">
        <v>232</v>
      </c>
      <c r="M3939" s="400">
        <v>8170</v>
      </c>
      <c r="N3939" s="280" t="str">
        <f t="shared" si="61"/>
        <v>25 232 8170</v>
      </c>
    </row>
    <row r="3940" spans="2:14" ht="17.25" thickBot="1">
      <c r="B3940" s="309">
        <v>25</v>
      </c>
      <c r="C3940" s="285" t="s">
        <v>21646</v>
      </c>
      <c r="D3940" s="309">
        <v>25</v>
      </c>
      <c r="E3940" s="398">
        <v>232</v>
      </c>
      <c r="F3940" s="407" t="s">
        <v>21732</v>
      </c>
      <c r="G3940" s="398">
        <v>232</v>
      </c>
      <c r="H3940" s="400">
        <v>8173</v>
      </c>
      <c r="I3940" s="401" t="s">
        <v>21739</v>
      </c>
      <c r="J3940" s="400">
        <v>8173</v>
      </c>
      <c r="K3940" s="309">
        <v>25</v>
      </c>
      <c r="L3940" s="398">
        <v>232</v>
      </c>
      <c r="M3940" s="400">
        <v>8173</v>
      </c>
      <c r="N3940" s="280" t="str">
        <f t="shared" si="61"/>
        <v>25 232 8173</v>
      </c>
    </row>
    <row r="3941" spans="2:14" ht="17.25" thickBot="1">
      <c r="B3941" s="309">
        <v>25</v>
      </c>
      <c r="C3941" s="285" t="s">
        <v>21646</v>
      </c>
      <c r="D3941" s="309">
        <v>25</v>
      </c>
      <c r="E3941" s="398">
        <v>232</v>
      </c>
      <c r="F3941" s="407" t="s">
        <v>21732</v>
      </c>
      <c r="G3941" s="398">
        <v>232</v>
      </c>
      <c r="H3941" s="400">
        <v>8176</v>
      </c>
      <c r="I3941" s="402" t="s">
        <v>21740</v>
      </c>
      <c r="J3941" s="400">
        <v>8176</v>
      </c>
      <c r="K3941" s="309">
        <v>25</v>
      </c>
      <c r="L3941" s="398">
        <v>232</v>
      </c>
      <c r="M3941" s="400">
        <v>8176</v>
      </c>
      <c r="N3941" s="280" t="str">
        <f t="shared" si="61"/>
        <v>25 232 8176</v>
      </c>
    </row>
    <row r="3942" spans="2:14" ht="17.25" thickBot="1">
      <c r="B3942" s="309">
        <v>25</v>
      </c>
      <c r="C3942" s="285" t="s">
        <v>21646</v>
      </c>
      <c r="D3942" s="309">
        <v>25</v>
      </c>
      <c r="E3942" s="398">
        <v>232</v>
      </c>
      <c r="F3942" s="407" t="s">
        <v>21732</v>
      </c>
      <c r="G3942" s="398">
        <v>232</v>
      </c>
      <c r="H3942" s="400">
        <v>8179</v>
      </c>
      <c r="I3942" s="401" t="s">
        <v>21741</v>
      </c>
      <c r="J3942" s="400">
        <v>8179</v>
      </c>
      <c r="K3942" s="309">
        <v>25</v>
      </c>
      <c r="L3942" s="398">
        <v>232</v>
      </c>
      <c r="M3942" s="400">
        <v>8179</v>
      </c>
      <c r="N3942" s="280" t="str">
        <f t="shared" si="61"/>
        <v>25 232 8179</v>
      </c>
    </row>
    <row r="3943" spans="2:14" ht="17.25" thickBot="1">
      <c r="B3943" s="309">
        <v>25</v>
      </c>
      <c r="C3943" s="285" t="s">
        <v>21646</v>
      </c>
      <c r="D3943" s="309">
        <v>25</v>
      </c>
      <c r="E3943" s="398">
        <v>232</v>
      </c>
      <c r="F3943" s="407" t="s">
        <v>21732</v>
      </c>
      <c r="G3943" s="398">
        <v>232</v>
      </c>
      <c r="H3943" s="400">
        <v>8182</v>
      </c>
      <c r="I3943" s="402" t="s">
        <v>21742</v>
      </c>
      <c r="J3943" s="400">
        <v>8182</v>
      </c>
      <c r="K3943" s="309">
        <v>25</v>
      </c>
      <c r="L3943" s="398">
        <v>232</v>
      </c>
      <c r="M3943" s="400">
        <v>8182</v>
      </c>
      <c r="N3943" s="280" t="str">
        <f t="shared" si="61"/>
        <v>25 232 8182</v>
      </c>
    </row>
    <row r="3944" spans="2:14" ht="17.25" thickBot="1">
      <c r="B3944" s="309">
        <v>25</v>
      </c>
      <c r="C3944" s="285" t="s">
        <v>21646</v>
      </c>
      <c r="D3944" s="309">
        <v>25</v>
      </c>
      <c r="E3944" s="398">
        <v>232</v>
      </c>
      <c r="F3944" s="407" t="s">
        <v>21732</v>
      </c>
      <c r="G3944" s="398">
        <v>232</v>
      </c>
      <c r="H3944" s="400">
        <v>8185</v>
      </c>
      <c r="I3944" s="401" t="s">
        <v>21743</v>
      </c>
      <c r="J3944" s="400">
        <v>8185</v>
      </c>
      <c r="K3944" s="309">
        <v>25</v>
      </c>
      <c r="L3944" s="398">
        <v>232</v>
      </c>
      <c r="M3944" s="400">
        <v>8185</v>
      </c>
      <c r="N3944" s="280" t="str">
        <f t="shared" si="61"/>
        <v>25 232 8185</v>
      </c>
    </row>
    <row r="3945" spans="2:14" ht="17.25" thickBot="1">
      <c r="B3945" s="309">
        <v>25</v>
      </c>
      <c r="C3945" s="285" t="s">
        <v>21646</v>
      </c>
      <c r="D3945" s="309">
        <v>25</v>
      </c>
      <c r="E3945" s="398">
        <v>232</v>
      </c>
      <c r="F3945" s="407" t="s">
        <v>21732</v>
      </c>
      <c r="G3945" s="398">
        <v>232</v>
      </c>
      <c r="H3945" s="400">
        <v>8188</v>
      </c>
      <c r="I3945" s="402" t="s">
        <v>21744</v>
      </c>
      <c r="J3945" s="400">
        <v>8188</v>
      </c>
      <c r="K3945" s="309">
        <v>25</v>
      </c>
      <c r="L3945" s="398">
        <v>232</v>
      </c>
      <c r="M3945" s="400">
        <v>8188</v>
      </c>
      <c r="N3945" s="280" t="str">
        <f t="shared" si="61"/>
        <v>25 232 8188</v>
      </c>
    </row>
    <row r="3946" spans="2:14" ht="17.25" thickBot="1">
      <c r="B3946" s="309">
        <v>25</v>
      </c>
      <c r="C3946" s="285" t="s">
        <v>21646</v>
      </c>
      <c r="D3946" s="309">
        <v>25</v>
      </c>
      <c r="E3946" s="398">
        <v>232</v>
      </c>
      <c r="F3946" s="407" t="s">
        <v>21732</v>
      </c>
      <c r="G3946" s="398">
        <v>232</v>
      </c>
      <c r="H3946" s="400">
        <v>8191</v>
      </c>
      <c r="I3946" s="401" t="s">
        <v>21745</v>
      </c>
      <c r="J3946" s="400">
        <v>8191</v>
      </c>
      <c r="K3946" s="309">
        <v>25</v>
      </c>
      <c r="L3946" s="398">
        <v>232</v>
      </c>
      <c r="M3946" s="400">
        <v>8191</v>
      </c>
      <c r="N3946" s="280" t="str">
        <f t="shared" si="61"/>
        <v>25 232 8191</v>
      </c>
    </row>
    <row r="3947" spans="2:14" ht="17.25" thickBot="1">
      <c r="B3947" s="309">
        <v>25</v>
      </c>
      <c r="C3947" s="285" t="s">
        <v>21646</v>
      </c>
      <c r="D3947" s="309">
        <v>25</v>
      </c>
      <c r="E3947" s="398">
        <v>232</v>
      </c>
      <c r="F3947" s="407" t="s">
        <v>21732</v>
      </c>
      <c r="G3947" s="398">
        <v>232</v>
      </c>
      <c r="H3947" s="400">
        <v>8194</v>
      </c>
      <c r="I3947" s="401" t="s">
        <v>20199</v>
      </c>
      <c r="J3947" s="400">
        <v>8194</v>
      </c>
      <c r="K3947" s="309">
        <v>25</v>
      </c>
      <c r="L3947" s="398">
        <v>232</v>
      </c>
      <c r="M3947" s="400">
        <v>8194</v>
      </c>
      <c r="N3947" s="280" t="str">
        <f t="shared" si="61"/>
        <v>25 232 8194</v>
      </c>
    </row>
    <row r="3948" spans="2:14" ht="17.25" thickBot="1">
      <c r="B3948" s="309">
        <v>25</v>
      </c>
      <c r="C3948" s="285" t="s">
        <v>21646</v>
      </c>
      <c r="D3948" s="309">
        <v>25</v>
      </c>
      <c r="E3948" s="398">
        <v>232</v>
      </c>
      <c r="F3948" s="407" t="s">
        <v>21732</v>
      </c>
      <c r="G3948" s="398">
        <v>232</v>
      </c>
      <c r="H3948" s="400">
        <v>8197</v>
      </c>
      <c r="I3948" s="402" t="s">
        <v>21746</v>
      </c>
      <c r="J3948" s="400">
        <v>8197</v>
      </c>
      <c r="K3948" s="309">
        <v>25</v>
      </c>
      <c r="L3948" s="398">
        <v>232</v>
      </c>
      <c r="M3948" s="400">
        <v>8197</v>
      </c>
      <c r="N3948" s="280" t="str">
        <f t="shared" si="61"/>
        <v>25 232 8197</v>
      </c>
    </row>
    <row r="3949" spans="2:14" ht="17.25" thickBot="1">
      <c r="B3949" s="309">
        <v>25</v>
      </c>
      <c r="C3949" s="285" t="s">
        <v>21646</v>
      </c>
      <c r="D3949" s="309">
        <v>25</v>
      </c>
      <c r="E3949" s="398">
        <v>232</v>
      </c>
      <c r="F3949" s="407" t="s">
        <v>21732</v>
      </c>
      <c r="G3949" s="398">
        <v>232</v>
      </c>
      <c r="H3949" s="400">
        <v>8200</v>
      </c>
      <c r="I3949" s="401" t="s">
        <v>21747</v>
      </c>
      <c r="J3949" s="400">
        <v>8200</v>
      </c>
      <c r="K3949" s="309">
        <v>25</v>
      </c>
      <c r="L3949" s="398">
        <v>232</v>
      </c>
      <c r="M3949" s="400">
        <v>8200</v>
      </c>
      <c r="N3949" s="280" t="str">
        <f t="shared" si="61"/>
        <v>25 232 8200</v>
      </c>
    </row>
    <row r="3950" spans="2:14" ht="17.25" thickBot="1">
      <c r="B3950" s="309">
        <v>25</v>
      </c>
      <c r="C3950" s="285" t="s">
        <v>21646</v>
      </c>
      <c r="D3950" s="309">
        <v>25</v>
      </c>
      <c r="E3950" s="398">
        <v>232</v>
      </c>
      <c r="F3950" s="407" t="s">
        <v>21732</v>
      </c>
      <c r="G3950" s="398">
        <v>232</v>
      </c>
      <c r="H3950" s="400">
        <v>8203</v>
      </c>
      <c r="I3950" s="402" t="s">
        <v>21748</v>
      </c>
      <c r="J3950" s="400">
        <v>8203</v>
      </c>
      <c r="K3950" s="309">
        <v>25</v>
      </c>
      <c r="L3950" s="398">
        <v>232</v>
      </c>
      <c r="M3950" s="400">
        <v>8203</v>
      </c>
      <c r="N3950" s="280" t="str">
        <f t="shared" si="61"/>
        <v>25 232 8203</v>
      </c>
    </row>
    <row r="3951" spans="2:14" ht="17.25" thickBot="1">
      <c r="B3951" s="309">
        <v>25</v>
      </c>
      <c r="C3951" s="285" t="s">
        <v>21646</v>
      </c>
      <c r="D3951" s="309">
        <v>25</v>
      </c>
      <c r="E3951" s="398">
        <v>232</v>
      </c>
      <c r="F3951" s="407" t="s">
        <v>21732</v>
      </c>
      <c r="G3951" s="398">
        <v>232</v>
      </c>
      <c r="H3951" s="400">
        <v>8206</v>
      </c>
      <c r="I3951" s="401" t="s">
        <v>21749</v>
      </c>
      <c r="J3951" s="400">
        <v>8206</v>
      </c>
      <c r="K3951" s="309">
        <v>25</v>
      </c>
      <c r="L3951" s="398">
        <v>232</v>
      </c>
      <c r="M3951" s="400">
        <v>8206</v>
      </c>
      <c r="N3951" s="280" t="str">
        <f t="shared" si="61"/>
        <v>25 232 8206</v>
      </c>
    </row>
    <row r="3952" spans="2:14" ht="17.25" thickBot="1">
      <c r="B3952" s="309">
        <v>25</v>
      </c>
      <c r="C3952" s="285" t="s">
        <v>21646</v>
      </c>
      <c r="D3952" s="309">
        <v>25</v>
      </c>
      <c r="E3952" s="398">
        <v>232</v>
      </c>
      <c r="F3952" s="407" t="s">
        <v>21732</v>
      </c>
      <c r="G3952" s="398">
        <v>232</v>
      </c>
      <c r="H3952" s="400">
        <v>8209</v>
      </c>
      <c r="I3952" s="402" t="s">
        <v>19611</v>
      </c>
      <c r="J3952" s="400">
        <v>8209</v>
      </c>
      <c r="K3952" s="309">
        <v>25</v>
      </c>
      <c r="L3952" s="398">
        <v>232</v>
      </c>
      <c r="M3952" s="400">
        <v>8209</v>
      </c>
      <c r="N3952" s="280" t="str">
        <f t="shared" si="61"/>
        <v>25 232 8209</v>
      </c>
    </row>
    <row r="3953" spans="2:14" ht="17.25" thickBot="1">
      <c r="B3953" s="309">
        <v>25</v>
      </c>
      <c r="C3953" s="285" t="s">
        <v>21646</v>
      </c>
      <c r="D3953" s="309">
        <v>25</v>
      </c>
      <c r="E3953" s="398">
        <v>232</v>
      </c>
      <c r="F3953" s="407" t="s">
        <v>21732</v>
      </c>
      <c r="G3953" s="398">
        <v>232</v>
      </c>
      <c r="H3953" s="400">
        <v>8212</v>
      </c>
      <c r="I3953" s="401" t="s">
        <v>21750</v>
      </c>
      <c r="J3953" s="400">
        <v>8212</v>
      </c>
      <c r="K3953" s="309">
        <v>25</v>
      </c>
      <c r="L3953" s="398">
        <v>232</v>
      </c>
      <c r="M3953" s="400">
        <v>8212</v>
      </c>
      <c r="N3953" s="280" t="str">
        <f t="shared" si="61"/>
        <v>25 232 8212</v>
      </c>
    </row>
    <row r="3954" spans="2:14" ht="17.25" thickBot="1">
      <c r="B3954" s="309">
        <v>25</v>
      </c>
      <c r="C3954" s="285" t="s">
        <v>21646</v>
      </c>
      <c r="D3954" s="309">
        <v>25</v>
      </c>
      <c r="E3954" s="398">
        <v>232</v>
      </c>
      <c r="F3954" s="407" t="s">
        <v>21732</v>
      </c>
      <c r="G3954" s="398">
        <v>232</v>
      </c>
      <c r="H3954" s="400">
        <v>8215</v>
      </c>
      <c r="I3954" s="402" t="s">
        <v>21751</v>
      </c>
      <c r="J3954" s="400">
        <v>8215</v>
      </c>
      <c r="K3954" s="309">
        <v>25</v>
      </c>
      <c r="L3954" s="398">
        <v>232</v>
      </c>
      <c r="M3954" s="400">
        <v>8215</v>
      </c>
      <c r="N3954" s="280" t="str">
        <f t="shared" si="61"/>
        <v>25 232 8215</v>
      </c>
    </row>
    <row r="3955" spans="2:14" ht="17.25" thickBot="1">
      <c r="B3955" s="309">
        <v>25</v>
      </c>
      <c r="C3955" s="285" t="s">
        <v>21646</v>
      </c>
      <c r="D3955" s="309">
        <v>25</v>
      </c>
      <c r="E3955" s="398">
        <v>232</v>
      </c>
      <c r="F3955" s="407" t="s">
        <v>21732</v>
      </c>
      <c r="G3955" s="398">
        <v>232</v>
      </c>
      <c r="H3955" s="400">
        <v>8218</v>
      </c>
      <c r="I3955" s="401" t="s">
        <v>21752</v>
      </c>
      <c r="J3955" s="400">
        <v>8218</v>
      </c>
      <c r="K3955" s="309">
        <v>25</v>
      </c>
      <c r="L3955" s="398">
        <v>232</v>
      </c>
      <c r="M3955" s="400">
        <v>8218</v>
      </c>
      <c r="N3955" s="280" t="str">
        <f t="shared" si="61"/>
        <v>25 232 8218</v>
      </c>
    </row>
    <row r="3956" spans="2:14" ht="17.25" thickBot="1">
      <c r="B3956" s="309">
        <v>25</v>
      </c>
      <c r="C3956" s="285" t="s">
        <v>21646</v>
      </c>
      <c r="D3956" s="309">
        <v>25</v>
      </c>
      <c r="E3956" s="398">
        <v>232</v>
      </c>
      <c r="F3956" s="407" t="s">
        <v>21732</v>
      </c>
      <c r="G3956" s="398">
        <v>232</v>
      </c>
      <c r="H3956" s="400">
        <v>8221</v>
      </c>
      <c r="I3956" s="402" t="s">
        <v>21753</v>
      </c>
      <c r="J3956" s="400">
        <v>8221</v>
      </c>
      <c r="K3956" s="309">
        <v>25</v>
      </c>
      <c r="L3956" s="398">
        <v>232</v>
      </c>
      <c r="M3956" s="400">
        <v>8221</v>
      </c>
      <c r="N3956" s="280" t="str">
        <f t="shared" si="61"/>
        <v>25 232 8221</v>
      </c>
    </row>
    <row r="3957" spans="2:14" ht="17.25" thickBot="1">
      <c r="B3957" s="309">
        <v>25</v>
      </c>
      <c r="C3957" s="285" t="s">
        <v>21646</v>
      </c>
      <c r="D3957" s="309">
        <v>25</v>
      </c>
      <c r="E3957" s="398">
        <v>232</v>
      </c>
      <c r="F3957" s="407" t="s">
        <v>21732</v>
      </c>
      <c r="G3957" s="398">
        <v>232</v>
      </c>
      <c r="H3957" s="400">
        <v>8224</v>
      </c>
      <c r="I3957" s="401" t="s">
        <v>21754</v>
      </c>
      <c r="J3957" s="400">
        <v>8224</v>
      </c>
      <c r="K3957" s="309">
        <v>25</v>
      </c>
      <c r="L3957" s="398">
        <v>232</v>
      </c>
      <c r="M3957" s="400">
        <v>8224</v>
      </c>
      <c r="N3957" s="280" t="str">
        <f t="shared" si="61"/>
        <v>25 232 8224</v>
      </c>
    </row>
    <row r="3958" spans="2:14" ht="17.25" thickBot="1">
      <c r="B3958" s="309">
        <v>25</v>
      </c>
      <c r="C3958" s="285" t="s">
        <v>21646</v>
      </c>
      <c r="D3958" s="309">
        <v>25</v>
      </c>
      <c r="E3958" s="398">
        <v>232</v>
      </c>
      <c r="F3958" s="407" t="s">
        <v>21732</v>
      </c>
      <c r="G3958" s="398">
        <v>232</v>
      </c>
      <c r="H3958" s="400">
        <v>8227</v>
      </c>
      <c r="I3958" s="402" t="s">
        <v>21755</v>
      </c>
      <c r="J3958" s="400">
        <v>8227</v>
      </c>
      <c r="K3958" s="309">
        <v>25</v>
      </c>
      <c r="L3958" s="398">
        <v>232</v>
      </c>
      <c r="M3958" s="400">
        <v>8227</v>
      </c>
      <c r="N3958" s="280" t="str">
        <f t="shared" si="61"/>
        <v>25 232 8227</v>
      </c>
    </row>
    <row r="3959" spans="2:14" ht="17.25" thickBot="1">
      <c r="B3959" s="309">
        <v>25</v>
      </c>
      <c r="C3959" s="285" t="s">
        <v>21646</v>
      </c>
      <c r="D3959" s="309">
        <v>25</v>
      </c>
      <c r="E3959" s="408">
        <v>233</v>
      </c>
      <c r="F3959" s="409" t="s">
        <v>21756</v>
      </c>
      <c r="G3959" s="408">
        <v>233</v>
      </c>
      <c r="H3959" s="400">
        <v>8230</v>
      </c>
      <c r="I3959" s="401" t="s">
        <v>21757</v>
      </c>
      <c r="J3959" s="400">
        <v>8230</v>
      </c>
      <c r="K3959" s="309">
        <v>25</v>
      </c>
      <c r="L3959" s="408">
        <v>233</v>
      </c>
      <c r="M3959" s="400">
        <v>8230</v>
      </c>
      <c r="N3959" s="280" t="str">
        <f t="shared" si="61"/>
        <v>25 233 8230</v>
      </c>
    </row>
    <row r="3960" spans="2:14" ht="17.25" thickBot="1">
      <c r="B3960" s="309">
        <v>25</v>
      </c>
      <c r="C3960" s="285" t="s">
        <v>21646</v>
      </c>
      <c r="D3960" s="309">
        <v>25</v>
      </c>
      <c r="E3960" s="408">
        <v>233</v>
      </c>
      <c r="F3960" s="409" t="s">
        <v>21756</v>
      </c>
      <c r="G3960" s="408">
        <v>233</v>
      </c>
      <c r="H3960" s="400">
        <v>8233</v>
      </c>
      <c r="I3960" s="402" t="s">
        <v>21214</v>
      </c>
      <c r="J3960" s="400">
        <v>8233</v>
      </c>
      <c r="K3960" s="309">
        <v>25</v>
      </c>
      <c r="L3960" s="408">
        <v>233</v>
      </c>
      <c r="M3960" s="400">
        <v>8233</v>
      </c>
      <c r="N3960" s="280" t="str">
        <f t="shared" si="61"/>
        <v>25 233 8233</v>
      </c>
    </row>
    <row r="3961" spans="2:14" ht="17.25" thickBot="1">
      <c r="B3961" s="309">
        <v>25</v>
      </c>
      <c r="C3961" s="285" t="s">
        <v>21646</v>
      </c>
      <c r="D3961" s="309">
        <v>25</v>
      </c>
      <c r="E3961" s="408">
        <v>233</v>
      </c>
      <c r="F3961" s="409" t="s">
        <v>21756</v>
      </c>
      <c r="G3961" s="408">
        <v>233</v>
      </c>
      <c r="H3961" s="400">
        <v>8234</v>
      </c>
      <c r="I3961" s="401" t="s">
        <v>21758</v>
      </c>
      <c r="J3961" s="400">
        <v>8234</v>
      </c>
      <c r="K3961" s="309">
        <v>25</v>
      </c>
      <c r="L3961" s="408">
        <v>233</v>
      </c>
      <c r="M3961" s="400">
        <v>8234</v>
      </c>
      <c r="N3961" s="280" t="str">
        <f t="shared" si="61"/>
        <v>25 233 8234</v>
      </c>
    </row>
    <row r="3962" spans="2:14" ht="17.25" thickBot="1">
      <c r="B3962" s="309">
        <v>25</v>
      </c>
      <c r="C3962" s="285" t="s">
        <v>21646</v>
      </c>
      <c r="D3962" s="309">
        <v>25</v>
      </c>
      <c r="E3962" s="408">
        <v>233</v>
      </c>
      <c r="F3962" s="409" t="s">
        <v>21756</v>
      </c>
      <c r="G3962" s="408">
        <v>233</v>
      </c>
      <c r="H3962" s="400">
        <v>8236</v>
      </c>
      <c r="I3962" s="402" t="s">
        <v>21759</v>
      </c>
      <c r="J3962" s="400">
        <v>8236</v>
      </c>
      <c r="K3962" s="309">
        <v>25</v>
      </c>
      <c r="L3962" s="408">
        <v>233</v>
      </c>
      <c r="M3962" s="400">
        <v>8236</v>
      </c>
      <c r="N3962" s="280" t="str">
        <f t="shared" si="61"/>
        <v>25 233 8236</v>
      </c>
    </row>
    <row r="3963" spans="2:14" ht="17.25" thickBot="1">
      <c r="B3963" s="309">
        <v>25</v>
      </c>
      <c r="C3963" s="285" t="s">
        <v>21646</v>
      </c>
      <c r="D3963" s="309">
        <v>25</v>
      </c>
      <c r="E3963" s="408">
        <v>233</v>
      </c>
      <c r="F3963" s="409" t="s">
        <v>21756</v>
      </c>
      <c r="G3963" s="408">
        <v>233</v>
      </c>
      <c r="H3963" s="400">
        <v>8239</v>
      </c>
      <c r="I3963" s="401" t="s">
        <v>21760</v>
      </c>
      <c r="J3963" s="400">
        <v>8239</v>
      </c>
      <c r="K3963" s="309">
        <v>25</v>
      </c>
      <c r="L3963" s="408">
        <v>233</v>
      </c>
      <c r="M3963" s="400">
        <v>8239</v>
      </c>
      <c r="N3963" s="280" t="str">
        <f t="shared" si="61"/>
        <v>25 233 8239</v>
      </c>
    </row>
    <row r="3964" spans="2:14" ht="17.25" thickBot="1">
      <c r="B3964" s="309">
        <v>25</v>
      </c>
      <c r="C3964" s="285" t="s">
        <v>21646</v>
      </c>
      <c r="D3964" s="309">
        <v>25</v>
      </c>
      <c r="E3964" s="408">
        <v>233</v>
      </c>
      <c r="F3964" s="409" t="s">
        <v>21756</v>
      </c>
      <c r="G3964" s="408">
        <v>233</v>
      </c>
      <c r="H3964" s="400">
        <v>8242</v>
      </c>
      <c r="I3964" s="402" t="s">
        <v>21761</v>
      </c>
      <c r="J3964" s="400">
        <v>8242</v>
      </c>
      <c r="K3964" s="309">
        <v>25</v>
      </c>
      <c r="L3964" s="408">
        <v>233</v>
      </c>
      <c r="M3964" s="400">
        <v>8242</v>
      </c>
      <c r="N3964" s="280" t="str">
        <f t="shared" si="61"/>
        <v>25 233 8242</v>
      </c>
    </row>
    <row r="3965" spans="2:14" ht="17.25" thickBot="1">
      <c r="B3965" s="309">
        <v>25</v>
      </c>
      <c r="C3965" s="285" t="s">
        <v>21646</v>
      </c>
      <c r="D3965" s="309">
        <v>25</v>
      </c>
      <c r="E3965" s="408">
        <v>233</v>
      </c>
      <c r="F3965" s="409" t="s">
        <v>21756</v>
      </c>
      <c r="G3965" s="408">
        <v>233</v>
      </c>
      <c r="H3965" s="400">
        <v>8245</v>
      </c>
      <c r="I3965" s="401" t="s">
        <v>21762</v>
      </c>
      <c r="J3965" s="400">
        <v>8245</v>
      </c>
      <c r="K3965" s="309">
        <v>25</v>
      </c>
      <c r="L3965" s="408">
        <v>233</v>
      </c>
      <c r="M3965" s="400">
        <v>8245</v>
      </c>
      <c r="N3965" s="280" t="str">
        <f t="shared" si="61"/>
        <v>25 233 8245</v>
      </c>
    </row>
    <row r="3966" spans="2:14" ht="17.25" thickBot="1">
      <c r="B3966" s="309">
        <v>25</v>
      </c>
      <c r="C3966" s="285" t="s">
        <v>21646</v>
      </c>
      <c r="D3966" s="309">
        <v>25</v>
      </c>
      <c r="E3966" s="408">
        <v>233</v>
      </c>
      <c r="F3966" s="409" t="s">
        <v>21756</v>
      </c>
      <c r="G3966" s="408">
        <v>233</v>
      </c>
      <c r="H3966" s="400">
        <v>8248</v>
      </c>
      <c r="I3966" s="402" t="s">
        <v>21763</v>
      </c>
      <c r="J3966" s="400">
        <v>8248</v>
      </c>
      <c r="K3966" s="309">
        <v>25</v>
      </c>
      <c r="L3966" s="408">
        <v>233</v>
      </c>
      <c r="M3966" s="400">
        <v>8248</v>
      </c>
      <c r="N3966" s="280" t="str">
        <f t="shared" si="61"/>
        <v>25 233 8248</v>
      </c>
    </row>
    <row r="3967" spans="2:14" ht="17.25" thickBot="1">
      <c r="B3967" s="309">
        <v>25</v>
      </c>
      <c r="C3967" s="285" t="s">
        <v>21646</v>
      </c>
      <c r="D3967" s="309">
        <v>25</v>
      </c>
      <c r="E3967" s="408">
        <v>233</v>
      </c>
      <c r="F3967" s="409" t="s">
        <v>21756</v>
      </c>
      <c r="G3967" s="408">
        <v>233</v>
      </c>
      <c r="H3967" s="400">
        <v>8251</v>
      </c>
      <c r="I3967" s="401" t="s">
        <v>21764</v>
      </c>
      <c r="J3967" s="400">
        <v>8251</v>
      </c>
      <c r="K3967" s="309">
        <v>25</v>
      </c>
      <c r="L3967" s="408">
        <v>233</v>
      </c>
      <c r="M3967" s="400">
        <v>8251</v>
      </c>
      <c r="N3967" s="280" t="str">
        <f t="shared" si="61"/>
        <v>25 233 8251</v>
      </c>
    </row>
    <row r="3968" spans="2:14" ht="17.25" thickBot="1">
      <c r="B3968" s="309">
        <v>25</v>
      </c>
      <c r="C3968" s="285" t="s">
        <v>21646</v>
      </c>
      <c r="D3968" s="309">
        <v>25</v>
      </c>
      <c r="E3968" s="408">
        <v>233</v>
      </c>
      <c r="F3968" s="409" t="s">
        <v>21756</v>
      </c>
      <c r="G3968" s="408">
        <v>233</v>
      </c>
      <c r="H3968" s="400">
        <v>8254</v>
      </c>
      <c r="I3968" s="402" t="s">
        <v>21765</v>
      </c>
      <c r="J3968" s="400">
        <v>8254</v>
      </c>
      <c r="K3968" s="309">
        <v>25</v>
      </c>
      <c r="L3968" s="408">
        <v>233</v>
      </c>
      <c r="M3968" s="400">
        <v>8254</v>
      </c>
      <c r="N3968" s="280" t="str">
        <f t="shared" si="61"/>
        <v>25 233 8254</v>
      </c>
    </row>
    <row r="3969" spans="2:14" ht="17.25" thickBot="1">
      <c r="B3969" s="309">
        <v>25</v>
      </c>
      <c r="C3969" s="285" t="s">
        <v>21646</v>
      </c>
      <c r="D3969" s="309">
        <v>25</v>
      </c>
      <c r="E3969" s="408">
        <v>233</v>
      </c>
      <c r="F3969" s="409" t="s">
        <v>21756</v>
      </c>
      <c r="G3969" s="408">
        <v>233</v>
      </c>
      <c r="H3969" s="400">
        <v>8257</v>
      </c>
      <c r="I3969" s="401" t="s">
        <v>149</v>
      </c>
      <c r="J3969" s="400">
        <v>8257</v>
      </c>
      <c r="K3969" s="309">
        <v>25</v>
      </c>
      <c r="L3969" s="408">
        <v>233</v>
      </c>
      <c r="M3969" s="400">
        <v>8257</v>
      </c>
      <c r="N3969" s="280" t="str">
        <f t="shared" si="61"/>
        <v>25 233 8257</v>
      </c>
    </row>
    <row r="3970" spans="2:14" ht="17.25" thickBot="1">
      <c r="B3970" s="309">
        <v>25</v>
      </c>
      <c r="C3970" s="285" t="s">
        <v>21646</v>
      </c>
      <c r="D3970" s="309">
        <v>25</v>
      </c>
      <c r="E3970" s="408">
        <v>233</v>
      </c>
      <c r="F3970" s="409" t="s">
        <v>21756</v>
      </c>
      <c r="G3970" s="408">
        <v>233</v>
      </c>
      <c r="H3970" s="400">
        <v>8260</v>
      </c>
      <c r="I3970" s="402" t="s">
        <v>21766</v>
      </c>
      <c r="J3970" s="400">
        <v>8260</v>
      </c>
      <c r="K3970" s="309">
        <v>25</v>
      </c>
      <c r="L3970" s="408">
        <v>233</v>
      </c>
      <c r="M3970" s="400">
        <v>8260</v>
      </c>
      <c r="N3970" s="280" t="str">
        <f t="shared" si="61"/>
        <v>25 233 8260</v>
      </c>
    </row>
    <row r="3971" spans="2:14" ht="17.25" thickBot="1">
      <c r="B3971" s="309">
        <v>25</v>
      </c>
      <c r="C3971" s="285" t="s">
        <v>21646</v>
      </c>
      <c r="D3971" s="309">
        <v>25</v>
      </c>
      <c r="E3971" s="408">
        <v>233</v>
      </c>
      <c r="F3971" s="409" t="s">
        <v>21756</v>
      </c>
      <c r="G3971" s="408">
        <v>233</v>
      </c>
      <c r="H3971" s="400">
        <v>8263</v>
      </c>
      <c r="I3971" s="401" t="s">
        <v>21767</v>
      </c>
      <c r="J3971" s="400">
        <v>8263</v>
      </c>
      <c r="K3971" s="309">
        <v>25</v>
      </c>
      <c r="L3971" s="408">
        <v>233</v>
      </c>
      <c r="M3971" s="400">
        <v>8263</v>
      </c>
      <c r="N3971" s="280" t="str">
        <f t="shared" si="61"/>
        <v>25 233 8263</v>
      </c>
    </row>
    <row r="3972" spans="2:14" ht="17.25" thickBot="1">
      <c r="B3972" s="309">
        <v>25</v>
      </c>
      <c r="C3972" s="285" t="s">
        <v>21646</v>
      </c>
      <c r="D3972" s="309">
        <v>25</v>
      </c>
      <c r="E3972" s="408">
        <v>233</v>
      </c>
      <c r="F3972" s="409" t="s">
        <v>21756</v>
      </c>
      <c r="G3972" s="408">
        <v>233</v>
      </c>
      <c r="H3972" s="400">
        <v>8266</v>
      </c>
      <c r="I3972" s="402" t="s">
        <v>21768</v>
      </c>
      <c r="J3972" s="400">
        <v>8266</v>
      </c>
      <c r="K3972" s="309">
        <v>25</v>
      </c>
      <c r="L3972" s="408">
        <v>233</v>
      </c>
      <c r="M3972" s="400">
        <v>8266</v>
      </c>
      <c r="N3972" s="280" t="str">
        <f t="shared" ref="N3972:N4035" si="62">K3972&amp;" "&amp;L3972&amp;" "&amp;M3972</f>
        <v>25 233 8266</v>
      </c>
    </row>
    <row r="3973" spans="2:14" ht="17.25" thickBot="1">
      <c r="B3973" s="309">
        <v>25</v>
      </c>
      <c r="C3973" s="285" t="s">
        <v>21646</v>
      </c>
      <c r="D3973" s="309">
        <v>25</v>
      </c>
      <c r="E3973" s="408">
        <v>233</v>
      </c>
      <c r="F3973" s="409" t="s">
        <v>21756</v>
      </c>
      <c r="G3973" s="408">
        <v>233</v>
      </c>
      <c r="H3973" s="400">
        <v>8269</v>
      </c>
      <c r="I3973" s="401" t="s">
        <v>21769</v>
      </c>
      <c r="J3973" s="400">
        <v>8269</v>
      </c>
      <c r="K3973" s="309">
        <v>25</v>
      </c>
      <c r="L3973" s="408">
        <v>233</v>
      </c>
      <c r="M3973" s="400">
        <v>8269</v>
      </c>
      <c r="N3973" s="280" t="str">
        <f t="shared" si="62"/>
        <v>25 233 8269</v>
      </c>
    </row>
    <row r="3974" spans="2:14" ht="17.25" thickBot="1">
      <c r="B3974" s="309">
        <v>25</v>
      </c>
      <c r="C3974" s="285" t="s">
        <v>21646</v>
      </c>
      <c r="D3974" s="309">
        <v>25</v>
      </c>
      <c r="E3974" s="408">
        <v>233</v>
      </c>
      <c r="F3974" s="409" t="s">
        <v>21756</v>
      </c>
      <c r="G3974" s="408">
        <v>233</v>
      </c>
      <c r="H3974" s="400">
        <v>8272</v>
      </c>
      <c r="I3974" s="401" t="s">
        <v>21770</v>
      </c>
      <c r="J3974" s="400">
        <v>8272</v>
      </c>
      <c r="K3974" s="309">
        <v>25</v>
      </c>
      <c r="L3974" s="408">
        <v>233</v>
      </c>
      <c r="M3974" s="400">
        <v>8272</v>
      </c>
      <c r="N3974" s="280" t="str">
        <f t="shared" si="62"/>
        <v>25 233 8272</v>
      </c>
    </row>
    <row r="3975" spans="2:14" ht="17.25" thickBot="1">
      <c r="B3975" s="309">
        <v>25</v>
      </c>
      <c r="C3975" s="285" t="s">
        <v>21646</v>
      </c>
      <c r="D3975" s="309">
        <v>25</v>
      </c>
      <c r="E3975" s="408">
        <v>233</v>
      </c>
      <c r="F3975" s="409" t="s">
        <v>21756</v>
      </c>
      <c r="G3975" s="408">
        <v>233</v>
      </c>
      <c r="H3975" s="400">
        <v>8275</v>
      </c>
      <c r="I3975" s="402" t="s">
        <v>21771</v>
      </c>
      <c r="J3975" s="400">
        <v>8275</v>
      </c>
      <c r="K3975" s="309">
        <v>25</v>
      </c>
      <c r="L3975" s="408">
        <v>233</v>
      </c>
      <c r="M3975" s="400">
        <v>8275</v>
      </c>
      <c r="N3975" s="280" t="str">
        <f t="shared" si="62"/>
        <v>25 233 8275</v>
      </c>
    </row>
    <row r="3976" spans="2:14" ht="17.25" thickBot="1">
      <c r="B3976" s="309">
        <v>25</v>
      </c>
      <c r="C3976" s="285" t="s">
        <v>21646</v>
      </c>
      <c r="D3976" s="309">
        <v>25</v>
      </c>
      <c r="E3976" s="408">
        <v>233</v>
      </c>
      <c r="F3976" s="409" t="s">
        <v>21756</v>
      </c>
      <c r="G3976" s="408">
        <v>233</v>
      </c>
      <c r="H3976" s="400">
        <v>8278</v>
      </c>
      <c r="I3976" s="401" t="s">
        <v>21772</v>
      </c>
      <c r="J3976" s="400">
        <v>8278</v>
      </c>
      <c r="K3976" s="309">
        <v>25</v>
      </c>
      <c r="L3976" s="408">
        <v>233</v>
      </c>
      <c r="M3976" s="400">
        <v>8278</v>
      </c>
      <c r="N3976" s="280" t="str">
        <f t="shared" si="62"/>
        <v>25 233 8278</v>
      </c>
    </row>
    <row r="3977" spans="2:14" ht="17.25" thickBot="1">
      <c r="B3977" s="309">
        <v>25</v>
      </c>
      <c r="C3977" s="285" t="s">
        <v>21646</v>
      </c>
      <c r="D3977" s="309">
        <v>25</v>
      </c>
      <c r="E3977" s="408">
        <v>233</v>
      </c>
      <c r="F3977" s="409" t="s">
        <v>21756</v>
      </c>
      <c r="G3977" s="408">
        <v>233</v>
      </c>
      <c r="H3977" s="400">
        <v>8284</v>
      </c>
      <c r="I3977" s="402" t="s">
        <v>21773</v>
      </c>
      <c r="J3977" s="400">
        <v>8284</v>
      </c>
      <c r="K3977" s="309">
        <v>25</v>
      </c>
      <c r="L3977" s="408">
        <v>233</v>
      </c>
      <c r="M3977" s="400">
        <v>8284</v>
      </c>
      <c r="N3977" s="280" t="str">
        <f t="shared" si="62"/>
        <v>25 233 8284</v>
      </c>
    </row>
    <row r="3978" spans="2:14" ht="17.25" thickBot="1">
      <c r="B3978" s="309">
        <v>25</v>
      </c>
      <c r="C3978" s="285" t="s">
        <v>21646</v>
      </c>
      <c r="D3978" s="309">
        <v>25</v>
      </c>
      <c r="E3978" s="398">
        <v>234</v>
      </c>
      <c r="F3978" s="407" t="s">
        <v>21774</v>
      </c>
      <c r="G3978" s="398">
        <v>234</v>
      </c>
      <c r="H3978" s="400">
        <v>8290</v>
      </c>
      <c r="I3978" s="401" t="s">
        <v>21775</v>
      </c>
      <c r="J3978" s="400">
        <v>8290</v>
      </c>
      <c r="K3978" s="309">
        <v>25</v>
      </c>
      <c r="L3978" s="398">
        <v>234</v>
      </c>
      <c r="M3978" s="400">
        <v>8290</v>
      </c>
      <c r="N3978" s="280" t="str">
        <f t="shared" si="62"/>
        <v>25 234 8290</v>
      </c>
    </row>
    <row r="3979" spans="2:14" ht="17.25" thickBot="1">
      <c r="B3979" s="309">
        <v>25</v>
      </c>
      <c r="C3979" s="285" t="s">
        <v>21646</v>
      </c>
      <c r="D3979" s="309">
        <v>25</v>
      </c>
      <c r="E3979" s="398">
        <v>234</v>
      </c>
      <c r="F3979" s="407" t="s">
        <v>21774</v>
      </c>
      <c r="G3979" s="398">
        <v>234</v>
      </c>
      <c r="H3979" s="400">
        <v>8293</v>
      </c>
      <c r="I3979" s="402" t="s">
        <v>21776</v>
      </c>
      <c r="J3979" s="400">
        <v>8293</v>
      </c>
      <c r="K3979" s="309">
        <v>25</v>
      </c>
      <c r="L3979" s="398">
        <v>234</v>
      </c>
      <c r="M3979" s="400">
        <v>8293</v>
      </c>
      <c r="N3979" s="280" t="str">
        <f t="shared" si="62"/>
        <v>25 234 8293</v>
      </c>
    </row>
    <row r="3980" spans="2:14" ht="17.25" thickBot="1">
      <c r="B3980" s="309">
        <v>25</v>
      </c>
      <c r="C3980" s="285" t="s">
        <v>21646</v>
      </c>
      <c r="D3980" s="309">
        <v>25</v>
      </c>
      <c r="E3980" s="398">
        <v>234</v>
      </c>
      <c r="F3980" s="407" t="s">
        <v>21774</v>
      </c>
      <c r="G3980" s="398">
        <v>234</v>
      </c>
      <c r="H3980" s="400">
        <v>8296</v>
      </c>
      <c r="I3980" s="401" t="s">
        <v>19306</v>
      </c>
      <c r="J3980" s="400">
        <v>8296</v>
      </c>
      <c r="K3980" s="309">
        <v>25</v>
      </c>
      <c r="L3980" s="398">
        <v>234</v>
      </c>
      <c r="M3980" s="400">
        <v>8296</v>
      </c>
      <c r="N3980" s="280" t="str">
        <f t="shared" si="62"/>
        <v>25 234 8296</v>
      </c>
    </row>
    <row r="3981" spans="2:14" ht="17.25" thickBot="1">
      <c r="B3981" s="309">
        <v>25</v>
      </c>
      <c r="C3981" s="285" t="s">
        <v>21646</v>
      </c>
      <c r="D3981" s="309">
        <v>25</v>
      </c>
      <c r="E3981" s="398">
        <v>234</v>
      </c>
      <c r="F3981" s="407" t="s">
        <v>21774</v>
      </c>
      <c r="G3981" s="398">
        <v>234</v>
      </c>
      <c r="H3981" s="400">
        <v>8299</v>
      </c>
      <c r="I3981" s="402" t="s">
        <v>20178</v>
      </c>
      <c r="J3981" s="400">
        <v>8299</v>
      </c>
      <c r="K3981" s="309">
        <v>25</v>
      </c>
      <c r="L3981" s="398">
        <v>234</v>
      </c>
      <c r="M3981" s="400">
        <v>8299</v>
      </c>
      <c r="N3981" s="280" t="str">
        <f t="shared" si="62"/>
        <v>25 234 8299</v>
      </c>
    </row>
    <row r="3982" spans="2:14" ht="17.25" thickBot="1">
      <c r="B3982" s="309">
        <v>25</v>
      </c>
      <c r="C3982" s="285" t="s">
        <v>21646</v>
      </c>
      <c r="D3982" s="309">
        <v>25</v>
      </c>
      <c r="E3982" s="398">
        <v>234</v>
      </c>
      <c r="F3982" s="407" t="s">
        <v>21774</v>
      </c>
      <c r="G3982" s="398">
        <v>234</v>
      </c>
      <c r="H3982" s="400">
        <v>8302</v>
      </c>
      <c r="I3982" s="401" t="s">
        <v>21777</v>
      </c>
      <c r="J3982" s="400">
        <v>8302</v>
      </c>
      <c r="K3982" s="309">
        <v>25</v>
      </c>
      <c r="L3982" s="398">
        <v>234</v>
      </c>
      <c r="M3982" s="400">
        <v>8302</v>
      </c>
      <c r="N3982" s="280" t="str">
        <f t="shared" si="62"/>
        <v>25 234 8302</v>
      </c>
    </row>
    <row r="3983" spans="2:14" ht="17.25" thickBot="1">
      <c r="B3983" s="309">
        <v>25</v>
      </c>
      <c r="C3983" s="285" t="s">
        <v>21646</v>
      </c>
      <c r="D3983" s="309">
        <v>25</v>
      </c>
      <c r="E3983" s="398">
        <v>234</v>
      </c>
      <c r="F3983" s="407" t="s">
        <v>21774</v>
      </c>
      <c r="G3983" s="398">
        <v>234</v>
      </c>
      <c r="H3983" s="400">
        <v>8305</v>
      </c>
      <c r="I3983" s="402" t="s">
        <v>21778</v>
      </c>
      <c r="J3983" s="400">
        <v>8305</v>
      </c>
      <c r="K3983" s="309">
        <v>25</v>
      </c>
      <c r="L3983" s="398">
        <v>234</v>
      </c>
      <c r="M3983" s="400">
        <v>8305</v>
      </c>
      <c r="N3983" s="280" t="str">
        <f t="shared" si="62"/>
        <v>25 234 8305</v>
      </c>
    </row>
    <row r="3984" spans="2:14" ht="17.25" thickBot="1">
      <c r="B3984" s="309">
        <v>25</v>
      </c>
      <c r="C3984" s="285" t="s">
        <v>21646</v>
      </c>
      <c r="D3984" s="309">
        <v>25</v>
      </c>
      <c r="E3984" s="398">
        <v>234</v>
      </c>
      <c r="F3984" s="407" t="s">
        <v>21774</v>
      </c>
      <c r="G3984" s="398">
        <v>234</v>
      </c>
      <c r="H3984" s="400">
        <v>8308</v>
      </c>
      <c r="I3984" s="401" t="s">
        <v>21779</v>
      </c>
      <c r="J3984" s="400">
        <v>8308</v>
      </c>
      <c r="K3984" s="309">
        <v>25</v>
      </c>
      <c r="L3984" s="398">
        <v>234</v>
      </c>
      <c r="M3984" s="400">
        <v>8308</v>
      </c>
      <c r="N3984" s="280" t="str">
        <f t="shared" si="62"/>
        <v>25 234 8308</v>
      </c>
    </row>
    <row r="3985" spans="2:14" ht="17.25" thickBot="1">
      <c r="B3985" s="309">
        <v>25</v>
      </c>
      <c r="C3985" s="285" t="s">
        <v>21646</v>
      </c>
      <c r="D3985" s="309">
        <v>25</v>
      </c>
      <c r="E3985" s="398">
        <v>234</v>
      </c>
      <c r="F3985" s="407" t="s">
        <v>21774</v>
      </c>
      <c r="G3985" s="398">
        <v>234</v>
      </c>
      <c r="H3985" s="400">
        <v>8311</v>
      </c>
      <c r="I3985" s="402" t="s">
        <v>20018</v>
      </c>
      <c r="J3985" s="400">
        <v>8311</v>
      </c>
      <c r="K3985" s="309">
        <v>25</v>
      </c>
      <c r="L3985" s="398">
        <v>234</v>
      </c>
      <c r="M3985" s="400">
        <v>8311</v>
      </c>
      <c r="N3985" s="280" t="str">
        <f t="shared" si="62"/>
        <v>25 234 8311</v>
      </c>
    </row>
    <row r="3986" spans="2:14" ht="17.25" thickBot="1">
      <c r="B3986" s="309">
        <v>25</v>
      </c>
      <c r="C3986" s="285" t="s">
        <v>21646</v>
      </c>
      <c r="D3986" s="309">
        <v>25</v>
      </c>
      <c r="E3986" s="398">
        <v>234</v>
      </c>
      <c r="F3986" s="407" t="s">
        <v>21774</v>
      </c>
      <c r="G3986" s="398">
        <v>234</v>
      </c>
      <c r="H3986" s="400">
        <v>8314</v>
      </c>
      <c r="I3986" s="401" t="s">
        <v>18398</v>
      </c>
      <c r="J3986" s="400">
        <v>8314</v>
      </c>
      <c r="K3986" s="309">
        <v>25</v>
      </c>
      <c r="L3986" s="398">
        <v>234</v>
      </c>
      <c r="M3986" s="400">
        <v>8314</v>
      </c>
      <c r="N3986" s="280" t="str">
        <f t="shared" si="62"/>
        <v>25 234 8314</v>
      </c>
    </row>
    <row r="3987" spans="2:14" ht="17.25" thickBot="1">
      <c r="B3987" s="309">
        <v>25</v>
      </c>
      <c r="C3987" s="285" t="s">
        <v>21646</v>
      </c>
      <c r="D3987" s="309">
        <v>25</v>
      </c>
      <c r="E3987" s="398">
        <v>234</v>
      </c>
      <c r="F3987" s="407" t="s">
        <v>21774</v>
      </c>
      <c r="G3987" s="398">
        <v>234</v>
      </c>
      <c r="H3987" s="400">
        <v>8317</v>
      </c>
      <c r="I3987" s="402" t="s">
        <v>21780</v>
      </c>
      <c r="J3987" s="400">
        <v>8317</v>
      </c>
      <c r="K3987" s="309">
        <v>25</v>
      </c>
      <c r="L3987" s="398">
        <v>234</v>
      </c>
      <c r="M3987" s="400">
        <v>8317</v>
      </c>
      <c r="N3987" s="280" t="str">
        <f t="shared" si="62"/>
        <v>25 234 8317</v>
      </c>
    </row>
    <row r="3988" spans="2:14" ht="17.25" thickBot="1">
      <c r="B3988" s="309">
        <v>25</v>
      </c>
      <c r="C3988" s="285" t="s">
        <v>21646</v>
      </c>
      <c r="D3988" s="309">
        <v>25</v>
      </c>
      <c r="E3988" s="398">
        <v>234</v>
      </c>
      <c r="F3988" s="407" t="s">
        <v>21774</v>
      </c>
      <c r="G3988" s="398">
        <v>234</v>
      </c>
      <c r="H3988" s="400">
        <v>8320</v>
      </c>
      <c r="I3988" s="401" t="s">
        <v>19312</v>
      </c>
      <c r="J3988" s="400">
        <v>8320</v>
      </c>
      <c r="K3988" s="309">
        <v>25</v>
      </c>
      <c r="L3988" s="398">
        <v>234</v>
      </c>
      <c r="M3988" s="400">
        <v>8320</v>
      </c>
      <c r="N3988" s="280" t="str">
        <f t="shared" si="62"/>
        <v>25 234 8320</v>
      </c>
    </row>
    <row r="3989" spans="2:14" ht="17.25" thickBot="1">
      <c r="B3989" s="309">
        <v>25</v>
      </c>
      <c r="C3989" s="285" t="s">
        <v>21646</v>
      </c>
      <c r="D3989" s="309">
        <v>25</v>
      </c>
      <c r="E3989" s="398">
        <v>234</v>
      </c>
      <c r="F3989" s="407" t="s">
        <v>21774</v>
      </c>
      <c r="G3989" s="398">
        <v>234</v>
      </c>
      <c r="H3989" s="400">
        <v>8323</v>
      </c>
      <c r="I3989" s="402" t="s">
        <v>21781</v>
      </c>
      <c r="J3989" s="400">
        <v>8323</v>
      </c>
      <c r="K3989" s="309">
        <v>25</v>
      </c>
      <c r="L3989" s="398">
        <v>234</v>
      </c>
      <c r="M3989" s="400">
        <v>8323</v>
      </c>
      <c r="N3989" s="280" t="str">
        <f t="shared" si="62"/>
        <v>25 234 8323</v>
      </c>
    </row>
    <row r="3990" spans="2:14" ht="17.25" thickBot="1">
      <c r="B3990" s="309">
        <v>25</v>
      </c>
      <c r="C3990" s="285" t="s">
        <v>21646</v>
      </c>
      <c r="D3990" s="309">
        <v>25</v>
      </c>
      <c r="E3990" s="398">
        <v>234</v>
      </c>
      <c r="F3990" s="407" t="s">
        <v>21774</v>
      </c>
      <c r="G3990" s="398">
        <v>234</v>
      </c>
      <c r="H3990" s="400">
        <v>8326</v>
      </c>
      <c r="I3990" s="401" t="s">
        <v>21038</v>
      </c>
      <c r="J3990" s="400">
        <v>8326</v>
      </c>
      <c r="K3990" s="309">
        <v>25</v>
      </c>
      <c r="L3990" s="398">
        <v>234</v>
      </c>
      <c r="M3990" s="400">
        <v>8326</v>
      </c>
      <c r="N3990" s="280" t="str">
        <f t="shared" si="62"/>
        <v>25 234 8326</v>
      </c>
    </row>
    <row r="3991" spans="2:14" ht="17.25" thickBot="1">
      <c r="B3991" s="309">
        <v>25</v>
      </c>
      <c r="C3991" s="285" t="s">
        <v>21646</v>
      </c>
      <c r="D3991" s="309">
        <v>25</v>
      </c>
      <c r="E3991" s="398">
        <v>234</v>
      </c>
      <c r="F3991" s="407" t="s">
        <v>21774</v>
      </c>
      <c r="G3991" s="398">
        <v>234</v>
      </c>
      <c r="H3991" s="400">
        <v>8329</v>
      </c>
      <c r="I3991" s="402" t="s">
        <v>21782</v>
      </c>
      <c r="J3991" s="400">
        <v>8329</v>
      </c>
      <c r="K3991" s="309">
        <v>25</v>
      </c>
      <c r="L3991" s="398">
        <v>234</v>
      </c>
      <c r="M3991" s="400">
        <v>8329</v>
      </c>
      <c r="N3991" s="280" t="str">
        <f t="shared" si="62"/>
        <v>25 234 8329</v>
      </c>
    </row>
    <row r="3992" spans="2:14" ht="17.25" thickBot="1">
      <c r="B3992" s="309">
        <v>25</v>
      </c>
      <c r="C3992" s="285" t="s">
        <v>21646</v>
      </c>
      <c r="D3992" s="309">
        <v>25</v>
      </c>
      <c r="E3992" s="398">
        <v>234</v>
      </c>
      <c r="F3992" s="407" t="s">
        <v>21774</v>
      </c>
      <c r="G3992" s="398">
        <v>234</v>
      </c>
      <c r="H3992" s="400">
        <v>8332</v>
      </c>
      <c r="I3992" s="401" t="s">
        <v>18464</v>
      </c>
      <c r="J3992" s="400">
        <v>8332</v>
      </c>
      <c r="K3992" s="309">
        <v>25</v>
      </c>
      <c r="L3992" s="398">
        <v>234</v>
      </c>
      <c r="M3992" s="400">
        <v>8332</v>
      </c>
      <c r="N3992" s="280" t="str">
        <f t="shared" si="62"/>
        <v>25 234 8332</v>
      </c>
    </row>
    <row r="3993" spans="2:14" ht="17.25" thickBot="1">
      <c r="B3993" s="309">
        <v>25</v>
      </c>
      <c r="C3993" s="285" t="s">
        <v>21646</v>
      </c>
      <c r="D3993" s="309">
        <v>25</v>
      </c>
      <c r="E3993" s="398">
        <v>234</v>
      </c>
      <c r="F3993" s="407" t="s">
        <v>21774</v>
      </c>
      <c r="G3993" s="398">
        <v>234</v>
      </c>
      <c r="H3993" s="400">
        <v>8335</v>
      </c>
      <c r="I3993" s="401" t="s">
        <v>21783</v>
      </c>
      <c r="J3993" s="400">
        <v>8335</v>
      </c>
      <c r="K3993" s="309">
        <v>25</v>
      </c>
      <c r="L3993" s="398">
        <v>234</v>
      </c>
      <c r="M3993" s="400">
        <v>8335</v>
      </c>
      <c r="N3993" s="280" t="str">
        <f t="shared" si="62"/>
        <v>25 234 8335</v>
      </c>
    </row>
    <row r="3994" spans="2:14" ht="17.25" thickBot="1">
      <c r="B3994" s="309">
        <v>25</v>
      </c>
      <c r="C3994" s="285" t="s">
        <v>21646</v>
      </c>
      <c r="D3994" s="309">
        <v>25</v>
      </c>
      <c r="E3994" s="398">
        <v>234</v>
      </c>
      <c r="F3994" s="407" t="s">
        <v>21774</v>
      </c>
      <c r="G3994" s="398">
        <v>234</v>
      </c>
      <c r="H3994" s="400">
        <v>8338</v>
      </c>
      <c r="I3994" s="402" t="s">
        <v>21784</v>
      </c>
      <c r="J3994" s="400">
        <v>8338</v>
      </c>
      <c r="K3994" s="309">
        <v>25</v>
      </c>
      <c r="L3994" s="398">
        <v>234</v>
      </c>
      <c r="M3994" s="400">
        <v>8338</v>
      </c>
      <c r="N3994" s="280" t="str">
        <f t="shared" si="62"/>
        <v>25 234 8338</v>
      </c>
    </row>
    <row r="3995" spans="2:14" ht="17.25" thickBot="1">
      <c r="B3995" s="309">
        <v>25</v>
      </c>
      <c r="C3995" s="285" t="s">
        <v>21646</v>
      </c>
      <c r="D3995" s="309">
        <v>25</v>
      </c>
      <c r="E3995" s="408">
        <v>235</v>
      </c>
      <c r="F3995" s="409" t="s">
        <v>21785</v>
      </c>
      <c r="G3995" s="408">
        <v>235</v>
      </c>
      <c r="H3995" s="400">
        <v>8341</v>
      </c>
      <c r="I3995" s="401" t="s">
        <v>21786</v>
      </c>
      <c r="J3995" s="400">
        <v>8341</v>
      </c>
      <c r="K3995" s="309">
        <v>25</v>
      </c>
      <c r="L3995" s="408">
        <v>235</v>
      </c>
      <c r="M3995" s="400">
        <v>8341</v>
      </c>
      <c r="N3995" s="280" t="str">
        <f t="shared" si="62"/>
        <v>25 235 8341</v>
      </c>
    </row>
    <row r="3996" spans="2:14" ht="17.25" thickBot="1">
      <c r="B3996" s="309">
        <v>25</v>
      </c>
      <c r="C3996" s="285" t="s">
        <v>21646</v>
      </c>
      <c r="D3996" s="309">
        <v>25</v>
      </c>
      <c r="E3996" s="408">
        <v>235</v>
      </c>
      <c r="F3996" s="409" t="s">
        <v>21785</v>
      </c>
      <c r="G3996" s="408">
        <v>235</v>
      </c>
      <c r="H3996" s="400">
        <v>8344</v>
      </c>
      <c r="I3996" s="402" t="s">
        <v>994</v>
      </c>
      <c r="J3996" s="400">
        <v>8344</v>
      </c>
      <c r="K3996" s="309">
        <v>25</v>
      </c>
      <c r="L3996" s="408">
        <v>235</v>
      </c>
      <c r="M3996" s="400">
        <v>8344</v>
      </c>
      <c r="N3996" s="280" t="str">
        <f t="shared" si="62"/>
        <v>25 235 8344</v>
      </c>
    </row>
    <row r="3997" spans="2:14" ht="17.25" thickBot="1">
      <c r="B3997" s="309">
        <v>25</v>
      </c>
      <c r="C3997" s="285" t="s">
        <v>21646</v>
      </c>
      <c r="D3997" s="309">
        <v>25</v>
      </c>
      <c r="E3997" s="408">
        <v>235</v>
      </c>
      <c r="F3997" s="409" t="s">
        <v>21785</v>
      </c>
      <c r="G3997" s="408">
        <v>235</v>
      </c>
      <c r="H3997" s="400">
        <v>8347</v>
      </c>
      <c r="I3997" s="401" t="s">
        <v>20677</v>
      </c>
      <c r="J3997" s="400">
        <v>8347</v>
      </c>
      <c r="K3997" s="309">
        <v>25</v>
      </c>
      <c r="L3997" s="408">
        <v>235</v>
      </c>
      <c r="M3997" s="400">
        <v>8347</v>
      </c>
      <c r="N3997" s="280" t="str">
        <f t="shared" si="62"/>
        <v>25 235 8347</v>
      </c>
    </row>
    <row r="3998" spans="2:14" ht="17.25" thickBot="1">
      <c r="B3998" s="309">
        <v>25</v>
      </c>
      <c r="C3998" s="285" t="s">
        <v>21646</v>
      </c>
      <c r="D3998" s="309">
        <v>25</v>
      </c>
      <c r="E3998" s="408">
        <v>235</v>
      </c>
      <c r="F3998" s="409" t="s">
        <v>21785</v>
      </c>
      <c r="G3998" s="408">
        <v>235</v>
      </c>
      <c r="H3998" s="400">
        <v>8350</v>
      </c>
      <c r="I3998" s="402" t="s">
        <v>21787</v>
      </c>
      <c r="J3998" s="400">
        <v>8350</v>
      </c>
      <c r="K3998" s="309">
        <v>25</v>
      </c>
      <c r="L3998" s="408">
        <v>235</v>
      </c>
      <c r="M3998" s="400">
        <v>8350</v>
      </c>
      <c r="N3998" s="280" t="str">
        <f t="shared" si="62"/>
        <v>25 235 8350</v>
      </c>
    </row>
    <row r="3999" spans="2:14" ht="17.25" thickBot="1">
      <c r="B3999" s="309">
        <v>25</v>
      </c>
      <c r="C3999" s="285" t="s">
        <v>21646</v>
      </c>
      <c r="D3999" s="309">
        <v>25</v>
      </c>
      <c r="E3999" s="408">
        <v>235</v>
      </c>
      <c r="F3999" s="409" t="s">
        <v>21785</v>
      </c>
      <c r="G3999" s="408">
        <v>235</v>
      </c>
      <c r="H3999" s="400">
        <v>8353</v>
      </c>
      <c r="I3999" s="401" t="s">
        <v>21788</v>
      </c>
      <c r="J3999" s="400">
        <v>8353</v>
      </c>
      <c r="K3999" s="309">
        <v>25</v>
      </c>
      <c r="L3999" s="408">
        <v>235</v>
      </c>
      <c r="M3999" s="400">
        <v>8353</v>
      </c>
      <c r="N3999" s="280" t="str">
        <f t="shared" si="62"/>
        <v>25 235 8353</v>
      </c>
    </row>
    <row r="4000" spans="2:14" ht="17.25" thickBot="1">
      <c r="B4000" s="309">
        <v>25</v>
      </c>
      <c r="C4000" s="285" t="s">
        <v>21646</v>
      </c>
      <c r="D4000" s="309">
        <v>25</v>
      </c>
      <c r="E4000" s="408">
        <v>235</v>
      </c>
      <c r="F4000" s="409" t="s">
        <v>21785</v>
      </c>
      <c r="G4000" s="408">
        <v>235</v>
      </c>
      <c r="H4000" s="400">
        <v>8356</v>
      </c>
      <c r="I4000" s="402" t="s">
        <v>21789</v>
      </c>
      <c r="J4000" s="400">
        <v>8356</v>
      </c>
      <c r="K4000" s="309">
        <v>25</v>
      </c>
      <c r="L4000" s="408">
        <v>235</v>
      </c>
      <c r="M4000" s="400">
        <v>8356</v>
      </c>
      <c r="N4000" s="280" t="str">
        <f t="shared" si="62"/>
        <v>25 235 8356</v>
      </c>
    </row>
    <row r="4001" spans="2:14" ht="17.25" thickBot="1">
      <c r="B4001" s="309">
        <v>25</v>
      </c>
      <c r="C4001" s="285" t="s">
        <v>21646</v>
      </c>
      <c r="D4001" s="309">
        <v>25</v>
      </c>
      <c r="E4001" s="408">
        <v>235</v>
      </c>
      <c r="F4001" s="409" t="s">
        <v>21785</v>
      </c>
      <c r="G4001" s="408">
        <v>235</v>
      </c>
      <c r="H4001" s="400">
        <v>8359</v>
      </c>
      <c r="I4001" s="401" t="s">
        <v>21790</v>
      </c>
      <c r="J4001" s="400">
        <v>8359</v>
      </c>
      <c r="K4001" s="309">
        <v>25</v>
      </c>
      <c r="L4001" s="408">
        <v>235</v>
      </c>
      <c r="M4001" s="400">
        <v>8359</v>
      </c>
      <c r="N4001" s="280" t="str">
        <f t="shared" si="62"/>
        <v>25 235 8359</v>
      </c>
    </row>
    <row r="4002" spans="2:14" ht="17.25" thickBot="1">
      <c r="B4002" s="309">
        <v>25</v>
      </c>
      <c r="C4002" s="285" t="s">
        <v>21646</v>
      </c>
      <c r="D4002" s="309">
        <v>25</v>
      </c>
      <c r="E4002" s="408">
        <v>235</v>
      </c>
      <c r="F4002" s="409" t="s">
        <v>21785</v>
      </c>
      <c r="G4002" s="408">
        <v>235</v>
      </c>
      <c r="H4002" s="400">
        <v>8362</v>
      </c>
      <c r="I4002" s="402" t="s">
        <v>21791</v>
      </c>
      <c r="J4002" s="400">
        <v>8362</v>
      </c>
      <c r="K4002" s="309">
        <v>25</v>
      </c>
      <c r="L4002" s="408">
        <v>235</v>
      </c>
      <c r="M4002" s="400">
        <v>8362</v>
      </c>
      <c r="N4002" s="280" t="str">
        <f t="shared" si="62"/>
        <v>25 235 8362</v>
      </c>
    </row>
    <row r="4003" spans="2:14" ht="17.25" thickBot="1">
      <c r="B4003" s="309">
        <v>25</v>
      </c>
      <c r="C4003" s="285" t="s">
        <v>21646</v>
      </c>
      <c r="D4003" s="309">
        <v>25</v>
      </c>
      <c r="E4003" s="408">
        <v>235</v>
      </c>
      <c r="F4003" s="409" t="s">
        <v>21785</v>
      </c>
      <c r="G4003" s="408">
        <v>235</v>
      </c>
      <c r="H4003" s="400">
        <v>8365</v>
      </c>
      <c r="I4003" s="401" t="s">
        <v>19279</v>
      </c>
      <c r="J4003" s="400">
        <v>8365</v>
      </c>
      <c r="K4003" s="309">
        <v>25</v>
      </c>
      <c r="L4003" s="408">
        <v>235</v>
      </c>
      <c r="M4003" s="400">
        <v>8365</v>
      </c>
      <c r="N4003" s="280" t="str">
        <f t="shared" si="62"/>
        <v>25 235 8365</v>
      </c>
    </row>
    <row r="4004" spans="2:14" ht="17.25" thickBot="1">
      <c r="B4004" s="309">
        <v>25</v>
      </c>
      <c r="C4004" s="285" t="s">
        <v>21646</v>
      </c>
      <c r="D4004" s="309">
        <v>25</v>
      </c>
      <c r="E4004" s="408">
        <v>235</v>
      </c>
      <c r="F4004" s="409" t="s">
        <v>21785</v>
      </c>
      <c r="G4004" s="408">
        <v>235</v>
      </c>
      <c r="H4004" s="400">
        <v>8368</v>
      </c>
      <c r="I4004" s="402" t="s">
        <v>21792</v>
      </c>
      <c r="J4004" s="400">
        <v>8368</v>
      </c>
      <c r="K4004" s="309">
        <v>25</v>
      </c>
      <c r="L4004" s="408">
        <v>235</v>
      </c>
      <c r="M4004" s="400">
        <v>8368</v>
      </c>
      <c r="N4004" s="280" t="str">
        <f t="shared" si="62"/>
        <v>25 235 8368</v>
      </c>
    </row>
    <row r="4005" spans="2:14" ht="17.25" thickBot="1">
      <c r="B4005" s="309">
        <v>25</v>
      </c>
      <c r="C4005" s="285" t="s">
        <v>21646</v>
      </c>
      <c r="D4005" s="309">
        <v>25</v>
      </c>
      <c r="E4005" s="408">
        <v>235</v>
      </c>
      <c r="F4005" s="409" t="s">
        <v>21785</v>
      </c>
      <c r="G4005" s="408">
        <v>235</v>
      </c>
      <c r="H4005" s="400">
        <v>8371</v>
      </c>
      <c r="I4005" s="401" t="s">
        <v>21793</v>
      </c>
      <c r="J4005" s="400">
        <v>8371</v>
      </c>
      <c r="K4005" s="309">
        <v>25</v>
      </c>
      <c r="L4005" s="408">
        <v>235</v>
      </c>
      <c r="M4005" s="400">
        <v>8371</v>
      </c>
      <c r="N4005" s="280" t="str">
        <f t="shared" si="62"/>
        <v>25 235 8371</v>
      </c>
    </row>
    <row r="4006" spans="2:14" ht="17.25" thickBot="1">
      <c r="B4006" s="309">
        <v>25</v>
      </c>
      <c r="C4006" s="285" t="s">
        <v>21646</v>
      </c>
      <c r="D4006" s="309">
        <v>25</v>
      </c>
      <c r="E4006" s="408">
        <v>235</v>
      </c>
      <c r="F4006" s="409" t="s">
        <v>21785</v>
      </c>
      <c r="G4006" s="408">
        <v>235</v>
      </c>
      <c r="H4006" s="400">
        <v>8374</v>
      </c>
      <c r="I4006" s="402" t="s">
        <v>21794</v>
      </c>
      <c r="J4006" s="400">
        <v>8374</v>
      </c>
      <c r="K4006" s="309">
        <v>25</v>
      </c>
      <c r="L4006" s="408">
        <v>235</v>
      </c>
      <c r="M4006" s="400">
        <v>8374</v>
      </c>
      <c r="N4006" s="280" t="str">
        <f t="shared" si="62"/>
        <v>25 235 8374</v>
      </c>
    </row>
    <row r="4007" spans="2:14" ht="17.25" thickBot="1">
      <c r="B4007" s="309">
        <v>25</v>
      </c>
      <c r="C4007" s="285" t="s">
        <v>21646</v>
      </c>
      <c r="D4007" s="309">
        <v>25</v>
      </c>
      <c r="E4007" s="408">
        <v>235</v>
      </c>
      <c r="F4007" s="409" t="s">
        <v>21785</v>
      </c>
      <c r="G4007" s="408">
        <v>235</v>
      </c>
      <c r="H4007" s="400">
        <v>8377</v>
      </c>
      <c r="I4007" s="401" t="s">
        <v>21795</v>
      </c>
      <c r="J4007" s="400">
        <v>8377</v>
      </c>
      <c r="K4007" s="309">
        <v>25</v>
      </c>
      <c r="L4007" s="408">
        <v>235</v>
      </c>
      <c r="M4007" s="400">
        <v>8377</v>
      </c>
      <c r="N4007" s="280" t="str">
        <f t="shared" si="62"/>
        <v>25 235 8377</v>
      </c>
    </row>
    <row r="4008" spans="2:14" ht="17.25" thickBot="1">
      <c r="B4008" s="309">
        <v>25</v>
      </c>
      <c r="C4008" s="285" t="s">
        <v>21646</v>
      </c>
      <c r="D4008" s="309">
        <v>25</v>
      </c>
      <c r="E4008" s="408">
        <v>235</v>
      </c>
      <c r="F4008" s="409" t="s">
        <v>21785</v>
      </c>
      <c r="G4008" s="408">
        <v>235</v>
      </c>
      <c r="H4008" s="400">
        <v>8380</v>
      </c>
      <c r="I4008" s="402" t="s">
        <v>21796</v>
      </c>
      <c r="J4008" s="400">
        <v>8380</v>
      </c>
      <c r="K4008" s="309">
        <v>25</v>
      </c>
      <c r="L4008" s="408">
        <v>235</v>
      </c>
      <c r="M4008" s="400">
        <v>8380</v>
      </c>
      <c r="N4008" s="280" t="str">
        <f t="shared" si="62"/>
        <v>25 235 8380</v>
      </c>
    </row>
    <row r="4009" spans="2:14" ht="17.25" thickBot="1">
      <c r="B4009" s="309">
        <v>25</v>
      </c>
      <c r="C4009" s="285" t="s">
        <v>21646</v>
      </c>
      <c r="D4009" s="309">
        <v>25</v>
      </c>
      <c r="E4009" s="408">
        <v>235</v>
      </c>
      <c r="F4009" s="409" t="s">
        <v>21785</v>
      </c>
      <c r="G4009" s="408">
        <v>235</v>
      </c>
      <c r="H4009" s="400">
        <v>8383</v>
      </c>
      <c r="I4009" s="401" t="s">
        <v>21797</v>
      </c>
      <c r="J4009" s="400">
        <v>8383</v>
      </c>
      <c r="K4009" s="309">
        <v>25</v>
      </c>
      <c r="L4009" s="408">
        <v>235</v>
      </c>
      <c r="M4009" s="400">
        <v>8383</v>
      </c>
      <c r="N4009" s="280" t="str">
        <f t="shared" si="62"/>
        <v>25 235 8383</v>
      </c>
    </row>
    <row r="4010" spans="2:14" ht="17.25" thickBot="1">
      <c r="B4010" s="309">
        <v>25</v>
      </c>
      <c r="C4010" s="285" t="s">
        <v>21646</v>
      </c>
      <c r="D4010" s="309">
        <v>25</v>
      </c>
      <c r="E4010" s="408">
        <v>235</v>
      </c>
      <c r="F4010" s="409" t="s">
        <v>21785</v>
      </c>
      <c r="G4010" s="408">
        <v>235</v>
      </c>
      <c r="H4010" s="400">
        <v>8386</v>
      </c>
      <c r="I4010" s="401" t="s">
        <v>21798</v>
      </c>
      <c r="J4010" s="400">
        <v>8386</v>
      </c>
      <c r="K4010" s="309">
        <v>25</v>
      </c>
      <c r="L4010" s="408">
        <v>235</v>
      </c>
      <c r="M4010" s="400">
        <v>8386</v>
      </c>
      <c r="N4010" s="280" t="str">
        <f t="shared" si="62"/>
        <v>25 235 8386</v>
      </c>
    </row>
    <row r="4011" spans="2:14" ht="17.25" thickBot="1">
      <c r="B4011" s="309">
        <v>25</v>
      </c>
      <c r="C4011" s="285" t="s">
        <v>21646</v>
      </c>
      <c r="D4011" s="309">
        <v>25</v>
      </c>
      <c r="E4011" s="408">
        <v>235</v>
      </c>
      <c r="F4011" s="409" t="s">
        <v>21785</v>
      </c>
      <c r="G4011" s="408">
        <v>235</v>
      </c>
      <c r="H4011" s="400">
        <v>8389</v>
      </c>
      <c r="I4011" s="402" t="s">
        <v>21799</v>
      </c>
      <c r="J4011" s="400">
        <v>8389</v>
      </c>
      <c r="K4011" s="309">
        <v>25</v>
      </c>
      <c r="L4011" s="408">
        <v>235</v>
      </c>
      <c r="M4011" s="400">
        <v>8389</v>
      </c>
      <c r="N4011" s="280" t="str">
        <f t="shared" si="62"/>
        <v>25 235 8389</v>
      </c>
    </row>
    <row r="4012" spans="2:14" ht="17.25" thickBot="1">
      <c r="B4012" s="309">
        <v>25</v>
      </c>
      <c r="C4012" s="285" t="s">
        <v>21646</v>
      </c>
      <c r="D4012" s="309">
        <v>25</v>
      </c>
      <c r="E4012" s="408">
        <v>235</v>
      </c>
      <c r="F4012" s="409" t="s">
        <v>21785</v>
      </c>
      <c r="G4012" s="408">
        <v>235</v>
      </c>
      <c r="H4012" s="400">
        <v>8392</v>
      </c>
      <c r="I4012" s="401" t="s">
        <v>21800</v>
      </c>
      <c r="J4012" s="400">
        <v>8392</v>
      </c>
      <c r="K4012" s="309">
        <v>25</v>
      </c>
      <c r="L4012" s="408">
        <v>235</v>
      </c>
      <c r="M4012" s="400">
        <v>8392</v>
      </c>
      <c r="N4012" s="280" t="str">
        <f t="shared" si="62"/>
        <v>25 235 8392</v>
      </c>
    </row>
    <row r="4013" spans="2:14" ht="17.25" thickBot="1">
      <c r="B4013" s="309">
        <v>25</v>
      </c>
      <c r="C4013" s="285" t="s">
        <v>21646</v>
      </c>
      <c r="D4013" s="309">
        <v>25</v>
      </c>
      <c r="E4013" s="408">
        <v>235</v>
      </c>
      <c r="F4013" s="409" t="s">
        <v>21785</v>
      </c>
      <c r="G4013" s="408">
        <v>235</v>
      </c>
      <c r="H4013" s="400">
        <v>8395</v>
      </c>
      <c r="I4013" s="402" t="s">
        <v>21801</v>
      </c>
      <c r="J4013" s="400">
        <v>8395</v>
      </c>
      <c r="K4013" s="309">
        <v>25</v>
      </c>
      <c r="L4013" s="408">
        <v>235</v>
      </c>
      <c r="M4013" s="400">
        <v>8395</v>
      </c>
      <c r="N4013" s="280" t="str">
        <f t="shared" si="62"/>
        <v>25 235 8395</v>
      </c>
    </row>
    <row r="4014" spans="2:14" ht="17.25" thickBot="1">
      <c r="B4014" s="309">
        <v>25</v>
      </c>
      <c r="C4014" s="285" t="s">
        <v>21646</v>
      </c>
      <c r="D4014" s="309">
        <v>25</v>
      </c>
      <c r="E4014" s="408">
        <v>235</v>
      </c>
      <c r="F4014" s="409" t="s">
        <v>21785</v>
      </c>
      <c r="G4014" s="408">
        <v>235</v>
      </c>
      <c r="H4014" s="400">
        <v>8398</v>
      </c>
      <c r="I4014" s="401" t="s">
        <v>21802</v>
      </c>
      <c r="J4014" s="400">
        <v>8398</v>
      </c>
      <c r="K4014" s="309">
        <v>25</v>
      </c>
      <c r="L4014" s="408">
        <v>235</v>
      </c>
      <c r="M4014" s="400">
        <v>8398</v>
      </c>
      <c r="N4014" s="280" t="str">
        <f t="shared" si="62"/>
        <v>25 235 8398</v>
      </c>
    </row>
    <row r="4015" spans="2:14" ht="17.25" thickBot="1">
      <c r="B4015" s="309">
        <v>25</v>
      </c>
      <c r="C4015" s="285" t="s">
        <v>21646</v>
      </c>
      <c r="D4015" s="309">
        <v>25</v>
      </c>
      <c r="E4015" s="408">
        <v>235</v>
      </c>
      <c r="F4015" s="409" t="s">
        <v>21785</v>
      </c>
      <c r="G4015" s="408">
        <v>235</v>
      </c>
      <c r="H4015" s="400">
        <v>8401</v>
      </c>
      <c r="I4015" s="402" t="s">
        <v>21803</v>
      </c>
      <c r="J4015" s="400">
        <v>8401</v>
      </c>
      <c r="K4015" s="309">
        <v>25</v>
      </c>
      <c r="L4015" s="408">
        <v>235</v>
      </c>
      <c r="M4015" s="400">
        <v>8401</v>
      </c>
      <c r="N4015" s="280" t="str">
        <f t="shared" si="62"/>
        <v>25 235 8401</v>
      </c>
    </row>
    <row r="4016" spans="2:14" ht="17.25" thickBot="1">
      <c r="B4016" s="309">
        <v>25</v>
      </c>
      <c r="C4016" s="285" t="s">
        <v>21646</v>
      </c>
      <c r="D4016" s="309">
        <v>25</v>
      </c>
      <c r="E4016" s="408">
        <v>235</v>
      </c>
      <c r="F4016" s="409" t="s">
        <v>21785</v>
      </c>
      <c r="G4016" s="408">
        <v>235</v>
      </c>
      <c r="H4016" s="400">
        <v>8404</v>
      </c>
      <c r="I4016" s="401" t="s">
        <v>21804</v>
      </c>
      <c r="J4016" s="400">
        <v>8404</v>
      </c>
      <c r="K4016" s="309">
        <v>25</v>
      </c>
      <c r="L4016" s="408">
        <v>235</v>
      </c>
      <c r="M4016" s="400">
        <v>8404</v>
      </c>
      <c r="N4016" s="280" t="str">
        <f t="shared" si="62"/>
        <v>25 235 8404</v>
      </c>
    </row>
    <row r="4017" spans="2:14" ht="17.25" thickBot="1">
      <c r="B4017" s="309">
        <v>25</v>
      </c>
      <c r="C4017" s="285" t="s">
        <v>21646</v>
      </c>
      <c r="D4017" s="309">
        <v>25</v>
      </c>
      <c r="E4017" s="408">
        <v>235</v>
      </c>
      <c r="F4017" s="409" t="s">
        <v>21785</v>
      </c>
      <c r="G4017" s="408">
        <v>235</v>
      </c>
      <c r="H4017" s="400">
        <v>8407</v>
      </c>
      <c r="I4017" s="402" t="s">
        <v>21100</v>
      </c>
      <c r="J4017" s="400">
        <v>8407</v>
      </c>
      <c r="K4017" s="309">
        <v>25</v>
      </c>
      <c r="L4017" s="408">
        <v>235</v>
      </c>
      <c r="M4017" s="400">
        <v>8407</v>
      </c>
      <c r="N4017" s="280" t="str">
        <f t="shared" si="62"/>
        <v>25 235 8407</v>
      </c>
    </row>
    <row r="4018" spans="2:14" ht="17.25" thickBot="1">
      <c r="B4018" s="309">
        <v>25</v>
      </c>
      <c r="C4018" s="285" t="s">
        <v>21646</v>
      </c>
      <c r="D4018" s="309">
        <v>25</v>
      </c>
      <c r="E4018" s="408">
        <v>235</v>
      </c>
      <c r="F4018" s="409" t="s">
        <v>21785</v>
      </c>
      <c r="G4018" s="408">
        <v>235</v>
      </c>
      <c r="H4018" s="400">
        <v>8410</v>
      </c>
      <c r="I4018" s="401" t="s">
        <v>21805</v>
      </c>
      <c r="J4018" s="400">
        <v>8410</v>
      </c>
      <c r="K4018" s="309">
        <v>25</v>
      </c>
      <c r="L4018" s="408">
        <v>235</v>
      </c>
      <c r="M4018" s="400">
        <v>8410</v>
      </c>
      <c r="N4018" s="280" t="str">
        <f t="shared" si="62"/>
        <v>25 235 8410</v>
      </c>
    </row>
    <row r="4019" spans="2:14" ht="17.25" thickBot="1">
      <c r="B4019" s="309">
        <v>25</v>
      </c>
      <c r="C4019" s="285" t="s">
        <v>21646</v>
      </c>
      <c r="D4019" s="309">
        <v>25</v>
      </c>
      <c r="E4019" s="408">
        <v>235</v>
      </c>
      <c r="F4019" s="409" t="s">
        <v>21785</v>
      </c>
      <c r="G4019" s="408">
        <v>235</v>
      </c>
      <c r="H4019" s="400">
        <v>8413</v>
      </c>
      <c r="I4019" s="402" t="s">
        <v>21806</v>
      </c>
      <c r="J4019" s="400">
        <v>8413</v>
      </c>
      <c r="K4019" s="309">
        <v>25</v>
      </c>
      <c r="L4019" s="408">
        <v>235</v>
      </c>
      <c r="M4019" s="400">
        <v>8413</v>
      </c>
      <c r="N4019" s="280" t="str">
        <f t="shared" si="62"/>
        <v>25 235 8413</v>
      </c>
    </row>
    <row r="4020" spans="2:14" ht="17.25" thickBot="1">
      <c r="B4020" s="309">
        <v>25</v>
      </c>
      <c r="C4020" s="285" t="s">
        <v>21646</v>
      </c>
      <c r="D4020" s="309">
        <v>25</v>
      </c>
      <c r="E4020" s="408">
        <v>235</v>
      </c>
      <c r="F4020" s="409" t="s">
        <v>21785</v>
      </c>
      <c r="G4020" s="408">
        <v>235</v>
      </c>
      <c r="H4020" s="400">
        <v>8416</v>
      </c>
      <c r="I4020" s="401" t="s">
        <v>21807</v>
      </c>
      <c r="J4020" s="400">
        <v>8416</v>
      </c>
      <c r="K4020" s="309">
        <v>25</v>
      </c>
      <c r="L4020" s="408">
        <v>235</v>
      </c>
      <c r="M4020" s="400">
        <v>8416</v>
      </c>
      <c r="N4020" s="280" t="str">
        <f t="shared" si="62"/>
        <v>25 235 8416</v>
      </c>
    </row>
    <row r="4021" spans="2:14" ht="17.25" thickBot="1">
      <c r="B4021" s="309">
        <v>25</v>
      </c>
      <c r="C4021" s="285" t="s">
        <v>21646</v>
      </c>
      <c r="D4021" s="309">
        <v>25</v>
      </c>
      <c r="E4021" s="408">
        <v>235</v>
      </c>
      <c r="F4021" s="409" t="s">
        <v>21785</v>
      </c>
      <c r="G4021" s="408">
        <v>235</v>
      </c>
      <c r="H4021" s="400">
        <v>8419</v>
      </c>
      <c r="I4021" s="402" t="s">
        <v>21808</v>
      </c>
      <c r="J4021" s="400">
        <v>8419</v>
      </c>
      <c r="K4021" s="309">
        <v>25</v>
      </c>
      <c r="L4021" s="408">
        <v>235</v>
      </c>
      <c r="M4021" s="400">
        <v>8419</v>
      </c>
      <c r="N4021" s="280" t="str">
        <f t="shared" si="62"/>
        <v>25 235 8419</v>
      </c>
    </row>
    <row r="4022" spans="2:14" ht="17.25" thickBot="1">
      <c r="B4022" s="309">
        <v>25</v>
      </c>
      <c r="C4022" s="285" t="s">
        <v>21646</v>
      </c>
      <c r="D4022" s="309">
        <v>25</v>
      </c>
      <c r="E4022" s="408">
        <v>235</v>
      </c>
      <c r="F4022" s="409" t="s">
        <v>21785</v>
      </c>
      <c r="G4022" s="408">
        <v>235</v>
      </c>
      <c r="H4022" s="400">
        <v>8422</v>
      </c>
      <c r="I4022" s="401" t="s">
        <v>21809</v>
      </c>
      <c r="J4022" s="400">
        <v>8422</v>
      </c>
      <c r="K4022" s="309">
        <v>25</v>
      </c>
      <c r="L4022" s="408">
        <v>235</v>
      </c>
      <c r="M4022" s="400">
        <v>8422</v>
      </c>
      <c r="N4022" s="280" t="str">
        <f t="shared" si="62"/>
        <v>25 235 8422</v>
      </c>
    </row>
    <row r="4023" spans="2:14" ht="17.25" thickBot="1">
      <c r="B4023" s="309">
        <v>25</v>
      </c>
      <c r="C4023" s="285" t="s">
        <v>21646</v>
      </c>
      <c r="D4023" s="309">
        <v>25</v>
      </c>
      <c r="E4023" s="408">
        <v>235</v>
      </c>
      <c r="F4023" s="409" t="s">
        <v>21785</v>
      </c>
      <c r="G4023" s="408">
        <v>235</v>
      </c>
      <c r="H4023" s="400">
        <v>8425</v>
      </c>
      <c r="I4023" s="402" t="s">
        <v>21810</v>
      </c>
      <c r="J4023" s="400">
        <v>8425</v>
      </c>
      <c r="K4023" s="309">
        <v>25</v>
      </c>
      <c r="L4023" s="408">
        <v>235</v>
      </c>
      <c r="M4023" s="400">
        <v>8425</v>
      </c>
      <c r="N4023" s="280" t="str">
        <f t="shared" si="62"/>
        <v>25 235 8425</v>
      </c>
    </row>
    <row r="4024" spans="2:14" ht="17.25" thickBot="1">
      <c r="B4024" s="309">
        <v>25</v>
      </c>
      <c r="C4024" s="285" t="s">
        <v>21646</v>
      </c>
      <c r="D4024" s="309">
        <v>25</v>
      </c>
      <c r="E4024" s="408">
        <v>235</v>
      </c>
      <c r="F4024" s="409" t="s">
        <v>21785</v>
      </c>
      <c r="G4024" s="408">
        <v>235</v>
      </c>
      <c r="H4024" s="400">
        <v>8428</v>
      </c>
      <c r="I4024" s="401" t="s">
        <v>21811</v>
      </c>
      <c r="J4024" s="400">
        <v>8428</v>
      </c>
      <c r="K4024" s="309">
        <v>25</v>
      </c>
      <c r="L4024" s="408">
        <v>235</v>
      </c>
      <c r="M4024" s="400">
        <v>8428</v>
      </c>
      <c r="N4024" s="280" t="str">
        <f t="shared" si="62"/>
        <v>25 235 8428</v>
      </c>
    </row>
    <row r="4025" spans="2:14" ht="17.25" thickBot="1">
      <c r="B4025" s="309">
        <v>25</v>
      </c>
      <c r="C4025" s="285" t="s">
        <v>21646</v>
      </c>
      <c r="D4025" s="309">
        <v>25</v>
      </c>
      <c r="E4025" s="408">
        <v>235</v>
      </c>
      <c r="F4025" s="409" t="s">
        <v>21785</v>
      </c>
      <c r="G4025" s="408">
        <v>235</v>
      </c>
      <c r="H4025" s="400">
        <v>8431</v>
      </c>
      <c r="I4025" s="403" t="s">
        <v>21812</v>
      </c>
      <c r="J4025" s="400">
        <v>8431</v>
      </c>
      <c r="K4025" s="309">
        <v>25</v>
      </c>
      <c r="L4025" s="408">
        <v>235</v>
      </c>
      <c r="M4025" s="400">
        <v>8431</v>
      </c>
      <c r="N4025" s="280" t="str">
        <f t="shared" si="62"/>
        <v>25 235 8431</v>
      </c>
    </row>
    <row r="4026" spans="2:14" ht="17.25" thickBot="1">
      <c r="B4026" s="309">
        <v>25</v>
      </c>
      <c r="C4026" s="285" t="s">
        <v>21646</v>
      </c>
      <c r="D4026" s="309">
        <v>25</v>
      </c>
      <c r="E4026" s="398">
        <v>236</v>
      </c>
      <c r="F4026" s="407" t="s">
        <v>21813</v>
      </c>
      <c r="G4026" s="398">
        <v>236</v>
      </c>
      <c r="H4026" s="400">
        <v>8434</v>
      </c>
      <c r="I4026" s="401" t="s">
        <v>21814</v>
      </c>
      <c r="J4026" s="400">
        <v>8434</v>
      </c>
      <c r="K4026" s="309">
        <v>25</v>
      </c>
      <c r="L4026" s="398">
        <v>236</v>
      </c>
      <c r="M4026" s="400">
        <v>8434</v>
      </c>
      <c r="N4026" s="280" t="str">
        <f t="shared" si="62"/>
        <v>25 236 8434</v>
      </c>
    </row>
    <row r="4027" spans="2:14" ht="17.25" thickBot="1">
      <c r="B4027" s="309">
        <v>25</v>
      </c>
      <c r="C4027" s="285" t="s">
        <v>21646</v>
      </c>
      <c r="D4027" s="309">
        <v>25</v>
      </c>
      <c r="E4027" s="398">
        <v>236</v>
      </c>
      <c r="F4027" s="407" t="s">
        <v>21813</v>
      </c>
      <c r="G4027" s="398">
        <v>236</v>
      </c>
      <c r="H4027" s="400">
        <v>8437</v>
      </c>
      <c r="I4027" s="402" t="s">
        <v>21815</v>
      </c>
      <c r="J4027" s="400">
        <v>8437</v>
      </c>
      <c r="K4027" s="309">
        <v>25</v>
      </c>
      <c r="L4027" s="398">
        <v>236</v>
      </c>
      <c r="M4027" s="400">
        <v>8437</v>
      </c>
      <c r="N4027" s="280" t="str">
        <f t="shared" si="62"/>
        <v>25 236 8437</v>
      </c>
    </row>
    <row r="4028" spans="2:14" ht="17.25" thickBot="1">
      <c r="B4028" s="309">
        <v>25</v>
      </c>
      <c r="C4028" s="285" t="s">
        <v>21646</v>
      </c>
      <c r="D4028" s="309">
        <v>25</v>
      </c>
      <c r="E4028" s="398">
        <v>236</v>
      </c>
      <c r="F4028" s="407" t="s">
        <v>21813</v>
      </c>
      <c r="G4028" s="398">
        <v>236</v>
      </c>
      <c r="H4028" s="400">
        <v>8440</v>
      </c>
      <c r="I4028" s="401" t="s">
        <v>21816</v>
      </c>
      <c r="J4028" s="400">
        <v>8440</v>
      </c>
      <c r="K4028" s="309">
        <v>25</v>
      </c>
      <c r="L4028" s="398">
        <v>236</v>
      </c>
      <c r="M4028" s="400">
        <v>8440</v>
      </c>
      <c r="N4028" s="280" t="str">
        <f t="shared" si="62"/>
        <v>25 236 8440</v>
      </c>
    </row>
    <row r="4029" spans="2:14" ht="17.25" thickBot="1">
      <c r="B4029" s="309">
        <v>25</v>
      </c>
      <c r="C4029" s="285" t="s">
        <v>21646</v>
      </c>
      <c r="D4029" s="309">
        <v>25</v>
      </c>
      <c r="E4029" s="398">
        <v>236</v>
      </c>
      <c r="F4029" s="407" t="s">
        <v>21813</v>
      </c>
      <c r="G4029" s="398">
        <v>236</v>
      </c>
      <c r="H4029" s="400">
        <v>8443</v>
      </c>
      <c r="I4029" s="402" t="s">
        <v>21817</v>
      </c>
      <c r="J4029" s="400">
        <v>8443</v>
      </c>
      <c r="K4029" s="309">
        <v>25</v>
      </c>
      <c r="L4029" s="398">
        <v>236</v>
      </c>
      <c r="M4029" s="400">
        <v>8443</v>
      </c>
      <c r="N4029" s="280" t="str">
        <f t="shared" si="62"/>
        <v>25 236 8443</v>
      </c>
    </row>
    <row r="4030" spans="2:14" ht="17.25" thickBot="1">
      <c r="B4030" s="309">
        <v>25</v>
      </c>
      <c r="C4030" s="285" t="s">
        <v>21646</v>
      </c>
      <c r="D4030" s="309">
        <v>25</v>
      </c>
      <c r="E4030" s="398">
        <v>236</v>
      </c>
      <c r="F4030" s="407" t="s">
        <v>21813</v>
      </c>
      <c r="G4030" s="398">
        <v>236</v>
      </c>
      <c r="H4030" s="400">
        <v>8446</v>
      </c>
      <c r="I4030" s="401" t="s">
        <v>21818</v>
      </c>
      <c r="J4030" s="400">
        <v>8446</v>
      </c>
      <c r="K4030" s="309">
        <v>25</v>
      </c>
      <c r="L4030" s="398">
        <v>236</v>
      </c>
      <c r="M4030" s="400">
        <v>8446</v>
      </c>
      <c r="N4030" s="280" t="str">
        <f t="shared" si="62"/>
        <v>25 236 8446</v>
      </c>
    </row>
    <row r="4031" spans="2:14" ht="17.25" thickBot="1">
      <c r="B4031" s="309">
        <v>25</v>
      </c>
      <c r="C4031" s="285" t="s">
        <v>21646</v>
      </c>
      <c r="D4031" s="309">
        <v>25</v>
      </c>
      <c r="E4031" s="398">
        <v>236</v>
      </c>
      <c r="F4031" s="407" t="s">
        <v>21813</v>
      </c>
      <c r="G4031" s="398">
        <v>236</v>
      </c>
      <c r="H4031" s="400">
        <v>8449</v>
      </c>
      <c r="I4031" s="402" t="s">
        <v>19979</v>
      </c>
      <c r="J4031" s="400">
        <v>8449</v>
      </c>
      <c r="K4031" s="309">
        <v>25</v>
      </c>
      <c r="L4031" s="398">
        <v>236</v>
      </c>
      <c r="M4031" s="400">
        <v>8449</v>
      </c>
      <c r="N4031" s="280" t="str">
        <f t="shared" si="62"/>
        <v>25 236 8449</v>
      </c>
    </row>
    <row r="4032" spans="2:14" ht="17.25" thickBot="1">
      <c r="B4032" s="309">
        <v>25</v>
      </c>
      <c r="C4032" s="285" t="s">
        <v>21646</v>
      </c>
      <c r="D4032" s="309">
        <v>25</v>
      </c>
      <c r="E4032" s="398">
        <v>236</v>
      </c>
      <c r="F4032" s="407" t="s">
        <v>21813</v>
      </c>
      <c r="G4032" s="398">
        <v>236</v>
      </c>
      <c r="H4032" s="400">
        <v>8452</v>
      </c>
      <c r="I4032" s="401" t="s">
        <v>21819</v>
      </c>
      <c r="J4032" s="400">
        <v>8452</v>
      </c>
      <c r="K4032" s="309">
        <v>25</v>
      </c>
      <c r="L4032" s="398">
        <v>236</v>
      </c>
      <c r="M4032" s="400">
        <v>8452</v>
      </c>
      <c r="N4032" s="280" t="str">
        <f t="shared" si="62"/>
        <v>25 236 8452</v>
      </c>
    </row>
    <row r="4033" spans="2:14" ht="17.25" thickBot="1">
      <c r="B4033" s="309">
        <v>25</v>
      </c>
      <c r="C4033" s="285" t="s">
        <v>21646</v>
      </c>
      <c r="D4033" s="309">
        <v>25</v>
      </c>
      <c r="E4033" s="398">
        <v>236</v>
      </c>
      <c r="F4033" s="407" t="s">
        <v>21813</v>
      </c>
      <c r="G4033" s="398">
        <v>236</v>
      </c>
      <c r="H4033" s="400">
        <v>8455</v>
      </c>
      <c r="I4033" s="402" t="s">
        <v>21820</v>
      </c>
      <c r="J4033" s="400">
        <v>8455</v>
      </c>
      <c r="K4033" s="309">
        <v>25</v>
      </c>
      <c r="L4033" s="398">
        <v>236</v>
      </c>
      <c r="M4033" s="400">
        <v>8455</v>
      </c>
      <c r="N4033" s="280" t="str">
        <f t="shared" si="62"/>
        <v>25 236 8455</v>
      </c>
    </row>
    <row r="4034" spans="2:14" ht="17.25" thickBot="1">
      <c r="B4034" s="309">
        <v>25</v>
      </c>
      <c r="C4034" s="285" t="s">
        <v>21646</v>
      </c>
      <c r="D4034" s="309">
        <v>25</v>
      </c>
      <c r="E4034" s="398">
        <v>236</v>
      </c>
      <c r="F4034" s="407" t="s">
        <v>21813</v>
      </c>
      <c r="G4034" s="398">
        <v>236</v>
      </c>
      <c r="H4034" s="400">
        <v>8458</v>
      </c>
      <c r="I4034" s="401" t="s">
        <v>21821</v>
      </c>
      <c r="J4034" s="400">
        <v>8458</v>
      </c>
      <c r="K4034" s="309">
        <v>25</v>
      </c>
      <c r="L4034" s="398">
        <v>236</v>
      </c>
      <c r="M4034" s="400">
        <v>8458</v>
      </c>
      <c r="N4034" s="280" t="str">
        <f t="shared" si="62"/>
        <v>25 236 8458</v>
      </c>
    </row>
    <row r="4035" spans="2:14" ht="17.25" thickBot="1">
      <c r="B4035" s="309">
        <v>25</v>
      </c>
      <c r="C4035" s="285" t="s">
        <v>21646</v>
      </c>
      <c r="D4035" s="309">
        <v>25</v>
      </c>
      <c r="E4035" s="398">
        <v>236</v>
      </c>
      <c r="F4035" s="407" t="s">
        <v>21813</v>
      </c>
      <c r="G4035" s="398">
        <v>236</v>
      </c>
      <c r="H4035" s="400">
        <v>8461</v>
      </c>
      <c r="I4035" s="402" t="s">
        <v>21822</v>
      </c>
      <c r="J4035" s="400">
        <v>8461</v>
      </c>
      <c r="K4035" s="309">
        <v>25</v>
      </c>
      <c r="L4035" s="398">
        <v>236</v>
      </c>
      <c r="M4035" s="400">
        <v>8461</v>
      </c>
      <c r="N4035" s="280" t="str">
        <f t="shared" si="62"/>
        <v>25 236 8461</v>
      </c>
    </row>
    <row r="4036" spans="2:14" ht="17.25" thickBot="1">
      <c r="B4036" s="309">
        <v>25</v>
      </c>
      <c r="C4036" s="285" t="s">
        <v>21646</v>
      </c>
      <c r="D4036" s="309">
        <v>25</v>
      </c>
      <c r="E4036" s="398">
        <v>236</v>
      </c>
      <c r="F4036" s="407" t="s">
        <v>21813</v>
      </c>
      <c r="G4036" s="398">
        <v>236</v>
      </c>
      <c r="H4036" s="400">
        <v>8464</v>
      </c>
      <c r="I4036" s="401" t="s">
        <v>21823</v>
      </c>
      <c r="J4036" s="400">
        <v>8464</v>
      </c>
      <c r="K4036" s="309">
        <v>25</v>
      </c>
      <c r="L4036" s="398">
        <v>236</v>
      </c>
      <c r="M4036" s="400">
        <v>8464</v>
      </c>
      <c r="N4036" s="280" t="str">
        <f t="shared" ref="N4036:N4099" si="63">K4036&amp;" "&amp;L4036&amp;" "&amp;M4036</f>
        <v>25 236 8464</v>
      </c>
    </row>
    <row r="4037" spans="2:14" ht="17.25" thickBot="1">
      <c r="B4037" s="309">
        <v>25</v>
      </c>
      <c r="C4037" s="285" t="s">
        <v>21646</v>
      </c>
      <c r="D4037" s="309">
        <v>25</v>
      </c>
      <c r="E4037" s="398">
        <v>236</v>
      </c>
      <c r="F4037" s="407" t="s">
        <v>21813</v>
      </c>
      <c r="G4037" s="398">
        <v>236</v>
      </c>
      <c r="H4037" s="400">
        <v>8467</v>
      </c>
      <c r="I4037" s="402" t="s">
        <v>21824</v>
      </c>
      <c r="J4037" s="400">
        <v>8467</v>
      </c>
      <c r="K4037" s="309">
        <v>25</v>
      </c>
      <c r="L4037" s="398">
        <v>236</v>
      </c>
      <c r="M4037" s="400">
        <v>8467</v>
      </c>
      <c r="N4037" s="280" t="str">
        <f t="shared" si="63"/>
        <v>25 236 8467</v>
      </c>
    </row>
    <row r="4038" spans="2:14" ht="17.25" thickBot="1">
      <c r="B4038" s="309">
        <v>25</v>
      </c>
      <c r="C4038" s="285" t="s">
        <v>21646</v>
      </c>
      <c r="D4038" s="309">
        <v>25</v>
      </c>
      <c r="E4038" s="398">
        <v>236</v>
      </c>
      <c r="F4038" s="407" t="s">
        <v>21813</v>
      </c>
      <c r="G4038" s="398">
        <v>236</v>
      </c>
      <c r="H4038" s="400">
        <v>8470</v>
      </c>
      <c r="I4038" s="401" t="s">
        <v>21825</v>
      </c>
      <c r="J4038" s="400">
        <v>8470</v>
      </c>
      <c r="K4038" s="309">
        <v>25</v>
      </c>
      <c r="L4038" s="398">
        <v>236</v>
      </c>
      <c r="M4038" s="400">
        <v>8470</v>
      </c>
      <c r="N4038" s="280" t="str">
        <f t="shared" si="63"/>
        <v>25 236 8470</v>
      </c>
    </row>
    <row r="4039" spans="2:14" ht="17.25" thickBot="1">
      <c r="B4039" s="309">
        <v>25</v>
      </c>
      <c r="C4039" s="285" t="s">
        <v>21646</v>
      </c>
      <c r="D4039" s="309">
        <v>25</v>
      </c>
      <c r="E4039" s="398">
        <v>236</v>
      </c>
      <c r="F4039" s="407" t="s">
        <v>21813</v>
      </c>
      <c r="G4039" s="398">
        <v>236</v>
      </c>
      <c r="H4039" s="400">
        <v>8473</v>
      </c>
      <c r="I4039" s="402" t="s">
        <v>21826</v>
      </c>
      <c r="J4039" s="400">
        <v>8473</v>
      </c>
      <c r="K4039" s="309">
        <v>25</v>
      </c>
      <c r="L4039" s="398">
        <v>236</v>
      </c>
      <c r="M4039" s="400">
        <v>8473</v>
      </c>
      <c r="N4039" s="280" t="str">
        <f t="shared" si="63"/>
        <v>25 236 8473</v>
      </c>
    </row>
    <row r="4040" spans="2:14" ht="17.25" thickBot="1">
      <c r="B4040" s="309">
        <v>25</v>
      </c>
      <c r="C4040" s="285" t="s">
        <v>21646</v>
      </c>
      <c r="D4040" s="309">
        <v>25</v>
      </c>
      <c r="E4040" s="398">
        <v>236</v>
      </c>
      <c r="F4040" s="407" t="s">
        <v>21813</v>
      </c>
      <c r="G4040" s="398">
        <v>236</v>
      </c>
      <c r="H4040" s="400">
        <v>8476</v>
      </c>
      <c r="I4040" s="401" t="s">
        <v>21827</v>
      </c>
      <c r="J4040" s="400">
        <v>8476</v>
      </c>
      <c r="K4040" s="309">
        <v>25</v>
      </c>
      <c r="L4040" s="398">
        <v>236</v>
      </c>
      <c r="M4040" s="400">
        <v>8476</v>
      </c>
      <c r="N4040" s="280" t="str">
        <f t="shared" si="63"/>
        <v>25 236 8476</v>
      </c>
    </row>
    <row r="4041" spans="2:14" ht="17.25" thickBot="1">
      <c r="B4041" s="309">
        <v>25</v>
      </c>
      <c r="C4041" s="285" t="s">
        <v>21646</v>
      </c>
      <c r="D4041" s="309">
        <v>25</v>
      </c>
      <c r="E4041" s="398">
        <v>236</v>
      </c>
      <c r="F4041" s="407" t="s">
        <v>21813</v>
      </c>
      <c r="G4041" s="398">
        <v>236</v>
      </c>
      <c r="H4041" s="400">
        <v>8479</v>
      </c>
      <c r="I4041" s="401" t="s">
        <v>21828</v>
      </c>
      <c r="J4041" s="400">
        <v>8479</v>
      </c>
      <c r="K4041" s="309">
        <v>25</v>
      </c>
      <c r="L4041" s="398">
        <v>236</v>
      </c>
      <c r="M4041" s="400">
        <v>8479</v>
      </c>
      <c r="N4041" s="280" t="str">
        <f t="shared" si="63"/>
        <v>25 236 8479</v>
      </c>
    </row>
    <row r="4042" spans="2:14" ht="17.25" thickBot="1">
      <c r="B4042" s="309">
        <v>25</v>
      </c>
      <c r="C4042" s="285" t="s">
        <v>21646</v>
      </c>
      <c r="D4042" s="309">
        <v>25</v>
      </c>
      <c r="E4042" s="398">
        <v>236</v>
      </c>
      <c r="F4042" s="407" t="s">
        <v>21813</v>
      </c>
      <c r="G4042" s="398">
        <v>236</v>
      </c>
      <c r="H4042" s="400">
        <v>8482</v>
      </c>
      <c r="I4042" s="402" t="s">
        <v>19273</v>
      </c>
      <c r="J4042" s="400">
        <v>8482</v>
      </c>
      <c r="K4042" s="309">
        <v>25</v>
      </c>
      <c r="L4042" s="398">
        <v>236</v>
      </c>
      <c r="M4042" s="400">
        <v>8482</v>
      </c>
      <c r="N4042" s="280" t="str">
        <f t="shared" si="63"/>
        <v>25 236 8482</v>
      </c>
    </row>
    <row r="4043" spans="2:14" ht="17.25" thickBot="1">
      <c r="B4043" s="309">
        <v>25</v>
      </c>
      <c r="C4043" s="285" t="s">
        <v>21646</v>
      </c>
      <c r="D4043" s="309">
        <v>25</v>
      </c>
      <c r="E4043" s="398">
        <v>236</v>
      </c>
      <c r="F4043" s="407" t="s">
        <v>21813</v>
      </c>
      <c r="G4043" s="398">
        <v>236</v>
      </c>
      <c r="H4043" s="400">
        <v>8485</v>
      </c>
      <c r="I4043" s="401" t="s">
        <v>21829</v>
      </c>
      <c r="J4043" s="400">
        <v>8485</v>
      </c>
      <c r="K4043" s="309">
        <v>25</v>
      </c>
      <c r="L4043" s="398">
        <v>236</v>
      </c>
      <c r="M4043" s="400">
        <v>8485</v>
      </c>
      <c r="N4043" s="280" t="str">
        <f t="shared" si="63"/>
        <v>25 236 8485</v>
      </c>
    </row>
    <row r="4044" spans="2:14" ht="17.25" thickBot="1">
      <c r="B4044" s="309">
        <v>25</v>
      </c>
      <c r="C4044" s="285" t="s">
        <v>21646</v>
      </c>
      <c r="D4044" s="309">
        <v>25</v>
      </c>
      <c r="E4044" s="398">
        <v>236</v>
      </c>
      <c r="F4044" s="407" t="s">
        <v>21813</v>
      </c>
      <c r="G4044" s="398">
        <v>236</v>
      </c>
      <c r="H4044" s="400">
        <v>8488</v>
      </c>
      <c r="I4044" s="402" t="s">
        <v>21830</v>
      </c>
      <c r="J4044" s="400">
        <v>8488</v>
      </c>
      <c r="K4044" s="309">
        <v>25</v>
      </c>
      <c r="L4044" s="398">
        <v>236</v>
      </c>
      <c r="M4044" s="400">
        <v>8488</v>
      </c>
      <c r="N4044" s="280" t="str">
        <f t="shared" si="63"/>
        <v>25 236 8488</v>
      </c>
    </row>
    <row r="4045" spans="2:14" ht="17.25" thickBot="1">
      <c r="B4045" s="309">
        <v>25</v>
      </c>
      <c r="C4045" s="285" t="s">
        <v>21646</v>
      </c>
      <c r="D4045" s="309">
        <v>25</v>
      </c>
      <c r="E4045" s="398">
        <v>236</v>
      </c>
      <c r="F4045" s="407" t="s">
        <v>21813</v>
      </c>
      <c r="G4045" s="398">
        <v>236</v>
      </c>
      <c r="H4045" s="400">
        <v>8491</v>
      </c>
      <c r="I4045" s="401" t="s">
        <v>19964</v>
      </c>
      <c r="J4045" s="400">
        <v>8491</v>
      </c>
      <c r="K4045" s="309">
        <v>25</v>
      </c>
      <c r="L4045" s="398">
        <v>236</v>
      </c>
      <c r="M4045" s="400">
        <v>8491</v>
      </c>
      <c r="N4045" s="280" t="str">
        <f t="shared" si="63"/>
        <v>25 236 8491</v>
      </c>
    </row>
    <row r="4046" spans="2:14" ht="17.25" thickBot="1">
      <c r="B4046" s="309">
        <v>25</v>
      </c>
      <c r="C4046" s="285" t="s">
        <v>21646</v>
      </c>
      <c r="D4046" s="309">
        <v>25</v>
      </c>
      <c r="E4046" s="408">
        <v>237</v>
      </c>
      <c r="F4046" s="409" t="s">
        <v>21831</v>
      </c>
      <c r="G4046" s="408">
        <v>237</v>
      </c>
      <c r="H4046" s="400">
        <v>8494</v>
      </c>
      <c r="I4046" s="403" t="s">
        <v>21832</v>
      </c>
      <c r="J4046" s="400">
        <v>8494</v>
      </c>
      <c r="K4046" s="309">
        <v>25</v>
      </c>
      <c r="L4046" s="408">
        <v>237</v>
      </c>
      <c r="M4046" s="400">
        <v>8494</v>
      </c>
      <c r="N4046" s="280" t="str">
        <f t="shared" si="63"/>
        <v>25 237 8494</v>
      </c>
    </row>
    <row r="4047" spans="2:14" ht="17.25" thickBot="1">
      <c r="B4047" s="309">
        <v>25</v>
      </c>
      <c r="C4047" s="285" t="s">
        <v>21646</v>
      </c>
      <c r="D4047" s="309">
        <v>25</v>
      </c>
      <c r="E4047" s="408">
        <v>237</v>
      </c>
      <c r="F4047" s="409" t="s">
        <v>21831</v>
      </c>
      <c r="G4047" s="408">
        <v>237</v>
      </c>
      <c r="H4047" s="400">
        <v>8497</v>
      </c>
      <c r="I4047" s="406" t="s">
        <v>21833</v>
      </c>
      <c r="J4047" s="400">
        <v>8497</v>
      </c>
      <c r="K4047" s="309">
        <v>25</v>
      </c>
      <c r="L4047" s="408">
        <v>237</v>
      </c>
      <c r="M4047" s="400">
        <v>8497</v>
      </c>
      <c r="N4047" s="280" t="str">
        <f t="shared" si="63"/>
        <v>25 237 8497</v>
      </c>
    </row>
    <row r="4048" spans="2:14" ht="17.25" thickBot="1">
      <c r="B4048" s="309">
        <v>25</v>
      </c>
      <c r="C4048" s="285" t="s">
        <v>21646</v>
      </c>
      <c r="D4048" s="309">
        <v>25</v>
      </c>
      <c r="E4048" s="408">
        <v>237</v>
      </c>
      <c r="F4048" s="409" t="s">
        <v>21831</v>
      </c>
      <c r="G4048" s="408">
        <v>237</v>
      </c>
      <c r="H4048" s="400">
        <v>8498</v>
      </c>
      <c r="I4048" s="403" t="s">
        <v>21094</v>
      </c>
      <c r="J4048" s="400">
        <v>8498</v>
      </c>
      <c r="K4048" s="309">
        <v>25</v>
      </c>
      <c r="L4048" s="408">
        <v>237</v>
      </c>
      <c r="M4048" s="400">
        <v>8498</v>
      </c>
      <c r="N4048" s="280" t="str">
        <f t="shared" si="63"/>
        <v>25 237 8498</v>
      </c>
    </row>
    <row r="4049" spans="2:14" ht="17.25" thickBot="1">
      <c r="B4049" s="309">
        <v>25</v>
      </c>
      <c r="C4049" s="285" t="s">
        <v>21646</v>
      </c>
      <c r="D4049" s="309">
        <v>25</v>
      </c>
      <c r="E4049" s="408">
        <v>237</v>
      </c>
      <c r="F4049" s="409" t="s">
        <v>21831</v>
      </c>
      <c r="G4049" s="408">
        <v>237</v>
      </c>
      <c r="H4049" s="400">
        <v>8500</v>
      </c>
      <c r="I4049" s="406" t="s">
        <v>21834</v>
      </c>
      <c r="J4049" s="400">
        <v>8500</v>
      </c>
      <c r="K4049" s="309">
        <v>25</v>
      </c>
      <c r="L4049" s="408">
        <v>237</v>
      </c>
      <c r="M4049" s="400">
        <v>8500</v>
      </c>
      <c r="N4049" s="280" t="str">
        <f t="shared" si="63"/>
        <v>25 237 8500</v>
      </c>
    </row>
    <row r="4050" spans="2:14" ht="17.25" thickBot="1">
      <c r="B4050" s="309">
        <v>25</v>
      </c>
      <c r="C4050" s="285" t="s">
        <v>21646</v>
      </c>
      <c r="D4050" s="309">
        <v>25</v>
      </c>
      <c r="E4050" s="408">
        <v>237</v>
      </c>
      <c r="F4050" s="409" t="s">
        <v>21831</v>
      </c>
      <c r="G4050" s="408">
        <v>237</v>
      </c>
      <c r="H4050" s="400">
        <v>8509</v>
      </c>
      <c r="I4050" s="403" t="s">
        <v>21835</v>
      </c>
      <c r="J4050" s="400">
        <v>8509</v>
      </c>
      <c r="K4050" s="309">
        <v>25</v>
      </c>
      <c r="L4050" s="408">
        <v>237</v>
      </c>
      <c r="M4050" s="400">
        <v>8509</v>
      </c>
      <c r="N4050" s="280" t="str">
        <f t="shared" si="63"/>
        <v>25 237 8509</v>
      </c>
    </row>
    <row r="4051" spans="2:14" ht="17.25" thickBot="1">
      <c r="B4051" s="309">
        <v>25</v>
      </c>
      <c r="C4051" s="285" t="s">
        <v>21646</v>
      </c>
      <c r="D4051" s="309">
        <v>25</v>
      </c>
      <c r="E4051" s="408">
        <v>237</v>
      </c>
      <c r="F4051" s="409" t="s">
        <v>21831</v>
      </c>
      <c r="G4051" s="408">
        <v>237</v>
      </c>
      <c r="H4051" s="400">
        <v>8512</v>
      </c>
      <c r="I4051" s="406" t="s">
        <v>21586</v>
      </c>
      <c r="J4051" s="400">
        <v>8512</v>
      </c>
      <c r="K4051" s="309">
        <v>25</v>
      </c>
      <c r="L4051" s="408">
        <v>237</v>
      </c>
      <c r="M4051" s="400">
        <v>8512</v>
      </c>
      <c r="N4051" s="280" t="str">
        <f t="shared" si="63"/>
        <v>25 237 8512</v>
      </c>
    </row>
    <row r="4052" spans="2:14" ht="17.25" thickBot="1">
      <c r="B4052" s="309">
        <v>25</v>
      </c>
      <c r="C4052" s="285" t="s">
        <v>21646</v>
      </c>
      <c r="D4052" s="309">
        <v>25</v>
      </c>
      <c r="E4052" s="408">
        <v>237</v>
      </c>
      <c r="F4052" s="409" t="s">
        <v>21831</v>
      </c>
      <c r="G4052" s="408">
        <v>237</v>
      </c>
      <c r="H4052" s="400">
        <v>8518</v>
      </c>
      <c r="I4052" s="403" t="s">
        <v>21836</v>
      </c>
      <c r="J4052" s="400">
        <v>8518</v>
      </c>
      <c r="K4052" s="309">
        <v>25</v>
      </c>
      <c r="L4052" s="408">
        <v>237</v>
      </c>
      <c r="M4052" s="400">
        <v>8518</v>
      </c>
      <c r="N4052" s="280" t="str">
        <f t="shared" si="63"/>
        <v>25 237 8518</v>
      </c>
    </row>
    <row r="4053" spans="2:14" ht="17.25" thickBot="1">
      <c r="B4053" s="309">
        <v>25</v>
      </c>
      <c r="C4053" s="285" t="s">
        <v>21646</v>
      </c>
      <c r="D4053" s="309">
        <v>25</v>
      </c>
      <c r="E4053" s="408">
        <v>237</v>
      </c>
      <c r="F4053" s="409" t="s">
        <v>21831</v>
      </c>
      <c r="G4053" s="408">
        <v>237</v>
      </c>
      <c r="H4053" s="400">
        <v>8521</v>
      </c>
      <c r="I4053" s="406" t="s">
        <v>21837</v>
      </c>
      <c r="J4053" s="400">
        <v>8521</v>
      </c>
      <c r="K4053" s="309">
        <v>25</v>
      </c>
      <c r="L4053" s="408">
        <v>237</v>
      </c>
      <c r="M4053" s="400">
        <v>8521</v>
      </c>
      <c r="N4053" s="280" t="str">
        <f t="shared" si="63"/>
        <v>25 237 8521</v>
      </c>
    </row>
    <row r="4054" spans="2:14" ht="17.25" thickBot="1">
      <c r="B4054" s="309">
        <v>25</v>
      </c>
      <c r="C4054" s="285" t="s">
        <v>21646</v>
      </c>
      <c r="D4054" s="309">
        <v>25</v>
      </c>
      <c r="E4054" s="408">
        <v>237</v>
      </c>
      <c r="F4054" s="409" t="s">
        <v>21831</v>
      </c>
      <c r="G4054" s="408">
        <v>237</v>
      </c>
      <c r="H4054" s="400">
        <v>8524</v>
      </c>
      <c r="I4054" s="403" t="s">
        <v>21440</v>
      </c>
      <c r="J4054" s="400">
        <v>8524</v>
      </c>
      <c r="K4054" s="309">
        <v>25</v>
      </c>
      <c r="L4054" s="408">
        <v>237</v>
      </c>
      <c r="M4054" s="400">
        <v>8524</v>
      </c>
      <c r="N4054" s="280" t="str">
        <f t="shared" si="63"/>
        <v>25 237 8524</v>
      </c>
    </row>
    <row r="4055" spans="2:14" ht="17.25" thickBot="1">
      <c r="B4055" s="309">
        <v>25</v>
      </c>
      <c r="C4055" s="285" t="s">
        <v>21646</v>
      </c>
      <c r="D4055" s="309">
        <v>25</v>
      </c>
      <c r="E4055" s="408">
        <v>237</v>
      </c>
      <c r="F4055" s="409" t="s">
        <v>21831</v>
      </c>
      <c r="G4055" s="408">
        <v>237</v>
      </c>
      <c r="H4055" s="400">
        <v>8527</v>
      </c>
      <c r="I4055" s="406" t="s">
        <v>21511</v>
      </c>
      <c r="J4055" s="400">
        <v>8527</v>
      </c>
      <c r="K4055" s="309">
        <v>25</v>
      </c>
      <c r="L4055" s="408">
        <v>237</v>
      </c>
      <c r="M4055" s="400">
        <v>8527</v>
      </c>
      <c r="N4055" s="280" t="str">
        <f t="shared" si="63"/>
        <v>25 237 8527</v>
      </c>
    </row>
    <row r="4056" spans="2:14" ht="17.25" thickBot="1">
      <c r="B4056" s="309">
        <v>25</v>
      </c>
      <c r="C4056" s="285" t="s">
        <v>21646</v>
      </c>
      <c r="D4056" s="309">
        <v>25</v>
      </c>
      <c r="E4056" s="408">
        <v>237</v>
      </c>
      <c r="F4056" s="409" t="s">
        <v>21831</v>
      </c>
      <c r="G4056" s="408">
        <v>237</v>
      </c>
      <c r="H4056" s="400">
        <v>8530</v>
      </c>
      <c r="I4056" s="403" t="s">
        <v>21838</v>
      </c>
      <c r="J4056" s="400">
        <v>8530</v>
      </c>
      <c r="K4056" s="309">
        <v>25</v>
      </c>
      <c r="L4056" s="408">
        <v>237</v>
      </c>
      <c r="M4056" s="400">
        <v>8530</v>
      </c>
      <c r="N4056" s="280" t="str">
        <f t="shared" si="63"/>
        <v>25 237 8530</v>
      </c>
    </row>
    <row r="4057" spans="2:14" ht="17.25" thickBot="1">
      <c r="B4057" s="309">
        <v>25</v>
      </c>
      <c r="C4057" s="285" t="s">
        <v>21646</v>
      </c>
      <c r="D4057" s="309">
        <v>25</v>
      </c>
      <c r="E4057" s="408">
        <v>237</v>
      </c>
      <c r="F4057" s="409" t="s">
        <v>21831</v>
      </c>
      <c r="G4057" s="408">
        <v>237</v>
      </c>
      <c r="H4057" s="400">
        <v>8533</v>
      </c>
      <c r="I4057" s="406" t="s">
        <v>21218</v>
      </c>
      <c r="J4057" s="400">
        <v>8533</v>
      </c>
      <c r="K4057" s="309">
        <v>25</v>
      </c>
      <c r="L4057" s="408">
        <v>237</v>
      </c>
      <c r="M4057" s="400">
        <v>8533</v>
      </c>
      <c r="N4057" s="280" t="str">
        <f t="shared" si="63"/>
        <v>25 237 8533</v>
      </c>
    </row>
    <row r="4058" spans="2:14" ht="17.25" thickBot="1">
      <c r="B4058" s="309">
        <v>25</v>
      </c>
      <c r="C4058" s="285" t="s">
        <v>21646</v>
      </c>
      <c r="D4058" s="309">
        <v>25</v>
      </c>
      <c r="E4058" s="408">
        <v>237</v>
      </c>
      <c r="F4058" s="409" t="s">
        <v>21831</v>
      </c>
      <c r="G4058" s="408">
        <v>237</v>
      </c>
      <c r="H4058" s="400">
        <v>8536</v>
      </c>
      <c r="I4058" s="403" t="s">
        <v>21839</v>
      </c>
      <c r="J4058" s="400">
        <v>8536</v>
      </c>
      <c r="K4058" s="309">
        <v>25</v>
      </c>
      <c r="L4058" s="408">
        <v>237</v>
      </c>
      <c r="M4058" s="400">
        <v>8536</v>
      </c>
      <c r="N4058" s="280" t="str">
        <f t="shared" si="63"/>
        <v>25 237 8536</v>
      </c>
    </row>
    <row r="4059" spans="2:14" ht="17.25" thickBot="1">
      <c r="B4059" s="309">
        <v>25</v>
      </c>
      <c r="C4059" s="285" t="s">
        <v>21646</v>
      </c>
      <c r="D4059" s="309">
        <v>25</v>
      </c>
      <c r="E4059" s="408">
        <v>237</v>
      </c>
      <c r="F4059" s="409" t="s">
        <v>21831</v>
      </c>
      <c r="G4059" s="408">
        <v>237</v>
      </c>
      <c r="H4059" s="400">
        <v>8539</v>
      </c>
      <c r="I4059" s="406" t="s">
        <v>21840</v>
      </c>
      <c r="J4059" s="400">
        <v>8539</v>
      </c>
      <c r="K4059" s="309">
        <v>25</v>
      </c>
      <c r="L4059" s="408">
        <v>237</v>
      </c>
      <c r="M4059" s="400">
        <v>8539</v>
      </c>
      <c r="N4059" s="280" t="str">
        <f t="shared" si="63"/>
        <v>25 237 8539</v>
      </c>
    </row>
    <row r="4060" spans="2:14" ht="17.25" thickBot="1">
      <c r="B4060" s="309">
        <v>25</v>
      </c>
      <c r="C4060" s="285" t="s">
        <v>21646</v>
      </c>
      <c r="D4060" s="309">
        <v>25</v>
      </c>
      <c r="E4060" s="398">
        <v>238</v>
      </c>
      <c r="F4060" s="407" t="s">
        <v>21841</v>
      </c>
      <c r="G4060" s="398">
        <v>238</v>
      </c>
      <c r="H4060" s="400">
        <v>8542</v>
      </c>
      <c r="I4060" s="401" t="s">
        <v>21585</v>
      </c>
      <c r="J4060" s="400">
        <v>8542</v>
      </c>
      <c r="K4060" s="309">
        <v>25</v>
      </c>
      <c r="L4060" s="398">
        <v>238</v>
      </c>
      <c r="M4060" s="400">
        <v>8542</v>
      </c>
      <c r="N4060" s="280" t="str">
        <f t="shared" si="63"/>
        <v>25 238 8542</v>
      </c>
    </row>
    <row r="4061" spans="2:14" ht="17.25" thickBot="1">
      <c r="B4061" s="309">
        <v>25</v>
      </c>
      <c r="C4061" s="285" t="s">
        <v>21646</v>
      </c>
      <c r="D4061" s="309">
        <v>25</v>
      </c>
      <c r="E4061" s="398">
        <v>238</v>
      </c>
      <c r="F4061" s="407" t="s">
        <v>21841</v>
      </c>
      <c r="G4061" s="398">
        <v>238</v>
      </c>
      <c r="H4061" s="400">
        <v>8563</v>
      </c>
      <c r="I4061" s="402" t="s">
        <v>21842</v>
      </c>
      <c r="J4061" s="400">
        <v>8563</v>
      </c>
      <c r="K4061" s="309">
        <v>25</v>
      </c>
      <c r="L4061" s="398">
        <v>238</v>
      </c>
      <c r="M4061" s="400">
        <v>8563</v>
      </c>
      <c r="N4061" s="280" t="str">
        <f t="shared" si="63"/>
        <v>25 238 8563</v>
      </c>
    </row>
    <row r="4062" spans="2:14" ht="17.25" thickBot="1">
      <c r="B4062" s="309">
        <v>25</v>
      </c>
      <c r="C4062" s="285" t="s">
        <v>21646</v>
      </c>
      <c r="D4062" s="309">
        <v>25</v>
      </c>
      <c r="E4062" s="398">
        <v>238</v>
      </c>
      <c r="F4062" s="407" t="s">
        <v>21841</v>
      </c>
      <c r="G4062" s="398">
        <v>238</v>
      </c>
      <c r="H4062" s="400">
        <v>8572</v>
      </c>
      <c r="I4062" s="401" t="s">
        <v>21843</v>
      </c>
      <c r="J4062" s="400">
        <v>8572</v>
      </c>
      <c r="K4062" s="309">
        <v>25</v>
      </c>
      <c r="L4062" s="398">
        <v>238</v>
      </c>
      <c r="M4062" s="400">
        <v>8572</v>
      </c>
      <c r="N4062" s="280" t="str">
        <f t="shared" si="63"/>
        <v>25 238 8572</v>
      </c>
    </row>
    <row r="4063" spans="2:14" ht="17.25" thickBot="1">
      <c r="B4063" s="309">
        <v>25</v>
      </c>
      <c r="C4063" s="285" t="s">
        <v>21646</v>
      </c>
      <c r="D4063" s="309">
        <v>25</v>
      </c>
      <c r="E4063" s="398">
        <v>238</v>
      </c>
      <c r="F4063" s="407" t="s">
        <v>21841</v>
      </c>
      <c r="G4063" s="398">
        <v>238</v>
      </c>
      <c r="H4063" s="400">
        <v>8575</v>
      </c>
      <c r="I4063" s="402" t="s">
        <v>21844</v>
      </c>
      <c r="J4063" s="400">
        <v>8575</v>
      </c>
      <c r="K4063" s="309">
        <v>25</v>
      </c>
      <c r="L4063" s="398">
        <v>238</v>
      </c>
      <c r="M4063" s="400">
        <v>8575</v>
      </c>
      <c r="N4063" s="280" t="str">
        <f t="shared" si="63"/>
        <v>25 238 8575</v>
      </c>
    </row>
    <row r="4064" spans="2:14" ht="17.25" thickBot="1">
      <c r="B4064" s="309">
        <v>25</v>
      </c>
      <c r="C4064" s="285" t="s">
        <v>21646</v>
      </c>
      <c r="D4064" s="309">
        <v>25</v>
      </c>
      <c r="E4064" s="398">
        <v>238</v>
      </c>
      <c r="F4064" s="407" t="s">
        <v>21841</v>
      </c>
      <c r="G4064" s="398">
        <v>238</v>
      </c>
      <c r="H4064" s="400">
        <v>8581</v>
      </c>
      <c r="I4064" s="401" t="s">
        <v>21845</v>
      </c>
      <c r="J4064" s="400">
        <v>8581</v>
      </c>
      <c r="K4064" s="309">
        <v>25</v>
      </c>
      <c r="L4064" s="398">
        <v>238</v>
      </c>
      <c r="M4064" s="400">
        <v>8581</v>
      </c>
      <c r="N4064" s="280" t="str">
        <f t="shared" si="63"/>
        <v>25 238 8581</v>
      </c>
    </row>
    <row r="4065" spans="2:14" ht="17.25" thickBot="1">
      <c r="B4065" s="309">
        <v>25</v>
      </c>
      <c r="C4065" s="285" t="s">
        <v>21646</v>
      </c>
      <c r="D4065" s="309">
        <v>25</v>
      </c>
      <c r="E4065" s="398">
        <v>238</v>
      </c>
      <c r="F4065" s="407" t="s">
        <v>21841</v>
      </c>
      <c r="G4065" s="398">
        <v>238</v>
      </c>
      <c r="H4065" s="400">
        <v>8584</v>
      </c>
      <c r="I4065" s="402" t="s">
        <v>21846</v>
      </c>
      <c r="J4065" s="400">
        <v>8584</v>
      </c>
      <c r="K4065" s="309">
        <v>25</v>
      </c>
      <c r="L4065" s="398">
        <v>238</v>
      </c>
      <c r="M4065" s="400">
        <v>8584</v>
      </c>
      <c r="N4065" s="280" t="str">
        <f t="shared" si="63"/>
        <v>25 238 8584</v>
      </c>
    </row>
    <row r="4066" spans="2:14" ht="17.25" thickBot="1">
      <c r="B4066" s="309">
        <v>25</v>
      </c>
      <c r="C4066" s="285" t="s">
        <v>21646</v>
      </c>
      <c r="D4066" s="309">
        <v>25</v>
      </c>
      <c r="E4066" s="398">
        <v>238</v>
      </c>
      <c r="F4066" s="407" t="s">
        <v>21841</v>
      </c>
      <c r="G4066" s="398">
        <v>238</v>
      </c>
      <c r="H4066" s="400">
        <v>8587</v>
      </c>
      <c r="I4066" s="401" t="s">
        <v>21847</v>
      </c>
      <c r="J4066" s="400">
        <v>8587</v>
      </c>
      <c r="K4066" s="309">
        <v>25</v>
      </c>
      <c r="L4066" s="398">
        <v>238</v>
      </c>
      <c r="M4066" s="400">
        <v>8587</v>
      </c>
      <c r="N4066" s="280" t="str">
        <f t="shared" si="63"/>
        <v>25 238 8587</v>
      </c>
    </row>
    <row r="4067" spans="2:14" ht="17.25" thickBot="1">
      <c r="B4067" s="309">
        <v>25</v>
      </c>
      <c r="C4067" s="285" t="s">
        <v>21646</v>
      </c>
      <c r="D4067" s="309">
        <v>25</v>
      </c>
      <c r="E4067" s="398">
        <v>238</v>
      </c>
      <c r="F4067" s="407" t="s">
        <v>21841</v>
      </c>
      <c r="G4067" s="398">
        <v>238</v>
      </c>
      <c r="H4067" s="400">
        <v>8602</v>
      </c>
      <c r="I4067" s="402" t="s">
        <v>21848</v>
      </c>
      <c r="J4067" s="400">
        <v>8602</v>
      </c>
      <c r="K4067" s="309">
        <v>25</v>
      </c>
      <c r="L4067" s="398">
        <v>238</v>
      </c>
      <c r="M4067" s="400">
        <v>8602</v>
      </c>
      <c r="N4067" s="280" t="str">
        <f t="shared" si="63"/>
        <v>25 238 8602</v>
      </c>
    </row>
    <row r="4068" spans="2:14" ht="17.25" thickBot="1">
      <c r="B4068" s="309">
        <v>25</v>
      </c>
      <c r="C4068" s="285" t="s">
        <v>21646</v>
      </c>
      <c r="D4068" s="309">
        <v>25</v>
      </c>
      <c r="E4068" s="398">
        <v>238</v>
      </c>
      <c r="F4068" s="407" t="s">
        <v>21841</v>
      </c>
      <c r="G4068" s="398">
        <v>238</v>
      </c>
      <c r="H4068" s="400">
        <v>8605</v>
      </c>
      <c r="I4068" s="401" t="s">
        <v>21849</v>
      </c>
      <c r="J4068" s="400">
        <v>8605</v>
      </c>
      <c r="K4068" s="309">
        <v>25</v>
      </c>
      <c r="L4068" s="398">
        <v>238</v>
      </c>
      <c r="M4068" s="400">
        <v>8605</v>
      </c>
      <c r="N4068" s="280" t="str">
        <f t="shared" si="63"/>
        <v>25 238 8605</v>
      </c>
    </row>
    <row r="4069" spans="2:14" ht="17.25" thickBot="1">
      <c r="B4069" s="309">
        <v>25</v>
      </c>
      <c r="C4069" s="285" t="s">
        <v>21646</v>
      </c>
      <c r="D4069" s="309">
        <v>25</v>
      </c>
      <c r="E4069" s="398">
        <v>238</v>
      </c>
      <c r="F4069" s="407" t="s">
        <v>21841</v>
      </c>
      <c r="G4069" s="398">
        <v>238</v>
      </c>
      <c r="H4069" s="400">
        <v>8611</v>
      </c>
      <c r="I4069" s="402" t="s">
        <v>21850</v>
      </c>
      <c r="J4069" s="400">
        <v>8611</v>
      </c>
      <c r="K4069" s="309">
        <v>25</v>
      </c>
      <c r="L4069" s="398">
        <v>238</v>
      </c>
      <c r="M4069" s="400">
        <v>8611</v>
      </c>
      <c r="N4069" s="280" t="str">
        <f t="shared" si="63"/>
        <v>25 238 8611</v>
      </c>
    </row>
    <row r="4070" spans="2:14" ht="17.25" thickBot="1">
      <c r="B4070" s="309">
        <v>25</v>
      </c>
      <c r="C4070" s="285" t="s">
        <v>21646</v>
      </c>
      <c r="D4070" s="309">
        <v>25</v>
      </c>
      <c r="E4070" s="398">
        <v>238</v>
      </c>
      <c r="F4070" s="407" t="s">
        <v>21841</v>
      </c>
      <c r="G4070" s="398">
        <v>238</v>
      </c>
      <c r="H4070" s="400">
        <v>8614</v>
      </c>
      <c r="I4070" s="401" t="s">
        <v>21851</v>
      </c>
      <c r="J4070" s="400">
        <v>8614</v>
      </c>
      <c r="K4070" s="309">
        <v>25</v>
      </c>
      <c r="L4070" s="398">
        <v>238</v>
      </c>
      <c r="M4070" s="400">
        <v>8614</v>
      </c>
      <c r="N4070" s="280" t="str">
        <f t="shared" si="63"/>
        <v>25 238 8614</v>
      </c>
    </row>
    <row r="4071" spans="2:14" ht="17.25" thickBot="1">
      <c r="B4071" s="309">
        <v>25</v>
      </c>
      <c r="C4071" s="285" t="s">
        <v>21646</v>
      </c>
      <c r="D4071" s="309">
        <v>25</v>
      </c>
      <c r="E4071" s="398">
        <v>238</v>
      </c>
      <c r="F4071" s="407" t="s">
        <v>21841</v>
      </c>
      <c r="G4071" s="398">
        <v>238</v>
      </c>
      <c r="H4071" s="400">
        <v>8623</v>
      </c>
      <c r="I4071" s="402" t="s">
        <v>21852</v>
      </c>
      <c r="J4071" s="400">
        <v>8623</v>
      </c>
      <c r="K4071" s="309">
        <v>25</v>
      </c>
      <c r="L4071" s="398">
        <v>238</v>
      </c>
      <c r="M4071" s="400">
        <v>8623</v>
      </c>
      <c r="N4071" s="280" t="str">
        <f t="shared" si="63"/>
        <v>25 238 8623</v>
      </c>
    </row>
    <row r="4072" spans="2:14" ht="17.25" thickBot="1">
      <c r="B4072" s="309">
        <v>25</v>
      </c>
      <c r="C4072" s="285" t="s">
        <v>21646</v>
      </c>
      <c r="D4072" s="309">
        <v>25</v>
      </c>
      <c r="E4072" s="398">
        <v>238</v>
      </c>
      <c r="F4072" s="407" t="s">
        <v>21841</v>
      </c>
      <c r="G4072" s="398">
        <v>238</v>
      </c>
      <c r="H4072" s="400">
        <v>8629</v>
      </c>
      <c r="I4072" s="401" t="s">
        <v>19003</v>
      </c>
      <c r="J4072" s="400">
        <v>8629</v>
      </c>
      <c r="K4072" s="309">
        <v>25</v>
      </c>
      <c r="L4072" s="398">
        <v>238</v>
      </c>
      <c r="M4072" s="400">
        <v>8629</v>
      </c>
      <c r="N4072" s="280" t="str">
        <f t="shared" si="63"/>
        <v>25 238 8629</v>
      </c>
    </row>
    <row r="4073" spans="2:14" ht="17.25" thickBot="1">
      <c r="B4073" s="309">
        <v>25</v>
      </c>
      <c r="C4073" s="285" t="s">
        <v>21646</v>
      </c>
      <c r="D4073" s="309">
        <v>25</v>
      </c>
      <c r="E4073" s="398">
        <v>238</v>
      </c>
      <c r="F4073" s="407" t="s">
        <v>21841</v>
      </c>
      <c r="G4073" s="398">
        <v>238</v>
      </c>
      <c r="H4073" s="400">
        <v>8632</v>
      </c>
      <c r="I4073" s="402" t="s">
        <v>21853</v>
      </c>
      <c r="J4073" s="400">
        <v>8632</v>
      </c>
      <c r="K4073" s="309">
        <v>25</v>
      </c>
      <c r="L4073" s="398">
        <v>238</v>
      </c>
      <c r="M4073" s="400">
        <v>8632</v>
      </c>
      <c r="N4073" s="280" t="str">
        <f t="shared" si="63"/>
        <v>25 238 8632</v>
      </c>
    </row>
    <row r="4074" spans="2:14" ht="17.25" thickBot="1">
      <c r="B4074" s="309">
        <v>25</v>
      </c>
      <c r="C4074" s="285" t="s">
        <v>21646</v>
      </c>
      <c r="D4074" s="309">
        <v>25</v>
      </c>
      <c r="E4074" s="398">
        <v>238</v>
      </c>
      <c r="F4074" s="407" t="s">
        <v>21841</v>
      </c>
      <c r="G4074" s="398">
        <v>238</v>
      </c>
      <c r="H4074" s="400">
        <v>8635</v>
      </c>
      <c r="I4074" s="401" t="s">
        <v>21854</v>
      </c>
      <c r="J4074" s="400">
        <v>8635</v>
      </c>
      <c r="K4074" s="309">
        <v>25</v>
      </c>
      <c r="L4074" s="398">
        <v>238</v>
      </c>
      <c r="M4074" s="400">
        <v>8635</v>
      </c>
      <c r="N4074" s="280" t="str">
        <f t="shared" si="63"/>
        <v>25 238 8635</v>
      </c>
    </row>
    <row r="4075" spans="2:14" ht="17.25" thickBot="1">
      <c r="B4075" s="309">
        <v>25</v>
      </c>
      <c r="C4075" s="285" t="s">
        <v>21646</v>
      </c>
      <c r="D4075" s="309">
        <v>25</v>
      </c>
      <c r="E4075" s="398">
        <v>238</v>
      </c>
      <c r="F4075" s="407" t="s">
        <v>21841</v>
      </c>
      <c r="G4075" s="398">
        <v>238</v>
      </c>
      <c r="H4075" s="400">
        <v>8638</v>
      </c>
      <c r="I4075" s="401" t="s">
        <v>21855</v>
      </c>
      <c r="J4075" s="400">
        <v>8638</v>
      </c>
      <c r="K4075" s="309">
        <v>25</v>
      </c>
      <c r="L4075" s="398">
        <v>238</v>
      </c>
      <c r="M4075" s="400">
        <v>8638</v>
      </c>
      <c r="N4075" s="280" t="str">
        <f t="shared" si="63"/>
        <v>25 238 8638</v>
      </c>
    </row>
    <row r="4076" spans="2:14" ht="17.25" thickBot="1">
      <c r="B4076" s="309">
        <v>25</v>
      </c>
      <c r="C4076" s="285" t="s">
        <v>21646</v>
      </c>
      <c r="D4076" s="309">
        <v>25</v>
      </c>
      <c r="E4076" s="398">
        <v>238</v>
      </c>
      <c r="F4076" s="407" t="s">
        <v>21841</v>
      </c>
      <c r="G4076" s="398">
        <v>238</v>
      </c>
      <c r="H4076" s="400">
        <v>8641</v>
      </c>
      <c r="I4076" s="402" t="s">
        <v>18523</v>
      </c>
      <c r="J4076" s="400">
        <v>8641</v>
      </c>
      <c r="K4076" s="309">
        <v>25</v>
      </c>
      <c r="L4076" s="398">
        <v>238</v>
      </c>
      <c r="M4076" s="400">
        <v>8641</v>
      </c>
      <c r="N4076" s="280" t="str">
        <f t="shared" si="63"/>
        <v>25 238 8641</v>
      </c>
    </row>
    <row r="4077" spans="2:14" ht="17.25" thickBot="1">
      <c r="B4077" s="309">
        <v>25</v>
      </c>
      <c r="C4077" s="285" t="s">
        <v>21646</v>
      </c>
      <c r="D4077" s="309">
        <v>25</v>
      </c>
      <c r="E4077" s="398">
        <v>238</v>
      </c>
      <c r="F4077" s="407" t="s">
        <v>21841</v>
      </c>
      <c r="G4077" s="398">
        <v>238</v>
      </c>
      <c r="H4077" s="400">
        <v>8644</v>
      </c>
      <c r="I4077" s="401" t="s">
        <v>21097</v>
      </c>
      <c r="J4077" s="400">
        <v>8644</v>
      </c>
      <c r="K4077" s="309">
        <v>25</v>
      </c>
      <c r="L4077" s="398">
        <v>238</v>
      </c>
      <c r="M4077" s="400">
        <v>8644</v>
      </c>
      <c r="N4077" s="280" t="str">
        <f t="shared" si="63"/>
        <v>25 238 8644</v>
      </c>
    </row>
    <row r="4078" spans="2:14" ht="17.25" thickBot="1">
      <c r="B4078" s="309">
        <v>25</v>
      </c>
      <c r="C4078" s="285" t="s">
        <v>21646</v>
      </c>
      <c r="D4078" s="309">
        <v>25</v>
      </c>
      <c r="E4078" s="398">
        <v>238</v>
      </c>
      <c r="F4078" s="407" t="s">
        <v>21841</v>
      </c>
      <c r="G4078" s="398">
        <v>238</v>
      </c>
      <c r="H4078" s="400">
        <v>8647</v>
      </c>
      <c r="I4078" s="402" t="s">
        <v>21856</v>
      </c>
      <c r="J4078" s="400">
        <v>8647</v>
      </c>
      <c r="K4078" s="309">
        <v>25</v>
      </c>
      <c r="L4078" s="398">
        <v>238</v>
      </c>
      <c r="M4078" s="400">
        <v>8647</v>
      </c>
      <c r="N4078" s="280" t="str">
        <f t="shared" si="63"/>
        <v>25 238 8647</v>
      </c>
    </row>
    <row r="4079" spans="2:14" ht="17.25" thickBot="1">
      <c r="B4079" s="309">
        <v>25</v>
      </c>
      <c r="C4079" s="285" t="s">
        <v>21646</v>
      </c>
      <c r="D4079" s="309">
        <v>25</v>
      </c>
      <c r="E4079" s="398">
        <v>238</v>
      </c>
      <c r="F4079" s="407" t="s">
        <v>21841</v>
      </c>
      <c r="G4079" s="398">
        <v>238</v>
      </c>
      <c r="H4079" s="400">
        <v>8650</v>
      </c>
      <c r="I4079" s="401" t="s">
        <v>21857</v>
      </c>
      <c r="J4079" s="400">
        <v>8650</v>
      </c>
      <c r="K4079" s="309">
        <v>25</v>
      </c>
      <c r="L4079" s="398">
        <v>238</v>
      </c>
      <c r="M4079" s="400">
        <v>8650</v>
      </c>
      <c r="N4079" s="280" t="str">
        <f t="shared" si="63"/>
        <v>25 238 8650</v>
      </c>
    </row>
    <row r="4080" spans="2:14" ht="17.25" thickBot="1">
      <c r="B4080" s="309">
        <v>25</v>
      </c>
      <c r="C4080" s="285" t="s">
        <v>21646</v>
      </c>
      <c r="D4080" s="309">
        <v>25</v>
      </c>
      <c r="E4080" s="398">
        <v>238</v>
      </c>
      <c r="F4080" s="407" t="s">
        <v>21841</v>
      </c>
      <c r="G4080" s="398">
        <v>238</v>
      </c>
      <c r="H4080" s="400">
        <v>8653</v>
      </c>
      <c r="I4080" s="402" t="s">
        <v>21858</v>
      </c>
      <c r="J4080" s="400">
        <v>8653</v>
      </c>
      <c r="K4080" s="309">
        <v>25</v>
      </c>
      <c r="L4080" s="398">
        <v>238</v>
      </c>
      <c r="M4080" s="400">
        <v>8653</v>
      </c>
      <c r="N4080" s="280" t="str">
        <f t="shared" si="63"/>
        <v>25 238 8653</v>
      </c>
    </row>
    <row r="4081" spans="2:14" ht="17.25" thickBot="1">
      <c r="B4081" s="309">
        <v>25</v>
      </c>
      <c r="C4081" s="285" t="s">
        <v>21646</v>
      </c>
      <c r="D4081" s="309">
        <v>25</v>
      </c>
      <c r="E4081" s="398">
        <v>238</v>
      </c>
      <c r="F4081" s="407" t="s">
        <v>21841</v>
      </c>
      <c r="G4081" s="398">
        <v>238</v>
      </c>
      <c r="H4081" s="400">
        <v>8656</v>
      </c>
      <c r="I4081" s="401" t="s">
        <v>19246</v>
      </c>
      <c r="J4081" s="400">
        <v>8656</v>
      </c>
      <c r="K4081" s="309">
        <v>25</v>
      </c>
      <c r="L4081" s="398">
        <v>238</v>
      </c>
      <c r="M4081" s="400">
        <v>8656</v>
      </c>
      <c r="N4081" s="280" t="str">
        <f t="shared" si="63"/>
        <v>25 238 8656</v>
      </c>
    </row>
    <row r="4082" spans="2:14" ht="17.25" thickBot="1">
      <c r="B4082" s="309">
        <v>25</v>
      </c>
      <c r="C4082" s="285" t="s">
        <v>21646</v>
      </c>
      <c r="D4082" s="309">
        <v>25</v>
      </c>
      <c r="E4082" s="398">
        <v>238</v>
      </c>
      <c r="F4082" s="407" t="s">
        <v>21841</v>
      </c>
      <c r="G4082" s="398">
        <v>238</v>
      </c>
      <c r="H4082" s="400">
        <v>8659</v>
      </c>
      <c r="I4082" s="402" t="s">
        <v>21859</v>
      </c>
      <c r="J4082" s="400">
        <v>8659</v>
      </c>
      <c r="K4082" s="309">
        <v>25</v>
      </c>
      <c r="L4082" s="398">
        <v>238</v>
      </c>
      <c r="M4082" s="400">
        <v>8659</v>
      </c>
      <c r="N4082" s="280" t="str">
        <f t="shared" si="63"/>
        <v>25 238 8659</v>
      </c>
    </row>
    <row r="4083" spans="2:14" ht="17.25" thickBot="1">
      <c r="B4083" s="309">
        <v>25</v>
      </c>
      <c r="C4083" s="285" t="s">
        <v>21646</v>
      </c>
      <c r="D4083" s="309">
        <v>25</v>
      </c>
      <c r="E4083" s="408">
        <v>239</v>
      </c>
      <c r="F4083" s="409" t="s">
        <v>21860</v>
      </c>
      <c r="G4083" s="408">
        <v>239</v>
      </c>
      <c r="H4083" s="400">
        <v>8662</v>
      </c>
      <c r="I4083" s="401" t="s">
        <v>21134</v>
      </c>
      <c r="J4083" s="400">
        <v>8662</v>
      </c>
      <c r="K4083" s="309">
        <v>25</v>
      </c>
      <c r="L4083" s="408">
        <v>239</v>
      </c>
      <c r="M4083" s="400">
        <v>8662</v>
      </c>
      <c r="N4083" s="280" t="str">
        <f t="shared" si="63"/>
        <v>25 239 8662</v>
      </c>
    </row>
    <row r="4084" spans="2:14" ht="17.25" thickBot="1">
      <c r="B4084" s="309">
        <v>25</v>
      </c>
      <c r="C4084" s="285" t="s">
        <v>21646</v>
      </c>
      <c r="D4084" s="309">
        <v>25</v>
      </c>
      <c r="E4084" s="408">
        <v>239</v>
      </c>
      <c r="F4084" s="409" t="s">
        <v>21860</v>
      </c>
      <c r="G4084" s="408">
        <v>239</v>
      </c>
      <c r="H4084" s="400">
        <v>8665</v>
      </c>
      <c r="I4084" s="402" t="s">
        <v>21861</v>
      </c>
      <c r="J4084" s="400">
        <v>8665</v>
      </c>
      <c r="K4084" s="309">
        <v>25</v>
      </c>
      <c r="L4084" s="408">
        <v>239</v>
      </c>
      <c r="M4084" s="400">
        <v>8665</v>
      </c>
      <c r="N4084" s="280" t="str">
        <f t="shared" si="63"/>
        <v>25 239 8665</v>
      </c>
    </row>
    <row r="4085" spans="2:14" ht="17.25" thickBot="1">
      <c r="B4085" s="309">
        <v>25</v>
      </c>
      <c r="C4085" s="285" t="s">
        <v>21646</v>
      </c>
      <c r="D4085" s="309">
        <v>25</v>
      </c>
      <c r="E4085" s="408">
        <v>239</v>
      </c>
      <c r="F4085" s="409" t="s">
        <v>21860</v>
      </c>
      <c r="G4085" s="408">
        <v>239</v>
      </c>
      <c r="H4085" s="400">
        <v>8668</v>
      </c>
      <c r="I4085" s="401" t="s">
        <v>21862</v>
      </c>
      <c r="J4085" s="400">
        <v>8668</v>
      </c>
      <c r="K4085" s="309">
        <v>25</v>
      </c>
      <c r="L4085" s="408">
        <v>239</v>
      </c>
      <c r="M4085" s="400">
        <v>8668</v>
      </c>
      <c r="N4085" s="280" t="str">
        <f t="shared" si="63"/>
        <v>25 239 8668</v>
      </c>
    </row>
    <row r="4086" spans="2:14" ht="17.25" thickBot="1">
      <c r="B4086" s="309">
        <v>25</v>
      </c>
      <c r="C4086" s="285" t="s">
        <v>21646</v>
      </c>
      <c r="D4086" s="309">
        <v>25</v>
      </c>
      <c r="E4086" s="408">
        <v>239</v>
      </c>
      <c r="F4086" s="409" t="s">
        <v>21860</v>
      </c>
      <c r="G4086" s="408">
        <v>239</v>
      </c>
      <c r="H4086" s="400">
        <v>8671</v>
      </c>
      <c r="I4086" s="402" t="s">
        <v>21863</v>
      </c>
      <c r="J4086" s="400">
        <v>8671</v>
      </c>
      <c r="K4086" s="309">
        <v>25</v>
      </c>
      <c r="L4086" s="408">
        <v>239</v>
      </c>
      <c r="M4086" s="400">
        <v>8671</v>
      </c>
      <c r="N4086" s="280" t="str">
        <f t="shared" si="63"/>
        <v>25 239 8671</v>
      </c>
    </row>
    <row r="4087" spans="2:14" ht="17.25" thickBot="1">
      <c r="B4087" s="309">
        <v>25</v>
      </c>
      <c r="C4087" s="285" t="s">
        <v>21646</v>
      </c>
      <c r="D4087" s="309">
        <v>25</v>
      </c>
      <c r="E4087" s="408">
        <v>239</v>
      </c>
      <c r="F4087" s="409" t="s">
        <v>21860</v>
      </c>
      <c r="G4087" s="408">
        <v>239</v>
      </c>
      <c r="H4087" s="400">
        <v>8674</v>
      </c>
      <c r="I4087" s="401" t="s">
        <v>21864</v>
      </c>
      <c r="J4087" s="400">
        <v>8674</v>
      </c>
      <c r="K4087" s="309">
        <v>25</v>
      </c>
      <c r="L4087" s="408">
        <v>239</v>
      </c>
      <c r="M4087" s="400">
        <v>8674</v>
      </c>
      <c r="N4087" s="280" t="str">
        <f t="shared" si="63"/>
        <v>25 239 8674</v>
      </c>
    </row>
    <row r="4088" spans="2:14" ht="17.25" thickBot="1">
      <c r="B4088" s="309">
        <v>25</v>
      </c>
      <c r="C4088" s="285" t="s">
        <v>21646</v>
      </c>
      <c r="D4088" s="309">
        <v>25</v>
      </c>
      <c r="E4088" s="408">
        <v>239</v>
      </c>
      <c r="F4088" s="409" t="s">
        <v>21860</v>
      </c>
      <c r="G4088" s="408">
        <v>239</v>
      </c>
      <c r="H4088" s="400">
        <v>8677</v>
      </c>
      <c r="I4088" s="402" t="s">
        <v>20885</v>
      </c>
      <c r="J4088" s="400">
        <v>8677</v>
      </c>
      <c r="K4088" s="309">
        <v>25</v>
      </c>
      <c r="L4088" s="408">
        <v>239</v>
      </c>
      <c r="M4088" s="400">
        <v>8677</v>
      </c>
      <c r="N4088" s="280" t="str">
        <f t="shared" si="63"/>
        <v>25 239 8677</v>
      </c>
    </row>
    <row r="4089" spans="2:14" ht="17.25" thickBot="1">
      <c r="B4089" s="309">
        <v>25</v>
      </c>
      <c r="C4089" s="285" t="s">
        <v>21646</v>
      </c>
      <c r="D4089" s="309">
        <v>25</v>
      </c>
      <c r="E4089" s="408">
        <v>239</v>
      </c>
      <c r="F4089" s="409" t="s">
        <v>21860</v>
      </c>
      <c r="G4089" s="408">
        <v>239</v>
      </c>
      <c r="H4089" s="400">
        <v>8680</v>
      </c>
      <c r="I4089" s="401" t="s">
        <v>21865</v>
      </c>
      <c r="J4089" s="400">
        <v>8680</v>
      </c>
      <c r="K4089" s="309">
        <v>25</v>
      </c>
      <c r="L4089" s="408">
        <v>239</v>
      </c>
      <c r="M4089" s="400">
        <v>8680</v>
      </c>
      <c r="N4089" s="280" t="str">
        <f t="shared" si="63"/>
        <v>25 239 8680</v>
      </c>
    </row>
    <row r="4090" spans="2:14" ht="17.25" thickBot="1">
      <c r="B4090" s="309">
        <v>25</v>
      </c>
      <c r="C4090" s="285" t="s">
        <v>21646</v>
      </c>
      <c r="D4090" s="309">
        <v>25</v>
      </c>
      <c r="E4090" s="408">
        <v>239</v>
      </c>
      <c r="F4090" s="409" t="s">
        <v>21860</v>
      </c>
      <c r="G4090" s="408">
        <v>239</v>
      </c>
      <c r="H4090" s="400">
        <v>8683</v>
      </c>
      <c r="I4090" s="402" t="s">
        <v>21866</v>
      </c>
      <c r="J4090" s="400">
        <v>8683</v>
      </c>
      <c r="K4090" s="309">
        <v>25</v>
      </c>
      <c r="L4090" s="408">
        <v>239</v>
      </c>
      <c r="M4090" s="400">
        <v>8683</v>
      </c>
      <c r="N4090" s="280" t="str">
        <f t="shared" si="63"/>
        <v>25 239 8683</v>
      </c>
    </row>
    <row r="4091" spans="2:14" ht="17.25" thickBot="1">
      <c r="B4091" s="309">
        <v>25</v>
      </c>
      <c r="C4091" s="285" t="s">
        <v>21646</v>
      </c>
      <c r="D4091" s="309">
        <v>25</v>
      </c>
      <c r="E4091" s="408">
        <v>239</v>
      </c>
      <c r="F4091" s="409" t="s">
        <v>21860</v>
      </c>
      <c r="G4091" s="408">
        <v>239</v>
      </c>
      <c r="H4091" s="400">
        <v>8686</v>
      </c>
      <c r="I4091" s="401" t="s">
        <v>21867</v>
      </c>
      <c r="J4091" s="400">
        <v>8686</v>
      </c>
      <c r="K4091" s="309">
        <v>25</v>
      </c>
      <c r="L4091" s="408">
        <v>239</v>
      </c>
      <c r="M4091" s="400">
        <v>8686</v>
      </c>
      <c r="N4091" s="280" t="str">
        <f t="shared" si="63"/>
        <v>25 239 8686</v>
      </c>
    </row>
    <row r="4092" spans="2:14" ht="17.25" thickBot="1">
      <c r="B4092" s="309">
        <v>25</v>
      </c>
      <c r="C4092" s="285" t="s">
        <v>21646</v>
      </c>
      <c r="D4092" s="309">
        <v>25</v>
      </c>
      <c r="E4092" s="408">
        <v>239</v>
      </c>
      <c r="F4092" s="409" t="s">
        <v>21860</v>
      </c>
      <c r="G4092" s="408">
        <v>239</v>
      </c>
      <c r="H4092" s="400">
        <v>8689</v>
      </c>
      <c r="I4092" s="402" t="s">
        <v>21868</v>
      </c>
      <c r="J4092" s="400">
        <v>8689</v>
      </c>
      <c r="K4092" s="309">
        <v>25</v>
      </c>
      <c r="L4092" s="408">
        <v>239</v>
      </c>
      <c r="M4092" s="400">
        <v>8689</v>
      </c>
      <c r="N4092" s="280" t="str">
        <f t="shared" si="63"/>
        <v>25 239 8689</v>
      </c>
    </row>
    <row r="4093" spans="2:14" ht="17.25" thickBot="1">
      <c r="B4093" s="309">
        <v>25</v>
      </c>
      <c r="C4093" s="285" t="s">
        <v>21646</v>
      </c>
      <c r="D4093" s="309">
        <v>25</v>
      </c>
      <c r="E4093" s="408">
        <v>239</v>
      </c>
      <c r="F4093" s="409" t="s">
        <v>21860</v>
      </c>
      <c r="G4093" s="408">
        <v>239</v>
      </c>
      <c r="H4093" s="400">
        <v>8692</v>
      </c>
      <c r="I4093" s="401" t="s">
        <v>19579</v>
      </c>
      <c r="J4093" s="400">
        <v>8692</v>
      </c>
      <c r="K4093" s="309">
        <v>25</v>
      </c>
      <c r="L4093" s="408">
        <v>239</v>
      </c>
      <c r="M4093" s="400">
        <v>8692</v>
      </c>
      <c r="N4093" s="280" t="str">
        <f t="shared" si="63"/>
        <v>25 239 8692</v>
      </c>
    </row>
    <row r="4094" spans="2:14" ht="17.25" thickBot="1">
      <c r="B4094" s="309">
        <v>25</v>
      </c>
      <c r="C4094" s="285" t="s">
        <v>21646</v>
      </c>
      <c r="D4094" s="309">
        <v>25</v>
      </c>
      <c r="E4094" s="408">
        <v>239</v>
      </c>
      <c r="F4094" s="409" t="s">
        <v>21860</v>
      </c>
      <c r="G4094" s="408">
        <v>239</v>
      </c>
      <c r="H4094" s="400">
        <v>8695</v>
      </c>
      <c r="I4094" s="402" t="s">
        <v>21869</v>
      </c>
      <c r="J4094" s="400">
        <v>8695</v>
      </c>
      <c r="K4094" s="309">
        <v>25</v>
      </c>
      <c r="L4094" s="408">
        <v>239</v>
      </c>
      <c r="M4094" s="400">
        <v>8695</v>
      </c>
      <c r="N4094" s="280" t="str">
        <f t="shared" si="63"/>
        <v>25 239 8695</v>
      </c>
    </row>
    <row r="4095" spans="2:14" ht="17.25" thickBot="1">
      <c r="B4095" s="309">
        <v>25</v>
      </c>
      <c r="C4095" s="285" t="s">
        <v>21646</v>
      </c>
      <c r="D4095" s="309">
        <v>25</v>
      </c>
      <c r="E4095" s="408">
        <v>239</v>
      </c>
      <c r="F4095" s="409" t="s">
        <v>21860</v>
      </c>
      <c r="G4095" s="408">
        <v>239</v>
      </c>
      <c r="H4095" s="400">
        <v>8698</v>
      </c>
      <c r="I4095" s="401" t="s">
        <v>21870</v>
      </c>
      <c r="J4095" s="400">
        <v>8698</v>
      </c>
      <c r="K4095" s="309">
        <v>25</v>
      </c>
      <c r="L4095" s="408">
        <v>239</v>
      </c>
      <c r="M4095" s="400">
        <v>8698</v>
      </c>
      <c r="N4095" s="280" t="str">
        <f t="shared" si="63"/>
        <v>25 239 8698</v>
      </c>
    </row>
    <row r="4096" spans="2:14" ht="17.25" thickBot="1">
      <c r="B4096" s="309">
        <v>25</v>
      </c>
      <c r="C4096" s="285" t="s">
        <v>21646</v>
      </c>
      <c r="D4096" s="309">
        <v>25</v>
      </c>
      <c r="E4096" s="408">
        <v>239</v>
      </c>
      <c r="F4096" s="409" t="s">
        <v>21860</v>
      </c>
      <c r="G4096" s="408">
        <v>239</v>
      </c>
      <c r="H4096" s="400">
        <v>8701</v>
      </c>
      <c r="I4096" s="402" t="s">
        <v>21871</v>
      </c>
      <c r="J4096" s="400">
        <v>8701</v>
      </c>
      <c r="K4096" s="309">
        <v>25</v>
      </c>
      <c r="L4096" s="408">
        <v>239</v>
      </c>
      <c r="M4096" s="400">
        <v>8701</v>
      </c>
      <c r="N4096" s="280" t="str">
        <f t="shared" si="63"/>
        <v>25 239 8701</v>
      </c>
    </row>
    <row r="4097" spans="2:14" ht="17.25" thickBot="1">
      <c r="B4097" s="309">
        <v>25</v>
      </c>
      <c r="C4097" s="285" t="s">
        <v>21646</v>
      </c>
      <c r="D4097" s="309">
        <v>25</v>
      </c>
      <c r="E4097" s="408">
        <v>239</v>
      </c>
      <c r="F4097" s="409" t="s">
        <v>21860</v>
      </c>
      <c r="G4097" s="408">
        <v>239</v>
      </c>
      <c r="H4097" s="400">
        <v>8704</v>
      </c>
      <c r="I4097" s="401" t="s">
        <v>21872</v>
      </c>
      <c r="J4097" s="400">
        <v>8704</v>
      </c>
      <c r="K4097" s="309">
        <v>25</v>
      </c>
      <c r="L4097" s="408">
        <v>239</v>
      </c>
      <c r="M4097" s="400">
        <v>8704</v>
      </c>
      <c r="N4097" s="280" t="str">
        <f t="shared" si="63"/>
        <v>25 239 8704</v>
      </c>
    </row>
    <row r="4098" spans="2:14" ht="17.25" thickBot="1">
      <c r="B4098" s="309">
        <v>25</v>
      </c>
      <c r="C4098" s="285" t="s">
        <v>21646</v>
      </c>
      <c r="D4098" s="309">
        <v>25</v>
      </c>
      <c r="E4098" s="398">
        <v>240</v>
      </c>
      <c r="F4098" s="407" t="s">
        <v>21873</v>
      </c>
      <c r="G4098" s="398">
        <v>240</v>
      </c>
      <c r="H4098" s="400">
        <v>8545</v>
      </c>
      <c r="I4098" s="401" t="s">
        <v>21874</v>
      </c>
      <c r="J4098" s="400">
        <v>8545</v>
      </c>
      <c r="K4098" s="309">
        <v>25</v>
      </c>
      <c r="L4098" s="398">
        <v>240</v>
      </c>
      <c r="M4098" s="400">
        <v>8545</v>
      </c>
      <c r="N4098" s="280" t="str">
        <f t="shared" si="63"/>
        <v>25 240 8545</v>
      </c>
    </row>
    <row r="4099" spans="2:14" ht="17.25" thickBot="1">
      <c r="B4099" s="309">
        <v>25</v>
      </c>
      <c r="C4099" s="285" t="s">
        <v>21646</v>
      </c>
      <c r="D4099" s="309">
        <v>25</v>
      </c>
      <c r="E4099" s="398">
        <v>240</v>
      </c>
      <c r="F4099" s="407" t="s">
        <v>21873</v>
      </c>
      <c r="G4099" s="398">
        <v>240</v>
      </c>
      <c r="H4099" s="400">
        <v>8548</v>
      </c>
      <c r="I4099" s="402" t="s">
        <v>21875</v>
      </c>
      <c r="J4099" s="400">
        <v>8548</v>
      </c>
      <c r="K4099" s="309">
        <v>25</v>
      </c>
      <c r="L4099" s="398">
        <v>240</v>
      </c>
      <c r="M4099" s="400">
        <v>8548</v>
      </c>
      <c r="N4099" s="280" t="str">
        <f t="shared" si="63"/>
        <v>25 240 8548</v>
      </c>
    </row>
    <row r="4100" spans="2:14" ht="17.25" thickBot="1">
      <c r="B4100" s="309">
        <v>25</v>
      </c>
      <c r="C4100" s="285" t="s">
        <v>21646</v>
      </c>
      <c r="D4100" s="309">
        <v>25</v>
      </c>
      <c r="E4100" s="398">
        <v>240</v>
      </c>
      <c r="F4100" s="407" t="s">
        <v>21873</v>
      </c>
      <c r="G4100" s="398">
        <v>240</v>
      </c>
      <c r="H4100" s="400">
        <v>8551</v>
      </c>
      <c r="I4100" s="401" t="s">
        <v>21876</v>
      </c>
      <c r="J4100" s="400">
        <v>8551</v>
      </c>
      <c r="K4100" s="309">
        <v>25</v>
      </c>
      <c r="L4100" s="398">
        <v>240</v>
      </c>
      <c r="M4100" s="400">
        <v>8551</v>
      </c>
      <c r="N4100" s="280" t="str">
        <f t="shared" ref="N4100:N4163" si="64">K4100&amp;" "&amp;L4100&amp;" "&amp;M4100</f>
        <v>25 240 8551</v>
      </c>
    </row>
    <row r="4101" spans="2:14" ht="17.25" thickBot="1">
      <c r="B4101" s="309">
        <v>25</v>
      </c>
      <c r="C4101" s="285" t="s">
        <v>21646</v>
      </c>
      <c r="D4101" s="309">
        <v>25</v>
      </c>
      <c r="E4101" s="398">
        <v>240</v>
      </c>
      <c r="F4101" s="407" t="s">
        <v>21873</v>
      </c>
      <c r="G4101" s="398">
        <v>240</v>
      </c>
      <c r="H4101" s="400">
        <v>8554</v>
      </c>
      <c r="I4101" s="402" t="s">
        <v>21877</v>
      </c>
      <c r="J4101" s="400">
        <v>8554</v>
      </c>
      <c r="K4101" s="309">
        <v>25</v>
      </c>
      <c r="L4101" s="398">
        <v>240</v>
      </c>
      <c r="M4101" s="400">
        <v>8554</v>
      </c>
      <c r="N4101" s="280" t="str">
        <f t="shared" si="64"/>
        <v>25 240 8554</v>
      </c>
    </row>
    <row r="4102" spans="2:14" ht="17.25" thickBot="1">
      <c r="B4102" s="309">
        <v>25</v>
      </c>
      <c r="C4102" s="285" t="s">
        <v>21646</v>
      </c>
      <c r="D4102" s="309">
        <v>25</v>
      </c>
      <c r="E4102" s="398">
        <v>240</v>
      </c>
      <c r="F4102" s="407" t="s">
        <v>21873</v>
      </c>
      <c r="G4102" s="398">
        <v>240</v>
      </c>
      <c r="H4102" s="400">
        <v>8557</v>
      </c>
      <c r="I4102" s="401" t="s">
        <v>21435</v>
      </c>
      <c r="J4102" s="400">
        <v>8557</v>
      </c>
      <c r="K4102" s="309">
        <v>25</v>
      </c>
      <c r="L4102" s="398">
        <v>240</v>
      </c>
      <c r="M4102" s="400">
        <v>8557</v>
      </c>
      <c r="N4102" s="280" t="str">
        <f t="shared" si="64"/>
        <v>25 240 8557</v>
      </c>
    </row>
    <row r="4103" spans="2:14" ht="17.25" thickBot="1">
      <c r="B4103" s="309">
        <v>25</v>
      </c>
      <c r="C4103" s="285" t="s">
        <v>21646</v>
      </c>
      <c r="D4103" s="309">
        <v>25</v>
      </c>
      <c r="E4103" s="398">
        <v>240</v>
      </c>
      <c r="F4103" s="407" t="s">
        <v>21873</v>
      </c>
      <c r="G4103" s="398">
        <v>240</v>
      </c>
      <c r="H4103" s="400">
        <v>8560</v>
      </c>
      <c r="I4103" s="402" t="s">
        <v>21878</v>
      </c>
      <c r="J4103" s="400">
        <v>8560</v>
      </c>
      <c r="K4103" s="309">
        <v>25</v>
      </c>
      <c r="L4103" s="398">
        <v>240</v>
      </c>
      <c r="M4103" s="400">
        <v>8560</v>
      </c>
      <c r="N4103" s="280" t="str">
        <f t="shared" si="64"/>
        <v>25 240 8560</v>
      </c>
    </row>
    <row r="4104" spans="2:14" ht="17.25" thickBot="1">
      <c r="B4104" s="309">
        <v>25</v>
      </c>
      <c r="C4104" s="285" t="s">
        <v>21646</v>
      </c>
      <c r="D4104" s="309">
        <v>25</v>
      </c>
      <c r="E4104" s="398">
        <v>240</v>
      </c>
      <c r="F4104" s="407" t="s">
        <v>21873</v>
      </c>
      <c r="G4104" s="398">
        <v>240</v>
      </c>
      <c r="H4104" s="400">
        <v>8566</v>
      </c>
      <c r="I4104" s="401" t="s">
        <v>18618</v>
      </c>
      <c r="J4104" s="400">
        <v>8566</v>
      </c>
      <c r="K4104" s="309">
        <v>25</v>
      </c>
      <c r="L4104" s="398">
        <v>240</v>
      </c>
      <c r="M4104" s="400">
        <v>8566</v>
      </c>
      <c r="N4104" s="280" t="str">
        <f t="shared" si="64"/>
        <v>25 240 8566</v>
      </c>
    </row>
    <row r="4105" spans="2:14" ht="17.25" thickBot="1">
      <c r="B4105" s="309">
        <v>25</v>
      </c>
      <c r="C4105" s="285" t="s">
        <v>21646</v>
      </c>
      <c r="D4105" s="309">
        <v>25</v>
      </c>
      <c r="E4105" s="398">
        <v>240</v>
      </c>
      <c r="F4105" s="407" t="s">
        <v>21873</v>
      </c>
      <c r="G4105" s="398">
        <v>240</v>
      </c>
      <c r="H4105" s="400">
        <v>8569</v>
      </c>
      <c r="I4105" s="402" t="s">
        <v>21879</v>
      </c>
      <c r="J4105" s="400">
        <v>8569</v>
      </c>
      <c r="K4105" s="309">
        <v>25</v>
      </c>
      <c r="L4105" s="398">
        <v>240</v>
      </c>
      <c r="M4105" s="400">
        <v>8569</v>
      </c>
      <c r="N4105" s="280" t="str">
        <f t="shared" si="64"/>
        <v>25 240 8569</v>
      </c>
    </row>
    <row r="4106" spans="2:14" ht="17.25" thickBot="1">
      <c r="B4106" s="309">
        <v>25</v>
      </c>
      <c r="C4106" s="285" t="s">
        <v>21646</v>
      </c>
      <c r="D4106" s="309">
        <v>25</v>
      </c>
      <c r="E4106" s="398">
        <v>240</v>
      </c>
      <c r="F4106" s="407" t="s">
        <v>21873</v>
      </c>
      <c r="G4106" s="398">
        <v>240</v>
      </c>
      <c r="H4106" s="400">
        <v>8578</v>
      </c>
      <c r="I4106" s="401" t="s">
        <v>19905</v>
      </c>
      <c r="J4106" s="400">
        <v>8578</v>
      </c>
      <c r="K4106" s="309">
        <v>25</v>
      </c>
      <c r="L4106" s="398">
        <v>240</v>
      </c>
      <c r="M4106" s="400">
        <v>8578</v>
      </c>
      <c r="N4106" s="280" t="str">
        <f t="shared" si="64"/>
        <v>25 240 8578</v>
      </c>
    </row>
    <row r="4107" spans="2:14" ht="17.25" thickBot="1">
      <c r="B4107" s="309">
        <v>25</v>
      </c>
      <c r="C4107" s="285" t="s">
        <v>21646</v>
      </c>
      <c r="D4107" s="309">
        <v>25</v>
      </c>
      <c r="E4107" s="398">
        <v>240</v>
      </c>
      <c r="F4107" s="407" t="s">
        <v>21873</v>
      </c>
      <c r="G4107" s="398">
        <v>240</v>
      </c>
      <c r="H4107" s="400">
        <v>8590</v>
      </c>
      <c r="I4107" s="402" t="s">
        <v>21880</v>
      </c>
      <c r="J4107" s="400">
        <v>8590</v>
      </c>
      <c r="K4107" s="309">
        <v>25</v>
      </c>
      <c r="L4107" s="398">
        <v>240</v>
      </c>
      <c r="M4107" s="400">
        <v>8590</v>
      </c>
      <c r="N4107" s="280" t="str">
        <f t="shared" si="64"/>
        <v>25 240 8590</v>
      </c>
    </row>
    <row r="4108" spans="2:14" ht="17.25" thickBot="1">
      <c r="B4108" s="309">
        <v>25</v>
      </c>
      <c r="C4108" s="285" t="s">
        <v>21646</v>
      </c>
      <c r="D4108" s="309">
        <v>25</v>
      </c>
      <c r="E4108" s="398">
        <v>240</v>
      </c>
      <c r="F4108" s="407" t="s">
        <v>21873</v>
      </c>
      <c r="G4108" s="398">
        <v>240</v>
      </c>
      <c r="H4108" s="400">
        <v>8593</v>
      </c>
      <c r="I4108" s="401" t="s">
        <v>21881</v>
      </c>
      <c r="J4108" s="400">
        <v>8593</v>
      </c>
      <c r="K4108" s="309">
        <v>25</v>
      </c>
      <c r="L4108" s="398">
        <v>240</v>
      </c>
      <c r="M4108" s="400">
        <v>8593</v>
      </c>
      <c r="N4108" s="280" t="str">
        <f t="shared" si="64"/>
        <v>25 240 8593</v>
      </c>
    </row>
    <row r="4109" spans="2:14" ht="17.25" thickBot="1">
      <c r="B4109" s="309">
        <v>25</v>
      </c>
      <c r="C4109" s="285" t="s">
        <v>21646</v>
      </c>
      <c r="D4109" s="309">
        <v>25</v>
      </c>
      <c r="E4109" s="398">
        <v>240</v>
      </c>
      <c r="F4109" s="407" t="s">
        <v>21873</v>
      </c>
      <c r="G4109" s="398">
        <v>240</v>
      </c>
      <c r="H4109" s="400">
        <v>8596</v>
      </c>
      <c r="I4109" s="402" t="s">
        <v>21882</v>
      </c>
      <c r="J4109" s="400">
        <v>8596</v>
      </c>
      <c r="K4109" s="309">
        <v>25</v>
      </c>
      <c r="L4109" s="398">
        <v>240</v>
      </c>
      <c r="M4109" s="400">
        <v>8596</v>
      </c>
      <c r="N4109" s="280" t="str">
        <f t="shared" si="64"/>
        <v>25 240 8596</v>
      </c>
    </row>
    <row r="4110" spans="2:14" ht="17.25" thickBot="1">
      <c r="B4110" s="309">
        <v>25</v>
      </c>
      <c r="C4110" s="285" t="s">
        <v>21646</v>
      </c>
      <c r="D4110" s="309">
        <v>25</v>
      </c>
      <c r="E4110" s="398">
        <v>240</v>
      </c>
      <c r="F4110" s="407" t="s">
        <v>21873</v>
      </c>
      <c r="G4110" s="398">
        <v>240</v>
      </c>
      <c r="H4110" s="400">
        <v>8599</v>
      </c>
      <c r="I4110" s="401" t="s">
        <v>19151</v>
      </c>
      <c r="J4110" s="400">
        <v>8599</v>
      </c>
      <c r="K4110" s="309">
        <v>25</v>
      </c>
      <c r="L4110" s="398">
        <v>240</v>
      </c>
      <c r="M4110" s="400">
        <v>8599</v>
      </c>
      <c r="N4110" s="280" t="str">
        <f t="shared" si="64"/>
        <v>25 240 8599</v>
      </c>
    </row>
    <row r="4111" spans="2:14" ht="17.25" thickBot="1">
      <c r="B4111" s="309">
        <v>25</v>
      </c>
      <c r="C4111" s="285" t="s">
        <v>21646</v>
      </c>
      <c r="D4111" s="309">
        <v>25</v>
      </c>
      <c r="E4111" s="398">
        <v>240</v>
      </c>
      <c r="F4111" s="407" t="s">
        <v>21873</v>
      </c>
      <c r="G4111" s="398">
        <v>240</v>
      </c>
      <c r="H4111" s="400">
        <v>8608</v>
      </c>
      <c r="I4111" s="402" t="s">
        <v>21883</v>
      </c>
      <c r="J4111" s="400">
        <v>8608</v>
      </c>
      <c r="K4111" s="309">
        <v>25</v>
      </c>
      <c r="L4111" s="398">
        <v>240</v>
      </c>
      <c r="M4111" s="400">
        <v>8608</v>
      </c>
      <c r="N4111" s="280" t="str">
        <f t="shared" si="64"/>
        <v>25 240 8608</v>
      </c>
    </row>
    <row r="4112" spans="2:14" ht="17.25" thickBot="1">
      <c r="B4112" s="309">
        <v>25</v>
      </c>
      <c r="C4112" s="285" t="s">
        <v>21646</v>
      </c>
      <c r="D4112" s="309">
        <v>25</v>
      </c>
      <c r="E4112" s="398">
        <v>240</v>
      </c>
      <c r="F4112" s="407" t="s">
        <v>21873</v>
      </c>
      <c r="G4112" s="398">
        <v>240</v>
      </c>
      <c r="H4112" s="400">
        <v>8617</v>
      </c>
      <c r="I4112" s="401" t="s">
        <v>21884</v>
      </c>
      <c r="J4112" s="400">
        <v>8617</v>
      </c>
      <c r="K4112" s="309">
        <v>25</v>
      </c>
      <c r="L4112" s="398">
        <v>240</v>
      </c>
      <c r="M4112" s="400">
        <v>8617</v>
      </c>
      <c r="N4112" s="280" t="str">
        <f t="shared" si="64"/>
        <v>25 240 8617</v>
      </c>
    </row>
    <row r="4113" spans="1:14" ht="17.25" thickBot="1">
      <c r="B4113" s="309">
        <v>25</v>
      </c>
      <c r="C4113" s="285" t="s">
        <v>21646</v>
      </c>
      <c r="D4113" s="309">
        <v>25</v>
      </c>
      <c r="E4113" s="398">
        <v>240</v>
      </c>
      <c r="F4113" s="407" t="s">
        <v>21873</v>
      </c>
      <c r="G4113" s="398">
        <v>240</v>
      </c>
      <c r="H4113" s="400">
        <v>8620</v>
      </c>
      <c r="I4113" s="401" t="s">
        <v>21885</v>
      </c>
      <c r="J4113" s="400">
        <v>8620</v>
      </c>
      <c r="K4113" s="309">
        <v>25</v>
      </c>
      <c r="L4113" s="398">
        <v>240</v>
      </c>
      <c r="M4113" s="400">
        <v>8620</v>
      </c>
      <c r="N4113" s="280" t="str">
        <f t="shared" si="64"/>
        <v>25 240 8620</v>
      </c>
    </row>
    <row r="4114" spans="1:14" ht="17.25" thickBot="1">
      <c r="B4114" s="309">
        <v>25</v>
      </c>
      <c r="C4114" s="285" t="s">
        <v>21646</v>
      </c>
      <c r="D4114" s="309">
        <v>25</v>
      </c>
      <c r="E4114" s="398">
        <v>240</v>
      </c>
      <c r="F4114" s="407" t="s">
        <v>21873</v>
      </c>
      <c r="G4114" s="398">
        <v>240</v>
      </c>
      <c r="H4114" s="400">
        <v>8626</v>
      </c>
      <c r="I4114" s="402" t="s">
        <v>21886</v>
      </c>
      <c r="J4114" s="400">
        <v>8626</v>
      </c>
      <c r="K4114" s="309">
        <v>25</v>
      </c>
      <c r="L4114" s="398">
        <v>240</v>
      </c>
      <c r="M4114" s="400">
        <v>8626</v>
      </c>
      <c r="N4114" s="280" t="str">
        <f t="shared" si="64"/>
        <v>25 240 8626</v>
      </c>
    </row>
    <row r="4115" spans="1:14" ht="17.25" thickBot="1">
      <c r="A4115" s="309">
        <v>21</v>
      </c>
      <c r="B4115" s="309">
        <v>26</v>
      </c>
      <c r="C4115" s="310" t="s">
        <v>21887</v>
      </c>
      <c r="D4115" s="309">
        <v>26</v>
      </c>
      <c r="E4115" s="410">
        <v>243</v>
      </c>
      <c r="F4115" s="399" t="s">
        <v>21888</v>
      </c>
      <c r="G4115" s="410">
        <v>243</v>
      </c>
      <c r="H4115" s="400">
        <v>8707</v>
      </c>
      <c r="I4115" s="401" t="s">
        <v>21889</v>
      </c>
      <c r="J4115" s="400">
        <v>8707</v>
      </c>
      <c r="K4115" s="309">
        <v>26</v>
      </c>
      <c r="L4115" s="410">
        <v>243</v>
      </c>
      <c r="M4115" s="400">
        <v>8707</v>
      </c>
      <c r="N4115" s="280" t="str">
        <f t="shared" si="64"/>
        <v>26 243 8707</v>
      </c>
    </row>
    <row r="4116" spans="1:14" ht="17.25" thickBot="1">
      <c r="B4116" s="309">
        <v>26</v>
      </c>
      <c r="C4116" s="310" t="s">
        <v>21887</v>
      </c>
      <c r="D4116" s="309">
        <v>26</v>
      </c>
      <c r="E4116" s="410">
        <v>243</v>
      </c>
      <c r="F4116" s="399" t="s">
        <v>21888</v>
      </c>
      <c r="G4116" s="410">
        <v>243</v>
      </c>
      <c r="H4116" s="400">
        <v>8710</v>
      </c>
      <c r="I4116" s="402" t="s">
        <v>21890</v>
      </c>
      <c r="J4116" s="400">
        <v>8710</v>
      </c>
      <c r="K4116" s="309">
        <v>26</v>
      </c>
      <c r="L4116" s="410">
        <v>243</v>
      </c>
      <c r="M4116" s="400">
        <v>8710</v>
      </c>
      <c r="N4116" s="280" t="str">
        <f t="shared" si="64"/>
        <v>26 243 8710</v>
      </c>
    </row>
    <row r="4117" spans="1:14" ht="17.25" thickBot="1">
      <c r="B4117" s="309">
        <v>26</v>
      </c>
      <c r="C4117" s="310" t="s">
        <v>21887</v>
      </c>
      <c r="D4117" s="309">
        <v>26</v>
      </c>
      <c r="E4117" s="410">
        <v>243</v>
      </c>
      <c r="F4117" s="399" t="s">
        <v>21888</v>
      </c>
      <c r="G4117" s="410">
        <v>243</v>
      </c>
      <c r="H4117" s="400">
        <v>8713</v>
      </c>
      <c r="I4117" s="401" t="s">
        <v>21891</v>
      </c>
      <c r="J4117" s="400">
        <v>8713</v>
      </c>
      <c r="K4117" s="309">
        <v>26</v>
      </c>
      <c r="L4117" s="410">
        <v>243</v>
      </c>
      <c r="M4117" s="400">
        <v>8713</v>
      </c>
      <c r="N4117" s="280" t="str">
        <f t="shared" si="64"/>
        <v>26 243 8713</v>
      </c>
    </row>
    <row r="4118" spans="1:14" ht="17.25" thickBot="1">
      <c r="B4118" s="309">
        <v>26</v>
      </c>
      <c r="C4118" s="310" t="s">
        <v>21887</v>
      </c>
      <c r="D4118" s="309">
        <v>26</v>
      </c>
      <c r="E4118" s="410">
        <v>243</v>
      </c>
      <c r="F4118" s="399" t="s">
        <v>21888</v>
      </c>
      <c r="G4118" s="410">
        <v>243</v>
      </c>
      <c r="H4118" s="400">
        <v>8716</v>
      </c>
      <c r="I4118" s="402" t="s">
        <v>21892</v>
      </c>
      <c r="J4118" s="400">
        <v>8716</v>
      </c>
      <c r="K4118" s="309">
        <v>26</v>
      </c>
      <c r="L4118" s="410">
        <v>243</v>
      </c>
      <c r="M4118" s="400">
        <v>8716</v>
      </c>
      <c r="N4118" s="280" t="str">
        <f t="shared" si="64"/>
        <v>26 243 8716</v>
      </c>
    </row>
    <row r="4119" spans="1:14" ht="17.25" thickBot="1">
      <c r="B4119" s="309">
        <v>26</v>
      </c>
      <c r="C4119" s="310" t="s">
        <v>21887</v>
      </c>
      <c r="D4119" s="309">
        <v>26</v>
      </c>
      <c r="E4119" s="410">
        <v>243</v>
      </c>
      <c r="F4119" s="399" t="s">
        <v>21888</v>
      </c>
      <c r="G4119" s="410">
        <v>243</v>
      </c>
      <c r="H4119" s="400">
        <v>8719</v>
      </c>
      <c r="I4119" s="401" t="s">
        <v>19146</v>
      </c>
      <c r="J4119" s="400">
        <v>8719</v>
      </c>
      <c r="K4119" s="309">
        <v>26</v>
      </c>
      <c r="L4119" s="410">
        <v>243</v>
      </c>
      <c r="M4119" s="400">
        <v>8719</v>
      </c>
      <c r="N4119" s="280" t="str">
        <f t="shared" si="64"/>
        <v>26 243 8719</v>
      </c>
    </row>
    <row r="4120" spans="1:14" ht="17.25" thickBot="1">
      <c r="B4120" s="309">
        <v>26</v>
      </c>
      <c r="C4120" s="310" t="s">
        <v>21887</v>
      </c>
      <c r="D4120" s="309">
        <v>26</v>
      </c>
      <c r="E4120" s="410">
        <v>243</v>
      </c>
      <c r="F4120" s="399" t="s">
        <v>21888</v>
      </c>
      <c r="G4120" s="410">
        <v>243</v>
      </c>
      <c r="H4120" s="400">
        <v>8722</v>
      </c>
      <c r="I4120" s="402" t="s">
        <v>18962</v>
      </c>
      <c r="J4120" s="400">
        <v>8722</v>
      </c>
      <c r="K4120" s="309">
        <v>26</v>
      </c>
      <c r="L4120" s="410">
        <v>243</v>
      </c>
      <c r="M4120" s="400">
        <v>8722</v>
      </c>
      <c r="N4120" s="280" t="str">
        <f t="shared" si="64"/>
        <v>26 243 8722</v>
      </c>
    </row>
    <row r="4121" spans="1:14" ht="17.25" thickBot="1">
      <c r="B4121" s="309">
        <v>26</v>
      </c>
      <c r="C4121" s="310" t="s">
        <v>21887</v>
      </c>
      <c r="D4121" s="309">
        <v>26</v>
      </c>
      <c r="E4121" s="410">
        <v>243</v>
      </c>
      <c r="F4121" s="399" t="s">
        <v>21888</v>
      </c>
      <c r="G4121" s="410">
        <v>243</v>
      </c>
      <c r="H4121" s="400">
        <v>8725</v>
      </c>
      <c r="I4121" s="401" t="s">
        <v>21893</v>
      </c>
      <c r="J4121" s="400">
        <v>8725</v>
      </c>
      <c r="K4121" s="309">
        <v>26</v>
      </c>
      <c r="L4121" s="410">
        <v>243</v>
      </c>
      <c r="M4121" s="400">
        <v>8725</v>
      </c>
      <c r="N4121" s="280" t="str">
        <f t="shared" si="64"/>
        <v>26 243 8725</v>
      </c>
    </row>
    <row r="4122" spans="1:14" ht="17.25" thickBot="1">
      <c r="B4122" s="309">
        <v>26</v>
      </c>
      <c r="C4122" s="310" t="s">
        <v>21887</v>
      </c>
      <c r="D4122" s="309">
        <v>26</v>
      </c>
      <c r="E4122" s="410">
        <v>243</v>
      </c>
      <c r="F4122" s="399" t="s">
        <v>21888</v>
      </c>
      <c r="G4122" s="410">
        <v>243</v>
      </c>
      <c r="H4122" s="400">
        <v>8728</v>
      </c>
      <c r="I4122" s="402" t="s">
        <v>21894</v>
      </c>
      <c r="J4122" s="400">
        <v>8728</v>
      </c>
      <c r="K4122" s="309">
        <v>26</v>
      </c>
      <c r="L4122" s="410">
        <v>243</v>
      </c>
      <c r="M4122" s="400">
        <v>8728</v>
      </c>
      <c r="N4122" s="280" t="str">
        <f t="shared" si="64"/>
        <v>26 243 8728</v>
      </c>
    </row>
    <row r="4123" spans="1:14" ht="17.25" thickBot="1">
      <c r="B4123" s="309">
        <v>26</v>
      </c>
      <c r="C4123" s="310" t="s">
        <v>21887</v>
      </c>
      <c r="D4123" s="309">
        <v>26</v>
      </c>
      <c r="E4123" s="410">
        <v>243</v>
      </c>
      <c r="F4123" s="399" t="s">
        <v>21888</v>
      </c>
      <c r="G4123" s="410">
        <v>243</v>
      </c>
      <c r="H4123" s="400">
        <v>8731</v>
      </c>
      <c r="I4123" s="401" t="s">
        <v>21895</v>
      </c>
      <c r="J4123" s="400">
        <v>8731</v>
      </c>
      <c r="K4123" s="309">
        <v>26</v>
      </c>
      <c r="L4123" s="410">
        <v>243</v>
      </c>
      <c r="M4123" s="400">
        <v>8731</v>
      </c>
      <c r="N4123" s="280" t="str">
        <f t="shared" si="64"/>
        <v>26 243 8731</v>
      </c>
    </row>
    <row r="4124" spans="1:14" ht="17.25" thickBot="1">
      <c r="B4124" s="309">
        <v>26</v>
      </c>
      <c r="C4124" s="310" t="s">
        <v>21887</v>
      </c>
      <c r="D4124" s="309">
        <v>26</v>
      </c>
      <c r="E4124" s="411">
        <v>244</v>
      </c>
      <c r="F4124" s="405" t="s">
        <v>21896</v>
      </c>
      <c r="G4124" s="411">
        <v>244</v>
      </c>
      <c r="H4124" s="400">
        <v>8734</v>
      </c>
      <c r="I4124" s="401" t="s">
        <v>21897</v>
      </c>
      <c r="J4124" s="400">
        <v>8734</v>
      </c>
      <c r="K4124" s="309">
        <v>26</v>
      </c>
      <c r="L4124" s="411">
        <v>244</v>
      </c>
      <c r="M4124" s="400">
        <v>8734</v>
      </c>
      <c r="N4124" s="280" t="str">
        <f t="shared" si="64"/>
        <v>26 244 8734</v>
      </c>
    </row>
    <row r="4125" spans="1:14" ht="17.25" thickBot="1">
      <c r="B4125" s="309">
        <v>26</v>
      </c>
      <c r="C4125" s="310" t="s">
        <v>21887</v>
      </c>
      <c r="D4125" s="309">
        <v>26</v>
      </c>
      <c r="E4125" s="411">
        <v>244</v>
      </c>
      <c r="F4125" s="405" t="s">
        <v>21896</v>
      </c>
      <c r="G4125" s="411">
        <v>244</v>
      </c>
      <c r="H4125" s="400">
        <v>8737</v>
      </c>
      <c r="I4125" s="402" t="s">
        <v>21671</v>
      </c>
      <c r="J4125" s="400">
        <v>8737</v>
      </c>
      <c r="K4125" s="309">
        <v>26</v>
      </c>
      <c r="L4125" s="411">
        <v>244</v>
      </c>
      <c r="M4125" s="400">
        <v>8737</v>
      </c>
      <c r="N4125" s="280" t="str">
        <f t="shared" si="64"/>
        <v>26 244 8737</v>
      </c>
    </row>
    <row r="4126" spans="1:14" ht="17.25" thickBot="1">
      <c r="B4126" s="309">
        <v>26</v>
      </c>
      <c r="C4126" s="310" t="s">
        <v>21887</v>
      </c>
      <c r="D4126" s="309">
        <v>26</v>
      </c>
      <c r="E4126" s="411">
        <v>244</v>
      </c>
      <c r="F4126" s="405" t="s">
        <v>21896</v>
      </c>
      <c r="G4126" s="411">
        <v>244</v>
      </c>
      <c r="H4126" s="400">
        <v>8740</v>
      </c>
      <c r="I4126" s="401" t="s">
        <v>21898</v>
      </c>
      <c r="J4126" s="400">
        <v>8740</v>
      </c>
      <c r="K4126" s="309">
        <v>26</v>
      </c>
      <c r="L4126" s="411">
        <v>244</v>
      </c>
      <c r="M4126" s="400">
        <v>8740</v>
      </c>
      <c r="N4126" s="280" t="str">
        <f t="shared" si="64"/>
        <v>26 244 8740</v>
      </c>
    </row>
    <row r="4127" spans="1:14" ht="17.25" thickBot="1">
      <c r="B4127" s="309">
        <v>26</v>
      </c>
      <c r="C4127" s="310" t="s">
        <v>21887</v>
      </c>
      <c r="D4127" s="309">
        <v>26</v>
      </c>
      <c r="E4127" s="411">
        <v>244</v>
      </c>
      <c r="F4127" s="405" t="s">
        <v>21896</v>
      </c>
      <c r="G4127" s="411">
        <v>244</v>
      </c>
      <c r="H4127" s="400">
        <v>8743</v>
      </c>
      <c r="I4127" s="402" t="s">
        <v>21899</v>
      </c>
      <c r="J4127" s="400">
        <v>8743</v>
      </c>
      <c r="K4127" s="309">
        <v>26</v>
      </c>
      <c r="L4127" s="411">
        <v>244</v>
      </c>
      <c r="M4127" s="400">
        <v>8743</v>
      </c>
      <c r="N4127" s="280" t="str">
        <f t="shared" si="64"/>
        <v>26 244 8743</v>
      </c>
    </row>
    <row r="4128" spans="1:14" ht="17.25" thickBot="1">
      <c r="B4128" s="309">
        <v>26</v>
      </c>
      <c r="C4128" s="310" t="s">
        <v>21887</v>
      </c>
      <c r="D4128" s="309">
        <v>26</v>
      </c>
      <c r="E4128" s="411">
        <v>244</v>
      </c>
      <c r="F4128" s="405" t="s">
        <v>21896</v>
      </c>
      <c r="G4128" s="411">
        <v>244</v>
      </c>
      <c r="H4128" s="400">
        <v>8746</v>
      </c>
      <c r="I4128" s="401" t="s">
        <v>18732</v>
      </c>
      <c r="J4128" s="400">
        <v>8746</v>
      </c>
      <c r="K4128" s="309">
        <v>26</v>
      </c>
      <c r="L4128" s="411">
        <v>244</v>
      </c>
      <c r="M4128" s="400">
        <v>8746</v>
      </c>
      <c r="N4128" s="280" t="str">
        <f t="shared" si="64"/>
        <v>26 244 8746</v>
      </c>
    </row>
    <row r="4129" spans="2:14" ht="17.25" thickBot="1">
      <c r="B4129" s="309">
        <v>26</v>
      </c>
      <c r="C4129" s="310" t="s">
        <v>21887</v>
      </c>
      <c r="D4129" s="309">
        <v>26</v>
      </c>
      <c r="E4129" s="411">
        <v>244</v>
      </c>
      <c r="F4129" s="405" t="s">
        <v>21896</v>
      </c>
      <c r="G4129" s="411">
        <v>244</v>
      </c>
      <c r="H4129" s="400">
        <v>8747</v>
      </c>
      <c r="I4129" s="402" t="s">
        <v>18874</v>
      </c>
      <c r="J4129" s="400">
        <v>8747</v>
      </c>
      <c r="K4129" s="309">
        <v>26</v>
      </c>
      <c r="L4129" s="411">
        <v>244</v>
      </c>
      <c r="M4129" s="400">
        <v>8747</v>
      </c>
      <c r="N4129" s="280" t="str">
        <f t="shared" si="64"/>
        <v>26 244 8747</v>
      </c>
    </row>
    <row r="4130" spans="2:14" ht="17.25" thickBot="1">
      <c r="B4130" s="309">
        <v>26</v>
      </c>
      <c r="C4130" s="310" t="s">
        <v>21887</v>
      </c>
      <c r="D4130" s="309">
        <v>26</v>
      </c>
      <c r="E4130" s="411">
        <v>244</v>
      </c>
      <c r="F4130" s="405" t="s">
        <v>21896</v>
      </c>
      <c r="G4130" s="411">
        <v>244</v>
      </c>
      <c r="H4130" s="400">
        <v>8749</v>
      </c>
      <c r="I4130" s="401" t="s">
        <v>21900</v>
      </c>
      <c r="J4130" s="400">
        <v>8749</v>
      </c>
      <c r="K4130" s="309">
        <v>26</v>
      </c>
      <c r="L4130" s="411">
        <v>244</v>
      </c>
      <c r="M4130" s="400">
        <v>8749</v>
      </c>
      <c r="N4130" s="280" t="str">
        <f t="shared" si="64"/>
        <v>26 244 8749</v>
      </c>
    </row>
    <row r="4131" spans="2:14" ht="17.25" thickBot="1">
      <c r="B4131" s="309">
        <v>26</v>
      </c>
      <c r="C4131" s="310" t="s">
        <v>21887</v>
      </c>
      <c r="D4131" s="309">
        <v>26</v>
      </c>
      <c r="E4131" s="411">
        <v>244</v>
      </c>
      <c r="F4131" s="405" t="s">
        <v>21896</v>
      </c>
      <c r="G4131" s="411">
        <v>244</v>
      </c>
      <c r="H4131" s="400">
        <v>8752</v>
      </c>
      <c r="I4131" s="402" t="s">
        <v>21161</v>
      </c>
      <c r="J4131" s="400">
        <v>8752</v>
      </c>
      <c r="K4131" s="309">
        <v>26</v>
      </c>
      <c r="L4131" s="411">
        <v>244</v>
      </c>
      <c r="M4131" s="400">
        <v>8752</v>
      </c>
      <c r="N4131" s="280" t="str">
        <f t="shared" si="64"/>
        <v>26 244 8752</v>
      </c>
    </row>
    <row r="4132" spans="2:14" ht="17.25" thickBot="1">
      <c r="B4132" s="309">
        <v>26</v>
      </c>
      <c r="C4132" s="310" t="s">
        <v>21887</v>
      </c>
      <c r="D4132" s="309">
        <v>26</v>
      </c>
      <c r="E4132" s="411">
        <v>244</v>
      </c>
      <c r="F4132" s="405" t="s">
        <v>21896</v>
      </c>
      <c r="G4132" s="411">
        <v>244</v>
      </c>
      <c r="H4132" s="400">
        <v>8755</v>
      </c>
      <c r="I4132" s="401" t="s">
        <v>21901</v>
      </c>
      <c r="J4132" s="400">
        <v>8755</v>
      </c>
      <c r="K4132" s="309">
        <v>26</v>
      </c>
      <c r="L4132" s="411">
        <v>244</v>
      </c>
      <c r="M4132" s="400">
        <v>8755</v>
      </c>
      <c r="N4132" s="280" t="str">
        <f t="shared" si="64"/>
        <v>26 244 8755</v>
      </c>
    </row>
    <row r="4133" spans="2:14" ht="17.25" thickBot="1">
      <c r="B4133" s="309">
        <v>26</v>
      </c>
      <c r="C4133" s="310" t="s">
        <v>21887</v>
      </c>
      <c r="D4133" s="309">
        <v>26</v>
      </c>
      <c r="E4133" s="411">
        <v>244</v>
      </c>
      <c r="F4133" s="405" t="s">
        <v>21896</v>
      </c>
      <c r="G4133" s="411">
        <v>244</v>
      </c>
      <c r="H4133" s="400">
        <v>8758</v>
      </c>
      <c r="I4133" s="402" t="s">
        <v>21902</v>
      </c>
      <c r="J4133" s="400">
        <v>8758</v>
      </c>
      <c r="K4133" s="309">
        <v>26</v>
      </c>
      <c r="L4133" s="411">
        <v>244</v>
      </c>
      <c r="M4133" s="400">
        <v>8758</v>
      </c>
      <c r="N4133" s="280" t="str">
        <f t="shared" si="64"/>
        <v>26 244 8758</v>
      </c>
    </row>
    <row r="4134" spans="2:14" ht="17.25" thickBot="1">
      <c r="B4134" s="309">
        <v>26</v>
      </c>
      <c r="C4134" s="310" t="s">
        <v>21887</v>
      </c>
      <c r="D4134" s="309">
        <v>26</v>
      </c>
      <c r="E4134" s="410">
        <v>246</v>
      </c>
      <c r="F4134" s="399" t="s">
        <v>21903</v>
      </c>
      <c r="G4134" s="410">
        <v>246</v>
      </c>
      <c r="H4134" s="400">
        <v>8761</v>
      </c>
      <c r="I4134" s="401" t="s">
        <v>21904</v>
      </c>
      <c r="J4134" s="400">
        <v>8761</v>
      </c>
      <c r="K4134" s="309">
        <v>26</v>
      </c>
      <c r="L4134" s="410">
        <v>246</v>
      </c>
      <c r="M4134" s="400">
        <v>8761</v>
      </c>
      <c r="N4134" s="280" t="str">
        <f t="shared" si="64"/>
        <v>26 246 8761</v>
      </c>
    </row>
    <row r="4135" spans="2:14" ht="17.25" thickBot="1">
      <c r="B4135" s="309">
        <v>26</v>
      </c>
      <c r="C4135" s="310" t="s">
        <v>21887</v>
      </c>
      <c r="D4135" s="309">
        <v>26</v>
      </c>
      <c r="E4135" s="410">
        <v>246</v>
      </c>
      <c r="F4135" s="399" t="s">
        <v>21903</v>
      </c>
      <c r="G4135" s="410">
        <v>246</v>
      </c>
      <c r="H4135" s="400">
        <v>8764</v>
      </c>
      <c r="I4135" s="402" t="s">
        <v>21067</v>
      </c>
      <c r="J4135" s="400">
        <v>8764</v>
      </c>
      <c r="K4135" s="309">
        <v>26</v>
      </c>
      <c r="L4135" s="410">
        <v>246</v>
      </c>
      <c r="M4135" s="400">
        <v>8764</v>
      </c>
      <c r="N4135" s="280" t="str">
        <f t="shared" si="64"/>
        <v>26 246 8764</v>
      </c>
    </row>
    <row r="4136" spans="2:14" ht="17.25" thickBot="1">
      <c r="B4136" s="309">
        <v>26</v>
      </c>
      <c r="C4136" s="310" t="s">
        <v>21887</v>
      </c>
      <c r="D4136" s="309">
        <v>26</v>
      </c>
      <c r="E4136" s="410">
        <v>246</v>
      </c>
      <c r="F4136" s="399" t="s">
        <v>21903</v>
      </c>
      <c r="G4136" s="410">
        <v>246</v>
      </c>
      <c r="H4136" s="400">
        <v>8767</v>
      </c>
      <c r="I4136" s="401" t="s">
        <v>19248</v>
      </c>
      <c r="J4136" s="400">
        <v>8767</v>
      </c>
      <c r="K4136" s="309">
        <v>26</v>
      </c>
      <c r="L4136" s="410">
        <v>246</v>
      </c>
      <c r="M4136" s="400">
        <v>8767</v>
      </c>
      <c r="N4136" s="280" t="str">
        <f t="shared" si="64"/>
        <v>26 246 8767</v>
      </c>
    </row>
    <row r="4137" spans="2:14" ht="17.25" thickBot="1">
      <c r="B4137" s="309">
        <v>26</v>
      </c>
      <c r="C4137" s="310" t="s">
        <v>21887</v>
      </c>
      <c r="D4137" s="309">
        <v>26</v>
      </c>
      <c r="E4137" s="410">
        <v>246</v>
      </c>
      <c r="F4137" s="399" t="s">
        <v>21903</v>
      </c>
      <c r="G4137" s="410">
        <v>246</v>
      </c>
      <c r="H4137" s="400">
        <v>8770</v>
      </c>
      <c r="I4137" s="402" t="s">
        <v>21905</v>
      </c>
      <c r="J4137" s="400">
        <v>8770</v>
      </c>
      <c r="K4137" s="309">
        <v>26</v>
      </c>
      <c r="L4137" s="410">
        <v>246</v>
      </c>
      <c r="M4137" s="400">
        <v>8770</v>
      </c>
      <c r="N4137" s="280" t="str">
        <f t="shared" si="64"/>
        <v>26 246 8770</v>
      </c>
    </row>
    <row r="4138" spans="2:14" ht="17.25" thickBot="1">
      <c r="B4138" s="309">
        <v>26</v>
      </c>
      <c r="C4138" s="310" t="s">
        <v>21887</v>
      </c>
      <c r="D4138" s="309">
        <v>26</v>
      </c>
      <c r="E4138" s="410">
        <v>246</v>
      </c>
      <c r="F4138" s="399" t="s">
        <v>21903</v>
      </c>
      <c r="G4138" s="410">
        <v>246</v>
      </c>
      <c r="H4138" s="400">
        <v>8785</v>
      </c>
      <c r="I4138" s="401" t="s">
        <v>21906</v>
      </c>
      <c r="J4138" s="400">
        <v>8785</v>
      </c>
      <c r="K4138" s="309">
        <v>26</v>
      </c>
      <c r="L4138" s="410">
        <v>246</v>
      </c>
      <c r="M4138" s="400">
        <v>8785</v>
      </c>
      <c r="N4138" s="280" t="str">
        <f t="shared" si="64"/>
        <v>26 246 8785</v>
      </c>
    </row>
    <row r="4139" spans="2:14" ht="17.25" thickBot="1">
      <c r="B4139" s="309">
        <v>26</v>
      </c>
      <c r="C4139" s="310" t="s">
        <v>21887</v>
      </c>
      <c r="D4139" s="309">
        <v>26</v>
      </c>
      <c r="E4139" s="410">
        <v>246</v>
      </c>
      <c r="F4139" s="399" t="s">
        <v>21903</v>
      </c>
      <c r="G4139" s="410">
        <v>246</v>
      </c>
      <c r="H4139" s="400">
        <v>8788</v>
      </c>
      <c r="I4139" s="402" t="s">
        <v>19166</v>
      </c>
      <c r="J4139" s="400">
        <v>8788</v>
      </c>
      <c r="K4139" s="309">
        <v>26</v>
      </c>
      <c r="L4139" s="410">
        <v>246</v>
      </c>
      <c r="M4139" s="400">
        <v>8788</v>
      </c>
      <c r="N4139" s="280" t="str">
        <f t="shared" si="64"/>
        <v>26 246 8788</v>
      </c>
    </row>
    <row r="4140" spans="2:14" ht="17.25" thickBot="1">
      <c r="B4140" s="309">
        <v>26</v>
      </c>
      <c r="C4140" s="310" t="s">
        <v>21887</v>
      </c>
      <c r="D4140" s="309">
        <v>26</v>
      </c>
      <c r="E4140" s="410">
        <v>246</v>
      </c>
      <c r="F4140" s="399" t="s">
        <v>21903</v>
      </c>
      <c r="G4140" s="410">
        <v>246</v>
      </c>
      <c r="H4140" s="400">
        <v>8789</v>
      </c>
      <c r="I4140" s="401" t="s">
        <v>21907</v>
      </c>
      <c r="J4140" s="400">
        <v>8789</v>
      </c>
      <c r="K4140" s="309">
        <v>26</v>
      </c>
      <c r="L4140" s="410">
        <v>246</v>
      </c>
      <c r="M4140" s="400">
        <v>8789</v>
      </c>
      <c r="N4140" s="280" t="str">
        <f t="shared" si="64"/>
        <v>26 246 8789</v>
      </c>
    </row>
    <row r="4141" spans="2:14" ht="17.25" thickBot="1">
      <c r="B4141" s="309">
        <v>26</v>
      </c>
      <c r="C4141" s="310" t="s">
        <v>21887</v>
      </c>
      <c r="D4141" s="309">
        <v>26</v>
      </c>
      <c r="E4141" s="410">
        <v>246</v>
      </c>
      <c r="F4141" s="399" t="s">
        <v>21903</v>
      </c>
      <c r="G4141" s="410">
        <v>246</v>
      </c>
      <c r="H4141" s="400">
        <v>8791</v>
      </c>
      <c r="I4141" s="402" t="s">
        <v>21908</v>
      </c>
      <c r="J4141" s="400">
        <v>8791</v>
      </c>
      <c r="K4141" s="309">
        <v>26</v>
      </c>
      <c r="L4141" s="410">
        <v>246</v>
      </c>
      <c r="M4141" s="400">
        <v>8791</v>
      </c>
      <c r="N4141" s="280" t="str">
        <f t="shared" si="64"/>
        <v>26 246 8791</v>
      </c>
    </row>
    <row r="4142" spans="2:14" ht="17.25" thickBot="1">
      <c r="B4142" s="309">
        <v>26</v>
      </c>
      <c r="C4142" s="310" t="s">
        <v>21887</v>
      </c>
      <c r="D4142" s="309">
        <v>26</v>
      </c>
      <c r="E4142" s="410">
        <v>246</v>
      </c>
      <c r="F4142" s="399" t="s">
        <v>21903</v>
      </c>
      <c r="G4142" s="410">
        <v>246</v>
      </c>
      <c r="H4142" s="400">
        <v>8794</v>
      </c>
      <c r="I4142" s="401" t="s">
        <v>18836</v>
      </c>
      <c r="J4142" s="400">
        <v>8794</v>
      </c>
      <c r="K4142" s="309">
        <v>26</v>
      </c>
      <c r="L4142" s="410">
        <v>246</v>
      </c>
      <c r="M4142" s="400">
        <v>8794</v>
      </c>
      <c r="N4142" s="280" t="str">
        <f t="shared" si="64"/>
        <v>26 246 8794</v>
      </c>
    </row>
    <row r="4143" spans="2:14" ht="17.25" thickBot="1">
      <c r="B4143" s="309">
        <v>26</v>
      </c>
      <c r="C4143" s="310" t="s">
        <v>21887</v>
      </c>
      <c r="D4143" s="309">
        <v>26</v>
      </c>
      <c r="E4143" s="410">
        <v>246</v>
      </c>
      <c r="F4143" s="399" t="s">
        <v>21903</v>
      </c>
      <c r="G4143" s="410">
        <v>246</v>
      </c>
      <c r="H4143" s="400">
        <v>8797</v>
      </c>
      <c r="I4143" s="402" t="s">
        <v>21909</v>
      </c>
      <c r="J4143" s="400">
        <v>8797</v>
      </c>
      <c r="K4143" s="309">
        <v>26</v>
      </c>
      <c r="L4143" s="410">
        <v>246</v>
      </c>
      <c r="M4143" s="400">
        <v>8797</v>
      </c>
      <c r="N4143" s="280" t="str">
        <f t="shared" si="64"/>
        <v>26 246 8797</v>
      </c>
    </row>
    <row r="4144" spans="2:14" ht="17.25" thickBot="1">
      <c r="B4144" s="309">
        <v>26</v>
      </c>
      <c r="C4144" s="310" t="s">
        <v>21887</v>
      </c>
      <c r="D4144" s="309">
        <v>26</v>
      </c>
      <c r="E4144" s="410">
        <v>246</v>
      </c>
      <c r="F4144" s="399" t="s">
        <v>21903</v>
      </c>
      <c r="G4144" s="410">
        <v>246</v>
      </c>
      <c r="H4144" s="400">
        <v>8812</v>
      </c>
      <c r="I4144" s="401" t="s">
        <v>20659</v>
      </c>
      <c r="J4144" s="400">
        <v>8812</v>
      </c>
      <c r="K4144" s="309">
        <v>26</v>
      </c>
      <c r="L4144" s="410">
        <v>246</v>
      </c>
      <c r="M4144" s="400">
        <v>8812</v>
      </c>
      <c r="N4144" s="280" t="str">
        <f t="shared" si="64"/>
        <v>26 246 8812</v>
      </c>
    </row>
    <row r="4145" spans="2:14" ht="17.25" thickBot="1">
      <c r="B4145" s="309">
        <v>26</v>
      </c>
      <c r="C4145" s="310" t="s">
        <v>21887</v>
      </c>
      <c r="D4145" s="309">
        <v>26</v>
      </c>
      <c r="E4145" s="410">
        <v>246</v>
      </c>
      <c r="F4145" s="399" t="s">
        <v>21903</v>
      </c>
      <c r="G4145" s="410">
        <v>246</v>
      </c>
      <c r="H4145" s="400">
        <v>8815</v>
      </c>
      <c r="I4145" s="402" t="s">
        <v>21910</v>
      </c>
      <c r="J4145" s="400">
        <v>8815</v>
      </c>
      <c r="K4145" s="309">
        <v>26</v>
      </c>
      <c r="L4145" s="410">
        <v>246</v>
      </c>
      <c r="M4145" s="400">
        <v>8815</v>
      </c>
      <c r="N4145" s="280" t="str">
        <f t="shared" si="64"/>
        <v>26 246 8815</v>
      </c>
    </row>
    <row r="4146" spans="2:14" ht="17.25" thickBot="1">
      <c r="B4146" s="309">
        <v>26</v>
      </c>
      <c r="C4146" s="310" t="s">
        <v>21887</v>
      </c>
      <c r="D4146" s="309">
        <v>26</v>
      </c>
      <c r="E4146" s="410">
        <v>246</v>
      </c>
      <c r="F4146" s="399" t="s">
        <v>21903</v>
      </c>
      <c r="G4146" s="410">
        <v>246</v>
      </c>
      <c r="H4146" s="400">
        <v>8833</v>
      </c>
      <c r="I4146" s="401" t="s">
        <v>21911</v>
      </c>
      <c r="J4146" s="400">
        <v>8833</v>
      </c>
      <c r="K4146" s="309">
        <v>26</v>
      </c>
      <c r="L4146" s="410">
        <v>246</v>
      </c>
      <c r="M4146" s="400">
        <v>8833</v>
      </c>
      <c r="N4146" s="280" t="str">
        <f t="shared" si="64"/>
        <v>26 246 8833</v>
      </c>
    </row>
    <row r="4147" spans="2:14" ht="17.25" thickBot="1">
      <c r="B4147" s="309">
        <v>26</v>
      </c>
      <c r="C4147" s="310" t="s">
        <v>21887</v>
      </c>
      <c r="D4147" s="309">
        <v>26</v>
      </c>
      <c r="E4147" s="410">
        <v>246</v>
      </c>
      <c r="F4147" s="399" t="s">
        <v>21903</v>
      </c>
      <c r="G4147" s="410">
        <v>246</v>
      </c>
      <c r="H4147" s="400">
        <v>8836</v>
      </c>
      <c r="I4147" s="402" t="s">
        <v>21912</v>
      </c>
      <c r="J4147" s="400">
        <v>8836</v>
      </c>
      <c r="K4147" s="309">
        <v>26</v>
      </c>
      <c r="L4147" s="410">
        <v>246</v>
      </c>
      <c r="M4147" s="400">
        <v>8836</v>
      </c>
      <c r="N4147" s="280" t="str">
        <f t="shared" si="64"/>
        <v>26 246 8836</v>
      </c>
    </row>
    <row r="4148" spans="2:14" ht="17.25" thickBot="1">
      <c r="B4148" s="309">
        <v>26</v>
      </c>
      <c r="C4148" s="310" t="s">
        <v>21887</v>
      </c>
      <c r="D4148" s="309">
        <v>26</v>
      </c>
      <c r="E4148" s="410">
        <v>246</v>
      </c>
      <c r="F4148" s="399" t="s">
        <v>21903</v>
      </c>
      <c r="G4148" s="410">
        <v>246</v>
      </c>
      <c r="H4148" s="400">
        <v>8839</v>
      </c>
      <c r="I4148" s="401" t="s">
        <v>21913</v>
      </c>
      <c r="J4148" s="400">
        <v>8839</v>
      </c>
      <c r="K4148" s="309">
        <v>26</v>
      </c>
      <c r="L4148" s="410">
        <v>246</v>
      </c>
      <c r="M4148" s="400">
        <v>8839</v>
      </c>
      <c r="N4148" s="280" t="str">
        <f t="shared" si="64"/>
        <v>26 246 8839</v>
      </c>
    </row>
    <row r="4149" spans="2:14" ht="17.25" thickBot="1">
      <c r="B4149" s="309">
        <v>26</v>
      </c>
      <c r="C4149" s="310" t="s">
        <v>21887</v>
      </c>
      <c r="D4149" s="309">
        <v>26</v>
      </c>
      <c r="E4149" s="410">
        <v>246</v>
      </c>
      <c r="F4149" s="399" t="s">
        <v>21903</v>
      </c>
      <c r="G4149" s="410">
        <v>246</v>
      </c>
      <c r="H4149" s="400">
        <v>8842</v>
      </c>
      <c r="I4149" s="403" t="s">
        <v>21914</v>
      </c>
      <c r="J4149" s="400">
        <v>8842</v>
      </c>
      <c r="K4149" s="309">
        <v>26</v>
      </c>
      <c r="L4149" s="410">
        <v>246</v>
      </c>
      <c r="M4149" s="400">
        <v>8842</v>
      </c>
      <c r="N4149" s="280" t="str">
        <f t="shared" si="64"/>
        <v>26 246 8842</v>
      </c>
    </row>
    <row r="4150" spans="2:14" ht="17.25" thickBot="1">
      <c r="B4150" s="309">
        <v>26</v>
      </c>
      <c r="C4150" s="310" t="s">
        <v>21887</v>
      </c>
      <c r="D4150" s="309">
        <v>26</v>
      </c>
      <c r="E4150" s="410">
        <v>246</v>
      </c>
      <c r="F4150" s="399" t="s">
        <v>21903</v>
      </c>
      <c r="G4150" s="410">
        <v>246</v>
      </c>
      <c r="H4150" s="400">
        <v>8845</v>
      </c>
      <c r="I4150" s="406" t="s">
        <v>21915</v>
      </c>
      <c r="J4150" s="400">
        <v>8845</v>
      </c>
      <c r="K4150" s="309">
        <v>26</v>
      </c>
      <c r="L4150" s="410">
        <v>246</v>
      </c>
      <c r="M4150" s="400">
        <v>8845</v>
      </c>
      <c r="N4150" s="280" t="str">
        <f t="shared" si="64"/>
        <v>26 246 8845</v>
      </c>
    </row>
    <row r="4151" spans="2:14" ht="17.25" thickBot="1">
      <c r="B4151" s="309">
        <v>26</v>
      </c>
      <c r="C4151" s="310" t="s">
        <v>21887</v>
      </c>
      <c r="D4151" s="309">
        <v>26</v>
      </c>
      <c r="E4151" s="410">
        <v>246</v>
      </c>
      <c r="F4151" s="399" t="s">
        <v>21903</v>
      </c>
      <c r="G4151" s="410">
        <v>246</v>
      </c>
      <c r="H4151" s="400">
        <v>8857</v>
      </c>
      <c r="I4151" s="403" t="s">
        <v>21916</v>
      </c>
      <c r="J4151" s="400">
        <v>8857</v>
      </c>
      <c r="K4151" s="309">
        <v>26</v>
      </c>
      <c r="L4151" s="410">
        <v>246</v>
      </c>
      <c r="M4151" s="400">
        <v>8857</v>
      </c>
      <c r="N4151" s="280" t="str">
        <f t="shared" si="64"/>
        <v>26 246 8857</v>
      </c>
    </row>
    <row r="4152" spans="2:14" ht="17.25" thickBot="1">
      <c r="B4152" s="309">
        <v>26</v>
      </c>
      <c r="C4152" s="310" t="s">
        <v>21887</v>
      </c>
      <c r="D4152" s="309">
        <v>26</v>
      </c>
      <c r="E4152" s="410">
        <v>246</v>
      </c>
      <c r="F4152" s="399" t="s">
        <v>21903</v>
      </c>
      <c r="G4152" s="410">
        <v>246</v>
      </c>
      <c r="H4152" s="400">
        <v>8863</v>
      </c>
      <c r="I4152" s="406" t="s">
        <v>21917</v>
      </c>
      <c r="J4152" s="400">
        <v>8863</v>
      </c>
      <c r="K4152" s="309">
        <v>26</v>
      </c>
      <c r="L4152" s="410">
        <v>246</v>
      </c>
      <c r="M4152" s="400">
        <v>8863</v>
      </c>
      <c r="N4152" s="280" t="str">
        <f t="shared" si="64"/>
        <v>26 246 8863</v>
      </c>
    </row>
    <row r="4153" spans="2:14" ht="17.25" thickBot="1">
      <c r="B4153" s="309">
        <v>26</v>
      </c>
      <c r="C4153" s="310" t="s">
        <v>21887</v>
      </c>
      <c r="D4153" s="309">
        <v>26</v>
      </c>
      <c r="E4153" s="410">
        <v>246</v>
      </c>
      <c r="F4153" s="399" t="s">
        <v>21903</v>
      </c>
      <c r="G4153" s="410">
        <v>246</v>
      </c>
      <c r="H4153" s="400">
        <v>8866</v>
      </c>
      <c r="I4153" s="403" t="s">
        <v>19155</v>
      </c>
      <c r="J4153" s="400">
        <v>8866</v>
      </c>
      <c r="K4153" s="309">
        <v>26</v>
      </c>
      <c r="L4153" s="410">
        <v>246</v>
      </c>
      <c r="M4153" s="400">
        <v>8866</v>
      </c>
      <c r="N4153" s="280" t="str">
        <f t="shared" si="64"/>
        <v>26 246 8866</v>
      </c>
    </row>
    <row r="4154" spans="2:14" ht="17.25" thickBot="1">
      <c r="B4154" s="309">
        <v>26</v>
      </c>
      <c r="C4154" s="310" t="s">
        <v>21887</v>
      </c>
      <c r="D4154" s="309">
        <v>26</v>
      </c>
      <c r="E4154" s="411">
        <v>247</v>
      </c>
      <c r="F4154" s="405" t="s">
        <v>21918</v>
      </c>
      <c r="G4154" s="411">
        <v>247</v>
      </c>
      <c r="H4154" s="400">
        <v>8869</v>
      </c>
      <c r="I4154" s="401" t="s">
        <v>21919</v>
      </c>
      <c r="J4154" s="400">
        <v>8869</v>
      </c>
      <c r="K4154" s="309">
        <v>26</v>
      </c>
      <c r="L4154" s="411">
        <v>247</v>
      </c>
      <c r="M4154" s="400">
        <v>8869</v>
      </c>
      <c r="N4154" s="280" t="str">
        <f t="shared" si="64"/>
        <v>26 247 8869</v>
      </c>
    </row>
    <row r="4155" spans="2:14" ht="17.25" thickBot="1">
      <c r="B4155" s="309">
        <v>26</v>
      </c>
      <c r="C4155" s="310" t="s">
        <v>21887</v>
      </c>
      <c r="D4155" s="309">
        <v>26</v>
      </c>
      <c r="E4155" s="411">
        <v>247</v>
      </c>
      <c r="F4155" s="405" t="s">
        <v>21918</v>
      </c>
      <c r="G4155" s="411">
        <v>247</v>
      </c>
      <c r="H4155" s="400">
        <v>8872</v>
      </c>
      <c r="I4155" s="402" t="s">
        <v>21920</v>
      </c>
      <c r="J4155" s="400">
        <v>8872</v>
      </c>
      <c r="K4155" s="309">
        <v>26</v>
      </c>
      <c r="L4155" s="411">
        <v>247</v>
      </c>
      <c r="M4155" s="400">
        <v>8872</v>
      </c>
      <c r="N4155" s="280" t="str">
        <f t="shared" si="64"/>
        <v>26 247 8872</v>
      </c>
    </row>
    <row r="4156" spans="2:14" ht="17.25" thickBot="1">
      <c r="B4156" s="309">
        <v>26</v>
      </c>
      <c r="C4156" s="310" t="s">
        <v>21887</v>
      </c>
      <c r="D4156" s="309">
        <v>26</v>
      </c>
      <c r="E4156" s="411">
        <v>247</v>
      </c>
      <c r="F4156" s="405" t="s">
        <v>21918</v>
      </c>
      <c r="G4156" s="411">
        <v>247</v>
      </c>
      <c r="H4156" s="400">
        <v>8875</v>
      </c>
      <c r="I4156" s="401" t="s">
        <v>21921</v>
      </c>
      <c r="J4156" s="400">
        <v>8875</v>
      </c>
      <c r="K4156" s="309">
        <v>26</v>
      </c>
      <c r="L4156" s="411">
        <v>247</v>
      </c>
      <c r="M4156" s="400">
        <v>8875</v>
      </c>
      <c r="N4156" s="280" t="str">
        <f t="shared" si="64"/>
        <v>26 247 8875</v>
      </c>
    </row>
    <row r="4157" spans="2:14" ht="17.25" thickBot="1">
      <c r="B4157" s="309">
        <v>26</v>
      </c>
      <c r="C4157" s="310" t="s">
        <v>21887</v>
      </c>
      <c r="D4157" s="309">
        <v>26</v>
      </c>
      <c r="E4157" s="411">
        <v>247</v>
      </c>
      <c r="F4157" s="405" t="s">
        <v>21918</v>
      </c>
      <c r="G4157" s="411">
        <v>247</v>
      </c>
      <c r="H4157" s="400">
        <v>8878</v>
      </c>
      <c r="I4157" s="402" t="s">
        <v>21922</v>
      </c>
      <c r="J4157" s="400">
        <v>8878</v>
      </c>
      <c r="K4157" s="309">
        <v>26</v>
      </c>
      <c r="L4157" s="411">
        <v>247</v>
      </c>
      <c r="M4157" s="400">
        <v>8878</v>
      </c>
      <c r="N4157" s="280" t="str">
        <f t="shared" si="64"/>
        <v>26 247 8878</v>
      </c>
    </row>
    <row r="4158" spans="2:14" ht="17.25" thickBot="1">
      <c r="B4158" s="309">
        <v>26</v>
      </c>
      <c r="C4158" s="310" t="s">
        <v>21887</v>
      </c>
      <c r="D4158" s="309">
        <v>26</v>
      </c>
      <c r="E4158" s="411">
        <v>247</v>
      </c>
      <c r="F4158" s="405" t="s">
        <v>21918</v>
      </c>
      <c r="G4158" s="411">
        <v>247</v>
      </c>
      <c r="H4158" s="400">
        <v>8881</v>
      </c>
      <c r="I4158" s="401" t="s">
        <v>21923</v>
      </c>
      <c r="J4158" s="400">
        <v>8881</v>
      </c>
      <c r="K4158" s="309">
        <v>26</v>
      </c>
      <c r="L4158" s="411">
        <v>247</v>
      </c>
      <c r="M4158" s="400">
        <v>8881</v>
      </c>
      <c r="N4158" s="280" t="str">
        <f t="shared" si="64"/>
        <v>26 247 8881</v>
      </c>
    </row>
    <row r="4159" spans="2:14" ht="17.25" thickBot="1">
      <c r="B4159" s="309">
        <v>26</v>
      </c>
      <c r="C4159" s="310" t="s">
        <v>21887</v>
      </c>
      <c r="D4159" s="309">
        <v>26</v>
      </c>
      <c r="E4159" s="411">
        <v>247</v>
      </c>
      <c r="F4159" s="405" t="s">
        <v>21918</v>
      </c>
      <c r="G4159" s="411">
        <v>247</v>
      </c>
      <c r="H4159" s="400">
        <v>8884</v>
      </c>
      <c r="I4159" s="402" t="s">
        <v>21924</v>
      </c>
      <c r="J4159" s="400">
        <v>8884</v>
      </c>
      <c r="K4159" s="309">
        <v>26</v>
      </c>
      <c r="L4159" s="411">
        <v>247</v>
      </c>
      <c r="M4159" s="400">
        <v>8884</v>
      </c>
      <c r="N4159" s="280" t="str">
        <f t="shared" si="64"/>
        <v>26 247 8884</v>
      </c>
    </row>
    <row r="4160" spans="2:14" ht="17.25" thickBot="1">
      <c r="B4160" s="309">
        <v>26</v>
      </c>
      <c r="C4160" s="310" t="s">
        <v>21887</v>
      </c>
      <c r="D4160" s="309">
        <v>26</v>
      </c>
      <c r="E4160" s="411">
        <v>247</v>
      </c>
      <c r="F4160" s="405" t="s">
        <v>21918</v>
      </c>
      <c r="G4160" s="411">
        <v>247</v>
      </c>
      <c r="H4160" s="400">
        <v>8887</v>
      </c>
      <c r="I4160" s="401" t="s">
        <v>18724</v>
      </c>
      <c r="J4160" s="400">
        <v>8887</v>
      </c>
      <c r="K4160" s="309">
        <v>26</v>
      </c>
      <c r="L4160" s="411">
        <v>247</v>
      </c>
      <c r="M4160" s="400">
        <v>8887</v>
      </c>
      <c r="N4160" s="280" t="str">
        <f t="shared" si="64"/>
        <v>26 247 8887</v>
      </c>
    </row>
    <row r="4161" spans="2:14" ht="17.25" thickBot="1">
      <c r="B4161" s="309">
        <v>26</v>
      </c>
      <c r="C4161" s="310" t="s">
        <v>21887</v>
      </c>
      <c r="D4161" s="309">
        <v>26</v>
      </c>
      <c r="E4161" s="411">
        <v>247</v>
      </c>
      <c r="F4161" s="405" t="s">
        <v>21918</v>
      </c>
      <c r="G4161" s="411">
        <v>247</v>
      </c>
      <c r="H4161" s="400">
        <v>8890</v>
      </c>
      <c r="I4161" s="402" t="s">
        <v>19503</v>
      </c>
      <c r="J4161" s="400">
        <v>8890</v>
      </c>
      <c r="K4161" s="309">
        <v>26</v>
      </c>
      <c r="L4161" s="411">
        <v>247</v>
      </c>
      <c r="M4161" s="400">
        <v>8890</v>
      </c>
      <c r="N4161" s="280" t="str">
        <f t="shared" si="64"/>
        <v>26 247 8890</v>
      </c>
    </row>
    <row r="4162" spans="2:14" ht="17.25" thickBot="1">
      <c r="B4162" s="309">
        <v>26</v>
      </c>
      <c r="C4162" s="310" t="s">
        <v>21887</v>
      </c>
      <c r="D4162" s="309">
        <v>26</v>
      </c>
      <c r="E4162" s="411">
        <v>247</v>
      </c>
      <c r="F4162" s="405" t="s">
        <v>21918</v>
      </c>
      <c r="G4162" s="411">
        <v>247</v>
      </c>
      <c r="H4162" s="400">
        <v>8893</v>
      </c>
      <c r="I4162" s="401" t="s">
        <v>21925</v>
      </c>
      <c r="J4162" s="400">
        <v>8893</v>
      </c>
      <c r="K4162" s="309">
        <v>26</v>
      </c>
      <c r="L4162" s="411">
        <v>247</v>
      </c>
      <c r="M4162" s="400">
        <v>8893</v>
      </c>
      <c r="N4162" s="280" t="str">
        <f t="shared" si="64"/>
        <v>26 247 8893</v>
      </c>
    </row>
    <row r="4163" spans="2:14" ht="17.25" thickBot="1">
      <c r="B4163" s="309">
        <v>26</v>
      </c>
      <c r="C4163" s="310" t="s">
        <v>21887</v>
      </c>
      <c r="D4163" s="309">
        <v>26</v>
      </c>
      <c r="E4163" s="411">
        <v>247</v>
      </c>
      <c r="F4163" s="405" t="s">
        <v>21918</v>
      </c>
      <c r="G4163" s="411">
        <v>247</v>
      </c>
      <c r="H4163" s="400">
        <v>8896</v>
      </c>
      <c r="I4163" s="402" t="s">
        <v>21926</v>
      </c>
      <c r="J4163" s="400">
        <v>8896</v>
      </c>
      <c r="K4163" s="309">
        <v>26</v>
      </c>
      <c r="L4163" s="411">
        <v>247</v>
      </c>
      <c r="M4163" s="400">
        <v>8896</v>
      </c>
      <c r="N4163" s="280" t="str">
        <f t="shared" si="64"/>
        <v>26 247 8896</v>
      </c>
    </row>
    <row r="4164" spans="2:14" ht="17.25" thickBot="1">
      <c r="B4164" s="309">
        <v>26</v>
      </c>
      <c r="C4164" s="310" t="s">
        <v>21887</v>
      </c>
      <c r="D4164" s="309">
        <v>26</v>
      </c>
      <c r="E4164" s="411">
        <v>247</v>
      </c>
      <c r="F4164" s="405" t="s">
        <v>21918</v>
      </c>
      <c r="G4164" s="411">
        <v>247</v>
      </c>
      <c r="H4164" s="400">
        <v>8899</v>
      </c>
      <c r="I4164" s="401" t="s">
        <v>21927</v>
      </c>
      <c r="J4164" s="400">
        <v>8899</v>
      </c>
      <c r="K4164" s="309">
        <v>26</v>
      </c>
      <c r="L4164" s="411">
        <v>247</v>
      </c>
      <c r="M4164" s="400">
        <v>8899</v>
      </c>
      <c r="N4164" s="280" t="str">
        <f t="shared" ref="N4164:N4227" si="65">K4164&amp;" "&amp;L4164&amp;" "&amp;M4164</f>
        <v>26 247 8899</v>
      </c>
    </row>
    <row r="4165" spans="2:14" ht="17.25" thickBot="1">
      <c r="B4165" s="309">
        <v>26</v>
      </c>
      <c r="C4165" s="310" t="s">
        <v>21887</v>
      </c>
      <c r="D4165" s="309">
        <v>26</v>
      </c>
      <c r="E4165" s="411">
        <v>247</v>
      </c>
      <c r="F4165" s="405" t="s">
        <v>21918</v>
      </c>
      <c r="G4165" s="411">
        <v>247</v>
      </c>
      <c r="H4165" s="400">
        <v>8902</v>
      </c>
      <c r="I4165" s="402" t="s">
        <v>20765</v>
      </c>
      <c r="J4165" s="400">
        <v>8902</v>
      </c>
      <c r="K4165" s="309">
        <v>26</v>
      </c>
      <c r="L4165" s="411">
        <v>247</v>
      </c>
      <c r="M4165" s="400">
        <v>8902</v>
      </c>
      <c r="N4165" s="280" t="str">
        <f t="shared" si="65"/>
        <v>26 247 8902</v>
      </c>
    </row>
    <row r="4166" spans="2:14" ht="17.25" thickBot="1">
      <c r="B4166" s="309">
        <v>26</v>
      </c>
      <c r="C4166" s="310" t="s">
        <v>21887</v>
      </c>
      <c r="D4166" s="309">
        <v>26</v>
      </c>
      <c r="E4166" s="411">
        <v>247</v>
      </c>
      <c r="F4166" s="405" t="s">
        <v>21918</v>
      </c>
      <c r="G4166" s="411">
        <v>247</v>
      </c>
      <c r="H4166" s="400">
        <v>8905</v>
      </c>
      <c r="I4166" s="401" t="s">
        <v>20861</v>
      </c>
      <c r="J4166" s="400">
        <v>8905</v>
      </c>
      <c r="K4166" s="309">
        <v>26</v>
      </c>
      <c r="L4166" s="411">
        <v>247</v>
      </c>
      <c r="M4166" s="400">
        <v>8905</v>
      </c>
      <c r="N4166" s="280" t="str">
        <f t="shared" si="65"/>
        <v>26 247 8905</v>
      </c>
    </row>
    <row r="4167" spans="2:14" ht="17.25" thickBot="1">
      <c r="B4167" s="309">
        <v>26</v>
      </c>
      <c r="C4167" s="310" t="s">
        <v>21887</v>
      </c>
      <c r="D4167" s="309">
        <v>26</v>
      </c>
      <c r="E4167" s="410">
        <v>248</v>
      </c>
      <c r="F4167" s="399" t="s">
        <v>21928</v>
      </c>
      <c r="G4167" s="410">
        <v>248</v>
      </c>
      <c r="H4167" s="400">
        <v>8908</v>
      </c>
      <c r="I4167" s="401" t="s">
        <v>21929</v>
      </c>
      <c r="J4167" s="400">
        <v>8908</v>
      </c>
      <c r="K4167" s="309">
        <v>26</v>
      </c>
      <c r="L4167" s="410">
        <v>248</v>
      </c>
      <c r="M4167" s="400">
        <v>8908</v>
      </c>
      <c r="N4167" s="280" t="str">
        <f t="shared" si="65"/>
        <v>26 248 8908</v>
      </c>
    </row>
    <row r="4168" spans="2:14" ht="17.25" thickBot="1">
      <c r="B4168" s="309">
        <v>26</v>
      </c>
      <c r="C4168" s="310" t="s">
        <v>21887</v>
      </c>
      <c r="D4168" s="309">
        <v>26</v>
      </c>
      <c r="E4168" s="410">
        <v>248</v>
      </c>
      <c r="F4168" s="399" t="s">
        <v>21928</v>
      </c>
      <c r="G4168" s="410">
        <v>248</v>
      </c>
      <c r="H4168" s="400">
        <v>8911</v>
      </c>
      <c r="I4168" s="402" t="s">
        <v>20877</v>
      </c>
      <c r="J4168" s="400">
        <v>8911</v>
      </c>
      <c r="K4168" s="309">
        <v>26</v>
      </c>
      <c r="L4168" s="410">
        <v>248</v>
      </c>
      <c r="M4168" s="400">
        <v>8911</v>
      </c>
      <c r="N4168" s="280" t="str">
        <f t="shared" si="65"/>
        <v>26 248 8911</v>
      </c>
    </row>
    <row r="4169" spans="2:14" ht="17.25" thickBot="1">
      <c r="B4169" s="309">
        <v>26</v>
      </c>
      <c r="C4169" s="310" t="s">
        <v>21887</v>
      </c>
      <c r="D4169" s="309">
        <v>26</v>
      </c>
      <c r="E4169" s="410">
        <v>248</v>
      </c>
      <c r="F4169" s="399" t="s">
        <v>21928</v>
      </c>
      <c r="G4169" s="410">
        <v>248</v>
      </c>
      <c r="H4169" s="400">
        <v>8914</v>
      </c>
      <c r="I4169" s="401" t="s">
        <v>21930</v>
      </c>
      <c r="J4169" s="400">
        <v>8914</v>
      </c>
      <c r="K4169" s="309">
        <v>26</v>
      </c>
      <c r="L4169" s="410">
        <v>248</v>
      </c>
      <c r="M4169" s="400">
        <v>8914</v>
      </c>
      <c r="N4169" s="280" t="str">
        <f t="shared" si="65"/>
        <v>26 248 8914</v>
      </c>
    </row>
    <row r="4170" spans="2:14" ht="17.25" thickBot="1">
      <c r="B4170" s="309">
        <v>26</v>
      </c>
      <c r="C4170" s="310" t="s">
        <v>21887</v>
      </c>
      <c r="D4170" s="309">
        <v>26</v>
      </c>
      <c r="E4170" s="410">
        <v>248</v>
      </c>
      <c r="F4170" s="399" t="s">
        <v>21928</v>
      </c>
      <c r="G4170" s="410">
        <v>248</v>
      </c>
      <c r="H4170" s="400">
        <v>8917</v>
      </c>
      <c r="I4170" s="402" t="s">
        <v>21931</v>
      </c>
      <c r="J4170" s="400">
        <v>8917</v>
      </c>
      <c r="K4170" s="309">
        <v>26</v>
      </c>
      <c r="L4170" s="410">
        <v>248</v>
      </c>
      <c r="M4170" s="400">
        <v>8917</v>
      </c>
      <c r="N4170" s="280" t="str">
        <f t="shared" si="65"/>
        <v>26 248 8917</v>
      </c>
    </row>
    <row r="4171" spans="2:14" ht="17.25" thickBot="1">
      <c r="B4171" s="309">
        <v>26</v>
      </c>
      <c r="C4171" s="310" t="s">
        <v>21887</v>
      </c>
      <c r="D4171" s="309">
        <v>26</v>
      </c>
      <c r="E4171" s="410">
        <v>248</v>
      </c>
      <c r="F4171" s="399" t="s">
        <v>21928</v>
      </c>
      <c r="G4171" s="410">
        <v>248</v>
      </c>
      <c r="H4171" s="400">
        <v>8920</v>
      </c>
      <c r="I4171" s="401" t="s">
        <v>21932</v>
      </c>
      <c r="J4171" s="400">
        <v>8920</v>
      </c>
      <c r="K4171" s="309">
        <v>26</v>
      </c>
      <c r="L4171" s="410">
        <v>248</v>
      </c>
      <c r="M4171" s="400">
        <v>8920</v>
      </c>
      <c r="N4171" s="280" t="str">
        <f t="shared" si="65"/>
        <v>26 248 8920</v>
      </c>
    </row>
    <row r="4172" spans="2:14" ht="17.25" thickBot="1">
      <c r="B4172" s="309">
        <v>26</v>
      </c>
      <c r="C4172" s="310" t="s">
        <v>21887</v>
      </c>
      <c r="D4172" s="309">
        <v>26</v>
      </c>
      <c r="E4172" s="410">
        <v>248</v>
      </c>
      <c r="F4172" s="399" t="s">
        <v>21928</v>
      </c>
      <c r="G4172" s="410">
        <v>248</v>
      </c>
      <c r="H4172" s="400">
        <v>8923</v>
      </c>
      <c r="I4172" s="402" t="s">
        <v>21933</v>
      </c>
      <c r="J4172" s="400">
        <v>8923</v>
      </c>
      <c r="K4172" s="309">
        <v>26</v>
      </c>
      <c r="L4172" s="410">
        <v>248</v>
      </c>
      <c r="M4172" s="400">
        <v>8923</v>
      </c>
      <c r="N4172" s="280" t="str">
        <f t="shared" si="65"/>
        <v>26 248 8923</v>
      </c>
    </row>
    <row r="4173" spans="2:14" ht="17.25" thickBot="1">
      <c r="B4173" s="309">
        <v>26</v>
      </c>
      <c r="C4173" s="310" t="s">
        <v>21887</v>
      </c>
      <c r="D4173" s="309">
        <v>26</v>
      </c>
      <c r="E4173" s="410">
        <v>248</v>
      </c>
      <c r="F4173" s="399" t="s">
        <v>21928</v>
      </c>
      <c r="G4173" s="410">
        <v>248</v>
      </c>
      <c r="H4173" s="400">
        <v>8926</v>
      </c>
      <c r="I4173" s="401" t="s">
        <v>21934</v>
      </c>
      <c r="J4173" s="400">
        <v>8926</v>
      </c>
      <c r="K4173" s="309">
        <v>26</v>
      </c>
      <c r="L4173" s="410">
        <v>248</v>
      </c>
      <c r="M4173" s="400">
        <v>8926</v>
      </c>
      <c r="N4173" s="280" t="str">
        <f t="shared" si="65"/>
        <v>26 248 8926</v>
      </c>
    </row>
    <row r="4174" spans="2:14" ht="17.25" thickBot="1">
      <c r="B4174" s="309">
        <v>26</v>
      </c>
      <c r="C4174" s="310" t="s">
        <v>21887</v>
      </c>
      <c r="D4174" s="309">
        <v>26</v>
      </c>
      <c r="E4174" s="410">
        <v>248</v>
      </c>
      <c r="F4174" s="399" t="s">
        <v>21928</v>
      </c>
      <c r="G4174" s="410">
        <v>248</v>
      </c>
      <c r="H4174" s="400">
        <v>8929</v>
      </c>
      <c r="I4174" s="402" t="s">
        <v>21262</v>
      </c>
      <c r="J4174" s="400">
        <v>8929</v>
      </c>
      <c r="K4174" s="309">
        <v>26</v>
      </c>
      <c r="L4174" s="410">
        <v>248</v>
      </c>
      <c r="M4174" s="400">
        <v>8929</v>
      </c>
      <c r="N4174" s="280" t="str">
        <f t="shared" si="65"/>
        <v>26 248 8929</v>
      </c>
    </row>
    <row r="4175" spans="2:14" ht="17.25" thickBot="1">
      <c r="B4175" s="309">
        <v>26</v>
      </c>
      <c r="C4175" s="310" t="s">
        <v>21887</v>
      </c>
      <c r="D4175" s="309">
        <v>26</v>
      </c>
      <c r="E4175" s="410">
        <v>248</v>
      </c>
      <c r="F4175" s="399" t="s">
        <v>21928</v>
      </c>
      <c r="G4175" s="410">
        <v>248</v>
      </c>
      <c r="H4175" s="400">
        <v>8932</v>
      </c>
      <c r="I4175" s="401" t="s">
        <v>19181</v>
      </c>
      <c r="J4175" s="400">
        <v>8932</v>
      </c>
      <c r="K4175" s="309">
        <v>26</v>
      </c>
      <c r="L4175" s="410">
        <v>248</v>
      </c>
      <c r="M4175" s="400">
        <v>8932</v>
      </c>
      <c r="N4175" s="280" t="str">
        <f t="shared" si="65"/>
        <v>26 248 8932</v>
      </c>
    </row>
    <row r="4176" spans="2:14" ht="17.25" thickBot="1">
      <c r="B4176" s="309">
        <v>26</v>
      </c>
      <c r="C4176" s="310" t="s">
        <v>21887</v>
      </c>
      <c r="D4176" s="309">
        <v>26</v>
      </c>
      <c r="E4176" s="411">
        <v>249</v>
      </c>
      <c r="F4176" s="405" t="s">
        <v>21935</v>
      </c>
      <c r="G4176" s="411">
        <v>249</v>
      </c>
      <c r="H4176" s="400">
        <v>8935</v>
      </c>
      <c r="I4176" s="401" t="s">
        <v>21936</v>
      </c>
      <c r="J4176" s="400">
        <v>8935</v>
      </c>
      <c r="K4176" s="309">
        <v>26</v>
      </c>
      <c r="L4176" s="411">
        <v>249</v>
      </c>
      <c r="M4176" s="400">
        <v>8935</v>
      </c>
      <c r="N4176" s="280" t="str">
        <f t="shared" si="65"/>
        <v>26 249 8935</v>
      </c>
    </row>
    <row r="4177" spans="2:14" ht="17.25" thickBot="1">
      <c r="B4177" s="309">
        <v>26</v>
      </c>
      <c r="C4177" s="310" t="s">
        <v>21887</v>
      </c>
      <c r="D4177" s="309">
        <v>26</v>
      </c>
      <c r="E4177" s="411">
        <v>249</v>
      </c>
      <c r="F4177" s="405" t="s">
        <v>21935</v>
      </c>
      <c r="G4177" s="411">
        <v>249</v>
      </c>
      <c r="H4177" s="400">
        <v>8936</v>
      </c>
      <c r="I4177" s="402" t="s">
        <v>21937</v>
      </c>
      <c r="J4177" s="400">
        <v>8936</v>
      </c>
      <c r="K4177" s="309">
        <v>26</v>
      </c>
      <c r="L4177" s="411">
        <v>249</v>
      </c>
      <c r="M4177" s="400">
        <v>8936</v>
      </c>
      <c r="N4177" s="280" t="str">
        <f t="shared" si="65"/>
        <v>26 249 8936</v>
      </c>
    </row>
    <row r="4178" spans="2:14" ht="17.25" thickBot="1">
      <c r="B4178" s="309">
        <v>26</v>
      </c>
      <c r="C4178" s="310" t="s">
        <v>21887</v>
      </c>
      <c r="D4178" s="309">
        <v>26</v>
      </c>
      <c r="E4178" s="411">
        <v>249</v>
      </c>
      <c r="F4178" s="405" t="s">
        <v>21935</v>
      </c>
      <c r="G4178" s="411">
        <v>249</v>
      </c>
      <c r="H4178" s="400">
        <v>8938</v>
      </c>
      <c r="I4178" s="401" t="s">
        <v>21938</v>
      </c>
      <c r="J4178" s="400">
        <v>8938</v>
      </c>
      <c r="K4178" s="309">
        <v>26</v>
      </c>
      <c r="L4178" s="411">
        <v>249</v>
      </c>
      <c r="M4178" s="400">
        <v>8938</v>
      </c>
      <c r="N4178" s="280" t="str">
        <f t="shared" si="65"/>
        <v>26 249 8938</v>
      </c>
    </row>
    <row r="4179" spans="2:14" ht="17.25" thickBot="1">
      <c r="B4179" s="309">
        <v>26</v>
      </c>
      <c r="C4179" s="310" t="s">
        <v>21887</v>
      </c>
      <c r="D4179" s="309">
        <v>26</v>
      </c>
      <c r="E4179" s="411">
        <v>249</v>
      </c>
      <c r="F4179" s="405" t="s">
        <v>21935</v>
      </c>
      <c r="G4179" s="411">
        <v>249</v>
      </c>
      <c r="H4179" s="400">
        <v>8944</v>
      </c>
      <c r="I4179" s="402" t="s">
        <v>21939</v>
      </c>
      <c r="J4179" s="400">
        <v>8944</v>
      </c>
      <c r="K4179" s="309">
        <v>26</v>
      </c>
      <c r="L4179" s="411">
        <v>249</v>
      </c>
      <c r="M4179" s="400">
        <v>8944</v>
      </c>
      <c r="N4179" s="280" t="str">
        <f t="shared" si="65"/>
        <v>26 249 8944</v>
      </c>
    </row>
    <row r="4180" spans="2:14" ht="17.25" thickBot="1">
      <c r="B4180" s="309">
        <v>26</v>
      </c>
      <c r="C4180" s="310" t="s">
        <v>21887</v>
      </c>
      <c r="D4180" s="309">
        <v>26</v>
      </c>
      <c r="E4180" s="411">
        <v>249</v>
      </c>
      <c r="F4180" s="405" t="s">
        <v>21935</v>
      </c>
      <c r="G4180" s="411">
        <v>249</v>
      </c>
      <c r="H4180" s="400">
        <v>8947</v>
      </c>
      <c r="I4180" s="401" t="s">
        <v>20052</v>
      </c>
      <c r="J4180" s="400">
        <v>8947</v>
      </c>
      <c r="K4180" s="309">
        <v>26</v>
      </c>
      <c r="L4180" s="411">
        <v>249</v>
      </c>
      <c r="M4180" s="400">
        <v>8947</v>
      </c>
      <c r="N4180" s="280" t="str">
        <f t="shared" si="65"/>
        <v>26 249 8947</v>
      </c>
    </row>
    <row r="4181" spans="2:14" ht="17.25" thickBot="1">
      <c r="B4181" s="309">
        <v>26</v>
      </c>
      <c r="C4181" s="310" t="s">
        <v>21887</v>
      </c>
      <c r="D4181" s="309">
        <v>26</v>
      </c>
      <c r="E4181" s="411">
        <v>249</v>
      </c>
      <c r="F4181" s="405" t="s">
        <v>21935</v>
      </c>
      <c r="G4181" s="411">
        <v>249</v>
      </c>
      <c r="H4181" s="400">
        <v>8950</v>
      </c>
      <c r="I4181" s="402" t="s">
        <v>19431</v>
      </c>
      <c r="J4181" s="400">
        <v>8950</v>
      </c>
      <c r="K4181" s="309">
        <v>26</v>
      </c>
      <c r="L4181" s="411">
        <v>249</v>
      </c>
      <c r="M4181" s="400">
        <v>8950</v>
      </c>
      <c r="N4181" s="280" t="str">
        <f t="shared" si="65"/>
        <v>26 249 8950</v>
      </c>
    </row>
    <row r="4182" spans="2:14" ht="17.25" thickBot="1">
      <c r="B4182" s="309">
        <v>26</v>
      </c>
      <c r="C4182" s="310" t="s">
        <v>21887</v>
      </c>
      <c r="D4182" s="309">
        <v>26</v>
      </c>
      <c r="E4182" s="411">
        <v>249</v>
      </c>
      <c r="F4182" s="405" t="s">
        <v>21935</v>
      </c>
      <c r="G4182" s="411">
        <v>249</v>
      </c>
      <c r="H4182" s="400">
        <v>8953</v>
      </c>
      <c r="I4182" s="401" t="s">
        <v>21940</v>
      </c>
      <c r="J4182" s="400">
        <v>8953</v>
      </c>
      <c r="K4182" s="309">
        <v>26</v>
      </c>
      <c r="L4182" s="411">
        <v>249</v>
      </c>
      <c r="M4182" s="400">
        <v>8953</v>
      </c>
      <c r="N4182" s="280" t="str">
        <f t="shared" si="65"/>
        <v>26 249 8953</v>
      </c>
    </row>
    <row r="4183" spans="2:14" ht="17.25" thickBot="1">
      <c r="B4183" s="309">
        <v>26</v>
      </c>
      <c r="C4183" s="310" t="s">
        <v>21887</v>
      </c>
      <c r="D4183" s="309">
        <v>26</v>
      </c>
      <c r="E4183" s="411">
        <v>249</v>
      </c>
      <c r="F4183" s="405" t="s">
        <v>21935</v>
      </c>
      <c r="G4183" s="411">
        <v>249</v>
      </c>
      <c r="H4183" s="400">
        <v>8956</v>
      </c>
      <c r="I4183" s="402" t="s">
        <v>21941</v>
      </c>
      <c r="J4183" s="400">
        <v>8956</v>
      </c>
      <c r="K4183" s="309">
        <v>26</v>
      </c>
      <c r="L4183" s="411">
        <v>249</v>
      </c>
      <c r="M4183" s="400">
        <v>8956</v>
      </c>
      <c r="N4183" s="280" t="str">
        <f t="shared" si="65"/>
        <v>26 249 8956</v>
      </c>
    </row>
    <row r="4184" spans="2:14" ht="17.25" thickBot="1">
      <c r="B4184" s="309">
        <v>26</v>
      </c>
      <c r="C4184" s="310" t="s">
        <v>21887</v>
      </c>
      <c r="D4184" s="309">
        <v>26</v>
      </c>
      <c r="E4184" s="411">
        <v>249</v>
      </c>
      <c r="F4184" s="405" t="s">
        <v>21935</v>
      </c>
      <c r="G4184" s="411">
        <v>249</v>
      </c>
      <c r="H4184" s="400">
        <v>8959</v>
      </c>
      <c r="I4184" s="401" t="s">
        <v>21942</v>
      </c>
      <c r="J4184" s="400">
        <v>8959</v>
      </c>
      <c r="K4184" s="309">
        <v>26</v>
      </c>
      <c r="L4184" s="411">
        <v>249</v>
      </c>
      <c r="M4184" s="400">
        <v>8959</v>
      </c>
      <c r="N4184" s="280" t="str">
        <f t="shared" si="65"/>
        <v>26 249 8959</v>
      </c>
    </row>
    <row r="4185" spans="2:14" ht="17.25" thickBot="1">
      <c r="B4185" s="309">
        <v>26</v>
      </c>
      <c r="C4185" s="310" t="s">
        <v>21887</v>
      </c>
      <c r="D4185" s="309">
        <v>26</v>
      </c>
      <c r="E4185" s="411">
        <v>249</v>
      </c>
      <c r="F4185" s="405" t="s">
        <v>21935</v>
      </c>
      <c r="G4185" s="411">
        <v>249</v>
      </c>
      <c r="H4185" s="400">
        <v>8962</v>
      </c>
      <c r="I4185" s="402" t="s">
        <v>19526</v>
      </c>
      <c r="J4185" s="400">
        <v>8962</v>
      </c>
      <c r="K4185" s="309">
        <v>26</v>
      </c>
      <c r="L4185" s="411">
        <v>249</v>
      </c>
      <c r="M4185" s="400">
        <v>8962</v>
      </c>
      <c r="N4185" s="280" t="str">
        <f t="shared" si="65"/>
        <v>26 249 8962</v>
      </c>
    </row>
    <row r="4186" spans="2:14" ht="17.25" thickBot="1">
      <c r="B4186" s="309">
        <v>26</v>
      </c>
      <c r="C4186" s="310" t="s">
        <v>21887</v>
      </c>
      <c r="D4186" s="309">
        <v>26</v>
      </c>
      <c r="E4186" s="411">
        <v>249</v>
      </c>
      <c r="F4186" s="405" t="s">
        <v>21935</v>
      </c>
      <c r="G4186" s="411">
        <v>249</v>
      </c>
      <c r="H4186" s="400">
        <v>8965</v>
      </c>
      <c r="I4186" s="401" t="s">
        <v>20576</v>
      </c>
      <c r="J4186" s="400">
        <v>8965</v>
      </c>
      <c r="K4186" s="309">
        <v>26</v>
      </c>
      <c r="L4186" s="411">
        <v>249</v>
      </c>
      <c r="M4186" s="400">
        <v>8965</v>
      </c>
      <c r="N4186" s="280" t="str">
        <f t="shared" si="65"/>
        <v>26 249 8965</v>
      </c>
    </row>
    <row r="4187" spans="2:14" ht="17.25" thickBot="1">
      <c r="B4187" s="309">
        <v>26</v>
      </c>
      <c r="C4187" s="310" t="s">
        <v>21887</v>
      </c>
      <c r="D4187" s="309">
        <v>26</v>
      </c>
      <c r="E4187" s="411">
        <v>249</v>
      </c>
      <c r="F4187" s="405" t="s">
        <v>21935</v>
      </c>
      <c r="G4187" s="411">
        <v>249</v>
      </c>
      <c r="H4187" s="400">
        <v>8968</v>
      </c>
      <c r="I4187" s="402" t="s">
        <v>21943</v>
      </c>
      <c r="J4187" s="400">
        <v>8968</v>
      </c>
      <c r="K4187" s="309">
        <v>26</v>
      </c>
      <c r="L4187" s="411">
        <v>249</v>
      </c>
      <c r="M4187" s="400">
        <v>8968</v>
      </c>
      <c r="N4187" s="280" t="str">
        <f t="shared" si="65"/>
        <v>26 249 8968</v>
      </c>
    </row>
    <row r="4188" spans="2:14" ht="17.25" thickBot="1">
      <c r="B4188" s="309">
        <v>26</v>
      </c>
      <c r="C4188" s="310" t="s">
        <v>21887</v>
      </c>
      <c r="D4188" s="309">
        <v>26</v>
      </c>
      <c r="E4188" s="411">
        <v>249</v>
      </c>
      <c r="F4188" s="405" t="s">
        <v>21935</v>
      </c>
      <c r="G4188" s="411">
        <v>249</v>
      </c>
      <c r="H4188" s="400">
        <v>8971</v>
      </c>
      <c r="I4188" s="401" t="s">
        <v>18437</v>
      </c>
      <c r="J4188" s="400">
        <v>8971</v>
      </c>
      <c r="K4188" s="309">
        <v>26</v>
      </c>
      <c r="L4188" s="411">
        <v>249</v>
      </c>
      <c r="M4188" s="400">
        <v>8971</v>
      </c>
      <c r="N4188" s="280" t="str">
        <f t="shared" si="65"/>
        <v>26 249 8971</v>
      </c>
    </row>
    <row r="4189" spans="2:14" ht="17.25" thickBot="1">
      <c r="B4189" s="309">
        <v>26</v>
      </c>
      <c r="C4189" s="310" t="s">
        <v>21887</v>
      </c>
      <c r="D4189" s="309">
        <v>26</v>
      </c>
      <c r="E4189" s="410">
        <v>251</v>
      </c>
      <c r="F4189" s="399" t="s">
        <v>21944</v>
      </c>
      <c r="G4189" s="410">
        <v>251</v>
      </c>
      <c r="H4189" s="400">
        <v>9025</v>
      </c>
      <c r="I4189" s="401" t="s">
        <v>21945</v>
      </c>
      <c r="J4189" s="400">
        <v>9025</v>
      </c>
      <c r="K4189" s="309">
        <v>26</v>
      </c>
      <c r="L4189" s="410">
        <v>251</v>
      </c>
      <c r="M4189" s="400">
        <v>9025</v>
      </c>
      <c r="N4189" s="280" t="str">
        <f t="shared" si="65"/>
        <v>26 251 9025</v>
      </c>
    </row>
    <row r="4190" spans="2:14" ht="17.25" thickBot="1">
      <c r="B4190" s="309">
        <v>26</v>
      </c>
      <c r="C4190" s="310" t="s">
        <v>21887</v>
      </c>
      <c r="D4190" s="309">
        <v>26</v>
      </c>
      <c r="E4190" s="410">
        <v>251</v>
      </c>
      <c r="F4190" s="399" t="s">
        <v>21944</v>
      </c>
      <c r="G4190" s="410">
        <v>251</v>
      </c>
      <c r="H4190" s="400">
        <v>9028</v>
      </c>
      <c r="I4190" s="402" t="s">
        <v>21946</v>
      </c>
      <c r="J4190" s="400">
        <v>9028</v>
      </c>
      <c r="K4190" s="309">
        <v>26</v>
      </c>
      <c r="L4190" s="410">
        <v>251</v>
      </c>
      <c r="M4190" s="400">
        <v>9028</v>
      </c>
      <c r="N4190" s="280" t="str">
        <f t="shared" si="65"/>
        <v>26 251 9028</v>
      </c>
    </row>
    <row r="4191" spans="2:14" ht="17.25" thickBot="1">
      <c r="B4191" s="309">
        <v>26</v>
      </c>
      <c r="C4191" s="310" t="s">
        <v>21887</v>
      </c>
      <c r="D4191" s="309">
        <v>26</v>
      </c>
      <c r="E4191" s="410">
        <v>251</v>
      </c>
      <c r="F4191" s="399" t="s">
        <v>21944</v>
      </c>
      <c r="G4191" s="410">
        <v>251</v>
      </c>
      <c r="H4191" s="400">
        <v>9031</v>
      </c>
      <c r="I4191" s="401" t="s">
        <v>21376</v>
      </c>
      <c r="J4191" s="400">
        <v>9031</v>
      </c>
      <c r="K4191" s="309">
        <v>26</v>
      </c>
      <c r="L4191" s="410">
        <v>251</v>
      </c>
      <c r="M4191" s="400">
        <v>9031</v>
      </c>
      <c r="N4191" s="280" t="str">
        <f t="shared" si="65"/>
        <v>26 251 9031</v>
      </c>
    </row>
    <row r="4192" spans="2:14" ht="17.25" thickBot="1">
      <c r="B4192" s="309">
        <v>26</v>
      </c>
      <c r="C4192" s="310" t="s">
        <v>21887</v>
      </c>
      <c r="D4192" s="309">
        <v>26</v>
      </c>
      <c r="E4192" s="410">
        <v>251</v>
      </c>
      <c r="F4192" s="399" t="s">
        <v>21944</v>
      </c>
      <c r="G4192" s="410">
        <v>251</v>
      </c>
      <c r="H4192" s="400">
        <v>9034</v>
      </c>
      <c r="I4192" s="402" t="s">
        <v>21947</v>
      </c>
      <c r="J4192" s="400">
        <v>9034</v>
      </c>
      <c r="K4192" s="309">
        <v>26</v>
      </c>
      <c r="L4192" s="410">
        <v>251</v>
      </c>
      <c r="M4192" s="400">
        <v>9034</v>
      </c>
      <c r="N4192" s="280" t="str">
        <f t="shared" si="65"/>
        <v>26 251 9034</v>
      </c>
    </row>
    <row r="4193" spans="2:14" ht="17.25" thickBot="1">
      <c r="B4193" s="309">
        <v>26</v>
      </c>
      <c r="C4193" s="310" t="s">
        <v>21887</v>
      </c>
      <c r="D4193" s="309">
        <v>26</v>
      </c>
      <c r="E4193" s="410">
        <v>251</v>
      </c>
      <c r="F4193" s="399" t="s">
        <v>21944</v>
      </c>
      <c r="G4193" s="410">
        <v>251</v>
      </c>
      <c r="H4193" s="400">
        <v>9037</v>
      </c>
      <c r="I4193" s="401" t="s">
        <v>21948</v>
      </c>
      <c r="J4193" s="400">
        <v>9037</v>
      </c>
      <c r="K4193" s="309">
        <v>26</v>
      </c>
      <c r="L4193" s="410">
        <v>251</v>
      </c>
      <c r="M4193" s="400">
        <v>9037</v>
      </c>
      <c r="N4193" s="280" t="str">
        <f t="shared" si="65"/>
        <v>26 251 9037</v>
      </c>
    </row>
    <row r="4194" spans="2:14" ht="17.25" thickBot="1">
      <c r="B4194" s="309">
        <v>26</v>
      </c>
      <c r="C4194" s="310" t="s">
        <v>21887</v>
      </c>
      <c r="D4194" s="309">
        <v>26</v>
      </c>
      <c r="E4194" s="410">
        <v>251</v>
      </c>
      <c r="F4194" s="399" t="s">
        <v>21944</v>
      </c>
      <c r="G4194" s="410">
        <v>251</v>
      </c>
      <c r="H4194" s="400">
        <v>9040</v>
      </c>
      <c r="I4194" s="402" t="s">
        <v>21949</v>
      </c>
      <c r="J4194" s="400">
        <v>9040</v>
      </c>
      <c r="K4194" s="309">
        <v>26</v>
      </c>
      <c r="L4194" s="410">
        <v>251</v>
      </c>
      <c r="M4194" s="400">
        <v>9040</v>
      </c>
      <c r="N4194" s="280" t="str">
        <f t="shared" si="65"/>
        <v>26 251 9040</v>
      </c>
    </row>
    <row r="4195" spans="2:14" ht="17.25" thickBot="1">
      <c r="B4195" s="309">
        <v>26</v>
      </c>
      <c r="C4195" s="310" t="s">
        <v>21887</v>
      </c>
      <c r="D4195" s="309">
        <v>26</v>
      </c>
      <c r="E4195" s="410">
        <v>251</v>
      </c>
      <c r="F4195" s="399" t="s">
        <v>21944</v>
      </c>
      <c r="G4195" s="410">
        <v>251</v>
      </c>
      <c r="H4195" s="400">
        <v>9043</v>
      </c>
      <c r="I4195" s="401" t="s">
        <v>21950</v>
      </c>
      <c r="J4195" s="400">
        <v>9043</v>
      </c>
      <c r="K4195" s="309">
        <v>26</v>
      </c>
      <c r="L4195" s="410">
        <v>251</v>
      </c>
      <c r="M4195" s="400">
        <v>9043</v>
      </c>
      <c r="N4195" s="280" t="str">
        <f t="shared" si="65"/>
        <v>26 251 9043</v>
      </c>
    </row>
    <row r="4196" spans="2:14" ht="17.25" thickBot="1">
      <c r="B4196" s="309">
        <v>26</v>
      </c>
      <c r="C4196" s="310" t="s">
        <v>21887</v>
      </c>
      <c r="D4196" s="309">
        <v>26</v>
      </c>
      <c r="E4196" s="410">
        <v>251</v>
      </c>
      <c r="F4196" s="399" t="s">
        <v>21944</v>
      </c>
      <c r="G4196" s="410">
        <v>251</v>
      </c>
      <c r="H4196" s="400">
        <v>9046</v>
      </c>
      <c r="I4196" s="402" t="s">
        <v>21951</v>
      </c>
      <c r="J4196" s="400">
        <v>9046</v>
      </c>
      <c r="K4196" s="309">
        <v>26</v>
      </c>
      <c r="L4196" s="410">
        <v>251</v>
      </c>
      <c r="M4196" s="400">
        <v>9046</v>
      </c>
      <c r="N4196" s="280" t="str">
        <f t="shared" si="65"/>
        <v>26 251 9046</v>
      </c>
    </row>
    <row r="4197" spans="2:14" ht="17.25" thickBot="1">
      <c r="B4197" s="309">
        <v>26</v>
      </c>
      <c r="C4197" s="310" t="s">
        <v>21887</v>
      </c>
      <c r="D4197" s="309">
        <v>26</v>
      </c>
      <c r="E4197" s="410">
        <v>251</v>
      </c>
      <c r="F4197" s="399" t="s">
        <v>21944</v>
      </c>
      <c r="G4197" s="410">
        <v>251</v>
      </c>
      <c r="H4197" s="400">
        <v>9049</v>
      </c>
      <c r="I4197" s="401" t="s">
        <v>20681</v>
      </c>
      <c r="J4197" s="400">
        <v>9049</v>
      </c>
      <c r="K4197" s="309">
        <v>26</v>
      </c>
      <c r="L4197" s="410">
        <v>251</v>
      </c>
      <c r="M4197" s="400">
        <v>9049</v>
      </c>
      <c r="N4197" s="280" t="str">
        <f t="shared" si="65"/>
        <v>26 251 9049</v>
      </c>
    </row>
    <row r="4198" spans="2:14" ht="17.25" thickBot="1">
      <c r="B4198" s="309">
        <v>26</v>
      </c>
      <c r="C4198" s="310" t="s">
        <v>21887</v>
      </c>
      <c r="D4198" s="309">
        <v>26</v>
      </c>
      <c r="E4198" s="410">
        <v>251</v>
      </c>
      <c r="F4198" s="399" t="s">
        <v>21944</v>
      </c>
      <c r="G4198" s="410">
        <v>251</v>
      </c>
      <c r="H4198" s="400">
        <v>9052</v>
      </c>
      <c r="I4198" s="402" t="s">
        <v>21952</v>
      </c>
      <c r="J4198" s="400">
        <v>9052</v>
      </c>
      <c r="K4198" s="309">
        <v>26</v>
      </c>
      <c r="L4198" s="410">
        <v>251</v>
      </c>
      <c r="M4198" s="400">
        <v>9052</v>
      </c>
      <c r="N4198" s="280" t="str">
        <f t="shared" si="65"/>
        <v>26 251 9052</v>
      </c>
    </row>
    <row r="4199" spans="2:14" ht="17.25" thickBot="1">
      <c r="B4199" s="309">
        <v>26</v>
      </c>
      <c r="C4199" s="310" t="s">
        <v>21887</v>
      </c>
      <c r="D4199" s="309">
        <v>26</v>
      </c>
      <c r="E4199" s="410">
        <v>251</v>
      </c>
      <c r="F4199" s="399" t="s">
        <v>21944</v>
      </c>
      <c r="G4199" s="410">
        <v>251</v>
      </c>
      <c r="H4199" s="400">
        <v>9055</v>
      </c>
      <c r="I4199" s="401" t="s">
        <v>21953</v>
      </c>
      <c r="J4199" s="400">
        <v>9055</v>
      </c>
      <c r="K4199" s="309">
        <v>26</v>
      </c>
      <c r="L4199" s="410">
        <v>251</v>
      </c>
      <c r="M4199" s="400">
        <v>9055</v>
      </c>
      <c r="N4199" s="280" t="str">
        <f t="shared" si="65"/>
        <v>26 251 9055</v>
      </c>
    </row>
    <row r="4200" spans="2:14" ht="17.25" thickBot="1">
      <c r="B4200" s="309">
        <v>26</v>
      </c>
      <c r="C4200" s="310" t="s">
        <v>21887</v>
      </c>
      <c r="D4200" s="309">
        <v>26</v>
      </c>
      <c r="E4200" s="410">
        <v>251</v>
      </c>
      <c r="F4200" s="399" t="s">
        <v>21944</v>
      </c>
      <c r="G4200" s="410">
        <v>251</v>
      </c>
      <c r="H4200" s="400">
        <v>9058</v>
      </c>
      <c r="I4200" s="402" t="s">
        <v>21954</v>
      </c>
      <c r="J4200" s="400">
        <v>9058</v>
      </c>
      <c r="K4200" s="309">
        <v>26</v>
      </c>
      <c r="L4200" s="410">
        <v>251</v>
      </c>
      <c r="M4200" s="400">
        <v>9058</v>
      </c>
      <c r="N4200" s="280" t="str">
        <f t="shared" si="65"/>
        <v>26 251 9058</v>
      </c>
    </row>
    <row r="4201" spans="2:14" ht="17.25" thickBot="1">
      <c r="B4201" s="309">
        <v>26</v>
      </c>
      <c r="C4201" s="310" t="s">
        <v>21887</v>
      </c>
      <c r="D4201" s="309">
        <v>26</v>
      </c>
      <c r="E4201" s="410">
        <v>251</v>
      </c>
      <c r="F4201" s="399" t="s">
        <v>21944</v>
      </c>
      <c r="G4201" s="410">
        <v>251</v>
      </c>
      <c r="H4201" s="400">
        <v>9061</v>
      </c>
      <c r="I4201" s="401" t="s">
        <v>21955</v>
      </c>
      <c r="J4201" s="400">
        <v>9061</v>
      </c>
      <c r="K4201" s="309">
        <v>26</v>
      </c>
      <c r="L4201" s="410">
        <v>251</v>
      </c>
      <c r="M4201" s="400">
        <v>9061</v>
      </c>
      <c r="N4201" s="280" t="str">
        <f t="shared" si="65"/>
        <v>26 251 9061</v>
      </c>
    </row>
    <row r="4202" spans="2:14" ht="17.25" thickBot="1">
      <c r="B4202" s="309">
        <v>26</v>
      </c>
      <c r="C4202" s="310" t="s">
        <v>21887</v>
      </c>
      <c r="D4202" s="309">
        <v>26</v>
      </c>
      <c r="E4202" s="410">
        <v>251</v>
      </c>
      <c r="F4202" s="399" t="s">
        <v>21944</v>
      </c>
      <c r="G4202" s="410">
        <v>251</v>
      </c>
      <c r="H4202" s="400">
        <v>9064</v>
      </c>
      <c r="I4202" s="402" t="s">
        <v>19332</v>
      </c>
      <c r="J4202" s="400">
        <v>9064</v>
      </c>
      <c r="K4202" s="309">
        <v>26</v>
      </c>
      <c r="L4202" s="410">
        <v>251</v>
      </c>
      <c r="M4202" s="400">
        <v>9064</v>
      </c>
      <c r="N4202" s="280" t="str">
        <f t="shared" si="65"/>
        <v>26 251 9064</v>
      </c>
    </row>
    <row r="4203" spans="2:14" ht="17.25" thickBot="1">
      <c r="B4203" s="309">
        <v>26</v>
      </c>
      <c r="C4203" s="310" t="s">
        <v>21887</v>
      </c>
      <c r="D4203" s="309">
        <v>26</v>
      </c>
      <c r="E4203" s="410">
        <v>251</v>
      </c>
      <c r="F4203" s="399" t="s">
        <v>21944</v>
      </c>
      <c r="G4203" s="410">
        <v>251</v>
      </c>
      <c r="H4203" s="400">
        <v>9067</v>
      </c>
      <c r="I4203" s="401" t="s">
        <v>21956</v>
      </c>
      <c r="J4203" s="400">
        <v>9067</v>
      </c>
      <c r="K4203" s="309">
        <v>26</v>
      </c>
      <c r="L4203" s="410">
        <v>251</v>
      </c>
      <c r="M4203" s="400">
        <v>9067</v>
      </c>
      <c r="N4203" s="280" t="str">
        <f t="shared" si="65"/>
        <v>26 251 9067</v>
      </c>
    </row>
    <row r="4204" spans="2:14" ht="17.25" thickBot="1">
      <c r="B4204" s="309">
        <v>26</v>
      </c>
      <c r="C4204" s="310" t="s">
        <v>21887</v>
      </c>
      <c r="D4204" s="309">
        <v>26</v>
      </c>
      <c r="E4204" s="410">
        <v>251</v>
      </c>
      <c r="F4204" s="399" t="s">
        <v>21944</v>
      </c>
      <c r="G4204" s="410">
        <v>251</v>
      </c>
      <c r="H4204" s="400">
        <v>9070</v>
      </c>
      <c r="I4204" s="403" t="s">
        <v>21957</v>
      </c>
      <c r="J4204" s="400">
        <v>9070</v>
      </c>
      <c r="K4204" s="309">
        <v>26</v>
      </c>
      <c r="L4204" s="410">
        <v>251</v>
      </c>
      <c r="M4204" s="400">
        <v>9070</v>
      </c>
      <c r="N4204" s="280" t="str">
        <f t="shared" si="65"/>
        <v>26 251 9070</v>
      </c>
    </row>
    <row r="4205" spans="2:14" ht="17.25" thickBot="1">
      <c r="B4205" s="309">
        <v>26</v>
      </c>
      <c r="C4205" s="310" t="s">
        <v>21887</v>
      </c>
      <c r="D4205" s="309">
        <v>26</v>
      </c>
      <c r="E4205" s="410">
        <v>251</v>
      </c>
      <c r="F4205" s="399" t="s">
        <v>21944</v>
      </c>
      <c r="G4205" s="410">
        <v>251</v>
      </c>
      <c r="H4205" s="400">
        <v>9073</v>
      </c>
      <c r="I4205" s="406" t="s">
        <v>19975</v>
      </c>
      <c r="J4205" s="400">
        <v>9073</v>
      </c>
      <c r="K4205" s="309">
        <v>26</v>
      </c>
      <c r="L4205" s="410">
        <v>251</v>
      </c>
      <c r="M4205" s="400">
        <v>9073</v>
      </c>
      <c r="N4205" s="280" t="str">
        <f t="shared" si="65"/>
        <v>26 251 9073</v>
      </c>
    </row>
    <row r="4206" spans="2:14" ht="17.25" thickBot="1">
      <c r="B4206" s="309">
        <v>26</v>
      </c>
      <c r="C4206" s="310" t="s">
        <v>21887</v>
      </c>
      <c r="D4206" s="309">
        <v>26</v>
      </c>
      <c r="E4206" s="411">
        <v>252</v>
      </c>
      <c r="F4206" s="405" t="s">
        <v>21958</v>
      </c>
      <c r="G4206" s="411">
        <v>252</v>
      </c>
      <c r="H4206" s="400">
        <v>9076</v>
      </c>
      <c r="I4206" s="401" t="s">
        <v>21959</v>
      </c>
      <c r="J4206" s="400">
        <v>9076</v>
      </c>
      <c r="K4206" s="309">
        <v>26</v>
      </c>
      <c r="L4206" s="411">
        <v>252</v>
      </c>
      <c r="M4206" s="400">
        <v>9076</v>
      </c>
      <c r="N4206" s="280" t="str">
        <f t="shared" si="65"/>
        <v>26 252 9076</v>
      </c>
    </row>
    <row r="4207" spans="2:14" ht="17.25" thickBot="1">
      <c r="B4207" s="309">
        <v>26</v>
      </c>
      <c r="C4207" s="310" t="s">
        <v>21887</v>
      </c>
      <c r="D4207" s="309">
        <v>26</v>
      </c>
      <c r="E4207" s="411">
        <v>252</v>
      </c>
      <c r="F4207" s="405" t="s">
        <v>21958</v>
      </c>
      <c r="G4207" s="411">
        <v>252</v>
      </c>
      <c r="H4207" s="400">
        <v>9079</v>
      </c>
      <c r="I4207" s="402" t="s">
        <v>21960</v>
      </c>
      <c r="J4207" s="400">
        <v>9079</v>
      </c>
      <c r="K4207" s="309">
        <v>26</v>
      </c>
      <c r="L4207" s="411">
        <v>252</v>
      </c>
      <c r="M4207" s="400">
        <v>9079</v>
      </c>
      <c r="N4207" s="280" t="str">
        <f t="shared" si="65"/>
        <v>26 252 9079</v>
      </c>
    </row>
    <row r="4208" spans="2:14" ht="17.25" thickBot="1">
      <c r="B4208" s="309">
        <v>26</v>
      </c>
      <c r="C4208" s="310" t="s">
        <v>21887</v>
      </c>
      <c r="D4208" s="309">
        <v>26</v>
      </c>
      <c r="E4208" s="411">
        <v>252</v>
      </c>
      <c r="F4208" s="405" t="s">
        <v>21958</v>
      </c>
      <c r="G4208" s="411">
        <v>252</v>
      </c>
      <c r="H4208" s="400">
        <v>9082</v>
      </c>
      <c r="I4208" s="401" t="s">
        <v>19263</v>
      </c>
      <c r="J4208" s="400">
        <v>9082</v>
      </c>
      <c r="K4208" s="309">
        <v>26</v>
      </c>
      <c r="L4208" s="411">
        <v>252</v>
      </c>
      <c r="M4208" s="400">
        <v>9082</v>
      </c>
      <c r="N4208" s="280" t="str">
        <f t="shared" si="65"/>
        <v>26 252 9082</v>
      </c>
    </row>
    <row r="4209" spans="2:14" ht="17.25" thickBot="1">
      <c r="B4209" s="309">
        <v>26</v>
      </c>
      <c r="C4209" s="310" t="s">
        <v>21887</v>
      </c>
      <c r="D4209" s="309">
        <v>26</v>
      </c>
      <c r="E4209" s="411">
        <v>252</v>
      </c>
      <c r="F4209" s="405" t="s">
        <v>21958</v>
      </c>
      <c r="G4209" s="411">
        <v>252</v>
      </c>
      <c r="H4209" s="400">
        <v>9085</v>
      </c>
      <c r="I4209" s="402" t="s">
        <v>21961</v>
      </c>
      <c r="J4209" s="400">
        <v>9085</v>
      </c>
      <c r="K4209" s="309">
        <v>26</v>
      </c>
      <c r="L4209" s="411">
        <v>252</v>
      </c>
      <c r="M4209" s="400">
        <v>9085</v>
      </c>
      <c r="N4209" s="280" t="str">
        <f t="shared" si="65"/>
        <v>26 252 9085</v>
      </c>
    </row>
    <row r="4210" spans="2:14" ht="17.25" thickBot="1">
      <c r="B4210" s="309">
        <v>26</v>
      </c>
      <c r="C4210" s="310" t="s">
        <v>21887</v>
      </c>
      <c r="D4210" s="309">
        <v>26</v>
      </c>
      <c r="E4210" s="411">
        <v>252</v>
      </c>
      <c r="F4210" s="405" t="s">
        <v>21958</v>
      </c>
      <c r="G4210" s="411">
        <v>252</v>
      </c>
      <c r="H4210" s="400">
        <v>9088</v>
      </c>
      <c r="I4210" s="401" t="s">
        <v>21525</v>
      </c>
      <c r="J4210" s="400">
        <v>9088</v>
      </c>
      <c r="K4210" s="309">
        <v>26</v>
      </c>
      <c r="L4210" s="411">
        <v>252</v>
      </c>
      <c r="M4210" s="400">
        <v>9088</v>
      </c>
      <c r="N4210" s="280" t="str">
        <f t="shared" si="65"/>
        <v>26 252 9088</v>
      </c>
    </row>
    <row r="4211" spans="2:14" ht="17.25" thickBot="1">
      <c r="B4211" s="309">
        <v>26</v>
      </c>
      <c r="C4211" s="310" t="s">
        <v>21887</v>
      </c>
      <c r="D4211" s="309">
        <v>26</v>
      </c>
      <c r="E4211" s="411">
        <v>252</v>
      </c>
      <c r="F4211" s="405" t="s">
        <v>21958</v>
      </c>
      <c r="G4211" s="411">
        <v>252</v>
      </c>
      <c r="H4211" s="400">
        <v>9091</v>
      </c>
      <c r="I4211" s="402" t="s">
        <v>19978</v>
      </c>
      <c r="J4211" s="400">
        <v>9091</v>
      </c>
      <c r="K4211" s="309">
        <v>26</v>
      </c>
      <c r="L4211" s="411">
        <v>252</v>
      </c>
      <c r="M4211" s="400">
        <v>9091</v>
      </c>
      <c r="N4211" s="280" t="str">
        <f t="shared" si="65"/>
        <v>26 252 9091</v>
      </c>
    </row>
    <row r="4212" spans="2:14" ht="17.25" thickBot="1">
      <c r="B4212" s="309">
        <v>26</v>
      </c>
      <c r="C4212" s="310" t="s">
        <v>21887</v>
      </c>
      <c r="D4212" s="309">
        <v>26</v>
      </c>
      <c r="E4212" s="411">
        <v>252</v>
      </c>
      <c r="F4212" s="405" t="s">
        <v>21958</v>
      </c>
      <c r="G4212" s="411">
        <v>252</v>
      </c>
      <c r="H4212" s="400">
        <v>9094</v>
      </c>
      <c r="I4212" s="401" t="s">
        <v>21962</v>
      </c>
      <c r="J4212" s="400">
        <v>9094</v>
      </c>
      <c r="K4212" s="309">
        <v>26</v>
      </c>
      <c r="L4212" s="411">
        <v>252</v>
      </c>
      <c r="M4212" s="400">
        <v>9094</v>
      </c>
      <c r="N4212" s="280" t="str">
        <f t="shared" si="65"/>
        <v>26 252 9094</v>
      </c>
    </row>
    <row r="4213" spans="2:14" ht="17.25" thickBot="1">
      <c r="B4213" s="309">
        <v>26</v>
      </c>
      <c r="C4213" s="310" t="s">
        <v>21887</v>
      </c>
      <c r="D4213" s="309">
        <v>26</v>
      </c>
      <c r="E4213" s="411">
        <v>252</v>
      </c>
      <c r="F4213" s="405" t="s">
        <v>21958</v>
      </c>
      <c r="G4213" s="411">
        <v>252</v>
      </c>
      <c r="H4213" s="400">
        <v>9097</v>
      </c>
      <c r="I4213" s="402" t="s">
        <v>21963</v>
      </c>
      <c r="J4213" s="400">
        <v>9097</v>
      </c>
      <c r="K4213" s="309">
        <v>26</v>
      </c>
      <c r="L4213" s="411">
        <v>252</v>
      </c>
      <c r="M4213" s="400">
        <v>9097</v>
      </c>
      <c r="N4213" s="280" t="str">
        <f t="shared" si="65"/>
        <v>26 252 9097</v>
      </c>
    </row>
    <row r="4214" spans="2:14" ht="17.25" thickBot="1">
      <c r="B4214" s="309">
        <v>26</v>
      </c>
      <c r="C4214" s="310" t="s">
        <v>21887</v>
      </c>
      <c r="D4214" s="309">
        <v>26</v>
      </c>
      <c r="E4214" s="411">
        <v>252</v>
      </c>
      <c r="F4214" s="405" t="s">
        <v>21958</v>
      </c>
      <c r="G4214" s="411">
        <v>252</v>
      </c>
      <c r="H4214" s="400">
        <v>9100</v>
      </c>
      <c r="I4214" s="401" t="s">
        <v>19266</v>
      </c>
      <c r="J4214" s="400">
        <v>9100</v>
      </c>
      <c r="K4214" s="309">
        <v>26</v>
      </c>
      <c r="L4214" s="411">
        <v>252</v>
      </c>
      <c r="M4214" s="400">
        <v>9100</v>
      </c>
      <c r="N4214" s="280" t="str">
        <f t="shared" si="65"/>
        <v>26 252 9100</v>
      </c>
    </row>
    <row r="4215" spans="2:14" ht="17.25" thickBot="1">
      <c r="B4215" s="309">
        <v>26</v>
      </c>
      <c r="C4215" s="310" t="s">
        <v>21887</v>
      </c>
      <c r="D4215" s="309">
        <v>26</v>
      </c>
      <c r="E4215" s="411">
        <v>252</v>
      </c>
      <c r="F4215" s="405" t="s">
        <v>21958</v>
      </c>
      <c r="G4215" s="411">
        <v>252</v>
      </c>
      <c r="H4215" s="400">
        <v>9103</v>
      </c>
      <c r="I4215" s="402" t="s">
        <v>19299</v>
      </c>
      <c r="J4215" s="400">
        <v>9103</v>
      </c>
      <c r="K4215" s="309">
        <v>26</v>
      </c>
      <c r="L4215" s="411">
        <v>252</v>
      </c>
      <c r="M4215" s="400">
        <v>9103</v>
      </c>
      <c r="N4215" s="280" t="str">
        <f t="shared" si="65"/>
        <v>26 252 9103</v>
      </c>
    </row>
    <row r="4216" spans="2:14" ht="17.25" thickBot="1">
      <c r="B4216" s="309">
        <v>26</v>
      </c>
      <c r="C4216" s="310" t="s">
        <v>21887</v>
      </c>
      <c r="D4216" s="309">
        <v>26</v>
      </c>
      <c r="E4216" s="411">
        <v>252</v>
      </c>
      <c r="F4216" s="405" t="s">
        <v>21958</v>
      </c>
      <c r="G4216" s="411">
        <v>252</v>
      </c>
      <c r="H4216" s="400">
        <v>9106</v>
      </c>
      <c r="I4216" s="401" t="s">
        <v>21964</v>
      </c>
      <c r="J4216" s="400">
        <v>9106</v>
      </c>
      <c r="K4216" s="309">
        <v>26</v>
      </c>
      <c r="L4216" s="411">
        <v>252</v>
      </c>
      <c r="M4216" s="400">
        <v>9106</v>
      </c>
      <c r="N4216" s="280" t="str">
        <f t="shared" si="65"/>
        <v>26 252 9106</v>
      </c>
    </row>
    <row r="4217" spans="2:14" ht="17.25" thickBot="1">
      <c r="B4217" s="309">
        <v>26</v>
      </c>
      <c r="C4217" s="310" t="s">
        <v>21887</v>
      </c>
      <c r="D4217" s="309">
        <v>26</v>
      </c>
      <c r="E4217" s="411">
        <v>252</v>
      </c>
      <c r="F4217" s="405" t="s">
        <v>21958</v>
      </c>
      <c r="G4217" s="411">
        <v>252</v>
      </c>
      <c r="H4217" s="400">
        <v>9109</v>
      </c>
      <c r="I4217" s="402" t="s">
        <v>21965</v>
      </c>
      <c r="J4217" s="400">
        <v>9109</v>
      </c>
      <c r="K4217" s="309">
        <v>26</v>
      </c>
      <c r="L4217" s="411">
        <v>252</v>
      </c>
      <c r="M4217" s="400">
        <v>9109</v>
      </c>
      <c r="N4217" s="280" t="str">
        <f t="shared" si="65"/>
        <v>26 252 9109</v>
      </c>
    </row>
    <row r="4218" spans="2:14" ht="17.25" thickBot="1">
      <c r="B4218" s="309">
        <v>26</v>
      </c>
      <c r="C4218" s="310" t="s">
        <v>21887</v>
      </c>
      <c r="D4218" s="309">
        <v>26</v>
      </c>
      <c r="E4218" s="411">
        <v>252</v>
      </c>
      <c r="F4218" s="405" t="s">
        <v>21958</v>
      </c>
      <c r="G4218" s="411">
        <v>252</v>
      </c>
      <c r="H4218" s="400">
        <v>9112</v>
      </c>
      <c r="I4218" s="401" t="s">
        <v>21966</v>
      </c>
      <c r="J4218" s="400">
        <v>9112</v>
      </c>
      <c r="K4218" s="309">
        <v>26</v>
      </c>
      <c r="L4218" s="411">
        <v>252</v>
      </c>
      <c r="M4218" s="400">
        <v>9112</v>
      </c>
      <c r="N4218" s="280" t="str">
        <f t="shared" si="65"/>
        <v>26 252 9112</v>
      </c>
    </row>
    <row r="4219" spans="2:14" ht="17.25" thickBot="1">
      <c r="B4219" s="309">
        <v>26</v>
      </c>
      <c r="C4219" s="310" t="s">
        <v>21887</v>
      </c>
      <c r="D4219" s="309">
        <v>26</v>
      </c>
      <c r="E4219" s="411">
        <v>252</v>
      </c>
      <c r="F4219" s="405" t="s">
        <v>21958</v>
      </c>
      <c r="G4219" s="411">
        <v>252</v>
      </c>
      <c r="H4219" s="400">
        <v>9115</v>
      </c>
      <c r="I4219" s="402" t="s">
        <v>21967</v>
      </c>
      <c r="J4219" s="400">
        <v>9115</v>
      </c>
      <c r="K4219" s="309">
        <v>26</v>
      </c>
      <c r="L4219" s="411">
        <v>252</v>
      </c>
      <c r="M4219" s="400">
        <v>9115</v>
      </c>
      <c r="N4219" s="280" t="str">
        <f t="shared" si="65"/>
        <v>26 252 9115</v>
      </c>
    </row>
    <row r="4220" spans="2:14" ht="17.25" thickBot="1">
      <c r="B4220" s="309">
        <v>26</v>
      </c>
      <c r="C4220" s="310" t="s">
        <v>21887</v>
      </c>
      <c r="D4220" s="309">
        <v>26</v>
      </c>
      <c r="E4220" s="411">
        <v>252</v>
      </c>
      <c r="F4220" s="405" t="s">
        <v>21958</v>
      </c>
      <c r="G4220" s="411">
        <v>252</v>
      </c>
      <c r="H4220" s="400">
        <v>9118</v>
      </c>
      <c r="I4220" s="401" t="s">
        <v>19783</v>
      </c>
      <c r="J4220" s="400">
        <v>9118</v>
      </c>
      <c r="K4220" s="309">
        <v>26</v>
      </c>
      <c r="L4220" s="411">
        <v>252</v>
      </c>
      <c r="M4220" s="400">
        <v>9118</v>
      </c>
      <c r="N4220" s="280" t="str">
        <f t="shared" si="65"/>
        <v>26 252 9118</v>
      </c>
    </row>
    <row r="4221" spans="2:14" ht="17.25" thickBot="1">
      <c r="B4221" s="309">
        <v>26</v>
      </c>
      <c r="C4221" s="310" t="s">
        <v>21887</v>
      </c>
      <c r="D4221" s="309">
        <v>26</v>
      </c>
      <c r="E4221" s="411">
        <v>252</v>
      </c>
      <c r="F4221" s="405" t="s">
        <v>21958</v>
      </c>
      <c r="G4221" s="411">
        <v>252</v>
      </c>
      <c r="H4221" s="400">
        <v>9121</v>
      </c>
      <c r="I4221" s="401" t="s">
        <v>21015</v>
      </c>
      <c r="J4221" s="400">
        <v>9121</v>
      </c>
      <c r="K4221" s="309">
        <v>26</v>
      </c>
      <c r="L4221" s="411">
        <v>252</v>
      </c>
      <c r="M4221" s="400">
        <v>9121</v>
      </c>
      <c r="N4221" s="280" t="str">
        <f t="shared" si="65"/>
        <v>26 252 9121</v>
      </c>
    </row>
    <row r="4222" spans="2:14" ht="17.25" thickBot="1">
      <c r="B4222" s="309">
        <v>26</v>
      </c>
      <c r="C4222" s="310" t="s">
        <v>21887</v>
      </c>
      <c r="D4222" s="309">
        <v>26</v>
      </c>
      <c r="E4222" s="411">
        <v>252</v>
      </c>
      <c r="F4222" s="405" t="s">
        <v>21958</v>
      </c>
      <c r="G4222" s="411">
        <v>252</v>
      </c>
      <c r="H4222" s="400">
        <v>9124</v>
      </c>
      <c r="I4222" s="402" t="s">
        <v>18750</v>
      </c>
      <c r="J4222" s="400">
        <v>9124</v>
      </c>
      <c r="K4222" s="309">
        <v>26</v>
      </c>
      <c r="L4222" s="411">
        <v>252</v>
      </c>
      <c r="M4222" s="400">
        <v>9124</v>
      </c>
      <c r="N4222" s="280" t="str">
        <f t="shared" si="65"/>
        <v>26 252 9124</v>
      </c>
    </row>
    <row r="4223" spans="2:14" ht="17.25" thickBot="1">
      <c r="B4223" s="309">
        <v>26</v>
      </c>
      <c r="C4223" s="310" t="s">
        <v>21887</v>
      </c>
      <c r="D4223" s="309">
        <v>26</v>
      </c>
      <c r="E4223" s="411">
        <v>252</v>
      </c>
      <c r="F4223" s="405" t="s">
        <v>21958</v>
      </c>
      <c r="G4223" s="411">
        <v>252</v>
      </c>
      <c r="H4223" s="400">
        <v>9127</v>
      </c>
      <c r="I4223" s="401" t="s">
        <v>21968</v>
      </c>
      <c r="J4223" s="400">
        <v>9127</v>
      </c>
      <c r="K4223" s="309">
        <v>26</v>
      </c>
      <c r="L4223" s="411">
        <v>252</v>
      </c>
      <c r="M4223" s="400">
        <v>9127</v>
      </c>
      <c r="N4223" s="280" t="str">
        <f t="shared" si="65"/>
        <v>26 252 9127</v>
      </c>
    </row>
    <row r="4224" spans="2:14" ht="17.25" thickBot="1">
      <c r="B4224" s="309">
        <v>26</v>
      </c>
      <c r="C4224" s="310" t="s">
        <v>21887</v>
      </c>
      <c r="D4224" s="309">
        <v>26</v>
      </c>
      <c r="E4224" s="411">
        <v>252</v>
      </c>
      <c r="F4224" s="405" t="s">
        <v>21958</v>
      </c>
      <c r="G4224" s="411">
        <v>252</v>
      </c>
      <c r="H4224" s="400">
        <v>9130</v>
      </c>
      <c r="I4224" s="402" t="s">
        <v>21969</v>
      </c>
      <c r="J4224" s="400">
        <v>9130</v>
      </c>
      <c r="K4224" s="309">
        <v>26</v>
      </c>
      <c r="L4224" s="411">
        <v>252</v>
      </c>
      <c r="M4224" s="400">
        <v>9130</v>
      </c>
      <c r="N4224" s="280" t="str">
        <f t="shared" si="65"/>
        <v>26 252 9130</v>
      </c>
    </row>
    <row r="4225" spans="2:14" ht="17.25" thickBot="1">
      <c r="B4225" s="309">
        <v>26</v>
      </c>
      <c r="C4225" s="310" t="s">
        <v>21887</v>
      </c>
      <c r="D4225" s="309">
        <v>26</v>
      </c>
      <c r="E4225" s="411">
        <v>252</v>
      </c>
      <c r="F4225" s="405" t="s">
        <v>21958</v>
      </c>
      <c r="G4225" s="411">
        <v>252</v>
      </c>
      <c r="H4225" s="400">
        <v>9133</v>
      </c>
      <c r="I4225" s="401" t="s">
        <v>21970</v>
      </c>
      <c r="J4225" s="400">
        <v>9133</v>
      </c>
      <c r="K4225" s="309">
        <v>26</v>
      </c>
      <c r="L4225" s="411">
        <v>252</v>
      </c>
      <c r="M4225" s="400">
        <v>9133</v>
      </c>
      <c r="N4225" s="280" t="str">
        <f t="shared" si="65"/>
        <v>26 252 9133</v>
      </c>
    </row>
    <row r="4226" spans="2:14" ht="17.25" thickBot="1">
      <c r="B4226" s="309">
        <v>26</v>
      </c>
      <c r="C4226" s="310" t="s">
        <v>21887</v>
      </c>
      <c r="D4226" s="309">
        <v>26</v>
      </c>
      <c r="E4226" s="411">
        <v>252</v>
      </c>
      <c r="F4226" s="405" t="s">
        <v>21958</v>
      </c>
      <c r="G4226" s="411">
        <v>252</v>
      </c>
      <c r="H4226" s="400">
        <v>9136</v>
      </c>
      <c r="I4226" s="402" t="s">
        <v>21971</v>
      </c>
      <c r="J4226" s="400">
        <v>9136</v>
      </c>
      <c r="K4226" s="309">
        <v>26</v>
      </c>
      <c r="L4226" s="411">
        <v>252</v>
      </c>
      <c r="M4226" s="400">
        <v>9136</v>
      </c>
      <c r="N4226" s="280" t="str">
        <f t="shared" si="65"/>
        <v>26 252 9136</v>
      </c>
    </row>
    <row r="4227" spans="2:14" ht="17.25" thickBot="1">
      <c r="B4227" s="309">
        <v>26</v>
      </c>
      <c r="C4227" s="310" t="s">
        <v>21887</v>
      </c>
      <c r="D4227" s="309">
        <v>26</v>
      </c>
      <c r="E4227" s="411">
        <v>252</v>
      </c>
      <c r="F4227" s="405" t="s">
        <v>21958</v>
      </c>
      <c r="G4227" s="411">
        <v>252</v>
      </c>
      <c r="H4227" s="400">
        <v>9139</v>
      </c>
      <c r="I4227" s="401" t="s">
        <v>21972</v>
      </c>
      <c r="J4227" s="400">
        <v>9139</v>
      </c>
      <c r="K4227" s="309">
        <v>26</v>
      </c>
      <c r="L4227" s="411">
        <v>252</v>
      </c>
      <c r="M4227" s="400">
        <v>9139</v>
      </c>
      <c r="N4227" s="280" t="str">
        <f t="shared" si="65"/>
        <v>26 252 9139</v>
      </c>
    </row>
    <row r="4228" spans="2:14" ht="17.25" thickBot="1">
      <c r="B4228" s="309">
        <v>26</v>
      </c>
      <c r="C4228" s="310" t="s">
        <v>21887</v>
      </c>
      <c r="D4228" s="309">
        <v>26</v>
      </c>
      <c r="E4228" s="411">
        <v>252</v>
      </c>
      <c r="F4228" s="405" t="s">
        <v>21958</v>
      </c>
      <c r="G4228" s="411">
        <v>252</v>
      </c>
      <c r="H4228" s="400">
        <v>9142</v>
      </c>
      <c r="I4228" s="402" t="s">
        <v>21973</v>
      </c>
      <c r="J4228" s="400">
        <v>9142</v>
      </c>
      <c r="K4228" s="309">
        <v>26</v>
      </c>
      <c r="L4228" s="411">
        <v>252</v>
      </c>
      <c r="M4228" s="400">
        <v>9142</v>
      </c>
      <c r="N4228" s="280" t="str">
        <f t="shared" ref="N4228:N4291" si="66">K4228&amp;" "&amp;L4228&amp;" "&amp;M4228</f>
        <v>26 252 9142</v>
      </c>
    </row>
    <row r="4229" spans="2:14" ht="17.25" thickBot="1">
      <c r="B4229" s="309">
        <v>26</v>
      </c>
      <c r="C4229" s="310" t="s">
        <v>21887</v>
      </c>
      <c r="D4229" s="309">
        <v>26</v>
      </c>
      <c r="E4229" s="411">
        <v>252</v>
      </c>
      <c r="F4229" s="405" t="s">
        <v>21958</v>
      </c>
      <c r="G4229" s="411">
        <v>252</v>
      </c>
      <c r="H4229" s="400">
        <v>9145</v>
      </c>
      <c r="I4229" s="401" t="s">
        <v>21974</v>
      </c>
      <c r="J4229" s="400">
        <v>9145</v>
      </c>
      <c r="K4229" s="309">
        <v>26</v>
      </c>
      <c r="L4229" s="411">
        <v>252</v>
      </c>
      <c r="M4229" s="400">
        <v>9145</v>
      </c>
      <c r="N4229" s="280" t="str">
        <f t="shared" si="66"/>
        <v>26 252 9145</v>
      </c>
    </row>
    <row r="4230" spans="2:14" ht="17.25" thickBot="1">
      <c r="B4230" s="309">
        <v>26</v>
      </c>
      <c r="C4230" s="310" t="s">
        <v>21887</v>
      </c>
      <c r="D4230" s="309">
        <v>26</v>
      </c>
      <c r="E4230" s="411">
        <v>252</v>
      </c>
      <c r="F4230" s="405" t="s">
        <v>21958</v>
      </c>
      <c r="G4230" s="411">
        <v>252</v>
      </c>
      <c r="H4230" s="400">
        <v>9148</v>
      </c>
      <c r="I4230" s="402" t="s">
        <v>21975</v>
      </c>
      <c r="J4230" s="400">
        <v>9148</v>
      </c>
      <c r="K4230" s="309">
        <v>26</v>
      </c>
      <c r="L4230" s="411">
        <v>252</v>
      </c>
      <c r="M4230" s="400">
        <v>9148</v>
      </c>
      <c r="N4230" s="280" t="str">
        <f t="shared" si="66"/>
        <v>26 252 9148</v>
      </c>
    </row>
    <row r="4231" spans="2:14" ht="17.25" thickBot="1">
      <c r="B4231" s="309">
        <v>26</v>
      </c>
      <c r="C4231" s="310" t="s">
        <v>21887</v>
      </c>
      <c r="D4231" s="309">
        <v>26</v>
      </c>
      <c r="E4231" s="411">
        <v>252</v>
      </c>
      <c r="F4231" s="405" t="s">
        <v>21958</v>
      </c>
      <c r="G4231" s="411">
        <v>252</v>
      </c>
      <c r="H4231" s="400">
        <v>9151</v>
      </c>
      <c r="I4231" s="401" t="s">
        <v>19951</v>
      </c>
      <c r="J4231" s="400">
        <v>9151</v>
      </c>
      <c r="K4231" s="309">
        <v>26</v>
      </c>
      <c r="L4231" s="411">
        <v>252</v>
      </c>
      <c r="M4231" s="400">
        <v>9151</v>
      </c>
      <c r="N4231" s="280" t="str">
        <f t="shared" si="66"/>
        <v>26 252 9151</v>
      </c>
    </row>
    <row r="4232" spans="2:14" ht="17.25" thickBot="1">
      <c r="B4232" s="309">
        <v>26</v>
      </c>
      <c r="C4232" s="310" t="s">
        <v>21887</v>
      </c>
      <c r="D4232" s="309">
        <v>26</v>
      </c>
      <c r="E4232" s="411">
        <v>252</v>
      </c>
      <c r="F4232" s="405" t="s">
        <v>21958</v>
      </c>
      <c r="G4232" s="411">
        <v>252</v>
      </c>
      <c r="H4232" s="400">
        <v>9154</v>
      </c>
      <c r="I4232" s="402" t="s">
        <v>21976</v>
      </c>
      <c r="J4232" s="400">
        <v>9154</v>
      </c>
      <c r="K4232" s="309">
        <v>26</v>
      </c>
      <c r="L4232" s="411">
        <v>252</v>
      </c>
      <c r="M4232" s="400">
        <v>9154</v>
      </c>
      <c r="N4232" s="280" t="str">
        <f t="shared" si="66"/>
        <v>26 252 9154</v>
      </c>
    </row>
    <row r="4233" spans="2:14" ht="17.25" thickBot="1">
      <c r="B4233" s="309">
        <v>26</v>
      </c>
      <c r="C4233" s="310" t="s">
        <v>21887</v>
      </c>
      <c r="D4233" s="309">
        <v>26</v>
      </c>
      <c r="E4233" s="411">
        <v>252</v>
      </c>
      <c r="F4233" s="405" t="s">
        <v>21958</v>
      </c>
      <c r="G4233" s="411">
        <v>252</v>
      </c>
      <c r="H4233" s="400">
        <v>9157</v>
      </c>
      <c r="I4233" s="401" t="s">
        <v>21977</v>
      </c>
      <c r="J4233" s="400">
        <v>9157</v>
      </c>
      <c r="K4233" s="309">
        <v>26</v>
      </c>
      <c r="L4233" s="411">
        <v>252</v>
      </c>
      <c r="M4233" s="400">
        <v>9157</v>
      </c>
      <c r="N4233" s="280" t="str">
        <f t="shared" si="66"/>
        <v>26 252 9157</v>
      </c>
    </row>
    <row r="4234" spans="2:14" ht="17.25" thickBot="1">
      <c r="B4234" s="309">
        <v>26</v>
      </c>
      <c r="C4234" s="310" t="s">
        <v>21887</v>
      </c>
      <c r="D4234" s="309">
        <v>26</v>
      </c>
      <c r="E4234" s="411">
        <v>252</v>
      </c>
      <c r="F4234" s="405" t="s">
        <v>21958</v>
      </c>
      <c r="G4234" s="411">
        <v>252</v>
      </c>
      <c r="H4234" s="400">
        <v>9160</v>
      </c>
      <c r="I4234" s="402" t="s">
        <v>21978</v>
      </c>
      <c r="J4234" s="400">
        <v>9160</v>
      </c>
      <c r="K4234" s="309">
        <v>26</v>
      </c>
      <c r="L4234" s="411">
        <v>252</v>
      </c>
      <c r="M4234" s="400">
        <v>9160</v>
      </c>
      <c r="N4234" s="280" t="str">
        <f t="shared" si="66"/>
        <v>26 252 9160</v>
      </c>
    </row>
    <row r="4235" spans="2:14" ht="17.25" thickBot="1">
      <c r="B4235" s="309">
        <v>26</v>
      </c>
      <c r="C4235" s="310" t="s">
        <v>21887</v>
      </c>
      <c r="D4235" s="309">
        <v>26</v>
      </c>
      <c r="E4235" s="410">
        <v>253</v>
      </c>
      <c r="F4235" s="399" t="s">
        <v>21979</v>
      </c>
      <c r="G4235" s="410">
        <v>253</v>
      </c>
      <c r="H4235" s="400">
        <v>8773</v>
      </c>
      <c r="I4235" s="401" t="s">
        <v>21980</v>
      </c>
      <c r="J4235" s="400">
        <v>8773</v>
      </c>
      <c r="K4235" s="309">
        <v>26</v>
      </c>
      <c r="L4235" s="410">
        <v>253</v>
      </c>
      <c r="M4235" s="400">
        <v>8773</v>
      </c>
      <c r="N4235" s="280" t="str">
        <f t="shared" si="66"/>
        <v>26 253 8773</v>
      </c>
    </row>
    <row r="4236" spans="2:14" ht="17.25" thickBot="1">
      <c r="B4236" s="309">
        <v>26</v>
      </c>
      <c r="C4236" s="310" t="s">
        <v>21887</v>
      </c>
      <c r="D4236" s="309">
        <v>26</v>
      </c>
      <c r="E4236" s="410">
        <v>253</v>
      </c>
      <c r="F4236" s="399" t="s">
        <v>21979</v>
      </c>
      <c r="G4236" s="410">
        <v>253</v>
      </c>
      <c r="H4236" s="400">
        <v>8776</v>
      </c>
      <c r="I4236" s="402" t="s">
        <v>21981</v>
      </c>
      <c r="J4236" s="400">
        <v>8776</v>
      </c>
      <c r="K4236" s="309">
        <v>26</v>
      </c>
      <c r="L4236" s="410">
        <v>253</v>
      </c>
      <c r="M4236" s="400">
        <v>8776</v>
      </c>
      <c r="N4236" s="280" t="str">
        <f t="shared" si="66"/>
        <v>26 253 8776</v>
      </c>
    </row>
    <row r="4237" spans="2:14" ht="17.25" thickBot="1">
      <c r="B4237" s="309">
        <v>26</v>
      </c>
      <c r="C4237" s="310" t="s">
        <v>21887</v>
      </c>
      <c r="D4237" s="309">
        <v>26</v>
      </c>
      <c r="E4237" s="410">
        <v>253</v>
      </c>
      <c r="F4237" s="399" t="s">
        <v>21979</v>
      </c>
      <c r="G4237" s="410">
        <v>253</v>
      </c>
      <c r="H4237" s="400">
        <v>8779</v>
      </c>
      <c r="I4237" s="401" t="s">
        <v>21982</v>
      </c>
      <c r="J4237" s="400">
        <v>8779</v>
      </c>
      <c r="K4237" s="309">
        <v>26</v>
      </c>
      <c r="L4237" s="410">
        <v>253</v>
      </c>
      <c r="M4237" s="400">
        <v>8779</v>
      </c>
      <c r="N4237" s="280" t="str">
        <f t="shared" si="66"/>
        <v>26 253 8779</v>
      </c>
    </row>
    <row r="4238" spans="2:14" ht="17.25" thickBot="1">
      <c r="B4238" s="309">
        <v>26</v>
      </c>
      <c r="C4238" s="310" t="s">
        <v>21887</v>
      </c>
      <c r="D4238" s="309">
        <v>26</v>
      </c>
      <c r="E4238" s="410">
        <v>253</v>
      </c>
      <c r="F4238" s="399" t="s">
        <v>21979</v>
      </c>
      <c r="G4238" s="410">
        <v>253</v>
      </c>
      <c r="H4238" s="400">
        <v>8782</v>
      </c>
      <c r="I4238" s="402" t="s">
        <v>21983</v>
      </c>
      <c r="J4238" s="400">
        <v>8782</v>
      </c>
      <c r="K4238" s="309">
        <v>26</v>
      </c>
      <c r="L4238" s="410">
        <v>253</v>
      </c>
      <c r="M4238" s="400">
        <v>8782</v>
      </c>
      <c r="N4238" s="280" t="str">
        <f t="shared" si="66"/>
        <v>26 253 8782</v>
      </c>
    </row>
    <row r="4239" spans="2:14" ht="17.25" thickBot="1">
      <c r="B4239" s="309">
        <v>26</v>
      </c>
      <c r="C4239" s="310" t="s">
        <v>21887</v>
      </c>
      <c r="D4239" s="309">
        <v>26</v>
      </c>
      <c r="E4239" s="410">
        <v>253</v>
      </c>
      <c r="F4239" s="399" t="s">
        <v>21979</v>
      </c>
      <c r="G4239" s="410">
        <v>253</v>
      </c>
      <c r="H4239" s="400">
        <v>8800</v>
      </c>
      <c r="I4239" s="401" t="s">
        <v>21984</v>
      </c>
      <c r="J4239" s="400">
        <v>8800</v>
      </c>
      <c r="K4239" s="309">
        <v>26</v>
      </c>
      <c r="L4239" s="410">
        <v>253</v>
      </c>
      <c r="M4239" s="400">
        <v>8800</v>
      </c>
      <c r="N4239" s="280" t="str">
        <f t="shared" si="66"/>
        <v>26 253 8800</v>
      </c>
    </row>
    <row r="4240" spans="2:14" ht="17.25" thickBot="1">
      <c r="B4240" s="309">
        <v>26</v>
      </c>
      <c r="C4240" s="310" t="s">
        <v>21887</v>
      </c>
      <c r="D4240" s="309">
        <v>26</v>
      </c>
      <c r="E4240" s="410">
        <v>253</v>
      </c>
      <c r="F4240" s="399" t="s">
        <v>21979</v>
      </c>
      <c r="G4240" s="410">
        <v>253</v>
      </c>
      <c r="H4240" s="400">
        <v>8803</v>
      </c>
      <c r="I4240" s="402" t="s">
        <v>21985</v>
      </c>
      <c r="J4240" s="400">
        <v>8803</v>
      </c>
      <c r="K4240" s="309">
        <v>26</v>
      </c>
      <c r="L4240" s="410">
        <v>253</v>
      </c>
      <c r="M4240" s="400">
        <v>8803</v>
      </c>
      <c r="N4240" s="280" t="str">
        <f t="shared" si="66"/>
        <v>26 253 8803</v>
      </c>
    </row>
    <row r="4241" spans="1:14" ht="17.25" thickBot="1">
      <c r="B4241" s="309">
        <v>26</v>
      </c>
      <c r="C4241" s="310" t="s">
        <v>21887</v>
      </c>
      <c r="D4241" s="309">
        <v>26</v>
      </c>
      <c r="E4241" s="410">
        <v>253</v>
      </c>
      <c r="F4241" s="399" t="s">
        <v>21979</v>
      </c>
      <c r="G4241" s="410">
        <v>253</v>
      </c>
      <c r="H4241" s="400">
        <v>8806</v>
      </c>
      <c r="I4241" s="401" t="s">
        <v>21986</v>
      </c>
      <c r="J4241" s="400">
        <v>8806</v>
      </c>
      <c r="K4241" s="309">
        <v>26</v>
      </c>
      <c r="L4241" s="410">
        <v>253</v>
      </c>
      <c r="M4241" s="400">
        <v>8806</v>
      </c>
      <c r="N4241" s="280" t="str">
        <f t="shared" si="66"/>
        <v>26 253 8806</v>
      </c>
    </row>
    <row r="4242" spans="1:14" ht="17.25" thickBot="1">
      <c r="B4242" s="309">
        <v>26</v>
      </c>
      <c r="C4242" s="310" t="s">
        <v>21887</v>
      </c>
      <c r="D4242" s="309">
        <v>26</v>
      </c>
      <c r="E4242" s="410">
        <v>253</v>
      </c>
      <c r="F4242" s="399" t="s">
        <v>21979</v>
      </c>
      <c r="G4242" s="410">
        <v>253</v>
      </c>
      <c r="H4242" s="400">
        <v>8809</v>
      </c>
      <c r="I4242" s="402" t="s">
        <v>21987</v>
      </c>
      <c r="J4242" s="400">
        <v>8809</v>
      </c>
      <c r="K4242" s="309">
        <v>26</v>
      </c>
      <c r="L4242" s="410">
        <v>253</v>
      </c>
      <c r="M4242" s="400">
        <v>8809</v>
      </c>
      <c r="N4242" s="280" t="str">
        <f t="shared" si="66"/>
        <v>26 253 8809</v>
      </c>
    </row>
    <row r="4243" spans="1:14" ht="17.25" thickBot="1">
      <c r="B4243" s="309">
        <v>26</v>
      </c>
      <c r="C4243" s="310" t="s">
        <v>21887</v>
      </c>
      <c r="D4243" s="309">
        <v>26</v>
      </c>
      <c r="E4243" s="410">
        <v>253</v>
      </c>
      <c r="F4243" s="399" t="s">
        <v>21979</v>
      </c>
      <c r="G4243" s="410">
        <v>253</v>
      </c>
      <c r="H4243" s="400">
        <v>8818</v>
      </c>
      <c r="I4243" s="401" t="s">
        <v>18523</v>
      </c>
      <c r="J4243" s="400">
        <v>8818</v>
      </c>
      <c r="K4243" s="309">
        <v>26</v>
      </c>
      <c r="L4243" s="410">
        <v>253</v>
      </c>
      <c r="M4243" s="400">
        <v>8818</v>
      </c>
      <c r="N4243" s="280" t="str">
        <f t="shared" si="66"/>
        <v>26 253 8818</v>
      </c>
    </row>
    <row r="4244" spans="1:14" ht="17.25" thickBot="1">
      <c r="B4244" s="309">
        <v>26</v>
      </c>
      <c r="C4244" s="310" t="s">
        <v>21887</v>
      </c>
      <c r="D4244" s="309">
        <v>26</v>
      </c>
      <c r="E4244" s="410">
        <v>253</v>
      </c>
      <c r="F4244" s="399" t="s">
        <v>21979</v>
      </c>
      <c r="G4244" s="410">
        <v>253</v>
      </c>
      <c r="H4244" s="400">
        <v>8821</v>
      </c>
      <c r="I4244" s="402" t="s">
        <v>21988</v>
      </c>
      <c r="J4244" s="400">
        <v>8821</v>
      </c>
      <c r="K4244" s="309">
        <v>26</v>
      </c>
      <c r="L4244" s="410">
        <v>253</v>
      </c>
      <c r="M4244" s="400">
        <v>8821</v>
      </c>
      <c r="N4244" s="280" t="str">
        <f t="shared" si="66"/>
        <v>26 253 8821</v>
      </c>
    </row>
    <row r="4245" spans="1:14" ht="17.25" thickBot="1">
      <c r="B4245" s="309">
        <v>26</v>
      </c>
      <c r="C4245" s="310" t="s">
        <v>21887</v>
      </c>
      <c r="D4245" s="309">
        <v>26</v>
      </c>
      <c r="E4245" s="410">
        <v>253</v>
      </c>
      <c r="F4245" s="399" t="s">
        <v>21979</v>
      </c>
      <c r="G4245" s="410">
        <v>253</v>
      </c>
      <c r="H4245" s="400">
        <v>8824</v>
      </c>
      <c r="I4245" s="401" t="s">
        <v>19498</v>
      </c>
      <c r="J4245" s="400">
        <v>8824</v>
      </c>
      <c r="K4245" s="309">
        <v>26</v>
      </c>
      <c r="L4245" s="410">
        <v>253</v>
      </c>
      <c r="M4245" s="400">
        <v>8824</v>
      </c>
      <c r="N4245" s="280" t="str">
        <f t="shared" si="66"/>
        <v>26 253 8824</v>
      </c>
    </row>
    <row r="4246" spans="1:14" ht="17.25" thickBot="1">
      <c r="B4246" s="309">
        <v>26</v>
      </c>
      <c r="C4246" s="310" t="s">
        <v>21887</v>
      </c>
      <c r="D4246" s="309">
        <v>26</v>
      </c>
      <c r="E4246" s="410">
        <v>253</v>
      </c>
      <c r="F4246" s="399" t="s">
        <v>21979</v>
      </c>
      <c r="G4246" s="410">
        <v>253</v>
      </c>
      <c r="H4246" s="400">
        <v>8827</v>
      </c>
      <c r="I4246" s="402" t="s">
        <v>21989</v>
      </c>
      <c r="J4246" s="400">
        <v>8827</v>
      </c>
      <c r="K4246" s="309">
        <v>26</v>
      </c>
      <c r="L4246" s="410">
        <v>253</v>
      </c>
      <c r="M4246" s="400">
        <v>8827</v>
      </c>
      <c r="N4246" s="280" t="str">
        <f t="shared" si="66"/>
        <v>26 253 8827</v>
      </c>
    </row>
    <row r="4247" spans="1:14" ht="17.25" thickBot="1">
      <c r="B4247" s="309">
        <v>26</v>
      </c>
      <c r="C4247" s="310" t="s">
        <v>21887</v>
      </c>
      <c r="D4247" s="309">
        <v>26</v>
      </c>
      <c r="E4247" s="410">
        <v>253</v>
      </c>
      <c r="F4247" s="399" t="s">
        <v>21979</v>
      </c>
      <c r="G4247" s="410">
        <v>253</v>
      </c>
      <c r="H4247" s="400">
        <v>8830</v>
      </c>
      <c r="I4247" s="401" t="s">
        <v>21990</v>
      </c>
      <c r="J4247" s="400">
        <v>8830</v>
      </c>
      <c r="K4247" s="309">
        <v>26</v>
      </c>
      <c r="L4247" s="410">
        <v>253</v>
      </c>
      <c r="M4247" s="400">
        <v>8830</v>
      </c>
      <c r="N4247" s="280" t="str">
        <f t="shared" si="66"/>
        <v>26 253 8830</v>
      </c>
    </row>
    <row r="4248" spans="1:14" ht="17.25" thickBot="1">
      <c r="B4248" s="309">
        <v>26</v>
      </c>
      <c r="C4248" s="310" t="s">
        <v>21887</v>
      </c>
      <c r="D4248" s="309">
        <v>26</v>
      </c>
      <c r="E4248" s="410">
        <v>253</v>
      </c>
      <c r="F4248" s="399" t="s">
        <v>21979</v>
      </c>
      <c r="G4248" s="410">
        <v>253</v>
      </c>
      <c r="H4248" s="400">
        <v>8848</v>
      </c>
      <c r="I4248" s="402" t="s">
        <v>21038</v>
      </c>
      <c r="J4248" s="400">
        <v>8848</v>
      </c>
      <c r="K4248" s="309">
        <v>26</v>
      </c>
      <c r="L4248" s="410">
        <v>253</v>
      </c>
      <c r="M4248" s="400">
        <v>8848</v>
      </c>
      <c r="N4248" s="280" t="str">
        <f t="shared" si="66"/>
        <v>26 253 8848</v>
      </c>
    </row>
    <row r="4249" spans="1:14" ht="17.25" thickBot="1">
      <c r="B4249" s="309">
        <v>26</v>
      </c>
      <c r="C4249" s="310" t="s">
        <v>21887</v>
      </c>
      <c r="D4249" s="309">
        <v>26</v>
      </c>
      <c r="E4249" s="410">
        <v>253</v>
      </c>
      <c r="F4249" s="399" t="s">
        <v>21979</v>
      </c>
      <c r="G4249" s="410">
        <v>253</v>
      </c>
      <c r="H4249" s="400">
        <v>8851</v>
      </c>
      <c r="I4249" s="401" t="s">
        <v>21991</v>
      </c>
      <c r="J4249" s="400">
        <v>8851</v>
      </c>
      <c r="K4249" s="309">
        <v>26</v>
      </c>
      <c r="L4249" s="410">
        <v>253</v>
      </c>
      <c r="M4249" s="400">
        <v>8851</v>
      </c>
      <c r="N4249" s="280" t="str">
        <f t="shared" si="66"/>
        <v>26 253 8851</v>
      </c>
    </row>
    <row r="4250" spans="1:14" ht="17.25" thickBot="1">
      <c r="B4250" s="309">
        <v>26</v>
      </c>
      <c r="C4250" s="310" t="s">
        <v>21887</v>
      </c>
      <c r="D4250" s="309">
        <v>26</v>
      </c>
      <c r="E4250" s="410">
        <v>253</v>
      </c>
      <c r="F4250" s="399" t="s">
        <v>21979</v>
      </c>
      <c r="G4250" s="410">
        <v>253</v>
      </c>
      <c r="H4250" s="400">
        <v>8854</v>
      </c>
      <c r="I4250" s="403" t="s">
        <v>21992</v>
      </c>
      <c r="J4250" s="400">
        <v>8854</v>
      </c>
      <c r="K4250" s="309">
        <v>26</v>
      </c>
      <c r="L4250" s="410">
        <v>253</v>
      </c>
      <c r="M4250" s="400">
        <v>8854</v>
      </c>
      <c r="N4250" s="280" t="str">
        <f t="shared" si="66"/>
        <v>26 253 8854</v>
      </c>
    </row>
    <row r="4251" spans="1:14" ht="17.25" thickBot="1">
      <c r="B4251" s="309">
        <v>26</v>
      </c>
      <c r="C4251" s="310" t="s">
        <v>21887</v>
      </c>
      <c r="D4251" s="309">
        <v>26</v>
      </c>
      <c r="E4251" s="410">
        <v>253</v>
      </c>
      <c r="F4251" s="399" t="s">
        <v>21979</v>
      </c>
      <c r="G4251" s="410">
        <v>253</v>
      </c>
      <c r="H4251" s="400">
        <v>8860</v>
      </c>
      <c r="I4251" s="406" t="s">
        <v>21993</v>
      </c>
      <c r="J4251" s="400">
        <v>8860</v>
      </c>
      <c r="K4251" s="309">
        <v>26</v>
      </c>
      <c r="L4251" s="410">
        <v>253</v>
      </c>
      <c r="M4251" s="400">
        <v>8860</v>
      </c>
      <c r="N4251" s="280" t="str">
        <f t="shared" si="66"/>
        <v>26 253 8860</v>
      </c>
    </row>
    <row r="4252" spans="1:14" ht="17.25" thickBot="1">
      <c r="A4252" s="309">
        <v>22</v>
      </c>
      <c r="B4252" s="309">
        <v>27</v>
      </c>
      <c r="C4252" s="285" t="s">
        <v>21994</v>
      </c>
      <c r="D4252" s="309">
        <v>27</v>
      </c>
      <c r="E4252" s="410">
        <v>256</v>
      </c>
      <c r="F4252" s="407" t="s">
        <v>21995</v>
      </c>
      <c r="G4252" s="410">
        <v>256</v>
      </c>
      <c r="H4252" s="400">
        <v>9163</v>
      </c>
      <c r="I4252" s="401" t="s">
        <v>21996</v>
      </c>
      <c r="J4252" s="400">
        <v>9163</v>
      </c>
      <c r="K4252" s="309">
        <v>27</v>
      </c>
      <c r="L4252" s="410">
        <v>256</v>
      </c>
      <c r="M4252" s="400">
        <v>9163</v>
      </c>
      <c r="N4252" s="280" t="str">
        <f t="shared" si="66"/>
        <v>27 256 9163</v>
      </c>
    </row>
    <row r="4253" spans="1:14" ht="17.25" thickBot="1">
      <c r="B4253" s="309">
        <v>27</v>
      </c>
      <c r="C4253" s="285" t="s">
        <v>21994</v>
      </c>
      <c r="D4253" s="309">
        <v>27</v>
      </c>
      <c r="E4253" s="410">
        <v>256</v>
      </c>
      <c r="F4253" s="407" t="s">
        <v>21995</v>
      </c>
      <c r="G4253" s="410">
        <v>256</v>
      </c>
      <c r="H4253" s="400">
        <v>9166</v>
      </c>
      <c r="I4253" s="402" t="s">
        <v>21997</v>
      </c>
      <c r="J4253" s="400">
        <v>9166</v>
      </c>
      <c r="K4253" s="309">
        <v>27</v>
      </c>
      <c r="L4253" s="410">
        <v>256</v>
      </c>
      <c r="M4253" s="400">
        <v>9166</v>
      </c>
      <c r="N4253" s="280" t="str">
        <f t="shared" si="66"/>
        <v>27 256 9166</v>
      </c>
    </row>
    <row r="4254" spans="1:14" ht="17.25" thickBot="1">
      <c r="B4254" s="309">
        <v>27</v>
      </c>
      <c r="C4254" s="285" t="s">
        <v>21994</v>
      </c>
      <c r="D4254" s="309">
        <v>27</v>
      </c>
      <c r="E4254" s="410">
        <v>256</v>
      </c>
      <c r="F4254" s="407" t="s">
        <v>21995</v>
      </c>
      <c r="G4254" s="410">
        <v>256</v>
      </c>
      <c r="H4254" s="400">
        <v>9169</v>
      </c>
      <c r="I4254" s="401" t="s">
        <v>21998</v>
      </c>
      <c r="J4254" s="400">
        <v>9169</v>
      </c>
      <c r="K4254" s="309">
        <v>27</v>
      </c>
      <c r="L4254" s="410">
        <v>256</v>
      </c>
      <c r="M4254" s="400">
        <v>9169</v>
      </c>
      <c r="N4254" s="280" t="str">
        <f t="shared" si="66"/>
        <v>27 256 9169</v>
      </c>
    </row>
    <row r="4255" spans="1:14" ht="17.25" thickBot="1">
      <c r="B4255" s="309">
        <v>27</v>
      </c>
      <c r="C4255" s="285" t="s">
        <v>21994</v>
      </c>
      <c r="D4255" s="309">
        <v>27</v>
      </c>
      <c r="E4255" s="410">
        <v>256</v>
      </c>
      <c r="F4255" s="407" t="s">
        <v>21995</v>
      </c>
      <c r="G4255" s="410">
        <v>256</v>
      </c>
      <c r="H4255" s="400">
        <v>9172</v>
      </c>
      <c r="I4255" s="402" t="s">
        <v>21999</v>
      </c>
      <c r="J4255" s="400">
        <v>9172</v>
      </c>
      <c r="K4255" s="309">
        <v>27</v>
      </c>
      <c r="L4255" s="410">
        <v>256</v>
      </c>
      <c r="M4255" s="400">
        <v>9172</v>
      </c>
      <c r="N4255" s="280" t="str">
        <f t="shared" si="66"/>
        <v>27 256 9172</v>
      </c>
    </row>
    <row r="4256" spans="1:14" ht="17.25" thickBot="1">
      <c r="B4256" s="309">
        <v>27</v>
      </c>
      <c r="C4256" s="285" t="s">
        <v>21994</v>
      </c>
      <c r="D4256" s="309">
        <v>27</v>
      </c>
      <c r="E4256" s="410">
        <v>256</v>
      </c>
      <c r="F4256" s="407" t="s">
        <v>21995</v>
      </c>
      <c r="G4256" s="410">
        <v>256</v>
      </c>
      <c r="H4256" s="400">
        <v>9175</v>
      </c>
      <c r="I4256" s="401" t="s">
        <v>22000</v>
      </c>
      <c r="J4256" s="400">
        <v>9175</v>
      </c>
      <c r="K4256" s="309">
        <v>27</v>
      </c>
      <c r="L4256" s="410">
        <v>256</v>
      </c>
      <c r="M4256" s="400">
        <v>9175</v>
      </c>
      <c r="N4256" s="280" t="str">
        <f t="shared" si="66"/>
        <v>27 256 9175</v>
      </c>
    </row>
    <row r="4257" spans="2:14" ht="17.25" thickBot="1">
      <c r="B4257" s="309">
        <v>27</v>
      </c>
      <c r="C4257" s="285" t="s">
        <v>21994</v>
      </c>
      <c r="D4257" s="309">
        <v>27</v>
      </c>
      <c r="E4257" s="410">
        <v>256</v>
      </c>
      <c r="F4257" s="407" t="s">
        <v>21995</v>
      </c>
      <c r="G4257" s="410">
        <v>256</v>
      </c>
      <c r="H4257" s="400">
        <v>9178</v>
      </c>
      <c r="I4257" s="402" t="s">
        <v>22001</v>
      </c>
      <c r="J4257" s="400">
        <v>9178</v>
      </c>
      <c r="K4257" s="309">
        <v>27</v>
      </c>
      <c r="L4257" s="410">
        <v>256</v>
      </c>
      <c r="M4257" s="400">
        <v>9178</v>
      </c>
      <c r="N4257" s="280" t="str">
        <f t="shared" si="66"/>
        <v>27 256 9178</v>
      </c>
    </row>
    <row r="4258" spans="2:14" ht="17.25" thickBot="1">
      <c r="B4258" s="309">
        <v>27</v>
      </c>
      <c r="C4258" s="285" t="s">
        <v>21994</v>
      </c>
      <c r="D4258" s="309">
        <v>27</v>
      </c>
      <c r="E4258" s="410">
        <v>256</v>
      </c>
      <c r="F4258" s="407" t="s">
        <v>21995</v>
      </c>
      <c r="G4258" s="410">
        <v>256</v>
      </c>
      <c r="H4258" s="400">
        <v>9181</v>
      </c>
      <c r="I4258" s="401" t="s">
        <v>22002</v>
      </c>
      <c r="J4258" s="400">
        <v>9181</v>
      </c>
      <c r="K4258" s="309">
        <v>27</v>
      </c>
      <c r="L4258" s="410">
        <v>256</v>
      </c>
      <c r="M4258" s="400">
        <v>9181</v>
      </c>
      <c r="N4258" s="280" t="str">
        <f t="shared" si="66"/>
        <v>27 256 9181</v>
      </c>
    </row>
    <row r="4259" spans="2:14" ht="17.25" thickBot="1">
      <c r="B4259" s="309">
        <v>27</v>
      </c>
      <c r="C4259" s="285" t="s">
        <v>21994</v>
      </c>
      <c r="D4259" s="309">
        <v>27</v>
      </c>
      <c r="E4259" s="410">
        <v>256</v>
      </c>
      <c r="F4259" s="407" t="s">
        <v>21995</v>
      </c>
      <c r="G4259" s="410">
        <v>256</v>
      </c>
      <c r="H4259" s="400">
        <v>9184</v>
      </c>
      <c r="I4259" s="402" t="s">
        <v>22003</v>
      </c>
      <c r="J4259" s="400">
        <v>9184</v>
      </c>
      <c r="K4259" s="309">
        <v>27</v>
      </c>
      <c r="L4259" s="410">
        <v>256</v>
      </c>
      <c r="M4259" s="400">
        <v>9184</v>
      </c>
      <c r="N4259" s="280" t="str">
        <f t="shared" si="66"/>
        <v>27 256 9184</v>
      </c>
    </row>
    <row r="4260" spans="2:14" ht="17.25" thickBot="1">
      <c r="B4260" s="309">
        <v>27</v>
      </c>
      <c r="C4260" s="285" t="s">
        <v>21994</v>
      </c>
      <c r="D4260" s="309">
        <v>27</v>
      </c>
      <c r="E4260" s="410">
        <v>256</v>
      </c>
      <c r="F4260" s="407" t="s">
        <v>21995</v>
      </c>
      <c r="G4260" s="410">
        <v>256</v>
      </c>
      <c r="H4260" s="400">
        <v>9187</v>
      </c>
      <c r="I4260" s="401" t="s">
        <v>22004</v>
      </c>
      <c r="J4260" s="400">
        <v>9187</v>
      </c>
      <c r="K4260" s="309">
        <v>27</v>
      </c>
      <c r="L4260" s="410">
        <v>256</v>
      </c>
      <c r="M4260" s="400">
        <v>9187</v>
      </c>
      <c r="N4260" s="280" t="str">
        <f t="shared" si="66"/>
        <v>27 256 9187</v>
      </c>
    </row>
    <row r="4261" spans="2:14" ht="17.25" thickBot="1">
      <c r="B4261" s="309">
        <v>27</v>
      </c>
      <c r="C4261" s="285" t="s">
        <v>21994</v>
      </c>
      <c r="D4261" s="309">
        <v>27</v>
      </c>
      <c r="E4261" s="410">
        <v>256</v>
      </c>
      <c r="F4261" s="407" t="s">
        <v>21995</v>
      </c>
      <c r="G4261" s="410">
        <v>256</v>
      </c>
      <c r="H4261" s="400">
        <v>9190</v>
      </c>
      <c r="I4261" s="402" t="s">
        <v>22005</v>
      </c>
      <c r="J4261" s="400">
        <v>9190</v>
      </c>
      <c r="K4261" s="309">
        <v>27</v>
      </c>
      <c r="L4261" s="410">
        <v>256</v>
      </c>
      <c r="M4261" s="400">
        <v>9190</v>
      </c>
      <c r="N4261" s="280" t="str">
        <f t="shared" si="66"/>
        <v>27 256 9190</v>
      </c>
    </row>
    <row r="4262" spans="2:14" ht="17.25" thickBot="1">
      <c r="B4262" s="309">
        <v>27</v>
      </c>
      <c r="C4262" s="285" t="s">
        <v>21994</v>
      </c>
      <c r="D4262" s="309">
        <v>27</v>
      </c>
      <c r="E4262" s="410">
        <v>256</v>
      </c>
      <c r="F4262" s="407" t="s">
        <v>21995</v>
      </c>
      <c r="G4262" s="410">
        <v>256</v>
      </c>
      <c r="H4262" s="400">
        <v>9214</v>
      </c>
      <c r="I4262" s="401" t="s">
        <v>22006</v>
      </c>
      <c r="J4262" s="400">
        <v>9214</v>
      </c>
      <c r="K4262" s="309">
        <v>27</v>
      </c>
      <c r="L4262" s="410">
        <v>256</v>
      </c>
      <c r="M4262" s="400">
        <v>9214</v>
      </c>
      <c r="N4262" s="280" t="str">
        <f t="shared" si="66"/>
        <v>27 256 9214</v>
      </c>
    </row>
    <row r="4263" spans="2:14" ht="17.25" thickBot="1">
      <c r="B4263" s="309">
        <v>27</v>
      </c>
      <c r="C4263" s="285" t="s">
        <v>21994</v>
      </c>
      <c r="D4263" s="309">
        <v>27</v>
      </c>
      <c r="E4263" s="410">
        <v>256</v>
      </c>
      <c r="F4263" s="407" t="s">
        <v>21995</v>
      </c>
      <c r="G4263" s="410">
        <v>256</v>
      </c>
      <c r="H4263" s="400">
        <v>9226</v>
      </c>
      <c r="I4263" s="402" t="s">
        <v>22007</v>
      </c>
      <c r="J4263" s="400">
        <v>9226</v>
      </c>
      <c r="K4263" s="309">
        <v>27</v>
      </c>
      <c r="L4263" s="410">
        <v>256</v>
      </c>
      <c r="M4263" s="400">
        <v>9226</v>
      </c>
      <c r="N4263" s="280" t="str">
        <f t="shared" si="66"/>
        <v>27 256 9226</v>
      </c>
    </row>
    <row r="4264" spans="2:14" ht="17.25" thickBot="1">
      <c r="B4264" s="309">
        <v>27</v>
      </c>
      <c r="C4264" s="285" t="s">
        <v>21994</v>
      </c>
      <c r="D4264" s="309">
        <v>27</v>
      </c>
      <c r="E4264" s="410">
        <v>256</v>
      </c>
      <c r="F4264" s="407" t="s">
        <v>21995</v>
      </c>
      <c r="G4264" s="410">
        <v>256</v>
      </c>
      <c r="H4264" s="400">
        <v>9235</v>
      </c>
      <c r="I4264" s="401" t="s">
        <v>22008</v>
      </c>
      <c r="J4264" s="400">
        <v>9235</v>
      </c>
      <c r="K4264" s="309">
        <v>27</v>
      </c>
      <c r="L4264" s="410">
        <v>256</v>
      </c>
      <c r="M4264" s="400">
        <v>9235</v>
      </c>
      <c r="N4264" s="280" t="str">
        <f t="shared" si="66"/>
        <v>27 256 9235</v>
      </c>
    </row>
    <row r="4265" spans="2:14" ht="17.25" thickBot="1">
      <c r="B4265" s="309">
        <v>27</v>
      </c>
      <c r="C4265" s="285" t="s">
        <v>21994</v>
      </c>
      <c r="D4265" s="309">
        <v>27</v>
      </c>
      <c r="E4265" s="410">
        <v>256</v>
      </c>
      <c r="F4265" s="407" t="s">
        <v>21995</v>
      </c>
      <c r="G4265" s="410">
        <v>256</v>
      </c>
      <c r="H4265" s="400">
        <v>9244</v>
      </c>
      <c r="I4265" s="402" t="s">
        <v>22009</v>
      </c>
      <c r="J4265" s="400">
        <v>9244</v>
      </c>
      <c r="K4265" s="309">
        <v>27</v>
      </c>
      <c r="L4265" s="410">
        <v>256</v>
      </c>
      <c r="M4265" s="400">
        <v>9244</v>
      </c>
      <c r="N4265" s="280" t="str">
        <f t="shared" si="66"/>
        <v>27 256 9244</v>
      </c>
    </row>
    <row r="4266" spans="2:14" ht="17.25" thickBot="1">
      <c r="B4266" s="309">
        <v>27</v>
      </c>
      <c r="C4266" s="285" t="s">
        <v>21994</v>
      </c>
      <c r="D4266" s="309">
        <v>27</v>
      </c>
      <c r="E4266" s="410">
        <v>256</v>
      </c>
      <c r="F4266" s="407" t="s">
        <v>21995</v>
      </c>
      <c r="G4266" s="410">
        <v>256</v>
      </c>
      <c r="H4266" s="400">
        <v>9256</v>
      </c>
      <c r="I4266" s="401" t="s">
        <v>22010</v>
      </c>
      <c r="J4266" s="400">
        <v>9256</v>
      </c>
      <c r="K4266" s="309">
        <v>27</v>
      </c>
      <c r="L4266" s="410">
        <v>256</v>
      </c>
      <c r="M4266" s="400">
        <v>9256</v>
      </c>
      <c r="N4266" s="280" t="str">
        <f t="shared" si="66"/>
        <v>27 256 9256</v>
      </c>
    </row>
    <row r="4267" spans="2:14" ht="17.25" thickBot="1">
      <c r="B4267" s="309">
        <v>27</v>
      </c>
      <c r="C4267" s="285" t="s">
        <v>21994</v>
      </c>
      <c r="D4267" s="309">
        <v>27</v>
      </c>
      <c r="E4267" s="410">
        <v>256</v>
      </c>
      <c r="F4267" s="407" t="s">
        <v>21995</v>
      </c>
      <c r="G4267" s="410">
        <v>256</v>
      </c>
      <c r="H4267" s="400">
        <v>9271</v>
      </c>
      <c r="I4267" s="403" t="s">
        <v>22011</v>
      </c>
      <c r="J4267" s="400">
        <v>9271</v>
      </c>
      <c r="K4267" s="309">
        <v>27</v>
      </c>
      <c r="L4267" s="410">
        <v>256</v>
      </c>
      <c r="M4267" s="400">
        <v>9271</v>
      </c>
      <c r="N4267" s="280" t="str">
        <f t="shared" si="66"/>
        <v>27 256 9271</v>
      </c>
    </row>
    <row r="4268" spans="2:14" ht="17.25" thickBot="1">
      <c r="B4268" s="309">
        <v>27</v>
      </c>
      <c r="C4268" s="285" t="s">
        <v>21994</v>
      </c>
      <c r="D4268" s="309">
        <v>27</v>
      </c>
      <c r="E4268" s="410">
        <v>256</v>
      </c>
      <c r="F4268" s="407" t="s">
        <v>21995</v>
      </c>
      <c r="G4268" s="410">
        <v>256</v>
      </c>
      <c r="H4268" s="400">
        <v>9286</v>
      </c>
      <c r="I4268" s="406" t="s">
        <v>18998</v>
      </c>
      <c r="J4268" s="400">
        <v>9286</v>
      </c>
      <c r="K4268" s="309">
        <v>27</v>
      </c>
      <c r="L4268" s="410">
        <v>256</v>
      </c>
      <c r="M4268" s="400">
        <v>9286</v>
      </c>
      <c r="N4268" s="280" t="str">
        <f t="shared" si="66"/>
        <v>27 256 9286</v>
      </c>
    </row>
    <row r="4269" spans="2:14" ht="17.25" thickBot="1">
      <c r="B4269" s="309">
        <v>27</v>
      </c>
      <c r="C4269" s="285" t="s">
        <v>21994</v>
      </c>
      <c r="D4269" s="309">
        <v>27</v>
      </c>
      <c r="E4269" s="410">
        <v>256</v>
      </c>
      <c r="F4269" s="407" t="s">
        <v>21995</v>
      </c>
      <c r="G4269" s="410">
        <v>256</v>
      </c>
      <c r="H4269" s="400">
        <v>9325</v>
      </c>
      <c r="I4269" s="403" t="s">
        <v>22012</v>
      </c>
      <c r="J4269" s="400">
        <v>9325</v>
      </c>
      <c r="K4269" s="309">
        <v>27</v>
      </c>
      <c r="L4269" s="410">
        <v>256</v>
      </c>
      <c r="M4269" s="400">
        <v>9325</v>
      </c>
      <c r="N4269" s="280" t="str">
        <f t="shared" si="66"/>
        <v>27 256 9325</v>
      </c>
    </row>
    <row r="4270" spans="2:14" ht="17.25" thickBot="1">
      <c r="B4270" s="309">
        <v>27</v>
      </c>
      <c r="C4270" s="285" t="s">
        <v>21994</v>
      </c>
      <c r="D4270" s="309">
        <v>27</v>
      </c>
      <c r="E4270" s="410">
        <v>256</v>
      </c>
      <c r="F4270" s="407" t="s">
        <v>21995</v>
      </c>
      <c r="G4270" s="410">
        <v>256</v>
      </c>
      <c r="H4270" s="400">
        <v>9331</v>
      </c>
      <c r="I4270" s="406" t="s">
        <v>22013</v>
      </c>
      <c r="J4270" s="400">
        <v>9331</v>
      </c>
      <c r="K4270" s="309">
        <v>27</v>
      </c>
      <c r="L4270" s="410">
        <v>256</v>
      </c>
      <c r="M4270" s="400">
        <v>9331</v>
      </c>
      <c r="N4270" s="280" t="str">
        <f t="shared" si="66"/>
        <v>27 256 9331</v>
      </c>
    </row>
    <row r="4271" spans="2:14" ht="17.25" thickBot="1">
      <c r="B4271" s="309">
        <v>27</v>
      </c>
      <c r="C4271" s="285" t="s">
        <v>21994</v>
      </c>
      <c r="D4271" s="309">
        <v>27</v>
      </c>
      <c r="E4271" s="412">
        <v>258</v>
      </c>
      <c r="F4271" s="409" t="s">
        <v>22014</v>
      </c>
      <c r="G4271" s="412">
        <v>258</v>
      </c>
      <c r="H4271" s="400">
        <v>9193</v>
      </c>
      <c r="I4271" s="401" t="s">
        <v>22015</v>
      </c>
      <c r="J4271" s="400">
        <v>9193</v>
      </c>
      <c r="K4271" s="309">
        <v>27</v>
      </c>
      <c r="L4271" s="412">
        <v>258</v>
      </c>
      <c r="M4271" s="400">
        <v>9193</v>
      </c>
      <c r="N4271" s="280" t="str">
        <f t="shared" si="66"/>
        <v>27 258 9193</v>
      </c>
    </row>
    <row r="4272" spans="2:14" ht="17.25" thickBot="1">
      <c r="B4272" s="309">
        <v>27</v>
      </c>
      <c r="C4272" s="285" t="s">
        <v>21994</v>
      </c>
      <c r="D4272" s="309">
        <v>27</v>
      </c>
      <c r="E4272" s="412">
        <v>258</v>
      </c>
      <c r="F4272" s="409" t="s">
        <v>22014</v>
      </c>
      <c r="G4272" s="412">
        <v>258</v>
      </c>
      <c r="H4272" s="400">
        <v>9196</v>
      </c>
      <c r="I4272" s="402" t="s">
        <v>22016</v>
      </c>
      <c r="J4272" s="400">
        <v>9196</v>
      </c>
      <c r="K4272" s="309">
        <v>27</v>
      </c>
      <c r="L4272" s="412">
        <v>258</v>
      </c>
      <c r="M4272" s="400">
        <v>9196</v>
      </c>
      <c r="N4272" s="280" t="str">
        <f t="shared" si="66"/>
        <v>27 258 9196</v>
      </c>
    </row>
    <row r="4273" spans="2:14" ht="17.25" thickBot="1">
      <c r="B4273" s="309">
        <v>27</v>
      </c>
      <c r="C4273" s="285" t="s">
        <v>21994</v>
      </c>
      <c r="D4273" s="309">
        <v>27</v>
      </c>
      <c r="E4273" s="412">
        <v>258</v>
      </c>
      <c r="F4273" s="409" t="s">
        <v>22014</v>
      </c>
      <c r="G4273" s="412">
        <v>258</v>
      </c>
      <c r="H4273" s="400">
        <v>9199</v>
      </c>
      <c r="I4273" s="401" t="s">
        <v>20059</v>
      </c>
      <c r="J4273" s="400">
        <v>9199</v>
      </c>
      <c r="K4273" s="309">
        <v>27</v>
      </c>
      <c r="L4273" s="412">
        <v>258</v>
      </c>
      <c r="M4273" s="400">
        <v>9199</v>
      </c>
      <c r="N4273" s="280" t="str">
        <f t="shared" si="66"/>
        <v>27 258 9199</v>
      </c>
    </row>
    <row r="4274" spans="2:14" ht="17.25" thickBot="1">
      <c r="B4274" s="309">
        <v>27</v>
      </c>
      <c r="C4274" s="285" t="s">
        <v>21994</v>
      </c>
      <c r="D4274" s="309">
        <v>27</v>
      </c>
      <c r="E4274" s="412">
        <v>258</v>
      </c>
      <c r="F4274" s="409" t="s">
        <v>22014</v>
      </c>
      <c r="G4274" s="412">
        <v>258</v>
      </c>
      <c r="H4274" s="400">
        <v>9202</v>
      </c>
      <c r="I4274" s="402" t="s">
        <v>22017</v>
      </c>
      <c r="J4274" s="400">
        <v>9202</v>
      </c>
      <c r="K4274" s="309">
        <v>27</v>
      </c>
      <c r="L4274" s="412">
        <v>258</v>
      </c>
      <c r="M4274" s="400">
        <v>9202</v>
      </c>
      <c r="N4274" s="280" t="str">
        <f t="shared" si="66"/>
        <v>27 258 9202</v>
      </c>
    </row>
    <row r="4275" spans="2:14" ht="17.25" thickBot="1">
      <c r="B4275" s="309">
        <v>27</v>
      </c>
      <c r="C4275" s="285" t="s">
        <v>21994</v>
      </c>
      <c r="D4275" s="309">
        <v>27</v>
      </c>
      <c r="E4275" s="412">
        <v>258</v>
      </c>
      <c r="F4275" s="409" t="s">
        <v>22014</v>
      </c>
      <c r="G4275" s="412">
        <v>258</v>
      </c>
      <c r="H4275" s="400">
        <v>9205</v>
      </c>
      <c r="I4275" s="401" t="s">
        <v>19262</v>
      </c>
      <c r="J4275" s="400">
        <v>9205</v>
      </c>
      <c r="K4275" s="309">
        <v>27</v>
      </c>
      <c r="L4275" s="412">
        <v>258</v>
      </c>
      <c r="M4275" s="400">
        <v>9205</v>
      </c>
      <c r="N4275" s="280" t="str">
        <f t="shared" si="66"/>
        <v>27 258 9205</v>
      </c>
    </row>
    <row r="4276" spans="2:14" ht="17.25" thickBot="1">
      <c r="B4276" s="309">
        <v>27</v>
      </c>
      <c r="C4276" s="285" t="s">
        <v>21994</v>
      </c>
      <c r="D4276" s="309">
        <v>27</v>
      </c>
      <c r="E4276" s="412">
        <v>258</v>
      </c>
      <c r="F4276" s="409" t="s">
        <v>22014</v>
      </c>
      <c r="G4276" s="412">
        <v>258</v>
      </c>
      <c r="H4276" s="400">
        <v>9208</v>
      </c>
      <c r="I4276" s="402" t="s">
        <v>22018</v>
      </c>
      <c r="J4276" s="400">
        <v>9208</v>
      </c>
      <c r="K4276" s="309">
        <v>27</v>
      </c>
      <c r="L4276" s="412">
        <v>258</v>
      </c>
      <c r="M4276" s="400">
        <v>9208</v>
      </c>
      <c r="N4276" s="280" t="str">
        <f t="shared" si="66"/>
        <v>27 258 9208</v>
      </c>
    </row>
    <row r="4277" spans="2:14" ht="17.25" thickBot="1">
      <c r="B4277" s="309">
        <v>27</v>
      </c>
      <c r="C4277" s="285" t="s">
        <v>21994</v>
      </c>
      <c r="D4277" s="309">
        <v>27</v>
      </c>
      <c r="E4277" s="412">
        <v>258</v>
      </c>
      <c r="F4277" s="409" t="s">
        <v>22014</v>
      </c>
      <c r="G4277" s="412">
        <v>258</v>
      </c>
      <c r="H4277" s="400">
        <v>9211</v>
      </c>
      <c r="I4277" s="401" t="s">
        <v>22019</v>
      </c>
      <c r="J4277" s="400">
        <v>9211</v>
      </c>
      <c r="K4277" s="309">
        <v>27</v>
      </c>
      <c r="L4277" s="412">
        <v>258</v>
      </c>
      <c r="M4277" s="400">
        <v>9211</v>
      </c>
      <c r="N4277" s="280" t="str">
        <f t="shared" si="66"/>
        <v>27 258 9211</v>
      </c>
    </row>
    <row r="4278" spans="2:14" ht="17.25" thickBot="1">
      <c r="B4278" s="309">
        <v>27</v>
      </c>
      <c r="C4278" s="285" t="s">
        <v>21994</v>
      </c>
      <c r="D4278" s="309">
        <v>27</v>
      </c>
      <c r="E4278" s="412">
        <v>258</v>
      </c>
      <c r="F4278" s="409" t="s">
        <v>22014</v>
      </c>
      <c r="G4278" s="412">
        <v>258</v>
      </c>
      <c r="H4278" s="400">
        <v>9217</v>
      </c>
      <c r="I4278" s="402" t="s">
        <v>22020</v>
      </c>
      <c r="J4278" s="400">
        <v>9217</v>
      </c>
      <c r="K4278" s="309">
        <v>27</v>
      </c>
      <c r="L4278" s="412">
        <v>258</v>
      </c>
      <c r="M4278" s="400">
        <v>9217</v>
      </c>
      <c r="N4278" s="280" t="str">
        <f t="shared" si="66"/>
        <v>27 258 9217</v>
      </c>
    </row>
    <row r="4279" spans="2:14" ht="17.25" thickBot="1">
      <c r="B4279" s="309">
        <v>27</v>
      </c>
      <c r="C4279" s="285" t="s">
        <v>21994</v>
      </c>
      <c r="D4279" s="309">
        <v>27</v>
      </c>
      <c r="E4279" s="412">
        <v>258</v>
      </c>
      <c r="F4279" s="409" t="s">
        <v>22014</v>
      </c>
      <c r="G4279" s="412">
        <v>258</v>
      </c>
      <c r="H4279" s="400">
        <v>9220</v>
      </c>
      <c r="I4279" s="401" t="s">
        <v>22021</v>
      </c>
      <c r="J4279" s="400">
        <v>9220</v>
      </c>
      <c r="K4279" s="309">
        <v>27</v>
      </c>
      <c r="L4279" s="412">
        <v>258</v>
      </c>
      <c r="M4279" s="400">
        <v>9220</v>
      </c>
      <c r="N4279" s="280" t="str">
        <f t="shared" si="66"/>
        <v>27 258 9220</v>
      </c>
    </row>
    <row r="4280" spans="2:14" ht="17.25" thickBot="1">
      <c r="B4280" s="309">
        <v>27</v>
      </c>
      <c r="C4280" s="285" t="s">
        <v>21994</v>
      </c>
      <c r="D4280" s="309">
        <v>27</v>
      </c>
      <c r="E4280" s="412">
        <v>258</v>
      </c>
      <c r="F4280" s="409" t="s">
        <v>22014</v>
      </c>
      <c r="G4280" s="412">
        <v>258</v>
      </c>
      <c r="H4280" s="400">
        <v>9223</v>
      </c>
      <c r="I4280" s="402" t="s">
        <v>21869</v>
      </c>
      <c r="J4280" s="400">
        <v>9223</v>
      </c>
      <c r="K4280" s="309">
        <v>27</v>
      </c>
      <c r="L4280" s="412">
        <v>258</v>
      </c>
      <c r="M4280" s="400">
        <v>9223</v>
      </c>
      <c r="N4280" s="280" t="str">
        <f t="shared" si="66"/>
        <v>27 258 9223</v>
      </c>
    </row>
    <row r="4281" spans="2:14" ht="17.25" thickBot="1">
      <c r="B4281" s="309">
        <v>27</v>
      </c>
      <c r="C4281" s="285" t="s">
        <v>21994</v>
      </c>
      <c r="D4281" s="309">
        <v>27</v>
      </c>
      <c r="E4281" s="412">
        <v>258</v>
      </c>
      <c r="F4281" s="409" t="s">
        <v>22014</v>
      </c>
      <c r="G4281" s="412">
        <v>258</v>
      </c>
      <c r="H4281" s="400">
        <v>9229</v>
      </c>
      <c r="I4281" s="401" t="s">
        <v>20907</v>
      </c>
      <c r="J4281" s="400">
        <v>9229</v>
      </c>
      <c r="K4281" s="309">
        <v>27</v>
      </c>
      <c r="L4281" s="412">
        <v>258</v>
      </c>
      <c r="M4281" s="400">
        <v>9229</v>
      </c>
      <c r="N4281" s="280" t="str">
        <f t="shared" si="66"/>
        <v>27 258 9229</v>
      </c>
    </row>
    <row r="4282" spans="2:14" ht="17.25" thickBot="1">
      <c r="B4282" s="309">
        <v>27</v>
      </c>
      <c r="C4282" s="285" t="s">
        <v>21994</v>
      </c>
      <c r="D4282" s="309">
        <v>27</v>
      </c>
      <c r="E4282" s="412">
        <v>258</v>
      </c>
      <c r="F4282" s="409" t="s">
        <v>22014</v>
      </c>
      <c r="G4282" s="412">
        <v>258</v>
      </c>
      <c r="H4282" s="400">
        <v>9232</v>
      </c>
      <c r="I4282" s="402" t="s">
        <v>22022</v>
      </c>
      <c r="J4282" s="400">
        <v>9232</v>
      </c>
      <c r="K4282" s="309">
        <v>27</v>
      </c>
      <c r="L4282" s="412">
        <v>258</v>
      </c>
      <c r="M4282" s="400">
        <v>9232</v>
      </c>
      <c r="N4282" s="280" t="str">
        <f t="shared" si="66"/>
        <v>27 258 9232</v>
      </c>
    </row>
    <row r="4283" spans="2:14" ht="17.25" thickBot="1">
      <c r="B4283" s="309">
        <v>27</v>
      </c>
      <c r="C4283" s="285" t="s">
        <v>21994</v>
      </c>
      <c r="D4283" s="309">
        <v>27</v>
      </c>
      <c r="E4283" s="412">
        <v>258</v>
      </c>
      <c r="F4283" s="409" t="s">
        <v>22014</v>
      </c>
      <c r="G4283" s="412">
        <v>258</v>
      </c>
      <c r="H4283" s="400">
        <v>9238</v>
      </c>
      <c r="I4283" s="401" t="s">
        <v>22023</v>
      </c>
      <c r="J4283" s="400">
        <v>9238</v>
      </c>
      <c r="K4283" s="309">
        <v>27</v>
      </c>
      <c r="L4283" s="412">
        <v>258</v>
      </c>
      <c r="M4283" s="400">
        <v>9238</v>
      </c>
      <c r="N4283" s="280" t="str">
        <f t="shared" si="66"/>
        <v>27 258 9238</v>
      </c>
    </row>
    <row r="4284" spans="2:14" ht="17.25" thickBot="1">
      <c r="B4284" s="309">
        <v>27</v>
      </c>
      <c r="C4284" s="285" t="s">
        <v>21994</v>
      </c>
      <c r="D4284" s="309">
        <v>27</v>
      </c>
      <c r="E4284" s="412">
        <v>258</v>
      </c>
      <c r="F4284" s="409" t="s">
        <v>22014</v>
      </c>
      <c r="G4284" s="412">
        <v>258</v>
      </c>
      <c r="H4284" s="400">
        <v>9241</v>
      </c>
      <c r="I4284" s="402" t="s">
        <v>20042</v>
      </c>
      <c r="J4284" s="400">
        <v>9241</v>
      </c>
      <c r="K4284" s="309">
        <v>27</v>
      </c>
      <c r="L4284" s="412">
        <v>258</v>
      </c>
      <c r="M4284" s="400">
        <v>9241</v>
      </c>
      <c r="N4284" s="280" t="str">
        <f t="shared" si="66"/>
        <v>27 258 9241</v>
      </c>
    </row>
    <row r="4285" spans="2:14" ht="17.25" thickBot="1">
      <c r="B4285" s="309">
        <v>27</v>
      </c>
      <c r="C4285" s="285" t="s">
        <v>21994</v>
      </c>
      <c r="D4285" s="309">
        <v>27</v>
      </c>
      <c r="E4285" s="410">
        <v>259</v>
      </c>
      <c r="F4285" s="407" t="s">
        <v>22024</v>
      </c>
      <c r="G4285" s="410">
        <v>259</v>
      </c>
      <c r="H4285" s="400">
        <v>9247</v>
      </c>
      <c r="I4285" s="401" t="s">
        <v>22025</v>
      </c>
      <c r="J4285" s="400">
        <v>9247</v>
      </c>
      <c r="K4285" s="309">
        <v>27</v>
      </c>
      <c r="L4285" s="410">
        <v>259</v>
      </c>
      <c r="M4285" s="400">
        <v>9247</v>
      </c>
      <c r="N4285" s="280" t="str">
        <f t="shared" si="66"/>
        <v>27 259 9247</v>
      </c>
    </row>
    <row r="4286" spans="2:14" ht="17.25" thickBot="1">
      <c r="B4286" s="309">
        <v>27</v>
      </c>
      <c r="C4286" s="285" t="s">
        <v>21994</v>
      </c>
      <c r="D4286" s="309">
        <v>27</v>
      </c>
      <c r="E4286" s="410">
        <v>259</v>
      </c>
      <c r="F4286" s="407" t="s">
        <v>22024</v>
      </c>
      <c r="G4286" s="410">
        <v>259</v>
      </c>
      <c r="H4286" s="400">
        <v>9250</v>
      </c>
      <c r="I4286" s="402" t="s">
        <v>22026</v>
      </c>
      <c r="J4286" s="400">
        <v>9250</v>
      </c>
      <c r="K4286" s="309">
        <v>27</v>
      </c>
      <c r="L4286" s="410">
        <v>259</v>
      </c>
      <c r="M4286" s="400">
        <v>9250</v>
      </c>
      <c r="N4286" s="280" t="str">
        <f t="shared" si="66"/>
        <v>27 259 9250</v>
      </c>
    </row>
    <row r="4287" spans="2:14" ht="17.25" thickBot="1">
      <c r="B4287" s="309">
        <v>27</v>
      </c>
      <c r="C4287" s="285" t="s">
        <v>21994</v>
      </c>
      <c r="D4287" s="309">
        <v>27</v>
      </c>
      <c r="E4287" s="410">
        <v>259</v>
      </c>
      <c r="F4287" s="407" t="s">
        <v>22024</v>
      </c>
      <c r="G4287" s="410">
        <v>259</v>
      </c>
      <c r="H4287" s="400">
        <v>9253</v>
      </c>
      <c r="I4287" s="401" t="s">
        <v>22027</v>
      </c>
      <c r="J4287" s="400">
        <v>9253</v>
      </c>
      <c r="K4287" s="309">
        <v>27</v>
      </c>
      <c r="L4287" s="410">
        <v>259</v>
      </c>
      <c r="M4287" s="400">
        <v>9253</v>
      </c>
      <c r="N4287" s="280" t="str">
        <f t="shared" si="66"/>
        <v>27 259 9253</v>
      </c>
    </row>
    <row r="4288" spans="2:14" ht="17.25" thickBot="1">
      <c r="B4288" s="309">
        <v>27</v>
      </c>
      <c r="C4288" s="285" t="s">
        <v>21994</v>
      </c>
      <c r="D4288" s="309">
        <v>27</v>
      </c>
      <c r="E4288" s="410">
        <v>259</v>
      </c>
      <c r="F4288" s="407" t="s">
        <v>22024</v>
      </c>
      <c r="G4288" s="410">
        <v>259</v>
      </c>
      <c r="H4288" s="400">
        <v>9259</v>
      </c>
      <c r="I4288" s="402" t="s">
        <v>22028</v>
      </c>
      <c r="J4288" s="400">
        <v>9259</v>
      </c>
      <c r="K4288" s="309">
        <v>27</v>
      </c>
      <c r="L4288" s="410">
        <v>259</v>
      </c>
      <c r="M4288" s="400">
        <v>9259</v>
      </c>
      <c r="N4288" s="280" t="str">
        <f t="shared" si="66"/>
        <v>27 259 9259</v>
      </c>
    </row>
    <row r="4289" spans="2:14" ht="17.25" thickBot="1">
      <c r="B4289" s="309">
        <v>27</v>
      </c>
      <c r="C4289" s="285" t="s">
        <v>21994</v>
      </c>
      <c r="D4289" s="309">
        <v>27</v>
      </c>
      <c r="E4289" s="410">
        <v>259</v>
      </c>
      <c r="F4289" s="407" t="s">
        <v>22024</v>
      </c>
      <c r="G4289" s="410">
        <v>259</v>
      </c>
      <c r="H4289" s="400">
        <v>9262</v>
      </c>
      <c r="I4289" s="401" t="s">
        <v>22029</v>
      </c>
      <c r="J4289" s="400">
        <v>9262</v>
      </c>
      <c r="K4289" s="309">
        <v>27</v>
      </c>
      <c r="L4289" s="410">
        <v>259</v>
      </c>
      <c r="M4289" s="400">
        <v>9262</v>
      </c>
      <c r="N4289" s="280" t="str">
        <f t="shared" si="66"/>
        <v>27 259 9262</v>
      </c>
    </row>
    <row r="4290" spans="2:14" ht="17.25" thickBot="1">
      <c r="B4290" s="309">
        <v>27</v>
      </c>
      <c r="C4290" s="285" t="s">
        <v>21994</v>
      </c>
      <c r="D4290" s="309">
        <v>27</v>
      </c>
      <c r="E4290" s="410">
        <v>259</v>
      </c>
      <c r="F4290" s="407" t="s">
        <v>22024</v>
      </c>
      <c r="G4290" s="410">
        <v>259</v>
      </c>
      <c r="H4290" s="400">
        <v>9265</v>
      </c>
      <c r="I4290" s="402" t="s">
        <v>22030</v>
      </c>
      <c r="J4290" s="400">
        <v>9265</v>
      </c>
      <c r="K4290" s="309">
        <v>27</v>
      </c>
      <c r="L4290" s="410">
        <v>259</v>
      </c>
      <c r="M4290" s="400">
        <v>9265</v>
      </c>
      <c r="N4290" s="280" t="str">
        <f t="shared" si="66"/>
        <v>27 259 9265</v>
      </c>
    </row>
    <row r="4291" spans="2:14" ht="17.25" thickBot="1">
      <c r="B4291" s="309">
        <v>27</v>
      </c>
      <c r="C4291" s="285" t="s">
        <v>21994</v>
      </c>
      <c r="D4291" s="309">
        <v>27</v>
      </c>
      <c r="E4291" s="410">
        <v>259</v>
      </c>
      <c r="F4291" s="407" t="s">
        <v>22024</v>
      </c>
      <c r="G4291" s="410">
        <v>259</v>
      </c>
      <c r="H4291" s="400">
        <v>9268</v>
      </c>
      <c r="I4291" s="401" t="s">
        <v>22031</v>
      </c>
      <c r="J4291" s="400">
        <v>9268</v>
      </c>
      <c r="K4291" s="309">
        <v>27</v>
      </c>
      <c r="L4291" s="410">
        <v>259</v>
      </c>
      <c r="M4291" s="400">
        <v>9268</v>
      </c>
      <c r="N4291" s="280" t="str">
        <f t="shared" si="66"/>
        <v>27 259 9268</v>
      </c>
    </row>
    <row r="4292" spans="2:14" ht="17.25" thickBot="1">
      <c r="B4292" s="309">
        <v>27</v>
      </c>
      <c r="C4292" s="285" t="s">
        <v>21994</v>
      </c>
      <c r="D4292" s="309">
        <v>27</v>
      </c>
      <c r="E4292" s="410">
        <v>259</v>
      </c>
      <c r="F4292" s="407" t="s">
        <v>22024</v>
      </c>
      <c r="G4292" s="410">
        <v>259</v>
      </c>
      <c r="H4292" s="400">
        <v>9274</v>
      </c>
      <c r="I4292" s="402" t="s">
        <v>22032</v>
      </c>
      <c r="J4292" s="400">
        <v>9274</v>
      </c>
      <c r="K4292" s="309">
        <v>27</v>
      </c>
      <c r="L4292" s="410">
        <v>259</v>
      </c>
      <c r="M4292" s="400">
        <v>9274</v>
      </c>
      <c r="N4292" s="280" t="str">
        <f t="shared" ref="N4292:N4355" si="67">K4292&amp;" "&amp;L4292&amp;" "&amp;M4292</f>
        <v>27 259 9274</v>
      </c>
    </row>
    <row r="4293" spans="2:14" ht="17.25" thickBot="1">
      <c r="B4293" s="309">
        <v>27</v>
      </c>
      <c r="C4293" s="285" t="s">
        <v>21994</v>
      </c>
      <c r="D4293" s="309">
        <v>27</v>
      </c>
      <c r="E4293" s="410">
        <v>259</v>
      </c>
      <c r="F4293" s="407" t="s">
        <v>22024</v>
      </c>
      <c r="G4293" s="410">
        <v>259</v>
      </c>
      <c r="H4293" s="400">
        <v>9277</v>
      </c>
      <c r="I4293" s="401" t="s">
        <v>22033</v>
      </c>
      <c r="J4293" s="400">
        <v>9277</v>
      </c>
      <c r="K4293" s="309">
        <v>27</v>
      </c>
      <c r="L4293" s="410">
        <v>259</v>
      </c>
      <c r="M4293" s="400">
        <v>9277</v>
      </c>
      <c r="N4293" s="280" t="str">
        <f t="shared" si="67"/>
        <v>27 259 9277</v>
      </c>
    </row>
    <row r="4294" spans="2:14" ht="17.25" thickBot="1">
      <c r="B4294" s="309">
        <v>27</v>
      </c>
      <c r="C4294" s="285" t="s">
        <v>21994</v>
      </c>
      <c r="D4294" s="309">
        <v>27</v>
      </c>
      <c r="E4294" s="410">
        <v>259</v>
      </c>
      <c r="F4294" s="407" t="s">
        <v>22024</v>
      </c>
      <c r="G4294" s="410">
        <v>259</v>
      </c>
      <c r="H4294" s="400">
        <v>9280</v>
      </c>
      <c r="I4294" s="402" t="s">
        <v>21870</v>
      </c>
      <c r="J4294" s="400">
        <v>9280</v>
      </c>
      <c r="K4294" s="309">
        <v>27</v>
      </c>
      <c r="L4294" s="410">
        <v>259</v>
      </c>
      <c r="M4294" s="400">
        <v>9280</v>
      </c>
      <c r="N4294" s="280" t="str">
        <f t="shared" si="67"/>
        <v>27 259 9280</v>
      </c>
    </row>
    <row r="4295" spans="2:14" ht="17.25" thickBot="1">
      <c r="B4295" s="309">
        <v>27</v>
      </c>
      <c r="C4295" s="285" t="s">
        <v>21994</v>
      </c>
      <c r="D4295" s="309">
        <v>27</v>
      </c>
      <c r="E4295" s="410">
        <v>259</v>
      </c>
      <c r="F4295" s="407" t="s">
        <v>22024</v>
      </c>
      <c r="G4295" s="410">
        <v>259</v>
      </c>
      <c r="H4295" s="400">
        <v>9283</v>
      </c>
      <c r="I4295" s="401" t="s">
        <v>19030</v>
      </c>
      <c r="J4295" s="400">
        <v>9283</v>
      </c>
      <c r="K4295" s="309">
        <v>27</v>
      </c>
      <c r="L4295" s="410">
        <v>259</v>
      </c>
      <c r="M4295" s="400">
        <v>9283</v>
      </c>
      <c r="N4295" s="280" t="str">
        <f t="shared" si="67"/>
        <v>27 259 9283</v>
      </c>
    </row>
    <row r="4296" spans="2:14" ht="17.25" thickBot="1">
      <c r="B4296" s="309">
        <v>27</v>
      </c>
      <c r="C4296" s="285" t="s">
        <v>21994</v>
      </c>
      <c r="D4296" s="309">
        <v>27</v>
      </c>
      <c r="E4296" s="410">
        <v>259</v>
      </c>
      <c r="F4296" s="407" t="s">
        <v>22024</v>
      </c>
      <c r="G4296" s="410">
        <v>259</v>
      </c>
      <c r="H4296" s="400">
        <v>9289</v>
      </c>
      <c r="I4296" s="402" t="s">
        <v>22034</v>
      </c>
      <c r="J4296" s="400">
        <v>9289</v>
      </c>
      <c r="K4296" s="309">
        <v>27</v>
      </c>
      <c r="L4296" s="410">
        <v>259</v>
      </c>
      <c r="M4296" s="400">
        <v>9289</v>
      </c>
      <c r="N4296" s="280" t="str">
        <f t="shared" si="67"/>
        <v>27 259 9289</v>
      </c>
    </row>
    <row r="4297" spans="2:14" ht="17.25" thickBot="1">
      <c r="B4297" s="309">
        <v>27</v>
      </c>
      <c r="C4297" s="285" t="s">
        <v>21994</v>
      </c>
      <c r="D4297" s="309">
        <v>27</v>
      </c>
      <c r="E4297" s="410">
        <v>259</v>
      </c>
      <c r="F4297" s="407" t="s">
        <v>22024</v>
      </c>
      <c r="G4297" s="410">
        <v>259</v>
      </c>
      <c r="H4297" s="400">
        <v>9292</v>
      </c>
      <c r="I4297" s="401" t="s">
        <v>22035</v>
      </c>
      <c r="J4297" s="400">
        <v>9292</v>
      </c>
      <c r="K4297" s="309">
        <v>27</v>
      </c>
      <c r="L4297" s="410">
        <v>259</v>
      </c>
      <c r="M4297" s="400">
        <v>9292</v>
      </c>
      <c r="N4297" s="280" t="str">
        <f t="shared" si="67"/>
        <v>27 259 9292</v>
      </c>
    </row>
    <row r="4298" spans="2:14" ht="17.25" thickBot="1">
      <c r="B4298" s="309">
        <v>27</v>
      </c>
      <c r="C4298" s="285" t="s">
        <v>21994</v>
      </c>
      <c r="D4298" s="309">
        <v>27</v>
      </c>
      <c r="E4298" s="410">
        <v>259</v>
      </c>
      <c r="F4298" s="407" t="s">
        <v>22024</v>
      </c>
      <c r="G4298" s="410">
        <v>259</v>
      </c>
      <c r="H4298" s="400">
        <v>9295</v>
      </c>
      <c r="I4298" s="402" t="s">
        <v>22036</v>
      </c>
      <c r="J4298" s="400">
        <v>9295</v>
      </c>
      <c r="K4298" s="309">
        <v>27</v>
      </c>
      <c r="L4298" s="410">
        <v>259</v>
      </c>
      <c r="M4298" s="400">
        <v>9295</v>
      </c>
      <c r="N4298" s="280" t="str">
        <f t="shared" si="67"/>
        <v>27 259 9295</v>
      </c>
    </row>
    <row r="4299" spans="2:14" ht="17.25" thickBot="1">
      <c r="B4299" s="309">
        <v>27</v>
      </c>
      <c r="C4299" s="285" t="s">
        <v>21994</v>
      </c>
      <c r="D4299" s="309">
        <v>27</v>
      </c>
      <c r="E4299" s="410">
        <v>259</v>
      </c>
      <c r="F4299" s="407" t="s">
        <v>22024</v>
      </c>
      <c r="G4299" s="410">
        <v>259</v>
      </c>
      <c r="H4299" s="400">
        <v>9298</v>
      </c>
      <c r="I4299" s="401" t="s">
        <v>22037</v>
      </c>
      <c r="J4299" s="400">
        <v>9298</v>
      </c>
      <c r="K4299" s="309">
        <v>27</v>
      </c>
      <c r="L4299" s="410">
        <v>259</v>
      </c>
      <c r="M4299" s="400">
        <v>9298</v>
      </c>
      <c r="N4299" s="280" t="str">
        <f t="shared" si="67"/>
        <v>27 259 9298</v>
      </c>
    </row>
    <row r="4300" spans="2:14" ht="17.25" thickBot="1">
      <c r="B4300" s="309">
        <v>27</v>
      </c>
      <c r="C4300" s="285" t="s">
        <v>21994</v>
      </c>
      <c r="D4300" s="309">
        <v>27</v>
      </c>
      <c r="E4300" s="410">
        <v>259</v>
      </c>
      <c r="F4300" s="407" t="s">
        <v>22024</v>
      </c>
      <c r="G4300" s="410">
        <v>259</v>
      </c>
      <c r="H4300" s="400">
        <v>9301</v>
      </c>
      <c r="I4300" s="401" t="s">
        <v>21165</v>
      </c>
      <c r="J4300" s="400">
        <v>9301</v>
      </c>
      <c r="K4300" s="309">
        <v>27</v>
      </c>
      <c r="L4300" s="410">
        <v>259</v>
      </c>
      <c r="M4300" s="400">
        <v>9301</v>
      </c>
      <c r="N4300" s="280" t="str">
        <f t="shared" si="67"/>
        <v>27 259 9301</v>
      </c>
    </row>
    <row r="4301" spans="2:14" ht="17.25" thickBot="1">
      <c r="B4301" s="309">
        <v>27</v>
      </c>
      <c r="C4301" s="285" t="s">
        <v>21994</v>
      </c>
      <c r="D4301" s="309">
        <v>27</v>
      </c>
      <c r="E4301" s="410">
        <v>259</v>
      </c>
      <c r="F4301" s="407" t="s">
        <v>22024</v>
      </c>
      <c r="G4301" s="410">
        <v>259</v>
      </c>
      <c r="H4301" s="400">
        <v>9304</v>
      </c>
      <c r="I4301" s="402" t="s">
        <v>22038</v>
      </c>
      <c r="J4301" s="400">
        <v>9304</v>
      </c>
      <c r="K4301" s="309">
        <v>27</v>
      </c>
      <c r="L4301" s="410">
        <v>259</v>
      </c>
      <c r="M4301" s="400">
        <v>9304</v>
      </c>
      <c r="N4301" s="280" t="str">
        <f t="shared" si="67"/>
        <v>27 259 9304</v>
      </c>
    </row>
    <row r="4302" spans="2:14" ht="17.25" thickBot="1">
      <c r="B4302" s="309">
        <v>27</v>
      </c>
      <c r="C4302" s="285" t="s">
        <v>21994</v>
      </c>
      <c r="D4302" s="309">
        <v>27</v>
      </c>
      <c r="E4302" s="410">
        <v>259</v>
      </c>
      <c r="F4302" s="407" t="s">
        <v>22024</v>
      </c>
      <c r="G4302" s="410">
        <v>259</v>
      </c>
      <c r="H4302" s="400">
        <v>9307</v>
      </c>
      <c r="I4302" s="401" t="s">
        <v>22039</v>
      </c>
      <c r="J4302" s="400">
        <v>9307</v>
      </c>
      <c r="K4302" s="309">
        <v>27</v>
      </c>
      <c r="L4302" s="410">
        <v>259</v>
      </c>
      <c r="M4302" s="400">
        <v>9307</v>
      </c>
      <c r="N4302" s="280" t="str">
        <f t="shared" si="67"/>
        <v>27 259 9307</v>
      </c>
    </row>
    <row r="4303" spans="2:14" ht="17.25" thickBot="1">
      <c r="B4303" s="309">
        <v>27</v>
      </c>
      <c r="C4303" s="285" t="s">
        <v>21994</v>
      </c>
      <c r="D4303" s="309">
        <v>27</v>
      </c>
      <c r="E4303" s="410">
        <v>259</v>
      </c>
      <c r="F4303" s="407" t="s">
        <v>22024</v>
      </c>
      <c r="G4303" s="410">
        <v>259</v>
      </c>
      <c r="H4303" s="400">
        <v>9310</v>
      </c>
      <c r="I4303" s="402" t="s">
        <v>19773</v>
      </c>
      <c r="J4303" s="400">
        <v>9310</v>
      </c>
      <c r="K4303" s="309">
        <v>27</v>
      </c>
      <c r="L4303" s="410">
        <v>259</v>
      </c>
      <c r="M4303" s="400">
        <v>9310</v>
      </c>
      <c r="N4303" s="280" t="str">
        <f t="shared" si="67"/>
        <v>27 259 9310</v>
      </c>
    </row>
    <row r="4304" spans="2:14" ht="17.25" thickBot="1">
      <c r="B4304" s="309">
        <v>27</v>
      </c>
      <c r="C4304" s="285" t="s">
        <v>21994</v>
      </c>
      <c r="D4304" s="309">
        <v>27</v>
      </c>
      <c r="E4304" s="410">
        <v>259</v>
      </c>
      <c r="F4304" s="407" t="s">
        <v>22024</v>
      </c>
      <c r="G4304" s="410">
        <v>259</v>
      </c>
      <c r="H4304" s="400">
        <v>9313</v>
      </c>
      <c r="I4304" s="401" t="s">
        <v>21164</v>
      </c>
      <c r="J4304" s="400">
        <v>9313</v>
      </c>
      <c r="K4304" s="309">
        <v>27</v>
      </c>
      <c r="L4304" s="410">
        <v>259</v>
      </c>
      <c r="M4304" s="400">
        <v>9313</v>
      </c>
      <c r="N4304" s="280" t="str">
        <f t="shared" si="67"/>
        <v>27 259 9313</v>
      </c>
    </row>
    <row r="4305" spans="2:14" ht="17.25" thickBot="1">
      <c r="B4305" s="309">
        <v>27</v>
      </c>
      <c r="C4305" s="285" t="s">
        <v>21994</v>
      </c>
      <c r="D4305" s="309">
        <v>27</v>
      </c>
      <c r="E4305" s="410">
        <v>259</v>
      </c>
      <c r="F4305" s="407" t="s">
        <v>22024</v>
      </c>
      <c r="G4305" s="410">
        <v>259</v>
      </c>
      <c r="H4305" s="400">
        <v>9316</v>
      </c>
      <c r="I4305" s="402" t="s">
        <v>22040</v>
      </c>
      <c r="J4305" s="400">
        <v>9316</v>
      </c>
      <c r="K4305" s="309">
        <v>27</v>
      </c>
      <c r="L4305" s="410">
        <v>259</v>
      </c>
      <c r="M4305" s="400">
        <v>9316</v>
      </c>
      <c r="N4305" s="280" t="str">
        <f t="shared" si="67"/>
        <v>27 259 9316</v>
      </c>
    </row>
    <row r="4306" spans="2:14" ht="17.25" thickBot="1">
      <c r="B4306" s="309">
        <v>27</v>
      </c>
      <c r="C4306" s="285" t="s">
        <v>21994</v>
      </c>
      <c r="D4306" s="309">
        <v>27</v>
      </c>
      <c r="E4306" s="412">
        <v>260</v>
      </c>
      <c r="F4306" s="409" t="s">
        <v>4564</v>
      </c>
      <c r="G4306" s="412">
        <v>260</v>
      </c>
      <c r="H4306" s="400">
        <v>9319</v>
      </c>
      <c r="I4306" s="401" t="s">
        <v>22041</v>
      </c>
      <c r="J4306" s="400">
        <v>9319</v>
      </c>
      <c r="K4306" s="309">
        <v>27</v>
      </c>
      <c r="L4306" s="412">
        <v>260</v>
      </c>
      <c r="M4306" s="400">
        <v>9319</v>
      </c>
      <c r="N4306" s="280" t="str">
        <f t="shared" si="67"/>
        <v>27 260 9319</v>
      </c>
    </row>
    <row r="4307" spans="2:14" ht="17.25" thickBot="1">
      <c r="B4307" s="309">
        <v>27</v>
      </c>
      <c r="C4307" s="285" t="s">
        <v>21994</v>
      </c>
      <c r="D4307" s="309">
        <v>27</v>
      </c>
      <c r="E4307" s="412">
        <v>260</v>
      </c>
      <c r="F4307" s="409" t="s">
        <v>4564</v>
      </c>
      <c r="G4307" s="412">
        <v>260</v>
      </c>
      <c r="H4307" s="400">
        <v>9322</v>
      </c>
      <c r="I4307" s="402" t="s">
        <v>18753</v>
      </c>
      <c r="J4307" s="400">
        <v>9322</v>
      </c>
      <c r="K4307" s="309">
        <v>27</v>
      </c>
      <c r="L4307" s="412">
        <v>260</v>
      </c>
      <c r="M4307" s="400">
        <v>9322</v>
      </c>
      <c r="N4307" s="280" t="str">
        <f t="shared" si="67"/>
        <v>27 260 9322</v>
      </c>
    </row>
    <row r="4308" spans="2:14" ht="17.25" thickBot="1">
      <c r="B4308" s="309">
        <v>27</v>
      </c>
      <c r="C4308" s="285" t="s">
        <v>21994</v>
      </c>
      <c r="D4308" s="309">
        <v>27</v>
      </c>
      <c r="E4308" s="412">
        <v>260</v>
      </c>
      <c r="F4308" s="409" t="s">
        <v>4564</v>
      </c>
      <c r="G4308" s="412">
        <v>260</v>
      </c>
      <c r="H4308" s="400">
        <v>9328</v>
      </c>
      <c r="I4308" s="401" t="s">
        <v>22042</v>
      </c>
      <c r="J4308" s="400">
        <v>9328</v>
      </c>
      <c r="K4308" s="309">
        <v>27</v>
      </c>
      <c r="L4308" s="412">
        <v>260</v>
      </c>
      <c r="M4308" s="400">
        <v>9328</v>
      </c>
      <c r="N4308" s="280" t="str">
        <f t="shared" si="67"/>
        <v>27 260 9328</v>
      </c>
    </row>
    <row r="4309" spans="2:14" ht="17.25" thickBot="1">
      <c r="B4309" s="309">
        <v>27</v>
      </c>
      <c r="C4309" s="285" t="s">
        <v>21994</v>
      </c>
      <c r="D4309" s="309">
        <v>27</v>
      </c>
      <c r="E4309" s="412">
        <v>260</v>
      </c>
      <c r="F4309" s="409" t="s">
        <v>4564</v>
      </c>
      <c r="G4309" s="412">
        <v>260</v>
      </c>
      <c r="H4309" s="400">
        <v>9334</v>
      </c>
      <c r="I4309" s="402" t="s">
        <v>22043</v>
      </c>
      <c r="J4309" s="400">
        <v>9334</v>
      </c>
      <c r="K4309" s="309">
        <v>27</v>
      </c>
      <c r="L4309" s="412">
        <v>260</v>
      </c>
      <c r="M4309" s="400">
        <v>9334</v>
      </c>
      <c r="N4309" s="280" t="str">
        <f t="shared" si="67"/>
        <v>27 260 9334</v>
      </c>
    </row>
    <row r="4310" spans="2:14" ht="17.25" thickBot="1">
      <c r="B4310" s="309">
        <v>27</v>
      </c>
      <c r="C4310" s="285" t="s">
        <v>21994</v>
      </c>
      <c r="D4310" s="309">
        <v>27</v>
      </c>
      <c r="E4310" s="412">
        <v>260</v>
      </c>
      <c r="F4310" s="409" t="s">
        <v>4564</v>
      </c>
      <c r="G4310" s="412">
        <v>260</v>
      </c>
      <c r="H4310" s="400">
        <v>9337</v>
      </c>
      <c r="I4310" s="401" t="s">
        <v>22044</v>
      </c>
      <c r="J4310" s="400">
        <v>9337</v>
      </c>
      <c r="K4310" s="309">
        <v>27</v>
      </c>
      <c r="L4310" s="412">
        <v>260</v>
      </c>
      <c r="M4310" s="400">
        <v>9337</v>
      </c>
      <c r="N4310" s="280" t="str">
        <f t="shared" si="67"/>
        <v>27 260 9337</v>
      </c>
    </row>
    <row r="4311" spans="2:14" ht="17.25" thickBot="1">
      <c r="B4311" s="309">
        <v>27</v>
      </c>
      <c r="C4311" s="285" t="s">
        <v>21994</v>
      </c>
      <c r="D4311" s="309">
        <v>27</v>
      </c>
      <c r="E4311" s="412">
        <v>260</v>
      </c>
      <c r="F4311" s="409" t="s">
        <v>4564</v>
      </c>
      <c r="G4311" s="412">
        <v>260</v>
      </c>
      <c r="H4311" s="400">
        <v>9340</v>
      </c>
      <c r="I4311" s="402" t="s">
        <v>22045</v>
      </c>
      <c r="J4311" s="400">
        <v>9340</v>
      </c>
      <c r="K4311" s="309">
        <v>27</v>
      </c>
      <c r="L4311" s="412">
        <v>260</v>
      </c>
      <c r="M4311" s="400">
        <v>9340</v>
      </c>
      <c r="N4311" s="280" t="str">
        <f t="shared" si="67"/>
        <v>27 260 9340</v>
      </c>
    </row>
    <row r="4312" spans="2:14" ht="17.25" thickBot="1">
      <c r="B4312" s="309">
        <v>27</v>
      </c>
      <c r="C4312" s="285" t="s">
        <v>21994</v>
      </c>
      <c r="D4312" s="309">
        <v>27</v>
      </c>
      <c r="E4312" s="412">
        <v>260</v>
      </c>
      <c r="F4312" s="409" t="s">
        <v>4564</v>
      </c>
      <c r="G4312" s="412">
        <v>260</v>
      </c>
      <c r="H4312" s="400">
        <v>9343</v>
      </c>
      <c r="I4312" s="401" t="s">
        <v>22046</v>
      </c>
      <c r="J4312" s="400">
        <v>9343</v>
      </c>
      <c r="K4312" s="309">
        <v>27</v>
      </c>
      <c r="L4312" s="412">
        <v>260</v>
      </c>
      <c r="M4312" s="400">
        <v>9343</v>
      </c>
      <c r="N4312" s="280" t="str">
        <f t="shared" si="67"/>
        <v>27 260 9343</v>
      </c>
    </row>
    <row r="4313" spans="2:14" ht="17.25" thickBot="1">
      <c r="B4313" s="309">
        <v>27</v>
      </c>
      <c r="C4313" s="285" t="s">
        <v>21994</v>
      </c>
      <c r="D4313" s="309">
        <v>27</v>
      </c>
      <c r="E4313" s="412">
        <v>260</v>
      </c>
      <c r="F4313" s="409" t="s">
        <v>4564</v>
      </c>
      <c r="G4313" s="412">
        <v>260</v>
      </c>
      <c r="H4313" s="400">
        <v>9346</v>
      </c>
      <c r="I4313" s="402" t="s">
        <v>22047</v>
      </c>
      <c r="J4313" s="400">
        <v>9346</v>
      </c>
      <c r="K4313" s="309">
        <v>27</v>
      </c>
      <c r="L4313" s="412">
        <v>260</v>
      </c>
      <c r="M4313" s="400">
        <v>9346</v>
      </c>
      <c r="N4313" s="280" t="str">
        <f t="shared" si="67"/>
        <v>27 260 9346</v>
      </c>
    </row>
    <row r="4314" spans="2:14" ht="17.25" thickBot="1">
      <c r="B4314" s="309">
        <v>27</v>
      </c>
      <c r="C4314" s="285" t="s">
        <v>21994</v>
      </c>
      <c r="D4314" s="309">
        <v>27</v>
      </c>
      <c r="E4314" s="412">
        <v>260</v>
      </c>
      <c r="F4314" s="409" t="s">
        <v>4564</v>
      </c>
      <c r="G4314" s="412">
        <v>260</v>
      </c>
      <c r="H4314" s="400">
        <v>9349</v>
      </c>
      <c r="I4314" s="401" t="s">
        <v>22048</v>
      </c>
      <c r="J4314" s="400">
        <v>9349</v>
      </c>
      <c r="K4314" s="309">
        <v>27</v>
      </c>
      <c r="L4314" s="412">
        <v>260</v>
      </c>
      <c r="M4314" s="400">
        <v>9349</v>
      </c>
      <c r="N4314" s="280" t="str">
        <f t="shared" si="67"/>
        <v>27 260 9349</v>
      </c>
    </row>
    <row r="4315" spans="2:14" ht="17.25" thickBot="1">
      <c r="B4315" s="309">
        <v>27</v>
      </c>
      <c r="C4315" s="285" t="s">
        <v>21994</v>
      </c>
      <c r="D4315" s="309">
        <v>27</v>
      </c>
      <c r="E4315" s="412">
        <v>260</v>
      </c>
      <c r="F4315" s="409" t="s">
        <v>4564</v>
      </c>
      <c r="G4315" s="412">
        <v>260</v>
      </c>
      <c r="H4315" s="400">
        <v>9352</v>
      </c>
      <c r="I4315" s="402" t="s">
        <v>22049</v>
      </c>
      <c r="J4315" s="400">
        <v>9352</v>
      </c>
      <c r="K4315" s="309">
        <v>27</v>
      </c>
      <c r="L4315" s="412">
        <v>260</v>
      </c>
      <c r="M4315" s="400">
        <v>9352</v>
      </c>
      <c r="N4315" s="280" t="str">
        <f t="shared" si="67"/>
        <v>27 260 9352</v>
      </c>
    </row>
    <row r="4316" spans="2:14" ht="17.25" thickBot="1">
      <c r="B4316" s="309">
        <v>27</v>
      </c>
      <c r="C4316" s="285" t="s">
        <v>21994</v>
      </c>
      <c r="D4316" s="309">
        <v>27</v>
      </c>
      <c r="E4316" s="412">
        <v>260</v>
      </c>
      <c r="F4316" s="409" t="s">
        <v>4564</v>
      </c>
      <c r="G4316" s="412">
        <v>260</v>
      </c>
      <c r="H4316" s="400">
        <v>9355</v>
      </c>
      <c r="I4316" s="401" t="s">
        <v>19266</v>
      </c>
      <c r="J4316" s="400">
        <v>9355</v>
      </c>
      <c r="K4316" s="309">
        <v>27</v>
      </c>
      <c r="L4316" s="412">
        <v>260</v>
      </c>
      <c r="M4316" s="400">
        <v>9355</v>
      </c>
      <c r="N4316" s="280" t="str">
        <f t="shared" si="67"/>
        <v>27 260 9355</v>
      </c>
    </row>
    <row r="4317" spans="2:14" ht="17.25" thickBot="1">
      <c r="B4317" s="309">
        <v>27</v>
      </c>
      <c r="C4317" s="285" t="s">
        <v>21994</v>
      </c>
      <c r="D4317" s="309">
        <v>27</v>
      </c>
      <c r="E4317" s="412">
        <v>260</v>
      </c>
      <c r="F4317" s="409" t="s">
        <v>4564</v>
      </c>
      <c r="G4317" s="412">
        <v>260</v>
      </c>
      <c r="H4317" s="400">
        <v>9358</v>
      </c>
      <c r="I4317" s="402" t="s">
        <v>19701</v>
      </c>
      <c r="J4317" s="400">
        <v>9358</v>
      </c>
      <c r="K4317" s="309">
        <v>27</v>
      </c>
      <c r="L4317" s="412">
        <v>260</v>
      </c>
      <c r="M4317" s="400">
        <v>9358</v>
      </c>
      <c r="N4317" s="280" t="str">
        <f t="shared" si="67"/>
        <v>27 260 9358</v>
      </c>
    </row>
    <row r="4318" spans="2:14" ht="17.25" thickBot="1">
      <c r="B4318" s="309">
        <v>27</v>
      </c>
      <c r="C4318" s="285" t="s">
        <v>21994</v>
      </c>
      <c r="D4318" s="309">
        <v>27</v>
      </c>
      <c r="E4318" s="412">
        <v>260</v>
      </c>
      <c r="F4318" s="409" t="s">
        <v>4564</v>
      </c>
      <c r="G4318" s="412">
        <v>260</v>
      </c>
      <c r="H4318" s="400">
        <v>9361</v>
      </c>
      <c r="I4318" s="401" t="s">
        <v>22050</v>
      </c>
      <c r="J4318" s="400">
        <v>9361</v>
      </c>
      <c r="K4318" s="309">
        <v>27</v>
      </c>
      <c r="L4318" s="412">
        <v>260</v>
      </c>
      <c r="M4318" s="400">
        <v>9361</v>
      </c>
      <c r="N4318" s="280" t="str">
        <f t="shared" si="67"/>
        <v>27 260 9361</v>
      </c>
    </row>
    <row r="4319" spans="2:14" ht="17.25" thickBot="1">
      <c r="B4319" s="309">
        <v>27</v>
      </c>
      <c r="C4319" s="285" t="s">
        <v>21994</v>
      </c>
      <c r="D4319" s="309">
        <v>27</v>
      </c>
      <c r="E4319" s="412">
        <v>260</v>
      </c>
      <c r="F4319" s="409" t="s">
        <v>4564</v>
      </c>
      <c r="G4319" s="412">
        <v>260</v>
      </c>
      <c r="H4319" s="400">
        <v>9364</v>
      </c>
      <c r="I4319" s="402" t="s">
        <v>22051</v>
      </c>
      <c r="J4319" s="400">
        <v>9364</v>
      </c>
      <c r="K4319" s="309">
        <v>27</v>
      </c>
      <c r="L4319" s="412">
        <v>260</v>
      </c>
      <c r="M4319" s="400">
        <v>9364</v>
      </c>
      <c r="N4319" s="280" t="str">
        <f t="shared" si="67"/>
        <v>27 260 9364</v>
      </c>
    </row>
    <row r="4320" spans="2:14" ht="17.25" thickBot="1">
      <c r="B4320" s="309">
        <v>27</v>
      </c>
      <c r="C4320" s="285" t="s">
        <v>21994</v>
      </c>
      <c r="D4320" s="309">
        <v>27</v>
      </c>
      <c r="E4320" s="410">
        <v>261</v>
      </c>
      <c r="F4320" s="407" t="s">
        <v>22052</v>
      </c>
      <c r="G4320" s="410">
        <v>261</v>
      </c>
      <c r="H4320" s="400">
        <v>9367</v>
      </c>
      <c r="I4320" s="401" t="s">
        <v>22053</v>
      </c>
      <c r="J4320" s="400">
        <v>9367</v>
      </c>
      <c r="K4320" s="309">
        <v>27</v>
      </c>
      <c r="L4320" s="410">
        <v>261</v>
      </c>
      <c r="M4320" s="400">
        <v>9367</v>
      </c>
      <c r="N4320" s="280" t="str">
        <f t="shared" si="67"/>
        <v>27 261 9367</v>
      </c>
    </row>
    <row r="4321" spans="2:14" ht="17.25" thickBot="1">
      <c r="B4321" s="309">
        <v>27</v>
      </c>
      <c r="C4321" s="285" t="s">
        <v>21994</v>
      </c>
      <c r="D4321" s="309">
        <v>27</v>
      </c>
      <c r="E4321" s="410">
        <v>261</v>
      </c>
      <c r="F4321" s="407" t="s">
        <v>22052</v>
      </c>
      <c r="G4321" s="410">
        <v>261</v>
      </c>
      <c r="H4321" s="400">
        <v>9370</v>
      </c>
      <c r="I4321" s="402" t="s">
        <v>21795</v>
      </c>
      <c r="J4321" s="400">
        <v>9370</v>
      </c>
      <c r="K4321" s="309">
        <v>27</v>
      </c>
      <c r="L4321" s="410">
        <v>261</v>
      </c>
      <c r="M4321" s="400">
        <v>9370</v>
      </c>
      <c r="N4321" s="280" t="str">
        <f t="shared" si="67"/>
        <v>27 261 9370</v>
      </c>
    </row>
    <row r="4322" spans="2:14" ht="17.25" thickBot="1">
      <c r="B4322" s="309">
        <v>27</v>
      </c>
      <c r="C4322" s="285" t="s">
        <v>21994</v>
      </c>
      <c r="D4322" s="309">
        <v>27</v>
      </c>
      <c r="E4322" s="410">
        <v>261</v>
      </c>
      <c r="F4322" s="407" t="s">
        <v>22052</v>
      </c>
      <c r="G4322" s="410">
        <v>261</v>
      </c>
      <c r="H4322" s="400">
        <v>9373</v>
      </c>
      <c r="I4322" s="401" t="s">
        <v>22054</v>
      </c>
      <c r="J4322" s="400">
        <v>9373</v>
      </c>
      <c r="K4322" s="309">
        <v>27</v>
      </c>
      <c r="L4322" s="410">
        <v>261</v>
      </c>
      <c r="M4322" s="400">
        <v>9373</v>
      </c>
      <c r="N4322" s="280" t="str">
        <f t="shared" si="67"/>
        <v>27 261 9373</v>
      </c>
    </row>
    <row r="4323" spans="2:14" ht="17.25" thickBot="1">
      <c r="B4323" s="309">
        <v>27</v>
      </c>
      <c r="C4323" s="285" t="s">
        <v>21994</v>
      </c>
      <c r="D4323" s="309">
        <v>27</v>
      </c>
      <c r="E4323" s="410">
        <v>261</v>
      </c>
      <c r="F4323" s="407" t="s">
        <v>22052</v>
      </c>
      <c r="G4323" s="410">
        <v>261</v>
      </c>
      <c r="H4323" s="400">
        <v>9376</v>
      </c>
      <c r="I4323" s="402" t="s">
        <v>22055</v>
      </c>
      <c r="J4323" s="400">
        <v>9376</v>
      </c>
      <c r="K4323" s="309">
        <v>27</v>
      </c>
      <c r="L4323" s="410">
        <v>261</v>
      </c>
      <c r="M4323" s="400">
        <v>9376</v>
      </c>
      <c r="N4323" s="280" t="str">
        <f t="shared" si="67"/>
        <v>27 261 9376</v>
      </c>
    </row>
    <row r="4324" spans="2:14" ht="17.25" thickBot="1">
      <c r="B4324" s="309">
        <v>27</v>
      </c>
      <c r="C4324" s="285" t="s">
        <v>21994</v>
      </c>
      <c r="D4324" s="309">
        <v>27</v>
      </c>
      <c r="E4324" s="410">
        <v>261</v>
      </c>
      <c r="F4324" s="407" t="s">
        <v>22052</v>
      </c>
      <c r="G4324" s="410">
        <v>261</v>
      </c>
      <c r="H4324" s="400">
        <v>9379</v>
      </c>
      <c r="I4324" s="401" t="s">
        <v>22056</v>
      </c>
      <c r="J4324" s="400">
        <v>9379</v>
      </c>
      <c r="K4324" s="309">
        <v>27</v>
      </c>
      <c r="L4324" s="410">
        <v>261</v>
      </c>
      <c r="M4324" s="400">
        <v>9379</v>
      </c>
      <c r="N4324" s="280" t="str">
        <f t="shared" si="67"/>
        <v>27 261 9379</v>
      </c>
    </row>
    <row r="4325" spans="2:14" ht="17.25" thickBot="1">
      <c r="B4325" s="309">
        <v>27</v>
      </c>
      <c r="C4325" s="285" t="s">
        <v>21994</v>
      </c>
      <c r="D4325" s="309">
        <v>27</v>
      </c>
      <c r="E4325" s="410">
        <v>261</v>
      </c>
      <c r="F4325" s="407" t="s">
        <v>22052</v>
      </c>
      <c r="G4325" s="410">
        <v>261</v>
      </c>
      <c r="H4325" s="400">
        <v>9382</v>
      </c>
      <c r="I4325" s="402" t="s">
        <v>22057</v>
      </c>
      <c r="J4325" s="400">
        <v>9382</v>
      </c>
      <c r="K4325" s="309">
        <v>27</v>
      </c>
      <c r="L4325" s="410">
        <v>261</v>
      </c>
      <c r="M4325" s="400">
        <v>9382</v>
      </c>
      <c r="N4325" s="280" t="str">
        <f t="shared" si="67"/>
        <v>27 261 9382</v>
      </c>
    </row>
    <row r="4326" spans="2:14" ht="17.25" thickBot="1">
      <c r="B4326" s="309">
        <v>27</v>
      </c>
      <c r="C4326" s="285" t="s">
        <v>21994</v>
      </c>
      <c r="D4326" s="309">
        <v>27</v>
      </c>
      <c r="E4326" s="410">
        <v>261</v>
      </c>
      <c r="F4326" s="407" t="s">
        <v>22052</v>
      </c>
      <c r="G4326" s="410">
        <v>261</v>
      </c>
      <c r="H4326" s="400">
        <v>9383</v>
      </c>
      <c r="I4326" s="401" t="s">
        <v>22058</v>
      </c>
      <c r="J4326" s="400">
        <v>9383</v>
      </c>
      <c r="K4326" s="309">
        <v>27</v>
      </c>
      <c r="L4326" s="410">
        <v>261</v>
      </c>
      <c r="M4326" s="400">
        <v>9383</v>
      </c>
      <c r="N4326" s="280" t="str">
        <f t="shared" si="67"/>
        <v>27 261 9383</v>
      </c>
    </row>
    <row r="4327" spans="2:14" ht="17.25" thickBot="1">
      <c r="B4327" s="309">
        <v>27</v>
      </c>
      <c r="C4327" s="285" t="s">
        <v>21994</v>
      </c>
      <c r="D4327" s="309">
        <v>27</v>
      </c>
      <c r="E4327" s="410">
        <v>261</v>
      </c>
      <c r="F4327" s="407" t="s">
        <v>22052</v>
      </c>
      <c r="G4327" s="410">
        <v>261</v>
      </c>
      <c r="H4327" s="400">
        <v>9385</v>
      </c>
      <c r="I4327" s="402" t="s">
        <v>22059</v>
      </c>
      <c r="J4327" s="400">
        <v>9385</v>
      </c>
      <c r="K4327" s="309">
        <v>27</v>
      </c>
      <c r="L4327" s="410">
        <v>261</v>
      </c>
      <c r="M4327" s="400">
        <v>9385</v>
      </c>
      <c r="N4327" s="280" t="str">
        <f t="shared" si="67"/>
        <v>27 261 9385</v>
      </c>
    </row>
    <row r="4328" spans="2:14" ht="17.25" thickBot="1">
      <c r="B4328" s="309">
        <v>27</v>
      </c>
      <c r="C4328" s="285" t="s">
        <v>21994</v>
      </c>
      <c r="D4328" s="309">
        <v>27</v>
      </c>
      <c r="E4328" s="410">
        <v>261</v>
      </c>
      <c r="F4328" s="407" t="s">
        <v>22052</v>
      </c>
      <c r="G4328" s="410">
        <v>261</v>
      </c>
      <c r="H4328" s="400">
        <v>9388</v>
      </c>
      <c r="I4328" s="401" t="s">
        <v>22060</v>
      </c>
      <c r="J4328" s="400">
        <v>9388</v>
      </c>
      <c r="K4328" s="309">
        <v>27</v>
      </c>
      <c r="L4328" s="410">
        <v>261</v>
      </c>
      <c r="M4328" s="400">
        <v>9388</v>
      </c>
      <c r="N4328" s="280" t="str">
        <f t="shared" si="67"/>
        <v>27 261 9388</v>
      </c>
    </row>
    <row r="4329" spans="2:14" ht="17.25" thickBot="1">
      <c r="B4329" s="309">
        <v>27</v>
      </c>
      <c r="C4329" s="285" t="s">
        <v>21994</v>
      </c>
      <c r="D4329" s="309">
        <v>27</v>
      </c>
      <c r="E4329" s="410">
        <v>261</v>
      </c>
      <c r="F4329" s="407" t="s">
        <v>22052</v>
      </c>
      <c r="G4329" s="410">
        <v>261</v>
      </c>
      <c r="H4329" s="400">
        <v>9391</v>
      </c>
      <c r="I4329" s="402" t="s">
        <v>22061</v>
      </c>
      <c r="J4329" s="400">
        <v>9391</v>
      </c>
      <c r="K4329" s="309">
        <v>27</v>
      </c>
      <c r="L4329" s="410">
        <v>261</v>
      </c>
      <c r="M4329" s="400">
        <v>9391</v>
      </c>
      <c r="N4329" s="280" t="str">
        <f t="shared" si="67"/>
        <v>27 261 9391</v>
      </c>
    </row>
    <row r="4330" spans="2:14" ht="17.25" thickBot="1">
      <c r="B4330" s="309">
        <v>27</v>
      </c>
      <c r="C4330" s="285" t="s">
        <v>21994</v>
      </c>
      <c r="D4330" s="309">
        <v>27</v>
      </c>
      <c r="E4330" s="410">
        <v>261</v>
      </c>
      <c r="F4330" s="407" t="s">
        <v>22052</v>
      </c>
      <c r="G4330" s="410">
        <v>261</v>
      </c>
      <c r="H4330" s="400">
        <v>9394</v>
      </c>
      <c r="I4330" s="401" t="s">
        <v>22062</v>
      </c>
      <c r="J4330" s="400">
        <v>9394</v>
      </c>
      <c r="K4330" s="309">
        <v>27</v>
      </c>
      <c r="L4330" s="410">
        <v>261</v>
      </c>
      <c r="M4330" s="400">
        <v>9394</v>
      </c>
      <c r="N4330" s="280" t="str">
        <f t="shared" si="67"/>
        <v>27 261 9394</v>
      </c>
    </row>
    <row r="4331" spans="2:14" ht="17.25" thickBot="1">
      <c r="B4331" s="309">
        <v>27</v>
      </c>
      <c r="C4331" s="285" t="s">
        <v>21994</v>
      </c>
      <c r="D4331" s="309">
        <v>27</v>
      </c>
      <c r="E4331" s="410">
        <v>261</v>
      </c>
      <c r="F4331" s="407" t="s">
        <v>22052</v>
      </c>
      <c r="G4331" s="410">
        <v>261</v>
      </c>
      <c r="H4331" s="400">
        <v>9397</v>
      </c>
      <c r="I4331" s="402" t="s">
        <v>22063</v>
      </c>
      <c r="J4331" s="400">
        <v>9397</v>
      </c>
      <c r="K4331" s="309">
        <v>27</v>
      </c>
      <c r="L4331" s="410">
        <v>261</v>
      </c>
      <c r="M4331" s="400">
        <v>9397</v>
      </c>
      <c r="N4331" s="280" t="str">
        <f t="shared" si="67"/>
        <v>27 261 9397</v>
      </c>
    </row>
    <row r="4332" spans="2:14" ht="17.25" thickBot="1">
      <c r="B4332" s="309">
        <v>27</v>
      </c>
      <c r="C4332" s="285" t="s">
        <v>21994</v>
      </c>
      <c r="D4332" s="309">
        <v>27</v>
      </c>
      <c r="E4332" s="412">
        <v>262</v>
      </c>
      <c r="F4332" s="409" t="s">
        <v>22064</v>
      </c>
      <c r="G4332" s="412">
        <v>262</v>
      </c>
      <c r="H4332" s="400">
        <v>9400</v>
      </c>
      <c r="I4332" s="401" t="s">
        <v>22065</v>
      </c>
      <c r="J4332" s="400">
        <v>9400</v>
      </c>
      <c r="K4332" s="309">
        <v>27</v>
      </c>
      <c r="L4332" s="412">
        <v>262</v>
      </c>
      <c r="M4332" s="400">
        <v>9400</v>
      </c>
      <c r="N4332" s="280" t="str">
        <f t="shared" si="67"/>
        <v>27 262 9400</v>
      </c>
    </row>
    <row r="4333" spans="2:14" ht="17.25" thickBot="1">
      <c r="B4333" s="309">
        <v>27</v>
      </c>
      <c r="C4333" s="285" t="s">
        <v>21994</v>
      </c>
      <c r="D4333" s="309">
        <v>27</v>
      </c>
      <c r="E4333" s="412">
        <v>262</v>
      </c>
      <c r="F4333" s="409" t="s">
        <v>22064</v>
      </c>
      <c r="G4333" s="412">
        <v>262</v>
      </c>
      <c r="H4333" s="400">
        <v>9403</v>
      </c>
      <c r="I4333" s="402" t="s">
        <v>22066</v>
      </c>
      <c r="J4333" s="400">
        <v>9403</v>
      </c>
      <c r="K4333" s="309">
        <v>27</v>
      </c>
      <c r="L4333" s="412">
        <v>262</v>
      </c>
      <c r="M4333" s="400">
        <v>9403</v>
      </c>
      <c r="N4333" s="280" t="str">
        <f t="shared" si="67"/>
        <v>27 262 9403</v>
      </c>
    </row>
    <row r="4334" spans="2:14" ht="17.25" thickBot="1">
      <c r="B4334" s="309">
        <v>27</v>
      </c>
      <c r="C4334" s="285" t="s">
        <v>21994</v>
      </c>
      <c r="D4334" s="309">
        <v>27</v>
      </c>
      <c r="E4334" s="412">
        <v>262</v>
      </c>
      <c r="F4334" s="409" t="s">
        <v>22064</v>
      </c>
      <c r="G4334" s="412">
        <v>262</v>
      </c>
      <c r="H4334" s="400">
        <v>9406</v>
      </c>
      <c r="I4334" s="401" t="s">
        <v>22067</v>
      </c>
      <c r="J4334" s="400">
        <v>9406</v>
      </c>
      <c r="K4334" s="309">
        <v>27</v>
      </c>
      <c r="L4334" s="412">
        <v>262</v>
      </c>
      <c r="M4334" s="400">
        <v>9406</v>
      </c>
      <c r="N4334" s="280" t="str">
        <f t="shared" si="67"/>
        <v>27 262 9406</v>
      </c>
    </row>
    <row r="4335" spans="2:14" ht="17.25" thickBot="1">
      <c r="B4335" s="309">
        <v>27</v>
      </c>
      <c r="C4335" s="285" t="s">
        <v>21994</v>
      </c>
      <c r="D4335" s="309">
        <v>27</v>
      </c>
      <c r="E4335" s="412">
        <v>262</v>
      </c>
      <c r="F4335" s="409" t="s">
        <v>22064</v>
      </c>
      <c r="G4335" s="412">
        <v>262</v>
      </c>
      <c r="H4335" s="400">
        <v>9409</v>
      </c>
      <c r="I4335" s="402" t="s">
        <v>22068</v>
      </c>
      <c r="J4335" s="400">
        <v>9409</v>
      </c>
      <c r="K4335" s="309">
        <v>27</v>
      </c>
      <c r="L4335" s="412">
        <v>262</v>
      </c>
      <c r="M4335" s="400">
        <v>9409</v>
      </c>
      <c r="N4335" s="280" t="str">
        <f t="shared" si="67"/>
        <v>27 262 9409</v>
      </c>
    </row>
    <row r="4336" spans="2:14" ht="17.25" thickBot="1">
      <c r="B4336" s="309">
        <v>27</v>
      </c>
      <c r="C4336" s="285" t="s">
        <v>21994</v>
      </c>
      <c r="D4336" s="309">
        <v>27</v>
      </c>
      <c r="E4336" s="412">
        <v>262</v>
      </c>
      <c r="F4336" s="409" t="s">
        <v>22064</v>
      </c>
      <c r="G4336" s="412">
        <v>262</v>
      </c>
      <c r="H4336" s="400">
        <v>9412</v>
      </c>
      <c r="I4336" s="401" t="s">
        <v>22069</v>
      </c>
      <c r="J4336" s="400">
        <v>9412</v>
      </c>
      <c r="K4336" s="309">
        <v>27</v>
      </c>
      <c r="L4336" s="412">
        <v>262</v>
      </c>
      <c r="M4336" s="400">
        <v>9412</v>
      </c>
      <c r="N4336" s="280" t="str">
        <f t="shared" si="67"/>
        <v>27 262 9412</v>
      </c>
    </row>
    <row r="4337" spans="2:14" ht="17.25" thickBot="1">
      <c r="B4337" s="309">
        <v>27</v>
      </c>
      <c r="C4337" s="285" t="s">
        <v>21994</v>
      </c>
      <c r="D4337" s="309">
        <v>27</v>
      </c>
      <c r="E4337" s="412">
        <v>262</v>
      </c>
      <c r="F4337" s="409" t="s">
        <v>22064</v>
      </c>
      <c r="G4337" s="412">
        <v>262</v>
      </c>
      <c r="H4337" s="400">
        <v>9415</v>
      </c>
      <c r="I4337" s="402" t="s">
        <v>22070</v>
      </c>
      <c r="J4337" s="400">
        <v>9415</v>
      </c>
      <c r="K4337" s="309">
        <v>27</v>
      </c>
      <c r="L4337" s="412">
        <v>262</v>
      </c>
      <c r="M4337" s="400">
        <v>9415</v>
      </c>
      <c r="N4337" s="280" t="str">
        <f t="shared" si="67"/>
        <v>27 262 9415</v>
      </c>
    </row>
    <row r="4338" spans="2:14" ht="17.25" thickBot="1">
      <c r="B4338" s="309">
        <v>27</v>
      </c>
      <c r="C4338" s="285" t="s">
        <v>21994</v>
      </c>
      <c r="D4338" s="309">
        <v>27</v>
      </c>
      <c r="E4338" s="412">
        <v>262</v>
      </c>
      <c r="F4338" s="409" t="s">
        <v>22064</v>
      </c>
      <c r="G4338" s="412">
        <v>262</v>
      </c>
      <c r="H4338" s="400">
        <v>9418</v>
      </c>
      <c r="I4338" s="401" t="s">
        <v>18488</v>
      </c>
      <c r="J4338" s="400">
        <v>9418</v>
      </c>
      <c r="K4338" s="309">
        <v>27</v>
      </c>
      <c r="L4338" s="412">
        <v>262</v>
      </c>
      <c r="M4338" s="400">
        <v>9418</v>
      </c>
      <c r="N4338" s="280" t="str">
        <f t="shared" si="67"/>
        <v>27 262 9418</v>
      </c>
    </row>
    <row r="4339" spans="2:14" ht="17.25" thickBot="1">
      <c r="B4339" s="309">
        <v>27</v>
      </c>
      <c r="C4339" s="285" t="s">
        <v>21994</v>
      </c>
      <c r="D4339" s="309">
        <v>27</v>
      </c>
      <c r="E4339" s="412">
        <v>262</v>
      </c>
      <c r="F4339" s="409" t="s">
        <v>22064</v>
      </c>
      <c r="G4339" s="412">
        <v>262</v>
      </c>
      <c r="H4339" s="400">
        <v>9421</v>
      </c>
      <c r="I4339" s="402" t="s">
        <v>22071</v>
      </c>
      <c r="J4339" s="400">
        <v>9421</v>
      </c>
      <c r="K4339" s="309">
        <v>27</v>
      </c>
      <c r="L4339" s="412">
        <v>262</v>
      </c>
      <c r="M4339" s="400">
        <v>9421</v>
      </c>
      <c r="N4339" s="280" t="str">
        <f t="shared" si="67"/>
        <v>27 262 9421</v>
      </c>
    </row>
    <row r="4340" spans="2:14" ht="17.25" thickBot="1">
      <c r="B4340" s="309">
        <v>27</v>
      </c>
      <c r="C4340" s="285" t="s">
        <v>21994</v>
      </c>
      <c r="D4340" s="309">
        <v>27</v>
      </c>
      <c r="E4340" s="412">
        <v>262</v>
      </c>
      <c r="F4340" s="409" t="s">
        <v>22064</v>
      </c>
      <c r="G4340" s="412">
        <v>262</v>
      </c>
      <c r="H4340" s="400">
        <v>9424</v>
      </c>
      <c r="I4340" s="401" t="s">
        <v>22072</v>
      </c>
      <c r="J4340" s="400">
        <v>9424</v>
      </c>
      <c r="K4340" s="309">
        <v>27</v>
      </c>
      <c r="L4340" s="412">
        <v>262</v>
      </c>
      <c r="M4340" s="400">
        <v>9424</v>
      </c>
      <c r="N4340" s="280" t="str">
        <f t="shared" si="67"/>
        <v>27 262 9424</v>
      </c>
    </row>
    <row r="4341" spans="2:14" ht="17.25" thickBot="1">
      <c r="B4341" s="309">
        <v>27</v>
      </c>
      <c r="C4341" s="285" t="s">
        <v>21994</v>
      </c>
      <c r="D4341" s="309">
        <v>27</v>
      </c>
      <c r="E4341" s="412">
        <v>262</v>
      </c>
      <c r="F4341" s="409" t="s">
        <v>22064</v>
      </c>
      <c r="G4341" s="412">
        <v>262</v>
      </c>
      <c r="H4341" s="400">
        <v>9427</v>
      </c>
      <c r="I4341" s="402" t="s">
        <v>22073</v>
      </c>
      <c r="J4341" s="400">
        <v>9427</v>
      </c>
      <c r="K4341" s="309">
        <v>27</v>
      </c>
      <c r="L4341" s="412">
        <v>262</v>
      </c>
      <c r="M4341" s="400">
        <v>9427</v>
      </c>
      <c r="N4341" s="280" t="str">
        <f t="shared" si="67"/>
        <v>27 262 9427</v>
      </c>
    </row>
    <row r="4342" spans="2:14" ht="17.25" thickBot="1">
      <c r="B4342" s="309">
        <v>27</v>
      </c>
      <c r="C4342" s="285" t="s">
        <v>21994</v>
      </c>
      <c r="D4342" s="309">
        <v>27</v>
      </c>
      <c r="E4342" s="412">
        <v>262</v>
      </c>
      <c r="F4342" s="409" t="s">
        <v>22064</v>
      </c>
      <c r="G4342" s="412">
        <v>262</v>
      </c>
      <c r="H4342" s="400">
        <v>9430</v>
      </c>
      <c r="I4342" s="401" t="s">
        <v>22074</v>
      </c>
      <c r="J4342" s="400">
        <v>9430</v>
      </c>
      <c r="K4342" s="309">
        <v>27</v>
      </c>
      <c r="L4342" s="412">
        <v>262</v>
      </c>
      <c r="M4342" s="400">
        <v>9430</v>
      </c>
      <c r="N4342" s="280" t="str">
        <f t="shared" si="67"/>
        <v>27 262 9430</v>
      </c>
    </row>
    <row r="4343" spans="2:14" ht="17.25" thickBot="1">
      <c r="B4343" s="309">
        <v>27</v>
      </c>
      <c r="C4343" s="285" t="s">
        <v>21994</v>
      </c>
      <c r="D4343" s="309">
        <v>27</v>
      </c>
      <c r="E4343" s="412">
        <v>262</v>
      </c>
      <c r="F4343" s="409" t="s">
        <v>22064</v>
      </c>
      <c r="G4343" s="412">
        <v>262</v>
      </c>
      <c r="H4343" s="400">
        <v>9433</v>
      </c>
      <c r="I4343" s="402" t="s">
        <v>22075</v>
      </c>
      <c r="J4343" s="400">
        <v>9433</v>
      </c>
      <c r="K4343" s="309">
        <v>27</v>
      </c>
      <c r="L4343" s="412">
        <v>262</v>
      </c>
      <c r="M4343" s="400">
        <v>9433</v>
      </c>
      <c r="N4343" s="280" t="str">
        <f t="shared" si="67"/>
        <v>27 262 9433</v>
      </c>
    </row>
    <row r="4344" spans="2:14" ht="17.25" thickBot="1">
      <c r="B4344" s="309">
        <v>27</v>
      </c>
      <c r="C4344" s="285" t="s">
        <v>21994</v>
      </c>
      <c r="D4344" s="309">
        <v>27</v>
      </c>
      <c r="E4344" s="412">
        <v>262</v>
      </c>
      <c r="F4344" s="409" t="s">
        <v>22064</v>
      </c>
      <c r="G4344" s="412">
        <v>262</v>
      </c>
      <c r="H4344" s="400">
        <v>9436</v>
      </c>
      <c r="I4344" s="401" t="s">
        <v>22076</v>
      </c>
      <c r="J4344" s="400">
        <v>9436</v>
      </c>
      <c r="K4344" s="309">
        <v>27</v>
      </c>
      <c r="L4344" s="412">
        <v>262</v>
      </c>
      <c r="M4344" s="400">
        <v>9436</v>
      </c>
      <c r="N4344" s="280" t="str">
        <f t="shared" si="67"/>
        <v>27 262 9436</v>
      </c>
    </row>
    <row r="4345" spans="2:14" ht="17.25" thickBot="1">
      <c r="B4345" s="309">
        <v>27</v>
      </c>
      <c r="C4345" s="285" t="s">
        <v>21994</v>
      </c>
      <c r="D4345" s="309">
        <v>27</v>
      </c>
      <c r="E4345" s="412">
        <v>262</v>
      </c>
      <c r="F4345" s="409" t="s">
        <v>22064</v>
      </c>
      <c r="G4345" s="412">
        <v>262</v>
      </c>
      <c r="H4345" s="400">
        <v>9439</v>
      </c>
      <c r="I4345" s="402" t="s">
        <v>22077</v>
      </c>
      <c r="J4345" s="400">
        <v>9439</v>
      </c>
      <c r="K4345" s="309">
        <v>27</v>
      </c>
      <c r="L4345" s="412">
        <v>262</v>
      </c>
      <c r="M4345" s="400">
        <v>9439</v>
      </c>
      <c r="N4345" s="280" t="str">
        <f t="shared" si="67"/>
        <v>27 262 9439</v>
      </c>
    </row>
    <row r="4346" spans="2:14" ht="17.25" thickBot="1">
      <c r="B4346" s="309">
        <v>27</v>
      </c>
      <c r="C4346" s="285" t="s">
        <v>21994</v>
      </c>
      <c r="D4346" s="309">
        <v>27</v>
      </c>
      <c r="E4346" s="412">
        <v>262</v>
      </c>
      <c r="F4346" s="409" t="s">
        <v>22064</v>
      </c>
      <c r="G4346" s="412">
        <v>262</v>
      </c>
      <c r="H4346" s="400">
        <v>9442</v>
      </c>
      <c r="I4346" s="401" t="s">
        <v>21952</v>
      </c>
      <c r="J4346" s="400">
        <v>9442</v>
      </c>
      <c r="K4346" s="309">
        <v>27</v>
      </c>
      <c r="L4346" s="412">
        <v>262</v>
      </c>
      <c r="M4346" s="400">
        <v>9442</v>
      </c>
      <c r="N4346" s="280" t="str">
        <f t="shared" si="67"/>
        <v>27 262 9442</v>
      </c>
    </row>
    <row r="4347" spans="2:14" ht="17.25" thickBot="1">
      <c r="B4347" s="309">
        <v>27</v>
      </c>
      <c r="C4347" s="285" t="s">
        <v>21994</v>
      </c>
      <c r="D4347" s="309">
        <v>27</v>
      </c>
      <c r="E4347" s="412">
        <v>262</v>
      </c>
      <c r="F4347" s="409" t="s">
        <v>22064</v>
      </c>
      <c r="G4347" s="412">
        <v>262</v>
      </c>
      <c r="H4347" s="400">
        <v>9445</v>
      </c>
      <c r="I4347" s="401" t="s">
        <v>22078</v>
      </c>
      <c r="J4347" s="400">
        <v>9445</v>
      </c>
      <c r="K4347" s="309">
        <v>27</v>
      </c>
      <c r="L4347" s="412">
        <v>262</v>
      </c>
      <c r="M4347" s="400">
        <v>9445</v>
      </c>
      <c r="N4347" s="280" t="str">
        <f t="shared" si="67"/>
        <v>27 262 9445</v>
      </c>
    </row>
    <row r="4348" spans="2:14" ht="17.25" thickBot="1">
      <c r="B4348" s="309">
        <v>27</v>
      </c>
      <c r="C4348" s="285" t="s">
        <v>21994</v>
      </c>
      <c r="D4348" s="309">
        <v>27</v>
      </c>
      <c r="E4348" s="412">
        <v>262</v>
      </c>
      <c r="F4348" s="409" t="s">
        <v>22064</v>
      </c>
      <c r="G4348" s="412">
        <v>262</v>
      </c>
      <c r="H4348" s="400">
        <v>9448</v>
      </c>
      <c r="I4348" s="402" t="s">
        <v>22079</v>
      </c>
      <c r="J4348" s="400">
        <v>9448</v>
      </c>
      <c r="K4348" s="309">
        <v>27</v>
      </c>
      <c r="L4348" s="412">
        <v>262</v>
      </c>
      <c r="M4348" s="400">
        <v>9448</v>
      </c>
      <c r="N4348" s="280" t="str">
        <f t="shared" si="67"/>
        <v>27 262 9448</v>
      </c>
    </row>
    <row r="4349" spans="2:14" ht="17.25" thickBot="1">
      <c r="B4349" s="309">
        <v>27</v>
      </c>
      <c r="C4349" s="285" t="s">
        <v>21994</v>
      </c>
      <c r="D4349" s="309">
        <v>27</v>
      </c>
      <c r="E4349" s="412">
        <v>262</v>
      </c>
      <c r="F4349" s="409" t="s">
        <v>22064</v>
      </c>
      <c r="G4349" s="412">
        <v>262</v>
      </c>
      <c r="H4349" s="400">
        <v>9451</v>
      </c>
      <c r="I4349" s="401" t="s">
        <v>22080</v>
      </c>
      <c r="J4349" s="400">
        <v>9451</v>
      </c>
      <c r="K4349" s="309">
        <v>27</v>
      </c>
      <c r="L4349" s="412">
        <v>262</v>
      </c>
      <c r="M4349" s="400">
        <v>9451</v>
      </c>
      <c r="N4349" s="280" t="str">
        <f t="shared" si="67"/>
        <v>27 262 9451</v>
      </c>
    </row>
    <row r="4350" spans="2:14" ht="17.25" thickBot="1">
      <c r="B4350" s="309">
        <v>27</v>
      </c>
      <c r="C4350" s="285" t="s">
        <v>21994</v>
      </c>
      <c r="D4350" s="309">
        <v>27</v>
      </c>
      <c r="E4350" s="410">
        <v>263</v>
      </c>
      <c r="F4350" s="407" t="s">
        <v>14582</v>
      </c>
      <c r="G4350" s="410">
        <v>263</v>
      </c>
      <c r="H4350" s="400">
        <v>9454</v>
      </c>
      <c r="I4350" s="401" t="s">
        <v>22081</v>
      </c>
      <c r="J4350" s="400">
        <v>9454</v>
      </c>
      <c r="K4350" s="309">
        <v>27</v>
      </c>
      <c r="L4350" s="410">
        <v>263</v>
      </c>
      <c r="M4350" s="400">
        <v>9454</v>
      </c>
      <c r="N4350" s="280" t="str">
        <f t="shared" si="67"/>
        <v>27 263 9454</v>
      </c>
    </row>
    <row r="4351" spans="2:14" ht="17.25" thickBot="1">
      <c r="B4351" s="309">
        <v>27</v>
      </c>
      <c r="C4351" s="285" t="s">
        <v>21994</v>
      </c>
      <c r="D4351" s="309">
        <v>27</v>
      </c>
      <c r="E4351" s="410">
        <v>263</v>
      </c>
      <c r="F4351" s="407" t="s">
        <v>14582</v>
      </c>
      <c r="G4351" s="410">
        <v>263</v>
      </c>
      <c r="H4351" s="400">
        <v>9457</v>
      </c>
      <c r="I4351" s="402" t="s">
        <v>21344</v>
      </c>
      <c r="J4351" s="400">
        <v>9457</v>
      </c>
      <c r="K4351" s="309">
        <v>27</v>
      </c>
      <c r="L4351" s="410">
        <v>263</v>
      </c>
      <c r="M4351" s="400">
        <v>9457</v>
      </c>
      <c r="N4351" s="280" t="str">
        <f t="shared" si="67"/>
        <v>27 263 9457</v>
      </c>
    </row>
    <row r="4352" spans="2:14" ht="17.25" thickBot="1">
      <c r="B4352" s="309">
        <v>27</v>
      </c>
      <c r="C4352" s="285" t="s">
        <v>21994</v>
      </c>
      <c r="D4352" s="309">
        <v>27</v>
      </c>
      <c r="E4352" s="410">
        <v>263</v>
      </c>
      <c r="F4352" s="407" t="s">
        <v>14582</v>
      </c>
      <c r="G4352" s="410">
        <v>263</v>
      </c>
      <c r="H4352" s="400">
        <v>9460</v>
      </c>
      <c r="I4352" s="401" t="s">
        <v>22082</v>
      </c>
      <c r="J4352" s="400">
        <v>9460</v>
      </c>
      <c r="K4352" s="309">
        <v>27</v>
      </c>
      <c r="L4352" s="410">
        <v>263</v>
      </c>
      <c r="M4352" s="400">
        <v>9460</v>
      </c>
      <c r="N4352" s="280" t="str">
        <f t="shared" si="67"/>
        <v>27 263 9460</v>
      </c>
    </row>
    <row r="4353" spans="2:14" ht="17.25" thickBot="1">
      <c r="B4353" s="309">
        <v>27</v>
      </c>
      <c r="C4353" s="285" t="s">
        <v>21994</v>
      </c>
      <c r="D4353" s="309">
        <v>27</v>
      </c>
      <c r="E4353" s="410">
        <v>263</v>
      </c>
      <c r="F4353" s="407" t="s">
        <v>14582</v>
      </c>
      <c r="G4353" s="410">
        <v>263</v>
      </c>
      <c r="H4353" s="400">
        <v>9463</v>
      </c>
      <c r="I4353" s="402" t="s">
        <v>22083</v>
      </c>
      <c r="J4353" s="400">
        <v>9463</v>
      </c>
      <c r="K4353" s="309">
        <v>27</v>
      </c>
      <c r="L4353" s="410">
        <v>263</v>
      </c>
      <c r="M4353" s="400">
        <v>9463</v>
      </c>
      <c r="N4353" s="280" t="str">
        <f t="shared" si="67"/>
        <v>27 263 9463</v>
      </c>
    </row>
    <row r="4354" spans="2:14" ht="17.25" thickBot="1">
      <c r="B4354" s="309">
        <v>27</v>
      </c>
      <c r="C4354" s="285" t="s">
        <v>21994</v>
      </c>
      <c r="D4354" s="309">
        <v>27</v>
      </c>
      <c r="E4354" s="410">
        <v>263</v>
      </c>
      <c r="F4354" s="407" t="s">
        <v>14582</v>
      </c>
      <c r="G4354" s="410">
        <v>263</v>
      </c>
      <c r="H4354" s="400">
        <v>9466</v>
      </c>
      <c r="I4354" s="401" t="s">
        <v>22084</v>
      </c>
      <c r="J4354" s="400">
        <v>9466</v>
      </c>
      <c r="K4354" s="309">
        <v>27</v>
      </c>
      <c r="L4354" s="410">
        <v>263</v>
      </c>
      <c r="M4354" s="400">
        <v>9466</v>
      </c>
      <c r="N4354" s="280" t="str">
        <f t="shared" si="67"/>
        <v>27 263 9466</v>
      </c>
    </row>
    <row r="4355" spans="2:14" ht="17.25" thickBot="1">
      <c r="B4355" s="309">
        <v>27</v>
      </c>
      <c r="C4355" s="285" t="s">
        <v>21994</v>
      </c>
      <c r="D4355" s="309">
        <v>27</v>
      </c>
      <c r="E4355" s="410">
        <v>263</v>
      </c>
      <c r="F4355" s="407" t="s">
        <v>14582</v>
      </c>
      <c r="G4355" s="410">
        <v>263</v>
      </c>
      <c r="H4355" s="400">
        <v>9469</v>
      </c>
      <c r="I4355" s="402" t="s">
        <v>22085</v>
      </c>
      <c r="J4355" s="400">
        <v>9469</v>
      </c>
      <c r="K4355" s="309">
        <v>27</v>
      </c>
      <c r="L4355" s="410">
        <v>263</v>
      </c>
      <c r="M4355" s="400">
        <v>9469</v>
      </c>
      <c r="N4355" s="280" t="str">
        <f t="shared" si="67"/>
        <v>27 263 9469</v>
      </c>
    </row>
    <row r="4356" spans="2:14" ht="17.25" thickBot="1">
      <c r="B4356" s="309">
        <v>27</v>
      </c>
      <c r="C4356" s="285" t="s">
        <v>21994</v>
      </c>
      <c r="D4356" s="309">
        <v>27</v>
      </c>
      <c r="E4356" s="410">
        <v>263</v>
      </c>
      <c r="F4356" s="407" t="s">
        <v>14582</v>
      </c>
      <c r="G4356" s="410">
        <v>263</v>
      </c>
      <c r="H4356" s="400">
        <v>9472</v>
      </c>
      <c r="I4356" s="401" t="s">
        <v>21216</v>
      </c>
      <c r="J4356" s="400">
        <v>9472</v>
      </c>
      <c r="K4356" s="309">
        <v>27</v>
      </c>
      <c r="L4356" s="410">
        <v>263</v>
      </c>
      <c r="M4356" s="400">
        <v>9472</v>
      </c>
      <c r="N4356" s="280" t="str">
        <f t="shared" ref="N4356:N4419" si="68">K4356&amp;" "&amp;L4356&amp;" "&amp;M4356</f>
        <v>27 263 9472</v>
      </c>
    </row>
    <row r="4357" spans="2:14" ht="17.25" thickBot="1">
      <c r="B4357" s="309">
        <v>27</v>
      </c>
      <c r="C4357" s="285" t="s">
        <v>21994</v>
      </c>
      <c r="D4357" s="309">
        <v>27</v>
      </c>
      <c r="E4357" s="410">
        <v>263</v>
      </c>
      <c r="F4357" s="407" t="s">
        <v>14582</v>
      </c>
      <c r="G4357" s="410">
        <v>263</v>
      </c>
      <c r="H4357" s="400">
        <v>9475</v>
      </c>
      <c r="I4357" s="402" t="s">
        <v>19783</v>
      </c>
      <c r="J4357" s="400">
        <v>9475</v>
      </c>
      <c r="K4357" s="309">
        <v>27</v>
      </c>
      <c r="L4357" s="410">
        <v>263</v>
      </c>
      <c r="M4357" s="400">
        <v>9475</v>
      </c>
      <c r="N4357" s="280" t="str">
        <f t="shared" si="68"/>
        <v>27 263 9475</v>
      </c>
    </row>
    <row r="4358" spans="2:14" ht="17.25" thickBot="1">
      <c r="B4358" s="309">
        <v>27</v>
      </c>
      <c r="C4358" s="285" t="s">
        <v>21994</v>
      </c>
      <c r="D4358" s="309">
        <v>27</v>
      </c>
      <c r="E4358" s="410">
        <v>263</v>
      </c>
      <c r="F4358" s="407" t="s">
        <v>14582</v>
      </c>
      <c r="G4358" s="410">
        <v>263</v>
      </c>
      <c r="H4358" s="400">
        <v>9478</v>
      </c>
      <c r="I4358" s="401" t="s">
        <v>19863</v>
      </c>
      <c r="J4358" s="400">
        <v>9478</v>
      </c>
      <c r="K4358" s="309">
        <v>27</v>
      </c>
      <c r="L4358" s="410">
        <v>263</v>
      </c>
      <c r="M4358" s="400">
        <v>9478</v>
      </c>
      <c r="N4358" s="280" t="str">
        <f t="shared" si="68"/>
        <v>27 263 9478</v>
      </c>
    </row>
    <row r="4359" spans="2:14" ht="17.25" thickBot="1">
      <c r="B4359" s="309">
        <v>27</v>
      </c>
      <c r="C4359" s="285" t="s">
        <v>21994</v>
      </c>
      <c r="D4359" s="309">
        <v>27</v>
      </c>
      <c r="E4359" s="410">
        <v>263</v>
      </c>
      <c r="F4359" s="407" t="s">
        <v>14582</v>
      </c>
      <c r="G4359" s="410">
        <v>263</v>
      </c>
      <c r="H4359" s="400">
        <v>9481</v>
      </c>
      <c r="I4359" s="402" t="s">
        <v>22086</v>
      </c>
      <c r="J4359" s="400">
        <v>9481</v>
      </c>
      <c r="K4359" s="309">
        <v>27</v>
      </c>
      <c r="L4359" s="410">
        <v>263</v>
      </c>
      <c r="M4359" s="400">
        <v>9481</v>
      </c>
      <c r="N4359" s="280" t="str">
        <f t="shared" si="68"/>
        <v>27 263 9481</v>
      </c>
    </row>
    <row r="4360" spans="2:14" ht="17.25" thickBot="1">
      <c r="B4360" s="309">
        <v>27</v>
      </c>
      <c r="C4360" s="285" t="s">
        <v>21994</v>
      </c>
      <c r="D4360" s="309">
        <v>27</v>
      </c>
      <c r="E4360" s="410">
        <v>263</v>
      </c>
      <c r="F4360" s="407" t="s">
        <v>14582</v>
      </c>
      <c r="G4360" s="410">
        <v>263</v>
      </c>
      <c r="H4360" s="400">
        <v>9484</v>
      </c>
      <c r="I4360" s="401" t="s">
        <v>20819</v>
      </c>
      <c r="J4360" s="400">
        <v>9484</v>
      </c>
      <c r="K4360" s="309">
        <v>27</v>
      </c>
      <c r="L4360" s="410">
        <v>263</v>
      </c>
      <c r="M4360" s="400">
        <v>9484</v>
      </c>
      <c r="N4360" s="280" t="str">
        <f t="shared" si="68"/>
        <v>27 263 9484</v>
      </c>
    </row>
    <row r="4361" spans="2:14" ht="17.25" thickBot="1">
      <c r="B4361" s="309">
        <v>27</v>
      </c>
      <c r="C4361" s="285" t="s">
        <v>21994</v>
      </c>
      <c r="D4361" s="309">
        <v>27</v>
      </c>
      <c r="E4361" s="410">
        <v>263</v>
      </c>
      <c r="F4361" s="407" t="s">
        <v>14582</v>
      </c>
      <c r="G4361" s="410">
        <v>263</v>
      </c>
      <c r="H4361" s="400">
        <v>9487</v>
      </c>
      <c r="I4361" s="402" t="s">
        <v>22087</v>
      </c>
      <c r="J4361" s="400">
        <v>9487</v>
      </c>
      <c r="K4361" s="309">
        <v>27</v>
      </c>
      <c r="L4361" s="410">
        <v>263</v>
      </c>
      <c r="M4361" s="400">
        <v>9487</v>
      </c>
      <c r="N4361" s="280" t="str">
        <f t="shared" si="68"/>
        <v>27 263 9487</v>
      </c>
    </row>
    <row r="4362" spans="2:14" ht="17.25" thickBot="1">
      <c r="B4362" s="309">
        <v>27</v>
      </c>
      <c r="C4362" s="285" t="s">
        <v>21994</v>
      </c>
      <c r="D4362" s="309">
        <v>27</v>
      </c>
      <c r="E4362" s="410">
        <v>263</v>
      </c>
      <c r="F4362" s="407" t="s">
        <v>14582</v>
      </c>
      <c r="G4362" s="410">
        <v>263</v>
      </c>
      <c r="H4362" s="400">
        <v>9490</v>
      </c>
      <c r="I4362" s="401" t="s">
        <v>22088</v>
      </c>
      <c r="J4362" s="400">
        <v>9490</v>
      </c>
      <c r="K4362" s="309">
        <v>27</v>
      </c>
      <c r="L4362" s="410">
        <v>263</v>
      </c>
      <c r="M4362" s="400">
        <v>9490</v>
      </c>
      <c r="N4362" s="280" t="str">
        <f t="shared" si="68"/>
        <v>27 263 9490</v>
      </c>
    </row>
    <row r="4363" spans="2:14" ht="17.25" thickBot="1">
      <c r="B4363" s="309">
        <v>27</v>
      </c>
      <c r="C4363" s="285" t="s">
        <v>21994</v>
      </c>
      <c r="D4363" s="309">
        <v>27</v>
      </c>
      <c r="E4363" s="410">
        <v>263</v>
      </c>
      <c r="F4363" s="407" t="s">
        <v>14582</v>
      </c>
      <c r="G4363" s="410">
        <v>263</v>
      </c>
      <c r="H4363" s="400">
        <v>9493</v>
      </c>
      <c r="I4363" s="402" t="s">
        <v>22089</v>
      </c>
      <c r="J4363" s="400">
        <v>9493</v>
      </c>
      <c r="K4363" s="309">
        <v>27</v>
      </c>
      <c r="L4363" s="410">
        <v>263</v>
      </c>
      <c r="M4363" s="400">
        <v>9493</v>
      </c>
      <c r="N4363" s="280" t="str">
        <f t="shared" si="68"/>
        <v>27 263 9493</v>
      </c>
    </row>
    <row r="4364" spans="2:14" ht="17.25" thickBot="1">
      <c r="B4364" s="309">
        <v>27</v>
      </c>
      <c r="C4364" s="285" t="s">
        <v>21994</v>
      </c>
      <c r="D4364" s="309">
        <v>27</v>
      </c>
      <c r="E4364" s="412">
        <v>264</v>
      </c>
      <c r="F4364" s="409" t="s">
        <v>120</v>
      </c>
      <c r="G4364" s="412">
        <v>264</v>
      </c>
      <c r="H4364" s="400">
        <v>9496</v>
      </c>
      <c r="I4364" s="401" t="s">
        <v>22090</v>
      </c>
      <c r="J4364" s="400">
        <v>9496</v>
      </c>
      <c r="K4364" s="309">
        <v>27</v>
      </c>
      <c r="L4364" s="412">
        <v>264</v>
      </c>
      <c r="M4364" s="400">
        <v>9496</v>
      </c>
      <c r="N4364" s="280" t="str">
        <f t="shared" si="68"/>
        <v>27 264 9496</v>
      </c>
    </row>
    <row r="4365" spans="2:14" ht="17.25" thickBot="1">
      <c r="B4365" s="309">
        <v>27</v>
      </c>
      <c r="C4365" s="285" t="s">
        <v>21994</v>
      </c>
      <c r="D4365" s="309">
        <v>27</v>
      </c>
      <c r="E4365" s="412">
        <v>264</v>
      </c>
      <c r="F4365" s="409" t="s">
        <v>120</v>
      </c>
      <c r="G4365" s="412">
        <v>264</v>
      </c>
      <c r="H4365" s="400">
        <v>9499</v>
      </c>
      <c r="I4365" s="402" t="s">
        <v>20722</v>
      </c>
      <c r="J4365" s="400">
        <v>9499</v>
      </c>
      <c r="K4365" s="309">
        <v>27</v>
      </c>
      <c r="L4365" s="412">
        <v>264</v>
      </c>
      <c r="M4365" s="400">
        <v>9499</v>
      </c>
      <c r="N4365" s="280" t="str">
        <f t="shared" si="68"/>
        <v>27 264 9499</v>
      </c>
    </row>
    <row r="4366" spans="2:14" ht="17.25" thickBot="1">
      <c r="B4366" s="309">
        <v>27</v>
      </c>
      <c r="C4366" s="285" t="s">
        <v>21994</v>
      </c>
      <c r="D4366" s="309">
        <v>27</v>
      </c>
      <c r="E4366" s="412">
        <v>264</v>
      </c>
      <c r="F4366" s="409" t="s">
        <v>120</v>
      </c>
      <c r="G4366" s="412">
        <v>264</v>
      </c>
      <c r="H4366" s="400">
        <v>9502</v>
      </c>
      <c r="I4366" s="401" t="s">
        <v>22091</v>
      </c>
      <c r="J4366" s="400">
        <v>9502</v>
      </c>
      <c r="K4366" s="309">
        <v>27</v>
      </c>
      <c r="L4366" s="412">
        <v>264</v>
      </c>
      <c r="M4366" s="400">
        <v>9502</v>
      </c>
      <c r="N4366" s="280" t="str">
        <f t="shared" si="68"/>
        <v>27 264 9502</v>
      </c>
    </row>
    <row r="4367" spans="2:14" ht="17.25" thickBot="1">
      <c r="B4367" s="309">
        <v>27</v>
      </c>
      <c r="C4367" s="285" t="s">
        <v>21994</v>
      </c>
      <c r="D4367" s="309">
        <v>27</v>
      </c>
      <c r="E4367" s="412">
        <v>264</v>
      </c>
      <c r="F4367" s="409" t="s">
        <v>120</v>
      </c>
      <c r="G4367" s="412">
        <v>264</v>
      </c>
      <c r="H4367" s="400">
        <v>9505</v>
      </c>
      <c r="I4367" s="402" t="s">
        <v>18770</v>
      </c>
      <c r="J4367" s="400">
        <v>9505</v>
      </c>
      <c r="K4367" s="309">
        <v>27</v>
      </c>
      <c r="L4367" s="412">
        <v>264</v>
      </c>
      <c r="M4367" s="400">
        <v>9505</v>
      </c>
      <c r="N4367" s="280" t="str">
        <f t="shared" si="68"/>
        <v>27 264 9505</v>
      </c>
    </row>
    <row r="4368" spans="2:14" ht="17.25" thickBot="1">
      <c r="B4368" s="309">
        <v>27</v>
      </c>
      <c r="C4368" s="285" t="s">
        <v>21994</v>
      </c>
      <c r="D4368" s="309">
        <v>27</v>
      </c>
      <c r="E4368" s="412">
        <v>264</v>
      </c>
      <c r="F4368" s="409" t="s">
        <v>120</v>
      </c>
      <c r="G4368" s="412">
        <v>264</v>
      </c>
      <c r="H4368" s="400">
        <v>9508</v>
      </c>
      <c r="I4368" s="401" t="s">
        <v>22092</v>
      </c>
      <c r="J4368" s="400">
        <v>9508</v>
      </c>
      <c r="K4368" s="309">
        <v>27</v>
      </c>
      <c r="L4368" s="412">
        <v>264</v>
      </c>
      <c r="M4368" s="400">
        <v>9508</v>
      </c>
      <c r="N4368" s="280" t="str">
        <f t="shared" si="68"/>
        <v>27 264 9508</v>
      </c>
    </row>
    <row r="4369" spans="1:14" ht="17.25" thickBot="1">
      <c r="B4369" s="309">
        <v>27</v>
      </c>
      <c r="C4369" s="285" t="s">
        <v>21994</v>
      </c>
      <c r="D4369" s="309">
        <v>27</v>
      </c>
      <c r="E4369" s="412">
        <v>264</v>
      </c>
      <c r="F4369" s="409" t="s">
        <v>120</v>
      </c>
      <c r="G4369" s="412">
        <v>264</v>
      </c>
      <c r="H4369" s="400">
        <v>9511</v>
      </c>
      <c r="I4369" s="402" t="s">
        <v>22093</v>
      </c>
      <c r="J4369" s="400">
        <v>9511</v>
      </c>
      <c r="K4369" s="309">
        <v>27</v>
      </c>
      <c r="L4369" s="412">
        <v>264</v>
      </c>
      <c r="M4369" s="400">
        <v>9511</v>
      </c>
      <c r="N4369" s="280" t="str">
        <f t="shared" si="68"/>
        <v>27 264 9511</v>
      </c>
    </row>
    <row r="4370" spans="1:14" ht="17.25" thickBot="1">
      <c r="B4370" s="309">
        <v>27</v>
      </c>
      <c r="C4370" s="285" t="s">
        <v>21994</v>
      </c>
      <c r="D4370" s="309">
        <v>27</v>
      </c>
      <c r="E4370" s="412">
        <v>264</v>
      </c>
      <c r="F4370" s="409" t="s">
        <v>120</v>
      </c>
      <c r="G4370" s="412">
        <v>264</v>
      </c>
      <c r="H4370" s="400">
        <v>9514</v>
      </c>
      <c r="I4370" s="401" t="s">
        <v>22094</v>
      </c>
      <c r="J4370" s="400">
        <v>9514</v>
      </c>
      <c r="K4370" s="309">
        <v>27</v>
      </c>
      <c r="L4370" s="412">
        <v>264</v>
      </c>
      <c r="M4370" s="400">
        <v>9514</v>
      </c>
      <c r="N4370" s="280" t="str">
        <f t="shared" si="68"/>
        <v>27 264 9514</v>
      </c>
    </row>
    <row r="4371" spans="1:14" ht="17.25" thickBot="1">
      <c r="B4371" s="309">
        <v>27</v>
      </c>
      <c r="C4371" s="285" t="s">
        <v>21994</v>
      </c>
      <c r="D4371" s="309">
        <v>27</v>
      </c>
      <c r="E4371" s="412">
        <v>264</v>
      </c>
      <c r="F4371" s="409" t="s">
        <v>120</v>
      </c>
      <c r="G4371" s="412">
        <v>264</v>
      </c>
      <c r="H4371" s="400">
        <v>9517</v>
      </c>
      <c r="I4371" s="402" t="s">
        <v>22095</v>
      </c>
      <c r="J4371" s="400">
        <v>9517</v>
      </c>
      <c r="K4371" s="309">
        <v>27</v>
      </c>
      <c r="L4371" s="412">
        <v>264</v>
      </c>
      <c r="M4371" s="400">
        <v>9517</v>
      </c>
      <c r="N4371" s="280" t="str">
        <f t="shared" si="68"/>
        <v>27 264 9517</v>
      </c>
    </row>
    <row r="4372" spans="1:14" ht="17.25" thickBot="1">
      <c r="B4372" s="309">
        <v>27</v>
      </c>
      <c r="C4372" s="285" t="s">
        <v>21994</v>
      </c>
      <c r="D4372" s="309">
        <v>27</v>
      </c>
      <c r="E4372" s="412">
        <v>264</v>
      </c>
      <c r="F4372" s="409" t="s">
        <v>120</v>
      </c>
      <c r="G4372" s="412">
        <v>264</v>
      </c>
      <c r="H4372" s="400">
        <v>9520</v>
      </c>
      <c r="I4372" s="401" t="s">
        <v>22096</v>
      </c>
      <c r="J4372" s="400">
        <v>9520</v>
      </c>
      <c r="K4372" s="309">
        <v>27</v>
      </c>
      <c r="L4372" s="412">
        <v>264</v>
      </c>
      <c r="M4372" s="400">
        <v>9520</v>
      </c>
      <c r="N4372" s="280" t="str">
        <f t="shared" si="68"/>
        <v>27 264 9520</v>
      </c>
    </row>
    <row r="4373" spans="1:14" ht="17.25" thickBot="1">
      <c r="B4373" s="309">
        <v>27</v>
      </c>
      <c r="C4373" s="285" t="s">
        <v>21994</v>
      </c>
      <c r="D4373" s="309">
        <v>27</v>
      </c>
      <c r="E4373" s="412">
        <v>264</v>
      </c>
      <c r="F4373" s="409" t="s">
        <v>120</v>
      </c>
      <c r="G4373" s="412">
        <v>264</v>
      </c>
      <c r="H4373" s="400">
        <v>9523</v>
      </c>
      <c r="I4373" s="402" t="s">
        <v>22097</v>
      </c>
      <c r="J4373" s="400">
        <v>9523</v>
      </c>
      <c r="K4373" s="309">
        <v>27</v>
      </c>
      <c r="L4373" s="412">
        <v>264</v>
      </c>
      <c r="M4373" s="400">
        <v>9523</v>
      </c>
      <c r="N4373" s="280" t="str">
        <f t="shared" si="68"/>
        <v>27 264 9523</v>
      </c>
    </row>
    <row r="4374" spans="1:14" ht="17.25" thickBot="1">
      <c r="B4374" s="309">
        <v>27</v>
      </c>
      <c r="C4374" s="285" t="s">
        <v>21994</v>
      </c>
      <c r="D4374" s="309">
        <v>27</v>
      </c>
      <c r="E4374" s="412">
        <v>264</v>
      </c>
      <c r="F4374" s="409" t="s">
        <v>120</v>
      </c>
      <c r="G4374" s="412">
        <v>264</v>
      </c>
      <c r="H4374" s="400">
        <v>9526</v>
      </c>
      <c r="I4374" s="401" t="s">
        <v>18466</v>
      </c>
      <c r="J4374" s="400">
        <v>9526</v>
      </c>
      <c r="K4374" s="309">
        <v>27</v>
      </c>
      <c r="L4374" s="412">
        <v>264</v>
      </c>
      <c r="M4374" s="400">
        <v>9526</v>
      </c>
      <c r="N4374" s="280" t="str">
        <f t="shared" si="68"/>
        <v>27 264 9526</v>
      </c>
    </row>
    <row r="4375" spans="1:14" ht="17.25" thickBot="1">
      <c r="B4375" s="309">
        <v>27</v>
      </c>
      <c r="C4375" s="285" t="s">
        <v>21994</v>
      </c>
      <c r="D4375" s="309">
        <v>27</v>
      </c>
      <c r="E4375" s="412">
        <v>264</v>
      </c>
      <c r="F4375" s="409" t="s">
        <v>120</v>
      </c>
      <c r="G4375" s="412">
        <v>264</v>
      </c>
      <c r="H4375" s="400">
        <v>9529</v>
      </c>
      <c r="I4375" s="402" t="s">
        <v>21947</v>
      </c>
      <c r="J4375" s="400">
        <v>9529</v>
      </c>
      <c r="K4375" s="309">
        <v>27</v>
      </c>
      <c r="L4375" s="412">
        <v>264</v>
      </c>
      <c r="M4375" s="400">
        <v>9529</v>
      </c>
      <c r="N4375" s="280" t="str">
        <f t="shared" si="68"/>
        <v>27 264 9529</v>
      </c>
    </row>
    <row r="4376" spans="1:14" ht="17.25" thickBot="1">
      <c r="B4376" s="309">
        <v>27</v>
      </c>
      <c r="C4376" s="285" t="s">
        <v>21994</v>
      </c>
      <c r="D4376" s="309">
        <v>27</v>
      </c>
      <c r="E4376" s="412">
        <v>264</v>
      </c>
      <c r="F4376" s="409" t="s">
        <v>120</v>
      </c>
      <c r="G4376" s="412">
        <v>264</v>
      </c>
      <c r="H4376" s="400">
        <v>9532</v>
      </c>
      <c r="I4376" s="401" t="s">
        <v>20054</v>
      </c>
      <c r="J4376" s="400">
        <v>9532</v>
      </c>
      <c r="K4376" s="309">
        <v>27</v>
      </c>
      <c r="L4376" s="412">
        <v>264</v>
      </c>
      <c r="M4376" s="400">
        <v>9532</v>
      </c>
      <c r="N4376" s="280" t="str">
        <f t="shared" si="68"/>
        <v>27 264 9532</v>
      </c>
    </row>
    <row r="4377" spans="1:14" ht="17.25" thickBot="1">
      <c r="B4377" s="309">
        <v>27</v>
      </c>
      <c r="C4377" s="285" t="s">
        <v>21994</v>
      </c>
      <c r="D4377" s="309">
        <v>27</v>
      </c>
      <c r="E4377" s="412">
        <v>264</v>
      </c>
      <c r="F4377" s="409" t="s">
        <v>120</v>
      </c>
      <c r="G4377" s="412">
        <v>264</v>
      </c>
      <c r="H4377" s="400">
        <v>9535</v>
      </c>
      <c r="I4377" s="402" t="s">
        <v>22098</v>
      </c>
      <c r="J4377" s="400">
        <v>9535</v>
      </c>
      <c r="K4377" s="309">
        <v>27</v>
      </c>
      <c r="L4377" s="412">
        <v>264</v>
      </c>
      <c r="M4377" s="400">
        <v>9535</v>
      </c>
      <c r="N4377" s="280" t="str">
        <f t="shared" si="68"/>
        <v>27 264 9535</v>
      </c>
    </row>
    <row r="4378" spans="1:14" ht="17.25" thickBot="1">
      <c r="A4378" s="309">
        <v>23</v>
      </c>
      <c r="B4378" s="309">
        <v>30</v>
      </c>
      <c r="C4378" s="310" t="s">
        <v>22099</v>
      </c>
      <c r="D4378" s="309">
        <v>30</v>
      </c>
      <c r="E4378" s="413">
        <v>288</v>
      </c>
      <c r="F4378" s="399" t="s">
        <v>22100</v>
      </c>
      <c r="G4378" s="413">
        <v>288</v>
      </c>
      <c r="H4378" s="414">
        <v>10507</v>
      </c>
      <c r="I4378" s="401" t="s">
        <v>22101</v>
      </c>
      <c r="J4378" s="414">
        <v>10507</v>
      </c>
      <c r="K4378" s="309">
        <v>30</v>
      </c>
      <c r="L4378" s="413">
        <v>288</v>
      </c>
      <c r="M4378" s="414">
        <v>10507</v>
      </c>
      <c r="N4378" s="280" t="str">
        <f t="shared" si="68"/>
        <v>30 288 10507</v>
      </c>
    </row>
    <row r="4379" spans="1:14" ht="17.25" thickBot="1">
      <c r="B4379" s="309">
        <v>30</v>
      </c>
      <c r="C4379" s="310" t="s">
        <v>22099</v>
      </c>
      <c r="D4379" s="309">
        <v>30</v>
      </c>
      <c r="E4379" s="413">
        <v>288</v>
      </c>
      <c r="F4379" s="399" t="s">
        <v>22100</v>
      </c>
      <c r="G4379" s="413">
        <v>288</v>
      </c>
      <c r="H4379" s="414">
        <v>10510</v>
      </c>
      <c r="I4379" s="402" t="s">
        <v>22102</v>
      </c>
      <c r="J4379" s="414">
        <v>10510</v>
      </c>
      <c r="K4379" s="309">
        <v>30</v>
      </c>
      <c r="L4379" s="413">
        <v>288</v>
      </c>
      <c r="M4379" s="414">
        <v>10510</v>
      </c>
      <c r="N4379" s="280" t="str">
        <f t="shared" si="68"/>
        <v>30 288 10510</v>
      </c>
    </row>
    <row r="4380" spans="1:14" ht="17.25" thickBot="1">
      <c r="B4380" s="309">
        <v>30</v>
      </c>
      <c r="C4380" s="310" t="s">
        <v>22099</v>
      </c>
      <c r="D4380" s="309">
        <v>30</v>
      </c>
      <c r="E4380" s="413">
        <v>288</v>
      </c>
      <c r="F4380" s="399" t="s">
        <v>22100</v>
      </c>
      <c r="G4380" s="413">
        <v>288</v>
      </c>
      <c r="H4380" s="414">
        <v>10513</v>
      </c>
      <c r="I4380" s="401" t="s">
        <v>22103</v>
      </c>
      <c r="J4380" s="414">
        <v>10513</v>
      </c>
      <c r="K4380" s="309">
        <v>30</v>
      </c>
      <c r="L4380" s="413">
        <v>288</v>
      </c>
      <c r="M4380" s="414">
        <v>10513</v>
      </c>
      <c r="N4380" s="280" t="str">
        <f t="shared" si="68"/>
        <v>30 288 10513</v>
      </c>
    </row>
    <row r="4381" spans="1:14" ht="17.25" thickBot="1">
      <c r="B4381" s="309">
        <v>30</v>
      </c>
      <c r="C4381" s="310" t="s">
        <v>22099</v>
      </c>
      <c r="D4381" s="309">
        <v>30</v>
      </c>
      <c r="E4381" s="413">
        <v>288</v>
      </c>
      <c r="F4381" s="399" t="s">
        <v>22100</v>
      </c>
      <c r="G4381" s="413">
        <v>288</v>
      </c>
      <c r="H4381" s="414">
        <v>10514</v>
      </c>
      <c r="I4381" s="402" t="s">
        <v>22104</v>
      </c>
      <c r="J4381" s="414">
        <v>10514</v>
      </c>
      <c r="K4381" s="309">
        <v>30</v>
      </c>
      <c r="L4381" s="413">
        <v>288</v>
      </c>
      <c r="M4381" s="414">
        <v>10514</v>
      </c>
      <c r="N4381" s="280" t="str">
        <f t="shared" si="68"/>
        <v>30 288 10514</v>
      </c>
    </row>
    <row r="4382" spans="1:14" ht="17.25" thickBot="1">
      <c r="B4382" s="309">
        <v>30</v>
      </c>
      <c r="C4382" s="310" t="s">
        <v>22099</v>
      </c>
      <c r="D4382" s="309">
        <v>30</v>
      </c>
      <c r="E4382" s="413">
        <v>288</v>
      </c>
      <c r="F4382" s="399" t="s">
        <v>22100</v>
      </c>
      <c r="G4382" s="413">
        <v>288</v>
      </c>
      <c r="H4382" s="414">
        <v>10516</v>
      </c>
      <c r="I4382" s="401" t="s">
        <v>18939</v>
      </c>
      <c r="J4382" s="414">
        <v>10516</v>
      </c>
      <c r="K4382" s="309">
        <v>30</v>
      </c>
      <c r="L4382" s="413">
        <v>288</v>
      </c>
      <c r="M4382" s="414">
        <v>10516</v>
      </c>
      <c r="N4382" s="280" t="str">
        <f t="shared" si="68"/>
        <v>30 288 10516</v>
      </c>
    </row>
    <row r="4383" spans="1:14" ht="17.25" thickBot="1">
      <c r="B4383" s="309">
        <v>30</v>
      </c>
      <c r="C4383" s="310" t="s">
        <v>22099</v>
      </c>
      <c r="D4383" s="309">
        <v>30</v>
      </c>
      <c r="E4383" s="413">
        <v>288</v>
      </c>
      <c r="F4383" s="399" t="s">
        <v>22100</v>
      </c>
      <c r="G4383" s="413">
        <v>288</v>
      </c>
      <c r="H4383" s="414">
        <v>10519</v>
      </c>
      <c r="I4383" s="402" t="s">
        <v>19127</v>
      </c>
      <c r="J4383" s="414">
        <v>10519</v>
      </c>
      <c r="K4383" s="309">
        <v>30</v>
      </c>
      <c r="L4383" s="413">
        <v>288</v>
      </c>
      <c r="M4383" s="414">
        <v>10519</v>
      </c>
      <c r="N4383" s="280" t="str">
        <f t="shared" si="68"/>
        <v>30 288 10519</v>
      </c>
    </row>
    <row r="4384" spans="1:14" ht="17.25" thickBot="1">
      <c r="B4384" s="309">
        <v>30</v>
      </c>
      <c r="C4384" s="310" t="s">
        <v>22099</v>
      </c>
      <c r="D4384" s="309">
        <v>30</v>
      </c>
      <c r="E4384" s="413">
        <v>288</v>
      </c>
      <c r="F4384" s="399" t="s">
        <v>22100</v>
      </c>
      <c r="G4384" s="413">
        <v>288</v>
      </c>
      <c r="H4384" s="414">
        <v>10522</v>
      </c>
      <c r="I4384" s="401" t="s">
        <v>18341</v>
      </c>
      <c r="J4384" s="414">
        <v>10522</v>
      </c>
      <c r="K4384" s="309">
        <v>30</v>
      </c>
      <c r="L4384" s="413">
        <v>288</v>
      </c>
      <c r="M4384" s="414">
        <v>10522</v>
      </c>
      <c r="N4384" s="280" t="str">
        <f t="shared" si="68"/>
        <v>30 288 10522</v>
      </c>
    </row>
    <row r="4385" spans="2:14" ht="17.25" thickBot="1">
      <c r="B4385" s="309">
        <v>30</v>
      </c>
      <c r="C4385" s="310" t="s">
        <v>22099</v>
      </c>
      <c r="D4385" s="309">
        <v>30</v>
      </c>
      <c r="E4385" s="413">
        <v>288</v>
      </c>
      <c r="F4385" s="399" t="s">
        <v>22100</v>
      </c>
      <c r="G4385" s="413">
        <v>288</v>
      </c>
      <c r="H4385" s="414">
        <v>10525</v>
      </c>
      <c r="I4385" s="402" t="s">
        <v>18888</v>
      </c>
      <c r="J4385" s="414">
        <v>10525</v>
      </c>
      <c r="K4385" s="309">
        <v>30</v>
      </c>
      <c r="L4385" s="413">
        <v>288</v>
      </c>
      <c r="M4385" s="414">
        <v>10525</v>
      </c>
      <c r="N4385" s="280" t="str">
        <f t="shared" si="68"/>
        <v>30 288 10525</v>
      </c>
    </row>
    <row r="4386" spans="2:14" ht="17.25" thickBot="1">
      <c r="B4386" s="309">
        <v>30</v>
      </c>
      <c r="C4386" s="310" t="s">
        <v>22099</v>
      </c>
      <c r="D4386" s="309">
        <v>30</v>
      </c>
      <c r="E4386" s="413">
        <v>288</v>
      </c>
      <c r="F4386" s="399" t="s">
        <v>22100</v>
      </c>
      <c r="G4386" s="413">
        <v>288</v>
      </c>
      <c r="H4386" s="414">
        <v>10528</v>
      </c>
      <c r="I4386" s="401" t="s">
        <v>18979</v>
      </c>
      <c r="J4386" s="414">
        <v>10528</v>
      </c>
      <c r="K4386" s="309">
        <v>30</v>
      </c>
      <c r="L4386" s="413">
        <v>288</v>
      </c>
      <c r="M4386" s="414">
        <v>10528</v>
      </c>
      <c r="N4386" s="280" t="str">
        <f t="shared" si="68"/>
        <v>30 288 10528</v>
      </c>
    </row>
    <row r="4387" spans="2:14" ht="17.25" thickBot="1">
      <c r="B4387" s="309">
        <v>30</v>
      </c>
      <c r="C4387" s="310" t="s">
        <v>22099</v>
      </c>
      <c r="D4387" s="309">
        <v>30</v>
      </c>
      <c r="E4387" s="413">
        <v>288</v>
      </c>
      <c r="F4387" s="399" t="s">
        <v>22100</v>
      </c>
      <c r="G4387" s="413">
        <v>288</v>
      </c>
      <c r="H4387" s="414">
        <v>10531</v>
      </c>
      <c r="I4387" s="402" t="s">
        <v>18717</v>
      </c>
      <c r="J4387" s="414">
        <v>10531</v>
      </c>
      <c r="K4387" s="309">
        <v>30</v>
      </c>
      <c r="L4387" s="413">
        <v>288</v>
      </c>
      <c r="M4387" s="414">
        <v>10531</v>
      </c>
      <c r="N4387" s="280" t="str">
        <f t="shared" si="68"/>
        <v>30 288 10531</v>
      </c>
    </row>
    <row r="4388" spans="2:14" ht="17.25" thickBot="1">
      <c r="B4388" s="309">
        <v>30</v>
      </c>
      <c r="C4388" s="310" t="s">
        <v>22099</v>
      </c>
      <c r="D4388" s="309">
        <v>30</v>
      </c>
      <c r="E4388" s="413">
        <v>288</v>
      </c>
      <c r="F4388" s="399" t="s">
        <v>22100</v>
      </c>
      <c r="G4388" s="413">
        <v>288</v>
      </c>
      <c r="H4388" s="414">
        <v>10532</v>
      </c>
      <c r="I4388" s="401" t="s">
        <v>18507</v>
      </c>
      <c r="J4388" s="414">
        <v>10532</v>
      </c>
      <c r="K4388" s="309">
        <v>30</v>
      </c>
      <c r="L4388" s="413">
        <v>288</v>
      </c>
      <c r="M4388" s="414">
        <v>10532</v>
      </c>
      <c r="N4388" s="280" t="str">
        <f t="shared" si="68"/>
        <v>30 288 10532</v>
      </c>
    </row>
    <row r="4389" spans="2:14" ht="17.25" thickBot="1">
      <c r="B4389" s="309">
        <v>30</v>
      </c>
      <c r="C4389" s="310" t="s">
        <v>22099</v>
      </c>
      <c r="D4389" s="309">
        <v>30</v>
      </c>
      <c r="E4389" s="413">
        <v>288</v>
      </c>
      <c r="F4389" s="399" t="s">
        <v>22100</v>
      </c>
      <c r="G4389" s="413">
        <v>288</v>
      </c>
      <c r="H4389" s="414">
        <v>10534</v>
      </c>
      <c r="I4389" s="402" t="s">
        <v>22105</v>
      </c>
      <c r="J4389" s="414">
        <v>10534</v>
      </c>
      <c r="K4389" s="309">
        <v>30</v>
      </c>
      <c r="L4389" s="413">
        <v>288</v>
      </c>
      <c r="M4389" s="414">
        <v>10534</v>
      </c>
      <c r="N4389" s="280" t="str">
        <f t="shared" si="68"/>
        <v>30 288 10534</v>
      </c>
    </row>
    <row r="4390" spans="2:14" ht="17.25" thickBot="1">
      <c r="B4390" s="309">
        <v>30</v>
      </c>
      <c r="C4390" s="310" t="s">
        <v>22099</v>
      </c>
      <c r="D4390" s="309">
        <v>30</v>
      </c>
      <c r="E4390" s="413">
        <v>288</v>
      </c>
      <c r="F4390" s="399" t="s">
        <v>22100</v>
      </c>
      <c r="G4390" s="413">
        <v>288</v>
      </c>
      <c r="H4390" s="414">
        <v>10537</v>
      </c>
      <c r="I4390" s="401" t="s">
        <v>22106</v>
      </c>
      <c r="J4390" s="414">
        <v>10537</v>
      </c>
      <c r="K4390" s="309">
        <v>30</v>
      </c>
      <c r="L4390" s="413">
        <v>288</v>
      </c>
      <c r="M4390" s="414">
        <v>10537</v>
      </c>
      <c r="N4390" s="280" t="str">
        <f t="shared" si="68"/>
        <v>30 288 10537</v>
      </c>
    </row>
    <row r="4391" spans="2:14" ht="17.25" thickBot="1">
      <c r="B4391" s="309">
        <v>30</v>
      </c>
      <c r="C4391" s="310" t="s">
        <v>22099</v>
      </c>
      <c r="D4391" s="309">
        <v>30</v>
      </c>
      <c r="E4391" s="413">
        <v>288</v>
      </c>
      <c r="F4391" s="399" t="s">
        <v>22100</v>
      </c>
      <c r="G4391" s="413">
        <v>288</v>
      </c>
      <c r="H4391" s="414">
        <v>10540</v>
      </c>
      <c r="I4391" s="402" t="s">
        <v>22107</v>
      </c>
      <c r="J4391" s="414">
        <v>10540</v>
      </c>
      <c r="K4391" s="309">
        <v>30</v>
      </c>
      <c r="L4391" s="413">
        <v>288</v>
      </c>
      <c r="M4391" s="414">
        <v>10540</v>
      </c>
      <c r="N4391" s="280" t="str">
        <f t="shared" si="68"/>
        <v>30 288 10540</v>
      </c>
    </row>
    <row r="4392" spans="2:14" ht="17.25" thickBot="1">
      <c r="B4392" s="309">
        <v>30</v>
      </c>
      <c r="C4392" s="310" t="s">
        <v>22099</v>
      </c>
      <c r="D4392" s="309">
        <v>30</v>
      </c>
      <c r="E4392" s="413">
        <v>288</v>
      </c>
      <c r="F4392" s="399" t="s">
        <v>22100</v>
      </c>
      <c r="G4392" s="413">
        <v>288</v>
      </c>
      <c r="H4392" s="414">
        <v>10543</v>
      </c>
      <c r="I4392" s="401" t="s">
        <v>22108</v>
      </c>
      <c r="J4392" s="414">
        <v>10543</v>
      </c>
      <c r="K4392" s="309">
        <v>30</v>
      </c>
      <c r="L4392" s="413">
        <v>288</v>
      </c>
      <c r="M4392" s="414">
        <v>10543</v>
      </c>
      <c r="N4392" s="280" t="str">
        <f t="shared" si="68"/>
        <v>30 288 10543</v>
      </c>
    </row>
    <row r="4393" spans="2:14" ht="17.25" thickBot="1">
      <c r="B4393" s="309">
        <v>30</v>
      </c>
      <c r="C4393" s="310" t="s">
        <v>22099</v>
      </c>
      <c r="D4393" s="309">
        <v>30</v>
      </c>
      <c r="E4393" s="413">
        <v>288</v>
      </c>
      <c r="F4393" s="399" t="s">
        <v>22100</v>
      </c>
      <c r="G4393" s="413">
        <v>288</v>
      </c>
      <c r="H4393" s="414">
        <v>10660</v>
      </c>
      <c r="I4393" s="401" t="s">
        <v>22109</v>
      </c>
      <c r="J4393" s="414">
        <v>10660</v>
      </c>
      <c r="K4393" s="309">
        <v>30</v>
      </c>
      <c r="L4393" s="413">
        <v>288</v>
      </c>
      <c r="M4393" s="414">
        <v>10660</v>
      </c>
      <c r="N4393" s="280" t="str">
        <f t="shared" si="68"/>
        <v>30 288 10660</v>
      </c>
    </row>
    <row r="4394" spans="2:14" ht="17.25" thickBot="1">
      <c r="B4394" s="309">
        <v>30</v>
      </c>
      <c r="C4394" s="310" t="s">
        <v>22099</v>
      </c>
      <c r="D4394" s="309">
        <v>30</v>
      </c>
      <c r="E4394" s="413">
        <v>288</v>
      </c>
      <c r="F4394" s="399" t="s">
        <v>22100</v>
      </c>
      <c r="G4394" s="413">
        <v>288</v>
      </c>
      <c r="H4394" s="414">
        <v>10663</v>
      </c>
      <c r="I4394" s="402" t="s">
        <v>21594</v>
      </c>
      <c r="J4394" s="414">
        <v>10663</v>
      </c>
      <c r="K4394" s="309">
        <v>30</v>
      </c>
      <c r="L4394" s="413">
        <v>288</v>
      </c>
      <c r="M4394" s="414">
        <v>10663</v>
      </c>
      <c r="N4394" s="280" t="str">
        <f t="shared" si="68"/>
        <v>30 288 10663</v>
      </c>
    </row>
    <row r="4395" spans="2:14" ht="17.25" thickBot="1">
      <c r="B4395" s="309">
        <v>30</v>
      </c>
      <c r="C4395" s="310" t="s">
        <v>22099</v>
      </c>
      <c r="D4395" s="309">
        <v>30</v>
      </c>
      <c r="E4395" s="413">
        <v>288</v>
      </c>
      <c r="F4395" s="399" t="s">
        <v>22100</v>
      </c>
      <c r="G4395" s="413">
        <v>288</v>
      </c>
      <c r="H4395" s="414">
        <v>10669</v>
      </c>
      <c r="I4395" s="401" t="s">
        <v>22110</v>
      </c>
      <c r="J4395" s="414">
        <v>10669</v>
      </c>
      <c r="K4395" s="309">
        <v>30</v>
      </c>
      <c r="L4395" s="413">
        <v>288</v>
      </c>
      <c r="M4395" s="414">
        <v>10669</v>
      </c>
      <c r="N4395" s="280" t="str">
        <f t="shared" si="68"/>
        <v>30 288 10669</v>
      </c>
    </row>
    <row r="4396" spans="2:14" ht="17.25" thickBot="1">
      <c r="B4396" s="309">
        <v>30</v>
      </c>
      <c r="C4396" s="310" t="s">
        <v>22099</v>
      </c>
      <c r="D4396" s="309">
        <v>30</v>
      </c>
      <c r="E4396" s="413">
        <v>288</v>
      </c>
      <c r="F4396" s="399" t="s">
        <v>22100</v>
      </c>
      <c r="G4396" s="413">
        <v>288</v>
      </c>
      <c r="H4396" s="414">
        <v>10672</v>
      </c>
      <c r="I4396" s="402" t="s">
        <v>22111</v>
      </c>
      <c r="J4396" s="414">
        <v>10672</v>
      </c>
      <c r="K4396" s="309">
        <v>30</v>
      </c>
      <c r="L4396" s="413">
        <v>288</v>
      </c>
      <c r="M4396" s="414">
        <v>10672</v>
      </c>
      <c r="N4396" s="280" t="str">
        <f t="shared" si="68"/>
        <v>30 288 10672</v>
      </c>
    </row>
    <row r="4397" spans="2:14" ht="17.25" thickBot="1">
      <c r="B4397" s="309">
        <v>30</v>
      </c>
      <c r="C4397" s="310" t="s">
        <v>22099</v>
      </c>
      <c r="D4397" s="309">
        <v>30</v>
      </c>
      <c r="E4397" s="413">
        <v>288</v>
      </c>
      <c r="F4397" s="399" t="s">
        <v>22100</v>
      </c>
      <c r="G4397" s="413">
        <v>288</v>
      </c>
      <c r="H4397" s="414">
        <v>11002</v>
      </c>
      <c r="I4397" s="401" t="s">
        <v>22112</v>
      </c>
      <c r="J4397" s="414">
        <v>11002</v>
      </c>
      <c r="K4397" s="309">
        <v>30</v>
      </c>
      <c r="L4397" s="413">
        <v>288</v>
      </c>
      <c r="M4397" s="414">
        <v>11002</v>
      </c>
      <c r="N4397" s="280" t="str">
        <f t="shared" si="68"/>
        <v>30 288 11002</v>
      </c>
    </row>
    <row r="4398" spans="2:14" ht="17.25" thickBot="1">
      <c r="B4398" s="309">
        <v>30</v>
      </c>
      <c r="C4398" s="310" t="s">
        <v>22099</v>
      </c>
      <c r="D4398" s="309">
        <v>30</v>
      </c>
      <c r="E4398" s="413">
        <v>288</v>
      </c>
      <c r="F4398" s="399" t="s">
        <v>22100</v>
      </c>
      <c r="G4398" s="413">
        <v>288</v>
      </c>
      <c r="H4398" s="414">
        <v>11011</v>
      </c>
      <c r="I4398" s="402" t="s">
        <v>18459</v>
      </c>
      <c r="J4398" s="414">
        <v>11011</v>
      </c>
      <c r="K4398" s="309">
        <v>30</v>
      </c>
      <c r="L4398" s="413">
        <v>288</v>
      </c>
      <c r="M4398" s="414">
        <v>11011</v>
      </c>
      <c r="N4398" s="280" t="str">
        <f t="shared" si="68"/>
        <v>30 288 11011</v>
      </c>
    </row>
    <row r="4399" spans="2:14" ht="17.25" thickBot="1">
      <c r="B4399" s="309">
        <v>30</v>
      </c>
      <c r="C4399" s="310" t="s">
        <v>22099</v>
      </c>
      <c r="D4399" s="309">
        <v>30</v>
      </c>
      <c r="E4399" s="415">
        <v>290</v>
      </c>
      <c r="F4399" s="405" t="s">
        <v>18193</v>
      </c>
      <c r="G4399" s="415">
        <v>290</v>
      </c>
      <c r="H4399" s="414">
        <v>10546</v>
      </c>
      <c r="I4399" s="401" t="s">
        <v>22113</v>
      </c>
      <c r="J4399" s="414">
        <v>10546</v>
      </c>
      <c r="K4399" s="309">
        <v>30</v>
      </c>
      <c r="L4399" s="415">
        <v>290</v>
      </c>
      <c r="M4399" s="414">
        <v>10546</v>
      </c>
      <c r="N4399" s="280" t="str">
        <f t="shared" si="68"/>
        <v>30 290 10546</v>
      </c>
    </row>
    <row r="4400" spans="2:14" ht="17.25" thickBot="1">
      <c r="B4400" s="309">
        <v>30</v>
      </c>
      <c r="C4400" s="310" t="s">
        <v>22099</v>
      </c>
      <c r="D4400" s="309">
        <v>30</v>
      </c>
      <c r="E4400" s="415">
        <v>290</v>
      </c>
      <c r="F4400" s="405" t="s">
        <v>18193</v>
      </c>
      <c r="G4400" s="415">
        <v>290</v>
      </c>
      <c r="H4400" s="414">
        <v>10549</v>
      </c>
      <c r="I4400" s="402" t="s">
        <v>22114</v>
      </c>
      <c r="J4400" s="414">
        <v>10549</v>
      </c>
      <c r="K4400" s="309">
        <v>30</v>
      </c>
      <c r="L4400" s="415">
        <v>290</v>
      </c>
      <c r="M4400" s="414">
        <v>10549</v>
      </c>
      <c r="N4400" s="280" t="str">
        <f t="shared" si="68"/>
        <v>30 290 10549</v>
      </c>
    </row>
    <row r="4401" spans="2:14" ht="17.25" thickBot="1">
      <c r="B4401" s="309">
        <v>30</v>
      </c>
      <c r="C4401" s="310" t="s">
        <v>22099</v>
      </c>
      <c r="D4401" s="309">
        <v>30</v>
      </c>
      <c r="E4401" s="415">
        <v>290</v>
      </c>
      <c r="F4401" s="405" t="s">
        <v>18193</v>
      </c>
      <c r="G4401" s="415">
        <v>290</v>
      </c>
      <c r="H4401" s="414">
        <v>10552</v>
      </c>
      <c r="I4401" s="401" t="s">
        <v>22115</v>
      </c>
      <c r="J4401" s="414">
        <v>10552</v>
      </c>
      <c r="K4401" s="309">
        <v>30</v>
      </c>
      <c r="L4401" s="415">
        <v>290</v>
      </c>
      <c r="M4401" s="414">
        <v>10552</v>
      </c>
      <c r="N4401" s="280" t="str">
        <f t="shared" si="68"/>
        <v>30 290 10552</v>
      </c>
    </row>
    <row r="4402" spans="2:14" ht="17.25" thickBot="1">
      <c r="B4402" s="309">
        <v>30</v>
      </c>
      <c r="C4402" s="310" t="s">
        <v>22099</v>
      </c>
      <c r="D4402" s="309">
        <v>30</v>
      </c>
      <c r="E4402" s="415">
        <v>290</v>
      </c>
      <c r="F4402" s="405" t="s">
        <v>18193</v>
      </c>
      <c r="G4402" s="415">
        <v>290</v>
      </c>
      <c r="H4402" s="414">
        <v>10555</v>
      </c>
      <c r="I4402" s="402" t="s">
        <v>22116</v>
      </c>
      <c r="J4402" s="414">
        <v>10555</v>
      </c>
      <c r="K4402" s="309">
        <v>30</v>
      </c>
      <c r="L4402" s="415">
        <v>290</v>
      </c>
      <c r="M4402" s="414">
        <v>10555</v>
      </c>
      <c r="N4402" s="280" t="str">
        <f t="shared" si="68"/>
        <v>30 290 10555</v>
      </c>
    </row>
    <row r="4403" spans="2:14" ht="17.25" thickBot="1">
      <c r="B4403" s="309">
        <v>30</v>
      </c>
      <c r="C4403" s="310" t="s">
        <v>22099</v>
      </c>
      <c r="D4403" s="309">
        <v>30</v>
      </c>
      <c r="E4403" s="415">
        <v>290</v>
      </c>
      <c r="F4403" s="405" t="s">
        <v>18193</v>
      </c>
      <c r="G4403" s="415">
        <v>290</v>
      </c>
      <c r="H4403" s="414">
        <v>10558</v>
      </c>
      <c r="I4403" s="401" t="s">
        <v>22117</v>
      </c>
      <c r="J4403" s="414">
        <v>10558</v>
      </c>
      <c r="K4403" s="309">
        <v>30</v>
      </c>
      <c r="L4403" s="415">
        <v>290</v>
      </c>
      <c r="M4403" s="414">
        <v>10558</v>
      </c>
      <c r="N4403" s="280" t="str">
        <f t="shared" si="68"/>
        <v>30 290 10558</v>
      </c>
    </row>
    <row r="4404" spans="2:14" ht="17.25" thickBot="1">
      <c r="B4404" s="309">
        <v>30</v>
      </c>
      <c r="C4404" s="310" t="s">
        <v>22099</v>
      </c>
      <c r="D4404" s="309">
        <v>30</v>
      </c>
      <c r="E4404" s="415">
        <v>290</v>
      </c>
      <c r="F4404" s="405" t="s">
        <v>18193</v>
      </c>
      <c r="G4404" s="415">
        <v>290</v>
      </c>
      <c r="H4404" s="414">
        <v>10561</v>
      </c>
      <c r="I4404" s="402" t="s">
        <v>19637</v>
      </c>
      <c r="J4404" s="414">
        <v>10561</v>
      </c>
      <c r="K4404" s="309">
        <v>30</v>
      </c>
      <c r="L4404" s="415">
        <v>290</v>
      </c>
      <c r="M4404" s="414">
        <v>10561</v>
      </c>
      <c r="N4404" s="280" t="str">
        <f t="shared" si="68"/>
        <v>30 290 10561</v>
      </c>
    </row>
    <row r="4405" spans="2:14" ht="17.25" thickBot="1">
      <c r="B4405" s="309">
        <v>30</v>
      </c>
      <c r="C4405" s="310" t="s">
        <v>22099</v>
      </c>
      <c r="D4405" s="309">
        <v>30</v>
      </c>
      <c r="E4405" s="415">
        <v>290</v>
      </c>
      <c r="F4405" s="405" t="s">
        <v>18193</v>
      </c>
      <c r="G4405" s="415">
        <v>290</v>
      </c>
      <c r="H4405" s="414">
        <v>10564</v>
      </c>
      <c r="I4405" s="401" t="s">
        <v>19354</v>
      </c>
      <c r="J4405" s="414">
        <v>10564</v>
      </c>
      <c r="K4405" s="309">
        <v>30</v>
      </c>
      <c r="L4405" s="415">
        <v>290</v>
      </c>
      <c r="M4405" s="414">
        <v>10564</v>
      </c>
      <c r="N4405" s="280" t="str">
        <f t="shared" si="68"/>
        <v>30 290 10564</v>
      </c>
    </row>
    <row r="4406" spans="2:14" ht="17.25" thickBot="1">
      <c r="B4406" s="309">
        <v>30</v>
      </c>
      <c r="C4406" s="310" t="s">
        <v>22099</v>
      </c>
      <c r="D4406" s="309">
        <v>30</v>
      </c>
      <c r="E4406" s="415">
        <v>290</v>
      </c>
      <c r="F4406" s="405" t="s">
        <v>18193</v>
      </c>
      <c r="G4406" s="415">
        <v>290</v>
      </c>
      <c r="H4406" s="414">
        <v>10567</v>
      </c>
      <c r="I4406" s="402" t="s">
        <v>22118</v>
      </c>
      <c r="J4406" s="414">
        <v>10567</v>
      </c>
      <c r="K4406" s="309">
        <v>30</v>
      </c>
      <c r="L4406" s="415">
        <v>290</v>
      </c>
      <c r="M4406" s="414">
        <v>10567</v>
      </c>
      <c r="N4406" s="280" t="str">
        <f t="shared" si="68"/>
        <v>30 290 10567</v>
      </c>
    </row>
    <row r="4407" spans="2:14" ht="17.25" thickBot="1">
      <c r="B4407" s="309">
        <v>30</v>
      </c>
      <c r="C4407" s="310" t="s">
        <v>22099</v>
      </c>
      <c r="D4407" s="309">
        <v>30</v>
      </c>
      <c r="E4407" s="415">
        <v>290</v>
      </c>
      <c r="F4407" s="405" t="s">
        <v>18193</v>
      </c>
      <c r="G4407" s="415">
        <v>290</v>
      </c>
      <c r="H4407" s="414">
        <v>10570</v>
      </c>
      <c r="I4407" s="401" t="s">
        <v>21464</v>
      </c>
      <c r="J4407" s="414">
        <v>10570</v>
      </c>
      <c r="K4407" s="309">
        <v>30</v>
      </c>
      <c r="L4407" s="415">
        <v>290</v>
      </c>
      <c r="M4407" s="414">
        <v>10570</v>
      </c>
      <c r="N4407" s="280" t="str">
        <f t="shared" si="68"/>
        <v>30 290 10570</v>
      </c>
    </row>
    <row r="4408" spans="2:14" ht="17.25" thickBot="1">
      <c r="B4408" s="309">
        <v>30</v>
      </c>
      <c r="C4408" s="310" t="s">
        <v>22099</v>
      </c>
      <c r="D4408" s="309">
        <v>30</v>
      </c>
      <c r="E4408" s="415">
        <v>290</v>
      </c>
      <c r="F4408" s="405" t="s">
        <v>18193</v>
      </c>
      <c r="G4408" s="415">
        <v>290</v>
      </c>
      <c r="H4408" s="414">
        <v>10573</v>
      </c>
      <c r="I4408" s="402" t="s">
        <v>22119</v>
      </c>
      <c r="J4408" s="414">
        <v>10573</v>
      </c>
      <c r="K4408" s="309">
        <v>30</v>
      </c>
      <c r="L4408" s="415">
        <v>290</v>
      </c>
      <c r="M4408" s="414">
        <v>10573</v>
      </c>
      <c r="N4408" s="280" t="str">
        <f t="shared" si="68"/>
        <v>30 290 10573</v>
      </c>
    </row>
    <row r="4409" spans="2:14" ht="17.25" thickBot="1">
      <c r="B4409" s="309">
        <v>30</v>
      </c>
      <c r="C4409" s="310" t="s">
        <v>22099</v>
      </c>
      <c r="D4409" s="309">
        <v>30</v>
      </c>
      <c r="E4409" s="415">
        <v>290</v>
      </c>
      <c r="F4409" s="405" t="s">
        <v>18193</v>
      </c>
      <c r="G4409" s="415">
        <v>290</v>
      </c>
      <c r="H4409" s="414">
        <v>10576</v>
      </c>
      <c r="I4409" s="401" t="s">
        <v>22120</v>
      </c>
      <c r="J4409" s="414">
        <v>10576</v>
      </c>
      <c r="K4409" s="309">
        <v>30</v>
      </c>
      <c r="L4409" s="415">
        <v>290</v>
      </c>
      <c r="M4409" s="414">
        <v>10576</v>
      </c>
      <c r="N4409" s="280" t="str">
        <f t="shared" si="68"/>
        <v>30 290 10576</v>
      </c>
    </row>
    <row r="4410" spans="2:14" ht="17.25" thickBot="1">
      <c r="B4410" s="309">
        <v>30</v>
      </c>
      <c r="C4410" s="310" t="s">
        <v>22099</v>
      </c>
      <c r="D4410" s="309">
        <v>30</v>
      </c>
      <c r="E4410" s="415">
        <v>290</v>
      </c>
      <c r="F4410" s="405" t="s">
        <v>18193</v>
      </c>
      <c r="G4410" s="415">
        <v>290</v>
      </c>
      <c r="H4410" s="414">
        <v>10579</v>
      </c>
      <c r="I4410" s="402" t="s">
        <v>22121</v>
      </c>
      <c r="J4410" s="414">
        <v>10579</v>
      </c>
      <c r="K4410" s="309">
        <v>30</v>
      </c>
      <c r="L4410" s="415">
        <v>290</v>
      </c>
      <c r="M4410" s="414">
        <v>10579</v>
      </c>
      <c r="N4410" s="280" t="str">
        <f t="shared" si="68"/>
        <v>30 290 10579</v>
      </c>
    </row>
    <row r="4411" spans="2:14" ht="17.25" thickBot="1">
      <c r="B4411" s="309">
        <v>30</v>
      </c>
      <c r="C4411" s="310" t="s">
        <v>22099</v>
      </c>
      <c r="D4411" s="309">
        <v>30</v>
      </c>
      <c r="E4411" s="415">
        <v>290</v>
      </c>
      <c r="F4411" s="405" t="s">
        <v>18193</v>
      </c>
      <c r="G4411" s="415">
        <v>290</v>
      </c>
      <c r="H4411" s="414">
        <v>10582</v>
      </c>
      <c r="I4411" s="401" t="s">
        <v>22122</v>
      </c>
      <c r="J4411" s="414">
        <v>10582</v>
      </c>
      <c r="K4411" s="309">
        <v>30</v>
      </c>
      <c r="L4411" s="415">
        <v>290</v>
      </c>
      <c r="M4411" s="414">
        <v>10582</v>
      </c>
      <c r="N4411" s="280" t="str">
        <f t="shared" si="68"/>
        <v>30 290 10582</v>
      </c>
    </row>
    <row r="4412" spans="2:14" ht="17.25" thickBot="1">
      <c r="B4412" s="309">
        <v>30</v>
      </c>
      <c r="C4412" s="310" t="s">
        <v>22099</v>
      </c>
      <c r="D4412" s="309">
        <v>30</v>
      </c>
      <c r="E4412" s="415">
        <v>290</v>
      </c>
      <c r="F4412" s="405" t="s">
        <v>18193</v>
      </c>
      <c r="G4412" s="415">
        <v>290</v>
      </c>
      <c r="H4412" s="414">
        <v>10585</v>
      </c>
      <c r="I4412" s="402" t="s">
        <v>19065</v>
      </c>
      <c r="J4412" s="414">
        <v>10585</v>
      </c>
      <c r="K4412" s="309">
        <v>30</v>
      </c>
      <c r="L4412" s="415">
        <v>290</v>
      </c>
      <c r="M4412" s="414">
        <v>10585</v>
      </c>
      <c r="N4412" s="280" t="str">
        <f t="shared" si="68"/>
        <v>30 290 10585</v>
      </c>
    </row>
    <row r="4413" spans="2:14" ht="17.25" thickBot="1">
      <c r="B4413" s="309">
        <v>30</v>
      </c>
      <c r="C4413" s="310" t="s">
        <v>22099</v>
      </c>
      <c r="D4413" s="309">
        <v>30</v>
      </c>
      <c r="E4413" s="415">
        <v>290</v>
      </c>
      <c r="F4413" s="405" t="s">
        <v>18193</v>
      </c>
      <c r="G4413" s="415">
        <v>290</v>
      </c>
      <c r="H4413" s="414">
        <v>10588</v>
      </c>
      <c r="I4413" s="401" t="s">
        <v>22123</v>
      </c>
      <c r="J4413" s="414">
        <v>10588</v>
      </c>
      <c r="K4413" s="309">
        <v>30</v>
      </c>
      <c r="L4413" s="415">
        <v>290</v>
      </c>
      <c r="M4413" s="414">
        <v>10588</v>
      </c>
      <c r="N4413" s="280" t="str">
        <f t="shared" si="68"/>
        <v>30 290 10588</v>
      </c>
    </row>
    <row r="4414" spans="2:14" ht="17.25" thickBot="1">
      <c r="B4414" s="309">
        <v>30</v>
      </c>
      <c r="C4414" s="310" t="s">
        <v>22099</v>
      </c>
      <c r="D4414" s="309">
        <v>30</v>
      </c>
      <c r="E4414" s="415">
        <v>290</v>
      </c>
      <c r="F4414" s="405" t="s">
        <v>18193</v>
      </c>
      <c r="G4414" s="415">
        <v>290</v>
      </c>
      <c r="H4414" s="414">
        <v>10591</v>
      </c>
      <c r="I4414" s="401" t="s">
        <v>22124</v>
      </c>
      <c r="J4414" s="414">
        <v>10591</v>
      </c>
      <c r="K4414" s="309">
        <v>30</v>
      </c>
      <c r="L4414" s="415">
        <v>290</v>
      </c>
      <c r="M4414" s="414">
        <v>10591</v>
      </c>
      <c r="N4414" s="280" t="str">
        <f t="shared" si="68"/>
        <v>30 290 10591</v>
      </c>
    </row>
    <row r="4415" spans="2:14" ht="17.25" thickBot="1">
      <c r="B4415" s="309">
        <v>30</v>
      </c>
      <c r="C4415" s="310" t="s">
        <v>22099</v>
      </c>
      <c r="D4415" s="309">
        <v>30</v>
      </c>
      <c r="E4415" s="415">
        <v>290</v>
      </c>
      <c r="F4415" s="405" t="s">
        <v>18193</v>
      </c>
      <c r="G4415" s="415">
        <v>290</v>
      </c>
      <c r="H4415" s="414">
        <v>10594</v>
      </c>
      <c r="I4415" s="402" t="s">
        <v>19736</v>
      </c>
      <c r="J4415" s="414">
        <v>10594</v>
      </c>
      <c r="K4415" s="309">
        <v>30</v>
      </c>
      <c r="L4415" s="415">
        <v>290</v>
      </c>
      <c r="M4415" s="414">
        <v>10594</v>
      </c>
      <c r="N4415" s="280" t="str">
        <f t="shared" si="68"/>
        <v>30 290 10594</v>
      </c>
    </row>
    <row r="4416" spans="2:14" ht="17.25" thickBot="1">
      <c r="B4416" s="309">
        <v>30</v>
      </c>
      <c r="C4416" s="310" t="s">
        <v>22099</v>
      </c>
      <c r="D4416" s="309">
        <v>30</v>
      </c>
      <c r="E4416" s="415">
        <v>290</v>
      </c>
      <c r="F4416" s="405" t="s">
        <v>18193</v>
      </c>
      <c r="G4416" s="415">
        <v>290</v>
      </c>
      <c r="H4416" s="414">
        <v>10597</v>
      </c>
      <c r="I4416" s="401" t="s">
        <v>22125</v>
      </c>
      <c r="J4416" s="414">
        <v>10597</v>
      </c>
      <c r="K4416" s="309">
        <v>30</v>
      </c>
      <c r="L4416" s="415">
        <v>290</v>
      </c>
      <c r="M4416" s="414">
        <v>10597</v>
      </c>
      <c r="N4416" s="280" t="str">
        <f t="shared" si="68"/>
        <v>30 290 10597</v>
      </c>
    </row>
    <row r="4417" spans="2:14" ht="17.25" thickBot="1">
      <c r="B4417" s="309">
        <v>30</v>
      </c>
      <c r="C4417" s="310" t="s">
        <v>22099</v>
      </c>
      <c r="D4417" s="309">
        <v>30</v>
      </c>
      <c r="E4417" s="415">
        <v>290</v>
      </c>
      <c r="F4417" s="405" t="s">
        <v>18193</v>
      </c>
      <c r="G4417" s="415">
        <v>290</v>
      </c>
      <c r="H4417" s="414">
        <v>10600</v>
      </c>
      <c r="I4417" s="402" t="s">
        <v>19312</v>
      </c>
      <c r="J4417" s="414">
        <v>10600</v>
      </c>
      <c r="K4417" s="309">
        <v>30</v>
      </c>
      <c r="L4417" s="415">
        <v>290</v>
      </c>
      <c r="M4417" s="414">
        <v>10600</v>
      </c>
      <c r="N4417" s="280" t="str">
        <f t="shared" si="68"/>
        <v>30 290 10600</v>
      </c>
    </row>
    <row r="4418" spans="2:14" ht="17.25" thickBot="1">
      <c r="B4418" s="309">
        <v>30</v>
      </c>
      <c r="C4418" s="310" t="s">
        <v>22099</v>
      </c>
      <c r="D4418" s="309">
        <v>30</v>
      </c>
      <c r="E4418" s="415">
        <v>290</v>
      </c>
      <c r="F4418" s="405" t="s">
        <v>18193</v>
      </c>
      <c r="G4418" s="415">
        <v>290</v>
      </c>
      <c r="H4418" s="414">
        <v>10603</v>
      </c>
      <c r="I4418" s="401" t="s">
        <v>19006</v>
      </c>
      <c r="J4418" s="414">
        <v>10603</v>
      </c>
      <c r="K4418" s="309">
        <v>30</v>
      </c>
      <c r="L4418" s="415">
        <v>290</v>
      </c>
      <c r="M4418" s="414">
        <v>10603</v>
      </c>
      <c r="N4418" s="280" t="str">
        <f t="shared" si="68"/>
        <v>30 290 10603</v>
      </c>
    </row>
    <row r="4419" spans="2:14" ht="17.25" thickBot="1">
      <c r="B4419" s="309">
        <v>30</v>
      </c>
      <c r="C4419" s="310" t="s">
        <v>22099</v>
      </c>
      <c r="D4419" s="309">
        <v>30</v>
      </c>
      <c r="E4419" s="413">
        <v>291</v>
      </c>
      <c r="F4419" s="399" t="s">
        <v>22126</v>
      </c>
      <c r="G4419" s="413">
        <v>291</v>
      </c>
      <c r="H4419" s="414">
        <v>10606</v>
      </c>
      <c r="I4419" s="401" t="s">
        <v>22127</v>
      </c>
      <c r="J4419" s="414">
        <v>10606</v>
      </c>
      <c r="K4419" s="309">
        <v>30</v>
      </c>
      <c r="L4419" s="413">
        <v>291</v>
      </c>
      <c r="M4419" s="414">
        <v>10606</v>
      </c>
      <c r="N4419" s="280" t="str">
        <f t="shared" si="68"/>
        <v>30 291 10606</v>
      </c>
    </row>
    <row r="4420" spans="2:14" ht="17.25" thickBot="1">
      <c r="B4420" s="309">
        <v>30</v>
      </c>
      <c r="C4420" s="310" t="s">
        <v>22099</v>
      </c>
      <c r="D4420" s="309">
        <v>30</v>
      </c>
      <c r="E4420" s="413">
        <v>291</v>
      </c>
      <c r="F4420" s="399" t="s">
        <v>22126</v>
      </c>
      <c r="G4420" s="413">
        <v>291</v>
      </c>
      <c r="H4420" s="414">
        <v>10609</v>
      </c>
      <c r="I4420" s="402" t="s">
        <v>22128</v>
      </c>
      <c r="J4420" s="414">
        <v>10609</v>
      </c>
      <c r="K4420" s="309">
        <v>30</v>
      </c>
      <c r="L4420" s="413">
        <v>291</v>
      </c>
      <c r="M4420" s="414">
        <v>10609</v>
      </c>
      <c r="N4420" s="280" t="str">
        <f t="shared" ref="N4420:N4483" si="69">K4420&amp;" "&amp;L4420&amp;" "&amp;M4420</f>
        <v>30 291 10609</v>
      </c>
    </row>
    <row r="4421" spans="2:14" ht="17.25" thickBot="1">
      <c r="B4421" s="309">
        <v>30</v>
      </c>
      <c r="C4421" s="310" t="s">
        <v>22099</v>
      </c>
      <c r="D4421" s="309">
        <v>30</v>
      </c>
      <c r="E4421" s="413">
        <v>291</v>
      </c>
      <c r="F4421" s="399" t="s">
        <v>22126</v>
      </c>
      <c r="G4421" s="413">
        <v>291</v>
      </c>
      <c r="H4421" s="414">
        <v>10612</v>
      </c>
      <c r="I4421" s="401" t="s">
        <v>22129</v>
      </c>
      <c r="J4421" s="414">
        <v>10612</v>
      </c>
      <c r="K4421" s="309">
        <v>30</v>
      </c>
      <c r="L4421" s="413">
        <v>291</v>
      </c>
      <c r="M4421" s="414">
        <v>10612</v>
      </c>
      <c r="N4421" s="280" t="str">
        <f t="shared" si="69"/>
        <v>30 291 10612</v>
      </c>
    </row>
    <row r="4422" spans="2:14" ht="17.25" thickBot="1">
      <c r="B4422" s="309">
        <v>30</v>
      </c>
      <c r="C4422" s="310" t="s">
        <v>22099</v>
      </c>
      <c r="D4422" s="309">
        <v>30</v>
      </c>
      <c r="E4422" s="413">
        <v>291</v>
      </c>
      <c r="F4422" s="399" t="s">
        <v>22126</v>
      </c>
      <c r="G4422" s="413">
        <v>291</v>
      </c>
      <c r="H4422" s="414">
        <v>10615</v>
      </c>
      <c r="I4422" s="402" t="s">
        <v>19434</v>
      </c>
      <c r="J4422" s="414">
        <v>10615</v>
      </c>
      <c r="K4422" s="309">
        <v>30</v>
      </c>
      <c r="L4422" s="413">
        <v>291</v>
      </c>
      <c r="M4422" s="414">
        <v>10615</v>
      </c>
      <c r="N4422" s="280" t="str">
        <f t="shared" si="69"/>
        <v>30 291 10615</v>
      </c>
    </row>
    <row r="4423" spans="2:14" ht="17.25" thickBot="1">
      <c r="B4423" s="309">
        <v>30</v>
      </c>
      <c r="C4423" s="310" t="s">
        <v>22099</v>
      </c>
      <c r="D4423" s="309">
        <v>30</v>
      </c>
      <c r="E4423" s="413">
        <v>291</v>
      </c>
      <c r="F4423" s="399" t="s">
        <v>22126</v>
      </c>
      <c r="G4423" s="413">
        <v>291</v>
      </c>
      <c r="H4423" s="414">
        <v>10618</v>
      </c>
      <c r="I4423" s="401" t="s">
        <v>22130</v>
      </c>
      <c r="J4423" s="414">
        <v>10618</v>
      </c>
      <c r="K4423" s="309">
        <v>30</v>
      </c>
      <c r="L4423" s="413">
        <v>291</v>
      </c>
      <c r="M4423" s="414">
        <v>10618</v>
      </c>
      <c r="N4423" s="280" t="str">
        <f t="shared" si="69"/>
        <v>30 291 10618</v>
      </c>
    </row>
    <row r="4424" spans="2:14" ht="17.25" thickBot="1">
      <c r="B4424" s="309">
        <v>30</v>
      </c>
      <c r="C4424" s="310" t="s">
        <v>22099</v>
      </c>
      <c r="D4424" s="309">
        <v>30</v>
      </c>
      <c r="E4424" s="413">
        <v>291</v>
      </c>
      <c r="F4424" s="399" t="s">
        <v>22126</v>
      </c>
      <c r="G4424" s="413">
        <v>291</v>
      </c>
      <c r="H4424" s="414">
        <v>10621</v>
      </c>
      <c r="I4424" s="402" t="s">
        <v>22131</v>
      </c>
      <c r="J4424" s="414">
        <v>10621</v>
      </c>
      <c r="K4424" s="309">
        <v>30</v>
      </c>
      <c r="L4424" s="413">
        <v>291</v>
      </c>
      <c r="M4424" s="414">
        <v>10621</v>
      </c>
      <c r="N4424" s="280" t="str">
        <f t="shared" si="69"/>
        <v>30 291 10621</v>
      </c>
    </row>
    <row r="4425" spans="2:14" ht="17.25" thickBot="1">
      <c r="B4425" s="309">
        <v>30</v>
      </c>
      <c r="C4425" s="310" t="s">
        <v>22099</v>
      </c>
      <c r="D4425" s="309">
        <v>30</v>
      </c>
      <c r="E4425" s="413">
        <v>291</v>
      </c>
      <c r="F4425" s="399" t="s">
        <v>22126</v>
      </c>
      <c r="G4425" s="413">
        <v>291</v>
      </c>
      <c r="H4425" s="414">
        <v>10624</v>
      </c>
      <c r="I4425" s="401" t="s">
        <v>22132</v>
      </c>
      <c r="J4425" s="414">
        <v>10624</v>
      </c>
      <c r="K4425" s="309">
        <v>30</v>
      </c>
      <c r="L4425" s="413">
        <v>291</v>
      </c>
      <c r="M4425" s="414">
        <v>10624</v>
      </c>
      <c r="N4425" s="280" t="str">
        <f t="shared" si="69"/>
        <v>30 291 10624</v>
      </c>
    </row>
    <row r="4426" spans="2:14" ht="17.25" thickBot="1">
      <c r="B4426" s="309">
        <v>30</v>
      </c>
      <c r="C4426" s="310" t="s">
        <v>22099</v>
      </c>
      <c r="D4426" s="309">
        <v>30</v>
      </c>
      <c r="E4426" s="413">
        <v>291</v>
      </c>
      <c r="F4426" s="399" t="s">
        <v>22126</v>
      </c>
      <c r="G4426" s="413">
        <v>291</v>
      </c>
      <c r="H4426" s="414">
        <v>10627</v>
      </c>
      <c r="I4426" s="402" t="s">
        <v>22133</v>
      </c>
      <c r="J4426" s="414">
        <v>10627</v>
      </c>
      <c r="K4426" s="309">
        <v>30</v>
      </c>
      <c r="L4426" s="413">
        <v>291</v>
      </c>
      <c r="M4426" s="414">
        <v>10627</v>
      </c>
      <c r="N4426" s="280" t="str">
        <f t="shared" si="69"/>
        <v>30 291 10627</v>
      </c>
    </row>
    <row r="4427" spans="2:14" ht="17.25" thickBot="1">
      <c r="B4427" s="309">
        <v>30</v>
      </c>
      <c r="C4427" s="310" t="s">
        <v>22099</v>
      </c>
      <c r="D4427" s="309">
        <v>30</v>
      </c>
      <c r="E4427" s="413">
        <v>291</v>
      </c>
      <c r="F4427" s="399" t="s">
        <v>22126</v>
      </c>
      <c r="G4427" s="413">
        <v>291</v>
      </c>
      <c r="H4427" s="414">
        <v>10630</v>
      </c>
      <c r="I4427" s="401" t="s">
        <v>18488</v>
      </c>
      <c r="J4427" s="414">
        <v>10630</v>
      </c>
      <c r="K4427" s="309">
        <v>30</v>
      </c>
      <c r="L4427" s="413">
        <v>291</v>
      </c>
      <c r="M4427" s="414">
        <v>10630</v>
      </c>
      <c r="N4427" s="280" t="str">
        <f t="shared" si="69"/>
        <v>30 291 10630</v>
      </c>
    </row>
    <row r="4428" spans="2:14" ht="17.25" thickBot="1">
      <c r="B4428" s="309">
        <v>30</v>
      </c>
      <c r="C4428" s="310" t="s">
        <v>22099</v>
      </c>
      <c r="D4428" s="309">
        <v>30</v>
      </c>
      <c r="E4428" s="413">
        <v>291</v>
      </c>
      <c r="F4428" s="399" t="s">
        <v>22126</v>
      </c>
      <c r="G4428" s="413">
        <v>291</v>
      </c>
      <c r="H4428" s="414">
        <v>10633</v>
      </c>
      <c r="I4428" s="402" t="s">
        <v>22134</v>
      </c>
      <c r="J4428" s="414">
        <v>10633</v>
      </c>
      <c r="K4428" s="309">
        <v>30</v>
      </c>
      <c r="L4428" s="413">
        <v>291</v>
      </c>
      <c r="M4428" s="414">
        <v>10633</v>
      </c>
      <c r="N4428" s="280" t="str">
        <f t="shared" si="69"/>
        <v>30 291 10633</v>
      </c>
    </row>
    <row r="4429" spans="2:14" ht="17.25" thickBot="1">
      <c r="B4429" s="309">
        <v>30</v>
      </c>
      <c r="C4429" s="310" t="s">
        <v>22099</v>
      </c>
      <c r="D4429" s="309">
        <v>30</v>
      </c>
      <c r="E4429" s="413">
        <v>291</v>
      </c>
      <c r="F4429" s="399" t="s">
        <v>22126</v>
      </c>
      <c r="G4429" s="413">
        <v>291</v>
      </c>
      <c r="H4429" s="414">
        <v>10636</v>
      </c>
      <c r="I4429" s="401" t="s">
        <v>18517</v>
      </c>
      <c r="J4429" s="414">
        <v>10636</v>
      </c>
      <c r="K4429" s="309">
        <v>30</v>
      </c>
      <c r="L4429" s="413">
        <v>291</v>
      </c>
      <c r="M4429" s="414">
        <v>10636</v>
      </c>
      <c r="N4429" s="280" t="str">
        <f t="shared" si="69"/>
        <v>30 291 10636</v>
      </c>
    </row>
    <row r="4430" spans="2:14" ht="17.25" thickBot="1">
      <c r="B4430" s="309">
        <v>30</v>
      </c>
      <c r="C4430" s="310" t="s">
        <v>22099</v>
      </c>
      <c r="D4430" s="309">
        <v>30</v>
      </c>
      <c r="E4430" s="413">
        <v>291</v>
      </c>
      <c r="F4430" s="399" t="s">
        <v>22126</v>
      </c>
      <c r="G4430" s="413">
        <v>291</v>
      </c>
      <c r="H4430" s="414">
        <v>10639</v>
      </c>
      <c r="I4430" s="402" t="s">
        <v>19255</v>
      </c>
      <c r="J4430" s="414">
        <v>10639</v>
      </c>
      <c r="K4430" s="309">
        <v>30</v>
      </c>
      <c r="L4430" s="413">
        <v>291</v>
      </c>
      <c r="M4430" s="414">
        <v>10639</v>
      </c>
      <c r="N4430" s="280" t="str">
        <f t="shared" si="69"/>
        <v>30 291 10639</v>
      </c>
    </row>
    <row r="4431" spans="2:14" ht="17.25" thickBot="1">
      <c r="B4431" s="309">
        <v>30</v>
      </c>
      <c r="C4431" s="310" t="s">
        <v>22099</v>
      </c>
      <c r="D4431" s="309">
        <v>30</v>
      </c>
      <c r="E4431" s="413">
        <v>291</v>
      </c>
      <c r="F4431" s="399" t="s">
        <v>22126</v>
      </c>
      <c r="G4431" s="413">
        <v>291</v>
      </c>
      <c r="H4431" s="414">
        <v>10642</v>
      </c>
      <c r="I4431" s="401" t="s">
        <v>22135</v>
      </c>
      <c r="J4431" s="414">
        <v>10642</v>
      </c>
      <c r="K4431" s="309">
        <v>30</v>
      </c>
      <c r="L4431" s="413">
        <v>291</v>
      </c>
      <c r="M4431" s="414">
        <v>10642</v>
      </c>
      <c r="N4431" s="280" t="str">
        <f t="shared" si="69"/>
        <v>30 291 10642</v>
      </c>
    </row>
    <row r="4432" spans="2:14" ht="17.25" thickBot="1">
      <c r="B4432" s="309">
        <v>30</v>
      </c>
      <c r="C4432" s="310" t="s">
        <v>22099</v>
      </c>
      <c r="D4432" s="309">
        <v>30</v>
      </c>
      <c r="E4432" s="413">
        <v>291</v>
      </c>
      <c r="F4432" s="399" t="s">
        <v>22126</v>
      </c>
      <c r="G4432" s="413">
        <v>291</v>
      </c>
      <c r="H4432" s="414">
        <v>10645</v>
      </c>
      <c r="I4432" s="402" t="s">
        <v>22136</v>
      </c>
      <c r="J4432" s="414">
        <v>10645</v>
      </c>
      <c r="K4432" s="309">
        <v>30</v>
      </c>
      <c r="L4432" s="413">
        <v>291</v>
      </c>
      <c r="M4432" s="414">
        <v>10645</v>
      </c>
      <c r="N4432" s="280" t="str">
        <f t="shared" si="69"/>
        <v>30 291 10645</v>
      </c>
    </row>
    <row r="4433" spans="2:14" ht="17.25" thickBot="1">
      <c r="B4433" s="309">
        <v>30</v>
      </c>
      <c r="C4433" s="310" t="s">
        <v>22099</v>
      </c>
      <c r="D4433" s="309">
        <v>30</v>
      </c>
      <c r="E4433" s="413">
        <v>291</v>
      </c>
      <c r="F4433" s="399" t="s">
        <v>22126</v>
      </c>
      <c r="G4433" s="413">
        <v>291</v>
      </c>
      <c r="H4433" s="414">
        <v>10648</v>
      </c>
      <c r="I4433" s="401" t="s">
        <v>18757</v>
      </c>
      <c r="J4433" s="414">
        <v>10648</v>
      </c>
      <c r="K4433" s="309">
        <v>30</v>
      </c>
      <c r="L4433" s="413">
        <v>291</v>
      </c>
      <c r="M4433" s="414">
        <v>10648</v>
      </c>
      <c r="N4433" s="280" t="str">
        <f t="shared" si="69"/>
        <v>30 291 10648</v>
      </c>
    </row>
    <row r="4434" spans="2:14" ht="17.25" thickBot="1">
      <c r="B4434" s="309">
        <v>30</v>
      </c>
      <c r="C4434" s="310" t="s">
        <v>22099</v>
      </c>
      <c r="D4434" s="309">
        <v>30</v>
      </c>
      <c r="E4434" s="413">
        <v>291</v>
      </c>
      <c r="F4434" s="399" t="s">
        <v>22126</v>
      </c>
      <c r="G4434" s="413">
        <v>291</v>
      </c>
      <c r="H4434" s="414">
        <v>10651</v>
      </c>
      <c r="I4434" s="403" t="s">
        <v>19024</v>
      </c>
      <c r="J4434" s="414">
        <v>10651</v>
      </c>
      <c r="K4434" s="309">
        <v>30</v>
      </c>
      <c r="L4434" s="413">
        <v>291</v>
      </c>
      <c r="M4434" s="414">
        <v>10651</v>
      </c>
      <c r="N4434" s="280" t="str">
        <f t="shared" si="69"/>
        <v>30 291 10651</v>
      </c>
    </row>
    <row r="4435" spans="2:14" ht="17.25" thickBot="1">
      <c r="B4435" s="309">
        <v>30</v>
      </c>
      <c r="C4435" s="310" t="s">
        <v>22099</v>
      </c>
      <c r="D4435" s="309">
        <v>30</v>
      </c>
      <c r="E4435" s="413">
        <v>291</v>
      </c>
      <c r="F4435" s="399" t="s">
        <v>22126</v>
      </c>
      <c r="G4435" s="413">
        <v>291</v>
      </c>
      <c r="H4435" s="414">
        <v>10654</v>
      </c>
      <c r="I4435" s="406" t="s">
        <v>19308</v>
      </c>
      <c r="J4435" s="414">
        <v>10654</v>
      </c>
      <c r="K4435" s="309">
        <v>30</v>
      </c>
      <c r="L4435" s="413">
        <v>291</v>
      </c>
      <c r="M4435" s="414">
        <v>10654</v>
      </c>
      <c r="N4435" s="280" t="str">
        <f t="shared" si="69"/>
        <v>30 291 10654</v>
      </c>
    </row>
    <row r="4436" spans="2:14" ht="17.25" thickBot="1">
      <c r="B4436" s="309">
        <v>30</v>
      </c>
      <c r="C4436" s="310" t="s">
        <v>22099</v>
      </c>
      <c r="D4436" s="309">
        <v>30</v>
      </c>
      <c r="E4436" s="413">
        <v>291</v>
      </c>
      <c r="F4436" s="399" t="s">
        <v>22126</v>
      </c>
      <c r="G4436" s="413">
        <v>291</v>
      </c>
      <c r="H4436" s="414">
        <v>10657</v>
      </c>
      <c r="I4436" s="403" t="s">
        <v>19312</v>
      </c>
      <c r="J4436" s="414">
        <v>10657</v>
      </c>
      <c r="K4436" s="309">
        <v>30</v>
      </c>
      <c r="L4436" s="413">
        <v>291</v>
      </c>
      <c r="M4436" s="414">
        <v>10657</v>
      </c>
      <c r="N4436" s="280" t="str">
        <f t="shared" si="69"/>
        <v>30 291 10657</v>
      </c>
    </row>
    <row r="4437" spans="2:14" ht="17.25" thickBot="1">
      <c r="B4437" s="309">
        <v>30</v>
      </c>
      <c r="C4437" s="310" t="s">
        <v>22099</v>
      </c>
      <c r="D4437" s="309">
        <v>30</v>
      </c>
      <c r="E4437" s="413">
        <v>291</v>
      </c>
      <c r="F4437" s="399" t="s">
        <v>22126</v>
      </c>
      <c r="G4437" s="413">
        <v>291</v>
      </c>
      <c r="H4437" s="414">
        <v>10666</v>
      </c>
      <c r="I4437" s="406" t="s">
        <v>18466</v>
      </c>
      <c r="J4437" s="414">
        <v>10666</v>
      </c>
      <c r="K4437" s="309">
        <v>30</v>
      </c>
      <c r="L4437" s="413">
        <v>291</v>
      </c>
      <c r="M4437" s="414">
        <v>10666</v>
      </c>
      <c r="N4437" s="280" t="str">
        <f t="shared" si="69"/>
        <v>30 291 10666</v>
      </c>
    </row>
    <row r="4438" spans="2:14" ht="17.25" thickBot="1">
      <c r="B4438" s="309">
        <v>30</v>
      </c>
      <c r="C4438" s="310" t="s">
        <v>22099</v>
      </c>
      <c r="D4438" s="309">
        <v>30</v>
      </c>
      <c r="E4438" s="415">
        <v>292</v>
      </c>
      <c r="F4438" s="405" t="s">
        <v>22137</v>
      </c>
      <c r="G4438" s="415">
        <v>292</v>
      </c>
      <c r="H4438" s="414">
        <v>10675</v>
      </c>
      <c r="I4438" s="401" t="s">
        <v>22138</v>
      </c>
      <c r="J4438" s="414">
        <v>10675</v>
      </c>
      <c r="K4438" s="309">
        <v>30</v>
      </c>
      <c r="L4438" s="415">
        <v>292</v>
      </c>
      <c r="M4438" s="414">
        <v>10675</v>
      </c>
      <c r="N4438" s="280" t="str">
        <f t="shared" si="69"/>
        <v>30 292 10675</v>
      </c>
    </row>
    <row r="4439" spans="2:14" ht="17.25" thickBot="1">
      <c r="B4439" s="309">
        <v>30</v>
      </c>
      <c r="C4439" s="310" t="s">
        <v>22099</v>
      </c>
      <c r="D4439" s="309">
        <v>30</v>
      </c>
      <c r="E4439" s="415">
        <v>292</v>
      </c>
      <c r="F4439" s="405" t="s">
        <v>22137</v>
      </c>
      <c r="G4439" s="415">
        <v>292</v>
      </c>
      <c r="H4439" s="414">
        <v>10678</v>
      </c>
      <c r="I4439" s="402" t="s">
        <v>18501</v>
      </c>
      <c r="J4439" s="414">
        <v>10678</v>
      </c>
      <c r="K4439" s="309">
        <v>30</v>
      </c>
      <c r="L4439" s="415">
        <v>292</v>
      </c>
      <c r="M4439" s="414">
        <v>10678</v>
      </c>
      <c r="N4439" s="280" t="str">
        <f t="shared" si="69"/>
        <v>30 292 10678</v>
      </c>
    </row>
    <row r="4440" spans="2:14" ht="17.25" thickBot="1">
      <c r="B4440" s="309">
        <v>30</v>
      </c>
      <c r="C4440" s="310" t="s">
        <v>22099</v>
      </c>
      <c r="D4440" s="309">
        <v>30</v>
      </c>
      <c r="E4440" s="415">
        <v>292</v>
      </c>
      <c r="F4440" s="405" t="s">
        <v>22137</v>
      </c>
      <c r="G4440" s="415">
        <v>292</v>
      </c>
      <c r="H4440" s="414">
        <v>10681</v>
      </c>
      <c r="I4440" s="401" t="s">
        <v>22139</v>
      </c>
      <c r="J4440" s="414">
        <v>10681</v>
      </c>
      <c r="K4440" s="309">
        <v>30</v>
      </c>
      <c r="L4440" s="415">
        <v>292</v>
      </c>
      <c r="M4440" s="414">
        <v>10681</v>
      </c>
      <c r="N4440" s="280" t="str">
        <f t="shared" si="69"/>
        <v>30 292 10681</v>
      </c>
    </row>
    <row r="4441" spans="2:14" ht="17.25" thickBot="1">
      <c r="B4441" s="309">
        <v>30</v>
      </c>
      <c r="C4441" s="310" t="s">
        <v>22099</v>
      </c>
      <c r="D4441" s="309">
        <v>30</v>
      </c>
      <c r="E4441" s="415">
        <v>292</v>
      </c>
      <c r="F4441" s="405" t="s">
        <v>22137</v>
      </c>
      <c r="G4441" s="415">
        <v>292</v>
      </c>
      <c r="H4441" s="414">
        <v>10684</v>
      </c>
      <c r="I4441" s="402" t="s">
        <v>22140</v>
      </c>
      <c r="J4441" s="414">
        <v>10684</v>
      </c>
      <c r="K4441" s="309">
        <v>30</v>
      </c>
      <c r="L4441" s="415">
        <v>292</v>
      </c>
      <c r="M4441" s="414">
        <v>10684</v>
      </c>
      <c r="N4441" s="280" t="str">
        <f t="shared" si="69"/>
        <v>30 292 10684</v>
      </c>
    </row>
    <row r="4442" spans="2:14" ht="17.25" thickBot="1">
      <c r="B4442" s="309">
        <v>30</v>
      </c>
      <c r="C4442" s="310" t="s">
        <v>22099</v>
      </c>
      <c r="D4442" s="309">
        <v>30</v>
      </c>
      <c r="E4442" s="415">
        <v>292</v>
      </c>
      <c r="F4442" s="405" t="s">
        <v>22137</v>
      </c>
      <c r="G4442" s="415">
        <v>292</v>
      </c>
      <c r="H4442" s="414">
        <v>10687</v>
      </c>
      <c r="I4442" s="401" t="s">
        <v>22141</v>
      </c>
      <c r="J4442" s="414">
        <v>10687</v>
      </c>
      <c r="K4442" s="309">
        <v>30</v>
      </c>
      <c r="L4442" s="415">
        <v>292</v>
      </c>
      <c r="M4442" s="414">
        <v>10687</v>
      </c>
      <c r="N4442" s="280" t="str">
        <f t="shared" si="69"/>
        <v>30 292 10687</v>
      </c>
    </row>
    <row r="4443" spans="2:14" ht="17.25" thickBot="1">
      <c r="B4443" s="309">
        <v>30</v>
      </c>
      <c r="C4443" s="310" t="s">
        <v>22099</v>
      </c>
      <c r="D4443" s="309">
        <v>30</v>
      </c>
      <c r="E4443" s="415">
        <v>292</v>
      </c>
      <c r="F4443" s="405" t="s">
        <v>22137</v>
      </c>
      <c r="G4443" s="415">
        <v>292</v>
      </c>
      <c r="H4443" s="414">
        <v>10690</v>
      </c>
      <c r="I4443" s="402" t="s">
        <v>22142</v>
      </c>
      <c r="J4443" s="414">
        <v>10690</v>
      </c>
      <c r="K4443" s="309">
        <v>30</v>
      </c>
      <c r="L4443" s="415">
        <v>292</v>
      </c>
      <c r="M4443" s="414">
        <v>10690</v>
      </c>
      <c r="N4443" s="280" t="str">
        <f t="shared" si="69"/>
        <v>30 292 10690</v>
      </c>
    </row>
    <row r="4444" spans="2:14" ht="17.25" thickBot="1">
      <c r="B4444" s="309">
        <v>30</v>
      </c>
      <c r="C4444" s="310" t="s">
        <v>22099</v>
      </c>
      <c r="D4444" s="309">
        <v>30</v>
      </c>
      <c r="E4444" s="415">
        <v>292</v>
      </c>
      <c r="F4444" s="405" t="s">
        <v>22137</v>
      </c>
      <c r="G4444" s="415">
        <v>292</v>
      </c>
      <c r="H4444" s="414">
        <v>10693</v>
      </c>
      <c r="I4444" s="401" t="s">
        <v>19651</v>
      </c>
      <c r="J4444" s="414">
        <v>10693</v>
      </c>
      <c r="K4444" s="309">
        <v>30</v>
      </c>
      <c r="L4444" s="415">
        <v>292</v>
      </c>
      <c r="M4444" s="414">
        <v>10693</v>
      </c>
      <c r="N4444" s="280" t="str">
        <f t="shared" si="69"/>
        <v>30 292 10693</v>
      </c>
    </row>
    <row r="4445" spans="2:14" ht="17.25" thickBot="1">
      <c r="B4445" s="309">
        <v>30</v>
      </c>
      <c r="C4445" s="310" t="s">
        <v>22099</v>
      </c>
      <c r="D4445" s="309">
        <v>30</v>
      </c>
      <c r="E4445" s="415">
        <v>292</v>
      </c>
      <c r="F4445" s="405" t="s">
        <v>22137</v>
      </c>
      <c r="G4445" s="415">
        <v>292</v>
      </c>
      <c r="H4445" s="414">
        <v>10696</v>
      </c>
      <c r="I4445" s="402" t="s">
        <v>22143</v>
      </c>
      <c r="J4445" s="414">
        <v>10696</v>
      </c>
      <c r="K4445" s="309">
        <v>30</v>
      </c>
      <c r="L4445" s="415">
        <v>292</v>
      </c>
      <c r="M4445" s="414">
        <v>10696</v>
      </c>
      <c r="N4445" s="280" t="str">
        <f t="shared" si="69"/>
        <v>30 292 10696</v>
      </c>
    </row>
    <row r="4446" spans="2:14" ht="17.25" thickBot="1">
      <c r="B4446" s="309">
        <v>30</v>
      </c>
      <c r="C4446" s="310" t="s">
        <v>22099</v>
      </c>
      <c r="D4446" s="309">
        <v>30</v>
      </c>
      <c r="E4446" s="415">
        <v>292</v>
      </c>
      <c r="F4446" s="405" t="s">
        <v>22137</v>
      </c>
      <c r="G4446" s="415">
        <v>292</v>
      </c>
      <c r="H4446" s="414">
        <v>10699</v>
      </c>
      <c r="I4446" s="401" t="s">
        <v>19006</v>
      </c>
      <c r="J4446" s="414">
        <v>10699</v>
      </c>
      <c r="K4446" s="309">
        <v>30</v>
      </c>
      <c r="L4446" s="415">
        <v>292</v>
      </c>
      <c r="M4446" s="414">
        <v>10699</v>
      </c>
      <c r="N4446" s="280" t="str">
        <f t="shared" si="69"/>
        <v>30 292 10699</v>
      </c>
    </row>
    <row r="4447" spans="2:14" ht="17.25" thickBot="1">
      <c r="B4447" s="309">
        <v>30</v>
      </c>
      <c r="C4447" s="310" t="s">
        <v>22099</v>
      </c>
      <c r="D4447" s="309">
        <v>30</v>
      </c>
      <c r="E4447" s="415">
        <v>292</v>
      </c>
      <c r="F4447" s="405" t="s">
        <v>22137</v>
      </c>
      <c r="G4447" s="415">
        <v>292</v>
      </c>
      <c r="H4447" s="414">
        <v>10702</v>
      </c>
      <c r="I4447" s="402" t="s">
        <v>22144</v>
      </c>
      <c r="J4447" s="414">
        <v>10702</v>
      </c>
      <c r="K4447" s="309">
        <v>30</v>
      </c>
      <c r="L4447" s="415">
        <v>292</v>
      </c>
      <c r="M4447" s="414">
        <v>10702</v>
      </c>
      <c r="N4447" s="280" t="str">
        <f t="shared" si="69"/>
        <v>30 292 10702</v>
      </c>
    </row>
    <row r="4448" spans="2:14" ht="17.25" thickBot="1">
      <c r="B4448" s="309">
        <v>30</v>
      </c>
      <c r="C4448" s="310" t="s">
        <v>22099</v>
      </c>
      <c r="D4448" s="309">
        <v>30</v>
      </c>
      <c r="E4448" s="415">
        <v>292</v>
      </c>
      <c r="F4448" s="405" t="s">
        <v>22137</v>
      </c>
      <c r="G4448" s="415">
        <v>292</v>
      </c>
      <c r="H4448" s="414">
        <v>10705</v>
      </c>
      <c r="I4448" s="401" t="s">
        <v>18799</v>
      </c>
      <c r="J4448" s="414">
        <v>10705</v>
      </c>
      <c r="K4448" s="309">
        <v>30</v>
      </c>
      <c r="L4448" s="415">
        <v>292</v>
      </c>
      <c r="M4448" s="414">
        <v>10705</v>
      </c>
      <c r="N4448" s="280" t="str">
        <f t="shared" si="69"/>
        <v>30 292 10705</v>
      </c>
    </row>
    <row r="4449" spans="2:14" ht="17.25" thickBot="1">
      <c r="B4449" s="309">
        <v>30</v>
      </c>
      <c r="C4449" s="310" t="s">
        <v>22099</v>
      </c>
      <c r="D4449" s="309">
        <v>30</v>
      </c>
      <c r="E4449" s="415">
        <v>292</v>
      </c>
      <c r="F4449" s="405" t="s">
        <v>22137</v>
      </c>
      <c r="G4449" s="415">
        <v>292</v>
      </c>
      <c r="H4449" s="414">
        <v>10708</v>
      </c>
      <c r="I4449" s="402" t="s">
        <v>18615</v>
      </c>
      <c r="J4449" s="414">
        <v>10708</v>
      </c>
      <c r="K4449" s="309">
        <v>30</v>
      </c>
      <c r="L4449" s="415">
        <v>292</v>
      </c>
      <c r="M4449" s="414">
        <v>10708</v>
      </c>
      <c r="N4449" s="280" t="str">
        <f t="shared" si="69"/>
        <v>30 292 10708</v>
      </c>
    </row>
    <row r="4450" spans="2:14" ht="17.25" thickBot="1">
      <c r="B4450" s="309">
        <v>30</v>
      </c>
      <c r="C4450" s="310" t="s">
        <v>22099</v>
      </c>
      <c r="D4450" s="309">
        <v>30</v>
      </c>
      <c r="E4450" s="415">
        <v>292</v>
      </c>
      <c r="F4450" s="405" t="s">
        <v>22137</v>
      </c>
      <c r="G4450" s="415">
        <v>292</v>
      </c>
      <c r="H4450" s="414">
        <v>10711</v>
      </c>
      <c r="I4450" s="401" t="s">
        <v>22145</v>
      </c>
      <c r="J4450" s="414">
        <v>10711</v>
      </c>
      <c r="K4450" s="309">
        <v>30</v>
      </c>
      <c r="L4450" s="415">
        <v>292</v>
      </c>
      <c r="M4450" s="414">
        <v>10711</v>
      </c>
      <c r="N4450" s="280" t="str">
        <f t="shared" si="69"/>
        <v>30 292 10711</v>
      </c>
    </row>
    <row r="4451" spans="2:14" ht="17.25" thickBot="1">
      <c r="B4451" s="309">
        <v>30</v>
      </c>
      <c r="C4451" s="310" t="s">
        <v>22099</v>
      </c>
      <c r="D4451" s="309">
        <v>30</v>
      </c>
      <c r="E4451" s="415">
        <v>292</v>
      </c>
      <c r="F4451" s="405" t="s">
        <v>22137</v>
      </c>
      <c r="G4451" s="415">
        <v>292</v>
      </c>
      <c r="H4451" s="414">
        <v>10714</v>
      </c>
      <c r="I4451" s="402" t="s">
        <v>22146</v>
      </c>
      <c r="J4451" s="414">
        <v>10714</v>
      </c>
      <c r="K4451" s="309">
        <v>30</v>
      </c>
      <c r="L4451" s="415">
        <v>292</v>
      </c>
      <c r="M4451" s="414">
        <v>10714</v>
      </c>
      <c r="N4451" s="280" t="str">
        <f t="shared" si="69"/>
        <v>30 292 10714</v>
      </c>
    </row>
    <row r="4452" spans="2:14" ht="17.25" thickBot="1">
      <c r="B4452" s="309">
        <v>30</v>
      </c>
      <c r="C4452" s="310" t="s">
        <v>22099</v>
      </c>
      <c r="D4452" s="309">
        <v>30</v>
      </c>
      <c r="E4452" s="415">
        <v>292</v>
      </c>
      <c r="F4452" s="405" t="s">
        <v>22137</v>
      </c>
      <c r="G4452" s="415">
        <v>292</v>
      </c>
      <c r="H4452" s="414">
        <v>10717</v>
      </c>
      <c r="I4452" s="401" t="s">
        <v>22147</v>
      </c>
      <c r="J4452" s="414">
        <v>10717</v>
      </c>
      <c r="K4452" s="309">
        <v>30</v>
      </c>
      <c r="L4452" s="415">
        <v>292</v>
      </c>
      <c r="M4452" s="414">
        <v>10717</v>
      </c>
      <c r="N4452" s="280" t="str">
        <f t="shared" si="69"/>
        <v>30 292 10717</v>
      </c>
    </row>
    <row r="4453" spans="2:14" ht="17.25" thickBot="1">
      <c r="B4453" s="309">
        <v>30</v>
      </c>
      <c r="C4453" s="310" t="s">
        <v>22099</v>
      </c>
      <c r="D4453" s="309">
        <v>30</v>
      </c>
      <c r="E4453" s="415">
        <v>292</v>
      </c>
      <c r="F4453" s="405" t="s">
        <v>22137</v>
      </c>
      <c r="G4453" s="415">
        <v>292</v>
      </c>
      <c r="H4453" s="414">
        <v>10720</v>
      </c>
      <c r="I4453" s="401" t="s">
        <v>20991</v>
      </c>
      <c r="J4453" s="414">
        <v>10720</v>
      </c>
      <c r="K4453" s="309">
        <v>30</v>
      </c>
      <c r="L4453" s="415">
        <v>292</v>
      </c>
      <c r="M4453" s="414">
        <v>10720</v>
      </c>
      <c r="N4453" s="280" t="str">
        <f t="shared" si="69"/>
        <v>30 292 10720</v>
      </c>
    </row>
    <row r="4454" spans="2:14" ht="17.25" thickBot="1">
      <c r="B4454" s="309">
        <v>30</v>
      </c>
      <c r="C4454" s="310" t="s">
        <v>22099</v>
      </c>
      <c r="D4454" s="309">
        <v>30</v>
      </c>
      <c r="E4454" s="415">
        <v>292</v>
      </c>
      <c r="F4454" s="405" t="s">
        <v>22137</v>
      </c>
      <c r="G4454" s="415">
        <v>292</v>
      </c>
      <c r="H4454" s="414">
        <v>10723</v>
      </c>
      <c r="I4454" s="402" t="s">
        <v>21444</v>
      </c>
      <c r="J4454" s="414">
        <v>10723</v>
      </c>
      <c r="K4454" s="309">
        <v>30</v>
      </c>
      <c r="L4454" s="415">
        <v>292</v>
      </c>
      <c r="M4454" s="414">
        <v>10723</v>
      </c>
      <c r="N4454" s="280" t="str">
        <f t="shared" si="69"/>
        <v>30 292 10723</v>
      </c>
    </row>
    <row r="4455" spans="2:14" ht="17.25" thickBot="1">
      <c r="B4455" s="309">
        <v>30</v>
      </c>
      <c r="C4455" s="310" t="s">
        <v>22099</v>
      </c>
      <c r="D4455" s="309">
        <v>30</v>
      </c>
      <c r="E4455" s="415">
        <v>292</v>
      </c>
      <c r="F4455" s="405" t="s">
        <v>22137</v>
      </c>
      <c r="G4455" s="415">
        <v>292</v>
      </c>
      <c r="H4455" s="414">
        <v>10726</v>
      </c>
      <c r="I4455" s="401" t="s">
        <v>22148</v>
      </c>
      <c r="J4455" s="414">
        <v>10726</v>
      </c>
      <c r="K4455" s="309">
        <v>30</v>
      </c>
      <c r="L4455" s="415">
        <v>292</v>
      </c>
      <c r="M4455" s="414">
        <v>10726</v>
      </c>
      <c r="N4455" s="280" t="str">
        <f t="shared" si="69"/>
        <v>30 292 10726</v>
      </c>
    </row>
    <row r="4456" spans="2:14" ht="17.25" thickBot="1">
      <c r="B4456" s="309">
        <v>30</v>
      </c>
      <c r="C4456" s="310" t="s">
        <v>22099</v>
      </c>
      <c r="D4456" s="309">
        <v>30</v>
      </c>
      <c r="E4456" s="415">
        <v>292</v>
      </c>
      <c r="F4456" s="405" t="s">
        <v>22137</v>
      </c>
      <c r="G4456" s="415">
        <v>292</v>
      </c>
      <c r="H4456" s="414">
        <v>10729</v>
      </c>
      <c r="I4456" s="402" t="s">
        <v>22149</v>
      </c>
      <c r="J4456" s="414">
        <v>10729</v>
      </c>
      <c r="K4456" s="309">
        <v>30</v>
      </c>
      <c r="L4456" s="415">
        <v>292</v>
      </c>
      <c r="M4456" s="414">
        <v>10729</v>
      </c>
      <c r="N4456" s="280" t="str">
        <f t="shared" si="69"/>
        <v>30 292 10729</v>
      </c>
    </row>
    <row r="4457" spans="2:14" ht="17.25" thickBot="1">
      <c r="B4457" s="309">
        <v>30</v>
      </c>
      <c r="C4457" s="310" t="s">
        <v>22099</v>
      </c>
      <c r="D4457" s="309">
        <v>30</v>
      </c>
      <c r="E4457" s="415">
        <v>292</v>
      </c>
      <c r="F4457" s="405" t="s">
        <v>22137</v>
      </c>
      <c r="G4457" s="415">
        <v>292</v>
      </c>
      <c r="H4457" s="414">
        <v>10732</v>
      </c>
      <c r="I4457" s="401" t="s">
        <v>22150</v>
      </c>
      <c r="J4457" s="414">
        <v>10732</v>
      </c>
      <c r="K4457" s="309">
        <v>30</v>
      </c>
      <c r="L4457" s="415">
        <v>292</v>
      </c>
      <c r="M4457" s="414">
        <v>10732</v>
      </c>
      <c r="N4457" s="280" t="str">
        <f t="shared" si="69"/>
        <v>30 292 10732</v>
      </c>
    </row>
    <row r="4458" spans="2:14" ht="17.25" thickBot="1">
      <c r="B4458" s="309">
        <v>30</v>
      </c>
      <c r="C4458" s="310" t="s">
        <v>22099</v>
      </c>
      <c r="D4458" s="309">
        <v>30</v>
      </c>
      <c r="E4458" s="415">
        <v>292</v>
      </c>
      <c r="F4458" s="405" t="s">
        <v>22137</v>
      </c>
      <c r="G4458" s="415">
        <v>292</v>
      </c>
      <c r="H4458" s="414">
        <v>10735</v>
      </c>
      <c r="I4458" s="402" t="s">
        <v>22151</v>
      </c>
      <c r="J4458" s="414">
        <v>10735</v>
      </c>
      <c r="K4458" s="309">
        <v>30</v>
      </c>
      <c r="L4458" s="415">
        <v>292</v>
      </c>
      <c r="M4458" s="414">
        <v>10735</v>
      </c>
      <c r="N4458" s="280" t="str">
        <f t="shared" si="69"/>
        <v>30 292 10735</v>
      </c>
    </row>
    <row r="4459" spans="2:14" ht="17.25" thickBot="1">
      <c r="B4459" s="309">
        <v>30</v>
      </c>
      <c r="C4459" s="310" t="s">
        <v>22099</v>
      </c>
      <c r="D4459" s="309">
        <v>30</v>
      </c>
      <c r="E4459" s="415">
        <v>292</v>
      </c>
      <c r="F4459" s="405" t="s">
        <v>22137</v>
      </c>
      <c r="G4459" s="415">
        <v>292</v>
      </c>
      <c r="H4459" s="414">
        <v>10738</v>
      </c>
      <c r="I4459" s="401" t="s">
        <v>19195</v>
      </c>
      <c r="J4459" s="414">
        <v>10738</v>
      </c>
      <c r="K4459" s="309">
        <v>30</v>
      </c>
      <c r="L4459" s="415">
        <v>292</v>
      </c>
      <c r="M4459" s="414">
        <v>10738</v>
      </c>
      <c r="N4459" s="280" t="str">
        <f t="shared" si="69"/>
        <v>30 292 10738</v>
      </c>
    </row>
    <row r="4460" spans="2:14" ht="17.25" thickBot="1">
      <c r="B4460" s="309">
        <v>30</v>
      </c>
      <c r="C4460" s="310" t="s">
        <v>22099</v>
      </c>
      <c r="D4460" s="309">
        <v>30</v>
      </c>
      <c r="E4460" s="415">
        <v>292</v>
      </c>
      <c r="F4460" s="405" t="s">
        <v>22137</v>
      </c>
      <c r="G4460" s="415">
        <v>292</v>
      </c>
      <c r="H4460" s="414">
        <v>10741</v>
      </c>
      <c r="I4460" s="402" t="s">
        <v>20841</v>
      </c>
      <c r="J4460" s="414">
        <v>10741</v>
      </c>
      <c r="K4460" s="309">
        <v>30</v>
      </c>
      <c r="L4460" s="415">
        <v>292</v>
      </c>
      <c r="M4460" s="414">
        <v>10741</v>
      </c>
      <c r="N4460" s="280" t="str">
        <f t="shared" si="69"/>
        <v>30 292 10741</v>
      </c>
    </row>
    <row r="4461" spans="2:14" ht="17.25" thickBot="1">
      <c r="B4461" s="309">
        <v>30</v>
      </c>
      <c r="C4461" s="310" t="s">
        <v>22099</v>
      </c>
      <c r="D4461" s="309">
        <v>30</v>
      </c>
      <c r="E4461" s="415">
        <v>292</v>
      </c>
      <c r="F4461" s="405" t="s">
        <v>22137</v>
      </c>
      <c r="G4461" s="415">
        <v>292</v>
      </c>
      <c r="H4461" s="414">
        <v>10744</v>
      </c>
      <c r="I4461" s="401" t="s">
        <v>22152</v>
      </c>
      <c r="J4461" s="414">
        <v>10744</v>
      </c>
      <c r="K4461" s="309">
        <v>30</v>
      </c>
      <c r="L4461" s="415">
        <v>292</v>
      </c>
      <c r="M4461" s="414">
        <v>10744</v>
      </c>
      <c r="N4461" s="280" t="str">
        <f t="shared" si="69"/>
        <v>30 292 10744</v>
      </c>
    </row>
    <row r="4462" spans="2:14" ht="17.25" thickBot="1">
      <c r="B4462" s="309">
        <v>30</v>
      </c>
      <c r="C4462" s="310" t="s">
        <v>22099</v>
      </c>
      <c r="D4462" s="309">
        <v>30</v>
      </c>
      <c r="E4462" s="415">
        <v>292</v>
      </c>
      <c r="F4462" s="405" t="s">
        <v>22137</v>
      </c>
      <c r="G4462" s="415">
        <v>292</v>
      </c>
      <c r="H4462" s="414">
        <v>10747</v>
      </c>
      <c r="I4462" s="402" t="s">
        <v>18464</v>
      </c>
      <c r="J4462" s="414">
        <v>10747</v>
      </c>
      <c r="K4462" s="309">
        <v>30</v>
      </c>
      <c r="L4462" s="415">
        <v>292</v>
      </c>
      <c r="M4462" s="414">
        <v>10747</v>
      </c>
      <c r="N4462" s="280" t="str">
        <f t="shared" si="69"/>
        <v>30 292 10747</v>
      </c>
    </row>
    <row r="4463" spans="2:14" ht="17.25" thickBot="1">
      <c r="B4463" s="309">
        <v>30</v>
      </c>
      <c r="C4463" s="310" t="s">
        <v>22099</v>
      </c>
      <c r="D4463" s="309">
        <v>30</v>
      </c>
      <c r="E4463" s="413">
        <v>293</v>
      </c>
      <c r="F4463" s="399" t="s">
        <v>22153</v>
      </c>
      <c r="G4463" s="413">
        <v>293</v>
      </c>
      <c r="H4463" s="414">
        <v>10750</v>
      </c>
      <c r="I4463" s="401" t="s">
        <v>22154</v>
      </c>
      <c r="J4463" s="414">
        <v>10750</v>
      </c>
      <c r="K4463" s="309">
        <v>30</v>
      </c>
      <c r="L4463" s="413">
        <v>293</v>
      </c>
      <c r="M4463" s="414">
        <v>10750</v>
      </c>
      <c r="N4463" s="280" t="str">
        <f t="shared" si="69"/>
        <v>30 293 10750</v>
      </c>
    </row>
    <row r="4464" spans="2:14" ht="17.25" thickBot="1">
      <c r="B4464" s="309">
        <v>30</v>
      </c>
      <c r="C4464" s="310" t="s">
        <v>22099</v>
      </c>
      <c r="D4464" s="309">
        <v>30</v>
      </c>
      <c r="E4464" s="413">
        <v>293</v>
      </c>
      <c r="F4464" s="399" t="s">
        <v>22153</v>
      </c>
      <c r="G4464" s="413">
        <v>293</v>
      </c>
      <c r="H4464" s="414">
        <v>10753</v>
      </c>
      <c r="I4464" s="402" t="s">
        <v>22155</v>
      </c>
      <c r="J4464" s="414">
        <v>10753</v>
      </c>
      <c r="K4464" s="309">
        <v>30</v>
      </c>
      <c r="L4464" s="413">
        <v>293</v>
      </c>
      <c r="M4464" s="414">
        <v>10753</v>
      </c>
      <c r="N4464" s="280" t="str">
        <f t="shared" si="69"/>
        <v>30 293 10753</v>
      </c>
    </row>
    <row r="4465" spans="2:14" ht="17.25" thickBot="1">
      <c r="B4465" s="309">
        <v>30</v>
      </c>
      <c r="C4465" s="310" t="s">
        <v>22099</v>
      </c>
      <c r="D4465" s="309">
        <v>30</v>
      </c>
      <c r="E4465" s="413">
        <v>293</v>
      </c>
      <c r="F4465" s="399" t="s">
        <v>22153</v>
      </c>
      <c r="G4465" s="413">
        <v>293</v>
      </c>
      <c r="H4465" s="414">
        <v>10756</v>
      </c>
      <c r="I4465" s="401" t="s">
        <v>19255</v>
      </c>
      <c r="J4465" s="414">
        <v>10756</v>
      </c>
      <c r="K4465" s="309">
        <v>30</v>
      </c>
      <c r="L4465" s="413">
        <v>293</v>
      </c>
      <c r="M4465" s="414">
        <v>10756</v>
      </c>
      <c r="N4465" s="280" t="str">
        <f t="shared" si="69"/>
        <v>30 293 10756</v>
      </c>
    </row>
    <row r="4466" spans="2:14" ht="17.25" thickBot="1">
      <c r="B4466" s="309">
        <v>30</v>
      </c>
      <c r="C4466" s="310" t="s">
        <v>22099</v>
      </c>
      <c r="D4466" s="309">
        <v>30</v>
      </c>
      <c r="E4466" s="413">
        <v>293</v>
      </c>
      <c r="F4466" s="399" t="s">
        <v>22153</v>
      </c>
      <c r="G4466" s="413">
        <v>293</v>
      </c>
      <c r="H4466" s="414">
        <v>10759</v>
      </c>
      <c r="I4466" s="402" t="s">
        <v>22156</v>
      </c>
      <c r="J4466" s="414">
        <v>10759</v>
      </c>
      <c r="K4466" s="309">
        <v>30</v>
      </c>
      <c r="L4466" s="413">
        <v>293</v>
      </c>
      <c r="M4466" s="414">
        <v>10759</v>
      </c>
      <c r="N4466" s="280" t="str">
        <f t="shared" si="69"/>
        <v>30 293 10759</v>
      </c>
    </row>
    <row r="4467" spans="2:14" ht="17.25" thickBot="1">
      <c r="B4467" s="309">
        <v>30</v>
      </c>
      <c r="C4467" s="310" t="s">
        <v>22099</v>
      </c>
      <c r="D4467" s="309">
        <v>30</v>
      </c>
      <c r="E4467" s="413">
        <v>293</v>
      </c>
      <c r="F4467" s="399" t="s">
        <v>22153</v>
      </c>
      <c r="G4467" s="413">
        <v>293</v>
      </c>
      <c r="H4467" s="414">
        <v>10762</v>
      </c>
      <c r="I4467" s="401" t="s">
        <v>22157</v>
      </c>
      <c r="J4467" s="414">
        <v>10762</v>
      </c>
      <c r="K4467" s="309">
        <v>30</v>
      </c>
      <c r="L4467" s="413">
        <v>293</v>
      </c>
      <c r="M4467" s="414">
        <v>10762</v>
      </c>
      <c r="N4467" s="280" t="str">
        <f t="shared" si="69"/>
        <v>30 293 10762</v>
      </c>
    </row>
    <row r="4468" spans="2:14" ht="17.25" thickBot="1">
      <c r="B4468" s="309">
        <v>30</v>
      </c>
      <c r="C4468" s="310" t="s">
        <v>22099</v>
      </c>
      <c r="D4468" s="309">
        <v>30</v>
      </c>
      <c r="E4468" s="413">
        <v>293</v>
      </c>
      <c r="F4468" s="399" t="s">
        <v>22153</v>
      </c>
      <c r="G4468" s="413">
        <v>293</v>
      </c>
      <c r="H4468" s="414">
        <v>10765</v>
      </c>
      <c r="I4468" s="402" t="s">
        <v>22158</v>
      </c>
      <c r="J4468" s="414">
        <v>10765</v>
      </c>
      <c r="K4468" s="309">
        <v>30</v>
      </c>
      <c r="L4468" s="413">
        <v>293</v>
      </c>
      <c r="M4468" s="414">
        <v>10765</v>
      </c>
      <c r="N4468" s="280" t="str">
        <f t="shared" si="69"/>
        <v>30 293 10765</v>
      </c>
    </row>
    <row r="4469" spans="2:14" ht="17.25" thickBot="1">
      <c r="B4469" s="309">
        <v>30</v>
      </c>
      <c r="C4469" s="310" t="s">
        <v>22099</v>
      </c>
      <c r="D4469" s="309">
        <v>30</v>
      </c>
      <c r="E4469" s="413">
        <v>293</v>
      </c>
      <c r="F4469" s="399" t="s">
        <v>22153</v>
      </c>
      <c r="G4469" s="413">
        <v>293</v>
      </c>
      <c r="H4469" s="414">
        <v>10768</v>
      </c>
      <c r="I4469" s="401" t="s">
        <v>22159</v>
      </c>
      <c r="J4469" s="414">
        <v>10768</v>
      </c>
      <c r="K4469" s="309">
        <v>30</v>
      </c>
      <c r="L4469" s="413">
        <v>293</v>
      </c>
      <c r="M4469" s="414">
        <v>10768</v>
      </c>
      <c r="N4469" s="280" t="str">
        <f t="shared" si="69"/>
        <v>30 293 10768</v>
      </c>
    </row>
    <row r="4470" spans="2:14" ht="17.25" thickBot="1">
      <c r="B4470" s="309">
        <v>30</v>
      </c>
      <c r="C4470" s="310" t="s">
        <v>22099</v>
      </c>
      <c r="D4470" s="309">
        <v>30</v>
      </c>
      <c r="E4470" s="413">
        <v>293</v>
      </c>
      <c r="F4470" s="399" t="s">
        <v>22153</v>
      </c>
      <c r="G4470" s="413">
        <v>293</v>
      </c>
      <c r="H4470" s="414">
        <v>10771</v>
      </c>
      <c r="I4470" s="402" t="s">
        <v>22160</v>
      </c>
      <c r="J4470" s="414">
        <v>10771</v>
      </c>
      <c r="K4470" s="309">
        <v>30</v>
      </c>
      <c r="L4470" s="413">
        <v>293</v>
      </c>
      <c r="M4470" s="414">
        <v>10771</v>
      </c>
      <c r="N4470" s="280" t="str">
        <f t="shared" si="69"/>
        <v>30 293 10771</v>
      </c>
    </row>
    <row r="4471" spans="2:14" ht="17.25" thickBot="1">
      <c r="B4471" s="309">
        <v>30</v>
      </c>
      <c r="C4471" s="310" t="s">
        <v>22099</v>
      </c>
      <c r="D4471" s="309">
        <v>30</v>
      </c>
      <c r="E4471" s="413">
        <v>293</v>
      </c>
      <c r="F4471" s="399" t="s">
        <v>22153</v>
      </c>
      <c r="G4471" s="413">
        <v>293</v>
      </c>
      <c r="H4471" s="414">
        <v>10774</v>
      </c>
      <c r="I4471" s="401" t="s">
        <v>22161</v>
      </c>
      <c r="J4471" s="414">
        <v>10774</v>
      </c>
      <c r="K4471" s="309">
        <v>30</v>
      </c>
      <c r="L4471" s="413">
        <v>293</v>
      </c>
      <c r="M4471" s="414">
        <v>10774</v>
      </c>
      <c r="N4471" s="280" t="str">
        <f t="shared" si="69"/>
        <v>30 293 10774</v>
      </c>
    </row>
    <row r="4472" spans="2:14" ht="17.25" thickBot="1">
      <c r="B4472" s="309">
        <v>30</v>
      </c>
      <c r="C4472" s="310" t="s">
        <v>22099</v>
      </c>
      <c r="D4472" s="309">
        <v>30</v>
      </c>
      <c r="E4472" s="413">
        <v>293</v>
      </c>
      <c r="F4472" s="399" t="s">
        <v>22153</v>
      </c>
      <c r="G4472" s="413">
        <v>293</v>
      </c>
      <c r="H4472" s="414">
        <v>10777</v>
      </c>
      <c r="I4472" s="402" t="s">
        <v>22162</v>
      </c>
      <c r="J4472" s="414">
        <v>10777</v>
      </c>
      <c r="K4472" s="309">
        <v>30</v>
      </c>
      <c r="L4472" s="413">
        <v>293</v>
      </c>
      <c r="M4472" s="414">
        <v>10777</v>
      </c>
      <c r="N4472" s="280" t="str">
        <f t="shared" si="69"/>
        <v>30 293 10777</v>
      </c>
    </row>
    <row r="4473" spans="2:14" ht="17.25" thickBot="1">
      <c r="B4473" s="309">
        <v>30</v>
      </c>
      <c r="C4473" s="310" t="s">
        <v>22099</v>
      </c>
      <c r="D4473" s="309">
        <v>30</v>
      </c>
      <c r="E4473" s="413">
        <v>293</v>
      </c>
      <c r="F4473" s="399" t="s">
        <v>22153</v>
      </c>
      <c r="G4473" s="413">
        <v>293</v>
      </c>
      <c r="H4473" s="414">
        <v>10780</v>
      </c>
      <c r="I4473" s="401" t="s">
        <v>22163</v>
      </c>
      <c r="J4473" s="414">
        <v>10780</v>
      </c>
      <c r="K4473" s="309">
        <v>30</v>
      </c>
      <c r="L4473" s="413">
        <v>293</v>
      </c>
      <c r="M4473" s="414">
        <v>10780</v>
      </c>
      <c r="N4473" s="280" t="str">
        <f t="shared" si="69"/>
        <v>30 293 10780</v>
      </c>
    </row>
    <row r="4474" spans="2:14" ht="17.25" thickBot="1">
      <c r="B4474" s="309">
        <v>30</v>
      </c>
      <c r="C4474" s="310" t="s">
        <v>22099</v>
      </c>
      <c r="D4474" s="309">
        <v>30</v>
      </c>
      <c r="E4474" s="413">
        <v>293</v>
      </c>
      <c r="F4474" s="399" t="s">
        <v>22153</v>
      </c>
      <c r="G4474" s="413">
        <v>293</v>
      </c>
      <c r="H4474" s="414">
        <v>10783</v>
      </c>
      <c r="I4474" s="402" t="s">
        <v>22164</v>
      </c>
      <c r="J4474" s="414">
        <v>10783</v>
      </c>
      <c r="K4474" s="309">
        <v>30</v>
      </c>
      <c r="L4474" s="413">
        <v>293</v>
      </c>
      <c r="M4474" s="414">
        <v>10783</v>
      </c>
      <c r="N4474" s="280" t="str">
        <f t="shared" si="69"/>
        <v>30 293 10783</v>
      </c>
    </row>
    <row r="4475" spans="2:14" ht="17.25" thickBot="1">
      <c r="B4475" s="309">
        <v>30</v>
      </c>
      <c r="C4475" s="310" t="s">
        <v>22099</v>
      </c>
      <c r="D4475" s="309">
        <v>30</v>
      </c>
      <c r="E4475" s="413">
        <v>293</v>
      </c>
      <c r="F4475" s="399" t="s">
        <v>22153</v>
      </c>
      <c r="G4475" s="413">
        <v>293</v>
      </c>
      <c r="H4475" s="414">
        <v>10786</v>
      </c>
      <c r="I4475" s="401" t="s">
        <v>22165</v>
      </c>
      <c r="J4475" s="414">
        <v>10786</v>
      </c>
      <c r="K4475" s="309">
        <v>30</v>
      </c>
      <c r="L4475" s="413">
        <v>293</v>
      </c>
      <c r="M4475" s="414">
        <v>10786</v>
      </c>
      <c r="N4475" s="280" t="str">
        <f t="shared" si="69"/>
        <v>30 293 10786</v>
      </c>
    </row>
    <row r="4476" spans="2:14" ht="17.25" thickBot="1">
      <c r="B4476" s="309">
        <v>30</v>
      </c>
      <c r="C4476" s="310" t="s">
        <v>22099</v>
      </c>
      <c r="D4476" s="309">
        <v>30</v>
      </c>
      <c r="E4476" s="413">
        <v>293</v>
      </c>
      <c r="F4476" s="399" t="s">
        <v>22153</v>
      </c>
      <c r="G4476" s="413">
        <v>293</v>
      </c>
      <c r="H4476" s="414">
        <v>10789</v>
      </c>
      <c r="I4476" s="402" t="s">
        <v>22166</v>
      </c>
      <c r="J4476" s="414">
        <v>10789</v>
      </c>
      <c r="K4476" s="309">
        <v>30</v>
      </c>
      <c r="L4476" s="413">
        <v>293</v>
      </c>
      <c r="M4476" s="414">
        <v>10789</v>
      </c>
      <c r="N4476" s="280" t="str">
        <f t="shared" si="69"/>
        <v>30 293 10789</v>
      </c>
    </row>
    <row r="4477" spans="2:14" ht="17.25" thickBot="1">
      <c r="B4477" s="309">
        <v>30</v>
      </c>
      <c r="C4477" s="310" t="s">
        <v>22099</v>
      </c>
      <c r="D4477" s="309">
        <v>30</v>
      </c>
      <c r="E4477" s="413">
        <v>293</v>
      </c>
      <c r="F4477" s="399" t="s">
        <v>22153</v>
      </c>
      <c r="G4477" s="413">
        <v>293</v>
      </c>
      <c r="H4477" s="414">
        <v>10792</v>
      </c>
      <c r="I4477" s="401" t="s">
        <v>22167</v>
      </c>
      <c r="J4477" s="414">
        <v>10792</v>
      </c>
      <c r="K4477" s="309">
        <v>30</v>
      </c>
      <c r="L4477" s="413">
        <v>293</v>
      </c>
      <c r="M4477" s="414">
        <v>10792</v>
      </c>
      <c r="N4477" s="280" t="str">
        <f t="shared" si="69"/>
        <v>30 293 10792</v>
      </c>
    </row>
    <row r="4478" spans="2:14" ht="17.25" thickBot="1">
      <c r="B4478" s="309">
        <v>30</v>
      </c>
      <c r="C4478" s="310" t="s">
        <v>22099</v>
      </c>
      <c r="D4478" s="309">
        <v>30</v>
      </c>
      <c r="E4478" s="413">
        <v>293</v>
      </c>
      <c r="F4478" s="399" t="s">
        <v>22153</v>
      </c>
      <c r="G4478" s="413">
        <v>293</v>
      </c>
      <c r="H4478" s="414">
        <v>10795</v>
      </c>
      <c r="I4478" s="401" t="s">
        <v>21470</v>
      </c>
      <c r="J4478" s="414">
        <v>10795</v>
      </c>
      <c r="K4478" s="309">
        <v>30</v>
      </c>
      <c r="L4478" s="413">
        <v>293</v>
      </c>
      <c r="M4478" s="414">
        <v>10795</v>
      </c>
      <c r="N4478" s="280" t="str">
        <f t="shared" si="69"/>
        <v>30 293 10795</v>
      </c>
    </row>
    <row r="4479" spans="2:14" ht="17.25" thickBot="1">
      <c r="B4479" s="309">
        <v>30</v>
      </c>
      <c r="C4479" s="310" t="s">
        <v>22099</v>
      </c>
      <c r="D4479" s="309">
        <v>30</v>
      </c>
      <c r="E4479" s="413">
        <v>293</v>
      </c>
      <c r="F4479" s="399" t="s">
        <v>22153</v>
      </c>
      <c r="G4479" s="413">
        <v>293</v>
      </c>
      <c r="H4479" s="414">
        <v>10798</v>
      </c>
      <c r="I4479" s="402" t="s">
        <v>21427</v>
      </c>
      <c r="J4479" s="414">
        <v>10798</v>
      </c>
      <c r="K4479" s="309">
        <v>30</v>
      </c>
      <c r="L4479" s="413">
        <v>293</v>
      </c>
      <c r="M4479" s="414">
        <v>10798</v>
      </c>
      <c r="N4479" s="280" t="str">
        <f t="shared" si="69"/>
        <v>30 293 10798</v>
      </c>
    </row>
    <row r="4480" spans="2:14" ht="17.25" thickBot="1">
      <c r="B4480" s="309">
        <v>30</v>
      </c>
      <c r="C4480" s="310" t="s">
        <v>22099</v>
      </c>
      <c r="D4480" s="309">
        <v>30</v>
      </c>
      <c r="E4480" s="413">
        <v>293</v>
      </c>
      <c r="F4480" s="399" t="s">
        <v>22153</v>
      </c>
      <c r="G4480" s="413">
        <v>293</v>
      </c>
      <c r="H4480" s="414">
        <v>10801</v>
      </c>
      <c r="I4480" s="401" t="s">
        <v>22168</v>
      </c>
      <c r="J4480" s="414">
        <v>10801</v>
      </c>
      <c r="K4480" s="309">
        <v>30</v>
      </c>
      <c r="L4480" s="413">
        <v>293</v>
      </c>
      <c r="M4480" s="414">
        <v>10801</v>
      </c>
      <c r="N4480" s="280" t="str">
        <f t="shared" si="69"/>
        <v>30 293 10801</v>
      </c>
    </row>
    <row r="4481" spans="2:14" ht="17.25" thickBot="1">
      <c r="B4481" s="309">
        <v>30</v>
      </c>
      <c r="C4481" s="310" t="s">
        <v>22099</v>
      </c>
      <c r="D4481" s="309">
        <v>30</v>
      </c>
      <c r="E4481" s="413">
        <v>293</v>
      </c>
      <c r="F4481" s="399" t="s">
        <v>22153</v>
      </c>
      <c r="G4481" s="413">
        <v>293</v>
      </c>
      <c r="H4481" s="414">
        <v>10804</v>
      </c>
      <c r="I4481" s="402" t="s">
        <v>22169</v>
      </c>
      <c r="J4481" s="414">
        <v>10804</v>
      </c>
      <c r="K4481" s="309">
        <v>30</v>
      </c>
      <c r="L4481" s="413">
        <v>293</v>
      </c>
      <c r="M4481" s="414">
        <v>10804</v>
      </c>
      <c r="N4481" s="280" t="str">
        <f t="shared" si="69"/>
        <v>30 293 10804</v>
      </c>
    </row>
    <row r="4482" spans="2:14" ht="17.25" thickBot="1">
      <c r="B4482" s="309">
        <v>30</v>
      </c>
      <c r="C4482" s="310" t="s">
        <v>22099</v>
      </c>
      <c r="D4482" s="309">
        <v>30</v>
      </c>
      <c r="E4482" s="413">
        <v>293</v>
      </c>
      <c r="F4482" s="399" t="s">
        <v>22153</v>
      </c>
      <c r="G4482" s="413">
        <v>293</v>
      </c>
      <c r="H4482" s="414">
        <v>10807</v>
      </c>
      <c r="I4482" s="401" t="s">
        <v>20659</v>
      </c>
      <c r="J4482" s="414">
        <v>10807</v>
      </c>
      <c r="K4482" s="309">
        <v>30</v>
      </c>
      <c r="L4482" s="413">
        <v>293</v>
      </c>
      <c r="M4482" s="414">
        <v>10807</v>
      </c>
      <c r="N4482" s="280" t="str">
        <f t="shared" si="69"/>
        <v>30 293 10807</v>
      </c>
    </row>
    <row r="4483" spans="2:14" ht="17.25" thickBot="1">
      <c r="B4483" s="309">
        <v>30</v>
      </c>
      <c r="C4483" s="310" t="s">
        <v>22099</v>
      </c>
      <c r="D4483" s="309">
        <v>30</v>
      </c>
      <c r="E4483" s="413">
        <v>293</v>
      </c>
      <c r="F4483" s="399" t="s">
        <v>22153</v>
      </c>
      <c r="G4483" s="413">
        <v>293</v>
      </c>
      <c r="H4483" s="414">
        <v>10810</v>
      </c>
      <c r="I4483" s="402" t="s">
        <v>22170</v>
      </c>
      <c r="J4483" s="414">
        <v>10810</v>
      </c>
      <c r="K4483" s="309">
        <v>30</v>
      </c>
      <c r="L4483" s="413">
        <v>293</v>
      </c>
      <c r="M4483" s="414">
        <v>10810</v>
      </c>
      <c r="N4483" s="280" t="str">
        <f t="shared" si="69"/>
        <v>30 293 10810</v>
      </c>
    </row>
    <row r="4484" spans="2:14" ht="17.25" thickBot="1">
      <c r="B4484" s="309">
        <v>30</v>
      </c>
      <c r="C4484" s="310" t="s">
        <v>22099</v>
      </c>
      <c r="D4484" s="309">
        <v>30</v>
      </c>
      <c r="E4484" s="415">
        <v>294</v>
      </c>
      <c r="F4484" s="405" t="s">
        <v>22171</v>
      </c>
      <c r="G4484" s="415">
        <v>294</v>
      </c>
      <c r="H4484" s="414">
        <v>10813</v>
      </c>
      <c r="I4484" s="401" t="s">
        <v>20984</v>
      </c>
      <c r="J4484" s="414">
        <v>10813</v>
      </c>
      <c r="K4484" s="309">
        <v>30</v>
      </c>
      <c r="L4484" s="415">
        <v>294</v>
      </c>
      <c r="M4484" s="414">
        <v>10813</v>
      </c>
      <c r="N4484" s="280" t="str">
        <f t="shared" ref="N4484:N4547" si="70">K4484&amp;" "&amp;L4484&amp;" "&amp;M4484</f>
        <v>30 294 10813</v>
      </c>
    </row>
    <row r="4485" spans="2:14" ht="17.25" thickBot="1">
      <c r="B4485" s="309">
        <v>30</v>
      </c>
      <c r="C4485" s="310" t="s">
        <v>22099</v>
      </c>
      <c r="D4485" s="309">
        <v>30</v>
      </c>
      <c r="E4485" s="415">
        <v>294</v>
      </c>
      <c r="F4485" s="405" t="s">
        <v>22171</v>
      </c>
      <c r="G4485" s="415">
        <v>294</v>
      </c>
      <c r="H4485" s="414">
        <v>10816</v>
      </c>
      <c r="I4485" s="402" t="s">
        <v>20053</v>
      </c>
      <c r="J4485" s="414">
        <v>10816</v>
      </c>
      <c r="K4485" s="309">
        <v>30</v>
      </c>
      <c r="L4485" s="415">
        <v>294</v>
      </c>
      <c r="M4485" s="414">
        <v>10816</v>
      </c>
      <c r="N4485" s="280" t="str">
        <f t="shared" si="70"/>
        <v>30 294 10816</v>
      </c>
    </row>
    <row r="4486" spans="2:14" ht="17.25" thickBot="1">
      <c r="B4486" s="309">
        <v>30</v>
      </c>
      <c r="C4486" s="310" t="s">
        <v>22099</v>
      </c>
      <c r="D4486" s="309">
        <v>30</v>
      </c>
      <c r="E4486" s="415">
        <v>294</v>
      </c>
      <c r="F4486" s="405" t="s">
        <v>22171</v>
      </c>
      <c r="G4486" s="415">
        <v>294</v>
      </c>
      <c r="H4486" s="414">
        <v>10819</v>
      </c>
      <c r="I4486" s="401" t="s">
        <v>19604</v>
      </c>
      <c r="J4486" s="414">
        <v>10819</v>
      </c>
      <c r="K4486" s="309">
        <v>30</v>
      </c>
      <c r="L4486" s="415">
        <v>294</v>
      </c>
      <c r="M4486" s="414">
        <v>10819</v>
      </c>
      <c r="N4486" s="280" t="str">
        <f t="shared" si="70"/>
        <v>30 294 10819</v>
      </c>
    </row>
    <row r="4487" spans="2:14" ht="17.25" thickBot="1">
      <c r="B4487" s="309">
        <v>30</v>
      </c>
      <c r="C4487" s="310" t="s">
        <v>22099</v>
      </c>
      <c r="D4487" s="309">
        <v>30</v>
      </c>
      <c r="E4487" s="415">
        <v>294</v>
      </c>
      <c r="F4487" s="405" t="s">
        <v>22171</v>
      </c>
      <c r="G4487" s="415">
        <v>294</v>
      </c>
      <c r="H4487" s="414">
        <v>10822</v>
      </c>
      <c r="I4487" s="402" t="s">
        <v>20046</v>
      </c>
      <c r="J4487" s="414">
        <v>10822</v>
      </c>
      <c r="K4487" s="309">
        <v>30</v>
      </c>
      <c r="L4487" s="415">
        <v>294</v>
      </c>
      <c r="M4487" s="414">
        <v>10822</v>
      </c>
      <c r="N4487" s="280" t="str">
        <f t="shared" si="70"/>
        <v>30 294 10822</v>
      </c>
    </row>
    <row r="4488" spans="2:14" ht="17.25" thickBot="1">
      <c r="B4488" s="309">
        <v>30</v>
      </c>
      <c r="C4488" s="310" t="s">
        <v>22099</v>
      </c>
      <c r="D4488" s="309">
        <v>30</v>
      </c>
      <c r="E4488" s="415">
        <v>294</v>
      </c>
      <c r="F4488" s="405" t="s">
        <v>22171</v>
      </c>
      <c r="G4488" s="415">
        <v>294</v>
      </c>
      <c r="H4488" s="414">
        <v>10825</v>
      </c>
      <c r="I4488" s="401" t="s">
        <v>19647</v>
      </c>
      <c r="J4488" s="414">
        <v>10825</v>
      </c>
      <c r="K4488" s="309">
        <v>30</v>
      </c>
      <c r="L4488" s="415">
        <v>294</v>
      </c>
      <c r="M4488" s="414">
        <v>10825</v>
      </c>
      <c r="N4488" s="280" t="str">
        <f t="shared" si="70"/>
        <v>30 294 10825</v>
      </c>
    </row>
    <row r="4489" spans="2:14" ht="17.25" thickBot="1">
      <c r="B4489" s="309">
        <v>30</v>
      </c>
      <c r="C4489" s="310" t="s">
        <v>22099</v>
      </c>
      <c r="D4489" s="309">
        <v>30</v>
      </c>
      <c r="E4489" s="415">
        <v>294</v>
      </c>
      <c r="F4489" s="405" t="s">
        <v>22171</v>
      </c>
      <c r="G4489" s="415">
        <v>294</v>
      </c>
      <c r="H4489" s="414">
        <v>10828</v>
      </c>
      <c r="I4489" s="402" t="s">
        <v>22172</v>
      </c>
      <c r="J4489" s="414">
        <v>10828</v>
      </c>
      <c r="K4489" s="309">
        <v>30</v>
      </c>
      <c r="L4489" s="415">
        <v>294</v>
      </c>
      <c r="M4489" s="414">
        <v>10828</v>
      </c>
      <c r="N4489" s="280" t="str">
        <f t="shared" si="70"/>
        <v>30 294 10828</v>
      </c>
    </row>
    <row r="4490" spans="2:14" ht="17.25" thickBot="1">
      <c r="B4490" s="309">
        <v>30</v>
      </c>
      <c r="C4490" s="310" t="s">
        <v>22099</v>
      </c>
      <c r="D4490" s="309">
        <v>30</v>
      </c>
      <c r="E4490" s="415">
        <v>294</v>
      </c>
      <c r="F4490" s="405" t="s">
        <v>22171</v>
      </c>
      <c r="G4490" s="415">
        <v>294</v>
      </c>
      <c r="H4490" s="414">
        <v>10831</v>
      </c>
      <c r="I4490" s="401" t="s">
        <v>18472</v>
      </c>
      <c r="J4490" s="414">
        <v>10831</v>
      </c>
      <c r="K4490" s="309">
        <v>30</v>
      </c>
      <c r="L4490" s="415">
        <v>294</v>
      </c>
      <c r="M4490" s="414">
        <v>10831</v>
      </c>
      <c r="N4490" s="280" t="str">
        <f t="shared" si="70"/>
        <v>30 294 10831</v>
      </c>
    </row>
    <row r="4491" spans="2:14" ht="17.25" thickBot="1">
      <c r="B4491" s="309">
        <v>30</v>
      </c>
      <c r="C4491" s="310" t="s">
        <v>22099</v>
      </c>
      <c r="D4491" s="309">
        <v>30</v>
      </c>
      <c r="E4491" s="415">
        <v>294</v>
      </c>
      <c r="F4491" s="405" t="s">
        <v>22171</v>
      </c>
      <c r="G4491" s="415">
        <v>294</v>
      </c>
      <c r="H4491" s="414">
        <v>10834</v>
      </c>
      <c r="I4491" s="402" t="s">
        <v>22173</v>
      </c>
      <c r="J4491" s="414">
        <v>10834</v>
      </c>
      <c r="K4491" s="309">
        <v>30</v>
      </c>
      <c r="L4491" s="415">
        <v>294</v>
      </c>
      <c r="M4491" s="414">
        <v>10834</v>
      </c>
      <c r="N4491" s="280" t="str">
        <f t="shared" si="70"/>
        <v>30 294 10834</v>
      </c>
    </row>
    <row r="4492" spans="2:14" ht="17.25" thickBot="1">
      <c r="B4492" s="309">
        <v>30</v>
      </c>
      <c r="C4492" s="310" t="s">
        <v>22099</v>
      </c>
      <c r="D4492" s="309">
        <v>30</v>
      </c>
      <c r="E4492" s="415">
        <v>294</v>
      </c>
      <c r="F4492" s="405" t="s">
        <v>22171</v>
      </c>
      <c r="G4492" s="415">
        <v>294</v>
      </c>
      <c r="H4492" s="414">
        <v>10837</v>
      </c>
      <c r="I4492" s="401" t="s">
        <v>22174</v>
      </c>
      <c r="J4492" s="414">
        <v>10837</v>
      </c>
      <c r="K4492" s="309">
        <v>30</v>
      </c>
      <c r="L4492" s="415">
        <v>294</v>
      </c>
      <c r="M4492" s="414">
        <v>10837</v>
      </c>
      <c r="N4492" s="280" t="str">
        <f t="shared" si="70"/>
        <v>30 294 10837</v>
      </c>
    </row>
    <row r="4493" spans="2:14" ht="17.25" thickBot="1">
      <c r="B4493" s="309">
        <v>30</v>
      </c>
      <c r="C4493" s="310" t="s">
        <v>22099</v>
      </c>
      <c r="D4493" s="309">
        <v>30</v>
      </c>
      <c r="E4493" s="415">
        <v>294</v>
      </c>
      <c r="F4493" s="405" t="s">
        <v>22171</v>
      </c>
      <c r="G4493" s="415">
        <v>294</v>
      </c>
      <c r="H4493" s="414">
        <v>10840</v>
      </c>
      <c r="I4493" s="402" t="s">
        <v>18762</v>
      </c>
      <c r="J4493" s="414">
        <v>10840</v>
      </c>
      <c r="K4493" s="309">
        <v>30</v>
      </c>
      <c r="L4493" s="415">
        <v>294</v>
      </c>
      <c r="M4493" s="414">
        <v>10840</v>
      </c>
      <c r="N4493" s="280" t="str">
        <f t="shared" si="70"/>
        <v>30 294 10840</v>
      </c>
    </row>
    <row r="4494" spans="2:14" ht="17.25" thickBot="1">
      <c r="B4494" s="309">
        <v>30</v>
      </c>
      <c r="C4494" s="310" t="s">
        <v>22099</v>
      </c>
      <c r="D4494" s="309">
        <v>30</v>
      </c>
      <c r="E4494" s="415">
        <v>294</v>
      </c>
      <c r="F4494" s="405" t="s">
        <v>22171</v>
      </c>
      <c r="G4494" s="415">
        <v>294</v>
      </c>
      <c r="H4494" s="414">
        <v>10843</v>
      </c>
      <c r="I4494" s="401" t="s">
        <v>19117</v>
      </c>
      <c r="J4494" s="414">
        <v>10843</v>
      </c>
      <c r="K4494" s="309">
        <v>30</v>
      </c>
      <c r="L4494" s="415">
        <v>294</v>
      </c>
      <c r="M4494" s="414">
        <v>10843</v>
      </c>
      <c r="N4494" s="280" t="str">
        <f t="shared" si="70"/>
        <v>30 294 10843</v>
      </c>
    </row>
    <row r="4495" spans="2:14" ht="17.25" thickBot="1">
      <c r="B4495" s="309">
        <v>30</v>
      </c>
      <c r="C4495" s="310" t="s">
        <v>22099</v>
      </c>
      <c r="D4495" s="309">
        <v>30</v>
      </c>
      <c r="E4495" s="415">
        <v>294</v>
      </c>
      <c r="F4495" s="405" t="s">
        <v>22171</v>
      </c>
      <c r="G4495" s="415">
        <v>294</v>
      </c>
      <c r="H4495" s="414">
        <v>10846</v>
      </c>
      <c r="I4495" s="402" t="s">
        <v>21567</v>
      </c>
      <c r="J4495" s="414">
        <v>10846</v>
      </c>
      <c r="K4495" s="309">
        <v>30</v>
      </c>
      <c r="L4495" s="415">
        <v>294</v>
      </c>
      <c r="M4495" s="414">
        <v>10846</v>
      </c>
      <c r="N4495" s="280" t="str">
        <f t="shared" si="70"/>
        <v>30 294 10846</v>
      </c>
    </row>
    <row r="4496" spans="2:14" ht="17.25" thickBot="1">
      <c r="B4496" s="309">
        <v>30</v>
      </c>
      <c r="C4496" s="310" t="s">
        <v>22099</v>
      </c>
      <c r="D4496" s="309">
        <v>30</v>
      </c>
      <c r="E4496" s="415">
        <v>294</v>
      </c>
      <c r="F4496" s="405" t="s">
        <v>22171</v>
      </c>
      <c r="G4496" s="415">
        <v>294</v>
      </c>
      <c r="H4496" s="414">
        <v>10849</v>
      </c>
      <c r="I4496" s="401" t="s">
        <v>22175</v>
      </c>
      <c r="J4496" s="414">
        <v>10849</v>
      </c>
      <c r="K4496" s="309">
        <v>30</v>
      </c>
      <c r="L4496" s="415">
        <v>294</v>
      </c>
      <c r="M4496" s="414">
        <v>10849</v>
      </c>
      <c r="N4496" s="280" t="str">
        <f t="shared" si="70"/>
        <v>30 294 10849</v>
      </c>
    </row>
    <row r="4497" spans="2:14" ht="17.25" thickBot="1">
      <c r="B4497" s="309">
        <v>30</v>
      </c>
      <c r="C4497" s="310" t="s">
        <v>22099</v>
      </c>
      <c r="D4497" s="309">
        <v>30</v>
      </c>
      <c r="E4497" s="415">
        <v>294</v>
      </c>
      <c r="F4497" s="405" t="s">
        <v>22171</v>
      </c>
      <c r="G4497" s="415">
        <v>294</v>
      </c>
      <c r="H4497" s="414">
        <v>10852</v>
      </c>
      <c r="I4497" s="402" t="s">
        <v>21748</v>
      </c>
      <c r="J4497" s="414">
        <v>10852</v>
      </c>
      <c r="K4497" s="309">
        <v>30</v>
      </c>
      <c r="L4497" s="415">
        <v>294</v>
      </c>
      <c r="M4497" s="414">
        <v>10852</v>
      </c>
      <c r="N4497" s="280" t="str">
        <f t="shared" si="70"/>
        <v>30 294 10852</v>
      </c>
    </row>
    <row r="4498" spans="2:14" ht="17.25" thickBot="1">
      <c r="B4498" s="309">
        <v>30</v>
      </c>
      <c r="C4498" s="310" t="s">
        <v>22099</v>
      </c>
      <c r="D4498" s="309">
        <v>30</v>
      </c>
      <c r="E4498" s="415">
        <v>294</v>
      </c>
      <c r="F4498" s="405" t="s">
        <v>22171</v>
      </c>
      <c r="G4498" s="415">
        <v>294</v>
      </c>
      <c r="H4498" s="414">
        <v>10855</v>
      </c>
      <c r="I4498" s="401" t="s">
        <v>19012</v>
      </c>
      <c r="J4498" s="414">
        <v>10855</v>
      </c>
      <c r="K4498" s="309">
        <v>30</v>
      </c>
      <c r="L4498" s="415">
        <v>294</v>
      </c>
      <c r="M4498" s="414">
        <v>10855</v>
      </c>
      <c r="N4498" s="280" t="str">
        <f t="shared" si="70"/>
        <v>30 294 10855</v>
      </c>
    </row>
    <row r="4499" spans="2:14" ht="17.25" thickBot="1">
      <c r="B4499" s="309">
        <v>30</v>
      </c>
      <c r="C4499" s="310" t="s">
        <v>22099</v>
      </c>
      <c r="D4499" s="309">
        <v>30</v>
      </c>
      <c r="E4499" s="415">
        <v>294</v>
      </c>
      <c r="F4499" s="405" t="s">
        <v>22171</v>
      </c>
      <c r="G4499" s="415">
        <v>294</v>
      </c>
      <c r="H4499" s="414">
        <v>10858</v>
      </c>
      <c r="I4499" s="401" t="s">
        <v>20788</v>
      </c>
      <c r="J4499" s="414">
        <v>10858</v>
      </c>
      <c r="K4499" s="309">
        <v>30</v>
      </c>
      <c r="L4499" s="415">
        <v>294</v>
      </c>
      <c r="M4499" s="414">
        <v>10858</v>
      </c>
      <c r="N4499" s="280" t="str">
        <f t="shared" si="70"/>
        <v>30 294 10858</v>
      </c>
    </row>
    <row r="4500" spans="2:14" ht="17.25" thickBot="1">
      <c r="B4500" s="309">
        <v>30</v>
      </c>
      <c r="C4500" s="310" t="s">
        <v>22099</v>
      </c>
      <c r="D4500" s="309">
        <v>30</v>
      </c>
      <c r="E4500" s="415">
        <v>294</v>
      </c>
      <c r="F4500" s="405" t="s">
        <v>22171</v>
      </c>
      <c r="G4500" s="415">
        <v>294</v>
      </c>
      <c r="H4500" s="414">
        <v>10861</v>
      </c>
      <c r="I4500" s="402" t="s">
        <v>19519</v>
      </c>
      <c r="J4500" s="414">
        <v>10861</v>
      </c>
      <c r="K4500" s="309">
        <v>30</v>
      </c>
      <c r="L4500" s="415">
        <v>294</v>
      </c>
      <c r="M4500" s="414">
        <v>10861</v>
      </c>
      <c r="N4500" s="280" t="str">
        <f t="shared" si="70"/>
        <v>30 294 10861</v>
      </c>
    </row>
    <row r="4501" spans="2:14" ht="17.25" thickBot="1">
      <c r="B4501" s="309">
        <v>30</v>
      </c>
      <c r="C4501" s="310" t="s">
        <v>22099</v>
      </c>
      <c r="D4501" s="309">
        <v>30</v>
      </c>
      <c r="E4501" s="415">
        <v>294</v>
      </c>
      <c r="F4501" s="405" t="s">
        <v>22171</v>
      </c>
      <c r="G4501" s="415">
        <v>294</v>
      </c>
      <c r="H4501" s="414">
        <v>10864</v>
      </c>
      <c r="I4501" s="401" t="s">
        <v>22176</v>
      </c>
      <c r="J4501" s="414">
        <v>10864</v>
      </c>
      <c r="K4501" s="309">
        <v>30</v>
      </c>
      <c r="L4501" s="415">
        <v>294</v>
      </c>
      <c r="M4501" s="414">
        <v>10864</v>
      </c>
      <c r="N4501" s="280" t="str">
        <f t="shared" si="70"/>
        <v>30 294 10864</v>
      </c>
    </row>
    <row r="4502" spans="2:14" ht="17.25" thickBot="1">
      <c r="B4502" s="309">
        <v>30</v>
      </c>
      <c r="C4502" s="310" t="s">
        <v>22099</v>
      </c>
      <c r="D4502" s="309">
        <v>30</v>
      </c>
      <c r="E4502" s="415">
        <v>294</v>
      </c>
      <c r="F4502" s="405" t="s">
        <v>22171</v>
      </c>
      <c r="G4502" s="415">
        <v>294</v>
      </c>
      <c r="H4502" s="414">
        <v>10867</v>
      </c>
      <c r="I4502" s="402" t="s">
        <v>18751</v>
      </c>
      <c r="J4502" s="414">
        <v>10867</v>
      </c>
      <c r="K4502" s="309">
        <v>30</v>
      </c>
      <c r="L4502" s="415">
        <v>294</v>
      </c>
      <c r="M4502" s="414">
        <v>10867</v>
      </c>
      <c r="N4502" s="280" t="str">
        <f t="shared" si="70"/>
        <v>30 294 10867</v>
      </c>
    </row>
    <row r="4503" spans="2:14" ht="17.25" thickBot="1">
      <c r="B4503" s="309">
        <v>30</v>
      </c>
      <c r="C4503" s="310" t="s">
        <v>22099</v>
      </c>
      <c r="D4503" s="309">
        <v>30</v>
      </c>
      <c r="E4503" s="415">
        <v>294</v>
      </c>
      <c r="F4503" s="405" t="s">
        <v>22171</v>
      </c>
      <c r="G4503" s="415">
        <v>294</v>
      </c>
      <c r="H4503" s="414">
        <v>10870</v>
      </c>
      <c r="I4503" s="401" t="s">
        <v>21509</v>
      </c>
      <c r="J4503" s="414">
        <v>10870</v>
      </c>
      <c r="K4503" s="309">
        <v>30</v>
      </c>
      <c r="L4503" s="415">
        <v>294</v>
      </c>
      <c r="M4503" s="414">
        <v>10870</v>
      </c>
      <c r="N4503" s="280" t="str">
        <f t="shared" si="70"/>
        <v>30 294 10870</v>
      </c>
    </row>
    <row r="4504" spans="2:14" ht="17.25" thickBot="1">
      <c r="B4504" s="309">
        <v>30</v>
      </c>
      <c r="C4504" s="310" t="s">
        <v>22099</v>
      </c>
      <c r="D4504" s="309">
        <v>30</v>
      </c>
      <c r="E4504" s="415">
        <v>294</v>
      </c>
      <c r="F4504" s="405" t="s">
        <v>22171</v>
      </c>
      <c r="G4504" s="415">
        <v>294</v>
      </c>
      <c r="H4504" s="414">
        <v>10873</v>
      </c>
      <c r="I4504" s="402" t="s">
        <v>22177</v>
      </c>
      <c r="J4504" s="414">
        <v>10873</v>
      </c>
      <c r="K4504" s="309">
        <v>30</v>
      </c>
      <c r="L4504" s="415">
        <v>294</v>
      </c>
      <c r="M4504" s="414">
        <v>10873</v>
      </c>
      <c r="N4504" s="280" t="str">
        <f t="shared" si="70"/>
        <v>30 294 10873</v>
      </c>
    </row>
    <row r="4505" spans="2:14" ht="17.25" thickBot="1">
      <c r="B4505" s="309">
        <v>30</v>
      </c>
      <c r="C4505" s="310" t="s">
        <v>22099</v>
      </c>
      <c r="D4505" s="309">
        <v>30</v>
      </c>
      <c r="E4505" s="415">
        <v>294</v>
      </c>
      <c r="F4505" s="405" t="s">
        <v>22171</v>
      </c>
      <c r="G4505" s="415">
        <v>294</v>
      </c>
      <c r="H4505" s="414">
        <v>10876</v>
      </c>
      <c r="I4505" s="401" t="s">
        <v>22178</v>
      </c>
      <c r="J4505" s="414">
        <v>10876</v>
      </c>
      <c r="K4505" s="309">
        <v>30</v>
      </c>
      <c r="L4505" s="415">
        <v>294</v>
      </c>
      <c r="M4505" s="414">
        <v>10876</v>
      </c>
      <c r="N4505" s="280" t="str">
        <f t="shared" si="70"/>
        <v>30 294 10876</v>
      </c>
    </row>
    <row r="4506" spans="2:14" ht="17.25" thickBot="1">
      <c r="B4506" s="309">
        <v>30</v>
      </c>
      <c r="C4506" s="310" t="s">
        <v>22099</v>
      </c>
      <c r="D4506" s="309">
        <v>30</v>
      </c>
      <c r="E4506" s="415">
        <v>294</v>
      </c>
      <c r="F4506" s="405" t="s">
        <v>22171</v>
      </c>
      <c r="G4506" s="415">
        <v>294</v>
      </c>
      <c r="H4506" s="414">
        <v>10879</v>
      </c>
      <c r="I4506" s="402" t="s">
        <v>22179</v>
      </c>
      <c r="J4506" s="414">
        <v>10879</v>
      </c>
      <c r="K4506" s="309">
        <v>30</v>
      </c>
      <c r="L4506" s="415">
        <v>294</v>
      </c>
      <c r="M4506" s="414">
        <v>10879</v>
      </c>
      <c r="N4506" s="280" t="str">
        <f t="shared" si="70"/>
        <v>30 294 10879</v>
      </c>
    </row>
    <row r="4507" spans="2:14" ht="17.25" thickBot="1">
      <c r="B4507" s="309">
        <v>30</v>
      </c>
      <c r="C4507" s="310" t="s">
        <v>22099</v>
      </c>
      <c r="D4507" s="309">
        <v>30</v>
      </c>
      <c r="E4507" s="415">
        <v>294</v>
      </c>
      <c r="F4507" s="405" t="s">
        <v>22171</v>
      </c>
      <c r="G4507" s="415">
        <v>294</v>
      </c>
      <c r="H4507" s="414">
        <v>10882</v>
      </c>
      <c r="I4507" s="401" t="s">
        <v>22180</v>
      </c>
      <c r="J4507" s="414">
        <v>10882</v>
      </c>
      <c r="K4507" s="309">
        <v>30</v>
      </c>
      <c r="L4507" s="415">
        <v>294</v>
      </c>
      <c r="M4507" s="414">
        <v>10882</v>
      </c>
      <c r="N4507" s="280" t="str">
        <f t="shared" si="70"/>
        <v>30 294 10882</v>
      </c>
    </row>
    <row r="4508" spans="2:14" ht="17.25" thickBot="1">
      <c r="B4508" s="309">
        <v>30</v>
      </c>
      <c r="C4508" s="310" t="s">
        <v>22099</v>
      </c>
      <c r="D4508" s="309">
        <v>30</v>
      </c>
      <c r="E4508" s="415">
        <v>294</v>
      </c>
      <c r="F4508" s="405" t="s">
        <v>22171</v>
      </c>
      <c r="G4508" s="415">
        <v>294</v>
      </c>
      <c r="H4508" s="414">
        <v>10885</v>
      </c>
      <c r="I4508" s="402" t="s">
        <v>22181</v>
      </c>
      <c r="J4508" s="414">
        <v>10885</v>
      </c>
      <c r="K4508" s="309">
        <v>30</v>
      </c>
      <c r="L4508" s="415">
        <v>294</v>
      </c>
      <c r="M4508" s="414">
        <v>10885</v>
      </c>
      <c r="N4508" s="280" t="str">
        <f t="shared" si="70"/>
        <v>30 294 10885</v>
      </c>
    </row>
    <row r="4509" spans="2:14" ht="17.25" thickBot="1">
      <c r="B4509" s="309">
        <v>30</v>
      </c>
      <c r="C4509" s="310" t="s">
        <v>22099</v>
      </c>
      <c r="D4509" s="309">
        <v>30</v>
      </c>
      <c r="E4509" s="413">
        <v>295</v>
      </c>
      <c r="F4509" s="399" t="s">
        <v>22182</v>
      </c>
      <c r="G4509" s="413">
        <v>295</v>
      </c>
      <c r="H4509" s="414">
        <v>10888</v>
      </c>
      <c r="I4509" s="401" t="s">
        <v>22183</v>
      </c>
      <c r="J4509" s="414">
        <v>10888</v>
      </c>
      <c r="K4509" s="309">
        <v>30</v>
      </c>
      <c r="L4509" s="413">
        <v>295</v>
      </c>
      <c r="M4509" s="414">
        <v>10888</v>
      </c>
      <c r="N4509" s="280" t="str">
        <f t="shared" si="70"/>
        <v>30 295 10888</v>
      </c>
    </row>
    <row r="4510" spans="2:14" ht="17.25" thickBot="1">
      <c r="B4510" s="309">
        <v>30</v>
      </c>
      <c r="C4510" s="310" t="s">
        <v>22099</v>
      </c>
      <c r="D4510" s="309">
        <v>30</v>
      </c>
      <c r="E4510" s="413">
        <v>295</v>
      </c>
      <c r="F4510" s="399" t="s">
        <v>22182</v>
      </c>
      <c r="G4510" s="413">
        <v>295</v>
      </c>
      <c r="H4510" s="414">
        <v>10891</v>
      </c>
      <c r="I4510" s="402" t="s">
        <v>22184</v>
      </c>
      <c r="J4510" s="414">
        <v>10891</v>
      </c>
      <c r="K4510" s="309">
        <v>30</v>
      </c>
      <c r="L4510" s="413">
        <v>295</v>
      </c>
      <c r="M4510" s="414">
        <v>10891</v>
      </c>
      <c r="N4510" s="280" t="str">
        <f t="shared" si="70"/>
        <v>30 295 10891</v>
      </c>
    </row>
    <row r="4511" spans="2:14" ht="17.25" thickBot="1">
      <c r="B4511" s="309">
        <v>30</v>
      </c>
      <c r="C4511" s="310" t="s">
        <v>22099</v>
      </c>
      <c r="D4511" s="309">
        <v>30</v>
      </c>
      <c r="E4511" s="413">
        <v>295</v>
      </c>
      <c r="F4511" s="399" t="s">
        <v>22182</v>
      </c>
      <c r="G4511" s="413">
        <v>295</v>
      </c>
      <c r="H4511" s="414">
        <v>10894</v>
      </c>
      <c r="I4511" s="401" t="s">
        <v>22185</v>
      </c>
      <c r="J4511" s="414">
        <v>10894</v>
      </c>
      <c r="K4511" s="309">
        <v>30</v>
      </c>
      <c r="L4511" s="413">
        <v>295</v>
      </c>
      <c r="M4511" s="414">
        <v>10894</v>
      </c>
      <c r="N4511" s="280" t="str">
        <f t="shared" si="70"/>
        <v>30 295 10894</v>
      </c>
    </row>
    <row r="4512" spans="2:14" ht="17.25" thickBot="1">
      <c r="B4512" s="309">
        <v>30</v>
      </c>
      <c r="C4512" s="310" t="s">
        <v>22099</v>
      </c>
      <c r="D4512" s="309">
        <v>30</v>
      </c>
      <c r="E4512" s="413">
        <v>295</v>
      </c>
      <c r="F4512" s="399" t="s">
        <v>22182</v>
      </c>
      <c r="G4512" s="413">
        <v>295</v>
      </c>
      <c r="H4512" s="414">
        <v>10897</v>
      </c>
      <c r="I4512" s="402" t="s">
        <v>22186</v>
      </c>
      <c r="J4512" s="414">
        <v>10897</v>
      </c>
      <c r="K4512" s="309">
        <v>30</v>
      </c>
      <c r="L4512" s="413">
        <v>295</v>
      </c>
      <c r="M4512" s="414">
        <v>10897</v>
      </c>
      <c r="N4512" s="280" t="str">
        <f t="shared" si="70"/>
        <v>30 295 10897</v>
      </c>
    </row>
    <row r="4513" spans="2:14" ht="17.25" thickBot="1">
      <c r="B4513" s="309">
        <v>30</v>
      </c>
      <c r="C4513" s="310" t="s">
        <v>22099</v>
      </c>
      <c r="D4513" s="309">
        <v>30</v>
      </c>
      <c r="E4513" s="413">
        <v>295</v>
      </c>
      <c r="F4513" s="399" t="s">
        <v>22182</v>
      </c>
      <c r="G4513" s="413">
        <v>295</v>
      </c>
      <c r="H4513" s="414">
        <v>10900</v>
      </c>
      <c r="I4513" s="401" t="s">
        <v>22187</v>
      </c>
      <c r="J4513" s="414">
        <v>10900</v>
      </c>
      <c r="K4513" s="309">
        <v>30</v>
      </c>
      <c r="L4513" s="413">
        <v>295</v>
      </c>
      <c r="M4513" s="414">
        <v>10900</v>
      </c>
      <c r="N4513" s="280" t="str">
        <f t="shared" si="70"/>
        <v>30 295 10900</v>
      </c>
    </row>
    <row r="4514" spans="2:14" ht="17.25" thickBot="1">
      <c r="B4514" s="309">
        <v>30</v>
      </c>
      <c r="C4514" s="310" t="s">
        <v>22099</v>
      </c>
      <c r="D4514" s="309">
        <v>30</v>
      </c>
      <c r="E4514" s="413">
        <v>295</v>
      </c>
      <c r="F4514" s="399" t="s">
        <v>22182</v>
      </c>
      <c r="G4514" s="413">
        <v>295</v>
      </c>
      <c r="H4514" s="414">
        <v>10903</v>
      </c>
      <c r="I4514" s="402" t="s">
        <v>22188</v>
      </c>
      <c r="J4514" s="414">
        <v>10903</v>
      </c>
      <c r="K4514" s="309">
        <v>30</v>
      </c>
      <c r="L4514" s="413">
        <v>295</v>
      </c>
      <c r="M4514" s="414">
        <v>10903</v>
      </c>
      <c r="N4514" s="280" t="str">
        <f t="shared" si="70"/>
        <v>30 295 10903</v>
      </c>
    </row>
    <row r="4515" spans="2:14" ht="17.25" thickBot="1">
      <c r="B4515" s="309">
        <v>30</v>
      </c>
      <c r="C4515" s="310" t="s">
        <v>22099</v>
      </c>
      <c r="D4515" s="309">
        <v>30</v>
      </c>
      <c r="E4515" s="413">
        <v>295</v>
      </c>
      <c r="F4515" s="399" t="s">
        <v>22182</v>
      </c>
      <c r="G4515" s="413">
        <v>295</v>
      </c>
      <c r="H4515" s="414">
        <v>10906</v>
      </c>
      <c r="I4515" s="401" t="s">
        <v>22189</v>
      </c>
      <c r="J4515" s="414">
        <v>10906</v>
      </c>
      <c r="K4515" s="309">
        <v>30</v>
      </c>
      <c r="L4515" s="413">
        <v>295</v>
      </c>
      <c r="M4515" s="414">
        <v>10906</v>
      </c>
      <c r="N4515" s="280" t="str">
        <f t="shared" si="70"/>
        <v>30 295 10906</v>
      </c>
    </row>
    <row r="4516" spans="2:14" ht="17.25" thickBot="1">
      <c r="B4516" s="309">
        <v>30</v>
      </c>
      <c r="C4516" s="310" t="s">
        <v>22099</v>
      </c>
      <c r="D4516" s="309">
        <v>30</v>
      </c>
      <c r="E4516" s="413">
        <v>295</v>
      </c>
      <c r="F4516" s="399" t="s">
        <v>22182</v>
      </c>
      <c r="G4516" s="413">
        <v>295</v>
      </c>
      <c r="H4516" s="414">
        <v>10909</v>
      </c>
      <c r="I4516" s="402" t="s">
        <v>22190</v>
      </c>
      <c r="J4516" s="414">
        <v>10909</v>
      </c>
      <c r="K4516" s="309">
        <v>30</v>
      </c>
      <c r="L4516" s="413">
        <v>295</v>
      </c>
      <c r="M4516" s="414">
        <v>10909</v>
      </c>
      <c r="N4516" s="280" t="str">
        <f t="shared" si="70"/>
        <v>30 295 10909</v>
      </c>
    </row>
    <row r="4517" spans="2:14" ht="17.25" thickBot="1">
      <c r="B4517" s="309">
        <v>30</v>
      </c>
      <c r="C4517" s="310" t="s">
        <v>22099</v>
      </c>
      <c r="D4517" s="309">
        <v>30</v>
      </c>
      <c r="E4517" s="413">
        <v>295</v>
      </c>
      <c r="F4517" s="399" t="s">
        <v>22182</v>
      </c>
      <c r="G4517" s="413">
        <v>295</v>
      </c>
      <c r="H4517" s="414">
        <v>10912</v>
      </c>
      <c r="I4517" s="401" t="s">
        <v>22191</v>
      </c>
      <c r="J4517" s="414">
        <v>10912</v>
      </c>
      <c r="K4517" s="309">
        <v>30</v>
      </c>
      <c r="L4517" s="413">
        <v>295</v>
      </c>
      <c r="M4517" s="414">
        <v>10912</v>
      </c>
      <c r="N4517" s="280" t="str">
        <f t="shared" si="70"/>
        <v>30 295 10912</v>
      </c>
    </row>
    <row r="4518" spans="2:14" ht="17.25" thickBot="1">
      <c r="B4518" s="309">
        <v>30</v>
      </c>
      <c r="C4518" s="310" t="s">
        <v>22099</v>
      </c>
      <c r="D4518" s="309">
        <v>30</v>
      </c>
      <c r="E4518" s="413">
        <v>295</v>
      </c>
      <c r="F4518" s="399" t="s">
        <v>22182</v>
      </c>
      <c r="G4518" s="413">
        <v>295</v>
      </c>
      <c r="H4518" s="414">
        <v>10915</v>
      </c>
      <c r="I4518" s="402" t="s">
        <v>22192</v>
      </c>
      <c r="J4518" s="414">
        <v>10915</v>
      </c>
      <c r="K4518" s="309">
        <v>30</v>
      </c>
      <c r="L4518" s="413">
        <v>295</v>
      </c>
      <c r="M4518" s="414">
        <v>10915</v>
      </c>
      <c r="N4518" s="280" t="str">
        <f t="shared" si="70"/>
        <v>30 295 10915</v>
      </c>
    </row>
    <row r="4519" spans="2:14" ht="17.25" thickBot="1">
      <c r="B4519" s="309">
        <v>30</v>
      </c>
      <c r="C4519" s="310" t="s">
        <v>22099</v>
      </c>
      <c r="D4519" s="309">
        <v>30</v>
      </c>
      <c r="E4519" s="413">
        <v>295</v>
      </c>
      <c r="F4519" s="399" t="s">
        <v>22182</v>
      </c>
      <c r="G4519" s="413">
        <v>295</v>
      </c>
      <c r="H4519" s="414">
        <v>10918</v>
      </c>
      <c r="I4519" s="401" t="s">
        <v>22193</v>
      </c>
      <c r="J4519" s="414">
        <v>10918</v>
      </c>
      <c r="K4519" s="309">
        <v>30</v>
      </c>
      <c r="L4519" s="413">
        <v>295</v>
      </c>
      <c r="M4519" s="414">
        <v>10918</v>
      </c>
      <c r="N4519" s="280" t="str">
        <f t="shared" si="70"/>
        <v>30 295 10918</v>
      </c>
    </row>
    <row r="4520" spans="2:14" ht="17.25" thickBot="1">
      <c r="B4520" s="309">
        <v>30</v>
      </c>
      <c r="C4520" s="310" t="s">
        <v>22099</v>
      </c>
      <c r="D4520" s="309">
        <v>30</v>
      </c>
      <c r="E4520" s="413">
        <v>295</v>
      </c>
      <c r="F4520" s="399" t="s">
        <v>22182</v>
      </c>
      <c r="G4520" s="413">
        <v>295</v>
      </c>
      <c r="H4520" s="414">
        <v>10921</v>
      </c>
      <c r="I4520" s="402" t="s">
        <v>22194</v>
      </c>
      <c r="J4520" s="414">
        <v>10921</v>
      </c>
      <c r="K4520" s="309">
        <v>30</v>
      </c>
      <c r="L4520" s="413">
        <v>295</v>
      </c>
      <c r="M4520" s="414">
        <v>10921</v>
      </c>
      <c r="N4520" s="280" t="str">
        <f t="shared" si="70"/>
        <v>30 295 10921</v>
      </c>
    </row>
    <row r="4521" spans="2:14" ht="17.25" thickBot="1">
      <c r="B4521" s="309">
        <v>30</v>
      </c>
      <c r="C4521" s="310" t="s">
        <v>22099</v>
      </c>
      <c r="D4521" s="309">
        <v>30</v>
      </c>
      <c r="E4521" s="413">
        <v>295</v>
      </c>
      <c r="F4521" s="399" t="s">
        <v>22182</v>
      </c>
      <c r="G4521" s="413">
        <v>295</v>
      </c>
      <c r="H4521" s="414">
        <v>10924</v>
      </c>
      <c r="I4521" s="401" t="s">
        <v>22195</v>
      </c>
      <c r="J4521" s="414">
        <v>10924</v>
      </c>
      <c r="K4521" s="309">
        <v>30</v>
      </c>
      <c r="L4521" s="413">
        <v>295</v>
      </c>
      <c r="M4521" s="414">
        <v>10924</v>
      </c>
      <c r="N4521" s="280" t="str">
        <f t="shared" si="70"/>
        <v>30 295 10924</v>
      </c>
    </row>
    <row r="4522" spans="2:14" ht="17.25" thickBot="1">
      <c r="B4522" s="309">
        <v>30</v>
      </c>
      <c r="C4522" s="310" t="s">
        <v>22099</v>
      </c>
      <c r="D4522" s="309">
        <v>30</v>
      </c>
      <c r="E4522" s="413">
        <v>295</v>
      </c>
      <c r="F4522" s="399" t="s">
        <v>22182</v>
      </c>
      <c r="G4522" s="413">
        <v>295</v>
      </c>
      <c r="H4522" s="414">
        <v>10927</v>
      </c>
      <c r="I4522" s="402" t="s">
        <v>22196</v>
      </c>
      <c r="J4522" s="414">
        <v>10927</v>
      </c>
      <c r="K4522" s="309">
        <v>30</v>
      </c>
      <c r="L4522" s="413">
        <v>295</v>
      </c>
      <c r="M4522" s="414">
        <v>10927</v>
      </c>
      <c r="N4522" s="280" t="str">
        <f t="shared" si="70"/>
        <v>30 295 10927</v>
      </c>
    </row>
    <row r="4523" spans="2:14" ht="17.25" thickBot="1">
      <c r="B4523" s="309">
        <v>30</v>
      </c>
      <c r="C4523" s="310" t="s">
        <v>22099</v>
      </c>
      <c r="D4523" s="309">
        <v>30</v>
      </c>
      <c r="E4523" s="413">
        <v>295</v>
      </c>
      <c r="F4523" s="399" t="s">
        <v>22182</v>
      </c>
      <c r="G4523" s="413">
        <v>295</v>
      </c>
      <c r="H4523" s="414">
        <v>10930</v>
      </c>
      <c r="I4523" s="401" t="s">
        <v>22197</v>
      </c>
      <c r="J4523" s="414">
        <v>10930</v>
      </c>
      <c r="K4523" s="309">
        <v>30</v>
      </c>
      <c r="L4523" s="413">
        <v>295</v>
      </c>
      <c r="M4523" s="414">
        <v>10930</v>
      </c>
      <c r="N4523" s="280" t="str">
        <f t="shared" si="70"/>
        <v>30 295 10930</v>
      </c>
    </row>
    <row r="4524" spans="2:14" ht="17.25" thickBot="1">
      <c r="B4524" s="309">
        <v>30</v>
      </c>
      <c r="C4524" s="310" t="s">
        <v>22099</v>
      </c>
      <c r="D4524" s="309">
        <v>30</v>
      </c>
      <c r="E4524" s="413">
        <v>295</v>
      </c>
      <c r="F4524" s="399" t="s">
        <v>22182</v>
      </c>
      <c r="G4524" s="413">
        <v>295</v>
      </c>
      <c r="H4524" s="414">
        <v>10933</v>
      </c>
      <c r="I4524" s="401" t="s">
        <v>22198</v>
      </c>
      <c r="J4524" s="414">
        <v>10933</v>
      </c>
      <c r="K4524" s="309">
        <v>30</v>
      </c>
      <c r="L4524" s="413">
        <v>295</v>
      </c>
      <c r="M4524" s="414">
        <v>10933</v>
      </c>
      <c r="N4524" s="280" t="str">
        <f t="shared" si="70"/>
        <v>30 295 10933</v>
      </c>
    </row>
    <row r="4525" spans="2:14" ht="17.25" thickBot="1">
      <c r="B4525" s="309">
        <v>30</v>
      </c>
      <c r="C4525" s="310" t="s">
        <v>22099</v>
      </c>
      <c r="D4525" s="309">
        <v>30</v>
      </c>
      <c r="E4525" s="413">
        <v>295</v>
      </c>
      <c r="F4525" s="399" t="s">
        <v>22182</v>
      </c>
      <c r="G4525" s="413">
        <v>295</v>
      </c>
      <c r="H4525" s="414">
        <v>10936</v>
      </c>
      <c r="I4525" s="402" t="s">
        <v>22199</v>
      </c>
      <c r="J4525" s="414">
        <v>10936</v>
      </c>
      <c r="K4525" s="309">
        <v>30</v>
      </c>
      <c r="L4525" s="413">
        <v>295</v>
      </c>
      <c r="M4525" s="414">
        <v>10936</v>
      </c>
      <c r="N4525" s="280" t="str">
        <f t="shared" si="70"/>
        <v>30 295 10936</v>
      </c>
    </row>
    <row r="4526" spans="2:14" ht="17.25" thickBot="1">
      <c r="B4526" s="309">
        <v>30</v>
      </c>
      <c r="C4526" s="310" t="s">
        <v>22099</v>
      </c>
      <c r="D4526" s="309">
        <v>30</v>
      </c>
      <c r="E4526" s="413">
        <v>295</v>
      </c>
      <c r="F4526" s="399" t="s">
        <v>22182</v>
      </c>
      <c r="G4526" s="413">
        <v>295</v>
      </c>
      <c r="H4526" s="414">
        <v>10939</v>
      </c>
      <c r="I4526" s="401" t="s">
        <v>22200</v>
      </c>
      <c r="J4526" s="414">
        <v>10939</v>
      </c>
      <c r="K4526" s="309">
        <v>30</v>
      </c>
      <c r="L4526" s="413">
        <v>295</v>
      </c>
      <c r="M4526" s="414">
        <v>10939</v>
      </c>
      <c r="N4526" s="280" t="str">
        <f t="shared" si="70"/>
        <v>30 295 10939</v>
      </c>
    </row>
    <row r="4527" spans="2:14" ht="17.25" thickBot="1">
      <c r="B4527" s="309">
        <v>30</v>
      </c>
      <c r="C4527" s="310" t="s">
        <v>22099</v>
      </c>
      <c r="D4527" s="309">
        <v>30</v>
      </c>
      <c r="E4527" s="413">
        <v>295</v>
      </c>
      <c r="F4527" s="399" t="s">
        <v>22182</v>
      </c>
      <c r="G4527" s="413">
        <v>295</v>
      </c>
      <c r="H4527" s="414">
        <v>10942</v>
      </c>
      <c r="I4527" s="402" t="s">
        <v>22201</v>
      </c>
      <c r="J4527" s="414">
        <v>10942</v>
      </c>
      <c r="K4527" s="309">
        <v>30</v>
      </c>
      <c r="L4527" s="413">
        <v>295</v>
      </c>
      <c r="M4527" s="414">
        <v>10942</v>
      </c>
      <c r="N4527" s="280" t="str">
        <f t="shared" si="70"/>
        <v>30 295 10942</v>
      </c>
    </row>
    <row r="4528" spans="2:14" ht="17.25" thickBot="1">
      <c r="B4528" s="309">
        <v>30</v>
      </c>
      <c r="C4528" s="310" t="s">
        <v>22099</v>
      </c>
      <c r="D4528" s="309">
        <v>30</v>
      </c>
      <c r="E4528" s="415">
        <v>296</v>
      </c>
      <c r="F4528" s="405" t="s">
        <v>13312</v>
      </c>
      <c r="G4528" s="415">
        <v>296</v>
      </c>
      <c r="H4528" s="414">
        <v>10945</v>
      </c>
      <c r="I4528" s="401" t="s">
        <v>22202</v>
      </c>
      <c r="J4528" s="414">
        <v>10945</v>
      </c>
      <c r="K4528" s="309">
        <v>30</v>
      </c>
      <c r="L4528" s="415">
        <v>296</v>
      </c>
      <c r="M4528" s="414">
        <v>10945</v>
      </c>
      <c r="N4528" s="280" t="str">
        <f t="shared" si="70"/>
        <v>30 296 10945</v>
      </c>
    </row>
    <row r="4529" spans="2:14" ht="17.25" thickBot="1">
      <c r="B4529" s="309">
        <v>30</v>
      </c>
      <c r="C4529" s="310" t="s">
        <v>22099</v>
      </c>
      <c r="D4529" s="309">
        <v>30</v>
      </c>
      <c r="E4529" s="415">
        <v>296</v>
      </c>
      <c r="F4529" s="405" t="s">
        <v>13312</v>
      </c>
      <c r="G4529" s="415">
        <v>296</v>
      </c>
      <c r="H4529" s="414">
        <v>10948</v>
      </c>
      <c r="I4529" s="402" t="s">
        <v>18791</v>
      </c>
      <c r="J4529" s="414">
        <v>10948</v>
      </c>
      <c r="K4529" s="309">
        <v>30</v>
      </c>
      <c r="L4529" s="415">
        <v>296</v>
      </c>
      <c r="M4529" s="414">
        <v>10948</v>
      </c>
      <c r="N4529" s="280" t="str">
        <f t="shared" si="70"/>
        <v>30 296 10948</v>
      </c>
    </row>
    <row r="4530" spans="2:14" ht="17.25" thickBot="1">
      <c r="B4530" s="309">
        <v>30</v>
      </c>
      <c r="C4530" s="310" t="s">
        <v>22099</v>
      </c>
      <c r="D4530" s="309">
        <v>30</v>
      </c>
      <c r="E4530" s="415">
        <v>296</v>
      </c>
      <c r="F4530" s="405" t="s">
        <v>13312</v>
      </c>
      <c r="G4530" s="415">
        <v>296</v>
      </c>
      <c r="H4530" s="414">
        <v>10951</v>
      </c>
      <c r="I4530" s="401" t="s">
        <v>22203</v>
      </c>
      <c r="J4530" s="414">
        <v>10951</v>
      </c>
      <c r="K4530" s="309">
        <v>30</v>
      </c>
      <c r="L4530" s="415">
        <v>296</v>
      </c>
      <c r="M4530" s="414">
        <v>10951</v>
      </c>
      <c r="N4530" s="280" t="str">
        <f t="shared" si="70"/>
        <v>30 296 10951</v>
      </c>
    </row>
    <row r="4531" spans="2:14" ht="17.25" thickBot="1">
      <c r="B4531" s="309">
        <v>30</v>
      </c>
      <c r="C4531" s="310" t="s">
        <v>22099</v>
      </c>
      <c r="D4531" s="309">
        <v>30</v>
      </c>
      <c r="E4531" s="415">
        <v>296</v>
      </c>
      <c r="F4531" s="405" t="s">
        <v>13312</v>
      </c>
      <c r="G4531" s="415">
        <v>296</v>
      </c>
      <c r="H4531" s="414">
        <v>10954</v>
      </c>
      <c r="I4531" s="402" t="s">
        <v>22204</v>
      </c>
      <c r="J4531" s="414">
        <v>10954</v>
      </c>
      <c r="K4531" s="309">
        <v>30</v>
      </c>
      <c r="L4531" s="415">
        <v>296</v>
      </c>
      <c r="M4531" s="414">
        <v>10954</v>
      </c>
      <c r="N4531" s="280" t="str">
        <f t="shared" si="70"/>
        <v>30 296 10954</v>
      </c>
    </row>
    <row r="4532" spans="2:14" ht="17.25" thickBot="1">
      <c r="B4532" s="309">
        <v>30</v>
      </c>
      <c r="C4532" s="310" t="s">
        <v>22099</v>
      </c>
      <c r="D4532" s="309">
        <v>30</v>
      </c>
      <c r="E4532" s="415">
        <v>296</v>
      </c>
      <c r="F4532" s="405" t="s">
        <v>13312</v>
      </c>
      <c r="G4532" s="415">
        <v>296</v>
      </c>
      <c r="H4532" s="414">
        <v>10957</v>
      </c>
      <c r="I4532" s="401" t="s">
        <v>22205</v>
      </c>
      <c r="J4532" s="414">
        <v>10957</v>
      </c>
      <c r="K4532" s="309">
        <v>30</v>
      </c>
      <c r="L4532" s="415">
        <v>296</v>
      </c>
      <c r="M4532" s="414">
        <v>10957</v>
      </c>
      <c r="N4532" s="280" t="str">
        <f t="shared" si="70"/>
        <v>30 296 10957</v>
      </c>
    </row>
    <row r="4533" spans="2:14" ht="17.25" thickBot="1">
      <c r="B4533" s="309">
        <v>30</v>
      </c>
      <c r="C4533" s="310" t="s">
        <v>22099</v>
      </c>
      <c r="D4533" s="309">
        <v>30</v>
      </c>
      <c r="E4533" s="415">
        <v>296</v>
      </c>
      <c r="F4533" s="405" t="s">
        <v>13312</v>
      </c>
      <c r="G4533" s="415">
        <v>296</v>
      </c>
      <c r="H4533" s="414">
        <v>10960</v>
      </c>
      <c r="I4533" s="402" t="s">
        <v>22206</v>
      </c>
      <c r="J4533" s="414">
        <v>10960</v>
      </c>
      <c r="K4533" s="309">
        <v>30</v>
      </c>
      <c r="L4533" s="415">
        <v>296</v>
      </c>
      <c r="M4533" s="414">
        <v>10960</v>
      </c>
      <c r="N4533" s="280" t="str">
        <f t="shared" si="70"/>
        <v>30 296 10960</v>
      </c>
    </row>
    <row r="4534" spans="2:14" ht="17.25" thickBot="1">
      <c r="B4534" s="309">
        <v>30</v>
      </c>
      <c r="C4534" s="310" t="s">
        <v>22099</v>
      </c>
      <c r="D4534" s="309">
        <v>30</v>
      </c>
      <c r="E4534" s="415">
        <v>296</v>
      </c>
      <c r="F4534" s="405" t="s">
        <v>13312</v>
      </c>
      <c r="G4534" s="415">
        <v>296</v>
      </c>
      <c r="H4534" s="414">
        <v>10963</v>
      </c>
      <c r="I4534" s="401" t="s">
        <v>19195</v>
      </c>
      <c r="J4534" s="414">
        <v>10963</v>
      </c>
      <c r="K4534" s="309">
        <v>30</v>
      </c>
      <c r="L4534" s="415">
        <v>296</v>
      </c>
      <c r="M4534" s="414">
        <v>10963</v>
      </c>
      <c r="N4534" s="280" t="str">
        <f t="shared" si="70"/>
        <v>30 296 10963</v>
      </c>
    </row>
    <row r="4535" spans="2:14" ht="17.25" thickBot="1">
      <c r="B4535" s="309">
        <v>30</v>
      </c>
      <c r="C4535" s="310" t="s">
        <v>22099</v>
      </c>
      <c r="D4535" s="309">
        <v>30</v>
      </c>
      <c r="E4535" s="415">
        <v>296</v>
      </c>
      <c r="F4535" s="405" t="s">
        <v>13312</v>
      </c>
      <c r="G4535" s="415">
        <v>296</v>
      </c>
      <c r="H4535" s="414">
        <v>10966</v>
      </c>
      <c r="I4535" s="402" t="s">
        <v>19647</v>
      </c>
      <c r="J4535" s="414">
        <v>10966</v>
      </c>
      <c r="K4535" s="309">
        <v>30</v>
      </c>
      <c r="L4535" s="415">
        <v>296</v>
      </c>
      <c r="M4535" s="414">
        <v>10966</v>
      </c>
      <c r="N4535" s="280" t="str">
        <f t="shared" si="70"/>
        <v>30 296 10966</v>
      </c>
    </row>
    <row r="4536" spans="2:14" ht="17.25" thickBot="1">
      <c r="B4536" s="309">
        <v>30</v>
      </c>
      <c r="C4536" s="310" t="s">
        <v>22099</v>
      </c>
      <c r="D4536" s="309">
        <v>30</v>
      </c>
      <c r="E4536" s="415">
        <v>296</v>
      </c>
      <c r="F4536" s="405" t="s">
        <v>13312</v>
      </c>
      <c r="G4536" s="415">
        <v>296</v>
      </c>
      <c r="H4536" s="414">
        <v>10969</v>
      </c>
      <c r="I4536" s="401" t="s">
        <v>22207</v>
      </c>
      <c r="J4536" s="414">
        <v>10969</v>
      </c>
      <c r="K4536" s="309">
        <v>30</v>
      </c>
      <c r="L4536" s="415">
        <v>296</v>
      </c>
      <c r="M4536" s="414">
        <v>10969</v>
      </c>
      <c r="N4536" s="280" t="str">
        <f t="shared" si="70"/>
        <v>30 296 10969</v>
      </c>
    </row>
    <row r="4537" spans="2:14" ht="17.25" thickBot="1">
      <c r="B4537" s="309">
        <v>30</v>
      </c>
      <c r="C4537" s="310" t="s">
        <v>22099</v>
      </c>
      <c r="D4537" s="309">
        <v>30</v>
      </c>
      <c r="E4537" s="415">
        <v>296</v>
      </c>
      <c r="F4537" s="405" t="s">
        <v>13312</v>
      </c>
      <c r="G4537" s="415">
        <v>296</v>
      </c>
      <c r="H4537" s="414">
        <v>10972</v>
      </c>
      <c r="I4537" s="402" t="s">
        <v>22208</v>
      </c>
      <c r="J4537" s="414">
        <v>10972</v>
      </c>
      <c r="K4537" s="309">
        <v>30</v>
      </c>
      <c r="L4537" s="415">
        <v>296</v>
      </c>
      <c r="M4537" s="414">
        <v>10972</v>
      </c>
      <c r="N4537" s="280" t="str">
        <f t="shared" si="70"/>
        <v>30 296 10972</v>
      </c>
    </row>
    <row r="4538" spans="2:14" ht="17.25" thickBot="1">
      <c r="B4538" s="309">
        <v>30</v>
      </c>
      <c r="C4538" s="310" t="s">
        <v>22099</v>
      </c>
      <c r="D4538" s="309">
        <v>30</v>
      </c>
      <c r="E4538" s="415">
        <v>296</v>
      </c>
      <c r="F4538" s="405" t="s">
        <v>13312</v>
      </c>
      <c r="G4538" s="415">
        <v>296</v>
      </c>
      <c r="H4538" s="414">
        <v>10975</v>
      </c>
      <c r="I4538" s="401" t="s">
        <v>18788</v>
      </c>
      <c r="J4538" s="414">
        <v>10975</v>
      </c>
      <c r="K4538" s="309">
        <v>30</v>
      </c>
      <c r="L4538" s="415">
        <v>296</v>
      </c>
      <c r="M4538" s="414">
        <v>10975</v>
      </c>
      <c r="N4538" s="280" t="str">
        <f t="shared" si="70"/>
        <v>30 296 10975</v>
      </c>
    </row>
    <row r="4539" spans="2:14" ht="17.25" thickBot="1">
      <c r="B4539" s="309">
        <v>30</v>
      </c>
      <c r="C4539" s="310" t="s">
        <v>22099</v>
      </c>
      <c r="D4539" s="309">
        <v>30</v>
      </c>
      <c r="E4539" s="415">
        <v>296</v>
      </c>
      <c r="F4539" s="405" t="s">
        <v>13312</v>
      </c>
      <c r="G4539" s="415">
        <v>296</v>
      </c>
      <c r="H4539" s="414">
        <v>10978</v>
      </c>
      <c r="I4539" s="402" t="s">
        <v>22209</v>
      </c>
      <c r="J4539" s="414">
        <v>10978</v>
      </c>
      <c r="K4539" s="309">
        <v>30</v>
      </c>
      <c r="L4539" s="415">
        <v>296</v>
      </c>
      <c r="M4539" s="414">
        <v>10978</v>
      </c>
      <c r="N4539" s="280" t="str">
        <f t="shared" si="70"/>
        <v>30 296 10978</v>
      </c>
    </row>
    <row r="4540" spans="2:14" ht="17.25" thickBot="1">
      <c r="B4540" s="309">
        <v>30</v>
      </c>
      <c r="C4540" s="310" t="s">
        <v>22099</v>
      </c>
      <c r="D4540" s="309">
        <v>30</v>
      </c>
      <c r="E4540" s="415">
        <v>296</v>
      </c>
      <c r="F4540" s="405" t="s">
        <v>13312</v>
      </c>
      <c r="G4540" s="415">
        <v>296</v>
      </c>
      <c r="H4540" s="414">
        <v>10981</v>
      </c>
      <c r="I4540" s="401" t="s">
        <v>19650</v>
      </c>
      <c r="J4540" s="414">
        <v>10981</v>
      </c>
      <c r="K4540" s="309">
        <v>30</v>
      </c>
      <c r="L4540" s="415">
        <v>296</v>
      </c>
      <c r="M4540" s="414">
        <v>10981</v>
      </c>
      <c r="N4540" s="280" t="str">
        <f t="shared" si="70"/>
        <v>30 296 10981</v>
      </c>
    </row>
    <row r="4541" spans="2:14" ht="17.25" thickBot="1">
      <c r="B4541" s="309">
        <v>30</v>
      </c>
      <c r="C4541" s="310" t="s">
        <v>22099</v>
      </c>
      <c r="D4541" s="309">
        <v>30</v>
      </c>
      <c r="E4541" s="415">
        <v>296</v>
      </c>
      <c r="F4541" s="405" t="s">
        <v>13312</v>
      </c>
      <c r="G4541" s="415">
        <v>296</v>
      </c>
      <c r="H4541" s="414">
        <v>10984</v>
      </c>
      <c r="I4541" s="402" t="s">
        <v>22210</v>
      </c>
      <c r="J4541" s="414">
        <v>10984</v>
      </c>
      <c r="K4541" s="309">
        <v>30</v>
      </c>
      <c r="L4541" s="415">
        <v>296</v>
      </c>
      <c r="M4541" s="414">
        <v>10984</v>
      </c>
      <c r="N4541" s="280" t="str">
        <f t="shared" si="70"/>
        <v>30 296 10984</v>
      </c>
    </row>
    <row r="4542" spans="2:14" ht="17.25" thickBot="1">
      <c r="B4542" s="309">
        <v>30</v>
      </c>
      <c r="C4542" s="310" t="s">
        <v>22099</v>
      </c>
      <c r="D4542" s="309">
        <v>30</v>
      </c>
      <c r="E4542" s="415">
        <v>296</v>
      </c>
      <c r="F4542" s="405" t="s">
        <v>13312</v>
      </c>
      <c r="G4542" s="415">
        <v>296</v>
      </c>
      <c r="H4542" s="414">
        <v>10987</v>
      </c>
      <c r="I4542" s="401" t="s">
        <v>22211</v>
      </c>
      <c r="J4542" s="414">
        <v>10987</v>
      </c>
      <c r="K4542" s="309">
        <v>30</v>
      </c>
      <c r="L4542" s="415">
        <v>296</v>
      </c>
      <c r="M4542" s="414">
        <v>10987</v>
      </c>
      <c r="N4542" s="280" t="str">
        <f t="shared" si="70"/>
        <v>30 296 10987</v>
      </c>
    </row>
    <row r="4543" spans="2:14" ht="17.25" thickBot="1">
      <c r="B4543" s="309">
        <v>30</v>
      </c>
      <c r="C4543" s="310" t="s">
        <v>22099</v>
      </c>
      <c r="D4543" s="309">
        <v>30</v>
      </c>
      <c r="E4543" s="415">
        <v>296</v>
      </c>
      <c r="F4543" s="405" t="s">
        <v>13312</v>
      </c>
      <c r="G4543" s="415">
        <v>296</v>
      </c>
      <c r="H4543" s="414">
        <v>10990</v>
      </c>
      <c r="I4543" s="401" t="s">
        <v>22212</v>
      </c>
      <c r="J4543" s="414">
        <v>10990</v>
      </c>
      <c r="K4543" s="309">
        <v>30</v>
      </c>
      <c r="L4543" s="415">
        <v>296</v>
      </c>
      <c r="M4543" s="414">
        <v>10990</v>
      </c>
      <c r="N4543" s="280" t="str">
        <f t="shared" si="70"/>
        <v>30 296 10990</v>
      </c>
    </row>
    <row r="4544" spans="2:14" ht="17.25" thickBot="1">
      <c r="B4544" s="309">
        <v>30</v>
      </c>
      <c r="C4544" s="310" t="s">
        <v>22099</v>
      </c>
      <c r="D4544" s="309">
        <v>30</v>
      </c>
      <c r="E4544" s="415">
        <v>296</v>
      </c>
      <c r="F4544" s="405" t="s">
        <v>13312</v>
      </c>
      <c r="G4544" s="415">
        <v>296</v>
      </c>
      <c r="H4544" s="414">
        <v>10993</v>
      </c>
      <c r="I4544" s="402" t="s">
        <v>19166</v>
      </c>
      <c r="J4544" s="414">
        <v>10993</v>
      </c>
      <c r="K4544" s="309">
        <v>30</v>
      </c>
      <c r="L4544" s="415">
        <v>296</v>
      </c>
      <c r="M4544" s="414">
        <v>10993</v>
      </c>
      <c r="N4544" s="280" t="str">
        <f t="shared" si="70"/>
        <v>30 296 10993</v>
      </c>
    </row>
    <row r="4545" spans="2:14" ht="17.25" thickBot="1">
      <c r="B4545" s="309">
        <v>30</v>
      </c>
      <c r="C4545" s="310" t="s">
        <v>22099</v>
      </c>
      <c r="D4545" s="309">
        <v>30</v>
      </c>
      <c r="E4545" s="415">
        <v>296</v>
      </c>
      <c r="F4545" s="405" t="s">
        <v>13312</v>
      </c>
      <c r="G4545" s="415">
        <v>296</v>
      </c>
      <c r="H4545" s="414">
        <v>10996</v>
      </c>
      <c r="I4545" s="401" t="s">
        <v>22213</v>
      </c>
      <c r="J4545" s="414">
        <v>10996</v>
      </c>
      <c r="K4545" s="309">
        <v>30</v>
      </c>
      <c r="L4545" s="415">
        <v>296</v>
      </c>
      <c r="M4545" s="414">
        <v>10996</v>
      </c>
      <c r="N4545" s="280" t="str">
        <f t="shared" si="70"/>
        <v>30 296 10996</v>
      </c>
    </row>
    <row r="4546" spans="2:14" ht="17.25" thickBot="1">
      <c r="B4546" s="309">
        <v>30</v>
      </c>
      <c r="C4546" s="310" t="s">
        <v>22099</v>
      </c>
      <c r="D4546" s="309">
        <v>30</v>
      </c>
      <c r="E4546" s="413">
        <v>297</v>
      </c>
      <c r="F4546" s="399" t="s">
        <v>22214</v>
      </c>
      <c r="G4546" s="413">
        <v>297</v>
      </c>
      <c r="H4546" s="414">
        <v>10999</v>
      </c>
      <c r="I4546" s="401" t="s">
        <v>22215</v>
      </c>
      <c r="J4546" s="414">
        <v>10999</v>
      </c>
      <c r="K4546" s="309">
        <v>30</v>
      </c>
      <c r="L4546" s="413">
        <v>297</v>
      </c>
      <c r="M4546" s="414">
        <v>10999</v>
      </c>
      <c r="N4546" s="280" t="str">
        <f t="shared" si="70"/>
        <v>30 297 10999</v>
      </c>
    </row>
    <row r="4547" spans="2:14" ht="17.25" thickBot="1">
      <c r="B4547" s="309">
        <v>30</v>
      </c>
      <c r="C4547" s="310" t="s">
        <v>22099</v>
      </c>
      <c r="D4547" s="309">
        <v>30</v>
      </c>
      <c r="E4547" s="413">
        <v>297</v>
      </c>
      <c r="F4547" s="399" t="s">
        <v>22214</v>
      </c>
      <c r="G4547" s="413">
        <v>297</v>
      </c>
      <c r="H4547" s="414">
        <v>11005</v>
      </c>
      <c r="I4547" s="402" t="s">
        <v>19213</v>
      </c>
      <c r="J4547" s="414">
        <v>11005</v>
      </c>
      <c r="K4547" s="309">
        <v>30</v>
      </c>
      <c r="L4547" s="413">
        <v>297</v>
      </c>
      <c r="M4547" s="414">
        <v>11005</v>
      </c>
      <c r="N4547" s="280" t="str">
        <f t="shared" si="70"/>
        <v>30 297 11005</v>
      </c>
    </row>
    <row r="4548" spans="2:14" ht="17.25" thickBot="1">
      <c r="B4548" s="309">
        <v>30</v>
      </c>
      <c r="C4548" s="310" t="s">
        <v>22099</v>
      </c>
      <c r="D4548" s="309">
        <v>30</v>
      </c>
      <c r="E4548" s="413">
        <v>297</v>
      </c>
      <c r="F4548" s="399" t="s">
        <v>22214</v>
      </c>
      <c r="G4548" s="413">
        <v>297</v>
      </c>
      <c r="H4548" s="414">
        <v>11008</v>
      </c>
      <c r="I4548" s="401" t="s">
        <v>19357</v>
      </c>
      <c r="J4548" s="414">
        <v>11008</v>
      </c>
      <c r="K4548" s="309">
        <v>30</v>
      </c>
      <c r="L4548" s="413">
        <v>297</v>
      </c>
      <c r="M4548" s="414">
        <v>11008</v>
      </c>
      <c r="N4548" s="280" t="str">
        <f t="shared" ref="N4548:N4611" si="71">K4548&amp;" "&amp;L4548&amp;" "&amp;M4548</f>
        <v>30 297 11008</v>
      </c>
    </row>
    <row r="4549" spans="2:14" ht="17.25" thickBot="1">
      <c r="B4549" s="309">
        <v>30</v>
      </c>
      <c r="C4549" s="310" t="s">
        <v>22099</v>
      </c>
      <c r="D4549" s="309">
        <v>30</v>
      </c>
      <c r="E4549" s="413">
        <v>297</v>
      </c>
      <c r="F4549" s="399" t="s">
        <v>22214</v>
      </c>
      <c r="G4549" s="413">
        <v>297</v>
      </c>
      <c r="H4549" s="414">
        <v>11014</v>
      </c>
      <c r="I4549" s="402" t="s">
        <v>21182</v>
      </c>
      <c r="J4549" s="414">
        <v>11014</v>
      </c>
      <c r="K4549" s="309">
        <v>30</v>
      </c>
      <c r="L4549" s="413">
        <v>297</v>
      </c>
      <c r="M4549" s="414">
        <v>11014</v>
      </c>
      <c r="N4549" s="280" t="str">
        <f t="shared" si="71"/>
        <v>30 297 11014</v>
      </c>
    </row>
    <row r="4550" spans="2:14" ht="17.25" thickBot="1">
      <c r="B4550" s="309">
        <v>30</v>
      </c>
      <c r="C4550" s="310" t="s">
        <v>22099</v>
      </c>
      <c r="D4550" s="309">
        <v>30</v>
      </c>
      <c r="E4550" s="413">
        <v>297</v>
      </c>
      <c r="F4550" s="399" t="s">
        <v>22214</v>
      </c>
      <c r="G4550" s="413">
        <v>297</v>
      </c>
      <c r="H4550" s="414">
        <v>11017</v>
      </c>
      <c r="I4550" s="401" t="s">
        <v>22216</v>
      </c>
      <c r="J4550" s="414">
        <v>11017</v>
      </c>
      <c r="K4550" s="309">
        <v>30</v>
      </c>
      <c r="L4550" s="413">
        <v>297</v>
      </c>
      <c r="M4550" s="414">
        <v>11017</v>
      </c>
      <c r="N4550" s="280" t="str">
        <f t="shared" si="71"/>
        <v>30 297 11017</v>
      </c>
    </row>
    <row r="4551" spans="2:14" ht="17.25" thickBot="1">
      <c r="B4551" s="309">
        <v>30</v>
      </c>
      <c r="C4551" s="310" t="s">
        <v>22099</v>
      </c>
      <c r="D4551" s="309">
        <v>30</v>
      </c>
      <c r="E4551" s="413">
        <v>297</v>
      </c>
      <c r="F4551" s="399" t="s">
        <v>22214</v>
      </c>
      <c r="G4551" s="413">
        <v>297</v>
      </c>
      <c r="H4551" s="414">
        <v>11020</v>
      </c>
      <c r="I4551" s="402" t="s">
        <v>22217</v>
      </c>
      <c r="J4551" s="414">
        <v>11020</v>
      </c>
      <c r="K4551" s="309">
        <v>30</v>
      </c>
      <c r="L4551" s="413">
        <v>297</v>
      </c>
      <c r="M4551" s="414">
        <v>11020</v>
      </c>
      <c r="N4551" s="280" t="str">
        <f t="shared" si="71"/>
        <v>30 297 11020</v>
      </c>
    </row>
    <row r="4552" spans="2:14" ht="17.25" thickBot="1">
      <c r="B4552" s="309">
        <v>30</v>
      </c>
      <c r="C4552" s="310" t="s">
        <v>22099</v>
      </c>
      <c r="D4552" s="309">
        <v>30</v>
      </c>
      <c r="E4552" s="413">
        <v>297</v>
      </c>
      <c r="F4552" s="399" t="s">
        <v>22214</v>
      </c>
      <c r="G4552" s="413">
        <v>297</v>
      </c>
      <c r="H4552" s="414">
        <v>11023</v>
      </c>
      <c r="I4552" s="401" t="s">
        <v>22218</v>
      </c>
      <c r="J4552" s="414">
        <v>11023</v>
      </c>
      <c r="K4552" s="309">
        <v>30</v>
      </c>
      <c r="L4552" s="413">
        <v>297</v>
      </c>
      <c r="M4552" s="414">
        <v>11023</v>
      </c>
      <c r="N4552" s="280" t="str">
        <f t="shared" si="71"/>
        <v>30 297 11023</v>
      </c>
    </row>
    <row r="4553" spans="2:14" ht="17.25" thickBot="1">
      <c r="B4553" s="309">
        <v>30</v>
      </c>
      <c r="C4553" s="310" t="s">
        <v>22099</v>
      </c>
      <c r="D4553" s="309">
        <v>30</v>
      </c>
      <c r="E4553" s="413">
        <v>297</v>
      </c>
      <c r="F4553" s="399" t="s">
        <v>22214</v>
      </c>
      <c r="G4553" s="413">
        <v>297</v>
      </c>
      <c r="H4553" s="414">
        <v>11026</v>
      </c>
      <c r="I4553" s="402" t="s">
        <v>22219</v>
      </c>
      <c r="J4553" s="414">
        <v>11026</v>
      </c>
      <c r="K4553" s="309">
        <v>30</v>
      </c>
      <c r="L4553" s="413">
        <v>297</v>
      </c>
      <c r="M4553" s="414">
        <v>11026</v>
      </c>
      <c r="N4553" s="280" t="str">
        <f t="shared" si="71"/>
        <v>30 297 11026</v>
      </c>
    </row>
    <row r="4554" spans="2:14" ht="17.25" thickBot="1">
      <c r="B4554" s="309">
        <v>30</v>
      </c>
      <c r="C4554" s="310" t="s">
        <v>22099</v>
      </c>
      <c r="D4554" s="309">
        <v>30</v>
      </c>
      <c r="E4554" s="413">
        <v>297</v>
      </c>
      <c r="F4554" s="399" t="s">
        <v>22214</v>
      </c>
      <c r="G4554" s="413">
        <v>297</v>
      </c>
      <c r="H4554" s="414">
        <v>11029</v>
      </c>
      <c r="I4554" s="401" t="s">
        <v>22220</v>
      </c>
      <c r="J4554" s="414">
        <v>11029</v>
      </c>
      <c r="K4554" s="309">
        <v>30</v>
      </c>
      <c r="L4554" s="413">
        <v>297</v>
      </c>
      <c r="M4554" s="414">
        <v>11029</v>
      </c>
      <c r="N4554" s="280" t="str">
        <f t="shared" si="71"/>
        <v>30 297 11029</v>
      </c>
    </row>
    <row r="4555" spans="2:14" ht="17.25" thickBot="1">
      <c r="B4555" s="309">
        <v>30</v>
      </c>
      <c r="C4555" s="310" t="s">
        <v>22099</v>
      </c>
      <c r="D4555" s="309">
        <v>30</v>
      </c>
      <c r="E4555" s="413">
        <v>297</v>
      </c>
      <c r="F4555" s="399" t="s">
        <v>22214</v>
      </c>
      <c r="G4555" s="413">
        <v>297</v>
      </c>
      <c r="H4555" s="414">
        <v>11032</v>
      </c>
      <c r="I4555" s="402" t="s">
        <v>19299</v>
      </c>
      <c r="J4555" s="414">
        <v>11032</v>
      </c>
      <c r="K4555" s="309">
        <v>30</v>
      </c>
      <c r="L4555" s="413">
        <v>297</v>
      </c>
      <c r="M4555" s="414">
        <v>11032</v>
      </c>
      <c r="N4555" s="280" t="str">
        <f t="shared" si="71"/>
        <v>30 297 11032</v>
      </c>
    </row>
    <row r="4556" spans="2:14" ht="17.25" thickBot="1">
      <c r="B4556" s="309">
        <v>30</v>
      </c>
      <c r="C4556" s="310" t="s">
        <v>22099</v>
      </c>
      <c r="D4556" s="309">
        <v>30</v>
      </c>
      <c r="E4556" s="413">
        <v>297</v>
      </c>
      <c r="F4556" s="399" t="s">
        <v>22214</v>
      </c>
      <c r="G4556" s="413">
        <v>297</v>
      </c>
      <c r="H4556" s="414">
        <v>11035</v>
      </c>
      <c r="I4556" s="401" t="s">
        <v>22221</v>
      </c>
      <c r="J4556" s="414">
        <v>11035</v>
      </c>
      <c r="K4556" s="309">
        <v>30</v>
      </c>
      <c r="L4556" s="413">
        <v>297</v>
      </c>
      <c r="M4556" s="414">
        <v>11035</v>
      </c>
      <c r="N4556" s="280" t="str">
        <f t="shared" si="71"/>
        <v>30 297 11035</v>
      </c>
    </row>
    <row r="4557" spans="2:14" ht="17.25" thickBot="1">
      <c r="B4557" s="309">
        <v>30</v>
      </c>
      <c r="C4557" s="310" t="s">
        <v>22099</v>
      </c>
      <c r="D4557" s="309">
        <v>30</v>
      </c>
      <c r="E4557" s="413">
        <v>297</v>
      </c>
      <c r="F4557" s="399" t="s">
        <v>22214</v>
      </c>
      <c r="G4557" s="413">
        <v>297</v>
      </c>
      <c r="H4557" s="414">
        <v>11038</v>
      </c>
      <c r="I4557" s="402" t="s">
        <v>22222</v>
      </c>
      <c r="J4557" s="414">
        <v>11038</v>
      </c>
      <c r="K4557" s="309">
        <v>30</v>
      </c>
      <c r="L4557" s="413">
        <v>297</v>
      </c>
      <c r="M4557" s="414">
        <v>11038</v>
      </c>
      <c r="N4557" s="280" t="str">
        <f t="shared" si="71"/>
        <v>30 297 11038</v>
      </c>
    </row>
    <row r="4558" spans="2:14" ht="17.25" thickBot="1">
      <c r="B4558" s="309">
        <v>30</v>
      </c>
      <c r="C4558" s="310" t="s">
        <v>22099</v>
      </c>
      <c r="D4558" s="309">
        <v>30</v>
      </c>
      <c r="E4558" s="413">
        <v>297</v>
      </c>
      <c r="F4558" s="399" t="s">
        <v>22214</v>
      </c>
      <c r="G4558" s="413">
        <v>297</v>
      </c>
      <c r="H4558" s="414">
        <v>11041</v>
      </c>
      <c r="I4558" s="401" t="s">
        <v>19354</v>
      </c>
      <c r="J4558" s="414">
        <v>11041</v>
      </c>
      <c r="K4558" s="309">
        <v>30</v>
      </c>
      <c r="L4558" s="413">
        <v>297</v>
      </c>
      <c r="M4558" s="414">
        <v>11041</v>
      </c>
      <c r="N4558" s="280" t="str">
        <f t="shared" si="71"/>
        <v>30 297 11041</v>
      </c>
    </row>
    <row r="4559" spans="2:14" ht="17.25" thickBot="1">
      <c r="B4559" s="309">
        <v>30</v>
      </c>
      <c r="C4559" s="310" t="s">
        <v>22099</v>
      </c>
      <c r="D4559" s="309">
        <v>30</v>
      </c>
      <c r="E4559" s="413">
        <v>297</v>
      </c>
      <c r="F4559" s="399" t="s">
        <v>22214</v>
      </c>
      <c r="G4559" s="413">
        <v>297</v>
      </c>
      <c r="H4559" s="414">
        <v>11044</v>
      </c>
      <c r="I4559" s="402" t="s">
        <v>22223</v>
      </c>
      <c r="J4559" s="414">
        <v>11044</v>
      </c>
      <c r="K4559" s="309">
        <v>30</v>
      </c>
      <c r="L4559" s="413">
        <v>297</v>
      </c>
      <c r="M4559" s="414">
        <v>11044</v>
      </c>
      <c r="N4559" s="280" t="str">
        <f t="shared" si="71"/>
        <v>30 297 11044</v>
      </c>
    </row>
    <row r="4560" spans="2:14" ht="17.25" thickBot="1">
      <c r="B4560" s="309">
        <v>30</v>
      </c>
      <c r="C4560" s="310" t="s">
        <v>22099</v>
      </c>
      <c r="D4560" s="309">
        <v>30</v>
      </c>
      <c r="E4560" s="413">
        <v>297</v>
      </c>
      <c r="F4560" s="399" t="s">
        <v>22214</v>
      </c>
      <c r="G4560" s="413">
        <v>297</v>
      </c>
      <c r="H4560" s="414">
        <v>11047</v>
      </c>
      <c r="I4560" s="401" t="s">
        <v>19303</v>
      </c>
      <c r="J4560" s="414">
        <v>11047</v>
      </c>
      <c r="K4560" s="309">
        <v>30</v>
      </c>
      <c r="L4560" s="413">
        <v>297</v>
      </c>
      <c r="M4560" s="414">
        <v>11047</v>
      </c>
      <c r="N4560" s="280" t="str">
        <f t="shared" si="71"/>
        <v>30 297 11047</v>
      </c>
    </row>
    <row r="4561" spans="2:14" ht="17.25" thickBot="1">
      <c r="B4561" s="309">
        <v>30</v>
      </c>
      <c r="C4561" s="310" t="s">
        <v>22099</v>
      </c>
      <c r="D4561" s="309">
        <v>30</v>
      </c>
      <c r="E4561" s="413">
        <v>297</v>
      </c>
      <c r="F4561" s="399" t="s">
        <v>22214</v>
      </c>
      <c r="G4561" s="413">
        <v>297</v>
      </c>
      <c r="H4561" s="414">
        <v>11050</v>
      </c>
      <c r="I4561" s="403" t="s">
        <v>22224</v>
      </c>
      <c r="J4561" s="414">
        <v>11050</v>
      </c>
      <c r="K4561" s="309">
        <v>30</v>
      </c>
      <c r="L4561" s="413">
        <v>297</v>
      </c>
      <c r="M4561" s="414">
        <v>11050</v>
      </c>
      <c r="N4561" s="280" t="str">
        <f t="shared" si="71"/>
        <v>30 297 11050</v>
      </c>
    </row>
    <row r="4562" spans="2:14" ht="17.25" thickBot="1">
      <c r="B4562" s="309">
        <v>30</v>
      </c>
      <c r="C4562" s="310" t="s">
        <v>22099</v>
      </c>
      <c r="D4562" s="309">
        <v>30</v>
      </c>
      <c r="E4562" s="413">
        <v>297</v>
      </c>
      <c r="F4562" s="399" t="s">
        <v>22214</v>
      </c>
      <c r="G4562" s="413">
        <v>297</v>
      </c>
      <c r="H4562" s="414">
        <v>11053</v>
      </c>
      <c r="I4562" s="406" t="s">
        <v>22225</v>
      </c>
      <c r="J4562" s="414">
        <v>11053</v>
      </c>
      <c r="K4562" s="309">
        <v>30</v>
      </c>
      <c r="L4562" s="413">
        <v>297</v>
      </c>
      <c r="M4562" s="414">
        <v>11053</v>
      </c>
      <c r="N4562" s="280" t="str">
        <f t="shared" si="71"/>
        <v>30 297 11053</v>
      </c>
    </row>
    <row r="4563" spans="2:14" ht="17.25" thickBot="1">
      <c r="B4563" s="309">
        <v>30</v>
      </c>
      <c r="C4563" s="310" t="s">
        <v>22099</v>
      </c>
      <c r="D4563" s="309">
        <v>30</v>
      </c>
      <c r="E4563" s="413">
        <v>297</v>
      </c>
      <c r="F4563" s="399" t="s">
        <v>22214</v>
      </c>
      <c r="G4563" s="413">
        <v>297</v>
      </c>
      <c r="H4563" s="414">
        <v>11056</v>
      </c>
      <c r="I4563" s="403" t="s">
        <v>22226</v>
      </c>
      <c r="J4563" s="414">
        <v>11056</v>
      </c>
      <c r="K4563" s="309">
        <v>30</v>
      </c>
      <c r="L4563" s="413">
        <v>297</v>
      </c>
      <c r="M4563" s="414">
        <v>11056</v>
      </c>
      <c r="N4563" s="280" t="str">
        <f t="shared" si="71"/>
        <v>30 297 11056</v>
      </c>
    </row>
    <row r="4564" spans="2:14" ht="17.25" thickBot="1">
      <c r="B4564" s="309">
        <v>30</v>
      </c>
      <c r="C4564" s="310" t="s">
        <v>22099</v>
      </c>
      <c r="D4564" s="309">
        <v>30</v>
      </c>
      <c r="E4564" s="413">
        <v>297</v>
      </c>
      <c r="F4564" s="399" t="s">
        <v>22214</v>
      </c>
      <c r="G4564" s="413">
        <v>297</v>
      </c>
      <c r="H4564" s="414">
        <v>11059</v>
      </c>
      <c r="I4564" s="406" t="s">
        <v>22227</v>
      </c>
      <c r="J4564" s="414">
        <v>11059</v>
      </c>
      <c r="K4564" s="309">
        <v>30</v>
      </c>
      <c r="L4564" s="413">
        <v>297</v>
      </c>
      <c r="M4564" s="414">
        <v>11059</v>
      </c>
      <c r="N4564" s="280" t="str">
        <f t="shared" si="71"/>
        <v>30 297 11059</v>
      </c>
    </row>
    <row r="4565" spans="2:14" ht="17.25" thickBot="1">
      <c r="B4565" s="309">
        <v>30</v>
      </c>
      <c r="C4565" s="310" t="s">
        <v>22099</v>
      </c>
      <c r="D4565" s="309">
        <v>30</v>
      </c>
      <c r="E4565" s="413">
        <v>297</v>
      </c>
      <c r="F4565" s="399" t="s">
        <v>22214</v>
      </c>
      <c r="G4565" s="413">
        <v>297</v>
      </c>
      <c r="H4565" s="414">
        <v>11062</v>
      </c>
      <c r="I4565" s="403" t="s">
        <v>19602</v>
      </c>
      <c r="J4565" s="414">
        <v>11062</v>
      </c>
      <c r="K4565" s="309">
        <v>30</v>
      </c>
      <c r="L4565" s="413">
        <v>297</v>
      </c>
      <c r="M4565" s="414">
        <v>11062</v>
      </c>
      <c r="N4565" s="280" t="str">
        <f t="shared" si="71"/>
        <v>30 297 11062</v>
      </c>
    </row>
    <row r="4566" spans="2:14" ht="17.25" thickBot="1">
      <c r="B4566" s="309">
        <v>30</v>
      </c>
      <c r="C4566" s="310" t="s">
        <v>22099</v>
      </c>
      <c r="D4566" s="309">
        <v>30</v>
      </c>
      <c r="E4566" s="413">
        <v>297</v>
      </c>
      <c r="F4566" s="399" t="s">
        <v>22214</v>
      </c>
      <c r="G4566" s="413">
        <v>297</v>
      </c>
      <c r="H4566" s="414">
        <v>11065</v>
      </c>
      <c r="I4566" s="406" t="s">
        <v>19251</v>
      </c>
      <c r="J4566" s="414">
        <v>11065</v>
      </c>
      <c r="K4566" s="309">
        <v>30</v>
      </c>
      <c r="L4566" s="413">
        <v>297</v>
      </c>
      <c r="M4566" s="414">
        <v>11065</v>
      </c>
      <c r="N4566" s="280" t="str">
        <f t="shared" si="71"/>
        <v>30 297 11065</v>
      </c>
    </row>
    <row r="4567" spans="2:14" ht="17.25" thickBot="1">
      <c r="B4567" s="309">
        <v>30</v>
      </c>
      <c r="C4567" s="310" t="s">
        <v>22099</v>
      </c>
      <c r="D4567" s="309">
        <v>30</v>
      </c>
      <c r="E4567" s="413">
        <v>297</v>
      </c>
      <c r="F4567" s="399" t="s">
        <v>22214</v>
      </c>
      <c r="G4567" s="413">
        <v>297</v>
      </c>
      <c r="H4567" s="414">
        <v>11068</v>
      </c>
      <c r="I4567" s="403" t="s">
        <v>22228</v>
      </c>
      <c r="J4567" s="414">
        <v>11068</v>
      </c>
      <c r="K4567" s="309">
        <v>30</v>
      </c>
      <c r="L4567" s="413">
        <v>297</v>
      </c>
      <c r="M4567" s="414">
        <v>11068</v>
      </c>
      <c r="N4567" s="280" t="str">
        <f t="shared" si="71"/>
        <v>30 297 11068</v>
      </c>
    </row>
    <row r="4568" spans="2:14" ht="17.25" thickBot="1">
      <c r="B4568" s="309">
        <v>30</v>
      </c>
      <c r="C4568" s="310" t="s">
        <v>22099</v>
      </c>
      <c r="D4568" s="309">
        <v>30</v>
      </c>
      <c r="E4568" s="413">
        <v>297</v>
      </c>
      <c r="F4568" s="399" t="s">
        <v>22214</v>
      </c>
      <c r="G4568" s="413">
        <v>297</v>
      </c>
      <c r="H4568" s="414">
        <v>11071</v>
      </c>
      <c r="I4568" s="406" t="s">
        <v>22229</v>
      </c>
      <c r="J4568" s="414">
        <v>11071</v>
      </c>
      <c r="K4568" s="309">
        <v>30</v>
      </c>
      <c r="L4568" s="413">
        <v>297</v>
      </c>
      <c r="M4568" s="414">
        <v>11071</v>
      </c>
      <c r="N4568" s="280" t="str">
        <f t="shared" si="71"/>
        <v>30 297 11071</v>
      </c>
    </row>
    <row r="4569" spans="2:14" ht="17.25" thickBot="1">
      <c r="B4569" s="309">
        <v>30</v>
      </c>
      <c r="C4569" s="310" t="s">
        <v>22099</v>
      </c>
      <c r="D4569" s="309">
        <v>30</v>
      </c>
      <c r="E4569" s="415">
        <v>298</v>
      </c>
      <c r="F4569" s="405" t="s">
        <v>22230</v>
      </c>
      <c r="G4569" s="415">
        <v>298</v>
      </c>
      <c r="H4569" s="414">
        <v>11074</v>
      </c>
      <c r="I4569" s="401" t="s">
        <v>22231</v>
      </c>
      <c r="J4569" s="414">
        <v>11074</v>
      </c>
      <c r="K4569" s="309">
        <v>30</v>
      </c>
      <c r="L4569" s="415">
        <v>298</v>
      </c>
      <c r="M4569" s="414">
        <v>11074</v>
      </c>
      <c r="N4569" s="280" t="str">
        <f t="shared" si="71"/>
        <v>30 298 11074</v>
      </c>
    </row>
    <row r="4570" spans="2:14" ht="17.25" thickBot="1">
      <c r="B4570" s="309">
        <v>30</v>
      </c>
      <c r="C4570" s="310" t="s">
        <v>22099</v>
      </c>
      <c r="D4570" s="309">
        <v>30</v>
      </c>
      <c r="E4570" s="415">
        <v>298</v>
      </c>
      <c r="F4570" s="405" t="s">
        <v>22230</v>
      </c>
      <c r="G4570" s="415">
        <v>298</v>
      </c>
      <c r="H4570" s="414">
        <v>11077</v>
      </c>
      <c r="I4570" s="402" t="s">
        <v>20965</v>
      </c>
      <c r="J4570" s="414">
        <v>11077</v>
      </c>
      <c r="K4570" s="309">
        <v>30</v>
      </c>
      <c r="L4570" s="415">
        <v>298</v>
      </c>
      <c r="M4570" s="414">
        <v>11077</v>
      </c>
      <c r="N4570" s="280" t="str">
        <f t="shared" si="71"/>
        <v>30 298 11077</v>
      </c>
    </row>
    <row r="4571" spans="2:14" ht="17.25" thickBot="1">
      <c r="B4571" s="309">
        <v>30</v>
      </c>
      <c r="C4571" s="310" t="s">
        <v>22099</v>
      </c>
      <c r="D4571" s="309">
        <v>30</v>
      </c>
      <c r="E4571" s="415">
        <v>298</v>
      </c>
      <c r="F4571" s="405" t="s">
        <v>22230</v>
      </c>
      <c r="G4571" s="415">
        <v>298</v>
      </c>
      <c r="H4571" s="414">
        <v>11080</v>
      </c>
      <c r="I4571" s="401" t="s">
        <v>22232</v>
      </c>
      <c r="J4571" s="414">
        <v>11080</v>
      </c>
      <c r="K4571" s="309">
        <v>30</v>
      </c>
      <c r="L4571" s="415">
        <v>298</v>
      </c>
      <c r="M4571" s="414">
        <v>11080</v>
      </c>
      <c r="N4571" s="280" t="str">
        <f t="shared" si="71"/>
        <v>30 298 11080</v>
      </c>
    </row>
    <row r="4572" spans="2:14" ht="17.25" thickBot="1">
      <c r="B4572" s="309">
        <v>30</v>
      </c>
      <c r="C4572" s="310" t="s">
        <v>22099</v>
      </c>
      <c r="D4572" s="309">
        <v>30</v>
      </c>
      <c r="E4572" s="415">
        <v>298</v>
      </c>
      <c r="F4572" s="405" t="s">
        <v>22230</v>
      </c>
      <c r="G4572" s="415">
        <v>298</v>
      </c>
      <c r="H4572" s="414">
        <v>11083</v>
      </c>
      <c r="I4572" s="402" t="s">
        <v>19266</v>
      </c>
      <c r="J4572" s="414">
        <v>11083</v>
      </c>
      <c r="K4572" s="309">
        <v>30</v>
      </c>
      <c r="L4572" s="415">
        <v>298</v>
      </c>
      <c r="M4572" s="414">
        <v>11083</v>
      </c>
      <c r="N4572" s="280" t="str">
        <f t="shared" si="71"/>
        <v>30 298 11083</v>
      </c>
    </row>
    <row r="4573" spans="2:14" ht="17.25" thickBot="1">
      <c r="B4573" s="309">
        <v>30</v>
      </c>
      <c r="C4573" s="310" t="s">
        <v>22099</v>
      </c>
      <c r="D4573" s="309">
        <v>30</v>
      </c>
      <c r="E4573" s="415">
        <v>298</v>
      </c>
      <c r="F4573" s="405" t="s">
        <v>22230</v>
      </c>
      <c r="G4573" s="415">
        <v>298</v>
      </c>
      <c r="H4573" s="414">
        <v>11086</v>
      </c>
      <c r="I4573" s="401" t="s">
        <v>19637</v>
      </c>
      <c r="J4573" s="414">
        <v>11086</v>
      </c>
      <c r="K4573" s="309">
        <v>30</v>
      </c>
      <c r="L4573" s="415">
        <v>298</v>
      </c>
      <c r="M4573" s="414">
        <v>11086</v>
      </c>
      <c r="N4573" s="280" t="str">
        <f t="shared" si="71"/>
        <v>30 298 11086</v>
      </c>
    </row>
    <row r="4574" spans="2:14" ht="17.25" thickBot="1">
      <c r="B4574" s="309">
        <v>30</v>
      </c>
      <c r="C4574" s="310" t="s">
        <v>22099</v>
      </c>
      <c r="D4574" s="309">
        <v>30</v>
      </c>
      <c r="E4574" s="415">
        <v>298</v>
      </c>
      <c r="F4574" s="405" t="s">
        <v>22230</v>
      </c>
      <c r="G4574" s="415">
        <v>298</v>
      </c>
      <c r="H4574" s="414">
        <v>11089</v>
      </c>
      <c r="I4574" s="402" t="s">
        <v>22233</v>
      </c>
      <c r="J4574" s="414">
        <v>11089</v>
      </c>
      <c r="K4574" s="309">
        <v>30</v>
      </c>
      <c r="L4574" s="415">
        <v>298</v>
      </c>
      <c r="M4574" s="414">
        <v>11089</v>
      </c>
      <c r="N4574" s="280" t="str">
        <f t="shared" si="71"/>
        <v>30 298 11089</v>
      </c>
    </row>
    <row r="4575" spans="2:14" ht="17.25" thickBot="1">
      <c r="B4575" s="309">
        <v>30</v>
      </c>
      <c r="C4575" s="310" t="s">
        <v>22099</v>
      </c>
      <c r="D4575" s="309">
        <v>30</v>
      </c>
      <c r="E4575" s="415">
        <v>298</v>
      </c>
      <c r="F4575" s="405" t="s">
        <v>22230</v>
      </c>
      <c r="G4575" s="415">
        <v>298</v>
      </c>
      <c r="H4575" s="414">
        <v>11092</v>
      </c>
      <c r="I4575" s="401" t="s">
        <v>18655</v>
      </c>
      <c r="J4575" s="414">
        <v>11092</v>
      </c>
      <c r="K4575" s="309">
        <v>30</v>
      </c>
      <c r="L4575" s="415">
        <v>298</v>
      </c>
      <c r="M4575" s="414">
        <v>11092</v>
      </c>
      <c r="N4575" s="280" t="str">
        <f t="shared" si="71"/>
        <v>30 298 11092</v>
      </c>
    </row>
    <row r="4576" spans="2:14" ht="17.25" thickBot="1">
      <c r="B4576" s="309">
        <v>30</v>
      </c>
      <c r="C4576" s="310" t="s">
        <v>22099</v>
      </c>
      <c r="D4576" s="309">
        <v>30</v>
      </c>
      <c r="E4576" s="415">
        <v>298</v>
      </c>
      <c r="F4576" s="405" t="s">
        <v>22230</v>
      </c>
      <c r="G4576" s="415">
        <v>298</v>
      </c>
      <c r="H4576" s="414">
        <v>11095</v>
      </c>
      <c r="I4576" s="402" t="s">
        <v>22234</v>
      </c>
      <c r="J4576" s="414">
        <v>11095</v>
      </c>
      <c r="K4576" s="309">
        <v>30</v>
      </c>
      <c r="L4576" s="415">
        <v>298</v>
      </c>
      <c r="M4576" s="414">
        <v>11095</v>
      </c>
      <c r="N4576" s="280" t="str">
        <f t="shared" si="71"/>
        <v>30 298 11095</v>
      </c>
    </row>
    <row r="4577" spans="2:14" ht="17.25" thickBot="1">
      <c r="B4577" s="309">
        <v>30</v>
      </c>
      <c r="C4577" s="310" t="s">
        <v>22099</v>
      </c>
      <c r="D4577" s="309">
        <v>30</v>
      </c>
      <c r="E4577" s="415">
        <v>298</v>
      </c>
      <c r="F4577" s="405" t="s">
        <v>22230</v>
      </c>
      <c r="G4577" s="415">
        <v>298</v>
      </c>
      <c r="H4577" s="414">
        <v>11098</v>
      </c>
      <c r="I4577" s="401" t="s">
        <v>22235</v>
      </c>
      <c r="J4577" s="414">
        <v>11098</v>
      </c>
      <c r="K4577" s="309">
        <v>30</v>
      </c>
      <c r="L4577" s="415">
        <v>298</v>
      </c>
      <c r="M4577" s="414">
        <v>11098</v>
      </c>
      <c r="N4577" s="280" t="str">
        <f t="shared" si="71"/>
        <v>30 298 11098</v>
      </c>
    </row>
    <row r="4578" spans="2:14" ht="17.25" thickBot="1">
      <c r="B4578" s="309">
        <v>30</v>
      </c>
      <c r="C4578" s="310" t="s">
        <v>22099</v>
      </c>
      <c r="D4578" s="309">
        <v>30</v>
      </c>
      <c r="E4578" s="415">
        <v>298</v>
      </c>
      <c r="F4578" s="405" t="s">
        <v>22230</v>
      </c>
      <c r="G4578" s="415">
        <v>298</v>
      </c>
      <c r="H4578" s="414">
        <v>11101</v>
      </c>
      <c r="I4578" s="402" t="s">
        <v>22236</v>
      </c>
      <c r="J4578" s="414">
        <v>11101</v>
      </c>
      <c r="K4578" s="309">
        <v>30</v>
      </c>
      <c r="L4578" s="415">
        <v>298</v>
      </c>
      <c r="M4578" s="414">
        <v>11101</v>
      </c>
      <c r="N4578" s="280" t="str">
        <f t="shared" si="71"/>
        <v>30 298 11101</v>
      </c>
    </row>
    <row r="4579" spans="2:14" ht="17.25" thickBot="1">
      <c r="B4579" s="309">
        <v>30</v>
      </c>
      <c r="C4579" s="310" t="s">
        <v>22099</v>
      </c>
      <c r="D4579" s="309">
        <v>30</v>
      </c>
      <c r="E4579" s="415">
        <v>298</v>
      </c>
      <c r="F4579" s="405" t="s">
        <v>22230</v>
      </c>
      <c r="G4579" s="415">
        <v>298</v>
      </c>
      <c r="H4579" s="414">
        <v>11104</v>
      </c>
      <c r="I4579" s="401" t="s">
        <v>22237</v>
      </c>
      <c r="J4579" s="414">
        <v>11104</v>
      </c>
      <c r="K4579" s="309">
        <v>30</v>
      </c>
      <c r="L4579" s="415">
        <v>298</v>
      </c>
      <c r="M4579" s="414">
        <v>11104</v>
      </c>
      <c r="N4579" s="280" t="str">
        <f t="shared" si="71"/>
        <v>30 298 11104</v>
      </c>
    </row>
    <row r="4580" spans="2:14" ht="17.25" thickBot="1">
      <c r="B4580" s="309">
        <v>30</v>
      </c>
      <c r="C4580" s="310" t="s">
        <v>22099</v>
      </c>
      <c r="D4580" s="309">
        <v>30</v>
      </c>
      <c r="E4580" s="415">
        <v>298</v>
      </c>
      <c r="F4580" s="405" t="s">
        <v>22230</v>
      </c>
      <c r="G4580" s="415">
        <v>298</v>
      </c>
      <c r="H4580" s="414">
        <v>11107</v>
      </c>
      <c r="I4580" s="402" t="s">
        <v>22238</v>
      </c>
      <c r="J4580" s="414">
        <v>11107</v>
      </c>
      <c r="K4580" s="309">
        <v>30</v>
      </c>
      <c r="L4580" s="415">
        <v>298</v>
      </c>
      <c r="M4580" s="414">
        <v>11107</v>
      </c>
      <c r="N4580" s="280" t="str">
        <f t="shared" si="71"/>
        <v>30 298 11107</v>
      </c>
    </row>
    <row r="4581" spans="2:14" ht="17.25" thickBot="1">
      <c r="B4581" s="309">
        <v>30</v>
      </c>
      <c r="C4581" s="310" t="s">
        <v>22099</v>
      </c>
      <c r="D4581" s="309">
        <v>30</v>
      </c>
      <c r="E4581" s="415">
        <v>298</v>
      </c>
      <c r="F4581" s="405" t="s">
        <v>22230</v>
      </c>
      <c r="G4581" s="415">
        <v>298</v>
      </c>
      <c r="H4581" s="414">
        <v>11110</v>
      </c>
      <c r="I4581" s="401" t="s">
        <v>19770</v>
      </c>
      <c r="J4581" s="414">
        <v>11110</v>
      </c>
      <c r="K4581" s="309">
        <v>30</v>
      </c>
      <c r="L4581" s="415">
        <v>298</v>
      </c>
      <c r="M4581" s="414">
        <v>11110</v>
      </c>
      <c r="N4581" s="280" t="str">
        <f t="shared" si="71"/>
        <v>30 298 11110</v>
      </c>
    </row>
    <row r="4582" spans="2:14" ht="17.25" thickBot="1">
      <c r="B4582" s="309">
        <v>30</v>
      </c>
      <c r="C4582" s="310" t="s">
        <v>22099</v>
      </c>
      <c r="D4582" s="309">
        <v>30</v>
      </c>
      <c r="E4582" s="415">
        <v>298</v>
      </c>
      <c r="F4582" s="405" t="s">
        <v>22230</v>
      </c>
      <c r="G4582" s="415">
        <v>298</v>
      </c>
      <c r="H4582" s="414">
        <v>11113</v>
      </c>
      <c r="I4582" s="402" t="s">
        <v>22239</v>
      </c>
      <c r="J4582" s="414">
        <v>11113</v>
      </c>
      <c r="K4582" s="309">
        <v>30</v>
      </c>
      <c r="L4582" s="415">
        <v>298</v>
      </c>
      <c r="M4582" s="414">
        <v>11113</v>
      </c>
      <c r="N4582" s="280" t="str">
        <f t="shared" si="71"/>
        <v>30 298 11113</v>
      </c>
    </row>
    <row r="4583" spans="2:14" ht="17.25" thickBot="1">
      <c r="B4583" s="309">
        <v>30</v>
      </c>
      <c r="C4583" s="310" t="s">
        <v>22099</v>
      </c>
      <c r="D4583" s="309">
        <v>30</v>
      </c>
      <c r="E4583" s="415">
        <v>298</v>
      </c>
      <c r="F4583" s="405" t="s">
        <v>22230</v>
      </c>
      <c r="G4583" s="415">
        <v>298</v>
      </c>
      <c r="H4583" s="414">
        <v>11116</v>
      </c>
      <c r="I4583" s="401" t="s">
        <v>22240</v>
      </c>
      <c r="J4583" s="414">
        <v>11116</v>
      </c>
      <c r="K4583" s="309">
        <v>30</v>
      </c>
      <c r="L4583" s="415">
        <v>298</v>
      </c>
      <c r="M4583" s="414">
        <v>11116</v>
      </c>
      <c r="N4583" s="280" t="str">
        <f t="shared" si="71"/>
        <v>30 298 11116</v>
      </c>
    </row>
    <row r="4584" spans="2:14" ht="17.25" thickBot="1">
      <c r="B4584" s="309">
        <v>30</v>
      </c>
      <c r="C4584" s="310" t="s">
        <v>22099</v>
      </c>
      <c r="D4584" s="309">
        <v>30</v>
      </c>
      <c r="E4584" s="415">
        <v>298</v>
      </c>
      <c r="F4584" s="405" t="s">
        <v>22230</v>
      </c>
      <c r="G4584" s="415">
        <v>298</v>
      </c>
      <c r="H4584" s="414">
        <v>11119</v>
      </c>
      <c r="I4584" s="401" t="s">
        <v>22241</v>
      </c>
      <c r="J4584" s="414">
        <v>11119</v>
      </c>
      <c r="K4584" s="309">
        <v>30</v>
      </c>
      <c r="L4584" s="415">
        <v>298</v>
      </c>
      <c r="M4584" s="414">
        <v>11119</v>
      </c>
      <c r="N4584" s="280" t="str">
        <f t="shared" si="71"/>
        <v>30 298 11119</v>
      </c>
    </row>
    <row r="4585" spans="2:14" ht="17.25" thickBot="1">
      <c r="B4585" s="309">
        <v>30</v>
      </c>
      <c r="C4585" s="310" t="s">
        <v>22099</v>
      </c>
      <c r="D4585" s="309">
        <v>30</v>
      </c>
      <c r="E4585" s="415">
        <v>298</v>
      </c>
      <c r="F4585" s="405" t="s">
        <v>22230</v>
      </c>
      <c r="G4585" s="415">
        <v>298</v>
      </c>
      <c r="H4585" s="414">
        <v>11122</v>
      </c>
      <c r="I4585" s="402" t="s">
        <v>22242</v>
      </c>
      <c r="J4585" s="414">
        <v>11122</v>
      </c>
      <c r="K4585" s="309">
        <v>30</v>
      </c>
      <c r="L4585" s="415">
        <v>298</v>
      </c>
      <c r="M4585" s="414">
        <v>11122</v>
      </c>
      <c r="N4585" s="280" t="str">
        <f t="shared" si="71"/>
        <v>30 298 11122</v>
      </c>
    </row>
    <row r="4586" spans="2:14" ht="17.25" thickBot="1">
      <c r="B4586" s="309">
        <v>30</v>
      </c>
      <c r="C4586" s="310" t="s">
        <v>22099</v>
      </c>
      <c r="D4586" s="309">
        <v>30</v>
      </c>
      <c r="E4586" s="415">
        <v>298</v>
      </c>
      <c r="F4586" s="405" t="s">
        <v>22230</v>
      </c>
      <c r="G4586" s="415">
        <v>298</v>
      </c>
      <c r="H4586" s="414">
        <v>11125</v>
      </c>
      <c r="I4586" s="401" t="s">
        <v>22243</v>
      </c>
      <c r="J4586" s="414">
        <v>11125</v>
      </c>
      <c r="K4586" s="309">
        <v>30</v>
      </c>
      <c r="L4586" s="415">
        <v>298</v>
      </c>
      <c r="M4586" s="414">
        <v>11125</v>
      </c>
      <c r="N4586" s="280" t="str">
        <f t="shared" si="71"/>
        <v>30 298 11125</v>
      </c>
    </row>
    <row r="4587" spans="2:14" ht="17.25" thickBot="1">
      <c r="B4587" s="309">
        <v>30</v>
      </c>
      <c r="C4587" s="310" t="s">
        <v>22099</v>
      </c>
      <c r="D4587" s="309">
        <v>30</v>
      </c>
      <c r="E4587" s="415">
        <v>298</v>
      </c>
      <c r="F4587" s="405" t="s">
        <v>22230</v>
      </c>
      <c r="G4587" s="415">
        <v>298</v>
      </c>
      <c r="H4587" s="414">
        <v>11128</v>
      </c>
      <c r="I4587" s="402" t="s">
        <v>1255</v>
      </c>
      <c r="J4587" s="414">
        <v>11128</v>
      </c>
      <c r="K4587" s="309">
        <v>30</v>
      </c>
      <c r="L4587" s="415">
        <v>298</v>
      </c>
      <c r="M4587" s="414">
        <v>11128</v>
      </c>
      <c r="N4587" s="280" t="str">
        <f t="shared" si="71"/>
        <v>30 298 11128</v>
      </c>
    </row>
    <row r="4588" spans="2:14" ht="17.25" thickBot="1">
      <c r="B4588" s="309">
        <v>30</v>
      </c>
      <c r="C4588" s="310" t="s">
        <v>22099</v>
      </c>
      <c r="D4588" s="309">
        <v>30</v>
      </c>
      <c r="E4588" s="415">
        <v>298</v>
      </c>
      <c r="F4588" s="405" t="s">
        <v>22230</v>
      </c>
      <c r="G4588" s="415">
        <v>298</v>
      </c>
      <c r="H4588" s="414">
        <v>11131</v>
      </c>
      <c r="I4588" s="401" t="s">
        <v>22244</v>
      </c>
      <c r="J4588" s="414">
        <v>11131</v>
      </c>
      <c r="K4588" s="309">
        <v>30</v>
      </c>
      <c r="L4588" s="415">
        <v>298</v>
      </c>
      <c r="M4588" s="414">
        <v>11131</v>
      </c>
      <c r="N4588" s="280" t="str">
        <f t="shared" si="71"/>
        <v>30 298 11131</v>
      </c>
    </row>
    <row r="4589" spans="2:14" ht="17.25" thickBot="1">
      <c r="B4589" s="309">
        <v>30</v>
      </c>
      <c r="C4589" s="310" t="s">
        <v>22099</v>
      </c>
      <c r="D4589" s="309">
        <v>30</v>
      </c>
      <c r="E4589" s="415">
        <v>298</v>
      </c>
      <c r="F4589" s="405" t="s">
        <v>22230</v>
      </c>
      <c r="G4589" s="415">
        <v>298</v>
      </c>
      <c r="H4589" s="414">
        <v>11134</v>
      </c>
      <c r="I4589" s="402" t="s">
        <v>18799</v>
      </c>
      <c r="J4589" s="414">
        <v>11134</v>
      </c>
      <c r="K4589" s="309">
        <v>30</v>
      </c>
      <c r="L4589" s="415">
        <v>298</v>
      </c>
      <c r="M4589" s="414">
        <v>11134</v>
      </c>
      <c r="N4589" s="280" t="str">
        <f t="shared" si="71"/>
        <v>30 298 11134</v>
      </c>
    </row>
    <row r="4590" spans="2:14" ht="17.25" thickBot="1">
      <c r="B4590" s="309">
        <v>30</v>
      </c>
      <c r="C4590" s="310" t="s">
        <v>22099</v>
      </c>
      <c r="D4590" s="309">
        <v>30</v>
      </c>
      <c r="E4590" s="415">
        <v>298</v>
      </c>
      <c r="F4590" s="405" t="s">
        <v>22230</v>
      </c>
      <c r="G4590" s="415">
        <v>298</v>
      </c>
      <c r="H4590" s="414">
        <v>11137</v>
      </c>
      <c r="I4590" s="401" t="s">
        <v>22245</v>
      </c>
      <c r="J4590" s="414">
        <v>11137</v>
      </c>
      <c r="K4590" s="309">
        <v>30</v>
      </c>
      <c r="L4590" s="415">
        <v>298</v>
      </c>
      <c r="M4590" s="414">
        <v>11137</v>
      </c>
      <c r="N4590" s="280" t="str">
        <f t="shared" si="71"/>
        <v>30 298 11137</v>
      </c>
    </row>
    <row r="4591" spans="2:14" ht="17.25" thickBot="1">
      <c r="B4591" s="309">
        <v>30</v>
      </c>
      <c r="C4591" s="310" t="s">
        <v>22099</v>
      </c>
      <c r="D4591" s="309">
        <v>30</v>
      </c>
      <c r="E4591" s="415">
        <v>298</v>
      </c>
      <c r="F4591" s="405" t="s">
        <v>22230</v>
      </c>
      <c r="G4591" s="415">
        <v>298</v>
      </c>
      <c r="H4591" s="414">
        <v>11140</v>
      </c>
      <c r="I4591" s="402" t="s">
        <v>22246</v>
      </c>
      <c r="J4591" s="414">
        <v>11140</v>
      </c>
      <c r="K4591" s="309">
        <v>30</v>
      </c>
      <c r="L4591" s="415">
        <v>298</v>
      </c>
      <c r="M4591" s="414">
        <v>11140</v>
      </c>
      <c r="N4591" s="280" t="str">
        <f t="shared" si="71"/>
        <v>30 298 11140</v>
      </c>
    </row>
    <row r="4592" spans="2:14" ht="17.25" thickBot="1">
      <c r="B4592" s="309">
        <v>30</v>
      </c>
      <c r="C4592" s="310" t="s">
        <v>22099</v>
      </c>
      <c r="D4592" s="309">
        <v>30</v>
      </c>
      <c r="E4592" s="415">
        <v>298</v>
      </c>
      <c r="F4592" s="405" t="s">
        <v>22230</v>
      </c>
      <c r="G4592" s="415">
        <v>298</v>
      </c>
      <c r="H4592" s="414">
        <v>11143</v>
      </c>
      <c r="I4592" s="401" t="s">
        <v>22247</v>
      </c>
      <c r="J4592" s="414">
        <v>11143</v>
      </c>
      <c r="K4592" s="309">
        <v>30</v>
      </c>
      <c r="L4592" s="415">
        <v>298</v>
      </c>
      <c r="M4592" s="414">
        <v>11143</v>
      </c>
      <c r="N4592" s="280" t="str">
        <f t="shared" si="71"/>
        <v>30 298 11143</v>
      </c>
    </row>
    <row r="4593" spans="2:14" ht="17.25" thickBot="1">
      <c r="B4593" s="309">
        <v>30</v>
      </c>
      <c r="C4593" s="310" t="s">
        <v>22099</v>
      </c>
      <c r="D4593" s="309">
        <v>30</v>
      </c>
      <c r="E4593" s="415">
        <v>298</v>
      </c>
      <c r="F4593" s="405" t="s">
        <v>22230</v>
      </c>
      <c r="G4593" s="415">
        <v>298</v>
      </c>
      <c r="H4593" s="414">
        <v>11146</v>
      </c>
      <c r="I4593" s="402" t="s">
        <v>22248</v>
      </c>
      <c r="J4593" s="414">
        <v>11146</v>
      </c>
      <c r="K4593" s="309">
        <v>30</v>
      </c>
      <c r="L4593" s="415">
        <v>298</v>
      </c>
      <c r="M4593" s="414">
        <v>11146</v>
      </c>
      <c r="N4593" s="280" t="str">
        <f t="shared" si="71"/>
        <v>30 298 11146</v>
      </c>
    </row>
    <row r="4594" spans="2:14" ht="17.25" thickBot="1">
      <c r="B4594" s="309">
        <v>30</v>
      </c>
      <c r="C4594" s="310" t="s">
        <v>22099</v>
      </c>
      <c r="D4594" s="309">
        <v>30</v>
      </c>
      <c r="E4594" s="415">
        <v>298</v>
      </c>
      <c r="F4594" s="405" t="s">
        <v>22230</v>
      </c>
      <c r="G4594" s="415">
        <v>298</v>
      </c>
      <c r="H4594" s="414">
        <v>11149</v>
      </c>
      <c r="I4594" s="401" t="s">
        <v>22249</v>
      </c>
      <c r="J4594" s="414">
        <v>11149</v>
      </c>
      <c r="K4594" s="309">
        <v>30</v>
      </c>
      <c r="L4594" s="415">
        <v>298</v>
      </c>
      <c r="M4594" s="414">
        <v>11149</v>
      </c>
      <c r="N4594" s="280" t="str">
        <f t="shared" si="71"/>
        <v>30 298 11149</v>
      </c>
    </row>
    <row r="4595" spans="2:14" ht="17.25" thickBot="1">
      <c r="B4595" s="309">
        <v>30</v>
      </c>
      <c r="C4595" s="310" t="s">
        <v>22099</v>
      </c>
      <c r="D4595" s="309">
        <v>30</v>
      </c>
      <c r="E4595" s="415">
        <v>298</v>
      </c>
      <c r="F4595" s="405" t="s">
        <v>22230</v>
      </c>
      <c r="G4595" s="415">
        <v>298</v>
      </c>
      <c r="H4595" s="414">
        <v>11152</v>
      </c>
      <c r="I4595" s="402" t="s">
        <v>22250</v>
      </c>
      <c r="J4595" s="414">
        <v>11152</v>
      </c>
      <c r="K4595" s="309">
        <v>30</v>
      </c>
      <c r="L4595" s="415">
        <v>298</v>
      </c>
      <c r="M4595" s="414">
        <v>11152</v>
      </c>
      <c r="N4595" s="280" t="str">
        <f t="shared" si="71"/>
        <v>30 298 11152</v>
      </c>
    </row>
    <row r="4596" spans="2:14" ht="17.25" thickBot="1">
      <c r="B4596" s="309">
        <v>30</v>
      </c>
      <c r="C4596" s="310" t="s">
        <v>22099</v>
      </c>
      <c r="D4596" s="309">
        <v>30</v>
      </c>
      <c r="E4596" s="413">
        <v>299</v>
      </c>
      <c r="F4596" s="399" t="s">
        <v>22251</v>
      </c>
      <c r="G4596" s="413">
        <v>299</v>
      </c>
      <c r="H4596" s="414">
        <v>11155</v>
      </c>
      <c r="I4596" s="401" t="s">
        <v>22252</v>
      </c>
      <c r="J4596" s="414">
        <v>11155</v>
      </c>
      <c r="K4596" s="309">
        <v>30</v>
      </c>
      <c r="L4596" s="413">
        <v>299</v>
      </c>
      <c r="M4596" s="414">
        <v>11155</v>
      </c>
      <c r="N4596" s="280" t="str">
        <f t="shared" si="71"/>
        <v>30 299 11155</v>
      </c>
    </row>
    <row r="4597" spans="2:14" ht="17.25" thickBot="1">
      <c r="B4597" s="309">
        <v>30</v>
      </c>
      <c r="C4597" s="310" t="s">
        <v>22099</v>
      </c>
      <c r="D4597" s="309">
        <v>30</v>
      </c>
      <c r="E4597" s="413">
        <v>299</v>
      </c>
      <c r="F4597" s="399" t="s">
        <v>22251</v>
      </c>
      <c r="G4597" s="413">
        <v>299</v>
      </c>
      <c r="H4597" s="414">
        <v>11158</v>
      </c>
      <c r="I4597" s="402" t="s">
        <v>20046</v>
      </c>
      <c r="J4597" s="414">
        <v>11158</v>
      </c>
      <c r="K4597" s="309">
        <v>30</v>
      </c>
      <c r="L4597" s="413">
        <v>299</v>
      </c>
      <c r="M4597" s="414">
        <v>11158</v>
      </c>
      <c r="N4597" s="280" t="str">
        <f t="shared" si="71"/>
        <v>30 299 11158</v>
      </c>
    </row>
    <row r="4598" spans="2:14" ht="17.25" thickBot="1">
      <c r="B4598" s="309">
        <v>30</v>
      </c>
      <c r="C4598" s="310" t="s">
        <v>22099</v>
      </c>
      <c r="D4598" s="309">
        <v>30</v>
      </c>
      <c r="E4598" s="413">
        <v>299</v>
      </c>
      <c r="F4598" s="399" t="s">
        <v>22251</v>
      </c>
      <c r="G4598" s="413">
        <v>299</v>
      </c>
      <c r="H4598" s="414">
        <v>11161</v>
      </c>
      <c r="I4598" s="401" t="s">
        <v>22253</v>
      </c>
      <c r="J4598" s="414">
        <v>11161</v>
      </c>
      <c r="K4598" s="309">
        <v>30</v>
      </c>
      <c r="L4598" s="413">
        <v>299</v>
      </c>
      <c r="M4598" s="414">
        <v>11161</v>
      </c>
      <c r="N4598" s="280" t="str">
        <f t="shared" si="71"/>
        <v>30 299 11161</v>
      </c>
    </row>
    <row r="4599" spans="2:14" ht="17.25" thickBot="1">
      <c r="B4599" s="309">
        <v>30</v>
      </c>
      <c r="C4599" s="310" t="s">
        <v>22099</v>
      </c>
      <c r="D4599" s="309">
        <v>30</v>
      </c>
      <c r="E4599" s="413">
        <v>299</v>
      </c>
      <c r="F4599" s="399" t="s">
        <v>22251</v>
      </c>
      <c r="G4599" s="413">
        <v>299</v>
      </c>
      <c r="H4599" s="414">
        <v>11164</v>
      </c>
      <c r="I4599" s="402" t="s">
        <v>20688</v>
      </c>
      <c r="J4599" s="414">
        <v>11164</v>
      </c>
      <c r="K4599" s="309">
        <v>30</v>
      </c>
      <c r="L4599" s="413">
        <v>299</v>
      </c>
      <c r="M4599" s="414">
        <v>11164</v>
      </c>
      <c r="N4599" s="280" t="str">
        <f t="shared" si="71"/>
        <v>30 299 11164</v>
      </c>
    </row>
    <row r="4600" spans="2:14" ht="17.25" thickBot="1">
      <c r="B4600" s="309">
        <v>30</v>
      </c>
      <c r="C4600" s="310" t="s">
        <v>22099</v>
      </c>
      <c r="D4600" s="309">
        <v>30</v>
      </c>
      <c r="E4600" s="413">
        <v>299</v>
      </c>
      <c r="F4600" s="399" t="s">
        <v>22251</v>
      </c>
      <c r="G4600" s="413">
        <v>299</v>
      </c>
      <c r="H4600" s="414">
        <v>11167</v>
      </c>
      <c r="I4600" s="401" t="s">
        <v>22254</v>
      </c>
      <c r="J4600" s="414">
        <v>11167</v>
      </c>
      <c r="K4600" s="309">
        <v>30</v>
      </c>
      <c r="L4600" s="413">
        <v>299</v>
      </c>
      <c r="M4600" s="414">
        <v>11167</v>
      </c>
      <c r="N4600" s="280" t="str">
        <f t="shared" si="71"/>
        <v>30 299 11167</v>
      </c>
    </row>
    <row r="4601" spans="2:14" ht="17.25" thickBot="1">
      <c r="B4601" s="309">
        <v>30</v>
      </c>
      <c r="C4601" s="310" t="s">
        <v>22099</v>
      </c>
      <c r="D4601" s="309">
        <v>30</v>
      </c>
      <c r="E4601" s="413">
        <v>299</v>
      </c>
      <c r="F4601" s="399" t="s">
        <v>22251</v>
      </c>
      <c r="G4601" s="413">
        <v>299</v>
      </c>
      <c r="H4601" s="414">
        <v>11170</v>
      </c>
      <c r="I4601" s="402" t="s">
        <v>22255</v>
      </c>
      <c r="J4601" s="414">
        <v>11170</v>
      </c>
      <c r="K4601" s="309">
        <v>30</v>
      </c>
      <c r="L4601" s="413">
        <v>299</v>
      </c>
      <c r="M4601" s="414">
        <v>11170</v>
      </c>
      <c r="N4601" s="280" t="str">
        <f t="shared" si="71"/>
        <v>30 299 11170</v>
      </c>
    </row>
    <row r="4602" spans="2:14" ht="17.25" thickBot="1">
      <c r="B4602" s="309">
        <v>30</v>
      </c>
      <c r="C4602" s="310" t="s">
        <v>22099</v>
      </c>
      <c r="D4602" s="309">
        <v>30</v>
      </c>
      <c r="E4602" s="413">
        <v>299</v>
      </c>
      <c r="F4602" s="399" t="s">
        <v>22251</v>
      </c>
      <c r="G4602" s="413">
        <v>299</v>
      </c>
      <c r="H4602" s="414">
        <v>11173</v>
      </c>
      <c r="I4602" s="401" t="s">
        <v>22256</v>
      </c>
      <c r="J4602" s="414">
        <v>11173</v>
      </c>
      <c r="K4602" s="309">
        <v>30</v>
      </c>
      <c r="L4602" s="413">
        <v>299</v>
      </c>
      <c r="M4602" s="414">
        <v>11173</v>
      </c>
      <c r="N4602" s="280" t="str">
        <f t="shared" si="71"/>
        <v>30 299 11173</v>
      </c>
    </row>
    <row r="4603" spans="2:14" ht="17.25" thickBot="1">
      <c r="B4603" s="309">
        <v>30</v>
      </c>
      <c r="C4603" s="310" t="s">
        <v>22099</v>
      </c>
      <c r="D4603" s="309">
        <v>30</v>
      </c>
      <c r="E4603" s="413">
        <v>299</v>
      </c>
      <c r="F4603" s="399" t="s">
        <v>22251</v>
      </c>
      <c r="G4603" s="413">
        <v>299</v>
      </c>
      <c r="H4603" s="414">
        <v>11176</v>
      </c>
      <c r="I4603" s="402" t="s">
        <v>19090</v>
      </c>
      <c r="J4603" s="414">
        <v>11176</v>
      </c>
      <c r="K4603" s="309">
        <v>30</v>
      </c>
      <c r="L4603" s="413">
        <v>299</v>
      </c>
      <c r="M4603" s="414">
        <v>11176</v>
      </c>
      <c r="N4603" s="280" t="str">
        <f t="shared" si="71"/>
        <v>30 299 11176</v>
      </c>
    </row>
    <row r="4604" spans="2:14" ht="17.25" thickBot="1">
      <c r="B4604" s="309">
        <v>30</v>
      </c>
      <c r="C4604" s="310" t="s">
        <v>22099</v>
      </c>
      <c r="D4604" s="309">
        <v>30</v>
      </c>
      <c r="E4604" s="413">
        <v>299</v>
      </c>
      <c r="F4604" s="399" t="s">
        <v>22251</v>
      </c>
      <c r="G4604" s="413">
        <v>299</v>
      </c>
      <c r="H4604" s="414">
        <v>11179</v>
      </c>
      <c r="I4604" s="401" t="s">
        <v>20822</v>
      </c>
      <c r="J4604" s="414">
        <v>11179</v>
      </c>
      <c r="K4604" s="309">
        <v>30</v>
      </c>
      <c r="L4604" s="413">
        <v>299</v>
      </c>
      <c r="M4604" s="414">
        <v>11179</v>
      </c>
      <c r="N4604" s="280" t="str">
        <f t="shared" si="71"/>
        <v>30 299 11179</v>
      </c>
    </row>
    <row r="4605" spans="2:14" ht="17.25" thickBot="1">
      <c r="B4605" s="309">
        <v>30</v>
      </c>
      <c r="C4605" s="310" t="s">
        <v>22099</v>
      </c>
      <c r="D4605" s="309">
        <v>30</v>
      </c>
      <c r="E4605" s="413">
        <v>299</v>
      </c>
      <c r="F4605" s="399" t="s">
        <v>22251</v>
      </c>
      <c r="G4605" s="413">
        <v>299</v>
      </c>
      <c r="H4605" s="414">
        <v>11182</v>
      </c>
      <c r="I4605" s="402" t="s">
        <v>22257</v>
      </c>
      <c r="J4605" s="414">
        <v>11182</v>
      </c>
      <c r="K4605" s="309">
        <v>30</v>
      </c>
      <c r="L4605" s="413">
        <v>299</v>
      </c>
      <c r="M4605" s="414">
        <v>11182</v>
      </c>
      <c r="N4605" s="280" t="str">
        <f t="shared" si="71"/>
        <v>30 299 11182</v>
      </c>
    </row>
    <row r="4606" spans="2:14" ht="17.25" thickBot="1">
      <c r="B4606" s="309">
        <v>30</v>
      </c>
      <c r="C4606" s="310" t="s">
        <v>22099</v>
      </c>
      <c r="D4606" s="309">
        <v>30</v>
      </c>
      <c r="E4606" s="413">
        <v>299</v>
      </c>
      <c r="F4606" s="399" t="s">
        <v>22251</v>
      </c>
      <c r="G4606" s="413">
        <v>299</v>
      </c>
      <c r="H4606" s="414">
        <v>11185</v>
      </c>
      <c r="I4606" s="401" t="s">
        <v>18491</v>
      </c>
      <c r="J4606" s="414">
        <v>11185</v>
      </c>
      <c r="K4606" s="309">
        <v>30</v>
      </c>
      <c r="L4606" s="413">
        <v>299</v>
      </c>
      <c r="M4606" s="414">
        <v>11185</v>
      </c>
      <c r="N4606" s="280" t="str">
        <f t="shared" si="71"/>
        <v>30 299 11185</v>
      </c>
    </row>
    <row r="4607" spans="2:14" ht="17.25" thickBot="1">
      <c r="B4607" s="309">
        <v>30</v>
      </c>
      <c r="C4607" s="310" t="s">
        <v>22099</v>
      </c>
      <c r="D4607" s="309">
        <v>30</v>
      </c>
      <c r="E4607" s="413">
        <v>299</v>
      </c>
      <c r="F4607" s="399" t="s">
        <v>22251</v>
      </c>
      <c r="G4607" s="413">
        <v>299</v>
      </c>
      <c r="H4607" s="414">
        <v>11188</v>
      </c>
      <c r="I4607" s="402" t="s">
        <v>22258</v>
      </c>
      <c r="J4607" s="414">
        <v>11188</v>
      </c>
      <c r="K4607" s="309">
        <v>30</v>
      </c>
      <c r="L4607" s="413">
        <v>299</v>
      </c>
      <c r="M4607" s="414">
        <v>11188</v>
      </c>
      <c r="N4607" s="280" t="str">
        <f t="shared" si="71"/>
        <v>30 299 11188</v>
      </c>
    </row>
    <row r="4608" spans="2:14" ht="17.25" thickBot="1">
      <c r="B4608" s="309">
        <v>30</v>
      </c>
      <c r="C4608" s="310" t="s">
        <v>22099</v>
      </c>
      <c r="D4608" s="309">
        <v>30</v>
      </c>
      <c r="E4608" s="413">
        <v>299</v>
      </c>
      <c r="F4608" s="399" t="s">
        <v>22251</v>
      </c>
      <c r="G4608" s="413">
        <v>299</v>
      </c>
      <c r="H4608" s="414">
        <v>11191</v>
      </c>
      <c r="I4608" s="401" t="s">
        <v>22259</v>
      </c>
      <c r="J4608" s="414">
        <v>11191</v>
      </c>
      <c r="K4608" s="309">
        <v>30</v>
      </c>
      <c r="L4608" s="413">
        <v>299</v>
      </c>
      <c r="M4608" s="414">
        <v>11191</v>
      </c>
      <c r="N4608" s="280" t="str">
        <f t="shared" si="71"/>
        <v>30 299 11191</v>
      </c>
    </row>
    <row r="4609" spans="2:14" ht="17.25" thickBot="1">
      <c r="B4609" s="309">
        <v>30</v>
      </c>
      <c r="C4609" s="310" t="s">
        <v>22099</v>
      </c>
      <c r="D4609" s="309">
        <v>30</v>
      </c>
      <c r="E4609" s="413">
        <v>299</v>
      </c>
      <c r="F4609" s="399" t="s">
        <v>22251</v>
      </c>
      <c r="G4609" s="413">
        <v>299</v>
      </c>
      <c r="H4609" s="414">
        <v>11194</v>
      </c>
      <c r="I4609" s="402" t="s">
        <v>22260</v>
      </c>
      <c r="J4609" s="414">
        <v>11194</v>
      </c>
      <c r="K4609" s="309">
        <v>30</v>
      </c>
      <c r="L4609" s="413">
        <v>299</v>
      </c>
      <c r="M4609" s="414">
        <v>11194</v>
      </c>
      <c r="N4609" s="280" t="str">
        <f t="shared" si="71"/>
        <v>30 299 11194</v>
      </c>
    </row>
    <row r="4610" spans="2:14" ht="17.25" thickBot="1">
      <c r="B4610" s="309">
        <v>30</v>
      </c>
      <c r="C4610" s="310" t="s">
        <v>22099</v>
      </c>
      <c r="D4610" s="309">
        <v>30</v>
      </c>
      <c r="E4610" s="413">
        <v>299</v>
      </c>
      <c r="F4610" s="399" t="s">
        <v>22251</v>
      </c>
      <c r="G4610" s="413">
        <v>299</v>
      </c>
      <c r="H4610" s="414">
        <v>11197</v>
      </c>
      <c r="I4610" s="401" t="s">
        <v>20576</v>
      </c>
      <c r="J4610" s="414">
        <v>11197</v>
      </c>
      <c r="K4610" s="309">
        <v>30</v>
      </c>
      <c r="L4610" s="413">
        <v>299</v>
      </c>
      <c r="M4610" s="414">
        <v>11197</v>
      </c>
      <c r="N4610" s="280" t="str">
        <f t="shared" si="71"/>
        <v>30 299 11197</v>
      </c>
    </row>
    <row r="4611" spans="2:14" ht="17.25" thickBot="1">
      <c r="B4611" s="309">
        <v>30</v>
      </c>
      <c r="C4611" s="310" t="s">
        <v>22099</v>
      </c>
      <c r="D4611" s="309">
        <v>30</v>
      </c>
      <c r="E4611" s="413">
        <v>299</v>
      </c>
      <c r="F4611" s="399" t="s">
        <v>22251</v>
      </c>
      <c r="G4611" s="413">
        <v>299</v>
      </c>
      <c r="H4611" s="414">
        <v>11200</v>
      </c>
      <c r="I4611" s="401" t="s">
        <v>22261</v>
      </c>
      <c r="J4611" s="414">
        <v>11200</v>
      </c>
      <c r="K4611" s="309">
        <v>30</v>
      </c>
      <c r="L4611" s="413">
        <v>299</v>
      </c>
      <c r="M4611" s="414">
        <v>11200</v>
      </c>
      <c r="N4611" s="280" t="str">
        <f t="shared" si="71"/>
        <v>30 299 11200</v>
      </c>
    </row>
    <row r="4612" spans="2:14" ht="17.25" thickBot="1">
      <c r="B4612" s="309">
        <v>30</v>
      </c>
      <c r="C4612" s="310" t="s">
        <v>22099</v>
      </c>
      <c r="D4612" s="309">
        <v>30</v>
      </c>
      <c r="E4612" s="413">
        <v>299</v>
      </c>
      <c r="F4612" s="399" t="s">
        <v>22251</v>
      </c>
      <c r="G4612" s="413">
        <v>299</v>
      </c>
      <c r="H4612" s="414">
        <v>11203</v>
      </c>
      <c r="I4612" s="402" t="s">
        <v>19417</v>
      </c>
      <c r="J4612" s="414">
        <v>11203</v>
      </c>
      <c r="K4612" s="309">
        <v>30</v>
      </c>
      <c r="L4612" s="413">
        <v>299</v>
      </c>
      <c r="M4612" s="414">
        <v>11203</v>
      </c>
      <c r="N4612" s="280" t="str">
        <f t="shared" ref="N4612:N4675" si="72">K4612&amp;" "&amp;L4612&amp;" "&amp;M4612</f>
        <v>30 299 11203</v>
      </c>
    </row>
    <row r="4613" spans="2:14" ht="17.25" thickBot="1">
      <c r="B4613" s="309">
        <v>30</v>
      </c>
      <c r="C4613" s="310" t="s">
        <v>22099</v>
      </c>
      <c r="D4613" s="309">
        <v>30</v>
      </c>
      <c r="E4613" s="413">
        <v>299</v>
      </c>
      <c r="F4613" s="399" t="s">
        <v>22251</v>
      </c>
      <c r="G4613" s="413">
        <v>299</v>
      </c>
      <c r="H4613" s="414">
        <v>11206</v>
      </c>
      <c r="I4613" s="401" t="s">
        <v>19596</v>
      </c>
      <c r="J4613" s="414">
        <v>11206</v>
      </c>
      <c r="K4613" s="309">
        <v>30</v>
      </c>
      <c r="L4613" s="413">
        <v>299</v>
      </c>
      <c r="M4613" s="414">
        <v>11206</v>
      </c>
      <c r="N4613" s="280" t="str">
        <f t="shared" si="72"/>
        <v>30 299 11206</v>
      </c>
    </row>
    <row r="4614" spans="2:14" ht="17.25" thickBot="1">
      <c r="B4614" s="309">
        <v>30</v>
      </c>
      <c r="C4614" s="310" t="s">
        <v>22099</v>
      </c>
      <c r="D4614" s="309">
        <v>30</v>
      </c>
      <c r="E4614" s="413">
        <v>299</v>
      </c>
      <c r="F4614" s="399" t="s">
        <v>22251</v>
      </c>
      <c r="G4614" s="413">
        <v>299</v>
      </c>
      <c r="H4614" s="414">
        <v>11209</v>
      </c>
      <c r="I4614" s="402" t="s">
        <v>22262</v>
      </c>
      <c r="J4614" s="414">
        <v>11209</v>
      </c>
      <c r="K4614" s="309">
        <v>30</v>
      </c>
      <c r="L4614" s="413">
        <v>299</v>
      </c>
      <c r="M4614" s="414">
        <v>11209</v>
      </c>
      <c r="N4614" s="280" t="str">
        <f t="shared" si="72"/>
        <v>30 299 11209</v>
      </c>
    </row>
    <row r="4615" spans="2:14" ht="17.25" thickBot="1">
      <c r="B4615" s="309">
        <v>30</v>
      </c>
      <c r="C4615" s="310" t="s">
        <v>22099</v>
      </c>
      <c r="D4615" s="309">
        <v>30</v>
      </c>
      <c r="E4615" s="413">
        <v>299</v>
      </c>
      <c r="F4615" s="399" t="s">
        <v>22251</v>
      </c>
      <c r="G4615" s="413">
        <v>299</v>
      </c>
      <c r="H4615" s="414">
        <v>11212</v>
      </c>
      <c r="I4615" s="401" t="s">
        <v>19373</v>
      </c>
      <c r="J4615" s="414">
        <v>11212</v>
      </c>
      <c r="K4615" s="309">
        <v>30</v>
      </c>
      <c r="L4615" s="413">
        <v>299</v>
      </c>
      <c r="M4615" s="414">
        <v>11212</v>
      </c>
      <c r="N4615" s="280" t="str">
        <f t="shared" si="72"/>
        <v>30 299 11212</v>
      </c>
    </row>
    <row r="4616" spans="2:14" ht="17.25" thickBot="1">
      <c r="B4616" s="309">
        <v>30</v>
      </c>
      <c r="C4616" s="310" t="s">
        <v>22099</v>
      </c>
      <c r="D4616" s="309">
        <v>30</v>
      </c>
      <c r="E4616" s="413">
        <v>299</v>
      </c>
      <c r="F4616" s="399" t="s">
        <v>22251</v>
      </c>
      <c r="G4616" s="413">
        <v>299</v>
      </c>
      <c r="H4616" s="414">
        <v>11215</v>
      </c>
      <c r="I4616" s="402" t="s">
        <v>22263</v>
      </c>
      <c r="J4616" s="414">
        <v>11215</v>
      </c>
      <c r="K4616" s="309">
        <v>30</v>
      </c>
      <c r="L4616" s="413">
        <v>299</v>
      </c>
      <c r="M4616" s="414">
        <v>11215</v>
      </c>
      <c r="N4616" s="280" t="str">
        <f t="shared" si="72"/>
        <v>30 299 11215</v>
      </c>
    </row>
    <row r="4617" spans="2:14" ht="17.25" thickBot="1">
      <c r="B4617" s="309">
        <v>30</v>
      </c>
      <c r="C4617" s="310" t="s">
        <v>22099</v>
      </c>
      <c r="D4617" s="309">
        <v>30</v>
      </c>
      <c r="E4617" s="413">
        <v>299</v>
      </c>
      <c r="F4617" s="399" t="s">
        <v>22251</v>
      </c>
      <c r="G4617" s="413">
        <v>299</v>
      </c>
      <c r="H4617" s="414">
        <v>11218</v>
      </c>
      <c r="I4617" s="401" t="s">
        <v>22264</v>
      </c>
      <c r="J4617" s="414">
        <v>11218</v>
      </c>
      <c r="K4617" s="309">
        <v>30</v>
      </c>
      <c r="L4617" s="413">
        <v>299</v>
      </c>
      <c r="M4617" s="414">
        <v>11218</v>
      </c>
      <c r="N4617" s="280" t="str">
        <f t="shared" si="72"/>
        <v>30 299 11218</v>
      </c>
    </row>
    <row r="4618" spans="2:14" ht="17.25" thickBot="1">
      <c r="B4618" s="309">
        <v>30</v>
      </c>
      <c r="C4618" s="310" t="s">
        <v>22099</v>
      </c>
      <c r="D4618" s="309">
        <v>30</v>
      </c>
      <c r="E4618" s="413">
        <v>299</v>
      </c>
      <c r="F4618" s="399" t="s">
        <v>22251</v>
      </c>
      <c r="G4618" s="413">
        <v>299</v>
      </c>
      <c r="H4618" s="414">
        <v>11221</v>
      </c>
      <c r="I4618" s="402" t="s">
        <v>22265</v>
      </c>
      <c r="J4618" s="414">
        <v>11221</v>
      </c>
      <c r="K4618" s="309">
        <v>30</v>
      </c>
      <c r="L4618" s="413">
        <v>299</v>
      </c>
      <c r="M4618" s="414">
        <v>11221</v>
      </c>
      <c r="N4618" s="280" t="str">
        <f t="shared" si="72"/>
        <v>30 299 11221</v>
      </c>
    </row>
    <row r="4619" spans="2:14" ht="17.25" thickBot="1">
      <c r="B4619" s="309">
        <v>30</v>
      </c>
      <c r="C4619" s="310" t="s">
        <v>22099</v>
      </c>
      <c r="D4619" s="309">
        <v>30</v>
      </c>
      <c r="E4619" s="413">
        <v>299</v>
      </c>
      <c r="F4619" s="399" t="s">
        <v>22251</v>
      </c>
      <c r="G4619" s="413">
        <v>299</v>
      </c>
      <c r="H4619" s="414">
        <v>11224</v>
      </c>
      <c r="I4619" s="401" t="s">
        <v>19308</v>
      </c>
      <c r="J4619" s="414">
        <v>11224</v>
      </c>
      <c r="K4619" s="309">
        <v>30</v>
      </c>
      <c r="L4619" s="413">
        <v>299</v>
      </c>
      <c r="M4619" s="414">
        <v>11224</v>
      </c>
      <c r="N4619" s="280" t="str">
        <f t="shared" si="72"/>
        <v>30 299 11224</v>
      </c>
    </row>
    <row r="4620" spans="2:14" ht="17.25" thickBot="1">
      <c r="B4620" s="309">
        <v>30</v>
      </c>
      <c r="C4620" s="310" t="s">
        <v>22099</v>
      </c>
      <c r="D4620" s="309">
        <v>30</v>
      </c>
      <c r="E4620" s="413">
        <v>299</v>
      </c>
      <c r="F4620" s="399" t="s">
        <v>22251</v>
      </c>
      <c r="G4620" s="413">
        <v>299</v>
      </c>
      <c r="H4620" s="414">
        <v>11227</v>
      </c>
      <c r="I4620" s="402" t="s">
        <v>22266</v>
      </c>
      <c r="J4620" s="414">
        <v>11227</v>
      </c>
      <c r="K4620" s="309">
        <v>30</v>
      </c>
      <c r="L4620" s="413">
        <v>299</v>
      </c>
      <c r="M4620" s="414">
        <v>11227</v>
      </c>
      <c r="N4620" s="280" t="str">
        <f t="shared" si="72"/>
        <v>30 299 11227</v>
      </c>
    </row>
    <row r="4621" spans="2:14" ht="17.25" thickBot="1">
      <c r="B4621" s="309">
        <v>30</v>
      </c>
      <c r="C4621" s="310" t="s">
        <v>22099</v>
      </c>
      <c r="D4621" s="309">
        <v>30</v>
      </c>
      <c r="E4621" s="413">
        <v>299</v>
      </c>
      <c r="F4621" s="399" t="s">
        <v>22251</v>
      </c>
      <c r="G4621" s="413">
        <v>299</v>
      </c>
      <c r="H4621" s="414">
        <v>11230</v>
      </c>
      <c r="I4621" s="401" t="s">
        <v>22267</v>
      </c>
      <c r="J4621" s="414">
        <v>11230</v>
      </c>
      <c r="K4621" s="309">
        <v>30</v>
      </c>
      <c r="L4621" s="413">
        <v>299</v>
      </c>
      <c r="M4621" s="414">
        <v>11230</v>
      </c>
      <c r="N4621" s="280" t="str">
        <f t="shared" si="72"/>
        <v>30 299 11230</v>
      </c>
    </row>
    <row r="4622" spans="2:14" ht="17.25" thickBot="1">
      <c r="B4622" s="309">
        <v>30</v>
      </c>
      <c r="C4622" s="310" t="s">
        <v>22099</v>
      </c>
      <c r="D4622" s="309">
        <v>30</v>
      </c>
      <c r="E4622" s="413">
        <v>299</v>
      </c>
      <c r="F4622" s="399" t="s">
        <v>22251</v>
      </c>
      <c r="G4622" s="413">
        <v>299</v>
      </c>
      <c r="H4622" s="414">
        <v>11233</v>
      </c>
      <c r="I4622" s="402" t="s">
        <v>18398</v>
      </c>
      <c r="J4622" s="414">
        <v>11233</v>
      </c>
      <c r="K4622" s="309">
        <v>30</v>
      </c>
      <c r="L4622" s="413">
        <v>299</v>
      </c>
      <c r="M4622" s="414">
        <v>11233</v>
      </c>
      <c r="N4622" s="280" t="str">
        <f t="shared" si="72"/>
        <v>30 299 11233</v>
      </c>
    </row>
    <row r="4623" spans="2:14" ht="17.25" thickBot="1">
      <c r="B4623" s="309">
        <v>30</v>
      </c>
      <c r="C4623" s="310" t="s">
        <v>22099</v>
      </c>
      <c r="D4623" s="309">
        <v>30</v>
      </c>
      <c r="E4623" s="413">
        <v>299</v>
      </c>
      <c r="F4623" s="399" t="s">
        <v>22251</v>
      </c>
      <c r="G4623" s="413">
        <v>299</v>
      </c>
      <c r="H4623" s="414">
        <v>11236</v>
      </c>
      <c r="I4623" s="401" t="s">
        <v>22268</v>
      </c>
      <c r="J4623" s="414">
        <v>11236</v>
      </c>
      <c r="K4623" s="309">
        <v>30</v>
      </c>
      <c r="L4623" s="413">
        <v>299</v>
      </c>
      <c r="M4623" s="414">
        <v>11236</v>
      </c>
      <c r="N4623" s="280" t="str">
        <f t="shared" si="72"/>
        <v>30 299 11236</v>
      </c>
    </row>
    <row r="4624" spans="2:14" ht="17.25" thickBot="1">
      <c r="B4624" s="309">
        <v>30</v>
      </c>
      <c r="C4624" s="310" t="s">
        <v>22099</v>
      </c>
      <c r="D4624" s="309">
        <v>30</v>
      </c>
      <c r="E4624" s="415">
        <v>300</v>
      </c>
      <c r="F4624" s="405" t="s">
        <v>22269</v>
      </c>
      <c r="G4624" s="415">
        <v>300</v>
      </c>
      <c r="H4624" s="414">
        <v>11239</v>
      </c>
      <c r="I4624" s="401" t="s">
        <v>22270</v>
      </c>
      <c r="J4624" s="414">
        <v>11239</v>
      </c>
      <c r="K4624" s="309">
        <v>30</v>
      </c>
      <c r="L4624" s="415">
        <v>300</v>
      </c>
      <c r="M4624" s="414">
        <v>11239</v>
      </c>
      <c r="N4624" s="280" t="str">
        <f t="shared" si="72"/>
        <v>30 300 11239</v>
      </c>
    </row>
    <row r="4625" spans="2:14" ht="17.25" thickBot="1">
      <c r="B4625" s="309">
        <v>30</v>
      </c>
      <c r="C4625" s="310" t="s">
        <v>22099</v>
      </c>
      <c r="D4625" s="309">
        <v>30</v>
      </c>
      <c r="E4625" s="415">
        <v>300</v>
      </c>
      <c r="F4625" s="405" t="s">
        <v>22269</v>
      </c>
      <c r="G4625" s="415">
        <v>300</v>
      </c>
      <c r="H4625" s="414">
        <v>11242</v>
      </c>
      <c r="I4625" s="402" t="s">
        <v>22271</v>
      </c>
      <c r="J4625" s="414">
        <v>11242</v>
      </c>
      <c r="K4625" s="309">
        <v>30</v>
      </c>
      <c r="L4625" s="415">
        <v>300</v>
      </c>
      <c r="M4625" s="414">
        <v>11242</v>
      </c>
      <c r="N4625" s="280" t="str">
        <f t="shared" si="72"/>
        <v>30 300 11242</v>
      </c>
    </row>
    <row r="4626" spans="2:14" ht="17.25" thickBot="1">
      <c r="B4626" s="309">
        <v>30</v>
      </c>
      <c r="C4626" s="310" t="s">
        <v>22099</v>
      </c>
      <c r="D4626" s="309">
        <v>30</v>
      </c>
      <c r="E4626" s="415">
        <v>300</v>
      </c>
      <c r="F4626" s="405" t="s">
        <v>22269</v>
      </c>
      <c r="G4626" s="415">
        <v>300</v>
      </c>
      <c r="H4626" s="414">
        <v>11245</v>
      </c>
      <c r="I4626" s="401" t="s">
        <v>22272</v>
      </c>
      <c r="J4626" s="414">
        <v>11245</v>
      </c>
      <c r="K4626" s="309">
        <v>30</v>
      </c>
      <c r="L4626" s="415">
        <v>300</v>
      </c>
      <c r="M4626" s="414">
        <v>11245</v>
      </c>
      <c r="N4626" s="280" t="str">
        <f t="shared" si="72"/>
        <v>30 300 11245</v>
      </c>
    </row>
    <row r="4627" spans="2:14" ht="17.25" thickBot="1">
      <c r="B4627" s="309">
        <v>30</v>
      </c>
      <c r="C4627" s="310" t="s">
        <v>22099</v>
      </c>
      <c r="D4627" s="309">
        <v>30</v>
      </c>
      <c r="E4627" s="415">
        <v>300</v>
      </c>
      <c r="F4627" s="405" t="s">
        <v>22269</v>
      </c>
      <c r="G4627" s="415">
        <v>300</v>
      </c>
      <c r="H4627" s="414">
        <v>11248</v>
      </c>
      <c r="I4627" s="402" t="s">
        <v>22273</v>
      </c>
      <c r="J4627" s="414">
        <v>11248</v>
      </c>
      <c r="K4627" s="309">
        <v>30</v>
      </c>
      <c r="L4627" s="415">
        <v>300</v>
      </c>
      <c r="M4627" s="414">
        <v>11248</v>
      </c>
      <c r="N4627" s="280" t="str">
        <f t="shared" si="72"/>
        <v>30 300 11248</v>
      </c>
    </row>
    <row r="4628" spans="2:14" ht="17.25" thickBot="1">
      <c r="B4628" s="309">
        <v>30</v>
      </c>
      <c r="C4628" s="310" t="s">
        <v>22099</v>
      </c>
      <c r="D4628" s="309">
        <v>30</v>
      </c>
      <c r="E4628" s="415">
        <v>300</v>
      </c>
      <c r="F4628" s="405" t="s">
        <v>22269</v>
      </c>
      <c r="G4628" s="415">
        <v>300</v>
      </c>
      <c r="H4628" s="414">
        <v>11251</v>
      </c>
      <c r="I4628" s="401" t="s">
        <v>22274</v>
      </c>
      <c r="J4628" s="414">
        <v>11251</v>
      </c>
      <c r="K4628" s="309">
        <v>30</v>
      </c>
      <c r="L4628" s="415">
        <v>300</v>
      </c>
      <c r="M4628" s="414">
        <v>11251</v>
      </c>
      <c r="N4628" s="280" t="str">
        <f t="shared" si="72"/>
        <v>30 300 11251</v>
      </c>
    </row>
    <row r="4629" spans="2:14" ht="17.25" thickBot="1">
      <c r="B4629" s="309">
        <v>30</v>
      </c>
      <c r="C4629" s="310" t="s">
        <v>22099</v>
      </c>
      <c r="D4629" s="309">
        <v>30</v>
      </c>
      <c r="E4629" s="415">
        <v>300</v>
      </c>
      <c r="F4629" s="405" t="s">
        <v>22269</v>
      </c>
      <c r="G4629" s="415">
        <v>300</v>
      </c>
      <c r="H4629" s="414">
        <v>11254</v>
      </c>
      <c r="I4629" s="402" t="s">
        <v>19415</v>
      </c>
      <c r="J4629" s="414">
        <v>11254</v>
      </c>
      <c r="K4629" s="309">
        <v>30</v>
      </c>
      <c r="L4629" s="415">
        <v>300</v>
      </c>
      <c r="M4629" s="414">
        <v>11254</v>
      </c>
      <c r="N4629" s="280" t="str">
        <f t="shared" si="72"/>
        <v>30 300 11254</v>
      </c>
    </row>
    <row r="4630" spans="2:14" ht="17.25" thickBot="1">
      <c r="B4630" s="309">
        <v>30</v>
      </c>
      <c r="C4630" s="310" t="s">
        <v>22099</v>
      </c>
      <c r="D4630" s="309">
        <v>30</v>
      </c>
      <c r="E4630" s="415">
        <v>300</v>
      </c>
      <c r="F4630" s="405" t="s">
        <v>22269</v>
      </c>
      <c r="G4630" s="415">
        <v>300</v>
      </c>
      <c r="H4630" s="414">
        <v>11257</v>
      </c>
      <c r="I4630" s="401" t="s">
        <v>20036</v>
      </c>
      <c r="J4630" s="414">
        <v>11257</v>
      </c>
      <c r="K4630" s="309">
        <v>30</v>
      </c>
      <c r="L4630" s="415">
        <v>300</v>
      </c>
      <c r="M4630" s="414">
        <v>11257</v>
      </c>
      <c r="N4630" s="280" t="str">
        <f t="shared" si="72"/>
        <v>30 300 11257</v>
      </c>
    </row>
    <row r="4631" spans="2:14" ht="17.25" thickBot="1">
      <c r="B4631" s="309">
        <v>30</v>
      </c>
      <c r="C4631" s="310" t="s">
        <v>22099</v>
      </c>
      <c r="D4631" s="309">
        <v>30</v>
      </c>
      <c r="E4631" s="415">
        <v>300</v>
      </c>
      <c r="F4631" s="405" t="s">
        <v>22269</v>
      </c>
      <c r="G4631" s="415">
        <v>300</v>
      </c>
      <c r="H4631" s="414">
        <v>11260</v>
      </c>
      <c r="I4631" s="402" t="s">
        <v>19930</v>
      </c>
      <c r="J4631" s="414">
        <v>11260</v>
      </c>
      <c r="K4631" s="309">
        <v>30</v>
      </c>
      <c r="L4631" s="415">
        <v>300</v>
      </c>
      <c r="M4631" s="414">
        <v>11260</v>
      </c>
      <c r="N4631" s="280" t="str">
        <f t="shared" si="72"/>
        <v>30 300 11260</v>
      </c>
    </row>
    <row r="4632" spans="2:14" ht="17.25" thickBot="1">
      <c r="B4632" s="309">
        <v>30</v>
      </c>
      <c r="C4632" s="310" t="s">
        <v>22099</v>
      </c>
      <c r="D4632" s="309">
        <v>30</v>
      </c>
      <c r="E4632" s="415">
        <v>300</v>
      </c>
      <c r="F4632" s="405" t="s">
        <v>22269</v>
      </c>
      <c r="G4632" s="415">
        <v>300</v>
      </c>
      <c r="H4632" s="414">
        <v>11263</v>
      </c>
      <c r="I4632" s="401" t="s">
        <v>20851</v>
      </c>
      <c r="J4632" s="414">
        <v>11263</v>
      </c>
      <c r="K4632" s="309">
        <v>30</v>
      </c>
      <c r="L4632" s="415">
        <v>300</v>
      </c>
      <c r="M4632" s="414">
        <v>11263</v>
      </c>
      <c r="N4632" s="280" t="str">
        <f t="shared" si="72"/>
        <v>30 300 11263</v>
      </c>
    </row>
    <row r="4633" spans="2:14" ht="17.25" thickBot="1">
      <c r="B4633" s="309">
        <v>30</v>
      </c>
      <c r="C4633" s="310" t="s">
        <v>22099</v>
      </c>
      <c r="D4633" s="309">
        <v>30</v>
      </c>
      <c r="E4633" s="415">
        <v>300</v>
      </c>
      <c r="F4633" s="405" t="s">
        <v>22269</v>
      </c>
      <c r="G4633" s="415">
        <v>300</v>
      </c>
      <c r="H4633" s="414">
        <v>11266</v>
      </c>
      <c r="I4633" s="402" t="s">
        <v>22275</v>
      </c>
      <c r="J4633" s="414">
        <v>11266</v>
      </c>
      <c r="K4633" s="309">
        <v>30</v>
      </c>
      <c r="L4633" s="415">
        <v>300</v>
      </c>
      <c r="M4633" s="414">
        <v>11266</v>
      </c>
      <c r="N4633" s="280" t="str">
        <f t="shared" si="72"/>
        <v>30 300 11266</v>
      </c>
    </row>
    <row r="4634" spans="2:14" ht="17.25" thickBot="1">
      <c r="B4634" s="309">
        <v>30</v>
      </c>
      <c r="C4634" s="310" t="s">
        <v>22099</v>
      </c>
      <c r="D4634" s="309">
        <v>30</v>
      </c>
      <c r="E4634" s="415">
        <v>300</v>
      </c>
      <c r="F4634" s="405" t="s">
        <v>22269</v>
      </c>
      <c r="G4634" s="415">
        <v>300</v>
      </c>
      <c r="H4634" s="414">
        <v>11269</v>
      </c>
      <c r="I4634" s="401" t="s">
        <v>22276</v>
      </c>
      <c r="J4634" s="414">
        <v>11269</v>
      </c>
      <c r="K4634" s="309">
        <v>30</v>
      </c>
      <c r="L4634" s="415">
        <v>300</v>
      </c>
      <c r="M4634" s="414">
        <v>11269</v>
      </c>
      <c r="N4634" s="280" t="str">
        <f t="shared" si="72"/>
        <v>30 300 11269</v>
      </c>
    </row>
    <row r="4635" spans="2:14" ht="17.25" thickBot="1">
      <c r="B4635" s="309">
        <v>30</v>
      </c>
      <c r="C4635" s="310" t="s">
        <v>22099</v>
      </c>
      <c r="D4635" s="309">
        <v>30</v>
      </c>
      <c r="E4635" s="415">
        <v>300</v>
      </c>
      <c r="F4635" s="405" t="s">
        <v>22269</v>
      </c>
      <c r="G4635" s="415">
        <v>300</v>
      </c>
      <c r="H4635" s="414">
        <v>11272</v>
      </c>
      <c r="I4635" s="402" t="s">
        <v>21169</v>
      </c>
      <c r="J4635" s="414">
        <v>11272</v>
      </c>
      <c r="K4635" s="309">
        <v>30</v>
      </c>
      <c r="L4635" s="415">
        <v>300</v>
      </c>
      <c r="M4635" s="414">
        <v>11272</v>
      </c>
      <c r="N4635" s="280" t="str">
        <f t="shared" si="72"/>
        <v>30 300 11272</v>
      </c>
    </row>
    <row r="4636" spans="2:14" ht="17.25" thickBot="1">
      <c r="B4636" s="309">
        <v>30</v>
      </c>
      <c r="C4636" s="310" t="s">
        <v>22099</v>
      </c>
      <c r="D4636" s="309">
        <v>30</v>
      </c>
      <c r="E4636" s="415">
        <v>300</v>
      </c>
      <c r="F4636" s="405" t="s">
        <v>22269</v>
      </c>
      <c r="G4636" s="415">
        <v>300</v>
      </c>
      <c r="H4636" s="414">
        <v>11275</v>
      </c>
      <c r="I4636" s="401" t="s">
        <v>22277</v>
      </c>
      <c r="J4636" s="414">
        <v>11275</v>
      </c>
      <c r="K4636" s="309">
        <v>30</v>
      </c>
      <c r="L4636" s="415">
        <v>300</v>
      </c>
      <c r="M4636" s="414">
        <v>11275</v>
      </c>
      <c r="N4636" s="280" t="str">
        <f t="shared" si="72"/>
        <v>30 300 11275</v>
      </c>
    </row>
    <row r="4637" spans="2:14" ht="17.25" thickBot="1">
      <c r="B4637" s="309">
        <v>30</v>
      </c>
      <c r="C4637" s="310" t="s">
        <v>22099</v>
      </c>
      <c r="D4637" s="309">
        <v>30</v>
      </c>
      <c r="E4637" s="415">
        <v>300</v>
      </c>
      <c r="F4637" s="405" t="s">
        <v>22269</v>
      </c>
      <c r="G4637" s="415">
        <v>300</v>
      </c>
      <c r="H4637" s="414">
        <v>11278</v>
      </c>
      <c r="I4637" s="402" t="s">
        <v>20878</v>
      </c>
      <c r="J4637" s="414">
        <v>11278</v>
      </c>
      <c r="K4637" s="309">
        <v>30</v>
      </c>
      <c r="L4637" s="415">
        <v>300</v>
      </c>
      <c r="M4637" s="414">
        <v>11278</v>
      </c>
      <c r="N4637" s="280" t="str">
        <f t="shared" si="72"/>
        <v>30 300 11278</v>
      </c>
    </row>
    <row r="4638" spans="2:14" ht="17.25" thickBot="1">
      <c r="B4638" s="309">
        <v>30</v>
      </c>
      <c r="C4638" s="310" t="s">
        <v>22099</v>
      </c>
      <c r="D4638" s="309">
        <v>30</v>
      </c>
      <c r="E4638" s="415">
        <v>300</v>
      </c>
      <c r="F4638" s="405" t="s">
        <v>22269</v>
      </c>
      <c r="G4638" s="415">
        <v>300</v>
      </c>
      <c r="H4638" s="414">
        <v>11281</v>
      </c>
      <c r="I4638" s="401" t="s">
        <v>22278</v>
      </c>
      <c r="J4638" s="414">
        <v>11281</v>
      </c>
      <c r="K4638" s="309">
        <v>30</v>
      </c>
      <c r="L4638" s="415">
        <v>300</v>
      </c>
      <c r="M4638" s="414">
        <v>11281</v>
      </c>
      <c r="N4638" s="280" t="str">
        <f t="shared" si="72"/>
        <v>30 300 11281</v>
      </c>
    </row>
    <row r="4639" spans="2:14" ht="17.25" thickBot="1">
      <c r="B4639" s="309">
        <v>30</v>
      </c>
      <c r="C4639" s="310" t="s">
        <v>22099</v>
      </c>
      <c r="D4639" s="309">
        <v>30</v>
      </c>
      <c r="E4639" s="415">
        <v>300</v>
      </c>
      <c r="F4639" s="405" t="s">
        <v>22269</v>
      </c>
      <c r="G4639" s="415">
        <v>300</v>
      </c>
      <c r="H4639" s="414">
        <v>11284</v>
      </c>
      <c r="I4639" s="401" t="s">
        <v>22279</v>
      </c>
      <c r="J4639" s="414">
        <v>11284</v>
      </c>
      <c r="K4639" s="309">
        <v>30</v>
      </c>
      <c r="L4639" s="415">
        <v>300</v>
      </c>
      <c r="M4639" s="414">
        <v>11284</v>
      </c>
      <c r="N4639" s="280" t="str">
        <f t="shared" si="72"/>
        <v>30 300 11284</v>
      </c>
    </row>
    <row r="4640" spans="2:14" ht="17.25" thickBot="1">
      <c r="B4640" s="309">
        <v>30</v>
      </c>
      <c r="C4640" s="310" t="s">
        <v>22099</v>
      </c>
      <c r="D4640" s="309">
        <v>30</v>
      </c>
      <c r="E4640" s="415">
        <v>300</v>
      </c>
      <c r="F4640" s="405" t="s">
        <v>22269</v>
      </c>
      <c r="G4640" s="415">
        <v>300</v>
      </c>
      <c r="H4640" s="414">
        <v>11287</v>
      </c>
      <c r="I4640" s="402" t="s">
        <v>22280</v>
      </c>
      <c r="J4640" s="414">
        <v>11287</v>
      </c>
      <c r="K4640" s="309">
        <v>30</v>
      </c>
      <c r="L4640" s="415">
        <v>300</v>
      </c>
      <c r="M4640" s="414">
        <v>11287</v>
      </c>
      <c r="N4640" s="280" t="str">
        <f t="shared" si="72"/>
        <v>30 300 11287</v>
      </c>
    </row>
    <row r="4641" spans="1:14" ht="17.25" thickBot="1">
      <c r="B4641" s="309">
        <v>30</v>
      </c>
      <c r="C4641" s="310" t="s">
        <v>22099</v>
      </c>
      <c r="D4641" s="309">
        <v>30</v>
      </c>
      <c r="E4641" s="415">
        <v>300</v>
      </c>
      <c r="F4641" s="405" t="s">
        <v>22269</v>
      </c>
      <c r="G4641" s="415">
        <v>300</v>
      </c>
      <c r="H4641" s="414">
        <v>11290</v>
      </c>
      <c r="I4641" s="401" t="s">
        <v>22281</v>
      </c>
      <c r="J4641" s="414">
        <v>11290</v>
      </c>
      <c r="K4641" s="309">
        <v>30</v>
      </c>
      <c r="L4641" s="415">
        <v>300</v>
      </c>
      <c r="M4641" s="414">
        <v>11290</v>
      </c>
      <c r="N4641" s="280" t="str">
        <f t="shared" si="72"/>
        <v>30 300 11290</v>
      </c>
    </row>
    <row r="4642" spans="1:14" ht="17.25" thickBot="1">
      <c r="B4642" s="309">
        <v>30</v>
      </c>
      <c r="C4642" s="310" t="s">
        <v>22099</v>
      </c>
      <c r="D4642" s="309">
        <v>30</v>
      </c>
      <c r="E4642" s="415">
        <v>300</v>
      </c>
      <c r="F4642" s="405" t="s">
        <v>22269</v>
      </c>
      <c r="G4642" s="415">
        <v>300</v>
      </c>
      <c r="H4642" s="414">
        <v>11293</v>
      </c>
      <c r="I4642" s="402" t="s">
        <v>19124</v>
      </c>
      <c r="J4642" s="414">
        <v>11293</v>
      </c>
      <c r="K4642" s="309">
        <v>30</v>
      </c>
      <c r="L4642" s="415">
        <v>300</v>
      </c>
      <c r="M4642" s="414">
        <v>11293</v>
      </c>
      <c r="N4642" s="280" t="str">
        <f t="shared" si="72"/>
        <v>30 300 11293</v>
      </c>
    </row>
    <row r="4643" spans="1:14" ht="17.25" thickBot="1">
      <c r="A4643" s="309">
        <v>24</v>
      </c>
      <c r="B4643" s="309">
        <v>31</v>
      </c>
      <c r="C4643" s="285" t="s">
        <v>22282</v>
      </c>
      <c r="D4643" s="309">
        <v>31</v>
      </c>
      <c r="E4643" s="413">
        <v>303</v>
      </c>
      <c r="F4643" s="407" t="s">
        <v>4421</v>
      </c>
      <c r="G4643" s="413">
        <v>303</v>
      </c>
      <c r="H4643" s="414">
        <v>11296</v>
      </c>
      <c r="I4643" s="401" t="s">
        <v>22283</v>
      </c>
      <c r="J4643" s="414">
        <v>11296</v>
      </c>
      <c r="K4643" s="309">
        <v>31</v>
      </c>
      <c r="L4643" s="413">
        <v>303</v>
      </c>
      <c r="M4643" s="414">
        <v>11296</v>
      </c>
      <c r="N4643" s="280" t="str">
        <f t="shared" si="72"/>
        <v>31 303 11296</v>
      </c>
    </row>
    <row r="4644" spans="1:14" ht="17.25" thickBot="1">
      <c r="B4644" s="309">
        <v>31</v>
      </c>
      <c r="C4644" s="285" t="s">
        <v>22282</v>
      </c>
      <c r="D4644" s="309">
        <v>31</v>
      </c>
      <c r="E4644" s="413">
        <v>303</v>
      </c>
      <c r="F4644" s="407" t="s">
        <v>4421</v>
      </c>
      <c r="G4644" s="413">
        <v>303</v>
      </c>
      <c r="H4644" s="414">
        <v>11299</v>
      </c>
      <c r="I4644" s="402" t="s">
        <v>21671</v>
      </c>
      <c r="J4644" s="414">
        <v>11299</v>
      </c>
      <c r="K4644" s="309">
        <v>31</v>
      </c>
      <c r="L4644" s="413">
        <v>303</v>
      </c>
      <c r="M4644" s="414">
        <v>11299</v>
      </c>
      <c r="N4644" s="280" t="str">
        <f t="shared" si="72"/>
        <v>31 303 11299</v>
      </c>
    </row>
    <row r="4645" spans="1:14" ht="17.25" thickBot="1">
      <c r="B4645" s="309">
        <v>31</v>
      </c>
      <c r="C4645" s="285" t="s">
        <v>22282</v>
      </c>
      <c r="D4645" s="309">
        <v>31</v>
      </c>
      <c r="E4645" s="413">
        <v>303</v>
      </c>
      <c r="F4645" s="407" t="s">
        <v>4421</v>
      </c>
      <c r="G4645" s="413">
        <v>303</v>
      </c>
      <c r="H4645" s="414">
        <v>11302</v>
      </c>
      <c r="I4645" s="401" t="s">
        <v>22284</v>
      </c>
      <c r="J4645" s="414">
        <v>11302</v>
      </c>
      <c r="K4645" s="309">
        <v>31</v>
      </c>
      <c r="L4645" s="413">
        <v>303</v>
      </c>
      <c r="M4645" s="414">
        <v>11302</v>
      </c>
      <c r="N4645" s="280" t="str">
        <f t="shared" si="72"/>
        <v>31 303 11302</v>
      </c>
    </row>
    <row r="4646" spans="1:14" ht="17.25" thickBot="1">
      <c r="B4646" s="309">
        <v>31</v>
      </c>
      <c r="C4646" s="285" t="s">
        <v>22282</v>
      </c>
      <c r="D4646" s="309">
        <v>31</v>
      </c>
      <c r="E4646" s="413">
        <v>303</v>
      </c>
      <c r="F4646" s="407" t="s">
        <v>4421</v>
      </c>
      <c r="G4646" s="413">
        <v>303</v>
      </c>
      <c r="H4646" s="414">
        <v>11305</v>
      </c>
      <c r="I4646" s="402" t="s">
        <v>22285</v>
      </c>
      <c r="J4646" s="414">
        <v>11305</v>
      </c>
      <c r="K4646" s="309">
        <v>31</v>
      </c>
      <c r="L4646" s="413">
        <v>303</v>
      </c>
      <c r="M4646" s="414">
        <v>11305</v>
      </c>
      <c r="N4646" s="280" t="str">
        <f t="shared" si="72"/>
        <v>31 303 11305</v>
      </c>
    </row>
    <row r="4647" spans="1:14" ht="17.25" thickBot="1">
      <c r="B4647" s="309">
        <v>31</v>
      </c>
      <c r="C4647" s="285" t="s">
        <v>22282</v>
      </c>
      <c r="D4647" s="309">
        <v>31</v>
      </c>
      <c r="E4647" s="413">
        <v>303</v>
      </c>
      <c r="F4647" s="407" t="s">
        <v>4421</v>
      </c>
      <c r="G4647" s="413">
        <v>303</v>
      </c>
      <c r="H4647" s="414">
        <v>11308</v>
      </c>
      <c r="I4647" s="401" t="s">
        <v>22286</v>
      </c>
      <c r="J4647" s="414">
        <v>11308</v>
      </c>
      <c r="K4647" s="309">
        <v>31</v>
      </c>
      <c r="L4647" s="413">
        <v>303</v>
      </c>
      <c r="M4647" s="414">
        <v>11308</v>
      </c>
      <c r="N4647" s="280" t="str">
        <f t="shared" si="72"/>
        <v>31 303 11308</v>
      </c>
    </row>
    <row r="4648" spans="1:14" ht="17.25" thickBot="1">
      <c r="B4648" s="309">
        <v>31</v>
      </c>
      <c r="C4648" s="285" t="s">
        <v>22282</v>
      </c>
      <c r="D4648" s="309">
        <v>31</v>
      </c>
      <c r="E4648" s="413">
        <v>303</v>
      </c>
      <c r="F4648" s="407" t="s">
        <v>4421</v>
      </c>
      <c r="G4648" s="413">
        <v>303</v>
      </c>
      <c r="H4648" s="414">
        <v>11311</v>
      </c>
      <c r="I4648" s="402" t="s">
        <v>18967</v>
      </c>
      <c r="J4648" s="414">
        <v>11311</v>
      </c>
      <c r="K4648" s="309">
        <v>31</v>
      </c>
      <c r="L4648" s="413">
        <v>303</v>
      </c>
      <c r="M4648" s="414">
        <v>11311</v>
      </c>
      <c r="N4648" s="280" t="str">
        <f t="shared" si="72"/>
        <v>31 303 11311</v>
      </c>
    </row>
    <row r="4649" spans="1:14" ht="17.25" thickBot="1">
      <c r="B4649" s="309">
        <v>31</v>
      </c>
      <c r="C4649" s="285" t="s">
        <v>22282</v>
      </c>
      <c r="D4649" s="309">
        <v>31</v>
      </c>
      <c r="E4649" s="413">
        <v>303</v>
      </c>
      <c r="F4649" s="407" t="s">
        <v>4421</v>
      </c>
      <c r="G4649" s="413">
        <v>303</v>
      </c>
      <c r="H4649" s="414">
        <v>11314</v>
      </c>
      <c r="I4649" s="401" t="s">
        <v>22287</v>
      </c>
      <c r="J4649" s="414">
        <v>11314</v>
      </c>
      <c r="K4649" s="309">
        <v>31</v>
      </c>
      <c r="L4649" s="413">
        <v>303</v>
      </c>
      <c r="M4649" s="414">
        <v>11314</v>
      </c>
      <c r="N4649" s="280" t="str">
        <f t="shared" si="72"/>
        <v>31 303 11314</v>
      </c>
    </row>
    <row r="4650" spans="1:14" ht="17.25" thickBot="1">
      <c r="B4650" s="309">
        <v>31</v>
      </c>
      <c r="C4650" s="285" t="s">
        <v>22282</v>
      </c>
      <c r="D4650" s="309">
        <v>31</v>
      </c>
      <c r="E4650" s="413">
        <v>303</v>
      </c>
      <c r="F4650" s="407" t="s">
        <v>4421</v>
      </c>
      <c r="G4650" s="413">
        <v>303</v>
      </c>
      <c r="H4650" s="414">
        <v>11317</v>
      </c>
      <c r="I4650" s="402" t="s">
        <v>18939</v>
      </c>
      <c r="J4650" s="414">
        <v>11317</v>
      </c>
      <c r="K4650" s="309">
        <v>31</v>
      </c>
      <c r="L4650" s="413">
        <v>303</v>
      </c>
      <c r="M4650" s="414">
        <v>11317</v>
      </c>
      <c r="N4650" s="280" t="str">
        <f t="shared" si="72"/>
        <v>31 303 11317</v>
      </c>
    </row>
    <row r="4651" spans="1:14" ht="17.25" thickBot="1">
      <c r="B4651" s="309">
        <v>31</v>
      </c>
      <c r="C4651" s="285" t="s">
        <v>22282</v>
      </c>
      <c r="D4651" s="309">
        <v>31</v>
      </c>
      <c r="E4651" s="413">
        <v>303</v>
      </c>
      <c r="F4651" s="407" t="s">
        <v>4421</v>
      </c>
      <c r="G4651" s="413">
        <v>303</v>
      </c>
      <c r="H4651" s="414">
        <v>11320</v>
      </c>
      <c r="I4651" s="401" t="s">
        <v>18975</v>
      </c>
      <c r="J4651" s="414">
        <v>11320</v>
      </c>
      <c r="K4651" s="309">
        <v>31</v>
      </c>
      <c r="L4651" s="413">
        <v>303</v>
      </c>
      <c r="M4651" s="414">
        <v>11320</v>
      </c>
      <c r="N4651" s="280" t="str">
        <f t="shared" si="72"/>
        <v>31 303 11320</v>
      </c>
    </row>
    <row r="4652" spans="1:14" ht="17.25" thickBot="1">
      <c r="B4652" s="309">
        <v>31</v>
      </c>
      <c r="C4652" s="285" t="s">
        <v>22282</v>
      </c>
      <c r="D4652" s="309">
        <v>31</v>
      </c>
      <c r="E4652" s="413">
        <v>303</v>
      </c>
      <c r="F4652" s="407" t="s">
        <v>4421</v>
      </c>
      <c r="G4652" s="413">
        <v>303</v>
      </c>
      <c r="H4652" s="414">
        <v>11323</v>
      </c>
      <c r="I4652" s="402" t="s">
        <v>22288</v>
      </c>
      <c r="J4652" s="414">
        <v>11323</v>
      </c>
      <c r="K4652" s="309">
        <v>31</v>
      </c>
      <c r="L4652" s="413">
        <v>303</v>
      </c>
      <c r="M4652" s="414">
        <v>11323</v>
      </c>
      <c r="N4652" s="280" t="str">
        <f t="shared" si="72"/>
        <v>31 303 11323</v>
      </c>
    </row>
    <row r="4653" spans="1:14" ht="17.25" thickBot="1">
      <c r="B4653" s="309">
        <v>31</v>
      </c>
      <c r="C4653" s="285" t="s">
        <v>22282</v>
      </c>
      <c r="D4653" s="309">
        <v>31</v>
      </c>
      <c r="E4653" s="413">
        <v>303</v>
      </c>
      <c r="F4653" s="407" t="s">
        <v>4421</v>
      </c>
      <c r="G4653" s="413">
        <v>303</v>
      </c>
      <c r="H4653" s="414">
        <v>11326</v>
      </c>
      <c r="I4653" s="401" t="s">
        <v>22289</v>
      </c>
      <c r="J4653" s="414">
        <v>11326</v>
      </c>
      <c r="K4653" s="309">
        <v>31</v>
      </c>
      <c r="L4653" s="413">
        <v>303</v>
      </c>
      <c r="M4653" s="414">
        <v>11326</v>
      </c>
      <c r="N4653" s="280" t="str">
        <f t="shared" si="72"/>
        <v>31 303 11326</v>
      </c>
    </row>
    <row r="4654" spans="1:14" ht="17.25" thickBot="1">
      <c r="B4654" s="309">
        <v>31</v>
      </c>
      <c r="C4654" s="285" t="s">
        <v>22282</v>
      </c>
      <c r="D4654" s="309">
        <v>31</v>
      </c>
      <c r="E4654" s="416">
        <v>304</v>
      </c>
      <c r="F4654" s="409" t="s">
        <v>18161</v>
      </c>
      <c r="G4654" s="416">
        <v>304</v>
      </c>
      <c r="H4654" s="414">
        <v>11329</v>
      </c>
      <c r="I4654" s="401" t="s">
        <v>22290</v>
      </c>
      <c r="J4654" s="414">
        <v>11329</v>
      </c>
      <c r="K4654" s="309">
        <v>31</v>
      </c>
      <c r="L4654" s="416">
        <v>304</v>
      </c>
      <c r="M4654" s="414">
        <v>11329</v>
      </c>
      <c r="N4654" s="280" t="str">
        <f t="shared" si="72"/>
        <v>31 304 11329</v>
      </c>
    </row>
    <row r="4655" spans="1:14" ht="17.25" thickBot="1">
      <c r="B4655" s="309">
        <v>31</v>
      </c>
      <c r="C4655" s="285" t="s">
        <v>22282</v>
      </c>
      <c r="D4655" s="309">
        <v>31</v>
      </c>
      <c r="E4655" s="416">
        <v>304</v>
      </c>
      <c r="F4655" s="409" t="s">
        <v>18161</v>
      </c>
      <c r="G4655" s="416">
        <v>304</v>
      </c>
      <c r="H4655" s="414">
        <v>11332</v>
      </c>
      <c r="I4655" s="402" t="s">
        <v>22291</v>
      </c>
      <c r="J4655" s="414">
        <v>11332</v>
      </c>
      <c r="K4655" s="309">
        <v>31</v>
      </c>
      <c r="L4655" s="416">
        <v>304</v>
      </c>
      <c r="M4655" s="414">
        <v>11332</v>
      </c>
      <c r="N4655" s="280" t="str">
        <f t="shared" si="72"/>
        <v>31 304 11332</v>
      </c>
    </row>
    <row r="4656" spans="1:14" ht="17.25" thickBot="1">
      <c r="B4656" s="309">
        <v>31</v>
      </c>
      <c r="C4656" s="285" t="s">
        <v>22282</v>
      </c>
      <c r="D4656" s="309">
        <v>31</v>
      </c>
      <c r="E4656" s="416">
        <v>304</v>
      </c>
      <c r="F4656" s="409" t="s">
        <v>18161</v>
      </c>
      <c r="G4656" s="416">
        <v>304</v>
      </c>
      <c r="H4656" s="414">
        <v>11335</v>
      </c>
      <c r="I4656" s="401" t="s">
        <v>22292</v>
      </c>
      <c r="J4656" s="414">
        <v>11335</v>
      </c>
      <c r="K4656" s="309">
        <v>31</v>
      </c>
      <c r="L4656" s="416">
        <v>304</v>
      </c>
      <c r="M4656" s="414">
        <v>11335</v>
      </c>
      <c r="N4656" s="280" t="str">
        <f t="shared" si="72"/>
        <v>31 304 11335</v>
      </c>
    </row>
    <row r="4657" spans="2:14" ht="17.25" thickBot="1">
      <c r="B4657" s="309">
        <v>31</v>
      </c>
      <c r="C4657" s="285" t="s">
        <v>22282</v>
      </c>
      <c r="D4657" s="309">
        <v>31</v>
      </c>
      <c r="E4657" s="416">
        <v>304</v>
      </c>
      <c r="F4657" s="409" t="s">
        <v>18161</v>
      </c>
      <c r="G4657" s="416">
        <v>304</v>
      </c>
      <c r="H4657" s="414">
        <v>11338</v>
      </c>
      <c r="I4657" s="402" t="s">
        <v>22293</v>
      </c>
      <c r="J4657" s="414">
        <v>11338</v>
      </c>
      <c r="K4657" s="309">
        <v>31</v>
      </c>
      <c r="L4657" s="416">
        <v>304</v>
      </c>
      <c r="M4657" s="414">
        <v>11338</v>
      </c>
      <c r="N4657" s="280" t="str">
        <f t="shared" si="72"/>
        <v>31 304 11338</v>
      </c>
    </row>
    <row r="4658" spans="2:14" ht="17.25" thickBot="1">
      <c r="B4658" s="309">
        <v>31</v>
      </c>
      <c r="C4658" s="285" t="s">
        <v>22282</v>
      </c>
      <c r="D4658" s="309">
        <v>31</v>
      </c>
      <c r="E4658" s="416">
        <v>304</v>
      </c>
      <c r="F4658" s="409" t="s">
        <v>18161</v>
      </c>
      <c r="G4658" s="416">
        <v>304</v>
      </c>
      <c r="H4658" s="414">
        <v>11341</v>
      </c>
      <c r="I4658" s="401" t="s">
        <v>22294</v>
      </c>
      <c r="J4658" s="414">
        <v>11341</v>
      </c>
      <c r="K4658" s="309">
        <v>31</v>
      </c>
      <c r="L4658" s="416">
        <v>304</v>
      </c>
      <c r="M4658" s="414">
        <v>11341</v>
      </c>
      <c r="N4658" s="280" t="str">
        <f t="shared" si="72"/>
        <v>31 304 11341</v>
      </c>
    </row>
    <row r="4659" spans="2:14" ht="17.25" thickBot="1">
      <c r="B4659" s="309">
        <v>31</v>
      </c>
      <c r="C4659" s="285" t="s">
        <v>22282</v>
      </c>
      <c r="D4659" s="309">
        <v>31</v>
      </c>
      <c r="E4659" s="416">
        <v>304</v>
      </c>
      <c r="F4659" s="409" t="s">
        <v>18161</v>
      </c>
      <c r="G4659" s="416">
        <v>304</v>
      </c>
      <c r="H4659" s="414">
        <v>11344</v>
      </c>
      <c r="I4659" s="402" t="s">
        <v>22295</v>
      </c>
      <c r="J4659" s="414">
        <v>11344</v>
      </c>
      <c r="K4659" s="309">
        <v>31</v>
      </c>
      <c r="L4659" s="416">
        <v>304</v>
      </c>
      <c r="M4659" s="414">
        <v>11344</v>
      </c>
      <c r="N4659" s="280" t="str">
        <f t="shared" si="72"/>
        <v>31 304 11344</v>
      </c>
    </row>
    <row r="4660" spans="2:14" ht="17.25" thickBot="1">
      <c r="B4660" s="309">
        <v>31</v>
      </c>
      <c r="C4660" s="285" t="s">
        <v>22282</v>
      </c>
      <c r="D4660" s="309">
        <v>31</v>
      </c>
      <c r="E4660" s="416">
        <v>304</v>
      </c>
      <c r="F4660" s="409" t="s">
        <v>18161</v>
      </c>
      <c r="G4660" s="416">
        <v>304</v>
      </c>
      <c r="H4660" s="414">
        <v>11347</v>
      </c>
      <c r="I4660" s="401" t="s">
        <v>22296</v>
      </c>
      <c r="J4660" s="414">
        <v>11347</v>
      </c>
      <c r="K4660" s="309">
        <v>31</v>
      </c>
      <c r="L4660" s="416">
        <v>304</v>
      </c>
      <c r="M4660" s="414">
        <v>11347</v>
      </c>
      <c r="N4660" s="280" t="str">
        <f t="shared" si="72"/>
        <v>31 304 11347</v>
      </c>
    </row>
    <row r="4661" spans="2:14" ht="17.25" thickBot="1">
      <c r="B4661" s="309">
        <v>31</v>
      </c>
      <c r="C4661" s="285" t="s">
        <v>22282</v>
      </c>
      <c r="D4661" s="309">
        <v>31</v>
      </c>
      <c r="E4661" s="416">
        <v>304</v>
      </c>
      <c r="F4661" s="409" t="s">
        <v>18161</v>
      </c>
      <c r="G4661" s="416">
        <v>304</v>
      </c>
      <c r="H4661" s="414">
        <v>11350</v>
      </c>
      <c r="I4661" s="402" t="s">
        <v>22297</v>
      </c>
      <c r="J4661" s="414">
        <v>11350</v>
      </c>
      <c r="K4661" s="309">
        <v>31</v>
      </c>
      <c r="L4661" s="416">
        <v>304</v>
      </c>
      <c r="M4661" s="414">
        <v>11350</v>
      </c>
      <c r="N4661" s="280" t="str">
        <f t="shared" si="72"/>
        <v>31 304 11350</v>
      </c>
    </row>
    <row r="4662" spans="2:14" ht="17.25" thickBot="1">
      <c r="B4662" s="309">
        <v>31</v>
      </c>
      <c r="C4662" s="285" t="s">
        <v>22282</v>
      </c>
      <c r="D4662" s="309">
        <v>31</v>
      </c>
      <c r="E4662" s="416">
        <v>304</v>
      </c>
      <c r="F4662" s="409" t="s">
        <v>18161</v>
      </c>
      <c r="G4662" s="416">
        <v>304</v>
      </c>
      <c r="H4662" s="414">
        <v>11353</v>
      </c>
      <c r="I4662" s="401" t="s">
        <v>22298</v>
      </c>
      <c r="J4662" s="414">
        <v>11353</v>
      </c>
      <c r="K4662" s="309">
        <v>31</v>
      </c>
      <c r="L4662" s="416">
        <v>304</v>
      </c>
      <c r="M4662" s="414">
        <v>11353</v>
      </c>
      <c r="N4662" s="280" t="str">
        <f t="shared" si="72"/>
        <v>31 304 11353</v>
      </c>
    </row>
    <row r="4663" spans="2:14" ht="17.25" thickBot="1">
      <c r="B4663" s="309">
        <v>31</v>
      </c>
      <c r="C4663" s="285" t="s">
        <v>22282</v>
      </c>
      <c r="D4663" s="309">
        <v>31</v>
      </c>
      <c r="E4663" s="416">
        <v>304</v>
      </c>
      <c r="F4663" s="409" t="s">
        <v>18161</v>
      </c>
      <c r="G4663" s="416">
        <v>304</v>
      </c>
      <c r="H4663" s="414">
        <v>11356</v>
      </c>
      <c r="I4663" s="402" t="s">
        <v>19144</v>
      </c>
      <c r="J4663" s="414">
        <v>11356</v>
      </c>
      <c r="K4663" s="309">
        <v>31</v>
      </c>
      <c r="L4663" s="416">
        <v>304</v>
      </c>
      <c r="M4663" s="414">
        <v>11356</v>
      </c>
      <c r="N4663" s="280" t="str">
        <f t="shared" si="72"/>
        <v>31 304 11356</v>
      </c>
    </row>
    <row r="4664" spans="2:14" ht="17.25" thickBot="1">
      <c r="B4664" s="309">
        <v>31</v>
      </c>
      <c r="C4664" s="285" t="s">
        <v>22282</v>
      </c>
      <c r="D4664" s="309">
        <v>31</v>
      </c>
      <c r="E4664" s="416">
        <v>304</v>
      </c>
      <c r="F4664" s="409" t="s">
        <v>18161</v>
      </c>
      <c r="G4664" s="416">
        <v>304</v>
      </c>
      <c r="H4664" s="414">
        <v>11359</v>
      </c>
      <c r="I4664" s="401" t="s">
        <v>22299</v>
      </c>
      <c r="J4664" s="414">
        <v>11359</v>
      </c>
      <c r="K4664" s="309">
        <v>31</v>
      </c>
      <c r="L4664" s="416">
        <v>304</v>
      </c>
      <c r="M4664" s="414">
        <v>11359</v>
      </c>
      <c r="N4664" s="280" t="str">
        <f t="shared" si="72"/>
        <v>31 304 11359</v>
      </c>
    </row>
    <row r="4665" spans="2:14" ht="17.25" thickBot="1">
      <c r="B4665" s="309">
        <v>31</v>
      </c>
      <c r="C4665" s="285" t="s">
        <v>22282</v>
      </c>
      <c r="D4665" s="309">
        <v>31</v>
      </c>
      <c r="E4665" s="416">
        <v>304</v>
      </c>
      <c r="F4665" s="409" t="s">
        <v>18161</v>
      </c>
      <c r="G4665" s="416">
        <v>304</v>
      </c>
      <c r="H4665" s="414">
        <v>11362</v>
      </c>
      <c r="I4665" s="402" t="s">
        <v>22300</v>
      </c>
      <c r="J4665" s="414">
        <v>11362</v>
      </c>
      <c r="K4665" s="309">
        <v>31</v>
      </c>
      <c r="L4665" s="416">
        <v>304</v>
      </c>
      <c r="M4665" s="414">
        <v>11362</v>
      </c>
      <c r="N4665" s="280" t="str">
        <f t="shared" si="72"/>
        <v>31 304 11362</v>
      </c>
    </row>
    <row r="4666" spans="2:14" ht="17.25" thickBot="1">
      <c r="B4666" s="309">
        <v>31</v>
      </c>
      <c r="C4666" s="285" t="s">
        <v>22282</v>
      </c>
      <c r="D4666" s="309">
        <v>31</v>
      </c>
      <c r="E4666" s="416">
        <v>304</v>
      </c>
      <c r="F4666" s="409" t="s">
        <v>18161</v>
      </c>
      <c r="G4666" s="416">
        <v>304</v>
      </c>
      <c r="H4666" s="414">
        <v>11365</v>
      </c>
      <c r="I4666" s="401" t="s">
        <v>22301</v>
      </c>
      <c r="J4666" s="414">
        <v>11365</v>
      </c>
      <c r="K4666" s="309">
        <v>31</v>
      </c>
      <c r="L4666" s="416">
        <v>304</v>
      </c>
      <c r="M4666" s="414">
        <v>11365</v>
      </c>
      <c r="N4666" s="280" t="str">
        <f t="shared" si="72"/>
        <v>31 304 11365</v>
      </c>
    </row>
    <row r="4667" spans="2:14" ht="17.25" thickBot="1">
      <c r="B4667" s="309">
        <v>31</v>
      </c>
      <c r="C4667" s="285" t="s">
        <v>22282</v>
      </c>
      <c r="D4667" s="309">
        <v>31</v>
      </c>
      <c r="E4667" s="413">
        <v>305</v>
      </c>
      <c r="F4667" s="407" t="s">
        <v>22302</v>
      </c>
      <c r="G4667" s="413">
        <v>305</v>
      </c>
      <c r="H4667" s="414">
        <v>11368</v>
      </c>
      <c r="I4667" s="401" t="s">
        <v>22303</v>
      </c>
      <c r="J4667" s="414">
        <v>11368</v>
      </c>
      <c r="K4667" s="309">
        <v>31</v>
      </c>
      <c r="L4667" s="413">
        <v>305</v>
      </c>
      <c r="M4667" s="414">
        <v>11368</v>
      </c>
      <c r="N4667" s="280" t="str">
        <f t="shared" si="72"/>
        <v>31 305 11368</v>
      </c>
    </row>
    <row r="4668" spans="2:14" ht="17.25" thickBot="1">
      <c r="B4668" s="309">
        <v>31</v>
      </c>
      <c r="C4668" s="285" t="s">
        <v>22282</v>
      </c>
      <c r="D4668" s="309">
        <v>31</v>
      </c>
      <c r="E4668" s="413">
        <v>305</v>
      </c>
      <c r="F4668" s="407" t="s">
        <v>22302</v>
      </c>
      <c r="G4668" s="413">
        <v>305</v>
      </c>
      <c r="H4668" s="414">
        <v>11371</v>
      </c>
      <c r="I4668" s="402" t="s">
        <v>22304</v>
      </c>
      <c r="J4668" s="414">
        <v>11371</v>
      </c>
      <c r="K4668" s="309">
        <v>31</v>
      </c>
      <c r="L4668" s="413">
        <v>305</v>
      </c>
      <c r="M4668" s="414">
        <v>11371</v>
      </c>
      <c r="N4668" s="280" t="str">
        <f t="shared" si="72"/>
        <v>31 305 11371</v>
      </c>
    </row>
    <row r="4669" spans="2:14" ht="17.25" thickBot="1">
      <c r="B4669" s="309">
        <v>31</v>
      </c>
      <c r="C4669" s="285" t="s">
        <v>22282</v>
      </c>
      <c r="D4669" s="309">
        <v>31</v>
      </c>
      <c r="E4669" s="413">
        <v>305</v>
      </c>
      <c r="F4669" s="407" t="s">
        <v>22302</v>
      </c>
      <c r="G4669" s="413">
        <v>305</v>
      </c>
      <c r="H4669" s="414">
        <v>11374</v>
      </c>
      <c r="I4669" s="401" t="s">
        <v>22305</v>
      </c>
      <c r="J4669" s="414">
        <v>11374</v>
      </c>
      <c r="K4669" s="309">
        <v>31</v>
      </c>
      <c r="L4669" s="413">
        <v>305</v>
      </c>
      <c r="M4669" s="414">
        <v>11374</v>
      </c>
      <c r="N4669" s="280" t="str">
        <f t="shared" si="72"/>
        <v>31 305 11374</v>
      </c>
    </row>
    <row r="4670" spans="2:14" ht="17.25" thickBot="1">
      <c r="B4670" s="309">
        <v>31</v>
      </c>
      <c r="C4670" s="285" t="s">
        <v>22282</v>
      </c>
      <c r="D4670" s="309">
        <v>31</v>
      </c>
      <c r="E4670" s="413">
        <v>305</v>
      </c>
      <c r="F4670" s="407" t="s">
        <v>22302</v>
      </c>
      <c r="G4670" s="413">
        <v>305</v>
      </c>
      <c r="H4670" s="414">
        <v>11377</v>
      </c>
      <c r="I4670" s="402" t="s">
        <v>22306</v>
      </c>
      <c r="J4670" s="414">
        <v>11377</v>
      </c>
      <c r="K4670" s="309">
        <v>31</v>
      </c>
      <c r="L4670" s="413">
        <v>305</v>
      </c>
      <c r="M4670" s="414">
        <v>11377</v>
      </c>
      <c r="N4670" s="280" t="str">
        <f t="shared" si="72"/>
        <v>31 305 11377</v>
      </c>
    </row>
    <row r="4671" spans="2:14" ht="17.25" thickBot="1">
      <c r="B4671" s="309">
        <v>31</v>
      </c>
      <c r="C4671" s="285" t="s">
        <v>22282</v>
      </c>
      <c r="D4671" s="309">
        <v>31</v>
      </c>
      <c r="E4671" s="413">
        <v>305</v>
      </c>
      <c r="F4671" s="407" t="s">
        <v>22302</v>
      </c>
      <c r="G4671" s="413">
        <v>305</v>
      </c>
      <c r="H4671" s="414">
        <v>11380</v>
      </c>
      <c r="I4671" s="401" t="s">
        <v>21481</v>
      </c>
      <c r="J4671" s="414">
        <v>11380</v>
      </c>
      <c r="K4671" s="309">
        <v>31</v>
      </c>
      <c r="L4671" s="413">
        <v>305</v>
      </c>
      <c r="M4671" s="414">
        <v>11380</v>
      </c>
      <c r="N4671" s="280" t="str">
        <f t="shared" si="72"/>
        <v>31 305 11380</v>
      </c>
    </row>
    <row r="4672" spans="2:14" ht="17.25" thickBot="1">
      <c r="B4672" s="309">
        <v>31</v>
      </c>
      <c r="C4672" s="285" t="s">
        <v>22282</v>
      </c>
      <c r="D4672" s="309">
        <v>31</v>
      </c>
      <c r="E4672" s="413">
        <v>305</v>
      </c>
      <c r="F4672" s="407" t="s">
        <v>22302</v>
      </c>
      <c r="G4672" s="413">
        <v>305</v>
      </c>
      <c r="H4672" s="414">
        <v>11383</v>
      </c>
      <c r="I4672" s="402" t="s">
        <v>22307</v>
      </c>
      <c r="J4672" s="414">
        <v>11383</v>
      </c>
      <c r="K4672" s="309">
        <v>31</v>
      </c>
      <c r="L4672" s="413">
        <v>305</v>
      </c>
      <c r="M4672" s="414">
        <v>11383</v>
      </c>
      <c r="N4672" s="280" t="str">
        <f t="shared" si="72"/>
        <v>31 305 11383</v>
      </c>
    </row>
    <row r="4673" spans="2:14" ht="17.25" thickBot="1">
      <c r="B4673" s="309">
        <v>31</v>
      </c>
      <c r="C4673" s="285" t="s">
        <v>22282</v>
      </c>
      <c r="D4673" s="309">
        <v>31</v>
      </c>
      <c r="E4673" s="413">
        <v>305</v>
      </c>
      <c r="F4673" s="407" t="s">
        <v>22302</v>
      </c>
      <c r="G4673" s="413">
        <v>305</v>
      </c>
      <c r="H4673" s="414">
        <v>11386</v>
      </c>
      <c r="I4673" s="401" t="s">
        <v>22308</v>
      </c>
      <c r="J4673" s="414">
        <v>11386</v>
      </c>
      <c r="K4673" s="309">
        <v>31</v>
      </c>
      <c r="L4673" s="413">
        <v>305</v>
      </c>
      <c r="M4673" s="414">
        <v>11386</v>
      </c>
      <c r="N4673" s="280" t="str">
        <f t="shared" si="72"/>
        <v>31 305 11386</v>
      </c>
    </row>
    <row r="4674" spans="2:14" ht="17.25" thickBot="1">
      <c r="B4674" s="309">
        <v>31</v>
      </c>
      <c r="C4674" s="285" t="s">
        <v>22282</v>
      </c>
      <c r="D4674" s="309">
        <v>31</v>
      </c>
      <c r="E4674" s="413">
        <v>305</v>
      </c>
      <c r="F4674" s="407" t="s">
        <v>22302</v>
      </c>
      <c r="G4674" s="413">
        <v>305</v>
      </c>
      <c r="H4674" s="414">
        <v>11389</v>
      </c>
      <c r="I4674" s="402" t="s">
        <v>22309</v>
      </c>
      <c r="J4674" s="414">
        <v>11389</v>
      </c>
      <c r="K4674" s="309">
        <v>31</v>
      </c>
      <c r="L4674" s="413">
        <v>305</v>
      </c>
      <c r="M4674" s="414">
        <v>11389</v>
      </c>
      <c r="N4674" s="280" t="str">
        <f t="shared" si="72"/>
        <v>31 305 11389</v>
      </c>
    </row>
    <row r="4675" spans="2:14" ht="17.25" thickBot="1">
      <c r="B4675" s="309">
        <v>31</v>
      </c>
      <c r="C4675" s="285" t="s">
        <v>22282</v>
      </c>
      <c r="D4675" s="309">
        <v>31</v>
      </c>
      <c r="E4675" s="413">
        <v>305</v>
      </c>
      <c r="F4675" s="407" t="s">
        <v>22302</v>
      </c>
      <c r="G4675" s="413">
        <v>305</v>
      </c>
      <c r="H4675" s="414">
        <v>11392</v>
      </c>
      <c r="I4675" s="401" t="s">
        <v>22310</v>
      </c>
      <c r="J4675" s="414">
        <v>11392</v>
      </c>
      <c r="K4675" s="309">
        <v>31</v>
      </c>
      <c r="L4675" s="413">
        <v>305</v>
      </c>
      <c r="M4675" s="414">
        <v>11392</v>
      </c>
      <c r="N4675" s="280" t="str">
        <f t="shared" si="72"/>
        <v>31 305 11392</v>
      </c>
    </row>
    <row r="4676" spans="2:14" ht="17.25" thickBot="1">
      <c r="B4676" s="309">
        <v>31</v>
      </c>
      <c r="C4676" s="285" t="s">
        <v>22282</v>
      </c>
      <c r="D4676" s="309">
        <v>31</v>
      </c>
      <c r="E4676" s="413">
        <v>305</v>
      </c>
      <c r="F4676" s="407" t="s">
        <v>22302</v>
      </c>
      <c r="G4676" s="413">
        <v>305</v>
      </c>
      <c r="H4676" s="414">
        <v>11395</v>
      </c>
      <c r="I4676" s="402" t="s">
        <v>22311</v>
      </c>
      <c r="J4676" s="414">
        <v>11395</v>
      </c>
      <c r="K4676" s="309">
        <v>31</v>
      </c>
      <c r="L4676" s="413">
        <v>305</v>
      </c>
      <c r="M4676" s="414">
        <v>11395</v>
      </c>
      <c r="N4676" s="280" t="str">
        <f t="shared" ref="N4676:N4739" si="73">K4676&amp;" "&amp;L4676&amp;" "&amp;M4676</f>
        <v>31 305 11395</v>
      </c>
    </row>
    <row r="4677" spans="2:14" ht="17.25" thickBot="1">
      <c r="B4677" s="309">
        <v>31</v>
      </c>
      <c r="C4677" s="285" t="s">
        <v>22282</v>
      </c>
      <c r="D4677" s="309">
        <v>31</v>
      </c>
      <c r="E4677" s="413">
        <v>305</v>
      </c>
      <c r="F4677" s="407" t="s">
        <v>22302</v>
      </c>
      <c r="G4677" s="413">
        <v>305</v>
      </c>
      <c r="H4677" s="414">
        <v>11398</v>
      </c>
      <c r="I4677" s="401" t="s">
        <v>22312</v>
      </c>
      <c r="J4677" s="414">
        <v>11398</v>
      </c>
      <c r="K4677" s="309">
        <v>31</v>
      </c>
      <c r="L4677" s="413">
        <v>305</v>
      </c>
      <c r="M4677" s="414">
        <v>11398</v>
      </c>
      <c r="N4677" s="280" t="str">
        <f t="shared" si="73"/>
        <v>31 305 11398</v>
      </c>
    </row>
    <row r="4678" spans="2:14" ht="17.25" thickBot="1">
      <c r="B4678" s="309">
        <v>31</v>
      </c>
      <c r="C4678" s="285" t="s">
        <v>22282</v>
      </c>
      <c r="D4678" s="309">
        <v>31</v>
      </c>
      <c r="E4678" s="413">
        <v>305</v>
      </c>
      <c r="F4678" s="407" t="s">
        <v>22302</v>
      </c>
      <c r="G4678" s="413">
        <v>305</v>
      </c>
      <c r="H4678" s="414">
        <v>11401</v>
      </c>
      <c r="I4678" s="402" t="s">
        <v>22313</v>
      </c>
      <c r="J4678" s="414">
        <v>11401</v>
      </c>
      <c r="K4678" s="309">
        <v>31</v>
      </c>
      <c r="L4678" s="413">
        <v>305</v>
      </c>
      <c r="M4678" s="414">
        <v>11401</v>
      </c>
      <c r="N4678" s="280" t="str">
        <f t="shared" si="73"/>
        <v>31 305 11401</v>
      </c>
    </row>
    <row r="4679" spans="2:14" ht="17.25" thickBot="1">
      <c r="B4679" s="309">
        <v>31</v>
      </c>
      <c r="C4679" s="285" t="s">
        <v>22282</v>
      </c>
      <c r="D4679" s="309">
        <v>31</v>
      </c>
      <c r="E4679" s="413">
        <v>305</v>
      </c>
      <c r="F4679" s="407" t="s">
        <v>22302</v>
      </c>
      <c r="G4679" s="413">
        <v>305</v>
      </c>
      <c r="H4679" s="414">
        <v>11404</v>
      </c>
      <c r="I4679" s="401" t="s">
        <v>22314</v>
      </c>
      <c r="J4679" s="414">
        <v>11404</v>
      </c>
      <c r="K4679" s="309">
        <v>31</v>
      </c>
      <c r="L4679" s="413">
        <v>305</v>
      </c>
      <c r="M4679" s="414">
        <v>11404</v>
      </c>
      <c r="N4679" s="280" t="str">
        <f t="shared" si="73"/>
        <v>31 305 11404</v>
      </c>
    </row>
    <row r="4680" spans="2:14" ht="17.25" thickBot="1">
      <c r="B4680" s="309">
        <v>31</v>
      </c>
      <c r="C4680" s="285" t="s">
        <v>22282</v>
      </c>
      <c r="D4680" s="309">
        <v>31</v>
      </c>
      <c r="E4680" s="413">
        <v>305</v>
      </c>
      <c r="F4680" s="407" t="s">
        <v>22302</v>
      </c>
      <c r="G4680" s="413">
        <v>305</v>
      </c>
      <c r="H4680" s="414">
        <v>11405</v>
      </c>
      <c r="I4680" s="402" t="s">
        <v>22315</v>
      </c>
      <c r="J4680" s="414">
        <v>11405</v>
      </c>
      <c r="K4680" s="309">
        <v>31</v>
      </c>
      <c r="L4680" s="413">
        <v>305</v>
      </c>
      <c r="M4680" s="414">
        <v>11405</v>
      </c>
      <c r="N4680" s="280" t="str">
        <f t="shared" si="73"/>
        <v>31 305 11405</v>
      </c>
    </row>
    <row r="4681" spans="2:14" ht="17.25" thickBot="1">
      <c r="B4681" s="309">
        <v>31</v>
      </c>
      <c r="C4681" s="285" t="s">
        <v>22282</v>
      </c>
      <c r="D4681" s="309">
        <v>31</v>
      </c>
      <c r="E4681" s="413">
        <v>305</v>
      </c>
      <c r="F4681" s="407" t="s">
        <v>22302</v>
      </c>
      <c r="G4681" s="413">
        <v>305</v>
      </c>
      <c r="H4681" s="414">
        <v>11407</v>
      </c>
      <c r="I4681" s="401" t="s">
        <v>22316</v>
      </c>
      <c r="J4681" s="414">
        <v>11407</v>
      </c>
      <c r="K4681" s="309">
        <v>31</v>
      </c>
      <c r="L4681" s="413">
        <v>305</v>
      </c>
      <c r="M4681" s="414">
        <v>11407</v>
      </c>
      <c r="N4681" s="280" t="str">
        <f t="shared" si="73"/>
        <v>31 305 11407</v>
      </c>
    </row>
    <row r="4682" spans="2:14" ht="17.25" thickBot="1">
      <c r="B4682" s="309">
        <v>31</v>
      </c>
      <c r="C4682" s="285" t="s">
        <v>22282</v>
      </c>
      <c r="D4682" s="309">
        <v>31</v>
      </c>
      <c r="E4682" s="416">
        <v>306</v>
      </c>
      <c r="F4682" s="409" t="s">
        <v>22317</v>
      </c>
      <c r="G4682" s="416">
        <v>306</v>
      </c>
      <c r="H4682" s="414">
        <v>11410</v>
      </c>
      <c r="I4682" s="403" t="s">
        <v>22318</v>
      </c>
      <c r="J4682" s="414">
        <v>11410</v>
      </c>
      <c r="K4682" s="309">
        <v>31</v>
      </c>
      <c r="L4682" s="416">
        <v>306</v>
      </c>
      <c r="M4682" s="414">
        <v>11410</v>
      </c>
      <c r="N4682" s="280" t="str">
        <f t="shared" si="73"/>
        <v>31 306 11410</v>
      </c>
    </row>
    <row r="4683" spans="2:14" ht="17.25" thickBot="1">
      <c r="B4683" s="309">
        <v>31</v>
      </c>
      <c r="C4683" s="285" t="s">
        <v>22282</v>
      </c>
      <c r="D4683" s="309">
        <v>31</v>
      </c>
      <c r="E4683" s="416">
        <v>306</v>
      </c>
      <c r="F4683" s="409" t="s">
        <v>22317</v>
      </c>
      <c r="G4683" s="416">
        <v>306</v>
      </c>
      <c r="H4683" s="414">
        <v>11411</v>
      </c>
      <c r="I4683" s="406" t="s">
        <v>22319</v>
      </c>
      <c r="J4683" s="414">
        <v>11411</v>
      </c>
      <c r="K4683" s="309">
        <v>31</v>
      </c>
      <c r="L4683" s="416">
        <v>306</v>
      </c>
      <c r="M4683" s="414">
        <v>11411</v>
      </c>
      <c r="N4683" s="280" t="str">
        <f t="shared" si="73"/>
        <v>31 306 11411</v>
      </c>
    </row>
    <row r="4684" spans="2:14" ht="17.25" thickBot="1">
      <c r="B4684" s="309">
        <v>31</v>
      </c>
      <c r="C4684" s="285" t="s">
        <v>22282</v>
      </c>
      <c r="D4684" s="309">
        <v>31</v>
      </c>
      <c r="E4684" s="416">
        <v>306</v>
      </c>
      <c r="F4684" s="409" t="s">
        <v>22317</v>
      </c>
      <c r="G4684" s="416">
        <v>306</v>
      </c>
      <c r="H4684" s="414">
        <v>11413</v>
      </c>
      <c r="I4684" s="403" t="s">
        <v>22320</v>
      </c>
      <c r="J4684" s="414">
        <v>11413</v>
      </c>
      <c r="K4684" s="309">
        <v>31</v>
      </c>
      <c r="L4684" s="416">
        <v>306</v>
      </c>
      <c r="M4684" s="414">
        <v>11413</v>
      </c>
      <c r="N4684" s="280" t="str">
        <f t="shared" si="73"/>
        <v>31 306 11413</v>
      </c>
    </row>
    <row r="4685" spans="2:14" ht="17.25" thickBot="1">
      <c r="B4685" s="309">
        <v>31</v>
      </c>
      <c r="C4685" s="285" t="s">
        <v>22282</v>
      </c>
      <c r="D4685" s="309">
        <v>31</v>
      </c>
      <c r="E4685" s="416">
        <v>306</v>
      </c>
      <c r="F4685" s="409" t="s">
        <v>22317</v>
      </c>
      <c r="G4685" s="416">
        <v>306</v>
      </c>
      <c r="H4685" s="414">
        <v>11414</v>
      </c>
      <c r="I4685" s="406" t="s">
        <v>22321</v>
      </c>
      <c r="J4685" s="414">
        <v>11414</v>
      </c>
      <c r="K4685" s="309">
        <v>31</v>
      </c>
      <c r="L4685" s="416">
        <v>306</v>
      </c>
      <c r="M4685" s="414">
        <v>11414</v>
      </c>
      <c r="N4685" s="280" t="str">
        <f t="shared" si="73"/>
        <v>31 306 11414</v>
      </c>
    </row>
    <row r="4686" spans="2:14" ht="17.25" thickBot="1">
      <c r="B4686" s="309">
        <v>31</v>
      </c>
      <c r="C4686" s="285" t="s">
        <v>22282</v>
      </c>
      <c r="D4686" s="309">
        <v>31</v>
      </c>
      <c r="E4686" s="416">
        <v>306</v>
      </c>
      <c r="F4686" s="409" t="s">
        <v>22317</v>
      </c>
      <c r="G4686" s="416">
        <v>306</v>
      </c>
      <c r="H4686" s="414">
        <v>11416</v>
      </c>
      <c r="I4686" s="403" t="s">
        <v>22322</v>
      </c>
      <c r="J4686" s="414">
        <v>11416</v>
      </c>
      <c r="K4686" s="309">
        <v>31</v>
      </c>
      <c r="L4686" s="416">
        <v>306</v>
      </c>
      <c r="M4686" s="414">
        <v>11416</v>
      </c>
      <c r="N4686" s="280" t="str">
        <f t="shared" si="73"/>
        <v>31 306 11416</v>
      </c>
    </row>
    <row r="4687" spans="2:14" ht="17.25" thickBot="1">
      <c r="B4687" s="309">
        <v>31</v>
      </c>
      <c r="C4687" s="285" t="s">
        <v>22282</v>
      </c>
      <c r="D4687" s="309">
        <v>31</v>
      </c>
      <c r="E4687" s="416">
        <v>306</v>
      </c>
      <c r="F4687" s="409" t="s">
        <v>22317</v>
      </c>
      <c r="G4687" s="416">
        <v>306</v>
      </c>
      <c r="H4687" s="414">
        <v>11419</v>
      </c>
      <c r="I4687" s="406" t="s">
        <v>22323</v>
      </c>
      <c r="J4687" s="414">
        <v>11419</v>
      </c>
      <c r="K4687" s="309">
        <v>31</v>
      </c>
      <c r="L4687" s="416">
        <v>306</v>
      </c>
      <c r="M4687" s="414">
        <v>11419</v>
      </c>
      <c r="N4687" s="280" t="str">
        <f t="shared" si="73"/>
        <v>31 306 11419</v>
      </c>
    </row>
    <row r="4688" spans="2:14" ht="17.25" thickBot="1">
      <c r="B4688" s="309">
        <v>31</v>
      </c>
      <c r="C4688" s="285" t="s">
        <v>22282</v>
      </c>
      <c r="D4688" s="309">
        <v>31</v>
      </c>
      <c r="E4688" s="416">
        <v>306</v>
      </c>
      <c r="F4688" s="409" t="s">
        <v>22317</v>
      </c>
      <c r="G4688" s="416">
        <v>306</v>
      </c>
      <c r="H4688" s="414">
        <v>11422</v>
      </c>
      <c r="I4688" s="403" t="s">
        <v>22324</v>
      </c>
      <c r="J4688" s="414">
        <v>11422</v>
      </c>
      <c r="K4688" s="309">
        <v>31</v>
      </c>
      <c r="L4688" s="416">
        <v>306</v>
      </c>
      <c r="M4688" s="414">
        <v>11422</v>
      </c>
      <c r="N4688" s="280" t="str">
        <f t="shared" si="73"/>
        <v>31 306 11422</v>
      </c>
    </row>
    <row r="4689" spans="2:14" ht="17.25" thickBot="1">
      <c r="B4689" s="309">
        <v>31</v>
      </c>
      <c r="C4689" s="285" t="s">
        <v>22282</v>
      </c>
      <c r="D4689" s="309">
        <v>31</v>
      </c>
      <c r="E4689" s="416">
        <v>306</v>
      </c>
      <c r="F4689" s="409" t="s">
        <v>22317</v>
      </c>
      <c r="G4689" s="416">
        <v>306</v>
      </c>
      <c r="H4689" s="414">
        <v>11425</v>
      </c>
      <c r="I4689" s="406" t="s">
        <v>22325</v>
      </c>
      <c r="J4689" s="414">
        <v>11425</v>
      </c>
      <c r="K4689" s="309">
        <v>31</v>
      </c>
      <c r="L4689" s="416">
        <v>306</v>
      </c>
      <c r="M4689" s="414">
        <v>11425</v>
      </c>
      <c r="N4689" s="280" t="str">
        <f t="shared" si="73"/>
        <v>31 306 11425</v>
      </c>
    </row>
    <row r="4690" spans="2:14" ht="17.25" thickBot="1">
      <c r="B4690" s="309">
        <v>31</v>
      </c>
      <c r="C4690" s="285" t="s">
        <v>22282</v>
      </c>
      <c r="D4690" s="309">
        <v>31</v>
      </c>
      <c r="E4690" s="413">
        <v>307</v>
      </c>
      <c r="F4690" s="407" t="s">
        <v>22326</v>
      </c>
      <c r="G4690" s="413">
        <v>307</v>
      </c>
      <c r="H4690" s="414">
        <v>11428</v>
      </c>
      <c r="I4690" s="401" t="s">
        <v>22327</v>
      </c>
      <c r="J4690" s="414">
        <v>11428</v>
      </c>
      <c r="K4690" s="309">
        <v>31</v>
      </c>
      <c r="L4690" s="413">
        <v>307</v>
      </c>
      <c r="M4690" s="414">
        <v>11428</v>
      </c>
      <c r="N4690" s="280" t="str">
        <f t="shared" si="73"/>
        <v>31 307 11428</v>
      </c>
    </row>
    <row r="4691" spans="2:14" ht="17.25" thickBot="1">
      <c r="B4691" s="309">
        <v>31</v>
      </c>
      <c r="C4691" s="285" t="s">
        <v>22282</v>
      </c>
      <c r="D4691" s="309">
        <v>31</v>
      </c>
      <c r="E4691" s="413">
        <v>307</v>
      </c>
      <c r="F4691" s="407" t="s">
        <v>22326</v>
      </c>
      <c r="G4691" s="413">
        <v>307</v>
      </c>
      <c r="H4691" s="414">
        <v>11429</v>
      </c>
      <c r="I4691" s="402" t="s">
        <v>22328</v>
      </c>
      <c r="J4691" s="414">
        <v>11429</v>
      </c>
      <c r="K4691" s="309">
        <v>31</v>
      </c>
      <c r="L4691" s="413">
        <v>307</v>
      </c>
      <c r="M4691" s="414">
        <v>11429</v>
      </c>
      <c r="N4691" s="280" t="str">
        <f t="shared" si="73"/>
        <v>31 307 11429</v>
      </c>
    </row>
    <row r="4692" spans="2:14" ht="17.25" thickBot="1">
      <c r="B4692" s="309">
        <v>31</v>
      </c>
      <c r="C4692" s="285" t="s">
        <v>22282</v>
      </c>
      <c r="D4692" s="309">
        <v>31</v>
      </c>
      <c r="E4692" s="413">
        <v>307</v>
      </c>
      <c r="F4692" s="407" t="s">
        <v>22326</v>
      </c>
      <c r="G4692" s="413">
        <v>307</v>
      </c>
      <c r="H4692" s="414">
        <v>11431</v>
      </c>
      <c r="I4692" s="401" t="s">
        <v>22329</v>
      </c>
      <c r="J4692" s="414">
        <v>11431</v>
      </c>
      <c r="K4692" s="309">
        <v>31</v>
      </c>
      <c r="L4692" s="413">
        <v>307</v>
      </c>
      <c r="M4692" s="414">
        <v>11431</v>
      </c>
      <c r="N4692" s="280" t="str">
        <f t="shared" si="73"/>
        <v>31 307 11431</v>
      </c>
    </row>
    <row r="4693" spans="2:14" ht="17.25" thickBot="1">
      <c r="B4693" s="309">
        <v>31</v>
      </c>
      <c r="C4693" s="285" t="s">
        <v>22282</v>
      </c>
      <c r="D4693" s="309">
        <v>31</v>
      </c>
      <c r="E4693" s="413">
        <v>307</v>
      </c>
      <c r="F4693" s="407" t="s">
        <v>22326</v>
      </c>
      <c r="G4693" s="413">
        <v>307</v>
      </c>
      <c r="H4693" s="414">
        <v>11434</v>
      </c>
      <c r="I4693" s="402" t="s">
        <v>21120</v>
      </c>
      <c r="J4693" s="414">
        <v>11434</v>
      </c>
      <c r="K4693" s="309">
        <v>31</v>
      </c>
      <c r="L4693" s="413">
        <v>307</v>
      </c>
      <c r="M4693" s="414">
        <v>11434</v>
      </c>
      <c r="N4693" s="280" t="str">
        <f t="shared" si="73"/>
        <v>31 307 11434</v>
      </c>
    </row>
    <row r="4694" spans="2:14" ht="17.25" thickBot="1">
      <c r="B4694" s="309">
        <v>31</v>
      </c>
      <c r="C4694" s="285" t="s">
        <v>22282</v>
      </c>
      <c r="D4694" s="309">
        <v>31</v>
      </c>
      <c r="E4694" s="413">
        <v>307</v>
      </c>
      <c r="F4694" s="407" t="s">
        <v>22326</v>
      </c>
      <c r="G4694" s="413">
        <v>307</v>
      </c>
      <c r="H4694" s="414">
        <v>11437</v>
      </c>
      <c r="I4694" s="401" t="s">
        <v>22330</v>
      </c>
      <c r="J4694" s="414">
        <v>11437</v>
      </c>
      <c r="K4694" s="309">
        <v>31</v>
      </c>
      <c r="L4694" s="413">
        <v>307</v>
      </c>
      <c r="M4694" s="414">
        <v>11437</v>
      </c>
      <c r="N4694" s="280" t="str">
        <f t="shared" si="73"/>
        <v>31 307 11437</v>
      </c>
    </row>
    <row r="4695" spans="2:14" ht="17.25" thickBot="1">
      <c r="B4695" s="309">
        <v>31</v>
      </c>
      <c r="C4695" s="285" t="s">
        <v>22282</v>
      </c>
      <c r="D4695" s="309">
        <v>31</v>
      </c>
      <c r="E4695" s="413">
        <v>307</v>
      </c>
      <c r="F4695" s="407" t="s">
        <v>22326</v>
      </c>
      <c r="G4695" s="413">
        <v>307</v>
      </c>
      <c r="H4695" s="414">
        <v>11440</v>
      </c>
      <c r="I4695" s="402" t="s">
        <v>22331</v>
      </c>
      <c r="J4695" s="414">
        <v>11440</v>
      </c>
      <c r="K4695" s="309">
        <v>31</v>
      </c>
      <c r="L4695" s="413">
        <v>307</v>
      </c>
      <c r="M4695" s="414">
        <v>11440</v>
      </c>
      <c r="N4695" s="280" t="str">
        <f t="shared" si="73"/>
        <v>31 307 11440</v>
      </c>
    </row>
    <row r="4696" spans="2:14" ht="17.25" thickBot="1">
      <c r="B4696" s="309">
        <v>31</v>
      </c>
      <c r="C4696" s="285" t="s">
        <v>22282</v>
      </c>
      <c r="D4696" s="309">
        <v>31</v>
      </c>
      <c r="E4696" s="413">
        <v>307</v>
      </c>
      <c r="F4696" s="407" t="s">
        <v>22326</v>
      </c>
      <c r="G4696" s="413">
        <v>307</v>
      </c>
      <c r="H4696" s="414">
        <v>11443</v>
      </c>
      <c r="I4696" s="401" t="s">
        <v>22332</v>
      </c>
      <c r="J4696" s="414">
        <v>11443</v>
      </c>
      <c r="K4696" s="309">
        <v>31</v>
      </c>
      <c r="L4696" s="413">
        <v>307</v>
      </c>
      <c r="M4696" s="414">
        <v>11443</v>
      </c>
      <c r="N4696" s="280" t="str">
        <f t="shared" si="73"/>
        <v>31 307 11443</v>
      </c>
    </row>
    <row r="4697" spans="2:14" ht="17.25" thickBot="1">
      <c r="B4697" s="309">
        <v>31</v>
      </c>
      <c r="C4697" s="285" t="s">
        <v>22282</v>
      </c>
      <c r="D4697" s="309">
        <v>31</v>
      </c>
      <c r="E4697" s="413">
        <v>307</v>
      </c>
      <c r="F4697" s="407" t="s">
        <v>22326</v>
      </c>
      <c r="G4697" s="413">
        <v>307</v>
      </c>
      <c r="H4697" s="414">
        <v>11446</v>
      </c>
      <c r="I4697" s="402" t="s">
        <v>22333</v>
      </c>
      <c r="J4697" s="414">
        <v>11446</v>
      </c>
      <c r="K4697" s="309">
        <v>31</v>
      </c>
      <c r="L4697" s="413">
        <v>307</v>
      </c>
      <c r="M4697" s="414">
        <v>11446</v>
      </c>
      <c r="N4697" s="280" t="str">
        <f t="shared" si="73"/>
        <v>31 307 11446</v>
      </c>
    </row>
    <row r="4698" spans="2:14" ht="17.25" thickBot="1">
      <c r="B4698" s="309">
        <v>31</v>
      </c>
      <c r="C4698" s="285" t="s">
        <v>22282</v>
      </c>
      <c r="D4698" s="309">
        <v>31</v>
      </c>
      <c r="E4698" s="413">
        <v>307</v>
      </c>
      <c r="F4698" s="407" t="s">
        <v>22326</v>
      </c>
      <c r="G4698" s="413">
        <v>307</v>
      </c>
      <c r="H4698" s="414">
        <v>11449</v>
      </c>
      <c r="I4698" s="401" t="s">
        <v>22334</v>
      </c>
      <c r="J4698" s="414">
        <v>11449</v>
      </c>
      <c r="K4698" s="309">
        <v>31</v>
      </c>
      <c r="L4698" s="413">
        <v>307</v>
      </c>
      <c r="M4698" s="414">
        <v>11449</v>
      </c>
      <c r="N4698" s="280" t="str">
        <f t="shared" si="73"/>
        <v>31 307 11449</v>
      </c>
    </row>
    <row r="4699" spans="2:14" ht="17.25" thickBot="1">
      <c r="B4699" s="309">
        <v>31</v>
      </c>
      <c r="C4699" s="285" t="s">
        <v>22282</v>
      </c>
      <c r="D4699" s="309">
        <v>31</v>
      </c>
      <c r="E4699" s="413">
        <v>307</v>
      </c>
      <c r="F4699" s="407" t="s">
        <v>22326</v>
      </c>
      <c r="G4699" s="413">
        <v>307</v>
      </c>
      <c r="H4699" s="414">
        <v>11452</v>
      </c>
      <c r="I4699" s="402" t="s">
        <v>22335</v>
      </c>
      <c r="J4699" s="414">
        <v>11452</v>
      </c>
      <c r="K4699" s="309">
        <v>31</v>
      </c>
      <c r="L4699" s="413">
        <v>307</v>
      </c>
      <c r="M4699" s="414">
        <v>11452</v>
      </c>
      <c r="N4699" s="280" t="str">
        <f t="shared" si="73"/>
        <v>31 307 11452</v>
      </c>
    </row>
    <row r="4700" spans="2:14" ht="17.25" thickBot="1">
      <c r="B4700" s="309">
        <v>31</v>
      </c>
      <c r="C4700" s="285" t="s">
        <v>22282</v>
      </c>
      <c r="D4700" s="309">
        <v>31</v>
      </c>
      <c r="E4700" s="416">
        <v>308</v>
      </c>
      <c r="F4700" s="409" t="s">
        <v>22336</v>
      </c>
      <c r="G4700" s="416">
        <v>308</v>
      </c>
      <c r="H4700" s="414">
        <v>11455</v>
      </c>
      <c r="I4700" s="403" t="s">
        <v>22337</v>
      </c>
      <c r="J4700" s="414">
        <v>11455</v>
      </c>
      <c r="K4700" s="309">
        <v>31</v>
      </c>
      <c r="L4700" s="416">
        <v>308</v>
      </c>
      <c r="M4700" s="414">
        <v>11455</v>
      </c>
      <c r="N4700" s="280" t="str">
        <f t="shared" si="73"/>
        <v>31 308 11455</v>
      </c>
    </row>
    <row r="4701" spans="2:14" ht="17.25" thickBot="1">
      <c r="B4701" s="309">
        <v>31</v>
      </c>
      <c r="C4701" s="285" t="s">
        <v>22282</v>
      </c>
      <c r="D4701" s="309">
        <v>31</v>
      </c>
      <c r="E4701" s="416">
        <v>308</v>
      </c>
      <c r="F4701" s="409" t="s">
        <v>22336</v>
      </c>
      <c r="G4701" s="416">
        <v>308</v>
      </c>
      <c r="H4701" s="414">
        <v>11458</v>
      </c>
      <c r="I4701" s="406" t="s">
        <v>22338</v>
      </c>
      <c r="J4701" s="414">
        <v>11458</v>
      </c>
      <c r="K4701" s="309">
        <v>31</v>
      </c>
      <c r="L4701" s="416">
        <v>308</v>
      </c>
      <c r="M4701" s="414">
        <v>11458</v>
      </c>
      <c r="N4701" s="280" t="str">
        <f t="shared" si="73"/>
        <v>31 308 11458</v>
      </c>
    </row>
    <row r="4702" spans="2:14" ht="17.25" thickBot="1">
      <c r="B4702" s="309">
        <v>31</v>
      </c>
      <c r="C4702" s="285" t="s">
        <v>22282</v>
      </c>
      <c r="D4702" s="309">
        <v>31</v>
      </c>
      <c r="E4702" s="416">
        <v>308</v>
      </c>
      <c r="F4702" s="409" t="s">
        <v>22336</v>
      </c>
      <c r="G4702" s="416">
        <v>308</v>
      </c>
      <c r="H4702" s="414">
        <v>11461</v>
      </c>
      <c r="I4702" s="403" t="s">
        <v>22339</v>
      </c>
      <c r="J4702" s="414">
        <v>11461</v>
      </c>
      <c r="K4702" s="309">
        <v>31</v>
      </c>
      <c r="L4702" s="416">
        <v>308</v>
      </c>
      <c r="M4702" s="414">
        <v>11461</v>
      </c>
      <c r="N4702" s="280" t="str">
        <f t="shared" si="73"/>
        <v>31 308 11461</v>
      </c>
    </row>
    <row r="4703" spans="2:14" ht="17.25" thickBot="1">
      <c r="B4703" s="309">
        <v>31</v>
      </c>
      <c r="C4703" s="285" t="s">
        <v>22282</v>
      </c>
      <c r="D4703" s="309">
        <v>31</v>
      </c>
      <c r="E4703" s="416">
        <v>308</v>
      </c>
      <c r="F4703" s="409" t="s">
        <v>22336</v>
      </c>
      <c r="G4703" s="416">
        <v>308</v>
      </c>
      <c r="H4703" s="414">
        <v>11464</v>
      </c>
      <c r="I4703" s="406" t="s">
        <v>22340</v>
      </c>
      <c r="J4703" s="414">
        <v>11464</v>
      </c>
      <c r="K4703" s="309">
        <v>31</v>
      </c>
      <c r="L4703" s="416">
        <v>308</v>
      </c>
      <c r="M4703" s="414">
        <v>11464</v>
      </c>
      <c r="N4703" s="280" t="str">
        <f t="shared" si="73"/>
        <v>31 308 11464</v>
      </c>
    </row>
    <row r="4704" spans="2:14" ht="17.25" thickBot="1">
      <c r="B4704" s="309">
        <v>31</v>
      </c>
      <c r="C4704" s="285" t="s">
        <v>22282</v>
      </c>
      <c r="D4704" s="309">
        <v>31</v>
      </c>
      <c r="E4704" s="416">
        <v>308</v>
      </c>
      <c r="F4704" s="409" t="s">
        <v>22336</v>
      </c>
      <c r="G4704" s="416">
        <v>308</v>
      </c>
      <c r="H4704" s="414">
        <v>11465</v>
      </c>
      <c r="I4704" s="403" t="s">
        <v>22341</v>
      </c>
      <c r="J4704" s="414">
        <v>11465</v>
      </c>
      <c r="K4704" s="309">
        <v>31</v>
      </c>
      <c r="L4704" s="416">
        <v>308</v>
      </c>
      <c r="M4704" s="414">
        <v>11465</v>
      </c>
      <c r="N4704" s="280" t="str">
        <f t="shared" si="73"/>
        <v>31 308 11465</v>
      </c>
    </row>
    <row r="4705" spans="2:14" ht="17.25" thickBot="1">
      <c r="B4705" s="309">
        <v>31</v>
      </c>
      <c r="C4705" s="285" t="s">
        <v>22282</v>
      </c>
      <c r="D4705" s="309">
        <v>31</v>
      </c>
      <c r="E4705" s="416">
        <v>308</v>
      </c>
      <c r="F4705" s="409" t="s">
        <v>22336</v>
      </c>
      <c r="G4705" s="416">
        <v>308</v>
      </c>
      <c r="H4705" s="414">
        <v>11467</v>
      </c>
      <c r="I4705" s="406" t="s">
        <v>22342</v>
      </c>
      <c r="J4705" s="414">
        <v>11467</v>
      </c>
      <c r="K4705" s="309">
        <v>31</v>
      </c>
      <c r="L4705" s="416">
        <v>308</v>
      </c>
      <c r="M4705" s="414">
        <v>11467</v>
      </c>
      <c r="N4705" s="280" t="str">
        <f t="shared" si="73"/>
        <v>31 308 11467</v>
      </c>
    </row>
    <row r="4706" spans="2:14" ht="17.25" thickBot="1">
      <c r="B4706" s="309">
        <v>31</v>
      </c>
      <c r="C4706" s="285" t="s">
        <v>22282</v>
      </c>
      <c r="D4706" s="309">
        <v>31</v>
      </c>
      <c r="E4706" s="416">
        <v>308</v>
      </c>
      <c r="F4706" s="409" t="s">
        <v>22336</v>
      </c>
      <c r="G4706" s="416">
        <v>308</v>
      </c>
      <c r="H4706" s="414">
        <v>11737</v>
      </c>
      <c r="I4706" s="403" t="s">
        <v>22343</v>
      </c>
      <c r="J4706" s="414">
        <v>11737</v>
      </c>
      <c r="K4706" s="309">
        <v>31</v>
      </c>
      <c r="L4706" s="416">
        <v>308</v>
      </c>
      <c r="M4706" s="414">
        <v>11737</v>
      </c>
      <c r="N4706" s="280" t="str">
        <f t="shared" si="73"/>
        <v>31 308 11737</v>
      </c>
    </row>
    <row r="4707" spans="2:14" ht="17.25" thickBot="1">
      <c r="B4707" s="309">
        <v>31</v>
      </c>
      <c r="C4707" s="285" t="s">
        <v>22282</v>
      </c>
      <c r="D4707" s="309">
        <v>31</v>
      </c>
      <c r="E4707" s="413">
        <v>309</v>
      </c>
      <c r="F4707" s="407" t="s">
        <v>22344</v>
      </c>
      <c r="G4707" s="413">
        <v>309</v>
      </c>
      <c r="H4707" s="414">
        <v>11683</v>
      </c>
      <c r="I4707" s="401" t="s">
        <v>22345</v>
      </c>
      <c r="J4707" s="414">
        <v>11683</v>
      </c>
      <c r="K4707" s="309">
        <v>31</v>
      </c>
      <c r="L4707" s="413">
        <v>309</v>
      </c>
      <c r="M4707" s="414">
        <v>11683</v>
      </c>
      <c r="N4707" s="280" t="str">
        <f t="shared" si="73"/>
        <v>31 309 11683</v>
      </c>
    </row>
    <row r="4708" spans="2:14" ht="17.25" thickBot="1">
      <c r="B4708" s="309">
        <v>31</v>
      </c>
      <c r="C4708" s="285" t="s">
        <v>22282</v>
      </c>
      <c r="D4708" s="309">
        <v>31</v>
      </c>
      <c r="E4708" s="413">
        <v>309</v>
      </c>
      <c r="F4708" s="407" t="s">
        <v>22344</v>
      </c>
      <c r="G4708" s="413">
        <v>309</v>
      </c>
      <c r="H4708" s="414">
        <v>11686</v>
      </c>
      <c r="I4708" s="402" t="s">
        <v>21457</v>
      </c>
      <c r="J4708" s="414">
        <v>11686</v>
      </c>
      <c r="K4708" s="309">
        <v>31</v>
      </c>
      <c r="L4708" s="413">
        <v>309</v>
      </c>
      <c r="M4708" s="414">
        <v>11686</v>
      </c>
      <c r="N4708" s="280" t="str">
        <f t="shared" si="73"/>
        <v>31 309 11686</v>
      </c>
    </row>
    <row r="4709" spans="2:14" ht="17.25" thickBot="1">
      <c r="B4709" s="309">
        <v>31</v>
      </c>
      <c r="C4709" s="285" t="s">
        <v>22282</v>
      </c>
      <c r="D4709" s="309">
        <v>31</v>
      </c>
      <c r="E4709" s="413">
        <v>309</v>
      </c>
      <c r="F4709" s="407" t="s">
        <v>22344</v>
      </c>
      <c r="G4709" s="413">
        <v>309</v>
      </c>
      <c r="H4709" s="414">
        <v>11689</v>
      </c>
      <c r="I4709" s="401" t="s">
        <v>22346</v>
      </c>
      <c r="J4709" s="414">
        <v>11689</v>
      </c>
      <c r="K4709" s="309">
        <v>31</v>
      </c>
      <c r="L4709" s="413">
        <v>309</v>
      </c>
      <c r="M4709" s="414">
        <v>11689</v>
      </c>
      <c r="N4709" s="280" t="str">
        <f t="shared" si="73"/>
        <v>31 309 11689</v>
      </c>
    </row>
    <row r="4710" spans="2:14" ht="17.25" thickBot="1">
      <c r="B4710" s="309">
        <v>31</v>
      </c>
      <c r="C4710" s="285" t="s">
        <v>22282</v>
      </c>
      <c r="D4710" s="309">
        <v>31</v>
      </c>
      <c r="E4710" s="413">
        <v>309</v>
      </c>
      <c r="F4710" s="407" t="s">
        <v>22344</v>
      </c>
      <c r="G4710" s="413">
        <v>309</v>
      </c>
      <c r="H4710" s="414">
        <v>11692</v>
      </c>
      <c r="I4710" s="402" t="s">
        <v>22347</v>
      </c>
      <c r="J4710" s="414">
        <v>11692</v>
      </c>
      <c r="K4710" s="309">
        <v>31</v>
      </c>
      <c r="L4710" s="413">
        <v>309</v>
      </c>
      <c r="M4710" s="414">
        <v>11692</v>
      </c>
      <c r="N4710" s="280" t="str">
        <f t="shared" si="73"/>
        <v>31 309 11692</v>
      </c>
    </row>
    <row r="4711" spans="2:14" ht="17.25" thickBot="1">
      <c r="B4711" s="309">
        <v>31</v>
      </c>
      <c r="C4711" s="285" t="s">
        <v>22282</v>
      </c>
      <c r="D4711" s="309">
        <v>31</v>
      </c>
      <c r="E4711" s="413">
        <v>309</v>
      </c>
      <c r="F4711" s="407" t="s">
        <v>22344</v>
      </c>
      <c r="G4711" s="413">
        <v>309</v>
      </c>
      <c r="H4711" s="414">
        <v>11707</v>
      </c>
      <c r="I4711" s="401" t="s">
        <v>22348</v>
      </c>
      <c r="J4711" s="414">
        <v>11707</v>
      </c>
      <c r="K4711" s="309">
        <v>31</v>
      </c>
      <c r="L4711" s="413">
        <v>309</v>
      </c>
      <c r="M4711" s="414">
        <v>11707</v>
      </c>
      <c r="N4711" s="280" t="str">
        <f t="shared" si="73"/>
        <v>31 309 11707</v>
      </c>
    </row>
    <row r="4712" spans="2:14" ht="17.25" thickBot="1">
      <c r="B4712" s="309">
        <v>31</v>
      </c>
      <c r="C4712" s="285" t="s">
        <v>22282</v>
      </c>
      <c r="D4712" s="309">
        <v>31</v>
      </c>
      <c r="E4712" s="413">
        <v>309</v>
      </c>
      <c r="F4712" s="407" t="s">
        <v>22344</v>
      </c>
      <c r="G4712" s="413">
        <v>309</v>
      </c>
      <c r="H4712" s="414">
        <v>11740</v>
      </c>
      <c r="I4712" s="402" t="s">
        <v>1379</v>
      </c>
      <c r="J4712" s="414">
        <v>11740</v>
      </c>
      <c r="K4712" s="309">
        <v>31</v>
      </c>
      <c r="L4712" s="413">
        <v>309</v>
      </c>
      <c r="M4712" s="414">
        <v>11740</v>
      </c>
      <c r="N4712" s="280" t="str">
        <f t="shared" si="73"/>
        <v>31 309 11740</v>
      </c>
    </row>
    <row r="4713" spans="2:14" ht="17.25" thickBot="1">
      <c r="B4713" s="309">
        <v>31</v>
      </c>
      <c r="C4713" s="285" t="s">
        <v>22282</v>
      </c>
      <c r="D4713" s="309">
        <v>31</v>
      </c>
      <c r="E4713" s="416">
        <v>311</v>
      </c>
      <c r="F4713" s="409" t="s">
        <v>22349</v>
      </c>
      <c r="G4713" s="416">
        <v>311</v>
      </c>
      <c r="H4713" s="414">
        <v>11470</v>
      </c>
      <c r="I4713" s="401" t="s">
        <v>22350</v>
      </c>
      <c r="J4713" s="414">
        <v>11470</v>
      </c>
      <c r="K4713" s="309">
        <v>31</v>
      </c>
      <c r="L4713" s="416">
        <v>311</v>
      </c>
      <c r="M4713" s="414">
        <v>11470</v>
      </c>
      <c r="N4713" s="280" t="str">
        <f t="shared" si="73"/>
        <v>31 311 11470</v>
      </c>
    </row>
    <row r="4714" spans="2:14" ht="17.25" thickBot="1">
      <c r="B4714" s="309">
        <v>31</v>
      </c>
      <c r="C4714" s="285" t="s">
        <v>22282</v>
      </c>
      <c r="D4714" s="309">
        <v>31</v>
      </c>
      <c r="E4714" s="416">
        <v>311</v>
      </c>
      <c r="F4714" s="409" t="s">
        <v>22349</v>
      </c>
      <c r="G4714" s="416">
        <v>311</v>
      </c>
      <c r="H4714" s="414">
        <v>11473</v>
      </c>
      <c r="I4714" s="402" t="s">
        <v>22351</v>
      </c>
      <c r="J4714" s="414">
        <v>11473</v>
      </c>
      <c r="K4714" s="309">
        <v>31</v>
      </c>
      <c r="L4714" s="416">
        <v>311</v>
      </c>
      <c r="M4714" s="414">
        <v>11473</v>
      </c>
      <c r="N4714" s="280" t="str">
        <f t="shared" si="73"/>
        <v>31 311 11473</v>
      </c>
    </row>
    <row r="4715" spans="2:14" ht="17.25" thickBot="1">
      <c r="B4715" s="309">
        <v>31</v>
      </c>
      <c r="C4715" s="285" t="s">
        <v>22282</v>
      </c>
      <c r="D4715" s="309">
        <v>31</v>
      </c>
      <c r="E4715" s="416">
        <v>311</v>
      </c>
      <c r="F4715" s="409" t="s">
        <v>22349</v>
      </c>
      <c r="G4715" s="416">
        <v>311</v>
      </c>
      <c r="H4715" s="414">
        <v>11476</v>
      </c>
      <c r="I4715" s="401" t="s">
        <v>22352</v>
      </c>
      <c r="J4715" s="414">
        <v>11476</v>
      </c>
      <c r="K4715" s="309">
        <v>31</v>
      </c>
      <c r="L4715" s="416">
        <v>311</v>
      </c>
      <c r="M4715" s="414">
        <v>11476</v>
      </c>
      <c r="N4715" s="280" t="str">
        <f t="shared" si="73"/>
        <v>31 311 11476</v>
      </c>
    </row>
    <row r="4716" spans="2:14" ht="17.25" thickBot="1">
      <c r="B4716" s="309">
        <v>31</v>
      </c>
      <c r="C4716" s="285" t="s">
        <v>22282</v>
      </c>
      <c r="D4716" s="309">
        <v>31</v>
      </c>
      <c r="E4716" s="416">
        <v>311</v>
      </c>
      <c r="F4716" s="409" t="s">
        <v>22349</v>
      </c>
      <c r="G4716" s="416">
        <v>311</v>
      </c>
      <c r="H4716" s="414">
        <v>11479</v>
      </c>
      <c r="I4716" s="402" t="s">
        <v>18517</v>
      </c>
      <c r="J4716" s="414">
        <v>11479</v>
      </c>
      <c r="K4716" s="309">
        <v>31</v>
      </c>
      <c r="L4716" s="416">
        <v>311</v>
      </c>
      <c r="M4716" s="414">
        <v>11479</v>
      </c>
      <c r="N4716" s="280" t="str">
        <f t="shared" si="73"/>
        <v>31 311 11479</v>
      </c>
    </row>
    <row r="4717" spans="2:14" ht="17.25" thickBot="1">
      <c r="B4717" s="309">
        <v>31</v>
      </c>
      <c r="C4717" s="285" t="s">
        <v>22282</v>
      </c>
      <c r="D4717" s="309">
        <v>31</v>
      </c>
      <c r="E4717" s="416">
        <v>311</v>
      </c>
      <c r="F4717" s="409" t="s">
        <v>22349</v>
      </c>
      <c r="G4717" s="416">
        <v>311</v>
      </c>
      <c r="H4717" s="414">
        <v>11482</v>
      </c>
      <c r="I4717" s="401" t="s">
        <v>22232</v>
      </c>
      <c r="J4717" s="414">
        <v>11482</v>
      </c>
      <c r="K4717" s="309">
        <v>31</v>
      </c>
      <c r="L4717" s="416">
        <v>311</v>
      </c>
      <c r="M4717" s="414">
        <v>11482</v>
      </c>
      <c r="N4717" s="280" t="str">
        <f t="shared" si="73"/>
        <v>31 311 11482</v>
      </c>
    </row>
    <row r="4718" spans="2:14" ht="17.25" thickBot="1">
      <c r="B4718" s="309">
        <v>31</v>
      </c>
      <c r="C4718" s="285" t="s">
        <v>22282</v>
      </c>
      <c r="D4718" s="309">
        <v>31</v>
      </c>
      <c r="E4718" s="416">
        <v>311</v>
      </c>
      <c r="F4718" s="409" t="s">
        <v>22349</v>
      </c>
      <c r="G4718" s="416">
        <v>311</v>
      </c>
      <c r="H4718" s="414">
        <v>11485</v>
      </c>
      <c r="I4718" s="402" t="s">
        <v>22353</v>
      </c>
      <c r="J4718" s="414">
        <v>11485</v>
      </c>
      <c r="K4718" s="309">
        <v>31</v>
      </c>
      <c r="L4718" s="416">
        <v>311</v>
      </c>
      <c r="M4718" s="414">
        <v>11485</v>
      </c>
      <c r="N4718" s="280" t="str">
        <f t="shared" si="73"/>
        <v>31 311 11485</v>
      </c>
    </row>
    <row r="4719" spans="2:14" ht="17.25" thickBot="1">
      <c r="B4719" s="309">
        <v>31</v>
      </c>
      <c r="C4719" s="285" t="s">
        <v>22282</v>
      </c>
      <c r="D4719" s="309">
        <v>31</v>
      </c>
      <c r="E4719" s="416">
        <v>311</v>
      </c>
      <c r="F4719" s="409" t="s">
        <v>22349</v>
      </c>
      <c r="G4719" s="416">
        <v>311</v>
      </c>
      <c r="H4719" s="414">
        <v>11488</v>
      </c>
      <c r="I4719" s="401" t="s">
        <v>22354</v>
      </c>
      <c r="J4719" s="414">
        <v>11488</v>
      </c>
      <c r="K4719" s="309">
        <v>31</v>
      </c>
      <c r="L4719" s="416">
        <v>311</v>
      </c>
      <c r="M4719" s="414">
        <v>11488</v>
      </c>
      <c r="N4719" s="280" t="str">
        <f t="shared" si="73"/>
        <v>31 311 11488</v>
      </c>
    </row>
    <row r="4720" spans="2:14" ht="17.25" thickBot="1">
      <c r="B4720" s="309">
        <v>31</v>
      </c>
      <c r="C4720" s="285" t="s">
        <v>22282</v>
      </c>
      <c r="D4720" s="309">
        <v>31</v>
      </c>
      <c r="E4720" s="416">
        <v>311</v>
      </c>
      <c r="F4720" s="409" t="s">
        <v>22349</v>
      </c>
      <c r="G4720" s="416">
        <v>311</v>
      </c>
      <c r="H4720" s="414">
        <v>11491</v>
      </c>
      <c r="I4720" s="402" t="s">
        <v>22355</v>
      </c>
      <c r="J4720" s="414">
        <v>11491</v>
      </c>
      <c r="K4720" s="309">
        <v>31</v>
      </c>
      <c r="L4720" s="416">
        <v>311</v>
      </c>
      <c r="M4720" s="414">
        <v>11491</v>
      </c>
      <c r="N4720" s="280" t="str">
        <f t="shared" si="73"/>
        <v>31 311 11491</v>
      </c>
    </row>
    <row r="4721" spans="2:14" ht="17.25" thickBot="1">
      <c r="B4721" s="309">
        <v>31</v>
      </c>
      <c r="C4721" s="285" t="s">
        <v>22282</v>
      </c>
      <c r="D4721" s="309">
        <v>31</v>
      </c>
      <c r="E4721" s="416">
        <v>311</v>
      </c>
      <c r="F4721" s="409" t="s">
        <v>22349</v>
      </c>
      <c r="G4721" s="416">
        <v>311</v>
      </c>
      <c r="H4721" s="414">
        <v>11494</v>
      </c>
      <c r="I4721" s="401" t="s">
        <v>22356</v>
      </c>
      <c r="J4721" s="414">
        <v>11494</v>
      </c>
      <c r="K4721" s="309">
        <v>31</v>
      </c>
      <c r="L4721" s="416">
        <v>311</v>
      </c>
      <c r="M4721" s="414">
        <v>11494</v>
      </c>
      <c r="N4721" s="280" t="str">
        <f t="shared" si="73"/>
        <v>31 311 11494</v>
      </c>
    </row>
    <row r="4722" spans="2:14" ht="17.25" thickBot="1">
      <c r="B4722" s="309">
        <v>31</v>
      </c>
      <c r="C4722" s="285" t="s">
        <v>22282</v>
      </c>
      <c r="D4722" s="309">
        <v>31</v>
      </c>
      <c r="E4722" s="416">
        <v>311</v>
      </c>
      <c r="F4722" s="409" t="s">
        <v>22349</v>
      </c>
      <c r="G4722" s="416">
        <v>311</v>
      </c>
      <c r="H4722" s="414">
        <v>11497</v>
      </c>
      <c r="I4722" s="402" t="s">
        <v>22357</v>
      </c>
      <c r="J4722" s="414">
        <v>11497</v>
      </c>
      <c r="K4722" s="309">
        <v>31</v>
      </c>
      <c r="L4722" s="416">
        <v>311</v>
      </c>
      <c r="M4722" s="414">
        <v>11497</v>
      </c>
      <c r="N4722" s="280" t="str">
        <f t="shared" si="73"/>
        <v>31 311 11497</v>
      </c>
    </row>
    <row r="4723" spans="2:14" ht="17.25" thickBot="1">
      <c r="B4723" s="309">
        <v>31</v>
      </c>
      <c r="C4723" s="285" t="s">
        <v>22282</v>
      </c>
      <c r="D4723" s="309">
        <v>31</v>
      </c>
      <c r="E4723" s="416">
        <v>311</v>
      </c>
      <c r="F4723" s="409" t="s">
        <v>22349</v>
      </c>
      <c r="G4723" s="416">
        <v>311</v>
      </c>
      <c r="H4723" s="414">
        <v>11500</v>
      </c>
      <c r="I4723" s="401" t="s">
        <v>18466</v>
      </c>
      <c r="J4723" s="414">
        <v>11500</v>
      </c>
      <c r="K4723" s="309">
        <v>31</v>
      </c>
      <c r="L4723" s="416">
        <v>311</v>
      </c>
      <c r="M4723" s="414">
        <v>11500</v>
      </c>
      <c r="N4723" s="280" t="str">
        <f t="shared" si="73"/>
        <v>31 311 11500</v>
      </c>
    </row>
    <row r="4724" spans="2:14" ht="17.25" thickBot="1">
      <c r="B4724" s="309">
        <v>31</v>
      </c>
      <c r="C4724" s="285" t="s">
        <v>22282</v>
      </c>
      <c r="D4724" s="309">
        <v>31</v>
      </c>
      <c r="E4724" s="416">
        <v>311</v>
      </c>
      <c r="F4724" s="409" t="s">
        <v>22349</v>
      </c>
      <c r="G4724" s="416">
        <v>311</v>
      </c>
      <c r="H4724" s="414">
        <v>11503</v>
      </c>
      <c r="I4724" s="402" t="s">
        <v>21772</v>
      </c>
      <c r="J4724" s="414">
        <v>11503</v>
      </c>
      <c r="K4724" s="309">
        <v>31</v>
      </c>
      <c r="L4724" s="416">
        <v>311</v>
      </c>
      <c r="M4724" s="414">
        <v>11503</v>
      </c>
      <c r="N4724" s="280" t="str">
        <f t="shared" si="73"/>
        <v>31 311 11503</v>
      </c>
    </row>
    <row r="4725" spans="2:14" ht="17.25" thickBot="1">
      <c r="B4725" s="309">
        <v>31</v>
      </c>
      <c r="C4725" s="285" t="s">
        <v>22282</v>
      </c>
      <c r="D4725" s="309">
        <v>31</v>
      </c>
      <c r="E4725" s="416">
        <v>311</v>
      </c>
      <c r="F4725" s="409" t="s">
        <v>22349</v>
      </c>
      <c r="G4725" s="416">
        <v>311</v>
      </c>
      <c r="H4725" s="414">
        <v>11506</v>
      </c>
      <c r="I4725" s="401" t="s">
        <v>22358</v>
      </c>
      <c r="J4725" s="414">
        <v>11506</v>
      </c>
      <c r="K4725" s="309">
        <v>31</v>
      </c>
      <c r="L4725" s="416">
        <v>311</v>
      </c>
      <c r="M4725" s="414">
        <v>11506</v>
      </c>
      <c r="N4725" s="280" t="str">
        <f t="shared" si="73"/>
        <v>31 311 11506</v>
      </c>
    </row>
    <row r="4726" spans="2:14" ht="17.25" thickBot="1">
      <c r="B4726" s="309">
        <v>31</v>
      </c>
      <c r="C4726" s="285" t="s">
        <v>22282</v>
      </c>
      <c r="D4726" s="309">
        <v>31</v>
      </c>
      <c r="E4726" s="416">
        <v>311</v>
      </c>
      <c r="F4726" s="409" t="s">
        <v>22349</v>
      </c>
      <c r="G4726" s="416">
        <v>311</v>
      </c>
      <c r="H4726" s="414">
        <v>11509</v>
      </c>
      <c r="I4726" s="402" t="s">
        <v>22359</v>
      </c>
      <c r="J4726" s="414">
        <v>11509</v>
      </c>
      <c r="K4726" s="309">
        <v>31</v>
      </c>
      <c r="L4726" s="416">
        <v>311</v>
      </c>
      <c r="M4726" s="414">
        <v>11509</v>
      </c>
      <c r="N4726" s="280" t="str">
        <f t="shared" si="73"/>
        <v>31 311 11509</v>
      </c>
    </row>
    <row r="4727" spans="2:14" ht="17.25" thickBot="1">
      <c r="B4727" s="309">
        <v>31</v>
      </c>
      <c r="C4727" s="285" t="s">
        <v>22282</v>
      </c>
      <c r="D4727" s="309">
        <v>31</v>
      </c>
      <c r="E4727" s="416">
        <v>311</v>
      </c>
      <c r="F4727" s="409" t="s">
        <v>22349</v>
      </c>
      <c r="G4727" s="416">
        <v>311</v>
      </c>
      <c r="H4727" s="414">
        <v>11512</v>
      </c>
      <c r="I4727" s="401" t="s">
        <v>22125</v>
      </c>
      <c r="J4727" s="414">
        <v>11512</v>
      </c>
      <c r="K4727" s="309">
        <v>31</v>
      </c>
      <c r="L4727" s="416">
        <v>311</v>
      </c>
      <c r="M4727" s="414">
        <v>11512</v>
      </c>
      <c r="N4727" s="280" t="str">
        <f t="shared" si="73"/>
        <v>31 311 11512</v>
      </c>
    </row>
    <row r="4728" spans="2:14" ht="17.25" thickBot="1">
      <c r="B4728" s="309">
        <v>31</v>
      </c>
      <c r="C4728" s="285" t="s">
        <v>22282</v>
      </c>
      <c r="D4728" s="309">
        <v>31</v>
      </c>
      <c r="E4728" s="416">
        <v>311</v>
      </c>
      <c r="F4728" s="409" t="s">
        <v>22349</v>
      </c>
      <c r="G4728" s="416">
        <v>311</v>
      </c>
      <c r="H4728" s="414">
        <v>11515</v>
      </c>
      <c r="I4728" s="401" t="s">
        <v>20040</v>
      </c>
      <c r="J4728" s="414">
        <v>11515</v>
      </c>
      <c r="K4728" s="309">
        <v>31</v>
      </c>
      <c r="L4728" s="416">
        <v>311</v>
      </c>
      <c r="M4728" s="414">
        <v>11515</v>
      </c>
      <c r="N4728" s="280" t="str">
        <f t="shared" si="73"/>
        <v>31 311 11515</v>
      </c>
    </row>
    <row r="4729" spans="2:14" ht="17.25" thickBot="1">
      <c r="B4729" s="309">
        <v>31</v>
      </c>
      <c r="C4729" s="285" t="s">
        <v>22282</v>
      </c>
      <c r="D4729" s="309">
        <v>31</v>
      </c>
      <c r="E4729" s="416">
        <v>311</v>
      </c>
      <c r="F4729" s="409" t="s">
        <v>22349</v>
      </c>
      <c r="G4729" s="416">
        <v>311</v>
      </c>
      <c r="H4729" s="414">
        <v>11518</v>
      </c>
      <c r="I4729" s="402" t="s">
        <v>22360</v>
      </c>
      <c r="J4729" s="414">
        <v>11518</v>
      </c>
      <c r="K4729" s="309">
        <v>31</v>
      </c>
      <c r="L4729" s="416">
        <v>311</v>
      </c>
      <c r="M4729" s="414">
        <v>11518</v>
      </c>
      <c r="N4729" s="280" t="str">
        <f t="shared" si="73"/>
        <v>31 311 11518</v>
      </c>
    </row>
    <row r="4730" spans="2:14" ht="17.25" thickBot="1">
      <c r="B4730" s="309">
        <v>31</v>
      </c>
      <c r="C4730" s="285" t="s">
        <v>22282</v>
      </c>
      <c r="D4730" s="309">
        <v>31</v>
      </c>
      <c r="E4730" s="416">
        <v>311</v>
      </c>
      <c r="F4730" s="409" t="s">
        <v>22349</v>
      </c>
      <c r="G4730" s="416">
        <v>311</v>
      </c>
      <c r="H4730" s="414">
        <v>11521</v>
      </c>
      <c r="I4730" s="401" t="s">
        <v>22361</v>
      </c>
      <c r="J4730" s="414">
        <v>11521</v>
      </c>
      <c r="K4730" s="309">
        <v>31</v>
      </c>
      <c r="L4730" s="416">
        <v>311</v>
      </c>
      <c r="M4730" s="414">
        <v>11521</v>
      </c>
      <c r="N4730" s="280" t="str">
        <f t="shared" si="73"/>
        <v>31 311 11521</v>
      </c>
    </row>
    <row r="4731" spans="2:14" ht="17.25" thickBot="1">
      <c r="B4731" s="309">
        <v>31</v>
      </c>
      <c r="C4731" s="285" t="s">
        <v>22282</v>
      </c>
      <c r="D4731" s="309">
        <v>31</v>
      </c>
      <c r="E4731" s="416">
        <v>311</v>
      </c>
      <c r="F4731" s="409" t="s">
        <v>22349</v>
      </c>
      <c r="G4731" s="416">
        <v>311</v>
      </c>
      <c r="H4731" s="414">
        <v>11524</v>
      </c>
      <c r="I4731" s="402" t="s">
        <v>19289</v>
      </c>
      <c r="J4731" s="414">
        <v>11524</v>
      </c>
      <c r="K4731" s="309">
        <v>31</v>
      </c>
      <c r="L4731" s="416">
        <v>311</v>
      </c>
      <c r="M4731" s="414">
        <v>11524</v>
      </c>
      <c r="N4731" s="280" t="str">
        <f t="shared" si="73"/>
        <v>31 311 11524</v>
      </c>
    </row>
    <row r="4732" spans="2:14" ht="17.25" thickBot="1">
      <c r="B4732" s="309">
        <v>31</v>
      </c>
      <c r="C4732" s="285" t="s">
        <v>22282</v>
      </c>
      <c r="D4732" s="309">
        <v>31</v>
      </c>
      <c r="E4732" s="416">
        <v>311</v>
      </c>
      <c r="F4732" s="409" t="s">
        <v>22349</v>
      </c>
      <c r="G4732" s="416">
        <v>311</v>
      </c>
      <c r="H4732" s="414">
        <v>11527</v>
      </c>
      <c r="I4732" s="401" t="s">
        <v>19341</v>
      </c>
      <c r="J4732" s="414">
        <v>11527</v>
      </c>
      <c r="K4732" s="309">
        <v>31</v>
      </c>
      <c r="L4732" s="416">
        <v>311</v>
      </c>
      <c r="M4732" s="414">
        <v>11527</v>
      </c>
      <c r="N4732" s="280" t="str">
        <f t="shared" si="73"/>
        <v>31 311 11527</v>
      </c>
    </row>
    <row r="4733" spans="2:14" ht="17.25" thickBot="1">
      <c r="B4733" s="309">
        <v>31</v>
      </c>
      <c r="C4733" s="285" t="s">
        <v>22282</v>
      </c>
      <c r="D4733" s="309">
        <v>31</v>
      </c>
      <c r="E4733" s="416">
        <v>311</v>
      </c>
      <c r="F4733" s="409" t="s">
        <v>22349</v>
      </c>
      <c r="G4733" s="416">
        <v>311</v>
      </c>
      <c r="H4733" s="414">
        <v>11530</v>
      </c>
      <c r="I4733" s="402" t="s">
        <v>19975</v>
      </c>
      <c r="J4733" s="414">
        <v>11530</v>
      </c>
      <c r="K4733" s="309">
        <v>31</v>
      </c>
      <c r="L4733" s="416">
        <v>311</v>
      </c>
      <c r="M4733" s="414">
        <v>11530</v>
      </c>
      <c r="N4733" s="280" t="str">
        <f t="shared" si="73"/>
        <v>31 311 11530</v>
      </c>
    </row>
    <row r="4734" spans="2:14" ht="17.25" thickBot="1">
      <c r="B4734" s="309">
        <v>31</v>
      </c>
      <c r="C4734" s="285" t="s">
        <v>22282</v>
      </c>
      <c r="D4734" s="309">
        <v>31</v>
      </c>
      <c r="E4734" s="416">
        <v>311</v>
      </c>
      <c r="F4734" s="409" t="s">
        <v>22349</v>
      </c>
      <c r="G4734" s="416">
        <v>311</v>
      </c>
      <c r="H4734" s="414">
        <v>11533</v>
      </c>
      <c r="I4734" s="401" t="s">
        <v>22362</v>
      </c>
      <c r="J4734" s="414">
        <v>11533</v>
      </c>
      <c r="K4734" s="309">
        <v>31</v>
      </c>
      <c r="L4734" s="416">
        <v>311</v>
      </c>
      <c r="M4734" s="414">
        <v>11533</v>
      </c>
      <c r="N4734" s="280" t="str">
        <f t="shared" si="73"/>
        <v>31 311 11533</v>
      </c>
    </row>
    <row r="4735" spans="2:14" ht="17.25" thickBot="1">
      <c r="B4735" s="309">
        <v>31</v>
      </c>
      <c r="C4735" s="285" t="s">
        <v>22282</v>
      </c>
      <c r="D4735" s="309">
        <v>31</v>
      </c>
      <c r="E4735" s="416">
        <v>311</v>
      </c>
      <c r="F4735" s="409" t="s">
        <v>22349</v>
      </c>
      <c r="G4735" s="416">
        <v>311</v>
      </c>
      <c r="H4735" s="414">
        <v>11536</v>
      </c>
      <c r="I4735" s="402" t="s">
        <v>22363</v>
      </c>
      <c r="J4735" s="414">
        <v>11536</v>
      </c>
      <c r="K4735" s="309">
        <v>31</v>
      </c>
      <c r="L4735" s="416">
        <v>311</v>
      </c>
      <c r="M4735" s="414">
        <v>11536</v>
      </c>
      <c r="N4735" s="280" t="str">
        <f t="shared" si="73"/>
        <v>31 311 11536</v>
      </c>
    </row>
    <row r="4736" spans="2:14" ht="17.25" thickBot="1">
      <c r="B4736" s="309">
        <v>31</v>
      </c>
      <c r="C4736" s="285" t="s">
        <v>22282</v>
      </c>
      <c r="D4736" s="309">
        <v>31</v>
      </c>
      <c r="E4736" s="416">
        <v>311</v>
      </c>
      <c r="F4736" s="409" t="s">
        <v>22349</v>
      </c>
      <c r="G4736" s="416">
        <v>311</v>
      </c>
      <c r="H4736" s="414">
        <v>11539</v>
      </c>
      <c r="I4736" s="401" t="s">
        <v>19774</v>
      </c>
      <c r="J4736" s="414">
        <v>11539</v>
      </c>
      <c r="K4736" s="309">
        <v>31</v>
      </c>
      <c r="L4736" s="416">
        <v>311</v>
      </c>
      <c r="M4736" s="414">
        <v>11539</v>
      </c>
      <c r="N4736" s="280" t="str">
        <f t="shared" si="73"/>
        <v>31 311 11539</v>
      </c>
    </row>
    <row r="4737" spans="2:14" ht="17.25" thickBot="1">
      <c r="B4737" s="309">
        <v>31</v>
      </c>
      <c r="C4737" s="285" t="s">
        <v>22282</v>
      </c>
      <c r="D4737" s="309">
        <v>31</v>
      </c>
      <c r="E4737" s="416">
        <v>311</v>
      </c>
      <c r="F4737" s="409" t="s">
        <v>22349</v>
      </c>
      <c r="G4737" s="416">
        <v>311</v>
      </c>
      <c r="H4737" s="414">
        <v>11542</v>
      </c>
      <c r="I4737" s="402" t="s">
        <v>22364</v>
      </c>
      <c r="J4737" s="414">
        <v>11542</v>
      </c>
      <c r="K4737" s="309">
        <v>31</v>
      </c>
      <c r="L4737" s="416">
        <v>311</v>
      </c>
      <c r="M4737" s="414">
        <v>11542</v>
      </c>
      <c r="N4737" s="280" t="str">
        <f t="shared" si="73"/>
        <v>31 311 11542</v>
      </c>
    </row>
    <row r="4738" spans="2:14" ht="17.25" thickBot="1">
      <c r="B4738" s="309">
        <v>31</v>
      </c>
      <c r="C4738" s="285" t="s">
        <v>22282</v>
      </c>
      <c r="D4738" s="309">
        <v>31</v>
      </c>
      <c r="E4738" s="416">
        <v>311</v>
      </c>
      <c r="F4738" s="409" t="s">
        <v>22349</v>
      </c>
      <c r="G4738" s="416">
        <v>311</v>
      </c>
      <c r="H4738" s="414">
        <v>11545</v>
      </c>
      <c r="I4738" s="401" t="s">
        <v>19321</v>
      </c>
      <c r="J4738" s="414">
        <v>11545</v>
      </c>
      <c r="K4738" s="309">
        <v>31</v>
      </c>
      <c r="L4738" s="416">
        <v>311</v>
      </c>
      <c r="M4738" s="414">
        <v>11545</v>
      </c>
      <c r="N4738" s="280" t="str">
        <f t="shared" si="73"/>
        <v>31 311 11545</v>
      </c>
    </row>
    <row r="4739" spans="2:14" ht="17.25" thickBot="1">
      <c r="B4739" s="309">
        <v>31</v>
      </c>
      <c r="C4739" s="285" t="s">
        <v>22282</v>
      </c>
      <c r="D4739" s="309">
        <v>31</v>
      </c>
      <c r="E4739" s="416">
        <v>311</v>
      </c>
      <c r="F4739" s="409" t="s">
        <v>22349</v>
      </c>
      <c r="G4739" s="416">
        <v>311</v>
      </c>
      <c r="H4739" s="414">
        <v>11548</v>
      </c>
      <c r="I4739" s="402" t="s">
        <v>22365</v>
      </c>
      <c r="J4739" s="414">
        <v>11548</v>
      </c>
      <c r="K4739" s="309">
        <v>31</v>
      </c>
      <c r="L4739" s="416">
        <v>311</v>
      </c>
      <c r="M4739" s="414">
        <v>11548</v>
      </c>
      <c r="N4739" s="280" t="str">
        <f t="shared" si="73"/>
        <v>31 311 11548</v>
      </c>
    </row>
    <row r="4740" spans="2:14" ht="17.25" thickBot="1">
      <c r="B4740" s="309">
        <v>31</v>
      </c>
      <c r="C4740" s="285" t="s">
        <v>22282</v>
      </c>
      <c r="D4740" s="309">
        <v>31</v>
      </c>
      <c r="E4740" s="416">
        <v>311</v>
      </c>
      <c r="F4740" s="409" t="s">
        <v>22349</v>
      </c>
      <c r="G4740" s="416">
        <v>311</v>
      </c>
      <c r="H4740" s="414">
        <v>11551</v>
      </c>
      <c r="I4740" s="401" t="s">
        <v>22366</v>
      </c>
      <c r="J4740" s="414">
        <v>11551</v>
      </c>
      <c r="K4740" s="309">
        <v>31</v>
      </c>
      <c r="L4740" s="416">
        <v>311</v>
      </c>
      <c r="M4740" s="414">
        <v>11551</v>
      </c>
      <c r="N4740" s="280" t="str">
        <f t="shared" ref="N4740:N4803" si="74">K4740&amp;" "&amp;L4740&amp;" "&amp;M4740</f>
        <v>31 311 11551</v>
      </c>
    </row>
    <row r="4741" spans="2:14" ht="17.25" thickBot="1">
      <c r="B4741" s="309">
        <v>31</v>
      </c>
      <c r="C4741" s="285" t="s">
        <v>22282</v>
      </c>
      <c r="D4741" s="309">
        <v>31</v>
      </c>
      <c r="E4741" s="416">
        <v>311</v>
      </c>
      <c r="F4741" s="409" t="s">
        <v>22349</v>
      </c>
      <c r="G4741" s="416">
        <v>311</v>
      </c>
      <c r="H4741" s="414">
        <v>11554</v>
      </c>
      <c r="I4741" s="402" t="s">
        <v>22367</v>
      </c>
      <c r="J4741" s="414">
        <v>11554</v>
      </c>
      <c r="K4741" s="309">
        <v>31</v>
      </c>
      <c r="L4741" s="416">
        <v>311</v>
      </c>
      <c r="M4741" s="414">
        <v>11554</v>
      </c>
      <c r="N4741" s="280" t="str">
        <f t="shared" si="74"/>
        <v>31 311 11554</v>
      </c>
    </row>
    <row r="4742" spans="2:14" ht="17.25" thickBot="1">
      <c r="B4742" s="309">
        <v>31</v>
      </c>
      <c r="C4742" s="285" t="s">
        <v>22282</v>
      </c>
      <c r="D4742" s="309">
        <v>31</v>
      </c>
      <c r="E4742" s="416">
        <v>311</v>
      </c>
      <c r="F4742" s="409" t="s">
        <v>22349</v>
      </c>
      <c r="G4742" s="416">
        <v>311</v>
      </c>
      <c r="H4742" s="414">
        <v>11557</v>
      </c>
      <c r="I4742" s="401" t="s">
        <v>22368</v>
      </c>
      <c r="J4742" s="414">
        <v>11557</v>
      </c>
      <c r="K4742" s="309">
        <v>31</v>
      </c>
      <c r="L4742" s="416">
        <v>311</v>
      </c>
      <c r="M4742" s="414">
        <v>11557</v>
      </c>
      <c r="N4742" s="280" t="str">
        <f t="shared" si="74"/>
        <v>31 311 11557</v>
      </c>
    </row>
    <row r="4743" spans="2:14" ht="17.25" thickBot="1">
      <c r="B4743" s="309">
        <v>31</v>
      </c>
      <c r="C4743" s="285" t="s">
        <v>22282</v>
      </c>
      <c r="D4743" s="309">
        <v>31</v>
      </c>
      <c r="E4743" s="416">
        <v>311</v>
      </c>
      <c r="F4743" s="409" t="s">
        <v>22349</v>
      </c>
      <c r="G4743" s="416">
        <v>311</v>
      </c>
      <c r="H4743" s="414">
        <v>11560</v>
      </c>
      <c r="I4743" s="401" t="s">
        <v>22369</v>
      </c>
      <c r="J4743" s="414">
        <v>11560</v>
      </c>
      <c r="K4743" s="309">
        <v>31</v>
      </c>
      <c r="L4743" s="416">
        <v>311</v>
      </c>
      <c r="M4743" s="414">
        <v>11560</v>
      </c>
      <c r="N4743" s="280" t="str">
        <f t="shared" si="74"/>
        <v>31 311 11560</v>
      </c>
    </row>
    <row r="4744" spans="2:14" ht="17.25" thickBot="1">
      <c r="B4744" s="309">
        <v>31</v>
      </c>
      <c r="C4744" s="285" t="s">
        <v>22282</v>
      </c>
      <c r="D4744" s="309">
        <v>31</v>
      </c>
      <c r="E4744" s="416">
        <v>311</v>
      </c>
      <c r="F4744" s="409" t="s">
        <v>22349</v>
      </c>
      <c r="G4744" s="416">
        <v>311</v>
      </c>
      <c r="H4744" s="414">
        <v>11563</v>
      </c>
      <c r="I4744" s="402" t="s">
        <v>22370</v>
      </c>
      <c r="J4744" s="414">
        <v>11563</v>
      </c>
      <c r="K4744" s="309">
        <v>31</v>
      </c>
      <c r="L4744" s="416">
        <v>311</v>
      </c>
      <c r="M4744" s="414">
        <v>11563</v>
      </c>
      <c r="N4744" s="280" t="str">
        <f t="shared" si="74"/>
        <v>31 311 11563</v>
      </c>
    </row>
    <row r="4745" spans="2:14" ht="17.25" thickBot="1">
      <c r="B4745" s="309">
        <v>31</v>
      </c>
      <c r="C4745" s="285" t="s">
        <v>22282</v>
      </c>
      <c r="D4745" s="309">
        <v>31</v>
      </c>
      <c r="E4745" s="416">
        <v>311</v>
      </c>
      <c r="F4745" s="409" t="s">
        <v>22349</v>
      </c>
      <c r="G4745" s="416">
        <v>311</v>
      </c>
      <c r="H4745" s="414">
        <v>11566</v>
      </c>
      <c r="I4745" s="401" t="s">
        <v>22371</v>
      </c>
      <c r="J4745" s="414">
        <v>11566</v>
      </c>
      <c r="K4745" s="309">
        <v>31</v>
      </c>
      <c r="L4745" s="416">
        <v>311</v>
      </c>
      <c r="M4745" s="414">
        <v>11566</v>
      </c>
      <c r="N4745" s="280" t="str">
        <f t="shared" si="74"/>
        <v>31 311 11566</v>
      </c>
    </row>
    <row r="4746" spans="2:14" ht="17.25" thickBot="1">
      <c r="B4746" s="309">
        <v>31</v>
      </c>
      <c r="C4746" s="285" t="s">
        <v>22282</v>
      </c>
      <c r="D4746" s="309">
        <v>31</v>
      </c>
      <c r="E4746" s="416">
        <v>311</v>
      </c>
      <c r="F4746" s="409" t="s">
        <v>22349</v>
      </c>
      <c r="G4746" s="416">
        <v>311</v>
      </c>
      <c r="H4746" s="414">
        <v>11569</v>
      </c>
      <c r="I4746" s="402" t="s">
        <v>22372</v>
      </c>
      <c r="J4746" s="414">
        <v>11569</v>
      </c>
      <c r="K4746" s="309">
        <v>31</v>
      </c>
      <c r="L4746" s="416">
        <v>311</v>
      </c>
      <c r="M4746" s="414">
        <v>11569</v>
      </c>
      <c r="N4746" s="280" t="str">
        <f t="shared" si="74"/>
        <v>31 311 11569</v>
      </c>
    </row>
    <row r="4747" spans="2:14" ht="17.25" thickBot="1">
      <c r="B4747" s="309">
        <v>31</v>
      </c>
      <c r="C4747" s="285" t="s">
        <v>22282</v>
      </c>
      <c r="D4747" s="309">
        <v>31</v>
      </c>
      <c r="E4747" s="416">
        <v>311</v>
      </c>
      <c r="F4747" s="409" t="s">
        <v>22349</v>
      </c>
      <c r="G4747" s="416">
        <v>311</v>
      </c>
      <c r="H4747" s="414">
        <v>11572</v>
      </c>
      <c r="I4747" s="401" t="s">
        <v>22373</v>
      </c>
      <c r="J4747" s="414">
        <v>11572</v>
      </c>
      <c r="K4747" s="309">
        <v>31</v>
      </c>
      <c r="L4747" s="416">
        <v>311</v>
      </c>
      <c r="M4747" s="414">
        <v>11572</v>
      </c>
      <c r="N4747" s="280" t="str">
        <f t="shared" si="74"/>
        <v>31 311 11572</v>
      </c>
    </row>
    <row r="4748" spans="2:14" ht="17.25" thickBot="1">
      <c r="B4748" s="309">
        <v>31</v>
      </c>
      <c r="C4748" s="285" t="s">
        <v>22282</v>
      </c>
      <c r="D4748" s="309">
        <v>31</v>
      </c>
      <c r="E4748" s="416">
        <v>311</v>
      </c>
      <c r="F4748" s="409" t="s">
        <v>22349</v>
      </c>
      <c r="G4748" s="416">
        <v>311</v>
      </c>
      <c r="H4748" s="414">
        <v>11575</v>
      </c>
      <c r="I4748" s="402" t="s">
        <v>20173</v>
      </c>
      <c r="J4748" s="414">
        <v>11575</v>
      </c>
      <c r="K4748" s="309">
        <v>31</v>
      </c>
      <c r="L4748" s="416">
        <v>311</v>
      </c>
      <c r="M4748" s="414">
        <v>11575</v>
      </c>
      <c r="N4748" s="280" t="str">
        <f t="shared" si="74"/>
        <v>31 311 11575</v>
      </c>
    </row>
    <row r="4749" spans="2:14" ht="17.25" thickBot="1">
      <c r="B4749" s="309">
        <v>31</v>
      </c>
      <c r="C4749" s="285" t="s">
        <v>22282</v>
      </c>
      <c r="D4749" s="309">
        <v>31</v>
      </c>
      <c r="E4749" s="416">
        <v>311</v>
      </c>
      <c r="F4749" s="409" t="s">
        <v>22349</v>
      </c>
      <c r="G4749" s="416">
        <v>311</v>
      </c>
      <c r="H4749" s="414">
        <v>11578</v>
      </c>
      <c r="I4749" s="401" t="s">
        <v>22374</v>
      </c>
      <c r="J4749" s="414">
        <v>11578</v>
      </c>
      <c r="K4749" s="309">
        <v>31</v>
      </c>
      <c r="L4749" s="416">
        <v>311</v>
      </c>
      <c r="M4749" s="414">
        <v>11578</v>
      </c>
      <c r="N4749" s="280" t="str">
        <f t="shared" si="74"/>
        <v>31 311 11578</v>
      </c>
    </row>
    <row r="4750" spans="2:14" ht="17.25" thickBot="1">
      <c r="B4750" s="309">
        <v>31</v>
      </c>
      <c r="C4750" s="285" t="s">
        <v>22282</v>
      </c>
      <c r="D4750" s="309">
        <v>31</v>
      </c>
      <c r="E4750" s="413">
        <v>312</v>
      </c>
      <c r="F4750" s="407" t="s">
        <v>22375</v>
      </c>
      <c r="G4750" s="413">
        <v>312</v>
      </c>
      <c r="H4750" s="414">
        <v>11581</v>
      </c>
      <c r="I4750" s="401" t="s">
        <v>22376</v>
      </c>
      <c r="J4750" s="414">
        <v>11581</v>
      </c>
      <c r="K4750" s="309">
        <v>31</v>
      </c>
      <c r="L4750" s="413">
        <v>312</v>
      </c>
      <c r="M4750" s="414">
        <v>11581</v>
      </c>
      <c r="N4750" s="280" t="str">
        <f t="shared" si="74"/>
        <v>31 312 11581</v>
      </c>
    </row>
    <row r="4751" spans="2:14" ht="17.25" thickBot="1">
      <c r="B4751" s="309">
        <v>31</v>
      </c>
      <c r="C4751" s="285" t="s">
        <v>22282</v>
      </c>
      <c r="D4751" s="309">
        <v>31</v>
      </c>
      <c r="E4751" s="413">
        <v>312</v>
      </c>
      <c r="F4751" s="407" t="s">
        <v>22375</v>
      </c>
      <c r="G4751" s="413">
        <v>312</v>
      </c>
      <c r="H4751" s="414">
        <v>11584</v>
      </c>
      <c r="I4751" s="402" t="s">
        <v>22377</v>
      </c>
      <c r="J4751" s="414">
        <v>11584</v>
      </c>
      <c r="K4751" s="309">
        <v>31</v>
      </c>
      <c r="L4751" s="413">
        <v>312</v>
      </c>
      <c r="M4751" s="414">
        <v>11584</v>
      </c>
      <c r="N4751" s="280" t="str">
        <f t="shared" si="74"/>
        <v>31 312 11584</v>
      </c>
    </row>
    <row r="4752" spans="2:14" ht="17.25" thickBot="1">
      <c r="B4752" s="309">
        <v>31</v>
      </c>
      <c r="C4752" s="285" t="s">
        <v>22282</v>
      </c>
      <c r="D4752" s="309">
        <v>31</v>
      </c>
      <c r="E4752" s="413">
        <v>312</v>
      </c>
      <c r="F4752" s="407" t="s">
        <v>22375</v>
      </c>
      <c r="G4752" s="413">
        <v>312</v>
      </c>
      <c r="H4752" s="414">
        <v>11587</v>
      </c>
      <c r="I4752" s="401" t="s">
        <v>22378</v>
      </c>
      <c r="J4752" s="414">
        <v>11587</v>
      </c>
      <c r="K4752" s="309">
        <v>31</v>
      </c>
      <c r="L4752" s="413">
        <v>312</v>
      </c>
      <c r="M4752" s="414">
        <v>11587</v>
      </c>
      <c r="N4752" s="280" t="str">
        <f t="shared" si="74"/>
        <v>31 312 11587</v>
      </c>
    </row>
    <row r="4753" spans="2:14" ht="17.25" thickBot="1">
      <c r="B4753" s="309">
        <v>31</v>
      </c>
      <c r="C4753" s="285" t="s">
        <v>22282</v>
      </c>
      <c r="D4753" s="309">
        <v>31</v>
      </c>
      <c r="E4753" s="413">
        <v>312</v>
      </c>
      <c r="F4753" s="407" t="s">
        <v>22375</v>
      </c>
      <c r="G4753" s="413">
        <v>312</v>
      </c>
      <c r="H4753" s="414">
        <v>11590</v>
      </c>
      <c r="I4753" s="402" t="s">
        <v>18724</v>
      </c>
      <c r="J4753" s="414">
        <v>11590</v>
      </c>
      <c r="K4753" s="309">
        <v>31</v>
      </c>
      <c r="L4753" s="413">
        <v>312</v>
      </c>
      <c r="M4753" s="414">
        <v>11590</v>
      </c>
      <c r="N4753" s="280" t="str">
        <f t="shared" si="74"/>
        <v>31 312 11590</v>
      </c>
    </row>
    <row r="4754" spans="2:14" ht="17.25" thickBot="1">
      <c r="B4754" s="309">
        <v>31</v>
      </c>
      <c r="C4754" s="285" t="s">
        <v>22282</v>
      </c>
      <c r="D4754" s="309">
        <v>31</v>
      </c>
      <c r="E4754" s="413">
        <v>312</v>
      </c>
      <c r="F4754" s="407" t="s">
        <v>22375</v>
      </c>
      <c r="G4754" s="413">
        <v>312</v>
      </c>
      <c r="H4754" s="414">
        <v>11593</v>
      </c>
      <c r="I4754" s="401" t="s">
        <v>19308</v>
      </c>
      <c r="J4754" s="414">
        <v>11593</v>
      </c>
      <c r="K4754" s="309">
        <v>31</v>
      </c>
      <c r="L4754" s="413">
        <v>312</v>
      </c>
      <c r="M4754" s="414">
        <v>11593</v>
      </c>
      <c r="N4754" s="280" t="str">
        <f t="shared" si="74"/>
        <v>31 312 11593</v>
      </c>
    </row>
    <row r="4755" spans="2:14" ht="17.25" thickBot="1">
      <c r="B4755" s="309">
        <v>31</v>
      </c>
      <c r="C4755" s="285" t="s">
        <v>22282</v>
      </c>
      <c r="D4755" s="309">
        <v>31</v>
      </c>
      <c r="E4755" s="413">
        <v>312</v>
      </c>
      <c r="F4755" s="407" t="s">
        <v>22375</v>
      </c>
      <c r="G4755" s="413">
        <v>312</v>
      </c>
      <c r="H4755" s="414">
        <v>11596</v>
      </c>
      <c r="I4755" s="402" t="s">
        <v>19299</v>
      </c>
      <c r="J4755" s="414">
        <v>11596</v>
      </c>
      <c r="K4755" s="309">
        <v>31</v>
      </c>
      <c r="L4755" s="413">
        <v>312</v>
      </c>
      <c r="M4755" s="414">
        <v>11596</v>
      </c>
      <c r="N4755" s="280" t="str">
        <f t="shared" si="74"/>
        <v>31 312 11596</v>
      </c>
    </row>
    <row r="4756" spans="2:14" ht="17.25" thickBot="1">
      <c r="B4756" s="309">
        <v>31</v>
      </c>
      <c r="C4756" s="285" t="s">
        <v>22282</v>
      </c>
      <c r="D4756" s="309">
        <v>31</v>
      </c>
      <c r="E4756" s="413">
        <v>312</v>
      </c>
      <c r="F4756" s="407" t="s">
        <v>22375</v>
      </c>
      <c r="G4756" s="413">
        <v>312</v>
      </c>
      <c r="H4756" s="414">
        <v>11599</v>
      </c>
      <c r="I4756" s="401" t="s">
        <v>22379</v>
      </c>
      <c r="J4756" s="414">
        <v>11599</v>
      </c>
      <c r="K4756" s="309">
        <v>31</v>
      </c>
      <c r="L4756" s="413">
        <v>312</v>
      </c>
      <c r="M4756" s="414">
        <v>11599</v>
      </c>
      <c r="N4756" s="280" t="str">
        <f t="shared" si="74"/>
        <v>31 312 11599</v>
      </c>
    </row>
    <row r="4757" spans="2:14" ht="17.25" thickBot="1">
      <c r="B4757" s="309">
        <v>31</v>
      </c>
      <c r="C4757" s="285" t="s">
        <v>22282</v>
      </c>
      <c r="D4757" s="309">
        <v>31</v>
      </c>
      <c r="E4757" s="413">
        <v>312</v>
      </c>
      <c r="F4757" s="407" t="s">
        <v>22375</v>
      </c>
      <c r="G4757" s="413">
        <v>312</v>
      </c>
      <c r="H4757" s="414">
        <v>11602</v>
      </c>
      <c r="I4757" s="402" t="s">
        <v>22380</v>
      </c>
      <c r="J4757" s="414">
        <v>11602</v>
      </c>
      <c r="K4757" s="309">
        <v>31</v>
      </c>
      <c r="L4757" s="413">
        <v>312</v>
      </c>
      <c r="M4757" s="414">
        <v>11602</v>
      </c>
      <c r="N4757" s="280" t="str">
        <f t="shared" si="74"/>
        <v>31 312 11602</v>
      </c>
    </row>
    <row r="4758" spans="2:14" ht="17.25" thickBot="1">
      <c r="B4758" s="309">
        <v>31</v>
      </c>
      <c r="C4758" s="285" t="s">
        <v>22282</v>
      </c>
      <c r="D4758" s="309">
        <v>31</v>
      </c>
      <c r="E4758" s="413">
        <v>312</v>
      </c>
      <c r="F4758" s="407" t="s">
        <v>22375</v>
      </c>
      <c r="G4758" s="413">
        <v>312</v>
      </c>
      <c r="H4758" s="414">
        <v>11605</v>
      </c>
      <c r="I4758" s="401" t="s">
        <v>1025</v>
      </c>
      <c r="J4758" s="414">
        <v>11605</v>
      </c>
      <c r="K4758" s="309">
        <v>31</v>
      </c>
      <c r="L4758" s="413">
        <v>312</v>
      </c>
      <c r="M4758" s="414">
        <v>11605</v>
      </c>
      <c r="N4758" s="280" t="str">
        <f t="shared" si="74"/>
        <v>31 312 11605</v>
      </c>
    </row>
    <row r="4759" spans="2:14" ht="17.25" thickBot="1">
      <c r="B4759" s="309">
        <v>31</v>
      </c>
      <c r="C4759" s="285" t="s">
        <v>22282</v>
      </c>
      <c r="D4759" s="309">
        <v>31</v>
      </c>
      <c r="E4759" s="413">
        <v>312</v>
      </c>
      <c r="F4759" s="407" t="s">
        <v>22375</v>
      </c>
      <c r="G4759" s="413">
        <v>312</v>
      </c>
      <c r="H4759" s="414">
        <v>11608</v>
      </c>
      <c r="I4759" s="402" t="s">
        <v>18998</v>
      </c>
      <c r="J4759" s="414">
        <v>11608</v>
      </c>
      <c r="K4759" s="309">
        <v>31</v>
      </c>
      <c r="L4759" s="413">
        <v>312</v>
      </c>
      <c r="M4759" s="414">
        <v>11608</v>
      </c>
      <c r="N4759" s="280" t="str">
        <f t="shared" si="74"/>
        <v>31 312 11608</v>
      </c>
    </row>
    <row r="4760" spans="2:14" ht="17.25" thickBot="1">
      <c r="B4760" s="309">
        <v>31</v>
      </c>
      <c r="C4760" s="285" t="s">
        <v>22282</v>
      </c>
      <c r="D4760" s="309">
        <v>31</v>
      </c>
      <c r="E4760" s="413">
        <v>312</v>
      </c>
      <c r="F4760" s="407" t="s">
        <v>22375</v>
      </c>
      <c r="G4760" s="413">
        <v>312</v>
      </c>
      <c r="H4760" s="414">
        <v>11611</v>
      </c>
      <c r="I4760" s="401" t="s">
        <v>19354</v>
      </c>
      <c r="J4760" s="414">
        <v>11611</v>
      </c>
      <c r="K4760" s="309">
        <v>31</v>
      </c>
      <c r="L4760" s="413">
        <v>312</v>
      </c>
      <c r="M4760" s="414">
        <v>11611</v>
      </c>
      <c r="N4760" s="280" t="str">
        <f t="shared" si="74"/>
        <v>31 312 11611</v>
      </c>
    </row>
    <row r="4761" spans="2:14" ht="17.25" thickBot="1">
      <c r="B4761" s="309">
        <v>31</v>
      </c>
      <c r="C4761" s="285" t="s">
        <v>22282</v>
      </c>
      <c r="D4761" s="309">
        <v>31</v>
      </c>
      <c r="E4761" s="413">
        <v>312</v>
      </c>
      <c r="F4761" s="407" t="s">
        <v>22375</v>
      </c>
      <c r="G4761" s="413">
        <v>312</v>
      </c>
      <c r="H4761" s="414">
        <v>11614</v>
      </c>
      <c r="I4761" s="402" t="s">
        <v>22381</v>
      </c>
      <c r="J4761" s="414">
        <v>11614</v>
      </c>
      <c r="K4761" s="309">
        <v>31</v>
      </c>
      <c r="L4761" s="413">
        <v>312</v>
      </c>
      <c r="M4761" s="414">
        <v>11614</v>
      </c>
      <c r="N4761" s="280" t="str">
        <f t="shared" si="74"/>
        <v>31 312 11614</v>
      </c>
    </row>
    <row r="4762" spans="2:14" ht="17.25" thickBot="1">
      <c r="B4762" s="309">
        <v>31</v>
      </c>
      <c r="C4762" s="285" t="s">
        <v>22282</v>
      </c>
      <c r="D4762" s="309">
        <v>31</v>
      </c>
      <c r="E4762" s="413">
        <v>312</v>
      </c>
      <c r="F4762" s="407" t="s">
        <v>22375</v>
      </c>
      <c r="G4762" s="413">
        <v>312</v>
      </c>
      <c r="H4762" s="414">
        <v>11617</v>
      </c>
      <c r="I4762" s="401" t="s">
        <v>19167</v>
      </c>
      <c r="J4762" s="414">
        <v>11617</v>
      </c>
      <c r="K4762" s="309">
        <v>31</v>
      </c>
      <c r="L4762" s="413">
        <v>312</v>
      </c>
      <c r="M4762" s="414">
        <v>11617</v>
      </c>
      <c r="N4762" s="280" t="str">
        <f t="shared" si="74"/>
        <v>31 312 11617</v>
      </c>
    </row>
    <row r="4763" spans="2:14" ht="17.25" thickBot="1">
      <c r="B4763" s="309">
        <v>31</v>
      </c>
      <c r="C4763" s="285" t="s">
        <v>22282</v>
      </c>
      <c r="D4763" s="309">
        <v>31</v>
      </c>
      <c r="E4763" s="413">
        <v>312</v>
      </c>
      <c r="F4763" s="407" t="s">
        <v>22375</v>
      </c>
      <c r="G4763" s="413">
        <v>312</v>
      </c>
      <c r="H4763" s="414">
        <v>11620</v>
      </c>
      <c r="I4763" s="402" t="s">
        <v>22132</v>
      </c>
      <c r="J4763" s="414">
        <v>11620</v>
      </c>
      <c r="K4763" s="309">
        <v>31</v>
      </c>
      <c r="L4763" s="413">
        <v>312</v>
      </c>
      <c r="M4763" s="414">
        <v>11620</v>
      </c>
      <c r="N4763" s="280" t="str">
        <f t="shared" si="74"/>
        <v>31 312 11620</v>
      </c>
    </row>
    <row r="4764" spans="2:14" ht="17.25" thickBot="1">
      <c r="B4764" s="309">
        <v>31</v>
      </c>
      <c r="C4764" s="285" t="s">
        <v>22282</v>
      </c>
      <c r="D4764" s="309">
        <v>31</v>
      </c>
      <c r="E4764" s="413">
        <v>312</v>
      </c>
      <c r="F4764" s="407" t="s">
        <v>22375</v>
      </c>
      <c r="G4764" s="413">
        <v>312</v>
      </c>
      <c r="H4764" s="414">
        <v>11623</v>
      </c>
      <c r="I4764" s="401" t="s">
        <v>22382</v>
      </c>
      <c r="J4764" s="414">
        <v>11623</v>
      </c>
      <c r="K4764" s="309">
        <v>31</v>
      </c>
      <c r="L4764" s="413">
        <v>312</v>
      </c>
      <c r="M4764" s="414">
        <v>11623</v>
      </c>
      <c r="N4764" s="280" t="str">
        <f t="shared" si="74"/>
        <v>31 312 11623</v>
      </c>
    </row>
    <row r="4765" spans="2:14" ht="17.25" thickBot="1">
      <c r="B4765" s="309">
        <v>31</v>
      </c>
      <c r="C4765" s="285" t="s">
        <v>22282</v>
      </c>
      <c r="D4765" s="309">
        <v>31</v>
      </c>
      <c r="E4765" s="413">
        <v>312</v>
      </c>
      <c r="F4765" s="407" t="s">
        <v>22375</v>
      </c>
      <c r="G4765" s="413">
        <v>312</v>
      </c>
      <c r="H4765" s="414">
        <v>11626</v>
      </c>
      <c r="I4765" s="401" t="s">
        <v>19373</v>
      </c>
      <c r="J4765" s="414">
        <v>11626</v>
      </c>
      <c r="K4765" s="309">
        <v>31</v>
      </c>
      <c r="L4765" s="413">
        <v>312</v>
      </c>
      <c r="M4765" s="414">
        <v>11626</v>
      </c>
      <c r="N4765" s="280" t="str">
        <f t="shared" si="74"/>
        <v>31 312 11626</v>
      </c>
    </row>
    <row r="4766" spans="2:14" ht="17.25" thickBot="1">
      <c r="B4766" s="309">
        <v>31</v>
      </c>
      <c r="C4766" s="285" t="s">
        <v>22282</v>
      </c>
      <c r="D4766" s="309">
        <v>31</v>
      </c>
      <c r="E4766" s="416">
        <v>313</v>
      </c>
      <c r="F4766" s="409" t="s">
        <v>22383</v>
      </c>
      <c r="G4766" s="416">
        <v>313</v>
      </c>
      <c r="H4766" s="414">
        <v>11629</v>
      </c>
      <c r="I4766" s="401" t="s">
        <v>22384</v>
      </c>
      <c r="J4766" s="414">
        <v>11629</v>
      </c>
      <c r="K4766" s="309">
        <v>31</v>
      </c>
      <c r="L4766" s="416">
        <v>313</v>
      </c>
      <c r="M4766" s="414">
        <v>11629</v>
      </c>
      <c r="N4766" s="280" t="str">
        <f t="shared" si="74"/>
        <v>31 313 11629</v>
      </c>
    </row>
    <row r="4767" spans="2:14" ht="17.25" thickBot="1">
      <c r="B4767" s="309">
        <v>31</v>
      </c>
      <c r="C4767" s="285" t="s">
        <v>22282</v>
      </c>
      <c r="D4767" s="309">
        <v>31</v>
      </c>
      <c r="E4767" s="416">
        <v>313</v>
      </c>
      <c r="F4767" s="409" t="s">
        <v>22383</v>
      </c>
      <c r="G4767" s="416">
        <v>313</v>
      </c>
      <c r="H4767" s="414">
        <v>11632</v>
      </c>
      <c r="I4767" s="402" t="s">
        <v>22385</v>
      </c>
      <c r="J4767" s="414">
        <v>11632</v>
      </c>
      <c r="K4767" s="309">
        <v>31</v>
      </c>
      <c r="L4767" s="416">
        <v>313</v>
      </c>
      <c r="M4767" s="414">
        <v>11632</v>
      </c>
      <c r="N4767" s="280" t="str">
        <f t="shared" si="74"/>
        <v>31 313 11632</v>
      </c>
    </row>
    <row r="4768" spans="2:14" ht="17.25" thickBot="1">
      <c r="B4768" s="309">
        <v>31</v>
      </c>
      <c r="C4768" s="285" t="s">
        <v>22282</v>
      </c>
      <c r="D4768" s="309">
        <v>31</v>
      </c>
      <c r="E4768" s="416">
        <v>313</v>
      </c>
      <c r="F4768" s="409" t="s">
        <v>22383</v>
      </c>
      <c r="G4768" s="416">
        <v>313</v>
      </c>
      <c r="H4768" s="414">
        <v>11635</v>
      </c>
      <c r="I4768" s="401" t="s">
        <v>22386</v>
      </c>
      <c r="J4768" s="414">
        <v>11635</v>
      </c>
      <c r="K4768" s="309">
        <v>31</v>
      </c>
      <c r="L4768" s="416">
        <v>313</v>
      </c>
      <c r="M4768" s="414">
        <v>11635</v>
      </c>
      <c r="N4768" s="280" t="str">
        <f t="shared" si="74"/>
        <v>31 313 11635</v>
      </c>
    </row>
    <row r="4769" spans="2:14" ht="17.25" thickBot="1">
      <c r="B4769" s="309">
        <v>31</v>
      </c>
      <c r="C4769" s="285" t="s">
        <v>22282</v>
      </c>
      <c r="D4769" s="309">
        <v>31</v>
      </c>
      <c r="E4769" s="416">
        <v>313</v>
      </c>
      <c r="F4769" s="409" t="s">
        <v>22383</v>
      </c>
      <c r="G4769" s="416">
        <v>313</v>
      </c>
      <c r="H4769" s="414">
        <v>11638</v>
      </c>
      <c r="I4769" s="402" t="s">
        <v>22177</v>
      </c>
      <c r="J4769" s="414">
        <v>11638</v>
      </c>
      <c r="K4769" s="309">
        <v>31</v>
      </c>
      <c r="L4769" s="416">
        <v>313</v>
      </c>
      <c r="M4769" s="414">
        <v>11638</v>
      </c>
      <c r="N4769" s="280" t="str">
        <f t="shared" si="74"/>
        <v>31 313 11638</v>
      </c>
    </row>
    <row r="4770" spans="2:14" ht="17.25" thickBot="1">
      <c r="B4770" s="309">
        <v>31</v>
      </c>
      <c r="C4770" s="285" t="s">
        <v>22282</v>
      </c>
      <c r="D4770" s="309">
        <v>31</v>
      </c>
      <c r="E4770" s="416">
        <v>313</v>
      </c>
      <c r="F4770" s="409" t="s">
        <v>22383</v>
      </c>
      <c r="G4770" s="416">
        <v>313</v>
      </c>
      <c r="H4770" s="414">
        <v>11641</v>
      </c>
      <c r="I4770" s="401" t="s">
        <v>19433</v>
      </c>
      <c r="J4770" s="414">
        <v>11641</v>
      </c>
      <c r="K4770" s="309">
        <v>31</v>
      </c>
      <c r="L4770" s="416">
        <v>313</v>
      </c>
      <c r="M4770" s="414">
        <v>11641</v>
      </c>
      <c r="N4770" s="280" t="str">
        <f t="shared" si="74"/>
        <v>31 313 11641</v>
      </c>
    </row>
    <row r="4771" spans="2:14" ht="17.25" thickBot="1">
      <c r="B4771" s="309">
        <v>31</v>
      </c>
      <c r="C4771" s="285" t="s">
        <v>22282</v>
      </c>
      <c r="D4771" s="309">
        <v>31</v>
      </c>
      <c r="E4771" s="416">
        <v>313</v>
      </c>
      <c r="F4771" s="409" t="s">
        <v>22383</v>
      </c>
      <c r="G4771" s="416">
        <v>313</v>
      </c>
      <c r="H4771" s="414">
        <v>11644</v>
      </c>
      <c r="I4771" s="402" t="s">
        <v>22260</v>
      </c>
      <c r="J4771" s="414">
        <v>11644</v>
      </c>
      <c r="K4771" s="309">
        <v>31</v>
      </c>
      <c r="L4771" s="416">
        <v>313</v>
      </c>
      <c r="M4771" s="414">
        <v>11644</v>
      </c>
      <c r="N4771" s="280" t="str">
        <f t="shared" si="74"/>
        <v>31 313 11644</v>
      </c>
    </row>
    <row r="4772" spans="2:14" ht="17.25" thickBot="1">
      <c r="B4772" s="309">
        <v>31</v>
      </c>
      <c r="C4772" s="285" t="s">
        <v>22282</v>
      </c>
      <c r="D4772" s="309">
        <v>31</v>
      </c>
      <c r="E4772" s="416">
        <v>313</v>
      </c>
      <c r="F4772" s="409" t="s">
        <v>22383</v>
      </c>
      <c r="G4772" s="416">
        <v>313</v>
      </c>
      <c r="H4772" s="414">
        <v>11647</v>
      </c>
      <c r="I4772" s="401" t="s">
        <v>18799</v>
      </c>
      <c r="J4772" s="414">
        <v>11647</v>
      </c>
      <c r="K4772" s="309">
        <v>31</v>
      </c>
      <c r="L4772" s="416">
        <v>313</v>
      </c>
      <c r="M4772" s="414">
        <v>11647</v>
      </c>
      <c r="N4772" s="280" t="str">
        <f t="shared" si="74"/>
        <v>31 313 11647</v>
      </c>
    </row>
    <row r="4773" spans="2:14" ht="17.25" thickBot="1">
      <c r="B4773" s="309">
        <v>31</v>
      </c>
      <c r="C4773" s="285" t="s">
        <v>22282</v>
      </c>
      <c r="D4773" s="309">
        <v>31</v>
      </c>
      <c r="E4773" s="416">
        <v>313</v>
      </c>
      <c r="F4773" s="409" t="s">
        <v>22383</v>
      </c>
      <c r="G4773" s="416">
        <v>313</v>
      </c>
      <c r="H4773" s="414">
        <v>11650</v>
      </c>
      <c r="I4773" s="402" t="s">
        <v>22132</v>
      </c>
      <c r="J4773" s="414">
        <v>11650</v>
      </c>
      <c r="K4773" s="309">
        <v>31</v>
      </c>
      <c r="L4773" s="416">
        <v>313</v>
      </c>
      <c r="M4773" s="414">
        <v>11650</v>
      </c>
      <c r="N4773" s="280" t="str">
        <f t="shared" si="74"/>
        <v>31 313 11650</v>
      </c>
    </row>
    <row r="4774" spans="2:14" ht="17.25" thickBot="1">
      <c r="B4774" s="309">
        <v>31</v>
      </c>
      <c r="C4774" s="285" t="s">
        <v>22282</v>
      </c>
      <c r="D4774" s="309">
        <v>31</v>
      </c>
      <c r="E4774" s="416">
        <v>313</v>
      </c>
      <c r="F4774" s="409" t="s">
        <v>22383</v>
      </c>
      <c r="G4774" s="416">
        <v>313</v>
      </c>
      <c r="H4774" s="414">
        <v>11653</v>
      </c>
      <c r="I4774" s="401" t="s">
        <v>19834</v>
      </c>
      <c r="J4774" s="414">
        <v>11653</v>
      </c>
      <c r="K4774" s="309">
        <v>31</v>
      </c>
      <c r="L4774" s="416">
        <v>313</v>
      </c>
      <c r="M4774" s="414">
        <v>11653</v>
      </c>
      <c r="N4774" s="280" t="str">
        <f t="shared" si="74"/>
        <v>31 313 11653</v>
      </c>
    </row>
    <row r="4775" spans="2:14" ht="17.25" thickBot="1">
      <c r="B4775" s="309">
        <v>31</v>
      </c>
      <c r="C4775" s="285" t="s">
        <v>22282</v>
      </c>
      <c r="D4775" s="309">
        <v>31</v>
      </c>
      <c r="E4775" s="416">
        <v>313</v>
      </c>
      <c r="F4775" s="409" t="s">
        <v>22383</v>
      </c>
      <c r="G4775" s="416">
        <v>313</v>
      </c>
      <c r="H4775" s="414">
        <v>11656</v>
      </c>
      <c r="I4775" s="402" t="s">
        <v>22387</v>
      </c>
      <c r="J4775" s="414">
        <v>11656</v>
      </c>
      <c r="K4775" s="309">
        <v>31</v>
      </c>
      <c r="L4775" s="416">
        <v>313</v>
      </c>
      <c r="M4775" s="414">
        <v>11656</v>
      </c>
      <c r="N4775" s="280" t="str">
        <f t="shared" si="74"/>
        <v>31 313 11656</v>
      </c>
    </row>
    <row r="4776" spans="2:14" ht="17.25" thickBot="1">
      <c r="B4776" s="309">
        <v>31</v>
      </c>
      <c r="C4776" s="285" t="s">
        <v>22282</v>
      </c>
      <c r="D4776" s="309">
        <v>31</v>
      </c>
      <c r="E4776" s="416">
        <v>313</v>
      </c>
      <c r="F4776" s="409" t="s">
        <v>22383</v>
      </c>
      <c r="G4776" s="416">
        <v>313</v>
      </c>
      <c r="H4776" s="414">
        <v>11659</v>
      </c>
      <c r="I4776" s="401" t="s">
        <v>19006</v>
      </c>
      <c r="J4776" s="414">
        <v>11659</v>
      </c>
      <c r="K4776" s="309">
        <v>31</v>
      </c>
      <c r="L4776" s="416">
        <v>313</v>
      </c>
      <c r="M4776" s="414">
        <v>11659</v>
      </c>
      <c r="N4776" s="280" t="str">
        <f t="shared" si="74"/>
        <v>31 313 11659</v>
      </c>
    </row>
    <row r="4777" spans="2:14" ht="17.25" thickBot="1">
      <c r="B4777" s="309">
        <v>31</v>
      </c>
      <c r="C4777" s="285" t="s">
        <v>22282</v>
      </c>
      <c r="D4777" s="309">
        <v>31</v>
      </c>
      <c r="E4777" s="416">
        <v>313</v>
      </c>
      <c r="F4777" s="409" t="s">
        <v>22383</v>
      </c>
      <c r="G4777" s="416">
        <v>313</v>
      </c>
      <c r="H4777" s="414">
        <v>11662</v>
      </c>
      <c r="I4777" s="402" t="s">
        <v>19651</v>
      </c>
      <c r="J4777" s="414">
        <v>11662</v>
      </c>
      <c r="K4777" s="309">
        <v>31</v>
      </c>
      <c r="L4777" s="416">
        <v>313</v>
      </c>
      <c r="M4777" s="414">
        <v>11662</v>
      </c>
      <c r="N4777" s="280" t="str">
        <f t="shared" si="74"/>
        <v>31 313 11662</v>
      </c>
    </row>
    <row r="4778" spans="2:14" ht="17.25" thickBot="1">
      <c r="B4778" s="309">
        <v>31</v>
      </c>
      <c r="C4778" s="285" t="s">
        <v>22282</v>
      </c>
      <c r="D4778" s="309">
        <v>31</v>
      </c>
      <c r="E4778" s="416">
        <v>313</v>
      </c>
      <c r="F4778" s="409" t="s">
        <v>22383</v>
      </c>
      <c r="G4778" s="416">
        <v>313</v>
      </c>
      <c r="H4778" s="414">
        <v>11665</v>
      </c>
      <c r="I4778" s="401" t="s">
        <v>22388</v>
      </c>
      <c r="J4778" s="414">
        <v>11665</v>
      </c>
      <c r="K4778" s="309">
        <v>31</v>
      </c>
      <c r="L4778" s="416">
        <v>313</v>
      </c>
      <c r="M4778" s="414">
        <v>11665</v>
      </c>
      <c r="N4778" s="280" t="str">
        <f t="shared" si="74"/>
        <v>31 313 11665</v>
      </c>
    </row>
    <row r="4779" spans="2:14" ht="17.25" thickBot="1">
      <c r="B4779" s="309">
        <v>31</v>
      </c>
      <c r="C4779" s="285" t="s">
        <v>22282</v>
      </c>
      <c r="D4779" s="309">
        <v>31</v>
      </c>
      <c r="E4779" s="416">
        <v>313</v>
      </c>
      <c r="F4779" s="409" t="s">
        <v>22383</v>
      </c>
      <c r="G4779" s="416">
        <v>313</v>
      </c>
      <c r="H4779" s="414">
        <v>11668</v>
      </c>
      <c r="I4779" s="402" t="s">
        <v>22389</v>
      </c>
      <c r="J4779" s="414">
        <v>11668</v>
      </c>
      <c r="K4779" s="309">
        <v>31</v>
      </c>
      <c r="L4779" s="416">
        <v>313</v>
      </c>
      <c r="M4779" s="414">
        <v>11668</v>
      </c>
      <c r="N4779" s="280" t="str">
        <f t="shared" si="74"/>
        <v>31 313 11668</v>
      </c>
    </row>
    <row r="4780" spans="2:14" ht="17.25" thickBot="1">
      <c r="B4780" s="309">
        <v>31</v>
      </c>
      <c r="C4780" s="285" t="s">
        <v>22282</v>
      </c>
      <c r="D4780" s="309">
        <v>31</v>
      </c>
      <c r="E4780" s="416">
        <v>313</v>
      </c>
      <c r="F4780" s="409" t="s">
        <v>22383</v>
      </c>
      <c r="G4780" s="416">
        <v>313</v>
      </c>
      <c r="H4780" s="414">
        <v>11671</v>
      </c>
      <c r="I4780" s="401" t="s">
        <v>21246</v>
      </c>
      <c r="J4780" s="414">
        <v>11671</v>
      </c>
      <c r="K4780" s="309">
        <v>31</v>
      </c>
      <c r="L4780" s="416">
        <v>313</v>
      </c>
      <c r="M4780" s="414">
        <v>11671</v>
      </c>
      <c r="N4780" s="280" t="str">
        <f t="shared" si="74"/>
        <v>31 313 11671</v>
      </c>
    </row>
    <row r="4781" spans="2:14" ht="17.25" thickBot="1">
      <c r="B4781" s="309">
        <v>31</v>
      </c>
      <c r="C4781" s="285" t="s">
        <v>22282</v>
      </c>
      <c r="D4781" s="309">
        <v>31</v>
      </c>
      <c r="E4781" s="416">
        <v>313</v>
      </c>
      <c r="F4781" s="409" t="s">
        <v>22383</v>
      </c>
      <c r="G4781" s="416">
        <v>313</v>
      </c>
      <c r="H4781" s="414">
        <v>11674</v>
      </c>
      <c r="I4781" s="401" t="s">
        <v>22390</v>
      </c>
      <c r="J4781" s="414">
        <v>11674</v>
      </c>
      <c r="K4781" s="309">
        <v>31</v>
      </c>
      <c r="L4781" s="416">
        <v>313</v>
      </c>
      <c r="M4781" s="414">
        <v>11674</v>
      </c>
      <c r="N4781" s="280" t="str">
        <f t="shared" si="74"/>
        <v>31 313 11674</v>
      </c>
    </row>
    <row r="4782" spans="2:14" ht="17.25" thickBot="1">
      <c r="B4782" s="309">
        <v>31</v>
      </c>
      <c r="C4782" s="285" t="s">
        <v>22282</v>
      </c>
      <c r="D4782" s="309">
        <v>31</v>
      </c>
      <c r="E4782" s="416">
        <v>313</v>
      </c>
      <c r="F4782" s="409" t="s">
        <v>22383</v>
      </c>
      <c r="G4782" s="416">
        <v>313</v>
      </c>
      <c r="H4782" s="414">
        <v>11677</v>
      </c>
      <c r="I4782" s="402" t="s">
        <v>18486</v>
      </c>
      <c r="J4782" s="414">
        <v>11677</v>
      </c>
      <c r="K4782" s="309">
        <v>31</v>
      </c>
      <c r="L4782" s="416">
        <v>313</v>
      </c>
      <c r="M4782" s="414">
        <v>11677</v>
      </c>
      <c r="N4782" s="280" t="str">
        <f t="shared" si="74"/>
        <v>31 313 11677</v>
      </c>
    </row>
    <row r="4783" spans="2:14" ht="17.25" thickBot="1">
      <c r="B4783" s="309">
        <v>31</v>
      </c>
      <c r="C4783" s="285" t="s">
        <v>22282</v>
      </c>
      <c r="D4783" s="309">
        <v>31</v>
      </c>
      <c r="E4783" s="413">
        <v>314</v>
      </c>
      <c r="F4783" s="407" t="s">
        <v>22391</v>
      </c>
      <c r="G4783" s="413">
        <v>314</v>
      </c>
      <c r="H4783" s="414">
        <v>11680</v>
      </c>
      <c r="I4783" s="401" t="s">
        <v>22392</v>
      </c>
      <c r="J4783" s="414">
        <v>11680</v>
      </c>
      <c r="K4783" s="309">
        <v>31</v>
      </c>
      <c r="L4783" s="413">
        <v>314</v>
      </c>
      <c r="M4783" s="414">
        <v>11680</v>
      </c>
      <c r="N4783" s="280" t="str">
        <f t="shared" si="74"/>
        <v>31 314 11680</v>
      </c>
    </row>
    <row r="4784" spans="2:14" ht="17.25" thickBot="1">
      <c r="B4784" s="309">
        <v>31</v>
      </c>
      <c r="C4784" s="285" t="s">
        <v>22282</v>
      </c>
      <c r="D4784" s="309">
        <v>31</v>
      </c>
      <c r="E4784" s="413">
        <v>314</v>
      </c>
      <c r="F4784" s="407" t="s">
        <v>22391</v>
      </c>
      <c r="G4784" s="413">
        <v>314</v>
      </c>
      <c r="H4784" s="414">
        <v>11695</v>
      </c>
      <c r="I4784" s="402" t="s">
        <v>22393</v>
      </c>
      <c r="J4784" s="414">
        <v>11695</v>
      </c>
      <c r="K4784" s="309">
        <v>31</v>
      </c>
      <c r="L4784" s="413">
        <v>314</v>
      </c>
      <c r="M4784" s="414">
        <v>11695</v>
      </c>
      <c r="N4784" s="280" t="str">
        <f t="shared" si="74"/>
        <v>31 314 11695</v>
      </c>
    </row>
    <row r="4785" spans="2:14" ht="17.25" thickBot="1">
      <c r="B4785" s="309">
        <v>31</v>
      </c>
      <c r="C4785" s="285" t="s">
        <v>22282</v>
      </c>
      <c r="D4785" s="309">
        <v>31</v>
      </c>
      <c r="E4785" s="413">
        <v>314</v>
      </c>
      <c r="F4785" s="407" t="s">
        <v>22391</v>
      </c>
      <c r="G4785" s="413">
        <v>314</v>
      </c>
      <c r="H4785" s="414">
        <v>11698</v>
      </c>
      <c r="I4785" s="401" t="s">
        <v>22394</v>
      </c>
      <c r="J4785" s="414">
        <v>11698</v>
      </c>
      <c r="K4785" s="309">
        <v>31</v>
      </c>
      <c r="L4785" s="413">
        <v>314</v>
      </c>
      <c r="M4785" s="414">
        <v>11698</v>
      </c>
      <c r="N4785" s="280" t="str">
        <f t="shared" si="74"/>
        <v>31 314 11698</v>
      </c>
    </row>
    <row r="4786" spans="2:14" ht="17.25" thickBot="1">
      <c r="B4786" s="309">
        <v>31</v>
      </c>
      <c r="C4786" s="285" t="s">
        <v>22282</v>
      </c>
      <c r="D4786" s="309">
        <v>31</v>
      </c>
      <c r="E4786" s="413">
        <v>314</v>
      </c>
      <c r="F4786" s="407" t="s">
        <v>22391</v>
      </c>
      <c r="G4786" s="413">
        <v>314</v>
      </c>
      <c r="H4786" s="414">
        <v>11701</v>
      </c>
      <c r="I4786" s="402" t="s">
        <v>19278</v>
      </c>
      <c r="J4786" s="414">
        <v>11701</v>
      </c>
      <c r="K4786" s="309">
        <v>31</v>
      </c>
      <c r="L4786" s="413">
        <v>314</v>
      </c>
      <c r="M4786" s="414">
        <v>11701</v>
      </c>
      <c r="N4786" s="280" t="str">
        <f t="shared" si="74"/>
        <v>31 314 11701</v>
      </c>
    </row>
    <row r="4787" spans="2:14" ht="17.25" thickBot="1">
      <c r="B4787" s="309">
        <v>31</v>
      </c>
      <c r="C4787" s="285" t="s">
        <v>22282</v>
      </c>
      <c r="D4787" s="309">
        <v>31</v>
      </c>
      <c r="E4787" s="413">
        <v>314</v>
      </c>
      <c r="F4787" s="407" t="s">
        <v>22391</v>
      </c>
      <c r="G4787" s="413">
        <v>314</v>
      </c>
      <c r="H4787" s="414">
        <v>11704</v>
      </c>
      <c r="I4787" s="401" t="s">
        <v>19266</v>
      </c>
      <c r="J4787" s="414">
        <v>11704</v>
      </c>
      <c r="K4787" s="309">
        <v>31</v>
      </c>
      <c r="L4787" s="413">
        <v>314</v>
      </c>
      <c r="M4787" s="414">
        <v>11704</v>
      </c>
      <c r="N4787" s="280" t="str">
        <f t="shared" si="74"/>
        <v>31 314 11704</v>
      </c>
    </row>
    <row r="4788" spans="2:14" ht="17.25" thickBot="1">
      <c r="B4788" s="309">
        <v>31</v>
      </c>
      <c r="C4788" s="285" t="s">
        <v>22282</v>
      </c>
      <c r="D4788" s="309">
        <v>31</v>
      </c>
      <c r="E4788" s="413">
        <v>314</v>
      </c>
      <c r="F4788" s="407" t="s">
        <v>22391</v>
      </c>
      <c r="G4788" s="413">
        <v>314</v>
      </c>
      <c r="H4788" s="414">
        <v>11710</v>
      </c>
      <c r="I4788" s="402" t="s">
        <v>22162</v>
      </c>
      <c r="J4788" s="414">
        <v>11710</v>
      </c>
      <c r="K4788" s="309">
        <v>31</v>
      </c>
      <c r="L4788" s="413">
        <v>314</v>
      </c>
      <c r="M4788" s="414">
        <v>11710</v>
      </c>
      <c r="N4788" s="280" t="str">
        <f t="shared" si="74"/>
        <v>31 314 11710</v>
      </c>
    </row>
    <row r="4789" spans="2:14" ht="17.25" thickBot="1">
      <c r="B4789" s="309">
        <v>31</v>
      </c>
      <c r="C4789" s="285" t="s">
        <v>22282</v>
      </c>
      <c r="D4789" s="309">
        <v>31</v>
      </c>
      <c r="E4789" s="413">
        <v>314</v>
      </c>
      <c r="F4789" s="407" t="s">
        <v>22391</v>
      </c>
      <c r="G4789" s="413">
        <v>314</v>
      </c>
      <c r="H4789" s="414">
        <v>11713</v>
      </c>
      <c r="I4789" s="401" t="s">
        <v>22262</v>
      </c>
      <c r="J4789" s="414">
        <v>11713</v>
      </c>
      <c r="K4789" s="309">
        <v>31</v>
      </c>
      <c r="L4789" s="413">
        <v>314</v>
      </c>
      <c r="M4789" s="414">
        <v>11713</v>
      </c>
      <c r="N4789" s="280" t="str">
        <f t="shared" si="74"/>
        <v>31 314 11713</v>
      </c>
    </row>
    <row r="4790" spans="2:14" ht="17.25" thickBot="1">
      <c r="B4790" s="309">
        <v>31</v>
      </c>
      <c r="C4790" s="285" t="s">
        <v>22282</v>
      </c>
      <c r="D4790" s="309">
        <v>31</v>
      </c>
      <c r="E4790" s="413">
        <v>314</v>
      </c>
      <c r="F4790" s="407" t="s">
        <v>22391</v>
      </c>
      <c r="G4790" s="413">
        <v>314</v>
      </c>
      <c r="H4790" s="414">
        <v>11716</v>
      </c>
      <c r="I4790" s="402" t="s">
        <v>22395</v>
      </c>
      <c r="J4790" s="414">
        <v>11716</v>
      </c>
      <c r="K4790" s="309">
        <v>31</v>
      </c>
      <c r="L4790" s="413">
        <v>314</v>
      </c>
      <c r="M4790" s="414">
        <v>11716</v>
      </c>
      <c r="N4790" s="280" t="str">
        <f t="shared" si="74"/>
        <v>31 314 11716</v>
      </c>
    </row>
    <row r="4791" spans="2:14" ht="17.25" thickBot="1">
      <c r="B4791" s="309">
        <v>31</v>
      </c>
      <c r="C4791" s="285" t="s">
        <v>22282</v>
      </c>
      <c r="D4791" s="309">
        <v>31</v>
      </c>
      <c r="E4791" s="413">
        <v>314</v>
      </c>
      <c r="F4791" s="407" t="s">
        <v>22391</v>
      </c>
      <c r="G4791" s="413">
        <v>314</v>
      </c>
      <c r="H4791" s="414">
        <v>11719</v>
      </c>
      <c r="I4791" s="401" t="s">
        <v>22396</v>
      </c>
      <c r="J4791" s="414">
        <v>11719</v>
      </c>
      <c r="K4791" s="309">
        <v>31</v>
      </c>
      <c r="L4791" s="413">
        <v>314</v>
      </c>
      <c r="M4791" s="414">
        <v>11719</v>
      </c>
      <c r="N4791" s="280" t="str">
        <f t="shared" si="74"/>
        <v>31 314 11719</v>
      </c>
    </row>
    <row r="4792" spans="2:14" ht="17.25" thickBot="1">
      <c r="B4792" s="309">
        <v>31</v>
      </c>
      <c r="C4792" s="285" t="s">
        <v>22282</v>
      </c>
      <c r="D4792" s="309">
        <v>31</v>
      </c>
      <c r="E4792" s="413">
        <v>314</v>
      </c>
      <c r="F4792" s="407" t="s">
        <v>22391</v>
      </c>
      <c r="G4792" s="413">
        <v>314</v>
      </c>
      <c r="H4792" s="414">
        <v>11722</v>
      </c>
      <c r="I4792" s="402" t="s">
        <v>18751</v>
      </c>
      <c r="J4792" s="414">
        <v>11722</v>
      </c>
      <c r="K4792" s="309">
        <v>31</v>
      </c>
      <c r="L4792" s="413">
        <v>314</v>
      </c>
      <c r="M4792" s="414">
        <v>11722</v>
      </c>
      <c r="N4792" s="280" t="str">
        <f t="shared" si="74"/>
        <v>31 314 11722</v>
      </c>
    </row>
    <row r="4793" spans="2:14" ht="17.25" thickBot="1">
      <c r="B4793" s="309">
        <v>31</v>
      </c>
      <c r="C4793" s="285" t="s">
        <v>22282</v>
      </c>
      <c r="D4793" s="309">
        <v>31</v>
      </c>
      <c r="E4793" s="413">
        <v>314</v>
      </c>
      <c r="F4793" s="407" t="s">
        <v>22391</v>
      </c>
      <c r="G4793" s="413">
        <v>314</v>
      </c>
      <c r="H4793" s="414">
        <v>11725</v>
      </c>
      <c r="I4793" s="401" t="s">
        <v>18466</v>
      </c>
      <c r="J4793" s="414">
        <v>11725</v>
      </c>
      <c r="K4793" s="309">
        <v>31</v>
      </c>
      <c r="L4793" s="413">
        <v>314</v>
      </c>
      <c r="M4793" s="414">
        <v>11725</v>
      </c>
      <c r="N4793" s="280" t="str">
        <f t="shared" si="74"/>
        <v>31 314 11725</v>
      </c>
    </row>
    <row r="4794" spans="2:14" ht="17.25" thickBot="1">
      <c r="B4794" s="309">
        <v>31</v>
      </c>
      <c r="C4794" s="285" t="s">
        <v>22282</v>
      </c>
      <c r="D4794" s="309">
        <v>31</v>
      </c>
      <c r="E4794" s="413">
        <v>314</v>
      </c>
      <c r="F4794" s="407" t="s">
        <v>22391</v>
      </c>
      <c r="G4794" s="413">
        <v>314</v>
      </c>
      <c r="H4794" s="414">
        <v>11728</v>
      </c>
      <c r="I4794" s="402" t="s">
        <v>22397</v>
      </c>
      <c r="J4794" s="414">
        <v>11728</v>
      </c>
      <c r="K4794" s="309">
        <v>31</v>
      </c>
      <c r="L4794" s="413">
        <v>314</v>
      </c>
      <c r="M4794" s="414">
        <v>11728</v>
      </c>
      <c r="N4794" s="280" t="str">
        <f t="shared" si="74"/>
        <v>31 314 11728</v>
      </c>
    </row>
    <row r="4795" spans="2:14" ht="17.25" thickBot="1">
      <c r="B4795" s="309">
        <v>31</v>
      </c>
      <c r="C4795" s="285" t="s">
        <v>22282</v>
      </c>
      <c r="D4795" s="309">
        <v>31</v>
      </c>
      <c r="E4795" s="413">
        <v>314</v>
      </c>
      <c r="F4795" s="407" t="s">
        <v>22391</v>
      </c>
      <c r="G4795" s="413">
        <v>314</v>
      </c>
      <c r="H4795" s="414">
        <v>11731</v>
      </c>
      <c r="I4795" s="401" t="s">
        <v>22398</v>
      </c>
      <c r="J4795" s="414">
        <v>11731</v>
      </c>
      <c r="K4795" s="309">
        <v>31</v>
      </c>
      <c r="L4795" s="413">
        <v>314</v>
      </c>
      <c r="M4795" s="414">
        <v>11731</v>
      </c>
      <c r="N4795" s="280" t="str">
        <f t="shared" si="74"/>
        <v>31 314 11731</v>
      </c>
    </row>
    <row r="4796" spans="2:14" ht="17.25" thickBot="1">
      <c r="B4796" s="309">
        <v>31</v>
      </c>
      <c r="C4796" s="285" t="s">
        <v>22282</v>
      </c>
      <c r="D4796" s="309">
        <v>31</v>
      </c>
      <c r="E4796" s="413">
        <v>314</v>
      </c>
      <c r="F4796" s="407" t="s">
        <v>22391</v>
      </c>
      <c r="G4796" s="413">
        <v>314</v>
      </c>
      <c r="H4796" s="414">
        <v>11734</v>
      </c>
      <c r="I4796" s="402" t="s">
        <v>20576</v>
      </c>
      <c r="J4796" s="414">
        <v>11734</v>
      </c>
      <c r="K4796" s="309">
        <v>31</v>
      </c>
      <c r="L4796" s="413">
        <v>314</v>
      </c>
      <c r="M4796" s="414">
        <v>11734</v>
      </c>
      <c r="N4796" s="280" t="str">
        <f t="shared" si="74"/>
        <v>31 314 11734</v>
      </c>
    </row>
    <row r="4797" spans="2:14" ht="17.25" thickBot="1">
      <c r="B4797" s="309">
        <v>31</v>
      </c>
      <c r="C4797" s="285" t="s">
        <v>22282</v>
      </c>
      <c r="D4797" s="309">
        <v>31</v>
      </c>
      <c r="E4797" s="413">
        <v>314</v>
      </c>
      <c r="F4797" s="407" t="s">
        <v>22391</v>
      </c>
      <c r="G4797" s="413">
        <v>314</v>
      </c>
      <c r="H4797" s="414">
        <v>11743</v>
      </c>
      <c r="I4797" s="401" t="s">
        <v>20036</v>
      </c>
      <c r="J4797" s="414">
        <v>11743</v>
      </c>
      <c r="K4797" s="309">
        <v>31</v>
      </c>
      <c r="L4797" s="413">
        <v>314</v>
      </c>
      <c r="M4797" s="414">
        <v>11743</v>
      </c>
      <c r="N4797" s="280" t="str">
        <f t="shared" si="74"/>
        <v>31 314 11743</v>
      </c>
    </row>
    <row r="4798" spans="2:14" ht="17.25" thickBot="1">
      <c r="B4798" s="309">
        <v>31</v>
      </c>
      <c r="C4798" s="285" t="s">
        <v>22282</v>
      </c>
      <c r="D4798" s="309">
        <v>31</v>
      </c>
      <c r="E4798" s="413">
        <v>314</v>
      </c>
      <c r="F4798" s="407" t="s">
        <v>22391</v>
      </c>
      <c r="G4798" s="413">
        <v>314</v>
      </c>
      <c r="H4798" s="414">
        <v>11746</v>
      </c>
      <c r="I4798" s="403" t="s">
        <v>22399</v>
      </c>
      <c r="J4798" s="414">
        <v>11746</v>
      </c>
      <c r="K4798" s="309">
        <v>31</v>
      </c>
      <c r="L4798" s="413">
        <v>314</v>
      </c>
      <c r="M4798" s="414">
        <v>11746</v>
      </c>
      <c r="N4798" s="280" t="str">
        <f t="shared" si="74"/>
        <v>31 314 11746</v>
      </c>
    </row>
    <row r="4799" spans="2:14" ht="17.25" thickBot="1">
      <c r="B4799" s="309">
        <v>31</v>
      </c>
      <c r="C4799" s="285" t="s">
        <v>22282</v>
      </c>
      <c r="D4799" s="309">
        <v>31</v>
      </c>
      <c r="E4799" s="413">
        <v>314</v>
      </c>
      <c r="F4799" s="407" t="s">
        <v>22391</v>
      </c>
      <c r="G4799" s="413">
        <v>314</v>
      </c>
      <c r="H4799" s="414">
        <v>11749</v>
      </c>
      <c r="I4799" s="406" t="s">
        <v>20882</v>
      </c>
      <c r="J4799" s="414">
        <v>11749</v>
      </c>
      <c r="K4799" s="309">
        <v>31</v>
      </c>
      <c r="L4799" s="413">
        <v>314</v>
      </c>
      <c r="M4799" s="414">
        <v>11749</v>
      </c>
      <c r="N4799" s="280" t="str">
        <f t="shared" si="74"/>
        <v>31 314 11749</v>
      </c>
    </row>
    <row r="4800" spans="2:14" ht="17.25" thickBot="1">
      <c r="B4800" s="309">
        <v>31</v>
      </c>
      <c r="C4800" s="285" t="s">
        <v>22282</v>
      </c>
      <c r="D4800" s="309">
        <v>31</v>
      </c>
      <c r="E4800" s="413">
        <v>314</v>
      </c>
      <c r="F4800" s="407" t="s">
        <v>22391</v>
      </c>
      <c r="G4800" s="413">
        <v>314</v>
      </c>
      <c r="H4800" s="414">
        <v>11752</v>
      </c>
      <c r="I4800" s="403" t="s">
        <v>22241</v>
      </c>
      <c r="J4800" s="414">
        <v>11752</v>
      </c>
      <c r="K4800" s="309">
        <v>31</v>
      </c>
      <c r="L4800" s="413">
        <v>314</v>
      </c>
      <c r="M4800" s="414">
        <v>11752</v>
      </c>
      <c r="N4800" s="280" t="str">
        <f t="shared" si="74"/>
        <v>31 314 11752</v>
      </c>
    </row>
    <row r="4801" spans="2:14" ht="17.25" thickBot="1">
      <c r="B4801" s="309">
        <v>31</v>
      </c>
      <c r="C4801" s="285" t="s">
        <v>22282</v>
      </c>
      <c r="D4801" s="309">
        <v>31</v>
      </c>
      <c r="E4801" s="416">
        <v>315</v>
      </c>
      <c r="F4801" s="409" t="s">
        <v>22400</v>
      </c>
      <c r="G4801" s="416">
        <v>315</v>
      </c>
      <c r="H4801" s="414">
        <v>11755</v>
      </c>
      <c r="I4801" s="401" t="s">
        <v>22401</v>
      </c>
      <c r="J4801" s="414">
        <v>11755</v>
      </c>
      <c r="K4801" s="309">
        <v>31</v>
      </c>
      <c r="L4801" s="416">
        <v>315</v>
      </c>
      <c r="M4801" s="414">
        <v>11755</v>
      </c>
      <c r="N4801" s="280" t="str">
        <f t="shared" si="74"/>
        <v>31 315 11755</v>
      </c>
    </row>
    <row r="4802" spans="2:14" ht="17.25" thickBot="1">
      <c r="B4802" s="309">
        <v>31</v>
      </c>
      <c r="C4802" s="285" t="s">
        <v>22282</v>
      </c>
      <c r="D4802" s="309">
        <v>31</v>
      </c>
      <c r="E4802" s="416">
        <v>315</v>
      </c>
      <c r="F4802" s="409" t="s">
        <v>22400</v>
      </c>
      <c r="G4802" s="416">
        <v>315</v>
      </c>
      <c r="H4802" s="414">
        <v>11758</v>
      </c>
      <c r="I4802" s="402" t="s">
        <v>19371</v>
      </c>
      <c r="J4802" s="414">
        <v>11758</v>
      </c>
      <c r="K4802" s="309">
        <v>31</v>
      </c>
      <c r="L4802" s="416">
        <v>315</v>
      </c>
      <c r="M4802" s="414">
        <v>11758</v>
      </c>
      <c r="N4802" s="280" t="str">
        <f t="shared" si="74"/>
        <v>31 315 11758</v>
      </c>
    </row>
    <row r="4803" spans="2:14" ht="17.25" thickBot="1">
      <c r="B4803" s="309">
        <v>31</v>
      </c>
      <c r="C4803" s="285" t="s">
        <v>22282</v>
      </c>
      <c r="D4803" s="309">
        <v>31</v>
      </c>
      <c r="E4803" s="416">
        <v>315</v>
      </c>
      <c r="F4803" s="409" t="s">
        <v>22400</v>
      </c>
      <c r="G4803" s="416">
        <v>315</v>
      </c>
      <c r="H4803" s="414">
        <v>11761</v>
      </c>
      <c r="I4803" s="401" t="s">
        <v>22402</v>
      </c>
      <c r="J4803" s="414">
        <v>11761</v>
      </c>
      <c r="K4803" s="309">
        <v>31</v>
      </c>
      <c r="L4803" s="416">
        <v>315</v>
      </c>
      <c r="M4803" s="414">
        <v>11761</v>
      </c>
      <c r="N4803" s="280" t="str">
        <f t="shared" si="74"/>
        <v>31 315 11761</v>
      </c>
    </row>
    <row r="4804" spans="2:14" ht="17.25" thickBot="1">
      <c r="B4804" s="309">
        <v>31</v>
      </c>
      <c r="C4804" s="285" t="s">
        <v>22282</v>
      </c>
      <c r="D4804" s="309">
        <v>31</v>
      </c>
      <c r="E4804" s="416">
        <v>315</v>
      </c>
      <c r="F4804" s="409" t="s">
        <v>22400</v>
      </c>
      <c r="G4804" s="416">
        <v>315</v>
      </c>
      <c r="H4804" s="414">
        <v>11764</v>
      </c>
      <c r="I4804" s="402" t="s">
        <v>22403</v>
      </c>
      <c r="J4804" s="414">
        <v>11764</v>
      </c>
      <c r="K4804" s="309">
        <v>31</v>
      </c>
      <c r="L4804" s="416">
        <v>315</v>
      </c>
      <c r="M4804" s="414">
        <v>11764</v>
      </c>
      <c r="N4804" s="280" t="str">
        <f t="shared" ref="N4804:N4867" si="75">K4804&amp;" "&amp;L4804&amp;" "&amp;M4804</f>
        <v>31 315 11764</v>
      </c>
    </row>
    <row r="4805" spans="2:14" ht="17.25" thickBot="1">
      <c r="B4805" s="309">
        <v>31</v>
      </c>
      <c r="C4805" s="285" t="s">
        <v>22282</v>
      </c>
      <c r="D4805" s="309">
        <v>31</v>
      </c>
      <c r="E4805" s="416">
        <v>315</v>
      </c>
      <c r="F4805" s="409" t="s">
        <v>22400</v>
      </c>
      <c r="G4805" s="416">
        <v>315</v>
      </c>
      <c r="H4805" s="414">
        <v>11767</v>
      </c>
      <c r="I4805" s="401" t="s">
        <v>22404</v>
      </c>
      <c r="J4805" s="414">
        <v>11767</v>
      </c>
      <c r="K4805" s="309">
        <v>31</v>
      </c>
      <c r="L4805" s="416">
        <v>315</v>
      </c>
      <c r="M4805" s="414">
        <v>11767</v>
      </c>
      <c r="N4805" s="280" t="str">
        <f t="shared" si="75"/>
        <v>31 315 11767</v>
      </c>
    </row>
    <row r="4806" spans="2:14" ht="17.25" thickBot="1">
      <c r="B4806" s="309">
        <v>31</v>
      </c>
      <c r="C4806" s="285" t="s">
        <v>22282</v>
      </c>
      <c r="D4806" s="309">
        <v>31</v>
      </c>
      <c r="E4806" s="416">
        <v>315</v>
      </c>
      <c r="F4806" s="409" t="s">
        <v>22400</v>
      </c>
      <c r="G4806" s="416">
        <v>315</v>
      </c>
      <c r="H4806" s="414">
        <v>11770</v>
      </c>
      <c r="I4806" s="402" t="s">
        <v>19508</v>
      </c>
      <c r="J4806" s="414">
        <v>11770</v>
      </c>
      <c r="K4806" s="309">
        <v>31</v>
      </c>
      <c r="L4806" s="416">
        <v>315</v>
      </c>
      <c r="M4806" s="414">
        <v>11770</v>
      </c>
      <c r="N4806" s="280" t="str">
        <f t="shared" si="75"/>
        <v>31 315 11770</v>
      </c>
    </row>
    <row r="4807" spans="2:14" ht="17.25" thickBot="1">
      <c r="B4807" s="309">
        <v>31</v>
      </c>
      <c r="C4807" s="285" t="s">
        <v>22282</v>
      </c>
      <c r="D4807" s="309">
        <v>31</v>
      </c>
      <c r="E4807" s="416">
        <v>315</v>
      </c>
      <c r="F4807" s="409" t="s">
        <v>22400</v>
      </c>
      <c r="G4807" s="416">
        <v>315</v>
      </c>
      <c r="H4807" s="414">
        <v>11773</v>
      </c>
      <c r="I4807" s="401" t="s">
        <v>22405</v>
      </c>
      <c r="J4807" s="414">
        <v>11773</v>
      </c>
      <c r="K4807" s="309">
        <v>31</v>
      </c>
      <c r="L4807" s="416">
        <v>315</v>
      </c>
      <c r="M4807" s="414">
        <v>11773</v>
      </c>
      <c r="N4807" s="280" t="str">
        <f t="shared" si="75"/>
        <v>31 315 11773</v>
      </c>
    </row>
    <row r="4808" spans="2:14" ht="17.25" thickBot="1">
      <c r="B4808" s="309">
        <v>31</v>
      </c>
      <c r="C4808" s="285" t="s">
        <v>22282</v>
      </c>
      <c r="D4808" s="309">
        <v>31</v>
      </c>
      <c r="E4808" s="416">
        <v>315</v>
      </c>
      <c r="F4808" s="409" t="s">
        <v>22400</v>
      </c>
      <c r="G4808" s="416">
        <v>315</v>
      </c>
      <c r="H4808" s="414">
        <v>11776</v>
      </c>
      <c r="I4808" s="402" t="s">
        <v>22406</v>
      </c>
      <c r="J4808" s="414">
        <v>11776</v>
      </c>
      <c r="K4808" s="309">
        <v>31</v>
      </c>
      <c r="L4808" s="416">
        <v>315</v>
      </c>
      <c r="M4808" s="414">
        <v>11776</v>
      </c>
      <c r="N4808" s="280" t="str">
        <f t="shared" si="75"/>
        <v>31 315 11776</v>
      </c>
    </row>
    <row r="4809" spans="2:14" ht="17.25" thickBot="1">
      <c r="B4809" s="309">
        <v>31</v>
      </c>
      <c r="C4809" s="285" t="s">
        <v>22282</v>
      </c>
      <c r="D4809" s="309">
        <v>31</v>
      </c>
      <c r="E4809" s="416">
        <v>315</v>
      </c>
      <c r="F4809" s="409" t="s">
        <v>22400</v>
      </c>
      <c r="G4809" s="416">
        <v>315</v>
      </c>
      <c r="H4809" s="414">
        <v>11779</v>
      </c>
      <c r="I4809" s="401" t="s">
        <v>20039</v>
      </c>
      <c r="J4809" s="414">
        <v>11779</v>
      </c>
      <c r="K4809" s="309">
        <v>31</v>
      </c>
      <c r="L4809" s="416">
        <v>315</v>
      </c>
      <c r="M4809" s="414">
        <v>11779</v>
      </c>
      <c r="N4809" s="280" t="str">
        <f t="shared" si="75"/>
        <v>31 315 11779</v>
      </c>
    </row>
    <row r="4810" spans="2:14" ht="17.25" thickBot="1">
      <c r="B4810" s="309">
        <v>31</v>
      </c>
      <c r="C4810" s="285" t="s">
        <v>22282</v>
      </c>
      <c r="D4810" s="309">
        <v>31</v>
      </c>
      <c r="E4810" s="416">
        <v>315</v>
      </c>
      <c r="F4810" s="409" t="s">
        <v>22400</v>
      </c>
      <c r="G4810" s="416">
        <v>315</v>
      </c>
      <c r="H4810" s="414">
        <v>11782</v>
      </c>
      <c r="I4810" s="402" t="s">
        <v>20011</v>
      </c>
      <c r="J4810" s="414">
        <v>11782</v>
      </c>
      <c r="K4810" s="309">
        <v>31</v>
      </c>
      <c r="L4810" s="416">
        <v>315</v>
      </c>
      <c r="M4810" s="414">
        <v>11782</v>
      </c>
      <c r="N4810" s="280" t="str">
        <f t="shared" si="75"/>
        <v>31 315 11782</v>
      </c>
    </row>
    <row r="4811" spans="2:14" ht="17.25" thickBot="1">
      <c r="B4811" s="309">
        <v>31</v>
      </c>
      <c r="C4811" s="285" t="s">
        <v>22282</v>
      </c>
      <c r="D4811" s="309">
        <v>31</v>
      </c>
      <c r="E4811" s="416">
        <v>315</v>
      </c>
      <c r="F4811" s="409" t="s">
        <v>22400</v>
      </c>
      <c r="G4811" s="416">
        <v>315</v>
      </c>
      <c r="H4811" s="414">
        <v>11785</v>
      </c>
      <c r="I4811" s="401" t="s">
        <v>22407</v>
      </c>
      <c r="J4811" s="414">
        <v>11785</v>
      </c>
      <c r="K4811" s="309">
        <v>31</v>
      </c>
      <c r="L4811" s="416">
        <v>315</v>
      </c>
      <c r="M4811" s="414">
        <v>11785</v>
      </c>
      <c r="N4811" s="280" t="str">
        <f t="shared" si="75"/>
        <v>31 315 11785</v>
      </c>
    </row>
    <row r="4812" spans="2:14" ht="17.25" thickBot="1">
      <c r="B4812" s="309">
        <v>31</v>
      </c>
      <c r="C4812" s="285" t="s">
        <v>22282</v>
      </c>
      <c r="D4812" s="309">
        <v>31</v>
      </c>
      <c r="E4812" s="416">
        <v>315</v>
      </c>
      <c r="F4812" s="409" t="s">
        <v>22400</v>
      </c>
      <c r="G4812" s="416">
        <v>315</v>
      </c>
      <c r="H4812" s="414">
        <v>11788</v>
      </c>
      <c r="I4812" s="402" t="s">
        <v>18501</v>
      </c>
      <c r="J4812" s="414">
        <v>11788</v>
      </c>
      <c r="K4812" s="309">
        <v>31</v>
      </c>
      <c r="L4812" s="416">
        <v>315</v>
      </c>
      <c r="M4812" s="414">
        <v>11788</v>
      </c>
      <c r="N4812" s="280" t="str">
        <f t="shared" si="75"/>
        <v>31 315 11788</v>
      </c>
    </row>
    <row r="4813" spans="2:14" ht="17.25" thickBot="1">
      <c r="B4813" s="309">
        <v>31</v>
      </c>
      <c r="C4813" s="285" t="s">
        <v>22282</v>
      </c>
      <c r="D4813" s="309">
        <v>31</v>
      </c>
      <c r="E4813" s="416">
        <v>315</v>
      </c>
      <c r="F4813" s="409" t="s">
        <v>22400</v>
      </c>
      <c r="G4813" s="416">
        <v>315</v>
      </c>
      <c r="H4813" s="414">
        <v>11791</v>
      </c>
      <c r="I4813" s="401" t="s">
        <v>22236</v>
      </c>
      <c r="J4813" s="414">
        <v>11791</v>
      </c>
      <c r="K4813" s="309">
        <v>31</v>
      </c>
      <c r="L4813" s="416">
        <v>315</v>
      </c>
      <c r="M4813" s="414">
        <v>11791</v>
      </c>
      <c r="N4813" s="280" t="str">
        <f t="shared" si="75"/>
        <v>31 315 11791</v>
      </c>
    </row>
    <row r="4814" spans="2:14" ht="17.25" thickBot="1">
      <c r="B4814" s="309">
        <v>31</v>
      </c>
      <c r="C4814" s="285" t="s">
        <v>22282</v>
      </c>
      <c r="D4814" s="309">
        <v>31</v>
      </c>
      <c r="E4814" s="416">
        <v>315</v>
      </c>
      <c r="F4814" s="409" t="s">
        <v>22400</v>
      </c>
      <c r="G4814" s="416">
        <v>315</v>
      </c>
      <c r="H4814" s="414">
        <v>11794</v>
      </c>
      <c r="I4814" s="402" t="s">
        <v>22223</v>
      </c>
      <c r="J4814" s="414">
        <v>11794</v>
      </c>
      <c r="K4814" s="309">
        <v>31</v>
      </c>
      <c r="L4814" s="416">
        <v>315</v>
      </c>
      <c r="M4814" s="414">
        <v>11794</v>
      </c>
      <c r="N4814" s="280" t="str">
        <f t="shared" si="75"/>
        <v>31 315 11794</v>
      </c>
    </row>
    <row r="4815" spans="2:14" ht="17.25" thickBot="1">
      <c r="B4815" s="309">
        <v>31</v>
      </c>
      <c r="C4815" s="285" t="s">
        <v>22282</v>
      </c>
      <c r="D4815" s="309">
        <v>31</v>
      </c>
      <c r="E4815" s="416">
        <v>315</v>
      </c>
      <c r="F4815" s="409" t="s">
        <v>22400</v>
      </c>
      <c r="G4815" s="416">
        <v>315</v>
      </c>
      <c r="H4815" s="414">
        <v>11797</v>
      </c>
      <c r="I4815" s="401" t="s">
        <v>22408</v>
      </c>
      <c r="J4815" s="414">
        <v>11797</v>
      </c>
      <c r="K4815" s="309">
        <v>31</v>
      </c>
      <c r="L4815" s="416">
        <v>315</v>
      </c>
      <c r="M4815" s="414">
        <v>11797</v>
      </c>
      <c r="N4815" s="280" t="str">
        <f t="shared" si="75"/>
        <v>31 315 11797</v>
      </c>
    </row>
    <row r="4816" spans="2:14" ht="17.25" thickBot="1">
      <c r="B4816" s="309">
        <v>31</v>
      </c>
      <c r="C4816" s="285" t="s">
        <v>22282</v>
      </c>
      <c r="D4816" s="309">
        <v>31</v>
      </c>
      <c r="E4816" s="416">
        <v>315</v>
      </c>
      <c r="F4816" s="409" t="s">
        <v>22400</v>
      </c>
      <c r="G4816" s="416">
        <v>315</v>
      </c>
      <c r="H4816" s="414">
        <v>11800</v>
      </c>
      <c r="I4816" s="401" t="s">
        <v>22409</v>
      </c>
      <c r="J4816" s="414">
        <v>11800</v>
      </c>
      <c r="K4816" s="309">
        <v>31</v>
      </c>
      <c r="L4816" s="416">
        <v>315</v>
      </c>
      <c r="M4816" s="414">
        <v>11800</v>
      </c>
      <c r="N4816" s="280" t="str">
        <f t="shared" si="75"/>
        <v>31 315 11800</v>
      </c>
    </row>
    <row r="4817" spans="2:14" ht="17.25" thickBot="1">
      <c r="B4817" s="309">
        <v>31</v>
      </c>
      <c r="C4817" s="285" t="s">
        <v>22282</v>
      </c>
      <c r="D4817" s="309">
        <v>31</v>
      </c>
      <c r="E4817" s="416">
        <v>315</v>
      </c>
      <c r="F4817" s="409" t="s">
        <v>22400</v>
      </c>
      <c r="G4817" s="416">
        <v>315</v>
      </c>
      <c r="H4817" s="414">
        <v>11803</v>
      </c>
      <c r="I4817" s="402" t="s">
        <v>22410</v>
      </c>
      <c r="J4817" s="414">
        <v>11803</v>
      </c>
      <c r="K4817" s="309">
        <v>31</v>
      </c>
      <c r="L4817" s="416">
        <v>315</v>
      </c>
      <c r="M4817" s="414">
        <v>11803</v>
      </c>
      <c r="N4817" s="280" t="str">
        <f t="shared" si="75"/>
        <v>31 315 11803</v>
      </c>
    </row>
    <row r="4818" spans="2:14" ht="17.25" thickBot="1">
      <c r="B4818" s="309">
        <v>31</v>
      </c>
      <c r="C4818" s="285" t="s">
        <v>22282</v>
      </c>
      <c r="D4818" s="309">
        <v>31</v>
      </c>
      <c r="E4818" s="416">
        <v>315</v>
      </c>
      <c r="F4818" s="409" t="s">
        <v>22400</v>
      </c>
      <c r="G4818" s="416">
        <v>315</v>
      </c>
      <c r="H4818" s="414">
        <v>11806</v>
      </c>
      <c r="I4818" s="401" t="s">
        <v>22128</v>
      </c>
      <c r="J4818" s="414">
        <v>11806</v>
      </c>
      <c r="K4818" s="309">
        <v>31</v>
      </c>
      <c r="L4818" s="416">
        <v>315</v>
      </c>
      <c r="M4818" s="414">
        <v>11806</v>
      </c>
      <c r="N4818" s="280" t="str">
        <f t="shared" si="75"/>
        <v>31 315 11806</v>
      </c>
    </row>
    <row r="4819" spans="2:14" ht="17.25" thickBot="1">
      <c r="B4819" s="309">
        <v>31</v>
      </c>
      <c r="C4819" s="285" t="s">
        <v>22282</v>
      </c>
      <c r="D4819" s="309">
        <v>31</v>
      </c>
      <c r="E4819" s="416">
        <v>315</v>
      </c>
      <c r="F4819" s="409" t="s">
        <v>22400</v>
      </c>
      <c r="G4819" s="416">
        <v>315</v>
      </c>
      <c r="H4819" s="414">
        <v>11809</v>
      </c>
      <c r="I4819" s="402" t="s">
        <v>22204</v>
      </c>
      <c r="J4819" s="414">
        <v>11809</v>
      </c>
      <c r="K4819" s="309">
        <v>31</v>
      </c>
      <c r="L4819" s="416">
        <v>315</v>
      </c>
      <c r="M4819" s="414">
        <v>11809</v>
      </c>
      <c r="N4819" s="280" t="str">
        <f t="shared" si="75"/>
        <v>31 315 11809</v>
      </c>
    </row>
    <row r="4820" spans="2:14" ht="17.25" thickBot="1">
      <c r="B4820" s="309">
        <v>31</v>
      </c>
      <c r="C4820" s="285" t="s">
        <v>22282</v>
      </c>
      <c r="D4820" s="309">
        <v>31</v>
      </c>
      <c r="E4820" s="416">
        <v>315</v>
      </c>
      <c r="F4820" s="409" t="s">
        <v>22400</v>
      </c>
      <c r="G4820" s="416">
        <v>315</v>
      </c>
      <c r="H4820" s="414">
        <v>11812</v>
      </c>
      <c r="I4820" s="401" t="s">
        <v>22411</v>
      </c>
      <c r="J4820" s="414">
        <v>11812</v>
      </c>
      <c r="K4820" s="309">
        <v>31</v>
      </c>
      <c r="L4820" s="416">
        <v>315</v>
      </c>
      <c r="M4820" s="414">
        <v>11812</v>
      </c>
      <c r="N4820" s="280" t="str">
        <f t="shared" si="75"/>
        <v>31 315 11812</v>
      </c>
    </row>
    <row r="4821" spans="2:14" ht="17.25" thickBot="1">
      <c r="B4821" s="309">
        <v>31</v>
      </c>
      <c r="C4821" s="285" t="s">
        <v>22282</v>
      </c>
      <c r="D4821" s="309">
        <v>31</v>
      </c>
      <c r="E4821" s="416">
        <v>315</v>
      </c>
      <c r="F4821" s="409" t="s">
        <v>22400</v>
      </c>
      <c r="G4821" s="416">
        <v>315</v>
      </c>
      <c r="H4821" s="414">
        <v>11815</v>
      </c>
      <c r="I4821" s="402" t="s">
        <v>21542</v>
      </c>
      <c r="J4821" s="414">
        <v>11815</v>
      </c>
      <c r="K4821" s="309">
        <v>31</v>
      </c>
      <c r="L4821" s="416">
        <v>315</v>
      </c>
      <c r="M4821" s="414">
        <v>11815</v>
      </c>
      <c r="N4821" s="280" t="str">
        <f t="shared" si="75"/>
        <v>31 315 11815</v>
      </c>
    </row>
    <row r="4822" spans="2:14" ht="17.25" thickBot="1">
      <c r="B4822" s="309">
        <v>31</v>
      </c>
      <c r="C4822" s="285" t="s">
        <v>22282</v>
      </c>
      <c r="D4822" s="309">
        <v>31</v>
      </c>
      <c r="E4822" s="416">
        <v>315</v>
      </c>
      <c r="F4822" s="409" t="s">
        <v>22400</v>
      </c>
      <c r="G4822" s="416">
        <v>315</v>
      </c>
      <c r="H4822" s="414">
        <v>11818</v>
      </c>
      <c r="I4822" s="401" t="s">
        <v>21549</v>
      </c>
      <c r="J4822" s="414">
        <v>11818</v>
      </c>
      <c r="K4822" s="309">
        <v>31</v>
      </c>
      <c r="L4822" s="416">
        <v>315</v>
      </c>
      <c r="M4822" s="414">
        <v>11818</v>
      </c>
      <c r="N4822" s="280" t="str">
        <f t="shared" si="75"/>
        <v>31 315 11818</v>
      </c>
    </row>
    <row r="4823" spans="2:14" ht="17.25" thickBot="1">
      <c r="B4823" s="309">
        <v>31</v>
      </c>
      <c r="C4823" s="285" t="s">
        <v>22282</v>
      </c>
      <c r="D4823" s="309">
        <v>31</v>
      </c>
      <c r="E4823" s="416">
        <v>315</v>
      </c>
      <c r="F4823" s="409" t="s">
        <v>22400</v>
      </c>
      <c r="G4823" s="416">
        <v>315</v>
      </c>
      <c r="H4823" s="414">
        <v>11821</v>
      </c>
      <c r="I4823" s="402" t="s">
        <v>19986</v>
      </c>
      <c r="J4823" s="414">
        <v>11821</v>
      </c>
      <c r="K4823" s="309">
        <v>31</v>
      </c>
      <c r="L4823" s="416">
        <v>315</v>
      </c>
      <c r="M4823" s="414">
        <v>11821</v>
      </c>
      <c r="N4823" s="280" t="str">
        <f t="shared" si="75"/>
        <v>31 315 11821</v>
      </c>
    </row>
    <row r="4824" spans="2:14" ht="17.25" thickBot="1">
      <c r="B4824" s="309">
        <v>31</v>
      </c>
      <c r="C4824" s="285" t="s">
        <v>22282</v>
      </c>
      <c r="D4824" s="309">
        <v>31</v>
      </c>
      <c r="E4824" s="413">
        <v>316</v>
      </c>
      <c r="F4824" s="407" t="s">
        <v>2469</v>
      </c>
      <c r="G4824" s="413">
        <v>316</v>
      </c>
      <c r="H4824" s="414">
        <v>11824</v>
      </c>
      <c r="I4824" s="401" t="s">
        <v>22412</v>
      </c>
      <c r="J4824" s="414">
        <v>11824</v>
      </c>
      <c r="K4824" s="309">
        <v>31</v>
      </c>
      <c r="L4824" s="413">
        <v>316</v>
      </c>
      <c r="M4824" s="414">
        <v>11824</v>
      </c>
      <c r="N4824" s="280" t="str">
        <f t="shared" si="75"/>
        <v>31 316 11824</v>
      </c>
    </row>
    <row r="4825" spans="2:14" ht="17.25" thickBot="1">
      <c r="B4825" s="309">
        <v>31</v>
      </c>
      <c r="C4825" s="285" t="s">
        <v>22282</v>
      </c>
      <c r="D4825" s="309">
        <v>31</v>
      </c>
      <c r="E4825" s="413">
        <v>316</v>
      </c>
      <c r="F4825" s="407" t="s">
        <v>2469</v>
      </c>
      <c r="G4825" s="413">
        <v>316</v>
      </c>
      <c r="H4825" s="414">
        <v>11827</v>
      </c>
      <c r="I4825" s="402" t="s">
        <v>19356</v>
      </c>
      <c r="J4825" s="414">
        <v>11827</v>
      </c>
      <c r="K4825" s="309">
        <v>31</v>
      </c>
      <c r="L4825" s="413">
        <v>316</v>
      </c>
      <c r="M4825" s="414">
        <v>11827</v>
      </c>
      <c r="N4825" s="280" t="str">
        <f t="shared" si="75"/>
        <v>31 316 11827</v>
      </c>
    </row>
    <row r="4826" spans="2:14" ht="17.25" thickBot="1">
      <c r="B4826" s="309">
        <v>31</v>
      </c>
      <c r="C4826" s="285" t="s">
        <v>22282</v>
      </c>
      <c r="D4826" s="309">
        <v>31</v>
      </c>
      <c r="E4826" s="413">
        <v>316</v>
      </c>
      <c r="F4826" s="407" t="s">
        <v>2469</v>
      </c>
      <c r="G4826" s="413">
        <v>316</v>
      </c>
      <c r="H4826" s="414">
        <v>11830</v>
      </c>
      <c r="I4826" s="401" t="s">
        <v>22413</v>
      </c>
      <c r="J4826" s="414">
        <v>11830</v>
      </c>
      <c r="K4826" s="309">
        <v>31</v>
      </c>
      <c r="L4826" s="413">
        <v>316</v>
      </c>
      <c r="M4826" s="414">
        <v>11830</v>
      </c>
      <c r="N4826" s="280" t="str">
        <f t="shared" si="75"/>
        <v>31 316 11830</v>
      </c>
    </row>
    <row r="4827" spans="2:14" ht="17.25" thickBot="1">
      <c r="B4827" s="309">
        <v>31</v>
      </c>
      <c r="C4827" s="285" t="s">
        <v>22282</v>
      </c>
      <c r="D4827" s="309">
        <v>31</v>
      </c>
      <c r="E4827" s="413">
        <v>316</v>
      </c>
      <c r="F4827" s="407" t="s">
        <v>2469</v>
      </c>
      <c r="G4827" s="413">
        <v>316</v>
      </c>
      <c r="H4827" s="414">
        <v>11833</v>
      </c>
      <c r="I4827" s="402" t="s">
        <v>22414</v>
      </c>
      <c r="J4827" s="414">
        <v>11833</v>
      </c>
      <c r="K4827" s="309">
        <v>31</v>
      </c>
      <c r="L4827" s="413">
        <v>316</v>
      </c>
      <c r="M4827" s="414">
        <v>11833</v>
      </c>
      <c r="N4827" s="280" t="str">
        <f t="shared" si="75"/>
        <v>31 316 11833</v>
      </c>
    </row>
    <row r="4828" spans="2:14" ht="17.25" thickBot="1">
      <c r="B4828" s="309">
        <v>31</v>
      </c>
      <c r="C4828" s="285" t="s">
        <v>22282</v>
      </c>
      <c r="D4828" s="309">
        <v>31</v>
      </c>
      <c r="E4828" s="413">
        <v>316</v>
      </c>
      <c r="F4828" s="407" t="s">
        <v>2469</v>
      </c>
      <c r="G4828" s="413">
        <v>316</v>
      </c>
      <c r="H4828" s="414">
        <v>11836</v>
      </c>
      <c r="I4828" s="401" t="s">
        <v>22415</v>
      </c>
      <c r="J4828" s="414">
        <v>11836</v>
      </c>
      <c r="K4828" s="309">
        <v>31</v>
      </c>
      <c r="L4828" s="413">
        <v>316</v>
      </c>
      <c r="M4828" s="414">
        <v>11836</v>
      </c>
      <c r="N4828" s="280" t="str">
        <f t="shared" si="75"/>
        <v>31 316 11836</v>
      </c>
    </row>
    <row r="4829" spans="2:14" ht="17.25" thickBot="1">
      <c r="B4829" s="309">
        <v>31</v>
      </c>
      <c r="C4829" s="285" t="s">
        <v>22282</v>
      </c>
      <c r="D4829" s="309">
        <v>31</v>
      </c>
      <c r="E4829" s="413">
        <v>316</v>
      </c>
      <c r="F4829" s="407" t="s">
        <v>2469</v>
      </c>
      <c r="G4829" s="413">
        <v>316</v>
      </c>
      <c r="H4829" s="414">
        <v>11839</v>
      </c>
      <c r="I4829" s="402" t="s">
        <v>20176</v>
      </c>
      <c r="J4829" s="414">
        <v>11839</v>
      </c>
      <c r="K4829" s="309">
        <v>31</v>
      </c>
      <c r="L4829" s="413">
        <v>316</v>
      </c>
      <c r="M4829" s="414">
        <v>11839</v>
      </c>
      <c r="N4829" s="280" t="str">
        <f t="shared" si="75"/>
        <v>31 316 11839</v>
      </c>
    </row>
    <row r="4830" spans="2:14" ht="17.25" thickBot="1">
      <c r="B4830" s="309">
        <v>31</v>
      </c>
      <c r="C4830" s="285" t="s">
        <v>22282</v>
      </c>
      <c r="D4830" s="309">
        <v>31</v>
      </c>
      <c r="E4830" s="413">
        <v>316</v>
      </c>
      <c r="F4830" s="407" t="s">
        <v>2469</v>
      </c>
      <c r="G4830" s="413">
        <v>316</v>
      </c>
      <c r="H4830" s="414">
        <v>11842</v>
      </c>
      <c r="I4830" s="401" t="s">
        <v>22416</v>
      </c>
      <c r="J4830" s="414">
        <v>11842</v>
      </c>
      <c r="K4830" s="309">
        <v>31</v>
      </c>
      <c r="L4830" s="413">
        <v>316</v>
      </c>
      <c r="M4830" s="414">
        <v>11842</v>
      </c>
      <c r="N4830" s="280" t="str">
        <f t="shared" si="75"/>
        <v>31 316 11842</v>
      </c>
    </row>
    <row r="4831" spans="2:14" ht="17.25" thickBot="1">
      <c r="B4831" s="309">
        <v>31</v>
      </c>
      <c r="C4831" s="285" t="s">
        <v>22282</v>
      </c>
      <c r="D4831" s="309">
        <v>31</v>
      </c>
      <c r="E4831" s="413">
        <v>316</v>
      </c>
      <c r="F4831" s="407" t="s">
        <v>2469</v>
      </c>
      <c r="G4831" s="413">
        <v>316</v>
      </c>
      <c r="H4831" s="414">
        <v>11845</v>
      </c>
      <c r="I4831" s="402" t="s">
        <v>22417</v>
      </c>
      <c r="J4831" s="414">
        <v>11845</v>
      </c>
      <c r="K4831" s="309">
        <v>31</v>
      </c>
      <c r="L4831" s="413">
        <v>316</v>
      </c>
      <c r="M4831" s="414">
        <v>11845</v>
      </c>
      <c r="N4831" s="280" t="str">
        <f t="shared" si="75"/>
        <v>31 316 11845</v>
      </c>
    </row>
    <row r="4832" spans="2:14" ht="17.25" thickBot="1">
      <c r="B4832" s="309">
        <v>31</v>
      </c>
      <c r="C4832" s="285" t="s">
        <v>22282</v>
      </c>
      <c r="D4832" s="309">
        <v>31</v>
      </c>
      <c r="E4832" s="413">
        <v>316</v>
      </c>
      <c r="F4832" s="407" t="s">
        <v>2469</v>
      </c>
      <c r="G4832" s="413">
        <v>316</v>
      </c>
      <c r="H4832" s="414">
        <v>11848</v>
      </c>
      <c r="I4832" s="401" t="s">
        <v>18615</v>
      </c>
      <c r="J4832" s="414">
        <v>11848</v>
      </c>
      <c r="K4832" s="309">
        <v>31</v>
      </c>
      <c r="L4832" s="413">
        <v>316</v>
      </c>
      <c r="M4832" s="414">
        <v>11848</v>
      </c>
      <c r="N4832" s="280" t="str">
        <f t="shared" si="75"/>
        <v>31 316 11848</v>
      </c>
    </row>
    <row r="4833" spans="2:14" ht="17.25" thickBot="1">
      <c r="B4833" s="309">
        <v>31</v>
      </c>
      <c r="C4833" s="285" t="s">
        <v>22282</v>
      </c>
      <c r="D4833" s="309">
        <v>31</v>
      </c>
      <c r="E4833" s="413">
        <v>316</v>
      </c>
      <c r="F4833" s="407" t="s">
        <v>2469</v>
      </c>
      <c r="G4833" s="413">
        <v>316</v>
      </c>
      <c r="H4833" s="414">
        <v>11851</v>
      </c>
      <c r="I4833" s="402" t="s">
        <v>19432</v>
      </c>
      <c r="J4833" s="414">
        <v>11851</v>
      </c>
      <c r="K4833" s="309">
        <v>31</v>
      </c>
      <c r="L4833" s="413">
        <v>316</v>
      </c>
      <c r="M4833" s="414">
        <v>11851</v>
      </c>
      <c r="N4833" s="280" t="str">
        <f t="shared" si="75"/>
        <v>31 316 11851</v>
      </c>
    </row>
    <row r="4834" spans="2:14" ht="17.25" thickBot="1">
      <c r="B4834" s="309">
        <v>31</v>
      </c>
      <c r="C4834" s="285" t="s">
        <v>22282</v>
      </c>
      <c r="D4834" s="309">
        <v>31</v>
      </c>
      <c r="E4834" s="413">
        <v>316</v>
      </c>
      <c r="F4834" s="407" t="s">
        <v>2469</v>
      </c>
      <c r="G4834" s="413">
        <v>316</v>
      </c>
      <c r="H4834" s="414">
        <v>11854</v>
      </c>
      <c r="I4834" s="401" t="s">
        <v>18724</v>
      </c>
      <c r="J4834" s="414">
        <v>11854</v>
      </c>
      <c r="K4834" s="309">
        <v>31</v>
      </c>
      <c r="L4834" s="413">
        <v>316</v>
      </c>
      <c r="M4834" s="414">
        <v>11854</v>
      </c>
      <c r="N4834" s="280" t="str">
        <f t="shared" si="75"/>
        <v>31 316 11854</v>
      </c>
    </row>
    <row r="4835" spans="2:14" ht="17.25" thickBot="1">
      <c r="B4835" s="309">
        <v>31</v>
      </c>
      <c r="C4835" s="285" t="s">
        <v>22282</v>
      </c>
      <c r="D4835" s="309">
        <v>31</v>
      </c>
      <c r="E4835" s="413">
        <v>316</v>
      </c>
      <c r="F4835" s="407" t="s">
        <v>2469</v>
      </c>
      <c r="G4835" s="413">
        <v>316</v>
      </c>
      <c r="H4835" s="414">
        <v>11857</v>
      </c>
      <c r="I4835" s="402" t="s">
        <v>18459</v>
      </c>
      <c r="J4835" s="414">
        <v>11857</v>
      </c>
      <c r="K4835" s="309">
        <v>31</v>
      </c>
      <c r="L4835" s="413">
        <v>316</v>
      </c>
      <c r="M4835" s="414">
        <v>11857</v>
      </c>
      <c r="N4835" s="280" t="str">
        <f t="shared" si="75"/>
        <v>31 316 11857</v>
      </c>
    </row>
    <row r="4836" spans="2:14" ht="17.25" thickBot="1">
      <c r="B4836" s="309">
        <v>31</v>
      </c>
      <c r="C4836" s="285" t="s">
        <v>22282</v>
      </c>
      <c r="D4836" s="309">
        <v>31</v>
      </c>
      <c r="E4836" s="413">
        <v>316</v>
      </c>
      <c r="F4836" s="407" t="s">
        <v>2469</v>
      </c>
      <c r="G4836" s="413">
        <v>316</v>
      </c>
      <c r="H4836" s="414">
        <v>11860</v>
      </c>
      <c r="I4836" s="401" t="s">
        <v>21210</v>
      </c>
      <c r="J4836" s="414">
        <v>11860</v>
      </c>
      <c r="K4836" s="309">
        <v>31</v>
      </c>
      <c r="L4836" s="413">
        <v>316</v>
      </c>
      <c r="M4836" s="414">
        <v>11860</v>
      </c>
      <c r="N4836" s="280" t="str">
        <f t="shared" si="75"/>
        <v>31 316 11860</v>
      </c>
    </row>
    <row r="4837" spans="2:14" ht="17.25" thickBot="1">
      <c r="B4837" s="309">
        <v>31</v>
      </c>
      <c r="C4837" s="285" t="s">
        <v>22282</v>
      </c>
      <c r="D4837" s="309">
        <v>31</v>
      </c>
      <c r="E4837" s="413">
        <v>316</v>
      </c>
      <c r="F4837" s="407" t="s">
        <v>2469</v>
      </c>
      <c r="G4837" s="413">
        <v>316</v>
      </c>
      <c r="H4837" s="414">
        <v>11863</v>
      </c>
      <c r="I4837" s="402" t="s">
        <v>22028</v>
      </c>
      <c r="J4837" s="414">
        <v>11863</v>
      </c>
      <c r="K4837" s="309">
        <v>31</v>
      </c>
      <c r="L4837" s="413">
        <v>316</v>
      </c>
      <c r="M4837" s="414">
        <v>11863</v>
      </c>
      <c r="N4837" s="280" t="str">
        <f t="shared" si="75"/>
        <v>31 316 11863</v>
      </c>
    </row>
    <row r="4838" spans="2:14" ht="17.25" thickBot="1">
      <c r="B4838" s="309">
        <v>31</v>
      </c>
      <c r="C4838" s="285" t="s">
        <v>22282</v>
      </c>
      <c r="D4838" s="309">
        <v>31</v>
      </c>
      <c r="E4838" s="413">
        <v>316</v>
      </c>
      <c r="F4838" s="407" t="s">
        <v>2469</v>
      </c>
      <c r="G4838" s="413">
        <v>316</v>
      </c>
      <c r="H4838" s="414">
        <v>11866</v>
      </c>
      <c r="I4838" s="401" t="s">
        <v>20059</v>
      </c>
      <c r="J4838" s="414">
        <v>11866</v>
      </c>
      <c r="K4838" s="309">
        <v>31</v>
      </c>
      <c r="L4838" s="413">
        <v>316</v>
      </c>
      <c r="M4838" s="414">
        <v>11866</v>
      </c>
      <c r="N4838" s="280" t="str">
        <f t="shared" si="75"/>
        <v>31 316 11866</v>
      </c>
    </row>
    <row r="4839" spans="2:14" ht="17.25" thickBot="1">
      <c r="B4839" s="309">
        <v>31</v>
      </c>
      <c r="C4839" s="285" t="s">
        <v>22282</v>
      </c>
      <c r="D4839" s="309">
        <v>31</v>
      </c>
      <c r="E4839" s="413">
        <v>316</v>
      </c>
      <c r="F4839" s="407" t="s">
        <v>2469</v>
      </c>
      <c r="G4839" s="413">
        <v>316</v>
      </c>
      <c r="H4839" s="414">
        <v>11869</v>
      </c>
      <c r="I4839" s="401" t="s">
        <v>22418</v>
      </c>
      <c r="J4839" s="414">
        <v>11869</v>
      </c>
      <c r="K4839" s="309">
        <v>31</v>
      </c>
      <c r="L4839" s="413">
        <v>316</v>
      </c>
      <c r="M4839" s="414">
        <v>11869</v>
      </c>
      <c r="N4839" s="280" t="str">
        <f t="shared" si="75"/>
        <v>31 316 11869</v>
      </c>
    </row>
    <row r="4840" spans="2:14" ht="17.25" thickBot="1">
      <c r="B4840" s="309">
        <v>31</v>
      </c>
      <c r="C4840" s="285" t="s">
        <v>22282</v>
      </c>
      <c r="D4840" s="309">
        <v>31</v>
      </c>
      <c r="E4840" s="413">
        <v>316</v>
      </c>
      <c r="F4840" s="407" t="s">
        <v>2469</v>
      </c>
      <c r="G4840" s="413">
        <v>316</v>
      </c>
      <c r="H4840" s="414">
        <v>11872</v>
      </c>
      <c r="I4840" s="402" t="s">
        <v>19986</v>
      </c>
      <c r="J4840" s="414">
        <v>11872</v>
      </c>
      <c r="K4840" s="309">
        <v>31</v>
      </c>
      <c r="L4840" s="413">
        <v>316</v>
      </c>
      <c r="M4840" s="414">
        <v>11872</v>
      </c>
      <c r="N4840" s="280" t="str">
        <f t="shared" si="75"/>
        <v>31 316 11872</v>
      </c>
    </row>
    <row r="4841" spans="2:14" ht="17.25" thickBot="1">
      <c r="B4841" s="309">
        <v>31</v>
      </c>
      <c r="C4841" s="285" t="s">
        <v>22282</v>
      </c>
      <c r="D4841" s="309">
        <v>31</v>
      </c>
      <c r="E4841" s="413">
        <v>316</v>
      </c>
      <c r="F4841" s="407" t="s">
        <v>2469</v>
      </c>
      <c r="G4841" s="413">
        <v>316</v>
      </c>
      <c r="H4841" s="414">
        <v>11875</v>
      </c>
      <c r="I4841" s="401" t="s">
        <v>22419</v>
      </c>
      <c r="J4841" s="414">
        <v>11875</v>
      </c>
      <c r="K4841" s="309">
        <v>31</v>
      </c>
      <c r="L4841" s="413">
        <v>316</v>
      </c>
      <c r="M4841" s="414">
        <v>11875</v>
      </c>
      <c r="N4841" s="280" t="str">
        <f t="shared" si="75"/>
        <v>31 316 11875</v>
      </c>
    </row>
    <row r="4842" spans="2:14" ht="17.25" thickBot="1">
      <c r="B4842" s="309">
        <v>31</v>
      </c>
      <c r="C4842" s="285" t="s">
        <v>22282</v>
      </c>
      <c r="D4842" s="309">
        <v>31</v>
      </c>
      <c r="E4842" s="413">
        <v>316</v>
      </c>
      <c r="F4842" s="407" t="s">
        <v>2469</v>
      </c>
      <c r="G4842" s="413">
        <v>316</v>
      </c>
      <c r="H4842" s="414">
        <v>11878</v>
      </c>
      <c r="I4842" s="402" t="s">
        <v>20798</v>
      </c>
      <c r="J4842" s="414">
        <v>11878</v>
      </c>
      <c r="K4842" s="309">
        <v>31</v>
      </c>
      <c r="L4842" s="413">
        <v>316</v>
      </c>
      <c r="M4842" s="414">
        <v>11878</v>
      </c>
      <c r="N4842" s="280" t="str">
        <f t="shared" si="75"/>
        <v>31 316 11878</v>
      </c>
    </row>
    <row r="4843" spans="2:14" ht="17.25" thickBot="1">
      <c r="B4843" s="309">
        <v>31</v>
      </c>
      <c r="C4843" s="285" t="s">
        <v>22282</v>
      </c>
      <c r="D4843" s="309">
        <v>31</v>
      </c>
      <c r="E4843" s="413">
        <v>316</v>
      </c>
      <c r="F4843" s="407" t="s">
        <v>2469</v>
      </c>
      <c r="G4843" s="413">
        <v>316</v>
      </c>
      <c r="H4843" s="414">
        <v>11881</v>
      </c>
      <c r="I4843" s="401" t="s">
        <v>22420</v>
      </c>
      <c r="J4843" s="414">
        <v>11881</v>
      </c>
      <c r="K4843" s="309">
        <v>31</v>
      </c>
      <c r="L4843" s="413">
        <v>316</v>
      </c>
      <c r="M4843" s="414">
        <v>11881</v>
      </c>
      <c r="N4843" s="280" t="str">
        <f t="shared" si="75"/>
        <v>31 316 11881</v>
      </c>
    </row>
    <row r="4844" spans="2:14" ht="17.25" thickBot="1">
      <c r="B4844" s="309">
        <v>31</v>
      </c>
      <c r="C4844" s="285" t="s">
        <v>22282</v>
      </c>
      <c r="D4844" s="309">
        <v>31</v>
      </c>
      <c r="E4844" s="413">
        <v>316</v>
      </c>
      <c r="F4844" s="407" t="s">
        <v>2469</v>
      </c>
      <c r="G4844" s="413">
        <v>316</v>
      </c>
      <c r="H4844" s="414">
        <v>11884</v>
      </c>
      <c r="I4844" s="402" t="s">
        <v>22421</v>
      </c>
      <c r="J4844" s="414">
        <v>11884</v>
      </c>
      <c r="K4844" s="309">
        <v>31</v>
      </c>
      <c r="L4844" s="413">
        <v>316</v>
      </c>
      <c r="M4844" s="414">
        <v>11884</v>
      </c>
      <c r="N4844" s="280" t="str">
        <f t="shared" si="75"/>
        <v>31 316 11884</v>
      </c>
    </row>
    <row r="4845" spans="2:14" ht="17.25" thickBot="1">
      <c r="B4845" s="309">
        <v>31</v>
      </c>
      <c r="C4845" s="285" t="s">
        <v>22282</v>
      </c>
      <c r="D4845" s="309">
        <v>31</v>
      </c>
      <c r="E4845" s="413">
        <v>316</v>
      </c>
      <c r="F4845" s="407" t="s">
        <v>2469</v>
      </c>
      <c r="G4845" s="413">
        <v>316</v>
      </c>
      <c r="H4845" s="414">
        <v>11887</v>
      </c>
      <c r="I4845" s="401" t="s">
        <v>21823</v>
      </c>
      <c r="J4845" s="414">
        <v>11887</v>
      </c>
      <c r="K4845" s="309">
        <v>31</v>
      </c>
      <c r="L4845" s="413">
        <v>316</v>
      </c>
      <c r="M4845" s="414">
        <v>11887</v>
      </c>
      <c r="N4845" s="280" t="str">
        <f t="shared" si="75"/>
        <v>31 316 11887</v>
      </c>
    </row>
    <row r="4846" spans="2:14" ht="17.25" thickBot="1">
      <c r="B4846" s="309">
        <v>31</v>
      </c>
      <c r="C4846" s="285" t="s">
        <v>22282</v>
      </c>
      <c r="D4846" s="309">
        <v>31</v>
      </c>
      <c r="E4846" s="413">
        <v>316</v>
      </c>
      <c r="F4846" s="407" t="s">
        <v>2469</v>
      </c>
      <c r="G4846" s="413">
        <v>316</v>
      </c>
      <c r="H4846" s="414">
        <v>11890</v>
      </c>
      <c r="I4846" s="402" t="s">
        <v>19341</v>
      </c>
      <c r="J4846" s="414">
        <v>11890</v>
      </c>
      <c r="K4846" s="309">
        <v>31</v>
      </c>
      <c r="L4846" s="413">
        <v>316</v>
      </c>
      <c r="M4846" s="414">
        <v>11890</v>
      </c>
      <c r="N4846" s="280" t="str">
        <f t="shared" si="75"/>
        <v>31 316 11890</v>
      </c>
    </row>
    <row r="4847" spans="2:14" ht="17.25" thickBot="1">
      <c r="B4847" s="309">
        <v>31</v>
      </c>
      <c r="C4847" s="285" t="s">
        <v>22282</v>
      </c>
      <c r="D4847" s="309">
        <v>31</v>
      </c>
      <c r="E4847" s="413">
        <v>316</v>
      </c>
      <c r="F4847" s="407" t="s">
        <v>2469</v>
      </c>
      <c r="G4847" s="413">
        <v>316</v>
      </c>
      <c r="H4847" s="414">
        <v>11893</v>
      </c>
      <c r="I4847" s="401" t="s">
        <v>19124</v>
      </c>
      <c r="J4847" s="414">
        <v>11893</v>
      </c>
      <c r="K4847" s="309">
        <v>31</v>
      </c>
      <c r="L4847" s="413">
        <v>316</v>
      </c>
      <c r="M4847" s="414">
        <v>11893</v>
      </c>
      <c r="N4847" s="280" t="str">
        <f t="shared" si="75"/>
        <v>31 316 11893</v>
      </c>
    </row>
    <row r="4848" spans="2:14" ht="17.25" thickBot="1">
      <c r="B4848" s="309">
        <v>31</v>
      </c>
      <c r="C4848" s="285" t="s">
        <v>22282</v>
      </c>
      <c r="D4848" s="309">
        <v>31</v>
      </c>
      <c r="E4848" s="413">
        <v>316</v>
      </c>
      <c r="F4848" s="407" t="s">
        <v>2469</v>
      </c>
      <c r="G4848" s="413">
        <v>316</v>
      </c>
      <c r="H4848" s="414">
        <v>11896</v>
      </c>
      <c r="I4848" s="402" t="s">
        <v>19648</v>
      </c>
      <c r="J4848" s="414">
        <v>11896</v>
      </c>
      <c r="K4848" s="309">
        <v>31</v>
      </c>
      <c r="L4848" s="413">
        <v>316</v>
      </c>
      <c r="M4848" s="414">
        <v>11896</v>
      </c>
      <c r="N4848" s="280" t="str">
        <f t="shared" si="75"/>
        <v>31 316 11896</v>
      </c>
    </row>
    <row r="4849" spans="2:14" ht="17.25" thickBot="1">
      <c r="B4849" s="309">
        <v>31</v>
      </c>
      <c r="C4849" s="285" t="s">
        <v>22282</v>
      </c>
      <c r="D4849" s="309">
        <v>31</v>
      </c>
      <c r="E4849" s="413">
        <v>316</v>
      </c>
      <c r="F4849" s="407" t="s">
        <v>2469</v>
      </c>
      <c r="G4849" s="413">
        <v>316</v>
      </c>
      <c r="H4849" s="414">
        <v>11899</v>
      </c>
      <c r="I4849" s="401" t="s">
        <v>22422</v>
      </c>
      <c r="J4849" s="414">
        <v>11899</v>
      </c>
      <c r="K4849" s="309">
        <v>31</v>
      </c>
      <c r="L4849" s="413">
        <v>316</v>
      </c>
      <c r="M4849" s="414">
        <v>11899</v>
      </c>
      <c r="N4849" s="280" t="str">
        <f t="shared" si="75"/>
        <v>31 316 11899</v>
      </c>
    </row>
    <row r="4850" spans="2:14" ht="17.25" thickBot="1">
      <c r="B4850" s="309">
        <v>31</v>
      </c>
      <c r="C4850" s="285" t="s">
        <v>22282</v>
      </c>
      <c r="D4850" s="309">
        <v>31</v>
      </c>
      <c r="E4850" s="413">
        <v>316</v>
      </c>
      <c r="F4850" s="407" t="s">
        <v>2469</v>
      </c>
      <c r="G4850" s="413">
        <v>316</v>
      </c>
      <c r="H4850" s="414">
        <v>11902</v>
      </c>
      <c r="I4850" s="402" t="s">
        <v>21161</v>
      </c>
      <c r="J4850" s="414">
        <v>11902</v>
      </c>
      <c r="K4850" s="309">
        <v>31</v>
      </c>
      <c r="L4850" s="413">
        <v>316</v>
      </c>
      <c r="M4850" s="414">
        <v>11902</v>
      </c>
      <c r="N4850" s="280" t="str">
        <f t="shared" si="75"/>
        <v>31 316 11902</v>
      </c>
    </row>
    <row r="4851" spans="2:14" ht="17.25" thickBot="1">
      <c r="B4851" s="309">
        <v>31</v>
      </c>
      <c r="C4851" s="285" t="s">
        <v>22282</v>
      </c>
      <c r="D4851" s="309">
        <v>31</v>
      </c>
      <c r="E4851" s="413">
        <v>316</v>
      </c>
      <c r="F4851" s="407" t="s">
        <v>2469</v>
      </c>
      <c r="G4851" s="413">
        <v>316</v>
      </c>
      <c r="H4851" s="414">
        <v>11905</v>
      </c>
      <c r="I4851" s="401" t="s">
        <v>22423</v>
      </c>
      <c r="J4851" s="414">
        <v>11905</v>
      </c>
      <c r="K4851" s="309">
        <v>31</v>
      </c>
      <c r="L4851" s="413">
        <v>316</v>
      </c>
      <c r="M4851" s="414">
        <v>11905</v>
      </c>
      <c r="N4851" s="280" t="str">
        <f t="shared" si="75"/>
        <v>31 316 11905</v>
      </c>
    </row>
    <row r="4852" spans="2:14" ht="17.25" thickBot="1">
      <c r="B4852" s="309">
        <v>31</v>
      </c>
      <c r="C4852" s="285" t="s">
        <v>22282</v>
      </c>
      <c r="D4852" s="309">
        <v>31</v>
      </c>
      <c r="E4852" s="413">
        <v>316</v>
      </c>
      <c r="F4852" s="407" t="s">
        <v>2469</v>
      </c>
      <c r="G4852" s="413">
        <v>316</v>
      </c>
      <c r="H4852" s="414">
        <v>11908</v>
      </c>
      <c r="I4852" s="402" t="s">
        <v>20884</v>
      </c>
      <c r="J4852" s="414">
        <v>11908</v>
      </c>
      <c r="K4852" s="309">
        <v>31</v>
      </c>
      <c r="L4852" s="413">
        <v>316</v>
      </c>
      <c r="M4852" s="414">
        <v>11908</v>
      </c>
      <c r="N4852" s="280" t="str">
        <f t="shared" si="75"/>
        <v>31 316 11908</v>
      </c>
    </row>
    <row r="4853" spans="2:14" ht="17.25" thickBot="1">
      <c r="B4853" s="309">
        <v>31</v>
      </c>
      <c r="C4853" s="285" t="s">
        <v>22282</v>
      </c>
      <c r="D4853" s="309">
        <v>31</v>
      </c>
      <c r="E4853" s="413">
        <v>316</v>
      </c>
      <c r="F4853" s="407" t="s">
        <v>2469</v>
      </c>
      <c r="G4853" s="413">
        <v>316</v>
      </c>
      <c r="H4853" s="414">
        <v>11911</v>
      </c>
      <c r="I4853" s="401" t="s">
        <v>22424</v>
      </c>
      <c r="J4853" s="414">
        <v>11911</v>
      </c>
      <c r="K4853" s="309">
        <v>31</v>
      </c>
      <c r="L4853" s="413">
        <v>316</v>
      </c>
      <c r="M4853" s="414">
        <v>11911</v>
      </c>
      <c r="N4853" s="280" t="str">
        <f t="shared" si="75"/>
        <v>31 316 11911</v>
      </c>
    </row>
    <row r="4854" spans="2:14" ht="17.25" thickBot="1">
      <c r="B4854" s="309">
        <v>31</v>
      </c>
      <c r="C4854" s="285" t="s">
        <v>22282</v>
      </c>
      <c r="D4854" s="309">
        <v>31</v>
      </c>
      <c r="E4854" s="416">
        <v>317</v>
      </c>
      <c r="F4854" s="409" t="s">
        <v>22425</v>
      </c>
      <c r="G4854" s="416">
        <v>317</v>
      </c>
      <c r="H4854" s="414">
        <v>11914</v>
      </c>
      <c r="I4854" s="401" t="s">
        <v>22426</v>
      </c>
      <c r="J4854" s="414">
        <v>11914</v>
      </c>
      <c r="K4854" s="309">
        <v>31</v>
      </c>
      <c r="L4854" s="416">
        <v>317</v>
      </c>
      <c r="M4854" s="414">
        <v>11914</v>
      </c>
      <c r="N4854" s="280" t="str">
        <f t="shared" si="75"/>
        <v>31 317 11914</v>
      </c>
    </row>
    <row r="4855" spans="2:14" ht="17.25" thickBot="1">
      <c r="B4855" s="309">
        <v>31</v>
      </c>
      <c r="C4855" s="285" t="s">
        <v>22282</v>
      </c>
      <c r="D4855" s="309">
        <v>31</v>
      </c>
      <c r="E4855" s="416">
        <v>317</v>
      </c>
      <c r="F4855" s="409" t="s">
        <v>22425</v>
      </c>
      <c r="G4855" s="416">
        <v>317</v>
      </c>
      <c r="H4855" s="414">
        <v>11917</v>
      </c>
      <c r="I4855" s="402" t="s">
        <v>22427</v>
      </c>
      <c r="J4855" s="414">
        <v>11917</v>
      </c>
      <c r="K4855" s="309">
        <v>31</v>
      </c>
      <c r="L4855" s="416">
        <v>317</v>
      </c>
      <c r="M4855" s="414">
        <v>11917</v>
      </c>
      <c r="N4855" s="280" t="str">
        <f t="shared" si="75"/>
        <v>31 317 11917</v>
      </c>
    </row>
    <row r="4856" spans="2:14" ht="17.25" thickBot="1">
      <c r="B4856" s="309">
        <v>31</v>
      </c>
      <c r="C4856" s="285" t="s">
        <v>22282</v>
      </c>
      <c r="D4856" s="309">
        <v>31</v>
      </c>
      <c r="E4856" s="416">
        <v>317</v>
      </c>
      <c r="F4856" s="409" t="s">
        <v>22425</v>
      </c>
      <c r="G4856" s="416">
        <v>317</v>
      </c>
      <c r="H4856" s="414">
        <v>11920</v>
      </c>
      <c r="I4856" s="401" t="s">
        <v>22428</v>
      </c>
      <c r="J4856" s="414">
        <v>11920</v>
      </c>
      <c r="K4856" s="309">
        <v>31</v>
      </c>
      <c r="L4856" s="416">
        <v>317</v>
      </c>
      <c r="M4856" s="414">
        <v>11920</v>
      </c>
      <c r="N4856" s="280" t="str">
        <f t="shared" si="75"/>
        <v>31 317 11920</v>
      </c>
    </row>
    <row r="4857" spans="2:14" ht="17.25" thickBot="1">
      <c r="B4857" s="309">
        <v>31</v>
      </c>
      <c r="C4857" s="285" t="s">
        <v>22282</v>
      </c>
      <c r="D4857" s="309">
        <v>31</v>
      </c>
      <c r="E4857" s="416">
        <v>317</v>
      </c>
      <c r="F4857" s="409" t="s">
        <v>22425</v>
      </c>
      <c r="G4857" s="416">
        <v>317</v>
      </c>
      <c r="H4857" s="414">
        <v>11923</v>
      </c>
      <c r="I4857" s="402" t="s">
        <v>22429</v>
      </c>
      <c r="J4857" s="414">
        <v>11923</v>
      </c>
      <c r="K4857" s="309">
        <v>31</v>
      </c>
      <c r="L4857" s="416">
        <v>317</v>
      </c>
      <c r="M4857" s="414">
        <v>11923</v>
      </c>
      <c r="N4857" s="280" t="str">
        <f t="shared" si="75"/>
        <v>31 317 11923</v>
      </c>
    </row>
    <row r="4858" spans="2:14" ht="17.25" thickBot="1">
      <c r="B4858" s="309">
        <v>31</v>
      </c>
      <c r="C4858" s="285" t="s">
        <v>22282</v>
      </c>
      <c r="D4858" s="309">
        <v>31</v>
      </c>
      <c r="E4858" s="416">
        <v>317</v>
      </c>
      <c r="F4858" s="409" t="s">
        <v>22425</v>
      </c>
      <c r="G4858" s="416">
        <v>317</v>
      </c>
      <c r="H4858" s="414">
        <v>11926</v>
      </c>
      <c r="I4858" s="401" t="s">
        <v>22430</v>
      </c>
      <c r="J4858" s="414">
        <v>11926</v>
      </c>
      <c r="K4858" s="309">
        <v>31</v>
      </c>
      <c r="L4858" s="416">
        <v>317</v>
      </c>
      <c r="M4858" s="414">
        <v>11926</v>
      </c>
      <c r="N4858" s="280" t="str">
        <f t="shared" si="75"/>
        <v>31 317 11926</v>
      </c>
    </row>
    <row r="4859" spans="2:14" ht="17.25" thickBot="1">
      <c r="B4859" s="309">
        <v>31</v>
      </c>
      <c r="C4859" s="285" t="s">
        <v>22282</v>
      </c>
      <c r="D4859" s="309">
        <v>31</v>
      </c>
      <c r="E4859" s="416">
        <v>317</v>
      </c>
      <c r="F4859" s="409" t="s">
        <v>22425</v>
      </c>
      <c r="G4859" s="416">
        <v>317</v>
      </c>
      <c r="H4859" s="414">
        <v>11929</v>
      </c>
      <c r="I4859" s="402" t="s">
        <v>22431</v>
      </c>
      <c r="J4859" s="414">
        <v>11929</v>
      </c>
      <c r="K4859" s="309">
        <v>31</v>
      </c>
      <c r="L4859" s="416">
        <v>317</v>
      </c>
      <c r="M4859" s="414">
        <v>11929</v>
      </c>
      <c r="N4859" s="280" t="str">
        <f t="shared" si="75"/>
        <v>31 317 11929</v>
      </c>
    </row>
    <row r="4860" spans="2:14" ht="17.25" thickBot="1">
      <c r="B4860" s="309">
        <v>31</v>
      </c>
      <c r="C4860" s="285" t="s">
        <v>22282</v>
      </c>
      <c r="D4860" s="309">
        <v>31</v>
      </c>
      <c r="E4860" s="416">
        <v>317</v>
      </c>
      <c r="F4860" s="409" t="s">
        <v>22425</v>
      </c>
      <c r="G4860" s="416">
        <v>317</v>
      </c>
      <c r="H4860" s="414">
        <v>11932</v>
      </c>
      <c r="I4860" s="401" t="s">
        <v>22432</v>
      </c>
      <c r="J4860" s="414">
        <v>11932</v>
      </c>
      <c r="K4860" s="309">
        <v>31</v>
      </c>
      <c r="L4860" s="416">
        <v>317</v>
      </c>
      <c r="M4860" s="414">
        <v>11932</v>
      </c>
      <c r="N4860" s="280" t="str">
        <f t="shared" si="75"/>
        <v>31 317 11932</v>
      </c>
    </row>
    <row r="4861" spans="2:14" ht="17.25" thickBot="1">
      <c r="B4861" s="309">
        <v>31</v>
      </c>
      <c r="C4861" s="285" t="s">
        <v>22282</v>
      </c>
      <c r="D4861" s="309">
        <v>31</v>
      </c>
      <c r="E4861" s="416">
        <v>317</v>
      </c>
      <c r="F4861" s="409" t="s">
        <v>22425</v>
      </c>
      <c r="G4861" s="416">
        <v>317</v>
      </c>
      <c r="H4861" s="414">
        <v>11935</v>
      </c>
      <c r="I4861" s="402" t="s">
        <v>22433</v>
      </c>
      <c r="J4861" s="414">
        <v>11935</v>
      </c>
      <c r="K4861" s="309">
        <v>31</v>
      </c>
      <c r="L4861" s="416">
        <v>317</v>
      </c>
      <c r="M4861" s="414">
        <v>11935</v>
      </c>
      <c r="N4861" s="280" t="str">
        <f t="shared" si="75"/>
        <v>31 317 11935</v>
      </c>
    </row>
    <row r="4862" spans="2:14" ht="17.25" thickBot="1">
      <c r="B4862" s="309">
        <v>31</v>
      </c>
      <c r="C4862" s="285" t="s">
        <v>22282</v>
      </c>
      <c r="D4862" s="309">
        <v>31</v>
      </c>
      <c r="E4862" s="416">
        <v>317</v>
      </c>
      <c r="F4862" s="409" t="s">
        <v>22425</v>
      </c>
      <c r="G4862" s="416">
        <v>317</v>
      </c>
      <c r="H4862" s="414">
        <v>11938</v>
      </c>
      <c r="I4862" s="401" t="s">
        <v>22434</v>
      </c>
      <c r="J4862" s="414">
        <v>11938</v>
      </c>
      <c r="K4862" s="309">
        <v>31</v>
      </c>
      <c r="L4862" s="416">
        <v>317</v>
      </c>
      <c r="M4862" s="414">
        <v>11938</v>
      </c>
      <c r="N4862" s="280" t="str">
        <f t="shared" si="75"/>
        <v>31 317 11938</v>
      </c>
    </row>
    <row r="4863" spans="2:14" ht="17.25" thickBot="1">
      <c r="B4863" s="309">
        <v>31</v>
      </c>
      <c r="C4863" s="285" t="s">
        <v>22282</v>
      </c>
      <c r="D4863" s="309">
        <v>31</v>
      </c>
      <c r="E4863" s="416">
        <v>317</v>
      </c>
      <c r="F4863" s="409" t="s">
        <v>22425</v>
      </c>
      <c r="G4863" s="416">
        <v>317</v>
      </c>
      <c r="H4863" s="414">
        <v>11941</v>
      </c>
      <c r="I4863" s="402" t="s">
        <v>22435</v>
      </c>
      <c r="J4863" s="414">
        <v>11941</v>
      </c>
      <c r="K4863" s="309">
        <v>31</v>
      </c>
      <c r="L4863" s="416">
        <v>317</v>
      </c>
      <c r="M4863" s="414">
        <v>11941</v>
      </c>
      <c r="N4863" s="280" t="str">
        <f t="shared" si="75"/>
        <v>31 317 11941</v>
      </c>
    </row>
    <row r="4864" spans="2:14" ht="17.25" thickBot="1">
      <c r="B4864" s="309">
        <v>31</v>
      </c>
      <c r="C4864" s="285" t="s">
        <v>22282</v>
      </c>
      <c r="D4864" s="309">
        <v>31</v>
      </c>
      <c r="E4864" s="416">
        <v>317</v>
      </c>
      <c r="F4864" s="409" t="s">
        <v>22425</v>
      </c>
      <c r="G4864" s="416">
        <v>317</v>
      </c>
      <c r="H4864" s="414">
        <v>11944</v>
      </c>
      <c r="I4864" s="401" t="s">
        <v>22436</v>
      </c>
      <c r="J4864" s="414">
        <v>11944</v>
      </c>
      <c r="K4864" s="309">
        <v>31</v>
      </c>
      <c r="L4864" s="416">
        <v>317</v>
      </c>
      <c r="M4864" s="414">
        <v>11944</v>
      </c>
      <c r="N4864" s="280" t="str">
        <f t="shared" si="75"/>
        <v>31 317 11944</v>
      </c>
    </row>
    <row r="4865" spans="1:14" ht="17.25" thickBot="1">
      <c r="B4865" s="309">
        <v>31</v>
      </c>
      <c r="C4865" s="285" t="s">
        <v>22282</v>
      </c>
      <c r="D4865" s="309">
        <v>31</v>
      </c>
      <c r="E4865" s="416">
        <v>317</v>
      </c>
      <c r="F4865" s="409" t="s">
        <v>22425</v>
      </c>
      <c r="G4865" s="416">
        <v>317</v>
      </c>
      <c r="H4865" s="414">
        <v>11947</v>
      </c>
      <c r="I4865" s="402" t="s">
        <v>22437</v>
      </c>
      <c r="J4865" s="414">
        <v>11947</v>
      </c>
      <c r="K4865" s="309">
        <v>31</v>
      </c>
      <c r="L4865" s="416">
        <v>317</v>
      </c>
      <c r="M4865" s="414">
        <v>11947</v>
      </c>
      <c r="N4865" s="280" t="str">
        <f t="shared" si="75"/>
        <v>31 317 11947</v>
      </c>
    </row>
    <row r="4866" spans="1:14" ht="17.25" thickBot="1">
      <c r="B4866" s="309">
        <v>31</v>
      </c>
      <c r="C4866" s="285" t="s">
        <v>22282</v>
      </c>
      <c r="D4866" s="309">
        <v>31</v>
      </c>
      <c r="E4866" s="413">
        <v>318</v>
      </c>
      <c r="F4866" s="407" t="s">
        <v>22438</v>
      </c>
      <c r="G4866" s="413">
        <v>318</v>
      </c>
      <c r="H4866" s="414">
        <v>90101</v>
      </c>
      <c r="I4866" s="401" t="s">
        <v>22439</v>
      </c>
      <c r="J4866" s="414">
        <v>90101</v>
      </c>
      <c r="K4866" s="309">
        <v>31</v>
      </c>
      <c r="L4866" s="413">
        <v>318</v>
      </c>
      <c r="M4866" s="414">
        <v>90101</v>
      </c>
      <c r="N4866" s="280" t="str">
        <f t="shared" si="75"/>
        <v>31 318 90101</v>
      </c>
    </row>
    <row r="4867" spans="1:14" ht="17.25" thickBot="1">
      <c r="A4867" s="309">
        <v>25</v>
      </c>
      <c r="B4867" s="309">
        <v>33</v>
      </c>
      <c r="C4867" s="310" t="s">
        <v>22440</v>
      </c>
      <c r="D4867" s="309">
        <v>33</v>
      </c>
      <c r="E4867" s="413">
        <v>323</v>
      </c>
      <c r="F4867" s="399" t="s">
        <v>22441</v>
      </c>
      <c r="G4867" s="413">
        <v>323</v>
      </c>
      <c r="H4867" s="414">
        <v>11950</v>
      </c>
      <c r="I4867" s="401" t="s">
        <v>22305</v>
      </c>
      <c r="J4867" s="414">
        <v>11950</v>
      </c>
      <c r="K4867" s="309">
        <v>33</v>
      </c>
      <c r="L4867" s="413">
        <v>323</v>
      </c>
      <c r="M4867" s="414">
        <v>11950</v>
      </c>
      <c r="N4867" s="280" t="str">
        <f t="shared" si="75"/>
        <v>33 323 11950</v>
      </c>
    </row>
    <row r="4868" spans="1:14" ht="17.25" thickBot="1">
      <c r="B4868" s="309">
        <v>33</v>
      </c>
      <c r="C4868" s="310" t="s">
        <v>22440</v>
      </c>
      <c r="D4868" s="309">
        <v>33</v>
      </c>
      <c r="E4868" s="413">
        <v>323</v>
      </c>
      <c r="F4868" s="399" t="s">
        <v>22441</v>
      </c>
      <c r="G4868" s="413">
        <v>323</v>
      </c>
      <c r="H4868" s="414">
        <v>11953</v>
      </c>
      <c r="I4868" s="402" t="s">
        <v>22442</v>
      </c>
      <c r="J4868" s="414">
        <v>11953</v>
      </c>
      <c r="K4868" s="309">
        <v>33</v>
      </c>
      <c r="L4868" s="413">
        <v>323</v>
      </c>
      <c r="M4868" s="414">
        <v>11953</v>
      </c>
      <c r="N4868" s="280" t="str">
        <f t="shared" ref="N4868:N4931" si="76">K4868&amp;" "&amp;L4868&amp;" "&amp;M4868</f>
        <v>33 323 11953</v>
      </c>
    </row>
    <row r="4869" spans="1:14" ht="17.25" thickBot="1">
      <c r="B4869" s="309">
        <v>33</v>
      </c>
      <c r="C4869" s="310" t="s">
        <v>22440</v>
      </c>
      <c r="D4869" s="309">
        <v>33</v>
      </c>
      <c r="E4869" s="413">
        <v>323</v>
      </c>
      <c r="F4869" s="399" t="s">
        <v>22441</v>
      </c>
      <c r="G4869" s="413">
        <v>323</v>
      </c>
      <c r="H4869" s="414">
        <v>11956</v>
      </c>
      <c r="I4869" s="401" t="s">
        <v>22443</v>
      </c>
      <c r="J4869" s="414">
        <v>11956</v>
      </c>
      <c r="K4869" s="309">
        <v>33</v>
      </c>
      <c r="L4869" s="413">
        <v>323</v>
      </c>
      <c r="M4869" s="414">
        <v>11956</v>
      </c>
      <c r="N4869" s="280" t="str">
        <f t="shared" si="76"/>
        <v>33 323 11956</v>
      </c>
    </row>
    <row r="4870" spans="1:14" ht="17.25" thickBot="1">
      <c r="B4870" s="309">
        <v>33</v>
      </c>
      <c r="C4870" s="310" t="s">
        <v>22440</v>
      </c>
      <c r="D4870" s="309">
        <v>33</v>
      </c>
      <c r="E4870" s="413">
        <v>323</v>
      </c>
      <c r="F4870" s="399" t="s">
        <v>22441</v>
      </c>
      <c r="G4870" s="413">
        <v>323</v>
      </c>
      <c r="H4870" s="414">
        <v>11959</v>
      </c>
      <c r="I4870" s="402" t="s">
        <v>19144</v>
      </c>
      <c r="J4870" s="414">
        <v>11959</v>
      </c>
      <c r="K4870" s="309">
        <v>33</v>
      </c>
      <c r="L4870" s="413">
        <v>323</v>
      </c>
      <c r="M4870" s="414">
        <v>11959</v>
      </c>
      <c r="N4870" s="280" t="str">
        <f t="shared" si="76"/>
        <v>33 323 11959</v>
      </c>
    </row>
    <row r="4871" spans="1:14" ht="17.25" thickBot="1">
      <c r="B4871" s="309">
        <v>33</v>
      </c>
      <c r="C4871" s="310" t="s">
        <v>22440</v>
      </c>
      <c r="D4871" s="309">
        <v>33</v>
      </c>
      <c r="E4871" s="413">
        <v>323</v>
      </c>
      <c r="F4871" s="399" t="s">
        <v>22441</v>
      </c>
      <c r="G4871" s="413">
        <v>323</v>
      </c>
      <c r="H4871" s="414">
        <v>11962</v>
      </c>
      <c r="I4871" s="401" t="s">
        <v>18967</v>
      </c>
      <c r="J4871" s="414">
        <v>11962</v>
      </c>
      <c r="K4871" s="309">
        <v>33</v>
      </c>
      <c r="L4871" s="413">
        <v>323</v>
      </c>
      <c r="M4871" s="414">
        <v>11962</v>
      </c>
      <c r="N4871" s="280" t="str">
        <f t="shared" si="76"/>
        <v>33 323 11962</v>
      </c>
    </row>
    <row r="4872" spans="1:14" ht="17.25" thickBot="1">
      <c r="B4872" s="309">
        <v>33</v>
      </c>
      <c r="C4872" s="310" t="s">
        <v>22440</v>
      </c>
      <c r="D4872" s="309">
        <v>33</v>
      </c>
      <c r="E4872" s="413">
        <v>323</v>
      </c>
      <c r="F4872" s="399" t="s">
        <v>22441</v>
      </c>
      <c r="G4872" s="413">
        <v>323</v>
      </c>
      <c r="H4872" s="414">
        <v>11965</v>
      </c>
      <c r="I4872" s="402" t="s">
        <v>18939</v>
      </c>
      <c r="J4872" s="414">
        <v>11965</v>
      </c>
      <c r="K4872" s="309">
        <v>33</v>
      </c>
      <c r="L4872" s="413">
        <v>323</v>
      </c>
      <c r="M4872" s="414">
        <v>11965</v>
      </c>
      <c r="N4872" s="280" t="str">
        <f t="shared" si="76"/>
        <v>33 323 11965</v>
      </c>
    </row>
    <row r="4873" spans="1:14" ht="17.25" thickBot="1">
      <c r="B4873" s="309">
        <v>33</v>
      </c>
      <c r="C4873" s="310" t="s">
        <v>22440</v>
      </c>
      <c r="D4873" s="309">
        <v>33</v>
      </c>
      <c r="E4873" s="413">
        <v>323</v>
      </c>
      <c r="F4873" s="399" t="s">
        <v>22441</v>
      </c>
      <c r="G4873" s="413">
        <v>323</v>
      </c>
      <c r="H4873" s="414">
        <v>11968</v>
      </c>
      <c r="I4873" s="401" t="s">
        <v>22444</v>
      </c>
      <c r="J4873" s="414">
        <v>11968</v>
      </c>
      <c r="K4873" s="309">
        <v>33</v>
      </c>
      <c r="L4873" s="413">
        <v>323</v>
      </c>
      <c r="M4873" s="414">
        <v>11968</v>
      </c>
      <c r="N4873" s="280" t="str">
        <f t="shared" si="76"/>
        <v>33 323 11968</v>
      </c>
    </row>
    <row r="4874" spans="1:14" ht="17.25" thickBot="1">
      <c r="B4874" s="309">
        <v>33</v>
      </c>
      <c r="C4874" s="310" t="s">
        <v>22440</v>
      </c>
      <c r="D4874" s="309">
        <v>33</v>
      </c>
      <c r="E4874" s="413">
        <v>323</v>
      </c>
      <c r="F4874" s="399" t="s">
        <v>22441</v>
      </c>
      <c r="G4874" s="413">
        <v>323</v>
      </c>
      <c r="H4874" s="414">
        <v>11971</v>
      </c>
      <c r="I4874" s="402" t="s">
        <v>21869</v>
      </c>
      <c r="J4874" s="414">
        <v>11971</v>
      </c>
      <c r="K4874" s="309">
        <v>33</v>
      </c>
      <c r="L4874" s="413">
        <v>323</v>
      </c>
      <c r="M4874" s="414">
        <v>11971</v>
      </c>
      <c r="N4874" s="280" t="str">
        <f t="shared" si="76"/>
        <v>33 323 11971</v>
      </c>
    </row>
    <row r="4875" spans="1:14" ht="17.25" thickBot="1">
      <c r="B4875" s="309">
        <v>33</v>
      </c>
      <c r="C4875" s="310" t="s">
        <v>22440</v>
      </c>
      <c r="D4875" s="309">
        <v>33</v>
      </c>
      <c r="E4875" s="413">
        <v>323</v>
      </c>
      <c r="F4875" s="399" t="s">
        <v>22441</v>
      </c>
      <c r="G4875" s="413">
        <v>323</v>
      </c>
      <c r="H4875" s="414">
        <v>11974</v>
      </c>
      <c r="I4875" s="401" t="s">
        <v>19346</v>
      </c>
      <c r="J4875" s="414">
        <v>11974</v>
      </c>
      <c r="K4875" s="309">
        <v>33</v>
      </c>
      <c r="L4875" s="413">
        <v>323</v>
      </c>
      <c r="M4875" s="414">
        <v>11974</v>
      </c>
      <c r="N4875" s="280" t="str">
        <f t="shared" si="76"/>
        <v>33 323 11974</v>
      </c>
    </row>
    <row r="4876" spans="1:14" ht="17.25" thickBot="1">
      <c r="B4876" s="309">
        <v>33</v>
      </c>
      <c r="C4876" s="310" t="s">
        <v>22440</v>
      </c>
      <c r="D4876" s="309">
        <v>33</v>
      </c>
      <c r="E4876" s="413">
        <v>323</v>
      </c>
      <c r="F4876" s="399" t="s">
        <v>22441</v>
      </c>
      <c r="G4876" s="413">
        <v>323</v>
      </c>
      <c r="H4876" s="414">
        <v>11977</v>
      </c>
      <c r="I4876" s="402" t="s">
        <v>19786</v>
      </c>
      <c r="J4876" s="414">
        <v>11977</v>
      </c>
      <c r="K4876" s="309">
        <v>33</v>
      </c>
      <c r="L4876" s="413">
        <v>323</v>
      </c>
      <c r="M4876" s="414">
        <v>11977</v>
      </c>
      <c r="N4876" s="280" t="str">
        <f t="shared" si="76"/>
        <v>33 323 11977</v>
      </c>
    </row>
    <row r="4877" spans="1:14" ht="17.25" thickBot="1">
      <c r="B4877" s="309">
        <v>33</v>
      </c>
      <c r="C4877" s="310" t="s">
        <v>22440</v>
      </c>
      <c r="D4877" s="309">
        <v>33</v>
      </c>
      <c r="E4877" s="413">
        <v>323</v>
      </c>
      <c r="F4877" s="399" t="s">
        <v>22441</v>
      </c>
      <c r="G4877" s="413">
        <v>323</v>
      </c>
      <c r="H4877" s="414">
        <v>11980</v>
      </c>
      <c r="I4877" s="401" t="s">
        <v>22445</v>
      </c>
      <c r="J4877" s="414">
        <v>11980</v>
      </c>
      <c r="K4877" s="309">
        <v>33</v>
      </c>
      <c r="L4877" s="413">
        <v>323</v>
      </c>
      <c r="M4877" s="414">
        <v>11980</v>
      </c>
      <c r="N4877" s="280" t="str">
        <f t="shared" si="76"/>
        <v>33 323 11980</v>
      </c>
    </row>
    <row r="4878" spans="1:14" ht="17.25" thickBot="1">
      <c r="B4878" s="309">
        <v>33</v>
      </c>
      <c r="C4878" s="310" t="s">
        <v>22440</v>
      </c>
      <c r="D4878" s="309">
        <v>33</v>
      </c>
      <c r="E4878" s="413">
        <v>323</v>
      </c>
      <c r="F4878" s="399" t="s">
        <v>22441</v>
      </c>
      <c r="G4878" s="413">
        <v>323</v>
      </c>
      <c r="H4878" s="414">
        <v>11983</v>
      </c>
      <c r="I4878" s="402" t="s">
        <v>22446</v>
      </c>
      <c r="J4878" s="414">
        <v>11983</v>
      </c>
      <c r="K4878" s="309">
        <v>33</v>
      </c>
      <c r="L4878" s="413">
        <v>323</v>
      </c>
      <c r="M4878" s="414">
        <v>11983</v>
      </c>
      <c r="N4878" s="280" t="str">
        <f t="shared" si="76"/>
        <v>33 323 11983</v>
      </c>
    </row>
    <row r="4879" spans="1:14" ht="17.25" thickBot="1">
      <c r="B4879" s="309">
        <v>33</v>
      </c>
      <c r="C4879" s="310" t="s">
        <v>22440</v>
      </c>
      <c r="D4879" s="309">
        <v>33</v>
      </c>
      <c r="E4879" s="413">
        <v>323</v>
      </c>
      <c r="F4879" s="399" t="s">
        <v>22441</v>
      </c>
      <c r="G4879" s="413">
        <v>323</v>
      </c>
      <c r="H4879" s="414">
        <v>12331</v>
      </c>
      <c r="I4879" s="401" t="s">
        <v>18775</v>
      </c>
      <c r="J4879" s="414">
        <v>12331</v>
      </c>
      <c r="K4879" s="309">
        <v>33</v>
      </c>
      <c r="L4879" s="413">
        <v>323</v>
      </c>
      <c r="M4879" s="414">
        <v>12331</v>
      </c>
      <c r="N4879" s="280" t="str">
        <f t="shared" si="76"/>
        <v>33 323 12331</v>
      </c>
    </row>
    <row r="4880" spans="1:14" ht="17.25" thickBot="1">
      <c r="B4880" s="309">
        <v>33</v>
      </c>
      <c r="C4880" s="310" t="s">
        <v>22440</v>
      </c>
      <c r="D4880" s="309">
        <v>33</v>
      </c>
      <c r="E4880" s="413">
        <v>323</v>
      </c>
      <c r="F4880" s="399" t="s">
        <v>22441</v>
      </c>
      <c r="G4880" s="413">
        <v>323</v>
      </c>
      <c r="H4880" s="414">
        <v>12334</v>
      </c>
      <c r="I4880" s="402" t="s">
        <v>22447</v>
      </c>
      <c r="J4880" s="414">
        <v>12334</v>
      </c>
      <c r="K4880" s="309">
        <v>33</v>
      </c>
      <c r="L4880" s="413">
        <v>323</v>
      </c>
      <c r="M4880" s="414">
        <v>12334</v>
      </c>
      <c r="N4880" s="280" t="str">
        <f t="shared" si="76"/>
        <v>33 323 12334</v>
      </c>
    </row>
    <row r="4881" spans="2:14" ht="17.25" thickBot="1">
      <c r="B4881" s="309">
        <v>33</v>
      </c>
      <c r="C4881" s="310" t="s">
        <v>22440</v>
      </c>
      <c r="D4881" s="309">
        <v>33</v>
      </c>
      <c r="E4881" s="413">
        <v>323</v>
      </c>
      <c r="F4881" s="399" t="s">
        <v>22441</v>
      </c>
      <c r="G4881" s="413">
        <v>323</v>
      </c>
      <c r="H4881" s="414">
        <v>12382</v>
      </c>
      <c r="I4881" s="401" t="s">
        <v>22448</v>
      </c>
      <c r="J4881" s="414">
        <v>12382</v>
      </c>
      <c r="K4881" s="309">
        <v>33</v>
      </c>
      <c r="L4881" s="413">
        <v>323</v>
      </c>
      <c r="M4881" s="414">
        <v>12382</v>
      </c>
      <c r="N4881" s="280" t="str">
        <f t="shared" si="76"/>
        <v>33 323 12382</v>
      </c>
    </row>
    <row r="4882" spans="2:14" ht="17.25" thickBot="1">
      <c r="B4882" s="309">
        <v>33</v>
      </c>
      <c r="C4882" s="310" t="s">
        <v>22440</v>
      </c>
      <c r="D4882" s="309">
        <v>33</v>
      </c>
      <c r="E4882" s="413">
        <v>323</v>
      </c>
      <c r="F4882" s="399" t="s">
        <v>22441</v>
      </c>
      <c r="G4882" s="413">
        <v>323</v>
      </c>
      <c r="H4882" s="414">
        <v>12385</v>
      </c>
      <c r="I4882" s="403" t="s">
        <v>18459</v>
      </c>
      <c r="J4882" s="414">
        <v>12385</v>
      </c>
      <c r="K4882" s="309">
        <v>33</v>
      </c>
      <c r="L4882" s="413">
        <v>323</v>
      </c>
      <c r="M4882" s="414">
        <v>12385</v>
      </c>
      <c r="N4882" s="280" t="str">
        <f t="shared" si="76"/>
        <v>33 323 12385</v>
      </c>
    </row>
    <row r="4883" spans="2:14" ht="17.25" thickBot="1">
      <c r="B4883" s="309">
        <v>33</v>
      </c>
      <c r="C4883" s="310" t="s">
        <v>22440</v>
      </c>
      <c r="D4883" s="309">
        <v>33</v>
      </c>
      <c r="E4883" s="413">
        <v>323</v>
      </c>
      <c r="F4883" s="399" t="s">
        <v>22441</v>
      </c>
      <c r="G4883" s="413">
        <v>323</v>
      </c>
      <c r="H4883" s="414">
        <v>12388</v>
      </c>
      <c r="I4883" s="406" t="s">
        <v>22259</v>
      </c>
      <c r="J4883" s="414">
        <v>12388</v>
      </c>
      <c r="K4883" s="309">
        <v>33</v>
      </c>
      <c r="L4883" s="413">
        <v>323</v>
      </c>
      <c r="M4883" s="414">
        <v>12388</v>
      </c>
      <c r="N4883" s="280" t="str">
        <f t="shared" si="76"/>
        <v>33 323 12388</v>
      </c>
    </row>
    <row r="4884" spans="2:14" ht="17.25" thickBot="1">
      <c r="B4884" s="309">
        <v>33</v>
      </c>
      <c r="C4884" s="310" t="s">
        <v>22440</v>
      </c>
      <c r="D4884" s="309">
        <v>33</v>
      </c>
      <c r="E4884" s="415">
        <v>325</v>
      </c>
      <c r="F4884" s="405" t="s">
        <v>22449</v>
      </c>
      <c r="G4884" s="415">
        <v>325</v>
      </c>
      <c r="H4884" s="414">
        <v>11986</v>
      </c>
      <c r="I4884" s="401" t="s">
        <v>22450</v>
      </c>
      <c r="J4884" s="414">
        <v>11986</v>
      </c>
      <c r="K4884" s="309">
        <v>33</v>
      </c>
      <c r="L4884" s="415">
        <v>325</v>
      </c>
      <c r="M4884" s="414">
        <v>11986</v>
      </c>
      <c r="N4884" s="280" t="str">
        <f t="shared" si="76"/>
        <v>33 325 11986</v>
      </c>
    </row>
    <row r="4885" spans="2:14" ht="17.25" thickBot="1">
      <c r="B4885" s="309">
        <v>33</v>
      </c>
      <c r="C4885" s="310" t="s">
        <v>22440</v>
      </c>
      <c r="D4885" s="309">
        <v>33</v>
      </c>
      <c r="E4885" s="415">
        <v>325</v>
      </c>
      <c r="F4885" s="405" t="s">
        <v>22449</v>
      </c>
      <c r="G4885" s="415">
        <v>325</v>
      </c>
      <c r="H4885" s="414">
        <v>11989</v>
      </c>
      <c r="I4885" s="402" t="s">
        <v>22451</v>
      </c>
      <c r="J4885" s="414">
        <v>11989</v>
      </c>
      <c r="K4885" s="309">
        <v>33</v>
      </c>
      <c r="L4885" s="415">
        <v>325</v>
      </c>
      <c r="M4885" s="414">
        <v>11989</v>
      </c>
      <c r="N4885" s="280" t="str">
        <f t="shared" si="76"/>
        <v>33 325 11989</v>
      </c>
    </row>
    <row r="4886" spans="2:14" ht="17.25" thickBot="1">
      <c r="B4886" s="309">
        <v>33</v>
      </c>
      <c r="C4886" s="310" t="s">
        <v>22440</v>
      </c>
      <c r="D4886" s="309">
        <v>33</v>
      </c>
      <c r="E4886" s="415">
        <v>325</v>
      </c>
      <c r="F4886" s="405" t="s">
        <v>22449</v>
      </c>
      <c r="G4886" s="415">
        <v>325</v>
      </c>
      <c r="H4886" s="414">
        <v>11992</v>
      </c>
      <c r="I4886" s="401" t="s">
        <v>22452</v>
      </c>
      <c r="J4886" s="414">
        <v>11992</v>
      </c>
      <c r="K4886" s="309">
        <v>33</v>
      </c>
      <c r="L4886" s="415">
        <v>325</v>
      </c>
      <c r="M4886" s="414">
        <v>11992</v>
      </c>
      <c r="N4886" s="280" t="str">
        <f t="shared" si="76"/>
        <v>33 325 11992</v>
      </c>
    </row>
    <row r="4887" spans="2:14" ht="17.25" thickBot="1">
      <c r="B4887" s="309">
        <v>33</v>
      </c>
      <c r="C4887" s="310" t="s">
        <v>22440</v>
      </c>
      <c r="D4887" s="309">
        <v>33</v>
      </c>
      <c r="E4887" s="415">
        <v>325</v>
      </c>
      <c r="F4887" s="405" t="s">
        <v>22449</v>
      </c>
      <c r="G4887" s="415">
        <v>325</v>
      </c>
      <c r="H4887" s="414">
        <v>11995</v>
      </c>
      <c r="I4887" s="402" t="s">
        <v>19266</v>
      </c>
      <c r="J4887" s="414">
        <v>11995</v>
      </c>
      <c r="K4887" s="309">
        <v>33</v>
      </c>
      <c r="L4887" s="415">
        <v>325</v>
      </c>
      <c r="M4887" s="414">
        <v>11995</v>
      </c>
      <c r="N4887" s="280" t="str">
        <f t="shared" si="76"/>
        <v>33 325 11995</v>
      </c>
    </row>
    <row r="4888" spans="2:14" ht="17.25" thickBot="1">
      <c r="B4888" s="309">
        <v>33</v>
      </c>
      <c r="C4888" s="310" t="s">
        <v>22440</v>
      </c>
      <c r="D4888" s="309">
        <v>33</v>
      </c>
      <c r="E4888" s="415">
        <v>325</v>
      </c>
      <c r="F4888" s="405" t="s">
        <v>22449</v>
      </c>
      <c r="G4888" s="415">
        <v>325</v>
      </c>
      <c r="H4888" s="414">
        <v>11998</v>
      </c>
      <c r="I4888" s="401" t="s">
        <v>22158</v>
      </c>
      <c r="J4888" s="414">
        <v>11998</v>
      </c>
      <c r="K4888" s="309">
        <v>33</v>
      </c>
      <c r="L4888" s="415">
        <v>325</v>
      </c>
      <c r="M4888" s="414">
        <v>11998</v>
      </c>
      <c r="N4888" s="280" t="str">
        <f t="shared" si="76"/>
        <v>33 325 11998</v>
      </c>
    </row>
    <row r="4889" spans="2:14" ht="17.25" thickBot="1">
      <c r="B4889" s="309">
        <v>33</v>
      </c>
      <c r="C4889" s="310" t="s">
        <v>22440</v>
      </c>
      <c r="D4889" s="309">
        <v>33</v>
      </c>
      <c r="E4889" s="415">
        <v>325</v>
      </c>
      <c r="F4889" s="405" t="s">
        <v>22449</v>
      </c>
      <c r="G4889" s="415">
        <v>325</v>
      </c>
      <c r="H4889" s="414">
        <v>12001</v>
      </c>
      <c r="I4889" s="402" t="s">
        <v>19596</v>
      </c>
      <c r="J4889" s="414">
        <v>12001</v>
      </c>
      <c r="K4889" s="309">
        <v>33</v>
      </c>
      <c r="L4889" s="415">
        <v>325</v>
      </c>
      <c r="M4889" s="414">
        <v>12001</v>
      </c>
      <c r="N4889" s="280" t="str">
        <f t="shared" si="76"/>
        <v>33 325 12001</v>
      </c>
    </row>
    <row r="4890" spans="2:14" ht="17.25" thickBot="1">
      <c r="B4890" s="309">
        <v>33</v>
      </c>
      <c r="C4890" s="310" t="s">
        <v>22440</v>
      </c>
      <c r="D4890" s="309">
        <v>33</v>
      </c>
      <c r="E4890" s="415">
        <v>325</v>
      </c>
      <c r="F4890" s="405" t="s">
        <v>22449</v>
      </c>
      <c r="G4890" s="415">
        <v>325</v>
      </c>
      <c r="H4890" s="414">
        <v>12004</v>
      </c>
      <c r="I4890" s="401" t="s">
        <v>22453</v>
      </c>
      <c r="J4890" s="414">
        <v>12004</v>
      </c>
      <c r="K4890" s="309">
        <v>33</v>
      </c>
      <c r="L4890" s="415">
        <v>325</v>
      </c>
      <c r="M4890" s="414">
        <v>12004</v>
      </c>
      <c r="N4890" s="280" t="str">
        <f t="shared" si="76"/>
        <v>33 325 12004</v>
      </c>
    </row>
    <row r="4891" spans="2:14" ht="17.25" thickBot="1">
      <c r="B4891" s="309">
        <v>33</v>
      </c>
      <c r="C4891" s="310" t="s">
        <v>22440</v>
      </c>
      <c r="D4891" s="309">
        <v>33</v>
      </c>
      <c r="E4891" s="415">
        <v>325</v>
      </c>
      <c r="F4891" s="405" t="s">
        <v>22449</v>
      </c>
      <c r="G4891" s="415">
        <v>325</v>
      </c>
      <c r="H4891" s="414">
        <v>12007</v>
      </c>
      <c r="I4891" s="402" t="s">
        <v>22454</v>
      </c>
      <c r="J4891" s="414">
        <v>12007</v>
      </c>
      <c r="K4891" s="309">
        <v>33</v>
      </c>
      <c r="L4891" s="415">
        <v>325</v>
      </c>
      <c r="M4891" s="414">
        <v>12007</v>
      </c>
      <c r="N4891" s="280" t="str">
        <f t="shared" si="76"/>
        <v>33 325 12007</v>
      </c>
    </row>
    <row r="4892" spans="2:14" ht="17.25" thickBot="1">
      <c r="B4892" s="309">
        <v>33</v>
      </c>
      <c r="C4892" s="310" t="s">
        <v>22440</v>
      </c>
      <c r="D4892" s="309">
        <v>33</v>
      </c>
      <c r="E4892" s="415">
        <v>325</v>
      </c>
      <c r="F4892" s="405" t="s">
        <v>22449</v>
      </c>
      <c r="G4892" s="415">
        <v>325</v>
      </c>
      <c r="H4892" s="414">
        <v>12010</v>
      </c>
      <c r="I4892" s="401" t="s">
        <v>22455</v>
      </c>
      <c r="J4892" s="414">
        <v>12010</v>
      </c>
      <c r="K4892" s="309">
        <v>33</v>
      </c>
      <c r="L4892" s="415">
        <v>325</v>
      </c>
      <c r="M4892" s="414">
        <v>12010</v>
      </c>
      <c r="N4892" s="280" t="str">
        <f t="shared" si="76"/>
        <v>33 325 12010</v>
      </c>
    </row>
    <row r="4893" spans="2:14" ht="17.25" thickBot="1">
      <c r="B4893" s="309">
        <v>33</v>
      </c>
      <c r="C4893" s="310" t="s">
        <v>22440</v>
      </c>
      <c r="D4893" s="309">
        <v>33</v>
      </c>
      <c r="E4893" s="415">
        <v>325</v>
      </c>
      <c r="F4893" s="405" t="s">
        <v>22449</v>
      </c>
      <c r="G4893" s="415">
        <v>325</v>
      </c>
      <c r="H4893" s="414">
        <v>12013</v>
      </c>
      <c r="I4893" s="402" t="s">
        <v>22456</v>
      </c>
      <c r="J4893" s="414">
        <v>12013</v>
      </c>
      <c r="K4893" s="309">
        <v>33</v>
      </c>
      <c r="L4893" s="415">
        <v>325</v>
      </c>
      <c r="M4893" s="414">
        <v>12013</v>
      </c>
      <c r="N4893" s="280" t="str">
        <f t="shared" si="76"/>
        <v>33 325 12013</v>
      </c>
    </row>
    <row r="4894" spans="2:14" ht="17.25" thickBot="1">
      <c r="B4894" s="309">
        <v>33</v>
      </c>
      <c r="C4894" s="310" t="s">
        <v>22440</v>
      </c>
      <c r="D4894" s="309">
        <v>33</v>
      </c>
      <c r="E4894" s="415">
        <v>325</v>
      </c>
      <c r="F4894" s="405" t="s">
        <v>22449</v>
      </c>
      <c r="G4894" s="415">
        <v>325</v>
      </c>
      <c r="H4894" s="414">
        <v>12016</v>
      </c>
      <c r="I4894" s="401" t="s">
        <v>22457</v>
      </c>
      <c r="J4894" s="414">
        <v>12016</v>
      </c>
      <c r="K4894" s="309">
        <v>33</v>
      </c>
      <c r="L4894" s="415">
        <v>325</v>
      </c>
      <c r="M4894" s="414">
        <v>12016</v>
      </c>
      <c r="N4894" s="280" t="str">
        <f t="shared" si="76"/>
        <v>33 325 12016</v>
      </c>
    </row>
    <row r="4895" spans="2:14" ht="17.25" thickBot="1">
      <c r="B4895" s="309">
        <v>33</v>
      </c>
      <c r="C4895" s="310" t="s">
        <v>22440</v>
      </c>
      <c r="D4895" s="309">
        <v>33</v>
      </c>
      <c r="E4895" s="413">
        <v>326</v>
      </c>
      <c r="F4895" s="399" t="s">
        <v>22458</v>
      </c>
      <c r="G4895" s="413">
        <v>326</v>
      </c>
      <c r="H4895" s="414">
        <v>12019</v>
      </c>
      <c r="I4895" s="401" t="s">
        <v>22459</v>
      </c>
      <c r="J4895" s="414">
        <v>12019</v>
      </c>
      <c r="K4895" s="309">
        <v>33</v>
      </c>
      <c r="L4895" s="413">
        <v>326</v>
      </c>
      <c r="M4895" s="414">
        <v>12019</v>
      </c>
      <c r="N4895" s="280" t="str">
        <f t="shared" si="76"/>
        <v>33 326 12019</v>
      </c>
    </row>
    <row r="4896" spans="2:14" ht="17.25" thickBot="1">
      <c r="B4896" s="309">
        <v>33</v>
      </c>
      <c r="C4896" s="310" t="s">
        <v>22440</v>
      </c>
      <c r="D4896" s="309">
        <v>33</v>
      </c>
      <c r="E4896" s="413">
        <v>326</v>
      </c>
      <c r="F4896" s="399" t="s">
        <v>22458</v>
      </c>
      <c r="G4896" s="413">
        <v>326</v>
      </c>
      <c r="H4896" s="414">
        <v>12022</v>
      </c>
      <c r="I4896" s="402" t="s">
        <v>22460</v>
      </c>
      <c r="J4896" s="414">
        <v>12022</v>
      </c>
      <c r="K4896" s="309">
        <v>33</v>
      </c>
      <c r="L4896" s="413">
        <v>326</v>
      </c>
      <c r="M4896" s="414">
        <v>12022</v>
      </c>
      <c r="N4896" s="280" t="str">
        <f t="shared" si="76"/>
        <v>33 326 12022</v>
      </c>
    </row>
    <row r="4897" spans="2:14" ht="17.25" thickBot="1">
      <c r="B4897" s="309">
        <v>33</v>
      </c>
      <c r="C4897" s="310" t="s">
        <v>22440</v>
      </c>
      <c r="D4897" s="309">
        <v>33</v>
      </c>
      <c r="E4897" s="413">
        <v>326</v>
      </c>
      <c r="F4897" s="399" t="s">
        <v>22458</v>
      </c>
      <c r="G4897" s="413">
        <v>326</v>
      </c>
      <c r="H4897" s="414">
        <v>12025</v>
      </c>
      <c r="I4897" s="401" t="s">
        <v>22461</v>
      </c>
      <c r="J4897" s="414">
        <v>12025</v>
      </c>
      <c r="K4897" s="309">
        <v>33</v>
      </c>
      <c r="L4897" s="413">
        <v>326</v>
      </c>
      <c r="M4897" s="414">
        <v>12025</v>
      </c>
      <c r="N4897" s="280" t="str">
        <f t="shared" si="76"/>
        <v>33 326 12025</v>
      </c>
    </row>
    <row r="4898" spans="2:14" ht="17.25" thickBot="1">
      <c r="B4898" s="309">
        <v>33</v>
      </c>
      <c r="C4898" s="310" t="s">
        <v>22440</v>
      </c>
      <c r="D4898" s="309">
        <v>33</v>
      </c>
      <c r="E4898" s="413">
        <v>326</v>
      </c>
      <c r="F4898" s="399" t="s">
        <v>22458</v>
      </c>
      <c r="G4898" s="413">
        <v>326</v>
      </c>
      <c r="H4898" s="414">
        <v>12028</v>
      </c>
      <c r="I4898" s="402" t="s">
        <v>22462</v>
      </c>
      <c r="J4898" s="414">
        <v>12028</v>
      </c>
      <c r="K4898" s="309">
        <v>33</v>
      </c>
      <c r="L4898" s="413">
        <v>326</v>
      </c>
      <c r="M4898" s="414">
        <v>12028</v>
      </c>
      <c r="N4898" s="280" t="str">
        <f t="shared" si="76"/>
        <v>33 326 12028</v>
      </c>
    </row>
    <row r="4899" spans="2:14" ht="17.25" thickBot="1">
      <c r="B4899" s="309">
        <v>33</v>
      </c>
      <c r="C4899" s="310" t="s">
        <v>22440</v>
      </c>
      <c r="D4899" s="309">
        <v>33</v>
      </c>
      <c r="E4899" s="413">
        <v>326</v>
      </c>
      <c r="F4899" s="399" t="s">
        <v>22458</v>
      </c>
      <c r="G4899" s="413">
        <v>326</v>
      </c>
      <c r="H4899" s="414">
        <v>12031</v>
      </c>
      <c r="I4899" s="401" t="s">
        <v>22463</v>
      </c>
      <c r="J4899" s="414">
        <v>12031</v>
      </c>
      <c r="K4899" s="309">
        <v>33</v>
      </c>
      <c r="L4899" s="413">
        <v>326</v>
      </c>
      <c r="M4899" s="414">
        <v>12031</v>
      </c>
      <c r="N4899" s="280" t="str">
        <f t="shared" si="76"/>
        <v>33 326 12031</v>
      </c>
    </row>
    <row r="4900" spans="2:14" ht="17.25" thickBot="1">
      <c r="B4900" s="309">
        <v>33</v>
      </c>
      <c r="C4900" s="310" t="s">
        <v>22440</v>
      </c>
      <c r="D4900" s="309">
        <v>33</v>
      </c>
      <c r="E4900" s="413">
        <v>326</v>
      </c>
      <c r="F4900" s="399" t="s">
        <v>22458</v>
      </c>
      <c r="G4900" s="413">
        <v>326</v>
      </c>
      <c r="H4900" s="414">
        <v>12034</v>
      </c>
      <c r="I4900" s="402" t="s">
        <v>18727</v>
      </c>
      <c r="J4900" s="414">
        <v>12034</v>
      </c>
      <c r="K4900" s="309">
        <v>33</v>
      </c>
      <c r="L4900" s="413">
        <v>326</v>
      </c>
      <c r="M4900" s="414">
        <v>12034</v>
      </c>
      <c r="N4900" s="280" t="str">
        <f t="shared" si="76"/>
        <v>33 326 12034</v>
      </c>
    </row>
    <row r="4901" spans="2:14" ht="17.25" thickBot="1">
      <c r="B4901" s="309">
        <v>33</v>
      </c>
      <c r="C4901" s="310" t="s">
        <v>22440</v>
      </c>
      <c r="D4901" s="309">
        <v>33</v>
      </c>
      <c r="E4901" s="413">
        <v>326</v>
      </c>
      <c r="F4901" s="399" t="s">
        <v>22458</v>
      </c>
      <c r="G4901" s="413">
        <v>326</v>
      </c>
      <c r="H4901" s="414">
        <v>12037</v>
      </c>
      <c r="I4901" s="401" t="s">
        <v>22464</v>
      </c>
      <c r="J4901" s="414">
        <v>12037</v>
      </c>
      <c r="K4901" s="309">
        <v>33</v>
      </c>
      <c r="L4901" s="413">
        <v>326</v>
      </c>
      <c r="M4901" s="414">
        <v>12037</v>
      </c>
      <c r="N4901" s="280" t="str">
        <f t="shared" si="76"/>
        <v>33 326 12037</v>
      </c>
    </row>
    <row r="4902" spans="2:14" ht="17.25" thickBot="1">
      <c r="B4902" s="309">
        <v>33</v>
      </c>
      <c r="C4902" s="310" t="s">
        <v>22440</v>
      </c>
      <c r="D4902" s="309">
        <v>33</v>
      </c>
      <c r="E4902" s="413">
        <v>326</v>
      </c>
      <c r="F4902" s="399" t="s">
        <v>22458</v>
      </c>
      <c r="G4902" s="413">
        <v>326</v>
      </c>
      <c r="H4902" s="414">
        <v>12040</v>
      </c>
      <c r="I4902" s="402" t="s">
        <v>22465</v>
      </c>
      <c r="J4902" s="414">
        <v>12040</v>
      </c>
      <c r="K4902" s="309">
        <v>33</v>
      </c>
      <c r="L4902" s="413">
        <v>326</v>
      </c>
      <c r="M4902" s="414">
        <v>12040</v>
      </c>
      <c r="N4902" s="280" t="str">
        <f t="shared" si="76"/>
        <v>33 326 12040</v>
      </c>
    </row>
    <row r="4903" spans="2:14" ht="17.25" thickBot="1">
      <c r="B4903" s="309">
        <v>33</v>
      </c>
      <c r="C4903" s="310" t="s">
        <v>22440</v>
      </c>
      <c r="D4903" s="309">
        <v>33</v>
      </c>
      <c r="E4903" s="413">
        <v>326</v>
      </c>
      <c r="F4903" s="399" t="s">
        <v>22458</v>
      </c>
      <c r="G4903" s="413">
        <v>326</v>
      </c>
      <c r="H4903" s="414">
        <v>12043</v>
      </c>
      <c r="I4903" s="401" t="s">
        <v>19299</v>
      </c>
      <c r="J4903" s="414">
        <v>12043</v>
      </c>
      <c r="K4903" s="309">
        <v>33</v>
      </c>
      <c r="L4903" s="413">
        <v>326</v>
      </c>
      <c r="M4903" s="414">
        <v>12043</v>
      </c>
      <c r="N4903" s="280" t="str">
        <f t="shared" si="76"/>
        <v>33 326 12043</v>
      </c>
    </row>
    <row r="4904" spans="2:14" ht="17.25" thickBot="1">
      <c r="B4904" s="309">
        <v>33</v>
      </c>
      <c r="C4904" s="310" t="s">
        <v>22440</v>
      </c>
      <c r="D4904" s="309">
        <v>33</v>
      </c>
      <c r="E4904" s="413">
        <v>326</v>
      </c>
      <c r="F4904" s="399" t="s">
        <v>22458</v>
      </c>
      <c r="G4904" s="413">
        <v>326</v>
      </c>
      <c r="H4904" s="414">
        <v>12046</v>
      </c>
      <c r="I4904" s="402" t="s">
        <v>19355</v>
      </c>
      <c r="J4904" s="414">
        <v>12046</v>
      </c>
      <c r="K4904" s="309">
        <v>33</v>
      </c>
      <c r="L4904" s="413">
        <v>326</v>
      </c>
      <c r="M4904" s="414">
        <v>12046</v>
      </c>
      <c r="N4904" s="280" t="str">
        <f t="shared" si="76"/>
        <v>33 326 12046</v>
      </c>
    </row>
    <row r="4905" spans="2:14" ht="17.25" thickBot="1">
      <c r="B4905" s="309">
        <v>33</v>
      </c>
      <c r="C4905" s="310" t="s">
        <v>22440</v>
      </c>
      <c r="D4905" s="309">
        <v>33</v>
      </c>
      <c r="E4905" s="413">
        <v>326</v>
      </c>
      <c r="F4905" s="399" t="s">
        <v>22458</v>
      </c>
      <c r="G4905" s="413">
        <v>326</v>
      </c>
      <c r="H4905" s="414">
        <v>12049</v>
      </c>
      <c r="I4905" s="401" t="s">
        <v>22466</v>
      </c>
      <c r="J4905" s="414">
        <v>12049</v>
      </c>
      <c r="K4905" s="309">
        <v>33</v>
      </c>
      <c r="L4905" s="413">
        <v>326</v>
      </c>
      <c r="M4905" s="414">
        <v>12049</v>
      </c>
      <c r="N4905" s="280" t="str">
        <f t="shared" si="76"/>
        <v>33 326 12049</v>
      </c>
    </row>
    <row r="4906" spans="2:14" ht="17.25" thickBot="1">
      <c r="B4906" s="309">
        <v>33</v>
      </c>
      <c r="C4906" s="310" t="s">
        <v>22440</v>
      </c>
      <c r="D4906" s="309">
        <v>33</v>
      </c>
      <c r="E4906" s="415">
        <v>327</v>
      </c>
      <c r="F4906" s="405" t="s">
        <v>22467</v>
      </c>
      <c r="G4906" s="415">
        <v>327</v>
      </c>
      <c r="H4906" s="414">
        <v>12052</v>
      </c>
      <c r="I4906" s="401" t="s">
        <v>22468</v>
      </c>
      <c r="J4906" s="414">
        <v>12052</v>
      </c>
      <c r="K4906" s="309">
        <v>33</v>
      </c>
      <c r="L4906" s="415">
        <v>327</v>
      </c>
      <c r="M4906" s="414">
        <v>12052</v>
      </c>
      <c r="N4906" s="280" t="str">
        <f t="shared" si="76"/>
        <v>33 327 12052</v>
      </c>
    </row>
    <row r="4907" spans="2:14" ht="17.25" thickBot="1">
      <c r="B4907" s="309">
        <v>33</v>
      </c>
      <c r="C4907" s="310" t="s">
        <v>22440</v>
      </c>
      <c r="D4907" s="309">
        <v>33</v>
      </c>
      <c r="E4907" s="415">
        <v>327</v>
      </c>
      <c r="F4907" s="405" t="s">
        <v>22467</v>
      </c>
      <c r="G4907" s="415">
        <v>327</v>
      </c>
      <c r="H4907" s="414">
        <v>12055</v>
      </c>
      <c r="I4907" s="402" t="s">
        <v>22469</v>
      </c>
      <c r="J4907" s="414">
        <v>12055</v>
      </c>
      <c r="K4907" s="309">
        <v>33</v>
      </c>
      <c r="L4907" s="415">
        <v>327</v>
      </c>
      <c r="M4907" s="414">
        <v>12055</v>
      </c>
      <c r="N4907" s="280" t="str">
        <f t="shared" si="76"/>
        <v>33 327 12055</v>
      </c>
    </row>
    <row r="4908" spans="2:14" ht="17.25" thickBot="1">
      <c r="B4908" s="309">
        <v>33</v>
      </c>
      <c r="C4908" s="310" t="s">
        <v>22440</v>
      </c>
      <c r="D4908" s="309">
        <v>33</v>
      </c>
      <c r="E4908" s="415">
        <v>327</v>
      </c>
      <c r="F4908" s="405" t="s">
        <v>22467</v>
      </c>
      <c r="G4908" s="415">
        <v>327</v>
      </c>
      <c r="H4908" s="414">
        <v>12058</v>
      </c>
      <c r="I4908" s="401" t="s">
        <v>22470</v>
      </c>
      <c r="J4908" s="414">
        <v>12058</v>
      </c>
      <c r="K4908" s="309">
        <v>33</v>
      </c>
      <c r="L4908" s="415">
        <v>327</v>
      </c>
      <c r="M4908" s="414">
        <v>12058</v>
      </c>
      <c r="N4908" s="280" t="str">
        <f t="shared" si="76"/>
        <v>33 327 12058</v>
      </c>
    </row>
    <row r="4909" spans="2:14" ht="17.25" thickBot="1">
      <c r="B4909" s="309">
        <v>33</v>
      </c>
      <c r="C4909" s="310" t="s">
        <v>22440</v>
      </c>
      <c r="D4909" s="309">
        <v>33</v>
      </c>
      <c r="E4909" s="415">
        <v>327</v>
      </c>
      <c r="F4909" s="405" t="s">
        <v>22467</v>
      </c>
      <c r="G4909" s="415">
        <v>327</v>
      </c>
      <c r="H4909" s="414">
        <v>12061</v>
      </c>
      <c r="I4909" s="402" t="s">
        <v>22471</v>
      </c>
      <c r="J4909" s="414">
        <v>12061</v>
      </c>
      <c r="K4909" s="309">
        <v>33</v>
      </c>
      <c r="L4909" s="415">
        <v>327</v>
      </c>
      <c r="M4909" s="414">
        <v>12061</v>
      </c>
      <c r="N4909" s="280" t="str">
        <f t="shared" si="76"/>
        <v>33 327 12061</v>
      </c>
    </row>
    <row r="4910" spans="2:14" ht="17.25" thickBot="1">
      <c r="B4910" s="309">
        <v>33</v>
      </c>
      <c r="C4910" s="310" t="s">
        <v>22440</v>
      </c>
      <c r="D4910" s="309">
        <v>33</v>
      </c>
      <c r="E4910" s="415">
        <v>327</v>
      </c>
      <c r="F4910" s="405" t="s">
        <v>22467</v>
      </c>
      <c r="G4910" s="415">
        <v>327</v>
      </c>
      <c r="H4910" s="414">
        <v>12064</v>
      </c>
      <c r="I4910" s="401" t="s">
        <v>19492</v>
      </c>
      <c r="J4910" s="414">
        <v>12064</v>
      </c>
      <c r="K4910" s="309">
        <v>33</v>
      </c>
      <c r="L4910" s="415">
        <v>327</v>
      </c>
      <c r="M4910" s="414">
        <v>12064</v>
      </c>
      <c r="N4910" s="280" t="str">
        <f t="shared" si="76"/>
        <v>33 327 12064</v>
      </c>
    </row>
    <row r="4911" spans="2:14" ht="17.25" thickBot="1">
      <c r="B4911" s="309">
        <v>33</v>
      </c>
      <c r="C4911" s="310" t="s">
        <v>22440</v>
      </c>
      <c r="D4911" s="309">
        <v>33</v>
      </c>
      <c r="E4911" s="415">
        <v>327</v>
      </c>
      <c r="F4911" s="405" t="s">
        <v>22467</v>
      </c>
      <c r="G4911" s="415">
        <v>327</v>
      </c>
      <c r="H4911" s="414">
        <v>12067</v>
      </c>
      <c r="I4911" s="402" t="s">
        <v>22472</v>
      </c>
      <c r="J4911" s="414">
        <v>12067</v>
      </c>
      <c r="K4911" s="309">
        <v>33</v>
      </c>
      <c r="L4911" s="415">
        <v>327</v>
      </c>
      <c r="M4911" s="414">
        <v>12067</v>
      </c>
      <c r="N4911" s="280" t="str">
        <f t="shared" si="76"/>
        <v>33 327 12067</v>
      </c>
    </row>
    <row r="4912" spans="2:14" ht="17.25" thickBot="1">
      <c r="B4912" s="309">
        <v>33</v>
      </c>
      <c r="C4912" s="310" t="s">
        <v>22440</v>
      </c>
      <c r="D4912" s="309">
        <v>33</v>
      </c>
      <c r="E4912" s="415">
        <v>327</v>
      </c>
      <c r="F4912" s="405" t="s">
        <v>22467</v>
      </c>
      <c r="G4912" s="415">
        <v>327</v>
      </c>
      <c r="H4912" s="414">
        <v>12070</v>
      </c>
      <c r="I4912" s="401" t="s">
        <v>22473</v>
      </c>
      <c r="J4912" s="414">
        <v>12070</v>
      </c>
      <c r="K4912" s="309">
        <v>33</v>
      </c>
      <c r="L4912" s="415">
        <v>327</v>
      </c>
      <c r="M4912" s="414">
        <v>12070</v>
      </c>
      <c r="N4912" s="280" t="str">
        <f t="shared" si="76"/>
        <v>33 327 12070</v>
      </c>
    </row>
    <row r="4913" spans="2:14" ht="17.25" thickBot="1">
      <c r="B4913" s="309">
        <v>33</v>
      </c>
      <c r="C4913" s="310" t="s">
        <v>22440</v>
      </c>
      <c r="D4913" s="309">
        <v>33</v>
      </c>
      <c r="E4913" s="415">
        <v>327</v>
      </c>
      <c r="F4913" s="405" t="s">
        <v>22467</v>
      </c>
      <c r="G4913" s="415">
        <v>327</v>
      </c>
      <c r="H4913" s="414">
        <v>12073</v>
      </c>
      <c r="I4913" s="402" t="s">
        <v>18523</v>
      </c>
      <c r="J4913" s="414">
        <v>12073</v>
      </c>
      <c r="K4913" s="309">
        <v>33</v>
      </c>
      <c r="L4913" s="415">
        <v>327</v>
      </c>
      <c r="M4913" s="414">
        <v>12073</v>
      </c>
      <c r="N4913" s="280" t="str">
        <f t="shared" si="76"/>
        <v>33 327 12073</v>
      </c>
    </row>
    <row r="4914" spans="2:14" ht="17.25" thickBot="1">
      <c r="B4914" s="309">
        <v>33</v>
      </c>
      <c r="C4914" s="310" t="s">
        <v>22440</v>
      </c>
      <c r="D4914" s="309">
        <v>33</v>
      </c>
      <c r="E4914" s="415">
        <v>327</v>
      </c>
      <c r="F4914" s="405" t="s">
        <v>22467</v>
      </c>
      <c r="G4914" s="415">
        <v>327</v>
      </c>
      <c r="H4914" s="414">
        <v>12076</v>
      </c>
      <c r="I4914" s="401" t="s">
        <v>19677</v>
      </c>
      <c r="J4914" s="414">
        <v>12076</v>
      </c>
      <c r="K4914" s="309">
        <v>33</v>
      </c>
      <c r="L4914" s="415">
        <v>327</v>
      </c>
      <c r="M4914" s="414">
        <v>12076</v>
      </c>
      <c r="N4914" s="280" t="str">
        <f t="shared" si="76"/>
        <v>33 327 12076</v>
      </c>
    </row>
    <row r="4915" spans="2:14" ht="17.25" thickBot="1">
      <c r="B4915" s="309">
        <v>33</v>
      </c>
      <c r="C4915" s="310" t="s">
        <v>22440</v>
      </c>
      <c r="D4915" s="309">
        <v>33</v>
      </c>
      <c r="E4915" s="415">
        <v>327</v>
      </c>
      <c r="F4915" s="405" t="s">
        <v>22467</v>
      </c>
      <c r="G4915" s="415">
        <v>327</v>
      </c>
      <c r="H4915" s="414">
        <v>12079</v>
      </c>
      <c r="I4915" s="402" t="s">
        <v>20000</v>
      </c>
      <c r="J4915" s="414">
        <v>12079</v>
      </c>
      <c r="K4915" s="309">
        <v>33</v>
      </c>
      <c r="L4915" s="415">
        <v>327</v>
      </c>
      <c r="M4915" s="414">
        <v>12079</v>
      </c>
      <c r="N4915" s="280" t="str">
        <f t="shared" si="76"/>
        <v>33 327 12079</v>
      </c>
    </row>
    <row r="4916" spans="2:14" ht="17.25" thickBot="1">
      <c r="B4916" s="309">
        <v>33</v>
      </c>
      <c r="C4916" s="310" t="s">
        <v>22440</v>
      </c>
      <c r="D4916" s="309">
        <v>33</v>
      </c>
      <c r="E4916" s="415">
        <v>327</v>
      </c>
      <c r="F4916" s="405" t="s">
        <v>22467</v>
      </c>
      <c r="G4916" s="415">
        <v>327</v>
      </c>
      <c r="H4916" s="414">
        <v>12082</v>
      </c>
      <c r="I4916" s="401" t="s">
        <v>20761</v>
      </c>
      <c r="J4916" s="414">
        <v>12082</v>
      </c>
      <c r="K4916" s="309">
        <v>33</v>
      </c>
      <c r="L4916" s="415">
        <v>327</v>
      </c>
      <c r="M4916" s="414">
        <v>12082</v>
      </c>
      <c r="N4916" s="280" t="str">
        <f t="shared" si="76"/>
        <v>33 327 12082</v>
      </c>
    </row>
    <row r="4917" spans="2:14" ht="17.25" thickBot="1">
      <c r="B4917" s="309">
        <v>33</v>
      </c>
      <c r="C4917" s="310" t="s">
        <v>22440</v>
      </c>
      <c r="D4917" s="309">
        <v>33</v>
      </c>
      <c r="E4917" s="415">
        <v>327</v>
      </c>
      <c r="F4917" s="405" t="s">
        <v>22467</v>
      </c>
      <c r="G4917" s="415">
        <v>327</v>
      </c>
      <c r="H4917" s="414">
        <v>12085</v>
      </c>
      <c r="I4917" s="402" t="s">
        <v>18789</v>
      </c>
      <c r="J4917" s="414">
        <v>12085</v>
      </c>
      <c r="K4917" s="309">
        <v>33</v>
      </c>
      <c r="L4917" s="415">
        <v>327</v>
      </c>
      <c r="M4917" s="414">
        <v>12085</v>
      </c>
      <c r="N4917" s="280" t="str">
        <f t="shared" si="76"/>
        <v>33 327 12085</v>
      </c>
    </row>
    <row r="4918" spans="2:14" ht="17.25" thickBot="1">
      <c r="B4918" s="309">
        <v>33</v>
      </c>
      <c r="C4918" s="310" t="s">
        <v>22440</v>
      </c>
      <c r="D4918" s="309">
        <v>33</v>
      </c>
      <c r="E4918" s="415">
        <v>327</v>
      </c>
      <c r="F4918" s="405" t="s">
        <v>22467</v>
      </c>
      <c r="G4918" s="415">
        <v>327</v>
      </c>
      <c r="H4918" s="414">
        <v>12088</v>
      </c>
      <c r="I4918" s="401" t="s">
        <v>20855</v>
      </c>
      <c r="J4918" s="414">
        <v>12088</v>
      </c>
      <c r="K4918" s="309">
        <v>33</v>
      </c>
      <c r="L4918" s="415">
        <v>327</v>
      </c>
      <c r="M4918" s="414">
        <v>12088</v>
      </c>
      <c r="N4918" s="280" t="str">
        <f t="shared" si="76"/>
        <v>33 327 12088</v>
      </c>
    </row>
    <row r="4919" spans="2:14" ht="17.25" thickBot="1">
      <c r="B4919" s="309">
        <v>33</v>
      </c>
      <c r="C4919" s="310" t="s">
        <v>22440</v>
      </c>
      <c r="D4919" s="309">
        <v>33</v>
      </c>
      <c r="E4919" s="415">
        <v>327</v>
      </c>
      <c r="F4919" s="405" t="s">
        <v>22467</v>
      </c>
      <c r="G4919" s="415">
        <v>327</v>
      </c>
      <c r="H4919" s="414">
        <v>12091</v>
      </c>
      <c r="I4919" s="402" t="s">
        <v>19168</v>
      </c>
      <c r="J4919" s="414">
        <v>12091</v>
      </c>
      <c r="K4919" s="309">
        <v>33</v>
      </c>
      <c r="L4919" s="415">
        <v>327</v>
      </c>
      <c r="M4919" s="414">
        <v>12091</v>
      </c>
      <c r="N4919" s="280" t="str">
        <f t="shared" si="76"/>
        <v>33 327 12091</v>
      </c>
    </row>
    <row r="4920" spans="2:14" ht="17.25" thickBot="1">
      <c r="B4920" s="309">
        <v>33</v>
      </c>
      <c r="C4920" s="310" t="s">
        <v>22440</v>
      </c>
      <c r="D4920" s="309">
        <v>33</v>
      </c>
      <c r="E4920" s="415">
        <v>327</v>
      </c>
      <c r="F4920" s="405" t="s">
        <v>22467</v>
      </c>
      <c r="G4920" s="415">
        <v>327</v>
      </c>
      <c r="H4920" s="414">
        <v>12094</v>
      </c>
      <c r="I4920" s="401" t="s">
        <v>22474</v>
      </c>
      <c r="J4920" s="414">
        <v>12094</v>
      </c>
      <c r="K4920" s="309">
        <v>33</v>
      </c>
      <c r="L4920" s="415">
        <v>327</v>
      </c>
      <c r="M4920" s="414">
        <v>12094</v>
      </c>
      <c r="N4920" s="280" t="str">
        <f t="shared" si="76"/>
        <v>33 327 12094</v>
      </c>
    </row>
    <row r="4921" spans="2:14" ht="17.25" thickBot="1">
      <c r="B4921" s="309">
        <v>33</v>
      </c>
      <c r="C4921" s="310" t="s">
        <v>22440</v>
      </c>
      <c r="D4921" s="309">
        <v>33</v>
      </c>
      <c r="E4921" s="415">
        <v>327</v>
      </c>
      <c r="F4921" s="405" t="s">
        <v>22467</v>
      </c>
      <c r="G4921" s="415">
        <v>327</v>
      </c>
      <c r="H4921" s="414">
        <v>12097</v>
      </c>
      <c r="I4921" s="401" t="s">
        <v>22475</v>
      </c>
      <c r="J4921" s="414">
        <v>12097</v>
      </c>
      <c r="K4921" s="309">
        <v>33</v>
      </c>
      <c r="L4921" s="415">
        <v>327</v>
      </c>
      <c r="M4921" s="414">
        <v>12097</v>
      </c>
      <c r="N4921" s="280" t="str">
        <f t="shared" si="76"/>
        <v>33 327 12097</v>
      </c>
    </row>
    <row r="4922" spans="2:14" ht="17.25" thickBot="1">
      <c r="B4922" s="309">
        <v>33</v>
      </c>
      <c r="C4922" s="310" t="s">
        <v>22440</v>
      </c>
      <c r="D4922" s="309">
        <v>33</v>
      </c>
      <c r="E4922" s="415">
        <v>327</v>
      </c>
      <c r="F4922" s="405" t="s">
        <v>22467</v>
      </c>
      <c r="G4922" s="415">
        <v>327</v>
      </c>
      <c r="H4922" s="414">
        <v>12100</v>
      </c>
      <c r="I4922" s="402" t="s">
        <v>19647</v>
      </c>
      <c r="J4922" s="414">
        <v>12100</v>
      </c>
      <c r="K4922" s="309">
        <v>33</v>
      </c>
      <c r="L4922" s="415">
        <v>327</v>
      </c>
      <c r="M4922" s="414">
        <v>12100</v>
      </c>
      <c r="N4922" s="280" t="str">
        <f t="shared" si="76"/>
        <v>33 327 12100</v>
      </c>
    </row>
    <row r="4923" spans="2:14" ht="17.25" thickBot="1">
      <c r="B4923" s="309">
        <v>33</v>
      </c>
      <c r="C4923" s="310" t="s">
        <v>22440</v>
      </c>
      <c r="D4923" s="309">
        <v>33</v>
      </c>
      <c r="E4923" s="413">
        <v>328</v>
      </c>
      <c r="F4923" s="399" t="s">
        <v>22476</v>
      </c>
      <c r="G4923" s="413">
        <v>328</v>
      </c>
      <c r="H4923" s="414">
        <v>12103</v>
      </c>
      <c r="I4923" s="401" t="s">
        <v>22477</v>
      </c>
      <c r="J4923" s="414">
        <v>12103</v>
      </c>
      <c r="K4923" s="309">
        <v>33</v>
      </c>
      <c r="L4923" s="413">
        <v>328</v>
      </c>
      <c r="M4923" s="414">
        <v>12103</v>
      </c>
      <c r="N4923" s="280" t="str">
        <f t="shared" si="76"/>
        <v>33 328 12103</v>
      </c>
    </row>
    <row r="4924" spans="2:14" ht="17.25" thickBot="1">
      <c r="B4924" s="309">
        <v>33</v>
      </c>
      <c r="C4924" s="310" t="s">
        <v>22440</v>
      </c>
      <c r="D4924" s="309">
        <v>33</v>
      </c>
      <c r="E4924" s="413">
        <v>328</v>
      </c>
      <c r="F4924" s="399" t="s">
        <v>22476</v>
      </c>
      <c r="G4924" s="413">
        <v>328</v>
      </c>
      <c r="H4924" s="414">
        <v>12106</v>
      </c>
      <c r="I4924" s="402" t="s">
        <v>22478</v>
      </c>
      <c r="J4924" s="414">
        <v>12106</v>
      </c>
      <c r="K4924" s="309">
        <v>33</v>
      </c>
      <c r="L4924" s="413">
        <v>328</v>
      </c>
      <c r="M4924" s="414">
        <v>12106</v>
      </c>
      <c r="N4924" s="280" t="str">
        <f t="shared" si="76"/>
        <v>33 328 12106</v>
      </c>
    </row>
    <row r="4925" spans="2:14" ht="17.25" thickBot="1">
      <c r="B4925" s="309">
        <v>33</v>
      </c>
      <c r="C4925" s="310" t="s">
        <v>22440</v>
      </c>
      <c r="D4925" s="309">
        <v>33</v>
      </c>
      <c r="E4925" s="413">
        <v>328</v>
      </c>
      <c r="F4925" s="399" t="s">
        <v>22476</v>
      </c>
      <c r="G4925" s="413">
        <v>328</v>
      </c>
      <c r="H4925" s="414">
        <v>12109</v>
      </c>
      <c r="I4925" s="401" t="s">
        <v>22479</v>
      </c>
      <c r="J4925" s="414">
        <v>12109</v>
      </c>
      <c r="K4925" s="309">
        <v>33</v>
      </c>
      <c r="L4925" s="413">
        <v>328</v>
      </c>
      <c r="M4925" s="414">
        <v>12109</v>
      </c>
      <c r="N4925" s="280" t="str">
        <f t="shared" si="76"/>
        <v>33 328 12109</v>
      </c>
    </row>
    <row r="4926" spans="2:14" ht="17.25" thickBot="1">
      <c r="B4926" s="309">
        <v>33</v>
      </c>
      <c r="C4926" s="310" t="s">
        <v>22440</v>
      </c>
      <c r="D4926" s="309">
        <v>33</v>
      </c>
      <c r="E4926" s="413">
        <v>328</v>
      </c>
      <c r="F4926" s="399" t="s">
        <v>22476</v>
      </c>
      <c r="G4926" s="413">
        <v>328</v>
      </c>
      <c r="H4926" s="414">
        <v>12112</v>
      </c>
      <c r="I4926" s="402" t="s">
        <v>19058</v>
      </c>
      <c r="J4926" s="414">
        <v>12112</v>
      </c>
      <c r="K4926" s="309">
        <v>33</v>
      </c>
      <c r="L4926" s="413">
        <v>328</v>
      </c>
      <c r="M4926" s="414">
        <v>12112</v>
      </c>
      <c r="N4926" s="280" t="str">
        <f t="shared" si="76"/>
        <v>33 328 12112</v>
      </c>
    </row>
    <row r="4927" spans="2:14" ht="17.25" thickBot="1">
      <c r="B4927" s="309">
        <v>33</v>
      </c>
      <c r="C4927" s="310" t="s">
        <v>22440</v>
      </c>
      <c r="D4927" s="309">
        <v>33</v>
      </c>
      <c r="E4927" s="413">
        <v>328</v>
      </c>
      <c r="F4927" s="399" t="s">
        <v>22476</v>
      </c>
      <c r="G4927" s="413">
        <v>328</v>
      </c>
      <c r="H4927" s="414">
        <v>12115</v>
      </c>
      <c r="I4927" s="401" t="s">
        <v>22480</v>
      </c>
      <c r="J4927" s="414">
        <v>12115</v>
      </c>
      <c r="K4927" s="309">
        <v>33</v>
      </c>
      <c r="L4927" s="413">
        <v>328</v>
      </c>
      <c r="M4927" s="414">
        <v>12115</v>
      </c>
      <c r="N4927" s="280" t="str">
        <f t="shared" si="76"/>
        <v>33 328 12115</v>
      </c>
    </row>
    <row r="4928" spans="2:14" ht="17.25" thickBot="1">
      <c r="B4928" s="309">
        <v>33</v>
      </c>
      <c r="C4928" s="310" t="s">
        <v>22440</v>
      </c>
      <c r="D4928" s="309">
        <v>33</v>
      </c>
      <c r="E4928" s="413">
        <v>328</v>
      </c>
      <c r="F4928" s="399" t="s">
        <v>22476</v>
      </c>
      <c r="G4928" s="413">
        <v>328</v>
      </c>
      <c r="H4928" s="414">
        <v>12118</v>
      </c>
      <c r="I4928" s="402" t="s">
        <v>22028</v>
      </c>
      <c r="J4928" s="414">
        <v>12118</v>
      </c>
      <c r="K4928" s="309">
        <v>33</v>
      </c>
      <c r="L4928" s="413">
        <v>328</v>
      </c>
      <c r="M4928" s="414">
        <v>12118</v>
      </c>
      <c r="N4928" s="280" t="str">
        <f t="shared" si="76"/>
        <v>33 328 12118</v>
      </c>
    </row>
    <row r="4929" spans="2:14" ht="17.25" thickBot="1">
      <c r="B4929" s="309">
        <v>33</v>
      </c>
      <c r="C4929" s="310" t="s">
        <v>22440</v>
      </c>
      <c r="D4929" s="309">
        <v>33</v>
      </c>
      <c r="E4929" s="413">
        <v>328</v>
      </c>
      <c r="F4929" s="399" t="s">
        <v>22476</v>
      </c>
      <c r="G4929" s="413">
        <v>328</v>
      </c>
      <c r="H4929" s="414">
        <v>12121</v>
      </c>
      <c r="I4929" s="401" t="s">
        <v>22481</v>
      </c>
      <c r="J4929" s="414">
        <v>12121</v>
      </c>
      <c r="K4929" s="309">
        <v>33</v>
      </c>
      <c r="L4929" s="413">
        <v>328</v>
      </c>
      <c r="M4929" s="414">
        <v>12121</v>
      </c>
      <c r="N4929" s="280" t="str">
        <f t="shared" si="76"/>
        <v>33 328 12121</v>
      </c>
    </row>
    <row r="4930" spans="2:14" ht="17.25" thickBot="1">
      <c r="B4930" s="309">
        <v>33</v>
      </c>
      <c r="C4930" s="310" t="s">
        <v>22440</v>
      </c>
      <c r="D4930" s="309">
        <v>33</v>
      </c>
      <c r="E4930" s="413">
        <v>328</v>
      </c>
      <c r="F4930" s="399" t="s">
        <v>22476</v>
      </c>
      <c r="G4930" s="413">
        <v>328</v>
      </c>
      <c r="H4930" s="414">
        <v>12124</v>
      </c>
      <c r="I4930" s="402" t="s">
        <v>22482</v>
      </c>
      <c r="J4930" s="414">
        <v>12124</v>
      </c>
      <c r="K4930" s="309">
        <v>33</v>
      </c>
      <c r="L4930" s="413">
        <v>328</v>
      </c>
      <c r="M4930" s="414">
        <v>12124</v>
      </c>
      <c r="N4930" s="280" t="str">
        <f t="shared" si="76"/>
        <v>33 328 12124</v>
      </c>
    </row>
    <row r="4931" spans="2:14" ht="17.25" thickBot="1">
      <c r="B4931" s="309">
        <v>33</v>
      </c>
      <c r="C4931" s="310" t="s">
        <v>22440</v>
      </c>
      <c r="D4931" s="309">
        <v>33</v>
      </c>
      <c r="E4931" s="413">
        <v>328</v>
      </c>
      <c r="F4931" s="399" t="s">
        <v>22476</v>
      </c>
      <c r="G4931" s="413">
        <v>328</v>
      </c>
      <c r="H4931" s="414">
        <v>12127</v>
      </c>
      <c r="I4931" s="401" t="s">
        <v>1255</v>
      </c>
      <c r="J4931" s="414">
        <v>12127</v>
      </c>
      <c r="K4931" s="309">
        <v>33</v>
      </c>
      <c r="L4931" s="413">
        <v>328</v>
      </c>
      <c r="M4931" s="414">
        <v>12127</v>
      </c>
      <c r="N4931" s="280" t="str">
        <f t="shared" si="76"/>
        <v>33 328 12127</v>
      </c>
    </row>
    <row r="4932" spans="2:14" ht="17.25" thickBot="1">
      <c r="B4932" s="309">
        <v>33</v>
      </c>
      <c r="C4932" s="310" t="s">
        <v>22440</v>
      </c>
      <c r="D4932" s="309">
        <v>33</v>
      </c>
      <c r="E4932" s="413">
        <v>328</v>
      </c>
      <c r="F4932" s="399" t="s">
        <v>22476</v>
      </c>
      <c r="G4932" s="413">
        <v>328</v>
      </c>
      <c r="H4932" s="414">
        <v>12130</v>
      </c>
      <c r="I4932" s="402" t="s">
        <v>22483</v>
      </c>
      <c r="J4932" s="414">
        <v>12130</v>
      </c>
      <c r="K4932" s="309">
        <v>33</v>
      </c>
      <c r="L4932" s="413">
        <v>328</v>
      </c>
      <c r="M4932" s="414">
        <v>12130</v>
      </c>
      <c r="N4932" s="280" t="str">
        <f t="shared" ref="N4932:N4995" si="77">K4932&amp;" "&amp;L4932&amp;" "&amp;M4932</f>
        <v>33 328 12130</v>
      </c>
    </row>
    <row r="4933" spans="2:14" ht="17.25" thickBot="1">
      <c r="B4933" s="309">
        <v>33</v>
      </c>
      <c r="C4933" s="310" t="s">
        <v>22440</v>
      </c>
      <c r="D4933" s="309">
        <v>33</v>
      </c>
      <c r="E4933" s="413">
        <v>328</v>
      </c>
      <c r="F4933" s="399" t="s">
        <v>22476</v>
      </c>
      <c r="G4933" s="413">
        <v>328</v>
      </c>
      <c r="H4933" s="414">
        <v>12133</v>
      </c>
      <c r="I4933" s="401" t="s">
        <v>22484</v>
      </c>
      <c r="J4933" s="414">
        <v>12133</v>
      </c>
      <c r="K4933" s="309">
        <v>33</v>
      </c>
      <c r="L4933" s="413">
        <v>328</v>
      </c>
      <c r="M4933" s="414">
        <v>12133</v>
      </c>
      <c r="N4933" s="280" t="str">
        <f t="shared" si="77"/>
        <v>33 328 12133</v>
      </c>
    </row>
    <row r="4934" spans="2:14" ht="17.25" thickBot="1">
      <c r="B4934" s="309">
        <v>33</v>
      </c>
      <c r="C4934" s="310" t="s">
        <v>22440</v>
      </c>
      <c r="D4934" s="309">
        <v>33</v>
      </c>
      <c r="E4934" s="413">
        <v>328</v>
      </c>
      <c r="F4934" s="399" t="s">
        <v>22476</v>
      </c>
      <c r="G4934" s="413">
        <v>328</v>
      </c>
      <c r="H4934" s="414">
        <v>12136</v>
      </c>
      <c r="I4934" s="402" t="s">
        <v>22485</v>
      </c>
      <c r="J4934" s="414">
        <v>12136</v>
      </c>
      <c r="K4934" s="309">
        <v>33</v>
      </c>
      <c r="L4934" s="413">
        <v>328</v>
      </c>
      <c r="M4934" s="414">
        <v>12136</v>
      </c>
      <c r="N4934" s="280" t="str">
        <f t="shared" si="77"/>
        <v>33 328 12136</v>
      </c>
    </row>
    <row r="4935" spans="2:14" ht="17.25" thickBot="1">
      <c r="B4935" s="309">
        <v>33</v>
      </c>
      <c r="C4935" s="310" t="s">
        <v>22440</v>
      </c>
      <c r="D4935" s="309">
        <v>33</v>
      </c>
      <c r="E4935" s="413">
        <v>328</v>
      </c>
      <c r="F4935" s="399" t="s">
        <v>22476</v>
      </c>
      <c r="G4935" s="413">
        <v>328</v>
      </c>
      <c r="H4935" s="414">
        <v>12139</v>
      </c>
      <c r="I4935" s="401" t="s">
        <v>18398</v>
      </c>
      <c r="J4935" s="414">
        <v>12139</v>
      </c>
      <c r="K4935" s="309">
        <v>33</v>
      </c>
      <c r="L4935" s="413">
        <v>328</v>
      </c>
      <c r="M4935" s="414">
        <v>12139</v>
      </c>
      <c r="N4935" s="280" t="str">
        <f t="shared" si="77"/>
        <v>33 328 12139</v>
      </c>
    </row>
    <row r="4936" spans="2:14" ht="17.25" thickBot="1">
      <c r="B4936" s="309">
        <v>33</v>
      </c>
      <c r="C4936" s="310" t="s">
        <v>22440</v>
      </c>
      <c r="D4936" s="309">
        <v>33</v>
      </c>
      <c r="E4936" s="415">
        <v>329</v>
      </c>
      <c r="F4936" s="405" t="s">
        <v>14001</v>
      </c>
      <c r="G4936" s="415">
        <v>329</v>
      </c>
      <c r="H4936" s="414">
        <v>12142</v>
      </c>
      <c r="I4936" s="401" t="s">
        <v>22486</v>
      </c>
      <c r="J4936" s="414">
        <v>12142</v>
      </c>
      <c r="K4936" s="309">
        <v>33</v>
      </c>
      <c r="L4936" s="415">
        <v>329</v>
      </c>
      <c r="M4936" s="414">
        <v>12142</v>
      </c>
      <c r="N4936" s="280" t="str">
        <f t="shared" si="77"/>
        <v>33 329 12142</v>
      </c>
    </row>
    <row r="4937" spans="2:14" ht="17.25" thickBot="1">
      <c r="B4937" s="309">
        <v>33</v>
      </c>
      <c r="C4937" s="310" t="s">
        <v>22440</v>
      </c>
      <c r="D4937" s="309">
        <v>33</v>
      </c>
      <c r="E4937" s="415">
        <v>329</v>
      </c>
      <c r="F4937" s="405" t="s">
        <v>14001</v>
      </c>
      <c r="G4937" s="415">
        <v>329</v>
      </c>
      <c r="H4937" s="414">
        <v>12145</v>
      </c>
      <c r="I4937" s="402" t="s">
        <v>22487</v>
      </c>
      <c r="J4937" s="414">
        <v>12145</v>
      </c>
      <c r="K4937" s="309">
        <v>33</v>
      </c>
      <c r="L4937" s="415">
        <v>329</v>
      </c>
      <c r="M4937" s="414">
        <v>12145</v>
      </c>
      <c r="N4937" s="280" t="str">
        <f t="shared" si="77"/>
        <v>33 329 12145</v>
      </c>
    </row>
    <row r="4938" spans="2:14" ht="17.25" thickBot="1">
      <c r="B4938" s="309">
        <v>33</v>
      </c>
      <c r="C4938" s="310" t="s">
        <v>22440</v>
      </c>
      <c r="D4938" s="309">
        <v>33</v>
      </c>
      <c r="E4938" s="415">
        <v>329</v>
      </c>
      <c r="F4938" s="405" t="s">
        <v>14001</v>
      </c>
      <c r="G4938" s="415">
        <v>329</v>
      </c>
      <c r="H4938" s="414">
        <v>12148</v>
      </c>
      <c r="I4938" s="401" t="s">
        <v>1025</v>
      </c>
      <c r="J4938" s="414">
        <v>12148</v>
      </c>
      <c r="K4938" s="309">
        <v>33</v>
      </c>
      <c r="L4938" s="415">
        <v>329</v>
      </c>
      <c r="M4938" s="414">
        <v>12148</v>
      </c>
      <c r="N4938" s="280" t="str">
        <f t="shared" si="77"/>
        <v>33 329 12148</v>
      </c>
    </row>
    <row r="4939" spans="2:14" ht="17.25" thickBot="1">
      <c r="B4939" s="309">
        <v>33</v>
      </c>
      <c r="C4939" s="310" t="s">
        <v>22440</v>
      </c>
      <c r="D4939" s="309">
        <v>33</v>
      </c>
      <c r="E4939" s="415">
        <v>329</v>
      </c>
      <c r="F4939" s="405" t="s">
        <v>14001</v>
      </c>
      <c r="G4939" s="415">
        <v>329</v>
      </c>
      <c r="H4939" s="414">
        <v>12151</v>
      </c>
      <c r="I4939" s="402" t="s">
        <v>22488</v>
      </c>
      <c r="J4939" s="414">
        <v>12151</v>
      </c>
      <c r="K4939" s="309">
        <v>33</v>
      </c>
      <c r="L4939" s="415">
        <v>329</v>
      </c>
      <c r="M4939" s="414">
        <v>12151</v>
      </c>
      <c r="N4939" s="280" t="str">
        <f t="shared" si="77"/>
        <v>33 329 12151</v>
      </c>
    </row>
    <row r="4940" spans="2:14" ht="17.25" thickBot="1">
      <c r="B4940" s="309">
        <v>33</v>
      </c>
      <c r="C4940" s="310" t="s">
        <v>22440</v>
      </c>
      <c r="D4940" s="309">
        <v>33</v>
      </c>
      <c r="E4940" s="415">
        <v>329</v>
      </c>
      <c r="F4940" s="405" t="s">
        <v>14001</v>
      </c>
      <c r="G4940" s="415">
        <v>329</v>
      </c>
      <c r="H4940" s="414">
        <v>12154</v>
      </c>
      <c r="I4940" s="401" t="s">
        <v>22489</v>
      </c>
      <c r="J4940" s="414">
        <v>12154</v>
      </c>
      <c r="K4940" s="309">
        <v>33</v>
      </c>
      <c r="L4940" s="415">
        <v>329</v>
      </c>
      <c r="M4940" s="414">
        <v>12154</v>
      </c>
      <c r="N4940" s="280" t="str">
        <f t="shared" si="77"/>
        <v>33 329 12154</v>
      </c>
    </row>
    <row r="4941" spans="2:14" ht="17.25" thickBot="1">
      <c r="B4941" s="309">
        <v>33</v>
      </c>
      <c r="C4941" s="310" t="s">
        <v>22440</v>
      </c>
      <c r="D4941" s="309">
        <v>33</v>
      </c>
      <c r="E4941" s="415">
        <v>329</v>
      </c>
      <c r="F4941" s="405" t="s">
        <v>14001</v>
      </c>
      <c r="G4941" s="415">
        <v>329</v>
      </c>
      <c r="H4941" s="414">
        <v>12157</v>
      </c>
      <c r="I4941" s="402" t="s">
        <v>22490</v>
      </c>
      <c r="J4941" s="414">
        <v>12157</v>
      </c>
      <c r="K4941" s="309">
        <v>33</v>
      </c>
      <c r="L4941" s="415">
        <v>329</v>
      </c>
      <c r="M4941" s="414">
        <v>12157</v>
      </c>
      <c r="N4941" s="280" t="str">
        <f t="shared" si="77"/>
        <v>33 329 12157</v>
      </c>
    </row>
    <row r="4942" spans="2:14" ht="17.25" thickBot="1">
      <c r="B4942" s="309">
        <v>33</v>
      </c>
      <c r="C4942" s="310" t="s">
        <v>22440</v>
      </c>
      <c r="D4942" s="309">
        <v>33</v>
      </c>
      <c r="E4942" s="415">
        <v>329</v>
      </c>
      <c r="F4942" s="405" t="s">
        <v>14001</v>
      </c>
      <c r="G4942" s="415">
        <v>329</v>
      </c>
      <c r="H4942" s="414">
        <v>12160</v>
      </c>
      <c r="I4942" s="401" t="s">
        <v>21684</v>
      </c>
      <c r="J4942" s="414">
        <v>12160</v>
      </c>
      <c r="K4942" s="309">
        <v>33</v>
      </c>
      <c r="L4942" s="415">
        <v>329</v>
      </c>
      <c r="M4942" s="414">
        <v>12160</v>
      </c>
      <c r="N4942" s="280" t="str">
        <f t="shared" si="77"/>
        <v>33 329 12160</v>
      </c>
    </row>
    <row r="4943" spans="2:14" ht="17.25" thickBot="1">
      <c r="B4943" s="309">
        <v>33</v>
      </c>
      <c r="C4943" s="310" t="s">
        <v>22440</v>
      </c>
      <c r="D4943" s="309">
        <v>33</v>
      </c>
      <c r="E4943" s="415">
        <v>329</v>
      </c>
      <c r="F4943" s="405" t="s">
        <v>14001</v>
      </c>
      <c r="G4943" s="415">
        <v>329</v>
      </c>
      <c r="H4943" s="414">
        <v>12163</v>
      </c>
      <c r="I4943" s="402" t="s">
        <v>19703</v>
      </c>
      <c r="J4943" s="414">
        <v>12163</v>
      </c>
      <c r="K4943" s="309">
        <v>33</v>
      </c>
      <c r="L4943" s="415">
        <v>329</v>
      </c>
      <c r="M4943" s="414">
        <v>12163</v>
      </c>
      <c r="N4943" s="280" t="str">
        <f t="shared" si="77"/>
        <v>33 329 12163</v>
      </c>
    </row>
    <row r="4944" spans="2:14" ht="17.25" thickBot="1">
      <c r="B4944" s="309">
        <v>33</v>
      </c>
      <c r="C4944" s="310" t="s">
        <v>22440</v>
      </c>
      <c r="D4944" s="309">
        <v>33</v>
      </c>
      <c r="E4944" s="415">
        <v>329</v>
      </c>
      <c r="F4944" s="405" t="s">
        <v>14001</v>
      </c>
      <c r="G4944" s="415">
        <v>329</v>
      </c>
      <c r="H4944" s="414">
        <v>12166</v>
      </c>
      <c r="I4944" s="401" t="s">
        <v>22491</v>
      </c>
      <c r="J4944" s="414">
        <v>12166</v>
      </c>
      <c r="K4944" s="309">
        <v>33</v>
      </c>
      <c r="L4944" s="415">
        <v>329</v>
      </c>
      <c r="M4944" s="414">
        <v>12166</v>
      </c>
      <c r="N4944" s="280" t="str">
        <f t="shared" si="77"/>
        <v>33 329 12166</v>
      </c>
    </row>
    <row r="4945" spans="2:14" ht="17.25" thickBot="1">
      <c r="B4945" s="309">
        <v>33</v>
      </c>
      <c r="C4945" s="310" t="s">
        <v>22440</v>
      </c>
      <c r="D4945" s="309">
        <v>33</v>
      </c>
      <c r="E4945" s="415">
        <v>329</v>
      </c>
      <c r="F4945" s="405" t="s">
        <v>14001</v>
      </c>
      <c r="G4945" s="415">
        <v>329</v>
      </c>
      <c r="H4945" s="414">
        <v>12169</v>
      </c>
      <c r="I4945" s="402" t="s">
        <v>22116</v>
      </c>
      <c r="J4945" s="414">
        <v>12169</v>
      </c>
      <c r="K4945" s="309">
        <v>33</v>
      </c>
      <c r="L4945" s="415">
        <v>329</v>
      </c>
      <c r="M4945" s="414">
        <v>12169</v>
      </c>
      <c r="N4945" s="280" t="str">
        <f t="shared" si="77"/>
        <v>33 329 12169</v>
      </c>
    </row>
    <row r="4946" spans="2:14" ht="17.25" thickBot="1">
      <c r="B4946" s="309">
        <v>33</v>
      </c>
      <c r="C4946" s="310" t="s">
        <v>22440</v>
      </c>
      <c r="D4946" s="309">
        <v>33</v>
      </c>
      <c r="E4946" s="415">
        <v>329</v>
      </c>
      <c r="F4946" s="405" t="s">
        <v>14001</v>
      </c>
      <c r="G4946" s="415">
        <v>329</v>
      </c>
      <c r="H4946" s="414">
        <v>12172</v>
      </c>
      <c r="I4946" s="401" t="s">
        <v>22492</v>
      </c>
      <c r="J4946" s="414">
        <v>12172</v>
      </c>
      <c r="K4946" s="309">
        <v>33</v>
      </c>
      <c r="L4946" s="415">
        <v>329</v>
      </c>
      <c r="M4946" s="414">
        <v>12172</v>
      </c>
      <c r="N4946" s="280" t="str">
        <f t="shared" si="77"/>
        <v>33 329 12172</v>
      </c>
    </row>
    <row r="4947" spans="2:14" ht="17.25" thickBot="1">
      <c r="B4947" s="309">
        <v>33</v>
      </c>
      <c r="C4947" s="310" t="s">
        <v>22440</v>
      </c>
      <c r="D4947" s="309">
        <v>33</v>
      </c>
      <c r="E4947" s="415">
        <v>329</v>
      </c>
      <c r="F4947" s="405" t="s">
        <v>14001</v>
      </c>
      <c r="G4947" s="415">
        <v>329</v>
      </c>
      <c r="H4947" s="414">
        <v>12175</v>
      </c>
      <c r="I4947" s="402" t="s">
        <v>22493</v>
      </c>
      <c r="J4947" s="414">
        <v>12175</v>
      </c>
      <c r="K4947" s="309">
        <v>33</v>
      </c>
      <c r="L4947" s="415">
        <v>329</v>
      </c>
      <c r="M4947" s="414">
        <v>12175</v>
      </c>
      <c r="N4947" s="280" t="str">
        <f t="shared" si="77"/>
        <v>33 329 12175</v>
      </c>
    </row>
    <row r="4948" spans="2:14" ht="17.25" thickBot="1">
      <c r="B4948" s="309">
        <v>33</v>
      </c>
      <c r="C4948" s="310" t="s">
        <v>22440</v>
      </c>
      <c r="D4948" s="309">
        <v>33</v>
      </c>
      <c r="E4948" s="415">
        <v>329</v>
      </c>
      <c r="F4948" s="405" t="s">
        <v>14001</v>
      </c>
      <c r="G4948" s="415">
        <v>329</v>
      </c>
      <c r="H4948" s="414">
        <v>12178</v>
      </c>
      <c r="I4948" s="401" t="s">
        <v>22494</v>
      </c>
      <c r="J4948" s="414">
        <v>12178</v>
      </c>
      <c r="K4948" s="309">
        <v>33</v>
      </c>
      <c r="L4948" s="415">
        <v>329</v>
      </c>
      <c r="M4948" s="414">
        <v>12178</v>
      </c>
      <c r="N4948" s="280" t="str">
        <f t="shared" si="77"/>
        <v>33 329 12178</v>
      </c>
    </row>
    <row r="4949" spans="2:14" ht="17.25" thickBot="1">
      <c r="B4949" s="309">
        <v>33</v>
      </c>
      <c r="C4949" s="310" t="s">
        <v>22440</v>
      </c>
      <c r="D4949" s="309">
        <v>33</v>
      </c>
      <c r="E4949" s="415">
        <v>329</v>
      </c>
      <c r="F4949" s="405" t="s">
        <v>14001</v>
      </c>
      <c r="G4949" s="415">
        <v>329</v>
      </c>
      <c r="H4949" s="414">
        <v>12181</v>
      </c>
      <c r="I4949" s="402" t="s">
        <v>22495</v>
      </c>
      <c r="J4949" s="414">
        <v>12181</v>
      </c>
      <c r="K4949" s="309">
        <v>33</v>
      </c>
      <c r="L4949" s="415">
        <v>329</v>
      </c>
      <c r="M4949" s="414">
        <v>12181</v>
      </c>
      <c r="N4949" s="280" t="str">
        <f t="shared" si="77"/>
        <v>33 329 12181</v>
      </c>
    </row>
    <row r="4950" spans="2:14" ht="17.25" thickBot="1">
      <c r="B4950" s="309">
        <v>33</v>
      </c>
      <c r="C4950" s="310" t="s">
        <v>22440</v>
      </c>
      <c r="D4950" s="309">
        <v>33</v>
      </c>
      <c r="E4950" s="415">
        <v>329</v>
      </c>
      <c r="F4950" s="405" t="s">
        <v>14001</v>
      </c>
      <c r="G4950" s="415">
        <v>329</v>
      </c>
      <c r="H4950" s="414">
        <v>12184</v>
      </c>
      <c r="I4950" s="401" t="s">
        <v>19351</v>
      </c>
      <c r="J4950" s="414">
        <v>12184</v>
      </c>
      <c r="K4950" s="309">
        <v>33</v>
      </c>
      <c r="L4950" s="415">
        <v>329</v>
      </c>
      <c r="M4950" s="414">
        <v>12184</v>
      </c>
      <c r="N4950" s="280" t="str">
        <f t="shared" si="77"/>
        <v>33 329 12184</v>
      </c>
    </row>
    <row r="4951" spans="2:14" ht="17.25" thickBot="1">
      <c r="B4951" s="309">
        <v>33</v>
      </c>
      <c r="C4951" s="310" t="s">
        <v>22440</v>
      </c>
      <c r="D4951" s="309">
        <v>33</v>
      </c>
      <c r="E4951" s="415">
        <v>329</v>
      </c>
      <c r="F4951" s="405" t="s">
        <v>14001</v>
      </c>
      <c r="G4951" s="415">
        <v>329</v>
      </c>
      <c r="H4951" s="414">
        <v>12187</v>
      </c>
      <c r="I4951" s="401" t="s">
        <v>22496</v>
      </c>
      <c r="J4951" s="414">
        <v>12187</v>
      </c>
      <c r="K4951" s="309">
        <v>33</v>
      </c>
      <c r="L4951" s="415">
        <v>329</v>
      </c>
      <c r="M4951" s="414">
        <v>12187</v>
      </c>
      <c r="N4951" s="280" t="str">
        <f t="shared" si="77"/>
        <v>33 329 12187</v>
      </c>
    </row>
    <row r="4952" spans="2:14" ht="17.25" thickBot="1">
      <c r="B4952" s="309">
        <v>33</v>
      </c>
      <c r="C4952" s="310" t="s">
        <v>22440</v>
      </c>
      <c r="D4952" s="309">
        <v>33</v>
      </c>
      <c r="E4952" s="415">
        <v>329</v>
      </c>
      <c r="F4952" s="405" t="s">
        <v>14001</v>
      </c>
      <c r="G4952" s="415">
        <v>329</v>
      </c>
      <c r="H4952" s="414">
        <v>12190</v>
      </c>
      <c r="I4952" s="402" t="s">
        <v>22497</v>
      </c>
      <c r="J4952" s="414">
        <v>12190</v>
      </c>
      <c r="K4952" s="309">
        <v>33</v>
      </c>
      <c r="L4952" s="415">
        <v>329</v>
      </c>
      <c r="M4952" s="414">
        <v>12190</v>
      </c>
      <c r="N4952" s="280" t="str">
        <f t="shared" si="77"/>
        <v>33 329 12190</v>
      </c>
    </row>
    <row r="4953" spans="2:14" ht="17.25" thickBot="1">
      <c r="B4953" s="309">
        <v>33</v>
      </c>
      <c r="C4953" s="310" t="s">
        <v>22440</v>
      </c>
      <c r="D4953" s="309">
        <v>33</v>
      </c>
      <c r="E4953" s="415">
        <v>329</v>
      </c>
      <c r="F4953" s="405" t="s">
        <v>14001</v>
      </c>
      <c r="G4953" s="415">
        <v>329</v>
      </c>
      <c r="H4953" s="414">
        <v>12193</v>
      </c>
      <c r="I4953" s="401" t="s">
        <v>19124</v>
      </c>
      <c r="J4953" s="414">
        <v>12193</v>
      </c>
      <c r="K4953" s="309">
        <v>33</v>
      </c>
      <c r="L4953" s="415">
        <v>329</v>
      </c>
      <c r="M4953" s="414">
        <v>12193</v>
      </c>
      <c r="N4953" s="280" t="str">
        <f t="shared" si="77"/>
        <v>33 329 12193</v>
      </c>
    </row>
    <row r="4954" spans="2:14" ht="17.25" thickBot="1">
      <c r="B4954" s="309">
        <v>33</v>
      </c>
      <c r="C4954" s="310" t="s">
        <v>22440</v>
      </c>
      <c r="D4954" s="309">
        <v>33</v>
      </c>
      <c r="E4954" s="415">
        <v>329</v>
      </c>
      <c r="F4954" s="405" t="s">
        <v>14001</v>
      </c>
      <c r="G4954" s="415">
        <v>329</v>
      </c>
      <c r="H4954" s="414">
        <v>12196</v>
      </c>
      <c r="I4954" s="402" t="s">
        <v>19344</v>
      </c>
      <c r="J4954" s="414">
        <v>12196</v>
      </c>
      <c r="K4954" s="309">
        <v>33</v>
      </c>
      <c r="L4954" s="415">
        <v>329</v>
      </c>
      <c r="M4954" s="414">
        <v>12196</v>
      </c>
      <c r="N4954" s="280" t="str">
        <f t="shared" si="77"/>
        <v>33 329 12196</v>
      </c>
    </row>
    <row r="4955" spans="2:14" ht="17.25" thickBot="1">
      <c r="B4955" s="309">
        <v>33</v>
      </c>
      <c r="C4955" s="310" t="s">
        <v>22440</v>
      </c>
      <c r="D4955" s="309">
        <v>33</v>
      </c>
      <c r="E4955" s="415">
        <v>329</v>
      </c>
      <c r="F4955" s="405" t="s">
        <v>14001</v>
      </c>
      <c r="G4955" s="415">
        <v>329</v>
      </c>
      <c r="H4955" s="414">
        <v>12199</v>
      </c>
      <c r="I4955" s="401" t="s">
        <v>19415</v>
      </c>
      <c r="J4955" s="414">
        <v>12199</v>
      </c>
      <c r="K4955" s="309">
        <v>33</v>
      </c>
      <c r="L4955" s="415">
        <v>329</v>
      </c>
      <c r="M4955" s="414">
        <v>12199</v>
      </c>
      <c r="N4955" s="280" t="str">
        <f t="shared" si="77"/>
        <v>33 329 12199</v>
      </c>
    </row>
    <row r="4956" spans="2:14" ht="17.25" thickBot="1">
      <c r="B4956" s="309">
        <v>33</v>
      </c>
      <c r="C4956" s="310" t="s">
        <v>22440</v>
      </c>
      <c r="D4956" s="309">
        <v>33</v>
      </c>
      <c r="E4956" s="415">
        <v>329</v>
      </c>
      <c r="F4956" s="405" t="s">
        <v>14001</v>
      </c>
      <c r="G4956" s="415">
        <v>329</v>
      </c>
      <c r="H4956" s="414">
        <v>12202</v>
      </c>
      <c r="I4956" s="402" t="s">
        <v>22498</v>
      </c>
      <c r="J4956" s="414">
        <v>12202</v>
      </c>
      <c r="K4956" s="309">
        <v>33</v>
      </c>
      <c r="L4956" s="415">
        <v>329</v>
      </c>
      <c r="M4956" s="414">
        <v>12202</v>
      </c>
      <c r="N4956" s="280" t="str">
        <f t="shared" si="77"/>
        <v>33 329 12202</v>
      </c>
    </row>
    <row r="4957" spans="2:14" ht="17.25" thickBot="1">
      <c r="B4957" s="309">
        <v>33</v>
      </c>
      <c r="C4957" s="310" t="s">
        <v>22440</v>
      </c>
      <c r="D4957" s="309">
        <v>33</v>
      </c>
      <c r="E4957" s="413">
        <v>330</v>
      </c>
      <c r="F4957" s="399" t="s">
        <v>22499</v>
      </c>
      <c r="G4957" s="413">
        <v>330</v>
      </c>
      <c r="H4957" s="414">
        <v>12205</v>
      </c>
      <c r="I4957" s="401" t="s">
        <v>22500</v>
      </c>
      <c r="J4957" s="414">
        <v>12205</v>
      </c>
      <c r="K4957" s="309">
        <v>33</v>
      </c>
      <c r="L4957" s="413">
        <v>330</v>
      </c>
      <c r="M4957" s="414">
        <v>12205</v>
      </c>
      <c r="N4957" s="280" t="str">
        <f t="shared" si="77"/>
        <v>33 330 12205</v>
      </c>
    </row>
    <row r="4958" spans="2:14" ht="17.25" thickBot="1">
      <c r="B4958" s="309">
        <v>33</v>
      </c>
      <c r="C4958" s="310" t="s">
        <v>22440</v>
      </c>
      <c r="D4958" s="309">
        <v>33</v>
      </c>
      <c r="E4958" s="413">
        <v>330</v>
      </c>
      <c r="F4958" s="399" t="s">
        <v>22499</v>
      </c>
      <c r="G4958" s="413">
        <v>330</v>
      </c>
      <c r="H4958" s="414">
        <v>12208</v>
      </c>
      <c r="I4958" s="402" t="s">
        <v>22501</v>
      </c>
      <c r="J4958" s="414">
        <v>12208</v>
      </c>
      <c r="K4958" s="309">
        <v>33</v>
      </c>
      <c r="L4958" s="413">
        <v>330</v>
      </c>
      <c r="M4958" s="414">
        <v>12208</v>
      </c>
      <c r="N4958" s="280" t="str">
        <f t="shared" si="77"/>
        <v>33 330 12208</v>
      </c>
    </row>
    <row r="4959" spans="2:14" ht="17.25" thickBot="1">
      <c r="B4959" s="309">
        <v>33</v>
      </c>
      <c r="C4959" s="310" t="s">
        <v>22440</v>
      </c>
      <c r="D4959" s="309">
        <v>33</v>
      </c>
      <c r="E4959" s="413">
        <v>330</v>
      </c>
      <c r="F4959" s="399" t="s">
        <v>22499</v>
      </c>
      <c r="G4959" s="413">
        <v>330</v>
      </c>
      <c r="H4959" s="414">
        <v>12211</v>
      </c>
      <c r="I4959" s="401" t="s">
        <v>18788</v>
      </c>
      <c r="J4959" s="414">
        <v>12211</v>
      </c>
      <c r="K4959" s="309">
        <v>33</v>
      </c>
      <c r="L4959" s="413">
        <v>330</v>
      </c>
      <c r="M4959" s="414">
        <v>12211</v>
      </c>
      <c r="N4959" s="280" t="str">
        <f t="shared" si="77"/>
        <v>33 330 12211</v>
      </c>
    </row>
    <row r="4960" spans="2:14" ht="17.25" thickBot="1">
      <c r="B4960" s="309">
        <v>33</v>
      </c>
      <c r="C4960" s="310" t="s">
        <v>22440</v>
      </c>
      <c r="D4960" s="309">
        <v>33</v>
      </c>
      <c r="E4960" s="413">
        <v>330</v>
      </c>
      <c r="F4960" s="399" t="s">
        <v>22499</v>
      </c>
      <c r="G4960" s="413">
        <v>330</v>
      </c>
      <c r="H4960" s="414">
        <v>12214</v>
      </c>
      <c r="I4960" s="402" t="s">
        <v>22502</v>
      </c>
      <c r="J4960" s="414">
        <v>12214</v>
      </c>
      <c r="K4960" s="309">
        <v>33</v>
      </c>
      <c r="L4960" s="413">
        <v>330</v>
      </c>
      <c r="M4960" s="414">
        <v>12214</v>
      </c>
      <c r="N4960" s="280" t="str">
        <f t="shared" si="77"/>
        <v>33 330 12214</v>
      </c>
    </row>
    <row r="4961" spans="2:14" ht="17.25" thickBot="1">
      <c r="B4961" s="309">
        <v>33</v>
      </c>
      <c r="C4961" s="310" t="s">
        <v>22440</v>
      </c>
      <c r="D4961" s="309">
        <v>33</v>
      </c>
      <c r="E4961" s="413">
        <v>330</v>
      </c>
      <c r="F4961" s="399" t="s">
        <v>22499</v>
      </c>
      <c r="G4961" s="413">
        <v>330</v>
      </c>
      <c r="H4961" s="414">
        <v>12217</v>
      </c>
      <c r="I4961" s="401" t="s">
        <v>22503</v>
      </c>
      <c r="J4961" s="414">
        <v>12217</v>
      </c>
      <c r="K4961" s="309">
        <v>33</v>
      </c>
      <c r="L4961" s="413">
        <v>330</v>
      </c>
      <c r="M4961" s="414">
        <v>12217</v>
      </c>
      <c r="N4961" s="280" t="str">
        <f t="shared" si="77"/>
        <v>33 330 12217</v>
      </c>
    </row>
    <row r="4962" spans="2:14" ht="17.25" thickBot="1">
      <c r="B4962" s="309">
        <v>33</v>
      </c>
      <c r="C4962" s="310" t="s">
        <v>22440</v>
      </c>
      <c r="D4962" s="309">
        <v>33</v>
      </c>
      <c r="E4962" s="413">
        <v>330</v>
      </c>
      <c r="F4962" s="399" t="s">
        <v>22499</v>
      </c>
      <c r="G4962" s="413">
        <v>330</v>
      </c>
      <c r="H4962" s="414">
        <v>12220</v>
      </c>
      <c r="I4962" s="402" t="s">
        <v>22504</v>
      </c>
      <c r="J4962" s="414">
        <v>12220</v>
      </c>
      <c r="K4962" s="309">
        <v>33</v>
      </c>
      <c r="L4962" s="413">
        <v>330</v>
      </c>
      <c r="M4962" s="414">
        <v>12220</v>
      </c>
      <c r="N4962" s="280" t="str">
        <f t="shared" si="77"/>
        <v>33 330 12220</v>
      </c>
    </row>
    <row r="4963" spans="2:14" ht="17.25" thickBot="1">
      <c r="B4963" s="309">
        <v>33</v>
      </c>
      <c r="C4963" s="310" t="s">
        <v>22440</v>
      </c>
      <c r="D4963" s="309">
        <v>33</v>
      </c>
      <c r="E4963" s="413">
        <v>330</v>
      </c>
      <c r="F4963" s="399" t="s">
        <v>22499</v>
      </c>
      <c r="G4963" s="413">
        <v>330</v>
      </c>
      <c r="H4963" s="414">
        <v>12223</v>
      </c>
      <c r="I4963" s="401" t="s">
        <v>19006</v>
      </c>
      <c r="J4963" s="414">
        <v>12223</v>
      </c>
      <c r="K4963" s="309">
        <v>33</v>
      </c>
      <c r="L4963" s="413">
        <v>330</v>
      </c>
      <c r="M4963" s="414">
        <v>12223</v>
      </c>
      <c r="N4963" s="280" t="str">
        <f t="shared" si="77"/>
        <v>33 330 12223</v>
      </c>
    </row>
    <row r="4964" spans="2:14" ht="17.25" thickBot="1">
      <c r="B4964" s="309">
        <v>33</v>
      </c>
      <c r="C4964" s="310" t="s">
        <v>22440</v>
      </c>
      <c r="D4964" s="309">
        <v>33</v>
      </c>
      <c r="E4964" s="413">
        <v>330</v>
      </c>
      <c r="F4964" s="399" t="s">
        <v>22499</v>
      </c>
      <c r="G4964" s="413">
        <v>330</v>
      </c>
      <c r="H4964" s="414">
        <v>12226</v>
      </c>
      <c r="I4964" s="402" t="s">
        <v>22505</v>
      </c>
      <c r="J4964" s="414">
        <v>12226</v>
      </c>
      <c r="K4964" s="309">
        <v>33</v>
      </c>
      <c r="L4964" s="413">
        <v>330</v>
      </c>
      <c r="M4964" s="414">
        <v>12226</v>
      </c>
      <c r="N4964" s="280" t="str">
        <f t="shared" si="77"/>
        <v>33 330 12226</v>
      </c>
    </row>
    <row r="4965" spans="2:14" ht="17.25" thickBot="1">
      <c r="B4965" s="309">
        <v>33</v>
      </c>
      <c r="C4965" s="310" t="s">
        <v>22440</v>
      </c>
      <c r="D4965" s="309">
        <v>33</v>
      </c>
      <c r="E4965" s="413">
        <v>330</v>
      </c>
      <c r="F4965" s="399" t="s">
        <v>22499</v>
      </c>
      <c r="G4965" s="413">
        <v>330</v>
      </c>
      <c r="H4965" s="414">
        <v>12229</v>
      </c>
      <c r="I4965" s="401" t="s">
        <v>22506</v>
      </c>
      <c r="J4965" s="414">
        <v>12229</v>
      </c>
      <c r="K4965" s="309">
        <v>33</v>
      </c>
      <c r="L4965" s="413">
        <v>330</v>
      </c>
      <c r="M4965" s="414">
        <v>12229</v>
      </c>
      <c r="N4965" s="280" t="str">
        <f t="shared" si="77"/>
        <v>33 330 12229</v>
      </c>
    </row>
    <row r="4966" spans="2:14" ht="17.25" thickBot="1">
      <c r="B4966" s="309">
        <v>33</v>
      </c>
      <c r="C4966" s="310" t="s">
        <v>22440</v>
      </c>
      <c r="D4966" s="309">
        <v>33</v>
      </c>
      <c r="E4966" s="413">
        <v>330</v>
      </c>
      <c r="F4966" s="399" t="s">
        <v>22499</v>
      </c>
      <c r="G4966" s="413">
        <v>330</v>
      </c>
      <c r="H4966" s="414">
        <v>12232</v>
      </c>
      <c r="I4966" s="402" t="s">
        <v>22507</v>
      </c>
      <c r="J4966" s="414">
        <v>12232</v>
      </c>
      <c r="K4966" s="309">
        <v>33</v>
      </c>
      <c r="L4966" s="413">
        <v>330</v>
      </c>
      <c r="M4966" s="414">
        <v>12232</v>
      </c>
      <c r="N4966" s="280" t="str">
        <f t="shared" si="77"/>
        <v>33 330 12232</v>
      </c>
    </row>
    <row r="4967" spans="2:14" ht="17.25" thickBot="1">
      <c r="B4967" s="309">
        <v>33</v>
      </c>
      <c r="C4967" s="310" t="s">
        <v>22440</v>
      </c>
      <c r="D4967" s="309">
        <v>33</v>
      </c>
      <c r="E4967" s="413">
        <v>330</v>
      </c>
      <c r="F4967" s="399" t="s">
        <v>22499</v>
      </c>
      <c r="G4967" s="413">
        <v>330</v>
      </c>
      <c r="H4967" s="414">
        <v>12235</v>
      </c>
      <c r="I4967" s="401" t="s">
        <v>22508</v>
      </c>
      <c r="J4967" s="414">
        <v>12235</v>
      </c>
      <c r="K4967" s="309">
        <v>33</v>
      </c>
      <c r="L4967" s="413">
        <v>330</v>
      </c>
      <c r="M4967" s="414">
        <v>12235</v>
      </c>
      <c r="N4967" s="280" t="str">
        <f t="shared" si="77"/>
        <v>33 330 12235</v>
      </c>
    </row>
    <row r="4968" spans="2:14" ht="17.25" thickBot="1">
      <c r="B4968" s="309">
        <v>33</v>
      </c>
      <c r="C4968" s="310" t="s">
        <v>22440</v>
      </c>
      <c r="D4968" s="309">
        <v>33</v>
      </c>
      <c r="E4968" s="413">
        <v>330</v>
      </c>
      <c r="F4968" s="399" t="s">
        <v>22499</v>
      </c>
      <c r="G4968" s="413">
        <v>330</v>
      </c>
      <c r="H4968" s="414">
        <v>12238</v>
      </c>
      <c r="I4968" s="402" t="s">
        <v>21092</v>
      </c>
      <c r="J4968" s="414">
        <v>12238</v>
      </c>
      <c r="K4968" s="309">
        <v>33</v>
      </c>
      <c r="L4968" s="413">
        <v>330</v>
      </c>
      <c r="M4968" s="414">
        <v>12238</v>
      </c>
      <c r="N4968" s="280" t="str">
        <f t="shared" si="77"/>
        <v>33 330 12238</v>
      </c>
    </row>
    <row r="4969" spans="2:14" ht="17.25" thickBot="1">
      <c r="B4969" s="309">
        <v>33</v>
      </c>
      <c r="C4969" s="310" t="s">
        <v>22440</v>
      </c>
      <c r="D4969" s="309">
        <v>33</v>
      </c>
      <c r="E4969" s="413">
        <v>330</v>
      </c>
      <c r="F4969" s="399" t="s">
        <v>22499</v>
      </c>
      <c r="G4969" s="413">
        <v>330</v>
      </c>
      <c r="H4969" s="414">
        <v>12241</v>
      </c>
      <c r="I4969" s="401" t="s">
        <v>19398</v>
      </c>
      <c r="J4969" s="414">
        <v>12241</v>
      </c>
      <c r="K4969" s="309">
        <v>33</v>
      </c>
      <c r="L4969" s="413">
        <v>330</v>
      </c>
      <c r="M4969" s="414">
        <v>12241</v>
      </c>
      <c r="N4969" s="280" t="str">
        <f t="shared" si="77"/>
        <v>33 330 12241</v>
      </c>
    </row>
    <row r="4970" spans="2:14" ht="17.25" thickBot="1">
      <c r="B4970" s="309">
        <v>33</v>
      </c>
      <c r="C4970" s="310" t="s">
        <v>22440</v>
      </c>
      <c r="D4970" s="309">
        <v>33</v>
      </c>
      <c r="E4970" s="413">
        <v>330</v>
      </c>
      <c r="F4970" s="399" t="s">
        <v>22499</v>
      </c>
      <c r="G4970" s="413">
        <v>330</v>
      </c>
      <c r="H4970" s="414">
        <v>12244</v>
      </c>
      <c r="I4970" s="402" t="s">
        <v>21124</v>
      </c>
      <c r="J4970" s="414">
        <v>12244</v>
      </c>
      <c r="K4970" s="309">
        <v>33</v>
      </c>
      <c r="L4970" s="413">
        <v>330</v>
      </c>
      <c r="M4970" s="414">
        <v>12244</v>
      </c>
      <c r="N4970" s="280" t="str">
        <f t="shared" si="77"/>
        <v>33 330 12244</v>
      </c>
    </row>
    <row r="4971" spans="2:14" ht="17.25" thickBot="1">
      <c r="B4971" s="309">
        <v>33</v>
      </c>
      <c r="C4971" s="310" t="s">
        <v>22440</v>
      </c>
      <c r="D4971" s="309">
        <v>33</v>
      </c>
      <c r="E4971" s="413">
        <v>330</v>
      </c>
      <c r="F4971" s="399" t="s">
        <v>22499</v>
      </c>
      <c r="G4971" s="413">
        <v>330</v>
      </c>
      <c r="H4971" s="414">
        <v>12247</v>
      </c>
      <c r="I4971" s="401" t="s">
        <v>22509</v>
      </c>
      <c r="J4971" s="414">
        <v>12247</v>
      </c>
      <c r="K4971" s="309">
        <v>33</v>
      </c>
      <c r="L4971" s="413">
        <v>330</v>
      </c>
      <c r="M4971" s="414">
        <v>12247</v>
      </c>
      <c r="N4971" s="280" t="str">
        <f t="shared" si="77"/>
        <v>33 330 12247</v>
      </c>
    </row>
    <row r="4972" spans="2:14" ht="17.25" thickBot="1">
      <c r="B4972" s="309">
        <v>33</v>
      </c>
      <c r="C4972" s="310" t="s">
        <v>22440</v>
      </c>
      <c r="D4972" s="309">
        <v>33</v>
      </c>
      <c r="E4972" s="413">
        <v>330</v>
      </c>
      <c r="F4972" s="399" t="s">
        <v>22499</v>
      </c>
      <c r="G4972" s="413">
        <v>330</v>
      </c>
      <c r="H4972" s="414">
        <v>12250</v>
      </c>
      <c r="I4972" s="401" t="s">
        <v>22353</v>
      </c>
      <c r="J4972" s="414">
        <v>12250</v>
      </c>
      <c r="K4972" s="309">
        <v>33</v>
      </c>
      <c r="L4972" s="413">
        <v>330</v>
      </c>
      <c r="M4972" s="414">
        <v>12250</v>
      </c>
      <c r="N4972" s="280" t="str">
        <f t="shared" si="77"/>
        <v>33 330 12250</v>
      </c>
    </row>
    <row r="4973" spans="2:14" ht="17.25" thickBot="1">
      <c r="B4973" s="309">
        <v>33</v>
      </c>
      <c r="C4973" s="310" t="s">
        <v>22440</v>
      </c>
      <c r="D4973" s="309">
        <v>33</v>
      </c>
      <c r="E4973" s="413">
        <v>330</v>
      </c>
      <c r="F4973" s="399" t="s">
        <v>22499</v>
      </c>
      <c r="G4973" s="413">
        <v>330</v>
      </c>
      <c r="H4973" s="414">
        <v>12253</v>
      </c>
      <c r="I4973" s="402" t="s">
        <v>22510</v>
      </c>
      <c r="J4973" s="414">
        <v>12253</v>
      </c>
      <c r="K4973" s="309">
        <v>33</v>
      </c>
      <c r="L4973" s="413">
        <v>330</v>
      </c>
      <c r="M4973" s="414">
        <v>12253</v>
      </c>
      <c r="N4973" s="280" t="str">
        <f t="shared" si="77"/>
        <v>33 330 12253</v>
      </c>
    </row>
    <row r="4974" spans="2:14" ht="17.25" thickBot="1">
      <c r="B4974" s="309">
        <v>33</v>
      </c>
      <c r="C4974" s="310" t="s">
        <v>22440</v>
      </c>
      <c r="D4974" s="309">
        <v>33</v>
      </c>
      <c r="E4974" s="413">
        <v>330</v>
      </c>
      <c r="F4974" s="399" t="s">
        <v>22499</v>
      </c>
      <c r="G4974" s="413">
        <v>330</v>
      </c>
      <c r="H4974" s="414">
        <v>12256</v>
      </c>
      <c r="I4974" s="401" t="s">
        <v>22511</v>
      </c>
      <c r="J4974" s="414">
        <v>12256</v>
      </c>
      <c r="K4974" s="309">
        <v>33</v>
      </c>
      <c r="L4974" s="413">
        <v>330</v>
      </c>
      <c r="M4974" s="414">
        <v>12256</v>
      </c>
      <c r="N4974" s="280" t="str">
        <f t="shared" si="77"/>
        <v>33 330 12256</v>
      </c>
    </row>
    <row r="4975" spans="2:14" ht="17.25" thickBot="1">
      <c r="B4975" s="309">
        <v>33</v>
      </c>
      <c r="C4975" s="310" t="s">
        <v>22440</v>
      </c>
      <c r="D4975" s="309">
        <v>33</v>
      </c>
      <c r="E4975" s="413">
        <v>330</v>
      </c>
      <c r="F4975" s="399" t="s">
        <v>22499</v>
      </c>
      <c r="G4975" s="413">
        <v>330</v>
      </c>
      <c r="H4975" s="414">
        <v>12259</v>
      </c>
      <c r="I4975" s="402" t="s">
        <v>22512</v>
      </c>
      <c r="J4975" s="414">
        <v>12259</v>
      </c>
      <c r="K4975" s="309">
        <v>33</v>
      </c>
      <c r="L4975" s="413">
        <v>330</v>
      </c>
      <c r="M4975" s="414">
        <v>12259</v>
      </c>
      <c r="N4975" s="280" t="str">
        <f t="shared" si="77"/>
        <v>33 330 12259</v>
      </c>
    </row>
    <row r="4976" spans="2:14" ht="17.25" thickBot="1">
      <c r="B4976" s="309">
        <v>33</v>
      </c>
      <c r="C4976" s="310" t="s">
        <v>22440</v>
      </c>
      <c r="D4976" s="309">
        <v>33</v>
      </c>
      <c r="E4976" s="413">
        <v>330</v>
      </c>
      <c r="F4976" s="399" t="s">
        <v>22499</v>
      </c>
      <c r="G4976" s="413">
        <v>330</v>
      </c>
      <c r="H4976" s="414">
        <v>12262</v>
      </c>
      <c r="I4976" s="401" t="s">
        <v>22513</v>
      </c>
      <c r="J4976" s="414">
        <v>12262</v>
      </c>
      <c r="K4976" s="309">
        <v>33</v>
      </c>
      <c r="L4976" s="413">
        <v>330</v>
      </c>
      <c r="M4976" s="414">
        <v>12262</v>
      </c>
      <c r="N4976" s="280" t="str">
        <f t="shared" si="77"/>
        <v>33 330 12262</v>
      </c>
    </row>
    <row r="4977" spans="2:14" ht="17.25" thickBot="1">
      <c r="B4977" s="309">
        <v>33</v>
      </c>
      <c r="C4977" s="310" t="s">
        <v>22440</v>
      </c>
      <c r="D4977" s="309">
        <v>33</v>
      </c>
      <c r="E4977" s="413">
        <v>330</v>
      </c>
      <c r="F4977" s="399" t="s">
        <v>22499</v>
      </c>
      <c r="G4977" s="413">
        <v>330</v>
      </c>
      <c r="H4977" s="414">
        <v>12265</v>
      </c>
      <c r="I4977" s="402" t="s">
        <v>22514</v>
      </c>
      <c r="J4977" s="414">
        <v>12265</v>
      </c>
      <c r="K4977" s="309">
        <v>33</v>
      </c>
      <c r="L4977" s="413">
        <v>330</v>
      </c>
      <c r="M4977" s="414">
        <v>12265</v>
      </c>
      <c r="N4977" s="280" t="str">
        <f t="shared" si="77"/>
        <v>33 330 12265</v>
      </c>
    </row>
    <row r="4978" spans="2:14" ht="17.25" thickBot="1">
      <c r="B4978" s="309">
        <v>33</v>
      </c>
      <c r="C4978" s="310" t="s">
        <v>22440</v>
      </c>
      <c r="D4978" s="309">
        <v>33</v>
      </c>
      <c r="E4978" s="413">
        <v>330</v>
      </c>
      <c r="F4978" s="399" t="s">
        <v>22499</v>
      </c>
      <c r="G4978" s="413">
        <v>330</v>
      </c>
      <c r="H4978" s="414">
        <v>12268</v>
      </c>
      <c r="I4978" s="401" t="s">
        <v>19428</v>
      </c>
      <c r="J4978" s="414">
        <v>12268</v>
      </c>
      <c r="K4978" s="309">
        <v>33</v>
      </c>
      <c r="L4978" s="413">
        <v>330</v>
      </c>
      <c r="M4978" s="414">
        <v>12268</v>
      </c>
      <c r="N4978" s="280" t="str">
        <f t="shared" si="77"/>
        <v>33 330 12268</v>
      </c>
    </row>
    <row r="4979" spans="2:14" ht="17.25" thickBot="1">
      <c r="B4979" s="309">
        <v>33</v>
      </c>
      <c r="C4979" s="310" t="s">
        <v>22440</v>
      </c>
      <c r="D4979" s="309">
        <v>33</v>
      </c>
      <c r="E4979" s="413">
        <v>330</v>
      </c>
      <c r="F4979" s="399" t="s">
        <v>22499</v>
      </c>
      <c r="G4979" s="413">
        <v>330</v>
      </c>
      <c r="H4979" s="414">
        <v>12271</v>
      </c>
      <c r="I4979" s="402" t="s">
        <v>22515</v>
      </c>
      <c r="J4979" s="414">
        <v>12271</v>
      </c>
      <c r="K4979" s="309">
        <v>33</v>
      </c>
      <c r="L4979" s="413">
        <v>330</v>
      </c>
      <c r="M4979" s="414">
        <v>12271</v>
      </c>
      <c r="N4979" s="280" t="str">
        <f t="shared" si="77"/>
        <v>33 330 12271</v>
      </c>
    </row>
    <row r="4980" spans="2:14" ht="17.25" thickBot="1">
      <c r="B4980" s="309">
        <v>33</v>
      </c>
      <c r="C4980" s="310" t="s">
        <v>22440</v>
      </c>
      <c r="D4980" s="309">
        <v>33</v>
      </c>
      <c r="E4980" s="413">
        <v>330</v>
      </c>
      <c r="F4980" s="399" t="s">
        <v>22499</v>
      </c>
      <c r="G4980" s="413">
        <v>330</v>
      </c>
      <c r="H4980" s="414">
        <v>12274</v>
      </c>
      <c r="I4980" s="401" t="s">
        <v>19803</v>
      </c>
      <c r="J4980" s="414">
        <v>12274</v>
      </c>
      <c r="K4980" s="309">
        <v>33</v>
      </c>
      <c r="L4980" s="413">
        <v>330</v>
      </c>
      <c r="M4980" s="414">
        <v>12274</v>
      </c>
      <c r="N4980" s="280" t="str">
        <f t="shared" si="77"/>
        <v>33 330 12274</v>
      </c>
    </row>
    <row r="4981" spans="2:14" ht="17.25" thickBot="1">
      <c r="B4981" s="309">
        <v>33</v>
      </c>
      <c r="C4981" s="310" t="s">
        <v>22440</v>
      </c>
      <c r="D4981" s="309">
        <v>33</v>
      </c>
      <c r="E4981" s="413">
        <v>330</v>
      </c>
      <c r="F4981" s="399" t="s">
        <v>22499</v>
      </c>
      <c r="G4981" s="413">
        <v>330</v>
      </c>
      <c r="H4981" s="414">
        <v>12277</v>
      </c>
      <c r="I4981" s="402" t="s">
        <v>22516</v>
      </c>
      <c r="J4981" s="414">
        <v>12277</v>
      </c>
      <c r="K4981" s="309">
        <v>33</v>
      </c>
      <c r="L4981" s="413">
        <v>330</v>
      </c>
      <c r="M4981" s="414">
        <v>12277</v>
      </c>
      <c r="N4981" s="280" t="str">
        <f t="shared" si="77"/>
        <v>33 330 12277</v>
      </c>
    </row>
    <row r="4982" spans="2:14" ht="17.25" thickBot="1">
      <c r="B4982" s="309">
        <v>33</v>
      </c>
      <c r="C4982" s="310" t="s">
        <v>22440</v>
      </c>
      <c r="D4982" s="309">
        <v>33</v>
      </c>
      <c r="E4982" s="415">
        <v>331</v>
      </c>
      <c r="F4982" s="405" t="s">
        <v>22517</v>
      </c>
      <c r="G4982" s="415">
        <v>331</v>
      </c>
      <c r="H4982" s="414">
        <v>12280</v>
      </c>
      <c r="I4982" s="401" t="s">
        <v>22518</v>
      </c>
      <c r="J4982" s="414">
        <v>12280</v>
      </c>
      <c r="K4982" s="309">
        <v>33</v>
      </c>
      <c r="L4982" s="415">
        <v>331</v>
      </c>
      <c r="M4982" s="414">
        <v>12280</v>
      </c>
      <c r="N4982" s="280" t="str">
        <f t="shared" si="77"/>
        <v>33 331 12280</v>
      </c>
    </row>
    <row r="4983" spans="2:14" ht="17.25" thickBot="1">
      <c r="B4983" s="309">
        <v>33</v>
      </c>
      <c r="C4983" s="310" t="s">
        <v>22440</v>
      </c>
      <c r="D4983" s="309">
        <v>33</v>
      </c>
      <c r="E4983" s="415">
        <v>331</v>
      </c>
      <c r="F4983" s="405" t="s">
        <v>22517</v>
      </c>
      <c r="G4983" s="415">
        <v>331</v>
      </c>
      <c r="H4983" s="414">
        <v>12283</v>
      </c>
      <c r="I4983" s="402" t="s">
        <v>22519</v>
      </c>
      <c r="J4983" s="414">
        <v>12283</v>
      </c>
      <c r="K4983" s="309">
        <v>33</v>
      </c>
      <c r="L4983" s="415">
        <v>331</v>
      </c>
      <c r="M4983" s="414">
        <v>12283</v>
      </c>
      <c r="N4983" s="280" t="str">
        <f t="shared" si="77"/>
        <v>33 331 12283</v>
      </c>
    </row>
    <row r="4984" spans="2:14" ht="17.25" thickBot="1">
      <c r="B4984" s="309">
        <v>33</v>
      </c>
      <c r="C4984" s="310" t="s">
        <v>22440</v>
      </c>
      <c r="D4984" s="309">
        <v>33</v>
      </c>
      <c r="E4984" s="415">
        <v>331</v>
      </c>
      <c r="F4984" s="405" t="s">
        <v>22517</v>
      </c>
      <c r="G4984" s="415">
        <v>331</v>
      </c>
      <c r="H4984" s="414">
        <v>12286</v>
      </c>
      <c r="I4984" s="401" t="s">
        <v>22223</v>
      </c>
      <c r="J4984" s="414">
        <v>12286</v>
      </c>
      <c r="K4984" s="309">
        <v>33</v>
      </c>
      <c r="L4984" s="415">
        <v>331</v>
      </c>
      <c r="M4984" s="414">
        <v>12286</v>
      </c>
      <c r="N4984" s="280" t="str">
        <f t="shared" si="77"/>
        <v>33 331 12286</v>
      </c>
    </row>
    <row r="4985" spans="2:14" ht="17.25" thickBot="1">
      <c r="B4985" s="309">
        <v>33</v>
      </c>
      <c r="C4985" s="310" t="s">
        <v>22440</v>
      </c>
      <c r="D4985" s="309">
        <v>33</v>
      </c>
      <c r="E4985" s="415">
        <v>331</v>
      </c>
      <c r="F4985" s="405" t="s">
        <v>22517</v>
      </c>
      <c r="G4985" s="415">
        <v>331</v>
      </c>
      <c r="H4985" s="414">
        <v>12289</v>
      </c>
      <c r="I4985" s="402" t="s">
        <v>22520</v>
      </c>
      <c r="J4985" s="414">
        <v>12289</v>
      </c>
      <c r="K4985" s="309">
        <v>33</v>
      </c>
      <c r="L4985" s="415">
        <v>331</v>
      </c>
      <c r="M4985" s="414">
        <v>12289</v>
      </c>
      <c r="N4985" s="280" t="str">
        <f t="shared" si="77"/>
        <v>33 331 12289</v>
      </c>
    </row>
    <row r="4986" spans="2:14" ht="17.25" thickBot="1">
      <c r="B4986" s="309">
        <v>33</v>
      </c>
      <c r="C4986" s="310" t="s">
        <v>22440</v>
      </c>
      <c r="D4986" s="309">
        <v>33</v>
      </c>
      <c r="E4986" s="415">
        <v>331</v>
      </c>
      <c r="F4986" s="405" t="s">
        <v>22517</v>
      </c>
      <c r="G4986" s="415">
        <v>331</v>
      </c>
      <c r="H4986" s="414">
        <v>12292</v>
      </c>
      <c r="I4986" s="401" t="s">
        <v>22521</v>
      </c>
      <c r="J4986" s="414">
        <v>12292</v>
      </c>
      <c r="K4986" s="309">
        <v>33</v>
      </c>
      <c r="L4986" s="415">
        <v>331</v>
      </c>
      <c r="M4986" s="414">
        <v>12292</v>
      </c>
      <c r="N4986" s="280" t="str">
        <f t="shared" si="77"/>
        <v>33 331 12292</v>
      </c>
    </row>
    <row r="4987" spans="2:14" ht="17.25" thickBot="1">
      <c r="B4987" s="309">
        <v>33</v>
      </c>
      <c r="C4987" s="310" t="s">
        <v>22440</v>
      </c>
      <c r="D4987" s="309">
        <v>33</v>
      </c>
      <c r="E4987" s="415">
        <v>331</v>
      </c>
      <c r="F4987" s="405" t="s">
        <v>22517</v>
      </c>
      <c r="G4987" s="415">
        <v>331</v>
      </c>
      <c r="H4987" s="414">
        <v>12295</v>
      </c>
      <c r="I4987" s="402" t="s">
        <v>22522</v>
      </c>
      <c r="J4987" s="414">
        <v>12295</v>
      </c>
      <c r="K4987" s="309">
        <v>33</v>
      </c>
      <c r="L4987" s="415">
        <v>331</v>
      </c>
      <c r="M4987" s="414">
        <v>12295</v>
      </c>
      <c r="N4987" s="280" t="str">
        <f t="shared" si="77"/>
        <v>33 331 12295</v>
      </c>
    </row>
    <row r="4988" spans="2:14" ht="17.25" thickBot="1">
      <c r="B4988" s="309">
        <v>33</v>
      </c>
      <c r="C4988" s="310" t="s">
        <v>22440</v>
      </c>
      <c r="D4988" s="309">
        <v>33</v>
      </c>
      <c r="E4988" s="415">
        <v>331</v>
      </c>
      <c r="F4988" s="405" t="s">
        <v>22517</v>
      </c>
      <c r="G4988" s="415">
        <v>331</v>
      </c>
      <c r="H4988" s="414">
        <v>12298</v>
      </c>
      <c r="I4988" s="401" t="s">
        <v>22523</v>
      </c>
      <c r="J4988" s="414">
        <v>12298</v>
      </c>
      <c r="K4988" s="309">
        <v>33</v>
      </c>
      <c r="L4988" s="415">
        <v>331</v>
      </c>
      <c r="M4988" s="414">
        <v>12298</v>
      </c>
      <c r="N4988" s="280" t="str">
        <f t="shared" si="77"/>
        <v>33 331 12298</v>
      </c>
    </row>
    <row r="4989" spans="2:14" ht="17.25" thickBot="1">
      <c r="B4989" s="309">
        <v>33</v>
      </c>
      <c r="C4989" s="310" t="s">
        <v>22440</v>
      </c>
      <c r="D4989" s="309">
        <v>33</v>
      </c>
      <c r="E4989" s="415">
        <v>331</v>
      </c>
      <c r="F4989" s="405" t="s">
        <v>22517</v>
      </c>
      <c r="G4989" s="415">
        <v>331</v>
      </c>
      <c r="H4989" s="414">
        <v>12301</v>
      </c>
      <c r="I4989" s="402" t="s">
        <v>21483</v>
      </c>
      <c r="J4989" s="414">
        <v>12301</v>
      </c>
      <c r="K4989" s="309">
        <v>33</v>
      </c>
      <c r="L4989" s="415">
        <v>331</v>
      </c>
      <c r="M4989" s="414">
        <v>12301</v>
      </c>
      <c r="N4989" s="280" t="str">
        <f t="shared" si="77"/>
        <v>33 331 12301</v>
      </c>
    </row>
    <row r="4990" spans="2:14" ht="17.25" thickBot="1">
      <c r="B4990" s="309">
        <v>33</v>
      </c>
      <c r="C4990" s="310" t="s">
        <v>22440</v>
      </c>
      <c r="D4990" s="309">
        <v>33</v>
      </c>
      <c r="E4990" s="415">
        <v>331</v>
      </c>
      <c r="F4990" s="405" t="s">
        <v>22517</v>
      </c>
      <c r="G4990" s="415">
        <v>331</v>
      </c>
      <c r="H4990" s="414">
        <v>12304</v>
      </c>
      <c r="I4990" s="401" t="s">
        <v>22524</v>
      </c>
      <c r="J4990" s="414">
        <v>12304</v>
      </c>
      <c r="K4990" s="309">
        <v>33</v>
      </c>
      <c r="L4990" s="415">
        <v>331</v>
      </c>
      <c r="M4990" s="414">
        <v>12304</v>
      </c>
      <c r="N4990" s="280" t="str">
        <f t="shared" si="77"/>
        <v>33 331 12304</v>
      </c>
    </row>
    <row r="4991" spans="2:14" ht="17.25" thickBot="1">
      <c r="B4991" s="309">
        <v>33</v>
      </c>
      <c r="C4991" s="310" t="s">
        <v>22440</v>
      </c>
      <c r="D4991" s="309">
        <v>33</v>
      </c>
      <c r="E4991" s="415">
        <v>331</v>
      </c>
      <c r="F4991" s="405" t="s">
        <v>22517</v>
      </c>
      <c r="G4991" s="415">
        <v>331</v>
      </c>
      <c r="H4991" s="414">
        <v>12307</v>
      </c>
      <c r="I4991" s="402" t="s">
        <v>22525</v>
      </c>
      <c r="J4991" s="414">
        <v>12307</v>
      </c>
      <c r="K4991" s="309">
        <v>33</v>
      </c>
      <c r="L4991" s="415">
        <v>331</v>
      </c>
      <c r="M4991" s="414">
        <v>12307</v>
      </c>
      <c r="N4991" s="280" t="str">
        <f t="shared" si="77"/>
        <v>33 331 12307</v>
      </c>
    </row>
    <row r="4992" spans="2:14" ht="17.25" thickBot="1">
      <c r="B4992" s="309">
        <v>33</v>
      </c>
      <c r="C4992" s="310" t="s">
        <v>22440</v>
      </c>
      <c r="D4992" s="309">
        <v>33</v>
      </c>
      <c r="E4992" s="415">
        <v>331</v>
      </c>
      <c r="F4992" s="405" t="s">
        <v>22517</v>
      </c>
      <c r="G4992" s="415">
        <v>331</v>
      </c>
      <c r="H4992" s="414">
        <v>12310</v>
      </c>
      <c r="I4992" s="401" t="s">
        <v>18750</v>
      </c>
      <c r="J4992" s="414">
        <v>12310</v>
      </c>
      <c r="K4992" s="309">
        <v>33</v>
      </c>
      <c r="L4992" s="415">
        <v>331</v>
      </c>
      <c r="M4992" s="414">
        <v>12310</v>
      </c>
      <c r="N4992" s="280" t="str">
        <f t="shared" si="77"/>
        <v>33 331 12310</v>
      </c>
    </row>
    <row r="4993" spans="2:14" ht="17.25" thickBot="1">
      <c r="B4993" s="309">
        <v>33</v>
      </c>
      <c r="C4993" s="310" t="s">
        <v>22440</v>
      </c>
      <c r="D4993" s="309">
        <v>33</v>
      </c>
      <c r="E4993" s="415">
        <v>331</v>
      </c>
      <c r="F4993" s="405" t="s">
        <v>22517</v>
      </c>
      <c r="G4993" s="415">
        <v>331</v>
      </c>
      <c r="H4993" s="414">
        <v>12313</v>
      </c>
      <c r="I4993" s="402" t="s">
        <v>22526</v>
      </c>
      <c r="J4993" s="414">
        <v>12313</v>
      </c>
      <c r="K4993" s="309">
        <v>33</v>
      </c>
      <c r="L4993" s="415">
        <v>331</v>
      </c>
      <c r="M4993" s="414">
        <v>12313</v>
      </c>
      <c r="N4993" s="280" t="str">
        <f t="shared" si="77"/>
        <v>33 331 12313</v>
      </c>
    </row>
    <row r="4994" spans="2:14" ht="17.25" thickBot="1">
      <c r="B4994" s="309">
        <v>33</v>
      </c>
      <c r="C4994" s="310" t="s">
        <v>22440</v>
      </c>
      <c r="D4994" s="309">
        <v>33</v>
      </c>
      <c r="E4994" s="415">
        <v>331</v>
      </c>
      <c r="F4994" s="405" t="s">
        <v>22517</v>
      </c>
      <c r="G4994" s="415">
        <v>331</v>
      </c>
      <c r="H4994" s="414">
        <v>12316</v>
      </c>
      <c r="I4994" s="401" t="s">
        <v>22527</v>
      </c>
      <c r="J4994" s="414">
        <v>12316</v>
      </c>
      <c r="K4994" s="309">
        <v>33</v>
      </c>
      <c r="L4994" s="415">
        <v>331</v>
      </c>
      <c r="M4994" s="414">
        <v>12316</v>
      </c>
      <c r="N4994" s="280" t="str">
        <f t="shared" si="77"/>
        <v>33 331 12316</v>
      </c>
    </row>
    <row r="4995" spans="2:14" ht="17.25" thickBot="1">
      <c r="B4995" s="309">
        <v>33</v>
      </c>
      <c r="C4995" s="310" t="s">
        <v>22440</v>
      </c>
      <c r="D4995" s="309">
        <v>33</v>
      </c>
      <c r="E4995" s="415">
        <v>331</v>
      </c>
      <c r="F4995" s="405" t="s">
        <v>22517</v>
      </c>
      <c r="G4995" s="415">
        <v>331</v>
      </c>
      <c r="H4995" s="414">
        <v>12319</v>
      </c>
      <c r="I4995" s="402" t="s">
        <v>19605</v>
      </c>
      <c r="J4995" s="414">
        <v>12319</v>
      </c>
      <c r="K4995" s="309">
        <v>33</v>
      </c>
      <c r="L4995" s="415">
        <v>331</v>
      </c>
      <c r="M4995" s="414">
        <v>12319</v>
      </c>
      <c r="N4995" s="280" t="str">
        <f t="shared" si="77"/>
        <v>33 331 12319</v>
      </c>
    </row>
    <row r="4996" spans="2:14" ht="17.25" thickBot="1">
      <c r="B4996" s="309">
        <v>33</v>
      </c>
      <c r="C4996" s="310" t="s">
        <v>22440</v>
      </c>
      <c r="D4996" s="309">
        <v>33</v>
      </c>
      <c r="E4996" s="415">
        <v>331</v>
      </c>
      <c r="F4996" s="405" t="s">
        <v>22517</v>
      </c>
      <c r="G4996" s="415">
        <v>331</v>
      </c>
      <c r="H4996" s="414">
        <v>12322</v>
      </c>
      <c r="I4996" s="401" t="s">
        <v>21900</v>
      </c>
      <c r="J4996" s="414">
        <v>12322</v>
      </c>
      <c r="K4996" s="309">
        <v>33</v>
      </c>
      <c r="L4996" s="415">
        <v>331</v>
      </c>
      <c r="M4996" s="414">
        <v>12322</v>
      </c>
      <c r="N4996" s="280" t="str">
        <f t="shared" ref="N4996:N5059" si="78">K4996&amp;" "&amp;L4996&amp;" "&amp;M4996</f>
        <v>33 331 12322</v>
      </c>
    </row>
    <row r="4997" spans="2:14" ht="17.25" thickBot="1">
      <c r="B4997" s="309">
        <v>33</v>
      </c>
      <c r="C4997" s="310" t="s">
        <v>22440</v>
      </c>
      <c r="D4997" s="309">
        <v>33</v>
      </c>
      <c r="E4997" s="415">
        <v>331</v>
      </c>
      <c r="F4997" s="405" t="s">
        <v>22517</v>
      </c>
      <c r="G4997" s="415">
        <v>331</v>
      </c>
      <c r="H4997" s="414">
        <v>12325</v>
      </c>
      <c r="I4997" s="401" t="s">
        <v>21559</v>
      </c>
      <c r="J4997" s="414">
        <v>12325</v>
      </c>
      <c r="K4997" s="309">
        <v>33</v>
      </c>
      <c r="L4997" s="415">
        <v>331</v>
      </c>
      <c r="M4997" s="414">
        <v>12325</v>
      </c>
      <c r="N4997" s="280" t="str">
        <f t="shared" si="78"/>
        <v>33 331 12325</v>
      </c>
    </row>
    <row r="4998" spans="2:14" ht="17.25" thickBot="1">
      <c r="B4998" s="309">
        <v>33</v>
      </c>
      <c r="C4998" s="310" t="s">
        <v>22440</v>
      </c>
      <c r="D4998" s="309">
        <v>33</v>
      </c>
      <c r="E4998" s="415">
        <v>331</v>
      </c>
      <c r="F4998" s="405" t="s">
        <v>22517</v>
      </c>
      <c r="G4998" s="415">
        <v>331</v>
      </c>
      <c r="H4998" s="414">
        <v>12328</v>
      </c>
      <c r="I4998" s="402" t="s">
        <v>22528</v>
      </c>
      <c r="J4998" s="414">
        <v>12328</v>
      </c>
      <c r="K4998" s="309">
        <v>33</v>
      </c>
      <c r="L4998" s="415">
        <v>331</v>
      </c>
      <c r="M4998" s="414">
        <v>12328</v>
      </c>
      <c r="N4998" s="280" t="str">
        <f t="shared" si="78"/>
        <v>33 331 12328</v>
      </c>
    </row>
    <row r="4999" spans="2:14" ht="17.25" thickBot="1">
      <c r="B4999" s="309">
        <v>33</v>
      </c>
      <c r="C4999" s="310" t="s">
        <v>22440</v>
      </c>
      <c r="D4999" s="309">
        <v>33</v>
      </c>
      <c r="E4999" s="413">
        <v>332</v>
      </c>
      <c r="F4999" s="399" t="s">
        <v>22529</v>
      </c>
      <c r="G4999" s="413">
        <v>332</v>
      </c>
      <c r="H4999" s="414">
        <v>12337</v>
      </c>
      <c r="I4999" s="401" t="s">
        <v>22530</v>
      </c>
      <c r="J4999" s="414">
        <v>12337</v>
      </c>
      <c r="K4999" s="309">
        <v>33</v>
      </c>
      <c r="L4999" s="413">
        <v>332</v>
      </c>
      <c r="M4999" s="414">
        <v>12337</v>
      </c>
      <c r="N4999" s="280" t="str">
        <f t="shared" si="78"/>
        <v>33 332 12337</v>
      </c>
    </row>
    <row r="5000" spans="2:14" ht="17.25" thickBot="1">
      <c r="B5000" s="309">
        <v>33</v>
      </c>
      <c r="C5000" s="310" t="s">
        <v>22440</v>
      </c>
      <c r="D5000" s="309">
        <v>33</v>
      </c>
      <c r="E5000" s="413">
        <v>332</v>
      </c>
      <c r="F5000" s="399" t="s">
        <v>22529</v>
      </c>
      <c r="G5000" s="413">
        <v>332</v>
      </c>
      <c r="H5000" s="414">
        <v>12340</v>
      </c>
      <c r="I5000" s="402" t="s">
        <v>19637</v>
      </c>
      <c r="J5000" s="414">
        <v>12340</v>
      </c>
      <c r="K5000" s="309">
        <v>33</v>
      </c>
      <c r="L5000" s="413">
        <v>332</v>
      </c>
      <c r="M5000" s="414">
        <v>12340</v>
      </c>
      <c r="N5000" s="280" t="str">
        <f t="shared" si="78"/>
        <v>33 332 12340</v>
      </c>
    </row>
    <row r="5001" spans="2:14" ht="17.25" thickBot="1">
      <c r="B5001" s="309">
        <v>33</v>
      </c>
      <c r="C5001" s="310" t="s">
        <v>22440</v>
      </c>
      <c r="D5001" s="309">
        <v>33</v>
      </c>
      <c r="E5001" s="413">
        <v>332</v>
      </c>
      <c r="F5001" s="399" t="s">
        <v>22529</v>
      </c>
      <c r="G5001" s="413">
        <v>332</v>
      </c>
      <c r="H5001" s="414">
        <v>12343</v>
      </c>
      <c r="I5001" s="401" t="s">
        <v>22273</v>
      </c>
      <c r="J5001" s="414">
        <v>12343</v>
      </c>
      <c r="K5001" s="309">
        <v>33</v>
      </c>
      <c r="L5001" s="413">
        <v>332</v>
      </c>
      <c r="M5001" s="414">
        <v>12343</v>
      </c>
      <c r="N5001" s="280" t="str">
        <f t="shared" si="78"/>
        <v>33 332 12343</v>
      </c>
    </row>
    <row r="5002" spans="2:14" ht="17.25" thickBot="1">
      <c r="B5002" s="309">
        <v>33</v>
      </c>
      <c r="C5002" s="310" t="s">
        <v>22440</v>
      </c>
      <c r="D5002" s="309">
        <v>33</v>
      </c>
      <c r="E5002" s="413">
        <v>332</v>
      </c>
      <c r="F5002" s="399" t="s">
        <v>22529</v>
      </c>
      <c r="G5002" s="413">
        <v>332</v>
      </c>
      <c r="H5002" s="414">
        <v>12346</v>
      </c>
      <c r="I5002" s="402" t="s">
        <v>22228</v>
      </c>
      <c r="J5002" s="414">
        <v>12346</v>
      </c>
      <c r="K5002" s="309">
        <v>33</v>
      </c>
      <c r="L5002" s="413">
        <v>332</v>
      </c>
      <c r="M5002" s="414">
        <v>12346</v>
      </c>
      <c r="N5002" s="280" t="str">
        <f t="shared" si="78"/>
        <v>33 332 12346</v>
      </c>
    </row>
    <row r="5003" spans="2:14" ht="17.25" thickBot="1">
      <c r="B5003" s="309">
        <v>33</v>
      </c>
      <c r="C5003" s="310" t="s">
        <v>22440</v>
      </c>
      <c r="D5003" s="309">
        <v>33</v>
      </c>
      <c r="E5003" s="413">
        <v>332</v>
      </c>
      <c r="F5003" s="399" t="s">
        <v>22529</v>
      </c>
      <c r="G5003" s="413">
        <v>332</v>
      </c>
      <c r="H5003" s="414">
        <v>12349</v>
      </c>
      <c r="I5003" s="401" t="s">
        <v>22531</v>
      </c>
      <c r="J5003" s="414">
        <v>12349</v>
      </c>
      <c r="K5003" s="309">
        <v>33</v>
      </c>
      <c r="L5003" s="413">
        <v>332</v>
      </c>
      <c r="M5003" s="414">
        <v>12349</v>
      </c>
      <c r="N5003" s="280" t="str">
        <f t="shared" si="78"/>
        <v>33 332 12349</v>
      </c>
    </row>
    <row r="5004" spans="2:14" ht="17.25" thickBot="1">
      <c r="B5004" s="309">
        <v>33</v>
      </c>
      <c r="C5004" s="310" t="s">
        <v>22440</v>
      </c>
      <c r="D5004" s="309">
        <v>33</v>
      </c>
      <c r="E5004" s="413">
        <v>332</v>
      </c>
      <c r="F5004" s="399" t="s">
        <v>22529</v>
      </c>
      <c r="G5004" s="413">
        <v>332</v>
      </c>
      <c r="H5004" s="414">
        <v>12352</v>
      </c>
      <c r="I5004" s="402" t="s">
        <v>22532</v>
      </c>
      <c r="J5004" s="414">
        <v>12352</v>
      </c>
      <c r="K5004" s="309">
        <v>33</v>
      </c>
      <c r="L5004" s="413">
        <v>332</v>
      </c>
      <c r="M5004" s="414">
        <v>12352</v>
      </c>
      <c r="N5004" s="280" t="str">
        <f t="shared" si="78"/>
        <v>33 332 12352</v>
      </c>
    </row>
    <row r="5005" spans="2:14" ht="17.25" thickBot="1">
      <c r="B5005" s="309">
        <v>33</v>
      </c>
      <c r="C5005" s="310" t="s">
        <v>22440</v>
      </c>
      <c r="D5005" s="309">
        <v>33</v>
      </c>
      <c r="E5005" s="413">
        <v>332</v>
      </c>
      <c r="F5005" s="399" t="s">
        <v>22529</v>
      </c>
      <c r="G5005" s="413">
        <v>332</v>
      </c>
      <c r="H5005" s="414">
        <v>12355</v>
      </c>
      <c r="I5005" s="401" t="s">
        <v>22533</v>
      </c>
      <c r="J5005" s="414">
        <v>12355</v>
      </c>
      <c r="K5005" s="309">
        <v>33</v>
      </c>
      <c r="L5005" s="413">
        <v>332</v>
      </c>
      <c r="M5005" s="414">
        <v>12355</v>
      </c>
      <c r="N5005" s="280" t="str">
        <f t="shared" si="78"/>
        <v>33 332 12355</v>
      </c>
    </row>
    <row r="5006" spans="2:14" ht="17.25" thickBot="1">
      <c r="B5006" s="309">
        <v>33</v>
      </c>
      <c r="C5006" s="310" t="s">
        <v>22440</v>
      </c>
      <c r="D5006" s="309">
        <v>33</v>
      </c>
      <c r="E5006" s="413">
        <v>332</v>
      </c>
      <c r="F5006" s="399" t="s">
        <v>22529</v>
      </c>
      <c r="G5006" s="413">
        <v>332</v>
      </c>
      <c r="H5006" s="414">
        <v>12358</v>
      </c>
      <c r="I5006" s="402" t="s">
        <v>21636</v>
      </c>
      <c r="J5006" s="414">
        <v>12358</v>
      </c>
      <c r="K5006" s="309">
        <v>33</v>
      </c>
      <c r="L5006" s="413">
        <v>332</v>
      </c>
      <c r="M5006" s="414">
        <v>12358</v>
      </c>
      <c r="N5006" s="280" t="str">
        <f t="shared" si="78"/>
        <v>33 332 12358</v>
      </c>
    </row>
    <row r="5007" spans="2:14" ht="17.25" thickBot="1">
      <c r="B5007" s="309">
        <v>33</v>
      </c>
      <c r="C5007" s="310" t="s">
        <v>22440</v>
      </c>
      <c r="D5007" s="309">
        <v>33</v>
      </c>
      <c r="E5007" s="413">
        <v>332</v>
      </c>
      <c r="F5007" s="399" t="s">
        <v>22529</v>
      </c>
      <c r="G5007" s="413">
        <v>332</v>
      </c>
      <c r="H5007" s="414">
        <v>12361</v>
      </c>
      <c r="I5007" s="401" t="s">
        <v>22534</v>
      </c>
      <c r="J5007" s="414">
        <v>12361</v>
      </c>
      <c r="K5007" s="309">
        <v>33</v>
      </c>
      <c r="L5007" s="413">
        <v>332</v>
      </c>
      <c r="M5007" s="414">
        <v>12361</v>
      </c>
      <c r="N5007" s="280" t="str">
        <f t="shared" si="78"/>
        <v>33 332 12361</v>
      </c>
    </row>
    <row r="5008" spans="2:14" ht="17.25" thickBot="1">
      <c r="B5008" s="309">
        <v>33</v>
      </c>
      <c r="C5008" s="310" t="s">
        <v>22440</v>
      </c>
      <c r="D5008" s="309">
        <v>33</v>
      </c>
      <c r="E5008" s="413">
        <v>332</v>
      </c>
      <c r="F5008" s="399" t="s">
        <v>22529</v>
      </c>
      <c r="G5008" s="413">
        <v>332</v>
      </c>
      <c r="H5008" s="414">
        <v>12364</v>
      </c>
      <c r="I5008" s="402" t="s">
        <v>22535</v>
      </c>
      <c r="J5008" s="414">
        <v>12364</v>
      </c>
      <c r="K5008" s="309">
        <v>33</v>
      </c>
      <c r="L5008" s="413">
        <v>332</v>
      </c>
      <c r="M5008" s="414">
        <v>12364</v>
      </c>
      <c r="N5008" s="280" t="str">
        <f t="shared" si="78"/>
        <v>33 332 12364</v>
      </c>
    </row>
    <row r="5009" spans="2:14" ht="17.25" thickBot="1">
      <c r="B5009" s="309">
        <v>33</v>
      </c>
      <c r="C5009" s="310" t="s">
        <v>22440</v>
      </c>
      <c r="D5009" s="309">
        <v>33</v>
      </c>
      <c r="E5009" s="413">
        <v>332</v>
      </c>
      <c r="F5009" s="399" t="s">
        <v>22529</v>
      </c>
      <c r="G5009" s="413">
        <v>332</v>
      </c>
      <c r="H5009" s="414">
        <v>12367</v>
      </c>
      <c r="I5009" s="401" t="s">
        <v>22536</v>
      </c>
      <c r="J5009" s="414">
        <v>12367</v>
      </c>
      <c r="K5009" s="309">
        <v>33</v>
      </c>
      <c r="L5009" s="413">
        <v>332</v>
      </c>
      <c r="M5009" s="414">
        <v>12367</v>
      </c>
      <c r="N5009" s="280" t="str">
        <f t="shared" si="78"/>
        <v>33 332 12367</v>
      </c>
    </row>
    <row r="5010" spans="2:14" ht="17.25" thickBot="1">
      <c r="B5010" s="309">
        <v>33</v>
      </c>
      <c r="C5010" s="310" t="s">
        <v>22440</v>
      </c>
      <c r="D5010" s="309">
        <v>33</v>
      </c>
      <c r="E5010" s="413">
        <v>332</v>
      </c>
      <c r="F5010" s="399" t="s">
        <v>22529</v>
      </c>
      <c r="G5010" s="413">
        <v>332</v>
      </c>
      <c r="H5010" s="414">
        <v>12370</v>
      </c>
      <c r="I5010" s="402" t="s">
        <v>22537</v>
      </c>
      <c r="J5010" s="414">
        <v>12370</v>
      </c>
      <c r="K5010" s="309">
        <v>33</v>
      </c>
      <c r="L5010" s="413">
        <v>332</v>
      </c>
      <c r="M5010" s="414">
        <v>12370</v>
      </c>
      <c r="N5010" s="280" t="str">
        <f t="shared" si="78"/>
        <v>33 332 12370</v>
      </c>
    </row>
    <row r="5011" spans="2:14" ht="17.25" thickBot="1">
      <c r="B5011" s="309">
        <v>33</v>
      </c>
      <c r="C5011" s="310" t="s">
        <v>22440</v>
      </c>
      <c r="D5011" s="309">
        <v>33</v>
      </c>
      <c r="E5011" s="413">
        <v>332</v>
      </c>
      <c r="F5011" s="399" t="s">
        <v>22529</v>
      </c>
      <c r="G5011" s="413">
        <v>332</v>
      </c>
      <c r="H5011" s="414">
        <v>12373</v>
      </c>
      <c r="I5011" s="401" t="s">
        <v>22538</v>
      </c>
      <c r="J5011" s="414">
        <v>12373</v>
      </c>
      <c r="K5011" s="309">
        <v>33</v>
      </c>
      <c r="L5011" s="413">
        <v>332</v>
      </c>
      <c r="M5011" s="414">
        <v>12373</v>
      </c>
      <c r="N5011" s="280" t="str">
        <f t="shared" si="78"/>
        <v>33 332 12373</v>
      </c>
    </row>
    <row r="5012" spans="2:14" ht="17.25" thickBot="1">
      <c r="B5012" s="309">
        <v>33</v>
      </c>
      <c r="C5012" s="310" t="s">
        <v>22440</v>
      </c>
      <c r="D5012" s="309">
        <v>33</v>
      </c>
      <c r="E5012" s="413">
        <v>332</v>
      </c>
      <c r="F5012" s="399" t="s">
        <v>22529</v>
      </c>
      <c r="G5012" s="413">
        <v>332</v>
      </c>
      <c r="H5012" s="414">
        <v>12376</v>
      </c>
      <c r="I5012" s="402" t="s">
        <v>22539</v>
      </c>
      <c r="J5012" s="414">
        <v>12376</v>
      </c>
      <c r="K5012" s="309">
        <v>33</v>
      </c>
      <c r="L5012" s="413">
        <v>332</v>
      </c>
      <c r="M5012" s="414">
        <v>12376</v>
      </c>
      <c r="N5012" s="280" t="str">
        <f t="shared" si="78"/>
        <v>33 332 12376</v>
      </c>
    </row>
    <row r="5013" spans="2:14" ht="17.25" thickBot="1">
      <c r="B5013" s="309">
        <v>33</v>
      </c>
      <c r="C5013" s="310" t="s">
        <v>22440</v>
      </c>
      <c r="D5013" s="309">
        <v>33</v>
      </c>
      <c r="E5013" s="413">
        <v>332</v>
      </c>
      <c r="F5013" s="399" t="s">
        <v>22529</v>
      </c>
      <c r="G5013" s="413">
        <v>332</v>
      </c>
      <c r="H5013" s="414">
        <v>12379</v>
      </c>
      <c r="I5013" s="401" t="s">
        <v>22540</v>
      </c>
      <c r="J5013" s="414">
        <v>12379</v>
      </c>
      <c r="K5013" s="309">
        <v>33</v>
      </c>
      <c r="L5013" s="413">
        <v>332</v>
      </c>
      <c r="M5013" s="414">
        <v>12379</v>
      </c>
      <c r="N5013" s="280" t="str">
        <f t="shared" si="78"/>
        <v>33 332 12379</v>
      </c>
    </row>
    <row r="5014" spans="2:14" ht="17.25" thickBot="1">
      <c r="B5014" s="309">
        <v>33</v>
      </c>
      <c r="C5014" s="310" t="s">
        <v>22440</v>
      </c>
      <c r="D5014" s="309">
        <v>33</v>
      </c>
      <c r="E5014" s="415">
        <v>333</v>
      </c>
      <c r="F5014" s="405" t="s">
        <v>22541</v>
      </c>
      <c r="G5014" s="415">
        <v>333</v>
      </c>
      <c r="H5014" s="414">
        <v>12391</v>
      </c>
      <c r="I5014" s="401" t="s">
        <v>22542</v>
      </c>
      <c r="J5014" s="414">
        <v>12391</v>
      </c>
      <c r="K5014" s="309">
        <v>33</v>
      </c>
      <c r="L5014" s="415">
        <v>333</v>
      </c>
      <c r="M5014" s="414">
        <v>12391</v>
      </c>
      <c r="N5014" s="280" t="str">
        <f t="shared" si="78"/>
        <v>33 333 12391</v>
      </c>
    </row>
    <row r="5015" spans="2:14" ht="17.25" thickBot="1">
      <c r="B5015" s="309">
        <v>33</v>
      </c>
      <c r="C5015" s="310" t="s">
        <v>22440</v>
      </c>
      <c r="D5015" s="309">
        <v>33</v>
      </c>
      <c r="E5015" s="415">
        <v>333</v>
      </c>
      <c r="F5015" s="405" t="s">
        <v>22541</v>
      </c>
      <c r="G5015" s="415">
        <v>333</v>
      </c>
      <c r="H5015" s="414">
        <v>12394</v>
      </c>
      <c r="I5015" s="402" t="s">
        <v>18466</v>
      </c>
      <c r="J5015" s="414">
        <v>12394</v>
      </c>
      <c r="K5015" s="309">
        <v>33</v>
      </c>
      <c r="L5015" s="415">
        <v>333</v>
      </c>
      <c r="M5015" s="414">
        <v>12394</v>
      </c>
      <c r="N5015" s="280" t="str">
        <f t="shared" si="78"/>
        <v>33 333 12394</v>
      </c>
    </row>
    <row r="5016" spans="2:14" ht="17.25" thickBot="1">
      <c r="B5016" s="309">
        <v>33</v>
      </c>
      <c r="C5016" s="310" t="s">
        <v>22440</v>
      </c>
      <c r="D5016" s="309">
        <v>33</v>
      </c>
      <c r="E5016" s="415">
        <v>333</v>
      </c>
      <c r="F5016" s="405" t="s">
        <v>22541</v>
      </c>
      <c r="G5016" s="415">
        <v>333</v>
      </c>
      <c r="H5016" s="414">
        <v>12397</v>
      </c>
      <c r="I5016" s="401" t="s">
        <v>22543</v>
      </c>
      <c r="J5016" s="414">
        <v>12397</v>
      </c>
      <c r="K5016" s="309">
        <v>33</v>
      </c>
      <c r="L5016" s="415">
        <v>333</v>
      </c>
      <c r="M5016" s="414">
        <v>12397</v>
      </c>
      <c r="N5016" s="280" t="str">
        <f t="shared" si="78"/>
        <v>33 333 12397</v>
      </c>
    </row>
    <row r="5017" spans="2:14" ht="17.25" thickBot="1">
      <c r="B5017" s="309">
        <v>33</v>
      </c>
      <c r="C5017" s="310" t="s">
        <v>22440</v>
      </c>
      <c r="D5017" s="309">
        <v>33</v>
      </c>
      <c r="E5017" s="415">
        <v>333</v>
      </c>
      <c r="F5017" s="405" t="s">
        <v>22541</v>
      </c>
      <c r="G5017" s="415">
        <v>333</v>
      </c>
      <c r="H5017" s="414">
        <v>12400</v>
      </c>
      <c r="I5017" s="402" t="s">
        <v>22260</v>
      </c>
      <c r="J5017" s="414">
        <v>12400</v>
      </c>
      <c r="K5017" s="309">
        <v>33</v>
      </c>
      <c r="L5017" s="415">
        <v>333</v>
      </c>
      <c r="M5017" s="414">
        <v>12400</v>
      </c>
      <c r="N5017" s="280" t="str">
        <f t="shared" si="78"/>
        <v>33 333 12400</v>
      </c>
    </row>
    <row r="5018" spans="2:14" ht="17.25" thickBot="1">
      <c r="B5018" s="309">
        <v>33</v>
      </c>
      <c r="C5018" s="310" t="s">
        <v>22440</v>
      </c>
      <c r="D5018" s="309">
        <v>33</v>
      </c>
      <c r="E5018" s="415">
        <v>333</v>
      </c>
      <c r="F5018" s="405" t="s">
        <v>22541</v>
      </c>
      <c r="G5018" s="415">
        <v>333</v>
      </c>
      <c r="H5018" s="414">
        <v>12403</v>
      </c>
      <c r="I5018" s="401" t="s">
        <v>22544</v>
      </c>
      <c r="J5018" s="414">
        <v>12403</v>
      </c>
      <c r="K5018" s="309">
        <v>33</v>
      </c>
      <c r="L5018" s="415">
        <v>333</v>
      </c>
      <c r="M5018" s="414">
        <v>12403</v>
      </c>
      <c r="N5018" s="280" t="str">
        <f t="shared" si="78"/>
        <v>33 333 12403</v>
      </c>
    </row>
    <row r="5019" spans="2:14" ht="17.25" thickBot="1">
      <c r="B5019" s="309">
        <v>33</v>
      </c>
      <c r="C5019" s="310" t="s">
        <v>22440</v>
      </c>
      <c r="D5019" s="309">
        <v>33</v>
      </c>
      <c r="E5019" s="415">
        <v>333</v>
      </c>
      <c r="F5019" s="405" t="s">
        <v>22541</v>
      </c>
      <c r="G5019" s="415">
        <v>333</v>
      </c>
      <c r="H5019" s="414">
        <v>12406</v>
      </c>
      <c r="I5019" s="402" t="s">
        <v>22545</v>
      </c>
      <c r="J5019" s="414">
        <v>12406</v>
      </c>
      <c r="K5019" s="309">
        <v>33</v>
      </c>
      <c r="L5019" s="415">
        <v>333</v>
      </c>
      <c r="M5019" s="414">
        <v>12406</v>
      </c>
      <c r="N5019" s="280" t="str">
        <f t="shared" si="78"/>
        <v>33 333 12406</v>
      </c>
    </row>
    <row r="5020" spans="2:14" ht="17.25" thickBot="1">
      <c r="B5020" s="309">
        <v>33</v>
      </c>
      <c r="C5020" s="310" t="s">
        <v>22440</v>
      </c>
      <c r="D5020" s="309">
        <v>33</v>
      </c>
      <c r="E5020" s="415">
        <v>333</v>
      </c>
      <c r="F5020" s="405" t="s">
        <v>22541</v>
      </c>
      <c r="G5020" s="415">
        <v>333</v>
      </c>
      <c r="H5020" s="414">
        <v>12409</v>
      </c>
      <c r="I5020" s="401" t="s">
        <v>22546</v>
      </c>
      <c r="J5020" s="414">
        <v>12409</v>
      </c>
      <c r="K5020" s="309">
        <v>33</v>
      </c>
      <c r="L5020" s="415">
        <v>333</v>
      </c>
      <c r="M5020" s="414">
        <v>12409</v>
      </c>
      <c r="N5020" s="280" t="str">
        <f t="shared" si="78"/>
        <v>33 333 12409</v>
      </c>
    </row>
    <row r="5021" spans="2:14" ht="17.25" thickBot="1">
      <c r="B5021" s="309">
        <v>33</v>
      </c>
      <c r="C5021" s="310" t="s">
        <v>22440</v>
      </c>
      <c r="D5021" s="309">
        <v>33</v>
      </c>
      <c r="E5021" s="415">
        <v>333</v>
      </c>
      <c r="F5021" s="405" t="s">
        <v>22541</v>
      </c>
      <c r="G5021" s="415">
        <v>333</v>
      </c>
      <c r="H5021" s="414">
        <v>12412</v>
      </c>
      <c r="I5021" s="402" t="s">
        <v>22547</v>
      </c>
      <c r="J5021" s="414">
        <v>12412</v>
      </c>
      <c r="K5021" s="309">
        <v>33</v>
      </c>
      <c r="L5021" s="415">
        <v>333</v>
      </c>
      <c r="M5021" s="414">
        <v>12412</v>
      </c>
      <c r="N5021" s="280" t="str">
        <f t="shared" si="78"/>
        <v>33 333 12412</v>
      </c>
    </row>
    <row r="5022" spans="2:14" ht="17.25" thickBot="1">
      <c r="B5022" s="309">
        <v>33</v>
      </c>
      <c r="C5022" s="310" t="s">
        <v>22440</v>
      </c>
      <c r="D5022" s="309">
        <v>33</v>
      </c>
      <c r="E5022" s="415">
        <v>333</v>
      </c>
      <c r="F5022" s="405" t="s">
        <v>22541</v>
      </c>
      <c r="G5022" s="415">
        <v>333</v>
      </c>
      <c r="H5022" s="414">
        <v>12415</v>
      </c>
      <c r="I5022" s="401" t="s">
        <v>22548</v>
      </c>
      <c r="J5022" s="414">
        <v>12415</v>
      </c>
      <c r="K5022" s="309">
        <v>33</v>
      </c>
      <c r="L5022" s="415">
        <v>333</v>
      </c>
      <c r="M5022" s="414">
        <v>12415</v>
      </c>
      <c r="N5022" s="280" t="str">
        <f t="shared" si="78"/>
        <v>33 333 12415</v>
      </c>
    </row>
    <row r="5023" spans="2:14" ht="17.25" thickBot="1">
      <c r="B5023" s="309">
        <v>33</v>
      </c>
      <c r="C5023" s="310" t="s">
        <v>22440</v>
      </c>
      <c r="D5023" s="309">
        <v>33</v>
      </c>
      <c r="E5023" s="415">
        <v>333</v>
      </c>
      <c r="F5023" s="405" t="s">
        <v>22541</v>
      </c>
      <c r="G5023" s="415">
        <v>333</v>
      </c>
      <c r="H5023" s="414">
        <v>12418</v>
      </c>
      <c r="I5023" s="402" t="s">
        <v>22404</v>
      </c>
      <c r="J5023" s="414">
        <v>12418</v>
      </c>
      <c r="K5023" s="309">
        <v>33</v>
      </c>
      <c r="L5023" s="415">
        <v>333</v>
      </c>
      <c r="M5023" s="414">
        <v>12418</v>
      </c>
      <c r="N5023" s="280" t="str">
        <f t="shared" si="78"/>
        <v>33 333 12418</v>
      </c>
    </row>
    <row r="5024" spans="2:14" ht="17.25" thickBot="1">
      <c r="B5024" s="309">
        <v>33</v>
      </c>
      <c r="C5024" s="310" t="s">
        <v>22440</v>
      </c>
      <c r="D5024" s="309">
        <v>33</v>
      </c>
      <c r="E5024" s="415">
        <v>333</v>
      </c>
      <c r="F5024" s="405" t="s">
        <v>22541</v>
      </c>
      <c r="G5024" s="415">
        <v>333</v>
      </c>
      <c r="H5024" s="414">
        <v>12421</v>
      </c>
      <c r="I5024" s="401" t="s">
        <v>20059</v>
      </c>
      <c r="J5024" s="414">
        <v>12421</v>
      </c>
      <c r="K5024" s="309">
        <v>33</v>
      </c>
      <c r="L5024" s="415">
        <v>333</v>
      </c>
      <c r="M5024" s="414">
        <v>12421</v>
      </c>
      <c r="N5024" s="280" t="str">
        <f t="shared" si="78"/>
        <v>33 333 12421</v>
      </c>
    </row>
    <row r="5025" spans="1:14" ht="17.25" thickBot="1">
      <c r="B5025" s="309">
        <v>33</v>
      </c>
      <c r="C5025" s="310" t="s">
        <v>22440</v>
      </c>
      <c r="D5025" s="309">
        <v>33</v>
      </c>
      <c r="E5025" s="415">
        <v>333</v>
      </c>
      <c r="F5025" s="405" t="s">
        <v>22541</v>
      </c>
      <c r="G5025" s="415">
        <v>333</v>
      </c>
      <c r="H5025" s="414">
        <v>12424</v>
      </c>
      <c r="I5025" s="402" t="s">
        <v>20706</v>
      </c>
      <c r="J5025" s="414">
        <v>12424</v>
      </c>
      <c r="K5025" s="309">
        <v>33</v>
      </c>
      <c r="L5025" s="415">
        <v>333</v>
      </c>
      <c r="M5025" s="414">
        <v>12424</v>
      </c>
      <c r="N5025" s="280" t="str">
        <f t="shared" si="78"/>
        <v>33 333 12424</v>
      </c>
    </row>
    <row r="5026" spans="1:14" ht="17.25" thickBot="1">
      <c r="B5026" s="309">
        <v>33</v>
      </c>
      <c r="C5026" s="310" t="s">
        <v>22440</v>
      </c>
      <c r="D5026" s="309">
        <v>33</v>
      </c>
      <c r="E5026" s="415">
        <v>333</v>
      </c>
      <c r="F5026" s="405" t="s">
        <v>22541</v>
      </c>
      <c r="G5026" s="415">
        <v>333</v>
      </c>
      <c r="H5026" s="414">
        <v>12427</v>
      </c>
      <c r="I5026" s="401" t="s">
        <v>22549</v>
      </c>
      <c r="J5026" s="414">
        <v>12427</v>
      </c>
      <c r="K5026" s="309">
        <v>33</v>
      </c>
      <c r="L5026" s="415">
        <v>333</v>
      </c>
      <c r="M5026" s="414">
        <v>12427</v>
      </c>
      <c r="N5026" s="280" t="str">
        <f t="shared" si="78"/>
        <v>33 333 12427</v>
      </c>
    </row>
    <row r="5027" spans="1:14" ht="17.25" thickBot="1">
      <c r="B5027" s="309">
        <v>33</v>
      </c>
      <c r="C5027" s="310" t="s">
        <v>22440</v>
      </c>
      <c r="D5027" s="309">
        <v>33</v>
      </c>
      <c r="E5027" s="415">
        <v>333</v>
      </c>
      <c r="F5027" s="405" t="s">
        <v>22541</v>
      </c>
      <c r="G5027" s="415">
        <v>333</v>
      </c>
      <c r="H5027" s="414">
        <v>12430</v>
      </c>
      <c r="I5027" s="402" t="s">
        <v>22550</v>
      </c>
      <c r="J5027" s="414">
        <v>12430</v>
      </c>
      <c r="K5027" s="309">
        <v>33</v>
      </c>
      <c r="L5027" s="415">
        <v>333</v>
      </c>
      <c r="M5027" s="414">
        <v>12430</v>
      </c>
      <c r="N5027" s="280" t="str">
        <f t="shared" si="78"/>
        <v>33 333 12430</v>
      </c>
    </row>
    <row r="5028" spans="1:14" ht="17.25" thickBot="1">
      <c r="A5028" s="309">
        <v>26</v>
      </c>
      <c r="B5028" s="309">
        <v>34</v>
      </c>
      <c r="C5028" s="285" t="s">
        <v>22551</v>
      </c>
      <c r="D5028" s="309">
        <v>34</v>
      </c>
      <c r="E5028" s="413">
        <v>336</v>
      </c>
      <c r="F5028" s="407" t="s">
        <v>22552</v>
      </c>
      <c r="G5028" s="413">
        <v>336</v>
      </c>
      <c r="H5028" s="414">
        <v>12433</v>
      </c>
      <c r="I5028" s="401" t="s">
        <v>22553</v>
      </c>
      <c r="J5028" s="414">
        <v>12433</v>
      </c>
      <c r="K5028" s="309">
        <v>34</v>
      </c>
      <c r="L5028" s="413">
        <v>336</v>
      </c>
      <c r="M5028" s="414">
        <v>12433</v>
      </c>
      <c r="N5028" s="280" t="str">
        <f t="shared" si="78"/>
        <v>34 336 12433</v>
      </c>
    </row>
    <row r="5029" spans="1:14" ht="17.25" thickBot="1">
      <c r="B5029" s="309">
        <v>34</v>
      </c>
      <c r="C5029" s="285" t="s">
        <v>22551</v>
      </c>
      <c r="D5029" s="309">
        <v>34</v>
      </c>
      <c r="E5029" s="413">
        <v>336</v>
      </c>
      <c r="F5029" s="407" t="s">
        <v>22552</v>
      </c>
      <c r="G5029" s="413">
        <v>336</v>
      </c>
      <c r="H5029" s="414">
        <v>12436</v>
      </c>
      <c r="I5029" s="402" t="s">
        <v>22554</v>
      </c>
      <c r="J5029" s="414">
        <v>12436</v>
      </c>
      <c r="K5029" s="309">
        <v>34</v>
      </c>
      <c r="L5029" s="413">
        <v>336</v>
      </c>
      <c r="M5029" s="414">
        <v>12436</v>
      </c>
      <c r="N5029" s="280" t="str">
        <f t="shared" si="78"/>
        <v>34 336 12436</v>
      </c>
    </row>
    <row r="5030" spans="1:14" ht="17.25" thickBot="1">
      <c r="B5030" s="309">
        <v>34</v>
      </c>
      <c r="C5030" s="285" t="s">
        <v>22551</v>
      </c>
      <c r="D5030" s="309">
        <v>34</v>
      </c>
      <c r="E5030" s="413">
        <v>336</v>
      </c>
      <c r="F5030" s="407" t="s">
        <v>22552</v>
      </c>
      <c r="G5030" s="413">
        <v>336</v>
      </c>
      <c r="H5030" s="414">
        <v>12439</v>
      </c>
      <c r="I5030" s="401" t="s">
        <v>19633</v>
      </c>
      <c r="J5030" s="414">
        <v>12439</v>
      </c>
      <c r="K5030" s="309">
        <v>34</v>
      </c>
      <c r="L5030" s="413">
        <v>336</v>
      </c>
      <c r="M5030" s="414">
        <v>12439</v>
      </c>
      <c r="N5030" s="280" t="str">
        <f t="shared" si="78"/>
        <v>34 336 12439</v>
      </c>
    </row>
    <row r="5031" spans="1:14" ht="17.25" thickBot="1">
      <c r="B5031" s="309">
        <v>34</v>
      </c>
      <c r="C5031" s="285" t="s">
        <v>22551</v>
      </c>
      <c r="D5031" s="309">
        <v>34</v>
      </c>
      <c r="E5031" s="413">
        <v>336</v>
      </c>
      <c r="F5031" s="407" t="s">
        <v>22552</v>
      </c>
      <c r="G5031" s="413">
        <v>336</v>
      </c>
      <c r="H5031" s="414">
        <v>12442</v>
      </c>
      <c r="I5031" s="402" t="s">
        <v>22555</v>
      </c>
      <c r="J5031" s="414">
        <v>12442</v>
      </c>
      <c r="K5031" s="309">
        <v>34</v>
      </c>
      <c r="L5031" s="413">
        <v>336</v>
      </c>
      <c r="M5031" s="414">
        <v>12442</v>
      </c>
      <c r="N5031" s="280" t="str">
        <f t="shared" si="78"/>
        <v>34 336 12442</v>
      </c>
    </row>
    <row r="5032" spans="1:14" ht="17.25" thickBot="1">
      <c r="B5032" s="309">
        <v>34</v>
      </c>
      <c r="C5032" s="285" t="s">
        <v>22551</v>
      </c>
      <c r="D5032" s="309">
        <v>34</v>
      </c>
      <c r="E5032" s="413">
        <v>336</v>
      </c>
      <c r="F5032" s="407" t="s">
        <v>22552</v>
      </c>
      <c r="G5032" s="413">
        <v>336</v>
      </c>
      <c r="H5032" s="414">
        <v>12445</v>
      </c>
      <c r="I5032" s="401" t="s">
        <v>18939</v>
      </c>
      <c r="J5032" s="414">
        <v>12445</v>
      </c>
      <c r="K5032" s="309">
        <v>34</v>
      </c>
      <c r="L5032" s="413">
        <v>336</v>
      </c>
      <c r="M5032" s="414">
        <v>12445</v>
      </c>
      <c r="N5032" s="280" t="str">
        <f t="shared" si="78"/>
        <v>34 336 12445</v>
      </c>
    </row>
    <row r="5033" spans="1:14" ht="17.25" thickBot="1">
      <c r="B5033" s="309">
        <v>34</v>
      </c>
      <c r="C5033" s="285" t="s">
        <v>22551</v>
      </c>
      <c r="D5033" s="309">
        <v>34</v>
      </c>
      <c r="E5033" s="413">
        <v>336</v>
      </c>
      <c r="F5033" s="407" t="s">
        <v>22552</v>
      </c>
      <c r="G5033" s="413">
        <v>336</v>
      </c>
      <c r="H5033" s="414">
        <v>12448</v>
      </c>
      <c r="I5033" s="402" t="s">
        <v>22556</v>
      </c>
      <c r="J5033" s="414">
        <v>12448</v>
      </c>
      <c r="K5033" s="309">
        <v>34</v>
      </c>
      <c r="L5033" s="413">
        <v>336</v>
      </c>
      <c r="M5033" s="414">
        <v>12448</v>
      </c>
      <c r="N5033" s="280" t="str">
        <f t="shared" si="78"/>
        <v>34 336 12448</v>
      </c>
    </row>
    <row r="5034" spans="1:14" ht="17.25" thickBot="1">
      <c r="B5034" s="309">
        <v>34</v>
      </c>
      <c r="C5034" s="285" t="s">
        <v>22551</v>
      </c>
      <c r="D5034" s="309">
        <v>34</v>
      </c>
      <c r="E5034" s="413">
        <v>336</v>
      </c>
      <c r="F5034" s="407" t="s">
        <v>22552</v>
      </c>
      <c r="G5034" s="413">
        <v>336</v>
      </c>
      <c r="H5034" s="414">
        <v>12451</v>
      </c>
      <c r="I5034" s="401" t="s">
        <v>22557</v>
      </c>
      <c r="J5034" s="414">
        <v>12451</v>
      </c>
      <c r="K5034" s="309">
        <v>34</v>
      </c>
      <c r="L5034" s="413">
        <v>336</v>
      </c>
      <c r="M5034" s="414">
        <v>12451</v>
      </c>
      <c r="N5034" s="280" t="str">
        <f t="shared" si="78"/>
        <v>34 336 12451</v>
      </c>
    </row>
    <row r="5035" spans="1:14" ht="17.25" thickBot="1">
      <c r="B5035" s="309">
        <v>34</v>
      </c>
      <c r="C5035" s="285" t="s">
        <v>22551</v>
      </c>
      <c r="D5035" s="309">
        <v>34</v>
      </c>
      <c r="E5035" s="413">
        <v>336</v>
      </c>
      <c r="F5035" s="407" t="s">
        <v>22552</v>
      </c>
      <c r="G5035" s="413">
        <v>336</v>
      </c>
      <c r="H5035" s="414">
        <v>12452</v>
      </c>
      <c r="I5035" s="402" t="s">
        <v>18888</v>
      </c>
      <c r="J5035" s="414">
        <v>12452</v>
      </c>
      <c r="K5035" s="309">
        <v>34</v>
      </c>
      <c r="L5035" s="413">
        <v>336</v>
      </c>
      <c r="M5035" s="414">
        <v>12452</v>
      </c>
      <c r="N5035" s="280" t="str">
        <f t="shared" si="78"/>
        <v>34 336 12452</v>
      </c>
    </row>
    <row r="5036" spans="1:14" ht="17.25" thickBot="1">
      <c r="B5036" s="309">
        <v>34</v>
      </c>
      <c r="C5036" s="285" t="s">
        <v>22551</v>
      </c>
      <c r="D5036" s="309">
        <v>34</v>
      </c>
      <c r="E5036" s="413">
        <v>336</v>
      </c>
      <c r="F5036" s="407" t="s">
        <v>22552</v>
      </c>
      <c r="G5036" s="413">
        <v>336</v>
      </c>
      <c r="H5036" s="414">
        <v>12454</v>
      </c>
      <c r="I5036" s="401" t="s">
        <v>22558</v>
      </c>
      <c r="J5036" s="414">
        <v>12454</v>
      </c>
      <c r="K5036" s="309">
        <v>34</v>
      </c>
      <c r="L5036" s="413">
        <v>336</v>
      </c>
      <c r="M5036" s="414">
        <v>12454</v>
      </c>
      <c r="N5036" s="280" t="str">
        <f t="shared" si="78"/>
        <v>34 336 12454</v>
      </c>
    </row>
    <row r="5037" spans="1:14" ht="17.25" thickBot="1">
      <c r="B5037" s="309">
        <v>34</v>
      </c>
      <c r="C5037" s="285" t="s">
        <v>22551</v>
      </c>
      <c r="D5037" s="309">
        <v>34</v>
      </c>
      <c r="E5037" s="413">
        <v>336</v>
      </c>
      <c r="F5037" s="407" t="s">
        <v>22552</v>
      </c>
      <c r="G5037" s="413">
        <v>336</v>
      </c>
      <c r="H5037" s="414">
        <v>12457</v>
      </c>
      <c r="I5037" s="402" t="s">
        <v>18785</v>
      </c>
      <c r="J5037" s="414">
        <v>12457</v>
      </c>
      <c r="K5037" s="309">
        <v>34</v>
      </c>
      <c r="L5037" s="413">
        <v>336</v>
      </c>
      <c r="M5037" s="414">
        <v>12457</v>
      </c>
      <c r="N5037" s="280" t="str">
        <f t="shared" si="78"/>
        <v>34 336 12457</v>
      </c>
    </row>
    <row r="5038" spans="1:14" ht="17.25" thickBot="1">
      <c r="B5038" s="309">
        <v>34</v>
      </c>
      <c r="C5038" s="285" t="s">
        <v>22551</v>
      </c>
      <c r="D5038" s="309">
        <v>34</v>
      </c>
      <c r="E5038" s="413">
        <v>336</v>
      </c>
      <c r="F5038" s="407" t="s">
        <v>22552</v>
      </c>
      <c r="G5038" s="413">
        <v>336</v>
      </c>
      <c r="H5038" s="414">
        <v>12460</v>
      </c>
      <c r="I5038" s="401" t="s">
        <v>22559</v>
      </c>
      <c r="J5038" s="414">
        <v>12460</v>
      </c>
      <c r="K5038" s="309">
        <v>34</v>
      </c>
      <c r="L5038" s="413">
        <v>336</v>
      </c>
      <c r="M5038" s="414">
        <v>12460</v>
      </c>
      <c r="N5038" s="280" t="str">
        <f t="shared" si="78"/>
        <v>34 336 12460</v>
      </c>
    </row>
    <row r="5039" spans="1:14" ht="17.25" thickBot="1">
      <c r="B5039" s="309">
        <v>34</v>
      </c>
      <c r="C5039" s="285" t="s">
        <v>22551</v>
      </c>
      <c r="D5039" s="309">
        <v>34</v>
      </c>
      <c r="E5039" s="413">
        <v>336</v>
      </c>
      <c r="F5039" s="407" t="s">
        <v>22552</v>
      </c>
      <c r="G5039" s="413">
        <v>336</v>
      </c>
      <c r="H5039" s="414">
        <v>12463</v>
      </c>
      <c r="I5039" s="402" t="s">
        <v>18437</v>
      </c>
      <c r="J5039" s="414">
        <v>12463</v>
      </c>
      <c r="K5039" s="309">
        <v>34</v>
      </c>
      <c r="L5039" s="413">
        <v>336</v>
      </c>
      <c r="M5039" s="414">
        <v>12463</v>
      </c>
      <c r="N5039" s="280" t="str">
        <f t="shared" si="78"/>
        <v>34 336 12463</v>
      </c>
    </row>
    <row r="5040" spans="1:14" ht="17.25" thickBot="1">
      <c r="B5040" s="309">
        <v>34</v>
      </c>
      <c r="C5040" s="285" t="s">
        <v>22551</v>
      </c>
      <c r="D5040" s="309">
        <v>34</v>
      </c>
      <c r="E5040" s="413">
        <v>336</v>
      </c>
      <c r="F5040" s="407" t="s">
        <v>22552</v>
      </c>
      <c r="G5040" s="413">
        <v>336</v>
      </c>
      <c r="H5040" s="414">
        <v>12466</v>
      </c>
      <c r="I5040" s="401" t="s">
        <v>22560</v>
      </c>
      <c r="J5040" s="414">
        <v>12466</v>
      </c>
      <c r="K5040" s="309">
        <v>34</v>
      </c>
      <c r="L5040" s="413">
        <v>336</v>
      </c>
      <c r="M5040" s="414">
        <v>12466</v>
      </c>
      <c r="N5040" s="280" t="str">
        <f t="shared" si="78"/>
        <v>34 336 12466</v>
      </c>
    </row>
    <row r="5041" spans="2:14" ht="17.25" thickBot="1">
      <c r="B5041" s="309">
        <v>34</v>
      </c>
      <c r="C5041" s="285" t="s">
        <v>22551</v>
      </c>
      <c r="D5041" s="309">
        <v>34</v>
      </c>
      <c r="E5041" s="413">
        <v>336</v>
      </c>
      <c r="F5041" s="407" t="s">
        <v>22552</v>
      </c>
      <c r="G5041" s="413">
        <v>336</v>
      </c>
      <c r="H5041" s="414">
        <v>12469</v>
      </c>
      <c r="I5041" s="402" t="s">
        <v>22561</v>
      </c>
      <c r="J5041" s="414">
        <v>12469</v>
      </c>
      <c r="K5041" s="309">
        <v>34</v>
      </c>
      <c r="L5041" s="413">
        <v>336</v>
      </c>
      <c r="M5041" s="414">
        <v>12469</v>
      </c>
      <c r="N5041" s="280" t="str">
        <f t="shared" si="78"/>
        <v>34 336 12469</v>
      </c>
    </row>
    <row r="5042" spans="2:14" ht="17.25" thickBot="1">
      <c r="B5042" s="309">
        <v>34</v>
      </c>
      <c r="C5042" s="285" t="s">
        <v>22551</v>
      </c>
      <c r="D5042" s="309">
        <v>34</v>
      </c>
      <c r="E5042" s="413">
        <v>336</v>
      </c>
      <c r="F5042" s="407" t="s">
        <v>22552</v>
      </c>
      <c r="G5042" s="413">
        <v>336</v>
      </c>
      <c r="H5042" s="414">
        <v>12817</v>
      </c>
      <c r="I5042" s="401" t="s">
        <v>19093</v>
      </c>
      <c r="J5042" s="414">
        <v>12817</v>
      </c>
      <c r="K5042" s="309">
        <v>34</v>
      </c>
      <c r="L5042" s="413">
        <v>336</v>
      </c>
      <c r="M5042" s="414">
        <v>12817</v>
      </c>
      <c r="N5042" s="280" t="str">
        <f t="shared" si="78"/>
        <v>34 336 12817</v>
      </c>
    </row>
    <row r="5043" spans="2:14" ht="17.25" thickBot="1">
      <c r="B5043" s="309">
        <v>34</v>
      </c>
      <c r="C5043" s="285" t="s">
        <v>22551</v>
      </c>
      <c r="D5043" s="309">
        <v>34</v>
      </c>
      <c r="E5043" s="413">
        <v>336</v>
      </c>
      <c r="F5043" s="407" t="s">
        <v>22552</v>
      </c>
      <c r="G5043" s="413">
        <v>336</v>
      </c>
      <c r="H5043" s="414">
        <v>12820</v>
      </c>
      <c r="I5043" s="401" t="s">
        <v>20042</v>
      </c>
      <c r="J5043" s="414">
        <v>12820</v>
      </c>
      <c r="K5043" s="309">
        <v>34</v>
      </c>
      <c r="L5043" s="413">
        <v>336</v>
      </c>
      <c r="M5043" s="414">
        <v>12820</v>
      </c>
      <c r="N5043" s="280" t="str">
        <f t="shared" si="78"/>
        <v>34 336 12820</v>
      </c>
    </row>
    <row r="5044" spans="2:14" ht="17.25" thickBot="1">
      <c r="B5044" s="309">
        <v>34</v>
      </c>
      <c r="C5044" s="285" t="s">
        <v>22551</v>
      </c>
      <c r="D5044" s="309">
        <v>34</v>
      </c>
      <c r="E5044" s="413">
        <v>336</v>
      </c>
      <c r="F5044" s="407" t="s">
        <v>22552</v>
      </c>
      <c r="G5044" s="413">
        <v>336</v>
      </c>
      <c r="H5044" s="414">
        <v>13084</v>
      </c>
      <c r="I5044" s="402" t="s">
        <v>22562</v>
      </c>
      <c r="J5044" s="414">
        <v>13084</v>
      </c>
      <c r="K5044" s="309">
        <v>34</v>
      </c>
      <c r="L5044" s="413">
        <v>336</v>
      </c>
      <c r="M5044" s="414">
        <v>13084</v>
      </c>
      <c r="N5044" s="280" t="str">
        <f t="shared" si="78"/>
        <v>34 336 13084</v>
      </c>
    </row>
    <row r="5045" spans="2:14" ht="17.25" thickBot="1">
      <c r="B5045" s="309">
        <v>34</v>
      </c>
      <c r="C5045" s="285" t="s">
        <v>22551</v>
      </c>
      <c r="D5045" s="309">
        <v>34</v>
      </c>
      <c r="E5045" s="413">
        <v>336</v>
      </c>
      <c r="F5045" s="407" t="s">
        <v>22552</v>
      </c>
      <c r="G5045" s="413">
        <v>336</v>
      </c>
      <c r="H5045" s="414">
        <v>13108</v>
      </c>
      <c r="I5045" s="401" t="s">
        <v>22563</v>
      </c>
      <c r="J5045" s="414">
        <v>13108</v>
      </c>
      <c r="K5045" s="309">
        <v>34</v>
      </c>
      <c r="L5045" s="413">
        <v>336</v>
      </c>
      <c r="M5045" s="414">
        <v>13108</v>
      </c>
      <c r="N5045" s="280" t="str">
        <f t="shared" si="78"/>
        <v>34 336 13108</v>
      </c>
    </row>
    <row r="5046" spans="2:14" ht="17.25" thickBot="1">
      <c r="B5046" s="309">
        <v>34</v>
      </c>
      <c r="C5046" s="285" t="s">
        <v>22551</v>
      </c>
      <c r="D5046" s="309">
        <v>34</v>
      </c>
      <c r="E5046" s="413">
        <v>336</v>
      </c>
      <c r="F5046" s="407" t="s">
        <v>22552</v>
      </c>
      <c r="G5046" s="413">
        <v>336</v>
      </c>
      <c r="H5046" s="414">
        <v>13225</v>
      </c>
      <c r="I5046" s="402" t="s">
        <v>1046</v>
      </c>
      <c r="J5046" s="414">
        <v>13225</v>
      </c>
      <c r="K5046" s="309">
        <v>34</v>
      </c>
      <c r="L5046" s="413">
        <v>336</v>
      </c>
      <c r="M5046" s="414">
        <v>13225</v>
      </c>
      <c r="N5046" s="280" t="str">
        <f t="shared" si="78"/>
        <v>34 336 13225</v>
      </c>
    </row>
    <row r="5047" spans="2:14" ht="17.25" thickBot="1">
      <c r="B5047" s="309">
        <v>34</v>
      </c>
      <c r="C5047" s="285" t="s">
        <v>22551</v>
      </c>
      <c r="D5047" s="309">
        <v>34</v>
      </c>
      <c r="E5047" s="416">
        <v>338</v>
      </c>
      <c r="F5047" s="409" t="s">
        <v>4040</v>
      </c>
      <c r="G5047" s="416">
        <v>338</v>
      </c>
      <c r="H5047" s="414">
        <v>12472</v>
      </c>
      <c r="I5047" s="401" t="s">
        <v>22564</v>
      </c>
      <c r="J5047" s="414">
        <v>12472</v>
      </c>
      <c r="K5047" s="309">
        <v>34</v>
      </c>
      <c r="L5047" s="416">
        <v>338</v>
      </c>
      <c r="M5047" s="414">
        <v>12472</v>
      </c>
      <c r="N5047" s="280" t="str">
        <f t="shared" si="78"/>
        <v>34 338 12472</v>
      </c>
    </row>
    <row r="5048" spans="2:14" ht="17.25" thickBot="1">
      <c r="B5048" s="309">
        <v>34</v>
      </c>
      <c r="C5048" s="285" t="s">
        <v>22551</v>
      </c>
      <c r="D5048" s="309">
        <v>34</v>
      </c>
      <c r="E5048" s="416">
        <v>338</v>
      </c>
      <c r="F5048" s="409" t="s">
        <v>4040</v>
      </c>
      <c r="G5048" s="416">
        <v>338</v>
      </c>
      <c r="H5048" s="414">
        <v>12475</v>
      </c>
      <c r="I5048" s="402" t="s">
        <v>22565</v>
      </c>
      <c r="J5048" s="414">
        <v>12475</v>
      </c>
      <c r="K5048" s="309">
        <v>34</v>
      </c>
      <c r="L5048" s="416">
        <v>338</v>
      </c>
      <c r="M5048" s="414">
        <v>12475</v>
      </c>
      <c r="N5048" s="280" t="str">
        <f t="shared" si="78"/>
        <v>34 338 12475</v>
      </c>
    </row>
    <row r="5049" spans="2:14" ht="17.25" thickBot="1">
      <c r="B5049" s="309">
        <v>34</v>
      </c>
      <c r="C5049" s="285" t="s">
        <v>22551</v>
      </c>
      <c r="D5049" s="309">
        <v>34</v>
      </c>
      <c r="E5049" s="416">
        <v>338</v>
      </c>
      <c r="F5049" s="409" t="s">
        <v>4040</v>
      </c>
      <c r="G5049" s="416">
        <v>338</v>
      </c>
      <c r="H5049" s="414">
        <v>12478</v>
      </c>
      <c r="I5049" s="401" t="s">
        <v>22382</v>
      </c>
      <c r="J5049" s="414">
        <v>12478</v>
      </c>
      <c r="K5049" s="309">
        <v>34</v>
      </c>
      <c r="L5049" s="416">
        <v>338</v>
      </c>
      <c r="M5049" s="414">
        <v>12478</v>
      </c>
      <c r="N5049" s="280" t="str">
        <f t="shared" si="78"/>
        <v>34 338 12478</v>
      </c>
    </row>
    <row r="5050" spans="2:14" ht="17.25" thickBot="1">
      <c r="B5050" s="309">
        <v>34</v>
      </c>
      <c r="C5050" s="285" t="s">
        <v>22551</v>
      </c>
      <c r="D5050" s="309">
        <v>34</v>
      </c>
      <c r="E5050" s="416">
        <v>338</v>
      </c>
      <c r="F5050" s="409" t="s">
        <v>4040</v>
      </c>
      <c r="G5050" s="416">
        <v>338</v>
      </c>
      <c r="H5050" s="414">
        <v>12481</v>
      </c>
      <c r="I5050" s="402" t="s">
        <v>22566</v>
      </c>
      <c r="J5050" s="414">
        <v>12481</v>
      </c>
      <c r="K5050" s="309">
        <v>34</v>
      </c>
      <c r="L5050" s="416">
        <v>338</v>
      </c>
      <c r="M5050" s="414">
        <v>12481</v>
      </c>
      <c r="N5050" s="280" t="str">
        <f t="shared" si="78"/>
        <v>34 338 12481</v>
      </c>
    </row>
    <row r="5051" spans="2:14" ht="17.25" thickBot="1">
      <c r="B5051" s="309">
        <v>34</v>
      </c>
      <c r="C5051" s="285" t="s">
        <v>22551</v>
      </c>
      <c r="D5051" s="309">
        <v>34</v>
      </c>
      <c r="E5051" s="416">
        <v>338</v>
      </c>
      <c r="F5051" s="409" t="s">
        <v>4040</v>
      </c>
      <c r="G5051" s="416">
        <v>338</v>
      </c>
      <c r="H5051" s="414">
        <v>12484</v>
      </c>
      <c r="I5051" s="401" t="s">
        <v>22567</v>
      </c>
      <c r="J5051" s="414">
        <v>12484</v>
      </c>
      <c r="K5051" s="309">
        <v>34</v>
      </c>
      <c r="L5051" s="416">
        <v>338</v>
      </c>
      <c r="M5051" s="414">
        <v>12484</v>
      </c>
      <c r="N5051" s="280" t="str">
        <f t="shared" si="78"/>
        <v>34 338 12484</v>
      </c>
    </row>
    <row r="5052" spans="2:14" ht="17.25" thickBot="1">
      <c r="B5052" s="309">
        <v>34</v>
      </c>
      <c r="C5052" s="285" t="s">
        <v>22551</v>
      </c>
      <c r="D5052" s="309">
        <v>34</v>
      </c>
      <c r="E5052" s="416">
        <v>338</v>
      </c>
      <c r="F5052" s="409" t="s">
        <v>4040</v>
      </c>
      <c r="G5052" s="416">
        <v>338</v>
      </c>
      <c r="H5052" s="414">
        <v>12487</v>
      </c>
      <c r="I5052" s="402" t="s">
        <v>22568</v>
      </c>
      <c r="J5052" s="414">
        <v>12487</v>
      </c>
      <c r="K5052" s="309">
        <v>34</v>
      </c>
      <c r="L5052" s="416">
        <v>338</v>
      </c>
      <c r="M5052" s="414">
        <v>12487</v>
      </c>
      <c r="N5052" s="280" t="str">
        <f t="shared" si="78"/>
        <v>34 338 12487</v>
      </c>
    </row>
    <row r="5053" spans="2:14" ht="17.25" thickBot="1">
      <c r="B5053" s="309">
        <v>34</v>
      </c>
      <c r="C5053" s="285" t="s">
        <v>22551</v>
      </c>
      <c r="D5053" s="309">
        <v>34</v>
      </c>
      <c r="E5053" s="416">
        <v>338</v>
      </c>
      <c r="F5053" s="409" t="s">
        <v>4040</v>
      </c>
      <c r="G5053" s="416">
        <v>338</v>
      </c>
      <c r="H5053" s="414">
        <v>12490</v>
      </c>
      <c r="I5053" s="401" t="s">
        <v>22569</v>
      </c>
      <c r="J5053" s="414">
        <v>12490</v>
      </c>
      <c r="K5053" s="309">
        <v>34</v>
      </c>
      <c r="L5053" s="416">
        <v>338</v>
      </c>
      <c r="M5053" s="414">
        <v>12490</v>
      </c>
      <c r="N5053" s="280" t="str">
        <f t="shared" si="78"/>
        <v>34 338 12490</v>
      </c>
    </row>
    <row r="5054" spans="2:14" ht="17.25" thickBot="1">
      <c r="B5054" s="309">
        <v>34</v>
      </c>
      <c r="C5054" s="285" t="s">
        <v>22551</v>
      </c>
      <c r="D5054" s="309">
        <v>34</v>
      </c>
      <c r="E5054" s="416">
        <v>338</v>
      </c>
      <c r="F5054" s="409" t="s">
        <v>4040</v>
      </c>
      <c r="G5054" s="416">
        <v>338</v>
      </c>
      <c r="H5054" s="414">
        <v>12493</v>
      </c>
      <c r="I5054" s="402" t="s">
        <v>22570</v>
      </c>
      <c r="J5054" s="414">
        <v>12493</v>
      </c>
      <c r="K5054" s="309">
        <v>34</v>
      </c>
      <c r="L5054" s="416">
        <v>338</v>
      </c>
      <c r="M5054" s="414">
        <v>12493</v>
      </c>
      <c r="N5054" s="280" t="str">
        <f t="shared" si="78"/>
        <v>34 338 12493</v>
      </c>
    </row>
    <row r="5055" spans="2:14" ht="17.25" thickBot="1">
      <c r="B5055" s="309">
        <v>34</v>
      </c>
      <c r="C5055" s="285" t="s">
        <v>22551</v>
      </c>
      <c r="D5055" s="309">
        <v>34</v>
      </c>
      <c r="E5055" s="416">
        <v>338</v>
      </c>
      <c r="F5055" s="409" t="s">
        <v>4040</v>
      </c>
      <c r="G5055" s="416">
        <v>338</v>
      </c>
      <c r="H5055" s="414">
        <v>12496</v>
      </c>
      <c r="I5055" s="401" t="s">
        <v>22571</v>
      </c>
      <c r="J5055" s="414">
        <v>12496</v>
      </c>
      <c r="K5055" s="309">
        <v>34</v>
      </c>
      <c r="L5055" s="416">
        <v>338</v>
      </c>
      <c r="M5055" s="414">
        <v>12496</v>
      </c>
      <c r="N5055" s="280" t="str">
        <f t="shared" si="78"/>
        <v>34 338 12496</v>
      </c>
    </row>
    <row r="5056" spans="2:14" ht="17.25" thickBot="1">
      <c r="B5056" s="309">
        <v>34</v>
      </c>
      <c r="C5056" s="285" t="s">
        <v>22551</v>
      </c>
      <c r="D5056" s="309">
        <v>34</v>
      </c>
      <c r="E5056" s="416">
        <v>338</v>
      </c>
      <c r="F5056" s="409" t="s">
        <v>4040</v>
      </c>
      <c r="G5056" s="416">
        <v>338</v>
      </c>
      <c r="H5056" s="414">
        <v>12499</v>
      </c>
      <c r="I5056" s="402" t="s">
        <v>18486</v>
      </c>
      <c r="J5056" s="414">
        <v>12499</v>
      </c>
      <c r="K5056" s="309">
        <v>34</v>
      </c>
      <c r="L5056" s="416">
        <v>338</v>
      </c>
      <c r="M5056" s="414">
        <v>12499</v>
      </c>
      <c r="N5056" s="280" t="str">
        <f t="shared" si="78"/>
        <v>34 338 12499</v>
      </c>
    </row>
    <row r="5057" spans="2:14" ht="17.25" thickBot="1">
      <c r="B5057" s="309">
        <v>34</v>
      </c>
      <c r="C5057" s="285" t="s">
        <v>22551</v>
      </c>
      <c r="D5057" s="309">
        <v>34</v>
      </c>
      <c r="E5057" s="416">
        <v>338</v>
      </c>
      <c r="F5057" s="409" t="s">
        <v>4040</v>
      </c>
      <c r="G5057" s="416">
        <v>338</v>
      </c>
      <c r="H5057" s="414">
        <v>12502</v>
      </c>
      <c r="I5057" s="401" t="s">
        <v>22572</v>
      </c>
      <c r="J5057" s="414">
        <v>12502</v>
      </c>
      <c r="K5057" s="309">
        <v>34</v>
      </c>
      <c r="L5057" s="416">
        <v>338</v>
      </c>
      <c r="M5057" s="414">
        <v>12502</v>
      </c>
      <c r="N5057" s="280" t="str">
        <f t="shared" si="78"/>
        <v>34 338 12502</v>
      </c>
    </row>
    <row r="5058" spans="2:14" ht="17.25" thickBot="1">
      <c r="B5058" s="309">
        <v>34</v>
      </c>
      <c r="C5058" s="285" t="s">
        <v>22551</v>
      </c>
      <c r="D5058" s="309">
        <v>34</v>
      </c>
      <c r="E5058" s="416">
        <v>338</v>
      </c>
      <c r="F5058" s="409" t="s">
        <v>4040</v>
      </c>
      <c r="G5058" s="416">
        <v>338</v>
      </c>
      <c r="H5058" s="414">
        <v>12505</v>
      </c>
      <c r="I5058" s="402" t="s">
        <v>22573</v>
      </c>
      <c r="J5058" s="414">
        <v>12505</v>
      </c>
      <c r="K5058" s="309">
        <v>34</v>
      </c>
      <c r="L5058" s="416">
        <v>338</v>
      </c>
      <c r="M5058" s="414">
        <v>12505</v>
      </c>
      <c r="N5058" s="280" t="str">
        <f t="shared" si="78"/>
        <v>34 338 12505</v>
      </c>
    </row>
    <row r="5059" spans="2:14" ht="17.25" thickBot="1">
      <c r="B5059" s="309">
        <v>34</v>
      </c>
      <c r="C5059" s="285" t="s">
        <v>22551</v>
      </c>
      <c r="D5059" s="309">
        <v>34</v>
      </c>
      <c r="E5059" s="416">
        <v>338</v>
      </c>
      <c r="F5059" s="409" t="s">
        <v>4040</v>
      </c>
      <c r="G5059" s="416">
        <v>338</v>
      </c>
      <c r="H5059" s="414">
        <v>12508</v>
      </c>
      <c r="I5059" s="401" t="s">
        <v>22574</v>
      </c>
      <c r="J5059" s="414">
        <v>12508</v>
      </c>
      <c r="K5059" s="309">
        <v>34</v>
      </c>
      <c r="L5059" s="416">
        <v>338</v>
      </c>
      <c r="M5059" s="414">
        <v>12508</v>
      </c>
      <c r="N5059" s="280" t="str">
        <f t="shared" si="78"/>
        <v>34 338 12508</v>
      </c>
    </row>
    <row r="5060" spans="2:14" ht="17.25" thickBot="1">
      <c r="B5060" s="309">
        <v>34</v>
      </c>
      <c r="C5060" s="285" t="s">
        <v>22551</v>
      </c>
      <c r="D5060" s="309">
        <v>34</v>
      </c>
      <c r="E5060" s="416">
        <v>338</v>
      </c>
      <c r="F5060" s="409" t="s">
        <v>4040</v>
      </c>
      <c r="G5060" s="416">
        <v>338</v>
      </c>
      <c r="H5060" s="414">
        <v>12511</v>
      </c>
      <c r="I5060" s="402" t="s">
        <v>22575</v>
      </c>
      <c r="J5060" s="414">
        <v>12511</v>
      </c>
      <c r="K5060" s="309">
        <v>34</v>
      </c>
      <c r="L5060" s="416">
        <v>338</v>
      </c>
      <c r="M5060" s="414">
        <v>12511</v>
      </c>
      <c r="N5060" s="280" t="str">
        <f t="shared" ref="N5060:N5123" si="79">K5060&amp;" "&amp;L5060&amp;" "&amp;M5060</f>
        <v>34 338 12511</v>
      </c>
    </row>
    <row r="5061" spans="2:14" ht="17.25" thickBot="1">
      <c r="B5061" s="309">
        <v>34</v>
      </c>
      <c r="C5061" s="285" t="s">
        <v>22551</v>
      </c>
      <c r="D5061" s="309">
        <v>34</v>
      </c>
      <c r="E5061" s="416">
        <v>338</v>
      </c>
      <c r="F5061" s="409" t="s">
        <v>4040</v>
      </c>
      <c r="G5061" s="416">
        <v>338</v>
      </c>
      <c r="H5061" s="414">
        <v>12514</v>
      </c>
      <c r="I5061" s="401" t="s">
        <v>22576</v>
      </c>
      <c r="J5061" s="414">
        <v>12514</v>
      </c>
      <c r="K5061" s="309">
        <v>34</v>
      </c>
      <c r="L5061" s="416">
        <v>338</v>
      </c>
      <c r="M5061" s="414">
        <v>12514</v>
      </c>
      <c r="N5061" s="280" t="str">
        <f t="shared" si="79"/>
        <v>34 338 12514</v>
      </c>
    </row>
    <row r="5062" spans="2:14" ht="17.25" thickBot="1">
      <c r="B5062" s="309">
        <v>34</v>
      </c>
      <c r="C5062" s="285" t="s">
        <v>22551</v>
      </c>
      <c r="D5062" s="309">
        <v>34</v>
      </c>
      <c r="E5062" s="416">
        <v>338</v>
      </c>
      <c r="F5062" s="409" t="s">
        <v>4040</v>
      </c>
      <c r="G5062" s="416">
        <v>338</v>
      </c>
      <c r="H5062" s="414">
        <v>12517</v>
      </c>
      <c r="I5062" s="401" t="s">
        <v>22577</v>
      </c>
      <c r="J5062" s="414">
        <v>12517</v>
      </c>
      <c r="K5062" s="309">
        <v>34</v>
      </c>
      <c r="L5062" s="416">
        <v>338</v>
      </c>
      <c r="M5062" s="414">
        <v>12517</v>
      </c>
      <c r="N5062" s="280" t="str">
        <f t="shared" si="79"/>
        <v>34 338 12517</v>
      </c>
    </row>
    <row r="5063" spans="2:14" ht="17.25" thickBot="1">
      <c r="B5063" s="309">
        <v>34</v>
      </c>
      <c r="C5063" s="285" t="s">
        <v>22551</v>
      </c>
      <c r="D5063" s="309">
        <v>34</v>
      </c>
      <c r="E5063" s="416">
        <v>338</v>
      </c>
      <c r="F5063" s="409" t="s">
        <v>4040</v>
      </c>
      <c r="G5063" s="416">
        <v>338</v>
      </c>
      <c r="H5063" s="414">
        <v>12520</v>
      </c>
      <c r="I5063" s="402" t="s">
        <v>22578</v>
      </c>
      <c r="J5063" s="414">
        <v>12520</v>
      </c>
      <c r="K5063" s="309">
        <v>34</v>
      </c>
      <c r="L5063" s="416">
        <v>338</v>
      </c>
      <c r="M5063" s="414">
        <v>12520</v>
      </c>
      <c r="N5063" s="280" t="str">
        <f t="shared" si="79"/>
        <v>34 338 12520</v>
      </c>
    </row>
    <row r="5064" spans="2:14" ht="17.25" thickBot="1">
      <c r="B5064" s="309">
        <v>34</v>
      </c>
      <c r="C5064" s="285" t="s">
        <v>22551</v>
      </c>
      <c r="D5064" s="309">
        <v>34</v>
      </c>
      <c r="E5064" s="416">
        <v>338</v>
      </c>
      <c r="F5064" s="409" t="s">
        <v>4040</v>
      </c>
      <c r="G5064" s="416">
        <v>338</v>
      </c>
      <c r="H5064" s="414">
        <v>12523</v>
      </c>
      <c r="I5064" s="401" t="s">
        <v>22579</v>
      </c>
      <c r="J5064" s="414">
        <v>12523</v>
      </c>
      <c r="K5064" s="309">
        <v>34</v>
      </c>
      <c r="L5064" s="416">
        <v>338</v>
      </c>
      <c r="M5064" s="414">
        <v>12523</v>
      </c>
      <c r="N5064" s="280" t="str">
        <f t="shared" si="79"/>
        <v>34 338 12523</v>
      </c>
    </row>
    <row r="5065" spans="2:14" ht="17.25" thickBot="1">
      <c r="B5065" s="309">
        <v>34</v>
      </c>
      <c r="C5065" s="285" t="s">
        <v>22551</v>
      </c>
      <c r="D5065" s="309">
        <v>34</v>
      </c>
      <c r="E5065" s="416">
        <v>338</v>
      </c>
      <c r="F5065" s="409" t="s">
        <v>4040</v>
      </c>
      <c r="G5065" s="416">
        <v>338</v>
      </c>
      <c r="H5065" s="414">
        <v>12526</v>
      </c>
      <c r="I5065" s="402" t="s">
        <v>22580</v>
      </c>
      <c r="J5065" s="414">
        <v>12526</v>
      </c>
      <c r="K5065" s="309">
        <v>34</v>
      </c>
      <c r="L5065" s="416">
        <v>338</v>
      </c>
      <c r="M5065" s="414">
        <v>12526</v>
      </c>
      <c r="N5065" s="280" t="str">
        <f t="shared" si="79"/>
        <v>34 338 12526</v>
      </c>
    </row>
    <row r="5066" spans="2:14" ht="17.25" thickBot="1">
      <c r="B5066" s="309">
        <v>34</v>
      </c>
      <c r="C5066" s="285" t="s">
        <v>22551</v>
      </c>
      <c r="D5066" s="309">
        <v>34</v>
      </c>
      <c r="E5066" s="416">
        <v>338</v>
      </c>
      <c r="F5066" s="409" t="s">
        <v>4040</v>
      </c>
      <c r="G5066" s="416">
        <v>338</v>
      </c>
      <c r="H5066" s="414">
        <v>12529</v>
      </c>
      <c r="I5066" s="401" t="s">
        <v>4038</v>
      </c>
      <c r="J5066" s="414">
        <v>12529</v>
      </c>
      <c r="K5066" s="309">
        <v>34</v>
      </c>
      <c r="L5066" s="416">
        <v>338</v>
      </c>
      <c r="M5066" s="414">
        <v>12529</v>
      </c>
      <c r="N5066" s="280" t="str">
        <f t="shared" si="79"/>
        <v>34 338 12529</v>
      </c>
    </row>
    <row r="5067" spans="2:14" ht="17.25" thickBot="1">
      <c r="B5067" s="309">
        <v>34</v>
      </c>
      <c r="C5067" s="285" t="s">
        <v>22551</v>
      </c>
      <c r="D5067" s="309">
        <v>34</v>
      </c>
      <c r="E5067" s="416">
        <v>338</v>
      </c>
      <c r="F5067" s="409" t="s">
        <v>4040</v>
      </c>
      <c r="G5067" s="416">
        <v>338</v>
      </c>
      <c r="H5067" s="414">
        <v>12532</v>
      </c>
      <c r="I5067" s="402" t="s">
        <v>21239</v>
      </c>
      <c r="J5067" s="414">
        <v>12532</v>
      </c>
      <c r="K5067" s="309">
        <v>34</v>
      </c>
      <c r="L5067" s="416">
        <v>338</v>
      </c>
      <c r="M5067" s="414">
        <v>12532</v>
      </c>
      <c r="N5067" s="280" t="str">
        <f t="shared" si="79"/>
        <v>34 338 12532</v>
      </c>
    </row>
    <row r="5068" spans="2:14" ht="17.25" thickBot="1">
      <c r="B5068" s="309">
        <v>34</v>
      </c>
      <c r="C5068" s="285" t="s">
        <v>22551</v>
      </c>
      <c r="D5068" s="309">
        <v>34</v>
      </c>
      <c r="E5068" s="416">
        <v>338</v>
      </c>
      <c r="F5068" s="409" t="s">
        <v>4040</v>
      </c>
      <c r="G5068" s="416">
        <v>338</v>
      </c>
      <c r="H5068" s="414">
        <v>12535</v>
      </c>
      <c r="I5068" s="401" t="s">
        <v>22581</v>
      </c>
      <c r="J5068" s="414">
        <v>12535</v>
      </c>
      <c r="K5068" s="309">
        <v>34</v>
      </c>
      <c r="L5068" s="416">
        <v>338</v>
      </c>
      <c r="M5068" s="414">
        <v>12535</v>
      </c>
      <c r="N5068" s="280" t="str">
        <f t="shared" si="79"/>
        <v>34 338 12535</v>
      </c>
    </row>
    <row r="5069" spans="2:14" ht="17.25" thickBot="1">
      <c r="B5069" s="309">
        <v>34</v>
      </c>
      <c r="C5069" s="285" t="s">
        <v>22551</v>
      </c>
      <c r="D5069" s="309">
        <v>34</v>
      </c>
      <c r="E5069" s="416">
        <v>338</v>
      </c>
      <c r="F5069" s="409" t="s">
        <v>4040</v>
      </c>
      <c r="G5069" s="416">
        <v>338</v>
      </c>
      <c r="H5069" s="414">
        <v>12538</v>
      </c>
      <c r="I5069" s="402" t="s">
        <v>22582</v>
      </c>
      <c r="J5069" s="414">
        <v>12538</v>
      </c>
      <c r="K5069" s="309">
        <v>34</v>
      </c>
      <c r="L5069" s="416">
        <v>338</v>
      </c>
      <c r="M5069" s="414">
        <v>12538</v>
      </c>
      <c r="N5069" s="280" t="str">
        <f t="shared" si="79"/>
        <v>34 338 12538</v>
      </c>
    </row>
    <row r="5070" spans="2:14" ht="17.25" thickBot="1">
      <c r="B5070" s="309">
        <v>34</v>
      </c>
      <c r="C5070" s="285" t="s">
        <v>22551</v>
      </c>
      <c r="D5070" s="309">
        <v>34</v>
      </c>
      <c r="E5070" s="416">
        <v>338</v>
      </c>
      <c r="F5070" s="409" t="s">
        <v>4040</v>
      </c>
      <c r="G5070" s="416">
        <v>338</v>
      </c>
      <c r="H5070" s="414">
        <v>12541</v>
      </c>
      <c r="I5070" s="401" t="s">
        <v>22243</v>
      </c>
      <c r="J5070" s="414">
        <v>12541</v>
      </c>
      <c r="K5070" s="309">
        <v>34</v>
      </c>
      <c r="L5070" s="416">
        <v>338</v>
      </c>
      <c r="M5070" s="414">
        <v>12541</v>
      </c>
      <c r="N5070" s="280" t="str">
        <f t="shared" si="79"/>
        <v>34 338 12541</v>
      </c>
    </row>
    <row r="5071" spans="2:14" ht="17.25" thickBot="1">
      <c r="B5071" s="309">
        <v>34</v>
      </c>
      <c r="C5071" s="285" t="s">
        <v>22551</v>
      </c>
      <c r="D5071" s="309">
        <v>34</v>
      </c>
      <c r="E5071" s="416">
        <v>338</v>
      </c>
      <c r="F5071" s="409" t="s">
        <v>4040</v>
      </c>
      <c r="G5071" s="416">
        <v>338</v>
      </c>
      <c r="H5071" s="414">
        <v>12544</v>
      </c>
      <c r="I5071" s="402" t="s">
        <v>22583</v>
      </c>
      <c r="J5071" s="414">
        <v>12544</v>
      </c>
      <c r="K5071" s="309">
        <v>34</v>
      </c>
      <c r="L5071" s="416">
        <v>338</v>
      </c>
      <c r="M5071" s="414">
        <v>12544</v>
      </c>
      <c r="N5071" s="280" t="str">
        <f t="shared" si="79"/>
        <v>34 338 12544</v>
      </c>
    </row>
    <row r="5072" spans="2:14" ht="17.25" thickBot="1">
      <c r="B5072" s="309">
        <v>34</v>
      </c>
      <c r="C5072" s="285" t="s">
        <v>22551</v>
      </c>
      <c r="D5072" s="309">
        <v>34</v>
      </c>
      <c r="E5072" s="416">
        <v>338</v>
      </c>
      <c r="F5072" s="409" t="s">
        <v>4040</v>
      </c>
      <c r="G5072" s="416">
        <v>338</v>
      </c>
      <c r="H5072" s="414">
        <v>12547</v>
      </c>
      <c r="I5072" s="401" t="s">
        <v>22584</v>
      </c>
      <c r="J5072" s="414">
        <v>12547</v>
      </c>
      <c r="K5072" s="309">
        <v>34</v>
      </c>
      <c r="L5072" s="416">
        <v>338</v>
      </c>
      <c r="M5072" s="414">
        <v>12547</v>
      </c>
      <c r="N5072" s="280" t="str">
        <f t="shared" si="79"/>
        <v>34 338 12547</v>
      </c>
    </row>
    <row r="5073" spans="2:14" ht="17.25" thickBot="1">
      <c r="B5073" s="309">
        <v>34</v>
      </c>
      <c r="C5073" s="285" t="s">
        <v>22551</v>
      </c>
      <c r="D5073" s="309">
        <v>34</v>
      </c>
      <c r="E5073" s="416">
        <v>338</v>
      </c>
      <c r="F5073" s="409" t="s">
        <v>4040</v>
      </c>
      <c r="G5073" s="416">
        <v>338</v>
      </c>
      <c r="H5073" s="414">
        <v>12550</v>
      </c>
      <c r="I5073" s="402" t="s">
        <v>22585</v>
      </c>
      <c r="J5073" s="414">
        <v>12550</v>
      </c>
      <c r="K5073" s="309">
        <v>34</v>
      </c>
      <c r="L5073" s="416">
        <v>338</v>
      </c>
      <c r="M5073" s="414">
        <v>12550</v>
      </c>
      <c r="N5073" s="280" t="str">
        <f t="shared" si="79"/>
        <v>34 338 12550</v>
      </c>
    </row>
    <row r="5074" spans="2:14" ht="17.25" thickBot="1">
      <c r="B5074" s="309">
        <v>34</v>
      </c>
      <c r="C5074" s="285" t="s">
        <v>22551</v>
      </c>
      <c r="D5074" s="309">
        <v>34</v>
      </c>
      <c r="E5074" s="416">
        <v>338</v>
      </c>
      <c r="F5074" s="409" t="s">
        <v>4040</v>
      </c>
      <c r="G5074" s="416">
        <v>338</v>
      </c>
      <c r="H5074" s="414">
        <v>12553</v>
      </c>
      <c r="I5074" s="401" t="s">
        <v>22586</v>
      </c>
      <c r="J5074" s="414">
        <v>12553</v>
      </c>
      <c r="K5074" s="309">
        <v>34</v>
      </c>
      <c r="L5074" s="416">
        <v>338</v>
      </c>
      <c r="M5074" s="414">
        <v>12553</v>
      </c>
      <c r="N5074" s="280" t="str">
        <f t="shared" si="79"/>
        <v>34 338 12553</v>
      </c>
    </row>
    <row r="5075" spans="2:14" ht="17.25" thickBot="1">
      <c r="B5075" s="309">
        <v>34</v>
      </c>
      <c r="C5075" s="285" t="s">
        <v>22551</v>
      </c>
      <c r="D5075" s="309">
        <v>34</v>
      </c>
      <c r="E5075" s="416">
        <v>338</v>
      </c>
      <c r="F5075" s="409" t="s">
        <v>4040</v>
      </c>
      <c r="G5075" s="416">
        <v>338</v>
      </c>
      <c r="H5075" s="414">
        <v>12556</v>
      </c>
      <c r="I5075" s="402" t="s">
        <v>22587</v>
      </c>
      <c r="J5075" s="414">
        <v>12556</v>
      </c>
      <c r="K5075" s="309">
        <v>34</v>
      </c>
      <c r="L5075" s="416">
        <v>338</v>
      </c>
      <c r="M5075" s="414">
        <v>12556</v>
      </c>
      <c r="N5075" s="280" t="str">
        <f t="shared" si="79"/>
        <v>34 338 12556</v>
      </c>
    </row>
    <row r="5076" spans="2:14" ht="17.25" thickBot="1">
      <c r="B5076" s="309">
        <v>34</v>
      </c>
      <c r="C5076" s="285" t="s">
        <v>22551</v>
      </c>
      <c r="D5076" s="309">
        <v>34</v>
      </c>
      <c r="E5076" s="416">
        <v>338</v>
      </c>
      <c r="F5076" s="409" t="s">
        <v>4040</v>
      </c>
      <c r="G5076" s="416">
        <v>338</v>
      </c>
      <c r="H5076" s="414">
        <v>12559</v>
      </c>
      <c r="I5076" s="401" t="s">
        <v>19423</v>
      </c>
      <c r="J5076" s="414">
        <v>12559</v>
      </c>
      <c r="K5076" s="309">
        <v>34</v>
      </c>
      <c r="L5076" s="416">
        <v>338</v>
      </c>
      <c r="M5076" s="414">
        <v>12559</v>
      </c>
      <c r="N5076" s="280" t="str">
        <f t="shared" si="79"/>
        <v>34 338 12559</v>
      </c>
    </row>
    <row r="5077" spans="2:14" ht="17.25" thickBot="1">
      <c r="B5077" s="309">
        <v>34</v>
      </c>
      <c r="C5077" s="285" t="s">
        <v>22551</v>
      </c>
      <c r="D5077" s="309">
        <v>34</v>
      </c>
      <c r="E5077" s="416">
        <v>338</v>
      </c>
      <c r="F5077" s="409" t="s">
        <v>4040</v>
      </c>
      <c r="G5077" s="416">
        <v>338</v>
      </c>
      <c r="H5077" s="414">
        <v>12562</v>
      </c>
      <c r="I5077" s="401" t="s">
        <v>22588</v>
      </c>
      <c r="J5077" s="414">
        <v>12562</v>
      </c>
      <c r="K5077" s="309">
        <v>34</v>
      </c>
      <c r="L5077" s="416">
        <v>338</v>
      </c>
      <c r="M5077" s="414">
        <v>12562</v>
      </c>
      <c r="N5077" s="280" t="str">
        <f t="shared" si="79"/>
        <v>34 338 12562</v>
      </c>
    </row>
    <row r="5078" spans="2:14" ht="17.25" thickBot="1">
      <c r="B5078" s="309">
        <v>34</v>
      </c>
      <c r="C5078" s="285" t="s">
        <v>22551</v>
      </c>
      <c r="D5078" s="309">
        <v>34</v>
      </c>
      <c r="E5078" s="416">
        <v>338</v>
      </c>
      <c r="F5078" s="409" t="s">
        <v>4040</v>
      </c>
      <c r="G5078" s="416">
        <v>338</v>
      </c>
      <c r="H5078" s="414">
        <v>12565</v>
      </c>
      <c r="I5078" s="402" t="s">
        <v>22589</v>
      </c>
      <c r="J5078" s="414">
        <v>12565</v>
      </c>
      <c r="K5078" s="309">
        <v>34</v>
      </c>
      <c r="L5078" s="416">
        <v>338</v>
      </c>
      <c r="M5078" s="414">
        <v>12565</v>
      </c>
      <c r="N5078" s="280" t="str">
        <f t="shared" si="79"/>
        <v>34 338 12565</v>
      </c>
    </row>
    <row r="5079" spans="2:14" ht="17.25" thickBot="1">
      <c r="B5079" s="309">
        <v>34</v>
      </c>
      <c r="C5079" s="285" t="s">
        <v>22551</v>
      </c>
      <c r="D5079" s="309">
        <v>34</v>
      </c>
      <c r="E5079" s="416">
        <v>338</v>
      </c>
      <c r="F5079" s="409" t="s">
        <v>4040</v>
      </c>
      <c r="G5079" s="416">
        <v>338</v>
      </c>
      <c r="H5079" s="414">
        <v>12568</v>
      </c>
      <c r="I5079" s="401" t="s">
        <v>22590</v>
      </c>
      <c r="J5079" s="414">
        <v>12568</v>
      </c>
      <c r="K5079" s="309">
        <v>34</v>
      </c>
      <c r="L5079" s="416">
        <v>338</v>
      </c>
      <c r="M5079" s="414">
        <v>12568</v>
      </c>
      <c r="N5079" s="280" t="str">
        <f t="shared" si="79"/>
        <v>34 338 12568</v>
      </c>
    </row>
    <row r="5080" spans="2:14" ht="17.25" thickBot="1">
      <c r="B5080" s="309">
        <v>34</v>
      </c>
      <c r="C5080" s="285" t="s">
        <v>22551</v>
      </c>
      <c r="D5080" s="309">
        <v>34</v>
      </c>
      <c r="E5080" s="416">
        <v>338</v>
      </c>
      <c r="F5080" s="409" t="s">
        <v>4040</v>
      </c>
      <c r="G5080" s="416">
        <v>338</v>
      </c>
      <c r="H5080" s="414">
        <v>12571</v>
      </c>
      <c r="I5080" s="402" t="s">
        <v>22591</v>
      </c>
      <c r="J5080" s="414">
        <v>12571</v>
      </c>
      <c r="K5080" s="309">
        <v>34</v>
      </c>
      <c r="L5080" s="416">
        <v>338</v>
      </c>
      <c r="M5080" s="414">
        <v>12571</v>
      </c>
      <c r="N5080" s="280" t="str">
        <f t="shared" si="79"/>
        <v>34 338 12571</v>
      </c>
    </row>
    <row r="5081" spans="2:14" ht="17.25" thickBot="1">
      <c r="B5081" s="309">
        <v>34</v>
      </c>
      <c r="C5081" s="285" t="s">
        <v>22551</v>
      </c>
      <c r="D5081" s="309">
        <v>34</v>
      </c>
      <c r="E5081" s="416">
        <v>338</v>
      </c>
      <c r="F5081" s="409" t="s">
        <v>4040</v>
      </c>
      <c r="G5081" s="416">
        <v>338</v>
      </c>
      <c r="H5081" s="414">
        <v>12574</v>
      </c>
      <c r="I5081" s="401" t="s">
        <v>21389</v>
      </c>
      <c r="J5081" s="414">
        <v>12574</v>
      </c>
      <c r="K5081" s="309">
        <v>34</v>
      </c>
      <c r="L5081" s="416">
        <v>338</v>
      </c>
      <c r="M5081" s="414">
        <v>12574</v>
      </c>
      <c r="N5081" s="280" t="str">
        <f t="shared" si="79"/>
        <v>34 338 12574</v>
      </c>
    </row>
    <row r="5082" spans="2:14" ht="17.25" thickBot="1">
      <c r="B5082" s="309">
        <v>34</v>
      </c>
      <c r="C5082" s="285" t="s">
        <v>22551</v>
      </c>
      <c r="D5082" s="309">
        <v>34</v>
      </c>
      <c r="E5082" s="416">
        <v>338</v>
      </c>
      <c r="F5082" s="409" t="s">
        <v>4040</v>
      </c>
      <c r="G5082" s="416">
        <v>338</v>
      </c>
      <c r="H5082" s="414">
        <v>12577</v>
      </c>
      <c r="I5082" s="402" t="s">
        <v>22592</v>
      </c>
      <c r="J5082" s="414">
        <v>12577</v>
      </c>
      <c r="K5082" s="309">
        <v>34</v>
      </c>
      <c r="L5082" s="416">
        <v>338</v>
      </c>
      <c r="M5082" s="414">
        <v>12577</v>
      </c>
      <c r="N5082" s="280" t="str">
        <f t="shared" si="79"/>
        <v>34 338 12577</v>
      </c>
    </row>
    <row r="5083" spans="2:14" ht="17.25" thickBot="1">
      <c r="B5083" s="309">
        <v>34</v>
      </c>
      <c r="C5083" s="285" t="s">
        <v>22551</v>
      </c>
      <c r="D5083" s="309">
        <v>34</v>
      </c>
      <c r="E5083" s="416">
        <v>338</v>
      </c>
      <c r="F5083" s="409" t="s">
        <v>4040</v>
      </c>
      <c r="G5083" s="416">
        <v>338</v>
      </c>
      <c r="H5083" s="414">
        <v>12580</v>
      </c>
      <c r="I5083" s="401" t="s">
        <v>22593</v>
      </c>
      <c r="J5083" s="414">
        <v>12580</v>
      </c>
      <c r="K5083" s="309">
        <v>34</v>
      </c>
      <c r="L5083" s="416">
        <v>338</v>
      </c>
      <c r="M5083" s="414">
        <v>12580</v>
      </c>
      <c r="N5083" s="280" t="str">
        <f t="shared" si="79"/>
        <v>34 338 12580</v>
      </c>
    </row>
    <row r="5084" spans="2:14" ht="17.25" thickBot="1">
      <c r="B5084" s="309">
        <v>34</v>
      </c>
      <c r="C5084" s="285" t="s">
        <v>22551</v>
      </c>
      <c r="D5084" s="309">
        <v>34</v>
      </c>
      <c r="E5084" s="416">
        <v>338</v>
      </c>
      <c r="F5084" s="409" t="s">
        <v>4040</v>
      </c>
      <c r="G5084" s="416">
        <v>338</v>
      </c>
      <c r="H5084" s="414">
        <v>12583</v>
      </c>
      <c r="I5084" s="402" t="s">
        <v>19398</v>
      </c>
      <c r="J5084" s="414">
        <v>12583</v>
      </c>
      <c r="K5084" s="309">
        <v>34</v>
      </c>
      <c r="L5084" s="416">
        <v>338</v>
      </c>
      <c r="M5084" s="414">
        <v>12583</v>
      </c>
      <c r="N5084" s="280" t="str">
        <f t="shared" si="79"/>
        <v>34 338 12583</v>
      </c>
    </row>
    <row r="5085" spans="2:14" ht="17.25" thickBot="1">
      <c r="B5085" s="309">
        <v>34</v>
      </c>
      <c r="C5085" s="285" t="s">
        <v>22551</v>
      </c>
      <c r="D5085" s="309">
        <v>34</v>
      </c>
      <c r="E5085" s="413">
        <v>339</v>
      </c>
      <c r="F5085" s="407" t="s">
        <v>22594</v>
      </c>
      <c r="G5085" s="413">
        <v>339</v>
      </c>
      <c r="H5085" s="414">
        <v>12586</v>
      </c>
      <c r="I5085" s="401" t="s">
        <v>22595</v>
      </c>
      <c r="J5085" s="414">
        <v>12586</v>
      </c>
      <c r="K5085" s="309">
        <v>34</v>
      </c>
      <c r="L5085" s="413">
        <v>339</v>
      </c>
      <c r="M5085" s="414">
        <v>12586</v>
      </c>
      <c r="N5085" s="280" t="str">
        <f t="shared" si="79"/>
        <v>34 339 12586</v>
      </c>
    </row>
    <row r="5086" spans="2:14" ht="17.25" thickBot="1">
      <c r="B5086" s="309">
        <v>34</v>
      </c>
      <c r="C5086" s="285" t="s">
        <v>22551</v>
      </c>
      <c r="D5086" s="309">
        <v>34</v>
      </c>
      <c r="E5086" s="413">
        <v>339</v>
      </c>
      <c r="F5086" s="407" t="s">
        <v>22594</v>
      </c>
      <c r="G5086" s="413">
        <v>339</v>
      </c>
      <c r="H5086" s="414">
        <v>12589</v>
      </c>
      <c r="I5086" s="402" t="s">
        <v>22596</v>
      </c>
      <c r="J5086" s="414">
        <v>12589</v>
      </c>
      <c r="K5086" s="309">
        <v>34</v>
      </c>
      <c r="L5086" s="413">
        <v>339</v>
      </c>
      <c r="M5086" s="414">
        <v>12589</v>
      </c>
      <c r="N5086" s="280" t="str">
        <f t="shared" si="79"/>
        <v>34 339 12589</v>
      </c>
    </row>
    <row r="5087" spans="2:14" ht="17.25" thickBot="1">
      <c r="B5087" s="309">
        <v>34</v>
      </c>
      <c r="C5087" s="285" t="s">
        <v>22551</v>
      </c>
      <c r="D5087" s="309">
        <v>34</v>
      </c>
      <c r="E5087" s="413">
        <v>339</v>
      </c>
      <c r="F5087" s="407" t="s">
        <v>22594</v>
      </c>
      <c r="G5087" s="413">
        <v>339</v>
      </c>
      <c r="H5087" s="414">
        <v>12592</v>
      </c>
      <c r="I5087" s="401" t="s">
        <v>22597</v>
      </c>
      <c r="J5087" s="414">
        <v>12592</v>
      </c>
      <c r="K5087" s="309">
        <v>34</v>
      </c>
      <c r="L5087" s="413">
        <v>339</v>
      </c>
      <c r="M5087" s="414">
        <v>12592</v>
      </c>
      <c r="N5087" s="280" t="str">
        <f t="shared" si="79"/>
        <v>34 339 12592</v>
      </c>
    </row>
    <row r="5088" spans="2:14" ht="17.25" thickBot="1">
      <c r="B5088" s="309">
        <v>34</v>
      </c>
      <c r="C5088" s="285" t="s">
        <v>22551</v>
      </c>
      <c r="D5088" s="309">
        <v>34</v>
      </c>
      <c r="E5088" s="413">
        <v>339</v>
      </c>
      <c r="F5088" s="407" t="s">
        <v>22594</v>
      </c>
      <c r="G5088" s="413">
        <v>339</v>
      </c>
      <c r="H5088" s="414">
        <v>12595</v>
      </c>
      <c r="I5088" s="402" t="s">
        <v>19255</v>
      </c>
      <c r="J5088" s="414">
        <v>12595</v>
      </c>
      <c r="K5088" s="309">
        <v>34</v>
      </c>
      <c r="L5088" s="413">
        <v>339</v>
      </c>
      <c r="M5088" s="414">
        <v>12595</v>
      </c>
      <c r="N5088" s="280" t="str">
        <f t="shared" si="79"/>
        <v>34 339 12595</v>
      </c>
    </row>
    <row r="5089" spans="2:14" ht="17.25" thickBot="1">
      <c r="B5089" s="309">
        <v>34</v>
      </c>
      <c r="C5089" s="285" t="s">
        <v>22551</v>
      </c>
      <c r="D5089" s="309">
        <v>34</v>
      </c>
      <c r="E5089" s="413">
        <v>339</v>
      </c>
      <c r="F5089" s="407" t="s">
        <v>22594</v>
      </c>
      <c r="G5089" s="413">
        <v>339</v>
      </c>
      <c r="H5089" s="414">
        <v>12598</v>
      </c>
      <c r="I5089" s="401" t="s">
        <v>19770</v>
      </c>
      <c r="J5089" s="414">
        <v>12598</v>
      </c>
      <c r="K5089" s="309">
        <v>34</v>
      </c>
      <c r="L5089" s="413">
        <v>339</v>
      </c>
      <c r="M5089" s="414">
        <v>12598</v>
      </c>
      <c r="N5089" s="280" t="str">
        <f t="shared" si="79"/>
        <v>34 339 12598</v>
      </c>
    </row>
    <row r="5090" spans="2:14" ht="17.25" thickBot="1">
      <c r="B5090" s="309">
        <v>34</v>
      </c>
      <c r="C5090" s="285" t="s">
        <v>22551</v>
      </c>
      <c r="D5090" s="309">
        <v>34</v>
      </c>
      <c r="E5090" s="413">
        <v>339</v>
      </c>
      <c r="F5090" s="407" t="s">
        <v>22594</v>
      </c>
      <c r="G5090" s="413">
        <v>339</v>
      </c>
      <c r="H5090" s="414">
        <v>12601</v>
      </c>
      <c r="I5090" s="402" t="s">
        <v>19807</v>
      </c>
      <c r="J5090" s="414">
        <v>12601</v>
      </c>
      <c r="K5090" s="309">
        <v>34</v>
      </c>
      <c r="L5090" s="413">
        <v>339</v>
      </c>
      <c r="M5090" s="414">
        <v>12601</v>
      </c>
      <c r="N5090" s="280" t="str">
        <f t="shared" si="79"/>
        <v>34 339 12601</v>
      </c>
    </row>
    <row r="5091" spans="2:14" ht="17.25" thickBot="1">
      <c r="B5091" s="309">
        <v>34</v>
      </c>
      <c r="C5091" s="285" t="s">
        <v>22551</v>
      </c>
      <c r="D5091" s="309">
        <v>34</v>
      </c>
      <c r="E5091" s="413">
        <v>339</v>
      </c>
      <c r="F5091" s="407" t="s">
        <v>22594</v>
      </c>
      <c r="G5091" s="413">
        <v>339</v>
      </c>
      <c r="H5091" s="414">
        <v>12604</v>
      </c>
      <c r="I5091" s="401" t="s">
        <v>22019</v>
      </c>
      <c r="J5091" s="414">
        <v>12604</v>
      </c>
      <c r="K5091" s="309">
        <v>34</v>
      </c>
      <c r="L5091" s="413">
        <v>339</v>
      </c>
      <c r="M5091" s="414">
        <v>12604</v>
      </c>
      <c r="N5091" s="280" t="str">
        <f t="shared" si="79"/>
        <v>34 339 12604</v>
      </c>
    </row>
    <row r="5092" spans="2:14" ht="17.25" thickBot="1">
      <c r="B5092" s="309">
        <v>34</v>
      </c>
      <c r="C5092" s="285" t="s">
        <v>22551</v>
      </c>
      <c r="D5092" s="309">
        <v>34</v>
      </c>
      <c r="E5092" s="413">
        <v>339</v>
      </c>
      <c r="F5092" s="407" t="s">
        <v>22594</v>
      </c>
      <c r="G5092" s="413">
        <v>339</v>
      </c>
      <c r="H5092" s="414">
        <v>12607</v>
      </c>
      <c r="I5092" s="402" t="s">
        <v>22598</v>
      </c>
      <c r="J5092" s="414">
        <v>12607</v>
      </c>
      <c r="K5092" s="309">
        <v>34</v>
      </c>
      <c r="L5092" s="413">
        <v>339</v>
      </c>
      <c r="M5092" s="414">
        <v>12607</v>
      </c>
      <c r="N5092" s="280" t="str">
        <f t="shared" si="79"/>
        <v>34 339 12607</v>
      </c>
    </row>
    <row r="5093" spans="2:14" ht="17.25" thickBot="1">
      <c r="B5093" s="309">
        <v>34</v>
      </c>
      <c r="C5093" s="285" t="s">
        <v>22551</v>
      </c>
      <c r="D5093" s="309">
        <v>34</v>
      </c>
      <c r="E5093" s="413">
        <v>339</v>
      </c>
      <c r="F5093" s="407" t="s">
        <v>22594</v>
      </c>
      <c r="G5093" s="413">
        <v>339</v>
      </c>
      <c r="H5093" s="414">
        <v>12610</v>
      </c>
      <c r="I5093" s="401" t="s">
        <v>19299</v>
      </c>
      <c r="J5093" s="414">
        <v>12610</v>
      </c>
      <c r="K5093" s="309">
        <v>34</v>
      </c>
      <c r="L5093" s="413">
        <v>339</v>
      </c>
      <c r="M5093" s="414">
        <v>12610</v>
      </c>
      <c r="N5093" s="280" t="str">
        <f t="shared" si="79"/>
        <v>34 339 12610</v>
      </c>
    </row>
    <row r="5094" spans="2:14" ht="17.25" thickBot="1">
      <c r="B5094" s="309">
        <v>34</v>
      </c>
      <c r="C5094" s="285" t="s">
        <v>22551</v>
      </c>
      <c r="D5094" s="309">
        <v>34</v>
      </c>
      <c r="E5094" s="413">
        <v>339</v>
      </c>
      <c r="F5094" s="407" t="s">
        <v>22594</v>
      </c>
      <c r="G5094" s="413">
        <v>339</v>
      </c>
      <c r="H5094" s="414">
        <v>12613</v>
      </c>
      <c r="I5094" s="402" t="s">
        <v>22599</v>
      </c>
      <c r="J5094" s="414">
        <v>12613</v>
      </c>
      <c r="K5094" s="309">
        <v>34</v>
      </c>
      <c r="L5094" s="413">
        <v>339</v>
      </c>
      <c r="M5094" s="414">
        <v>12613</v>
      </c>
      <c r="N5094" s="280" t="str">
        <f t="shared" si="79"/>
        <v>34 339 12613</v>
      </c>
    </row>
    <row r="5095" spans="2:14" ht="17.25" thickBot="1">
      <c r="B5095" s="309">
        <v>34</v>
      </c>
      <c r="C5095" s="285" t="s">
        <v>22551</v>
      </c>
      <c r="D5095" s="309">
        <v>34</v>
      </c>
      <c r="E5095" s="413">
        <v>339</v>
      </c>
      <c r="F5095" s="407" t="s">
        <v>22594</v>
      </c>
      <c r="G5095" s="413">
        <v>339</v>
      </c>
      <c r="H5095" s="414">
        <v>12616</v>
      </c>
      <c r="I5095" s="401" t="s">
        <v>22600</v>
      </c>
      <c r="J5095" s="414">
        <v>12616</v>
      </c>
      <c r="K5095" s="309">
        <v>34</v>
      </c>
      <c r="L5095" s="413">
        <v>339</v>
      </c>
      <c r="M5095" s="414">
        <v>12616</v>
      </c>
      <c r="N5095" s="280" t="str">
        <f t="shared" si="79"/>
        <v>34 339 12616</v>
      </c>
    </row>
    <row r="5096" spans="2:14" ht="17.25" thickBot="1">
      <c r="B5096" s="309">
        <v>34</v>
      </c>
      <c r="C5096" s="285" t="s">
        <v>22551</v>
      </c>
      <c r="D5096" s="309">
        <v>34</v>
      </c>
      <c r="E5096" s="413">
        <v>339</v>
      </c>
      <c r="F5096" s="407" t="s">
        <v>22594</v>
      </c>
      <c r="G5096" s="413">
        <v>339</v>
      </c>
      <c r="H5096" s="414">
        <v>12619</v>
      </c>
      <c r="I5096" s="402" t="s">
        <v>22601</v>
      </c>
      <c r="J5096" s="414">
        <v>12619</v>
      </c>
      <c r="K5096" s="309">
        <v>34</v>
      </c>
      <c r="L5096" s="413">
        <v>339</v>
      </c>
      <c r="M5096" s="414">
        <v>12619</v>
      </c>
      <c r="N5096" s="280" t="str">
        <f t="shared" si="79"/>
        <v>34 339 12619</v>
      </c>
    </row>
    <row r="5097" spans="2:14" ht="17.25" thickBot="1">
      <c r="B5097" s="309">
        <v>34</v>
      </c>
      <c r="C5097" s="285" t="s">
        <v>22551</v>
      </c>
      <c r="D5097" s="309">
        <v>34</v>
      </c>
      <c r="E5097" s="413">
        <v>339</v>
      </c>
      <c r="F5097" s="407" t="s">
        <v>22594</v>
      </c>
      <c r="G5097" s="413">
        <v>339</v>
      </c>
      <c r="H5097" s="414">
        <v>12622</v>
      </c>
      <c r="I5097" s="401" t="s">
        <v>18586</v>
      </c>
      <c r="J5097" s="414">
        <v>12622</v>
      </c>
      <c r="K5097" s="309">
        <v>34</v>
      </c>
      <c r="L5097" s="413">
        <v>339</v>
      </c>
      <c r="M5097" s="414">
        <v>12622</v>
      </c>
      <c r="N5097" s="280" t="str">
        <f t="shared" si="79"/>
        <v>34 339 12622</v>
      </c>
    </row>
    <row r="5098" spans="2:14" ht="17.25" thickBot="1">
      <c r="B5098" s="309">
        <v>34</v>
      </c>
      <c r="C5098" s="285" t="s">
        <v>22551</v>
      </c>
      <c r="D5098" s="309">
        <v>34</v>
      </c>
      <c r="E5098" s="413">
        <v>339</v>
      </c>
      <c r="F5098" s="407" t="s">
        <v>22594</v>
      </c>
      <c r="G5098" s="413">
        <v>339</v>
      </c>
      <c r="H5098" s="414">
        <v>12625</v>
      </c>
      <c r="I5098" s="402" t="s">
        <v>22602</v>
      </c>
      <c r="J5098" s="414">
        <v>12625</v>
      </c>
      <c r="K5098" s="309">
        <v>34</v>
      </c>
      <c r="L5098" s="413">
        <v>339</v>
      </c>
      <c r="M5098" s="414">
        <v>12625</v>
      </c>
      <c r="N5098" s="280" t="str">
        <f t="shared" si="79"/>
        <v>34 339 12625</v>
      </c>
    </row>
    <row r="5099" spans="2:14" ht="17.25" thickBot="1">
      <c r="B5099" s="309">
        <v>34</v>
      </c>
      <c r="C5099" s="285" t="s">
        <v>22551</v>
      </c>
      <c r="D5099" s="309">
        <v>34</v>
      </c>
      <c r="E5099" s="413">
        <v>339</v>
      </c>
      <c r="F5099" s="407" t="s">
        <v>22594</v>
      </c>
      <c r="G5099" s="413">
        <v>339</v>
      </c>
      <c r="H5099" s="414">
        <v>12628</v>
      </c>
      <c r="I5099" s="401" t="s">
        <v>1025</v>
      </c>
      <c r="J5099" s="414">
        <v>12628</v>
      </c>
      <c r="K5099" s="309">
        <v>34</v>
      </c>
      <c r="L5099" s="413">
        <v>339</v>
      </c>
      <c r="M5099" s="414">
        <v>12628</v>
      </c>
      <c r="N5099" s="280" t="str">
        <f t="shared" si="79"/>
        <v>34 339 12628</v>
      </c>
    </row>
    <row r="5100" spans="2:14" ht="17.25" thickBot="1">
      <c r="B5100" s="309">
        <v>34</v>
      </c>
      <c r="C5100" s="285" t="s">
        <v>22551</v>
      </c>
      <c r="D5100" s="309">
        <v>34</v>
      </c>
      <c r="E5100" s="413">
        <v>339</v>
      </c>
      <c r="F5100" s="407" t="s">
        <v>22594</v>
      </c>
      <c r="G5100" s="413">
        <v>339</v>
      </c>
      <c r="H5100" s="414">
        <v>12631</v>
      </c>
      <c r="I5100" s="401" t="s">
        <v>22603</v>
      </c>
      <c r="J5100" s="414">
        <v>12631</v>
      </c>
      <c r="K5100" s="309">
        <v>34</v>
      </c>
      <c r="L5100" s="413">
        <v>339</v>
      </c>
      <c r="M5100" s="414">
        <v>12631</v>
      </c>
      <c r="N5100" s="280" t="str">
        <f t="shared" si="79"/>
        <v>34 339 12631</v>
      </c>
    </row>
    <row r="5101" spans="2:14" ht="17.25" thickBot="1">
      <c r="B5101" s="309">
        <v>34</v>
      </c>
      <c r="C5101" s="285" t="s">
        <v>22551</v>
      </c>
      <c r="D5101" s="309">
        <v>34</v>
      </c>
      <c r="E5101" s="413">
        <v>339</v>
      </c>
      <c r="F5101" s="407" t="s">
        <v>22594</v>
      </c>
      <c r="G5101" s="413">
        <v>339</v>
      </c>
      <c r="H5101" s="414">
        <v>12634</v>
      </c>
      <c r="I5101" s="402" t="s">
        <v>21782</v>
      </c>
      <c r="J5101" s="414">
        <v>12634</v>
      </c>
      <c r="K5101" s="309">
        <v>34</v>
      </c>
      <c r="L5101" s="413">
        <v>339</v>
      </c>
      <c r="M5101" s="414">
        <v>12634</v>
      </c>
      <c r="N5101" s="280" t="str">
        <f t="shared" si="79"/>
        <v>34 339 12634</v>
      </c>
    </row>
    <row r="5102" spans="2:14" ht="17.25" thickBot="1">
      <c r="B5102" s="309">
        <v>34</v>
      </c>
      <c r="C5102" s="285" t="s">
        <v>22551</v>
      </c>
      <c r="D5102" s="309">
        <v>34</v>
      </c>
      <c r="E5102" s="413">
        <v>339</v>
      </c>
      <c r="F5102" s="407" t="s">
        <v>22594</v>
      </c>
      <c r="G5102" s="413">
        <v>339</v>
      </c>
      <c r="H5102" s="414">
        <v>12637</v>
      </c>
      <c r="I5102" s="401" t="s">
        <v>19206</v>
      </c>
      <c r="J5102" s="414">
        <v>12637</v>
      </c>
      <c r="K5102" s="309">
        <v>34</v>
      </c>
      <c r="L5102" s="413">
        <v>339</v>
      </c>
      <c r="M5102" s="414">
        <v>12637</v>
      </c>
      <c r="N5102" s="280" t="str">
        <f t="shared" si="79"/>
        <v>34 339 12637</v>
      </c>
    </row>
    <row r="5103" spans="2:14" ht="17.25" thickBot="1">
      <c r="B5103" s="309">
        <v>34</v>
      </c>
      <c r="C5103" s="285" t="s">
        <v>22551</v>
      </c>
      <c r="D5103" s="309">
        <v>34</v>
      </c>
      <c r="E5103" s="413">
        <v>339</v>
      </c>
      <c r="F5103" s="407" t="s">
        <v>22594</v>
      </c>
      <c r="G5103" s="413">
        <v>339</v>
      </c>
      <c r="H5103" s="414">
        <v>12640</v>
      </c>
      <c r="I5103" s="402" t="s">
        <v>22604</v>
      </c>
      <c r="J5103" s="414">
        <v>12640</v>
      </c>
      <c r="K5103" s="309">
        <v>34</v>
      </c>
      <c r="L5103" s="413">
        <v>339</v>
      </c>
      <c r="M5103" s="414">
        <v>12640</v>
      </c>
      <c r="N5103" s="280" t="str">
        <f t="shared" si="79"/>
        <v>34 339 12640</v>
      </c>
    </row>
    <row r="5104" spans="2:14" ht="17.25" thickBot="1">
      <c r="B5104" s="309">
        <v>34</v>
      </c>
      <c r="C5104" s="285" t="s">
        <v>22551</v>
      </c>
      <c r="D5104" s="309">
        <v>34</v>
      </c>
      <c r="E5104" s="413">
        <v>339</v>
      </c>
      <c r="F5104" s="407" t="s">
        <v>22594</v>
      </c>
      <c r="G5104" s="413">
        <v>339</v>
      </c>
      <c r="H5104" s="414">
        <v>12643</v>
      </c>
      <c r="I5104" s="401" t="s">
        <v>19357</v>
      </c>
      <c r="J5104" s="414">
        <v>12643</v>
      </c>
      <c r="K5104" s="309">
        <v>34</v>
      </c>
      <c r="L5104" s="413">
        <v>339</v>
      </c>
      <c r="M5104" s="414">
        <v>12643</v>
      </c>
      <c r="N5104" s="280" t="str">
        <f t="shared" si="79"/>
        <v>34 339 12643</v>
      </c>
    </row>
    <row r="5105" spans="2:14" ht="17.25" thickBot="1">
      <c r="B5105" s="309">
        <v>34</v>
      </c>
      <c r="C5105" s="285" t="s">
        <v>22551</v>
      </c>
      <c r="D5105" s="309">
        <v>34</v>
      </c>
      <c r="E5105" s="413">
        <v>339</v>
      </c>
      <c r="F5105" s="407" t="s">
        <v>22594</v>
      </c>
      <c r="G5105" s="413">
        <v>339</v>
      </c>
      <c r="H5105" s="414">
        <v>12646</v>
      </c>
      <c r="I5105" s="402" t="s">
        <v>22605</v>
      </c>
      <c r="J5105" s="414">
        <v>12646</v>
      </c>
      <c r="K5105" s="309">
        <v>34</v>
      </c>
      <c r="L5105" s="413">
        <v>339</v>
      </c>
      <c r="M5105" s="414">
        <v>12646</v>
      </c>
      <c r="N5105" s="280" t="str">
        <f t="shared" si="79"/>
        <v>34 339 12646</v>
      </c>
    </row>
    <row r="5106" spans="2:14" ht="17.25" thickBot="1">
      <c r="B5106" s="309">
        <v>34</v>
      </c>
      <c r="C5106" s="285" t="s">
        <v>22551</v>
      </c>
      <c r="D5106" s="309">
        <v>34</v>
      </c>
      <c r="E5106" s="413">
        <v>339</v>
      </c>
      <c r="F5106" s="407" t="s">
        <v>22594</v>
      </c>
      <c r="G5106" s="413">
        <v>339</v>
      </c>
      <c r="H5106" s="414">
        <v>12649</v>
      </c>
      <c r="I5106" s="401" t="s">
        <v>22606</v>
      </c>
      <c r="J5106" s="414">
        <v>12649</v>
      </c>
      <c r="K5106" s="309">
        <v>34</v>
      </c>
      <c r="L5106" s="413">
        <v>339</v>
      </c>
      <c r="M5106" s="414">
        <v>12649</v>
      </c>
      <c r="N5106" s="280" t="str">
        <f t="shared" si="79"/>
        <v>34 339 12649</v>
      </c>
    </row>
    <row r="5107" spans="2:14" ht="17.25" thickBot="1">
      <c r="B5107" s="309">
        <v>34</v>
      </c>
      <c r="C5107" s="285" t="s">
        <v>22551</v>
      </c>
      <c r="D5107" s="309">
        <v>34</v>
      </c>
      <c r="E5107" s="413">
        <v>339</v>
      </c>
      <c r="F5107" s="407" t="s">
        <v>22594</v>
      </c>
      <c r="G5107" s="413">
        <v>339</v>
      </c>
      <c r="H5107" s="414">
        <v>12652</v>
      </c>
      <c r="I5107" s="402" t="s">
        <v>22607</v>
      </c>
      <c r="J5107" s="414">
        <v>12652</v>
      </c>
      <c r="K5107" s="309">
        <v>34</v>
      </c>
      <c r="L5107" s="413">
        <v>339</v>
      </c>
      <c r="M5107" s="414">
        <v>12652</v>
      </c>
      <c r="N5107" s="280" t="str">
        <f t="shared" si="79"/>
        <v>34 339 12652</v>
      </c>
    </row>
    <row r="5108" spans="2:14" ht="17.25" thickBot="1">
      <c r="B5108" s="309">
        <v>34</v>
      </c>
      <c r="C5108" s="285" t="s">
        <v>22551</v>
      </c>
      <c r="D5108" s="309">
        <v>34</v>
      </c>
      <c r="E5108" s="413">
        <v>339</v>
      </c>
      <c r="F5108" s="407" t="s">
        <v>22594</v>
      </c>
      <c r="G5108" s="413">
        <v>339</v>
      </c>
      <c r="H5108" s="414">
        <v>12655</v>
      </c>
      <c r="I5108" s="401" t="s">
        <v>19341</v>
      </c>
      <c r="J5108" s="414">
        <v>12655</v>
      </c>
      <c r="K5108" s="309">
        <v>34</v>
      </c>
      <c r="L5108" s="413">
        <v>339</v>
      </c>
      <c r="M5108" s="414">
        <v>12655</v>
      </c>
      <c r="N5108" s="280" t="str">
        <f t="shared" si="79"/>
        <v>34 339 12655</v>
      </c>
    </row>
    <row r="5109" spans="2:14" ht="17.25" thickBot="1">
      <c r="B5109" s="309">
        <v>34</v>
      </c>
      <c r="C5109" s="285" t="s">
        <v>22551</v>
      </c>
      <c r="D5109" s="309">
        <v>34</v>
      </c>
      <c r="E5109" s="413">
        <v>339</v>
      </c>
      <c r="F5109" s="407" t="s">
        <v>22594</v>
      </c>
      <c r="G5109" s="413">
        <v>339</v>
      </c>
      <c r="H5109" s="414">
        <v>12656</v>
      </c>
      <c r="I5109" s="402" t="s">
        <v>21164</v>
      </c>
      <c r="J5109" s="414">
        <v>12656</v>
      </c>
      <c r="K5109" s="309">
        <v>34</v>
      </c>
      <c r="L5109" s="413">
        <v>339</v>
      </c>
      <c r="M5109" s="414">
        <v>12656</v>
      </c>
      <c r="N5109" s="280" t="str">
        <f t="shared" si="79"/>
        <v>34 339 12656</v>
      </c>
    </row>
    <row r="5110" spans="2:14" ht="17.25" thickBot="1">
      <c r="B5110" s="309">
        <v>34</v>
      </c>
      <c r="C5110" s="285" t="s">
        <v>22551</v>
      </c>
      <c r="D5110" s="309">
        <v>34</v>
      </c>
      <c r="E5110" s="413">
        <v>339</v>
      </c>
      <c r="F5110" s="407" t="s">
        <v>22594</v>
      </c>
      <c r="G5110" s="413">
        <v>339</v>
      </c>
      <c r="H5110" s="414">
        <v>12658</v>
      </c>
      <c r="I5110" s="401" t="s">
        <v>19225</v>
      </c>
      <c r="J5110" s="414">
        <v>12658</v>
      </c>
      <c r="K5110" s="309">
        <v>34</v>
      </c>
      <c r="L5110" s="413">
        <v>339</v>
      </c>
      <c r="M5110" s="414">
        <v>12658</v>
      </c>
      <c r="N5110" s="280" t="str">
        <f t="shared" si="79"/>
        <v>34 339 12658</v>
      </c>
    </row>
    <row r="5111" spans="2:14" ht="17.25" thickBot="1">
      <c r="B5111" s="309">
        <v>34</v>
      </c>
      <c r="C5111" s="285" t="s">
        <v>22551</v>
      </c>
      <c r="D5111" s="309">
        <v>34</v>
      </c>
      <c r="E5111" s="413">
        <v>339</v>
      </c>
      <c r="F5111" s="407" t="s">
        <v>22594</v>
      </c>
      <c r="G5111" s="413">
        <v>339</v>
      </c>
      <c r="H5111" s="414">
        <v>12661</v>
      </c>
      <c r="I5111" s="402" t="s">
        <v>19663</v>
      </c>
      <c r="J5111" s="414">
        <v>12661</v>
      </c>
      <c r="K5111" s="309">
        <v>34</v>
      </c>
      <c r="L5111" s="413">
        <v>339</v>
      </c>
      <c r="M5111" s="414">
        <v>12661</v>
      </c>
      <c r="N5111" s="280" t="str">
        <f t="shared" si="79"/>
        <v>34 339 12661</v>
      </c>
    </row>
    <row r="5112" spans="2:14" ht="17.25" thickBot="1">
      <c r="B5112" s="309">
        <v>34</v>
      </c>
      <c r="C5112" s="285" t="s">
        <v>22551</v>
      </c>
      <c r="D5112" s="309">
        <v>34</v>
      </c>
      <c r="E5112" s="413">
        <v>339</v>
      </c>
      <c r="F5112" s="407" t="s">
        <v>22594</v>
      </c>
      <c r="G5112" s="413">
        <v>339</v>
      </c>
      <c r="H5112" s="414">
        <v>12664</v>
      </c>
      <c r="I5112" s="401" t="s">
        <v>22608</v>
      </c>
      <c r="J5112" s="414">
        <v>12664</v>
      </c>
      <c r="K5112" s="309">
        <v>34</v>
      </c>
      <c r="L5112" s="413">
        <v>339</v>
      </c>
      <c r="M5112" s="414">
        <v>12664</v>
      </c>
      <c r="N5112" s="280" t="str">
        <f t="shared" si="79"/>
        <v>34 339 12664</v>
      </c>
    </row>
    <row r="5113" spans="2:14" ht="17.25" thickBot="1">
      <c r="B5113" s="309">
        <v>34</v>
      </c>
      <c r="C5113" s="285" t="s">
        <v>22551</v>
      </c>
      <c r="D5113" s="309">
        <v>34</v>
      </c>
      <c r="E5113" s="413">
        <v>339</v>
      </c>
      <c r="F5113" s="407" t="s">
        <v>22594</v>
      </c>
      <c r="G5113" s="413">
        <v>339</v>
      </c>
      <c r="H5113" s="414">
        <v>12667</v>
      </c>
      <c r="I5113" s="402" t="s">
        <v>22609</v>
      </c>
      <c r="J5113" s="414">
        <v>12667</v>
      </c>
      <c r="K5113" s="309">
        <v>34</v>
      </c>
      <c r="L5113" s="413">
        <v>339</v>
      </c>
      <c r="M5113" s="414">
        <v>12667</v>
      </c>
      <c r="N5113" s="280" t="str">
        <f t="shared" si="79"/>
        <v>34 339 12667</v>
      </c>
    </row>
    <row r="5114" spans="2:14" ht="17.25" thickBot="1">
      <c r="B5114" s="309">
        <v>34</v>
      </c>
      <c r="C5114" s="285" t="s">
        <v>22551</v>
      </c>
      <c r="D5114" s="309">
        <v>34</v>
      </c>
      <c r="E5114" s="413">
        <v>339</v>
      </c>
      <c r="F5114" s="407" t="s">
        <v>22594</v>
      </c>
      <c r="G5114" s="413">
        <v>339</v>
      </c>
      <c r="H5114" s="414">
        <v>12670</v>
      </c>
      <c r="I5114" s="401" t="s">
        <v>18466</v>
      </c>
      <c r="J5114" s="414">
        <v>12670</v>
      </c>
      <c r="K5114" s="309">
        <v>34</v>
      </c>
      <c r="L5114" s="413">
        <v>339</v>
      </c>
      <c r="M5114" s="414">
        <v>12670</v>
      </c>
      <c r="N5114" s="280" t="str">
        <f t="shared" si="79"/>
        <v>34 339 12670</v>
      </c>
    </row>
    <row r="5115" spans="2:14" ht="17.25" thickBot="1">
      <c r="B5115" s="309">
        <v>34</v>
      </c>
      <c r="C5115" s="285" t="s">
        <v>22551</v>
      </c>
      <c r="D5115" s="309">
        <v>34</v>
      </c>
      <c r="E5115" s="413">
        <v>339</v>
      </c>
      <c r="F5115" s="407" t="s">
        <v>22594</v>
      </c>
      <c r="G5115" s="413">
        <v>339</v>
      </c>
      <c r="H5115" s="414">
        <v>12673</v>
      </c>
      <c r="I5115" s="401" t="s">
        <v>21726</v>
      </c>
      <c r="J5115" s="414">
        <v>12673</v>
      </c>
      <c r="K5115" s="309">
        <v>34</v>
      </c>
      <c r="L5115" s="413">
        <v>339</v>
      </c>
      <c r="M5115" s="414">
        <v>12673</v>
      </c>
      <c r="N5115" s="280" t="str">
        <f t="shared" si="79"/>
        <v>34 339 12673</v>
      </c>
    </row>
    <row r="5116" spans="2:14" ht="17.25" thickBot="1">
      <c r="B5116" s="309">
        <v>34</v>
      </c>
      <c r="C5116" s="285" t="s">
        <v>22551</v>
      </c>
      <c r="D5116" s="309">
        <v>34</v>
      </c>
      <c r="E5116" s="413">
        <v>339</v>
      </c>
      <c r="F5116" s="407" t="s">
        <v>22594</v>
      </c>
      <c r="G5116" s="413">
        <v>339</v>
      </c>
      <c r="H5116" s="414">
        <v>12676</v>
      </c>
      <c r="I5116" s="402" t="s">
        <v>19750</v>
      </c>
      <c r="J5116" s="414">
        <v>12676</v>
      </c>
      <c r="K5116" s="309">
        <v>34</v>
      </c>
      <c r="L5116" s="413">
        <v>339</v>
      </c>
      <c r="M5116" s="414">
        <v>12676</v>
      </c>
      <c r="N5116" s="280" t="str">
        <f t="shared" si="79"/>
        <v>34 339 12676</v>
      </c>
    </row>
    <row r="5117" spans="2:14" ht="17.25" thickBot="1">
      <c r="B5117" s="309">
        <v>34</v>
      </c>
      <c r="C5117" s="285" t="s">
        <v>22551</v>
      </c>
      <c r="D5117" s="309">
        <v>34</v>
      </c>
      <c r="E5117" s="413">
        <v>339</v>
      </c>
      <c r="F5117" s="407" t="s">
        <v>22594</v>
      </c>
      <c r="G5117" s="413">
        <v>339</v>
      </c>
      <c r="H5117" s="414">
        <v>12679</v>
      </c>
      <c r="I5117" s="401" t="s">
        <v>22610</v>
      </c>
      <c r="J5117" s="414">
        <v>12679</v>
      </c>
      <c r="K5117" s="309">
        <v>34</v>
      </c>
      <c r="L5117" s="413">
        <v>339</v>
      </c>
      <c r="M5117" s="414">
        <v>12679</v>
      </c>
      <c r="N5117" s="280" t="str">
        <f t="shared" si="79"/>
        <v>34 339 12679</v>
      </c>
    </row>
    <row r="5118" spans="2:14" ht="17.25" thickBot="1">
      <c r="B5118" s="309">
        <v>34</v>
      </c>
      <c r="C5118" s="285" t="s">
        <v>22551</v>
      </c>
      <c r="D5118" s="309">
        <v>34</v>
      </c>
      <c r="E5118" s="413">
        <v>339</v>
      </c>
      <c r="F5118" s="407" t="s">
        <v>22594</v>
      </c>
      <c r="G5118" s="413">
        <v>339</v>
      </c>
      <c r="H5118" s="414">
        <v>12682</v>
      </c>
      <c r="I5118" s="402" t="s">
        <v>18464</v>
      </c>
      <c r="J5118" s="414">
        <v>12682</v>
      </c>
      <c r="K5118" s="309">
        <v>34</v>
      </c>
      <c r="L5118" s="413">
        <v>339</v>
      </c>
      <c r="M5118" s="414">
        <v>12682</v>
      </c>
      <c r="N5118" s="280" t="str">
        <f t="shared" si="79"/>
        <v>34 339 12682</v>
      </c>
    </row>
    <row r="5119" spans="2:14" ht="17.25" thickBot="1">
      <c r="B5119" s="309">
        <v>34</v>
      </c>
      <c r="C5119" s="285" t="s">
        <v>22551</v>
      </c>
      <c r="D5119" s="309">
        <v>34</v>
      </c>
      <c r="E5119" s="413">
        <v>339</v>
      </c>
      <c r="F5119" s="407" t="s">
        <v>22594</v>
      </c>
      <c r="G5119" s="413">
        <v>339</v>
      </c>
      <c r="H5119" s="414">
        <v>12685</v>
      </c>
      <c r="I5119" s="401" t="s">
        <v>19366</v>
      </c>
      <c r="J5119" s="414">
        <v>12685</v>
      </c>
      <c r="K5119" s="309">
        <v>34</v>
      </c>
      <c r="L5119" s="413">
        <v>339</v>
      </c>
      <c r="M5119" s="414">
        <v>12685</v>
      </c>
      <c r="N5119" s="280" t="str">
        <f t="shared" si="79"/>
        <v>34 339 12685</v>
      </c>
    </row>
    <row r="5120" spans="2:14" ht="17.25" thickBot="1">
      <c r="B5120" s="309">
        <v>34</v>
      </c>
      <c r="C5120" s="285" t="s">
        <v>22551</v>
      </c>
      <c r="D5120" s="309">
        <v>34</v>
      </c>
      <c r="E5120" s="416">
        <v>340</v>
      </c>
      <c r="F5120" s="409" t="s">
        <v>22611</v>
      </c>
      <c r="G5120" s="416">
        <v>340</v>
      </c>
      <c r="H5120" s="414">
        <v>12688</v>
      </c>
      <c r="I5120" s="401" t="s">
        <v>22612</v>
      </c>
      <c r="J5120" s="414">
        <v>12688</v>
      </c>
      <c r="K5120" s="309">
        <v>34</v>
      </c>
      <c r="L5120" s="416">
        <v>340</v>
      </c>
      <c r="M5120" s="414">
        <v>12688</v>
      </c>
      <c r="N5120" s="280" t="str">
        <f t="shared" si="79"/>
        <v>34 340 12688</v>
      </c>
    </row>
    <row r="5121" spans="2:14" ht="17.25" thickBot="1">
      <c r="B5121" s="309">
        <v>34</v>
      </c>
      <c r="C5121" s="285" t="s">
        <v>22551</v>
      </c>
      <c r="D5121" s="309">
        <v>34</v>
      </c>
      <c r="E5121" s="416">
        <v>340</v>
      </c>
      <c r="F5121" s="409" t="s">
        <v>22611</v>
      </c>
      <c r="G5121" s="416">
        <v>340</v>
      </c>
      <c r="H5121" s="414">
        <v>12691</v>
      </c>
      <c r="I5121" s="402" t="s">
        <v>21261</v>
      </c>
      <c r="J5121" s="414">
        <v>12691</v>
      </c>
      <c r="K5121" s="309">
        <v>34</v>
      </c>
      <c r="L5121" s="416">
        <v>340</v>
      </c>
      <c r="M5121" s="414">
        <v>12691</v>
      </c>
      <c r="N5121" s="280" t="str">
        <f t="shared" si="79"/>
        <v>34 340 12691</v>
      </c>
    </row>
    <row r="5122" spans="2:14" ht="17.25" thickBot="1">
      <c r="B5122" s="309">
        <v>34</v>
      </c>
      <c r="C5122" s="285" t="s">
        <v>22551</v>
      </c>
      <c r="D5122" s="309">
        <v>34</v>
      </c>
      <c r="E5122" s="416">
        <v>340</v>
      </c>
      <c r="F5122" s="409" t="s">
        <v>22611</v>
      </c>
      <c r="G5122" s="416">
        <v>340</v>
      </c>
      <c r="H5122" s="414">
        <v>12694</v>
      </c>
      <c r="I5122" s="401" t="s">
        <v>22393</v>
      </c>
      <c r="J5122" s="414">
        <v>12694</v>
      </c>
      <c r="K5122" s="309">
        <v>34</v>
      </c>
      <c r="L5122" s="416">
        <v>340</v>
      </c>
      <c r="M5122" s="414">
        <v>12694</v>
      </c>
      <c r="N5122" s="280" t="str">
        <f t="shared" si="79"/>
        <v>34 340 12694</v>
      </c>
    </row>
    <row r="5123" spans="2:14" ht="17.25" thickBot="1">
      <c r="B5123" s="309">
        <v>34</v>
      </c>
      <c r="C5123" s="285" t="s">
        <v>22551</v>
      </c>
      <c r="D5123" s="309">
        <v>34</v>
      </c>
      <c r="E5123" s="416">
        <v>340</v>
      </c>
      <c r="F5123" s="409" t="s">
        <v>22611</v>
      </c>
      <c r="G5123" s="416">
        <v>340</v>
      </c>
      <c r="H5123" s="414">
        <v>12697</v>
      </c>
      <c r="I5123" s="402" t="s">
        <v>22613</v>
      </c>
      <c r="J5123" s="414">
        <v>12697</v>
      </c>
      <c r="K5123" s="309">
        <v>34</v>
      </c>
      <c r="L5123" s="416">
        <v>340</v>
      </c>
      <c r="M5123" s="414">
        <v>12697</v>
      </c>
      <c r="N5123" s="280" t="str">
        <f t="shared" si="79"/>
        <v>34 340 12697</v>
      </c>
    </row>
    <row r="5124" spans="2:14" ht="17.25" thickBot="1">
      <c r="B5124" s="309">
        <v>34</v>
      </c>
      <c r="C5124" s="285" t="s">
        <v>22551</v>
      </c>
      <c r="D5124" s="309">
        <v>34</v>
      </c>
      <c r="E5124" s="416">
        <v>340</v>
      </c>
      <c r="F5124" s="409" t="s">
        <v>22611</v>
      </c>
      <c r="G5124" s="416">
        <v>340</v>
      </c>
      <c r="H5124" s="414">
        <v>12700</v>
      </c>
      <c r="I5124" s="401" t="s">
        <v>21594</v>
      </c>
      <c r="J5124" s="414">
        <v>12700</v>
      </c>
      <c r="K5124" s="309">
        <v>34</v>
      </c>
      <c r="L5124" s="416">
        <v>340</v>
      </c>
      <c r="M5124" s="414">
        <v>12700</v>
      </c>
      <c r="N5124" s="280" t="str">
        <f t="shared" ref="N5124:N5187" si="80">K5124&amp;" "&amp;L5124&amp;" "&amp;M5124</f>
        <v>34 340 12700</v>
      </c>
    </row>
    <row r="5125" spans="2:14" ht="17.25" thickBot="1">
      <c r="B5125" s="309">
        <v>34</v>
      </c>
      <c r="C5125" s="285" t="s">
        <v>22551</v>
      </c>
      <c r="D5125" s="309">
        <v>34</v>
      </c>
      <c r="E5125" s="416">
        <v>340</v>
      </c>
      <c r="F5125" s="409" t="s">
        <v>22611</v>
      </c>
      <c r="G5125" s="416">
        <v>340</v>
      </c>
      <c r="H5125" s="414">
        <v>12703</v>
      </c>
      <c r="I5125" s="402" t="s">
        <v>19289</v>
      </c>
      <c r="J5125" s="414">
        <v>12703</v>
      </c>
      <c r="K5125" s="309">
        <v>34</v>
      </c>
      <c r="L5125" s="416">
        <v>340</v>
      </c>
      <c r="M5125" s="414">
        <v>12703</v>
      </c>
      <c r="N5125" s="280" t="str">
        <f t="shared" si="80"/>
        <v>34 340 12703</v>
      </c>
    </row>
    <row r="5126" spans="2:14" ht="17.25" thickBot="1">
      <c r="B5126" s="309">
        <v>34</v>
      </c>
      <c r="C5126" s="285" t="s">
        <v>22551</v>
      </c>
      <c r="D5126" s="309">
        <v>34</v>
      </c>
      <c r="E5126" s="416">
        <v>340</v>
      </c>
      <c r="F5126" s="409" t="s">
        <v>22611</v>
      </c>
      <c r="G5126" s="416">
        <v>340</v>
      </c>
      <c r="H5126" s="414">
        <v>12706</v>
      </c>
      <c r="I5126" s="401" t="s">
        <v>22614</v>
      </c>
      <c r="J5126" s="414">
        <v>12706</v>
      </c>
      <c r="K5126" s="309">
        <v>34</v>
      </c>
      <c r="L5126" s="416">
        <v>340</v>
      </c>
      <c r="M5126" s="414">
        <v>12706</v>
      </c>
      <c r="N5126" s="280" t="str">
        <f t="shared" si="80"/>
        <v>34 340 12706</v>
      </c>
    </row>
    <row r="5127" spans="2:14" ht="17.25" thickBot="1">
      <c r="B5127" s="309">
        <v>34</v>
      </c>
      <c r="C5127" s="285" t="s">
        <v>22551</v>
      </c>
      <c r="D5127" s="309">
        <v>34</v>
      </c>
      <c r="E5127" s="416">
        <v>340</v>
      </c>
      <c r="F5127" s="409" t="s">
        <v>22611</v>
      </c>
      <c r="G5127" s="416">
        <v>340</v>
      </c>
      <c r="H5127" s="414">
        <v>12709</v>
      </c>
      <c r="I5127" s="402" t="s">
        <v>20054</v>
      </c>
      <c r="J5127" s="414">
        <v>12709</v>
      </c>
      <c r="K5127" s="309">
        <v>34</v>
      </c>
      <c r="L5127" s="416">
        <v>340</v>
      </c>
      <c r="M5127" s="414">
        <v>12709</v>
      </c>
      <c r="N5127" s="280" t="str">
        <f t="shared" si="80"/>
        <v>34 340 12709</v>
      </c>
    </row>
    <row r="5128" spans="2:14" ht="17.25" thickBot="1">
      <c r="B5128" s="309">
        <v>34</v>
      </c>
      <c r="C5128" s="285" t="s">
        <v>22551</v>
      </c>
      <c r="D5128" s="309">
        <v>34</v>
      </c>
      <c r="E5128" s="416">
        <v>340</v>
      </c>
      <c r="F5128" s="409" t="s">
        <v>22611</v>
      </c>
      <c r="G5128" s="416">
        <v>340</v>
      </c>
      <c r="H5128" s="414">
        <v>12712</v>
      </c>
      <c r="I5128" s="401" t="s">
        <v>19121</v>
      </c>
      <c r="J5128" s="414">
        <v>12712</v>
      </c>
      <c r="K5128" s="309">
        <v>34</v>
      </c>
      <c r="L5128" s="416">
        <v>340</v>
      </c>
      <c r="M5128" s="414">
        <v>12712</v>
      </c>
      <c r="N5128" s="280" t="str">
        <f t="shared" si="80"/>
        <v>34 340 12712</v>
      </c>
    </row>
    <row r="5129" spans="2:14" ht="17.25" thickBot="1">
      <c r="B5129" s="309">
        <v>34</v>
      </c>
      <c r="C5129" s="285" t="s">
        <v>22551</v>
      </c>
      <c r="D5129" s="309">
        <v>34</v>
      </c>
      <c r="E5129" s="416">
        <v>340</v>
      </c>
      <c r="F5129" s="409" t="s">
        <v>22611</v>
      </c>
      <c r="G5129" s="416">
        <v>340</v>
      </c>
      <c r="H5129" s="414">
        <v>12715</v>
      </c>
      <c r="I5129" s="402" t="s">
        <v>22615</v>
      </c>
      <c r="J5129" s="414">
        <v>12715</v>
      </c>
      <c r="K5129" s="309">
        <v>34</v>
      </c>
      <c r="L5129" s="416">
        <v>340</v>
      </c>
      <c r="M5129" s="414">
        <v>12715</v>
      </c>
      <c r="N5129" s="280" t="str">
        <f t="shared" si="80"/>
        <v>34 340 12715</v>
      </c>
    </row>
    <row r="5130" spans="2:14" ht="17.25" thickBot="1">
      <c r="B5130" s="309">
        <v>34</v>
      </c>
      <c r="C5130" s="285" t="s">
        <v>22551</v>
      </c>
      <c r="D5130" s="309">
        <v>34</v>
      </c>
      <c r="E5130" s="416">
        <v>340</v>
      </c>
      <c r="F5130" s="409" t="s">
        <v>22611</v>
      </c>
      <c r="G5130" s="416">
        <v>340</v>
      </c>
      <c r="H5130" s="414">
        <v>12718</v>
      </c>
      <c r="I5130" s="401" t="s">
        <v>19241</v>
      </c>
      <c r="J5130" s="414">
        <v>12718</v>
      </c>
      <c r="K5130" s="309">
        <v>34</v>
      </c>
      <c r="L5130" s="416">
        <v>340</v>
      </c>
      <c r="M5130" s="414">
        <v>12718</v>
      </c>
      <c r="N5130" s="280" t="str">
        <f t="shared" si="80"/>
        <v>34 340 12718</v>
      </c>
    </row>
    <row r="5131" spans="2:14" ht="17.25" thickBot="1">
      <c r="B5131" s="309">
        <v>34</v>
      </c>
      <c r="C5131" s="285" t="s">
        <v>22551</v>
      </c>
      <c r="D5131" s="309">
        <v>34</v>
      </c>
      <c r="E5131" s="416">
        <v>340</v>
      </c>
      <c r="F5131" s="409" t="s">
        <v>22611</v>
      </c>
      <c r="G5131" s="416">
        <v>340</v>
      </c>
      <c r="H5131" s="414">
        <v>12721</v>
      </c>
      <c r="I5131" s="402" t="s">
        <v>18466</v>
      </c>
      <c r="J5131" s="414">
        <v>12721</v>
      </c>
      <c r="K5131" s="309">
        <v>34</v>
      </c>
      <c r="L5131" s="416">
        <v>340</v>
      </c>
      <c r="M5131" s="414">
        <v>12721</v>
      </c>
      <c r="N5131" s="280" t="str">
        <f t="shared" si="80"/>
        <v>34 340 12721</v>
      </c>
    </row>
    <row r="5132" spans="2:14" ht="17.25" thickBot="1">
      <c r="B5132" s="309">
        <v>34</v>
      </c>
      <c r="C5132" s="285" t="s">
        <v>22551</v>
      </c>
      <c r="D5132" s="309">
        <v>34</v>
      </c>
      <c r="E5132" s="416">
        <v>340</v>
      </c>
      <c r="F5132" s="409" t="s">
        <v>22611</v>
      </c>
      <c r="G5132" s="416">
        <v>340</v>
      </c>
      <c r="H5132" s="414">
        <v>12724</v>
      </c>
      <c r="I5132" s="401" t="s">
        <v>21429</v>
      </c>
      <c r="J5132" s="414">
        <v>12724</v>
      </c>
      <c r="K5132" s="309">
        <v>34</v>
      </c>
      <c r="L5132" s="416">
        <v>340</v>
      </c>
      <c r="M5132" s="414">
        <v>12724</v>
      </c>
      <c r="N5132" s="280" t="str">
        <f t="shared" si="80"/>
        <v>34 340 12724</v>
      </c>
    </row>
    <row r="5133" spans="2:14" ht="17.25" thickBot="1">
      <c r="B5133" s="309">
        <v>34</v>
      </c>
      <c r="C5133" s="285" t="s">
        <v>22551</v>
      </c>
      <c r="D5133" s="309">
        <v>34</v>
      </c>
      <c r="E5133" s="416">
        <v>340</v>
      </c>
      <c r="F5133" s="409" t="s">
        <v>22611</v>
      </c>
      <c r="G5133" s="416">
        <v>340</v>
      </c>
      <c r="H5133" s="414">
        <v>12727</v>
      </c>
      <c r="I5133" s="402" t="s">
        <v>19353</v>
      </c>
      <c r="J5133" s="414">
        <v>12727</v>
      </c>
      <c r="K5133" s="309">
        <v>34</v>
      </c>
      <c r="L5133" s="416">
        <v>340</v>
      </c>
      <c r="M5133" s="414">
        <v>12727</v>
      </c>
      <c r="N5133" s="280" t="str">
        <f t="shared" si="80"/>
        <v>34 340 12727</v>
      </c>
    </row>
    <row r="5134" spans="2:14" ht="17.25" thickBot="1">
      <c r="B5134" s="309">
        <v>34</v>
      </c>
      <c r="C5134" s="285" t="s">
        <v>22551</v>
      </c>
      <c r="D5134" s="309">
        <v>34</v>
      </c>
      <c r="E5134" s="416">
        <v>340</v>
      </c>
      <c r="F5134" s="409" t="s">
        <v>22611</v>
      </c>
      <c r="G5134" s="416">
        <v>340</v>
      </c>
      <c r="H5134" s="414">
        <v>12730</v>
      </c>
      <c r="I5134" s="401" t="s">
        <v>22616</v>
      </c>
      <c r="J5134" s="414">
        <v>12730</v>
      </c>
      <c r="K5134" s="309">
        <v>34</v>
      </c>
      <c r="L5134" s="416">
        <v>340</v>
      </c>
      <c r="M5134" s="414">
        <v>12730</v>
      </c>
      <c r="N5134" s="280" t="str">
        <f t="shared" si="80"/>
        <v>34 340 12730</v>
      </c>
    </row>
    <row r="5135" spans="2:14" ht="17.25" thickBot="1">
      <c r="B5135" s="309">
        <v>34</v>
      </c>
      <c r="C5135" s="285" t="s">
        <v>22551</v>
      </c>
      <c r="D5135" s="309">
        <v>34</v>
      </c>
      <c r="E5135" s="416">
        <v>340</v>
      </c>
      <c r="F5135" s="409" t="s">
        <v>22611</v>
      </c>
      <c r="G5135" s="416">
        <v>340</v>
      </c>
      <c r="H5135" s="414">
        <v>12733</v>
      </c>
      <c r="I5135" s="401" t="s">
        <v>19720</v>
      </c>
      <c r="J5135" s="414">
        <v>12733</v>
      </c>
      <c r="K5135" s="309">
        <v>34</v>
      </c>
      <c r="L5135" s="416">
        <v>340</v>
      </c>
      <c r="M5135" s="414">
        <v>12733</v>
      </c>
      <c r="N5135" s="280" t="str">
        <f t="shared" si="80"/>
        <v>34 340 12733</v>
      </c>
    </row>
    <row r="5136" spans="2:14" ht="17.25" thickBot="1">
      <c r="B5136" s="309">
        <v>34</v>
      </c>
      <c r="C5136" s="285" t="s">
        <v>22551</v>
      </c>
      <c r="D5136" s="309">
        <v>34</v>
      </c>
      <c r="E5136" s="416">
        <v>340</v>
      </c>
      <c r="F5136" s="409" t="s">
        <v>22611</v>
      </c>
      <c r="G5136" s="416">
        <v>340</v>
      </c>
      <c r="H5136" s="414">
        <v>12736</v>
      </c>
      <c r="I5136" s="402" t="s">
        <v>19434</v>
      </c>
      <c r="J5136" s="414">
        <v>12736</v>
      </c>
      <c r="K5136" s="309">
        <v>34</v>
      </c>
      <c r="L5136" s="416">
        <v>340</v>
      </c>
      <c r="M5136" s="414">
        <v>12736</v>
      </c>
      <c r="N5136" s="280" t="str">
        <f t="shared" si="80"/>
        <v>34 340 12736</v>
      </c>
    </row>
    <row r="5137" spans="2:14" ht="17.25" thickBot="1">
      <c r="B5137" s="309">
        <v>34</v>
      </c>
      <c r="C5137" s="285" t="s">
        <v>22551</v>
      </c>
      <c r="D5137" s="309">
        <v>34</v>
      </c>
      <c r="E5137" s="416">
        <v>340</v>
      </c>
      <c r="F5137" s="409" t="s">
        <v>22611</v>
      </c>
      <c r="G5137" s="416">
        <v>340</v>
      </c>
      <c r="H5137" s="414">
        <v>12739</v>
      </c>
      <c r="I5137" s="401" t="s">
        <v>19779</v>
      </c>
      <c r="J5137" s="414">
        <v>12739</v>
      </c>
      <c r="K5137" s="309">
        <v>34</v>
      </c>
      <c r="L5137" s="416">
        <v>340</v>
      </c>
      <c r="M5137" s="414">
        <v>12739</v>
      </c>
      <c r="N5137" s="280" t="str">
        <f t="shared" si="80"/>
        <v>34 340 12739</v>
      </c>
    </row>
    <row r="5138" spans="2:14" ht="17.25" thickBot="1">
      <c r="B5138" s="309">
        <v>34</v>
      </c>
      <c r="C5138" s="285" t="s">
        <v>22551</v>
      </c>
      <c r="D5138" s="309">
        <v>34</v>
      </c>
      <c r="E5138" s="416">
        <v>340</v>
      </c>
      <c r="F5138" s="409" t="s">
        <v>22611</v>
      </c>
      <c r="G5138" s="416">
        <v>340</v>
      </c>
      <c r="H5138" s="414">
        <v>12742</v>
      </c>
      <c r="I5138" s="402" t="s">
        <v>19505</v>
      </c>
      <c r="J5138" s="414">
        <v>12742</v>
      </c>
      <c r="K5138" s="309">
        <v>34</v>
      </c>
      <c r="L5138" s="416">
        <v>340</v>
      </c>
      <c r="M5138" s="414">
        <v>12742</v>
      </c>
      <c r="N5138" s="280" t="str">
        <f t="shared" si="80"/>
        <v>34 340 12742</v>
      </c>
    </row>
    <row r="5139" spans="2:14" ht="17.25" thickBot="1">
      <c r="B5139" s="309">
        <v>34</v>
      </c>
      <c r="C5139" s="285" t="s">
        <v>22551</v>
      </c>
      <c r="D5139" s="309">
        <v>34</v>
      </c>
      <c r="E5139" s="416">
        <v>340</v>
      </c>
      <c r="F5139" s="409" t="s">
        <v>22611</v>
      </c>
      <c r="G5139" s="416">
        <v>340</v>
      </c>
      <c r="H5139" s="414">
        <v>12745</v>
      </c>
      <c r="I5139" s="401" t="s">
        <v>22617</v>
      </c>
      <c r="J5139" s="414">
        <v>12745</v>
      </c>
      <c r="K5139" s="309">
        <v>34</v>
      </c>
      <c r="L5139" s="416">
        <v>340</v>
      </c>
      <c r="M5139" s="414">
        <v>12745</v>
      </c>
      <c r="N5139" s="280" t="str">
        <f t="shared" si="80"/>
        <v>34 340 12745</v>
      </c>
    </row>
    <row r="5140" spans="2:14" ht="17.25" thickBot="1">
      <c r="B5140" s="309">
        <v>34</v>
      </c>
      <c r="C5140" s="285" t="s">
        <v>22551</v>
      </c>
      <c r="D5140" s="309">
        <v>34</v>
      </c>
      <c r="E5140" s="416">
        <v>340</v>
      </c>
      <c r="F5140" s="409" t="s">
        <v>22611</v>
      </c>
      <c r="G5140" s="416">
        <v>340</v>
      </c>
      <c r="H5140" s="414">
        <v>12748</v>
      </c>
      <c r="I5140" s="402" t="s">
        <v>22618</v>
      </c>
      <c r="J5140" s="414">
        <v>12748</v>
      </c>
      <c r="K5140" s="309">
        <v>34</v>
      </c>
      <c r="L5140" s="416">
        <v>340</v>
      </c>
      <c r="M5140" s="414">
        <v>12748</v>
      </c>
      <c r="N5140" s="280" t="str">
        <f t="shared" si="80"/>
        <v>34 340 12748</v>
      </c>
    </row>
    <row r="5141" spans="2:14" ht="17.25" thickBot="1">
      <c r="B5141" s="309">
        <v>34</v>
      </c>
      <c r="C5141" s="285" t="s">
        <v>22551</v>
      </c>
      <c r="D5141" s="309">
        <v>34</v>
      </c>
      <c r="E5141" s="416">
        <v>340</v>
      </c>
      <c r="F5141" s="409" t="s">
        <v>22611</v>
      </c>
      <c r="G5141" s="416">
        <v>340</v>
      </c>
      <c r="H5141" s="414">
        <v>12751</v>
      </c>
      <c r="I5141" s="401" t="s">
        <v>22619</v>
      </c>
      <c r="J5141" s="414">
        <v>12751</v>
      </c>
      <c r="K5141" s="309">
        <v>34</v>
      </c>
      <c r="L5141" s="416">
        <v>340</v>
      </c>
      <c r="M5141" s="414">
        <v>12751</v>
      </c>
      <c r="N5141" s="280" t="str">
        <f t="shared" si="80"/>
        <v>34 340 12751</v>
      </c>
    </row>
    <row r="5142" spans="2:14" ht="17.25" thickBot="1">
      <c r="B5142" s="309">
        <v>34</v>
      </c>
      <c r="C5142" s="285" t="s">
        <v>22551</v>
      </c>
      <c r="D5142" s="309">
        <v>34</v>
      </c>
      <c r="E5142" s="416">
        <v>340</v>
      </c>
      <c r="F5142" s="409" t="s">
        <v>22611</v>
      </c>
      <c r="G5142" s="416">
        <v>340</v>
      </c>
      <c r="H5142" s="414">
        <v>12754</v>
      </c>
      <c r="I5142" s="402" t="s">
        <v>22147</v>
      </c>
      <c r="J5142" s="414">
        <v>12754</v>
      </c>
      <c r="K5142" s="309">
        <v>34</v>
      </c>
      <c r="L5142" s="416">
        <v>340</v>
      </c>
      <c r="M5142" s="414">
        <v>12754</v>
      </c>
      <c r="N5142" s="280" t="str">
        <f t="shared" si="80"/>
        <v>34 340 12754</v>
      </c>
    </row>
    <row r="5143" spans="2:14" ht="17.25" thickBot="1">
      <c r="B5143" s="309">
        <v>34</v>
      </c>
      <c r="C5143" s="285" t="s">
        <v>22551</v>
      </c>
      <c r="D5143" s="309">
        <v>34</v>
      </c>
      <c r="E5143" s="416">
        <v>340</v>
      </c>
      <c r="F5143" s="409" t="s">
        <v>22611</v>
      </c>
      <c r="G5143" s="416">
        <v>340</v>
      </c>
      <c r="H5143" s="414">
        <v>12757</v>
      </c>
      <c r="I5143" s="401" t="s">
        <v>22620</v>
      </c>
      <c r="J5143" s="414">
        <v>12757</v>
      </c>
      <c r="K5143" s="309">
        <v>34</v>
      </c>
      <c r="L5143" s="416">
        <v>340</v>
      </c>
      <c r="M5143" s="414">
        <v>12757</v>
      </c>
      <c r="N5143" s="280" t="str">
        <f t="shared" si="80"/>
        <v>34 340 12757</v>
      </c>
    </row>
    <row r="5144" spans="2:14" ht="17.25" thickBot="1">
      <c r="B5144" s="309">
        <v>34</v>
      </c>
      <c r="C5144" s="285" t="s">
        <v>22551</v>
      </c>
      <c r="D5144" s="309">
        <v>34</v>
      </c>
      <c r="E5144" s="416">
        <v>340</v>
      </c>
      <c r="F5144" s="409" t="s">
        <v>22611</v>
      </c>
      <c r="G5144" s="416">
        <v>340</v>
      </c>
      <c r="H5144" s="414">
        <v>12760</v>
      </c>
      <c r="I5144" s="402" t="s">
        <v>19165</v>
      </c>
      <c r="J5144" s="414">
        <v>12760</v>
      </c>
      <c r="K5144" s="309">
        <v>34</v>
      </c>
      <c r="L5144" s="416">
        <v>340</v>
      </c>
      <c r="M5144" s="414">
        <v>12760</v>
      </c>
      <c r="N5144" s="280" t="str">
        <f t="shared" si="80"/>
        <v>34 340 12760</v>
      </c>
    </row>
    <row r="5145" spans="2:14" ht="17.25" thickBot="1">
      <c r="B5145" s="309">
        <v>34</v>
      </c>
      <c r="C5145" s="285" t="s">
        <v>22551</v>
      </c>
      <c r="D5145" s="309">
        <v>34</v>
      </c>
      <c r="E5145" s="416">
        <v>340</v>
      </c>
      <c r="F5145" s="409" t="s">
        <v>22611</v>
      </c>
      <c r="G5145" s="416">
        <v>340</v>
      </c>
      <c r="H5145" s="414">
        <v>12763</v>
      </c>
      <c r="I5145" s="401" t="s">
        <v>22621</v>
      </c>
      <c r="J5145" s="414">
        <v>12763</v>
      </c>
      <c r="K5145" s="309">
        <v>34</v>
      </c>
      <c r="L5145" s="416">
        <v>340</v>
      </c>
      <c r="M5145" s="414">
        <v>12763</v>
      </c>
      <c r="N5145" s="280" t="str">
        <f t="shared" si="80"/>
        <v>34 340 12763</v>
      </c>
    </row>
    <row r="5146" spans="2:14" ht="17.25" thickBot="1">
      <c r="B5146" s="309">
        <v>34</v>
      </c>
      <c r="C5146" s="285" t="s">
        <v>22551</v>
      </c>
      <c r="D5146" s="309">
        <v>34</v>
      </c>
      <c r="E5146" s="416">
        <v>340</v>
      </c>
      <c r="F5146" s="409" t="s">
        <v>22611</v>
      </c>
      <c r="G5146" s="416">
        <v>340</v>
      </c>
      <c r="H5146" s="414">
        <v>12766</v>
      </c>
      <c r="I5146" s="402" t="s">
        <v>19168</v>
      </c>
      <c r="J5146" s="414">
        <v>12766</v>
      </c>
      <c r="K5146" s="309">
        <v>34</v>
      </c>
      <c r="L5146" s="416">
        <v>340</v>
      </c>
      <c r="M5146" s="414">
        <v>12766</v>
      </c>
      <c r="N5146" s="280" t="str">
        <f t="shared" si="80"/>
        <v>34 340 12766</v>
      </c>
    </row>
    <row r="5147" spans="2:14" ht="17.25" thickBot="1">
      <c r="B5147" s="309">
        <v>34</v>
      </c>
      <c r="C5147" s="285" t="s">
        <v>22551</v>
      </c>
      <c r="D5147" s="309">
        <v>34</v>
      </c>
      <c r="E5147" s="416">
        <v>340</v>
      </c>
      <c r="F5147" s="409" t="s">
        <v>22611</v>
      </c>
      <c r="G5147" s="416">
        <v>340</v>
      </c>
      <c r="H5147" s="414">
        <v>12769</v>
      </c>
      <c r="I5147" s="401" t="s">
        <v>22622</v>
      </c>
      <c r="J5147" s="414">
        <v>12769</v>
      </c>
      <c r="K5147" s="309">
        <v>34</v>
      </c>
      <c r="L5147" s="416">
        <v>340</v>
      </c>
      <c r="M5147" s="414">
        <v>12769</v>
      </c>
      <c r="N5147" s="280" t="str">
        <f t="shared" si="80"/>
        <v>34 340 12769</v>
      </c>
    </row>
    <row r="5148" spans="2:14" ht="17.25" thickBot="1">
      <c r="B5148" s="309">
        <v>34</v>
      </c>
      <c r="C5148" s="285" t="s">
        <v>22551</v>
      </c>
      <c r="D5148" s="309">
        <v>34</v>
      </c>
      <c r="E5148" s="416">
        <v>340</v>
      </c>
      <c r="F5148" s="409" t="s">
        <v>22611</v>
      </c>
      <c r="G5148" s="416">
        <v>340</v>
      </c>
      <c r="H5148" s="414">
        <v>12772</v>
      </c>
      <c r="I5148" s="402" t="s">
        <v>22623</v>
      </c>
      <c r="J5148" s="414">
        <v>12772</v>
      </c>
      <c r="K5148" s="309">
        <v>34</v>
      </c>
      <c r="L5148" s="416">
        <v>340</v>
      </c>
      <c r="M5148" s="414">
        <v>12772</v>
      </c>
      <c r="N5148" s="280" t="str">
        <f t="shared" si="80"/>
        <v>34 340 12772</v>
      </c>
    </row>
    <row r="5149" spans="2:14" ht="17.25" thickBot="1">
      <c r="B5149" s="309">
        <v>34</v>
      </c>
      <c r="C5149" s="285" t="s">
        <v>22551</v>
      </c>
      <c r="D5149" s="309">
        <v>34</v>
      </c>
      <c r="E5149" s="416">
        <v>340</v>
      </c>
      <c r="F5149" s="409" t="s">
        <v>22611</v>
      </c>
      <c r="G5149" s="416">
        <v>340</v>
      </c>
      <c r="H5149" s="414">
        <v>12775</v>
      </c>
      <c r="I5149" s="401" t="s">
        <v>22624</v>
      </c>
      <c r="J5149" s="414">
        <v>12775</v>
      </c>
      <c r="K5149" s="309">
        <v>34</v>
      </c>
      <c r="L5149" s="416">
        <v>340</v>
      </c>
      <c r="M5149" s="414">
        <v>12775</v>
      </c>
      <c r="N5149" s="280" t="str">
        <f t="shared" si="80"/>
        <v>34 340 12775</v>
      </c>
    </row>
    <row r="5150" spans="2:14" ht="17.25" thickBot="1">
      <c r="B5150" s="309">
        <v>34</v>
      </c>
      <c r="C5150" s="285" t="s">
        <v>22551</v>
      </c>
      <c r="D5150" s="309">
        <v>34</v>
      </c>
      <c r="E5150" s="416">
        <v>340</v>
      </c>
      <c r="F5150" s="409" t="s">
        <v>22611</v>
      </c>
      <c r="G5150" s="416">
        <v>340</v>
      </c>
      <c r="H5150" s="414">
        <v>12778</v>
      </c>
      <c r="I5150" s="401" t="s">
        <v>21957</v>
      </c>
      <c r="J5150" s="414">
        <v>12778</v>
      </c>
      <c r="K5150" s="309">
        <v>34</v>
      </c>
      <c r="L5150" s="416">
        <v>340</v>
      </c>
      <c r="M5150" s="414">
        <v>12778</v>
      </c>
      <c r="N5150" s="280" t="str">
        <f t="shared" si="80"/>
        <v>34 340 12778</v>
      </c>
    </row>
    <row r="5151" spans="2:14" ht="17.25" thickBot="1">
      <c r="B5151" s="309">
        <v>34</v>
      </c>
      <c r="C5151" s="285" t="s">
        <v>22551</v>
      </c>
      <c r="D5151" s="309">
        <v>34</v>
      </c>
      <c r="E5151" s="416">
        <v>340</v>
      </c>
      <c r="F5151" s="409" t="s">
        <v>22611</v>
      </c>
      <c r="G5151" s="416">
        <v>340</v>
      </c>
      <c r="H5151" s="414">
        <v>12781</v>
      </c>
      <c r="I5151" s="402" t="s">
        <v>18501</v>
      </c>
      <c r="J5151" s="414">
        <v>12781</v>
      </c>
      <c r="K5151" s="309">
        <v>34</v>
      </c>
      <c r="L5151" s="416">
        <v>340</v>
      </c>
      <c r="M5151" s="414">
        <v>12781</v>
      </c>
      <c r="N5151" s="280" t="str">
        <f t="shared" si="80"/>
        <v>34 340 12781</v>
      </c>
    </row>
    <row r="5152" spans="2:14" ht="17.25" thickBot="1">
      <c r="B5152" s="309">
        <v>34</v>
      </c>
      <c r="C5152" s="285" t="s">
        <v>22551</v>
      </c>
      <c r="D5152" s="309">
        <v>34</v>
      </c>
      <c r="E5152" s="416">
        <v>340</v>
      </c>
      <c r="F5152" s="409" t="s">
        <v>22611</v>
      </c>
      <c r="G5152" s="416">
        <v>340</v>
      </c>
      <c r="H5152" s="414">
        <v>12784</v>
      </c>
      <c r="I5152" s="401" t="s">
        <v>22625</v>
      </c>
      <c r="J5152" s="414">
        <v>12784</v>
      </c>
      <c r="K5152" s="309">
        <v>34</v>
      </c>
      <c r="L5152" s="416">
        <v>340</v>
      </c>
      <c r="M5152" s="414">
        <v>12784</v>
      </c>
      <c r="N5152" s="280" t="str">
        <f t="shared" si="80"/>
        <v>34 340 12784</v>
      </c>
    </row>
    <row r="5153" spans="2:14" ht="17.25" thickBot="1">
      <c r="B5153" s="309">
        <v>34</v>
      </c>
      <c r="C5153" s="285" t="s">
        <v>22551</v>
      </c>
      <c r="D5153" s="309">
        <v>34</v>
      </c>
      <c r="E5153" s="416">
        <v>340</v>
      </c>
      <c r="F5153" s="409" t="s">
        <v>22611</v>
      </c>
      <c r="G5153" s="416">
        <v>340</v>
      </c>
      <c r="H5153" s="414">
        <v>12787</v>
      </c>
      <c r="I5153" s="402" t="s">
        <v>22626</v>
      </c>
      <c r="J5153" s="414">
        <v>12787</v>
      </c>
      <c r="K5153" s="309">
        <v>34</v>
      </c>
      <c r="L5153" s="416">
        <v>340</v>
      </c>
      <c r="M5153" s="414">
        <v>12787</v>
      </c>
      <c r="N5153" s="280" t="str">
        <f t="shared" si="80"/>
        <v>34 340 12787</v>
      </c>
    </row>
    <row r="5154" spans="2:14" ht="17.25" thickBot="1">
      <c r="B5154" s="309">
        <v>34</v>
      </c>
      <c r="C5154" s="285" t="s">
        <v>22551</v>
      </c>
      <c r="D5154" s="309">
        <v>34</v>
      </c>
      <c r="E5154" s="416">
        <v>340</v>
      </c>
      <c r="F5154" s="409" t="s">
        <v>22611</v>
      </c>
      <c r="G5154" s="416">
        <v>340</v>
      </c>
      <c r="H5154" s="414">
        <v>12790</v>
      </c>
      <c r="I5154" s="401" t="s">
        <v>21570</v>
      </c>
      <c r="J5154" s="414">
        <v>12790</v>
      </c>
      <c r="K5154" s="309">
        <v>34</v>
      </c>
      <c r="L5154" s="416">
        <v>340</v>
      </c>
      <c r="M5154" s="414">
        <v>12790</v>
      </c>
      <c r="N5154" s="280" t="str">
        <f t="shared" si="80"/>
        <v>34 340 12790</v>
      </c>
    </row>
    <row r="5155" spans="2:14" ht="17.25" thickBot="1">
      <c r="B5155" s="309">
        <v>34</v>
      </c>
      <c r="C5155" s="285" t="s">
        <v>22551</v>
      </c>
      <c r="D5155" s="309">
        <v>34</v>
      </c>
      <c r="E5155" s="416">
        <v>340</v>
      </c>
      <c r="F5155" s="409" t="s">
        <v>22611</v>
      </c>
      <c r="G5155" s="416">
        <v>340</v>
      </c>
      <c r="H5155" s="414">
        <v>12793</v>
      </c>
      <c r="I5155" s="402" t="s">
        <v>20907</v>
      </c>
      <c r="J5155" s="414">
        <v>12793</v>
      </c>
      <c r="K5155" s="309">
        <v>34</v>
      </c>
      <c r="L5155" s="416">
        <v>340</v>
      </c>
      <c r="M5155" s="414">
        <v>12793</v>
      </c>
      <c r="N5155" s="280" t="str">
        <f t="shared" si="80"/>
        <v>34 340 12793</v>
      </c>
    </row>
    <row r="5156" spans="2:14" ht="17.25" thickBot="1">
      <c r="B5156" s="309">
        <v>34</v>
      </c>
      <c r="C5156" s="285" t="s">
        <v>22551</v>
      </c>
      <c r="D5156" s="309">
        <v>34</v>
      </c>
      <c r="E5156" s="416">
        <v>340</v>
      </c>
      <c r="F5156" s="409" t="s">
        <v>22611</v>
      </c>
      <c r="G5156" s="416">
        <v>340</v>
      </c>
      <c r="H5156" s="414">
        <v>12796</v>
      </c>
      <c r="I5156" s="401" t="s">
        <v>19174</v>
      </c>
      <c r="J5156" s="414">
        <v>12796</v>
      </c>
      <c r="K5156" s="309">
        <v>34</v>
      </c>
      <c r="L5156" s="416">
        <v>340</v>
      </c>
      <c r="M5156" s="414">
        <v>12796</v>
      </c>
      <c r="N5156" s="280" t="str">
        <f t="shared" si="80"/>
        <v>34 340 12796</v>
      </c>
    </row>
    <row r="5157" spans="2:14" ht="17.25" thickBot="1">
      <c r="B5157" s="309">
        <v>34</v>
      </c>
      <c r="C5157" s="285" t="s">
        <v>22551</v>
      </c>
      <c r="D5157" s="309">
        <v>34</v>
      </c>
      <c r="E5157" s="416">
        <v>340</v>
      </c>
      <c r="F5157" s="409" t="s">
        <v>22611</v>
      </c>
      <c r="G5157" s="416">
        <v>340</v>
      </c>
      <c r="H5157" s="414">
        <v>12799</v>
      </c>
      <c r="I5157" s="402" t="s">
        <v>19013</v>
      </c>
      <c r="J5157" s="414">
        <v>12799</v>
      </c>
      <c r="K5157" s="309">
        <v>34</v>
      </c>
      <c r="L5157" s="416">
        <v>340</v>
      </c>
      <c r="M5157" s="414">
        <v>12799</v>
      </c>
      <c r="N5157" s="280" t="str">
        <f t="shared" si="80"/>
        <v>34 340 12799</v>
      </c>
    </row>
    <row r="5158" spans="2:14" ht="17.25" thickBot="1">
      <c r="B5158" s="309">
        <v>34</v>
      </c>
      <c r="C5158" s="285" t="s">
        <v>22551</v>
      </c>
      <c r="D5158" s="309">
        <v>34</v>
      </c>
      <c r="E5158" s="416">
        <v>340</v>
      </c>
      <c r="F5158" s="409" t="s">
        <v>22611</v>
      </c>
      <c r="G5158" s="416">
        <v>340</v>
      </c>
      <c r="H5158" s="414">
        <v>12802</v>
      </c>
      <c r="I5158" s="401" t="s">
        <v>22627</v>
      </c>
      <c r="J5158" s="414">
        <v>12802</v>
      </c>
      <c r="K5158" s="309">
        <v>34</v>
      </c>
      <c r="L5158" s="416">
        <v>340</v>
      </c>
      <c r="M5158" s="414">
        <v>12802</v>
      </c>
      <c r="N5158" s="280" t="str">
        <f t="shared" si="80"/>
        <v>34 340 12802</v>
      </c>
    </row>
    <row r="5159" spans="2:14" ht="17.25" thickBot="1">
      <c r="B5159" s="309">
        <v>34</v>
      </c>
      <c r="C5159" s="285" t="s">
        <v>22551</v>
      </c>
      <c r="D5159" s="309">
        <v>34</v>
      </c>
      <c r="E5159" s="416">
        <v>340</v>
      </c>
      <c r="F5159" s="409" t="s">
        <v>22611</v>
      </c>
      <c r="G5159" s="416">
        <v>340</v>
      </c>
      <c r="H5159" s="414">
        <v>12805</v>
      </c>
      <c r="I5159" s="402" t="s">
        <v>21735</v>
      </c>
      <c r="J5159" s="414">
        <v>12805</v>
      </c>
      <c r="K5159" s="309">
        <v>34</v>
      </c>
      <c r="L5159" s="416">
        <v>340</v>
      </c>
      <c r="M5159" s="414">
        <v>12805</v>
      </c>
      <c r="N5159" s="280" t="str">
        <f t="shared" si="80"/>
        <v>34 340 12805</v>
      </c>
    </row>
    <row r="5160" spans="2:14" ht="17.25" thickBot="1">
      <c r="B5160" s="309">
        <v>34</v>
      </c>
      <c r="C5160" s="285" t="s">
        <v>22551</v>
      </c>
      <c r="D5160" s="309">
        <v>34</v>
      </c>
      <c r="E5160" s="416">
        <v>340</v>
      </c>
      <c r="F5160" s="409" t="s">
        <v>22611</v>
      </c>
      <c r="G5160" s="416">
        <v>340</v>
      </c>
      <c r="H5160" s="414">
        <v>12808</v>
      </c>
      <c r="I5160" s="401" t="s">
        <v>22628</v>
      </c>
      <c r="J5160" s="414">
        <v>12808</v>
      </c>
      <c r="K5160" s="309">
        <v>34</v>
      </c>
      <c r="L5160" s="416">
        <v>340</v>
      </c>
      <c r="M5160" s="414">
        <v>12808</v>
      </c>
      <c r="N5160" s="280" t="str">
        <f t="shared" si="80"/>
        <v>34 340 12808</v>
      </c>
    </row>
    <row r="5161" spans="2:14" ht="17.25" thickBot="1">
      <c r="B5161" s="309">
        <v>34</v>
      </c>
      <c r="C5161" s="285" t="s">
        <v>22551</v>
      </c>
      <c r="D5161" s="309">
        <v>34</v>
      </c>
      <c r="E5161" s="416">
        <v>340</v>
      </c>
      <c r="F5161" s="409" t="s">
        <v>22611</v>
      </c>
      <c r="G5161" s="416">
        <v>340</v>
      </c>
      <c r="H5161" s="414">
        <v>12811</v>
      </c>
      <c r="I5161" s="402" t="s">
        <v>22629</v>
      </c>
      <c r="J5161" s="414">
        <v>12811</v>
      </c>
      <c r="K5161" s="309">
        <v>34</v>
      </c>
      <c r="L5161" s="416">
        <v>340</v>
      </c>
      <c r="M5161" s="414">
        <v>12811</v>
      </c>
      <c r="N5161" s="280" t="str">
        <f t="shared" si="80"/>
        <v>34 340 12811</v>
      </c>
    </row>
    <row r="5162" spans="2:14" ht="17.25" thickBot="1">
      <c r="B5162" s="309">
        <v>34</v>
      </c>
      <c r="C5162" s="285" t="s">
        <v>22551</v>
      </c>
      <c r="D5162" s="309">
        <v>34</v>
      </c>
      <c r="E5162" s="416">
        <v>340</v>
      </c>
      <c r="F5162" s="409" t="s">
        <v>22611</v>
      </c>
      <c r="G5162" s="416">
        <v>340</v>
      </c>
      <c r="H5162" s="414">
        <v>12814</v>
      </c>
      <c r="I5162" s="401" t="s">
        <v>22630</v>
      </c>
      <c r="J5162" s="414">
        <v>12814</v>
      </c>
      <c r="K5162" s="309">
        <v>34</v>
      </c>
      <c r="L5162" s="416">
        <v>340</v>
      </c>
      <c r="M5162" s="414">
        <v>12814</v>
      </c>
      <c r="N5162" s="280" t="str">
        <f t="shared" si="80"/>
        <v>34 340 12814</v>
      </c>
    </row>
    <row r="5163" spans="2:14" ht="17.25" thickBot="1">
      <c r="B5163" s="309">
        <v>34</v>
      </c>
      <c r="C5163" s="285" t="s">
        <v>22551</v>
      </c>
      <c r="D5163" s="309">
        <v>34</v>
      </c>
      <c r="E5163" s="416">
        <v>340</v>
      </c>
      <c r="F5163" s="409" t="s">
        <v>22611</v>
      </c>
      <c r="G5163" s="416">
        <v>340</v>
      </c>
      <c r="H5163" s="414">
        <v>12823</v>
      </c>
      <c r="I5163" s="402" t="s">
        <v>19309</v>
      </c>
      <c r="J5163" s="414">
        <v>12823</v>
      </c>
      <c r="K5163" s="309">
        <v>34</v>
      </c>
      <c r="L5163" s="416">
        <v>340</v>
      </c>
      <c r="M5163" s="414">
        <v>12823</v>
      </c>
      <c r="N5163" s="280" t="str">
        <f t="shared" si="80"/>
        <v>34 340 12823</v>
      </c>
    </row>
    <row r="5164" spans="2:14" ht="17.25" thickBot="1">
      <c r="B5164" s="309">
        <v>34</v>
      </c>
      <c r="C5164" s="285" t="s">
        <v>22551</v>
      </c>
      <c r="D5164" s="309">
        <v>34</v>
      </c>
      <c r="E5164" s="413">
        <v>341</v>
      </c>
      <c r="F5164" s="407" t="s">
        <v>22631</v>
      </c>
      <c r="G5164" s="413">
        <v>341</v>
      </c>
      <c r="H5164" s="414">
        <v>12826</v>
      </c>
      <c r="I5164" s="401" t="s">
        <v>22632</v>
      </c>
      <c r="J5164" s="414">
        <v>12826</v>
      </c>
      <c r="K5164" s="309">
        <v>34</v>
      </c>
      <c r="L5164" s="413">
        <v>341</v>
      </c>
      <c r="M5164" s="414">
        <v>12826</v>
      </c>
      <c r="N5164" s="280" t="str">
        <f t="shared" si="80"/>
        <v>34 341 12826</v>
      </c>
    </row>
    <row r="5165" spans="2:14" ht="17.25" thickBot="1">
      <c r="B5165" s="309">
        <v>34</v>
      </c>
      <c r="C5165" s="285" t="s">
        <v>22551</v>
      </c>
      <c r="D5165" s="309">
        <v>34</v>
      </c>
      <c r="E5165" s="413">
        <v>341</v>
      </c>
      <c r="F5165" s="407" t="s">
        <v>22631</v>
      </c>
      <c r="G5165" s="413">
        <v>341</v>
      </c>
      <c r="H5165" s="414">
        <v>12829</v>
      </c>
      <c r="I5165" s="402" t="s">
        <v>22633</v>
      </c>
      <c r="J5165" s="414">
        <v>12829</v>
      </c>
      <c r="K5165" s="309">
        <v>34</v>
      </c>
      <c r="L5165" s="413">
        <v>341</v>
      </c>
      <c r="M5165" s="414">
        <v>12829</v>
      </c>
      <c r="N5165" s="280" t="str">
        <f t="shared" si="80"/>
        <v>34 341 12829</v>
      </c>
    </row>
    <row r="5166" spans="2:14" ht="17.25" thickBot="1">
      <c r="B5166" s="309">
        <v>34</v>
      </c>
      <c r="C5166" s="285" t="s">
        <v>22551</v>
      </c>
      <c r="D5166" s="309">
        <v>34</v>
      </c>
      <c r="E5166" s="413">
        <v>341</v>
      </c>
      <c r="F5166" s="407" t="s">
        <v>22631</v>
      </c>
      <c r="G5166" s="413">
        <v>341</v>
      </c>
      <c r="H5166" s="414">
        <v>12832</v>
      </c>
      <c r="I5166" s="401" t="s">
        <v>22634</v>
      </c>
      <c r="J5166" s="414">
        <v>12832</v>
      </c>
      <c r="K5166" s="309">
        <v>34</v>
      </c>
      <c r="L5166" s="413">
        <v>341</v>
      </c>
      <c r="M5166" s="414">
        <v>12832</v>
      </c>
      <c r="N5166" s="280" t="str">
        <f t="shared" si="80"/>
        <v>34 341 12832</v>
      </c>
    </row>
    <row r="5167" spans="2:14" ht="17.25" thickBot="1">
      <c r="B5167" s="309">
        <v>34</v>
      </c>
      <c r="C5167" s="285" t="s">
        <v>22551</v>
      </c>
      <c r="D5167" s="309">
        <v>34</v>
      </c>
      <c r="E5167" s="413">
        <v>341</v>
      </c>
      <c r="F5167" s="407" t="s">
        <v>22631</v>
      </c>
      <c r="G5167" s="413">
        <v>341</v>
      </c>
      <c r="H5167" s="414">
        <v>12835</v>
      </c>
      <c r="I5167" s="402" t="s">
        <v>22635</v>
      </c>
      <c r="J5167" s="414">
        <v>12835</v>
      </c>
      <c r="K5167" s="309">
        <v>34</v>
      </c>
      <c r="L5167" s="413">
        <v>341</v>
      </c>
      <c r="M5167" s="414">
        <v>12835</v>
      </c>
      <c r="N5167" s="280" t="str">
        <f t="shared" si="80"/>
        <v>34 341 12835</v>
      </c>
    </row>
    <row r="5168" spans="2:14" ht="17.25" thickBot="1">
      <c r="B5168" s="309">
        <v>34</v>
      </c>
      <c r="C5168" s="285" t="s">
        <v>22551</v>
      </c>
      <c r="D5168" s="309">
        <v>34</v>
      </c>
      <c r="E5168" s="413">
        <v>341</v>
      </c>
      <c r="F5168" s="407" t="s">
        <v>22631</v>
      </c>
      <c r="G5168" s="413">
        <v>341</v>
      </c>
      <c r="H5168" s="414">
        <v>12838</v>
      </c>
      <c r="I5168" s="401" t="s">
        <v>22636</v>
      </c>
      <c r="J5168" s="414">
        <v>12838</v>
      </c>
      <c r="K5168" s="309">
        <v>34</v>
      </c>
      <c r="L5168" s="413">
        <v>341</v>
      </c>
      <c r="M5168" s="414">
        <v>12838</v>
      </c>
      <c r="N5168" s="280" t="str">
        <f t="shared" si="80"/>
        <v>34 341 12838</v>
      </c>
    </row>
    <row r="5169" spans="2:14" ht="17.25" thickBot="1">
      <c r="B5169" s="309">
        <v>34</v>
      </c>
      <c r="C5169" s="285" t="s">
        <v>22551</v>
      </c>
      <c r="D5169" s="309">
        <v>34</v>
      </c>
      <c r="E5169" s="413">
        <v>341</v>
      </c>
      <c r="F5169" s="407" t="s">
        <v>22631</v>
      </c>
      <c r="G5169" s="413">
        <v>341</v>
      </c>
      <c r="H5169" s="414">
        <v>12841</v>
      </c>
      <c r="I5169" s="402" t="s">
        <v>22637</v>
      </c>
      <c r="J5169" s="414">
        <v>12841</v>
      </c>
      <c r="K5169" s="309">
        <v>34</v>
      </c>
      <c r="L5169" s="413">
        <v>341</v>
      </c>
      <c r="M5169" s="414">
        <v>12841</v>
      </c>
      <c r="N5169" s="280" t="str">
        <f t="shared" si="80"/>
        <v>34 341 12841</v>
      </c>
    </row>
    <row r="5170" spans="2:14" ht="17.25" thickBot="1">
      <c r="B5170" s="309">
        <v>34</v>
      </c>
      <c r="C5170" s="285" t="s">
        <v>22551</v>
      </c>
      <c r="D5170" s="309">
        <v>34</v>
      </c>
      <c r="E5170" s="413">
        <v>341</v>
      </c>
      <c r="F5170" s="407" t="s">
        <v>22631</v>
      </c>
      <c r="G5170" s="413">
        <v>341</v>
      </c>
      <c r="H5170" s="414">
        <v>12844</v>
      </c>
      <c r="I5170" s="401" t="s">
        <v>22638</v>
      </c>
      <c r="J5170" s="414">
        <v>12844</v>
      </c>
      <c r="K5170" s="309">
        <v>34</v>
      </c>
      <c r="L5170" s="413">
        <v>341</v>
      </c>
      <c r="M5170" s="414">
        <v>12844</v>
      </c>
      <c r="N5170" s="280" t="str">
        <f t="shared" si="80"/>
        <v>34 341 12844</v>
      </c>
    </row>
    <row r="5171" spans="2:14" ht="17.25" thickBot="1">
      <c r="B5171" s="309">
        <v>34</v>
      </c>
      <c r="C5171" s="285" t="s">
        <v>22551</v>
      </c>
      <c r="D5171" s="309">
        <v>34</v>
      </c>
      <c r="E5171" s="413">
        <v>341</v>
      </c>
      <c r="F5171" s="407" t="s">
        <v>22631</v>
      </c>
      <c r="G5171" s="413">
        <v>341</v>
      </c>
      <c r="H5171" s="414">
        <v>12847</v>
      </c>
      <c r="I5171" s="402" t="s">
        <v>19176</v>
      </c>
      <c r="J5171" s="414">
        <v>12847</v>
      </c>
      <c r="K5171" s="309">
        <v>34</v>
      </c>
      <c r="L5171" s="413">
        <v>341</v>
      </c>
      <c r="M5171" s="414">
        <v>12847</v>
      </c>
      <c r="N5171" s="280" t="str">
        <f t="shared" si="80"/>
        <v>34 341 12847</v>
      </c>
    </row>
    <row r="5172" spans="2:14" ht="17.25" thickBot="1">
      <c r="B5172" s="309">
        <v>34</v>
      </c>
      <c r="C5172" s="285" t="s">
        <v>22551</v>
      </c>
      <c r="D5172" s="309">
        <v>34</v>
      </c>
      <c r="E5172" s="413">
        <v>341</v>
      </c>
      <c r="F5172" s="407" t="s">
        <v>22631</v>
      </c>
      <c r="G5172" s="413">
        <v>341</v>
      </c>
      <c r="H5172" s="414">
        <v>12850</v>
      </c>
      <c r="I5172" s="401" t="s">
        <v>22639</v>
      </c>
      <c r="J5172" s="414">
        <v>12850</v>
      </c>
      <c r="K5172" s="309">
        <v>34</v>
      </c>
      <c r="L5172" s="413">
        <v>341</v>
      </c>
      <c r="M5172" s="414">
        <v>12850</v>
      </c>
      <c r="N5172" s="280" t="str">
        <f t="shared" si="80"/>
        <v>34 341 12850</v>
      </c>
    </row>
    <row r="5173" spans="2:14" ht="17.25" thickBot="1">
      <c r="B5173" s="309">
        <v>34</v>
      </c>
      <c r="C5173" s="285" t="s">
        <v>22551</v>
      </c>
      <c r="D5173" s="309">
        <v>34</v>
      </c>
      <c r="E5173" s="413">
        <v>341</v>
      </c>
      <c r="F5173" s="407" t="s">
        <v>22631</v>
      </c>
      <c r="G5173" s="413">
        <v>341</v>
      </c>
      <c r="H5173" s="414">
        <v>12853</v>
      </c>
      <c r="I5173" s="402" t="s">
        <v>22640</v>
      </c>
      <c r="J5173" s="414">
        <v>12853</v>
      </c>
      <c r="K5173" s="309">
        <v>34</v>
      </c>
      <c r="L5173" s="413">
        <v>341</v>
      </c>
      <c r="M5173" s="414">
        <v>12853</v>
      </c>
      <c r="N5173" s="280" t="str">
        <f t="shared" si="80"/>
        <v>34 341 12853</v>
      </c>
    </row>
    <row r="5174" spans="2:14" ht="17.25" thickBot="1">
      <c r="B5174" s="309">
        <v>34</v>
      </c>
      <c r="C5174" s="285" t="s">
        <v>22551</v>
      </c>
      <c r="D5174" s="309">
        <v>34</v>
      </c>
      <c r="E5174" s="413">
        <v>341</v>
      </c>
      <c r="F5174" s="407" t="s">
        <v>22631</v>
      </c>
      <c r="G5174" s="413">
        <v>341</v>
      </c>
      <c r="H5174" s="414">
        <v>12856</v>
      </c>
      <c r="I5174" s="401" t="s">
        <v>22641</v>
      </c>
      <c r="J5174" s="414">
        <v>12856</v>
      </c>
      <c r="K5174" s="309">
        <v>34</v>
      </c>
      <c r="L5174" s="413">
        <v>341</v>
      </c>
      <c r="M5174" s="414">
        <v>12856</v>
      </c>
      <c r="N5174" s="280" t="str">
        <f t="shared" si="80"/>
        <v>34 341 12856</v>
      </c>
    </row>
    <row r="5175" spans="2:14" ht="17.25" thickBot="1">
      <c r="B5175" s="309">
        <v>34</v>
      </c>
      <c r="C5175" s="285" t="s">
        <v>22551</v>
      </c>
      <c r="D5175" s="309">
        <v>34</v>
      </c>
      <c r="E5175" s="413">
        <v>341</v>
      </c>
      <c r="F5175" s="407" t="s">
        <v>22631</v>
      </c>
      <c r="G5175" s="413">
        <v>341</v>
      </c>
      <c r="H5175" s="414">
        <v>12859</v>
      </c>
      <c r="I5175" s="402" t="s">
        <v>22642</v>
      </c>
      <c r="J5175" s="414">
        <v>12859</v>
      </c>
      <c r="K5175" s="309">
        <v>34</v>
      </c>
      <c r="L5175" s="413">
        <v>341</v>
      </c>
      <c r="M5175" s="414">
        <v>12859</v>
      </c>
      <c r="N5175" s="280" t="str">
        <f t="shared" si="80"/>
        <v>34 341 12859</v>
      </c>
    </row>
    <row r="5176" spans="2:14" ht="17.25" thickBot="1">
      <c r="B5176" s="309">
        <v>34</v>
      </c>
      <c r="C5176" s="285" t="s">
        <v>22551</v>
      </c>
      <c r="D5176" s="309">
        <v>34</v>
      </c>
      <c r="E5176" s="413">
        <v>341</v>
      </c>
      <c r="F5176" s="407" t="s">
        <v>22631</v>
      </c>
      <c r="G5176" s="413">
        <v>341</v>
      </c>
      <c r="H5176" s="414">
        <v>12862</v>
      </c>
      <c r="I5176" s="401" t="s">
        <v>22643</v>
      </c>
      <c r="J5176" s="414">
        <v>12862</v>
      </c>
      <c r="K5176" s="309">
        <v>34</v>
      </c>
      <c r="L5176" s="413">
        <v>341</v>
      </c>
      <c r="M5176" s="414">
        <v>12862</v>
      </c>
      <c r="N5176" s="280" t="str">
        <f t="shared" si="80"/>
        <v>34 341 12862</v>
      </c>
    </row>
    <row r="5177" spans="2:14" ht="17.25" thickBot="1">
      <c r="B5177" s="309">
        <v>34</v>
      </c>
      <c r="C5177" s="285" t="s">
        <v>22551</v>
      </c>
      <c r="D5177" s="309">
        <v>34</v>
      </c>
      <c r="E5177" s="413">
        <v>341</v>
      </c>
      <c r="F5177" s="407" t="s">
        <v>22631</v>
      </c>
      <c r="G5177" s="413">
        <v>341</v>
      </c>
      <c r="H5177" s="414">
        <v>12865</v>
      </c>
      <c r="I5177" s="402" t="s">
        <v>22644</v>
      </c>
      <c r="J5177" s="414">
        <v>12865</v>
      </c>
      <c r="K5177" s="309">
        <v>34</v>
      </c>
      <c r="L5177" s="413">
        <v>341</v>
      </c>
      <c r="M5177" s="414">
        <v>12865</v>
      </c>
      <c r="N5177" s="280" t="str">
        <f t="shared" si="80"/>
        <v>34 341 12865</v>
      </c>
    </row>
    <row r="5178" spans="2:14" ht="17.25" thickBot="1">
      <c r="B5178" s="309">
        <v>34</v>
      </c>
      <c r="C5178" s="285" t="s">
        <v>22551</v>
      </c>
      <c r="D5178" s="309">
        <v>34</v>
      </c>
      <c r="E5178" s="413">
        <v>341</v>
      </c>
      <c r="F5178" s="407" t="s">
        <v>22631</v>
      </c>
      <c r="G5178" s="413">
        <v>341</v>
      </c>
      <c r="H5178" s="414">
        <v>12868</v>
      </c>
      <c r="I5178" s="401" t="s">
        <v>22645</v>
      </c>
      <c r="J5178" s="414">
        <v>12868</v>
      </c>
      <c r="K5178" s="309">
        <v>34</v>
      </c>
      <c r="L5178" s="413">
        <v>341</v>
      </c>
      <c r="M5178" s="414">
        <v>12868</v>
      </c>
      <c r="N5178" s="280" t="str">
        <f t="shared" si="80"/>
        <v>34 341 12868</v>
      </c>
    </row>
    <row r="5179" spans="2:14" ht="17.25" thickBot="1">
      <c r="B5179" s="309">
        <v>34</v>
      </c>
      <c r="C5179" s="285" t="s">
        <v>22551</v>
      </c>
      <c r="D5179" s="309">
        <v>34</v>
      </c>
      <c r="E5179" s="413">
        <v>341</v>
      </c>
      <c r="F5179" s="407" t="s">
        <v>22631</v>
      </c>
      <c r="G5179" s="413">
        <v>341</v>
      </c>
      <c r="H5179" s="414">
        <v>12871</v>
      </c>
      <c r="I5179" s="401" t="s">
        <v>22646</v>
      </c>
      <c r="J5179" s="414">
        <v>12871</v>
      </c>
      <c r="K5179" s="309">
        <v>34</v>
      </c>
      <c r="L5179" s="413">
        <v>341</v>
      </c>
      <c r="M5179" s="414">
        <v>12871</v>
      </c>
      <c r="N5179" s="280" t="str">
        <f t="shared" si="80"/>
        <v>34 341 12871</v>
      </c>
    </row>
    <row r="5180" spans="2:14" ht="17.25" thickBot="1">
      <c r="B5180" s="309">
        <v>34</v>
      </c>
      <c r="C5180" s="285" t="s">
        <v>22551</v>
      </c>
      <c r="D5180" s="309">
        <v>34</v>
      </c>
      <c r="E5180" s="413">
        <v>341</v>
      </c>
      <c r="F5180" s="407" t="s">
        <v>22631</v>
      </c>
      <c r="G5180" s="413">
        <v>341</v>
      </c>
      <c r="H5180" s="414">
        <v>12874</v>
      </c>
      <c r="I5180" s="402" t="s">
        <v>22647</v>
      </c>
      <c r="J5180" s="414">
        <v>12874</v>
      </c>
      <c r="K5180" s="309">
        <v>34</v>
      </c>
      <c r="L5180" s="413">
        <v>341</v>
      </c>
      <c r="M5180" s="414">
        <v>12874</v>
      </c>
      <c r="N5180" s="280" t="str">
        <f t="shared" si="80"/>
        <v>34 341 12874</v>
      </c>
    </row>
    <row r="5181" spans="2:14" ht="17.25" thickBot="1">
      <c r="B5181" s="309">
        <v>34</v>
      </c>
      <c r="C5181" s="285" t="s">
        <v>22551</v>
      </c>
      <c r="D5181" s="309">
        <v>34</v>
      </c>
      <c r="E5181" s="413">
        <v>341</v>
      </c>
      <c r="F5181" s="407" t="s">
        <v>22631</v>
      </c>
      <c r="G5181" s="413">
        <v>341</v>
      </c>
      <c r="H5181" s="414">
        <v>12877</v>
      </c>
      <c r="I5181" s="401" t="s">
        <v>22648</v>
      </c>
      <c r="J5181" s="414">
        <v>12877</v>
      </c>
      <c r="K5181" s="309">
        <v>34</v>
      </c>
      <c r="L5181" s="413">
        <v>341</v>
      </c>
      <c r="M5181" s="414">
        <v>12877</v>
      </c>
      <c r="N5181" s="280" t="str">
        <f t="shared" si="80"/>
        <v>34 341 12877</v>
      </c>
    </row>
    <row r="5182" spans="2:14" ht="17.25" thickBot="1">
      <c r="B5182" s="309">
        <v>34</v>
      </c>
      <c r="C5182" s="285" t="s">
        <v>22551</v>
      </c>
      <c r="D5182" s="309">
        <v>34</v>
      </c>
      <c r="E5182" s="413">
        <v>341</v>
      </c>
      <c r="F5182" s="407" t="s">
        <v>22631</v>
      </c>
      <c r="G5182" s="413">
        <v>341</v>
      </c>
      <c r="H5182" s="414">
        <v>12880</v>
      </c>
      <c r="I5182" s="402" t="s">
        <v>22649</v>
      </c>
      <c r="J5182" s="414">
        <v>12880</v>
      </c>
      <c r="K5182" s="309">
        <v>34</v>
      </c>
      <c r="L5182" s="413">
        <v>341</v>
      </c>
      <c r="M5182" s="414">
        <v>12880</v>
      </c>
      <c r="N5182" s="280" t="str">
        <f t="shared" si="80"/>
        <v>34 341 12880</v>
      </c>
    </row>
    <row r="5183" spans="2:14" ht="17.25" thickBot="1">
      <c r="B5183" s="309">
        <v>34</v>
      </c>
      <c r="C5183" s="285" t="s">
        <v>22551</v>
      </c>
      <c r="D5183" s="309">
        <v>34</v>
      </c>
      <c r="E5183" s="413">
        <v>341</v>
      </c>
      <c r="F5183" s="407" t="s">
        <v>22631</v>
      </c>
      <c r="G5183" s="413">
        <v>341</v>
      </c>
      <c r="H5183" s="414">
        <v>12883</v>
      </c>
      <c r="I5183" s="401" t="s">
        <v>22650</v>
      </c>
      <c r="J5183" s="414">
        <v>12883</v>
      </c>
      <c r="K5183" s="309">
        <v>34</v>
      </c>
      <c r="L5183" s="413">
        <v>341</v>
      </c>
      <c r="M5183" s="414">
        <v>12883</v>
      </c>
      <c r="N5183" s="280" t="str">
        <f t="shared" si="80"/>
        <v>34 341 12883</v>
      </c>
    </row>
    <row r="5184" spans="2:14" ht="17.25" thickBot="1">
      <c r="B5184" s="309">
        <v>34</v>
      </c>
      <c r="C5184" s="285" t="s">
        <v>22551</v>
      </c>
      <c r="D5184" s="309">
        <v>34</v>
      </c>
      <c r="E5184" s="413">
        <v>341</v>
      </c>
      <c r="F5184" s="407" t="s">
        <v>22631</v>
      </c>
      <c r="G5184" s="413">
        <v>341</v>
      </c>
      <c r="H5184" s="414">
        <v>12886</v>
      </c>
      <c r="I5184" s="402" t="s">
        <v>22651</v>
      </c>
      <c r="J5184" s="414">
        <v>12886</v>
      </c>
      <c r="K5184" s="309">
        <v>34</v>
      </c>
      <c r="L5184" s="413">
        <v>341</v>
      </c>
      <c r="M5184" s="414">
        <v>12886</v>
      </c>
      <c r="N5184" s="280" t="str">
        <f t="shared" si="80"/>
        <v>34 341 12886</v>
      </c>
    </row>
    <row r="5185" spans="2:14" ht="17.25" thickBot="1">
      <c r="B5185" s="309">
        <v>34</v>
      </c>
      <c r="C5185" s="285" t="s">
        <v>22551</v>
      </c>
      <c r="D5185" s="309">
        <v>34</v>
      </c>
      <c r="E5185" s="413">
        <v>341</v>
      </c>
      <c r="F5185" s="407" t="s">
        <v>22631</v>
      </c>
      <c r="G5185" s="413">
        <v>341</v>
      </c>
      <c r="H5185" s="414">
        <v>12889</v>
      </c>
      <c r="I5185" s="401" t="s">
        <v>22652</v>
      </c>
      <c r="J5185" s="414">
        <v>12889</v>
      </c>
      <c r="K5185" s="309">
        <v>34</v>
      </c>
      <c r="L5185" s="413">
        <v>341</v>
      </c>
      <c r="M5185" s="414">
        <v>12889</v>
      </c>
      <c r="N5185" s="280" t="str">
        <f t="shared" si="80"/>
        <v>34 341 12889</v>
      </c>
    </row>
    <row r="5186" spans="2:14" ht="17.25" thickBot="1">
      <c r="B5186" s="309">
        <v>34</v>
      </c>
      <c r="C5186" s="285" t="s">
        <v>22551</v>
      </c>
      <c r="D5186" s="309">
        <v>34</v>
      </c>
      <c r="E5186" s="413">
        <v>341</v>
      </c>
      <c r="F5186" s="407" t="s">
        <v>22631</v>
      </c>
      <c r="G5186" s="413">
        <v>341</v>
      </c>
      <c r="H5186" s="414">
        <v>12892</v>
      </c>
      <c r="I5186" s="402" t="s">
        <v>22653</v>
      </c>
      <c r="J5186" s="414">
        <v>12892</v>
      </c>
      <c r="K5186" s="309">
        <v>34</v>
      </c>
      <c r="L5186" s="413">
        <v>341</v>
      </c>
      <c r="M5186" s="414">
        <v>12892</v>
      </c>
      <c r="N5186" s="280" t="str">
        <f t="shared" si="80"/>
        <v>34 341 12892</v>
      </c>
    </row>
    <row r="5187" spans="2:14" ht="17.25" thickBot="1">
      <c r="B5187" s="309">
        <v>34</v>
      </c>
      <c r="C5187" s="285" t="s">
        <v>22551</v>
      </c>
      <c r="D5187" s="309">
        <v>34</v>
      </c>
      <c r="E5187" s="413">
        <v>341</v>
      </c>
      <c r="F5187" s="407" t="s">
        <v>22631</v>
      </c>
      <c r="G5187" s="413">
        <v>341</v>
      </c>
      <c r="H5187" s="414">
        <v>12895</v>
      </c>
      <c r="I5187" s="401" t="s">
        <v>22654</v>
      </c>
      <c r="J5187" s="414">
        <v>12895</v>
      </c>
      <c r="K5187" s="309">
        <v>34</v>
      </c>
      <c r="L5187" s="413">
        <v>341</v>
      </c>
      <c r="M5187" s="414">
        <v>12895</v>
      </c>
      <c r="N5187" s="280" t="str">
        <f t="shared" si="80"/>
        <v>34 341 12895</v>
      </c>
    </row>
    <row r="5188" spans="2:14" ht="17.25" thickBot="1">
      <c r="B5188" s="309">
        <v>34</v>
      </c>
      <c r="C5188" s="285" t="s">
        <v>22551</v>
      </c>
      <c r="D5188" s="309">
        <v>34</v>
      </c>
      <c r="E5188" s="413">
        <v>341</v>
      </c>
      <c r="F5188" s="407" t="s">
        <v>22631</v>
      </c>
      <c r="G5188" s="413">
        <v>341</v>
      </c>
      <c r="H5188" s="414">
        <v>12898</v>
      </c>
      <c r="I5188" s="402" t="s">
        <v>22655</v>
      </c>
      <c r="J5188" s="414">
        <v>12898</v>
      </c>
      <c r="K5188" s="309">
        <v>34</v>
      </c>
      <c r="L5188" s="413">
        <v>341</v>
      </c>
      <c r="M5188" s="414">
        <v>12898</v>
      </c>
      <c r="N5188" s="280" t="str">
        <f t="shared" ref="N5188:N5251" si="81">K5188&amp;" "&amp;L5188&amp;" "&amp;M5188</f>
        <v>34 341 12898</v>
      </c>
    </row>
    <row r="5189" spans="2:14" ht="17.25" thickBot="1">
      <c r="B5189" s="309">
        <v>34</v>
      </c>
      <c r="C5189" s="285" t="s">
        <v>22551</v>
      </c>
      <c r="D5189" s="309">
        <v>34</v>
      </c>
      <c r="E5189" s="413">
        <v>341</v>
      </c>
      <c r="F5189" s="407" t="s">
        <v>22631</v>
      </c>
      <c r="G5189" s="413">
        <v>341</v>
      </c>
      <c r="H5189" s="414">
        <v>12901</v>
      </c>
      <c r="I5189" s="401" t="s">
        <v>22656</v>
      </c>
      <c r="J5189" s="414">
        <v>12901</v>
      </c>
      <c r="K5189" s="309">
        <v>34</v>
      </c>
      <c r="L5189" s="413">
        <v>341</v>
      </c>
      <c r="M5189" s="414">
        <v>12901</v>
      </c>
      <c r="N5189" s="280" t="str">
        <f t="shared" si="81"/>
        <v>34 341 12901</v>
      </c>
    </row>
    <row r="5190" spans="2:14" ht="17.25" thickBot="1">
      <c r="B5190" s="309">
        <v>34</v>
      </c>
      <c r="C5190" s="285" t="s">
        <v>22551</v>
      </c>
      <c r="D5190" s="309">
        <v>34</v>
      </c>
      <c r="E5190" s="413">
        <v>341</v>
      </c>
      <c r="F5190" s="407" t="s">
        <v>22631</v>
      </c>
      <c r="G5190" s="413">
        <v>341</v>
      </c>
      <c r="H5190" s="414">
        <v>12904</v>
      </c>
      <c r="I5190" s="402" t="s">
        <v>22657</v>
      </c>
      <c r="J5190" s="414">
        <v>12904</v>
      </c>
      <c r="K5190" s="309">
        <v>34</v>
      </c>
      <c r="L5190" s="413">
        <v>341</v>
      </c>
      <c r="M5190" s="414">
        <v>12904</v>
      </c>
      <c r="N5190" s="280" t="str">
        <f t="shared" si="81"/>
        <v>34 341 12904</v>
      </c>
    </row>
    <row r="5191" spans="2:14" ht="17.25" thickBot="1">
      <c r="B5191" s="309">
        <v>34</v>
      </c>
      <c r="C5191" s="285" t="s">
        <v>22551</v>
      </c>
      <c r="D5191" s="309">
        <v>34</v>
      </c>
      <c r="E5191" s="413">
        <v>341</v>
      </c>
      <c r="F5191" s="407" t="s">
        <v>22631</v>
      </c>
      <c r="G5191" s="413">
        <v>341</v>
      </c>
      <c r="H5191" s="414">
        <v>12907</v>
      </c>
      <c r="I5191" s="401" t="s">
        <v>22658</v>
      </c>
      <c r="J5191" s="414">
        <v>12907</v>
      </c>
      <c r="K5191" s="309">
        <v>34</v>
      </c>
      <c r="L5191" s="413">
        <v>341</v>
      </c>
      <c r="M5191" s="414">
        <v>12907</v>
      </c>
      <c r="N5191" s="280" t="str">
        <f t="shared" si="81"/>
        <v>34 341 12907</v>
      </c>
    </row>
    <row r="5192" spans="2:14" ht="17.25" thickBot="1">
      <c r="B5192" s="309">
        <v>34</v>
      </c>
      <c r="C5192" s="285" t="s">
        <v>22551</v>
      </c>
      <c r="D5192" s="309">
        <v>34</v>
      </c>
      <c r="E5192" s="413">
        <v>341</v>
      </c>
      <c r="F5192" s="407" t="s">
        <v>22631</v>
      </c>
      <c r="G5192" s="413">
        <v>341</v>
      </c>
      <c r="H5192" s="414">
        <v>12910</v>
      </c>
      <c r="I5192" s="402" t="s">
        <v>22659</v>
      </c>
      <c r="J5192" s="414">
        <v>12910</v>
      </c>
      <c r="K5192" s="309">
        <v>34</v>
      </c>
      <c r="L5192" s="413">
        <v>341</v>
      </c>
      <c r="M5192" s="414">
        <v>12910</v>
      </c>
      <c r="N5192" s="280" t="str">
        <f t="shared" si="81"/>
        <v>34 341 12910</v>
      </c>
    </row>
    <row r="5193" spans="2:14" ht="17.25" thickBot="1">
      <c r="B5193" s="309">
        <v>34</v>
      </c>
      <c r="C5193" s="285" t="s">
        <v>22551</v>
      </c>
      <c r="D5193" s="309">
        <v>34</v>
      </c>
      <c r="E5193" s="413">
        <v>341</v>
      </c>
      <c r="F5193" s="407" t="s">
        <v>22631</v>
      </c>
      <c r="G5193" s="413">
        <v>341</v>
      </c>
      <c r="H5193" s="414">
        <v>12913</v>
      </c>
      <c r="I5193" s="401" t="s">
        <v>22660</v>
      </c>
      <c r="J5193" s="414">
        <v>12913</v>
      </c>
      <c r="K5193" s="309">
        <v>34</v>
      </c>
      <c r="L5193" s="413">
        <v>341</v>
      </c>
      <c r="M5193" s="414">
        <v>12913</v>
      </c>
      <c r="N5193" s="280" t="str">
        <f t="shared" si="81"/>
        <v>34 341 12913</v>
      </c>
    </row>
    <row r="5194" spans="2:14" ht="17.25" thickBot="1">
      <c r="B5194" s="309">
        <v>34</v>
      </c>
      <c r="C5194" s="285" t="s">
        <v>22551</v>
      </c>
      <c r="D5194" s="309">
        <v>34</v>
      </c>
      <c r="E5194" s="413">
        <v>341</v>
      </c>
      <c r="F5194" s="407" t="s">
        <v>22631</v>
      </c>
      <c r="G5194" s="413">
        <v>341</v>
      </c>
      <c r="H5194" s="414">
        <v>12916</v>
      </c>
      <c r="I5194" s="401" t="s">
        <v>22212</v>
      </c>
      <c r="J5194" s="414">
        <v>12916</v>
      </c>
      <c r="K5194" s="309">
        <v>34</v>
      </c>
      <c r="L5194" s="413">
        <v>341</v>
      </c>
      <c r="M5194" s="414">
        <v>12916</v>
      </c>
      <c r="N5194" s="280" t="str">
        <f t="shared" si="81"/>
        <v>34 341 12916</v>
      </c>
    </row>
    <row r="5195" spans="2:14" ht="17.25" thickBot="1">
      <c r="B5195" s="309">
        <v>34</v>
      </c>
      <c r="C5195" s="285" t="s">
        <v>22551</v>
      </c>
      <c r="D5195" s="309">
        <v>34</v>
      </c>
      <c r="E5195" s="413">
        <v>341</v>
      </c>
      <c r="F5195" s="407" t="s">
        <v>22631</v>
      </c>
      <c r="G5195" s="413">
        <v>341</v>
      </c>
      <c r="H5195" s="414">
        <v>12919</v>
      </c>
      <c r="I5195" s="402" t="s">
        <v>22661</v>
      </c>
      <c r="J5195" s="414">
        <v>12919</v>
      </c>
      <c r="K5195" s="309">
        <v>34</v>
      </c>
      <c r="L5195" s="413">
        <v>341</v>
      </c>
      <c r="M5195" s="414">
        <v>12919</v>
      </c>
      <c r="N5195" s="280" t="str">
        <f t="shared" si="81"/>
        <v>34 341 12919</v>
      </c>
    </row>
    <row r="5196" spans="2:14" ht="17.25" thickBot="1">
      <c r="B5196" s="309">
        <v>34</v>
      </c>
      <c r="C5196" s="285" t="s">
        <v>22551</v>
      </c>
      <c r="D5196" s="309">
        <v>34</v>
      </c>
      <c r="E5196" s="413">
        <v>341</v>
      </c>
      <c r="F5196" s="407" t="s">
        <v>22631</v>
      </c>
      <c r="G5196" s="413">
        <v>341</v>
      </c>
      <c r="H5196" s="414">
        <v>12922</v>
      </c>
      <c r="I5196" s="401" t="s">
        <v>19166</v>
      </c>
      <c r="J5196" s="414">
        <v>12922</v>
      </c>
      <c r="K5196" s="309">
        <v>34</v>
      </c>
      <c r="L5196" s="413">
        <v>341</v>
      </c>
      <c r="M5196" s="414">
        <v>12922</v>
      </c>
      <c r="N5196" s="280" t="str">
        <f t="shared" si="81"/>
        <v>34 341 12922</v>
      </c>
    </row>
    <row r="5197" spans="2:14" ht="17.25" thickBot="1">
      <c r="B5197" s="309">
        <v>34</v>
      </c>
      <c r="C5197" s="285" t="s">
        <v>22551</v>
      </c>
      <c r="D5197" s="309">
        <v>34</v>
      </c>
      <c r="E5197" s="413">
        <v>341</v>
      </c>
      <c r="F5197" s="407" t="s">
        <v>22631</v>
      </c>
      <c r="G5197" s="413">
        <v>341</v>
      </c>
      <c r="H5197" s="414">
        <v>12925</v>
      </c>
      <c r="I5197" s="402" t="s">
        <v>19651</v>
      </c>
      <c r="J5197" s="414">
        <v>12925</v>
      </c>
      <c r="K5197" s="309">
        <v>34</v>
      </c>
      <c r="L5197" s="413">
        <v>341</v>
      </c>
      <c r="M5197" s="414">
        <v>12925</v>
      </c>
      <c r="N5197" s="280" t="str">
        <f t="shared" si="81"/>
        <v>34 341 12925</v>
      </c>
    </row>
    <row r="5198" spans="2:14" ht="17.25" thickBot="1">
      <c r="B5198" s="309">
        <v>34</v>
      </c>
      <c r="C5198" s="285" t="s">
        <v>22551</v>
      </c>
      <c r="D5198" s="309">
        <v>34</v>
      </c>
      <c r="E5198" s="413">
        <v>341</v>
      </c>
      <c r="F5198" s="407" t="s">
        <v>22631</v>
      </c>
      <c r="G5198" s="413">
        <v>341</v>
      </c>
      <c r="H5198" s="414">
        <v>12928</v>
      </c>
      <c r="I5198" s="401" t="s">
        <v>22662</v>
      </c>
      <c r="J5198" s="414">
        <v>12928</v>
      </c>
      <c r="K5198" s="309">
        <v>34</v>
      </c>
      <c r="L5198" s="413">
        <v>341</v>
      </c>
      <c r="M5198" s="414">
        <v>12928</v>
      </c>
      <c r="N5198" s="280" t="str">
        <f t="shared" si="81"/>
        <v>34 341 12928</v>
      </c>
    </row>
    <row r="5199" spans="2:14" ht="17.25" thickBot="1">
      <c r="B5199" s="309">
        <v>34</v>
      </c>
      <c r="C5199" s="285" t="s">
        <v>22551</v>
      </c>
      <c r="D5199" s="309">
        <v>34</v>
      </c>
      <c r="E5199" s="413">
        <v>341</v>
      </c>
      <c r="F5199" s="407" t="s">
        <v>22631</v>
      </c>
      <c r="G5199" s="413">
        <v>341</v>
      </c>
      <c r="H5199" s="414">
        <v>12931</v>
      </c>
      <c r="I5199" s="402" t="s">
        <v>19510</v>
      </c>
      <c r="J5199" s="414">
        <v>12931</v>
      </c>
      <c r="K5199" s="309">
        <v>34</v>
      </c>
      <c r="L5199" s="413">
        <v>341</v>
      </c>
      <c r="M5199" s="414">
        <v>12931</v>
      </c>
      <c r="N5199" s="280" t="str">
        <f t="shared" si="81"/>
        <v>34 341 12931</v>
      </c>
    </row>
    <row r="5200" spans="2:14" ht="17.25" thickBot="1">
      <c r="B5200" s="309">
        <v>34</v>
      </c>
      <c r="C5200" s="285" t="s">
        <v>22551</v>
      </c>
      <c r="D5200" s="309">
        <v>34</v>
      </c>
      <c r="E5200" s="413">
        <v>341</v>
      </c>
      <c r="F5200" s="407" t="s">
        <v>22631</v>
      </c>
      <c r="G5200" s="413">
        <v>341</v>
      </c>
      <c r="H5200" s="414">
        <v>12934</v>
      </c>
      <c r="I5200" s="401" t="s">
        <v>22663</v>
      </c>
      <c r="J5200" s="414">
        <v>12934</v>
      </c>
      <c r="K5200" s="309">
        <v>34</v>
      </c>
      <c r="L5200" s="413">
        <v>341</v>
      </c>
      <c r="M5200" s="414">
        <v>12934</v>
      </c>
      <c r="N5200" s="280" t="str">
        <f t="shared" si="81"/>
        <v>34 341 12934</v>
      </c>
    </row>
    <row r="5201" spans="2:14" ht="17.25" thickBot="1">
      <c r="B5201" s="309">
        <v>34</v>
      </c>
      <c r="C5201" s="285" t="s">
        <v>22551</v>
      </c>
      <c r="D5201" s="309">
        <v>34</v>
      </c>
      <c r="E5201" s="413">
        <v>341</v>
      </c>
      <c r="F5201" s="407" t="s">
        <v>22631</v>
      </c>
      <c r="G5201" s="413">
        <v>341</v>
      </c>
      <c r="H5201" s="414">
        <v>12937</v>
      </c>
      <c r="I5201" s="402" t="s">
        <v>22606</v>
      </c>
      <c r="J5201" s="414">
        <v>12937</v>
      </c>
      <c r="K5201" s="309">
        <v>34</v>
      </c>
      <c r="L5201" s="413">
        <v>341</v>
      </c>
      <c r="M5201" s="414">
        <v>12937</v>
      </c>
      <c r="N5201" s="280" t="str">
        <f t="shared" si="81"/>
        <v>34 341 12937</v>
      </c>
    </row>
    <row r="5202" spans="2:14" ht="17.25" thickBot="1">
      <c r="B5202" s="309">
        <v>34</v>
      </c>
      <c r="C5202" s="285" t="s">
        <v>22551</v>
      </c>
      <c r="D5202" s="309">
        <v>34</v>
      </c>
      <c r="E5202" s="413">
        <v>341</v>
      </c>
      <c r="F5202" s="407" t="s">
        <v>22631</v>
      </c>
      <c r="G5202" s="413">
        <v>341</v>
      </c>
      <c r="H5202" s="414">
        <v>12940</v>
      </c>
      <c r="I5202" s="401" t="s">
        <v>22664</v>
      </c>
      <c r="J5202" s="414">
        <v>12940</v>
      </c>
      <c r="K5202" s="309">
        <v>34</v>
      </c>
      <c r="L5202" s="413">
        <v>341</v>
      </c>
      <c r="M5202" s="414">
        <v>12940</v>
      </c>
      <c r="N5202" s="280" t="str">
        <f t="shared" si="81"/>
        <v>34 341 12940</v>
      </c>
    </row>
    <row r="5203" spans="2:14" ht="17.25" thickBot="1">
      <c r="B5203" s="309">
        <v>34</v>
      </c>
      <c r="C5203" s="285" t="s">
        <v>22551</v>
      </c>
      <c r="D5203" s="309">
        <v>34</v>
      </c>
      <c r="E5203" s="413">
        <v>341</v>
      </c>
      <c r="F5203" s="407" t="s">
        <v>22631</v>
      </c>
      <c r="G5203" s="413">
        <v>341</v>
      </c>
      <c r="H5203" s="414">
        <v>12943</v>
      </c>
      <c r="I5203" s="402" t="s">
        <v>22665</v>
      </c>
      <c r="J5203" s="414">
        <v>12943</v>
      </c>
      <c r="K5203" s="309">
        <v>34</v>
      </c>
      <c r="L5203" s="413">
        <v>341</v>
      </c>
      <c r="M5203" s="414">
        <v>12943</v>
      </c>
      <c r="N5203" s="280" t="str">
        <f t="shared" si="81"/>
        <v>34 341 12943</v>
      </c>
    </row>
    <row r="5204" spans="2:14" ht="17.25" thickBot="1">
      <c r="B5204" s="309">
        <v>34</v>
      </c>
      <c r="C5204" s="285" t="s">
        <v>22551</v>
      </c>
      <c r="D5204" s="309">
        <v>34</v>
      </c>
      <c r="E5204" s="413">
        <v>341</v>
      </c>
      <c r="F5204" s="407" t="s">
        <v>22631</v>
      </c>
      <c r="G5204" s="413">
        <v>341</v>
      </c>
      <c r="H5204" s="414">
        <v>12946</v>
      </c>
      <c r="I5204" s="401" t="s">
        <v>22666</v>
      </c>
      <c r="J5204" s="414">
        <v>12946</v>
      </c>
      <c r="K5204" s="309">
        <v>34</v>
      </c>
      <c r="L5204" s="413">
        <v>341</v>
      </c>
      <c r="M5204" s="414">
        <v>12946</v>
      </c>
      <c r="N5204" s="280" t="str">
        <f t="shared" si="81"/>
        <v>34 341 12946</v>
      </c>
    </row>
    <row r="5205" spans="2:14" ht="17.25" thickBot="1">
      <c r="B5205" s="309">
        <v>34</v>
      </c>
      <c r="C5205" s="285" t="s">
        <v>22551</v>
      </c>
      <c r="D5205" s="309">
        <v>34</v>
      </c>
      <c r="E5205" s="413">
        <v>341</v>
      </c>
      <c r="F5205" s="407" t="s">
        <v>22631</v>
      </c>
      <c r="G5205" s="413">
        <v>341</v>
      </c>
      <c r="H5205" s="414">
        <v>12949</v>
      </c>
      <c r="I5205" s="402" t="s">
        <v>18680</v>
      </c>
      <c r="J5205" s="414">
        <v>12949</v>
      </c>
      <c r="K5205" s="309">
        <v>34</v>
      </c>
      <c r="L5205" s="413">
        <v>341</v>
      </c>
      <c r="M5205" s="414">
        <v>12949</v>
      </c>
      <c r="N5205" s="280" t="str">
        <f t="shared" si="81"/>
        <v>34 341 12949</v>
      </c>
    </row>
    <row r="5206" spans="2:14" ht="17.25" thickBot="1">
      <c r="B5206" s="309">
        <v>34</v>
      </c>
      <c r="C5206" s="285" t="s">
        <v>22551</v>
      </c>
      <c r="D5206" s="309">
        <v>34</v>
      </c>
      <c r="E5206" s="413">
        <v>341</v>
      </c>
      <c r="F5206" s="407" t="s">
        <v>22631</v>
      </c>
      <c r="G5206" s="413">
        <v>341</v>
      </c>
      <c r="H5206" s="414">
        <v>12952</v>
      </c>
      <c r="I5206" s="401" t="s">
        <v>22135</v>
      </c>
      <c r="J5206" s="414">
        <v>12952</v>
      </c>
      <c r="K5206" s="309">
        <v>34</v>
      </c>
      <c r="L5206" s="413">
        <v>341</v>
      </c>
      <c r="M5206" s="414">
        <v>12952</v>
      </c>
      <c r="N5206" s="280" t="str">
        <f t="shared" si="81"/>
        <v>34 341 12952</v>
      </c>
    </row>
    <row r="5207" spans="2:14" ht="17.25" thickBot="1">
      <c r="B5207" s="309">
        <v>34</v>
      </c>
      <c r="C5207" s="285" t="s">
        <v>22551</v>
      </c>
      <c r="D5207" s="309">
        <v>34</v>
      </c>
      <c r="E5207" s="413">
        <v>341</v>
      </c>
      <c r="F5207" s="407" t="s">
        <v>22631</v>
      </c>
      <c r="G5207" s="413">
        <v>341</v>
      </c>
      <c r="H5207" s="414">
        <v>12955</v>
      </c>
      <c r="I5207" s="402" t="s">
        <v>22667</v>
      </c>
      <c r="J5207" s="414">
        <v>12955</v>
      </c>
      <c r="K5207" s="309">
        <v>34</v>
      </c>
      <c r="L5207" s="413">
        <v>341</v>
      </c>
      <c r="M5207" s="414">
        <v>12955</v>
      </c>
      <c r="N5207" s="280" t="str">
        <f t="shared" si="81"/>
        <v>34 341 12955</v>
      </c>
    </row>
    <row r="5208" spans="2:14" ht="17.25" thickBot="1">
      <c r="B5208" s="309">
        <v>34</v>
      </c>
      <c r="C5208" s="285" t="s">
        <v>22551</v>
      </c>
      <c r="D5208" s="309">
        <v>34</v>
      </c>
      <c r="E5208" s="413">
        <v>341</v>
      </c>
      <c r="F5208" s="407" t="s">
        <v>22631</v>
      </c>
      <c r="G5208" s="413">
        <v>341</v>
      </c>
      <c r="H5208" s="414">
        <v>12958</v>
      </c>
      <c r="I5208" s="401" t="s">
        <v>19650</v>
      </c>
      <c r="J5208" s="414">
        <v>12958</v>
      </c>
      <c r="K5208" s="309">
        <v>34</v>
      </c>
      <c r="L5208" s="413">
        <v>341</v>
      </c>
      <c r="M5208" s="414">
        <v>12958</v>
      </c>
      <c r="N5208" s="280" t="str">
        <f t="shared" si="81"/>
        <v>34 341 12958</v>
      </c>
    </row>
    <row r="5209" spans="2:14" ht="17.25" thickBot="1">
      <c r="B5209" s="309">
        <v>34</v>
      </c>
      <c r="C5209" s="285" t="s">
        <v>22551</v>
      </c>
      <c r="D5209" s="309">
        <v>34</v>
      </c>
      <c r="E5209" s="413">
        <v>341</v>
      </c>
      <c r="F5209" s="407" t="s">
        <v>22631</v>
      </c>
      <c r="G5209" s="413">
        <v>341</v>
      </c>
      <c r="H5209" s="414">
        <v>12961</v>
      </c>
      <c r="I5209" s="401" t="s">
        <v>20841</v>
      </c>
      <c r="J5209" s="414">
        <v>12961</v>
      </c>
      <c r="K5209" s="309">
        <v>34</v>
      </c>
      <c r="L5209" s="413">
        <v>341</v>
      </c>
      <c r="M5209" s="414">
        <v>12961</v>
      </c>
      <c r="N5209" s="280" t="str">
        <f t="shared" si="81"/>
        <v>34 341 12961</v>
      </c>
    </row>
    <row r="5210" spans="2:14" ht="17.25" thickBot="1">
      <c r="B5210" s="309">
        <v>34</v>
      </c>
      <c r="C5210" s="285" t="s">
        <v>22551</v>
      </c>
      <c r="D5210" s="309">
        <v>34</v>
      </c>
      <c r="E5210" s="413">
        <v>341</v>
      </c>
      <c r="F5210" s="407" t="s">
        <v>22631</v>
      </c>
      <c r="G5210" s="413">
        <v>341</v>
      </c>
      <c r="H5210" s="414">
        <v>12964</v>
      </c>
      <c r="I5210" s="402" t="s">
        <v>22668</v>
      </c>
      <c r="J5210" s="414">
        <v>12964</v>
      </c>
      <c r="K5210" s="309">
        <v>34</v>
      </c>
      <c r="L5210" s="413">
        <v>341</v>
      </c>
      <c r="M5210" s="414">
        <v>12964</v>
      </c>
      <c r="N5210" s="280" t="str">
        <f t="shared" si="81"/>
        <v>34 341 12964</v>
      </c>
    </row>
    <row r="5211" spans="2:14" ht="17.25" thickBot="1">
      <c r="B5211" s="309">
        <v>34</v>
      </c>
      <c r="C5211" s="285" t="s">
        <v>22551</v>
      </c>
      <c r="D5211" s="309">
        <v>34</v>
      </c>
      <c r="E5211" s="413">
        <v>341</v>
      </c>
      <c r="F5211" s="407" t="s">
        <v>22631</v>
      </c>
      <c r="G5211" s="413">
        <v>341</v>
      </c>
      <c r="H5211" s="414">
        <v>12967</v>
      </c>
      <c r="I5211" s="401" t="s">
        <v>22669</v>
      </c>
      <c r="J5211" s="414">
        <v>12967</v>
      </c>
      <c r="K5211" s="309">
        <v>34</v>
      </c>
      <c r="L5211" s="413">
        <v>341</v>
      </c>
      <c r="M5211" s="414">
        <v>12967</v>
      </c>
      <c r="N5211" s="280" t="str">
        <f t="shared" si="81"/>
        <v>34 341 12967</v>
      </c>
    </row>
    <row r="5212" spans="2:14" ht="17.25" thickBot="1">
      <c r="B5212" s="309">
        <v>34</v>
      </c>
      <c r="C5212" s="285" t="s">
        <v>22551</v>
      </c>
      <c r="D5212" s="309">
        <v>34</v>
      </c>
      <c r="E5212" s="416">
        <v>342</v>
      </c>
      <c r="F5212" s="409" t="s">
        <v>22670</v>
      </c>
      <c r="G5212" s="416">
        <v>342</v>
      </c>
      <c r="H5212" s="414">
        <v>12970</v>
      </c>
      <c r="I5212" s="401" t="s">
        <v>22671</v>
      </c>
      <c r="J5212" s="414">
        <v>12970</v>
      </c>
      <c r="K5212" s="309">
        <v>34</v>
      </c>
      <c r="L5212" s="416">
        <v>342</v>
      </c>
      <c r="M5212" s="414">
        <v>12970</v>
      </c>
      <c r="N5212" s="280" t="str">
        <f t="shared" si="81"/>
        <v>34 342 12970</v>
      </c>
    </row>
    <row r="5213" spans="2:14" ht="17.25" thickBot="1">
      <c r="B5213" s="309">
        <v>34</v>
      </c>
      <c r="C5213" s="285" t="s">
        <v>22551</v>
      </c>
      <c r="D5213" s="309">
        <v>34</v>
      </c>
      <c r="E5213" s="416">
        <v>342</v>
      </c>
      <c r="F5213" s="409" t="s">
        <v>22670</v>
      </c>
      <c r="G5213" s="416">
        <v>342</v>
      </c>
      <c r="H5213" s="414">
        <v>12973</v>
      </c>
      <c r="I5213" s="402" t="s">
        <v>21389</v>
      </c>
      <c r="J5213" s="414">
        <v>12973</v>
      </c>
      <c r="K5213" s="309">
        <v>34</v>
      </c>
      <c r="L5213" s="416">
        <v>342</v>
      </c>
      <c r="M5213" s="414">
        <v>12973</v>
      </c>
      <c r="N5213" s="280" t="str">
        <f t="shared" si="81"/>
        <v>34 342 12973</v>
      </c>
    </row>
    <row r="5214" spans="2:14" ht="17.25" thickBot="1">
      <c r="B5214" s="309">
        <v>34</v>
      </c>
      <c r="C5214" s="285" t="s">
        <v>22551</v>
      </c>
      <c r="D5214" s="309">
        <v>34</v>
      </c>
      <c r="E5214" s="416">
        <v>342</v>
      </c>
      <c r="F5214" s="409" t="s">
        <v>22670</v>
      </c>
      <c r="G5214" s="416">
        <v>342</v>
      </c>
      <c r="H5214" s="414">
        <v>12976</v>
      </c>
      <c r="I5214" s="401" t="s">
        <v>22672</v>
      </c>
      <c r="J5214" s="414">
        <v>12976</v>
      </c>
      <c r="K5214" s="309">
        <v>34</v>
      </c>
      <c r="L5214" s="416">
        <v>342</v>
      </c>
      <c r="M5214" s="414">
        <v>12976</v>
      </c>
      <c r="N5214" s="280" t="str">
        <f t="shared" si="81"/>
        <v>34 342 12976</v>
      </c>
    </row>
    <row r="5215" spans="2:14" ht="17.25" thickBot="1">
      <c r="B5215" s="309">
        <v>34</v>
      </c>
      <c r="C5215" s="285" t="s">
        <v>22551</v>
      </c>
      <c r="D5215" s="309">
        <v>34</v>
      </c>
      <c r="E5215" s="416">
        <v>342</v>
      </c>
      <c r="F5215" s="409" t="s">
        <v>22670</v>
      </c>
      <c r="G5215" s="416">
        <v>342</v>
      </c>
      <c r="H5215" s="414">
        <v>12979</v>
      </c>
      <c r="I5215" s="402" t="s">
        <v>22673</v>
      </c>
      <c r="J5215" s="414">
        <v>12979</v>
      </c>
      <c r="K5215" s="309">
        <v>34</v>
      </c>
      <c r="L5215" s="416">
        <v>342</v>
      </c>
      <c r="M5215" s="414">
        <v>12979</v>
      </c>
      <c r="N5215" s="280" t="str">
        <f t="shared" si="81"/>
        <v>34 342 12979</v>
      </c>
    </row>
    <row r="5216" spans="2:14" ht="17.25" thickBot="1">
      <c r="B5216" s="309">
        <v>34</v>
      </c>
      <c r="C5216" s="285" t="s">
        <v>22551</v>
      </c>
      <c r="D5216" s="309">
        <v>34</v>
      </c>
      <c r="E5216" s="416">
        <v>342</v>
      </c>
      <c r="F5216" s="409" t="s">
        <v>22670</v>
      </c>
      <c r="G5216" s="416">
        <v>342</v>
      </c>
      <c r="H5216" s="414">
        <v>12982</v>
      </c>
      <c r="I5216" s="401" t="s">
        <v>22674</v>
      </c>
      <c r="J5216" s="414">
        <v>12982</v>
      </c>
      <c r="K5216" s="309">
        <v>34</v>
      </c>
      <c r="L5216" s="416">
        <v>342</v>
      </c>
      <c r="M5216" s="414">
        <v>12982</v>
      </c>
      <c r="N5216" s="280" t="str">
        <f t="shared" si="81"/>
        <v>34 342 12982</v>
      </c>
    </row>
    <row r="5217" spans="2:14" ht="17.25" thickBot="1">
      <c r="B5217" s="309">
        <v>34</v>
      </c>
      <c r="C5217" s="285" t="s">
        <v>22551</v>
      </c>
      <c r="D5217" s="309">
        <v>34</v>
      </c>
      <c r="E5217" s="416">
        <v>342</v>
      </c>
      <c r="F5217" s="409" t="s">
        <v>22670</v>
      </c>
      <c r="G5217" s="416">
        <v>342</v>
      </c>
      <c r="H5217" s="414">
        <v>12985</v>
      </c>
      <c r="I5217" s="402" t="s">
        <v>21247</v>
      </c>
      <c r="J5217" s="414">
        <v>12985</v>
      </c>
      <c r="K5217" s="309">
        <v>34</v>
      </c>
      <c r="L5217" s="416">
        <v>342</v>
      </c>
      <c r="M5217" s="414">
        <v>12985</v>
      </c>
      <c r="N5217" s="280" t="str">
        <f t="shared" si="81"/>
        <v>34 342 12985</v>
      </c>
    </row>
    <row r="5218" spans="2:14" ht="17.25" thickBot="1">
      <c r="B5218" s="309">
        <v>34</v>
      </c>
      <c r="C5218" s="285" t="s">
        <v>22551</v>
      </c>
      <c r="D5218" s="309">
        <v>34</v>
      </c>
      <c r="E5218" s="416">
        <v>342</v>
      </c>
      <c r="F5218" s="409" t="s">
        <v>22670</v>
      </c>
      <c r="G5218" s="416">
        <v>342</v>
      </c>
      <c r="H5218" s="414">
        <v>12988</v>
      </c>
      <c r="I5218" s="401" t="s">
        <v>22258</v>
      </c>
      <c r="J5218" s="414">
        <v>12988</v>
      </c>
      <c r="K5218" s="309">
        <v>34</v>
      </c>
      <c r="L5218" s="416">
        <v>342</v>
      </c>
      <c r="M5218" s="414">
        <v>12988</v>
      </c>
      <c r="N5218" s="280" t="str">
        <f t="shared" si="81"/>
        <v>34 342 12988</v>
      </c>
    </row>
    <row r="5219" spans="2:14" ht="17.25" thickBot="1">
      <c r="B5219" s="309">
        <v>34</v>
      </c>
      <c r="C5219" s="285" t="s">
        <v>22551</v>
      </c>
      <c r="D5219" s="309">
        <v>34</v>
      </c>
      <c r="E5219" s="416">
        <v>342</v>
      </c>
      <c r="F5219" s="409" t="s">
        <v>22670</v>
      </c>
      <c r="G5219" s="416">
        <v>342</v>
      </c>
      <c r="H5219" s="414">
        <v>12991</v>
      </c>
      <c r="I5219" s="402" t="s">
        <v>22675</v>
      </c>
      <c r="J5219" s="414">
        <v>12991</v>
      </c>
      <c r="K5219" s="309">
        <v>34</v>
      </c>
      <c r="L5219" s="416">
        <v>342</v>
      </c>
      <c r="M5219" s="414">
        <v>12991</v>
      </c>
      <c r="N5219" s="280" t="str">
        <f t="shared" si="81"/>
        <v>34 342 12991</v>
      </c>
    </row>
    <row r="5220" spans="2:14" ht="17.25" thickBot="1">
      <c r="B5220" s="309">
        <v>34</v>
      </c>
      <c r="C5220" s="285" t="s">
        <v>22551</v>
      </c>
      <c r="D5220" s="309">
        <v>34</v>
      </c>
      <c r="E5220" s="416">
        <v>342</v>
      </c>
      <c r="F5220" s="409" t="s">
        <v>22670</v>
      </c>
      <c r="G5220" s="416">
        <v>342</v>
      </c>
      <c r="H5220" s="414">
        <v>12994</v>
      </c>
      <c r="I5220" s="401" t="s">
        <v>22676</v>
      </c>
      <c r="J5220" s="414">
        <v>12994</v>
      </c>
      <c r="K5220" s="309">
        <v>34</v>
      </c>
      <c r="L5220" s="416">
        <v>342</v>
      </c>
      <c r="M5220" s="414">
        <v>12994</v>
      </c>
      <c r="N5220" s="280" t="str">
        <f t="shared" si="81"/>
        <v>34 342 12994</v>
      </c>
    </row>
    <row r="5221" spans="2:14" ht="17.25" thickBot="1">
      <c r="B5221" s="309">
        <v>34</v>
      </c>
      <c r="C5221" s="285" t="s">
        <v>22551</v>
      </c>
      <c r="D5221" s="309">
        <v>34</v>
      </c>
      <c r="E5221" s="416">
        <v>342</v>
      </c>
      <c r="F5221" s="409" t="s">
        <v>22670</v>
      </c>
      <c r="G5221" s="416">
        <v>342</v>
      </c>
      <c r="H5221" s="414">
        <v>12997</v>
      </c>
      <c r="I5221" s="402" t="s">
        <v>22677</v>
      </c>
      <c r="J5221" s="414">
        <v>12997</v>
      </c>
      <c r="K5221" s="309">
        <v>34</v>
      </c>
      <c r="L5221" s="416">
        <v>342</v>
      </c>
      <c r="M5221" s="414">
        <v>12997</v>
      </c>
      <c r="N5221" s="280" t="str">
        <f t="shared" si="81"/>
        <v>34 342 12997</v>
      </c>
    </row>
    <row r="5222" spans="2:14" ht="17.25" thickBot="1">
      <c r="B5222" s="309">
        <v>34</v>
      </c>
      <c r="C5222" s="285" t="s">
        <v>22551</v>
      </c>
      <c r="D5222" s="309">
        <v>34</v>
      </c>
      <c r="E5222" s="416">
        <v>342</v>
      </c>
      <c r="F5222" s="409" t="s">
        <v>22670</v>
      </c>
      <c r="G5222" s="416">
        <v>342</v>
      </c>
      <c r="H5222" s="414">
        <v>13000</v>
      </c>
      <c r="I5222" s="401" t="s">
        <v>22628</v>
      </c>
      <c r="J5222" s="414">
        <v>13000</v>
      </c>
      <c r="K5222" s="309">
        <v>34</v>
      </c>
      <c r="L5222" s="416">
        <v>342</v>
      </c>
      <c r="M5222" s="414">
        <v>13000</v>
      </c>
      <c r="N5222" s="280" t="str">
        <f t="shared" si="81"/>
        <v>34 342 13000</v>
      </c>
    </row>
    <row r="5223" spans="2:14" ht="17.25" thickBot="1">
      <c r="B5223" s="309">
        <v>34</v>
      </c>
      <c r="C5223" s="285" t="s">
        <v>22551</v>
      </c>
      <c r="D5223" s="309">
        <v>34</v>
      </c>
      <c r="E5223" s="416">
        <v>342</v>
      </c>
      <c r="F5223" s="409" t="s">
        <v>22670</v>
      </c>
      <c r="G5223" s="416">
        <v>342</v>
      </c>
      <c r="H5223" s="414">
        <v>13003</v>
      </c>
      <c r="I5223" s="402" t="s">
        <v>19489</v>
      </c>
      <c r="J5223" s="414">
        <v>13003</v>
      </c>
      <c r="K5223" s="309">
        <v>34</v>
      </c>
      <c r="L5223" s="416">
        <v>342</v>
      </c>
      <c r="M5223" s="414">
        <v>13003</v>
      </c>
      <c r="N5223" s="280" t="str">
        <f t="shared" si="81"/>
        <v>34 342 13003</v>
      </c>
    </row>
    <row r="5224" spans="2:14" ht="17.25" thickBot="1">
      <c r="B5224" s="309">
        <v>34</v>
      </c>
      <c r="C5224" s="285" t="s">
        <v>22551</v>
      </c>
      <c r="D5224" s="309">
        <v>34</v>
      </c>
      <c r="E5224" s="416">
        <v>342</v>
      </c>
      <c r="F5224" s="409" t="s">
        <v>22670</v>
      </c>
      <c r="G5224" s="416">
        <v>342</v>
      </c>
      <c r="H5224" s="414">
        <v>13006</v>
      </c>
      <c r="I5224" s="401" t="s">
        <v>22678</v>
      </c>
      <c r="J5224" s="414">
        <v>13006</v>
      </c>
      <c r="K5224" s="309">
        <v>34</v>
      </c>
      <c r="L5224" s="416">
        <v>342</v>
      </c>
      <c r="M5224" s="414">
        <v>13006</v>
      </c>
      <c r="N5224" s="280" t="str">
        <f t="shared" si="81"/>
        <v>34 342 13006</v>
      </c>
    </row>
    <row r="5225" spans="2:14" ht="17.25" thickBot="1">
      <c r="B5225" s="309">
        <v>34</v>
      </c>
      <c r="C5225" s="285" t="s">
        <v>22551</v>
      </c>
      <c r="D5225" s="309">
        <v>34</v>
      </c>
      <c r="E5225" s="416">
        <v>342</v>
      </c>
      <c r="F5225" s="409" t="s">
        <v>22670</v>
      </c>
      <c r="G5225" s="416">
        <v>342</v>
      </c>
      <c r="H5225" s="414">
        <v>13009</v>
      </c>
      <c r="I5225" s="402" t="s">
        <v>20907</v>
      </c>
      <c r="J5225" s="414">
        <v>13009</v>
      </c>
      <c r="K5225" s="309">
        <v>34</v>
      </c>
      <c r="L5225" s="416">
        <v>342</v>
      </c>
      <c r="M5225" s="414">
        <v>13009</v>
      </c>
      <c r="N5225" s="280" t="str">
        <f t="shared" si="81"/>
        <v>34 342 13009</v>
      </c>
    </row>
    <row r="5226" spans="2:14" ht="17.25" thickBot="1">
      <c r="B5226" s="309">
        <v>34</v>
      </c>
      <c r="C5226" s="285" t="s">
        <v>22551</v>
      </c>
      <c r="D5226" s="309">
        <v>34</v>
      </c>
      <c r="E5226" s="416">
        <v>342</v>
      </c>
      <c r="F5226" s="409" t="s">
        <v>22670</v>
      </c>
      <c r="G5226" s="416">
        <v>342</v>
      </c>
      <c r="H5226" s="414">
        <v>13012</v>
      </c>
      <c r="I5226" s="401" t="s">
        <v>22576</v>
      </c>
      <c r="J5226" s="414">
        <v>13012</v>
      </c>
      <c r="K5226" s="309">
        <v>34</v>
      </c>
      <c r="L5226" s="416">
        <v>342</v>
      </c>
      <c r="M5226" s="414">
        <v>13012</v>
      </c>
      <c r="N5226" s="280" t="str">
        <f t="shared" si="81"/>
        <v>34 342 13012</v>
      </c>
    </row>
    <row r="5227" spans="2:14" ht="17.25" thickBot="1">
      <c r="B5227" s="309">
        <v>34</v>
      </c>
      <c r="C5227" s="285" t="s">
        <v>22551</v>
      </c>
      <c r="D5227" s="309">
        <v>34</v>
      </c>
      <c r="E5227" s="416">
        <v>342</v>
      </c>
      <c r="F5227" s="409" t="s">
        <v>22670</v>
      </c>
      <c r="G5227" s="416">
        <v>342</v>
      </c>
      <c r="H5227" s="414">
        <v>13015</v>
      </c>
      <c r="I5227" s="401" t="s">
        <v>22679</v>
      </c>
      <c r="J5227" s="414">
        <v>13015</v>
      </c>
      <c r="K5227" s="309">
        <v>34</v>
      </c>
      <c r="L5227" s="416">
        <v>342</v>
      </c>
      <c r="M5227" s="414">
        <v>13015</v>
      </c>
      <c r="N5227" s="280" t="str">
        <f t="shared" si="81"/>
        <v>34 342 13015</v>
      </c>
    </row>
    <row r="5228" spans="2:14" ht="17.25" thickBot="1">
      <c r="B5228" s="309">
        <v>34</v>
      </c>
      <c r="C5228" s="285" t="s">
        <v>22551</v>
      </c>
      <c r="D5228" s="309">
        <v>34</v>
      </c>
      <c r="E5228" s="416">
        <v>342</v>
      </c>
      <c r="F5228" s="409" t="s">
        <v>22670</v>
      </c>
      <c r="G5228" s="416">
        <v>342</v>
      </c>
      <c r="H5228" s="414">
        <v>13018</v>
      </c>
      <c r="I5228" s="402" t="s">
        <v>22680</v>
      </c>
      <c r="J5228" s="414">
        <v>13018</v>
      </c>
      <c r="K5228" s="309">
        <v>34</v>
      </c>
      <c r="L5228" s="416">
        <v>342</v>
      </c>
      <c r="M5228" s="414">
        <v>13018</v>
      </c>
      <c r="N5228" s="280" t="str">
        <f t="shared" si="81"/>
        <v>34 342 13018</v>
      </c>
    </row>
    <row r="5229" spans="2:14" ht="17.25" thickBot="1">
      <c r="B5229" s="309">
        <v>34</v>
      </c>
      <c r="C5229" s="285" t="s">
        <v>22551</v>
      </c>
      <c r="D5229" s="309">
        <v>34</v>
      </c>
      <c r="E5229" s="416">
        <v>342</v>
      </c>
      <c r="F5229" s="409" t="s">
        <v>22670</v>
      </c>
      <c r="G5229" s="416">
        <v>342</v>
      </c>
      <c r="H5229" s="414">
        <v>13021</v>
      </c>
      <c r="I5229" s="401" t="s">
        <v>22681</v>
      </c>
      <c r="J5229" s="414">
        <v>13021</v>
      </c>
      <c r="K5229" s="309">
        <v>34</v>
      </c>
      <c r="L5229" s="416">
        <v>342</v>
      </c>
      <c r="M5229" s="414">
        <v>13021</v>
      </c>
      <c r="N5229" s="280" t="str">
        <f t="shared" si="81"/>
        <v>34 342 13021</v>
      </c>
    </row>
    <row r="5230" spans="2:14" ht="17.25" thickBot="1">
      <c r="B5230" s="309">
        <v>34</v>
      </c>
      <c r="C5230" s="285" t="s">
        <v>22551</v>
      </c>
      <c r="D5230" s="309">
        <v>34</v>
      </c>
      <c r="E5230" s="416">
        <v>342</v>
      </c>
      <c r="F5230" s="409" t="s">
        <v>22670</v>
      </c>
      <c r="G5230" s="416">
        <v>342</v>
      </c>
      <c r="H5230" s="414">
        <v>13024</v>
      </c>
      <c r="I5230" s="402" t="s">
        <v>22682</v>
      </c>
      <c r="J5230" s="414">
        <v>13024</v>
      </c>
      <c r="K5230" s="309">
        <v>34</v>
      </c>
      <c r="L5230" s="416">
        <v>342</v>
      </c>
      <c r="M5230" s="414">
        <v>13024</v>
      </c>
      <c r="N5230" s="280" t="str">
        <f t="shared" si="81"/>
        <v>34 342 13024</v>
      </c>
    </row>
    <row r="5231" spans="2:14" ht="17.25" thickBot="1">
      <c r="B5231" s="309">
        <v>34</v>
      </c>
      <c r="C5231" s="285" t="s">
        <v>22551</v>
      </c>
      <c r="D5231" s="309">
        <v>34</v>
      </c>
      <c r="E5231" s="416">
        <v>342</v>
      </c>
      <c r="F5231" s="409" t="s">
        <v>22670</v>
      </c>
      <c r="G5231" s="416">
        <v>342</v>
      </c>
      <c r="H5231" s="414">
        <v>13027</v>
      </c>
      <c r="I5231" s="401" t="s">
        <v>22683</v>
      </c>
      <c r="J5231" s="414">
        <v>13027</v>
      </c>
      <c r="K5231" s="309">
        <v>34</v>
      </c>
      <c r="L5231" s="416">
        <v>342</v>
      </c>
      <c r="M5231" s="414">
        <v>13027</v>
      </c>
      <c r="N5231" s="280" t="str">
        <f t="shared" si="81"/>
        <v>34 342 13027</v>
      </c>
    </row>
    <row r="5232" spans="2:14" ht="17.25" thickBot="1">
      <c r="B5232" s="309">
        <v>34</v>
      </c>
      <c r="C5232" s="285" t="s">
        <v>22551</v>
      </c>
      <c r="D5232" s="309">
        <v>34</v>
      </c>
      <c r="E5232" s="416">
        <v>342</v>
      </c>
      <c r="F5232" s="409" t="s">
        <v>22670</v>
      </c>
      <c r="G5232" s="416">
        <v>342</v>
      </c>
      <c r="H5232" s="414">
        <v>13030</v>
      </c>
      <c r="I5232" s="402" t="s">
        <v>20909</v>
      </c>
      <c r="J5232" s="414">
        <v>13030</v>
      </c>
      <c r="K5232" s="309">
        <v>34</v>
      </c>
      <c r="L5232" s="416">
        <v>342</v>
      </c>
      <c r="M5232" s="414">
        <v>13030</v>
      </c>
      <c r="N5232" s="280" t="str">
        <f t="shared" si="81"/>
        <v>34 342 13030</v>
      </c>
    </row>
    <row r="5233" spans="2:14" ht="17.25" thickBot="1">
      <c r="B5233" s="309">
        <v>34</v>
      </c>
      <c r="C5233" s="285" t="s">
        <v>22551</v>
      </c>
      <c r="D5233" s="309">
        <v>34</v>
      </c>
      <c r="E5233" s="416">
        <v>342</v>
      </c>
      <c r="F5233" s="409" t="s">
        <v>22670</v>
      </c>
      <c r="G5233" s="416">
        <v>342</v>
      </c>
      <c r="H5233" s="414">
        <v>13033</v>
      </c>
      <c r="I5233" s="401" t="s">
        <v>22684</v>
      </c>
      <c r="J5233" s="414">
        <v>13033</v>
      </c>
      <c r="K5233" s="309">
        <v>34</v>
      </c>
      <c r="L5233" s="416">
        <v>342</v>
      </c>
      <c r="M5233" s="414">
        <v>13033</v>
      </c>
      <c r="N5233" s="280" t="str">
        <f t="shared" si="81"/>
        <v>34 342 13033</v>
      </c>
    </row>
    <row r="5234" spans="2:14" ht="17.25" thickBot="1">
      <c r="B5234" s="309">
        <v>34</v>
      </c>
      <c r="C5234" s="285" t="s">
        <v>22551</v>
      </c>
      <c r="D5234" s="309">
        <v>34</v>
      </c>
      <c r="E5234" s="416">
        <v>342</v>
      </c>
      <c r="F5234" s="409" t="s">
        <v>22670</v>
      </c>
      <c r="G5234" s="416">
        <v>342</v>
      </c>
      <c r="H5234" s="414">
        <v>13036</v>
      </c>
      <c r="I5234" s="402" t="s">
        <v>19886</v>
      </c>
      <c r="J5234" s="414">
        <v>13036</v>
      </c>
      <c r="K5234" s="309">
        <v>34</v>
      </c>
      <c r="L5234" s="416">
        <v>342</v>
      </c>
      <c r="M5234" s="414">
        <v>13036</v>
      </c>
      <c r="N5234" s="280" t="str">
        <f t="shared" si="81"/>
        <v>34 342 13036</v>
      </c>
    </row>
    <row r="5235" spans="2:14" ht="17.25" thickBot="1">
      <c r="B5235" s="309">
        <v>34</v>
      </c>
      <c r="C5235" s="285" t="s">
        <v>22551</v>
      </c>
      <c r="D5235" s="309">
        <v>34</v>
      </c>
      <c r="E5235" s="416">
        <v>342</v>
      </c>
      <c r="F5235" s="409" t="s">
        <v>22670</v>
      </c>
      <c r="G5235" s="416">
        <v>342</v>
      </c>
      <c r="H5235" s="414">
        <v>13039</v>
      </c>
      <c r="I5235" s="401" t="s">
        <v>22685</v>
      </c>
      <c r="J5235" s="414">
        <v>13039</v>
      </c>
      <c r="K5235" s="309">
        <v>34</v>
      </c>
      <c r="L5235" s="416">
        <v>342</v>
      </c>
      <c r="M5235" s="414">
        <v>13039</v>
      </c>
      <c r="N5235" s="280" t="str">
        <f t="shared" si="81"/>
        <v>34 342 13039</v>
      </c>
    </row>
    <row r="5236" spans="2:14" ht="17.25" thickBot="1">
      <c r="B5236" s="309">
        <v>34</v>
      </c>
      <c r="C5236" s="285" t="s">
        <v>22551</v>
      </c>
      <c r="D5236" s="309">
        <v>34</v>
      </c>
      <c r="E5236" s="416">
        <v>342</v>
      </c>
      <c r="F5236" s="409" t="s">
        <v>22670</v>
      </c>
      <c r="G5236" s="416">
        <v>342</v>
      </c>
      <c r="H5236" s="414">
        <v>13042</v>
      </c>
      <c r="I5236" s="402" t="s">
        <v>22686</v>
      </c>
      <c r="J5236" s="414">
        <v>13042</v>
      </c>
      <c r="K5236" s="309">
        <v>34</v>
      </c>
      <c r="L5236" s="416">
        <v>342</v>
      </c>
      <c r="M5236" s="414">
        <v>13042</v>
      </c>
      <c r="N5236" s="280" t="str">
        <f t="shared" si="81"/>
        <v>34 342 13042</v>
      </c>
    </row>
    <row r="5237" spans="2:14" ht="17.25" thickBot="1">
      <c r="B5237" s="309">
        <v>34</v>
      </c>
      <c r="C5237" s="285" t="s">
        <v>22551</v>
      </c>
      <c r="D5237" s="309">
        <v>34</v>
      </c>
      <c r="E5237" s="416">
        <v>342</v>
      </c>
      <c r="F5237" s="409" t="s">
        <v>22670</v>
      </c>
      <c r="G5237" s="416">
        <v>342</v>
      </c>
      <c r="H5237" s="414">
        <v>13045</v>
      </c>
      <c r="I5237" s="401" t="s">
        <v>22133</v>
      </c>
      <c r="J5237" s="414">
        <v>13045</v>
      </c>
      <c r="K5237" s="309">
        <v>34</v>
      </c>
      <c r="L5237" s="416">
        <v>342</v>
      </c>
      <c r="M5237" s="414">
        <v>13045</v>
      </c>
      <c r="N5237" s="280" t="str">
        <f t="shared" si="81"/>
        <v>34 342 13045</v>
      </c>
    </row>
    <row r="5238" spans="2:14" ht="17.25" thickBot="1">
      <c r="B5238" s="309">
        <v>34</v>
      </c>
      <c r="C5238" s="285" t="s">
        <v>22551</v>
      </c>
      <c r="D5238" s="309">
        <v>34</v>
      </c>
      <c r="E5238" s="416">
        <v>342</v>
      </c>
      <c r="F5238" s="409" t="s">
        <v>22670</v>
      </c>
      <c r="G5238" s="416">
        <v>342</v>
      </c>
      <c r="H5238" s="414">
        <v>13048</v>
      </c>
      <c r="I5238" s="402" t="s">
        <v>22687</v>
      </c>
      <c r="J5238" s="414">
        <v>13048</v>
      </c>
      <c r="K5238" s="309">
        <v>34</v>
      </c>
      <c r="L5238" s="416">
        <v>342</v>
      </c>
      <c r="M5238" s="414">
        <v>13048</v>
      </c>
      <c r="N5238" s="280" t="str">
        <f t="shared" si="81"/>
        <v>34 342 13048</v>
      </c>
    </row>
    <row r="5239" spans="2:14" ht="17.25" thickBot="1">
      <c r="B5239" s="309">
        <v>34</v>
      </c>
      <c r="C5239" s="285" t="s">
        <v>22551</v>
      </c>
      <c r="D5239" s="309">
        <v>34</v>
      </c>
      <c r="E5239" s="416">
        <v>342</v>
      </c>
      <c r="F5239" s="409" t="s">
        <v>22670</v>
      </c>
      <c r="G5239" s="416">
        <v>342</v>
      </c>
      <c r="H5239" s="414">
        <v>13051</v>
      </c>
      <c r="I5239" s="401" t="s">
        <v>22688</v>
      </c>
      <c r="J5239" s="414">
        <v>13051</v>
      </c>
      <c r="K5239" s="309">
        <v>34</v>
      </c>
      <c r="L5239" s="416">
        <v>342</v>
      </c>
      <c r="M5239" s="414">
        <v>13051</v>
      </c>
      <c r="N5239" s="280" t="str">
        <f t="shared" si="81"/>
        <v>34 342 13051</v>
      </c>
    </row>
    <row r="5240" spans="2:14" ht="17.25" thickBot="1">
      <c r="B5240" s="309">
        <v>34</v>
      </c>
      <c r="C5240" s="285" t="s">
        <v>22551</v>
      </c>
      <c r="D5240" s="309">
        <v>34</v>
      </c>
      <c r="E5240" s="416">
        <v>342</v>
      </c>
      <c r="F5240" s="409" t="s">
        <v>22670</v>
      </c>
      <c r="G5240" s="416">
        <v>342</v>
      </c>
      <c r="H5240" s="414">
        <v>13054</v>
      </c>
      <c r="I5240" s="402" t="s">
        <v>22689</v>
      </c>
      <c r="J5240" s="414">
        <v>13054</v>
      </c>
      <c r="K5240" s="309">
        <v>34</v>
      </c>
      <c r="L5240" s="416">
        <v>342</v>
      </c>
      <c r="M5240" s="414">
        <v>13054</v>
      </c>
      <c r="N5240" s="280" t="str">
        <f t="shared" si="81"/>
        <v>34 342 13054</v>
      </c>
    </row>
    <row r="5241" spans="2:14" ht="17.25" thickBot="1">
      <c r="B5241" s="309">
        <v>34</v>
      </c>
      <c r="C5241" s="285" t="s">
        <v>22551</v>
      </c>
      <c r="D5241" s="309">
        <v>34</v>
      </c>
      <c r="E5241" s="416">
        <v>342</v>
      </c>
      <c r="F5241" s="409" t="s">
        <v>22670</v>
      </c>
      <c r="G5241" s="416">
        <v>342</v>
      </c>
      <c r="H5241" s="414">
        <v>13057</v>
      </c>
      <c r="I5241" s="401" t="s">
        <v>22690</v>
      </c>
      <c r="J5241" s="414">
        <v>13057</v>
      </c>
      <c r="K5241" s="309">
        <v>34</v>
      </c>
      <c r="L5241" s="416">
        <v>342</v>
      </c>
      <c r="M5241" s="414">
        <v>13057</v>
      </c>
      <c r="N5241" s="280" t="str">
        <f t="shared" si="81"/>
        <v>34 342 13057</v>
      </c>
    </row>
    <row r="5242" spans="2:14" ht="17.25" thickBot="1">
      <c r="B5242" s="309">
        <v>34</v>
      </c>
      <c r="C5242" s="285" t="s">
        <v>22551</v>
      </c>
      <c r="D5242" s="309">
        <v>34</v>
      </c>
      <c r="E5242" s="416">
        <v>342</v>
      </c>
      <c r="F5242" s="409" t="s">
        <v>22670</v>
      </c>
      <c r="G5242" s="416">
        <v>342</v>
      </c>
      <c r="H5242" s="414">
        <v>13060</v>
      </c>
      <c r="I5242" s="401" t="s">
        <v>22134</v>
      </c>
      <c r="J5242" s="414">
        <v>13060</v>
      </c>
      <c r="K5242" s="309">
        <v>34</v>
      </c>
      <c r="L5242" s="416">
        <v>342</v>
      </c>
      <c r="M5242" s="414">
        <v>13060</v>
      </c>
      <c r="N5242" s="280" t="str">
        <f t="shared" si="81"/>
        <v>34 342 13060</v>
      </c>
    </row>
    <row r="5243" spans="2:14" ht="17.25" thickBot="1">
      <c r="B5243" s="309">
        <v>34</v>
      </c>
      <c r="C5243" s="285" t="s">
        <v>22551</v>
      </c>
      <c r="D5243" s="309">
        <v>34</v>
      </c>
      <c r="E5243" s="416">
        <v>342</v>
      </c>
      <c r="F5243" s="409" t="s">
        <v>22670</v>
      </c>
      <c r="G5243" s="416">
        <v>342</v>
      </c>
      <c r="H5243" s="414">
        <v>13063</v>
      </c>
      <c r="I5243" s="402" t="s">
        <v>19024</v>
      </c>
      <c r="J5243" s="414">
        <v>13063</v>
      </c>
      <c r="K5243" s="309">
        <v>34</v>
      </c>
      <c r="L5243" s="416">
        <v>342</v>
      </c>
      <c r="M5243" s="414">
        <v>13063</v>
      </c>
      <c r="N5243" s="280" t="str">
        <f t="shared" si="81"/>
        <v>34 342 13063</v>
      </c>
    </row>
    <row r="5244" spans="2:14" ht="17.25" thickBot="1">
      <c r="B5244" s="309">
        <v>34</v>
      </c>
      <c r="C5244" s="285" t="s">
        <v>22551</v>
      </c>
      <c r="D5244" s="309">
        <v>34</v>
      </c>
      <c r="E5244" s="416">
        <v>342</v>
      </c>
      <c r="F5244" s="409" t="s">
        <v>22670</v>
      </c>
      <c r="G5244" s="416">
        <v>342</v>
      </c>
      <c r="H5244" s="414">
        <v>13066</v>
      </c>
      <c r="I5244" s="401" t="s">
        <v>22128</v>
      </c>
      <c r="J5244" s="414">
        <v>13066</v>
      </c>
      <c r="K5244" s="309">
        <v>34</v>
      </c>
      <c r="L5244" s="416">
        <v>342</v>
      </c>
      <c r="M5244" s="414">
        <v>13066</v>
      </c>
      <c r="N5244" s="280" t="str">
        <f t="shared" si="81"/>
        <v>34 342 13066</v>
      </c>
    </row>
    <row r="5245" spans="2:14" ht="17.25" thickBot="1">
      <c r="B5245" s="309">
        <v>34</v>
      </c>
      <c r="C5245" s="285" t="s">
        <v>22551</v>
      </c>
      <c r="D5245" s="309">
        <v>34</v>
      </c>
      <c r="E5245" s="416">
        <v>342</v>
      </c>
      <c r="F5245" s="409" t="s">
        <v>22670</v>
      </c>
      <c r="G5245" s="416">
        <v>342</v>
      </c>
      <c r="H5245" s="414">
        <v>13069</v>
      </c>
      <c r="I5245" s="402" t="s">
        <v>22691</v>
      </c>
      <c r="J5245" s="414">
        <v>13069</v>
      </c>
      <c r="K5245" s="309">
        <v>34</v>
      </c>
      <c r="L5245" s="416">
        <v>342</v>
      </c>
      <c r="M5245" s="414">
        <v>13069</v>
      </c>
      <c r="N5245" s="280" t="str">
        <f t="shared" si="81"/>
        <v>34 342 13069</v>
      </c>
    </row>
    <row r="5246" spans="2:14" ht="17.25" thickBot="1">
      <c r="B5246" s="309">
        <v>34</v>
      </c>
      <c r="C5246" s="285" t="s">
        <v>22551</v>
      </c>
      <c r="D5246" s="309">
        <v>34</v>
      </c>
      <c r="E5246" s="416">
        <v>342</v>
      </c>
      <c r="F5246" s="409" t="s">
        <v>22670</v>
      </c>
      <c r="G5246" s="416">
        <v>342</v>
      </c>
      <c r="H5246" s="414">
        <v>13072</v>
      </c>
      <c r="I5246" s="401" t="s">
        <v>22692</v>
      </c>
      <c r="J5246" s="414">
        <v>13072</v>
      </c>
      <c r="K5246" s="309">
        <v>34</v>
      </c>
      <c r="L5246" s="416">
        <v>342</v>
      </c>
      <c r="M5246" s="414">
        <v>13072</v>
      </c>
      <c r="N5246" s="280" t="str">
        <f t="shared" si="81"/>
        <v>34 342 13072</v>
      </c>
    </row>
    <row r="5247" spans="2:14" ht="17.25" thickBot="1">
      <c r="B5247" s="309">
        <v>34</v>
      </c>
      <c r="C5247" s="285" t="s">
        <v>22551</v>
      </c>
      <c r="D5247" s="309">
        <v>34</v>
      </c>
      <c r="E5247" s="413">
        <v>343</v>
      </c>
      <c r="F5247" s="407" t="s">
        <v>173</v>
      </c>
      <c r="G5247" s="413">
        <v>343</v>
      </c>
      <c r="H5247" s="414">
        <v>13075</v>
      </c>
      <c r="I5247" s="401" t="s">
        <v>22693</v>
      </c>
      <c r="J5247" s="414">
        <v>13075</v>
      </c>
      <c r="K5247" s="309">
        <v>34</v>
      </c>
      <c r="L5247" s="413">
        <v>343</v>
      </c>
      <c r="M5247" s="414">
        <v>13075</v>
      </c>
      <c r="N5247" s="280" t="str">
        <f t="shared" si="81"/>
        <v>34 343 13075</v>
      </c>
    </row>
    <row r="5248" spans="2:14" ht="17.25" thickBot="1">
      <c r="B5248" s="309">
        <v>34</v>
      </c>
      <c r="C5248" s="285" t="s">
        <v>22551</v>
      </c>
      <c r="D5248" s="309">
        <v>34</v>
      </c>
      <c r="E5248" s="413">
        <v>343</v>
      </c>
      <c r="F5248" s="407" t="s">
        <v>173</v>
      </c>
      <c r="G5248" s="413">
        <v>343</v>
      </c>
      <c r="H5248" s="414">
        <v>13078</v>
      </c>
      <c r="I5248" s="402" t="s">
        <v>22694</v>
      </c>
      <c r="J5248" s="414">
        <v>13078</v>
      </c>
      <c r="K5248" s="309">
        <v>34</v>
      </c>
      <c r="L5248" s="413">
        <v>343</v>
      </c>
      <c r="M5248" s="414">
        <v>13078</v>
      </c>
      <c r="N5248" s="280" t="str">
        <f t="shared" si="81"/>
        <v>34 343 13078</v>
      </c>
    </row>
    <row r="5249" spans="2:14" ht="17.25" thickBot="1">
      <c r="B5249" s="309">
        <v>34</v>
      </c>
      <c r="C5249" s="285" t="s">
        <v>22551</v>
      </c>
      <c r="D5249" s="309">
        <v>34</v>
      </c>
      <c r="E5249" s="413">
        <v>343</v>
      </c>
      <c r="F5249" s="407" t="s">
        <v>173</v>
      </c>
      <c r="G5249" s="413">
        <v>343</v>
      </c>
      <c r="H5249" s="414">
        <v>13081</v>
      </c>
      <c r="I5249" s="401" t="s">
        <v>22132</v>
      </c>
      <c r="J5249" s="414">
        <v>13081</v>
      </c>
      <c r="K5249" s="309">
        <v>34</v>
      </c>
      <c r="L5249" s="413">
        <v>343</v>
      </c>
      <c r="M5249" s="414">
        <v>13081</v>
      </c>
      <c r="N5249" s="280" t="str">
        <f t="shared" si="81"/>
        <v>34 343 13081</v>
      </c>
    </row>
    <row r="5250" spans="2:14" ht="17.25" thickBot="1">
      <c r="B5250" s="309">
        <v>34</v>
      </c>
      <c r="C5250" s="285" t="s">
        <v>22551</v>
      </c>
      <c r="D5250" s="309">
        <v>34</v>
      </c>
      <c r="E5250" s="413">
        <v>343</v>
      </c>
      <c r="F5250" s="407" t="s">
        <v>173</v>
      </c>
      <c r="G5250" s="413">
        <v>343</v>
      </c>
      <c r="H5250" s="414">
        <v>13087</v>
      </c>
      <c r="I5250" s="402" t="s">
        <v>18488</v>
      </c>
      <c r="J5250" s="414">
        <v>13087</v>
      </c>
      <c r="K5250" s="309">
        <v>34</v>
      </c>
      <c r="L5250" s="413">
        <v>343</v>
      </c>
      <c r="M5250" s="414">
        <v>13087</v>
      </c>
      <c r="N5250" s="280" t="str">
        <f t="shared" si="81"/>
        <v>34 343 13087</v>
      </c>
    </row>
    <row r="5251" spans="2:14" ht="17.25" thickBot="1">
      <c r="B5251" s="309">
        <v>34</v>
      </c>
      <c r="C5251" s="285" t="s">
        <v>22551</v>
      </c>
      <c r="D5251" s="309">
        <v>34</v>
      </c>
      <c r="E5251" s="413">
        <v>343</v>
      </c>
      <c r="F5251" s="407" t="s">
        <v>173</v>
      </c>
      <c r="G5251" s="413">
        <v>343</v>
      </c>
      <c r="H5251" s="414">
        <v>13090</v>
      </c>
      <c r="I5251" s="401" t="s">
        <v>22695</v>
      </c>
      <c r="J5251" s="414">
        <v>13090</v>
      </c>
      <c r="K5251" s="309">
        <v>34</v>
      </c>
      <c r="L5251" s="413">
        <v>343</v>
      </c>
      <c r="M5251" s="414">
        <v>13090</v>
      </c>
      <c r="N5251" s="280" t="str">
        <f t="shared" si="81"/>
        <v>34 343 13090</v>
      </c>
    </row>
    <row r="5252" spans="2:14" ht="17.25" thickBot="1">
      <c r="B5252" s="309">
        <v>34</v>
      </c>
      <c r="C5252" s="285" t="s">
        <v>22551</v>
      </c>
      <c r="D5252" s="309">
        <v>34</v>
      </c>
      <c r="E5252" s="413">
        <v>343</v>
      </c>
      <c r="F5252" s="407" t="s">
        <v>173</v>
      </c>
      <c r="G5252" s="413">
        <v>343</v>
      </c>
      <c r="H5252" s="414">
        <v>13093</v>
      </c>
      <c r="I5252" s="402" t="s">
        <v>19373</v>
      </c>
      <c r="J5252" s="414">
        <v>13093</v>
      </c>
      <c r="K5252" s="309">
        <v>34</v>
      </c>
      <c r="L5252" s="413">
        <v>343</v>
      </c>
      <c r="M5252" s="414">
        <v>13093</v>
      </c>
      <c r="N5252" s="280" t="str">
        <f t="shared" ref="N5252:N5315" si="82">K5252&amp;" "&amp;L5252&amp;" "&amp;M5252</f>
        <v>34 343 13093</v>
      </c>
    </row>
    <row r="5253" spans="2:14" ht="17.25" thickBot="1">
      <c r="B5253" s="309">
        <v>34</v>
      </c>
      <c r="C5253" s="285" t="s">
        <v>22551</v>
      </c>
      <c r="D5253" s="309">
        <v>34</v>
      </c>
      <c r="E5253" s="413">
        <v>343</v>
      </c>
      <c r="F5253" s="407" t="s">
        <v>173</v>
      </c>
      <c r="G5253" s="413">
        <v>343</v>
      </c>
      <c r="H5253" s="414">
        <v>13096</v>
      </c>
      <c r="I5253" s="401" t="s">
        <v>22696</v>
      </c>
      <c r="J5253" s="414">
        <v>13096</v>
      </c>
      <c r="K5253" s="309">
        <v>34</v>
      </c>
      <c r="L5253" s="413">
        <v>343</v>
      </c>
      <c r="M5253" s="414">
        <v>13096</v>
      </c>
      <c r="N5253" s="280" t="str">
        <f t="shared" si="82"/>
        <v>34 343 13096</v>
      </c>
    </row>
    <row r="5254" spans="2:14" ht="17.25" thickBot="1">
      <c r="B5254" s="309">
        <v>34</v>
      </c>
      <c r="C5254" s="285" t="s">
        <v>22551</v>
      </c>
      <c r="D5254" s="309">
        <v>34</v>
      </c>
      <c r="E5254" s="413">
        <v>343</v>
      </c>
      <c r="F5254" s="407" t="s">
        <v>173</v>
      </c>
      <c r="G5254" s="413">
        <v>343</v>
      </c>
      <c r="H5254" s="414">
        <v>13099</v>
      </c>
      <c r="I5254" s="402" t="s">
        <v>21244</v>
      </c>
      <c r="J5254" s="414">
        <v>13099</v>
      </c>
      <c r="K5254" s="309">
        <v>34</v>
      </c>
      <c r="L5254" s="413">
        <v>343</v>
      </c>
      <c r="M5254" s="414">
        <v>13099</v>
      </c>
      <c r="N5254" s="280" t="str">
        <f t="shared" si="82"/>
        <v>34 343 13099</v>
      </c>
    </row>
    <row r="5255" spans="2:14" ht="17.25" thickBot="1">
      <c r="B5255" s="309">
        <v>34</v>
      </c>
      <c r="C5255" s="285" t="s">
        <v>22551</v>
      </c>
      <c r="D5255" s="309">
        <v>34</v>
      </c>
      <c r="E5255" s="413">
        <v>343</v>
      </c>
      <c r="F5255" s="407" t="s">
        <v>173</v>
      </c>
      <c r="G5255" s="413">
        <v>343</v>
      </c>
      <c r="H5255" s="414">
        <v>13102</v>
      </c>
      <c r="I5255" s="401" t="s">
        <v>19354</v>
      </c>
      <c r="J5255" s="414">
        <v>13102</v>
      </c>
      <c r="K5255" s="309">
        <v>34</v>
      </c>
      <c r="L5255" s="413">
        <v>343</v>
      </c>
      <c r="M5255" s="414">
        <v>13102</v>
      </c>
      <c r="N5255" s="280" t="str">
        <f t="shared" si="82"/>
        <v>34 343 13102</v>
      </c>
    </row>
    <row r="5256" spans="2:14" ht="17.25" thickBot="1">
      <c r="B5256" s="309">
        <v>34</v>
      </c>
      <c r="C5256" s="285" t="s">
        <v>22551</v>
      </c>
      <c r="D5256" s="309">
        <v>34</v>
      </c>
      <c r="E5256" s="413">
        <v>343</v>
      </c>
      <c r="F5256" s="407" t="s">
        <v>173</v>
      </c>
      <c r="G5256" s="413">
        <v>343</v>
      </c>
      <c r="H5256" s="414">
        <v>13105</v>
      </c>
      <c r="I5256" s="402" t="s">
        <v>19508</v>
      </c>
      <c r="J5256" s="414">
        <v>13105</v>
      </c>
      <c r="K5256" s="309">
        <v>34</v>
      </c>
      <c r="L5256" s="413">
        <v>343</v>
      </c>
      <c r="M5256" s="414">
        <v>13105</v>
      </c>
      <c r="N5256" s="280" t="str">
        <f t="shared" si="82"/>
        <v>34 343 13105</v>
      </c>
    </row>
    <row r="5257" spans="2:14" ht="17.25" thickBot="1">
      <c r="B5257" s="309">
        <v>34</v>
      </c>
      <c r="C5257" s="285" t="s">
        <v>22551</v>
      </c>
      <c r="D5257" s="309">
        <v>34</v>
      </c>
      <c r="E5257" s="413">
        <v>343</v>
      </c>
      <c r="F5257" s="407" t="s">
        <v>173</v>
      </c>
      <c r="G5257" s="413">
        <v>343</v>
      </c>
      <c r="H5257" s="414">
        <v>13111</v>
      </c>
      <c r="I5257" s="401" t="s">
        <v>21249</v>
      </c>
      <c r="J5257" s="414">
        <v>13111</v>
      </c>
      <c r="K5257" s="309">
        <v>34</v>
      </c>
      <c r="L5257" s="413">
        <v>343</v>
      </c>
      <c r="M5257" s="414">
        <v>13111</v>
      </c>
      <c r="N5257" s="280" t="str">
        <f t="shared" si="82"/>
        <v>34 343 13111</v>
      </c>
    </row>
    <row r="5258" spans="2:14" ht="17.25" thickBot="1">
      <c r="B5258" s="309">
        <v>34</v>
      </c>
      <c r="C5258" s="285" t="s">
        <v>22551</v>
      </c>
      <c r="D5258" s="309">
        <v>34</v>
      </c>
      <c r="E5258" s="413">
        <v>343</v>
      </c>
      <c r="F5258" s="407" t="s">
        <v>173</v>
      </c>
      <c r="G5258" s="413">
        <v>343</v>
      </c>
      <c r="H5258" s="414">
        <v>13114</v>
      </c>
      <c r="I5258" s="402" t="s">
        <v>22697</v>
      </c>
      <c r="J5258" s="414">
        <v>13114</v>
      </c>
      <c r="K5258" s="309">
        <v>34</v>
      </c>
      <c r="L5258" s="413">
        <v>343</v>
      </c>
      <c r="M5258" s="414">
        <v>13114</v>
      </c>
      <c r="N5258" s="280" t="str">
        <f t="shared" si="82"/>
        <v>34 343 13114</v>
      </c>
    </row>
    <row r="5259" spans="2:14" ht="17.25" thickBot="1">
      <c r="B5259" s="309">
        <v>34</v>
      </c>
      <c r="C5259" s="285" t="s">
        <v>22551</v>
      </c>
      <c r="D5259" s="309">
        <v>34</v>
      </c>
      <c r="E5259" s="413">
        <v>343</v>
      </c>
      <c r="F5259" s="407" t="s">
        <v>173</v>
      </c>
      <c r="G5259" s="413">
        <v>343</v>
      </c>
      <c r="H5259" s="414">
        <v>13117</v>
      </c>
      <c r="I5259" s="401" t="s">
        <v>22698</v>
      </c>
      <c r="J5259" s="414">
        <v>13117</v>
      </c>
      <c r="K5259" s="309">
        <v>34</v>
      </c>
      <c r="L5259" s="413">
        <v>343</v>
      </c>
      <c r="M5259" s="414">
        <v>13117</v>
      </c>
      <c r="N5259" s="280" t="str">
        <f t="shared" si="82"/>
        <v>34 343 13117</v>
      </c>
    </row>
    <row r="5260" spans="2:14" ht="17.25" thickBot="1">
      <c r="B5260" s="309">
        <v>34</v>
      </c>
      <c r="C5260" s="285" t="s">
        <v>22551</v>
      </c>
      <c r="D5260" s="309">
        <v>34</v>
      </c>
      <c r="E5260" s="413">
        <v>343</v>
      </c>
      <c r="F5260" s="407" t="s">
        <v>173</v>
      </c>
      <c r="G5260" s="413">
        <v>343</v>
      </c>
      <c r="H5260" s="414">
        <v>13120</v>
      </c>
      <c r="I5260" s="402" t="s">
        <v>19643</v>
      </c>
      <c r="J5260" s="414">
        <v>13120</v>
      </c>
      <c r="K5260" s="309">
        <v>34</v>
      </c>
      <c r="L5260" s="413">
        <v>343</v>
      </c>
      <c r="M5260" s="414">
        <v>13120</v>
      </c>
      <c r="N5260" s="280" t="str">
        <f t="shared" si="82"/>
        <v>34 343 13120</v>
      </c>
    </row>
    <row r="5261" spans="2:14" ht="17.25" thickBot="1">
      <c r="B5261" s="309">
        <v>34</v>
      </c>
      <c r="C5261" s="285" t="s">
        <v>22551</v>
      </c>
      <c r="D5261" s="309">
        <v>34</v>
      </c>
      <c r="E5261" s="413">
        <v>343</v>
      </c>
      <c r="F5261" s="407" t="s">
        <v>173</v>
      </c>
      <c r="G5261" s="413">
        <v>343</v>
      </c>
      <c r="H5261" s="414">
        <v>13123</v>
      </c>
      <c r="I5261" s="401" t="s">
        <v>19665</v>
      </c>
      <c r="J5261" s="414">
        <v>13123</v>
      </c>
      <c r="K5261" s="309">
        <v>34</v>
      </c>
      <c r="L5261" s="413">
        <v>343</v>
      </c>
      <c r="M5261" s="414">
        <v>13123</v>
      </c>
      <c r="N5261" s="280" t="str">
        <f t="shared" si="82"/>
        <v>34 343 13123</v>
      </c>
    </row>
    <row r="5262" spans="2:14" ht="17.25" thickBot="1">
      <c r="B5262" s="309">
        <v>34</v>
      </c>
      <c r="C5262" s="285" t="s">
        <v>22551</v>
      </c>
      <c r="D5262" s="309">
        <v>34</v>
      </c>
      <c r="E5262" s="413">
        <v>343</v>
      </c>
      <c r="F5262" s="407" t="s">
        <v>173</v>
      </c>
      <c r="G5262" s="413">
        <v>343</v>
      </c>
      <c r="H5262" s="414">
        <v>13126</v>
      </c>
      <c r="I5262" s="401" t="s">
        <v>22699</v>
      </c>
      <c r="J5262" s="414">
        <v>13126</v>
      </c>
      <c r="K5262" s="309">
        <v>34</v>
      </c>
      <c r="L5262" s="413">
        <v>343</v>
      </c>
      <c r="M5262" s="414">
        <v>13126</v>
      </c>
      <c r="N5262" s="280" t="str">
        <f t="shared" si="82"/>
        <v>34 343 13126</v>
      </c>
    </row>
    <row r="5263" spans="2:14" ht="17.25" thickBot="1">
      <c r="B5263" s="309">
        <v>34</v>
      </c>
      <c r="C5263" s="285" t="s">
        <v>22551</v>
      </c>
      <c r="D5263" s="309">
        <v>34</v>
      </c>
      <c r="E5263" s="413">
        <v>343</v>
      </c>
      <c r="F5263" s="407" t="s">
        <v>173</v>
      </c>
      <c r="G5263" s="413">
        <v>343</v>
      </c>
      <c r="H5263" s="414">
        <v>13129</v>
      </c>
      <c r="I5263" s="402" t="s">
        <v>22700</v>
      </c>
      <c r="J5263" s="414">
        <v>13129</v>
      </c>
      <c r="K5263" s="309">
        <v>34</v>
      </c>
      <c r="L5263" s="413">
        <v>343</v>
      </c>
      <c r="M5263" s="414">
        <v>13129</v>
      </c>
      <c r="N5263" s="280" t="str">
        <f t="shared" si="82"/>
        <v>34 343 13129</v>
      </c>
    </row>
    <row r="5264" spans="2:14" ht="17.25" thickBot="1">
      <c r="B5264" s="309">
        <v>34</v>
      </c>
      <c r="C5264" s="285" t="s">
        <v>22551</v>
      </c>
      <c r="D5264" s="309">
        <v>34</v>
      </c>
      <c r="E5264" s="413">
        <v>343</v>
      </c>
      <c r="F5264" s="407" t="s">
        <v>173</v>
      </c>
      <c r="G5264" s="413">
        <v>343</v>
      </c>
      <c r="H5264" s="414">
        <v>13132</v>
      </c>
      <c r="I5264" s="401" t="s">
        <v>22701</v>
      </c>
      <c r="J5264" s="414">
        <v>13132</v>
      </c>
      <c r="K5264" s="309">
        <v>34</v>
      </c>
      <c r="L5264" s="413">
        <v>343</v>
      </c>
      <c r="M5264" s="414">
        <v>13132</v>
      </c>
      <c r="N5264" s="280" t="str">
        <f t="shared" si="82"/>
        <v>34 343 13132</v>
      </c>
    </row>
    <row r="5265" spans="2:14" ht="17.25" thickBot="1">
      <c r="B5265" s="309">
        <v>34</v>
      </c>
      <c r="C5265" s="285" t="s">
        <v>22551</v>
      </c>
      <c r="D5265" s="309">
        <v>34</v>
      </c>
      <c r="E5265" s="413">
        <v>343</v>
      </c>
      <c r="F5265" s="407" t="s">
        <v>173</v>
      </c>
      <c r="G5265" s="413">
        <v>343</v>
      </c>
      <c r="H5265" s="414">
        <v>13135</v>
      </c>
      <c r="I5265" s="402" t="s">
        <v>19341</v>
      </c>
      <c r="J5265" s="414">
        <v>13135</v>
      </c>
      <c r="K5265" s="309">
        <v>34</v>
      </c>
      <c r="L5265" s="413">
        <v>343</v>
      </c>
      <c r="M5265" s="414">
        <v>13135</v>
      </c>
      <c r="N5265" s="280" t="str">
        <f t="shared" si="82"/>
        <v>34 343 13135</v>
      </c>
    </row>
    <row r="5266" spans="2:14" ht="17.25" thickBot="1">
      <c r="B5266" s="309">
        <v>34</v>
      </c>
      <c r="C5266" s="285" t="s">
        <v>22551</v>
      </c>
      <c r="D5266" s="309">
        <v>34</v>
      </c>
      <c r="E5266" s="413">
        <v>343</v>
      </c>
      <c r="F5266" s="407" t="s">
        <v>173</v>
      </c>
      <c r="G5266" s="413">
        <v>343</v>
      </c>
      <c r="H5266" s="414">
        <v>13138</v>
      </c>
      <c r="I5266" s="401" t="s">
        <v>18788</v>
      </c>
      <c r="J5266" s="414">
        <v>13138</v>
      </c>
      <c r="K5266" s="309">
        <v>34</v>
      </c>
      <c r="L5266" s="413">
        <v>343</v>
      </c>
      <c r="M5266" s="414">
        <v>13138</v>
      </c>
      <c r="N5266" s="280" t="str">
        <f t="shared" si="82"/>
        <v>34 343 13138</v>
      </c>
    </row>
    <row r="5267" spans="2:14" ht="17.25" thickBot="1">
      <c r="B5267" s="309">
        <v>34</v>
      </c>
      <c r="C5267" s="285" t="s">
        <v>22551</v>
      </c>
      <c r="D5267" s="309">
        <v>34</v>
      </c>
      <c r="E5267" s="413">
        <v>343</v>
      </c>
      <c r="F5267" s="407" t="s">
        <v>173</v>
      </c>
      <c r="G5267" s="413">
        <v>343</v>
      </c>
      <c r="H5267" s="414">
        <v>13141</v>
      </c>
      <c r="I5267" s="402" t="s">
        <v>22702</v>
      </c>
      <c r="J5267" s="414">
        <v>13141</v>
      </c>
      <c r="K5267" s="309">
        <v>34</v>
      </c>
      <c r="L5267" s="413">
        <v>343</v>
      </c>
      <c r="M5267" s="414">
        <v>13141</v>
      </c>
      <c r="N5267" s="280" t="str">
        <f t="shared" si="82"/>
        <v>34 343 13141</v>
      </c>
    </row>
    <row r="5268" spans="2:14" ht="17.25" thickBot="1">
      <c r="B5268" s="309">
        <v>34</v>
      </c>
      <c r="C5268" s="285" t="s">
        <v>22551</v>
      </c>
      <c r="D5268" s="309">
        <v>34</v>
      </c>
      <c r="E5268" s="413">
        <v>343</v>
      </c>
      <c r="F5268" s="407" t="s">
        <v>173</v>
      </c>
      <c r="G5268" s="413">
        <v>343</v>
      </c>
      <c r="H5268" s="414">
        <v>13144</v>
      </c>
      <c r="I5268" s="401" t="s">
        <v>22703</v>
      </c>
      <c r="J5268" s="414">
        <v>13144</v>
      </c>
      <c r="K5268" s="309">
        <v>34</v>
      </c>
      <c r="L5268" s="413">
        <v>343</v>
      </c>
      <c r="M5268" s="414">
        <v>13144</v>
      </c>
      <c r="N5268" s="280" t="str">
        <f t="shared" si="82"/>
        <v>34 343 13144</v>
      </c>
    </row>
    <row r="5269" spans="2:14" ht="17.25" thickBot="1">
      <c r="B5269" s="309">
        <v>34</v>
      </c>
      <c r="C5269" s="285" t="s">
        <v>22551</v>
      </c>
      <c r="D5269" s="309">
        <v>34</v>
      </c>
      <c r="E5269" s="413">
        <v>343</v>
      </c>
      <c r="F5269" s="407" t="s">
        <v>173</v>
      </c>
      <c r="G5269" s="413">
        <v>343</v>
      </c>
      <c r="H5269" s="414">
        <v>13147</v>
      </c>
      <c r="I5269" s="402" t="s">
        <v>22704</v>
      </c>
      <c r="J5269" s="414">
        <v>13147</v>
      </c>
      <c r="K5269" s="309">
        <v>34</v>
      </c>
      <c r="L5269" s="413">
        <v>343</v>
      </c>
      <c r="M5269" s="414">
        <v>13147</v>
      </c>
      <c r="N5269" s="280" t="str">
        <f t="shared" si="82"/>
        <v>34 343 13147</v>
      </c>
    </row>
    <row r="5270" spans="2:14" ht="17.25" thickBot="1">
      <c r="B5270" s="309">
        <v>34</v>
      </c>
      <c r="C5270" s="285" t="s">
        <v>22551</v>
      </c>
      <c r="D5270" s="309">
        <v>34</v>
      </c>
      <c r="E5270" s="413">
        <v>343</v>
      </c>
      <c r="F5270" s="407" t="s">
        <v>173</v>
      </c>
      <c r="G5270" s="413">
        <v>343</v>
      </c>
      <c r="H5270" s="414">
        <v>13150</v>
      </c>
      <c r="I5270" s="401" t="s">
        <v>22705</v>
      </c>
      <c r="J5270" s="414">
        <v>13150</v>
      </c>
      <c r="K5270" s="309">
        <v>34</v>
      </c>
      <c r="L5270" s="413">
        <v>343</v>
      </c>
      <c r="M5270" s="414">
        <v>13150</v>
      </c>
      <c r="N5270" s="280" t="str">
        <f t="shared" si="82"/>
        <v>34 343 13150</v>
      </c>
    </row>
    <row r="5271" spans="2:14" ht="17.25" thickBot="1">
      <c r="B5271" s="309">
        <v>34</v>
      </c>
      <c r="C5271" s="285" t="s">
        <v>22551</v>
      </c>
      <c r="D5271" s="309">
        <v>34</v>
      </c>
      <c r="E5271" s="413">
        <v>343</v>
      </c>
      <c r="F5271" s="407" t="s">
        <v>173</v>
      </c>
      <c r="G5271" s="413">
        <v>343</v>
      </c>
      <c r="H5271" s="414">
        <v>13153</v>
      </c>
      <c r="I5271" s="402" t="s">
        <v>22706</v>
      </c>
      <c r="J5271" s="414">
        <v>13153</v>
      </c>
      <c r="K5271" s="309">
        <v>34</v>
      </c>
      <c r="L5271" s="413">
        <v>343</v>
      </c>
      <c r="M5271" s="414">
        <v>13153</v>
      </c>
      <c r="N5271" s="280" t="str">
        <f t="shared" si="82"/>
        <v>34 343 13153</v>
      </c>
    </row>
    <row r="5272" spans="2:14" ht="17.25" thickBot="1">
      <c r="B5272" s="309">
        <v>34</v>
      </c>
      <c r="C5272" s="285" t="s">
        <v>22551</v>
      </c>
      <c r="D5272" s="309">
        <v>34</v>
      </c>
      <c r="E5272" s="413">
        <v>343</v>
      </c>
      <c r="F5272" s="407" t="s">
        <v>173</v>
      </c>
      <c r="G5272" s="413">
        <v>343</v>
      </c>
      <c r="H5272" s="414">
        <v>13156</v>
      </c>
      <c r="I5272" s="401" t="s">
        <v>168</v>
      </c>
      <c r="J5272" s="414">
        <v>13156</v>
      </c>
      <c r="K5272" s="309">
        <v>34</v>
      </c>
      <c r="L5272" s="413">
        <v>343</v>
      </c>
      <c r="M5272" s="414">
        <v>13156</v>
      </c>
      <c r="N5272" s="280" t="str">
        <f t="shared" si="82"/>
        <v>34 343 13156</v>
      </c>
    </row>
    <row r="5273" spans="2:14" ht="17.25" thickBot="1">
      <c r="B5273" s="309">
        <v>34</v>
      </c>
      <c r="C5273" s="285" t="s">
        <v>22551</v>
      </c>
      <c r="D5273" s="309">
        <v>34</v>
      </c>
      <c r="E5273" s="413">
        <v>343</v>
      </c>
      <c r="F5273" s="407" t="s">
        <v>173</v>
      </c>
      <c r="G5273" s="413">
        <v>343</v>
      </c>
      <c r="H5273" s="414">
        <v>13159</v>
      </c>
      <c r="I5273" s="402" t="s">
        <v>22707</v>
      </c>
      <c r="J5273" s="414">
        <v>13159</v>
      </c>
      <c r="K5273" s="309">
        <v>34</v>
      </c>
      <c r="L5273" s="413">
        <v>343</v>
      </c>
      <c r="M5273" s="414">
        <v>13159</v>
      </c>
      <c r="N5273" s="280" t="str">
        <f t="shared" si="82"/>
        <v>34 343 13159</v>
      </c>
    </row>
    <row r="5274" spans="2:14" ht="17.25" thickBot="1">
      <c r="B5274" s="309">
        <v>34</v>
      </c>
      <c r="C5274" s="285" t="s">
        <v>22551</v>
      </c>
      <c r="D5274" s="309">
        <v>34</v>
      </c>
      <c r="E5274" s="413">
        <v>343</v>
      </c>
      <c r="F5274" s="407" t="s">
        <v>173</v>
      </c>
      <c r="G5274" s="413">
        <v>343</v>
      </c>
      <c r="H5274" s="414">
        <v>13162</v>
      </c>
      <c r="I5274" s="401" t="s">
        <v>19602</v>
      </c>
      <c r="J5274" s="414">
        <v>13162</v>
      </c>
      <c r="K5274" s="309">
        <v>34</v>
      </c>
      <c r="L5274" s="413">
        <v>343</v>
      </c>
      <c r="M5274" s="414">
        <v>13162</v>
      </c>
      <c r="N5274" s="280" t="str">
        <f t="shared" si="82"/>
        <v>34 343 13162</v>
      </c>
    </row>
    <row r="5275" spans="2:14" ht="17.25" thickBot="1">
      <c r="B5275" s="309">
        <v>34</v>
      </c>
      <c r="C5275" s="285" t="s">
        <v>22551</v>
      </c>
      <c r="D5275" s="309">
        <v>34</v>
      </c>
      <c r="E5275" s="413">
        <v>343</v>
      </c>
      <c r="F5275" s="407" t="s">
        <v>173</v>
      </c>
      <c r="G5275" s="413">
        <v>343</v>
      </c>
      <c r="H5275" s="414">
        <v>13165</v>
      </c>
      <c r="I5275" s="402" t="s">
        <v>18799</v>
      </c>
      <c r="J5275" s="414">
        <v>13165</v>
      </c>
      <c r="K5275" s="309">
        <v>34</v>
      </c>
      <c r="L5275" s="413">
        <v>343</v>
      </c>
      <c r="M5275" s="414">
        <v>13165</v>
      </c>
      <c r="N5275" s="280" t="str">
        <f t="shared" si="82"/>
        <v>34 343 13165</v>
      </c>
    </row>
    <row r="5276" spans="2:14" ht="17.25" thickBot="1">
      <c r="B5276" s="309">
        <v>34</v>
      </c>
      <c r="C5276" s="285" t="s">
        <v>22551</v>
      </c>
      <c r="D5276" s="309">
        <v>34</v>
      </c>
      <c r="E5276" s="413">
        <v>343</v>
      </c>
      <c r="F5276" s="407" t="s">
        <v>173</v>
      </c>
      <c r="G5276" s="413">
        <v>343</v>
      </c>
      <c r="H5276" s="414">
        <v>13168</v>
      </c>
      <c r="I5276" s="401" t="s">
        <v>22708</v>
      </c>
      <c r="J5276" s="414">
        <v>13168</v>
      </c>
      <c r="K5276" s="309">
        <v>34</v>
      </c>
      <c r="L5276" s="413">
        <v>343</v>
      </c>
      <c r="M5276" s="414">
        <v>13168</v>
      </c>
      <c r="N5276" s="280" t="str">
        <f t="shared" si="82"/>
        <v>34 343 13168</v>
      </c>
    </row>
    <row r="5277" spans="2:14" ht="17.25" thickBot="1">
      <c r="B5277" s="309">
        <v>34</v>
      </c>
      <c r="C5277" s="285" t="s">
        <v>22551</v>
      </c>
      <c r="D5277" s="309">
        <v>34</v>
      </c>
      <c r="E5277" s="413">
        <v>343</v>
      </c>
      <c r="F5277" s="407" t="s">
        <v>173</v>
      </c>
      <c r="G5277" s="413">
        <v>343</v>
      </c>
      <c r="H5277" s="414">
        <v>13171</v>
      </c>
      <c r="I5277" s="401" t="s">
        <v>22260</v>
      </c>
      <c r="J5277" s="414">
        <v>13171</v>
      </c>
      <c r="K5277" s="309">
        <v>34</v>
      </c>
      <c r="L5277" s="413">
        <v>343</v>
      </c>
      <c r="M5277" s="414">
        <v>13171</v>
      </c>
      <c r="N5277" s="280" t="str">
        <f t="shared" si="82"/>
        <v>34 343 13171</v>
      </c>
    </row>
    <row r="5278" spans="2:14" ht="17.25" thickBot="1">
      <c r="B5278" s="309">
        <v>34</v>
      </c>
      <c r="C5278" s="285" t="s">
        <v>22551</v>
      </c>
      <c r="D5278" s="309">
        <v>34</v>
      </c>
      <c r="E5278" s="413">
        <v>343</v>
      </c>
      <c r="F5278" s="407" t="s">
        <v>173</v>
      </c>
      <c r="G5278" s="413">
        <v>343</v>
      </c>
      <c r="H5278" s="414">
        <v>13174</v>
      </c>
      <c r="I5278" s="402" t="s">
        <v>22709</v>
      </c>
      <c r="J5278" s="414">
        <v>13174</v>
      </c>
      <c r="K5278" s="309">
        <v>34</v>
      </c>
      <c r="L5278" s="413">
        <v>343</v>
      </c>
      <c r="M5278" s="414">
        <v>13174</v>
      </c>
      <c r="N5278" s="280" t="str">
        <f t="shared" si="82"/>
        <v>34 343 13174</v>
      </c>
    </row>
    <row r="5279" spans="2:14" ht="17.25" thickBot="1">
      <c r="B5279" s="309">
        <v>34</v>
      </c>
      <c r="C5279" s="285" t="s">
        <v>22551</v>
      </c>
      <c r="D5279" s="309">
        <v>34</v>
      </c>
      <c r="E5279" s="413">
        <v>343</v>
      </c>
      <c r="F5279" s="407" t="s">
        <v>173</v>
      </c>
      <c r="G5279" s="413">
        <v>343</v>
      </c>
      <c r="H5279" s="414">
        <v>13177</v>
      </c>
      <c r="I5279" s="401" t="s">
        <v>18466</v>
      </c>
      <c r="J5279" s="414">
        <v>13177</v>
      </c>
      <c r="K5279" s="309">
        <v>34</v>
      </c>
      <c r="L5279" s="413">
        <v>343</v>
      </c>
      <c r="M5279" s="414">
        <v>13177</v>
      </c>
      <c r="N5279" s="280" t="str">
        <f t="shared" si="82"/>
        <v>34 343 13177</v>
      </c>
    </row>
    <row r="5280" spans="2:14" ht="17.25" thickBot="1">
      <c r="B5280" s="309">
        <v>34</v>
      </c>
      <c r="C5280" s="285" t="s">
        <v>22551</v>
      </c>
      <c r="D5280" s="309">
        <v>34</v>
      </c>
      <c r="E5280" s="413">
        <v>343</v>
      </c>
      <c r="F5280" s="407" t="s">
        <v>173</v>
      </c>
      <c r="G5280" s="413">
        <v>343</v>
      </c>
      <c r="H5280" s="414">
        <v>13180</v>
      </c>
      <c r="I5280" s="402" t="s">
        <v>22710</v>
      </c>
      <c r="J5280" s="414">
        <v>13180</v>
      </c>
      <c r="K5280" s="309">
        <v>34</v>
      </c>
      <c r="L5280" s="413">
        <v>343</v>
      </c>
      <c r="M5280" s="414">
        <v>13180</v>
      </c>
      <c r="N5280" s="280" t="str">
        <f t="shared" si="82"/>
        <v>34 343 13180</v>
      </c>
    </row>
    <row r="5281" spans="2:14" ht="17.25" thickBot="1">
      <c r="B5281" s="309">
        <v>34</v>
      </c>
      <c r="C5281" s="285" t="s">
        <v>22551</v>
      </c>
      <c r="D5281" s="309">
        <v>34</v>
      </c>
      <c r="E5281" s="413">
        <v>343</v>
      </c>
      <c r="F5281" s="407" t="s">
        <v>173</v>
      </c>
      <c r="G5281" s="413">
        <v>343</v>
      </c>
      <c r="H5281" s="414">
        <v>13183</v>
      </c>
      <c r="I5281" s="401" t="s">
        <v>20904</v>
      </c>
      <c r="J5281" s="414">
        <v>13183</v>
      </c>
      <c r="K5281" s="309">
        <v>34</v>
      </c>
      <c r="L5281" s="413">
        <v>343</v>
      </c>
      <c r="M5281" s="414">
        <v>13183</v>
      </c>
      <c r="N5281" s="280" t="str">
        <f t="shared" si="82"/>
        <v>34 343 13183</v>
      </c>
    </row>
    <row r="5282" spans="2:14" ht="17.25" thickBot="1">
      <c r="B5282" s="309">
        <v>34</v>
      </c>
      <c r="C5282" s="285" t="s">
        <v>22551</v>
      </c>
      <c r="D5282" s="309">
        <v>34</v>
      </c>
      <c r="E5282" s="413">
        <v>343</v>
      </c>
      <c r="F5282" s="407" t="s">
        <v>173</v>
      </c>
      <c r="G5282" s="413">
        <v>343</v>
      </c>
      <c r="H5282" s="414">
        <v>13186</v>
      </c>
      <c r="I5282" s="402" t="s">
        <v>21947</v>
      </c>
      <c r="J5282" s="414">
        <v>13186</v>
      </c>
      <c r="K5282" s="309">
        <v>34</v>
      </c>
      <c r="L5282" s="413">
        <v>343</v>
      </c>
      <c r="M5282" s="414">
        <v>13186</v>
      </c>
      <c r="N5282" s="280" t="str">
        <f t="shared" si="82"/>
        <v>34 343 13186</v>
      </c>
    </row>
    <row r="5283" spans="2:14" ht="17.25" thickBot="1">
      <c r="B5283" s="309">
        <v>34</v>
      </c>
      <c r="C5283" s="285" t="s">
        <v>22551</v>
      </c>
      <c r="D5283" s="309">
        <v>34</v>
      </c>
      <c r="E5283" s="413">
        <v>343</v>
      </c>
      <c r="F5283" s="407" t="s">
        <v>173</v>
      </c>
      <c r="G5283" s="413">
        <v>343</v>
      </c>
      <c r="H5283" s="414">
        <v>13189</v>
      </c>
      <c r="I5283" s="401" t="s">
        <v>21124</v>
      </c>
      <c r="J5283" s="414">
        <v>13189</v>
      </c>
      <c r="K5283" s="309">
        <v>34</v>
      </c>
      <c r="L5283" s="413">
        <v>343</v>
      </c>
      <c r="M5283" s="414">
        <v>13189</v>
      </c>
      <c r="N5283" s="280" t="str">
        <f t="shared" si="82"/>
        <v>34 343 13189</v>
      </c>
    </row>
    <row r="5284" spans="2:14" ht="17.25" thickBot="1">
      <c r="B5284" s="309">
        <v>34</v>
      </c>
      <c r="C5284" s="285" t="s">
        <v>22551</v>
      </c>
      <c r="D5284" s="309">
        <v>34</v>
      </c>
      <c r="E5284" s="416">
        <v>344</v>
      </c>
      <c r="F5284" s="409" t="s">
        <v>22711</v>
      </c>
      <c r="G5284" s="416">
        <v>344</v>
      </c>
      <c r="H5284" s="414">
        <v>13192</v>
      </c>
      <c r="I5284" s="401" t="s">
        <v>22712</v>
      </c>
      <c r="J5284" s="414">
        <v>13192</v>
      </c>
      <c r="K5284" s="309">
        <v>34</v>
      </c>
      <c r="L5284" s="416">
        <v>344</v>
      </c>
      <c r="M5284" s="414">
        <v>13192</v>
      </c>
      <c r="N5284" s="280" t="str">
        <f t="shared" si="82"/>
        <v>34 344 13192</v>
      </c>
    </row>
    <row r="5285" spans="2:14" ht="17.25" thickBot="1">
      <c r="B5285" s="309">
        <v>34</v>
      </c>
      <c r="C5285" s="285" t="s">
        <v>22551</v>
      </c>
      <c r="D5285" s="309">
        <v>34</v>
      </c>
      <c r="E5285" s="416">
        <v>344</v>
      </c>
      <c r="F5285" s="409" t="s">
        <v>22711</v>
      </c>
      <c r="G5285" s="416">
        <v>344</v>
      </c>
      <c r="H5285" s="414">
        <v>13195</v>
      </c>
      <c r="I5285" s="402" t="s">
        <v>22713</v>
      </c>
      <c r="J5285" s="414">
        <v>13195</v>
      </c>
      <c r="K5285" s="309">
        <v>34</v>
      </c>
      <c r="L5285" s="416">
        <v>344</v>
      </c>
      <c r="M5285" s="414">
        <v>13195</v>
      </c>
      <c r="N5285" s="280" t="str">
        <f t="shared" si="82"/>
        <v>34 344 13195</v>
      </c>
    </row>
    <row r="5286" spans="2:14" ht="17.25" thickBot="1">
      <c r="B5286" s="309">
        <v>34</v>
      </c>
      <c r="C5286" s="285" t="s">
        <v>22551</v>
      </c>
      <c r="D5286" s="309">
        <v>34</v>
      </c>
      <c r="E5286" s="416">
        <v>344</v>
      </c>
      <c r="F5286" s="409" t="s">
        <v>22711</v>
      </c>
      <c r="G5286" s="416">
        <v>344</v>
      </c>
      <c r="H5286" s="414">
        <v>13198</v>
      </c>
      <c r="I5286" s="401" t="s">
        <v>22523</v>
      </c>
      <c r="J5286" s="414">
        <v>13198</v>
      </c>
      <c r="K5286" s="309">
        <v>34</v>
      </c>
      <c r="L5286" s="416">
        <v>344</v>
      </c>
      <c r="M5286" s="414">
        <v>13198</v>
      </c>
      <c r="N5286" s="280" t="str">
        <f t="shared" si="82"/>
        <v>34 344 13198</v>
      </c>
    </row>
    <row r="5287" spans="2:14" ht="17.25" thickBot="1">
      <c r="B5287" s="309">
        <v>34</v>
      </c>
      <c r="C5287" s="285" t="s">
        <v>22551</v>
      </c>
      <c r="D5287" s="309">
        <v>34</v>
      </c>
      <c r="E5287" s="416">
        <v>344</v>
      </c>
      <c r="F5287" s="409" t="s">
        <v>22711</v>
      </c>
      <c r="G5287" s="416">
        <v>344</v>
      </c>
      <c r="H5287" s="414">
        <v>13201</v>
      </c>
      <c r="I5287" s="402" t="s">
        <v>18836</v>
      </c>
      <c r="J5287" s="414">
        <v>13201</v>
      </c>
      <c r="K5287" s="309">
        <v>34</v>
      </c>
      <c r="L5287" s="416">
        <v>344</v>
      </c>
      <c r="M5287" s="414">
        <v>13201</v>
      </c>
      <c r="N5287" s="280" t="str">
        <f t="shared" si="82"/>
        <v>34 344 13201</v>
      </c>
    </row>
    <row r="5288" spans="2:14" ht="17.25" thickBot="1">
      <c r="B5288" s="309">
        <v>34</v>
      </c>
      <c r="C5288" s="285" t="s">
        <v>22551</v>
      </c>
      <c r="D5288" s="309">
        <v>34</v>
      </c>
      <c r="E5288" s="416">
        <v>344</v>
      </c>
      <c r="F5288" s="409" t="s">
        <v>22711</v>
      </c>
      <c r="G5288" s="416">
        <v>344</v>
      </c>
      <c r="H5288" s="414">
        <v>13204</v>
      </c>
      <c r="I5288" s="401" t="s">
        <v>18615</v>
      </c>
      <c r="J5288" s="414">
        <v>13204</v>
      </c>
      <c r="K5288" s="309">
        <v>34</v>
      </c>
      <c r="L5288" s="416">
        <v>344</v>
      </c>
      <c r="M5288" s="414">
        <v>13204</v>
      </c>
      <c r="N5288" s="280" t="str">
        <f t="shared" si="82"/>
        <v>34 344 13204</v>
      </c>
    </row>
    <row r="5289" spans="2:14" ht="17.25" thickBot="1">
      <c r="B5289" s="309">
        <v>34</v>
      </c>
      <c r="C5289" s="285" t="s">
        <v>22551</v>
      </c>
      <c r="D5289" s="309">
        <v>34</v>
      </c>
      <c r="E5289" s="416">
        <v>344</v>
      </c>
      <c r="F5289" s="409" t="s">
        <v>22711</v>
      </c>
      <c r="G5289" s="416">
        <v>344</v>
      </c>
      <c r="H5289" s="414">
        <v>13207</v>
      </c>
      <c r="I5289" s="402" t="s">
        <v>22714</v>
      </c>
      <c r="J5289" s="414">
        <v>13207</v>
      </c>
      <c r="K5289" s="309">
        <v>34</v>
      </c>
      <c r="L5289" s="416">
        <v>344</v>
      </c>
      <c r="M5289" s="414">
        <v>13207</v>
      </c>
      <c r="N5289" s="280" t="str">
        <f t="shared" si="82"/>
        <v>34 344 13207</v>
      </c>
    </row>
    <row r="5290" spans="2:14" ht="17.25" thickBot="1">
      <c r="B5290" s="309">
        <v>34</v>
      </c>
      <c r="C5290" s="285" t="s">
        <v>22551</v>
      </c>
      <c r="D5290" s="309">
        <v>34</v>
      </c>
      <c r="E5290" s="416">
        <v>344</v>
      </c>
      <c r="F5290" s="409" t="s">
        <v>22711</v>
      </c>
      <c r="G5290" s="416">
        <v>344</v>
      </c>
      <c r="H5290" s="414">
        <v>13210</v>
      </c>
      <c r="I5290" s="401" t="s">
        <v>20576</v>
      </c>
      <c r="J5290" s="414">
        <v>13210</v>
      </c>
      <c r="K5290" s="309">
        <v>34</v>
      </c>
      <c r="L5290" s="416">
        <v>344</v>
      </c>
      <c r="M5290" s="414">
        <v>13210</v>
      </c>
      <c r="N5290" s="280" t="str">
        <f t="shared" si="82"/>
        <v>34 344 13210</v>
      </c>
    </row>
    <row r="5291" spans="2:14" ht="17.25" thickBot="1">
      <c r="B5291" s="309">
        <v>34</v>
      </c>
      <c r="C5291" s="285" t="s">
        <v>22551</v>
      </c>
      <c r="D5291" s="309">
        <v>34</v>
      </c>
      <c r="E5291" s="416">
        <v>344</v>
      </c>
      <c r="F5291" s="409" t="s">
        <v>22711</v>
      </c>
      <c r="G5291" s="416">
        <v>344</v>
      </c>
      <c r="H5291" s="414">
        <v>13213</v>
      </c>
      <c r="I5291" s="402" t="s">
        <v>22715</v>
      </c>
      <c r="J5291" s="414">
        <v>13213</v>
      </c>
      <c r="K5291" s="309">
        <v>34</v>
      </c>
      <c r="L5291" s="416">
        <v>344</v>
      </c>
      <c r="M5291" s="414">
        <v>13213</v>
      </c>
      <c r="N5291" s="280" t="str">
        <f t="shared" si="82"/>
        <v>34 344 13213</v>
      </c>
    </row>
    <row r="5292" spans="2:14" ht="17.25" thickBot="1">
      <c r="B5292" s="309">
        <v>34</v>
      </c>
      <c r="C5292" s="285" t="s">
        <v>22551</v>
      </c>
      <c r="D5292" s="309">
        <v>34</v>
      </c>
      <c r="E5292" s="416">
        <v>344</v>
      </c>
      <c r="F5292" s="409" t="s">
        <v>22711</v>
      </c>
      <c r="G5292" s="416">
        <v>344</v>
      </c>
      <c r="H5292" s="414">
        <v>13216</v>
      </c>
      <c r="I5292" s="401" t="s">
        <v>18586</v>
      </c>
      <c r="J5292" s="414">
        <v>13216</v>
      </c>
      <c r="K5292" s="309">
        <v>34</v>
      </c>
      <c r="L5292" s="416">
        <v>344</v>
      </c>
      <c r="M5292" s="414">
        <v>13216</v>
      </c>
      <c r="N5292" s="280" t="str">
        <f t="shared" si="82"/>
        <v>34 344 13216</v>
      </c>
    </row>
    <row r="5293" spans="2:14" ht="17.25" thickBot="1">
      <c r="B5293" s="309">
        <v>34</v>
      </c>
      <c r="C5293" s="285" t="s">
        <v>22551</v>
      </c>
      <c r="D5293" s="309">
        <v>34</v>
      </c>
      <c r="E5293" s="416">
        <v>344</v>
      </c>
      <c r="F5293" s="409" t="s">
        <v>22711</v>
      </c>
      <c r="G5293" s="416">
        <v>344</v>
      </c>
      <c r="H5293" s="414">
        <v>13219</v>
      </c>
      <c r="I5293" s="402" t="s">
        <v>19030</v>
      </c>
      <c r="J5293" s="414">
        <v>13219</v>
      </c>
      <c r="K5293" s="309">
        <v>34</v>
      </c>
      <c r="L5293" s="416">
        <v>344</v>
      </c>
      <c r="M5293" s="414">
        <v>13219</v>
      </c>
      <c r="N5293" s="280" t="str">
        <f t="shared" si="82"/>
        <v>34 344 13219</v>
      </c>
    </row>
    <row r="5294" spans="2:14" ht="17.25" thickBot="1">
      <c r="B5294" s="309">
        <v>34</v>
      </c>
      <c r="C5294" s="285" t="s">
        <v>22551</v>
      </c>
      <c r="D5294" s="309">
        <v>34</v>
      </c>
      <c r="E5294" s="416">
        <v>344</v>
      </c>
      <c r="F5294" s="409" t="s">
        <v>22711</v>
      </c>
      <c r="G5294" s="416">
        <v>344</v>
      </c>
      <c r="H5294" s="414">
        <v>13222</v>
      </c>
      <c r="I5294" s="401" t="s">
        <v>22716</v>
      </c>
      <c r="J5294" s="414">
        <v>13222</v>
      </c>
      <c r="K5294" s="309">
        <v>34</v>
      </c>
      <c r="L5294" s="416">
        <v>344</v>
      </c>
      <c r="M5294" s="414">
        <v>13222</v>
      </c>
      <c r="N5294" s="280" t="str">
        <f t="shared" si="82"/>
        <v>34 344 13222</v>
      </c>
    </row>
    <row r="5295" spans="2:14" ht="17.25" thickBot="1">
      <c r="B5295" s="309">
        <v>34</v>
      </c>
      <c r="C5295" s="285" t="s">
        <v>22551</v>
      </c>
      <c r="D5295" s="309">
        <v>34</v>
      </c>
      <c r="E5295" s="416">
        <v>344</v>
      </c>
      <c r="F5295" s="409" t="s">
        <v>22711</v>
      </c>
      <c r="G5295" s="416">
        <v>344</v>
      </c>
      <c r="H5295" s="414">
        <v>13228</v>
      </c>
      <c r="I5295" s="402" t="s">
        <v>19225</v>
      </c>
      <c r="J5295" s="414">
        <v>13228</v>
      </c>
      <c r="K5295" s="309">
        <v>34</v>
      </c>
      <c r="L5295" s="416">
        <v>344</v>
      </c>
      <c r="M5295" s="414">
        <v>13228</v>
      </c>
      <c r="N5295" s="280" t="str">
        <f t="shared" si="82"/>
        <v>34 344 13228</v>
      </c>
    </row>
    <row r="5296" spans="2:14" ht="17.25" thickBot="1">
      <c r="B5296" s="309">
        <v>34</v>
      </c>
      <c r="C5296" s="285" t="s">
        <v>22551</v>
      </c>
      <c r="D5296" s="309">
        <v>34</v>
      </c>
      <c r="E5296" s="416">
        <v>344</v>
      </c>
      <c r="F5296" s="409" t="s">
        <v>22711</v>
      </c>
      <c r="G5296" s="416">
        <v>344</v>
      </c>
      <c r="H5296" s="414">
        <v>13231</v>
      </c>
      <c r="I5296" s="401" t="s">
        <v>22717</v>
      </c>
      <c r="J5296" s="414">
        <v>13231</v>
      </c>
      <c r="K5296" s="309">
        <v>34</v>
      </c>
      <c r="L5296" s="416">
        <v>344</v>
      </c>
      <c r="M5296" s="414">
        <v>13231</v>
      </c>
      <c r="N5296" s="280" t="str">
        <f t="shared" si="82"/>
        <v>34 344 13231</v>
      </c>
    </row>
    <row r="5297" spans="2:14" ht="17.25" thickBot="1">
      <c r="B5297" s="309">
        <v>34</v>
      </c>
      <c r="C5297" s="285" t="s">
        <v>22551</v>
      </c>
      <c r="D5297" s="309">
        <v>34</v>
      </c>
      <c r="E5297" s="416">
        <v>344</v>
      </c>
      <c r="F5297" s="409" t="s">
        <v>22711</v>
      </c>
      <c r="G5297" s="416">
        <v>344</v>
      </c>
      <c r="H5297" s="414">
        <v>13234</v>
      </c>
      <c r="I5297" s="402" t="s">
        <v>19181</v>
      </c>
      <c r="J5297" s="414">
        <v>13234</v>
      </c>
      <c r="K5297" s="309">
        <v>34</v>
      </c>
      <c r="L5297" s="416">
        <v>344</v>
      </c>
      <c r="M5297" s="414">
        <v>13234</v>
      </c>
      <c r="N5297" s="280" t="str">
        <f t="shared" si="82"/>
        <v>34 344 13234</v>
      </c>
    </row>
    <row r="5298" spans="2:14" ht="17.25" thickBot="1">
      <c r="B5298" s="309">
        <v>34</v>
      </c>
      <c r="C5298" s="285" t="s">
        <v>22551</v>
      </c>
      <c r="D5298" s="309">
        <v>34</v>
      </c>
      <c r="E5298" s="416">
        <v>344</v>
      </c>
      <c r="F5298" s="409" t="s">
        <v>22711</v>
      </c>
      <c r="G5298" s="416">
        <v>344</v>
      </c>
      <c r="H5298" s="414">
        <v>13237</v>
      </c>
      <c r="I5298" s="401" t="s">
        <v>22718</v>
      </c>
      <c r="J5298" s="414">
        <v>13237</v>
      </c>
      <c r="K5298" s="309">
        <v>34</v>
      </c>
      <c r="L5298" s="416">
        <v>344</v>
      </c>
      <c r="M5298" s="414">
        <v>13237</v>
      </c>
      <c r="N5298" s="280" t="str">
        <f t="shared" si="82"/>
        <v>34 344 13237</v>
      </c>
    </row>
    <row r="5299" spans="2:14" ht="17.25" thickBot="1">
      <c r="B5299" s="309">
        <v>34</v>
      </c>
      <c r="C5299" s="285" t="s">
        <v>22551</v>
      </c>
      <c r="D5299" s="309">
        <v>34</v>
      </c>
      <c r="E5299" s="416">
        <v>344</v>
      </c>
      <c r="F5299" s="409" t="s">
        <v>22711</v>
      </c>
      <c r="G5299" s="416">
        <v>344</v>
      </c>
      <c r="H5299" s="414">
        <v>13240</v>
      </c>
      <c r="I5299" s="401" t="s">
        <v>18523</v>
      </c>
      <c r="J5299" s="414">
        <v>13240</v>
      </c>
      <c r="K5299" s="309">
        <v>34</v>
      </c>
      <c r="L5299" s="416">
        <v>344</v>
      </c>
      <c r="M5299" s="414">
        <v>13240</v>
      </c>
      <c r="N5299" s="280" t="str">
        <f t="shared" si="82"/>
        <v>34 344 13240</v>
      </c>
    </row>
    <row r="5300" spans="2:14" ht="17.25" thickBot="1">
      <c r="B5300" s="309">
        <v>34</v>
      </c>
      <c r="C5300" s="285" t="s">
        <v>22551</v>
      </c>
      <c r="D5300" s="309">
        <v>34</v>
      </c>
      <c r="E5300" s="416">
        <v>344</v>
      </c>
      <c r="F5300" s="409" t="s">
        <v>22711</v>
      </c>
      <c r="G5300" s="416">
        <v>344</v>
      </c>
      <c r="H5300" s="414">
        <v>13243</v>
      </c>
      <c r="I5300" s="402" t="s">
        <v>22719</v>
      </c>
      <c r="J5300" s="414">
        <v>13243</v>
      </c>
      <c r="K5300" s="309">
        <v>34</v>
      </c>
      <c r="L5300" s="416">
        <v>344</v>
      </c>
      <c r="M5300" s="414">
        <v>13243</v>
      </c>
      <c r="N5300" s="280" t="str">
        <f t="shared" si="82"/>
        <v>34 344 13243</v>
      </c>
    </row>
    <row r="5301" spans="2:14" ht="17.25" thickBot="1">
      <c r="B5301" s="309">
        <v>34</v>
      </c>
      <c r="C5301" s="285" t="s">
        <v>22551</v>
      </c>
      <c r="D5301" s="309">
        <v>34</v>
      </c>
      <c r="E5301" s="416">
        <v>344</v>
      </c>
      <c r="F5301" s="409" t="s">
        <v>22711</v>
      </c>
      <c r="G5301" s="416">
        <v>344</v>
      </c>
      <c r="H5301" s="414">
        <v>13246</v>
      </c>
      <c r="I5301" s="401" t="s">
        <v>22720</v>
      </c>
      <c r="J5301" s="414">
        <v>13246</v>
      </c>
      <c r="K5301" s="309">
        <v>34</v>
      </c>
      <c r="L5301" s="416">
        <v>344</v>
      </c>
      <c r="M5301" s="414">
        <v>13246</v>
      </c>
      <c r="N5301" s="280" t="str">
        <f t="shared" si="82"/>
        <v>34 344 13246</v>
      </c>
    </row>
    <row r="5302" spans="2:14" ht="17.25" thickBot="1">
      <c r="B5302" s="309">
        <v>34</v>
      </c>
      <c r="C5302" s="285" t="s">
        <v>22551</v>
      </c>
      <c r="D5302" s="309">
        <v>34</v>
      </c>
      <c r="E5302" s="416">
        <v>344</v>
      </c>
      <c r="F5302" s="409" t="s">
        <v>22711</v>
      </c>
      <c r="G5302" s="416">
        <v>344</v>
      </c>
      <c r="H5302" s="414">
        <v>13249</v>
      </c>
      <c r="I5302" s="402" t="s">
        <v>22721</v>
      </c>
      <c r="J5302" s="414">
        <v>13249</v>
      </c>
      <c r="K5302" s="309">
        <v>34</v>
      </c>
      <c r="L5302" s="416">
        <v>344</v>
      </c>
      <c r="M5302" s="414">
        <v>13249</v>
      </c>
      <c r="N5302" s="280" t="str">
        <f t="shared" si="82"/>
        <v>34 344 13249</v>
      </c>
    </row>
    <row r="5303" spans="2:14" ht="17.25" thickBot="1">
      <c r="B5303" s="309">
        <v>34</v>
      </c>
      <c r="C5303" s="285" t="s">
        <v>22551</v>
      </c>
      <c r="D5303" s="309">
        <v>34</v>
      </c>
      <c r="E5303" s="416">
        <v>344</v>
      </c>
      <c r="F5303" s="409" t="s">
        <v>22711</v>
      </c>
      <c r="G5303" s="416">
        <v>344</v>
      </c>
      <c r="H5303" s="414">
        <v>13252</v>
      </c>
      <c r="I5303" s="401" t="s">
        <v>4140</v>
      </c>
      <c r="J5303" s="414">
        <v>13252</v>
      </c>
      <c r="K5303" s="309">
        <v>34</v>
      </c>
      <c r="L5303" s="416">
        <v>344</v>
      </c>
      <c r="M5303" s="414">
        <v>13252</v>
      </c>
      <c r="N5303" s="280" t="str">
        <f t="shared" si="82"/>
        <v>34 344 13252</v>
      </c>
    </row>
    <row r="5304" spans="2:14" ht="17.25" thickBot="1">
      <c r="B5304" s="309">
        <v>34</v>
      </c>
      <c r="C5304" s="285" t="s">
        <v>22551</v>
      </c>
      <c r="D5304" s="309">
        <v>34</v>
      </c>
      <c r="E5304" s="416">
        <v>344</v>
      </c>
      <c r="F5304" s="409" t="s">
        <v>22711</v>
      </c>
      <c r="G5304" s="416">
        <v>344</v>
      </c>
      <c r="H5304" s="414">
        <v>13255</v>
      </c>
      <c r="I5304" s="402" t="s">
        <v>22722</v>
      </c>
      <c r="J5304" s="414">
        <v>13255</v>
      </c>
      <c r="K5304" s="309">
        <v>34</v>
      </c>
      <c r="L5304" s="416">
        <v>344</v>
      </c>
      <c r="M5304" s="414">
        <v>13255</v>
      </c>
      <c r="N5304" s="280" t="str">
        <f t="shared" si="82"/>
        <v>34 344 13255</v>
      </c>
    </row>
    <row r="5305" spans="2:14" ht="17.25" thickBot="1">
      <c r="B5305" s="309">
        <v>34</v>
      </c>
      <c r="C5305" s="285" t="s">
        <v>22551</v>
      </c>
      <c r="D5305" s="309">
        <v>34</v>
      </c>
      <c r="E5305" s="416">
        <v>344</v>
      </c>
      <c r="F5305" s="409" t="s">
        <v>22711</v>
      </c>
      <c r="G5305" s="416">
        <v>344</v>
      </c>
      <c r="H5305" s="414">
        <v>13258</v>
      </c>
      <c r="I5305" s="401" t="s">
        <v>19341</v>
      </c>
      <c r="J5305" s="414">
        <v>13258</v>
      </c>
      <c r="K5305" s="309">
        <v>34</v>
      </c>
      <c r="L5305" s="416">
        <v>344</v>
      </c>
      <c r="M5305" s="414">
        <v>13258</v>
      </c>
      <c r="N5305" s="280" t="str">
        <f t="shared" si="82"/>
        <v>34 344 13258</v>
      </c>
    </row>
    <row r="5306" spans="2:14" ht="17.25" thickBot="1">
      <c r="B5306" s="309">
        <v>34</v>
      </c>
      <c r="C5306" s="285" t="s">
        <v>22551</v>
      </c>
      <c r="D5306" s="309">
        <v>34</v>
      </c>
      <c r="E5306" s="416">
        <v>344</v>
      </c>
      <c r="F5306" s="409" t="s">
        <v>22711</v>
      </c>
      <c r="G5306" s="416">
        <v>344</v>
      </c>
      <c r="H5306" s="414">
        <v>13261</v>
      </c>
      <c r="I5306" s="402" t="s">
        <v>22616</v>
      </c>
      <c r="J5306" s="414">
        <v>13261</v>
      </c>
      <c r="K5306" s="309">
        <v>34</v>
      </c>
      <c r="L5306" s="416">
        <v>344</v>
      </c>
      <c r="M5306" s="414">
        <v>13261</v>
      </c>
      <c r="N5306" s="280" t="str">
        <f t="shared" si="82"/>
        <v>34 344 13261</v>
      </c>
    </row>
    <row r="5307" spans="2:14" ht="17.25" thickBot="1">
      <c r="B5307" s="309">
        <v>34</v>
      </c>
      <c r="C5307" s="285" t="s">
        <v>22551</v>
      </c>
      <c r="D5307" s="309">
        <v>34</v>
      </c>
      <c r="E5307" s="416">
        <v>344</v>
      </c>
      <c r="F5307" s="409" t="s">
        <v>22711</v>
      </c>
      <c r="G5307" s="416">
        <v>344</v>
      </c>
      <c r="H5307" s="414">
        <v>13264</v>
      </c>
      <c r="I5307" s="401" t="s">
        <v>22723</v>
      </c>
      <c r="J5307" s="414">
        <v>13264</v>
      </c>
      <c r="K5307" s="309">
        <v>34</v>
      </c>
      <c r="L5307" s="416">
        <v>344</v>
      </c>
      <c r="M5307" s="414">
        <v>13264</v>
      </c>
      <c r="N5307" s="280" t="str">
        <f t="shared" si="82"/>
        <v>34 344 13264</v>
      </c>
    </row>
    <row r="5308" spans="2:14" ht="17.25" thickBot="1">
      <c r="B5308" s="309">
        <v>34</v>
      </c>
      <c r="C5308" s="285" t="s">
        <v>22551</v>
      </c>
      <c r="D5308" s="309">
        <v>34</v>
      </c>
      <c r="E5308" s="416">
        <v>344</v>
      </c>
      <c r="F5308" s="409" t="s">
        <v>22711</v>
      </c>
      <c r="G5308" s="416">
        <v>344</v>
      </c>
      <c r="H5308" s="414">
        <v>13267</v>
      </c>
      <c r="I5308" s="402" t="s">
        <v>22724</v>
      </c>
      <c r="J5308" s="414">
        <v>13267</v>
      </c>
      <c r="K5308" s="309">
        <v>34</v>
      </c>
      <c r="L5308" s="416">
        <v>344</v>
      </c>
      <c r="M5308" s="414">
        <v>13267</v>
      </c>
      <c r="N5308" s="280" t="str">
        <f t="shared" si="82"/>
        <v>34 344 13267</v>
      </c>
    </row>
    <row r="5309" spans="2:14" ht="17.25" thickBot="1">
      <c r="B5309" s="309">
        <v>34</v>
      </c>
      <c r="C5309" s="285" t="s">
        <v>22551</v>
      </c>
      <c r="D5309" s="309">
        <v>34</v>
      </c>
      <c r="E5309" s="416">
        <v>344</v>
      </c>
      <c r="F5309" s="409" t="s">
        <v>22711</v>
      </c>
      <c r="G5309" s="416">
        <v>344</v>
      </c>
      <c r="H5309" s="414">
        <v>13270</v>
      </c>
      <c r="I5309" s="401" t="s">
        <v>22725</v>
      </c>
      <c r="J5309" s="414">
        <v>13270</v>
      </c>
      <c r="K5309" s="309">
        <v>34</v>
      </c>
      <c r="L5309" s="416">
        <v>344</v>
      </c>
      <c r="M5309" s="414">
        <v>13270</v>
      </c>
      <c r="N5309" s="280" t="str">
        <f t="shared" si="82"/>
        <v>34 344 13270</v>
      </c>
    </row>
    <row r="5310" spans="2:14" ht="17.25" thickBot="1">
      <c r="B5310" s="309">
        <v>34</v>
      </c>
      <c r="C5310" s="285" t="s">
        <v>22551</v>
      </c>
      <c r="D5310" s="309">
        <v>34</v>
      </c>
      <c r="E5310" s="416">
        <v>344</v>
      </c>
      <c r="F5310" s="409" t="s">
        <v>22711</v>
      </c>
      <c r="G5310" s="416">
        <v>344</v>
      </c>
      <c r="H5310" s="414">
        <v>13273</v>
      </c>
      <c r="I5310" s="402" t="s">
        <v>22726</v>
      </c>
      <c r="J5310" s="414">
        <v>13273</v>
      </c>
      <c r="K5310" s="309">
        <v>34</v>
      </c>
      <c r="L5310" s="416">
        <v>344</v>
      </c>
      <c r="M5310" s="414">
        <v>13273</v>
      </c>
      <c r="N5310" s="280" t="str">
        <f t="shared" si="82"/>
        <v>34 344 13273</v>
      </c>
    </row>
    <row r="5311" spans="2:14" ht="17.25" thickBot="1">
      <c r="B5311" s="309">
        <v>34</v>
      </c>
      <c r="C5311" s="285" t="s">
        <v>22551</v>
      </c>
      <c r="D5311" s="309">
        <v>34</v>
      </c>
      <c r="E5311" s="416">
        <v>344</v>
      </c>
      <c r="F5311" s="409" t="s">
        <v>22711</v>
      </c>
      <c r="G5311" s="416">
        <v>344</v>
      </c>
      <c r="H5311" s="414">
        <v>13276</v>
      </c>
      <c r="I5311" s="401" t="s">
        <v>22727</v>
      </c>
      <c r="J5311" s="414">
        <v>13276</v>
      </c>
      <c r="K5311" s="309">
        <v>34</v>
      </c>
      <c r="L5311" s="416">
        <v>344</v>
      </c>
      <c r="M5311" s="414">
        <v>13276</v>
      </c>
      <c r="N5311" s="280" t="str">
        <f t="shared" si="82"/>
        <v>34 344 13276</v>
      </c>
    </row>
    <row r="5312" spans="2:14" ht="17.25" thickBot="1">
      <c r="B5312" s="309">
        <v>34</v>
      </c>
      <c r="C5312" s="285" t="s">
        <v>22551</v>
      </c>
      <c r="D5312" s="309">
        <v>34</v>
      </c>
      <c r="E5312" s="416">
        <v>344</v>
      </c>
      <c r="F5312" s="409" t="s">
        <v>22711</v>
      </c>
      <c r="G5312" s="416">
        <v>344</v>
      </c>
      <c r="H5312" s="414">
        <v>13279</v>
      </c>
      <c r="I5312" s="402" t="s">
        <v>22728</v>
      </c>
      <c r="J5312" s="414">
        <v>13279</v>
      </c>
      <c r="K5312" s="309">
        <v>34</v>
      </c>
      <c r="L5312" s="416">
        <v>344</v>
      </c>
      <c r="M5312" s="414">
        <v>13279</v>
      </c>
      <c r="N5312" s="280" t="str">
        <f t="shared" si="82"/>
        <v>34 344 13279</v>
      </c>
    </row>
    <row r="5313" spans="1:14" ht="17.25" thickBot="1">
      <c r="B5313" s="309">
        <v>34</v>
      </c>
      <c r="C5313" s="285" t="s">
        <v>22551</v>
      </c>
      <c r="D5313" s="309">
        <v>34</v>
      </c>
      <c r="E5313" s="416">
        <v>344</v>
      </c>
      <c r="F5313" s="409" t="s">
        <v>22711</v>
      </c>
      <c r="G5313" s="416">
        <v>344</v>
      </c>
      <c r="H5313" s="414">
        <v>13282</v>
      </c>
      <c r="I5313" s="401" t="s">
        <v>19308</v>
      </c>
      <c r="J5313" s="414">
        <v>13282</v>
      </c>
      <c r="K5313" s="309">
        <v>34</v>
      </c>
      <c r="L5313" s="416">
        <v>344</v>
      </c>
      <c r="M5313" s="414">
        <v>13282</v>
      </c>
      <c r="N5313" s="280" t="str">
        <f t="shared" si="82"/>
        <v>34 344 13282</v>
      </c>
    </row>
    <row r="5314" spans="1:14" ht="17.25" thickBot="1">
      <c r="A5314" s="309">
        <v>27</v>
      </c>
      <c r="B5314" s="309">
        <v>35</v>
      </c>
      <c r="C5314" s="310" t="s">
        <v>22729</v>
      </c>
      <c r="D5314" s="309">
        <v>35</v>
      </c>
      <c r="E5314" s="410">
        <v>347</v>
      </c>
      <c r="F5314" s="407" t="s">
        <v>22730</v>
      </c>
      <c r="G5314" s="410">
        <v>347</v>
      </c>
      <c r="H5314" s="414">
        <v>13285</v>
      </c>
      <c r="I5314" s="401" t="s">
        <v>18939</v>
      </c>
      <c r="J5314" s="414">
        <v>13285</v>
      </c>
      <c r="K5314" s="309">
        <v>35</v>
      </c>
      <c r="L5314" s="410">
        <v>347</v>
      </c>
      <c r="M5314" s="414">
        <v>13285</v>
      </c>
      <c r="N5314" s="280" t="str">
        <f t="shared" si="82"/>
        <v>35 347 13285</v>
      </c>
    </row>
    <row r="5315" spans="1:14" ht="17.25" thickBot="1">
      <c r="B5315" s="309">
        <v>35</v>
      </c>
      <c r="C5315" s="310" t="s">
        <v>22729</v>
      </c>
      <c r="D5315" s="309">
        <v>35</v>
      </c>
      <c r="E5315" s="410">
        <v>347</v>
      </c>
      <c r="F5315" s="407" t="s">
        <v>22730</v>
      </c>
      <c r="G5315" s="410">
        <v>347</v>
      </c>
      <c r="H5315" s="414">
        <v>13288</v>
      </c>
      <c r="I5315" s="402" t="s">
        <v>22295</v>
      </c>
      <c r="J5315" s="414">
        <v>13288</v>
      </c>
      <c r="K5315" s="309">
        <v>35</v>
      </c>
      <c r="L5315" s="410">
        <v>347</v>
      </c>
      <c r="M5315" s="414">
        <v>13288</v>
      </c>
      <c r="N5315" s="280" t="str">
        <f t="shared" si="82"/>
        <v>35 347 13288</v>
      </c>
    </row>
    <row r="5316" spans="1:14" ht="17.25" thickBot="1">
      <c r="B5316" s="309">
        <v>35</v>
      </c>
      <c r="C5316" s="310" t="s">
        <v>22729</v>
      </c>
      <c r="D5316" s="309">
        <v>35</v>
      </c>
      <c r="E5316" s="410">
        <v>347</v>
      </c>
      <c r="F5316" s="407" t="s">
        <v>22730</v>
      </c>
      <c r="G5316" s="410">
        <v>347</v>
      </c>
      <c r="H5316" s="414">
        <v>13291</v>
      </c>
      <c r="I5316" s="401" t="s">
        <v>22553</v>
      </c>
      <c r="J5316" s="414">
        <v>13291</v>
      </c>
      <c r="K5316" s="309">
        <v>35</v>
      </c>
      <c r="L5316" s="410">
        <v>347</v>
      </c>
      <c r="M5316" s="414">
        <v>13291</v>
      </c>
      <c r="N5316" s="280" t="str">
        <f t="shared" ref="N5316:N5379" si="83">K5316&amp;" "&amp;L5316&amp;" "&amp;M5316</f>
        <v>35 347 13291</v>
      </c>
    </row>
    <row r="5317" spans="1:14" ht="17.25" thickBot="1">
      <c r="B5317" s="309">
        <v>35</v>
      </c>
      <c r="C5317" s="310" t="s">
        <v>22729</v>
      </c>
      <c r="D5317" s="309">
        <v>35</v>
      </c>
      <c r="E5317" s="410">
        <v>347</v>
      </c>
      <c r="F5317" s="407" t="s">
        <v>22730</v>
      </c>
      <c r="G5317" s="410">
        <v>347</v>
      </c>
      <c r="H5317" s="414">
        <v>13294</v>
      </c>
      <c r="I5317" s="402" t="s">
        <v>18967</v>
      </c>
      <c r="J5317" s="414">
        <v>13294</v>
      </c>
      <c r="K5317" s="309">
        <v>35</v>
      </c>
      <c r="L5317" s="410">
        <v>347</v>
      </c>
      <c r="M5317" s="414">
        <v>13294</v>
      </c>
      <c r="N5317" s="280" t="str">
        <f t="shared" si="83"/>
        <v>35 347 13294</v>
      </c>
    </row>
    <row r="5318" spans="1:14" ht="17.25" thickBot="1">
      <c r="B5318" s="309">
        <v>35</v>
      </c>
      <c r="C5318" s="310" t="s">
        <v>22729</v>
      </c>
      <c r="D5318" s="309">
        <v>35</v>
      </c>
      <c r="E5318" s="410">
        <v>347</v>
      </c>
      <c r="F5318" s="407" t="s">
        <v>22730</v>
      </c>
      <c r="G5318" s="410">
        <v>347</v>
      </c>
      <c r="H5318" s="414">
        <v>13297</v>
      </c>
      <c r="I5318" s="401" t="s">
        <v>22731</v>
      </c>
      <c r="J5318" s="414">
        <v>13297</v>
      </c>
      <c r="K5318" s="309">
        <v>35</v>
      </c>
      <c r="L5318" s="410">
        <v>347</v>
      </c>
      <c r="M5318" s="414">
        <v>13297</v>
      </c>
      <c r="N5318" s="280" t="str">
        <f t="shared" si="83"/>
        <v>35 347 13297</v>
      </c>
    </row>
    <row r="5319" spans="1:14" ht="17.25" thickBot="1">
      <c r="B5319" s="309">
        <v>35</v>
      </c>
      <c r="C5319" s="310" t="s">
        <v>22729</v>
      </c>
      <c r="D5319" s="309">
        <v>35</v>
      </c>
      <c r="E5319" s="410">
        <v>347</v>
      </c>
      <c r="F5319" s="407" t="s">
        <v>22730</v>
      </c>
      <c r="G5319" s="410">
        <v>347</v>
      </c>
      <c r="H5319" s="414">
        <v>13300</v>
      </c>
      <c r="I5319" s="402" t="s">
        <v>18888</v>
      </c>
      <c r="J5319" s="414">
        <v>13300</v>
      </c>
      <c r="K5319" s="309">
        <v>35</v>
      </c>
      <c r="L5319" s="410">
        <v>347</v>
      </c>
      <c r="M5319" s="414">
        <v>13300</v>
      </c>
      <c r="N5319" s="280" t="str">
        <f t="shared" si="83"/>
        <v>35 347 13300</v>
      </c>
    </row>
    <row r="5320" spans="1:14" ht="17.25" thickBot="1">
      <c r="B5320" s="309">
        <v>35</v>
      </c>
      <c r="C5320" s="310" t="s">
        <v>22729</v>
      </c>
      <c r="D5320" s="309">
        <v>35</v>
      </c>
      <c r="E5320" s="410">
        <v>347</v>
      </c>
      <c r="F5320" s="407" t="s">
        <v>22730</v>
      </c>
      <c r="G5320" s="410">
        <v>347</v>
      </c>
      <c r="H5320" s="414">
        <v>13303</v>
      </c>
      <c r="I5320" s="401" t="s">
        <v>22732</v>
      </c>
      <c r="J5320" s="414">
        <v>13303</v>
      </c>
      <c r="K5320" s="309">
        <v>35</v>
      </c>
      <c r="L5320" s="410">
        <v>347</v>
      </c>
      <c r="M5320" s="414">
        <v>13303</v>
      </c>
      <c r="N5320" s="280" t="str">
        <f t="shared" si="83"/>
        <v>35 347 13303</v>
      </c>
    </row>
    <row r="5321" spans="1:14" ht="17.25" thickBot="1">
      <c r="B5321" s="309">
        <v>35</v>
      </c>
      <c r="C5321" s="310" t="s">
        <v>22729</v>
      </c>
      <c r="D5321" s="309">
        <v>35</v>
      </c>
      <c r="E5321" s="410">
        <v>347</v>
      </c>
      <c r="F5321" s="407" t="s">
        <v>22730</v>
      </c>
      <c r="G5321" s="410">
        <v>347</v>
      </c>
      <c r="H5321" s="414">
        <v>13306</v>
      </c>
      <c r="I5321" s="402" t="s">
        <v>22733</v>
      </c>
      <c r="J5321" s="414">
        <v>13306</v>
      </c>
      <c r="K5321" s="309">
        <v>35</v>
      </c>
      <c r="L5321" s="410">
        <v>347</v>
      </c>
      <c r="M5321" s="414">
        <v>13306</v>
      </c>
      <c r="N5321" s="280" t="str">
        <f t="shared" si="83"/>
        <v>35 347 13306</v>
      </c>
    </row>
    <row r="5322" spans="1:14" ht="17.25" thickBot="1">
      <c r="B5322" s="309">
        <v>35</v>
      </c>
      <c r="C5322" s="310" t="s">
        <v>22729</v>
      </c>
      <c r="D5322" s="309">
        <v>35</v>
      </c>
      <c r="E5322" s="410">
        <v>347</v>
      </c>
      <c r="F5322" s="407" t="s">
        <v>22730</v>
      </c>
      <c r="G5322" s="410">
        <v>347</v>
      </c>
      <c r="H5322" s="414">
        <v>13309</v>
      </c>
      <c r="I5322" s="401" t="s">
        <v>22734</v>
      </c>
      <c r="J5322" s="414">
        <v>13309</v>
      </c>
      <c r="K5322" s="309">
        <v>35</v>
      </c>
      <c r="L5322" s="410">
        <v>347</v>
      </c>
      <c r="M5322" s="414">
        <v>13309</v>
      </c>
      <c r="N5322" s="280" t="str">
        <f t="shared" si="83"/>
        <v>35 347 13309</v>
      </c>
    </row>
    <row r="5323" spans="1:14" ht="17.25" thickBot="1">
      <c r="B5323" s="309">
        <v>35</v>
      </c>
      <c r="C5323" s="310" t="s">
        <v>22729</v>
      </c>
      <c r="D5323" s="309">
        <v>35</v>
      </c>
      <c r="E5323" s="410">
        <v>347</v>
      </c>
      <c r="F5323" s="407" t="s">
        <v>22730</v>
      </c>
      <c r="G5323" s="410">
        <v>347</v>
      </c>
      <c r="H5323" s="414">
        <v>13312</v>
      </c>
      <c r="I5323" s="402" t="s">
        <v>22735</v>
      </c>
      <c r="J5323" s="414">
        <v>13312</v>
      </c>
      <c r="K5323" s="309">
        <v>35</v>
      </c>
      <c r="L5323" s="410">
        <v>347</v>
      </c>
      <c r="M5323" s="414">
        <v>13312</v>
      </c>
      <c r="N5323" s="280" t="str">
        <f t="shared" si="83"/>
        <v>35 347 13312</v>
      </c>
    </row>
    <row r="5324" spans="1:14" ht="17.25" thickBot="1">
      <c r="B5324" s="309">
        <v>35</v>
      </c>
      <c r="C5324" s="310" t="s">
        <v>22729</v>
      </c>
      <c r="D5324" s="309">
        <v>35</v>
      </c>
      <c r="E5324" s="410">
        <v>347</v>
      </c>
      <c r="F5324" s="407" t="s">
        <v>22730</v>
      </c>
      <c r="G5324" s="410">
        <v>347</v>
      </c>
      <c r="H5324" s="414">
        <v>13315</v>
      </c>
      <c r="I5324" s="401" t="s">
        <v>22736</v>
      </c>
      <c r="J5324" s="414">
        <v>13315</v>
      </c>
      <c r="K5324" s="309">
        <v>35</v>
      </c>
      <c r="L5324" s="410">
        <v>347</v>
      </c>
      <c r="M5324" s="414">
        <v>13315</v>
      </c>
      <c r="N5324" s="280" t="str">
        <f t="shared" si="83"/>
        <v>35 347 13315</v>
      </c>
    </row>
    <row r="5325" spans="1:14" ht="17.25" thickBot="1">
      <c r="B5325" s="309">
        <v>35</v>
      </c>
      <c r="C5325" s="310" t="s">
        <v>22729</v>
      </c>
      <c r="D5325" s="309">
        <v>35</v>
      </c>
      <c r="E5325" s="410">
        <v>347</v>
      </c>
      <c r="F5325" s="407" t="s">
        <v>22730</v>
      </c>
      <c r="G5325" s="410">
        <v>347</v>
      </c>
      <c r="H5325" s="414">
        <v>13318</v>
      </c>
      <c r="I5325" s="402" t="s">
        <v>22737</v>
      </c>
      <c r="J5325" s="414">
        <v>13318</v>
      </c>
      <c r="K5325" s="309">
        <v>35</v>
      </c>
      <c r="L5325" s="410">
        <v>347</v>
      </c>
      <c r="M5325" s="414">
        <v>13318</v>
      </c>
      <c r="N5325" s="280" t="str">
        <f t="shared" si="83"/>
        <v>35 347 13318</v>
      </c>
    </row>
    <row r="5326" spans="1:14" ht="17.25" thickBot="1">
      <c r="B5326" s="309">
        <v>35</v>
      </c>
      <c r="C5326" s="310" t="s">
        <v>22729</v>
      </c>
      <c r="D5326" s="309">
        <v>35</v>
      </c>
      <c r="E5326" s="410">
        <v>347</v>
      </c>
      <c r="F5326" s="407" t="s">
        <v>22730</v>
      </c>
      <c r="G5326" s="410">
        <v>347</v>
      </c>
      <c r="H5326" s="414">
        <v>13366</v>
      </c>
      <c r="I5326" s="401" t="s">
        <v>22738</v>
      </c>
      <c r="J5326" s="414">
        <v>13366</v>
      </c>
      <c r="K5326" s="309">
        <v>35</v>
      </c>
      <c r="L5326" s="410">
        <v>347</v>
      </c>
      <c r="M5326" s="414">
        <v>13366</v>
      </c>
      <c r="N5326" s="280" t="str">
        <f t="shared" si="83"/>
        <v>35 347 13366</v>
      </c>
    </row>
    <row r="5327" spans="1:14" ht="17.25" thickBot="1">
      <c r="B5327" s="309">
        <v>35</v>
      </c>
      <c r="C5327" s="310" t="s">
        <v>22729</v>
      </c>
      <c r="D5327" s="309">
        <v>35</v>
      </c>
      <c r="E5327" s="410">
        <v>347</v>
      </c>
      <c r="F5327" s="407" t="s">
        <v>22730</v>
      </c>
      <c r="G5327" s="410">
        <v>347</v>
      </c>
      <c r="H5327" s="414">
        <v>13372</v>
      </c>
      <c r="I5327" s="402" t="s">
        <v>22739</v>
      </c>
      <c r="J5327" s="414">
        <v>13372</v>
      </c>
      <c r="K5327" s="309">
        <v>35</v>
      </c>
      <c r="L5327" s="410">
        <v>347</v>
      </c>
      <c r="M5327" s="414">
        <v>13372</v>
      </c>
      <c r="N5327" s="280" t="str">
        <f t="shared" si="83"/>
        <v>35 347 13372</v>
      </c>
    </row>
    <row r="5328" spans="1:14" ht="17.25" thickBot="1">
      <c r="B5328" s="309">
        <v>35</v>
      </c>
      <c r="C5328" s="310" t="s">
        <v>22729</v>
      </c>
      <c r="D5328" s="309">
        <v>35</v>
      </c>
      <c r="E5328" s="410">
        <v>347</v>
      </c>
      <c r="F5328" s="407" t="s">
        <v>22730</v>
      </c>
      <c r="G5328" s="410">
        <v>347</v>
      </c>
      <c r="H5328" s="414">
        <v>13381</v>
      </c>
      <c r="I5328" s="401" t="s">
        <v>22740</v>
      </c>
      <c r="J5328" s="414">
        <v>13381</v>
      </c>
      <c r="K5328" s="309">
        <v>35</v>
      </c>
      <c r="L5328" s="410">
        <v>347</v>
      </c>
      <c r="M5328" s="414">
        <v>13381</v>
      </c>
      <c r="N5328" s="280" t="str">
        <f t="shared" si="83"/>
        <v>35 347 13381</v>
      </c>
    </row>
    <row r="5329" spans="2:14" ht="17.25" thickBot="1">
      <c r="B5329" s="309">
        <v>35</v>
      </c>
      <c r="C5329" s="310" t="s">
        <v>22729</v>
      </c>
      <c r="D5329" s="309">
        <v>35</v>
      </c>
      <c r="E5329" s="410">
        <v>347</v>
      </c>
      <c r="F5329" s="407" t="s">
        <v>22730</v>
      </c>
      <c r="G5329" s="410">
        <v>347</v>
      </c>
      <c r="H5329" s="414">
        <v>13426</v>
      </c>
      <c r="I5329" s="401" t="s">
        <v>19984</v>
      </c>
      <c r="J5329" s="414">
        <v>13426</v>
      </c>
      <c r="K5329" s="309">
        <v>35</v>
      </c>
      <c r="L5329" s="410">
        <v>347</v>
      </c>
      <c r="M5329" s="414">
        <v>13426</v>
      </c>
      <c r="N5329" s="280" t="str">
        <f t="shared" si="83"/>
        <v>35 347 13426</v>
      </c>
    </row>
    <row r="5330" spans="2:14" ht="17.25" thickBot="1">
      <c r="B5330" s="309">
        <v>35</v>
      </c>
      <c r="C5330" s="310" t="s">
        <v>22729</v>
      </c>
      <c r="D5330" s="309">
        <v>35</v>
      </c>
      <c r="E5330" s="410">
        <v>347</v>
      </c>
      <c r="F5330" s="407" t="s">
        <v>22730</v>
      </c>
      <c r="G5330" s="410">
        <v>347</v>
      </c>
      <c r="H5330" s="414">
        <v>13444</v>
      </c>
      <c r="I5330" s="402" t="s">
        <v>22741</v>
      </c>
      <c r="J5330" s="414">
        <v>13444</v>
      </c>
      <c r="K5330" s="309">
        <v>35</v>
      </c>
      <c r="L5330" s="410">
        <v>347</v>
      </c>
      <c r="M5330" s="414">
        <v>13444</v>
      </c>
      <c r="N5330" s="280" t="str">
        <f t="shared" si="83"/>
        <v>35 347 13444</v>
      </c>
    </row>
    <row r="5331" spans="2:14" ht="17.25" thickBot="1">
      <c r="B5331" s="309">
        <v>35</v>
      </c>
      <c r="C5331" s="310" t="s">
        <v>22729</v>
      </c>
      <c r="D5331" s="309">
        <v>35</v>
      </c>
      <c r="E5331" s="410">
        <v>347</v>
      </c>
      <c r="F5331" s="407" t="s">
        <v>22730</v>
      </c>
      <c r="G5331" s="410">
        <v>347</v>
      </c>
      <c r="H5331" s="414">
        <v>13447</v>
      </c>
      <c r="I5331" s="401" t="s">
        <v>22742</v>
      </c>
      <c r="J5331" s="414">
        <v>13447</v>
      </c>
      <c r="K5331" s="309">
        <v>35</v>
      </c>
      <c r="L5331" s="410">
        <v>347</v>
      </c>
      <c r="M5331" s="414">
        <v>13447</v>
      </c>
      <c r="N5331" s="280" t="str">
        <f t="shared" si="83"/>
        <v>35 347 13447</v>
      </c>
    </row>
    <row r="5332" spans="2:14" ht="17.25" thickBot="1">
      <c r="B5332" s="309">
        <v>35</v>
      </c>
      <c r="C5332" s="310" t="s">
        <v>22729</v>
      </c>
      <c r="D5332" s="309">
        <v>35</v>
      </c>
      <c r="E5332" s="410">
        <v>347</v>
      </c>
      <c r="F5332" s="407" t="s">
        <v>22730</v>
      </c>
      <c r="G5332" s="410">
        <v>347</v>
      </c>
      <c r="H5332" s="414">
        <v>13459</v>
      </c>
      <c r="I5332" s="402" t="s">
        <v>22743</v>
      </c>
      <c r="J5332" s="414">
        <v>13459</v>
      </c>
      <c r="K5332" s="309">
        <v>35</v>
      </c>
      <c r="L5332" s="410">
        <v>347</v>
      </c>
      <c r="M5332" s="414">
        <v>13459</v>
      </c>
      <c r="N5332" s="280" t="str">
        <f t="shared" si="83"/>
        <v>35 347 13459</v>
      </c>
    </row>
    <row r="5333" spans="2:14" ht="17.25" thickBot="1">
      <c r="B5333" s="309">
        <v>35</v>
      </c>
      <c r="C5333" s="310" t="s">
        <v>22729</v>
      </c>
      <c r="D5333" s="309">
        <v>35</v>
      </c>
      <c r="E5333" s="410">
        <v>347</v>
      </c>
      <c r="F5333" s="407" t="s">
        <v>22730</v>
      </c>
      <c r="G5333" s="410">
        <v>347</v>
      </c>
      <c r="H5333" s="414">
        <v>13507</v>
      </c>
      <c r="I5333" s="401" t="s">
        <v>22744</v>
      </c>
      <c r="J5333" s="414">
        <v>13507</v>
      </c>
      <c r="K5333" s="309">
        <v>35</v>
      </c>
      <c r="L5333" s="410">
        <v>347</v>
      </c>
      <c r="M5333" s="414">
        <v>13507</v>
      </c>
      <c r="N5333" s="280" t="str">
        <f t="shared" si="83"/>
        <v>35 347 13507</v>
      </c>
    </row>
    <row r="5334" spans="2:14" ht="17.25" thickBot="1">
      <c r="B5334" s="309">
        <v>35</v>
      </c>
      <c r="C5334" s="310" t="s">
        <v>22729</v>
      </c>
      <c r="D5334" s="309">
        <v>35</v>
      </c>
      <c r="E5334" s="410">
        <v>347</v>
      </c>
      <c r="F5334" s="407" t="s">
        <v>22730</v>
      </c>
      <c r="G5334" s="410">
        <v>347</v>
      </c>
      <c r="H5334" s="414">
        <v>13513</v>
      </c>
      <c r="I5334" s="402" t="s">
        <v>22745</v>
      </c>
      <c r="J5334" s="414">
        <v>13513</v>
      </c>
      <c r="K5334" s="309">
        <v>35</v>
      </c>
      <c r="L5334" s="410">
        <v>347</v>
      </c>
      <c r="M5334" s="414">
        <v>13513</v>
      </c>
      <c r="N5334" s="280" t="str">
        <f t="shared" si="83"/>
        <v>35 347 13513</v>
      </c>
    </row>
    <row r="5335" spans="2:14" ht="17.25" thickBot="1">
      <c r="B5335" s="309">
        <v>35</v>
      </c>
      <c r="C5335" s="310" t="s">
        <v>22729</v>
      </c>
      <c r="D5335" s="309">
        <v>35</v>
      </c>
      <c r="E5335" s="412">
        <v>349</v>
      </c>
      <c r="F5335" s="409" t="s">
        <v>22746</v>
      </c>
      <c r="G5335" s="412">
        <v>349</v>
      </c>
      <c r="H5335" s="414">
        <v>13321</v>
      </c>
      <c r="I5335" s="401" t="s">
        <v>19444</v>
      </c>
      <c r="J5335" s="414">
        <v>13321</v>
      </c>
      <c r="K5335" s="309">
        <v>35</v>
      </c>
      <c r="L5335" s="412">
        <v>349</v>
      </c>
      <c r="M5335" s="414">
        <v>13321</v>
      </c>
      <c r="N5335" s="280" t="str">
        <f t="shared" si="83"/>
        <v>35 349 13321</v>
      </c>
    </row>
    <row r="5336" spans="2:14" ht="17.25" thickBot="1">
      <c r="B5336" s="309">
        <v>35</v>
      </c>
      <c r="C5336" s="310" t="s">
        <v>22729</v>
      </c>
      <c r="D5336" s="309">
        <v>35</v>
      </c>
      <c r="E5336" s="412">
        <v>349</v>
      </c>
      <c r="F5336" s="409" t="s">
        <v>22746</v>
      </c>
      <c r="G5336" s="412">
        <v>349</v>
      </c>
      <c r="H5336" s="414">
        <v>13324</v>
      </c>
      <c r="I5336" s="402" t="s">
        <v>22747</v>
      </c>
      <c r="J5336" s="414">
        <v>13324</v>
      </c>
      <c r="K5336" s="309">
        <v>35</v>
      </c>
      <c r="L5336" s="412">
        <v>349</v>
      </c>
      <c r="M5336" s="414">
        <v>13324</v>
      </c>
      <c r="N5336" s="280" t="str">
        <f t="shared" si="83"/>
        <v>35 349 13324</v>
      </c>
    </row>
    <row r="5337" spans="2:14" ht="17.25" thickBot="1">
      <c r="B5337" s="309">
        <v>35</v>
      </c>
      <c r="C5337" s="310" t="s">
        <v>22729</v>
      </c>
      <c r="D5337" s="309">
        <v>35</v>
      </c>
      <c r="E5337" s="412">
        <v>349</v>
      </c>
      <c r="F5337" s="409" t="s">
        <v>22746</v>
      </c>
      <c r="G5337" s="412">
        <v>349</v>
      </c>
      <c r="H5337" s="414">
        <v>13327</v>
      </c>
      <c r="I5337" s="401" t="s">
        <v>22748</v>
      </c>
      <c r="J5337" s="414">
        <v>13327</v>
      </c>
      <c r="K5337" s="309">
        <v>35</v>
      </c>
      <c r="L5337" s="412">
        <v>349</v>
      </c>
      <c r="M5337" s="414">
        <v>13327</v>
      </c>
      <c r="N5337" s="280" t="str">
        <f t="shared" si="83"/>
        <v>35 349 13327</v>
      </c>
    </row>
    <row r="5338" spans="2:14" ht="17.25" thickBot="1">
      <c r="B5338" s="309">
        <v>35</v>
      </c>
      <c r="C5338" s="310" t="s">
        <v>22729</v>
      </c>
      <c r="D5338" s="309">
        <v>35</v>
      </c>
      <c r="E5338" s="412">
        <v>349</v>
      </c>
      <c r="F5338" s="409" t="s">
        <v>22746</v>
      </c>
      <c r="G5338" s="412">
        <v>349</v>
      </c>
      <c r="H5338" s="414">
        <v>13330</v>
      </c>
      <c r="I5338" s="402" t="s">
        <v>22749</v>
      </c>
      <c r="J5338" s="414">
        <v>13330</v>
      </c>
      <c r="K5338" s="309">
        <v>35</v>
      </c>
      <c r="L5338" s="412">
        <v>349</v>
      </c>
      <c r="M5338" s="414">
        <v>13330</v>
      </c>
      <c r="N5338" s="280" t="str">
        <f t="shared" si="83"/>
        <v>35 349 13330</v>
      </c>
    </row>
    <row r="5339" spans="2:14" ht="17.25" thickBot="1">
      <c r="B5339" s="309">
        <v>35</v>
      </c>
      <c r="C5339" s="310" t="s">
        <v>22729</v>
      </c>
      <c r="D5339" s="309">
        <v>35</v>
      </c>
      <c r="E5339" s="412">
        <v>349</v>
      </c>
      <c r="F5339" s="409" t="s">
        <v>22746</v>
      </c>
      <c r="G5339" s="412">
        <v>349</v>
      </c>
      <c r="H5339" s="414">
        <v>13333</v>
      </c>
      <c r="I5339" s="401" t="s">
        <v>22750</v>
      </c>
      <c r="J5339" s="414">
        <v>13333</v>
      </c>
      <c r="K5339" s="309">
        <v>35</v>
      </c>
      <c r="L5339" s="412">
        <v>349</v>
      </c>
      <c r="M5339" s="414">
        <v>13333</v>
      </c>
      <c r="N5339" s="280" t="str">
        <f t="shared" si="83"/>
        <v>35 349 13333</v>
      </c>
    </row>
    <row r="5340" spans="2:14" ht="17.25" thickBot="1">
      <c r="B5340" s="309">
        <v>35</v>
      </c>
      <c r="C5340" s="310" t="s">
        <v>22729</v>
      </c>
      <c r="D5340" s="309">
        <v>35</v>
      </c>
      <c r="E5340" s="412">
        <v>349</v>
      </c>
      <c r="F5340" s="409" t="s">
        <v>22746</v>
      </c>
      <c r="G5340" s="412">
        <v>349</v>
      </c>
      <c r="H5340" s="414">
        <v>13336</v>
      </c>
      <c r="I5340" s="402" t="s">
        <v>22751</v>
      </c>
      <c r="J5340" s="414">
        <v>13336</v>
      </c>
      <c r="K5340" s="309">
        <v>35</v>
      </c>
      <c r="L5340" s="412">
        <v>349</v>
      </c>
      <c r="M5340" s="414">
        <v>13336</v>
      </c>
      <c r="N5340" s="280" t="str">
        <f t="shared" si="83"/>
        <v>35 349 13336</v>
      </c>
    </row>
    <row r="5341" spans="2:14" ht="17.25" thickBot="1">
      <c r="B5341" s="309">
        <v>35</v>
      </c>
      <c r="C5341" s="310" t="s">
        <v>22729</v>
      </c>
      <c r="D5341" s="309">
        <v>35</v>
      </c>
      <c r="E5341" s="412">
        <v>349</v>
      </c>
      <c r="F5341" s="409" t="s">
        <v>22746</v>
      </c>
      <c r="G5341" s="412">
        <v>349</v>
      </c>
      <c r="H5341" s="414">
        <v>13339</v>
      </c>
      <c r="I5341" s="401" t="s">
        <v>22752</v>
      </c>
      <c r="J5341" s="414">
        <v>13339</v>
      </c>
      <c r="K5341" s="309">
        <v>35</v>
      </c>
      <c r="L5341" s="412">
        <v>349</v>
      </c>
      <c r="M5341" s="414">
        <v>13339</v>
      </c>
      <c r="N5341" s="280" t="str">
        <f t="shared" si="83"/>
        <v>35 349 13339</v>
      </c>
    </row>
    <row r="5342" spans="2:14" ht="17.25" thickBot="1">
      <c r="B5342" s="309">
        <v>35</v>
      </c>
      <c r="C5342" s="310" t="s">
        <v>22729</v>
      </c>
      <c r="D5342" s="309">
        <v>35</v>
      </c>
      <c r="E5342" s="412">
        <v>349</v>
      </c>
      <c r="F5342" s="409" t="s">
        <v>22746</v>
      </c>
      <c r="G5342" s="412">
        <v>349</v>
      </c>
      <c r="H5342" s="414">
        <v>13342</v>
      </c>
      <c r="I5342" s="402" t="s">
        <v>22753</v>
      </c>
      <c r="J5342" s="414">
        <v>13342</v>
      </c>
      <c r="K5342" s="309">
        <v>35</v>
      </c>
      <c r="L5342" s="412">
        <v>349</v>
      </c>
      <c r="M5342" s="414">
        <v>13342</v>
      </c>
      <c r="N5342" s="280" t="str">
        <f t="shared" si="83"/>
        <v>35 349 13342</v>
      </c>
    </row>
    <row r="5343" spans="2:14" ht="17.25" thickBot="1">
      <c r="B5343" s="309">
        <v>35</v>
      </c>
      <c r="C5343" s="310" t="s">
        <v>22729</v>
      </c>
      <c r="D5343" s="309">
        <v>35</v>
      </c>
      <c r="E5343" s="412">
        <v>349</v>
      </c>
      <c r="F5343" s="409" t="s">
        <v>22746</v>
      </c>
      <c r="G5343" s="412">
        <v>349</v>
      </c>
      <c r="H5343" s="414">
        <v>13345</v>
      </c>
      <c r="I5343" s="401" t="s">
        <v>22754</v>
      </c>
      <c r="J5343" s="414">
        <v>13345</v>
      </c>
      <c r="K5343" s="309">
        <v>35</v>
      </c>
      <c r="L5343" s="412">
        <v>349</v>
      </c>
      <c r="M5343" s="414">
        <v>13345</v>
      </c>
      <c r="N5343" s="280" t="str">
        <f t="shared" si="83"/>
        <v>35 349 13345</v>
      </c>
    </row>
    <row r="5344" spans="2:14" ht="17.25" thickBot="1">
      <c r="B5344" s="309">
        <v>35</v>
      </c>
      <c r="C5344" s="310" t="s">
        <v>22729</v>
      </c>
      <c r="D5344" s="309">
        <v>35</v>
      </c>
      <c r="E5344" s="412">
        <v>349</v>
      </c>
      <c r="F5344" s="409" t="s">
        <v>22746</v>
      </c>
      <c r="G5344" s="412">
        <v>349</v>
      </c>
      <c r="H5344" s="414">
        <v>13348</v>
      </c>
      <c r="I5344" s="402" t="s">
        <v>22755</v>
      </c>
      <c r="J5344" s="414">
        <v>13348</v>
      </c>
      <c r="K5344" s="309">
        <v>35</v>
      </c>
      <c r="L5344" s="412">
        <v>349</v>
      </c>
      <c r="M5344" s="414">
        <v>13348</v>
      </c>
      <c r="N5344" s="280" t="str">
        <f t="shared" si="83"/>
        <v>35 349 13348</v>
      </c>
    </row>
    <row r="5345" spans="2:14" ht="17.25" thickBot="1">
      <c r="B5345" s="309">
        <v>35</v>
      </c>
      <c r="C5345" s="310" t="s">
        <v>22729</v>
      </c>
      <c r="D5345" s="309">
        <v>35</v>
      </c>
      <c r="E5345" s="412">
        <v>349</v>
      </c>
      <c r="F5345" s="409" t="s">
        <v>22746</v>
      </c>
      <c r="G5345" s="412">
        <v>349</v>
      </c>
      <c r="H5345" s="414">
        <v>13351</v>
      </c>
      <c r="I5345" s="401" t="s">
        <v>22756</v>
      </c>
      <c r="J5345" s="414">
        <v>13351</v>
      </c>
      <c r="K5345" s="309">
        <v>35</v>
      </c>
      <c r="L5345" s="412">
        <v>349</v>
      </c>
      <c r="M5345" s="414">
        <v>13351</v>
      </c>
      <c r="N5345" s="280" t="str">
        <f t="shared" si="83"/>
        <v>35 349 13351</v>
      </c>
    </row>
    <row r="5346" spans="2:14" ht="17.25" thickBot="1">
      <c r="B5346" s="309">
        <v>35</v>
      </c>
      <c r="C5346" s="310" t="s">
        <v>22729</v>
      </c>
      <c r="D5346" s="309">
        <v>35</v>
      </c>
      <c r="E5346" s="412">
        <v>349</v>
      </c>
      <c r="F5346" s="409" t="s">
        <v>22746</v>
      </c>
      <c r="G5346" s="412">
        <v>349</v>
      </c>
      <c r="H5346" s="414">
        <v>13354</v>
      </c>
      <c r="I5346" s="402" t="s">
        <v>22757</v>
      </c>
      <c r="J5346" s="414">
        <v>13354</v>
      </c>
      <c r="K5346" s="309">
        <v>35</v>
      </c>
      <c r="L5346" s="412">
        <v>349</v>
      </c>
      <c r="M5346" s="414">
        <v>13354</v>
      </c>
      <c r="N5346" s="280" t="str">
        <f t="shared" si="83"/>
        <v>35 349 13354</v>
      </c>
    </row>
    <row r="5347" spans="2:14" ht="17.25" thickBot="1">
      <c r="B5347" s="309">
        <v>35</v>
      </c>
      <c r="C5347" s="310" t="s">
        <v>22729</v>
      </c>
      <c r="D5347" s="309">
        <v>35</v>
      </c>
      <c r="E5347" s="412">
        <v>349</v>
      </c>
      <c r="F5347" s="409" t="s">
        <v>22746</v>
      </c>
      <c r="G5347" s="412">
        <v>349</v>
      </c>
      <c r="H5347" s="414">
        <v>13357</v>
      </c>
      <c r="I5347" s="401" t="s">
        <v>22758</v>
      </c>
      <c r="J5347" s="414">
        <v>13357</v>
      </c>
      <c r="K5347" s="309">
        <v>35</v>
      </c>
      <c r="L5347" s="412">
        <v>349</v>
      </c>
      <c r="M5347" s="414">
        <v>13357</v>
      </c>
      <c r="N5347" s="280" t="str">
        <f t="shared" si="83"/>
        <v>35 349 13357</v>
      </c>
    </row>
    <row r="5348" spans="2:14" ht="17.25" thickBot="1">
      <c r="B5348" s="309">
        <v>35</v>
      </c>
      <c r="C5348" s="310" t="s">
        <v>22729</v>
      </c>
      <c r="D5348" s="309">
        <v>35</v>
      </c>
      <c r="E5348" s="412">
        <v>349</v>
      </c>
      <c r="F5348" s="409" t="s">
        <v>22746</v>
      </c>
      <c r="G5348" s="412">
        <v>349</v>
      </c>
      <c r="H5348" s="414">
        <v>13360</v>
      </c>
      <c r="I5348" s="402" t="s">
        <v>22759</v>
      </c>
      <c r="J5348" s="414">
        <v>13360</v>
      </c>
      <c r="K5348" s="309">
        <v>35</v>
      </c>
      <c r="L5348" s="412">
        <v>349</v>
      </c>
      <c r="M5348" s="414">
        <v>13360</v>
      </c>
      <c r="N5348" s="280" t="str">
        <f t="shared" si="83"/>
        <v>35 349 13360</v>
      </c>
    </row>
    <row r="5349" spans="2:14" ht="17.25" thickBot="1">
      <c r="B5349" s="309">
        <v>35</v>
      </c>
      <c r="C5349" s="310" t="s">
        <v>22729</v>
      </c>
      <c r="D5349" s="309">
        <v>35</v>
      </c>
      <c r="E5349" s="412">
        <v>349</v>
      </c>
      <c r="F5349" s="409" t="s">
        <v>22746</v>
      </c>
      <c r="G5349" s="412">
        <v>349</v>
      </c>
      <c r="H5349" s="414">
        <v>13363</v>
      </c>
      <c r="I5349" s="401" t="s">
        <v>22760</v>
      </c>
      <c r="J5349" s="414">
        <v>13363</v>
      </c>
      <c r="K5349" s="309">
        <v>35</v>
      </c>
      <c r="L5349" s="412">
        <v>349</v>
      </c>
      <c r="M5349" s="414">
        <v>13363</v>
      </c>
      <c r="N5349" s="280" t="str">
        <f t="shared" si="83"/>
        <v>35 349 13363</v>
      </c>
    </row>
    <row r="5350" spans="2:14" ht="17.25" thickBot="1">
      <c r="B5350" s="309">
        <v>35</v>
      </c>
      <c r="C5350" s="310" t="s">
        <v>22729</v>
      </c>
      <c r="D5350" s="309">
        <v>35</v>
      </c>
      <c r="E5350" s="412">
        <v>349</v>
      </c>
      <c r="F5350" s="409" t="s">
        <v>22746</v>
      </c>
      <c r="G5350" s="412">
        <v>349</v>
      </c>
      <c r="H5350" s="414">
        <v>13369</v>
      </c>
      <c r="I5350" s="403" t="s">
        <v>22761</v>
      </c>
      <c r="J5350" s="414">
        <v>13369</v>
      </c>
      <c r="K5350" s="309">
        <v>35</v>
      </c>
      <c r="L5350" s="412">
        <v>349</v>
      </c>
      <c r="M5350" s="414">
        <v>13369</v>
      </c>
      <c r="N5350" s="280" t="str">
        <f t="shared" si="83"/>
        <v>35 349 13369</v>
      </c>
    </row>
    <row r="5351" spans="2:14" ht="17.25" thickBot="1">
      <c r="B5351" s="309">
        <v>35</v>
      </c>
      <c r="C5351" s="310" t="s">
        <v>22729</v>
      </c>
      <c r="D5351" s="309">
        <v>35</v>
      </c>
      <c r="E5351" s="412">
        <v>349</v>
      </c>
      <c r="F5351" s="409" t="s">
        <v>22746</v>
      </c>
      <c r="G5351" s="412">
        <v>349</v>
      </c>
      <c r="H5351" s="414">
        <v>13375</v>
      </c>
      <c r="I5351" s="406" t="s">
        <v>19162</v>
      </c>
      <c r="J5351" s="414">
        <v>13375</v>
      </c>
      <c r="K5351" s="309">
        <v>35</v>
      </c>
      <c r="L5351" s="412">
        <v>349</v>
      </c>
      <c r="M5351" s="414">
        <v>13375</v>
      </c>
      <c r="N5351" s="280" t="str">
        <f t="shared" si="83"/>
        <v>35 349 13375</v>
      </c>
    </row>
    <row r="5352" spans="2:14" ht="17.25" thickBot="1">
      <c r="B5352" s="309">
        <v>35</v>
      </c>
      <c r="C5352" s="310" t="s">
        <v>22729</v>
      </c>
      <c r="D5352" s="309">
        <v>35</v>
      </c>
      <c r="E5352" s="412">
        <v>349</v>
      </c>
      <c r="F5352" s="409" t="s">
        <v>22746</v>
      </c>
      <c r="G5352" s="412">
        <v>349</v>
      </c>
      <c r="H5352" s="414">
        <v>13378</v>
      </c>
      <c r="I5352" s="403" t="s">
        <v>19175</v>
      </c>
      <c r="J5352" s="414">
        <v>13378</v>
      </c>
      <c r="K5352" s="309">
        <v>35</v>
      </c>
      <c r="L5352" s="412">
        <v>349</v>
      </c>
      <c r="M5352" s="414">
        <v>13378</v>
      </c>
      <c r="N5352" s="280" t="str">
        <f t="shared" si="83"/>
        <v>35 349 13378</v>
      </c>
    </row>
    <row r="5353" spans="2:14" ht="17.25" thickBot="1">
      <c r="B5353" s="309">
        <v>35</v>
      </c>
      <c r="C5353" s="310" t="s">
        <v>22729</v>
      </c>
      <c r="D5353" s="309">
        <v>35</v>
      </c>
      <c r="E5353" s="410">
        <v>350</v>
      </c>
      <c r="F5353" s="407" t="s">
        <v>22762</v>
      </c>
      <c r="G5353" s="410">
        <v>350</v>
      </c>
      <c r="H5353" s="414">
        <v>13384</v>
      </c>
      <c r="I5353" s="401" t="s">
        <v>22763</v>
      </c>
      <c r="J5353" s="414">
        <v>13384</v>
      </c>
      <c r="K5353" s="309">
        <v>35</v>
      </c>
      <c r="L5353" s="410">
        <v>350</v>
      </c>
      <c r="M5353" s="414">
        <v>13384</v>
      </c>
      <c r="N5353" s="280" t="str">
        <f t="shared" si="83"/>
        <v>35 350 13384</v>
      </c>
    </row>
    <row r="5354" spans="2:14" ht="17.25" thickBot="1">
      <c r="B5354" s="309">
        <v>35</v>
      </c>
      <c r="C5354" s="310" t="s">
        <v>22729</v>
      </c>
      <c r="D5354" s="309">
        <v>35</v>
      </c>
      <c r="E5354" s="410">
        <v>350</v>
      </c>
      <c r="F5354" s="407" t="s">
        <v>22762</v>
      </c>
      <c r="G5354" s="410">
        <v>350</v>
      </c>
      <c r="H5354" s="414">
        <v>13387</v>
      </c>
      <c r="I5354" s="402" t="s">
        <v>22764</v>
      </c>
      <c r="J5354" s="414">
        <v>13387</v>
      </c>
      <c r="K5354" s="309">
        <v>35</v>
      </c>
      <c r="L5354" s="410">
        <v>350</v>
      </c>
      <c r="M5354" s="414">
        <v>13387</v>
      </c>
      <c r="N5354" s="280" t="str">
        <f t="shared" si="83"/>
        <v>35 350 13387</v>
      </c>
    </row>
    <row r="5355" spans="2:14" ht="17.25" thickBot="1">
      <c r="B5355" s="309">
        <v>35</v>
      </c>
      <c r="C5355" s="310" t="s">
        <v>22729</v>
      </c>
      <c r="D5355" s="309">
        <v>35</v>
      </c>
      <c r="E5355" s="410">
        <v>350</v>
      </c>
      <c r="F5355" s="407" t="s">
        <v>22762</v>
      </c>
      <c r="G5355" s="410">
        <v>350</v>
      </c>
      <c r="H5355" s="414">
        <v>13390</v>
      </c>
      <c r="I5355" s="401" t="s">
        <v>22765</v>
      </c>
      <c r="J5355" s="414">
        <v>13390</v>
      </c>
      <c r="K5355" s="309">
        <v>35</v>
      </c>
      <c r="L5355" s="410">
        <v>350</v>
      </c>
      <c r="M5355" s="414">
        <v>13390</v>
      </c>
      <c r="N5355" s="280" t="str">
        <f t="shared" si="83"/>
        <v>35 350 13390</v>
      </c>
    </row>
    <row r="5356" spans="2:14" ht="17.25" thickBot="1">
      <c r="B5356" s="309">
        <v>35</v>
      </c>
      <c r="C5356" s="310" t="s">
        <v>22729</v>
      </c>
      <c r="D5356" s="309">
        <v>35</v>
      </c>
      <c r="E5356" s="410">
        <v>350</v>
      </c>
      <c r="F5356" s="407" t="s">
        <v>22762</v>
      </c>
      <c r="G5356" s="410">
        <v>350</v>
      </c>
      <c r="H5356" s="414">
        <v>13393</v>
      </c>
      <c r="I5356" s="402" t="s">
        <v>22766</v>
      </c>
      <c r="J5356" s="414">
        <v>13393</v>
      </c>
      <c r="K5356" s="309">
        <v>35</v>
      </c>
      <c r="L5356" s="410">
        <v>350</v>
      </c>
      <c r="M5356" s="414">
        <v>13393</v>
      </c>
      <c r="N5356" s="280" t="str">
        <f t="shared" si="83"/>
        <v>35 350 13393</v>
      </c>
    </row>
    <row r="5357" spans="2:14" ht="17.25" thickBot="1">
      <c r="B5357" s="309">
        <v>35</v>
      </c>
      <c r="C5357" s="310" t="s">
        <v>22729</v>
      </c>
      <c r="D5357" s="309">
        <v>35</v>
      </c>
      <c r="E5357" s="410">
        <v>350</v>
      </c>
      <c r="F5357" s="407" t="s">
        <v>22762</v>
      </c>
      <c r="G5357" s="410">
        <v>350</v>
      </c>
      <c r="H5357" s="414">
        <v>13396</v>
      </c>
      <c r="I5357" s="401" t="s">
        <v>22767</v>
      </c>
      <c r="J5357" s="414">
        <v>13396</v>
      </c>
      <c r="K5357" s="309">
        <v>35</v>
      </c>
      <c r="L5357" s="410">
        <v>350</v>
      </c>
      <c r="M5357" s="414">
        <v>13396</v>
      </c>
      <c r="N5357" s="280" t="str">
        <f t="shared" si="83"/>
        <v>35 350 13396</v>
      </c>
    </row>
    <row r="5358" spans="2:14" ht="17.25" thickBot="1">
      <c r="B5358" s="309">
        <v>35</v>
      </c>
      <c r="C5358" s="310" t="s">
        <v>22729</v>
      </c>
      <c r="D5358" s="309">
        <v>35</v>
      </c>
      <c r="E5358" s="410">
        <v>350</v>
      </c>
      <c r="F5358" s="407" t="s">
        <v>22762</v>
      </c>
      <c r="G5358" s="410">
        <v>350</v>
      </c>
      <c r="H5358" s="414">
        <v>13399</v>
      </c>
      <c r="I5358" s="402" t="s">
        <v>22768</v>
      </c>
      <c r="J5358" s="414">
        <v>13399</v>
      </c>
      <c r="K5358" s="309">
        <v>35</v>
      </c>
      <c r="L5358" s="410">
        <v>350</v>
      </c>
      <c r="M5358" s="414">
        <v>13399</v>
      </c>
      <c r="N5358" s="280" t="str">
        <f t="shared" si="83"/>
        <v>35 350 13399</v>
      </c>
    </row>
    <row r="5359" spans="2:14" ht="17.25" thickBot="1">
      <c r="B5359" s="309">
        <v>35</v>
      </c>
      <c r="C5359" s="310" t="s">
        <v>22729</v>
      </c>
      <c r="D5359" s="309">
        <v>35</v>
      </c>
      <c r="E5359" s="410">
        <v>350</v>
      </c>
      <c r="F5359" s="407" t="s">
        <v>22762</v>
      </c>
      <c r="G5359" s="410">
        <v>350</v>
      </c>
      <c r="H5359" s="414">
        <v>13402</v>
      </c>
      <c r="I5359" s="401" t="s">
        <v>22228</v>
      </c>
      <c r="J5359" s="414">
        <v>13402</v>
      </c>
      <c r="K5359" s="309">
        <v>35</v>
      </c>
      <c r="L5359" s="410">
        <v>350</v>
      </c>
      <c r="M5359" s="414">
        <v>13402</v>
      </c>
      <c r="N5359" s="280" t="str">
        <f t="shared" si="83"/>
        <v>35 350 13402</v>
      </c>
    </row>
    <row r="5360" spans="2:14" ht="17.25" thickBot="1">
      <c r="B5360" s="309">
        <v>35</v>
      </c>
      <c r="C5360" s="310" t="s">
        <v>22729</v>
      </c>
      <c r="D5360" s="309">
        <v>35</v>
      </c>
      <c r="E5360" s="410">
        <v>350</v>
      </c>
      <c r="F5360" s="407" t="s">
        <v>22762</v>
      </c>
      <c r="G5360" s="410">
        <v>350</v>
      </c>
      <c r="H5360" s="414">
        <v>13405</v>
      </c>
      <c r="I5360" s="402" t="s">
        <v>22769</v>
      </c>
      <c r="J5360" s="414">
        <v>13405</v>
      </c>
      <c r="K5360" s="309">
        <v>35</v>
      </c>
      <c r="L5360" s="410">
        <v>350</v>
      </c>
      <c r="M5360" s="414">
        <v>13405</v>
      </c>
      <c r="N5360" s="280" t="str">
        <f t="shared" si="83"/>
        <v>35 350 13405</v>
      </c>
    </row>
    <row r="5361" spans="2:14" ht="17.25" thickBot="1">
      <c r="B5361" s="309">
        <v>35</v>
      </c>
      <c r="C5361" s="310" t="s">
        <v>22729</v>
      </c>
      <c r="D5361" s="309">
        <v>35</v>
      </c>
      <c r="E5361" s="410">
        <v>350</v>
      </c>
      <c r="F5361" s="407" t="s">
        <v>22762</v>
      </c>
      <c r="G5361" s="410">
        <v>350</v>
      </c>
      <c r="H5361" s="414">
        <v>13408</v>
      </c>
      <c r="I5361" s="401" t="s">
        <v>22770</v>
      </c>
      <c r="J5361" s="414">
        <v>13408</v>
      </c>
      <c r="K5361" s="309">
        <v>35</v>
      </c>
      <c r="L5361" s="410">
        <v>350</v>
      </c>
      <c r="M5361" s="414">
        <v>13408</v>
      </c>
      <c r="N5361" s="280" t="str">
        <f t="shared" si="83"/>
        <v>35 350 13408</v>
      </c>
    </row>
    <row r="5362" spans="2:14" ht="17.25" thickBot="1">
      <c r="B5362" s="309">
        <v>35</v>
      </c>
      <c r="C5362" s="310" t="s">
        <v>22729</v>
      </c>
      <c r="D5362" s="309">
        <v>35</v>
      </c>
      <c r="E5362" s="410">
        <v>350</v>
      </c>
      <c r="F5362" s="407" t="s">
        <v>22762</v>
      </c>
      <c r="G5362" s="410">
        <v>350</v>
      </c>
      <c r="H5362" s="414">
        <v>13411</v>
      </c>
      <c r="I5362" s="402" t="s">
        <v>19905</v>
      </c>
      <c r="J5362" s="414">
        <v>13411</v>
      </c>
      <c r="K5362" s="309">
        <v>35</v>
      </c>
      <c r="L5362" s="410">
        <v>350</v>
      </c>
      <c r="M5362" s="414">
        <v>13411</v>
      </c>
      <c r="N5362" s="280" t="str">
        <f t="shared" si="83"/>
        <v>35 350 13411</v>
      </c>
    </row>
    <row r="5363" spans="2:14" ht="17.25" thickBot="1">
      <c r="B5363" s="309">
        <v>35</v>
      </c>
      <c r="C5363" s="310" t="s">
        <v>22729</v>
      </c>
      <c r="D5363" s="309">
        <v>35</v>
      </c>
      <c r="E5363" s="410">
        <v>350</v>
      </c>
      <c r="F5363" s="407" t="s">
        <v>22762</v>
      </c>
      <c r="G5363" s="410">
        <v>350</v>
      </c>
      <c r="H5363" s="414">
        <v>13414</v>
      </c>
      <c r="I5363" s="401" t="s">
        <v>22538</v>
      </c>
      <c r="J5363" s="414">
        <v>13414</v>
      </c>
      <c r="K5363" s="309">
        <v>35</v>
      </c>
      <c r="L5363" s="410">
        <v>350</v>
      </c>
      <c r="M5363" s="414">
        <v>13414</v>
      </c>
      <c r="N5363" s="280" t="str">
        <f t="shared" si="83"/>
        <v>35 350 13414</v>
      </c>
    </row>
    <row r="5364" spans="2:14" ht="17.25" thickBot="1">
      <c r="B5364" s="309">
        <v>35</v>
      </c>
      <c r="C5364" s="310" t="s">
        <v>22729</v>
      </c>
      <c r="D5364" s="309">
        <v>35</v>
      </c>
      <c r="E5364" s="410">
        <v>350</v>
      </c>
      <c r="F5364" s="407" t="s">
        <v>22762</v>
      </c>
      <c r="G5364" s="410">
        <v>350</v>
      </c>
      <c r="H5364" s="414">
        <v>13417</v>
      </c>
      <c r="I5364" s="402" t="s">
        <v>22771</v>
      </c>
      <c r="J5364" s="414">
        <v>13417</v>
      </c>
      <c r="K5364" s="309">
        <v>35</v>
      </c>
      <c r="L5364" s="410">
        <v>350</v>
      </c>
      <c r="M5364" s="414">
        <v>13417</v>
      </c>
      <c r="N5364" s="280" t="str">
        <f t="shared" si="83"/>
        <v>35 350 13417</v>
      </c>
    </row>
    <row r="5365" spans="2:14" ht="17.25" thickBot="1">
      <c r="B5365" s="309">
        <v>35</v>
      </c>
      <c r="C5365" s="310" t="s">
        <v>22729</v>
      </c>
      <c r="D5365" s="309">
        <v>35</v>
      </c>
      <c r="E5365" s="410">
        <v>350</v>
      </c>
      <c r="F5365" s="407" t="s">
        <v>22762</v>
      </c>
      <c r="G5365" s="410">
        <v>350</v>
      </c>
      <c r="H5365" s="414">
        <v>13420</v>
      </c>
      <c r="I5365" s="401" t="s">
        <v>22772</v>
      </c>
      <c r="J5365" s="414">
        <v>13420</v>
      </c>
      <c r="K5365" s="309">
        <v>35</v>
      </c>
      <c r="L5365" s="410">
        <v>350</v>
      </c>
      <c r="M5365" s="414">
        <v>13420</v>
      </c>
      <c r="N5365" s="280" t="str">
        <f t="shared" si="83"/>
        <v>35 350 13420</v>
      </c>
    </row>
    <row r="5366" spans="2:14" ht="17.25" thickBot="1">
      <c r="B5366" s="309">
        <v>35</v>
      </c>
      <c r="C5366" s="310" t="s">
        <v>22729</v>
      </c>
      <c r="D5366" s="309">
        <v>35</v>
      </c>
      <c r="E5366" s="410">
        <v>350</v>
      </c>
      <c r="F5366" s="407" t="s">
        <v>22762</v>
      </c>
      <c r="G5366" s="410">
        <v>350</v>
      </c>
      <c r="H5366" s="414">
        <v>13423</v>
      </c>
      <c r="I5366" s="402" t="s">
        <v>20965</v>
      </c>
      <c r="J5366" s="414">
        <v>13423</v>
      </c>
      <c r="K5366" s="309">
        <v>35</v>
      </c>
      <c r="L5366" s="410">
        <v>350</v>
      </c>
      <c r="M5366" s="414">
        <v>13423</v>
      </c>
      <c r="N5366" s="280" t="str">
        <f t="shared" si="83"/>
        <v>35 350 13423</v>
      </c>
    </row>
    <row r="5367" spans="2:14" ht="17.25" thickBot="1">
      <c r="B5367" s="309">
        <v>35</v>
      </c>
      <c r="C5367" s="310" t="s">
        <v>22729</v>
      </c>
      <c r="D5367" s="309">
        <v>35</v>
      </c>
      <c r="E5367" s="410">
        <v>350</v>
      </c>
      <c r="F5367" s="407" t="s">
        <v>22762</v>
      </c>
      <c r="G5367" s="410">
        <v>350</v>
      </c>
      <c r="H5367" s="414">
        <v>13429</v>
      </c>
      <c r="I5367" s="401" t="s">
        <v>22773</v>
      </c>
      <c r="J5367" s="414">
        <v>13429</v>
      </c>
      <c r="K5367" s="309">
        <v>35</v>
      </c>
      <c r="L5367" s="410">
        <v>350</v>
      </c>
      <c r="M5367" s="414">
        <v>13429</v>
      </c>
      <c r="N5367" s="280" t="str">
        <f t="shared" si="83"/>
        <v>35 350 13429</v>
      </c>
    </row>
    <row r="5368" spans="2:14" ht="17.25" thickBot="1">
      <c r="B5368" s="309">
        <v>35</v>
      </c>
      <c r="C5368" s="310" t="s">
        <v>22729</v>
      </c>
      <c r="D5368" s="309">
        <v>35</v>
      </c>
      <c r="E5368" s="410">
        <v>350</v>
      </c>
      <c r="F5368" s="407" t="s">
        <v>22762</v>
      </c>
      <c r="G5368" s="410">
        <v>350</v>
      </c>
      <c r="H5368" s="414">
        <v>13432</v>
      </c>
      <c r="I5368" s="401" t="s">
        <v>20874</v>
      </c>
      <c r="J5368" s="414">
        <v>13432</v>
      </c>
      <c r="K5368" s="309">
        <v>35</v>
      </c>
      <c r="L5368" s="410">
        <v>350</v>
      </c>
      <c r="M5368" s="414">
        <v>13432</v>
      </c>
      <c r="N5368" s="280" t="str">
        <f t="shared" si="83"/>
        <v>35 350 13432</v>
      </c>
    </row>
    <row r="5369" spans="2:14" ht="17.25" thickBot="1">
      <c r="B5369" s="309">
        <v>35</v>
      </c>
      <c r="C5369" s="310" t="s">
        <v>22729</v>
      </c>
      <c r="D5369" s="309">
        <v>35</v>
      </c>
      <c r="E5369" s="410">
        <v>350</v>
      </c>
      <c r="F5369" s="407" t="s">
        <v>22762</v>
      </c>
      <c r="G5369" s="410">
        <v>350</v>
      </c>
      <c r="H5369" s="414">
        <v>13435</v>
      </c>
      <c r="I5369" s="402" t="s">
        <v>22774</v>
      </c>
      <c r="J5369" s="414">
        <v>13435</v>
      </c>
      <c r="K5369" s="309">
        <v>35</v>
      </c>
      <c r="L5369" s="410">
        <v>350</v>
      </c>
      <c r="M5369" s="414">
        <v>13435</v>
      </c>
      <c r="N5369" s="280" t="str">
        <f t="shared" si="83"/>
        <v>35 350 13435</v>
      </c>
    </row>
    <row r="5370" spans="2:14" ht="17.25" thickBot="1">
      <c r="B5370" s="309">
        <v>35</v>
      </c>
      <c r="C5370" s="310" t="s">
        <v>22729</v>
      </c>
      <c r="D5370" s="309">
        <v>35</v>
      </c>
      <c r="E5370" s="410">
        <v>350</v>
      </c>
      <c r="F5370" s="407" t="s">
        <v>22762</v>
      </c>
      <c r="G5370" s="410">
        <v>350</v>
      </c>
      <c r="H5370" s="414">
        <v>13438</v>
      </c>
      <c r="I5370" s="401" t="s">
        <v>18751</v>
      </c>
      <c r="J5370" s="414">
        <v>13438</v>
      </c>
      <c r="K5370" s="309">
        <v>35</v>
      </c>
      <c r="L5370" s="410">
        <v>350</v>
      </c>
      <c r="M5370" s="414">
        <v>13438</v>
      </c>
      <c r="N5370" s="280" t="str">
        <f t="shared" si="83"/>
        <v>35 350 13438</v>
      </c>
    </row>
    <row r="5371" spans="2:14" ht="17.25" thickBot="1">
      <c r="B5371" s="309">
        <v>35</v>
      </c>
      <c r="C5371" s="310" t="s">
        <v>22729</v>
      </c>
      <c r="D5371" s="309">
        <v>35</v>
      </c>
      <c r="E5371" s="412">
        <v>351</v>
      </c>
      <c r="F5371" s="409" t="s">
        <v>22775</v>
      </c>
      <c r="G5371" s="412">
        <v>351</v>
      </c>
      <c r="H5371" s="414">
        <v>13441</v>
      </c>
      <c r="I5371" s="401" t="s">
        <v>22776</v>
      </c>
      <c r="J5371" s="414">
        <v>13441</v>
      </c>
      <c r="K5371" s="309">
        <v>35</v>
      </c>
      <c r="L5371" s="412">
        <v>351</v>
      </c>
      <c r="M5371" s="414">
        <v>13441</v>
      </c>
      <c r="N5371" s="280" t="str">
        <f t="shared" si="83"/>
        <v>35 351 13441</v>
      </c>
    </row>
    <row r="5372" spans="2:14" ht="17.25" thickBot="1">
      <c r="B5372" s="309">
        <v>35</v>
      </c>
      <c r="C5372" s="310" t="s">
        <v>22729</v>
      </c>
      <c r="D5372" s="309">
        <v>35</v>
      </c>
      <c r="E5372" s="412">
        <v>351</v>
      </c>
      <c r="F5372" s="409" t="s">
        <v>22775</v>
      </c>
      <c r="G5372" s="412">
        <v>351</v>
      </c>
      <c r="H5372" s="414">
        <v>13450</v>
      </c>
      <c r="I5372" s="402" t="s">
        <v>22777</v>
      </c>
      <c r="J5372" s="414">
        <v>13450</v>
      </c>
      <c r="K5372" s="309">
        <v>35</v>
      </c>
      <c r="L5372" s="412">
        <v>351</v>
      </c>
      <c r="M5372" s="414">
        <v>13450</v>
      </c>
      <c r="N5372" s="280" t="str">
        <f t="shared" si="83"/>
        <v>35 351 13450</v>
      </c>
    </row>
    <row r="5373" spans="2:14" ht="17.25" thickBot="1">
      <c r="B5373" s="309">
        <v>35</v>
      </c>
      <c r="C5373" s="310" t="s">
        <v>22729</v>
      </c>
      <c r="D5373" s="309">
        <v>35</v>
      </c>
      <c r="E5373" s="412">
        <v>351</v>
      </c>
      <c r="F5373" s="409" t="s">
        <v>22775</v>
      </c>
      <c r="G5373" s="412">
        <v>351</v>
      </c>
      <c r="H5373" s="414">
        <v>13453</v>
      </c>
      <c r="I5373" s="401" t="s">
        <v>21752</v>
      </c>
      <c r="J5373" s="414">
        <v>13453</v>
      </c>
      <c r="K5373" s="309">
        <v>35</v>
      </c>
      <c r="L5373" s="412">
        <v>351</v>
      </c>
      <c r="M5373" s="414">
        <v>13453</v>
      </c>
      <c r="N5373" s="280" t="str">
        <f t="shared" si="83"/>
        <v>35 351 13453</v>
      </c>
    </row>
    <row r="5374" spans="2:14" ht="17.25" thickBot="1">
      <c r="B5374" s="309">
        <v>35</v>
      </c>
      <c r="C5374" s="310" t="s">
        <v>22729</v>
      </c>
      <c r="D5374" s="309">
        <v>35</v>
      </c>
      <c r="E5374" s="412">
        <v>351</v>
      </c>
      <c r="F5374" s="409" t="s">
        <v>22775</v>
      </c>
      <c r="G5374" s="412">
        <v>351</v>
      </c>
      <c r="H5374" s="414">
        <v>13456</v>
      </c>
      <c r="I5374" s="402" t="s">
        <v>22778</v>
      </c>
      <c r="J5374" s="414">
        <v>13456</v>
      </c>
      <c r="K5374" s="309">
        <v>35</v>
      </c>
      <c r="L5374" s="412">
        <v>351</v>
      </c>
      <c r="M5374" s="414">
        <v>13456</v>
      </c>
      <c r="N5374" s="280" t="str">
        <f t="shared" si="83"/>
        <v>35 351 13456</v>
      </c>
    </row>
    <row r="5375" spans="2:14" ht="17.25" thickBot="1">
      <c r="B5375" s="309">
        <v>35</v>
      </c>
      <c r="C5375" s="310" t="s">
        <v>22729</v>
      </c>
      <c r="D5375" s="309">
        <v>35</v>
      </c>
      <c r="E5375" s="412">
        <v>351</v>
      </c>
      <c r="F5375" s="409" t="s">
        <v>22775</v>
      </c>
      <c r="G5375" s="412">
        <v>351</v>
      </c>
      <c r="H5375" s="414">
        <v>13462</v>
      </c>
      <c r="I5375" s="401" t="s">
        <v>18780</v>
      </c>
      <c r="J5375" s="414">
        <v>13462</v>
      </c>
      <c r="K5375" s="309">
        <v>35</v>
      </c>
      <c r="L5375" s="412">
        <v>351</v>
      </c>
      <c r="M5375" s="414">
        <v>13462</v>
      </c>
      <c r="N5375" s="280" t="str">
        <f t="shared" si="83"/>
        <v>35 351 13462</v>
      </c>
    </row>
    <row r="5376" spans="2:14" ht="17.25" thickBot="1">
      <c r="B5376" s="309">
        <v>35</v>
      </c>
      <c r="C5376" s="310" t="s">
        <v>22729</v>
      </c>
      <c r="D5376" s="309">
        <v>35</v>
      </c>
      <c r="E5376" s="412">
        <v>351</v>
      </c>
      <c r="F5376" s="409" t="s">
        <v>22775</v>
      </c>
      <c r="G5376" s="412">
        <v>351</v>
      </c>
      <c r="H5376" s="414">
        <v>13465</v>
      </c>
      <c r="I5376" s="402" t="s">
        <v>22779</v>
      </c>
      <c r="J5376" s="414">
        <v>13465</v>
      </c>
      <c r="K5376" s="309">
        <v>35</v>
      </c>
      <c r="L5376" s="412">
        <v>351</v>
      </c>
      <c r="M5376" s="414">
        <v>13465</v>
      </c>
      <c r="N5376" s="280" t="str">
        <f t="shared" si="83"/>
        <v>35 351 13465</v>
      </c>
    </row>
    <row r="5377" spans="2:14" ht="17.25" thickBot="1">
      <c r="B5377" s="309">
        <v>35</v>
      </c>
      <c r="C5377" s="310" t="s">
        <v>22729</v>
      </c>
      <c r="D5377" s="309">
        <v>35</v>
      </c>
      <c r="E5377" s="412">
        <v>351</v>
      </c>
      <c r="F5377" s="409" t="s">
        <v>22775</v>
      </c>
      <c r="G5377" s="412">
        <v>351</v>
      </c>
      <c r="H5377" s="414">
        <v>13468</v>
      </c>
      <c r="I5377" s="401" t="s">
        <v>19519</v>
      </c>
      <c r="J5377" s="414">
        <v>13468</v>
      </c>
      <c r="K5377" s="309">
        <v>35</v>
      </c>
      <c r="L5377" s="412">
        <v>351</v>
      </c>
      <c r="M5377" s="414">
        <v>13468</v>
      </c>
      <c r="N5377" s="280" t="str">
        <f t="shared" si="83"/>
        <v>35 351 13468</v>
      </c>
    </row>
    <row r="5378" spans="2:14" ht="17.25" thickBot="1">
      <c r="B5378" s="309">
        <v>35</v>
      </c>
      <c r="C5378" s="310" t="s">
        <v>22729</v>
      </c>
      <c r="D5378" s="309">
        <v>35</v>
      </c>
      <c r="E5378" s="412">
        <v>351</v>
      </c>
      <c r="F5378" s="409" t="s">
        <v>22775</v>
      </c>
      <c r="G5378" s="412">
        <v>351</v>
      </c>
      <c r="H5378" s="414">
        <v>13471</v>
      </c>
      <c r="I5378" s="402" t="s">
        <v>22780</v>
      </c>
      <c r="J5378" s="414">
        <v>13471</v>
      </c>
      <c r="K5378" s="309">
        <v>35</v>
      </c>
      <c r="L5378" s="412">
        <v>351</v>
      </c>
      <c r="M5378" s="414">
        <v>13471</v>
      </c>
      <c r="N5378" s="280" t="str">
        <f t="shared" si="83"/>
        <v>35 351 13471</v>
      </c>
    </row>
    <row r="5379" spans="2:14" ht="17.25" thickBot="1">
      <c r="B5379" s="309">
        <v>35</v>
      </c>
      <c r="C5379" s="310" t="s">
        <v>22729</v>
      </c>
      <c r="D5379" s="309">
        <v>35</v>
      </c>
      <c r="E5379" s="412">
        <v>351</v>
      </c>
      <c r="F5379" s="409" t="s">
        <v>22775</v>
      </c>
      <c r="G5379" s="412">
        <v>351</v>
      </c>
      <c r="H5379" s="414">
        <v>13474</v>
      </c>
      <c r="I5379" s="401" t="s">
        <v>22781</v>
      </c>
      <c r="J5379" s="414">
        <v>13474</v>
      </c>
      <c r="K5379" s="309">
        <v>35</v>
      </c>
      <c r="L5379" s="412">
        <v>351</v>
      </c>
      <c r="M5379" s="414">
        <v>13474</v>
      </c>
      <c r="N5379" s="280" t="str">
        <f t="shared" si="83"/>
        <v>35 351 13474</v>
      </c>
    </row>
    <row r="5380" spans="2:14" ht="17.25" thickBot="1">
      <c r="B5380" s="309">
        <v>35</v>
      </c>
      <c r="C5380" s="310" t="s">
        <v>22729</v>
      </c>
      <c r="D5380" s="309">
        <v>35</v>
      </c>
      <c r="E5380" s="412">
        <v>351</v>
      </c>
      <c r="F5380" s="409" t="s">
        <v>22775</v>
      </c>
      <c r="G5380" s="412">
        <v>351</v>
      </c>
      <c r="H5380" s="414">
        <v>13477</v>
      </c>
      <c r="I5380" s="402" t="s">
        <v>22697</v>
      </c>
      <c r="J5380" s="414">
        <v>13477</v>
      </c>
      <c r="K5380" s="309">
        <v>35</v>
      </c>
      <c r="L5380" s="412">
        <v>351</v>
      </c>
      <c r="M5380" s="414">
        <v>13477</v>
      </c>
      <c r="N5380" s="280" t="str">
        <f t="shared" ref="N5380:N5443" si="84">K5380&amp;" "&amp;L5380&amp;" "&amp;M5380</f>
        <v>35 351 13477</v>
      </c>
    </row>
    <row r="5381" spans="2:14" ht="17.25" thickBot="1">
      <c r="B5381" s="309">
        <v>35</v>
      </c>
      <c r="C5381" s="310" t="s">
        <v>22729</v>
      </c>
      <c r="D5381" s="309">
        <v>35</v>
      </c>
      <c r="E5381" s="412">
        <v>351</v>
      </c>
      <c r="F5381" s="409" t="s">
        <v>22775</v>
      </c>
      <c r="G5381" s="412">
        <v>351</v>
      </c>
      <c r="H5381" s="414">
        <v>13480</v>
      </c>
      <c r="I5381" s="401" t="s">
        <v>22782</v>
      </c>
      <c r="J5381" s="414">
        <v>13480</v>
      </c>
      <c r="K5381" s="309">
        <v>35</v>
      </c>
      <c r="L5381" s="412">
        <v>351</v>
      </c>
      <c r="M5381" s="414">
        <v>13480</v>
      </c>
      <c r="N5381" s="280" t="str">
        <f t="shared" si="84"/>
        <v>35 351 13480</v>
      </c>
    </row>
    <row r="5382" spans="2:14" ht="17.25" thickBot="1">
      <c r="B5382" s="309">
        <v>35</v>
      </c>
      <c r="C5382" s="310" t="s">
        <v>22729</v>
      </c>
      <c r="D5382" s="309">
        <v>35</v>
      </c>
      <c r="E5382" s="412">
        <v>351</v>
      </c>
      <c r="F5382" s="409" t="s">
        <v>22775</v>
      </c>
      <c r="G5382" s="412">
        <v>351</v>
      </c>
      <c r="H5382" s="414">
        <v>13483</v>
      </c>
      <c r="I5382" s="402" t="s">
        <v>22783</v>
      </c>
      <c r="J5382" s="414">
        <v>13483</v>
      </c>
      <c r="K5382" s="309">
        <v>35</v>
      </c>
      <c r="L5382" s="412">
        <v>351</v>
      </c>
      <c r="M5382" s="414">
        <v>13483</v>
      </c>
      <c r="N5382" s="280" t="str">
        <f t="shared" si="84"/>
        <v>35 351 13483</v>
      </c>
    </row>
    <row r="5383" spans="2:14" ht="17.25" thickBot="1">
      <c r="B5383" s="309">
        <v>35</v>
      </c>
      <c r="C5383" s="310" t="s">
        <v>22729</v>
      </c>
      <c r="D5383" s="309">
        <v>35</v>
      </c>
      <c r="E5383" s="412">
        <v>351</v>
      </c>
      <c r="F5383" s="409" t="s">
        <v>22775</v>
      </c>
      <c r="G5383" s="412">
        <v>351</v>
      </c>
      <c r="H5383" s="414">
        <v>13486</v>
      </c>
      <c r="I5383" s="401" t="s">
        <v>22784</v>
      </c>
      <c r="J5383" s="414">
        <v>13486</v>
      </c>
      <c r="K5383" s="309">
        <v>35</v>
      </c>
      <c r="L5383" s="412">
        <v>351</v>
      </c>
      <c r="M5383" s="414">
        <v>13486</v>
      </c>
      <c r="N5383" s="280" t="str">
        <f t="shared" si="84"/>
        <v>35 351 13486</v>
      </c>
    </row>
    <row r="5384" spans="2:14" ht="17.25" thickBot="1">
      <c r="B5384" s="309">
        <v>35</v>
      </c>
      <c r="C5384" s="310" t="s">
        <v>22729</v>
      </c>
      <c r="D5384" s="309">
        <v>35</v>
      </c>
      <c r="E5384" s="412">
        <v>351</v>
      </c>
      <c r="F5384" s="409" t="s">
        <v>22775</v>
      </c>
      <c r="G5384" s="412">
        <v>351</v>
      </c>
      <c r="H5384" s="414">
        <v>13489</v>
      </c>
      <c r="I5384" s="402" t="s">
        <v>22785</v>
      </c>
      <c r="J5384" s="414">
        <v>13489</v>
      </c>
      <c r="K5384" s="309">
        <v>35</v>
      </c>
      <c r="L5384" s="412">
        <v>351</v>
      </c>
      <c r="M5384" s="414">
        <v>13489</v>
      </c>
      <c r="N5384" s="280" t="str">
        <f t="shared" si="84"/>
        <v>35 351 13489</v>
      </c>
    </row>
    <row r="5385" spans="2:14" ht="17.25" thickBot="1">
      <c r="B5385" s="309">
        <v>35</v>
      </c>
      <c r="C5385" s="310" t="s">
        <v>22729</v>
      </c>
      <c r="D5385" s="309">
        <v>35</v>
      </c>
      <c r="E5385" s="412">
        <v>351</v>
      </c>
      <c r="F5385" s="409" t="s">
        <v>22775</v>
      </c>
      <c r="G5385" s="412">
        <v>351</v>
      </c>
      <c r="H5385" s="414">
        <v>13492</v>
      </c>
      <c r="I5385" s="401" t="s">
        <v>22786</v>
      </c>
      <c r="J5385" s="414">
        <v>13492</v>
      </c>
      <c r="K5385" s="309">
        <v>35</v>
      </c>
      <c r="L5385" s="412">
        <v>351</v>
      </c>
      <c r="M5385" s="414">
        <v>13492</v>
      </c>
      <c r="N5385" s="280" t="str">
        <f t="shared" si="84"/>
        <v>35 351 13492</v>
      </c>
    </row>
    <row r="5386" spans="2:14" ht="17.25" thickBot="1">
      <c r="B5386" s="309">
        <v>35</v>
      </c>
      <c r="C5386" s="310" t="s">
        <v>22729</v>
      </c>
      <c r="D5386" s="309">
        <v>35</v>
      </c>
      <c r="E5386" s="412">
        <v>351</v>
      </c>
      <c r="F5386" s="409" t="s">
        <v>22775</v>
      </c>
      <c r="G5386" s="412">
        <v>351</v>
      </c>
      <c r="H5386" s="414">
        <v>13495</v>
      </c>
      <c r="I5386" s="403" t="s">
        <v>22787</v>
      </c>
      <c r="J5386" s="414">
        <v>13495</v>
      </c>
      <c r="K5386" s="309">
        <v>35</v>
      </c>
      <c r="L5386" s="412">
        <v>351</v>
      </c>
      <c r="M5386" s="414">
        <v>13495</v>
      </c>
      <c r="N5386" s="280" t="str">
        <f t="shared" si="84"/>
        <v>35 351 13495</v>
      </c>
    </row>
    <row r="5387" spans="2:14" ht="17.25" thickBot="1">
      <c r="B5387" s="309">
        <v>35</v>
      </c>
      <c r="C5387" s="310" t="s">
        <v>22729</v>
      </c>
      <c r="D5387" s="309">
        <v>35</v>
      </c>
      <c r="E5387" s="412">
        <v>351</v>
      </c>
      <c r="F5387" s="409" t="s">
        <v>22775</v>
      </c>
      <c r="G5387" s="412">
        <v>351</v>
      </c>
      <c r="H5387" s="414">
        <v>13498</v>
      </c>
      <c r="I5387" s="406" t="s">
        <v>21567</v>
      </c>
      <c r="J5387" s="414">
        <v>13498</v>
      </c>
      <c r="K5387" s="309">
        <v>35</v>
      </c>
      <c r="L5387" s="412">
        <v>351</v>
      </c>
      <c r="M5387" s="414">
        <v>13498</v>
      </c>
      <c r="N5387" s="280" t="str">
        <f t="shared" si="84"/>
        <v>35 351 13498</v>
      </c>
    </row>
    <row r="5388" spans="2:14" ht="17.25" thickBot="1">
      <c r="B5388" s="309">
        <v>35</v>
      </c>
      <c r="C5388" s="310" t="s">
        <v>22729</v>
      </c>
      <c r="D5388" s="309">
        <v>35</v>
      </c>
      <c r="E5388" s="410">
        <v>352</v>
      </c>
      <c r="F5388" s="407" t="s">
        <v>18095</v>
      </c>
      <c r="G5388" s="410">
        <v>352</v>
      </c>
      <c r="H5388" s="414">
        <v>13501</v>
      </c>
      <c r="I5388" s="401" t="s">
        <v>22788</v>
      </c>
      <c r="J5388" s="414">
        <v>13501</v>
      </c>
      <c r="K5388" s="309">
        <v>35</v>
      </c>
      <c r="L5388" s="410">
        <v>352</v>
      </c>
      <c r="M5388" s="414">
        <v>13501</v>
      </c>
      <c r="N5388" s="280" t="str">
        <f t="shared" si="84"/>
        <v>35 352 13501</v>
      </c>
    </row>
    <row r="5389" spans="2:14" ht="17.25" thickBot="1">
      <c r="B5389" s="309">
        <v>35</v>
      </c>
      <c r="C5389" s="310" t="s">
        <v>22729</v>
      </c>
      <c r="D5389" s="309">
        <v>35</v>
      </c>
      <c r="E5389" s="410">
        <v>352</v>
      </c>
      <c r="F5389" s="407" t="s">
        <v>18095</v>
      </c>
      <c r="G5389" s="410">
        <v>352</v>
      </c>
      <c r="H5389" s="414">
        <v>13504</v>
      </c>
      <c r="I5389" s="402" t="s">
        <v>22789</v>
      </c>
      <c r="J5389" s="414">
        <v>13504</v>
      </c>
      <c r="K5389" s="309">
        <v>35</v>
      </c>
      <c r="L5389" s="410">
        <v>352</v>
      </c>
      <c r="M5389" s="414">
        <v>13504</v>
      </c>
      <c r="N5389" s="280" t="str">
        <f t="shared" si="84"/>
        <v>35 352 13504</v>
      </c>
    </row>
    <row r="5390" spans="2:14" ht="17.25" thickBot="1">
      <c r="B5390" s="309">
        <v>35</v>
      </c>
      <c r="C5390" s="310" t="s">
        <v>22729</v>
      </c>
      <c r="D5390" s="309">
        <v>35</v>
      </c>
      <c r="E5390" s="410">
        <v>352</v>
      </c>
      <c r="F5390" s="407" t="s">
        <v>18095</v>
      </c>
      <c r="G5390" s="410">
        <v>352</v>
      </c>
      <c r="H5390" s="414">
        <v>13510</v>
      </c>
      <c r="I5390" s="401" t="s">
        <v>21449</v>
      </c>
      <c r="J5390" s="414">
        <v>13510</v>
      </c>
      <c r="K5390" s="309">
        <v>35</v>
      </c>
      <c r="L5390" s="410">
        <v>352</v>
      </c>
      <c r="M5390" s="414">
        <v>13510</v>
      </c>
      <c r="N5390" s="280" t="str">
        <f t="shared" si="84"/>
        <v>35 352 13510</v>
      </c>
    </row>
    <row r="5391" spans="2:14" ht="17.25" thickBot="1">
      <c r="B5391" s="309">
        <v>35</v>
      </c>
      <c r="C5391" s="310" t="s">
        <v>22729</v>
      </c>
      <c r="D5391" s="309">
        <v>35</v>
      </c>
      <c r="E5391" s="410">
        <v>352</v>
      </c>
      <c r="F5391" s="407" t="s">
        <v>18095</v>
      </c>
      <c r="G5391" s="410">
        <v>352</v>
      </c>
      <c r="H5391" s="414">
        <v>13516</v>
      </c>
      <c r="I5391" s="402" t="s">
        <v>22790</v>
      </c>
      <c r="J5391" s="414">
        <v>13516</v>
      </c>
      <c r="K5391" s="309">
        <v>35</v>
      </c>
      <c r="L5391" s="410">
        <v>352</v>
      </c>
      <c r="M5391" s="414">
        <v>13516</v>
      </c>
      <c r="N5391" s="280" t="str">
        <f t="shared" si="84"/>
        <v>35 352 13516</v>
      </c>
    </row>
    <row r="5392" spans="2:14" ht="17.25" thickBot="1">
      <c r="B5392" s="309">
        <v>35</v>
      </c>
      <c r="C5392" s="310" t="s">
        <v>22729</v>
      </c>
      <c r="D5392" s="309">
        <v>35</v>
      </c>
      <c r="E5392" s="410">
        <v>352</v>
      </c>
      <c r="F5392" s="407" t="s">
        <v>18095</v>
      </c>
      <c r="G5392" s="410">
        <v>352</v>
      </c>
      <c r="H5392" s="414">
        <v>13519</v>
      </c>
      <c r="I5392" s="401" t="s">
        <v>22791</v>
      </c>
      <c r="J5392" s="414">
        <v>13519</v>
      </c>
      <c r="K5392" s="309">
        <v>35</v>
      </c>
      <c r="L5392" s="410">
        <v>352</v>
      </c>
      <c r="M5392" s="414">
        <v>13519</v>
      </c>
      <c r="N5392" s="280" t="str">
        <f t="shared" si="84"/>
        <v>35 352 13519</v>
      </c>
    </row>
    <row r="5393" spans="2:14" ht="17.25" thickBot="1">
      <c r="B5393" s="309">
        <v>35</v>
      </c>
      <c r="C5393" s="310" t="s">
        <v>22729</v>
      </c>
      <c r="D5393" s="309">
        <v>35</v>
      </c>
      <c r="E5393" s="410">
        <v>352</v>
      </c>
      <c r="F5393" s="407" t="s">
        <v>18095</v>
      </c>
      <c r="G5393" s="410">
        <v>352</v>
      </c>
      <c r="H5393" s="414">
        <v>13522</v>
      </c>
      <c r="I5393" s="402" t="s">
        <v>22792</v>
      </c>
      <c r="J5393" s="414">
        <v>13522</v>
      </c>
      <c r="K5393" s="309">
        <v>35</v>
      </c>
      <c r="L5393" s="410">
        <v>352</v>
      </c>
      <c r="M5393" s="414">
        <v>13522</v>
      </c>
      <c r="N5393" s="280" t="str">
        <f t="shared" si="84"/>
        <v>35 352 13522</v>
      </c>
    </row>
    <row r="5394" spans="2:14" ht="17.25" thickBot="1">
      <c r="B5394" s="309">
        <v>35</v>
      </c>
      <c r="C5394" s="310" t="s">
        <v>22729</v>
      </c>
      <c r="D5394" s="309">
        <v>35</v>
      </c>
      <c r="E5394" s="410">
        <v>352</v>
      </c>
      <c r="F5394" s="407" t="s">
        <v>18095</v>
      </c>
      <c r="G5394" s="410">
        <v>352</v>
      </c>
      <c r="H5394" s="414">
        <v>13525</v>
      </c>
      <c r="I5394" s="401" t="s">
        <v>22793</v>
      </c>
      <c r="J5394" s="414">
        <v>13525</v>
      </c>
      <c r="K5394" s="309">
        <v>35</v>
      </c>
      <c r="L5394" s="410">
        <v>352</v>
      </c>
      <c r="M5394" s="414">
        <v>13525</v>
      </c>
      <c r="N5394" s="280" t="str">
        <f t="shared" si="84"/>
        <v>35 352 13525</v>
      </c>
    </row>
    <row r="5395" spans="2:14" ht="17.25" thickBot="1">
      <c r="B5395" s="309">
        <v>35</v>
      </c>
      <c r="C5395" s="310" t="s">
        <v>22729</v>
      </c>
      <c r="D5395" s="309">
        <v>35</v>
      </c>
      <c r="E5395" s="410">
        <v>352</v>
      </c>
      <c r="F5395" s="407" t="s">
        <v>18095</v>
      </c>
      <c r="G5395" s="410">
        <v>352</v>
      </c>
      <c r="H5395" s="414">
        <v>13528</v>
      </c>
      <c r="I5395" s="402" t="s">
        <v>22576</v>
      </c>
      <c r="J5395" s="414">
        <v>13528</v>
      </c>
      <c r="K5395" s="309">
        <v>35</v>
      </c>
      <c r="L5395" s="410">
        <v>352</v>
      </c>
      <c r="M5395" s="414">
        <v>13528</v>
      </c>
      <c r="N5395" s="280" t="str">
        <f t="shared" si="84"/>
        <v>35 352 13528</v>
      </c>
    </row>
    <row r="5396" spans="2:14" ht="17.25" thickBot="1">
      <c r="B5396" s="309">
        <v>35</v>
      </c>
      <c r="C5396" s="310" t="s">
        <v>22729</v>
      </c>
      <c r="D5396" s="309">
        <v>35</v>
      </c>
      <c r="E5396" s="410">
        <v>352</v>
      </c>
      <c r="F5396" s="407" t="s">
        <v>18095</v>
      </c>
      <c r="G5396" s="410">
        <v>352</v>
      </c>
      <c r="H5396" s="414">
        <v>13531</v>
      </c>
      <c r="I5396" s="401" t="s">
        <v>22794</v>
      </c>
      <c r="J5396" s="414">
        <v>13531</v>
      </c>
      <c r="K5396" s="309">
        <v>35</v>
      </c>
      <c r="L5396" s="410">
        <v>352</v>
      </c>
      <c r="M5396" s="414">
        <v>13531</v>
      </c>
      <c r="N5396" s="280" t="str">
        <f t="shared" si="84"/>
        <v>35 352 13531</v>
      </c>
    </row>
    <row r="5397" spans="2:14" ht="17.25" thickBot="1">
      <c r="B5397" s="309">
        <v>35</v>
      </c>
      <c r="C5397" s="310" t="s">
        <v>22729</v>
      </c>
      <c r="D5397" s="309">
        <v>35</v>
      </c>
      <c r="E5397" s="410">
        <v>352</v>
      </c>
      <c r="F5397" s="407" t="s">
        <v>18095</v>
      </c>
      <c r="G5397" s="410">
        <v>352</v>
      </c>
      <c r="H5397" s="414">
        <v>13534</v>
      </c>
      <c r="I5397" s="402" t="s">
        <v>22795</v>
      </c>
      <c r="J5397" s="414">
        <v>13534</v>
      </c>
      <c r="K5397" s="309">
        <v>35</v>
      </c>
      <c r="L5397" s="410">
        <v>352</v>
      </c>
      <c r="M5397" s="414">
        <v>13534</v>
      </c>
      <c r="N5397" s="280" t="str">
        <f t="shared" si="84"/>
        <v>35 352 13534</v>
      </c>
    </row>
    <row r="5398" spans="2:14" ht="17.25" thickBot="1">
      <c r="B5398" s="309">
        <v>35</v>
      </c>
      <c r="C5398" s="310" t="s">
        <v>22729</v>
      </c>
      <c r="D5398" s="309">
        <v>35</v>
      </c>
      <c r="E5398" s="410">
        <v>352</v>
      </c>
      <c r="F5398" s="407" t="s">
        <v>18095</v>
      </c>
      <c r="G5398" s="410">
        <v>352</v>
      </c>
      <c r="H5398" s="414">
        <v>13537</v>
      </c>
      <c r="I5398" s="401" t="s">
        <v>19423</v>
      </c>
      <c r="J5398" s="414">
        <v>13537</v>
      </c>
      <c r="K5398" s="309">
        <v>35</v>
      </c>
      <c r="L5398" s="410">
        <v>352</v>
      </c>
      <c r="M5398" s="414">
        <v>13537</v>
      </c>
      <c r="N5398" s="280" t="str">
        <f t="shared" si="84"/>
        <v>35 352 13537</v>
      </c>
    </row>
    <row r="5399" spans="2:14" ht="17.25" thickBot="1">
      <c r="B5399" s="309">
        <v>35</v>
      </c>
      <c r="C5399" s="310" t="s">
        <v>22729</v>
      </c>
      <c r="D5399" s="309">
        <v>35</v>
      </c>
      <c r="E5399" s="410">
        <v>352</v>
      </c>
      <c r="F5399" s="407" t="s">
        <v>18095</v>
      </c>
      <c r="G5399" s="410">
        <v>352</v>
      </c>
      <c r="H5399" s="414">
        <v>13540</v>
      </c>
      <c r="I5399" s="402" t="s">
        <v>22796</v>
      </c>
      <c r="J5399" s="414">
        <v>13540</v>
      </c>
      <c r="K5399" s="309">
        <v>35</v>
      </c>
      <c r="L5399" s="410">
        <v>352</v>
      </c>
      <c r="M5399" s="414">
        <v>13540</v>
      </c>
      <c r="N5399" s="280" t="str">
        <f t="shared" si="84"/>
        <v>35 352 13540</v>
      </c>
    </row>
    <row r="5400" spans="2:14" ht="17.25" thickBot="1">
      <c r="B5400" s="309">
        <v>35</v>
      </c>
      <c r="C5400" s="310" t="s">
        <v>22729</v>
      </c>
      <c r="D5400" s="309">
        <v>35</v>
      </c>
      <c r="E5400" s="410">
        <v>352</v>
      </c>
      <c r="F5400" s="407" t="s">
        <v>18095</v>
      </c>
      <c r="G5400" s="410">
        <v>352</v>
      </c>
      <c r="H5400" s="414">
        <v>13543</v>
      </c>
      <c r="I5400" s="401" t="s">
        <v>22797</v>
      </c>
      <c r="J5400" s="414">
        <v>13543</v>
      </c>
      <c r="K5400" s="309">
        <v>35</v>
      </c>
      <c r="L5400" s="410">
        <v>352</v>
      </c>
      <c r="M5400" s="414">
        <v>13543</v>
      </c>
      <c r="N5400" s="280" t="str">
        <f t="shared" si="84"/>
        <v>35 352 13543</v>
      </c>
    </row>
    <row r="5401" spans="2:14" ht="17.25" thickBot="1">
      <c r="B5401" s="309">
        <v>35</v>
      </c>
      <c r="C5401" s="310" t="s">
        <v>22729</v>
      </c>
      <c r="D5401" s="309">
        <v>35</v>
      </c>
      <c r="E5401" s="410">
        <v>352</v>
      </c>
      <c r="F5401" s="407" t="s">
        <v>18095</v>
      </c>
      <c r="G5401" s="410">
        <v>352</v>
      </c>
      <c r="H5401" s="414">
        <v>13546</v>
      </c>
      <c r="I5401" s="402" t="s">
        <v>21042</v>
      </c>
      <c r="J5401" s="414">
        <v>13546</v>
      </c>
      <c r="K5401" s="309">
        <v>35</v>
      </c>
      <c r="L5401" s="410">
        <v>352</v>
      </c>
      <c r="M5401" s="414">
        <v>13546</v>
      </c>
      <c r="N5401" s="280" t="str">
        <f t="shared" si="84"/>
        <v>35 352 13546</v>
      </c>
    </row>
    <row r="5402" spans="2:14" ht="17.25" thickBot="1">
      <c r="B5402" s="309">
        <v>35</v>
      </c>
      <c r="C5402" s="310" t="s">
        <v>22729</v>
      </c>
      <c r="D5402" s="309">
        <v>35</v>
      </c>
      <c r="E5402" s="410">
        <v>352</v>
      </c>
      <c r="F5402" s="407" t="s">
        <v>18095</v>
      </c>
      <c r="G5402" s="410">
        <v>352</v>
      </c>
      <c r="H5402" s="414">
        <v>13549</v>
      </c>
      <c r="I5402" s="401" t="s">
        <v>22798</v>
      </c>
      <c r="J5402" s="414">
        <v>13549</v>
      </c>
      <c r="K5402" s="309">
        <v>35</v>
      </c>
      <c r="L5402" s="410">
        <v>352</v>
      </c>
      <c r="M5402" s="414">
        <v>13549</v>
      </c>
      <c r="N5402" s="280" t="str">
        <f t="shared" si="84"/>
        <v>35 352 13549</v>
      </c>
    </row>
    <row r="5403" spans="2:14" ht="17.25" thickBot="1">
      <c r="B5403" s="309">
        <v>35</v>
      </c>
      <c r="C5403" s="310" t="s">
        <v>22729</v>
      </c>
      <c r="D5403" s="309">
        <v>35</v>
      </c>
      <c r="E5403" s="410">
        <v>352</v>
      </c>
      <c r="F5403" s="407" t="s">
        <v>18095</v>
      </c>
      <c r="G5403" s="410">
        <v>352</v>
      </c>
      <c r="H5403" s="414">
        <v>13552</v>
      </c>
      <c r="I5403" s="403" t="s">
        <v>22799</v>
      </c>
      <c r="J5403" s="414">
        <v>13552</v>
      </c>
      <c r="K5403" s="309">
        <v>35</v>
      </c>
      <c r="L5403" s="410">
        <v>352</v>
      </c>
      <c r="M5403" s="414">
        <v>13552</v>
      </c>
      <c r="N5403" s="280" t="str">
        <f t="shared" si="84"/>
        <v>35 352 13552</v>
      </c>
    </row>
    <row r="5404" spans="2:14" ht="17.25" thickBot="1">
      <c r="B5404" s="309">
        <v>35</v>
      </c>
      <c r="C5404" s="310" t="s">
        <v>22729</v>
      </c>
      <c r="D5404" s="309">
        <v>35</v>
      </c>
      <c r="E5404" s="410">
        <v>352</v>
      </c>
      <c r="F5404" s="407" t="s">
        <v>18095</v>
      </c>
      <c r="G5404" s="410">
        <v>352</v>
      </c>
      <c r="H5404" s="414">
        <v>13555</v>
      </c>
      <c r="I5404" s="406" t="s">
        <v>22800</v>
      </c>
      <c r="J5404" s="414">
        <v>13555</v>
      </c>
      <c r="K5404" s="309">
        <v>35</v>
      </c>
      <c r="L5404" s="410">
        <v>352</v>
      </c>
      <c r="M5404" s="414">
        <v>13555</v>
      </c>
      <c r="N5404" s="280" t="str">
        <f t="shared" si="84"/>
        <v>35 352 13555</v>
      </c>
    </row>
    <row r="5405" spans="2:14" ht="17.25" thickBot="1">
      <c r="B5405" s="309">
        <v>35</v>
      </c>
      <c r="C5405" s="310" t="s">
        <v>22729</v>
      </c>
      <c r="D5405" s="309">
        <v>35</v>
      </c>
      <c r="E5405" s="410">
        <v>352</v>
      </c>
      <c r="F5405" s="407" t="s">
        <v>18095</v>
      </c>
      <c r="G5405" s="410">
        <v>352</v>
      </c>
      <c r="H5405" s="414">
        <v>13558</v>
      </c>
      <c r="I5405" s="403" t="s">
        <v>22801</v>
      </c>
      <c r="J5405" s="414">
        <v>13558</v>
      </c>
      <c r="K5405" s="309">
        <v>35</v>
      </c>
      <c r="L5405" s="410">
        <v>352</v>
      </c>
      <c r="M5405" s="414">
        <v>13558</v>
      </c>
      <c r="N5405" s="280" t="str">
        <f t="shared" si="84"/>
        <v>35 352 13558</v>
      </c>
    </row>
    <row r="5406" spans="2:14" ht="17.25" thickBot="1">
      <c r="B5406" s="309">
        <v>35</v>
      </c>
      <c r="C5406" s="310" t="s">
        <v>22729</v>
      </c>
      <c r="D5406" s="309">
        <v>35</v>
      </c>
      <c r="E5406" s="410">
        <v>352</v>
      </c>
      <c r="F5406" s="407" t="s">
        <v>18095</v>
      </c>
      <c r="G5406" s="410">
        <v>352</v>
      </c>
      <c r="H5406" s="414">
        <v>13561</v>
      </c>
      <c r="I5406" s="406" t="s">
        <v>22802</v>
      </c>
      <c r="J5406" s="414">
        <v>13561</v>
      </c>
      <c r="K5406" s="309">
        <v>35</v>
      </c>
      <c r="L5406" s="410">
        <v>352</v>
      </c>
      <c r="M5406" s="414">
        <v>13561</v>
      </c>
      <c r="N5406" s="280" t="str">
        <f t="shared" si="84"/>
        <v>35 352 13561</v>
      </c>
    </row>
    <row r="5407" spans="2:14" ht="17.25" thickBot="1">
      <c r="B5407" s="309">
        <v>35</v>
      </c>
      <c r="C5407" s="310" t="s">
        <v>22729</v>
      </c>
      <c r="D5407" s="309">
        <v>35</v>
      </c>
      <c r="E5407" s="412">
        <v>353</v>
      </c>
      <c r="F5407" s="409" t="s">
        <v>22803</v>
      </c>
      <c r="G5407" s="412">
        <v>353</v>
      </c>
      <c r="H5407" s="414">
        <v>13564</v>
      </c>
      <c r="I5407" s="401" t="s">
        <v>22804</v>
      </c>
      <c r="J5407" s="414">
        <v>13564</v>
      </c>
      <c r="K5407" s="309">
        <v>35</v>
      </c>
      <c r="L5407" s="412">
        <v>353</v>
      </c>
      <c r="M5407" s="414">
        <v>13564</v>
      </c>
      <c r="N5407" s="280" t="str">
        <f t="shared" si="84"/>
        <v>35 353 13564</v>
      </c>
    </row>
    <row r="5408" spans="2:14" ht="17.25" thickBot="1">
      <c r="B5408" s="309">
        <v>35</v>
      </c>
      <c r="C5408" s="310" t="s">
        <v>22729</v>
      </c>
      <c r="D5408" s="309">
        <v>35</v>
      </c>
      <c r="E5408" s="412">
        <v>353</v>
      </c>
      <c r="F5408" s="409" t="s">
        <v>22803</v>
      </c>
      <c r="G5408" s="412">
        <v>353</v>
      </c>
      <c r="H5408" s="414">
        <v>13567</v>
      </c>
      <c r="I5408" s="402" t="s">
        <v>21905</v>
      </c>
      <c r="J5408" s="414">
        <v>13567</v>
      </c>
      <c r="K5408" s="309">
        <v>35</v>
      </c>
      <c r="L5408" s="412">
        <v>353</v>
      </c>
      <c r="M5408" s="414">
        <v>13567</v>
      </c>
      <c r="N5408" s="280" t="str">
        <f t="shared" si="84"/>
        <v>35 353 13567</v>
      </c>
    </row>
    <row r="5409" spans="2:14" ht="17.25" thickBot="1">
      <c r="B5409" s="309">
        <v>35</v>
      </c>
      <c r="C5409" s="310" t="s">
        <v>22729</v>
      </c>
      <c r="D5409" s="309">
        <v>35</v>
      </c>
      <c r="E5409" s="412">
        <v>353</v>
      </c>
      <c r="F5409" s="409" t="s">
        <v>22803</v>
      </c>
      <c r="G5409" s="412">
        <v>353</v>
      </c>
      <c r="H5409" s="414">
        <v>13570</v>
      </c>
      <c r="I5409" s="401" t="s">
        <v>22805</v>
      </c>
      <c r="J5409" s="414">
        <v>13570</v>
      </c>
      <c r="K5409" s="309">
        <v>35</v>
      </c>
      <c r="L5409" s="412">
        <v>353</v>
      </c>
      <c r="M5409" s="414">
        <v>13570</v>
      </c>
      <c r="N5409" s="280" t="str">
        <f t="shared" si="84"/>
        <v>35 353 13570</v>
      </c>
    </row>
    <row r="5410" spans="2:14" ht="17.25" thickBot="1">
      <c r="B5410" s="309">
        <v>35</v>
      </c>
      <c r="C5410" s="310" t="s">
        <v>22729</v>
      </c>
      <c r="D5410" s="309">
        <v>35</v>
      </c>
      <c r="E5410" s="412">
        <v>353</v>
      </c>
      <c r="F5410" s="409" t="s">
        <v>22803</v>
      </c>
      <c r="G5410" s="412">
        <v>353</v>
      </c>
      <c r="H5410" s="414">
        <v>13573</v>
      </c>
      <c r="I5410" s="402" t="s">
        <v>22806</v>
      </c>
      <c r="J5410" s="414">
        <v>13573</v>
      </c>
      <c r="K5410" s="309">
        <v>35</v>
      </c>
      <c r="L5410" s="412">
        <v>353</v>
      </c>
      <c r="M5410" s="414">
        <v>13573</v>
      </c>
      <c r="N5410" s="280" t="str">
        <f t="shared" si="84"/>
        <v>35 353 13573</v>
      </c>
    </row>
    <row r="5411" spans="2:14" ht="17.25" thickBot="1">
      <c r="B5411" s="309">
        <v>35</v>
      </c>
      <c r="C5411" s="310" t="s">
        <v>22729</v>
      </c>
      <c r="D5411" s="309">
        <v>35</v>
      </c>
      <c r="E5411" s="412">
        <v>353</v>
      </c>
      <c r="F5411" s="409" t="s">
        <v>22803</v>
      </c>
      <c r="G5411" s="412">
        <v>353</v>
      </c>
      <c r="H5411" s="414">
        <v>13576</v>
      </c>
      <c r="I5411" s="401" t="s">
        <v>22807</v>
      </c>
      <c r="J5411" s="414">
        <v>13576</v>
      </c>
      <c r="K5411" s="309">
        <v>35</v>
      </c>
      <c r="L5411" s="412">
        <v>353</v>
      </c>
      <c r="M5411" s="414">
        <v>13576</v>
      </c>
      <c r="N5411" s="280" t="str">
        <f t="shared" si="84"/>
        <v>35 353 13576</v>
      </c>
    </row>
    <row r="5412" spans="2:14" ht="17.25" thickBot="1">
      <c r="B5412" s="309">
        <v>35</v>
      </c>
      <c r="C5412" s="310" t="s">
        <v>22729</v>
      </c>
      <c r="D5412" s="309">
        <v>35</v>
      </c>
      <c r="E5412" s="412">
        <v>353</v>
      </c>
      <c r="F5412" s="409" t="s">
        <v>22803</v>
      </c>
      <c r="G5412" s="412">
        <v>353</v>
      </c>
      <c r="H5412" s="414">
        <v>13579</v>
      </c>
      <c r="I5412" s="402" t="s">
        <v>22808</v>
      </c>
      <c r="J5412" s="414">
        <v>13579</v>
      </c>
      <c r="K5412" s="309">
        <v>35</v>
      </c>
      <c r="L5412" s="412">
        <v>353</v>
      </c>
      <c r="M5412" s="414">
        <v>13579</v>
      </c>
      <c r="N5412" s="280" t="str">
        <f t="shared" si="84"/>
        <v>35 353 13579</v>
      </c>
    </row>
    <row r="5413" spans="2:14" ht="17.25" thickBot="1">
      <c r="B5413" s="309">
        <v>35</v>
      </c>
      <c r="C5413" s="310" t="s">
        <v>22729</v>
      </c>
      <c r="D5413" s="309">
        <v>35</v>
      </c>
      <c r="E5413" s="412">
        <v>353</v>
      </c>
      <c r="F5413" s="409" t="s">
        <v>22803</v>
      </c>
      <c r="G5413" s="412">
        <v>353</v>
      </c>
      <c r="H5413" s="414">
        <v>13582</v>
      </c>
      <c r="I5413" s="401" t="s">
        <v>22809</v>
      </c>
      <c r="J5413" s="414">
        <v>13582</v>
      </c>
      <c r="K5413" s="309">
        <v>35</v>
      </c>
      <c r="L5413" s="412">
        <v>353</v>
      </c>
      <c r="M5413" s="414">
        <v>13582</v>
      </c>
      <c r="N5413" s="280" t="str">
        <f t="shared" si="84"/>
        <v>35 353 13582</v>
      </c>
    </row>
    <row r="5414" spans="2:14" ht="17.25" thickBot="1">
      <c r="B5414" s="309">
        <v>35</v>
      </c>
      <c r="C5414" s="310" t="s">
        <v>22729</v>
      </c>
      <c r="D5414" s="309">
        <v>35</v>
      </c>
      <c r="E5414" s="412">
        <v>353</v>
      </c>
      <c r="F5414" s="409" t="s">
        <v>22803</v>
      </c>
      <c r="G5414" s="412">
        <v>353</v>
      </c>
      <c r="H5414" s="414">
        <v>13585</v>
      </c>
      <c r="I5414" s="402" t="s">
        <v>22810</v>
      </c>
      <c r="J5414" s="414">
        <v>13585</v>
      </c>
      <c r="K5414" s="309">
        <v>35</v>
      </c>
      <c r="L5414" s="412">
        <v>353</v>
      </c>
      <c r="M5414" s="414">
        <v>13585</v>
      </c>
      <c r="N5414" s="280" t="str">
        <f t="shared" si="84"/>
        <v>35 353 13585</v>
      </c>
    </row>
    <row r="5415" spans="2:14" ht="17.25" thickBot="1">
      <c r="B5415" s="309">
        <v>35</v>
      </c>
      <c r="C5415" s="310" t="s">
        <v>22729</v>
      </c>
      <c r="D5415" s="309">
        <v>35</v>
      </c>
      <c r="E5415" s="412">
        <v>353</v>
      </c>
      <c r="F5415" s="409" t="s">
        <v>22803</v>
      </c>
      <c r="G5415" s="412">
        <v>353</v>
      </c>
      <c r="H5415" s="414">
        <v>13588</v>
      </c>
      <c r="I5415" s="401" t="s">
        <v>21642</v>
      </c>
      <c r="J5415" s="414">
        <v>13588</v>
      </c>
      <c r="K5415" s="309">
        <v>35</v>
      </c>
      <c r="L5415" s="412">
        <v>353</v>
      </c>
      <c r="M5415" s="414">
        <v>13588</v>
      </c>
      <c r="N5415" s="280" t="str">
        <f t="shared" si="84"/>
        <v>35 353 13588</v>
      </c>
    </row>
    <row r="5416" spans="2:14" ht="17.25" thickBot="1">
      <c r="B5416" s="309">
        <v>35</v>
      </c>
      <c r="C5416" s="310" t="s">
        <v>22729</v>
      </c>
      <c r="D5416" s="309">
        <v>35</v>
      </c>
      <c r="E5416" s="412">
        <v>353</v>
      </c>
      <c r="F5416" s="409" t="s">
        <v>22803</v>
      </c>
      <c r="G5416" s="412">
        <v>353</v>
      </c>
      <c r="H5416" s="414">
        <v>13591</v>
      </c>
      <c r="I5416" s="402" t="s">
        <v>22811</v>
      </c>
      <c r="J5416" s="414">
        <v>13591</v>
      </c>
      <c r="K5416" s="309">
        <v>35</v>
      </c>
      <c r="L5416" s="412">
        <v>353</v>
      </c>
      <c r="M5416" s="414">
        <v>13591</v>
      </c>
      <c r="N5416" s="280" t="str">
        <f t="shared" si="84"/>
        <v>35 353 13591</v>
      </c>
    </row>
    <row r="5417" spans="2:14" ht="17.25" thickBot="1">
      <c r="B5417" s="309">
        <v>35</v>
      </c>
      <c r="C5417" s="310" t="s">
        <v>22729</v>
      </c>
      <c r="D5417" s="309">
        <v>35</v>
      </c>
      <c r="E5417" s="412">
        <v>353</v>
      </c>
      <c r="F5417" s="409" t="s">
        <v>22803</v>
      </c>
      <c r="G5417" s="412">
        <v>353</v>
      </c>
      <c r="H5417" s="414">
        <v>13594</v>
      </c>
      <c r="I5417" s="401" t="s">
        <v>21985</v>
      </c>
      <c r="J5417" s="414">
        <v>13594</v>
      </c>
      <c r="K5417" s="309">
        <v>35</v>
      </c>
      <c r="L5417" s="412">
        <v>353</v>
      </c>
      <c r="M5417" s="414">
        <v>13594</v>
      </c>
      <c r="N5417" s="280" t="str">
        <f t="shared" si="84"/>
        <v>35 353 13594</v>
      </c>
    </row>
    <row r="5418" spans="2:14" ht="17.25" thickBot="1">
      <c r="B5418" s="309">
        <v>35</v>
      </c>
      <c r="C5418" s="310" t="s">
        <v>22729</v>
      </c>
      <c r="D5418" s="309">
        <v>35</v>
      </c>
      <c r="E5418" s="412">
        <v>353</v>
      </c>
      <c r="F5418" s="409" t="s">
        <v>22803</v>
      </c>
      <c r="G5418" s="412">
        <v>353</v>
      </c>
      <c r="H5418" s="414">
        <v>13597</v>
      </c>
      <c r="I5418" s="402" t="s">
        <v>22812</v>
      </c>
      <c r="J5418" s="414">
        <v>13597</v>
      </c>
      <c r="K5418" s="309">
        <v>35</v>
      </c>
      <c r="L5418" s="412">
        <v>353</v>
      </c>
      <c r="M5418" s="414">
        <v>13597</v>
      </c>
      <c r="N5418" s="280" t="str">
        <f t="shared" si="84"/>
        <v>35 353 13597</v>
      </c>
    </row>
    <row r="5419" spans="2:14" ht="17.25" thickBot="1">
      <c r="B5419" s="309">
        <v>35</v>
      </c>
      <c r="C5419" s="310" t="s">
        <v>22729</v>
      </c>
      <c r="D5419" s="309">
        <v>35</v>
      </c>
      <c r="E5419" s="412">
        <v>353</v>
      </c>
      <c r="F5419" s="409" t="s">
        <v>22803</v>
      </c>
      <c r="G5419" s="412">
        <v>353</v>
      </c>
      <c r="H5419" s="414">
        <v>13600</v>
      </c>
      <c r="I5419" s="401" t="s">
        <v>22813</v>
      </c>
      <c r="J5419" s="414">
        <v>13600</v>
      </c>
      <c r="K5419" s="309">
        <v>35</v>
      </c>
      <c r="L5419" s="412">
        <v>353</v>
      </c>
      <c r="M5419" s="414">
        <v>13600</v>
      </c>
      <c r="N5419" s="280" t="str">
        <f t="shared" si="84"/>
        <v>35 353 13600</v>
      </c>
    </row>
    <row r="5420" spans="2:14" ht="17.25" thickBot="1">
      <c r="B5420" s="309">
        <v>35</v>
      </c>
      <c r="C5420" s="310" t="s">
        <v>22729</v>
      </c>
      <c r="D5420" s="309">
        <v>35</v>
      </c>
      <c r="E5420" s="412">
        <v>353</v>
      </c>
      <c r="F5420" s="409" t="s">
        <v>22803</v>
      </c>
      <c r="G5420" s="412">
        <v>353</v>
      </c>
      <c r="H5420" s="414">
        <v>13603</v>
      </c>
      <c r="I5420" s="402" t="s">
        <v>22814</v>
      </c>
      <c r="J5420" s="414">
        <v>13603</v>
      </c>
      <c r="K5420" s="309">
        <v>35</v>
      </c>
      <c r="L5420" s="412">
        <v>353</v>
      </c>
      <c r="M5420" s="414">
        <v>13603</v>
      </c>
      <c r="N5420" s="280" t="str">
        <f t="shared" si="84"/>
        <v>35 353 13603</v>
      </c>
    </row>
    <row r="5421" spans="2:14" ht="17.25" thickBot="1">
      <c r="B5421" s="309">
        <v>35</v>
      </c>
      <c r="C5421" s="310" t="s">
        <v>22729</v>
      </c>
      <c r="D5421" s="309">
        <v>35</v>
      </c>
      <c r="E5421" s="412">
        <v>353</v>
      </c>
      <c r="F5421" s="409" t="s">
        <v>22803</v>
      </c>
      <c r="G5421" s="412">
        <v>353</v>
      </c>
      <c r="H5421" s="414">
        <v>13606</v>
      </c>
      <c r="I5421" s="401" t="s">
        <v>22815</v>
      </c>
      <c r="J5421" s="414">
        <v>13606</v>
      </c>
      <c r="K5421" s="309">
        <v>35</v>
      </c>
      <c r="L5421" s="412">
        <v>353</v>
      </c>
      <c r="M5421" s="414">
        <v>13606</v>
      </c>
      <c r="N5421" s="280" t="str">
        <f t="shared" si="84"/>
        <v>35 353 13606</v>
      </c>
    </row>
    <row r="5422" spans="2:14" ht="17.25" thickBot="1">
      <c r="B5422" s="309">
        <v>35</v>
      </c>
      <c r="C5422" s="310" t="s">
        <v>22729</v>
      </c>
      <c r="D5422" s="309">
        <v>35</v>
      </c>
      <c r="E5422" s="412">
        <v>353</v>
      </c>
      <c r="F5422" s="409" t="s">
        <v>22803</v>
      </c>
      <c r="G5422" s="412">
        <v>353</v>
      </c>
      <c r="H5422" s="414">
        <v>13609</v>
      </c>
      <c r="I5422" s="401" t="s">
        <v>22816</v>
      </c>
      <c r="J5422" s="414">
        <v>13609</v>
      </c>
      <c r="K5422" s="309">
        <v>35</v>
      </c>
      <c r="L5422" s="412">
        <v>353</v>
      </c>
      <c r="M5422" s="414">
        <v>13609</v>
      </c>
      <c r="N5422" s="280" t="str">
        <f t="shared" si="84"/>
        <v>35 353 13609</v>
      </c>
    </row>
    <row r="5423" spans="2:14" ht="17.25" thickBot="1">
      <c r="B5423" s="309">
        <v>35</v>
      </c>
      <c r="C5423" s="310" t="s">
        <v>22729</v>
      </c>
      <c r="D5423" s="309">
        <v>35</v>
      </c>
      <c r="E5423" s="412">
        <v>353</v>
      </c>
      <c r="F5423" s="409" t="s">
        <v>22803</v>
      </c>
      <c r="G5423" s="412">
        <v>353</v>
      </c>
      <c r="H5423" s="414">
        <v>13612</v>
      </c>
      <c r="I5423" s="402" t="s">
        <v>18807</v>
      </c>
      <c r="J5423" s="414">
        <v>13612</v>
      </c>
      <c r="K5423" s="309">
        <v>35</v>
      </c>
      <c r="L5423" s="412">
        <v>353</v>
      </c>
      <c r="M5423" s="414">
        <v>13612</v>
      </c>
      <c r="N5423" s="280" t="str">
        <f t="shared" si="84"/>
        <v>35 353 13612</v>
      </c>
    </row>
    <row r="5424" spans="2:14" ht="17.25" thickBot="1">
      <c r="B5424" s="309">
        <v>35</v>
      </c>
      <c r="C5424" s="310" t="s">
        <v>22729</v>
      </c>
      <c r="D5424" s="309">
        <v>35</v>
      </c>
      <c r="E5424" s="412">
        <v>353</v>
      </c>
      <c r="F5424" s="409" t="s">
        <v>22803</v>
      </c>
      <c r="G5424" s="412">
        <v>353</v>
      </c>
      <c r="H5424" s="414">
        <v>13615</v>
      </c>
      <c r="I5424" s="401" t="s">
        <v>22817</v>
      </c>
      <c r="J5424" s="414">
        <v>13615</v>
      </c>
      <c r="K5424" s="309">
        <v>35</v>
      </c>
      <c r="L5424" s="412">
        <v>353</v>
      </c>
      <c r="M5424" s="414">
        <v>13615</v>
      </c>
      <c r="N5424" s="280" t="str">
        <f t="shared" si="84"/>
        <v>35 353 13615</v>
      </c>
    </row>
    <row r="5425" spans="1:14" ht="17.25" thickBot="1">
      <c r="B5425" s="309">
        <v>35</v>
      </c>
      <c r="C5425" s="310" t="s">
        <v>22729</v>
      </c>
      <c r="D5425" s="309">
        <v>35</v>
      </c>
      <c r="E5425" s="412">
        <v>353</v>
      </c>
      <c r="F5425" s="409" t="s">
        <v>22803</v>
      </c>
      <c r="G5425" s="412">
        <v>353</v>
      </c>
      <c r="H5425" s="414">
        <v>13618</v>
      </c>
      <c r="I5425" s="402" t="s">
        <v>22818</v>
      </c>
      <c r="J5425" s="414">
        <v>13618</v>
      </c>
      <c r="K5425" s="309">
        <v>35</v>
      </c>
      <c r="L5425" s="412">
        <v>353</v>
      </c>
      <c r="M5425" s="414">
        <v>13618</v>
      </c>
      <c r="N5425" s="280" t="str">
        <f t="shared" si="84"/>
        <v>35 353 13618</v>
      </c>
    </row>
    <row r="5426" spans="1:14" ht="17.25" thickBot="1">
      <c r="B5426" s="309">
        <v>35</v>
      </c>
      <c r="C5426" s="310" t="s">
        <v>22729</v>
      </c>
      <c r="D5426" s="309">
        <v>35</v>
      </c>
      <c r="E5426" s="412">
        <v>353</v>
      </c>
      <c r="F5426" s="409" t="s">
        <v>22803</v>
      </c>
      <c r="G5426" s="412">
        <v>353</v>
      </c>
      <c r="H5426" s="414">
        <v>13621</v>
      </c>
      <c r="I5426" s="401" t="s">
        <v>22819</v>
      </c>
      <c r="J5426" s="414">
        <v>13621</v>
      </c>
      <c r="K5426" s="309">
        <v>35</v>
      </c>
      <c r="L5426" s="412">
        <v>353</v>
      </c>
      <c r="M5426" s="414">
        <v>13621</v>
      </c>
      <c r="N5426" s="280" t="str">
        <f t="shared" si="84"/>
        <v>35 353 13621</v>
      </c>
    </row>
    <row r="5427" spans="1:14" ht="17.25" thickBot="1">
      <c r="B5427" s="309">
        <v>35</v>
      </c>
      <c r="C5427" s="310" t="s">
        <v>22729</v>
      </c>
      <c r="D5427" s="309">
        <v>35</v>
      </c>
      <c r="E5427" s="412">
        <v>353</v>
      </c>
      <c r="F5427" s="409" t="s">
        <v>22803</v>
      </c>
      <c r="G5427" s="412">
        <v>353</v>
      </c>
      <c r="H5427" s="414">
        <v>13624</v>
      </c>
      <c r="I5427" s="402" t="s">
        <v>22820</v>
      </c>
      <c r="J5427" s="414">
        <v>13624</v>
      </c>
      <c r="K5427" s="309">
        <v>35</v>
      </c>
      <c r="L5427" s="412">
        <v>353</v>
      </c>
      <c r="M5427" s="414">
        <v>13624</v>
      </c>
      <c r="N5427" s="280" t="str">
        <f t="shared" si="84"/>
        <v>35 353 13624</v>
      </c>
    </row>
    <row r="5428" spans="1:14" ht="17.25" thickBot="1">
      <c r="B5428" s="309">
        <v>35</v>
      </c>
      <c r="C5428" s="310" t="s">
        <v>22729</v>
      </c>
      <c r="D5428" s="309">
        <v>35</v>
      </c>
      <c r="E5428" s="412">
        <v>353</v>
      </c>
      <c r="F5428" s="409" t="s">
        <v>22803</v>
      </c>
      <c r="G5428" s="412">
        <v>353</v>
      </c>
      <c r="H5428" s="414">
        <v>13627</v>
      </c>
      <c r="I5428" s="401" t="s">
        <v>19112</v>
      </c>
      <c r="J5428" s="414">
        <v>13627</v>
      </c>
      <c r="K5428" s="309">
        <v>35</v>
      </c>
      <c r="L5428" s="412">
        <v>353</v>
      </c>
      <c r="M5428" s="414">
        <v>13627</v>
      </c>
      <c r="N5428" s="280" t="str">
        <f t="shared" si="84"/>
        <v>35 353 13627</v>
      </c>
    </row>
    <row r="5429" spans="1:14" ht="17.25" thickBot="1">
      <c r="B5429" s="309">
        <v>35</v>
      </c>
      <c r="C5429" s="310" t="s">
        <v>22729</v>
      </c>
      <c r="D5429" s="309">
        <v>35</v>
      </c>
      <c r="E5429" s="412">
        <v>353</v>
      </c>
      <c r="F5429" s="409" t="s">
        <v>22803</v>
      </c>
      <c r="G5429" s="412">
        <v>353</v>
      </c>
      <c r="H5429" s="414">
        <v>13630</v>
      </c>
      <c r="I5429" s="402" t="s">
        <v>22821</v>
      </c>
      <c r="J5429" s="414">
        <v>13630</v>
      </c>
      <c r="K5429" s="309">
        <v>35</v>
      </c>
      <c r="L5429" s="412">
        <v>353</v>
      </c>
      <c r="M5429" s="414">
        <v>13630</v>
      </c>
      <c r="N5429" s="280" t="str">
        <f t="shared" si="84"/>
        <v>35 353 13630</v>
      </c>
    </row>
    <row r="5430" spans="1:14" ht="17.25" thickBot="1">
      <c r="A5430" s="309">
        <v>28</v>
      </c>
      <c r="B5430" s="309">
        <v>36</v>
      </c>
      <c r="C5430" s="285" t="s">
        <v>22822</v>
      </c>
      <c r="D5430" s="309">
        <v>36</v>
      </c>
      <c r="E5430" s="410">
        <v>356</v>
      </c>
      <c r="F5430" s="407" t="s">
        <v>1912</v>
      </c>
      <c r="G5430" s="410">
        <v>356</v>
      </c>
      <c r="H5430" s="414">
        <v>13633</v>
      </c>
      <c r="I5430" s="401" t="s">
        <v>22823</v>
      </c>
      <c r="J5430" s="414">
        <v>13633</v>
      </c>
      <c r="K5430" s="309">
        <v>36</v>
      </c>
      <c r="L5430" s="410">
        <v>356</v>
      </c>
      <c r="M5430" s="414">
        <v>13633</v>
      </c>
      <c r="N5430" s="280" t="str">
        <f t="shared" si="84"/>
        <v>36 356 13633</v>
      </c>
    </row>
    <row r="5431" spans="1:14" ht="17.25" thickBot="1">
      <c r="B5431" s="309">
        <v>36</v>
      </c>
      <c r="C5431" s="285" t="s">
        <v>22822</v>
      </c>
      <c r="D5431" s="309">
        <v>36</v>
      </c>
      <c r="E5431" s="410">
        <v>356</v>
      </c>
      <c r="F5431" s="407" t="s">
        <v>1912</v>
      </c>
      <c r="G5431" s="410">
        <v>356</v>
      </c>
      <c r="H5431" s="414">
        <v>13636</v>
      </c>
      <c r="I5431" s="402" t="s">
        <v>22824</v>
      </c>
      <c r="J5431" s="414">
        <v>13636</v>
      </c>
      <c r="K5431" s="309">
        <v>36</v>
      </c>
      <c r="L5431" s="410">
        <v>356</v>
      </c>
      <c r="M5431" s="414">
        <v>13636</v>
      </c>
      <c r="N5431" s="280" t="str">
        <f t="shared" si="84"/>
        <v>36 356 13636</v>
      </c>
    </row>
    <row r="5432" spans="1:14" ht="17.25" thickBot="1">
      <c r="B5432" s="309">
        <v>36</v>
      </c>
      <c r="C5432" s="285" t="s">
        <v>22822</v>
      </c>
      <c r="D5432" s="309">
        <v>36</v>
      </c>
      <c r="E5432" s="410">
        <v>356</v>
      </c>
      <c r="F5432" s="407" t="s">
        <v>1912</v>
      </c>
      <c r="G5432" s="410">
        <v>356</v>
      </c>
      <c r="H5432" s="414">
        <v>13639</v>
      </c>
      <c r="I5432" s="401" t="s">
        <v>22825</v>
      </c>
      <c r="J5432" s="414">
        <v>13639</v>
      </c>
      <c r="K5432" s="309">
        <v>36</v>
      </c>
      <c r="L5432" s="410">
        <v>356</v>
      </c>
      <c r="M5432" s="414">
        <v>13639</v>
      </c>
      <c r="N5432" s="280" t="str">
        <f t="shared" si="84"/>
        <v>36 356 13639</v>
      </c>
    </row>
    <row r="5433" spans="1:14" ht="17.25" thickBot="1">
      <c r="B5433" s="309">
        <v>36</v>
      </c>
      <c r="C5433" s="285" t="s">
        <v>22822</v>
      </c>
      <c r="D5433" s="309">
        <v>36</v>
      </c>
      <c r="E5433" s="410">
        <v>356</v>
      </c>
      <c r="F5433" s="407" t="s">
        <v>1912</v>
      </c>
      <c r="G5433" s="410">
        <v>356</v>
      </c>
      <c r="H5433" s="414">
        <v>13642</v>
      </c>
      <c r="I5433" s="402" t="s">
        <v>22826</v>
      </c>
      <c r="J5433" s="414">
        <v>13642</v>
      </c>
      <c r="K5433" s="309">
        <v>36</v>
      </c>
      <c r="L5433" s="410">
        <v>356</v>
      </c>
      <c r="M5433" s="414">
        <v>13642</v>
      </c>
      <c r="N5433" s="280" t="str">
        <f t="shared" si="84"/>
        <v>36 356 13642</v>
      </c>
    </row>
    <row r="5434" spans="1:14" ht="17.25" thickBot="1">
      <c r="B5434" s="309">
        <v>36</v>
      </c>
      <c r="C5434" s="285" t="s">
        <v>22822</v>
      </c>
      <c r="D5434" s="309">
        <v>36</v>
      </c>
      <c r="E5434" s="410">
        <v>356</v>
      </c>
      <c r="F5434" s="407" t="s">
        <v>1912</v>
      </c>
      <c r="G5434" s="410">
        <v>356</v>
      </c>
      <c r="H5434" s="414">
        <v>13645</v>
      </c>
      <c r="I5434" s="401" t="s">
        <v>18939</v>
      </c>
      <c r="J5434" s="414">
        <v>13645</v>
      </c>
      <c r="K5434" s="309">
        <v>36</v>
      </c>
      <c r="L5434" s="410">
        <v>356</v>
      </c>
      <c r="M5434" s="414">
        <v>13645</v>
      </c>
      <c r="N5434" s="280" t="str">
        <f t="shared" si="84"/>
        <v>36 356 13645</v>
      </c>
    </row>
    <row r="5435" spans="1:14" ht="17.25" thickBot="1">
      <c r="B5435" s="309">
        <v>36</v>
      </c>
      <c r="C5435" s="285" t="s">
        <v>22822</v>
      </c>
      <c r="D5435" s="309">
        <v>36</v>
      </c>
      <c r="E5435" s="410">
        <v>356</v>
      </c>
      <c r="F5435" s="407" t="s">
        <v>1912</v>
      </c>
      <c r="G5435" s="410">
        <v>356</v>
      </c>
      <c r="H5435" s="414">
        <v>13648</v>
      </c>
      <c r="I5435" s="402" t="s">
        <v>22827</v>
      </c>
      <c r="J5435" s="414">
        <v>13648</v>
      </c>
      <c r="K5435" s="309">
        <v>36</v>
      </c>
      <c r="L5435" s="410">
        <v>356</v>
      </c>
      <c r="M5435" s="414">
        <v>13648</v>
      </c>
      <c r="N5435" s="280" t="str">
        <f t="shared" si="84"/>
        <v>36 356 13648</v>
      </c>
    </row>
    <row r="5436" spans="1:14" ht="17.25" thickBot="1">
      <c r="B5436" s="309">
        <v>36</v>
      </c>
      <c r="C5436" s="285" t="s">
        <v>22822</v>
      </c>
      <c r="D5436" s="309">
        <v>36</v>
      </c>
      <c r="E5436" s="410">
        <v>356</v>
      </c>
      <c r="F5436" s="407" t="s">
        <v>1912</v>
      </c>
      <c r="G5436" s="410">
        <v>356</v>
      </c>
      <c r="H5436" s="414">
        <v>13651</v>
      </c>
      <c r="I5436" s="401" t="s">
        <v>18949</v>
      </c>
      <c r="J5436" s="414">
        <v>13651</v>
      </c>
      <c r="K5436" s="309">
        <v>36</v>
      </c>
      <c r="L5436" s="410">
        <v>356</v>
      </c>
      <c r="M5436" s="414">
        <v>13651</v>
      </c>
      <c r="N5436" s="280" t="str">
        <f t="shared" si="84"/>
        <v>36 356 13651</v>
      </c>
    </row>
    <row r="5437" spans="1:14" ht="17.25" thickBot="1">
      <c r="B5437" s="309">
        <v>36</v>
      </c>
      <c r="C5437" s="285" t="s">
        <v>22822</v>
      </c>
      <c r="D5437" s="309">
        <v>36</v>
      </c>
      <c r="E5437" s="410">
        <v>356</v>
      </c>
      <c r="F5437" s="407" t="s">
        <v>1912</v>
      </c>
      <c r="G5437" s="410">
        <v>356</v>
      </c>
      <c r="H5437" s="414">
        <v>13654</v>
      </c>
      <c r="I5437" s="402" t="s">
        <v>22828</v>
      </c>
      <c r="J5437" s="414">
        <v>13654</v>
      </c>
      <c r="K5437" s="309">
        <v>36</v>
      </c>
      <c r="L5437" s="410">
        <v>356</v>
      </c>
      <c r="M5437" s="414">
        <v>13654</v>
      </c>
      <c r="N5437" s="280" t="str">
        <f t="shared" si="84"/>
        <v>36 356 13654</v>
      </c>
    </row>
    <row r="5438" spans="1:14" ht="17.25" thickBot="1">
      <c r="B5438" s="309">
        <v>36</v>
      </c>
      <c r="C5438" s="285" t="s">
        <v>22822</v>
      </c>
      <c r="D5438" s="309">
        <v>36</v>
      </c>
      <c r="E5438" s="410">
        <v>356</v>
      </c>
      <c r="F5438" s="407" t="s">
        <v>1912</v>
      </c>
      <c r="G5438" s="410">
        <v>356</v>
      </c>
      <c r="H5438" s="414">
        <v>13657</v>
      </c>
      <c r="I5438" s="401" t="s">
        <v>22829</v>
      </c>
      <c r="J5438" s="414">
        <v>13657</v>
      </c>
      <c r="K5438" s="309">
        <v>36</v>
      </c>
      <c r="L5438" s="410">
        <v>356</v>
      </c>
      <c r="M5438" s="414">
        <v>13657</v>
      </c>
      <c r="N5438" s="280" t="str">
        <f t="shared" si="84"/>
        <v>36 356 13657</v>
      </c>
    </row>
    <row r="5439" spans="1:14" ht="17.25" thickBot="1">
      <c r="B5439" s="309">
        <v>36</v>
      </c>
      <c r="C5439" s="285" t="s">
        <v>22822</v>
      </c>
      <c r="D5439" s="309">
        <v>36</v>
      </c>
      <c r="E5439" s="410">
        <v>356</v>
      </c>
      <c r="F5439" s="407" t="s">
        <v>1912</v>
      </c>
      <c r="G5439" s="410">
        <v>356</v>
      </c>
      <c r="H5439" s="414">
        <v>13660</v>
      </c>
      <c r="I5439" s="402" t="s">
        <v>21000</v>
      </c>
      <c r="J5439" s="414">
        <v>13660</v>
      </c>
      <c r="K5439" s="309">
        <v>36</v>
      </c>
      <c r="L5439" s="410">
        <v>356</v>
      </c>
      <c r="M5439" s="414">
        <v>13660</v>
      </c>
      <c r="N5439" s="280" t="str">
        <f t="shared" si="84"/>
        <v>36 356 13660</v>
      </c>
    </row>
    <row r="5440" spans="1:14" ht="17.25" thickBot="1">
      <c r="B5440" s="309">
        <v>36</v>
      </c>
      <c r="C5440" s="285" t="s">
        <v>22822</v>
      </c>
      <c r="D5440" s="309">
        <v>36</v>
      </c>
      <c r="E5440" s="410">
        <v>356</v>
      </c>
      <c r="F5440" s="407" t="s">
        <v>1912</v>
      </c>
      <c r="G5440" s="410">
        <v>356</v>
      </c>
      <c r="H5440" s="414">
        <v>13663</v>
      </c>
      <c r="I5440" s="401" t="s">
        <v>19146</v>
      </c>
      <c r="J5440" s="414">
        <v>13663</v>
      </c>
      <c r="K5440" s="309">
        <v>36</v>
      </c>
      <c r="L5440" s="410">
        <v>356</v>
      </c>
      <c r="M5440" s="414">
        <v>13663</v>
      </c>
      <c r="N5440" s="280" t="str">
        <f t="shared" si="84"/>
        <v>36 356 13663</v>
      </c>
    </row>
    <row r="5441" spans="2:14" ht="17.25" thickBot="1">
      <c r="B5441" s="309">
        <v>36</v>
      </c>
      <c r="C5441" s="285" t="s">
        <v>22822</v>
      </c>
      <c r="D5441" s="309">
        <v>36</v>
      </c>
      <c r="E5441" s="410">
        <v>356</v>
      </c>
      <c r="F5441" s="407" t="s">
        <v>1912</v>
      </c>
      <c r="G5441" s="410">
        <v>356</v>
      </c>
      <c r="H5441" s="414">
        <v>13666</v>
      </c>
      <c r="I5441" s="402" t="s">
        <v>18888</v>
      </c>
      <c r="J5441" s="414">
        <v>13666</v>
      </c>
      <c r="K5441" s="309">
        <v>36</v>
      </c>
      <c r="L5441" s="410">
        <v>356</v>
      </c>
      <c r="M5441" s="414">
        <v>13666</v>
      </c>
      <c r="N5441" s="280" t="str">
        <f t="shared" si="84"/>
        <v>36 356 13666</v>
      </c>
    </row>
    <row r="5442" spans="2:14" ht="17.25" thickBot="1">
      <c r="B5442" s="309">
        <v>36</v>
      </c>
      <c r="C5442" s="285" t="s">
        <v>22822</v>
      </c>
      <c r="D5442" s="309">
        <v>36</v>
      </c>
      <c r="E5442" s="410">
        <v>356</v>
      </c>
      <c r="F5442" s="407" t="s">
        <v>1912</v>
      </c>
      <c r="G5442" s="410">
        <v>356</v>
      </c>
      <c r="H5442" s="414">
        <v>13669</v>
      </c>
      <c r="I5442" s="401" t="s">
        <v>22830</v>
      </c>
      <c r="J5442" s="414">
        <v>13669</v>
      </c>
      <c r="K5442" s="309">
        <v>36</v>
      </c>
      <c r="L5442" s="410">
        <v>356</v>
      </c>
      <c r="M5442" s="414">
        <v>13669</v>
      </c>
      <c r="N5442" s="280" t="str">
        <f t="shared" si="84"/>
        <v>36 356 13669</v>
      </c>
    </row>
    <row r="5443" spans="2:14" ht="17.25" thickBot="1">
      <c r="B5443" s="309">
        <v>36</v>
      </c>
      <c r="C5443" s="285" t="s">
        <v>22822</v>
      </c>
      <c r="D5443" s="309">
        <v>36</v>
      </c>
      <c r="E5443" s="410">
        <v>356</v>
      </c>
      <c r="F5443" s="407" t="s">
        <v>1912</v>
      </c>
      <c r="G5443" s="410">
        <v>356</v>
      </c>
      <c r="H5443" s="414">
        <v>13672</v>
      </c>
      <c r="I5443" s="402" t="s">
        <v>22831</v>
      </c>
      <c r="J5443" s="414">
        <v>13672</v>
      </c>
      <c r="K5443" s="309">
        <v>36</v>
      </c>
      <c r="L5443" s="410">
        <v>356</v>
      </c>
      <c r="M5443" s="414">
        <v>13672</v>
      </c>
      <c r="N5443" s="280" t="str">
        <f t="shared" si="84"/>
        <v>36 356 13672</v>
      </c>
    </row>
    <row r="5444" spans="2:14" ht="17.25" thickBot="1">
      <c r="B5444" s="309">
        <v>36</v>
      </c>
      <c r="C5444" s="285" t="s">
        <v>22822</v>
      </c>
      <c r="D5444" s="309">
        <v>36</v>
      </c>
      <c r="E5444" s="410">
        <v>356</v>
      </c>
      <c r="F5444" s="407" t="s">
        <v>1912</v>
      </c>
      <c r="G5444" s="410">
        <v>356</v>
      </c>
      <c r="H5444" s="414">
        <v>13675</v>
      </c>
      <c r="I5444" s="401" t="s">
        <v>18928</v>
      </c>
      <c r="J5444" s="414">
        <v>13675</v>
      </c>
      <c r="K5444" s="309">
        <v>36</v>
      </c>
      <c r="L5444" s="410">
        <v>356</v>
      </c>
      <c r="M5444" s="414">
        <v>13675</v>
      </c>
      <c r="N5444" s="280" t="str">
        <f t="shared" ref="N5444:N5507" si="85">K5444&amp;" "&amp;L5444&amp;" "&amp;M5444</f>
        <v>36 356 13675</v>
      </c>
    </row>
    <row r="5445" spans="2:14" ht="17.25" thickBot="1">
      <c r="B5445" s="309">
        <v>36</v>
      </c>
      <c r="C5445" s="285" t="s">
        <v>22822</v>
      </c>
      <c r="D5445" s="309">
        <v>36</v>
      </c>
      <c r="E5445" s="410">
        <v>356</v>
      </c>
      <c r="F5445" s="407" t="s">
        <v>1912</v>
      </c>
      <c r="G5445" s="410">
        <v>356</v>
      </c>
      <c r="H5445" s="414">
        <v>13678</v>
      </c>
      <c r="I5445" s="401" t="s">
        <v>22832</v>
      </c>
      <c r="J5445" s="414">
        <v>13678</v>
      </c>
      <c r="K5445" s="309">
        <v>36</v>
      </c>
      <c r="L5445" s="410">
        <v>356</v>
      </c>
      <c r="M5445" s="414">
        <v>13678</v>
      </c>
      <c r="N5445" s="280" t="str">
        <f t="shared" si="85"/>
        <v>36 356 13678</v>
      </c>
    </row>
    <row r="5446" spans="2:14" ht="17.25" thickBot="1">
      <c r="B5446" s="309">
        <v>36</v>
      </c>
      <c r="C5446" s="285" t="s">
        <v>22822</v>
      </c>
      <c r="D5446" s="309">
        <v>36</v>
      </c>
      <c r="E5446" s="410">
        <v>356</v>
      </c>
      <c r="F5446" s="407" t="s">
        <v>1912</v>
      </c>
      <c r="G5446" s="410">
        <v>356</v>
      </c>
      <c r="H5446" s="414">
        <v>13681</v>
      </c>
      <c r="I5446" s="402" t="s">
        <v>18712</v>
      </c>
      <c r="J5446" s="414">
        <v>13681</v>
      </c>
      <c r="K5446" s="309">
        <v>36</v>
      </c>
      <c r="L5446" s="410">
        <v>356</v>
      </c>
      <c r="M5446" s="414">
        <v>13681</v>
      </c>
      <c r="N5446" s="280" t="str">
        <f t="shared" si="85"/>
        <v>36 356 13681</v>
      </c>
    </row>
    <row r="5447" spans="2:14" ht="17.25" thickBot="1">
      <c r="B5447" s="309">
        <v>36</v>
      </c>
      <c r="C5447" s="285" t="s">
        <v>22822</v>
      </c>
      <c r="D5447" s="309">
        <v>36</v>
      </c>
      <c r="E5447" s="410">
        <v>356</v>
      </c>
      <c r="F5447" s="407" t="s">
        <v>1912</v>
      </c>
      <c r="G5447" s="410">
        <v>356</v>
      </c>
      <c r="H5447" s="414">
        <v>13684</v>
      </c>
      <c r="I5447" s="401" t="s">
        <v>22833</v>
      </c>
      <c r="J5447" s="414">
        <v>13684</v>
      </c>
      <c r="K5447" s="309">
        <v>36</v>
      </c>
      <c r="L5447" s="410">
        <v>356</v>
      </c>
      <c r="M5447" s="414">
        <v>13684</v>
      </c>
      <c r="N5447" s="280" t="str">
        <f t="shared" si="85"/>
        <v>36 356 13684</v>
      </c>
    </row>
    <row r="5448" spans="2:14" ht="17.25" thickBot="1">
      <c r="B5448" s="309">
        <v>36</v>
      </c>
      <c r="C5448" s="285" t="s">
        <v>22822</v>
      </c>
      <c r="D5448" s="309">
        <v>36</v>
      </c>
      <c r="E5448" s="410">
        <v>356</v>
      </c>
      <c r="F5448" s="407" t="s">
        <v>1912</v>
      </c>
      <c r="G5448" s="410">
        <v>356</v>
      </c>
      <c r="H5448" s="414">
        <v>13687</v>
      </c>
      <c r="I5448" s="402" t="s">
        <v>22834</v>
      </c>
      <c r="J5448" s="414">
        <v>13687</v>
      </c>
      <c r="K5448" s="309">
        <v>36</v>
      </c>
      <c r="L5448" s="410">
        <v>356</v>
      </c>
      <c r="M5448" s="414">
        <v>13687</v>
      </c>
      <c r="N5448" s="280" t="str">
        <f t="shared" si="85"/>
        <v>36 356 13687</v>
      </c>
    </row>
    <row r="5449" spans="2:14" ht="17.25" thickBot="1">
      <c r="B5449" s="309">
        <v>36</v>
      </c>
      <c r="C5449" s="285" t="s">
        <v>22822</v>
      </c>
      <c r="D5449" s="309">
        <v>36</v>
      </c>
      <c r="E5449" s="410">
        <v>356</v>
      </c>
      <c r="F5449" s="407" t="s">
        <v>1912</v>
      </c>
      <c r="G5449" s="410">
        <v>356</v>
      </c>
      <c r="H5449" s="414">
        <v>13690</v>
      </c>
      <c r="I5449" s="401" t="s">
        <v>18885</v>
      </c>
      <c r="J5449" s="414">
        <v>13690</v>
      </c>
      <c r="K5449" s="309">
        <v>36</v>
      </c>
      <c r="L5449" s="410">
        <v>356</v>
      </c>
      <c r="M5449" s="414">
        <v>13690</v>
      </c>
      <c r="N5449" s="280" t="str">
        <f t="shared" si="85"/>
        <v>36 356 13690</v>
      </c>
    </row>
    <row r="5450" spans="2:14" ht="17.25" thickBot="1">
      <c r="B5450" s="309">
        <v>36</v>
      </c>
      <c r="C5450" s="285" t="s">
        <v>22822</v>
      </c>
      <c r="D5450" s="309">
        <v>36</v>
      </c>
      <c r="E5450" s="410">
        <v>356</v>
      </c>
      <c r="F5450" s="407" t="s">
        <v>1912</v>
      </c>
      <c r="G5450" s="410">
        <v>356</v>
      </c>
      <c r="H5450" s="414">
        <v>13693</v>
      </c>
      <c r="I5450" s="402" t="s">
        <v>22835</v>
      </c>
      <c r="J5450" s="414">
        <v>13693</v>
      </c>
      <c r="K5450" s="309">
        <v>36</v>
      </c>
      <c r="L5450" s="410">
        <v>356</v>
      </c>
      <c r="M5450" s="414">
        <v>13693</v>
      </c>
      <c r="N5450" s="280" t="str">
        <f t="shared" si="85"/>
        <v>36 356 13693</v>
      </c>
    </row>
    <row r="5451" spans="2:14" ht="17.25" thickBot="1">
      <c r="B5451" s="309">
        <v>36</v>
      </c>
      <c r="C5451" s="285" t="s">
        <v>22822</v>
      </c>
      <c r="D5451" s="309">
        <v>36</v>
      </c>
      <c r="E5451" s="410">
        <v>356</v>
      </c>
      <c r="F5451" s="407" t="s">
        <v>1912</v>
      </c>
      <c r="G5451" s="410">
        <v>356</v>
      </c>
      <c r="H5451" s="414">
        <v>13696</v>
      </c>
      <c r="I5451" s="401" t="s">
        <v>19375</v>
      </c>
      <c r="J5451" s="414">
        <v>13696</v>
      </c>
      <c r="K5451" s="309">
        <v>36</v>
      </c>
      <c r="L5451" s="410">
        <v>356</v>
      </c>
      <c r="M5451" s="414">
        <v>13696</v>
      </c>
      <c r="N5451" s="280" t="str">
        <f t="shared" si="85"/>
        <v>36 356 13696</v>
      </c>
    </row>
    <row r="5452" spans="2:14" ht="17.25" thickBot="1">
      <c r="B5452" s="309">
        <v>36</v>
      </c>
      <c r="C5452" s="285" t="s">
        <v>22822</v>
      </c>
      <c r="D5452" s="309">
        <v>36</v>
      </c>
      <c r="E5452" s="410">
        <v>356</v>
      </c>
      <c r="F5452" s="407" t="s">
        <v>1912</v>
      </c>
      <c r="G5452" s="410">
        <v>356</v>
      </c>
      <c r="H5452" s="414">
        <v>13699</v>
      </c>
      <c r="I5452" s="402" t="s">
        <v>22836</v>
      </c>
      <c r="J5452" s="414">
        <v>13699</v>
      </c>
      <c r="K5452" s="309">
        <v>36</v>
      </c>
      <c r="L5452" s="410">
        <v>356</v>
      </c>
      <c r="M5452" s="414">
        <v>13699</v>
      </c>
      <c r="N5452" s="280" t="str">
        <f t="shared" si="85"/>
        <v>36 356 13699</v>
      </c>
    </row>
    <row r="5453" spans="2:14" ht="17.25" thickBot="1">
      <c r="B5453" s="309">
        <v>36</v>
      </c>
      <c r="C5453" s="285" t="s">
        <v>22822</v>
      </c>
      <c r="D5453" s="309">
        <v>36</v>
      </c>
      <c r="E5453" s="410">
        <v>356</v>
      </c>
      <c r="F5453" s="407" t="s">
        <v>1912</v>
      </c>
      <c r="G5453" s="410">
        <v>356</v>
      </c>
      <c r="H5453" s="414">
        <v>13702</v>
      </c>
      <c r="I5453" s="401" t="s">
        <v>18821</v>
      </c>
      <c r="J5453" s="414">
        <v>13702</v>
      </c>
      <c r="K5453" s="309">
        <v>36</v>
      </c>
      <c r="L5453" s="410">
        <v>356</v>
      </c>
      <c r="M5453" s="414">
        <v>13702</v>
      </c>
      <c r="N5453" s="280" t="str">
        <f t="shared" si="85"/>
        <v>36 356 13702</v>
      </c>
    </row>
    <row r="5454" spans="2:14" ht="17.25" thickBot="1">
      <c r="B5454" s="309">
        <v>36</v>
      </c>
      <c r="C5454" s="285" t="s">
        <v>22822</v>
      </c>
      <c r="D5454" s="309">
        <v>36</v>
      </c>
      <c r="E5454" s="410">
        <v>356</v>
      </c>
      <c r="F5454" s="407" t="s">
        <v>1912</v>
      </c>
      <c r="G5454" s="410">
        <v>356</v>
      </c>
      <c r="H5454" s="414">
        <v>13705</v>
      </c>
      <c r="I5454" s="402" t="s">
        <v>22837</v>
      </c>
      <c r="J5454" s="414">
        <v>13705</v>
      </c>
      <c r="K5454" s="309">
        <v>36</v>
      </c>
      <c r="L5454" s="410">
        <v>356</v>
      </c>
      <c r="M5454" s="414">
        <v>13705</v>
      </c>
      <c r="N5454" s="280" t="str">
        <f t="shared" si="85"/>
        <v>36 356 13705</v>
      </c>
    </row>
    <row r="5455" spans="2:14" ht="17.25" thickBot="1">
      <c r="B5455" s="309">
        <v>36</v>
      </c>
      <c r="C5455" s="285" t="s">
        <v>22822</v>
      </c>
      <c r="D5455" s="309">
        <v>36</v>
      </c>
      <c r="E5455" s="412">
        <v>358</v>
      </c>
      <c r="F5455" s="409" t="s">
        <v>22838</v>
      </c>
      <c r="G5455" s="412">
        <v>358</v>
      </c>
      <c r="H5455" s="414">
        <v>13708</v>
      </c>
      <c r="I5455" s="401" t="s">
        <v>22839</v>
      </c>
      <c r="J5455" s="414">
        <v>13708</v>
      </c>
      <c r="K5455" s="309">
        <v>36</v>
      </c>
      <c r="L5455" s="412">
        <v>358</v>
      </c>
      <c r="M5455" s="414">
        <v>13708</v>
      </c>
      <c r="N5455" s="280" t="str">
        <f t="shared" si="85"/>
        <v>36 358 13708</v>
      </c>
    </row>
    <row r="5456" spans="2:14" ht="17.25" thickBot="1">
      <c r="B5456" s="309">
        <v>36</v>
      </c>
      <c r="C5456" s="285" t="s">
        <v>22822</v>
      </c>
      <c r="D5456" s="309">
        <v>36</v>
      </c>
      <c r="E5456" s="412">
        <v>358</v>
      </c>
      <c r="F5456" s="409" t="s">
        <v>22838</v>
      </c>
      <c r="G5456" s="412">
        <v>358</v>
      </c>
      <c r="H5456" s="414">
        <v>13711</v>
      </c>
      <c r="I5456" s="402" t="s">
        <v>21530</v>
      </c>
      <c r="J5456" s="414">
        <v>13711</v>
      </c>
      <c r="K5456" s="309">
        <v>36</v>
      </c>
      <c r="L5456" s="412">
        <v>358</v>
      </c>
      <c r="M5456" s="414">
        <v>13711</v>
      </c>
      <c r="N5456" s="280" t="str">
        <f t="shared" si="85"/>
        <v>36 358 13711</v>
      </c>
    </row>
    <row r="5457" spans="2:14" ht="17.25" thickBot="1">
      <c r="B5457" s="309">
        <v>36</v>
      </c>
      <c r="C5457" s="285" t="s">
        <v>22822</v>
      </c>
      <c r="D5457" s="309">
        <v>36</v>
      </c>
      <c r="E5457" s="412">
        <v>358</v>
      </c>
      <c r="F5457" s="409" t="s">
        <v>22838</v>
      </c>
      <c r="G5457" s="412">
        <v>358</v>
      </c>
      <c r="H5457" s="414">
        <v>13714</v>
      </c>
      <c r="I5457" s="401" t="s">
        <v>22840</v>
      </c>
      <c r="J5457" s="414">
        <v>13714</v>
      </c>
      <c r="K5457" s="309">
        <v>36</v>
      </c>
      <c r="L5457" s="412">
        <v>358</v>
      </c>
      <c r="M5457" s="414">
        <v>13714</v>
      </c>
      <c r="N5457" s="280" t="str">
        <f t="shared" si="85"/>
        <v>36 358 13714</v>
      </c>
    </row>
    <row r="5458" spans="2:14" ht="17.25" thickBot="1">
      <c r="B5458" s="309">
        <v>36</v>
      </c>
      <c r="C5458" s="285" t="s">
        <v>22822</v>
      </c>
      <c r="D5458" s="309">
        <v>36</v>
      </c>
      <c r="E5458" s="412">
        <v>358</v>
      </c>
      <c r="F5458" s="409" t="s">
        <v>22838</v>
      </c>
      <c r="G5458" s="412">
        <v>358</v>
      </c>
      <c r="H5458" s="414">
        <v>13717</v>
      </c>
      <c r="I5458" s="402" t="s">
        <v>22841</v>
      </c>
      <c r="J5458" s="414">
        <v>13717</v>
      </c>
      <c r="K5458" s="309">
        <v>36</v>
      </c>
      <c r="L5458" s="412">
        <v>358</v>
      </c>
      <c r="M5458" s="414">
        <v>13717</v>
      </c>
      <c r="N5458" s="280" t="str">
        <f t="shared" si="85"/>
        <v>36 358 13717</v>
      </c>
    </row>
    <row r="5459" spans="2:14" ht="17.25" thickBot="1">
      <c r="B5459" s="309">
        <v>36</v>
      </c>
      <c r="C5459" s="285" t="s">
        <v>22822</v>
      </c>
      <c r="D5459" s="309">
        <v>36</v>
      </c>
      <c r="E5459" s="412">
        <v>358</v>
      </c>
      <c r="F5459" s="409" t="s">
        <v>22838</v>
      </c>
      <c r="G5459" s="412">
        <v>358</v>
      </c>
      <c r="H5459" s="414">
        <v>13720</v>
      </c>
      <c r="I5459" s="401" t="s">
        <v>22842</v>
      </c>
      <c r="J5459" s="414">
        <v>13720</v>
      </c>
      <c r="K5459" s="309">
        <v>36</v>
      </c>
      <c r="L5459" s="412">
        <v>358</v>
      </c>
      <c r="M5459" s="414">
        <v>13720</v>
      </c>
      <c r="N5459" s="280" t="str">
        <f t="shared" si="85"/>
        <v>36 358 13720</v>
      </c>
    </row>
    <row r="5460" spans="2:14" ht="17.25" thickBot="1">
      <c r="B5460" s="309">
        <v>36</v>
      </c>
      <c r="C5460" s="285" t="s">
        <v>22822</v>
      </c>
      <c r="D5460" s="309">
        <v>36</v>
      </c>
      <c r="E5460" s="412">
        <v>358</v>
      </c>
      <c r="F5460" s="409" t="s">
        <v>22838</v>
      </c>
      <c r="G5460" s="412">
        <v>358</v>
      </c>
      <c r="H5460" s="414">
        <v>13723</v>
      </c>
      <c r="I5460" s="402" t="s">
        <v>22843</v>
      </c>
      <c r="J5460" s="414">
        <v>13723</v>
      </c>
      <c r="K5460" s="309">
        <v>36</v>
      </c>
      <c r="L5460" s="412">
        <v>358</v>
      </c>
      <c r="M5460" s="414">
        <v>13723</v>
      </c>
      <c r="N5460" s="280" t="str">
        <f t="shared" si="85"/>
        <v>36 358 13723</v>
      </c>
    </row>
    <row r="5461" spans="2:14" ht="17.25" thickBot="1">
      <c r="B5461" s="309">
        <v>36</v>
      </c>
      <c r="C5461" s="285" t="s">
        <v>22822</v>
      </c>
      <c r="D5461" s="309">
        <v>36</v>
      </c>
      <c r="E5461" s="412">
        <v>358</v>
      </c>
      <c r="F5461" s="409" t="s">
        <v>22838</v>
      </c>
      <c r="G5461" s="412">
        <v>358</v>
      </c>
      <c r="H5461" s="414">
        <v>13726</v>
      </c>
      <c r="I5461" s="401" t="s">
        <v>22844</v>
      </c>
      <c r="J5461" s="414">
        <v>13726</v>
      </c>
      <c r="K5461" s="309">
        <v>36</v>
      </c>
      <c r="L5461" s="412">
        <v>358</v>
      </c>
      <c r="M5461" s="414">
        <v>13726</v>
      </c>
      <c r="N5461" s="280" t="str">
        <f t="shared" si="85"/>
        <v>36 358 13726</v>
      </c>
    </row>
    <row r="5462" spans="2:14" ht="17.25" thickBot="1">
      <c r="B5462" s="309">
        <v>36</v>
      </c>
      <c r="C5462" s="285" t="s">
        <v>22822</v>
      </c>
      <c r="D5462" s="309">
        <v>36</v>
      </c>
      <c r="E5462" s="412">
        <v>358</v>
      </c>
      <c r="F5462" s="409" t="s">
        <v>22838</v>
      </c>
      <c r="G5462" s="412">
        <v>358</v>
      </c>
      <c r="H5462" s="414">
        <v>13729</v>
      </c>
      <c r="I5462" s="402" t="s">
        <v>19319</v>
      </c>
      <c r="J5462" s="414">
        <v>13729</v>
      </c>
      <c r="K5462" s="309">
        <v>36</v>
      </c>
      <c r="L5462" s="412">
        <v>358</v>
      </c>
      <c r="M5462" s="414">
        <v>13729</v>
      </c>
      <c r="N5462" s="280" t="str">
        <f t="shared" si="85"/>
        <v>36 358 13729</v>
      </c>
    </row>
    <row r="5463" spans="2:14" ht="17.25" thickBot="1">
      <c r="B5463" s="309">
        <v>36</v>
      </c>
      <c r="C5463" s="285" t="s">
        <v>22822</v>
      </c>
      <c r="D5463" s="309">
        <v>36</v>
      </c>
      <c r="E5463" s="412">
        <v>358</v>
      </c>
      <c r="F5463" s="409" t="s">
        <v>22838</v>
      </c>
      <c r="G5463" s="412">
        <v>358</v>
      </c>
      <c r="H5463" s="414">
        <v>13732</v>
      </c>
      <c r="I5463" s="401" t="s">
        <v>21879</v>
      </c>
      <c r="J5463" s="414">
        <v>13732</v>
      </c>
      <c r="K5463" s="309">
        <v>36</v>
      </c>
      <c r="L5463" s="412">
        <v>358</v>
      </c>
      <c r="M5463" s="414">
        <v>13732</v>
      </c>
      <c r="N5463" s="280" t="str">
        <f t="shared" si="85"/>
        <v>36 358 13732</v>
      </c>
    </row>
    <row r="5464" spans="2:14" ht="17.25" thickBot="1">
      <c r="B5464" s="309">
        <v>36</v>
      </c>
      <c r="C5464" s="285" t="s">
        <v>22822</v>
      </c>
      <c r="D5464" s="309">
        <v>36</v>
      </c>
      <c r="E5464" s="412">
        <v>358</v>
      </c>
      <c r="F5464" s="409" t="s">
        <v>22838</v>
      </c>
      <c r="G5464" s="412">
        <v>358</v>
      </c>
      <c r="H5464" s="414">
        <v>13735</v>
      </c>
      <c r="I5464" s="402" t="s">
        <v>22845</v>
      </c>
      <c r="J5464" s="414">
        <v>13735</v>
      </c>
      <c r="K5464" s="309">
        <v>36</v>
      </c>
      <c r="L5464" s="412">
        <v>358</v>
      </c>
      <c r="M5464" s="414">
        <v>13735</v>
      </c>
      <c r="N5464" s="280" t="str">
        <f t="shared" si="85"/>
        <v>36 358 13735</v>
      </c>
    </row>
    <row r="5465" spans="2:14" ht="17.25" thickBot="1">
      <c r="B5465" s="309">
        <v>36</v>
      </c>
      <c r="C5465" s="285" t="s">
        <v>22822</v>
      </c>
      <c r="D5465" s="309">
        <v>36</v>
      </c>
      <c r="E5465" s="412">
        <v>358</v>
      </c>
      <c r="F5465" s="409" t="s">
        <v>22838</v>
      </c>
      <c r="G5465" s="412">
        <v>358</v>
      </c>
      <c r="H5465" s="414">
        <v>13738</v>
      </c>
      <c r="I5465" s="401" t="s">
        <v>19421</v>
      </c>
      <c r="J5465" s="414">
        <v>13738</v>
      </c>
      <c r="K5465" s="309">
        <v>36</v>
      </c>
      <c r="L5465" s="412">
        <v>358</v>
      </c>
      <c r="M5465" s="414">
        <v>13738</v>
      </c>
      <c r="N5465" s="280" t="str">
        <f t="shared" si="85"/>
        <v>36 358 13738</v>
      </c>
    </row>
    <row r="5466" spans="2:14" ht="17.25" thickBot="1">
      <c r="B5466" s="309">
        <v>36</v>
      </c>
      <c r="C5466" s="285" t="s">
        <v>22822</v>
      </c>
      <c r="D5466" s="309">
        <v>36</v>
      </c>
      <c r="E5466" s="410">
        <v>359</v>
      </c>
      <c r="F5466" s="407" t="s">
        <v>22846</v>
      </c>
      <c r="G5466" s="410">
        <v>359</v>
      </c>
      <c r="H5466" s="414">
        <v>13741</v>
      </c>
      <c r="I5466" s="401" t="s">
        <v>22847</v>
      </c>
      <c r="J5466" s="414">
        <v>13741</v>
      </c>
      <c r="K5466" s="309">
        <v>36</v>
      </c>
      <c r="L5466" s="410">
        <v>359</v>
      </c>
      <c r="M5466" s="414">
        <v>13741</v>
      </c>
      <c r="N5466" s="280" t="str">
        <f t="shared" si="85"/>
        <v>36 359 13741</v>
      </c>
    </row>
    <row r="5467" spans="2:14" ht="17.25" thickBot="1">
      <c r="B5467" s="309">
        <v>36</v>
      </c>
      <c r="C5467" s="285" t="s">
        <v>22822</v>
      </c>
      <c r="D5467" s="309">
        <v>36</v>
      </c>
      <c r="E5467" s="410">
        <v>359</v>
      </c>
      <c r="F5467" s="407" t="s">
        <v>22846</v>
      </c>
      <c r="G5467" s="410">
        <v>359</v>
      </c>
      <c r="H5467" s="414">
        <v>13744</v>
      </c>
      <c r="I5467" s="402" t="s">
        <v>22848</v>
      </c>
      <c r="J5467" s="414">
        <v>13744</v>
      </c>
      <c r="K5467" s="309">
        <v>36</v>
      </c>
      <c r="L5467" s="410">
        <v>359</v>
      </c>
      <c r="M5467" s="414">
        <v>13744</v>
      </c>
      <c r="N5467" s="280" t="str">
        <f t="shared" si="85"/>
        <v>36 359 13744</v>
      </c>
    </row>
    <row r="5468" spans="2:14" ht="17.25" thickBot="1">
      <c r="B5468" s="309">
        <v>36</v>
      </c>
      <c r="C5468" s="285" t="s">
        <v>22822</v>
      </c>
      <c r="D5468" s="309">
        <v>36</v>
      </c>
      <c r="E5468" s="410">
        <v>359</v>
      </c>
      <c r="F5468" s="407" t="s">
        <v>22846</v>
      </c>
      <c r="G5468" s="410">
        <v>359</v>
      </c>
      <c r="H5468" s="414">
        <v>13747</v>
      </c>
      <c r="I5468" s="401" t="s">
        <v>22849</v>
      </c>
      <c r="J5468" s="414">
        <v>13747</v>
      </c>
      <c r="K5468" s="309">
        <v>36</v>
      </c>
      <c r="L5468" s="410">
        <v>359</v>
      </c>
      <c r="M5468" s="414">
        <v>13747</v>
      </c>
      <c r="N5468" s="280" t="str">
        <f t="shared" si="85"/>
        <v>36 359 13747</v>
      </c>
    </row>
    <row r="5469" spans="2:14" ht="17.25" thickBot="1">
      <c r="B5469" s="309">
        <v>36</v>
      </c>
      <c r="C5469" s="285" t="s">
        <v>22822</v>
      </c>
      <c r="D5469" s="309">
        <v>36</v>
      </c>
      <c r="E5469" s="410">
        <v>359</v>
      </c>
      <c r="F5469" s="407" t="s">
        <v>22846</v>
      </c>
      <c r="G5469" s="410">
        <v>359</v>
      </c>
      <c r="H5469" s="414">
        <v>13750</v>
      </c>
      <c r="I5469" s="402" t="s">
        <v>21133</v>
      </c>
      <c r="J5469" s="414">
        <v>13750</v>
      </c>
      <c r="K5469" s="309">
        <v>36</v>
      </c>
      <c r="L5469" s="410">
        <v>359</v>
      </c>
      <c r="M5469" s="414">
        <v>13750</v>
      </c>
      <c r="N5469" s="280" t="str">
        <f t="shared" si="85"/>
        <v>36 359 13750</v>
      </c>
    </row>
    <row r="5470" spans="2:14" ht="17.25" thickBot="1">
      <c r="B5470" s="309">
        <v>36</v>
      </c>
      <c r="C5470" s="285" t="s">
        <v>22822</v>
      </c>
      <c r="D5470" s="309">
        <v>36</v>
      </c>
      <c r="E5470" s="410">
        <v>359</v>
      </c>
      <c r="F5470" s="407" t="s">
        <v>22846</v>
      </c>
      <c r="G5470" s="410">
        <v>359</v>
      </c>
      <c r="H5470" s="414">
        <v>13753</v>
      </c>
      <c r="I5470" s="401" t="s">
        <v>22850</v>
      </c>
      <c r="J5470" s="414">
        <v>13753</v>
      </c>
      <c r="K5470" s="309">
        <v>36</v>
      </c>
      <c r="L5470" s="410">
        <v>359</v>
      </c>
      <c r="M5470" s="414">
        <v>13753</v>
      </c>
      <c r="N5470" s="280" t="str">
        <f t="shared" si="85"/>
        <v>36 359 13753</v>
      </c>
    </row>
    <row r="5471" spans="2:14" ht="17.25" thickBot="1">
      <c r="B5471" s="309">
        <v>36</v>
      </c>
      <c r="C5471" s="285" t="s">
        <v>22822</v>
      </c>
      <c r="D5471" s="309">
        <v>36</v>
      </c>
      <c r="E5471" s="410">
        <v>359</v>
      </c>
      <c r="F5471" s="407" t="s">
        <v>22846</v>
      </c>
      <c r="G5471" s="410">
        <v>359</v>
      </c>
      <c r="H5471" s="414">
        <v>13756</v>
      </c>
      <c r="I5471" s="402" t="s">
        <v>21221</v>
      </c>
      <c r="J5471" s="414">
        <v>13756</v>
      </c>
      <c r="K5471" s="309">
        <v>36</v>
      </c>
      <c r="L5471" s="410">
        <v>359</v>
      </c>
      <c r="M5471" s="414">
        <v>13756</v>
      </c>
      <c r="N5471" s="280" t="str">
        <f t="shared" si="85"/>
        <v>36 359 13756</v>
      </c>
    </row>
    <row r="5472" spans="2:14" ht="17.25" thickBot="1">
      <c r="B5472" s="309">
        <v>36</v>
      </c>
      <c r="C5472" s="285" t="s">
        <v>22822</v>
      </c>
      <c r="D5472" s="309">
        <v>36</v>
      </c>
      <c r="E5472" s="410">
        <v>359</v>
      </c>
      <c r="F5472" s="407" t="s">
        <v>22846</v>
      </c>
      <c r="G5472" s="410">
        <v>359</v>
      </c>
      <c r="H5472" s="414">
        <v>13759</v>
      </c>
      <c r="I5472" s="401" t="s">
        <v>18524</v>
      </c>
      <c r="J5472" s="414">
        <v>13759</v>
      </c>
      <c r="K5472" s="309">
        <v>36</v>
      </c>
      <c r="L5472" s="410">
        <v>359</v>
      </c>
      <c r="M5472" s="414">
        <v>13759</v>
      </c>
      <c r="N5472" s="280" t="str">
        <f t="shared" si="85"/>
        <v>36 359 13759</v>
      </c>
    </row>
    <row r="5473" spans="2:14" ht="17.25" thickBot="1">
      <c r="B5473" s="309">
        <v>36</v>
      </c>
      <c r="C5473" s="285" t="s">
        <v>22822</v>
      </c>
      <c r="D5473" s="309">
        <v>36</v>
      </c>
      <c r="E5473" s="410">
        <v>359</v>
      </c>
      <c r="F5473" s="407" t="s">
        <v>22846</v>
      </c>
      <c r="G5473" s="410">
        <v>359</v>
      </c>
      <c r="H5473" s="414">
        <v>13762</v>
      </c>
      <c r="I5473" s="402" t="s">
        <v>19255</v>
      </c>
      <c r="J5473" s="414">
        <v>13762</v>
      </c>
      <c r="K5473" s="309">
        <v>36</v>
      </c>
      <c r="L5473" s="410">
        <v>359</v>
      </c>
      <c r="M5473" s="414">
        <v>13762</v>
      </c>
      <c r="N5473" s="280" t="str">
        <f t="shared" si="85"/>
        <v>36 359 13762</v>
      </c>
    </row>
    <row r="5474" spans="2:14" ht="17.25" thickBot="1">
      <c r="B5474" s="309">
        <v>36</v>
      </c>
      <c r="C5474" s="285" t="s">
        <v>22822</v>
      </c>
      <c r="D5474" s="309">
        <v>36</v>
      </c>
      <c r="E5474" s="410">
        <v>359</v>
      </c>
      <c r="F5474" s="407" t="s">
        <v>22846</v>
      </c>
      <c r="G5474" s="410">
        <v>359</v>
      </c>
      <c r="H5474" s="414">
        <v>13765</v>
      </c>
      <c r="I5474" s="401" t="s">
        <v>19534</v>
      </c>
      <c r="J5474" s="414">
        <v>13765</v>
      </c>
      <c r="K5474" s="309">
        <v>36</v>
      </c>
      <c r="L5474" s="410">
        <v>359</v>
      </c>
      <c r="M5474" s="414">
        <v>13765</v>
      </c>
      <c r="N5474" s="280" t="str">
        <f t="shared" si="85"/>
        <v>36 359 13765</v>
      </c>
    </row>
    <row r="5475" spans="2:14" ht="17.25" thickBot="1">
      <c r="B5475" s="309">
        <v>36</v>
      </c>
      <c r="C5475" s="285" t="s">
        <v>22822</v>
      </c>
      <c r="D5475" s="309">
        <v>36</v>
      </c>
      <c r="E5475" s="410">
        <v>359</v>
      </c>
      <c r="F5475" s="407" t="s">
        <v>22846</v>
      </c>
      <c r="G5475" s="410">
        <v>359</v>
      </c>
      <c r="H5475" s="414">
        <v>13768</v>
      </c>
      <c r="I5475" s="402" t="s">
        <v>18799</v>
      </c>
      <c r="J5475" s="414">
        <v>13768</v>
      </c>
      <c r="K5475" s="309">
        <v>36</v>
      </c>
      <c r="L5475" s="410">
        <v>359</v>
      </c>
      <c r="M5475" s="414">
        <v>13768</v>
      </c>
      <c r="N5475" s="280" t="str">
        <f t="shared" si="85"/>
        <v>36 359 13768</v>
      </c>
    </row>
    <row r="5476" spans="2:14" ht="17.25" thickBot="1">
      <c r="B5476" s="309">
        <v>36</v>
      </c>
      <c r="C5476" s="285" t="s">
        <v>22822</v>
      </c>
      <c r="D5476" s="309">
        <v>36</v>
      </c>
      <c r="E5476" s="410">
        <v>359</v>
      </c>
      <c r="F5476" s="407" t="s">
        <v>22846</v>
      </c>
      <c r="G5476" s="410">
        <v>359</v>
      </c>
      <c r="H5476" s="414">
        <v>13771</v>
      </c>
      <c r="I5476" s="401" t="s">
        <v>18466</v>
      </c>
      <c r="J5476" s="414">
        <v>13771</v>
      </c>
      <c r="K5476" s="309">
        <v>36</v>
      </c>
      <c r="L5476" s="410">
        <v>359</v>
      </c>
      <c r="M5476" s="414">
        <v>13771</v>
      </c>
      <c r="N5476" s="280" t="str">
        <f t="shared" si="85"/>
        <v>36 359 13771</v>
      </c>
    </row>
    <row r="5477" spans="2:14" ht="17.25" thickBot="1">
      <c r="B5477" s="309">
        <v>36</v>
      </c>
      <c r="C5477" s="285" t="s">
        <v>22822</v>
      </c>
      <c r="D5477" s="309">
        <v>36</v>
      </c>
      <c r="E5477" s="410">
        <v>359</v>
      </c>
      <c r="F5477" s="407" t="s">
        <v>22846</v>
      </c>
      <c r="G5477" s="410">
        <v>359</v>
      </c>
      <c r="H5477" s="414">
        <v>13774</v>
      </c>
      <c r="I5477" s="402" t="s">
        <v>22851</v>
      </c>
      <c r="J5477" s="414">
        <v>13774</v>
      </c>
      <c r="K5477" s="309">
        <v>36</v>
      </c>
      <c r="L5477" s="410">
        <v>359</v>
      </c>
      <c r="M5477" s="414">
        <v>13774</v>
      </c>
      <c r="N5477" s="280" t="str">
        <f t="shared" si="85"/>
        <v>36 359 13774</v>
      </c>
    </row>
    <row r="5478" spans="2:14" ht="17.25" thickBot="1">
      <c r="B5478" s="309">
        <v>36</v>
      </c>
      <c r="C5478" s="285" t="s">
        <v>22822</v>
      </c>
      <c r="D5478" s="309">
        <v>36</v>
      </c>
      <c r="E5478" s="410">
        <v>359</v>
      </c>
      <c r="F5478" s="407" t="s">
        <v>22846</v>
      </c>
      <c r="G5478" s="410">
        <v>359</v>
      </c>
      <c r="H5478" s="414">
        <v>13777</v>
      </c>
      <c r="I5478" s="401" t="s">
        <v>22852</v>
      </c>
      <c r="J5478" s="414">
        <v>13777</v>
      </c>
      <c r="K5478" s="309">
        <v>36</v>
      </c>
      <c r="L5478" s="410">
        <v>359</v>
      </c>
      <c r="M5478" s="414">
        <v>13777</v>
      </c>
      <c r="N5478" s="280" t="str">
        <f t="shared" si="85"/>
        <v>36 359 13777</v>
      </c>
    </row>
    <row r="5479" spans="2:14" ht="17.25" thickBot="1">
      <c r="B5479" s="309">
        <v>36</v>
      </c>
      <c r="C5479" s="285" t="s">
        <v>22822</v>
      </c>
      <c r="D5479" s="309">
        <v>36</v>
      </c>
      <c r="E5479" s="410">
        <v>359</v>
      </c>
      <c r="F5479" s="407" t="s">
        <v>22846</v>
      </c>
      <c r="G5479" s="410">
        <v>359</v>
      </c>
      <c r="H5479" s="414">
        <v>13780</v>
      </c>
      <c r="I5479" s="402" t="s">
        <v>22853</v>
      </c>
      <c r="J5479" s="414">
        <v>13780</v>
      </c>
      <c r="K5479" s="309">
        <v>36</v>
      </c>
      <c r="L5479" s="410">
        <v>359</v>
      </c>
      <c r="M5479" s="414">
        <v>13780</v>
      </c>
      <c r="N5479" s="280" t="str">
        <f t="shared" si="85"/>
        <v>36 359 13780</v>
      </c>
    </row>
    <row r="5480" spans="2:14" ht="17.25" thickBot="1">
      <c r="B5480" s="309">
        <v>36</v>
      </c>
      <c r="C5480" s="285" t="s">
        <v>22822</v>
      </c>
      <c r="D5480" s="309">
        <v>36</v>
      </c>
      <c r="E5480" s="410">
        <v>359</v>
      </c>
      <c r="F5480" s="407" t="s">
        <v>22846</v>
      </c>
      <c r="G5480" s="410">
        <v>359</v>
      </c>
      <c r="H5480" s="414">
        <v>13783</v>
      </c>
      <c r="I5480" s="401" t="s">
        <v>21091</v>
      </c>
      <c r="J5480" s="414">
        <v>13783</v>
      </c>
      <c r="K5480" s="309">
        <v>36</v>
      </c>
      <c r="L5480" s="410">
        <v>359</v>
      </c>
      <c r="M5480" s="414">
        <v>13783</v>
      </c>
      <c r="N5480" s="280" t="str">
        <f t="shared" si="85"/>
        <v>36 359 13783</v>
      </c>
    </row>
    <row r="5481" spans="2:14" ht="17.25" thickBot="1">
      <c r="B5481" s="309">
        <v>36</v>
      </c>
      <c r="C5481" s="285" t="s">
        <v>22822</v>
      </c>
      <c r="D5481" s="309">
        <v>36</v>
      </c>
      <c r="E5481" s="410">
        <v>359</v>
      </c>
      <c r="F5481" s="407" t="s">
        <v>22846</v>
      </c>
      <c r="G5481" s="410">
        <v>359</v>
      </c>
      <c r="H5481" s="414">
        <v>13786</v>
      </c>
      <c r="I5481" s="401" t="s">
        <v>19371</v>
      </c>
      <c r="J5481" s="414">
        <v>13786</v>
      </c>
      <c r="K5481" s="309">
        <v>36</v>
      </c>
      <c r="L5481" s="410">
        <v>359</v>
      </c>
      <c r="M5481" s="414">
        <v>13786</v>
      </c>
      <c r="N5481" s="280" t="str">
        <f t="shared" si="85"/>
        <v>36 359 13786</v>
      </c>
    </row>
    <row r="5482" spans="2:14" ht="17.25" thickBot="1">
      <c r="B5482" s="309">
        <v>36</v>
      </c>
      <c r="C5482" s="285" t="s">
        <v>22822</v>
      </c>
      <c r="D5482" s="309">
        <v>36</v>
      </c>
      <c r="E5482" s="410">
        <v>359</v>
      </c>
      <c r="F5482" s="407" t="s">
        <v>22846</v>
      </c>
      <c r="G5482" s="410">
        <v>359</v>
      </c>
      <c r="H5482" s="414">
        <v>13789</v>
      </c>
      <c r="I5482" s="402" t="s">
        <v>21885</v>
      </c>
      <c r="J5482" s="414">
        <v>13789</v>
      </c>
      <c r="K5482" s="309">
        <v>36</v>
      </c>
      <c r="L5482" s="410">
        <v>359</v>
      </c>
      <c r="M5482" s="414">
        <v>13789</v>
      </c>
      <c r="N5482" s="280" t="str">
        <f t="shared" si="85"/>
        <v>36 359 13789</v>
      </c>
    </row>
    <row r="5483" spans="2:14" ht="17.25" thickBot="1">
      <c r="B5483" s="309">
        <v>36</v>
      </c>
      <c r="C5483" s="285" t="s">
        <v>22822</v>
      </c>
      <c r="D5483" s="309">
        <v>36</v>
      </c>
      <c r="E5483" s="410">
        <v>359</v>
      </c>
      <c r="F5483" s="407" t="s">
        <v>22846</v>
      </c>
      <c r="G5483" s="410">
        <v>359</v>
      </c>
      <c r="H5483" s="414">
        <v>13792</v>
      </c>
      <c r="I5483" s="401" t="s">
        <v>22854</v>
      </c>
      <c r="J5483" s="414">
        <v>13792</v>
      </c>
      <c r="K5483" s="309">
        <v>36</v>
      </c>
      <c r="L5483" s="410">
        <v>359</v>
      </c>
      <c r="M5483" s="414">
        <v>13792</v>
      </c>
      <c r="N5483" s="280" t="str">
        <f t="shared" si="85"/>
        <v>36 359 13792</v>
      </c>
    </row>
    <row r="5484" spans="2:14" ht="17.25" thickBot="1">
      <c r="B5484" s="309">
        <v>36</v>
      </c>
      <c r="C5484" s="285" t="s">
        <v>22822</v>
      </c>
      <c r="D5484" s="309">
        <v>36</v>
      </c>
      <c r="E5484" s="412">
        <v>360</v>
      </c>
      <c r="F5484" s="409" t="s">
        <v>22855</v>
      </c>
      <c r="G5484" s="412">
        <v>360</v>
      </c>
      <c r="H5484" s="414">
        <v>13795</v>
      </c>
      <c r="I5484" s="401" t="s">
        <v>22856</v>
      </c>
      <c r="J5484" s="414">
        <v>13795</v>
      </c>
      <c r="K5484" s="309">
        <v>36</v>
      </c>
      <c r="L5484" s="412">
        <v>360</v>
      </c>
      <c r="M5484" s="414">
        <v>13795</v>
      </c>
      <c r="N5484" s="280" t="str">
        <f t="shared" si="85"/>
        <v>36 360 13795</v>
      </c>
    </row>
    <row r="5485" spans="2:14" ht="17.25" thickBot="1">
      <c r="B5485" s="309">
        <v>36</v>
      </c>
      <c r="C5485" s="285" t="s">
        <v>22822</v>
      </c>
      <c r="D5485" s="309">
        <v>36</v>
      </c>
      <c r="E5485" s="412">
        <v>360</v>
      </c>
      <c r="F5485" s="409" t="s">
        <v>22855</v>
      </c>
      <c r="G5485" s="412">
        <v>360</v>
      </c>
      <c r="H5485" s="414">
        <v>13798</v>
      </c>
      <c r="I5485" s="402" t="s">
        <v>19262</v>
      </c>
      <c r="J5485" s="414">
        <v>13798</v>
      </c>
      <c r="K5485" s="309">
        <v>36</v>
      </c>
      <c r="L5485" s="412">
        <v>360</v>
      </c>
      <c r="M5485" s="414">
        <v>13798</v>
      </c>
      <c r="N5485" s="280" t="str">
        <f t="shared" si="85"/>
        <v>36 360 13798</v>
      </c>
    </row>
    <row r="5486" spans="2:14" ht="17.25" thickBot="1">
      <c r="B5486" s="309">
        <v>36</v>
      </c>
      <c r="C5486" s="285" t="s">
        <v>22822</v>
      </c>
      <c r="D5486" s="309">
        <v>36</v>
      </c>
      <c r="E5486" s="412">
        <v>360</v>
      </c>
      <c r="F5486" s="409" t="s">
        <v>22855</v>
      </c>
      <c r="G5486" s="412">
        <v>360</v>
      </c>
      <c r="H5486" s="414">
        <v>13801</v>
      </c>
      <c r="I5486" s="401" t="s">
        <v>19617</v>
      </c>
      <c r="J5486" s="414">
        <v>13801</v>
      </c>
      <c r="K5486" s="309">
        <v>36</v>
      </c>
      <c r="L5486" s="412">
        <v>360</v>
      </c>
      <c r="M5486" s="414">
        <v>13801</v>
      </c>
      <c r="N5486" s="280" t="str">
        <f t="shared" si="85"/>
        <v>36 360 13801</v>
      </c>
    </row>
    <row r="5487" spans="2:14" ht="17.25" thickBot="1">
      <c r="B5487" s="309">
        <v>36</v>
      </c>
      <c r="C5487" s="285" t="s">
        <v>22822</v>
      </c>
      <c r="D5487" s="309">
        <v>36</v>
      </c>
      <c r="E5487" s="412">
        <v>360</v>
      </c>
      <c r="F5487" s="409" t="s">
        <v>22855</v>
      </c>
      <c r="G5487" s="412">
        <v>360</v>
      </c>
      <c r="H5487" s="414">
        <v>13804</v>
      </c>
      <c r="I5487" s="402" t="s">
        <v>22857</v>
      </c>
      <c r="J5487" s="414">
        <v>13804</v>
      </c>
      <c r="K5487" s="309">
        <v>36</v>
      </c>
      <c r="L5487" s="412">
        <v>360</v>
      </c>
      <c r="M5487" s="414">
        <v>13804</v>
      </c>
      <c r="N5487" s="280" t="str">
        <f t="shared" si="85"/>
        <v>36 360 13804</v>
      </c>
    </row>
    <row r="5488" spans="2:14" ht="17.25" thickBot="1">
      <c r="B5488" s="309">
        <v>36</v>
      </c>
      <c r="C5488" s="285" t="s">
        <v>22822</v>
      </c>
      <c r="D5488" s="309">
        <v>36</v>
      </c>
      <c r="E5488" s="412">
        <v>360</v>
      </c>
      <c r="F5488" s="409" t="s">
        <v>22855</v>
      </c>
      <c r="G5488" s="412">
        <v>360</v>
      </c>
      <c r="H5488" s="414">
        <v>13807</v>
      </c>
      <c r="I5488" s="401" t="s">
        <v>22858</v>
      </c>
      <c r="J5488" s="414">
        <v>13807</v>
      </c>
      <c r="K5488" s="309">
        <v>36</v>
      </c>
      <c r="L5488" s="412">
        <v>360</v>
      </c>
      <c r="M5488" s="414">
        <v>13807</v>
      </c>
      <c r="N5488" s="280" t="str">
        <f t="shared" si="85"/>
        <v>36 360 13807</v>
      </c>
    </row>
    <row r="5489" spans="2:14" ht="17.25" thickBot="1">
      <c r="B5489" s="309">
        <v>36</v>
      </c>
      <c r="C5489" s="285" t="s">
        <v>22822</v>
      </c>
      <c r="D5489" s="309">
        <v>36</v>
      </c>
      <c r="E5489" s="412">
        <v>360</v>
      </c>
      <c r="F5489" s="409" t="s">
        <v>22855</v>
      </c>
      <c r="G5489" s="412">
        <v>360</v>
      </c>
      <c r="H5489" s="414">
        <v>13810</v>
      </c>
      <c r="I5489" s="402" t="s">
        <v>21455</v>
      </c>
      <c r="J5489" s="414">
        <v>13810</v>
      </c>
      <c r="K5489" s="309">
        <v>36</v>
      </c>
      <c r="L5489" s="412">
        <v>360</v>
      </c>
      <c r="M5489" s="414">
        <v>13810</v>
      </c>
      <c r="N5489" s="280" t="str">
        <f t="shared" si="85"/>
        <v>36 360 13810</v>
      </c>
    </row>
    <row r="5490" spans="2:14" ht="17.25" thickBot="1">
      <c r="B5490" s="309">
        <v>36</v>
      </c>
      <c r="C5490" s="285" t="s">
        <v>22822</v>
      </c>
      <c r="D5490" s="309">
        <v>36</v>
      </c>
      <c r="E5490" s="412">
        <v>360</v>
      </c>
      <c r="F5490" s="409" t="s">
        <v>22855</v>
      </c>
      <c r="G5490" s="412">
        <v>360</v>
      </c>
      <c r="H5490" s="414">
        <v>13813</v>
      </c>
      <c r="I5490" s="401" t="s">
        <v>22859</v>
      </c>
      <c r="J5490" s="414">
        <v>13813</v>
      </c>
      <c r="K5490" s="309">
        <v>36</v>
      </c>
      <c r="L5490" s="412">
        <v>360</v>
      </c>
      <c r="M5490" s="414">
        <v>13813</v>
      </c>
      <c r="N5490" s="280" t="str">
        <f t="shared" si="85"/>
        <v>36 360 13813</v>
      </c>
    </row>
    <row r="5491" spans="2:14" ht="17.25" thickBot="1">
      <c r="B5491" s="309">
        <v>36</v>
      </c>
      <c r="C5491" s="285" t="s">
        <v>22822</v>
      </c>
      <c r="D5491" s="309">
        <v>36</v>
      </c>
      <c r="E5491" s="412">
        <v>360</v>
      </c>
      <c r="F5491" s="409" t="s">
        <v>22855</v>
      </c>
      <c r="G5491" s="412">
        <v>360</v>
      </c>
      <c r="H5491" s="414">
        <v>13816</v>
      </c>
      <c r="I5491" s="402" t="s">
        <v>22860</v>
      </c>
      <c r="J5491" s="414">
        <v>13816</v>
      </c>
      <c r="K5491" s="309">
        <v>36</v>
      </c>
      <c r="L5491" s="412">
        <v>360</v>
      </c>
      <c r="M5491" s="414">
        <v>13816</v>
      </c>
      <c r="N5491" s="280" t="str">
        <f t="shared" si="85"/>
        <v>36 360 13816</v>
      </c>
    </row>
    <row r="5492" spans="2:14" ht="17.25" thickBot="1">
      <c r="B5492" s="309">
        <v>36</v>
      </c>
      <c r="C5492" s="285" t="s">
        <v>22822</v>
      </c>
      <c r="D5492" s="309">
        <v>36</v>
      </c>
      <c r="E5492" s="412">
        <v>360</v>
      </c>
      <c r="F5492" s="409" t="s">
        <v>22855</v>
      </c>
      <c r="G5492" s="412">
        <v>360</v>
      </c>
      <c r="H5492" s="414">
        <v>13819</v>
      </c>
      <c r="I5492" s="401" t="s">
        <v>21953</v>
      </c>
      <c r="J5492" s="414">
        <v>13819</v>
      </c>
      <c r="K5492" s="309">
        <v>36</v>
      </c>
      <c r="L5492" s="412">
        <v>360</v>
      </c>
      <c r="M5492" s="414">
        <v>13819</v>
      </c>
      <c r="N5492" s="280" t="str">
        <f t="shared" si="85"/>
        <v>36 360 13819</v>
      </c>
    </row>
    <row r="5493" spans="2:14" ht="17.25" thickBot="1">
      <c r="B5493" s="309">
        <v>36</v>
      </c>
      <c r="C5493" s="285" t="s">
        <v>22822</v>
      </c>
      <c r="D5493" s="309">
        <v>36</v>
      </c>
      <c r="E5493" s="412">
        <v>360</v>
      </c>
      <c r="F5493" s="409" t="s">
        <v>22855</v>
      </c>
      <c r="G5493" s="412">
        <v>360</v>
      </c>
      <c r="H5493" s="414">
        <v>13822</v>
      </c>
      <c r="I5493" s="402" t="s">
        <v>22861</v>
      </c>
      <c r="J5493" s="414">
        <v>13822</v>
      </c>
      <c r="K5493" s="309">
        <v>36</v>
      </c>
      <c r="L5493" s="412">
        <v>360</v>
      </c>
      <c r="M5493" s="414">
        <v>13822</v>
      </c>
      <c r="N5493" s="280" t="str">
        <f t="shared" si="85"/>
        <v>36 360 13822</v>
      </c>
    </row>
    <row r="5494" spans="2:14" ht="17.25" thickBot="1">
      <c r="B5494" s="309">
        <v>36</v>
      </c>
      <c r="C5494" s="285" t="s">
        <v>22822</v>
      </c>
      <c r="D5494" s="309">
        <v>36</v>
      </c>
      <c r="E5494" s="412">
        <v>360</v>
      </c>
      <c r="F5494" s="409" t="s">
        <v>22855</v>
      </c>
      <c r="G5494" s="412">
        <v>360</v>
      </c>
      <c r="H5494" s="414">
        <v>13825</v>
      </c>
      <c r="I5494" s="401" t="s">
        <v>19263</v>
      </c>
      <c r="J5494" s="414">
        <v>13825</v>
      </c>
      <c r="K5494" s="309">
        <v>36</v>
      </c>
      <c r="L5494" s="412">
        <v>360</v>
      </c>
      <c r="M5494" s="414">
        <v>13825</v>
      </c>
      <c r="N5494" s="280" t="str">
        <f t="shared" si="85"/>
        <v>36 360 13825</v>
      </c>
    </row>
    <row r="5495" spans="2:14" ht="17.25" thickBot="1">
      <c r="B5495" s="309">
        <v>36</v>
      </c>
      <c r="C5495" s="285" t="s">
        <v>22822</v>
      </c>
      <c r="D5495" s="309">
        <v>36</v>
      </c>
      <c r="E5495" s="412">
        <v>360</v>
      </c>
      <c r="F5495" s="409" t="s">
        <v>22855</v>
      </c>
      <c r="G5495" s="412">
        <v>360</v>
      </c>
      <c r="H5495" s="414">
        <v>13828</v>
      </c>
      <c r="I5495" s="402" t="s">
        <v>20000</v>
      </c>
      <c r="J5495" s="414">
        <v>13828</v>
      </c>
      <c r="K5495" s="309">
        <v>36</v>
      </c>
      <c r="L5495" s="412">
        <v>360</v>
      </c>
      <c r="M5495" s="414">
        <v>13828</v>
      </c>
      <c r="N5495" s="280" t="str">
        <f t="shared" si="85"/>
        <v>36 360 13828</v>
      </c>
    </row>
    <row r="5496" spans="2:14" ht="17.25" thickBot="1">
      <c r="B5496" s="309">
        <v>36</v>
      </c>
      <c r="C5496" s="285" t="s">
        <v>22822</v>
      </c>
      <c r="D5496" s="309">
        <v>36</v>
      </c>
      <c r="E5496" s="412">
        <v>360</v>
      </c>
      <c r="F5496" s="409" t="s">
        <v>22855</v>
      </c>
      <c r="G5496" s="412">
        <v>360</v>
      </c>
      <c r="H5496" s="414">
        <v>13831</v>
      </c>
      <c r="I5496" s="401" t="s">
        <v>19085</v>
      </c>
      <c r="J5496" s="414">
        <v>13831</v>
      </c>
      <c r="K5496" s="309">
        <v>36</v>
      </c>
      <c r="L5496" s="412">
        <v>360</v>
      </c>
      <c r="M5496" s="414">
        <v>13831</v>
      </c>
      <c r="N5496" s="280" t="str">
        <f t="shared" si="85"/>
        <v>36 360 13831</v>
      </c>
    </row>
    <row r="5497" spans="2:14" ht="17.25" thickBot="1">
      <c r="B5497" s="309">
        <v>36</v>
      </c>
      <c r="C5497" s="285" t="s">
        <v>22822</v>
      </c>
      <c r="D5497" s="309">
        <v>36</v>
      </c>
      <c r="E5497" s="412">
        <v>360</v>
      </c>
      <c r="F5497" s="409" t="s">
        <v>22855</v>
      </c>
      <c r="G5497" s="412">
        <v>360</v>
      </c>
      <c r="H5497" s="414">
        <v>13834</v>
      </c>
      <c r="I5497" s="402" t="s">
        <v>21931</v>
      </c>
      <c r="J5497" s="414">
        <v>13834</v>
      </c>
      <c r="K5497" s="309">
        <v>36</v>
      </c>
      <c r="L5497" s="412">
        <v>360</v>
      </c>
      <c r="M5497" s="414">
        <v>13834</v>
      </c>
      <c r="N5497" s="280" t="str">
        <f t="shared" si="85"/>
        <v>36 360 13834</v>
      </c>
    </row>
    <row r="5498" spans="2:14" ht="17.25" thickBot="1">
      <c r="B5498" s="309">
        <v>36</v>
      </c>
      <c r="C5498" s="285" t="s">
        <v>22822</v>
      </c>
      <c r="D5498" s="309">
        <v>36</v>
      </c>
      <c r="E5498" s="412">
        <v>360</v>
      </c>
      <c r="F5498" s="409" t="s">
        <v>22855</v>
      </c>
      <c r="G5498" s="412">
        <v>360</v>
      </c>
      <c r="H5498" s="414">
        <v>13837</v>
      </c>
      <c r="I5498" s="401" t="s">
        <v>22862</v>
      </c>
      <c r="J5498" s="414">
        <v>13837</v>
      </c>
      <c r="K5498" s="309">
        <v>36</v>
      </c>
      <c r="L5498" s="412">
        <v>360</v>
      </c>
      <c r="M5498" s="414">
        <v>13837</v>
      </c>
      <c r="N5498" s="280" t="str">
        <f t="shared" si="85"/>
        <v>36 360 13837</v>
      </c>
    </row>
    <row r="5499" spans="2:14" ht="17.25" thickBot="1">
      <c r="B5499" s="309">
        <v>36</v>
      </c>
      <c r="C5499" s="285" t="s">
        <v>22822</v>
      </c>
      <c r="D5499" s="309">
        <v>36</v>
      </c>
      <c r="E5499" s="412">
        <v>360</v>
      </c>
      <c r="F5499" s="409" t="s">
        <v>22855</v>
      </c>
      <c r="G5499" s="412">
        <v>360</v>
      </c>
      <c r="H5499" s="414">
        <v>13840</v>
      </c>
      <c r="I5499" s="401" t="s">
        <v>20638</v>
      </c>
      <c r="J5499" s="414">
        <v>13840</v>
      </c>
      <c r="K5499" s="309">
        <v>36</v>
      </c>
      <c r="L5499" s="412">
        <v>360</v>
      </c>
      <c r="M5499" s="414">
        <v>13840</v>
      </c>
      <c r="N5499" s="280" t="str">
        <f t="shared" si="85"/>
        <v>36 360 13840</v>
      </c>
    </row>
    <row r="5500" spans="2:14" ht="17.25" thickBot="1">
      <c r="B5500" s="309">
        <v>36</v>
      </c>
      <c r="C5500" s="285" t="s">
        <v>22822</v>
      </c>
      <c r="D5500" s="309">
        <v>36</v>
      </c>
      <c r="E5500" s="412">
        <v>360</v>
      </c>
      <c r="F5500" s="409" t="s">
        <v>22855</v>
      </c>
      <c r="G5500" s="412">
        <v>360</v>
      </c>
      <c r="H5500" s="414">
        <v>13843</v>
      </c>
      <c r="I5500" s="402" t="s">
        <v>22863</v>
      </c>
      <c r="J5500" s="414">
        <v>13843</v>
      </c>
      <c r="K5500" s="309">
        <v>36</v>
      </c>
      <c r="L5500" s="412">
        <v>360</v>
      </c>
      <c r="M5500" s="414">
        <v>13843</v>
      </c>
      <c r="N5500" s="280" t="str">
        <f t="shared" si="85"/>
        <v>36 360 13843</v>
      </c>
    </row>
    <row r="5501" spans="2:14" ht="17.25" thickBot="1">
      <c r="B5501" s="309">
        <v>36</v>
      </c>
      <c r="C5501" s="285" t="s">
        <v>22822</v>
      </c>
      <c r="D5501" s="309">
        <v>36</v>
      </c>
      <c r="E5501" s="412">
        <v>360</v>
      </c>
      <c r="F5501" s="409" t="s">
        <v>22855</v>
      </c>
      <c r="G5501" s="412">
        <v>360</v>
      </c>
      <c r="H5501" s="414">
        <v>13846</v>
      </c>
      <c r="I5501" s="401" t="s">
        <v>19541</v>
      </c>
      <c r="J5501" s="414">
        <v>13846</v>
      </c>
      <c r="K5501" s="309">
        <v>36</v>
      </c>
      <c r="L5501" s="412">
        <v>360</v>
      </c>
      <c r="M5501" s="414">
        <v>13846</v>
      </c>
      <c r="N5501" s="280" t="str">
        <f t="shared" si="85"/>
        <v>36 360 13846</v>
      </c>
    </row>
    <row r="5502" spans="2:14" ht="17.25" thickBot="1">
      <c r="B5502" s="309">
        <v>36</v>
      </c>
      <c r="C5502" s="285" t="s">
        <v>22822</v>
      </c>
      <c r="D5502" s="309">
        <v>36</v>
      </c>
      <c r="E5502" s="412">
        <v>360</v>
      </c>
      <c r="F5502" s="409" t="s">
        <v>22855</v>
      </c>
      <c r="G5502" s="412">
        <v>360</v>
      </c>
      <c r="H5502" s="414">
        <v>13849</v>
      </c>
      <c r="I5502" s="402" t="s">
        <v>21050</v>
      </c>
      <c r="J5502" s="414">
        <v>13849</v>
      </c>
      <c r="K5502" s="309">
        <v>36</v>
      </c>
      <c r="L5502" s="412">
        <v>360</v>
      </c>
      <c r="M5502" s="414">
        <v>13849</v>
      </c>
      <c r="N5502" s="280" t="str">
        <f t="shared" si="85"/>
        <v>36 360 13849</v>
      </c>
    </row>
    <row r="5503" spans="2:14" ht="17.25" thickBot="1">
      <c r="B5503" s="309">
        <v>36</v>
      </c>
      <c r="C5503" s="285" t="s">
        <v>22822</v>
      </c>
      <c r="D5503" s="309">
        <v>36</v>
      </c>
      <c r="E5503" s="412">
        <v>360</v>
      </c>
      <c r="F5503" s="409" t="s">
        <v>22855</v>
      </c>
      <c r="G5503" s="412">
        <v>360</v>
      </c>
      <c r="H5503" s="414">
        <v>13852</v>
      </c>
      <c r="I5503" s="401" t="s">
        <v>21856</v>
      </c>
      <c r="J5503" s="414">
        <v>13852</v>
      </c>
      <c r="K5503" s="309">
        <v>36</v>
      </c>
      <c r="L5503" s="412">
        <v>360</v>
      </c>
      <c r="M5503" s="414">
        <v>13852</v>
      </c>
      <c r="N5503" s="280" t="str">
        <f t="shared" si="85"/>
        <v>36 360 13852</v>
      </c>
    </row>
    <row r="5504" spans="2:14" ht="17.25" thickBot="1">
      <c r="B5504" s="309">
        <v>36</v>
      </c>
      <c r="C5504" s="285" t="s">
        <v>22822</v>
      </c>
      <c r="D5504" s="309">
        <v>36</v>
      </c>
      <c r="E5504" s="412">
        <v>360</v>
      </c>
      <c r="F5504" s="409" t="s">
        <v>22855</v>
      </c>
      <c r="G5504" s="412">
        <v>360</v>
      </c>
      <c r="H5504" s="414">
        <v>13855</v>
      </c>
      <c r="I5504" s="402" t="s">
        <v>22864</v>
      </c>
      <c r="J5504" s="414">
        <v>13855</v>
      </c>
      <c r="K5504" s="309">
        <v>36</v>
      </c>
      <c r="L5504" s="412">
        <v>360</v>
      </c>
      <c r="M5504" s="414">
        <v>13855</v>
      </c>
      <c r="N5504" s="280" t="str">
        <f t="shared" si="85"/>
        <v>36 360 13855</v>
      </c>
    </row>
    <row r="5505" spans="2:14" ht="17.25" thickBot="1">
      <c r="B5505" s="309">
        <v>36</v>
      </c>
      <c r="C5505" s="285" t="s">
        <v>22822</v>
      </c>
      <c r="D5505" s="309">
        <v>36</v>
      </c>
      <c r="E5505" s="412">
        <v>360</v>
      </c>
      <c r="F5505" s="409" t="s">
        <v>22855</v>
      </c>
      <c r="G5505" s="412">
        <v>360</v>
      </c>
      <c r="H5505" s="414">
        <v>13858</v>
      </c>
      <c r="I5505" s="401" t="s">
        <v>20864</v>
      </c>
      <c r="J5505" s="414">
        <v>13858</v>
      </c>
      <c r="K5505" s="309">
        <v>36</v>
      </c>
      <c r="L5505" s="412">
        <v>360</v>
      </c>
      <c r="M5505" s="414">
        <v>13858</v>
      </c>
      <c r="N5505" s="280" t="str">
        <f t="shared" si="85"/>
        <v>36 360 13858</v>
      </c>
    </row>
    <row r="5506" spans="2:14" ht="17.25" thickBot="1">
      <c r="B5506" s="309">
        <v>36</v>
      </c>
      <c r="C5506" s="285" t="s">
        <v>22822</v>
      </c>
      <c r="D5506" s="309">
        <v>36</v>
      </c>
      <c r="E5506" s="412">
        <v>360</v>
      </c>
      <c r="F5506" s="409" t="s">
        <v>22855</v>
      </c>
      <c r="G5506" s="412">
        <v>360</v>
      </c>
      <c r="H5506" s="414">
        <v>13861</v>
      </c>
      <c r="I5506" s="417" t="s">
        <v>22865</v>
      </c>
      <c r="J5506" s="414">
        <v>13861</v>
      </c>
      <c r="K5506" s="309">
        <v>36</v>
      </c>
      <c r="L5506" s="412">
        <v>360</v>
      </c>
      <c r="M5506" s="414">
        <v>13861</v>
      </c>
      <c r="N5506" s="280" t="str">
        <f t="shared" si="85"/>
        <v>36 360 13861</v>
      </c>
    </row>
    <row r="5507" spans="2:14" ht="17.25" thickBot="1">
      <c r="B5507" s="309">
        <v>36</v>
      </c>
      <c r="C5507" s="285" t="s">
        <v>22822</v>
      </c>
      <c r="D5507" s="309">
        <v>36</v>
      </c>
      <c r="E5507" s="412">
        <v>360</v>
      </c>
      <c r="F5507" s="409" t="s">
        <v>22855</v>
      </c>
      <c r="G5507" s="412">
        <v>360</v>
      </c>
      <c r="H5507" s="414">
        <v>13864</v>
      </c>
      <c r="I5507" s="401" t="s">
        <v>20701</v>
      </c>
      <c r="J5507" s="414">
        <v>13864</v>
      </c>
      <c r="K5507" s="309">
        <v>36</v>
      </c>
      <c r="L5507" s="412">
        <v>360</v>
      </c>
      <c r="M5507" s="414">
        <v>13864</v>
      </c>
      <c r="N5507" s="280" t="str">
        <f t="shared" si="85"/>
        <v>36 360 13864</v>
      </c>
    </row>
    <row r="5508" spans="2:14" ht="17.25" thickBot="1">
      <c r="B5508" s="309">
        <v>36</v>
      </c>
      <c r="C5508" s="285" t="s">
        <v>22822</v>
      </c>
      <c r="D5508" s="309">
        <v>36</v>
      </c>
      <c r="E5508" s="412">
        <v>360</v>
      </c>
      <c r="F5508" s="409" t="s">
        <v>22855</v>
      </c>
      <c r="G5508" s="412">
        <v>360</v>
      </c>
      <c r="H5508" s="414">
        <v>13867</v>
      </c>
      <c r="I5508" s="402" t="s">
        <v>21233</v>
      </c>
      <c r="J5508" s="414">
        <v>13867</v>
      </c>
      <c r="K5508" s="309">
        <v>36</v>
      </c>
      <c r="L5508" s="412">
        <v>360</v>
      </c>
      <c r="M5508" s="414">
        <v>13867</v>
      </c>
      <c r="N5508" s="280" t="str">
        <f t="shared" ref="N5508:N5571" si="86">K5508&amp;" "&amp;L5508&amp;" "&amp;M5508</f>
        <v>36 360 13867</v>
      </c>
    </row>
    <row r="5509" spans="2:14" ht="17.25" thickBot="1">
      <c r="B5509" s="309">
        <v>36</v>
      </c>
      <c r="C5509" s="285" t="s">
        <v>22822</v>
      </c>
      <c r="D5509" s="309">
        <v>36</v>
      </c>
      <c r="E5509" s="412">
        <v>360</v>
      </c>
      <c r="F5509" s="409" t="s">
        <v>22855</v>
      </c>
      <c r="G5509" s="412">
        <v>360</v>
      </c>
      <c r="H5509" s="414">
        <v>13870</v>
      </c>
      <c r="I5509" s="401" t="s">
        <v>19544</v>
      </c>
      <c r="J5509" s="414">
        <v>13870</v>
      </c>
      <c r="K5509" s="309">
        <v>36</v>
      </c>
      <c r="L5509" s="412">
        <v>360</v>
      </c>
      <c r="M5509" s="414">
        <v>13870</v>
      </c>
      <c r="N5509" s="280" t="str">
        <f t="shared" si="86"/>
        <v>36 360 13870</v>
      </c>
    </row>
    <row r="5510" spans="2:14" ht="17.25" thickBot="1">
      <c r="B5510" s="309">
        <v>36</v>
      </c>
      <c r="C5510" s="285" t="s">
        <v>22822</v>
      </c>
      <c r="D5510" s="309">
        <v>36</v>
      </c>
      <c r="E5510" s="412">
        <v>360</v>
      </c>
      <c r="F5510" s="409" t="s">
        <v>22855</v>
      </c>
      <c r="G5510" s="412">
        <v>360</v>
      </c>
      <c r="H5510" s="414">
        <v>13873</v>
      </c>
      <c r="I5510" s="402" t="s">
        <v>22866</v>
      </c>
      <c r="J5510" s="414">
        <v>13873</v>
      </c>
      <c r="K5510" s="309">
        <v>36</v>
      </c>
      <c r="L5510" s="412">
        <v>360</v>
      </c>
      <c r="M5510" s="414">
        <v>13873</v>
      </c>
      <c r="N5510" s="280" t="str">
        <f t="shared" si="86"/>
        <v>36 360 13873</v>
      </c>
    </row>
    <row r="5511" spans="2:14" ht="17.25" thickBot="1">
      <c r="B5511" s="309">
        <v>36</v>
      </c>
      <c r="C5511" s="285" t="s">
        <v>22822</v>
      </c>
      <c r="D5511" s="309">
        <v>36</v>
      </c>
      <c r="E5511" s="412">
        <v>360</v>
      </c>
      <c r="F5511" s="409" t="s">
        <v>22855</v>
      </c>
      <c r="G5511" s="412">
        <v>360</v>
      </c>
      <c r="H5511" s="414">
        <v>13876</v>
      </c>
      <c r="I5511" s="401" t="s">
        <v>22867</v>
      </c>
      <c r="J5511" s="414">
        <v>13876</v>
      </c>
      <c r="K5511" s="309">
        <v>36</v>
      </c>
      <c r="L5511" s="412">
        <v>360</v>
      </c>
      <c r="M5511" s="414">
        <v>13876</v>
      </c>
      <c r="N5511" s="280" t="str">
        <f t="shared" si="86"/>
        <v>36 360 13876</v>
      </c>
    </row>
    <row r="5512" spans="2:14" ht="17.25" thickBot="1">
      <c r="B5512" s="309">
        <v>36</v>
      </c>
      <c r="C5512" s="285" t="s">
        <v>22822</v>
      </c>
      <c r="D5512" s="309">
        <v>36</v>
      </c>
      <c r="E5512" s="412">
        <v>360</v>
      </c>
      <c r="F5512" s="409" t="s">
        <v>22855</v>
      </c>
      <c r="G5512" s="412">
        <v>360</v>
      </c>
      <c r="H5512" s="414">
        <v>13879</v>
      </c>
      <c r="I5512" s="402" t="s">
        <v>21951</v>
      </c>
      <c r="J5512" s="414">
        <v>13879</v>
      </c>
      <c r="K5512" s="309">
        <v>36</v>
      </c>
      <c r="L5512" s="412">
        <v>360</v>
      </c>
      <c r="M5512" s="414">
        <v>13879</v>
      </c>
      <c r="N5512" s="280" t="str">
        <f t="shared" si="86"/>
        <v>36 360 13879</v>
      </c>
    </row>
    <row r="5513" spans="2:14" ht="17.25" thickBot="1">
      <c r="B5513" s="309">
        <v>36</v>
      </c>
      <c r="C5513" s="285" t="s">
        <v>22822</v>
      </c>
      <c r="D5513" s="309">
        <v>36</v>
      </c>
      <c r="E5513" s="412">
        <v>360</v>
      </c>
      <c r="F5513" s="409" t="s">
        <v>22855</v>
      </c>
      <c r="G5513" s="412">
        <v>360</v>
      </c>
      <c r="H5513" s="414">
        <v>13882</v>
      </c>
      <c r="I5513" s="401" t="s">
        <v>22868</v>
      </c>
      <c r="J5513" s="414">
        <v>13882</v>
      </c>
      <c r="K5513" s="309">
        <v>36</v>
      </c>
      <c r="L5513" s="412">
        <v>360</v>
      </c>
      <c r="M5513" s="414">
        <v>13882</v>
      </c>
      <c r="N5513" s="280" t="str">
        <f t="shared" si="86"/>
        <v>36 360 13882</v>
      </c>
    </row>
    <row r="5514" spans="2:14" ht="17.25" thickBot="1">
      <c r="B5514" s="309">
        <v>36</v>
      </c>
      <c r="C5514" s="285" t="s">
        <v>22822</v>
      </c>
      <c r="D5514" s="309">
        <v>36</v>
      </c>
      <c r="E5514" s="412">
        <v>360</v>
      </c>
      <c r="F5514" s="409" t="s">
        <v>22855</v>
      </c>
      <c r="G5514" s="412">
        <v>360</v>
      </c>
      <c r="H5514" s="414">
        <v>13885</v>
      </c>
      <c r="I5514" s="401" t="s">
        <v>22869</v>
      </c>
      <c r="J5514" s="414">
        <v>13885</v>
      </c>
      <c r="K5514" s="309">
        <v>36</v>
      </c>
      <c r="L5514" s="412">
        <v>360</v>
      </c>
      <c r="M5514" s="414">
        <v>13885</v>
      </c>
      <c r="N5514" s="280" t="str">
        <f t="shared" si="86"/>
        <v>36 360 13885</v>
      </c>
    </row>
    <row r="5515" spans="2:14" ht="17.25" thickBot="1">
      <c r="B5515" s="309">
        <v>36</v>
      </c>
      <c r="C5515" s="285" t="s">
        <v>22822</v>
      </c>
      <c r="D5515" s="309">
        <v>36</v>
      </c>
      <c r="E5515" s="412">
        <v>360</v>
      </c>
      <c r="F5515" s="409" t="s">
        <v>22855</v>
      </c>
      <c r="G5515" s="412">
        <v>360</v>
      </c>
      <c r="H5515" s="414">
        <v>13888</v>
      </c>
      <c r="I5515" s="402" t="s">
        <v>20981</v>
      </c>
      <c r="J5515" s="414">
        <v>13888</v>
      </c>
      <c r="K5515" s="309">
        <v>36</v>
      </c>
      <c r="L5515" s="412">
        <v>360</v>
      </c>
      <c r="M5515" s="414">
        <v>13888</v>
      </c>
      <c r="N5515" s="280" t="str">
        <f t="shared" si="86"/>
        <v>36 360 13888</v>
      </c>
    </row>
    <row r="5516" spans="2:14" ht="17.25" thickBot="1">
      <c r="B5516" s="309">
        <v>36</v>
      </c>
      <c r="C5516" s="285" t="s">
        <v>22822</v>
      </c>
      <c r="D5516" s="309">
        <v>36</v>
      </c>
      <c r="E5516" s="410">
        <v>361</v>
      </c>
      <c r="F5516" s="407" t="s">
        <v>22870</v>
      </c>
      <c r="G5516" s="410">
        <v>361</v>
      </c>
      <c r="H5516" s="414">
        <v>13891</v>
      </c>
      <c r="I5516" s="401" t="s">
        <v>22871</v>
      </c>
      <c r="J5516" s="414">
        <v>13891</v>
      </c>
      <c r="K5516" s="309">
        <v>36</v>
      </c>
      <c r="L5516" s="410">
        <v>361</v>
      </c>
      <c r="M5516" s="414">
        <v>13891</v>
      </c>
      <c r="N5516" s="280" t="str">
        <f t="shared" si="86"/>
        <v>36 361 13891</v>
      </c>
    </row>
    <row r="5517" spans="2:14" ht="17.25" thickBot="1">
      <c r="B5517" s="309">
        <v>36</v>
      </c>
      <c r="C5517" s="285" t="s">
        <v>22822</v>
      </c>
      <c r="D5517" s="309">
        <v>36</v>
      </c>
      <c r="E5517" s="410">
        <v>361</v>
      </c>
      <c r="F5517" s="407" t="s">
        <v>22870</v>
      </c>
      <c r="G5517" s="410">
        <v>361</v>
      </c>
      <c r="H5517" s="414">
        <v>13894</v>
      </c>
      <c r="I5517" s="402" t="s">
        <v>22872</v>
      </c>
      <c r="J5517" s="414">
        <v>13894</v>
      </c>
      <c r="K5517" s="309">
        <v>36</v>
      </c>
      <c r="L5517" s="410">
        <v>361</v>
      </c>
      <c r="M5517" s="414">
        <v>13894</v>
      </c>
      <c r="N5517" s="280" t="str">
        <f t="shared" si="86"/>
        <v>36 361 13894</v>
      </c>
    </row>
    <row r="5518" spans="2:14" ht="17.25" thickBot="1">
      <c r="B5518" s="309">
        <v>36</v>
      </c>
      <c r="C5518" s="285" t="s">
        <v>22822</v>
      </c>
      <c r="D5518" s="309">
        <v>36</v>
      </c>
      <c r="E5518" s="410">
        <v>361</v>
      </c>
      <c r="F5518" s="407" t="s">
        <v>22870</v>
      </c>
      <c r="G5518" s="410">
        <v>361</v>
      </c>
      <c r="H5518" s="414">
        <v>13897</v>
      </c>
      <c r="I5518" s="401" t="s">
        <v>22873</v>
      </c>
      <c r="J5518" s="414">
        <v>13897</v>
      </c>
      <c r="K5518" s="309">
        <v>36</v>
      </c>
      <c r="L5518" s="410">
        <v>361</v>
      </c>
      <c r="M5518" s="414">
        <v>13897</v>
      </c>
      <c r="N5518" s="280" t="str">
        <f t="shared" si="86"/>
        <v>36 361 13897</v>
      </c>
    </row>
    <row r="5519" spans="2:14" ht="17.25" thickBot="1">
      <c r="B5519" s="309">
        <v>36</v>
      </c>
      <c r="C5519" s="285" t="s">
        <v>22822</v>
      </c>
      <c r="D5519" s="309">
        <v>36</v>
      </c>
      <c r="E5519" s="410">
        <v>361</v>
      </c>
      <c r="F5519" s="407" t="s">
        <v>22870</v>
      </c>
      <c r="G5519" s="410">
        <v>361</v>
      </c>
      <c r="H5519" s="414">
        <v>13900</v>
      </c>
      <c r="I5519" s="402" t="s">
        <v>22874</v>
      </c>
      <c r="J5519" s="414">
        <v>13900</v>
      </c>
      <c r="K5519" s="309">
        <v>36</v>
      </c>
      <c r="L5519" s="410">
        <v>361</v>
      </c>
      <c r="M5519" s="414">
        <v>13900</v>
      </c>
      <c r="N5519" s="280" t="str">
        <f t="shared" si="86"/>
        <v>36 361 13900</v>
      </c>
    </row>
    <row r="5520" spans="2:14" ht="17.25" thickBot="1">
      <c r="B5520" s="309">
        <v>36</v>
      </c>
      <c r="C5520" s="285" t="s">
        <v>22822</v>
      </c>
      <c r="D5520" s="309">
        <v>36</v>
      </c>
      <c r="E5520" s="410">
        <v>361</v>
      </c>
      <c r="F5520" s="407" t="s">
        <v>22870</v>
      </c>
      <c r="G5520" s="410">
        <v>361</v>
      </c>
      <c r="H5520" s="414">
        <v>13903</v>
      </c>
      <c r="I5520" s="401" t="s">
        <v>22875</v>
      </c>
      <c r="J5520" s="414">
        <v>13903</v>
      </c>
      <c r="K5520" s="309">
        <v>36</v>
      </c>
      <c r="L5520" s="410">
        <v>361</v>
      </c>
      <c r="M5520" s="414">
        <v>13903</v>
      </c>
      <c r="N5520" s="280" t="str">
        <f t="shared" si="86"/>
        <v>36 361 13903</v>
      </c>
    </row>
    <row r="5521" spans="2:14" ht="17.25" thickBot="1">
      <c r="B5521" s="309">
        <v>36</v>
      </c>
      <c r="C5521" s="285" t="s">
        <v>22822</v>
      </c>
      <c r="D5521" s="309">
        <v>36</v>
      </c>
      <c r="E5521" s="410">
        <v>361</v>
      </c>
      <c r="F5521" s="407" t="s">
        <v>22870</v>
      </c>
      <c r="G5521" s="410">
        <v>361</v>
      </c>
      <c r="H5521" s="414">
        <v>13906</v>
      </c>
      <c r="I5521" s="402" t="s">
        <v>22876</v>
      </c>
      <c r="J5521" s="414">
        <v>13906</v>
      </c>
      <c r="K5521" s="309">
        <v>36</v>
      </c>
      <c r="L5521" s="410">
        <v>361</v>
      </c>
      <c r="M5521" s="414">
        <v>13906</v>
      </c>
      <c r="N5521" s="280" t="str">
        <f t="shared" si="86"/>
        <v>36 361 13906</v>
      </c>
    </row>
    <row r="5522" spans="2:14" ht="17.25" thickBot="1">
      <c r="B5522" s="309">
        <v>36</v>
      </c>
      <c r="C5522" s="285" t="s">
        <v>22822</v>
      </c>
      <c r="D5522" s="309">
        <v>36</v>
      </c>
      <c r="E5522" s="410">
        <v>361</v>
      </c>
      <c r="F5522" s="407" t="s">
        <v>22870</v>
      </c>
      <c r="G5522" s="410">
        <v>361</v>
      </c>
      <c r="H5522" s="414">
        <v>13909</v>
      </c>
      <c r="I5522" s="401" t="s">
        <v>22877</v>
      </c>
      <c r="J5522" s="414">
        <v>13909</v>
      </c>
      <c r="K5522" s="309">
        <v>36</v>
      </c>
      <c r="L5522" s="410">
        <v>361</v>
      </c>
      <c r="M5522" s="414">
        <v>13909</v>
      </c>
      <c r="N5522" s="280" t="str">
        <f t="shared" si="86"/>
        <v>36 361 13909</v>
      </c>
    </row>
    <row r="5523" spans="2:14" ht="17.25" thickBot="1">
      <c r="B5523" s="309">
        <v>36</v>
      </c>
      <c r="C5523" s="285" t="s">
        <v>22822</v>
      </c>
      <c r="D5523" s="309">
        <v>36</v>
      </c>
      <c r="E5523" s="410">
        <v>361</v>
      </c>
      <c r="F5523" s="407" t="s">
        <v>22870</v>
      </c>
      <c r="G5523" s="410">
        <v>361</v>
      </c>
      <c r="H5523" s="414">
        <v>13912</v>
      </c>
      <c r="I5523" s="402" t="s">
        <v>22878</v>
      </c>
      <c r="J5523" s="414">
        <v>13912</v>
      </c>
      <c r="K5523" s="309">
        <v>36</v>
      </c>
      <c r="L5523" s="410">
        <v>361</v>
      </c>
      <c r="M5523" s="414">
        <v>13912</v>
      </c>
      <c r="N5523" s="280" t="str">
        <f t="shared" si="86"/>
        <v>36 361 13912</v>
      </c>
    </row>
    <row r="5524" spans="2:14" ht="17.25" thickBot="1">
      <c r="B5524" s="309">
        <v>36</v>
      </c>
      <c r="C5524" s="285" t="s">
        <v>22822</v>
      </c>
      <c r="D5524" s="309">
        <v>36</v>
      </c>
      <c r="E5524" s="410">
        <v>361</v>
      </c>
      <c r="F5524" s="407" t="s">
        <v>22870</v>
      </c>
      <c r="G5524" s="410">
        <v>361</v>
      </c>
      <c r="H5524" s="414">
        <v>13915</v>
      </c>
      <c r="I5524" s="401" t="s">
        <v>21620</v>
      </c>
      <c r="J5524" s="414">
        <v>13915</v>
      </c>
      <c r="K5524" s="309">
        <v>36</v>
      </c>
      <c r="L5524" s="410">
        <v>361</v>
      </c>
      <c r="M5524" s="414">
        <v>13915</v>
      </c>
      <c r="N5524" s="280" t="str">
        <f t="shared" si="86"/>
        <v>36 361 13915</v>
      </c>
    </row>
    <row r="5525" spans="2:14" ht="17.25" thickBot="1">
      <c r="B5525" s="309">
        <v>36</v>
      </c>
      <c r="C5525" s="285" t="s">
        <v>22822</v>
      </c>
      <c r="D5525" s="309">
        <v>36</v>
      </c>
      <c r="E5525" s="410">
        <v>361</v>
      </c>
      <c r="F5525" s="407" t="s">
        <v>22870</v>
      </c>
      <c r="G5525" s="410">
        <v>361</v>
      </c>
      <c r="H5525" s="414">
        <v>13918</v>
      </c>
      <c r="I5525" s="402" t="s">
        <v>20795</v>
      </c>
      <c r="J5525" s="414">
        <v>13918</v>
      </c>
      <c r="K5525" s="309">
        <v>36</v>
      </c>
      <c r="L5525" s="410">
        <v>361</v>
      </c>
      <c r="M5525" s="414">
        <v>13918</v>
      </c>
      <c r="N5525" s="280" t="str">
        <f t="shared" si="86"/>
        <v>36 361 13918</v>
      </c>
    </row>
    <row r="5526" spans="2:14" ht="17.25" thickBot="1">
      <c r="B5526" s="309">
        <v>36</v>
      </c>
      <c r="C5526" s="285" t="s">
        <v>22822</v>
      </c>
      <c r="D5526" s="309">
        <v>36</v>
      </c>
      <c r="E5526" s="410">
        <v>361</v>
      </c>
      <c r="F5526" s="407" t="s">
        <v>22870</v>
      </c>
      <c r="G5526" s="410">
        <v>361</v>
      </c>
      <c r="H5526" s="414">
        <v>13921</v>
      </c>
      <c r="I5526" s="401" t="s">
        <v>22879</v>
      </c>
      <c r="J5526" s="414">
        <v>13921</v>
      </c>
      <c r="K5526" s="309">
        <v>36</v>
      </c>
      <c r="L5526" s="410">
        <v>361</v>
      </c>
      <c r="M5526" s="414">
        <v>13921</v>
      </c>
      <c r="N5526" s="280" t="str">
        <f t="shared" si="86"/>
        <v>36 361 13921</v>
      </c>
    </row>
    <row r="5527" spans="2:14" ht="17.25" thickBot="1">
      <c r="B5527" s="309">
        <v>36</v>
      </c>
      <c r="C5527" s="285" t="s">
        <v>22822</v>
      </c>
      <c r="D5527" s="309">
        <v>36</v>
      </c>
      <c r="E5527" s="410">
        <v>361</v>
      </c>
      <c r="F5527" s="407" t="s">
        <v>22870</v>
      </c>
      <c r="G5527" s="410">
        <v>361</v>
      </c>
      <c r="H5527" s="414">
        <v>13924</v>
      </c>
      <c r="I5527" s="402" t="s">
        <v>22880</v>
      </c>
      <c r="J5527" s="414">
        <v>13924</v>
      </c>
      <c r="K5527" s="309">
        <v>36</v>
      </c>
      <c r="L5527" s="410">
        <v>361</v>
      </c>
      <c r="M5527" s="414">
        <v>13924</v>
      </c>
      <c r="N5527" s="280" t="str">
        <f t="shared" si="86"/>
        <v>36 361 13924</v>
      </c>
    </row>
    <row r="5528" spans="2:14" ht="17.25" thickBot="1">
      <c r="B5528" s="309">
        <v>36</v>
      </c>
      <c r="C5528" s="285" t="s">
        <v>22822</v>
      </c>
      <c r="D5528" s="309">
        <v>36</v>
      </c>
      <c r="E5528" s="410">
        <v>361</v>
      </c>
      <c r="F5528" s="407" t="s">
        <v>22870</v>
      </c>
      <c r="G5528" s="410">
        <v>361</v>
      </c>
      <c r="H5528" s="414">
        <v>13927</v>
      </c>
      <c r="I5528" s="401" t="s">
        <v>22881</v>
      </c>
      <c r="J5528" s="414">
        <v>13927</v>
      </c>
      <c r="K5528" s="309">
        <v>36</v>
      </c>
      <c r="L5528" s="410">
        <v>361</v>
      </c>
      <c r="M5528" s="414">
        <v>13927</v>
      </c>
      <c r="N5528" s="280" t="str">
        <f t="shared" si="86"/>
        <v>36 361 13927</v>
      </c>
    </row>
    <row r="5529" spans="2:14" ht="17.25" thickBot="1">
      <c r="B5529" s="309">
        <v>36</v>
      </c>
      <c r="C5529" s="285" t="s">
        <v>22822</v>
      </c>
      <c r="D5529" s="309">
        <v>36</v>
      </c>
      <c r="E5529" s="410">
        <v>361</v>
      </c>
      <c r="F5529" s="407" t="s">
        <v>22870</v>
      </c>
      <c r="G5529" s="410">
        <v>361</v>
      </c>
      <c r="H5529" s="414">
        <v>13930</v>
      </c>
      <c r="I5529" s="402" t="s">
        <v>22882</v>
      </c>
      <c r="J5529" s="414">
        <v>13930</v>
      </c>
      <c r="K5529" s="309">
        <v>36</v>
      </c>
      <c r="L5529" s="410">
        <v>361</v>
      </c>
      <c r="M5529" s="414">
        <v>13930</v>
      </c>
      <c r="N5529" s="280" t="str">
        <f t="shared" si="86"/>
        <v>36 361 13930</v>
      </c>
    </row>
    <row r="5530" spans="2:14" ht="17.25" thickBot="1">
      <c r="B5530" s="309">
        <v>36</v>
      </c>
      <c r="C5530" s="285" t="s">
        <v>22822</v>
      </c>
      <c r="D5530" s="309">
        <v>36</v>
      </c>
      <c r="E5530" s="410">
        <v>361</v>
      </c>
      <c r="F5530" s="407" t="s">
        <v>22870</v>
      </c>
      <c r="G5530" s="410">
        <v>361</v>
      </c>
      <c r="H5530" s="414">
        <v>13933</v>
      </c>
      <c r="I5530" s="401" t="s">
        <v>22883</v>
      </c>
      <c r="J5530" s="414">
        <v>13933</v>
      </c>
      <c r="K5530" s="309">
        <v>36</v>
      </c>
      <c r="L5530" s="410">
        <v>361</v>
      </c>
      <c r="M5530" s="414">
        <v>13933</v>
      </c>
      <c r="N5530" s="280" t="str">
        <f t="shared" si="86"/>
        <v>36 361 13933</v>
      </c>
    </row>
    <row r="5531" spans="2:14" ht="17.25" thickBot="1">
      <c r="B5531" s="309">
        <v>36</v>
      </c>
      <c r="C5531" s="285" t="s">
        <v>22822</v>
      </c>
      <c r="D5531" s="309">
        <v>36</v>
      </c>
      <c r="E5531" s="410">
        <v>361</v>
      </c>
      <c r="F5531" s="407" t="s">
        <v>22870</v>
      </c>
      <c r="G5531" s="410">
        <v>361</v>
      </c>
      <c r="H5531" s="414">
        <v>13936</v>
      </c>
      <c r="I5531" s="401" t="s">
        <v>22884</v>
      </c>
      <c r="J5531" s="414">
        <v>13936</v>
      </c>
      <c r="K5531" s="309">
        <v>36</v>
      </c>
      <c r="L5531" s="410">
        <v>361</v>
      </c>
      <c r="M5531" s="414">
        <v>13936</v>
      </c>
      <c r="N5531" s="280" t="str">
        <f t="shared" si="86"/>
        <v>36 361 13936</v>
      </c>
    </row>
    <row r="5532" spans="2:14" ht="17.25" thickBot="1">
      <c r="B5532" s="309">
        <v>36</v>
      </c>
      <c r="C5532" s="285" t="s">
        <v>22822</v>
      </c>
      <c r="D5532" s="309">
        <v>36</v>
      </c>
      <c r="E5532" s="410">
        <v>361</v>
      </c>
      <c r="F5532" s="407" t="s">
        <v>22870</v>
      </c>
      <c r="G5532" s="410">
        <v>361</v>
      </c>
      <c r="H5532" s="414">
        <v>13939</v>
      </c>
      <c r="I5532" s="402" t="s">
        <v>22885</v>
      </c>
      <c r="J5532" s="414">
        <v>13939</v>
      </c>
      <c r="K5532" s="309">
        <v>36</v>
      </c>
      <c r="L5532" s="410">
        <v>361</v>
      </c>
      <c r="M5532" s="414">
        <v>13939</v>
      </c>
      <c r="N5532" s="280" t="str">
        <f t="shared" si="86"/>
        <v>36 361 13939</v>
      </c>
    </row>
    <row r="5533" spans="2:14" ht="17.25" thickBot="1">
      <c r="B5533" s="309">
        <v>36</v>
      </c>
      <c r="C5533" s="285" t="s">
        <v>22822</v>
      </c>
      <c r="D5533" s="309">
        <v>36</v>
      </c>
      <c r="E5533" s="410">
        <v>361</v>
      </c>
      <c r="F5533" s="407" t="s">
        <v>22870</v>
      </c>
      <c r="G5533" s="410">
        <v>361</v>
      </c>
      <c r="H5533" s="414">
        <v>13942</v>
      </c>
      <c r="I5533" s="401" t="s">
        <v>22886</v>
      </c>
      <c r="J5533" s="414">
        <v>13942</v>
      </c>
      <c r="K5533" s="309">
        <v>36</v>
      </c>
      <c r="L5533" s="410">
        <v>361</v>
      </c>
      <c r="M5533" s="414">
        <v>13942</v>
      </c>
      <c r="N5533" s="280" t="str">
        <f t="shared" si="86"/>
        <v>36 361 13942</v>
      </c>
    </row>
    <row r="5534" spans="2:14" ht="17.25" thickBot="1">
      <c r="B5534" s="309">
        <v>36</v>
      </c>
      <c r="C5534" s="285" t="s">
        <v>22822</v>
      </c>
      <c r="D5534" s="309">
        <v>36</v>
      </c>
      <c r="E5534" s="410">
        <v>361</v>
      </c>
      <c r="F5534" s="407" t="s">
        <v>22870</v>
      </c>
      <c r="G5534" s="410">
        <v>361</v>
      </c>
      <c r="H5534" s="414">
        <v>13945</v>
      </c>
      <c r="I5534" s="402" t="s">
        <v>22887</v>
      </c>
      <c r="J5534" s="414">
        <v>13945</v>
      </c>
      <c r="K5534" s="309">
        <v>36</v>
      </c>
      <c r="L5534" s="410">
        <v>361</v>
      </c>
      <c r="M5534" s="414">
        <v>13945</v>
      </c>
      <c r="N5534" s="280" t="str">
        <f t="shared" si="86"/>
        <v>36 361 13945</v>
      </c>
    </row>
    <row r="5535" spans="2:14" ht="17.25" thickBot="1">
      <c r="B5535" s="309">
        <v>36</v>
      </c>
      <c r="C5535" s="285" t="s">
        <v>22822</v>
      </c>
      <c r="D5535" s="309">
        <v>36</v>
      </c>
      <c r="E5535" s="410">
        <v>361</v>
      </c>
      <c r="F5535" s="407" t="s">
        <v>22870</v>
      </c>
      <c r="G5535" s="410">
        <v>361</v>
      </c>
      <c r="H5535" s="414">
        <v>13948</v>
      </c>
      <c r="I5535" s="401" t="s">
        <v>22888</v>
      </c>
      <c r="J5535" s="414">
        <v>13948</v>
      </c>
      <c r="K5535" s="309">
        <v>36</v>
      </c>
      <c r="L5535" s="410">
        <v>361</v>
      </c>
      <c r="M5535" s="414">
        <v>13948</v>
      </c>
      <c r="N5535" s="280" t="str">
        <f t="shared" si="86"/>
        <v>36 361 13948</v>
      </c>
    </row>
    <row r="5536" spans="2:14" ht="17.25" thickBot="1">
      <c r="B5536" s="309">
        <v>36</v>
      </c>
      <c r="C5536" s="285" t="s">
        <v>22822</v>
      </c>
      <c r="D5536" s="309">
        <v>36</v>
      </c>
      <c r="E5536" s="410">
        <v>361</v>
      </c>
      <c r="F5536" s="407" t="s">
        <v>22870</v>
      </c>
      <c r="G5536" s="410">
        <v>361</v>
      </c>
      <c r="H5536" s="414">
        <v>13951</v>
      </c>
      <c r="I5536" s="402" t="s">
        <v>22889</v>
      </c>
      <c r="J5536" s="414">
        <v>13951</v>
      </c>
      <c r="K5536" s="309">
        <v>36</v>
      </c>
      <c r="L5536" s="410">
        <v>361</v>
      </c>
      <c r="M5536" s="414">
        <v>13951</v>
      </c>
      <c r="N5536" s="280" t="str">
        <f t="shared" si="86"/>
        <v>36 361 13951</v>
      </c>
    </row>
    <row r="5537" spans="2:14" ht="17.25" thickBot="1">
      <c r="B5537" s="309">
        <v>36</v>
      </c>
      <c r="C5537" s="285" t="s">
        <v>22822</v>
      </c>
      <c r="D5537" s="309">
        <v>36</v>
      </c>
      <c r="E5537" s="410">
        <v>361</v>
      </c>
      <c r="F5537" s="407" t="s">
        <v>22870</v>
      </c>
      <c r="G5537" s="410">
        <v>361</v>
      </c>
      <c r="H5537" s="414">
        <v>13954</v>
      </c>
      <c r="I5537" s="401" t="s">
        <v>20686</v>
      </c>
      <c r="J5537" s="414">
        <v>13954</v>
      </c>
      <c r="K5537" s="309">
        <v>36</v>
      </c>
      <c r="L5537" s="410">
        <v>361</v>
      </c>
      <c r="M5537" s="414">
        <v>13954</v>
      </c>
      <c r="N5537" s="280" t="str">
        <f t="shared" si="86"/>
        <v>36 361 13954</v>
      </c>
    </row>
    <row r="5538" spans="2:14" ht="17.25" thickBot="1">
      <c r="B5538" s="309">
        <v>36</v>
      </c>
      <c r="C5538" s="285" t="s">
        <v>22822</v>
      </c>
      <c r="D5538" s="309">
        <v>36</v>
      </c>
      <c r="E5538" s="410">
        <v>361</v>
      </c>
      <c r="F5538" s="407" t="s">
        <v>22870</v>
      </c>
      <c r="G5538" s="410">
        <v>361</v>
      </c>
      <c r="H5538" s="414">
        <v>13957</v>
      </c>
      <c r="I5538" s="402" t="s">
        <v>22890</v>
      </c>
      <c r="J5538" s="414">
        <v>13957</v>
      </c>
      <c r="K5538" s="309">
        <v>36</v>
      </c>
      <c r="L5538" s="410">
        <v>361</v>
      </c>
      <c r="M5538" s="414">
        <v>13957</v>
      </c>
      <c r="N5538" s="280" t="str">
        <f t="shared" si="86"/>
        <v>36 361 13957</v>
      </c>
    </row>
    <row r="5539" spans="2:14" ht="17.25" thickBot="1">
      <c r="B5539" s="309">
        <v>36</v>
      </c>
      <c r="C5539" s="285" t="s">
        <v>22822</v>
      </c>
      <c r="D5539" s="309">
        <v>36</v>
      </c>
      <c r="E5539" s="410">
        <v>361</v>
      </c>
      <c r="F5539" s="407" t="s">
        <v>22870</v>
      </c>
      <c r="G5539" s="410">
        <v>361</v>
      </c>
      <c r="H5539" s="414">
        <v>13960</v>
      </c>
      <c r="I5539" s="401" t="s">
        <v>20687</v>
      </c>
      <c r="J5539" s="414">
        <v>13960</v>
      </c>
      <c r="K5539" s="309">
        <v>36</v>
      </c>
      <c r="L5539" s="410">
        <v>361</v>
      </c>
      <c r="M5539" s="414">
        <v>13960</v>
      </c>
      <c r="N5539" s="280" t="str">
        <f t="shared" si="86"/>
        <v>36 361 13960</v>
      </c>
    </row>
    <row r="5540" spans="2:14" ht="17.25" thickBot="1">
      <c r="B5540" s="309">
        <v>36</v>
      </c>
      <c r="C5540" s="285" t="s">
        <v>22822</v>
      </c>
      <c r="D5540" s="309">
        <v>36</v>
      </c>
      <c r="E5540" s="410">
        <v>361</v>
      </c>
      <c r="F5540" s="407" t="s">
        <v>22870</v>
      </c>
      <c r="G5540" s="410">
        <v>361</v>
      </c>
      <c r="H5540" s="414">
        <v>13963</v>
      </c>
      <c r="I5540" s="402" t="s">
        <v>22891</v>
      </c>
      <c r="J5540" s="414">
        <v>13963</v>
      </c>
      <c r="K5540" s="309">
        <v>36</v>
      </c>
      <c r="L5540" s="410">
        <v>361</v>
      </c>
      <c r="M5540" s="414">
        <v>13963</v>
      </c>
      <c r="N5540" s="280" t="str">
        <f t="shared" si="86"/>
        <v>36 361 13963</v>
      </c>
    </row>
    <row r="5541" spans="2:14" ht="17.25" thickBot="1">
      <c r="B5541" s="309">
        <v>36</v>
      </c>
      <c r="C5541" s="285" t="s">
        <v>22822</v>
      </c>
      <c r="D5541" s="309">
        <v>36</v>
      </c>
      <c r="E5541" s="412">
        <v>362</v>
      </c>
      <c r="F5541" s="409" t="s">
        <v>7362</v>
      </c>
      <c r="G5541" s="412">
        <v>362</v>
      </c>
      <c r="H5541" s="414">
        <v>13966</v>
      </c>
      <c r="I5541" s="401" t="s">
        <v>22892</v>
      </c>
      <c r="J5541" s="414">
        <v>13966</v>
      </c>
      <c r="K5541" s="309">
        <v>36</v>
      </c>
      <c r="L5541" s="412">
        <v>362</v>
      </c>
      <c r="M5541" s="414">
        <v>13966</v>
      </c>
      <c r="N5541" s="280" t="str">
        <f t="shared" si="86"/>
        <v>36 362 13966</v>
      </c>
    </row>
    <row r="5542" spans="2:14" ht="17.25" thickBot="1">
      <c r="B5542" s="309">
        <v>36</v>
      </c>
      <c r="C5542" s="285" t="s">
        <v>22822</v>
      </c>
      <c r="D5542" s="309">
        <v>36</v>
      </c>
      <c r="E5542" s="412">
        <v>362</v>
      </c>
      <c r="F5542" s="409" t="s">
        <v>7362</v>
      </c>
      <c r="G5542" s="412">
        <v>362</v>
      </c>
      <c r="H5542" s="414">
        <v>13969</v>
      </c>
      <c r="I5542" s="402" t="s">
        <v>22893</v>
      </c>
      <c r="J5542" s="414">
        <v>13969</v>
      </c>
      <c r="K5542" s="309">
        <v>36</v>
      </c>
      <c r="L5542" s="412">
        <v>362</v>
      </c>
      <c r="M5542" s="414">
        <v>13969</v>
      </c>
      <c r="N5542" s="280" t="str">
        <f t="shared" si="86"/>
        <v>36 362 13969</v>
      </c>
    </row>
    <row r="5543" spans="2:14" ht="17.25" thickBot="1">
      <c r="B5543" s="309">
        <v>36</v>
      </c>
      <c r="C5543" s="285" t="s">
        <v>22822</v>
      </c>
      <c r="D5543" s="309">
        <v>36</v>
      </c>
      <c r="E5543" s="412">
        <v>362</v>
      </c>
      <c r="F5543" s="409" t="s">
        <v>7362</v>
      </c>
      <c r="G5543" s="412">
        <v>362</v>
      </c>
      <c r="H5543" s="414">
        <v>13972</v>
      </c>
      <c r="I5543" s="401" t="s">
        <v>21386</v>
      </c>
      <c r="J5543" s="414">
        <v>13972</v>
      </c>
      <c r="K5543" s="309">
        <v>36</v>
      </c>
      <c r="L5543" s="412">
        <v>362</v>
      </c>
      <c r="M5543" s="414">
        <v>13972</v>
      </c>
      <c r="N5543" s="280" t="str">
        <f t="shared" si="86"/>
        <v>36 362 13972</v>
      </c>
    </row>
    <row r="5544" spans="2:14" ht="17.25" thickBot="1">
      <c r="B5544" s="309">
        <v>36</v>
      </c>
      <c r="C5544" s="285" t="s">
        <v>22822</v>
      </c>
      <c r="D5544" s="309">
        <v>36</v>
      </c>
      <c r="E5544" s="412">
        <v>362</v>
      </c>
      <c r="F5544" s="409" t="s">
        <v>7362</v>
      </c>
      <c r="G5544" s="412">
        <v>362</v>
      </c>
      <c r="H5544" s="414">
        <v>13975</v>
      </c>
      <c r="I5544" s="402" t="s">
        <v>20688</v>
      </c>
      <c r="J5544" s="414">
        <v>13975</v>
      </c>
      <c r="K5544" s="309">
        <v>36</v>
      </c>
      <c r="L5544" s="412">
        <v>362</v>
      </c>
      <c r="M5544" s="414">
        <v>13975</v>
      </c>
      <c r="N5544" s="280" t="str">
        <f t="shared" si="86"/>
        <v>36 362 13975</v>
      </c>
    </row>
    <row r="5545" spans="2:14" ht="17.25" thickBot="1">
      <c r="B5545" s="309">
        <v>36</v>
      </c>
      <c r="C5545" s="285" t="s">
        <v>22822</v>
      </c>
      <c r="D5545" s="309">
        <v>36</v>
      </c>
      <c r="E5545" s="412">
        <v>362</v>
      </c>
      <c r="F5545" s="409" t="s">
        <v>7362</v>
      </c>
      <c r="G5545" s="412">
        <v>362</v>
      </c>
      <c r="H5545" s="414">
        <v>13978</v>
      </c>
      <c r="I5545" s="401" t="s">
        <v>22686</v>
      </c>
      <c r="J5545" s="414">
        <v>13978</v>
      </c>
      <c r="K5545" s="309">
        <v>36</v>
      </c>
      <c r="L5545" s="412">
        <v>362</v>
      </c>
      <c r="M5545" s="414">
        <v>13978</v>
      </c>
      <c r="N5545" s="280" t="str">
        <f t="shared" si="86"/>
        <v>36 362 13978</v>
      </c>
    </row>
    <row r="5546" spans="2:14" ht="17.25" thickBot="1">
      <c r="B5546" s="309">
        <v>36</v>
      </c>
      <c r="C5546" s="285" t="s">
        <v>22822</v>
      </c>
      <c r="D5546" s="309">
        <v>36</v>
      </c>
      <c r="E5546" s="412">
        <v>362</v>
      </c>
      <c r="F5546" s="409" t="s">
        <v>7362</v>
      </c>
      <c r="G5546" s="412">
        <v>362</v>
      </c>
      <c r="H5546" s="414">
        <v>13981</v>
      </c>
      <c r="I5546" s="402" t="s">
        <v>22894</v>
      </c>
      <c r="J5546" s="414">
        <v>13981</v>
      </c>
      <c r="K5546" s="309">
        <v>36</v>
      </c>
      <c r="L5546" s="412">
        <v>362</v>
      </c>
      <c r="M5546" s="414">
        <v>13981</v>
      </c>
      <c r="N5546" s="280" t="str">
        <f t="shared" si="86"/>
        <v>36 362 13981</v>
      </c>
    </row>
    <row r="5547" spans="2:14" ht="17.25" thickBot="1">
      <c r="B5547" s="309">
        <v>36</v>
      </c>
      <c r="C5547" s="285" t="s">
        <v>22822</v>
      </c>
      <c r="D5547" s="309">
        <v>36</v>
      </c>
      <c r="E5547" s="412">
        <v>362</v>
      </c>
      <c r="F5547" s="409" t="s">
        <v>7362</v>
      </c>
      <c r="G5547" s="412">
        <v>362</v>
      </c>
      <c r="H5547" s="414">
        <v>13984</v>
      </c>
      <c r="I5547" s="401" t="s">
        <v>19415</v>
      </c>
      <c r="J5547" s="414">
        <v>13984</v>
      </c>
      <c r="K5547" s="309">
        <v>36</v>
      </c>
      <c r="L5547" s="412">
        <v>362</v>
      </c>
      <c r="M5547" s="414">
        <v>13984</v>
      </c>
      <c r="N5547" s="280" t="str">
        <f t="shared" si="86"/>
        <v>36 362 13984</v>
      </c>
    </row>
    <row r="5548" spans="2:14" ht="17.25" thickBot="1">
      <c r="B5548" s="309">
        <v>36</v>
      </c>
      <c r="C5548" s="285" t="s">
        <v>22822</v>
      </c>
      <c r="D5548" s="309">
        <v>36</v>
      </c>
      <c r="E5548" s="412">
        <v>362</v>
      </c>
      <c r="F5548" s="409" t="s">
        <v>7362</v>
      </c>
      <c r="G5548" s="412">
        <v>362</v>
      </c>
      <c r="H5548" s="414">
        <v>13987</v>
      </c>
      <c r="I5548" s="402" t="s">
        <v>19983</v>
      </c>
      <c r="J5548" s="414">
        <v>13987</v>
      </c>
      <c r="K5548" s="309">
        <v>36</v>
      </c>
      <c r="L5548" s="412">
        <v>362</v>
      </c>
      <c r="M5548" s="414">
        <v>13987</v>
      </c>
      <c r="N5548" s="280" t="str">
        <f t="shared" si="86"/>
        <v>36 362 13987</v>
      </c>
    </row>
    <row r="5549" spans="2:14" ht="17.25" thickBot="1">
      <c r="B5549" s="309">
        <v>36</v>
      </c>
      <c r="C5549" s="285" t="s">
        <v>22822</v>
      </c>
      <c r="D5549" s="309">
        <v>36</v>
      </c>
      <c r="E5549" s="412">
        <v>362</v>
      </c>
      <c r="F5549" s="409" t="s">
        <v>7362</v>
      </c>
      <c r="G5549" s="412">
        <v>362</v>
      </c>
      <c r="H5549" s="414">
        <v>13990</v>
      </c>
      <c r="I5549" s="401" t="s">
        <v>19886</v>
      </c>
      <c r="J5549" s="414">
        <v>13990</v>
      </c>
      <c r="K5549" s="309">
        <v>36</v>
      </c>
      <c r="L5549" s="412">
        <v>362</v>
      </c>
      <c r="M5549" s="414">
        <v>13990</v>
      </c>
      <c r="N5549" s="280" t="str">
        <f t="shared" si="86"/>
        <v>36 362 13990</v>
      </c>
    </row>
    <row r="5550" spans="2:14" ht="17.25" thickBot="1">
      <c r="B5550" s="309">
        <v>36</v>
      </c>
      <c r="C5550" s="285" t="s">
        <v>22822</v>
      </c>
      <c r="D5550" s="309">
        <v>36</v>
      </c>
      <c r="E5550" s="412">
        <v>362</v>
      </c>
      <c r="F5550" s="409" t="s">
        <v>7362</v>
      </c>
      <c r="G5550" s="412">
        <v>362</v>
      </c>
      <c r="H5550" s="414">
        <v>13993</v>
      </c>
      <c r="I5550" s="402" t="s">
        <v>19024</v>
      </c>
      <c r="J5550" s="414">
        <v>13993</v>
      </c>
      <c r="K5550" s="309">
        <v>36</v>
      </c>
      <c r="L5550" s="412">
        <v>362</v>
      </c>
      <c r="M5550" s="414">
        <v>13993</v>
      </c>
      <c r="N5550" s="280" t="str">
        <f t="shared" si="86"/>
        <v>36 362 13993</v>
      </c>
    </row>
    <row r="5551" spans="2:14" ht="17.25" thickBot="1">
      <c r="B5551" s="309">
        <v>36</v>
      </c>
      <c r="C5551" s="285" t="s">
        <v>22822</v>
      </c>
      <c r="D5551" s="309">
        <v>36</v>
      </c>
      <c r="E5551" s="412">
        <v>362</v>
      </c>
      <c r="F5551" s="409" t="s">
        <v>7362</v>
      </c>
      <c r="G5551" s="412">
        <v>362</v>
      </c>
      <c r="H5551" s="414">
        <v>13996</v>
      </c>
      <c r="I5551" s="401" t="s">
        <v>22895</v>
      </c>
      <c r="J5551" s="414">
        <v>13996</v>
      </c>
      <c r="K5551" s="309">
        <v>36</v>
      </c>
      <c r="L5551" s="412">
        <v>362</v>
      </c>
      <c r="M5551" s="414">
        <v>13996</v>
      </c>
      <c r="N5551" s="280" t="str">
        <f t="shared" si="86"/>
        <v>36 362 13996</v>
      </c>
    </row>
    <row r="5552" spans="2:14" ht="17.25" thickBot="1">
      <c r="B5552" s="309">
        <v>36</v>
      </c>
      <c r="C5552" s="285" t="s">
        <v>22822</v>
      </c>
      <c r="D5552" s="309">
        <v>36</v>
      </c>
      <c r="E5552" s="412">
        <v>362</v>
      </c>
      <c r="F5552" s="409" t="s">
        <v>7362</v>
      </c>
      <c r="G5552" s="412">
        <v>362</v>
      </c>
      <c r="H5552" s="414">
        <v>13999</v>
      </c>
      <c r="I5552" s="402" t="s">
        <v>22896</v>
      </c>
      <c r="J5552" s="414">
        <v>13999</v>
      </c>
      <c r="K5552" s="309">
        <v>36</v>
      </c>
      <c r="L5552" s="412">
        <v>362</v>
      </c>
      <c r="M5552" s="414">
        <v>13999</v>
      </c>
      <c r="N5552" s="280" t="str">
        <f t="shared" si="86"/>
        <v>36 362 13999</v>
      </c>
    </row>
    <row r="5553" spans="2:14" ht="17.25" thickBot="1">
      <c r="B5553" s="309">
        <v>36</v>
      </c>
      <c r="C5553" s="285" t="s">
        <v>22822</v>
      </c>
      <c r="D5553" s="309">
        <v>36</v>
      </c>
      <c r="E5553" s="412">
        <v>362</v>
      </c>
      <c r="F5553" s="409" t="s">
        <v>7362</v>
      </c>
      <c r="G5553" s="412">
        <v>362</v>
      </c>
      <c r="H5553" s="414">
        <v>14002</v>
      </c>
      <c r="I5553" s="401" t="s">
        <v>21579</v>
      </c>
      <c r="J5553" s="414">
        <v>14002</v>
      </c>
      <c r="K5553" s="309">
        <v>36</v>
      </c>
      <c r="L5553" s="412">
        <v>362</v>
      </c>
      <c r="M5553" s="414">
        <v>14002</v>
      </c>
      <c r="N5553" s="280" t="str">
        <f t="shared" si="86"/>
        <v>36 362 14002</v>
      </c>
    </row>
    <row r="5554" spans="2:14" ht="17.25" thickBot="1">
      <c r="B5554" s="309">
        <v>36</v>
      </c>
      <c r="C5554" s="285" t="s">
        <v>22822</v>
      </c>
      <c r="D5554" s="309">
        <v>36</v>
      </c>
      <c r="E5554" s="412">
        <v>362</v>
      </c>
      <c r="F5554" s="409" t="s">
        <v>7362</v>
      </c>
      <c r="G5554" s="412">
        <v>362</v>
      </c>
      <c r="H5554" s="414">
        <v>14005</v>
      </c>
      <c r="I5554" s="402" t="s">
        <v>22690</v>
      </c>
      <c r="J5554" s="414">
        <v>14005</v>
      </c>
      <c r="K5554" s="309">
        <v>36</v>
      </c>
      <c r="L5554" s="412">
        <v>362</v>
      </c>
      <c r="M5554" s="414">
        <v>14005</v>
      </c>
      <c r="N5554" s="280" t="str">
        <f t="shared" si="86"/>
        <v>36 362 14005</v>
      </c>
    </row>
    <row r="5555" spans="2:14" ht="17.25" thickBot="1">
      <c r="B5555" s="309">
        <v>36</v>
      </c>
      <c r="C5555" s="285" t="s">
        <v>22822</v>
      </c>
      <c r="D5555" s="309">
        <v>36</v>
      </c>
      <c r="E5555" s="412">
        <v>362</v>
      </c>
      <c r="F5555" s="409" t="s">
        <v>7362</v>
      </c>
      <c r="G5555" s="412">
        <v>362</v>
      </c>
      <c r="H5555" s="414">
        <v>14008</v>
      </c>
      <c r="I5555" s="401" t="s">
        <v>22897</v>
      </c>
      <c r="J5555" s="414">
        <v>14008</v>
      </c>
      <c r="K5555" s="309">
        <v>36</v>
      </c>
      <c r="L5555" s="412">
        <v>362</v>
      </c>
      <c r="M5555" s="414">
        <v>14008</v>
      </c>
      <c r="N5555" s="280" t="str">
        <f t="shared" si="86"/>
        <v>36 362 14008</v>
      </c>
    </row>
    <row r="5556" spans="2:14" ht="17.25" thickBot="1">
      <c r="B5556" s="309">
        <v>36</v>
      </c>
      <c r="C5556" s="285" t="s">
        <v>22822</v>
      </c>
      <c r="D5556" s="309">
        <v>36</v>
      </c>
      <c r="E5556" s="412">
        <v>362</v>
      </c>
      <c r="F5556" s="409" t="s">
        <v>7362</v>
      </c>
      <c r="G5556" s="412">
        <v>362</v>
      </c>
      <c r="H5556" s="414">
        <v>14011</v>
      </c>
      <c r="I5556" s="401" t="s">
        <v>18788</v>
      </c>
      <c r="J5556" s="414">
        <v>14011</v>
      </c>
      <c r="K5556" s="309">
        <v>36</v>
      </c>
      <c r="L5556" s="412">
        <v>362</v>
      </c>
      <c r="M5556" s="414">
        <v>14011</v>
      </c>
      <c r="N5556" s="280" t="str">
        <f t="shared" si="86"/>
        <v>36 362 14011</v>
      </c>
    </row>
    <row r="5557" spans="2:14" ht="17.25" thickBot="1">
      <c r="B5557" s="309">
        <v>36</v>
      </c>
      <c r="C5557" s="285" t="s">
        <v>22822</v>
      </c>
      <c r="D5557" s="309">
        <v>36</v>
      </c>
      <c r="E5557" s="412">
        <v>362</v>
      </c>
      <c r="F5557" s="409" t="s">
        <v>7362</v>
      </c>
      <c r="G5557" s="412">
        <v>362</v>
      </c>
      <c r="H5557" s="414">
        <v>14014</v>
      </c>
      <c r="I5557" s="402" t="s">
        <v>21435</v>
      </c>
      <c r="J5557" s="414">
        <v>14014</v>
      </c>
      <c r="K5557" s="309">
        <v>36</v>
      </c>
      <c r="L5557" s="412">
        <v>362</v>
      </c>
      <c r="M5557" s="414">
        <v>14014</v>
      </c>
      <c r="N5557" s="280" t="str">
        <f t="shared" si="86"/>
        <v>36 362 14014</v>
      </c>
    </row>
    <row r="5558" spans="2:14" ht="17.25" thickBot="1">
      <c r="B5558" s="309">
        <v>36</v>
      </c>
      <c r="C5558" s="285" t="s">
        <v>22822</v>
      </c>
      <c r="D5558" s="309">
        <v>36</v>
      </c>
      <c r="E5558" s="412">
        <v>362</v>
      </c>
      <c r="F5558" s="409" t="s">
        <v>7362</v>
      </c>
      <c r="G5558" s="412">
        <v>362</v>
      </c>
      <c r="H5558" s="414">
        <v>14017</v>
      </c>
      <c r="I5558" s="401" t="s">
        <v>21127</v>
      </c>
      <c r="J5558" s="414">
        <v>14017</v>
      </c>
      <c r="K5558" s="309">
        <v>36</v>
      </c>
      <c r="L5558" s="412">
        <v>362</v>
      </c>
      <c r="M5558" s="414">
        <v>14017</v>
      </c>
      <c r="N5558" s="280" t="str">
        <f t="shared" si="86"/>
        <v>36 362 14017</v>
      </c>
    </row>
    <row r="5559" spans="2:14" ht="17.25" thickBot="1">
      <c r="B5559" s="309">
        <v>36</v>
      </c>
      <c r="C5559" s="285" t="s">
        <v>22822</v>
      </c>
      <c r="D5559" s="309">
        <v>36</v>
      </c>
      <c r="E5559" s="412">
        <v>362</v>
      </c>
      <c r="F5559" s="409" t="s">
        <v>7362</v>
      </c>
      <c r="G5559" s="412">
        <v>362</v>
      </c>
      <c r="H5559" s="414">
        <v>14020</v>
      </c>
      <c r="I5559" s="402" t="s">
        <v>22691</v>
      </c>
      <c r="J5559" s="414">
        <v>14020</v>
      </c>
      <c r="K5559" s="309">
        <v>36</v>
      </c>
      <c r="L5559" s="412">
        <v>362</v>
      </c>
      <c r="M5559" s="414">
        <v>14020</v>
      </c>
      <c r="N5559" s="280" t="str">
        <f t="shared" si="86"/>
        <v>36 362 14020</v>
      </c>
    </row>
    <row r="5560" spans="2:14" ht="17.25" thickBot="1">
      <c r="B5560" s="309">
        <v>36</v>
      </c>
      <c r="C5560" s="285" t="s">
        <v>22822</v>
      </c>
      <c r="D5560" s="309">
        <v>36</v>
      </c>
      <c r="E5560" s="412">
        <v>362</v>
      </c>
      <c r="F5560" s="409" t="s">
        <v>7362</v>
      </c>
      <c r="G5560" s="412">
        <v>362</v>
      </c>
      <c r="H5560" s="414">
        <v>14023</v>
      </c>
      <c r="I5560" s="401" t="s">
        <v>22898</v>
      </c>
      <c r="J5560" s="414">
        <v>14023</v>
      </c>
      <c r="K5560" s="309">
        <v>36</v>
      </c>
      <c r="L5560" s="412">
        <v>362</v>
      </c>
      <c r="M5560" s="414">
        <v>14023</v>
      </c>
      <c r="N5560" s="280" t="str">
        <f t="shared" si="86"/>
        <v>36 362 14023</v>
      </c>
    </row>
    <row r="5561" spans="2:14" ht="17.25" thickBot="1">
      <c r="B5561" s="309">
        <v>36</v>
      </c>
      <c r="C5561" s="285" t="s">
        <v>22822</v>
      </c>
      <c r="D5561" s="309">
        <v>36</v>
      </c>
      <c r="E5561" s="410">
        <v>363</v>
      </c>
      <c r="F5561" s="407" t="s">
        <v>1544</v>
      </c>
      <c r="G5561" s="410">
        <v>363</v>
      </c>
      <c r="H5561" s="414">
        <v>14026</v>
      </c>
      <c r="I5561" s="401" t="s">
        <v>22899</v>
      </c>
      <c r="J5561" s="414">
        <v>14026</v>
      </c>
      <c r="K5561" s="309">
        <v>36</v>
      </c>
      <c r="L5561" s="410">
        <v>363</v>
      </c>
      <c r="M5561" s="414">
        <v>14026</v>
      </c>
      <c r="N5561" s="280" t="str">
        <f t="shared" si="86"/>
        <v>36 363 14026</v>
      </c>
    </row>
    <row r="5562" spans="2:14" ht="17.25" thickBot="1">
      <c r="B5562" s="309">
        <v>36</v>
      </c>
      <c r="C5562" s="285" t="s">
        <v>22822</v>
      </c>
      <c r="D5562" s="309">
        <v>36</v>
      </c>
      <c r="E5562" s="410">
        <v>363</v>
      </c>
      <c r="F5562" s="407" t="s">
        <v>1544</v>
      </c>
      <c r="G5562" s="410">
        <v>363</v>
      </c>
      <c r="H5562" s="414">
        <v>14029</v>
      </c>
      <c r="I5562" s="402" t="s">
        <v>22900</v>
      </c>
      <c r="J5562" s="414">
        <v>14029</v>
      </c>
      <c r="K5562" s="309">
        <v>36</v>
      </c>
      <c r="L5562" s="410">
        <v>363</v>
      </c>
      <c r="M5562" s="414">
        <v>14029</v>
      </c>
      <c r="N5562" s="280" t="str">
        <f t="shared" si="86"/>
        <v>36 363 14029</v>
      </c>
    </row>
    <row r="5563" spans="2:14" ht="17.25" thickBot="1">
      <c r="B5563" s="309">
        <v>36</v>
      </c>
      <c r="C5563" s="285" t="s">
        <v>22822</v>
      </c>
      <c r="D5563" s="309">
        <v>36</v>
      </c>
      <c r="E5563" s="410">
        <v>363</v>
      </c>
      <c r="F5563" s="407" t="s">
        <v>1544</v>
      </c>
      <c r="G5563" s="410">
        <v>363</v>
      </c>
      <c r="H5563" s="414">
        <v>14032</v>
      </c>
      <c r="I5563" s="401" t="s">
        <v>22901</v>
      </c>
      <c r="J5563" s="414">
        <v>14032</v>
      </c>
      <c r="K5563" s="309">
        <v>36</v>
      </c>
      <c r="L5563" s="410">
        <v>363</v>
      </c>
      <c r="M5563" s="414">
        <v>14032</v>
      </c>
      <c r="N5563" s="280" t="str">
        <f t="shared" si="86"/>
        <v>36 363 14032</v>
      </c>
    </row>
    <row r="5564" spans="2:14" ht="17.25" thickBot="1">
      <c r="B5564" s="309">
        <v>36</v>
      </c>
      <c r="C5564" s="285" t="s">
        <v>22822</v>
      </c>
      <c r="D5564" s="309">
        <v>36</v>
      </c>
      <c r="E5564" s="410">
        <v>363</v>
      </c>
      <c r="F5564" s="407" t="s">
        <v>1544</v>
      </c>
      <c r="G5564" s="410">
        <v>363</v>
      </c>
      <c r="H5564" s="414">
        <v>14035</v>
      </c>
      <c r="I5564" s="402" t="s">
        <v>22902</v>
      </c>
      <c r="J5564" s="414">
        <v>14035</v>
      </c>
      <c r="K5564" s="309">
        <v>36</v>
      </c>
      <c r="L5564" s="410">
        <v>363</v>
      </c>
      <c r="M5564" s="414">
        <v>14035</v>
      </c>
      <c r="N5564" s="280" t="str">
        <f t="shared" si="86"/>
        <v>36 363 14035</v>
      </c>
    </row>
    <row r="5565" spans="2:14" ht="17.25" thickBot="1">
      <c r="B5565" s="309">
        <v>36</v>
      </c>
      <c r="C5565" s="285" t="s">
        <v>22822</v>
      </c>
      <c r="D5565" s="309">
        <v>36</v>
      </c>
      <c r="E5565" s="410">
        <v>363</v>
      </c>
      <c r="F5565" s="407" t="s">
        <v>1544</v>
      </c>
      <c r="G5565" s="410">
        <v>363</v>
      </c>
      <c r="H5565" s="414">
        <v>14038</v>
      </c>
      <c r="I5565" s="401" t="s">
        <v>22903</v>
      </c>
      <c r="J5565" s="414">
        <v>14038</v>
      </c>
      <c r="K5565" s="309">
        <v>36</v>
      </c>
      <c r="L5565" s="410">
        <v>363</v>
      </c>
      <c r="M5565" s="414">
        <v>14038</v>
      </c>
      <c r="N5565" s="280" t="str">
        <f t="shared" si="86"/>
        <v>36 363 14038</v>
      </c>
    </row>
    <row r="5566" spans="2:14" ht="17.25" thickBot="1">
      <c r="B5566" s="309">
        <v>36</v>
      </c>
      <c r="C5566" s="285" t="s">
        <v>22822</v>
      </c>
      <c r="D5566" s="309">
        <v>36</v>
      </c>
      <c r="E5566" s="410">
        <v>363</v>
      </c>
      <c r="F5566" s="407" t="s">
        <v>1544</v>
      </c>
      <c r="G5566" s="410">
        <v>363</v>
      </c>
      <c r="H5566" s="414">
        <v>14041</v>
      </c>
      <c r="I5566" s="402" t="s">
        <v>22904</v>
      </c>
      <c r="J5566" s="414">
        <v>14041</v>
      </c>
      <c r="K5566" s="309">
        <v>36</v>
      </c>
      <c r="L5566" s="410">
        <v>363</v>
      </c>
      <c r="M5566" s="414">
        <v>14041</v>
      </c>
      <c r="N5566" s="280" t="str">
        <f t="shared" si="86"/>
        <v>36 363 14041</v>
      </c>
    </row>
    <row r="5567" spans="2:14" ht="17.25" thickBot="1">
      <c r="B5567" s="309">
        <v>36</v>
      </c>
      <c r="C5567" s="285" t="s">
        <v>22822</v>
      </c>
      <c r="D5567" s="309">
        <v>36</v>
      </c>
      <c r="E5567" s="410">
        <v>363</v>
      </c>
      <c r="F5567" s="407" t="s">
        <v>1544</v>
      </c>
      <c r="G5567" s="410">
        <v>363</v>
      </c>
      <c r="H5567" s="414">
        <v>14044</v>
      </c>
      <c r="I5567" s="401" t="s">
        <v>19030</v>
      </c>
      <c r="J5567" s="414">
        <v>14044</v>
      </c>
      <c r="K5567" s="309">
        <v>36</v>
      </c>
      <c r="L5567" s="410">
        <v>363</v>
      </c>
      <c r="M5567" s="414">
        <v>14044</v>
      </c>
      <c r="N5567" s="280" t="str">
        <f t="shared" si="86"/>
        <v>36 363 14044</v>
      </c>
    </row>
    <row r="5568" spans="2:14" ht="17.25" thickBot="1">
      <c r="B5568" s="309">
        <v>36</v>
      </c>
      <c r="C5568" s="285" t="s">
        <v>22822</v>
      </c>
      <c r="D5568" s="309">
        <v>36</v>
      </c>
      <c r="E5568" s="410">
        <v>363</v>
      </c>
      <c r="F5568" s="407" t="s">
        <v>1544</v>
      </c>
      <c r="G5568" s="410">
        <v>363</v>
      </c>
      <c r="H5568" s="414">
        <v>14047</v>
      </c>
      <c r="I5568" s="402" t="s">
        <v>22905</v>
      </c>
      <c r="J5568" s="414">
        <v>14047</v>
      </c>
      <c r="K5568" s="309">
        <v>36</v>
      </c>
      <c r="L5568" s="410">
        <v>363</v>
      </c>
      <c r="M5568" s="414">
        <v>14047</v>
      </c>
      <c r="N5568" s="280" t="str">
        <f t="shared" si="86"/>
        <v>36 363 14047</v>
      </c>
    </row>
    <row r="5569" spans="2:14" ht="17.25" thickBot="1">
      <c r="B5569" s="309">
        <v>36</v>
      </c>
      <c r="C5569" s="285" t="s">
        <v>22822</v>
      </c>
      <c r="D5569" s="309">
        <v>36</v>
      </c>
      <c r="E5569" s="410">
        <v>363</v>
      </c>
      <c r="F5569" s="407" t="s">
        <v>1544</v>
      </c>
      <c r="G5569" s="410">
        <v>363</v>
      </c>
      <c r="H5569" s="414">
        <v>14050</v>
      </c>
      <c r="I5569" s="401" t="s">
        <v>22906</v>
      </c>
      <c r="J5569" s="414">
        <v>14050</v>
      </c>
      <c r="K5569" s="309">
        <v>36</v>
      </c>
      <c r="L5569" s="410">
        <v>363</v>
      </c>
      <c r="M5569" s="414">
        <v>14050</v>
      </c>
      <c r="N5569" s="280" t="str">
        <f t="shared" si="86"/>
        <v>36 363 14050</v>
      </c>
    </row>
    <row r="5570" spans="2:14" ht="17.25" thickBot="1">
      <c r="B5570" s="309">
        <v>36</v>
      </c>
      <c r="C5570" s="285" t="s">
        <v>22822</v>
      </c>
      <c r="D5570" s="309">
        <v>36</v>
      </c>
      <c r="E5570" s="410">
        <v>363</v>
      </c>
      <c r="F5570" s="407" t="s">
        <v>1544</v>
      </c>
      <c r="G5570" s="410">
        <v>363</v>
      </c>
      <c r="H5570" s="414">
        <v>14053</v>
      </c>
      <c r="I5570" s="402" t="s">
        <v>22907</v>
      </c>
      <c r="J5570" s="414">
        <v>14053</v>
      </c>
      <c r="K5570" s="309">
        <v>36</v>
      </c>
      <c r="L5570" s="410">
        <v>363</v>
      </c>
      <c r="M5570" s="414">
        <v>14053</v>
      </c>
      <c r="N5570" s="280" t="str">
        <f t="shared" si="86"/>
        <v>36 363 14053</v>
      </c>
    </row>
    <row r="5571" spans="2:14" ht="17.25" thickBot="1">
      <c r="B5571" s="309">
        <v>36</v>
      </c>
      <c r="C5571" s="285" t="s">
        <v>22822</v>
      </c>
      <c r="D5571" s="309">
        <v>36</v>
      </c>
      <c r="E5571" s="410">
        <v>363</v>
      </c>
      <c r="F5571" s="407" t="s">
        <v>1544</v>
      </c>
      <c r="G5571" s="410">
        <v>363</v>
      </c>
      <c r="H5571" s="414">
        <v>14056</v>
      </c>
      <c r="I5571" s="401" t="s">
        <v>22908</v>
      </c>
      <c r="J5571" s="414">
        <v>14056</v>
      </c>
      <c r="K5571" s="309">
        <v>36</v>
      </c>
      <c r="L5571" s="410">
        <v>363</v>
      </c>
      <c r="M5571" s="414">
        <v>14056</v>
      </c>
      <c r="N5571" s="280" t="str">
        <f t="shared" si="86"/>
        <v>36 363 14056</v>
      </c>
    </row>
    <row r="5572" spans="2:14" ht="17.25" thickBot="1">
      <c r="B5572" s="309">
        <v>36</v>
      </c>
      <c r="C5572" s="285" t="s">
        <v>22822</v>
      </c>
      <c r="D5572" s="309">
        <v>36</v>
      </c>
      <c r="E5572" s="410">
        <v>363</v>
      </c>
      <c r="F5572" s="407" t="s">
        <v>1544</v>
      </c>
      <c r="G5572" s="410">
        <v>363</v>
      </c>
      <c r="H5572" s="414">
        <v>14059</v>
      </c>
      <c r="I5572" s="402" t="s">
        <v>5049</v>
      </c>
      <c r="J5572" s="414">
        <v>14059</v>
      </c>
      <c r="K5572" s="309">
        <v>36</v>
      </c>
      <c r="L5572" s="410">
        <v>363</v>
      </c>
      <c r="M5572" s="414">
        <v>14059</v>
      </c>
      <c r="N5572" s="280" t="str">
        <f t="shared" ref="N5572:N5635" si="87">K5572&amp;" "&amp;L5572&amp;" "&amp;M5572</f>
        <v>36 363 14059</v>
      </c>
    </row>
    <row r="5573" spans="2:14" ht="17.25" thickBot="1">
      <c r="B5573" s="309">
        <v>36</v>
      </c>
      <c r="C5573" s="285" t="s">
        <v>22822</v>
      </c>
      <c r="D5573" s="309">
        <v>36</v>
      </c>
      <c r="E5573" s="410">
        <v>363</v>
      </c>
      <c r="F5573" s="407" t="s">
        <v>1544</v>
      </c>
      <c r="G5573" s="410">
        <v>363</v>
      </c>
      <c r="H5573" s="414">
        <v>14062</v>
      </c>
      <c r="I5573" s="401" t="s">
        <v>22909</v>
      </c>
      <c r="J5573" s="414">
        <v>14062</v>
      </c>
      <c r="K5573" s="309">
        <v>36</v>
      </c>
      <c r="L5573" s="410">
        <v>363</v>
      </c>
      <c r="M5573" s="414">
        <v>14062</v>
      </c>
      <c r="N5573" s="280" t="str">
        <f t="shared" si="87"/>
        <v>36 363 14062</v>
      </c>
    </row>
    <row r="5574" spans="2:14" ht="17.25" thickBot="1">
      <c r="B5574" s="309">
        <v>36</v>
      </c>
      <c r="C5574" s="285" t="s">
        <v>22822</v>
      </c>
      <c r="D5574" s="309">
        <v>36</v>
      </c>
      <c r="E5574" s="410">
        <v>363</v>
      </c>
      <c r="F5574" s="407" t="s">
        <v>1544</v>
      </c>
      <c r="G5574" s="410">
        <v>363</v>
      </c>
      <c r="H5574" s="414">
        <v>14065</v>
      </c>
      <c r="I5574" s="402" t="s">
        <v>22910</v>
      </c>
      <c r="J5574" s="414">
        <v>14065</v>
      </c>
      <c r="K5574" s="309">
        <v>36</v>
      </c>
      <c r="L5574" s="410">
        <v>363</v>
      </c>
      <c r="M5574" s="414">
        <v>14065</v>
      </c>
      <c r="N5574" s="280" t="str">
        <f t="shared" si="87"/>
        <v>36 363 14065</v>
      </c>
    </row>
    <row r="5575" spans="2:14" ht="17.25" thickBot="1">
      <c r="B5575" s="309">
        <v>36</v>
      </c>
      <c r="C5575" s="285" t="s">
        <v>22822</v>
      </c>
      <c r="D5575" s="309">
        <v>36</v>
      </c>
      <c r="E5575" s="410">
        <v>363</v>
      </c>
      <c r="F5575" s="407" t="s">
        <v>1544</v>
      </c>
      <c r="G5575" s="410">
        <v>363</v>
      </c>
      <c r="H5575" s="414">
        <v>14068</v>
      </c>
      <c r="I5575" s="401" t="s">
        <v>22911</v>
      </c>
      <c r="J5575" s="414">
        <v>14068</v>
      </c>
      <c r="K5575" s="309">
        <v>36</v>
      </c>
      <c r="L5575" s="410">
        <v>363</v>
      </c>
      <c r="M5575" s="414">
        <v>14068</v>
      </c>
      <c r="N5575" s="280" t="str">
        <f t="shared" si="87"/>
        <v>36 363 14068</v>
      </c>
    </row>
    <row r="5576" spans="2:14" ht="17.25" thickBot="1">
      <c r="B5576" s="309">
        <v>36</v>
      </c>
      <c r="C5576" s="285" t="s">
        <v>22822</v>
      </c>
      <c r="D5576" s="309">
        <v>36</v>
      </c>
      <c r="E5576" s="410">
        <v>363</v>
      </c>
      <c r="F5576" s="407" t="s">
        <v>1544</v>
      </c>
      <c r="G5576" s="410">
        <v>363</v>
      </c>
      <c r="H5576" s="414">
        <v>14071</v>
      </c>
      <c r="I5576" s="401" t="s">
        <v>22912</v>
      </c>
      <c r="J5576" s="414">
        <v>14071</v>
      </c>
      <c r="K5576" s="309">
        <v>36</v>
      </c>
      <c r="L5576" s="410">
        <v>363</v>
      </c>
      <c r="M5576" s="414">
        <v>14071</v>
      </c>
      <c r="N5576" s="280" t="str">
        <f t="shared" si="87"/>
        <v>36 363 14071</v>
      </c>
    </row>
    <row r="5577" spans="2:14" ht="17.25" thickBot="1">
      <c r="B5577" s="309">
        <v>36</v>
      </c>
      <c r="C5577" s="285" t="s">
        <v>22822</v>
      </c>
      <c r="D5577" s="309">
        <v>36</v>
      </c>
      <c r="E5577" s="410">
        <v>363</v>
      </c>
      <c r="F5577" s="407" t="s">
        <v>1544</v>
      </c>
      <c r="G5577" s="410">
        <v>363</v>
      </c>
      <c r="H5577" s="414">
        <v>14074</v>
      </c>
      <c r="I5577" s="402" t="s">
        <v>22913</v>
      </c>
      <c r="J5577" s="414">
        <v>14074</v>
      </c>
      <c r="K5577" s="309">
        <v>36</v>
      </c>
      <c r="L5577" s="410">
        <v>363</v>
      </c>
      <c r="M5577" s="414">
        <v>14074</v>
      </c>
      <c r="N5577" s="280" t="str">
        <f t="shared" si="87"/>
        <v>36 363 14074</v>
      </c>
    </row>
    <row r="5578" spans="2:14" ht="17.25" thickBot="1">
      <c r="B5578" s="309">
        <v>36</v>
      </c>
      <c r="C5578" s="285" t="s">
        <v>22822</v>
      </c>
      <c r="D5578" s="309">
        <v>36</v>
      </c>
      <c r="E5578" s="410">
        <v>363</v>
      </c>
      <c r="F5578" s="407" t="s">
        <v>1544</v>
      </c>
      <c r="G5578" s="410">
        <v>363</v>
      </c>
      <c r="H5578" s="414">
        <v>14077</v>
      </c>
      <c r="I5578" s="401" t="s">
        <v>22914</v>
      </c>
      <c r="J5578" s="414">
        <v>14077</v>
      </c>
      <c r="K5578" s="309">
        <v>36</v>
      </c>
      <c r="L5578" s="410">
        <v>363</v>
      </c>
      <c r="M5578" s="414">
        <v>14077</v>
      </c>
      <c r="N5578" s="280" t="str">
        <f t="shared" si="87"/>
        <v>36 363 14077</v>
      </c>
    </row>
    <row r="5579" spans="2:14" ht="17.25" thickBot="1">
      <c r="B5579" s="309">
        <v>36</v>
      </c>
      <c r="C5579" s="285" t="s">
        <v>22822</v>
      </c>
      <c r="D5579" s="309">
        <v>36</v>
      </c>
      <c r="E5579" s="410">
        <v>363</v>
      </c>
      <c r="F5579" s="407" t="s">
        <v>1544</v>
      </c>
      <c r="G5579" s="410">
        <v>363</v>
      </c>
      <c r="H5579" s="414">
        <v>14080</v>
      </c>
      <c r="I5579" s="402" t="s">
        <v>22915</v>
      </c>
      <c r="J5579" s="414">
        <v>14080</v>
      </c>
      <c r="K5579" s="309">
        <v>36</v>
      </c>
      <c r="L5579" s="410">
        <v>363</v>
      </c>
      <c r="M5579" s="414">
        <v>14080</v>
      </c>
      <c r="N5579" s="280" t="str">
        <f t="shared" si="87"/>
        <v>36 363 14080</v>
      </c>
    </row>
    <row r="5580" spans="2:14" ht="17.25" thickBot="1">
      <c r="B5580" s="309">
        <v>36</v>
      </c>
      <c r="C5580" s="285" t="s">
        <v>22822</v>
      </c>
      <c r="D5580" s="309">
        <v>36</v>
      </c>
      <c r="E5580" s="410">
        <v>363</v>
      </c>
      <c r="F5580" s="407" t="s">
        <v>1544</v>
      </c>
      <c r="G5580" s="410">
        <v>363</v>
      </c>
      <c r="H5580" s="414">
        <v>14083</v>
      </c>
      <c r="I5580" s="401" t="s">
        <v>22916</v>
      </c>
      <c r="J5580" s="414">
        <v>14083</v>
      </c>
      <c r="K5580" s="309">
        <v>36</v>
      </c>
      <c r="L5580" s="410">
        <v>363</v>
      </c>
      <c r="M5580" s="414">
        <v>14083</v>
      </c>
      <c r="N5580" s="280" t="str">
        <f t="shared" si="87"/>
        <v>36 363 14083</v>
      </c>
    </row>
    <row r="5581" spans="2:14" ht="17.25" thickBot="1">
      <c r="B5581" s="309">
        <v>36</v>
      </c>
      <c r="C5581" s="285" t="s">
        <v>22822</v>
      </c>
      <c r="D5581" s="309">
        <v>36</v>
      </c>
      <c r="E5581" s="410">
        <v>363</v>
      </c>
      <c r="F5581" s="407" t="s">
        <v>1544</v>
      </c>
      <c r="G5581" s="410">
        <v>363</v>
      </c>
      <c r="H5581" s="414">
        <v>14086</v>
      </c>
      <c r="I5581" s="402" t="s">
        <v>22917</v>
      </c>
      <c r="J5581" s="414">
        <v>14086</v>
      </c>
      <c r="K5581" s="309">
        <v>36</v>
      </c>
      <c r="L5581" s="410">
        <v>363</v>
      </c>
      <c r="M5581" s="414">
        <v>14086</v>
      </c>
      <c r="N5581" s="280" t="str">
        <f t="shared" si="87"/>
        <v>36 363 14086</v>
      </c>
    </row>
    <row r="5582" spans="2:14" ht="17.25" thickBot="1">
      <c r="B5582" s="309">
        <v>36</v>
      </c>
      <c r="C5582" s="285" t="s">
        <v>22822</v>
      </c>
      <c r="D5582" s="309">
        <v>36</v>
      </c>
      <c r="E5582" s="412">
        <v>364</v>
      </c>
      <c r="F5582" s="409" t="s">
        <v>22918</v>
      </c>
      <c r="G5582" s="412">
        <v>364</v>
      </c>
      <c r="H5582" s="414">
        <v>14089</v>
      </c>
      <c r="I5582" s="401" t="s">
        <v>22919</v>
      </c>
      <c r="J5582" s="414">
        <v>14089</v>
      </c>
      <c r="K5582" s="309">
        <v>36</v>
      </c>
      <c r="L5582" s="412">
        <v>364</v>
      </c>
      <c r="M5582" s="414">
        <v>14089</v>
      </c>
      <c r="N5582" s="280" t="str">
        <f t="shared" si="87"/>
        <v>36 364 14089</v>
      </c>
    </row>
    <row r="5583" spans="2:14" ht="17.25" thickBot="1">
      <c r="B5583" s="309">
        <v>36</v>
      </c>
      <c r="C5583" s="285" t="s">
        <v>22822</v>
      </c>
      <c r="D5583" s="309">
        <v>36</v>
      </c>
      <c r="E5583" s="412">
        <v>364</v>
      </c>
      <c r="F5583" s="409" t="s">
        <v>22918</v>
      </c>
      <c r="G5583" s="412">
        <v>364</v>
      </c>
      <c r="H5583" s="414">
        <v>14092</v>
      </c>
      <c r="I5583" s="402" t="s">
        <v>22920</v>
      </c>
      <c r="J5583" s="414">
        <v>14092</v>
      </c>
      <c r="K5583" s="309">
        <v>36</v>
      </c>
      <c r="L5583" s="412">
        <v>364</v>
      </c>
      <c r="M5583" s="414">
        <v>14092</v>
      </c>
      <c r="N5583" s="280" t="str">
        <f t="shared" si="87"/>
        <v>36 364 14092</v>
      </c>
    </row>
    <row r="5584" spans="2:14" ht="17.25" thickBot="1">
      <c r="B5584" s="309">
        <v>36</v>
      </c>
      <c r="C5584" s="285" t="s">
        <v>22822</v>
      </c>
      <c r="D5584" s="309">
        <v>36</v>
      </c>
      <c r="E5584" s="412">
        <v>364</v>
      </c>
      <c r="F5584" s="409" t="s">
        <v>22918</v>
      </c>
      <c r="G5584" s="412">
        <v>364</v>
      </c>
      <c r="H5584" s="414">
        <v>14095</v>
      </c>
      <c r="I5584" s="401" t="s">
        <v>22921</v>
      </c>
      <c r="J5584" s="414">
        <v>14095</v>
      </c>
      <c r="K5584" s="309">
        <v>36</v>
      </c>
      <c r="L5584" s="412">
        <v>364</v>
      </c>
      <c r="M5584" s="414">
        <v>14095</v>
      </c>
      <c r="N5584" s="280" t="str">
        <f t="shared" si="87"/>
        <v>36 364 14095</v>
      </c>
    </row>
    <row r="5585" spans="2:14" ht="17.25" thickBot="1">
      <c r="B5585" s="309">
        <v>36</v>
      </c>
      <c r="C5585" s="285" t="s">
        <v>22822</v>
      </c>
      <c r="D5585" s="309">
        <v>36</v>
      </c>
      <c r="E5585" s="412">
        <v>364</v>
      </c>
      <c r="F5585" s="409" t="s">
        <v>22918</v>
      </c>
      <c r="G5585" s="412">
        <v>364</v>
      </c>
      <c r="H5585" s="414">
        <v>14098</v>
      </c>
      <c r="I5585" s="402" t="s">
        <v>18833</v>
      </c>
      <c r="J5585" s="414">
        <v>14098</v>
      </c>
      <c r="K5585" s="309">
        <v>36</v>
      </c>
      <c r="L5585" s="412">
        <v>364</v>
      </c>
      <c r="M5585" s="414">
        <v>14098</v>
      </c>
      <c r="N5585" s="280" t="str">
        <f t="shared" si="87"/>
        <v>36 364 14098</v>
      </c>
    </row>
    <row r="5586" spans="2:14" ht="17.25" thickBot="1">
      <c r="B5586" s="309">
        <v>36</v>
      </c>
      <c r="C5586" s="285" t="s">
        <v>22822</v>
      </c>
      <c r="D5586" s="309">
        <v>36</v>
      </c>
      <c r="E5586" s="412">
        <v>364</v>
      </c>
      <c r="F5586" s="409" t="s">
        <v>22918</v>
      </c>
      <c r="G5586" s="412">
        <v>364</v>
      </c>
      <c r="H5586" s="414">
        <v>14101</v>
      </c>
      <c r="I5586" s="401" t="s">
        <v>20175</v>
      </c>
      <c r="J5586" s="414">
        <v>14101</v>
      </c>
      <c r="K5586" s="309">
        <v>36</v>
      </c>
      <c r="L5586" s="412">
        <v>364</v>
      </c>
      <c r="M5586" s="414">
        <v>14101</v>
      </c>
      <c r="N5586" s="280" t="str">
        <f t="shared" si="87"/>
        <v>36 364 14101</v>
      </c>
    </row>
    <row r="5587" spans="2:14" ht="17.25" thickBot="1">
      <c r="B5587" s="309">
        <v>36</v>
      </c>
      <c r="C5587" s="285" t="s">
        <v>22822</v>
      </c>
      <c r="D5587" s="309">
        <v>36</v>
      </c>
      <c r="E5587" s="412">
        <v>364</v>
      </c>
      <c r="F5587" s="409" t="s">
        <v>22918</v>
      </c>
      <c r="G5587" s="412">
        <v>364</v>
      </c>
      <c r="H5587" s="414">
        <v>14104</v>
      </c>
      <c r="I5587" s="402" t="s">
        <v>20908</v>
      </c>
      <c r="J5587" s="414">
        <v>14104</v>
      </c>
      <c r="K5587" s="309">
        <v>36</v>
      </c>
      <c r="L5587" s="412">
        <v>364</v>
      </c>
      <c r="M5587" s="414">
        <v>14104</v>
      </c>
      <c r="N5587" s="280" t="str">
        <f t="shared" si="87"/>
        <v>36 364 14104</v>
      </c>
    </row>
    <row r="5588" spans="2:14" ht="17.25" thickBot="1">
      <c r="B5588" s="309">
        <v>36</v>
      </c>
      <c r="C5588" s="285" t="s">
        <v>22822</v>
      </c>
      <c r="D5588" s="309">
        <v>36</v>
      </c>
      <c r="E5588" s="412">
        <v>364</v>
      </c>
      <c r="F5588" s="409" t="s">
        <v>22918</v>
      </c>
      <c r="G5588" s="412">
        <v>364</v>
      </c>
      <c r="H5588" s="414">
        <v>14107</v>
      </c>
      <c r="I5588" s="401" t="s">
        <v>21880</v>
      </c>
      <c r="J5588" s="414">
        <v>14107</v>
      </c>
      <c r="K5588" s="309">
        <v>36</v>
      </c>
      <c r="L5588" s="412">
        <v>364</v>
      </c>
      <c r="M5588" s="414">
        <v>14107</v>
      </c>
      <c r="N5588" s="280" t="str">
        <f t="shared" si="87"/>
        <v>36 364 14107</v>
      </c>
    </row>
    <row r="5589" spans="2:14" ht="17.25" thickBot="1">
      <c r="B5589" s="309">
        <v>36</v>
      </c>
      <c r="C5589" s="285" t="s">
        <v>22822</v>
      </c>
      <c r="D5589" s="309">
        <v>36</v>
      </c>
      <c r="E5589" s="412">
        <v>364</v>
      </c>
      <c r="F5589" s="409" t="s">
        <v>22918</v>
      </c>
      <c r="G5589" s="412">
        <v>364</v>
      </c>
      <c r="H5589" s="414">
        <v>14110</v>
      </c>
      <c r="I5589" s="402" t="s">
        <v>18741</v>
      </c>
      <c r="J5589" s="414">
        <v>14110</v>
      </c>
      <c r="K5589" s="309">
        <v>36</v>
      </c>
      <c r="L5589" s="412">
        <v>364</v>
      </c>
      <c r="M5589" s="414">
        <v>14110</v>
      </c>
      <c r="N5589" s="280" t="str">
        <f t="shared" si="87"/>
        <v>36 364 14110</v>
      </c>
    </row>
    <row r="5590" spans="2:14" ht="17.25" thickBot="1">
      <c r="B5590" s="309">
        <v>36</v>
      </c>
      <c r="C5590" s="285" t="s">
        <v>22822</v>
      </c>
      <c r="D5590" s="309">
        <v>36</v>
      </c>
      <c r="E5590" s="412">
        <v>364</v>
      </c>
      <c r="F5590" s="409" t="s">
        <v>22918</v>
      </c>
      <c r="G5590" s="412">
        <v>364</v>
      </c>
      <c r="H5590" s="414">
        <v>14113</v>
      </c>
      <c r="I5590" s="401" t="s">
        <v>21779</v>
      </c>
      <c r="J5590" s="414">
        <v>14113</v>
      </c>
      <c r="K5590" s="309">
        <v>36</v>
      </c>
      <c r="L5590" s="412">
        <v>364</v>
      </c>
      <c r="M5590" s="414">
        <v>14113</v>
      </c>
      <c r="N5590" s="280" t="str">
        <f t="shared" si="87"/>
        <v>36 364 14113</v>
      </c>
    </row>
    <row r="5591" spans="2:14" ht="17.25" thickBot="1">
      <c r="B5591" s="309">
        <v>36</v>
      </c>
      <c r="C5591" s="285" t="s">
        <v>22822</v>
      </c>
      <c r="D5591" s="309">
        <v>36</v>
      </c>
      <c r="E5591" s="412">
        <v>364</v>
      </c>
      <c r="F5591" s="409" t="s">
        <v>22918</v>
      </c>
      <c r="G5591" s="412">
        <v>364</v>
      </c>
      <c r="H5591" s="414">
        <v>14116</v>
      </c>
      <c r="I5591" s="402" t="s">
        <v>22922</v>
      </c>
      <c r="J5591" s="414">
        <v>14116</v>
      </c>
      <c r="K5591" s="309">
        <v>36</v>
      </c>
      <c r="L5591" s="412">
        <v>364</v>
      </c>
      <c r="M5591" s="414">
        <v>14116</v>
      </c>
      <c r="N5591" s="280" t="str">
        <f t="shared" si="87"/>
        <v>36 364 14116</v>
      </c>
    </row>
    <row r="5592" spans="2:14" ht="17.25" thickBot="1">
      <c r="B5592" s="309">
        <v>36</v>
      </c>
      <c r="C5592" s="285" t="s">
        <v>22822</v>
      </c>
      <c r="D5592" s="309">
        <v>36</v>
      </c>
      <c r="E5592" s="412">
        <v>364</v>
      </c>
      <c r="F5592" s="409" t="s">
        <v>22918</v>
      </c>
      <c r="G5592" s="412">
        <v>364</v>
      </c>
      <c r="H5592" s="414">
        <v>14119</v>
      </c>
      <c r="I5592" s="401" t="s">
        <v>18831</v>
      </c>
      <c r="J5592" s="414">
        <v>14119</v>
      </c>
      <c r="K5592" s="309">
        <v>36</v>
      </c>
      <c r="L5592" s="412">
        <v>364</v>
      </c>
      <c r="M5592" s="414">
        <v>14119</v>
      </c>
      <c r="N5592" s="280" t="str">
        <f t="shared" si="87"/>
        <v>36 364 14119</v>
      </c>
    </row>
    <row r="5593" spans="2:14" ht="17.25" thickBot="1">
      <c r="B5593" s="309">
        <v>36</v>
      </c>
      <c r="C5593" s="285" t="s">
        <v>22822</v>
      </c>
      <c r="D5593" s="309">
        <v>36</v>
      </c>
      <c r="E5593" s="412">
        <v>364</v>
      </c>
      <c r="F5593" s="409" t="s">
        <v>22918</v>
      </c>
      <c r="G5593" s="412">
        <v>364</v>
      </c>
      <c r="H5593" s="414">
        <v>14122</v>
      </c>
      <c r="I5593" s="402" t="s">
        <v>21139</v>
      </c>
      <c r="J5593" s="414">
        <v>14122</v>
      </c>
      <c r="K5593" s="309">
        <v>36</v>
      </c>
      <c r="L5593" s="412">
        <v>364</v>
      </c>
      <c r="M5593" s="414">
        <v>14122</v>
      </c>
      <c r="N5593" s="280" t="str">
        <f t="shared" si="87"/>
        <v>36 364 14122</v>
      </c>
    </row>
    <row r="5594" spans="2:14" ht="17.25" thickBot="1">
      <c r="B5594" s="309">
        <v>36</v>
      </c>
      <c r="C5594" s="285" t="s">
        <v>22822</v>
      </c>
      <c r="D5594" s="309">
        <v>36</v>
      </c>
      <c r="E5594" s="412">
        <v>364</v>
      </c>
      <c r="F5594" s="409" t="s">
        <v>22918</v>
      </c>
      <c r="G5594" s="412">
        <v>364</v>
      </c>
      <c r="H5594" s="414">
        <v>14125</v>
      </c>
      <c r="I5594" s="401" t="s">
        <v>22923</v>
      </c>
      <c r="J5594" s="414">
        <v>14125</v>
      </c>
      <c r="K5594" s="309">
        <v>36</v>
      </c>
      <c r="L5594" s="412">
        <v>364</v>
      </c>
      <c r="M5594" s="414">
        <v>14125</v>
      </c>
      <c r="N5594" s="280" t="str">
        <f t="shared" si="87"/>
        <v>36 364 14125</v>
      </c>
    </row>
    <row r="5595" spans="2:14" ht="17.25" thickBot="1">
      <c r="B5595" s="309">
        <v>36</v>
      </c>
      <c r="C5595" s="285" t="s">
        <v>22822</v>
      </c>
      <c r="D5595" s="309">
        <v>36</v>
      </c>
      <c r="E5595" s="412">
        <v>364</v>
      </c>
      <c r="F5595" s="409" t="s">
        <v>22918</v>
      </c>
      <c r="G5595" s="412">
        <v>364</v>
      </c>
      <c r="H5595" s="414">
        <v>14128</v>
      </c>
      <c r="I5595" s="402" t="s">
        <v>18841</v>
      </c>
      <c r="J5595" s="414">
        <v>14128</v>
      </c>
      <c r="K5595" s="309">
        <v>36</v>
      </c>
      <c r="L5595" s="412">
        <v>364</v>
      </c>
      <c r="M5595" s="414">
        <v>14128</v>
      </c>
      <c r="N5595" s="280" t="str">
        <f t="shared" si="87"/>
        <v>36 364 14128</v>
      </c>
    </row>
    <row r="5596" spans="2:14" ht="17.25" thickBot="1">
      <c r="B5596" s="309">
        <v>36</v>
      </c>
      <c r="C5596" s="285" t="s">
        <v>22822</v>
      </c>
      <c r="D5596" s="309">
        <v>36</v>
      </c>
      <c r="E5596" s="412">
        <v>364</v>
      </c>
      <c r="F5596" s="409" t="s">
        <v>22918</v>
      </c>
      <c r="G5596" s="412">
        <v>364</v>
      </c>
      <c r="H5596" s="414">
        <v>14131</v>
      </c>
      <c r="I5596" s="401" t="s">
        <v>22924</v>
      </c>
      <c r="J5596" s="414">
        <v>14131</v>
      </c>
      <c r="K5596" s="309">
        <v>36</v>
      </c>
      <c r="L5596" s="412">
        <v>364</v>
      </c>
      <c r="M5596" s="414">
        <v>14131</v>
      </c>
      <c r="N5596" s="280" t="str">
        <f t="shared" si="87"/>
        <v>36 364 14131</v>
      </c>
    </row>
    <row r="5597" spans="2:14" ht="17.25" thickBot="1">
      <c r="B5597" s="309">
        <v>36</v>
      </c>
      <c r="C5597" s="285" t="s">
        <v>22822</v>
      </c>
      <c r="D5597" s="309">
        <v>36</v>
      </c>
      <c r="E5597" s="412">
        <v>364</v>
      </c>
      <c r="F5597" s="409" t="s">
        <v>22918</v>
      </c>
      <c r="G5597" s="412">
        <v>364</v>
      </c>
      <c r="H5597" s="414">
        <v>14134</v>
      </c>
      <c r="I5597" s="401" t="s">
        <v>22925</v>
      </c>
      <c r="J5597" s="414">
        <v>14134</v>
      </c>
      <c r="K5597" s="309">
        <v>36</v>
      </c>
      <c r="L5597" s="412">
        <v>364</v>
      </c>
      <c r="M5597" s="414">
        <v>14134</v>
      </c>
      <c r="N5597" s="280" t="str">
        <f t="shared" si="87"/>
        <v>36 364 14134</v>
      </c>
    </row>
    <row r="5598" spans="2:14" ht="17.25" thickBot="1">
      <c r="B5598" s="309">
        <v>36</v>
      </c>
      <c r="C5598" s="285" t="s">
        <v>22822</v>
      </c>
      <c r="D5598" s="309">
        <v>36</v>
      </c>
      <c r="E5598" s="412">
        <v>364</v>
      </c>
      <c r="F5598" s="409" t="s">
        <v>22918</v>
      </c>
      <c r="G5598" s="412">
        <v>364</v>
      </c>
      <c r="H5598" s="414">
        <v>14137</v>
      </c>
      <c r="I5598" s="402" t="s">
        <v>22926</v>
      </c>
      <c r="J5598" s="414">
        <v>14137</v>
      </c>
      <c r="K5598" s="309">
        <v>36</v>
      </c>
      <c r="L5598" s="412">
        <v>364</v>
      </c>
      <c r="M5598" s="414">
        <v>14137</v>
      </c>
      <c r="N5598" s="280" t="str">
        <f t="shared" si="87"/>
        <v>36 364 14137</v>
      </c>
    </row>
    <row r="5599" spans="2:14" ht="17.25" thickBot="1">
      <c r="B5599" s="309">
        <v>36</v>
      </c>
      <c r="C5599" s="285" t="s">
        <v>22822</v>
      </c>
      <c r="D5599" s="309">
        <v>36</v>
      </c>
      <c r="E5599" s="412">
        <v>364</v>
      </c>
      <c r="F5599" s="409" t="s">
        <v>22918</v>
      </c>
      <c r="G5599" s="412">
        <v>364</v>
      </c>
      <c r="H5599" s="414">
        <v>14140</v>
      </c>
      <c r="I5599" s="401" t="s">
        <v>22927</v>
      </c>
      <c r="J5599" s="414">
        <v>14140</v>
      </c>
      <c r="K5599" s="309">
        <v>36</v>
      </c>
      <c r="L5599" s="412">
        <v>364</v>
      </c>
      <c r="M5599" s="414">
        <v>14140</v>
      </c>
      <c r="N5599" s="280" t="str">
        <f t="shared" si="87"/>
        <v>36 364 14140</v>
      </c>
    </row>
    <row r="5600" spans="2:14" ht="17.25" thickBot="1">
      <c r="B5600" s="309">
        <v>36</v>
      </c>
      <c r="C5600" s="285" t="s">
        <v>22822</v>
      </c>
      <c r="D5600" s="309">
        <v>36</v>
      </c>
      <c r="E5600" s="412">
        <v>364</v>
      </c>
      <c r="F5600" s="409" t="s">
        <v>22918</v>
      </c>
      <c r="G5600" s="412">
        <v>364</v>
      </c>
      <c r="H5600" s="414">
        <v>14143</v>
      </c>
      <c r="I5600" s="402" t="s">
        <v>22928</v>
      </c>
      <c r="J5600" s="414">
        <v>14143</v>
      </c>
      <c r="K5600" s="309">
        <v>36</v>
      </c>
      <c r="L5600" s="412">
        <v>364</v>
      </c>
      <c r="M5600" s="414">
        <v>14143</v>
      </c>
      <c r="N5600" s="280" t="str">
        <f t="shared" si="87"/>
        <v>36 364 14143</v>
      </c>
    </row>
    <row r="5601" spans="2:14" ht="17.25" thickBot="1">
      <c r="B5601" s="309">
        <v>36</v>
      </c>
      <c r="C5601" s="285" t="s">
        <v>22822</v>
      </c>
      <c r="D5601" s="309">
        <v>36</v>
      </c>
      <c r="E5601" s="412">
        <v>364</v>
      </c>
      <c r="F5601" s="409" t="s">
        <v>22918</v>
      </c>
      <c r="G5601" s="412">
        <v>364</v>
      </c>
      <c r="H5601" s="414">
        <v>14146</v>
      </c>
      <c r="I5601" s="401" t="s">
        <v>18836</v>
      </c>
      <c r="J5601" s="414">
        <v>14146</v>
      </c>
      <c r="K5601" s="309">
        <v>36</v>
      </c>
      <c r="L5601" s="412">
        <v>364</v>
      </c>
      <c r="M5601" s="414">
        <v>14146</v>
      </c>
      <c r="N5601" s="280" t="str">
        <f t="shared" si="87"/>
        <v>36 364 14146</v>
      </c>
    </row>
    <row r="5602" spans="2:14" ht="17.25" thickBot="1">
      <c r="B5602" s="309">
        <v>36</v>
      </c>
      <c r="C5602" s="285" t="s">
        <v>22822</v>
      </c>
      <c r="D5602" s="309">
        <v>36</v>
      </c>
      <c r="E5602" s="410">
        <v>365</v>
      </c>
      <c r="F5602" s="407" t="s">
        <v>13847</v>
      </c>
      <c r="G5602" s="410">
        <v>365</v>
      </c>
      <c r="H5602" s="414">
        <v>14149</v>
      </c>
      <c r="I5602" s="401" t="s">
        <v>22929</v>
      </c>
      <c r="J5602" s="414">
        <v>14149</v>
      </c>
      <c r="K5602" s="309">
        <v>36</v>
      </c>
      <c r="L5602" s="410">
        <v>365</v>
      </c>
      <c r="M5602" s="414">
        <v>14149</v>
      </c>
      <c r="N5602" s="280" t="str">
        <f t="shared" si="87"/>
        <v>36 365 14149</v>
      </c>
    </row>
    <row r="5603" spans="2:14" ht="17.25" thickBot="1">
      <c r="B5603" s="309">
        <v>36</v>
      </c>
      <c r="C5603" s="285" t="s">
        <v>22822</v>
      </c>
      <c r="D5603" s="309">
        <v>36</v>
      </c>
      <c r="E5603" s="410">
        <v>365</v>
      </c>
      <c r="F5603" s="407" t="s">
        <v>13847</v>
      </c>
      <c r="G5603" s="410">
        <v>365</v>
      </c>
      <c r="H5603" s="414">
        <v>14152</v>
      </c>
      <c r="I5603" s="402" t="s">
        <v>22930</v>
      </c>
      <c r="J5603" s="414">
        <v>14152</v>
      </c>
      <c r="K5603" s="309">
        <v>36</v>
      </c>
      <c r="L5603" s="410">
        <v>365</v>
      </c>
      <c r="M5603" s="414">
        <v>14152</v>
      </c>
      <c r="N5603" s="280" t="str">
        <f t="shared" si="87"/>
        <v>36 365 14152</v>
      </c>
    </row>
    <row r="5604" spans="2:14" ht="17.25" thickBot="1">
      <c r="B5604" s="309">
        <v>36</v>
      </c>
      <c r="C5604" s="285" t="s">
        <v>22822</v>
      </c>
      <c r="D5604" s="309">
        <v>36</v>
      </c>
      <c r="E5604" s="410">
        <v>365</v>
      </c>
      <c r="F5604" s="407" t="s">
        <v>13847</v>
      </c>
      <c r="G5604" s="410">
        <v>365</v>
      </c>
      <c r="H5604" s="414">
        <v>14155</v>
      </c>
      <c r="I5604" s="401" t="s">
        <v>22931</v>
      </c>
      <c r="J5604" s="414">
        <v>14155</v>
      </c>
      <c r="K5604" s="309">
        <v>36</v>
      </c>
      <c r="L5604" s="410">
        <v>365</v>
      </c>
      <c r="M5604" s="414">
        <v>14155</v>
      </c>
      <c r="N5604" s="280" t="str">
        <f t="shared" si="87"/>
        <v>36 365 14155</v>
      </c>
    </row>
    <row r="5605" spans="2:14" ht="17.25" thickBot="1">
      <c r="B5605" s="309">
        <v>36</v>
      </c>
      <c r="C5605" s="285" t="s">
        <v>22822</v>
      </c>
      <c r="D5605" s="309">
        <v>36</v>
      </c>
      <c r="E5605" s="410">
        <v>365</v>
      </c>
      <c r="F5605" s="407" t="s">
        <v>13847</v>
      </c>
      <c r="G5605" s="410">
        <v>365</v>
      </c>
      <c r="H5605" s="414">
        <v>14158</v>
      </c>
      <c r="I5605" s="402" t="s">
        <v>22932</v>
      </c>
      <c r="J5605" s="414">
        <v>14158</v>
      </c>
      <c r="K5605" s="309">
        <v>36</v>
      </c>
      <c r="L5605" s="410">
        <v>365</v>
      </c>
      <c r="M5605" s="414">
        <v>14158</v>
      </c>
      <c r="N5605" s="280" t="str">
        <f t="shared" si="87"/>
        <v>36 365 14158</v>
      </c>
    </row>
    <row r="5606" spans="2:14" ht="17.25" thickBot="1">
      <c r="B5606" s="309">
        <v>36</v>
      </c>
      <c r="C5606" s="285" t="s">
        <v>22822</v>
      </c>
      <c r="D5606" s="309">
        <v>36</v>
      </c>
      <c r="E5606" s="410">
        <v>365</v>
      </c>
      <c r="F5606" s="407" t="s">
        <v>13847</v>
      </c>
      <c r="G5606" s="410">
        <v>365</v>
      </c>
      <c r="H5606" s="414">
        <v>14161</v>
      </c>
      <c r="I5606" s="401" t="s">
        <v>22933</v>
      </c>
      <c r="J5606" s="414">
        <v>14161</v>
      </c>
      <c r="K5606" s="309">
        <v>36</v>
      </c>
      <c r="L5606" s="410">
        <v>365</v>
      </c>
      <c r="M5606" s="414">
        <v>14161</v>
      </c>
      <c r="N5606" s="280" t="str">
        <f t="shared" si="87"/>
        <v>36 365 14161</v>
      </c>
    </row>
    <row r="5607" spans="2:14" ht="17.25" thickBot="1">
      <c r="B5607" s="309">
        <v>36</v>
      </c>
      <c r="C5607" s="285" t="s">
        <v>22822</v>
      </c>
      <c r="D5607" s="309">
        <v>36</v>
      </c>
      <c r="E5607" s="410">
        <v>365</v>
      </c>
      <c r="F5607" s="407" t="s">
        <v>13847</v>
      </c>
      <c r="G5607" s="410">
        <v>365</v>
      </c>
      <c r="H5607" s="414">
        <v>14164</v>
      </c>
      <c r="I5607" s="402" t="s">
        <v>22934</v>
      </c>
      <c r="J5607" s="414">
        <v>14164</v>
      </c>
      <c r="K5607" s="309">
        <v>36</v>
      </c>
      <c r="L5607" s="410">
        <v>365</v>
      </c>
      <c r="M5607" s="414">
        <v>14164</v>
      </c>
      <c r="N5607" s="280" t="str">
        <f t="shared" si="87"/>
        <v>36 365 14164</v>
      </c>
    </row>
    <row r="5608" spans="2:14" ht="17.25" thickBot="1">
      <c r="B5608" s="309">
        <v>36</v>
      </c>
      <c r="C5608" s="285" t="s">
        <v>22822</v>
      </c>
      <c r="D5608" s="309">
        <v>36</v>
      </c>
      <c r="E5608" s="410">
        <v>365</v>
      </c>
      <c r="F5608" s="407" t="s">
        <v>13847</v>
      </c>
      <c r="G5608" s="410">
        <v>365</v>
      </c>
      <c r="H5608" s="414">
        <v>14167</v>
      </c>
      <c r="I5608" s="401" t="s">
        <v>22141</v>
      </c>
      <c r="J5608" s="414">
        <v>14167</v>
      </c>
      <c r="K5608" s="309">
        <v>36</v>
      </c>
      <c r="L5608" s="410">
        <v>365</v>
      </c>
      <c r="M5608" s="414">
        <v>14167</v>
      </c>
      <c r="N5608" s="280" t="str">
        <f t="shared" si="87"/>
        <v>36 365 14167</v>
      </c>
    </row>
    <row r="5609" spans="2:14" ht="17.25" thickBot="1">
      <c r="B5609" s="309">
        <v>36</v>
      </c>
      <c r="C5609" s="285" t="s">
        <v>22822</v>
      </c>
      <c r="D5609" s="309">
        <v>36</v>
      </c>
      <c r="E5609" s="410">
        <v>365</v>
      </c>
      <c r="F5609" s="407" t="s">
        <v>13847</v>
      </c>
      <c r="G5609" s="410">
        <v>365</v>
      </c>
      <c r="H5609" s="414">
        <v>14170</v>
      </c>
      <c r="I5609" s="402" t="s">
        <v>18764</v>
      </c>
      <c r="J5609" s="414">
        <v>14170</v>
      </c>
      <c r="K5609" s="309">
        <v>36</v>
      </c>
      <c r="L5609" s="410">
        <v>365</v>
      </c>
      <c r="M5609" s="414">
        <v>14170</v>
      </c>
      <c r="N5609" s="280" t="str">
        <f t="shared" si="87"/>
        <v>36 365 14170</v>
      </c>
    </row>
    <row r="5610" spans="2:14" ht="17.25" thickBot="1">
      <c r="B5610" s="309">
        <v>36</v>
      </c>
      <c r="C5610" s="285" t="s">
        <v>22822</v>
      </c>
      <c r="D5610" s="309">
        <v>36</v>
      </c>
      <c r="E5610" s="410">
        <v>365</v>
      </c>
      <c r="F5610" s="407" t="s">
        <v>13847</v>
      </c>
      <c r="G5610" s="410">
        <v>365</v>
      </c>
      <c r="H5610" s="414">
        <v>14173</v>
      </c>
      <c r="I5610" s="401" t="s">
        <v>22935</v>
      </c>
      <c r="J5610" s="414">
        <v>14173</v>
      </c>
      <c r="K5610" s="309">
        <v>36</v>
      </c>
      <c r="L5610" s="410">
        <v>365</v>
      </c>
      <c r="M5610" s="414">
        <v>14173</v>
      </c>
      <c r="N5610" s="280" t="str">
        <f t="shared" si="87"/>
        <v>36 365 14173</v>
      </c>
    </row>
    <row r="5611" spans="2:14" ht="17.25" thickBot="1">
      <c r="B5611" s="309">
        <v>36</v>
      </c>
      <c r="C5611" s="285" t="s">
        <v>22822</v>
      </c>
      <c r="D5611" s="309">
        <v>36</v>
      </c>
      <c r="E5611" s="410">
        <v>365</v>
      </c>
      <c r="F5611" s="407" t="s">
        <v>13847</v>
      </c>
      <c r="G5611" s="410">
        <v>365</v>
      </c>
      <c r="H5611" s="414">
        <v>14176</v>
      </c>
      <c r="I5611" s="402" t="s">
        <v>22936</v>
      </c>
      <c r="J5611" s="414">
        <v>14176</v>
      </c>
      <c r="K5611" s="309">
        <v>36</v>
      </c>
      <c r="L5611" s="410">
        <v>365</v>
      </c>
      <c r="M5611" s="414">
        <v>14176</v>
      </c>
      <c r="N5611" s="280" t="str">
        <f t="shared" si="87"/>
        <v>36 365 14176</v>
      </c>
    </row>
    <row r="5612" spans="2:14" ht="17.25" thickBot="1">
      <c r="B5612" s="309">
        <v>36</v>
      </c>
      <c r="C5612" s="285" t="s">
        <v>22822</v>
      </c>
      <c r="D5612" s="309">
        <v>36</v>
      </c>
      <c r="E5612" s="410">
        <v>365</v>
      </c>
      <c r="F5612" s="407" t="s">
        <v>13847</v>
      </c>
      <c r="G5612" s="410">
        <v>365</v>
      </c>
      <c r="H5612" s="414">
        <v>14179</v>
      </c>
      <c r="I5612" s="401" t="s">
        <v>22937</v>
      </c>
      <c r="J5612" s="414">
        <v>14179</v>
      </c>
      <c r="K5612" s="309">
        <v>36</v>
      </c>
      <c r="L5612" s="410">
        <v>365</v>
      </c>
      <c r="M5612" s="414">
        <v>14179</v>
      </c>
      <c r="N5612" s="280" t="str">
        <f t="shared" si="87"/>
        <v>36 365 14179</v>
      </c>
    </row>
    <row r="5613" spans="2:14" ht="17.25" thickBot="1">
      <c r="B5613" s="309">
        <v>36</v>
      </c>
      <c r="C5613" s="285" t="s">
        <v>22822</v>
      </c>
      <c r="D5613" s="309">
        <v>36</v>
      </c>
      <c r="E5613" s="410">
        <v>365</v>
      </c>
      <c r="F5613" s="407" t="s">
        <v>13847</v>
      </c>
      <c r="G5613" s="410">
        <v>365</v>
      </c>
      <c r="H5613" s="414">
        <v>14182</v>
      </c>
      <c r="I5613" s="402" t="s">
        <v>22938</v>
      </c>
      <c r="J5613" s="414">
        <v>14182</v>
      </c>
      <c r="K5613" s="309">
        <v>36</v>
      </c>
      <c r="L5613" s="410">
        <v>365</v>
      </c>
      <c r="M5613" s="414">
        <v>14182</v>
      </c>
      <c r="N5613" s="280" t="str">
        <f t="shared" si="87"/>
        <v>36 365 14182</v>
      </c>
    </row>
    <row r="5614" spans="2:14" ht="17.25" thickBot="1">
      <c r="B5614" s="309">
        <v>36</v>
      </c>
      <c r="C5614" s="285" t="s">
        <v>22822</v>
      </c>
      <c r="D5614" s="309">
        <v>36</v>
      </c>
      <c r="E5614" s="410">
        <v>365</v>
      </c>
      <c r="F5614" s="407" t="s">
        <v>13847</v>
      </c>
      <c r="G5614" s="410">
        <v>365</v>
      </c>
      <c r="H5614" s="414">
        <v>14185</v>
      </c>
      <c r="I5614" s="401" t="s">
        <v>22939</v>
      </c>
      <c r="J5614" s="414">
        <v>14185</v>
      </c>
      <c r="K5614" s="309">
        <v>36</v>
      </c>
      <c r="L5614" s="410">
        <v>365</v>
      </c>
      <c r="M5614" s="414">
        <v>14185</v>
      </c>
      <c r="N5614" s="280" t="str">
        <f t="shared" si="87"/>
        <v>36 365 14185</v>
      </c>
    </row>
    <row r="5615" spans="2:14" ht="17.25" thickBot="1">
      <c r="B5615" s="309">
        <v>36</v>
      </c>
      <c r="C5615" s="285" t="s">
        <v>22822</v>
      </c>
      <c r="D5615" s="309">
        <v>36</v>
      </c>
      <c r="E5615" s="410">
        <v>365</v>
      </c>
      <c r="F5615" s="407" t="s">
        <v>13847</v>
      </c>
      <c r="G5615" s="410">
        <v>365</v>
      </c>
      <c r="H5615" s="414">
        <v>14188</v>
      </c>
      <c r="I5615" s="402" t="s">
        <v>22940</v>
      </c>
      <c r="J5615" s="414">
        <v>14188</v>
      </c>
      <c r="K5615" s="309">
        <v>36</v>
      </c>
      <c r="L5615" s="410">
        <v>365</v>
      </c>
      <c r="M5615" s="414">
        <v>14188</v>
      </c>
      <c r="N5615" s="280" t="str">
        <f t="shared" si="87"/>
        <v>36 365 14188</v>
      </c>
    </row>
    <row r="5616" spans="2:14" ht="17.25" thickBot="1">
      <c r="B5616" s="309">
        <v>36</v>
      </c>
      <c r="C5616" s="285" t="s">
        <v>22822</v>
      </c>
      <c r="D5616" s="309">
        <v>36</v>
      </c>
      <c r="E5616" s="410">
        <v>365</v>
      </c>
      <c r="F5616" s="407" t="s">
        <v>13847</v>
      </c>
      <c r="G5616" s="410">
        <v>365</v>
      </c>
      <c r="H5616" s="414">
        <v>14191</v>
      </c>
      <c r="I5616" s="401" t="s">
        <v>22941</v>
      </c>
      <c r="J5616" s="414">
        <v>14191</v>
      </c>
      <c r="K5616" s="309">
        <v>36</v>
      </c>
      <c r="L5616" s="410">
        <v>365</v>
      </c>
      <c r="M5616" s="414">
        <v>14191</v>
      </c>
      <c r="N5616" s="280" t="str">
        <f t="shared" si="87"/>
        <v>36 365 14191</v>
      </c>
    </row>
    <row r="5617" spans="2:14" ht="17.25" thickBot="1">
      <c r="B5617" s="309">
        <v>36</v>
      </c>
      <c r="C5617" s="285" t="s">
        <v>22822</v>
      </c>
      <c r="D5617" s="309">
        <v>36</v>
      </c>
      <c r="E5617" s="410">
        <v>365</v>
      </c>
      <c r="F5617" s="407" t="s">
        <v>13847</v>
      </c>
      <c r="G5617" s="410">
        <v>365</v>
      </c>
      <c r="H5617" s="414">
        <v>14194</v>
      </c>
      <c r="I5617" s="401" t="s">
        <v>22942</v>
      </c>
      <c r="J5617" s="414">
        <v>14194</v>
      </c>
      <c r="K5617" s="309">
        <v>36</v>
      </c>
      <c r="L5617" s="410">
        <v>365</v>
      </c>
      <c r="M5617" s="414">
        <v>14194</v>
      </c>
      <c r="N5617" s="280" t="str">
        <f t="shared" si="87"/>
        <v>36 365 14194</v>
      </c>
    </row>
    <row r="5618" spans="2:14" ht="17.25" thickBot="1">
      <c r="B5618" s="309">
        <v>36</v>
      </c>
      <c r="C5618" s="285" t="s">
        <v>22822</v>
      </c>
      <c r="D5618" s="309">
        <v>36</v>
      </c>
      <c r="E5618" s="410">
        <v>365</v>
      </c>
      <c r="F5618" s="407" t="s">
        <v>13847</v>
      </c>
      <c r="G5618" s="410">
        <v>365</v>
      </c>
      <c r="H5618" s="414">
        <v>14197</v>
      </c>
      <c r="I5618" s="402" t="s">
        <v>22943</v>
      </c>
      <c r="J5618" s="414">
        <v>14197</v>
      </c>
      <c r="K5618" s="309">
        <v>36</v>
      </c>
      <c r="L5618" s="410">
        <v>365</v>
      </c>
      <c r="M5618" s="414">
        <v>14197</v>
      </c>
      <c r="N5618" s="280" t="str">
        <f t="shared" si="87"/>
        <v>36 365 14197</v>
      </c>
    </row>
    <row r="5619" spans="2:14" ht="17.25" thickBot="1">
      <c r="B5619" s="309">
        <v>36</v>
      </c>
      <c r="C5619" s="285" t="s">
        <v>22822</v>
      </c>
      <c r="D5619" s="309">
        <v>36</v>
      </c>
      <c r="E5619" s="410">
        <v>365</v>
      </c>
      <c r="F5619" s="407" t="s">
        <v>13847</v>
      </c>
      <c r="G5619" s="410">
        <v>365</v>
      </c>
      <c r="H5619" s="414">
        <v>14200</v>
      </c>
      <c r="I5619" s="401" t="s">
        <v>22944</v>
      </c>
      <c r="J5619" s="414">
        <v>14200</v>
      </c>
      <c r="K5619" s="309">
        <v>36</v>
      </c>
      <c r="L5619" s="410">
        <v>365</v>
      </c>
      <c r="M5619" s="414">
        <v>14200</v>
      </c>
      <c r="N5619" s="280" t="str">
        <f t="shared" si="87"/>
        <v>36 365 14200</v>
      </c>
    </row>
    <row r="5620" spans="2:14" ht="17.25" thickBot="1">
      <c r="B5620" s="309">
        <v>36</v>
      </c>
      <c r="C5620" s="285" t="s">
        <v>22822</v>
      </c>
      <c r="D5620" s="309">
        <v>36</v>
      </c>
      <c r="E5620" s="410">
        <v>365</v>
      </c>
      <c r="F5620" s="407" t="s">
        <v>13847</v>
      </c>
      <c r="G5620" s="410">
        <v>365</v>
      </c>
      <c r="H5620" s="414">
        <v>14203</v>
      </c>
      <c r="I5620" s="402" t="s">
        <v>22945</v>
      </c>
      <c r="J5620" s="414">
        <v>14203</v>
      </c>
      <c r="K5620" s="309">
        <v>36</v>
      </c>
      <c r="L5620" s="410">
        <v>365</v>
      </c>
      <c r="M5620" s="414">
        <v>14203</v>
      </c>
      <c r="N5620" s="280" t="str">
        <f t="shared" si="87"/>
        <v>36 365 14203</v>
      </c>
    </row>
    <row r="5621" spans="2:14" ht="17.25" thickBot="1">
      <c r="B5621" s="309">
        <v>36</v>
      </c>
      <c r="C5621" s="285" t="s">
        <v>22822</v>
      </c>
      <c r="D5621" s="309">
        <v>36</v>
      </c>
      <c r="E5621" s="410">
        <v>365</v>
      </c>
      <c r="F5621" s="407" t="s">
        <v>13847</v>
      </c>
      <c r="G5621" s="410">
        <v>365</v>
      </c>
      <c r="H5621" s="414">
        <v>14206</v>
      </c>
      <c r="I5621" s="401" t="s">
        <v>22946</v>
      </c>
      <c r="J5621" s="414">
        <v>14206</v>
      </c>
      <c r="K5621" s="309">
        <v>36</v>
      </c>
      <c r="L5621" s="410">
        <v>365</v>
      </c>
      <c r="M5621" s="414">
        <v>14206</v>
      </c>
      <c r="N5621" s="280" t="str">
        <f t="shared" si="87"/>
        <v>36 365 14206</v>
      </c>
    </row>
    <row r="5622" spans="2:14" ht="17.25" thickBot="1">
      <c r="B5622" s="309">
        <v>36</v>
      </c>
      <c r="C5622" s="285" t="s">
        <v>22822</v>
      </c>
      <c r="D5622" s="309">
        <v>36</v>
      </c>
      <c r="E5622" s="410">
        <v>365</v>
      </c>
      <c r="F5622" s="407" t="s">
        <v>13847</v>
      </c>
      <c r="G5622" s="410">
        <v>365</v>
      </c>
      <c r="H5622" s="414">
        <v>14209</v>
      </c>
      <c r="I5622" s="402" t="s">
        <v>22947</v>
      </c>
      <c r="J5622" s="414">
        <v>14209</v>
      </c>
      <c r="K5622" s="309">
        <v>36</v>
      </c>
      <c r="L5622" s="410">
        <v>365</v>
      </c>
      <c r="M5622" s="414">
        <v>14209</v>
      </c>
      <c r="N5622" s="280" t="str">
        <f t="shared" si="87"/>
        <v>36 365 14209</v>
      </c>
    </row>
    <row r="5623" spans="2:14" ht="17.25" thickBot="1">
      <c r="B5623" s="309">
        <v>36</v>
      </c>
      <c r="C5623" s="285" t="s">
        <v>22822</v>
      </c>
      <c r="D5623" s="309">
        <v>36</v>
      </c>
      <c r="E5623" s="410">
        <v>365</v>
      </c>
      <c r="F5623" s="407" t="s">
        <v>13847</v>
      </c>
      <c r="G5623" s="410">
        <v>365</v>
      </c>
      <c r="H5623" s="414">
        <v>14212</v>
      </c>
      <c r="I5623" s="401" t="s">
        <v>22948</v>
      </c>
      <c r="J5623" s="414">
        <v>14212</v>
      </c>
      <c r="K5623" s="309">
        <v>36</v>
      </c>
      <c r="L5623" s="410">
        <v>365</v>
      </c>
      <c r="M5623" s="414">
        <v>14212</v>
      </c>
      <c r="N5623" s="280" t="str">
        <f t="shared" si="87"/>
        <v>36 365 14212</v>
      </c>
    </row>
    <row r="5624" spans="2:14" ht="17.25" thickBot="1">
      <c r="B5624" s="309">
        <v>36</v>
      </c>
      <c r="C5624" s="285" t="s">
        <v>22822</v>
      </c>
      <c r="D5624" s="309">
        <v>36</v>
      </c>
      <c r="E5624" s="412">
        <v>366</v>
      </c>
      <c r="F5624" s="409" t="s">
        <v>2194</v>
      </c>
      <c r="G5624" s="412">
        <v>366</v>
      </c>
      <c r="H5624" s="414">
        <v>14215</v>
      </c>
      <c r="I5624" s="401" t="s">
        <v>22949</v>
      </c>
      <c r="J5624" s="414">
        <v>14215</v>
      </c>
      <c r="K5624" s="309">
        <v>36</v>
      </c>
      <c r="L5624" s="412">
        <v>366</v>
      </c>
      <c r="M5624" s="414">
        <v>14215</v>
      </c>
      <c r="N5624" s="280" t="str">
        <f t="shared" si="87"/>
        <v>36 366 14215</v>
      </c>
    </row>
    <row r="5625" spans="2:14" ht="17.25" thickBot="1">
      <c r="B5625" s="309">
        <v>36</v>
      </c>
      <c r="C5625" s="285" t="s">
        <v>22822</v>
      </c>
      <c r="D5625" s="309">
        <v>36</v>
      </c>
      <c r="E5625" s="412">
        <v>366</v>
      </c>
      <c r="F5625" s="409" t="s">
        <v>2194</v>
      </c>
      <c r="G5625" s="412">
        <v>366</v>
      </c>
      <c r="H5625" s="414">
        <v>14218</v>
      </c>
      <c r="I5625" s="402" t="s">
        <v>22950</v>
      </c>
      <c r="J5625" s="414">
        <v>14218</v>
      </c>
      <c r="K5625" s="309">
        <v>36</v>
      </c>
      <c r="L5625" s="412">
        <v>366</v>
      </c>
      <c r="M5625" s="414">
        <v>14218</v>
      </c>
      <c r="N5625" s="280" t="str">
        <f t="shared" si="87"/>
        <v>36 366 14218</v>
      </c>
    </row>
    <row r="5626" spans="2:14" ht="17.25" thickBot="1">
      <c r="B5626" s="309">
        <v>36</v>
      </c>
      <c r="C5626" s="285" t="s">
        <v>22822</v>
      </c>
      <c r="D5626" s="309">
        <v>36</v>
      </c>
      <c r="E5626" s="412">
        <v>366</v>
      </c>
      <c r="F5626" s="409" t="s">
        <v>2194</v>
      </c>
      <c r="G5626" s="412">
        <v>366</v>
      </c>
      <c r="H5626" s="414">
        <v>14221</v>
      </c>
      <c r="I5626" s="401" t="s">
        <v>22951</v>
      </c>
      <c r="J5626" s="414">
        <v>14221</v>
      </c>
      <c r="K5626" s="309">
        <v>36</v>
      </c>
      <c r="L5626" s="412">
        <v>366</v>
      </c>
      <c r="M5626" s="414">
        <v>14221</v>
      </c>
      <c r="N5626" s="280" t="str">
        <f t="shared" si="87"/>
        <v>36 366 14221</v>
      </c>
    </row>
    <row r="5627" spans="2:14" ht="17.25" thickBot="1">
      <c r="B5627" s="309">
        <v>36</v>
      </c>
      <c r="C5627" s="285" t="s">
        <v>22822</v>
      </c>
      <c r="D5627" s="309">
        <v>36</v>
      </c>
      <c r="E5627" s="412">
        <v>366</v>
      </c>
      <c r="F5627" s="409" t="s">
        <v>2194</v>
      </c>
      <c r="G5627" s="412">
        <v>366</v>
      </c>
      <c r="H5627" s="414">
        <v>14224</v>
      </c>
      <c r="I5627" s="402" t="s">
        <v>22952</v>
      </c>
      <c r="J5627" s="414">
        <v>14224</v>
      </c>
      <c r="K5627" s="309">
        <v>36</v>
      </c>
      <c r="L5627" s="412">
        <v>366</v>
      </c>
      <c r="M5627" s="414">
        <v>14224</v>
      </c>
      <c r="N5627" s="280" t="str">
        <f t="shared" si="87"/>
        <v>36 366 14224</v>
      </c>
    </row>
    <row r="5628" spans="2:14" ht="17.25" thickBot="1">
      <c r="B5628" s="309">
        <v>36</v>
      </c>
      <c r="C5628" s="285" t="s">
        <v>22822</v>
      </c>
      <c r="D5628" s="309">
        <v>36</v>
      </c>
      <c r="E5628" s="412">
        <v>366</v>
      </c>
      <c r="F5628" s="409" t="s">
        <v>2194</v>
      </c>
      <c r="G5628" s="412">
        <v>366</v>
      </c>
      <c r="H5628" s="414">
        <v>14227</v>
      </c>
      <c r="I5628" s="401" t="s">
        <v>22953</v>
      </c>
      <c r="J5628" s="414">
        <v>14227</v>
      </c>
      <c r="K5628" s="309">
        <v>36</v>
      </c>
      <c r="L5628" s="412">
        <v>366</v>
      </c>
      <c r="M5628" s="414">
        <v>14227</v>
      </c>
      <c r="N5628" s="280" t="str">
        <f t="shared" si="87"/>
        <v>36 366 14227</v>
      </c>
    </row>
    <row r="5629" spans="2:14" ht="17.25" thickBot="1">
      <c r="B5629" s="309">
        <v>36</v>
      </c>
      <c r="C5629" s="285" t="s">
        <v>22822</v>
      </c>
      <c r="D5629" s="309">
        <v>36</v>
      </c>
      <c r="E5629" s="412">
        <v>366</v>
      </c>
      <c r="F5629" s="409" t="s">
        <v>2194</v>
      </c>
      <c r="G5629" s="412">
        <v>366</v>
      </c>
      <c r="H5629" s="414">
        <v>14230</v>
      </c>
      <c r="I5629" s="402" t="s">
        <v>22954</v>
      </c>
      <c r="J5629" s="414">
        <v>14230</v>
      </c>
      <c r="K5629" s="309">
        <v>36</v>
      </c>
      <c r="L5629" s="412">
        <v>366</v>
      </c>
      <c r="M5629" s="414">
        <v>14230</v>
      </c>
      <c r="N5629" s="280" t="str">
        <f t="shared" si="87"/>
        <v>36 366 14230</v>
      </c>
    </row>
    <row r="5630" spans="2:14" ht="17.25" thickBot="1">
      <c r="B5630" s="309">
        <v>36</v>
      </c>
      <c r="C5630" s="285" t="s">
        <v>22822</v>
      </c>
      <c r="D5630" s="309">
        <v>36</v>
      </c>
      <c r="E5630" s="412">
        <v>366</v>
      </c>
      <c r="F5630" s="409" t="s">
        <v>2194</v>
      </c>
      <c r="G5630" s="412">
        <v>366</v>
      </c>
      <c r="H5630" s="414">
        <v>14233</v>
      </c>
      <c r="I5630" s="401" t="s">
        <v>22955</v>
      </c>
      <c r="J5630" s="414">
        <v>14233</v>
      </c>
      <c r="K5630" s="309">
        <v>36</v>
      </c>
      <c r="L5630" s="412">
        <v>366</v>
      </c>
      <c r="M5630" s="414">
        <v>14233</v>
      </c>
      <c r="N5630" s="280" t="str">
        <f t="shared" si="87"/>
        <v>36 366 14233</v>
      </c>
    </row>
    <row r="5631" spans="2:14" ht="17.25" thickBot="1">
      <c r="B5631" s="309">
        <v>36</v>
      </c>
      <c r="C5631" s="285" t="s">
        <v>22822</v>
      </c>
      <c r="D5631" s="309">
        <v>36</v>
      </c>
      <c r="E5631" s="412">
        <v>366</v>
      </c>
      <c r="F5631" s="409" t="s">
        <v>2194</v>
      </c>
      <c r="G5631" s="412">
        <v>366</v>
      </c>
      <c r="H5631" s="414">
        <v>14236</v>
      </c>
      <c r="I5631" s="402" t="s">
        <v>22956</v>
      </c>
      <c r="J5631" s="414">
        <v>14236</v>
      </c>
      <c r="K5631" s="309">
        <v>36</v>
      </c>
      <c r="L5631" s="412">
        <v>366</v>
      </c>
      <c r="M5631" s="414">
        <v>14236</v>
      </c>
      <c r="N5631" s="280" t="str">
        <f t="shared" si="87"/>
        <v>36 366 14236</v>
      </c>
    </row>
    <row r="5632" spans="2:14" ht="17.25" thickBot="1">
      <c r="B5632" s="309">
        <v>36</v>
      </c>
      <c r="C5632" s="285" t="s">
        <v>22822</v>
      </c>
      <c r="D5632" s="309">
        <v>36</v>
      </c>
      <c r="E5632" s="412">
        <v>366</v>
      </c>
      <c r="F5632" s="409" t="s">
        <v>2194</v>
      </c>
      <c r="G5632" s="412">
        <v>366</v>
      </c>
      <c r="H5632" s="414">
        <v>14239</v>
      </c>
      <c r="I5632" s="401" t="s">
        <v>22957</v>
      </c>
      <c r="J5632" s="414">
        <v>14239</v>
      </c>
      <c r="K5632" s="309">
        <v>36</v>
      </c>
      <c r="L5632" s="412">
        <v>366</v>
      </c>
      <c r="M5632" s="414">
        <v>14239</v>
      </c>
      <c r="N5632" s="280" t="str">
        <f t="shared" si="87"/>
        <v>36 366 14239</v>
      </c>
    </row>
    <row r="5633" spans="2:14" ht="17.25" thickBot="1">
      <c r="B5633" s="309">
        <v>36</v>
      </c>
      <c r="C5633" s="285" t="s">
        <v>22822</v>
      </c>
      <c r="D5633" s="309">
        <v>36</v>
      </c>
      <c r="E5633" s="412">
        <v>366</v>
      </c>
      <c r="F5633" s="409" t="s">
        <v>2194</v>
      </c>
      <c r="G5633" s="412">
        <v>366</v>
      </c>
      <c r="H5633" s="414">
        <v>14242</v>
      </c>
      <c r="I5633" s="402" t="s">
        <v>22958</v>
      </c>
      <c r="J5633" s="414">
        <v>14242</v>
      </c>
      <c r="K5633" s="309">
        <v>36</v>
      </c>
      <c r="L5633" s="412">
        <v>366</v>
      </c>
      <c r="M5633" s="414">
        <v>14242</v>
      </c>
      <c r="N5633" s="280" t="str">
        <f t="shared" si="87"/>
        <v>36 366 14242</v>
      </c>
    </row>
    <row r="5634" spans="2:14" ht="17.25" thickBot="1">
      <c r="B5634" s="309">
        <v>36</v>
      </c>
      <c r="C5634" s="285" t="s">
        <v>22822</v>
      </c>
      <c r="D5634" s="309">
        <v>36</v>
      </c>
      <c r="E5634" s="412">
        <v>366</v>
      </c>
      <c r="F5634" s="409" t="s">
        <v>2194</v>
      </c>
      <c r="G5634" s="412">
        <v>366</v>
      </c>
      <c r="H5634" s="414">
        <v>14245</v>
      </c>
      <c r="I5634" s="401" t="s">
        <v>22959</v>
      </c>
      <c r="J5634" s="414">
        <v>14245</v>
      </c>
      <c r="K5634" s="309">
        <v>36</v>
      </c>
      <c r="L5634" s="412">
        <v>366</v>
      </c>
      <c r="M5634" s="414">
        <v>14245</v>
      </c>
      <c r="N5634" s="280" t="str">
        <f t="shared" si="87"/>
        <v>36 366 14245</v>
      </c>
    </row>
    <row r="5635" spans="2:14" ht="17.25" thickBot="1">
      <c r="B5635" s="309">
        <v>36</v>
      </c>
      <c r="C5635" s="285" t="s">
        <v>22822</v>
      </c>
      <c r="D5635" s="309">
        <v>36</v>
      </c>
      <c r="E5635" s="412">
        <v>366</v>
      </c>
      <c r="F5635" s="409" t="s">
        <v>2194</v>
      </c>
      <c r="G5635" s="412">
        <v>366</v>
      </c>
      <c r="H5635" s="414">
        <v>14248</v>
      </c>
      <c r="I5635" s="402" t="s">
        <v>22960</v>
      </c>
      <c r="J5635" s="414">
        <v>14248</v>
      </c>
      <c r="K5635" s="309">
        <v>36</v>
      </c>
      <c r="L5635" s="412">
        <v>366</v>
      </c>
      <c r="M5635" s="414">
        <v>14248</v>
      </c>
      <c r="N5635" s="280" t="str">
        <f t="shared" si="87"/>
        <v>36 366 14248</v>
      </c>
    </row>
    <row r="5636" spans="2:14" ht="17.25" thickBot="1">
      <c r="B5636" s="309">
        <v>36</v>
      </c>
      <c r="C5636" s="285" t="s">
        <v>22822</v>
      </c>
      <c r="D5636" s="309">
        <v>36</v>
      </c>
      <c r="E5636" s="412">
        <v>366</v>
      </c>
      <c r="F5636" s="409" t="s">
        <v>2194</v>
      </c>
      <c r="G5636" s="412">
        <v>366</v>
      </c>
      <c r="H5636" s="414">
        <v>14251</v>
      </c>
      <c r="I5636" s="401" t="s">
        <v>22961</v>
      </c>
      <c r="J5636" s="414">
        <v>14251</v>
      </c>
      <c r="K5636" s="309">
        <v>36</v>
      </c>
      <c r="L5636" s="412">
        <v>366</v>
      </c>
      <c r="M5636" s="414">
        <v>14251</v>
      </c>
      <c r="N5636" s="280" t="str">
        <f t="shared" ref="N5636:N5699" si="88">K5636&amp;" "&amp;L5636&amp;" "&amp;M5636</f>
        <v>36 366 14251</v>
      </c>
    </row>
    <row r="5637" spans="2:14" ht="17.25" thickBot="1">
      <c r="B5637" s="309">
        <v>36</v>
      </c>
      <c r="C5637" s="285" t="s">
        <v>22822</v>
      </c>
      <c r="D5637" s="309">
        <v>36</v>
      </c>
      <c r="E5637" s="412">
        <v>366</v>
      </c>
      <c r="F5637" s="409" t="s">
        <v>2194</v>
      </c>
      <c r="G5637" s="412">
        <v>366</v>
      </c>
      <c r="H5637" s="414">
        <v>14254</v>
      </c>
      <c r="I5637" s="402" t="s">
        <v>22962</v>
      </c>
      <c r="J5637" s="414">
        <v>14254</v>
      </c>
      <c r="K5637" s="309">
        <v>36</v>
      </c>
      <c r="L5637" s="412">
        <v>366</v>
      </c>
      <c r="M5637" s="414">
        <v>14254</v>
      </c>
      <c r="N5637" s="280" t="str">
        <f t="shared" si="88"/>
        <v>36 366 14254</v>
      </c>
    </row>
    <row r="5638" spans="2:14" ht="17.25" thickBot="1">
      <c r="B5638" s="309">
        <v>36</v>
      </c>
      <c r="C5638" s="285" t="s">
        <v>22822</v>
      </c>
      <c r="D5638" s="309">
        <v>36</v>
      </c>
      <c r="E5638" s="412">
        <v>366</v>
      </c>
      <c r="F5638" s="409" t="s">
        <v>2194</v>
      </c>
      <c r="G5638" s="412">
        <v>366</v>
      </c>
      <c r="H5638" s="414">
        <v>14257</v>
      </c>
      <c r="I5638" s="401" t="s">
        <v>22963</v>
      </c>
      <c r="J5638" s="414">
        <v>14257</v>
      </c>
      <c r="K5638" s="309">
        <v>36</v>
      </c>
      <c r="L5638" s="412">
        <v>366</v>
      </c>
      <c r="M5638" s="414">
        <v>14257</v>
      </c>
      <c r="N5638" s="280" t="str">
        <f t="shared" si="88"/>
        <v>36 366 14257</v>
      </c>
    </row>
    <row r="5639" spans="2:14" ht="17.25" thickBot="1">
      <c r="B5639" s="309">
        <v>36</v>
      </c>
      <c r="C5639" s="285" t="s">
        <v>22822</v>
      </c>
      <c r="D5639" s="309">
        <v>36</v>
      </c>
      <c r="E5639" s="412">
        <v>366</v>
      </c>
      <c r="F5639" s="409" t="s">
        <v>2194</v>
      </c>
      <c r="G5639" s="412">
        <v>366</v>
      </c>
      <c r="H5639" s="414">
        <v>14260</v>
      </c>
      <c r="I5639" s="401" t="s">
        <v>22964</v>
      </c>
      <c r="J5639" s="414">
        <v>14260</v>
      </c>
      <c r="K5639" s="309">
        <v>36</v>
      </c>
      <c r="L5639" s="412">
        <v>366</v>
      </c>
      <c r="M5639" s="414">
        <v>14260</v>
      </c>
      <c r="N5639" s="280" t="str">
        <f t="shared" si="88"/>
        <v>36 366 14260</v>
      </c>
    </row>
    <row r="5640" spans="2:14" ht="17.25" thickBot="1">
      <c r="B5640" s="309">
        <v>36</v>
      </c>
      <c r="C5640" s="285" t="s">
        <v>22822</v>
      </c>
      <c r="D5640" s="309">
        <v>36</v>
      </c>
      <c r="E5640" s="412">
        <v>366</v>
      </c>
      <c r="F5640" s="409" t="s">
        <v>2194</v>
      </c>
      <c r="G5640" s="412">
        <v>366</v>
      </c>
      <c r="H5640" s="414">
        <v>14263</v>
      </c>
      <c r="I5640" s="402" t="s">
        <v>22965</v>
      </c>
      <c r="J5640" s="414">
        <v>14263</v>
      </c>
      <c r="K5640" s="309">
        <v>36</v>
      </c>
      <c r="L5640" s="412">
        <v>366</v>
      </c>
      <c r="M5640" s="414">
        <v>14263</v>
      </c>
      <c r="N5640" s="280" t="str">
        <f t="shared" si="88"/>
        <v>36 366 14263</v>
      </c>
    </row>
    <row r="5641" spans="2:14" ht="17.25" thickBot="1">
      <c r="B5641" s="309">
        <v>36</v>
      </c>
      <c r="C5641" s="285" t="s">
        <v>22822</v>
      </c>
      <c r="D5641" s="309">
        <v>36</v>
      </c>
      <c r="E5641" s="412">
        <v>366</v>
      </c>
      <c r="F5641" s="409" t="s">
        <v>2194</v>
      </c>
      <c r="G5641" s="412">
        <v>366</v>
      </c>
      <c r="H5641" s="414">
        <v>14266</v>
      </c>
      <c r="I5641" s="401" t="s">
        <v>22966</v>
      </c>
      <c r="J5641" s="414">
        <v>14266</v>
      </c>
      <c r="K5641" s="309">
        <v>36</v>
      </c>
      <c r="L5641" s="412">
        <v>366</v>
      </c>
      <c r="M5641" s="414">
        <v>14266</v>
      </c>
      <c r="N5641" s="280" t="str">
        <f t="shared" si="88"/>
        <v>36 366 14266</v>
      </c>
    </row>
    <row r="5642" spans="2:14" ht="17.25" thickBot="1">
      <c r="B5642" s="309">
        <v>36</v>
      </c>
      <c r="C5642" s="285" t="s">
        <v>22822</v>
      </c>
      <c r="D5642" s="309">
        <v>36</v>
      </c>
      <c r="E5642" s="412">
        <v>366</v>
      </c>
      <c r="F5642" s="409" t="s">
        <v>2194</v>
      </c>
      <c r="G5642" s="412">
        <v>366</v>
      </c>
      <c r="H5642" s="414">
        <v>14269</v>
      </c>
      <c r="I5642" s="402" t="s">
        <v>2191</v>
      </c>
      <c r="J5642" s="414">
        <v>14269</v>
      </c>
      <c r="K5642" s="309">
        <v>36</v>
      </c>
      <c r="L5642" s="412">
        <v>366</v>
      </c>
      <c r="M5642" s="414">
        <v>14269</v>
      </c>
      <c r="N5642" s="280" t="str">
        <f t="shared" si="88"/>
        <v>36 366 14269</v>
      </c>
    </row>
    <row r="5643" spans="2:14" ht="17.25" thickBot="1">
      <c r="B5643" s="309">
        <v>36</v>
      </c>
      <c r="C5643" s="285" t="s">
        <v>22822</v>
      </c>
      <c r="D5643" s="309">
        <v>36</v>
      </c>
      <c r="E5643" s="412">
        <v>366</v>
      </c>
      <c r="F5643" s="409" t="s">
        <v>2194</v>
      </c>
      <c r="G5643" s="412">
        <v>366</v>
      </c>
      <c r="H5643" s="414">
        <v>14272</v>
      </c>
      <c r="I5643" s="401" t="s">
        <v>21338</v>
      </c>
      <c r="J5643" s="414">
        <v>14272</v>
      </c>
      <c r="K5643" s="309">
        <v>36</v>
      </c>
      <c r="L5643" s="412">
        <v>366</v>
      </c>
      <c r="M5643" s="414">
        <v>14272</v>
      </c>
      <c r="N5643" s="280" t="str">
        <f t="shared" si="88"/>
        <v>36 366 14272</v>
      </c>
    </row>
    <row r="5644" spans="2:14" ht="17.25" thickBot="1">
      <c r="B5644" s="309">
        <v>36</v>
      </c>
      <c r="C5644" s="285" t="s">
        <v>22822</v>
      </c>
      <c r="D5644" s="309">
        <v>36</v>
      </c>
      <c r="E5644" s="412">
        <v>366</v>
      </c>
      <c r="F5644" s="409" t="s">
        <v>2194</v>
      </c>
      <c r="G5644" s="412">
        <v>366</v>
      </c>
      <c r="H5644" s="414">
        <v>14275</v>
      </c>
      <c r="I5644" s="402" t="s">
        <v>22967</v>
      </c>
      <c r="J5644" s="414">
        <v>14275</v>
      </c>
      <c r="K5644" s="309">
        <v>36</v>
      </c>
      <c r="L5644" s="412">
        <v>366</v>
      </c>
      <c r="M5644" s="414">
        <v>14275</v>
      </c>
      <c r="N5644" s="280" t="str">
        <f t="shared" si="88"/>
        <v>36 366 14275</v>
      </c>
    </row>
    <row r="5645" spans="2:14" ht="17.25" thickBot="1">
      <c r="B5645" s="309">
        <v>36</v>
      </c>
      <c r="C5645" s="285" t="s">
        <v>22822</v>
      </c>
      <c r="D5645" s="309">
        <v>36</v>
      </c>
      <c r="E5645" s="412">
        <v>366</v>
      </c>
      <c r="F5645" s="409" t="s">
        <v>2194</v>
      </c>
      <c r="G5645" s="412">
        <v>366</v>
      </c>
      <c r="H5645" s="414">
        <v>14278</v>
      </c>
      <c r="I5645" s="401" t="s">
        <v>22968</v>
      </c>
      <c r="J5645" s="414">
        <v>14278</v>
      </c>
      <c r="K5645" s="309">
        <v>36</v>
      </c>
      <c r="L5645" s="412">
        <v>366</v>
      </c>
      <c r="M5645" s="414">
        <v>14278</v>
      </c>
      <c r="N5645" s="280" t="str">
        <f t="shared" si="88"/>
        <v>36 366 14278</v>
      </c>
    </row>
    <row r="5646" spans="2:14" ht="17.25" thickBot="1">
      <c r="B5646" s="309">
        <v>36</v>
      </c>
      <c r="C5646" s="285" t="s">
        <v>22822</v>
      </c>
      <c r="D5646" s="309">
        <v>36</v>
      </c>
      <c r="E5646" s="412">
        <v>366</v>
      </c>
      <c r="F5646" s="409" t="s">
        <v>2194</v>
      </c>
      <c r="G5646" s="412">
        <v>366</v>
      </c>
      <c r="H5646" s="414">
        <v>14281</v>
      </c>
      <c r="I5646" s="402" t="s">
        <v>22969</v>
      </c>
      <c r="J5646" s="414">
        <v>14281</v>
      </c>
      <c r="K5646" s="309">
        <v>36</v>
      </c>
      <c r="L5646" s="412">
        <v>366</v>
      </c>
      <c r="M5646" s="414">
        <v>14281</v>
      </c>
      <c r="N5646" s="280" t="str">
        <f t="shared" si="88"/>
        <v>36 366 14281</v>
      </c>
    </row>
    <row r="5647" spans="2:14" ht="17.25" thickBot="1">
      <c r="B5647" s="309">
        <v>36</v>
      </c>
      <c r="C5647" s="285" t="s">
        <v>22822</v>
      </c>
      <c r="D5647" s="309">
        <v>36</v>
      </c>
      <c r="E5647" s="412">
        <v>366</v>
      </c>
      <c r="F5647" s="409" t="s">
        <v>2194</v>
      </c>
      <c r="G5647" s="412">
        <v>366</v>
      </c>
      <c r="H5647" s="414">
        <v>14284</v>
      </c>
      <c r="I5647" s="401" t="s">
        <v>22970</v>
      </c>
      <c r="J5647" s="414">
        <v>14284</v>
      </c>
      <c r="K5647" s="309">
        <v>36</v>
      </c>
      <c r="L5647" s="412">
        <v>366</v>
      </c>
      <c r="M5647" s="414">
        <v>14284</v>
      </c>
      <c r="N5647" s="280" t="str">
        <f t="shared" si="88"/>
        <v>36 366 14284</v>
      </c>
    </row>
    <row r="5648" spans="2:14" ht="17.25" thickBot="1">
      <c r="B5648" s="309">
        <v>36</v>
      </c>
      <c r="C5648" s="285" t="s">
        <v>22822</v>
      </c>
      <c r="D5648" s="309">
        <v>36</v>
      </c>
      <c r="E5648" s="412">
        <v>366</v>
      </c>
      <c r="F5648" s="409" t="s">
        <v>2194</v>
      </c>
      <c r="G5648" s="412">
        <v>366</v>
      </c>
      <c r="H5648" s="414">
        <v>14287</v>
      </c>
      <c r="I5648" s="402" t="s">
        <v>22971</v>
      </c>
      <c r="J5648" s="414">
        <v>14287</v>
      </c>
      <c r="K5648" s="309">
        <v>36</v>
      </c>
      <c r="L5648" s="412">
        <v>366</v>
      </c>
      <c r="M5648" s="414">
        <v>14287</v>
      </c>
      <c r="N5648" s="280" t="str">
        <f t="shared" si="88"/>
        <v>36 366 14287</v>
      </c>
    </row>
    <row r="5649" spans="1:14" ht="17.25" thickBot="1">
      <c r="B5649" s="309">
        <v>36</v>
      </c>
      <c r="C5649" s="285" t="s">
        <v>22822</v>
      </c>
      <c r="D5649" s="309">
        <v>36</v>
      </c>
      <c r="E5649" s="412">
        <v>366</v>
      </c>
      <c r="F5649" s="409" t="s">
        <v>2194</v>
      </c>
      <c r="G5649" s="412">
        <v>366</v>
      </c>
      <c r="H5649" s="414">
        <v>14290</v>
      </c>
      <c r="I5649" s="401" t="s">
        <v>22972</v>
      </c>
      <c r="J5649" s="414">
        <v>14290</v>
      </c>
      <c r="K5649" s="309">
        <v>36</v>
      </c>
      <c r="L5649" s="412">
        <v>366</v>
      </c>
      <c r="M5649" s="414">
        <v>14290</v>
      </c>
      <c r="N5649" s="280" t="str">
        <f t="shared" si="88"/>
        <v>36 366 14290</v>
      </c>
    </row>
    <row r="5650" spans="1:14" ht="17.25" thickBot="1">
      <c r="B5650" s="309">
        <v>36</v>
      </c>
      <c r="C5650" s="285" t="s">
        <v>22822</v>
      </c>
      <c r="D5650" s="309">
        <v>36</v>
      </c>
      <c r="E5650" s="412">
        <v>366</v>
      </c>
      <c r="F5650" s="409" t="s">
        <v>2194</v>
      </c>
      <c r="G5650" s="412">
        <v>366</v>
      </c>
      <c r="H5650" s="414">
        <v>14293</v>
      </c>
      <c r="I5650" s="402" t="s">
        <v>22973</v>
      </c>
      <c r="J5650" s="414">
        <v>14293</v>
      </c>
      <c r="K5650" s="309">
        <v>36</v>
      </c>
      <c r="L5650" s="412">
        <v>366</v>
      </c>
      <c r="M5650" s="414">
        <v>14293</v>
      </c>
      <c r="N5650" s="280" t="str">
        <f t="shared" si="88"/>
        <v>36 366 14293</v>
      </c>
    </row>
    <row r="5651" spans="1:14" ht="17.25" thickBot="1">
      <c r="B5651" s="309">
        <v>36</v>
      </c>
      <c r="C5651" s="285" t="s">
        <v>22822</v>
      </c>
      <c r="D5651" s="309">
        <v>36</v>
      </c>
      <c r="E5651" s="412">
        <v>366</v>
      </c>
      <c r="F5651" s="409" t="s">
        <v>2194</v>
      </c>
      <c r="G5651" s="412">
        <v>366</v>
      </c>
      <c r="H5651" s="414">
        <v>14296</v>
      </c>
      <c r="I5651" s="401" t="s">
        <v>22974</v>
      </c>
      <c r="J5651" s="414">
        <v>14296</v>
      </c>
      <c r="K5651" s="309">
        <v>36</v>
      </c>
      <c r="L5651" s="412">
        <v>366</v>
      </c>
      <c r="M5651" s="414">
        <v>14296</v>
      </c>
      <c r="N5651" s="280" t="str">
        <f t="shared" si="88"/>
        <v>36 366 14296</v>
      </c>
    </row>
    <row r="5652" spans="1:14" ht="17.25" thickBot="1">
      <c r="B5652" s="309">
        <v>36</v>
      </c>
      <c r="C5652" s="285" t="s">
        <v>22822</v>
      </c>
      <c r="D5652" s="309">
        <v>36</v>
      </c>
      <c r="E5652" s="412">
        <v>366</v>
      </c>
      <c r="F5652" s="409" t="s">
        <v>2194</v>
      </c>
      <c r="G5652" s="412">
        <v>366</v>
      </c>
      <c r="H5652" s="414">
        <v>14299</v>
      </c>
      <c r="I5652" s="402" t="s">
        <v>22975</v>
      </c>
      <c r="J5652" s="414">
        <v>14299</v>
      </c>
      <c r="K5652" s="309">
        <v>36</v>
      </c>
      <c r="L5652" s="412">
        <v>366</v>
      </c>
      <c r="M5652" s="414">
        <v>14299</v>
      </c>
      <c r="N5652" s="280" t="str">
        <f t="shared" si="88"/>
        <v>36 366 14299</v>
      </c>
    </row>
    <row r="5653" spans="1:14" ht="17.25" thickBot="1">
      <c r="B5653" s="309">
        <v>36</v>
      </c>
      <c r="C5653" s="285" t="s">
        <v>22822</v>
      </c>
      <c r="D5653" s="309">
        <v>36</v>
      </c>
      <c r="E5653" s="412">
        <v>366</v>
      </c>
      <c r="F5653" s="409" t="s">
        <v>2194</v>
      </c>
      <c r="G5653" s="412">
        <v>366</v>
      </c>
      <c r="H5653" s="414">
        <v>14302</v>
      </c>
      <c r="I5653" s="401" t="s">
        <v>22976</v>
      </c>
      <c r="J5653" s="414">
        <v>14302</v>
      </c>
      <c r="K5653" s="309">
        <v>36</v>
      </c>
      <c r="L5653" s="412">
        <v>366</v>
      </c>
      <c r="M5653" s="414">
        <v>14302</v>
      </c>
      <c r="N5653" s="280" t="str">
        <f t="shared" si="88"/>
        <v>36 366 14302</v>
      </c>
    </row>
    <row r="5654" spans="1:14" ht="17.25" thickBot="1">
      <c r="B5654" s="309">
        <v>36</v>
      </c>
      <c r="C5654" s="285" t="s">
        <v>22822</v>
      </c>
      <c r="D5654" s="309">
        <v>36</v>
      </c>
      <c r="E5654" s="412">
        <v>366</v>
      </c>
      <c r="F5654" s="409" t="s">
        <v>2194</v>
      </c>
      <c r="G5654" s="412">
        <v>366</v>
      </c>
      <c r="H5654" s="414">
        <v>14305</v>
      </c>
      <c r="I5654" s="401" t="s">
        <v>22977</v>
      </c>
      <c r="J5654" s="414">
        <v>14305</v>
      </c>
      <c r="K5654" s="309">
        <v>36</v>
      </c>
      <c r="L5654" s="412">
        <v>366</v>
      </c>
      <c r="M5654" s="414">
        <v>14305</v>
      </c>
      <c r="N5654" s="280" t="str">
        <f t="shared" si="88"/>
        <v>36 366 14305</v>
      </c>
    </row>
    <row r="5655" spans="1:14" ht="17.25" thickBot="1">
      <c r="B5655" s="309">
        <v>36</v>
      </c>
      <c r="C5655" s="285" t="s">
        <v>22822</v>
      </c>
      <c r="D5655" s="309">
        <v>36</v>
      </c>
      <c r="E5655" s="412">
        <v>366</v>
      </c>
      <c r="F5655" s="409" t="s">
        <v>2194</v>
      </c>
      <c r="G5655" s="412">
        <v>366</v>
      </c>
      <c r="H5655" s="414">
        <v>14308</v>
      </c>
      <c r="I5655" s="402" t="s">
        <v>21343</v>
      </c>
      <c r="J5655" s="414">
        <v>14308</v>
      </c>
      <c r="K5655" s="309">
        <v>36</v>
      </c>
      <c r="L5655" s="412">
        <v>366</v>
      </c>
      <c r="M5655" s="414">
        <v>14308</v>
      </c>
      <c r="N5655" s="280" t="str">
        <f t="shared" si="88"/>
        <v>36 366 14308</v>
      </c>
    </row>
    <row r="5656" spans="1:14" ht="17.25" thickBot="1">
      <c r="B5656" s="309">
        <v>36</v>
      </c>
      <c r="C5656" s="285" t="s">
        <v>22822</v>
      </c>
      <c r="D5656" s="309">
        <v>36</v>
      </c>
      <c r="E5656" s="412">
        <v>366</v>
      </c>
      <c r="F5656" s="409" t="s">
        <v>2194</v>
      </c>
      <c r="G5656" s="412">
        <v>366</v>
      </c>
      <c r="H5656" s="414">
        <v>14311</v>
      </c>
      <c r="I5656" s="401" t="s">
        <v>22978</v>
      </c>
      <c r="J5656" s="414">
        <v>14311</v>
      </c>
      <c r="K5656" s="309">
        <v>36</v>
      </c>
      <c r="L5656" s="412">
        <v>366</v>
      </c>
      <c r="M5656" s="414">
        <v>14311</v>
      </c>
      <c r="N5656" s="280" t="str">
        <f t="shared" si="88"/>
        <v>36 366 14311</v>
      </c>
    </row>
    <row r="5657" spans="1:14" ht="17.25" thickBot="1">
      <c r="B5657" s="309">
        <v>36</v>
      </c>
      <c r="C5657" s="285" t="s">
        <v>22822</v>
      </c>
      <c r="D5657" s="309">
        <v>36</v>
      </c>
      <c r="E5657" s="412">
        <v>366</v>
      </c>
      <c r="F5657" s="409" t="s">
        <v>2194</v>
      </c>
      <c r="G5657" s="412">
        <v>366</v>
      </c>
      <c r="H5657" s="414">
        <v>14314</v>
      </c>
      <c r="I5657" s="402" t="s">
        <v>22535</v>
      </c>
      <c r="J5657" s="414">
        <v>14314</v>
      </c>
      <c r="K5657" s="309">
        <v>36</v>
      </c>
      <c r="L5657" s="412">
        <v>366</v>
      </c>
      <c r="M5657" s="414">
        <v>14314</v>
      </c>
      <c r="N5657" s="280" t="str">
        <f t="shared" si="88"/>
        <v>36 366 14314</v>
      </c>
    </row>
    <row r="5658" spans="1:14" ht="17.25" thickBot="1">
      <c r="B5658" s="309">
        <v>36</v>
      </c>
      <c r="C5658" s="285" t="s">
        <v>22822</v>
      </c>
      <c r="D5658" s="309">
        <v>36</v>
      </c>
      <c r="E5658" s="412">
        <v>366</v>
      </c>
      <c r="F5658" s="409" t="s">
        <v>2194</v>
      </c>
      <c r="G5658" s="412">
        <v>366</v>
      </c>
      <c r="H5658" s="414">
        <v>14317</v>
      </c>
      <c r="I5658" s="401" t="s">
        <v>22979</v>
      </c>
      <c r="J5658" s="414">
        <v>14317</v>
      </c>
      <c r="K5658" s="309">
        <v>36</v>
      </c>
      <c r="L5658" s="412">
        <v>366</v>
      </c>
      <c r="M5658" s="414">
        <v>14317</v>
      </c>
      <c r="N5658" s="280" t="str">
        <f t="shared" si="88"/>
        <v>36 366 14317</v>
      </c>
    </row>
    <row r="5659" spans="1:14" ht="17.25" thickBot="1">
      <c r="A5659" s="309">
        <v>29</v>
      </c>
      <c r="B5659" s="309">
        <v>37</v>
      </c>
      <c r="C5659" s="310" t="s">
        <v>22980</v>
      </c>
      <c r="D5659" s="309">
        <v>37</v>
      </c>
      <c r="E5659" s="410">
        <v>369</v>
      </c>
      <c r="F5659" s="399" t="s">
        <v>22981</v>
      </c>
      <c r="G5659" s="410">
        <v>369</v>
      </c>
      <c r="H5659" s="414">
        <v>14320</v>
      </c>
      <c r="I5659" s="403" t="s">
        <v>22982</v>
      </c>
      <c r="J5659" s="414">
        <v>14320</v>
      </c>
      <c r="K5659" s="309">
        <v>37</v>
      </c>
      <c r="L5659" s="410">
        <v>369</v>
      </c>
      <c r="M5659" s="414">
        <v>14320</v>
      </c>
      <c r="N5659" s="280" t="str">
        <f t="shared" si="88"/>
        <v>37 369 14320</v>
      </c>
    </row>
    <row r="5660" spans="1:14" ht="17.25" thickBot="1">
      <c r="B5660" s="309">
        <v>37</v>
      </c>
      <c r="C5660" s="310" t="s">
        <v>22980</v>
      </c>
      <c r="D5660" s="309">
        <v>37</v>
      </c>
      <c r="E5660" s="410">
        <v>369</v>
      </c>
      <c r="F5660" s="399" t="s">
        <v>22981</v>
      </c>
      <c r="G5660" s="410">
        <v>369</v>
      </c>
      <c r="H5660" s="414">
        <v>14323</v>
      </c>
      <c r="I5660" s="406" t="s">
        <v>1379</v>
      </c>
      <c r="J5660" s="414">
        <v>14323</v>
      </c>
      <c r="K5660" s="309">
        <v>37</v>
      </c>
      <c r="L5660" s="410">
        <v>369</v>
      </c>
      <c r="M5660" s="414">
        <v>14323</v>
      </c>
      <c r="N5660" s="280" t="str">
        <f t="shared" si="88"/>
        <v>37 369 14323</v>
      </c>
    </row>
    <row r="5661" spans="1:14" ht="17.25" thickBot="1">
      <c r="B5661" s="309">
        <v>37</v>
      </c>
      <c r="C5661" s="310" t="s">
        <v>22980</v>
      </c>
      <c r="D5661" s="309">
        <v>37</v>
      </c>
      <c r="E5661" s="410">
        <v>369</v>
      </c>
      <c r="F5661" s="399" t="s">
        <v>22981</v>
      </c>
      <c r="G5661" s="410">
        <v>369</v>
      </c>
      <c r="H5661" s="414">
        <v>14326</v>
      </c>
      <c r="I5661" s="403" t="s">
        <v>18717</v>
      </c>
      <c r="J5661" s="414">
        <v>14326</v>
      </c>
      <c r="K5661" s="309">
        <v>37</v>
      </c>
      <c r="L5661" s="410">
        <v>369</v>
      </c>
      <c r="M5661" s="414">
        <v>14326</v>
      </c>
      <c r="N5661" s="280" t="str">
        <f t="shared" si="88"/>
        <v>37 369 14326</v>
      </c>
    </row>
    <row r="5662" spans="1:14" ht="17.25" thickBot="1">
      <c r="B5662" s="309">
        <v>37</v>
      </c>
      <c r="C5662" s="310" t="s">
        <v>22980</v>
      </c>
      <c r="D5662" s="309">
        <v>37</v>
      </c>
      <c r="E5662" s="410">
        <v>369</v>
      </c>
      <c r="F5662" s="399" t="s">
        <v>22981</v>
      </c>
      <c r="G5662" s="410">
        <v>369</v>
      </c>
      <c r="H5662" s="414">
        <v>14329</v>
      </c>
      <c r="I5662" s="406" t="s">
        <v>22983</v>
      </c>
      <c r="J5662" s="414">
        <v>14329</v>
      </c>
      <c r="K5662" s="309">
        <v>37</v>
      </c>
      <c r="L5662" s="410">
        <v>369</v>
      </c>
      <c r="M5662" s="414">
        <v>14329</v>
      </c>
      <c r="N5662" s="280" t="str">
        <f t="shared" si="88"/>
        <v>37 369 14329</v>
      </c>
    </row>
    <row r="5663" spans="1:14" ht="17.25" thickBot="1">
      <c r="B5663" s="309">
        <v>37</v>
      </c>
      <c r="C5663" s="310" t="s">
        <v>22980</v>
      </c>
      <c r="D5663" s="309">
        <v>37</v>
      </c>
      <c r="E5663" s="410">
        <v>369</v>
      </c>
      <c r="F5663" s="399" t="s">
        <v>22981</v>
      </c>
      <c r="G5663" s="410">
        <v>369</v>
      </c>
      <c r="H5663" s="414">
        <v>14332</v>
      </c>
      <c r="I5663" s="403" t="s">
        <v>22984</v>
      </c>
      <c r="J5663" s="414">
        <v>14332</v>
      </c>
      <c r="K5663" s="309">
        <v>37</v>
      </c>
      <c r="L5663" s="410">
        <v>369</v>
      </c>
      <c r="M5663" s="414">
        <v>14332</v>
      </c>
      <c r="N5663" s="280" t="str">
        <f t="shared" si="88"/>
        <v>37 369 14332</v>
      </c>
    </row>
    <row r="5664" spans="1:14" ht="17.25" thickBot="1">
      <c r="B5664" s="309">
        <v>37</v>
      </c>
      <c r="C5664" s="310" t="s">
        <v>22980</v>
      </c>
      <c r="D5664" s="309">
        <v>37</v>
      </c>
      <c r="E5664" s="410">
        <v>369</v>
      </c>
      <c r="F5664" s="399" t="s">
        <v>22981</v>
      </c>
      <c r="G5664" s="410">
        <v>369</v>
      </c>
      <c r="H5664" s="414">
        <v>14335</v>
      </c>
      <c r="I5664" s="406" t="s">
        <v>22985</v>
      </c>
      <c r="J5664" s="414">
        <v>14335</v>
      </c>
      <c r="K5664" s="309">
        <v>37</v>
      </c>
      <c r="L5664" s="410">
        <v>369</v>
      </c>
      <c r="M5664" s="414">
        <v>14335</v>
      </c>
      <c r="N5664" s="280" t="str">
        <f t="shared" si="88"/>
        <v>37 369 14335</v>
      </c>
    </row>
    <row r="5665" spans="2:14" ht="17.25" thickBot="1">
      <c r="B5665" s="309">
        <v>37</v>
      </c>
      <c r="C5665" s="310" t="s">
        <v>22980</v>
      </c>
      <c r="D5665" s="309">
        <v>37</v>
      </c>
      <c r="E5665" s="410">
        <v>369</v>
      </c>
      <c r="F5665" s="399" t="s">
        <v>22981</v>
      </c>
      <c r="G5665" s="410">
        <v>369</v>
      </c>
      <c r="H5665" s="414">
        <v>14338</v>
      </c>
      <c r="I5665" s="403" t="s">
        <v>22986</v>
      </c>
      <c r="J5665" s="414">
        <v>14338</v>
      </c>
      <c r="K5665" s="309">
        <v>37</v>
      </c>
      <c r="L5665" s="410">
        <v>369</v>
      </c>
      <c r="M5665" s="414">
        <v>14338</v>
      </c>
      <c r="N5665" s="280" t="str">
        <f t="shared" si="88"/>
        <v>37 369 14338</v>
      </c>
    </row>
    <row r="5666" spans="2:14" ht="17.25" thickBot="1">
      <c r="B5666" s="309">
        <v>37</v>
      </c>
      <c r="C5666" s="310" t="s">
        <v>22980</v>
      </c>
      <c r="D5666" s="309">
        <v>37</v>
      </c>
      <c r="E5666" s="410">
        <v>369</v>
      </c>
      <c r="F5666" s="399" t="s">
        <v>22981</v>
      </c>
      <c r="G5666" s="410">
        <v>369</v>
      </c>
      <c r="H5666" s="414">
        <v>14341</v>
      </c>
      <c r="I5666" s="406" t="s">
        <v>22987</v>
      </c>
      <c r="J5666" s="414">
        <v>14341</v>
      </c>
      <c r="K5666" s="309">
        <v>37</v>
      </c>
      <c r="L5666" s="410">
        <v>369</v>
      </c>
      <c r="M5666" s="414">
        <v>14341</v>
      </c>
      <c r="N5666" s="280" t="str">
        <f t="shared" si="88"/>
        <v>37 369 14341</v>
      </c>
    </row>
    <row r="5667" spans="2:14" ht="17.25" thickBot="1">
      <c r="B5667" s="309">
        <v>37</v>
      </c>
      <c r="C5667" s="310" t="s">
        <v>22980</v>
      </c>
      <c r="D5667" s="309">
        <v>37</v>
      </c>
      <c r="E5667" s="410">
        <v>369</v>
      </c>
      <c r="F5667" s="399" t="s">
        <v>22981</v>
      </c>
      <c r="G5667" s="410">
        <v>369</v>
      </c>
      <c r="H5667" s="414">
        <v>14344</v>
      </c>
      <c r="I5667" s="403" t="s">
        <v>22988</v>
      </c>
      <c r="J5667" s="414">
        <v>14344</v>
      </c>
      <c r="K5667" s="309">
        <v>37</v>
      </c>
      <c r="L5667" s="410">
        <v>369</v>
      </c>
      <c r="M5667" s="414">
        <v>14344</v>
      </c>
      <c r="N5667" s="280" t="str">
        <f t="shared" si="88"/>
        <v>37 369 14344</v>
      </c>
    </row>
    <row r="5668" spans="2:14" ht="17.25" thickBot="1">
      <c r="B5668" s="309">
        <v>37</v>
      </c>
      <c r="C5668" s="310" t="s">
        <v>22980</v>
      </c>
      <c r="D5668" s="309">
        <v>37</v>
      </c>
      <c r="E5668" s="410">
        <v>369</v>
      </c>
      <c r="F5668" s="399" t="s">
        <v>22981</v>
      </c>
      <c r="G5668" s="410">
        <v>369</v>
      </c>
      <c r="H5668" s="414">
        <v>14347</v>
      </c>
      <c r="I5668" s="406" t="s">
        <v>22989</v>
      </c>
      <c r="J5668" s="414">
        <v>14347</v>
      </c>
      <c r="K5668" s="309">
        <v>37</v>
      </c>
      <c r="L5668" s="410">
        <v>369</v>
      </c>
      <c r="M5668" s="414">
        <v>14347</v>
      </c>
      <c r="N5668" s="280" t="str">
        <f t="shared" si="88"/>
        <v>37 369 14347</v>
      </c>
    </row>
    <row r="5669" spans="2:14" ht="17.25" thickBot="1">
      <c r="B5669" s="309">
        <v>37</v>
      </c>
      <c r="C5669" s="310" t="s">
        <v>22980</v>
      </c>
      <c r="D5669" s="309">
        <v>37</v>
      </c>
      <c r="E5669" s="410">
        <v>369</v>
      </c>
      <c r="F5669" s="399" t="s">
        <v>22981</v>
      </c>
      <c r="G5669" s="410">
        <v>369</v>
      </c>
      <c r="H5669" s="414">
        <v>14350</v>
      </c>
      <c r="I5669" s="403" t="s">
        <v>22990</v>
      </c>
      <c r="J5669" s="414">
        <v>14350</v>
      </c>
      <c r="K5669" s="309">
        <v>37</v>
      </c>
      <c r="L5669" s="410">
        <v>369</v>
      </c>
      <c r="M5669" s="414">
        <v>14350</v>
      </c>
      <c r="N5669" s="280" t="str">
        <f t="shared" si="88"/>
        <v>37 369 14350</v>
      </c>
    </row>
    <row r="5670" spans="2:14" ht="17.25" thickBot="1">
      <c r="B5670" s="309">
        <v>37</v>
      </c>
      <c r="C5670" s="310" t="s">
        <v>22980</v>
      </c>
      <c r="D5670" s="309">
        <v>37</v>
      </c>
      <c r="E5670" s="410">
        <v>369</v>
      </c>
      <c r="F5670" s="399" t="s">
        <v>22981</v>
      </c>
      <c r="G5670" s="410">
        <v>369</v>
      </c>
      <c r="H5670" s="414">
        <v>14353</v>
      </c>
      <c r="I5670" s="406" t="s">
        <v>22991</v>
      </c>
      <c r="J5670" s="414">
        <v>14353</v>
      </c>
      <c r="K5670" s="309">
        <v>37</v>
      </c>
      <c r="L5670" s="410">
        <v>369</v>
      </c>
      <c r="M5670" s="414">
        <v>14353</v>
      </c>
      <c r="N5670" s="280" t="str">
        <f t="shared" si="88"/>
        <v>37 369 14353</v>
      </c>
    </row>
    <row r="5671" spans="2:14" ht="17.25" thickBot="1">
      <c r="B5671" s="309">
        <v>37</v>
      </c>
      <c r="C5671" s="310" t="s">
        <v>22980</v>
      </c>
      <c r="D5671" s="309">
        <v>37</v>
      </c>
      <c r="E5671" s="410">
        <v>369</v>
      </c>
      <c r="F5671" s="399" t="s">
        <v>22981</v>
      </c>
      <c r="G5671" s="410">
        <v>369</v>
      </c>
      <c r="H5671" s="414">
        <v>14356</v>
      </c>
      <c r="I5671" s="403" t="s">
        <v>22992</v>
      </c>
      <c r="J5671" s="414">
        <v>14356</v>
      </c>
      <c r="K5671" s="309">
        <v>37</v>
      </c>
      <c r="L5671" s="410">
        <v>369</v>
      </c>
      <c r="M5671" s="414">
        <v>14356</v>
      </c>
      <c r="N5671" s="280" t="str">
        <f t="shared" si="88"/>
        <v>37 369 14356</v>
      </c>
    </row>
    <row r="5672" spans="2:14" ht="17.25" thickBot="1">
      <c r="B5672" s="309">
        <v>37</v>
      </c>
      <c r="C5672" s="310" t="s">
        <v>22980</v>
      </c>
      <c r="D5672" s="309">
        <v>37</v>
      </c>
      <c r="E5672" s="410">
        <v>369</v>
      </c>
      <c r="F5672" s="399" t="s">
        <v>22981</v>
      </c>
      <c r="G5672" s="410">
        <v>369</v>
      </c>
      <c r="H5672" s="414">
        <v>14359</v>
      </c>
      <c r="I5672" s="406" t="s">
        <v>22993</v>
      </c>
      <c r="J5672" s="414">
        <v>14359</v>
      </c>
      <c r="K5672" s="309">
        <v>37</v>
      </c>
      <c r="L5672" s="410">
        <v>369</v>
      </c>
      <c r="M5672" s="414">
        <v>14359</v>
      </c>
      <c r="N5672" s="280" t="str">
        <f t="shared" si="88"/>
        <v>37 369 14359</v>
      </c>
    </row>
    <row r="5673" spans="2:14" ht="17.25" thickBot="1">
      <c r="B5673" s="309">
        <v>37</v>
      </c>
      <c r="C5673" s="310" t="s">
        <v>22980</v>
      </c>
      <c r="D5673" s="309">
        <v>37</v>
      </c>
      <c r="E5673" s="411">
        <v>370</v>
      </c>
      <c r="F5673" s="405" t="s">
        <v>22994</v>
      </c>
      <c r="G5673" s="411">
        <v>370</v>
      </c>
      <c r="H5673" s="414">
        <v>14362</v>
      </c>
      <c r="I5673" s="401" t="s">
        <v>21120</v>
      </c>
      <c r="J5673" s="414">
        <v>14362</v>
      </c>
      <c r="K5673" s="309">
        <v>37</v>
      </c>
      <c r="L5673" s="411">
        <v>370</v>
      </c>
      <c r="M5673" s="414">
        <v>14362</v>
      </c>
      <c r="N5673" s="280" t="str">
        <f t="shared" si="88"/>
        <v>37 370 14362</v>
      </c>
    </row>
    <row r="5674" spans="2:14" ht="17.25" thickBot="1">
      <c r="B5674" s="309">
        <v>37</v>
      </c>
      <c r="C5674" s="310" t="s">
        <v>22980</v>
      </c>
      <c r="D5674" s="309">
        <v>37</v>
      </c>
      <c r="E5674" s="411">
        <v>370</v>
      </c>
      <c r="F5674" s="405" t="s">
        <v>22994</v>
      </c>
      <c r="G5674" s="411">
        <v>370</v>
      </c>
      <c r="H5674" s="414">
        <v>14365</v>
      </c>
      <c r="I5674" s="402" t="s">
        <v>22995</v>
      </c>
      <c r="J5674" s="414">
        <v>14365</v>
      </c>
      <c r="K5674" s="309">
        <v>37</v>
      </c>
      <c r="L5674" s="411">
        <v>370</v>
      </c>
      <c r="M5674" s="414">
        <v>14365</v>
      </c>
      <c r="N5674" s="280" t="str">
        <f t="shared" si="88"/>
        <v>37 370 14365</v>
      </c>
    </row>
    <row r="5675" spans="2:14" ht="17.25" thickBot="1">
      <c r="B5675" s="309">
        <v>37</v>
      </c>
      <c r="C5675" s="310" t="s">
        <v>22980</v>
      </c>
      <c r="D5675" s="309">
        <v>37</v>
      </c>
      <c r="E5675" s="411">
        <v>370</v>
      </c>
      <c r="F5675" s="405" t="s">
        <v>22994</v>
      </c>
      <c r="G5675" s="411">
        <v>370</v>
      </c>
      <c r="H5675" s="414">
        <v>14368</v>
      </c>
      <c r="I5675" s="401" t="s">
        <v>22330</v>
      </c>
      <c r="J5675" s="414">
        <v>14368</v>
      </c>
      <c r="K5675" s="309">
        <v>37</v>
      </c>
      <c r="L5675" s="411">
        <v>370</v>
      </c>
      <c r="M5675" s="414">
        <v>14368</v>
      </c>
      <c r="N5675" s="280" t="str">
        <f t="shared" si="88"/>
        <v>37 370 14368</v>
      </c>
    </row>
    <row r="5676" spans="2:14" ht="17.25" thickBot="1">
      <c r="B5676" s="309">
        <v>37</v>
      </c>
      <c r="C5676" s="310" t="s">
        <v>22980</v>
      </c>
      <c r="D5676" s="309">
        <v>37</v>
      </c>
      <c r="E5676" s="411">
        <v>370</v>
      </c>
      <c r="F5676" s="405" t="s">
        <v>22994</v>
      </c>
      <c r="G5676" s="411">
        <v>370</v>
      </c>
      <c r="H5676" s="414">
        <v>14369</v>
      </c>
      <c r="I5676" s="402" t="s">
        <v>22996</v>
      </c>
      <c r="J5676" s="414">
        <v>14369</v>
      </c>
      <c r="K5676" s="309">
        <v>37</v>
      </c>
      <c r="L5676" s="411">
        <v>370</v>
      </c>
      <c r="M5676" s="414">
        <v>14369</v>
      </c>
      <c r="N5676" s="280" t="str">
        <f t="shared" si="88"/>
        <v>37 370 14369</v>
      </c>
    </row>
    <row r="5677" spans="2:14" ht="17.25" thickBot="1">
      <c r="B5677" s="309">
        <v>37</v>
      </c>
      <c r="C5677" s="310" t="s">
        <v>22980</v>
      </c>
      <c r="D5677" s="309">
        <v>37</v>
      </c>
      <c r="E5677" s="411">
        <v>370</v>
      </c>
      <c r="F5677" s="405" t="s">
        <v>22994</v>
      </c>
      <c r="G5677" s="411">
        <v>370</v>
      </c>
      <c r="H5677" s="414">
        <v>14371</v>
      </c>
      <c r="I5677" s="401" t="s">
        <v>19246</v>
      </c>
      <c r="J5677" s="414">
        <v>14371</v>
      </c>
      <c r="K5677" s="309">
        <v>37</v>
      </c>
      <c r="L5677" s="411">
        <v>370</v>
      </c>
      <c r="M5677" s="414">
        <v>14371</v>
      </c>
      <c r="N5677" s="280" t="str">
        <f t="shared" si="88"/>
        <v>37 370 14371</v>
      </c>
    </row>
    <row r="5678" spans="2:14" ht="17.25" thickBot="1">
      <c r="B5678" s="309">
        <v>37</v>
      </c>
      <c r="C5678" s="310" t="s">
        <v>22980</v>
      </c>
      <c r="D5678" s="309">
        <v>37</v>
      </c>
      <c r="E5678" s="411">
        <v>370</v>
      </c>
      <c r="F5678" s="405" t="s">
        <v>22994</v>
      </c>
      <c r="G5678" s="411">
        <v>370</v>
      </c>
      <c r="H5678" s="414">
        <v>14374</v>
      </c>
      <c r="I5678" s="402" t="s">
        <v>22997</v>
      </c>
      <c r="J5678" s="414">
        <v>14374</v>
      </c>
      <c r="K5678" s="309">
        <v>37</v>
      </c>
      <c r="L5678" s="411">
        <v>370</v>
      </c>
      <c r="M5678" s="414">
        <v>14374</v>
      </c>
      <c r="N5678" s="280" t="str">
        <f t="shared" si="88"/>
        <v>37 370 14374</v>
      </c>
    </row>
    <row r="5679" spans="2:14" ht="17.25" thickBot="1">
      <c r="B5679" s="309">
        <v>37</v>
      </c>
      <c r="C5679" s="310" t="s">
        <v>22980</v>
      </c>
      <c r="D5679" s="309">
        <v>37</v>
      </c>
      <c r="E5679" s="411">
        <v>370</v>
      </c>
      <c r="F5679" s="405" t="s">
        <v>22994</v>
      </c>
      <c r="G5679" s="411">
        <v>370</v>
      </c>
      <c r="H5679" s="414">
        <v>14375</v>
      </c>
      <c r="I5679" s="401" t="s">
        <v>18507</v>
      </c>
      <c r="J5679" s="414">
        <v>14375</v>
      </c>
      <c r="K5679" s="309">
        <v>37</v>
      </c>
      <c r="L5679" s="411">
        <v>370</v>
      </c>
      <c r="M5679" s="414">
        <v>14375</v>
      </c>
      <c r="N5679" s="280" t="str">
        <f t="shared" si="88"/>
        <v>37 370 14375</v>
      </c>
    </row>
    <row r="5680" spans="2:14" ht="17.25" thickBot="1">
      <c r="B5680" s="309">
        <v>37</v>
      </c>
      <c r="C5680" s="310" t="s">
        <v>22980</v>
      </c>
      <c r="D5680" s="309">
        <v>37</v>
      </c>
      <c r="E5680" s="411">
        <v>370</v>
      </c>
      <c r="F5680" s="405" t="s">
        <v>22994</v>
      </c>
      <c r="G5680" s="411">
        <v>370</v>
      </c>
      <c r="H5680" s="414">
        <v>14377</v>
      </c>
      <c r="I5680" s="402" t="s">
        <v>21067</v>
      </c>
      <c r="J5680" s="414">
        <v>14377</v>
      </c>
      <c r="K5680" s="309">
        <v>37</v>
      </c>
      <c r="L5680" s="411">
        <v>370</v>
      </c>
      <c r="M5680" s="414">
        <v>14377</v>
      </c>
      <c r="N5680" s="280" t="str">
        <f t="shared" si="88"/>
        <v>37 370 14377</v>
      </c>
    </row>
    <row r="5681" spans="2:14" ht="17.25" thickBot="1">
      <c r="B5681" s="309">
        <v>37</v>
      </c>
      <c r="C5681" s="310" t="s">
        <v>22980</v>
      </c>
      <c r="D5681" s="309">
        <v>37</v>
      </c>
      <c r="E5681" s="411">
        <v>370</v>
      </c>
      <c r="F5681" s="405" t="s">
        <v>22994</v>
      </c>
      <c r="G5681" s="411">
        <v>370</v>
      </c>
      <c r="H5681" s="414">
        <v>14380</v>
      </c>
      <c r="I5681" s="401" t="s">
        <v>19289</v>
      </c>
      <c r="J5681" s="414">
        <v>14380</v>
      </c>
      <c r="K5681" s="309">
        <v>37</v>
      </c>
      <c r="L5681" s="411">
        <v>370</v>
      </c>
      <c r="M5681" s="414">
        <v>14380</v>
      </c>
      <c r="N5681" s="280" t="str">
        <f t="shared" si="88"/>
        <v>37 370 14380</v>
      </c>
    </row>
    <row r="5682" spans="2:14" ht="17.25" thickBot="1">
      <c r="B5682" s="309">
        <v>37</v>
      </c>
      <c r="C5682" s="310" t="s">
        <v>22980</v>
      </c>
      <c r="D5682" s="309">
        <v>37</v>
      </c>
      <c r="E5682" s="410">
        <v>372</v>
      </c>
      <c r="F5682" s="399" t="s">
        <v>22998</v>
      </c>
      <c r="G5682" s="410">
        <v>372</v>
      </c>
      <c r="H5682" s="414">
        <v>14383</v>
      </c>
      <c r="I5682" s="401" t="s">
        <v>22999</v>
      </c>
      <c r="J5682" s="414">
        <v>14383</v>
      </c>
      <c r="K5682" s="309">
        <v>37</v>
      </c>
      <c r="L5682" s="410">
        <v>372</v>
      </c>
      <c r="M5682" s="414">
        <v>14383</v>
      </c>
      <c r="N5682" s="280" t="str">
        <f t="shared" si="88"/>
        <v>37 372 14383</v>
      </c>
    </row>
    <row r="5683" spans="2:14" ht="17.25" thickBot="1">
      <c r="B5683" s="309">
        <v>37</v>
      </c>
      <c r="C5683" s="310" t="s">
        <v>22980</v>
      </c>
      <c r="D5683" s="309">
        <v>37</v>
      </c>
      <c r="E5683" s="410">
        <v>372</v>
      </c>
      <c r="F5683" s="399" t="s">
        <v>22998</v>
      </c>
      <c r="G5683" s="410">
        <v>372</v>
      </c>
      <c r="H5683" s="414">
        <v>14386</v>
      </c>
      <c r="I5683" s="402" t="s">
        <v>23000</v>
      </c>
      <c r="J5683" s="414">
        <v>14386</v>
      </c>
      <c r="K5683" s="309">
        <v>37</v>
      </c>
      <c r="L5683" s="410">
        <v>372</v>
      </c>
      <c r="M5683" s="414">
        <v>14386</v>
      </c>
      <c r="N5683" s="280" t="str">
        <f t="shared" si="88"/>
        <v>37 372 14386</v>
      </c>
    </row>
    <row r="5684" spans="2:14" ht="17.25" thickBot="1">
      <c r="B5684" s="309">
        <v>37</v>
      </c>
      <c r="C5684" s="310" t="s">
        <v>22980</v>
      </c>
      <c r="D5684" s="309">
        <v>37</v>
      </c>
      <c r="E5684" s="410">
        <v>372</v>
      </c>
      <c r="F5684" s="399" t="s">
        <v>22998</v>
      </c>
      <c r="G5684" s="410">
        <v>372</v>
      </c>
      <c r="H5684" s="414">
        <v>14389</v>
      </c>
      <c r="I5684" s="401" t="s">
        <v>23001</v>
      </c>
      <c r="J5684" s="414">
        <v>14389</v>
      </c>
      <c r="K5684" s="309">
        <v>37</v>
      </c>
      <c r="L5684" s="410">
        <v>372</v>
      </c>
      <c r="M5684" s="414">
        <v>14389</v>
      </c>
      <c r="N5684" s="280" t="str">
        <f t="shared" si="88"/>
        <v>37 372 14389</v>
      </c>
    </row>
    <row r="5685" spans="2:14" ht="17.25" thickBot="1">
      <c r="B5685" s="309">
        <v>37</v>
      </c>
      <c r="C5685" s="310" t="s">
        <v>22980</v>
      </c>
      <c r="D5685" s="309">
        <v>37</v>
      </c>
      <c r="E5685" s="410">
        <v>372</v>
      </c>
      <c r="F5685" s="399" t="s">
        <v>22998</v>
      </c>
      <c r="G5685" s="410">
        <v>372</v>
      </c>
      <c r="H5685" s="414">
        <v>14392</v>
      </c>
      <c r="I5685" s="402" t="s">
        <v>23002</v>
      </c>
      <c r="J5685" s="414">
        <v>14392</v>
      </c>
      <c r="K5685" s="309">
        <v>37</v>
      </c>
      <c r="L5685" s="410">
        <v>372</v>
      </c>
      <c r="M5685" s="414">
        <v>14392</v>
      </c>
      <c r="N5685" s="280" t="str">
        <f t="shared" si="88"/>
        <v>37 372 14392</v>
      </c>
    </row>
    <row r="5686" spans="2:14" ht="17.25" thickBot="1">
      <c r="B5686" s="309">
        <v>37</v>
      </c>
      <c r="C5686" s="310" t="s">
        <v>22980</v>
      </c>
      <c r="D5686" s="309">
        <v>37</v>
      </c>
      <c r="E5686" s="410">
        <v>372</v>
      </c>
      <c r="F5686" s="399" t="s">
        <v>22998</v>
      </c>
      <c r="G5686" s="410">
        <v>372</v>
      </c>
      <c r="H5686" s="414">
        <v>14395</v>
      </c>
      <c r="I5686" s="401" t="s">
        <v>23003</v>
      </c>
      <c r="J5686" s="414">
        <v>14395</v>
      </c>
      <c r="K5686" s="309">
        <v>37</v>
      </c>
      <c r="L5686" s="410">
        <v>372</v>
      </c>
      <c r="M5686" s="414">
        <v>14395</v>
      </c>
      <c r="N5686" s="280" t="str">
        <f t="shared" si="88"/>
        <v>37 372 14395</v>
      </c>
    </row>
    <row r="5687" spans="2:14" ht="17.25" thickBot="1">
      <c r="B5687" s="309">
        <v>37</v>
      </c>
      <c r="C5687" s="310" t="s">
        <v>22980</v>
      </c>
      <c r="D5687" s="309">
        <v>37</v>
      </c>
      <c r="E5687" s="410">
        <v>372</v>
      </c>
      <c r="F5687" s="399" t="s">
        <v>22998</v>
      </c>
      <c r="G5687" s="410">
        <v>372</v>
      </c>
      <c r="H5687" s="414">
        <v>14398</v>
      </c>
      <c r="I5687" s="402" t="s">
        <v>23004</v>
      </c>
      <c r="J5687" s="414">
        <v>14398</v>
      </c>
      <c r="K5687" s="309">
        <v>37</v>
      </c>
      <c r="L5687" s="410">
        <v>372</v>
      </c>
      <c r="M5687" s="414">
        <v>14398</v>
      </c>
      <c r="N5687" s="280" t="str">
        <f t="shared" si="88"/>
        <v>37 372 14398</v>
      </c>
    </row>
    <row r="5688" spans="2:14" ht="17.25" thickBot="1">
      <c r="B5688" s="309">
        <v>37</v>
      </c>
      <c r="C5688" s="310" t="s">
        <v>22980</v>
      </c>
      <c r="D5688" s="309">
        <v>37</v>
      </c>
      <c r="E5688" s="410">
        <v>372</v>
      </c>
      <c r="F5688" s="399" t="s">
        <v>22998</v>
      </c>
      <c r="G5688" s="410">
        <v>372</v>
      </c>
      <c r="H5688" s="414">
        <v>14401</v>
      </c>
      <c r="I5688" s="401" t="s">
        <v>23005</v>
      </c>
      <c r="J5688" s="414">
        <v>14401</v>
      </c>
      <c r="K5688" s="309">
        <v>37</v>
      </c>
      <c r="L5688" s="410">
        <v>372</v>
      </c>
      <c r="M5688" s="414">
        <v>14401</v>
      </c>
      <c r="N5688" s="280" t="str">
        <f t="shared" si="88"/>
        <v>37 372 14401</v>
      </c>
    </row>
    <row r="5689" spans="2:14" ht="17.25" thickBot="1">
      <c r="B5689" s="309">
        <v>37</v>
      </c>
      <c r="C5689" s="310" t="s">
        <v>22980</v>
      </c>
      <c r="D5689" s="309">
        <v>37</v>
      </c>
      <c r="E5689" s="410">
        <v>372</v>
      </c>
      <c r="F5689" s="399" t="s">
        <v>22998</v>
      </c>
      <c r="G5689" s="410">
        <v>372</v>
      </c>
      <c r="H5689" s="414">
        <v>14404</v>
      </c>
      <c r="I5689" s="402" t="s">
        <v>23006</v>
      </c>
      <c r="J5689" s="414">
        <v>14404</v>
      </c>
      <c r="K5689" s="309">
        <v>37</v>
      </c>
      <c r="L5689" s="410">
        <v>372</v>
      </c>
      <c r="M5689" s="414">
        <v>14404</v>
      </c>
      <c r="N5689" s="280" t="str">
        <f t="shared" si="88"/>
        <v>37 372 14404</v>
      </c>
    </row>
    <row r="5690" spans="2:14" ht="17.25" thickBot="1">
      <c r="B5690" s="309">
        <v>37</v>
      </c>
      <c r="C5690" s="310" t="s">
        <v>22980</v>
      </c>
      <c r="D5690" s="309">
        <v>37</v>
      </c>
      <c r="E5690" s="410">
        <v>372</v>
      </c>
      <c r="F5690" s="399" t="s">
        <v>22998</v>
      </c>
      <c r="G5690" s="410">
        <v>372</v>
      </c>
      <c r="H5690" s="414">
        <v>14407</v>
      </c>
      <c r="I5690" s="401" t="s">
        <v>18749</v>
      </c>
      <c r="J5690" s="414">
        <v>14407</v>
      </c>
      <c r="K5690" s="309">
        <v>37</v>
      </c>
      <c r="L5690" s="410">
        <v>372</v>
      </c>
      <c r="M5690" s="414">
        <v>14407</v>
      </c>
      <c r="N5690" s="280" t="str">
        <f t="shared" si="88"/>
        <v>37 372 14407</v>
      </c>
    </row>
    <row r="5691" spans="2:14" ht="17.25" thickBot="1">
      <c r="B5691" s="309">
        <v>37</v>
      </c>
      <c r="C5691" s="310" t="s">
        <v>22980</v>
      </c>
      <c r="D5691" s="309">
        <v>37</v>
      </c>
      <c r="E5691" s="410">
        <v>372</v>
      </c>
      <c r="F5691" s="399" t="s">
        <v>22998</v>
      </c>
      <c r="G5691" s="410">
        <v>372</v>
      </c>
      <c r="H5691" s="414">
        <v>14410</v>
      </c>
      <c r="I5691" s="402" t="s">
        <v>19773</v>
      </c>
      <c r="J5691" s="414">
        <v>14410</v>
      </c>
      <c r="K5691" s="309">
        <v>37</v>
      </c>
      <c r="L5691" s="410">
        <v>372</v>
      </c>
      <c r="M5691" s="414">
        <v>14410</v>
      </c>
      <c r="N5691" s="280" t="str">
        <f t="shared" si="88"/>
        <v>37 372 14410</v>
      </c>
    </row>
    <row r="5692" spans="2:14" ht="17.25" thickBot="1">
      <c r="B5692" s="309">
        <v>37</v>
      </c>
      <c r="C5692" s="310" t="s">
        <v>22980</v>
      </c>
      <c r="D5692" s="309">
        <v>37</v>
      </c>
      <c r="E5692" s="410">
        <v>372</v>
      </c>
      <c r="F5692" s="399" t="s">
        <v>22998</v>
      </c>
      <c r="G5692" s="410">
        <v>372</v>
      </c>
      <c r="H5692" s="414">
        <v>14413</v>
      </c>
      <c r="I5692" s="401" t="s">
        <v>23007</v>
      </c>
      <c r="J5692" s="414">
        <v>14413</v>
      </c>
      <c r="K5692" s="309">
        <v>37</v>
      </c>
      <c r="L5692" s="410">
        <v>372</v>
      </c>
      <c r="M5692" s="414">
        <v>14413</v>
      </c>
      <c r="N5692" s="280" t="str">
        <f t="shared" si="88"/>
        <v>37 372 14413</v>
      </c>
    </row>
    <row r="5693" spans="2:14" ht="17.25" thickBot="1">
      <c r="B5693" s="309">
        <v>37</v>
      </c>
      <c r="C5693" s="310" t="s">
        <v>22980</v>
      </c>
      <c r="D5693" s="309">
        <v>37</v>
      </c>
      <c r="E5693" s="410">
        <v>372</v>
      </c>
      <c r="F5693" s="399" t="s">
        <v>22998</v>
      </c>
      <c r="G5693" s="410">
        <v>372</v>
      </c>
      <c r="H5693" s="414">
        <v>14416</v>
      </c>
      <c r="I5693" s="402" t="s">
        <v>23008</v>
      </c>
      <c r="J5693" s="414">
        <v>14416</v>
      </c>
      <c r="K5693" s="309">
        <v>37</v>
      </c>
      <c r="L5693" s="410">
        <v>372</v>
      </c>
      <c r="M5693" s="414">
        <v>14416</v>
      </c>
      <c r="N5693" s="280" t="str">
        <f t="shared" si="88"/>
        <v>37 372 14416</v>
      </c>
    </row>
    <row r="5694" spans="2:14" ht="17.25" thickBot="1">
      <c r="B5694" s="309">
        <v>37</v>
      </c>
      <c r="C5694" s="310" t="s">
        <v>22980</v>
      </c>
      <c r="D5694" s="309">
        <v>37</v>
      </c>
      <c r="E5694" s="410">
        <v>372</v>
      </c>
      <c r="F5694" s="399" t="s">
        <v>22998</v>
      </c>
      <c r="G5694" s="410">
        <v>372</v>
      </c>
      <c r="H5694" s="414">
        <v>14419</v>
      </c>
      <c r="I5694" s="401" t="s">
        <v>20864</v>
      </c>
      <c r="J5694" s="414">
        <v>14419</v>
      </c>
      <c r="K5694" s="309">
        <v>37</v>
      </c>
      <c r="L5694" s="410">
        <v>372</v>
      </c>
      <c r="M5694" s="414">
        <v>14419</v>
      </c>
      <c r="N5694" s="280" t="str">
        <f t="shared" si="88"/>
        <v>37 372 14419</v>
      </c>
    </row>
    <row r="5695" spans="2:14" ht="17.25" thickBot="1">
      <c r="B5695" s="309">
        <v>37</v>
      </c>
      <c r="C5695" s="310" t="s">
        <v>22980</v>
      </c>
      <c r="D5695" s="309">
        <v>37</v>
      </c>
      <c r="E5695" s="410">
        <v>372</v>
      </c>
      <c r="F5695" s="399" t="s">
        <v>22998</v>
      </c>
      <c r="G5695" s="410">
        <v>372</v>
      </c>
      <c r="H5695" s="414">
        <v>14422</v>
      </c>
      <c r="I5695" s="402" t="s">
        <v>23009</v>
      </c>
      <c r="J5695" s="414">
        <v>14422</v>
      </c>
      <c r="K5695" s="309">
        <v>37</v>
      </c>
      <c r="L5695" s="410">
        <v>372</v>
      </c>
      <c r="M5695" s="414">
        <v>14422</v>
      </c>
      <c r="N5695" s="280" t="str">
        <f t="shared" si="88"/>
        <v>37 372 14422</v>
      </c>
    </row>
    <row r="5696" spans="2:14" ht="17.25" thickBot="1">
      <c r="B5696" s="309">
        <v>37</v>
      </c>
      <c r="C5696" s="310" t="s">
        <v>22980</v>
      </c>
      <c r="D5696" s="309">
        <v>37</v>
      </c>
      <c r="E5696" s="410">
        <v>372</v>
      </c>
      <c r="F5696" s="399" t="s">
        <v>22998</v>
      </c>
      <c r="G5696" s="410">
        <v>372</v>
      </c>
      <c r="H5696" s="414">
        <v>14425</v>
      </c>
      <c r="I5696" s="401" t="s">
        <v>23010</v>
      </c>
      <c r="J5696" s="414">
        <v>14425</v>
      </c>
      <c r="K5696" s="309">
        <v>37</v>
      </c>
      <c r="L5696" s="410">
        <v>372</v>
      </c>
      <c r="M5696" s="414">
        <v>14425</v>
      </c>
      <c r="N5696" s="280" t="str">
        <f t="shared" si="88"/>
        <v>37 372 14425</v>
      </c>
    </row>
    <row r="5697" spans="2:14" ht="17.25" thickBot="1">
      <c r="B5697" s="309">
        <v>37</v>
      </c>
      <c r="C5697" s="310" t="s">
        <v>22980</v>
      </c>
      <c r="D5697" s="309">
        <v>37</v>
      </c>
      <c r="E5697" s="410">
        <v>372</v>
      </c>
      <c r="F5697" s="399" t="s">
        <v>22998</v>
      </c>
      <c r="G5697" s="410">
        <v>372</v>
      </c>
      <c r="H5697" s="414">
        <v>14428</v>
      </c>
      <c r="I5697" s="401" t="s">
        <v>22431</v>
      </c>
      <c r="J5697" s="414">
        <v>14428</v>
      </c>
      <c r="K5697" s="309">
        <v>37</v>
      </c>
      <c r="L5697" s="410">
        <v>372</v>
      </c>
      <c r="M5697" s="414">
        <v>14428</v>
      </c>
      <c r="N5697" s="280" t="str">
        <f t="shared" si="88"/>
        <v>37 372 14428</v>
      </c>
    </row>
    <row r="5698" spans="2:14" ht="17.25" thickBot="1">
      <c r="B5698" s="309">
        <v>37</v>
      </c>
      <c r="C5698" s="310" t="s">
        <v>22980</v>
      </c>
      <c r="D5698" s="309">
        <v>37</v>
      </c>
      <c r="E5698" s="410">
        <v>372</v>
      </c>
      <c r="F5698" s="399" t="s">
        <v>22998</v>
      </c>
      <c r="G5698" s="410">
        <v>372</v>
      </c>
      <c r="H5698" s="414">
        <v>14431</v>
      </c>
      <c r="I5698" s="402" t="s">
        <v>23011</v>
      </c>
      <c r="J5698" s="414">
        <v>14431</v>
      </c>
      <c r="K5698" s="309">
        <v>37</v>
      </c>
      <c r="L5698" s="410">
        <v>372</v>
      </c>
      <c r="M5698" s="414">
        <v>14431</v>
      </c>
      <c r="N5698" s="280" t="str">
        <f t="shared" si="88"/>
        <v>37 372 14431</v>
      </c>
    </row>
    <row r="5699" spans="2:14" ht="17.25" thickBot="1">
      <c r="B5699" s="309">
        <v>37</v>
      </c>
      <c r="C5699" s="310" t="s">
        <v>22980</v>
      </c>
      <c r="D5699" s="309">
        <v>37</v>
      </c>
      <c r="E5699" s="410">
        <v>372</v>
      </c>
      <c r="F5699" s="399" t="s">
        <v>22998</v>
      </c>
      <c r="G5699" s="410">
        <v>372</v>
      </c>
      <c r="H5699" s="414">
        <v>14434</v>
      </c>
      <c r="I5699" s="401" t="s">
        <v>23012</v>
      </c>
      <c r="J5699" s="414">
        <v>14434</v>
      </c>
      <c r="K5699" s="309">
        <v>37</v>
      </c>
      <c r="L5699" s="410">
        <v>372</v>
      </c>
      <c r="M5699" s="414">
        <v>14434</v>
      </c>
      <c r="N5699" s="280" t="str">
        <f t="shared" si="88"/>
        <v>37 372 14434</v>
      </c>
    </row>
    <row r="5700" spans="2:14" ht="17.25" thickBot="1">
      <c r="B5700" s="309">
        <v>37</v>
      </c>
      <c r="C5700" s="310" t="s">
        <v>22980</v>
      </c>
      <c r="D5700" s="309">
        <v>37</v>
      </c>
      <c r="E5700" s="410">
        <v>372</v>
      </c>
      <c r="F5700" s="399" t="s">
        <v>22998</v>
      </c>
      <c r="G5700" s="410">
        <v>372</v>
      </c>
      <c r="H5700" s="414">
        <v>14437</v>
      </c>
      <c r="I5700" s="402" t="s">
        <v>23013</v>
      </c>
      <c r="J5700" s="414">
        <v>14437</v>
      </c>
      <c r="K5700" s="309">
        <v>37</v>
      </c>
      <c r="L5700" s="410">
        <v>372</v>
      </c>
      <c r="M5700" s="414">
        <v>14437</v>
      </c>
      <c r="N5700" s="280" t="str">
        <f t="shared" ref="N5700:N5763" si="89">K5700&amp;" "&amp;L5700&amp;" "&amp;M5700</f>
        <v>37 372 14437</v>
      </c>
    </row>
    <row r="5701" spans="2:14" ht="17.25" thickBot="1">
      <c r="B5701" s="309">
        <v>37</v>
      </c>
      <c r="C5701" s="310" t="s">
        <v>22980</v>
      </c>
      <c r="D5701" s="309">
        <v>37</v>
      </c>
      <c r="E5701" s="410">
        <v>372</v>
      </c>
      <c r="F5701" s="399" t="s">
        <v>22998</v>
      </c>
      <c r="G5701" s="410">
        <v>372</v>
      </c>
      <c r="H5701" s="414">
        <v>14440</v>
      </c>
      <c r="I5701" s="401" t="s">
        <v>23014</v>
      </c>
      <c r="J5701" s="414">
        <v>14440</v>
      </c>
      <c r="K5701" s="309">
        <v>37</v>
      </c>
      <c r="L5701" s="410">
        <v>372</v>
      </c>
      <c r="M5701" s="414">
        <v>14440</v>
      </c>
      <c r="N5701" s="280" t="str">
        <f t="shared" si="89"/>
        <v>37 372 14440</v>
      </c>
    </row>
    <row r="5702" spans="2:14" ht="17.25" thickBot="1">
      <c r="B5702" s="309">
        <v>37</v>
      </c>
      <c r="C5702" s="310" t="s">
        <v>22980</v>
      </c>
      <c r="D5702" s="309">
        <v>37</v>
      </c>
      <c r="E5702" s="410">
        <v>372</v>
      </c>
      <c r="F5702" s="399" t="s">
        <v>22998</v>
      </c>
      <c r="G5702" s="410">
        <v>372</v>
      </c>
      <c r="H5702" s="414">
        <v>14443</v>
      </c>
      <c r="I5702" s="402" t="s">
        <v>19347</v>
      </c>
      <c r="J5702" s="414">
        <v>14443</v>
      </c>
      <c r="K5702" s="309">
        <v>37</v>
      </c>
      <c r="L5702" s="410">
        <v>372</v>
      </c>
      <c r="M5702" s="414">
        <v>14443</v>
      </c>
      <c r="N5702" s="280" t="str">
        <f t="shared" si="89"/>
        <v>37 372 14443</v>
      </c>
    </row>
    <row r="5703" spans="2:14" ht="17.25" thickBot="1">
      <c r="B5703" s="309">
        <v>37</v>
      </c>
      <c r="C5703" s="310" t="s">
        <v>22980</v>
      </c>
      <c r="D5703" s="309">
        <v>37</v>
      </c>
      <c r="E5703" s="410">
        <v>372</v>
      </c>
      <c r="F5703" s="399" t="s">
        <v>22998</v>
      </c>
      <c r="G5703" s="410">
        <v>372</v>
      </c>
      <c r="H5703" s="414">
        <v>14446</v>
      </c>
      <c r="I5703" s="401" t="s">
        <v>149</v>
      </c>
      <c r="J5703" s="414">
        <v>14446</v>
      </c>
      <c r="K5703" s="309">
        <v>37</v>
      </c>
      <c r="L5703" s="410">
        <v>372</v>
      </c>
      <c r="M5703" s="414">
        <v>14446</v>
      </c>
      <c r="N5703" s="280" t="str">
        <f t="shared" si="89"/>
        <v>37 372 14446</v>
      </c>
    </row>
    <row r="5704" spans="2:14" ht="17.25" thickBot="1">
      <c r="B5704" s="309">
        <v>37</v>
      </c>
      <c r="C5704" s="310" t="s">
        <v>22980</v>
      </c>
      <c r="D5704" s="309">
        <v>37</v>
      </c>
      <c r="E5704" s="410">
        <v>372</v>
      </c>
      <c r="F5704" s="399" t="s">
        <v>22998</v>
      </c>
      <c r="G5704" s="410">
        <v>372</v>
      </c>
      <c r="H5704" s="414">
        <v>14449</v>
      </c>
      <c r="I5704" s="402" t="s">
        <v>23015</v>
      </c>
      <c r="J5704" s="414">
        <v>14449</v>
      </c>
      <c r="K5704" s="309">
        <v>37</v>
      </c>
      <c r="L5704" s="410">
        <v>372</v>
      </c>
      <c r="M5704" s="414">
        <v>14449</v>
      </c>
      <c r="N5704" s="280" t="str">
        <f t="shared" si="89"/>
        <v>37 372 14449</v>
      </c>
    </row>
    <row r="5705" spans="2:14" ht="17.25" thickBot="1">
      <c r="B5705" s="309">
        <v>37</v>
      </c>
      <c r="C5705" s="310" t="s">
        <v>22980</v>
      </c>
      <c r="D5705" s="309">
        <v>37</v>
      </c>
      <c r="E5705" s="410">
        <v>372</v>
      </c>
      <c r="F5705" s="399" t="s">
        <v>22998</v>
      </c>
      <c r="G5705" s="410">
        <v>372</v>
      </c>
      <c r="H5705" s="414">
        <v>14452</v>
      </c>
      <c r="I5705" s="401" t="s">
        <v>23016</v>
      </c>
      <c r="J5705" s="414">
        <v>14452</v>
      </c>
      <c r="K5705" s="309">
        <v>37</v>
      </c>
      <c r="L5705" s="410">
        <v>372</v>
      </c>
      <c r="M5705" s="414">
        <v>14452</v>
      </c>
      <c r="N5705" s="280" t="str">
        <f t="shared" si="89"/>
        <v>37 372 14452</v>
      </c>
    </row>
    <row r="5706" spans="2:14" ht="17.25" thickBot="1">
      <c r="B5706" s="309">
        <v>37</v>
      </c>
      <c r="C5706" s="310" t="s">
        <v>22980</v>
      </c>
      <c r="D5706" s="309">
        <v>37</v>
      </c>
      <c r="E5706" s="410">
        <v>372</v>
      </c>
      <c r="F5706" s="399" t="s">
        <v>22998</v>
      </c>
      <c r="G5706" s="410">
        <v>372</v>
      </c>
      <c r="H5706" s="414">
        <v>14455</v>
      </c>
      <c r="I5706" s="402" t="s">
        <v>19377</v>
      </c>
      <c r="J5706" s="414">
        <v>14455</v>
      </c>
      <c r="K5706" s="309">
        <v>37</v>
      </c>
      <c r="L5706" s="410">
        <v>372</v>
      </c>
      <c r="M5706" s="414">
        <v>14455</v>
      </c>
      <c r="N5706" s="280" t="str">
        <f t="shared" si="89"/>
        <v>37 372 14455</v>
      </c>
    </row>
    <row r="5707" spans="2:14" ht="17.25" thickBot="1">
      <c r="B5707" s="309">
        <v>37</v>
      </c>
      <c r="C5707" s="310" t="s">
        <v>22980</v>
      </c>
      <c r="D5707" s="309">
        <v>37</v>
      </c>
      <c r="E5707" s="410">
        <v>372</v>
      </c>
      <c r="F5707" s="399" t="s">
        <v>22998</v>
      </c>
      <c r="G5707" s="410">
        <v>372</v>
      </c>
      <c r="H5707" s="414">
        <v>14458</v>
      </c>
      <c r="I5707" s="401" t="s">
        <v>23017</v>
      </c>
      <c r="J5707" s="414">
        <v>14458</v>
      </c>
      <c r="K5707" s="309">
        <v>37</v>
      </c>
      <c r="L5707" s="410">
        <v>372</v>
      </c>
      <c r="M5707" s="414">
        <v>14458</v>
      </c>
      <c r="N5707" s="280" t="str">
        <f t="shared" si="89"/>
        <v>37 372 14458</v>
      </c>
    </row>
    <row r="5708" spans="2:14" ht="17.25" thickBot="1">
      <c r="B5708" s="309">
        <v>37</v>
      </c>
      <c r="C5708" s="310" t="s">
        <v>22980</v>
      </c>
      <c r="D5708" s="309">
        <v>37</v>
      </c>
      <c r="E5708" s="410">
        <v>372</v>
      </c>
      <c r="F5708" s="399" t="s">
        <v>22998</v>
      </c>
      <c r="G5708" s="410">
        <v>372</v>
      </c>
      <c r="H5708" s="414">
        <v>14461</v>
      </c>
      <c r="I5708" s="402" t="s">
        <v>21155</v>
      </c>
      <c r="J5708" s="414">
        <v>14461</v>
      </c>
      <c r="K5708" s="309">
        <v>37</v>
      </c>
      <c r="L5708" s="410">
        <v>372</v>
      </c>
      <c r="M5708" s="414">
        <v>14461</v>
      </c>
      <c r="N5708" s="280" t="str">
        <f t="shared" si="89"/>
        <v>37 372 14461</v>
      </c>
    </row>
    <row r="5709" spans="2:14" ht="17.25" thickBot="1">
      <c r="B5709" s="309">
        <v>37</v>
      </c>
      <c r="C5709" s="310" t="s">
        <v>22980</v>
      </c>
      <c r="D5709" s="309">
        <v>37</v>
      </c>
      <c r="E5709" s="411">
        <v>373</v>
      </c>
      <c r="F5709" s="405" t="s">
        <v>13267</v>
      </c>
      <c r="G5709" s="411">
        <v>373</v>
      </c>
      <c r="H5709" s="414">
        <v>14464</v>
      </c>
      <c r="I5709" s="401" t="s">
        <v>23018</v>
      </c>
      <c r="J5709" s="414">
        <v>14464</v>
      </c>
      <c r="K5709" s="309">
        <v>37</v>
      </c>
      <c r="L5709" s="411">
        <v>373</v>
      </c>
      <c r="M5709" s="414">
        <v>14464</v>
      </c>
      <c r="N5709" s="280" t="str">
        <f t="shared" si="89"/>
        <v>37 373 14464</v>
      </c>
    </row>
    <row r="5710" spans="2:14" ht="17.25" thickBot="1">
      <c r="B5710" s="309">
        <v>37</v>
      </c>
      <c r="C5710" s="310" t="s">
        <v>22980</v>
      </c>
      <c r="D5710" s="309">
        <v>37</v>
      </c>
      <c r="E5710" s="411">
        <v>373</v>
      </c>
      <c r="F5710" s="405" t="s">
        <v>13267</v>
      </c>
      <c r="G5710" s="411">
        <v>373</v>
      </c>
      <c r="H5710" s="414">
        <v>14467</v>
      </c>
      <c r="I5710" s="402" t="s">
        <v>22218</v>
      </c>
      <c r="J5710" s="414">
        <v>14467</v>
      </c>
      <c r="K5710" s="309">
        <v>37</v>
      </c>
      <c r="L5710" s="411">
        <v>373</v>
      </c>
      <c r="M5710" s="414">
        <v>14467</v>
      </c>
      <c r="N5710" s="280" t="str">
        <f t="shared" si="89"/>
        <v>37 373 14467</v>
      </c>
    </row>
    <row r="5711" spans="2:14" ht="17.25" thickBot="1">
      <c r="B5711" s="309">
        <v>37</v>
      </c>
      <c r="C5711" s="310" t="s">
        <v>22980</v>
      </c>
      <c r="D5711" s="309">
        <v>37</v>
      </c>
      <c r="E5711" s="411">
        <v>373</v>
      </c>
      <c r="F5711" s="405" t="s">
        <v>13267</v>
      </c>
      <c r="G5711" s="411">
        <v>373</v>
      </c>
      <c r="H5711" s="414">
        <v>14470</v>
      </c>
      <c r="I5711" s="401" t="s">
        <v>23019</v>
      </c>
      <c r="J5711" s="414">
        <v>14470</v>
      </c>
      <c r="K5711" s="309">
        <v>37</v>
      </c>
      <c r="L5711" s="411">
        <v>373</v>
      </c>
      <c r="M5711" s="414">
        <v>14470</v>
      </c>
      <c r="N5711" s="280" t="str">
        <f t="shared" si="89"/>
        <v>37 373 14470</v>
      </c>
    </row>
    <row r="5712" spans="2:14" ht="17.25" thickBot="1">
      <c r="B5712" s="309">
        <v>37</v>
      </c>
      <c r="C5712" s="310" t="s">
        <v>22980</v>
      </c>
      <c r="D5712" s="309">
        <v>37</v>
      </c>
      <c r="E5712" s="411">
        <v>373</v>
      </c>
      <c r="F5712" s="405" t="s">
        <v>13267</v>
      </c>
      <c r="G5712" s="411">
        <v>373</v>
      </c>
      <c r="H5712" s="414">
        <v>14473</v>
      </c>
      <c r="I5712" s="402" t="s">
        <v>20874</v>
      </c>
      <c r="J5712" s="414">
        <v>14473</v>
      </c>
      <c r="K5712" s="309">
        <v>37</v>
      </c>
      <c r="L5712" s="411">
        <v>373</v>
      </c>
      <c r="M5712" s="414">
        <v>14473</v>
      </c>
      <c r="N5712" s="280" t="str">
        <f t="shared" si="89"/>
        <v>37 373 14473</v>
      </c>
    </row>
    <row r="5713" spans="2:14" ht="17.25" thickBot="1">
      <c r="B5713" s="309">
        <v>37</v>
      </c>
      <c r="C5713" s="310" t="s">
        <v>22980</v>
      </c>
      <c r="D5713" s="309">
        <v>37</v>
      </c>
      <c r="E5713" s="411">
        <v>373</v>
      </c>
      <c r="F5713" s="405" t="s">
        <v>13267</v>
      </c>
      <c r="G5713" s="411">
        <v>373</v>
      </c>
      <c r="H5713" s="414">
        <v>14476</v>
      </c>
      <c r="I5713" s="401" t="s">
        <v>21766</v>
      </c>
      <c r="J5713" s="414">
        <v>14476</v>
      </c>
      <c r="K5713" s="309">
        <v>37</v>
      </c>
      <c r="L5713" s="411">
        <v>373</v>
      </c>
      <c r="M5713" s="414">
        <v>14476</v>
      </c>
      <c r="N5713" s="280" t="str">
        <f t="shared" si="89"/>
        <v>37 373 14476</v>
      </c>
    </row>
    <row r="5714" spans="2:14" ht="17.25" thickBot="1">
      <c r="B5714" s="309">
        <v>37</v>
      </c>
      <c r="C5714" s="310" t="s">
        <v>22980</v>
      </c>
      <c r="D5714" s="309">
        <v>37</v>
      </c>
      <c r="E5714" s="411">
        <v>373</v>
      </c>
      <c r="F5714" s="405" t="s">
        <v>13267</v>
      </c>
      <c r="G5714" s="411">
        <v>373</v>
      </c>
      <c r="H5714" s="414">
        <v>14479</v>
      </c>
      <c r="I5714" s="402" t="s">
        <v>23020</v>
      </c>
      <c r="J5714" s="414">
        <v>14479</v>
      </c>
      <c r="K5714" s="309">
        <v>37</v>
      </c>
      <c r="L5714" s="411">
        <v>373</v>
      </c>
      <c r="M5714" s="414">
        <v>14479</v>
      </c>
      <c r="N5714" s="280" t="str">
        <f t="shared" si="89"/>
        <v>37 373 14479</v>
      </c>
    </row>
    <row r="5715" spans="2:14" ht="17.25" thickBot="1">
      <c r="B5715" s="309">
        <v>37</v>
      </c>
      <c r="C5715" s="310" t="s">
        <v>22980</v>
      </c>
      <c r="D5715" s="309">
        <v>37</v>
      </c>
      <c r="E5715" s="411">
        <v>373</v>
      </c>
      <c r="F5715" s="405" t="s">
        <v>13267</v>
      </c>
      <c r="G5715" s="411">
        <v>373</v>
      </c>
      <c r="H5715" s="414">
        <v>14482</v>
      </c>
      <c r="I5715" s="401" t="s">
        <v>20162</v>
      </c>
      <c r="J5715" s="414">
        <v>14482</v>
      </c>
      <c r="K5715" s="309">
        <v>37</v>
      </c>
      <c r="L5715" s="411">
        <v>373</v>
      </c>
      <c r="M5715" s="414">
        <v>14482</v>
      </c>
      <c r="N5715" s="280" t="str">
        <f t="shared" si="89"/>
        <v>37 373 14482</v>
      </c>
    </row>
    <row r="5716" spans="2:14" ht="17.25" thickBot="1">
      <c r="B5716" s="309">
        <v>37</v>
      </c>
      <c r="C5716" s="310" t="s">
        <v>22980</v>
      </c>
      <c r="D5716" s="309">
        <v>37</v>
      </c>
      <c r="E5716" s="411">
        <v>373</v>
      </c>
      <c r="F5716" s="405" t="s">
        <v>13267</v>
      </c>
      <c r="G5716" s="411">
        <v>373</v>
      </c>
      <c r="H5716" s="414">
        <v>14485</v>
      </c>
      <c r="I5716" s="402" t="s">
        <v>23021</v>
      </c>
      <c r="J5716" s="414">
        <v>14485</v>
      </c>
      <c r="K5716" s="309">
        <v>37</v>
      </c>
      <c r="L5716" s="411">
        <v>373</v>
      </c>
      <c r="M5716" s="414">
        <v>14485</v>
      </c>
      <c r="N5716" s="280" t="str">
        <f t="shared" si="89"/>
        <v>37 373 14485</v>
      </c>
    </row>
    <row r="5717" spans="2:14" ht="17.25" thickBot="1">
      <c r="B5717" s="309">
        <v>37</v>
      </c>
      <c r="C5717" s="310" t="s">
        <v>22980</v>
      </c>
      <c r="D5717" s="309">
        <v>37</v>
      </c>
      <c r="E5717" s="411">
        <v>373</v>
      </c>
      <c r="F5717" s="405" t="s">
        <v>13267</v>
      </c>
      <c r="G5717" s="411">
        <v>373</v>
      </c>
      <c r="H5717" s="414">
        <v>14488</v>
      </c>
      <c r="I5717" s="401" t="s">
        <v>23022</v>
      </c>
      <c r="J5717" s="414">
        <v>14488</v>
      </c>
      <c r="K5717" s="309">
        <v>37</v>
      </c>
      <c r="L5717" s="411">
        <v>373</v>
      </c>
      <c r="M5717" s="414">
        <v>14488</v>
      </c>
      <c r="N5717" s="280" t="str">
        <f t="shared" si="89"/>
        <v>37 373 14488</v>
      </c>
    </row>
    <row r="5718" spans="2:14" ht="17.25" thickBot="1">
      <c r="B5718" s="309">
        <v>37</v>
      </c>
      <c r="C5718" s="310" t="s">
        <v>22980</v>
      </c>
      <c r="D5718" s="309">
        <v>37</v>
      </c>
      <c r="E5718" s="411">
        <v>373</v>
      </c>
      <c r="F5718" s="405" t="s">
        <v>13267</v>
      </c>
      <c r="G5718" s="411">
        <v>373</v>
      </c>
      <c r="H5718" s="414">
        <v>14491</v>
      </c>
      <c r="I5718" s="402" t="s">
        <v>23023</v>
      </c>
      <c r="J5718" s="414">
        <v>14491</v>
      </c>
      <c r="K5718" s="309">
        <v>37</v>
      </c>
      <c r="L5718" s="411">
        <v>373</v>
      </c>
      <c r="M5718" s="414">
        <v>14491</v>
      </c>
      <c r="N5718" s="280" t="str">
        <f t="shared" si="89"/>
        <v>37 373 14491</v>
      </c>
    </row>
    <row r="5719" spans="2:14" ht="17.25" thickBot="1">
      <c r="B5719" s="309">
        <v>37</v>
      </c>
      <c r="C5719" s="310" t="s">
        <v>22980</v>
      </c>
      <c r="D5719" s="309">
        <v>37</v>
      </c>
      <c r="E5719" s="411">
        <v>373</v>
      </c>
      <c r="F5719" s="405" t="s">
        <v>13267</v>
      </c>
      <c r="G5719" s="411">
        <v>373</v>
      </c>
      <c r="H5719" s="414">
        <v>14494</v>
      </c>
      <c r="I5719" s="401" t="s">
        <v>23024</v>
      </c>
      <c r="J5719" s="414">
        <v>14494</v>
      </c>
      <c r="K5719" s="309">
        <v>37</v>
      </c>
      <c r="L5719" s="411">
        <v>373</v>
      </c>
      <c r="M5719" s="414">
        <v>14494</v>
      </c>
      <c r="N5719" s="280" t="str">
        <f t="shared" si="89"/>
        <v>37 373 14494</v>
      </c>
    </row>
    <row r="5720" spans="2:14" ht="17.25" thickBot="1">
      <c r="B5720" s="309">
        <v>37</v>
      </c>
      <c r="C5720" s="310" t="s">
        <v>22980</v>
      </c>
      <c r="D5720" s="309">
        <v>37</v>
      </c>
      <c r="E5720" s="411">
        <v>373</v>
      </c>
      <c r="F5720" s="405" t="s">
        <v>13267</v>
      </c>
      <c r="G5720" s="411">
        <v>373</v>
      </c>
      <c r="H5720" s="414">
        <v>14497</v>
      </c>
      <c r="I5720" s="402" t="s">
        <v>23025</v>
      </c>
      <c r="J5720" s="414">
        <v>14497</v>
      </c>
      <c r="K5720" s="309">
        <v>37</v>
      </c>
      <c r="L5720" s="411">
        <v>373</v>
      </c>
      <c r="M5720" s="414">
        <v>14497</v>
      </c>
      <c r="N5720" s="280" t="str">
        <f t="shared" si="89"/>
        <v>37 373 14497</v>
      </c>
    </row>
    <row r="5721" spans="2:14" ht="17.25" thickBot="1">
      <c r="B5721" s="309">
        <v>37</v>
      </c>
      <c r="C5721" s="310" t="s">
        <v>22980</v>
      </c>
      <c r="D5721" s="309">
        <v>37</v>
      </c>
      <c r="E5721" s="411">
        <v>373</v>
      </c>
      <c r="F5721" s="405" t="s">
        <v>13267</v>
      </c>
      <c r="G5721" s="411">
        <v>373</v>
      </c>
      <c r="H5721" s="414">
        <v>14500</v>
      </c>
      <c r="I5721" s="401" t="s">
        <v>23026</v>
      </c>
      <c r="J5721" s="414">
        <v>14500</v>
      </c>
      <c r="K5721" s="309">
        <v>37</v>
      </c>
      <c r="L5721" s="411">
        <v>373</v>
      </c>
      <c r="M5721" s="414">
        <v>14500</v>
      </c>
      <c r="N5721" s="280" t="str">
        <f t="shared" si="89"/>
        <v>37 373 14500</v>
      </c>
    </row>
    <row r="5722" spans="2:14" ht="17.25" thickBot="1">
      <c r="B5722" s="309">
        <v>37</v>
      </c>
      <c r="C5722" s="310" t="s">
        <v>22980</v>
      </c>
      <c r="D5722" s="309">
        <v>37</v>
      </c>
      <c r="E5722" s="411">
        <v>373</v>
      </c>
      <c r="F5722" s="405" t="s">
        <v>13267</v>
      </c>
      <c r="G5722" s="411">
        <v>373</v>
      </c>
      <c r="H5722" s="414">
        <v>14503</v>
      </c>
      <c r="I5722" s="402" t="s">
        <v>22220</v>
      </c>
      <c r="J5722" s="414">
        <v>14503</v>
      </c>
      <c r="K5722" s="309">
        <v>37</v>
      </c>
      <c r="L5722" s="411">
        <v>373</v>
      </c>
      <c r="M5722" s="414">
        <v>14503</v>
      </c>
      <c r="N5722" s="280" t="str">
        <f t="shared" si="89"/>
        <v>37 373 14503</v>
      </c>
    </row>
    <row r="5723" spans="2:14" ht="17.25" thickBot="1">
      <c r="B5723" s="309">
        <v>37</v>
      </c>
      <c r="C5723" s="310" t="s">
        <v>22980</v>
      </c>
      <c r="D5723" s="309">
        <v>37</v>
      </c>
      <c r="E5723" s="411">
        <v>373</v>
      </c>
      <c r="F5723" s="405" t="s">
        <v>13267</v>
      </c>
      <c r="G5723" s="411">
        <v>373</v>
      </c>
      <c r="H5723" s="414">
        <v>14506</v>
      </c>
      <c r="I5723" s="401" t="s">
        <v>23027</v>
      </c>
      <c r="J5723" s="414">
        <v>14506</v>
      </c>
      <c r="K5723" s="309">
        <v>37</v>
      </c>
      <c r="L5723" s="411">
        <v>373</v>
      </c>
      <c r="M5723" s="414">
        <v>14506</v>
      </c>
      <c r="N5723" s="280" t="str">
        <f t="shared" si="89"/>
        <v>37 373 14506</v>
      </c>
    </row>
    <row r="5724" spans="2:14" ht="17.25" thickBot="1">
      <c r="B5724" s="309">
        <v>37</v>
      </c>
      <c r="C5724" s="310" t="s">
        <v>22980</v>
      </c>
      <c r="D5724" s="309">
        <v>37</v>
      </c>
      <c r="E5724" s="411">
        <v>373</v>
      </c>
      <c r="F5724" s="405" t="s">
        <v>13267</v>
      </c>
      <c r="G5724" s="411">
        <v>373</v>
      </c>
      <c r="H5724" s="414">
        <v>14509</v>
      </c>
      <c r="I5724" s="401" t="s">
        <v>23028</v>
      </c>
      <c r="J5724" s="414">
        <v>14509</v>
      </c>
      <c r="K5724" s="309">
        <v>37</v>
      </c>
      <c r="L5724" s="411">
        <v>373</v>
      </c>
      <c r="M5724" s="414">
        <v>14509</v>
      </c>
      <c r="N5724" s="280" t="str">
        <f t="shared" si="89"/>
        <v>37 373 14509</v>
      </c>
    </row>
    <row r="5725" spans="2:14" ht="17.25" thickBot="1">
      <c r="B5725" s="309">
        <v>37</v>
      </c>
      <c r="C5725" s="310" t="s">
        <v>22980</v>
      </c>
      <c r="D5725" s="309">
        <v>37</v>
      </c>
      <c r="E5725" s="411">
        <v>373</v>
      </c>
      <c r="F5725" s="405" t="s">
        <v>13267</v>
      </c>
      <c r="G5725" s="411">
        <v>373</v>
      </c>
      <c r="H5725" s="414">
        <v>14512</v>
      </c>
      <c r="I5725" s="402" t="s">
        <v>22356</v>
      </c>
      <c r="J5725" s="414">
        <v>14512</v>
      </c>
      <c r="K5725" s="309">
        <v>37</v>
      </c>
      <c r="L5725" s="411">
        <v>373</v>
      </c>
      <c r="M5725" s="414">
        <v>14512</v>
      </c>
      <c r="N5725" s="280" t="str">
        <f t="shared" si="89"/>
        <v>37 373 14512</v>
      </c>
    </row>
    <row r="5726" spans="2:14" ht="17.25" thickBot="1">
      <c r="B5726" s="309">
        <v>37</v>
      </c>
      <c r="C5726" s="310" t="s">
        <v>22980</v>
      </c>
      <c r="D5726" s="309">
        <v>37</v>
      </c>
      <c r="E5726" s="411">
        <v>373</v>
      </c>
      <c r="F5726" s="405" t="s">
        <v>13267</v>
      </c>
      <c r="G5726" s="411">
        <v>373</v>
      </c>
      <c r="H5726" s="414">
        <v>14515</v>
      </c>
      <c r="I5726" s="401" t="s">
        <v>23029</v>
      </c>
      <c r="J5726" s="414">
        <v>14515</v>
      </c>
      <c r="K5726" s="309">
        <v>37</v>
      </c>
      <c r="L5726" s="411">
        <v>373</v>
      </c>
      <c r="M5726" s="414">
        <v>14515</v>
      </c>
      <c r="N5726" s="280" t="str">
        <f t="shared" si="89"/>
        <v>37 373 14515</v>
      </c>
    </row>
    <row r="5727" spans="2:14" ht="17.25" thickBot="1">
      <c r="B5727" s="309">
        <v>37</v>
      </c>
      <c r="C5727" s="310" t="s">
        <v>22980</v>
      </c>
      <c r="D5727" s="309">
        <v>37</v>
      </c>
      <c r="E5727" s="411">
        <v>373</v>
      </c>
      <c r="F5727" s="405" t="s">
        <v>13267</v>
      </c>
      <c r="G5727" s="411">
        <v>373</v>
      </c>
      <c r="H5727" s="414">
        <v>14518</v>
      </c>
      <c r="I5727" s="402" t="s">
        <v>23030</v>
      </c>
      <c r="J5727" s="414">
        <v>14518</v>
      </c>
      <c r="K5727" s="309">
        <v>37</v>
      </c>
      <c r="L5727" s="411">
        <v>373</v>
      </c>
      <c r="M5727" s="414">
        <v>14518</v>
      </c>
      <c r="N5727" s="280" t="str">
        <f t="shared" si="89"/>
        <v>37 373 14518</v>
      </c>
    </row>
    <row r="5728" spans="2:14" ht="17.25" thickBot="1">
      <c r="B5728" s="309">
        <v>37</v>
      </c>
      <c r="C5728" s="310" t="s">
        <v>22980</v>
      </c>
      <c r="D5728" s="309">
        <v>37</v>
      </c>
      <c r="E5728" s="411">
        <v>373</v>
      </c>
      <c r="F5728" s="405" t="s">
        <v>13267</v>
      </c>
      <c r="G5728" s="411">
        <v>373</v>
      </c>
      <c r="H5728" s="414">
        <v>14521</v>
      </c>
      <c r="I5728" s="401" t="s">
        <v>23031</v>
      </c>
      <c r="J5728" s="414">
        <v>14521</v>
      </c>
      <c r="K5728" s="309">
        <v>37</v>
      </c>
      <c r="L5728" s="411">
        <v>373</v>
      </c>
      <c r="M5728" s="414">
        <v>14521</v>
      </c>
      <c r="N5728" s="280" t="str">
        <f t="shared" si="89"/>
        <v>37 373 14521</v>
      </c>
    </row>
    <row r="5729" spans="2:14" ht="17.25" thickBot="1">
      <c r="B5729" s="309">
        <v>37</v>
      </c>
      <c r="C5729" s="310" t="s">
        <v>22980</v>
      </c>
      <c r="D5729" s="309">
        <v>37</v>
      </c>
      <c r="E5729" s="411">
        <v>373</v>
      </c>
      <c r="F5729" s="405" t="s">
        <v>13267</v>
      </c>
      <c r="G5729" s="411">
        <v>373</v>
      </c>
      <c r="H5729" s="414">
        <v>14524</v>
      </c>
      <c r="I5729" s="402" t="s">
        <v>23032</v>
      </c>
      <c r="J5729" s="414">
        <v>14524</v>
      </c>
      <c r="K5729" s="309">
        <v>37</v>
      </c>
      <c r="L5729" s="411">
        <v>373</v>
      </c>
      <c r="M5729" s="414">
        <v>14524</v>
      </c>
      <c r="N5729" s="280" t="str">
        <f t="shared" si="89"/>
        <v>37 373 14524</v>
      </c>
    </row>
    <row r="5730" spans="2:14" ht="17.25" thickBot="1">
      <c r="B5730" s="309">
        <v>37</v>
      </c>
      <c r="C5730" s="310" t="s">
        <v>22980</v>
      </c>
      <c r="D5730" s="309">
        <v>37</v>
      </c>
      <c r="E5730" s="410">
        <v>374</v>
      </c>
      <c r="F5730" s="399" t="s">
        <v>23033</v>
      </c>
      <c r="G5730" s="410">
        <v>374</v>
      </c>
      <c r="H5730" s="414">
        <v>14527</v>
      </c>
      <c r="I5730" s="401" t="s">
        <v>23034</v>
      </c>
      <c r="J5730" s="414">
        <v>14527</v>
      </c>
      <c r="K5730" s="309">
        <v>37</v>
      </c>
      <c r="L5730" s="410">
        <v>374</v>
      </c>
      <c r="M5730" s="414">
        <v>14527</v>
      </c>
      <c r="N5730" s="280" t="str">
        <f t="shared" si="89"/>
        <v>37 374 14527</v>
      </c>
    </row>
    <row r="5731" spans="2:14" ht="17.25" thickBot="1">
      <c r="B5731" s="309">
        <v>37</v>
      </c>
      <c r="C5731" s="310" t="s">
        <v>22980</v>
      </c>
      <c r="D5731" s="309">
        <v>37</v>
      </c>
      <c r="E5731" s="410">
        <v>374</v>
      </c>
      <c r="F5731" s="399" t="s">
        <v>23033</v>
      </c>
      <c r="G5731" s="410">
        <v>374</v>
      </c>
      <c r="H5731" s="414">
        <v>14530</v>
      </c>
      <c r="I5731" s="402" t="s">
        <v>23035</v>
      </c>
      <c r="J5731" s="414">
        <v>14530</v>
      </c>
      <c r="K5731" s="309">
        <v>37</v>
      </c>
      <c r="L5731" s="410">
        <v>374</v>
      </c>
      <c r="M5731" s="414">
        <v>14530</v>
      </c>
      <c r="N5731" s="280" t="str">
        <f t="shared" si="89"/>
        <v>37 374 14530</v>
      </c>
    </row>
    <row r="5732" spans="2:14" ht="17.25" thickBot="1">
      <c r="B5732" s="309">
        <v>37</v>
      </c>
      <c r="C5732" s="310" t="s">
        <v>22980</v>
      </c>
      <c r="D5732" s="309">
        <v>37</v>
      </c>
      <c r="E5732" s="410">
        <v>374</v>
      </c>
      <c r="F5732" s="399" t="s">
        <v>23033</v>
      </c>
      <c r="G5732" s="410">
        <v>374</v>
      </c>
      <c r="H5732" s="414">
        <v>14533</v>
      </c>
      <c r="I5732" s="401" t="s">
        <v>19292</v>
      </c>
      <c r="J5732" s="414">
        <v>14533</v>
      </c>
      <c r="K5732" s="309">
        <v>37</v>
      </c>
      <c r="L5732" s="410">
        <v>374</v>
      </c>
      <c r="M5732" s="414">
        <v>14533</v>
      </c>
      <c r="N5732" s="280" t="str">
        <f t="shared" si="89"/>
        <v>37 374 14533</v>
      </c>
    </row>
    <row r="5733" spans="2:14" ht="17.25" thickBot="1">
      <c r="B5733" s="309">
        <v>37</v>
      </c>
      <c r="C5733" s="310" t="s">
        <v>22980</v>
      </c>
      <c r="D5733" s="309">
        <v>37</v>
      </c>
      <c r="E5733" s="410">
        <v>374</v>
      </c>
      <c r="F5733" s="399" t="s">
        <v>23033</v>
      </c>
      <c r="G5733" s="410">
        <v>374</v>
      </c>
      <c r="H5733" s="414">
        <v>14536</v>
      </c>
      <c r="I5733" s="402" t="s">
        <v>23036</v>
      </c>
      <c r="J5733" s="414">
        <v>14536</v>
      </c>
      <c r="K5733" s="309">
        <v>37</v>
      </c>
      <c r="L5733" s="410">
        <v>374</v>
      </c>
      <c r="M5733" s="414">
        <v>14536</v>
      </c>
      <c r="N5733" s="280" t="str">
        <f t="shared" si="89"/>
        <v>37 374 14536</v>
      </c>
    </row>
    <row r="5734" spans="2:14" ht="17.25" thickBot="1">
      <c r="B5734" s="309">
        <v>37</v>
      </c>
      <c r="C5734" s="310" t="s">
        <v>22980</v>
      </c>
      <c r="D5734" s="309">
        <v>37</v>
      </c>
      <c r="E5734" s="410">
        <v>374</v>
      </c>
      <c r="F5734" s="399" t="s">
        <v>23033</v>
      </c>
      <c r="G5734" s="410">
        <v>374</v>
      </c>
      <c r="H5734" s="414">
        <v>14539</v>
      </c>
      <c r="I5734" s="401" t="s">
        <v>23037</v>
      </c>
      <c r="J5734" s="414">
        <v>14539</v>
      </c>
      <c r="K5734" s="309">
        <v>37</v>
      </c>
      <c r="L5734" s="410">
        <v>374</v>
      </c>
      <c r="M5734" s="414">
        <v>14539</v>
      </c>
      <c r="N5734" s="280" t="str">
        <f t="shared" si="89"/>
        <v>37 374 14539</v>
      </c>
    </row>
    <row r="5735" spans="2:14" ht="17.25" thickBot="1">
      <c r="B5735" s="309">
        <v>37</v>
      </c>
      <c r="C5735" s="310" t="s">
        <v>22980</v>
      </c>
      <c r="D5735" s="309">
        <v>37</v>
      </c>
      <c r="E5735" s="410">
        <v>374</v>
      </c>
      <c r="F5735" s="399" t="s">
        <v>23033</v>
      </c>
      <c r="G5735" s="410">
        <v>374</v>
      </c>
      <c r="H5735" s="414">
        <v>14542</v>
      </c>
      <c r="I5735" s="402" t="s">
        <v>22255</v>
      </c>
      <c r="J5735" s="414">
        <v>14542</v>
      </c>
      <c r="K5735" s="309">
        <v>37</v>
      </c>
      <c r="L5735" s="410">
        <v>374</v>
      </c>
      <c r="M5735" s="414">
        <v>14542</v>
      </c>
      <c r="N5735" s="280" t="str">
        <f t="shared" si="89"/>
        <v>37 374 14542</v>
      </c>
    </row>
    <row r="5736" spans="2:14" ht="17.25" thickBot="1">
      <c r="B5736" s="309">
        <v>37</v>
      </c>
      <c r="C5736" s="310" t="s">
        <v>22980</v>
      </c>
      <c r="D5736" s="309">
        <v>37</v>
      </c>
      <c r="E5736" s="410">
        <v>374</v>
      </c>
      <c r="F5736" s="399" t="s">
        <v>23033</v>
      </c>
      <c r="G5736" s="410">
        <v>374</v>
      </c>
      <c r="H5736" s="414">
        <v>14545</v>
      </c>
      <c r="I5736" s="401" t="s">
        <v>23038</v>
      </c>
      <c r="J5736" s="414">
        <v>14545</v>
      </c>
      <c r="K5736" s="309">
        <v>37</v>
      </c>
      <c r="L5736" s="410">
        <v>374</v>
      </c>
      <c r="M5736" s="414">
        <v>14545</v>
      </c>
      <c r="N5736" s="280" t="str">
        <f t="shared" si="89"/>
        <v>37 374 14545</v>
      </c>
    </row>
    <row r="5737" spans="2:14" ht="17.25" thickBot="1">
      <c r="B5737" s="309">
        <v>37</v>
      </c>
      <c r="C5737" s="310" t="s">
        <v>22980</v>
      </c>
      <c r="D5737" s="309">
        <v>37</v>
      </c>
      <c r="E5737" s="410">
        <v>374</v>
      </c>
      <c r="F5737" s="399" t="s">
        <v>23033</v>
      </c>
      <c r="G5737" s="410">
        <v>374</v>
      </c>
      <c r="H5737" s="414">
        <v>14548</v>
      </c>
      <c r="I5737" s="402" t="s">
        <v>22261</v>
      </c>
      <c r="J5737" s="414">
        <v>14548</v>
      </c>
      <c r="K5737" s="309">
        <v>37</v>
      </c>
      <c r="L5737" s="410">
        <v>374</v>
      </c>
      <c r="M5737" s="414">
        <v>14548</v>
      </c>
      <c r="N5737" s="280" t="str">
        <f t="shared" si="89"/>
        <v>37 374 14548</v>
      </c>
    </row>
    <row r="5738" spans="2:14" ht="17.25" thickBot="1">
      <c r="B5738" s="309">
        <v>37</v>
      </c>
      <c r="C5738" s="310" t="s">
        <v>22980</v>
      </c>
      <c r="D5738" s="309">
        <v>37</v>
      </c>
      <c r="E5738" s="410">
        <v>374</v>
      </c>
      <c r="F5738" s="399" t="s">
        <v>23033</v>
      </c>
      <c r="G5738" s="410">
        <v>374</v>
      </c>
      <c r="H5738" s="414">
        <v>14551</v>
      </c>
      <c r="I5738" s="401" t="s">
        <v>23039</v>
      </c>
      <c r="J5738" s="414">
        <v>14551</v>
      </c>
      <c r="K5738" s="309">
        <v>37</v>
      </c>
      <c r="L5738" s="410">
        <v>374</v>
      </c>
      <c r="M5738" s="414">
        <v>14551</v>
      </c>
      <c r="N5738" s="280" t="str">
        <f t="shared" si="89"/>
        <v>37 374 14551</v>
      </c>
    </row>
    <row r="5739" spans="2:14" ht="17.25" thickBot="1">
      <c r="B5739" s="309">
        <v>37</v>
      </c>
      <c r="C5739" s="310" t="s">
        <v>22980</v>
      </c>
      <c r="D5739" s="309">
        <v>37</v>
      </c>
      <c r="E5739" s="410">
        <v>374</v>
      </c>
      <c r="F5739" s="399" t="s">
        <v>23033</v>
      </c>
      <c r="G5739" s="410">
        <v>374</v>
      </c>
      <c r="H5739" s="414">
        <v>14554</v>
      </c>
      <c r="I5739" s="402" t="s">
        <v>23040</v>
      </c>
      <c r="J5739" s="414">
        <v>14554</v>
      </c>
      <c r="K5739" s="309">
        <v>37</v>
      </c>
      <c r="L5739" s="410">
        <v>374</v>
      </c>
      <c r="M5739" s="414">
        <v>14554</v>
      </c>
      <c r="N5739" s="280" t="str">
        <f t="shared" si="89"/>
        <v>37 374 14554</v>
      </c>
    </row>
    <row r="5740" spans="2:14" ht="17.25" thickBot="1">
      <c r="B5740" s="309">
        <v>37</v>
      </c>
      <c r="C5740" s="310" t="s">
        <v>22980</v>
      </c>
      <c r="D5740" s="309">
        <v>37</v>
      </c>
      <c r="E5740" s="410">
        <v>374</v>
      </c>
      <c r="F5740" s="399" t="s">
        <v>23033</v>
      </c>
      <c r="G5740" s="410">
        <v>374</v>
      </c>
      <c r="H5740" s="414">
        <v>14557</v>
      </c>
      <c r="I5740" s="401" t="s">
        <v>23041</v>
      </c>
      <c r="J5740" s="414">
        <v>14557</v>
      </c>
      <c r="K5740" s="309">
        <v>37</v>
      </c>
      <c r="L5740" s="410">
        <v>374</v>
      </c>
      <c r="M5740" s="414">
        <v>14557</v>
      </c>
      <c r="N5740" s="280" t="str">
        <f t="shared" si="89"/>
        <v>37 374 14557</v>
      </c>
    </row>
    <row r="5741" spans="2:14" ht="17.25" thickBot="1">
      <c r="B5741" s="309">
        <v>37</v>
      </c>
      <c r="C5741" s="310" t="s">
        <v>22980</v>
      </c>
      <c r="D5741" s="309">
        <v>37</v>
      </c>
      <c r="E5741" s="411">
        <v>375</v>
      </c>
      <c r="F5741" s="405" t="s">
        <v>6819</v>
      </c>
      <c r="G5741" s="411">
        <v>375</v>
      </c>
      <c r="H5741" s="414">
        <v>14560</v>
      </c>
      <c r="I5741" s="401" t="s">
        <v>23042</v>
      </c>
      <c r="J5741" s="414">
        <v>14560</v>
      </c>
      <c r="K5741" s="309">
        <v>37</v>
      </c>
      <c r="L5741" s="411">
        <v>375</v>
      </c>
      <c r="M5741" s="414">
        <v>14560</v>
      </c>
      <c r="N5741" s="280" t="str">
        <f t="shared" si="89"/>
        <v>37 375 14560</v>
      </c>
    </row>
    <row r="5742" spans="2:14" ht="17.25" thickBot="1">
      <c r="B5742" s="309">
        <v>37</v>
      </c>
      <c r="C5742" s="310" t="s">
        <v>22980</v>
      </c>
      <c r="D5742" s="309">
        <v>37</v>
      </c>
      <c r="E5742" s="411">
        <v>375</v>
      </c>
      <c r="F5742" s="405" t="s">
        <v>6819</v>
      </c>
      <c r="G5742" s="411">
        <v>375</v>
      </c>
      <c r="H5742" s="414">
        <v>14563</v>
      </c>
      <c r="I5742" s="402" t="s">
        <v>23043</v>
      </c>
      <c r="J5742" s="414">
        <v>14563</v>
      </c>
      <c r="K5742" s="309">
        <v>37</v>
      </c>
      <c r="L5742" s="411">
        <v>375</v>
      </c>
      <c r="M5742" s="414">
        <v>14563</v>
      </c>
      <c r="N5742" s="280" t="str">
        <f t="shared" si="89"/>
        <v>37 375 14563</v>
      </c>
    </row>
    <row r="5743" spans="2:14" ht="17.25" thickBot="1">
      <c r="B5743" s="309">
        <v>37</v>
      </c>
      <c r="C5743" s="310" t="s">
        <v>22980</v>
      </c>
      <c r="D5743" s="309">
        <v>37</v>
      </c>
      <c r="E5743" s="411">
        <v>375</v>
      </c>
      <c r="F5743" s="405" t="s">
        <v>6819</v>
      </c>
      <c r="G5743" s="411">
        <v>375</v>
      </c>
      <c r="H5743" s="414">
        <v>14566</v>
      </c>
      <c r="I5743" s="401" t="s">
        <v>23044</v>
      </c>
      <c r="J5743" s="414">
        <v>14566</v>
      </c>
      <c r="K5743" s="309">
        <v>37</v>
      </c>
      <c r="L5743" s="411">
        <v>375</v>
      </c>
      <c r="M5743" s="414">
        <v>14566</v>
      </c>
      <c r="N5743" s="280" t="str">
        <f t="shared" si="89"/>
        <v>37 375 14566</v>
      </c>
    </row>
    <row r="5744" spans="2:14" ht="17.25" thickBot="1">
      <c r="B5744" s="309">
        <v>37</v>
      </c>
      <c r="C5744" s="310" t="s">
        <v>22980</v>
      </c>
      <c r="D5744" s="309">
        <v>37</v>
      </c>
      <c r="E5744" s="411">
        <v>375</v>
      </c>
      <c r="F5744" s="405" t="s">
        <v>6819</v>
      </c>
      <c r="G5744" s="411">
        <v>375</v>
      </c>
      <c r="H5744" s="414">
        <v>14569</v>
      </c>
      <c r="I5744" s="402" t="s">
        <v>20702</v>
      </c>
      <c r="J5744" s="414">
        <v>14569</v>
      </c>
      <c r="K5744" s="309">
        <v>37</v>
      </c>
      <c r="L5744" s="411">
        <v>375</v>
      </c>
      <c r="M5744" s="414">
        <v>14569</v>
      </c>
      <c r="N5744" s="280" t="str">
        <f t="shared" si="89"/>
        <v>37 375 14569</v>
      </c>
    </row>
    <row r="5745" spans="2:14" ht="17.25" thickBot="1">
      <c r="B5745" s="309">
        <v>37</v>
      </c>
      <c r="C5745" s="310" t="s">
        <v>22980</v>
      </c>
      <c r="D5745" s="309">
        <v>37</v>
      </c>
      <c r="E5745" s="411">
        <v>375</v>
      </c>
      <c r="F5745" s="405" t="s">
        <v>6819</v>
      </c>
      <c r="G5745" s="411">
        <v>375</v>
      </c>
      <c r="H5745" s="414">
        <v>14572</v>
      </c>
      <c r="I5745" s="401" t="s">
        <v>23045</v>
      </c>
      <c r="J5745" s="414">
        <v>14572</v>
      </c>
      <c r="K5745" s="309">
        <v>37</v>
      </c>
      <c r="L5745" s="411">
        <v>375</v>
      </c>
      <c r="M5745" s="414">
        <v>14572</v>
      </c>
      <c r="N5745" s="280" t="str">
        <f t="shared" si="89"/>
        <v>37 375 14572</v>
      </c>
    </row>
    <row r="5746" spans="2:14" ht="17.25" thickBot="1">
      <c r="B5746" s="309">
        <v>37</v>
      </c>
      <c r="C5746" s="310" t="s">
        <v>22980</v>
      </c>
      <c r="D5746" s="309">
        <v>37</v>
      </c>
      <c r="E5746" s="411">
        <v>375</v>
      </c>
      <c r="F5746" s="405" t="s">
        <v>6819</v>
      </c>
      <c r="G5746" s="411">
        <v>375</v>
      </c>
      <c r="H5746" s="414">
        <v>14575</v>
      </c>
      <c r="I5746" s="402" t="s">
        <v>23046</v>
      </c>
      <c r="J5746" s="414">
        <v>14575</v>
      </c>
      <c r="K5746" s="309">
        <v>37</v>
      </c>
      <c r="L5746" s="411">
        <v>375</v>
      </c>
      <c r="M5746" s="414">
        <v>14575</v>
      </c>
      <c r="N5746" s="280" t="str">
        <f t="shared" si="89"/>
        <v>37 375 14575</v>
      </c>
    </row>
    <row r="5747" spans="2:14" ht="17.25" thickBot="1">
      <c r="B5747" s="309">
        <v>37</v>
      </c>
      <c r="C5747" s="310" t="s">
        <v>22980</v>
      </c>
      <c r="D5747" s="309">
        <v>37</v>
      </c>
      <c r="E5747" s="411">
        <v>375</v>
      </c>
      <c r="F5747" s="405" t="s">
        <v>6819</v>
      </c>
      <c r="G5747" s="411">
        <v>375</v>
      </c>
      <c r="H5747" s="414">
        <v>14578</v>
      </c>
      <c r="I5747" s="401" t="s">
        <v>23047</v>
      </c>
      <c r="J5747" s="414">
        <v>14578</v>
      </c>
      <c r="K5747" s="309">
        <v>37</v>
      </c>
      <c r="L5747" s="411">
        <v>375</v>
      </c>
      <c r="M5747" s="414">
        <v>14578</v>
      </c>
      <c r="N5747" s="280" t="str">
        <f t="shared" si="89"/>
        <v>37 375 14578</v>
      </c>
    </row>
    <row r="5748" spans="2:14" ht="17.25" thickBot="1">
      <c r="B5748" s="309">
        <v>37</v>
      </c>
      <c r="C5748" s="310" t="s">
        <v>22980</v>
      </c>
      <c r="D5748" s="309">
        <v>37</v>
      </c>
      <c r="E5748" s="411">
        <v>375</v>
      </c>
      <c r="F5748" s="405" t="s">
        <v>6819</v>
      </c>
      <c r="G5748" s="411">
        <v>375</v>
      </c>
      <c r="H5748" s="414">
        <v>14581</v>
      </c>
      <c r="I5748" s="402" t="s">
        <v>23048</v>
      </c>
      <c r="J5748" s="414">
        <v>14581</v>
      </c>
      <c r="K5748" s="309">
        <v>37</v>
      </c>
      <c r="L5748" s="411">
        <v>375</v>
      </c>
      <c r="M5748" s="414">
        <v>14581</v>
      </c>
      <c r="N5748" s="280" t="str">
        <f t="shared" si="89"/>
        <v>37 375 14581</v>
      </c>
    </row>
    <row r="5749" spans="2:14" ht="17.25" thickBot="1">
      <c r="B5749" s="309">
        <v>37</v>
      </c>
      <c r="C5749" s="310" t="s">
        <v>22980</v>
      </c>
      <c r="D5749" s="309">
        <v>37</v>
      </c>
      <c r="E5749" s="411">
        <v>375</v>
      </c>
      <c r="F5749" s="405" t="s">
        <v>6819</v>
      </c>
      <c r="G5749" s="411">
        <v>375</v>
      </c>
      <c r="H5749" s="414">
        <v>14584</v>
      </c>
      <c r="I5749" s="401" t="s">
        <v>20693</v>
      </c>
      <c r="J5749" s="414">
        <v>14584</v>
      </c>
      <c r="K5749" s="309">
        <v>37</v>
      </c>
      <c r="L5749" s="411">
        <v>375</v>
      </c>
      <c r="M5749" s="414">
        <v>14584</v>
      </c>
      <c r="N5749" s="280" t="str">
        <f t="shared" si="89"/>
        <v>37 375 14584</v>
      </c>
    </row>
    <row r="5750" spans="2:14" ht="17.25" thickBot="1">
      <c r="B5750" s="309">
        <v>37</v>
      </c>
      <c r="C5750" s="310" t="s">
        <v>22980</v>
      </c>
      <c r="D5750" s="309">
        <v>37</v>
      </c>
      <c r="E5750" s="411">
        <v>375</v>
      </c>
      <c r="F5750" s="405" t="s">
        <v>6819</v>
      </c>
      <c r="G5750" s="411">
        <v>375</v>
      </c>
      <c r="H5750" s="414">
        <v>14587</v>
      </c>
      <c r="I5750" s="402" t="s">
        <v>23049</v>
      </c>
      <c r="J5750" s="414">
        <v>14587</v>
      </c>
      <c r="K5750" s="309">
        <v>37</v>
      </c>
      <c r="L5750" s="411">
        <v>375</v>
      </c>
      <c r="M5750" s="414">
        <v>14587</v>
      </c>
      <c r="N5750" s="280" t="str">
        <f t="shared" si="89"/>
        <v>37 375 14587</v>
      </c>
    </row>
    <row r="5751" spans="2:14" ht="17.25" thickBot="1">
      <c r="B5751" s="309">
        <v>37</v>
      </c>
      <c r="C5751" s="310" t="s">
        <v>22980</v>
      </c>
      <c r="D5751" s="309">
        <v>37</v>
      </c>
      <c r="E5751" s="411">
        <v>375</v>
      </c>
      <c r="F5751" s="405" t="s">
        <v>6819</v>
      </c>
      <c r="G5751" s="411">
        <v>375</v>
      </c>
      <c r="H5751" s="414">
        <v>14590</v>
      </c>
      <c r="I5751" s="401" t="s">
        <v>23050</v>
      </c>
      <c r="J5751" s="414">
        <v>14590</v>
      </c>
      <c r="K5751" s="309">
        <v>37</v>
      </c>
      <c r="L5751" s="411">
        <v>375</v>
      </c>
      <c r="M5751" s="414">
        <v>14590</v>
      </c>
      <c r="N5751" s="280" t="str">
        <f t="shared" si="89"/>
        <v>37 375 14590</v>
      </c>
    </row>
    <row r="5752" spans="2:14" ht="17.25" thickBot="1">
      <c r="B5752" s="309">
        <v>37</v>
      </c>
      <c r="C5752" s="310" t="s">
        <v>22980</v>
      </c>
      <c r="D5752" s="309">
        <v>37</v>
      </c>
      <c r="E5752" s="411">
        <v>375</v>
      </c>
      <c r="F5752" s="405" t="s">
        <v>6819</v>
      </c>
      <c r="G5752" s="411">
        <v>375</v>
      </c>
      <c r="H5752" s="414">
        <v>14593</v>
      </c>
      <c r="I5752" s="402" t="s">
        <v>23051</v>
      </c>
      <c r="J5752" s="414">
        <v>14593</v>
      </c>
      <c r="K5752" s="309">
        <v>37</v>
      </c>
      <c r="L5752" s="411">
        <v>375</v>
      </c>
      <c r="M5752" s="414">
        <v>14593</v>
      </c>
      <c r="N5752" s="280" t="str">
        <f t="shared" si="89"/>
        <v>37 375 14593</v>
      </c>
    </row>
    <row r="5753" spans="2:14" ht="17.25" thickBot="1">
      <c r="B5753" s="309">
        <v>37</v>
      </c>
      <c r="C5753" s="310" t="s">
        <v>22980</v>
      </c>
      <c r="D5753" s="309">
        <v>37</v>
      </c>
      <c r="E5753" s="411">
        <v>375</v>
      </c>
      <c r="F5753" s="405" t="s">
        <v>6819</v>
      </c>
      <c r="G5753" s="411">
        <v>375</v>
      </c>
      <c r="H5753" s="414">
        <v>14596</v>
      </c>
      <c r="I5753" s="401" t="s">
        <v>23052</v>
      </c>
      <c r="J5753" s="414">
        <v>14596</v>
      </c>
      <c r="K5753" s="309">
        <v>37</v>
      </c>
      <c r="L5753" s="411">
        <v>375</v>
      </c>
      <c r="M5753" s="414">
        <v>14596</v>
      </c>
      <c r="N5753" s="280" t="str">
        <f t="shared" si="89"/>
        <v>37 375 14596</v>
      </c>
    </row>
    <row r="5754" spans="2:14" ht="17.25" thickBot="1">
      <c r="B5754" s="309">
        <v>37</v>
      </c>
      <c r="C5754" s="310" t="s">
        <v>22980</v>
      </c>
      <c r="D5754" s="309">
        <v>37</v>
      </c>
      <c r="E5754" s="411">
        <v>375</v>
      </c>
      <c r="F5754" s="405" t="s">
        <v>6819</v>
      </c>
      <c r="G5754" s="411">
        <v>375</v>
      </c>
      <c r="H5754" s="414">
        <v>14599</v>
      </c>
      <c r="I5754" s="402" t="s">
        <v>23053</v>
      </c>
      <c r="J5754" s="414">
        <v>14599</v>
      </c>
      <c r="K5754" s="309">
        <v>37</v>
      </c>
      <c r="L5754" s="411">
        <v>375</v>
      </c>
      <c r="M5754" s="414">
        <v>14599</v>
      </c>
      <c r="N5754" s="280" t="str">
        <f t="shared" si="89"/>
        <v>37 375 14599</v>
      </c>
    </row>
    <row r="5755" spans="2:14" ht="17.25" thickBot="1">
      <c r="B5755" s="309">
        <v>37</v>
      </c>
      <c r="C5755" s="310" t="s">
        <v>22980</v>
      </c>
      <c r="D5755" s="309">
        <v>37</v>
      </c>
      <c r="E5755" s="411">
        <v>375</v>
      </c>
      <c r="F5755" s="405" t="s">
        <v>6819</v>
      </c>
      <c r="G5755" s="411">
        <v>375</v>
      </c>
      <c r="H5755" s="414">
        <v>14602</v>
      </c>
      <c r="I5755" s="401" t="s">
        <v>23054</v>
      </c>
      <c r="J5755" s="414">
        <v>14602</v>
      </c>
      <c r="K5755" s="309">
        <v>37</v>
      </c>
      <c r="L5755" s="411">
        <v>375</v>
      </c>
      <c r="M5755" s="414">
        <v>14602</v>
      </c>
      <c r="N5755" s="280" t="str">
        <f t="shared" si="89"/>
        <v>37 375 14602</v>
      </c>
    </row>
    <row r="5756" spans="2:14" ht="17.25" thickBot="1">
      <c r="B5756" s="309">
        <v>37</v>
      </c>
      <c r="C5756" s="310" t="s">
        <v>22980</v>
      </c>
      <c r="D5756" s="309">
        <v>37</v>
      </c>
      <c r="E5756" s="411">
        <v>375</v>
      </c>
      <c r="F5756" s="405" t="s">
        <v>6819</v>
      </c>
      <c r="G5756" s="411">
        <v>375</v>
      </c>
      <c r="H5756" s="414">
        <v>14608</v>
      </c>
      <c r="I5756" s="401" t="s">
        <v>23055</v>
      </c>
      <c r="J5756" s="414">
        <v>14608</v>
      </c>
      <c r="K5756" s="309">
        <v>37</v>
      </c>
      <c r="L5756" s="411">
        <v>375</v>
      </c>
      <c r="M5756" s="414">
        <v>14608</v>
      </c>
      <c r="N5756" s="280" t="str">
        <f t="shared" si="89"/>
        <v>37 375 14608</v>
      </c>
    </row>
    <row r="5757" spans="2:14" ht="17.25" thickBot="1">
      <c r="B5757" s="309">
        <v>37</v>
      </c>
      <c r="C5757" s="310" t="s">
        <v>22980</v>
      </c>
      <c r="D5757" s="309">
        <v>37</v>
      </c>
      <c r="E5757" s="411">
        <v>375</v>
      </c>
      <c r="F5757" s="405" t="s">
        <v>6819</v>
      </c>
      <c r="G5757" s="411">
        <v>375</v>
      </c>
      <c r="H5757" s="414">
        <v>14611</v>
      </c>
      <c r="I5757" s="402" t="s">
        <v>23056</v>
      </c>
      <c r="J5757" s="414">
        <v>14611</v>
      </c>
      <c r="K5757" s="309">
        <v>37</v>
      </c>
      <c r="L5757" s="411">
        <v>375</v>
      </c>
      <c r="M5757" s="414">
        <v>14611</v>
      </c>
      <c r="N5757" s="280" t="str">
        <f t="shared" si="89"/>
        <v>37 375 14611</v>
      </c>
    </row>
    <row r="5758" spans="2:14" ht="17.25" thickBot="1">
      <c r="B5758" s="309">
        <v>37</v>
      </c>
      <c r="C5758" s="310" t="s">
        <v>22980</v>
      </c>
      <c r="D5758" s="309">
        <v>37</v>
      </c>
      <c r="E5758" s="411">
        <v>375</v>
      </c>
      <c r="F5758" s="405" t="s">
        <v>6819</v>
      </c>
      <c r="G5758" s="411">
        <v>375</v>
      </c>
      <c r="H5758" s="414">
        <v>14614</v>
      </c>
      <c r="I5758" s="401" t="s">
        <v>23057</v>
      </c>
      <c r="J5758" s="414">
        <v>14614</v>
      </c>
      <c r="K5758" s="309">
        <v>37</v>
      </c>
      <c r="L5758" s="411">
        <v>375</v>
      </c>
      <c r="M5758" s="414">
        <v>14614</v>
      </c>
      <c r="N5758" s="280" t="str">
        <f t="shared" si="89"/>
        <v>37 375 14614</v>
      </c>
    </row>
    <row r="5759" spans="2:14" ht="17.25" thickBot="1">
      <c r="B5759" s="309">
        <v>37</v>
      </c>
      <c r="C5759" s="310" t="s">
        <v>22980</v>
      </c>
      <c r="D5759" s="309">
        <v>37</v>
      </c>
      <c r="E5759" s="411">
        <v>375</v>
      </c>
      <c r="F5759" s="405" t="s">
        <v>6819</v>
      </c>
      <c r="G5759" s="411">
        <v>375</v>
      </c>
      <c r="H5759" s="414">
        <v>14617</v>
      </c>
      <c r="I5759" s="402" t="s">
        <v>23058</v>
      </c>
      <c r="J5759" s="414">
        <v>14617</v>
      </c>
      <c r="K5759" s="309">
        <v>37</v>
      </c>
      <c r="L5759" s="411">
        <v>375</v>
      </c>
      <c r="M5759" s="414">
        <v>14617</v>
      </c>
      <c r="N5759" s="280" t="str">
        <f t="shared" si="89"/>
        <v>37 375 14617</v>
      </c>
    </row>
    <row r="5760" spans="2:14" ht="17.25" thickBot="1">
      <c r="B5760" s="309">
        <v>37</v>
      </c>
      <c r="C5760" s="310" t="s">
        <v>22980</v>
      </c>
      <c r="D5760" s="309">
        <v>37</v>
      </c>
      <c r="E5760" s="410">
        <v>376</v>
      </c>
      <c r="F5760" s="399" t="s">
        <v>23059</v>
      </c>
      <c r="G5760" s="410">
        <v>376</v>
      </c>
      <c r="H5760" s="414">
        <v>14620</v>
      </c>
      <c r="I5760" s="401" t="s">
        <v>23060</v>
      </c>
      <c r="J5760" s="414">
        <v>14620</v>
      </c>
      <c r="K5760" s="309">
        <v>37</v>
      </c>
      <c r="L5760" s="410">
        <v>376</v>
      </c>
      <c r="M5760" s="414">
        <v>14620</v>
      </c>
      <c r="N5760" s="280" t="str">
        <f t="shared" si="89"/>
        <v>37 376 14620</v>
      </c>
    </row>
    <row r="5761" spans="2:14" ht="17.25" thickBot="1">
      <c r="B5761" s="309">
        <v>37</v>
      </c>
      <c r="C5761" s="310" t="s">
        <v>22980</v>
      </c>
      <c r="D5761" s="309">
        <v>37</v>
      </c>
      <c r="E5761" s="410">
        <v>376</v>
      </c>
      <c r="F5761" s="399" t="s">
        <v>23059</v>
      </c>
      <c r="G5761" s="410">
        <v>376</v>
      </c>
      <c r="H5761" s="414">
        <v>14623</v>
      </c>
      <c r="I5761" s="402" t="s">
        <v>23061</v>
      </c>
      <c r="J5761" s="414">
        <v>14623</v>
      </c>
      <c r="K5761" s="309">
        <v>37</v>
      </c>
      <c r="L5761" s="410">
        <v>376</v>
      </c>
      <c r="M5761" s="414">
        <v>14623</v>
      </c>
      <c r="N5761" s="280" t="str">
        <f t="shared" si="89"/>
        <v>37 376 14623</v>
      </c>
    </row>
    <row r="5762" spans="2:14" ht="17.25" thickBot="1">
      <c r="B5762" s="309">
        <v>37</v>
      </c>
      <c r="C5762" s="310" t="s">
        <v>22980</v>
      </c>
      <c r="D5762" s="309">
        <v>37</v>
      </c>
      <c r="E5762" s="410">
        <v>376</v>
      </c>
      <c r="F5762" s="399" t="s">
        <v>23059</v>
      </c>
      <c r="G5762" s="410">
        <v>376</v>
      </c>
      <c r="H5762" s="414">
        <v>14626</v>
      </c>
      <c r="I5762" s="401" t="s">
        <v>18803</v>
      </c>
      <c r="J5762" s="414">
        <v>14626</v>
      </c>
      <c r="K5762" s="309">
        <v>37</v>
      </c>
      <c r="L5762" s="410">
        <v>376</v>
      </c>
      <c r="M5762" s="414">
        <v>14626</v>
      </c>
      <c r="N5762" s="280" t="str">
        <f t="shared" si="89"/>
        <v>37 376 14626</v>
      </c>
    </row>
    <row r="5763" spans="2:14" ht="17.25" thickBot="1">
      <c r="B5763" s="309">
        <v>37</v>
      </c>
      <c r="C5763" s="310" t="s">
        <v>22980</v>
      </c>
      <c r="D5763" s="309">
        <v>37</v>
      </c>
      <c r="E5763" s="410">
        <v>376</v>
      </c>
      <c r="F5763" s="399" t="s">
        <v>23059</v>
      </c>
      <c r="G5763" s="410">
        <v>376</v>
      </c>
      <c r="H5763" s="414">
        <v>14629</v>
      </c>
      <c r="I5763" s="402" t="s">
        <v>23062</v>
      </c>
      <c r="J5763" s="414">
        <v>14629</v>
      </c>
      <c r="K5763" s="309">
        <v>37</v>
      </c>
      <c r="L5763" s="410">
        <v>376</v>
      </c>
      <c r="M5763" s="414">
        <v>14629</v>
      </c>
      <c r="N5763" s="280" t="str">
        <f t="shared" si="89"/>
        <v>37 376 14629</v>
      </c>
    </row>
    <row r="5764" spans="2:14" ht="17.25" thickBot="1">
      <c r="B5764" s="309">
        <v>37</v>
      </c>
      <c r="C5764" s="310" t="s">
        <v>22980</v>
      </c>
      <c r="D5764" s="309">
        <v>37</v>
      </c>
      <c r="E5764" s="410">
        <v>376</v>
      </c>
      <c r="F5764" s="399" t="s">
        <v>23059</v>
      </c>
      <c r="G5764" s="410">
        <v>376</v>
      </c>
      <c r="H5764" s="414">
        <v>14632</v>
      </c>
      <c r="I5764" s="401" t="s">
        <v>23063</v>
      </c>
      <c r="J5764" s="414">
        <v>14632</v>
      </c>
      <c r="K5764" s="309">
        <v>37</v>
      </c>
      <c r="L5764" s="410">
        <v>376</v>
      </c>
      <c r="M5764" s="414">
        <v>14632</v>
      </c>
      <c r="N5764" s="280" t="str">
        <f t="shared" ref="N5764:N5827" si="90">K5764&amp;" "&amp;L5764&amp;" "&amp;M5764</f>
        <v>37 376 14632</v>
      </c>
    </row>
    <row r="5765" spans="2:14" ht="17.25" thickBot="1">
      <c r="B5765" s="309">
        <v>37</v>
      </c>
      <c r="C5765" s="310" t="s">
        <v>22980</v>
      </c>
      <c r="D5765" s="309">
        <v>37</v>
      </c>
      <c r="E5765" s="410">
        <v>376</v>
      </c>
      <c r="F5765" s="399" t="s">
        <v>23059</v>
      </c>
      <c r="G5765" s="410">
        <v>376</v>
      </c>
      <c r="H5765" s="414">
        <v>14635</v>
      </c>
      <c r="I5765" s="402" t="s">
        <v>23064</v>
      </c>
      <c r="J5765" s="414">
        <v>14635</v>
      </c>
      <c r="K5765" s="309">
        <v>37</v>
      </c>
      <c r="L5765" s="410">
        <v>376</v>
      </c>
      <c r="M5765" s="414">
        <v>14635</v>
      </c>
      <c r="N5765" s="280" t="str">
        <f t="shared" si="90"/>
        <v>37 376 14635</v>
      </c>
    </row>
    <row r="5766" spans="2:14" ht="17.25" thickBot="1">
      <c r="B5766" s="309">
        <v>37</v>
      </c>
      <c r="C5766" s="310" t="s">
        <v>22980</v>
      </c>
      <c r="D5766" s="309">
        <v>37</v>
      </c>
      <c r="E5766" s="410">
        <v>376</v>
      </c>
      <c r="F5766" s="399" t="s">
        <v>23059</v>
      </c>
      <c r="G5766" s="410">
        <v>376</v>
      </c>
      <c r="H5766" s="414">
        <v>14638</v>
      </c>
      <c r="I5766" s="401" t="s">
        <v>23065</v>
      </c>
      <c r="J5766" s="414">
        <v>14638</v>
      </c>
      <c r="K5766" s="309">
        <v>37</v>
      </c>
      <c r="L5766" s="410">
        <v>376</v>
      </c>
      <c r="M5766" s="414">
        <v>14638</v>
      </c>
      <c r="N5766" s="280" t="str">
        <f t="shared" si="90"/>
        <v>37 376 14638</v>
      </c>
    </row>
    <row r="5767" spans="2:14" ht="17.25" thickBot="1">
      <c r="B5767" s="309">
        <v>37</v>
      </c>
      <c r="C5767" s="310" t="s">
        <v>22980</v>
      </c>
      <c r="D5767" s="309">
        <v>37</v>
      </c>
      <c r="E5767" s="410">
        <v>376</v>
      </c>
      <c r="F5767" s="399" t="s">
        <v>23059</v>
      </c>
      <c r="G5767" s="410">
        <v>376</v>
      </c>
      <c r="H5767" s="414">
        <v>14641</v>
      </c>
      <c r="I5767" s="402" t="s">
        <v>19432</v>
      </c>
      <c r="J5767" s="414">
        <v>14641</v>
      </c>
      <c r="K5767" s="309">
        <v>37</v>
      </c>
      <c r="L5767" s="410">
        <v>376</v>
      </c>
      <c r="M5767" s="414">
        <v>14641</v>
      </c>
      <c r="N5767" s="280" t="str">
        <f t="shared" si="90"/>
        <v>37 376 14641</v>
      </c>
    </row>
    <row r="5768" spans="2:14" ht="17.25" thickBot="1">
      <c r="B5768" s="309">
        <v>37</v>
      </c>
      <c r="C5768" s="310" t="s">
        <v>22980</v>
      </c>
      <c r="D5768" s="309">
        <v>37</v>
      </c>
      <c r="E5768" s="410">
        <v>376</v>
      </c>
      <c r="F5768" s="399" t="s">
        <v>23059</v>
      </c>
      <c r="G5768" s="410">
        <v>376</v>
      </c>
      <c r="H5768" s="414">
        <v>14644</v>
      </c>
      <c r="I5768" s="401" t="s">
        <v>23066</v>
      </c>
      <c r="J5768" s="414">
        <v>14644</v>
      </c>
      <c r="K5768" s="309">
        <v>37</v>
      </c>
      <c r="L5768" s="410">
        <v>376</v>
      </c>
      <c r="M5768" s="414">
        <v>14644</v>
      </c>
      <c r="N5768" s="280" t="str">
        <f t="shared" si="90"/>
        <v>37 376 14644</v>
      </c>
    </row>
    <row r="5769" spans="2:14" ht="17.25" thickBot="1">
      <c r="B5769" s="309">
        <v>37</v>
      </c>
      <c r="C5769" s="310" t="s">
        <v>22980</v>
      </c>
      <c r="D5769" s="309">
        <v>37</v>
      </c>
      <c r="E5769" s="410">
        <v>376</v>
      </c>
      <c r="F5769" s="399" t="s">
        <v>23059</v>
      </c>
      <c r="G5769" s="410">
        <v>376</v>
      </c>
      <c r="H5769" s="414">
        <v>14647</v>
      </c>
      <c r="I5769" s="402" t="s">
        <v>23067</v>
      </c>
      <c r="J5769" s="414">
        <v>14647</v>
      </c>
      <c r="K5769" s="309">
        <v>37</v>
      </c>
      <c r="L5769" s="410">
        <v>376</v>
      </c>
      <c r="M5769" s="414">
        <v>14647</v>
      </c>
      <c r="N5769" s="280" t="str">
        <f t="shared" si="90"/>
        <v>37 376 14647</v>
      </c>
    </row>
    <row r="5770" spans="2:14" ht="17.25" thickBot="1">
      <c r="B5770" s="309">
        <v>37</v>
      </c>
      <c r="C5770" s="310" t="s">
        <v>22980</v>
      </c>
      <c r="D5770" s="309">
        <v>37</v>
      </c>
      <c r="E5770" s="410">
        <v>376</v>
      </c>
      <c r="F5770" s="399" t="s">
        <v>23059</v>
      </c>
      <c r="G5770" s="410">
        <v>376</v>
      </c>
      <c r="H5770" s="414">
        <v>14650</v>
      </c>
      <c r="I5770" s="401" t="s">
        <v>23068</v>
      </c>
      <c r="J5770" s="414">
        <v>14650</v>
      </c>
      <c r="K5770" s="309">
        <v>37</v>
      </c>
      <c r="L5770" s="410">
        <v>376</v>
      </c>
      <c r="M5770" s="414">
        <v>14650</v>
      </c>
      <c r="N5770" s="280" t="str">
        <f t="shared" si="90"/>
        <v>37 376 14650</v>
      </c>
    </row>
    <row r="5771" spans="2:14" ht="17.25" thickBot="1">
      <c r="B5771" s="309">
        <v>37</v>
      </c>
      <c r="C5771" s="310" t="s">
        <v>22980</v>
      </c>
      <c r="D5771" s="309">
        <v>37</v>
      </c>
      <c r="E5771" s="410">
        <v>376</v>
      </c>
      <c r="F5771" s="399" t="s">
        <v>23059</v>
      </c>
      <c r="G5771" s="410">
        <v>376</v>
      </c>
      <c r="H5771" s="414">
        <v>14653</v>
      </c>
      <c r="I5771" s="402" t="s">
        <v>23069</v>
      </c>
      <c r="J5771" s="414">
        <v>14653</v>
      </c>
      <c r="K5771" s="309">
        <v>37</v>
      </c>
      <c r="L5771" s="410">
        <v>376</v>
      </c>
      <c r="M5771" s="414">
        <v>14653</v>
      </c>
      <c r="N5771" s="280" t="str">
        <f t="shared" si="90"/>
        <v>37 376 14653</v>
      </c>
    </row>
    <row r="5772" spans="2:14" ht="17.25" thickBot="1">
      <c r="B5772" s="309">
        <v>37</v>
      </c>
      <c r="C5772" s="310" t="s">
        <v>22980</v>
      </c>
      <c r="D5772" s="309">
        <v>37</v>
      </c>
      <c r="E5772" s="410">
        <v>376</v>
      </c>
      <c r="F5772" s="399" t="s">
        <v>23059</v>
      </c>
      <c r="G5772" s="410">
        <v>376</v>
      </c>
      <c r="H5772" s="414">
        <v>14656</v>
      </c>
      <c r="I5772" s="401" t="s">
        <v>23070</v>
      </c>
      <c r="J5772" s="414">
        <v>14656</v>
      </c>
      <c r="K5772" s="309">
        <v>37</v>
      </c>
      <c r="L5772" s="410">
        <v>376</v>
      </c>
      <c r="M5772" s="414">
        <v>14656</v>
      </c>
      <c r="N5772" s="280" t="str">
        <f t="shared" si="90"/>
        <v>37 376 14656</v>
      </c>
    </row>
    <row r="5773" spans="2:14" ht="17.25" thickBot="1">
      <c r="B5773" s="309">
        <v>37</v>
      </c>
      <c r="C5773" s="310" t="s">
        <v>22980</v>
      </c>
      <c r="D5773" s="309">
        <v>37</v>
      </c>
      <c r="E5773" s="410">
        <v>376</v>
      </c>
      <c r="F5773" s="399" t="s">
        <v>23059</v>
      </c>
      <c r="G5773" s="410">
        <v>376</v>
      </c>
      <c r="H5773" s="414">
        <v>14659</v>
      </c>
      <c r="I5773" s="402" t="s">
        <v>23071</v>
      </c>
      <c r="J5773" s="414">
        <v>14659</v>
      </c>
      <c r="K5773" s="309">
        <v>37</v>
      </c>
      <c r="L5773" s="410">
        <v>376</v>
      </c>
      <c r="M5773" s="414">
        <v>14659</v>
      </c>
      <c r="N5773" s="280" t="str">
        <f t="shared" si="90"/>
        <v>37 376 14659</v>
      </c>
    </row>
    <row r="5774" spans="2:14" ht="17.25" thickBot="1">
      <c r="B5774" s="309">
        <v>37</v>
      </c>
      <c r="C5774" s="310" t="s">
        <v>22980</v>
      </c>
      <c r="D5774" s="309">
        <v>37</v>
      </c>
      <c r="E5774" s="410">
        <v>376</v>
      </c>
      <c r="F5774" s="399" t="s">
        <v>23059</v>
      </c>
      <c r="G5774" s="410">
        <v>376</v>
      </c>
      <c r="H5774" s="414">
        <v>14662</v>
      </c>
      <c r="I5774" s="401" t="s">
        <v>23072</v>
      </c>
      <c r="J5774" s="414">
        <v>14662</v>
      </c>
      <c r="K5774" s="309">
        <v>37</v>
      </c>
      <c r="L5774" s="410">
        <v>376</v>
      </c>
      <c r="M5774" s="414">
        <v>14662</v>
      </c>
      <c r="N5774" s="280" t="str">
        <f t="shared" si="90"/>
        <v>37 376 14662</v>
      </c>
    </row>
    <row r="5775" spans="2:14" ht="17.25" thickBot="1">
      <c r="B5775" s="309">
        <v>37</v>
      </c>
      <c r="C5775" s="310" t="s">
        <v>22980</v>
      </c>
      <c r="D5775" s="309">
        <v>37</v>
      </c>
      <c r="E5775" s="410">
        <v>376</v>
      </c>
      <c r="F5775" s="399" t="s">
        <v>23059</v>
      </c>
      <c r="G5775" s="410">
        <v>376</v>
      </c>
      <c r="H5775" s="414">
        <v>14620</v>
      </c>
      <c r="I5775" s="401" t="s">
        <v>23060</v>
      </c>
      <c r="J5775" s="414">
        <v>14620</v>
      </c>
      <c r="K5775" s="309">
        <v>37</v>
      </c>
      <c r="L5775" s="410">
        <v>376</v>
      </c>
      <c r="M5775" s="414">
        <v>14620</v>
      </c>
      <c r="N5775" s="280" t="str">
        <f t="shared" si="90"/>
        <v>37 376 14620</v>
      </c>
    </row>
    <row r="5776" spans="2:14" ht="17.25" thickBot="1">
      <c r="B5776" s="309">
        <v>37</v>
      </c>
      <c r="C5776" s="310" t="s">
        <v>22980</v>
      </c>
      <c r="D5776" s="309">
        <v>37</v>
      </c>
      <c r="E5776" s="410">
        <v>376</v>
      </c>
      <c r="F5776" s="399" t="s">
        <v>23059</v>
      </c>
      <c r="G5776" s="410">
        <v>376</v>
      </c>
      <c r="H5776" s="414">
        <v>14623</v>
      </c>
      <c r="I5776" s="402" t="s">
        <v>23061</v>
      </c>
      <c r="J5776" s="414">
        <v>14623</v>
      </c>
      <c r="K5776" s="309">
        <v>37</v>
      </c>
      <c r="L5776" s="410">
        <v>376</v>
      </c>
      <c r="M5776" s="414">
        <v>14623</v>
      </c>
      <c r="N5776" s="280" t="str">
        <f t="shared" si="90"/>
        <v>37 376 14623</v>
      </c>
    </row>
    <row r="5777" spans="2:14" ht="17.25" thickBot="1">
      <c r="B5777" s="309">
        <v>37</v>
      </c>
      <c r="C5777" s="310" t="s">
        <v>22980</v>
      </c>
      <c r="D5777" s="309">
        <v>37</v>
      </c>
      <c r="E5777" s="410">
        <v>376</v>
      </c>
      <c r="F5777" s="399" t="s">
        <v>23059</v>
      </c>
      <c r="G5777" s="410">
        <v>376</v>
      </c>
      <c r="H5777" s="414">
        <v>14626</v>
      </c>
      <c r="I5777" s="401" t="s">
        <v>18803</v>
      </c>
      <c r="J5777" s="414">
        <v>14626</v>
      </c>
      <c r="K5777" s="309">
        <v>37</v>
      </c>
      <c r="L5777" s="410">
        <v>376</v>
      </c>
      <c r="M5777" s="414">
        <v>14626</v>
      </c>
      <c r="N5777" s="280" t="str">
        <f t="shared" si="90"/>
        <v>37 376 14626</v>
      </c>
    </row>
    <row r="5778" spans="2:14" ht="17.25" thickBot="1">
      <c r="B5778" s="309">
        <v>37</v>
      </c>
      <c r="C5778" s="310" t="s">
        <v>22980</v>
      </c>
      <c r="D5778" s="309">
        <v>37</v>
      </c>
      <c r="E5778" s="410">
        <v>376</v>
      </c>
      <c r="F5778" s="399" t="s">
        <v>23059</v>
      </c>
      <c r="G5778" s="410">
        <v>376</v>
      </c>
      <c r="H5778" s="414">
        <v>14629</v>
      </c>
      <c r="I5778" s="402" t="s">
        <v>23062</v>
      </c>
      <c r="J5778" s="414">
        <v>14629</v>
      </c>
      <c r="K5778" s="309">
        <v>37</v>
      </c>
      <c r="L5778" s="410">
        <v>376</v>
      </c>
      <c r="M5778" s="414">
        <v>14629</v>
      </c>
      <c r="N5778" s="280" t="str">
        <f t="shared" si="90"/>
        <v>37 376 14629</v>
      </c>
    </row>
    <row r="5779" spans="2:14" ht="17.25" thickBot="1">
      <c r="B5779" s="309">
        <v>37</v>
      </c>
      <c r="C5779" s="310" t="s">
        <v>22980</v>
      </c>
      <c r="D5779" s="309">
        <v>37</v>
      </c>
      <c r="E5779" s="410">
        <v>376</v>
      </c>
      <c r="F5779" s="399" t="s">
        <v>23059</v>
      </c>
      <c r="G5779" s="410">
        <v>376</v>
      </c>
      <c r="H5779" s="414">
        <v>14632</v>
      </c>
      <c r="I5779" s="401" t="s">
        <v>23063</v>
      </c>
      <c r="J5779" s="414">
        <v>14632</v>
      </c>
      <c r="K5779" s="309">
        <v>37</v>
      </c>
      <c r="L5779" s="410">
        <v>376</v>
      </c>
      <c r="M5779" s="414">
        <v>14632</v>
      </c>
      <c r="N5779" s="280" t="str">
        <f t="shared" si="90"/>
        <v>37 376 14632</v>
      </c>
    </row>
    <row r="5780" spans="2:14" ht="17.25" thickBot="1">
      <c r="B5780" s="309">
        <v>37</v>
      </c>
      <c r="C5780" s="310" t="s">
        <v>22980</v>
      </c>
      <c r="D5780" s="309">
        <v>37</v>
      </c>
      <c r="E5780" s="410">
        <v>376</v>
      </c>
      <c r="F5780" s="399" t="s">
        <v>23059</v>
      </c>
      <c r="G5780" s="410">
        <v>376</v>
      </c>
      <c r="H5780" s="414">
        <v>14635</v>
      </c>
      <c r="I5780" s="402" t="s">
        <v>23064</v>
      </c>
      <c r="J5780" s="414">
        <v>14635</v>
      </c>
      <c r="K5780" s="309">
        <v>37</v>
      </c>
      <c r="L5780" s="410">
        <v>376</v>
      </c>
      <c r="M5780" s="414">
        <v>14635</v>
      </c>
      <c r="N5780" s="280" t="str">
        <f t="shared" si="90"/>
        <v>37 376 14635</v>
      </c>
    </row>
    <row r="5781" spans="2:14" ht="17.25" thickBot="1">
      <c r="B5781" s="309">
        <v>37</v>
      </c>
      <c r="C5781" s="310" t="s">
        <v>22980</v>
      </c>
      <c r="D5781" s="309">
        <v>37</v>
      </c>
      <c r="E5781" s="410">
        <v>376</v>
      </c>
      <c r="F5781" s="399" t="s">
        <v>23059</v>
      </c>
      <c r="G5781" s="410">
        <v>376</v>
      </c>
      <c r="H5781" s="414">
        <v>14638</v>
      </c>
      <c r="I5781" s="401" t="s">
        <v>23065</v>
      </c>
      <c r="J5781" s="414">
        <v>14638</v>
      </c>
      <c r="K5781" s="309">
        <v>37</v>
      </c>
      <c r="L5781" s="410">
        <v>376</v>
      </c>
      <c r="M5781" s="414">
        <v>14638</v>
      </c>
      <c r="N5781" s="280" t="str">
        <f t="shared" si="90"/>
        <v>37 376 14638</v>
      </c>
    </row>
    <row r="5782" spans="2:14" ht="17.25" thickBot="1">
      <c r="B5782" s="309">
        <v>37</v>
      </c>
      <c r="C5782" s="310" t="s">
        <v>22980</v>
      </c>
      <c r="D5782" s="309">
        <v>37</v>
      </c>
      <c r="E5782" s="410">
        <v>376</v>
      </c>
      <c r="F5782" s="399" t="s">
        <v>23059</v>
      </c>
      <c r="G5782" s="410">
        <v>376</v>
      </c>
      <c r="H5782" s="414">
        <v>14641</v>
      </c>
      <c r="I5782" s="402" t="s">
        <v>19432</v>
      </c>
      <c r="J5782" s="414">
        <v>14641</v>
      </c>
      <c r="K5782" s="309">
        <v>37</v>
      </c>
      <c r="L5782" s="410">
        <v>376</v>
      </c>
      <c r="M5782" s="414">
        <v>14641</v>
      </c>
      <c r="N5782" s="280" t="str">
        <f t="shared" si="90"/>
        <v>37 376 14641</v>
      </c>
    </row>
    <row r="5783" spans="2:14" ht="17.25" thickBot="1">
      <c r="B5783" s="309">
        <v>37</v>
      </c>
      <c r="C5783" s="310" t="s">
        <v>22980</v>
      </c>
      <c r="D5783" s="309">
        <v>37</v>
      </c>
      <c r="E5783" s="410">
        <v>376</v>
      </c>
      <c r="F5783" s="399" t="s">
        <v>23059</v>
      </c>
      <c r="G5783" s="410">
        <v>376</v>
      </c>
      <c r="H5783" s="414">
        <v>14644</v>
      </c>
      <c r="I5783" s="401" t="s">
        <v>23066</v>
      </c>
      <c r="J5783" s="414">
        <v>14644</v>
      </c>
      <c r="K5783" s="309">
        <v>37</v>
      </c>
      <c r="L5783" s="410">
        <v>376</v>
      </c>
      <c r="M5783" s="414">
        <v>14644</v>
      </c>
      <c r="N5783" s="280" t="str">
        <f t="shared" si="90"/>
        <v>37 376 14644</v>
      </c>
    </row>
    <row r="5784" spans="2:14" ht="17.25" thickBot="1">
      <c r="B5784" s="309">
        <v>37</v>
      </c>
      <c r="C5784" s="310" t="s">
        <v>22980</v>
      </c>
      <c r="D5784" s="309">
        <v>37</v>
      </c>
      <c r="E5784" s="410">
        <v>376</v>
      </c>
      <c r="F5784" s="399" t="s">
        <v>23059</v>
      </c>
      <c r="G5784" s="410">
        <v>376</v>
      </c>
      <c r="H5784" s="414">
        <v>14647</v>
      </c>
      <c r="I5784" s="402" t="s">
        <v>23067</v>
      </c>
      <c r="J5784" s="414">
        <v>14647</v>
      </c>
      <c r="K5784" s="309">
        <v>37</v>
      </c>
      <c r="L5784" s="410">
        <v>376</v>
      </c>
      <c r="M5784" s="414">
        <v>14647</v>
      </c>
      <c r="N5784" s="280" t="str">
        <f t="shared" si="90"/>
        <v>37 376 14647</v>
      </c>
    </row>
    <row r="5785" spans="2:14" ht="17.25" thickBot="1">
      <c r="B5785" s="309">
        <v>37</v>
      </c>
      <c r="C5785" s="310" t="s">
        <v>22980</v>
      </c>
      <c r="D5785" s="309">
        <v>37</v>
      </c>
      <c r="E5785" s="410">
        <v>376</v>
      </c>
      <c r="F5785" s="399" t="s">
        <v>23059</v>
      </c>
      <c r="G5785" s="410">
        <v>376</v>
      </c>
      <c r="H5785" s="414">
        <v>14650</v>
      </c>
      <c r="I5785" s="401" t="s">
        <v>23068</v>
      </c>
      <c r="J5785" s="414">
        <v>14650</v>
      </c>
      <c r="K5785" s="309">
        <v>37</v>
      </c>
      <c r="L5785" s="410">
        <v>376</v>
      </c>
      <c r="M5785" s="414">
        <v>14650</v>
      </c>
      <c r="N5785" s="280" t="str">
        <f t="shared" si="90"/>
        <v>37 376 14650</v>
      </c>
    </row>
    <row r="5786" spans="2:14" ht="17.25" thickBot="1">
      <c r="B5786" s="309">
        <v>37</v>
      </c>
      <c r="C5786" s="310" t="s">
        <v>22980</v>
      </c>
      <c r="D5786" s="309">
        <v>37</v>
      </c>
      <c r="E5786" s="410">
        <v>376</v>
      </c>
      <c r="F5786" s="399" t="s">
        <v>23059</v>
      </c>
      <c r="G5786" s="410">
        <v>376</v>
      </c>
      <c r="H5786" s="414">
        <v>14653</v>
      </c>
      <c r="I5786" s="402" t="s">
        <v>23069</v>
      </c>
      <c r="J5786" s="414">
        <v>14653</v>
      </c>
      <c r="K5786" s="309">
        <v>37</v>
      </c>
      <c r="L5786" s="410">
        <v>376</v>
      </c>
      <c r="M5786" s="414">
        <v>14653</v>
      </c>
      <c r="N5786" s="280" t="str">
        <f t="shared" si="90"/>
        <v>37 376 14653</v>
      </c>
    </row>
    <row r="5787" spans="2:14" ht="17.25" thickBot="1">
      <c r="B5787" s="309">
        <v>37</v>
      </c>
      <c r="C5787" s="310" t="s">
        <v>22980</v>
      </c>
      <c r="D5787" s="309">
        <v>37</v>
      </c>
      <c r="E5787" s="410">
        <v>376</v>
      </c>
      <c r="F5787" s="399" t="s">
        <v>23059</v>
      </c>
      <c r="G5787" s="410">
        <v>376</v>
      </c>
      <c r="H5787" s="414">
        <v>14656</v>
      </c>
      <c r="I5787" s="401" t="s">
        <v>23070</v>
      </c>
      <c r="J5787" s="414">
        <v>14656</v>
      </c>
      <c r="K5787" s="309">
        <v>37</v>
      </c>
      <c r="L5787" s="410">
        <v>376</v>
      </c>
      <c r="M5787" s="414">
        <v>14656</v>
      </c>
      <c r="N5787" s="280" t="str">
        <f t="shared" si="90"/>
        <v>37 376 14656</v>
      </c>
    </row>
    <row r="5788" spans="2:14" ht="17.25" thickBot="1">
      <c r="B5788" s="309">
        <v>37</v>
      </c>
      <c r="C5788" s="310" t="s">
        <v>22980</v>
      </c>
      <c r="D5788" s="309">
        <v>37</v>
      </c>
      <c r="E5788" s="410">
        <v>376</v>
      </c>
      <c r="F5788" s="399" t="s">
        <v>23059</v>
      </c>
      <c r="G5788" s="410">
        <v>376</v>
      </c>
      <c r="H5788" s="414">
        <v>14659</v>
      </c>
      <c r="I5788" s="402" t="s">
        <v>23071</v>
      </c>
      <c r="J5788" s="414">
        <v>14659</v>
      </c>
      <c r="K5788" s="309">
        <v>37</v>
      </c>
      <c r="L5788" s="410">
        <v>376</v>
      </c>
      <c r="M5788" s="414">
        <v>14659</v>
      </c>
      <c r="N5788" s="280" t="str">
        <f t="shared" si="90"/>
        <v>37 376 14659</v>
      </c>
    </row>
    <row r="5789" spans="2:14" ht="17.25" thickBot="1">
      <c r="B5789" s="309">
        <v>37</v>
      </c>
      <c r="C5789" s="310" t="s">
        <v>22980</v>
      </c>
      <c r="D5789" s="309">
        <v>37</v>
      </c>
      <c r="E5789" s="410">
        <v>376</v>
      </c>
      <c r="F5789" s="399" t="s">
        <v>23059</v>
      </c>
      <c r="G5789" s="410">
        <v>376</v>
      </c>
      <c r="H5789" s="414">
        <v>14662</v>
      </c>
      <c r="I5789" s="401" t="s">
        <v>23072</v>
      </c>
      <c r="J5789" s="414">
        <v>14662</v>
      </c>
      <c r="K5789" s="309">
        <v>37</v>
      </c>
      <c r="L5789" s="410">
        <v>376</v>
      </c>
      <c r="M5789" s="414">
        <v>14662</v>
      </c>
      <c r="N5789" s="280" t="str">
        <f t="shared" si="90"/>
        <v>37 376 14662</v>
      </c>
    </row>
    <row r="5790" spans="2:14" ht="17.25" thickBot="1">
      <c r="B5790" s="309">
        <v>37</v>
      </c>
      <c r="C5790" s="310" t="s">
        <v>22980</v>
      </c>
      <c r="D5790" s="309">
        <v>37</v>
      </c>
      <c r="E5790" s="411">
        <v>377</v>
      </c>
      <c r="F5790" s="405" t="s">
        <v>23073</v>
      </c>
      <c r="G5790" s="411">
        <v>377</v>
      </c>
      <c r="H5790" s="414">
        <v>14701</v>
      </c>
      <c r="I5790" s="401" t="s">
        <v>23074</v>
      </c>
      <c r="J5790" s="414">
        <v>14701</v>
      </c>
      <c r="K5790" s="309">
        <v>37</v>
      </c>
      <c r="L5790" s="411">
        <v>377</v>
      </c>
      <c r="M5790" s="414">
        <v>14701</v>
      </c>
      <c r="N5790" s="280" t="str">
        <f t="shared" si="90"/>
        <v>37 377 14701</v>
      </c>
    </row>
    <row r="5791" spans="2:14" ht="17.25" thickBot="1">
      <c r="B5791" s="309">
        <v>37</v>
      </c>
      <c r="C5791" s="310" t="s">
        <v>22980</v>
      </c>
      <c r="D5791" s="309">
        <v>37</v>
      </c>
      <c r="E5791" s="411">
        <v>377</v>
      </c>
      <c r="F5791" s="405" t="s">
        <v>23073</v>
      </c>
      <c r="G5791" s="411">
        <v>377</v>
      </c>
      <c r="H5791" s="414">
        <v>14704</v>
      </c>
      <c r="I5791" s="402" t="s">
        <v>19185</v>
      </c>
      <c r="J5791" s="414">
        <v>14704</v>
      </c>
      <c r="K5791" s="309">
        <v>37</v>
      </c>
      <c r="L5791" s="411">
        <v>377</v>
      </c>
      <c r="M5791" s="414">
        <v>14704</v>
      </c>
      <c r="N5791" s="280" t="str">
        <f t="shared" si="90"/>
        <v>37 377 14704</v>
      </c>
    </row>
    <row r="5792" spans="2:14" ht="17.25" thickBot="1">
      <c r="B5792" s="309">
        <v>37</v>
      </c>
      <c r="C5792" s="310" t="s">
        <v>22980</v>
      </c>
      <c r="D5792" s="309">
        <v>37</v>
      </c>
      <c r="E5792" s="411">
        <v>377</v>
      </c>
      <c r="F5792" s="405" t="s">
        <v>23073</v>
      </c>
      <c r="G5792" s="411">
        <v>377</v>
      </c>
      <c r="H5792" s="414">
        <v>14707</v>
      </c>
      <c r="I5792" s="401" t="s">
        <v>23075</v>
      </c>
      <c r="J5792" s="414">
        <v>14707</v>
      </c>
      <c r="K5792" s="309">
        <v>37</v>
      </c>
      <c r="L5792" s="411">
        <v>377</v>
      </c>
      <c r="M5792" s="414">
        <v>14707</v>
      </c>
      <c r="N5792" s="280" t="str">
        <f t="shared" si="90"/>
        <v>37 377 14707</v>
      </c>
    </row>
    <row r="5793" spans="1:14" ht="17.25" thickBot="1">
      <c r="B5793" s="309">
        <v>37</v>
      </c>
      <c r="C5793" s="310" t="s">
        <v>22980</v>
      </c>
      <c r="D5793" s="309">
        <v>37</v>
      </c>
      <c r="E5793" s="411">
        <v>377</v>
      </c>
      <c r="F5793" s="405" t="s">
        <v>23073</v>
      </c>
      <c r="G5793" s="411">
        <v>377</v>
      </c>
      <c r="H5793" s="414">
        <v>14710</v>
      </c>
      <c r="I5793" s="402" t="s">
        <v>20695</v>
      </c>
      <c r="J5793" s="414">
        <v>14710</v>
      </c>
      <c r="K5793" s="309">
        <v>37</v>
      </c>
      <c r="L5793" s="411">
        <v>377</v>
      </c>
      <c r="M5793" s="414">
        <v>14710</v>
      </c>
      <c r="N5793" s="280" t="str">
        <f t="shared" si="90"/>
        <v>37 377 14710</v>
      </c>
    </row>
    <row r="5794" spans="1:14" ht="17.25" thickBot="1">
      <c r="B5794" s="309">
        <v>37</v>
      </c>
      <c r="C5794" s="310" t="s">
        <v>22980</v>
      </c>
      <c r="D5794" s="309">
        <v>37</v>
      </c>
      <c r="E5794" s="411">
        <v>377</v>
      </c>
      <c r="F5794" s="405" t="s">
        <v>23073</v>
      </c>
      <c r="G5794" s="411">
        <v>377</v>
      </c>
      <c r="H5794" s="414">
        <v>14713</v>
      </c>
      <c r="I5794" s="401" t="s">
        <v>23076</v>
      </c>
      <c r="J5794" s="414">
        <v>14713</v>
      </c>
      <c r="K5794" s="309">
        <v>37</v>
      </c>
      <c r="L5794" s="411">
        <v>377</v>
      </c>
      <c r="M5794" s="414">
        <v>14713</v>
      </c>
      <c r="N5794" s="280" t="str">
        <f t="shared" si="90"/>
        <v>37 377 14713</v>
      </c>
    </row>
    <row r="5795" spans="1:14" ht="17.25" thickBot="1">
      <c r="B5795" s="309">
        <v>37</v>
      </c>
      <c r="C5795" s="310" t="s">
        <v>22980</v>
      </c>
      <c r="D5795" s="309">
        <v>37</v>
      </c>
      <c r="E5795" s="411">
        <v>377</v>
      </c>
      <c r="F5795" s="405" t="s">
        <v>23073</v>
      </c>
      <c r="G5795" s="411">
        <v>377</v>
      </c>
      <c r="H5795" s="414">
        <v>14719</v>
      </c>
      <c r="I5795" s="402" t="s">
        <v>19541</v>
      </c>
      <c r="J5795" s="414">
        <v>14719</v>
      </c>
      <c r="K5795" s="309">
        <v>37</v>
      </c>
      <c r="L5795" s="411">
        <v>377</v>
      </c>
      <c r="M5795" s="414">
        <v>14719</v>
      </c>
      <c r="N5795" s="280" t="str">
        <f t="shared" si="90"/>
        <v>37 377 14719</v>
      </c>
    </row>
    <row r="5796" spans="1:14" ht="17.25" thickBot="1">
      <c r="B5796" s="309">
        <v>37</v>
      </c>
      <c r="C5796" s="310" t="s">
        <v>22980</v>
      </c>
      <c r="D5796" s="309">
        <v>37</v>
      </c>
      <c r="E5796" s="411">
        <v>377</v>
      </c>
      <c r="F5796" s="405" t="s">
        <v>23073</v>
      </c>
      <c r="G5796" s="411">
        <v>377</v>
      </c>
      <c r="H5796" s="414">
        <v>14722</v>
      </c>
      <c r="I5796" s="401" t="s">
        <v>20855</v>
      </c>
      <c r="J5796" s="414">
        <v>14722</v>
      </c>
      <c r="K5796" s="309">
        <v>37</v>
      </c>
      <c r="L5796" s="411">
        <v>377</v>
      </c>
      <c r="M5796" s="414">
        <v>14722</v>
      </c>
      <c r="N5796" s="280" t="str">
        <f t="shared" si="90"/>
        <v>37 377 14722</v>
      </c>
    </row>
    <row r="5797" spans="1:14" ht="17.25" thickBot="1">
      <c r="B5797" s="309">
        <v>37</v>
      </c>
      <c r="C5797" s="310" t="s">
        <v>22980</v>
      </c>
      <c r="D5797" s="309">
        <v>37</v>
      </c>
      <c r="E5797" s="411">
        <v>377</v>
      </c>
      <c r="F5797" s="405" t="s">
        <v>23073</v>
      </c>
      <c r="G5797" s="411">
        <v>377</v>
      </c>
      <c r="H5797" s="414">
        <v>14725</v>
      </c>
      <c r="I5797" s="402" t="s">
        <v>20701</v>
      </c>
      <c r="J5797" s="414">
        <v>14725</v>
      </c>
      <c r="K5797" s="309">
        <v>37</v>
      </c>
      <c r="L5797" s="411">
        <v>377</v>
      </c>
      <c r="M5797" s="414">
        <v>14725</v>
      </c>
      <c r="N5797" s="280" t="str">
        <f t="shared" si="90"/>
        <v>37 377 14725</v>
      </c>
    </row>
    <row r="5798" spans="1:14" ht="17.25" thickBot="1">
      <c r="B5798" s="309">
        <v>37</v>
      </c>
      <c r="C5798" s="310" t="s">
        <v>22980</v>
      </c>
      <c r="D5798" s="309">
        <v>37</v>
      </c>
      <c r="E5798" s="411">
        <v>377</v>
      </c>
      <c r="F5798" s="405" t="s">
        <v>23073</v>
      </c>
      <c r="G5798" s="411">
        <v>377</v>
      </c>
      <c r="H5798" s="414">
        <v>14728</v>
      </c>
      <c r="I5798" s="401" t="s">
        <v>23077</v>
      </c>
      <c r="J5798" s="414">
        <v>14728</v>
      </c>
      <c r="K5798" s="309">
        <v>37</v>
      </c>
      <c r="L5798" s="411">
        <v>377</v>
      </c>
      <c r="M5798" s="414">
        <v>14728</v>
      </c>
      <c r="N5798" s="280" t="str">
        <f t="shared" si="90"/>
        <v>37 377 14728</v>
      </c>
    </row>
    <row r="5799" spans="1:14" ht="17.25" thickBot="1">
      <c r="B5799" s="309">
        <v>37</v>
      </c>
      <c r="C5799" s="310" t="s">
        <v>22980</v>
      </c>
      <c r="D5799" s="309">
        <v>37</v>
      </c>
      <c r="E5799" s="411">
        <v>377</v>
      </c>
      <c r="F5799" s="405" t="s">
        <v>23073</v>
      </c>
      <c r="G5799" s="411">
        <v>377</v>
      </c>
      <c r="H5799" s="414">
        <v>14731</v>
      </c>
      <c r="I5799" s="402" t="s">
        <v>20638</v>
      </c>
      <c r="J5799" s="414">
        <v>14731</v>
      </c>
      <c r="K5799" s="309">
        <v>37</v>
      </c>
      <c r="L5799" s="411">
        <v>377</v>
      </c>
      <c r="M5799" s="414">
        <v>14731</v>
      </c>
      <c r="N5799" s="280" t="str">
        <f t="shared" si="90"/>
        <v>37 377 14731</v>
      </c>
    </row>
    <row r="5800" spans="1:14" ht="17.25" thickBot="1">
      <c r="B5800" s="309">
        <v>37</v>
      </c>
      <c r="C5800" s="310" t="s">
        <v>22980</v>
      </c>
      <c r="D5800" s="309">
        <v>37</v>
      </c>
      <c r="E5800" s="411">
        <v>377</v>
      </c>
      <c r="F5800" s="405" t="s">
        <v>23073</v>
      </c>
      <c r="G5800" s="411">
        <v>377</v>
      </c>
      <c r="H5800" s="414">
        <v>14734</v>
      </c>
      <c r="I5800" s="401" t="s">
        <v>19617</v>
      </c>
      <c r="J5800" s="414">
        <v>14734</v>
      </c>
      <c r="K5800" s="309">
        <v>37</v>
      </c>
      <c r="L5800" s="411">
        <v>377</v>
      </c>
      <c r="M5800" s="414">
        <v>14734</v>
      </c>
      <c r="N5800" s="280" t="str">
        <f t="shared" si="90"/>
        <v>37 377 14734</v>
      </c>
    </row>
    <row r="5801" spans="1:14" ht="17.25" thickBot="1">
      <c r="B5801" s="309">
        <v>37</v>
      </c>
      <c r="C5801" s="310" t="s">
        <v>22980</v>
      </c>
      <c r="D5801" s="309">
        <v>37</v>
      </c>
      <c r="E5801" s="411">
        <v>377</v>
      </c>
      <c r="F5801" s="405" t="s">
        <v>23073</v>
      </c>
      <c r="G5801" s="411">
        <v>377</v>
      </c>
      <c r="H5801" s="414">
        <v>14737</v>
      </c>
      <c r="I5801" s="402" t="s">
        <v>22869</v>
      </c>
      <c r="J5801" s="414">
        <v>14737</v>
      </c>
      <c r="K5801" s="309">
        <v>37</v>
      </c>
      <c r="L5801" s="411">
        <v>377</v>
      </c>
      <c r="M5801" s="414">
        <v>14737</v>
      </c>
      <c r="N5801" s="280" t="str">
        <f t="shared" si="90"/>
        <v>37 377 14737</v>
      </c>
    </row>
    <row r="5802" spans="1:14" ht="17.25" thickBot="1">
      <c r="B5802" s="309">
        <v>37</v>
      </c>
      <c r="C5802" s="310" t="s">
        <v>22980</v>
      </c>
      <c r="D5802" s="309">
        <v>37</v>
      </c>
      <c r="E5802" s="411">
        <v>377</v>
      </c>
      <c r="F5802" s="405" t="s">
        <v>23073</v>
      </c>
      <c r="G5802" s="411">
        <v>377</v>
      </c>
      <c r="H5802" s="414">
        <v>14740</v>
      </c>
      <c r="I5802" s="401" t="s">
        <v>19085</v>
      </c>
      <c r="J5802" s="414">
        <v>14740</v>
      </c>
      <c r="K5802" s="309">
        <v>37</v>
      </c>
      <c r="L5802" s="411">
        <v>377</v>
      </c>
      <c r="M5802" s="414">
        <v>14740</v>
      </c>
      <c r="N5802" s="280" t="str">
        <f t="shared" si="90"/>
        <v>37 377 14740</v>
      </c>
    </row>
    <row r="5803" spans="1:14" ht="17.25" thickBot="1">
      <c r="B5803" s="309">
        <v>37</v>
      </c>
      <c r="C5803" s="310" t="s">
        <v>22980</v>
      </c>
      <c r="D5803" s="309">
        <v>37</v>
      </c>
      <c r="E5803" s="411">
        <v>377</v>
      </c>
      <c r="F5803" s="405" t="s">
        <v>23073</v>
      </c>
      <c r="G5803" s="411">
        <v>377</v>
      </c>
      <c r="H5803" s="414">
        <v>14743</v>
      </c>
      <c r="I5803" s="402" t="s">
        <v>23078</v>
      </c>
      <c r="J5803" s="414">
        <v>14743</v>
      </c>
      <c r="K5803" s="309">
        <v>37</v>
      </c>
      <c r="L5803" s="411">
        <v>377</v>
      </c>
      <c r="M5803" s="414">
        <v>14743</v>
      </c>
      <c r="N5803" s="280" t="str">
        <f t="shared" si="90"/>
        <v>37 377 14743</v>
      </c>
    </row>
    <row r="5804" spans="1:14" ht="17.25" thickBot="1">
      <c r="B5804" s="309">
        <v>37</v>
      </c>
      <c r="C5804" s="310" t="s">
        <v>22980</v>
      </c>
      <c r="D5804" s="309">
        <v>37</v>
      </c>
      <c r="E5804" s="411">
        <v>377</v>
      </c>
      <c r="F5804" s="405" t="s">
        <v>23073</v>
      </c>
      <c r="G5804" s="411">
        <v>377</v>
      </c>
      <c r="H5804" s="414">
        <v>14746</v>
      </c>
      <c r="I5804" s="401" t="s">
        <v>21951</v>
      </c>
      <c r="J5804" s="414">
        <v>14746</v>
      </c>
      <c r="K5804" s="309">
        <v>37</v>
      </c>
      <c r="L5804" s="411">
        <v>377</v>
      </c>
      <c r="M5804" s="414">
        <v>14746</v>
      </c>
      <c r="N5804" s="280" t="str">
        <f t="shared" si="90"/>
        <v>37 377 14746</v>
      </c>
    </row>
    <row r="5805" spans="1:14" ht="17.25" thickBot="1">
      <c r="B5805" s="309">
        <v>37</v>
      </c>
      <c r="C5805" s="310" t="s">
        <v>22980</v>
      </c>
      <c r="D5805" s="309">
        <v>37</v>
      </c>
      <c r="E5805" s="411">
        <v>377</v>
      </c>
      <c r="F5805" s="405" t="s">
        <v>23073</v>
      </c>
      <c r="G5805" s="411">
        <v>377</v>
      </c>
      <c r="H5805" s="414">
        <v>14749</v>
      </c>
      <c r="I5805" s="401" t="s">
        <v>20723</v>
      </c>
      <c r="J5805" s="414">
        <v>14749</v>
      </c>
      <c r="K5805" s="309">
        <v>37</v>
      </c>
      <c r="L5805" s="411">
        <v>377</v>
      </c>
      <c r="M5805" s="414">
        <v>14749</v>
      </c>
      <c r="N5805" s="280" t="str">
        <f t="shared" si="90"/>
        <v>37 377 14749</v>
      </c>
    </row>
    <row r="5806" spans="1:14" ht="17.25" thickBot="1">
      <c r="B5806" s="309">
        <v>37</v>
      </c>
      <c r="C5806" s="310" t="s">
        <v>22980</v>
      </c>
      <c r="D5806" s="309">
        <v>37</v>
      </c>
      <c r="E5806" s="411">
        <v>377</v>
      </c>
      <c r="F5806" s="405" t="s">
        <v>23073</v>
      </c>
      <c r="G5806" s="411">
        <v>377</v>
      </c>
      <c r="H5806" s="414">
        <v>14752</v>
      </c>
      <c r="I5806" s="402" t="s">
        <v>19997</v>
      </c>
      <c r="J5806" s="414">
        <v>14752</v>
      </c>
      <c r="K5806" s="309">
        <v>37</v>
      </c>
      <c r="L5806" s="411">
        <v>377</v>
      </c>
      <c r="M5806" s="414">
        <v>14752</v>
      </c>
      <c r="N5806" s="280" t="str">
        <f t="shared" si="90"/>
        <v>37 377 14752</v>
      </c>
    </row>
    <row r="5807" spans="1:14" ht="17.25" thickBot="1">
      <c r="A5807" s="309">
        <v>30</v>
      </c>
      <c r="B5807" s="309">
        <v>38</v>
      </c>
      <c r="C5807" s="285" t="s">
        <v>23079</v>
      </c>
      <c r="D5807" s="309">
        <v>38</v>
      </c>
      <c r="E5807" s="410">
        <v>380</v>
      </c>
      <c r="F5807" s="407" t="s">
        <v>23080</v>
      </c>
      <c r="G5807" s="410">
        <v>380</v>
      </c>
      <c r="H5807" s="414">
        <v>14755</v>
      </c>
      <c r="I5807" s="401" t="s">
        <v>23081</v>
      </c>
      <c r="J5807" s="414">
        <v>14755</v>
      </c>
      <c r="K5807" s="309">
        <v>38</v>
      </c>
      <c r="L5807" s="410">
        <v>380</v>
      </c>
      <c r="M5807" s="414">
        <v>14755</v>
      </c>
      <c r="N5807" s="280" t="str">
        <f t="shared" si="90"/>
        <v>38 380 14755</v>
      </c>
    </row>
    <row r="5808" spans="1:14" ht="17.25" thickBot="1">
      <c r="B5808" s="309">
        <v>38</v>
      </c>
      <c r="C5808" s="285" t="s">
        <v>23079</v>
      </c>
      <c r="D5808" s="309">
        <v>38</v>
      </c>
      <c r="E5808" s="410">
        <v>380</v>
      </c>
      <c r="F5808" s="407" t="s">
        <v>23080</v>
      </c>
      <c r="G5808" s="410">
        <v>380</v>
      </c>
      <c r="H5808" s="414">
        <v>14758</v>
      </c>
      <c r="I5808" s="402" t="s">
        <v>23082</v>
      </c>
      <c r="J5808" s="414">
        <v>14758</v>
      </c>
      <c r="K5808" s="309">
        <v>38</v>
      </c>
      <c r="L5808" s="410">
        <v>380</v>
      </c>
      <c r="M5808" s="414">
        <v>14758</v>
      </c>
      <c r="N5808" s="280" t="str">
        <f t="shared" si="90"/>
        <v>38 380 14758</v>
      </c>
    </row>
    <row r="5809" spans="2:14" ht="17.25" thickBot="1">
      <c r="B5809" s="309">
        <v>38</v>
      </c>
      <c r="C5809" s="285" t="s">
        <v>23079</v>
      </c>
      <c r="D5809" s="309">
        <v>38</v>
      </c>
      <c r="E5809" s="410">
        <v>380</v>
      </c>
      <c r="F5809" s="407" t="s">
        <v>23080</v>
      </c>
      <c r="G5809" s="410">
        <v>380</v>
      </c>
      <c r="H5809" s="414">
        <v>14761</v>
      </c>
      <c r="I5809" s="401" t="s">
        <v>23083</v>
      </c>
      <c r="J5809" s="414">
        <v>14761</v>
      </c>
      <c r="K5809" s="309">
        <v>38</v>
      </c>
      <c r="L5809" s="410">
        <v>380</v>
      </c>
      <c r="M5809" s="414">
        <v>14761</v>
      </c>
      <c r="N5809" s="280" t="str">
        <f t="shared" si="90"/>
        <v>38 380 14761</v>
      </c>
    </row>
    <row r="5810" spans="2:14" ht="17.25" thickBot="1">
      <c r="B5810" s="309">
        <v>38</v>
      </c>
      <c r="C5810" s="285" t="s">
        <v>23079</v>
      </c>
      <c r="D5810" s="309">
        <v>38</v>
      </c>
      <c r="E5810" s="410">
        <v>380</v>
      </c>
      <c r="F5810" s="407" t="s">
        <v>23080</v>
      </c>
      <c r="G5810" s="410">
        <v>380</v>
      </c>
      <c r="H5810" s="414">
        <v>14764</v>
      </c>
      <c r="I5810" s="402" t="s">
        <v>22829</v>
      </c>
      <c r="J5810" s="414">
        <v>14764</v>
      </c>
      <c r="K5810" s="309">
        <v>38</v>
      </c>
      <c r="L5810" s="410">
        <v>380</v>
      </c>
      <c r="M5810" s="414">
        <v>14764</v>
      </c>
      <c r="N5810" s="280" t="str">
        <f t="shared" si="90"/>
        <v>38 380 14764</v>
      </c>
    </row>
    <row r="5811" spans="2:14" ht="17.25" thickBot="1">
      <c r="B5811" s="309">
        <v>38</v>
      </c>
      <c r="C5811" s="285" t="s">
        <v>23079</v>
      </c>
      <c r="D5811" s="309">
        <v>38</v>
      </c>
      <c r="E5811" s="410">
        <v>380</v>
      </c>
      <c r="F5811" s="407" t="s">
        <v>23080</v>
      </c>
      <c r="G5811" s="410">
        <v>380</v>
      </c>
      <c r="H5811" s="414">
        <v>14767</v>
      </c>
      <c r="I5811" s="401" t="s">
        <v>18866</v>
      </c>
      <c r="J5811" s="414">
        <v>14767</v>
      </c>
      <c r="K5811" s="309">
        <v>38</v>
      </c>
      <c r="L5811" s="410">
        <v>380</v>
      </c>
      <c r="M5811" s="414">
        <v>14767</v>
      </c>
      <c r="N5811" s="280" t="str">
        <f t="shared" si="90"/>
        <v>38 380 14767</v>
      </c>
    </row>
    <row r="5812" spans="2:14" ht="17.25" thickBot="1">
      <c r="B5812" s="309">
        <v>38</v>
      </c>
      <c r="C5812" s="285" t="s">
        <v>23079</v>
      </c>
      <c r="D5812" s="309">
        <v>38</v>
      </c>
      <c r="E5812" s="410">
        <v>380</v>
      </c>
      <c r="F5812" s="407" t="s">
        <v>23080</v>
      </c>
      <c r="G5812" s="410">
        <v>380</v>
      </c>
      <c r="H5812" s="414">
        <v>14770</v>
      </c>
      <c r="I5812" s="402" t="s">
        <v>23084</v>
      </c>
      <c r="J5812" s="414">
        <v>14770</v>
      </c>
      <c r="K5812" s="309">
        <v>38</v>
      </c>
      <c r="L5812" s="410">
        <v>380</v>
      </c>
      <c r="M5812" s="414">
        <v>14770</v>
      </c>
      <c r="N5812" s="280" t="str">
        <f t="shared" si="90"/>
        <v>38 380 14770</v>
      </c>
    </row>
    <row r="5813" spans="2:14" ht="17.25" thickBot="1">
      <c r="B5813" s="309">
        <v>38</v>
      </c>
      <c r="C5813" s="285" t="s">
        <v>23079</v>
      </c>
      <c r="D5813" s="309">
        <v>38</v>
      </c>
      <c r="E5813" s="410">
        <v>380</v>
      </c>
      <c r="F5813" s="407" t="s">
        <v>23080</v>
      </c>
      <c r="G5813" s="410">
        <v>380</v>
      </c>
      <c r="H5813" s="414">
        <v>14773</v>
      </c>
      <c r="I5813" s="401" t="s">
        <v>22305</v>
      </c>
      <c r="J5813" s="414">
        <v>14773</v>
      </c>
      <c r="K5813" s="309">
        <v>38</v>
      </c>
      <c r="L5813" s="410">
        <v>380</v>
      </c>
      <c r="M5813" s="414">
        <v>14773</v>
      </c>
      <c r="N5813" s="280" t="str">
        <f t="shared" si="90"/>
        <v>38 380 14773</v>
      </c>
    </row>
    <row r="5814" spans="2:14" ht="17.25" thickBot="1">
      <c r="B5814" s="309">
        <v>38</v>
      </c>
      <c r="C5814" s="285" t="s">
        <v>23079</v>
      </c>
      <c r="D5814" s="309">
        <v>38</v>
      </c>
      <c r="E5814" s="410">
        <v>380</v>
      </c>
      <c r="F5814" s="407" t="s">
        <v>23080</v>
      </c>
      <c r="G5814" s="410">
        <v>380</v>
      </c>
      <c r="H5814" s="414">
        <v>14776</v>
      </c>
      <c r="I5814" s="402" t="s">
        <v>23085</v>
      </c>
      <c r="J5814" s="414">
        <v>14776</v>
      </c>
      <c r="K5814" s="309">
        <v>38</v>
      </c>
      <c r="L5814" s="410">
        <v>380</v>
      </c>
      <c r="M5814" s="414">
        <v>14776</v>
      </c>
      <c r="N5814" s="280" t="str">
        <f t="shared" si="90"/>
        <v>38 380 14776</v>
      </c>
    </row>
    <row r="5815" spans="2:14" ht="17.25" thickBot="1">
      <c r="B5815" s="309">
        <v>38</v>
      </c>
      <c r="C5815" s="285" t="s">
        <v>23079</v>
      </c>
      <c r="D5815" s="309">
        <v>38</v>
      </c>
      <c r="E5815" s="410">
        <v>380</v>
      </c>
      <c r="F5815" s="407" t="s">
        <v>23080</v>
      </c>
      <c r="G5815" s="410">
        <v>380</v>
      </c>
      <c r="H5815" s="414">
        <v>14779</v>
      </c>
      <c r="I5815" s="401" t="s">
        <v>23086</v>
      </c>
      <c r="J5815" s="414">
        <v>14779</v>
      </c>
      <c r="K5815" s="309">
        <v>38</v>
      </c>
      <c r="L5815" s="410">
        <v>380</v>
      </c>
      <c r="M5815" s="414">
        <v>14779</v>
      </c>
      <c r="N5815" s="280" t="str">
        <f t="shared" si="90"/>
        <v>38 380 14779</v>
      </c>
    </row>
    <row r="5816" spans="2:14" ht="17.25" thickBot="1">
      <c r="B5816" s="309">
        <v>38</v>
      </c>
      <c r="C5816" s="285" t="s">
        <v>23079</v>
      </c>
      <c r="D5816" s="309">
        <v>38</v>
      </c>
      <c r="E5816" s="410">
        <v>380</v>
      </c>
      <c r="F5816" s="407" t="s">
        <v>23080</v>
      </c>
      <c r="G5816" s="410">
        <v>380</v>
      </c>
      <c r="H5816" s="414">
        <v>14782</v>
      </c>
      <c r="I5816" s="402" t="s">
        <v>23087</v>
      </c>
      <c r="J5816" s="414">
        <v>14782</v>
      </c>
      <c r="K5816" s="309">
        <v>38</v>
      </c>
      <c r="L5816" s="410">
        <v>380</v>
      </c>
      <c r="M5816" s="414">
        <v>14782</v>
      </c>
      <c r="N5816" s="280" t="str">
        <f t="shared" si="90"/>
        <v>38 380 14782</v>
      </c>
    </row>
    <row r="5817" spans="2:14" ht="17.25" thickBot="1">
      <c r="B5817" s="309">
        <v>38</v>
      </c>
      <c r="C5817" s="285" t="s">
        <v>23079</v>
      </c>
      <c r="D5817" s="309">
        <v>38</v>
      </c>
      <c r="E5817" s="410">
        <v>380</v>
      </c>
      <c r="F5817" s="407" t="s">
        <v>23080</v>
      </c>
      <c r="G5817" s="410">
        <v>380</v>
      </c>
      <c r="H5817" s="414">
        <v>14785</v>
      </c>
      <c r="I5817" s="401" t="s">
        <v>23088</v>
      </c>
      <c r="J5817" s="414">
        <v>14785</v>
      </c>
      <c r="K5817" s="309">
        <v>38</v>
      </c>
      <c r="L5817" s="410">
        <v>380</v>
      </c>
      <c r="M5817" s="414">
        <v>14785</v>
      </c>
      <c r="N5817" s="280" t="str">
        <f t="shared" si="90"/>
        <v>38 380 14785</v>
      </c>
    </row>
    <row r="5818" spans="2:14" ht="17.25" thickBot="1">
      <c r="B5818" s="309">
        <v>38</v>
      </c>
      <c r="C5818" s="285" t="s">
        <v>23079</v>
      </c>
      <c r="D5818" s="309">
        <v>38</v>
      </c>
      <c r="E5818" s="410">
        <v>380</v>
      </c>
      <c r="F5818" s="407" t="s">
        <v>23080</v>
      </c>
      <c r="G5818" s="410">
        <v>380</v>
      </c>
      <c r="H5818" s="414">
        <v>14788</v>
      </c>
      <c r="I5818" s="402" t="s">
        <v>23089</v>
      </c>
      <c r="J5818" s="414">
        <v>14788</v>
      </c>
      <c r="K5818" s="309">
        <v>38</v>
      </c>
      <c r="L5818" s="410">
        <v>380</v>
      </c>
      <c r="M5818" s="414">
        <v>14788</v>
      </c>
      <c r="N5818" s="280" t="str">
        <f t="shared" si="90"/>
        <v>38 380 14788</v>
      </c>
    </row>
    <row r="5819" spans="2:14" ht="17.25" thickBot="1">
      <c r="B5819" s="309">
        <v>38</v>
      </c>
      <c r="C5819" s="285" t="s">
        <v>23079</v>
      </c>
      <c r="D5819" s="309">
        <v>38</v>
      </c>
      <c r="E5819" s="410">
        <v>380</v>
      </c>
      <c r="F5819" s="407" t="s">
        <v>23080</v>
      </c>
      <c r="G5819" s="410">
        <v>380</v>
      </c>
      <c r="H5819" s="414">
        <v>14791</v>
      </c>
      <c r="I5819" s="401" t="s">
        <v>23090</v>
      </c>
      <c r="J5819" s="414">
        <v>14791</v>
      </c>
      <c r="K5819" s="309">
        <v>38</v>
      </c>
      <c r="L5819" s="410">
        <v>380</v>
      </c>
      <c r="M5819" s="414">
        <v>14791</v>
      </c>
      <c r="N5819" s="280" t="str">
        <f t="shared" si="90"/>
        <v>38 380 14791</v>
      </c>
    </row>
    <row r="5820" spans="2:14" ht="17.25" thickBot="1">
      <c r="B5820" s="309">
        <v>38</v>
      </c>
      <c r="C5820" s="285" t="s">
        <v>23079</v>
      </c>
      <c r="D5820" s="309">
        <v>38</v>
      </c>
      <c r="E5820" s="410">
        <v>380</v>
      </c>
      <c r="F5820" s="407" t="s">
        <v>23080</v>
      </c>
      <c r="G5820" s="410">
        <v>380</v>
      </c>
      <c r="H5820" s="414">
        <v>14794</v>
      </c>
      <c r="I5820" s="402" t="s">
        <v>23091</v>
      </c>
      <c r="J5820" s="414">
        <v>14794</v>
      </c>
      <c r="K5820" s="309">
        <v>38</v>
      </c>
      <c r="L5820" s="410">
        <v>380</v>
      </c>
      <c r="M5820" s="414">
        <v>14794</v>
      </c>
      <c r="N5820" s="280" t="str">
        <f t="shared" si="90"/>
        <v>38 380 14794</v>
      </c>
    </row>
    <row r="5821" spans="2:14" ht="17.25" thickBot="1">
      <c r="B5821" s="309">
        <v>38</v>
      </c>
      <c r="C5821" s="285" t="s">
        <v>23079</v>
      </c>
      <c r="D5821" s="309">
        <v>38</v>
      </c>
      <c r="E5821" s="410">
        <v>380</v>
      </c>
      <c r="F5821" s="407" t="s">
        <v>23080</v>
      </c>
      <c r="G5821" s="410">
        <v>380</v>
      </c>
      <c r="H5821" s="414">
        <v>14797</v>
      </c>
      <c r="I5821" s="401" t="s">
        <v>22311</v>
      </c>
      <c r="J5821" s="414">
        <v>14797</v>
      </c>
      <c r="K5821" s="309">
        <v>38</v>
      </c>
      <c r="L5821" s="410">
        <v>380</v>
      </c>
      <c r="M5821" s="414">
        <v>14797</v>
      </c>
      <c r="N5821" s="280" t="str">
        <f t="shared" si="90"/>
        <v>38 380 14797</v>
      </c>
    </row>
    <row r="5822" spans="2:14" ht="17.25" thickBot="1">
      <c r="B5822" s="309">
        <v>38</v>
      </c>
      <c r="C5822" s="285" t="s">
        <v>23079</v>
      </c>
      <c r="D5822" s="309">
        <v>38</v>
      </c>
      <c r="E5822" s="410">
        <v>380</v>
      </c>
      <c r="F5822" s="407" t="s">
        <v>23080</v>
      </c>
      <c r="G5822" s="410">
        <v>380</v>
      </c>
      <c r="H5822" s="414">
        <v>14800</v>
      </c>
      <c r="I5822" s="401" t="s">
        <v>23092</v>
      </c>
      <c r="J5822" s="414">
        <v>14800</v>
      </c>
      <c r="K5822" s="309">
        <v>38</v>
      </c>
      <c r="L5822" s="410">
        <v>380</v>
      </c>
      <c r="M5822" s="414">
        <v>14800</v>
      </c>
      <c r="N5822" s="280" t="str">
        <f t="shared" si="90"/>
        <v>38 380 14800</v>
      </c>
    </row>
    <row r="5823" spans="2:14" ht="17.25" thickBot="1">
      <c r="B5823" s="309">
        <v>38</v>
      </c>
      <c r="C5823" s="285" t="s">
        <v>23079</v>
      </c>
      <c r="D5823" s="309">
        <v>38</v>
      </c>
      <c r="E5823" s="410">
        <v>380</v>
      </c>
      <c r="F5823" s="407" t="s">
        <v>23080</v>
      </c>
      <c r="G5823" s="410">
        <v>380</v>
      </c>
      <c r="H5823" s="414">
        <v>14803</v>
      </c>
      <c r="I5823" s="402" t="s">
        <v>23093</v>
      </c>
      <c r="J5823" s="414">
        <v>14803</v>
      </c>
      <c r="K5823" s="309">
        <v>38</v>
      </c>
      <c r="L5823" s="410">
        <v>380</v>
      </c>
      <c r="M5823" s="414">
        <v>14803</v>
      </c>
      <c r="N5823" s="280" t="str">
        <f t="shared" si="90"/>
        <v>38 380 14803</v>
      </c>
    </row>
    <row r="5824" spans="2:14" ht="17.25" thickBot="1">
      <c r="B5824" s="309">
        <v>38</v>
      </c>
      <c r="C5824" s="285" t="s">
        <v>23079</v>
      </c>
      <c r="D5824" s="309">
        <v>38</v>
      </c>
      <c r="E5824" s="410">
        <v>380</v>
      </c>
      <c r="F5824" s="407" t="s">
        <v>23080</v>
      </c>
      <c r="G5824" s="410">
        <v>380</v>
      </c>
      <c r="H5824" s="414">
        <v>14806</v>
      </c>
      <c r="I5824" s="401" t="s">
        <v>23094</v>
      </c>
      <c r="J5824" s="414">
        <v>14806</v>
      </c>
      <c r="K5824" s="309">
        <v>38</v>
      </c>
      <c r="L5824" s="410">
        <v>380</v>
      </c>
      <c r="M5824" s="414">
        <v>14806</v>
      </c>
      <c r="N5824" s="280" t="str">
        <f t="shared" si="90"/>
        <v>38 380 14806</v>
      </c>
    </row>
    <row r="5825" spans="2:14" ht="17.25" thickBot="1">
      <c r="B5825" s="309">
        <v>38</v>
      </c>
      <c r="C5825" s="285" t="s">
        <v>23079</v>
      </c>
      <c r="D5825" s="309">
        <v>38</v>
      </c>
      <c r="E5825" s="410">
        <v>380</v>
      </c>
      <c r="F5825" s="407" t="s">
        <v>23080</v>
      </c>
      <c r="G5825" s="410">
        <v>380</v>
      </c>
      <c r="H5825" s="414">
        <v>15850</v>
      </c>
      <c r="I5825" s="402" t="s">
        <v>23095</v>
      </c>
      <c r="J5825" s="414">
        <v>15850</v>
      </c>
      <c r="K5825" s="309">
        <v>38</v>
      </c>
      <c r="L5825" s="410">
        <v>380</v>
      </c>
      <c r="M5825" s="414">
        <v>15850</v>
      </c>
      <c r="N5825" s="280" t="str">
        <f t="shared" si="90"/>
        <v>38 380 15850</v>
      </c>
    </row>
    <row r="5826" spans="2:14" ht="17.25" thickBot="1">
      <c r="B5826" s="309">
        <v>38</v>
      </c>
      <c r="C5826" s="285" t="s">
        <v>23079</v>
      </c>
      <c r="D5826" s="309">
        <v>38</v>
      </c>
      <c r="E5826" s="410">
        <v>380</v>
      </c>
      <c r="F5826" s="407" t="s">
        <v>23080</v>
      </c>
      <c r="G5826" s="410">
        <v>380</v>
      </c>
      <c r="H5826" s="414">
        <v>15856</v>
      </c>
      <c r="I5826" s="401" t="s">
        <v>23096</v>
      </c>
      <c r="J5826" s="414">
        <v>15856</v>
      </c>
      <c r="K5826" s="309">
        <v>38</v>
      </c>
      <c r="L5826" s="410">
        <v>380</v>
      </c>
      <c r="M5826" s="414">
        <v>15856</v>
      </c>
      <c r="N5826" s="280" t="str">
        <f t="shared" si="90"/>
        <v>38 380 15856</v>
      </c>
    </row>
    <row r="5827" spans="2:14" ht="17.25" thickBot="1">
      <c r="B5827" s="309">
        <v>38</v>
      </c>
      <c r="C5827" s="285" t="s">
        <v>23079</v>
      </c>
      <c r="D5827" s="309">
        <v>38</v>
      </c>
      <c r="E5827" s="410">
        <v>380</v>
      </c>
      <c r="F5827" s="407" t="s">
        <v>23080</v>
      </c>
      <c r="G5827" s="410">
        <v>380</v>
      </c>
      <c r="H5827" s="414">
        <v>15859</v>
      </c>
      <c r="I5827" s="402" t="s">
        <v>23097</v>
      </c>
      <c r="J5827" s="414">
        <v>15859</v>
      </c>
      <c r="K5827" s="309">
        <v>38</v>
      </c>
      <c r="L5827" s="410">
        <v>380</v>
      </c>
      <c r="M5827" s="414">
        <v>15859</v>
      </c>
      <c r="N5827" s="280" t="str">
        <f t="shared" si="90"/>
        <v>38 380 15859</v>
      </c>
    </row>
    <row r="5828" spans="2:14" ht="17.25" thickBot="1">
      <c r="B5828" s="309">
        <v>38</v>
      </c>
      <c r="C5828" s="285" t="s">
        <v>23079</v>
      </c>
      <c r="D5828" s="309">
        <v>38</v>
      </c>
      <c r="E5828" s="410">
        <v>380</v>
      </c>
      <c r="F5828" s="407" t="s">
        <v>23080</v>
      </c>
      <c r="G5828" s="410">
        <v>380</v>
      </c>
      <c r="H5828" s="414">
        <v>15868</v>
      </c>
      <c r="I5828" s="401" t="s">
        <v>23098</v>
      </c>
      <c r="J5828" s="414">
        <v>15868</v>
      </c>
      <c r="K5828" s="309">
        <v>38</v>
      </c>
      <c r="L5828" s="410">
        <v>380</v>
      </c>
      <c r="M5828" s="414">
        <v>15868</v>
      </c>
      <c r="N5828" s="280" t="str">
        <f t="shared" ref="N5828:N5891" si="91">K5828&amp;" "&amp;L5828&amp;" "&amp;M5828</f>
        <v>38 380 15868</v>
      </c>
    </row>
    <row r="5829" spans="2:14" ht="17.25" thickBot="1">
      <c r="B5829" s="309">
        <v>38</v>
      </c>
      <c r="C5829" s="285" t="s">
        <v>23079</v>
      </c>
      <c r="D5829" s="309">
        <v>38</v>
      </c>
      <c r="E5829" s="410">
        <v>380</v>
      </c>
      <c r="F5829" s="407" t="s">
        <v>23080</v>
      </c>
      <c r="G5829" s="410">
        <v>380</v>
      </c>
      <c r="H5829" s="414">
        <v>15913</v>
      </c>
      <c r="I5829" s="402" t="s">
        <v>23099</v>
      </c>
      <c r="J5829" s="414">
        <v>15913</v>
      </c>
      <c r="K5829" s="309">
        <v>38</v>
      </c>
      <c r="L5829" s="410">
        <v>380</v>
      </c>
      <c r="M5829" s="414">
        <v>15913</v>
      </c>
      <c r="N5829" s="280" t="str">
        <f t="shared" si="91"/>
        <v>38 380 15913</v>
      </c>
    </row>
    <row r="5830" spans="2:14" ht="17.25" thickBot="1">
      <c r="B5830" s="309">
        <v>38</v>
      </c>
      <c r="C5830" s="285" t="s">
        <v>23079</v>
      </c>
      <c r="D5830" s="309">
        <v>38</v>
      </c>
      <c r="E5830" s="410">
        <v>380</v>
      </c>
      <c r="F5830" s="407" t="s">
        <v>23080</v>
      </c>
      <c r="G5830" s="410">
        <v>380</v>
      </c>
      <c r="H5830" s="414">
        <v>15922</v>
      </c>
      <c r="I5830" s="401" t="s">
        <v>23100</v>
      </c>
      <c r="J5830" s="414">
        <v>15922</v>
      </c>
      <c r="K5830" s="309">
        <v>38</v>
      </c>
      <c r="L5830" s="410">
        <v>380</v>
      </c>
      <c r="M5830" s="414">
        <v>15922</v>
      </c>
      <c r="N5830" s="280" t="str">
        <f t="shared" si="91"/>
        <v>38 380 15922</v>
      </c>
    </row>
    <row r="5831" spans="2:14" ht="17.25" thickBot="1">
      <c r="B5831" s="309">
        <v>38</v>
      </c>
      <c r="C5831" s="285" t="s">
        <v>23079</v>
      </c>
      <c r="D5831" s="309">
        <v>38</v>
      </c>
      <c r="E5831" s="410">
        <v>380</v>
      </c>
      <c r="F5831" s="407" t="s">
        <v>23080</v>
      </c>
      <c r="G5831" s="410">
        <v>380</v>
      </c>
      <c r="H5831" s="414">
        <v>15925</v>
      </c>
      <c r="I5831" s="402" t="s">
        <v>23101</v>
      </c>
      <c r="J5831" s="414">
        <v>15925</v>
      </c>
      <c r="K5831" s="309">
        <v>38</v>
      </c>
      <c r="L5831" s="410">
        <v>380</v>
      </c>
      <c r="M5831" s="414">
        <v>15925</v>
      </c>
      <c r="N5831" s="280" t="str">
        <f t="shared" si="91"/>
        <v>38 380 15925</v>
      </c>
    </row>
    <row r="5832" spans="2:14" ht="17.25" thickBot="1">
      <c r="B5832" s="309">
        <v>38</v>
      </c>
      <c r="C5832" s="285" t="s">
        <v>23079</v>
      </c>
      <c r="D5832" s="309">
        <v>38</v>
      </c>
      <c r="E5832" s="410">
        <v>380</v>
      </c>
      <c r="F5832" s="407" t="s">
        <v>23080</v>
      </c>
      <c r="G5832" s="410">
        <v>380</v>
      </c>
      <c r="H5832" s="414">
        <v>15970</v>
      </c>
      <c r="I5832" s="401" t="s">
        <v>23102</v>
      </c>
      <c r="J5832" s="414">
        <v>15970</v>
      </c>
      <c r="K5832" s="309">
        <v>38</v>
      </c>
      <c r="L5832" s="410">
        <v>380</v>
      </c>
      <c r="M5832" s="414">
        <v>15970</v>
      </c>
      <c r="N5832" s="280" t="str">
        <f t="shared" si="91"/>
        <v>38 380 15970</v>
      </c>
    </row>
    <row r="5833" spans="2:14" ht="17.25" thickBot="1">
      <c r="B5833" s="309">
        <v>38</v>
      </c>
      <c r="C5833" s="285" t="s">
        <v>23079</v>
      </c>
      <c r="D5833" s="309">
        <v>38</v>
      </c>
      <c r="E5833" s="410">
        <v>380</v>
      </c>
      <c r="F5833" s="407" t="s">
        <v>23080</v>
      </c>
      <c r="G5833" s="410">
        <v>380</v>
      </c>
      <c r="H5833" s="414">
        <v>16009</v>
      </c>
      <c r="I5833" s="402" t="s">
        <v>23103</v>
      </c>
      <c r="J5833" s="414">
        <v>16009</v>
      </c>
      <c r="K5833" s="309">
        <v>38</v>
      </c>
      <c r="L5833" s="410">
        <v>380</v>
      </c>
      <c r="M5833" s="414">
        <v>16009</v>
      </c>
      <c r="N5833" s="280" t="str">
        <f t="shared" si="91"/>
        <v>38 380 16009</v>
      </c>
    </row>
    <row r="5834" spans="2:14" ht="17.25" thickBot="1">
      <c r="B5834" s="309">
        <v>38</v>
      </c>
      <c r="C5834" s="285" t="s">
        <v>23079</v>
      </c>
      <c r="D5834" s="309">
        <v>38</v>
      </c>
      <c r="E5834" s="410">
        <v>380</v>
      </c>
      <c r="F5834" s="407" t="s">
        <v>23080</v>
      </c>
      <c r="G5834" s="410">
        <v>380</v>
      </c>
      <c r="H5834" s="414">
        <v>16379</v>
      </c>
      <c r="I5834" s="401" t="s">
        <v>23104</v>
      </c>
      <c r="J5834" s="414">
        <v>16379</v>
      </c>
      <c r="K5834" s="309">
        <v>38</v>
      </c>
      <c r="L5834" s="410">
        <v>380</v>
      </c>
      <c r="M5834" s="414">
        <v>16379</v>
      </c>
      <c r="N5834" s="280" t="str">
        <f t="shared" si="91"/>
        <v>38 380 16379</v>
      </c>
    </row>
    <row r="5835" spans="2:14" ht="17.25" thickBot="1">
      <c r="B5835" s="309">
        <v>38</v>
      </c>
      <c r="C5835" s="285" t="s">
        <v>23079</v>
      </c>
      <c r="D5835" s="309">
        <v>38</v>
      </c>
      <c r="E5835" s="410">
        <v>380</v>
      </c>
      <c r="F5835" s="407" t="s">
        <v>23080</v>
      </c>
      <c r="G5835" s="410">
        <v>380</v>
      </c>
      <c r="H5835" s="414">
        <v>16396</v>
      </c>
      <c r="I5835" s="402" t="s">
        <v>21735</v>
      </c>
      <c r="J5835" s="414">
        <v>16396</v>
      </c>
      <c r="K5835" s="309">
        <v>38</v>
      </c>
      <c r="L5835" s="410">
        <v>380</v>
      </c>
      <c r="M5835" s="414">
        <v>16396</v>
      </c>
      <c r="N5835" s="280" t="str">
        <f t="shared" si="91"/>
        <v>38 380 16396</v>
      </c>
    </row>
    <row r="5836" spans="2:14" ht="17.25" thickBot="1">
      <c r="B5836" s="309">
        <v>38</v>
      </c>
      <c r="C5836" s="285" t="s">
        <v>23079</v>
      </c>
      <c r="D5836" s="309">
        <v>38</v>
      </c>
      <c r="E5836" s="410">
        <v>380</v>
      </c>
      <c r="F5836" s="407" t="s">
        <v>23080</v>
      </c>
      <c r="G5836" s="410">
        <v>380</v>
      </c>
      <c r="H5836" s="414">
        <v>16429</v>
      </c>
      <c r="I5836" s="401" t="s">
        <v>22623</v>
      </c>
      <c r="J5836" s="414">
        <v>16429</v>
      </c>
      <c r="K5836" s="309">
        <v>38</v>
      </c>
      <c r="L5836" s="410">
        <v>380</v>
      </c>
      <c r="M5836" s="414">
        <v>16429</v>
      </c>
      <c r="N5836" s="280" t="str">
        <f t="shared" si="91"/>
        <v>38 380 16429</v>
      </c>
    </row>
    <row r="5837" spans="2:14" ht="17.25" thickBot="1">
      <c r="B5837" s="309">
        <v>38</v>
      </c>
      <c r="C5837" s="285" t="s">
        <v>23079</v>
      </c>
      <c r="D5837" s="309">
        <v>38</v>
      </c>
      <c r="E5837" s="410">
        <v>380</v>
      </c>
      <c r="F5837" s="407" t="s">
        <v>23080</v>
      </c>
      <c r="G5837" s="410">
        <v>380</v>
      </c>
      <c r="H5837" s="414">
        <v>16432</v>
      </c>
      <c r="I5837" s="401" t="s">
        <v>22622</v>
      </c>
      <c r="J5837" s="414">
        <v>16432</v>
      </c>
      <c r="K5837" s="309">
        <v>38</v>
      </c>
      <c r="L5837" s="410">
        <v>380</v>
      </c>
      <c r="M5837" s="414">
        <v>16432</v>
      </c>
      <c r="N5837" s="280" t="str">
        <f t="shared" si="91"/>
        <v>38 380 16432</v>
      </c>
    </row>
    <row r="5838" spans="2:14" ht="17.25" thickBot="1">
      <c r="B5838" s="309">
        <v>38</v>
      </c>
      <c r="C5838" s="285" t="s">
        <v>23079</v>
      </c>
      <c r="D5838" s="309">
        <v>38</v>
      </c>
      <c r="E5838" s="410">
        <v>380</v>
      </c>
      <c r="F5838" s="407" t="s">
        <v>23080</v>
      </c>
      <c r="G5838" s="410">
        <v>380</v>
      </c>
      <c r="H5838" s="414">
        <v>16435</v>
      </c>
      <c r="I5838" s="402" t="s">
        <v>21542</v>
      </c>
      <c r="J5838" s="414">
        <v>16435</v>
      </c>
      <c r="K5838" s="309">
        <v>38</v>
      </c>
      <c r="L5838" s="410">
        <v>380</v>
      </c>
      <c r="M5838" s="414">
        <v>16435</v>
      </c>
      <c r="N5838" s="280" t="str">
        <f t="shared" si="91"/>
        <v>38 380 16435</v>
      </c>
    </row>
    <row r="5839" spans="2:14" ht="17.25" thickBot="1">
      <c r="B5839" s="309">
        <v>38</v>
      </c>
      <c r="C5839" s="285" t="s">
        <v>23079</v>
      </c>
      <c r="D5839" s="309">
        <v>38</v>
      </c>
      <c r="E5839" s="410">
        <v>380</v>
      </c>
      <c r="F5839" s="407" t="s">
        <v>23080</v>
      </c>
      <c r="G5839" s="410">
        <v>380</v>
      </c>
      <c r="H5839" s="414">
        <v>16441</v>
      </c>
      <c r="I5839" s="401" t="s">
        <v>21407</v>
      </c>
      <c r="J5839" s="414">
        <v>16441</v>
      </c>
      <c r="K5839" s="309">
        <v>38</v>
      </c>
      <c r="L5839" s="410">
        <v>380</v>
      </c>
      <c r="M5839" s="414">
        <v>16441</v>
      </c>
      <c r="N5839" s="280" t="str">
        <f t="shared" si="91"/>
        <v>38 380 16441</v>
      </c>
    </row>
    <row r="5840" spans="2:14" ht="17.25" thickBot="1">
      <c r="B5840" s="309">
        <v>38</v>
      </c>
      <c r="C5840" s="285" t="s">
        <v>23079</v>
      </c>
      <c r="D5840" s="309">
        <v>38</v>
      </c>
      <c r="E5840" s="410">
        <v>380</v>
      </c>
      <c r="F5840" s="407" t="s">
        <v>23080</v>
      </c>
      <c r="G5840" s="410">
        <v>380</v>
      </c>
      <c r="H5840" s="414">
        <v>16459</v>
      </c>
      <c r="I5840" s="402" t="s">
        <v>23105</v>
      </c>
      <c r="J5840" s="414">
        <v>16459</v>
      </c>
      <c r="K5840" s="309">
        <v>38</v>
      </c>
      <c r="L5840" s="410">
        <v>380</v>
      </c>
      <c r="M5840" s="414">
        <v>16459</v>
      </c>
      <c r="N5840" s="280" t="str">
        <f t="shared" si="91"/>
        <v>38 380 16459</v>
      </c>
    </row>
    <row r="5841" spans="2:14" ht="17.25" thickBot="1">
      <c r="B5841" s="309">
        <v>38</v>
      </c>
      <c r="C5841" s="285" t="s">
        <v>23079</v>
      </c>
      <c r="D5841" s="309">
        <v>38</v>
      </c>
      <c r="E5841" s="410">
        <v>380</v>
      </c>
      <c r="F5841" s="407" t="s">
        <v>23080</v>
      </c>
      <c r="G5841" s="410">
        <v>380</v>
      </c>
      <c r="H5841" s="414">
        <v>16507</v>
      </c>
      <c r="I5841" s="401" t="s">
        <v>23106</v>
      </c>
      <c r="J5841" s="414">
        <v>16507</v>
      </c>
      <c r="K5841" s="309">
        <v>38</v>
      </c>
      <c r="L5841" s="410">
        <v>380</v>
      </c>
      <c r="M5841" s="414">
        <v>16507</v>
      </c>
      <c r="N5841" s="280" t="str">
        <f t="shared" si="91"/>
        <v>38 380 16507</v>
      </c>
    </row>
    <row r="5842" spans="2:14" ht="17.25" thickBot="1">
      <c r="B5842" s="309">
        <v>38</v>
      </c>
      <c r="C5842" s="285" t="s">
        <v>23079</v>
      </c>
      <c r="D5842" s="309">
        <v>38</v>
      </c>
      <c r="E5842" s="410">
        <v>380</v>
      </c>
      <c r="F5842" s="407" t="s">
        <v>23080</v>
      </c>
      <c r="G5842" s="410">
        <v>380</v>
      </c>
      <c r="H5842" s="414">
        <v>16522</v>
      </c>
      <c r="I5842" s="402" t="s">
        <v>22094</v>
      </c>
      <c r="J5842" s="414">
        <v>16522</v>
      </c>
      <c r="K5842" s="309">
        <v>38</v>
      </c>
      <c r="L5842" s="410">
        <v>380</v>
      </c>
      <c r="M5842" s="414">
        <v>16522</v>
      </c>
      <c r="N5842" s="280" t="str">
        <f t="shared" si="91"/>
        <v>38 380 16522</v>
      </c>
    </row>
    <row r="5843" spans="2:14" ht="17.25" thickBot="1">
      <c r="B5843" s="309">
        <v>38</v>
      </c>
      <c r="C5843" s="285" t="s">
        <v>23079</v>
      </c>
      <c r="D5843" s="309">
        <v>38</v>
      </c>
      <c r="E5843" s="410">
        <v>380</v>
      </c>
      <c r="F5843" s="407" t="s">
        <v>23080</v>
      </c>
      <c r="G5843" s="410">
        <v>380</v>
      </c>
      <c r="H5843" s="414">
        <v>16525</v>
      </c>
      <c r="I5843" s="401" t="s">
        <v>23107</v>
      </c>
      <c r="J5843" s="414">
        <v>16525</v>
      </c>
      <c r="K5843" s="309">
        <v>38</v>
      </c>
      <c r="L5843" s="410">
        <v>380</v>
      </c>
      <c r="M5843" s="414">
        <v>16525</v>
      </c>
      <c r="N5843" s="280" t="str">
        <f t="shared" si="91"/>
        <v>38 380 16525</v>
      </c>
    </row>
    <row r="5844" spans="2:14" ht="17.25" thickBot="1">
      <c r="B5844" s="309">
        <v>38</v>
      </c>
      <c r="C5844" s="285" t="s">
        <v>23079</v>
      </c>
      <c r="D5844" s="309">
        <v>38</v>
      </c>
      <c r="E5844" s="412">
        <v>381</v>
      </c>
      <c r="F5844" s="409" t="s">
        <v>23108</v>
      </c>
      <c r="G5844" s="412">
        <v>381</v>
      </c>
      <c r="H5844" s="414">
        <v>14809</v>
      </c>
      <c r="I5844" s="401" t="s">
        <v>21120</v>
      </c>
      <c r="J5844" s="414">
        <v>14809</v>
      </c>
      <c r="K5844" s="309">
        <v>38</v>
      </c>
      <c r="L5844" s="412">
        <v>381</v>
      </c>
      <c r="M5844" s="414">
        <v>14809</v>
      </c>
      <c r="N5844" s="280" t="str">
        <f t="shared" si="91"/>
        <v>38 381 14809</v>
      </c>
    </row>
    <row r="5845" spans="2:14" ht="17.25" thickBot="1">
      <c r="B5845" s="309">
        <v>38</v>
      </c>
      <c r="C5845" s="285" t="s">
        <v>23079</v>
      </c>
      <c r="D5845" s="309">
        <v>38</v>
      </c>
      <c r="E5845" s="412">
        <v>381</v>
      </c>
      <c r="F5845" s="409" t="s">
        <v>23108</v>
      </c>
      <c r="G5845" s="412">
        <v>381</v>
      </c>
      <c r="H5845" s="414">
        <v>14812</v>
      </c>
      <c r="I5845" s="402" t="s">
        <v>23085</v>
      </c>
      <c r="J5845" s="414">
        <v>14812</v>
      </c>
      <c r="K5845" s="309">
        <v>38</v>
      </c>
      <c r="L5845" s="412">
        <v>381</v>
      </c>
      <c r="M5845" s="414">
        <v>14812</v>
      </c>
      <c r="N5845" s="280" t="str">
        <f t="shared" si="91"/>
        <v>38 381 14812</v>
      </c>
    </row>
    <row r="5846" spans="2:14" ht="17.25" thickBot="1">
      <c r="B5846" s="309">
        <v>38</v>
      </c>
      <c r="C5846" s="285" t="s">
        <v>23079</v>
      </c>
      <c r="D5846" s="309">
        <v>38</v>
      </c>
      <c r="E5846" s="412">
        <v>381</v>
      </c>
      <c r="F5846" s="409" t="s">
        <v>23108</v>
      </c>
      <c r="G5846" s="412">
        <v>381</v>
      </c>
      <c r="H5846" s="414">
        <v>14815</v>
      </c>
      <c r="I5846" s="401" t="s">
        <v>22305</v>
      </c>
      <c r="J5846" s="414">
        <v>14815</v>
      </c>
      <c r="K5846" s="309">
        <v>38</v>
      </c>
      <c r="L5846" s="412">
        <v>381</v>
      </c>
      <c r="M5846" s="414">
        <v>14815</v>
      </c>
      <c r="N5846" s="280" t="str">
        <f t="shared" si="91"/>
        <v>38 381 14815</v>
      </c>
    </row>
    <row r="5847" spans="2:14" ht="17.25" thickBot="1">
      <c r="B5847" s="309">
        <v>38</v>
      </c>
      <c r="C5847" s="285" t="s">
        <v>23079</v>
      </c>
      <c r="D5847" s="309">
        <v>38</v>
      </c>
      <c r="E5847" s="412">
        <v>381</v>
      </c>
      <c r="F5847" s="409" t="s">
        <v>23108</v>
      </c>
      <c r="G5847" s="412">
        <v>381</v>
      </c>
      <c r="H5847" s="414">
        <v>14818</v>
      </c>
      <c r="I5847" s="402" t="s">
        <v>23086</v>
      </c>
      <c r="J5847" s="414">
        <v>14818</v>
      </c>
      <c r="K5847" s="309">
        <v>38</v>
      </c>
      <c r="L5847" s="412">
        <v>381</v>
      </c>
      <c r="M5847" s="414">
        <v>14818</v>
      </c>
      <c r="N5847" s="280" t="str">
        <f t="shared" si="91"/>
        <v>38 381 14818</v>
      </c>
    </row>
    <row r="5848" spans="2:14" ht="17.25" thickBot="1">
      <c r="B5848" s="309">
        <v>38</v>
      </c>
      <c r="C5848" s="285" t="s">
        <v>23079</v>
      </c>
      <c r="D5848" s="309">
        <v>38</v>
      </c>
      <c r="E5848" s="412">
        <v>381</v>
      </c>
      <c r="F5848" s="409" t="s">
        <v>23108</v>
      </c>
      <c r="G5848" s="412">
        <v>381</v>
      </c>
      <c r="H5848" s="414">
        <v>14821</v>
      </c>
      <c r="I5848" s="401" t="s">
        <v>23088</v>
      </c>
      <c r="J5848" s="414">
        <v>14821</v>
      </c>
      <c r="K5848" s="309">
        <v>38</v>
      </c>
      <c r="L5848" s="412">
        <v>381</v>
      </c>
      <c r="M5848" s="414">
        <v>14821</v>
      </c>
      <c r="N5848" s="280" t="str">
        <f t="shared" si="91"/>
        <v>38 381 14821</v>
      </c>
    </row>
    <row r="5849" spans="2:14" ht="17.25" thickBot="1">
      <c r="B5849" s="309">
        <v>38</v>
      </c>
      <c r="C5849" s="285" t="s">
        <v>23079</v>
      </c>
      <c r="D5849" s="309">
        <v>38</v>
      </c>
      <c r="E5849" s="412">
        <v>381</v>
      </c>
      <c r="F5849" s="409" t="s">
        <v>23108</v>
      </c>
      <c r="G5849" s="412">
        <v>381</v>
      </c>
      <c r="H5849" s="414">
        <v>14823</v>
      </c>
      <c r="I5849" s="402" t="s">
        <v>23084</v>
      </c>
      <c r="J5849" s="414">
        <v>14823</v>
      </c>
      <c r="K5849" s="309">
        <v>38</v>
      </c>
      <c r="L5849" s="412">
        <v>381</v>
      </c>
      <c r="M5849" s="414">
        <v>14823</v>
      </c>
      <c r="N5849" s="280" t="str">
        <f t="shared" si="91"/>
        <v>38 381 14823</v>
      </c>
    </row>
    <row r="5850" spans="2:14" ht="17.25" thickBot="1">
      <c r="B5850" s="309">
        <v>38</v>
      </c>
      <c r="C5850" s="285" t="s">
        <v>23079</v>
      </c>
      <c r="D5850" s="309">
        <v>38</v>
      </c>
      <c r="E5850" s="412">
        <v>381</v>
      </c>
      <c r="F5850" s="409" t="s">
        <v>23108</v>
      </c>
      <c r="G5850" s="412">
        <v>381</v>
      </c>
      <c r="H5850" s="414">
        <v>14824</v>
      </c>
      <c r="I5850" s="401" t="s">
        <v>18799</v>
      </c>
      <c r="J5850" s="414">
        <v>14824</v>
      </c>
      <c r="K5850" s="309">
        <v>38</v>
      </c>
      <c r="L5850" s="412">
        <v>381</v>
      </c>
      <c r="M5850" s="414">
        <v>14824</v>
      </c>
      <c r="N5850" s="280" t="str">
        <f t="shared" si="91"/>
        <v>38 381 14824</v>
      </c>
    </row>
    <row r="5851" spans="2:14" ht="17.25" thickBot="1">
      <c r="B5851" s="309">
        <v>38</v>
      </c>
      <c r="C5851" s="285" t="s">
        <v>23079</v>
      </c>
      <c r="D5851" s="309">
        <v>38</v>
      </c>
      <c r="E5851" s="412">
        <v>381</v>
      </c>
      <c r="F5851" s="409" t="s">
        <v>23108</v>
      </c>
      <c r="G5851" s="412">
        <v>381</v>
      </c>
      <c r="H5851" s="414">
        <v>14827</v>
      </c>
      <c r="I5851" s="402" t="s">
        <v>23109</v>
      </c>
      <c r="J5851" s="414">
        <v>14827</v>
      </c>
      <c r="K5851" s="309">
        <v>38</v>
      </c>
      <c r="L5851" s="412">
        <v>381</v>
      </c>
      <c r="M5851" s="414">
        <v>14827</v>
      </c>
      <c r="N5851" s="280" t="str">
        <f t="shared" si="91"/>
        <v>38 381 14827</v>
      </c>
    </row>
    <row r="5852" spans="2:14" ht="17.25" thickBot="1">
      <c r="B5852" s="309">
        <v>38</v>
      </c>
      <c r="C5852" s="285" t="s">
        <v>23079</v>
      </c>
      <c r="D5852" s="309">
        <v>38</v>
      </c>
      <c r="E5852" s="410">
        <v>382</v>
      </c>
      <c r="F5852" s="407" t="s">
        <v>23110</v>
      </c>
      <c r="G5852" s="410">
        <v>382</v>
      </c>
      <c r="H5852" s="414">
        <v>14830</v>
      </c>
      <c r="I5852" s="401" t="s">
        <v>22995</v>
      </c>
      <c r="J5852" s="414">
        <v>14830</v>
      </c>
      <c r="K5852" s="309">
        <v>38</v>
      </c>
      <c r="L5852" s="410">
        <v>382</v>
      </c>
      <c r="M5852" s="414">
        <v>14830</v>
      </c>
      <c r="N5852" s="280" t="str">
        <f t="shared" si="91"/>
        <v>38 382 14830</v>
      </c>
    </row>
    <row r="5853" spans="2:14" ht="17.25" thickBot="1">
      <c r="B5853" s="309">
        <v>38</v>
      </c>
      <c r="C5853" s="285" t="s">
        <v>23079</v>
      </c>
      <c r="D5853" s="309">
        <v>38</v>
      </c>
      <c r="E5853" s="410">
        <v>382</v>
      </c>
      <c r="F5853" s="407" t="s">
        <v>23110</v>
      </c>
      <c r="G5853" s="410">
        <v>382</v>
      </c>
      <c r="H5853" s="414">
        <v>14833</v>
      </c>
      <c r="I5853" s="402" t="s">
        <v>21120</v>
      </c>
      <c r="J5853" s="414">
        <v>14833</v>
      </c>
      <c r="K5853" s="309">
        <v>38</v>
      </c>
      <c r="L5853" s="410">
        <v>382</v>
      </c>
      <c r="M5853" s="414">
        <v>14833</v>
      </c>
      <c r="N5853" s="280" t="str">
        <f t="shared" si="91"/>
        <v>38 382 14833</v>
      </c>
    </row>
    <row r="5854" spans="2:14" ht="17.25" thickBot="1">
      <c r="B5854" s="309">
        <v>38</v>
      </c>
      <c r="C5854" s="285" t="s">
        <v>23079</v>
      </c>
      <c r="D5854" s="309">
        <v>38</v>
      </c>
      <c r="E5854" s="410">
        <v>382</v>
      </c>
      <c r="F5854" s="407" t="s">
        <v>23110</v>
      </c>
      <c r="G5854" s="410">
        <v>382</v>
      </c>
      <c r="H5854" s="414">
        <v>14836</v>
      </c>
      <c r="I5854" s="401" t="s">
        <v>23111</v>
      </c>
      <c r="J5854" s="414">
        <v>14836</v>
      </c>
      <c r="K5854" s="309">
        <v>38</v>
      </c>
      <c r="L5854" s="410">
        <v>382</v>
      </c>
      <c r="M5854" s="414">
        <v>14836</v>
      </c>
      <c r="N5854" s="280" t="str">
        <f t="shared" si="91"/>
        <v>38 382 14836</v>
      </c>
    </row>
    <row r="5855" spans="2:14" ht="17.25" thickBot="1">
      <c r="B5855" s="309">
        <v>38</v>
      </c>
      <c r="C5855" s="285" t="s">
        <v>23079</v>
      </c>
      <c r="D5855" s="309">
        <v>38</v>
      </c>
      <c r="E5855" s="410">
        <v>382</v>
      </c>
      <c r="F5855" s="407" t="s">
        <v>23110</v>
      </c>
      <c r="G5855" s="410">
        <v>382</v>
      </c>
      <c r="H5855" s="414">
        <v>14839</v>
      </c>
      <c r="I5855" s="402" t="s">
        <v>23112</v>
      </c>
      <c r="J5855" s="414">
        <v>14839</v>
      </c>
      <c r="K5855" s="309">
        <v>38</v>
      </c>
      <c r="L5855" s="410">
        <v>382</v>
      </c>
      <c r="M5855" s="414">
        <v>14839</v>
      </c>
      <c r="N5855" s="280" t="str">
        <f t="shared" si="91"/>
        <v>38 382 14839</v>
      </c>
    </row>
    <row r="5856" spans="2:14" ht="17.25" thickBot="1">
      <c r="B5856" s="309">
        <v>38</v>
      </c>
      <c r="C5856" s="285" t="s">
        <v>23079</v>
      </c>
      <c r="D5856" s="309">
        <v>38</v>
      </c>
      <c r="E5856" s="410">
        <v>382</v>
      </c>
      <c r="F5856" s="407" t="s">
        <v>23110</v>
      </c>
      <c r="G5856" s="410">
        <v>382</v>
      </c>
      <c r="H5856" s="414">
        <v>14842</v>
      </c>
      <c r="I5856" s="401" t="s">
        <v>23113</v>
      </c>
      <c r="J5856" s="414">
        <v>14842</v>
      </c>
      <c r="K5856" s="309">
        <v>38</v>
      </c>
      <c r="L5856" s="410">
        <v>382</v>
      </c>
      <c r="M5856" s="414">
        <v>14842</v>
      </c>
      <c r="N5856" s="280" t="str">
        <f t="shared" si="91"/>
        <v>38 382 14842</v>
      </c>
    </row>
    <row r="5857" spans="2:14" ht="17.25" thickBot="1">
      <c r="B5857" s="309">
        <v>38</v>
      </c>
      <c r="C5857" s="285" t="s">
        <v>23079</v>
      </c>
      <c r="D5857" s="309">
        <v>38</v>
      </c>
      <c r="E5857" s="410">
        <v>382</v>
      </c>
      <c r="F5857" s="407" t="s">
        <v>23110</v>
      </c>
      <c r="G5857" s="410">
        <v>382</v>
      </c>
      <c r="H5857" s="414">
        <v>16513</v>
      </c>
      <c r="I5857" s="402" t="s">
        <v>21408</v>
      </c>
      <c r="J5857" s="414">
        <v>16513</v>
      </c>
      <c r="K5857" s="309">
        <v>38</v>
      </c>
      <c r="L5857" s="410">
        <v>382</v>
      </c>
      <c r="M5857" s="414">
        <v>16513</v>
      </c>
      <c r="N5857" s="280" t="str">
        <f t="shared" si="91"/>
        <v>38 382 16513</v>
      </c>
    </row>
    <row r="5858" spans="2:14" ht="17.25" thickBot="1">
      <c r="B5858" s="309">
        <v>38</v>
      </c>
      <c r="C5858" s="285" t="s">
        <v>23079</v>
      </c>
      <c r="D5858" s="309">
        <v>38</v>
      </c>
      <c r="E5858" s="410">
        <v>382</v>
      </c>
      <c r="F5858" s="407" t="s">
        <v>23110</v>
      </c>
      <c r="G5858" s="410">
        <v>382</v>
      </c>
      <c r="H5858" s="414">
        <v>16516</v>
      </c>
      <c r="I5858" s="401" t="s">
        <v>23114</v>
      </c>
      <c r="J5858" s="414">
        <v>16516</v>
      </c>
      <c r="K5858" s="309">
        <v>38</v>
      </c>
      <c r="L5858" s="410">
        <v>382</v>
      </c>
      <c r="M5858" s="414">
        <v>16516</v>
      </c>
      <c r="N5858" s="280" t="str">
        <f t="shared" si="91"/>
        <v>38 382 16516</v>
      </c>
    </row>
    <row r="5859" spans="2:14" ht="17.25" thickBot="1">
      <c r="B5859" s="309">
        <v>38</v>
      </c>
      <c r="C5859" s="285" t="s">
        <v>23079</v>
      </c>
      <c r="D5859" s="309">
        <v>38</v>
      </c>
      <c r="E5859" s="410">
        <v>382</v>
      </c>
      <c r="F5859" s="407" t="s">
        <v>23110</v>
      </c>
      <c r="G5859" s="410">
        <v>382</v>
      </c>
      <c r="H5859" s="414">
        <v>16528</v>
      </c>
      <c r="I5859" s="402" t="s">
        <v>23115</v>
      </c>
      <c r="J5859" s="414">
        <v>16528</v>
      </c>
      <c r="K5859" s="309">
        <v>38</v>
      </c>
      <c r="L5859" s="410">
        <v>382</v>
      </c>
      <c r="M5859" s="414">
        <v>16528</v>
      </c>
      <c r="N5859" s="280" t="str">
        <f t="shared" si="91"/>
        <v>38 382 16528</v>
      </c>
    </row>
    <row r="5860" spans="2:14" ht="17.25" thickBot="1">
      <c r="B5860" s="309">
        <v>38</v>
      </c>
      <c r="C5860" s="285" t="s">
        <v>23079</v>
      </c>
      <c r="D5860" s="309">
        <v>38</v>
      </c>
      <c r="E5860" s="410">
        <v>382</v>
      </c>
      <c r="F5860" s="407" t="s">
        <v>23110</v>
      </c>
      <c r="G5860" s="410">
        <v>382</v>
      </c>
      <c r="H5860" s="414">
        <v>16531</v>
      </c>
      <c r="I5860" s="401" t="s">
        <v>22445</v>
      </c>
      <c r="J5860" s="414">
        <v>16531</v>
      </c>
      <c r="K5860" s="309">
        <v>38</v>
      </c>
      <c r="L5860" s="410">
        <v>382</v>
      </c>
      <c r="M5860" s="414">
        <v>16531</v>
      </c>
      <c r="N5860" s="280" t="str">
        <f t="shared" si="91"/>
        <v>38 382 16531</v>
      </c>
    </row>
    <row r="5861" spans="2:14" ht="17.25" thickBot="1">
      <c r="B5861" s="309">
        <v>38</v>
      </c>
      <c r="C5861" s="285" t="s">
        <v>23079</v>
      </c>
      <c r="D5861" s="309">
        <v>38</v>
      </c>
      <c r="E5861" s="410">
        <v>382</v>
      </c>
      <c r="F5861" s="407" t="s">
        <v>23110</v>
      </c>
      <c r="G5861" s="410">
        <v>382</v>
      </c>
      <c r="H5861" s="414">
        <v>16534</v>
      </c>
      <c r="I5861" s="402" t="s">
        <v>23116</v>
      </c>
      <c r="J5861" s="414">
        <v>16534</v>
      </c>
      <c r="K5861" s="309">
        <v>38</v>
      </c>
      <c r="L5861" s="410">
        <v>382</v>
      </c>
      <c r="M5861" s="414">
        <v>16534</v>
      </c>
      <c r="N5861" s="280" t="str">
        <f t="shared" si="91"/>
        <v>38 382 16534</v>
      </c>
    </row>
    <row r="5862" spans="2:14" ht="17.25" thickBot="1">
      <c r="B5862" s="309">
        <v>38</v>
      </c>
      <c r="C5862" s="285" t="s">
        <v>23079</v>
      </c>
      <c r="D5862" s="309">
        <v>38</v>
      </c>
      <c r="E5862" s="410">
        <v>382</v>
      </c>
      <c r="F5862" s="407" t="s">
        <v>23110</v>
      </c>
      <c r="G5862" s="410">
        <v>382</v>
      </c>
      <c r="H5862" s="414">
        <v>16537</v>
      </c>
      <c r="I5862" s="401" t="s">
        <v>23117</v>
      </c>
      <c r="J5862" s="414">
        <v>16537</v>
      </c>
      <c r="K5862" s="309">
        <v>38</v>
      </c>
      <c r="L5862" s="410">
        <v>382</v>
      </c>
      <c r="M5862" s="414">
        <v>16537</v>
      </c>
      <c r="N5862" s="280" t="str">
        <f t="shared" si="91"/>
        <v>38 382 16537</v>
      </c>
    </row>
    <row r="5863" spans="2:14" ht="17.25" thickBot="1">
      <c r="B5863" s="309">
        <v>38</v>
      </c>
      <c r="C5863" s="285" t="s">
        <v>23079</v>
      </c>
      <c r="D5863" s="309">
        <v>38</v>
      </c>
      <c r="E5863" s="412">
        <v>384</v>
      </c>
      <c r="F5863" s="409" t="s">
        <v>23118</v>
      </c>
      <c r="G5863" s="412">
        <v>384</v>
      </c>
      <c r="H5863" s="414">
        <v>14845</v>
      </c>
      <c r="I5863" s="401" t="s">
        <v>23119</v>
      </c>
      <c r="J5863" s="414">
        <v>14845</v>
      </c>
      <c r="K5863" s="309">
        <v>38</v>
      </c>
      <c r="L5863" s="412">
        <v>384</v>
      </c>
      <c r="M5863" s="414">
        <v>14845</v>
      </c>
      <c r="N5863" s="280" t="str">
        <f t="shared" si="91"/>
        <v>38 384 14845</v>
      </c>
    </row>
    <row r="5864" spans="2:14" ht="17.25" thickBot="1">
      <c r="B5864" s="309">
        <v>38</v>
      </c>
      <c r="C5864" s="285" t="s">
        <v>23079</v>
      </c>
      <c r="D5864" s="309">
        <v>38</v>
      </c>
      <c r="E5864" s="412">
        <v>384</v>
      </c>
      <c r="F5864" s="409" t="s">
        <v>23118</v>
      </c>
      <c r="G5864" s="412">
        <v>384</v>
      </c>
      <c r="H5864" s="414">
        <v>14848</v>
      </c>
      <c r="I5864" s="402" t="s">
        <v>23120</v>
      </c>
      <c r="J5864" s="414">
        <v>14848</v>
      </c>
      <c r="K5864" s="309">
        <v>38</v>
      </c>
      <c r="L5864" s="412">
        <v>384</v>
      </c>
      <c r="M5864" s="414">
        <v>14848</v>
      </c>
      <c r="N5864" s="280" t="str">
        <f t="shared" si="91"/>
        <v>38 384 14848</v>
      </c>
    </row>
    <row r="5865" spans="2:14" ht="17.25" thickBot="1">
      <c r="B5865" s="309">
        <v>38</v>
      </c>
      <c r="C5865" s="285" t="s">
        <v>23079</v>
      </c>
      <c r="D5865" s="309">
        <v>38</v>
      </c>
      <c r="E5865" s="412">
        <v>384</v>
      </c>
      <c r="F5865" s="409" t="s">
        <v>23118</v>
      </c>
      <c r="G5865" s="412">
        <v>384</v>
      </c>
      <c r="H5865" s="414">
        <v>14851</v>
      </c>
      <c r="I5865" s="401" t="s">
        <v>23121</v>
      </c>
      <c r="J5865" s="414">
        <v>14851</v>
      </c>
      <c r="K5865" s="309">
        <v>38</v>
      </c>
      <c r="L5865" s="412">
        <v>384</v>
      </c>
      <c r="M5865" s="414">
        <v>14851</v>
      </c>
      <c r="N5865" s="280" t="str">
        <f t="shared" si="91"/>
        <v>38 384 14851</v>
      </c>
    </row>
    <row r="5866" spans="2:14" ht="17.25" thickBot="1">
      <c r="B5866" s="309">
        <v>38</v>
      </c>
      <c r="C5866" s="285" t="s">
        <v>23079</v>
      </c>
      <c r="D5866" s="309">
        <v>38</v>
      </c>
      <c r="E5866" s="412">
        <v>384</v>
      </c>
      <c r="F5866" s="409" t="s">
        <v>23118</v>
      </c>
      <c r="G5866" s="412">
        <v>384</v>
      </c>
      <c r="H5866" s="414">
        <v>14854</v>
      </c>
      <c r="I5866" s="402" t="s">
        <v>23122</v>
      </c>
      <c r="J5866" s="414">
        <v>14854</v>
      </c>
      <c r="K5866" s="309">
        <v>38</v>
      </c>
      <c r="L5866" s="412">
        <v>384</v>
      </c>
      <c r="M5866" s="414">
        <v>14854</v>
      </c>
      <c r="N5866" s="280" t="str">
        <f t="shared" si="91"/>
        <v>38 384 14854</v>
      </c>
    </row>
    <row r="5867" spans="2:14" ht="17.25" thickBot="1">
      <c r="B5867" s="309">
        <v>38</v>
      </c>
      <c r="C5867" s="285" t="s">
        <v>23079</v>
      </c>
      <c r="D5867" s="309">
        <v>38</v>
      </c>
      <c r="E5867" s="412">
        <v>384</v>
      </c>
      <c r="F5867" s="409" t="s">
        <v>23118</v>
      </c>
      <c r="G5867" s="412">
        <v>384</v>
      </c>
      <c r="H5867" s="414">
        <v>14857</v>
      </c>
      <c r="I5867" s="401" t="s">
        <v>23123</v>
      </c>
      <c r="J5867" s="414">
        <v>14857</v>
      </c>
      <c r="K5867" s="309">
        <v>38</v>
      </c>
      <c r="L5867" s="412">
        <v>384</v>
      </c>
      <c r="M5867" s="414">
        <v>14857</v>
      </c>
      <c r="N5867" s="280" t="str">
        <f t="shared" si="91"/>
        <v>38 384 14857</v>
      </c>
    </row>
    <row r="5868" spans="2:14" ht="17.25" thickBot="1">
      <c r="B5868" s="309">
        <v>38</v>
      </c>
      <c r="C5868" s="285" t="s">
        <v>23079</v>
      </c>
      <c r="D5868" s="309">
        <v>38</v>
      </c>
      <c r="E5868" s="412">
        <v>384</v>
      </c>
      <c r="F5868" s="409" t="s">
        <v>23118</v>
      </c>
      <c r="G5868" s="412">
        <v>384</v>
      </c>
      <c r="H5868" s="414">
        <v>14860</v>
      </c>
      <c r="I5868" s="402" t="s">
        <v>23124</v>
      </c>
      <c r="J5868" s="414">
        <v>14860</v>
      </c>
      <c r="K5868" s="309">
        <v>38</v>
      </c>
      <c r="L5868" s="412">
        <v>384</v>
      </c>
      <c r="M5868" s="414">
        <v>14860</v>
      </c>
      <c r="N5868" s="280" t="str">
        <f t="shared" si="91"/>
        <v>38 384 14860</v>
      </c>
    </row>
    <row r="5869" spans="2:14" ht="17.25" thickBot="1">
      <c r="B5869" s="309">
        <v>38</v>
      </c>
      <c r="C5869" s="285" t="s">
        <v>23079</v>
      </c>
      <c r="D5869" s="309">
        <v>38</v>
      </c>
      <c r="E5869" s="412">
        <v>384</v>
      </c>
      <c r="F5869" s="409" t="s">
        <v>23118</v>
      </c>
      <c r="G5869" s="412">
        <v>384</v>
      </c>
      <c r="H5869" s="414">
        <v>14863</v>
      </c>
      <c r="I5869" s="401" t="s">
        <v>23125</v>
      </c>
      <c r="J5869" s="414">
        <v>14863</v>
      </c>
      <c r="K5869" s="309">
        <v>38</v>
      </c>
      <c r="L5869" s="412">
        <v>384</v>
      </c>
      <c r="M5869" s="414">
        <v>14863</v>
      </c>
      <c r="N5869" s="280" t="str">
        <f t="shared" si="91"/>
        <v>38 384 14863</v>
      </c>
    </row>
    <row r="5870" spans="2:14" ht="17.25" thickBot="1">
      <c r="B5870" s="309">
        <v>38</v>
      </c>
      <c r="C5870" s="285" t="s">
        <v>23079</v>
      </c>
      <c r="D5870" s="309">
        <v>38</v>
      </c>
      <c r="E5870" s="412">
        <v>384</v>
      </c>
      <c r="F5870" s="409" t="s">
        <v>23118</v>
      </c>
      <c r="G5870" s="412">
        <v>384</v>
      </c>
      <c r="H5870" s="414">
        <v>14864</v>
      </c>
      <c r="I5870" s="402" t="s">
        <v>23126</v>
      </c>
      <c r="J5870" s="414">
        <v>14864</v>
      </c>
      <c r="K5870" s="309">
        <v>38</v>
      </c>
      <c r="L5870" s="412">
        <v>384</v>
      </c>
      <c r="M5870" s="414">
        <v>14864</v>
      </c>
      <c r="N5870" s="280" t="str">
        <f t="shared" si="91"/>
        <v>38 384 14864</v>
      </c>
    </row>
    <row r="5871" spans="2:14" ht="17.25" thickBot="1">
      <c r="B5871" s="309">
        <v>38</v>
      </c>
      <c r="C5871" s="285" t="s">
        <v>23079</v>
      </c>
      <c r="D5871" s="309">
        <v>38</v>
      </c>
      <c r="E5871" s="412">
        <v>384</v>
      </c>
      <c r="F5871" s="409" t="s">
        <v>23118</v>
      </c>
      <c r="G5871" s="412">
        <v>384</v>
      </c>
      <c r="H5871" s="414">
        <v>14866</v>
      </c>
      <c r="I5871" s="401" t="s">
        <v>20611</v>
      </c>
      <c r="J5871" s="414">
        <v>14866</v>
      </c>
      <c r="K5871" s="309">
        <v>38</v>
      </c>
      <c r="L5871" s="412">
        <v>384</v>
      </c>
      <c r="M5871" s="414">
        <v>14866</v>
      </c>
      <c r="N5871" s="280" t="str">
        <f t="shared" si="91"/>
        <v>38 384 14866</v>
      </c>
    </row>
    <row r="5872" spans="2:14" ht="17.25" thickBot="1">
      <c r="B5872" s="309">
        <v>38</v>
      </c>
      <c r="C5872" s="285" t="s">
        <v>23079</v>
      </c>
      <c r="D5872" s="309">
        <v>38</v>
      </c>
      <c r="E5872" s="410">
        <v>385</v>
      </c>
      <c r="F5872" s="407" t="s">
        <v>23127</v>
      </c>
      <c r="G5872" s="410">
        <v>385</v>
      </c>
      <c r="H5872" s="414">
        <v>14869</v>
      </c>
      <c r="I5872" s="401" t="s">
        <v>23128</v>
      </c>
      <c r="J5872" s="414">
        <v>14869</v>
      </c>
      <c r="K5872" s="309">
        <v>38</v>
      </c>
      <c r="L5872" s="410">
        <v>385</v>
      </c>
      <c r="M5872" s="414">
        <v>14869</v>
      </c>
      <c r="N5872" s="280" t="str">
        <f t="shared" si="91"/>
        <v>38 385 14869</v>
      </c>
    </row>
    <row r="5873" spans="2:14" ht="17.25" thickBot="1">
      <c r="B5873" s="309">
        <v>38</v>
      </c>
      <c r="C5873" s="285" t="s">
        <v>23079</v>
      </c>
      <c r="D5873" s="309">
        <v>38</v>
      </c>
      <c r="E5873" s="410">
        <v>385</v>
      </c>
      <c r="F5873" s="407" t="s">
        <v>23127</v>
      </c>
      <c r="G5873" s="410">
        <v>385</v>
      </c>
      <c r="H5873" s="414">
        <v>14872</v>
      </c>
      <c r="I5873" s="402" t="s">
        <v>23129</v>
      </c>
      <c r="J5873" s="414">
        <v>14872</v>
      </c>
      <c r="K5873" s="309">
        <v>38</v>
      </c>
      <c r="L5873" s="410">
        <v>385</v>
      </c>
      <c r="M5873" s="414">
        <v>14872</v>
      </c>
      <c r="N5873" s="280" t="str">
        <f t="shared" si="91"/>
        <v>38 385 14872</v>
      </c>
    </row>
    <row r="5874" spans="2:14" ht="17.25" thickBot="1">
      <c r="B5874" s="309">
        <v>38</v>
      </c>
      <c r="C5874" s="285" t="s">
        <v>23079</v>
      </c>
      <c r="D5874" s="309">
        <v>38</v>
      </c>
      <c r="E5874" s="410">
        <v>385</v>
      </c>
      <c r="F5874" s="407" t="s">
        <v>23127</v>
      </c>
      <c r="G5874" s="410">
        <v>385</v>
      </c>
      <c r="H5874" s="414">
        <v>14875</v>
      </c>
      <c r="I5874" s="401" t="s">
        <v>20018</v>
      </c>
      <c r="J5874" s="414">
        <v>14875</v>
      </c>
      <c r="K5874" s="309">
        <v>38</v>
      </c>
      <c r="L5874" s="410">
        <v>385</v>
      </c>
      <c r="M5874" s="414">
        <v>14875</v>
      </c>
      <c r="N5874" s="280" t="str">
        <f t="shared" si="91"/>
        <v>38 385 14875</v>
      </c>
    </row>
    <row r="5875" spans="2:14" ht="17.25" thickBot="1">
      <c r="B5875" s="309">
        <v>38</v>
      </c>
      <c r="C5875" s="285" t="s">
        <v>23079</v>
      </c>
      <c r="D5875" s="309">
        <v>38</v>
      </c>
      <c r="E5875" s="410">
        <v>385</v>
      </c>
      <c r="F5875" s="407" t="s">
        <v>23127</v>
      </c>
      <c r="G5875" s="410">
        <v>385</v>
      </c>
      <c r="H5875" s="414">
        <v>14878</v>
      </c>
      <c r="I5875" s="402" t="s">
        <v>18755</v>
      </c>
      <c r="J5875" s="414">
        <v>14878</v>
      </c>
      <c r="K5875" s="309">
        <v>38</v>
      </c>
      <c r="L5875" s="410">
        <v>385</v>
      </c>
      <c r="M5875" s="414">
        <v>14878</v>
      </c>
      <c r="N5875" s="280" t="str">
        <f t="shared" si="91"/>
        <v>38 385 14878</v>
      </c>
    </row>
    <row r="5876" spans="2:14" ht="17.25" thickBot="1">
      <c r="B5876" s="309">
        <v>38</v>
      </c>
      <c r="C5876" s="285" t="s">
        <v>23079</v>
      </c>
      <c r="D5876" s="309">
        <v>38</v>
      </c>
      <c r="E5876" s="410">
        <v>385</v>
      </c>
      <c r="F5876" s="407" t="s">
        <v>23127</v>
      </c>
      <c r="G5876" s="410">
        <v>385</v>
      </c>
      <c r="H5876" s="414">
        <v>14881</v>
      </c>
      <c r="I5876" s="401" t="s">
        <v>19534</v>
      </c>
      <c r="J5876" s="414">
        <v>14881</v>
      </c>
      <c r="K5876" s="309">
        <v>38</v>
      </c>
      <c r="L5876" s="410">
        <v>385</v>
      </c>
      <c r="M5876" s="414">
        <v>14881</v>
      </c>
      <c r="N5876" s="280" t="str">
        <f t="shared" si="91"/>
        <v>38 385 14881</v>
      </c>
    </row>
    <row r="5877" spans="2:14" ht="17.25" thickBot="1">
      <c r="B5877" s="309">
        <v>38</v>
      </c>
      <c r="C5877" s="285" t="s">
        <v>23079</v>
      </c>
      <c r="D5877" s="309">
        <v>38</v>
      </c>
      <c r="E5877" s="410">
        <v>385</v>
      </c>
      <c r="F5877" s="407" t="s">
        <v>23127</v>
      </c>
      <c r="G5877" s="410">
        <v>385</v>
      </c>
      <c r="H5877" s="414">
        <v>14884</v>
      </c>
      <c r="I5877" s="402" t="s">
        <v>23130</v>
      </c>
      <c r="J5877" s="414">
        <v>14884</v>
      </c>
      <c r="K5877" s="309">
        <v>38</v>
      </c>
      <c r="L5877" s="410">
        <v>385</v>
      </c>
      <c r="M5877" s="414">
        <v>14884</v>
      </c>
      <c r="N5877" s="280" t="str">
        <f t="shared" si="91"/>
        <v>38 385 14884</v>
      </c>
    </row>
    <row r="5878" spans="2:14" ht="17.25" thickBot="1">
      <c r="B5878" s="309">
        <v>38</v>
      </c>
      <c r="C5878" s="285" t="s">
        <v>23079</v>
      </c>
      <c r="D5878" s="309">
        <v>38</v>
      </c>
      <c r="E5878" s="410">
        <v>385</v>
      </c>
      <c r="F5878" s="407" t="s">
        <v>23127</v>
      </c>
      <c r="G5878" s="410">
        <v>385</v>
      </c>
      <c r="H5878" s="414">
        <v>14887</v>
      </c>
      <c r="I5878" s="401" t="s">
        <v>18749</v>
      </c>
      <c r="J5878" s="414">
        <v>14887</v>
      </c>
      <c r="K5878" s="309">
        <v>38</v>
      </c>
      <c r="L5878" s="410">
        <v>385</v>
      </c>
      <c r="M5878" s="414">
        <v>14887</v>
      </c>
      <c r="N5878" s="280" t="str">
        <f t="shared" si="91"/>
        <v>38 385 14887</v>
      </c>
    </row>
    <row r="5879" spans="2:14" ht="17.25" thickBot="1">
      <c r="B5879" s="309">
        <v>38</v>
      </c>
      <c r="C5879" s="285" t="s">
        <v>23079</v>
      </c>
      <c r="D5879" s="309">
        <v>38</v>
      </c>
      <c r="E5879" s="410">
        <v>385</v>
      </c>
      <c r="F5879" s="407" t="s">
        <v>23127</v>
      </c>
      <c r="G5879" s="410">
        <v>385</v>
      </c>
      <c r="H5879" s="414">
        <v>14890</v>
      </c>
      <c r="I5879" s="402" t="s">
        <v>18437</v>
      </c>
      <c r="J5879" s="414">
        <v>14890</v>
      </c>
      <c r="K5879" s="309">
        <v>38</v>
      </c>
      <c r="L5879" s="410">
        <v>385</v>
      </c>
      <c r="M5879" s="414">
        <v>14890</v>
      </c>
      <c r="N5879" s="280" t="str">
        <f t="shared" si="91"/>
        <v>38 385 14890</v>
      </c>
    </row>
    <row r="5880" spans="2:14" ht="17.25" thickBot="1">
      <c r="B5880" s="309">
        <v>38</v>
      </c>
      <c r="C5880" s="285" t="s">
        <v>23079</v>
      </c>
      <c r="D5880" s="309">
        <v>38</v>
      </c>
      <c r="E5880" s="410">
        <v>385</v>
      </c>
      <c r="F5880" s="407" t="s">
        <v>23127</v>
      </c>
      <c r="G5880" s="410">
        <v>385</v>
      </c>
      <c r="H5880" s="414">
        <v>14893</v>
      </c>
      <c r="I5880" s="401" t="s">
        <v>19012</v>
      </c>
      <c r="J5880" s="414">
        <v>14893</v>
      </c>
      <c r="K5880" s="309">
        <v>38</v>
      </c>
      <c r="L5880" s="410">
        <v>385</v>
      </c>
      <c r="M5880" s="414">
        <v>14893</v>
      </c>
      <c r="N5880" s="280" t="str">
        <f t="shared" si="91"/>
        <v>38 385 14893</v>
      </c>
    </row>
    <row r="5881" spans="2:14" ht="17.25" thickBot="1">
      <c r="B5881" s="309">
        <v>38</v>
      </c>
      <c r="C5881" s="285" t="s">
        <v>23079</v>
      </c>
      <c r="D5881" s="309">
        <v>38</v>
      </c>
      <c r="E5881" s="410">
        <v>385</v>
      </c>
      <c r="F5881" s="407" t="s">
        <v>23127</v>
      </c>
      <c r="G5881" s="410">
        <v>385</v>
      </c>
      <c r="H5881" s="414">
        <v>14896</v>
      </c>
      <c r="I5881" s="402" t="s">
        <v>23131</v>
      </c>
      <c r="J5881" s="414">
        <v>14896</v>
      </c>
      <c r="K5881" s="309">
        <v>38</v>
      </c>
      <c r="L5881" s="410">
        <v>385</v>
      </c>
      <c r="M5881" s="414">
        <v>14896</v>
      </c>
      <c r="N5881" s="280" t="str">
        <f t="shared" si="91"/>
        <v>38 385 14896</v>
      </c>
    </row>
    <row r="5882" spans="2:14" ht="17.25" thickBot="1">
      <c r="B5882" s="309">
        <v>38</v>
      </c>
      <c r="C5882" s="285" t="s">
        <v>23079</v>
      </c>
      <c r="D5882" s="309">
        <v>38</v>
      </c>
      <c r="E5882" s="410">
        <v>385</v>
      </c>
      <c r="F5882" s="407" t="s">
        <v>23127</v>
      </c>
      <c r="G5882" s="410">
        <v>385</v>
      </c>
      <c r="H5882" s="414">
        <v>14899</v>
      </c>
      <c r="I5882" s="401" t="s">
        <v>23132</v>
      </c>
      <c r="J5882" s="414">
        <v>14899</v>
      </c>
      <c r="K5882" s="309">
        <v>38</v>
      </c>
      <c r="L5882" s="410">
        <v>385</v>
      </c>
      <c r="M5882" s="414">
        <v>14899</v>
      </c>
      <c r="N5882" s="280" t="str">
        <f t="shared" si="91"/>
        <v>38 385 14899</v>
      </c>
    </row>
    <row r="5883" spans="2:14" ht="17.25" thickBot="1">
      <c r="B5883" s="309">
        <v>38</v>
      </c>
      <c r="C5883" s="285" t="s">
        <v>23079</v>
      </c>
      <c r="D5883" s="309">
        <v>38</v>
      </c>
      <c r="E5883" s="410">
        <v>385</v>
      </c>
      <c r="F5883" s="407" t="s">
        <v>23127</v>
      </c>
      <c r="G5883" s="410">
        <v>385</v>
      </c>
      <c r="H5883" s="414">
        <v>14902</v>
      </c>
      <c r="I5883" s="402" t="s">
        <v>21127</v>
      </c>
      <c r="J5883" s="414">
        <v>14902</v>
      </c>
      <c r="K5883" s="309">
        <v>38</v>
      </c>
      <c r="L5883" s="410">
        <v>385</v>
      </c>
      <c r="M5883" s="414">
        <v>14902</v>
      </c>
      <c r="N5883" s="280" t="str">
        <f t="shared" si="91"/>
        <v>38 385 14902</v>
      </c>
    </row>
    <row r="5884" spans="2:14" ht="17.25" thickBot="1">
      <c r="B5884" s="309">
        <v>38</v>
      </c>
      <c r="C5884" s="285" t="s">
        <v>23079</v>
      </c>
      <c r="D5884" s="309">
        <v>38</v>
      </c>
      <c r="E5884" s="410">
        <v>385</v>
      </c>
      <c r="F5884" s="407" t="s">
        <v>23127</v>
      </c>
      <c r="G5884" s="410">
        <v>385</v>
      </c>
      <c r="H5884" s="414">
        <v>14905</v>
      </c>
      <c r="I5884" s="401" t="s">
        <v>23133</v>
      </c>
      <c r="J5884" s="414">
        <v>14905</v>
      </c>
      <c r="K5884" s="309">
        <v>38</v>
      </c>
      <c r="L5884" s="410">
        <v>385</v>
      </c>
      <c r="M5884" s="414">
        <v>14905</v>
      </c>
      <c r="N5884" s="280" t="str">
        <f t="shared" si="91"/>
        <v>38 385 14905</v>
      </c>
    </row>
    <row r="5885" spans="2:14" ht="17.25" thickBot="1">
      <c r="B5885" s="309">
        <v>38</v>
      </c>
      <c r="C5885" s="285" t="s">
        <v>23079</v>
      </c>
      <c r="D5885" s="309">
        <v>38</v>
      </c>
      <c r="E5885" s="410">
        <v>385</v>
      </c>
      <c r="F5885" s="407" t="s">
        <v>23127</v>
      </c>
      <c r="G5885" s="410">
        <v>385</v>
      </c>
      <c r="H5885" s="414">
        <v>14908</v>
      </c>
      <c r="I5885" s="402" t="s">
        <v>23134</v>
      </c>
      <c r="J5885" s="414">
        <v>14908</v>
      </c>
      <c r="K5885" s="309">
        <v>38</v>
      </c>
      <c r="L5885" s="410">
        <v>385</v>
      </c>
      <c r="M5885" s="414">
        <v>14908</v>
      </c>
      <c r="N5885" s="280" t="str">
        <f t="shared" si="91"/>
        <v>38 385 14908</v>
      </c>
    </row>
    <row r="5886" spans="2:14" ht="17.25" thickBot="1">
      <c r="B5886" s="309">
        <v>38</v>
      </c>
      <c r="C5886" s="285" t="s">
        <v>23079</v>
      </c>
      <c r="D5886" s="309">
        <v>38</v>
      </c>
      <c r="E5886" s="410">
        <v>385</v>
      </c>
      <c r="F5886" s="407" t="s">
        <v>23127</v>
      </c>
      <c r="G5886" s="410">
        <v>385</v>
      </c>
      <c r="H5886" s="414">
        <v>14911</v>
      </c>
      <c r="I5886" s="401" t="s">
        <v>23135</v>
      </c>
      <c r="J5886" s="414">
        <v>14911</v>
      </c>
      <c r="K5886" s="309">
        <v>38</v>
      </c>
      <c r="L5886" s="410">
        <v>385</v>
      </c>
      <c r="M5886" s="414">
        <v>14911</v>
      </c>
      <c r="N5886" s="280" t="str">
        <f t="shared" si="91"/>
        <v>38 385 14911</v>
      </c>
    </row>
    <row r="5887" spans="2:14" ht="17.25" thickBot="1">
      <c r="B5887" s="309">
        <v>38</v>
      </c>
      <c r="C5887" s="285" t="s">
        <v>23079</v>
      </c>
      <c r="D5887" s="309">
        <v>38</v>
      </c>
      <c r="E5887" s="410">
        <v>385</v>
      </c>
      <c r="F5887" s="407" t="s">
        <v>23127</v>
      </c>
      <c r="G5887" s="410">
        <v>385</v>
      </c>
      <c r="H5887" s="414">
        <v>14914</v>
      </c>
      <c r="I5887" s="401" t="s">
        <v>23136</v>
      </c>
      <c r="J5887" s="414">
        <v>14914</v>
      </c>
      <c r="K5887" s="309">
        <v>38</v>
      </c>
      <c r="L5887" s="410">
        <v>385</v>
      </c>
      <c r="M5887" s="414">
        <v>14914</v>
      </c>
      <c r="N5887" s="280" t="str">
        <f t="shared" si="91"/>
        <v>38 385 14914</v>
      </c>
    </row>
    <row r="5888" spans="2:14" ht="17.25" thickBot="1">
      <c r="B5888" s="309">
        <v>38</v>
      </c>
      <c r="C5888" s="285" t="s">
        <v>23079</v>
      </c>
      <c r="D5888" s="309">
        <v>38</v>
      </c>
      <c r="E5888" s="410">
        <v>385</v>
      </c>
      <c r="F5888" s="407" t="s">
        <v>23127</v>
      </c>
      <c r="G5888" s="410">
        <v>385</v>
      </c>
      <c r="H5888" s="414">
        <v>14917</v>
      </c>
      <c r="I5888" s="402" t="s">
        <v>23137</v>
      </c>
      <c r="J5888" s="414">
        <v>14917</v>
      </c>
      <c r="K5888" s="309">
        <v>38</v>
      </c>
      <c r="L5888" s="410">
        <v>385</v>
      </c>
      <c r="M5888" s="414">
        <v>14917</v>
      </c>
      <c r="N5888" s="280" t="str">
        <f t="shared" si="91"/>
        <v>38 385 14917</v>
      </c>
    </row>
    <row r="5889" spans="2:14" ht="17.25" thickBot="1">
      <c r="B5889" s="309">
        <v>38</v>
      </c>
      <c r="C5889" s="285" t="s">
        <v>23079</v>
      </c>
      <c r="D5889" s="309">
        <v>38</v>
      </c>
      <c r="E5889" s="410">
        <v>385</v>
      </c>
      <c r="F5889" s="407" t="s">
        <v>23127</v>
      </c>
      <c r="G5889" s="410">
        <v>385</v>
      </c>
      <c r="H5889" s="414">
        <v>14920</v>
      </c>
      <c r="I5889" s="401" t="s">
        <v>18841</v>
      </c>
      <c r="J5889" s="414">
        <v>14920</v>
      </c>
      <c r="K5889" s="309">
        <v>38</v>
      </c>
      <c r="L5889" s="410">
        <v>385</v>
      </c>
      <c r="M5889" s="414">
        <v>14920</v>
      </c>
      <c r="N5889" s="280" t="str">
        <f t="shared" si="91"/>
        <v>38 385 14920</v>
      </c>
    </row>
    <row r="5890" spans="2:14" ht="17.25" thickBot="1">
      <c r="B5890" s="309">
        <v>38</v>
      </c>
      <c r="C5890" s="285" t="s">
        <v>23079</v>
      </c>
      <c r="D5890" s="309">
        <v>38</v>
      </c>
      <c r="E5890" s="412">
        <v>386</v>
      </c>
      <c r="F5890" s="409" t="s">
        <v>23138</v>
      </c>
      <c r="G5890" s="412">
        <v>386</v>
      </c>
      <c r="H5890" s="414">
        <v>14923</v>
      </c>
      <c r="I5890" s="401" t="s">
        <v>23139</v>
      </c>
      <c r="J5890" s="414">
        <v>14923</v>
      </c>
      <c r="K5890" s="309">
        <v>38</v>
      </c>
      <c r="L5890" s="412">
        <v>386</v>
      </c>
      <c r="M5890" s="414">
        <v>14923</v>
      </c>
      <c r="N5890" s="280" t="str">
        <f t="shared" si="91"/>
        <v>38 386 14923</v>
      </c>
    </row>
    <row r="5891" spans="2:14" ht="17.25" thickBot="1">
      <c r="B5891" s="309">
        <v>38</v>
      </c>
      <c r="C5891" s="285" t="s">
        <v>23079</v>
      </c>
      <c r="D5891" s="309">
        <v>38</v>
      </c>
      <c r="E5891" s="412">
        <v>386</v>
      </c>
      <c r="F5891" s="409" t="s">
        <v>23138</v>
      </c>
      <c r="G5891" s="412">
        <v>386</v>
      </c>
      <c r="H5891" s="414">
        <v>14926</v>
      </c>
      <c r="I5891" s="402" t="s">
        <v>23140</v>
      </c>
      <c r="J5891" s="414">
        <v>14926</v>
      </c>
      <c r="K5891" s="309">
        <v>38</v>
      </c>
      <c r="L5891" s="412">
        <v>386</v>
      </c>
      <c r="M5891" s="414">
        <v>14926</v>
      </c>
      <c r="N5891" s="280" t="str">
        <f t="shared" si="91"/>
        <v>38 386 14926</v>
      </c>
    </row>
    <row r="5892" spans="2:14" ht="17.25" thickBot="1">
      <c r="B5892" s="309">
        <v>38</v>
      </c>
      <c r="C5892" s="285" t="s">
        <v>23079</v>
      </c>
      <c r="D5892" s="309">
        <v>38</v>
      </c>
      <c r="E5892" s="412">
        <v>386</v>
      </c>
      <c r="F5892" s="409" t="s">
        <v>23138</v>
      </c>
      <c r="G5892" s="412">
        <v>386</v>
      </c>
      <c r="H5892" s="414">
        <v>14929</v>
      </c>
      <c r="I5892" s="401" t="s">
        <v>23141</v>
      </c>
      <c r="J5892" s="414">
        <v>14929</v>
      </c>
      <c r="K5892" s="309">
        <v>38</v>
      </c>
      <c r="L5892" s="412">
        <v>386</v>
      </c>
      <c r="M5892" s="414">
        <v>14929</v>
      </c>
      <c r="N5892" s="280" t="str">
        <f t="shared" ref="N5892:N5955" si="92">K5892&amp;" "&amp;L5892&amp;" "&amp;M5892</f>
        <v>38 386 14929</v>
      </c>
    </row>
    <row r="5893" spans="2:14" ht="17.25" thickBot="1">
      <c r="B5893" s="309">
        <v>38</v>
      </c>
      <c r="C5893" s="285" t="s">
        <v>23079</v>
      </c>
      <c r="D5893" s="309">
        <v>38</v>
      </c>
      <c r="E5893" s="412">
        <v>386</v>
      </c>
      <c r="F5893" s="409" t="s">
        <v>23138</v>
      </c>
      <c r="G5893" s="412">
        <v>386</v>
      </c>
      <c r="H5893" s="414">
        <v>14932</v>
      </c>
      <c r="I5893" s="402" t="s">
        <v>23142</v>
      </c>
      <c r="J5893" s="414">
        <v>14932</v>
      </c>
      <c r="K5893" s="309">
        <v>38</v>
      </c>
      <c r="L5893" s="412">
        <v>386</v>
      </c>
      <c r="M5893" s="414">
        <v>14932</v>
      </c>
      <c r="N5893" s="280" t="str">
        <f t="shared" si="92"/>
        <v>38 386 14932</v>
      </c>
    </row>
    <row r="5894" spans="2:14" ht="17.25" thickBot="1">
      <c r="B5894" s="309">
        <v>38</v>
      </c>
      <c r="C5894" s="285" t="s">
        <v>23079</v>
      </c>
      <c r="D5894" s="309">
        <v>38</v>
      </c>
      <c r="E5894" s="412">
        <v>386</v>
      </c>
      <c r="F5894" s="409" t="s">
        <v>23138</v>
      </c>
      <c r="G5894" s="412">
        <v>386</v>
      </c>
      <c r="H5894" s="414">
        <v>14935</v>
      </c>
      <c r="I5894" s="401" t="s">
        <v>23143</v>
      </c>
      <c r="J5894" s="414">
        <v>14935</v>
      </c>
      <c r="K5894" s="309">
        <v>38</v>
      </c>
      <c r="L5894" s="412">
        <v>386</v>
      </c>
      <c r="M5894" s="414">
        <v>14935</v>
      </c>
      <c r="N5894" s="280" t="str">
        <f t="shared" si="92"/>
        <v>38 386 14935</v>
      </c>
    </row>
    <row r="5895" spans="2:14" ht="17.25" thickBot="1">
      <c r="B5895" s="309">
        <v>38</v>
      </c>
      <c r="C5895" s="285" t="s">
        <v>23079</v>
      </c>
      <c r="D5895" s="309">
        <v>38</v>
      </c>
      <c r="E5895" s="412">
        <v>386</v>
      </c>
      <c r="F5895" s="409" t="s">
        <v>23138</v>
      </c>
      <c r="G5895" s="412">
        <v>386</v>
      </c>
      <c r="H5895" s="414">
        <v>14938</v>
      </c>
      <c r="I5895" s="402" t="s">
        <v>23129</v>
      </c>
      <c r="J5895" s="414">
        <v>14938</v>
      </c>
      <c r="K5895" s="309">
        <v>38</v>
      </c>
      <c r="L5895" s="412">
        <v>386</v>
      </c>
      <c r="M5895" s="414">
        <v>14938</v>
      </c>
      <c r="N5895" s="280" t="str">
        <f t="shared" si="92"/>
        <v>38 386 14938</v>
      </c>
    </row>
    <row r="5896" spans="2:14" ht="17.25" thickBot="1">
      <c r="B5896" s="309">
        <v>38</v>
      </c>
      <c r="C5896" s="285" t="s">
        <v>23079</v>
      </c>
      <c r="D5896" s="309">
        <v>38</v>
      </c>
      <c r="E5896" s="412">
        <v>386</v>
      </c>
      <c r="F5896" s="409" t="s">
        <v>23138</v>
      </c>
      <c r="G5896" s="412">
        <v>386</v>
      </c>
      <c r="H5896" s="414">
        <v>14941</v>
      </c>
      <c r="I5896" s="401" t="s">
        <v>23144</v>
      </c>
      <c r="J5896" s="414">
        <v>14941</v>
      </c>
      <c r="K5896" s="309">
        <v>38</v>
      </c>
      <c r="L5896" s="412">
        <v>386</v>
      </c>
      <c r="M5896" s="414">
        <v>14941</v>
      </c>
      <c r="N5896" s="280" t="str">
        <f t="shared" si="92"/>
        <v>38 386 14941</v>
      </c>
    </row>
    <row r="5897" spans="2:14" ht="17.25" thickBot="1">
      <c r="B5897" s="309">
        <v>38</v>
      </c>
      <c r="C5897" s="285" t="s">
        <v>23079</v>
      </c>
      <c r="D5897" s="309">
        <v>38</v>
      </c>
      <c r="E5897" s="412">
        <v>386</v>
      </c>
      <c r="F5897" s="409" t="s">
        <v>23138</v>
      </c>
      <c r="G5897" s="412">
        <v>386</v>
      </c>
      <c r="H5897" s="414">
        <v>14944</v>
      </c>
      <c r="I5897" s="402" t="s">
        <v>23145</v>
      </c>
      <c r="J5897" s="414">
        <v>14944</v>
      </c>
      <c r="K5897" s="309">
        <v>38</v>
      </c>
      <c r="L5897" s="412">
        <v>386</v>
      </c>
      <c r="M5897" s="414">
        <v>14944</v>
      </c>
      <c r="N5897" s="280" t="str">
        <f t="shared" si="92"/>
        <v>38 386 14944</v>
      </c>
    </row>
    <row r="5898" spans="2:14" ht="17.25" thickBot="1">
      <c r="B5898" s="309">
        <v>38</v>
      </c>
      <c r="C5898" s="285" t="s">
        <v>23079</v>
      </c>
      <c r="D5898" s="309">
        <v>38</v>
      </c>
      <c r="E5898" s="412">
        <v>386</v>
      </c>
      <c r="F5898" s="409" t="s">
        <v>23138</v>
      </c>
      <c r="G5898" s="412">
        <v>386</v>
      </c>
      <c r="H5898" s="414">
        <v>14947</v>
      </c>
      <c r="I5898" s="401" t="s">
        <v>23146</v>
      </c>
      <c r="J5898" s="414">
        <v>14947</v>
      </c>
      <c r="K5898" s="309">
        <v>38</v>
      </c>
      <c r="L5898" s="412">
        <v>386</v>
      </c>
      <c r="M5898" s="414">
        <v>14947</v>
      </c>
      <c r="N5898" s="280" t="str">
        <f t="shared" si="92"/>
        <v>38 386 14947</v>
      </c>
    </row>
    <row r="5899" spans="2:14" ht="17.25" thickBot="1">
      <c r="B5899" s="309">
        <v>38</v>
      </c>
      <c r="C5899" s="285" t="s">
        <v>23079</v>
      </c>
      <c r="D5899" s="309">
        <v>38</v>
      </c>
      <c r="E5899" s="412">
        <v>386</v>
      </c>
      <c r="F5899" s="409" t="s">
        <v>23138</v>
      </c>
      <c r="G5899" s="412">
        <v>386</v>
      </c>
      <c r="H5899" s="414">
        <v>14950</v>
      </c>
      <c r="I5899" s="402" t="s">
        <v>23147</v>
      </c>
      <c r="J5899" s="414">
        <v>14950</v>
      </c>
      <c r="K5899" s="309">
        <v>38</v>
      </c>
      <c r="L5899" s="412">
        <v>386</v>
      </c>
      <c r="M5899" s="414">
        <v>14950</v>
      </c>
      <c r="N5899" s="280" t="str">
        <f t="shared" si="92"/>
        <v>38 386 14950</v>
      </c>
    </row>
    <row r="5900" spans="2:14" ht="17.25" thickBot="1">
      <c r="B5900" s="309">
        <v>38</v>
      </c>
      <c r="C5900" s="285" t="s">
        <v>23079</v>
      </c>
      <c r="D5900" s="309">
        <v>38</v>
      </c>
      <c r="E5900" s="412">
        <v>386</v>
      </c>
      <c r="F5900" s="409" t="s">
        <v>23138</v>
      </c>
      <c r="G5900" s="412">
        <v>386</v>
      </c>
      <c r="H5900" s="414">
        <v>14953</v>
      </c>
      <c r="I5900" s="401" t="s">
        <v>23148</v>
      </c>
      <c r="J5900" s="414">
        <v>14953</v>
      </c>
      <c r="K5900" s="309">
        <v>38</v>
      </c>
      <c r="L5900" s="412">
        <v>386</v>
      </c>
      <c r="M5900" s="414">
        <v>14953</v>
      </c>
      <c r="N5900" s="280" t="str">
        <f t="shared" si="92"/>
        <v>38 386 14953</v>
      </c>
    </row>
    <row r="5901" spans="2:14" ht="17.25" thickBot="1">
      <c r="B5901" s="309">
        <v>38</v>
      </c>
      <c r="C5901" s="285" t="s">
        <v>23079</v>
      </c>
      <c r="D5901" s="309">
        <v>38</v>
      </c>
      <c r="E5901" s="412">
        <v>386</v>
      </c>
      <c r="F5901" s="409" t="s">
        <v>23138</v>
      </c>
      <c r="G5901" s="412">
        <v>386</v>
      </c>
      <c r="H5901" s="414">
        <v>14956</v>
      </c>
      <c r="I5901" s="402" t="s">
        <v>23149</v>
      </c>
      <c r="J5901" s="414">
        <v>14956</v>
      </c>
      <c r="K5901" s="309">
        <v>38</v>
      </c>
      <c r="L5901" s="412">
        <v>386</v>
      </c>
      <c r="M5901" s="414">
        <v>14956</v>
      </c>
      <c r="N5901" s="280" t="str">
        <f t="shared" si="92"/>
        <v>38 386 14956</v>
      </c>
    </row>
    <row r="5902" spans="2:14" ht="17.25" thickBot="1">
      <c r="B5902" s="309">
        <v>38</v>
      </c>
      <c r="C5902" s="285" t="s">
        <v>23079</v>
      </c>
      <c r="D5902" s="309">
        <v>38</v>
      </c>
      <c r="E5902" s="412">
        <v>386</v>
      </c>
      <c r="F5902" s="409" t="s">
        <v>23138</v>
      </c>
      <c r="G5902" s="412">
        <v>386</v>
      </c>
      <c r="H5902" s="414">
        <v>14959</v>
      </c>
      <c r="I5902" s="401" t="s">
        <v>23150</v>
      </c>
      <c r="J5902" s="414">
        <v>14959</v>
      </c>
      <c r="K5902" s="309">
        <v>38</v>
      </c>
      <c r="L5902" s="412">
        <v>386</v>
      </c>
      <c r="M5902" s="414">
        <v>14959</v>
      </c>
      <c r="N5902" s="280" t="str">
        <f t="shared" si="92"/>
        <v>38 386 14959</v>
      </c>
    </row>
    <row r="5903" spans="2:14" ht="17.25" thickBot="1">
      <c r="B5903" s="309">
        <v>38</v>
      </c>
      <c r="C5903" s="285" t="s">
        <v>23079</v>
      </c>
      <c r="D5903" s="309">
        <v>38</v>
      </c>
      <c r="E5903" s="412">
        <v>386</v>
      </c>
      <c r="F5903" s="409" t="s">
        <v>23138</v>
      </c>
      <c r="G5903" s="412">
        <v>386</v>
      </c>
      <c r="H5903" s="414">
        <v>14962</v>
      </c>
      <c r="I5903" s="402" t="s">
        <v>23151</v>
      </c>
      <c r="J5903" s="414">
        <v>14962</v>
      </c>
      <c r="K5903" s="309">
        <v>38</v>
      </c>
      <c r="L5903" s="412">
        <v>386</v>
      </c>
      <c r="M5903" s="414">
        <v>14962</v>
      </c>
      <c r="N5903" s="280" t="str">
        <f t="shared" si="92"/>
        <v>38 386 14962</v>
      </c>
    </row>
    <row r="5904" spans="2:14" ht="17.25" thickBot="1">
      <c r="B5904" s="309">
        <v>38</v>
      </c>
      <c r="C5904" s="285" t="s">
        <v>23079</v>
      </c>
      <c r="D5904" s="309">
        <v>38</v>
      </c>
      <c r="E5904" s="412">
        <v>386</v>
      </c>
      <c r="F5904" s="409" t="s">
        <v>23138</v>
      </c>
      <c r="G5904" s="412">
        <v>386</v>
      </c>
      <c r="H5904" s="414">
        <v>14965</v>
      </c>
      <c r="I5904" s="401" t="s">
        <v>21060</v>
      </c>
      <c r="J5904" s="414">
        <v>14965</v>
      </c>
      <c r="K5904" s="309">
        <v>38</v>
      </c>
      <c r="L5904" s="412">
        <v>386</v>
      </c>
      <c r="M5904" s="414">
        <v>14965</v>
      </c>
      <c r="N5904" s="280" t="str">
        <f t="shared" si="92"/>
        <v>38 386 14965</v>
      </c>
    </row>
    <row r="5905" spans="2:14" ht="17.25" thickBot="1">
      <c r="B5905" s="309">
        <v>38</v>
      </c>
      <c r="C5905" s="285" t="s">
        <v>23079</v>
      </c>
      <c r="D5905" s="309">
        <v>38</v>
      </c>
      <c r="E5905" s="412">
        <v>386</v>
      </c>
      <c r="F5905" s="409" t="s">
        <v>23138</v>
      </c>
      <c r="G5905" s="412">
        <v>386</v>
      </c>
      <c r="H5905" s="414">
        <v>14968</v>
      </c>
      <c r="I5905" s="401" t="s">
        <v>23152</v>
      </c>
      <c r="J5905" s="414">
        <v>14968</v>
      </c>
      <c r="K5905" s="309">
        <v>38</v>
      </c>
      <c r="L5905" s="412">
        <v>386</v>
      </c>
      <c r="M5905" s="414">
        <v>14968</v>
      </c>
      <c r="N5905" s="280" t="str">
        <f t="shared" si="92"/>
        <v>38 386 14968</v>
      </c>
    </row>
    <row r="5906" spans="2:14" ht="17.25" thickBot="1">
      <c r="B5906" s="309">
        <v>38</v>
      </c>
      <c r="C5906" s="285" t="s">
        <v>23079</v>
      </c>
      <c r="D5906" s="309">
        <v>38</v>
      </c>
      <c r="E5906" s="412">
        <v>386</v>
      </c>
      <c r="F5906" s="409" t="s">
        <v>23138</v>
      </c>
      <c r="G5906" s="412">
        <v>386</v>
      </c>
      <c r="H5906" s="414">
        <v>14971</v>
      </c>
      <c r="I5906" s="402" t="s">
        <v>23153</v>
      </c>
      <c r="J5906" s="414">
        <v>14971</v>
      </c>
      <c r="K5906" s="309">
        <v>38</v>
      </c>
      <c r="L5906" s="412">
        <v>386</v>
      </c>
      <c r="M5906" s="414">
        <v>14971</v>
      </c>
      <c r="N5906" s="280" t="str">
        <f t="shared" si="92"/>
        <v>38 386 14971</v>
      </c>
    </row>
    <row r="5907" spans="2:14" ht="17.25" thickBot="1">
      <c r="B5907" s="309">
        <v>38</v>
      </c>
      <c r="C5907" s="285" t="s">
        <v>23079</v>
      </c>
      <c r="D5907" s="309">
        <v>38</v>
      </c>
      <c r="E5907" s="412">
        <v>386</v>
      </c>
      <c r="F5907" s="409" t="s">
        <v>23138</v>
      </c>
      <c r="G5907" s="412">
        <v>386</v>
      </c>
      <c r="H5907" s="414">
        <v>14974</v>
      </c>
      <c r="I5907" s="401" t="s">
        <v>23154</v>
      </c>
      <c r="J5907" s="414">
        <v>14974</v>
      </c>
      <c r="K5907" s="309">
        <v>38</v>
      </c>
      <c r="L5907" s="412">
        <v>386</v>
      </c>
      <c r="M5907" s="414">
        <v>14974</v>
      </c>
      <c r="N5907" s="280" t="str">
        <f t="shared" si="92"/>
        <v>38 386 14974</v>
      </c>
    </row>
    <row r="5908" spans="2:14" ht="17.25" thickBot="1">
      <c r="B5908" s="309">
        <v>38</v>
      </c>
      <c r="C5908" s="285" t="s">
        <v>23079</v>
      </c>
      <c r="D5908" s="309">
        <v>38</v>
      </c>
      <c r="E5908" s="412">
        <v>386</v>
      </c>
      <c r="F5908" s="409" t="s">
        <v>23138</v>
      </c>
      <c r="G5908" s="412">
        <v>386</v>
      </c>
      <c r="H5908" s="414">
        <v>14977</v>
      </c>
      <c r="I5908" s="402" t="s">
        <v>23155</v>
      </c>
      <c r="J5908" s="414">
        <v>14977</v>
      </c>
      <c r="K5908" s="309">
        <v>38</v>
      </c>
      <c r="L5908" s="412">
        <v>386</v>
      </c>
      <c r="M5908" s="414">
        <v>14977</v>
      </c>
      <c r="N5908" s="280" t="str">
        <f t="shared" si="92"/>
        <v>38 386 14977</v>
      </c>
    </row>
    <row r="5909" spans="2:14" ht="17.25" thickBot="1">
      <c r="B5909" s="309">
        <v>38</v>
      </c>
      <c r="C5909" s="285" t="s">
        <v>23079</v>
      </c>
      <c r="D5909" s="309">
        <v>38</v>
      </c>
      <c r="E5909" s="412">
        <v>386</v>
      </c>
      <c r="F5909" s="409" t="s">
        <v>23138</v>
      </c>
      <c r="G5909" s="412">
        <v>386</v>
      </c>
      <c r="H5909" s="414">
        <v>14980</v>
      </c>
      <c r="I5909" s="401" t="s">
        <v>23156</v>
      </c>
      <c r="J5909" s="414">
        <v>14980</v>
      </c>
      <c r="K5909" s="309">
        <v>38</v>
      </c>
      <c r="L5909" s="412">
        <v>386</v>
      </c>
      <c r="M5909" s="414">
        <v>14980</v>
      </c>
      <c r="N5909" s="280" t="str">
        <f t="shared" si="92"/>
        <v>38 386 14980</v>
      </c>
    </row>
    <row r="5910" spans="2:14" ht="17.25" thickBot="1">
      <c r="B5910" s="309">
        <v>38</v>
      </c>
      <c r="C5910" s="285" t="s">
        <v>23079</v>
      </c>
      <c r="D5910" s="309">
        <v>38</v>
      </c>
      <c r="E5910" s="412">
        <v>386</v>
      </c>
      <c r="F5910" s="409" t="s">
        <v>23138</v>
      </c>
      <c r="G5910" s="412">
        <v>386</v>
      </c>
      <c r="H5910" s="414">
        <v>14983</v>
      </c>
      <c r="I5910" s="402" t="s">
        <v>23157</v>
      </c>
      <c r="J5910" s="414">
        <v>14983</v>
      </c>
      <c r="K5910" s="309">
        <v>38</v>
      </c>
      <c r="L5910" s="412">
        <v>386</v>
      </c>
      <c r="M5910" s="414">
        <v>14983</v>
      </c>
      <c r="N5910" s="280" t="str">
        <f t="shared" si="92"/>
        <v>38 386 14983</v>
      </c>
    </row>
    <row r="5911" spans="2:14" ht="17.25" thickBot="1">
      <c r="B5911" s="309">
        <v>38</v>
      </c>
      <c r="C5911" s="285" t="s">
        <v>23079</v>
      </c>
      <c r="D5911" s="309">
        <v>38</v>
      </c>
      <c r="E5911" s="412">
        <v>386</v>
      </c>
      <c r="F5911" s="409" t="s">
        <v>23138</v>
      </c>
      <c r="G5911" s="412">
        <v>386</v>
      </c>
      <c r="H5911" s="414">
        <v>14986</v>
      </c>
      <c r="I5911" s="401" t="s">
        <v>23158</v>
      </c>
      <c r="J5911" s="414">
        <v>14986</v>
      </c>
      <c r="K5911" s="309">
        <v>38</v>
      </c>
      <c r="L5911" s="412">
        <v>386</v>
      </c>
      <c r="M5911" s="414">
        <v>14986</v>
      </c>
      <c r="N5911" s="280" t="str">
        <f t="shared" si="92"/>
        <v>38 386 14986</v>
      </c>
    </row>
    <row r="5912" spans="2:14" ht="17.25" thickBot="1">
      <c r="B5912" s="309">
        <v>38</v>
      </c>
      <c r="C5912" s="285" t="s">
        <v>23079</v>
      </c>
      <c r="D5912" s="309">
        <v>38</v>
      </c>
      <c r="E5912" s="412">
        <v>386</v>
      </c>
      <c r="F5912" s="409" t="s">
        <v>23138</v>
      </c>
      <c r="G5912" s="412">
        <v>386</v>
      </c>
      <c r="H5912" s="414">
        <v>14989</v>
      </c>
      <c r="I5912" s="402" t="s">
        <v>18523</v>
      </c>
      <c r="J5912" s="414">
        <v>14989</v>
      </c>
      <c r="K5912" s="309">
        <v>38</v>
      </c>
      <c r="L5912" s="412">
        <v>386</v>
      </c>
      <c r="M5912" s="414">
        <v>14989</v>
      </c>
      <c r="N5912" s="280" t="str">
        <f t="shared" si="92"/>
        <v>38 386 14989</v>
      </c>
    </row>
    <row r="5913" spans="2:14" ht="17.25" thickBot="1">
      <c r="B5913" s="309">
        <v>38</v>
      </c>
      <c r="C5913" s="285" t="s">
        <v>23079</v>
      </c>
      <c r="D5913" s="309">
        <v>38</v>
      </c>
      <c r="E5913" s="410">
        <v>387</v>
      </c>
      <c r="F5913" s="407" t="s">
        <v>23159</v>
      </c>
      <c r="G5913" s="410">
        <v>387</v>
      </c>
      <c r="H5913" s="414">
        <v>14992</v>
      </c>
      <c r="I5913" s="401" t="s">
        <v>23160</v>
      </c>
      <c r="J5913" s="414">
        <v>14992</v>
      </c>
      <c r="K5913" s="309">
        <v>38</v>
      </c>
      <c r="L5913" s="410">
        <v>387</v>
      </c>
      <c r="M5913" s="414">
        <v>14992</v>
      </c>
      <c r="N5913" s="280" t="str">
        <f t="shared" si="92"/>
        <v>38 387 14992</v>
      </c>
    </row>
    <row r="5914" spans="2:14" ht="17.25" thickBot="1">
      <c r="B5914" s="309">
        <v>38</v>
      </c>
      <c r="C5914" s="285" t="s">
        <v>23079</v>
      </c>
      <c r="D5914" s="309">
        <v>38</v>
      </c>
      <c r="E5914" s="410">
        <v>387</v>
      </c>
      <c r="F5914" s="407" t="s">
        <v>23159</v>
      </c>
      <c r="G5914" s="410">
        <v>387</v>
      </c>
      <c r="H5914" s="414">
        <v>14995</v>
      </c>
      <c r="I5914" s="402" t="s">
        <v>23161</v>
      </c>
      <c r="J5914" s="414">
        <v>14995</v>
      </c>
      <c r="K5914" s="309">
        <v>38</v>
      </c>
      <c r="L5914" s="410">
        <v>387</v>
      </c>
      <c r="M5914" s="414">
        <v>14995</v>
      </c>
      <c r="N5914" s="280" t="str">
        <f t="shared" si="92"/>
        <v>38 387 14995</v>
      </c>
    </row>
    <row r="5915" spans="2:14" ht="17.25" thickBot="1">
      <c r="B5915" s="309">
        <v>38</v>
      </c>
      <c r="C5915" s="285" t="s">
        <v>23079</v>
      </c>
      <c r="D5915" s="309">
        <v>38</v>
      </c>
      <c r="E5915" s="410">
        <v>387</v>
      </c>
      <c r="F5915" s="407" t="s">
        <v>23159</v>
      </c>
      <c r="G5915" s="410">
        <v>387</v>
      </c>
      <c r="H5915" s="414">
        <v>14998</v>
      </c>
      <c r="I5915" s="401" t="s">
        <v>23162</v>
      </c>
      <c r="J5915" s="414">
        <v>14998</v>
      </c>
      <c r="K5915" s="309">
        <v>38</v>
      </c>
      <c r="L5915" s="410">
        <v>387</v>
      </c>
      <c r="M5915" s="414">
        <v>14998</v>
      </c>
      <c r="N5915" s="280" t="str">
        <f t="shared" si="92"/>
        <v>38 387 14998</v>
      </c>
    </row>
    <row r="5916" spans="2:14" ht="17.25" thickBot="1">
      <c r="B5916" s="309">
        <v>38</v>
      </c>
      <c r="C5916" s="285" t="s">
        <v>23079</v>
      </c>
      <c r="D5916" s="309">
        <v>38</v>
      </c>
      <c r="E5916" s="410">
        <v>387</v>
      </c>
      <c r="F5916" s="407" t="s">
        <v>23159</v>
      </c>
      <c r="G5916" s="410">
        <v>387</v>
      </c>
      <c r="H5916" s="414">
        <v>14999</v>
      </c>
      <c r="I5916" s="402" t="s">
        <v>23163</v>
      </c>
      <c r="J5916" s="414">
        <v>14999</v>
      </c>
      <c r="K5916" s="309">
        <v>38</v>
      </c>
      <c r="L5916" s="410">
        <v>387</v>
      </c>
      <c r="M5916" s="414">
        <v>14999</v>
      </c>
      <c r="N5916" s="280" t="str">
        <f t="shared" si="92"/>
        <v>38 387 14999</v>
      </c>
    </row>
    <row r="5917" spans="2:14" ht="17.25" thickBot="1">
      <c r="B5917" s="309">
        <v>38</v>
      </c>
      <c r="C5917" s="285" t="s">
        <v>23079</v>
      </c>
      <c r="D5917" s="309">
        <v>38</v>
      </c>
      <c r="E5917" s="410">
        <v>387</v>
      </c>
      <c r="F5917" s="407" t="s">
        <v>23159</v>
      </c>
      <c r="G5917" s="410">
        <v>387</v>
      </c>
      <c r="H5917" s="414">
        <v>15001</v>
      </c>
      <c r="I5917" s="401" t="s">
        <v>23164</v>
      </c>
      <c r="J5917" s="414">
        <v>15001</v>
      </c>
      <c r="K5917" s="309">
        <v>38</v>
      </c>
      <c r="L5917" s="410">
        <v>387</v>
      </c>
      <c r="M5917" s="414">
        <v>15001</v>
      </c>
      <c r="N5917" s="280" t="str">
        <f t="shared" si="92"/>
        <v>38 387 15001</v>
      </c>
    </row>
    <row r="5918" spans="2:14" ht="17.25" thickBot="1">
      <c r="B5918" s="309">
        <v>38</v>
      </c>
      <c r="C5918" s="285" t="s">
        <v>23079</v>
      </c>
      <c r="D5918" s="309">
        <v>38</v>
      </c>
      <c r="E5918" s="410">
        <v>387</v>
      </c>
      <c r="F5918" s="407" t="s">
        <v>23159</v>
      </c>
      <c r="G5918" s="410">
        <v>387</v>
      </c>
      <c r="H5918" s="414">
        <v>15004</v>
      </c>
      <c r="I5918" s="402" t="s">
        <v>19377</v>
      </c>
      <c r="J5918" s="414">
        <v>15004</v>
      </c>
      <c r="K5918" s="309">
        <v>38</v>
      </c>
      <c r="L5918" s="410">
        <v>387</v>
      </c>
      <c r="M5918" s="414">
        <v>15004</v>
      </c>
      <c r="N5918" s="280" t="str">
        <f t="shared" si="92"/>
        <v>38 387 15004</v>
      </c>
    </row>
    <row r="5919" spans="2:14" ht="17.25" thickBot="1">
      <c r="B5919" s="309">
        <v>38</v>
      </c>
      <c r="C5919" s="285" t="s">
        <v>23079</v>
      </c>
      <c r="D5919" s="309">
        <v>38</v>
      </c>
      <c r="E5919" s="410">
        <v>387</v>
      </c>
      <c r="F5919" s="407" t="s">
        <v>23159</v>
      </c>
      <c r="G5919" s="410">
        <v>387</v>
      </c>
      <c r="H5919" s="414">
        <v>15007</v>
      </c>
      <c r="I5919" s="401" t="s">
        <v>21885</v>
      </c>
      <c r="J5919" s="414">
        <v>15007</v>
      </c>
      <c r="K5919" s="309">
        <v>38</v>
      </c>
      <c r="L5919" s="410">
        <v>387</v>
      </c>
      <c r="M5919" s="414">
        <v>15007</v>
      </c>
      <c r="N5919" s="280" t="str">
        <f t="shared" si="92"/>
        <v>38 387 15007</v>
      </c>
    </row>
    <row r="5920" spans="2:14" ht="17.25" thickBot="1">
      <c r="B5920" s="309">
        <v>38</v>
      </c>
      <c r="C5920" s="285" t="s">
        <v>23079</v>
      </c>
      <c r="D5920" s="309">
        <v>38</v>
      </c>
      <c r="E5920" s="410">
        <v>387</v>
      </c>
      <c r="F5920" s="407" t="s">
        <v>23159</v>
      </c>
      <c r="G5920" s="410">
        <v>387</v>
      </c>
      <c r="H5920" s="414">
        <v>15010</v>
      </c>
      <c r="I5920" s="402" t="s">
        <v>20885</v>
      </c>
      <c r="J5920" s="414">
        <v>15010</v>
      </c>
      <c r="K5920" s="309">
        <v>38</v>
      </c>
      <c r="L5920" s="410">
        <v>387</v>
      </c>
      <c r="M5920" s="414">
        <v>15010</v>
      </c>
      <c r="N5920" s="280" t="str">
        <f t="shared" si="92"/>
        <v>38 387 15010</v>
      </c>
    </row>
    <row r="5921" spans="2:14" ht="17.25" thickBot="1">
      <c r="B5921" s="309">
        <v>38</v>
      </c>
      <c r="C5921" s="285" t="s">
        <v>23079</v>
      </c>
      <c r="D5921" s="309">
        <v>38</v>
      </c>
      <c r="E5921" s="410">
        <v>387</v>
      </c>
      <c r="F5921" s="407" t="s">
        <v>23159</v>
      </c>
      <c r="G5921" s="410">
        <v>387</v>
      </c>
      <c r="H5921" s="414">
        <v>15013</v>
      </c>
      <c r="I5921" s="401" t="s">
        <v>23165</v>
      </c>
      <c r="J5921" s="414">
        <v>15013</v>
      </c>
      <c r="K5921" s="309">
        <v>38</v>
      </c>
      <c r="L5921" s="410">
        <v>387</v>
      </c>
      <c r="M5921" s="414">
        <v>15013</v>
      </c>
      <c r="N5921" s="280" t="str">
        <f t="shared" si="92"/>
        <v>38 387 15013</v>
      </c>
    </row>
    <row r="5922" spans="2:14" ht="17.25" thickBot="1">
      <c r="B5922" s="309">
        <v>38</v>
      </c>
      <c r="C5922" s="285" t="s">
        <v>23079</v>
      </c>
      <c r="D5922" s="309">
        <v>38</v>
      </c>
      <c r="E5922" s="410">
        <v>387</v>
      </c>
      <c r="F5922" s="407" t="s">
        <v>23159</v>
      </c>
      <c r="G5922" s="410">
        <v>387</v>
      </c>
      <c r="H5922" s="414">
        <v>15016</v>
      </c>
      <c r="I5922" s="402" t="s">
        <v>23166</v>
      </c>
      <c r="J5922" s="414">
        <v>15016</v>
      </c>
      <c r="K5922" s="309">
        <v>38</v>
      </c>
      <c r="L5922" s="410">
        <v>387</v>
      </c>
      <c r="M5922" s="414">
        <v>15016</v>
      </c>
      <c r="N5922" s="280" t="str">
        <f t="shared" si="92"/>
        <v>38 387 15016</v>
      </c>
    </row>
    <row r="5923" spans="2:14" ht="17.25" thickBot="1">
      <c r="B5923" s="309">
        <v>38</v>
      </c>
      <c r="C5923" s="285" t="s">
        <v>23079</v>
      </c>
      <c r="D5923" s="309">
        <v>38</v>
      </c>
      <c r="E5923" s="410">
        <v>387</v>
      </c>
      <c r="F5923" s="407" t="s">
        <v>23159</v>
      </c>
      <c r="G5923" s="410">
        <v>387</v>
      </c>
      <c r="H5923" s="414">
        <v>15019</v>
      </c>
      <c r="I5923" s="401" t="s">
        <v>23167</v>
      </c>
      <c r="J5923" s="414">
        <v>15019</v>
      </c>
      <c r="K5923" s="309">
        <v>38</v>
      </c>
      <c r="L5923" s="410">
        <v>387</v>
      </c>
      <c r="M5923" s="414">
        <v>15019</v>
      </c>
      <c r="N5923" s="280" t="str">
        <f t="shared" si="92"/>
        <v>38 387 15019</v>
      </c>
    </row>
    <row r="5924" spans="2:14" ht="17.25" thickBot="1">
      <c r="B5924" s="309">
        <v>38</v>
      </c>
      <c r="C5924" s="285" t="s">
        <v>23079</v>
      </c>
      <c r="D5924" s="309">
        <v>38</v>
      </c>
      <c r="E5924" s="410">
        <v>387</v>
      </c>
      <c r="F5924" s="407" t="s">
        <v>23159</v>
      </c>
      <c r="G5924" s="410">
        <v>387</v>
      </c>
      <c r="H5924" s="414">
        <v>15022</v>
      </c>
      <c r="I5924" s="402" t="s">
        <v>23168</v>
      </c>
      <c r="J5924" s="414">
        <v>15022</v>
      </c>
      <c r="K5924" s="309">
        <v>38</v>
      </c>
      <c r="L5924" s="410">
        <v>387</v>
      </c>
      <c r="M5924" s="414">
        <v>15022</v>
      </c>
      <c r="N5924" s="280" t="str">
        <f t="shared" si="92"/>
        <v>38 387 15022</v>
      </c>
    </row>
    <row r="5925" spans="2:14" ht="17.25" thickBot="1">
      <c r="B5925" s="309">
        <v>38</v>
      </c>
      <c r="C5925" s="285" t="s">
        <v>23079</v>
      </c>
      <c r="D5925" s="309">
        <v>38</v>
      </c>
      <c r="E5925" s="410">
        <v>387</v>
      </c>
      <c r="F5925" s="407" t="s">
        <v>23159</v>
      </c>
      <c r="G5925" s="410">
        <v>387</v>
      </c>
      <c r="H5925" s="414">
        <v>15025</v>
      </c>
      <c r="I5925" s="401" t="s">
        <v>23169</v>
      </c>
      <c r="J5925" s="414">
        <v>15025</v>
      </c>
      <c r="K5925" s="309">
        <v>38</v>
      </c>
      <c r="L5925" s="410">
        <v>387</v>
      </c>
      <c r="M5925" s="414">
        <v>15025</v>
      </c>
      <c r="N5925" s="280" t="str">
        <f t="shared" si="92"/>
        <v>38 387 15025</v>
      </c>
    </row>
    <row r="5926" spans="2:14" ht="17.25" thickBot="1">
      <c r="B5926" s="309">
        <v>38</v>
      </c>
      <c r="C5926" s="285" t="s">
        <v>23079</v>
      </c>
      <c r="D5926" s="309">
        <v>38</v>
      </c>
      <c r="E5926" s="412">
        <v>388</v>
      </c>
      <c r="F5926" s="409" t="s">
        <v>23170</v>
      </c>
      <c r="G5926" s="412">
        <v>388</v>
      </c>
      <c r="H5926" s="414">
        <v>15028</v>
      </c>
      <c r="I5926" s="401" t="s">
        <v>23171</v>
      </c>
      <c r="J5926" s="414">
        <v>15028</v>
      </c>
      <c r="K5926" s="309">
        <v>38</v>
      </c>
      <c r="L5926" s="412">
        <v>388</v>
      </c>
      <c r="M5926" s="414">
        <v>15028</v>
      </c>
      <c r="N5926" s="280" t="str">
        <f t="shared" si="92"/>
        <v>38 388 15028</v>
      </c>
    </row>
    <row r="5927" spans="2:14" ht="17.25" thickBot="1">
      <c r="B5927" s="309">
        <v>38</v>
      </c>
      <c r="C5927" s="285" t="s">
        <v>23079</v>
      </c>
      <c r="D5927" s="309">
        <v>38</v>
      </c>
      <c r="E5927" s="412">
        <v>388</v>
      </c>
      <c r="F5927" s="409" t="s">
        <v>23170</v>
      </c>
      <c r="G5927" s="412">
        <v>388</v>
      </c>
      <c r="H5927" s="414">
        <v>15031</v>
      </c>
      <c r="I5927" s="402" t="s">
        <v>23172</v>
      </c>
      <c r="J5927" s="414">
        <v>15031</v>
      </c>
      <c r="K5927" s="309">
        <v>38</v>
      </c>
      <c r="L5927" s="412">
        <v>388</v>
      </c>
      <c r="M5927" s="414">
        <v>15031</v>
      </c>
      <c r="N5927" s="280" t="str">
        <f t="shared" si="92"/>
        <v>38 388 15031</v>
      </c>
    </row>
    <row r="5928" spans="2:14" ht="17.25" thickBot="1">
      <c r="B5928" s="309">
        <v>38</v>
      </c>
      <c r="C5928" s="285" t="s">
        <v>23079</v>
      </c>
      <c r="D5928" s="309">
        <v>38</v>
      </c>
      <c r="E5928" s="412">
        <v>388</v>
      </c>
      <c r="F5928" s="409" t="s">
        <v>23170</v>
      </c>
      <c r="G5928" s="412">
        <v>388</v>
      </c>
      <c r="H5928" s="414">
        <v>15034</v>
      </c>
      <c r="I5928" s="401" t="s">
        <v>20701</v>
      </c>
      <c r="J5928" s="414">
        <v>15034</v>
      </c>
      <c r="K5928" s="309">
        <v>38</v>
      </c>
      <c r="L5928" s="412">
        <v>388</v>
      </c>
      <c r="M5928" s="414">
        <v>15034</v>
      </c>
      <c r="N5928" s="280" t="str">
        <f t="shared" si="92"/>
        <v>38 388 15034</v>
      </c>
    </row>
    <row r="5929" spans="2:14" ht="17.25" thickBot="1">
      <c r="B5929" s="309">
        <v>38</v>
      </c>
      <c r="C5929" s="285" t="s">
        <v>23079</v>
      </c>
      <c r="D5929" s="309">
        <v>38</v>
      </c>
      <c r="E5929" s="412">
        <v>388</v>
      </c>
      <c r="F5929" s="409" t="s">
        <v>23170</v>
      </c>
      <c r="G5929" s="412">
        <v>388</v>
      </c>
      <c r="H5929" s="414">
        <v>15037</v>
      </c>
      <c r="I5929" s="402" t="s">
        <v>23173</v>
      </c>
      <c r="J5929" s="414">
        <v>15037</v>
      </c>
      <c r="K5929" s="309">
        <v>38</v>
      </c>
      <c r="L5929" s="412">
        <v>388</v>
      </c>
      <c r="M5929" s="414">
        <v>15037</v>
      </c>
      <c r="N5929" s="280" t="str">
        <f t="shared" si="92"/>
        <v>38 388 15037</v>
      </c>
    </row>
    <row r="5930" spans="2:14" ht="17.25" thickBot="1">
      <c r="B5930" s="309">
        <v>38</v>
      </c>
      <c r="C5930" s="285" t="s">
        <v>23079</v>
      </c>
      <c r="D5930" s="309">
        <v>38</v>
      </c>
      <c r="E5930" s="412">
        <v>388</v>
      </c>
      <c r="F5930" s="409" t="s">
        <v>23170</v>
      </c>
      <c r="G5930" s="412">
        <v>388</v>
      </c>
      <c r="H5930" s="414">
        <v>15040</v>
      </c>
      <c r="I5930" s="401" t="s">
        <v>22938</v>
      </c>
      <c r="J5930" s="414">
        <v>15040</v>
      </c>
      <c r="K5930" s="309">
        <v>38</v>
      </c>
      <c r="L5930" s="412">
        <v>388</v>
      </c>
      <c r="M5930" s="414">
        <v>15040</v>
      </c>
      <c r="N5930" s="280" t="str">
        <f t="shared" si="92"/>
        <v>38 388 15040</v>
      </c>
    </row>
    <row r="5931" spans="2:14" ht="17.25" thickBot="1">
      <c r="B5931" s="309">
        <v>38</v>
      </c>
      <c r="C5931" s="285" t="s">
        <v>23079</v>
      </c>
      <c r="D5931" s="309">
        <v>38</v>
      </c>
      <c r="E5931" s="412">
        <v>388</v>
      </c>
      <c r="F5931" s="409" t="s">
        <v>23170</v>
      </c>
      <c r="G5931" s="412">
        <v>388</v>
      </c>
      <c r="H5931" s="414">
        <v>15043</v>
      </c>
      <c r="I5931" s="402" t="s">
        <v>22933</v>
      </c>
      <c r="J5931" s="414">
        <v>15043</v>
      </c>
      <c r="K5931" s="309">
        <v>38</v>
      </c>
      <c r="L5931" s="412">
        <v>388</v>
      </c>
      <c r="M5931" s="414">
        <v>15043</v>
      </c>
      <c r="N5931" s="280" t="str">
        <f t="shared" si="92"/>
        <v>38 388 15043</v>
      </c>
    </row>
    <row r="5932" spans="2:14" ht="17.25" thickBot="1">
      <c r="B5932" s="309">
        <v>38</v>
      </c>
      <c r="C5932" s="285" t="s">
        <v>23079</v>
      </c>
      <c r="D5932" s="309">
        <v>38</v>
      </c>
      <c r="E5932" s="412">
        <v>388</v>
      </c>
      <c r="F5932" s="409" t="s">
        <v>23170</v>
      </c>
      <c r="G5932" s="412">
        <v>388</v>
      </c>
      <c r="H5932" s="414">
        <v>15046</v>
      </c>
      <c r="I5932" s="401" t="s">
        <v>22490</v>
      </c>
      <c r="J5932" s="414">
        <v>15046</v>
      </c>
      <c r="K5932" s="309">
        <v>38</v>
      </c>
      <c r="L5932" s="412">
        <v>388</v>
      </c>
      <c r="M5932" s="414">
        <v>15046</v>
      </c>
      <c r="N5932" s="280" t="str">
        <f t="shared" si="92"/>
        <v>38 388 15046</v>
      </c>
    </row>
    <row r="5933" spans="2:14" ht="17.25" thickBot="1">
      <c r="B5933" s="309">
        <v>38</v>
      </c>
      <c r="C5933" s="285" t="s">
        <v>23079</v>
      </c>
      <c r="D5933" s="309">
        <v>38</v>
      </c>
      <c r="E5933" s="412">
        <v>388</v>
      </c>
      <c r="F5933" s="409" t="s">
        <v>23170</v>
      </c>
      <c r="G5933" s="412">
        <v>388</v>
      </c>
      <c r="H5933" s="414">
        <v>15049</v>
      </c>
      <c r="I5933" s="402" t="s">
        <v>23174</v>
      </c>
      <c r="J5933" s="414">
        <v>15049</v>
      </c>
      <c r="K5933" s="309">
        <v>38</v>
      </c>
      <c r="L5933" s="412">
        <v>388</v>
      </c>
      <c r="M5933" s="414">
        <v>15049</v>
      </c>
      <c r="N5933" s="280" t="str">
        <f t="shared" si="92"/>
        <v>38 388 15049</v>
      </c>
    </row>
    <row r="5934" spans="2:14" ht="17.25" thickBot="1">
      <c r="B5934" s="309">
        <v>38</v>
      </c>
      <c r="C5934" s="285" t="s">
        <v>23079</v>
      </c>
      <c r="D5934" s="309">
        <v>38</v>
      </c>
      <c r="E5934" s="412">
        <v>388</v>
      </c>
      <c r="F5934" s="409" t="s">
        <v>23170</v>
      </c>
      <c r="G5934" s="412">
        <v>388</v>
      </c>
      <c r="H5934" s="414">
        <v>15052</v>
      </c>
      <c r="I5934" s="401" t="s">
        <v>23175</v>
      </c>
      <c r="J5934" s="414">
        <v>15052</v>
      </c>
      <c r="K5934" s="309">
        <v>38</v>
      </c>
      <c r="L5934" s="412">
        <v>388</v>
      </c>
      <c r="M5934" s="414">
        <v>15052</v>
      </c>
      <c r="N5934" s="280" t="str">
        <f t="shared" si="92"/>
        <v>38 388 15052</v>
      </c>
    </row>
    <row r="5935" spans="2:14" ht="17.25" thickBot="1">
      <c r="B5935" s="309">
        <v>38</v>
      </c>
      <c r="C5935" s="285" t="s">
        <v>23079</v>
      </c>
      <c r="D5935" s="309">
        <v>38</v>
      </c>
      <c r="E5935" s="412">
        <v>388</v>
      </c>
      <c r="F5935" s="409" t="s">
        <v>23170</v>
      </c>
      <c r="G5935" s="412">
        <v>388</v>
      </c>
      <c r="H5935" s="414">
        <v>15055</v>
      </c>
      <c r="I5935" s="402" t="s">
        <v>23176</v>
      </c>
      <c r="J5935" s="414">
        <v>15055</v>
      </c>
      <c r="K5935" s="309">
        <v>38</v>
      </c>
      <c r="L5935" s="412">
        <v>388</v>
      </c>
      <c r="M5935" s="414">
        <v>15055</v>
      </c>
      <c r="N5935" s="280" t="str">
        <f t="shared" si="92"/>
        <v>38 388 15055</v>
      </c>
    </row>
    <row r="5936" spans="2:14" ht="17.25" thickBot="1">
      <c r="B5936" s="309">
        <v>38</v>
      </c>
      <c r="C5936" s="285" t="s">
        <v>23079</v>
      </c>
      <c r="D5936" s="309">
        <v>38</v>
      </c>
      <c r="E5936" s="412">
        <v>388</v>
      </c>
      <c r="F5936" s="409" t="s">
        <v>23170</v>
      </c>
      <c r="G5936" s="412">
        <v>388</v>
      </c>
      <c r="H5936" s="414">
        <v>15058</v>
      </c>
      <c r="I5936" s="401" t="s">
        <v>21812</v>
      </c>
      <c r="J5936" s="414">
        <v>15058</v>
      </c>
      <c r="K5936" s="309">
        <v>38</v>
      </c>
      <c r="L5936" s="412">
        <v>388</v>
      </c>
      <c r="M5936" s="414">
        <v>15058</v>
      </c>
      <c r="N5936" s="280" t="str">
        <f t="shared" si="92"/>
        <v>38 388 15058</v>
      </c>
    </row>
    <row r="5937" spans="2:14" ht="17.25" thickBot="1">
      <c r="B5937" s="309">
        <v>38</v>
      </c>
      <c r="C5937" s="285" t="s">
        <v>23079</v>
      </c>
      <c r="D5937" s="309">
        <v>38</v>
      </c>
      <c r="E5937" s="410">
        <v>389</v>
      </c>
      <c r="F5937" s="407" t="s">
        <v>23177</v>
      </c>
      <c r="G5937" s="410">
        <v>389</v>
      </c>
      <c r="H5937" s="414">
        <v>15061</v>
      </c>
      <c r="I5937" s="401" t="s">
        <v>23178</v>
      </c>
      <c r="J5937" s="414">
        <v>15061</v>
      </c>
      <c r="K5937" s="309">
        <v>38</v>
      </c>
      <c r="L5937" s="410">
        <v>389</v>
      </c>
      <c r="M5937" s="414">
        <v>15061</v>
      </c>
      <c r="N5937" s="280" t="str">
        <f t="shared" si="92"/>
        <v>38 389 15061</v>
      </c>
    </row>
    <row r="5938" spans="2:14" ht="17.25" thickBot="1">
      <c r="B5938" s="309">
        <v>38</v>
      </c>
      <c r="C5938" s="285" t="s">
        <v>23079</v>
      </c>
      <c r="D5938" s="309">
        <v>38</v>
      </c>
      <c r="E5938" s="410">
        <v>389</v>
      </c>
      <c r="F5938" s="407" t="s">
        <v>23177</v>
      </c>
      <c r="G5938" s="410">
        <v>389</v>
      </c>
      <c r="H5938" s="414">
        <v>15064</v>
      </c>
      <c r="I5938" s="402" t="s">
        <v>19930</v>
      </c>
      <c r="J5938" s="414">
        <v>15064</v>
      </c>
      <c r="K5938" s="309">
        <v>38</v>
      </c>
      <c r="L5938" s="410">
        <v>389</v>
      </c>
      <c r="M5938" s="414">
        <v>15064</v>
      </c>
      <c r="N5938" s="280" t="str">
        <f t="shared" si="92"/>
        <v>38 389 15064</v>
      </c>
    </row>
    <row r="5939" spans="2:14" ht="17.25" thickBot="1">
      <c r="B5939" s="309">
        <v>38</v>
      </c>
      <c r="C5939" s="285" t="s">
        <v>23079</v>
      </c>
      <c r="D5939" s="309">
        <v>38</v>
      </c>
      <c r="E5939" s="410">
        <v>389</v>
      </c>
      <c r="F5939" s="407" t="s">
        <v>23177</v>
      </c>
      <c r="G5939" s="410">
        <v>389</v>
      </c>
      <c r="H5939" s="414">
        <v>15067</v>
      </c>
      <c r="I5939" s="401" t="s">
        <v>22843</v>
      </c>
      <c r="J5939" s="414">
        <v>15067</v>
      </c>
      <c r="K5939" s="309">
        <v>38</v>
      </c>
      <c r="L5939" s="410">
        <v>389</v>
      </c>
      <c r="M5939" s="414">
        <v>15067</v>
      </c>
      <c r="N5939" s="280" t="str">
        <f t="shared" si="92"/>
        <v>38 389 15067</v>
      </c>
    </row>
    <row r="5940" spans="2:14" ht="17.25" thickBot="1">
      <c r="B5940" s="309">
        <v>38</v>
      </c>
      <c r="C5940" s="285" t="s">
        <v>23079</v>
      </c>
      <c r="D5940" s="309">
        <v>38</v>
      </c>
      <c r="E5940" s="410">
        <v>389</v>
      </c>
      <c r="F5940" s="407" t="s">
        <v>23177</v>
      </c>
      <c r="G5940" s="410">
        <v>389</v>
      </c>
      <c r="H5940" s="414">
        <v>15070</v>
      </c>
      <c r="I5940" s="402" t="s">
        <v>23179</v>
      </c>
      <c r="J5940" s="414">
        <v>15070</v>
      </c>
      <c r="K5940" s="309">
        <v>38</v>
      </c>
      <c r="L5940" s="410">
        <v>389</v>
      </c>
      <c r="M5940" s="414">
        <v>15070</v>
      </c>
      <c r="N5940" s="280" t="str">
        <f t="shared" si="92"/>
        <v>38 389 15070</v>
      </c>
    </row>
    <row r="5941" spans="2:14" ht="17.25" thickBot="1">
      <c r="B5941" s="309">
        <v>38</v>
      </c>
      <c r="C5941" s="285" t="s">
        <v>23079</v>
      </c>
      <c r="D5941" s="309">
        <v>38</v>
      </c>
      <c r="E5941" s="410">
        <v>389</v>
      </c>
      <c r="F5941" s="407" t="s">
        <v>23177</v>
      </c>
      <c r="G5941" s="410">
        <v>389</v>
      </c>
      <c r="H5941" s="414">
        <v>15073</v>
      </c>
      <c r="I5941" s="401" t="s">
        <v>23180</v>
      </c>
      <c r="J5941" s="414">
        <v>15073</v>
      </c>
      <c r="K5941" s="309">
        <v>38</v>
      </c>
      <c r="L5941" s="410">
        <v>389</v>
      </c>
      <c r="M5941" s="414">
        <v>15073</v>
      </c>
      <c r="N5941" s="280" t="str">
        <f t="shared" si="92"/>
        <v>38 389 15073</v>
      </c>
    </row>
    <row r="5942" spans="2:14" ht="17.25" thickBot="1">
      <c r="B5942" s="309">
        <v>38</v>
      </c>
      <c r="C5942" s="285" t="s">
        <v>23079</v>
      </c>
      <c r="D5942" s="309">
        <v>38</v>
      </c>
      <c r="E5942" s="410">
        <v>389</v>
      </c>
      <c r="F5942" s="407" t="s">
        <v>23177</v>
      </c>
      <c r="G5942" s="410">
        <v>389</v>
      </c>
      <c r="H5942" s="414">
        <v>15076</v>
      </c>
      <c r="I5942" s="402" t="s">
        <v>23181</v>
      </c>
      <c r="J5942" s="414">
        <v>15076</v>
      </c>
      <c r="K5942" s="309">
        <v>38</v>
      </c>
      <c r="L5942" s="410">
        <v>389</v>
      </c>
      <c r="M5942" s="414">
        <v>15076</v>
      </c>
      <c r="N5942" s="280" t="str">
        <f t="shared" si="92"/>
        <v>38 389 15076</v>
      </c>
    </row>
    <row r="5943" spans="2:14" ht="17.25" thickBot="1">
      <c r="B5943" s="309">
        <v>38</v>
      </c>
      <c r="C5943" s="285" t="s">
        <v>23079</v>
      </c>
      <c r="D5943" s="309">
        <v>38</v>
      </c>
      <c r="E5943" s="410">
        <v>389</v>
      </c>
      <c r="F5943" s="407" t="s">
        <v>23177</v>
      </c>
      <c r="G5943" s="410">
        <v>389</v>
      </c>
      <c r="H5943" s="414">
        <v>15079</v>
      </c>
      <c r="I5943" s="401" t="s">
        <v>23182</v>
      </c>
      <c r="J5943" s="414">
        <v>15079</v>
      </c>
      <c r="K5943" s="309">
        <v>38</v>
      </c>
      <c r="L5943" s="410">
        <v>389</v>
      </c>
      <c r="M5943" s="414">
        <v>15079</v>
      </c>
      <c r="N5943" s="280" t="str">
        <f t="shared" si="92"/>
        <v>38 389 15079</v>
      </c>
    </row>
    <row r="5944" spans="2:14" ht="17.25" thickBot="1">
      <c r="B5944" s="309">
        <v>38</v>
      </c>
      <c r="C5944" s="285" t="s">
        <v>23079</v>
      </c>
      <c r="D5944" s="309">
        <v>38</v>
      </c>
      <c r="E5944" s="410">
        <v>389</v>
      </c>
      <c r="F5944" s="407" t="s">
        <v>23177</v>
      </c>
      <c r="G5944" s="410">
        <v>389</v>
      </c>
      <c r="H5944" s="414">
        <v>15082</v>
      </c>
      <c r="I5944" s="402" t="s">
        <v>19710</v>
      </c>
      <c r="J5944" s="414">
        <v>15082</v>
      </c>
      <c r="K5944" s="309">
        <v>38</v>
      </c>
      <c r="L5944" s="410">
        <v>389</v>
      </c>
      <c r="M5944" s="414">
        <v>15082</v>
      </c>
      <c r="N5944" s="280" t="str">
        <f t="shared" si="92"/>
        <v>38 389 15082</v>
      </c>
    </row>
    <row r="5945" spans="2:14" ht="17.25" thickBot="1">
      <c r="B5945" s="309">
        <v>38</v>
      </c>
      <c r="C5945" s="285" t="s">
        <v>23079</v>
      </c>
      <c r="D5945" s="309">
        <v>38</v>
      </c>
      <c r="E5945" s="410">
        <v>389</v>
      </c>
      <c r="F5945" s="407" t="s">
        <v>23177</v>
      </c>
      <c r="G5945" s="410">
        <v>389</v>
      </c>
      <c r="H5945" s="414">
        <v>15085</v>
      </c>
      <c r="I5945" s="401" t="s">
        <v>18799</v>
      </c>
      <c r="J5945" s="414">
        <v>15085</v>
      </c>
      <c r="K5945" s="309">
        <v>38</v>
      </c>
      <c r="L5945" s="410">
        <v>389</v>
      </c>
      <c r="M5945" s="414">
        <v>15085</v>
      </c>
      <c r="N5945" s="280" t="str">
        <f t="shared" si="92"/>
        <v>38 389 15085</v>
      </c>
    </row>
    <row r="5946" spans="2:14" ht="17.25" thickBot="1">
      <c r="B5946" s="309">
        <v>38</v>
      </c>
      <c r="C5946" s="285" t="s">
        <v>23079</v>
      </c>
      <c r="D5946" s="309">
        <v>38</v>
      </c>
      <c r="E5946" s="410">
        <v>389</v>
      </c>
      <c r="F5946" s="407" t="s">
        <v>23177</v>
      </c>
      <c r="G5946" s="410">
        <v>389</v>
      </c>
      <c r="H5946" s="414">
        <v>15088</v>
      </c>
      <c r="I5946" s="402" t="s">
        <v>21038</v>
      </c>
      <c r="J5946" s="414">
        <v>15088</v>
      </c>
      <c r="K5946" s="309">
        <v>38</v>
      </c>
      <c r="L5946" s="410">
        <v>389</v>
      </c>
      <c r="M5946" s="414">
        <v>15088</v>
      </c>
      <c r="N5946" s="280" t="str">
        <f t="shared" si="92"/>
        <v>38 389 15088</v>
      </c>
    </row>
    <row r="5947" spans="2:14" ht="17.25" thickBot="1">
      <c r="B5947" s="309">
        <v>38</v>
      </c>
      <c r="C5947" s="285" t="s">
        <v>23079</v>
      </c>
      <c r="D5947" s="309">
        <v>38</v>
      </c>
      <c r="E5947" s="410">
        <v>389</v>
      </c>
      <c r="F5947" s="407" t="s">
        <v>23177</v>
      </c>
      <c r="G5947" s="410">
        <v>389</v>
      </c>
      <c r="H5947" s="414">
        <v>15091</v>
      </c>
      <c r="I5947" s="401" t="s">
        <v>22188</v>
      </c>
      <c r="J5947" s="414">
        <v>15091</v>
      </c>
      <c r="K5947" s="309">
        <v>38</v>
      </c>
      <c r="L5947" s="410">
        <v>389</v>
      </c>
      <c r="M5947" s="414">
        <v>15091</v>
      </c>
      <c r="N5947" s="280" t="str">
        <f t="shared" si="92"/>
        <v>38 389 15091</v>
      </c>
    </row>
    <row r="5948" spans="2:14" ht="17.25" thickBot="1">
      <c r="B5948" s="309">
        <v>38</v>
      </c>
      <c r="C5948" s="285" t="s">
        <v>23079</v>
      </c>
      <c r="D5948" s="309">
        <v>38</v>
      </c>
      <c r="E5948" s="410">
        <v>389</v>
      </c>
      <c r="F5948" s="407" t="s">
        <v>23177</v>
      </c>
      <c r="G5948" s="410">
        <v>389</v>
      </c>
      <c r="H5948" s="414">
        <v>15094</v>
      </c>
      <c r="I5948" s="402" t="s">
        <v>20965</v>
      </c>
      <c r="J5948" s="414">
        <v>15094</v>
      </c>
      <c r="K5948" s="309">
        <v>38</v>
      </c>
      <c r="L5948" s="410">
        <v>389</v>
      </c>
      <c r="M5948" s="414">
        <v>15094</v>
      </c>
      <c r="N5948" s="280" t="str">
        <f t="shared" si="92"/>
        <v>38 389 15094</v>
      </c>
    </row>
    <row r="5949" spans="2:14" ht="17.25" thickBot="1">
      <c r="B5949" s="309">
        <v>38</v>
      </c>
      <c r="C5949" s="285" t="s">
        <v>23079</v>
      </c>
      <c r="D5949" s="309">
        <v>38</v>
      </c>
      <c r="E5949" s="410">
        <v>389</v>
      </c>
      <c r="F5949" s="407" t="s">
        <v>23177</v>
      </c>
      <c r="G5949" s="410">
        <v>389</v>
      </c>
      <c r="H5949" s="414">
        <v>15097</v>
      </c>
      <c r="I5949" s="401" t="s">
        <v>23183</v>
      </c>
      <c r="J5949" s="414">
        <v>15097</v>
      </c>
      <c r="K5949" s="309">
        <v>38</v>
      </c>
      <c r="L5949" s="410">
        <v>389</v>
      </c>
      <c r="M5949" s="414">
        <v>15097</v>
      </c>
      <c r="N5949" s="280" t="str">
        <f t="shared" si="92"/>
        <v>38 389 15097</v>
      </c>
    </row>
    <row r="5950" spans="2:14" ht="17.25" thickBot="1">
      <c r="B5950" s="309">
        <v>38</v>
      </c>
      <c r="C5950" s="285" t="s">
        <v>23079</v>
      </c>
      <c r="D5950" s="309">
        <v>38</v>
      </c>
      <c r="E5950" s="410">
        <v>389</v>
      </c>
      <c r="F5950" s="407" t="s">
        <v>23177</v>
      </c>
      <c r="G5950" s="410">
        <v>389</v>
      </c>
      <c r="H5950" s="414">
        <v>15100</v>
      </c>
      <c r="I5950" s="402" t="s">
        <v>23184</v>
      </c>
      <c r="J5950" s="414">
        <v>15100</v>
      </c>
      <c r="K5950" s="309">
        <v>38</v>
      </c>
      <c r="L5950" s="410">
        <v>389</v>
      </c>
      <c r="M5950" s="414">
        <v>15100</v>
      </c>
      <c r="N5950" s="280" t="str">
        <f t="shared" si="92"/>
        <v>38 389 15100</v>
      </c>
    </row>
    <row r="5951" spans="2:14" ht="17.25" thickBot="1">
      <c r="B5951" s="309">
        <v>38</v>
      </c>
      <c r="C5951" s="285" t="s">
        <v>23079</v>
      </c>
      <c r="D5951" s="309">
        <v>38</v>
      </c>
      <c r="E5951" s="410">
        <v>389</v>
      </c>
      <c r="F5951" s="407" t="s">
        <v>23177</v>
      </c>
      <c r="G5951" s="410">
        <v>389</v>
      </c>
      <c r="H5951" s="414">
        <v>15103</v>
      </c>
      <c r="I5951" s="401" t="s">
        <v>23185</v>
      </c>
      <c r="J5951" s="414">
        <v>15103</v>
      </c>
      <c r="K5951" s="309">
        <v>38</v>
      </c>
      <c r="L5951" s="410">
        <v>389</v>
      </c>
      <c r="M5951" s="414">
        <v>15103</v>
      </c>
      <c r="N5951" s="280" t="str">
        <f t="shared" si="92"/>
        <v>38 389 15103</v>
      </c>
    </row>
    <row r="5952" spans="2:14" ht="17.25" thickBot="1">
      <c r="B5952" s="309">
        <v>38</v>
      </c>
      <c r="C5952" s="285" t="s">
        <v>23079</v>
      </c>
      <c r="D5952" s="309">
        <v>38</v>
      </c>
      <c r="E5952" s="410">
        <v>389</v>
      </c>
      <c r="F5952" s="407" t="s">
        <v>23177</v>
      </c>
      <c r="G5952" s="410">
        <v>389</v>
      </c>
      <c r="H5952" s="414">
        <v>15106</v>
      </c>
      <c r="I5952" s="403" t="s">
        <v>23186</v>
      </c>
      <c r="J5952" s="414">
        <v>15106</v>
      </c>
      <c r="K5952" s="309">
        <v>38</v>
      </c>
      <c r="L5952" s="410">
        <v>389</v>
      </c>
      <c r="M5952" s="414">
        <v>15106</v>
      </c>
      <c r="N5952" s="280" t="str">
        <f t="shared" si="92"/>
        <v>38 389 15106</v>
      </c>
    </row>
    <row r="5953" spans="2:14" ht="17.25" thickBot="1">
      <c r="B5953" s="309">
        <v>38</v>
      </c>
      <c r="C5953" s="285" t="s">
        <v>23079</v>
      </c>
      <c r="D5953" s="309">
        <v>38</v>
      </c>
      <c r="E5953" s="410">
        <v>389</v>
      </c>
      <c r="F5953" s="407" t="s">
        <v>23177</v>
      </c>
      <c r="G5953" s="410">
        <v>389</v>
      </c>
      <c r="H5953" s="414">
        <v>15109</v>
      </c>
      <c r="I5953" s="406" t="s">
        <v>23187</v>
      </c>
      <c r="J5953" s="414">
        <v>15109</v>
      </c>
      <c r="K5953" s="309">
        <v>38</v>
      </c>
      <c r="L5953" s="410">
        <v>389</v>
      </c>
      <c r="M5953" s="414">
        <v>15109</v>
      </c>
      <c r="N5953" s="280" t="str">
        <f t="shared" si="92"/>
        <v>38 389 15109</v>
      </c>
    </row>
    <row r="5954" spans="2:14" ht="17.25" thickBot="1">
      <c r="B5954" s="309">
        <v>38</v>
      </c>
      <c r="C5954" s="285" t="s">
        <v>23079</v>
      </c>
      <c r="D5954" s="309">
        <v>38</v>
      </c>
      <c r="E5954" s="410">
        <v>389</v>
      </c>
      <c r="F5954" s="407" t="s">
        <v>23177</v>
      </c>
      <c r="G5954" s="410">
        <v>389</v>
      </c>
      <c r="H5954" s="414">
        <v>15112</v>
      </c>
      <c r="I5954" s="403" t="s">
        <v>19981</v>
      </c>
      <c r="J5954" s="414">
        <v>15112</v>
      </c>
      <c r="K5954" s="309">
        <v>38</v>
      </c>
      <c r="L5954" s="410">
        <v>389</v>
      </c>
      <c r="M5954" s="414">
        <v>15112</v>
      </c>
      <c r="N5954" s="280" t="str">
        <f t="shared" si="92"/>
        <v>38 389 15112</v>
      </c>
    </row>
    <row r="5955" spans="2:14" ht="17.25" thickBot="1">
      <c r="B5955" s="309">
        <v>38</v>
      </c>
      <c r="C5955" s="285" t="s">
        <v>23079</v>
      </c>
      <c r="D5955" s="309">
        <v>38</v>
      </c>
      <c r="E5955" s="410">
        <v>389</v>
      </c>
      <c r="F5955" s="407" t="s">
        <v>23177</v>
      </c>
      <c r="G5955" s="410">
        <v>389</v>
      </c>
      <c r="H5955" s="414">
        <v>15115</v>
      </c>
      <c r="I5955" s="406" t="s">
        <v>23188</v>
      </c>
      <c r="J5955" s="414">
        <v>15115</v>
      </c>
      <c r="K5955" s="309">
        <v>38</v>
      </c>
      <c r="L5955" s="410">
        <v>389</v>
      </c>
      <c r="M5955" s="414">
        <v>15115</v>
      </c>
      <c r="N5955" s="280" t="str">
        <f t="shared" si="92"/>
        <v>38 389 15115</v>
      </c>
    </row>
    <row r="5956" spans="2:14" ht="17.25" thickBot="1">
      <c r="B5956" s="309">
        <v>38</v>
      </c>
      <c r="C5956" s="285" t="s">
        <v>23079</v>
      </c>
      <c r="D5956" s="309">
        <v>38</v>
      </c>
      <c r="E5956" s="410">
        <v>389</v>
      </c>
      <c r="F5956" s="407" t="s">
        <v>23177</v>
      </c>
      <c r="G5956" s="410">
        <v>389</v>
      </c>
      <c r="H5956" s="414">
        <v>15118</v>
      </c>
      <c r="I5956" s="403" t="s">
        <v>23189</v>
      </c>
      <c r="J5956" s="414">
        <v>15118</v>
      </c>
      <c r="K5956" s="309">
        <v>38</v>
      </c>
      <c r="L5956" s="410">
        <v>389</v>
      </c>
      <c r="M5956" s="414">
        <v>15118</v>
      </c>
      <c r="N5956" s="280" t="str">
        <f t="shared" ref="N5956:N6019" si="93">K5956&amp;" "&amp;L5956&amp;" "&amp;M5956</f>
        <v>38 389 15118</v>
      </c>
    </row>
    <row r="5957" spans="2:14" ht="17.25" thickBot="1">
      <c r="B5957" s="309">
        <v>38</v>
      </c>
      <c r="C5957" s="285" t="s">
        <v>23079</v>
      </c>
      <c r="D5957" s="309">
        <v>38</v>
      </c>
      <c r="E5957" s="410">
        <v>389</v>
      </c>
      <c r="F5957" s="407" t="s">
        <v>23177</v>
      </c>
      <c r="G5957" s="410">
        <v>389</v>
      </c>
      <c r="H5957" s="414">
        <v>15121</v>
      </c>
      <c r="I5957" s="406" t="s">
        <v>20706</v>
      </c>
      <c r="J5957" s="414">
        <v>15121</v>
      </c>
      <c r="K5957" s="309">
        <v>38</v>
      </c>
      <c r="L5957" s="410">
        <v>389</v>
      </c>
      <c r="M5957" s="414">
        <v>15121</v>
      </c>
      <c r="N5957" s="280" t="str">
        <f t="shared" si="93"/>
        <v>38 389 15121</v>
      </c>
    </row>
    <row r="5958" spans="2:14" ht="17.25" thickBot="1">
      <c r="B5958" s="309">
        <v>38</v>
      </c>
      <c r="C5958" s="285" t="s">
        <v>23079</v>
      </c>
      <c r="D5958" s="309">
        <v>38</v>
      </c>
      <c r="E5958" s="410">
        <v>389</v>
      </c>
      <c r="F5958" s="407" t="s">
        <v>23177</v>
      </c>
      <c r="G5958" s="410">
        <v>389</v>
      </c>
      <c r="H5958" s="414">
        <v>15124</v>
      </c>
      <c r="I5958" s="403" t="s">
        <v>19536</v>
      </c>
      <c r="J5958" s="414">
        <v>15124</v>
      </c>
      <c r="K5958" s="309">
        <v>38</v>
      </c>
      <c r="L5958" s="410">
        <v>389</v>
      </c>
      <c r="M5958" s="414">
        <v>15124</v>
      </c>
      <c r="N5958" s="280" t="str">
        <f t="shared" si="93"/>
        <v>38 389 15124</v>
      </c>
    </row>
    <row r="5959" spans="2:14" ht="17.25" thickBot="1">
      <c r="B5959" s="309">
        <v>38</v>
      </c>
      <c r="C5959" s="285" t="s">
        <v>23079</v>
      </c>
      <c r="D5959" s="309">
        <v>38</v>
      </c>
      <c r="E5959" s="412">
        <v>390</v>
      </c>
      <c r="F5959" s="409" t="s">
        <v>23190</v>
      </c>
      <c r="G5959" s="412">
        <v>390</v>
      </c>
      <c r="H5959" s="414">
        <v>15127</v>
      </c>
      <c r="I5959" s="401" t="s">
        <v>23191</v>
      </c>
      <c r="J5959" s="414">
        <v>15127</v>
      </c>
      <c r="K5959" s="309">
        <v>38</v>
      </c>
      <c r="L5959" s="412">
        <v>390</v>
      </c>
      <c r="M5959" s="414">
        <v>15127</v>
      </c>
      <c r="N5959" s="280" t="str">
        <f t="shared" si="93"/>
        <v>38 390 15127</v>
      </c>
    </row>
    <row r="5960" spans="2:14" ht="17.25" thickBot="1">
      <c r="B5960" s="309">
        <v>38</v>
      </c>
      <c r="C5960" s="285" t="s">
        <v>23079</v>
      </c>
      <c r="D5960" s="309">
        <v>38</v>
      </c>
      <c r="E5960" s="412">
        <v>390</v>
      </c>
      <c r="F5960" s="409" t="s">
        <v>23190</v>
      </c>
      <c r="G5960" s="412">
        <v>390</v>
      </c>
      <c r="H5960" s="414">
        <v>15130</v>
      </c>
      <c r="I5960" s="402" t="s">
        <v>23192</v>
      </c>
      <c r="J5960" s="414">
        <v>15130</v>
      </c>
      <c r="K5960" s="309">
        <v>38</v>
      </c>
      <c r="L5960" s="412">
        <v>390</v>
      </c>
      <c r="M5960" s="414">
        <v>15130</v>
      </c>
      <c r="N5960" s="280" t="str">
        <f t="shared" si="93"/>
        <v>38 390 15130</v>
      </c>
    </row>
    <row r="5961" spans="2:14" ht="17.25" thickBot="1">
      <c r="B5961" s="309">
        <v>38</v>
      </c>
      <c r="C5961" s="285" t="s">
        <v>23079</v>
      </c>
      <c r="D5961" s="309">
        <v>38</v>
      </c>
      <c r="E5961" s="412">
        <v>390</v>
      </c>
      <c r="F5961" s="409" t="s">
        <v>23190</v>
      </c>
      <c r="G5961" s="412">
        <v>390</v>
      </c>
      <c r="H5961" s="414">
        <v>15133</v>
      </c>
      <c r="I5961" s="401" t="s">
        <v>23193</v>
      </c>
      <c r="J5961" s="414">
        <v>15133</v>
      </c>
      <c r="K5961" s="309">
        <v>38</v>
      </c>
      <c r="L5961" s="412">
        <v>390</v>
      </c>
      <c r="M5961" s="414">
        <v>15133</v>
      </c>
      <c r="N5961" s="280" t="str">
        <f t="shared" si="93"/>
        <v>38 390 15133</v>
      </c>
    </row>
    <row r="5962" spans="2:14" ht="17.25" thickBot="1">
      <c r="B5962" s="309">
        <v>38</v>
      </c>
      <c r="C5962" s="285" t="s">
        <v>23079</v>
      </c>
      <c r="D5962" s="309">
        <v>38</v>
      </c>
      <c r="E5962" s="412">
        <v>390</v>
      </c>
      <c r="F5962" s="409" t="s">
        <v>23190</v>
      </c>
      <c r="G5962" s="412">
        <v>390</v>
      </c>
      <c r="H5962" s="414">
        <v>15136</v>
      </c>
      <c r="I5962" s="402" t="s">
        <v>23194</v>
      </c>
      <c r="J5962" s="414">
        <v>15136</v>
      </c>
      <c r="K5962" s="309">
        <v>38</v>
      </c>
      <c r="L5962" s="412">
        <v>390</v>
      </c>
      <c r="M5962" s="414">
        <v>15136</v>
      </c>
      <c r="N5962" s="280" t="str">
        <f t="shared" si="93"/>
        <v>38 390 15136</v>
      </c>
    </row>
    <row r="5963" spans="2:14" ht="17.25" thickBot="1">
      <c r="B5963" s="309">
        <v>38</v>
      </c>
      <c r="C5963" s="285" t="s">
        <v>23079</v>
      </c>
      <c r="D5963" s="309">
        <v>38</v>
      </c>
      <c r="E5963" s="412">
        <v>390</v>
      </c>
      <c r="F5963" s="409" t="s">
        <v>23190</v>
      </c>
      <c r="G5963" s="412">
        <v>390</v>
      </c>
      <c r="H5963" s="414">
        <v>15139</v>
      </c>
      <c r="I5963" s="401" t="s">
        <v>23195</v>
      </c>
      <c r="J5963" s="414">
        <v>15139</v>
      </c>
      <c r="K5963" s="309">
        <v>38</v>
      </c>
      <c r="L5963" s="412">
        <v>390</v>
      </c>
      <c r="M5963" s="414">
        <v>15139</v>
      </c>
      <c r="N5963" s="280" t="str">
        <f t="shared" si="93"/>
        <v>38 390 15139</v>
      </c>
    </row>
    <row r="5964" spans="2:14" ht="17.25" thickBot="1">
      <c r="B5964" s="309">
        <v>38</v>
      </c>
      <c r="C5964" s="285" t="s">
        <v>23079</v>
      </c>
      <c r="D5964" s="309">
        <v>38</v>
      </c>
      <c r="E5964" s="412">
        <v>390</v>
      </c>
      <c r="F5964" s="409" t="s">
        <v>23190</v>
      </c>
      <c r="G5964" s="412">
        <v>390</v>
      </c>
      <c r="H5964" s="414">
        <v>15142</v>
      </c>
      <c r="I5964" s="402" t="s">
        <v>23196</v>
      </c>
      <c r="J5964" s="414">
        <v>15142</v>
      </c>
      <c r="K5964" s="309">
        <v>38</v>
      </c>
      <c r="L5964" s="412">
        <v>390</v>
      </c>
      <c r="M5964" s="414">
        <v>15142</v>
      </c>
      <c r="N5964" s="280" t="str">
        <f t="shared" si="93"/>
        <v>38 390 15142</v>
      </c>
    </row>
    <row r="5965" spans="2:14" ht="17.25" thickBot="1">
      <c r="B5965" s="309">
        <v>38</v>
      </c>
      <c r="C5965" s="285" t="s">
        <v>23079</v>
      </c>
      <c r="D5965" s="309">
        <v>38</v>
      </c>
      <c r="E5965" s="412">
        <v>390</v>
      </c>
      <c r="F5965" s="409" t="s">
        <v>23190</v>
      </c>
      <c r="G5965" s="412">
        <v>390</v>
      </c>
      <c r="H5965" s="414">
        <v>15145</v>
      </c>
      <c r="I5965" s="401" t="s">
        <v>23197</v>
      </c>
      <c r="J5965" s="414">
        <v>15145</v>
      </c>
      <c r="K5965" s="309">
        <v>38</v>
      </c>
      <c r="L5965" s="412">
        <v>390</v>
      </c>
      <c r="M5965" s="414">
        <v>15145</v>
      </c>
      <c r="N5965" s="280" t="str">
        <f t="shared" si="93"/>
        <v>38 390 15145</v>
      </c>
    </row>
    <row r="5966" spans="2:14" ht="17.25" thickBot="1">
      <c r="B5966" s="309">
        <v>38</v>
      </c>
      <c r="C5966" s="285" t="s">
        <v>23079</v>
      </c>
      <c r="D5966" s="309">
        <v>38</v>
      </c>
      <c r="E5966" s="412">
        <v>390</v>
      </c>
      <c r="F5966" s="409" t="s">
        <v>23190</v>
      </c>
      <c r="G5966" s="412">
        <v>390</v>
      </c>
      <c r="H5966" s="414">
        <v>15148</v>
      </c>
      <c r="I5966" s="402" t="s">
        <v>23198</v>
      </c>
      <c r="J5966" s="414">
        <v>15148</v>
      </c>
      <c r="K5966" s="309">
        <v>38</v>
      </c>
      <c r="L5966" s="412">
        <v>390</v>
      </c>
      <c r="M5966" s="414">
        <v>15148</v>
      </c>
      <c r="N5966" s="280" t="str">
        <f t="shared" si="93"/>
        <v>38 390 15148</v>
      </c>
    </row>
    <row r="5967" spans="2:14" ht="17.25" thickBot="1">
      <c r="B5967" s="309">
        <v>38</v>
      </c>
      <c r="C5967" s="285" t="s">
        <v>23079</v>
      </c>
      <c r="D5967" s="309">
        <v>38</v>
      </c>
      <c r="E5967" s="412">
        <v>390</v>
      </c>
      <c r="F5967" s="409" t="s">
        <v>23190</v>
      </c>
      <c r="G5967" s="412">
        <v>390</v>
      </c>
      <c r="H5967" s="414">
        <v>15151</v>
      </c>
      <c r="I5967" s="401" t="s">
        <v>23199</v>
      </c>
      <c r="J5967" s="414">
        <v>15151</v>
      </c>
      <c r="K5967" s="309">
        <v>38</v>
      </c>
      <c r="L5967" s="412">
        <v>390</v>
      </c>
      <c r="M5967" s="414">
        <v>15151</v>
      </c>
      <c r="N5967" s="280" t="str">
        <f t="shared" si="93"/>
        <v>38 390 15151</v>
      </c>
    </row>
    <row r="5968" spans="2:14" ht="17.25" thickBot="1">
      <c r="B5968" s="309">
        <v>38</v>
      </c>
      <c r="C5968" s="285" t="s">
        <v>23079</v>
      </c>
      <c r="D5968" s="309">
        <v>38</v>
      </c>
      <c r="E5968" s="412">
        <v>390</v>
      </c>
      <c r="F5968" s="409" t="s">
        <v>23190</v>
      </c>
      <c r="G5968" s="412">
        <v>390</v>
      </c>
      <c r="H5968" s="414">
        <v>15154</v>
      </c>
      <c r="I5968" s="402" t="s">
        <v>23200</v>
      </c>
      <c r="J5968" s="414">
        <v>15154</v>
      </c>
      <c r="K5968" s="309">
        <v>38</v>
      </c>
      <c r="L5968" s="412">
        <v>390</v>
      </c>
      <c r="M5968" s="414">
        <v>15154</v>
      </c>
      <c r="N5968" s="280" t="str">
        <f t="shared" si="93"/>
        <v>38 390 15154</v>
      </c>
    </row>
    <row r="5969" spans="2:14" ht="17.25" thickBot="1">
      <c r="B5969" s="309">
        <v>38</v>
      </c>
      <c r="C5969" s="285" t="s">
        <v>23079</v>
      </c>
      <c r="D5969" s="309">
        <v>38</v>
      </c>
      <c r="E5969" s="412">
        <v>390</v>
      </c>
      <c r="F5969" s="409" t="s">
        <v>23190</v>
      </c>
      <c r="G5969" s="412">
        <v>390</v>
      </c>
      <c r="H5969" s="414">
        <v>15157</v>
      </c>
      <c r="I5969" s="401" t="s">
        <v>22192</v>
      </c>
      <c r="J5969" s="414">
        <v>15157</v>
      </c>
      <c r="K5969" s="309">
        <v>38</v>
      </c>
      <c r="L5969" s="412">
        <v>390</v>
      </c>
      <c r="M5969" s="414">
        <v>15157</v>
      </c>
      <c r="N5969" s="280" t="str">
        <f t="shared" si="93"/>
        <v>38 390 15157</v>
      </c>
    </row>
    <row r="5970" spans="2:14" ht="17.25" thickBot="1">
      <c r="B5970" s="309">
        <v>38</v>
      </c>
      <c r="C5970" s="285" t="s">
        <v>23079</v>
      </c>
      <c r="D5970" s="309">
        <v>38</v>
      </c>
      <c r="E5970" s="412">
        <v>390</v>
      </c>
      <c r="F5970" s="409" t="s">
        <v>23190</v>
      </c>
      <c r="G5970" s="412">
        <v>390</v>
      </c>
      <c r="H5970" s="414">
        <v>15160</v>
      </c>
      <c r="I5970" s="402" t="s">
        <v>23201</v>
      </c>
      <c r="J5970" s="414">
        <v>15160</v>
      </c>
      <c r="K5970" s="309">
        <v>38</v>
      </c>
      <c r="L5970" s="412">
        <v>390</v>
      </c>
      <c r="M5970" s="414">
        <v>15160</v>
      </c>
      <c r="N5970" s="280" t="str">
        <f t="shared" si="93"/>
        <v>38 390 15160</v>
      </c>
    </row>
    <row r="5971" spans="2:14" ht="17.25" thickBot="1">
      <c r="B5971" s="309">
        <v>38</v>
      </c>
      <c r="C5971" s="285" t="s">
        <v>23079</v>
      </c>
      <c r="D5971" s="309">
        <v>38</v>
      </c>
      <c r="E5971" s="412">
        <v>390</v>
      </c>
      <c r="F5971" s="409" t="s">
        <v>23190</v>
      </c>
      <c r="G5971" s="412">
        <v>390</v>
      </c>
      <c r="H5971" s="414">
        <v>15163</v>
      </c>
      <c r="I5971" s="401" t="s">
        <v>23202</v>
      </c>
      <c r="J5971" s="414">
        <v>15163</v>
      </c>
      <c r="K5971" s="309">
        <v>38</v>
      </c>
      <c r="L5971" s="412">
        <v>390</v>
      </c>
      <c r="M5971" s="414">
        <v>15163</v>
      </c>
      <c r="N5971" s="280" t="str">
        <f t="shared" si="93"/>
        <v>38 390 15163</v>
      </c>
    </row>
    <row r="5972" spans="2:14" ht="17.25" thickBot="1">
      <c r="B5972" s="309">
        <v>38</v>
      </c>
      <c r="C5972" s="285" t="s">
        <v>23079</v>
      </c>
      <c r="D5972" s="309">
        <v>38</v>
      </c>
      <c r="E5972" s="412">
        <v>390</v>
      </c>
      <c r="F5972" s="409" t="s">
        <v>23190</v>
      </c>
      <c r="G5972" s="412">
        <v>390</v>
      </c>
      <c r="H5972" s="414">
        <v>15166</v>
      </c>
      <c r="I5972" s="402" t="s">
        <v>23203</v>
      </c>
      <c r="J5972" s="414">
        <v>15166</v>
      </c>
      <c r="K5972" s="309">
        <v>38</v>
      </c>
      <c r="L5972" s="412">
        <v>390</v>
      </c>
      <c r="M5972" s="414">
        <v>15166</v>
      </c>
      <c r="N5972" s="280" t="str">
        <f t="shared" si="93"/>
        <v>38 390 15166</v>
      </c>
    </row>
    <row r="5973" spans="2:14" ht="17.25" thickBot="1">
      <c r="B5973" s="309">
        <v>38</v>
      </c>
      <c r="C5973" s="285" t="s">
        <v>23079</v>
      </c>
      <c r="D5973" s="309">
        <v>38</v>
      </c>
      <c r="E5973" s="412">
        <v>390</v>
      </c>
      <c r="F5973" s="409" t="s">
        <v>23190</v>
      </c>
      <c r="G5973" s="412">
        <v>390</v>
      </c>
      <c r="H5973" s="414">
        <v>15169</v>
      </c>
      <c r="I5973" s="401" t="s">
        <v>23204</v>
      </c>
      <c r="J5973" s="414">
        <v>15169</v>
      </c>
      <c r="K5973" s="309">
        <v>38</v>
      </c>
      <c r="L5973" s="412">
        <v>390</v>
      </c>
      <c r="M5973" s="414">
        <v>15169</v>
      </c>
      <c r="N5973" s="280" t="str">
        <f t="shared" si="93"/>
        <v>38 390 15169</v>
      </c>
    </row>
    <row r="5974" spans="2:14" ht="17.25" thickBot="1">
      <c r="B5974" s="309">
        <v>38</v>
      </c>
      <c r="C5974" s="285" t="s">
        <v>23079</v>
      </c>
      <c r="D5974" s="309">
        <v>38</v>
      </c>
      <c r="E5974" s="412">
        <v>390</v>
      </c>
      <c r="F5974" s="409" t="s">
        <v>23190</v>
      </c>
      <c r="G5974" s="412">
        <v>390</v>
      </c>
      <c r="H5974" s="414">
        <v>15172</v>
      </c>
      <c r="I5974" s="401" t="s">
        <v>23205</v>
      </c>
      <c r="J5974" s="414">
        <v>15172</v>
      </c>
      <c r="K5974" s="309">
        <v>38</v>
      </c>
      <c r="L5974" s="412">
        <v>390</v>
      </c>
      <c r="M5974" s="414">
        <v>15172</v>
      </c>
      <c r="N5974" s="280" t="str">
        <f t="shared" si="93"/>
        <v>38 390 15172</v>
      </c>
    </row>
    <row r="5975" spans="2:14" ht="17.25" thickBot="1">
      <c r="B5975" s="309">
        <v>38</v>
      </c>
      <c r="C5975" s="285" t="s">
        <v>23079</v>
      </c>
      <c r="D5975" s="309">
        <v>38</v>
      </c>
      <c r="E5975" s="412">
        <v>390</v>
      </c>
      <c r="F5975" s="409" t="s">
        <v>23190</v>
      </c>
      <c r="G5975" s="412">
        <v>390</v>
      </c>
      <c r="H5975" s="414">
        <v>15175</v>
      </c>
      <c r="I5975" s="402" t="s">
        <v>19267</v>
      </c>
      <c r="J5975" s="414">
        <v>15175</v>
      </c>
      <c r="K5975" s="309">
        <v>38</v>
      </c>
      <c r="L5975" s="412">
        <v>390</v>
      </c>
      <c r="M5975" s="414">
        <v>15175</v>
      </c>
      <c r="N5975" s="280" t="str">
        <f t="shared" si="93"/>
        <v>38 390 15175</v>
      </c>
    </row>
    <row r="5976" spans="2:14" ht="17.25" thickBot="1">
      <c r="B5976" s="309">
        <v>38</v>
      </c>
      <c r="C5976" s="285" t="s">
        <v>23079</v>
      </c>
      <c r="D5976" s="309">
        <v>38</v>
      </c>
      <c r="E5976" s="412">
        <v>390</v>
      </c>
      <c r="F5976" s="409" t="s">
        <v>23190</v>
      </c>
      <c r="G5976" s="412">
        <v>390</v>
      </c>
      <c r="H5976" s="414">
        <v>15178</v>
      </c>
      <c r="I5976" s="401" t="s">
        <v>23206</v>
      </c>
      <c r="J5976" s="414">
        <v>15178</v>
      </c>
      <c r="K5976" s="309">
        <v>38</v>
      </c>
      <c r="L5976" s="412">
        <v>390</v>
      </c>
      <c r="M5976" s="414">
        <v>15178</v>
      </c>
      <c r="N5976" s="280" t="str">
        <f t="shared" si="93"/>
        <v>38 390 15178</v>
      </c>
    </row>
    <row r="5977" spans="2:14" ht="17.25" thickBot="1">
      <c r="B5977" s="309">
        <v>38</v>
      </c>
      <c r="C5977" s="285" t="s">
        <v>23079</v>
      </c>
      <c r="D5977" s="309">
        <v>38</v>
      </c>
      <c r="E5977" s="412">
        <v>390</v>
      </c>
      <c r="F5977" s="409" t="s">
        <v>23190</v>
      </c>
      <c r="G5977" s="412">
        <v>390</v>
      </c>
      <c r="H5977" s="414">
        <v>15181</v>
      </c>
      <c r="I5977" s="402" t="s">
        <v>23207</v>
      </c>
      <c r="J5977" s="414">
        <v>15181</v>
      </c>
      <c r="K5977" s="309">
        <v>38</v>
      </c>
      <c r="L5977" s="412">
        <v>390</v>
      </c>
      <c r="M5977" s="414">
        <v>15181</v>
      </c>
      <c r="N5977" s="280" t="str">
        <f t="shared" si="93"/>
        <v>38 390 15181</v>
      </c>
    </row>
    <row r="5978" spans="2:14" ht="17.25" thickBot="1">
      <c r="B5978" s="309">
        <v>38</v>
      </c>
      <c r="C5978" s="285" t="s">
        <v>23079</v>
      </c>
      <c r="D5978" s="309">
        <v>38</v>
      </c>
      <c r="E5978" s="412">
        <v>390</v>
      </c>
      <c r="F5978" s="409" t="s">
        <v>23190</v>
      </c>
      <c r="G5978" s="412">
        <v>390</v>
      </c>
      <c r="H5978" s="414">
        <v>15184</v>
      </c>
      <c r="I5978" s="401" t="s">
        <v>23208</v>
      </c>
      <c r="J5978" s="414">
        <v>15184</v>
      </c>
      <c r="K5978" s="309">
        <v>38</v>
      </c>
      <c r="L5978" s="412">
        <v>390</v>
      </c>
      <c r="M5978" s="414">
        <v>15184</v>
      </c>
      <c r="N5978" s="280" t="str">
        <f t="shared" si="93"/>
        <v>38 390 15184</v>
      </c>
    </row>
    <row r="5979" spans="2:14" ht="17.25" thickBot="1">
      <c r="B5979" s="309">
        <v>38</v>
      </c>
      <c r="C5979" s="285" t="s">
        <v>23079</v>
      </c>
      <c r="D5979" s="309">
        <v>38</v>
      </c>
      <c r="E5979" s="410">
        <v>391</v>
      </c>
      <c r="F5979" s="407" t="s">
        <v>23209</v>
      </c>
      <c r="G5979" s="410">
        <v>391</v>
      </c>
      <c r="H5979" s="414">
        <v>15187</v>
      </c>
      <c r="I5979" s="401" t="s">
        <v>23210</v>
      </c>
      <c r="J5979" s="414">
        <v>15187</v>
      </c>
      <c r="K5979" s="309">
        <v>38</v>
      </c>
      <c r="L5979" s="410">
        <v>391</v>
      </c>
      <c r="M5979" s="414">
        <v>15187</v>
      </c>
      <c r="N5979" s="280" t="str">
        <f t="shared" si="93"/>
        <v>38 391 15187</v>
      </c>
    </row>
    <row r="5980" spans="2:14" ht="17.25" thickBot="1">
      <c r="B5980" s="309">
        <v>38</v>
      </c>
      <c r="C5980" s="285" t="s">
        <v>23079</v>
      </c>
      <c r="D5980" s="309">
        <v>38</v>
      </c>
      <c r="E5980" s="410">
        <v>391</v>
      </c>
      <c r="F5980" s="407" t="s">
        <v>23209</v>
      </c>
      <c r="G5980" s="410">
        <v>391</v>
      </c>
      <c r="H5980" s="414">
        <v>15190</v>
      </c>
      <c r="I5980" s="402" t="s">
        <v>23211</v>
      </c>
      <c r="J5980" s="414">
        <v>15190</v>
      </c>
      <c r="K5980" s="309">
        <v>38</v>
      </c>
      <c r="L5980" s="410">
        <v>391</v>
      </c>
      <c r="M5980" s="414">
        <v>15190</v>
      </c>
      <c r="N5980" s="280" t="str">
        <f t="shared" si="93"/>
        <v>38 391 15190</v>
      </c>
    </row>
    <row r="5981" spans="2:14" ht="17.25" thickBot="1">
      <c r="B5981" s="309">
        <v>38</v>
      </c>
      <c r="C5981" s="285" t="s">
        <v>23079</v>
      </c>
      <c r="D5981" s="309">
        <v>38</v>
      </c>
      <c r="E5981" s="410">
        <v>391</v>
      </c>
      <c r="F5981" s="407" t="s">
        <v>23209</v>
      </c>
      <c r="G5981" s="410">
        <v>391</v>
      </c>
      <c r="H5981" s="414">
        <v>15193</v>
      </c>
      <c r="I5981" s="401" t="s">
        <v>23212</v>
      </c>
      <c r="J5981" s="414">
        <v>15193</v>
      </c>
      <c r="K5981" s="309">
        <v>38</v>
      </c>
      <c r="L5981" s="410">
        <v>391</v>
      </c>
      <c r="M5981" s="414">
        <v>15193</v>
      </c>
      <c r="N5981" s="280" t="str">
        <f t="shared" si="93"/>
        <v>38 391 15193</v>
      </c>
    </row>
    <row r="5982" spans="2:14" ht="17.25" thickBot="1">
      <c r="B5982" s="309">
        <v>38</v>
      </c>
      <c r="C5982" s="285" t="s">
        <v>23079</v>
      </c>
      <c r="D5982" s="309">
        <v>38</v>
      </c>
      <c r="E5982" s="410">
        <v>391</v>
      </c>
      <c r="F5982" s="407" t="s">
        <v>23209</v>
      </c>
      <c r="G5982" s="410">
        <v>391</v>
      </c>
      <c r="H5982" s="414">
        <v>15196</v>
      </c>
      <c r="I5982" s="402" t="s">
        <v>19646</v>
      </c>
      <c r="J5982" s="414">
        <v>15196</v>
      </c>
      <c r="K5982" s="309">
        <v>38</v>
      </c>
      <c r="L5982" s="410">
        <v>391</v>
      </c>
      <c r="M5982" s="414">
        <v>15196</v>
      </c>
      <c r="N5982" s="280" t="str">
        <f t="shared" si="93"/>
        <v>38 391 15196</v>
      </c>
    </row>
    <row r="5983" spans="2:14" ht="17.25" thickBot="1">
      <c r="B5983" s="309">
        <v>38</v>
      </c>
      <c r="C5983" s="285" t="s">
        <v>23079</v>
      </c>
      <c r="D5983" s="309">
        <v>38</v>
      </c>
      <c r="E5983" s="410">
        <v>391</v>
      </c>
      <c r="F5983" s="407" t="s">
        <v>23209</v>
      </c>
      <c r="G5983" s="410">
        <v>391</v>
      </c>
      <c r="H5983" s="414">
        <v>15199</v>
      </c>
      <c r="I5983" s="401" t="s">
        <v>23213</v>
      </c>
      <c r="J5983" s="414">
        <v>15199</v>
      </c>
      <c r="K5983" s="309">
        <v>38</v>
      </c>
      <c r="L5983" s="410">
        <v>391</v>
      </c>
      <c r="M5983" s="414">
        <v>15199</v>
      </c>
      <c r="N5983" s="280" t="str">
        <f t="shared" si="93"/>
        <v>38 391 15199</v>
      </c>
    </row>
    <row r="5984" spans="2:14" ht="17.25" thickBot="1">
      <c r="B5984" s="309">
        <v>38</v>
      </c>
      <c r="C5984" s="285" t="s">
        <v>23079</v>
      </c>
      <c r="D5984" s="309">
        <v>38</v>
      </c>
      <c r="E5984" s="410">
        <v>391</v>
      </c>
      <c r="F5984" s="407" t="s">
        <v>23209</v>
      </c>
      <c r="G5984" s="410">
        <v>391</v>
      </c>
      <c r="H5984" s="414">
        <v>15202</v>
      </c>
      <c r="I5984" s="402" t="s">
        <v>23214</v>
      </c>
      <c r="J5984" s="414">
        <v>15202</v>
      </c>
      <c r="K5984" s="309">
        <v>38</v>
      </c>
      <c r="L5984" s="410">
        <v>391</v>
      </c>
      <c r="M5984" s="414">
        <v>15202</v>
      </c>
      <c r="N5984" s="280" t="str">
        <f t="shared" si="93"/>
        <v>38 391 15202</v>
      </c>
    </row>
    <row r="5985" spans="2:14" ht="17.25" thickBot="1">
      <c r="B5985" s="309">
        <v>38</v>
      </c>
      <c r="C5985" s="285" t="s">
        <v>23079</v>
      </c>
      <c r="D5985" s="309">
        <v>38</v>
      </c>
      <c r="E5985" s="410">
        <v>391</v>
      </c>
      <c r="F5985" s="407" t="s">
        <v>23209</v>
      </c>
      <c r="G5985" s="410">
        <v>391</v>
      </c>
      <c r="H5985" s="414">
        <v>15205</v>
      </c>
      <c r="I5985" s="401" t="s">
        <v>23215</v>
      </c>
      <c r="J5985" s="414">
        <v>15205</v>
      </c>
      <c r="K5985" s="309">
        <v>38</v>
      </c>
      <c r="L5985" s="410">
        <v>391</v>
      </c>
      <c r="M5985" s="414">
        <v>15205</v>
      </c>
      <c r="N5985" s="280" t="str">
        <f t="shared" si="93"/>
        <v>38 391 15205</v>
      </c>
    </row>
    <row r="5986" spans="2:14" ht="17.25" thickBot="1">
      <c r="B5986" s="309">
        <v>38</v>
      </c>
      <c r="C5986" s="285" t="s">
        <v>23079</v>
      </c>
      <c r="D5986" s="309">
        <v>38</v>
      </c>
      <c r="E5986" s="410">
        <v>391</v>
      </c>
      <c r="F5986" s="407" t="s">
        <v>23209</v>
      </c>
      <c r="G5986" s="410">
        <v>391</v>
      </c>
      <c r="H5986" s="414">
        <v>15208</v>
      </c>
      <c r="I5986" s="402" t="s">
        <v>21586</v>
      </c>
      <c r="J5986" s="414">
        <v>15208</v>
      </c>
      <c r="K5986" s="309">
        <v>38</v>
      </c>
      <c r="L5986" s="410">
        <v>391</v>
      </c>
      <c r="M5986" s="414">
        <v>15208</v>
      </c>
      <c r="N5986" s="280" t="str">
        <f t="shared" si="93"/>
        <v>38 391 15208</v>
      </c>
    </row>
    <row r="5987" spans="2:14" ht="17.25" thickBot="1">
      <c r="B5987" s="309">
        <v>38</v>
      </c>
      <c r="C5987" s="285" t="s">
        <v>23079</v>
      </c>
      <c r="D5987" s="309">
        <v>38</v>
      </c>
      <c r="E5987" s="410">
        <v>391</v>
      </c>
      <c r="F5987" s="407" t="s">
        <v>23209</v>
      </c>
      <c r="G5987" s="410">
        <v>391</v>
      </c>
      <c r="H5987" s="414">
        <v>15211</v>
      </c>
      <c r="I5987" s="401" t="s">
        <v>23003</v>
      </c>
      <c r="J5987" s="414">
        <v>15211</v>
      </c>
      <c r="K5987" s="309">
        <v>38</v>
      </c>
      <c r="L5987" s="410">
        <v>391</v>
      </c>
      <c r="M5987" s="414">
        <v>15211</v>
      </c>
      <c r="N5987" s="280" t="str">
        <f t="shared" si="93"/>
        <v>38 391 15211</v>
      </c>
    </row>
    <row r="5988" spans="2:14" ht="17.25" thickBot="1">
      <c r="B5988" s="309">
        <v>38</v>
      </c>
      <c r="C5988" s="285" t="s">
        <v>23079</v>
      </c>
      <c r="D5988" s="309">
        <v>38</v>
      </c>
      <c r="E5988" s="410">
        <v>391</v>
      </c>
      <c r="F5988" s="407" t="s">
        <v>23209</v>
      </c>
      <c r="G5988" s="410">
        <v>391</v>
      </c>
      <c r="H5988" s="414">
        <v>15214</v>
      </c>
      <c r="I5988" s="402" t="s">
        <v>23216</v>
      </c>
      <c r="J5988" s="414">
        <v>15214</v>
      </c>
      <c r="K5988" s="309">
        <v>38</v>
      </c>
      <c r="L5988" s="410">
        <v>391</v>
      </c>
      <c r="M5988" s="414">
        <v>15214</v>
      </c>
      <c r="N5988" s="280" t="str">
        <f t="shared" si="93"/>
        <v>38 391 15214</v>
      </c>
    </row>
    <row r="5989" spans="2:14" ht="17.25" thickBot="1">
      <c r="B5989" s="309">
        <v>38</v>
      </c>
      <c r="C5989" s="285" t="s">
        <v>23079</v>
      </c>
      <c r="D5989" s="309">
        <v>38</v>
      </c>
      <c r="E5989" s="410">
        <v>391</v>
      </c>
      <c r="F5989" s="407" t="s">
        <v>23209</v>
      </c>
      <c r="G5989" s="410">
        <v>391</v>
      </c>
      <c r="H5989" s="414">
        <v>15217</v>
      </c>
      <c r="I5989" s="401" t="s">
        <v>21861</v>
      </c>
      <c r="J5989" s="414">
        <v>15217</v>
      </c>
      <c r="K5989" s="309">
        <v>38</v>
      </c>
      <c r="L5989" s="410">
        <v>391</v>
      </c>
      <c r="M5989" s="414">
        <v>15217</v>
      </c>
      <c r="N5989" s="280" t="str">
        <f t="shared" si="93"/>
        <v>38 391 15217</v>
      </c>
    </row>
    <row r="5990" spans="2:14" ht="17.25" thickBot="1">
      <c r="B5990" s="309">
        <v>38</v>
      </c>
      <c r="C5990" s="285" t="s">
        <v>23079</v>
      </c>
      <c r="D5990" s="309">
        <v>38</v>
      </c>
      <c r="E5990" s="410">
        <v>391</v>
      </c>
      <c r="F5990" s="407" t="s">
        <v>23209</v>
      </c>
      <c r="G5990" s="410">
        <v>391</v>
      </c>
      <c r="H5990" s="414">
        <v>15220</v>
      </c>
      <c r="I5990" s="402" t="s">
        <v>23217</v>
      </c>
      <c r="J5990" s="414">
        <v>15220</v>
      </c>
      <c r="K5990" s="309">
        <v>38</v>
      </c>
      <c r="L5990" s="410">
        <v>391</v>
      </c>
      <c r="M5990" s="414">
        <v>15220</v>
      </c>
      <c r="N5990" s="280" t="str">
        <f t="shared" si="93"/>
        <v>38 391 15220</v>
      </c>
    </row>
    <row r="5991" spans="2:14" ht="17.25" thickBot="1">
      <c r="B5991" s="309">
        <v>38</v>
      </c>
      <c r="C5991" s="285" t="s">
        <v>23079</v>
      </c>
      <c r="D5991" s="309">
        <v>38</v>
      </c>
      <c r="E5991" s="410">
        <v>391</v>
      </c>
      <c r="F5991" s="407" t="s">
        <v>23209</v>
      </c>
      <c r="G5991" s="410">
        <v>391</v>
      </c>
      <c r="H5991" s="414">
        <v>15223</v>
      </c>
      <c r="I5991" s="401" t="s">
        <v>23218</v>
      </c>
      <c r="J5991" s="414">
        <v>15223</v>
      </c>
      <c r="K5991" s="309">
        <v>38</v>
      </c>
      <c r="L5991" s="410">
        <v>391</v>
      </c>
      <c r="M5991" s="414">
        <v>15223</v>
      </c>
      <c r="N5991" s="280" t="str">
        <f t="shared" si="93"/>
        <v>38 391 15223</v>
      </c>
    </row>
    <row r="5992" spans="2:14" ht="17.25" thickBot="1">
      <c r="B5992" s="309">
        <v>38</v>
      </c>
      <c r="C5992" s="285" t="s">
        <v>23079</v>
      </c>
      <c r="D5992" s="309">
        <v>38</v>
      </c>
      <c r="E5992" s="410">
        <v>391</v>
      </c>
      <c r="F5992" s="407" t="s">
        <v>23209</v>
      </c>
      <c r="G5992" s="410">
        <v>391</v>
      </c>
      <c r="H5992" s="414">
        <v>15226</v>
      </c>
      <c r="I5992" s="402" t="s">
        <v>23219</v>
      </c>
      <c r="J5992" s="414">
        <v>15226</v>
      </c>
      <c r="K5992" s="309">
        <v>38</v>
      </c>
      <c r="L5992" s="410">
        <v>391</v>
      </c>
      <c r="M5992" s="414">
        <v>15226</v>
      </c>
      <c r="N5992" s="280" t="str">
        <f t="shared" si="93"/>
        <v>38 391 15226</v>
      </c>
    </row>
    <row r="5993" spans="2:14" ht="17.25" thickBot="1">
      <c r="B5993" s="309">
        <v>38</v>
      </c>
      <c r="C5993" s="285" t="s">
        <v>23079</v>
      </c>
      <c r="D5993" s="309">
        <v>38</v>
      </c>
      <c r="E5993" s="410">
        <v>391</v>
      </c>
      <c r="F5993" s="407" t="s">
        <v>23209</v>
      </c>
      <c r="G5993" s="410">
        <v>391</v>
      </c>
      <c r="H5993" s="414">
        <v>15229</v>
      </c>
      <c r="I5993" s="401" t="s">
        <v>23220</v>
      </c>
      <c r="J5993" s="414">
        <v>15229</v>
      </c>
      <c r="K5993" s="309">
        <v>38</v>
      </c>
      <c r="L5993" s="410">
        <v>391</v>
      </c>
      <c r="M5993" s="414">
        <v>15229</v>
      </c>
      <c r="N5993" s="280" t="str">
        <f t="shared" si="93"/>
        <v>38 391 15229</v>
      </c>
    </row>
    <row r="5994" spans="2:14" ht="17.25" thickBot="1">
      <c r="B5994" s="309">
        <v>38</v>
      </c>
      <c r="C5994" s="285" t="s">
        <v>23079</v>
      </c>
      <c r="D5994" s="309">
        <v>38</v>
      </c>
      <c r="E5994" s="410">
        <v>391</v>
      </c>
      <c r="F5994" s="407" t="s">
        <v>23209</v>
      </c>
      <c r="G5994" s="410">
        <v>391</v>
      </c>
      <c r="H5994" s="414">
        <v>15232</v>
      </c>
      <c r="I5994" s="401" t="s">
        <v>23221</v>
      </c>
      <c r="J5994" s="414">
        <v>15232</v>
      </c>
      <c r="K5994" s="309">
        <v>38</v>
      </c>
      <c r="L5994" s="410">
        <v>391</v>
      </c>
      <c r="M5994" s="414">
        <v>15232</v>
      </c>
      <c r="N5994" s="280" t="str">
        <f t="shared" si="93"/>
        <v>38 391 15232</v>
      </c>
    </row>
    <row r="5995" spans="2:14" ht="17.25" thickBot="1">
      <c r="B5995" s="309">
        <v>38</v>
      </c>
      <c r="C5995" s="285" t="s">
        <v>23079</v>
      </c>
      <c r="D5995" s="309">
        <v>38</v>
      </c>
      <c r="E5995" s="410">
        <v>391</v>
      </c>
      <c r="F5995" s="407" t="s">
        <v>23209</v>
      </c>
      <c r="G5995" s="410">
        <v>391</v>
      </c>
      <c r="H5995" s="414">
        <v>15235</v>
      </c>
      <c r="I5995" s="402" t="s">
        <v>19803</v>
      </c>
      <c r="J5995" s="414">
        <v>15235</v>
      </c>
      <c r="K5995" s="309">
        <v>38</v>
      </c>
      <c r="L5995" s="410">
        <v>391</v>
      </c>
      <c r="M5995" s="414">
        <v>15235</v>
      </c>
      <c r="N5995" s="280" t="str">
        <f t="shared" si="93"/>
        <v>38 391 15235</v>
      </c>
    </row>
    <row r="5996" spans="2:14" ht="17.25" thickBot="1">
      <c r="B5996" s="309">
        <v>38</v>
      </c>
      <c r="C5996" s="285" t="s">
        <v>23079</v>
      </c>
      <c r="D5996" s="309">
        <v>38</v>
      </c>
      <c r="E5996" s="410">
        <v>391</v>
      </c>
      <c r="F5996" s="407" t="s">
        <v>23209</v>
      </c>
      <c r="G5996" s="410">
        <v>391</v>
      </c>
      <c r="H5996" s="414">
        <v>15238</v>
      </c>
      <c r="I5996" s="401" t="s">
        <v>23222</v>
      </c>
      <c r="J5996" s="414">
        <v>15238</v>
      </c>
      <c r="K5996" s="309">
        <v>38</v>
      </c>
      <c r="L5996" s="410">
        <v>391</v>
      </c>
      <c r="M5996" s="414">
        <v>15238</v>
      </c>
      <c r="N5996" s="280" t="str">
        <f t="shared" si="93"/>
        <v>38 391 15238</v>
      </c>
    </row>
    <row r="5997" spans="2:14" ht="17.25" thickBot="1">
      <c r="B5997" s="309">
        <v>38</v>
      </c>
      <c r="C5997" s="285" t="s">
        <v>23079</v>
      </c>
      <c r="D5997" s="309">
        <v>38</v>
      </c>
      <c r="E5997" s="410">
        <v>391</v>
      </c>
      <c r="F5997" s="407" t="s">
        <v>23209</v>
      </c>
      <c r="G5997" s="410">
        <v>391</v>
      </c>
      <c r="H5997" s="414">
        <v>15241</v>
      </c>
      <c r="I5997" s="402" t="s">
        <v>23223</v>
      </c>
      <c r="J5997" s="414">
        <v>15241</v>
      </c>
      <c r="K5997" s="309">
        <v>38</v>
      </c>
      <c r="L5997" s="410">
        <v>391</v>
      </c>
      <c r="M5997" s="414">
        <v>15241</v>
      </c>
      <c r="N5997" s="280" t="str">
        <f t="shared" si="93"/>
        <v>38 391 15241</v>
      </c>
    </row>
    <row r="5998" spans="2:14" ht="17.25" thickBot="1">
      <c r="B5998" s="309">
        <v>38</v>
      </c>
      <c r="C5998" s="285" t="s">
        <v>23079</v>
      </c>
      <c r="D5998" s="309">
        <v>38</v>
      </c>
      <c r="E5998" s="410">
        <v>391</v>
      </c>
      <c r="F5998" s="407" t="s">
        <v>23209</v>
      </c>
      <c r="G5998" s="410">
        <v>391</v>
      </c>
      <c r="H5998" s="414">
        <v>15244</v>
      </c>
      <c r="I5998" s="401" t="s">
        <v>23224</v>
      </c>
      <c r="J5998" s="414">
        <v>15244</v>
      </c>
      <c r="K5998" s="309">
        <v>38</v>
      </c>
      <c r="L5998" s="410">
        <v>391</v>
      </c>
      <c r="M5998" s="414">
        <v>15244</v>
      </c>
      <c r="N5998" s="280" t="str">
        <f t="shared" si="93"/>
        <v>38 391 15244</v>
      </c>
    </row>
    <row r="5999" spans="2:14" ht="17.25" thickBot="1">
      <c r="B5999" s="309">
        <v>38</v>
      </c>
      <c r="C5999" s="285" t="s">
        <v>23079</v>
      </c>
      <c r="D5999" s="309">
        <v>38</v>
      </c>
      <c r="E5999" s="410">
        <v>391</v>
      </c>
      <c r="F5999" s="407" t="s">
        <v>23209</v>
      </c>
      <c r="G5999" s="410">
        <v>391</v>
      </c>
      <c r="H5999" s="414">
        <v>15247</v>
      </c>
      <c r="I5999" s="402" t="s">
        <v>23225</v>
      </c>
      <c r="J5999" s="414">
        <v>15247</v>
      </c>
      <c r="K5999" s="309">
        <v>38</v>
      </c>
      <c r="L5999" s="410">
        <v>391</v>
      </c>
      <c r="M5999" s="414">
        <v>15247</v>
      </c>
      <c r="N5999" s="280" t="str">
        <f t="shared" si="93"/>
        <v>38 391 15247</v>
      </c>
    </row>
    <row r="6000" spans="2:14" ht="17.25" thickBot="1">
      <c r="B6000" s="309">
        <v>38</v>
      </c>
      <c r="C6000" s="285" t="s">
        <v>23079</v>
      </c>
      <c r="D6000" s="309">
        <v>38</v>
      </c>
      <c r="E6000" s="410">
        <v>391</v>
      </c>
      <c r="F6000" s="407" t="s">
        <v>23209</v>
      </c>
      <c r="G6000" s="410">
        <v>391</v>
      </c>
      <c r="H6000" s="414">
        <v>15250</v>
      </c>
      <c r="I6000" s="401" t="s">
        <v>23226</v>
      </c>
      <c r="J6000" s="414">
        <v>15250</v>
      </c>
      <c r="K6000" s="309">
        <v>38</v>
      </c>
      <c r="L6000" s="410">
        <v>391</v>
      </c>
      <c r="M6000" s="414">
        <v>15250</v>
      </c>
      <c r="N6000" s="280" t="str">
        <f t="shared" si="93"/>
        <v>38 391 15250</v>
      </c>
    </row>
    <row r="6001" spans="2:14" ht="17.25" thickBot="1">
      <c r="B6001" s="309">
        <v>38</v>
      </c>
      <c r="C6001" s="285" t="s">
        <v>23079</v>
      </c>
      <c r="D6001" s="309">
        <v>38</v>
      </c>
      <c r="E6001" s="410">
        <v>391</v>
      </c>
      <c r="F6001" s="407" t="s">
        <v>23209</v>
      </c>
      <c r="G6001" s="410">
        <v>391</v>
      </c>
      <c r="H6001" s="414">
        <v>15253</v>
      </c>
      <c r="I6001" s="402" t="s">
        <v>23227</v>
      </c>
      <c r="J6001" s="414">
        <v>15253</v>
      </c>
      <c r="K6001" s="309">
        <v>38</v>
      </c>
      <c r="L6001" s="410">
        <v>391</v>
      </c>
      <c r="M6001" s="414">
        <v>15253</v>
      </c>
      <c r="N6001" s="280" t="str">
        <f t="shared" si="93"/>
        <v>38 391 15253</v>
      </c>
    </row>
    <row r="6002" spans="2:14" ht="17.25" thickBot="1">
      <c r="B6002" s="309">
        <v>38</v>
      </c>
      <c r="C6002" s="285" t="s">
        <v>23079</v>
      </c>
      <c r="D6002" s="309">
        <v>38</v>
      </c>
      <c r="E6002" s="410">
        <v>391</v>
      </c>
      <c r="F6002" s="407" t="s">
        <v>23209</v>
      </c>
      <c r="G6002" s="410">
        <v>391</v>
      </c>
      <c r="H6002" s="414">
        <v>15256</v>
      </c>
      <c r="I6002" s="401" t="s">
        <v>23228</v>
      </c>
      <c r="J6002" s="414">
        <v>15256</v>
      </c>
      <c r="K6002" s="309">
        <v>38</v>
      </c>
      <c r="L6002" s="410">
        <v>391</v>
      </c>
      <c r="M6002" s="414">
        <v>15256</v>
      </c>
      <c r="N6002" s="280" t="str">
        <f t="shared" si="93"/>
        <v>38 391 15256</v>
      </c>
    </row>
    <row r="6003" spans="2:14" ht="17.25" thickBot="1">
      <c r="B6003" s="309">
        <v>38</v>
      </c>
      <c r="C6003" s="285" t="s">
        <v>23079</v>
      </c>
      <c r="D6003" s="309">
        <v>38</v>
      </c>
      <c r="E6003" s="410">
        <v>391</v>
      </c>
      <c r="F6003" s="407" t="s">
        <v>23209</v>
      </c>
      <c r="G6003" s="410">
        <v>391</v>
      </c>
      <c r="H6003" s="414">
        <v>15259</v>
      </c>
      <c r="I6003" s="402" t="s">
        <v>20003</v>
      </c>
      <c r="J6003" s="414">
        <v>15259</v>
      </c>
      <c r="K6003" s="309">
        <v>38</v>
      </c>
      <c r="L6003" s="410">
        <v>391</v>
      </c>
      <c r="M6003" s="414">
        <v>15259</v>
      </c>
      <c r="N6003" s="280" t="str">
        <f t="shared" si="93"/>
        <v>38 391 15259</v>
      </c>
    </row>
    <row r="6004" spans="2:14" ht="17.25" thickBot="1">
      <c r="B6004" s="309">
        <v>38</v>
      </c>
      <c r="C6004" s="285" t="s">
        <v>23079</v>
      </c>
      <c r="D6004" s="309">
        <v>38</v>
      </c>
      <c r="E6004" s="410">
        <v>391</v>
      </c>
      <c r="F6004" s="407" t="s">
        <v>23209</v>
      </c>
      <c r="G6004" s="410">
        <v>391</v>
      </c>
      <c r="H6004" s="414">
        <v>15262</v>
      </c>
      <c r="I6004" s="401" t="s">
        <v>23229</v>
      </c>
      <c r="J6004" s="414">
        <v>15262</v>
      </c>
      <c r="K6004" s="309">
        <v>38</v>
      </c>
      <c r="L6004" s="410">
        <v>391</v>
      </c>
      <c r="M6004" s="414">
        <v>15262</v>
      </c>
      <c r="N6004" s="280" t="str">
        <f t="shared" si="93"/>
        <v>38 391 15262</v>
      </c>
    </row>
    <row r="6005" spans="2:14" ht="17.25" thickBot="1">
      <c r="B6005" s="309">
        <v>38</v>
      </c>
      <c r="C6005" s="285" t="s">
        <v>23079</v>
      </c>
      <c r="D6005" s="309">
        <v>38</v>
      </c>
      <c r="E6005" s="410">
        <v>391</v>
      </c>
      <c r="F6005" s="407" t="s">
        <v>23209</v>
      </c>
      <c r="G6005" s="410">
        <v>391</v>
      </c>
      <c r="H6005" s="414">
        <v>15265</v>
      </c>
      <c r="I6005" s="402" t="s">
        <v>23230</v>
      </c>
      <c r="J6005" s="414">
        <v>15265</v>
      </c>
      <c r="K6005" s="309">
        <v>38</v>
      </c>
      <c r="L6005" s="410">
        <v>391</v>
      </c>
      <c r="M6005" s="414">
        <v>15265</v>
      </c>
      <c r="N6005" s="280" t="str">
        <f t="shared" si="93"/>
        <v>38 391 15265</v>
      </c>
    </row>
    <row r="6006" spans="2:14" ht="17.25" thickBot="1">
      <c r="B6006" s="309">
        <v>38</v>
      </c>
      <c r="C6006" s="285" t="s">
        <v>23079</v>
      </c>
      <c r="D6006" s="309">
        <v>38</v>
      </c>
      <c r="E6006" s="410">
        <v>391</v>
      </c>
      <c r="F6006" s="407" t="s">
        <v>23209</v>
      </c>
      <c r="G6006" s="410">
        <v>391</v>
      </c>
      <c r="H6006" s="414">
        <v>15268</v>
      </c>
      <c r="I6006" s="401" t="s">
        <v>23231</v>
      </c>
      <c r="J6006" s="414">
        <v>15268</v>
      </c>
      <c r="K6006" s="309">
        <v>38</v>
      </c>
      <c r="L6006" s="410">
        <v>391</v>
      </c>
      <c r="M6006" s="414">
        <v>15268</v>
      </c>
      <c r="N6006" s="280" t="str">
        <f t="shared" si="93"/>
        <v>38 391 15268</v>
      </c>
    </row>
    <row r="6007" spans="2:14" ht="17.25" thickBot="1">
      <c r="B6007" s="309">
        <v>38</v>
      </c>
      <c r="C6007" s="285" t="s">
        <v>23079</v>
      </c>
      <c r="D6007" s="309">
        <v>38</v>
      </c>
      <c r="E6007" s="412">
        <v>392</v>
      </c>
      <c r="F6007" s="409" t="s">
        <v>23232</v>
      </c>
      <c r="G6007" s="412">
        <v>392</v>
      </c>
      <c r="H6007" s="414">
        <v>15271</v>
      </c>
      <c r="I6007" s="401" t="s">
        <v>23233</v>
      </c>
      <c r="J6007" s="414">
        <v>15271</v>
      </c>
      <c r="K6007" s="309">
        <v>38</v>
      </c>
      <c r="L6007" s="412">
        <v>392</v>
      </c>
      <c r="M6007" s="414">
        <v>15271</v>
      </c>
      <c r="N6007" s="280" t="str">
        <f t="shared" si="93"/>
        <v>38 392 15271</v>
      </c>
    </row>
    <row r="6008" spans="2:14" ht="17.25" thickBot="1">
      <c r="B6008" s="309">
        <v>38</v>
      </c>
      <c r="C6008" s="285" t="s">
        <v>23079</v>
      </c>
      <c r="D6008" s="309">
        <v>38</v>
      </c>
      <c r="E6008" s="412">
        <v>392</v>
      </c>
      <c r="F6008" s="409" t="s">
        <v>23232</v>
      </c>
      <c r="G6008" s="412">
        <v>392</v>
      </c>
      <c r="H6008" s="414">
        <v>15274</v>
      </c>
      <c r="I6008" s="402" t="s">
        <v>23234</v>
      </c>
      <c r="J6008" s="414">
        <v>15274</v>
      </c>
      <c r="K6008" s="309">
        <v>38</v>
      </c>
      <c r="L6008" s="412">
        <v>392</v>
      </c>
      <c r="M6008" s="414">
        <v>15274</v>
      </c>
      <c r="N6008" s="280" t="str">
        <f t="shared" si="93"/>
        <v>38 392 15274</v>
      </c>
    </row>
    <row r="6009" spans="2:14" ht="17.25" thickBot="1">
      <c r="B6009" s="309">
        <v>38</v>
      </c>
      <c r="C6009" s="285" t="s">
        <v>23079</v>
      </c>
      <c r="D6009" s="309">
        <v>38</v>
      </c>
      <c r="E6009" s="412">
        <v>392</v>
      </c>
      <c r="F6009" s="409" t="s">
        <v>23232</v>
      </c>
      <c r="G6009" s="412">
        <v>392</v>
      </c>
      <c r="H6009" s="414">
        <v>15277</v>
      </c>
      <c r="I6009" s="401" t="s">
        <v>23235</v>
      </c>
      <c r="J6009" s="414">
        <v>15277</v>
      </c>
      <c r="K6009" s="309">
        <v>38</v>
      </c>
      <c r="L6009" s="412">
        <v>392</v>
      </c>
      <c r="M6009" s="414">
        <v>15277</v>
      </c>
      <c r="N6009" s="280" t="str">
        <f t="shared" si="93"/>
        <v>38 392 15277</v>
      </c>
    </row>
    <row r="6010" spans="2:14" ht="17.25" thickBot="1">
      <c r="B6010" s="309">
        <v>38</v>
      </c>
      <c r="C6010" s="285" t="s">
        <v>23079</v>
      </c>
      <c r="D6010" s="309">
        <v>38</v>
      </c>
      <c r="E6010" s="412">
        <v>392</v>
      </c>
      <c r="F6010" s="409" t="s">
        <v>23232</v>
      </c>
      <c r="G6010" s="412">
        <v>392</v>
      </c>
      <c r="H6010" s="414">
        <v>15280</v>
      </c>
      <c r="I6010" s="402" t="s">
        <v>23236</v>
      </c>
      <c r="J6010" s="414">
        <v>15280</v>
      </c>
      <c r="K6010" s="309">
        <v>38</v>
      </c>
      <c r="L6010" s="412">
        <v>392</v>
      </c>
      <c r="M6010" s="414">
        <v>15280</v>
      </c>
      <c r="N6010" s="280" t="str">
        <f t="shared" si="93"/>
        <v>38 392 15280</v>
      </c>
    </row>
    <row r="6011" spans="2:14" ht="17.25" thickBot="1">
      <c r="B6011" s="309">
        <v>38</v>
      </c>
      <c r="C6011" s="285" t="s">
        <v>23079</v>
      </c>
      <c r="D6011" s="309">
        <v>38</v>
      </c>
      <c r="E6011" s="412">
        <v>392</v>
      </c>
      <c r="F6011" s="409" t="s">
        <v>23232</v>
      </c>
      <c r="G6011" s="412">
        <v>392</v>
      </c>
      <c r="H6011" s="414">
        <v>15283</v>
      </c>
      <c r="I6011" s="401" t="s">
        <v>23237</v>
      </c>
      <c r="J6011" s="414">
        <v>15283</v>
      </c>
      <c r="K6011" s="309">
        <v>38</v>
      </c>
      <c r="L6011" s="412">
        <v>392</v>
      </c>
      <c r="M6011" s="414">
        <v>15283</v>
      </c>
      <c r="N6011" s="280" t="str">
        <f t="shared" si="93"/>
        <v>38 392 15283</v>
      </c>
    </row>
    <row r="6012" spans="2:14" ht="17.25" thickBot="1">
      <c r="B6012" s="309">
        <v>38</v>
      </c>
      <c r="C6012" s="285" t="s">
        <v>23079</v>
      </c>
      <c r="D6012" s="309">
        <v>38</v>
      </c>
      <c r="E6012" s="412">
        <v>392</v>
      </c>
      <c r="F6012" s="409" t="s">
        <v>23232</v>
      </c>
      <c r="G6012" s="412">
        <v>392</v>
      </c>
      <c r="H6012" s="414">
        <v>15286</v>
      </c>
      <c r="I6012" s="402" t="s">
        <v>23238</v>
      </c>
      <c r="J6012" s="414">
        <v>15286</v>
      </c>
      <c r="K6012" s="309">
        <v>38</v>
      </c>
      <c r="L6012" s="412">
        <v>392</v>
      </c>
      <c r="M6012" s="414">
        <v>15286</v>
      </c>
      <c r="N6012" s="280" t="str">
        <f t="shared" si="93"/>
        <v>38 392 15286</v>
      </c>
    </row>
    <row r="6013" spans="2:14" ht="17.25" thickBot="1">
      <c r="B6013" s="309">
        <v>38</v>
      </c>
      <c r="C6013" s="285" t="s">
        <v>23079</v>
      </c>
      <c r="D6013" s="309">
        <v>38</v>
      </c>
      <c r="E6013" s="412">
        <v>392</v>
      </c>
      <c r="F6013" s="409" t="s">
        <v>23232</v>
      </c>
      <c r="G6013" s="412">
        <v>392</v>
      </c>
      <c r="H6013" s="414">
        <v>15289</v>
      </c>
      <c r="I6013" s="401" t="s">
        <v>22250</v>
      </c>
      <c r="J6013" s="414">
        <v>15289</v>
      </c>
      <c r="K6013" s="309">
        <v>38</v>
      </c>
      <c r="L6013" s="412">
        <v>392</v>
      </c>
      <c r="M6013" s="414">
        <v>15289</v>
      </c>
      <c r="N6013" s="280" t="str">
        <f t="shared" si="93"/>
        <v>38 392 15289</v>
      </c>
    </row>
    <row r="6014" spans="2:14" ht="17.25" thickBot="1">
      <c r="B6014" s="309">
        <v>38</v>
      </c>
      <c r="C6014" s="285" t="s">
        <v>23079</v>
      </c>
      <c r="D6014" s="309">
        <v>38</v>
      </c>
      <c r="E6014" s="412">
        <v>392</v>
      </c>
      <c r="F6014" s="409" t="s">
        <v>23232</v>
      </c>
      <c r="G6014" s="412">
        <v>392</v>
      </c>
      <c r="H6014" s="414">
        <v>15292</v>
      </c>
      <c r="I6014" s="402" t="s">
        <v>23239</v>
      </c>
      <c r="J6014" s="414">
        <v>15292</v>
      </c>
      <c r="K6014" s="309">
        <v>38</v>
      </c>
      <c r="L6014" s="412">
        <v>392</v>
      </c>
      <c r="M6014" s="414">
        <v>15292</v>
      </c>
      <c r="N6014" s="280" t="str">
        <f t="shared" si="93"/>
        <v>38 392 15292</v>
      </c>
    </row>
    <row r="6015" spans="2:14" ht="17.25" thickBot="1">
      <c r="B6015" s="309">
        <v>38</v>
      </c>
      <c r="C6015" s="285" t="s">
        <v>23079</v>
      </c>
      <c r="D6015" s="309">
        <v>38</v>
      </c>
      <c r="E6015" s="412">
        <v>392</v>
      </c>
      <c r="F6015" s="409" t="s">
        <v>23232</v>
      </c>
      <c r="G6015" s="412">
        <v>392</v>
      </c>
      <c r="H6015" s="414">
        <v>15295</v>
      </c>
      <c r="I6015" s="401" t="s">
        <v>23240</v>
      </c>
      <c r="J6015" s="414">
        <v>15295</v>
      </c>
      <c r="K6015" s="309">
        <v>38</v>
      </c>
      <c r="L6015" s="412">
        <v>392</v>
      </c>
      <c r="M6015" s="414">
        <v>15295</v>
      </c>
      <c r="N6015" s="280" t="str">
        <f t="shared" si="93"/>
        <v>38 392 15295</v>
      </c>
    </row>
    <row r="6016" spans="2:14" ht="17.25" thickBot="1">
      <c r="B6016" s="309">
        <v>38</v>
      </c>
      <c r="C6016" s="285" t="s">
        <v>23079</v>
      </c>
      <c r="D6016" s="309">
        <v>38</v>
      </c>
      <c r="E6016" s="412">
        <v>392</v>
      </c>
      <c r="F6016" s="409" t="s">
        <v>23232</v>
      </c>
      <c r="G6016" s="412">
        <v>392</v>
      </c>
      <c r="H6016" s="414">
        <v>15298</v>
      </c>
      <c r="I6016" s="402" t="s">
        <v>23241</v>
      </c>
      <c r="J6016" s="414">
        <v>15298</v>
      </c>
      <c r="K6016" s="309">
        <v>38</v>
      </c>
      <c r="L6016" s="412">
        <v>392</v>
      </c>
      <c r="M6016" s="414">
        <v>15298</v>
      </c>
      <c r="N6016" s="280" t="str">
        <f t="shared" si="93"/>
        <v>38 392 15298</v>
      </c>
    </row>
    <row r="6017" spans="2:14" ht="17.25" thickBot="1">
      <c r="B6017" s="309">
        <v>38</v>
      </c>
      <c r="C6017" s="285" t="s">
        <v>23079</v>
      </c>
      <c r="D6017" s="309">
        <v>38</v>
      </c>
      <c r="E6017" s="412">
        <v>392</v>
      </c>
      <c r="F6017" s="409" t="s">
        <v>23232</v>
      </c>
      <c r="G6017" s="412">
        <v>392</v>
      </c>
      <c r="H6017" s="414">
        <v>15301</v>
      </c>
      <c r="I6017" s="401" t="s">
        <v>23242</v>
      </c>
      <c r="J6017" s="414">
        <v>15301</v>
      </c>
      <c r="K6017" s="309">
        <v>38</v>
      </c>
      <c r="L6017" s="412">
        <v>392</v>
      </c>
      <c r="M6017" s="414">
        <v>15301</v>
      </c>
      <c r="N6017" s="280" t="str">
        <f t="shared" si="93"/>
        <v>38 392 15301</v>
      </c>
    </row>
    <row r="6018" spans="2:14" ht="17.25" thickBot="1">
      <c r="B6018" s="309">
        <v>38</v>
      </c>
      <c r="C6018" s="285" t="s">
        <v>23079</v>
      </c>
      <c r="D6018" s="309">
        <v>38</v>
      </c>
      <c r="E6018" s="412">
        <v>392</v>
      </c>
      <c r="F6018" s="409" t="s">
        <v>23232</v>
      </c>
      <c r="G6018" s="412">
        <v>392</v>
      </c>
      <c r="H6018" s="414">
        <v>15304</v>
      </c>
      <c r="I6018" s="402" t="s">
        <v>23243</v>
      </c>
      <c r="J6018" s="414">
        <v>15304</v>
      </c>
      <c r="K6018" s="309">
        <v>38</v>
      </c>
      <c r="L6018" s="412">
        <v>392</v>
      </c>
      <c r="M6018" s="414">
        <v>15304</v>
      </c>
      <c r="N6018" s="280" t="str">
        <f t="shared" si="93"/>
        <v>38 392 15304</v>
      </c>
    </row>
    <row r="6019" spans="2:14" ht="17.25" thickBot="1">
      <c r="B6019" s="309">
        <v>38</v>
      </c>
      <c r="C6019" s="285" t="s">
        <v>23079</v>
      </c>
      <c r="D6019" s="309">
        <v>38</v>
      </c>
      <c r="E6019" s="412">
        <v>392</v>
      </c>
      <c r="F6019" s="409" t="s">
        <v>23232</v>
      </c>
      <c r="G6019" s="412">
        <v>392</v>
      </c>
      <c r="H6019" s="414">
        <v>15307</v>
      </c>
      <c r="I6019" s="401" t="s">
        <v>23244</v>
      </c>
      <c r="J6019" s="414">
        <v>15307</v>
      </c>
      <c r="K6019" s="309">
        <v>38</v>
      </c>
      <c r="L6019" s="412">
        <v>392</v>
      </c>
      <c r="M6019" s="414">
        <v>15307</v>
      </c>
      <c r="N6019" s="280" t="str">
        <f t="shared" si="93"/>
        <v>38 392 15307</v>
      </c>
    </row>
    <row r="6020" spans="2:14" ht="17.25" thickBot="1">
      <c r="B6020" s="309">
        <v>38</v>
      </c>
      <c r="C6020" s="285" t="s">
        <v>23079</v>
      </c>
      <c r="D6020" s="309">
        <v>38</v>
      </c>
      <c r="E6020" s="412">
        <v>392</v>
      </c>
      <c r="F6020" s="409" t="s">
        <v>23232</v>
      </c>
      <c r="G6020" s="412">
        <v>392</v>
      </c>
      <c r="H6020" s="414">
        <v>15310</v>
      </c>
      <c r="I6020" s="402" t="s">
        <v>23245</v>
      </c>
      <c r="J6020" s="414">
        <v>15310</v>
      </c>
      <c r="K6020" s="309">
        <v>38</v>
      </c>
      <c r="L6020" s="412">
        <v>392</v>
      </c>
      <c r="M6020" s="414">
        <v>15310</v>
      </c>
      <c r="N6020" s="280" t="str">
        <f t="shared" ref="N6020:N6083" si="94">K6020&amp;" "&amp;L6020&amp;" "&amp;M6020</f>
        <v>38 392 15310</v>
      </c>
    </row>
    <row r="6021" spans="2:14" ht="17.25" thickBot="1">
      <c r="B6021" s="309">
        <v>38</v>
      </c>
      <c r="C6021" s="285" t="s">
        <v>23079</v>
      </c>
      <c r="D6021" s="309">
        <v>38</v>
      </c>
      <c r="E6021" s="412">
        <v>392</v>
      </c>
      <c r="F6021" s="409" t="s">
        <v>23232</v>
      </c>
      <c r="G6021" s="412">
        <v>392</v>
      </c>
      <c r="H6021" s="414">
        <v>15313</v>
      </c>
      <c r="I6021" s="401" t="s">
        <v>23246</v>
      </c>
      <c r="J6021" s="414">
        <v>15313</v>
      </c>
      <c r="K6021" s="309">
        <v>38</v>
      </c>
      <c r="L6021" s="412">
        <v>392</v>
      </c>
      <c r="M6021" s="414">
        <v>15313</v>
      </c>
      <c r="N6021" s="280" t="str">
        <f t="shared" si="94"/>
        <v>38 392 15313</v>
      </c>
    </row>
    <row r="6022" spans="2:14" ht="17.25" thickBot="1">
      <c r="B6022" s="309">
        <v>38</v>
      </c>
      <c r="C6022" s="285" t="s">
        <v>23079</v>
      </c>
      <c r="D6022" s="309">
        <v>38</v>
      </c>
      <c r="E6022" s="412">
        <v>392</v>
      </c>
      <c r="F6022" s="409" t="s">
        <v>23232</v>
      </c>
      <c r="G6022" s="412">
        <v>392</v>
      </c>
      <c r="H6022" s="414">
        <v>15316</v>
      </c>
      <c r="I6022" s="401" t="s">
        <v>23247</v>
      </c>
      <c r="J6022" s="414">
        <v>15316</v>
      </c>
      <c r="K6022" s="309">
        <v>38</v>
      </c>
      <c r="L6022" s="412">
        <v>392</v>
      </c>
      <c r="M6022" s="414">
        <v>15316</v>
      </c>
      <c r="N6022" s="280" t="str">
        <f t="shared" si="94"/>
        <v>38 392 15316</v>
      </c>
    </row>
    <row r="6023" spans="2:14" ht="17.25" thickBot="1">
      <c r="B6023" s="309">
        <v>38</v>
      </c>
      <c r="C6023" s="285" t="s">
        <v>23079</v>
      </c>
      <c r="D6023" s="309">
        <v>38</v>
      </c>
      <c r="E6023" s="412">
        <v>392</v>
      </c>
      <c r="F6023" s="409" t="s">
        <v>23232</v>
      </c>
      <c r="G6023" s="412">
        <v>392</v>
      </c>
      <c r="H6023" s="414">
        <v>15319</v>
      </c>
      <c r="I6023" s="402" t="s">
        <v>23248</v>
      </c>
      <c r="J6023" s="414">
        <v>15319</v>
      </c>
      <c r="K6023" s="309">
        <v>38</v>
      </c>
      <c r="L6023" s="412">
        <v>392</v>
      </c>
      <c r="M6023" s="414">
        <v>15319</v>
      </c>
      <c r="N6023" s="280" t="str">
        <f t="shared" si="94"/>
        <v>38 392 15319</v>
      </c>
    </row>
    <row r="6024" spans="2:14" ht="17.25" thickBot="1">
      <c r="B6024" s="309">
        <v>38</v>
      </c>
      <c r="C6024" s="285" t="s">
        <v>23079</v>
      </c>
      <c r="D6024" s="309">
        <v>38</v>
      </c>
      <c r="E6024" s="412">
        <v>392</v>
      </c>
      <c r="F6024" s="409" t="s">
        <v>23232</v>
      </c>
      <c r="G6024" s="412">
        <v>392</v>
      </c>
      <c r="H6024" s="414">
        <v>15322</v>
      </c>
      <c r="I6024" s="401" t="s">
        <v>23249</v>
      </c>
      <c r="J6024" s="414">
        <v>15322</v>
      </c>
      <c r="K6024" s="309">
        <v>38</v>
      </c>
      <c r="L6024" s="412">
        <v>392</v>
      </c>
      <c r="M6024" s="414">
        <v>15322</v>
      </c>
      <c r="N6024" s="280" t="str">
        <f t="shared" si="94"/>
        <v>38 392 15322</v>
      </c>
    </row>
    <row r="6025" spans="2:14" ht="17.25" thickBot="1">
      <c r="B6025" s="309">
        <v>38</v>
      </c>
      <c r="C6025" s="285" t="s">
        <v>23079</v>
      </c>
      <c r="D6025" s="309">
        <v>38</v>
      </c>
      <c r="E6025" s="412">
        <v>392</v>
      </c>
      <c r="F6025" s="409" t="s">
        <v>23232</v>
      </c>
      <c r="G6025" s="412">
        <v>392</v>
      </c>
      <c r="H6025" s="414">
        <v>15325</v>
      </c>
      <c r="I6025" s="402" t="s">
        <v>23250</v>
      </c>
      <c r="J6025" s="414">
        <v>15325</v>
      </c>
      <c r="K6025" s="309">
        <v>38</v>
      </c>
      <c r="L6025" s="412">
        <v>392</v>
      </c>
      <c r="M6025" s="414">
        <v>15325</v>
      </c>
      <c r="N6025" s="280" t="str">
        <f t="shared" si="94"/>
        <v>38 392 15325</v>
      </c>
    </row>
    <row r="6026" spans="2:14" ht="17.25" thickBot="1">
      <c r="B6026" s="309">
        <v>38</v>
      </c>
      <c r="C6026" s="285" t="s">
        <v>23079</v>
      </c>
      <c r="D6026" s="309">
        <v>38</v>
      </c>
      <c r="E6026" s="412">
        <v>392</v>
      </c>
      <c r="F6026" s="409" t="s">
        <v>23232</v>
      </c>
      <c r="G6026" s="412">
        <v>392</v>
      </c>
      <c r="H6026" s="414">
        <v>15328</v>
      </c>
      <c r="I6026" s="401" t="s">
        <v>23251</v>
      </c>
      <c r="J6026" s="414">
        <v>15328</v>
      </c>
      <c r="K6026" s="309">
        <v>38</v>
      </c>
      <c r="L6026" s="412">
        <v>392</v>
      </c>
      <c r="M6026" s="414">
        <v>15328</v>
      </c>
      <c r="N6026" s="280" t="str">
        <f t="shared" si="94"/>
        <v>38 392 15328</v>
      </c>
    </row>
    <row r="6027" spans="2:14" ht="17.25" thickBot="1">
      <c r="B6027" s="309">
        <v>38</v>
      </c>
      <c r="C6027" s="285" t="s">
        <v>23079</v>
      </c>
      <c r="D6027" s="309">
        <v>38</v>
      </c>
      <c r="E6027" s="412">
        <v>392</v>
      </c>
      <c r="F6027" s="409" t="s">
        <v>23232</v>
      </c>
      <c r="G6027" s="412">
        <v>392</v>
      </c>
      <c r="H6027" s="414">
        <v>15331</v>
      </c>
      <c r="I6027" s="402" t="s">
        <v>23252</v>
      </c>
      <c r="J6027" s="414">
        <v>15331</v>
      </c>
      <c r="K6027" s="309">
        <v>38</v>
      </c>
      <c r="L6027" s="412">
        <v>392</v>
      </c>
      <c r="M6027" s="414">
        <v>15331</v>
      </c>
      <c r="N6027" s="280" t="str">
        <f t="shared" si="94"/>
        <v>38 392 15331</v>
      </c>
    </row>
    <row r="6028" spans="2:14" ht="17.25" thickBot="1">
      <c r="B6028" s="309">
        <v>38</v>
      </c>
      <c r="C6028" s="285" t="s">
        <v>23079</v>
      </c>
      <c r="D6028" s="309">
        <v>38</v>
      </c>
      <c r="E6028" s="412">
        <v>392</v>
      </c>
      <c r="F6028" s="409" t="s">
        <v>23232</v>
      </c>
      <c r="G6028" s="412">
        <v>392</v>
      </c>
      <c r="H6028" s="414">
        <v>15334</v>
      </c>
      <c r="I6028" s="401" t="s">
        <v>21147</v>
      </c>
      <c r="J6028" s="414">
        <v>15334</v>
      </c>
      <c r="K6028" s="309">
        <v>38</v>
      </c>
      <c r="L6028" s="412">
        <v>392</v>
      </c>
      <c r="M6028" s="414">
        <v>15334</v>
      </c>
      <c r="N6028" s="280" t="str">
        <f t="shared" si="94"/>
        <v>38 392 15334</v>
      </c>
    </row>
    <row r="6029" spans="2:14" ht="17.25" thickBot="1">
      <c r="B6029" s="309">
        <v>38</v>
      </c>
      <c r="C6029" s="285" t="s">
        <v>23079</v>
      </c>
      <c r="D6029" s="309">
        <v>38</v>
      </c>
      <c r="E6029" s="412">
        <v>392</v>
      </c>
      <c r="F6029" s="409" t="s">
        <v>23232</v>
      </c>
      <c r="G6029" s="412">
        <v>392</v>
      </c>
      <c r="H6029" s="414">
        <v>15337</v>
      </c>
      <c r="I6029" s="402" t="s">
        <v>23253</v>
      </c>
      <c r="J6029" s="414">
        <v>15337</v>
      </c>
      <c r="K6029" s="309">
        <v>38</v>
      </c>
      <c r="L6029" s="412">
        <v>392</v>
      </c>
      <c r="M6029" s="414">
        <v>15337</v>
      </c>
      <c r="N6029" s="280" t="str">
        <f t="shared" si="94"/>
        <v>38 392 15337</v>
      </c>
    </row>
    <row r="6030" spans="2:14" ht="17.25" thickBot="1">
      <c r="B6030" s="309">
        <v>38</v>
      </c>
      <c r="C6030" s="285" t="s">
        <v>23079</v>
      </c>
      <c r="D6030" s="309">
        <v>38</v>
      </c>
      <c r="E6030" s="412">
        <v>392</v>
      </c>
      <c r="F6030" s="409" t="s">
        <v>23232</v>
      </c>
      <c r="G6030" s="412">
        <v>392</v>
      </c>
      <c r="H6030" s="414">
        <v>15340</v>
      </c>
      <c r="I6030" s="401" t="s">
        <v>23254</v>
      </c>
      <c r="J6030" s="414">
        <v>15340</v>
      </c>
      <c r="K6030" s="309">
        <v>38</v>
      </c>
      <c r="L6030" s="412">
        <v>392</v>
      </c>
      <c r="M6030" s="414">
        <v>15340</v>
      </c>
      <c r="N6030" s="280" t="str">
        <f t="shared" si="94"/>
        <v>38 392 15340</v>
      </c>
    </row>
    <row r="6031" spans="2:14" ht="17.25" thickBot="1">
      <c r="B6031" s="309">
        <v>38</v>
      </c>
      <c r="C6031" s="285" t="s">
        <v>23079</v>
      </c>
      <c r="D6031" s="309">
        <v>38</v>
      </c>
      <c r="E6031" s="412">
        <v>392</v>
      </c>
      <c r="F6031" s="409" t="s">
        <v>23232</v>
      </c>
      <c r="G6031" s="412">
        <v>392</v>
      </c>
      <c r="H6031" s="414">
        <v>15343</v>
      </c>
      <c r="I6031" s="402" t="s">
        <v>23255</v>
      </c>
      <c r="J6031" s="414">
        <v>15343</v>
      </c>
      <c r="K6031" s="309">
        <v>38</v>
      </c>
      <c r="L6031" s="412">
        <v>392</v>
      </c>
      <c r="M6031" s="414">
        <v>15343</v>
      </c>
      <c r="N6031" s="280" t="str">
        <f t="shared" si="94"/>
        <v>38 392 15343</v>
      </c>
    </row>
    <row r="6032" spans="2:14" ht="17.25" thickBot="1">
      <c r="B6032" s="309">
        <v>38</v>
      </c>
      <c r="C6032" s="285" t="s">
        <v>23079</v>
      </c>
      <c r="D6032" s="309">
        <v>38</v>
      </c>
      <c r="E6032" s="410">
        <v>393</v>
      </c>
      <c r="F6032" s="407" t="s">
        <v>23256</v>
      </c>
      <c r="G6032" s="410">
        <v>393</v>
      </c>
      <c r="H6032" s="414">
        <v>15346</v>
      </c>
      <c r="I6032" s="401" t="s">
        <v>19973</v>
      </c>
      <c r="J6032" s="414">
        <v>15346</v>
      </c>
      <c r="K6032" s="309">
        <v>38</v>
      </c>
      <c r="L6032" s="410">
        <v>393</v>
      </c>
      <c r="M6032" s="414">
        <v>15346</v>
      </c>
      <c r="N6032" s="280" t="str">
        <f t="shared" si="94"/>
        <v>38 393 15346</v>
      </c>
    </row>
    <row r="6033" spans="2:14" ht="17.25" thickBot="1">
      <c r="B6033" s="309">
        <v>38</v>
      </c>
      <c r="C6033" s="285" t="s">
        <v>23079</v>
      </c>
      <c r="D6033" s="309">
        <v>38</v>
      </c>
      <c r="E6033" s="410">
        <v>393</v>
      </c>
      <c r="F6033" s="407" t="s">
        <v>23256</v>
      </c>
      <c r="G6033" s="410">
        <v>393</v>
      </c>
      <c r="H6033" s="414">
        <v>15349</v>
      </c>
      <c r="I6033" s="402" t="s">
        <v>23257</v>
      </c>
      <c r="J6033" s="414">
        <v>15349</v>
      </c>
      <c r="K6033" s="309">
        <v>38</v>
      </c>
      <c r="L6033" s="410">
        <v>393</v>
      </c>
      <c r="M6033" s="414">
        <v>15349</v>
      </c>
      <c r="N6033" s="280" t="str">
        <f t="shared" si="94"/>
        <v>38 393 15349</v>
      </c>
    </row>
    <row r="6034" spans="2:14" ht="17.25" thickBot="1">
      <c r="B6034" s="309">
        <v>38</v>
      </c>
      <c r="C6034" s="285" t="s">
        <v>23079</v>
      </c>
      <c r="D6034" s="309">
        <v>38</v>
      </c>
      <c r="E6034" s="410">
        <v>393</v>
      </c>
      <c r="F6034" s="407" t="s">
        <v>23256</v>
      </c>
      <c r="G6034" s="410">
        <v>393</v>
      </c>
      <c r="H6034" s="414">
        <v>15352</v>
      </c>
      <c r="I6034" s="401" t="s">
        <v>19636</v>
      </c>
      <c r="J6034" s="414">
        <v>15352</v>
      </c>
      <c r="K6034" s="309">
        <v>38</v>
      </c>
      <c r="L6034" s="410">
        <v>393</v>
      </c>
      <c r="M6034" s="414">
        <v>15352</v>
      </c>
      <c r="N6034" s="280" t="str">
        <f t="shared" si="94"/>
        <v>38 393 15352</v>
      </c>
    </row>
    <row r="6035" spans="2:14" ht="17.25" thickBot="1">
      <c r="B6035" s="309">
        <v>38</v>
      </c>
      <c r="C6035" s="285" t="s">
        <v>23079</v>
      </c>
      <c r="D6035" s="309">
        <v>38</v>
      </c>
      <c r="E6035" s="410">
        <v>393</v>
      </c>
      <c r="F6035" s="407" t="s">
        <v>23256</v>
      </c>
      <c r="G6035" s="410">
        <v>393</v>
      </c>
      <c r="H6035" s="414">
        <v>15355</v>
      </c>
      <c r="I6035" s="402" t="s">
        <v>20171</v>
      </c>
      <c r="J6035" s="414">
        <v>15355</v>
      </c>
      <c r="K6035" s="309">
        <v>38</v>
      </c>
      <c r="L6035" s="410">
        <v>393</v>
      </c>
      <c r="M6035" s="414">
        <v>15355</v>
      </c>
      <c r="N6035" s="280" t="str">
        <f t="shared" si="94"/>
        <v>38 393 15355</v>
      </c>
    </row>
    <row r="6036" spans="2:14" ht="17.25" thickBot="1">
      <c r="B6036" s="309">
        <v>38</v>
      </c>
      <c r="C6036" s="285" t="s">
        <v>23079</v>
      </c>
      <c r="D6036" s="309">
        <v>38</v>
      </c>
      <c r="E6036" s="410">
        <v>393</v>
      </c>
      <c r="F6036" s="407" t="s">
        <v>23256</v>
      </c>
      <c r="G6036" s="410">
        <v>393</v>
      </c>
      <c r="H6036" s="414">
        <v>15358</v>
      </c>
      <c r="I6036" s="401" t="s">
        <v>20884</v>
      </c>
      <c r="J6036" s="414">
        <v>15358</v>
      </c>
      <c r="K6036" s="309">
        <v>38</v>
      </c>
      <c r="L6036" s="410">
        <v>393</v>
      </c>
      <c r="M6036" s="414">
        <v>15358</v>
      </c>
      <c r="N6036" s="280" t="str">
        <f t="shared" si="94"/>
        <v>38 393 15358</v>
      </c>
    </row>
    <row r="6037" spans="2:14" ht="17.25" thickBot="1">
      <c r="B6037" s="309">
        <v>38</v>
      </c>
      <c r="C6037" s="285" t="s">
        <v>23079</v>
      </c>
      <c r="D6037" s="309">
        <v>38</v>
      </c>
      <c r="E6037" s="410">
        <v>393</v>
      </c>
      <c r="F6037" s="407" t="s">
        <v>23256</v>
      </c>
      <c r="G6037" s="410">
        <v>393</v>
      </c>
      <c r="H6037" s="414">
        <v>15361</v>
      </c>
      <c r="I6037" s="402" t="s">
        <v>22417</v>
      </c>
      <c r="J6037" s="414">
        <v>15361</v>
      </c>
      <c r="K6037" s="309">
        <v>38</v>
      </c>
      <c r="L6037" s="410">
        <v>393</v>
      </c>
      <c r="M6037" s="414">
        <v>15361</v>
      </c>
      <c r="N6037" s="280" t="str">
        <f t="shared" si="94"/>
        <v>38 393 15361</v>
      </c>
    </row>
    <row r="6038" spans="2:14" ht="17.25" thickBot="1">
      <c r="B6038" s="309">
        <v>38</v>
      </c>
      <c r="C6038" s="285" t="s">
        <v>23079</v>
      </c>
      <c r="D6038" s="309">
        <v>38</v>
      </c>
      <c r="E6038" s="410">
        <v>393</v>
      </c>
      <c r="F6038" s="407" t="s">
        <v>23256</v>
      </c>
      <c r="G6038" s="410">
        <v>393</v>
      </c>
      <c r="H6038" s="414">
        <v>15364</v>
      </c>
      <c r="I6038" s="401" t="s">
        <v>19609</v>
      </c>
      <c r="J6038" s="414">
        <v>15364</v>
      </c>
      <c r="K6038" s="309">
        <v>38</v>
      </c>
      <c r="L6038" s="410">
        <v>393</v>
      </c>
      <c r="M6038" s="414">
        <v>15364</v>
      </c>
      <c r="N6038" s="280" t="str">
        <f t="shared" si="94"/>
        <v>38 393 15364</v>
      </c>
    </row>
    <row r="6039" spans="2:14" ht="17.25" thickBot="1">
      <c r="B6039" s="309">
        <v>38</v>
      </c>
      <c r="C6039" s="285" t="s">
        <v>23079</v>
      </c>
      <c r="D6039" s="309">
        <v>38</v>
      </c>
      <c r="E6039" s="410">
        <v>393</v>
      </c>
      <c r="F6039" s="407" t="s">
        <v>23256</v>
      </c>
      <c r="G6039" s="410">
        <v>393</v>
      </c>
      <c r="H6039" s="414">
        <v>15367</v>
      </c>
      <c r="I6039" s="402" t="s">
        <v>23258</v>
      </c>
      <c r="J6039" s="414">
        <v>15367</v>
      </c>
      <c r="K6039" s="309">
        <v>38</v>
      </c>
      <c r="L6039" s="410">
        <v>393</v>
      </c>
      <c r="M6039" s="414">
        <v>15367</v>
      </c>
      <c r="N6039" s="280" t="str">
        <f t="shared" si="94"/>
        <v>38 393 15367</v>
      </c>
    </row>
    <row r="6040" spans="2:14" ht="17.25" thickBot="1">
      <c r="B6040" s="309">
        <v>38</v>
      </c>
      <c r="C6040" s="285" t="s">
        <v>23079</v>
      </c>
      <c r="D6040" s="309">
        <v>38</v>
      </c>
      <c r="E6040" s="410">
        <v>393</v>
      </c>
      <c r="F6040" s="407" t="s">
        <v>23256</v>
      </c>
      <c r="G6040" s="410">
        <v>393</v>
      </c>
      <c r="H6040" s="414">
        <v>15370</v>
      </c>
      <c r="I6040" s="401" t="s">
        <v>23259</v>
      </c>
      <c r="J6040" s="414">
        <v>15370</v>
      </c>
      <c r="K6040" s="309">
        <v>38</v>
      </c>
      <c r="L6040" s="410">
        <v>393</v>
      </c>
      <c r="M6040" s="414">
        <v>15370</v>
      </c>
      <c r="N6040" s="280" t="str">
        <f t="shared" si="94"/>
        <v>38 393 15370</v>
      </c>
    </row>
    <row r="6041" spans="2:14" ht="17.25" thickBot="1">
      <c r="B6041" s="309">
        <v>38</v>
      </c>
      <c r="C6041" s="285" t="s">
        <v>23079</v>
      </c>
      <c r="D6041" s="309">
        <v>38</v>
      </c>
      <c r="E6041" s="410">
        <v>393</v>
      </c>
      <c r="F6041" s="407" t="s">
        <v>23256</v>
      </c>
      <c r="G6041" s="410">
        <v>393</v>
      </c>
      <c r="H6041" s="414">
        <v>15373</v>
      </c>
      <c r="I6041" s="402" t="s">
        <v>23260</v>
      </c>
      <c r="J6041" s="414">
        <v>15373</v>
      </c>
      <c r="K6041" s="309">
        <v>38</v>
      </c>
      <c r="L6041" s="410">
        <v>393</v>
      </c>
      <c r="M6041" s="414">
        <v>15373</v>
      </c>
      <c r="N6041" s="280" t="str">
        <f t="shared" si="94"/>
        <v>38 393 15373</v>
      </c>
    </row>
    <row r="6042" spans="2:14" ht="17.25" thickBot="1">
      <c r="B6042" s="309">
        <v>38</v>
      </c>
      <c r="C6042" s="285" t="s">
        <v>23079</v>
      </c>
      <c r="D6042" s="309">
        <v>38</v>
      </c>
      <c r="E6042" s="410">
        <v>393</v>
      </c>
      <c r="F6042" s="407" t="s">
        <v>23256</v>
      </c>
      <c r="G6042" s="410">
        <v>393</v>
      </c>
      <c r="H6042" s="414">
        <v>15376</v>
      </c>
      <c r="I6042" s="401" t="s">
        <v>18491</v>
      </c>
      <c r="J6042" s="414">
        <v>15376</v>
      </c>
      <c r="K6042" s="309">
        <v>38</v>
      </c>
      <c r="L6042" s="410">
        <v>393</v>
      </c>
      <c r="M6042" s="414">
        <v>15376</v>
      </c>
      <c r="N6042" s="280" t="str">
        <f t="shared" si="94"/>
        <v>38 393 15376</v>
      </c>
    </row>
    <row r="6043" spans="2:14" ht="17.25" thickBot="1">
      <c r="B6043" s="309">
        <v>38</v>
      </c>
      <c r="C6043" s="285" t="s">
        <v>23079</v>
      </c>
      <c r="D6043" s="309">
        <v>38</v>
      </c>
      <c r="E6043" s="410">
        <v>393</v>
      </c>
      <c r="F6043" s="407" t="s">
        <v>23256</v>
      </c>
      <c r="G6043" s="410">
        <v>393</v>
      </c>
      <c r="H6043" s="414">
        <v>15379</v>
      </c>
      <c r="I6043" s="402" t="s">
        <v>23261</v>
      </c>
      <c r="J6043" s="414">
        <v>15379</v>
      </c>
      <c r="K6043" s="309">
        <v>38</v>
      </c>
      <c r="L6043" s="410">
        <v>393</v>
      </c>
      <c r="M6043" s="414">
        <v>15379</v>
      </c>
      <c r="N6043" s="280" t="str">
        <f t="shared" si="94"/>
        <v>38 393 15379</v>
      </c>
    </row>
    <row r="6044" spans="2:14" ht="17.25" thickBot="1">
      <c r="B6044" s="309">
        <v>38</v>
      </c>
      <c r="C6044" s="285" t="s">
        <v>23079</v>
      </c>
      <c r="D6044" s="309">
        <v>38</v>
      </c>
      <c r="E6044" s="410">
        <v>393</v>
      </c>
      <c r="F6044" s="407" t="s">
        <v>23256</v>
      </c>
      <c r="G6044" s="410">
        <v>393</v>
      </c>
      <c r="H6044" s="414">
        <v>15382</v>
      </c>
      <c r="I6044" s="401" t="s">
        <v>18496</v>
      </c>
      <c r="J6044" s="414">
        <v>15382</v>
      </c>
      <c r="K6044" s="309">
        <v>38</v>
      </c>
      <c r="L6044" s="410">
        <v>393</v>
      </c>
      <c r="M6044" s="414">
        <v>15382</v>
      </c>
      <c r="N6044" s="280" t="str">
        <f t="shared" si="94"/>
        <v>38 393 15382</v>
      </c>
    </row>
    <row r="6045" spans="2:14" ht="17.25" thickBot="1">
      <c r="B6045" s="309">
        <v>38</v>
      </c>
      <c r="C6045" s="285" t="s">
        <v>23079</v>
      </c>
      <c r="D6045" s="309">
        <v>38</v>
      </c>
      <c r="E6045" s="410">
        <v>393</v>
      </c>
      <c r="F6045" s="407" t="s">
        <v>23256</v>
      </c>
      <c r="G6045" s="410">
        <v>393</v>
      </c>
      <c r="H6045" s="414">
        <v>15385</v>
      </c>
      <c r="I6045" s="402" t="s">
        <v>21978</v>
      </c>
      <c r="J6045" s="414">
        <v>15385</v>
      </c>
      <c r="K6045" s="309">
        <v>38</v>
      </c>
      <c r="L6045" s="410">
        <v>393</v>
      </c>
      <c r="M6045" s="414">
        <v>15385</v>
      </c>
      <c r="N6045" s="280" t="str">
        <f t="shared" si="94"/>
        <v>38 393 15385</v>
      </c>
    </row>
    <row r="6046" spans="2:14" ht="17.25" thickBot="1">
      <c r="B6046" s="309">
        <v>38</v>
      </c>
      <c r="C6046" s="285" t="s">
        <v>23079</v>
      </c>
      <c r="D6046" s="309">
        <v>38</v>
      </c>
      <c r="E6046" s="410">
        <v>393</v>
      </c>
      <c r="F6046" s="407" t="s">
        <v>23256</v>
      </c>
      <c r="G6046" s="410">
        <v>393</v>
      </c>
      <c r="H6046" s="414">
        <v>15388</v>
      </c>
      <c r="I6046" s="401" t="s">
        <v>21976</v>
      </c>
      <c r="J6046" s="414">
        <v>15388</v>
      </c>
      <c r="K6046" s="309">
        <v>38</v>
      </c>
      <c r="L6046" s="410">
        <v>393</v>
      </c>
      <c r="M6046" s="414">
        <v>15388</v>
      </c>
      <c r="N6046" s="280" t="str">
        <f t="shared" si="94"/>
        <v>38 393 15388</v>
      </c>
    </row>
    <row r="6047" spans="2:14" ht="17.25" thickBot="1">
      <c r="B6047" s="309">
        <v>38</v>
      </c>
      <c r="C6047" s="285" t="s">
        <v>23079</v>
      </c>
      <c r="D6047" s="309">
        <v>38</v>
      </c>
      <c r="E6047" s="410">
        <v>393</v>
      </c>
      <c r="F6047" s="407" t="s">
        <v>23256</v>
      </c>
      <c r="G6047" s="410">
        <v>393</v>
      </c>
      <c r="H6047" s="414">
        <v>15391</v>
      </c>
      <c r="I6047" s="403" t="s">
        <v>22416</v>
      </c>
      <c r="J6047" s="414">
        <v>15391</v>
      </c>
      <c r="K6047" s="309">
        <v>38</v>
      </c>
      <c r="L6047" s="410">
        <v>393</v>
      </c>
      <c r="M6047" s="414">
        <v>15391</v>
      </c>
      <c r="N6047" s="280" t="str">
        <f t="shared" si="94"/>
        <v>38 393 15391</v>
      </c>
    </row>
    <row r="6048" spans="2:14" ht="17.25" thickBot="1">
      <c r="B6048" s="309">
        <v>38</v>
      </c>
      <c r="C6048" s="285" t="s">
        <v>23079</v>
      </c>
      <c r="D6048" s="309">
        <v>38</v>
      </c>
      <c r="E6048" s="412">
        <v>394</v>
      </c>
      <c r="F6048" s="409" t="s">
        <v>23262</v>
      </c>
      <c r="G6048" s="412">
        <v>394</v>
      </c>
      <c r="H6048" s="414">
        <v>15394</v>
      </c>
      <c r="I6048" s="401" t="s">
        <v>23263</v>
      </c>
      <c r="J6048" s="414">
        <v>15394</v>
      </c>
      <c r="K6048" s="309">
        <v>38</v>
      </c>
      <c r="L6048" s="412">
        <v>394</v>
      </c>
      <c r="M6048" s="414">
        <v>15394</v>
      </c>
      <c r="N6048" s="280" t="str">
        <f t="shared" si="94"/>
        <v>38 394 15394</v>
      </c>
    </row>
    <row r="6049" spans="2:14" ht="17.25" thickBot="1">
      <c r="B6049" s="309">
        <v>38</v>
      </c>
      <c r="C6049" s="285" t="s">
        <v>23079</v>
      </c>
      <c r="D6049" s="309">
        <v>38</v>
      </c>
      <c r="E6049" s="412">
        <v>394</v>
      </c>
      <c r="F6049" s="409" t="s">
        <v>23262</v>
      </c>
      <c r="G6049" s="412">
        <v>394</v>
      </c>
      <c r="H6049" s="414">
        <v>15397</v>
      </c>
      <c r="I6049" s="402" t="s">
        <v>23264</v>
      </c>
      <c r="J6049" s="414">
        <v>15397</v>
      </c>
      <c r="K6049" s="309">
        <v>38</v>
      </c>
      <c r="L6049" s="412">
        <v>394</v>
      </c>
      <c r="M6049" s="414">
        <v>15397</v>
      </c>
      <c r="N6049" s="280" t="str">
        <f t="shared" si="94"/>
        <v>38 394 15397</v>
      </c>
    </row>
    <row r="6050" spans="2:14" ht="17.25" thickBot="1">
      <c r="B6050" s="309">
        <v>38</v>
      </c>
      <c r="C6050" s="285" t="s">
        <v>23079</v>
      </c>
      <c r="D6050" s="309">
        <v>38</v>
      </c>
      <c r="E6050" s="412">
        <v>394</v>
      </c>
      <c r="F6050" s="409" t="s">
        <v>23262</v>
      </c>
      <c r="G6050" s="412">
        <v>394</v>
      </c>
      <c r="H6050" s="414">
        <v>15400</v>
      </c>
      <c r="I6050" s="401" t="s">
        <v>20000</v>
      </c>
      <c r="J6050" s="414">
        <v>15400</v>
      </c>
      <c r="K6050" s="309">
        <v>38</v>
      </c>
      <c r="L6050" s="412">
        <v>394</v>
      </c>
      <c r="M6050" s="414">
        <v>15400</v>
      </c>
      <c r="N6050" s="280" t="str">
        <f t="shared" si="94"/>
        <v>38 394 15400</v>
      </c>
    </row>
    <row r="6051" spans="2:14" ht="17.25" thickBot="1">
      <c r="B6051" s="309">
        <v>38</v>
      </c>
      <c r="C6051" s="285" t="s">
        <v>23079</v>
      </c>
      <c r="D6051" s="309">
        <v>38</v>
      </c>
      <c r="E6051" s="412">
        <v>394</v>
      </c>
      <c r="F6051" s="409" t="s">
        <v>23262</v>
      </c>
      <c r="G6051" s="412">
        <v>394</v>
      </c>
      <c r="H6051" s="414">
        <v>15403</v>
      </c>
      <c r="I6051" s="402" t="s">
        <v>19997</v>
      </c>
      <c r="J6051" s="414">
        <v>15403</v>
      </c>
      <c r="K6051" s="309">
        <v>38</v>
      </c>
      <c r="L6051" s="412">
        <v>394</v>
      </c>
      <c r="M6051" s="414">
        <v>15403</v>
      </c>
      <c r="N6051" s="280" t="str">
        <f t="shared" si="94"/>
        <v>38 394 15403</v>
      </c>
    </row>
    <row r="6052" spans="2:14" ht="17.25" thickBot="1">
      <c r="B6052" s="309">
        <v>38</v>
      </c>
      <c r="C6052" s="285" t="s">
        <v>23079</v>
      </c>
      <c r="D6052" s="309">
        <v>38</v>
      </c>
      <c r="E6052" s="412">
        <v>394</v>
      </c>
      <c r="F6052" s="409" t="s">
        <v>23262</v>
      </c>
      <c r="G6052" s="412">
        <v>394</v>
      </c>
      <c r="H6052" s="414">
        <v>15406</v>
      </c>
      <c r="I6052" s="401" t="s">
        <v>23265</v>
      </c>
      <c r="J6052" s="414">
        <v>15406</v>
      </c>
      <c r="K6052" s="309">
        <v>38</v>
      </c>
      <c r="L6052" s="412">
        <v>394</v>
      </c>
      <c r="M6052" s="414">
        <v>15406</v>
      </c>
      <c r="N6052" s="280" t="str">
        <f t="shared" si="94"/>
        <v>38 394 15406</v>
      </c>
    </row>
    <row r="6053" spans="2:14" ht="17.25" thickBot="1">
      <c r="B6053" s="309">
        <v>38</v>
      </c>
      <c r="C6053" s="285" t="s">
        <v>23079</v>
      </c>
      <c r="D6053" s="309">
        <v>38</v>
      </c>
      <c r="E6053" s="412">
        <v>394</v>
      </c>
      <c r="F6053" s="409" t="s">
        <v>23262</v>
      </c>
      <c r="G6053" s="412">
        <v>394</v>
      </c>
      <c r="H6053" s="414">
        <v>15409</v>
      </c>
      <c r="I6053" s="402" t="s">
        <v>23266</v>
      </c>
      <c r="J6053" s="414">
        <v>15409</v>
      </c>
      <c r="K6053" s="309">
        <v>38</v>
      </c>
      <c r="L6053" s="412">
        <v>394</v>
      </c>
      <c r="M6053" s="414">
        <v>15409</v>
      </c>
      <c r="N6053" s="280" t="str">
        <f t="shared" si="94"/>
        <v>38 394 15409</v>
      </c>
    </row>
    <row r="6054" spans="2:14" ht="17.25" thickBot="1">
      <c r="B6054" s="309">
        <v>38</v>
      </c>
      <c r="C6054" s="285" t="s">
        <v>23079</v>
      </c>
      <c r="D6054" s="309">
        <v>38</v>
      </c>
      <c r="E6054" s="412">
        <v>394</v>
      </c>
      <c r="F6054" s="409" t="s">
        <v>23262</v>
      </c>
      <c r="G6054" s="412">
        <v>394</v>
      </c>
      <c r="H6054" s="414">
        <v>15412</v>
      </c>
      <c r="I6054" s="401" t="s">
        <v>23267</v>
      </c>
      <c r="J6054" s="414">
        <v>15412</v>
      </c>
      <c r="K6054" s="309">
        <v>38</v>
      </c>
      <c r="L6054" s="412">
        <v>394</v>
      </c>
      <c r="M6054" s="414">
        <v>15412</v>
      </c>
      <c r="N6054" s="280" t="str">
        <f t="shared" si="94"/>
        <v>38 394 15412</v>
      </c>
    </row>
    <row r="6055" spans="2:14" ht="17.25" thickBot="1">
      <c r="B6055" s="309">
        <v>38</v>
      </c>
      <c r="C6055" s="285" t="s">
        <v>23079</v>
      </c>
      <c r="D6055" s="309">
        <v>38</v>
      </c>
      <c r="E6055" s="412">
        <v>394</v>
      </c>
      <c r="F6055" s="409" t="s">
        <v>23262</v>
      </c>
      <c r="G6055" s="412">
        <v>394</v>
      </c>
      <c r="H6055" s="414">
        <v>15415</v>
      </c>
      <c r="I6055" s="402" t="s">
        <v>21455</v>
      </c>
      <c r="J6055" s="414">
        <v>15415</v>
      </c>
      <c r="K6055" s="309">
        <v>38</v>
      </c>
      <c r="L6055" s="412">
        <v>394</v>
      </c>
      <c r="M6055" s="414">
        <v>15415</v>
      </c>
      <c r="N6055" s="280" t="str">
        <f t="shared" si="94"/>
        <v>38 394 15415</v>
      </c>
    </row>
    <row r="6056" spans="2:14" ht="17.25" thickBot="1">
      <c r="B6056" s="309">
        <v>38</v>
      </c>
      <c r="C6056" s="285" t="s">
        <v>23079</v>
      </c>
      <c r="D6056" s="309">
        <v>38</v>
      </c>
      <c r="E6056" s="412">
        <v>394</v>
      </c>
      <c r="F6056" s="409" t="s">
        <v>23262</v>
      </c>
      <c r="G6056" s="412">
        <v>394</v>
      </c>
      <c r="H6056" s="414">
        <v>15418</v>
      </c>
      <c r="I6056" s="401" t="s">
        <v>19262</v>
      </c>
      <c r="J6056" s="414">
        <v>15418</v>
      </c>
      <c r="K6056" s="309">
        <v>38</v>
      </c>
      <c r="L6056" s="412">
        <v>394</v>
      </c>
      <c r="M6056" s="414">
        <v>15418</v>
      </c>
      <c r="N6056" s="280" t="str">
        <f t="shared" si="94"/>
        <v>38 394 15418</v>
      </c>
    </row>
    <row r="6057" spans="2:14" ht="17.25" thickBot="1">
      <c r="B6057" s="309">
        <v>38</v>
      </c>
      <c r="C6057" s="285" t="s">
        <v>23079</v>
      </c>
      <c r="D6057" s="309">
        <v>38</v>
      </c>
      <c r="E6057" s="412">
        <v>394</v>
      </c>
      <c r="F6057" s="409" t="s">
        <v>23262</v>
      </c>
      <c r="G6057" s="412">
        <v>394</v>
      </c>
      <c r="H6057" s="414">
        <v>15421</v>
      </c>
      <c r="I6057" s="402" t="s">
        <v>23268</v>
      </c>
      <c r="J6057" s="414">
        <v>15421</v>
      </c>
      <c r="K6057" s="309">
        <v>38</v>
      </c>
      <c r="L6057" s="412">
        <v>394</v>
      </c>
      <c r="M6057" s="414">
        <v>15421</v>
      </c>
      <c r="N6057" s="280" t="str">
        <f t="shared" si="94"/>
        <v>38 394 15421</v>
      </c>
    </row>
    <row r="6058" spans="2:14" ht="17.25" thickBot="1">
      <c r="B6058" s="309">
        <v>38</v>
      </c>
      <c r="C6058" s="285" t="s">
        <v>23079</v>
      </c>
      <c r="D6058" s="309">
        <v>38</v>
      </c>
      <c r="E6058" s="412">
        <v>394</v>
      </c>
      <c r="F6058" s="409" t="s">
        <v>23262</v>
      </c>
      <c r="G6058" s="412">
        <v>394</v>
      </c>
      <c r="H6058" s="414">
        <v>15424</v>
      </c>
      <c r="I6058" s="401" t="s">
        <v>23269</v>
      </c>
      <c r="J6058" s="414">
        <v>15424</v>
      </c>
      <c r="K6058" s="309">
        <v>38</v>
      </c>
      <c r="L6058" s="412">
        <v>394</v>
      </c>
      <c r="M6058" s="414">
        <v>15424</v>
      </c>
      <c r="N6058" s="280" t="str">
        <f t="shared" si="94"/>
        <v>38 394 15424</v>
      </c>
    </row>
    <row r="6059" spans="2:14" ht="17.25" thickBot="1">
      <c r="B6059" s="309">
        <v>38</v>
      </c>
      <c r="C6059" s="285" t="s">
        <v>23079</v>
      </c>
      <c r="D6059" s="309">
        <v>38</v>
      </c>
      <c r="E6059" s="412">
        <v>394</v>
      </c>
      <c r="F6059" s="409" t="s">
        <v>23262</v>
      </c>
      <c r="G6059" s="412">
        <v>394</v>
      </c>
      <c r="H6059" s="414">
        <v>15427</v>
      </c>
      <c r="I6059" s="402" t="s">
        <v>19541</v>
      </c>
      <c r="J6059" s="414">
        <v>15427</v>
      </c>
      <c r="K6059" s="309">
        <v>38</v>
      </c>
      <c r="L6059" s="412">
        <v>394</v>
      </c>
      <c r="M6059" s="414">
        <v>15427</v>
      </c>
      <c r="N6059" s="280" t="str">
        <f t="shared" si="94"/>
        <v>38 394 15427</v>
      </c>
    </row>
    <row r="6060" spans="2:14" ht="17.25" thickBot="1">
      <c r="B6060" s="309">
        <v>38</v>
      </c>
      <c r="C6060" s="285" t="s">
        <v>23079</v>
      </c>
      <c r="D6060" s="309">
        <v>38</v>
      </c>
      <c r="E6060" s="412">
        <v>394</v>
      </c>
      <c r="F6060" s="409" t="s">
        <v>23262</v>
      </c>
      <c r="G6060" s="412">
        <v>394</v>
      </c>
      <c r="H6060" s="414">
        <v>15430</v>
      </c>
      <c r="I6060" s="401" t="s">
        <v>20723</v>
      </c>
      <c r="J6060" s="414">
        <v>15430</v>
      </c>
      <c r="K6060" s="309">
        <v>38</v>
      </c>
      <c r="L6060" s="412">
        <v>394</v>
      </c>
      <c r="M6060" s="414">
        <v>15430</v>
      </c>
      <c r="N6060" s="280" t="str">
        <f t="shared" si="94"/>
        <v>38 394 15430</v>
      </c>
    </row>
    <row r="6061" spans="2:14" ht="17.25" thickBot="1">
      <c r="B6061" s="309">
        <v>38</v>
      </c>
      <c r="C6061" s="285" t="s">
        <v>23079</v>
      </c>
      <c r="D6061" s="309">
        <v>38</v>
      </c>
      <c r="E6061" s="412">
        <v>394</v>
      </c>
      <c r="F6061" s="409" t="s">
        <v>23262</v>
      </c>
      <c r="G6061" s="412">
        <v>394</v>
      </c>
      <c r="H6061" s="414">
        <v>15433</v>
      </c>
      <c r="I6061" s="402" t="s">
        <v>23270</v>
      </c>
      <c r="J6061" s="414">
        <v>15433</v>
      </c>
      <c r="K6061" s="309">
        <v>38</v>
      </c>
      <c r="L6061" s="412">
        <v>394</v>
      </c>
      <c r="M6061" s="414">
        <v>15433</v>
      </c>
      <c r="N6061" s="280" t="str">
        <f t="shared" si="94"/>
        <v>38 394 15433</v>
      </c>
    </row>
    <row r="6062" spans="2:14" ht="17.25" thickBot="1">
      <c r="B6062" s="309">
        <v>38</v>
      </c>
      <c r="C6062" s="285" t="s">
        <v>23079</v>
      </c>
      <c r="D6062" s="309">
        <v>38</v>
      </c>
      <c r="E6062" s="412">
        <v>394</v>
      </c>
      <c r="F6062" s="409" t="s">
        <v>23262</v>
      </c>
      <c r="G6062" s="412">
        <v>394</v>
      </c>
      <c r="H6062" s="414">
        <v>15436</v>
      </c>
      <c r="I6062" s="401" t="s">
        <v>19890</v>
      </c>
      <c r="J6062" s="414">
        <v>15436</v>
      </c>
      <c r="K6062" s="309">
        <v>38</v>
      </c>
      <c r="L6062" s="412">
        <v>394</v>
      </c>
      <c r="M6062" s="414">
        <v>15436</v>
      </c>
      <c r="N6062" s="280" t="str">
        <f t="shared" si="94"/>
        <v>38 394 15436</v>
      </c>
    </row>
    <row r="6063" spans="2:14" ht="17.25" thickBot="1">
      <c r="B6063" s="309">
        <v>38</v>
      </c>
      <c r="C6063" s="285" t="s">
        <v>23079</v>
      </c>
      <c r="D6063" s="309">
        <v>38</v>
      </c>
      <c r="E6063" s="412">
        <v>394</v>
      </c>
      <c r="F6063" s="409" t="s">
        <v>23262</v>
      </c>
      <c r="G6063" s="412">
        <v>394</v>
      </c>
      <c r="H6063" s="414">
        <v>15439</v>
      </c>
      <c r="I6063" s="402" t="s">
        <v>21050</v>
      </c>
      <c r="J6063" s="414">
        <v>15439</v>
      </c>
      <c r="K6063" s="309">
        <v>38</v>
      </c>
      <c r="L6063" s="412">
        <v>394</v>
      </c>
      <c r="M6063" s="414">
        <v>15439</v>
      </c>
      <c r="N6063" s="280" t="str">
        <f t="shared" si="94"/>
        <v>38 394 15439</v>
      </c>
    </row>
    <row r="6064" spans="2:14" ht="17.25" thickBot="1">
      <c r="B6064" s="309">
        <v>38</v>
      </c>
      <c r="C6064" s="285" t="s">
        <v>23079</v>
      </c>
      <c r="D6064" s="309">
        <v>38</v>
      </c>
      <c r="E6064" s="412">
        <v>394</v>
      </c>
      <c r="F6064" s="409" t="s">
        <v>23262</v>
      </c>
      <c r="G6064" s="412">
        <v>394</v>
      </c>
      <c r="H6064" s="414">
        <v>15442</v>
      </c>
      <c r="I6064" s="401" t="s">
        <v>19790</v>
      </c>
      <c r="J6064" s="414">
        <v>15442</v>
      </c>
      <c r="K6064" s="309">
        <v>38</v>
      </c>
      <c r="L6064" s="412">
        <v>394</v>
      </c>
      <c r="M6064" s="414">
        <v>15442</v>
      </c>
      <c r="N6064" s="280" t="str">
        <f t="shared" si="94"/>
        <v>38 394 15442</v>
      </c>
    </row>
    <row r="6065" spans="2:14" ht="17.25" thickBot="1">
      <c r="B6065" s="309">
        <v>38</v>
      </c>
      <c r="C6065" s="285" t="s">
        <v>23079</v>
      </c>
      <c r="D6065" s="309">
        <v>38</v>
      </c>
      <c r="E6065" s="412">
        <v>394</v>
      </c>
      <c r="F6065" s="409" t="s">
        <v>23262</v>
      </c>
      <c r="G6065" s="412">
        <v>394</v>
      </c>
      <c r="H6065" s="414">
        <v>15445</v>
      </c>
      <c r="I6065" s="402" t="s">
        <v>23271</v>
      </c>
      <c r="J6065" s="414">
        <v>15445</v>
      </c>
      <c r="K6065" s="309">
        <v>38</v>
      </c>
      <c r="L6065" s="412">
        <v>394</v>
      </c>
      <c r="M6065" s="414">
        <v>15445</v>
      </c>
      <c r="N6065" s="280" t="str">
        <f t="shared" si="94"/>
        <v>38 394 15445</v>
      </c>
    </row>
    <row r="6066" spans="2:14" ht="17.25" thickBot="1">
      <c r="B6066" s="309">
        <v>38</v>
      </c>
      <c r="C6066" s="285" t="s">
        <v>23079</v>
      </c>
      <c r="D6066" s="309">
        <v>38</v>
      </c>
      <c r="E6066" s="412">
        <v>394</v>
      </c>
      <c r="F6066" s="409" t="s">
        <v>23262</v>
      </c>
      <c r="G6066" s="412">
        <v>394</v>
      </c>
      <c r="H6066" s="414">
        <v>15448</v>
      </c>
      <c r="I6066" s="401" t="s">
        <v>23272</v>
      </c>
      <c r="J6066" s="414">
        <v>15448</v>
      </c>
      <c r="K6066" s="309">
        <v>38</v>
      </c>
      <c r="L6066" s="412">
        <v>394</v>
      </c>
      <c r="M6066" s="414">
        <v>15448</v>
      </c>
      <c r="N6066" s="280" t="str">
        <f t="shared" si="94"/>
        <v>38 394 15448</v>
      </c>
    </row>
    <row r="6067" spans="2:14" ht="17.25" thickBot="1">
      <c r="B6067" s="309">
        <v>38</v>
      </c>
      <c r="C6067" s="285" t="s">
        <v>23079</v>
      </c>
      <c r="D6067" s="309">
        <v>38</v>
      </c>
      <c r="E6067" s="412">
        <v>394</v>
      </c>
      <c r="F6067" s="409" t="s">
        <v>23262</v>
      </c>
      <c r="G6067" s="412">
        <v>394</v>
      </c>
      <c r="H6067" s="414">
        <v>15451</v>
      </c>
      <c r="I6067" s="402" t="s">
        <v>18468</v>
      </c>
      <c r="J6067" s="414">
        <v>15451</v>
      </c>
      <c r="K6067" s="309">
        <v>38</v>
      </c>
      <c r="L6067" s="412">
        <v>394</v>
      </c>
      <c r="M6067" s="414">
        <v>15451</v>
      </c>
      <c r="N6067" s="280" t="str">
        <f t="shared" si="94"/>
        <v>38 394 15451</v>
      </c>
    </row>
    <row r="6068" spans="2:14" ht="17.25" thickBot="1">
      <c r="B6068" s="309">
        <v>38</v>
      </c>
      <c r="C6068" s="285" t="s">
        <v>23079</v>
      </c>
      <c r="D6068" s="309">
        <v>38</v>
      </c>
      <c r="E6068" s="412">
        <v>394</v>
      </c>
      <c r="F6068" s="409" t="s">
        <v>23262</v>
      </c>
      <c r="G6068" s="412">
        <v>394</v>
      </c>
      <c r="H6068" s="414">
        <v>15454</v>
      </c>
      <c r="I6068" s="401" t="s">
        <v>23273</v>
      </c>
      <c r="J6068" s="414">
        <v>15454</v>
      </c>
      <c r="K6068" s="309">
        <v>38</v>
      </c>
      <c r="L6068" s="412">
        <v>394</v>
      </c>
      <c r="M6068" s="414">
        <v>15454</v>
      </c>
      <c r="N6068" s="280" t="str">
        <f t="shared" si="94"/>
        <v>38 394 15454</v>
      </c>
    </row>
    <row r="6069" spans="2:14" ht="17.25" thickBot="1">
      <c r="B6069" s="309">
        <v>38</v>
      </c>
      <c r="C6069" s="285" t="s">
        <v>23079</v>
      </c>
      <c r="D6069" s="309">
        <v>38</v>
      </c>
      <c r="E6069" s="412">
        <v>394</v>
      </c>
      <c r="F6069" s="409" t="s">
        <v>23262</v>
      </c>
      <c r="G6069" s="412">
        <v>394</v>
      </c>
      <c r="H6069" s="414">
        <v>15457</v>
      </c>
      <c r="I6069" s="402" t="s">
        <v>23274</v>
      </c>
      <c r="J6069" s="414">
        <v>15457</v>
      </c>
      <c r="K6069" s="309">
        <v>38</v>
      </c>
      <c r="L6069" s="412">
        <v>394</v>
      </c>
      <c r="M6069" s="414">
        <v>15457</v>
      </c>
      <c r="N6069" s="280" t="str">
        <f t="shared" si="94"/>
        <v>38 394 15457</v>
      </c>
    </row>
    <row r="6070" spans="2:14" ht="17.25" thickBot="1">
      <c r="B6070" s="309">
        <v>38</v>
      </c>
      <c r="C6070" s="285" t="s">
        <v>23079</v>
      </c>
      <c r="D6070" s="309">
        <v>38</v>
      </c>
      <c r="E6070" s="412">
        <v>394</v>
      </c>
      <c r="F6070" s="409" t="s">
        <v>23262</v>
      </c>
      <c r="G6070" s="412">
        <v>394</v>
      </c>
      <c r="H6070" s="414">
        <v>15460</v>
      </c>
      <c r="I6070" s="401" t="s">
        <v>23275</v>
      </c>
      <c r="J6070" s="414">
        <v>15460</v>
      </c>
      <c r="K6070" s="309">
        <v>38</v>
      </c>
      <c r="L6070" s="412">
        <v>394</v>
      </c>
      <c r="M6070" s="414">
        <v>15460</v>
      </c>
      <c r="N6070" s="280" t="str">
        <f t="shared" si="94"/>
        <v>38 394 15460</v>
      </c>
    </row>
    <row r="6071" spans="2:14" ht="17.25" thickBot="1">
      <c r="B6071" s="309">
        <v>38</v>
      </c>
      <c r="C6071" s="285" t="s">
        <v>23079</v>
      </c>
      <c r="D6071" s="309">
        <v>38</v>
      </c>
      <c r="E6071" s="412">
        <v>394</v>
      </c>
      <c r="F6071" s="409" t="s">
        <v>23262</v>
      </c>
      <c r="G6071" s="412">
        <v>394</v>
      </c>
      <c r="H6071" s="414">
        <v>15463</v>
      </c>
      <c r="I6071" s="402" t="s">
        <v>23276</v>
      </c>
      <c r="J6071" s="414">
        <v>15463</v>
      </c>
      <c r="K6071" s="309">
        <v>38</v>
      </c>
      <c r="L6071" s="412">
        <v>394</v>
      </c>
      <c r="M6071" s="414">
        <v>15463</v>
      </c>
      <c r="N6071" s="280" t="str">
        <f t="shared" si="94"/>
        <v>38 394 15463</v>
      </c>
    </row>
    <row r="6072" spans="2:14" ht="17.25" thickBot="1">
      <c r="B6072" s="309">
        <v>38</v>
      </c>
      <c r="C6072" s="285" t="s">
        <v>23079</v>
      </c>
      <c r="D6072" s="309">
        <v>38</v>
      </c>
      <c r="E6072" s="412">
        <v>394</v>
      </c>
      <c r="F6072" s="409" t="s">
        <v>23262</v>
      </c>
      <c r="G6072" s="412">
        <v>394</v>
      </c>
      <c r="H6072" s="414">
        <v>15466</v>
      </c>
      <c r="I6072" s="401" t="s">
        <v>23277</v>
      </c>
      <c r="J6072" s="414">
        <v>15466</v>
      </c>
      <c r="K6072" s="309">
        <v>38</v>
      </c>
      <c r="L6072" s="412">
        <v>394</v>
      </c>
      <c r="M6072" s="414">
        <v>15466</v>
      </c>
      <c r="N6072" s="280" t="str">
        <f t="shared" si="94"/>
        <v>38 394 15466</v>
      </c>
    </row>
    <row r="6073" spans="2:14" ht="17.25" thickBot="1">
      <c r="B6073" s="309">
        <v>38</v>
      </c>
      <c r="C6073" s="285" t="s">
        <v>23079</v>
      </c>
      <c r="D6073" s="309">
        <v>38</v>
      </c>
      <c r="E6073" s="412">
        <v>394</v>
      </c>
      <c r="F6073" s="409" t="s">
        <v>23262</v>
      </c>
      <c r="G6073" s="412">
        <v>394</v>
      </c>
      <c r="H6073" s="414">
        <v>15469</v>
      </c>
      <c r="I6073" s="402" t="s">
        <v>23278</v>
      </c>
      <c r="J6073" s="414">
        <v>15469</v>
      </c>
      <c r="K6073" s="309">
        <v>38</v>
      </c>
      <c r="L6073" s="412">
        <v>394</v>
      </c>
      <c r="M6073" s="414">
        <v>15469</v>
      </c>
      <c r="N6073" s="280" t="str">
        <f t="shared" si="94"/>
        <v>38 394 15469</v>
      </c>
    </row>
    <row r="6074" spans="2:14" ht="17.25" thickBot="1">
      <c r="B6074" s="309">
        <v>38</v>
      </c>
      <c r="C6074" s="285" t="s">
        <v>23079</v>
      </c>
      <c r="D6074" s="309">
        <v>38</v>
      </c>
      <c r="E6074" s="412">
        <v>394</v>
      </c>
      <c r="F6074" s="409" t="s">
        <v>23262</v>
      </c>
      <c r="G6074" s="412">
        <v>394</v>
      </c>
      <c r="H6074" s="414">
        <v>15472</v>
      </c>
      <c r="I6074" s="401" t="s">
        <v>23279</v>
      </c>
      <c r="J6074" s="414">
        <v>15472</v>
      </c>
      <c r="K6074" s="309">
        <v>38</v>
      </c>
      <c r="L6074" s="412">
        <v>394</v>
      </c>
      <c r="M6074" s="414">
        <v>15472</v>
      </c>
      <c r="N6074" s="280" t="str">
        <f t="shared" si="94"/>
        <v>38 394 15472</v>
      </c>
    </row>
    <row r="6075" spans="2:14" ht="17.25" thickBot="1">
      <c r="B6075" s="309">
        <v>38</v>
      </c>
      <c r="C6075" s="285" t="s">
        <v>23079</v>
      </c>
      <c r="D6075" s="309">
        <v>38</v>
      </c>
      <c r="E6075" s="412">
        <v>394</v>
      </c>
      <c r="F6075" s="409" t="s">
        <v>23262</v>
      </c>
      <c r="G6075" s="412">
        <v>394</v>
      </c>
      <c r="H6075" s="414">
        <v>15475</v>
      </c>
      <c r="I6075" s="402" t="s">
        <v>23280</v>
      </c>
      <c r="J6075" s="414">
        <v>15475</v>
      </c>
      <c r="K6075" s="309">
        <v>38</v>
      </c>
      <c r="L6075" s="412">
        <v>394</v>
      </c>
      <c r="M6075" s="414">
        <v>15475</v>
      </c>
      <c r="N6075" s="280" t="str">
        <f t="shared" si="94"/>
        <v>38 394 15475</v>
      </c>
    </row>
    <row r="6076" spans="2:14" ht="17.25" thickBot="1">
      <c r="B6076" s="309">
        <v>38</v>
      </c>
      <c r="C6076" s="285" t="s">
        <v>23079</v>
      </c>
      <c r="D6076" s="309">
        <v>38</v>
      </c>
      <c r="E6076" s="412">
        <v>394</v>
      </c>
      <c r="F6076" s="409" t="s">
        <v>23262</v>
      </c>
      <c r="G6076" s="412">
        <v>394</v>
      </c>
      <c r="H6076" s="414">
        <v>15478</v>
      </c>
      <c r="I6076" s="401" t="s">
        <v>23281</v>
      </c>
      <c r="J6076" s="414">
        <v>15478</v>
      </c>
      <c r="K6076" s="309">
        <v>38</v>
      </c>
      <c r="L6076" s="412">
        <v>394</v>
      </c>
      <c r="M6076" s="414">
        <v>15478</v>
      </c>
      <c r="N6076" s="280" t="str">
        <f t="shared" si="94"/>
        <v>38 394 15478</v>
      </c>
    </row>
    <row r="6077" spans="2:14" ht="17.25" thickBot="1">
      <c r="B6077" s="309">
        <v>38</v>
      </c>
      <c r="C6077" s="285" t="s">
        <v>23079</v>
      </c>
      <c r="D6077" s="309">
        <v>38</v>
      </c>
      <c r="E6077" s="410">
        <v>395</v>
      </c>
      <c r="F6077" s="407" t="s">
        <v>7892</v>
      </c>
      <c r="G6077" s="410">
        <v>395</v>
      </c>
      <c r="H6077" s="414">
        <v>15481</v>
      </c>
      <c r="I6077" s="403" t="s">
        <v>23282</v>
      </c>
      <c r="J6077" s="414">
        <v>15481</v>
      </c>
      <c r="K6077" s="309">
        <v>38</v>
      </c>
      <c r="L6077" s="410">
        <v>395</v>
      </c>
      <c r="M6077" s="414">
        <v>15481</v>
      </c>
      <c r="N6077" s="280" t="str">
        <f t="shared" si="94"/>
        <v>38 395 15481</v>
      </c>
    </row>
    <row r="6078" spans="2:14" ht="17.25" thickBot="1">
      <c r="B6078" s="309">
        <v>38</v>
      </c>
      <c r="C6078" s="285" t="s">
        <v>23079</v>
      </c>
      <c r="D6078" s="309">
        <v>38</v>
      </c>
      <c r="E6078" s="410">
        <v>395</v>
      </c>
      <c r="F6078" s="407" t="s">
        <v>7892</v>
      </c>
      <c r="G6078" s="410">
        <v>395</v>
      </c>
      <c r="H6078" s="414">
        <v>15484</v>
      </c>
      <c r="I6078" s="406" t="s">
        <v>23283</v>
      </c>
      <c r="J6078" s="414">
        <v>15484</v>
      </c>
      <c r="K6078" s="309">
        <v>38</v>
      </c>
      <c r="L6078" s="410">
        <v>395</v>
      </c>
      <c r="M6078" s="414">
        <v>15484</v>
      </c>
      <c r="N6078" s="280" t="str">
        <f t="shared" si="94"/>
        <v>38 395 15484</v>
      </c>
    </row>
    <row r="6079" spans="2:14" ht="17.25" thickBot="1">
      <c r="B6079" s="309">
        <v>38</v>
      </c>
      <c r="C6079" s="285" t="s">
        <v>23079</v>
      </c>
      <c r="D6079" s="309">
        <v>38</v>
      </c>
      <c r="E6079" s="410">
        <v>395</v>
      </c>
      <c r="F6079" s="407" t="s">
        <v>7892</v>
      </c>
      <c r="G6079" s="410">
        <v>395</v>
      </c>
      <c r="H6079" s="414">
        <v>15487</v>
      </c>
      <c r="I6079" s="403" t="s">
        <v>23284</v>
      </c>
      <c r="J6079" s="414">
        <v>15487</v>
      </c>
      <c r="K6079" s="309">
        <v>38</v>
      </c>
      <c r="L6079" s="410">
        <v>395</v>
      </c>
      <c r="M6079" s="414">
        <v>15487</v>
      </c>
      <c r="N6079" s="280" t="str">
        <f t="shared" si="94"/>
        <v>38 395 15487</v>
      </c>
    </row>
    <row r="6080" spans="2:14" ht="17.25" thickBot="1">
      <c r="B6080" s="309">
        <v>38</v>
      </c>
      <c r="C6080" s="285" t="s">
        <v>23079</v>
      </c>
      <c r="D6080" s="309">
        <v>38</v>
      </c>
      <c r="E6080" s="410">
        <v>395</v>
      </c>
      <c r="F6080" s="407" t="s">
        <v>7892</v>
      </c>
      <c r="G6080" s="410">
        <v>395</v>
      </c>
      <c r="H6080" s="414">
        <v>15490</v>
      </c>
      <c r="I6080" s="406" t="s">
        <v>23285</v>
      </c>
      <c r="J6080" s="414">
        <v>15490</v>
      </c>
      <c r="K6080" s="309">
        <v>38</v>
      </c>
      <c r="L6080" s="410">
        <v>395</v>
      </c>
      <c r="M6080" s="414">
        <v>15490</v>
      </c>
      <c r="N6080" s="280" t="str">
        <f t="shared" si="94"/>
        <v>38 395 15490</v>
      </c>
    </row>
    <row r="6081" spans="2:14" ht="17.25" thickBot="1">
      <c r="B6081" s="309">
        <v>38</v>
      </c>
      <c r="C6081" s="285" t="s">
        <v>23079</v>
      </c>
      <c r="D6081" s="309">
        <v>38</v>
      </c>
      <c r="E6081" s="410">
        <v>395</v>
      </c>
      <c r="F6081" s="407" t="s">
        <v>7892</v>
      </c>
      <c r="G6081" s="410">
        <v>395</v>
      </c>
      <c r="H6081" s="414">
        <v>15493</v>
      </c>
      <c r="I6081" s="403" t="s">
        <v>23286</v>
      </c>
      <c r="J6081" s="414">
        <v>15493</v>
      </c>
      <c r="K6081" s="309">
        <v>38</v>
      </c>
      <c r="L6081" s="410">
        <v>395</v>
      </c>
      <c r="M6081" s="414">
        <v>15493</v>
      </c>
      <c r="N6081" s="280" t="str">
        <f t="shared" si="94"/>
        <v>38 395 15493</v>
      </c>
    </row>
    <row r="6082" spans="2:14" ht="17.25" thickBot="1">
      <c r="B6082" s="309">
        <v>38</v>
      </c>
      <c r="C6082" s="285" t="s">
        <v>23079</v>
      </c>
      <c r="D6082" s="309">
        <v>38</v>
      </c>
      <c r="E6082" s="410">
        <v>395</v>
      </c>
      <c r="F6082" s="407" t="s">
        <v>7892</v>
      </c>
      <c r="G6082" s="410">
        <v>395</v>
      </c>
      <c r="H6082" s="414">
        <v>15496</v>
      </c>
      <c r="I6082" s="406" t="s">
        <v>18833</v>
      </c>
      <c r="J6082" s="414">
        <v>15496</v>
      </c>
      <c r="K6082" s="309">
        <v>38</v>
      </c>
      <c r="L6082" s="410">
        <v>395</v>
      </c>
      <c r="M6082" s="414">
        <v>15496</v>
      </c>
      <c r="N6082" s="280" t="str">
        <f t="shared" si="94"/>
        <v>38 395 15496</v>
      </c>
    </row>
    <row r="6083" spans="2:14" ht="17.25" thickBot="1">
      <c r="B6083" s="309">
        <v>38</v>
      </c>
      <c r="C6083" s="285" t="s">
        <v>23079</v>
      </c>
      <c r="D6083" s="309">
        <v>38</v>
      </c>
      <c r="E6083" s="410">
        <v>395</v>
      </c>
      <c r="F6083" s="407" t="s">
        <v>7892</v>
      </c>
      <c r="G6083" s="410">
        <v>395</v>
      </c>
      <c r="H6083" s="414">
        <v>15499</v>
      </c>
      <c r="I6083" s="403" t="s">
        <v>19758</v>
      </c>
      <c r="J6083" s="414">
        <v>15499</v>
      </c>
      <c r="K6083" s="309">
        <v>38</v>
      </c>
      <c r="L6083" s="410">
        <v>395</v>
      </c>
      <c r="M6083" s="414">
        <v>15499</v>
      </c>
      <c r="N6083" s="280" t="str">
        <f t="shared" si="94"/>
        <v>38 395 15499</v>
      </c>
    </row>
    <row r="6084" spans="2:14" ht="17.25" thickBot="1">
      <c r="B6084" s="309">
        <v>38</v>
      </c>
      <c r="C6084" s="285" t="s">
        <v>23079</v>
      </c>
      <c r="D6084" s="309">
        <v>38</v>
      </c>
      <c r="E6084" s="410">
        <v>395</v>
      </c>
      <c r="F6084" s="407" t="s">
        <v>7892</v>
      </c>
      <c r="G6084" s="410">
        <v>395</v>
      </c>
      <c r="H6084" s="414">
        <v>15502</v>
      </c>
      <c r="I6084" s="406" t="s">
        <v>23287</v>
      </c>
      <c r="J6084" s="414">
        <v>15502</v>
      </c>
      <c r="K6084" s="309">
        <v>38</v>
      </c>
      <c r="L6084" s="410">
        <v>395</v>
      </c>
      <c r="M6084" s="414">
        <v>15502</v>
      </c>
      <c r="N6084" s="280" t="str">
        <f t="shared" ref="N6084:N6147" si="95">K6084&amp;" "&amp;L6084&amp;" "&amp;M6084</f>
        <v>38 395 15502</v>
      </c>
    </row>
    <row r="6085" spans="2:14" ht="17.25" thickBot="1">
      <c r="B6085" s="309">
        <v>38</v>
      </c>
      <c r="C6085" s="285" t="s">
        <v>23079</v>
      </c>
      <c r="D6085" s="309">
        <v>38</v>
      </c>
      <c r="E6085" s="410">
        <v>395</v>
      </c>
      <c r="F6085" s="407" t="s">
        <v>7892</v>
      </c>
      <c r="G6085" s="410">
        <v>395</v>
      </c>
      <c r="H6085" s="414">
        <v>15505</v>
      </c>
      <c r="I6085" s="403" t="s">
        <v>23288</v>
      </c>
      <c r="J6085" s="414">
        <v>15505</v>
      </c>
      <c r="K6085" s="309">
        <v>38</v>
      </c>
      <c r="L6085" s="410">
        <v>395</v>
      </c>
      <c r="M6085" s="414">
        <v>15505</v>
      </c>
      <c r="N6085" s="280" t="str">
        <f t="shared" si="95"/>
        <v>38 395 15505</v>
      </c>
    </row>
    <row r="6086" spans="2:14" ht="17.25" thickBot="1">
      <c r="B6086" s="309">
        <v>38</v>
      </c>
      <c r="C6086" s="285" t="s">
        <v>23079</v>
      </c>
      <c r="D6086" s="309">
        <v>38</v>
      </c>
      <c r="E6086" s="410">
        <v>395</v>
      </c>
      <c r="F6086" s="407" t="s">
        <v>7892</v>
      </c>
      <c r="G6086" s="410">
        <v>395</v>
      </c>
      <c r="H6086" s="414">
        <v>15508</v>
      </c>
      <c r="I6086" s="406" t="s">
        <v>20908</v>
      </c>
      <c r="J6086" s="414">
        <v>15508</v>
      </c>
      <c r="K6086" s="309">
        <v>38</v>
      </c>
      <c r="L6086" s="410">
        <v>395</v>
      </c>
      <c r="M6086" s="414">
        <v>15508</v>
      </c>
      <c r="N6086" s="280" t="str">
        <f t="shared" si="95"/>
        <v>38 395 15508</v>
      </c>
    </row>
    <row r="6087" spans="2:14" ht="17.25" thickBot="1">
      <c r="B6087" s="309">
        <v>38</v>
      </c>
      <c r="C6087" s="285" t="s">
        <v>23079</v>
      </c>
      <c r="D6087" s="309">
        <v>38</v>
      </c>
      <c r="E6087" s="410">
        <v>395</v>
      </c>
      <c r="F6087" s="407" t="s">
        <v>7892</v>
      </c>
      <c r="G6087" s="410">
        <v>395</v>
      </c>
      <c r="H6087" s="414">
        <v>15511</v>
      </c>
      <c r="I6087" s="403" t="s">
        <v>19194</v>
      </c>
      <c r="J6087" s="414">
        <v>15511</v>
      </c>
      <c r="K6087" s="309">
        <v>38</v>
      </c>
      <c r="L6087" s="410">
        <v>395</v>
      </c>
      <c r="M6087" s="414">
        <v>15511</v>
      </c>
      <c r="N6087" s="280" t="str">
        <f t="shared" si="95"/>
        <v>38 395 15511</v>
      </c>
    </row>
    <row r="6088" spans="2:14" ht="17.25" thickBot="1">
      <c r="B6088" s="309">
        <v>38</v>
      </c>
      <c r="C6088" s="285" t="s">
        <v>23079</v>
      </c>
      <c r="D6088" s="309">
        <v>38</v>
      </c>
      <c r="E6088" s="410">
        <v>395</v>
      </c>
      <c r="F6088" s="407" t="s">
        <v>7892</v>
      </c>
      <c r="G6088" s="410">
        <v>395</v>
      </c>
      <c r="H6088" s="414">
        <v>15514</v>
      </c>
      <c r="I6088" s="406" t="s">
        <v>18835</v>
      </c>
      <c r="J6088" s="414">
        <v>15514</v>
      </c>
      <c r="K6088" s="309">
        <v>38</v>
      </c>
      <c r="L6088" s="410">
        <v>395</v>
      </c>
      <c r="M6088" s="414">
        <v>15514</v>
      </c>
      <c r="N6088" s="280" t="str">
        <f t="shared" si="95"/>
        <v>38 395 15514</v>
      </c>
    </row>
    <row r="6089" spans="2:14" ht="17.25" thickBot="1">
      <c r="B6089" s="309">
        <v>38</v>
      </c>
      <c r="C6089" s="285" t="s">
        <v>23079</v>
      </c>
      <c r="D6089" s="309">
        <v>38</v>
      </c>
      <c r="E6089" s="410">
        <v>395</v>
      </c>
      <c r="F6089" s="407" t="s">
        <v>7892</v>
      </c>
      <c r="G6089" s="410">
        <v>395</v>
      </c>
      <c r="H6089" s="414">
        <v>15517</v>
      </c>
      <c r="I6089" s="403" t="s">
        <v>18836</v>
      </c>
      <c r="J6089" s="414">
        <v>15517</v>
      </c>
      <c r="K6089" s="309">
        <v>38</v>
      </c>
      <c r="L6089" s="410">
        <v>395</v>
      </c>
      <c r="M6089" s="414">
        <v>15517</v>
      </c>
      <c r="N6089" s="280" t="str">
        <f t="shared" si="95"/>
        <v>38 395 15517</v>
      </c>
    </row>
    <row r="6090" spans="2:14" ht="17.25" thickBot="1">
      <c r="B6090" s="309">
        <v>38</v>
      </c>
      <c r="C6090" s="285" t="s">
        <v>23079</v>
      </c>
      <c r="D6090" s="309">
        <v>38</v>
      </c>
      <c r="E6090" s="410">
        <v>395</v>
      </c>
      <c r="F6090" s="407" t="s">
        <v>7892</v>
      </c>
      <c r="G6090" s="410">
        <v>395</v>
      </c>
      <c r="H6090" s="414">
        <v>15520</v>
      </c>
      <c r="I6090" s="406" t="s">
        <v>23289</v>
      </c>
      <c r="J6090" s="414">
        <v>15520</v>
      </c>
      <c r="K6090" s="309">
        <v>38</v>
      </c>
      <c r="L6090" s="410">
        <v>395</v>
      </c>
      <c r="M6090" s="414">
        <v>15520</v>
      </c>
      <c r="N6090" s="280" t="str">
        <f t="shared" si="95"/>
        <v>38 395 15520</v>
      </c>
    </row>
    <row r="6091" spans="2:14" ht="17.25" thickBot="1">
      <c r="B6091" s="309">
        <v>38</v>
      </c>
      <c r="C6091" s="285" t="s">
        <v>23079</v>
      </c>
      <c r="D6091" s="309">
        <v>38</v>
      </c>
      <c r="E6091" s="410">
        <v>395</v>
      </c>
      <c r="F6091" s="407" t="s">
        <v>7892</v>
      </c>
      <c r="G6091" s="410">
        <v>395</v>
      </c>
      <c r="H6091" s="414">
        <v>15523</v>
      </c>
      <c r="I6091" s="403" t="s">
        <v>23290</v>
      </c>
      <c r="J6091" s="414">
        <v>15523</v>
      </c>
      <c r="K6091" s="309">
        <v>38</v>
      </c>
      <c r="L6091" s="410">
        <v>395</v>
      </c>
      <c r="M6091" s="414">
        <v>15523</v>
      </c>
      <c r="N6091" s="280" t="str">
        <f t="shared" si="95"/>
        <v>38 395 15523</v>
      </c>
    </row>
    <row r="6092" spans="2:14" ht="17.25" thickBot="1">
      <c r="B6092" s="309">
        <v>38</v>
      </c>
      <c r="C6092" s="285" t="s">
        <v>23079</v>
      </c>
      <c r="D6092" s="309">
        <v>38</v>
      </c>
      <c r="E6092" s="410">
        <v>395</v>
      </c>
      <c r="F6092" s="407" t="s">
        <v>7892</v>
      </c>
      <c r="G6092" s="410">
        <v>395</v>
      </c>
      <c r="H6092" s="414">
        <v>15526</v>
      </c>
      <c r="I6092" s="406" t="s">
        <v>19009</v>
      </c>
      <c r="J6092" s="414">
        <v>15526</v>
      </c>
      <c r="K6092" s="309">
        <v>38</v>
      </c>
      <c r="L6092" s="410">
        <v>395</v>
      </c>
      <c r="M6092" s="414">
        <v>15526</v>
      </c>
      <c r="N6092" s="280" t="str">
        <f t="shared" si="95"/>
        <v>38 395 15526</v>
      </c>
    </row>
    <row r="6093" spans="2:14" ht="17.25" thickBot="1">
      <c r="B6093" s="309">
        <v>38</v>
      </c>
      <c r="C6093" s="285" t="s">
        <v>23079</v>
      </c>
      <c r="D6093" s="309">
        <v>38</v>
      </c>
      <c r="E6093" s="410">
        <v>395</v>
      </c>
      <c r="F6093" s="407" t="s">
        <v>7892</v>
      </c>
      <c r="G6093" s="410">
        <v>395</v>
      </c>
      <c r="H6093" s="414">
        <v>15529</v>
      </c>
      <c r="I6093" s="403" t="s">
        <v>19979</v>
      </c>
      <c r="J6093" s="414">
        <v>15529</v>
      </c>
      <c r="K6093" s="309">
        <v>38</v>
      </c>
      <c r="L6093" s="410">
        <v>395</v>
      </c>
      <c r="M6093" s="414">
        <v>15529</v>
      </c>
      <c r="N6093" s="280" t="str">
        <f t="shared" si="95"/>
        <v>38 395 15529</v>
      </c>
    </row>
    <row r="6094" spans="2:14" ht="17.25" thickBot="1">
      <c r="B6094" s="309">
        <v>38</v>
      </c>
      <c r="C6094" s="285" t="s">
        <v>23079</v>
      </c>
      <c r="D6094" s="309">
        <v>38</v>
      </c>
      <c r="E6094" s="410">
        <v>395</v>
      </c>
      <c r="F6094" s="407" t="s">
        <v>7892</v>
      </c>
      <c r="G6094" s="410">
        <v>395</v>
      </c>
      <c r="H6094" s="414">
        <v>15532</v>
      </c>
      <c r="I6094" s="406" t="s">
        <v>19151</v>
      </c>
      <c r="J6094" s="414">
        <v>15532</v>
      </c>
      <c r="K6094" s="309">
        <v>38</v>
      </c>
      <c r="L6094" s="410">
        <v>395</v>
      </c>
      <c r="M6094" s="414">
        <v>15532</v>
      </c>
      <c r="N6094" s="280" t="str">
        <f t="shared" si="95"/>
        <v>38 395 15532</v>
      </c>
    </row>
    <row r="6095" spans="2:14" ht="17.25" thickBot="1">
      <c r="B6095" s="309">
        <v>38</v>
      </c>
      <c r="C6095" s="285" t="s">
        <v>23079</v>
      </c>
      <c r="D6095" s="309">
        <v>38</v>
      </c>
      <c r="E6095" s="410">
        <v>395</v>
      </c>
      <c r="F6095" s="407" t="s">
        <v>7892</v>
      </c>
      <c r="G6095" s="410">
        <v>395</v>
      </c>
      <c r="H6095" s="414">
        <v>15535</v>
      </c>
      <c r="I6095" s="403" t="s">
        <v>18837</v>
      </c>
      <c r="J6095" s="414">
        <v>15535</v>
      </c>
      <c r="K6095" s="309">
        <v>38</v>
      </c>
      <c r="L6095" s="410">
        <v>395</v>
      </c>
      <c r="M6095" s="414">
        <v>15535</v>
      </c>
      <c r="N6095" s="280" t="str">
        <f t="shared" si="95"/>
        <v>38 395 15535</v>
      </c>
    </row>
    <row r="6096" spans="2:14" ht="17.25" thickBot="1">
      <c r="B6096" s="309">
        <v>38</v>
      </c>
      <c r="C6096" s="285" t="s">
        <v>23079</v>
      </c>
      <c r="D6096" s="309">
        <v>38</v>
      </c>
      <c r="E6096" s="410">
        <v>395</v>
      </c>
      <c r="F6096" s="407" t="s">
        <v>7892</v>
      </c>
      <c r="G6096" s="410">
        <v>395</v>
      </c>
      <c r="H6096" s="414">
        <v>15538</v>
      </c>
      <c r="I6096" s="406" t="s">
        <v>23291</v>
      </c>
      <c r="J6096" s="414">
        <v>15538</v>
      </c>
      <c r="K6096" s="309">
        <v>38</v>
      </c>
      <c r="L6096" s="410">
        <v>395</v>
      </c>
      <c r="M6096" s="414">
        <v>15538</v>
      </c>
      <c r="N6096" s="280" t="str">
        <f t="shared" si="95"/>
        <v>38 395 15538</v>
      </c>
    </row>
    <row r="6097" spans="2:14" ht="17.25" thickBot="1">
      <c r="B6097" s="309">
        <v>38</v>
      </c>
      <c r="C6097" s="285" t="s">
        <v>23079</v>
      </c>
      <c r="D6097" s="309">
        <v>38</v>
      </c>
      <c r="E6097" s="410">
        <v>395</v>
      </c>
      <c r="F6097" s="407" t="s">
        <v>7892</v>
      </c>
      <c r="G6097" s="410">
        <v>395</v>
      </c>
      <c r="H6097" s="414">
        <v>15541</v>
      </c>
      <c r="I6097" s="403" t="s">
        <v>23292</v>
      </c>
      <c r="J6097" s="414">
        <v>15541</v>
      </c>
      <c r="K6097" s="309">
        <v>38</v>
      </c>
      <c r="L6097" s="410">
        <v>395</v>
      </c>
      <c r="M6097" s="414">
        <v>15541</v>
      </c>
      <c r="N6097" s="280" t="str">
        <f t="shared" si="95"/>
        <v>38 395 15541</v>
      </c>
    </row>
    <row r="6098" spans="2:14" ht="17.25" thickBot="1">
      <c r="B6098" s="309">
        <v>38</v>
      </c>
      <c r="C6098" s="285" t="s">
        <v>23079</v>
      </c>
      <c r="D6098" s="309">
        <v>38</v>
      </c>
      <c r="E6098" s="410">
        <v>395</v>
      </c>
      <c r="F6098" s="407" t="s">
        <v>7892</v>
      </c>
      <c r="G6098" s="410">
        <v>395</v>
      </c>
      <c r="H6098" s="414">
        <v>15544</v>
      </c>
      <c r="I6098" s="406" t="s">
        <v>23293</v>
      </c>
      <c r="J6098" s="414">
        <v>15544</v>
      </c>
      <c r="K6098" s="309">
        <v>38</v>
      </c>
      <c r="L6098" s="410">
        <v>395</v>
      </c>
      <c r="M6098" s="414">
        <v>15544</v>
      </c>
      <c r="N6098" s="280" t="str">
        <f t="shared" si="95"/>
        <v>38 395 15544</v>
      </c>
    </row>
    <row r="6099" spans="2:14" ht="17.25" thickBot="1">
      <c r="B6099" s="309">
        <v>38</v>
      </c>
      <c r="C6099" s="285" t="s">
        <v>23079</v>
      </c>
      <c r="D6099" s="309">
        <v>38</v>
      </c>
      <c r="E6099" s="410">
        <v>395</v>
      </c>
      <c r="F6099" s="407" t="s">
        <v>7892</v>
      </c>
      <c r="G6099" s="410">
        <v>395</v>
      </c>
      <c r="H6099" s="414">
        <v>15547</v>
      </c>
      <c r="I6099" s="403" t="s">
        <v>23294</v>
      </c>
      <c r="J6099" s="414">
        <v>15547</v>
      </c>
      <c r="K6099" s="309">
        <v>38</v>
      </c>
      <c r="L6099" s="410">
        <v>395</v>
      </c>
      <c r="M6099" s="414">
        <v>15547</v>
      </c>
      <c r="N6099" s="280" t="str">
        <f t="shared" si="95"/>
        <v>38 395 15547</v>
      </c>
    </row>
    <row r="6100" spans="2:14" ht="17.25" thickBot="1">
      <c r="B6100" s="309">
        <v>38</v>
      </c>
      <c r="C6100" s="285" t="s">
        <v>23079</v>
      </c>
      <c r="D6100" s="309">
        <v>38</v>
      </c>
      <c r="E6100" s="410">
        <v>395</v>
      </c>
      <c r="F6100" s="407" t="s">
        <v>7892</v>
      </c>
      <c r="G6100" s="410">
        <v>395</v>
      </c>
      <c r="H6100" s="414">
        <v>15550</v>
      </c>
      <c r="I6100" s="406" t="s">
        <v>18841</v>
      </c>
      <c r="J6100" s="414">
        <v>15550</v>
      </c>
      <c r="K6100" s="309">
        <v>38</v>
      </c>
      <c r="L6100" s="410">
        <v>395</v>
      </c>
      <c r="M6100" s="414">
        <v>15550</v>
      </c>
      <c r="N6100" s="280" t="str">
        <f t="shared" si="95"/>
        <v>38 395 15550</v>
      </c>
    </row>
    <row r="6101" spans="2:14" ht="17.25" thickBot="1">
      <c r="B6101" s="309">
        <v>38</v>
      </c>
      <c r="C6101" s="285" t="s">
        <v>23079</v>
      </c>
      <c r="D6101" s="309">
        <v>38</v>
      </c>
      <c r="E6101" s="410">
        <v>395</v>
      </c>
      <c r="F6101" s="407" t="s">
        <v>7892</v>
      </c>
      <c r="G6101" s="410">
        <v>395</v>
      </c>
      <c r="H6101" s="414">
        <v>15553</v>
      </c>
      <c r="I6101" s="403" t="s">
        <v>23295</v>
      </c>
      <c r="J6101" s="414">
        <v>15553</v>
      </c>
      <c r="K6101" s="309">
        <v>38</v>
      </c>
      <c r="L6101" s="410">
        <v>395</v>
      </c>
      <c r="M6101" s="414">
        <v>15553</v>
      </c>
      <c r="N6101" s="280" t="str">
        <f t="shared" si="95"/>
        <v>38 395 15553</v>
      </c>
    </row>
    <row r="6102" spans="2:14" ht="17.25" thickBot="1">
      <c r="B6102" s="309">
        <v>38</v>
      </c>
      <c r="C6102" s="285" t="s">
        <v>23079</v>
      </c>
      <c r="D6102" s="309">
        <v>38</v>
      </c>
      <c r="E6102" s="410">
        <v>395</v>
      </c>
      <c r="F6102" s="407" t="s">
        <v>7892</v>
      </c>
      <c r="G6102" s="410">
        <v>395</v>
      </c>
      <c r="H6102" s="414">
        <v>15556</v>
      </c>
      <c r="I6102" s="406" t="s">
        <v>23296</v>
      </c>
      <c r="J6102" s="414">
        <v>15556</v>
      </c>
      <c r="K6102" s="309">
        <v>38</v>
      </c>
      <c r="L6102" s="410">
        <v>395</v>
      </c>
      <c r="M6102" s="414">
        <v>15556</v>
      </c>
      <c r="N6102" s="280" t="str">
        <f t="shared" si="95"/>
        <v>38 395 15556</v>
      </c>
    </row>
    <row r="6103" spans="2:14" ht="17.25" thickBot="1">
      <c r="B6103" s="309">
        <v>38</v>
      </c>
      <c r="C6103" s="285" t="s">
        <v>23079</v>
      </c>
      <c r="D6103" s="309">
        <v>38</v>
      </c>
      <c r="E6103" s="410">
        <v>395</v>
      </c>
      <c r="F6103" s="407" t="s">
        <v>7892</v>
      </c>
      <c r="G6103" s="410">
        <v>395</v>
      </c>
      <c r="H6103" s="414">
        <v>15559</v>
      </c>
      <c r="I6103" s="403" t="s">
        <v>23297</v>
      </c>
      <c r="J6103" s="414">
        <v>15559</v>
      </c>
      <c r="K6103" s="309">
        <v>38</v>
      </c>
      <c r="L6103" s="410">
        <v>395</v>
      </c>
      <c r="M6103" s="414">
        <v>15559</v>
      </c>
      <c r="N6103" s="280" t="str">
        <f t="shared" si="95"/>
        <v>38 395 15559</v>
      </c>
    </row>
    <row r="6104" spans="2:14" ht="17.25" thickBot="1">
      <c r="B6104" s="309">
        <v>38</v>
      </c>
      <c r="C6104" s="285" t="s">
        <v>23079</v>
      </c>
      <c r="D6104" s="309">
        <v>38</v>
      </c>
      <c r="E6104" s="410">
        <v>395</v>
      </c>
      <c r="F6104" s="407" t="s">
        <v>7892</v>
      </c>
      <c r="G6104" s="410">
        <v>395</v>
      </c>
      <c r="H6104" s="414">
        <v>15562</v>
      </c>
      <c r="I6104" s="406" t="s">
        <v>23298</v>
      </c>
      <c r="J6104" s="414">
        <v>15562</v>
      </c>
      <c r="K6104" s="309">
        <v>38</v>
      </c>
      <c r="L6104" s="410">
        <v>395</v>
      </c>
      <c r="M6104" s="414">
        <v>15562</v>
      </c>
      <c r="N6104" s="280" t="str">
        <f t="shared" si="95"/>
        <v>38 395 15562</v>
      </c>
    </row>
    <row r="6105" spans="2:14" ht="17.25" thickBot="1">
      <c r="B6105" s="309">
        <v>38</v>
      </c>
      <c r="C6105" s="285" t="s">
        <v>23079</v>
      </c>
      <c r="D6105" s="309">
        <v>38</v>
      </c>
      <c r="E6105" s="410">
        <v>395</v>
      </c>
      <c r="F6105" s="407" t="s">
        <v>7892</v>
      </c>
      <c r="G6105" s="410">
        <v>395</v>
      </c>
      <c r="H6105" s="414">
        <v>15565</v>
      </c>
      <c r="I6105" s="403" t="s">
        <v>22920</v>
      </c>
      <c r="J6105" s="414">
        <v>15565</v>
      </c>
      <c r="K6105" s="309">
        <v>38</v>
      </c>
      <c r="L6105" s="410">
        <v>395</v>
      </c>
      <c r="M6105" s="414">
        <v>15565</v>
      </c>
      <c r="N6105" s="280" t="str">
        <f t="shared" si="95"/>
        <v>38 395 15565</v>
      </c>
    </row>
    <row r="6106" spans="2:14" ht="17.25" thickBot="1">
      <c r="B6106" s="309">
        <v>38</v>
      </c>
      <c r="C6106" s="285" t="s">
        <v>23079</v>
      </c>
      <c r="D6106" s="309">
        <v>38</v>
      </c>
      <c r="E6106" s="410">
        <v>395</v>
      </c>
      <c r="F6106" s="407" t="s">
        <v>7892</v>
      </c>
      <c r="G6106" s="410">
        <v>395</v>
      </c>
      <c r="H6106" s="414">
        <v>15568</v>
      </c>
      <c r="I6106" s="406" t="s">
        <v>23299</v>
      </c>
      <c r="J6106" s="414">
        <v>15568</v>
      </c>
      <c r="K6106" s="309">
        <v>38</v>
      </c>
      <c r="L6106" s="410">
        <v>395</v>
      </c>
      <c r="M6106" s="414">
        <v>15568</v>
      </c>
      <c r="N6106" s="280" t="str">
        <f t="shared" si="95"/>
        <v>38 395 15568</v>
      </c>
    </row>
    <row r="6107" spans="2:14" ht="17.25" thickBot="1">
      <c r="B6107" s="309">
        <v>38</v>
      </c>
      <c r="C6107" s="285" t="s">
        <v>23079</v>
      </c>
      <c r="D6107" s="309">
        <v>38</v>
      </c>
      <c r="E6107" s="410">
        <v>395</v>
      </c>
      <c r="F6107" s="407" t="s">
        <v>7892</v>
      </c>
      <c r="G6107" s="410">
        <v>395</v>
      </c>
      <c r="H6107" s="414">
        <v>15571</v>
      </c>
      <c r="I6107" s="403" t="s">
        <v>22094</v>
      </c>
      <c r="J6107" s="414">
        <v>15571</v>
      </c>
      <c r="K6107" s="309">
        <v>38</v>
      </c>
      <c r="L6107" s="410">
        <v>395</v>
      </c>
      <c r="M6107" s="414">
        <v>15571</v>
      </c>
      <c r="N6107" s="280" t="str">
        <f t="shared" si="95"/>
        <v>38 395 15571</v>
      </c>
    </row>
    <row r="6108" spans="2:14" ht="17.25" thickBot="1">
      <c r="B6108" s="309">
        <v>38</v>
      </c>
      <c r="C6108" s="285" t="s">
        <v>23079</v>
      </c>
      <c r="D6108" s="309">
        <v>38</v>
      </c>
      <c r="E6108" s="410">
        <v>395</v>
      </c>
      <c r="F6108" s="407" t="s">
        <v>7892</v>
      </c>
      <c r="G6108" s="410">
        <v>395</v>
      </c>
      <c r="H6108" s="414">
        <v>15574</v>
      </c>
      <c r="I6108" s="406" t="s">
        <v>23300</v>
      </c>
      <c r="J6108" s="414">
        <v>15574</v>
      </c>
      <c r="K6108" s="309">
        <v>38</v>
      </c>
      <c r="L6108" s="410">
        <v>395</v>
      </c>
      <c r="M6108" s="414">
        <v>15574</v>
      </c>
      <c r="N6108" s="280" t="str">
        <f t="shared" si="95"/>
        <v>38 395 15574</v>
      </c>
    </row>
    <row r="6109" spans="2:14" ht="17.25" thickBot="1">
      <c r="B6109" s="309">
        <v>38</v>
      </c>
      <c r="C6109" s="285" t="s">
        <v>23079</v>
      </c>
      <c r="D6109" s="309">
        <v>38</v>
      </c>
      <c r="E6109" s="410">
        <v>395</v>
      </c>
      <c r="F6109" s="407" t="s">
        <v>7892</v>
      </c>
      <c r="G6109" s="410">
        <v>395</v>
      </c>
      <c r="H6109" s="414">
        <v>15577</v>
      </c>
      <c r="I6109" s="403" t="s">
        <v>19384</v>
      </c>
      <c r="J6109" s="414">
        <v>15577</v>
      </c>
      <c r="K6109" s="309">
        <v>38</v>
      </c>
      <c r="L6109" s="410">
        <v>395</v>
      </c>
      <c r="M6109" s="414">
        <v>15577</v>
      </c>
      <c r="N6109" s="280" t="str">
        <f t="shared" si="95"/>
        <v>38 395 15577</v>
      </c>
    </row>
    <row r="6110" spans="2:14" ht="17.25" thickBot="1">
      <c r="B6110" s="309">
        <v>38</v>
      </c>
      <c r="C6110" s="285" t="s">
        <v>23079</v>
      </c>
      <c r="D6110" s="309">
        <v>38</v>
      </c>
      <c r="E6110" s="410">
        <v>395</v>
      </c>
      <c r="F6110" s="407" t="s">
        <v>7892</v>
      </c>
      <c r="G6110" s="410">
        <v>395</v>
      </c>
      <c r="H6110" s="414">
        <v>15580</v>
      </c>
      <c r="I6110" s="406" t="s">
        <v>23301</v>
      </c>
      <c r="J6110" s="414">
        <v>15580</v>
      </c>
      <c r="K6110" s="309">
        <v>38</v>
      </c>
      <c r="L6110" s="410">
        <v>395</v>
      </c>
      <c r="M6110" s="414">
        <v>15580</v>
      </c>
      <c r="N6110" s="280" t="str">
        <f t="shared" si="95"/>
        <v>38 395 15580</v>
      </c>
    </row>
    <row r="6111" spans="2:14" ht="17.25" thickBot="1">
      <c r="B6111" s="309">
        <v>38</v>
      </c>
      <c r="C6111" s="285" t="s">
        <v>23079</v>
      </c>
      <c r="D6111" s="309">
        <v>38</v>
      </c>
      <c r="E6111" s="410">
        <v>395</v>
      </c>
      <c r="F6111" s="407" t="s">
        <v>7892</v>
      </c>
      <c r="G6111" s="410">
        <v>395</v>
      </c>
      <c r="H6111" s="414">
        <v>15583</v>
      </c>
      <c r="I6111" s="403" t="s">
        <v>20819</v>
      </c>
      <c r="J6111" s="414">
        <v>15583</v>
      </c>
      <c r="K6111" s="309">
        <v>38</v>
      </c>
      <c r="L6111" s="410">
        <v>395</v>
      </c>
      <c r="M6111" s="414">
        <v>15583</v>
      </c>
      <c r="N6111" s="280" t="str">
        <f t="shared" si="95"/>
        <v>38 395 15583</v>
      </c>
    </row>
    <row r="6112" spans="2:14" ht="17.25" thickBot="1">
      <c r="B6112" s="309">
        <v>38</v>
      </c>
      <c r="C6112" s="285" t="s">
        <v>23079</v>
      </c>
      <c r="D6112" s="309">
        <v>38</v>
      </c>
      <c r="E6112" s="410">
        <v>395</v>
      </c>
      <c r="F6112" s="407" t="s">
        <v>7892</v>
      </c>
      <c r="G6112" s="410">
        <v>395</v>
      </c>
      <c r="H6112" s="414">
        <v>15586</v>
      </c>
      <c r="I6112" s="406" t="s">
        <v>18738</v>
      </c>
      <c r="J6112" s="414">
        <v>15586</v>
      </c>
      <c r="K6112" s="309">
        <v>38</v>
      </c>
      <c r="L6112" s="410">
        <v>395</v>
      </c>
      <c r="M6112" s="414">
        <v>15586</v>
      </c>
      <c r="N6112" s="280" t="str">
        <f t="shared" si="95"/>
        <v>38 395 15586</v>
      </c>
    </row>
    <row r="6113" spans="2:14" ht="17.25" thickBot="1">
      <c r="B6113" s="309">
        <v>38</v>
      </c>
      <c r="C6113" s="285" t="s">
        <v>23079</v>
      </c>
      <c r="D6113" s="309">
        <v>38</v>
      </c>
      <c r="E6113" s="410">
        <v>395</v>
      </c>
      <c r="F6113" s="407" t="s">
        <v>7892</v>
      </c>
      <c r="G6113" s="410">
        <v>395</v>
      </c>
      <c r="H6113" s="414">
        <v>15589</v>
      </c>
      <c r="I6113" s="403" t="s">
        <v>23302</v>
      </c>
      <c r="J6113" s="414">
        <v>15589</v>
      </c>
      <c r="K6113" s="309">
        <v>38</v>
      </c>
      <c r="L6113" s="410">
        <v>395</v>
      </c>
      <c r="M6113" s="414">
        <v>15589</v>
      </c>
      <c r="N6113" s="280" t="str">
        <f t="shared" si="95"/>
        <v>38 395 15589</v>
      </c>
    </row>
    <row r="6114" spans="2:14" ht="17.25" thickBot="1">
      <c r="B6114" s="309">
        <v>38</v>
      </c>
      <c r="C6114" s="285" t="s">
        <v>23079</v>
      </c>
      <c r="D6114" s="309">
        <v>38</v>
      </c>
      <c r="E6114" s="410">
        <v>395</v>
      </c>
      <c r="F6114" s="407" t="s">
        <v>7892</v>
      </c>
      <c r="G6114" s="410">
        <v>395</v>
      </c>
      <c r="H6114" s="414">
        <v>15592</v>
      </c>
      <c r="I6114" s="406" t="s">
        <v>19613</v>
      </c>
      <c r="J6114" s="414">
        <v>15592</v>
      </c>
      <c r="K6114" s="309">
        <v>38</v>
      </c>
      <c r="L6114" s="410">
        <v>395</v>
      </c>
      <c r="M6114" s="414">
        <v>15592</v>
      </c>
      <c r="N6114" s="280" t="str">
        <f t="shared" si="95"/>
        <v>38 395 15592</v>
      </c>
    </row>
    <row r="6115" spans="2:14" ht="17.25" thickBot="1">
      <c r="B6115" s="309">
        <v>38</v>
      </c>
      <c r="C6115" s="285" t="s">
        <v>23079</v>
      </c>
      <c r="D6115" s="309">
        <v>38</v>
      </c>
      <c r="E6115" s="410">
        <v>395</v>
      </c>
      <c r="F6115" s="407" t="s">
        <v>7892</v>
      </c>
      <c r="G6115" s="410">
        <v>395</v>
      </c>
      <c r="H6115" s="414">
        <v>15595</v>
      </c>
      <c r="I6115" s="403" t="s">
        <v>18741</v>
      </c>
      <c r="J6115" s="414">
        <v>15595</v>
      </c>
      <c r="K6115" s="309">
        <v>38</v>
      </c>
      <c r="L6115" s="410">
        <v>395</v>
      </c>
      <c r="M6115" s="414">
        <v>15595</v>
      </c>
      <c r="N6115" s="280" t="str">
        <f t="shared" si="95"/>
        <v>38 395 15595</v>
      </c>
    </row>
    <row r="6116" spans="2:14" ht="17.25" thickBot="1">
      <c r="B6116" s="309">
        <v>38</v>
      </c>
      <c r="C6116" s="285" t="s">
        <v>23079</v>
      </c>
      <c r="D6116" s="309">
        <v>38</v>
      </c>
      <c r="E6116" s="410">
        <v>395</v>
      </c>
      <c r="F6116" s="407" t="s">
        <v>7892</v>
      </c>
      <c r="G6116" s="410">
        <v>395</v>
      </c>
      <c r="H6116" s="414">
        <v>15598</v>
      </c>
      <c r="I6116" s="406" t="s">
        <v>22925</v>
      </c>
      <c r="J6116" s="414">
        <v>15598</v>
      </c>
      <c r="K6116" s="309">
        <v>38</v>
      </c>
      <c r="L6116" s="410">
        <v>395</v>
      </c>
      <c r="M6116" s="414">
        <v>15598</v>
      </c>
      <c r="N6116" s="280" t="str">
        <f t="shared" si="95"/>
        <v>38 395 15598</v>
      </c>
    </row>
    <row r="6117" spans="2:14" ht="17.25" thickBot="1">
      <c r="B6117" s="309">
        <v>38</v>
      </c>
      <c r="C6117" s="285" t="s">
        <v>23079</v>
      </c>
      <c r="D6117" s="309">
        <v>38</v>
      </c>
      <c r="E6117" s="410">
        <v>395</v>
      </c>
      <c r="F6117" s="407" t="s">
        <v>7892</v>
      </c>
      <c r="G6117" s="410">
        <v>395</v>
      </c>
      <c r="H6117" s="414">
        <v>15601</v>
      </c>
      <c r="I6117" s="403" t="s">
        <v>23303</v>
      </c>
      <c r="J6117" s="414">
        <v>15601</v>
      </c>
      <c r="K6117" s="309">
        <v>38</v>
      </c>
      <c r="L6117" s="410">
        <v>395</v>
      </c>
      <c r="M6117" s="414">
        <v>15601</v>
      </c>
      <c r="N6117" s="280" t="str">
        <f t="shared" si="95"/>
        <v>38 395 15601</v>
      </c>
    </row>
    <row r="6118" spans="2:14" ht="17.25" thickBot="1">
      <c r="B6118" s="309">
        <v>38</v>
      </c>
      <c r="C6118" s="285" t="s">
        <v>23079</v>
      </c>
      <c r="D6118" s="309">
        <v>38</v>
      </c>
      <c r="E6118" s="410">
        <v>396</v>
      </c>
      <c r="F6118" s="407" t="s">
        <v>23304</v>
      </c>
      <c r="G6118" s="410">
        <v>396</v>
      </c>
      <c r="H6118" s="414">
        <v>15604</v>
      </c>
      <c r="I6118" s="401" t="s">
        <v>23305</v>
      </c>
      <c r="J6118" s="414">
        <v>15604</v>
      </c>
      <c r="K6118" s="309">
        <v>38</v>
      </c>
      <c r="L6118" s="410">
        <v>396</v>
      </c>
      <c r="M6118" s="414">
        <v>15604</v>
      </c>
      <c r="N6118" s="280" t="str">
        <f t="shared" si="95"/>
        <v>38 396 15604</v>
      </c>
    </row>
    <row r="6119" spans="2:14" ht="17.25" thickBot="1">
      <c r="B6119" s="309">
        <v>38</v>
      </c>
      <c r="C6119" s="285" t="s">
        <v>23079</v>
      </c>
      <c r="D6119" s="309">
        <v>38</v>
      </c>
      <c r="E6119" s="410">
        <v>396</v>
      </c>
      <c r="F6119" s="407" t="s">
        <v>23304</v>
      </c>
      <c r="G6119" s="410">
        <v>396</v>
      </c>
      <c r="H6119" s="414">
        <v>15607</v>
      </c>
      <c r="I6119" s="402" t="s">
        <v>23306</v>
      </c>
      <c r="J6119" s="414">
        <v>15607</v>
      </c>
      <c r="K6119" s="309">
        <v>38</v>
      </c>
      <c r="L6119" s="410">
        <v>396</v>
      </c>
      <c r="M6119" s="414">
        <v>15607</v>
      </c>
      <c r="N6119" s="280" t="str">
        <f t="shared" si="95"/>
        <v>38 396 15607</v>
      </c>
    </row>
    <row r="6120" spans="2:14" ht="17.25" thickBot="1">
      <c r="B6120" s="309">
        <v>38</v>
      </c>
      <c r="C6120" s="285" t="s">
        <v>23079</v>
      </c>
      <c r="D6120" s="309">
        <v>38</v>
      </c>
      <c r="E6120" s="410">
        <v>396</v>
      </c>
      <c r="F6120" s="407" t="s">
        <v>23304</v>
      </c>
      <c r="G6120" s="410">
        <v>396</v>
      </c>
      <c r="H6120" s="414">
        <v>15610</v>
      </c>
      <c r="I6120" s="401" t="s">
        <v>22869</v>
      </c>
      <c r="J6120" s="414">
        <v>15610</v>
      </c>
      <c r="K6120" s="309">
        <v>38</v>
      </c>
      <c r="L6120" s="410">
        <v>396</v>
      </c>
      <c r="M6120" s="414">
        <v>15610</v>
      </c>
      <c r="N6120" s="280" t="str">
        <f t="shared" si="95"/>
        <v>38 396 15610</v>
      </c>
    </row>
    <row r="6121" spans="2:14" ht="17.25" thickBot="1">
      <c r="B6121" s="309">
        <v>38</v>
      </c>
      <c r="C6121" s="285" t="s">
        <v>23079</v>
      </c>
      <c r="D6121" s="309">
        <v>38</v>
      </c>
      <c r="E6121" s="410">
        <v>396</v>
      </c>
      <c r="F6121" s="407" t="s">
        <v>23304</v>
      </c>
      <c r="G6121" s="410">
        <v>396</v>
      </c>
      <c r="H6121" s="414">
        <v>15619</v>
      </c>
      <c r="I6121" s="402" t="s">
        <v>23307</v>
      </c>
      <c r="J6121" s="414">
        <v>15619</v>
      </c>
      <c r="K6121" s="309">
        <v>38</v>
      </c>
      <c r="L6121" s="410">
        <v>396</v>
      </c>
      <c r="M6121" s="414">
        <v>15619</v>
      </c>
      <c r="N6121" s="280" t="str">
        <f t="shared" si="95"/>
        <v>38 396 15619</v>
      </c>
    </row>
    <row r="6122" spans="2:14" ht="17.25" thickBot="1">
      <c r="B6122" s="309">
        <v>38</v>
      </c>
      <c r="C6122" s="285" t="s">
        <v>23079</v>
      </c>
      <c r="D6122" s="309">
        <v>38</v>
      </c>
      <c r="E6122" s="410">
        <v>396</v>
      </c>
      <c r="F6122" s="407" t="s">
        <v>23304</v>
      </c>
      <c r="G6122" s="410">
        <v>396</v>
      </c>
      <c r="H6122" s="414">
        <v>15622</v>
      </c>
      <c r="I6122" s="401" t="s">
        <v>23308</v>
      </c>
      <c r="J6122" s="414">
        <v>15622</v>
      </c>
      <c r="K6122" s="309">
        <v>38</v>
      </c>
      <c r="L6122" s="410">
        <v>396</v>
      </c>
      <c r="M6122" s="414">
        <v>15622</v>
      </c>
      <c r="N6122" s="280" t="str">
        <f t="shared" si="95"/>
        <v>38 396 15622</v>
      </c>
    </row>
    <row r="6123" spans="2:14" ht="17.25" thickBot="1">
      <c r="B6123" s="309">
        <v>38</v>
      </c>
      <c r="C6123" s="285" t="s">
        <v>23079</v>
      </c>
      <c r="D6123" s="309">
        <v>38</v>
      </c>
      <c r="E6123" s="410">
        <v>396</v>
      </c>
      <c r="F6123" s="407" t="s">
        <v>23304</v>
      </c>
      <c r="G6123" s="410">
        <v>396</v>
      </c>
      <c r="H6123" s="414">
        <v>15628</v>
      </c>
      <c r="I6123" s="402" t="s">
        <v>20178</v>
      </c>
      <c r="J6123" s="414">
        <v>15628</v>
      </c>
      <c r="K6123" s="309">
        <v>38</v>
      </c>
      <c r="L6123" s="410">
        <v>396</v>
      </c>
      <c r="M6123" s="414">
        <v>15628</v>
      </c>
      <c r="N6123" s="280" t="str">
        <f t="shared" si="95"/>
        <v>38 396 15628</v>
      </c>
    </row>
    <row r="6124" spans="2:14" ht="17.25" thickBot="1">
      <c r="B6124" s="309">
        <v>38</v>
      </c>
      <c r="C6124" s="285" t="s">
        <v>23079</v>
      </c>
      <c r="D6124" s="309">
        <v>38</v>
      </c>
      <c r="E6124" s="410">
        <v>396</v>
      </c>
      <c r="F6124" s="407" t="s">
        <v>23304</v>
      </c>
      <c r="G6124" s="410">
        <v>396</v>
      </c>
      <c r="H6124" s="414">
        <v>15631</v>
      </c>
      <c r="I6124" s="401" t="s">
        <v>23309</v>
      </c>
      <c r="J6124" s="414">
        <v>15631</v>
      </c>
      <c r="K6124" s="309">
        <v>38</v>
      </c>
      <c r="L6124" s="410">
        <v>396</v>
      </c>
      <c r="M6124" s="414">
        <v>15631</v>
      </c>
      <c r="N6124" s="280" t="str">
        <f t="shared" si="95"/>
        <v>38 396 15631</v>
      </c>
    </row>
    <row r="6125" spans="2:14" ht="17.25" thickBot="1">
      <c r="B6125" s="309">
        <v>38</v>
      </c>
      <c r="C6125" s="285" t="s">
        <v>23079</v>
      </c>
      <c r="D6125" s="309">
        <v>38</v>
      </c>
      <c r="E6125" s="410">
        <v>396</v>
      </c>
      <c r="F6125" s="407" t="s">
        <v>23304</v>
      </c>
      <c r="G6125" s="410">
        <v>396</v>
      </c>
      <c r="H6125" s="414">
        <v>15634</v>
      </c>
      <c r="I6125" s="402" t="s">
        <v>23310</v>
      </c>
      <c r="J6125" s="414">
        <v>15634</v>
      </c>
      <c r="K6125" s="309">
        <v>38</v>
      </c>
      <c r="L6125" s="410">
        <v>396</v>
      </c>
      <c r="M6125" s="414">
        <v>15634</v>
      </c>
      <c r="N6125" s="280" t="str">
        <f t="shared" si="95"/>
        <v>38 396 15634</v>
      </c>
    </row>
    <row r="6126" spans="2:14" ht="17.25" thickBot="1">
      <c r="B6126" s="309">
        <v>38</v>
      </c>
      <c r="C6126" s="285" t="s">
        <v>23079</v>
      </c>
      <c r="D6126" s="309">
        <v>38</v>
      </c>
      <c r="E6126" s="410">
        <v>396</v>
      </c>
      <c r="F6126" s="407" t="s">
        <v>23304</v>
      </c>
      <c r="G6126" s="410">
        <v>396</v>
      </c>
      <c r="H6126" s="414">
        <v>15637</v>
      </c>
      <c r="I6126" s="401" t="s">
        <v>23311</v>
      </c>
      <c r="J6126" s="414">
        <v>15637</v>
      </c>
      <c r="K6126" s="309">
        <v>38</v>
      </c>
      <c r="L6126" s="410">
        <v>396</v>
      </c>
      <c r="M6126" s="414">
        <v>15637</v>
      </c>
      <c r="N6126" s="280" t="str">
        <f t="shared" si="95"/>
        <v>38 396 15637</v>
      </c>
    </row>
    <row r="6127" spans="2:14" ht="17.25" thickBot="1">
      <c r="B6127" s="309">
        <v>38</v>
      </c>
      <c r="C6127" s="285" t="s">
        <v>23079</v>
      </c>
      <c r="D6127" s="309">
        <v>38</v>
      </c>
      <c r="E6127" s="410">
        <v>396</v>
      </c>
      <c r="F6127" s="407" t="s">
        <v>23304</v>
      </c>
      <c r="G6127" s="410">
        <v>396</v>
      </c>
      <c r="H6127" s="414">
        <v>15640</v>
      </c>
      <c r="I6127" s="402" t="s">
        <v>23295</v>
      </c>
      <c r="J6127" s="414">
        <v>15640</v>
      </c>
      <c r="K6127" s="309">
        <v>38</v>
      </c>
      <c r="L6127" s="410">
        <v>396</v>
      </c>
      <c r="M6127" s="414">
        <v>15640</v>
      </c>
      <c r="N6127" s="280" t="str">
        <f t="shared" si="95"/>
        <v>38 396 15640</v>
      </c>
    </row>
    <row r="6128" spans="2:14" ht="17.25" thickBot="1">
      <c r="B6128" s="309">
        <v>38</v>
      </c>
      <c r="C6128" s="285" t="s">
        <v>23079</v>
      </c>
      <c r="D6128" s="309">
        <v>38</v>
      </c>
      <c r="E6128" s="410">
        <v>396</v>
      </c>
      <c r="F6128" s="407" t="s">
        <v>23304</v>
      </c>
      <c r="G6128" s="410">
        <v>396</v>
      </c>
      <c r="H6128" s="414">
        <v>15643</v>
      </c>
      <c r="I6128" s="401" t="s">
        <v>21862</v>
      </c>
      <c r="J6128" s="414">
        <v>15643</v>
      </c>
      <c r="K6128" s="309">
        <v>38</v>
      </c>
      <c r="L6128" s="410">
        <v>396</v>
      </c>
      <c r="M6128" s="414">
        <v>15643</v>
      </c>
      <c r="N6128" s="280" t="str">
        <f t="shared" si="95"/>
        <v>38 396 15643</v>
      </c>
    </row>
    <row r="6129" spans="2:14" ht="17.25" thickBot="1">
      <c r="B6129" s="309">
        <v>38</v>
      </c>
      <c r="C6129" s="285" t="s">
        <v>23079</v>
      </c>
      <c r="D6129" s="309">
        <v>38</v>
      </c>
      <c r="E6129" s="410">
        <v>396</v>
      </c>
      <c r="F6129" s="407" t="s">
        <v>23304</v>
      </c>
      <c r="G6129" s="410">
        <v>396</v>
      </c>
      <c r="H6129" s="414">
        <v>15646</v>
      </c>
      <c r="I6129" s="402" t="s">
        <v>21643</v>
      </c>
      <c r="J6129" s="414">
        <v>15646</v>
      </c>
      <c r="K6129" s="309">
        <v>38</v>
      </c>
      <c r="L6129" s="410">
        <v>396</v>
      </c>
      <c r="M6129" s="414">
        <v>15646</v>
      </c>
      <c r="N6129" s="280" t="str">
        <f t="shared" si="95"/>
        <v>38 396 15646</v>
      </c>
    </row>
    <row r="6130" spans="2:14" ht="17.25" thickBot="1">
      <c r="B6130" s="309">
        <v>38</v>
      </c>
      <c r="C6130" s="285" t="s">
        <v>23079</v>
      </c>
      <c r="D6130" s="309">
        <v>38</v>
      </c>
      <c r="E6130" s="410">
        <v>396</v>
      </c>
      <c r="F6130" s="407" t="s">
        <v>23304</v>
      </c>
      <c r="G6130" s="410">
        <v>396</v>
      </c>
      <c r="H6130" s="414">
        <v>15649</v>
      </c>
      <c r="I6130" s="401" t="s">
        <v>19334</v>
      </c>
      <c r="J6130" s="414">
        <v>15649</v>
      </c>
      <c r="K6130" s="309">
        <v>38</v>
      </c>
      <c r="L6130" s="410">
        <v>396</v>
      </c>
      <c r="M6130" s="414">
        <v>15649</v>
      </c>
      <c r="N6130" s="280" t="str">
        <f t="shared" si="95"/>
        <v>38 396 15649</v>
      </c>
    </row>
    <row r="6131" spans="2:14" ht="17.25" thickBot="1">
      <c r="B6131" s="309">
        <v>38</v>
      </c>
      <c r="C6131" s="285" t="s">
        <v>23079</v>
      </c>
      <c r="D6131" s="309">
        <v>38</v>
      </c>
      <c r="E6131" s="410">
        <v>396</v>
      </c>
      <c r="F6131" s="407" t="s">
        <v>23304</v>
      </c>
      <c r="G6131" s="410">
        <v>396</v>
      </c>
      <c r="H6131" s="414">
        <v>15652</v>
      </c>
      <c r="I6131" s="402" t="s">
        <v>23312</v>
      </c>
      <c r="J6131" s="414">
        <v>15652</v>
      </c>
      <c r="K6131" s="309">
        <v>38</v>
      </c>
      <c r="L6131" s="410">
        <v>396</v>
      </c>
      <c r="M6131" s="414">
        <v>15652</v>
      </c>
      <c r="N6131" s="280" t="str">
        <f t="shared" si="95"/>
        <v>38 396 15652</v>
      </c>
    </row>
    <row r="6132" spans="2:14" ht="17.25" thickBot="1">
      <c r="B6132" s="309">
        <v>38</v>
      </c>
      <c r="C6132" s="285" t="s">
        <v>23079</v>
      </c>
      <c r="D6132" s="309">
        <v>38</v>
      </c>
      <c r="E6132" s="410">
        <v>396</v>
      </c>
      <c r="F6132" s="407" t="s">
        <v>23304</v>
      </c>
      <c r="G6132" s="410">
        <v>396</v>
      </c>
      <c r="H6132" s="414">
        <v>15655</v>
      </c>
      <c r="I6132" s="401" t="s">
        <v>23313</v>
      </c>
      <c r="J6132" s="414">
        <v>15655</v>
      </c>
      <c r="K6132" s="309">
        <v>38</v>
      </c>
      <c r="L6132" s="410">
        <v>396</v>
      </c>
      <c r="M6132" s="414">
        <v>15655</v>
      </c>
      <c r="N6132" s="280" t="str">
        <f t="shared" si="95"/>
        <v>38 396 15655</v>
      </c>
    </row>
    <row r="6133" spans="2:14" ht="17.25" thickBot="1">
      <c r="B6133" s="309">
        <v>38</v>
      </c>
      <c r="C6133" s="285" t="s">
        <v>23079</v>
      </c>
      <c r="D6133" s="309">
        <v>38</v>
      </c>
      <c r="E6133" s="410">
        <v>396</v>
      </c>
      <c r="F6133" s="407" t="s">
        <v>23304</v>
      </c>
      <c r="G6133" s="410">
        <v>396</v>
      </c>
      <c r="H6133" s="414">
        <v>15658</v>
      </c>
      <c r="I6133" s="402" t="s">
        <v>23314</v>
      </c>
      <c r="J6133" s="414">
        <v>15658</v>
      </c>
      <c r="K6133" s="309">
        <v>38</v>
      </c>
      <c r="L6133" s="410">
        <v>396</v>
      </c>
      <c r="M6133" s="414">
        <v>15658</v>
      </c>
      <c r="N6133" s="280" t="str">
        <f t="shared" si="95"/>
        <v>38 396 15658</v>
      </c>
    </row>
    <row r="6134" spans="2:14" ht="17.25" thickBot="1">
      <c r="B6134" s="309">
        <v>38</v>
      </c>
      <c r="C6134" s="285" t="s">
        <v>23079</v>
      </c>
      <c r="D6134" s="309">
        <v>38</v>
      </c>
      <c r="E6134" s="410">
        <v>396</v>
      </c>
      <c r="F6134" s="407" t="s">
        <v>23304</v>
      </c>
      <c r="G6134" s="410">
        <v>396</v>
      </c>
      <c r="H6134" s="414">
        <v>15661</v>
      </c>
      <c r="I6134" s="401" t="s">
        <v>18524</v>
      </c>
      <c r="J6134" s="414">
        <v>15661</v>
      </c>
      <c r="K6134" s="309">
        <v>38</v>
      </c>
      <c r="L6134" s="410">
        <v>396</v>
      </c>
      <c r="M6134" s="414">
        <v>15661</v>
      </c>
      <c r="N6134" s="280" t="str">
        <f t="shared" si="95"/>
        <v>38 396 15661</v>
      </c>
    </row>
    <row r="6135" spans="2:14" ht="17.25" thickBot="1">
      <c r="B6135" s="309">
        <v>38</v>
      </c>
      <c r="C6135" s="285" t="s">
        <v>23079</v>
      </c>
      <c r="D6135" s="309">
        <v>38</v>
      </c>
      <c r="E6135" s="412">
        <v>397</v>
      </c>
      <c r="F6135" s="409" t="s">
        <v>4172</v>
      </c>
      <c r="G6135" s="412">
        <v>397</v>
      </c>
      <c r="H6135" s="414">
        <v>15664</v>
      </c>
      <c r="I6135" s="401" t="s">
        <v>23315</v>
      </c>
      <c r="J6135" s="414">
        <v>15664</v>
      </c>
      <c r="K6135" s="309">
        <v>38</v>
      </c>
      <c r="L6135" s="412">
        <v>397</v>
      </c>
      <c r="M6135" s="414">
        <v>15664</v>
      </c>
      <c r="N6135" s="280" t="str">
        <f t="shared" si="95"/>
        <v>38 397 15664</v>
      </c>
    </row>
    <row r="6136" spans="2:14" ht="17.25" thickBot="1">
      <c r="B6136" s="309">
        <v>38</v>
      </c>
      <c r="C6136" s="285" t="s">
        <v>23079</v>
      </c>
      <c r="D6136" s="309">
        <v>38</v>
      </c>
      <c r="E6136" s="412">
        <v>397</v>
      </c>
      <c r="F6136" s="409" t="s">
        <v>4172</v>
      </c>
      <c r="G6136" s="412">
        <v>397</v>
      </c>
      <c r="H6136" s="414">
        <v>15667</v>
      </c>
      <c r="I6136" s="402" t="s">
        <v>23316</v>
      </c>
      <c r="J6136" s="414">
        <v>15667</v>
      </c>
      <c r="K6136" s="309">
        <v>38</v>
      </c>
      <c r="L6136" s="412">
        <v>397</v>
      </c>
      <c r="M6136" s="414">
        <v>15667</v>
      </c>
      <c r="N6136" s="280" t="str">
        <f t="shared" si="95"/>
        <v>38 397 15667</v>
      </c>
    </row>
    <row r="6137" spans="2:14" ht="17.25" thickBot="1">
      <c r="B6137" s="309">
        <v>38</v>
      </c>
      <c r="C6137" s="285" t="s">
        <v>23079</v>
      </c>
      <c r="D6137" s="309">
        <v>38</v>
      </c>
      <c r="E6137" s="412">
        <v>397</v>
      </c>
      <c r="F6137" s="409" t="s">
        <v>4172</v>
      </c>
      <c r="G6137" s="412">
        <v>397</v>
      </c>
      <c r="H6137" s="414">
        <v>15670</v>
      </c>
      <c r="I6137" s="401" t="s">
        <v>23317</v>
      </c>
      <c r="J6137" s="414">
        <v>15670</v>
      </c>
      <c r="K6137" s="309">
        <v>38</v>
      </c>
      <c r="L6137" s="412">
        <v>397</v>
      </c>
      <c r="M6137" s="414">
        <v>15670</v>
      </c>
      <c r="N6137" s="280" t="str">
        <f t="shared" si="95"/>
        <v>38 397 15670</v>
      </c>
    </row>
    <row r="6138" spans="2:14" ht="17.25" thickBot="1">
      <c r="B6138" s="309">
        <v>38</v>
      </c>
      <c r="C6138" s="285" t="s">
        <v>23079</v>
      </c>
      <c r="D6138" s="309">
        <v>38</v>
      </c>
      <c r="E6138" s="412">
        <v>397</v>
      </c>
      <c r="F6138" s="409" t="s">
        <v>4172</v>
      </c>
      <c r="G6138" s="412">
        <v>397</v>
      </c>
      <c r="H6138" s="414">
        <v>15673</v>
      </c>
      <c r="I6138" s="402" t="s">
        <v>23318</v>
      </c>
      <c r="J6138" s="414">
        <v>15673</v>
      </c>
      <c r="K6138" s="309">
        <v>38</v>
      </c>
      <c r="L6138" s="412">
        <v>397</v>
      </c>
      <c r="M6138" s="414">
        <v>15673</v>
      </c>
      <c r="N6138" s="280" t="str">
        <f t="shared" si="95"/>
        <v>38 397 15673</v>
      </c>
    </row>
    <row r="6139" spans="2:14" ht="17.25" thickBot="1">
      <c r="B6139" s="309">
        <v>38</v>
      </c>
      <c r="C6139" s="285" t="s">
        <v>23079</v>
      </c>
      <c r="D6139" s="309">
        <v>38</v>
      </c>
      <c r="E6139" s="412">
        <v>397</v>
      </c>
      <c r="F6139" s="409" t="s">
        <v>4172</v>
      </c>
      <c r="G6139" s="412">
        <v>397</v>
      </c>
      <c r="H6139" s="414">
        <v>15676</v>
      </c>
      <c r="I6139" s="401" t="s">
        <v>21905</v>
      </c>
      <c r="J6139" s="414">
        <v>15676</v>
      </c>
      <c r="K6139" s="309">
        <v>38</v>
      </c>
      <c r="L6139" s="412">
        <v>397</v>
      </c>
      <c r="M6139" s="414">
        <v>15676</v>
      </c>
      <c r="N6139" s="280" t="str">
        <f t="shared" si="95"/>
        <v>38 397 15676</v>
      </c>
    </row>
    <row r="6140" spans="2:14" ht="17.25" thickBot="1">
      <c r="B6140" s="309">
        <v>38</v>
      </c>
      <c r="C6140" s="285" t="s">
        <v>23079</v>
      </c>
      <c r="D6140" s="309">
        <v>38</v>
      </c>
      <c r="E6140" s="412">
        <v>397</v>
      </c>
      <c r="F6140" s="409" t="s">
        <v>4172</v>
      </c>
      <c r="G6140" s="412">
        <v>397</v>
      </c>
      <c r="H6140" s="414">
        <v>15679</v>
      </c>
      <c r="I6140" s="402" t="s">
        <v>19434</v>
      </c>
      <c r="J6140" s="414">
        <v>15679</v>
      </c>
      <c r="K6140" s="309">
        <v>38</v>
      </c>
      <c r="L6140" s="412">
        <v>397</v>
      </c>
      <c r="M6140" s="414">
        <v>15679</v>
      </c>
      <c r="N6140" s="280" t="str">
        <f t="shared" si="95"/>
        <v>38 397 15679</v>
      </c>
    </row>
    <row r="6141" spans="2:14" ht="17.25" thickBot="1">
      <c r="B6141" s="309">
        <v>38</v>
      </c>
      <c r="C6141" s="285" t="s">
        <v>23079</v>
      </c>
      <c r="D6141" s="309">
        <v>38</v>
      </c>
      <c r="E6141" s="412">
        <v>397</v>
      </c>
      <c r="F6141" s="409" t="s">
        <v>4172</v>
      </c>
      <c r="G6141" s="412">
        <v>397</v>
      </c>
      <c r="H6141" s="414">
        <v>15682</v>
      </c>
      <c r="I6141" s="401" t="s">
        <v>20040</v>
      </c>
      <c r="J6141" s="414">
        <v>15682</v>
      </c>
      <c r="K6141" s="309">
        <v>38</v>
      </c>
      <c r="L6141" s="412">
        <v>397</v>
      </c>
      <c r="M6141" s="414">
        <v>15682</v>
      </c>
      <c r="N6141" s="280" t="str">
        <f t="shared" si="95"/>
        <v>38 397 15682</v>
      </c>
    </row>
    <row r="6142" spans="2:14" ht="17.25" thickBot="1">
      <c r="B6142" s="309">
        <v>38</v>
      </c>
      <c r="C6142" s="285" t="s">
        <v>23079</v>
      </c>
      <c r="D6142" s="309">
        <v>38</v>
      </c>
      <c r="E6142" s="412">
        <v>397</v>
      </c>
      <c r="F6142" s="409" t="s">
        <v>4172</v>
      </c>
      <c r="G6142" s="412">
        <v>397</v>
      </c>
      <c r="H6142" s="414">
        <v>15685</v>
      </c>
      <c r="I6142" s="402" t="s">
        <v>23319</v>
      </c>
      <c r="J6142" s="414">
        <v>15685</v>
      </c>
      <c r="K6142" s="309">
        <v>38</v>
      </c>
      <c r="L6142" s="412">
        <v>397</v>
      </c>
      <c r="M6142" s="414">
        <v>15685</v>
      </c>
      <c r="N6142" s="280" t="str">
        <f t="shared" si="95"/>
        <v>38 397 15685</v>
      </c>
    </row>
    <row r="6143" spans="2:14" ht="17.25" thickBot="1">
      <c r="B6143" s="309">
        <v>38</v>
      </c>
      <c r="C6143" s="285" t="s">
        <v>23079</v>
      </c>
      <c r="D6143" s="309">
        <v>38</v>
      </c>
      <c r="E6143" s="412">
        <v>397</v>
      </c>
      <c r="F6143" s="409" t="s">
        <v>4172</v>
      </c>
      <c r="G6143" s="412">
        <v>397</v>
      </c>
      <c r="H6143" s="414">
        <v>15688</v>
      </c>
      <c r="I6143" s="401" t="s">
        <v>23320</v>
      </c>
      <c r="J6143" s="414">
        <v>15688</v>
      </c>
      <c r="K6143" s="309">
        <v>38</v>
      </c>
      <c r="L6143" s="412">
        <v>397</v>
      </c>
      <c r="M6143" s="414">
        <v>15688</v>
      </c>
      <c r="N6143" s="280" t="str">
        <f t="shared" si="95"/>
        <v>38 397 15688</v>
      </c>
    </row>
    <row r="6144" spans="2:14" ht="17.25" thickBot="1">
      <c r="B6144" s="309">
        <v>38</v>
      </c>
      <c r="C6144" s="285" t="s">
        <v>23079</v>
      </c>
      <c r="D6144" s="309">
        <v>38</v>
      </c>
      <c r="E6144" s="412">
        <v>397</v>
      </c>
      <c r="F6144" s="409" t="s">
        <v>4172</v>
      </c>
      <c r="G6144" s="412">
        <v>397</v>
      </c>
      <c r="H6144" s="414">
        <v>15691</v>
      </c>
      <c r="I6144" s="402" t="s">
        <v>19536</v>
      </c>
      <c r="J6144" s="414">
        <v>15691</v>
      </c>
      <c r="K6144" s="309">
        <v>38</v>
      </c>
      <c r="L6144" s="412">
        <v>397</v>
      </c>
      <c r="M6144" s="414">
        <v>15691</v>
      </c>
      <c r="N6144" s="280" t="str">
        <f t="shared" si="95"/>
        <v>38 397 15691</v>
      </c>
    </row>
    <row r="6145" spans="2:14" ht="17.25" thickBot="1">
      <c r="B6145" s="309">
        <v>38</v>
      </c>
      <c r="C6145" s="285" t="s">
        <v>23079</v>
      </c>
      <c r="D6145" s="309">
        <v>38</v>
      </c>
      <c r="E6145" s="412">
        <v>397</v>
      </c>
      <c r="F6145" s="409" t="s">
        <v>4172</v>
      </c>
      <c r="G6145" s="412">
        <v>397</v>
      </c>
      <c r="H6145" s="414">
        <v>15694</v>
      </c>
      <c r="I6145" s="401" t="s">
        <v>19998</v>
      </c>
      <c r="J6145" s="414">
        <v>15694</v>
      </c>
      <c r="K6145" s="309">
        <v>38</v>
      </c>
      <c r="L6145" s="412">
        <v>397</v>
      </c>
      <c r="M6145" s="414">
        <v>15694</v>
      </c>
      <c r="N6145" s="280" t="str">
        <f t="shared" si="95"/>
        <v>38 397 15694</v>
      </c>
    </row>
    <row r="6146" spans="2:14" ht="17.25" thickBot="1">
      <c r="B6146" s="309">
        <v>38</v>
      </c>
      <c r="C6146" s="285" t="s">
        <v>23079</v>
      </c>
      <c r="D6146" s="309">
        <v>38</v>
      </c>
      <c r="E6146" s="412">
        <v>397</v>
      </c>
      <c r="F6146" s="409" t="s">
        <v>4172</v>
      </c>
      <c r="G6146" s="412">
        <v>397</v>
      </c>
      <c r="H6146" s="414">
        <v>15697</v>
      </c>
      <c r="I6146" s="402" t="s">
        <v>19168</v>
      </c>
      <c r="J6146" s="414">
        <v>15697</v>
      </c>
      <c r="K6146" s="309">
        <v>38</v>
      </c>
      <c r="L6146" s="412">
        <v>397</v>
      </c>
      <c r="M6146" s="414">
        <v>15697</v>
      </c>
      <c r="N6146" s="280" t="str">
        <f t="shared" si="95"/>
        <v>38 397 15697</v>
      </c>
    </row>
    <row r="6147" spans="2:14" ht="17.25" thickBot="1">
      <c r="B6147" s="309">
        <v>38</v>
      </c>
      <c r="C6147" s="285" t="s">
        <v>23079</v>
      </c>
      <c r="D6147" s="309">
        <v>38</v>
      </c>
      <c r="E6147" s="412">
        <v>397</v>
      </c>
      <c r="F6147" s="409" t="s">
        <v>4172</v>
      </c>
      <c r="G6147" s="412">
        <v>397</v>
      </c>
      <c r="H6147" s="414">
        <v>15700</v>
      </c>
      <c r="I6147" s="401" t="s">
        <v>23321</v>
      </c>
      <c r="J6147" s="414">
        <v>15700</v>
      </c>
      <c r="K6147" s="309">
        <v>38</v>
      </c>
      <c r="L6147" s="412">
        <v>397</v>
      </c>
      <c r="M6147" s="414">
        <v>15700</v>
      </c>
      <c r="N6147" s="280" t="str">
        <f t="shared" si="95"/>
        <v>38 397 15700</v>
      </c>
    </row>
    <row r="6148" spans="2:14" ht="17.25" thickBot="1">
      <c r="B6148" s="309">
        <v>38</v>
      </c>
      <c r="C6148" s="285" t="s">
        <v>23079</v>
      </c>
      <c r="D6148" s="309">
        <v>38</v>
      </c>
      <c r="E6148" s="412">
        <v>397</v>
      </c>
      <c r="F6148" s="409" t="s">
        <v>4172</v>
      </c>
      <c r="G6148" s="412">
        <v>397</v>
      </c>
      <c r="H6148" s="414">
        <v>15703</v>
      </c>
      <c r="I6148" s="402" t="s">
        <v>23322</v>
      </c>
      <c r="J6148" s="414">
        <v>15703</v>
      </c>
      <c r="K6148" s="309">
        <v>38</v>
      </c>
      <c r="L6148" s="412">
        <v>397</v>
      </c>
      <c r="M6148" s="414">
        <v>15703</v>
      </c>
      <c r="N6148" s="280" t="str">
        <f t="shared" ref="N6148:N6211" si="96">K6148&amp;" "&amp;L6148&amp;" "&amp;M6148</f>
        <v>38 397 15703</v>
      </c>
    </row>
    <row r="6149" spans="2:14" ht="17.25" thickBot="1">
      <c r="B6149" s="309">
        <v>38</v>
      </c>
      <c r="C6149" s="285" t="s">
        <v>23079</v>
      </c>
      <c r="D6149" s="309">
        <v>38</v>
      </c>
      <c r="E6149" s="412">
        <v>397</v>
      </c>
      <c r="F6149" s="409" t="s">
        <v>4172</v>
      </c>
      <c r="G6149" s="412">
        <v>397</v>
      </c>
      <c r="H6149" s="414">
        <v>15706</v>
      </c>
      <c r="I6149" s="401" t="s">
        <v>23323</v>
      </c>
      <c r="J6149" s="414">
        <v>15706</v>
      </c>
      <c r="K6149" s="309">
        <v>38</v>
      </c>
      <c r="L6149" s="412">
        <v>397</v>
      </c>
      <c r="M6149" s="414">
        <v>15706</v>
      </c>
      <c r="N6149" s="280" t="str">
        <f t="shared" si="96"/>
        <v>38 397 15706</v>
      </c>
    </row>
    <row r="6150" spans="2:14" ht="17.25" thickBot="1">
      <c r="B6150" s="309">
        <v>38</v>
      </c>
      <c r="C6150" s="285" t="s">
        <v>23079</v>
      </c>
      <c r="D6150" s="309">
        <v>38</v>
      </c>
      <c r="E6150" s="412">
        <v>397</v>
      </c>
      <c r="F6150" s="409" t="s">
        <v>4172</v>
      </c>
      <c r="G6150" s="412">
        <v>397</v>
      </c>
      <c r="H6150" s="414">
        <v>15709</v>
      </c>
      <c r="I6150" s="402" t="s">
        <v>23324</v>
      </c>
      <c r="J6150" s="414">
        <v>15709</v>
      </c>
      <c r="K6150" s="309">
        <v>38</v>
      </c>
      <c r="L6150" s="412">
        <v>397</v>
      </c>
      <c r="M6150" s="414">
        <v>15709</v>
      </c>
      <c r="N6150" s="280" t="str">
        <f t="shared" si="96"/>
        <v>38 397 15709</v>
      </c>
    </row>
    <row r="6151" spans="2:14" ht="17.25" thickBot="1">
      <c r="B6151" s="309">
        <v>38</v>
      </c>
      <c r="C6151" s="285" t="s">
        <v>23079</v>
      </c>
      <c r="D6151" s="309">
        <v>38</v>
      </c>
      <c r="E6151" s="412">
        <v>397</v>
      </c>
      <c r="F6151" s="409" t="s">
        <v>4172</v>
      </c>
      <c r="G6151" s="412">
        <v>397</v>
      </c>
      <c r="H6151" s="414">
        <v>15712</v>
      </c>
      <c r="I6151" s="401" t="s">
        <v>20049</v>
      </c>
      <c r="J6151" s="414">
        <v>15712</v>
      </c>
      <c r="K6151" s="309">
        <v>38</v>
      </c>
      <c r="L6151" s="412">
        <v>397</v>
      </c>
      <c r="M6151" s="414">
        <v>15712</v>
      </c>
      <c r="N6151" s="280" t="str">
        <f t="shared" si="96"/>
        <v>38 397 15712</v>
      </c>
    </row>
    <row r="6152" spans="2:14" ht="17.25" thickBot="1">
      <c r="B6152" s="309">
        <v>38</v>
      </c>
      <c r="C6152" s="285" t="s">
        <v>23079</v>
      </c>
      <c r="D6152" s="309">
        <v>38</v>
      </c>
      <c r="E6152" s="412">
        <v>397</v>
      </c>
      <c r="F6152" s="409" t="s">
        <v>4172</v>
      </c>
      <c r="G6152" s="412">
        <v>397</v>
      </c>
      <c r="H6152" s="414">
        <v>15715</v>
      </c>
      <c r="I6152" s="402" t="s">
        <v>19166</v>
      </c>
      <c r="J6152" s="414">
        <v>15715</v>
      </c>
      <c r="K6152" s="309">
        <v>38</v>
      </c>
      <c r="L6152" s="412">
        <v>397</v>
      </c>
      <c r="M6152" s="414">
        <v>15715</v>
      </c>
      <c r="N6152" s="280" t="str">
        <f t="shared" si="96"/>
        <v>38 397 15715</v>
      </c>
    </row>
    <row r="6153" spans="2:14" ht="17.25" thickBot="1">
      <c r="B6153" s="309">
        <v>38</v>
      </c>
      <c r="C6153" s="285" t="s">
        <v>23079</v>
      </c>
      <c r="D6153" s="309">
        <v>38</v>
      </c>
      <c r="E6153" s="412">
        <v>397</v>
      </c>
      <c r="F6153" s="409" t="s">
        <v>4172</v>
      </c>
      <c r="G6153" s="412">
        <v>397</v>
      </c>
      <c r="H6153" s="414">
        <v>15718</v>
      </c>
      <c r="I6153" s="401" t="s">
        <v>18584</v>
      </c>
      <c r="J6153" s="414">
        <v>15718</v>
      </c>
      <c r="K6153" s="309">
        <v>38</v>
      </c>
      <c r="L6153" s="412">
        <v>397</v>
      </c>
      <c r="M6153" s="414">
        <v>15718</v>
      </c>
      <c r="N6153" s="280" t="str">
        <f t="shared" si="96"/>
        <v>38 397 15718</v>
      </c>
    </row>
    <row r="6154" spans="2:14" ht="17.25" thickBot="1">
      <c r="B6154" s="309">
        <v>38</v>
      </c>
      <c r="C6154" s="285" t="s">
        <v>23079</v>
      </c>
      <c r="D6154" s="309">
        <v>38</v>
      </c>
      <c r="E6154" s="412">
        <v>397</v>
      </c>
      <c r="F6154" s="409" t="s">
        <v>4172</v>
      </c>
      <c r="G6154" s="412">
        <v>397</v>
      </c>
      <c r="H6154" s="414">
        <v>15721</v>
      </c>
      <c r="I6154" s="402" t="s">
        <v>23325</v>
      </c>
      <c r="J6154" s="414">
        <v>15721</v>
      </c>
      <c r="K6154" s="309">
        <v>38</v>
      </c>
      <c r="L6154" s="412">
        <v>397</v>
      </c>
      <c r="M6154" s="414">
        <v>15721</v>
      </c>
      <c r="N6154" s="280" t="str">
        <f t="shared" si="96"/>
        <v>38 397 15721</v>
      </c>
    </row>
    <row r="6155" spans="2:14" ht="17.25" thickBot="1">
      <c r="B6155" s="309">
        <v>38</v>
      </c>
      <c r="C6155" s="285" t="s">
        <v>23079</v>
      </c>
      <c r="D6155" s="309">
        <v>38</v>
      </c>
      <c r="E6155" s="412">
        <v>397</v>
      </c>
      <c r="F6155" s="409" t="s">
        <v>4172</v>
      </c>
      <c r="G6155" s="412">
        <v>397</v>
      </c>
      <c r="H6155" s="414">
        <v>15724</v>
      </c>
      <c r="I6155" s="401" t="s">
        <v>19398</v>
      </c>
      <c r="J6155" s="414">
        <v>15724</v>
      </c>
      <c r="K6155" s="309">
        <v>38</v>
      </c>
      <c r="L6155" s="412">
        <v>397</v>
      </c>
      <c r="M6155" s="414">
        <v>15724</v>
      </c>
      <c r="N6155" s="280" t="str">
        <f t="shared" si="96"/>
        <v>38 397 15724</v>
      </c>
    </row>
    <row r="6156" spans="2:14" ht="17.25" thickBot="1">
      <c r="B6156" s="309">
        <v>38</v>
      </c>
      <c r="C6156" s="285" t="s">
        <v>23079</v>
      </c>
      <c r="D6156" s="309">
        <v>38</v>
      </c>
      <c r="E6156" s="412">
        <v>397</v>
      </c>
      <c r="F6156" s="409" t="s">
        <v>4172</v>
      </c>
      <c r="G6156" s="412">
        <v>397</v>
      </c>
      <c r="H6156" s="414">
        <v>15727</v>
      </c>
      <c r="I6156" s="402" t="s">
        <v>21314</v>
      </c>
      <c r="J6156" s="414">
        <v>15727</v>
      </c>
      <c r="K6156" s="309">
        <v>38</v>
      </c>
      <c r="L6156" s="412">
        <v>397</v>
      </c>
      <c r="M6156" s="414">
        <v>15727</v>
      </c>
      <c r="N6156" s="280" t="str">
        <f t="shared" si="96"/>
        <v>38 397 15727</v>
      </c>
    </row>
    <row r="6157" spans="2:14" ht="17.25" thickBot="1">
      <c r="B6157" s="309">
        <v>38</v>
      </c>
      <c r="C6157" s="285" t="s">
        <v>23079</v>
      </c>
      <c r="D6157" s="309">
        <v>38</v>
      </c>
      <c r="E6157" s="412">
        <v>397</v>
      </c>
      <c r="F6157" s="409" t="s">
        <v>4172</v>
      </c>
      <c r="G6157" s="412">
        <v>397</v>
      </c>
      <c r="H6157" s="414">
        <v>15730</v>
      </c>
      <c r="I6157" s="401" t="s">
        <v>23326</v>
      </c>
      <c r="J6157" s="414">
        <v>15730</v>
      </c>
      <c r="K6157" s="309">
        <v>38</v>
      </c>
      <c r="L6157" s="412">
        <v>397</v>
      </c>
      <c r="M6157" s="414">
        <v>15730</v>
      </c>
      <c r="N6157" s="280" t="str">
        <f t="shared" si="96"/>
        <v>38 397 15730</v>
      </c>
    </row>
    <row r="6158" spans="2:14" ht="17.25" thickBot="1">
      <c r="B6158" s="309">
        <v>38</v>
      </c>
      <c r="C6158" s="285" t="s">
        <v>23079</v>
      </c>
      <c r="D6158" s="309">
        <v>38</v>
      </c>
      <c r="E6158" s="412">
        <v>397</v>
      </c>
      <c r="F6158" s="409" t="s">
        <v>4172</v>
      </c>
      <c r="G6158" s="412">
        <v>397</v>
      </c>
      <c r="H6158" s="414">
        <v>15733</v>
      </c>
      <c r="I6158" s="402" t="s">
        <v>23327</v>
      </c>
      <c r="J6158" s="414">
        <v>15733</v>
      </c>
      <c r="K6158" s="309">
        <v>38</v>
      </c>
      <c r="L6158" s="412">
        <v>397</v>
      </c>
      <c r="M6158" s="414">
        <v>15733</v>
      </c>
      <c r="N6158" s="280" t="str">
        <f t="shared" si="96"/>
        <v>38 397 15733</v>
      </c>
    </row>
    <row r="6159" spans="2:14" ht="17.25" thickBot="1">
      <c r="B6159" s="309">
        <v>38</v>
      </c>
      <c r="C6159" s="285" t="s">
        <v>23079</v>
      </c>
      <c r="D6159" s="309">
        <v>38</v>
      </c>
      <c r="E6159" s="412">
        <v>397</v>
      </c>
      <c r="F6159" s="409" t="s">
        <v>4172</v>
      </c>
      <c r="G6159" s="412">
        <v>397</v>
      </c>
      <c r="H6159" s="414">
        <v>15736</v>
      </c>
      <c r="I6159" s="401" t="s">
        <v>23328</v>
      </c>
      <c r="J6159" s="414">
        <v>15736</v>
      </c>
      <c r="K6159" s="309">
        <v>38</v>
      </c>
      <c r="L6159" s="412">
        <v>397</v>
      </c>
      <c r="M6159" s="414">
        <v>15736</v>
      </c>
      <c r="N6159" s="280" t="str">
        <f t="shared" si="96"/>
        <v>38 397 15736</v>
      </c>
    </row>
    <row r="6160" spans="2:14" ht="17.25" thickBot="1">
      <c r="B6160" s="309">
        <v>38</v>
      </c>
      <c r="C6160" s="285" t="s">
        <v>23079</v>
      </c>
      <c r="D6160" s="309">
        <v>38</v>
      </c>
      <c r="E6160" s="412">
        <v>397</v>
      </c>
      <c r="F6160" s="409" t="s">
        <v>4172</v>
      </c>
      <c r="G6160" s="412">
        <v>397</v>
      </c>
      <c r="H6160" s="414">
        <v>15739</v>
      </c>
      <c r="I6160" s="402" t="s">
        <v>21862</v>
      </c>
      <c r="J6160" s="414">
        <v>15739</v>
      </c>
      <c r="K6160" s="309">
        <v>38</v>
      </c>
      <c r="L6160" s="412">
        <v>397</v>
      </c>
      <c r="M6160" s="414">
        <v>15739</v>
      </c>
      <c r="N6160" s="280" t="str">
        <f t="shared" si="96"/>
        <v>38 397 15739</v>
      </c>
    </row>
    <row r="6161" spans="2:14" ht="17.25" thickBot="1">
      <c r="B6161" s="309">
        <v>38</v>
      </c>
      <c r="C6161" s="285" t="s">
        <v>23079</v>
      </c>
      <c r="D6161" s="309">
        <v>38</v>
      </c>
      <c r="E6161" s="412">
        <v>397</v>
      </c>
      <c r="F6161" s="409" t="s">
        <v>4172</v>
      </c>
      <c r="G6161" s="412">
        <v>397</v>
      </c>
      <c r="H6161" s="414">
        <v>15742</v>
      </c>
      <c r="I6161" s="401" t="s">
        <v>23329</v>
      </c>
      <c r="J6161" s="414">
        <v>15742</v>
      </c>
      <c r="K6161" s="309">
        <v>38</v>
      </c>
      <c r="L6161" s="412">
        <v>397</v>
      </c>
      <c r="M6161" s="414">
        <v>15742</v>
      </c>
      <c r="N6161" s="280" t="str">
        <f t="shared" si="96"/>
        <v>38 397 15742</v>
      </c>
    </row>
    <row r="6162" spans="2:14" ht="17.25" thickBot="1">
      <c r="B6162" s="309">
        <v>38</v>
      </c>
      <c r="C6162" s="285" t="s">
        <v>23079</v>
      </c>
      <c r="D6162" s="309">
        <v>38</v>
      </c>
      <c r="E6162" s="412">
        <v>397</v>
      </c>
      <c r="F6162" s="409" t="s">
        <v>4172</v>
      </c>
      <c r="G6162" s="412">
        <v>397</v>
      </c>
      <c r="H6162" s="414">
        <v>15745</v>
      </c>
      <c r="I6162" s="402" t="s">
        <v>18834</v>
      </c>
      <c r="J6162" s="414">
        <v>15745</v>
      </c>
      <c r="K6162" s="309">
        <v>38</v>
      </c>
      <c r="L6162" s="412">
        <v>397</v>
      </c>
      <c r="M6162" s="414">
        <v>15745</v>
      </c>
      <c r="N6162" s="280" t="str">
        <f t="shared" si="96"/>
        <v>38 397 15745</v>
      </c>
    </row>
    <row r="6163" spans="2:14" ht="17.25" thickBot="1">
      <c r="B6163" s="309">
        <v>38</v>
      </c>
      <c r="C6163" s="285" t="s">
        <v>23079</v>
      </c>
      <c r="D6163" s="309">
        <v>38</v>
      </c>
      <c r="E6163" s="412">
        <v>397</v>
      </c>
      <c r="F6163" s="409" t="s">
        <v>4172</v>
      </c>
      <c r="G6163" s="412">
        <v>397</v>
      </c>
      <c r="H6163" s="414">
        <v>15748</v>
      </c>
      <c r="I6163" s="401" t="s">
        <v>23330</v>
      </c>
      <c r="J6163" s="414">
        <v>15748</v>
      </c>
      <c r="K6163" s="309">
        <v>38</v>
      </c>
      <c r="L6163" s="412">
        <v>397</v>
      </c>
      <c r="M6163" s="414">
        <v>15748</v>
      </c>
      <c r="N6163" s="280" t="str">
        <f t="shared" si="96"/>
        <v>38 397 15748</v>
      </c>
    </row>
    <row r="6164" spans="2:14" ht="17.25" thickBot="1">
      <c r="B6164" s="309">
        <v>38</v>
      </c>
      <c r="C6164" s="285" t="s">
        <v>23079</v>
      </c>
      <c r="D6164" s="309">
        <v>38</v>
      </c>
      <c r="E6164" s="412">
        <v>397</v>
      </c>
      <c r="F6164" s="409" t="s">
        <v>4172</v>
      </c>
      <c r="G6164" s="412">
        <v>397</v>
      </c>
      <c r="H6164" s="414">
        <v>15751</v>
      </c>
      <c r="I6164" s="402" t="s">
        <v>23331</v>
      </c>
      <c r="J6164" s="414">
        <v>15751</v>
      </c>
      <c r="K6164" s="309">
        <v>38</v>
      </c>
      <c r="L6164" s="412">
        <v>397</v>
      </c>
      <c r="M6164" s="414">
        <v>15751</v>
      </c>
      <c r="N6164" s="280" t="str">
        <f t="shared" si="96"/>
        <v>38 397 15751</v>
      </c>
    </row>
    <row r="6165" spans="2:14" ht="17.25" thickBot="1">
      <c r="B6165" s="309">
        <v>38</v>
      </c>
      <c r="C6165" s="285" t="s">
        <v>23079</v>
      </c>
      <c r="D6165" s="309">
        <v>38</v>
      </c>
      <c r="E6165" s="412">
        <v>397</v>
      </c>
      <c r="F6165" s="409" t="s">
        <v>4172</v>
      </c>
      <c r="G6165" s="412">
        <v>397</v>
      </c>
      <c r="H6165" s="414">
        <v>15754</v>
      </c>
      <c r="I6165" s="401" t="s">
        <v>23332</v>
      </c>
      <c r="J6165" s="414">
        <v>15754</v>
      </c>
      <c r="K6165" s="309">
        <v>38</v>
      </c>
      <c r="L6165" s="412">
        <v>397</v>
      </c>
      <c r="M6165" s="414">
        <v>15754</v>
      </c>
      <c r="N6165" s="280" t="str">
        <f t="shared" si="96"/>
        <v>38 397 15754</v>
      </c>
    </row>
    <row r="6166" spans="2:14" ht="17.25" thickBot="1">
      <c r="B6166" s="309">
        <v>38</v>
      </c>
      <c r="C6166" s="285" t="s">
        <v>23079</v>
      </c>
      <c r="D6166" s="309">
        <v>38</v>
      </c>
      <c r="E6166" s="412">
        <v>397</v>
      </c>
      <c r="F6166" s="409" t="s">
        <v>4172</v>
      </c>
      <c r="G6166" s="412">
        <v>397</v>
      </c>
      <c r="H6166" s="414">
        <v>15757</v>
      </c>
      <c r="I6166" s="402" t="s">
        <v>23333</v>
      </c>
      <c r="J6166" s="414">
        <v>15757</v>
      </c>
      <c r="K6166" s="309">
        <v>38</v>
      </c>
      <c r="L6166" s="412">
        <v>397</v>
      </c>
      <c r="M6166" s="414">
        <v>15757</v>
      </c>
      <c r="N6166" s="280" t="str">
        <f t="shared" si="96"/>
        <v>38 397 15757</v>
      </c>
    </row>
    <row r="6167" spans="2:14" ht="17.25" thickBot="1">
      <c r="B6167" s="309">
        <v>38</v>
      </c>
      <c r="C6167" s="285" t="s">
        <v>23079</v>
      </c>
      <c r="D6167" s="309">
        <v>38</v>
      </c>
      <c r="E6167" s="412">
        <v>397</v>
      </c>
      <c r="F6167" s="409" t="s">
        <v>4172</v>
      </c>
      <c r="G6167" s="412">
        <v>397</v>
      </c>
      <c r="H6167" s="414">
        <v>15760</v>
      </c>
      <c r="I6167" s="401" t="s">
        <v>23334</v>
      </c>
      <c r="J6167" s="414">
        <v>15760</v>
      </c>
      <c r="K6167" s="309">
        <v>38</v>
      </c>
      <c r="L6167" s="412">
        <v>397</v>
      </c>
      <c r="M6167" s="414">
        <v>15760</v>
      </c>
      <c r="N6167" s="280" t="str">
        <f t="shared" si="96"/>
        <v>38 397 15760</v>
      </c>
    </row>
    <row r="6168" spans="2:14" ht="17.25" thickBot="1">
      <c r="B6168" s="309">
        <v>38</v>
      </c>
      <c r="C6168" s="285" t="s">
        <v>23079</v>
      </c>
      <c r="D6168" s="309">
        <v>38</v>
      </c>
      <c r="E6168" s="412">
        <v>397</v>
      </c>
      <c r="F6168" s="409" t="s">
        <v>4172</v>
      </c>
      <c r="G6168" s="412">
        <v>397</v>
      </c>
      <c r="H6168" s="414">
        <v>15763</v>
      </c>
      <c r="I6168" s="402" t="s">
        <v>23335</v>
      </c>
      <c r="J6168" s="414">
        <v>15763</v>
      </c>
      <c r="K6168" s="309">
        <v>38</v>
      </c>
      <c r="L6168" s="412">
        <v>397</v>
      </c>
      <c r="M6168" s="414">
        <v>15763</v>
      </c>
      <c r="N6168" s="280" t="str">
        <f t="shared" si="96"/>
        <v>38 397 15763</v>
      </c>
    </row>
    <row r="6169" spans="2:14" ht="17.25" thickBot="1">
      <c r="B6169" s="309">
        <v>38</v>
      </c>
      <c r="C6169" s="285" t="s">
        <v>23079</v>
      </c>
      <c r="D6169" s="309">
        <v>38</v>
      </c>
      <c r="E6169" s="412">
        <v>397</v>
      </c>
      <c r="F6169" s="409" t="s">
        <v>4172</v>
      </c>
      <c r="G6169" s="412">
        <v>397</v>
      </c>
      <c r="H6169" s="414">
        <v>15766</v>
      </c>
      <c r="I6169" s="401" t="s">
        <v>23336</v>
      </c>
      <c r="J6169" s="414">
        <v>15766</v>
      </c>
      <c r="K6169" s="309">
        <v>38</v>
      </c>
      <c r="L6169" s="412">
        <v>397</v>
      </c>
      <c r="M6169" s="414">
        <v>15766</v>
      </c>
      <c r="N6169" s="280" t="str">
        <f t="shared" si="96"/>
        <v>38 397 15766</v>
      </c>
    </row>
    <row r="6170" spans="2:14" ht="17.25" thickBot="1">
      <c r="B6170" s="309">
        <v>38</v>
      </c>
      <c r="C6170" s="285" t="s">
        <v>23079</v>
      </c>
      <c r="D6170" s="309">
        <v>38</v>
      </c>
      <c r="E6170" s="412">
        <v>397</v>
      </c>
      <c r="F6170" s="409" t="s">
        <v>4172</v>
      </c>
      <c r="G6170" s="412">
        <v>397</v>
      </c>
      <c r="H6170" s="414">
        <v>15769</v>
      </c>
      <c r="I6170" s="402" t="s">
        <v>18822</v>
      </c>
      <c r="J6170" s="414">
        <v>15769</v>
      </c>
      <c r="K6170" s="309">
        <v>38</v>
      </c>
      <c r="L6170" s="412">
        <v>397</v>
      </c>
      <c r="M6170" s="414">
        <v>15769</v>
      </c>
      <c r="N6170" s="280" t="str">
        <f t="shared" si="96"/>
        <v>38 397 15769</v>
      </c>
    </row>
    <row r="6171" spans="2:14" ht="17.25" thickBot="1">
      <c r="B6171" s="309">
        <v>38</v>
      </c>
      <c r="C6171" s="285" t="s">
        <v>23079</v>
      </c>
      <c r="D6171" s="309">
        <v>38</v>
      </c>
      <c r="E6171" s="410">
        <v>398</v>
      </c>
      <c r="F6171" s="407" t="s">
        <v>23337</v>
      </c>
      <c r="G6171" s="410">
        <v>398</v>
      </c>
      <c r="H6171" s="414">
        <v>15772</v>
      </c>
      <c r="I6171" s="403" t="s">
        <v>23338</v>
      </c>
      <c r="J6171" s="414">
        <v>15772</v>
      </c>
      <c r="K6171" s="309">
        <v>38</v>
      </c>
      <c r="L6171" s="410">
        <v>398</v>
      </c>
      <c r="M6171" s="414">
        <v>15772</v>
      </c>
      <c r="N6171" s="280" t="str">
        <f t="shared" si="96"/>
        <v>38 398 15772</v>
      </c>
    </row>
    <row r="6172" spans="2:14" ht="17.25" thickBot="1">
      <c r="B6172" s="309">
        <v>38</v>
      </c>
      <c r="C6172" s="285" t="s">
        <v>23079</v>
      </c>
      <c r="D6172" s="309">
        <v>38</v>
      </c>
      <c r="E6172" s="410">
        <v>398</v>
      </c>
      <c r="F6172" s="407" t="s">
        <v>23337</v>
      </c>
      <c r="G6172" s="410">
        <v>398</v>
      </c>
      <c r="H6172" s="414">
        <v>15775</v>
      </c>
      <c r="I6172" s="406" t="s">
        <v>23339</v>
      </c>
      <c r="J6172" s="414">
        <v>15775</v>
      </c>
      <c r="K6172" s="309">
        <v>38</v>
      </c>
      <c r="L6172" s="410">
        <v>398</v>
      </c>
      <c r="M6172" s="414">
        <v>15775</v>
      </c>
      <c r="N6172" s="280" t="str">
        <f t="shared" si="96"/>
        <v>38 398 15775</v>
      </c>
    </row>
    <row r="6173" spans="2:14" ht="17.25" thickBot="1">
      <c r="B6173" s="309">
        <v>38</v>
      </c>
      <c r="C6173" s="285" t="s">
        <v>23079</v>
      </c>
      <c r="D6173" s="309">
        <v>38</v>
      </c>
      <c r="E6173" s="410">
        <v>398</v>
      </c>
      <c r="F6173" s="407" t="s">
        <v>23337</v>
      </c>
      <c r="G6173" s="410">
        <v>398</v>
      </c>
      <c r="H6173" s="414">
        <v>15778</v>
      </c>
      <c r="I6173" s="403" t="s">
        <v>23340</v>
      </c>
      <c r="J6173" s="414">
        <v>15778</v>
      </c>
      <c r="K6173" s="309">
        <v>38</v>
      </c>
      <c r="L6173" s="410">
        <v>398</v>
      </c>
      <c r="M6173" s="414">
        <v>15778</v>
      </c>
      <c r="N6173" s="280" t="str">
        <f t="shared" si="96"/>
        <v>38 398 15778</v>
      </c>
    </row>
    <row r="6174" spans="2:14" ht="17.25" thickBot="1">
      <c r="B6174" s="309">
        <v>38</v>
      </c>
      <c r="C6174" s="285" t="s">
        <v>23079</v>
      </c>
      <c r="D6174" s="309">
        <v>38</v>
      </c>
      <c r="E6174" s="410">
        <v>398</v>
      </c>
      <c r="F6174" s="407" t="s">
        <v>23337</v>
      </c>
      <c r="G6174" s="410">
        <v>398</v>
      </c>
      <c r="H6174" s="414">
        <v>15781</v>
      </c>
      <c r="I6174" s="406" t="s">
        <v>23341</v>
      </c>
      <c r="J6174" s="414">
        <v>15781</v>
      </c>
      <c r="K6174" s="309">
        <v>38</v>
      </c>
      <c r="L6174" s="410">
        <v>398</v>
      </c>
      <c r="M6174" s="414">
        <v>15781</v>
      </c>
      <c r="N6174" s="280" t="str">
        <f t="shared" si="96"/>
        <v>38 398 15781</v>
      </c>
    </row>
    <row r="6175" spans="2:14" ht="17.25" thickBot="1">
      <c r="B6175" s="309">
        <v>38</v>
      </c>
      <c r="C6175" s="285" t="s">
        <v>23079</v>
      </c>
      <c r="D6175" s="309">
        <v>38</v>
      </c>
      <c r="E6175" s="410">
        <v>398</v>
      </c>
      <c r="F6175" s="407" t="s">
        <v>23337</v>
      </c>
      <c r="G6175" s="410">
        <v>398</v>
      </c>
      <c r="H6175" s="414">
        <v>15784</v>
      </c>
      <c r="I6175" s="403" t="s">
        <v>23342</v>
      </c>
      <c r="J6175" s="414">
        <v>15784</v>
      </c>
      <c r="K6175" s="309">
        <v>38</v>
      </c>
      <c r="L6175" s="410">
        <v>398</v>
      </c>
      <c r="M6175" s="414">
        <v>15784</v>
      </c>
      <c r="N6175" s="280" t="str">
        <f t="shared" si="96"/>
        <v>38 398 15784</v>
      </c>
    </row>
    <row r="6176" spans="2:14" ht="17.25" thickBot="1">
      <c r="B6176" s="309">
        <v>38</v>
      </c>
      <c r="C6176" s="285" t="s">
        <v>23079</v>
      </c>
      <c r="D6176" s="309">
        <v>38</v>
      </c>
      <c r="E6176" s="410">
        <v>398</v>
      </c>
      <c r="F6176" s="407" t="s">
        <v>23337</v>
      </c>
      <c r="G6176" s="410">
        <v>398</v>
      </c>
      <c r="H6176" s="414">
        <v>15787</v>
      </c>
      <c r="I6176" s="406" t="s">
        <v>23343</v>
      </c>
      <c r="J6176" s="414">
        <v>15787</v>
      </c>
      <c r="K6176" s="309">
        <v>38</v>
      </c>
      <c r="L6176" s="410">
        <v>398</v>
      </c>
      <c r="M6176" s="414">
        <v>15787</v>
      </c>
      <c r="N6176" s="280" t="str">
        <f t="shared" si="96"/>
        <v>38 398 15787</v>
      </c>
    </row>
    <row r="6177" spans="2:14" ht="17.25" thickBot="1">
      <c r="B6177" s="309">
        <v>38</v>
      </c>
      <c r="C6177" s="285" t="s">
        <v>23079</v>
      </c>
      <c r="D6177" s="309">
        <v>38</v>
      </c>
      <c r="E6177" s="410">
        <v>398</v>
      </c>
      <c r="F6177" s="407" t="s">
        <v>23337</v>
      </c>
      <c r="G6177" s="410">
        <v>398</v>
      </c>
      <c r="H6177" s="414">
        <v>15790</v>
      </c>
      <c r="I6177" s="403" t="s">
        <v>23344</v>
      </c>
      <c r="J6177" s="414">
        <v>15790</v>
      </c>
      <c r="K6177" s="309">
        <v>38</v>
      </c>
      <c r="L6177" s="410">
        <v>398</v>
      </c>
      <c r="M6177" s="414">
        <v>15790</v>
      </c>
      <c r="N6177" s="280" t="str">
        <f t="shared" si="96"/>
        <v>38 398 15790</v>
      </c>
    </row>
    <row r="6178" spans="2:14" ht="17.25" thickBot="1">
      <c r="B6178" s="309">
        <v>38</v>
      </c>
      <c r="C6178" s="285" t="s">
        <v>23079</v>
      </c>
      <c r="D6178" s="309">
        <v>38</v>
      </c>
      <c r="E6178" s="410">
        <v>398</v>
      </c>
      <c r="F6178" s="407" t="s">
        <v>23337</v>
      </c>
      <c r="G6178" s="410">
        <v>398</v>
      </c>
      <c r="H6178" s="414">
        <v>15793</v>
      </c>
      <c r="I6178" s="406" t="s">
        <v>23345</v>
      </c>
      <c r="J6178" s="414">
        <v>15793</v>
      </c>
      <c r="K6178" s="309">
        <v>38</v>
      </c>
      <c r="L6178" s="410">
        <v>398</v>
      </c>
      <c r="M6178" s="414">
        <v>15793</v>
      </c>
      <c r="N6178" s="280" t="str">
        <f t="shared" si="96"/>
        <v>38 398 15793</v>
      </c>
    </row>
    <row r="6179" spans="2:14" ht="17.25" thickBot="1">
      <c r="B6179" s="309">
        <v>38</v>
      </c>
      <c r="C6179" s="285" t="s">
        <v>23079</v>
      </c>
      <c r="D6179" s="309">
        <v>38</v>
      </c>
      <c r="E6179" s="410">
        <v>398</v>
      </c>
      <c r="F6179" s="407" t="s">
        <v>23337</v>
      </c>
      <c r="G6179" s="410">
        <v>398</v>
      </c>
      <c r="H6179" s="414">
        <v>15796</v>
      </c>
      <c r="I6179" s="403" t="s">
        <v>23346</v>
      </c>
      <c r="J6179" s="414">
        <v>15796</v>
      </c>
      <c r="K6179" s="309">
        <v>38</v>
      </c>
      <c r="L6179" s="410">
        <v>398</v>
      </c>
      <c r="M6179" s="414">
        <v>15796</v>
      </c>
      <c r="N6179" s="280" t="str">
        <f t="shared" si="96"/>
        <v>38 398 15796</v>
      </c>
    </row>
    <row r="6180" spans="2:14" ht="17.25" thickBot="1">
      <c r="B6180" s="309">
        <v>38</v>
      </c>
      <c r="C6180" s="285" t="s">
        <v>23079</v>
      </c>
      <c r="D6180" s="309">
        <v>38</v>
      </c>
      <c r="E6180" s="410">
        <v>398</v>
      </c>
      <c r="F6180" s="407" t="s">
        <v>23337</v>
      </c>
      <c r="G6180" s="410">
        <v>398</v>
      </c>
      <c r="H6180" s="414">
        <v>15799</v>
      </c>
      <c r="I6180" s="406" t="s">
        <v>23347</v>
      </c>
      <c r="J6180" s="414">
        <v>15799</v>
      </c>
      <c r="K6180" s="309">
        <v>38</v>
      </c>
      <c r="L6180" s="410">
        <v>398</v>
      </c>
      <c r="M6180" s="414">
        <v>15799</v>
      </c>
      <c r="N6180" s="280" t="str">
        <f t="shared" si="96"/>
        <v>38 398 15799</v>
      </c>
    </row>
    <row r="6181" spans="2:14" ht="17.25" thickBot="1">
      <c r="B6181" s="309">
        <v>38</v>
      </c>
      <c r="C6181" s="285" t="s">
        <v>23079</v>
      </c>
      <c r="D6181" s="309">
        <v>38</v>
      </c>
      <c r="E6181" s="410">
        <v>398</v>
      </c>
      <c r="F6181" s="407" t="s">
        <v>23337</v>
      </c>
      <c r="G6181" s="410">
        <v>398</v>
      </c>
      <c r="H6181" s="414">
        <v>15802</v>
      </c>
      <c r="I6181" s="403" t="s">
        <v>23348</v>
      </c>
      <c r="J6181" s="414">
        <v>15802</v>
      </c>
      <c r="K6181" s="309">
        <v>38</v>
      </c>
      <c r="L6181" s="410">
        <v>398</v>
      </c>
      <c r="M6181" s="414">
        <v>15802</v>
      </c>
      <c r="N6181" s="280" t="str">
        <f t="shared" si="96"/>
        <v>38 398 15802</v>
      </c>
    </row>
    <row r="6182" spans="2:14" ht="17.25" thickBot="1">
      <c r="B6182" s="309">
        <v>38</v>
      </c>
      <c r="C6182" s="285" t="s">
        <v>23079</v>
      </c>
      <c r="D6182" s="309">
        <v>38</v>
      </c>
      <c r="E6182" s="410">
        <v>398</v>
      </c>
      <c r="F6182" s="407" t="s">
        <v>23337</v>
      </c>
      <c r="G6182" s="410">
        <v>398</v>
      </c>
      <c r="H6182" s="414">
        <v>15805</v>
      </c>
      <c r="I6182" s="406" t="s">
        <v>23349</v>
      </c>
      <c r="J6182" s="414">
        <v>15805</v>
      </c>
      <c r="K6182" s="309">
        <v>38</v>
      </c>
      <c r="L6182" s="410">
        <v>398</v>
      </c>
      <c r="M6182" s="414">
        <v>15805</v>
      </c>
      <c r="N6182" s="280" t="str">
        <f t="shared" si="96"/>
        <v>38 398 15805</v>
      </c>
    </row>
    <row r="6183" spans="2:14" ht="17.25" thickBot="1">
      <c r="B6183" s="309">
        <v>38</v>
      </c>
      <c r="C6183" s="285" t="s">
        <v>23079</v>
      </c>
      <c r="D6183" s="309">
        <v>38</v>
      </c>
      <c r="E6183" s="410">
        <v>398</v>
      </c>
      <c r="F6183" s="407" t="s">
        <v>23337</v>
      </c>
      <c r="G6183" s="410">
        <v>398</v>
      </c>
      <c r="H6183" s="414">
        <v>15808</v>
      </c>
      <c r="I6183" s="403" t="s">
        <v>23350</v>
      </c>
      <c r="J6183" s="414">
        <v>15808</v>
      </c>
      <c r="K6183" s="309">
        <v>38</v>
      </c>
      <c r="L6183" s="410">
        <v>398</v>
      </c>
      <c r="M6183" s="414">
        <v>15808</v>
      </c>
      <c r="N6183" s="280" t="str">
        <f t="shared" si="96"/>
        <v>38 398 15808</v>
      </c>
    </row>
    <row r="6184" spans="2:14" ht="17.25" thickBot="1">
      <c r="B6184" s="309">
        <v>38</v>
      </c>
      <c r="C6184" s="285" t="s">
        <v>23079</v>
      </c>
      <c r="D6184" s="309">
        <v>38</v>
      </c>
      <c r="E6184" s="410">
        <v>398</v>
      </c>
      <c r="F6184" s="407" t="s">
        <v>23337</v>
      </c>
      <c r="G6184" s="410">
        <v>398</v>
      </c>
      <c r="H6184" s="414">
        <v>15811</v>
      </c>
      <c r="I6184" s="406" t="s">
        <v>23351</v>
      </c>
      <c r="J6184" s="414">
        <v>15811</v>
      </c>
      <c r="K6184" s="309">
        <v>38</v>
      </c>
      <c r="L6184" s="410">
        <v>398</v>
      </c>
      <c r="M6184" s="414">
        <v>15811</v>
      </c>
      <c r="N6184" s="280" t="str">
        <f t="shared" si="96"/>
        <v>38 398 15811</v>
      </c>
    </row>
    <row r="6185" spans="2:14" ht="17.25" thickBot="1">
      <c r="B6185" s="309">
        <v>38</v>
      </c>
      <c r="C6185" s="285" t="s">
        <v>23079</v>
      </c>
      <c r="D6185" s="309">
        <v>38</v>
      </c>
      <c r="E6185" s="410">
        <v>398</v>
      </c>
      <c r="F6185" s="407" t="s">
        <v>23337</v>
      </c>
      <c r="G6185" s="410">
        <v>398</v>
      </c>
      <c r="H6185" s="414">
        <v>15814</v>
      </c>
      <c r="I6185" s="403" t="s">
        <v>23352</v>
      </c>
      <c r="J6185" s="414">
        <v>15814</v>
      </c>
      <c r="K6185" s="309">
        <v>38</v>
      </c>
      <c r="L6185" s="410">
        <v>398</v>
      </c>
      <c r="M6185" s="414">
        <v>15814</v>
      </c>
      <c r="N6185" s="280" t="str">
        <f t="shared" si="96"/>
        <v>38 398 15814</v>
      </c>
    </row>
    <row r="6186" spans="2:14" ht="17.25" thickBot="1">
      <c r="B6186" s="309">
        <v>38</v>
      </c>
      <c r="C6186" s="285" t="s">
        <v>23079</v>
      </c>
      <c r="D6186" s="309">
        <v>38</v>
      </c>
      <c r="E6186" s="410">
        <v>398</v>
      </c>
      <c r="F6186" s="407" t="s">
        <v>23337</v>
      </c>
      <c r="G6186" s="410">
        <v>398</v>
      </c>
      <c r="H6186" s="414">
        <v>15817</v>
      </c>
      <c r="I6186" s="406" t="s">
        <v>23353</v>
      </c>
      <c r="J6186" s="414">
        <v>15817</v>
      </c>
      <c r="K6186" s="309">
        <v>38</v>
      </c>
      <c r="L6186" s="410">
        <v>398</v>
      </c>
      <c r="M6186" s="414">
        <v>15817</v>
      </c>
      <c r="N6186" s="280" t="str">
        <f t="shared" si="96"/>
        <v>38 398 15817</v>
      </c>
    </row>
    <row r="6187" spans="2:14" ht="17.25" thickBot="1">
      <c r="B6187" s="309">
        <v>38</v>
      </c>
      <c r="C6187" s="285" t="s">
        <v>23079</v>
      </c>
      <c r="D6187" s="309">
        <v>38</v>
      </c>
      <c r="E6187" s="410">
        <v>398</v>
      </c>
      <c r="F6187" s="407" t="s">
        <v>23337</v>
      </c>
      <c r="G6187" s="410">
        <v>398</v>
      </c>
      <c r="H6187" s="414">
        <v>15820</v>
      </c>
      <c r="I6187" s="403" t="s">
        <v>23354</v>
      </c>
      <c r="J6187" s="414">
        <v>15820</v>
      </c>
      <c r="K6187" s="309">
        <v>38</v>
      </c>
      <c r="L6187" s="410">
        <v>398</v>
      </c>
      <c r="M6187" s="414">
        <v>15820</v>
      </c>
      <c r="N6187" s="280" t="str">
        <f t="shared" si="96"/>
        <v>38 398 15820</v>
      </c>
    </row>
    <row r="6188" spans="2:14" ht="17.25" thickBot="1">
      <c r="B6188" s="309">
        <v>38</v>
      </c>
      <c r="C6188" s="285" t="s">
        <v>23079</v>
      </c>
      <c r="D6188" s="309">
        <v>38</v>
      </c>
      <c r="E6188" s="410">
        <v>398</v>
      </c>
      <c r="F6188" s="407" t="s">
        <v>23337</v>
      </c>
      <c r="G6188" s="410">
        <v>398</v>
      </c>
      <c r="H6188" s="414">
        <v>15823</v>
      </c>
      <c r="I6188" s="406" t="s">
        <v>23355</v>
      </c>
      <c r="J6188" s="414">
        <v>15823</v>
      </c>
      <c r="K6188" s="309">
        <v>38</v>
      </c>
      <c r="L6188" s="410">
        <v>398</v>
      </c>
      <c r="M6188" s="414">
        <v>15823</v>
      </c>
      <c r="N6188" s="280" t="str">
        <f t="shared" si="96"/>
        <v>38 398 15823</v>
      </c>
    </row>
    <row r="6189" spans="2:14" ht="17.25" thickBot="1">
      <c r="B6189" s="309">
        <v>38</v>
      </c>
      <c r="C6189" s="285" t="s">
        <v>23079</v>
      </c>
      <c r="D6189" s="309">
        <v>38</v>
      </c>
      <c r="E6189" s="410">
        <v>398</v>
      </c>
      <c r="F6189" s="407" t="s">
        <v>23337</v>
      </c>
      <c r="G6189" s="410">
        <v>398</v>
      </c>
      <c r="H6189" s="414">
        <v>15826</v>
      </c>
      <c r="I6189" s="403" t="s">
        <v>23356</v>
      </c>
      <c r="J6189" s="414">
        <v>15826</v>
      </c>
      <c r="K6189" s="309">
        <v>38</v>
      </c>
      <c r="L6189" s="410">
        <v>398</v>
      </c>
      <c r="M6189" s="414">
        <v>15826</v>
      </c>
      <c r="N6189" s="280" t="str">
        <f t="shared" si="96"/>
        <v>38 398 15826</v>
      </c>
    </row>
    <row r="6190" spans="2:14" ht="17.25" thickBot="1">
      <c r="B6190" s="309">
        <v>38</v>
      </c>
      <c r="C6190" s="285" t="s">
        <v>23079</v>
      </c>
      <c r="D6190" s="309">
        <v>38</v>
      </c>
      <c r="E6190" s="410">
        <v>398</v>
      </c>
      <c r="F6190" s="407" t="s">
        <v>23337</v>
      </c>
      <c r="G6190" s="410">
        <v>398</v>
      </c>
      <c r="H6190" s="414">
        <v>15829</v>
      </c>
      <c r="I6190" s="406" t="s">
        <v>23357</v>
      </c>
      <c r="J6190" s="414">
        <v>15829</v>
      </c>
      <c r="K6190" s="309">
        <v>38</v>
      </c>
      <c r="L6190" s="410">
        <v>398</v>
      </c>
      <c r="M6190" s="414">
        <v>15829</v>
      </c>
      <c r="N6190" s="280" t="str">
        <f t="shared" si="96"/>
        <v>38 398 15829</v>
      </c>
    </row>
    <row r="6191" spans="2:14" ht="17.25" thickBot="1">
      <c r="B6191" s="309">
        <v>38</v>
      </c>
      <c r="C6191" s="285" t="s">
        <v>23079</v>
      </c>
      <c r="D6191" s="309">
        <v>38</v>
      </c>
      <c r="E6191" s="410">
        <v>398</v>
      </c>
      <c r="F6191" s="407" t="s">
        <v>23337</v>
      </c>
      <c r="G6191" s="410">
        <v>398</v>
      </c>
      <c r="H6191" s="414">
        <v>15832</v>
      </c>
      <c r="I6191" s="403" t="s">
        <v>23358</v>
      </c>
      <c r="J6191" s="414">
        <v>15832</v>
      </c>
      <c r="K6191" s="309">
        <v>38</v>
      </c>
      <c r="L6191" s="410">
        <v>398</v>
      </c>
      <c r="M6191" s="414">
        <v>15832</v>
      </c>
      <c r="N6191" s="280" t="str">
        <f t="shared" si="96"/>
        <v>38 398 15832</v>
      </c>
    </row>
    <row r="6192" spans="2:14" ht="17.25" thickBot="1">
      <c r="B6192" s="309">
        <v>38</v>
      </c>
      <c r="C6192" s="285" t="s">
        <v>23079</v>
      </c>
      <c r="D6192" s="309">
        <v>38</v>
      </c>
      <c r="E6192" s="410">
        <v>398</v>
      </c>
      <c r="F6192" s="407" t="s">
        <v>23337</v>
      </c>
      <c r="G6192" s="410">
        <v>398</v>
      </c>
      <c r="H6192" s="414">
        <v>15835</v>
      </c>
      <c r="I6192" s="406" t="s">
        <v>23359</v>
      </c>
      <c r="J6192" s="414">
        <v>15835</v>
      </c>
      <c r="K6192" s="309">
        <v>38</v>
      </c>
      <c r="L6192" s="410">
        <v>398</v>
      </c>
      <c r="M6192" s="414">
        <v>15835</v>
      </c>
      <c r="N6192" s="280" t="str">
        <f t="shared" si="96"/>
        <v>38 398 15835</v>
      </c>
    </row>
    <row r="6193" spans="2:14" ht="17.25" thickBot="1">
      <c r="B6193" s="309">
        <v>38</v>
      </c>
      <c r="C6193" s="285" t="s">
        <v>23079</v>
      </c>
      <c r="D6193" s="309">
        <v>38</v>
      </c>
      <c r="E6193" s="410">
        <v>398</v>
      </c>
      <c r="F6193" s="407" t="s">
        <v>23337</v>
      </c>
      <c r="G6193" s="410">
        <v>398</v>
      </c>
      <c r="H6193" s="414">
        <v>15838</v>
      </c>
      <c r="I6193" s="403" t="s">
        <v>23360</v>
      </c>
      <c r="J6193" s="414">
        <v>15838</v>
      </c>
      <c r="K6193" s="309">
        <v>38</v>
      </c>
      <c r="L6193" s="410">
        <v>398</v>
      </c>
      <c r="M6193" s="414">
        <v>15838</v>
      </c>
      <c r="N6193" s="280" t="str">
        <f t="shared" si="96"/>
        <v>38 398 15838</v>
      </c>
    </row>
    <row r="6194" spans="2:14" ht="17.25" thickBot="1">
      <c r="B6194" s="309">
        <v>38</v>
      </c>
      <c r="C6194" s="285" t="s">
        <v>23079</v>
      </c>
      <c r="D6194" s="309">
        <v>38</v>
      </c>
      <c r="E6194" s="410">
        <v>398</v>
      </c>
      <c r="F6194" s="407" t="s">
        <v>23337</v>
      </c>
      <c r="G6194" s="410">
        <v>398</v>
      </c>
      <c r="H6194" s="414">
        <v>15841</v>
      </c>
      <c r="I6194" s="406" t="s">
        <v>23361</v>
      </c>
      <c r="J6194" s="414">
        <v>15841</v>
      </c>
      <c r="K6194" s="309">
        <v>38</v>
      </c>
      <c r="L6194" s="410">
        <v>398</v>
      </c>
      <c r="M6194" s="414">
        <v>15841</v>
      </c>
      <c r="N6194" s="280" t="str">
        <f t="shared" si="96"/>
        <v>38 398 15841</v>
      </c>
    </row>
    <row r="6195" spans="2:14" ht="17.25" thickBot="1">
      <c r="B6195" s="309">
        <v>38</v>
      </c>
      <c r="C6195" s="285" t="s">
        <v>23079</v>
      </c>
      <c r="D6195" s="309">
        <v>38</v>
      </c>
      <c r="E6195" s="410">
        <v>398</v>
      </c>
      <c r="F6195" s="407" t="s">
        <v>23337</v>
      </c>
      <c r="G6195" s="410">
        <v>398</v>
      </c>
      <c r="H6195" s="414">
        <v>15844</v>
      </c>
      <c r="I6195" s="403" t="s">
        <v>23362</v>
      </c>
      <c r="J6195" s="414">
        <v>15844</v>
      </c>
      <c r="K6195" s="309">
        <v>38</v>
      </c>
      <c r="L6195" s="410">
        <v>398</v>
      </c>
      <c r="M6195" s="414">
        <v>15844</v>
      </c>
      <c r="N6195" s="280" t="str">
        <f t="shared" si="96"/>
        <v>38 398 15844</v>
      </c>
    </row>
    <row r="6196" spans="2:14" ht="17.25" thickBot="1">
      <c r="B6196" s="309">
        <v>38</v>
      </c>
      <c r="C6196" s="285" t="s">
        <v>23079</v>
      </c>
      <c r="D6196" s="309">
        <v>38</v>
      </c>
      <c r="E6196" s="410">
        <v>398</v>
      </c>
      <c r="F6196" s="407" t="s">
        <v>23337</v>
      </c>
      <c r="G6196" s="410">
        <v>398</v>
      </c>
      <c r="H6196" s="414">
        <v>15847</v>
      </c>
      <c r="I6196" s="406" t="s">
        <v>23363</v>
      </c>
      <c r="J6196" s="414">
        <v>15847</v>
      </c>
      <c r="K6196" s="309">
        <v>38</v>
      </c>
      <c r="L6196" s="410">
        <v>398</v>
      </c>
      <c r="M6196" s="414">
        <v>15847</v>
      </c>
      <c r="N6196" s="280" t="str">
        <f t="shared" si="96"/>
        <v>38 398 15847</v>
      </c>
    </row>
    <row r="6197" spans="2:14" ht="17.25" thickBot="1">
      <c r="B6197" s="309">
        <v>38</v>
      </c>
      <c r="C6197" s="285" t="s">
        <v>23079</v>
      </c>
      <c r="D6197" s="309">
        <v>38</v>
      </c>
      <c r="E6197" s="410">
        <v>398</v>
      </c>
      <c r="F6197" s="407" t="s">
        <v>23337</v>
      </c>
      <c r="G6197" s="410">
        <v>398</v>
      </c>
      <c r="H6197" s="414">
        <v>15853</v>
      </c>
      <c r="I6197" s="403" t="s">
        <v>23364</v>
      </c>
      <c r="J6197" s="414">
        <v>15853</v>
      </c>
      <c r="K6197" s="309">
        <v>38</v>
      </c>
      <c r="L6197" s="410">
        <v>398</v>
      </c>
      <c r="M6197" s="414">
        <v>15853</v>
      </c>
      <c r="N6197" s="280" t="str">
        <f t="shared" si="96"/>
        <v>38 398 15853</v>
      </c>
    </row>
    <row r="6198" spans="2:14" ht="17.25" thickBot="1">
      <c r="B6198" s="309">
        <v>38</v>
      </c>
      <c r="C6198" s="285" t="s">
        <v>23079</v>
      </c>
      <c r="D6198" s="309">
        <v>38</v>
      </c>
      <c r="E6198" s="410">
        <v>398</v>
      </c>
      <c r="F6198" s="407" t="s">
        <v>23337</v>
      </c>
      <c r="G6198" s="410">
        <v>398</v>
      </c>
      <c r="H6198" s="414">
        <v>15862</v>
      </c>
      <c r="I6198" s="406" t="s">
        <v>23365</v>
      </c>
      <c r="J6198" s="414">
        <v>15862</v>
      </c>
      <c r="K6198" s="309">
        <v>38</v>
      </c>
      <c r="L6198" s="410">
        <v>398</v>
      </c>
      <c r="M6198" s="414">
        <v>15862</v>
      </c>
      <c r="N6198" s="280" t="str">
        <f t="shared" si="96"/>
        <v>38 398 15862</v>
      </c>
    </row>
    <row r="6199" spans="2:14" ht="17.25" thickBot="1">
      <c r="B6199" s="309">
        <v>38</v>
      </c>
      <c r="C6199" s="285" t="s">
        <v>23079</v>
      </c>
      <c r="D6199" s="309">
        <v>38</v>
      </c>
      <c r="E6199" s="412">
        <v>399</v>
      </c>
      <c r="F6199" s="409" t="s">
        <v>23366</v>
      </c>
      <c r="G6199" s="412">
        <v>399</v>
      </c>
      <c r="H6199" s="414">
        <v>15865</v>
      </c>
      <c r="I6199" s="401" t="s">
        <v>23367</v>
      </c>
      <c r="J6199" s="414">
        <v>15865</v>
      </c>
      <c r="K6199" s="309">
        <v>38</v>
      </c>
      <c r="L6199" s="412">
        <v>399</v>
      </c>
      <c r="M6199" s="414">
        <v>15865</v>
      </c>
      <c r="N6199" s="280" t="str">
        <f t="shared" si="96"/>
        <v>38 399 15865</v>
      </c>
    </row>
    <row r="6200" spans="2:14" ht="17.25" thickBot="1">
      <c r="B6200" s="309">
        <v>38</v>
      </c>
      <c r="C6200" s="285" t="s">
        <v>23079</v>
      </c>
      <c r="D6200" s="309">
        <v>38</v>
      </c>
      <c r="E6200" s="412">
        <v>399</v>
      </c>
      <c r="F6200" s="409" t="s">
        <v>23366</v>
      </c>
      <c r="G6200" s="412">
        <v>399</v>
      </c>
      <c r="H6200" s="414">
        <v>15871</v>
      </c>
      <c r="I6200" s="402" t="s">
        <v>23368</v>
      </c>
      <c r="J6200" s="414">
        <v>15871</v>
      </c>
      <c r="K6200" s="309">
        <v>38</v>
      </c>
      <c r="L6200" s="412">
        <v>399</v>
      </c>
      <c r="M6200" s="414">
        <v>15871</v>
      </c>
      <c r="N6200" s="280" t="str">
        <f t="shared" si="96"/>
        <v>38 399 15871</v>
      </c>
    </row>
    <row r="6201" spans="2:14" ht="17.25" thickBot="1">
      <c r="B6201" s="309">
        <v>38</v>
      </c>
      <c r="C6201" s="285" t="s">
        <v>23079</v>
      </c>
      <c r="D6201" s="309">
        <v>38</v>
      </c>
      <c r="E6201" s="412">
        <v>399</v>
      </c>
      <c r="F6201" s="409" t="s">
        <v>23366</v>
      </c>
      <c r="G6201" s="412">
        <v>399</v>
      </c>
      <c r="H6201" s="414">
        <v>15874</v>
      </c>
      <c r="I6201" s="401" t="s">
        <v>23369</v>
      </c>
      <c r="J6201" s="414">
        <v>15874</v>
      </c>
      <c r="K6201" s="309">
        <v>38</v>
      </c>
      <c r="L6201" s="412">
        <v>399</v>
      </c>
      <c r="M6201" s="414">
        <v>15874</v>
      </c>
      <c r="N6201" s="280" t="str">
        <f t="shared" si="96"/>
        <v>38 399 15874</v>
      </c>
    </row>
    <row r="6202" spans="2:14" ht="17.25" thickBot="1">
      <c r="B6202" s="309">
        <v>38</v>
      </c>
      <c r="C6202" s="285" t="s">
        <v>23079</v>
      </c>
      <c r="D6202" s="309">
        <v>38</v>
      </c>
      <c r="E6202" s="412">
        <v>399</v>
      </c>
      <c r="F6202" s="409" t="s">
        <v>23366</v>
      </c>
      <c r="G6202" s="412">
        <v>399</v>
      </c>
      <c r="H6202" s="414">
        <v>15877</v>
      </c>
      <c r="I6202" s="402" t="s">
        <v>23370</v>
      </c>
      <c r="J6202" s="414">
        <v>15877</v>
      </c>
      <c r="K6202" s="309">
        <v>38</v>
      </c>
      <c r="L6202" s="412">
        <v>399</v>
      </c>
      <c r="M6202" s="414">
        <v>15877</v>
      </c>
      <c r="N6202" s="280" t="str">
        <f t="shared" si="96"/>
        <v>38 399 15877</v>
      </c>
    </row>
    <row r="6203" spans="2:14" ht="17.25" thickBot="1">
      <c r="B6203" s="309">
        <v>38</v>
      </c>
      <c r="C6203" s="285" t="s">
        <v>23079</v>
      </c>
      <c r="D6203" s="309">
        <v>38</v>
      </c>
      <c r="E6203" s="412">
        <v>399</v>
      </c>
      <c r="F6203" s="409" t="s">
        <v>23366</v>
      </c>
      <c r="G6203" s="412">
        <v>399</v>
      </c>
      <c r="H6203" s="414">
        <v>15880</v>
      </c>
      <c r="I6203" s="401" t="s">
        <v>23371</v>
      </c>
      <c r="J6203" s="414">
        <v>15880</v>
      </c>
      <c r="K6203" s="309">
        <v>38</v>
      </c>
      <c r="L6203" s="412">
        <v>399</v>
      </c>
      <c r="M6203" s="414">
        <v>15880</v>
      </c>
      <c r="N6203" s="280" t="str">
        <f t="shared" si="96"/>
        <v>38 399 15880</v>
      </c>
    </row>
    <row r="6204" spans="2:14" ht="17.25" thickBot="1">
      <c r="B6204" s="309">
        <v>38</v>
      </c>
      <c r="C6204" s="285" t="s">
        <v>23079</v>
      </c>
      <c r="D6204" s="309">
        <v>38</v>
      </c>
      <c r="E6204" s="412">
        <v>399</v>
      </c>
      <c r="F6204" s="409" t="s">
        <v>23366</v>
      </c>
      <c r="G6204" s="412">
        <v>399</v>
      </c>
      <c r="H6204" s="414">
        <v>15883</v>
      </c>
      <c r="I6204" s="402" t="s">
        <v>23372</v>
      </c>
      <c r="J6204" s="414">
        <v>15883</v>
      </c>
      <c r="K6204" s="309">
        <v>38</v>
      </c>
      <c r="L6204" s="412">
        <v>399</v>
      </c>
      <c r="M6204" s="414">
        <v>15883</v>
      </c>
      <c r="N6204" s="280" t="str">
        <f t="shared" si="96"/>
        <v>38 399 15883</v>
      </c>
    </row>
    <row r="6205" spans="2:14" ht="17.25" thickBot="1">
      <c r="B6205" s="309">
        <v>38</v>
      </c>
      <c r="C6205" s="285" t="s">
        <v>23079</v>
      </c>
      <c r="D6205" s="309">
        <v>38</v>
      </c>
      <c r="E6205" s="412">
        <v>399</v>
      </c>
      <c r="F6205" s="409" t="s">
        <v>23366</v>
      </c>
      <c r="G6205" s="412">
        <v>399</v>
      </c>
      <c r="H6205" s="414">
        <v>15886</v>
      </c>
      <c r="I6205" s="401" t="s">
        <v>23373</v>
      </c>
      <c r="J6205" s="414">
        <v>15886</v>
      </c>
      <c r="K6205" s="309">
        <v>38</v>
      </c>
      <c r="L6205" s="412">
        <v>399</v>
      </c>
      <c r="M6205" s="414">
        <v>15886</v>
      </c>
      <c r="N6205" s="280" t="str">
        <f t="shared" si="96"/>
        <v>38 399 15886</v>
      </c>
    </row>
    <row r="6206" spans="2:14" ht="17.25" thickBot="1">
      <c r="B6206" s="309">
        <v>38</v>
      </c>
      <c r="C6206" s="285" t="s">
        <v>23079</v>
      </c>
      <c r="D6206" s="309">
        <v>38</v>
      </c>
      <c r="E6206" s="412">
        <v>399</v>
      </c>
      <c r="F6206" s="409" t="s">
        <v>23366</v>
      </c>
      <c r="G6206" s="412">
        <v>399</v>
      </c>
      <c r="H6206" s="414">
        <v>15889</v>
      </c>
      <c r="I6206" s="402" t="s">
        <v>23374</v>
      </c>
      <c r="J6206" s="414">
        <v>15889</v>
      </c>
      <c r="K6206" s="309">
        <v>38</v>
      </c>
      <c r="L6206" s="412">
        <v>399</v>
      </c>
      <c r="M6206" s="414">
        <v>15889</v>
      </c>
      <c r="N6206" s="280" t="str">
        <f t="shared" si="96"/>
        <v>38 399 15889</v>
      </c>
    </row>
    <row r="6207" spans="2:14" ht="17.25" thickBot="1">
      <c r="B6207" s="309">
        <v>38</v>
      </c>
      <c r="C6207" s="285" t="s">
        <v>23079</v>
      </c>
      <c r="D6207" s="309">
        <v>38</v>
      </c>
      <c r="E6207" s="412">
        <v>399</v>
      </c>
      <c r="F6207" s="409" t="s">
        <v>23366</v>
      </c>
      <c r="G6207" s="412">
        <v>399</v>
      </c>
      <c r="H6207" s="414">
        <v>15892</v>
      </c>
      <c r="I6207" s="401" t="s">
        <v>23375</v>
      </c>
      <c r="J6207" s="414">
        <v>15892</v>
      </c>
      <c r="K6207" s="309">
        <v>38</v>
      </c>
      <c r="L6207" s="412">
        <v>399</v>
      </c>
      <c r="M6207" s="414">
        <v>15892</v>
      </c>
      <c r="N6207" s="280" t="str">
        <f t="shared" si="96"/>
        <v>38 399 15892</v>
      </c>
    </row>
    <row r="6208" spans="2:14" ht="17.25" thickBot="1">
      <c r="B6208" s="309">
        <v>38</v>
      </c>
      <c r="C6208" s="285" t="s">
        <v>23079</v>
      </c>
      <c r="D6208" s="309">
        <v>38</v>
      </c>
      <c r="E6208" s="412">
        <v>399</v>
      </c>
      <c r="F6208" s="409" t="s">
        <v>23366</v>
      </c>
      <c r="G6208" s="412">
        <v>399</v>
      </c>
      <c r="H6208" s="414">
        <v>15895</v>
      </c>
      <c r="I6208" s="402" t="s">
        <v>23376</v>
      </c>
      <c r="J6208" s="414">
        <v>15895</v>
      </c>
      <c r="K6208" s="309">
        <v>38</v>
      </c>
      <c r="L6208" s="412">
        <v>399</v>
      </c>
      <c r="M6208" s="414">
        <v>15895</v>
      </c>
      <c r="N6208" s="280" t="str">
        <f t="shared" si="96"/>
        <v>38 399 15895</v>
      </c>
    </row>
    <row r="6209" spans="2:14" ht="17.25" thickBot="1">
      <c r="B6209" s="309">
        <v>38</v>
      </c>
      <c r="C6209" s="285" t="s">
        <v>23079</v>
      </c>
      <c r="D6209" s="309">
        <v>38</v>
      </c>
      <c r="E6209" s="412">
        <v>399</v>
      </c>
      <c r="F6209" s="409" t="s">
        <v>23366</v>
      </c>
      <c r="G6209" s="412">
        <v>399</v>
      </c>
      <c r="H6209" s="414">
        <v>15898</v>
      </c>
      <c r="I6209" s="401" t="s">
        <v>23377</v>
      </c>
      <c r="J6209" s="414">
        <v>15898</v>
      </c>
      <c r="K6209" s="309">
        <v>38</v>
      </c>
      <c r="L6209" s="412">
        <v>399</v>
      </c>
      <c r="M6209" s="414">
        <v>15898</v>
      </c>
      <c r="N6209" s="280" t="str">
        <f t="shared" si="96"/>
        <v>38 399 15898</v>
      </c>
    </row>
    <row r="6210" spans="2:14" ht="17.25" thickBot="1">
      <c r="B6210" s="309">
        <v>38</v>
      </c>
      <c r="C6210" s="285" t="s">
        <v>23079</v>
      </c>
      <c r="D6210" s="309">
        <v>38</v>
      </c>
      <c r="E6210" s="412">
        <v>399</v>
      </c>
      <c r="F6210" s="409" t="s">
        <v>23366</v>
      </c>
      <c r="G6210" s="412">
        <v>399</v>
      </c>
      <c r="H6210" s="414">
        <v>15901</v>
      </c>
      <c r="I6210" s="402" t="s">
        <v>23378</v>
      </c>
      <c r="J6210" s="414">
        <v>15901</v>
      </c>
      <c r="K6210" s="309">
        <v>38</v>
      </c>
      <c r="L6210" s="412">
        <v>399</v>
      </c>
      <c r="M6210" s="414">
        <v>15901</v>
      </c>
      <c r="N6210" s="280" t="str">
        <f t="shared" si="96"/>
        <v>38 399 15901</v>
      </c>
    </row>
    <row r="6211" spans="2:14" ht="17.25" thickBot="1">
      <c r="B6211" s="309">
        <v>38</v>
      </c>
      <c r="C6211" s="285" t="s">
        <v>23079</v>
      </c>
      <c r="D6211" s="309">
        <v>38</v>
      </c>
      <c r="E6211" s="412">
        <v>399</v>
      </c>
      <c r="F6211" s="409" t="s">
        <v>23366</v>
      </c>
      <c r="G6211" s="412">
        <v>399</v>
      </c>
      <c r="H6211" s="414">
        <v>15904</v>
      </c>
      <c r="I6211" s="401" t="s">
        <v>23379</v>
      </c>
      <c r="J6211" s="414">
        <v>15904</v>
      </c>
      <c r="K6211" s="309">
        <v>38</v>
      </c>
      <c r="L6211" s="412">
        <v>399</v>
      </c>
      <c r="M6211" s="414">
        <v>15904</v>
      </c>
      <c r="N6211" s="280" t="str">
        <f t="shared" si="96"/>
        <v>38 399 15904</v>
      </c>
    </row>
    <row r="6212" spans="2:14" ht="17.25" thickBot="1">
      <c r="B6212" s="309">
        <v>38</v>
      </c>
      <c r="C6212" s="285" t="s">
        <v>23079</v>
      </c>
      <c r="D6212" s="309">
        <v>38</v>
      </c>
      <c r="E6212" s="412">
        <v>399</v>
      </c>
      <c r="F6212" s="409" t="s">
        <v>23366</v>
      </c>
      <c r="G6212" s="412">
        <v>399</v>
      </c>
      <c r="H6212" s="414">
        <v>15907</v>
      </c>
      <c r="I6212" s="402" t="s">
        <v>23380</v>
      </c>
      <c r="J6212" s="414">
        <v>15907</v>
      </c>
      <c r="K6212" s="309">
        <v>38</v>
      </c>
      <c r="L6212" s="412">
        <v>399</v>
      </c>
      <c r="M6212" s="414">
        <v>15907</v>
      </c>
      <c r="N6212" s="280" t="str">
        <f t="shared" ref="N6212:N6275" si="97">K6212&amp;" "&amp;L6212&amp;" "&amp;M6212</f>
        <v>38 399 15907</v>
      </c>
    </row>
    <row r="6213" spans="2:14" ht="17.25" thickBot="1">
      <c r="B6213" s="309">
        <v>38</v>
      </c>
      <c r="C6213" s="285" t="s">
        <v>23079</v>
      </c>
      <c r="D6213" s="309">
        <v>38</v>
      </c>
      <c r="E6213" s="412">
        <v>399</v>
      </c>
      <c r="F6213" s="409" t="s">
        <v>23366</v>
      </c>
      <c r="G6213" s="412">
        <v>399</v>
      </c>
      <c r="H6213" s="414">
        <v>15910</v>
      </c>
      <c r="I6213" s="401" t="s">
        <v>23381</v>
      </c>
      <c r="J6213" s="414">
        <v>15910</v>
      </c>
      <c r="K6213" s="309">
        <v>38</v>
      </c>
      <c r="L6213" s="412">
        <v>399</v>
      </c>
      <c r="M6213" s="414">
        <v>15910</v>
      </c>
      <c r="N6213" s="280" t="str">
        <f t="shared" si="97"/>
        <v>38 399 15910</v>
      </c>
    </row>
    <row r="6214" spans="2:14" ht="17.25" thickBot="1">
      <c r="B6214" s="309">
        <v>38</v>
      </c>
      <c r="C6214" s="285" t="s">
        <v>23079</v>
      </c>
      <c r="D6214" s="309">
        <v>38</v>
      </c>
      <c r="E6214" s="412">
        <v>399</v>
      </c>
      <c r="F6214" s="409" t="s">
        <v>23366</v>
      </c>
      <c r="G6214" s="412">
        <v>399</v>
      </c>
      <c r="H6214" s="414">
        <v>15916</v>
      </c>
      <c r="I6214" s="402" t="s">
        <v>23382</v>
      </c>
      <c r="J6214" s="414">
        <v>15916</v>
      </c>
      <c r="K6214" s="309">
        <v>38</v>
      </c>
      <c r="L6214" s="412">
        <v>399</v>
      </c>
      <c r="M6214" s="414">
        <v>15916</v>
      </c>
      <c r="N6214" s="280" t="str">
        <f t="shared" si="97"/>
        <v>38 399 15916</v>
      </c>
    </row>
    <row r="6215" spans="2:14" ht="17.25" thickBot="1">
      <c r="B6215" s="309">
        <v>38</v>
      </c>
      <c r="C6215" s="285" t="s">
        <v>23079</v>
      </c>
      <c r="D6215" s="309">
        <v>38</v>
      </c>
      <c r="E6215" s="412">
        <v>399</v>
      </c>
      <c r="F6215" s="409" t="s">
        <v>23366</v>
      </c>
      <c r="G6215" s="412">
        <v>399</v>
      </c>
      <c r="H6215" s="414">
        <v>15919</v>
      </c>
      <c r="I6215" s="401" t="s">
        <v>23383</v>
      </c>
      <c r="J6215" s="414">
        <v>15919</v>
      </c>
      <c r="K6215" s="309">
        <v>38</v>
      </c>
      <c r="L6215" s="412">
        <v>399</v>
      </c>
      <c r="M6215" s="414">
        <v>15919</v>
      </c>
      <c r="N6215" s="280" t="str">
        <f t="shared" si="97"/>
        <v>38 399 15919</v>
      </c>
    </row>
    <row r="6216" spans="2:14" ht="17.25" thickBot="1">
      <c r="B6216" s="309">
        <v>38</v>
      </c>
      <c r="C6216" s="285" t="s">
        <v>23079</v>
      </c>
      <c r="D6216" s="309">
        <v>38</v>
      </c>
      <c r="E6216" s="412">
        <v>399</v>
      </c>
      <c r="F6216" s="409" t="s">
        <v>23366</v>
      </c>
      <c r="G6216" s="412">
        <v>399</v>
      </c>
      <c r="H6216" s="414">
        <v>15928</v>
      </c>
      <c r="I6216" s="402" t="s">
        <v>23384</v>
      </c>
      <c r="J6216" s="414">
        <v>15928</v>
      </c>
      <c r="K6216" s="309">
        <v>38</v>
      </c>
      <c r="L6216" s="412">
        <v>399</v>
      </c>
      <c r="M6216" s="414">
        <v>15928</v>
      </c>
      <c r="N6216" s="280" t="str">
        <f t="shared" si="97"/>
        <v>38 399 15928</v>
      </c>
    </row>
    <row r="6217" spans="2:14" ht="17.25" thickBot="1">
      <c r="B6217" s="309">
        <v>38</v>
      </c>
      <c r="C6217" s="285" t="s">
        <v>23079</v>
      </c>
      <c r="D6217" s="309">
        <v>38</v>
      </c>
      <c r="E6217" s="412">
        <v>399</v>
      </c>
      <c r="F6217" s="409" t="s">
        <v>23366</v>
      </c>
      <c r="G6217" s="412">
        <v>399</v>
      </c>
      <c r="H6217" s="414">
        <v>15931</v>
      </c>
      <c r="I6217" s="401" t="s">
        <v>23385</v>
      </c>
      <c r="J6217" s="414">
        <v>15931</v>
      </c>
      <c r="K6217" s="309">
        <v>38</v>
      </c>
      <c r="L6217" s="412">
        <v>399</v>
      </c>
      <c r="M6217" s="414">
        <v>15931</v>
      </c>
      <c r="N6217" s="280" t="str">
        <f t="shared" si="97"/>
        <v>38 399 15931</v>
      </c>
    </row>
    <row r="6218" spans="2:14" ht="17.25" thickBot="1">
      <c r="B6218" s="309">
        <v>38</v>
      </c>
      <c r="C6218" s="285" t="s">
        <v>23079</v>
      </c>
      <c r="D6218" s="309">
        <v>38</v>
      </c>
      <c r="E6218" s="412">
        <v>399</v>
      </c>
      <c r="F6218" s="409" t="s">
        <v>23366</v>
      </c>
      <c r="G6218" s="412">
        <v>399</v>
      </c>
      <c r="H6218" s="414">
        <v>15934</v>
      </c>
      <c r="I6218" s="402" t="s">
        <v>23386</v>
      </c>
      <c r="J6218" s="414">
        <v>15934</v>
      </c>
      <c r="K6218" s="309">
        <v>38</v>
      </c>
      <c r="L6218" s="412">
        <v>399</v>
      </c>
      <c r="M6218" s="414">
        <v>15934</v>
      </c>
      <c r="N6218" s="280" t="str">
        <f t="shared" si="97"/>
        <v>38 399 15934</v>
      </c>
    </row>
    <row r="6219" spans="2:14" ht="17.25" thickBot="1">
      <c r="B6219" s="309">
        <v>38</v>
      </c>
      <c r="C6219" s="285" t="s">
        <v>23079</v>
      </c>
      <c r="D6219" s="309">
        <v>38</v>
      </c>
      <c r="E6219" s="412">
        <v>399</v>
      </c>
      <c r="F6219" s="409" t="s">
        <v>23366</v>
      </c>
      <c r="G6219" s="412">
        <v>399</v>
      </c>
      <c r="H6219" s="414">
        <v>15937</v>
      </c>
      <c r="I6219" s="401" t="s">
        <v>23387</v>
      </c>
      <c r="J6219" s="414">
        <v>15937</v>
      </c>
      <c r="K6219" s="309">
        <v>38</v>
      </c>
      <c r="L6219" s="412">
        <v>399</v>
      </c>
      <c r="M6219" s="414">
        <v>15937</v>
      </c>
      <c r="N6219" s="280" t="str">
        <f t="shared" si="97"/>
        <v>38 399 15937</v>
      </c>
    </row>
    <row r="6220" spans="2:14" ht="17.25" thickBot="1">
      <c r="B6220" s="309">
        <v>38</v>
      </c>
      <c r="C6220" s="285" t="s">
        <v>23079</v>
      </c>
      <c r="D6220" s="309">
        <v>38</v>
      </c>
      <c r="E6220" s="412">
        <v>399</v>
      </c>
      <c r="F6220" s="409" t="s">
        <v>23366</v>
      </c>
      <c r="G6220" s="412">
        <v>399</v>
      </c>
      <c r="H6220" s="414">
        <v>15940</v>
      </c>
      <c r="I6220" s="402" t="s">
        <v>23388</v>
      </c>
      <c r="J6220" s="414">
        <v>15940</v>
      </c>
      <c r="K6220" s="309">
        <v>38</v>
      </c>
      <c r="L6220" s="412">
        <v>399</v>
      </c>
      <c r="M6220" s="414">
        <v>15940</v>
      </c>
      <c r="N6220" s="280" t="str">
        <f t="shared" si="97"/>
        <v>38 399 15940</v>
      </c>
    </row>
    <row r="6221" spans="2:14" ht="17.25" thickBot="1">
      <c r="B6221" s="309">
        <v>38</v>
      </c>
      <c r="C6221" s="285" t="s">
        <v>23079</v>
      </c>
      <c r="D6221" s="309">
        <v>38</v>
      </c>
      <c r="E6221" s="412">
        <v>399</v>
      </c>
      <c r="F6221" s="409" t="s">
        <v>23366</v>
      </c>
      <c r="G6221" s="412">
        <v>399</v>
      </c>
      <c r="H6221" s="414">
        <v>15943</v>
      </c>
      <c r="I6221" s="401" t="s">
        <v>23389</v>
      </c>
      <c r="J6221" s="414">
        <v>15943</v>
      </c>
      <c r="K6221" s="309">
        <v>38</v>
      </c>
      <c r="L6221" s="412">
        <v>399</v>
      </c>
      <c r="M6221" s="414">
        <v>15943</v>
      </c>
      <c r="N6221" s="280" t="str">
        <f t="shared" si="97"/>
        <v>38 399 15943</v>
      </c>
    </row>
    <row r="6222" spans="2:14" ht="17.25" thickBot="1">
      <c r="B6222" s="309">
        <v>38</v>
      </c>
      <c r="C6222" s="285" t="s">
        <v>23079</v>
      </c>
      <c r="D6222" s="309">
        <v>38</v>
      </c>
      <c r="E6222" s="412">
        <v>399</v>
      </c>
      <c r="F6222" s="409" t="s">
        <v>23366</v>
      </c>
      <c r="G6222" s="412">
        <v>399</v>
      </c>
      <c r="H6222" s="414">
        <v>15946</v>
      </c>
      <c r="I6222" s="402" t="s">
        <v>23390</v>
      </c>
      <c r="J6222" s="414">
        <v>15946</v>
      </c>
      <c r="K6222" s="309">
        <v>38</v>
      </c>
      <c r="L6222" s="412">
        <v>399</v>
      </c>
      <c r="M6222" s="414">
        <v>15946</v>
      </c>
      <c r="N6222" s="280" t="str">
        <f t="shared" si="97"/>
        <v>38 399 15946</v>
      </c>
    </row>
    <row r="6223" spans="2:14" ht="17.25" thickBot="1">
      <c r="B6223" s="309">
        <v>38</v>
      </c>
      <c r="C6223" s="285" t="s">
        <v>23079</v>
      </c>
      <c r="D6223" s="309">
        <v>38</v>
      </c>
      <c r="E6223" s="412">
        <v>399</v>
      </c>
      <c r="F6223" s="409" t="s">
        <v>23366</v>
      </c>
      <c r="G6223" s="412">
        <v>399</v>
      </c>
      <c r="H6223" s="414">
        <v>15949</v>
      </c>
      <c r="I6223" s="401" t="s">
        <v>23391</v>
      </c>
      <c r="J6223" s="414">
        <v>15949</v>
      </c>
      <c r="K6223" s="309">
        <v>38</v>
      </c>
      <c r="L6223" s="412">
        <v>399</v>
      </c>
      <c r="M6223" s="414">
        <v>15949</v>
      </c>
      <c r="N6223" s="280" t="str">
        <f t="shared" si="97"/>
        <v>38 399 15949</v>
      </c>
    </row>
    <row r="6224" spans="2:14" ht="17.25" thickBot="1">
      <c r="B6224" s="309">
        <v>38</v>
      </c>
      <c r="C6224" s="285" t="s">
        <v>23079</v>
      </c>
      <c r="D6224" s="309">
        <v>38</v>
      </c>
      <c r="E6224" s="412">
        <v>399</v>
      </c>
      <c r="F6224" s="409" t="s">
        <v>23366</v>
      </c>
      <c r="G6224" s="412">
        <v>399</v>
      </c>
      <c r="H6224" s="414">
        <v>15952</v>
      </c>
      <c r="I6224" s="402" t="s">
        <v>23392</v>
      </c>
      <c r="J6224" s="414">
        <v>15952</v>
      </c>
      <c r="K6224" s="309">
        <v>38</v>
      </c>
      <c r="L6224" s="412">
        <v>399</v>
      </c>
      <c r="M6224" s="414">
        <v>15952</v>
      </c>
      <c r="N6224" s="280" t="str">
        <f t="shared" si="97"/>
        <v>38 399 15952</v>
      </c>
    </row>
    <row r="6225" spans="2:14" ht="17.25" thickBot="1">
      <c r="B6225" s="309">
        <v>38</v>
      </c>
      <c r="C6225" s="285" t="s">
        <v>23079</v>
      </c>
      <c r="D6225" s="309">
        <v>38</v>
      </c>
      <c r="E6225" s="412">
        <v>399</v>
      </c>
      <c r="F6225" s="409" t="s">
        <v>23366</v>
      </c>
      <c r="G6225" s="412">
        <v>399</v>
      </c>
      <c r="H6225" s="414">
        <v>15955</v>
      </c>
      <c r="I6225" s="401" t="s">
        <v>23393</v>
      </c>
      <c r="J6225" s="414">
        <v>15955</v>
      </c>
      <c r="K6225" s="309">
        <v>38</v>
      </c>
      <c r="L6225" s="412">
        <v>399</v>
      </c>
      <c r="M6225" s="414">
        <v>15955</v>
      </c>
      <c r="N6225" s="280" t="str">
        <f t="shared" si="97"/>
        <v>38 399 15955</v>
      </c>
    </row>
    <row r="6226" spans="2:14" ht="17.25" thickBot="1">
      <c r="B6226" s="309">
        <v>38</v>
      </c>
      <c r="C6226" s="285" t="s">
        <v>23079</v>
      </c>
      <c r="D6226" s="309">
        <v>38</v>
      </c>
      <c r="E6226" s="412">
        <v>399</v>
      </c>
      <c r="F6226" s="409" t="s">
        <v>23366</v>
      </c>
      <c r="G6226" s="412">
        <v>399</v>
      </c>
      <c r="H6226" s="414">
        <v>15958</v>
      </c>
      <c r="I6226" s="402" t="s">
        <v>23394</v>
      </c>
      <c r="J6226" s="414">
        <v>15958</v>
      </c>
      <c r="K6226" s="309">
        <v>38</v>
      </c>
      <c r="L6226" s="412">
        <v>399</v>
      </c>
      <c r="M6226" s="414">
        <v>15958</v>
      </c>
      <c r="N6226" s="280" t="str">
        <f t="shared" si="97"/>
        <v>38 399 15958</v>
      </c>
    </row>
    <row r="6227" spans="2:14" ht="17.25" thickBot="1">
      <c r="B6227" s="309">
        <v>38</v>
      </c>
      <c r="C6227" s="285" t="s">
        <v>23079</v>
      </c>
      <c r="D6227" s="309">
        <v>38</v>
      </c>
      <c r="E6227" s="412">
        <v>399</v>
      </c>
      <c r="F6227" s="409" t="s">
        <v>23366</v>
      </c>
      <c r="G6227" s="412">
        <v>399</v>
      </c>
      <c r="H6227" s="414">
        <v>15961</v>
      </c>
      <c r="I6227" s="401" t="s">
        <v>23395</v>
      </c>
      <c r="J6227" s="414">
        <v>15961</v>
      </c>
      <c r="K6227" s="309">
        <v>38</v>
      </c>
      <c r="L6227" s="412">
        <v>399</v>
      </c>
      <c r="M6227" s="414">
        <v>15961</v>
      </c>
      <c r="N6227" s="280" t="str">
        <f t="shared" si="97"/>
        <v>38 399 15961</v>
      </c>
    </row>
    <row r="6228" spans="2:14" ht="17.25" thickBot="1">
      <c r="B6228" s="309">
        <v>38</v>
      </c>
      <c r="C6228" s="285" t="s">
        <v>23079</v>
      </c>
      <c r="D6228" s="309">
        <v>38</v>
      </c>
      <c r="E6228" s="412">
        <v>399</v>
      </c>
      <c r="F6228" s="409" t="s">
        <v>23366</v>
      </c>
      <c r="G6228" s="412">
        <v>399</v>
      </c>
      <c r="H6228" s="414">
        <v>15964</v>
      </c>
      <c r="I6228" s="402" t="s">
        <v>23396</v>
      </c>
      <c r="J6228" s="414">
        <v>15964</v>
      </c>
      <c r="K6228" s="309">
        <v>38</v>
      </c>
      <c r="L6228" s="412">
        <v>399</v>
      </c>
      <c r="M6228" s="414">
        <v>15964</v>
      </c>
      <c r="N6228" s="280" t="str">
        <f t="shared" si="97"/>
        <v>38 399 15964</v>
      </c>
    </row>
    <row r="6229" spans="2:14" ht="17.25" thickBot="1">
      <c r="B6229" s="309">
        <v>38</v>
      </c>
      <c r="C6229" s="285" t="s">
        <v>23079</v>
      </c>
      <c r="D6229" s="309">
        <v>38</v>
      </c>
      <c r="E6229" s="412">
        <v>399</v>
      </c>
      <c r="F6229" s="409" t="s">
        <v>23366</v>
      </c>
      <c r="G6229" s="412">
        <v>399</v>
      </c>
      <c r="H6229" s="414">
        <v>15967</v>
      </c>
      <c r="I6229" s="401" t="s">
        <v>23397</v>
      </c>
      <c r="J6229" s="414">
        <v>15967</v>
      </c>
      <c r="K6229" s="309">
        <v>38</v>
      </c>
      <c r="L6229" s="412">
        <v>399</v>
      </c>
      <c r="M6229" s="414">
        <v>15967</v>
      </c>
      <c r="N6229" s="280" t="str">
        <f t="shared" si="97"/>
        <v>38 399 15967</v>
      </c>
    </row>
    <row r="6230" spans="2:14" ht="17.25" thickBot="1">
      <c r="B6230" s="309">
        <v>38</v>
      </c>
      <c r="C6230" s="285" t="s">
        <v>23079</v>
      </c>
      <c r="D6230" s="309">
        <v>38</v>
      </c>
      <c r="E6230" s="412">
        <v>399</v>
      </c>
      <c r="F6230" s="409" t="s">
        <v>23366</v>
      </c>
      <c r="G6230" s="412">
        <v>399</v>
      </c>
      <c r="H6230" s="414">
        <v>15973</v>
      </c>
      <c r="I6230" s="402" t="s">
        <v>23398</v>
      </c>
      <c r="J6230" s="414">
        <v>15973</v>
      </c>
      <c r="K6230" s="309">
        <v>38</v>
      </c>
      <c r="L6230" s="412">
        <v>399</v>
      </c>
      <c r="M6230" s="414">
        <v>15973</v>
      </c>
      <c r="N6230" s="280" t="str">
        <f t="shared" si="97"/>
        <v>38 399 15973</v>
      </c>
    </row>
    <row r="6231" spans="2:14" ht="17.25" thickBot="1">
      <c r="B6231" s="309">
        <v>38</v>
      </c>
      <c r="C6231" s="285" t="s">
        <v>23079</v>
      </c>
      <c r="D6231" s="309">
        <v>38</v>
      </c>
      <c r="E6231" s="412">
        <v>399</v>
      </c>
      <c r="F6231" s="409" t="s">
        <v>23366</v>
      </c>
      <c r="G6231" s="412">
        <v>399</v>
      </c>
      <c r="H6231" s="414">
        <v>15976</v>
      </c>
      <c r="I6231" s="401" t="s">
        <v>23399</v>
      </c>
      <c r="J6231" s="414">
        <v>15976</v>
      </c>
      <c r="K6231" s="309">
        <v>38</v>
      </c>
      <c r="L6231" s="412">
        <v>399</v>
      </c>
      <c r="M6231" s="414">
        <v>15976</v>
      </c>
      <c r="N6231" s="280" t="str">
        <f t="shared" si="97"/>
        <v>38 399 15976</v>
      </c>
    </row>
    <row r="6232" spans="2:14" ht="17.25" thickBot="1">
      <c r="B6232" s="309">
        <v>38</v>
      </c>
      <c r="C6232" s="285" t="s">
        <v>23079</v>
      </c>
      <c r="D6232" s="309">
        <v>38</v>
      </c>
      <c r="E6232" s="412">
        <v>399</v>
      </c>
      <c r="F6232" s="409" t="s">
        <v>23366</v>
      </c>
      <c r="G6232" s="412">
        <v>399</v>
      </c>
      <c r="H6232" s="414">
        <v>15979</v>
      </c>
      <c r="I6232" s="402" t="s">
        <v>23400</v>
      </c>
      <c r="J6232" s="414">
        <v>15979</v>
      </c>
      <c r="K6232" s="309">
        <v>38</v>
      </c>
      <c r="L6232" s="412">
        <v>399</v>
      </c>
      <c r="M6232" s="414">
        <v>15979</v>
      </c>
      <c r="N6232" s="280" t="str">
        <f t="shared" si="97"/>
        <v>38 399 15979</v>
      </c>
    </row>
    <row r="6233" spans="2:14" ht="17.25" thickBot="1">
      <c r="B6233" s="309">
        <v>38</v>
      </c>
      <c r="C6233" s="285" t="s">
        <v>23079</v>
      </c>
      <c r="D6233" s="309">
        <v>38</v>
      </c>
      <c r="E6233" s="412">
        <v>399</v>
      </c>
      <c r="F6233" s="409" t="s">
        <v>23366</v>
      </c>
      <c r="G6233" s="412">
        <v>399</v>
      </c>
      <c r="H6233" s="414">
        <v>15982</v>
      </c>
      <c r="I6233" s="401" t="s">
        <v>23401</v>
      </c>
      <c r="J6233" s="414">
        <v>15982</v>
      </c>
      <c r="K6233" s="309">
        <v>38</v>
      </c>
      <c r="L6233" s="412">
        <v>399</v>
      </c>
      <c r="M6233" s="414">
        <v>15982</v>
      </c>
      <c r="N6233" s="280" t="str">
        <f t="shared" si="97"/>
        <v>38 399 15982</v>
      </c>
    </row>
    <row r="6234" spans="2:14" ht="17.25" thickBot="1">
      <c r="B6234" s="309">
        <v>38</v>
      </c>
      <c r="C6234" s="285" t="s">
        <v>23079</v>
      </c>
      <c r="D6234" s="309">
        <v>38</v>
      </c>
      <c r="E6234" s="412">
        <v>399</v>
      </c>
      <c r="F6234" s="409" t="s">
        <v>23366</v>
      </c>
      <c r="G6234" s="412">
        <v>399</v>
      </c>
      <c r="H6234" s="414">
        <v>15985</v>
      </c>
      <c r="I6234" s="402" t="s">
        <v>23402</v>
      </c>
      <c r="J6234" s="414">
        <v>15985</v>
      </c>
      <c r="K6234" s="309">
        <v>38</v>
      </c>
      <c r="L6234" s="412">
        <v>399</v>
      </c>
      <c r="M6234" s="414">
        <v>15985</v>
      </c>
      <c r="N6234" s="280" t="str">
        <f t="shared" si="97"/>
        <v>38 399 15985</v>
      </c>
    </row>
    <row r="6235" spans="2:14" ht="17.25" thickBot="1">
      <c r="B6235" s="309">
        <v>38</v>
      </c>
      <c r="C6235" s="285" t="s">
        <v>23079</v>
      </c>
      <c r="D6235" s="309">
        <v>38</v>
      </c>
      <c r="E6235" s="412">
        <v>399</v>
      </c>
      <c r="F6235" s="409" t="s">
        <v>23366</v>
      </c>
      <c r="G6235" s="412">
        <v>399</v>
      </c>
      <c r="H6235" s="414">
        <v>15988</v>
      </c>
      <c r="I6235" s="401" t="s">
        <v>23403</v>
      </c>
      <c r="J6235" s="414">
        <v>15988</v>
      </c>
      <c r="K6235" s="309">
        <v>38</v>
      </c>
      <c r="L6235" s="412">
        <v>399</v>
      </c>
      <c r="M6235" s="414">
        <v>15988</v>
      </c>
      <c r="N6235" s="280" t="str">
        <f t="shared" si="97"/>
        <v>38 399 15988</v>
      </c>
    </row>
    <row r="6236" spans="2:14" ht="17.25" thickBot="1">
      <c r="B6236" s="309">
        <v>38</v>
      </c>
      <c r="C6236" s="285" t="s">
        <v>23079</v>
      </c>
      <c r="D6236" s="309">
        <v>38</v>
      </c>
      <c r="E6236" s="412">
        <v>399</v>
      </c>
      <c r="F6236" s="409" t="s">
        <v>23366</v>
      </c>
      <c r="G6236" s="412">
        <v>399</v>
      </c>
      <c r="H6236" s="414">
        <v>15991</v>
      </c>
      <c r="I6236" s="402" t="s">
        <v>23404</v>
      </c>
      <c r="J6236" s="414">
        <v>15991</v>
      </c>
      <c r="K6236" s="309">
        <v>38</v>
      </c>
      <c r="L6236" s="412">
        <v>399</v>
      </c>
      <c r="M6236" s="414">
        <v>15991</v>
      </c>
      <c r="N6236" s="280" t="str">
        <f t="shared" si="97"/>
        <v>38 399 15991</v>
      </c>
    </row>
    <row r="6237" spans="2:14" ht="17.25" thickBot="1">
      <c r="B6237" s="309">
        <v>38</v>
      </c>
      <c r="C6237" s="285" t="s">
        <v>23079</v>
      </c>
      <c r="D6237" s="309">
        <v>38</v>
      </c>
      <c r="E6237" s="412">
        <v>399</v>
      </c>
      <c r="F6237" s="409" t="s">
        <v>23366</v>
      </c>
      <c r="G6237" s="412">
        <v>399</v>
      </c>
      <c r="H6237" s="414">
        <v>15994</v>
      </c>
      <c r="I6237" s="401" t="s">
        <v>23405</v>
      </c>
      <c r="J6237" s="414">
        <v>15994</v>
      </c>
      <c r="K6237" s="309">
        <v>38</v>
      </c>
      <c r="L6237" s="412">
        <v>399</v>
      </c>
      <c r="M6237" s="414">
        <v>15994</v>
      </c>
      <c r="N6237" s="280" t="str">
        <f t="shared" si="97"/>
        <v>38 399 15994</v>
      </c>
    </row>
    <row r="6238" spans="2:14" ht="17.25" thickBot="1">
      <c r="B6238" s="309">
        <v>38</v>
      </c>
      <c r="C6238" s="285" t="s">
        <v>23079</v>
      </c>
      <c r="D6238" s="309">
        <v>38</v>
      </c>
      <c r="E6238" s="412">
        <v>399</v>
      </c>
      <c r="F6238" s="409" t="s">
        <v>23366</v>
      </c>
      <c r="G6238" s="412">
        <v>399</v>
      </c>
      <c r="H6238" s="414">
        <v>15997</v>
      </c>
      <c r="I6238" s="402" t="s">
        <v>23406</v>
      </c>
      <c r="J6238" s="414">
        <v>15997</v>
      </c>
      <c r="K6238" s="309">
        <v>38</v>
      </c>
      <c r="L6238" s="412">
        <v>399</v>
      </c>
      <c r="M6238" s="414">
        <v>15997</v>
      </c>
      <c r="N6238" s="280" t="str">
        <f t="shared" si="97"/>
        <v>38 399 15997</v>
      </c>
    </row>
    <row r="6239" spans="2:14" ht="17.25" thickBot="1">
      <c r="B6239" s="309">
        <v>38</v>
      </c>
      <c r="C6239" s="285" t="s">
        <v>23079</v>
      </c>
      <c r="D6239" s="309">
        <v>38</v>
      </c>
      <c r="E6239" s="412">
        <v>399</v>
      </c>
      <c r="F6239" s="409" t="s">
        <v>23366</v>
      </c>
      <c r="G6239" s="412">
        <v>399</v>
      </c>
      <c r="H6239" s="414">
        <v>16000</v>
      </c>
      <c r="I6239" s="401" t="s">
        <v>23407</v>
      </c>
      <c r="J6239" s="414">
        <v>16000</v>
      </c>
      <c r="K6239" s="309">
        <v>38</v>
      </c>
      <c r="L6239" s="412">
        <v>399</v>
      </c>
      <c r="M6239" s="414">
        <v>16000</v>
      </c>
      <c r="N6239" s="280" t="str">
        <f t="shared" si="97"/>
        <v>38 399 16000</v>
      </c>
    </row>
    <row r="6240" spans="2:14" ht="17.25" thickBot="1">
      <c r="B6240" s="309">
        <v>38</v>
      </c>
      <c r="C6240" s="285" t="s">
        <v>23079</v>
      </c>
      <c r="D6240" s="309">
        <v>38</v>
      </c>
      <c r="E6240" s="412">
        <v>399</v>
      </c>
      <c r="F6240" s="409" t="s">
        <v>23366</v>
      </c>
      <c r="G6240" s="412">
        <v>399</v>
      </c>
      <c r="H6240" s="414">
        <v>16003</v>
      </c>
      <c r="I6240" s="402" t="s">
        <v>23408</v>
      </c>
      <c r="J6240" s="414">
        <v>16003</v>
      </c>
      <c r="K6240" s="309">
        <v>38</v>
      </c>
      <c r="L6240" s="412">
        <v>399</v>
      </c>
      <c r="M6240" s="414">
        <v>16003</v>
      </c>
      <c r="N6240" s="280" t="str">
        <f t="shared" si="97"/>
        <v>38 399 16003</v>
      </c>
    </row>
    <row r="6241" spans="2:14" ht="17.25" thickBot="1">
      <c r="B6241" s="309">
        <v>38</v>
      </c>
      <c r="C6241" s="285" t="s">
        <v>23079</v>
      </c>
      <c r="D6241" s="309">
        <v>38</v>
      </c>
      <c r="E6241" s="412">
        <v>399</v>
      </c>
      <c r="F6241" s="409" t="s">
        <v>23366</v>
      </c>
      <c r="G6241" s="412">
        <v>399</v>
      </c>
      <c r="H6241" s="414">
        <v>16006</v>
      </c>
      <c r="I6241" s="401" t="s">
        <v>23409</v>
      </c>
      <c r="J6241" s="414">
        <v>16006</v>
      </c>
      <c r="K6241" s="309">
        <v>38</v>
      </c>
      <c r="L6241" s="412">
        <v>399</v>
      </c>
      <c r="M6241" s="414">
        <v>16006</v>
      </c>
      <c r="N6241" s="280" t="str">
        <f t="shared" si="97"/>
        <v>38 399 16006</v>
      </c>
    </row>
    <row r="6242" spans="2:14" ht="17.25" thickBot="1">
      <c r="B6242" s="309">
        <v>38</v>
      </c>
      <c r="C6242" s="285" t="s">
        <v>23079</v>
      </c>
      <c r="D6242" s="309">
        <v>38</v>
      </c>
      <c r="E6242" s="410">
        <v>400</v>
      </c>
      <c r="F6242" s="407" t="s">
        <v>23410</v>
      </c>
      <c r="G6242" s="410">
        <v>400</v>
      </c>
      <c r="H6242" s="414">
        <v>16012</v>
      </c>
      <c r="I6242" s="401" t="s">
        <v>23411</v>
      </c>
      <c r="J6242" s="414">
        <v>16012</v>
      </c>
      <c r="K6242" s="309">
        <v>38</v>
      </c>
      <c r="L6242" s="410">
        <v>400</v>
      </c>
      <c r="M6242" s="414">
        <v>16012</v>
      </c>
      <c r="N6242" s="280" t="str">
        <f t="shared" si="97"/>
        <v>38 400 16012</v>
      </c>
    </row>
    <row r="6243" spans="2:14" ht="17.25" thickBot="1">
      <c r="B6243" s="309">
        <v>38</v>
      </c>
      <c r="C6243" s="285" t="s">
        <v>23079</v>
      </c>
      <c r="D6243" s="309">
        <v>38</v>
      </c>
      <c r="E6243" s="410">
        <v>400</v>
      </c>
      <c r="F6243" s="407" t="s">
        <v>23410</v>
      </c>
      <c r="G6243" s="410">
        <v>400</v>
      </c>
      <c r="H6243" s="414">
        <v>16015</v>
      </c>
      <c r="I6243" s="402" t="s">
        <v>23412</v>
      </c>
      <c r="J6243" s="414">
        <v>16015</v>
      </c>
      <c r="K6243" s="309">
        <v>38</v>
      </c>
      <c r="L6243" s="410">
        <v>400</v>
      </c>
      <c r="M6243" s="414">
        <v>16015</v>
      </c>
      <c r="N6243" s="280" t="str">
        <f t="shared" si="97"/>
        <v>38 400 16015</v>
      </c>
    </row>
    <row r="6244" spans="2:14" ht="17.25" thickBot="1">
      <c r="B6244" s="309">
        <v>38</v>
      </c>
      <c r="C6244" s="285" t="s">
        <v>23079</v>
      </c>
      <c r="D6244" s="309">
        <v>38</v>
      </c>
      <c r="E6244" s="410">
        <v>400</v>
      </c>
      <c r="F6244" s="407" t="s">
        <v>23410</v>
      </c>
      <c r="G6244" s="410">
        <v>400</v>
      </c>
      <c r="H6244" s="414">
        <v>16018</v>
      </c>
      <c r="I6244" s="401" t="s">
        <v>23413</v>
      </c>
      <c r="J6244" s="414">
        <v>16018</v>
      </c>
      <c r="K6244" s="309">
        <v>38</v>
      </c>
      <c r="L6244" s="410">
        <v>400</v>
      </c>
      <c r="M6244" s="414">
        <v>16018</v>
      </c>
      <c r="N6244" s="280" t="str">
        <f t="shared" si="97"/>
        <v>38 400 16018</v>
      </c>
    </row>
    <row r="6245" spans="2:14" ht="17.25" thickBot="1">
      <c r="B6245" s="309">
        <v>38</v>
      </c>
      <c r="C6245" s="285" t="s">
        <v>23079</v>
      </c>
      <c r="D6245" s="309">
        <v>38</v>
      </c>
      <c r="E6245" s="410">
        <v>400</v>
      </c>
      <c r="F6245" s="407" t="s">
        <v>23410</v>
      </c>
      <c r="G6245" s="410">
        <v>400</v>
      </c>
      <c r="H6245" s="414">
        <v>16021</v>
      </c>
      <c r="I6245" s="402" t="s">
        <v>23414</v>
      </c>
      <c r="J6245" s="414">
        <v>16021</v>
      </c>
      <c r="K6245" s="309">
        <v>38</v>
      </c>
      <c r="L6245" s="410">
        <v>400</v>
      </c>
      <c r="M6245" s="414">
        <v>16021</v>
      </c>
      <c r="N6245" s="280" t="str">
        <f t="shared" si="97"/>
        <v>38 400 16021</v>
      </c>
    </row>
    <row r="6246" spans="2:14" ht="17.25" thickBot="1">
      <c r="B6246" s="309">
        <v>38</v>
      </c>
      <c r="C6246" s="285" t="s">
        <v>23079</v>
      </c>
      <c r="D6246" s="309">
        <v>38</v>
      </c>
      <c r="E6246" s="410">
        <v>400</v>
      </c>
      <c r="F6246" s="407" t="s">
        <v>23410</v>
      </c>
      <c r="G6246" s="410">
        <v>400</v>
      </c>
      <c r="H6246" s="414">
        <v>16024</v>
      </c>
      <c r="I6246" s="401" t="s">
        <v>23415</v>
      </c>
      <c r="J6246" s="414">
        <v>16024</v>
      </c>
      <c r="K6246" s="309">
        <v>38</v>
      </c>
      <c r="L6246" s="410">
        <v>400</v>
      </c>
      <c r="M6246" s="414">
        <v>16024</v>
      </c>
      <c r="N6246" s="280" t="str">
        <f t="shared" si="97"/>
        <v>38 400 16024</v>
      </c>
    </row>
    <row r="6247" spans="2:14" ht="17.25" thickBot="1">
      <c r="B6247" s="309">
        <v>38</v>
      </c>
      <c r="C6247" s="285" t="s">
        <v>23079</v>
      </c>
      <c r="D6247" s="309">
        <v>38</v>
      </c>
      <c r="E6247" s="410">
        <v>400</v>
      </c>
      <c r="F6247" s="407" t="s">
        <v>23410</v>
      </c>
      <c r="G6247" s="410">
        <v>400</v>
      </c>
      <c r="H6247" s="414">
        <v>16027</v>
      </c>
      <c r="I6247" s="402" t="s">
        <v>23416</v>
      </c>
      <c r="J6247" s="414">
        <v>16027</v>
      </c>
      <c r="K6247" s="309">
        <v>38</v>
      </c>
      <c r="L6247" s="410">
        <v>400</v>
      </c>
      <c r="M6247" s="414">
        <v>16027</v>
      </c>
      <c r="N6247" s="280" t="str">
        <f t="shared" si="97"/>
        <v>38 400 16027</v>
      </c>
    </row>
    <row r="6248" spans="2:14" ht="17.25" thickBot="1">
      <c r="B6248" s="309">
        <v>38</v>
      </c>
      <c r="C6248" s="285" t="s">
        <v>23079</v>
      </c>
      <c r="D6248" s="309">
        <v>38</v>
      </c>
      <c r="E6248" s="410">
        <v>400</v>
      </c>
      <c r="F6248" s="407" t="s">
        <v>23410</v>
      </c>
      <c r="G6248" s="410">
        <v>400</v>
      </c>
      <c r="H6248" s="414">
        <v>16030</v>
      </c>
      <c r="I6248" s="401" t="s">
        <v>23417</v>
      </c>
      <c r="J6248" s="414">
        <v>16030</v>
      </c>
      <c r="K6248" s="309">
        <v>38</v>
      </c>
      <c r="L6248" s="410">
        <v>400</v>
      </c>
      <c r="M6248" s="414">
        <v>16030</v>
      </c>
      <c r="N6248" s="280" t="str">
        <f t="shared" si="97"/>
        <v>38 400 16030</v>
      </c>
    </row>
    <row r="6249" spans="2:14" ht="17.25" thickBot="1">
      <c r="B6249" s="309">
        <v>38</v>
      </c>
      <c r="C6249" s="285" t="s">
        <v>23079</v>
      </c>
      <c r="D6249" s="309">
        <v>38</v>
      </c>
      <c r="E6249" s="410">
        <v>400</v>
      </c>
      <c r="F6249" s="407" t="s">
        <v>23410</v>
      </c>
      <c r="G6249" s="410">
        <v>400</v>
      </c>
      <c r="H6249" s="414">
        <v>16033</v>
      </c>
      <c r="I6249" s="402" t="s">
        <v>23418</v>
      </c>
      <c r="J6249" s="414">
        <v>16033</v>
      </c>
      <c r="K6249" s="309">
        <v>38</v>
      </c>
      <c r="L6249" s="410">
        <v>400</v>
      </c>
      <c r="M6249" s="414">
        <v>16033</v>
      </c>
      <c r="N6249" s="280" t="str">
        <f t="shared" si="97"/>
        <v>38 400 16033</v>
      </c>
    </row>
    <row r="6250" spans="2:14" ht="17.25" thickBot="1">
      <c r="B6250" s="309">
        <v>38</v>
      </c>
      <c r="C6250" s="285" t="s">
        <v>23079</v>
      </c>
      <c r="D6250" s="309">
        <v>38</v>
      </c>
      <c r="E6250" s="410">
        <v>400</v>
      </c>
      <c r="F6250" s="407" t="s">
        <v>23410</v>
      </c>
      <c r="G6250" s="410">
        <v>400</v>
      </c>
      <c r="H6250" s="414">
        <v>16036</v>
      </c>
      <c r="I6250" s="401" t="s">
        <v>23419</v>
      </c>
      <c r="J6250" s="414">
        <v>16036</v>
      </c>
      <c r="K6250" s="309">
        <v>38</v>
      </c>
      <c r="L6250" s="410">
        <v>400</v>
      </c>
      <c r="M6250" s="414">
        <v>16036</v>
      </c>
      <c r="N6250" s="280" t="str">
        <f t="shared" si="97"/>
        <v>38 400 16036</v>
      </c>
    </row>
    <row r="6251" spans="2:14" ht="17.25" thickBot="1">
      <c r="B6251" s="309">
        <v>38</v>
      </c>
      <c r="C6251" s="285" t="s">
        <v>23079</v>
      </c>
      <c r="D6251" s="309">
        <v>38</v>
      </c>
      <c r="E6251" s="410">
        <v>400</v>
      </c>
      <c r="F6251" s="407" t="s">
        <v>23410</v>
      </c>
      <c r="G6251" s="410">
        <v>400</v>
      </c>
      <c r="H6251" s="414">
        <v>16039</v>
      </c>
      <c r="I6251" s="402" t="s">
        <v>20677</v>
      </c>
      <c r="J6251" s="414">
        <v>16039</v>
      </c>
      <c r="K6251" s="309">
        <v>38</v>
      </c>
      <c r="L6251" s="410">
        <v>400</v>
      </c>
      <c r="M6251" s="414">
        <v>16039</v>
      </c>
      <c r="N6251" s="280" t="str">
        <f t="shared" si="97"/>
        <v>38 400 16039</v>
      </c>
    </row>
    <row r="6252" spans="2:14" ht="17.25" thickBot="1">
      <c r="B6252" s="309">
        <v>38</v>
      </c>
      <c r="C6252" s="285" t="s">
        <v>23079</v>
      </c>
      <c r="D6252" s="309">
        <v>38</v>
      </c>
      <c r="E6252" s="410">
        <v>400</v>
      </c>
      <c r="F6252" s="407" t="s">
        <v>23410</v>
      </c>
      <c r="G6252" s="410">
        <v>400</v>
      </c>
      <c r="H6252" s="414">
        <v>16042</v>
      </c>
      <c r="I6252" s="401" t="s">
        <v>23420</v>
      </c>
      <c r="J6252" s="414">
        <v>16042</v>
      </c>
      <c r="K6252" s="309">
        <v>38</v>
      </c>
      <c r="L6252" s="410">
        <v>400</v>
      </c>
      <c r="M6252" s="414">
        <v>16042</v>
      </c>
      <c r="N6252" s="280" t="str">
        <f t="shared" si="97"/>
        <v>38 400 16042</v>
      </c>
    </row>
    <row r="6253" spans="2:14" ht="17.25" thickBot="1">
      <c r="B6253" s="309">
        <v>38</v>
      </c>
      <c r="C6253" s="285" t="s">
        <v>23079</v>
      </c>
      <c r="D6253" s="309">
        <v>38</v>
      </c>
      <c r="E6253" s="410">
        <v>400</v>
      </c>
      <c r="F6253" s="407" t="s">
        <v>23410</v>
      </c>
      <c r="G6253" s="410">
        <v>400</v>
      </c>
      <c r="H6253" s="414">
        <v>16045</v>
      </c>
      <c r="I6253" s="402" t="s">
        <v>18680</v>
      </c>
      <c r="J6253" s="414">
        <v>16045</v>
      </c>
      <c r="K6253" s="309">
        <v>38</v>
      </c>
      <c r="L6253" s="410">
        <v>400</v>
      </c>
      <c r="M6253" s="414">
        <v>16045</v>
      </c>
      <c r="N6253" s="280" t="str">
        <f t="shared" si="97"/>
        <v>38 400 16045</v>
      </c>
    </row>
    <row r="6254" spans="2:14" ht="17.25" thickBot="1">
      <c r="B6254" s="309">
        <v>38</v>
      </c>
      <c r="C6254" s="285" t="s">
        <v>23079</v>
      </c>
      <c r="D6254" s="309">
        <v>38</v>
      </c>
      <c r="E6254" s="410">
        <v>400</v>
      </c>
      <c r="F6254" s="407" t="s">
        <v>23410</v>
      </c>
      <c r="G6254" s="410">
        <v>400</v>
      </c>
      <c r="H6254" s="414">
        <v>16048</v>
      </c>
      <c r="I6254" s="401" t="s">
        <v>23421</v>
      </c>
      <c r="J6254" s="414">
        <v>16048</v>
      </c>
      <c r="K6254" s="309">
        <v>38</v>
      </c>
      <c r="L6254" s="410">
        <v>400</v>
      </c>
      <c r="M6254" s="414">
        <v>16048</v>
      </c>
      <c r="N6254" s="280" t="str">
        <f t="shared" si="97"/>
        <v>38 400 16048</v>
      </c>
    </row>
    <row r="6255" spans="2:14" ht="17.25" thickBot="1">
      <c r="B6255" s="309">
        <v>38</v>
      </c>
      <c r="C6255" s="285" t="s">
        <v>23079</v>
      </c>
      <c r="D6255" s="309">
        <v>38</v>
      </c>
      <c r="E6255" s="410">
        <v>400</v>
      </c>
      <c r="F6255" s="407" t="s">
        <v>23410</v>
      </c>
      <c r="G6255" s="410">
        <v>400</v>
      </c>
      <c r="H6255" s="414">
        <v>16051</v>
      </c>
      <c r="I6255" s="402" t="s">
        <v>23422</v>
      </c>
      <c r="J6255" s="414">
        <v>16051</v>
      </c>
      <c r="K6255" s="309">
        <v>38</v>
      </c>
      <c r="L6255" s="410">
        <v>400</v>
      </c>
      <c r="M6255" s="414">
        <v>16051</v>
      </c>
      <c r="N6255" s="280" t="str">
        <f t="shared" si="97"/>
        <v>38 400 16051</v>
      </c>
    </row>
    <row r="6256" spans="2:14" ht="17.25" thickBot="1">
      <c r="B6256" s="309">
        <v>38</v>
      </c>
      <c r="C6256" s="285" t="s">
        <v>23079</v>
      </c>
      <c r="D6256" s="309">
        <v>38</v>
      </c>
      <c r="E6256" s="410">
        <v>400</v>
      </c>
      <c r="F6256" s="407" t="s">
        <v>23410</v>
      </c>
      <c r="G6256" s="410">
        <v>400</v>
      </c>
      <c r="H6256" s="414">
        <v>16054</v>
      </c>
      <c r="I6256" s="401" t="s">
        <v>23423</v>
      </c>
      <c r="J6256" s="414">
        <v>16054</v>
      </c>
      <c r="K6256" s="309">
        <v>38</v>
      </c>
      <c r="L6256" s="410">
        <v>400</v>
      </c>
      <c r="M6256" s="414">
        <v>16054</v>
      </c>
      <c r="N6256" s="280" t="str">
        <f t="shared" si="97"/>
        <v>38 400 16054</v>
      </c>
    </row>
    <row r="6257" spans="2:14" ht="17.25" thickBot="1">
      <c r="B6257" s="309">
        <v>38</v>
      </c>
      <c r="C6257" s="285" t="s">
        <v>23079</v>
      </c>
      <c r="D6257" s="309">
        <v>38</v>
      </c>
      <c r="E6257" s="410">
        <v>400</v>
      </c>
      <c r="F6257" s="407" t="s">
        <v>23410</v>
      </c>
      <c r="G6257" s="410">
        <v>400</v>
      </c>
      <c r="H6257" s="414">
        <v>16057</v>
      </c>
      <c r="I6257" s="402" t="s">
        <v>21862</v>
      </c>
      <c r="J6257" s="414">
        <v>16057</v>
      </c>
      <c r="K6257" s="309">
        <v>38</v>
      </c>
      <c r="L6257" s="410">
        <v>400</v>
      </c>
      <c r="M6257" s="414">
        <v>16057</v>
      </c>
      <c r="N6257" s="280" t="str">
        <f t="shared" si="97"/>
        <v>38 400 16057</v>
      </c>
    </row>
    <row r="6258" spans="2:14" ht="17.25" thickBot="1">
      <c r="B6258" s="309">
        <v>38</v>
      </c>
      <c r="C6258" s="285" t="s">
        <v>23079</v>
      </c>
      <c r="D6258" s="309">
        <v>38</v>
      </c>
      <c r="E6258" s="410">
        <v>400</v>
      </c>
      <c r="F6258" s="407" t="s">
        <v>23410</v>
      </c>
      <c r="G6258" s="410">
        <v>400</v>
      </c>
      <c r="H6258" s="414">
        <v>16060</v>
      </c>
      <c r="I6258" s="401" t="s">
        <v>23424</v>
      </c>
      <c r="J6258" s="414">
        <v>16060</v>
      </c>
      <c r="K6258" s="309">
        <v>38</v>
      </c>
      <c r="L6258" s="410">
        <v>400</v>
      </c>
      <c r="M6258" s="414">
        <v>16060</v>
      </c>
      <c r="N6258" s="280" t="str">
        <f t="shared" si="97"/>
        <v>38 400 16060</v>
      </c>
    </row>
    <row r="6259" spans="2:14" ht="17.25" thickBot="1">
      <c r="B6259" s="309">
        <v>38</v>
      </c>
      <c r="C6259" s="285" t="s">
        <v>23079</v>
      </c>
      <c r="D6259" s="309">
        <v>38</v>
      </c>
      <c r="E6259" s="410">
        <v>400</v>
      </c>
      <c r="F6259" s="407" t="s">
        <v>23410</v>
      </c>
      <c r="G6259" s="410">
        <v>400</v>
      </c>
      <c r="H6259" s="414">
        <v>16063</v>
      </c>
      <c r="I6259" s="402" t="s">
        <v>23425</v>
      </c>
      <c r="J6259" s="414">
        <v>16063</v>
      </c>
      <c r="K6259" s="309">
        <v>38</v>
      </c>
      <c r="L6259" s="410">
        <v>400</v>
      </c>
      <c r="M6259" s="414">
        <v>16063</v>
      </c>
      <c r="N6259" s="280" t="str">
        <f t="shared" si="97"/>
        <v>38 400 16063</v>
      </c>
    </row>
    <row r="6260" spans="2:14" ht="17.25" thickBot="1">
      <c r="B6260" s="309">
        <v>38</v>
      </c>
      <c r="C6260" s="285" t="s">
        <v>23079</v>
      </c>
      <c r="D6260" s="309">
        <v>38</v>
      </c>
      <c r="E6260" s="410">
        <v>400</v>
      </c>
      <c r="F6260" s="407" t="s">
        <v>23410</v>
      </c>
      <c r="G6260" s="410">
        <v>400</v>
      </c>
      <c r="H6260" s="414">
        <v>16066</v>
      </c>
      <c r="I6260" s="401" t="s">
        <v>23426</v>
      </c>
      <c r="J6260" s="414">
        <v>16066</v>
      </c>
      <c r="K6260" s="309">
        <v>38</v>
      </c>
      <c r="L6260" s="410">
        <v>400</v>
      </c>
      <c r="M6260" s="414">
        <v>16066</v>
      </c>
      <c r="N6260" s="280" t="str">
        <f t="shared" si="97"/>
        <v>38 400 16066</v>
      </c>
    </row>
    <row r="6261" spans="2:14" ht="17.25" thickBot="1">
      <c r="B6261" s="309">
        <v>38</v>
      </c>
      <c r="C6261" s="285" t="s">
        <v>23079</v>
      </c>
      <c r="D6261" s="309">
        <v>38</v>
      </c>
      <c r="E6261" s="410">
        <v>400</v>
      </c>
      <c r="F6261" s="407" t="s">
        <v>23410</v>
      </c>
      <c r="G6261" s="410">
        <v>400</v>
      </c>
      <c r="H6261" s="414">
        <v>16069</v>
      </c>
      <c r="I6261" s="402" t="s">
        <v>23427</v>
      </c>
      <c r="J6261" s="414">
        <v>16069</v>
      </c>
      <c r="K6261" s="309">
        <v>38</v>
      </c>
      <c r="L6261" s="410">
        <v>400</v>
      </c>
      <c r="M6261" s="414">
        <v>16069</v>
      </c>
      <c r="N6261" s="280" t="str">
        <f t="shared" si="97"/>
        <v>38 400 16069</v>
      </c>
    </row>
    <row r="6262" spans="2:14" ht="17.25" thickBot="1">
      <c r="B6262" s="309">
        <v>38</v>
      </c>
      <c r="C6262" s="285" t="s">
        <v>23079</v>
      </c>
      <c r="D6262" s="309">
        <v>38</v>
      </c>
      <c r="E6262" s="410">
        <v>400</v>
      </c>
      <c r="F6262" s="407" t="s">
        <v>23410</v>
      </c>
      <c r="G6262" s="410">
        <v>400</v>
      </c>
      <c r="H6262" s="414">
        <v>16072</v>
      </c>
      <c r="I6262" s="401" t="s">
        <v>149</v>
      </c>
      <c r="J6262" s="414">
        <v>16072</v>
      </c>
      <c r="K6262" s="309">
        <v>38</v>
      </c>
      <c r="L6262" s="410">
        <v>400</v>
      </c>
      <c r="M6262" s="414">
        <v>16072</v>
      </c>
      <c r="N6262" s="280" t="str">
        <f t="shared" si="97"/>
        <v>38 400 16072</v>
      </c>
    </row>
    <row r="6263" spans="2:14" ht="17.25" thickBot="1">
      <c r="B6263" s="309">
        <v>38</v>
      </c>
      <c r="C6263" s="285" t="s">
        <v>23079</v>
      </c>
      <c r="D6263" s="309">
        <v>38</v>
      </c>
      <c r="E6263" s="410">
        <v>400</v>
      </c>
      <c r="F6263" s="407" t="s">
        <v>23410</v>
      </c>
      <c r="G6263" s="410">
        <v>400</v>
      </c>
      <c r="H6263" s="414">
        <v>16075</v>
      </c>
      <c r="I6263" s="402" t="s">
        <v>23428</v>
      </c>
      <c r="J6263" s="414">
        <v>16075</v>
      </c>
      <c r="K6263" s="309">
        <v>38</v>
      </c>
      <c r="L6263" s="410">
        <v>400</v>
      </c>
      <c r="M6263" s="414">
        <v>16075</v>
      </c>
      <c r="N6263" s="280" t="str">
        <f t="shared" si="97"/>
        <v>38 400 16075</v>
      </c>
    </row>
    <row r="6264" spans="2:14" ht="17.25" thickBot="1">
      <c r="B6264" s="309">
        <v>38</v>
      </c>
      <c r="C6264" s="285" t="s">
        <v>23079</v>
      </c>
      <c r="D6264" s="309">
        <v>38</v>
      </c>
      <c r="E6264" s="410">
        <v>400</v>
      </c>
      <c r="F6264" s="407" t="s">
        <v>23410</v>
      </c>
      <c r="G6264" s="410">
        <v>400</v>
      </c>
      <c r="H6264" s="414">
        <v>16078</v>
      </c>
      <c r="I6264" s="401" t="s">
        <v>23429</v>
      </c>
      <c r="J6264" s="414">
        <v>16078</v>
      </c>
      <c r="K6264" s="309">
        <v>38</v>
      </c>
      <c r="L6264" s="410">
        <v>400</v>
      </c>
      <c r="M6264" s="414">
        <v>16078</v>
      </c>
      <c r="N6264" s="280" t="str">
        <f t="shared" si="97"/>
        <v>38 400 16078</v>
      </c>
    </row>
    <row r="6265" spans="2:14" ht="17.25" thickBot="1">
      <c r="B6265" s="309">
        <v>38</v>
      </c>
      <c r="C6265" s="285" t="s">
        <v>23079</v>
      </c>
      <c r="D6265" s="309">
        <v>38</v>
      </c>
      <c r="E6265" s="410">
        <v>400</v>
      </c>
      <c r="F6265" s="407" t="s">
        <v>23410</v>
      </c>
      <c r="G6265" s="410">
        <v>400</v>
      </c>
      <c r="H6265" s="414">
        <v>16081</v>
      </c>
      <c r="I6265" s="402" t="s">
        <v>18801</v>
      </c>
      <c r="J6265" s="414">
        <v>16081</v>
      </c>
      <c r="K6265" s="309">
        <v>38</v>
      </c>
      <c r="L6265" s="410">
        <v>400</v>
      </c>
      <c r="M6265" s="414">
        <v>16081</v>
      </c>
      <c r="N6265" s="280" t="str">
        <f t="shared" si="97"/>
        <v>38 400 16081</v>
      </c>
    </row>
    <row r="6266" spans="2:14" ht="17.25" thickBot="1">
      <c r="B6266" s="309">
        <v>38</v>
      </c>
      <c r="C6266" s="285" t="s">
        <v>23079</v>
      </c>
      <c r="D6266" s="309">
        <v>38</v>
      </c>
      <c r="E6266" s="410">
        <v>400</v>
      </c>
      <c r="F6266" s="407" t="s">
        <v>23410</v>
      </c>
      <c r="G6266" s="410">
        <v>400</v>
      </c>
      <c r="H6266" s="414">
        <v>16084</v>
      </c>
      <c r="I6266" s="401" t="s">
        <v>22965</v>
      </c>
      <c r="J6266" s="414">
        <v>16084</v>
      </c>
      <c r="K6266" s="309">
        <v>38</v>
      </c>
      <c r="L6266" s="410">
        <v>400</v>
      </c>
      <c r="M6266" s="414">
        <v>16084</v>
      </c>
      <c r="N6266" s="280" t="str">
        <f t="shared" si="97"/>
        <v>38 400 16084</v>
      </c>
    </row>
    <row r="6267" spans="2:14" ht="17.25" thickBot="1">
      <c r="B6267" s="309">
        <v>38</v>
      </c>
      <c r="C6267" s="285" t="s">
        <v>23079</v>
      </c>
      <c r="D6267" s="309">
        <v>38</v>
      </c>
      <c r="E6267" s="410">
        <v>400</v>
      </c>
      <c r="F6267" s="407" t="s">
        <v>23410</v>
      </c>
      <c r="G6267" s="410">
        <v>400</v>
      </c>
      <c r="H6267" s="414">
        <v>16087</v>
      </c>
      <c r="I6267" s="402" t="s">
        <v>22496</v>
      </c>
      <c r="J6267" s="414">
        <v>16087</v>
      </c>
      <c r="K6267" s="309">
        <v>38</v>
      </c>
      <c r="L6267" s="410">
        <v>400</v>
      </c>
      <c r="M6267" s="414">
        <v>16087</v>
      </c>
      <c r="N6267" s="280" t="str">
        <f t="shared" si="97"/>
        <v>38 400 16087</v>
      </c>
    </row>
    <row r="6268" spans="2:14" ht="17.25" thickBot="1">
      <c r="B6268" s="309">
        <v>38</v>
      </c>
      <c r="C6268" s="285" t="s">
        <v>23079</v>
      </c>
      <c r="D6268" s="309">
        <v>38</v>
      </c>
      <c r="E6268" s="410">
        <v>400</v>
      </c>
      <c r="F6268" s="407" t="s">
        <v>23410</v>
      </c>
      <c r="G6268" s="410">
        <v>400</v>
      </c>
      <c r="H6268" s="414">
        <v>16090</v>
      </c>
      <c r="I6268" s="401" t="s">
        <v>23430</v>
      </c>
      <c r="J6268" s="414">
        <v>16090</v>
      </c>
      <c r="K6268" s="309">
        <v>38</v>
      </c>
      <c r="L6268" s="410">
        <v>400</v>
      </c>
      <c r="M6268" s="414">
        <v>16090</v>
      </c>
      <c r="N6268" s="280" t="str">
        <f t="shared" si="97"/>
        <v>38 400 16090</v>
      </c>
    </row>
    <row r="6269" spans="2:14" ht="17.25" thickBot="1">
      <c r="B6269" s="309">
        <v>38</v>
      </c>
      <c r="C6269" s="285" t="s">
        <v>23079</v>
      </c>
      <c r="D6269" s="309">
        <v>38</v>
      </c>
      <c r="E6269" s="412">
        <v>401</v>
      </c>
      <c r="F6269" s="409" t="s">
        <v>23431</v>
      </c>
      <c r="G6269" s="412">
        <v>401</v>
      </c>
      <c r="H6269" s="414">
        <v>16093</v>
      </c>
      <c r="I6269" s="401" t="s">
        <v>23432</v>
      </c>
      <c r="J6269" s="414">
        <v>16093</v>
      </c>
      <c r="K6269" s="309">
        <v>38</v>
      </c>
      <c r="L6269" s="412">
        <v>401</v>
      </c>
      <c r="M6269" s="414">
        <v>16093</v>
      </c>
      <c r="N6269" s="280" t="str">
        <f t="shared" si="97"/>
        <v>38 401 16093</v>
      </c>
    </row>
    <row r="6270" spans="2:14" ht="17.25" thickBot="1">
      <c r="B6270" s="309">
        <v>38</v>
      </c>
      <c r="C6270" s="285" t="s">
        <v>23079</v>
      </c>
      <c r="D6270" s="309">
        <v>38</v>
      </c>
      <c r="E6270" s="412">
        <v>401</v>
      </c>
      <c r="F6270" s="409" t="s">
        <v>23431</v>
      </c>
      <c r="G6270" s="412">
        <v>401</v>
      </c>
      <c r="H6270" s="414">
        <v>16096</v>
      </c>
      <c r="I6270" s="402" t="s">
        <v>23433</v>
      </c>
      <c r="J6270" s="414">
        <v>16096</v>
      </c>
      <c r="K6270" s="309">
        <v>38</v>
      </c>
      <c r="L6270" s="412">
        <v>401</v>
      </c>
      <c r="M6270" s="414">
        <v>16096</v>
      </c>
      <c r="N6270" s="280" t="str">
        <f t="shared" si="97"/>
        <v>38 401 16096</v>
      </c>
    </row>
    <row r="6271" spans="2:14" ht="17.25" thickBot="1">
      <c r="B6271" s="309">
        <v>38</v>
      </c>
      <c r="C6271" s="285" t="s">
        <v>23079</v>
      </c>
      <c r="D6271" s="309">
        <v>38</v>
      </c>
      <c r="E6271" s="412">
        <v>401</v>
      </c>
      <c r="F6271" s="409" t="s">
        <v>23431</v>
      </c>
      <c r="G6271" s="412">
        <v>401</v>
      </c>
      <c r="H6271" s="414">
        <v>16099</v>
      </c>
      <c r="I6271" s="401" t="s">
        <v>23434</v>
      </c>
      <c r="J6271" s="414">
        <v>16099</v>
      </c>
      <c r="K6271" s="309">
        <v>38</v>
      </c>
      <c r="L6271" s="412">
        <v>401</v>
      </c>
      <c r="M6271" s="414">
        <v>16099</v>
      </c>
      <c r="N6271" s="280" t="str">
        <f t="shared" si="97"/>
        <v>38 401 16099</v>
      </c>
    </row>
    <row r="6272" spans="2:14" ht="17.25" thickBot="1">
      <c r="B6272" s="309">
        <v>38</v>
      </c>
      <c r="C6272" s="285" t="s">
        <v>23079</v>
      </c>
      <c r="D6272" s="309">
        <v>38</v>
      </c>
      <c r="E6272" s="412">
        <v>401</v>
      </c>
      <c r="F6272" s="409" t="s">
        <v>23431</v>
      </c>
      <c r="G6272" s="412">
        <v>401</v>
      </c>
      <c r="H6272" s="414">
        <v>16102</v>
      </c>
      <c r="I6272" s="402" t="s">
        <v>23435</v>
      </c>
      <c r="J6272" s="414">
        <v>16102</v>
      </c>
      <c r="K6272" s="309">
        <v>38</v>
      </c>
      <c r="L6272" s="412">
        <v>401</v>
      </c>
      <c r="M6272" s="414">
        <v>16102</v>
      </c>
      <c r="N6272" s="280" t="str">
        <f t="shared" si="97"/>
        <v>38 401 16102</v>
      </c>
    </row>
    <row r="6273" spans="2:14" ht="17.25" thickBot="1">
      <c r="B6273" s="309">
        <v>38</v>
      </c>
      <c r="C6273" s="285" t="s">
        <v>23079</v>
      </c>
      <c r="D6273" s="309">
        <v>38</v>
      </c>
      <c r="E6273" s="412">
        <v>401</v>
      </c>
      <c r="F6273" s="409" t="s">
        <v>23431</v>
      </c>
      <c r="G6273" s="412">
        <v>401</v>
      </c>
      <c r="H6273" s="414">
        <v>16105</v>
      </c>
      <c r="I6273" s="401" t="s">
        <v>23436</v>
      </c>
      <c r="J6273" s="414">
        <v>16105</v>
      </c>
      <c r="K6273" s="309">
        <v>38</v>
      </c>
      <c r="L6273" s="412">
        <v>401</v>
      </c>
      <c r="M6273" s="414">
        <v>16105</v>
      </c>
      <c r="N6273" s="280" t="str">
        <f t="shared" si="97"/>
        <v>38 401 16105</v>
      </c>
    </row>
    <row r="6274" spans="2:14" ht="17.25" thickBot="1">
      <c r="B6274" s="309">
        <v>38</v>
      </c>
      <c r="C6274" s="285" t="s">
        <v>23079</v>
      </c>
      <c r="D6274" s="309">
        <v>38</v>
      </c>
      <c r="E6274" s="412">
        <v>401</v>
      </c>
      <c r="F6274" s="409" t="s">
        <v>23431</v>
      </c>
      <c r="G6274" s="412">
        <v>401</v>
      </c>
      <c r="H6274" s="414">
        <v>16108</v>
      </c>
      <c r="I6274" s="402" t="s">
        <v>23437</v>
      </c>
      <c r="J6274" s="414">
        <v>16108</v>
      </c>
      <c r="K6274" s="309">
        <v>38</v>
      </c>
      <c r="L6274" s="412">
        <v>401</v>
      </c>
      <c r="M6274" s="414">
        <v>16108</v>
      </c>
      <c r="N6274" s="280" t="str">
        <f t="shared" si="97"/>
        <v>38 401 16108</v>
      </c>
    </row>
    <row r="6275" spans="2:14" ht="17.25" thickBot="1">
      <c r="B6275" s="309">
        <v>38</v>
      </c>
      <c r="C6275" s="285" t="s">
        <v>23079</v>
      </c>
      <c r="D6275" s="309">
        <v>38</v>
      </c>
      <c r="E6275" s="412">
        <v>401</v>
      </c>
      <c r="F6275" s="409" t="s">
        <v>23431</v>
      </c>
      <c r="G6275" s="412">
        <v>401</v>
      </c>
      <c r="H6275" s="414">
        <v>16111</v>
      </c>
      <c r="I6275" s="401" t="s">
        <v>23438</v>
      </c>
      <c r="J6275" s="414">
        <v>16111</v>
      </c>
      <c r="K6275" s="309">
        <v>38</v>
      </c>
      <c r="L6275" s="412">
        <v>401</v>
      </c>
      <c r="M6275" s="414">
        <v>16111</v>
      </c>
      <c r="N6275" s="280" t="str">
        <f t="shared" si="97"/>
        <v>38 401 16111</v>
      </c>
    </row>
    <row r="6276" spans="2:14" ht="17.25" thickBot="1">
      <c r="B6276" s="309">
        <v>38</v>
      </c>
      <c r="C6276" s="285" t="s">
        <v>23079</v>
      </c>
      <c r="D6276" s="309">
        <v>38</v>
      </c>
      <c r="E6276" s="412">
        <v>401</v>
      </c>
      <c r="F6276" s="409" t="s">
        <v>23431</v>
      </c>
      <c r="G6276" s="412">
        <v>401</v>
      </c>
      <c r="H6276" s="414">
        <v>16114</v>
      </c>
      <c r="I6276" s="402" t="s">
        <v>23439</v>
      </c>
      <c r="J6276" s="414">
        <v>16114</v>
      </c>
      <c r="K6276" s="309">
        <v>38</v>
      </c>
      <c r="L6276" s="412">
        <v>401</v>
      </c>
      <c r="M6276" s="414">
        <v>16114</v>
      </c>
      <c r="N6276" s="280" t="str">
        <f t="shared" ref="N6276:N6339" si="98">K6276&amp;" "&amp;L6276&amp;" "&amp;M6276</f>
        <v>38 401 16114</v>
      </c>
    </row>
    <row r="6277" spans="2:14" ht="17.25" thickBot="1">
      <c r="B6277" s="309">
        <v>38</v>
      </c>
      <c r="C6277" s="285" t="s">
        <v>23079</v>
      </c>
      <c r="D6277" s="309">
        <v>38</v>
      </c>
      <c r="E6277" s="412">
        <v>401</v>
      </c>
      <c r="F6277" s="409" t="s">
        <v>23431</v>
      </c>
      <c r="G6277" s="412">
        <v>401</v>
      </c>
      <c r="H6277" s="414">
        <v>16117</v>
      </c>
      <c r="I6277" s="401" t="s">
        <v>23440</v>
      </c>
      <c r="J6277" s="414">
        <v>16117</v>
      </c>
      <c r="K6277" s="309">
        <v>38</v>
      </c>
      <c r="L6277" s="412">
        <v>401</v>
      </c>
      <c r="M6277" s="414">
        <v>16117</v>
      </c>
      <c r="N6277" s="280" t="str">
        <f t="shared" si="98"/>
        <v>38 401 16117</v>
      </c>
    </row>
    <row r="6278" spans="2:14" ht="17.25" thickBot="1">
      <c r="B6278" s="309">
        <v>38</v>
      </c>
      <c r="C6278" s="285" t="s">
        <v>23079</v>
      </c>
      <c r="D6278" s="309">
        <v>38</v>
      </c>
      <c r="E6278" s="412">
        <v>401</v>
      </c>
      <c r="F6278" s="409" t="s">
        <v>23431</v>
      </c>
      <c r="G6278" s="412">
        <v>401</v>
      </c>
      <c r="H6278" s="414">
        <v>16120</v>
      </c>
      <c r="I6278" s="402" t="s">
        <v>23441</v>
      </c>
      <c r="J6278" s="414">
        <v>16120</v>
      </c>
      <c r="K6278" s="309">
        <v>38</v>
      </c>
      <c r="L6278" s="412">
        <v>401</v>
      </c>
      <c r="M6278" s="414">
        <v>16120</v>
      </c>
      <c r="N6278" s="280" t="str">
        <f t="shared" si="98"/>
        <v>38 401 16120</v>
      </c>
    </row>
    <row r="6279" spans="2:14" ht="17.25" thickBot="1">
      <c r="B6279" s="309">
        <v>38</v>
      </c>
      <c r="C6279" s="285" t="s">
        <v>23079</v>
      </c>
      <c r="D6279" s="309">
        <v>38</v>
      </c>
      <c r="E6279" s="412">
        <v>401</v>
      </c>
      <c r="F6279" s="409" t="s">
        <v>23431</v>
      </c>
      <c r="G6279" s="412">
        <v>401</v>
      </c>
      <c r="H6279" s="414">
        <v>16123</v>
      </c>
      <c r="I6279" s="401" t="s">
        <v>23442</v>
      </c>
      <c r="J6279" s="414">
        <v>16123</v>
      </c>
      <c r="K6279" s="309">
        <v>38</v>
      </c>
      <c r="L6279" s="412">
        <v>401</v>
      </c>
      <c r="M6279" s="414">
        <v>16123</v>
      </c>
      <c r="N6279" s="280" t="str">
        <f t="shared" si="98"/>
        <v>38 401 16123</v>
      </c>
    </row>
    <row r="6280" spans="2:14" ht="17.25" thickBot="1">
      <c r="B6280" s="309">
        <v>38</v>
      </c>
      <c r="C6280" s="285" t="s">
        <v>23079</v>
      </c>
      <c r="D6280" s="309">
        <v>38</v>
      </c>
      <c r="E6280" s="412">
        <v>401</v>
      </c>
      <c r="F6280" s="409" t="s">
        <v>23431</v>
      </c>
      <c r="G6280" s="412">
        <v>401</v>
      </c>
      <c r="H6280" s="414">
        <v>16126</v>
      </c>
      <c r="I6280" s="402" t="s">
        <v>23443</v>
      </c>
      <c r="J6280" s="414">
        <v>16126</v>
      </c>
      <c r="K6280" s="309">
        <v>38</v>
      </c>
      <c r="L6280" s="412">
        <v>401</v>
      </c>
      <c r="M6280" s="414">
        <v>16126</v>
      </c>
      <c r="N6280" s="280" t="str">
        <f t="shared" si="98"/>
        <v>38 401 16126</v>
      </c>
    </row>
    <row r="6281" spans="2:14" ht="17.25" thickBot="1">
      <c r="B6281" s="309">
        <v>38</v>
      </c>
      <c r="C6281" s="285" t="s">
        <v>23079</v>
      </c>
      <c r="D6281" s="309">
        <v>38</v>
      </c>
      <c r="E6281" s="412">
        <v>401</v>
      </c>
      <c r="F6281" s="409" t="s">
        <v>23431</v>
      </c>
      <c r="G6281" s="412">
        <v>401</v>
      </c>
      <c r="H6281" s="414">
        <v>16129</v>
      </c>
      <c r="I6281" s="401" t="s">
        <v>23444</v>
      </c>
      <c r="J6281" s="414">
        <v>16129</v>
      </c>
      <c r="K6281" s="309">
        <v>38</v>
      </c>
      <c r="L6281" s="412">
        <v>401</v>
      </c>
      <c r="M6281" s="414">
        <v>16129</v>
      </c>
      <c r="N6281" s="280" t="str">
        <f t="shared" si="98"/>
        <v>38 401 16129</v>
      </c>
    </row>
    <row r="6282" spans="2:14" ht="17.25" thickBot="1">
      <c r="B6282" s="309">
        <v>38</v>
      </c>
      <c r="C6282" s="285" t="s">
        <v>23079</v>
      </c>
      <c r="D6282" s="309">
        <v>38</v>
      </c>
      <c r="E6282" s="412">
        <v>401</v>
      </c>
      <c r="F6282" s="409" t="s">
        <v>23431</v>
      </c>
      <c r="G6282" s="412">
        <v>401</v>
      </c>
      <c r="H6282" s="414">
        <v>16132</v>
      </c>
      <c r="I6282" s="402" t="s">
        <v>23445</v>
      </c>
      <c r="J6282" s="414">
        <v>16132</v>
      </c>
      <c r="K6282" s="309">
        <v>38</v>
      </c>
      <c r="L6282" s="412">
        <v>401</v>
      </c>
      <c r="M6282" s="414">
        <v>16132</v>
      </c>
      <c r="N6282" s="280" t="str">
        <f t="shared" si="98"/>
        <v>38 401 16132</v>
      </c>
    </row>
    <row r="6283" spans="2:14" ht="17.25" thickBot="1">
      <c r="B6283" s="309">
        <v>38</v>
      </c>
      <c r="C6283" s="285" t="s">
        <v>23079</v>
      </c>
      <c r="D6283" s="309">
        <v>38</v>
      </c>
      <c r="E6283" s="412">
        <v>401</v>
      </c>
      <c r="F6283" s="409" t="s">
        <v>23431</v>
      </c>
      <c r="G6283" s="412">
        <v>401</v>
      </c>
      <c r="H6283" s="414">
        <v>16135</v>
      </c>
      <c r="I6283" s="401" t="s">
        <v>23446</v>
      </c>
      <c r="J6283" s="414">
        <v>16135</v>
      </c>
      <c r="K6283" s="309">
        <v>38</v>
      </c>
      <c r="L6283" s="412">
        <v>401</v>
      </c>
      <c r="M6283" s="414">
        <v>16135</v>
      </c>
      <c r="N6283" s="280" t="str">
        <f t="shared" si="98"/>
        <v>38 401 16135</v>
      </c>
    </row>
    <row r="6284" spans="2:14" ht="17.25" thickBot="1">
      <c r="B6284" s="309">
        <v>38</v>
      </c>
      <c r="C6284" s="285" t="s">
        <v>23079</v>
      </c>
      <c r="D6284" s="309">
        <v>38</v>
      </c>
      <c r="E6284" s="412">
        <v>401</v>
      </c>
      <c r="F6284" s="409" t="s">
        <v>23431</v>
      </c>
      <c r="G6284" s="412">
        <v>401</v>
      </c>
      <c r="H6284" s="414">
        <v>16138</v>
      </c>
      <c r="I6284" s="402" t="s">
        <v>23447</v>
      </c>
      <c r="J6284" s="414">
        <v>16138</v>
      </c>
      <c r="K6284" s="309">
        <v>38</v>
      </c>
      <c r="L6284" s="412">
        <v>401</v>
      </c>
      <c r="M6284" s="414">
        <v>16138</v>
      </c>
      <c r="N6284" s="280" t="str">
        <f t="shared" si="98"/>
        <v>38 401 16138</v>
      </c>
    </row>
    <row r="6285" spans="2:14" ht="17.25" thickBot="1">
      <c r="B6285" s="309">
        <v>38</v>
      </c>
      <c r="C6285" s="285" t="s">
        <v>23079</v>
      </c>
      <c r="D6285" s="309">
        <v>38</v>
      </c>
      <c r="E6285" s="412">
        <v>401</v>
      </c>
      <c r="F6285" s="409" t="s">
        <v>23431</v>
      </c>
      <c r="G6285" s="412">
        <v>401</v>
      </c>
      <c r="H6285" s="414">
        <v>16141</v>
      </c>
      <c r="I6285" s="401" t="s">
        <v>23448</v>
      </c>
      <c r="J6285" s="414">
        <v>16141</v>
      </c>
      <c r="K6285" s="309">
        <v>38</v>
      </c>
      <c r="L6285" s="412">
        <v>401</v>
      </c>
      <c r="M6285" s="414">
        <v>16141</v>
      </c>
      <c r="N6285" s="280" t="str">
        <f t="shared" si="98"/>
        <v>38 401 16141</v>
      </c>
    </row>
    <row r="6286" spans="2:14" ht="17.25" thickBot="1">
      <c r="B6286" s="309">
        <v>38</v>
      </c>
      <c r="C6286" s="285" t="s">
        <v>23079</v>
      </c>
      <c r="D6286" s="309">
        <v>38</v>
      </c>
      <c r="E6286" s="412">
        <v>401</v>
      </c>
      <c r="F6286" s="409" t="s">
        <v>23431</v>
      </c>
      <c r="G6286" s="412">
        <v>401</v>
      </c>
      <c r="H6286" s="414">
        <v>16144</v>
      </c>
      <c r="I6286" s="402" t="s">
        <v>23449</v>
      </c>
      <c r="J6286" s="414">
        <v>16144</v>
      </c>
      <c r="K6286" s="309">
        <v>38</v>
      </c>
      <c r="L6286" s="412">
        <v>401</v>
      </c>
      <c r="M6286" s="414">
        <v>16144</v>
      </c>
      <c r="N6286" s="280" t="str">
        <f t="shared" si="98"/>
        <v>38 401 16144</v>
      </c>
    </row>
    <row r="6287" spans="2:14" ht="17.25" thickBot="1">
      <c r="B6287" s="309">
        <v>38</v>
      </c>
      <c r="C6287" s="285" t="s">
        <v>23079</v>
      </c>
      <c r="D6287" s="309">
        <v>38</v>
      </c>
      <c r="E6287" s="412">
        <v>401</v>
      </c>
      <c r="F6287" s="409" t="s">
        <v>23431</v>
      </c>
      <c r="G6287" s="412">
        <v>401</v>
      </c>
      <c r="H6287" s="414">
        <v>16147</v>
      </c>
      <c r="I6287" s="401" t="s">
        <v>23450</v>
      </c>
      <c r="J6287" s="414">
        <v>16147</v>
      </c>
      <c r="K6287" s="309">
        <v>38</v>
      </c>
      <c r="L6287" s="412">
        <v>401</v>
      </c>
      <c r="M6287" s="414">
        <v>16147</v>
      </c>
      <c r="N6287" s="280" t="str">
        <f t="shared" si="98"/>
        <v>38 401 16147</v>
      </c>
    </row>
    <row r="6288" spans="2:14" ht="17.25" thickBot="1">
      <c r="B6288" s="309">
        <v>38</v>
      </c>
      <c r="C6288" s="285" t="s">
        <v>23079</v>
      </c>
      <c r="D6288" s="309">
        <v>38</v>
      </c>
      <c r="E6288" s="412">
        <v>401</v>
      </c>
      <c r="F6288" s="409" t="s">
        <v>23431</v>
      </c>
      <c r="G6288" s="412">
        <v>401</v>
      </c>
      <c r="H6288" s="414">
        <v>16150</v>
      </c>
      <c r="I6288" s="402" t="s">
        <v>23451</v>
      </c>
      <c r="J6288" s="414">
        <v>16150</v>
      </c>
      <c r="K6288" s="309">
        <v>38</v>
      </c>
      <c r="L6288" s="412">
        <v>401</v>
      </c>
      <c r="M6288" s="414">
        <v>16150</v>
      </c>
      <c r="N6288" s="280" t="str">
        <f t="shared" si="98"/>
        <v>38 401 16150</v>
      </c>
    </row>
    <row r="6289" spans="2:14" ht="17.25" thickBot="1">
      <c r="B6289" s="309">
        <v>38</v>
      </c>
      <c r="C6289" s="285" t="s">
        <v>23079</v>
      </c>
      <c r="D6289" s="309">
        <v>38</v>
      </c>
      <c r="E6289" s="412">
        <v>401</v>
      </c>
      <c r="F6289" s="409" t="s">
        <v>23431</v>
      </c>
      <c r="G6289" s="412">
        <v>401</v>
      </c>
      <c r="H6289" s="414">
        <v>16153</v>
      </c>
      <c r="I6289" s="401" t="s">
        <v>23452</v>
      </c>
      <c r="J6289" s="414">
        <v>16153</v>
      </c>
      <c r="K6289" s="309">
        <v>38</v>
      </c>
      <c r="L6289" s="412">
        <v>401</v>
      </c>
      <c r="M6289" s="414">
        <v>16153</v>
      </c>
      <c r="N6289" s="280" t="str">
        <f t="shared" si="98"/>
        <v>38 401 16153</v>
      </c>
    </row>
    <row r="6290" spans="2:14" ht="17.25" thickBot="1">
      <c r="B6290" s="309">
        <v>38</v>
      </c>
      <c r="C6290" s="285" t="s">
        <v>23079</v>
      </c>
      <c r="D6290" s="309">
        <v>38</v>
      </c>
      <c r="E6290" s="412">
        <v>401</v>
      </c>
      <c r="F6290" s="409" t="s">
        <v>23431</v>
      </c>
      <c r="G6290" s="412">
        <v>401</v>
      </c>
      <c r="H6290" s="414">
        <v>16156</v>
      </c>
      <c r="I6290" s="402" t="s">
        <v>23453</v>
      </c>
      <c r="J6290" s="414">
        <v>16156</v>
      </c>
      <c r="K6290" s="309">
        <v>38</v>
      </c>
      <c r="L6290" s="412">
        <v>401</v>
      </c>
      <c r="M6290" s="414">
        <v>16156</v>
      </c>
      <c r="N6290" s="280" t="str">
        <f t="shared" si="98"/>
        <v>38 401 16156</v>
      </c>
    </row>
    <row r="6291" spans="2:14" ht="17.25" thickBot="1">
      <c r="B6291" s="309">
        <v>38</v>
      </c>
      <c r="C6291" s="285" t="s">
        <v>23079</v>
      </c>
      <c r="D6291" s="309">
        <v>38</v>
      </c>
      <c r="E6291" s="412">
        <v>401</v>
      </c>
      <c r="F6291" s="409" t="s">
        <v>23431</v>
      </c>
      <c r="G6291" s="412">
        <v>401</v>
      </c>
      <c r="H6291" s="414">
        <v>16159</v>
      </c>
      <c r="I6291" s="401" t="s">
        <v>23454</v>
      </c>
      <c r="J6291" s="414">
        <v>16159</v>
      </c>
      <c r="K6291" s="309">
        <v>38</v>
      </c>
      <c r="L6291" s="412">
        <v>401</v>
      </c>
      <c r="M6291" s="414">
        <v>16159</v>
      </c>
      <c r="N6291" s="280" t="str">
        <f t="shared" si="98"/>
        <v>38 401 16159</v>
      </c>
    </row>
    <row r="6292" spans="2:14" ht="17.25" thickBot="1">
      <c r="B6292" s="309">
        <v>38</v>
      </c>
      <c r="C6292" s="285" t="s">
        <v>23079</v>
      </c>
      <c r="D6292" s="309">
        <v>38</v>
      </c>
      <c r="E6292" s="412">
        <v>401</v>
      </c>
      <c r="F6292" s="409" t="s">
        <v>23431</v>
      </c>
      <c r="G6292" s="412">
        <v>401</v>
      </c>
      <c r="H6292" s="414">
        <v>16162</v>
      </c>
      <c r="I6292" s="402" t="s">
        <v>23455</v>
      </c>
      <c r="J6292" s="414">
        <v>16162</v>
      </c>
      <c r="K6292" s="309">
        <v>38</v>
      </c>
      <c r="L6292" s="412">
        <v>401</v>
      </c>
      <c r="M6292" s="414">
        <v>16162</v>
      </c>
      <c r="N6292" s="280" t="str">
        <f t="shared" si="98"/>
        <v>38 401 16162</v>
      </c>
    </row>
    <row r="6293" spans="2:14" ht="17.25" thickBot="1">
      <c r="B6293" s="309">
        <v>38</v>
      </c>
      <c r="C6293" s="285" t="s">
        <v>23079</v>
      </c>
      <c r="D6293" s="309">
        <v>38</v>
      </c>
      <c r="E6293" s="412">
        <v>401</v>
      </c>
      <c r="F6293" s="409" t="s">
        <v>23431</v>
      </c>
      <c r="G6293" s="412">
        <v>401</v>
      </c>
      <c r="H6293" s="414">
        <v>16165</v>
      </c>
      <c r="I6293" s="401" t="s">
        <v>23456</v>
      </c>
      <c r="J6293" s="414">
        <v>16165</v>
      </c>
      <c r="K6293" s="309">
        <v>38</v>
      </c>
      <c r="L6293" s="412">
        <v>401</v>
      </c>
      <c r="M6293" s="414">
        <v>16165</v>
      </c>
      <c r="N6293" s="280" t="str">
        <f t="shared" si="98"/>
        <v>38 401 16165</v>
      </c>
    </row>
    <row r="6294" spans="2:14" ht="17.25" thickBot="1">
      <c r="B6294" s="309">
        <v>38</v>
      </c>
      <c r="C6294" s="285" t="s">
        <v>23079</v>
      </c>
      <c r="D6294" s="309">
        <v>38</v>
      </c>
      <c r="E6294" s="412">
        <v>401</v>
      </c>
      <c r="F6294" s="409" t="s">
        <v>23431</v>
      </c>
      <c r="G6294" s="412">
        <v>401</v>
      </c>
      <c r="H6294" s="414">
        <v>16168</v>
      </c>
      <c r="I6294" s="402" t="s">
        <v>23457</v>
      </c>
      <c r="J6294" s="414">
        <v>16168</v>
      </c>
      <c r="K6294" s="309">
        <v>38</v>
      </c>
      <c r="L6294" s="412">
        <v>401</v>
      </c>
      <c r="M6294" s="414">
        <v>16168</v>
      </c>
      <c r="N6294" s="280" t="str">
        <f t="shared" si="98"/>
        <v>38 401 16168</v>
      </c>
    </row>
    <row r="6295" spans="2:14" ht="17.25" thickBot="1">
      <c r="B6295" s="309">
        <v>38</v>
      </c>
      <c r="C6295" s="285" t="s">
        <v>23079</v>
      </c>
      <c r="D6295" s="309">
        <v>38</v>
      </c>
      <c r="E6295" s="412">
        <v>401</v>
      </c>
      <c r="F6295" s="409" t="s">
        <v>23431</v>
      </c>
      <c r="G6295" s="412">
        <v>401</v>
      </c>
      <c r="H6295" s="414">
        <v>16171</v>
      </c>
      <c r="I6295" s="401" t="s">
        <v>23458</v>
      </c>
      <c r="J6295" s="414">
        <v>16171</v>
      </c>
      <c r="K6295" s="309">
        <v>38</v>
      </c>
      <c r="L6295" s="412">
        <v>401</v>
      </c>
      <c r="M6295" s="414">
        <v>16171</v>
      </c>
      <c r="N6295" s="280" t="str">
        <f t="shared" si="98"/>
        <v>38 401 16171</v>
      </c>
    </row>
    <row r="6296" spans="2:14" ht="17.25" thickBot="1">
      <c r="B6296" s="309">
        <v>38</v>
      </c>
      <c r="C6296" s="285" t="s">
        <v>23079</v>
      </c>
      <c r="D6296" s="309">
        <v>38</v>
      </c>
      <c r="E6296" s="410">
        <v>402</v>
      </c>
      <c r="F6296" s="407" t="s">
        <v>23459</v>
      </c>
      <c r="G6296" s="410">
        <v>402</v>
      </c>
      <c r="H6296" s="414">
        <v>16174</v>
      </c>
      <c r="I6296" s="403" t="s">
        <v>23460</v>
      </c>
      <c r="J6296" s="414">
        <v>16174</v>
      </c>
      <c r="K6296" s="309">
        <v>38</v>
      </c>
      <c r="L6296" s="410">
        <v>402</v>
      </c>
      <c r="M6296" s="414">
        <v>16174</v>
      </c>
      <c r="N6296" s="280" t="str">
        <f t="shared" si="98"/>
        <v>38 402 16174</v>
      </c>
    </row>
    <row r="6297" spans="2:14" ht="17.25" thickBot="1">
      <c r="B6297" s="309">
        <v>38</v>
      </c>
      <c r="C6297" s="285" t="s">
        <v>23079</v>
      </c>
      <c r="D6297" s="309">
        <v>38</v>
      </c>
      <c r="E6297" s="410">
        <v>402</v>
      </c>
      <c r="F6297" s="407" t="s">
        <v>23459</v>
      </c>
      <c r="G6297" s="410">
        <v>402</v>
      </c>
      <c r="H6297" s="414">
        <v>16177</v>
      </c>
      <c r="I6297" s="406" t="s">
        <v>23461</v>
      </c>
      <c r="J6297" s="414">
        <v>16177</v>
      </c>
      <c r="K6297" s="309">
        <v>38</v>
      </c>
      <c r="L6297" s="410">
        <v>402</v>
      </c>
      <c r="M6297" s="414">
        <v>16177</v>
      </c>
      <c r="N6297" s="280" t="str">
        <f t="shared" si="98"/>
        <v>38 402 16177</v>
      </c>
    </row>
    <row r="6298" spans="2:14" ht="17.25" thickBot="1">
      <c r="B6298" s="309">
        <v>38</v>
      </c>
      <c r="C6298" s="285" t="s">
        <v>23079</v>
      </c>
      <c r="D6298" s="309">
        <v>38</v>
      </c>
      <c r="E6298" s="410">
        <v>402</v>
      </c>
      <c r="F6298" s="407" t="s">
        <v>23459</v>
      </c>
      <c r="G6298" s="410">
        <v>402</v>
      </c>
      <c r="H6298" s="414">
        <v>16180</v>
      </c>
      <c r="I6298" s="403" t="s">
        <v>18836</v>
      </c>
      <c r="J6298" s="414">
        <v>16180</v>
      </c>
      <c r="K6298" s="309">
        <v>38</v>
      </c>
      <c r="L6298" s="410">
        <v>402</v>
      </c>
      <c r="M6298" s="414">
        <v>16180</v>
      </c>
      <c r="N6298" s="280" t="str">
        <f t="shared" si="98"/>
        <v>38 402 16180</v>
      </c>
    </row>
    <row r="6299" spans="2:14" ht="17.25" thickBot="1">
      <c r="B6299" s="309">
        <v>38</v>
      </c>
      <c r="C6299" s="285" t="s">
        <v>23079</v>
      </c>
      <c r="D6299" s="309">
        <v>38</v>
      </c>
      <c r="E6299" s="410">
        <v>402</v>
      </c>
      <c r="F6299" s="407" t="s">
        <v>23459</v>
      </c>
      <c r="G6299" s="410">
        <v>402</v>
      </c>
      <c r="H6299" s="414">
        <v>16183</v>
      </c>
      <c r="I6299" s="406" t="s">
        <v>23462</v>
      </c>
      <c r="J6299" s="414">
        <v>16183</v>
      </c>
      <c r="K6299" s="309">
        <v>38</v>
      </c>
      <c r="L6299" s="410">
        <v>402</v>
      </c>
      <c r="M6299" s="414">
        <v>16183</v>
      </c>
      <c r="N6299" s="280" t="str">
        <f t="shared" si="98"/>
        <v>38 402 16183</v>
      </c>
    </row>
    <row r="6300" spans="2:14" ht="17.25" thickBot="1">
      <c r="B6300" s="309">
        <v>38</v>
      </c>
      <c r="C6300" s="285" t="s">
        <v>23079</v>
      </c>
      <c r="D6300" s="309">
        <v>38</v>
      </c>
      <c r="E6300" s="410">
        <v>402</v>
      </c>
      <c r="F6300" s="407" t="s">
        <v>23459</v>
      </c>
      <c r="G6300" s="410">
        <v>402</v>
      </c>
      <c r="H6300" s="414">
        <v>16186</v>
      </c>
      <c r="I6300" s="403" t="s">
        <v>23463</v>
      </c>
      <c r="J6300" s="414">
        <v>16186</v>
      </c>
      <c r="K6300" s="309">
        <v>38</v>
      </c>
      <c r="L6300" s="410">
        <v>402</v>
      </c>
      <c r="M6300" s="414">
        <v>16186</v>
      </c>
      <c r="N6300" s="280" t="str">
        <f t="shared" si="98"/>
        <v>38 402 16186</v>
      </c>
    </row>
    <row r="6301" spans="2:14" ht="17.25" thickBot="1">
      <c r="B6301" s="309">
        <v>38</v>
      </c>
      <c r="C6301" s="285" t="s">
        <v>23079</v>
      </c>
      <c r="D6301" s="309">
        <v>38</v>
      </c>
      <c r="E6301" s="410">
        <v>402</v>
      </c>
      <c r="F6301" s="407" t="s">
        <v>23459</v>
      </c>
      <c r="G6301" s="410">
        <v>402</v>
      </c>
      <c r="H6301" s="414">
        <v>16189</v>
      </c>
      <c r="I6301" s="406" t="s">
        <v>23464</v>
      </c>
      <c r="J6301" s="414">
        <v>16189</v>
      </c>
      <c r="K6301" s="309">
        <v>38</v>
      </c>
      <c r="L6301" s="410">
        <v>402</v>
      </c>
      <c r="M6301" s="414">
        <v>16189</v>
      </c>
      <c r="N6301" s="280" t="str">
        <f t="shared" si="98"/>
        <v>38 402 16189</v>
      </c>
    </row>
    <row r="6302" spans="2:14" ht="17.25" thickBot="1">
      <c r="B6302" s="309">
        <v>38</v>
      </c>
      <c r="C6302" s="285" t="s">
        <v>23079</v>
      </c>
      <c r="D6302" s="309">
        <v>38</v>
      </c>
      <c r="E6302" s="410">
        <v>402</v>
      </c>
      <c r="F6302" s="407" t="s">
        <v>23459</v>
      </c>
      <c r="G6302" s="410">
        <v>402</v>
      </c>
      <c r="H6302" s="414">
        <v>16192</v>
      </c>
      <c r="I6302" s="403" t="s">
        <v>23465</v>
      </c>
      <c r="J6302" s="414">
        <v>16192</v>
      </c>
      <c r="K6302" s="309">
        <v>38</v>
      </c>
      <c r="L6302" s="410">
        <v>402</v>
      </c>
      <c r="M6302" s="414">
        <v>16192</v>
      </c>
      <c r="N6302" s="280" t="str">
        <f t="shared" si="98"/>
        <v>38 402 16192</v>
      </c>
    </row>
    <row r="6303" spans="2:14" ht="17.25" thickBot="1">
      <c r="B6303" s="309">
        <v>38</v>
      </c>
      <c r="C6303" s="285" t="s">
        <v>23079</v>
      </c>
      <c r="D6303" s="309">
        <v>38</v>
      </c>
      <c r="E6303" s="410">
        <v>402</v>
      </c>
      <c r="F6303" s="407" t="s">
        <v>23459</v>
      </c>
      <c r="G6303" s="410">
        <v>402</v>
      </c>
      <c r="H6303" s="414">
        <v>16195</v>
      </c>
      <c r="I6303" s="406" t="s">
        <v>23466</v>
      </c>
      <c r="J6303" s="414">
        <v>16195</v>
      </c>
      <c r="K6303" s="309">
        <v>38</v>
      </c>
      <c r="L6303" s="410">
        <v>402</v>
      </c>
      <c r="M6303" s="414">
        <v>16195</v>
      </c>
      <c r="N6303" s="280" t="str">
        <f t="shared" si="98"/>
        <v>38 402 16195</v>
      </c>
    </row>
    <row r="6304" spans="2:14" ht="17.25" thickBot="1">
      <c r="B6304" s="309">
        <v>38</v>
      </c>
      <c r="C6304" s="285" t="s">
        <v>23079</v>
      </c>
      <c r="D6304" s="309">
        <v>38</v>
      </c>
      <c r="E6304" s="410">
        <v>402</v>
      </c>
      <c r="F6304" s="407" t="s">
        <v>23459</v>
      </c>
      <c r="G6304" s="410">
        <v>402</v>
      </c>
      <c r="H6304" s="414">
        <v>16198</v>
      </c>
      <c r="I6304" s="403" t="s">
        <v>23467</v>
      </c>
      <c r="J6304" s="414">
        <v>16198</v>
      </c>
      <c r="K6304" s="309">
        <v>38</v>
      </c>
      <c r="L6304" s="410">
        <v>402</v>
      </c>
      <c r="M6304" s="414">
        <v>16198</v>
      </c>
      <c r="N6304" s="280" t="str">
        <f t="shared" si="98"/>
        <v>38 402 16198</v>
      </c>
    </row>
    <row r="6305" spans="2:14" ht="17.25" thickBot="1">
      <c r="B6305" s="309">
        <v>38</v>
      </c>
      <c r="C6305" s="285" t="s">
        <v>23079</v>
      </c>
      <c r="D6305" s="309">
        <v>38</v>
      </c>
      <c r="E6305" s="410">
        <v>402</v>
      </c>
      <c r="F6305" s="407" t="s">
        <v>23459</v>
      </c>
      <c r="G6305" s="410">
        <v>402</v>
      </c>
      <c r="H6305" s="414">
        <v>16201</v>
      </c>
      <c r="I6305" s="406" t="s">
        <v>1046</v>
      </c>
      <c r="J6305" s="414">
        <v>16201</v>
      </c>
      <c r="K6305" s="309">
        <v>38</v>
      </c>
      <c r="L6305" s="410">
        <v>402</v>
      </c>
      <c r="M6305" s="414">
        <v>16201</v>
      </c>
      <c r="N6305" s="280" t="str">
        <f t="shared" si="98"/>
        <v>38 402 16201</v>
      </c>
    </row>
    <row r="6306" spans="2:14" ht="17.25" thickBot="1">
      <c r="B6306" s="309">
        <v>38</v>
      </c>
      <c r="C6306" s="285" t="s">
        <v>23079</v>
      </c>
      <c r="D6306" s="309">
        <v>38</v>
      </c>
      <c r="E6306" s="410">
        <v>402</v>
      </c>
      <c r="F6306" s="407" t="s">
        <v>23459</v>
      </c>
      <c r="G6306" s="410">
        <v>402</v>
      </c>
      <c r="H6306" s="414">
        <v>16204</v>
      </c>
      <c r="I6306" s="403" t="s">
        <v>23468</v>
      </c>
      <c r="J6306" s="414">
        <v>16204</v>
      </c>
      <c r="K6306" s="309">
        <v>38</v>
      </c>
      <c r="L6306" s="410">
        <v>402</v>
      </c>
      <c r="M6306" s="414">
        <v>16204</v>
      </c>
      <c r="N6306" s="280" t="str">
        <f t="shared" si="98"/>
        <v>38 402 16204</v>
      </c>
    </row>
    <row r="6307" spans="2:14" ht="17.25" thickBot="1">
      <c r="B6307" s="309">
        <v>38</v>
      </c>
      <c r="C6307" s="285" t="s">
        <v>23079</v>
      </c>
      <c r="D6307" s="309">
        <v>38</v>
      </c>
      <c r="E6307" s="410">
        <v>402</v>
      </c>
      <c r="F6307" s="407" t="s">
        <v>23459</v>
      </c>
      <c r="G6307" s="410">
        <v>402</v>
      </c>
      <c r="H6307" s="414">
        <v>16207</v>
      </c>
      <c r="I6307" s="406" t="s">
        <v>23469</v>
      </c>
      <c r="J6307" s="414">
        <v>16207</v>
      </c>
      <c r="K6307" s="309">
        <v>38</v>
      </c>
      <c r="L6307" s="410">
        <v>402</v>
      </c>
      <c r="M6307" s="414">
        <v>16207</v>
      </c>
      <c r="N6307" s="280" t="str">
        <f t="shared" si="98"/>
        <v>38 402 16207</v>
      </c>
    </row>
    <row r="6308" spans="2:14" ht="17.25" thickBot="1">
      <c r="B6308" s="309">
        <v>38</v>
      </c>
      <c r="C6308" s="285" t="s">
        <v>23079</v>
      </c>
      <c r="D6308" s="309">
        <v>38</v>
      </c>
      <c r="E6308" s="410">
        <v>402</v>
      </c>
      <c r="F6308" s="407" t="s">
        <v>23459</v>
      </c>
      <c r="G6308" s="410">
        <v>402</v>
      </c>
      <c r="H6308" s="414">
        <v>16210</v>
      </c>
      <c r="I6308" s="403" t="s">
        <v>19012</v>
      </c>
      <c r="J6308" s="414">
        <v>16210</v>
      </c>
      <c r="K6308" s="309">
        <v>38</v>
      </c>
      <c r="L6308" s="410">
        <v>402</v>
      </c>
      <c r="M6308" s="414">
        <v>16210</v>
      </c>
      <c r="N6308" s="280" t="str">
        <f t="shared" si="98"/>
        <v>38 402 16210</v>
      </c>
    </row>
    <row r="6309" spans="2:14" ht="17.25" thickBot="1">
      <c r="B6309" s="309">
        <v>38</v>
      </c>
      <c r="C6309" s="285" t="s">
        <v>23079</v>
      </c>
      <c r="D6309" s="309">
        <v>38</v>
      </c>
      <c r="E6309" s="410">
        <v>402</v>
      </c>
      <c r="F6309" s="407" t="s">
        <v>23459</v>
      </c>
      <c r="G6309" s="410">
        <v>402</v>
      </c>
      <c r="H6309" s="414">
        <v>16213</v>
      </c>
      <c r="I6309" s="406" t="s">
        <v>23470</v>
      </c>
      <c r="J6309" s="414">
        <v>16213</v>
      </c>
      <c r="K6309" s="309">
        <v>38</v>
      </c>
      <c r="L6309" s="410">
        <v>402</v>
      </c>
      <c r="M6309" s="414">
        <v>16213</v>
      </c>
      <c r="N6309" s="280" t="str">
        <f t="shared" si="98"/>
        <v>38 402 16213</v>
      </c>
    </row>
    <row r="6310" spans="2:14" ht="17.25" thickBot="1">
      <c r="B6310" s="309">
        <v>38</v>
      </c>
      <c r="C6310" s="285" t="s">
        <v>23079</v>
      </c>
      <c r="D6310" s="309">
        <v>38</v>
      </c>
      <c r="E6310" s="410">
        <v>402</v>
      </c>
      <c r="F6310" s="407" t="s">
        <v>23459</v>
      </c>
      <c r="G6310" s="410">
        <v>402</v>
      </c>
      <c r="H6310" s="414">
        <v>16216</v>
      </c>
      <c r="I6310" s="403" t="s">
        <v>22780</v>
      </c>
      <c r="J6310" s="414">
        <v>16216</v>
      </c>
      <c r="K6310" s="309">
        <v>38</v>
      </c>
      <c r="L6310" s="410">
        <v>402</v>
      </c>
      <c r="M6310" s="414">
        <v>16216</v>
      </c>
      <c r="N6310" s="280" t="str">
        <f t="shared" si="98"/>
        <v>38 402 16216</v>
      </c>
    </row>
    <row r="6311" spans="2:14" ht="17.25" thickBot="1">
      <c r="B6311" s="309">
        <v>38</v>
      </c>
      <c r="C6311" s="285" t="s">
        <v>23079</v>
      </c>
      <c r="D6311" s="309">
        <v>38</v>
      </c>
      <c r="E6311" s="410">
        <v>402</v>
      </c>
      <c r="F6311" s="407" t="s">
        <v>23459</v>
      </c>
      <c r="G6311" s="410">
        <v>402</v>
      </c>
      <c r="H6311" s="414">
        <v>16219</v>
      </c>
      <c r="I6311" s="406" t="s">
        <v>19115</v>
      </c>
      <c r="J6311" s="414">
        <v>16219</v>
      </c>
      <c r="K6311" s="309">
        <v>38</v>
      </c>
      <c r="L6311" s="410">
        <v>402</v>
      </c>
      <c r="M6311" s="414">
        <v>16219</v>
      </c>
      <c r="N6311" s="280" t="str">
        <f t="shared" si="98"/>
        <v>38 402 16219</v>
      </c>
    </row>
    <row r="6312" spans="2:14" ht="17.25" thickBot="1">
      <c r="B6312" s="309">
        <v>38</v>
      </c>
      <c r="C6312" s="285" t="s">
        <v>23079</v>
      </c>
      <c r="D6312" s="309">
        <v>38</v>
      </c>
      <c r="E6312" s="410">
        <v>402</v>
      </c>
      <c r="F6312" s="407" t="s">
        <v>23459</v>
      </c>
      <c r="G6312" s="410">
        <v>402</v>
      </c>
      <c r="H6312" s="414">
        <v>16222</v>
      </c>
      <c r="I6312" s="403" t="s">
        <v>18751</v>
      </c>
      <c r="J6312" s="414">
        <v>16222</v>
      </c>
      <c r="K6312" s="309">
        <v>38</v>
      </c>
      <c r="L6312" s="410">
        <v>402</v>
      </c>
      <c r="M6312" s="414">
        <v>16222</v>
      </c>
      <c r="N6312" s="280" t="str">
        <f t="shared" si="98"/>
        <v>38 402 16222</v>
      </c>
    </row>
    <row r="6313" spans="2:14" ht="17.25" thickBot="1">
      <c r="B6313" s="309">
        <v>38</v>
      </c>
      <c r="C6313" s="285" t="s">
        <v>23079</v>
      </c>
      <c r="D6313" s="309">
        <v>38</v>
      </c>
      <c r="E6313" s="410">
        <v>402</v>
      </c>
      <c r="F6313" s="407" t="s">
        <v>23459</v>
      </c>
      <c r="G6313" s="410">
        <v>402</v>
      </c>
      <c r="H6313" s="414">
        <v>16225</v>
      </c>
      <c r="I6313" s="406" t="s">
        <v>23471</v>
      </c>
      <c r="J6313" s="414">
        <v>16225</v>
      </c>
      <c r="K6313" s="309">
        <v>38</v>
      </c>
      <c r="L6313" s="410">
        <v>402</v>
      </c>
      <c r="M6313" s="414">
        <v>16225</v>
      </c>
      <c r="N6313" s="280" t="str">
        <f t="shared" si="98"/>
        <v>38 402 16225</v>
      </c>
    </row>
    <row r="6314" spans="2:14" ht="17.25" thickBot="1">
      <c r="B6314" s="309">
        <v>38</v>
      </c>
      <c r="C6314" s="285" t="s">
        <v>23079</v>
      </c>
      <c r="D6314" s="309">
        <v>38</v>
      </c>
      <c r="E6314" s="412">
        <v>403</v>
      </c>
      <c r="F6314" s="409" t="s">
        <v>23472</v>
      </c>
      <c r="G6314" s="412">
        <v>403</v>
      </c>
      <c r="H6314" s="414">
        <v>16228</v>
      </c>
      <c r="I6314" s="401" t="s">
        <v>23473</v>
      </c>
      <c r="J6314" s="414">
        <v>16228</v>
      </c>
      <c r="K6314" s="309">
        <v>38</v>
      </c>
      <c r="L6314" s="412">
        <v>403</v>
      </c>
      <c r="M6314" s="414">
        <v>16228</v>
      </c>
      <c r="N6314" s="280" t="str">
        <f t="shared" si="98"/>
        <v>38 403 16228</v>
      </c>
    </row>
    <row r="6315" spans="2:14" ht="17.25" thickBot="1">
      <c r="B6315" s="309">
        <v>38</v>
      </c>
      <c r="C6315" s="285" t="s">
        <v>23079</v>
      </c>
      <c r="D6315" s="309">
        <v>38</v>
      </c>
      <c r="E6315" s="412">
        <v>403</v>
      </c>
      <c r="F6315" s="409" t="s">
        <v>23472</v>
      </c>
      <c r="G6315" s="412">
        <v>403</v>
      </c>
      <c r="H6315" s="414">
        <v>16231</v>
      </c>
      <c r="I6315" s="402" t="s">
        <v>23474</v>
      </c>
      <c r="J6315" s="414">
        <v>16231</v>
      </c>
      <c r="K6315" s="309">
        <v>38</v>
      </c>
      <c r="L6315" s="412">
        <v>403</v>
      </c>
      <c r="M6315" s="414">
        <v>16231</v>
      </c>
      <c r="N6315" s="280" t="str">
        <f t="shared" si="98"/>
        <v>38 403 16231</v>
      </c>
    </row>
    <row r="6316" spans="2:14" ht="17.25" thickBot="1">
      <c r="B6316" s="309">
        <v>38</v>
      </c>
      <c r="C6316" s="285" t="s">
        <v>23079</v>
      </c>
      <c r="D6316" s="309">
        <v>38</v>
      </c>
      <c r="E6316" s="412">
        <v>403</v>
      </c>
      <c r="F6316" s="409" t="s">
        <v>23472</v>
      </c>
      <c r="G6316" s="412">
        <v>403</v>
      </c>
      <c r="H6316" s="414">
        <v>16234</v>
      </c>
      <c r="I6316" s="401" t="s">
        <v>23475</v>
      </c>
      <c r="J6316" s="414">
        <v>16234</v>
      </c>
      <c r="K6316" s="309">
        <v>38</v>
      </c>
      <c r="L6316" s="412">
        <v>403</v>
      </c>
      <c r="M6316" s="414">
        <v>16234</v>
      </c>
      <c r="N6316" s="280" t="str">
        <f t="shared" si="98"/>
        <v>38 403 16234</v>
      </c>
    </row>
    <row r="6317" spans="2:14" ht="17.25" thickBot="1">
      <c r="B6317" s="309">
        <v>38</v>
      </c>
      <c r="C6317" s="285" t="s">
        <v>23079</v>
      </c>
      <c r="D6317" s="309">
        <v>38</v>
      </c>
      <c r="E6317" s="412">
        <v>403</v>
      </c>
      <c r="F6317" s="409" t="s">
        <v>23472</v>
      </c>
      <c r="G6317" s="412">
        <v>403</v>
      </c>
      <c r="H6317" s="414">
        <v>16237</v>
      </c>
      <c r="I6317" s="402" t="s">
        <v>18834</v>
      </c>
      <c r="J6317" s="414">
        <v>16237</v>
      </c>
      <c r="K6317" s="309">
        <v>38</v>
      </c>
      <c r="L6317" s="412">
        <v>403</v>
      </c>
      <c r="M6317" s="414">
        <v>16237</v>
      </c>
      <c r="N6317" s="280" t="str">
        <f t="shared" si="98"/>
        <v>38 403 16237</v>
      </c>
    </row>
    <row r="6318" spans="2:14" ht="17.25" thickBot="1">
      <c r="B6318" s="309">
        <v>38</v>
      </c>
      <c r="C6318" s="285" t="s">
        <v>23079</v>
      </c>
      <c r="D6318" s="309">
        <v>38</v>
      </c>
      <c r="E6318" s="412">
        <v>403</v>
      </c>
      <c r="F6318" s="409" t="s">
        <v>23472</v>
      </c>
      <c r="G6318" s="412">
        <v>403</v>
      </c>
      <c r="H6318" s="414">
        <v>16240</v>
      </c>
      <c r="I6318" s="401" t="s">
        <v>23476</v>
      </c>
      <c r="J6318" s="414">
        <v>16240</v>
      </c>
      <c r="K6318" s="309">
        <v>38</v>
      </c>
      <c r="L6318" s="412">
        <v>403</v>
      </c>
      <c r="M6318" s="414">
        <v>16240</v>
      </c>
      <c r="N6318" s="280" t="str">
        <f t="shared" si="98"/>
        <v>38 403 16240</v>
      </c>
    </row>
    <row r="6319" spans="2:14" ht="17.25" thickBot="1">
      <c r="B6319" s="309">
        <v>38</v>
      </c>
      <c r="C6319" s="285" t="s">
        <v>23079</v>
      </c>
      <c r="D6319" s="309">
        <v>38</v>
      </c>
      <c r="E6319" s="412">
        <v>403</v>
      </c>
      <c r="F6319" s="409" t="s">
        <v>23472</v>
      </c>
      <c r="G6319" s="412">
        <v>403</v>
      </c>
      <c r="H6319" s="414">
        <v>16243</v>
      </c>
      <c r="I6319" s="402" t="s">
        <v>23477</v>
      </c>
      <c r="J6319" s="414">
        <v>16243</v>
      </c>
      <c r="K6319" s="309">
        <v>38</v>
      </c>
      <c r="L6319" s="412">
        <v>403</v>
      </c>
      <c r="M6319" s="414">
        <v>16243</v>
      </c>
      <c r="N6319" s="280" t="str">
        <f t="shared" si="98"/>
        <v>38 403 16243</v>
      </c>
    </row>
    <row r="6320" spans="2:14" ht="17.25" thickBot="1">
      <c r="B6320" s="309">
        <v>38</v>
      </c>
      <c r="C6320" s="285" t="s">
        <v>23079</v>
      </c>
      <c r="D6320" s="309">
        <v>38</v>
      </c>
      <c r="E6320" s="412">
        <v>403</v>
      </c>
      <c r="F6320" s="409" t="s">
        <v>23472</v>
      </c>
      <c r="G6320" s="412">
        <v>403</v>
      </c>
      <c r="H6320" s="414">
        <v>16246</v>
      </c>
      <c r="I6320" s="401" t="s">
        <v>23478</v>
      </c>
      <c r="J6320" s="414">
        <v>16246</v>
      </c>
      <c r="K6320" s="309">
        <v>38</v>
      </c>
      <c r="L6320" s="412">
        <v>403</v>
      </c>
      <c r="M6320" s="414">
        <v>16246</v>
      </c>
      <c r="N6320" s="280" t="str">
        <f t="shared" si="98"/>
        <v>38 403 16246</v>
      </c>
    </row>
    <row r="6321" spans="2:14" ht="17.25" thickBot="1">
      <c r="B6321" s="309">
        <v>38</v>
      </c>
      <c r="C6321" s="285" t="s">
        <v>23079</v>
      </c>
      <c r="D6321" s="309">
        <v>38</v>
      </c>
      <c r="E6321" s="412">
        <v>403</v>
      </c>
      <c r="F6321" s="409" t="s">
        <v>23472</v>
      </c>
      <c r="G6321" s="412">
        <v>403</v>
      </c>
      <c r="H6321" s="414">
        <v>16249</v>
      </c>
      <c r="I6321" s="402" t="s">
        <v>20167</v>
      </c>
      <c r="J6321" s="414">
        <v>16249</v>
      </c>
      <c r="K6321" s="309">
        <v>38</v>
      </c>
      <c r="L6321" s="412">
        <v>403</v>
      </c>
      <c r="M6321" s="414">
        <v>16249</v>
      </c>
      <c r="N6321" s="280" t="str">
        <f t="shared" si="98"/>
        <v>38 403 16249</v>
      </c>
    </row>
    <row r="6322" spans="2:14" ht="17.25" thickBot="1">
      <c r="B6322" s="309">
        <v>38</v>
      </c>
      <c r="C6322" s="285" t="s">
        <v>23079</v>
      </c>
      <c r="D6322" s="309">
        <v>38</v>
      </c>
      <c r="E6322" s="412">
        <v>403</v>
      </c>
      <c r="F6322" s="409" t="s">
        <v>23472</v>
      </c>
      <c r="G6322" s="412">
        <v>403</v>
      </c>
      <c r="H6322" s="414">
        <v>16252</v>
      </c>
      <c r="I6322" s="401" t="s">
        <v>22962</v>
      </c>
      <c r="J6322" s="414">
        <v>16252</v>
      </c>
      <c r="K6322" s="309">
        <v>38</v>
      </c>
      <c r="L6322" s="412">
        <v>403</v>
      </c>
      <c r="M6322" s="414">
        <v>16252</v>
      </c>
      <c r="N6322" s="280" t="str">
        <f t="shared" si="98"/>
        <v>38 403 16252</v>
      </c>
    </row>
    <row r="6323" spans="2:14" ht="17.25" thickBot="1">
      <c r="B6323" s="309">
        <v>38</v>
      </c>
      <c r="C6323" s="285" t="s">
        <v>23079</v>
      </c>
      <c r="D6323" s="309">
        <v>38</v>
      </c>
      <c r="E6323" s="412">
        <v>403</v>
      </c>
      <c r="F6323" s="409" t="s">
        <v>23472</v>
      </c>
      <c r="G6323" s="412">
        <v>403</v>
      </c>
      <c r="H6323" s="414">
        <v>16255</v>
      </c>
      <c r="I6323" s="402" t="s">
        <v>22954</v>
      </c>
      <c r="J6323" s="414">
        <v>16255</v>
      </c>
      <c r="K6323" s="309">
        <v>38</v>
      </c>
      <c r="L6323" s="412">
        <v>403</v>
      </c>
      <c r="M6323" s="414">
        <v>16255</v>
      </c>
      <c r="N6323" s="280" t="str">
        <f t="shared" si="98"/>
        <v>38 403 16255</v>
      </c>
    </row>
    <row r="6324" spans="2:14" ht="17.25" thickBot="1">
      <c r="B6324" s="309">
        <v>38</v>
      </c>
      <c r="C6324" s="285" t="s">
        <v>23079</v>
      </c>
      <c r="D6324" s="309">
        <v>38</v>
      </c>
      <c r="E6324" s="412">
        <v>403</v>
      </c>
      <c r="F6324" s="409" t="s">
        <v>23472</v>
      </c>
      <c r="G6324" s="412">
        <v>403</v>
      </c>
      <c r="H6324" s="414">
        <v>16258</v>
      </c>
      <c r="I6324" s="401" t="s">
        <v>23479</v>
      </c>
      <c r="J6324" s="414">
        <v>16258</v>
      </c>
      <c r="K6324" s="309">
        <v>38</v>
      </c>
      <c r="L6324" s="412">
        <v>403</v>
      </c>
      <c r="M6324" s="414">
        <v>16258</v>
      </c>
      <c r="N6324" s="280" t="str">
        <f t="shared" si="98"/>
        <v>38 403 16258</v>
      </c>
    </row>
    <row r="6325" spans="2:14" ht="17.25" thickBot="1">
      <c r="B6325" s="309">
        <v>38</v>
      </c>
      <c r="C6325" s="285" t="s">
        <v>23079</v>
      </c>
      <c r="D6325" s="309">
        <v>38</v>
      </c>
      <c r="E6325" s="412">
        <v>403</v>
      </c>
      <c r="F6325" s="409" t="s">
        <v>23472</v>
      </c>
      <c r="G6325" s="412">
        <v>403</v>
      </c>
      <c r="H6325" s="414">
        <v>16261</v>
      </c>
      <c r="I6325" s="402" t="s">
        <v>23480</v>
      </c>
      <c r="J6325" s="414">
        <v>16261</v>
      </c>
      <c r="K6325" s="309">
        <v>38</v>
      </c>
      <c r="L6325" s="412">
        <v>403</v>
      </c>
      <c r="M6325" s="414">
        <v>16261</v>
      </c>
      <c r="N6325" s="280" t="str">
        <f t="shared" si="98"/>
        <v>38 403 16261</v>
      </c>
    </row>
    <row r="6326" spans="2:14" ht="17.25" thickBot="1">
      <c r="B6326" s="309">
        <v>38</v>
      </c>
      <c r="C6326" s="285" t="s">
        <v>23079</v>
      </c>
      <c r="D6326" s="309">
        <v>38</v>
      </c>
      <c r="E6326" s="412">
        <v>403</v>
      </c>
      <c r="F6326" s="409" t="s">
        <v>23472</v>
      </c>
      <c r="G6326" s="412">
        <v>403</v>
      </c>
      <c r="H6326" s="414">
        <v>16264</v>
      </c>
      <c r="I6326" s="401" t="s">
        <v>21455</v>
      </c>
      <c r="J6326" s="414">
        <v>16264</v>
      </c>
      <c r="K6326" s="309">
        <v>38</v>
      </c>
      <c r="L6326" s="412">
        <v>403</v>
      </c>
      <c r="M6326" s="414">
        <v>16264</v>
      </c>
      <c r="N6326" s="280" t="str">
        <f t="shared" si="98"/>
        <v>38 403 16264</v>
      </c>
    </row>
    <row r="6327" spans="2:14" ht="17.25" thickBot="1">
      <c r="B6327" s="309">
        <v>38</v>
      </c>
      <c r="C6327" s="285" t="s">
        <v>23079</v>
      </c>
      <c r="D6327" s="309">
        <v>38</v>
      </c>
      <c r="E6327" s="412">
        <v>403</v>
      </c>
      <c r="F6327" s="409" t="s">
        <v>23472</v>
      </c>
      <c r="G6327" s="412">
        <v>403</v>
      </c>
      <c r="H6327" s="414">
        <v>16267</v>
      </c>
      <c r="I6327" s="402" t="s">
        <v>19790</v>
      </c>
      <c r="J6327" s="414">
        <v>16267</v>
      </c>
      <c r="K6327" s="309">
        <v>38</v>
      </c>
      <c r="L6327" s="412">
        <v>403</v>
      </c>
      <c r="M6327" s="414">
        <v>16267</v>
      </c>
      <c r="N6327" s="280" t="str">
        <f t="shared" si="98"/>
        <v>38 403 16267</v>
      </c>
    </row>
    <row r="6328" spans="2:14" ht="17.25" thickBot="1">
      <c r="B6328" s="309">
        <v>38</v>
      </c>
      <c r="C6328" s="285" t="s">
        <v>23079</v>
      </c>
      <c r="D6328" s="309">
        <v>38</v>
      </c>
      <c r="E6328" s="412">
        <v>403</v>
      </c>
      <c r="F6328" s="409" t="s">
        <v>23472</v>
      </c>
      <c r="G6328" s="412">
        <v>403</v>
      </c>
      <c r="H6328" s="414">
        <v>16270</v>
      </c>
      <c r="I6328" s="401" t="s">
        <v>23481</v>
      </c>
      <c r="J6328" s="414">
        <v>16270</v>
      </c>
      <c r="K6328" s="309">
        <v>38</v>
      </c>
      <c r="L6328" s="412">
        <v>403</v>
      </c>
      <c r="M6328" s="414">
        <v>16270</v>
      </c>
      <c r="N6328" s="280" t="str">
        <f t="shared" si="98"/>
        <v>38 403 16270</v>
      </c>
    </row>
    <row r="6329" spans="2:14" ht="17.25" thickBot="1">
      <c r="B6329" s="309">
        <v>38</v>
      </c>
      <c r="C6329" s="285" t="s">
        <v>23079</v>
      </c>
      <c r="D6329" s="309">
        <v>38</v>
      </c>
      <c r="E6329" s="412">
        <v>403</v>
      </c>
      <c r="F6329" s="409" t="s">
        <v>23472</v>
      </c>
      <c r="G6329" s="412">
        <v>403</v>
      </c>
      <c r="H6329" s="414">
        <v>16273</v>
      </c>
      <c r="I6329" s="402" t="s">
        <v>22697</v>
      </c>
      <c r="J6329" s="414">
        <v>16273</v>
      </c>
      <c r="K6329" s="309">
        <v>38</v>
      </c>
      <c r="L6329" s="412">
        <v>403</v>
      </c>
      <c r="M6329" s="414">
        <v>16273</v>
      </c>
      <c r="N6329" s="280" t="str">
        <f t="shared" si="98"/>
        <v>38 403 16273</v>
      </c>
    </row>
    <row r="6330" spans="2:14" ht="17.25" thickBot="1">
      <c r="B6330" s="309">
        <v>38</v>
      </c>
      <c r="C6330" s="285" t="s">
        <v>23079</v>
      </c>
      <c r="D6330" s="309">
        <v>38</v>
      </c>
      <c r="E6330" s="412">
        <v>403</v>
      </c>
      <c r="F6330" s="409" t="s">
        <v>23472</v>
      </c>
      <c r="G6330" s="412">
        <v>403</v>
      </c>
      <c r="H6330" s="414">
        <v>16276</v>
      </c>
      <c r="I6330" s="401" t="s">
        <v>23482</v>
      </c>
      <c r="J6330" s="414">
        <v>16276</v>
      </c>
      <c r="K6330" s="309">
        <v>38</v>
      </c>
      <c r="L6330" s="412">
        <v>403</v>
      </c>
      <c r="M6330" s="414">
        <v>16276</v>
      </c>
      <c r="N6330" s="280" t="str">
        <f t="shared" si="98"/>
        <v>38 403 16276</v>
      </c>
    </row>
    <row r="6331" spans="2:14" ht="17.25" thickBot="1">
      <c r="B6331" s="309">
        <v>38</v>
      </c>
      <c r="C6331" s="285" t="s">
        <v>23079</v>
      </c>
      <c r="D6331" s="309">
        <v>38</v>
      </c>
      <c r="E6331" s="410">
        <v>404</v>
      </c>
      <c r="F6331" s="407" t="s">
        <v>2668</v>
      </c>
      <c r="G6331" s="410">
        <v>404</v>
      </c>
      <c r="H6331" s="414">
        <v>16279</v>
      </c>
      <c r="I6331" s="401" t="s">
        <v>23483</v>
      </c>
      <c r="J6331" s="414">
        <v>16279</v>
      </c>
      <c r="K6331" s="309">
        <v>38</v>
      </c>
      <c r="L6331" s="410">
        <v>404</v>
      </c>
      <c r="M6331" s="414">
        <v>16279</v>
      </c>
      <c r="N6331" s="280" t="str">
        <f t="shared" si="98"/>
        <v>38 404 16279</v>
      </c>
    </row>
    <row r="6332" spans="2:14" ht="17.25" thickBot="1">
      <c r="B6332" s="309">
        <v>38</v>
      </c>
      <c r="C6332" s="285" t="s">
        <v>23079</v>
      </c>
      <c r="D6332" s="309">
        <v>38</v>
      </c>
      <c r="E6332" s="410">
        <v>404</v>
      </c>
      <c r="F6332" s="407" t="s">
        <v>2668</v>
      </c>
      <c r="G6332" s="410">
        <v>404</v>
      </c>
      <c r="H6332" s="414">
        <v>16282</v>
      </c>
      <c r="I6332" s="402" t="s">
        <v>22490</v>
      </c>
      <c r="J6332" s="414">
        <v>16282</v>
      </c>
      <c r="K6332" s="309">
        <v>38</v>
      </c>
      <c r="L6332" s="410">
        <v>404</v>
      </c>
      <c r="M6332" s="414">
        <v>16282</v>
      </c>
      <c r="N6332" s="280" t="str">
        <f t="shared" si="98"/>
        <v>38 404 16282</v>
      </c>
    </row>
    <row r="6333" spans="2:14" ht="17.25" thickBot="1">
      <c r="B6333" s="309">
        <v>38</v>
      </c>
      <c r="C6333" s="285" t="s">
        <v>23079</v>
      </c>
      <c r="D6333" s="309">
        <v>38</v>
      </c>
      <c r="E6333" s="410">
        <v>404</v>
      </c>
      <c r="F6333" s="407" t="s">
        <v>2668</v>
      </c>
      <c r="G6333" s="410">
        <v>404</v>
      </c>
      <c r="H6333" s="414">
        <v>16285</v>
      </c>
      <c r="I6333" s="401" t="s">
        <v>23484</v>
      </c>
      <c r="J6333" s="414">
        <v>16285</v>
      </c>
      <c r="K6333" s="309">
        <v>38</v>
      </c>
      <c r="L6333" s="410">
        <v>404</v>
      </c>
      <c r="M6333" s="414">
        <v>16285</v>
      </c>
      <c r="N6333" s="280" t="str">
        <f t="shared" si="98"/>
        <v>38 404 16285</v>
      </c>
    </row>
    <row r="6334" spans="2:14" ht="17.25" thickBot="1">
      <c r="B6334" s="309">
        <v>38</v>
      </c>
      <c r="C6334" s="285" t="s">
        <v>23079</v>
      </c>
      <c r="D6334" s="309">
        <v>38</v>
      </c>
      <c r="E6334" s="410">
        <v>404</v>
      </c>
      <c r="F6334" s="407" t="s">
        <v>2668</v>
      </c>
      <c r="G6334" s="410">
        <v>404</v>
      </c>
      <c r="H6334" s="414">
        <v>16288</v>
      </c>
      <c r="I6334" s="402" t="s">
        <v>23485</v>
      </c>
      <c r="J6334" s="414">
        <v>16288</v>
      </c>
      <c r="K6334" s="309">
        <v>38</v>
      </c>
      <c r="L6334" s="410">
        <v>404</v>
      </c>
      <c r="M6334" s="414">
        <v>16288</v>
      </c>
      <c r="N6334" s="280" t="str">
        <f t="shared" si="98"/>
        <v>38 404 16288</v>
      </c>
    </row>
    <row r="6335" spans="2:14" ht="17.25" thickBot="1">
      <c r="B6335" s="309">
        <v>38</v>
      </c>
      <c r="C6335" s="285" t="s">
        <v>23079</v>
      </c>
      <c r="D6335" s="309">
        <v>38</v>
      </c>
      <c r="E6335" s="410">
        <v>404</v>
      </c>
      <c r="F6335" s="407" t="s">
        <v>2668</v>
      </c>
      <c r="G6335" s="410">
        <v>404</v>
      </c>
      <c r="H6335" s="414">
        <v>16291</v>
      </c>
      <c r="I6335" s="401" t="s">
        <v>23486</v>
      </c>
      <c r="J6335" s="414">
        <v>16291</v>
      </c>
      <c r="K6335" s="309">
        <v>38</v>
      </c>
      <c r="L6335" s="410">
        <v>404</v>
      </c>
      <c r="M6335" s="414">
        <v>16291</v>
      </c>
      <c r="N6335" s="280" t="str">
        <f t="shared" si="98"/>
        <v>38 404 16291</v>
      </c>
    </row>
    <row r="6336" spans="2:14" ht="17.25" thickBot="1">
      <c r="B6336" s="309">
        <v>38</v>
      </c>
      <c r="C6336" s="285" t="s">
        <v>23079</v>
      </c>
      <c r="D6336" s="309">
        <v>38</v>
      </c>
      <c r="E6336" s="410">
        <v>404</v>
      </c>
      <c r="F6336" s="407" t="s">
        <v>2668</v>
      </c>
      <c r="G6336" s="410">
        <v>404</v>
      </c>
      <c r="H6336" s="414">
        <v>16294</v>
      </c>
      <c r="I6336" s="402" t="s">
        <v>23487</v>
      </c>
      <c r="J6336" s="414">
        <v>16294</v>
      </c>
      <c r="K6336" s="309">
        <v>38</v>
      </c>
      <c r="L6336" s="410">
        <v>404</v>
      </c>
      <c r="M6336" s="414">
        <v>16294</v>
      </c>
      <c r="N6336" s="280" t="str">
        <f t="shared" si="98"/>
        <v>38 404 16294</v>
      </c>
    </row>
    <row r="6337" spans="2:14" ht="17.25" thickBot="1">
      <c r="B6337" s="309">
        <v>38</v>
      </c>
      <c r="C6337" s="285" t="s">
        <v>23079</v>
      </c>
      <c r="D6337" s="309">
        <v>38</v>
      </c>
      <c r="E6337" s="410">
        <v>404</v>
      </c>
      <c r="F6337" s="407" t="s">
        <v>2668</v>
      </c>
      <c r="G6337" s="410">
        <v>404</v>
      </c>
      <c r="H6337" s="414">
        <v>16297</v>
      </c>
      <c r="I6337" s="401" t="s">
        <v>22097</v>
      </c>
      <c r="J6337" s="414">
        <v>16297</v>
      </c>
      <c r="K6337" s="309">
        <v>38</v>
      </c>
      <c r="L6337" s="410">
        <v>404</v>
      </c>
      <c r="M6337" s="414">
        <v>16297</v>
      </c>
      <c r="N6337" s="280" t="str">
        <f t="shared" si="98"/>
        <v>38 404 16297</v>
      </c>
    </row>
    <row r="6338" spans="2:14" ht="17.25" thickBot="1">
      <c r="B6338" s="309">
        <v>38</v>
      </c>
      <c r="C6338" s="285" t="s">
        <v>23079</v>
      </c>
      <c r="D6338" s="309">
        <v>38</v>
      </c>
      <c r="E6338" s="410">
        <v>404</v>
      </c>
      <c r="F6338" s="407" t="s">
        <v>2668</v>
      </c>
      <c r="G6338" s="410">
        <v>404</v>
      </c>
      <c r="H6338" s="414">
        <v>16300</v>
      </c>
      <c r="I6338" s="402" t="s">
        <v>23488</v>
      </c>
      <c r="J6338" s="414">
        <v>16300</v>
      </c>
      <c r="K6338" s="309">
        <v>38</v>
      </c>
      <c r="L6338" s="410">
        <v>404</v>
      </c>
      <c r="M6338" s="414">
        <v>16300</v>
      </c>
      <c r="N6338" s="280" t="str">
        <f t="shared" si="98"/>
        <v>38 404 16300</v>
      </c>
    </row>
    <row r="6339" spans="2:14" ht="17.25" thickBot="1">
      <c r="B6339" s="309">
        <v>38</v>
      </c>
      <c r="C6339" s="285" t="s">
        <v>23079</v>
      </c>
      <c r="D6339" s="309">
        <v>38</v>
      </c>
      <c r="E6339" s="410">
        <v>404</v>
      </c>
      <c r="F6339" s="407" t="s">
        <v>2668</v>
      </c>
      <c r="G6339" s="410">
        <v>404</v>
      </c>
      <c r="H6339" s="414">
        <v>16303</v>
      </c>
      <c r="I6339" s="401" t="s">
        <v>19534</v>
      </c>
      <c r="J6339" s="414">
        <v>16303</v>
      </c>
      <c r="K6339" s="309">
        <v>38</v>
      </c>
      <c r="L6339" s="410">
        <v>404</v>
      </c>
      <c r="M6339" s="414">
        <v>16303</v>
      </c>
      <c r="N6339" s="280" t="str">
        <f t="shared" si="98"/>
        <v>38 404 16303</v>
      </c>
    </row>
    <row r="6340" spans="2:14" ht="17.25" thickBot="1">
      <c r="B6340" s="309">
        <v>38</v>
      </c>
      <c r="C6340" s="285" t="s">
        <v>23079</v>
      </c>
      <c r="D6340" s="309">
        <v>38</v>
      </c>
      <c r="E6340" s="410">
        <v>404</v>
      </c>
      <c r="F6340" s="407" t="s">
        <v>2668</v>
      </c>
      <c r="G6340" s="410">
        <v>404</v>
      </c>
      <c r="H6340" s="414">
        <v>16306</v>
      </c>
      <c r="I6340" s="402" t="s">
        <v>23489</v>
      </c>
      <c r="J6340" s="414">
        <v>16306</v>
      </c>
      <c r="K6340" s="309">
        <v>38</v>
      </c>
      <c r="L6340" s="410">
        <v>404</v>
      </c>
      <c r="M6340" s="414">
        <v>16306</v>
      </c>
      <c r="N6340" s="280" t="str">
        <f t="shared" ref="N6340:N6403" si="99">K6340&amp;" "&amp;L6340&amp;" "&amp;M6340</f>
        <v>38 404 16306</v>
      </c>
    </row>
    <row r="6341" spans="2:14" ht="17.25" thickBot="1">
      <c r="B6341" s="309">
        <v>38</v>
      </c>
      <c r="C6341" s="285" t="s">
        <v>23079</v>
      </c>
      <c r="D6341" s="309">
        <v>38</v>
      </c>
      <c r="E6341" s="410">
        <v>404</v>
      </c>
      <c r="F6341" s="407" t="s">
        <v>2668</v>
      </c>
      <c r="G6341" s="410">
        <v>404</v>
      </c>
      <c r="H6341" s="414">
        <v>16309</v>
      </c>
      <c r="I6341" s="401" t="s">
        <v>23490</v>
      </c>
      <c r="J6341" s="414">
        <v>16309</v>
      </c>
      <c r="K6341" s="309">
        <v>38</v>
      </c>
      <c r="L6341" s="410">
        <v>404</v>
      </c>
      <c r="M6341" s="414">
        <v>16309</v>
      </c>
      <c r="N6341" s="280" t="str">
        <f t="shared" si="99"/>
        <v>38 404 16309</v>
      </c>
    </row>
    <row r="6342" spans="2:14" ht="17.25" thickBot="1">
      <c r="B6342" s="309">
        <v>38</v>
      </c>
      <c r="C6342" s="285" t="s">
        <v>23079</v>
      </c>
      <c r="D6342" s="309">
        <v>38</v>
      </c>
      <c r="E6342" s="410">
        <v>404</v>
      </c>
      <c r="F6342" s="407" t="s">
        <v>2668</v>
      </c>
      <c r="G6342" s="410">
        <v>404</v>
      </c>
      <c r="H6342" s="414">
        <v>16315</v>
      </c>
      <c r="I6342" s="402" t="s">
        <v>23491</v>
      </c>
      <c r="J6342" s="414">
        <v>16315</v>
      </c>
      <c r="K6342" s="309">
        <v>38</v>
      </c>
      <c r="L6342" s="410">
        <v>404</v>
      </c>
      <c r="M6342" s="414">
        <v>16315</v>
      </c>
      <c r="N6342" s="280" t="str">
        <f t="shared" si="99"/>
        <v>38 404 16315</v>
      </c>
    </row>
    <row r="6343" spans="2:14" ht="17.25" thickBot="1">
      <c r="B6343" s="309">
        <v>38</v>
      </c>
      <c r="C6343" s="285" t="s">
        <v>23079</v>
      </c>
      <c r="D6343" s="309">
        <v>38</v>
      </c>
      <c r="E6343" s="410">
        <v>404</v>
      </c>
      <c r="F6343" s="407" t="s">
        <v>2668</v>
      </c>
      <c r="G6343" s="410">
        <v>404</v>
      </c>
      <c r="H6343" s="414">
        <v>16318</v>
      </c>
      <c r="I6343" s="401" t="s">
        <v>23492</v>
      </c>
      <c r="J6343" s="414">
        <v>16318</v>
      </c>
      <c r="K6343" s="309">
        <v>38</v>
      </c>
      <c r="L6343" s="410">
        <v>404</v>
      </c>
      <c r="M6343" s="414">
        <v>16318</v>
      </c>
      <c r="N6343" s="280" t="str">
        <f t="shared" si="99"/>
        <v>38 404 16318</v>
      </c>
    </row>
    <row r="6344" spans="2:14" ht="17.25" thickBot="1">
      <c r="B6344" s="309">
        <v>38</v>
      </c>
      <c r="C6344" s="285" t="s">
        <v>23079</v>
      </c>
      <c r="D6344" s="309">
        <v>38</v>
      </c>
      <c r="E6344" s="410">
        <v>404</v>
      </c>
      <c r="F6344" s="407" t="s">
        <v>2668</v>
      </c>
      <c r="G6344" s="410">
        <v>404</v>
      </c>
      <c r="H6344" s="414">
        <v>16321</v>
      </c>
      <c r="I6344" s="402" t="s">
        <v>23493</v>
      </c>
      <c r="J6344" s="414">
        <v>16321</v>
      </c>
      <c r="K6344" s="309">
        <v>38</v>
      </c>
      <c r="L6344" s="410">
        <v>404</v>
      </c>
      <c r="M6344" s="414">
        <v>16321</v>
      </c>
      <c r="N6344" s="280" t="str">
        <f t="shared" si="99"/>
        <v>38 404 16321</v>
      </c>
    </row>
    <row r="6345" spans="2:14" ht="17.25" thickBot="1">
      <c r="B6345" s="309">
        <v>38</v>
      </c>
      <c r="C6345" s="285" t="s">
        <v>23079</v>
      </c>
      <c r="D6345" s="309">
        <v>38</v>
      </c>
      <c r="E6345" s="410">
        <v>404</v>
      </c>
      <c r="F6345" s="407" t="s">
        <v>2668</v>
      </c>
      <c r="G6345" s="410">
        <v>404</v>
      </c>
      <c r="H6345" s="414">
        <v>16324</v>
      </c>
      <c r="I6345" s="401" t="s">
        <v>23494</v>
      </c>
      <c r="J6345" s="414">
        <v>16324</v>
      </c>
      <c r="K6345" s="309">
        <v>38</v>
      </c>
      <c r="L6345" s="410">
        <v>404</v>
      </c>
      <c r="M6345" s="414">
        <v>16324</v>
      </c>
      <c r="N6345" s="280" t="str">
        <f t="shared" si="99"/>
        <v>38 404 16324</v>
      </c>
    </row>
    <row r="6346" spans="2:14" ht="17.25" thickBot="1">
      <c r="B6346" s="309">
        <v>38</v>
      </c>
      <c r="C6346" s="285" t="s">
        <v>23079</v>
      </c>
      <c r="D6346" s="309">
        <v>38</v>
      </c>
      <c r="E6346" s="410">
        <v>404</v>
      </c>
      <c r="F6346" s="407" t="s">
        <v>2668</v>
      </c>
      <c r="G6346" s="410">
        <v>404</v>
      </c>
      <c r="H6346" s="414">
        <v>16327</v>
      </c>
      <c r="I6346" s="402" t="s">
        <v>20074</v>
      </c>
      <c r="J6346" s="414">
        <v>16327</v>
      </c>
      <c r="K6346" s="309">
        <v>38</v>
      </c>
      <c r="L6346" s="410">
        <v>404</v>
      </c>
      <c r="M6346" s="414">
        <v>16327</v>
      </c>
      <c r="N6346" s="280" t="str">
        <f t="shared" si="99"/>
        <v>38 404 16327</v>
      </c>
    </row>
    <row r="6347" spans="2:14" ht="17.25" thickBot="1">
      <c r="B6347" s="309">
        <v>38</v>
      </c>
      <c r="C6347" s="285" t="s">
        <v>23079</v>
      </c>
      <c r="D6347" s="309">
        <v>38</v>
      </c>
      <c r="E6347" s="410">
        <v>404</v>
      </c>
      <c r="F6347" s="407" t="s">
        <v>2668</v>
      </c>
      <c r="G6347" s="410">
        <v>404</v>
      </c>
      <c r="H6347" s="414">
        <v>16330</v>
      </c>
      <c r="I6347" s="401" t="s">
        <v>23495</v>
      </c>
      <c r="J6347" s="414">
        <v>16330</v>
      </c>
      <c r="K6347" s="309">
        <v>38</v>
      </c>
      <c r="L6347" s="410">
        <v>404</v>
      </c>
      <c r="M6347" s="414">
        <v>16330</v>
      </c>
      <c r="N6347" s="280" t="str">
        <f t="shared" si="99"/>
        <v>38 404 16330</v>
      </c>
    </row>
    <row r="6348" spans="2:14" ht="17.25" thickBot="1">
      <c r="B6348" s="309">
        <v>38</v>
      </c>
      <c r="C6348" s="285" t="s">
        <v>23079</v>
      </c>
      <c r="D6348" s="309">
        <v>38</v>
      </c>
      <c r="E6348" s="410">
        <v>404</v>
      </c>
      <c r="F6348" s="407" t="s">
        <v>2668</v>
      </c>
      <c r="G6348" s="410">
        <v>404</v>
      </c>
      <c r="H6348" s="414">
        <v>16333</v>
      </c>
      <c r="I6348" s="402" t="s">
        <v>19161</v>
      </c>
      <c r="J6348" s="414">
        <v>16333</v>
      </c>
      <c r="K6348" s="309">
        <v>38</v>
      </c>
      <c r="L6348" s="410">
        <v>404</v>
      </c>
      <c r="M6348" s="414">
        <v>16333</v>
      </c>
      <c r="N6348" s="280" t="str">
        <f t="shared" si="99"/>
        <v>38 404 16333</v>
      </c>
    </row>
    <row r="6349" spans="2:14" ht="17.25" thickBot="1">
      <c r="B6349" s="309">
        <v>38</v>
      </c>
      <c r="C6349" s="285" t="s">
        <v>23079</v>
      </c>
      <c r="D6349" s="309">
        <v>38</v>
      </c>
      <c r="E6349" s="410">
        <v>404</v>
      </c>
      <c r="F6349" s="407" t="s">
        <v>2668</v>
      </c>
      <c r="G6349" s="410">
        <v>404</v>
      </c>
      <c r="H6349" s="414">
        <v>16336</v>
      </c>
      <c r="I6349" s="401" t="s">
        <v>21548</v>
      </c>
      <c r="J6349" s="414">
        <v>16336</v>
      </c>
      <c r="K6349" s="309">
        <v>38</v>
      </c>
      <c r="L6349" s="410">
        <v>404</v>
      </c>
      <c r="M6349" s="414">
        <v>16336</v>
      </c>
      <c r="N6349" s="280" t="str">
        <f t="shared" si="99"/>
        <v>38 404 16336</v>
      </c>
    </row>
    <row r="6350" spans="2:14" ht="17.25" thickBot="1">
      <c r="B6350" s="309">
        <v>38</v>
      </c>
      <c r="C6350" s="285" t="s">
        <v>23079</v>
      </c>
      <c r="D6350" s="309">
        <v>38</v>
      </c>
      <c r="E6350" s="410">
        <v>404</v>
      </c>
      <c r="F6350" s="407" t="s">
        <v>2668</v>
      </c>
      <c r="G6350" s="410">
        <v>404</v>
      </c>
      <c r="H6350" s="414">
        <v>16339</v>
      </c>
      <c r="I6350" s="402" t="s">
        <v>23496</v>
      </c>
      <c r="J6350" s="414">
        <v>16339</v>
      </c>
      <c r="K6350" s="309">
        <v>38</v>
      </c>
      <c r="L6350" s="410">
        <v>404</v>
      </c>
      <c r="M6350" s="414">
        <v>16339</v>
      </c>
      <c r="N6350" s="280" t="str">
        <f t="shared" si="99"/>
        <v>38 404 16339</v>
      </c>
    </row>
    <row r="6351" spans="2:14" ht="17.25" thickBot="1">
      <c r="B6351" s="309">
        <v>38</v>
      </c>
      <c r="C6351" s="285" t="s">
        <v>23079</v>
      </c>
      <c r="D6351" s="309">
        <v>38</v>
      </c>
      <c r="E6351" s="410">
        <v>404</v>
      </c>
      <c r="F6351" s="407" t="s">
        <v>2668</v>
      </c>
      <c r="G6351" s="410">
        <v>404</v>
      </c>
      <c r="H6351" s="414">
        <v>16342</v>
      </c>
      <c r="I6351" s="401" t="s">
        <v>22147</v>
      </c>
      <c r="J6351" s="414">
        <v>16342</v>
      </c>
      <c r="K6351" s="309">
        <v>38</v>
      </c>
      <c r="L6351" s="410">
        <v>404</v>
      </c>
      <c r="M6351" s="414">
        <v>16342</v>
      </c>
      <c r="N6351" s="280" t="str">
        <f t="shared" si="99"/>
        <v>38 404 16342</v>
      </c>
    </row>
    <row r="6352" spans="2:14" ht="17.25" thickBot="1">
      <c r="B6352" s="309">
        <v>38</v>
      </c>
      <c r="C6352" s="285" t="s">
        <v>23079</v>
      </c>
      <c r="D6352" s="309">
        <v>38</v>
      </c>
      <c r="E6352" s="410">
        <v>404</v>
      </c>
      <c r="F6352" s="407" t="s">
        <v>2668</v>
      </c>
      <c r="G6352" s="410">
        <v>404</v>
      </c>
      <c r="H6352" s="414">
        <v>16345</v>
      </c>
      <c r="I6352" s="402" t="s">
        <v>23497</v>
      </c>
      <c r="J6352" s="414">
        <v>16345</v>
      </c>
      <c r="K6352" s="309">
        <v>38</v>
      </c>
      <c r="L6352" s="410">
        <v>404</v>
      </c>
      <c r="M6352" s="414">
        <v>16345</v>
      </c>
      <c r="N6352" s="280" t="str">
        <f t="shared" si="99"/>
        <v>38 404 16345</v>
      </c>
    </row>
    <row r="6353" spans="2:14" ht="17.25" thickBot="1">
      <c r="B6353" s="309">
        <v>38</v>
      </c>
      <c r="C6353" s="285" t="s">
        <v>23079</v>
      </c>
      <c r="D6353" s="309">
        <v>38</v>
      </c>
      <c r="E6353" s="410">
        <v>404</v>
      </c>
      <c r="F6353" s="407" t="s">
        <v>2668</v>
      </c>
      <c r="G6353" s="410">
        <v>404</v>
      </c>
      <c r="H6353" s="414">
        <v>16348</v>
      </c>
      <c r="I6353" s="401" t="s">
        <v>20869</v>
      </c>
      <c r="J6353" s="414">
        <v>16348</v>
      </c>
      <c r="K6353" s="309">
        <v>38</v>
      </c>
      <c r="L6353" s="410">
        <v>404</v>
      </c>
      <c r="M6353" s="414">
        <v>16348</v>
      </c>
      <c r="N6353" s="280" t="str">
        <f t="shared" si="99"/>
        <v>38 404 16348</v>
      </c>
    </row>
    <row r="6354" spans="2:14" ht="17.25" thickBot="1">
      <c r="B6354" s="309">
        <v>38</v>
      </c>
      <c r="C6354" s="285" t="s">
        <v>23079</v>
      </c>
      <c r="D6354" s="309">
        <v>38</v>
      </c>
      <c r="E6354" s="410">
        <v>404</v>
      </c>
      <c r="F6354" s="407" t="s">
        <v>2668</v>
      </c>
      <c r="G6354" s="410">
        <v>404</v>
      </c>
      <c r="H6354" s="414">
        <v>16351</v>
      </c>
      <c r="I6354" s="402" t="s">
        <v>23498</v>
      </c>
      <c r="J6354" s="414">
        <v>16351</v>
      </c>
      <c r="K6354" s="309">
        <v>38</v>
      </c>
      <c r="L6354" s="410">
        <v>404</v>
      </c>
      <c r="M6354" s="414">
        <v>16351</v>
      </c>
      <c r="N6354" s="280" t="str">
        <f t="shared" si="99"/>
        <v>38 404 16351</v>
      </c>
    </row>
    <row r="6355" spans="2:14" ht="17.25" thickBot="1">
      <c r="B6355" s="309">
        <v>38</v>
      </c>
      <c r="C6355" s="285" t="s">
        <v>23079</v>
      </c>
      <c r="D6355" s="309">
        <v>38</v>
      </c>
      <c r="E6355" s="410">
        <v>404</v>
      </c>
      <c r="F6355" s="407" t="s">
        <v>2668</v>
      </c>
      <c r="G6355" s="410">
        <v>404</v>
      </c>
      <c r="H6355" s="414">
        <v>16354</v>
      </c>
      <c r="I6355" s="401" t="s">
        <v>23499</v>
      </c>
      <c r="J6355" s="414">
        <v>16354</v>
      </c>
      <c r="K6355" s="309">
        <v>38</v>
      </c>
      <c r="L6355" s="410">
        <v>404</v>
      </c>
      <c r="M6355" s="414">
        <v>16354</v>
      </c>
      <c r="N6355" s="280" t="str">
        <f t="shared" si="99"/>
        <v>38 404 16354</v>
      </c>
    </row>
    <row r="6356" spans="2:14" ht="17.25" thickBot="1">
      <c r="B6356" s="309">
        <v>38</v>
      </c>
      <c r="C6356" s="285" t="s">
        <v>23079</v>
      </c>
      <c r="D6356" s="309">
        <v>38</v>
      </c>
      <c r="E6356" s="410">
        <v>404</v>
      </c>
      <c r="F6356" s="407" t="s">
        <v>2668</v>
      </c>
      <c r="G6356" s="410">
        <v>404</v>
      </c>
      <c r="H6356" s="414">
        <v>16357</v>
      </c>
      <c r="I6356" s="402" t="s">
        <v>23500</v>
      </c>
      <c r="J6356" s="414">
        <v>16357</v>
      </c>
      <c r="K6356" s="309">
        <v>38</v>
      </c>
      <c r="L6356" s="410">
        <v>404</v>
      </c>
      <c r="M6356" s="414">
        <v>16357</v>
      </c>
      <c r="N6356" s="280" t="str">
        <f t="shared" si="99"/>
        <v>38 404 16357</v>
      </c>
    </row>
    <row r="6357" spans="2:14" ht="17.25" thickBot="1">
      <c r="B6357" s="309">
        <v>38</v>
      </c>
      <c r="C6357" s="285" t="s">
        <v>23079</v>
      </c>
      <c r="D6357" s="309">
        <v>38</v>
      </c>
      <c r="E6357" s="410">
        <v>404</v>
      </c>
      <c r="F6357" s="407" t="s">
        <v>2668</v>
      </c>
      <c r="G6357" s="410">
        <v>404</v>
      </c>
      <c r="H6357" s="414">
        <v>16360</v>
      </c>
      <c r="I6357" s="401" t="s">
        <v>23501</v>
      </c>
      <c r="J6357" s="414">
        <v>16360</v>
      </c>
      <c r="K6357" s="309">
        <v>38</v>
      </c>
      <c r="L6357" s="410">
        <v>404</v>
      </c>
      <c r="M6357" s="414">
        <v>16360</v>
      </c>
      <c r="N6357" s="280" t="str">
        <f t="shared" si="99"/>
        <v>38 404 16360</v>
      </c>
    </row>
    <row r="6358" spans="2:14" ht="17.25" thickBot="1">
      <c r="B6358" s="309">
        <v>38</v>
      </c>
      <c r="C6358" s="285" t="s">
        <v>23079</v>
      </c>
      <c r="D6358" s="309">
        <v>38</v>
      </c>
      <c r="E6358" s="410">
        <v>404</v>
      </c>
      <c r="F6358" s="407" t="s">
        <v>2668</v>
      </c>
      <c r="G6358" s="410">
        <v>404</v>
      </c>
      <c r="H6358" s="414">
        <v>16363</v>
      </c>
      <c r="I6358" s="402" t="s">
        <v>22767</v>
      </c>
      <c r="J6358" s="414">
        <v>16363</v>
      </c>
      <c r="K6358" s="309">
        <v>38</v>
      </c>
      <c r="L6358" s="410">
        <v>404</v>
      </c>
      <c r="M6358" s="414">
        <v>16363</v>
      </c>
      <c r="N6358" s="280" t="str">
        <f t="shared" si="99"/>
        <v>38 404 16363</v>
      </c>
    </row>
    <row r="6359" spans="2:14" ht="17.25" thickBot="1">
      <c r="B6359" s="309">
        <v>38</v>
      </c>
      <c r="C6359" s="285" t="s">
        <v>23079</v>
      </c>
      <c r="D6359" s="309">
        <v>38</v>
      </c>
      <c r="E6359" s="410">
        <v>404</v>
      </c>
      <c r="F6359" s="407" t="s">
        <v>2668</v>
      </c>
      <c r="G6359" s="410">
        <v>404</v>
      </c>
      <c r="H6359" s="414">
        <v>16366</v>
      </c>
      <c r="I6359" s="401" t="s">
        <v>23502</v>
      </c>
      <c r="J6359" s="414">
        <v>16366</v>
      </c>
      <c r="K6359" s="309">
        <v>38</v>
      </c>
      <c r="L6359" s="410">
        <v>404</v>
      </c>
      <c r="M6359" s="414">
        <v>16366</v>
      </c>
      <c r="N6359" s="280" t="str">
        <f t="shared" si="99"/>
        <v>38 404 16366</v>
      </c>
    </row>
    <row r="6360" spans="2:14" ht="17.25" thickBot="1">
      <c r="B6360" s="309">
        <v>38</v>
      </c>
      <c r="C6360" s="285" t="s">
        <v>23079</v>
      </c>
      <c r="D6360" s="309">
        <v>38</v>
      </c>
      <c r="E6360" s="410">
        <v>404</v>
      </c>
      <c r="F6360" s="407" t="s">
        <v>2668</v>
      </c>
      <c r="G6360" s="410">
        <v>404</v>
      </c>
      <c r="H6360" s="414">
        <v>16369</v>
      </c>
      <c r="I6360" s="402" t="s">
        <v>23503</v>
      </c>
      <c r="J6360" s="414">
        <v>16369</v>
      </c>
      <c r="K6360" s="309">
        <v>38</v>
      </c>
      <c r="L6360" s="410">
        <v>404</v>
      </c>
      <c r="M6360" s="414">
        <v>16369</v>
      </c>
      <c r="N6360" s="280" t="str">
        <f t="shared" si="99"/>
        <v>38 404 16369</v>
      </c>
    </row>
    <row r="6361" spans="2:14" ht="17.25" thickBot="1">
      <c r="B6361" s="309">
        <v>38</v>
      </c>
      <c r="C6361" s="285" t="s">
        <v>23079</v>
      </c>
      <c r="D6361" s="309">
        <v>38</v>
      </c>
      <c r="E6361" s="410">
        <v>404</v>
      </c>
      <c r="F6361" s="407" t="s">
        <v>2668</v>
      </c>
      <c r="G6361" s="410">
        <v>404</v>
      </c>
      <c r="H6361" s="414">
        <v>16372</v>
      </c>
      <c r="I6361" s="401" t="s">
        <v>23504</v>
      </c>
      <c r="J6361" s="414">
        <v>16372</v>
      </c>
      <c r="K6361" s="309">
        <v>38</v>
      </c>
      <c r="L6361" s="410">
        <v>404</v>
      </c>
      <c r="M6361" s="414">
        <v>16372</v>
      </c>
      <c r="N6361" s="280" t="str">
        <f t="shared" si="99"/>
        <v>38 404 16372</v>
      </c>
    </row>
    <row r="6362" spans="2:14" ht="17.25" thickBot="1">
      <c r="B6362" s="309">
        <v>38</v>
      </c>
      <c r="C6362" s="285" t="s">
        <v>23079</v>
      </c>
      <c r="D6362" s="309">
        <v>38</v>
      </c>
      <c r="E6362" s="410">
        <v>404</v>
      </c>
      <c r="F6362" s="407" t="s">
        <v>2668</v>
      </c>
      <c r="G6362" s="410">
        <v>404</v>
      </c>
      <c r="H6362" s="414">
        <v>16375</v>
      </c>
      <c r="I6362" s="402" t="s">
        <v>19085</v>
      </c>
      <c r="J6362" s="414">
        <v>16375</v>
      </c>
      <c r="K6362" s="309">
        <v>38</v>
      </c>
      <c r="L6362" s="410">
        <v>404</v>
      </c>
      <c r="M6362" s="414">
        <v>16375</v>
      </c>
      <c r="N6362" s="280" t="str">
        <f t="shared" si="99"/>
        <v>38 404 16375</v>
      </c>
    </row>
    <row r="6363" spans="2:14" ht="17.25" thickBot="1">
      <c r="B6363" s="309">
        <v>38</v>
      </c>
      <c r="C6363" s="285" t="s">
        <v>23079</v>
      </c>
      <c r="D6363" s="309">
        <v>38</v>
      </c>
      <c r="E6363" s="412">
        <v>405</v>
      </c>
      <c r="F6363" s="409" t="s">
        <v>23505</v>
      </c>
      <c r="G6363" s="412">
        <v>405</v>
      </c>
      <c r="H6363" s="414">
        <v>16378</v>
      </c>
      <c r="I6363" s="401" t="s">
        <v>23506</v>
      </c>
      <c r="J6363" s="414">
        <v>16378</v>
      </c>
      <c r="K6363" s="309">
        <v>38</v>
      </c>
      <c r="L6363" s="412">
        <v>405</v>
      </c>
      <c r="M6363" s="414">
        <v>16378</v>
      </c>
      <c r="N6363" s="280" t="str">
        <f t="shared" si="99"/>
        <v>38 405 16378</v>
      </c>
    </row>
    <row r="6364" spans="2:14" ht="17.25" thickBot="1">
      <c r="B6364" s="309">
        <v>38</v>
      </c>
      <c r="C6364" s="285" t="s">
        <v>23079</v>
      </c>
      <c r="D6364" s="309">
        <v>38</v>
      </c>
      <c r="E6364" s="412">
        <v>405</v>
      </c>
      <c r="F6364" s="409" t="s">
        <v>23505</v>
      </c>
      <c r="G6364" s="412">
        <v>405</v>
      </c>
      <c r="H6364" s="414">
        <v>16381</v>
      </c>
      <c r="I6364" s="402" t="s">
        <v>22628</v>
      </c>
      <c r="J6364" s="414">
        <v>16381</v>
      </c>
      <c r="K6364" s="309">
        <v>38</v>
      </c>
      <c r="L6364" s="412">
        <v>405</v>
      </c>
      <c r="M6364" s="414">
        <v>16381</v>
      </c>
      <c r="N6364" s="280" t="str">
        <f t="shared" si="99"/>
        <v>38 405 16381</v>
      </c>
    </row>
    <row r="6365" spans="2:14" ht="17.25" thickBot="1">
      <c r="B6365" s="309">
        <v>38</v>
      </c>
      <c r="C6365" s="285" t="s">
        <v>23079</v>
      </c>
      <c r="D6365" s="309">
        <v>38</v>
      </c>
      <c r="E6365" s="412">
        <v>405</v>
      </c>
      <c r="F6365" s="409" t="s">
        <v>23505</v>
      </c>
      <c r="G6365" s="412">
        <v>405</v>
      </c>
      <c r="H6365" s="414">
        <v>16384</v>
      </c>
      <c r="I6365" s="401" t="s">
        <v>22512</v>
      </c>
      <c r="J6365" s="414">
        <v>16384</v>
      </c>
      <c r="K6365" s="309">
        <v>38</v>
      </c>
      <c r="L6365" s="412">
        <v>405</v>
      </c>
      <c r="M6365" s="414">
        <v>16384</v>
      </c>
      <c r="N6365" s="280" t="str">
        <f t="shared" si="99"/>
        <v>38 405 16384</v>
      </c>
    </row>
    <row r="6366" spans="2:14" ht="17.25" thickBot="1">
      <c r="B6366" s="309">
        <v>38</v>
      </c>
      <c r="C6366" s="285" t="s">
        <v>23079</v>
      </c>
      <c r="D6366" s="309">
        <v>38</v>
      </c>
      <c r="E6366" s="412">
        <v>405</v>
      </c>
      <c r="F6366" s="409" t="s">
        <v>23505</v>
      </c>
      <c r="G6366" s="412">
        <v>405</v>
      </c>
      <c r="H6366" s="414">
        <v>16387</v>
      </c>
      <c r="I6366" s="402" t="s">
        <v>21680</v>
      </c>
      <c r="J6366" s="414">
        <v>16387</v>
      </c>
      <c r="K6366" s="309">
        <v>38</v>
      </c>
      <c r="L6366" s="412">
        <v>405</v>
      </c>
      <c r="M6366" s="414">
        <v>16387</v>
      </c>
      <c r="N6366" s="280" t="str">
        <f t="shared" si="99"/>
        <v>38 405 16387</v>
      </c>
    </row>
    <row r="6367" spans="2:14" ht="17.25" thickBot="1">
      <c r="B6367" s="309">
        <v>38</v>
      </c>
      <c r="C6367" s="285" t="s">
        <v>23079</v>
      </c>
      <c r="D6367" s="309">
        <v>38</v>
      </c>
      <c r="E6367" s="412">
        <v>405</v>
      </c>
      <c r="F6367" s="409" t="s">
        <v>23505</v>
      </c>
      <c r="G6367" s="412">
        <v>405</v>
      </c>
      <c r="H6367" s="414">
        <v>16390</v>
      </c>
      <c r="I6367" s="401" t="s">
        <v>18785</v>
      </c>
      <c r="J6367" s="414">
        <v>16390</v>
      </c>
      <c r="K6367" s="309">
        <v>38</v>
      </c>
      <c r="L6367" s="412">
        <v>405</v>
      </c>
      <c r="M6367" s="414">
        <v>16390</v>
      </c>
      <c r="N6367" s="280" t="str">
        <f t="shared" si="99"/>
        <v>38 405 16390</v>
      </c>
    </row>
    <row r="6368" spans="2:14" ht="17.25" thickBot="1">
      <c r="B6368" s="309">
        <v>38</v>
      </c>
      <c r="C6368" s="285" t="s">
        <v>23079</v>
      </c>
      <c r="D6368" s="309">
        <v>38</v>
      </c>
      <c r="E6368" s="412">
        <v>405</v>
      </c>
      <c r="F6368" s="409" t="s">
        <v>23505</v>
      </c>
      <c r="G6368" s="412">
        <v>405</v>
      </c>
      <c r="H6368" s="414">
        <v>16393</v>
      </c>
      <c r="I6368" s="402" t="s">
        <v>19260</v>
      </c>
      <c r="J6368" s="414">
        <v>16393</v>
      </c>
      <c r="K6368" s="309">
        <v>38</v>
      </c>
      <c r="L6368" s="412">
        <v>405</v>
      </c>
      <c r="M6368" s="414">
        <v>16393</v>
      </c>
      <c r="N6368" s="280" t="str">
        <f t="shared" si="99"/>
        <v>38 405 16393</v>
      </c>
    </row>
    <row r="6369" spans="2:14" ht="17.25" thickBot="1">
      <c r="B6369" s="309">
        <v>38</v>
      </c>
      <c r="C6369" s="285" t="s">
        <v>23079</v>
      </c>
      <c r="D6369" s="309">
        <v>38</v>
      </c>
      <c r="E6369" s="412">
        <v>405</v>
      </c>
      <c r="F6369" s="409" t="s">
        <v>23505</v>
      </c>
      <c r="G6369" s="412">
        <v>405</v>
      </c>
      <c r="H6369" s="414">
        <v>16399</v>
      </c>
      <c r="I6369" s="401" t="s">
        <v>19489</v>
      </c>
      <c r="J6369" s="414">
        <v>16399</v>
      </c>
      <c r="K6369" s="309">
        <v>38</v>
      </c>
      <c r="L6369" s="412">
        <v>405</v>
      </c>
      <c r="M6369" s="414">
        <v>16399</v>
      </c>
      <c r="N6369" s="280" t="str">
        <f t="shared" si="99"/>
        <v>38 405 16399</v>
      </c>
    </row>
    <row r="6370" spans="2:14" ht="17.25" thickBot="1">
      <c r="B6370" s="309">
        <v>38</v>
      </c>
      <c r="C6370" s="285" t="s">
        <v>23079</v>
      </c>
      <c r="D6370" s="309">
        <v>38</v>
      </c>
      <c r="E6370" s="412">
        <v>405</v>
      </c>
      <c r="F6370" s="409" t="s">
        <v>23505</v>
      </c>
      <c r="G6370" s="412">
        <v>405</v>
      </c>
      <c r="H6370" s="414">
        <v>16402</v>
      </c>
      <c r="I6370" s="402" t="s">
        <v>23507</v>
      </c>
      <c r="J6370" s="414">
        <v>16402</v>
      </c>
      <c r="K6370" s="309">
        <v>38</v>
      </c>
      <c r="L6370" s="412">
        <v>405</v>
      </c>
      <c r="M6370" s="414">
        <v>16402</v>
      </c>
      <c r="N6370" s="280" t="str">
        <f t="shared" si="99"/>
        <v>38 405 16402</v>
      </c>
    </row>
    <row r="6371" spans="2:14" ht="17.25" thickBot="1">
      <c r="B6371" s="309">
        <v>38</v>
      </c>
      <c r="C6371" s="285" t="s">
        <v>23079</v>
      </c>
      <c r="D6371" s="309">
        <v>38</v>
      </c>
      <c r="E6371" s="412">
        <v>405</v>
      </c>
      <c r="F6371" s="409" t="s">
        <v>23505</v>
      </c>
      <c r="G6371" s="412">
        <v>405</v>
      </c>
      <c r="H6371" s="414">
        <v>16405</v>
      </c>
      <c r="I6371" s="401" t="s">
        <v>22020</v>
      </c>
      <c r="J6371" s="414">
        <v>16405</v>
      </c>
      <c r="K6371" s="309">
        <v>38</v>
      </c>
      <c r="L6371" s="412">
        <v>405</v>
      </c>
      <c r="M6371" s="414">
        <v>16405</v>
      </c>
      <c r="N6371" s="280" t="str">
        <f t="shared" si="99"/>
        <v>38 405 16405</v>
      </c>
    </row>
    <row r="6372" spans="2:14" ht="17.25" thickBot="1">
      <c r="B6372" s="309">
        <v>38</v>
      </c>
      <c r="C6372" s="285" t="s">
        <v>23079</v>
      </c>
      <c r="D6372" s="309">
        <v>38</v>
      </c>
      <c r="E6372" s="412">
        <v>405</v>
      </c>
      <c r="F6372" s="409" t="s">
        <v>23505</v>
      </c>
      <c r="G6372" s="412">
        <v>405</v>
      </c>
      <c r="H6372" s="414">
        <v>16408</v>
      </c>
      <c r="I6372" s="402" t="s">
        <v>23508</v>
      </c>
      <c r="J6372" s="414">
        <v>16408</v>
      </c>
      <c r="K6372" s="309">
        <v>38</v>
      </c>
      <c r="L6372" s="412">
        <v>405</v>
      </c>
      <c r="M6372" s="414">
        <v>16408</v>
      </c>
      <c r="N6372" s="280" t="str">
        <f t="shared" si="99"/>
        <v>38 405 16408</v>
      </c>
    </row>
    <row r="6373" spans="2:14" ht="17.25" thickBot="1">
      <c r="B6373" s="309">
        <v>38</v>
      </c>
      <c r="C6373" s="285" t="s">
        <v>23079</v>
      </c>
      <c r="D6373" s="309">
        <v>38</v>
      </c>
      <c r="E6373" s="412">
        <v>405</v>
      </c>
      <c r="F6373" s="409" t="s">
        <v>23505</v>
      </c>
      <c r="G6373" s="412">
        <v>405</v>
      </c>
      <c r="H6373" s="414">
        <v>16414</v>
      </c>
      <c r="I6373" s="401" t="s">
        <v>23509</v>
      </c>
      <c r="J6373" s="414">
        <v>16414</v>
      </c>
      <c r="K6373" s="309">
        <v>38</v>
      </c>
      <c r="L6373" s="412">
        <v>405</v>
      </c>
      <c r="M6373" s="414">
        <v>16414</v>
      </c>
      <c r="N6373" s="280" t="str">
        <f t="shared" si="99"/>
        <v>38 405 16414</v>
      </c>
    </row>
    <row r="6374" spans="2:14" ht="17.25" thickBot="1">
      <c r="B6374" s="309">
        <v>38</v>
      </c>
      <c r="C6374" s="285" t="s">
        <v>23079</v>
      </c>
      <c r="D6374" s="309">
        <v>38</v>
      </c>
      <c r="E6374" s="412">
        <v>405</v>
      </c>
      <c r="F6374" s="409" t="s">
        <v>23505</v>
      </c>
      <c r="G6374" s="412">
        <v>405</v>
      </c>
      <c r="H6374" s="414">
        <v>16417</v>
      </c>
      <c r="I6374" s="402" t="s">
        <v>23510</v>
      </c>
      <c r="J6374" s="414">
        <v>16417</v>
      </c>
      <c r="K6374" s="309">
        <v>38</v>
      </c>
      <c r="L6374" s="412">
        <v>405</v>
      </c>
      <c r="M6374" s="414">
        <v>16417</v>
      </c>
      <c r="N6374" s="280" t="str">
        <f t="shared" si="99"/>
        <v>38 405 16417</v>
      </c>
    </row>
    <row r="6375" spans="2:14" ht="17.25" thickBot="1">
      <c r="B6375" s="309">
        <v>38</v>
      </c>
      <c r="C6375" s="285" t="s">
        <v>23079</v>
      </c>
      <c r="D6375" s="309">
        <v>38</v>
      </c>
      <c r="E6375" s="412">
        <v>405</v>
      </c>
      <c r="F6375" s="409" t="s">
        <v>23505</v>
      </c>
      <c r="G6375" s="412">
        <v>405</v>
      </c>
      <c r="H6375" s="414">
        <v>16420</v>
      </c>
      <c r="I6375" s="401" t="s">
        <v>21543</v>
      </c>
      <c r="J6375" s="414">
        <v>16420</v>
      </c>
      <c r="K6375" s="309">
        <v>38</v>
      </c>
      <c r="L6375" s="412">
        <v>405</v>
      </c>
      <c r="M6375" s="414">
        <v>16420</v>
      </c>
      <c r="N6375" s="280" t="str">
        <f t="shared" si="99"/>
        <v>38 405 16420</v>
      </c>
    </row>
    <row r="6376" spans="2:14" ht="17.25" thickBot="1">
      <c r="B6376" s="309">
        <v>38</v>
      </c>
      <c r="C6376" s="285" t="s">
        <v>23079</v>
      </c>
      <c r="D6376" s="309">
        <v>38</v>
      </c>
      <c r="E6376" s="412">
        <v>405</v>
      </c>
      <c r="F6376" s="409" t="s">
        <v>23505</v>
      </c>
      <c r="G6376" s="412">
        <v>405</v>
      </c>
      <c r="H6376" s="414">
        <v>16423</v>
      </c>
      <c r="I6376" s="402" t="s">
        <v>23511</v>
      </c>
      <c r="J6376" s="414">
        <v>16423</v>
      </c>
      <c r="K6376" s="309">
        <v>38</v>
      </c>
      <c r="L6376" s="412">
        <v>405</v>
      </c>
      <c r="M6376" s="414">
        <v>16423</v>
      </c>
      <c r="N6376" s="280" t="str">
        <f t="shared" si="99"/>
        <v>38 405 16423</v>
      </c>
    </row>
    <row r="6377" spans="2:14" ht="17.25" thickBot="1">
      <c r="B6377" s="309">
        <v>38</v>
      </c>
      <c r="C6377" s="285" t="s">
        <v>23079</v>
      </c>
      <c r="D6377" s="309">
        <v>38</v>
      </c>
      <c r="E6377" s="412">
        <v>405</v>
      </c>
      <c r="F6377" s="409" t="s">
        <v>23505</v>
      </c>
      <c r="G6377" s="412">
        <v>405</v>
      </c>
      <c r="H6377" s="414">
        <v>16426</v>
      </c>
      <c r="I6377" s="401" t="s">
        <v>19174</v>
      </c>
      <c r="J6377" s="414">
        <v>16426</v>
      </c>
      <c r="K6377" s="309">
        <v>38</v>
      </c>
      <c r="L6377" s="412">
        <v>405</v>
      </c>
      <c r="M6377" s="414">
        <v>16426</v>
      </c>
      <c r="N6377" s="280" t="str">
        <f t="shared" si="99"/>
        <v>38 405 16426</v>
      </c>
    </row>
    <row r="6378" spans="2:14" ht="17.25" thickBot="1">
      <c r="B6378" s="309">
        <v>38</v>
      </c>
      <c r="C6378" s="285" t="s">
        <v>23079</v>
      </c>
      <c r="D6378" s="309">
        <v>38</v>
      </c>
      <c r="E6378" s="410">
        <v>406</v>
      </c>
      <c r="F6378" s="407" t="s">
        <v>23512</v>
      </c>
      <c r="G6378" s="410">
        <v>406</v>
      </c>
      <c r="H6378" s="414">
        <v>16438</v>
      </c>
      <c r="I6378" s="401" t="s">
        <v>23513</v>
      </c>
      <c r="J6378" s="414">
        <v>16438</v>
      </c>
      <c r="K6378" s="309">
        <v>38</v>
      </c>
      <c r="L6378" s="410">
        <v>406</v>
      </c>
      <c r="M6378" s="414">
        <v>16438</v>
      </c>
      <c r="N6378" s="280" t="str">
        <f t="shared" si="99"/>
        <v>38 406 16438</v>
      </c>
    </row>
    <row r="6379" spans="2:14" ht="17.25" thickBot="1">
      <c r="B6379" s="309">
        <v>38</v>
      </c>
      <c r="C6379" s="285" t="s">
        <v>23079</v>
      </c>
      <c r="D6379" s="309">
        <v>38</v>
      </c>
      <c r="E6379" s="410">
        <v>406</v>
      </c>
      <c r="F6379" s="407" t="s">
        <v>23512</v>
      </c>
      <c r="G6379" s="410">
        <v>406</v>
      </c>
      <c r="H6379" s="414">
        <v>16444</v>
      </c>
      <c r="I6379" s="402" t="s">
        <v>21398</v>
      </c>
      <c r="J6379" s="414">
        <v>16444</v>
      </c>
      <c r="K6379" s="309">
        <v>38</v>
      </c>
      <c r="L6379" s="410">
        <v>406</v>
      </c>
      <c r="M6379" s="414">
        <v>16444</v>
      </c>
      <c r="N6379" s="280" t="str">
        <f t="shared" si="99"/>
        <v>38 406 16444</v>
      </c>
    </row>
    <row r="6380" spans="2:14" ht="17.25" thickBot="1">
      <c r="B6380" s="309">
        <v>38</v>
      </c>
      <c r="C6380" s="285" t="s">
        <v>23079</v>
      </c>
      <c r="D6380" s="309">
        <v>38</v>
      </c>
      <c r="E6380" s="410">
        <v>406</v>
      </c>
      <c r="F6380" s="407" t="s">
        <v>23512</v>
      </c>
      <c r="G6380" s="410">
        <v>406</v>
      </c>
      <c r="H6380" s="414">
        <v>16447</v>
      </c>
      <c r="I6380" s="401" t="s">
        <v>23514</v>
      </c>
      <c r="J6380" s="414">
        <v>16447</v>
      </c>
      <c r="K6380" s="309">
        <v>38</v>
      </c>
      <c r="L6380" s="410">
        <v>406</v>
      </c>
      <c r="M6380" s="414">
        <v>16447</v>
      </c>
      <c r="N6380" s="280" t="str">
        <f t="shared" si="99"/>
        <v>38 406 16447</v>
      </c>
    </row>
    <row r="6381" spans="2:14" ht="17.25" thickBot="1">
      <c r="B6381" s="309">
        <v>38</v>
      </c>
      <c r="C6381" s="285" t="s">
        <v>23079</v>
      </c>
      <c r="D6381" s="309">
        <v>38</v>
      </c>
      <c r="E6381" s="410">
        <v>406</v>
      </c>
      <c r="F6381" s="407" t="s">
        <v>23512</v>
      </c>
      <c r="G6381" s="410">
        <v>406</v>
      </c>
      <c r="H6381" s="414">
        <v>16450</v>
      </c>
      <c r="I6381" s="402" t="s">
        <v>21412</v>
      </c>
      <c r="J6381" s="414">
        <v>16450</v>
      </c>
      <c r="K6381" s="309">
        <v>38</v>
      </c>
      <c r="L6381" s="410">
        <v>406</v>
      </c>
      <c r="M6381" s="414">
        <v>16450</v>
      </c>
      <c r="N6381" s="280" t="str">
        <f t="shared" si="99"/>
        <v>38 406 16450</v>
      </c>
    </row>
    <row r="6382" spans="2:14" ht="17.25" thickBot="1">
      <c r="B6382" s="309">
        <v>38</v>
      </c>
      <c r="C6382" s="285" t="s">
        <v>23079</v>
      </c>
      <c r="D6382" s="309">
        <v>38</v>
      </c>
      <c r="E6382" s="410">
        <v>406</v>
      </c>
      <c r="F6382" s="407" t="s">
        <v>23512</v>
      </c>
      <c r="G6382" s="410">
        <v>406</v>
      </c>
      <c r="H6382" s="414">
        <v>16453</v>
      </c>
      <c r="I6382" s="401" t="s">
        <v>21403</v>
      </c>
      <c r="J6382" s="414">
        <v>16453</v>
      </c>
      <c r="K6382" s="309">
        <v>38</v>
      </c>
      <c r="L6382" s="410">
        <v>406</v>
      </c>
      <c r="M6382" s="414">
        <v>16453</v>
      </c>
      <c r="N6382" s="280" t="str">
        <f t="shared" si="99"/>
        <v>38 406 16453</v>
      </c>
    </row>
    <row r="6383" spans="2:14" ht="17.25" thickBot="1">
      <c r="B6383" s="309">
        <v>38</v>
      </c>
      <c r="C6383" s="285" t="s">
        <v>23079</v>
      </c>
      <c r="D6383" s="309">
        <v>38</v>
      </c>
      <c r="E6383" s="410">
        <v>406</v>
      </c>
      <c r="F6383" s="407" t="s">
        <v>23512</v>
      </c>
      <c r="G6383" s="410">
        <v>406</v>
      </c>
      <c r="H6383" s="414">
        <v>16456</v>
      </c>
      <c r="I6383" s="402" t="s">
        <v>23515</v>
      </c>
      <c r="J6383" s="414">
        <v>16456</v>
      </c>
      <c r="K6383" s="309">
        <v>38</v>
      </c>
      <c r="L6383" s="410">
        <v>406</v>
      </c>
      <c r="M6383" s="414">
        <v>16456</v>
      </c>
      <c r="N6383" s="280" t="str">
        <f t="shared" si="99"/>
        <v>38 406 16456</v>
      </c>
    </row>
    <row r="6384" spans="2:14" ht="17.25" thickBot="1">
      <c r="B6384" s="309">
        <v>38</v>
      </c>
      <c r="C6384" s="285" t="s">
        <v>23079</v>
      </c>
      <c r="D6384" s="309">
        <v>38</v>
      </c>
      <c r="E6384" s="410">
        <v>406</v>
      </c>
      <c r="F6384" s="407" t="s">
        <v>23512</v>
      </c>
      <c r="G6384" s="410">
        <v>406</v>
      </c>
      <c r="H6384" s="414">
        <v>16462</v>
      </c>
      <c r="I6384" s="401" t="s">
        <v>23516</v>
      </c>
      <c r="J6384" s="414">
        <v>16462</v>
      </c>
      <c r="K6384" s="309">
        <v>38</v>
      </c>
      <c r="L6384" s="410">
        <v>406</v>
      </c>
      <c r="M6384" s="414">
        <v>16462</v>
      </c>
      <c r="N6384" s="280" t="str">
        <f t="shared" si="99"/>
        <v>38 406 16462</v>
      </c>
    </row>
    <row r="6385" spans="2:14" ht="17.25" thickBot="1">
      <c r="B6385" s="309">
        <v>38</v>
      </c>
      <c r="C6385" s="285" t="s">
        <v>23079</v>
      </c>
      <c r="D6385" s="309">
        <v>38</v>
      </c>
      <c r="E6385" s="410">
        <v>406</v>
      </c>
      <c r="F6385" s="407" t="s">
        <v>23512</v>
      </c>
      <c r="G6385" s="410">
        <v>406</v>
      </c>
      <c r="H6385" s="414">
        <v>16465</v>
      </c>
      <c r="I6385" s="402" t="s">
        <v>23517</v>
      </c>
      <c r="J6385" s="414">
        <v>16465</v>
      </c>
      <c r="K6385" s="309">
        <v>38</v>
      </c>
      <c r="L6385" s="410">
        <v>406</v>
      </c>
      <c r="M6385" s="414">
        <v>16465</v>
      </c>
      <c r="N6385" s="280" t="str">
        <f t="shared" si="99"/>
        <v>38 406 16465</v>
      </c>
    </row>
    <row r="6386" spans="2:14" ht="17.25" thickBot="1">
      <c r="B6386" s="309">
        <v>38</v>
      </c>
      <c r="C6386" s="285" t="s">
        <v>23079</v>
      </c>
      <c r="D6386" s="309">
        <v>38</v>
      </c>
      <c r="E6386" s="410">
        <v>406</v>
      </c>
      <c r="F6386" s="407" t="s">
        <v>23512</v>
      </c>
      <c r="G6386" s="410">
        <v>406</v>
      </c>
      <c r="H6386" s="414">
        <v>16468</v>
      </c>
      <c r="I6386" s="401" t="s">
        <v>23518</v>
      </c>
      <c r="J6386" s="414">
        <v>16468</v>
      </c>
      <c r="K6386" s="309">
        <v>38</v>
      </c>
      <c r="L6386" s="410">
        <v>406</v>
      </c>
      <c r="M6386" s="414">
        <v>16468</v>
      </c>
      <c r="N6386" s="280" t="str">
        <f t="shared" si="99"/>
        <v>38 406 16468</v>
      </c>
    </row>
    <row r="6387" spans="2:14" ht="17.25" thickBot="1">
      <c r="B6387" s="309">
        <v>38</v>
      </c>
      <c r="C6387" s="285" t="s">
        <v>23079</v>
      </c>
      <c r="D6387" s="309">
        <v>38</v>
      </c>
      <c r="E6387" s="410">
        <v>406</v>
      </c>
      <c r="F6387" s="407" t="s">
        <v>23512</v>
      </c>
      <c r="G6387" s="410">
        <v>406</v>
      </c>
      <c r="H6387" s="414">
        <v>16471</v>
      </c>
      <c r="I6387" s="402" t="s">
        <v>23519</v>
      </c>
      <c r="J6387" s="414">
        <v>16471</v>
      </c>
      <c r="K6387" s="309">
        <v>38</v>
      </c>
      <c r="L6387" s="410">
        <v>406</v>
      </c>
      <c r="M6387" s="414">
        <v>16471</v>
      </c>
      <c r="N6387" s="280" t="str">
        <f t="shared" si="99"/>
        <v>38 406 16471</v>
      </c>
    </row>
    <row r="6388" spans="2:14" ht="17.25" thickBot="1">
      <c r="B6388" s="309">
        <v>38</v>
      </c>
      <c r="C6388" s="285" t="s">
        <v>23079</v>
      </c>
      <c r="D6388" s="309">
        <v>38</v>
      </c>
      <c r="E6388" s="410">
        <v>406</v>
      </c>
      <c r="F6388" s="407" t="s">
        <v>23512</v>
      </c>
      <c r="G6388" s="410">
        <v>406</v>
      </c>
      <c r="H6388" s="414">
        <v>16474</v>
      </c>
      <c r="I6388" s="401" t="s">
        <v>23520</v>
      </c>
      <c r="J6388" s="414">
        <v>16474</v>
      </c>
      <c r="K6388" s="309">
        <v>38</v>
      </c>
      <c r="L6388" s="410">
        <v>406</v>
      </c>
      <c r="M6388" s="414">
        <v>16474</v>
      </c>
      <c r="N6388" s="280" t="str">
        <f t="shared" si="99"/>
        <v>38 406 16474</v>
      </c>
    </row>
    <row r="6389" spans="2:14" ht="17.25" thickBot="1">
      <c r="B6389" s="309">
        <v>38</v>
      </c>
      <c r="C6389" s="285" t="s">
        <v>23079</v>
      </c>
      <c r="D6389" s="309">
        <v>38</v>
      </c>
      <c r="E6389" s="410">
        <v>406</v>
      </c>
      <c r="F6389" s="407" t="s">
        <v>23512</v>
      </c>
      <c r="G6389" s="410">
        <v>406</v>
      </c>
      <c r="H6389" s="414">
        <v>16477</v>
      </c>
      <c r="I6389" s="402" t="s">
        <v>21410</v>
      </c>
      <c r="J6389" s="414">
        <v>16477</v>
      </c>
      <c r="K6389" s="309">
        <v>38</v>
      </c>
      <c r="L6389" s="410">
        <v>406</v>
      </c>
      <c r="M6389" s="414">
        <v>16477</v>
      </c>
      <c r="N6389" s="280" t="str">
        <f t="shared" si="99"/>
        <v>38 406 16477</v>
      </c>
    </row>
    <row r="6390" spans="2:14" ht="17.25" thickBot="1">
      <c r="B6390" s="309">
        <v>38</v>
      </c>
      <c r="C6390" s="285" t="s">
        <v>23079</v>
      </c>
      <c r="D6390" s="309">
        <v>38</v>
      </c>
      <c r="E6390" s="410">
        <v>406</v>
      </c>
      <c r="F6390" s="407" t="s">
        <v>23512</v>
      </c>
      <c r="G6390" s="410">
        <v>406</v>
      </c>
      <c r="H6390" s="414">
        <v>16480</v>
      </c>
      <c r="I6390" s="401" t="s">
        <v>23521</v>
      </c>
      <c r="J6390" s="414">
        <v>16480</v>
      </c>
      <c r="K6390" s="309">
        <v>38</v>
      </c>
      <c r="L6390" s="410">
        <v>406</v>
      </c>
      <c r="M6390" s="414">
        <v>16480</v>
      </c>
      <c r="N6390" s="280" t="str">
        <f t="shared" si="99"/>
        <v>38 406 16480</v>
      </c>
    </row>
    <row r="6391" spans="2:14" ht="17.25" thickBot="1">
      <c r="B6391" s="309">
        <v>38</v>
      </c>
      <c r="C6391" s="285" t="s">
        <v>23079</v>
      </c>
      <c r="D6391" s="309">
        <v>38</v>
      </c>
      <c r="E6391" s="410">
        <v>406</v>
      </c>
      <c r="F6391" s="407" t="s">
        <v>23512</v>
      </c>
      <c r="G6391" s="410">
        <v>406</v>
      </c>
      <c r="H6391" s="414">
        <v>16483</v>
      </c>
      <c r="I6391" s="402" t="s">
        <v>23522</v>
      </c>
      <c r="J6391" s="414">
        <v>16483</v>
      </c>
      <c r="K6391" s="309">
        <v>38</v>
      </c>
      <c r="L6391" s="410">
        <v>406</v>
      </c>
      <c r="M6391" s="414">
        <v>16483</v>
      </c>
      <c r="N6391" s="280" t="str">
        <f t="shared" si="99"/>
        <v>38 406 16483</v>
      </c>
    </row>
    <row r="6392" spans="2:14" ht="17.25" thickBot="1">
      <c r="B6392" s="309">
        <v>38</v>
      </c>
      <c r="C6392" s="285" t="s">
        <v>23079</v>
      </c>
      <c r="D6392" s="309">
        <v>38</v>
      </c>
      <c r="E6392" s="410">
        <v>406</v>
      </c>
      <c r="F6392" s="407" t="s">
        <v>23512</v>
      </c>
      <c r="G6392" s="410">
        <v>406</v>
      </c>
      <c r="H6392" s="414">
        <v>16486</v>
      </c>
      <c r="I6392" s="401" t="s">
        <v>23523</v>
      </c>
      <c r="J6392" s="414">
        <v>16486</v>
      </c>
      <c r="K6392" s="309">
        <v>38</v>
      </c>
      <c r="L6392" s="410">
        <v>406</v>
      </c>
      <c r="M6392" s="414">
        <v>16486</v>
      </c>
      <c r="N6392" s="280" t="str">
        <f t="shared" si="99"/>
        <v>38 406 16486</v>
      </c>
    </row>
    <row r="6393" spans="2:14" ht="17.25" thickBot="1">
      <c r="B6393" s="309">
        <v>38</v>
      </c>
      <c r="C6393" s="285" t="s">
        <v>23079</v>
      </c>
      <c r="D6393" s="309">
        <v>38</v>
      </c>
      <c r="E6393" s="410">
        <v>406</v>
      </c>
      <c r="F6393" s="407" t="s">
        <v>23512</v>
      </c>
      <c r="G6393" s="410">
        <v>406</v>
      </c>
      <c r="H6393" s="414">
        <v>16489</v>
      </c>
      <c r="I6393" s="402" t="s">
        <v>19851</v>
      </c>
      <c r="J6393" s="414">
        <v>16489</v>
      </c>
      <c r="K6393" s="309">
        <v>38</v>
      </c>
      <c r="L6393" s="410">
        <v>406</v>
      </c>
      <c r="M6393" s="414">
        <v>16489</v>
      </c>
      <c r="N6393" s="280" t="str">
        <f t="shared" si="99"/>
        <v>38 406 16489</v>
      </c>
    </row>
    <row r="6394" spans="2:14" ht="17.25" thickBot="1">
      <c r="B6394" s="309">
        <v>38</v>
      </c>
      <c r="C6394" s="285" t="s">
        <v>23079</v>
      </c>
      <c r="D6394" s="309">
        <v>38</v>
      </c>
      <c r="E6394" s="410">
        <v>406</v>
      </c>
      <c r="F6394" s="407" t="s">
        <v>23512</v>
      </c>
      <c r="G6394" s="410">
        <v>406</v>
      </c>
      <c r="H6394" s="414">
        <v>16492</v>
      </c>
      <c r="I6394" s="401" t="s">
        <v>21413</v>
      </c>
      <c r="J6394" s="414">
        <v>16492</v>
      </c>
      <c r="K6394" s="309">
        <v>38</v>
      </c>
      <c r="L6394" s="410">
        <v>406</v>
      </c>
      <c r="M6394" s="414">
        <v>16492</v>
      </c>
      <c r="N6394" s="280" t="str">
        <f t="shared" si="99"/>
        <v>38 406 16492</v>
      </c>
    </row>
    <row r="6395" spans="2:14" ht="17.25" thickBot="1">
      <c r="B6395" s="309">
        <v>38</v>
      </c>
      <c r="C6395" s="285" t="s">
        <v>23079</v>
      </c>
      <c r="D6395" s="309">
        <v>38</v>
      </c>
      <c r="E6395" s="410">
        <v>406</v>
      </c>
      <c r="F6395" s="407" t="s">
        <v>23512</v>
      </c>
      <c r="G6395" s="410">
        <v>406</v>
      </c>
      <c r="H6395" s="414">
        <v>16495</v>
      </c>
      <c r="I6395" s="402" t="s">
        <v>21409</v>
      </c>
      <c r="J6395" s="414">
        <v>16495</v>
      </c>
      <c r="K6395" s="309">
        <v>38</v>
      </c>
      <c r="L6395" s="410">
        <v>406</v>
      </c>
      <c r="M6395" s="414">
        <v>16495</v>
      </c>
      <c r="N6395" s="280" t="str">
        <f t="shared" si="99"/>
        <v>38 406 16495</v>
      </c>
    </row>
    <row r="6396" spans="2:14" ht="17.25" thickBot="1">
      <c r="B6396" s="309">
        <v>38</v>
      </c>
      <c r="C6396" s="285" t="s">
        <v>23079</v>
      </c>
      <c r="D6396" s="309">
        <v>38</v>
      </c>
      <c r="E6396" s="410">
        <v>406</v>
      </c>
      <c r="F6396" s="407" t="s">
        <v>23512</v>
      </c>
      <c r="G6396" s="410">
        <v>406</v>
      </c>
      <c r="H6396" s="414">
        <v>16498</v>
      </c>
      <c r="I6396" s="401" t="s">
        <v>23524</v>
      </c>
      <c r="J6396" s="414">
        <v>16498</v>
      </c>
      <c r="K6396" s="309">
        <v>38</v>
      </c>
      <c r="L6396" s="410">
        <v>406</v>
      </c>
      <c r="M6396" s="414">
        <v>16498</v>
      </c>
      <c r="N6396" s="280" t="str">
        <f t="shared" si="99"/>
        <v>38 406 16498</v>
      </c>
    </row>
    <row r="6397" spans="2:14" ht="17.25" thickBot="1">
      <c r="B6397" s="309">
        <v>38</v>
      </c>
      <c r="C6397" s="285" t="s">
        <v>23079</v>
      </c>
      <c r="D6397" s="309">
        <v>38</v>
      </c>
      <c r="E6397" s="410">
        <v>406</v>
      </c>
      <c r="F6397" s="407" t="s">
        <v>23512</v>
      </c>
      <c r="G6397" s="410">
        <v>406</v>
      </c>
      <c r="H6397" s="414">
        <v>16501</v>
      </c>
      <c r="I6397" s="402" t="s">
        <v>23525</v>
      </c>
      <c r="J6397" s="414">
        <v>16501</v>
      </c>
      <c r="K6397" s="309">
        <v>38</v>
      </c>
      <c r="L6397" s="410">
        <v>406</v>
      </c>
      <c r="M6397" s="414">
        <v>16501</v>
      </c>
      <c r="N6397" s="280" t="str">
        <f t="shared" si="99"/>
        <v>38 406 16501</v>
      </c>
    </row>
    <row r="6398" spans="2:14" ht="17.25" thickBot="1">
      <c r="B6398" s="309">
        <v>38</v>
      </c>
      <c r="C6398" s="285" t="s">
        <v>23079</v>
      </c>
      <c r="D6398" s="309">
        <v>38</v>
      </c>
      <c r="E6398" s="410">
        <v>406</v>
      </c>
      <c r="F6398" s="407" t="s">
        <v>23512</v>
      </c>
      <c r="G6398" s="410">
        <v>406</v>
      </c>
      <c r="H6398" s="414">
        <v>16504</v>
      </c>
      <c r="I6398" s="401" t="s">
        <v>23526</v>
      </c>
      <c r="J6398" s="414">
        <v>16504</v>
      </c>
      <c r="K6398" s="309">
        <v>38</v>
      </c>
      <c r="L6398" s="410">
        <v>406</v>
      </c>
      <c r="M6398" s="414">
        <v>16504</v>
      </c>
      <c r="N6398" s="280" t="str">
        <f t="shared" si="99"/>
        <v>38 406 16504</v>
      </c>
    </row>
    <row r="6399" spans="2:14" ht="17.25" thickBot="1">
      <c r="B6399" s="309">
        <v>38</v>
      </c>
      <c r="C6399" s="285" t="s">
        <v>23079</v>
      </c>
      <c r="D6399" s="309">
        <v>38</v>
      </c>
      <c r="E6399" s="410">
        <v>406</v>
      </c>
      <c r="F6399" s="407" t="s">
        <v>23512</v>
      </c>
      <c r="G6399" s="410">
        <v>406</v>
      </c>
      <c r="H6399" s="414">
        <v>16510</v>
      </c>
      <c r="I6399" s="402" t="s">
        <v>23527</v>
      </c>
      <c r="J6399" s="414">
        <v>16510</v>
      </c>
      <c r="K6399" s="309">
        <v>38</v>
      </c>
      <c r="L6399" s="410">
        <v>406</v>
      </c>
      <c r="M6399" s="414">
        <v>16510</v>
      </c>
      <c r="N6399" s="280" t="str">
        <f t="shared" si="99"/>
        <v>38 406 16510</v>
      </c>
    </row>
    <row r="6400" spans="2:14" ht="17.25" thickBot="1">
      <c r="B6400" s="309">
        <v>38</v>
      </c>
      <c r="C6400" s="285" t="s">
        <v>23079</v>
      </c>
      <c r="D6400" s="309">
        <v>38</v>
      </c>
      <c r="E6400" s="410">
        <v>406</v>
      </c>
      <c r="F6400" s="407" t="s">
        <v>23512</v>
      </c>
      <c r="G6400" s="410">
        <v>406</v>
      </c>
      <c r="H6400" s="414">
        <v>16519</v>
      </c>
      <c r="I6400" s="401" t="s">
        <v>23528</v>
      </c>
      <c r="J6400" s="414">
        <v>16519</v>
      </c>
      <c r="K6400" s="309">
        <v>38</v>
      </c>
      <c r="L6400" s="410">
        <v>406</v>
      </c>
      <c r="M6400" s="414">
        <v>16519</v>
      </c>
      <c r="N6400" s="280" t="str">
        <f t="shared" si="99"/>
        <v>38 406 16519</v>
      </c>
    </row>
    <row r="6401" spans="2:14" ht="17.25" thickBot="1">
      <c r="B6401" s="309">
        <v>38</v>
      </c>
      <c r="C6401" s="285" t="s">
        <v>23079</v>
      </c>
      <c r="D6401" s="309">
        <v>38</v>
      </c>
      <c r="E6401" s="410">
        <v>406</v>
      </c>
      <c r="F6401" s="407" t="s">
        <v>23512</v>
      </c>
      <c r="G6401" s="410">
        <v>406</v>
      </c>
      <c r="H6401" s="414">
        <v>16540</v>
      </c>
      <c r="I6401" s="402" t="s">
        <v>23529</v>
      </c>
      <c r="J6401" s="414">
        <v>16540</v>
      </c>
      <c r="K6401" s="309">
        <v>38</v>
      </c>
      <c r="L6401" s="410">
        <v>406</v>
      </c>
      <c r="M6401" s="414">
        <v>16540</v>
      </c>
      <c r="N6401" s="280" t="str">
        <f t="shared" si="99"/>
        <v>38 406 16540</v>
      </c>
    </row>
    <row r="6402" spans="2:14" ht="17.25" thickBot="1">
      <c r="B6402" s="309">
        <v>38</v>
      </c>
      <c r="C6402" s="285" t="s">
        <v>23079</v>
      </c>
      <c r="D6402" s="309">
        <v>38</v>
      </c>
      <c r="E6402" s="410">
        <v>406</v>
      </c>
      <c r="F6402" s="407" t="s">
        <v>23512</v>
      </c>
      <c r="G6402" s="410">
        <v>406</v>
      </c>
      <c r="H6402" s="414">
        <v>16543</v>
      </c>
      <c r="I6402" s="401" t="s">
        <v>23530</v>
      </c>
      <c r="J6402" s="414">
        <v>16543</v>
      </c>
      <c r="K6402" s="309">
        <v>38</v>
      </c>
      <c r="L6402" s="410">
        <v>406</v>
      </c>
      <c r="M6402" s="414">
        <v>16543</v>
      </c>
      <c r="N6402" s="280" t="str">
        <f t="shared" si="99"/>
        <v>38 406 16543</v>
      </c>
    </row>
    <row r="6403" spans="2:14" ht="17.25" thickBot="1">
      <c r="B6403" s="309">
        <v>38</v>
      </c>
      <c r="C6403" s="285" t="s">
        <v>23079</v>
      </c>
      <c r="D6403" s="309">
        <v>38</v>
      </c>
      <c r="E6403" s="410">
        <v>406</v>
      </c>
      <c r="F6403" s="407" t="s">
        <v>23512</v>
      </c>
      <c r="G6403" s="410">
        <v>406</v>
      </c>
      <c r="H6403" s="414">
        <v>16546</v>
      </c>
      <c r="I6403" s="402" t="s">
        <v>23531</v>
      </c>
      <c r="J6403" s="414">
        <v>16546</v>
      </c>
      <c r="K6403" s="309">
        <v>38</v>
      </c>
      <c r="L6403" s="410">
        <v>406</v>
      </c>
      <c r="M6403" s="414">
        <v>16546</v>
      </c>
      <c r="N6403" s="280" t="str">
        <f t="shared" si="99"/>
        <v>38 406 16546</v>
      </c>
    </row>
    <row r="6404" spans="2:14" ht="17.25" thickBot="1">
      <c r="B6404" s="309">
        <v>38</v>
      </c>
      <c r="C6404" s="285" t="s">
        <v>23079</v>
      </c>
      <c r="D6404" s="309">
        <v>38</v>
      </c>
      <c r="E6404" s="410">
        <v>406</v>
      </c>
      <c r="F6404" s="407" t="s">
        <v>23512</v>
      </c>
      <c r="G6404" s="410">
        <v>406</v>
      </c>
      <c r="H6404" s="414">
        <v>16549</v>
      </c>
      <c r="I6404" s="401" t="s">
        <v>21396</v>
      </c>
      <c r="J6404" s="414">
        <v>16549</v>
      </c>
      <c r="K6404" s="309">
        <v>38</v>
      </c>
      <c r="L6404" s="410">
        <v>406</v>
      </c>
      <c r="M6404" s="414">
        <v>16549</v>
      </c>
      <c r="N6404" s="280" t="str">
        <f t="shared" ref="N6404:N6467" si="100">K6404&amp;" "&amp;L6404&amp;" "&amp;M6404</f>
        <v>38 406 16549</v>
      </c>
    </row>
    <row r="6405" spans="2:14" ht="17.25" thickBot="1">
      <c r="B6405" s="309">
        <v>38</v>
      </c>
      <c r="C6405" s="285" t="s">
        <v>23079</v>
      </c>
      <c r="D6405" s="309">
        <v>38</v>
      </c>
      <c r="E6405" s="410">
        <v>406</v>
      </c>
      <c r="F6405" s="407" t="s">
        <v>23512</v>
      </c>
      <c r="G6405" s="410">
        <v>406</v>
      </c>
      <c r="H6405" s="414">
        <v>16552</v>
      </c>
      <c r="I6405" s="402" t="s">
        <v>23532</v>
      </c>
      <c r="J6405" s="414">
        <v>16552</v>
      </c>
      <c r="K6405" s="309">
        <v>38</v>
      </c>
      <c r="L6405" s="410">
        <v>406</v>
      </c>
      <c r="M6405" s="414">
        <v>16552</v>
      </c>
      <c r="N6405" s="280" t="str">
        <f t="shared" si="100"/>
        <v>38 406 16552</v>
      </c>
    </row>
    <row r="6406" spans="2:14" ht="17.25" thickBot="1">
      <c r="B6406" s="309">
        <v>38</v>
      </c>
      <c r="C6406" s="285" t="s">
        <v>23079</v>
      </c>
      <c r="D6406" s="309">
        <v>38</v>
      </c>
      <c r="E6406" s="410">
        <v>406</v>
      </c>
      <c r="F6406" s="407" t="s">
        <v>23512</v>
      </c>
      <c r="G6406" s="410">
        <v>406</v>
      </c>
      <c r="H6406" s="414">
        <v>16555</v>
      </c>
      <c r="I6406" s="401" t="s">
        <v>23533</v>
      </c>
      <c r="J6406" s="414">
        <v>16555</v>
      </c>
      <c r="K6406" s="309">
        <v>38</v>
      </c>
      <c r="L6406" s="410">
        <v>406</v>
      </c>
      <c r="M6406" s="414">
        <v>16555</v>
      </c>
      <c r="N6406" s="280" t="str">
        <f t="shared" si="100"/>
        <v>38 406 16555</v>
      </c>
    </row>
    <row r="6407" spans="2:14" ht="17.25" thickBot="1">
      <c r="B6407" s="309">
        <v>38</v>
      </c>
      <c r="C6407" s="285" t="s">
        <v>23079</v>
      </c>
      <c r="D6407" s="309">
        <v>38</v>
      </c>
      <c r="E6407" s="410">
        <v>406</v>
      </c>
      <c r="F6407" s="407" t="s">
        <v>23512</v>
      </c>
      <c r="G6407" s="410">
        <v>406</v>
      </c>
      <c r="H6407" s="414">
        <v>16558</v>
      </c>
      <c r="I6407" s="402" t="s">
        <v>23534</v>
      </c>
      <c r="J6407" s="414">
        <v>16558</v>
      </c>
      <c r="K6407" s="309">
        <v>38</v>
      </c>
      <c r="L6407" s="410">
        <v>406</v>
      </c>
      <c r="M6407" s="414">
        <v>16558</v>
      </c>
      <c r="N6407" s="280" t="str">
        <f t="shared" si="100"/>
        <v>38 406 16558</v>
      </c>
    </row>
    <row r="6408" spans="2:14" ht="17.25" thickBot="1">
      <c r="B6408" s="309">
        <v>38</v>
      </c>
      <c r="C6408" s="285" t="s">
        <v>23079</v>
      </c>
      <c r="D6408" s="309">
        <v>38</v>
      </c>
      <c r="E6408" s="412">
        <v>407</v>
      </c>
      <c r="F6408" s="409" t="s">
        <v>23535</v>
      </c>
      <c r="G6408" s="412">
        <v>407</v>
      </c>
      <c r="H6408" s="414">
        <v>16561</v>
      </c>
      <c r="I6408" s="401" t="s">
        <v>23536</v>
      </c>
      <c r="J6408" s="414">
        <v>16561</v>
      </c>
      <c r="K6408" s="309">
        <v>38</v>
      </c>
      <c r="L6408" s="412">
        <v>407</v>
      </c>
      <c r="M6408" s="414">
        <v>16561</v>
      </c>
      <c r="N6408" s="280" t="str">
        <f t="shared" si="100"/>
        <v>38 407 16561</v>
      </c>
    </row>
    <row r="6409" spans="2:14" ht="17.25" thickBot="1">
      <c r="B6409" s="309">
        <v>38</v>
      </c>
      <c r="C6409" s="285" t="s">
        <v>23079</v>
      </c>
      <c r="D6409" s="309">
        <v>38</v>
      </c>
      <c r="E6409" s="412">
        <v>407</v>
      </c>
      <c r="F6409" s="409" t="s">
        <v>23535</v>
      </c>
      <c r="G6409" s="412">
        <v>407</v>
      </c>
      <c r="H6409" s="414">
        <v>16564</v>
      </c>
      <c r="I6409" s="402" t="s">
        <v>22978</v>
      </c>
      <c r="J6409" s="414">
        <v>16564</v>
      </c>
      <c r="K6409" s="309">
        <v>38</v>
      </c>
      <c r="L6409" s="412">
        <v>407</v>
      </c>
      <c r="M6409" s="414">
        <v>16564</v>
      </c>
      <c r="N6409" s="280" t="str">
        <f t="shared" si="100"/>
        <v>38 407 16564</v>
      </c>
    </row>
    <row r="6410" spans="2:14" ht="17.25" thickBot="1">
      <c r="B6410" s="309">
        <v>38</v>
      </c>
      <c r="C6410" s="285" t="s">
        <v>23079</v>
      </c>
      <c r="D6410" s="309">
        <v>38</v>
      </c>
      <c r="E6410" s="412">
        <v>407</v>
      </c>
      <c r="F6410" s="409" t="s">
        <v>23535</v>
      </c>
      <c r="G6410" s="412">
        <v>407</v>
      </c>
      <c r="H6410" s="414">
        <v>16567</v>
      </c>
      <c r="I6410" s="401" t="s">
        <v>19519</v>
      </c>
      <c r="J6410" s="414">
        <v>16567</v>
      </c>
      <c r="K6410" s="309">
        <v>38</v>
      </c>
      <c r="L6410" s="412">
        <v>407</v>
      </c>
      <c r="M6410" s="414">
        <v>16567</v>
      </c>
      <c r="N6410" s="280" t="str">
        <f t="shared" si="100"/>
        <v>38 407 16567</v>
      </c>
    </row>
    <row r="6411" spans="2:14" ht="17.25" thickBot="1">
      <c r="B6411" s="309">
        <v>38</v>
      </c>
      <c r="C6411" s="285" t="s">
        <v>23079</v>
      </c>
      <c r="D6411" s="309">
        <v>38</v>
      </c>
      <c r="E6411" s="412">
        <v>407</v>
      </c>
      <c r="F6411" s="409" t="s">
        <v>23535</v>
      </c>
      <c r="G6411" s="412">
        <v>407</v>
      </c>
      <c r="H6411" s="414">
        <v>16570</v>
      </c>
      <c r="I6411" s="402" t="s">
        <v>18751</v>
      </c>
      <c r="J6411" s="414">
        <v>16570</v>
      </c>
      <c r="K6411" s="309">
        <v>38</v>
      </c>
      <c r="L6411" s="412">
        <v>407</v>
      </c>
      <c r="M6411" s="414">
        <v>16570</v>
      </c>
      <c r="N6411" s="280" t="str">
        <f t="shared" si="100"/>
        <v>38 407 16570</v>
      </c>
    </row>
    <row r="6412" spans="2:14" ht="17.25" thickBot="1">
      <c r="B6412" s="309">
        <v>38</v>
      </c>
      <c r="C6412" s="285" t="s">
        <v>23079</v>
      </c>
      <c r="D6412" s="309">
        <v>38</v>
      </c>
      <c r="E6412" s="412">
        <v>407</v>
      </c>
      <c r="F6412" s="409" t="s">
        <v>23535</v>
      </c>
      <c r="G6412" s="412">
        <v>407</v>
      </c>
      <c r="H6412" s="414">
        <v>16573</v>
      </c>
      <c r="I6412" s="401" t="s">
        <v>23537</v>
      </c>
      <c r="J6412" s="414">
        <v>16573</v>
      </c>
      <c r="K6412" s="309">
        <v>38</v>
      </c>
      <c r="L6412" s="412">
        <v>407</v>
      </c>
      <c r="M6412" s="414">
        <v>16573</v>
      </c>
      <c r="N6412" s="280" t="str">
        <f t="shared" si="100"/>
        <v>38 407 16573</v>
      </c>
    </row>
    <row r="6413" spans="2:14" ht="17.25" thickBot="1">
      <c r="B6413" s="309">
        <v>38</v>
      </c>
      <c r="C6413" s="285" t="s">
        <v>23079</v>
      </c>
      <c r="D6413" s="309">
        <v>38</v>
      </c>
      <c r="E6413" s="412">
        <v>407</v>
      </c>
      <c r="F6413" s="409" t="s">
        <v>23535</v>
      </c>
      <c r="G6413" s="412">
        <v>407</v>
      </c>
      <c r="H6413" s="414">
        <v>16576</v>
      </c>
      <c r="I6413" s="402" t="s">
        <v>22976</v>
      </c>
      <c r="J6413" s="414">
        <v>16576</v>
      </c>
      <c r="K6413" s="309">
        <v>38</v>
      </c>
      <c r="L6413" s="412">
        <v>407</v>
      </c>
      <c r="M6413" s="414">
        <v>16576</v>
      </c>
      <c r="N6413" s="280" t="str">
        <f t="shared" si="100"/>
        <v>38 407 16576</v>
      </c>
    </row>
    <row r="6414" spans="2:14" ht="17.25" thickBot="1">
      <c r="B6414" s="309">
        <v>38</v>
      </c>
      <c r="C6414" s="285" t="s">
        <v>23079</v>
      </c>
      <c r="D6414" s="309">
        <v>38</v>
      </c>
      <c r="E6414" s="412">
        <v>407</v>
      </c>
      <c r="F6414" s="409" t="s">
        <v>23535</v>
      </c>
      <c r="G6414" s="412">
        <v>407</v>
      </c>
      <c r="H6414" s="414">
        <v>16579</v>
      </c>
      <c r="I6414" s="401" t="s">
        <v>23538</v>
      </c>
      <c r="J6414" s="414">
        <v>16579</v>
      </c>
      <c r="K6414" s="309">
        <v>38</v>
      </c>
      <c r="L6414" s="412">
        <v>407</v>
      </c>
      <c r="M6414" s="414">
        <v>16579</v>
      </c>
      <c r="N6414" s="280" t="str">
        <f t="shared" si="100"/>
        <v>38 407 16579</v>
      </c>
    </row>
    <row r="6415" spans="2:14" ht="17.25" thickBot="1">
      <c r="B6415" s="309">
        <v>38</v>
      </c>
      <c r="C6415" s="285" t="s">
        <v>23079</v>
      </c>
      <c r="D6415" s="309">
        <v>38</v>
      </c>
      <c r="E6415" s="412">
        <v>407</v>
      </c>
      <c r="F6415" s="409" t="s">
        <v>23535</v>
      </c>
      <c r="G6415" s="412">
        <v>407</v>
      </c>
      <c r="H6415" s="414">
        <v>16582</v>
      </c>
      <c r="I6415" s="402" t="s">
        <v>23539</v>
      </c>
      <c r="J6415" s="414">
        <v>16582</v>
      </c>
      <c r="K6415" s="309">
        <v>38</v>
      </c>
      <c r="L6415" s="412">
        <v>407</v>
      </c>
      <c r="M6415" s="414">
        <v>16582</v>
      </c>
      <c r="N6415" s="280" t="str">
        <f t="shared" si="100"/>
        <v>38 407 16582</v>
      </c>
    </row>
    <row r="6416" spans="2:14" ht="17.25" thickBot="1">
      <c r="B6416" s="309">
        <v>38</v>
      </c>
      <c r="C6416" s="285" t="s">
        <v>23079</v>
      </c>
      <c r="D6416" s="309">
        <v>38</v>
      </c>
      <c r="E6416" s="412">
        <v>407</v>
      </c>
      <c r="F6416" s="409" t="s">
        <v>23535</v>
      </c>
      <c r="G6416" s="412">
        <v>407</v>
      </c>
      <c r="H6416" s="414">
        <v>16585</v>
      </c>
      <c r="I6416" s="401" t="s">
        <v>22970</v>
      </c>
      <c r="J6416" s="414">
        <v>16585</v>
      </c>
      <c r="K6416" s="309">
        <v>38</v>
      </c>
      <c r="L6416" s="412">
        <v>407</v>
      </c>
      <c r="M6416" s="414">
        <v>16585</v>
      </c>
      <c r="N6416" s="280" t="str">
        <f t="shared" si="100"/>
        <v>38 407 16585</v>
      </c>
    </row>
    <row r="6417" spans="2:14" ht="17.25" thickBot="1">
      <c r="B6417" s="309">
        <v>38</v>
      </c>
      <c r="C6417" s="285" t="s">
        <v>23079</v>
      </c>
      <c r="D6417" s="309">
        <v>38</v>
      </c>
      <c r="E6417" s="412">
        <v>407</v>
      </c>
      <c r="F6417" s="409" t="s">
        <v>23535</v>
      </c>
      <c r="G6417" s="412">
        <v>407</v>
      </c>
      <c r="H6417" s="414">
        <v>16588</v>
      </c>
      <c r="I6417" s="402" t="s">
        <v>21169</v>
      </c>
      <c r="J6417" s="414">
        <v>16588</v>
      </c>
      <c r="K6417" s="309">
        <v>38</v>
      </c>
      <c r="L6417" s="412">
        <v>407</v>
      </c>
      <c r="M6417" s="414">
        <v>16588</v>
      </c>
      <c r="N6417" s="280" t="str">
        <f t="shared" si="100"/>
        <v>38 407 16588</v>
      </c>
    </row>
    <row r="6418" spans="2:14" ht="17.25" thickBot="1">
      <c r="B6418" s="309">
        <v>38</v>
      </c>
      <c r="C6418" s="285" t="s">
        <v>23079</v>
      </c>
      <c r="D6418" s="309">
        <v>38</v>
      </c>
      <c r="E6418" s="412">
        <v>407</v>
      </c>
      <c r="F6418" s="409" t="s">
        <v>23535</v>
      </c>
      <c r="G6418" s="412">
        <v>407</v>
      </c>
      <c r="H6418" s="414">
        <v>16591</v>
      </c>
      <c r="I6418" s="401" t="s">
        <v>23540</v>
      </c>
      <c r="J6418" s="414">
        <v>16591</v>
      </c>
      <c r="K6418" s="309">
        <v>38</v>
      </c>
      <c r="L6418" s="412">
        <v>407</v>
      </c>
      <c r="M6418" s="414">
        <v>16591</v>
      </c>
      <c r="N6418" s="280" t="str">
        <f t="shared" si="100"/>
        <v>38 407 16591</v>
      </c>
    </row>
    <row r="6419" spans="2:14" ht="17.25" thickBot="1">
      <c r="B6419" s="309">
        <v>38</v>
      </c>
      <c r="C6419" s="285" t="s">
        <v>23079</v>
      </c>
      <c r="D6419" s="309">
        <v>38</v>
      </c>
      <c r="E6419" s="412">
        <v>407</v>
      </c>
      <c r="F6419" s="409" t="s">
        <v>23535</v>
      </c>
      <c r="G6419" s="412">
        <v>407</v>
      </c>
      <c r="H6419" s="414">
        <v>16594</v>
      </c>
      <c r="I6419" s="402" t="s">
        <v>19006</v>
      </c>
      <c r="J6419" s="414">
        <v>16594</v>
      </c>
      <c r="K6419" s="309">
        <v>38</v>
      </c>
      <c r="L6419" s="412">
        <v>407</v>
      </c>
      <c r="M6419" s="414">
        <v>16594</v>
      </c>
      <c r="N6419" s="280" t="str">
        <f t="shared" si="100"/>
        <v>38 407 16594</v>
      </c>
    </row>
    <row r="6420" spans="2:14" ht="17.25" thickBot="1">
      <c r="B6420" s="309">
        <v>38</v>
      </c>
      <c r="C6420" s="285" t="s">
        <v>23079</v>
      </c>
      <c r="D6420" s="309">
        <v>38</v>
      </c>
      <c r="E6420" s="412">
        <v>407</v>
      </c>
      <c r="F6420" s="409" t="s">
        <v>23535</v>
      </c>
      <c r="G6420" s="412">
        <v>407</v>
      </c>
      <c r="H6420" s="414">
        <v>16597</v>
      </c>
      <c r="I6420" s="401" t="s">
        <v>23541</v>
      </c>
      <c r="J6420" s="414">
        <v>16597</v>
      </c>
      <c r="K6420" s="309">
        <v>38</v>
      </c>
      <c r="L6420" s="412">
        <v>407</v>
      </c>
      <c r="M6420" s="414">
        <v>16597</v>
      </c>
      <c r="N6420" s="280" t="str">
        <f t="shared" si="100"/>
        <v>38 407 16597</v>
      </c>
    </row>
    <row r="6421" spans="2:14" ht="17.25" thickBot="1">
      <c r="B6421" s="309">
        <v>38</v>
      </c>
      <c r="C6421" s="285" t="s">
        <v>23079</v>
      </c>
      <c r="D6421" s="309">
        <v>38</v>
      </c>
      <c r="E6421" s="412">
        <v>407</v>
      </c>
      <c r="F6421" s="409" t="s">
        <v>23535</v>
      </c>
      <c r="G6421" s="412">
        <v>407</v>
      </c>
      <c r="H6421" s="414">
        <v>16600</v>
      </c>
      <c r="I6421" s="402" t="s">
        <v>23280</v>
      </c>
      <c r="J6421" s="414">
        <v>16600</v>
      </c>
      <c r="K6421" s="309">
        <v>38</v>
      </c>
      <c r="L6421" s="412">
        <v>407</v>
      </c>
      <c r="M6421" s="414">
        <v>16600</v>
      </c>
      <c r="N6421" s="280" t="str">
        <f t="shared" si="100"/>
        <v>38 407 16600</v>
      </c>
    </row>
    <row r="6422" spans="2:14" ht="17.25" thickBot="1">
      <c r="B6422" s="309">
        <v>38</v>
      </c>
      <c r="C6422" s="285" t="s">
        <v>23079</v>
      </c>
      <c r="D6422" s="309">
        <v>38</v>
      </c>
      <c r="E6422" s="412">
        <v>407</v>
      </c>
      <c r="F6422" s="409" t="s">
        <v>23535</v>
      </c>
      <c r="G6422" s="412">
        <v>407</v>
      </c>
      <c r="H6422" s="414">
        <v>16603</v>
      </c>
      <c r="I6422" s="401" t="s">
        <v>18749</v>
      </c>
      <c r="J6422" s="414">
        <v>16603</v>
      </c>
      <c r="K6422" s="309">
        <v>38</v>
      </c>
      <c r="L6422" s="412">
        <v>407</v>
      </c>
      <c r="M6422" s="414">
        <v>16603</v>
      </c>
      <c r="N6422" s="280" t="str">
        <f t="shared" si="100"/>
        <v>38 407 16603</v>
      </c>
    </row>
    <row r="6423" spans="2:14" ht="17.25" thickBot="1">
      <c r="B6423" s="309">
        <v>38</v>
      </c>
      <c r="C6423" s="285" t="s">
        <v>23079</v>
      </c>
      <c r="D6423" s="309">
        <v>38</v>
      </c>
      <c r="E6423" s="412">
        <v>407</v>
      </c>
      <c r="F6423" s="409" t="s">
        <v>23535</v>
      </c>
      <c r="G6423" s="412">
        <v>407</v>
      </c>
      <c r="H6423" s="414">
        <v>16606</v>
      </c>
      <c r="I6423" s="402" t="s">
        <v>22261</v>
      </c>
      <c r="J6423" s="414">
        <v>16606</v>
      </c>
      <c r="K6423" s="309">
        <v>38</v>
      </c>
      <c r="L6423" s="412">
        <v>407</v>
      </c>
      <c r="M6423" s="414">
        <v>16606</v>
      </c>
      <c r="N6423" s="280" t="str">
        <f t="shared" si="100"/>
        <v>38 407 16606</v>
      </c>
    </row>
    <row r="6424" spans="2:14" ht="17.25" thickBot="1">
      <c r="B6424" s="309">
        <v>38</v>
      </c>
      <c r="C6424" s="285" t="s">
        <v>23079</v>
      </c>
      <c r="D6424" s="309">
        <v>38</v>
      </c>
      <c r="E6424" s="412">
        <v>407</v>
      </c>
      <c r="F6424" s="409" t="s">
        <v>23535</v>
      </c>
      <c r="G6424" s="412">
        <v>407</v>
      </c>
      <c r="H6424" s="414">
        <v>16609</v>
      </c>
      <c r="I6424" s="401" t="s">
        <v>23542</v>
      </c>
      <c r="J6424" s="414">
        <v>16609</v>
      </c>
      <c r="K6424" s="309">
        <v>38</v>
      </c>
      <c r="L6424" s="412">
        <v>407</v>
      </c>
      <c r="M6424" s="414">
        <v>16609</v>
      </c>
      <c r="N6424" s="280" t="str">
        <f t="shared" si="100"/>
        <v>38 407 16609</v>
      </c>
    </row>
    <row r="6425" spans="2:14" ht="17.25" thickBot="1">
      <c r="B6425" s="309">
        <v>38</v>
      </c>
      <c r="C6425" s="285" t="s">
        <v>23079</v>
      </c>
      <c r="D6425" s="309">
        <v>38</v>
      </c>
      <c r="E6425" s="412">
        <v>407</v>
      </c>
      <c r="F6425" s="409" t="s">
        <v>23535</v>
      </c>
      <c r="G6425" s="412">
        <v>407</v>
      </c>
      <c r="H6425" s="414">
        <v>16612</v>
      </c>
      <c r="I6425" s="402" t="s">
        <v>23543</v>
      </c>
      <c r="J6425" s="414">
        <v>16612</v>
      </c>
      <c r="K6425" s="309">
        <v>38</v>
      </c>
      <c r="L6425" s="412">
        <v>407</v>
      </c>
      <c r="M6425" s="414">
        <v>16612</v>
      </c>
      <c r="N6425" s="280" t="str">
        <f t="shared" si="100"/>
        <v>38 407 16612</v>
      </c>
    </row>
    <row r="6426" spans="2:14" ht="17.25" thickBot="1">
      <c r="B6426" s="309">
        <v>38</v>
      </c>
      <c r="C6426" s="285" t="s">
        <v>23079</v>
      </c>
      <c r="D6426" s="309">
        <v>38</v>
      </c>
      <c r="E6426" s="412">
        <v>407</v>
      </c>
      <c r="F6426" s="409" t="s">
        <v>23535</v>
      </c>
      <c r="G6426" s="412">
        <v>407</v>
      </c>
      <c r="H6426" s="414">
        <v>16615</v>
      </c>
      <c r="I6426" s="401" t="s">
        <v>22979</v>
      </c>
      <c r="J6426" s="414">
        <v>16615</v>
      </c>
      <c r="K6426" s="309">
        <v>38</v>
      </c>
      <c r="L6426" s="412">
        <v>407</v>
      </c>
      <c r="M6426" s="414">
        <v>16615</v>
      </c>
      <c r="N6426" s="280" t="str">
        <f t="shared" si="100"/>
        <v>38 407 16615</v>
      </c>
    </row>
    <row r="6427" spans="2:14" ht="17.25" thickBot="1">
      <c r="B6427" s="309">
        <v>38</v>
      </c>
      <c r="C6427" s="285" t="s">
        <v>23079</v>
      </c>
      <c r="D6427" s="309">
        <v>38</v>
      </c>
      <c r="E6427" s="412">
        <v>407</v>
      </c>
      <c r="F6427" s="409" t="s">
        <v>23535</v>
      </c>
      <c r="G6427" s="412">
        <v>407</v>
      </c>
      <c r="H6427" s="414">
        <v>16618</v>
      </c>
      <c r="I6427" s="402" t="s">
        <v>18788</v>
      </c>
      <c r="J6427" s="414">
        <v>16618</v>
      </c>
      <c r="K6427" s="309">
        <v>38</v>
      </c>
      <c r="L6427" s="412">
        <v>407</v>
      </c>
      <c r="M6427" s="414">
        <v>16618</v>
      </c>
      <c r="N6427" s="280" t="str">
        <f t="shared" si="100"/>
        <v>38 407 16618</v>
      </c>
    </row>
    <row r="6428" spans="2:14" ht="17.25" thickBot="1">
      <c r="B6428" s="309">
        <v>38</v>
      </c>
      <c r="C6428" s="285" t="s">
        <v>23079</v>
      </c>
      <c r="D6428" s="309">
        <v>38</v>
      </c>
      <c r="E6428" s="412">
        <v>407</v>
      </c>
      <c r="F6428" s="409" t="s">
        <v>23535</v>
      </c>
      <c r="G6428" s="412">
        <v>407</v>
      </c>
      <c r="H6428" s="414">
        <v>16621</v>
      </c>
      <c r="I6428" s="401" t="s">
        <v>22960</v>
      </c>
      <c r="J6428" s="414">
        <v>16621</v>
      </c>
      <c r="K6428" s="309">
        <v>38</v>
      </c>
      <c r="L6428" s="412">
        <v>407</v>
      </c>
      <c r="M6428" s="414">
        <v>16621</v>
      </c>
      <c r="N6428" s="280" t="str">
        <f t="shared" si="100"/>
        <v>38 407 16621</v>
      </c>
    </row>
    <row r="6429" spans="2:14" ht="17.25" thickBot="1">
      <c r="B6429" s="309">
        <v>38</v>
      </c>
      <c r="C6429" s="285" t="s">
        <v>23079</v>
      </c>
      <c r="D6429" s="309">
        <v>38</v>
      </c>
      <c r="E6429" s="412">
        <v>407</v>
      </c>
      <c r="F6429" s="409" t="s">
        <v>23535</v>
      </c>
      <c r="G6429" s="412">
        <v>407</v>
      </c>
      <c r="H6429" s="414">
        <v>16624</v>
      </c>
      <c r="I6429" s="402" t="s">
        <v>18753</v>
      </c>
      <c r="J6429" s="414">
        <v>16624</v>
      </c>
      <c r="K6429" s="309">
        <v>38</v>
      </c>
      <c r="L6429" s="412">
        <v>407</v>
      </c>
      <c r="M6429" s="414">
        <v>16624</v>
      </c>
      <c r="N6429" s="280" t="str">
        <f t="shared" si="100"/>
        <v>38 407 16624</v>
      </c>
    </row>
    <row r="6430" spans="2:14" ht="17.25" thickBot="1">
      <c r="B6430" s="309">
        <v>38</v>
      </c>
      <c r="C6430" s="285" t="s">
        <v>23079</v>
      </c>
      <c r="D6430" s="309">
        <v>38</v>
      </c>
      <c r="E6430" s="412">
        <v>407</v>
      </c>
      <c r="F6430" s="409" t="s">
        <v>23535</v>
      </c>
      <c r="G6430" s="412">
        <v>407</v>
      </c>
      <c r="H6430" s="414">
        <v>16627</v>
      </c>
      <c r="I6430" s="401" t="s">
        <v>22075</v>
      </c>
      <c r="J6430" s="414">
        <v>16627</v>
      </c>
      <c r="K6430" s="309">
        <v>38</v>
      </c>
      <c r="L6430" s="412">
        <v>407</v>
      </c>
      <c r="M6430" s="414">
        <v>16627</v>
      </c>
      <c r="N6430" s="280" t="str">
        <f t="shared" si="100"/>
        <v>38 407 16627</v>
      </c>
    </row>
    <row r="6431" spans="2:14" ht="17.25" thickBot="1">
      <c r="B6431" s="309">
        <v>38</v>
      </c>
      <c r="C6431" s="285" t="s">
        <v>23079</v>
      </c>
      <c r="D6431" s="309">
        <v>38</v>
      </c>
      <c r="E6431" s="412">
        <v>407</v>
      </c>
      <c r="F6431" s="409" t="s">
        <v>23535</v>
      </c>
      <c r="G6431" s="412">
        <v>407</v>
      </c>
      <c r="H6431" s="414">
        <v>16630</v>
      </c>
      <c r="I6431" s="402" t="s">
        <v>23544</v>
      </c>
      <c r="J6431" s="414">
        <v>16630</v>
      </c>
      <c r="K6431" s="309">
        <v>38</v>
      </c>
      <c r="L6431" s="412">
        <v>407</v>
      </c>
      <c r="M6431" s="414">
        <v>16630</v>
      </c>
      <c r="N6431" s="280" t="str">
        <f t="shared" si="100"/>
        <v>38 407 16630</v>
      </c>
    </row>
    <row r="6432" spans="2:14" ht="17.25" thickBot="1">
      <c r="B6432" s="309">
        <v>38</v>
      </c>
      <c r="C6432" s="285" t="s">
        <v>23079</v>
      </c>
      <c r="D6432" s="309">
        <v>38</v>
      </c>
      <c r="E6432" s="412">
        <v>407</v>
      </c>
      <c r="F6432" s="409" t="s">
        <v>23535</v>
      </c>
      <c r="G6432" s="412">
        <v>407</v>
      </c>
      <c r="H6432" s="414">
        <v>16633</v>
      </c>
      <c r="I6432" s="401" t="s">
        <v>23545</v>
      </c>
      <c r="J6432" s="414">
        <v>16633</v>
      </c>
      <c r="K6432" s="309">
        <v>38</v>
      </c>
      <c r="L6432" s="412">
        <v>407</v>
      </c>
      <c r="M6432" s="414">
        <v>16633</v>
      </c>
      <c r="N6432" s="280" t="str">
        <f t="shared" si="100"/>
        <v>38 407 16633</v>
      </c>
    </row>
    <row r="6433" spans="1:14" ht="17.25" thickBot="1">
      <c r="B6433" s="309">
        <v>38</v>
      </c>
      <c r="C6433" s="285" t="s">
        <v>23079</v>
      </c>
      <c r="D6433" s="309">
        <v>38</v>
      </c>
      <c r="E6433" s="412">
        <v>407</v>
      </c>
      <c r="F6433" s="409" t="s">
        <v>23535</v>
      </c>
      <c r="G6433" s="412">
        <v>407</v>
      </c>
      <c r="H6433" s="414">
        <v>16636</v>
      </c>
      <c r="I6433" s="402" t="s">
        <v>22197</v>
      </c>
      <c r="J6433" s="414">
        <v>16636</v>
      </c>
      <c r="K6433" s="309">
        <v>38</v>
      </c>
      <c r="L6433" s="412">
        <v>407</v>
      </c>
      <c r="M6433" s="414">
        <v>16636</v>
      </c>
      <c r="N6433" s="280" t="str">
        <f t="shared" si="100"/>
        <v>38 407 16636</v>
      </c>
    </row>
    <row r="6434" spans="1:14" ht="17.25" thickBot="1">
      <c r="B6434" s="309">
        <v>38</v>
      </c>
      <c r="C6434" s="285" t="s">
        <v>23079</v>
      </c>
      <c r="D6434" s="309">
        <v>38</v>
      </c>
      <c r="E6434" s="412">
        <v>407</v>
      </c>
      <c r="F6434" s="409" t="s">
        <v>23535</v>
      </c>
      <c r="G6434" s="412">
        <v>407</v>
      </c>
      <c r="H6434" s="414">
        <v>16639</v>
      </c>
      <c r="I6434" s="401" t="s">
        <v>23546</v>
      </c>
      <c r="J6434" s="414">
        <v>16639</v>
      </c>
      <c r="K6434" s="309">
        <v>38</v>
      </c>
      <c r="L6434" s="412">
        <v>407</v>
      </c>
      <c r="M6434" s="414">
        <v>16639</v>
      </c>
      <c r="N6434" s="280" t="str">
        <f t="shared" si="100"/>
        <v>38 407 16639</v>
      </c>
    </row>
    <row r="6435" spans="1:14" ht="17.25" thickBot="1">
      <c r="B6435" s="309">
        <v>38</v>
      </c>
      <c r="C6435" s="285" t="s">
        <v>23079</v>
      </c>
      <c r="D6435" s="309">
        <v>38</v>
      </c>
      <c r="E6435" s="412">
        <v>407</v>
      </c>
      <c r="F6435" s="409" t="s">
        <v>23535</v>
      </c>
      <c r="G6435" s="412">
        <v>407</v>
      </c>
      <c r="H6435" s="414">
        <v>16642</v>
      </c>
      <c r="I6435" s="402" t="s">
        <v>23547</v>
      </c>
      <c r="J6435" s="414">
        <v>16642</v>
      </c>
      <c r="K6435" s="309">
        <v>38</v>
      </c>
      <c r="L6435" s="412">
        <v>407</v>
      </c>
      <c r="M6435" s="414">
        <v>16642</v>
      </c>
      <c r="N6435" s="280" t="str">
        <f t="shared" si="100"/>
        <v>38 407 16642</v>
      </c>
    </row>
    <row r="6436" spans="1:14" ht="17.25" thickBot="1">
      <c r="B6436" s="309">
        <v>38</v>
      </c>
      <c r="C6436" s="285" t="s">
        <v>23079</v>
      </c>
      <c r="D6436" s="309">
        <v>38</v>
      </c>
      <c r="E6436" s="412">
        <v>407</v>
      </c>
      <c r="F6436" s="409" t="s">
        <v>23535</v>
      </c>
      <c r="G6436" s="412">
        <v>407</v>
      </c>
      <c r="H6436" s="414">
        <v>16645</v>
      </c>
      <c r="I6436" s="401" t="s">
        <v>19041</v>
      </c>
      <c r="J6436" s="414">
        <v>16645</v>
      </c>
      <c r="K6436" s="309">
        <v>38</v>
      </c>
      <c r="L6436" s="412">
        <v>407</v>
      </c>
      <c r="M6436" s="414">
        <v>16645</v>
      </c>
      <c r="N6436" s="280" t="str">
        <f t="shared" si="100"/>
        <v>38 407 16645</v>
      </c>
    </row>
    <row r="6437" spans="1:14" ht="17.25" thickBot="1">
      <c r="B6437" s="309">
        <v>38</v>
      </c>
      <c r="C6437" s="285" t="s">
        <v>23079</v>
      </c>
      <c r="D6437" s="309">
        <v>38</v>
      </c>
      <c r="E6437" s="412">
        <v>407</v>
      </c>
      <c r="F6437" s="409" t="s">
        <v>23535</v>
      </c>
      <c r="G6437" s="412">
        <v>407</v>
      </c>
      <c r="H6437" s="414">
        <v>16648</v>
      </c>
      <c r="I6437" s="402" t="s">
        <v>23548</v>
      </c>
      <c r="J6437" s="414">
        <v>16648</v>
      </c>
      <c r="K6437" s="309">
        <v>38</v>
      </c>
      <c r="L6437" s="412">
        <v>407</v>
      </c>
      <c r="M6437" s="414">
        <v>16648</v>
      </c>
      <c r="N6437" s="280" t="str">
        <f t="shared" si="100"/>
        <v>38 407 16648</v>
      </c>
    </row>
    <row r="6438" spans="1:14" ht="17.25" thickBot="1">
      <c r="B6438" s="309">
        <v>38</v>
      </c>
      <c r="C6438" s="285" t="s">
        <v>23079</v>
      </c>
      <c r="D6438" s="309">
        <v>38</v>
      </c>
      <c r="E6438" s="412">
        <v>407</v>
      </c>
      <c r="F6438" s="409" t="s">
        <v>23535</v>
      </c>
      <c r="G6438" s="412">
        <v>407</v>
      </c>
      <c r="H6438" s="414">
        <v>16651</v>
      </c>
      <c r="I6438" s="401" t="s">
        <v>21204</v>
      </c>
      <c r="J6438" s="414">
        <v>16651</v>
      </c>
      <c r="K6438" s="309">
        <v>38</v>
      </c>
      <c r="L6438" s="412">
        <v>407</v>
      </c>
      <c r="M6438" s="414">
        <v>16651</v>
      </c>
      <c r="N6438" s="280" t="str">
        <f t="shared" si="100"/>
        <v>38 407 16651</v>
      </c>
    </row>
    <row r="6439" spans="1:14" ht="17.25" thickBot="1">
      <c r="B6439" s="309">
        <v>38</v>
      </c>
      <c r="C6439" s="285" t="s">
        <v>23079</v>
      </c>
      <c r="D6439" s="309">
        <v>38</v>
      </c>
      <c r="E6439" s="412">
        <v>407</v>
      </c>
      <c r="F6439" s="409" t="s">
        <v>23535</v>
      </c>
      <c r="G6439" s="412">
        <v>407</v>
      </c>
      <c r="H6439" s="414">
        <v>16654</v>
      </c>
      <c r="I6439" s="402" t="s">
        <v>23549</v>
      </c>
      <c r="J6439" s="414">
        <v>16654</v>
      </c>
      <c r="K6439" s="309">
        <v>38</v>
      </c>
      <c r="L6439" s="412">
        <v>407</v>
      </c>
      <c r="M6439" s="414">
        <v>16654</v>
      </c>
      <c r="N6439" s="280" t="str">
        <f t="shared" si="100"/>
        <v>38 407 16654</v>
      </c>
    </row>
    <row r="6440" spans="1:14" ht="17.25" thickBot="1">
      <c r="B6440" s="309">
        <v>38</v>
      </c>
      <c r="C6440" s="285" t="s">
        <v>23079</v>
      </c>
      <c r="D6440" s="309">
        <v>38</v>
      </c>
      <c r="E6440" s="412">
        <v>407</v>
      </c>
      <c r="F6440" s="409" t="s">
        <v>23535</v>
      </c>
      <c r="G6440" s="412">
        <v>407</v>
      </c>
      <c r="H6440" s="414">
        <v>16657</v>
      </c>
      <c r="I6440" s="401" t="s">
        <v>23550</v>
      </c>
      <c r="J6440" s="414">
        <v>16657</v>
      </c>
      <c r="K6440" s="309">
        <v>38</v>
      </c>
      <c r="L6440" s="412">
        <v>407</v>
      </c>
      <c r="M6440" s="414">
        <v>16657</v>
      </c>
      <c r="N6440" s="280" t="str">
        <f t="shared" si="100"/>
        <v>38 407 16657</v>
      </c>
    </row>
    <row r="6441" spans="1:14" ht="17.25" thickBot="1">
      <c r="B6441" s="309">
        <v>38</v>
      </c>
      <c r="C6441" s="285" t="s">
        <v>23079</v>
      </c>
      <c r="D6441" s="309">
        <v>38</v>
      </c>
      <c r="E6441" s="412">
        <v>407</v>
      </c>
      <c r="F6441" s="409" t="s">
        <v>23535</v>
      </c>
      <c r="G6441" s="412">
        <v>407</v>
      </c>
      <c r="H6441" s="414">
        <v>16660</v>
      </c>
      <c r="I6441" s="402" t="s">
        <v>22961</v>
      </c>
      <c r="J6441" s="414">
        <v>16660</v>
      </c>
      <c r="K6441" s="309">
        <v>38</v>
      </c>
      <c r="L6441" s="412">
        <v>407</v>
      </c>
      <c r="M6441" s="414">
        <v>16660</v>
      </c>
      <c r="N6441" s="280" t="str">
        <f t="shared" si="100"/>
        <v>38 407 16660</v>
      </c>
    </row>
    <row r="6442" spans="1:14" ht="17.25" thickBot="1">
      <c r="A6442" s="309">
        <v>31</v>
      </c>
      <c r="B6442" s="309">
        <v>40</v>
      </c>
      <c r="C6442" s="310" t="s">
        <v>16146</v>
      </c>
      <c r="D6442" s="309">
        <v>40</v>
      </c>
      <c r="E6442" s="410">
        <v>412</v>
      </c>
      <c r="F6442" s="407" t="s">
        <v>23551</v>
      </c>
      <c r="G6442" s="410">
        <v>412</v>
      </c>
      <c r="H6442" s="414">
        <v>16663</v>
      </c>
      <c r="I6442" s="401" t="s">
        <v>23552</v>
      </c>
      <c r="J6442" s="414">
        <v>16663</v>
      </c>
      <c r="K6442" s="309">
        <v>40</v>
      </c>
      <c r="L6442" s="410">
        <v>412</v>
      </c>
      <c r="M6442" s="414">
        <v>16663</v>
      </c>
      <c r="N6442" s="280" t="str">
        <f t="shared" si="100"/>
        <v>40 412 16663</v>
      </c>
    </row>
    <row r="6443" spans="1:14" ht="17.25" thickBot="1">
      <c r="B6443" s="309">
        <v>40</v>
      </c>
      <c r="C6443" s="310" t="s">
        <v>16146</v>
      </c>
      <c r="D6443" s="309">
        <v>40</v>
      </c>
      <c r="E6443" s="410">
        <v>412</v>
      </c>
      <c r="F6443" s="407" t="s">
        <v>23551</v>
      </c>
      <c r="G6443" s="410">
        <v>412</v>
      </c>
      <c r="H6443" s="414">
        <v>16666</v>
      </c>
      <c r="I6443" s="402" t="s">
        <v>23553</v>
      </c>
      <c r="J6443" s="414">
        <v>16666</v>
      </c>
      <c r="K6443" s="309">
        <v>40</v>
      </c>
      <c r="L6443" s="410">
        <v>412</v>
      </c>
      <c r="M6443" s="414">
        <v>16666</v>
      </c>
      <c r="N6443" s="280" t="str">
        <f t="shared" si="100"/>
        <v>40 412 16666</v>
      </c>
    </row>
    <row r="6444" spans="1:14" ht="17.25" thickBot="1">
      <c r="B6444" s="309">
        <v>40</v>
      </c>
      <c r="C6444" s="310" t="s">
        <v>16146</v>
      </c>
      <c r="D6444" s="309">
        <v>40</v>
      </c>
      <c r="E6444" s="410">
        <v>412</v>
      </c>
      <c r="F6444" s="407" t="s">
        <v>23551</v>
      </c>
      <c r="G6444" s="410">
        <v>412</v>
      </c>
      <c r="H6444" s="414">
        <v>16669</v>
      </c>
      <c r="I6444" s="401" t="s">
        <v>19144</v>
      </c>
      <c r="J6444" s="414">
        <v>16669</v>
      </c>
      <c r="K6444" s="309">
        <v>40</v>
      </c>
      <c r="L6444" s="410">
        <v>412</v>
      </c>
      <c r="M6444" s="414">
        <v>16669</v>
      </c>
      <c r="N6444" s="280" t="str">
        <f t="shared" si="100"/>
        <v>40 412 16669</v>
      </c>
    </row>
    <row r="6445" spans="1:14" ht="17.25" thickBot="1">
      <c r="B6445" s="309">
        <v>40</v>
      </c>
      <c r="C6445" s="310" t="s">
        <v>16146</v>
      </c>
      <c r="D6445" s="309">
        <v>40</v>
      </c>
      <c r="E6445" s="410">
        <v>412</v>
      </c>
      <c r="F6445" s="407" t="s">
        <v>23551</v>
      </c>
      <c r="G6445" s="410">
        <v>412</v>
      </c>
      <c r="H6445" s="414">
        <v>16670</v>
      </c>
      <c r="I6445" s="402" t="s">
        <v>23554</v>
      </c>
      <c r="J6445" s="414">
        <v>16670</v>
      </c>
      <c r="K6445" s="309">
        <v>40</v>
      </c>
      <c r="L6445" s="410">
        <v>412</v>
      </c>
      <c r="M6445" s="414">
        <v>16670</v>
      </c>
      <c r="N6445" s="280" t="str">
        <f t="shared" si="100"/>
        <v>40 412 16670</v>
      </c>
    </row>
    <row r="6446" spans="1:14" ht="17.25" thickBot="1">
      <c r="B6446" s="309">
        <v>40</v>
      </c>
      <c r="C6446" s="310" t="s">
        <v>16146</v>
      </c>
      <c r="D6446" s="309">
        <v>40</v>
      </c>
      <c r="E6446" s="410">
        <v>412</v>
      </c>
      <c r="F6446" s="407" t="s">
        <v>23551</v>
      </c>
      <c r="G6446" s="410">
        <v>412</v>
      </c>
      <c r="H6446" s="414">
        <v>16672</v>
      </c>
      <c r="I6446" s="401" t="s">
        <v>23555</v>
      </c>
      <c r="J6446" s="414">
        <v>16672</v>
      </c>
      <c r="K6446" s="309">
        <v>40</v>
      </c>
      <c r="L6446" s="410">
        <v>412</v>
      </c>
      <c r="M6446" s="414">
        <v>16672</v>
      </c>
      <c r="N6446" s="280" t="str">
        <f t="shared" si="100"/>
        <v>40 412 16672</v>
      </c>
    </row>
    <row r="6447" spans="1:14" ht="17.25" thickBot="1">
      <c r="B6447" s="309">
        <v>40</v>
      </c>
      <c r="C6447" s="310" t="s">
        <v>16146</v>
      </c>
      <c r="D6447" s="309">
        <v>40</v>
      </c>
      <c r="E6447" s="410">
        <v>412</v>
      </c>
      <c r="F6447" s="407" t="s">
        <v>23551</v>
      </c>
      <c r="G6447" s="410">
        <v>412</v>
      </c>
      <c r="H6447" s="414">
        <v>16673</v>
      </c>
      <c r="I6447" s="402" t="s">
        <v>23556</v>
      </c>
      <c r="J6447" s="414">
        <v>16673</v>
      </c>
      <c r="K6447" s="309">
        <v>40</v>
      </c>
      <c r="L6447" s="410">
        <v>412</v>
      </c>
      <c r="M6447" s="414">
        <v>16673</v>
      </c>
      <c r="N6447" s="280" t="str">
        <f t="shared" si="100"/>
        <v>40 412 16673</v>
      </c>
    </row>
    <row r="6448" spans="1:14" ht="17.25" thickBot="1">
      <c r="B6448" s="309">
        <v>40</v>
      </c>
      <c r="C6448" s="310" t="s">
        <v>16146</v>
      </c>
      <c r="D6448" s="309">
        <v>40</v>
      </c>
      <c r="E6448" s="410">
        <v>412</v>
      </c>
      <c r="F6448" s="407" t="s">
        <v>23551</v>
      </c>
      <c r="G6448" s="410">
        <v>412</v>
      </c>
      <c r="H6448" s="414">
        <v>16675</v>
      </c>
      <c r="I6448" s="401" t="s">
        <v>23557</v>
      </c>
      <c r="J6448" s="414">
        <v>16675</v>
      </c>
      <c r="K6448" s="309">
        <v>40</v>
      </c>
      <c r="L6448" s="410">
        <v>412</v>
      </c>
      <c r="M6448" s="414">
        <v>16675</v>
      </c>
      <c r="N6448" s="280" t="str">
        <f t="shared" si="100"/>
        <v>40 412 16675</v>
      </c>
    </row>
    <row r="6449" spans="2:14" ht="17.25" thickBot="1">
      <c r="B6449" s="309">
        <v>40</v>
      </c>
      <c r="C6449" s="310" t="s">
        <v>16146</v>
      </c>
      <c r="D6449" s="309">
        <v>40</v>
      </c>
      <c r="E6449" s="410">
        <v>412</v>
      </c>
      <c r="F6449" s="407" t="s">
        <v>23551</v>
      </c>
      <c r="G6449" s="410">
        <v>412</v>
      </c>
      <c r="H6449" s="414">
        <v>16678</v>
      </c>
      <c r="I6449" s="402" t="s">
        <v>18885</v>
      </c>
      <c r="J6449" s="414">
        <v>16678</v>
      </c>
      <c r="K6449" s="309">
        <v>40</v>
      </c>
      <c r="L6449" s="410">
        <v>412</v>
      </c>
      <c r="M6449" s="414">
        <v>16678</v>
      </c>
      <c r="N6449" s="280" t="str">
        <f t="shared" si="100"/>
        <v>40 412 16678</v>
      </c>
    </row>
    <row r="6450" spans="2:14" ht="17.25" thickBot="1">
      <c r="B6450" s="309">
        <v>40</v>
      </c>
      <c r="C6450" s="310" t="s">
        <v>16146</v>
      </c>
      <c r="D6450" s="309">
        <v>40</v>
      </c>
      <c r="E6450" s="410">
        <v>412</v>
      </c>
      <c r="F6450" s="407" t="s">
        <v>23551</v>
      </c>
      <c r="G6450" s="410">
        <v>412</v>
      </c>
      <c r="H6450" s="414">
        <v>16681</v>
      </c>
      <c r="I6450" s="401" t="s">
        <v>18939</v>
      </c>
      <c r="J6450" s="414">
        <v>16681</v>
      </c>
      <c r="K6450" s="309">
        <v>40</v>
      </c>
      <c r="L6450" s="410">
        <v>412</v>
      </c>
      <c r="M6450" s="414">
        <v>16681</v>
      </c>
      <c r="N6450" s="280" t="str">
        <f t="shared" si="100"/>
        <v>40 412 16681</v>
      </c>
    </row>
    <row r="6451" spans="2:14" ht="17.25" thickBot="1">
      <c r="B6451" s="309">
        <v>40</v>
      </c>
      <c r="C6451" s="310" t="s">
        <v>16146</v>
      </c>
      <c r="D6451" s="309">
        <v>40</v>
      </c>
      <c r="E6451" s="410">
        <v>412</v>
      </c>
      <c r="F6451" s="407" t="s">
        <v>23551</v>
      </c>
      <c r="G6451" s="410">
        <v>412</v>
      </c>
      <c r="H6451" s="414">
        <v>16684</v>
      </c>
      <c r="I6451" s="402" t="s">
        <v>23558</v>
      </c>
      <c r="J6451" s="414">
        <v>16684</v>
      </c>
      <c r="K6451" s="309">
        <v>40</v>
      </c>
      <c r="L6451" s="410">
        <v>412</v>
      </c>
      <c r="M6451" s="414">
        <v>16684</v>
      </c>
      <c r="N6451" s="280" t="str">
        <f t="shared" si="100"/>
        <v>40 412 16684</v>
      </c>
    </row>
    <row r="6452" spans="2:14" ht="17.25" thickBot="1">
      <c r="B6452" s="309">
        <v>40</v>
      </c>
      <c r="C6452" s="310" t="s">
        <v>16146</v>
      </c>
      <c r="D6452" s="309">
        <v>40</v>
      </c>
      <c r="E6452" s="410">
        <v>412</v>
      </c>
      <c r="F6452" s="407" t="s">
        <v>23551</v>
      </c>
      <c r="G6452" s="410">
        <v>412</v>
      </c>
      <c r="H6452" s="414">
        <v>16687</v>
      </c>
      <c r="I6452" s="401" t="s">
        <v>23559</v>
      </c>
      <c r="J6452" s="414">
        <v>16687</v>
      </c>
      <c r="K6452" s="309">
        <v>40</v>
      </c>
      <c r="L6452" s="410">
        <v>412</v>
      </c>
      <c r="M6452" s="414">
        <v>16687</v>
      </c>
      <c r="N6452" s="280" t="str">
        <f t="shared" si="100"/>
        <v>40 412 16687</v>
      </c>
    </row>
    <row r="6453" spans="2:14" ht="17.25" thickBot="1">
      <c r="B6453" s="309">
        <v>40</v>
      </c>
      <c r="C6453" s="310" t="s">
        <v>16146</v>
      </c>
      <c r="D6453" s="309">
        <v>40</v>
      </c>
      <c r="E6453" s="410">
        <v>412</v>
      </c>
      <c r="F6453" s="407" t="s">
        <v>23551</v>
      </c>
      <c r="G6453" s="410">
        <v>412</v>
      </c>
      <c r="H6453" s="414">
        <v>16690</v>
      </c>
      <c r="I6453" s="402" t="s">
        <v>22829</v>
      </c>
      <c r="J6453" s="414">
        <v>16690</v>
      </c>
      <c r="K6453" s="309">
        <v>40</v>
      </c>
      <c r="L6453" s="410">
        <v>412</v>
      </c>
      <c r="M6453" s="414">
        <v>16690</v>
      </c>
      <c r="N6453" s="280" t="str">
        <f t="shared" si="100"/>
        <v>40 412 16690</v>
      </c>
    </row>
    <row r="6454" spans="2:14" ht="17.25" thickBot="1">
      <c r="B6454" s="309">
        <v>40</v>
      </c>
      <c r="C6454" s="310" t="s">
        <v>16146</v>
      </c>
      <c r="D6454" s="309">
        <v>40</v>
      </c>
      <c r="E6454" s="410">
        <v>412</v>
      </c>
      <c r="F6454" s="407" t="s">
        <v>23551</v>
      </c>
      <c r="G6454" s="410">
        <v>412</v>
      </c>
      <c r="H6454" s="414">
        <v>16693</v>
      </c>
      <c r="I6454" s="401" t="s">
        <v>23560</v>
      </c>
      <c r="J6454" s="414">
        <v>16693</v>
      </c>
      <c r="K6454" s="309">
        <v>40</v>
      </c>
      <c r="L6454" s="410">
        <v>412</v>
      </c>
      <c r="M6454" s="414">
        <v>16693</v>
      </c>
      <c r="N6454" s="280" t="str">
        <f t="shared" si="100"/>
        <v>40 412 16693</v>
      </c>
    </row>
    <row r="6455" spans="2:14" ht="17.25" thickBot="1">
      <c r="B6455" s="309">
        <v>40</v>
      </c>
      <c r="C6455" s="310" t="s">
        <v>16146</v>
      </c>
      <c r="D6455" s="309">
        <v>40</v>
      </c>
      <c r="E6455" s="410">
        <v>412</v>
      </c>
      <c r="F6455" s="407" t="s">
        <v>23551</v>
      </c>
      <c r="G6455" s="410">
        <v>412</v>
      </c>
      <c r="H6455" s="414">
        <v>16696</v>
      </c>
      <c r="I6455" s="402" t="s">
        <v>23561</v>
      </c>
      <c r="J6455" s="414">
        <v>16696</v>
      </c>
      <c r="K6455" s="309">
        <v>40</v>
      </c>
      <c r="L6455" s="410">
        <v>412</v>
      </c>
      <c r="M6455" s="414">
        <v>16696</v>
      </c>
      <c r="N6455" s="280" t="str">
        <f t="shared" si="100"/>
        <v>40 412 16696</v>
      </c>
    </row>
    <row r="6456" spans="2:14" ht="17.25" thickBot="1">
      <c r="B6456" s="309">
        <v>40</v>
      </c>
      <c r="C6456" s="310" t="s">
        <v>16146</v>
      </c>
      <c r="D6456" s="309">
        <v>40</v>
      </c>
      <c r="E6456" s="410">
        <v>412</v>
      </c>
      <c r="F6456" s="407" t="s">
        <v>23551</v>
      </c>
      <c r="G6456" s="410">
        <v>412</v>
      </c>
      <c r="H6456" s="414">
        <v>16699</v>
      </c>
      <c r="I6456" s="401" t="s">
        <v>23562</v>
      </c>
      <c r="J6456" s="414">
        <v>16699</v>
      </c>
      <c r="K6456" s="309">
        <v>40</v>
      </c>
      <c r="L6456" s="410">
        <v>412</v>
      </c>
      <c r="M6456" s="414">
        <v>16699</v>
      </c>
      <c r="N6456" s="280" t="str">
        <f t="shared" si="100"/>
        <v>40 412 16699</v>
      </c>
    </row>
    <row r="6457" spans="2:14" ht="17.25" thickBot="1">
      <c r="B6457" s="309">
        <v>40</v>
      </c>
      <c r="C6457" s="310" t="s">
        <v>16146</v>
      </c>
      <c r="D6457" s="309">
        <v>40</v>
      </c>
      <c r="E6457" s="410">
        <v>412</v>
      </c>
      <c r="F6457" s="407" t="s">
        <v>23551</v>
      </c>
      <c r="G6457" s="410">
        <v>412</v>
      </c>
      <c r="H6457" s="414">
        <v>16702</v>
      </c>
      <c r="I6457" s="402" t="s">
        <v>23563</v>
      </c>
      <c r="J6457" s="414">
        <v>16702</v>
      </c>
      <c r="K6457" s="309">
        <v>40</v>
      </c>
      <c r="L6457" s="410">
        <v>412</v>
      </c>
      <c r="M6457" s="414">
        <v>16702</v>
      </c>
      <c r="N6457" s="280" t="str">
        <f t="shared" si="100"/>
        <v>40 412 16702</v>
      </c>
    </row>
    <row r="6458" spans="2:14" ht="17.25" thickBot="1">
      <c r="B6458" s="309">
        <v>40</v>
      </c>
      <c r="C6458" s="310" t="s">
        <v>16146</v>
      </c>
      <c r="D6458" s="309">
        <v>40</v>
      </c>
      <c r="E6458" s="410">
        <v>412</v>
      </c>
      <c r="F6458" s="407" t="s">
        <v>23551</v>
      </c>
      <c r="G6458" s="410">
        <v>412</v>
      </c>
      <c r="H6458" s="414">
        <v>16705</v>
      </c>
      <c r="I6458" s="401" t="s">
        <v>23564</v>
      </c>
      <c r="J6458" s="414">
        <v>16705</v>
      </c>
      <c r="K6458" s="309">
        <v>40</v>
      </c>
      <c r="L6458" s="410">
        <v>412</v>
      </c>
      <c r="M6458" s="414">
        <v>16705</v>
      </c>
      <c r="N6458" s="280" t="str">
        <f t="shared" si="100"/>
        <v>40 412 16705</v>
      </c>
    </row>
    <row r="6459" spans="2:14" ht="17.25" thickBot="1">
      <c r="B6459" s="309">
        <v>40</v>
      </c>
      <c r="C6459" s="310" t="s">
        <v>16146</v>
      </c>
      <c r="D6459" s="309">
        <v>40</v>
      </c>
      <c r="E6459" s="410">
        <v>412</v>
      </c>
      <c r="F6459" s="407" t="s">
        <v>23551</v>
      </c>
      <c r="G6459" s="410">
        <v>412</v>
      </c>
      <c r="H6459" s="414">
        <v>16708</v>
      </c>
      <c r="I6459" s="402" t="s">
        <v>18801</v>
      </c>
      <c r="J6459" s="414">
        <v>16708</v>
      </c>
      <c r="K6459" s="309">
        <v>40</v>
      </c>
      <c r="L6459" s="410">
        <v>412</v>
      </c>
      <c r="M6459" s="414">
        <v>16708</v>
      </c>
      <c r="N6459" s="280" t="str">
        <f t="shared" si="100"/>
        <v>40 412 16708</v>
      </c>
    </row>
    <row r="6460" spans="2:14" ht="17.25" thickBot="1">
      <c r="B6460" s="309">
        <v>40</v>
      </c>
      <c r="C6460" s="310" t="s">
        <v>16146</v>
      </c>
      <c r="D6460" s="309">
        <v>40</v>
      </c>
      <c r="E6460" s="410">
        <v>412</v>
      </c>
      <c r="F6460" s="407" t="s">
        <v>23551</v>
      </c>
      <c r="G6460" s="410">
        <v>412</v>
      </c>
      <c r="H6460" s="414">
        <v>16711</v>
      </c>
      <c r="I6460" s="401" t="s">
        <v>18461</v>
      </c>
      <c r="J6460" s="414">
        <v>16711</v>
      </c>
      <c r="K6460" s="309">
        <v>40</v>
      </c>
      <c r="L6460" s="410">
        <v>412</v>
      </c>
      <c r="M6460" s="414">
        <v>16711</v>
      </c>
      <c r="N6460" s="280" t="str">
        <f t="shared" si="100"/>
        <v>40 412 16711</v>
      </c>
    </row>
    <row r="6461" spans="2:14" ht="17.25" thickBot="1">
      <c r="B6461" s="309">
        <v>40</v>
      </c>
      <c r="C6461" s="310" t="s">
        <v>16146</v>
      </c>
      <c r="D6461" s="309">
        <v>40</v>
      </c>
      <c r="E6461" s="410">
        <v>412</v>
      </c>
      <c r="F6461" s="407" t="s">
        <v>23551</v>
      </c>
      <c r="G6461" s="410">
        <v>412</v>
      </c>
      <c r="H6461" s="414">
        <v>16714</v>
      </c>
      <c r="I6461" s="402" t="s">
        <v>23565</v>
      </c>
      <c r="J6461" s="414">
        <v>16714</v>
      </c>
      <c r="K6461" s="309">
        <v>40</v>
      </c>
      <c r="L6461" s="410">
        <v>412</v>
      </c>
      <c r="M6461" s="414">
        <v>16714</v>
      </c>
      <c r="N6461" s="280" t="str">
        <f t="shared" si="100"/>
        <v>40 412 16714</v>
      </c>
    </row>
    <row r="6462" spans="2:14" ht="17.25" thickBot="1">
      <c r="B6462" s="309">
        <v>40</v>
      </c>
      <c r="C6462" s="310" t="s">
        <v>16146</v>
      </c>
      <c r="D6462" s="309">
        <v>40</v>
      </c>
      <c r="E6462" s="410">
        <v>412</v>
      </c>
      <c r="F6462" s="407" t="s">
        <v>23551</v>
      </c>
      <c r="G6462" s="410">
        <v>412</v>
      </c>
      <c r="H6462" s="414">
        <v>17908</v>
      </c>
      <c r="I6462" s="401" t="s">
        <v>23566</v>
      </c>
      <c r="J6462" s="414">
        <v>17908</v>
      </c>
      <c r="K6462" s="309">
        <v>40</v>
      </c>
      <c r="L6462" s="410">
        <v>412</v>
      </c>
      <c r="M6462" s="414">
        <v>17908</v>
      </c>
      <c r="N6462" s="280" t="str">
        <f t="shared" si="100"/>
        <v>40 412 17908</v>
      </c>
    </row>
    <row r="6463" spans="2:14" ht="17.25" thickBot="1">
      <c r="B6463" s="309">
        <v>40</v>
      </c>
      <c r="C6463" s="310" t="s">
        <v>16146</v>
      </c>
      <c r="D6463" s="309">
        <v>40</v>
      </c>
      <c r="E6463" s="410">
        <v>412</v>
      </c>
      <c r="F6463" s="407" t="s">
        <v>23551</v>
      </c>
      <c r="G6463" s="410">
        <v>412</v>
      </c>
      <c r="H6463" s="414">
        <v>17914</v>
      </c>
      <c r="I6463" s="402" t="s">
        <v>23567</v>
      </c>
      <c r="J6463" s="414">
        <v>17914</v>
      </c>
      <c r="K6463" s="309">
        <v>40</v>
      </c>
      <c r="L6463" s="410">
        <v>412</v>
      </c>
      <c r="M6463" s="414">
        <v>17914</v>
      </c>
      <c r="N6463" s="280" t="str">
        <f t="shared" si="100"/>
        <v>40 412 17914</v>
      </c>
    </row>
    <row r="6464" spans="2:14" ht="17.25" thickBot="1">
      <c r="B6464" s="309">
        <v>40</v>
      </c>
      <c r="C6464" s="310" t="s">
        <v>16146</v>
      </c>
      <c r="D6464" s="309">
        <v>40</v>
      </c>
      <c r="E6464" s="410">
        <v>412</v>
      </c>
      <c r="F6464" s="407" t="s">
        <v>23551</v>
      </c>
      <c r="G6464" s="410">
        <v>412</v>
      </c>
      <c r="H6464" s="414">
        <v>17920</v>
      </c>
      <c r="I6464" s="401" t="s">
        <v>23568</v>
      </c>
      <c r="J6464" s="414">
        <v>17920</v>
      </c>
      <c r="K6464" s="309">
        <v>40</v>
      </c>
      <c r="L6464" s="410">
        <v>412</v>
      </c>
      <c r="M6464" s="414">
        <v>17920</v>
      </c>
      <c r="N6464" s="280" t="str">
        <f t="shared" si="100"/>
        <v>40 412 17920</v>
      </c>
    </row>
    <row r="6465" spans="2:14" ht="17.25" thickBot="1">
      <c r="B6465" s="309">
        <v>40</v>
      </c>
      <c r="C6465" s="310" t="s">
        <v>16146</v>
      </c>
      <c r="D6465" s="309">
        <v>40</v>
      </c>
      <c r="E6465" s="410">
        <v>412</v>
      </c>
      <c r="F6465" s="407" t="s">
        <v>23551</v>
      </c>
      <c r="G6465" s="410">
        <v>412</v>
      </c>
      <c r="H6465" s="414">
        <v>17923</v>
      </c>
      <c r="I6465" s="402" t="s">
        <v>23569</v>
      </c>
      <c r="J6465" s="414">
        <v>17923</v>
      </c>
      <c r="K6465" s="309">
        <v>40</v>
      </c>
      <c r="L6465" s="410">
        <v>412</v>
      </c>
      <c r="M6465" s="414">
        <v>17923</v>
      </c>
      <c r="N6465" s="280" t="str">
        <f t="shared" si="100"/>
        <v>40 412 17923</v>
      </c>
    </row>
    <row r="6466" spans="2:14" ht="17.25" thickBot="1">
      <c r="B6466" s="309">
        <v>40</v>
      </c>
      <c r="C6466" s="310" t="s">
        <v>16146</v>
      </c>
      <c r="D6466" s="309">
        <v>40</v>
      </c>
      <c r="E6466" s="410">
        <v>412</v>
      </c>
      <c r="F6466" s="407" t="s">
        <v>23551</v>
      </c>
      <c r="G6466" s="410">
        <v>412</v>
      </c>
      <c r="H6466" s="414">
        <v>18013</v>
      </c>
      <c r="I6466" s="401" t="s">
        <v>23570</v>
      </c>
      <c r="J6466" s="414">
        <v>18013</v>
      </c>
      <c r="K6466" s="309">
        <v>40</v>
      </c>
      <c r="L6466" s="410">
        <v>412</v>
      </c>
      <c r="M6466" s="414">
        <v>18013</v>
      </c>
      <c r="N6466" s="280" t="str">
        <f t="shared" si="100"/>
        <v>40 412 18013</v>
      </c>
    </row>
    <row r="6467" spans="2:14" ht="17.25" thickBot="1">
      <c r="B6467" s="309">
        <v>40</v>
      </c>
      <c r="C6467" s="310" t="s">
        <v>16146</v>
      </c>
      <c r="D6467" s="309">
        <v>40</v>
      </c>
      <c r="E6467" s="412">
        <v>413</v>
      </c>
      <c r="F6467" s="409" t="s">
        <v>23571</v>
      </c>
      <c r="G6467" s="412">
        <v>413</v>
      </c>
      <c r="H6467" s="414">
        <v>16717</v>
      </c>
      <c r="I6467" s="403" t="s">
        <v>23572</v>
      </c>
      <c r="J6467" s="414">
        <v>16717</v>
      </c>
      <c r="K6467" s="309">
        <v>40</v>
      </c>
      <c r="L6467" s="412">
        <v>413</v>
      </c>
      <c r="M6467" s="414">
        <v>16717</v>
      </c>
      <c r="N6467" s="280" t="str">
        <f t="shared" si="100"/>
        <v>40 413 16717</v>
      </c>
    </row>
    <row r="6468" spans="2:14" ht="17.25" thickBot="1">
      <c r="B6468" s="309">
        <v>40</v>
      </c>
      <c r="C6468" s="310" t="s">
        <v>16146</v>
      </c>
      <c r="D6468" s="309">
        <v>40</v>
      </c>
      <c r="E6468" s="412">
        <v>413</v>
      </c>
      <c r="F6468" s="409" t="s">
        <v>23571</v>
      </c>
      <c r="G6468" s="412">
        <v>413</v>
      </c>
      <c r="H6468" s="414">
        <v>16720</v>
      </c>
      <c r="I6468" s="406" t="s">
        <v>23573</v>
      </c>
      <c r="J6468" s="414">
        <v>16720</v>
      </c>
      <c r="K6468" s="309">
        <v>40</v>
      </c>
      <c r="L6468" s="412">
        <v>413</v>
      </c>
      <c r="M6468" s="414">
        <v>16720</v>
      </c>
      <c r="N6468" s="280" t="str">
        <f t="shared" ref="N6468:N6531" si="101">K6468&amp;" "&amp;L6468&amp;" "&amp;M6468</f>
        <v>40 413 16720</v>
      </c>
    </row>
    <row r="6469" spans="2:14" ht="17.25" thickBot="1">
      <c r="B6469" s="309">
        <v>40</v>
      </c>
      <c r="C6469" s="310" t="s">
        <v>16146</v>
      </c>
      <c r="D6469" s="309">
        <v>40</v>
      </c>
      <c r="E6469" s="412">
        <v>413</v>
      </c>
      <c r="F6469" s="409" t="s">
        <v>23571</v>
      </c>
      <c r="G6469" s="412">
        <v>413</v>
      </c>
      <c r="H6469" s="414">
        <v>16723</v>
      </c>
      <c r="I6469" s="403" t="s">
        <v>23574</v>
      </c>
      <c r="J6469" s="414">
        <v>16723</v>
      </c>
      <c r="K6469" s="309">
        <v>40</v>
      </c>
      <c r="L6469" s="412">
        <v>413</v>
      </c>
      <c r="M6469" s="414">
        <v>16723</v>
      </c>
      <c r="N6469" s="280" t="str">
        <f t="shared" si="101"/>
        <v>40 413 16723</v>
      </c>
    </row>
    <row r="6470" spans="2:14" ht="17.25" thickBot="1">
      <c r="B6470" s="309">
        <v>40</v>
      </c>
      <c r="C6470" s="310" t="s">
        <v>16146</v>
      </c>
      <c r="D6470" s="309">
        <v>40</v>
      </c>
      <c r="E6470" s="412">
        <v>413</v>
      </c>
      <c r="F6470" s="409" t="s">
        <v>23571</v>
      </c>
      <c r="G6470" s="412">
        <v>413</v>
      </c>
      <c r="H6470" s="414">
        <v>16726</v>
      </c>
      <c r="I6470" s="406" t="s">
        <v>23575</v>
      </c>
      <c r="J6470" s="414">
        <v>16726</v>
      </c>
      <c r="K6470" s="309">
        <v>40</v>
      </c>
      <c r="L6470" s="412">
        <v>413</v>
      </c>
      <c r="M6470" s="414">
        <v>16726</v>
      </c>
      <c r="N6470" s="280" t="str">
        <f t="shared" si="101"/>
        <v>40 413 16726</v>
      </c>
    </row>
    <row r="6471" spans="2:14" ht="17.25" thickBot="1">
      <c r="B6471" s="309">
        <v>40</v>
      </c>
      <c r="C6471" s="310" t="s">
        <v>16146</v>
      </c>
      <c r="D6471" s="309">
        <v>40</v>
      </c>
      <c r="E6471" s="412">
        <v>413</v>
      </c>
      <c r="F6471" s="409" t="s">
        <v>23571</v>
      </c>
      <c r="G6471" s="412">
        <v>413</v>
      </c>
      <c r="H6471" s="414">
        <v>16729</v>
      </c>
      <c r="I6471" s="403" t="s">
        <v>23576</v>
      </c>
      <c r="J6471" s="414">
        <v>16729</v>
      </c>
      <c r="K6471" s="309">
        <v>40</v>
      </c>
      <c r="L6471" s="412">
        <v>413</v>
      </c>
      <c r="M6471" s="414">
        <v>16729</v>
      </c>
      <c r="N6471" s="280" t="str">
        <f t="shared" si="101"/>
        <v>40 413 16729</v>
      </c>
    </row>
    <row r="6472" spans="2:14" ht="17.25" thickBot="1">
      <c r="B6472" s="309">
        <v>40</v>
      </c>
      <c r="C6472" s="310" t="s">
        <v>16146</v>
      </c>
      <c r="D6472" s="309">
        <v>40</v>
      </c>
      <c r="E6472" s="412">
        <v>413</v>
      </c>
      <c r="F6472" s="409" t="s">
        <v>23571</v>
      </c>
      <c r="G6472" s="412">
        <v>413</v>
      </c>
      <c r="H6472" s="414">
        <v>16732</v>
      </c>
      <c r="I6472" s="406" t="s">
        <v>23577</v>
      </c>
      <c r="J6472" s="414">
        <v>16732</v>
      </c>
      <c r="K6472" s="309">
        <v>40</v>
      </c>
      <c r="L6472" s="412">
        <v>413</v>
      </c>
      <c r="M6472" s="414">
        <v>16732</v>
      </c>
      <c r="N6472" s="280" t="str">
        <f t="shared" si="101"/>
        <v>40 413 16732</v>
      </c>
    </row>
    <row r="6473" spans="2:14" ht="17.25" thickBot="1">
      <c r="B6473" s="309">
        <v>40</v>
      </c>
      <c r="C6473" s="310" t="s">
        <v>16146</v>
      </c>
      <c r="D6473" s="309">
        <v>40</v>
      </c>
      <c r="E6473" s="412">
        <v>413</v>
      </c>
      <c r="F6473" s="409" t="s">
        <v>23571</v>
      </c>
      <c r="G6473" s="412">
        <v>413</v>
      </c>
      <c r="H6473" s="414">
        <v>16735</v>
      </c>
      <c r="I6473" s="403" t="s">
        <v>23578</v>
      </c>
      <c r="J6473" s="414">
        <v>16735</v>
      </c>
      <c r="K6473" s="309">
        <v>40</v>
      </c>
      <c r="L6473" s="412">
        <v>413</v>
      </c>
      <c r="M6473" s="414">
        <v>16735</v>
      </c>
      <c r="N6473" s="280" t="str">
        <f t="shared" si="101"/>
        <v>40 413 16735</v>
      </c>
    </row>
    <row r="6474" spans="2:14" ht="17.25" thickBot="1">
      <c r="B6474" s="309">
        <v>40</v>
      </c>
      <c r="C6474" s="310" t="s">
        <v>16146</v>
      </c>
      <c r="D6474" s="309">
        <v>40</v>
      </c>
      <c r="E6474" s="410">
        <v>414</v>
      </c>
      <c r="F6474" s="407" t="s">
        <v>23579</v>
      </c>
      <c r="G6474" s="410">
        <v>414</v>
      </c>
      <c r="H6474" s="414">
        <v>16939</v>
      </c>
      <c r="I6474" s="403" t="s">
        <v>23580</v>
      </c>
      <c r="J6474" s="414">
        <v>16939</v>
      </c>
      <c r="K6474" s="309">
        <v>40</v>
      </c>
      <c r="L6474" s="410">
        <v>414</v>
      </c>
      <c r="M6474" s="414">
        <v>16939</v>
      </c>
      <c r="N6474" s="280" t="str">
        <f t="shared" si="101"/>
        <v>40 414 16939</v>
      </c>
    </row>
    <row r="6475" spans="2:14" ht="17.25" thickBot="1">
      <c r="B6475" s="309">
        <v>40</v>
      </c>
      <c r="C6475" s="310" t="s">
        <v>16146</v>
      </c>
      <c r="D6475" s="309">
        <v>40</v>
      </c>
      <c r="E6475" s="410">
        <v>414</v>
      </c>
      <c r="F6475" s="407" t="s">
        <v>23579</v>
      </c>
      <c r="G6475" s="410">
        <v>414</v>
      </c>
      <c r="H6475" s="414">
        <v>16993</v>
      </c>
      <c r="I6475" s="406" t="s">
        <v>23581</v>
      </c>
      <c r="J6475" s="414">
        <v>16993</v>
      </c>
      <c r="K6475" s="309">
        <v>40</v>
      </c>
      <c r="L6475" s="410">
        <v>414</v>
      </c>
      <c r="M6475" s="414">
        <v>16993</v>
      </c>
      <c r="N6475" s="280" t="str">
        <f t="shared" si="101"/>
        <v>40 414 16993</v>
      </c>
    </row>
    <row r="6476" spans="2:14" ht="17.25" thickBot="1">
      <c r="B6476" s="309">
        <v>40</v>
      </c>
      <c r="C6476" s="310" t="s">
        <v>16146</v>
      </c>
      <c r="D6476" s="309">
        <v>40</v>
      </c>
      <c r="E6476" s="410">
        <v>414</v>
      </c>
      <c r="F6476" s="407" t="s">
        <v>23579</v>
      </c>
      <c r="G6476" s="410">
        <v>414</v>
      </c>
      <c r="H6476" s="414">
        <v>16994</v>
      </c>
      <c r="I6476" s="403" t="s">
        <v>23582</v>
      </c>
      <c r="J6476" s="414">
        <v>16994</v>
      </c>
      <c r="K6476" s="309">
        <v>40</v>
      </c>
      <c r="L6476" s="410">
        <v>414</v>
      </c>
      <c r="M6476" s="414">
        <v>16994</v>
      </c>
      <c r="N6476" s="280" t="str">
        <f t="shared" si="101"/>
        <v>40 414 16994</v>
      </c>
    </row>
    <row r="6477" spans="2:14" ht="17.25" thickBot="1">
      <c r="B6477" s="309">
        <v>40</v>
      </c>
      <c r="C6477" s="310" t="s">
        <v>16146</v>
      </c>
      <c r="D6477" s="309">
        <v>40</v>
      </c>
      <c r="E6477" s="410">
        <v>414</v>
      </c>
      <c r="F6477" s="407" t="s">
        <v>23579</v>
      </c>
      <c r="G6477" s="410">
        <v>414</v>
      </c>
      <c r="H6477" s="414">
        <v>17002</v>
      </c>
      <c r="I6477" s="406" t="s">
        <v>21524</v>
      </c>
      <c r="J6477" s="414">
        <v>17002</v>
      </c>
      <c r="K6477" s="309">
        <v>40</v>
      </c>
      <c r="L6477" s="410">
        <v>414</v>
      </c>
      <c r="M6477" s="414">
        <v>17002</v>
      </c>
      <c r="N6477" s="280" t="str">
        <f t="shared" si="101"/>
        <v>40 414 17002</v>
      </c>
    </row>
    <row r="6478" spans="2:14" ht="17.25" thickBot="1">
      <c r="B6478" s="309">
        <v>40</v>
      </c>
      <c r="C6478" s="310" t="s">
        <v>16146</v>
      </c>
      <c r="D6478" s="309">
        <v>40</v>
      </c>
      <c r="E6478" s="410">
        <v>414</v>
      </c>
      <c r="F6478" s="407" t="s">
        <v>23579</v>
      </c>
      <c r="G6478" s="410">
        <v>414</v>
      </c>
      <c r="H6478" s="414">
        <v>17003</v>
      </c>
      <c r="I6478" s="403" t="s">
        <v>23583</v>
      </c>
      <c r="J6478" s="414">
        <v>17003</v>
      </c>
      <c r="K6478" s="309">
        <v>40</v>
      </c>
      <c r="L6478" s="410">
        <v>414</v>
      </c>
      <c r="M6478" s="414">
        <v>17003</v>
      </c>
      <c r="N6478" s="280" t="str">
        <f t="shared" si="101"/>
        <v>40 414 17003</v>
      </c>
    </row>
    <row r="6479" spans="2:14" ht="17.25" thickBot="1">
      <c r="B6479" s="309">
        <v>40</v>
      </c>
      <c r="C6479" s="310" t="s">
        <v>16146</v>
      </c>
      <c r="D6479" s="309">
        <v>40</v>
      </c>
      <c r="E6479" s="410">
        <v>414</v>
      </c>
      <c r="F6479" s="407" t="s">
        <v>23579</v>
      </c>
      <c r="G6479" s="410">
        <v>414</v>
      </c>
      <c r="H6479" s="414">
        <v>17005</v>
      </c>
      <c r="I6479" s="406" t="s">
        <v>23584</v>
      </c>
      <c r="J6479" s="414">
        <v>17005</v>
      </c>
      <c r="K6479" s="309">
        <v>40</v>
      </c>
      <c r="L6479" s="410">
        <v>414</v>
      </c>
      <c r="M6479" s="414">
        <v>17005</v>
      </c>
      <c r="N6479" s="280" t="str">
        <f t="shared" si="101"/>
        <v>40 414 17005</v>
      </c>
    </row>
    <row r="6480" spans="2:14" ht="17.25" thickBot="1">
      <c r="B6480" s="309">
        <v>40</v>
      </c>
      <c r="C6480" s="310" t="s">
        <v>16146</v>
      </c>
      <c r="D6480" s="309">
        <v>40</v>
      </c>
      <c r="E6480" s="410">
        <v>414</v>
      </c>
      <c r="F6480" s="407" t="s">
        <v>23579</v>
      </c>
      <c r="G6480" s="410">
        <v>414</v>
      </c>
      <c r="H6480" s="414">
        <v>17008</v>
      </c>
      <c r="I6480" s="403" t="s">
        <v>23585</v>
      </c>
      <c r="J6480" s="414">
        <v>17008</v>
      </c>
      <c r="K6480" s="309">
        <v>40</v>
      </c>
      <c r="L6480" s="410">
        <v>414</v>
      </c>
      <c r="M6480" s="414">
        <v>17008</v>
      </c>
      <c r="N6480" s="280" t="str">
        <f t="shared" si="101"/>
        <v>40 414 17008</v>
      </c>
    </row>
    <row r="6481" spans="2:14" ht="17.25" thickBot="1">
      <c r="B6481" s="309">
        <v>40</v>
      </c>
      <c r="C6481" s="310" t="s">
        <v>16146</v>
      </c>
      <c r="D6481" s="309">
        <v>40</v>
      </c>
      <c r="E6481" s="410">
        <v>414</v>
      </c>
      <c r="F6481" s="407" t="s">
        <v>23579</v>
      </c>
      <c r="G6481" s="410">
        <v>414</v>
      </c>
      <c r="H6481" s="414">
        <v>17011</v>
      </c>
      <c r="I6481" s="406" t="s">
        <v>23586</v>
      </c>
      <c r="J6481" s="414">
        <v>17011</v>
      </c>
      <c r="K6481" s="309">
        <v>40</v>
      </c>
      <c r="L6481" s="410">
        <v>414</v>
      </c>
      <c r="M6481" s="414">
        <v>17011</v>
      </c>
      <c r="N6481" s="280" t="str">
        <f t="shared" si="101"/>
        <v>40 414 17011</v>
      </c>
    </row>
    <row r="6482" spans="2:14" ht="17.25" thickBot="1">
      <c r="B6482" s="309">
        <v>40</v>
      </c>
      <c r="C6482" s="310" t="s">
        <v>16146</v>
      </c>
      <c r="D6482" s="309">
        <v>40</v>
      </c>
      <c r="E6482" s="410">
        <v>414</v>
      </c>
      <c r="F6482" s="407" t="s">
        <v>23579</v>
      </c>
      <c r="G6482" s="410">
        <v>414</v>
      </c>
      <c r="H6482" s="414">
        <v>17014</v>
      </c>
      <c r="I6482" s="403" t="s">
        <v>19500</v>
      </c>
      <c r="J6482" s="414">
        <v>17014</v>
      </c>
      <c r="K6482" s="309">
        <v>40</v>
      </c>
      <c r="L6482" s="410">
        <v>414</v>
      </c>
      <c r="M6482" s="414">
        <v>17014</v>
      </c>
      <c r="N6482" s="280" t="str">
        <f t="shared" si="101"/>
        <v>40 414 17014</v>
      </c>
    </row>
    <row r="6483" spans="2:14" ht="17.25" thickBot="1">
      <c r="B6483" s="309">
        <v>40</v>
      </c>
      <c r="C6483" s="310" t="s">
        <v>16146</v>
      </c>
      <c r="D6483" s="309">
        <v>40</v>
      </c>
      <c r="E6483" s="410">
        <v>414</v>
      </c>
      <c r="F6483" s="407" t="s">
        <v>23579</v>
      </c>
      <c r="G6483" s="410">
        <v>414</v>
      </c>
      <c r="H6483" s="414">
        <v>17017</v>
      </c>
      <c r="I6483" s="406" t="s">
        <v>23587</v>
      </c>
      <c r="J6483" s="414">
        <v>17017</v>
      </c>
      <c r="K6483" s="309">
        <v>40</v>
      </c>
      <c r="L6483" s="410">
        <v>414</v>
      </c>
      <c r="M6483" s="414">
        <v>17017</v>
      </c>
      <c r="N6483" s="280" t="str">
        <f t="shared" si="101"/>
        <v>40 414 17017</v>
      </c>
    </row>
    <row r="6484" spans="2:14" ht="17.25" thickBot="1">
      <c r="B6484" s="309">
        <v>40</v>
      </c>
      <c r="C6484" s="310" t="s">
        <v>16146</v>
      </c>
      <c r="D6484" s="309">
        <v>40</v>
      </c>
      <c r="E6484" s="412">
        <v>415</v>
      </c>
      <c r="F6484" s="409" t="s">
        <v>23588</v>
      </c>
      <c r="G6484" s="412">
        <v>415</v>
      </c>
      <c r="H6484" s="414">
        <v>16738</v>
      </c>
      <c r="I6484" s="401" t="s">
        <v>23589</v>
      </c>
      <c r="J6484" s="414">
        <v>16738</v>
      </c>
      <c r="K6484" s="309">
        <v>40</v>
      </c>
      <c r="L6484" s="412">
        <v>415</v>
      </c>
      <c r="M6484" s="414">
        <v>16738</v>
      </c>
      <c r="N6484" s="280" t="str">
        <f t="shared" si="101"/>
        <v>40 415 16738</v>
      </c>
    </row>
    <row r="6485" spans="2:14" ht="17.25" thickBot="1">
      <c r="B6485" s="309">
        <v>40</v>
      </c>
      <c r="C6485" s="310" t="s">
        <v>16146</v>
      </c>
      <c r="D6485" s="309">
        <v>40</v>
      </c>
      <c r="E6485" s="412">
        <v>415</v>
      </c>
      <c r="F6485" s="409" t="s">
        <v>23588</v>
      </c>
      <c r="G6485" s="412">
        <v>415</v>
      </c>
      <c r="H6485" s="414">
        <v>16741</v>
      </c>
      <c r="I6485" s="402" t="s">
        <v>23590</v>
      </c>
      <c r="J6485" s="414">
        <v>16741</v>
      </c>
      <c r="K6485" s="309">
        <v>40</v>
      </c>
      <c r="L6485" s="412">
        <v>415</v>
      </c>
      <c r="M6485" s="414">
        <v>16741</v>
      </c>
      <c r="N6485" s="280" t="str">
        <f t="shared" si="101"/>
        <v>40 415 16741</v>
      </c>
    </row>
    <row r="6486" spans="2:14" ht="17.25" thickBot="1">
      <c r="B6486" s="309">
        <v>40</v>
      </c>
      <c r="C6486" s="310" t="s">
        <v>16146</v>
      </c>
      <c r="D6486" s="309">
        <v>40</v>
      </c>
      <c r="E6486" s="412">
        <v>415</v>
      </c>
      <c r="F6486" s="409" t="s">
        <v>23588</v>
      </c>
      <c r="G6486" s="412">
        <v>415</v>
      </c>
      <c r="H6486" s="414">
        <v>16744</v>
      </c>
      <c r="I6486" s="401" t="s">
        <v>21376</v>
      </c>
      <c r="J6486" s="414">
        <v>16744</v>
      </c>
      <c r="K6486" s="309">
        <v>40</v>
      </c>
      <c r="L6486" s="412">
        <v>415</v>
      </c>
      <c r="M6486" s="414">
        <v>16744</v>
      </c>
      <c r="N6486" s="280" t="str">
        <f t="shared" si="101"/>
        <v>40 415 16744</v>
      </c>
    </row>
    <row r="6487" spans="2:14" ht="17.25" thickBot="1">
      <c r="B6487" s="309">
        <v>40</v>
      </c>
      <c r="C6487" s="310" t="s">
        <v>16146</v>
      </c>
      <c r="D6487" s="309">
        <v>40</v>
      </c>
      <c r="E6487" s="412">
        <v>415</v>
      </c>
      <c r="F6487" s="409" t="s">
        <v>23588</v>
      </c>
      <c r="G6487" s="412">
        <v>415</v>
      </c>
      <c r="H6487" s="414">
        <v>16747</v>
      </c>
      <c r="I6487" s="402" t="s">
        <v>23591</v>
      </c>
      <c r="J6487" s="414">
        <v>16747</v>
      </c>
      <c r="K6487" s="309">
        <v>40</v>
      </c>
      <c r="L6487" s="412">
        <v>415</v>
      </c>
      <c r="M6487" s="414">
        <v>16747</v>
      </c>
      <c r="N6487" s="280" t="str">
        <f t="shared" si="101"/>
        <v>40 415 16747</v>
      </c>
    </row>
    <row r="6488" spans="2:14" ht="17.25" thickBot="1">
      <c r="B6488" s="309">
        <v>40</v>
      </c>
      <c r="C6488" s="310" t="s">
        <v>16146</v>
      </c>
      <c r="D6488" s="309">
        <v>40</v>
      </c>
      <c r="E6488" s="412">
        <v>415</v>
      </c>
      <c r="F6488" s="409" t="s">
        <v>23588</v>
      </c>
      <c r="G6488" s="412">
        <v>415</v>
      </c>
      <c r="H6488" s="414">
        <v>16750</v>
      </c>
      <c r="I6488" s="401" t="s">
        <v>19124</v>
      </c>
      <c r="J6488" s="414">
        <v>16750</v>
      </c>
      <c r="K6488" s="309">
        <v>40</v>
      </c>
      <c r="L6488" s="412">
        <v>415</v>
      </c>
      <c r="M6488" s="414">
        <v>16750</v>
      </c>
      <c r="N6488" s="280" t="str">
        <f t="shared" si="101"/>
        <v>40 415 16750</v>
      </c>
    </row>
    <row r="6489" spans="2:14" ht="17.25" thickBot="1">
      <c r="B6489" s="309">
        <v>40</v>
      </c>
      <c r="C6489" s="310" t="s">
        <v>16146</v>
      </c>
      <c r="D6489" s="309">
        <v>40</v>
      </c>
      <c r="E6489" s="412">
        <v>415</v>
      </c>
      <c r="F6489" s="409" t="s">
        <v>23588</v>
      </c>
      <c r="G6489" s="412">
        <v>415</v>
      </c>
      <c r="H6489" s="414">
        <v>16753</v>
      </c>
      <c r="I6489" s="402" t="s">
        <v>23592</v>
      </c>
      <c r="J6489" s="414">
        <v>16753</v>
      </c>
      <c r="K6489" s="309">
        <v>40</v>
      </c>
      <c r="L6489" s="412">
        <v>415</v>
      </c>
      <c r="M6489" s="414">
        <v>16753</v>
      </c>
      <c r="N6489" s="280" t="str">
        <f t="shared" si="101"/>
        <v>40 415 16753</v>
      </c>
    </row>
    <row r="6490" spans="2:14" ht="17.25" thickBot="1">
      <c r="B6490" s="309">
        <v>40</v>
      </c>
      <c r="C6490" s="310" t="s">
        <v>16146</v>
      </c>
      <c r="D6490" s="309">
        <v>40</v>
      </c>
      <c r="E6490" s="412">
        <v>415</v>
      </c>
      <c r="F6490" s="409" t="s">
        <v>23588</v>
      </c>
      <c r="G6490" s="412">
        <v>415</v>
      </c>
      <c r="H6490" s="414">
        <v>16756</v>
      </c>
      <c r="I6490" s="401" t="s">
        <v>21231</v>
      </c>
      <c r="J6490" s="414">
        <v>16756</v>
      </c>
      <c r="K6490" s="309">
        <v>40</v>
      </c>
      <c r="L6490" s="412">
        <v>415</v>
      </c>
      <c r="M6490" s="414">
        <v>16756</v>
      </c>
      <c r="N6490" s="280" t="str">
        <f t="shared" si="101"/>
        <v>40 415 16756</v>
      </c>
    </row>
    <row r="6491" spans="2:14" ht="17.25" thickBot="1">
      <c r="B6491" s="309">
        <v>40</v>
      </c>
      <c r="C6491" s="310" t="s">
        <v>16146</v>
      </c>
      <c r="D6491" s="309">
        <v>40</v>
      </c>
      <c r="E6491" s="412">
        <v>415</v>
      </c>
      <c r="F6491" s="409" t="s">
        <v>23588</v>
      </c>
      <c r="G6491" s="412">
        <v>415</v>
      </c>
      <c r="H6491" s="414">
        <v>16759</v>
      </c>
      <c r="I6491" s="402" t="s">
        <v>23593</v>
      </c>
      <c r="J6491" s="414">
        <v>16759</v>
      </c>
      <c r="K6491" s="309">
        <v>40</v>
      </c>
      <c r="L6491" s="412">
        <v>415</v>
      </c>
      <c r="M6491" s="414">
        <v>16759</v>
      </c>
      <c r="N6491" s="280" t="str">
        <f t="shared" si="101"/>
        <v>40 415 16759</v>
      </c>
    </row>
    <row r="6492" spans="2:14" ht="17.25" thickBot="1">
      <c r="B6492" s="309">
        <v>40</v>
      </c>
      <c r="C6492" s="310" t="s">
        <v>16146</v>
      </c>
      <c r="D6492" s="309">
        <v>40</v>
      </c>
      <c r="E6492" s="412">
        <v>415</v>
      </c>
      <c r="F6492" s="409" t="s">
        <v>23588</v>
      </c>
      <c r="G6492" s="412">
        <v>415</v>
      </c>
      <c r="H6492" s="414">
        <v>16762</v>
      </c>
      <c r="I6492" s="401" t="s">
        <v>23594</v>
      </c>
      <c r="J6492" s="414">
        <v>16762</v>
      </c>
      <c r="K6492" s="309">
        <v>40</v>
      </c>
      <c r="L6492" s="412">
        <v>415</v>
      </c>
      <c r="M6492" s="414">
        <v>16762</v>
      </c>
      <c r="N6492" s="280" t="str">
        <f t="shared" si="101"/>
        <v>40 415 16762</v>
      </c>
    </row>
    <row r="6493" spans="2:14" ht="17.25" thickBot="1">
      <c r="B6493" s="309">
        <v>40</v>
      </c>
      <c r="C6493" s="310" t="s">
        <v>16146</v>
      </c>
      <c r="D6493" s="309">
        <v>40</v>
      </c>
      <c r="E6493" s="412">
        <v>415</v>
      </c>
      <c r="F6493" s="409" t="s">
        <v>23588</v>
      </c>
      <c r="G6493" s="412">
        <v>415</v>
      </c>
      <c r="H6493" s="414">
        <v>16763</v>
      </c>
      <c r="I6493" s="402" t="s">
        <v>21587</v>
      </c>
      <c r="J6493" s="414">
        <v>16763</v>
      </c>
      <c r="K6493" s="309">
        <v>40</v>
      </c>
      <c r="L6493" s="412">
        <v>415</v>
      </c>
      <c r="M6493" s="414">
        <v>16763</v>
      </c>
      <c r="N6493" s="280" t="str">
        <f t="shared" si="101"/>
        <v>40 415 16763</v>
      </c>
    </row>
    <row r="6494" spans="2:14" ht="17.25" thickBot="1">
      <c r="B6494" s="309">
        <v>40</v>
      </c>
      <c r="C6494" s="310" t="s">
        <v>16146</v>
      </c>
      <c r="D6494" s="309">
        <v>40</v>
      </c>
      <c r="E6494" s="412">
        <v>415</v>
      </c>
      <c r="F6494" s="409" t="s">
        <v>23588</v>
      </c>
      <c r="G6494" s="412">
        <v>415</v>
      </c>
      <c r="H6494" s="414">
        <v>16765</v>
      </c>
      <c r="I6494" s="401" t="s">
        <v>23595</v>
      </c>
      <c r="J6494" s="414">
        <v>16765</v>
      </c>
      <c r="K6494" s="309">
        <v>40</v>
      </c>
      <c r="L6494" s="412">
        <v>415</v>
      </c>
      <c r="M6494" s="414">
        <v>16765</v>
      </c>
      <c r="N6494" s="280" t="str">
        <f t="shared" si="101"/>
        <v>40 415 16765</v>
      </c>
    </row>
    <row r="6495" spans="2:14" ht="17.25" thickBot="1">
      <c r="B6495" s="309">
        <v>40</v>
      </c>
      <c r="C6495" s="310" t="s">
        <v>16146</v>
      </c>
      <c r="D6495" s="309">
        <v>40</v>
      </c>
      <c r="E6495" s="412">
        <v>415</v>
      </c>
      <c r="F6495" s="409" t="s">
        <v>23588</v>
      </c>
      <c r="G6495" s="412">
        <v>415</v>
      </c>
      <c r="H6495" s="414">
        <v>16768</v>
      </c>
      <c r="I6495" s="402" t="s">
        <v>23596</v>
      </c>
      <c r="J6495" s="414">
        <v>16768</v>
      </c>
      <c r="K6495" s="309">
        <v>40</v>
      </c>
      <c r="L6495" s="412">
        <v>415</v>
      </c>
      <c r="M6495" s="414">
        <v>16768</v>
      </c>
      <c r="N6495" s="280" t="str">
        <f t="shared" si="101"/>
        <v>40 415 16768</v>
      </c>
    </row>
    <row r="6496" spans="2:14" ht="17.25" thickBot="1">
      <c r="B6496" s="309">
        <v>40</v>
      </c>
      <c r="C6496" s="310" t="s">
        <v>16146</v>
      </c>
      <c r="D6496" s="309">
        <v>40</v>
      </c>
      <c r="E6496" s="412">
        <v>415</v>
      </c>
      <c r="F6496" s="409" t="s">
        <v>23588</v>
      </c>
      <c r="G6496" s="412">
        <v>415</v>
      </c>
      <c r="H6496" s="414">
        <v>16771</v>
      </c>
      <c r="I6496" s="401" t="s">
        <v>19936</v>
      </c>
      <c r="J6496" s="414">
        <v>16771</v>
      </c>
      <c r="K6496" s="309">
        <v>40</v>
      </c>
      <c r="L6496" s="412">
        <v>415</v>
      </c>
      <c r="M6496" s="414">
        <v>16771</v>
      </c>
      <c r="N6496" s="280" t="str">
        <f t="shared" si="101"/>
        <v>40 415 16771</v>
      </c>
    </row>
    <row r="6497" spans="2:14" ht="17.25" thickBot="1">
      <c r="B6497" s="309">
        <v>40</v>
      </c>
      <c r="C6497" s="310" t="s">
        <v>16146</v>
      </c>
      <c r="D6497" s="309">
        <v>40</v>
      </c>
      <c r="E6497" s="412">
        <v>415</v>
      </c>
      <c r="F6497" s="409" t="s">
        <v>23588</v>
      </c>
      <c r="G6497" s="412">
        <v>415</v>
      </c>
      <c r="H6497" s="414">
        <v>16774</v>
      </c>
      <c r="I6497" s="402" t="s">
        <v>23597</v>
      </c>
      <c r="J6497" s="414">
        <v>16774</v>
      </c>
      <c r="K6497" s="309">
        <v>40</v>
      </c>
      <c r="L6497" s="412">
        <v>415</v>
      </c>
      <c r="M6497" s="414">
        <v>16774</v>
      </c>
      <c r="N6497" s="280" t="str">
        <f t="shared" si="101"/>
        <v>40 415 16774</v>
      </c>
    </row>
    <row r="6498" spans="2:14" ht="17.25" thickBot="1">
      <c r="B6498" s="309">
        <v>40</v>
      </c>
      <c r="C6498" s="310" t="s">
        <v>16146</v>
      </c>
      <c r="D6498" s="309">
        <v>40</v>
      </c>
      <c r="E6498" s="410">
        <v>416</v>
      </c>
      <c r="F6498" s="407" t="s">
        <v>23598</v>
      </c>
      <c r="G6498" s="410">
        <v>416</v>
      </c>
      <c r="H6498" s="414">
        <v>16777</v>
      </c>
      <c r="I6498" s="401" t="s">
        <v>23599</v>
      </c>
      <c r="J6498" s="414">
        <v>16777</v>
      </c>
      <c r="K6498" s="309">
        <v>40</v>
      </c>
      <c r="L6498" s="410">
        <v>416</v>
      </c>
      <c r="M6498" s="414">
        <v>16777</v>
      </c>
      <c r="N6498" s="280" t="str">
        <f t="shared" si="101"/>
        <v>40 416 16777</v>
      </c>
    </row>
    <row r="6499" spans="2:14" ht="17.25" thickBot="1">
      <c r="B6499" s="309">
        <v>40</v>
      </c>
      <c r="C6499" s="310" t="s">
        <v>16146</v>
      </c>
      <c r="D6499" s="309">
        <v>40</v>
      </c>
      <c r="E6499" s="410">
        <v>416</v>
      </c>
      <c r="F6499" s="407" t="s">
        <v>23598</v>
      </c>
      <c r="G6499" s="410">
        <v>416</v>
      </c>
      <c r="H6499" s="414">
        <v>16780</v>
      </c>
      <c r="I6499" s="402" t="s">
        <v>23600</v>
      </c>
      <c r="J6499" s="414">
        <v>16780</v>
      </c>
      <c r="K6499" s="309">
        <v>40</v>
      </c>
      <c r="L6499" s="410">
        <v>416</v>
      </c>
      <c r="M6499" s="414">
        <v>16780</v>
      </c>
      <c r="N6499" s="280" t="str">
        <f t="shared" si="101"/>
        <v>40 416 16780</v>
      </c>
    </row>
    <row r="6500" spans="2:14" ht="17.25" thickBot="1">
      <c r="B6500" s="309">
        <v>40</v>
      </c>
      <c r="C6500" s="310" t="s">
        <v>16146</v>
      </c>
      <c r="D6500" s="309">
        <v>40</v>
      </c>
      <c r="E6500" s="410">
        <v>416</v>
      </c>
      <c r="F6500" s="407" t="s">
        <v>23598</v>
      </c>
      <c r="G6500" s="410">
        <v>416</v>
      </c>
      <c r="H6500" s="414">
        <v>16783</v>
      </c>
      <c r="I6500" s="401" t="s">
        <v>23601</v>
      </c>
      <c r="J6500" s="414">
        <v>16783</v>
      </c>
      <c r="K6500" s="309">
        <v>40</v>
      </c>
      <c r="L6500" s="410">
        <v>416</v>
      </c>
      <c r="M6500" s="414">
        <v>16783</v>
      </c>
      <c r="N6500" s="280" t="str">
        <f t="shared" si="101"/>
        <v>40 416 16783</v>
      </c>
    </row>
    <row r="6501" spans="2:14" ht="17.25" thickBot="1">
      <c r="B6501" s="309">
        <v>40</v>
      </c>
      <c r="C6501" s="310" t="s">
        <v>16146</v>
      </c>
      <c r="D6501" s="309">
        <v>40</v>
      </c>
      <c r="E6501" s="410">
        <v>416</v>
      </c>
      <c r="F6501" s="407" t="s">
        <v>23598</v>
      </c>
      <c r="G6501" s="410">
        <v>416</v>
      </c>
      <c r="H6501" s="414">
        <v>16786</v>
      </c>
      <c r="I6501" s="402" t="s">
        <v>23602</v>
      </c>
      <c r="J6501" s="414">
        <v>16786</v>
      </c>
      <c r="K6501" s="309">
        <v>40</v>
      </c>
      <c r="L6501" s="410">
        <v>416</v>
      </c>
      <c r="M6501" s="414">
        <v>16786</v>
      </c>
      <c r="N6501" s="280" t="str">
        <f t="shared" si="101"/>
        <v>40 416 16786</v>
      </c>
    </row>
    <row r="6502" spans="2:14" ht="17.25" thickBot="1">
      <c r="B6502" s="309">
        <v>40</v>
      </c>
      <c r="C6502" s="310" t="s">
        <v>16146</v>
      </c>
      <c r="D6502" s="309">
        <v>40</v>
      </c>
      <c r="E6502" s="410">
        <v>416</v>
      </c>
      <c r="F6502" s="407" t="s">
        <v>23598</v>
      </c>
      <c r="G6502" s="410">
        <v>416</v>
      </c>
      <c r="H6502" s="414">
        <v>16789</v>
      </c>
      <c r="I6502" s="401" t="s">
        <v>23603</v>
      </c>
      <c r="J6502" s="414">
        <v>16789</v>
      </c>
      <c r="K6502" s="309">
        <v>40</v>
      </c>
      <c r="L6502" s="410">
        <v>416</v>
      </c>
      <c r="M6502" s="414">
        <v>16789</v>
      </c>
      <c r="N6502" s="280" t="str">
        <f t="shared" si="101"/>
        <v>40 416 16789</v>
      </c>
    </row>
    <row r="6503" spans="2:14" ht="17.25" thickBot="1">
      <c r="B6503" s="309">
        <v>40</v>
      </c>
      <c r="C6503" s="310" t="s">
        <v>16146</v>
      </c>
      <c r="D6503" s="309">
        <v>40</v>
      </c>
      <c r="E6503" s="410">
        <v>416</v>
      </c>
      <c r="F6503" s="407" t="s">
        <v>23598</v>
      </c>
      <c r="G6503" s="410">
        <v>416</v>
      </c>
      <c r="H6503" s="414">
        <v>16792</v>
      </c>
      <c r="I6503" s="402" t="s">
        <v>23604</v>
      </c>
      <c r="J6503" s="414">
        <v>16792</v>
      </c>
      <c r="K6503" s="309">
        <v>40</v>
      </c>
      <c r="L6503" s="410">
        <v>416</v>
      </c>
      <c r="M6503" s="414">
        <v>16792</v>
      </c>
      <c r="N6503" s="280" t="str">
        <f t="shared" si="101"/>
        <v>40 416 16792</v>
      </c>
    </row>
    <row r="6504" spans="2:14" ht="17.25" thickBot="1">
      <c r="B6504" s="309">
        <v>40</v>
      </c>
      <c r="C6504" s="310" t="s">
        <v>16146</v>
      </c>
      <c r="D6504" s="309">
        <v>40</v>
      </c>
      <c r="E6504" s="410">
        <v>416</v>
      </c>
      <c r="F6504" s="407" t="s">
        <v>23598</v>
      </c>
      <c r="G6504" s="410">
        <v>416</v>
      </c>
      <c r="H6504" s="414">
        <v>16795</v>
      </c>
      <c r="I6504" s="401" t="s">
        <v>23605</v>
      </c>
      <c r="J6504" s="414">
        <v>16795</v>
      </c>
      <c r="K6504" s="309">
        <v>40</v>
      </c>
      <c r="L6504" s="410">
        <v>416</v>
      </c>
      <c r="M6504" s="414">
        <v>16795</v>
      </c>
      <c r="N6504" s="280" t="str">
        <f t="shared" si="101"/>
        <v>40 416 16795</v>
      </c>
    </row>
    <row r="6505" spans="2:14" ht="17.25" thickBot="1">
      <c r="B6505" s="309">
        <v>40</v>
      </c>
      <c r="C6505" s="310" t="s">
        <v>16146</v>
      </c>
      <c r="D6505" s="309">
        <v>40</v>
      </c>
      <c r="E6505" s="410">
        <v>416</v>
      </c>
      <c r="F6505" s="407" t="s">
        <v>23598</v>
      </c>
      <c r="G6505" s="410">
        <v>416</v>
      </c>
      <c r="H6505" s="414">
        <v>16798</v>
      </c>
      <c r="I6505" s="402" t="s">
        <v>23606</v>
      </c>
      <c r="J6505" s="414">
        <v>16798</v>
      </c>
      <c r="K6505" s="309">
        <v>40</v>
      </c>
      <c r="L6505" s="410">
        <v>416</v>
      </c>
      <c r="M6505" s="414">
        <v>16798</v>
      </c>
      <c r="N6505" s="280" t="str">
        <f t="shared" si="101"/>
        <v>40 416 16798</v>
      </c>
    </row>
    <row r="6506" spans="2:14" ht="17.25" thickBot="1">
      <c r="B6506" s="309">
        <v>40</v>
      </c>
      <c r="C6506" s="310" t="s">
        <v>16146</v>
      </c>
      <c r="D6506" s="309">
        <v>40</v>
      </c>
      <c r="E6506" s="410">
        <v>416</v>
      </c>
      <c r="F6506" s="407" t="s">
        <v>23598</v>
      </c>
      <c r="G6506" s="410">
        <v>416</v>
      </c>
      <c r="H6506" s="414">
        <v>16801</v>
      </c>
      <c r="I6506" s="401" t="s">
        <v>22035</v>
      </c>
      <c r="J6506" s="414">
        <v>16801</v>
      </c>
      <c r="K6506" s="309">
        <v>40</v>
      </c>
      <c r="L6506" s="410">
        <v>416</v>
      </c>
      <c r="M6506" s="414">
        <v>16801</v>
      </c>
      <c r="N6506" s="280" t="str">
        <f t="shared" si="101"/>
        <v>40 416 16801</v>
      </c>
    </row>
    <row r="6507" spans="2:14" ht="17.25" thickBot="1">
      <c r="B6507" s="309">
        <v>40</v>
      </c>
      <c r="C6507" s="310" t="s">
        <v>16146</v>
      </c>
      <c r="D6507" s="309">
        <v>40</v>
      </c>
      <c r="E6507" s="410">
        <v>416</v>
      </c>
      <c r="F6507" s="407" t="s">
        <v>23598</v>
      </c>
      <c r="G6507" s="410">
        <v>416</v>
      </c>
      <c r="H6507" s="414">
        <v>16804</v>
      </c>
      <c r="I6507" s="402" t="s">
        <v>23607</v>
      </c>
      <c r="J6507" s="414">
        <v>16804</v>
      </c>
      <c r="K6507" s="309">
        <v>40</v>
      </c>
      <c r="L6507" s="410">
        <v>416</v>
      </c>
      <c r="M6507" s="414">
        <v>16804</v>
      </c>
      <c r="N6507" s="280" t="str">
        <f t="shared" si="101"/>
        <v>40 416 16804</v>
      </c>
    </row>
    <row r="6508" spans="2:14" ht="17.25" thickBot="1">
      <c r="B6508" s="309">
        <v>40</v>
      </c>
      <c r="C6508" s="310" t="s">
        <v>16146</v>
      </c>
      <c r="D6508" s="309">
        <v>40</v>
      </c>
      <c r="E6508" s="410">
        <v>416</v>
      </c>
      <c r="F6508" s="407" t="s">
        <v>23598</v>
      </c>
      <c r="G6508" s="410">
        <v>416</v>
      </c>
      <c r="H6508" s="414">
        <v>16807</v>
      </c>
      <c r="I6508" s="401" t="s">
        <v>23608</v>
      </c>
      <c r="J6508" s="414">
        <v>16807</v>
      </c>
      <c r="K6508" s="309">
        <v>40</v>
      </c>
      <c r="L6508" s="410">
        <v>416</v>
      </c>
      <c r="M6508" s="414">
        <v>16807</v>
      </c>
      <c r="N6508" s="280" t="str">
        <f t="shared" si="101"/>
        <v>40 416 16807</v>
      </c>
    </row>
    <row r="6509" spans="2:14" ht="17.25" thickBot="1">
      <c r="B6509" s="309">
        <v>40</v>
      </c>
      <c r="C6509" s="310" t="s">
        <v>16146</v>
      </c>
      <c r="D6509" s="309">
        <v>40</v>
      </c>
      <c r="E6509" s="410">
        <v>416</v>
      </c>
      <c r="F6509" s="407" t="s">
        <v>23598</v>
      </c>
      <c r="G6509" s="410">
        <v>416</v>
      </c>
      <c r="H6509" s="414">
        <v>16810</v>
      </c>
      <c r="I6509" s="402" t="s">
        <v>23609</v>
      </c>
      <c r="J6509" s="414">
        <v>16810</v>
      </c>
      <c r="K6509" s="309">
        <v>40</v>
      </c>
      <c r="L6509" s="410">
        <v>416</v>
      </c>
      <c r="M6509" s="414">
        <v>16810</v>
      </c>
      <c r="N6509" s="280" t="str">
        <f t="shared" si="101"/>
        <v>40 416 16810</v>
      </c>
    </row>
    <row r="6510" spans="2:14" ht="17.25" thickBot="1">
      <c r="B6510" s="309">
        <v>40</v>
      </c>
      <c r="C6510" s="310" t="s">
        <v>16146</v>
      </c>
      <c r="D6510" s="309">
        <v>40</v>
      </c>
      <c r="E6510" s="412">
        <v>417</v>
      </c>
      <c r="F6510" s="409" t="s">
        <v>20859</v>
      </c>
      <c r="G6510" s="412">
        <v>417</v>
      </c>
      <c r="H6510" s="414">
        <v>16813</v>
      </c>
      <c r="I6510" s="401" t="s">
        <v>23610</v>
      </c>
      <c r="J6510" s="414">
        <v>16813</v>
      </c>
      <c r="K6510" s="309">
        <v>40</v>
      </c>
      <c r="L6510" s="412">
        <v>417</v>
      </c>
      <c r="M6510" s="414">
        <v>16813</v>
      </c>
      <c r="N6510" s="280" t="str">
        <f t="shared" si="101"/>
        <v>40 417 16813</v>
      </c>
    </row>
    <row r="6511" spans="2:14" ht="17.25" thickBot="1">
      <c r="B6511" s="309">
        <v>40</v>
      </c>
      <c r="C6511" s="310" t="s">
        <v>16146</v>
      </c>
      <c r="D6511" s="309">
        <v>40</v>
      </c>
      <c r="E6511" s="412">
        <v>417</v>
      </c>
      <c r="F6511" s="409" t="s">
        <v>20859</v>
      </c>
      <c r="G6511" s="412">
        <v>417</v>
      </c>
      <c r="H6511" s="414">
        <v>16816</v>
      </c>
      <c r="I6511" s="402" t="s">
        <v>23611</v>
      </c>
      <c r="J6511" s="414">
        <v>16816</v>
      </c>
      <c r="K6511" s="309">
        <v>40</v>
      </c>
      <c r="L6511" s="412">
        <v>417</v>
      </c>
      <c r="M6511" s="414">
        <v>16816</v>
      </c>
      <c r="N6511" s="280" t="str">
        <f t="shared" si="101"/>
        <v>40 417 16816</v>
      </c>
    </row>
    <row r="6512" spans="2:14" ht="17.25" thickBot="1">
      <c r="B6512" s="309">
        <v>40</v>
      </c>
      <c r="C6512" s="310" t="s">
        <v>16146</v>
      </c>
      <c r="D6512" s="309">
        <v>40</v>
      </c>
      <c r="E6512" s="412">
        <v>417</v>
      </c>
      <c r="F6512" s="409" t="s">
        <v>20859</v>
      </c>
      <c r="G6512" s="412">
        <v>417</v>
      </c>
      <c r="H6512" s="414">
        <v>16819</v>
      </c>
      <c r="I6512" s="401" t="s">
        <v>21642</v>
      </c>
      <c r="J6512" s="414">
        <v>16819</v>
      </c>
      <c r="K6512" s="309">
        <v>40</v>
      </c>
      <c r="L6512" s="412">
        <v>417</v>
      </c>
      <c r="M6512" s="414">
        <v>16819</v>
      </c>
      <c r="N6512" s="280" t="str">
        <f t="shared" si="101"/>
        <v>40 417 16819</v>
      </c>
    </row>
    <row r="6513" spans="2:14" ht="17.25" thickBot="1">
      <c r="B6513" s="309">
        <v>40</v>
      </c>
      <c r="C6513" s="310" t="s">
        <v>16146</v>
      </c>
      <c r="D6513" s="309">
        <v>40</v>
      </c>
      <c r="E6513" s="412">
        <v>417</v>
      </c>
      <c r="F6513" s="409" t="s">
        <v>20859</v>
      </c>
      <c r="G6513" s="412">
        <v>417</v>
      </c>
      <c r="H6513" s="414">
        <v>16822</v>
      </c>
      <c r="I6513" s="402" t="s">
        <v>23612</v>
      </c>
      <c r="J6513" s="414">
        <v>16822</v>
      </c>
      <c r="K6513" s="309">
        <v>40</v>
      </c>
      <c r="L6513" s="412">
        <v>417</v>
      </c>
      <c r="M6513" s="414">
        <v>16822</v>
      </c>
      <c r="N6513" s="280" t="str">
        <f t="shared" si="101"/>
        <v>40 417 16822</v>
      </c>
    </row>
    <row r="6514" spans="2:14" ht="17.25" thickBot="1">
      <c r="B6514" s="309">
        <v>40</v>
      </c>
      <c r="C6514" s="310" t="s">
        <v>16146</v>
      </c>
      <c r="D6514" s="309">
        <v>40</v>
      </c>
      <c r="E6514" s="412">
        <v>417</v>
      </c>
      <c r="F6514" s="409" t="s">
        <v>20859</v>
      </c>
      <c r="G6514" s="412">
        <v>417</v>
      </c>
      <c r="H6514" s="414">
        <v>16825</v>
      </c>
      <c r="I6514" s="401" t="s">
        <v>23613</v>
      </c>
      <c r="J6514" s="414">
        <v>16825</v>
      </c>
      <c r="K6514" s="309">
        <v>40</v>
      </c>
      <c r="L6514" s="412">
        <v>417</v>
      </c>
      <c r="M6514" s="414">
        <v>16825</v>
      </c>
      <c r="N6514" s="280" t="str">
        <f t="shared" si="101"/>
        <v>40 417 16825</v>
      </c>
    </row>
    <row r="6515" spans="2:14" ht="17.25" thickBot="1">
      <c r="B6515" s="309">
        <v>40</v>
      </c>
      <c r="C6515" s="310" t="s">
        <v>16146</v>
      </c>
      <c r="D6515" s="309">
        <v>40</v>
      </c>
      <c r="E6515" s="412">
        <v>417</v>
      </c>
      <c r="F6515" s="409" t="s">
        <v>20859</v>
      </c>
      <c r="G6515" s="412">
        <v>417</v>
      </c>
      <c r="H6515" s="414">
        <v>16828</v>
      </c>
      <c r="I6515" s="402" t="s">
        <v>23614</v>
      </c>
      <c r="J6515" s="414">
        <v>16828</v>
      </c>
      <c r="K6515" s="309">
        <v>40</v>
      </c>
      <c r="L6515" s="412">
        <v>417</v>
      </c>
      <c r="M6515" s="414">
        <v>16828</v>
      </c>
      <c r="N6515" s="280" t="str">
        <f t="shared" si="101"/>
        <v>40 417 16828</v>
      </c>
    </row>
    <row r="6516" spans="2:14" ht="17.25" thickBot="1">
      <c r="B6516" s="309">
        <v>40</v>
      </c>
      <c r="C6516" s="310" t="s">
        <v>16146</v>
      </c>
      <c r="D6516" s="309">
        <v>40</v>
      </c>
      <c r="E6516" s="412">
        <v>417</v>
      </c>
      <c r="F6516" s="409" t="s">
        <v>20859</v>
      </c>
      <c r="G6516" s="412">
        <v>417</v>
      </c>
      <c r="H6516" s="414">
        <v>16831</v>
      </c>
      <c r="I6516" s="401" t="s">
        <v>23615</v>
      </c>
      <c r="J6516" s="414">
        <v>16831</v>
      </c>
      <c r="K6516" s="309">
        <v>40</v>
      </c>
      <c r="L6516" s="412">
        <v>417</v>
      </c>
      <c r="M6516" s="414">
        <v>16831</v>
      </c>
      <c r="N6516" s="280" t="str">
        <f t="shared" si="101"/>
        <v>40 417 16831</v>
      </c>
    </row>
    <row r="6517" spans="2:14" ht="17.25" thickBot="1">
      <c r="B6517" s="309">
        <v>40</v>
      </c>
      <c r="C6517" s="310" t="s">
        <v>16146</v>
      </c>
      <c r="D6517" s="309">
        <v>40</v>
      </c>
      <c r="E6517" s="412">
        <v>417</v>
      </c>
      <c r="F6517" s="409" t="s">
        <v>20859</v>
      </c>
      <c r="G6517" s="412">
        <v>417</v>
      </c>
      <c r="H6517" s="414">
        <v>16834</v>
      </c>
      <c r="I6517" s="402" t="s">
        <v>23616</v>
      </c>
      <c r="J6517" s="414">
        <v>16834</v>
      </c>
      <c r="K6517" s="309">
        <v>40</v>
      </c>
      <c r="L6517" s="412">
        <v>417</v>
      </c>
      <c r="M6517" s="414">
        <v>16834</v>
      </c>
      <c r="N6517" s="280" t="str">
        <f t="shared" si="101"/>
        <v>40 417 16834</v>
      </c>
    </row>
    <row r="6518" spans="2:14" ht="17.25" thickBot="1">
      <c r="B6518" s="309">
        <v>40</v>
      </c>
      <c r="C6518" s="310" t="s">
        <v>16146</v>
      </c>
      <c r="D6518" s="309">
        <v>40</v>
      </c>
      <c r="E6518" s="412">
        <v>417</v>
      </c>
      <c r="F6518" s="409" t="s">
        <v>20859</v>
      </c>
      <c r="G6518" s="412">
        <v>417</v>
      </c>
      <c r="H6518" s="414">
        <v>16837</v>
      </c>
      <c r="I6518" s="401" t="s">
        <v>23617</v>
      </c>
      <c r="J6518" s="414">
        <v>16837</v>
      </c>
      <c r="K6518" s="309">
        <v>40</v>
      </c>
      <c r="L6518" s="412">
        <v>417</v>
      </c>
      <c r="M6518" s="414">
        <v>16837</v>
      </c>
      <c r="N6518" s="280" t="str">
        <f t="shared" si="101"/>
        <v>40 417 16837</v>
      </c>
    </row>
    <row r="6519" spans="2:14" ht="17.25" thickBot="1">
      <c r="B6519" s="309">
        <v>40</v>
      </c>
      <c r="C6519" s="310" t="s">
        <v>16146</v>
      </c>
      <c r="D6519" s="309">
        <v>40</v>
      </c>
      <c r="E6519" s="412">
        <v>417</v>
      </c>
      <c r="F6519" s="409" t="s">
        <v>20859</v>
      </c>
      <c r="G6519" s="412">
        <v>417</v>
      </c>
      <c r="H6519" s="414">
        <v>16840</v>
      </c>
      <c r="I6519" s="402" t="s">
        <v>23618</v>
      </c>
      <c r="J6519" s="414">
        <v>16840</v>
      </c>
      <c r="K6519" s="309">
        <v>40</v>
      </c>
      <c r="L6519" s="412">
        <v>417</v>
      </c>
      <c r="M6519" s="414">
        <v>16840</v>
      </c>
      <c r="N6519" s="280" t="str">
        <f t="shared" si="101"/>
        <v>40 417 16840</v>
      </c>
    </row>
    <row r="6520" spans="2:14" ht="17.25" thickBot="1">
      <c r="B6520" s="309">
        <v>40</v>
      </c>
      <c r="C6520" s="310" t="s">
        <v>16146</v>
      </c>
      <c r="D6520" s="309">
        <v>40</v>
      </c>
      <c r="E6520" s="412">
        <v>417</v>
      </c>
      <c r="F6520" s="409" t="s">
        <v>20859</v>
      </c>
      <c r="G6520" s="412">
        <v>417</v>
      </c>
      <c r="H6520" s="414">
        <v>16843</v>
      </c>
      <c r="I6520" s="401" t="s">
        <v>23619</v>
      </c>
      <c r="J6520" s="414">
        <v>16843</v>
      </c>
      <c r="K6520" s="309">
        <v>40</v>
      </c>
      <c r="L6520" s="412">
        <v>417</v>
      </c>
      <c r="M6520" s="414">
        <v>16843</v>
      </c>
      <c r="N6520" s="280" t="str">
        <f t="shared" si="101"/>
        <v>40 417 16843</v>
      </c>
    </row>
    <row r="6521" spans="2:14" ht="17.25" thickBot="1">
      <c r="B6521" s="309">
        <v>40</v>
      </c>
      <c r="C6521" s="310" t="s">
        <v>16146</v>
      </c>
      <c r="D6521" s="309">
        <v>40</v>
      </c>
      <c r="E6521" s="412">
        <v>417</v>
      </c>
      <c r="F6521" s="409" t="s">
        <v>20859</v>
      </c>
      <c r="G6521" s="412">
        <v>417</v>
      </c>
      <c r="H6521" s="414">
        <v>16846</v>
      </c>
      <c r="I6521" s="402" t="s">
        <v>23620</v>
      </c>
      <c r="J6521" s="414">
        <v>16846</v>
      </c>
      <c r="K6521" s="309">
        <v>40</v>
      </c>
      <c r="L6521" s="412">
        <v>417</v>
      </c>
      <c r="M6521" s="414">
        <v>16846</v>
      </c>
      <c r="N6521" s="280" t="str">
        <f t="shared" si="101"/>
        <v>40 417 16846</v>
      </c>
    </row>
    <row r="6522" spans="2:14" ht="17.25" thickBot="1">
      <c r="B6522" s="309">
        <v>40</v>
      </c>
      <c r="C6522" s="310" t="s">
        <v>16146</v>
      </c>
      <c r="D6522" s="309">
        <v>40</v>
      </c>
      <c r="E6522" s="412">
        <v>417</v>
      </c>
      <c r="F6522" s="409" t="s">
        <v>20859</v>
      </c>
      <c r="G6522" s="412">
        <v>417</v>
      </c>
      <c r="H6522" s="414">
        <v>16849</v>
      </c>
      <c r="I6522" s="401" t="s">
        <v>23621</v>
      </c>
      <c r="J6522" s="414">
        <v>16849</v>
      </c>
      <c r="K6522" s="309">
        <v>40</v>
      </c>
      <c r="L6522" s="412">
        <v>417</v>
      </c>
      <c r="M6522" s="414">
        <v>16849</v>
      </c>
      <c r="N6522" s="280" t="str">
        <f t="shared" si="101"/>
        <v>40 417 16849</v>
      </c>
    </row>
    <row r="6523" spans="2:14" ht="17.25" thickBot="1">
      <c r="B6523" s="309">
        <v>40</v>
      </c>
      <c r="C6523" s="310" t="s">
        <v>16146</v>
      </c>
      <c r="D6523" s="309">
        <v>40</v>
      </c>
      <c r="E6523" s="412">
        <v>417</v>
      </c>
      <c r="F6523" s="409" t="s">
        <v>20859</v>
      </c>
      <c r="G6523" s="412">
        <v>417</v>
      </c>
      <c r="H6523" s="414">
        <v>16852</v>
      </c>
      <c r="I6523" s="402" t="s">
        <v>23622</v>
      </c>
      <c r="J6523" s="414">
        <v>16852</v>
      </c>
      <c r="K6523" s="309">
        <v>40</v>
      </c>
      <c r="L6523" s="412">
        <v>417</v>
      </c>
      <c r="M6523" s="414">
        <v>16852</v>
      </c>
      <c r="N6523" s="280" t="str">
        <f t="shared" si="101"/>
        <v>40 417 16852</v>
      </c>
    </row>
    <row r="6524" spans="2:14" ht="17.25" thickBot="1">
      <c r="B6524" s="309">
        <v>40</v>
      </c>
      <c r="C6524" s="310" t="s">
        <v>16146</v>
      </c>
      <c r="D6524" s="309">
        <v>40</v>
      </c>
      <c r="E6524" s="412">
        <v>417</v>
      </c>
      <c r="F6524" s="409" t="s">
        <v>20859</v>
      </c>
      <c r="G6524" s="412">
        <v>417</v>
      </c>
      <c r="H6524" s="414">
        <v>16855</v>
      </c>
      <c r="I6524" s="401" t="s">
        <v>23623</v>
      </c>
      <c r="J6524" s="414">
        <v>16855</v>
      </c>
      <c r="K6524" s="309">
        <v>40</v>
      </c>
      <c r="L6524" s="412">
        <v>417</v>
      </c>
      <c r="M6524" s="414">
        <v>16855</v>
      </c>
      <c r="N6524" s="280" t="str">
        <f t="shared" si="101"/>
        <v>40 417 16855</v>
      </c>
    </row>
    <row r="6525" spans="2:14" ht="17.25" thickBot="1">
      <c r="B6525" s="309">
        <v>40</v>
      </c>
      <c r="C6525" s="310" t="s">
        <v>16146</v>
      </c>
      <c r="D6525" s="309">
        <v>40</v>
      </c>
      <c r="E6525" s="412">
        <v>417</v>
      </c>
      <c r="F6525" s="409" t="s">
        <v>20859</v>
      </c>
      <c r="G6525" s="412">
        <v>417</v>
      </c>
      <c r="H6525" s="414">
        <v>16858</v>
      </c>
      <c r="I6525" s="402" t="s">
        <v>23624</v>
      </c>
      <c r="J6525" s="414">
        <v>16858</v>
      </c>
      <c r="K6525" s="309">
        <v>40</v>
      </c>
      <c r="L6525" s="412">
        <v>417</v>
      </c>
      <c r="M6525" s="414">
        <v>16858</v>
      </c>
      <c r="N6525" s="280" t="str">
        <f t="shared" si="101"/>
        <v>40 417 16858</v>
      </c>
    </row>
    <row r="6526" spans="2:14" ht="17.25" thickBot="1">
      <c r="B6526" s="309">
        <v>40</v>
      </c>
      <c r="C6526" s="310" t="s">
        <v>16146</v>
      </c>
      <c r="D6526" s="309">
        <v>40</v>
      </c>
      <c r="E6526" s="412">
        <v>417</v>
      </c>
      <c r="F6526" s="409" t="s">
        <v>20859</v>
      </c>
      <c r="G6526" s="412">
        <v>417</v>
      </c>
      <c r="H6526" s="414">
        <v>16861</v>
      </c>
      <c r="I6526" s="401" t="s">
        <v>23625</v>
      </c>
      <c r="J6526" s="414">
        <v>16861</v>
      </c>
      <c r="K6526" s="309">
        <v>40</v>
      </c>
      <c r="L6526" s="412">
        <v>417</v>
      </c>
      <c r="M6526" s="414">
        <v>16861</v>
      </c>
      <c r="N6526" s="280" t="str">
        <f t="shared" si="101"/>
        <v>40 417 16861</v>
      </c>
    </row>
    <row r="6527" spans="2:14" ht="17.25" thickBot="1">
      <c r="B6527" s="309">
        <v>40</v>
      </c>
      <c r="C6527" s="310" t="s">
        <v>16146</v>
      </c>
      <c r="D6527" s="309">
        <v>40</v>
      </c>
      <c r="E6527" s="412">
        <v>417</v>
      </c>
      <c r="F6527" s="409" t="s">
        <v>20859</v>
      </c>
      <c r="G6527" s="412">
        <v>417</v>
      </c>
      <c r="H6527" s="414">
        <v>16864</v>
      </c>
      <c r="I6527" s="402" t="s">
        <v>22679</v>
      </c>
      <c r="J6527" s="414">
        <v>16864</v>
      </c>
      <c r="K6527" s="309">
        <v>40</v>
      </c>
      <c r="L6527" s="412">
        <v>417</v>
      </c>
      <c r="M6527" s="414">
        <v>16864</v>
      </c>
      <c r="N6527" s="280" t="str">
        <f t="shared" si="101"/>
        <v>40 417 16864</v>
      </c>
    </row>
    <row r="6528" spans="2:14" ht="17.25" thickBot="1">
      <c r="B6528" s="309">
        <v>40</v>
      </c>
      <c r="C6528" s="310" t="s">
        <v>16146</v>
      </c>
      <c r="D6528" s="309">
        <v>40</v>
      </c>
      <c r="E6528" s="412">
        <v>417</v>
      </c>
      <c r="F6528" s="409" t="s">
        <v>20859</v>
      </c>
      <c r="G6528" s="412">
        <v>417</v>
      </c>
      <c r="H6528" s="414">
        <v>16867</v>
      </c>
      <c r="I6528" s="401" t="s">
        <v>23626</v>
      </c>
      <c r="J6528" s="414">
        <v>16867</v>
      </c>
      <c r="K6528" s="309">
        <v>40</v>
      </c>
      <c r="L6528" s="412">
        <v>417</v>
      </c>
      <c r="M6528" s="414">
        <v>16867</v>
      </c>
      <c r="N6528" s="280" t="str">
        <f t="shared" si="101"/>
        <v>40 417 16867</v>
      </c>
    </row>
    <row r="6529" spans="2:14" ht="17.25" thickBot="1">
      <c r="B6529" s="309">
        <v>40</v>
      </c>
      <c r="C6529" s="310" t="s">
        <v>16146</v>
      </c>
      <c r="D6529" s="309">
        <v>40</v>
      </c>
      <c r="E6529" s="412">
        <v>417</v>
      </c>
      <c r="F6529" s="409" t="s">
        <v>20859</v>
      </c>
      <c r="G6529" s="412">
        <v>417</v>
      </c>
      <c r="H6529" s="414">
        <v>16870</v>
      </c>
      <c r="I6529" s="402" t="s">
        <v>23627</v>
      </c>
      <c r="J6529" s="414">
        <v>16870</v>
      </c>
      <c r="K6529" s="309">
        <v>40</v>
      </c>
      <c r="L6529" s="412">
        <v>417</v>
      </c>
      <c r="M6529" s="414">
        <v>16870</v>
      </c>
      <c r="N6529" s="280" t="str">
        <f t="shared" si="101"/>
        <v>40 417 16870</v>
      </c>
    </row>
    <row r="6530" spans="2:14" ht="17.25" thickBot="1">
      <c r="B6530" s="309">
        <v>40</v>
      </c>
      <c r="C6530" s="310" t="s">
        <v>16146</v>
      </c>
      <c r="D6530" s="309">
        <v>40</v>
      </c>
      <c r="E6530" s="412">
        <v>417</v>
      </c>
      <c r="F6530" s="409" t="s">
        <v>20859</v>
      </c>
      <c r="G6530" s="412">
        <v>417</v>
      </c>
      <c r="H6530" s="414">
        <v>16873</v>
      </c>
      <c r="I6530" s="401" t="s">
        <v>23628</v>
      </c>
      <c r="J6530" s="414">
        <v>16873</v>
      </c>
      <c r="K6530" s="309">
        <v>40</v>
      </c>
      <c r="L6530" s="412">
        <v>417</v>
      </c>
      <c r="M6530" s="414">
        <v>16873</v>
      </c>
      <c r="N6530" s="280" t="str">
        <f t="shared" si="101"/>
        <v>40 417 16873</v>
      </c>
    </row>
    <row r="6531" spans="2:14" ht="17.25" thickBot="1">
      <c r="B6531" s="309">
        <v>40</v>
      </c>
      <c r="C6531" s="310" t="s">
        <v>16146</v>
      </c>
      <c r="D6531" s="309">
        <v>40</v>
      </c>
      <c r="E6531" s="410">
        <v>418</v>
      </c>
      <c r="F6531" s="407" t="s">
        <v>23629</v>
      </c>
      <c r="G6531" s="410">
        <v>418</v>
      </c>
      <c r="H6531" s="414">
        <v>16876</v>
      </c>
      <c r="I6531" s="401" t="s">
        <v>23630</v>
      </c>
      <c r="J6531" s="414">
        <v>16876</v>
      </c>
      <c r="K6531" s="309">
        <v>40</v>
      </c>
      <c r="L6531" s="410">
        <v>418</v>
      </c>
      <c r="M6531" s="414">
        <v>16876</v>
      </c>
      <c r="N6531" s="280" t="str">
        <f t="shared" si="101"/>
        <v>40 418 16876</v>
      </c>
    </row>
    <row r="6532" spans="2:14" ht="17.25" thickBot="1">
      <c r="B6532" s="309">
        <v>40</v>
      </c>
      <c r="C6532" s="310" t="s">
        <v>16146</v>
      </c>
      <c r="D6532" s="309">
        <v>40</v>
      </c>
      <c r="E6532" s="410">
        <v>418</v>
      </c>
      <c r="F6532" s="407" t="s">
        <v>23629</v>
      </c>
      <c r="G6532" s="410">
        <v>418</v>
      </c>
      <c r="H6532" s="414">
        <v>16879</v>
      </c>
      <c r="I6532" s="402" t="s">
        <v>20695</v>
      </c>
      <c r="J6532" s="414">
        <v>16879</v>
      </c>
      <c r="K6532" s="309">
        <v>40</v>
      </c>
      <c r="L6532" s="410">
        <v>418</v>
      </c>
      <c r="M6532" s="414">
        <v>16879</v>
      </c>
      <c r="N6532" s="280" t="str">
        <f t="shared" ref="N6532:N6595" si="102">K6532&amp;" "&amp;L6532&amp;" "&amp;M6532</f>
        <v>40 418 16879</v>
      </c>
    </row>
    <row r="6533" spans="2:14" ht="17.25" thickBot="1">
      <c r="B6533" s="309">
        <v>40</v>
      </c>
      <c r="C6533" s="310" t="s">
        <v>16146</v>
      </c>
      <c r="D6533" s="309">
        <v>40</v>
      </c>
      <c r="E6533" s="410">
        <v>418</v>
      </c>
      <c r="F6533" s="407" t="s">
        <v>23629</v>
      </c>
      <c r="G6533" s="410">
        <v>418</v>
      </c>
      <c r="H6533" s="414">
        <v>16882</v>
      </c>
      <c r="I6533" s="401" t="s">
        <v>23631</v>
      </c>
      <c r="J6533" s="414">
        <v>16882</v>
      </c>
      <c r="K6533" s="309">
        <v>40</v>
      </c>
      <c r="L6533" s="410">
        <v>418</v>
      </c>
      <c r="M6533" s="414">
        <v>16882</v>
      </c>
      <c r="N6533" s="280" t="str">
        <f t="shared" si="102"/>
        <v>40 418 16882</v>
      </c>
    </row>
    <row r="6534" spans="2:14" ht="17.25" thickBot="1">
      <c r="B6534" s="309">
        <v>40</v>
      </c>
      <c r="C6534" s="310" t="s">
        <v>16146</v>
      </c>
      <c r="D6534" s="309">
        <v>40</v>
      </c>
      <c r="E6534" s="410">
        <v>418</v>
      </c>
      <c r="F6534" s="407" t="s">
        <v>23629</v>
      </c>
      <c r="G6534" s="410">
        <v>418</v>
      </c>
      <c r="H6534" s="414">
        <v>16885</v>
      </c>
      <c r="I6534" s="402" t="s">
        <v>23632</v>
      </c>
      <c r="J6534" s="414">
        <v>16885</v>
      </c>
      <c r="K6534" s="309">
        <v>40</v>
      </c>
      <c r="L6534" s="410">
        <v>418</v>
      </c>
      <c r="M6534" s="414">
        <v>16885</v>
      </c>
      <c r="N6534" s="280" t="str">
        <f t="shared" si="102"/>
        <v>40 418 16885</v>
      </c>
    </row>
    <row r="6535" spans="2:14" ht="17.25" thickBot="1">
      <c r="B6535" s="309">
        <v>40</v>
      </c>
      <c r="C6535" s="310" t="s">
        <v>16146</v>
      </c>
      <c r="D6535" s="309">
        <v>40</v>
      </c>
      <c r="E6535" s="410">
        <v>418</v>
      </c>
      <c r="F6535" s="407" t="s">
        <v>23629</v>
      </c>
      <c r="G6535" s="410">
        <v>418</v>
      </c>
      <c r="H6535" s="414">
        <v>16900</v>
      </c>
      <c r="I6535" s="401" t="s">
        <v>23633</v>
      </c>
      <c r="J6535" s="414">
        <v>16900</v>
      </c>
      <c r="K6535" s="309">
        <v>40</v>
      </c>
      <c r="L6535" s="410">
        <v>418</v>
      </c>
      <c r="M6535" s="414">
        <v>16900</v>
      </c>
      <c r="N6535" s="280" t="str">
        <f t="shared" si="102"/>
        <v>40 418 16900</v>
      </c>
    </row>
    <row r="6536" spans="2:14" ht="17.25" thickBot="1">
      <c r="B6536" s="309">
        <v>40</v>
      </c>
      <c r="C6536" s="310" t="s">
        <v>16146</v>
      </c>
      <c r="D6536" s="309">
        <v>40</v>
      </c>
      <c r="E6536" s="410">
        <v>418</v>
      </c>
      <c r="F6536" s="407" t="s">
        <v>23629</v>
      </c>
      <c r="G6536" s="410">
        <v>418</v>
      </c>
      <c r="H6536" s="414">
        <v>16903</v>
      </c>
      <c r="I6536" s="402" t="s">
        <v>21143</v>
      </c>
      <c r="J6536" s="414">
        <v>16903</v>
      </c>
      <c r="K6536" s="309">
        <v>40</v>
      </c>
      <c r="L6536" s="410">
        <v>418</v>
      </c>
      <c r="M6536" s="414">
        <v>16903</v>
      </c>
      <c r="N6536" s="280" t="str">
        <f t="shared" si="102"/>
        <v>40 418 16903</v>
      </c>
    </row>
    <row r="6537" spans="2:14" ht="17.25" thickBot="1">
      <c r="B6537" s="309">
        <v>40</v>
      </c>
      <c r="C6537" s="310" t="s">
        <v>16146</v>
      </c>
      <c r="D6537" s="309">
        <v>40</v>
      </c>
      <c r="E6537" s="410">
        <v>418</v>
      </c>
      <c r="F6537" s="407" t="s">
        <v>23629</v>
      </c>
      <c r="G6537" s="410">
        <v>418</v>
      </c>
      <c r="H6537" s="414">
        <v>16904</v>
      </c>
      <c r="I6537" s="401" t="s">
        <v>23634</v>
      </c>
      <c r="J6537" s="414">
        <v>16904</v>
      </c>
      <c r="K6537" s="309">
        <v>40</v>
      </c>
      <c r="L6537" s="410">
        <v>418</v>
      </c>
      <c r="M6537" s="414">
        <v>16904</v>
      </c>
      <c r="N6537" s="280" t="str">
        <f t="shared" si="102"/>
        <v>40 418 16904</v>
      </c>
    </row>
    <row r="6538" spans="2:14" ht="17.25" thickBot="1">
      <c r="B6538" s="309">
        <v>40</v>
      </c>
      <c r="C6538" s="310" t="s">
        <v>16146</v>
      </c>
      <c r="D6538" s="309">
        <v>40</v>
      </c>
      <c r="E6538" s="410">
        <v>418</v>
      </c>
      <c r="F6538" s="407" t="s">
        <v>23629</v>
      </c>
      <c r="G6538" s="410">
        <v>418</v>
      </c>
      <c r="H6538" s="414">
        <v>16906</v>
      </c>
      <c r="I6538" s="402" t="s">
        <v>23635</v>
      </c>
      <c r="J6538" s="414">
        <v>16906</v>
      </c>
      <c r="K6538" s="309">
        <v>40</v>
      </c>
      <c r="L6538" s="410">
        <v>418</v>
      </c>
      <c r="M6538" s="414">
        <v>16906</v>
      </c>
      <c r="N6538" s="280" t="str">
        <f t="shared" si="102"/>
        <v>40 418 16906</v>
      </c>
    </row>
    <row r="6539" spans="2:14" ht="17.25" thickBot="1">
      <c r="B6539" s="309">
        <v>40</v>
      </c>
      <c r="C6539" s="310" t="s">
        <v>16146</v>
      </c>
      <c r="D6539" s="309">
        <v>40</v>
      </c>
      <c r="E6539" s="410">
        <v>418</v>
      </c>
      <c r="F6539" s="407" t="s">
        <v>23629</v>
      </c>
      <c r="G6539" s="410">
        <v>418</v>
      </c>
      <c r="H6539" s="414">
        <v>16909</v>
      </c>
      <c r="I6539" s="401" t="s">
        <v>20855</v>
      </c>
      <c r="J6539" s="414">
        <v>16909</v>
      </c>
      <c r="K6539" s="309">
        <v>40</v>
      </c>
      <c r="L6539" s="410">
        <v>418</v>
      </c>
      <c r="M6539" s="414">
        <v>16909</v>
      </c>
      <c r="N6539" s="280" t="str">
        <f t="shared" si="102"/>
        <v>40 418 16909</v>
      </c>
    </row>
    <row r="6540" spans="2:14" ht="17.25" thickBot="1">
      <c r="B6540" s="309">
        <v>40</v>
      </c>
      <c r="C6540" s="310" t="s">
        <v>16146</v>
      </c>
      <c r="D6540" s="309">
        <v>40</v>
      </c>
      <c r="E6540" s="410">
        <v>418</v>
      </c>
      <c r="F6540" s="407" t="s">
        <v>23629</v>
      </c>
      <c r="G6540" s="410">
        <v>418</v>
      </c>
      <c r="H6540" s="414">
        <v>16912</v>
      </c>
      <c r="I6540" s="402" t="s">
        <v>23636</v>
      </c>
      <c r="J6540" s="414">
        <v>16912</v>
      </c>
      <c r="K6540" s="309">
        <v>40</v>
      </c>
      <c r="L6540" s="410">
        <v>418</v>
      </c>
      <c r="M6540" s="414">
        <v>16912</v>
      </c>
      <c r="N6540" s="280" t="str">
        <f t="shared" si="102"/>
        <v>40 418 16912</v>
      </c>
    </row>
    <row r="6541" spans="2:14" ht="17.25" thickBot="1">
      <c r="B6541" s="309">
        <v>40</v>
      </c>
      <c r="C6541" s="310" t="s">
        <v>16146</v>
      </c>
      <c r="D6541" s="309">
        <v>40</v>
      </c>
      <c r="E6541" s="410">
        <v>418</v>
      </c>
      <c r="F6541" s="407" t="s">
        <v>23629</v>
      </c>
      <c r="G6541" s="410">
        <v>418</v>
      </c>
      <c r="H6541" s="414">
        <v>16915</v>
      </c>
      <c r="I6541" s="401" t="s">
        <v>23637</v>
      </c>
      <c r="J6541" s="414">
        <v>16915</v>
      </c>
      <c r="K6541" s="309">
        <v>40</v>
      </c>
      <c r="L6541" s="410">
        <v>418</v>
      </c>
      <c r="M6541" s="414">
        <v>16915</v>
      </c>
      <c r="N6541" s="280" t="str">
        <f t="shared" si="102"/>
        <v>40 418 16915</v>
      </c>
    </row>
    <row r="6542" spans="2:14" ht="17.25" thickBot="1">
      <c r="B6542" s="309">
        <v>40</v>
      </c>
      <c r="C6542" s="310" t="s">
        <v>16146</v>
      </c>
      <c r="D6542" s="309">
        <v>40</v>
      </c>
      <c r="E6542" s="410">
        <v>418</v>
      </c>
      <c r="F6542" s="407" t="s">
        <v>23629</v>
      </c>
      <c r="G6542" s="410">
        <v>418</v>
      </c>
      <c r="H6542" s="414">
        <v>16918</v>
      </c>
      <c r="I6542" s="402" t="s">
        <v>23638</v>
      </c>
      <c r="J6542" s="414">
        <v>16918</v>
      </c>
      <c r="K6542" s="309">
        <v>40</v>
      </c>
      <c r="L6542" s="410">
        <v>418</v>
      </c>
      <c r="M6542" s="414">
        <v>16918</v>
      </c>
      <c r="N6542" s="280" t="str">
        <f t="shared" si="102"/>
        <v>40 418 16918</v>
      </c>
    </row>
    <row r="6543" spans="2:14" ht="17.25" thickBot="1">
      <c r="B6543" s="309">
        <v>40</v>
      </c>
      <c r="C6543" s="310" t="s">
        <v>16146</v>
      </c>
      <c r="D6543" s="309">
        <v>40</v>
      </c>
      <c r="E6543" s="410">
        <v>418</v>
      </c>
      <c r="F6543" s="407" t="s">
        <v>23629</v>
      </c>
      <c r="G6543" s="410">
        <v>418</v>
      </c>
      <c r="H6543" s="414">
        <v>16921</v>
      </c>
      <c r="I6543" s="401" t="s">
        <v>23639</v>
      </c>
      <c r="J6543" s="414">
        <v>16921</v>
      </c>
      <c r="K6543" s="309">
        <v>40</v>
      </c>
      <c r="L6543" s="410">
        <v>418</v>
      </c>
      <c r="M6543" s="414">
        <v>16921</v>
      </c>
      <c r="N6543" s="280" t="str">
        <f t="shared" si="102"/>
        <v>40 418 16921</v>
      </c>
    </row>
    <row r="6544" spans="2:14" ht="17.25" thickBot="1">
      <c r="B6544" s="309">
        <v>40</v>
      </c>
      <c r="C6544" s="310" t="s">
        <v>16146</v>
      </c>
      <c r="D6544" s="309">
        <v>40</v>
      </c>
      <c r="E6544" s="410">
        <v>418</v>
      </c>
      <c r="F6544" s="407" t="s">
        <v>23629</v>
      </c>
      <c r="G6544" s="410">
        <v>418</v>
      </c>
      <c r="H6544" s="414">
        <v>16924</v>
      </c>
      <c r="I6544" s="402" t="s">
        <v>23640</v>
      </c>
      <c r="J6544" s="414">
        <v>16924</v>
      </c>
      <c r="K6544" s="309">
        <v>40</v>
      </c>
      <c r="L6544" s="410">
        <v>418</v>
      </c>
      <c r="M6544" s="414">
        <v>16924</v>
      </c>
      <c r="N6544" s="280" t="str">
        <f t="shared" si="102"/>
        <v>40 418 16924</v>
      </c>
    </row>
    <row r="6545" spans="2:14" ht="17.25" thickBot="1">
      <c r="B6545" s="309">
        <v>40</v>
      </c>
      <c r="C6545" s="310" t="s">
        <v>16146</v>
      </c>
      <c r="D6545" s="309">
        <v>40</v>
      </c>
      <c r="E6545" s="410">
        <v>418</v>
      </c>
      <c r="F6545" s="407" t="s">
        <v>23629</v>
      </c>
      <c r="G6545" s="410">
        <v>418</v>
      </c>
      <c r="H6545" s="414">
        <v>16927</v>
      </c>
      <c r="I6545" s="401" t="s">
        <v>23641</v>
      </c>
      <c r="J6545" s="414">
        <v>16927</v>
      </c>
      <c r="K6545" s="309">
        <v>40</v>
      </c>
      <c r="L6545" s="410">
        <v>418</v>
      </c>
      <c r="M6545" s="414">
        <v>16927</v>
      </c>
      <c r="N6545" s="280" t="str">
        <f t="shared" si="102"/>
        <v>40 418 16927</v>
      </c>
    </row>
    <row r="6546" spans="2:14" ht="17.25" thickBot="1">
      <c r="B6546" s="309">
        <v>40</v>
      </c>
      <c r="C6546" s="310" t="s">
        <v>16146</v>
      </c>
      <c r="D6546" s="309">
        <v>40</v>
      </c>
      <c r="E6546" s="410">
        <v>418</v>
      </c>
      <c r="F6546" s="407" t="s">
        <v>23629</v>
      </c>
      <c r="G6546" s="410">
        <v>418</v>
      </c>
      <c r="H6546" s="414">
        <v>16930</v>
      </c>
      <c r="I6546" s="402" t="s">
        <v>20701</v>
      </c>
      <c r="J6546" s="414">
        <v>16930</v>
      </c>
      <c r="K6546" s="309">
        <v>40</v>
      </c>
      <c r="L6546" s="410">
        <v>418</v>
      </c>
      <c r="M6546" s="414">
        <v>16930</v>
      </c>
      <c r="N6546" s="280" t="str">
        <f t="shared" si="102"/>
        <v>40 418 16930</v>
      </c>
    </row>
    <row r="6547" spans="2:14" ht="17.25" thickBot="1">
      <c r="B6547" s="309">
        <v>40</v>
      </c>
      <c r="C6547" s="310" t="s">
        <v>16146</v>
      </c>
      <c r="D6547" s="309">
        <v>40</v>
      </c>
      <c r="E6547" s="410">
        <v>418</v>
      </c>
      <c r="F6547" s="407" t="s">
        <v>23629</v>
      </c>
      <c r="G6547" s="410">
        <v>418</v>
      </c>
      <c r="H6547" s="414">
        <v>16933</v>
      </c>
      <c r="I6547" s="401" t="s">
        <v>22718</v>
      </c>
      <c r="J6547" s="414">
        <v>16933</v>
      </c>
      <c r="K6547" s="309">
        <v>40</v>
      </c>
      <c r="L6547" s="410">
        <v>418</v>
      </c>
      <c r="M6547" s="414">
        <v>16933</v>
      </c>
      <c r="N6547" s="280" t="str">
        <f t="shared" si="102"/>
        <v>40 418 16933</v>
      </c>
    </row>
    <row r="6548" spans="2:14" ht="17.25" thickBot="1">
      <c r="B6548" s="309">
        <v>40</v>
      </c>
      <c r="C6548" s="310" t="s">
        <v>16146</v>
      </c>
      <c r="D6548" s="309">
        <v>40</v>
      </c>
      <c r="E6548" s="410">
        <v>418</v>
      </c>
      <c r="F6548" s="407" t="s">
        <v>23629</v>
      </c>
      <c r="G6548" s="410">
        <v>418</v>
      </c>
      <c r="H6548" s="414">
        <v>16936</v>
      </c>
      <c r="I6548" s="402" t="s">
        <v>21940</v>
      </c>
      <c r="J6548" s="414">
        <v>16936</v>
      </c>
      <c r="K6548" s="309">
        <v>40</v>
      </c>
      <c r="L6548" s="410">
        <v>418</v>
      </c>
      <c r="M6548" s="414">
        <v>16936</v>
      </c>
      <c r="N6548" s="280" t="str">
        <f t="shared" si="102"/>
        <v>40 418 16936</v>
      </c>
    </row>
    <row r="6549" spans="2:14" ht="17.25" thickBot="1">
      <c r="B6549" s="309">
        <v>40</v>
      </c>
      <c r="C6549" s="310" t="s">
        <v>16146</v>
      </c>
      <c r="D6549" s="309">
        <v>40</v>
      </c>
      <c r="E6549" s="412">
        <v>419</v>
      </c>
      <c r="F6549" s="409" t="s">
        <v>16334</v>
      </c>
      <c r="G6549" s="412">
        <v>419</v>
      </c>
      <c r="H6549" s="414">
        <v>16941</v>
      </c>
      <c r="I6549" s="401" t="s">
        <v>23642</v>
      </c>
      <c r="J6549" s="414">
        <v>16941</v>
      </c>
      <c r="K6549" s="309">
        <v>40</v>
      </c>
      <c r="L6549" s="412">
        <v>419</v>
      </c>
      <c r="M6549" s="414">
        <v>16941</v>
      </c>
      <c r="N6549" s="280" t="str">
        <f t="shared" si="102"/>
        <v>40 419 16941</v>
      </c>
    </row>
    <row r="6550" spans="2:14" ht="17.25" thickBot="1">
      <c r="B6550" s="309">
        <v>40</v>
      </c>
      <c r="C6550" s="310" t="s">
        <v>16146</v>
      </c>
      <c r="D6550" s="309">
        <v>40</v>
      </c>
      <c r="E6550" s="412">
        <v>419</v>
      </c>
      <c r="F6550" s="409" t="s">
        <v>16334</v>
      </c>
      <c r="G6550" s="412">
        <v>419</v>
      </c>
      <c r="H6550" s="414">
        <v>16942</v>
      </c>
      <c r="I6550" s="402" t="s">
        <v>23643</v>
      </c>
      <c r="J6550" s="414">
        <v>16942</v>
      </c>
      <c r="K6550" s="309">
        <v>40</v>
      </c>
      <c r="L6550" s="412">
        <v>419</v>
      </c>
      <c r="M6550" s="414">
        <v>16942</v>
      </c>
      <c r="N6550" s="280" t="str">
        <f t="shared" si="102"/>
        <v>40 419 16942</v>
      </c>
    </row>
    <row r="6551" spans="2:14" ht="17.25" thickBot="1">
      <c r="B6551" s="309">
        <v>40</v>
      </c>
      <c r="C6551" s="310" t="s">
        <v>16146</v>
      </c>
      <c r="D6551" s="309">
        <v>40</v>
      </c>
      <c r="E6551" s="412">
        <v>419</v>
      </c>
      <c r="F6551" s="409" t="s">
        <v>16334</v>
      </c>
      <c r="G6551" s="412">
        <v>419</v>
      </c>
      <c r="H6551" s="414">
        <v>16945</v>
      </c>
      <c r="I6551" s="401" t="s">
        <v>23644</v>
      </c>
      <c r="J6551" s="414">
        <v>16945</v>
      </c>
      <c r="K6551" s="309">
        <v>40</v>
      </c>
      <c r="L6551" s="412">
        <v>419</v>
      </c>
      <c r="M6551" s="414">
        <v>16945</v>
      </c>
      <c r="N6551" s="280" t="str">
        <f t="shared" si="102"/>
        <v>40 419 16945</v>
      </c>
    </row>
    <row r="6552" spans="2:14" ht="17.25" thickBot="1">
      <c r="B6552" s="309">
        <v>40</v>
      </c>
      <c r="C6552" s="310" t="s">
        <v>16146</v>
      </c>
      <c r="D6552" s="309">
        <v>40</v>
      </c>
      <c r="E6552" s="412">
        <v>419</v>
      </c>
      <c r="F6552" s="409" t="s">
        <v>16334</v>
      </c>
      <c r="G6552" s="412">
        <v>419</v>
      </c>
      <c r="H6552" s="414">
        <v>16948</v>
      </c>
      <c r="I6552" s="402" t="s">
        <v>22879</v>
      </c>
      <c r="J6552" s="414">
        <v>16948</v>
      </c>
      <c r="K6552" s="309">
        <v>40</v>
      </c>
      <c r="L6552" s="412">
        <v>419</v>
      </c>
      <c r="M6552" s="414">
        <v>16948</v>
      </c>
      <c r="N6552" s="280" t="str">
        <f t="shared" si="102"/>
        <v>40 419 16948</v>
      </c>
    </row>
    <row r="6553" spans="2:14" ht="17.25" thickBot="1">
      <c r="B6553" s="309">
        <v>40</v>
      </c>
      <c r="C6553" s="310" t="s">
        <v>16146</v>
      </c>
      <c r="D6553" s="309">
        <v>40</v>
      </c>
      <c r="E6553" s="412">
        <v>419</v>
      </c>
      <c r="F6553" s="409" t="s">
        <v>16334</v>
      </c>
      <c r="G6553" s="412">
        <v>419</v>
      </c>
      <c r="H6553" s="414">
        <v>16951</v>
      </c>
      <c r="I6553" s="401" t="s">
        <v>22887</v>
      </c>
      <c r="J6553" s="414">
        <v>16951</v>
      </c>
      <c r="K6553" s="309">
        <v>40</v>
      </c>
      <c r="L6553" s="412">
        <v>419</v>
      </c>
      <c r="M6553" s="414">
        <v>16951</v>
      </c>
      <c r="N6553" s="280" t="str">
        <f t="shared" si="102"/>
        <v>40 419 16951</v>
      </c>
    </row>
    <row r="6554" spans="2:14" ht="17.25" thickBot="1">
      <c r="B6554" s="309">
        <v>40</v>
      </c>
      <c r="C6554" s="310" t="s">
        <v>16146</v>
      </c>
      <c r="D6554" s="309">
        <v>40</v>
      </c>
      <c r="E6554" s="412">
        <v>419</v>
      </c>
      <c r="F6554" s="409" t="s">
        <v>16334</v>
      </c>
      <c r="G6554" s="412">
        <v>419</v>
      </c>
      <c r="H6554" s="414">
        <v>16954</v>
      </c>
      <c r="I6554" s="402" t="s">
        <v>20795</v>
      </c>
      <c r="J6554" s="414">
        <v>16954</v>
      </c>
      <c r="K6554" s="309">
        <v>40</v>
      </c>
      <c r="L6554" s="412">
        <v>419</v>
      </c>
      <c r="M6554" s="414">
        <v>16954</v>
      </c>
      <c r="N6554" s="280" t="str">
        <f t="shared" si="102"/>
        <v>40 419 16954</v>
      </c>
    </row>
    <row r="6555" spans="2:14" ht="17.25" thickBot="1">
      <c r="B6555" s="309">
        <v>40</v>
      </c>
      <c r="C6555" s="310" t="s">
        <v>16146</v>
      </c>
      <c r="D6555" s="309">
        <v>40</v>
      </c>
      <c r="E6555" s="412">
        <v>419</v>
      </c>
      <c r="F6555" s="409" t="s">
        <v>16334</v>
      </c>
      <c r="G6555" s="412">
        <v>419</v>
      </c>
      <c r="H6555" s="414">
        <v>16957</v>
      </c>
      <c r="I6555" s="401" t="s">
        <v>20686</v>
      </c>
      <c r="J6555" s="414">
        <v>16957</v>
      </c>
      <c r="K6555" s="309">
        <v>40</v>
      </c>
      <c r="L6555" s="412">
        <v>419</v>
      </c>
      <c r="M6555" s="414">
        <v>16957</v>
      </c>
      <c r="N6555" s="280" t="str">
        <f t="shared" si="102"/>
        <v>40 419 16957</v>
      </c>
    </row>
    <row r="6556" spans="2:14" ht="17.25" thickBot="1">
      <c r="B6556" s="309">
        <v>40</v>
      </c>
      <c r="C6556" s="310" t="s">
        <v>16146</v>
      </c>
      <c r="D6556" s="309">
        <v>40</v>
      </c>
      <c r="E6556" s="412">
        <v>419</v>
      </c>
      <c r="F6556" s="409" t="s">
        <v>16334</v>
      </c>
      <c r="G6556" s="412">
        <v>419</v>
      </c>
      <c r="H6556" s="414">
        <v>16960</v>
      </c>
      <c r="I6556" s="402" t="s">
        <v>22883</v>
      </c>
      <c r="J6556" s="414">
        <v>16960</v>
      </c>
      <c r="K6556" s="309">
        <v>40</v>
      </c>
      <c r="L6556" s="412">
        <v>419</v>
      </c>
      <c r="M6556" s="414">
        <v>16960</v>
      </c>
      <c r="N6556" s="280" t="str">
        <f t="shared" si="102"/>
        <v>40 419 16960</v>
      </c>
    </row>
    <row r="6557" spans="2:14" ht="17.25" thickBot="1">
      <c r="B6557" s="309">
        <v>40</v>
      </c>
      <c r="C6557" s="310" t="s">
        <v>16146</v>
      </c>
      <c r="D6557" s="309">
        <v>40</v>
      </c>
      <c r="E6557" s="412">
        <v>419</v>
      </c>
      <c r="F6557" s="409" t="s">
        <v>16334</v>
      </c>
      <c r="G6557" s="412">
        <v>419</v>
      </c>
      <c r="H6557" s="414">
        <v>16963</v>
      </c>
      <c r="I6557" s="401" t="s">
        <v>23645</v>
      </c>
      <c r="J6557" s="414">
        <v>16963</v>
      </c>
      <c r="K6557" s="309">
        <v>40</v>
      </c>
      <c r="L6557" s="412">
        <v>419</v>
      </c>
      <c r="M6557" s="414">
        <v>16963</v>
      </c>
      <c r="N6557" s="280" t="str">
        <f t="shared" si="102"/>
        <v>40 419 16963</v>
      </c>
    </row>
    <row r="6558" spans="2:14" ht="17.25" thickBot="1">
      <c r="B6558" s="309">
        <v>40</v>
      </c>
      <c r="C6558" s="310" t="s">
        <v>16146</v>
      </c>
      <c r="D6558" s="309">
        <v>40</v>
      </c>
      <c r="E6558" s="412">
        <v>419</v>
      </c>
      <c r="F6558" s="409" t="s">
        <v>16334</v>
      </c>
      <c r="G6558" s="412">
        <v>419</v>
      </c>
      <c r="H6558" s="414">
        <v>16966</v>
      </c>
      <c r="I6558" s="402" t="s">
        <v>22875</v>
      </c>
      <c r="J6558" s="414">
        <v>16966</v>
      </c>
      <c r="K6558" s="309">
        <v>40</v>
      </c>
      <c r="L6558" s="412">
        <v>419</v>
      </c>
      <c r="M6558" s="414">
        <v>16966</v>
      </c>
      <c r="N6558" s="280" t="str">
        <f t="shared" si="102"/>
        <v>40 419 16966</v>
      </c>
    </row>
    <row r="6559" spans="2:14" ht="17.25" thickBot="1">
      <c r="B6559" s="309">
        <v>40</v>
      </c>
      <c r="C6559" s="310" t="s">
        <v>16146</v>
      </c>
      <c r="D6559" s="309">
        <v>40</v>
      </c>
      <c r="E6559" s="412">
        <v>419</v>
      </c>
      <c r="F6559" s="409" t="s">
        <v>16334</v>
      </c>
      <c r="G6559" s="412">
        <v>419</v>
      </c>
      <c r="H6559" s="414">
        <v>16969</v>
      </c>
      <c r="I6559" s="401" t="s">
        <v>22882</v>
      </c>
      <c r="J6559" s="414">
        <v>16969</v>
      </c>
      <c r="K6559" s="309">
        <v>40</v>
      </c>
      <c r="L6559" s="412">
        <v>419</v>
      </c>
      <c r="M6559" s="414">
        <v>16969</v>
      </c>
      <c r="N6559" s="280" t="str">
        <f t="shared" si="102"/>
        <v>40 419 16969</v>
      </c>
    </row>
    <row r="6560" spans="2:14" ht="17.25" thickBot="1">
      <c r="B6560" s="309">
        <v>40</v>
      </c>
      <c r="C6560" s="310" t="s">
        <v>16146</v>
      </c>
      <c r="D6560" s="309">
        <v>40</v>
      </c>
      <c r="E6560" s="412">
        <v>419</v>
      </c>
      <c r="F6560" s="409" t="s">
        <v>16334</v>
      </c>
      <c r="G6560" s="412">
        <v>419</v>
      </c>
      <c r="H6560" s="414">
        <v>16972</v>
      </c>
      <c r="I6560" s="402" t="s">
        <v>21525</v>
      </c>
      <c r="J6560" s="414">
        <v>16972</v>
      </c>
      <c r="K6560" s="309">
        <v>40</v>
      </c>
      <c r="L6560" s="412">
        <v>419</v>
      </c>
      <c r="M6560" s="414">
        <v>16972</v>
      </c>
      <c r="N6560" s="280" t="str">
        <f t="shared" si="102"/>
        <v>40 419 16972</v>
      </c>
    </row>
    <row r="6561" spans="2:14" ht="17.25" thickBot="1">
      <c r="B6561" s="309">
        <v>40</v>
      </c>
      <c r="C6561" s="310" t="s">
        <v>16146</v>
      </c>
      <c r="D6561" s="309">
        <v>40</v>
      </c>
      <c r="E6561" s="412">
        <v>419</v>
      </c>
      <c r="F6561" s="409" t="s">
        <v>16334</v>
      </c>
      <c r="G6561" s="412">
        <v>419</v>
      </c>
      <c r="H6561" s="414">
        <v>16975</v>
      </c>
      <c r="I6561" s="401" t="s">
        <v>22880</v>
      </c>
      <c r="J6561" s="414">
        <v>16975</v>
      </c>
      <c r="K6561" s="309">
        <v>40</v>
      </c>
      <c r="L6561" s="412">
        <v>419</v>
      </c>
      <c r="M6561" s="414">
        <v>16975</v>
      </c>
      <c r="N6561" s="280" t="str">
        <f t="shared" si="102"/>
        <v>40 419 16975</v>
      </c>
    </row>
    <row r="6562" spans="2:14" ht="17.25" thickBot="1">
      <c r="B6562" s="309">
        <v>40</v>
      </c>
      <c r="C6562" s="310" t="s">
        <v>16146</v>
      </c>
      <c r="D6562" s="309">
        <v>40</v>
      </c>
      <c r="E6562" s="412">
        <v>419</v>
      </c>
      <c r="F6562" s="409" t="s">
        <v>16334</v>
      </c>
      <c r="G6562" s="412">
        <v>419</v>
      </c>
      <c r="H6562" s="414">
        <v>16978</v>
      </c>
      <c r="I6562" s="402" t="s">
        <v>22874</v>
      </c>
      <c r="J6562" s="414">
        <v>16978</v>
      </c>
      <c r="K6562" s="309">
        <v>40</v>
      </c>
      <c r="L6562" s="412">
        <v>419</v>
      </c>
      <c r="M6562" s="414">
        <v>16978</v>
      </c>
      <c r="N6562" s="280" t="str">
        <f t="shared" si="102"/>
        <v>40 419 16978</v>
      </c>
    </row>
    <row r="6563" spans="2:14" ht="17.25" thickBot="1">
      <c r="B6563" s="309">
        <v>40</v>
      </c>
      <c r="C6563" s="310" t="s">
        <v>16146</v>
      </c>
      <c r="D6563" s="309">
        <v>40</v>
      </c>
      <c r="E6563" s="412">
        <v>419</v>
      </c>
      <c r="F6563" s="409" t="s">
        <v>16334</v>
      </c>
      <c r="G6563" s="412">
        <v>419</v>
      </c>
      <c r="H6563" s="414">
        <v>16981</v>
      </c>
      <c r="I6563" s="401" t="s">
        <v>21620</v>
      </c>
      <c r="J6563" s="414">
        <v>16981</v>
      </c>
      <c r="K6563" s="309">
        <v>40</v>
      </c>
      <c r="L6563" s="412">
        <v>419</v>
      </c>
      <c r="M6563" s="414">
        <v>16981</v>
      </c>
      <c r="N6563" s="280" t="str">
        <f t="shared" si="102"/>
        <v>40 419 16981</v>
      </c>
    </row>
    <row r="6564" spans="2:14" ht="17.25" thickBot="1">
      <c r="B6564" s="309">
        <v>40</v>
      </c>
      <c r="C6564" s="310" t="s">
        <v>16146</v>
      </c>
      <c r="D6564" s="309">
        <v>40</v>
      </c>
      <c r="E6564" s="412">
        <v>419</v>
      </c>
      <c r="F6564" s="409" t="s">
        <v>16334</v>
      </c>
      <c r="G6564" s="412">
        <v>419</v>
      </c>
      <c r="H6564" s="414">
        <v>16984</v>
      </c>
      <c r="I6564" s="402" t="s">
        <v>23646</v>
      </c>
      <c r="J6564" s="414">
        <v>16984</v>
      </c>
      <c r="K6564" s="309">
        <v>40</v>
      </c>
      <c r="L6564" s="412">
        <v>419</v>
      </c>
      <c r="M6564" s="414">
        <v>16984</v>
      </c>
      <c r="N6564" s="280" t="str">
        <f t="shared" si="102"/>
        <v>40 419 16984</v>
      </c>
    </row>
    <row r="6565" spans="2:14" ht="17.25" thickBot="1">
      <c r="B6565" s="309">
        <v>40</v>
      </c>
      <c r="C6565" s="310" t="s">
        <v>16146</v>
      </c>
      <c r="D6565" s="309">
        <v>40</v>
      </c>
      <c r="E6565" s="412">
        <v>419</v>
      </c>
      <c r="F6565" s="409" t="s">
        <v>16334</v>
      </c>
      <c r="G6565" s="412">
        <v>419</v>
      </c>
      <c r="H6565" s="414">
        <v>16987</v>
      </c>
      <c r="I6565" s="401" t="s">
        <v>22885</v>
      </c>
      <c r="J6565" s="414">
        <v>16987</v>
      </c>
      <c r="K6565" s="309">
        <v>40</v>
      </c>
      <c r="L6565" s="412">
        <v>419</v>
      </c>
      <c r="M6565" s="414">
        <v>16987</v>
      </c>
      <c r="N6565" s="280" t="str">
        <f t="shared" si="102"/>
        <v>40 419 16987</v>
      </c>
    </row>
    <row r="6566" spans="2:14" ht="17.25" thickBot="1">
      <c r="B6566" s="309">
        <v>40</v>
      </c>
      <c r="C6566" s="310" t="s">
        <v>16146</v>
      </c>
      <c r="D6566" s="309">
        <v>40</v>
      </c>
      <c r="E6566" s="412">
        <v>419</v>
      </c>
      <c r="F6566" s="409" t="s">
        <v>16334</v>
      </c>
      <c r="G6566" s="412">
        <v>419</v>
      </c>
      <c r="H6566" s="414">
        <v>16990</v>
      </c>
      <c r="I6566" s="402" t="s">
        <v>22889</v>
      </c>
      <c r="J6566" s="414">
        <v>16990</v>
      </c>
      <c r="K6566" s="309">
        <v>40</v>
      </c>
      <c r="L6566" s="412">
        <v>419</v>
      </c>
      <c r="M6566" s="414">
        <v>16990</v>
      </c>
      <c r="N6566" s="280" t="str">
        <f t="shared" si="102"/>
        <v>40 419 16990</v>
      </c>
    </row>
    <row r="6567" spans="2:14" ht="17.25" thickBot="1">
      <c r="B6567" s="309">
        <v>40</v>
      </c>
      <c r="C6567" s="310" t="s">
        <v>16146</v>
      </c>
      <c r="D6567" s="309">
        <v>40</v>
      </c>
      <c r="E6567" s="412">
        <v>419</v>
      </c>
      <c r="F6567" s="409" t="s">
        <v>16334</v>
      </c>
      <c r="G6567" s="412">
        <v>419</v>
      </c>
      <c r="H6567" s="414">
        <v>16996</v>
      </c>
      <c r="I6567" s="401" t="s">
        <v>23647</v>
      </c>
      <c r="J6567" s="414">
        <v>16996</v>
      </c>
      <c r="K6567" s="309">
        <v>40</v>
      </c>
      <c r="L6567" s="412">
        <v>419</v>
      </c>
      <c r="M6567" s="414">
        <v>16996</v>
      </c>
      <c r="N6567" s="280" t="str">
        <f t="shared" si="102"/>
        <v>40 419 16996</v>
      </c>
    </row>
    <row r="6568" spans="2:14" ht="17.25" thickBot="1">
      <c r="B6568" s="309">
        <v>40</v>
      </c>
      <c r="C6568" s="310" t="s">
        <v>16146</v>
      </c>
      <c r="D6568" s="309">
        <v>40</v>
      </c>
      <c r="E6568" s="412">
        <v>419</v>
      </c>
      <c r="F6568" s="409" t="s">
        <v>16334</v>
      </c>
      <c r="G6568" s="412">
        <v>419</v>
      </c>
      <c r="H6568" s="414">
        <v>16999</v>
      </c>
      <c r="I6568" s="402" t="s">
        <v>23648</v>
      </c>
      <c r="J6568" s="414">
        <v>16999</v>
      </c>
      <c r="K6568" s="309">
        <v>40</v>
      </c>
      <c r="L6568" s="412">
        <v>419</v>
      </c>
      <c r="M6568" s="414">
        <v>16999</v>
      </c>
      <c r="N6568" s="280" t="str">
        <f t="shared" si="102"/>
        <v>40 419 16999</v>
      </c>
    </row>
    <row r="6569" spans="2:14" ht="17.25" thickBot="1">
      <c r="B6569" s="309">
        <v>40</v>
      </c>
      <c r="C6569" s="310" t="s">
        <v>16146</v>
      </c>
      <c r="D6569" s="309">
        <v>40</v>
      </c>
      <c r="E6569" s="412">
        <v>419</v>
      </c>
      <c r="F6569" s="409" t="s">
        <v>16334</v>
      </c>
      <c r="G6569" s="412">
        <v>419</v>
      </c>
      <c r="H6569" s="414">
        <v>17020</v>
      </c>
      <c r="I6569" s="401" t="s">
        <v>23649</v>
      </c>
      <c r="J6569" s="414">
        <v>17020</v>
      </c>
      <c r="K6569" s="309">
        <v>40</v>
      </c>
      <c r="L6569" s="412">
        <v>419</v>
      </c>
      <c r="M6569" s="414">
        <v>17020</v>
      </c>
      <c r="N6569" s="280" t="str">
        <f t="shared" si="102"/>
        <v>40 419 17020</v>
      </c>
    </row>
    <row r="6570" spans="2:14" ht="17.25" thickBot="1">
      <c r="B6570" s="309">
        <v>40</v>
      </c>
      <c r="C6570" s="310" t="s">
        <v>16146</v>
      </c>
      <c r="D6570" s="309">
        <v>40</v>
      </c>
      <c r="E6570" s="412">
        <v>419</v>
      </c>
      <c r="F6570" s="409" t="s">
        <v>16334</v>
      </c>
      <c r="G6570" s="412">
        <v>419</v>
      </c>
      <c r="H6570" s="414">
        <v>17023</v>
      </c>
      <c r="I6570" s="402" t="s">
        <v>20688</v>
      </c>
      <c r="J6570" s="414">
        <v>17023</v>
      </c>
      <c r="K6570" s="309">
        <v>40</v>
      </c>
      <c r="L6570" s="412">
        <v>419</v>
      </c>
      <c r="M6570" s="414">
        <v>17023</v>
      </c>
      <c r="N6570" s="280" t="str">
        <f t="shared" si="102"/>
        <v>40 419 17023</v>
      </c>
    </row>
    <row r="6571" spans="2:14" ht="17.25" thickBot="1">
      <c r="B6571" s="309">
        <v>40</v>
      </c>
      <c r="C6571" s="310" t="s">
        <v>16146</v>
      </c>
      <c r="D6571" s="309">
        <v>40</v>
      </c>
      <c r="E6571" s="412">
        <v>419</v>
      </c>
      <c r="F6571" s="409" t="s">
        <v>16334</v>
      </c>
      <c r="G6571" s="412">
        <v>419</v>
      </c>
      <c r="H6571" s="414">
        <v>17026</v>
      </c>
      <c r="I6571" s="401" t="s">
        <v>23650</v>
      </c>
      <c r="J6571" s="414">
        <v>17026</v>
      </c>
      <c r="K6571" s="309">
        <v>40</v>
      </c>
      <c r="L6571" s="412">
        <v>419</v>
      </c>
      <c r="M6571" s="414">
        <v>17026</v>
      </c>
      <c r="N6571" s="280" t="str">
        <f t="shared" si="102"/>
        <v>40 419 17026</v>
      </c>
    </row>
    <row r="6572" spans="2:14" ht="17.25" thickBot="1">
      <c r="B6572" s="309">
        <v>40</v>
      </c>
      <c r="C6572" s="310" t="s">
        <v>16146</v>
      </c>
      <c r="D6572" s="309">
        <v>40</v>
      </c>
      <c r="E6572" s="412">
        <v>419</v>
      </c>
      <c r="F6572" s="409" t="s">
        <v>16334</v>
      </c>
      <c r="G6572" s="412">
        <v>419</v>
      </c>
      <c r="H6572" s="414">
        <v>17029</v>
      </c>
      <c r="I6572" s="402" t="s">
        <v>23651</v>
      </c>
      <c r="J6572" s="414">
        <v>17029</v>
      </c>
      <c r="K6572" s="309">
        <v>40</v>
      </c>
      <c r="L6572" s="412">
        <v>419</v>
      </c>
      <c r="M6572" s="414">
        <v>17029</v>
      </c>
      <c r="N6572" s="280" t="str">
        <f t="shared" si="102"/>
        <v>40 419 17029</v>
      </c>
    </row>
    <row r="6573" spans="2:14" ht="17.25" thickBot="1">
      <c r="B6573" s="309">
        <v>40</v>
      </c>
      <c r="C6573" s="310" t="s">
        <v>16146</v>
      </c>
      <c r="D6573" s="309">
        <v>40</v>
      </c>
      <c r="E6573" s="412">
        <v>419</v>
      </c>
      <c r="F6573" s="409" t="s">
        <v>16334</v>
      </c>
      <c r="G6573" s="412">
        <v>419</v>
      </c>
      <c r="H6573" s="414">
        <v>17032</v>
      </c>
      <c r="I6573" s="401" t="s">
        <v>23652</v>
      </c>
      <c r="J6573" s="414">
        <v>17032</v>
      </c>
      <c r="K6573" s="309">
        <v>40</v>
      </c>
      <c r="L6573" s="412">
        <v>419</v>
      </c>
      <c r="M6573" s="414">
        <v>17032</v>
      </c>
      <c r="N6573" s="280" t="str">
        <f t="shared" si="102"/>
        <v>40 419 17032</v>
      </c>
    </row>
    <row r="6574" spans="2:14" ht="17.25" thickBot="1">
      <c r="B6574" s="309">
        <v>40</v>
      </c>
      <c r="C6574" s="310" t="s">
        <v>16146</v>
      </c>
      <c r="D6574" s="309">
        <v>40</v>
      </c>
      <c r="E6574" s="410">
        <v>420</v>
      </c>
      <c r="F6574" s="407" t="s">
        <v>23653</v>
      </c>
      <c r="G6574" s="410">
        <v>420</v>
      </c>
      <c r="H6574" s="414">
        <v>17035</v>
      </c>
      <c r="I6574" s="401" t="s">
        <v>23654</v>
      </c>
      <c r="J6574" s="414">
        <v>17035</v>
      </c>
      <c r="K6574" s="309">
        <v>40</v>
      </c>
      <c r="L6574" s="410">
        <v>420</v>
      </c>
      <c r="M6574" s="414">
        <v>17035</v>
      </c>
      <c r="N6574" s="280" t="str">
        <f t="shared" si="102"/>
        <v>40 420 17035</v>
      </c>
    </row>
    <row r="6575" spans="2:14" ht="17.25" thickBot="1">
      <c r="B6575" s="309">
        <v>40</v>
      </c>
      <c r="C6575" s="310" t="s">
        <v>16146</v>
      </c>
      <c r="D6575" s="309">
        <v>40</v>
      </c>
      <c r="E6575" s="410">
        <v>420</v>
      </c>
      <c r="F6575" s="407" t="s">
        <v>23653</v>
      </c>
      <c r="G6575" s="410">
        <v>420</v>
      </c>
      <c r="H6575" s="414">
        <v>17038</v>
      </c>
      <c r="I6575" s="402" t="s">
        <v>20725</v>
      </c>
      <c r="J6575" s="414">
        <v>17038</v>
      </c>
      <c r="K6575" s="309">
        <v>40</v>
      </c>
      <c r="L6575" s="410">
        <v>420</v>
      </c>
      <c r="M6575" s="414">
        <v>17038</v>
      </c>
      <c r="N6575" s="280" t="str">
        <f t="shared" si="102"/>
        <v>40 420 17038</v>
      </c>
    </row>
    <row r="6576" spans="2:14" ht="17.25" thickBot="1">
      <c r="B6576" s="309">
        <v>40</v>
      </c>
      <c r="C6576" s="310" t="s">
        <v>16146</v>
      </c>
      <c r="D6576" s="309">
        <v>40</v>
      </c>
      <c r="E6576" s="410">
        <v>420</v>
      </c>
      <c r="F6576" s="407" t="s">
        <v>23653</v>
      </c>
      <c r="G6576" s="410">
        <v>420</v>
      </c>
      <c r="H6576" s="414">
        <v>17041</v>
      </c>
      <c r="I6576" s="401" t="s">
        <v>23604</v>
      </c>
      <c r="J6576" s="414">
        <v>17041</v>
      </c>
      <c r="K6576" s="309">
        <v>40</v>
      </c>
      <c r="L6576" s="410">
        <v>420</v>
      </c>
      <c r="M6576" s="414">
        <v>17041</v>
      </c>
      <c r="N6576" s="280" t="str">
        <f t="shared" si="102"/>
        <v>40 420 17041</v>
      </c>
    </row>
    <row r="6577" spans="2:14" ht="17.25" thickBot="1">
      <c r="B6577" s="309">
        <v>40</v>
      </c>
      <c r="C6577" s="310" t="s">
        <v>16146</v>
      </c>
      <c r="D6577" s="309">
        <v>40</v>
      </c>
      <c r="E6577" s="410">
        <v>420</v>
      </c>
      <c r="F6577" s="407" t="s">
        <v>23653</v>
      </c>
      <c r="G6577" s="410">
        <v>420</v>
      </c>
      <c r="H6577" s="414">
        <v>17044</v>
      </c>
      <c r="I6577" s="402" t="s">
        <v>23655</v>
      </c>
      <c r="J6577" s="414">
        <v>17044</v>
      </c>
      <c r="K6577" s="309">
        <v>40</v>
      </c>
      <c r="L6577" s="410">
        <v>420</v>
      </c>
      <c r="M6577" s="414">
        <v>17044</v>
      </c>
      <c r="N6577" s="280" t="str">
        <f t="shared" si="102"/>
        <v>40 420 17044</v>
      </c>
    </row>
    <row r="6578" spans="2:14" ht="17.25" thickBot="1">
      <c r="B6578" s="309">
        <v>40</v>
      </c>
      <c r="C6578" s="310" t="s">
        <v>16146</v>
      </c>
      <c r="D6578" s="309">
        <v>40</v>
      </c>
      <c r="E6578" s="410">
        <v>420</v>
      </c>
      <c r="F6578" s="407" t="s">
        <v>23653</v>
      </c>
      <c r="G6578" s="410">
        <v>420</v>
      </c>
      <c r="H6578" s="414">
        <v>17047</v>
      </c>
      <c r="I6578" s="401" t="s">
        <v>23656</v>
      </c>
      <c r="J6578" s="414">
        <v>17047</v>
      </c>
      <c r="K6578" s="309">
        <v>40</v>
      </c>
      <c r="L6578" s="410">
        <v>420</v>
      </c>
      <c r="M6578" s="414">
        <v>17047</v>
      </c>
      <c r="N6578" s="280" t="str">
        <f t="shared" si="102"/>
        <v>40 420 17047</v>
      </c>
    </row>
    <row r="6579" spans="2:14" ht="17.25" thickBot="1">
      <c r="B6579" s="309">
        <v>40</v>
      </c>
      <c r="C6579" s="310" t="s">
        <v>16146</v>
      </c>
      <c r="D6579" s="309">
        <v>40</v>
      </c>
      <c r="E6579" s="410">
        <v>420</v>
      </c>
      <c r="F6579" s="407" t="s">
        <v>23653</v>
      </c>
      <c r="G6579" s="410">
        <v>420</v>
      </c>
      <c r="H6579" s="414">
        <v>17050</v>
      </c>
      <c r="I6579" s="402" t="s">
        <v>23657</v>
      </c>
      <c r="J6579" s="414">
        <v>17050</v>
      </c>
      <c r="K6579" s="309">
        <v>40</v>
      </c>
      <c r="L6579" s="410">
        <v>420</v>
      </c>
      <c r="M6579" s="414">
        <v>17050</v>
      </c>
      <c r="N6579" s="280" t="str">
        <f t="shared" si="102"/>
        <v>40 420 17050</v>
      </c>
    </row>
    <row r="6580" spans="2:14" ht="17.25" thickBot="1">
      <c r="B6580" s="309">
        <v>40</v>
      </c>
      <c r="C6580" s="310" t="s">
        <v>16146</v>
      </c>
      <c r="D6580" s="309">
        <v>40</v>
      </c>
      <c r="E6580" s="410">
        <v>420</v>
      </c>
      <c r="F6580" s="407" t="s">
        <v>23653</v>
      </c>
      <c r="G6580" s="410">
        <v>420</v>
      </c>
      <c r="H6580" s="414">
        <v>17053</v>
      </c>
      <c r="I6580" s="401" t="s">
        <v>23658</v>
      </c>
      <c r="J6580" s="414">
        <v>17053</v>
      </c>
      <c r="K6580" s="309">
        <v>40</v>
      </c>
      <c r="L6580" s="410">
        <v>420</v>
      </c>
      <c r="M6580" s="414">
        <v>17053</v>
      </c>
      <c r="N6580" s="280" t="str">
        <f t="shared" si="102"/>
        <v>40 420 17053</v>
      </c>
    </row>
    <row r="6581" spans="2:14" ht="17.25" thickBot="1">
      <c r="B6581" s="309">
        <v>40</v>
      </c>
      <c r="C6581" s="310" t="s">
        <v>16146</v>
      </c>
      <c r="D6581" s="309">
        <v>40</v>
      </c>
      <c r="E6581" s="410">
        <v>420</v>
      </c>
      <c r="F6581" s="407" t="s">
        <v>23653</v>
      </c>
      <c r="G6581" s="410">
        <v>420</v>
      </c>
      <c r="H6581" s="414">
        <v>17056</v>
      </c>
      <c r="I6581" s="402" t="s">
        <v>23415</v>
      </c>
      <c r="J6581" s="414">
        <v>17056</v>
      </c>
      <c r="K6581" s="309">
        <v>40</v>
      </c>
      <c r="L6581" s="410">
        <v>420</v>
      </c>
      <c r="M6581" s="414">
        <v>17056</v>
      </c>
      <c r="N6581" s="280" t="str">
        <f t="shared" si="102"/>
        <v>40 420 17056</v>
      </c>
    </row>
    <row r="6582" spans="2:14" ht="17.25" thickBot="1">
      <c r="B6582" s="309">
        <v>40</v>
      </c>
      <c r="C6582" s="310" t="s">
        <v>16146</v>
      </c>
      <c r="D6582" s="309">
        <v>40</v>
      </c>
      <c r="E6582" s="410">
        <v>420</v>
      </c>
      <c r="F6582" s="407" t="s">
        <v>23653</v>
      </c>
      <c r="G6582" s="410">
        <v>420</v>
      </c>
      <c r="H6582" s="414">
        <v>17059</v>
      </c>
      <c r="I6582" s="401" t="s">
        <v>21940</v>
      </c>
      <c r="J6582" s="414">
        <v>17059</v>
      </c>
      <c r="K6582" s="309">
        <v>40</v>
      </c>
      <c r="L6582" s="410">
        <v>420</v>
      </c>
      <c r="M6582" s="414">
        <v>17059</v>
      </c>
      <c r="N6582" s="280" t="str">
        <f t="shared" si="102"/>
        <v>40 420 17059</v>
      </c>
    </row>
    <row r="6583" spans="2:14" ht="17.25" thickBot="1">
      <c r="B6583" s="309">
        <v>40</v>
      </c>
      <c r="C6583" s="310" t="s">
        <v>16146</v>
      </c>
      <c r="D6583" s="309">
        <v>40</v>
      </c>
      <c r="E6583" s="410">
        <v>420</v>
      </c>
      <c r="F6583" s="407" t="s">
        <v>23653</v>
      </c>
      <c r="G6583" s="410">
        <v>420</v>
      </c>
      <c r="H6583" s="414">
        <v>17062</v>
      </c>
      <c r="I6583" s="402" t="s">
        <v>23659</v>
      </c>
      <c r="J6583" s="414">
        <v>17062</v>
      </c>
      <c r="K6583" s="309">
        <v>40</v>
      </c>
      <c r="L6583" s="410">
        <v>420</v>
      </c>
      <c r="M6583" s="414">
        <v>17062</v>
      </c>
      <c r="N6583" s="280" t="str">
        <f t="shared" si="102"/>
        <v>40 420 17062</v>
      </c>
    </row>
    <row r="6584" spans="2:14" ht="17.25" thickBot="1">
      <c r="B6584" s="309">
        <v>40</v>
      </c>
      <c r="C6584" s="310" t="s">
        <v>16146</v>
      </c>
      <c r="D6584" s="309">
        <v>40</v>
      </c>
      <c r="E6584" s="410">
        <v>420</v>
      </c>
      <c r="F6584" s="407" t="s">
        <v>23653</v>
      </c>
      <c r="G6584" s="410">
        <v>420</v>
      </c>
      <c r="H6584" s="414">
        <v>17065</v>
      </c>
      <c r="I6584" s="401" t="s">
        <v>23660</v>
      </c>
      <c r="J6584" s="414">
        <v>17065</v>
      </c>
      <c r="K6584" s="309">
        <v>40</v>
      </c>
      <c r="L6584" s="410">
        <v>420</v>
      </c>
      <c r="M6584" s="414">
        <v>17065</v>
      </c>
      <c r="N6584" s="280" t="str">
        <f t="shared" si="102"/>
        <v>40 420 17065</v>
      </c>
    </row>
    <row r="6585" spans="2:14" ht="17.25" thickBot="1">
      <c r="B6585" s="309">
        <v>40</v>
      </c>
      <c r="C6585" s="310" t="s">
        <v>16146</v>
      </c>
      <c r="D6585" s="309">
        <v>40</v>
      </c>
      <c r="E6585" s="410">
        <v>420</v>
      </c>
      <c r="F6585" s="407" t="s">
        <v>23653</v>
      </c>
      <c r="G6585" s="410">
        <v>420</v>
      </c>
      <c r="H6585" s="414">
        <v>17068</v>
      </c>
      <c r="I6585" s="402" t="s">
        <v>23661</v>
      </c>
      <c r="J6585" s="414">
        <v>17068</v>
      </c>
      <c r="K6585" s="309">
        <v>40</v>
      </c>
      <c r="L6585" s="410">
        <v>420</v>
      </c>
      <c r="M6585" s="414">
        <v>17068</v>
      </c>
      <c r="N6585" s="280" t="str">
        <f t="shared" si="102"/>
        <v>40 420 17068</v>
      </c>
    </row>
    <row r="6586" spans="2:14" ht="17.25" thickBot="1">
      <c r="B6586" s="309">
        <v>40</v>
      </c>
      <c r="C6586" s="310" t="s">
        <v>16146</v>
      </c>
      <c r="D6586" s="309">
        <v>40</v>
      </c>
      <c r="E6586" s="410">
        <v>420</v>
      </c>
      <c r="F6586" s="407" t="s">
        <v>23653</v>
      </c>
      <c r="G6586" s="410">
        <v>420</v>
      </c>
      <c r="H6586" s="414">
        <v>17071</v>
      </c>
      <c r="I6586" s="401" t="s">
        <v>23662</v>
      </c>
      <c r="J6586" s="414">
        <v>17071</v>
      </c>
      <c r="K6586" s="309">
        <v>40</v>
      </c>
      <c r="L6586" s="410">
        <v>420</v>
      </c>
      <c r="M6586" s="414">
        <v>17071</v>
      </c>
      <c r="N6586" s="280" t="str">
        <f t="shared" si="102"/>
        <v>40 420 17071</v>
      </c>
    </row>
    <row r="6587" spans="2:14" ht="17.25" thickBot="1">
      <c r="B6587" s="309">
        <v>40</v>
      </c>
      <c r="C6587" s="310" t="s">
        <v>16146</v>
      </c>
      <c r="D6587" s="309">
        <v>40</v>
      </c>
      <c r="E6587" s="410">
        <v>420</v>
      </c>
      <c r="F6587" s="407" t="s">
        <v>23653</v>
      </c>
      <c r="G6587" s="410">
        <v>420</v>
      </c>
      <c r="H6587" s="414">
        <v>17074</v>
      </c>
      <c r="I6587" s="402" t="s">
        <v>23663</v>
      </c>
      <c r="J6587" s="414">
        <v>17074</v>
      </c>
      <c r="K6587" s="309">
        <v>40</v>
      </c>
      <c r="L6587" s="410">
        <v>420</v>
      </c>
      <c r="M6587" s="414">
        <v>17074</v>
      </c>
      <c r="N6587" s="280" t="str">
        <f t="shared" si="102"/>
        <v>40 420 17074</v>
      </c>
    </row>
    <row r="6588" spans="2:14" ht="17.25" thickBot="1">
      <c r="B6588" s="309">
        <v>40</v>
      </c>
      <c r="C6588" s="310" t="s">
        <v>16146</v>
      </c>
      <c r="D6588" s="309">
        <v>40</v>
      </c>
      <c r="E6588" s="410">
        <v>420</v>
      </c>
      <c r="F6588" s="407" t="s">
        <v>23653</v>
      </c>
      <c r="G6588" s="410">
        <v>420</v>
      </c>
      <c r="H6588" s="414">
        <v>17077</v>
      </c>
      <c r="I6588" s="401" t="s">
        <v>23664</v>
      </c>
      <c r="J6588" s="414">
        <v>17077</v>
      </c>
      <c r="K6588" s="309">
        <v>40</v>
      </c>
      <c r="L6588" s="410">
        <v>420</v>
      </c>
      <c r="M6588" s="414">
        <v>17077</v>
      </c>
      <c r="N6588" s="280" t="str">
        <f t="shared" si="102"/>
        <v>40 420 17077</v>
      </c>
    </row>
    <row r="6589" spans="2:14" ht="17.25" thickBot="1">
      <c r="B6589" s="309">
        <v>40</v>
      </c>
      <c r="C6589" s="310" t="s">
        <v>16146</v>
      </c>
      <c r="D6589" s="309">
        <v>40</v>
      </c>
      <c r="E6589" s="410">
        <v>420</v>
      </c>
      <c r="F6589" s="407" t="s">
        <v>23653</v>
      </c>
      <c r="G6589" s="410">
        <v>420</v>
      </c>
      <c r="H6589" s="414">
        <v>17080</v>
      </c>
      <c r="I6589" s="402" t="s">
        <v>23665</v>
      </c>
      <c r="J6589" s="414">
        <v>17080</v>
      </c>
      <c r="K6589" s="309">
        <v>40</v>
      </c>
      <c r="L6589" s="410">
        <v>420</v>
      </c>
      <c r="M6589" s="414">
        <v>17080</v>
      </c>
      <c r="N6589" s="280" t="str">
        <f t="shared" si="102"/>
        <v>40 420 17080</v>
      </c>
    </row>
    <row r="6590" spans="2:14" ht="17.25" thickBot="1">
      <c r="B6590" s="309">
        <v>40</v>
      </c>
      <c r="C6590" s="310" t="s">
        <v>16146</v>
      </c>
      <c r="D6590" s="309">
        <v>40</v>
      </c>
      <c r="E6590" s="410">
        <v>420</v>
      </c>
      <c r="F6590" s="407" t="s">
        <v>23653</v>
      </c>
      <c r="G6590" s="410">
        <v>420</v>
      </c>
      <c r="H6590" s="414">
        <v>17083</v>
      </c>
      <c r="I6590" s="401" t="s">
        <v>23666</v>
      </c>
      <c r="J6590" s="414">
        <v>17083</v>
      </c>
      <c r="K6590" s="309">
        <v>40</v>
      </c>
      <c r="L6590" s="410">
        <v>420</v>
      </c>
      <c r="M6590" s="414">
        <v>17083</v>
      </c>
      <c r="N6590" s="280" t="str">
        <f t="shared" si="102"/>
        <v>40 420 17083</v>
      </c>
    </row>
    <row r="6591" spans="2:14" ht="17.25" thickBot="1">
      <c r="B6591" s="309">
        <v>40</v>
      </c>
      <c r="C6591" s="310" t="s">
        <v>16146</v>
      </c>
      <c r="D6591" s="309">
        <v>40</v>
      </c>
      <c r="E6591" s="410">
        <v>420</v>
      </c>
      <c r="F6591" s="407" t="s">
        <v>23653</v>
      </c>
      <c r="G6591" s="410">
        <v>420</v>
      </c>
      <c r="H6591" s="414">
        <v>17086</v>
      </c>
      <c r="I6591" s="402" t="s">
        <v>18998</v>
      </c>
      <c r="J6591" s="414">
        <v>17086</v>
      </c>
      <c r="K6591" s="309">
        <v>40</v>
      </c>
      <c r="L6591" s="410">
        <v>420</v>
      </c>
      <c r="M6591" s="414">
        <v>17086</v>
      </c>
      <c r="N6591" s="280" t="str">
        <f t="shared" si="102"/>
        <v>40 420 17086</v>
      </c>
    </row>
    <row r="6592" spans="2:14" ht="17.25" thickBot="1">
      <c r="B6592" s="309">
        <v>40</v>
      </c>
      <c r="C6592" s="310" t="s">
        <v>16146</v>
      </c>
      <c r="D6592" s="309">
        <v>40</v>
      </c>
      <c r="E6592" s="410">
        <v>420</v>
      </c>
      <c r="F6592" s="407" t="s">
        <v>23653</v>
      </c>
      <c r="G6592" s="410">
        <v>420</v>
      </c>
      <c r="H6592" s="414">
        <v>17089</v>
      </c>
      <c r="I6592" s="401" t="s">
        <v>23667</v>
      </c>
      <c r="J6592" s="414">
        <v>17089</v>
      </c>
      <c r="K6592" s="309">
        <v>40</v>
      </c>
      <c r="L6592" s="410">
        <v>420</v>
      </c>
      <c r="M6592" s="414">
        <v>17089</v>
      </c>
      <c r="N6592" s="280" t="str">
        <f t="shared" si="102"/>
        <v>40 420 17089</v>
      </c>
    </row>
    <row r="6593" spans="2:14" ht="17.25" thickBot="1">
      <c r="B6593" s="309">
        <v>40</v>
      </c>
      <c r="C6593" s="310" t="s">
        <v>16146</v>
      </c>
      <c r="D6593" s="309">
        <v>40</v>
      </c>
      <c r="E6593" s="410">
        <v>420</v>
      </c>
      <c r="F6593" s="407" t="s">
        <v>23653</v>
      </c>
      <c r="G6593" s="410">
        <v>420</v>
      </c>
      <c r="H6593" s="414">
        <v>17092</v>
      </c>
      <c r="I6593" s="402" t="s">
        <v>23668</v>
      </c>
      <c r="J6593" s="414">
        <v>17092</v>
      </c>
      <c r="K6593" s="309">
        <v>40</v>
      </c>
      <c r="L6593" s="410">
        <v>420</v>
      </c>
      <c r="M6593" s="414">
        <v>17092</v>
      </c>
      <c r="N6593" s="280" t="str">
        <f t="shared" si="102"/>
        <v>40 420 17092</v>
      </c>
    </row>
    <row r="6594" spans="2:14" ht="17.25" thickBot="1">
      <c r="B6594" s="309">
        <v>40</v>
      </c>
      <c r="C6594" s="310" t="s">
        <v>16146</v>
      </c>
      <c r="D6594" s="309">
        <v>40</v>
      </c>
      <c r="E6594" s="410">
        <v>420</v>
      </c>
      <c r="F6594" s="407" t="s">
        <v>23653</v>
      </c>
      <c r="G6594" s="410">
        <v>420</v>
      </c>
      <c r="H6594" s="414">
        <v>17095</v>
      </c>
      <c r="I6594" s="401" t="s">
        <v>1025</v>
      </c>
      <c r="J6594" s="414">
        <v>17095</v>
      </c>
      <c r="K6594" s="309">
        <v>40</v>
      </c>
      <c r="L6594" s="410">
        <v>420</v>
      </c>
      <c r="M6594" s="414">
        <v>17095</v>
      </c>
      <c r="N6594" s="280" t="str">
        <f t="shared" si="102"/>
        <v>40 420 17095</v>
      </c>
    </row>
    <row r="6595" spans="2:14" ht="17.25" thickBot="1">
      <c r="B6595" s="309">
        <v>40</v>
      </c>
      <c r="C6595" s="310" t="s">
        <v>16146</v>
      </c>
      <c r="D6595" s="309">
        <v>40</v>
      </c>
      <c r="E6595" s="412">
        <v>421</v>
      </c>
      <c r="F6595" s="409" t="s">
        <v>4868</v>
      </c>
      <c r="G6595" s="412">
        <v>421</v>
      </c>
      <c r="H6595" s="414">
        <v>17098</v>
      </c>
      <c r="I6595" s="401" t="s">
        <v>23669</v>
      </c>
      <c r="J6595" s="414">
        <v>17098</v>
      </c>
      <c r="K6595" s="309">
        <v>40</v>
      </c>
      <c r="L6595" s="412">
        <v>421</v>
      </c>
      <c r="M6595" s="414">
        <v>17098</v>
      </c>
      <c r="N6595" s="280" t="str">
        <f t="shared" si="102"/>
        <v>40 421 17098</v>
      </c>
    </row>
    <row r="6596" spans="2:14" ht="17.25" thickBot="1">
      <c r="B6596" s="309">
        <v>40</v>
      </c>
      <c r="C6596" s="310" t="s">
        <v>16146</v>
      </c>
      <c r="D6596" s="309">
        <v>40</v>
      </c>
      <c r="E6596" s="412">
        <v>421</v>
      </c>
      <c r="F6596" s="409" t="s">
        <v>4868</v>
      </c>
      <c r="G6596" s="412">
        <v>421</v>
      </c>
      <c r="H6596" s="414">
        <v>17101</v>
      </c>
      <c r="I6596" s="402" t="s">
        <v>23670</v>
      </c>
      <c r="J6596" s="414">
        <v>17101</v>
      </c>
      <c r="K6596" s="309">
        <v>40</v>
      </c>
      <c r="L6596" s="412">
        <v>421</v>
      </c>
      <c r="M6596" s="414">
        <v>17101</v>
      </c>
      <c r="N6596" s="280" t="str">
        <f t="shared" ref="N6596:N6659" si="103">K6596&amp;" "&amp;L6596&amp;" "&amp;M6596</f>
        <v>40 421 17101</v>
      </c>
    </row>
    <row r="6597" spans="2:14" ht="17.25" thickBot="1">
      <c r="B6597" s="309">
        <v>40</v>
      </c>
      <c r="C6597" s="310" t="s">
        <v>16146</v>
      </c>
      <c r="D6597" s="309">
        <v>40</v>
      </c>
      <c r="E6597" s="412">
        <v>421</v>
      </c>
      <c r="F6597" s="409" t="s">
        <v>4868</v>
      </c>
      <c r="G6597" s="412">
        <v>421</v>
      </c>
      <c r="H6597" s="414">
        <v>17119</v>
      </c>
      <c r="I6597" s="401" t="s">
        <v>23671</v>
      </c>
      <c r="J6597" s="414">
        <v>17119</v>
      </c>
      <c r="K6597" s="309">
        <v>40</v>
      </c>
      <c r="L6597" s="412">
        <v>421</v>
      </c>
      <c r="M6597" s="414">
        <v>17119</v>
      </c>
      <c r="N6597" s="280" t="str">
        <f t="shared" si="103"/>
        <v>40 421 17119</v>
      </c>
    </row>
    <row r="6598" spans="2:14" ht="17.25" thickBot="1">
      <c r="B6598" s="309">
        <v>40</v>
      </c>
      <c r="C6598" s="310" t="s">
        <v>16146</v>
      </c>
      <c r="D6598" s="309">
        <v>40</v>
      </c>
      <c r="E6598" s="412">
        <v>421</v>
      </c>
      <c r="F6598" s="409" t="s">
        <v>4868</v>
      </c>
      <c r="G6598" s="412">
        <v>421</v>
      </c>
      <c r="H6598" s="414">
        <v>17122</v>
      </c>
      <c r="I6598" s="402" t="s">
        <v>22583</v>
      </c>
      <c r="J6598" s="414">
        <v>17122</v>
      </c>
      <c r="K6598" s="309">
        <v>40</v>
      </c>
      <c r="L6598" s="412">
        <v>421</v>
      </c>
      <c r="M6598" s="414">
        <v>17122</v>
      </c>
      <c r="N6598" s="280" t="str">
        <f t="shared" si="103"/>
        <v>40 421 17122</v>
      </c>
    </row>
    <row r="6599" spans="2:14" ht="17.25" thickBot="1">
      <c r="B6599" s="309">
        <v>40</v>
      </c>
      <c r="C6599" s="310" t="s">
        <v>16146</v>
      </c>
      <c r="D6599" s="309">
        <v>40</v>
      </c>
      <c r="E6599" s="412">
        <v>421</v>
      </c>
      <c r="F6599" s="409" t="s">
        <v>4868</v>
      </c>
      <c r="G6599" s="412">
        <v>421</v>
      </c>
      <c r="H6599" s="414">
        <v>17140</v>
      </c>
      <c r="I6599" s="401" t="s">
        <v>19905</v>
      </c>
      <c r="J6599" s="414">
        <v>17140</v>
      </c>
      <c r="K6599" s="309">
        <v>40</v>
      </c>
      <c r="L6599" s="412">
        <v>421</v>
      </c>
      <c r="M6599" s="414">
        <v>17140</v>
      </c>
      <c r="N6599" s="280" t="str">
        <f t="shared" si="103"/>
        <v>40 421 17140</v>
      </c>
    </row>
    <row r="6600" spans="2:14" ht="17.25" thickBot="1">
      <c r="B6600" s="309">
        <v>40</v>
      </c>
      <c r="C6600" s="310" t="s">
        <v>16146</v>
      </c>
      <c r="D6600" s="309">
        <v>40</v>
      </c>
      <c r="E6600" s="412">
        <v>421</v>
      </c>
      <c r="F6600" s="409" t="s">
        <v>4868</v>
      </c>
      <c r="G6600" s="412">
        <v>421</v>
      </c>
      <c r="H6600" s="414">
        <v>17143</v>
      </c>
      <c r="I6600" s="402" t="s">
        <v>23672</v>
      </c>
      <c r="J6600" s="414">
        <v>17143</v>
      </c>
      <c r="K6600" s="309">
        <v>40</v>
      </c>
      <c r="L6600" s="412">
        <v>421</v>
      </c>
      <c r="M6600" s="414">
        <v>17143</v>
      </c>
      <c r="N6600" s="280" t="str">
        <f t="shared" si="103"/>
        <v>40 421 17143</v>
      </c>
    </row>
    <row r="6601" spans="2:14" ht="17.25" thickBot="1">
      <c r="B6601" s="309">
        <v>40</v>
      </c>
      <c r="C6601" s="310" t="s">
        <v>16146</v>
      </c>
      <c r="D6601" s="309">
        <v>40</v>
      </c>
      <c r="E6601" s="412">
        <v>421</v>
      </c>
      <c r="F6601" s="409" t="s">
        <v>4868</v>
      </c>
      <c r="G6601" s="412">
        <v>421</v>
      </c>
      <c r="H6601" s="414">
        <v>17146</v>
      </c>
      <c r="I6601" s="401" t="s">
        <v>20965</v>
      </c>
      <c r="J6601" s="414">
        <v>17146</v>
      </c>
      <c r="K6601" s="309">
        <v>40</v>
      </c>
      <c r="L6601" s="412">
        <v>421</v>
      </c>
      <c r="M6601" s="414">
        <v>17146</v>
      </c>
      <c r="N6601" s="280" t="str">
        <f t="shared" si="103"/>
        <v>40 421 17146</v>
      </c>
    </row>
    <row r="6602" spans="2:14" ht="17.25" thickBot="1">
      <c r="B6602" s="309">
        <v>40</v>
      </c>
      <c r="C6602" s="310" t="s">
        <v>16146</v>
      </c>
      <c r="D6602" s="309">
        <v>40</v>
      </c>
      <c r="E6602" s="412">
        <v>421</v>
      </c>
      <c r="F6602" s="409" t="s">
        <v>4868</v>
      </c>
      <c r="G6602" s="412">
        <v>421</v>
      </c>
      <c r="H6602" s="414">
        <v>17149</v>
      </c>
      <c r="I6602" s="402" t="s">
        <v>23673</v>
      </c>
      <c r="J6602" s="414">
        <v>17149</v>
      </c>
      <c r="K6602" s="309">
        <v>40</v>
      </c>
      <c r="L6602" s="412">
        <v>421</v>
      </c>
      <c r="M6602" s="414">
        <v>17149</v>
      </c>
      <c r="N6602" s="280" t="str">
        <f t="shared" si="103"/>
        <v>40 421 17149</v>
      </c>
    </row>
    <row r="6603" spans="2:14" ht="17.25" thickBot="1">
      <c r="B6603" s="309">
        <v>40</v>
      </c>
      <c r="C6603" s="310" t="s">
        <v>16146</v>
      </c>
      <c r="D6603" s="309">
        <v>40</v>
      </c>
      <c r="E6603" s="412">
        <v>421</v>
      </c>
      <c r="F6603" s="409" t="s">
        <v>4868</v>
      </c>
      <c r="G6603" s="412">
        <v>421</v>
      </c>
      <c r="H6603" s="414">
        <v>17152</v>
      </c>
      <c r="I6603" s="401" t="s">
        <v>22566</v>
      </c>
      <c r="J6603" s="414">
        <v>17152</v>
      </c>
      <c r="K6603" s="309">
        <v>40</v>
      </c>
      <c r="L6603" s="412">
        <v>421</v>
      </c>
      <c r="M6603" s="414">
        <v>17152</v>
      </c>
      <c r="N6603" s="280" t="str">
        <f t="shared" si="103"/>
        <v>40 421 17152</v>
      </c>
    </row>
    <row r="6604" spans="2:14" ht="17.25" thickBot="1">
      <c r="B6604" s="309">
        <v>40</v>
      </c>
      <c r="C6604" s="310" t="s">
        <v>16146</v>
      </c>
      <c r="D6604" s="309">
        <v>40</v>
      </c>
      <c r="E6604" s="412">
        <v>421</v>
      </c>
      <c r="F6604" s="409" t="s">
        <v>4868</v>
      </c>
      <c r="G6604" s="412">
        <v>421</v>
      </c>
      <c r="H6604" s="414">
        <v>17155</v>
      </c>
      <c r="I6604" s="402" t="s">
        <v>23674</v>
      </c>
      <c r="J6604" s="414">
        <v>17155</v>
      </c>
      <c r="K6604" s="309">
        <v>40</v>
      </c>
      <c r="L6604" s="412">
        <v>421</v>
      </c>
      <c r="M6604" s="414">
        <v>17155</v>
      </c>
      <c r="N6604" s="280" t="str">
        <f t="shared" si="103"/>
        <v>40 421 17155</v>
      </c>
    </row>
    <row r="6605" spans="2:14" ht="17.25" thickBot="1">
      <c r="B6605" s="309">
        <v>40</v>
      </c>
      <c r="C6605" s="310" t="s">
        <v>16146</v>
      </c>
      <c r="D6605" s="309">
        <v>40</v>
      </c>
      <c r="E6605" s="412">
        <v>421</v>
      </c>
      <c r="F6605" s="409" t="s">
        <v>4868</v>
      </c>
      <c r="G6605" s="412">
        <v>421</v>
      </c>
      <c r="H6605" s="414">
        <v>17158</v>
      </c>
      <c r="I6605" s="401" t="s">
        <v>23675</v>
      </c>
      <c r="J6605" s="414">
        <v>17158</v>
      </c>
      <c r="K6605" s="309">
        <v>40</v>
      </c>
      <c r="L6605" s="412">
        <v>421</v>
      </c>
      <c r="M6605" s="414">
        <v>17158</v>
      </c>
      <c r="N6605" s="280" t="str">
        <f t="shared" si="103"/>
        <v>40 421 17158</v>
      </c>
    </row>
    <row r="6606" spans="2:14" ht="17.25" thickBot="1">
      <c r="B6606" s="309">
        <v>40</v>
      </c>
      <c r="C6606" s="310" t="s">
        <v>16146</v>
      </c>
      <c r="D6606" s="309">
        <v>40</v>
      </c>
      <c r="E6606" s="412">
        <v>421</v>
      </c>
      <c r="F6606" s="409" t="s">
        <v>4868</v>
      </c>
      <c r="G6606" s="412">
        <v>421</v>
      </c>
      <c r="H6606" s="414">
        <v>17161</v>
      </c>
      <c r="I6606" s="402" t="s">
        <v>22581</v>
      </c>
      <c r="J6606" s="414">
        <v>17161</v>
      </c>
      <c r="K6606" s="309">
        <v>40</v>
      </c>
      <c r="L6606" s="412">
        <v>421</v>
      </c>
      <c r="M6606" s="414">
        <v>17161</v>
      </c>
      <c r="N6606" s="280" t="str">
        <f t="shared" si="103"/>
        <v>40 421 17161</v>
      </c>
    </row>
    <row r="6607" spans="2:14" ht="17.25" thickBot="1">
      <c r="B6607" s="309">
        <v>40</v>
      </c>
      <c r="C6607" s="310" t="s">
        <v>16146</v>
      </c>
      <c r="D6607" s="309">
        <v>40</v>
      </c>
      <c r="E6607" s="412">
        <v>421</v>
      </c>
      <c r="F6607" s="409" t="s">
        <v>4868</v>
      </c>
      <c r="G6607" s="412">
        <v>421</v>
      </c>
      <c r="H6607" s="414">
        <v>17164</v>
      </c>
      <c r="I6607" s="401" t="s">
        <v>23676</v>
      </c>
      <c r="J6607" s="414">
        <v>17164</v>
      </c>
      <c r="K6607" s="309">
        <v>40</v>
      </c>
      <c r="L6607" s="412">
        <v>421</v>
      </c>
      <c r="M6607" s="414">
        <v>17164</v>
      </c>
      <c r="N6607" s="280" t="str">
        <f t="shared" si="103"/>
        <v>40 421 17164</v>
      </c>
    </row>
    <row r="6608" spans="2:14" ht="17.25" thickBot="1">
      <c r="B6608" s="309">
        <v>40</v>
      </c>
      <c r="C6608" s="310" t="s">
        <v>16146</v>
      </c>
      <c r="D6608" s="309">
        <v>40</v>
      </c>
      <c r="E6608" s="412">
        <v>421</v>
      </c>
      <c r="F6608" s="409" t="s">
        <v>4868</v>
      </c>
      <c r="G6608" s="412">
        <v>421</v>
      </c>
      <c r="H6608" s="414">
        <v>17167</v>
      </c>
      <c r="I6608" s="402" t="s">
        <v>23677</v>
      </c>
      <c r="J6608" s="414">
        <v>17167</v>
      </c>
      <c r="K6608" s="309">
        <v>40</v>
      </c>
      <c r="L6608" s="412">
        <v>421</v>
      </c>
      <c r="M6608" s="414">
        <v>17167</v>
      </c>
      <c r="N6608" s="280" t="str">
        <f t="shared" si="103"/>
        <v>40 421 17167</v>
      </c>
    </row>
    <row r="6609" spans="2:14" ht="17.25" thickBot="1">
      <c r="B6609" s="309">
        <v>40</v>
      </c>
      <c r="C6609" s="310" t="s">
        <v>16146</v>
      </c>
      <c r="D6609" s="309">
        <v>40</v>
      </c>
      <c r="E6609" s="412">
        <v>421</v>
      </c>
      <c r="F6609" s="409" t="s">
        <v>4868</v>
      </c>
      <c r="G6609" s="412">
        <v>421</v>
      </c>
      <c r="H6609" s="414">
        <v>17170</v>
      </c>
      <c r="I6609" s="401" t="s">
        <v>22567</v>
      </c>
      <c r="J6609" s="414">
        <v>17170</v>
      </c>
      <c r="K6609" s="309">
        <v>40</v>
      </c>
      <c r="L6609" s="412">
        <v>421</v>
      </c>
      <c r="M6609" s="414">
        <v>17170</v>
      </c>
      <c r="N6609" s="280" t="str">
        <f t="shared" si="103"/>
        <v>40 421 17170</v>
      </c>
    </row>
    <row r="6610" spans="2:14" ht="17.25" thickBot="1">
      <c r="B6610" s="309">
        <v>40</v>
      </c>
      <c r="C6610" s="310" t="s">
        <v>16146</v>
      </c>
      <c r="D6610" s="309">
        <v>40</v>
      </c>
      <c r="E6610" s="412">
        <v>421</v>
      </c>
      <c r="F6610" s="409" t="s">
        <v>4868</v>
      </c>
      <c r="G6610" s="412">
        <v>421</v>
      </c>
      <c r="H6610" s="414">
        <v>17173</v>
      </c>
      <c r="I6610" s="402" t="s">
        <v>23678</v>
      </c>
      <c r="J6610" s="414">
        <v>17173</v>
      </c>
      <c r="K6610" s="309">
        <v>40</v>
      </c>
      <c r="L6610" s="412">
        <v>421</v>
      </c>
      <c r="M6610" s="414">
        <v>17173</v>
      </c>
      <c r="N6610" s="280" t="str">
        <f t="shared" si="103"/>
        <v>40 421 17173</v>
      </c>
    </row>
    <row r="6611" spans="2:14" ht="17.25" thickBot="1">
      <c r="B6611" s="309">
        <v>40</v>
      </c>
      <c r="C6611" s="310" t="s">
        <v>16146</v>
      </c>
      <c r="D6611" s="309">
        <v>40</v>
      </c>
      <c r="E6611" s="412">
        <v>421</v>
      </c>
      <c r="F6611" s="409" t="s">
        <v>4868</v>
      </c>
      <c r="G6611" s="412">
        <v>421</v>
      </c>
      <c r="H6611" s="414">
        <v>17176</v>
      </c>
      <c r="I6611" s="401" t="s">
        <v>23679</v>
      </c>
      <c r="J6611" s="414">
        <v>17176</v>
      </c>
      <c r="K6611" s="309">
        <v>40</v>
      </c>
      <c r="L6611" s="412">
        <v>421</v>
      </c>
      <c r="M6611" s="414">
        <v>17176</v>
      </c>
      <c r="N6611" s="280" t="str">
        <f t="shared" si="103"/>
        <v>40 421 17176</v>
      </c>
    </row>
    <row r="6612" spans="2:14" ht="17.25" thickBot="1">
      <c r="B6612" s="309">
        <v>40</v>
      </c>
      <c r="C6612" s="310" t="s">
        <v>16146</v>
      </c>
      <c r="D6612" s="309">
        <v>40</v>
      </c>
      <c r="E6612" s="412">
        <v>421</v>
      </c>
      <c r="F6612" s="409" t="s">
        <v>4868</v>
      </c>
      <c r="G6612" s="412">
        <v>421</v>
      </c>
      <c r="H6612" s="414">
        <v>17179</v>
      </c>
      <c r="I6612" s="402" t="s">
        <v>22573</v>
      </c>
      <c r="J6612" s="414">
        <v>17179</v>
      </c>
      <c r="K6612" s="309">
        <v>40</v>
      </c>
      <c r="L6612" s="412">
        <v>421</v>
      </c>
      <c r="M6612" s="414">
        <v>17179</v>
      </c>
      <c r="N6612" s="280" t="str">
        <f t="shared" si="103"/>
        <v>40 421 17179</v>
      </c>
    </row>
    <row r="6613" spans="2:14" ht="17.25" thickBot="1">
      <c r="B6613" s="309">
        <v>40</v>
      </c>
      <c r="C6613" s="310" t="s">
        <v>16146</v>
      </c>
      <c r="D6613" s="309">
        <v>40</v>
      </c>
      <c r="E6613" s="412">
        <v>421</v>
      </c>
      <c r="F6613" s="409" t="s">
        <v>4868</v>
      </c>
      <c r="G6613" s="412">
        <v>421</v>
      </c>
      <c r="H6613" s="414">
        <v>17182</v>
      </c>
      <c r="I6613" s="401" t="s">
        <v>23680</v>
      </c>
      <c r="J6613" s="414">
        <v>17182</v>
      </c>
      <c r="K6613" s="309">
        <v>40</v>
      </c>
      <c r="L6613" s="412">
        <v>421</v>
      </c>
      <c r="M6613" s="414">
        <v>17182</v>
      </c>
      <c r="N6613" s="280" t="str">
        <f t="shared" si="103"/>
        <v>40 421 17182</v>
      </c>
    </row>
    <row r="6614" spans="2:14" ht="17.25" thickBot="1">
      <c r="B6614" s="309">
        <v>40</v>
      </c>
      <c r="C6614" s="310" t="s">
        <v>16146</v>
      </c>
      <c r="D6614" s="309">
        <v>40</v>
      </c>
      <c r="E6614" s="412">
        <v>421</v>
      </c>
      <c r="F6614" s="409" t="s">
        <v>4868</v>
      </c>
      <c r="G6614" s="412">
        <v>421</v>
      </c>
      <c r="H6614" s="414">
        <v>17185</v>
      </c>
      <c r="I6614" s="402" t="s">
        <v>23681</v>
      </c>
      <c r="J6614" s="414">
        <v>17185</v>
      </c>
      <c r="K6614" s="309">
        <v>40</v>
      </c>
      <c r="L6614" s="412">
        <v>421</v>
      </c>
      <c r="M6614" s="414">
        <v>17185</v>
      </c>
      <c r="N6614" s="280" t="str">
        <f t="shared" si="103"/>
        <v>40 421 17185</v>
      </c>
    </row>
    <row r="6615" spans="2:14" ht="17.25" thickBot="1">
      <c r="B6615" s="309">
        <v>40</v>
      </c>
      <c r="C6615" s="310" t="s">
        <v>16146</v>
      </c>
      <c r="D6615" s="309">
        <v>40</v>
      </c>
      <c r="E6615" s="412">
        <v>421</v>
      </c>
      <c r="F6615" s="409" t="s">
        <v>4868</v>
      </c>
      <c r="G6615" s="412">
        <v>421</v>
      </c>
      <c r="H6615" s="414">
        <v>17188</v>
      </c>
      <c r="I6615" s="401" t="s">
        <v>22575</v>
      </c>
      <c r="J6615" s="414">
        <v>17188</v>
      </c>
      <c r="K6615" s="309">
        <v>40</v>
      </c>
      <c r="L6615" s="412">
        <v>421</v>
      </c>
      <c r="M6615" s="414">
        <v>17188</v>
      </c>
      <c r="N6615" s="280" t="str">
        <f t="shared" si="103"/>
        <v>40 421 17188</v>
      </c>
    </row>
    <row r="6616" spans="2:14" ht="17.25" thickBot="1">
      <c r="B6616" s="309">
        <v>40</v>
      </c>
      <c r="C6616" s="310" t="s">
        <v>16146</v>
      </c>
      <c r="D6616" s="309">
        <v>40</v>
      </c>
      <c r="E6616" s="412">
        <v>421</v>
      </c>
      <c r="F6616" s="409" t="s">
        <v>4868</v>
      </c>
      <c r="G6616" s="412">
        <v>421</v>
      </c>
      <c r="H6616" s="414">
        <v>17191</v>
      </c>
      <c r="I6616" s="402" t="s">
        <v>23682</v>
      </c>
      <c r="J6616" s="414">
        <v>17191</v>
      </c>
      <c r="K6616" s="309">
        <v>40</v>
      </c>
      <c r="L6616" s="412">
        <v>421</v>
      </c>
      <c r="M6616" s="414">
        <v>17191</v>
      </c>
      <c r="N6616" s="280" t="str">
        <f t="shared" si="103"/>
        <v>40 421 17191</v>
      </c>
    </row>
    <row r="6617" spans="2:14" ht="17.25" thickBot="1">
      <c r="B6617" s="309">
        <v>40</v>
      </c>
      <c r="C6617" s="310" t="s">
        <v>16146</v>
      </c>
      <c r="D6617" s="309">
        <v>40</v>
      </c>
      <c r="E6617" s="412">
        <v>421</v>
      </c>
      <c r="F6617" s="409" t="s">
        <v>4868</v>
      </c>
      <c r="G6617" s="412">
        <v>421</v>
      </c>
      <c r="H6617" s="414">
        <v>17194</v>
      </c>
      <c r="I6617" s="401" t="s">
        <v>22586</v>
      </c>
      <c r="J6617" s="414">
        <v>17194</v>
      </c>
      <c r="K6617" s="309">
        <v>40</v>
      </c>
      <c r="L6617" s="412">
        <v>421</v>
      </c>
      <c r="M6617" s="414">
        <v>17194</v>
      </c>
      <c r="N6617" s="280" t="str">
        <f t="shared" si="103"/>
        <v>40 421 17194</v>
      </c>
    </row>
    <row r="6618" spans="2:14" ht="17.25" thickBot="1">
      <c r="B6618" s="309">
        <v>40</v>
      </c>
      <c r="C6618" s="310" t="s">
        <v>16146</v>
      </c>
      <c r="D6618" s="309">
        <v>40</v>
      </c>
      <c r="E6618" s="412">
        <v>421</v>
      </c>
      <c r="F6618" s="409" t="s">
        <v>4868</v>
      </c>
      <c r="G6618" s="412">
        <v>421</v>
      </c>
      <c r="H6618" s="414">
        <v>17197</v>
      </c>
      <c r="I6618" s="402" t="s">
        <v>23683</v>
      </c>
      <c r="J6618" s="414">
        <v>17197</v>
      </c>
      <c r="K6618" s="309">
        <v>40</v>
      </c>
      <c r="L6618" s="412">
        <v>421</v>
      </c>
      <c r="M6618" s="414">
        <v>17197</v>
      </c>
      <c r="N6618" s="280" t="str">
        <f t="shared" si="103"/>
        <v>40 421 17197</v>
      </c>
    </row>
    <row r="6619" spans="2:14" ht="17.25" thickBot="1">
      <c r="B6619" s="309">
        <v>40</v>
      </c>
      <c r="C6619" s="310" t="s">
        <v>16146</v>
      </c>
      <c r="D6619" s="309">
        <v>40</v>
      </c>
      <c r="E6619" s="412">
        <v>421</v>
      </c>
      <c r="F6619" s="409" t="s">
        <v>4868</v>
      </c>
      <c r="G6619" s="412">
        <v>421</v>
      </c>
      <c r="H6619" s="414">
        <v>17200</v>
      </c>
      <c r="I6619" s="401" t="s">
        <v>22577</v>
      </c>
      <c r="J6619" s="414">
        <v>17200</v>
      </c>
      <c r="K6619" s="309">
        <v>40</v>
      </c>
      <c r="L6619" s="412">
        <v>421</v>
      </c>
      <c r="M6619" s="414">
        <v>17200</v>
      </c>
      <c r="N6619" s="280" t="str">
        <f t="shared" si="103"/>
        <v>40 421 17200</v>
      </c>
    </row>
    <row r="6620" spans="2:14" ht="17.25" thickBot="1">
      <c r="B6620" s="309">
        <v>40</v>
      </c>
      <c r="C6620" s="310" t="s">
        <v>16146</v>
      </c>
      <c r="D6620" s="309">
        <v>40</v>
      </c>
      <c r="E6620" s="412">
        <v>421</v>
      </c>
      <c r="F6620" s="409" t="s">
        <v>4868</v>
      </c>
      <c r="G6620" s="412">
        <v>421</v>
      </c>
      <c r="H6620" s="414">
        <v>17203</v>
      </c>
      <c r="I6620" s="402" t="s">
        <v>23684</v>
      </c>
      <c r="J6620" s="414">
        <v>17203</v>
      </c>
      <c r="K6620" s="309">
        <v>40</v>
      </c>
      <c r="L6620" s="412">
        <v>421</v>
      </c>
      <c r="M6620" s="414">
        <v>17203</v>
      </c>
      <c r="N6620" s="280" t="str">
        <f t="shared" si="103"/>
        <v>40 421 17203</v>
      </c>
    </row>
    <row r="6621" spans="2:14" ht="17.25" thickBot="1">
      <c r="B6621" s="309">
        <v>40</v>
      </c>
      <c r="C6621" s="310" t="s">
        <v>16146</v>
      </c>
      <c r="D6621" s="309">
        <v>40</v>
      </c>
      <c r="E6621" s="412">
        <v>421</v>
      </c>
      <c r="F6621" s="409" t="s">
        <v>4868</v>
      </c>
      <c r="G6621" s="412">
        <v>421</v>
      </c>
      <c r="H6621" s="414">
        <v>17206</v>
      </c>
      <c r="I6621" s="401" t="s">
        <v>18724</v>
      </c>
      <c r="J6621" s="414">
        <v>17206</v>
      </c>
      <c r="K6621" s="309">
        <v>40</v>
      </c>
      <c r="L6621" s="412">
        <v>421</v>
      </c>
      <c r="M6621" s="414">
        <v>17206</v>
      </c>
      <c r="N6621" s="280" t="str">
        <f t="shared" si="103"/>
        <v>40 421 17206</v>
      </c>
    </row>
    <row r="6622" spans="2:14" ht="17.25" thickBot="1">
      <c r="B6622" s="309">
        <v>40</v>
      </c>
      <c r="C6622" s="310" t="s">
        <v>16146</v>
      </c>
      <c r="D6622" s="309">
        <v>40</v>
      </c>
      <c r="E6622" s="412">
        <v>421</v>
      </c>
      <c r="F6622" s="409" t="s">
        <v>4868</v>
      </c>
      <c r="G6622" s="412">
        <v>421</v>
      </c>
      <c r="H6622" s="414">
        <v>17209</v>
      </c>
      <c r="I6622" s="402" t="s">
        <v>23685</v>
      </c>
      <c r="J6622" s="414">
        <v>17209</v>
      </c>
      <c r="K6622" s="309">
        <v>40</v>
      </c>
      <c r="L6622" s="412">
        <v>421</v>
      </c>
      <c r="M6622" s="414">
        <v>17209</v>
      </c>
      <c r="N6622" s="280" t="str">
        <f t="shared" si="103"/>
        <v>40 421 17209</v>
      </c>
    </row>
    <row r="6623" spans="2:14" ht="17.25" thickBot="1">
      <c r="B6623" s="309">
        <v>40</v>
      </c>
      <c r="C6623" s="310" t="s">
        <v>16146</v>
      </c>
      <c r="D6623" s="309">
        <v>40</v>
      </c>
      <c r="E6623" s="412">
        <v>421</v>
      </c>
      <c r="F6623" s="409" t="s">
        <v>4868</v>
      </c>
      <c r="G6623" s="412">
        <v>421</v>
      </c>
      <c r="H6623" s="414">
        <v>17212</v>
      </c>
      <c r="I6623" s="401" t="s">
        <v>20163</v>
      </c>
      <c r="J6623" s="414">
        <v>17212</v>
      </c>
      <c r="K6623" s="309">
        <v>40</v>
      </c>
      <c r="L6623" s="412">
        <v>421</v>
      </c>
      <c r="M6623" s="414">
        <v>17212</v>
      </c>
      <c r="N6623" s="280" t="str">
        <f t="shared" si="103"/>
        <v>40 421 17212</v>
      </c>
    </row>
    <row r="6624" spans="2:14" ht="17.25" thickBot="1">
      <c r="B6624" s="309">
        <v>40</v>
      </c>
      <c r="C6624" s="310" t="s">
        <v>16146</v>
      </c>
      <c r="D6624" s="309">
        <v>40</v>
      </c>
      <c r="E6624" s="412">
        <v>421</v>
      </c>
      <c r="F6624" s="409" t="s">
        <v>4868</v>
      </c>
      <c r="G6624" s="412">
        <v>421</v>
      </c>
      <c r="H6624" s="414">
        <v>17215</v>
      </c>
      <c r="I6624" s="402" t="s">
        <v>22568</v>
      </c>
      <c r="J6624" s="414">
        <v>17215</v>
      </c>
      <c r="K6624" s="309">
        <v>40</v>
      </c>
      <c r="L6624" s="412">
        <v>421</v>
      </c>
      <c r="M6624" s="414">
        <v>17215</v>
      </c>
      <c r="N6624" s="280" t="str">
        <f t="shared" si="103"/>
        <v>40 421 17215</v>
      </c>
    </row>
    <row r="6625" spans="2:14" ht="17.25" thickBot="1">
      <c r="B6625" s="309">
        <v>40</v>
      </c>
      <c r="C6625" s="310" t="s">
        <v>16146</v>
      </c>
      <c r="D6625" s="309">
        <v>40</v>
      </c>
      <c r="E6625" s="412">
        <v>421</v>
      </c>
      <c r="F6625" s="409" t="s">
        <v>4868</v>
      </c>
      <c r="G6625" s="412">
        <v>421</v>
      </c>
      <c r="H6625" s="414">
        <v>17218</v>
      </c>
      <c r="I6625" s="401" t="s">
        <v>23686</v>
      </c>
      <c r="J6625" s="414">
        <v>17218</v>
      </c>
      <c r="K6625" s="309">
        <v>40</v>
      </c>
      <c r="L6625" s="412">
        <v>421</v>
      </c>
      <c r="M6625" s="414">
        <v>17218</v>
      </c>
      <c r="N6625" s="280" t="str">
        <f t="shared" si="103"/>
        <v>40 421 17218</v>
      </c>
    </row>
    <row r="6626" spans="2:14" ht="17.25" thickBot="1">
      <c r="B6626" s="309">
        <v>40</v>
      </c>
      <c r="C6626" s="310" t="s">
        <v>16146</v>
      </c>
      <c r="D6626" s="309">
        <v>40</v>
      </c>
      <c r="E6626" s="412">
        <v>421</v>
      </c>
      <c r="F6626" s="409" t="s">
        <v>4868</v>
      </c>
      <c r="G6626" s="412">
        <v>421</v>
      </c>
      <c r="H6626" s="414">
        <v>17221</v>
      </c>
      <c r="I6626" s="402" t="s">
        <v>23687</v>
      </c>
      <c r="J6626" s="414">
        <v>17221</v>
      </c>
      <c r="K6626" s="309">
        <v>40</v>
      </c>
      <c r="L6626" s="412">
        <v>421</v>
      </c>
      <c r="M6626" s="414">
        <v>17221</v>
      </c>
      <c r="N6626" s="280" t="str">
        <f t="shared" si="103"/>
        <v>40 421 17221</v>
      </c>
    </row>
    <row r="6627" spans="2:14" ht="17.25" thickBot="1">
      <c r="B6627" s="309">
        <v>40</v>
      </c>
      <c r="C6627" s="310" t="s">
        <v>16146</v>
      </c>
      <c r="D6627" s="309">
        <v>40</v>
      </c>
      <c r="E6627" s="412">
        <v>421</v>
      </c>
      <c r="F6627" s="409" t="s">
        <v>4868</v>
      </c>
      <c r="G6627" s="412">
        <v>421</v>
      </c>
      <c r="H6627" s="414">
        <v>17224</v>
      </c>
      <c r="I6627" s="401" t="s">
        <v>23688</v>
      </c>
      <c r="J6627" s="414">
        <v>17224</v>
      </c>
      <c r="K6627" s="309">
        <v>40</v>
      </c>
      <c r="L6627" s="412">
        <v>421</v>
      </c>
      <c r="M6627" s="414">
        <v>17224</v>
      </c>
      <c r="N6627" s="280" t="str">
        <f t="shared" si="103"/>
        <v>40 421 17224</v>
      </c>
    </row>
    <row r="6628" spans="2:14" ht="17.25" thickBot="1">
      <c r="B6628" s="309">
        <v>40</v>
      </c>
      <c r="C6628" s="310" t="s">
        <v>16146</v>
      </c>
      <c r="D6628" s="309">
        <v>40</v>
      </c>
      <c r="E6628" s="410">
        <v>422</v>
      </c>
      <c r="F6628" s="407" t="s">
        <v>23689</v>
      </c>
      <c r="G6628" s="410">
        <v>422</v>
      </c>
      <c r="H6628" s="414">
        <v>17227</v>
      </c>
      <c r="I6628" s="401" t="s">
        <v>23690</v>
      </c>
      <c r="J6628" s="414">
        <v>17227</v>
      </c>
      <c r="K6628" s="309">
        <v>40</v>
      </c>
      <c r="L6628" s="410">
        <v>422</v>
      </c>
      <c r="M6628" s="414">
        <v>17227</v>
      </c>
      <c r="N6628" s="280" t="str">
        <f t="shared" si="103"/>
        <v>40 422 17227</v>
      </c>
    </row>
    <row r="6629" spans="2:14" ht="17.25" thickBot="1">
      <c r="B6629" s="309">
        <v>40</v>
      </c>
      <c r="C6629" s="310" t="s">
        <v>16146</v>
      </c>
      <c r="D6629" s="309">
        <v>40</v>
      </c>
      <c r="E6629" s="410">
        <v>422</v>
      </c>
      <c r="F6629" s="407" t="s">
        <v>23689</v>
      </c>
      <c r="G6629" s="410">
        <v>422</v>
      </c>
      <c r="H6629" s="414">
        <v>17230</v>
      </c>
      <c r="I6629" s="402" t="s">
        <v>23691</v>
      </c>
      <c r="J6629" s="414">
        <v>17230</v>
      </c>
      <c r="K6629" s="309">
        <v>40</v>
      </c>
      <c r="L6629" s="410">
        <v>422</v>
      </c>
      <c r="M6629" s="414">
        <v>17230</v>
      </c>
      <c r="N6629" s="280" t="str">
        <f t="shared" si="103"/>
        <v>40 422 17230</v>
      </c>
    </row>
    <row r="6630" spans="2:14" ht="17.25" thickBot="1">
      <c r="B6630" s="309">
        <v>40</v>
      </c>
      <c r="C6630" s="310" t="s">
        <v>16146</v>
      </c>
      <c r="D6630" s="309">
        <v>40</v>
      </c>
      <c r="E6630" s="410">
        <v>422</v>
      </c>
      <c r="F6630" s="407" t="s">
        <v>23689</v>
      </c>
      <c r="G6630" s="410">
        <v>422</v>
      </c>
      <c r="H6630" s="414">
        <v>17233</v>
      </c>
      <c r="I6630" s="401" t="s">
        <v>23692</v>
      </c>
      <c r="J6630" s="414">
        <v>17233</v>
      </c>
      <c r="K6630" s="309">
        <v>40</v>
      </c>
      <c r="L6630" s="410">
        <v>422</v>
      </c>
      <c r="M6630" s="414">
        <v>17233</v>
      </c>
      <c r="N6630" s="280" t="str">
        <f t="shared" si="103"/>
        <v>40 422 17233</v>
      </c>
    </row>
    <row r="6631" spans="2:14" ht="17.25" thickBot="1">
      <c r="B6631" s="309">
        <v>40</v>
      </c>
      <c r="C6631" s="310" t="s">
        <v>16146</v>
      </c>
      <c r="D6631" s="309">
        <v>40</v>
      </c>
      <c r="E6631" s="410">
        <v>422</v>
      </c>
      <c r="F6631" s="407" t="s">
        <v>23689</v>
      </c>
      <c r="G6631" s="410">
        <v>422</v>
      </c>
      <c r="H6631" s="414">
        <v>17236</v>
      </c>
      <c r="I6631" s="402" t="s">
        <v>23693</v>
      </c>
      <c r="J6631" s="414">
        <v>17236</v>
      </c>
      <c r="K6631" s="309">
        <v>40</v>
      </c>
      <c r="L6631" s="410">
        <v>422</v>
      </c>
      <c r="M6631" s="414">
        <v>17236</v>
      </c>
      <c r="N6631" s="280" t="str">
        <f t="shared" si="103"/>
        <v>40 422 17236</v>
      </c>
    </row>
    <row r="6632" spans="2:14" ht="17.25" thickBot="1">
      <c r="B6632" s="309">
        <v>40</v>
      </c>
      <c r="C6632" s="310" t="s">
        <v>16146</v>
      </c>
      <c r="D6632" s="309">
        <v>40</v>
      </c>
      <c r="E6632" s="410">
        <v>422</v>
      </c>
      <c r="F6632" s="407" t="s">
        <v>23689</v>
      </c>
      <c r="G6632" s="410">
        <v>422</v>
      </c>
      <c r="H6632" s="414">
        <v>17239</v>
      </c>
      <c r="I6632" s="401" t="s">
        <v>23694</v>
      </c>
      <c r="J6632" s="414">
        <v>17239</v>
      </c>
      <c r="K6632" s="309">
        <v>40</v>
      </c>
      <c r="L6632" s="410">
        <v>422</v>
      </c>
      <c r="M6632" s="414">
        <v>17239</v>
      </c>
      <c r="N6632" s="280" t="str">
        <f t="shared" si="103"/>
        <v>40 422 17239</v>
      </c>
    </row>
    <row r="6633" spans="2:14" ht="17.25" thickBot="1">
      <c r="B6633" s="309">
        <v>40</v>
      </c>
      <c r="C6633" s="310" t="s">
        <v>16146</v>
      </c>
      <c r="D6633" s="309">
        <v>40</v>
      </c>
      <c r="E6633" s="410">
        <v>422</v>
      </c>
      <c r="F6633" s="407" t="s">
        <v>23689</v>
      </c>
      <c r="G6633" s="410">
        <v>422</v>
      </c>
      <c r="H6633" s="414">
        <v>17242</v>
      </c>
      <c r="I6633" s="402" t="s">
        <v>23695</v>
      </c>
      <c r="J6633" s="414">
        <v>17242</v>
      </c>
      <c r="K6633" s="309">
        <v>40</v>
      </c>
      <c r="L6633" s="410">
        <v>422</v>
      </c>
      <c r="M6633" s="414">
        <v>17242</v>
      </c>
      <c r="N6633" s="280" t="str">
        <f t="shared" si="103"/>
        <v>40 422 17242</v>
      </c>
    </row>
    <row r="6634" spans="2:14" ht="17.25" thickBot="1">
      <c r="B6634" s="309">
        <v>40</v>
      </c>
      <c r="C6634" s="310" t="s">
        <v>16146</v>
      </c>
      <c r="D6634" s="309">
        <v>40</v>
      </c>
      <c r="E6634" s="410">
        <v>422</v>
      </c>
      <c r="F6634" s="407" t="s">
        <v>23689</v>
      </c>
      <c r="G6634" s="410">
        <v>422</v>
      </c>
      <c r="H6634" s="414">
        <v>17245</v>
      </c>
      <c r="I6634" s="401" t="s">
        <v>23696</v>
      </c>
      <c r="J6634" s="414">
        <v>17245</v>
      </c>
      <c r="K6634" s="309">
        <v>40</v>
      </c>
      <c r="L6634" s="410">
        <v>422</v>
      </c>
      <c r="M6634" s="414">
        <v>17245</v>
      </c>
      <c r="N6634" s="280" t="str">
        <f t="shared" si="103"/>
        <v>40 422 17245</v>
      </c>
    </row>
    <row r="6635" spans="2:14" ht="17.25" thickBot="1">
      <c r="B6635" s="309">
        <v>40</v>
      </c>
      <c r="C6635" s="310" t="s">
        <v>16146</v>
      </c>
      <c r="D6635" s="309">
        <v>40</v>
      </c>
      <c r="E6635" s="410">
        <v>422</v>
      </c>
      <c r="F6635" s="407" t="s">
        <v>23689</v>
      </c>
      <c r="G6635" s="410">
        <v>422</v>
      </c>
      <c r="H6635" s="414">
        <v>17248</v>
      </c>
      <c r="I6635" s="402" t="s">
        <v>23697</v>
      </c>
      <c r="J6635" s="414">
        <v>17248</v>
      </c>
      <c r="K6635" s="309">
        <v>40</v>
      </c>
      <c r="L6635" s="410">
        <v>422</v>
      </c>
      <c r="M6635" s="414">
        <v>17248</v>
      </c>
      <c r="N6635" s="280" t="str">
        <f t="shared" si="103"/>
        <v>40 422 17248</v>
      </c>
    </row>
    <row r="6636" spans="2:14" ht="17.25" thickBot="1">
      <c r="B6636" s="309">
        <v>40</v>
      </c>
      <c r="C6636" s="310" t="s">
        <v>16146</v>
      </c>
      <c r="D6636" s="309">
        <v>40</v>
      </c>
      <c r="E6636" s="410">
        <v>422</v>
      </c>
      <c r="F6636" s="407" t="s">
        <v>23689</v>
      </c>
      <c r="G6636" s="410">
        <v>422</v>
      </c>
      <c r="H6636" s="414">
        <v>17251</v>
      </c>
      <c r="I6636" s="401" t="s">
        <v>23698</v>
      </c>
      <c r="J6636" s="414">
        <v>17251</v>
      </c>
      <c r="K6636" s="309">
        <v>40</v>
      </c>
      <c r="L6636" s="410">
        <v>422</v>
      </c>
      <c r="M6636" s="414">
        <v>17251</v>
      </c>
      <c r="N6636" s="280" t="str">
        <f t="shared" si="103"/>
        <v>40 422 17251</v>
      </c>
    </row>
    <row r="6637" spans="2:14" ht="17.25" thickBot="1">
      <c r="B6637" s="309">
        <v>40</v>
      </c>
      <c r="C6637" s="310" t="s">
        <v>16146</v>
      </c>
      <c r="D6637" s="309">
        <v>40</v>
      </c>
      <c r="E6637" s="410">
        <v>422</v>
      </c>
      <c r="F6637" s="407" t="s">
        <v>23689</v>
      </c>
      <c r="G6637" s="410">
        <v>422</v>
      </c>
      <c r="H6637" s="414">
        <v>17254</v>
      </c>
      <c r="I6637" s="402" t="s">
        <v>23699</v>
      </c>
      <c r="J6637" s="414">
        <v>17254</v>
      </c>
      <c r="K6637" s="309">
        <v>40</v>
      </c>
      <c r="L6637" s="410">
        <v>422</v>
      </c>
      <c r="M6637" s="414">
        <v>17254</v>
      </c>
      <c r="N6637" s="280" t="str">
        <f t="shared" si="103"/>
        <v>40 422 17254</v>
      </c>
    </row>
    <row r="6638" spans="2:14" ht="17.25" thickBot="1">
      <c r="B6638" s="309">
        <v>40</v>
      </c>
      <c r="C6638" s="310" t="s">
        <v>16146</v>
      </c>
      <c r="D6638" s="309">
        <v>40</v>
      </c>
      <c r="E6638" s="410">
        <v>422</v>
      </c>
      <c r="F6638" s="407" t="s">
        <v>23689</v>
      </c>
      <c r="G6638" s="410">
        <v>422</v>
      </c>
      <c r="H6638" s="414">
        <v>17257</v>
      </c>
      <c r="I6638" s="401" t="s">
        <v>23700</v>
      </c>
      <c r="J6638" s="414">
        <v>17257</v>
      </c>
      <c r="K6638" s="309">
        <v>40</v>
      </c>
      <c r="L6638" s="410">
        <v>422</v>
      </c>
      <c r="M6638" s="414">
        <v>17257</v>
      </c>
      <c r="N6638" s="280" t="str">
        <f t="shared" si="103"/>
        <v>40 422 17257</v>
      </c>
    </row>
    <row r="6639" spans="2:14" ht="17.25" thickBot="1">
      <c r="B6639" s="309">
        <v>40</v>
      </c>
      <c r="C6639" s="310" t="s">
        <v>16146</v>
      </c>
      <c r="D6639" s="309">
        <v>40</v>
      </c>
      <c r="E6639" s="410">
        <v>422</v>
      </c>
      <c r="F6639" s="407" t="s">
        <v>23689</v>
      </c>
      <c r="G6639" s="410">
        <v>422</v>
      </c>
      <c r="H6639" s="414">
        <v>17260</v>
      </c>
      <c r="I6639" s="402" t="s">
        <v>23701</v>
      </c>
      <c r="J6639" s="414">
        <v>17260</v>
      </c>
      <c r="K6639" s="309">
        <v>40</v>
      </c>
      <c r="L6639" s="410">
        <v>422</v>
      </c>
      <c r="M6639" s="414">
        <v>17260</v>
      </c>
      <c r="N6639" s="280" t="str">
        <f t="shared" si="103"/>
        <v>40 422 17260</v>
      </c>
    </row>
    <row r="6640" spans="2:14" ht="17.25" thickBot="1">
      <c r="B6640" s="309">
        <v>40</v>
      </c>
      <c r="C6640" s="310" t="s">
        <v>16146</v>
      </c>
      <c r="D6640" s="309">
        <v>40</v>
      </c>
      <c r="E6640" s="410">
        <v>422</v>
      </c>
      <c r="F6640" s="407" t="s">
        <v>23689</v>
      </c>
      <c r="G6640" s="410">
        <v>422</v>
      </c>
      <c r="H6640" s="414">
        <v>17263</v>
      </c>
      <c r="I6640" s="401" t="s">
        <v>23702</v>
      </c>
      <c r="J6640" s="414">
        <v>17263</v>
      </c>
      <c r="K6640" s="309">
        <v>40</v>
      </c>
      <c r="L6640" s="410">
        <v>422</v>
      </c>
      <c r="M6640" s="414">
        <v>17263</v>
      </c>
      <c r="N6640" s="280" t="str">
        <f t="shared" si="103"/>
        <v>40 422 17263</v>
      </c>
    </row>
    <row r="6641" spans="2:14" ht="17.25" thickBot="1">
      <c r="B6641" s="309">
        <v>40</v>
      </c>
      <c r="C6641" s="310" t="s">
        <v>16146</v>
      </c>
      <c r="D6641" s="309">
        <v>40</v>
      </c>
      <c r="E6641" s="412">
        <v>423</v>
      </c>
      <c r="F6641" s="409" t="s">
        <v>23703</v>
      </c>
      <c r="G6641" s="412">
        <v>423</v>
      </c>
      <c r="H6641" s="414">
        <v>17266</v>
      </c>
      <c r="I6641" s="401" t="s">
        <v>23704</v>
      </c>
      <c r="J6641" s="414">
        <v>17266</v>
      </c>
      <c r="K6641" s="309">
        <v>40</v>
      </c>
      <c r="L6641" s="412">
        <v>423</v>
      </c>
      <c r="M6641" s="414">
        <v>17266</v>
      </c>
      <c r="N6641" s="280" t="str">
        <f t="shared" si="103"/>
        <v>40 423 17266</v>
      </c>
    </row>
    <row r="6642" spans="2:14" ht="17.25" thickBot="1">
      <c r="B6642" s="309">
        <v>40</v>
      </c>
      <c r="C6642" s="310" t="s">
        <v>16146</v>
      </c>
      <c r="D6642" s="309">
        <v>40</v>
      </c>
      <c r="E6642" s="412">
        <v>423</v>
      </c>
      <c r="F6642" s="409" t="s">
        <v>23703</v>
      </c>
      <c r="G6642" s="412">
        <v>423</v>
      </c>
      <c r="H6642" s="414">
        <v>17269</v>
      </c>
      <c r="I6642" s="402" t="s">
        <v>20582</v>
      </c>
      <c r="J6642" s="414">
        <v>17269</v>
      </c>
      <c r="K6642" s="309">
        <v>40</v>
      </c>
      <c r="L6642" s="412">
        <v>423</v>
      </c>
      <c r="M6642" s="414">
        <v>17269</v>
      </c>
      <c r="N6642" s="280" t="str">
        <f t="shared" si="103"/>
        <v>40 423 17269</v>
      </c>
    </row>
    <row r="6643" spans="2:14" ht="17.25" thickBot="1">
      <c r="B6643" s="309">
        <v>40</v>
      </c>
      <c r="C6643" s="310" t="s">
        <v>16146</v>
      </c>
      <c r="D6643" s="309">
        <v>40</v>
      </c>
      <c r="E6643" s="412">
        <v>423</v>
      </c>
      <c r="F6643" s="409" t="s">
        <v>23703</v>
      </c>
      <c r="G6643" s="412">
        <v>423</v>
      </c>
      <c r="H6643" s="414">
        <v>17272</v>
      </c>
      <c r="I6643" s="401" t="s">
        <v>18618</v>
      </c>
      <c r="J6643" s="414">
        <v>17272</v>
      </c>
      <c r="K6643" s="309">
        <v>40</v>
      </c>
      <c r="L6643" s="412">
        <v>423</v>
      </c>
      <c r="M6643" s="414">
        <v>17272</v>
      </c>
      <c r="N6643" s="280" t="str">
        <f t="shared" si="103"/>
        <v>40 423 17272</v>
      </c>
    </row>
    <row r="6644" spans="2:14" ht="17.25" thickBot="1">
      <c r="B6644" s="309">
        <v>40</v>
      </c>
      <c r="C6644" s="310" t="s">
        <v>16146</v>
      </c>
      <c r="D6644" s="309">
        <v>40</v>
      </c>
      <c r="E6644" s="412">
        <v>423</v>
      </c>
      <c r="F6644" s="409" t="s">
        <v>23703</v>
      </c>
      <c r="G6644" s="412">
        <v>423</v>
      </c>
      <c r="H6644" s="414">
        <v>17275</v>
      </c>
      <c r="I6644" s="402" t="s">
        <v>722</v>
      </c>
      <c r="J6644" s="414">
        <v>17275</v>
      </c>
      <c r="K6644" s="309">
        <v>40</v>
      </c>
      <c r="L6644" s="412">
        <v>423</v>
      </c>
      <c r="M6644" s="414">
        <v>17275</v>
      </c>
      <c r="N6644" s="280" t="str">
        <f t="shared" si="103"/>
        <v>40 423 17275</v>
      </c>
    </row>
    <row r="6645" spans="2:14" ht="17.25" thickBot="1">
      <c r="B6645" s="309">
        <v>40</v>
      </c>
      <c r="C6645" s="310" t="s">
        <v>16146</v>
      </c>
      <c r="D6645" s="309">
        <v>40</v>
      </c>
      <c r="E6645" s="412">
        <v>423</v>
      </c>
      <c r="F6645" s="409" t="s">
        <v>23703</v>
      </c>
      <c r="G6645" s="412">
        <v>423</v>
      </c>
      <c r="H6645" s="414">
        <v>17278</v>
      </c>
      <c r="I6645" s="401" t="s">
        <v>23705</v>
      </c>
      <c r="J6645" s="414">
        <v>17278</v>
      </c>
      <c r="K6645" s="309">
        <v>40</v>
      </c>
      <c r="L6645" s="412">
        <v>423</v>
      </c>
      <c r="M6645" s="414">
        <v>17278</v>
      </c>
      <c r="N6645" s="280" t="str">
        <f t="shared" si="103"/>
        <v>40 423 17278</v>
      </c>
    </row>
    <row r="6646" spans="2:14" ht="17.25" thickBot="1">
      <c r="B6646" s="309">
        <v>40</v>
      </c>
      <c r="C6646" s="310" t="s">
        <v>16146</v>
      </c>
      <c r="D6646" s="309">
        <v>40</v>
      </c>
      <c r="E6646" s="412">
        <v>423</v>
      </c>
      <c r="F6646" s="409" t="s">
        <v>23703</v>
      </c>
      <c r="G6646" s="412">
        <v>423</v>
      </c>
      <c r="H6646" s="414">
        <v>17281</v>
      </c>
      <c r="I6646" s="402" t="s">
        <v>22883</v>
      </c>
      <c r="J6646" s="414">
        <v>17281</v>
      </c>
      <c r="K6646" s="309">
        <v>40</v>
      </c>
      <c r="L6646" s="412">
        <v>423</v>
      </c>
      <c r="M6646" s="414">
        <v>17281</v>
      </c>
      <c r="N6646" s="280" t="str">
        <f t="shared" si="103"/>
        <v>40 423 17281</v>
      </c>
    </row>
    <row r="6647" spans="2:14" ht="17.25" thickBot="1">
      <c r="B6647" s="309">
        <v>40</v>
      </c>
      <c r="C6647" s="310" t="s">
        <v>16146</v>
      </c>
      <c r="D6647" s="309">
        <v>40</v>
      </c>
      <c r="E6647" s="412">
        <v>423</v>
      </c>
      <c r="F6647" s="409" t="s">
        <v>23703</v>
      </c>
      <c r="G6647" s="412">
        <v>423</v>
      </c>
      <c r="H6647" s="414">
        <v>17284</v>
      </c>
      <c r="I6647" s="401" t="s">
        <v>22873</v>
      </c>
      <c r="J6647" s="414">
        <v>17284</v>
      </c>
      <c r="K6647" s="309">
        <v>40</v>
      </c>
      <c r="L6647" s="412">
        <v>423</v>
      </c>
      <c r="M6647" s="414">
        <v>17284</v>
      </c>
      <c r="N6647" s="280" t="str">
        <f t="shared" si="103"/>
        <v>40 423 17284</v>
      </c>
    </row>
    <row r="6648" spans="2:14" ht="17.25" thickBot="1">
      <c r="B6648" s="309">
        <v>40</v>
      </c>
      <c r="C6648" s="310" t="s">
        <v>16146</v>
      </c>
      <c r="D6648" s="309">
        <v>40</v>
      </c>
      <c r="E6648" s="412">
        <v>423</v>
      </c>
      <c r="F6648" s="409" t="s">
        <v>23703</v>
      </c>
      <c r="G6648" s="412">
        <v>423</v>
      </c>
      <c r="H6648" s="414">
        <v>17287</v>
      </c>
      <c r="I6648" s="402" t="s">
        <v>21376</v>
      </c>
      <c r="J6648" s="414">
        <v>17287</v>
      </c>
      <c r="K6648" s="309">
        <v>40</v>
      </c>
      <c r="L6648" s="412">
        <v>423</v>
      </c>
      <c r="M6648" s="414">
        <v>17287</v>
      </c>
      <c r="N6648" s="280" t="str">
        <f t="shared" si="103"/>
        <v>40 423 17287</v>
      </c>
    </row>
    <row r="6649" spans="2:14" ht="17.25" thickBot="1">
      <c r="B6649" s="309">
        <v>40</v>
      </c>
      <c r="C6649" s="310" t="s">
        <v>16146</v>
      </c>
      <c r="D6649" s="309">
        <v>40</v>
      </c>
      <c r="E6649" s="412">
        <v>423</v>
      </c>
      <c r="F6649" s="409" t="s">
        <v>23703</v>
      </c>
      <c r="G6649" s="412">
        <v>423</v>
      </c>
      <c r="H6649" s="414">
        <v>17290</v>
      </c>
      <c r="I6649" s="401" t="s">
        <v>22876</v>
      </c>
      <c r="J6649" s="414">
        <v>17290</v>
      </c>
      <c r="K6649" s="309">
        <v>40</v>
      </c>
      <c r="L6649" s="412">
        <v>423</v>
      </c>
      <c r="M6649" s="414">
        <v>17290</v>
      </c>
      <c r="N6649" s="280" t="str">
        <f t="shared" si="103"/>
        <v>40 423 17290</v>
      </c>
    </row>
    <row r="6650" spans="2:14" ht="17.25" thickBot="1">
      <c r="B6650" s="309">
        <v>40</v>
      </c>
      <c r="C6650" s="310" t="s">
        <v>16146</v>
      </c>
      <c r="D6650" s="309">
        <v>40</v>
      </c>
      <c r="E6650" s="412">
        <v>423</v>
      </c>
      <c r="F6650" s="409" t="s">
        <v>23703</v>
      </c>
      <c r="G6650" s="412">
        <v>423</v>
      </c>
      <c r="H6650" s="414">
        <v>17293</v>
      </c>
      <c r="I6650" s="402" t="s">
        <v>23706</v>
      </c>
      <c r="J6650" s="414">
        <v>17293</v>
      </c>
      <c r="K6650" s="309">
        <v>40</v>
      </c>
      <c r="L6650" s="412">
        <v>423</v>
      </c>
      <c r="M6650" s="414">
        <v>17293</v>
      </c>
      <c r="N6650" s="280" t="str">
        <f t="shared" si="103"/>
        <v>40 423 17293</v>
      </c>
    </row>
    <row r="6651" spans="2:14" ht="17.25" thickBot="1">
      <c r="B6651" s="309">
        <v>40</v>
      </c>
      <c r="C6651" s="310" t="s">
        <v>16146</v>
      </c>
      <c r="D6651" s="309">
        <v>40</v>
      </c>
      <c r="E6651" s="412">
        <v>423</v>
      </c>
      <c r="F6651" s="409" t="s">
        <v>23703</v>
      </c>
      <c r="G6651" s="412">
        <v>423</v>
      </c>
      <c r="H6651" s="414">
        <v>17296</v>
      </c>
      <c r="I6651" s="401" t="s">
        <v>23707</v>
      </c>
      <c r="J6651" s="414">
        <v>17296</v>
      </c>
      <c r="K6651" s="309">
        <v>40</v>
      </c>
      <c r="L6651" s="412">
        <v>423</v>
      </c>
      <c r="M6651" s="414">
        <v>17296</v>
      </c>
      <c r="N6651" s="280" t="str">
        <f t="shared" si="103"/>
        <v>40 423 17296</v>
      </c>
    </row>
    <row r="6652" spans="2:14" ht="17.25" thickBot="1">
      <c r="B6652" s="309">
        <v>40</v>
      </c>
      <c r="C6652" s="310" t="s">
        <v>16146</v>
      </c>
      <c r="D6652" s="309">
        <v>40</v>
      </c>
      <c r="E6652" s="412">
        <v>423</v>
      </c>
      <c r="F6652" s="409" t="s">
        <v>23703</v>
      </c>
      <c r="G6652" s="412">
        <v>423</v>
      </c>
      <c r="H6652" s="414">
        <v>17299</v>
      </c>
      <c r="I6652" s="402" t="s">
        <v>20687</v>
      </c>
      <c r="J6652" s="414">
        <v>17299</v>
      </c>
      <c r="K6652" s="309">
        <v>40</v>
      </c>
      <c r="L6652" s="412">
        <v>423</v>
      </c>
      <c r="M6652" s="414">
        <v>17299</v>
      </c>
      <c r="N6652" s="280" t="str">
        <f t="shared" si="103"/>
        <v>40 423 17299</v>
      </c>
    </row>
    <row r="6653" spans="2:14" ht="17.25" thickBot="1">
      <c r="B6653" s="309">
        <v>40</v>
      </c>
      <c r="C6653" s="310" t="s">
        <v>16146</v>
      </c>
      <c r="D6653" s="309">
        <v>40</v>
      </c>
      <c r="E6653" s="412">
        <v>423</v>
      </c>
      <c r="F6653" s="409" t="s">
        <v>23703</v>
      </c>
      <c r="G6653" s="412">
        <v>423</v>
      </c>
      <c r="H6653" s="414">
        <v>17302</v>
      </c>
      <c r="I6653" s="401" t="s">
        <v>23708</v>
      </c>
      <c r="J6653" s="414">
        <v>17302</v>
      </c>
      <c r="K6653" s="309">
        <v>40</v>
      </c>
      <c r="L6653" s="412">
        <v>423</v>
      </c>
      <c r="M6653" s="414">
        <v>17302</v>
      </c>
      <c r="N6653" s="280" t="str">
        <f t="shared" si="103"/>
        <v>40 423 17302</v>
      </c>
    </row>
    <row r="6654" spans="2:14" ht="17.25" thickBot="1">
      <c r="B6654" s="309">
        <v>40</v>
      </c>
      <c r="C6654" s="310" t="s">
        <v>16146</v>
      </c>
      <c r="D6654" s="309">
        <v>40</v>
      </c>
      <c r="E6654" s="412">
        <v>423</v>
      </c>
      <c r="F6654" s="409" t="s">
        <v>23703</v>
      </c>
      <c r="G6654" s="412">
        <v>423</v>
      </c>
      <c r="H6654" s="414">
        <v>17305</v>
      </c>
      <c r="I6654" s="402" t="s">
        <v>18762</v>
      </c>
      <c r="J6654" s="414">
        <v>17305</v>
      </c>
      <c r="K6654" s="309">
        <v>40</v>
      </c>
      <c r="L6654" s="412">
        <v>423</v>
      </c>
      <c r="M6654" s="414">
        <v>17305</v>
      </c>
      <c r="N6654" s="280" t="str">
        <f t="shared" si="103"/>
        <v>40 423 17305</v>
      </c>
    </row>
    <row r="6655" spans="2:14" ht="17.25" thickBot="1">
      <c r="B6655" s="309">
        <v>40</v>
      </c>
      <c r="C6655" s="310" t="s">
        <v>16146</v>
      </c>
      <c r="D6655" s="309">
        <v>40</v>
      </c>
      <c r="E6655" s="412">
        <v>423</v>
      </c>
      <c r="F6655" s="409" t="s">
        <v>23703</v>
      </c>
      <c r="G6655" s="412">
        <v>423</v>
      </c>
      <c r="H6655" s="414">
        <v>17308</v>
      </c>
      <c r="I6655" s="401" t="s">
        <v>23709</v>
      </c>
      <c r="J6655" s="414">
        <v>17308</v>
      </c>
      <c r="K6655" s="309">
        <v>40</v>
      </c>
      <c r="L6655" s="412">
        <v>423</v>
      </c>
      <c r="M6655" s="414">
        <v>17308</v>
      </c>
      <c r="N6655" s="280" t="str">
        <f t="shared" si="103"/>
        <v>40 423 17308</v>
      </c>
    </row>
    <row r="6656" spans="2:14" ht="17.25" thickBot="1">
      <c r="B6656" s="309">
        <v>40</v>
      </c>
      <c r="C6656" s="310" t="s">
        <v>16146</v>
      </c>
      <c r="D6656" s="309">
        <v>40</v>
      </c>
      <c r="E6656" s="412">
        <v>423</v>
      </c>
      <c r="F6656" s="409" t="s">
        <v>23703</v>
      </c>
      <c r="G6656" s="412">
        <v>423</v>
      </c>
      <c r="H6656" s="414">
        <v>17311</v>
      </c>
      <c r="I6656" s="402" t="s">
        <v>18490</v>
      </c>
      <c r="J6656" s="414">
        <v>17311</v>
      </c>
      <c r="K6656" s="309">
        <v>40</v>
      </c>
      <c r="L6656" s="412">
        <v>423</v>
      </c>
      <c r="M6656" s="414">
        <v>17311</v>
      </c>
      <c r="N6656" s="280" t="str">
        <f t="shared" si="103"/>
        <v>40 423 17311</v>
      </c>
    </row>
    <row r="6657" spans="2:14" ht="17.25" thickBot="1">
      <c r="B6657" s="309">
        <v>40</v>
      </c>
      <c r="C6657" s="310" t="s">
        <v>16146</v>
      </c>
      <c r="D6657" s="309">
        <v>40</v>
      </c>
      <c r="E6657" s="412">
        <v>423</v>
      </c>
      <c r="F6657" s="409" t="s">
        <v>23703</v>
      </c>
      <c r="G6657" s="412">
        <v>423</v>
      </c>
      <c r="H6657" s="414">
        <v>17314</v>
      </c>
      <c r="I6657" s="401" t="s">
        <v>22232</v>
      </c>
      <c r="J6657" s="414">
        <v>17314</v>
      </c>
      <c r="K6657" s="309">
        <v>40</v>
      </c>
      <c r="L6657" s="412">
        <v>423</v>
      </c>
      <c r="M6657" s="414">
        <v>17314</v>
      </c>
      <c r="N6657" s="280" t="str">
        <f t="shared" si="103"/>
        <v>40 423 17314</v>
      </c>
    </row>
    <row r="6658" spans="2:14" ht="17.25" thickBot="1">
      <c r="B6658" s="309">
        <v>40</v>
      </c>
      <c r="C6658" s="310" t="s">
        <v>16146</v>
      </c>
      <c r="D6658" s="309">
        <v>40</v>
      </c>
      <c r="E6658" s="412">
        <v>423</v>
      </c>
      <c r="F6658" s="409" t="s">
        <v>23703</v>
      </c>
      <c r="G6658" s="412">
        <v>423</v>
      </c>
      <c r="H6658" s="414">
        <v>17317</v>
      </c>
      <c r="I6658" s="402" t="s">
        <v>19431</v>
      </c>
      <c r="J6658" s="414">
        <v>17317</v>
      </c>
      <c r="K6658" s="309">
        <v>40</v>
      </c>
      <c r="L6658" s="412">
        <v>423</v>
      </c>
      <c r="M6658" s="414">
        <v>17317</v>
      </c>
      <c r="N6658" s="280" t="str">
        <f t="shared" si="103"/>
        <v>40 423 17317</v>
      </c>
    </row>
    <row r="6659" spans="2:14" ht="17.25" thickBot="1">
      <c r="B6659" s="309">
        <v>40</v>
      </c>
      <c r="C6659" s="310" t="s">
        <v>16146</v>
      </c>
      <c r="D6659" s="309">
        <v>40</v>
      </c>
      <c r="E6659" s="412">
        <v>423</v>
      </c>
      <c r="F6659" s="409" t="s">
        <v>23703</v>
      </c>
      <c r="G6659" s="412">
        <v>423</v>
      </c>
      <c r="H6659" s="414">
        <v>17320</v>
      </c>
      <c r="I6659" s="401" t="s">
        <v>23154</v>
      </c>
      <c r="J6659" s="414">
        <v>17320</v>
      </c>
      <c r="K6659" s="309">
        <v>40</v>
      </c>
      <c r="L6659" s="412">
        <v>423</v>
      </c>
      <c r="M6659" s="414">
        <v>17320</v>
      </c>
      <c r="N6659" s="280" t="str">
        <f t="shared" si="103"/>
        <v>40 423 17320</v>
      </c>
    </row>
    <row r="6660" spans="2:14" ht="17.25" thickBot="1">
      <c r="B6660" s="309">
        <v>40</v>
      </c>
      <c r="C6660" s="310" t="s">
        <v>16146</v>
      </c>
      <c r="D6660" s="309">
        <v>40</v>
      </c>
      <c r="E6660" s="412">
        <v>423</v>
      </c>
      <c r="F6660" s="409" t="s">
        <v>23703</v>
      </c>
      <c r="G6660" s="412">
        <v>423</v>
      </c>
      <c r="H6660" s="414">
        <v>17323</v>
      </c>
      <c r="I6660" s="402" t="s">
        <v>18749</v>
      </c>
      <c r="J6660" s="414">
        <v>17323</v>
      </c>
      <c r="K6660" s="309">
        <v>40</v>
      </c>
      <c r="L6660" s="412">
        <v>423</v>
      </c>
      <c r="M6660" s="414">
        <v>17323</v>
      </c>
      <c r="N6660" s="280" t="str">
        <f t="shared" ref="N6660:N6723" si="104">K6660&amp;" "&amp;L6660&amp;" "&amp;M6660</f>
        <v>40 423 17323</v>
      </c>
    </row>
    <row r="6661" spans="2:14" ht="17.25" thickBot="1">
      <c r="B6661" s="309">
        <v>40</v>
      </c>
      <c r="C6661" s="310" t="s">
        <v>16146</v>
      </c>
      <c r="D6661" s="309">
        <v>40</v>
      </c>
      <c r="E6661" s="412">
        <v>423</v>
      </c>
      <c r="F6661" s="409" t="s">
        <v>23703</v>
      </c>
      <c r="G6661" s="412">
        <v>423</v>
      </c>
      <c r="H6661" s="414">
        <v>17325</v>
      </c>
      <c r="I6661" s="401" t="s">
        <v>20822</v>
      </c>
      <c r="J6661" s="414">
        <v>17325</v>
      </c>
      <c r="K6661" s="309">
        <v>40</v>
      </c>
      <c r="L6661" s="412">
        <v>423</v>
      </c>
      <c r="M6661" s="414">
        <v>17325</v>
      </c>
      <c r="N6661" s="280" t="str">
        <f t="shared" si="104"/>
        <v>40 423 17325</v>
      </c>
    </row>
    <row r="6662" spans="2:14" ht="17.25" thickBot="1">
      <c r="B6662" s="309">
        <v>40</v>
      </c>
      <c r="C6662" s="310" t="s">
        <v>16146</v>
      </c>
      <c r="D6662" s="309">
        <v>40</v>
      </c>
      <c r="E6662" s="412">
        <v>423</v>
      </c>
      <c r="F6662" s="409" t="s">
        <v>23703</v>
      </c>
      <c r="G6662" s="412">
        <v>423</v>
      </c>
      <c r="H6662" s="414">
        <v>17326</v>
      </c>
      <c r="I6662" s="402" t="s">
        <v>23710</v>
      </c>
      <c r="J6662" s="414">
        <v>17326</v>
      </c>
      <c r="K6662" s="309">
        <v>40</v>
      </c>
      <c r="L6662" s="412">
        <v>423</v>
      </c>
      <c r="M6662" s="414">
        <v>17326</v>
      </c>
      <c r="N6662" s="280" t="str">
        <f t="shared" si="104"/>
        <v>40 423 17326</v>
      </c>
    </row>
    <row r="6663" spans="2:14" ht="17.25" thickBot="1">
      <c r="B6663" s="309">
        <v>40</v>
      </c>
      <c r="C6663" s="310" t="s">
        <v>16146</v>
      </c>
      <c r="D6663" s="309">
        <v>40</v>
      </c>
      <c r="E6663" s="410">
        <v>424</v>
      </c>
      <c r="F6663" s="407" t="s">
        <v>23711</v>
      </c>
      <c r="G6663" s="410">
        <v>424</v>
      </c>
      <c r="H6663" s="414">
        <v>17329</v>
      </c>
      <c r="I6663" s="401" t="s">
        <v>23712</v>
      </c>
      <c r="J6663" s="414">
        <v>17329</v>
      </c>
      <c r="K6663" s="309">
        <v>40</v>
      </c>
      <c r="L6663" s="410">
        <v>424</v>
      </c>
      <c r="M6663" s="414">
        <v>17329</v>
      </c>
      <c r="N6663" s="280" t="str">
        <f t="shared" si="104"/>
        <v>40 424 17329</v>
      </c>
    </row>
    <row r="6664" spans="2:14" ht="17.25" thickBot="1">
      <c r="B6664" s="309">
        <v>40</v>
      </c>
      <c r="C6664" s="310" t="s">
        <v>16146</v>
      </c>
      <c r="D6664" s="309">
        <v>40</v>
      </c>
      <c r="E6664" s="410">
        <v>424</v>
      </c>
      <c r="F6664" s="407" t="s">
        <v>23711</v>
      </c>
      <c r="G6664" s="410">
        <v>424</v>
      </c>
      <c r="H6664" s="414">
        <v>17332</v>
      </c>
      <c r="I6664" s="402" t="s">
        <v>23316</v>
      </c>
      <c r="J6664" s="414">
        <v>17332</v>
      </c>
      <c r="K6664" s="309">
        <v>40</v>
      </c>
      <c r="L6664" s="410">
        <v>424</v>
      </c>
      <c r="M6664" s="414">
        <v>17332</v>
      </c>
      <c r="N6664" s="280" t="str">
        <f t="shared" si="104"/>
        <v>40 424 17332</v>
      </c>
    </row>
    <row r="6665" spans="2:14" ht="17.25" thickBot="1">
      <c r="B6665" s="309">
        <v>40</v>
      </c>
      <c r="C6665" s="310" t="s">
        <v>16146</v>
      </c>
      <c r="D6665" s="309">
        <v>40</v>
      </c>
      <c r="E6665" s="410">
        <v>424</v>
      </c>
      <c r="F6665" s="407" t="s">
        <v>23711</v>
      </c>
      <c r="G6665" s="410">
        <v>424</v>
      </c>
      <c r="H6665" s="414">
        <v>17335</v>
      </c>
      <c r="I6665" s="401" t="s">
        <v>23129</v>
      </c>
      <c r="J6665" s="414">
        <v>17335</v>
      </c>
      <c r="K6665" s="309">
        <v>40</v>
      </c>
      <c r="L6665" s="410">
        <v>424</v>
      </c>
      <c r="M6665" s="414">
        <v>17335</v>
      </c>
      <c r="N6665" s="280" t="str">
        <f t="shared" si="104"/>
        <v>40 424 17335</v>
      </c>
    </row>
    <row r="6666" spans="2:14" ht="17.25" thickBot="1">
      <c r="B6666" s="309">
        <v>40</v>
      </c>
      <c r="C6666" s="310" t="s">
        <v>16146</v>
      </c>
      <c r="D6666" s="309">
        <v>40</v>
      </c>
      <c r="E6666" s="410">
        <v>424</v>
      </c>
      <c r="F6666" s="407" t="s">
        <v>23711</v>
      </c>
      <c r="G6666" s="410">
        <v>424</v>
      </c>
      <c r="H6666" s="414">
        <v>17338</v>
      </c>
      <c r="I6666" s="402" t="s">
        <v>18822</v>
      </c>
      <c r="J6666" s="414">
        <v>17338</v>
      </c>
      <c r="K6666" s="309">
        <v>40</v>
      </c>
      <c r="L6666" s="410">
        <v>424</v>
      </c>
      <c r="M6666" s="414">
        <v>17338</v>
      </c>
      <c r="N6666" s="280" t="str">
        <f t="shared" si="104"/>
        <v>40 424 17338</v>
      </c>
    </row>
    <row r="6667" spans="2:14" ht="17.25" thickBot="1">
      <c r="B6667" s="309">
        <v>40</v>
      </c>
      <c r="C6667" s="310" t="s">
        <v>16146</v>
      </c>
      <c r="D6667" s="309">
        <v>40</v>
      </c>
      <c r="E6667" s="410">
        <v>424</v>
      </c>
      <c r="F6667" s="407" t="s">
        <v>23711</v>
      </c>
      <c r="G6667" s="410">
        <v>424</v>
      </c>
      <c r="H6667" s="414">
        <v>17341</v>
      </c>
      <c r="I6667" s="401" t="s">
        <v>21795</v>
      </c>
      <c r="J6667" s="414">
        <v>17341</v>
      </c>
      <c r="K6667" s="309">
        <v>40</v>
      </c>
      <c r="L6667" s="410">
        <v>424</v>
      </c>
      <c r="M6667" s="414">
        <v>17341</v>
      </c>
      <c r="N6667" s="280" t="str">
        <f t="shared" si="104"/>
        <v>40 424 17341</v>
      </c>
    </row>
    <row r="6668" spans="2:14" ht="17.25" thickBot="1">
      <c r="B6668" s="309">
        <v>40</v>
      </c>
      <c r="C6668" s="310" t="s">
        <v>16146</v>
      </c>
      <c r="D6668" s="309">
        <v>40</v>
      </c>
      <c r="E6668" s="410">
        <v>424</v>
      </c>
      <c r="F6668" s="407" t="s">
        <v>23711</v>
      </c>
      <c r="G6668" s="410">
        <v>424</v>
      </c>
      <c r="H6668" s="414">
        <v>17344</v>
      </c>
      <c r="I6668" s="402" t="s">
        <v>23713</v>
      </c>
      <c r="J6668" s="414">
        <v>17344</v>
      </c>
      <c r="K6668" s="309">
        <v>40</v>
      </c>
      <c r="L6668" s="410">
        <v>424</v>
      </c>
      <c r="M6668" s="414">
        <v>17344</v>
      </c>
      <c r="N6668" s="280" t="str">
        <f t="shared" si="104"/>
        <v>40 424 17344</v>
      </c>
    </row>
    <row r="6669" spans="2:14" ht="17.25" thickBot="1">
      <c r="B6669" s="309">
        <v>40</v>
      </c>
      <c r="C6669" s="310" t="s">
        <v>16146</v>
      </c>
      <c r="D6669" s="309">
        <v>40</v>
      </c>
      <c r="E6669" s="410">
        <v>424</v>
      </c>
      <c r="F6669" s="407" t="s">
        <v>23711</v>
      </c>
      <c r="G6669" s="410">
        <v>424</v>
      </c>
      <c r="H6669" s="414">
        <v>17347</v>
      </c>
      <c r="I6669" s="401" t="s">
        <v>21169</v>
      </c>
      <c r="J6669" s="414">
        <v>17347</v>
      </c>
      <c r="K6669" s="309">
        <v>40</v>
      </c>
      <c r="L6669" s="410">
        <v>424</v>
      </c>
      <c r="M6669" s="414">
        <v>17347</v>
      </c>
      <c r="N6669" s="280" t="str">
        <f t="shared" si="104"/>
        <v>40 424 17347</v>
      </c>
    </row>
    <row r="6670" spans="2:14" ht="17.25" thickBot="1">
      <c r="B6670" s="309">
        <v>40</v>
      </c>
      <c r="C6670" s="310" t="s">
        <v>16146</v>
      </c>
      <c r="D6670" s="309">
        <v>40</v>
      </c>
      <c r="E6670" s="410">
        <v>424</v>
      </c>
      <c r="F6670" s="407" t="s">
        <v>23711</v>
      </c>
      <c r="G6670" s="410">
        <v>424</v>
      </c>
      <c r="H6670" s="414">
        <v>17350</v>
      </c>
      <c r="I6670" s="402" t="s">
        <v>22192</v>
      </c>
      <c r="J6670" s="414">
        <v>17350</v>
      </c>
      <c r="K6670" s="309">
        <v>40</v>
      </c>
      <c r="L6670" s="410">
        <v>424</v>
      </c>
      <c r="M6670" s="414">
        <v>17350</v>
      </c>
      <c r="N6670" s="280" t="str">
        <f t="shared" si="104"/>
        <v>40 424 17350</v>
      </c>
    </row>
    <row r="6671" spans="2:14" ht="17.25" thickBot="1">
      <c r="B6671" s="309">
        <v>40</v>
      </c>
      <c r="C6671" s="310" t="s">
        <v>16146</v>
      </c>
      <c r="D6671" s="309">
        <v>40</v>
      </c>
      <c r="E6671" s="410">
        <v>424</v>
      </c>
      <c r="F6671" s="407" t="s">
        <v>23711</v>
      </c>
      <c r="G6671" s="410">
        <v>424</v>
      </c>
      <c r="H6671" s="414">
        <v>17353</v>
      </c>
      <c r="I6671" s="401" t="s">
        <v>23714</v>
      </c>
      <c r="J6671" s="414">
        <v>17353</v>
      </c>
      <c r="K6671" s="309">
        <v>40</v>
      </c>
      <c r="L6671" s="410">
        <v>424</v>
      </c>
      <c r="M6671" s="414">
        <v>17353</v>
      </c>
      <c r="N6671" s="280" t="str">
        <f t="shared" si="104"/>
        <v>40 424 17353</v>
      </c>
    </row>
    <row r="6672" spans="2:14" ht="17.25" thickBot="1">
      <c r="B6672" s="309">
        <v>40</v>
      </c>
      <c r="C6672" s="310" t="s">
        <v>16146</v>
      </c>
      <c r="D6672" s="309">
        <v>40</v>
      </c>
      <c r="E6672" s="410">
        <v>424</v>
      </c>
      <c r="F6672" s="407" t="s">
        <v>23711</v>
      </c>
      <c r="G6672" s="410">
        <v>424</v>
      </c>
      <c r="H6672" s="414">
        <v>17356</v>
      </c>
      <c r="I6672" s="402" t="s">
        <v>23715</v>
      </c>
      <c r="J6672" s="414">
        <v>17356</v>
      </c>
      <c r="K6672" s="309">
        <v>40</v>
      </c>
      <c r="L6672" s="410">
        <v>424</v>
      </c>
      <c r="M6672" s="414">
        <v>17356</v>
      </c>
      <c r="N6672" s="280" t="str">
        <f t="shared" si="104"/>
        <v>40 424 17356</v>
      </c>
    </row>
    <row r="6673" spans="2:14" ht="17.25" thickBot="1">
      <c r="B6673" s="309">
        <v>40</v>
      </c>
      <c r="C6673" s="310" t="s">
        <v>16146</v>
      </c>
      <c r="D6673" s="309">
        <v>40</v>
      </c>
      <c r="E6673" s="410">
        <v>424</v>
      </c>
      <c r="F6673" s="407" t="s">
        <v>23711</v>
      </c>
      <c r="G6673" s="410">
        <v>424</v>
      </c>
      <c r="H6673" s="414">
        <v>17357</v>
      </c>
      <c r="I6673" s="401" t="s">
        <v>19392</v>
      </c>
      <c r="J6673" s="414">
        <v>17357</v>
      </c>
      <c r="K6673" s="309">
        <v>40</v>
      </c>
      <c r="L6673" s="410">
        <v>424</v>
      </c>
      <c r="M6673" s="414">
        <v>17357</v>
      </c>
      <c r="N6673" s="280" t="str">
        <f t="shared" si="104"/>
        <v>40 424 17357</v>
      </c>
    </row>
    <row r="6674" spans="2:14" ht="17.25" thickBot="1">
      <c r="B6674" s="309">
        <v>40</v>
      </c>
      <c r="C6674" s="310" t="s">
        <v>16146</v>
      </c>
      <c r="D6674" s="309">
        <v>40</v>
      </c>
      <c r="E6674" s="410">
        <v>424</v>
      </c>
      <c r="F6674" s="407" t="s">
        <v>23711</v>
      </c>
      <c r="G6674" s="410">
        <v>424</v>
      </c>
      <c r="H6674" s="414">
        <v>17359</v>
      </c>
      <c r="I6674" s="402" t="s">
        <v>23716</v>
      </c>
      <c r="J6674" s="414">
        <v>17359</v>
      </c>
      <c r="K6674" s="309">
        <v>40</v>
      </c>
      <c r="L6674" s="410">
        <v>424</v>
      </c>
      <c r="M6674" s="414">
        <v>17359</v>
      </c>
      <c r="N6674" s="280" t="str">
        <f t="shared" si="104"/>
        <v>40 424 17359</v>
      </c>
    </row>
    <row r="6675" spans="2:14" ht="17.25" thickBot="1">
      <c r="B6675" s="309">
        <v>40</v>
      </c>
      <c r="C6675" s="310" t="s">
        <v>16146</v>
      </c>
      <c r="D6675" s="309">
        <v>40</v>
      </c>
      <c r="E6675" s="410">
        <v>424</v>
      </c>
      <c r="F6675" s="407" t="s">
        <v>23711</v>
      </c>
      <c r="G6675" s="410">
        <v>424</v>
      </c>
      <c r="H6675" s="414">
        <v>17362</v>
      </c>
      <c r="I6675" s="401" t="s">
        <v>21967</v>
      </c>
      <c r="J6675" s="414">
        <v>17362</v>
      </c>
      <c r="K6675" s="309">
        <v>40</v>
      </c>
      <c r="L6675" s="410">
        <v>424</v>
      </c>
      <c r="M6675" s="414">
        <v>17362</v>
      </c>
      <c r="N6675" s="280" t="str">
        <f t="shared" si="104"/>
        <v>40 424 17362</v>
      </c>
    </row>
    <row r="6676" spans="2:14" ht="17.25" thickBot="1">
      <c r="B6676" s="309">
        <v>40</v>
      </c>
      <c r="C6676" s="310" t="s">
        <v>16146</v>
      </c>
      <c r="D6676" s="309">
        <v>40</v>
      </c>
      <c r="E6676" s="410">
        <v>424</v>
      </c>
      <c r="F6676" s="407" t="s">
        <v>23711</v>
      </c>
      <c r="G6676" s="410">
        <v>424</v>
      </c>
      <c r="H6676" s="414">
        <v>17365</v>
      </c>
      <c r="I6676" s="402" t="s">
        <v>23717</v>
      </c>
      <c r="J6676" s="414">
        <v>17365</v>
      </c>
      <c r="K6676" s="309">
        <v>40</v>
      </c>
      <c r="L6676" s="410">
        <v>424</v>
      </c>
      <c r="M6676" s="414">
        <v>17365</v>
      </c>
      <c r="N6676" s="280" t="str">
        <f t="shared" si="104"/>
        <v>40 424 17365</v>
      </c>
    </row>
    <row r="6677" spans="2:14" ht="17.25" thickBot="1">
      <c r="B6677" s="309">
        <v>40</v>
      </c>
      <c r="C6677" s="310" t="s">
        <v>16146</v>
      </c>
      <c r="D6677" s="309">
        <v>40</v>
      </c>
      <c r="E6677" s="410">
        <v>424</v>
      </c>
      <c r="F6677" s="407" t="s">
        <v>23711</v>
      </c>
      <c r="G6677" s="410">
        <v>424</v>
      </c>
      <c r="H6677" s="414">
        <v>17368</v>
      </c>
      <c r="I6677" s="401" t="s">
        <v>23718</v>
      </c>
      <c r="J6677" s="414">
        <v>17368</v>
      </c>
      <c r="K6677" s="309">
        <v>40</v>
      </c>
      <c r="L6677" s="410">
        <v>424</v>
      </c>
      <c r="M6677" s="414">
        <v>17368</v>
      </c>
      <c r="N6677" s="280" t="str">
        <f t="shared" si="104"/>
        <v>40 424 17368</v>
      </c>
    </row>
    <row r="6678" spans="2:14" ht="17.25" thickBot="1">
      <c r="B6678" s="309">
        <v>40</v>
      </c>
      <c r="C6678" s="310" t="s">
        <v>16146</v>
      </c>
      <c r="D6678" s="309">
        <v>40</v>
      </c>
      <c r="E6678" s="410">
        <v>424</v>
      </c>
      <c r="F6678" s="407" t="s">
        <v>23711</v>
      </c>
      <c r="G6678" s="410">
        <v>424</v>
      </c>
      <c r="H6678" s="414">
        <v>17371</v>
      </c>
      <c r="I6678" s="402" t="s">
        <v>21586</v>
      </c>
      <c r="J6678" s="414">
        <v>17371</v>
      </c>
      <c r="K6678" s="309">
        <v>40</v>
      </c>
      <c r="L6678" s="410">
        <v>424</v>
      </c>
      <c r="M6678" s="414">
        <v>17371</v>
      </c>
      <c r="N6678" s="280" t="str">
        <f t="shared" si="104"/>
        <v>40 424 17371</v>
      </c>
    </row>
    <row r="6679" spans="2:14" ht="17.25" thickBot="1">
      <c r="B6679" s="309">
        <v>40</v>
      </c>
      <c r="C6679" s="310" t="s">
        <v>16146</v>
      </c>
      <c r="D6679" s="309">
        <v>40</v>
      </c>
      <c r="E6679" s="410">
        <v>424</v>
      </c>
      <c r="F6679" s="407" t="s">
        <v>23711</v>
      </c>
      <c r="G6679" s="410">
        <v>424</v>
      </c>
      <c r="H6679" s="414">
        <v>17374</v>
      </c>
      <c r="I6679" s="401" t="s">
        <v>19974</v>
      </c>
      <c r="J6679" s="414">
        <v>17374</v>
      </c>
      <c r="K6679" s="309">
        <v>40</v>
      </c>
      <c r="L6679" s="410">
        <v>424</v>
      </c>
      <c r="M6679" s="414">
        <v>17374</v>
      </c>
      <c r="N6679" s="280" t="str">
        <f t="shared" si="104"/>
        <v>40 424 17374</v>
      </c>
    </row>
    <row r="6680" spans="2:14" ht="17.25" thickBot="1">
      <c r="B6680" s="309">
        <v>40</v>
      </c>
      <c r="C6680" s="310" t="s">
        <v>16146</v>
      </c>
      <c r="D6680" s="309">
        <v>40</v>
      </c>
      <c r="E6680" s="410">
        <v>424</v>
      </c>
      <c r="F6680" s="407" t="s">
        <v>23711</v>
      </c>
      <c r="G6680" s="410">
        <v>424</v>
      </c>
      <c r="H6680" s="414">
        <v>17377</v>
      </c>
      <c r="I6680" s="402" t="s">
        <v>18665</v>
      </c>
      <c r="J6680" s="414">
        <v>17377</v>
      </c>
      <c r="K6680" s="309">
        <v>40</v>
      </c>
      <c r="L6680" s="410">
        <v>424</v>
      </c>
      <c r="M6680" s="414">
        <v>17377</v>
      </c>
      <c r="N6680" s="280" t="str">
        <f t="shared" si="104"/>
        <v>40 424 17377</v>
      </c>
    </row>
    <row r="6681" spans="2:14" ht="17.25" thickBot="1">
      <c r="B6681" s="309">
        <v>40</v>
      </c>
      <c r="C6681" s="310" t="s">
        <v>16146</v>
      </c>
      <c r="D6681" s="309">
        <v>40</v>
      </c>
      <c r="E6681" s="410">
        <v>424</v>
      </c>
      <c r="F6681" s="407" t="s">
        <v>23711</v>
      </c>
      <c r="G6681" s="410">
        <v>424</v>
      </c>
      <c r="H6681" s="414">
        <v>17380</v>
      </c>
      <c r="I6681" s="401" t="s">
        <v>23719</v>
      </c>
      <c r="J6681" s="414">
        <v>17380</v>
      </c>
      <c r="K6681" s="309">
        <v>40</v>
      </c>
      <c r="L6681" s="410">
        <v>424</v>
      </c>
      <c r="M6681" s="414">
        <v>17380</v>
      </c>
      <c r="N6681" s="280" t="str">
        <f t="shared" si="104"/>
        <v>40 424 17380</v>
      </c>
    </row>
    <row r="6682" spans="2:14" ht="17.25" thickBot="1">
      <c r="B6682" s="309">
        <v>40</v>
      </c>
      <c r="C6682" s="310" t="s">
        <v>16146</v>
      </c>
      <c r="D6682" s="309">
        <v>40</v>
      </c>
      <c r="E6682" s="410">
        <v>424</v>
      </c>
      <c r="F6682" s="407" t="s">
        <v>23711</v>
      </c>
      <c r="G6682" s="410">
        <v>424</v>
      </c>
      <c r="H6682" s="414">
        <v>17383</v>
      </c>
      <c r="I6682" s="402" t="s">
        <v>23720</v>
      </c>
      <c r="J6682" s="414">
        <v>17383</v>
      </c>
      <c r="K6682" s="309">
        <v>40</v>
      </c>
      <c r="L6682" s="410">
        <v>424</v>
      </c>
      <c r="M6682" s="414">
        <v>17383</v>
      </c>
      <c r="N6682" s="280" t="str">
        <f t="shared" si="104"/>
        <v>40 424 17383</v>
      </c>
    </row>
    <row r="6683" spans="2:14" ht="17.25" thickBot="1">
      <c r="B6683" s="309">
        <v>40</v>
      </c>
      <c r="C6683" s="310" t="s">
        <v>16146</v>
      </c>
      <c r="D6683" s="309">
        <v>40</v>
      </c>
      <c r="E6683" s="410">
        <v>424</v>
      </c>
      <c r="F6683" s="407" t="s">
        <v>23711</v>
      </c>
      <c r="G6683" s="410">
        <v>424</v>
      </c>
      <c r="H6683" s="414">
        <v>17386</v>
      </c>
      <c r="I6683" s="401" t="s">
        <v>19877</v>
      </c>
      <c r="J6683" s="414">
        <v>17386</v>
      </c>
      <c r="K6683" s="309">
        <v>40</v>
      </c>
      <c r="L6683" s="410">
        <v>424</v>
      </c>
      <c r="M6683" s="414">
        <v>17386</v>
      </c>
      <c r="N6683" s="280" t="str">
        <f t="shared" si="104"/>
        <v>40 424 17386</v>
      </c>
    </row>
    <row r="6684" spans="2:14" ht="17.25" thickBot="1">
      <c r="B6684" s="309">
        <v>40</v>
      </c>
      <c r="C6684" s="310" t="s">
        <v>16146</v>
      </c>
      <c r="D6684" s="309">
        <v>40</v>
      </c>
      <c r="E6684" s="412">
        <v>425</v>
      </c>
      <c r="F6684" s="409" t="s">
        <v>4047</v>
      </c>
      <c r="G6684" s="412">
        <v>425</v>
      </c>
      <c r="H6684" s="414">
        <v>17389</v>
      </c>
      <c r="I6684" s="401" t="s">
        <v>23721</v>
      </c>
      <c r="J6684" s="414">
        <v>17389</v>
      </c>
      <c r="K6684" s="309">
        <v>40</v>
      </c>
      <c r="L6684" s="412">
        <v>425</v>
      </c>
      <c r="M6684" s="414">
        <v>17389</v>
      </c>
      <c r="N6684" s="280" t="str">
        <f t="shared" si="104"/>
        <v>40 425 17389</v>
      </c>
    </row>
    <row r="6685" spans="2:14" ht="17.25" thickBot="1">
      <c r="B6685" s="309">
        <v>40</v>
      </c>
      <c r="C6685" s="310" t="s">
        <v>16146</v>
      </c>
      <c r="D6685" s="309">
        <v>40</v>
      </c>
      <c r="E6685" s="412">
        <v>425</v>
      </c>
      <c r="F6685" s="409" t="s">
        <v>4047</v>
      </c>
      <c r="G6685" s="412">
        <v>425</v>
      </c>
      <c r="H6685" s="414">
        <v>17392</v>
      </c>
      <c r="I6685" s="402" t="s">
        <v>23722</v>
      </c>
      <c r="J6685" s="414">
        <v>17392</v>
      </c>
      <c r="K6685" s="309">
        <v>40</v>
      </c>
      <c r="L6685" s="412">
        <v>425</v>
      </c>
      <c r="M6685" s="414">
        <v>17392</v>
      </c>
      <c r="N6685" s="280" t="str">
        <f t="shared" si="104"/>
        <v>40 425 17392</v>
      </c>
    </row>
    <row r="6686" spans="2:14" ht="17.25" thickBot="1">
      <c r="B6686" s="309">
        <v>40</v>
      </c>
      <c r="C6686" s="310" t="s">
        <v>16146</v>
      </c>
      <c r="D6686" s="309">
        <v>40</v>
      </c>
      <c r="E6686" s="412">
        <v>425</v>
      </c>
      <c r="F6686" s="409" t="s">
        <v>4047</v>
      </c>
      <c r="G6686" s="412">
        <v>425</v>
      </c>
      <c r="H6686" s="414">
        <v>17395</v>
      </c>
      <c r="I6686" s="401" t="s">
        <v>23723</v>
      </c>
      <c r="J6686" s="414">
        <v>17395</v>
      </c>
      <c r="K6686" s="309">
        <v>40</v>
      </c>
      <c r="L6686" s="412">
        <v>425</v>
      </c>
      <c r="M6686" s="414">
        <v>17395</v>
      </c>
      <c r="N6686" s="280" t="str">
        <f t="shared" si="104"/>
        <v>40 425 17395</v>
      </c>
    </row>
    <row r="6687" spans="2:14" ht="17.25" thickBot="1">
      <c r="B6687" s="309">
        <v>40</v>
      </c>
      <c r="C6687" s="310" t="s">
        <v>16146</v>
      </c>
      <c r="D6687" s="309">
        <v>40</v>
      </c>
      <c r="E6687" s="412">
        <v>425</v>
      </c>
      <c r="F6687" s="409" t="s">
        <v>4047</v>
      </c>
      <c r="G6687" s="412">
        <v>425</v>
      </c>
      <c r="H6687" s="414">
        <v>17398</v>
      </c>
      <c r="I6687" s="402" t="s">
        <v>23724</v>
      </c>
      <c r="J6687" s="414">
        <v>17398</v>
      </c>
      <c r="K6687" s="309">
        <v>40</v>
      </c>
      <c r="L6687" s="412">
        <v>425</v>
      </c>
      <c r="M6687" s="414">
        <v>17398</v>
      </c>
      <c r="N6687" s="280" t="str">
        <f t="shared" si="104"/>
        <v>40 425 17398</v>
      </c>
    </row>
    <row r="6688" spans="2:14" ht="17.25" thickBot="1">
      <c r="B6688" s="309">
        <v>40</v>
      </c>
      <c r="C6688" s="310" t="s">
        <v>16146</v>
      </c>
      <c r="D6688" s="309">
        <v>40</v>
      </c>
      <c r="E6688" s="412">
        <v>425</v>
      </c>
      <c r="F6688" s="409" t="s">
        <v>4047</v>
      </c>
      <c r="G6688" s="412">
        <v>425</v>
      </c>
      <c r="H6688" s="414">
        <v>17401</v>
      </c>
      <c r="I6688" s="401" t="s">
        <v>4045</v>
      </c>
      <c r="J6688" s="414">
        <v>17401</v>
      </c>
      <c r="K6688" s="309">
        <v>40</v>
      </c>
      <c r="L6688" s="412">
        <v>425</v>
      </c>
      <c r="M6688" s="414">
        <v>17401</v>
      </c>
      <c r="N6688" s="280" t="str">
        <f t="shared" si="104"/>
        <v>40 425 17401</v>
      </c>
    </row>
    <row r="6689" spans="2:14" ht="17.25" thickBot="1">
      <c r="B6689" s="309">
        <v>40</v>
      </c>
      <c r="C6689" s="310" t="s">
        <v>16146</v>
      </c>
      <c r="D6689" s="309">
        <v>40</v>
      </c>
      <c r="E6689" s="412">
        <v>425</v>
      </c>
      <c r="F6689" s="409" t="s">
        <v>4047</v>
      </c>
      <c r="G6689" s="412">
        <v>425</v>
      </c>
      <c r="H6689" s="414">
        <v>17404</v>
      </c>
      <c r="I6689" s="402" t="s">
        <v>23725</v>
      </c>
      <c r="J6689" s="414">
        <v>17404</v>
      </c>
      <c r="K6689" s="309">
        <v>40</v>
      </c>
      <c r="L6689" s="412">
        <v>425</v>
      </c>
      <c r="M6689" s="414">
        <v>17404</v>
      </c>
      <c r="N6689" s="280" t="str">
        <f t="shared" si="104"/>
        <v>40 425 17404</v>
      </c>
    </row>
    <row r="6690" spans="2:14" ht="17.25" thickBot="1">
      <c r="B6690" s="309">
        <v>40</v>
      </c>
      <c r="C6690" s="310" t="s">
        <v>16146</v>
      </c>
      <c r="D6690" s="309">
        <v>40</v>
      </c>
      <c r="E6690" s="412">
        <v>425</v>
      </c>
      <c r="F6690" s="409" t="s">
        <v>4047</v>
      </c>
      <c r="G6690" s="412">
        <v>425</v>
      </c>
      <c r="H6690" s="414">
        <v>17407</v>
      </c>
      <c r="I6690" s="401" t="s">
        <v>23726</v>
      </c>
      <c r="J6690" s="414">
        <v>17407</v>
      </c>
      <c r="K6690" s="309">
        <v>40</v>
      </c>
      <c r="L6690" s="412">
        <v>425</v>
      </c>
      <c r="M6690" s="414">
        <v>17407</v>
      </c>
      <c r="N6690" s="280" t="str">
        <f t="shared" si="104"/>
        <v>40 425 17407</v>
      </c>
    </row>
    <row r="6691" spans="2:14" ht="17.25" thickBot="1">
      <c r="B6691" s="309">
        <v>40</v>
      </c>
      <c r="C6691" s="310" t="s">
        <v>16146</v>
      </c>
      <c r="D6691" s="309">
        <v>40</v>
      </c>
      <c r="E6691" s="412">
        <v>425</v>
      </c>
      <c r="F6691" s="409" t="s">
        <v>4047</v>
      </c>
      <c r="G6691" s="412">
        <v>425</v>
      </c>
      <c r="H6691" s="414">
        <v>17410</v>
      </c>
      <c r="I6691" s="402" t="s">
        <v>23727</v>
      </c>
      <c r="J6691" s="414">
        <v>17410</v>
      </c>
      <c r="K6691" s="309">
        <v>40</v>
      </c>
      <c r="L6691" s="412">
        <v>425</v>
      </c>
      <c r="M6691" s="414">
        <v>17410</v>
      </c>
      <c r="N6691" s="280" t="str">
        <f t="shared" si="104"/>
        <v>40 425 17410</v>
      </c>
    </row>
    <row r="6692" spans="2:14" ht="17.25" thickBot="1">
      <c r="B6692" s="309">
        <v>40</v>
      </c>
      <c r="C6692" s="310" t="s">
        <v>16146</v>
      </c>
      <c r="D6692" s="309">
        <v>40</v>
      </c>
      <c r="E6692" s="412">
        <v>425</v>
      </c>
      <c r="F6692" s="409" t="s">
        <v>4047</v>
      </c>
      <c r="G6692" s="412">
        <v>425</v>
      </c>
      <c r="H6692" s="414">
        <v>17413</v>
      </c>
      <c r="I6692" s="401" t="s">
        <v>23728</v>
      </c>
      <c r="J6692" s="414">
        <v>17413</v>
      </c>
      <c r="K6692" s="309">
        <v>40</v>
      </c>
      <c r="L6692" s="412">
        <v>425</v>
      </c>
      <c r="M6692" s="414">
        <v>17413</v>
      </c>
      <c r="N6692" s="280" t="str">
        <f t="shared" si="104"/>
        <v>40 425 17413</v>
      </c>
    </row>
    <row r="6693" spans="2:14" ht="17.25" thickBot="1">
      <c r="B6693" s="309">
        <v>40</v>
      </c>
      <c r="C6693" s="310" t="s">
        <v>16146</v>
      </c>
      <c r="D6693" s="309">
        <v>40</v>
      </c>
      <c r="E6693" s="412">
        <v>425</v>
      </c>
      <c r="F6693" s="409" t="s">
        <v>4047</v>
      </c>
      <c r="G6693" s="412">
        <v>425</v>
      </c>
      <c r="H6693" s="414">
        <v>17416</v>
      </c>
      <c r="I6693" s="402" t="s">
        <v>23729</v>
      </c>
      <c r="J6693" s="414">
        <v>17416</v>
      </c>
      <c r="K6693" s="309">
        <v>40</v>
      </c>
      <c r="L6693" s="412">
        <v>425</v>
      </c>
      <c r="M6693" s="414">
        <v>17416</v>
      </c>
      <c r="N6693" s="280" t="str">
        <f t="shared" si="104"/>
        <v>40 425 17416</v>
      </c>
    </row>
    <row r="6694" spans="2:14" ht="17.25" thickBot="1">
      <c r="B6694" s="309">
        <v>40</v>
      </c>
      <c r="C6694" s="310" t="s">
        <v>16146</v>
      </c>
      <c r="D6694" s="309">
        <v>40</v>
      </c>
      <c r="E6694" s="412">
        <v>425</v>
      </c>
      <c r="F6694" s="409" t="s">
        <v>4047</v>
      </c>
      <c r="G6694" s="412">
        <v>425</v>
      </c>
      <c r="H6694" s="414">
        <v>17419</v>
      </c>
      <c r="I6694" s="401" t="s">
        <v>23730</v>
      </c>
      <c r="J6694" s="414">
        <v>17419</v>
      </c>
      <c r="K6694" s="309">
        <v>40</v>
      </c>
      <c r="L6694" s="412">
        <v>425</v>
      </c>
      <c r="M6694" s="414">
        <v>17419</v>
      </c>
      <c r="N6694" s="280" t="str">
        <f t="shared" si="104"/>
        <v>40 425 17419</v>
      </c>
    </row>
    <row r="6695" spans="2:14" ht="17.25" thickBot="1">
      <c r="B6695" s="309">
        <v>40</v>
      </c>
      <c r="C6695" s="310" t="s">
        <v>16146</v>
      </c>
      <c r="D6695" s="309">
        <v>40</v>
      </c>
      <c r="E6695" s="412">
        <v>425</v>
      </c>
      <c r="F6695" s="409" t="s">
        <v>4047</v>
      </c>
      <c r="G6695" s="412">
        <v>425</v>
      </c>
      <c r="H6695" s="414">
        <v>17422</v>
      </c>
      <c r="I6695" s="402" t="s">
        <v>23731</v>
      </c>
      <c r="J6695" s="414">
        <v>17422</v>
      </c>
      <c r="K6695" s="309">
        <v>40</v>
      </c>
      <c r="L6695" s="412">
        <v>425</v>
      </c>
      <c r="M6695" s="414">
        <v>17422</v>
      </c>
      <c r="N6695" s="280" t="str">
        <f t="shared" si="104"/>
        <v>40 425 17422</v>
      </c>
    </row>
    <row r="6696" spans="2:14" ht="17.25" thickBot="1">
      <c r="B6696" s="309">
        <v>40</v>
      </c>
      <c r="C6696" s="310" t="s">
        <v>16146</v>
      </c>
      <c r="D6696" s="309">
        <v>40</v>
      </c>
      <c r="E6696" s="412">
        <v>425</v>
      </c>
      <c r="F6696" s="409" t="s">
        <v>4047</v>
      </c>
      <c r="G6696" s="412">
        <v>425</v>
      </c>
      <c r="H6696" s="414">
        <v>17425</v>
      </c>
      <c r="I6696" s="401" t="s">
        <v>23732</v>
      </c>
      <c r="J6696" s="414">
        <v>17425</v>
      </c>
      <c r="K6696" s="309">
        <v>40</v>
      </c>
      <c r="L6696" s="412">
        <v>425</v>
      </c>
      <c r="M6696" s="414">
        <v>17425</v>
      </c>
      <c r="N6696" s="280" t="str">
        <f t="shared" si="104"/>
        <v>40 425 17425</v>
      </c>
    </row>
    <row r="6697" spans="2:14" ht="17.25" thickBot="1">
      <c r="B6697" s="309">
        <v>40</v>
      </c>
      <c r="C6697" s="310" t="s">
        <v>16146</v>
      </c>
      <c r="D6697" s="309">
        <v>40</v>
      </c>
      <c r="E6697" s="412">
        <v>425</v>
      </c>
      <c r="F6697" s="409" t="s">
        <v>4047</v>
      </c>
      <c r="G6697" s="412">
        <v>425</v>
      </c>
      <c r="H6697" s="414">
        <v>17428</v>
      </c>
      <c r="I6697" s="402" t="s">
        <v>23733</v>
      </c>
      <c r="J6697" s="414">
        <v>17428</v>
      </c>
      <c r="K6697" s="309">
        <v>40</v>
      </c>
      <c r="L6697" s="412">
        <v>425</v>
      </c>
      <c r="M6697" s="414">
        <v>17428</v>
      </c>
      <c r="N6697" s="280" t="str">
        <f t="shared" si="104"/>
        <v>40 425 17428</v>
      </c>
    </row>
    <row r="6698" spans="2:14" ht="17.25" thickBot="1">
      <c r="B6698" s="309">
        <v>40</v>
      </c>
      <c r="C6698" s="310" t="s">
        <v>16146</v>
      </c>
      <c r="D6698" s="309">
        <v>40</v>
      </c>
      <c r="E6698" s="412">
        <v>425</v>
      </c>
      <c r="F6698" s="409" t="s">
        <v>4047</v>
      </c>
      <c r="G6698" s="412">
        <v>425</v>
      </c>
      <c r="H6698" s="414">
        <v>17431</v>
      </c>
      <c r="I6698" s="401" t="s">
        <v>23734</v>
      </c>
      <c r="J6698" s="414">
        <v>17431</v>
      </c>
      <c r="K6698" s="309">
        <v>40</v>
      </c>
      <c r="L6698" s="412">
        <v>425</v>
      </c>
      <c r="M6698" s="414">
        <v>17431</v>
      </c>
      <c r="N6698" s="280" t="str">
        <f t="shared" si="104"/>
        <v>40 425 17431</v>
      </c>
    </row>
    <row r="6699" spans="2:14" ht="17.25" thickBot="1">
      <c r="B6699" s="309">
        <v>40</v>
      </c>
      <c r="C6699" s="310" t="s">
        <v>16146</v>
      </c>
      <c r="D6699" s="309">
        <v>40</v>
      </c>
      <c r="E6699" s="412">
        <v>425</v>
      </c>
      <c r="F6699" s="409" t="s">
        <v>4047</v>
      </c>
      <c r="G6699" s="412">
        <v>425</v>
      </c>
      <c r="H6699" s="414">
        <v>17434</v>
      </c>
      <c r="I6699" s="402" t="s">
        <v>23735</v>
      </c>
      <c r="J6699" s="414">
        <v>17434</v>
      </c>
      <c r="K6699" s="309">
        <v>40</v>
      </c>
      <c r="L6699" s="412">
        <v>425</v>
      </c>
      <c r="M6699" s="414">
        <v>17434</v>
      </c>
      <c r="N6699" s="280" t="str">
        <f t="shared" si="104"/>
        <v>40 425 17434</v>
      </c>
    </row>
    <row r="6700" spans="2:14" ht="17.25" thickBot="1">
      <c r="B6700" s="309">
        <v>40</v>
      </c>
      <c r="C6700" s="310" t="s">
        <v>16146</v>
      </c>
      <c r="D6700" s="309">
        <v>40</v>
      </c>
      <c r="E6700" s="412">
        <v>425</v>
      </c>
      <c r="F6700" s="409" t="s">
        <v>4047</v>
      </c>
      <c r="G6700" s="412">
        <v>425</v>
      </c>
      <c r="H6700" s="414">
        <v>17437</v>
      </c>
      <c r="I6700" s="401" t="s">
        <v>23736</v>
      </c>
      <c r="J6700" s="414">
        <v>17437</v>
      </c>
      <c r="K6700" s="309">
        <v>40</v>
      </c>
      <c r="L6700" s="412">
        <v>425</v>
      </c>
      <c r="M6700" s="414">
        <v>17437</v>
      </c>
      <c r="N6700" s="280" t="str">
        <f t="shared" si="104"/>
        <v>40 425 17437</v>
      </c>
    </row>
    <row r="6701" spans="2:14" ht="17.25" thickBot="1">
      <c r="B6701" s="309">
        <v>40</v>
      </c>
      <c r="C6701" s="310" t="s">
        <v>16146</v>
      </c>
      <c r="D6701" s="309">
        <v>40</v>
      </c>
      <c r="E6701" s="412">
        <v>425</v>
      </c>
      <c r="F6701" s="409" t="s">
        <v>4047</v>
      </c>
      <c r="G6701" s="412">
        <v>425</v>
      </c>
      <c r="H6701" s="414">
        <v>17440</v>
      </c>
      <c r="I6701" s="402" t="s">
        <v>23737</v>
      </c>
      <c r="J6701" s="414">
        <v>17440</v>
      </c>
      <c r="K6701" s="309">
        <v>40</v>
      </c>
      <c r="L6701" s="412">
        <v>425</v>
      </c>
      <c r="M6701" s="414">
        <v>17440</v>
      </c>
      <c r="N6701" s="280" t="str">
        <f t="shared" si="104"/>
        <v>40 425 17440</v>
      </c>
    </row>
    <row r="6702" spans="2:14" ht="17.25" thickBot="1">
      <c r="B6702" s="309">
        <v>40</v>
      </c>
      <c r="C6702" s="310" t="s">
        <v>16146</v>
      </c>
      <c r="D6702" s="309">
        <v>40</v>
      </c>
      <c r="E6702" s="412">
        <v>425</v>
      </c>
      <c r="F6702" s="409" t="s">
        <v>4047</v>
      </c>
      <c r="G6702" s="412">
        <v>425</v>
      </c>
      <c r="H6702" s="414">
        <v>17443</v>
      </c>
      <c r="I6702" s="401" t="s">
        <v>23738</v>
      </c>
      <c r="J6702" s="414">
        <v>17443</v>
      </c>
      <c r="K6702" s="309">
        <v>40</v>
      </c>
      <c r="L6702" s="412">
        <v>425</v>
      </c>
      <c r="M6702" s="414">
        <v>17443</v>
      </c>
      <c r="N6702" s="280" t="str">
        <f t="shared" si="104"/>
        <v>40 425 17443</v>
      </c>
    </row>
    <row r="6703" spans="2:14" ht="17.25" thickBot="1">
      <c r="B6703" s="309">
        <v>40</v>
      </c>
      <c r="C6703" s="310" t="s">
        <v>16146</v>
      </c>
      <c r="D6703" s="309">
        <v>40</v>
      </c>
      <c r="E6703" s="412">
        <v>425</v>
      </c>
      <c r="F6703" s="409" t="s">
        <v>4047</v>
      </c>
      <c r="G6703" s="412">
        <v>425</v>
      </c>
      <c r="H6703" s="414">
        <v>17446</v>
      </c>
      <c r="I6703" s="402" t="s">
        <v>23739</v>
      </c>
      <c r="J6703" s="414">
        <v>17446</v>
      </c>
      <c r="K6703" s="309">
        <v>40</v>
      </c>
      <c r="L6703" s="412">
        <v>425</v>
      </c>
      <c r="M6703" s="414">
        <v>17446</v>
      </c>
      <c r="N6703" s="280" t="str">
        <f t="shared" si="104"/>
        <v>40 425 17446</v>
      </c>
    </row>
    <row r="6704" spans="2:14" ht="17.25" thickBot="1">
      <c r="B6704" s="309">
        <v>40</v>
      </c>
      <c r="C6704" s="310" t="s">
        <v>16146</v>
      </c>
      <c r="D6704" s="309">
        <v>40</v>
      </c>
      <c r="E6704" s="412">
        <v>425</v>
      </c>
      <c r="F6704" s="409" t="s">
        <v>4047</v>
      </c>
      <c r="G6704" s="412">
        <v>425</v>
      </c>
      <c r="H6704" s="414">
        <v>17449</v>
      </c>
      <c r="I6704" s="401" t="s">
        <v>23740</v>
      </c>
      <c r="J6704" s="414">
        <v>17449</v>
      </c>
      <c r="K6704" s="309">
        <v>40</v>
      </c>
      <c r="L6704" s="412">
        <v>425</v>
      </c>
      <c r="M6704" s="414">
        <v>17449</v>
      </c>
      <c r="N6704" s="280" t="str">
        <f t="shared" si="104"/>
        <v>40 425 17449</v>
      </c>
    </row>
    <row r="6705" spans="2:14" ht="17.25" thickBot="1">
      <c r="B6705" s="309">
        <v>40</v>
      </c>
      <c r="C6705" s="310" t="s">
        <v>16146</v>
      </c>
      <c r="D6705" s="309">
        <v>40</v>
      </c>
      <c r="E6705" s="412">
        <v>425</v>
      </c>
      <c r="F6705" s="409" t="s">
        <v>4047</v>
      </c>
      <c r="G6705" s="412">
        <v>425</v>
      </c>
      <c r="H6705" s="414">
        <v>17452</v>
      </c>
      <c r="I6705" s="402" t="s">
        <v>23741</v>
      </c>
      <c r="J6705" s="414">
        <v>17452</v>
      </c>
      <c r="K6705" s="309">
        <v>40</v>
      </c>
      <c r="L6705" s="412">
        <v>425</v>
      </c>
      <c r="M6705" s="414">
        <v>17452</v>
      </c>
      <c r="N6705" s="280" t="str">
        <f t="shared" si="104"/>
        <v>40 425 17452</v>
      </c>
    </row>
    <row r="6706" spans="2:14" ht="17.25" thickBot="1">
      <c r="B6706" s="309">
        <v>40</v>
      </c>
      <c r="C6706" s="310" t="s">
        <v>16146</v>
      </c>
      <c r="D6706" s="309">
        <v>40</v>
      </c>
      <c r="E6706" s="412">
        <v>425</v>
      </c>
      <c r="F6706" s="409" t="s">
        <v>4047</v>
      </c>
      <c r="G6706" s="412">
        <v>425</v>
      </c>
      <c r="H6706" s="414">
        <v>17455</v>
      </c>
      <c r="I6706" s="401" t="s">
        <v>23742</v>
      </c>
      <c r="J6706" s="414">
        <v>17455</v>
      </c>
      <c r="K6706" s="309">
        <v>40</v>
      </c>
      <c r="L6706" s="412">
        <v>425</v>
      </c>
      <c r="M6706" s="414">
        <v>17455</v>
      </c>
      <c r="N6706" s="280" t="str">
        <f t="shared" si="104"/>
        <v>40 425 17455</v>
      </c>
    </row>
    <row r="6707" spans="2:14" ht="17.25" thickBot="1">
      <c r="B6707" s="309">
        <v>40</v>
      </c>
      <c r="C6707" s="310" t="s">
        <v>16146</v>
      </c>
      <c r="D6707" s="309">
        <v>40</v>
      </c>
      <c r="E6707" s="412">
        <v>425</v>
      </c>
      <c r="F6707" s="409" t="s">
        <v>4047</v>
      </c>
      <c r="G6707" s="412">
        <v>425</v>
      </c>
      <c r="H6707" s="414">
        <v>17458</v>
      </c>
      <c r="I6707" s="402" t="s">
        <v>23743</v>
      </c>
      <c r="J6707" s="414">
        <v>17458</v>
      </c>
      <c r="K6707" s="309">
        <v>40</v>
      </c>
      <c r="L6707" s="412">
        <v>425</v>
      </c>
      <c r="M6707" s="414">
        <v>17458</v>
      </c>
      <c r="N6707" s="280" t="str">
        <f t="shared" si="104"/>
        <v>40 425 17458</v>
      </c>
    </row>
    <row r="6708" spans="2:14" ht="17.25" thickBot="1">
      <c r="B6708" s="309">
        <v>40</v>
      </c>
      <c r="C6708" s="310" t="s">
        <v>16146</v>
      </c>
      <c r="D6708" s="309">
        <v>40</v>
      </c>
      <c r="E6708" s="412">
        <v>425</v>
      </c>
      <c r="F6708" s="409" t="s">
        <v>4047</v>
      </c>
      <c r="G6708" s="412">
        <v>425</v>
      </c>
      <c r="H6708" s="414">
        <v>17461</v>
      </c>
      <c r="I6708" s="401" t="s">
        <v>23744</v>
      </c>
      <c r="J6708" s="414">
        <v>17461</v>
      </c>
      <c r="K6708" s="309">
        <v>40</v>
      </c>
      <c r="L6708" s="412">
        <v>425</v>
      </c>
      <c r="M6708" s="414">
        <v>17461</v>
      </c>
      <c r="N6708" s="280" t="str">
        <f t="shared" si="104"/>
        <v>40 425 17461</v>
      </c>
    </row>
    <row r="6709" spans="2:14" ht="17.25" thickBot="1">
      <c r="B6709" s="309">
        <v>40</v>
      </c>
      <c r="C6709" s="310" t="s">
        <v>16146</v>
      </c>
      <c r="D6709" s="309">
        <v>40</v>
      </c>
      <c r="E6709" s="412">
        <v>425</v>
      </c>
      <c r="F6709" s="409" t="s">
        <v>4047</v>
      </c>
      <c r="G6709" s="412">
        <v>425</v>
      </c>
      <c r="H6709" s="414">
        <v>17464</v>
      </c>
      <c r="I6709" s="402" t="s">
        <v>23745</v>
      </c>
      <c r="J6709" s="414">
        <v>17464</v>
      </c>
      <c r="K6709" s="309">
        <v>40</v>
      </c>
      <c r="L6709" s="412">
        <v>425</v>
      </c>
      <c r="M6709" s="414">
        <v>17464</v>
      </c>
      <c r="N6709" s="280" t="str">
        <f t="shared" si="104"/>
        <v>40 425 17464</v>
      </c>
    </row>
    <row r="6710" spans="2:14" ht="17.25" thickBot="1">
      <c r="B6710" s="309">
        <v>40</v>
      </c>
      <c r="C6710" s="310" t="s">
        <v>16146</v>
      </c>
      <c r="D6710" s="309">
        <v>40</v>
      </c>
      <c r="E6710" s="412">
        <v>425</v>
      </c>
      <c r="F6710" s="409" t="s">
        <v>4047</v>
      </c>
      <c r="G6710" s="412">
        <v>425</v>
      </c>
      <c r="H6710" s="414">
        <v>17467</v>
      </c>
      <c r="I6710" s="401" t="s">
        <v>23746</v>
      </c>
      <c r="J6710" s="414">
        <v>17467</v>
      </c>
      <c r="K6710" s="309">
        <v>40</v>
      </c>
      <c r="L6710" s="412">
        <v>425</v>
      </c>
      <c r="M6710" s="414">
        <v>17467</v>
      </c>
      <c r="N6710" s="280" t="str">
        <f t="shared" si="104"/>
        <v>40 425 17467</v>
      </c>
    </row>
    <row r="6711" spans="2:14" ht="17.25" thickBot="1">
      <c r="B6711" s="309">
        <v>40</v>
      </c>
      <c r="C6711" s="310" t="s">
        <v>16146</v>
      </c>
      <c r="D6711" s="309">
        <v>40</v>
      </c>
      <c r="E6711" s="412">
        <v>425</v>
      </c>
      <c r="F6711" s="409" t="s">
        <v>4047</v>
      </c>
      <c r="G6711" s="412">
        <v>425</v>
      </c>
      <c r="H6711" s="414">
        <v>17470</v>
      </c>
      <c r="I6711" s="402" t="s">
        <v>23747</v>
      </c>
      <c r="J6711" s="414">
        <v>17470</v>
      </c>
      <c r="K6711" s="309">
        <v>40</v>
      </c>
      <c r="L6711" s="412">
        <v>425</v>
      </c>
      <c r="M6711" s="414">
        <v>17470</v>
      </c>
      <c r="N6711" s="280" t="str">
        <f t="shared" si="104"/>
        <v>40 425 17470</v>
      </c>
    </row>
    <row r="6712" spans="2:14" ht="17.25" thickBot="1">
      <c r="B6712" s="309">
        <v>40</v>
      </c>
      <c r="C6712" s="310" t="s">
        <v>16146</v>
      </c>
      <c r="D6712" s="309">
        <v>40</v>
      </c>
      <c r="E6712" s="412">
        <v>425</v>
      </c>
      <c r="F6712" s="409" t="s">
        <v>4047</v>
      </c>
      <c r="G6712" s="412">
        <v>425</v>
      </c>
      <c r="H6712" s="414">
        <v>17473</v>
      </c>
      <c r="I6712" s="401" t="s">
        <v>23748</v>
      </c>
      <c r="J6712" s="414">
        <v>17473</v>
      </c>
      <c r="K6712" s="309">
        <v>40</v>
      </c>
      <c r="L6712" s="412">
        <v>425</v>
      </c>
      <c r="M6712" s="414">
        <v>17473</v>
      </c>
      <c r="N6712" s="280" t="str">
        <f t="shared" si="104"/>
        <v>40 425 17473</v>
      </c>
    </row>
    <row r="6713" spans="2:14" ht="17.25" thickBot="1">
      <c r="B6713" s="309">
        <v>40</v>
      </c>
      <c r="C6713" s="310" t="s">
        <v>16146</v>
      </c>
      <c r="D6713" s="309">
        <v>40</v>
      </c>
      <c r="E6713" s="412">
        <v>425</v>
      </c>
      <c r="F6713" s="409" t="s">
        <v>4047</v>
      </c>
      <c r="G6713" s="412">
        <v>425</v>
      </c>
      <c r="H6713" s="414">
        <v>17476</v>
      </c>
      <c r="I6713" s="402" t="s">
        <v>23749</v>
      </c>
      <c r="J6713" s="414">
        <v>17476</v>
      </c>
      <c r="K6713" s="309">
        <v>40</v>
      </c>
      <c r="L6713" s="412">
        <v>425</v>
      </c>
      <c r="M6713" s="414">
        <v>17476</v>
      </c>
      <c r="N6713" s="280" t="str">
        <f t="shared" si="104"/>
        <v>40 425 17476</v>
      </c>
    </row>
    <row r="6714" spans="2:14" ht="17.25" thickBot="1">
      <c r="B6714" s="309">
        <v>40</v>
      </c>
      <c r="C6714" s="310" t="s">
        <v>16146</v>
      </c>
      <c r="D6714" s="309">
        <v>40</v>
      </c>
      <c r="E6714" s="412">
        <v>425</v>
      </c>
      <c r="F6714" s="409" t="s">
        <v>4047</v>
      </c>
      <c r="G6714" s="412">
        <v>425</v>
      </c>
      <c r="H6714" s="414">
        <v>17479</v>
      </c>
      <c r="I6714" s="401" t="s">
        <v>23750</v>
      </c>
      <c r="J6714" s="414">
        <v>17479</v>
      </c>
      <c r="K6714" s="309">
        <v>40</v>
      </c>
      <c r="L6714" s="412">
        <v>425</v>
      </c>
      <c r="M6714" s="414">
        <v>17479</v>
      </c>
      <c r="N6714" s="280" t="str">
        <f t="shared" si="104"/>
        <v>40 425 17479</v>
      </c>
    </row>
    <row r="6715" spans="2:14" ht="17.25" thickBot="1">
      <c r="B6715" s="309">
        <v>40</v>
      </c>
      <c r="C6715" s="310" t="s">
        <v>16146</v>
      </c>
      <c r="D6715" s="309">
        <v>40</v>
      </c>
      <c r="E6715" s="412">
        <v>425</v>
      </c>
      <c r="F6715" s="409" t="s">
        <v>4047</v>
      </c>
      <c r="G6715" s="412">
        <v>425</v>
      </c>
      <c r="H6715" s="414">
        <v>17482</v>
      </c>
      <c r="I6715" s="402" t="s">
        <v>23751</v>
      </c>
      <c r="J6715" s="414">
        <v>17482</v>
      </c>
      <c r="K6715" s="309">
        <v>40</v>
      </c>
      <c r="L6715" s="412">
        <v>425</v>
      </c>
      <c r="M6715" s="414">
        <v>17482</v>
      </c>
      <c r="N6715" s="280" t="str">
        <f t="shared" si="104"/>
        <v>40 425 17482</v>
      </c>
    </row>
    <row r="6716" spans="2:14" ht="17.25" thickBot="1">
      <c r="B6716" s="309">
        <v>40</v>
      </c>
      <c r="C6716" s="310" t="s">
        <v>16146</v>
      </c>
      <c r="D6716" s="309">
        <v>40</v>
      </c>
      <c r="E6716" s="412">
        <v>425</v>
      </c>
      <c r="F6716" s="409" t="s">
        <v>4047</v>
      </c>
      <c r="G6716" s="412">
        <v>425</v>
      </c>
      <c r="H6716" s="414">
        <v>17485</v>
      </c>
      <c r="I6716" s="401" t="s">
        <v>23752</v>
      </c>
      <c r="J6716" s="414">
        <v>17485</v>
      </c>
      <c r="K6716" s="309">
        <v>40</v>
      </c>
      <c r="L6716" s="412">
        <v>425</v>
      </c>
      <c r="M6716" s="414">
        <v>17485</v>
      </c>
      <c r="N6716" s="280" t="str">
        <f t="shared" si="104"/>
        <v>40 425 17485</v>
      </c>
    </row>
    <row r="6717" spans="2:14" ht="17.25" thickBot="1">
      <c r="B6717" s="309">
        <v>40</v>
      </c>
      <c r="C6717" s="310" t="s">
        <v>16146</v>
      </c>
      <c r="D6717" s="309">
        <v>40</v>
      </c>
      <c r="E6717" s="412">
        <v>425</v>
      </c>
      <c r="F6717" s="409" t="s">
        <v>4047</v>
      </c>
      <c r="G6717" s="412">
        <v>425</v>
      </c>
      <c r="H6717" s="414">
        <v>17488</v>
      </c>
      <c r="I6717" s="402" t="s">
        <v>23753</v>
      </c>
      <c r="J6717" s="414">
        <v>17488</v>
      </c>
      <c r="K6717" s="309">
        <v>40</v>
      </c>
      <c r="L6717" s="412">
        <v>425</v>
      </c>
      <c r="M6717" s="414">
        <v>17488</v>
      </c>
      <c r="N6717" s="280" t="str">
        <f t="shared" si="104"/>
        <v>40 425 17488</v>
      </c>
    </row>
    <row r="6718" spans="2:14" ht="17.25" thickBot="1">
      <c r="B6718" s="309">
        <v>40</v>
      </c>
      <c r="C6718" s="310" t="s">
        <v>16146</v>
      </c>
      <c r="D6718" s="309">
        <v>40</v>
      </c>
      <c r="E6718" s="412">
        <v>425</v>
      </c>
      <c r="F6718" s="409" t="s">
        <v>4047</v>
      </c>
      <c r="G6718" s="412">
        <v>425</v>
      </c>
      <c r="H6718" s="414">
        <v>17491</v>
      </c>
      <c r="I6718" s="401" t="s">
        <v>23754</v>
      </c>
      <c r="J6718" s="414">
        <v>17491</v>
      </c>
      <c r="K6718" s="309">
        <v>40</v>
      </c>
      <c r="L6718" s="412">
        <v>425</v>
      </c>
      <c r="M6718" s="414">
        <v>17491</v>
      </c>
      <c r="N6718" s="280" t="str">
        <f t="shared" si="104"/>
        <v>40 425 17491</v>
      </c>
    </row>
    <row r="6719" spans="2:14" ht="17.25" thickBot="1">
      <c r="B6719" s="309">
        <v>40</v>
      </c>
      <c r="C6719" s="310" t="s">
        <v>16146</v>
      </c>
      <c r="D6719" s="309">
        <v>40</v>
      </c>
      <c r="E6719" s="412">
        <v>425</v>
      </c>
      <c r="F6719" s="409" t="s">
        <v>4047</v>
      </c>
      <c r="G6719" s="412">
        <v>425</v>
      </c>
      <c r="H6719" s="414">
        <v>17494</v>
      </c>
      <c r="I6719" s="402" t="s">
        <v>23755</v>
      </c>
      <c r="J6719" s="414">
        <v>17494</v>
      </c>
      <c r="K6719" s="309">
        <v>40</v>
      </c>
      <c r="L6719" s="412">
        <v>425</v>
      </c>
      <c r="M6719" s="414">
        <v>17494</v>
      </c>
      <c r="N6719" s="280" t="str">
        <f t="shared" si="104"/>
        <v>40 425 17494</v>
      </c>
    </row>
    <row r="6720" spans="2:14" ht="17.25" thickBot="1">
      <c r="B6720" s="309">
        <v>40</v>
      </c>
      <c r="C6720" s="310" t="s">
        <v>16146</v>
      </c>
      <c r="D6720" s="309">
        <v>40</v>
      </c>
      <c r="E6720" s="412">
        <v>425</v>
      </c>
      <c r="F6720" s="409" t="s">
        <v>4047</v>
      </c>
      <c r="G6720" s="412">
        <v>425</v>
      </c>
      <c r="H6720" s="414">
        <v>17497</v>
      </c>
      <c r="I6720" s="401" t="s">
        <v>23756</v>
      </c>
      <c r="J6720" s="414">
        <v>17497</v>
      </c>
      <c r="K6720" s="309">
        <v>40</v>
      </c>
      <c r="L6720" s="412">
        <v>425</v>
      </c>
      <c r="M6720" s="414">
        <v>17497</v>
      </c>
      <c r="N6720" s="280" t="str">
        <f t="shared" si="104"/>
        <v>40 425 17497</v>
      </c>
    </row>
    <row r="6721" spans="2:14" ht="17.25" thickBot="1">
      <c r="B6721" s="309">
        <v>40</v>
      </c>
      <c r="C6721" s="310" t="s">
        <v>16146</v>
      </c>
      <c r="D6721" s="309">
        <v>40</v>
      </c>
      <c r="E6721" s="412">
        <v>425</v>
      </c>
      <c r="F6721" s="409" t="s">
        <v>4047</v>
      </c>
      <c r="G6721" s="412">
        <v>425</v>
      </c>
      <c r="H6721" s="414">
        <v>17500</v>
      </c>
      <c r="I6721" s="402" t="s">
        <v>23757</v>
      </c>
      <c r="J6721" s="414">
        <v>17500</v>
      </c>
      <c r="K6721" s="309">
        <v>40</v>
      </c>
      <c r="L6721" s="412">
        <v>425</v>
      </c>
      <c r="M6721" s="414">
        <v>17500</v>
      </c>
      <c r="N6721" s="280" t="str">
        <f t="shared" si="104"/>
        <v>40 425 17500</v>
      </c>
    </row>
    <row r="6722" spans="2:14" ht="17.25" thickBot="1">
      <c r="B6722" s="309">
        <v>40</v>
      </c>
      <c r="C6722" s="310" t="s">
        <v>16146</v>
      </c>
      <c r="D6722" s="309">
        <v>40</v>
      </c>
      <c r="E6722" s="412">
        <v>425</v>
      </c>
      <c r="F6722" s="409" t="s">
        <v>4047</v>
      </c>
      <c r="G6722" s="412">
        <v>425</v>
      </c>
      <c r="H6722" s="414">
        <v>17503</v>
      </c>
      <c r="I6722" s="401" t="s">
        <v>23758</v>
      </c>
      <c r="J6722" s="414">
        <v>17503</v>
      </c>
      <c r="K6722" s="309">
        <v>40</v>
      </c>
      <c r="L6722" s="412">
        <v>425</v>
      </c>
      <c r="M6722" s="414">
        <v>17503</v>
      </c>
      <c r="N6722" s="280" t="str">
        <f t="shared" si="104"/>
        <v>40 425 17503</v>
      </c>
    </row>
    <row r="6723" spans="2:14" ht="17.25" thickBot="1">
      <c r="B6723" s="309">
        <v>40</v>
      </c>
      <c r="C6723" s="310" t="s">
        <v>16146</v>
      </c>
      <c r="D6723" s="309">
        <v>40</v>
      </c>
      <c r="E6723" s="410">
        <v>426</v>
      </c>
      <c r="F6723" s="407" t="s">
        <v>23759</v>
      </c>
      <c r="G6723" s="410">
        <v>426</v>
      </c>
      <c r="H6723" s="414">
        <v>17506</v>
      </c>
      <c r="I6723" s="401" t="s">
        <v>23760</v>
      </c>
      <c r="J6723" s="414">
        <v>17506</v>
      </c>
      <c r="K6723" s="309">
        <v>40</v>
      </c>
      <c r="L6723" s="410">
        <v>426</v>
      </c>
      <c r="M6723" s="414">
        <v>17506</v>
      </c>
      <c r="N6723" s="280" t="str">
        <f t="shared" si="104"/>
        <v>40 426 17506</v>
      </c>
    </row>
    <row r="6724" spans="2:14" ht="17.25" thickBot="1">
      <c r="B6724" s="309">
        <v>40</v>
      </c>
      <c r="C6724" s="310" t="s">
        <v>16146</v>
      </c>
      <c r="D6724" s="309">
        <v>40</v>
      </c>
      <c r="E6724" s="410">
        <v>426</v>
      </c>
      <c r="F6724" s="407" t="s">
        <v>23759</v>
      </c>
      <c r="G6724" s="410">
        <v>426</v>
      </c>
      <c r="H6724" s="414">
        <v>17509</v>
      </c>
      <c r="I6724" s="402" t="s">
        <v>23761</v>
      </c>
      <c r="J6724" s="414">
        <v>17509</v>
      </c>
      <c r="K6724" s="309">
        <v>40</v>
      </c>
      <c r="L6724" s="410">
        <v>426</v>
      </c>
      <c r="M6724" s="414">
        <v>17509</v>
      </c>
      <c r="N6724" s="280" t="str">
        <f t="shared" ref="N6724:N6787" si="105">K6724&amp;" "&amp;L6724&amp;" "&amp;M6724</f>
        <v>40 426 17509</v>
      </c>
    </row>
    <row r="6725" spans="2:14" ht="17.25" thickBot="1">
      <c r="B6725" s="309">
        <v>40</v>
      </c>
      <c r="C6725" s="310" t="s">
        <v>16146</v>
      </c>
      <c r="D6725" s="309">
        <v>40</v>
      </c>
      <c r="E6725" s="410">
        <v>426</v>
      </c>
      <c r="F6725" s="407" t="s">
        <v>23759</v>
      </c>
      <c r="G6725" s="410">
        <v>426</v>
      </c>
      <c r="H6725" s="414">
        <v>17510</v>
      </c>
      <c r="I6725" s="401" t="s">
        <v>23762</v>
      </c>
      <c r="J6725" s="414">
        <v>17510</v>
      </c>
      <c r="K6725" s="309">
        <v>40</v>
      </c>
      <c r="L6725" s="410">
        <v>426</v>
      </c>
      <c r="M6725" s="414">
        <v>17510</v>
      </c>
      <c r="N6725" s="280" t="str">
        <f t="shared" si="105"/>
        <v>40 426 17510</v>
      </c>
    </row>
    <row r="6726" spans="2:14" ht="17.25" thickBot="1">
      <c r="B6726" s="309">
        <v>40</v>
      </c>
      <c r="C6726" s="310" t="s">
        <v>16146</v>
      </c>
      <c r="D6726" s="309">
        <v>40</v>
      </c>
      <c r="E6726" s="410">
        <v>426</v>
      </c>
      <c r="F6726" s="407" t="s">
        <v>23759</v>
      </c>
      <c r="G6726" s="410">
        <v>426</v>
      </c>
      <c r="H6726" s="414">
        <v>17512</v>
      </c>
      <c r="I6726" s="402" t="s">
        <v>23763</v>
      </c>
      <c r="J6726" s="414">
        <v>17512</v>
      </c>
      <c r="K6726" s="309">
        <v>40</v>
      </c>
      <c r="L6726" s="410">
        <v>426</v>
      </c>
      <c r="M6726" s="414">
        <v>17512</v>
      </c>
      <c r="N6726" s="280" t="str">
        <f t="shared" si="105"/>
        <v>40 426 17512</v>
      </c>
    </row>
    <row r="6727" spans="2:14" ht="17.25" thickBot="1">
      <c r="B6727" s="309">
        <v>40</v>
      </c>
      <c r="C6727" s="310" t="s">
        <v>16146</v>
      </c>
      <c r="D6727" s="309">
        <v>40</v>
      </c>
      <c r="E6727" s="410">
        <v>426</v>
      </c>
      <c r="F6727" s="407" t="s">
        <v>23759</v>
      </c>
      <c r="G6727" s="410">
        <v>426</v>
      </c>
      <c r="H6727" s="414">
        <v>17515</v>
      </c>
      <c r="I6727" s="401" t="s">
        <v>18524</v>
      </c>
      <c r="J6727" s="414">
        <v>17515</v>
      </c>
      <c r="K6727" s="309">
        <v>40</v>
      </c>
      <c r="L6727" s="410">
        <v>426</v>
      </c>
      <c r="M6727" s="414">
        <v>17515</v>
      </c>
      <c r="N6727" s="280" t="str">
        <f t="shared" si="105"/>
        <v>40 426 17515</v>
      </c>
    </row>
    <row r="6728" spans="2:14" ht="17.25" thickBot="1">
      <c r="B6728" s="309">
        <v>40</v>
      </c>
      <c r="C6728" s="310" t="s">
        <v>16146</v>
      </c>
      <c r="D6728" s="309">
        <v>40</v>
      </c>
      <c r="E6728" s="410">
        <v>426</v>
      </c>
      <c r="F6728" s="407" t="s">
        <v>23759</v>
      </c>
      <c r="G6728" s="410">
        <v>426</v>
      </c>
      <c r="H6728" s="414">
        <v>17518</v>
      </c>
      <c r="I6728" s="402" t="s">
        <v>23764</v>
      </c>
      <c r="J6728" s="414">
        <v>17518</v>
      </c>
      <c r="K6728" s="309">
        <v>40</v>
      </c>
      <c r="L6728" s="410">
        <v>426</v>
      </c>
      <c r="M6728" s="414">
        <v>17518</v>
      </c>
      <c r="N6728" s="280" t="str">
        <f t="shared" si="105"/>
        <v>40 426 17518</v>
      </c>
    </row>
    <row r="6729" spans="2:14" ht="17.25" thickBot="1">
      <c r="B6729" s="309">
        <v>40</v>
      </c>
      <c r="C6729" s="310" t="s">
        <v>16146</v>
      </c>
      <c r="D6729" s="309">
        <v>40</v>
      </c>
      <c r="E6729" s="410">
        <v>426</v>
      </c>
      <c r="F6729" s="407" t="s">
        <v>23759</v>
      </c>
      <c r="G6729" s="410">
        <v>426</v>
      </c>
      <c r="H6729" s="414">
        <v>17521</v>
      </c>
      <c r="I6729" s="401" t="s">
        <v>23765</v>
      </c>
      <c r="J6729" s="414">
        <v>17521</v>
      </c>
      <c r="K6729" s="309">
        <v>40</v>
      </c>
      <c r="L6729" s="410">
        <v>426</v>
      </c>
      <c r="M6729" s="414">
        <v>17521</v>
      </c>
      <c r="N6729" s="280" t="str">
        <f t="shared" si="105"/>
        <v>40 426 17521</v>
      </c>
    </row>
    <row r="6730" spans="2:14" ht="17.25" thickBot="1">
      <c r="B6730" s="309">
        <v>40</v>
      </c>
      <c r="C6730" s="310" t="s">
        <v>16146</v>
      </c>
      <c r="D6730" s="309">
        <v>40</v>
      </c>
      <c r="E6730" s="410">
        <v>426</v>
      </c>
      <c r="F6730" s="407" t="s">
        <v>23759</v>
      </c>
      <c r="G6730" s="410">
        <v>426</v>
      </c>
      <c r="H6730" s="414">
        <v>17524</v>
      </c>
      <c r="I6730" s="402" t="s">
        <v>23766</v>
      </c>
      <c r="J6730" s="414">
        <v>17524</v>
      </c>
      <c r="K6730" s="309">
        <v>40</v>
      </c>
      <c r="L6730" s="410">
        <v>426</v>
      </c>
      <c r="M6730" s="414">
        <v>17524</v>
      </c>
      <c r="N6730" s="280" t="str">
        <f t="shared" si="105"/>
        <v>40 426 17524</v>
      </c>
    </row>
    <row r="6731" spans="2:14" ht="17.25" thickBot="1">
      <c r="B6731" s="309">
        <v>40</v>
      </c>
      <c r="C6731" s="310" t="s">
        <v>16146</v>
      </c>
      <c r="D6731" s="309">
        <v>40</v>
      </c>
      <c r="E6731" s="410">
        <v>426</v>
      </c>
      <c r="F6731" s="407" t="s">
        <v>23759</v>
      </c>
      <c r="G6731" s="410">
        <v>426</v>
      </c>
      <c r="H6731" s="414">
        <v>17525</v>
      </c>
      <c r="I6731" s="401" t="s">
        <v>23767</v>
      </c>
      <c r="J6731" s="414">
        <v>17525</v>
      </c>
      <c r="K6731" s="309">
        <v>40</v>
      </c>
      <c r="L6731" s="410">
        <v>426</v>
      </c>
      <c r="M6731" s="414">
        <v>17525</v>
      </c>
      <c r="N6731" s="280" t="str">
        <f t="shared" si="105"/>
        <v>40 426 17525</v>
      </c>
    </row>
    <row r="6732" spans="2:14" ht="17.25" thickBot="1">
      <c r="B6732" s="309">
        <v>40</v>
      </c>
      <c r="C6732" s="310" t="s">
        <v>16146</v>
      </c>
      <c r="D6732" s="309">
        <v>40</v>
      </c>
      <c r="E6732" s="410">
        <v>426</v>
      </c>
      <c r="F6732" s="407" t="s">
        <v>23759</v>
      </c>
      <c r="G6732" s="410">
        <v>426</v>
      </c>
      <c r="H6732" s="414">
        <v>17527</v>
      </c>
      <c r="I6732" s="402" t="s">
        <v>23768</v>
      </c>
      <c r="J6732" s="414">
        <v>17527</v>
      </c>
      <c r="K6732" s="309">
        <v>40</v>
      </c>
      <c r="L6732" s="410">
        <v>426</v>
      </c>
      <c r="M6732" s="414">
        <v>17527</v>
      </c>
      <c r="N6732" s="280" t="str">
        <f t="shared" si="105"/>
        <v>40 426 17527</v>
      </c>
    </row>
    <row r="6733" spans="2:14" ht="17.25" thickBot="1">
      <c r="B6733" s="309">
        <v>40</v>
      </c>
      <c r="C6733" s="310" t="s">
        <v>16146</v>
      </c>
      <c r="D6733" s="309">
        <v>40</v>
      </c>
      <c r="E6733" s="410">
        <v>426</v>
      </c>
      <c r="F6733" s="407" t="s">
        <v>23759</v>
      </c>
      <c r="G6733" s="410">
        <v>426</v>
      </c>
      <c r="H6733" s="414">
        <v>17530</v>
      </c>
      <c r="I6733" s="401" t="s">
        <v>23769</v>
      </c>
      <c r="J6733" s="414">
        <v>17530</v>
      </c>
      <c r="K6733" s="309">
        <v>40</v>
      </c>
      <c r="L6733" s="410">
        <v>426</v>
      </c>
      <c r="M6733" s="414">
        <v>17530</v>
      </c>
      <c r="N6733" s="280" t="str">
        <f t="shared" si="105"/>
        <v>40 426 17530</v>
      </c>
    </row>
    <row r="6734" spans="2:14" ht="17.25" thickBot="1">
      <c r="B6734" s="309">
        <v>40</v>
      </c>
      <c r="C6734" s="310" t="s">
        <v>16146</v>
      </c>
      <c r="D6734" s="309">
        <v>40</v>
      </c>
      <c r="E6734" s="410">
        <v>426</v>
      </c>
      <c r="F6734" s="407" t="s">
        <v>23759</v>
      </c>
      <c r="G6734" s="410">
        <v>426</v>
      </c>
      <c r="H6734" s="414">
        <v>17533</v>
      </c>
      <c r="I6734" s="402" t="s">
        <v>19801</v>
      </c>
      <c r="J6734" s="414">
        <v>17533</v>
      </c>
      <c r="K6734" s="309">
        <v>40</v>
      </c>
      <c r="L6734" s="410">
        <v>426</v>
      </c>
      <c r="M6734" s="414">
        <v>17533</v>
      </c>
      <c r="N6734" s="280" t="str">
        <f t="shared" si="105"/>
        <v>40 426 17533</v>
      </c>
    </row>
    <row r="6735" spans="2:14" ht="17.25" thickBot="1">
      <c r="B6735" s="309">
        <v>40</v>
      </c>
      <c r="C6735" s="310" t="s">
        <v>16146</v>
      </c>
      <c r="D6735" s="309">
        <v>40</v>
      </c>
      <c r="E6735" s="410">
        <v>426</v>
      </c>
      <c r="F6735" s="407" t="s">
        <v>23759</v>
      </c>
      <c r="G6735" s="410">
        <v>426</v>
      </c>
      <c r="H6735" s="414">
        <v>17536</v>
      </c>
      <c r="I6735" s="401" t="s">
        <v>23770</v>
      </c>
      <c r="J6735" s="414">
        <v>17536</v>
      </c>
      <c r="K6735" s="309">
        <v>40</v>
      </c>
      <c r="L6735" s="410">
        <v>426</v>
      </c>
      <c r="M6735" s="414">
        <v>17536</v>
      </c>
      <c r="N6735" s="280" t="str">
        <f t="shared" si="105"/>
        <v>40 426 17536</v>
      </c>
    </row>
    <row r="6736" spans="2:14" ht="17.25" thickBot="1">
      <c r="B6736" s="309">
        <v>40</v>
      </c>
      <c r="C6736" s="310" t="s">
        <v>16146</v>
      </c>
      <c r="D6736" s="309">
        <v>40</v>
      </c>
      <c r="E6736" s="410">
        <v>426</v>
      </c>
      <c r="F6736" s="407" t="s">
        <v>23759</v>
      </c>
      <c r="G6736" s="410">
        <v>426</v>
      </c>
      <c r="H6736" s="414">
        <v>17539</v>
      </c>
      <c r="I6736" s="402" t="s">
        <v>22714</v>
      </c>
      <c r="J6736" s="414">
        <v>17539</v>
      </c>
      <c r="K6736" s="309">
        <v>40</v>
      </c>
      <c r="L6736" s="410">
        <v>426</v>
      </c>
      <c r="M6736" s="414">
        <v>17539</v>
      </c>
      <c r="N6736" s="280" t="str">
        <f t="shared" si="105"/>
        <v>40 426 17539</v>
      </c>
    </row>
    <row r="6737" spans="2:14" ht="17.25" thickBot="1">
      <c r="B6737" s="309">
        <v>40</v>
      </c>
      <c r="C6737" s="310" t="s">
        <v>16146</v>
      </c>
      <c r="D6737" s="309">
        <v>40</v>
      </c>
      <c r="E6737" s="410">
        <v>426</v>
      </c>
      <c r="F6737" s="407" t="s">
        <v>23759</v>
      </c>
      <c r="G6737" s="410">
        <v>426</v>
      </c>
      <c r="H6737" s="414">
        <v>17542</v>
      </c>
      <c r="I6737" s="401" t="s">
        <v>23771</v>
      </c>
      <c r="J6737" s="414">
        <v>17542</v>
      </c>
      <c r="K6737" s="309">
        <v>40</v>
      </c>
      <c r="L6737" s="410">
        <v>426</v>
      </c>
      <c r="M6737" s="414">
        <v>17542</v>
      </c>
      <c r="N6737" s="280" t="str">
        <f t="shared" si="105"/>
        <v>40 426 17542</v>
      </c>
    </row>
    <row r="6738" spans="2:14" ht="17.25" thickBot="1">
      <c r="B6738" s="309">
        <v>40</v>
      </c>
      <c r="C6738" s="310" t="s">
        <v>16146</v>
      </c>
      <c r="D6738" s="309">
        <v>40</v>
      </c>
      <c r="E6738" s="410">
        <v>426</v>
      </c>
      <c r="F6738" s="407" t="s">
        <v>23759</v>
      </c>
      <c r="G6738" s="410">
        <v>426</v>
      </c>
      <c r="H6738" s="414">
        <v>17545</v>
      </c>
      <c r="I6738" s="402" t="s">
        <v>23772</v>
      </c>
      <c r="J6738" s="414">
        <v>17545</v>
      </c>
      <c r="K6738" s="309">
        <v>40</v>
      </c>
      <c r="L6738" s="410">
        <v>426</v>
      </c>
      <c r="M6738" s="414">
        <v>17545</v>
      </c>
      <c r="N6738" s="280" t="str">
        <f t="shared" si="105"/>
        <v>40 426 17545</v>
      </c>
    </row>
    <row r="6739" spans="2:14" ht="17.25" thickBot="1">
      <c r="B6739" s="309">
        <v>40</v>
      </c>
      <c r="C6739" s="310" t="s">
        <v>16146</v>
      </c>
      <c r="D6739" s="309">
        <v>40</v>
      </c>
      <c r="E6739" s="410">
        <v>426</v>
      </c>
      <c r="F6739" s="407" t="s">
        <v>23759</v>
      </c>
      <c r="G6739" s="410">
        <v>426</v>
      </c>
      <c r="H6739" s="414">
        <v>17548</v>
      </c>
      <c r="I6739" s="401" t="s">
        <v>20988</v>
      </c>
      <c r="J6739" s="414">
        <v>17548</v>
      </c>
      <c r="K6739" s="309">
        <v>40</v>
      </c>
      <c r="L6739" s="410">
        <v>426</v>
      </c>
      <c r="M6739" s="414">
        <v>17548</v>
      </c>
      <c r="N6739" s="280" t="str">
        <f t="shared" si="105"/>
        <v>40 426 17548</v>
      </c>
    </row>
    <row r="6740" spans="2:14" ht="17.25" thickBot="1">
      <c r="B6740" s="309">
        <v>40</v>
      </c>
      <c r="C6740" s="310" t="s">
        <v>16146</v>
      </c>
      <c r="D6740" s="309">
        <v>40</v>
      </c>
      <c r="E6740" s="410">
        <v>426</v>
      </c>
      <c r="F6740" s="407" t="s">
        <v>23759</v>
      </c>
      <c r="G6740" s="410">
        <v>426</v>
      </c>
      <c r="H6740" s="414">
        <v>17551</v>
      </c>
      <c r="I6740" s="402" t="s">
        <v>23773</v>
      </c>
      <c r="J6740" s="414">
        <v>17551</v>
      </c>
      <c r="K6740" s="309">
        <v>40</v>
      </c>
      <c r="L6740" s="410">
        <v>426</v>
      </c>
      <c r="M6740" s="414">
        <v>17551</v>
      </c>
      <c r="N6740" s="280" t="str">
        <f t="shared" si="105"/>
        <v>40 426 17551</v>
      </c>
    </row>
    <row r="6741" spans="2:14" ht="17.25" thickBot="1">
      <c r="B6741" s="309">
        <v>40</v>
      </c>
      <c r="C6741" s="310" t="s">
        <v>16146</v>
      </c>
      <c r="D6741" s="309">
        <v>40</v>
      </c>
      <c r="E6741" s="410">
        <v>426</v>
      </c>
      <c r="F6741" s="407" t="s">
        <v>23759</v>
      </c>
      <c r="G6741" s="410">
        <v>426</v>
      </c>
      <c r="H6741" s="414">
        <v>17554</v>
      </c>
      <c r="I6741" s="401" t="s">
        <v>23774</v>
      </c>
      <c r="J6741" s="414">
        <v>17554</v>
      </c>
      <c r="K6741" s="309">
        <v>40</v>
      </c>
      <c r="L6741" s="410">
        <v>426</v>
      </c>
      <c r="M6741" s="414">
        <v>17554</v>
      </c>
      <c r="N6741" s="280" t="str">
        <f t="shared" si="105"/>
        <v>40 426 17554</v>
      </c>
    </row>
    <row r="6742" spans="2:14" ht="17.25" thickBot="1">
      <c r="B6742" s="309">
        <v>40</v>
      </c>
      <c r="C6742" s="310" t="s">
        <v>16146</v>
      </c>
      <c r="D6742" s="309">
        <v>40</v>
      </c>
      <c r="E6742" s="410">
        <v>426</v>
      </c>
      <c r="F6742" s="407" t="s">
        <v>23759</v>
      </c>
      <c r="G6742" s="410">
        <v>426</v>
      </c>
      <c r="H6742" s="414">
        <v>17557</v>
      </c>
      <c r="I6742" s="402" t="s">
        <v>23775</v>
      </c>
      <c r="J6742" s="414">
        <v>17557</v>
      </c>
      <c r="K6742" s="309">
        <v>40</v>
      </c>
      <c r="L6742" s="410">
        <v>426</v>
      </c>
      <c r="M6742" s="414">
        <v>17557</v>
      </c>
      <c r="N6742" s="280" t="str">
        <f t="shared" si="105"/>
        <v>40 426 17557</v>
      </c>
    </row>
    <row r="6743" spans="2:14" ht="17.25" thickBot="1">
      <c r="B6743" s="309">
        <v>40</v>
      </c>
      <c r="C6743" s="310" t="s">
        <v>16146</v>
      </c>
      <c r="D6743" s="309">
        <v>40</v>
      </c>
      <c r="E6743" s="410">
        <v>426</v>
      </c>
      <c r="F6743" s="407" t="s">
        <v>23759</v>
      </c>
      <c r="G6743" s="410">
        <v>426</v>
      </c>
      <c r="H6743" s="414">
        <v>17560</v>
      </c>
      <c r="I6743" s="401" t="s">
        <v>23776</v>
      </c>
      <c r="J6743" s="414">
        <v>17560</v>
      </c>
      <c r="K6743" s="309">
        <v>40</v>
      </c>
      <c r="L6743" s="410">
        <v>426</v>
      </c>
      <c r="M6743" s="414">
        <v>17560</v>
      </c>
      <c r="N6743" s="280" t="str">
        <f t="shared" si="105"/>
        <v>40 426 17560</v>
      </c>
    </row>
    <row r="6744" spans="2:14" ht="17.25" thickBot="1">
      <c r="B6744" s="309">
        <v>40</v>
      </c>
      <c r="C6744" s="310" t="s">
        <v>16146</v>
      </c>
      <c r="D6744" s="309">
        <v>40</v>
      </c>
      <c r="E6744" s="410">
        <v>426</v>
      </c>
      <c r="F6744" s="407" t="s">
        <v>23759</v>
      </c>
      <c r="G6744" s="410">
        <v>426</v>
      </c>
      <c r="H6744" s="414">
        <v>17563</v>
      </c>
      <c r="I6744" s="402" t="s">
        <v>20040</v>
      </c>
      <c r="J6744" s="414">
        <v>17563</v>
      </c>
      <c r="K6744" s="309">
        <v>40</v>
      </c>
      <c r="L6744" s="410">
        <v>426</v>
      </c>
      <c r="M6744" s="414">
        <v>17563</v>
      </c>
      <c r="N6744" s="280" t="str">
        <f t="shared" si="105"/>
        <v>40 426 17563</v>
      </c>
    </row>
    <row r="6745" spans="2:14" ht="17.25" thickBot="1">
      <c r="B6745" s="309">
        <v>40</v>
      </c>
      <c r="C6745" s="310" t="s">
        <v>16146</v>
      </c>
      <c r="D6745" s="309">
        <v>40</v>
      </c>
      <c r="E6745" s="410">
        <v>426</v>
      </c>
      <c r="F6745" s="407" t="s">
        <v>23759</v>
      </c>
      <c r="G6745" s="410">
        <v>426</v>
      </c>
      <c r="H6745" s="414">
        <v>17566</v>
      </c>
      <c r="I6745" s="401" t="s">
        <v>18833</v>
      </c>
      <c r="J6745" s="414">
        <v>17566</v>
      </c>
      <c r="K6745" s="309">
        <v>40</v>
      </c>
      <c r="L6745" s="410">
        <v>426</v>
      </c>
      <c r="M6745" s="414">
        <v>17566</v>
      </c>
      <c r="N6745" s="280" t="str">
        <f t="shared" si="105"/>
        <v>40 426 17566</v>
      </c>
    </row>
    <row r="6746" spans="2:14" ht="17.25" thickBot="1">
      <c r="B6746" s="309">
        <v>40</v>
      </c>
      <c r="C6746" s="310" t="s">
        <v>16146</v>
      </c>
      <c r="D6746" s="309">
        <v>40</v>
      </c>
      <c r="E6746" s="410">
        <v>426</v>
      </c>
      <c r="F6746" s="407" t="s">
        <v>23759</v>
      </c>
      <c r="G6746" s="410">
        <v>426</v>
      </c>
      <c r="H6746" s="414">
        <v>17569</v>
      </c>
      <c r="I6746" s="402" t="s">
        <v>23777</v>
      </c>
      <c r="J6746" s="414">
        <v>17569</v>
      </c>
      <c r="K6746" s="309">
        <v>40</v>
      </c>
      <c r="L6746" s="410">
        <v>426</v>
      </c>
      <c r="M6746" s="414">
        <v>17569</v>
      </c>
      <c r="N6746" s="280" t="str">
        <f t="shared" si="105"/>
        <v>40 426 17569</v>
      </c>
    </row>
    <row r="6747" spans="2:14" ht="17.25" thickBot="1">
      <c r="B6747" s="309">
        <v>40</v>
      </c>
      <c r="C6747" s="310" t="s">
        <v>16146</v>
      </c>
      <c r="D6747" s="309">
        <v>40</v>
      </c>
      <c r="E6747" s="410">
        <v>426</v>
      </c>
      <c r="F6747" s="407" t="s">
        <v>23759</v>
      </c>
      <c r="G6747" s="410">
        <v>426</v>
      </c>
      <c r="H6747" s="414">
        <v>17572</v>
      </c>
      <c r="I6747" s="401" t="s">
        <v>23778</v>
      </c>
      <c r="J6747" s="414">
        <v>17572</v>
      </c>
      <c r="K6747" s="309">
        <v>40</v>
      </c>
      <c r="L6747" s="410">
        <v>426</v>
      </c>
      <c r="M6747" s="414">
        <v>17572</v>
      </c>
      <c r="N6747" s="280" t="str">
        <f t="shared" si="105"/>
        <v>40 426 17572</v>
      </c>
    </row>
    <row r="6748" spans="2:14" ht="17.25" thickBot="1">
      <c r="B6748" s="309">
        <v>40</v>
      </c>
      <c r="C6748" s="310" t="s">
        <v>16146</v>
      </c>
      <c r="D6748" s="309">
        <v>40</v>
      </c>
      <c r="E6748" s="410">
        <v>426</v>
      </c>
      <c r="F6748" s="407" t="s">
        <v>23759</v>
      </c>
      <c r="G6748" s="410">
        <v>426</v>
      </c>
      <c r="H6748" s="414">
        <v>17575</v>
      </c>
      <c r="I6748" s="402" t="s">
        <v>19534</v>
      </c>
      <c r="J6748" s="414">
        <v>17575</v>
      </c>
      <c r="K6748" s="309">
        <v>40</v>
      </c>
      <c r="L6748" s="410">
        <v>426</v>
      </c>
      <c r="M6748" s="414">
        <v>17575</v>
      </c>
      <c r="N6748" s="280" t="str">
        <f t="shared" si="105"/>
        <v>40 426 17575</v>
      </c>
    </row>
    <row r="6749" spans="2:14" ht="17.25" thickBot="1">
      <c r="B6749" s="309">
        <v>40</v>
      </c>
      <c r="C6749" s="310" t="s">
        <v>16146</v>
      </c>
      <c r="D6749" s="309">
        <v>40</v>
      </c>
      <c r="E6749" s="410">
        <v>426</v>
      </c>
      <c r="F6749" s="407" t="s">
        <v>23759</v>
      </c>
      <c r="G6749" s="410">
        <v>426</v>
      </c>
      <c r="H6749" s="414">
        <v>17578</v>
      </c>
      <c r="I6749" s="401" t="s">
        <v>18648</v>
      </c>
      <c r="J6749" s="414">
        <v>17578</v>
      </c>
      <c r="K6749" s="309">
        <v>40</v>
      </c>
      <c r="L6749" s="410">
        <v>426</v>
      </c>
      <c r="M6749" s="414">
        <v>17578</v>
      </c>
      <c r="N6749" s="280" t="str">
        <f t="shared" si="105"/>
        <v>40 426 17578</v>
      </c>
    </row>
    <row r="6750" spans="2:14" ht="17.25" thickBot="1">
      <c r="B6750" s="309">
        <v>40</v>
      </c>
      <c r="C6750" s="310" t="s">
        <v>16146</v>
      </c>
      <c r="D6750" s="309">
        <v>40</v>
      </c>
      <c r="E6750" s="410">
        <v>426</v>
      </c>
      <c r="F6750" s="407" t="s">
        <v>23759</v>
      </c>
      <c r="G6750" s="410">
        <v>426</v>
      </c>
      <c r="H6750" s="414">
        <v>17581</v>
      </c>
      <c r="I6750" s="402" t="s">
        <v>23779</v>
      </c>
      <c r="J6750" s="414">
        <v>17581</v>
      </c>
      <c r="K6750" s="309">
        <v>40</v>
      </c>
      <c r="L6750" s="410">
        <v>426</v>
      </c>
      <c r="M6750" s="414">
        <v>17581</v>
      </c>
      <c r="N6750" s="280" t="str">
        <f t="shared" si="105"/>
        <v>40 426 17581</v>
      </c>
    </row>
    <row r="6751" spans="2:14" ht="17.25" thickBot="1">
      <c r="B6751" s="309">
        <v>40</v>
      </c>
      <c r="C6751" s="310" t="s">
        <v>16146</v>
      </c>
      <c r="D6751" s="309">
        <v>40</v>
      </c>
      <c r="E6751" s="410">
        <v>426</v>
      </c>
      <c r="F6751" s="407" t="s">
        <v>23759</v>
      </c>
      <c r="G6751" s="410">
        <v>426</v>
      </c>
      <c r="H6751" s="414">
        <v>17584</v>
      </c>
      <c r="I6751" s="401" t="s">
        <v>23780</v>
      </c>
      <c r="J6751" s="414">
        <v>17584</v>
      </c>
      <c r="K6751" s="309">
        <v>40</v>
      </c>
      <c r="L6751" s="410">
        <v>426</v>
      </c>
      <c r="M6751" s="414">
        <v>17584</v>
      </c>
      <c r="N6751" s="280" t="str">
        <f t="shared" si="105"/>
        <v>40 426 17584</v>
      </c>
    </row>
    <row r="6752" spans="2:14" ht="17.25" thickBot="1">
      <c r="B6752" s="309">
        <v>40</v>
      </c>
      <c r="C6752" s="310" t="s">
        <v>16146</v>
      </c>
      <c r="D6752" s="309">
        <v>40</v>
      </c>
      <c r="E6752" s="410">
        <v>426</v>
      </c>
      <c r="F6752" s="407" t="s">
        <v>23759</v>
      </c>
      <c r="G6752" s="410">
        <v>426</v>
      </c>
      <c r="H6752" s="414">
        <v>17587</v>
      </c>
      <c r="I6752" s="402" t="s">
        <v>23257</v>
      </c>
      <c r="J6752" s="414">
        <v>17587</v>
      </c>
      <c r="K6752" s="309">
        <v>40</v>
      </c>
      <c r="L6752" s="410">
        <v>426</v>
      </c>
      <c r="M6752" s="414">
        <v>17587</v>
      </c>
      <c r="N6752" s="280" t="str">
        <f t="shared" si="105"/>
        <v>40 426 17587</v>
      </c>
    </row>
    <row r="6753" spans="2:14" ht="17.25" thickBot="1">
      <c r="B6753" s="309">
        <v>40</v>
      </c>
      <c r="C6753" s="310" t="s">
        <v>16146</v>
      </c>
      <c r="D6753" s="309">
        <v>40</v>
      </c>
      <c r="E6753" s="410">
        <v>426</v>
      </c>
      <c r="F6753" s="407" t="s">
        <v>23759</v>
      </c>
      <c r="G6753" s="410">
        <v>426</v>
      </c>
      <c r="H6753" s="414">
        <v>17590</v>
      </c>
      <c r="I6753" s="401" t="s">
        <v>23781</v>
      </c>
      <c r="J6753" s="414">
        <v>17590</v>
      </c>
      <c r="K6753" s="309">
        <v>40</v>
      </c>
      <c r="L6753" s="410">
        <v>426</v>
      </c>
      <c r="M6753" s="414">
        <v>17590</v>
      </c>
      <c r="N6753" s="280" t="str">
        <f t="shared" si="105"/>
        <v>40 426 17590</v>
      </c>
    </row>
    <row r="6754" spans="2:14" ht="17.25" thickBot="1">
      <c r="B6754" s="309">
        <v>40</v>
      </c>
      <c r="C6754" s="310" t="s">
        <v>16146</v>
      </c>
      <c r="D6754" s="309">
        <v>40</v>
      </c>
      <c r="E6754" s="410">
        <v>426</v>
      </c>
      <c r="F6754" s="407" t="s">
        <v>23759</v>
      </c>
      <c r="G6754" s="410">
        <v>426</v>
      </c>
      <c r="H6754" s="414">
        <v>17593</v>
      </c>
      <c r="I6754" s="402" t="s">
        <v>23055</v>
      </c>
      <c r="J6754" s="414">
        <v>17593</v>
      </c>
      <c r="K6754" s="309">
        <v>40</v>
      </c>
      <c r="L6754" s="410">
        <v>426</v>
      </c>
      <c r="M6754" s="414">
        <v>17593</v>
      </c>
      <c r="N6754" s="280" t="str">
        <f t="shared" si="105"/>
        <v>40 426 17593</v>
      </c>
    </row>
    <row r="6755" spans="2:14" ht="17.25" thickBot="1">
      <c r="B6755" s="309">
        <v>40</v>
      </c>
      <c r="C6755" s="310" t="s">
        <v>16146</v>
      </c>
      <c r="D6755" s="309">
        <v>40</v>
      </c>
      <c r="E6755" s="410">
        <v>426</v>
      </c>
      <c r="F6755" s="407" t="s">
        <v>23759</v>
      </c>
      <c r="G6755" s="410">
        <v>426</v>
      </c>
      <c r="H6755" s="414">
        <v>17596</v>
      </c>
      <c r="I6755" s="401" t="s">
        <v>23782</v>
      </c>
      <c r="J6755" s="414">
        <v>17596</v>
      </c>
      <c r="K6755" s="309">
        <v>40</v>
      </c>
      <c r="L6755" s="410">
        <v>426</v>
      </c>
      <c r="M6755" s="414">
        <v>17596</v>
      </c>
      <c r="N6755" s="280" t="str">
        <f t="shared" si="105"/>
        <v>40 426 17596</v>
      </c>
    </row>
    <row r="6756" spans="2:14" ht="17.25" thickBot="1">
      <c r="B6756" s="309">
        <v>40</v>
      </c>
      <c r="C6756" s="310" t="s">
        <v>16146</v>
      </c>
      <c r="D6756" s="309">
        <v>40</v>
      </c>
      <c r="E6756" s="410">
        <v>426</v>
      </c>
      <c r="F6756" s="407" t="s">
        <v>23759</v>
      </c>
      <c r="G6756" s="410">
        <v>426</v>
      </c>
      <c r="H6756" s="414">
        <v>17599</v>
      </c>
      <c r="I6756" s="402" t="s">
        <v>19256</v>
      </c>
      <c r="J6756" s="414">
        <v>17599</v>
      </c>
      <c r="K6756" s="309">
        <v>40</v>
      </c>
      <c r="L6756" s="410">
        <v>426</v>
      </c>
      <c r="M6756" s="414">
        <v>17599</v>
      </c>
      <c r="N6756" s="280" t="str">
        <f t="shared" si="105"/>
        <v>40 426 17599</v>
      </c>
    </row>
    <row r="6757" spans="2:14" ht="17.25" thickBot="1">
      <c r="B6757" s="309">
        <v>40</v>
      </c>
      <c r="C6757" s="310" t="s">
        <v>16146</v>
      </c>
      <c r="D6757" s="309">
        <v>40</v>
      </c>
      <c r="E6757" s="410">
        <v>426</v>
      </c>
      <c r="F6757" s="407" t="s">
        <v>23759</v>
      </c>
      <c r="G6757" s="410">
        <v>426</v>
      </c>
      <c r="H6757" s="414">
        <v>17602</v>
      </c>
      <c r="I6757" s="401" t="s">
        <v>23783</v>
      </c>
      <c r="J6757" s="414">
        <v>17602</v>
      </c>
      <c r="K6757" s="309">
        <v>40</v>
      </c>
      <c r="L6757" s="410">
        <v>426</v>
      </c>
      <c r="M6757" s="414">
        <v>17602</v>
      </c>
      <c r="N6757" s="280" t="str">
        <f t="shared" si="105"/>
        <v>40 426 17602</v>
      </c>
    </row>
    <row r="6758" spans="2:14" ht="17.25" thickBot="1">
      <c r="B6758" s="309">
        <v>40</v>
      </c>
      <c r="C6758" s="310" t="s">
        <v>16146</v>
      </c>
      <c r="D6758" s="309">
        <v>40</v>
      </c>
      <c r="E6758" s="410">
        <v>426</v>
      </c>
      <c r="F6758" s="407" t="s">
        <v>23759</v>
      </c>
      <c r="G6758" s="410">
        <v>426</v>
      </c>
      <c r="H6758" s="414">
        <v>17605</v>
      </c>
      <c r="I6758" s="402" t="s">
        <v>23784</v>
      </c>
      <c r="J6758" s="414">
        <v>17605</v>
      </c>
      <c r="K6758" s="309">
        <v>40</v>
      </c>
      <c r="L6758" s="410">
        <v>426</v>
      </c>
      <c r="M6758" s="414">
        <v>17605</v>
      </c>
      <c r="N6758" s="280" t="str">
        <f t="shared" si="105"/>
        <v>40 426 17605</v>
      </c>
    </row>
    <row r="6759" spans="2:14" ht="17.25" thickBot="1">
      <c r="B6759" s="309">
        <v>40</v>
      </c>
      <c r="C6759" s="310" t="s">
        <v>16146</v>
      </c>
      <c r="D6759" s="309">
        <v>40</v>
      </c>
      <c r="E6759" s="410">
        <v>426</v>
      </c>
      <c r="F6759" s="407" t="s">
        <v>23759</v>
      </c>
      <c r="G6759" s="410">
        <v>426</v>
      </c>
      <c r="H6759" s="414">
        <v>17608</v>
      </c>
      <c r="I6759" s="401" t="s">
        <v>19421</v>
      </c>
      <c r="J6759" s="414">
        <v>17608</v>
      </c>
      <c r="K6759" s="309">
        <v>40</v>
      </c>
      <c r="L6759" s="410">
        <v>426</v>
      </c>
      <c r="M6759" s="414">
        <v>17608</v>
      </c>
      <c r="N6759" s="280" t="str">
        <f t="shared" si="105"/>
        <v>40 426 17608</v>
      </c>
    </row>
    <row r="6760" spans="2:14" ht="17.25" thickBot="1">
      <c r="B6760" s="309">
        <v>40</v>
      </c>
      <c r="C6760" s="310" t="s">
        <v>16146</v>
      </c>
      <c r="D6760" s="309">
        <v>40</v>
      </c>
      <c r="E6760" s="410">
        <v>426</v>
      </c>
      <c r="F6760" s="407" t="s">
        <v>23759</v>
      </c>
      <c r="G6760" s="410">
        <v>426</v>
      </c>
      <c r="H6760" s="414">
        <v>17611</v>
      </c>
      <c r="I6760" s="402" t="s">
        <v>23785</v>
      </c>
      <c r="J6760" s="414">
        <v>17611</v>
      </c>
      <c r="K6760" s="309">
        <v>40</v>
      </c>
      <c r="L6760" s="410">
        <v>426</v>
      </c>
      <c r="M6760" s="414">
        <v>17611</v>
      </c>
      <c r="N6760" s="280" t="str">
        <f t="shared" si="105"/>
        <v>40 426 17611</v>
      </c>
    </row>
    <row r="6761" spans="2:14" ht="17.25" thickBot="1">
      <c r="B6761" s="309">
        <v>40</v>
      </c>
      <c r="C6761" s="310" t="s">
        <v>16146</v>
      </c>
      <c r="D6761" s="309">
        <v>40</v>
      </c>
      <c r="E6761" s="410">
        <v>426</v>
      </c>
      <c r="F6761" s="407" t="s">
        <v>23759</v>
      </c>
      <c r="G6761" s="410">
        <v>426</v>
      </c>
      <c r="H6761" s="414">
        <v>17614</v>
      </c>
      <c r="I6761" s="401" t="s">
        <v>23014</v>
      </c>
      <c r="J6761" s="414">
        <v>17614</v>
      </c>
      <c r="K6761" s="309">
        <v>40</v>
      </c>
      <c r="L6761" s="410">
        <v>426</v>
      </c>
      <c r="M6761" s="414">
        <v>17614</v>
      </c>
      <c r="N6761" s="280" t="str">
        <f t="shared" si="105"/>
        <v>40 426 17614</v>
      </c>
    </row>
    <row r="6762" spans="2:14" ht="17.25" thickBot="1">
      <c r="B6762" s="309">
        <v>40</v>
      </c>
      <c r="C6762" s="310" t="s">
        <v>16146</v>
      </c>
      <c r="D6762" s="309">
        <v>40</v>
      </c>
      <c r="E6762" s="412">
        <v>427</v>
      </c>
      <c r="F6762" s="409" t="s">
        <v>23786</v>
      </c>
      <c r="G6762" s="412">
        <v>427</v>
      </c>
      <c r="H6762" s="414">
        <v>17617</v>
      </c>
      <c r="I6762" s="401" t="s">
        <v>23787</v>
      </c>
      <c r="J6762" s="414">
        <v>17617</v>
      </c>
      <c r="K6762" s="309">
        <v>40</v>
      </c>
      <c r="L6762" s="412">
        <v>427</v>
      </c>
      <c r="M6762" s="414">
        <v>17617</v>
      </c>
      <c r="N6762" s="280" t="str">
        <f t="shared" si="105"/>
        <v>40 427 17617</v>
      </c>
    </row>
    <row r="6763" spans="2:14" ht="17.25" thickBot="1">
      <c r="B6763" s="309">
        <v>40</v>
      </c>
      <c r="C6763" s="310" t="s">
        <v>16146</v>
      </c>
      <c r="D6763" s="309">
        <v>40</v>
      </c>
      <c r="E6763" s="412">
        <v>427</v>
      </c>
      <c r="F6763" s="409" t="s">
        <v>23786</v>
      </c>
      <c r="G6763" s="412">
        <v>427</v>
      </c>
      <c r="H6763" s="414">
        <v>17619</v>
      </c>
      <c r="I6763" s="402" t="s">
        <v>23788</v>
      </c>
      <c r="J6763" s="414">
        <v>17619</v>
      </c>
      <c r="K6763" s="309">
        <v>40</v>
      </c>
      <c r="L6763" s="412">
        <v>427</v>
      </c>
      <c r="M6763" s="414">
        <v>17619</v>
      </c>
      <c r="N6763" s="280" t="str">
        <f t="shared" si="105"/>
        <v>40 427 17619</v>
      </c>
    </row>
    <row r="6764" spans="2:14" ht="17.25" thickBot="1">
      <c r="B6764" s="309">
        <v>40</v>
      </c>
      <c r="C6764" s="310" t="s">
        <v>16146</v>
      </c>
      <c r="D6764" s="309">
        <v>40</v>
      </c>
      <c r="E6764" s="412">
        <v>427</v>
      </c>
      <c r="F6764" s="409" t="s">
        <v>23786</v>
      </c>
      <c r="G6764" s="412">
        <v>427</v>
      </c>
      <c r="H6764" s="414">
        <v>17620</v>
      </c>
      <c r="I6764" s="401" t="s">
        <v>23789</v>
      </c>
      <c r="J6764" s="414">
        <v>17620</v>
      </c>
      <c r="K6764" s="309">
        <v>40</v>
      </c>
      <c r="L6764" s="412">
        <v>427</v>
      </c>
      <c r="M6764" s="414">
        <v>17620</v>
      </c>
      <c r="N6764" s="280" t="str">
        <f t="shared" si="105"/>
        <v>40 427 17620</v>
      </c>
    </row>
    <row r="6765" spans="2:14" ht="17.25" thickBot="1">
      <c r="B6765" s="309">
        <v>40</v>
      </c>
      <c r="C6765" s="310" t="s">
        <v>16146</v>
      </c>
      <c r="D6765" s="309">
        <v>40</v>
      </c>
      <c r="E6765" s="412">
        <v>427</v>
      </c>
      <c r="F6765" s="409" t="s">
        <v>23786</v>
      </c>
      <c r="G6765" s="412">
        <v>427</v>
      </c>
      <c r="H6765" s="414">
        <v>17623</v>
      </c>
      <c r="I6765" s="402" t="s">
        <v>19930</v>
      </c>
      <c r="J6765" s="414">
        <v>17623</v>
      </c>
      <c r="K6765" s="309">
        <v>40</v>
      </c>
      <c r="L6765" s="412">
        <v>427</v>
      </c>
      <c r="M6765" s="414">
        <v>17623</v>
      </c>
      <c r="N6765" s="280" t="str">
        <f t="shared" si="105"/>
        <v>40 427 17623</v>
      </c>
    </row>
    <row r="6766" spans="2:14" ht="17.25" thickBot="1">
      <c r="B6766" s="309">
        <v>40</v>
      </c>
      <c r="C6766" s="310" t="s">
        <v>16146</v>
      </c>
      <c r="D6766" s="309">
        <v>40</v>
      </c>
      <c r="E6766" s="412">
        <v>427</v>
      </c>
      <c r="F6766" s="409" t="s">
        <v>23786</v>
      </c>
      <c r="G6766" s="412">
        <v>427</v>
      </c>
      <c r="H6766" s="414">
        <v>17626</v>
      </c>
      <c r="I6766" s="401" t="s">
        <v>23790</v>
      </c>
      <c r="J6766" s="414">
        <v>17626</v>
      </c>
      <c r="K6766" s="309">
        <v>40</v>
      </c>
      <c r="L6766" s="412">
        <v>427</v>
      </c>
      <c r="M6766" s="414">
        <v>17626</v>
      </c>
      <c r="N6766" s="280" t="str">
        <f t="shared" si="105"/>
        <v>40 427 17626</v>
      </c>
    </row>
    <row r="6767" spans="2:14" ht="17.25" thickBot="1">
      <c r="B6767" s="309">
        <v>40</v>
      </c>
      <c r="C6767" s="310" t="s">
        <v>16146</v>
      </c>
      <c r="D6767" s="309">
        <v>40</v>
      </c>
      <c r="E6767" s="412">
        <v>427</v>
      </c>
      <c r="F6767" s="409" t="s">
        <v>23786</v>
      </c>
      <c r="G6767" s="412">
        <v>427</v>
      </c>
      <c r="H6767" s="414">
        <v>17629</v>
      </c>
      <c r="I6767" s="402" t="s">
        <v>19424</v>
      </c>
      <c r="J6767" s="414">
        <v>17629</v>
      </c>
      <c r="K6767" s="309">
        <v>40</v>
      </c>
      <c r="L6767" s="412">
        <v>427</v>
      </c>
      <c r="M6767" s="414">
        <v>17629</v>
      </c>
      <c r="N6767" s="280" t="str">
        <f t="shared" si="105"/>
        <v>40 427 17629</v>
      </c>
    </row>
    <row r="6768" spans="2:14" ht="17.25" thickBot="1">
      <c r="B6768" s="309">
        <v>40</v>
      </c>
      <c r="C6768" s="310" t="s">
        <v>16146</v>
      </c>
      <c r="D6768" s="309">
        <v>40</v>
      </c>
      <c r="E6768" s="412">
        <v>427</v>
      </c>
      <c r="F6768" s="409" t="s">
        <v>23786</v>
      </c>
      <c r="G6768" s="412">
        <v>427</v>
      </c>
      <c r="H6768" s="414">
        <v>17632</v>
      </c>
      <c r="I6768" s="401" t="s">
        <v>23791</v>
      </c>
      <c r="J6768" s="414">
        <v>17632</v>
      </c>
      <c r="K6768" s="309">
        <v>40</v>
      </c>
      <c r="L6768" s="412">
        <v>427</v>
      </c>
      <c r="M6768" s="414">
        <v>17632</v>
      </c>
      <c r="N6768" s="280" t="str">
        <f t="shared" si="105"/>
        <v>40 427 17632</v>
      </c>
    </row>
    <row r="6769" spans="2:14" ht="17.25" thickBot="1">
      <c r="B6769" s="309">
        <v>40</v>
      </c>
      <c r="C6769" s="310" t="s">
        <v>16146</v>
      </c>
      <c r="D6769" s="309">
        <v>40</v>
      </c>
      <c r="E6769" s="412">
        <v>427</v>
      </c>
      <c r="F6769" s="409" t="s">
        <v>23786</v>
      </c>
      <c r="G6769" s="412">
        <v>427</v>
      </c>
      <c r="H6769" s="414">
        <v>17635</v>
      </c>
      <c r="I6769" s="402" t="s">
        <v>20965</v>
      </c>
      <c r="J6769" s="414">
        <v>17635</v>
      </c>
      <c r="K6769" s="309">
        <v>40</v>
      </c>
      <c r="L6769" s="412">
        <v>427</v>
      </c>
      <c r="M6769" s="414">
        <v>17635</v>
      </c>
      <c r="N6769" s="280" t="str">
        <f t="shared" si="105"/>
        <v>40 427 17635</v>
      </c>
    </row>
    <row r="6770" spans="2:14" ht="17.25" thickBot="1">
      <c r="B6770" s="309">
        <v>40</v>
      </c>
      <c r="C6770" s="310" t="s">
        <v>16146</v>
      </c>
      <c r="D6770" s="309">
        <v>40</v>
      </c>
      <c r="E6770" s="412">
        <v>427</v>
      </c>
      <c r="F6770" s="409" t="s">
        <v>23786</v>
      </c>
      <c r="G6770" s="412">
        <v>427</v>
      </c>
      <c r="H6770" s="414">
        <v>17638</v>
      </c>
      <c r="I6770" s="401" t="s">
        <v>1025</v>
      </c>
      <c r="J6770" s="414">
        <v>17638</v>
      </c>
      <c r="K6770" s="309">
        <v>40</v>
      </c>
      <c r="L6770" s="412">
        <v>427</v>
      </c>
      <c r="M6770" s="414">
        <v>17638</v>
      </c>
      <c r="N6770" s="280" t="str">
        <f t="shared" si="105"/>
        <v>40 427 17638</v>
      </c>
    </row>
    <row r="6771" spans="2:14" ht="17.25" thickBot="1">
      <c r="B6771" s="309">
        <v>40</v>
      </c>
      <c r="C6771" s="310" t="s">
        <v>16146</v>
      </c>
      <c r="D6771" s="309">
        <v>40</v>
      </c>
      <c r="E6771" s="412">
        <v>427</v>
      </c>
      <c r="F6771" s="409" t="s">
        <v>23786</v>
      </c>
      <c r="G6771" s="412">
        <v>427</v>
      </c>
      <c r="H6771" s="414">
        <v>17641</v>
      </c>
      <c r="I6771" s="402" t="s">
        <v>21228</v>
      </c>
      <c r="J6771" s="414">
        <v>17641</v>
      </c>
      <c r="K6771" s="309">
        <v>40</v>
      </c>
      <c r="L6771" s="412">
        <v>427</v>
      </c>
      <c r="M6771" s="414">
        <v>17641</v>
      </c>
      <c r="N6771" s="280" t="str">
        <f t="shared" si="105"/>
        <v>40 427 17641</v>
      </c>
    </row>
    <row r="6772" spans="2:14" ht="17.25" thickBot="1">
      <c r="B6772" s="309">
        <v>40</v>
      </c>
      <c r="C6772" s="310" t="s">
        <v>16146</v>
      </c>
      <c r="D6772" s="309">
        <v>40</v>
      </c>
      <c r="E6772" s="412">
        <v>427</v>
      </c>
      <c r="F6772" s="409" t="s">
        <v>23786</v>
      </c>
      <c r="G6772" s="412">
        <v>427</v>
      </c>
      <c r="H6772" s="414">
        <v>17644</v>
      </c>
      <c r="I6772" s="401" t="s">
        <v>19527</v>
      </c>
      <c r="J6772" s="414">
        <v>17644</v>
      </c>
      <c r="K6772" s="309">
        <v>40</v>
      </c>
      <c r="L6772" s="412">
        <v>427</v>
      </c>
      <c r="M6772" s="414">
        <v>17644</v>
      </c>
      <c r="N6772" s="280" t="str">
        <f t="shared" si="105"/>
        <v>40 427 17644</v>
      </c>
    </row>
    <row r="6773" spans="2:14" ht="17.25" thickBot="1">
      <c r="B6773" s="309">
        <v>40</v>
      </c>
      <c r="C6773" s="310" t="s">
        <v>16146</v>
      </c>
      <c r="D6773" s="309">
        <v>40</v>
      </c>
      <c r="E6773" s="412">
        <v>427</v>
      </c>
      <c r="F6773" s="409" t="s">
        <v>23786</v>
      </c>
      <c r="G6773" s="412">
        <v>427</v>
      </c>
      <c r="H6773" s="414">
        <v>17647</v>
      </c>
      <c r="I6773" s="402" t="s">
        <v>20868</v>
      </c>
      <c r="J6773" s="414">
        <v>17647</v>
      </c>
      <c r="K6773" s="309">
        <v>40</v>
      </c>
      <c r="L6773" s="412">
        <v>427</v>
      </c>
      <c r="M6773" s="414">
        <v>17647</v>
      </c>
      <c r="N6773" s="280" t="str">
        <f t="shared" si="105"/>
        <v>40 427 17647</v>
      </c>
    </row>
    <row r="6774" spans="2:14" ht="17.25" thickBot="1">
      <c r="B6774" s="309">
        <v>40</v>
      </c>
      <c r="C6774" s="310" t="s">
        <v>16146</v>
      </c>
      <c r="D6774" s="309">
        <v>40</v>
      </c>
      <c r="E6774" s="412">
        <v>427</v>
      </c>
      <c r="F6774" s="409" t="s">
        <v>23786</v>
      </c>
      <c r="G6774" s="412">
        <v>427</v>
      </c>
      <c r="H6774" s="414">
        <v>17650</v>
      </c>
      <c r="I6774" s="401" t="s">
        <v>23792</v>
      </c>
      <c r="J6774" s="414">
        <v>17650</v>
      </c>
      <c r="K6774" s="309">
        <v>40</v>
      </c>
      <c r="L6774" s="412">
        <v>427</v>
      </c>
      <c r="M6774" s="414">
        <v>17650</v>
      </c>
      <c r="N6774" s="280" t="str">
        <f t="shared" si="105"/>
        <v>40 427 17650</v>
      </c>
    </row>
    <row r="6775" spans="2:14" ht="17.25" thickBot="1">
      <c r="B6775" s="309">
        <v>40</v>
      </c>
      <c r="C6775" s="310" t="s">
        <v>16146</v>
      </c>
      <c r="D6775" s="309">
        <v>40</v>
      </c>
      <c r="E6775" s="412">
        <v>427</v>
      </c>
      <c r="F6775" s="409" t="s">
        <v>23786</v>
      </c>
      <c r="G6775" s="412">
        <v>427</v>
      </c>
      <c r="H6775" s="414">
        <v>17653</v>
      </c>
      <c r="I6775" s="402" t="s">
        <v>19289</v>
      </c>
      <c r="J6775" s="414">
        <v>17653</v>
      </c>
      <c r="K6775" s="309">
        <v>40</v>
      </c>
      <c r="L6775" s="412">
        <v>427</v>
      </c>
      <c r="M6775" s="414">
        <v>17653</v>
      </c>
      <c r="N6775" s="280" t="str">
        <f t="shared" si="105"/>
        <v>40 427 17653</v>
      </c>
    </row>
    <row r="6776" spans="2:14" ht="17.25" thickBot="1">
      <c r="B6776" s="309">
        <v>40</v>
      </c>
      <c r="C6776" s="310" t="s">
        <v>16146</v>
      </c>
      <c r="D6776" s="309">
        <v>40</v>
      </c>
      <c r="E6776" s="412">
        <v>427</v>
      </c>
      <c r="F6776" s="409" t="s">
        <v>23786</v>
      </c>
      <c r="G6776" s="412">
        <v>427</v>
      </c>
      <c r="H6776" s="414">
        <v>17656</v>
      </c>
      <c r="I6776" s="401" t="s">
        <v>18998</v>
      </c>
      <c r="J6776" s="414">
        <v>17656</v>
      </c>
      <c r="K6776" s="309">
        <v>40</v>
      </c>
      <c r="L6776" s="412">
        <v>427</v>
      </c>
      <c r="M6776" s="414">
        <v>17656</v>
      </c>
      <c r="N6776" s="280" t="str">
        <f t="shared" si="105"/>
        <v>40 427 17656</v>
      </c>
    </row>
    <row r="6777" spans="2:14" ht="17.25" thickBot="1">
      <c r="B6777" s="309">
        <v>40</v>
      </c>
      <c r="C6777" s="310" t="s">
        <v>16146</v>
      </c>
      <c r="D6777" s="309">
        <v>40</v>
      </c>
      <c r="E6777" s="412">
        <v>427</v>
      </c>
      <c r="F6777" s="409" t="s">
        <v>23786</v>
      </c>
      <c r="G6777" s="412">
        <v>427</v>
      </c>
      <c r="H6777" s="414">
        <v>17659</v>
      </c>
      <c r="I6777" s="402" t="s">
        <v>23793</v>
      </c>
      <c r="J6777" s="414">
        <v>17659</v>
      </c>
      <c r="K6777" s="309">
        <v>40</v>
      </c>
      <c r="L6777" s="412">
        <v>427</v>
      </c>
      <c r="M6777" s="414">
        <v>17659</v>
      </c>
      <c r="N6777" s="280" t="str">
        <f t="shared" si="105"/>
        <v>40 427 17659</v>
      </c>
    </row>
    <row r="6778" spans="2:14" ht="17.25" thickBot="1">
      <c r="B6778" s="309">
        <v>40</v>
      </c>
      <c r="C6778" s="310" t="s">
        <v>16146</v>
      </c>
      <c r="D6778" s="309">
        <v>40</v>
      </c>
      <c r="E6778" s="412">
        <v>427</v>
      </c>
      <c r="F6778" s="409" t="s">
        <v>23786</v>
      </c>
      <c r="G6778" s="412">
        <v>427</v>
      </c>
      <c r="H6778" s="414">
        <v>17662</v>
      </c>
      <c r="I6778" s="401" t="s">
        <v>19246</v>
      </c>
      <c r="J6778" s="414">
        <v>17662</v>
      </c>
      <c r="K6778" s="309">
        <v>40</v>
      </c>
      <c r="L6778" s="412">
        <v>427</v>
      </c>
      <c r="M6778" s="414">
        <v>17662</v>
      </c>
      <c r="N6778" s="280" t="str">
        <f t="shared" si="105"/>
        <v>40 427 17662</v>
      </c>
    </row>
    <row r="6779" spans="2:14" ht="17.25" thickBot="1">
      <c r="B6779" s="309">
        <v>40</v>
      </c>
      <c r="C6779" s="310" t="s">
        <v>16146</v>
      </c>
      <c r="D6779" s="309">
        <v>40</v>
      </c>
      <c r="E6779" s="412">
        <v>427</v>
      </c>
      <c r="F6779" s="409" t="s">
        <v>23786</v>
      </c>
      <c r="G6779" s="412">
        <v>427</v>
      </c>
      <c r="H6779" s="414">
        <v>17665</v>
      </c>
      <c r="I6779" s="402" t="s">
        <v>20198</v>
      </c>
      <c r="J6779" s="414">
        <v>17665</v>
      </c>
      <c r="K6779" s="309">
        <v>40</v>
      </c>
      <c r="L6779" s="412">
        <v>427</v>
      </c>
      <c r="M6779" s="414">
        <v>17665</v>
      </c>
      <c r="N6779" s="280" t="str">
        <f t="shared" si="105"/>
        <v>40 427 17665</v>
      </c>
    </row>
    <row r="6780" spans="2:14" ht="17.25" thickBot="1">
      <c r="B6780" s="309">
        <v>40</v>
      </c>
      <c r="C6780" s="310" t="s">
        <v>16146</v>
      </c>
      <c r="D6780" s="309">
        <v>40</v>
      </c>
      <c r="E6780" s="412">
        <v>427</v>
      </c>
      <c r="F6780" s="409" t="s">
        <v>23786</v>
      </c>
      <c r="G6780" s="412">
        <v>427</v>
      </c>
      <c r="H6780" s="414">
        <v>17668</v>
      </c>
      <c r="I6780" s="401" t="s">
        <v>23794</v>
      </c>
      <c r="J6780" s="414">
        <v>17668</v>
      </c>
      <c r="K6780" s="309">
        <v>40</v>
      </c>
      <c r="L6780" s="412">
        <v>427</v>
      </c>
      <c r="M6780" s="414">
        <v>17668</v>
      </c>
      <c r="N6780" s="280" t="str">
        <f t="shared" si="105"/>
        <v>40 427 17668</v>
      </c>
    </row>
    <row r="6781" spans="2:14" ht="17.25" thickBot="1">
      <c r="B6781" s="309">
        <v>40</v>
      </c>
      <c r="C6781" s="310" t="s">
        <v>16146</v>
      </c>
      <c r="D6781" s="309">
        <v>40</v>
      </c>
      <c r="E6781" s="412">
        <v>427</v>
      </c>
      <c r="F6781" s="409" t="s">
        <v>23786</v>
      </c>
      <c r="G6781" s="412">
        <v>427</v>
      </c>
      <c r="H6781" s="414">
        <v>17671</v>
      </c>
      <c r="I6781" s="402" t="s">
        <v>23795</v>
      </c>
      <c r="J6781" s="414">
        <v>17671</v>
      </c>
      <c r="K6781" s="309">
        <v>40</v>
      </c>
      <c r="L6781" s="412">
        <v>427</v>
      </c>
      <c r="M6781" s="414">
        <v>17671</v>
      </c>
      <c r="N6781" s="280" t="str">
        <f t="shared" si="105"/>
        <v>40 427 17671</v>
      </c>
    </row>
    <row r="6782" spans="2:14" ht="17.25" thickBot="1">
      <c r="B6782" s="309">
        <v>40</v>
      </c>
      <c r="C6782" s="310" t="s">
        <v>16146</v>
      </c>
      <c r="D6782" s="309">
        <v>40</v>
      </c>
      <c r="E6782" s="412">
        <v>427</v>
      </c>
      <c r="F6782" s="409" t="s">
        <v>23786</v>
      </c>
      <c r="G6782" s="412">
        <v>427</v>
      </c>
      <c r="H6782" s="414">
        <v>17674</v>
      </c>
      <c r="I6782" s="401" t="s">
        <v>19905</v>
      </c>
      <c r="J6782" s="414">
        <v>17674</v>
      </c>
      <c r="K6782" s="309">
        <v>40</v>
      </c>
      <c r="L6782" s="412">
        <v>427</v>
      </c>
      <c r="M6782" s="414">
        <v>17674</v>
      </c>
      <c r="N6782" s="280" t="str">
        <f t="shared" si="105"/>
        <v>40 427 17674</v>
      </c>
    </row>
    <row r="6783" spans="2:14" ht="17.25" thickBot="1">
      <c r="B6783" s="309">
        <v>40</v>
      </c>
      <c r="C6783" s="310" t="s">
        <v>16146</v>
      </c>
      <c r="D6783" s="309">
        <v>40</v>
      </c>
      <c r="E6783" s="412">
        <v>427</v>
      </c>
      <c r="F6783" s="409" t="s">
        <v>23786</v>
      </c>
      <c r="G6783" s="412">
        <v>427</v>
      </c>
      <c r="H6783" s="414">
        <v>17677</v>
      </c>
      <c r="I6783" s="402" t="s">
        <v>19651</v>
      </c>
      <c r="J6783" s="414">
        <v>17677</v>
      </c>
      <c r="K6783" s="309">
        <v>40</v>
      </c>
      <c r="L6783" s="412">
        <v>427</v>
      </c>
      <c r="M6783" s="414">
        <v>17677</v>
      </c>
      <c r="N6783" s="280" t="str">
        <f t="shared" si="105"/>
        <v>40 427 17677</v>
      </c>
    </row>
    <row r="6784" spans="2:14" ht="17.25" thickBot="1">
      <c r="B6784" s="309">
        <v>40</v>
      </c>
      <c r="C6784" s="310" t="s">
        <v>16146</v>
      </c>
      <c r="D6784" s="309">
        <v>40</v>
      </c>
      <c r="E6784" s="412">
        <v>427</v>
      </c>
      <c r="F6784" s="409" t="s">
        <v>23786</v>
      </c>
      <c r="G6784" s="412">
        <v>427</v>
      </c>
      <c r="H6784" s="414">
        <v>17680</v>
      </c>
      <c r="I6784" s="401" t="s">
        <v>21067</v>
      </c>
      <c r="J6784" s="414">
        <v>17680</v>
      </c>
      <c r="K6784" s="309">
        <v>40</v>
      </c>
      <c r="L6784" s="412">
        <v>427</v>
      </c>
      <c r="M6784" s="414">
        <v>17680</v>
      </c>
      <c r="N6784" s="280" t="str">
        <f t="shared" si="105"/>
        <v>40 427 17680</v>
      </c>
    </row>
    <row r="6785" spans="2:14" ht="17.25" thickBot="1">
      <c r="B6785" s="309">
        <v>40</v>
      </c>
      <c r="C6785" s="310" t="s">
        <v>16146</v>
      </c>
      <c r="D6785" s="309">
        <v>40</v>
      </c>
      <c r="E6785" s="412">
        <v>427</v>
      </c>
      <c r="F6785" s="409" t="s">
        <v>23786</v>
      </c>
      <c r="G6785" s="412">
        <v>427</v>
      </c>
      <c r="H6785" s="414">
        <v>17683</v>
      </c>
      <c r="I6785" s="402" t="s">
        <v>23796</v>
      </c>
      <c r="J6785" s="414">
        <v>17683</v>
      </c>
      <c r="K6785" s="309">
        <v>40</v>
      </c>
      <c r="L6785" s="412">
        <v>427</v>
      </c>
      <c r="M6785" s="414">
        <v>17683</v>
      </c>
      <c r="N6785" s="280" t="str">
        <f t="shared" si="105"/>
        <v>40 427 17683</v>
      </c>
    </row>
    <row r="6786" spans="2:14" ht="17.25" thickBot="1">
      <c r="B6786" s="309">
        <v>40</v>
      </c>
      <c r="C6786" s="310" t="s">
        <v>16146</v>
      </c>
      <c r="D6786" s="309">
        <v>40</v>
      </c>
      <c r="E6786" s="412">
        <v>427</v>
      </c>
      <c r="F6786" s="409" t="s">
        <v>23786</v>
      </c>
      <c r="G6786" s="412">
        <v>427</v>
      </c>
      <c r="H6786" s="414">
        <v>17686</v>
      </c>
      <c r="I6786" s="401" t="s">
        <v>20018</v>
      </c>
      <c r="J6786" s="414">
        <v>17686</v>
      </c>
      <c r="K6786" s="309">
        <v>40</v>
      </c>
      <c r="L6786" s="412">
        <v>427</v>
      </c>
      <c r="M6786" s="414">
        <v>17686</v>
      </c>
      <c r="N6786" s="280" t="str">
        <f t="shared" si="105"/>
        <v>40 427 17686</v>
      </c>
    </row>
    <row r="6787" spans="2:14" ht="17.25" thickBot="1">
      <c r="B6787" s="309">
        <v>40</v>
      </c>
      <c r="C6787" s="310" t="s">
        <v>16146</v>
      </c>
      <c r="D6787" s="309">
        <v>40</v>
      </c>
      <c r="E6787" s="412">
        <v>427</v>
      </c>
      <c r="F6787" s="409" t="s">
        <v>23786</v>
      </c>
      <c r="G6787" s="412">
        <v>427</v>
      </c>
      <c r="H6787" s="414">
        <v>17689</v>
      </c>
      <c r="I6787" s="402" t="s">
        <v>19151</v>
      </c>
      <c r="J6787" s="414">
        <v>17689</v>
      </c>
      <c r="K6787" s="309">
        <v>40</v>
      </c>
      <c r="L6787" s="412">
        <v>427</v>
      </c>
      <c r="M6787" s="414">
        <v>17689</v>
      </c>
      <c r="N6787" s="280" t="str">
        <f t="shared" si="105"/>
        <v>40 427 17689</v>
      </c>
    </row>
    <row r="6788" spans="2:14" ht="17.25" thickBot="1">
      <c r="B6788" s="309">
        <v>40</v>
      </c>
      <c r="C6788" s="310" t="s">
        <v>16146</v>
      </c>
      <c r="D6788" s="309">
        <v>40</v>
      </c>
      <c r="E6788" s="412">
        <v>427</v>
      </c>
      <c r="F6788" s="409" t="s">
        <v>23786</v>
      </c>
      <c r="G6788" s="412">
        <v>427</v>
      </c>
      <c r="H6788" s="414">
        <v>17692</v>
      </c>
      <c r="I6788" s="401" t="s">
        <v>19536</v>
      </c>
      <c r="J6788" s="414">
        <v>17692</v>
      </c>
      <c r="K6788" s="309">
        <v>40</v>
      </c>
      <c r="L6788" s="412">
        <v>427</v>
      </c>
      <c r="M6788" s="414">
        <v>17692</v>
      </c>
      <c r="N6788" s="280" t="str">
        <f t="shared" ref="N6788:N6851" si="106">K6788&amp;" "&amp;L6788&amp;" "&amp;M6788</f>
        <v>40 427 17692</v>
      </c>
    </row>
    <row r="6789" spans="2:14" ht="17.25" thickBot="1">
      <c r="B6789" s="309">
        <v>40</v>
      </c>
      <c r="C6789" s="310" t="s">
        <v>16146</v>
      </c>
      <c r="D6789" s="309">
        <v>40</v>
      </c>
      <c r="E6789" s="412">
        <v>427</v>
      </c>
      <c r="F6789" s="409" t="s">
        <v>23786</v>
      </c>
      <c r="G6789" s="412">
        <v>427</v>
      </c>
      <c r="H6789" s="414">
        <v>17695</v>
      </c>
      <c r="I6789" s="402" t="s">
        <v>23797</v>
      </c>
      <c r="J6789" s="414">
        <v>17695</v>
      </c>
      <c r="K6789" s="309">
        <v>40</v>
      </c>
      <c r="L6789" s="412">
        <v>427</v>
      </c>
      <c r="M6789" s="414">
        <v>17695</v>
      </c>
      <c r="N6789" s="280" t="str">
        <f t="shared" si="106"/>
        <v>40 427 17695</v>
      </c>
    </row>
    <row r="6790" spans="2:14" ht="17.25" thickBot="1">
      <c r="B6790" s="309">
        <v>40</v>
      </c>
      <c r="C6790" s="310" t="s">
        <v>16146</v>
      </c>
      <c r="D6790" s="309">
        <v>40</v>
      </c>
      <c r="E6790" s="412">
        <v>427</v>
      </c>
      <c r="F6790" s="409" t="s">
        <v>23786</v>
      </c>
      <c r="G6790" s="412">
        <v>427</v>
      </c>
      <c r="H6790" s="414">
        <v>17698</v>
      </c>
      <c r="I6790" s="401" t="s">
        <v>23798</v>
      </c>
      <c r="J6790" s="414">
        <v>17698</v>
      </c>
      <c r="K6790" s="309">
        <v>40</v>
      </c>
      <c r="L6790" s="412">
        <v>427</v>
      </c>
      <c r="M6790" s="414">
        <v>17698</v>
      </c>
      <c r="N6790" s="280" t="str">
        <f t="shared" si="106"/>
        <v>40 427 17698</v>
      </c>
    </row>
    <row r="6791" spans="2:14" ht="17.25" thickBot="1">
      <c r="B6791" s="309">
        <v>40</v>
      </c>
      <c r="C6791" s="310" t="s">
        <v>16146</v>
      </c>
      <c r="D6791" s="309">
        <v>40</v>
      </c>
      <c r="E6791" s="412">
        <v>427</v>
      </c>
      <c r="F6791" s="409" t="s">
        <v>23786</v>
      </c>
      <c r="G6791" s="412">
        <v>427</v>
      </c>
      <c r="H6791" s="414">
        <v>17701</v>
      </c>
      <c r="I6791" s="402" t="s">
        <v>23799</v>
      </c>
      <c r="J6791" s="414">
        <v>17701</v>
      </c>
      <c r="K6791" s="309">
        <v>40</v>
      </c>
      <c r="L6791" s="412">
        <v>427</v>
      </c>
      <c r="M6791" s="414">
        <v>17701</v>
      </c>
      <c r="N6791" s="280" t="str">
        <f t="shared" si="106"/>
        <v>40 427 17701</v>
      </c>
    </row>
    <row r="6792" spans="2:14" ht="17.25" thickBot="1">
      <c r="B6792" s="309">
        <v>40</v>
      </c>
      <c r="C6792" s="310" t="s">
        <v>16146</v>
      </c>
      <c r="D6792" s="309">
        <v>40</v>
      </c>
      <c r="E6792" s="412">
        <v>427</v>
      </c>
      <c r="F6792" s="409" t="s">
        <v>23786</v>
      </c>
      <c r="G6792" s="412">
        <v>427</v>
      </c>
      <c r="H6792" s="414">
        <v>17704</v>
      </c>
      <c r="I6792" s="401" t="s">
        <v>23800</v>
      </c>
      <c r="J6792" s="414">
        <v>17704</v>
      </c>
      <c r="K6792" s="309">
        <v>40</v>
      </c>
      <c r="L6792" s="412">
        <v>427</v>
      </c>
      <c r="M6792" s="414">
        <v>17704</v>
      </c>
      <c r="N6792" s="280" t="str">
        <f t="shared" si="106"/>
        <v>40 427 17704</v>
      </c>
    </row>
    <row r="6793" spans="2:14" ht="17.25" thickBot="1">
      <c r="B6793" s="309">
        <v>40</v>
      </c>
      <c r="C6793" s="310" t="s">
        <v>16146</v>
      </c>
      <c r="D6793" s="309">
        <v>40</v>
      </c>
      <c r="E6793" s="412">
        <v>427</v>
      </c>
      <c r="F6793" s="409" t="s">
        <v>23786</v>
      </c>
      <c r="G6793" s="412">
        <v>427</v>
      </c>
      <c r="H6793" s="414">
        <v>17707</v>
      </c>
      <c r="I6793" s="402" t="s">
        <v>23801</v>
      </c>
      <c r="J6793" s="414">
        <v>17707</v>
      </c>
      <c r="K6793" s="309">
        <v>40</v>
      </c>
      <c r="L6793" s="412">
        <v>427</v>
      </c>
      <c r="M6793" s="414">
        <v>17707</v>
      </c>
      <c r="N6793" s="280" t="str">
        <f t="shared" si="106"/>
        <v>40 427 17707</v>
      </c>
    </row>
    <row r="6794" spans="2:14" ht="17.25" thickBot="1">
      <c r="B6794" s="309">
        <v>40</v>
      </c>
      <c r="C6794" s="310" t="s">
        <v>16146</v>
      </c>
      <c r="D6794" s="309">
        <v>40</v>
      </c>
      <c r="E6794" s="412">
        <v>427</v>
      </c>
      <c r="F6794" s="409" t="s">
        <v>23786</v>
      </c>
      <c r="G6794" s="412">
        <v>427</v>
      </c>
      <c r="H6794" s="414">
        <v>17710</v>
      </c>
      <c r="I6794" s="401" t="s">
        <v>19764</v>
      </c>
      <c r="J6794" s="414">
        <v>17710</v>
      </c>
      <c r="K6794" s="309">
        <v>40</v>
      </c>
      <c r="L6794" s="412">
        <v>427</v>
      </c>
      <c r="M6794" s="414">
        <v>17710</v>
      </c>
      <c r="N6794" s="280" t="str">
        <f t="shared" si="106"/>
        <v>40 427 17710</v>
      </c>
    </row>
    <row r="6795" spans="2:14" ht="17.25" thickBot="1">
      <c r="B6795" s="309">
        <v>40</v>
      </c>
      <c r="C6795" s="310" t="s">
        <v>16146</v>
      </c>
      <c r="D6795" s="309">
        <v>40</v>
      </c>
      <c r="E6795" s="410">
        <v>428</v>
      </c>
      <c r="F6795" s="407" t="s">
        <v>23802</v>
      </c>
      <c r="G6795" s="410">
        <v>428</v>
      </c>
      <c r="H6795" s="414">
        <v>17713</v>
      </c>
      <c r="I6795" s="401" t="s">
        <v>23803</v>
      </c>
      <c r="J6795" s="414">
        <v>17713</v>
      </c>
      <c r="K6795" s="309">
        <v>40</v>
      </c>
      <c r="L6795" s="410">
        <v>428</v>
      </c>
      <c r="M6795" s="414">
        <v>17713</v>
      </c>
      <c r="N6795" s="280" t="str">
        <f t="shared" si="106"/>
        <v>40 428 17713</v>
      </c>
    </row>
    <row r="6796" spans="2:14" ht="17.25" thickBot="1">
      <c r="B6796" s="309">
        <v>40</v>
      </c>
      <c r="C6796" s="310" t="s">
        <v>16146</v>
      </c>
      <c r="D6796" s="309">
        <v>40</v>
      </c>
      <c r="E6796" s="410">
        <v>428</v>
      </c>
      <c r="F6796" s="407" t="s">
        <v>23802</v>
      </c>
      <c r="G6796" s="410">
        <v>428</v>
      </c>
      <c r="H6796" s="414">
        <v>17716</v>
      </c>
      <c r="I6796" s="402" t="s">
        <v>23804</v>
      </c>
      <c r="J6796" s="414">
        <v>17716</v>
      </c>
      <c r="K6796" s="309">
        <v>40</v>
      </c>
      <c r="L6796" s="410">
        <v>428</v>
      </c>
      <c r="M6796" s="414">
        <v>17716</v>
      </c>
      <c r="N6796" s="280" t="str">
        <f t="shared" si="106"/>
        <v>40 428 17716</v>
      </c>
    </row>
    <row r="6797" spans="2:14" ht="17.25" thickBot="1">
      <c r="B6797" s="309">
        <v>40</v>
      </c>
      <c r="C6797" s="310" t="s">
        <v>16146</v>
      </c>
      <c r="D6797" s="309">
        <v>40</v>
      </c>
      <c r="E6797" s="410">
        <v>428</v>
      </c>
      <c r="F6797" s="407" t="s">
        <v>23802</v>
      </c>
      <c r="G6797" s="410">
        <v>428</v>
      </c>
      <c r="H6797" s="414">
        <v>17719</v>
      </c>
      <c r="I6797" s="401" t="s">
        <v>23805</v>
      </c>
      <c r="J6797" s="414">
        <v>17719</v>
      </c>
      <c r="K6797" s="309">
        <v>40</v>
      </c>
      <c r="L6797" s="410">
        <v>428</v>
      </c>
      <c r="M6797" s="414">
        <v>17719</v>
      </c>
      <c r="N6797" s="280" t="str">
        <f t="shared" si="106"/>
        <v>40 428 17719</v>
      </c>
    </row>
    <row r="6798" spans="2:14" ht="17.25" thickBot="1">
      <c r="B6798" s="309">
        <v>40</v>
      </c>
      <c r="C6798" s="310" t="s">
        <v>16146</v>
      </c>
      <c r="D6798" s="309">
        <v>40</v>
      </c>
      <c r="E6798" s="410">
        <v>428</v>
      </c>
      <c r="F6798" s="407" t="s">
        <v>23802</v>
      </c>
      <c r="G6798" s="410">
        <v>428</v>
      </c>
      <c r="H6798" s="414">
        <v>17722</v>
      </c>
      <c r="I6798" s="402" t="s">
        <v>23806</v>
      </c>
      <c r="J6798" s="414">
        <v>17722</v>
      </c>
      <c r="K6798" s="309">
        <v>40</v>
      </c>
      <c r="L6798" s="410">
        <v>428</v>
      </c>
      <c r="M6798" s="414">
        <v>17722</v>
      </c>
      <c r="N6798" s="280" t="str">
        <f t="shared" si="106"/>
        <v>40 428 17722</v>
      </c>
    </row>
    <row r="6799" spans="2:14" ht="17.25" thickBot="1">
      <c r="B6799" s="309">
        <v>40</v>
      </c>
      <c r="C6799" s="310" t="s">
        <v>16146</v>
      </c>
      <c r="D6799" s="309">
        <v>40</v>
      </c>
      <c r="E6799" s="410">
        <v>428</v>
      </c>
      <c r="F6799" s="407" t="s">
        <v>23802</v>
      </c>
      <c r="G6799" s="410">
        <v>428</v>
      </c>
      <c r="H6799" s="414">
        <v>17723</v>
      </c>
      <c r="I6799" s="401" t="s">
        <v>18751</v>
      </c>
      <c r="J6799" s="414">
        <v>17723</v>
      </c>
      <c r="K6799" s="309">
        <v>40</v>
      </c>
      <c r="L6799" s="410">
        <v>428</v>
      </c>
      <c r="M6799" s="414">
        <v>17723</v>
      </c>
      <c r="N6799" s="280" t="str">
        <f t="shared" si="106"/>
        <v>40 428 17723</v>
      </c>
    </row>
    <row r="6800" spans="2:14" ht="17.25" thickBot="1">
      <c r="B6800" s="309">
        <v>40</v>
      </c>
      <c r="C6800" s="310" t="s">
        <v>16146</v>
      </c>
      <c r="D6800" s="309">
        <v>40</v>
      </c>
      <c r="E6800" s="410">
        <v>428</v>
      </c>
      <c r="F6800" s="407" t="s">
        <v>23802</v>
      </c>
      <c r="G6800" s="410">
        <v>428</v>
      </c>
      <c r="H6800" s="414">
        <v>17725</v>
      </c>
      <c r="I6800" s="402" t="s">
        <v>23470</v>
      </c>
      <c r="J6800" s="414">
        <v>17725</v>
      </c>
      <c r="K6800" s="309">
        <v>40</v>
      </c>
      <c r="L6800" s="410">
        <v>428</v>
      </c>
      <c r="M6800" s="414">
        <v>17725</v>
      </c>
      <c r="N6800" s="280" t="str">
        <f t="shared" si="106"/>
        <v>40 428 17725</v>
      </c>
    </row>
    <row r="6801" spans="2:14" ht="17.25" thickBot="1">
      <c r="B6801" s="309">
        <v>40</v>
      </c>
      <c r="C6801" s="310" t="s">
        <v>16146</v>
      </c>
      <c r="D6801" s="309">
        <v>40</v>
      </c>
      <c r="E6801" s="410">
        <v>428</v>
      </c>
      <c r="F6801" s="407" t="s">
        <v>23802</v>
      </c>
      <c r="G6801" s="410">
        <v>428</v>
      </c>
      <c r="H6801" s="414">
        <v>17728</v>
      </c>
      <c r="I6801" s="401" t="s">
        <v>23807</v>
      </c>
      <c r="J6801" s="414">
        <v>17728</v>
      </c>
      <c r="K6801" s="309">
        <v>40</v>
      </c>
      <c r="L6801" s="410">
        <v>428</v>
      </c>
      <c r="M6801" s="414">
        <v>17728</v>
      </c>
      <c r="N6801" s="280" t="str">
        <f t="shared" si="106"/>
        <v>40 428 17728</v>
      </c>
    </row>
    <row r="6802" spans="2:14" ht="17.25" thickBot="1">
      <c r="B6802" s="309">
        <v>40</v>
      </c>
      <c r="C6802" s="310" t="s">
        <v>16146</v>
      </c>
      <c r="D6802" s="309">
        <v>40</v>
      </c>
      <c r="E6802" s="410">
        <v>428</v>
      </c>
      <c r="F6802" s="407" t="s">
        <v>23802</v>
      </c>
      <c r="G6802" s="410">
        <v>428</v>
      </c>
      <c r="H6802" s="414">
        <v>17731</v>
      </c>
      <c r="I6802" s="402" t="s">
        <v>22780</v>
      </c>
      <c r="J6802" s="414">
        <v>17731</v>
      </c>
      <c r="K6802" s="309">
        <v>40</v>
      </c>
      <c r="L6802" s="410">
        <v>428</v>
      </c>
      <c r="M6802" s="414">
        <v>17731</v>
      </c>
      <c r="N6802" s="280" t="str">
        <f t="shared" si="106"/>
        <v>40 428 17731</v>
      </c>
    </row>
    <row r="6803" spans="2:14" ht="17.25" thickBot="1">
      <c r="B6803" s="309">
        <v>40</v>
      </c>
      <c r="C6803" s="310" t="s">
        <v>16146</v>
      </c>
      <c r="D6803" s="309">
        <v>40</v>
      </c>
      <c r="E6803" s="410">
        <v>428</v>
      </c>
      <c r="F6803" s="407" t="s">
        <v>23802</v>
      </c>
      <c r="G6803" s="410">
        <v>428</v>
      </c>
      <c r="H6803" s="414">
        <v>17734</v>
      </c>
      <c r="I6803" s="401" t="s">
        <v>19153</v>
      </c>
      <c r="J6803" s="414">
        <v>17734</v>
      </c>
      <c r="K6803" s="309">
        <v>40</v>
      </c>
      <c r="L6803" s="410">
        <v>428</v>
      </c>
      <c r="M6803" s="414">
        <v>17734</v>
      </c>
      <c r="N6803" s="280" t="str">
        <f t="shared" si="106"/>
        <v>40 428 17734</v>
      </c>
    </row>
    <row r="6804" spans="2:14" ht="17.25" thickBot="1">
      <c r="B6804" s="309">
        <v>40</v>
      </c>
      <c r="C6804" s="310" t="s">
        <v>16146</v>
      </c>
      <c r="D6804" s="309">
        <v>40</v>
      </c>
      <c r="E6804" s="410">
        <v>428</v>
      </c>
      <c r="F6804" s="407" t="s">
        <v>23802</v>
      </c>
      <c r="G6804" s="410">
        <v>428</v>
      </c>
      <c r="H6804" s="414">
        <v>17737</v>
      </c>
      <c r="I6804" s="402" t="s">
        <v>23808</v>
      </c>
      <c r="J6804" s="414">
        <v>17737</v>
      </c>
      <c r="K6804" s="309">
        <v>40</v>
      </c>
      <c r="L6804" s="410">
        <v>428</v>
      </c>
      <c r="M6804" s="414">
        <v>17737</v>
      </c>
      <c r="N6804" s="280" t="str">
        <f t="shared" si="106"/>
        <v>40 428 17737</v>
      </c>
    </row>
    <row r="6805" spans="2:14" ht="17.25" thickBot="1">
      <c r="B6805" s="309">
        <v>40</v>
      </c>
      <c r="C6805" s="310" t="s">
        <v>16146</v>
      </c>
      <c r="D6805" s="309">
        <v>40</v>
      </c>
      <c r="E6805" s="410">
        <v>428</v>
      </c>
      <c r="F6805" s="407" t="s">
        <v>23802</v>
      </c>
      <c r="G6805" s="410">
        <v>428</v>
      </c>
      <c r="H6805" s="414">
        <v>17740</v>
      </c>
      <c r="I6805" s="401" t="s">
        <v>20297</v>
      </c>
      <c r="J6805" s="414">
        <v>17740</v>
      </c>
      <c r="K6805" s="309">
        <v>40</v>
      </c>
      <c r="L6805" s="410">
        <v>428</v>
      </c>
      <c r="M6805" s="414">
        <v>17740</v>
      </c>
      <c r="N6805" s="280" t="str">
        <f t="shared" si="106"/>
        <v>40 428 17740</v>
      </c>
    </row>
    <row r="6806" spans="2:14" ht="17.25" thickBot="1">
      <c r="B6806" s="309">
        <v>40</v>
      </c>
      <c r="C6806" s="310" t="s">
        <v>16146</v>
      </c>
      <c r="D6806" s="309">
        <v>40</v>
      </c>
      <c r="E6806" s="410">
        <v>428</v>
      </c>
      <c r="F6806" s="407" t="s">
        <v>23802</v>
      </c>
      <c r="G6806" s="410">
        <v>428</v>
      </c>
      <c r="H6806" s="414">
        <v>17743</v>
      </c>
      <c r="I6806" s="402" t="s">
        <v>23809</v>
      </c>
      <c r="J6806" s="414">
        <v>17743</v>
      </c>
      <c r="K6806" s="309">
        <v>40</v>
      </c>
      <c r="L6806" s="410">
        <v>428</v>
      </c>
      <c r="M6806" s="414">
        <v>17743</v>
      </c>
      <c r="N6806" s="280" t="str">
        <f t="shared" si="106"/>
        <v>40 428 17743</v>
      </c>
    </row>
    <row r="6807" spans="2:14" ht="17.25" thickBot="1">
      <c r="B6807" s="309">
        <v>40</v>
      </c>
      <c r="C6807" s="310" t="s">
        <v>16146</v>
      </c>
      <c r="D6807" s="309">
        <v>40</v>
      </c>
      <c r="E6807" s="410">
        <v>428</v>
      </c>
      <c r="F6807" s="407" t="s">
        <v>23802</v>
      </c>
      <c r="G6807" s="410">
        <v>428</v>
      </c>
      <c r="H6807" s="414">
        <v>17746</v>
      </c>
      <c r="I6807" s="401" t="s">
        <v>23810</v>
      </c>
      <c r="J6807" s="414">
        <v>17746</v>
      </c>
      <c r="K6807" s="309">
        <v>40</v>
      </c>
      <c r="L6807" s="410">
        <v>428</v>
      </c>
      <c r="M6807" s="414">
        <v>17746</v>
      </c>
      <c r="N6807" s="280" t="str">
        <f t="shared" si="106"/>
        <v>40 428 17746</v>
      </c>
    </row>
    <row r="6808" spans="2:14" ht="17.25" thickBot="1">
      <c r="B6808" s="309">
        <v>40</v>
      </c>
      <c r="C6808" s="310" t="s">
        <v>16146</v>
      </c>
      <c r="D6808" s="309">
        <v>40</v>
      </c>
      <c r="E6808" s="410">
        <v>428</v>
      </c>
      <c r="F6808" s="407" t="s">
        <v>23802</v>
      </c>
      <c r="G6808" s="410">
        <v>428</v>
      </c>
      <c r="H6808" s="414">
        <v>17749</v>
      </c>
      <c r="I6808" s="402" t="s">
        <v>19325</v>
      </c>
      <c r="J6808" s="414">
        <v>17749</v>
      </c>
      <c r="K6808" s="309">
        <v>40</v>
      </c>
      <c r="L6808" s="410">
        <v>428</v>
      </c>
      <c r="M6808" s="414">
        <v>17749</v>
      </c>
      <c r="N6808" s="280" t="str">
        <f t="shared" si="106"/>
        <v>40 428 17749</v>
      </c>
    </row>
    <row r="6809" spans="2:14" ht="17.25" thickBot="1">
      <c r="B6809" s="309">
        <v>40</v>
      </c>
      <c r="C6809" s="310" t="s">
        <v>16146</v>
      </c>
      <c r="D6809" s="309">
        <v>40</v>
      </c>
      <c r="E6809" s="410">
        <v>428</v>
      </c>
      <c r="F6809" s="407" t="s">
        <v>23802</v>
      </c>
      <c r="G6809" s="410">
        <v>428</v>
      </c>
      <c r="H6809" s="414">
        <v>17752</v>
      </c>
      <c r="I6809" s="401" t="s">
        <v>23811</v>
      </c>
      <c r="J6809" s="414">
        <v>17752</v>
      </c>
      <c r="K6809" s="309">
        <v>40</v>
      </c>
      <c r="L6809" s="410">
        <v>428</v>
      </c>
      <c r="M6809" s="414">
        <v>17752</v>
      </c>
      <c r="N6809" s="280" t="str">
        <f t="shared" si="106"/>
        <v>40 428 17752</v>
      </c>
    </row>
    <row r="6810" spans="2:14" ht="17.25" thickBot="1">
      <c r="B6810" s="309">
        <v>40</v>
      </c>
      <c r="C6810" s="310" t="s">
        <v>16146</v>
      </c>
      <c r="D6810" s="309">
        <v>40</v>
      </c>
      <c r="E6810" s="410">
        <v>428</v>
      </c>
      <c r="F6810" s="407" t="s">
        <v>23802</v>
      </c>
      <c r="G6810" s="410">
        <v>428</v>
      </c>
      <c r="H6810" s="414">
        <v>17755</v>
      </c>
      <c r="I6810" s="402" t="s">
        <v>23812</v>
      </c>
      <c r="J6810" s="414">
        <v>17755</v>
      </c>
      <c r="K6810" s="309">
        <v>40</v>
      </c>
      <c r="L6810" s="410">
        <v>428</v>
      </c>
      <c r="M6810" s="414">
        <v>17755</v>
      </c>
      <c r="N6810" s="280" t="str">
        <f t="shared" si="106"/>
        <v>40 428 17755</v>
      </c>
    </row>
    <row r="6811" spans="2:14" ht="17.25" thickBot="1">
      <c r="B6811" s="309">
        <v>40</v>
      </c>
      <c r="C6811" s="310" t="s">
        <v>16146</v>
      </c>
      <c r="D6811" s="309">
        <v>40</v>
      </c>
      <c r="E6811" s="410">
        <v>428</v>
      </c>
      <c r="F6811" s="407" t="s">
        <v>23802</v>
      </c>
      <c r="G6811" s="410">
        <v>428</v>
      </c>
      <c r="H6811" s="414">
        <v>17758</v>
      </c>
      <c r="I6811" s="401" t="s">
        <v>22784</v>
      </c>
      <c r="J6811" s="414">
        <v>17758</v>
      </c>
      <c r="K6811" s="309">
        <v>40</v>
      </c>
      <c r="L6811" s="410">
        <v>428</v>
      </c>
      <c r="M6811" s="414">
        <v>17758</v>
      </c>
      <c r="N6811" s="280" t="str">
        <f t="shared" si="106"/>
        <v>40 428 17758</v>
      </c>
    </row>
    <row r="6812" spans="2:14" ht="17.25" thickBot="1">
      <c r="B6812" s="309">
        <v>40</v>
      </c>
      <c r="C6812" s="310" t="s">
        <v>16146</v>
      </c>
      <c r="D6812" s="309">
        <v>40</v>
      </c>
      <c r="E6812" s="410">
        <v>428</v>
      </c>
      <c r="F6812" s="407" t="s">
        <v>23802</v>
      </c>
      <c r="G6812" s="410">
        <v>428</v>
      </c>
      <c r="H6812" s="414">
        <v>17759</v>
      </c>
      <c r="I6812" s="402" t="s">
        <v>22485</v>
      </c>
      <c r="J6812" s="414">
        <v>17759</v>
      </c>
      <c r="K6812" s="309">
        <v>40</v>
      </c>
      <c r="L6812" s="410">
        <v>428</v>
      </c>
      <c r="M6812" s="414">
        <v>17759</v>
      </c>
      <c r="N6812" s="280" t="str">
        <f t="shared" si="106"/>
        <v>40 428 17759</v>
      </c>
    </row>
    <row r="6813" spans="2:14" ht="17.25" thickBot="1">
      <c r="B6813" s="309">
        <v>40</v>
      </c>
      <c r="C6813" s="310" t="s">
        <v>16146</v>
      </c>
      <c r="D6813" s="309">
        <v>40</v>
      </c>
      <c r="E6813" s="410">
        <v>428</v>
      </c>
      <c r="F6813" s="407" t="s">
        <v>23802</v>
      </c>
      <c r="G6813" s="410">
        <v>428</v>
      </c>
      <c r="H6813" s="414">
        <v>17761</v>
      </c>
      <c r="I6813" s="401" t="s">
        <v>23813</v>
      </c>
      <c r="J6813" s="414">
        <v>17761</v>
      </c>
      <c r="K6813" s="309">
        <v>40</v>
      </c>
      <c r="L6813" s="410">
        <v>428</v>
      </c>
      <c r="M6813" s="414">
        <v>17761</v>
      </c>
      <c r="N6813" s="280" t="str">
        <f t="shared" si="106"/>
        <v>40 428 17761</v>
      </c>
    </row>
    <row r="6814" spans="2:14" ht="17.25" thickBot="1">
      <c r="B6814" s="309">
        <v>40</v>
      </c>
      <c r="C6814" s="310" t="s">
        <v>16146</v>
      </c>
      <c r="D6814" s="309">
        <v>40</v>
      </c>
      <c r="E6814" s="410">
        <v>428</v>
      </c>
      <c r="F6814" s="407" t="s">
        <v>23802</v>
      </c>
      <c r="G6814" s="410">
        <v>428</v>
      </c>
      <c r="H6814" s="414">
        <v>17764</v>
      </c>
      <c r="I6814" s="402" t="s">
        <v>21376</v>
      </c>
      <c r="J6814" s="414">
        <v>17764</v>
      </c>
      <c r="K6814" s="309">
        <v>40</v>
      </c>
      <c r="L6814" s="410">
        <v>428</v>
      </c>
      <c r="M6814" s="414">
        <v>17764</v>
      </c>
      <c r="N6814" s="280" t="str">
        <f t="shared" si="106"/>
        <v>40 428 17764</v>
      </c>
    </row>
    <row r="6815" spans="2:14" ht="17.25" thickBot="1">
      <c r="B6815" s="309">
        <v>40</v>
      </c>
      <c r="C6815" s="310" t="s">
        <v>16146</v>
      </c>
      <c r="D6815" s="309">
        <v>40</v>
      </c>
      <c r="E6815" s="410">
        <v>428</v>
      </c>
      <c r="F6815" s="407" t="s">
        <v>23802</v>
      </c>
      <c r="G6815" s="410">
        <v>428</v>
      </c>
      <c r="H6815" s="414">
        <v>17767</v>
      </c>
      <c r="I6815" s="401" t="s">
        <v>20965</v>
      </c>
      <c r="J6815" s="414">
        <v>17767</v>
      </c>
      <c r="K6815" s="309">
        <v>40</v>
      </c>
      <c r="L6815" s="410">
        <v>428</v>
      </c>
      <c r="M6815" s="414">
        <v>17767</v>
      </c>
      <c r="N6815" s="280" t="str">
        <f t="shared" si="106"/>
        <v>40 428 17767</v>
      </c>
    </row>
    <row r="6816" spans="2:14" ht="17.25" thickBot="1">
      <c r="B6816" s="309">
        <v>40</v>
      </c>
      <c r="C6816" s="310" t="s">
        <v>16146</v>
      </c>
      <c r="D6816" s="309">
        <v>40</v>
      </c>
      <c r="E6816" s="410">
        <v>428</v>
      </c>
      <c r="F6816" s="407" t="s">
        <v>23802</v>
      </c>
      <c r="G6816" s="410">
        <v>428</v>
      </c>
      <c r="H6816" s="414">
        <v>17770</v>
      </c>
      <c r="I6816" s="402" t="s">
        <v>23814</v>
      </c>
      <c r="J6816" s="414">
        <v>17770</v>
      </c>
      <c r="K6816" s="309">
        <v>40</v>
      </c>
      <c r="L6816" s="410">
        <v>428</v>
      </c>
      <c r="M6816" s="414">
        <v>17770</v>
      </c>
      <c r="N6816" s="280" t="str">
        <f t="shared" si="106"/>
        <v>40 428 17770</v>
      </c>
    </row>
    <row r="6817" spans="2:14" ht="17.25" thickBot="1">
      <c r="B6817" s="309">
        <v>40</v>
      </c>
      <c r="C6817" s="310" t="s">
        <v>16146</v>
      </c>
      <c r="D6817" s="309">
        <v>40</v>
      </c>
      <c r="E6817" s="410">
        <v>428</v>
      </c>
      <c r="F6817" s="407" t="s">
        <v>23802</v>
      </c>
      <c r="G6817" s="410">
        <v>428</v>
      </c>
      <c r="H6817" s="414">
        <v>17773</v>
      </c>
      <c r="I6817" s="401" t="s">
        <v>18472</v>
      </c>
      <c r="J6817" s="414">
        <v>17773</v>
      </c>
      <c r="K6817" s="309">
        <v>40</v>
      </c>
      <c r="L6817" s="410">
        <v>428</v>
      </c>
      <c r="M6817" s="414">
        <v>17773</v>
      </c>
      <c r="N6817" s="280" t="str">
        <f t="shared" si="106"/>
        <v>40 428 17773</v>
      </c>
    </row>
    <row r="6818" spans="2:14" ht="17.25" thickBot="1">
      <c r="B6818" s="309">
        <v>40</v>
      </c>
      <c r="C6818" s="310" t="s">
        <v>16146</v>
      </c>
      <c r="D6818" s="309">
        <v>40</v>
      </c>
      <c r="E6818" s="410">
        <v>428</v>
      </c>
      <c r="F6818" s="407" t="s">
        <v>23802</v>
      </c>
      <c r="G6818" s="410">
        <v>428</v>
      </c>
      <c r="H6818" s="414">
        <v>17776</v>
      </c>
      <c r="I6818" s="402" t="s">
        <v>23815</v>
      </c>
      <c r="J6818" s="414">
        <v>17776</v>
      </c>
      <c r="K6818" s="309">
        <v>40</v>
      </c>
      <c r="L6818" s="410">
        <v>428</v>
      </c>
      <c r="M6818" s="414">
        <v>17776</v>
      </c>
      <c r="N6818" s="280" t="str">
        <f t="shared" si="106"/>
        <v>40 428 17776</v>
      </c>
    </row>
    <row r="6819" spans="2:14" ht="17.25" thickBot="1">
      <c r="B6819" s="309">
        <v>40</v>
      </c>
      <c r="C6819" s="310" t="s">
        <v>16146</v>
      </c>
      <c r="D6819" s="309">
        <v>40</v>
      </c>
      <c r="E6819" s="410">
        <v>428</v>
      </c>
      <c r="F6819" s="407" t="s">
        <v>23802</v>
      </c>
      <c r="G6819" s="410">
        <v>428</v>
      </c>
      <c r="H6819" s="414">
        <v>17779</v>
      </c>
      <c r="I6819" s="401" t="s">
        <v>23816</v>
      </c>
      <c r="J6819" s="414">
        <v>17779</v>
      </c>
      <c r="K6819" s="309">
        <v>40</v>
      </c>
      <c r="L6819" s="410">
        <v>428</v>
      </c>
      <c r="M6819" s="414">
        <v>17779</v>
      </c>
      <c r="N6819" s="280" t="str">
        <f t="shared" si="106"/>
        <v>40 428 17779</v>
      </c>
    </row>
    <row r="6820" spans="2:14" ht="17.25" thickBot="1">
      <c r="B6820" s="309">
        <v>40</v>
      </c>
      <c r="C6820" s="310" t="s">
        <v>16146</v>
      </c>
      <c r="D6820" s="309">
        <v>40</v>
      </c>
      <c r="E6820" s="410">
        <v>428</v>
      </c>
      <c r="F6820" s="407" t="s">
        <v>23802</v>
      </c>
      <c r="G6820" s="410">
        <v>428</v>
      </c>
      <c r="H6820" s="414">
        <v>17782</v>
      </c>
      <c r="I6820" s="402" t="s">
        <v>23817</v>
      </c>
      <c r="J6820" s="414">
        <v>17782</v>
      </c>
      <c r="K6820" s="309">
        <v>40</v>
      </c>
      <c r="L6820" s="410">
        <v>428</v>
      </c>
      <c r="M6820" s="414">
        <v>17782</v>
      </c>
      <c r="N6820" s="280" t="str">
        <f t="shared" si="106"/>
        <v>40 428 17782</v>
      </c>
    </row>
    <row r="6821" spans="2:14" ht="17.25" thickBot="1">
      <c r="B6821" s="309">
        <v>40</v>
      </c>
      <c r="C6821" s="310" t="s">
        <v>16146</v>
      </c>
      <c r="D6821" s="309">
        <v>40</v>
      </c>
      <c r="E6821" s="410">
        <v>428</v>
      </c>
      <c r="F6821" s="407" t="s">
        <v>23802</v>
      </c>
      <c r="G6821" s="410">
        <v>428</v>
      </c>
      <c r="H6821" s="414">
        <v>17785</v>
      </c>
      <c r="I6821" s="401" t="s">
        <v>20798</v>
      </c>
      <c r="J6821" s="414">
        <v>17785</v>
      </c>
      <c r="K6821" s="309">
        <v>40</v>
      </c>
      <c r="L6821" s="410">
        <v>428</v>
      </c>
      <c r="M6821" s="414">
        <v>17785</v>
      </c>
      <c r="N6821" s="280" t="str">
        <f t="shared" si="106"/>
        <v>40 428 17785</v>
      </c>
    </row>
    <row r="6822" spans="2:14" ht="17.25" thickBot="1">
      <c r="B6822" s="309">
        <v>40</v>
      </c>
      <c r="C6822" s="310" t="s">
        <v>16146</v>
      </c>
      <c r="D6822" s="309">
        <v>40</v>
      </c>
      <c r="E6822" s="410">
        <v>428</v>
      </c>
      <c r="F6822" s="407" t="s">
        <v>23802</v>
      </c>
      <c r="G6822" s="410">
        <v>428</v>
      </c>
      <c r="H6822" s="414">
        <v>17788</v>
      </c>
      <c r="I6822" s="402" t="s">
        <v>22175</v>
      </c>
      <c r="J6822" s="414">
        <v>17788</v>
      </c>
      <c r="K6822" s="309">
        <v>40</v>
      </c>
      <c r="L6822" s="410">
        <v>428</v>
      </c>
      <c r="M6822" s="414">
        <v>17788</v>
      </c>
      <c r="N6822" s="280" t="str">
        <f t="shared" si="106"/>
        <v>40 428 17788</v>
      </c>
    </row>
    <row r="6823" spans="2:14" ht="17.25" thickBot="1">
      <c r="B6823" s="309">
        <v>40</v>
      </c>
      <c r="C6823" s="310" t="s">
        <v>16146</v>
      </c>
      <c r="D6823" s="309">
        <v>40</v>
      </c>
      <c r="E6823" s="410">
        <v>428</v>
      </c>
      <c r="F6823" s="407" t="s">
        <v>23802</v>
      </c>
      <c r="G6823" s="410">
        <v>428</v>
      </c>
      <c r="H6823" s="414">
        <v>17791</v>
      </c>
      <c r="I6823" s="401" t="s">
        <v>23818</v>
      </c>
      <c r="J6823" s="414">
        <v>17791</v>
      </c>
      <c r="K6823" s="309">
        <v>40</v>
      </c>
      <c r="L6823" s="410">
        <v>428</v>
      </c>
      <c r="M6823" s="414">
        <v>17791</v>
      </c>
      <c r="N6823" s="280" t="str">
        <f t="shared" si="106"/>
        <v>40 428 17791</v>
      </c>
    </row>
    <row r="6824" spans="2:14" ht="17.25" thickBot="1">
      <c r="B6824" s="309">
        <v>40</v>
      </c>
      <c r="C6824" s="310" t="s">
        <v>16146</v>
      </c>
      <c r="D6824" s="309">
        <v>40</v>
      </c>
      <c r="E6824" s="410">
        <v>428</v>
      </c>
      <c r="F6824" s="407" t="s">
        <v>23802</v>
      </c>
      <c r="G6824" s="410">
        <v>428</v>
      </c>
      <c r="H6824" s="414">
        <v>17794</v>
      </c>
      <c r="I6824" s="402" t="s">
        <v>19677</v>
      </c>
      <c r="J6824" s="414">
        <v>17794</v>
      </c>
      <c r="K6824" s="309">
        <v>40</v>
      </c>
      <c r="L6824" s="410">
        <v>428</v>
      </c>
      <c r="M6824" s="414">
        <v>17794</v>
      </c>
      <c r="N6824" s="280" t="str">
        <f t="shared" si="106"/>
        <v>40 428 17794</v>
      </c>
    </row>
    <row r="6825" spans="2:14" ht="17.25" thickBot="1">
      <c r="B6825" s="309">
        <v>40</v>
      </c>
      <c r="C6825" s="310" t="s">
        <v>16146</v>
      </c>
      <c r="D6825" s="309">
        <v>40</v>
      </c>
      <c r="E6825" s="410">
        <v>428</v>
      </c>
      <c r="F6825" s="407" t="s">
        <v>23802</v>
      </c>
      <c r="G6825" s="410">
        <v>428</v>
      </c>
      <c r="H6825" s="414">
        <v>17797</v>
      </c>
      <c r="I6825" s="401" t="s">
        <v>19519</v>
      </c>
      <c r="J6825" s="414">
        <v>17797</v>
      </c>
      <c r="K6825" s="309">
        <v>40</v>
      </c>
      <c r="L6825" s="410">
        <v>428</v>
      </c>
      <c r="M6825" s="414">
        <v>17797</v>
      </c>
      <c r="N6825" s="280" t="str">
        <f t="shared" si="106"/>
        <v>40 428 17797</v>
      </c>
    </row>
    <row r="6826" spans="2:14" ht="17.25" thickBot="1">
      <c r="B6826" s="309">
        <v>40</v>
      </c>
      <c r="C6826" s="310" t="s">
        <v>16146</v>
      </c>
      <c r="D6826" s="309">
        <v>40</v>
      </c>
      <c r="E6826" s="410">
        <v>428</v>
      </c>
      <c r="F6826" s="407" t="s">
        <v>23802</v>
      </c>
      <c r="G6826" s="410">
        <v>428</v>
      </c>
      <c r="H6826" s="414">
        <v>17800</v>
      </c>
      <c r="I6826" s="402" t="s">
        <v>23819</v>
      </c>
      <c r="J6826" s="414">
        <v>17800</v>
      </c>
      <c r="K6826" s="309">
        <v>40</v>
      </c>
      <c r="L6826" s="410">
        <v>428</v>
      </c>
      <c r="M6826" s="414">
        <v>17800</v>
      </c>
      <c r="N6826" s="280" t="str">
        <f t="shared" si="106"/>
        <v>40 428 17800</v>
      </c>
    </row>
    <row r="6827" spans="2:14" ht="17.25" thickBot="1">
      <c r="B6827" s="309">
        <v>40</v>
      </c>
      <c r="C6827" s="310" t="s">
        <v>16146</v>
      </c>
      <c r="D6827" s="309">
        <v>40</v>
      </c>
      <c r="E6827" s="410">
        <v>428</v>
      </c>
      <c r="F6827" s="407" t="s">
        <v>23802</v>
      </c>
      <c r="G6827" s="410">
        <v>428</v>
      </c>
      <c r="H6827" s="414">
        <v>17803</v>
      </c>
      <c r="I6827" s="401" t="s">
        <v>20301</v>
      </c>
      <c r="J6827" s="414">
        <v>17803</v>
      </c>
      <c r="K6827" s="309">
        <v>40</v>
      </c>
      <c r="L6827" s="410">
        <v>428</v>
      </c>
      <c r="M6827" s="414">
        <v>17803</v>
      </c>
      <c r="N6827" s="280" t="str">
        <f t="shared" si="106"/>
        <v>40 428 17803</v>
      </c>
    </row>
    <row r="6828" spans="2:14" ht="17.25" thickBot="1">
      <c r="B6828" s="309">
        <v>40</v>
      </c>
      <c r="C6828" s="310" t="s">
        <v>16146</v>
      </c>
      <c r="D6828" s="309">
        <v>40</v>
      </c>
      <c r="E6828" s="410">
        <v>428</v>
      </c>
      <c r="F6828" s="407" t="s">
        <v>23802</v>
      </c>
      <c r="G6828" s="410">
        <v>428</v>
      </c>
      <c r="H6828" s="414">
        <v>17806</v>
      </c>
      <c r="I6828" s="402" t="s">
        <v>21752</v>
      </c>
      <c r="J6828" s="414">
        <v>17806</v>
      </c>
      <c r="K6828" s="309">
        <v>40</v>
      </c>
      <c r="L6828" s="410">
        <v>428</v>
      </c>
      <c r="M6828" s="414">
        <v>17806</v>
      </c>
      <c r="N6828" s="280" t="str">
        <f t="shared" si="106"/>
        <v>40 428 17806</v>
      </c>
    </row>
    <row r="6829" spans="2:14" ht="17.25" thickBot="1">
      <c r="B6829" s="309">
        <v>40</v>
      </c>
      <c r="C6829" s="310" t="s">
        <v>16146</v>
      </c>
      <c r="D6829" s="309">
        <v>40</v>
      </c>
      <c r="E6829" s="410">
        <v>428</v>
      </c>
      <c r="F6829" s="407" t="s">
        <v>23802</v>
      </c>
      <c r="G6829" s="410">
        <v>428</v>
      </c>
      <c r="H6829" s="414">
        <v>17809</v>
      </c>
      <c r="I6829" s="401" t="s">
        <v>22280</v>
      </c>
      <c r="J6829" s="414">
        <v>17809</v>
      </c>
      <c r="K6829" s="309">
        <v>40</v>
      </c>
      <c r="L6829" s="410">
        <v>428</v>
      </c>
      <c r="M6829" s="414">
        <v>17809</v>
      </c>
      <c r="N6829" s="280" t="str">
        <f t="shared" si="106"/>
        <v>40 428 17809</v>
      </c>
    </row>
    <row r="6830" spans="2:14" ht="17.25" thickBot="1">
      <c r="B6830" s="309">
        <v>40</v>
      </c>
      <c r="C6830" s="310" t="s">
        <v>16146</v>
      </c>
      <c r="D6830" s="309">
        <v>40</v>
      </c>
      <c r="E6830" s="410">
        <v>428</v>
      </c>
      <c r="F6830" s="407" t="s">
        <v>23802</v>
      </c>
      <c r="G6830" s="410">
        <v>428</v>
      </c>
      <c r="H6830" s="414">
        <v>17812</v>
      </c>
      <c r="I6830" s="402" t="s">
        <v>22271</v>
      </c>
      <c r="J6830" s="414">
        <v>17812</v>
      </c>
      <c r="K6830" s="309">
        <v>40</v>
      </c>
      <c r="L6830" s="410">
        <v>428</v>
      </c>
      <c r="M6830" s="414">
        <v>17812</v>
      </c>
      <c r="N6830" s="280" t="str">
        <f t="shared" si="106"/>
        <v>40 428 17812</v>
      </c>
    </row>
    <row r="6831" spans="2:14" ht="17.25" thickBot="1">
      <c r="B6831" s="309">
        <v>40</v>
      </c>
      <c r="C6831" s="310" t="s">
        <v>16146</v>
      </c>
      <c r="D6831" s="309">
        <v>40</v>
      </c>
      <c r="E6831" s="410">
        <v>428</v>
      </c>
      <c r="F6831" s="407" t="s">
        <v>23802</v>
      </c>
      <c r="G6831" s="410">
        <v>428</v>
      </c>
      <c r="H6831" s="414">
        <v>17815</v>
      </c>
      <c r="I6831" s="401" t="s">
        <v>19115</v>
      </c>
      <c r="J6831" s="414">
        <v>17815</v>
      </c>
      <c r="K6831" s="309">
        <v>40</v>
      </c>
      <c r="L6831" s="410">
        <v>428</v>
      </c>
      <c r="M6831" s="414">
        <v>17815</v>
      </c>
      <c r="N6831" s="280" t="str">
        <f t="shared" si="106"/>
        <v>40 428 17815</v>
      </c>
    </row>
    <row r="6832" spans="2:14" ht="17.25" thickBot="1">
      <c r="B6832" s="309">
        <v>40</v>
      </c>
      <c r="C6832" s="310" t="s">
        <v>16146</v>
      </c>
      <c r="D6832" s="309">
        <v>40</v>
      </c>
      <c r="E6832" s="410">
        <v>428</v>
      </c>
      <c r="F6832" s="407" t="s">
        <v>23802</v>
      </c>
      <c r="G6832" s="410">
        <v>428</v>
      </c>
      <c r="H6832" s="414">
        <v>17818</v>
      </c>
      <c r="I6832" s="402" t="s">
        <v>19324</v>
      </c>
      <c r="J6832" s="414">
        <v>17818</v>
      </c>
      <c r="K6832" s="309">
        <v>40</v>
      </c>
      <c r="L6832" s="410">
        <v>428</v>
      </c>
      <c r="M6832" s="414">
        <v>17818</v>
      </c>
      <c r="N6832" s="280" t="str">
        <f t="shared" si="106"/>
        <v>40 428 17818</v>
      </c>
    </row>
    <row r="6833" spans="2:14" ht="17.25" thickBot="1">
      <c r="B6833" s="309">
        <v>40</v>
      </c>
      <c r="C6833" s="310" t="s">
        <v>16146</v>
      </c>
      <c r="D6833" s="309">
        <v>40</v>
      </c>
      <c r="E6833" s="410">
        <v>428</v>
      </c>
      <c r="F6833" s="407" t="s">
        <v>23802</v>
      </c>
      <c r="G6833" s="410">
        <v>428</v>
      </c>
      <c r="H6833" s="414">
        <v>17821</v>
      </c>
      <c r="I6833" s="401" t="s">
        <v>19012</v>
      </c>
      <c r="J6833" s="414">
        <v>17821</v>
      </c>
      <c r="K6833" s="309">
        <v>40</v>
      </c>
      <c r="L6833" s="410">
        <v>428</v>
      </c>
      <c r="M6833" s="414">
        <v>17821</v>
      </c>
      <c r="N6833" s="280" t="str">
        <f t="shared" si="106"/>
        <v>40 428 17821</v>
      </c>
    </row>
    <row r="6834" spans="2:14" ht="17.25" thickBot="1">
      <c r="B6834" s="309">
        <v>40</v>
      </c>
      <c r="C6834" s="310" t="s">
        <v>16146</v>
      </c>
      <c r="D6834" s="309">
        <v>40</v>
      </c>
      <c r="E6834" s="410">
        <v>428</v>
      </c>
      <c r="F6834" s="407" t="s">
        <v>23802</v>
      </c>
      <c r="G6834" s="410">
        <v>428</v>
      </c>
      <c r="H6834" s="414">
        <v>17824</v>
      </c>
      <c r="I6834" s="402" t="s">
        <v>19520</v>
      </c>
      <c r="J6834" s="414">
        <v>17824</v>
      </c>
      <c r="K6834" s="309">
        <v>40</v>
      </c>
      <c r="L6834" s="410">
        <v>428</v>
      </c>
      <c r="M6834" s="414">
        <v>17824</v>
      </c>
      <c r="N6834" s="280" t="str">
        <f t="shared" si="106"/>
        <v>40 428 17824</v>
      </c>
    </row>
    <row r="6835" spans="2:14" ht="17.25" thickBot="1">
      <c r="B6835" s="309">
        <v>40</v>
      </c>
      <c r="C6835" s="310" t="s">
        <v>16146</v>
      </c>
      <c r="D6835" s="309">
        <v>40</v>
      </c>
      <c r="E6835" s="412">
        <v>429</v>
      </c>
      <c r="F6835" s="409" t="s">
        <v>3391</v>
      </c>
      <c r="G6835" s="412">
        <v>429</v>
      </c>
      <c r="H6835" s="414">
        <v>17827</v>
      </c>
      <c r="I6835" s="401" t="s">
        <v>23820</v>
      </c>
      <c r="J6835" s="414">
        <v>17827</v>
      </c>
      <c r="K6835" s="309">
        <v>40</v>
      </c>
      <c r="L6835" s="412">
        <v>429</v>
      </c>
      <c r="M6835" s="414">
        <v>17827</v>
      </c>
      <c r="N6835" s="280" t="str">
        <f t="shared" si="106"/>
        <v>40 429 17827</v>
      </c>
    </row>
    <row r="6836" spans="2:14" ht="17.25" thickBot="1">
      <c r="B6836" s="309">
        <v>40</v>
      </c>
      <c r="C6836" s="310" t="s">
        <v>16146</v>
      </c>
      <c r="D6836" s="309">
        <v>40</v>
      </c>
      <c r="E6836" s="412">
        <v>429</v>
      </c>
      <c r="F6836" s="409" t="s">
        <v>3391</v>
      </c>
      <c r="G6836" s="412">
        <v>429</v>
      </c>
      <c r="H6836" s="414">
        <v>17830</v>
      </c>
      <c r="I6836" s="402" t="s">
        <v>23821</v>
      </c>
      <c r="J6836" s="414">
        <v>17830</v>
      </c>
      <c r="K6836" s="309">
        <v>40</v>
      </c>
      <c r="L6836" s="412">
        <v>429</v>
      </c>
      <c r="M6836" s="414">
        <v>17830</v>
      </c>
      <c r="N6836" s="280" t="str">
        <f t="shared" si="106"/>
        <v>40 429 17830</v>
      </c>
    </row>
    <row r="6837" spans="2:14" ht="17.25" thickBot="1">
      <c r="B6837" s="309">
        <v>40</v>
      </c>
      <c r="C6837" s="310" t="s">
        <v>16146</v>
      </c>
      <c r="D6837" s="309">
        <v>40</v>
      </c>
      <c r="E6837" s="412">
        <v>429</v>
      </c>
      <c r="F6837" s="409" t="s">
        <v>3391</v>
      </c>
      <c r="G6837" s="412">
        <v>429</v>
      </c>
      <c r="H6837" s="414">
        <v>17833</v>
      </c>
      <c r="I6837" s="401" t="s">
        <v>23822</v>
      </c>
      <c r="J6837" s="414">
        <v>17833</v>
      </c>
      <c r="K6837" s="309">
        <v>40</v>
      </c>
      <c r="L6837" s="412">
        <v>429</v>
      </c>
      <c r="M6837" s="414">
        <v>17833</v>
      </c>
      <c r="N6837" s="280" t="str">
        <f t="shared" si="106"/>
        <v>40 429 17833</v>
      </c>
    </row>
    <row r="6838" spans="2:14" ht="17.25" thickBot="1">
      <c r="B6838" s="309">
        <v>40</v>
      </c>
      <c r="C6838" s="310" t="s">
        <v>16146</v>
      </c>
      <c r="D6838" s="309">
        <v>40</v>
      </c>
      <c r="E6838" s="412">
        <v>429</v>
      </c>
      <c r="F6838" s="409" t="s">
        <v>3391</v>
      </c>
      <c r="G6838" s="412">
        <v>429</v>
      </c>
      <c r="H6838" s="414">
        <v>17836</v>
      </c>
      <c r="I6838" s="402" t="s">
        <v>23823</v>
      </c>
      <c r="J6838" s="414">
        <v>17836</v>
      </c>
      <c r="K6838" s="309">
        <v>40</v>
      </c>
      <c r="L6838" s="412">
        <v>429</v>
      </c>
      <c r="M6838" s="414">
        <v>17836</v>
      </c>
      <c r="N6838" s="280" t="str">
        <f t="shared" si="106"/>
        <v>40 429 17836</v>
      </c>
    </row>
    <row r="6839" spans="2:14" ht="17.25" thickBot="1">
      <c r="B6839" s="309">
        <v>40</v>
      </c>
      <c r="C6839" s="310" t="s">
        <v>16146</v>
      </c>
      <c r="D6839" s="309">
        <v>40</v>
      </c>
      <c r="E6839" s="412">
        <v>429</v>
      </c>
      <c r="F6839" s="409" t="s">
        <v>3391</v>
      </c>
      <c r="G6839" s="412">
        <v>429</v>
      </c>
      <c r="H6839" s="414">
        <v>17839</v>
      </c>
      <c r="I6839" s="401" t="s">
        <v>23824</v>
      </c>
      <c r="J6839" s="414">
        <v>17839</v>
      </c>
      <c r="K6839" s="309">
        <v>40</v>
      </c>
      <c r="L6839" s="412">
        <v>429</v>
      </c>
      <c r="M6839" s="414">
        <v>17839</v>
      </c>
      <c r="N6839" s="280" t="str">
        <f t="shared" si="106"/>
        <v>40 429 17839</v>
      </c>
    </row>
    <row r="6840" spans="2:14" ht="17.25" thickBot="1">
      <c r="B6840" s="309">
        <v>40</v>
      </c>
      <c r="C6840" s="310" t="s">
        <v>16146</v>
      </c>
      <c r="D6840" s="309">
        <v>40</v>
      </c>
      <c r="E6840" s="412">
        <v>429</v>
      </c>
      <c r="F6840" s="409" t="s">
        <v>3391</v>
      </c>
      <c r="G6840" s="412">
        <v>429</v>
      </c>
      <c r="H6840" s="414">
        <v>17842</v>
      </c>
      <c r="I6840" s="402" t="s">
        <v>23825</v>
      </c>
      <c r="J6840" s="414">
        <v>17842</v>
      </c>
      <c r="K6840" s="309">
        <v>40</v>
      </c>
      <c r="L6840" s="412">
        <v>429</v>
      </c>
      <c r="M6840" s="414">
        <v>17842</v>
      </c>
      <c r="N6840" s="280" t="str">
        <f t="shared" si="106"/>
        <v>40 429 17842</v>
      </c>
    </row>
    <row r="6841" spans="2:14" ht="17.25" thickBot="1">
      <c r="B6841" s="309">
        <v>40</v>
      </c>
      <c r="C6841" s="310" t="s">
        <v>16146</v>
      </c>
      <c r="D6841" s="309">
        <v>40</v>
      </c>
      <c r="E6841" s="412">
        <v>429</v>
      </c>
      <c r="F6841" s="409" t="s">
        <v>3391</v>
      </c>
      <c r="G6841" s="412">
        <v>429</v>
      </c>
      <c r="H6841" s="414">
        <v>17845</v>
      </c>
      <c r="I6841" s="401" t="s">
        <v>23826</v>
      </c>
      <c r="J6841" s="414">
        <v>17845</v>
      </c>
      <c r="K6841" s="309">
        <v>40</v>
      </c>
      <c r="L6841" s="412">
        <v>429</v>
      </c>
      <c r="M6841" s="414">
        <v>17845</v>
      </c>
      <c r="N6841" s="280" t="str">
        <f t="shared" si="106"/>
        <v>40 429 17845</v>
      </c>
    </row>
    <row r="6842" spans="2:14" ht="17.25" thickBot="1">
      <c r="B6842" s="309">
        <v>40</v>
      </c>
      <c r="C6842" s="310" t="s">
        <v>16146</v>
      </c>
      <c r="D6842" s="309">
        <v>40</v>
      </c>
      <c r="E6842" s="412">
        <v>429</v>
      </c>
      <c r="F6842" s="409" t="s">
        <v>3391</v>
      </c>
      <c r="G6842" s="412">
        <v>429</v>
      </c>
      <c r="H6842" s="414">
        <v>17848</v>
      </c>
      <c r="I6842" s="402" t="s">
        <v>23827</v>
      </c>
      <c r="J6842" s="414">
        <v>17848</v>
      </c>
      <c r="K6842" s="309">
        <v>40</v>
      </c>
      <c r="L6842" s="412">
        <v>429</v>
      </c>
      <c r="M6842" s="414">
        <v>17848</v>
      </c>
      <c r="N6842" s="280" t="str">
        <f t="shared" si="106"/>
        <v>40 429 17848</v>
      </c>
    </row>
    <row r="6843" spans="2:14" ht="17.25" thickBot="1">
      <c r="B6843" s="309">
        <v>40</v>
      </c>
      <c r="C6843" s="310" t="s">
        <v>16146</v>
      </c>
      <c r="D6843" s="309">
        <v>40</v>
      </c>
      <c r="E6843" s="412">
        <v>429</v>
      </c>
      <c r="F6843" s="409" t="s">
        <v>3391</v>
      </c>
      <c r="G6843" s="412">
        <v>429</v>
      </c>
      <c r="H6843" s="414">
        <v>17851</v>
      </c>
      <c r="I6843" s="401" t="s">
        <v>23828</v>
      </c>
      <c r="J6843" s="414">
        <v>17851</v>
      </c>
      <c r="K6843" s="309">
        <v>40</v>
      </c>
      <c r="L6843" s="412">
        <v>429</v>
      </c>
      <c r="M6843" s="414">
        <v>17851</v>
      </c>
      <c r="N6843" s="280" t="str">
        <f t="shared" si="106"/>
        <v>40 429 17851</v>
      </c>
    </row>
    <row r="6844" spans="2:14" ht="17.25" thickBot="1">
      <c r="B6844" s="309">
        <v>40</v>
      </c>
      <c r="C6844" s="310" t="s">
        <v>16146</v>
      </c>
      <c r="D6844" s="309">
        <v>40</v>
      </c>
      <c r="E6844" s="412">
        <v>429</v>
      </c>
      <c r="F6844" s="409" t="s">
        <v>3391</v>
      </c>
      <c r="G6844" s="412">
        <v>429</v>
      </c>
      <c r="H6844" s="414">
        <v>17854</v>
      </c>
      <c r="I6844" s="402" t="s">
        <v>23829</v>
      </c>
      <c r="J6844" s="414">
        <v>17854</v>
      </c>
      <c r="K6844" s="309">
        <v>40</v>
      </c>
      <c r="L6844" s="412">
        <v>429</v>
      </c>
      <c r="M6844" s="414">
        <v>17854</v>
      </c>
      <c r="N6844" s="280" t="str">
        <f t="shared" si="106"/>
        <v>40 429 17854</v>
      </c>
    </row>
    <row r="6845" spans="2:14" ht="17.25" thickBot="1">
      <c r="B6845" s="309">
        <v>40</v>
      </c>
      <c r="C6845" s="310" t="s">
        <v>16146</v>
      </c>
      <c r="D6845" s="309">
        <v>40</v>
      </c>
      <c r="E6845" s="412">
        <v>429</v>
      </c>
      <c r="F6845" s="409" t="s">
        <v>3391</v>
      </c>
      <c r="G6845" s="412">
        <v>429</v>
      </c>
      <c r="H6845" s="414">
        <v>17857</v>
      </c>
      <c r="I6845" s="401" t="s">
        <v>23830</v>
      </c>
      <c r="J6845" s="414">
        <v>17857</v>
      </c>
      <c r="K6845" s="309">
        <v>40</v>
      </c>
      <c r="L6845" s="412">
        <v>429</v>
      </c>
      <c r="M6845" s="414">
        <v>17857</v>
      </c>
      <c r="N6845" s="280" t="str">
        <f t="shared" si="106"/>
        <v>40 429 17857</v>
      </c>
    </row>
    <row r="6846" spans="2:14" ht="17.25" thickBot="1">
      <c r="B6846" s="309">
        <v>40</v>
      </c>
      <c r="C6846" s="310" t="s">
        <v>16146</v>
      </c>
      <c r="D6846" s="309">
        <v>40</v>
      </c>
      <c r="E6846" s="412">
        <v>429</v>
      </c>
      <c r="F6846" s="409" t="s">
        <v>3391</v>
      </c>
      <c r="G6846" s="412">
        <v>429</v>
      </c>
      <c r="H6846" s="414">
        <v>17860</v>
      </c>
      <c r="I6846" s="402" t="s">
        <v>23831</v>
      </c>
      <c r="J6846" s="414">
        <v>17860</v>
      </c>
      <c r="K6846" s="309">
        <v>40</v>
      </c>
      <c r="L6846" s="412">
        <v>429</v>
      </c>
      <c r="M6846" s="414">
        <v>17860</v>
      </c>
      <c r="N6846" s="280" t="str">
        <f t="shared" si="106"/>
        <v>40 429 17860</v>
      </c>
    </row>
    <row r="6847" spans="2:14" ht="17.25" thickBot="1">
      <c r="B6847" s="309">
        <v>40</v>
      </c>
      <c r="C6847" s="310" t="s">
        <v>16146</v>
      </c>
      <c r="D6847" s="309">
        <v>40</v>
      </c>
      <c r="E6847" s="412">
        <v>429</v>
      </c>
      <c r="F6847" s="409" t="s">
        <v>3391</v>
      </c>
      <c r="G6847" s="412">
        <v>429</v>
      </c>
      <c r="H6847" s="414">
        <v>17863</v>
      </c>
      <c r="I6847" s="401" t="s">
        <v>23832</v>
      </c>
      <c r="J6847" s="414">
        <v>17863</v>
      </c>
      <c r="K6847" s="309">
        <v>40</v>
      </c>
      <c r="L6847" s="412">
        <v>429</v>
      </c>
      <c r="M6847" s="414">
        <v>17863</v>
      </c>
      <c r="N6847" s="280" t="str">
        <f t="shared" si="106"/>
        <v>40 429 17863</v>
      </c>
    </row>
    <row r="6848" spans="2:14" ht="17.25" thickBot="1">
      <c r="B6848" s="309">
        <v>40</v>
      </c>
      <c r="C6848" s="310" t="s">
        <v>16146</v>
      </c>
      <c r="D6848" s="309">
        <v>40</v>
      </c>
      <c r="E6848" s="412">
        <v>429</v>
      </c>
      <c r="F6848" s="409" t="s">
        <v>3391</v>
      </c>
      <c r="G6848" s="412">
        <v>429</v>
      </c>
      <c r="H6848" s="414">
        <v>17866</v>
      </c>
      <c r="I6848" s="402" t="s">
        <v>23833</v>
      </c>
      <c r="J6848" s="414">
        <v>17866</v>
      </c>
      <c r="K6848" s="309">
        <v>40</v>
      </c>
      <c r="L6848" s="412">
        <v>429</v>
      </c>
      <c r="M6848" s="414">
        <v>17866</v>
      </c>
      <c r="N6848" s="280" t="str">
        <f t="shared" si="106"/>
        <v>40 429 17866</v>
      </c>
    </row>
    <row r="6849" spans="2:14" ht="17.25" thickBot="1">
      <c r="B6849" s="309">
        <v>40</v>
      </c>
      <c r="C6849" s="310" t="s">
        <v>16146</v>
      </c>
      <c r="D6849" s="309">
        <v>40</v>
      </c>
      <c r="E6849" s="412">
        <v>429</v>
      </c>
      <c r="F6849" s="409" t="s">
        <v>3391</v>
      </c>
      <c r="G6849" s="412">
        <v>429</v>
      </c>
      <c r="H6849" s="414">
        <v>17869</v>
      </c>
      <c r="I6849" s="401" t="s">
        <v>23834</v>
      </c>
      <c r="J6849" s="414">
        <v>17869</v>
      </c>
      <c r="K6849" s="309">
        <v>40</v>
      </c>
      <c r="L6849" s="412">
        <v>429</v>
      </c>
      <c r="M6849" s="414">
        <v>17869</v>
      </c>
      <c r="N6849" s="280" t="str">
        <f t="shared" si="106"/>
        <v>40 429 17869</v>
      </c>
    </row>
    <row r="6850" spans="2:14" ht="17.25" thickBot="1">
      <c r="B6850" s="309">
        <v>40</v>
      </c>
      <c r="C6850" s="310" t="s">
        <v>16146</v>
      </c>
      <c r="D6850" s="309">
        <v>40</v>
      </c>
      <c r="E6850" s="412">
        <v>429</v>
      </c>
      <c r="F6850" s="409" t="s">
        <v>3391</v>
      </c>
      <c r="G6850" s="412">
        <v>429</v>
      </c>
      <c r="H6850" s="414">
        <v>17872</v>
      </c>
      <c r="I6850" s="402" t="s">
        <v>23835</v>
      </c>
      <c r="J6850" s="414">
        <v>17872</v>
      </c>
      <c r="K6850" s="309">
        <v>40</v>
      </c>
      <c r="L6850" s="412">
        <v>429</v>
      </c>
      <c r="M6850" s="414">
        <v>17872</v>
      </c>
      <c r="N6850" s="280" t="str">
        <f t="shared" si="106"/>
        <v>40 429 17872</v>
      </c>
    </row>
    <row r="6851" spans="2:14" ht="17.25" thickBot="1">
      <c r="B6851" s="309">
        <v>40</v>
      </c>
      <c r="C6851" s="310" t="s">
        <v>16146</v>
      </c>
      <c r="D6851" s="309">
        <v>40</v>
      </c>
      <c r="E6851" s="412">
        <v>429</v>
      </c>
      <c r="F6851" s="409" t="s">
        <v>3391</v>
      </c>
      <c r="G6851" s="412">
        <v>429</v>
      </c>
      <c r="H6851" s="414">
        <v>17875</v>
      </c>
      <c r="I6851" s="401" t="s">
        <v>23836</v>
      </c>
      <c r="J6851" s="414">
        <v>17875</v>
      </c>
      <c r="K6851" s="309">
        <v>40</v>
      </c>
      <c r="L6851" s="412">
        <v>429</v>
      </c>
      <c r="M6851" s="414">
        <v>17875</v>
      </c>
      <c r="N6851" s="280" t="str">
        <f t="shared" si="106"/>
        <v>40 429 17875</v>
      </c>
    </row>
    <row r="6852" spans="2:14" ht="17.25" thickBot="1">
      <c r="B6852" s="309">
        <v>40</v>
      </c>
      <c r="C6852" s="310" t="s">
        <v>16146</v>
      </c>
      <c r="D6852" s="309">
        <v>40</v>
      </c>
      <c r="E6852" s="412">
        <v>429</v>
      </c>
      <c r="F6852" s="409" t="s">
        <v>3391</v>
      </c>
      <c r="G6852" s="412">
        <v>429</v>
      </c>
      <c r="H6852" s="414">
        <v>17878</v>
      </c>
      <c r="I6852" s="402" t="s">
        <v>23837</v>
      </c>
      <c r="J6852" s="414">
        <v>17878</v>
      </c>
      <c r="K6852" s="309">
        <v>40</v>
      </c>
      <c r="L6852" s="412">
        <v>429</v>
      </c>
      <c r="M6852" s="414">
        <v>17878</v>
      </c>
      <c r="N6852" s="280" t="str">
        <f t="shared" ref="N6852:N6915" si="107">K6852&amp;" "&amp;L6852&amp;" "&amp;M6852</f>
        <v>40 429 17878</v>
      </c>
    </row>
    <row r="6853" spans="2:14" ht="17.25" thickBot="1">
      <c r="B6853" s="309">
        <v>40</v>
      </c>
      <c r="C6853" s="310" t="s">
        <v>16146</v>
      </c>
      <c r="D6853" s="309">
        <v>40</v>
      </c>
      <c r="E6853" s="412">
        <v>429</v>
      </c>
      <c r="F6853" s="409" t="s">
        <v>3391</v>
      </c>
      <c r="G6853" s="412">
        <v>429</v>
      </c>
      <c r="H6853" s="414">
        <v>17881</v>
      </c>
      <c r="I6853" s="401" t="s">
        <v>23838</v>
      </c>
      <c r="J6853" s="414">
        <v>17881</v>
      </c>
      <c r="K6853" s="309">
        <v>40</v>
      </c>
      <c r="L6853" s="412">
        <v>429</v>
      </c>
      <c r="M6853" s="414">
        <v>17881</v>
      </c>
      <c r="N6853" s="280" t="str">
        <f t="shared" si="107"/>
        <v>40 429 17881</v>
      </c>
    </row>
    <row r="6854" spans="2:14" ht="17.25" thickBot="1">
      <c r="B6854" s="309">
        <v>40</v>
      </c>
      <c r="C6854" s="310" t="s">
        <v>16146</v>
      </c>
      <c r="D6854" s="309">
        <v>40</v>
      </c>
      <c r="E6854" s="412">
        <v>429</v>
      </c>
      <c r="F6854" s="409" t="s">
        <v>3391</v>
      </c>
      <c r="G6854" s="412">
        <v>429</v>
      </c>
      <c r="H6854" s="414">
        <v>17884</v>
      </c>
      <c r="I6854" s="402" t="s">
        <v>23839</v>
      </c>
      <c r="J6854" s="414">
        <v>17884</v>
      </c>
      <c r="K6854" s="309">
        <v>40</v>
      </c>
      <c r="L6854" s="412">
        <v>429</v>
      </c>
      <c r="M6854" s="414">
        <v>17884</v>
      </c>
      <c r="N6854" s="280" t="str">
        <f t="shared" si="107"/>
        <v>40 429 17884</v>
      </c>
    </row>
    <row r="6855" spans="2:14" ht="17.25" thickBot="1">
      <c r="B6855" s="309">
        <v>40</v>
      </c>
      <c r="C6855" s="310" t="s">
        <v>16146</v>
      </c>
      <c r="D6855" s="309">
        <v>40</v>
      </c>
      <c r="E6855" s="412">
        <v>429</v>
      </c>
      <c r="F6855" s="409" t="s">
        <v>3391</v>
      </c>
      <c r="G6855" s="412">
        <v>429</v>
      </c>
      <c r="H6855" s="414">
        <v>17887</v>
      </c>
      <c r="I6855" s="401" t="s">
        <v>23840</v>
      </c>
      <c r="J6855" s="414">
        <v>17887</v>
      </c>
      <c r="K6855" s="309">
        <v>40</v>
      </c>
      <c r="L6855" s="412">
        <v>429</v>
      </c>
      <c r="M6855" s="414">
        <v>17887</v>
      </c>
      <c r="N6855" s="280" t="str">
        <f t="shared" si="107"/>
        <v>40 429 17887</v>
      </c>
    </row>
    <row r="6856" spans="2:14" ht="17.25" thickBot="1">
      <c r="B6856" s="309">
        <v>40</v>
      </c>
      <c r="C6856" s="310" t="s">
        <v>16146</v>
      </c>
      <c r="D6856" s="309">
        <v>40</v>
      </c>
      <c r="E6856" s="412">
        <v>429</v>
      </c>
      <c r="F6856" s="409" t="s">
        <v>3391</v>
      </c>
      <c r="G6856" s="412">
        <v>429</v>
      </c>
      <c r="H6856" s="414">
        <v>17890</v>
      </c>
      <c r="I6856" s="402" t="s">
        <v>23841</v>
      </c>
      <c r="J6856" s="414">
        <v>17890</v>
      </c>
      <c r="K6856" s="309">
        <v>40</v>
      </c>
      <c r="L6856" s="412">
        <v>429</v>
      </c>
      <c r="M6856" s="414">
        <v>17890</v>
      </c>
      <c r="N6856" s="280" t="str">
        <f t="shared" si="107"/>
        <v>40 429 17890</v>
      </c>
    </row>
    <row r="6857" spans="2:14" ht="17.25" thickBot="1">
      <c r="B6857" s="309">
        <v>40</v>
      </c>
      <c r="C6857" s="310" t="s">
        <v>16146</v>
      </c>
      <c r="D6857" s="309">
        <v>40</v>
      </c>
      <c r="E6857" s="412">
        <v>429</v>
      </c>
      <c r="F6857" s="409" t="s">
        <v>3391</v>
      </c>
      <c r="G6857" s="412">
        <v>429</v>
      </c>
      <c r="H6857" s="414">
        <v>17893</v>
      </c>
      <c r="I6857" s="401" t="s">
        <v>23842</v>
      </c>
      <c r="J6857" s="414">
        <v>17893</v>
      </c>
      <c r="K6857" s="309">
        <v>40</v>
      </c>
      <c r="L6857" s="412">
        <v>429</v>
      </c>
      <c r="M6857" s="414">
        <v>17893</v>
      </c>
      <c r="N6857" s="280" t="str">
        <f t="shared" si="107"/>
        <v>40 429 17893</v>
      </c>
    </row>
    <row r="6858" spans="2:14" ht="17.25" thickBot="1">
      <c r="B6858" s="309">
        <v>40</v>
      </c>
      <c r="C6858" s="310" t="s">
        <v>16146</v>
      </c>
      <c r="D6858" s="309">
        <v>40</v>
      </c>
      <c r="E6858" s="412">
        <v>429</v>
      </c>
      <c r="F6858" s="409" t="s">
        <v>3391</v>
      </c>
      <c r="G6858" s="412">
        <v>429</v>
      </c>
      <c r="H6858" s="414">
        <v>17896</v>
      </c>
      <c r="I6858" s="402" t="s">
        <v>23843</v>
      </c>
      <c r="J6858" s="414">
        <v>17896</v>
      </c>
      <c r="K6858" s="309">
        <v>40</v>
      </c>
      <c r="L6858" s="412">
        <v>429</v>
      </c>
      <c r="M6858" s="414">
        <v>17896</v>
      </c>
      <c r="N6858" s="280" t="str">
        <f t="shared" si="107"/>
        <v>40 429 17896</v>
      </c>
    </row>
    <row r="6859" spans="2:14" ht="17.25" thickBot="1">
      <c r="B6859" s="309">
        <v>40</v>
      </c>
      <c r="C6859" s="310" t="s">
        <v>16146</v>
      </c>
      <c r="D6859" s="309">
        <v>40</v>
      </c>
      <c r="E6859" s="412">
        <v>429</v>
      </c>
      <c r="F6859" s="409" t="s">
        <v>3391</v>
      </c>
      <c r="G6859" s="412">
        <v>429</v>
      </c>
      <c r="H6859" s="414">
        <v>17899</v>
      </c>
      <c r="I6859" s="401" t="s">
        <v>23844</v>
      </c>
      <c r="J6859" s="414">
        <v>17899</v>
      </c>
      <c r="K6859" s="309">
        <v>40</v>
      </c>
      <c r="L6859" s="412">
        <v>429</v>
      </c>
      <c r="M6859" s="414">
        <v>17899</v>
      </c>
      <c r="N6859" s="280" t="str">
        <f t="shared" si="107"/>
        <v>40 429 17899</v>
      </c>
    </row>
    <row r="6860" spans="2:14" ht="17.25" thickBot="1">
      <c r="B6860" s="309">
        <v>40</v>
      </c>
      <c r="C6860" s="310" t="s">
        <v>16146</v>
      </c>
      <c r="D6860" s="309">
        <v>40</v>
      </c>
      <c r="E6860" s="412">
        <v>429</v>
      </c>
      <c r="F6860" s="409" t="s">
        <v>3391</v>
      </c>
      <c r="G6860" s="412">
        <v>429</v>
      </c>
      <c r="H6860" s="414">
        <v>17902</v>
      </c>
      <c r="I6860" s="402" t="s">
        <v>23845</v>
      </c>
      <c r="J6860" s="414">
        <v>17902</v>
      </c>
      <c r="K6860" s="309">
        <v>40</v>
      </c>
      <c r="L6860" s="412">
        <v>429</v>
      </c>
      <c r="M6860" s="414">
        <v>17902</v>
      </c>
      <c r="N6860" s="280" t="str">
        <f t="shared" si="107"/>
        <v>40 429 17902</v>
      </c>
    </row>
    <row r="6861" spans="2:14" ht="17.25" thickBot="1">
      <c r="B6861" s="309">
        <v>40</v>
      </c>
      <c r="C6861" s="310" t="s">
        <v>16146</v>
      </c>
      <c r="D6861" s="309">
        <v>40</v>
      </c>
      <c r="E6861" s="412">
        <v>429</v>
      </c>
      <c r="F6861" s="409" t="s">
        <v>3391</v>
      </c>
      <c r="G6861" s="412">
        <v>429</v>
      </c>
      <c r="H6861" s="414">
        <v>17905</v>
      </c>
      <c r="I6861" s="401" t="s">
        <v>23846</v>
      </c>
      <c r="J6861" s="414">
        <v>17905</v>
      </c>
      <c r="K6861" s="309">
        <v>40</v>
      </c>
      <c r="L6861" s="412">
        <v>429</v>
      </c>
      <c r="M6861" s="414">
        <v>17905</v>
      </c>
      <c r="N6861" s="280" t="str">
        <f t="shared" si="107"/>
        <v>40 429 17905</v>
      </c>
    </row>
    <row r="6862" spans="2:14" ht="17.25" thickBot="1">
      <c r="B6862" s="309">
        <v>40</v>
      </c>
      <c r="C6862" s="310" t="s">
        <v>16146</v>
      </c>
      <c r="D6862" s="309">
        <v>40</v>
      </c>
      <c r="E6862" s="412">
        <v>429</v>
      </c>
      <c r="F6862" s="409" t="s">
        <v>3391</v>
      </c>
      <c r="G6862" s="412">
        <v>429</v>
      </c>
      <c r="H6862" s="414">
        <v>17911</v>
      </c>
      <c r="I6862" s="402" t="s">
        <v>23847</v>
      </c>
      <c r="J6862" s="414">
        <v>17911</v>
      </c>
      <c r="K6862" s="309">
        <v>40</v>
      </c>
      <c r="L6862" s="412">
        <v>429</v>
      </c>
      <c r="M6862" s="414">
        <v>17911</v>
      </c>
      <c r="N6862" s="280" t="str">
        <f t="shared" si="107"/>
        <v>40 429 17911</v>
      </c>
    </row>
    <row r="6863" spans="2:14" ht="17.25" thickBot="1">
      <c r="B6863" s="309">
        <v>40</v>
      </c>
      <c r="C6863" s="310" t="s">
        <v>16146</v>
      </c>
      <c r="D6863" s="309">
        <v>40</v>
      </c>
      <c r="E6863" s="412">
        <v>429</v>
      </c>
      <c r="F6863" s="409" t="s">
        <v>3391</v>
      </c>
      <c r="G6863" s="412">
        <v>429</v>
      </c>
      <c r="H6863" s="414">
        <v>17917</v>
      </c>
      <c r="I6863" s="401" t="s">
        <v>5707</v>
      </c>
      <c r="J6863" s="414">
        <v>17917</v>
      </c>
      <c r="K6863" s="309">
        <v>40</v>
      </c>
      <c r="L6863" s="412">
        <v>429</v>
      </c>
      <c r="M6863" s="414">
        <v>17917</v>
      </c>
      <c r="N6863" s="280" t="str">
        <f t="shared" si="107"/>
        <v>40 429 17917</v>
      </c>
    </row>
    <row r="6864" spans="2:14" ht="17.25" thickBot="1">
      <c r="B6864" s="309">
        <v>40</v>
      </c>
      <c r="C6864" s="310" t="s">
        <v>16146</v>
      </c>
      <c r="D6864" s="309">
        <v>40</v>
      </c>
      <c r="E6864" s="412">
        <v>429</v>
      </c>
      <c r="F6864" s="409" t="s">
        <v>3391</v>
      </c>
      <c r="G6864" s="412">
        <v>429</v>
      </c>
      <c r="H6864" s="414">
        <v>17926</v>
      </c>
      <c r="I6864" s="402" t="s">
        <v>23848</v>
      </c>
      <c r="J6864" s="414">
        <v>17926</v>
      </c>
      <c r="K6864" s="309">
        <v>40</v>
      </c>
      <c r="L6864" s="412">
        <v>429</v>
      </c>
      <c r="M6864" s="414">
        <v>17926</v>
      </c>
      <c r="N6864" s="280" t="str">
        <f t="shared" si="107"/>
        <v>40 429 17926</v>
      </c>
    </row>
    <row r="6865" spans="2:14" ht="17.25" thickBot="1">
      <c r="B6865" s="309">
        <v>40</v>
      </c>
      <c r="C6865" s="310" t="s">
        <v>16146</v>
      </c>
      <c r="D6865" s="309">
        <v>40</v>
      </c>
      <c r="E6865" s="410">
        <v>430</v>
      </c>
      <c r="F6865" s="407" t="s">
        <v>23849</v>
      </c>
      <c r="G6865" s="410">
        <v>430</v>
      </c>
      <c r="H6865" s="414">
        <v>17929</v>
      </c>
      <c r="I6865" s="401" t="s">
        <v>23850</v>
      </c>
      <c r="J6865" s="414">
        <v>17929</v>
      </c>
      <c r="K6865" s="309">
        <v>40</v>
      </c>
      <c r="L6865" s="410">
        <v>430</v>
      </c>
      <c r="M6865" s="414">
        <v>17929</v>
      </c>
      <c r="N6865" s="280" t="str">
        <f t="shared" si="107"/>
        <v>40 430 17929</v>
      </c>
    </row>
    <row r="6866" spans="2:14" ht="17.25" thickBot="1">
      <c r="B6866" s="309">
        <v>40</v>
      </c>
      <c r="C6866" s="310" t="s">
        <v>16146</v>
      </c>
      <c r="D6866" s="309">
        <v>40</v>
      </c>
      <c r="E6866" s="410">
        <v>430</v>
      </c>
      <c r="F6866" s="407" t="s">
        <v>23849</v>
      </c>
      <c r="G6866" s="410">
        <v>430</v>
      </c>
      <c r="H6866" s="414">
        <v>17932</v>
      </c>
      <c r="I6866" s="402" t="s">
        <v>22128</v>
      </c>
      <c r="J6866" s="414">
        <v>17932</v>
      </c>
      <c r="K6866" s="309">
        <v>40</v>
      </c>
      <c r="L6866" s="410">
        <v>430</v>
      </c>
      <c r="M6866" s="414">
        <v>17932</v>
      </c>
      <c r="N6866" s="280" t="str">
        <f t="shared" si="107"/>
        <v>40 430 17932</v>
      </c>
    </row>
    <row r="6867" spans="2:14" ht="17.25" thickBot="1">
      <c r="B6867" s="309">
        <v>40</v>
      </c>
      <c r="C6867" s="310" t="s">
        <v>16146</v>
      </c>
      <c r="D6867" s="309">
        <v>40</v>
      </c>
      <c r="E6867" s="410">
        <v>430</v>
      </c>
      <c r="F6867" s="407" t="s">
        <v>23849</v>
      </c>
      <c r="G6867" s="410">
        <v>430</v>
      </c>
      <c r="H6867" s="414">
        <v>17935</v>
      </c>
      <c r="I6867" s="401" t="s">
        <v>23851</v>
      </c>
      <c r="J6867" s="414">
        <v>17935</v>
      </c>
      <c r="K6867" s="309">
        <v>40</v>
      </c>
      <c r="L6867" s="410">
        <v>430</v>
      </c>
      <c r="M6867" s="414">
        <v>17935</v>
      </c>
      <c r="N6867" s="280" t="str">
        <f t="shared" si="107"/>
        <v>40 430 17935</v>
      </c>
    </row>
    <row r="6868" spans="2:14" ht="17.25" thickBot="1">
      <c r="B6868" s="309">
        <v>40</v>
      </c>
      <c r="C6868" s="310" t="s">
        <v>16146</v>
      </c>
      <c r="D6868" s="309">
        <v>40</v>
      </c>
      <c r="E6868" s="410">
        <v>430</v>
      </c>
      <c r="F6868" s="407" t="s">
        <v>23849</v>
      </c>
      <c r="G6868" s="410">
        <v>430</v>
      </c>
      <c r="H6868" s="414">
        <v>17938</v>
      </c>
      <c r="I6868" s="402" t="s">
        <v>22690</v>
      </c>
      <c r="J6868" s="414">
        <v>17938</v>
      </c>
      <c r="K6868" s="309">
        <v>40</v>
      </c>
      <c r="L6868" s="410">
        <v>430</v>
      </c>
      <c r="M6868" s="414">
        <v>17938</v>
      </c>
      <c r="N6868" s="280" t="str">
        <f t="shared" si="107"/>
        <v>40 430 17938</v>
      </c>
    </row>
    <row r="6869" spans="2:14" ht="17.25" thickBot="1">
      <c r="B6869" s="309">
        <v>40</v>
      </c>
      <c r="C6869" s="310" t="s">
        <v>16146</v>
      </c>
      <c r="D6869" s="309">
        <v>40</v>
      </c>
      <c r="E6869" s="410">
        <v>430</v>
      </c>
      <c r="F6869" s="407" t="s">
        <v>23849</v>
      </c>
      <c r="G6869" s="410">
        <v>430</v>
      </c>
      <c r="H6869" s="414">
        <v>17941</v>
      </c>
      <c r="I6869" s="401" t="s">
        <v>23852</v>
      </c>
      <c r="J6869" s="414">
        <v>17941</v>
      </c>
      <c r="K6869" s="309">
        <v>40</v>
      </c>
      <c r="L6869" s="410">
        <v>430</v>
      </c>
      <c r="M6869" s="414">
        <v>17941</v>
      </c>
      <c r="N6869" s="280" t="str">
        <f t="shared" si="107"/>
        <v>40 430 17941</v>
      </c>
    </row>
    <row r="6870" spans="2:14" ht="17.25" thickBot="1">
      <c r="B6870" s="309">
        <v>40</v>
      </c>
      <c r="C6870" s="310" t="s">
        <v>16146</v>
      </c>
      <c r="D6870" s="309">
        <v>40</v>
      </c>
      <c r="E6870" s="410">
        <v>430</v>
      </c>
      <c r="F6870" s="407" t="s">
        <v>23849</v>
      </c>
      <c r="G6870" s="410">
        <v>430</v>
      </c>
      <c r="H6870" s="414">
        <v>17944</v>
      </c>
      <c r="I6870" s="402" t="s">
        <v>23136</v>
      </c>
      <c r="J6870" s="414">
        <v>17944</v>
      </c>
      <c r="K6870" s="309">
        <v>40</v>
      </c>
      <c r="L6870" s="410">
        <v>430</v>
      </c>
      <c r="M6870" s="414">
        <v>17944</v>
      </c>
      <c r="N6870" s="280" t="str">
        <f t="shared" si="107"/>
        <v>40 430 17944</v>
      </c>
    </row>
    <row r="6871" spans="2:14" ht="17.25" thickBot="1">
      <c r="B6871" s="309">
        <v>40</v>
      </c>
      <c r="C6871" s="310" t="s">
        <v>16146</v>
      </c>
      <c r="D6871" s="309">
        <v>40</v>
      </c>
      <c r="E6871" s="410">
        <v>430</v>
      </c>
      <c r="F6871" s="407" t="s">
        <v>23849</v>
      </c>
      <c r="G6871" s="410">
        <v>430</v>
      </c>
      <c r="H6871" s="414">
        <v>17947</v>
      </c>
      <c r="I6871" s="401" t="s">
        <v>22898</v>
      </c>
      <c r="J6871" s="414">
        <v>17947</v>
      </c>
      <c r="K6871" s="309">
        <v>40</v>
      </c>
      <c r="L6871" s="410">
        <v>430</v>
      </c>
      <c r="M6871" s="414">
        <v>17947</v>
      </c>
      <c r="N6871" s="280" t="str">
        <f t="shared" si="107"/>
        <v>40 430 17947</v>
      </c>
    </row>
    <row r="6872" spans="2:14" ht="17.25" thickBot="1">
      <c r="B6872" s="309">
        <v>40</v>
      </c>
      <c r="C6872" s="310" t="s">
        <v>16146</v>
      </c>
      <c r="D6872" s="309">
        <v>40</v>
      </c>
      <c r="E6872" s="410">
        <v>430</v>
      </c>
      <c r="F6872" s="407" t="s">
        <v>23849</v>
      </c>
      <c r="G6872" s="410">
        <v>430</v>
      </c>
      <c r="H6872" s="414">
        <v>17950</v>
      </c>
      <c r="I6872" s="402" t="s">
        <v>23853</v>
      </c>
      <c r="J6872" s="414">
        <v>17950</v>
      </c>
      <c r="K6872" s="309">
        <v>40</v>
      </c>
      <c r="L6872" s="410">
        <v>430</v>
      </c>
      <c r="M6872" s="414">
        <v>17950</v>
      </c>
      <c r="N6872" s="280" t="str">
        <f t="shared" si="107"/>
        <v>40 430 17950</v>
      </c>
    </row>
    <row r="6873" spans="2:14" ht="17.25" thickBot="1">
      <c r="B6873" s="309">
        <v>40</v>
      </c>
      <c r="C6873" s="310" t="s">
        <v>16146</v>
      </c>
      <c r="D6873" s="309">
        <v>40</v>
      </c>
      <c r="E6873" s="410">
        <v>430</v>
      </c>
      <c r="F6873" s="407" t="s">
        <v>23849</v>
      </c>
      <c r="G6873" s="410">
        <v>430</v>
      </c>
      <c r="H6873" s="414">
        <v>17953</v>
      </c>
      <c r="I6873" s="401" t="s">
        <v>23854</v>
      </c>
      <c r="J6873" s="414">
        <v>17953</v>
      </c>
      <c r="K6873" s="309">
        <v>40</v>
      </c>
      <c r="L6873" s="410">
        <v>430</v>
      </c>
      <c r="M6873" s="414">
        <v>17953</v>
      </c>
      <c r="N6873" s="280" t="str">
        <f t="shared" si="107"/>
        <v>40 430 17953</v>
      </c>
    </row>
    <row r="6874" spans="2:14" ht="17.25" thickBot="1">
      <c r="B6874" s="309">
        <v>40</v>
      </c>
      <c r="C6874" s="310" t="s">
        <v>16146</v>
      </c>
      <c r="D6874" s="309">
        <v>40</v>
      </c>
      <c r="E6874" s="410">
        <v>430</v>
      </c>
      <c r="F6874" s="407" t="s">
        <v>23849</v>
      </c>
      <c r="G6874" s="410">
        <v>430</v>
      </c>
      <c r="H6874" s="414">
        <v>17956</v>
      </c>
      <c r="I6874" s="402" t="s">
        <v>23288</v>
      </c>
      <c r="J6874" s="414">
        <v>17956</v>
      </c>
      <c r="K6874" s="309">
        <v>40</v>
      </c>
      <c r="L6874" s="410">
        <v>430</v>
      </c>
      <c r="M6874" s="414">
        <v>17956</v>
      </c>
      <c r="N6874" s="280" t="str">
        <f t="shared" si="107"/>
        <v>40 430 17956</v>
      </c>
    </row>
    <row r="6875" spans="2:14" ht="17.25" thickBot="1">
      <c r="B6875" s="309">
        <v>40</v>
      </c>
      <c r="C6875" s="310" t="s">
        <v>16146</v>
      </c>
      <c r="D6875" s="309">
        <v>40</v>
      </c>
      <c r="E6875" s="410">
        <v>430</v>
      </c>
      <c r="F6875" s="407" t="s">
        <v>23849</v>
      </c>
      <c r="G6875" s="410">
        <v>430</v>
      </c>
      <c r="H6875" s="414">
        <v>17959</v>
      </c>
      <c r="I6875" s="401" t="s">
        <v>18836</v>
      </c>
      <c r="J6875" s="414">
        <v>17959</v>
      </c>
      <c r="K6875" s="309">
        <v>40</v>
      </c>
      <c r="L6875" s="410">
        <v>430</v>
      </c>
      <c r="M6875" s="414">
        <v>17959</v>
      </c>
      <c r="N6875" s="280" t="str">
        <f t="shared" si="107"/>
        <v>40 430 17959</v>
      </c>
    </row>
    <row r="6876" spans="2:14" ht="17.25" thickBot="1">
      <c r="B6876" s="309">
        <v>40</v>
      </c>
      <c r="C6876" s="310" t="s">
        <v>16146</v>
      </c>
      <c r="D6876" s="309">
        <v>40</v>
      </c>
      <c r="E6876" s="410">
        <v>430</v>
      </c>
      <c r="F6876" s="407" t="s">
        <v>23849</v>
      </c>
      <c r="G6876" s="410">
        <v>430</v>
      </c>
      <c r="H6876" s="414">
        <v>17962</v>
      </c>
      <c r="I6876" s="402" t="s">
        <v>19432</v>
      </c>
      <c r="J6876" s="414">
        <v>17962</v>
      </c>
      <c r="K6876" s="309">
        <v>40</v>
      </c>
      <c r="L6876" s="410">
        <v>430</v>
      </c>
      <c r="M6876" s="414">
        <v>17962</v>
      </c>
      <c r="N6876" s="280" t="str">
        <f t="shared" si="107"/>
        <v>40 430 17962</v>
      </c>
    </row>
    <row r="6877" spans="2:14" ht="17.25" thickBot="1">
      <c r="B6877" s="309">
        <v>40</v>
      </c>
      <c r="C6877" s="310" t="s">
        <v>16146</v>
      </c>
      <c r="D6877" s="309">
        <v>40</v>
      </c>
      <c r="E6877" s="410">
        <v>430</v>
      </c>
      <c r="F6877" s="407" t="s">
        <v>23849</v>
      </c>
      <c r="G6877" s="410">
        <v>430</v>
      </c>
      <c r="H6877" s="414">
        <v>17965</v>
      </c>
      <c r="I6877" s="401" t="s">
        <v>20896</v>
      </c>
      <c r="J6877" s="414">
        <v>17965</v>
      </c>
      <c r="K6877" s="309">
        <v>40</v>
      </c>
      <c r="L6877" s="410">
        <v>430</v>
      </c>
      <c r="M6877" s="414">
        <v>17965</v>
      </c>
      <c r="N6877" s="280" t="str">
        <f t="shared" si="107"/>
        <v>40 430 17965</v>
      </c>
    </row>
    <row r="6878" spans="2:14" ht="17.25" thickBot="1">
      <c r="B6878" s="309">
        <v>40</v>
      </c>
      <c r="C6878" s="310" t="s">
        <v>16146</v>
      </c>
      <c r="D6878" s="309">
        <v>40</v>
      </c>
      <c r="E6878" s="410">
        <v>430</v>
      </c>
      <c r="F6878" s="407" t="s">
        <v>23849</v>
      </c>
      <c r="G6878" s="410">
        <v>430</v>
      </c>
      <c r="H6878" s="414">
        <v>17968</v>
      </c>
      <c r="I6878" s="402" t="s">
        <v>22129</v>
      </c>
      <c r="J6878" s="414">
        <v>17968</v>
      </c>
      <c r="K6878" s="309">
        <v>40</v>
      </c>
      <c r="L6878" s="410">
        <v>430</v>
      </c>
      <c r="M6878" s="414">
        <v>17968</v>
      </c>
      <c r="N6878" s="280" t="str">
        <f t="shared" si="107"/>
        <v>40 430 17968</v>
      </c>
    </row>
    <row r="6879" spans="2:14" ht="17.25" thickBot="1">
      <c r="B6879" s="309">
        <v>40</v>
      </c>
      <c r="C6879" s="310" t="s">
        <v>16146</v>
      </c>
      <c r="D6879" s="309">
        <v>40</v>
      </c>
      <c r="E6879" s="410">
        <v>430</v>
      </c>
      <c r="F6879" s="407" t="s">
        <v>23849</v>
      </c>
      <c r="G6879" s="410">
        <v>430</v>
      </c>
      <c r="H6879" s="414">
        <v>17971</v>
      </c>
      <c r="I6879" s="401" t="s">
        <v>23855</v>
      </c>
      <c r="J6879" s="414">
        <v>17971</v>
      </c>
      <c r="K6879" s="309">
        <v>40</v>
      </c>
      <c r="L6879" s="410">
        <v>430</v>
      </c>
      <c r="M6879" s="414">
        <v>17971</v>
      </c>
      <c r="N6879" s="280" t="str">
        <f t="shared" si="107"/>
        <v>40 430 17971</v>
      </c>
    </row>
    <row r="6880" spans="2:14" ht="17.25" thickBot="1">
      <c r="B6880" s="309">
        <v>40</v>
      </c>
      <c r="C6880" s="310" t="s">
        <v>16146</v>
      </c>
      <c r="D6880" s="309">
        <v>40</v>
      </c>
      <c r="E6880" s="410">
        <v>430</v>
      </c>
      <c r="F6880" s="407" t="s">
        <v>23849</v>
      </c>
      <c r="G6880" s="410">
        <v>430</v>
      </c>
      <c r="H6880" s="414">
        <v>17974</v>
      </c>
      <c r="I6880" s="402" t="s">
        <v>23856</v>
      </c>
      <c r="J6880" s="414">
        <v>17974</v>
      </c>
      <c r="K6880" s="309">
        <v>40</v>
      </c>
      <c r="L6880" s="410">
        <v>430</v>
      </c>
      <c r="M6880" s="414">
        <v>17974</v>
      </c>
      <c r="N6880" s="280" t="str">
        <f t="shared" si="107"/>
        <v>40 430 17974</v>
      </c>
    </row>
    <row r="6881" spans="2:14" ht="17.25" thickBot="1">
      <c r="B6881" s="309">
        <v>40</v>
      </c>
      <c r="C6881" s="310" t="s">
        <v>16146</v>
      </c>
      <c r="D6881" s="309">
        <v>40</v>
      </c>
      <c r="E6881" s="410">
        <v>430</v>
      </c>
      <c r="F6881" s="407" t="s">
        <v>23849</v>
      </c>
      <c r="G6881" s="410">
        <v>430</v>
      </c>
      <c r="H6881" s="414">
        <v>17977</v>
      </c>
      <c r="I6881" s="401" t="s">
        <v>23857</v>
      </c>
      <c r="J6881" s="414">
        <v>17977</v>
      </c>
      <c r="K6881" s="309">
        <v>40</v>
      </c>
      <c r="L6881" s="410">
        <v>430</v>
      </c>
      <c r="M6881" s="414">
        <v>17977</v>
      </c>
      <c r="N6881" s="280" t="str">
        <f t="shared" si="107"/>
        <v>40 430 17977</v>
      </c>
    </row>
    <row r="6882" spans="2:14" ht="17.25" thickBot="1">
      <c r="B6882" s="309">
        <v>40</v>
      </c>
      <c r="C6882" s="310" t="s">
        <v>16146</v>
      </c>
      <c r="D6882" s="309">
        <v>40</v>
      </c>
      <c r="E6882" s="410">
        <v>430</v>
      </c>
      <c r="F6882" s="407" t="s">
        <v>23849</v>
      </c>
      <c r="G6882" s="410">
        <v>430</v>
      </c>
      <c r="H6882" s="414">
        <v>17980</v>
      </c>
      <c r="I6882" s="402" t="s">
        <v>22075</v>
      </c>
      <c r="J6882" s="414">
        <v>17980</v>
      </c>
      <c r="K6882" s="309">
        <v>40</v>
      </c>
      <c r="L6882" s="410">
        <v>430</v>
      </c>
      <c r="M6882" s="414">
        <v>17980</v>
      </c>
      <c r="N6882" s="280" t="str">
        <f t="shared" si="107"/>
        <v>40 430 17980</v>
      </c>
    </row>
    <row r="6883" spans="2:14" ht="17.25" thickBot="1">
      <c r="B6883" s="309">
        <v>40</v>
      </c>
      <c r="C6883" s="310" t="s">
        <v>16146</v>
      </c>
      <c r="D6883" s="309">
        <v>40</v>
      </c>
      <c r="E6883" s="410">
        <v>430</v>
      </c>
      <c r="F6883" s="407" t="s">
        <v>23849</v>
      </c>
      <c r="G6883" s="410">
        <v>430</v>
      </c>
      <c r="H6883" s="414">
        <v>17983</v>
      </c>
      <c r="I6883" s="401" t="s">
        <v>23858</v>
      </c>
      <c r="J6883" s="414">
        <v>17983</v>
      </c>
      <c r="K6883" s="309">
        <v>40</v>
      </c>
      <c r="L6883" s="410">
        <v>430</v>
      </c>
      <c r="M6883" s="414">
        <v>17983</v>
      </c>
      <c r="N6883" s="280" t="str">
        <f t="shared" si="107"/>
        <v>40 430 17983</v>
      </c>
    </row>
    <row r="6884" spans="2:14" ht="17.25" thickBot="1">
      <c r="B6884" s="309">
        <v>40</v>
      </c>
      <c r="C6884" s="310" t="s">
        <v>16146</v>
      </c>
      <c r="D6884" s="309">
        <v>40</v>
      </c>
      <c r="E6884" s="410">
        <v>430</v>
      </c>
      <c r="F6884" s="407" t="s">
        <v>23849</v>
      </c>
      <c r="G6884" s="410">
        <v>430</v>
      </c>
      <c r="H6884" s="414">
        <v>17986</v>
      </c>
      <c r="I6884" s="402" t="s">
        <v>23859</v>
      </c>
      <c r="J6884" s="414">
        <v>17986</v>
      </c>
      <c r="K6884" s="309">
        <v>40</v>
      </c>
      <c r="L6884" s="410">
        <v>430</v>
      </c>
      <c r="M6884" s="414">
        <v>17986</v>
      </c>
      <c r="N6884" s="280" t="str">
        <f t="shared" si="107"/>
        <v>40 430 17986</v>
      </c>
    </row>
    <row r="6885" spans="2:14" ht="17.25" thickBot="1">
      <c r="B6885" s="309">
        <v>40</v>
      </c>
      <c r="C6885" s="310" t="s">
        <v>16146</v>
      </c>
      <c r="D6885" s="309">
        <v>40</v>
      </c>
      <c r="E6885" s="410">
        <v>430</v>
      </c>
      <c r="F6885" s="407" t="s">
        <v>23849</v>
      </c>
      <c r="G6885" s="410">
        <v>430</v>
      </c>
      <c r="H6885" s="414">
        <v>17989</v>
      </c>
      <c r="I6885" s="401" t="s">
        <v>23860</v>
      </c>
      <c r="J6885" s="414">
        <v>17989</v>
      </c>
      <c r="K6885" s="309">
        <v>40</v>
      </c>
      <c r="L6885" s="410">
        <v>430</v>
      </c>
      <c r="M6885" s="414">
        <v>17989</v>
      </c>
      <c r="N6885" s="280" t="str">
        <f t="shared" si="107"/>
        <v>40 430 17989</v>
      </c>
    </row>
    <row r="6886" spans="2:14" ht="17.25" thickBot="1">
      <c r="B6886" s="309">
        <v>40</v>
      </c>
      <c r="C6886" s="310" t="s">
        <v>16146</v>
      </c>
      <c r="D6886" s="309">
        <v>40</v>
      </c>
      <c r="E6886" s="410">
        <v>430</v>
      </c>
      <c r="F6886" s="407" t="s">
        <v>23849</v>
      </c>
      <c r="G6886" s="410">
        <v>430</v>
      </c>
      <c r="H6886" s="414">
        <v>17992</v>
      </c>
      <c r="I6886" s="402" t="s">
        <v>19886</v>
      </c>
      <c r="J6886" s="414">
        <v>17992</v>
      </c>
      <c r="K6886" s="309">
        <v>40</v>
      </c>
      <c r="L6886" s="410">
        <v>430</v>
      </c>
      <c r="M6886" s="414">
        <v>17992</v>
      </c>
      <c r="N6886" s="280" t="str">
        <f t="shared" si="107"/>
        <v>40 430 17992</v>
      </c>
    </row>
    <row r="6887" spans="2:14" ht="17.25" thickBot="1">
      <c r="B6887" s="309">
        <v>40</v>
      </c>
      <c r="C6887" s="310" t="s">
        <v>16146</v>
      </c>
      <c r="D6887" s="309">
        <v>40</v>
      </c>
      <c r="E6887" s="410">
        <v>430</v>
      </c>
      <c r="F6887" s="407" t="s">
        <v>23849</v>
      </c>
      <c r="G6887" s="410">
        <v>430</v>
      </c>
      <c r="H6887" s="414">
        <v>17995</v>
      </c>
      <c r="I6887" s="401" t="s">
        <v>22134</v>
      </c>
      <c r="J6887" s="414">
        <v>17995</v>
      </c>
      <c r="K6887" s="309">
        <v>40</v>
      </c>
      <c r="L6887" s="410">
        <v>430</v>
      </c>
      <c r="M6887" s="414">
        <v>17995</v>
      </c>
      <c r="N6887" s="280" t="str">
        <f t="shared" si="107"/>
        <v>40 430 17995</v>
      </c>
    </row>
    <row r="6888" spans="2:14" ht="17.25" thickBot="1">
      <c r="B6888" s="309">
        <v>40</v>
      </c>
      <c r="C6888" s="310" t="s">
        <v>16146</v>
      </c>
      <c r="D6888" s="309">
        <v>40</v>
      </c>
      <c r="E6888" s="410">
        <v>430</v>
      </c>
      <c r="F6888" s="407" t="s">
        <v>23849</v>
      </c>
      <c r="G6888" s="410">
        <v>430</v>
      </c>
      <c r="H6888" s="414">
        <v>17998</v>
      </c>
      <c r="I6888" s="402" t="s">
        <v>23861</v>
      </c>
      <c r="J6888" s="414">
        <v>17998</v>
      </c>
      <c r="K6888" s="309">
        <v>40</v>
      </c>
      <c r="L6888" s="410">
        <v>430</v>
      </c>
      <c r="M6888" s="414">
        <v>17998</v>
      </c>
      <c r="N6888" s="280" t="str">
        <f t="shared" si="107"/>
        <v>40 430 17998</v>
      </c>
    </row>
    <row r="6889" spans="2:14" ht="17.25" thickBot="1">
      <c r="B6889" s="309">
        <v>40</v>
      </c>
      <c r="C6889" s="310" t="s">
        <v>16146</v>
      </c>
      <c r="D6889" s="309">
        <v>40</v>
      </c>
      <c r="E6889" s="412">
        <v>431</v>
      </c>
      <c r="F6889" s="409" t="s">
        <v>23862</v>
      </c>
      <c r="G6889" s="412">
        <v>431</v>
      </c>
      <c r="H6889" s="414">
        <v>18001</v>
      </c>
      <c r="I6889" s="401" t="s">
        <v>23863</v>
      </c>
      <c r="J6889" s="414">
        <v>18001</v>
      </c>
      <c r="K6889" s="309">
        <v>40</v>
      </c>
      <c r="L6889" s="412">
        <v>431</v>
      </c>
      <c r="M6889" s="414">
        <v>18001</v>
      </c>
      <c r="N6889" s="280" t="str">
        <f t="shared" si="107"/>
        <v>40 431 18001</v>
      </c>
    </row>
    <row r="6890" spans="2:14" ht="17.25" thickBot="1">
      <c r="B6890" s="309">
        <v>40</v>
      </c>
      <c r="C6890" s="310" t="s">
        <v>16146</v>
      </c>
      <c r="D6890" s="309">
        <v>40</v>
      </c>
      <c r="E6890" s="412">
        <v>431</v>
      </c>
      <c r="F6890" s="409" t="s">
        <v>23862</v>
      </c>
      <c r="G6890" s="412">
        <v>431</v>
      </c>
      <c r="H6890" s="414">
        <v>18004</v>
      </c>
      <c r="I6890" s="402" t="s">
        <v>23864</v>
      </c>
      <c r="J6890" s="414">
        <v>18004</v>
      </c>
      <c r="K6890" s="309">
        <v>40</v>
      </c>
      <c r="L6890" s="412">
        <v>431</v>
      </c>
      <c r="M6890" s="414">
        <v>18004</v>
      </c>
      <c r="N6890" s="280" t="str">
        <f t="shared" si="107"/>
        <v>40 431 18004</v>
      </c>
    </row>
    <row r="6891" spans="2:14" ht="17.25" thickBot="1">
      <c r="B6891" s="309">
        <v>40</v>
      </c>
      <c r="C6891" s="310" t="s">
        <v>16146</v>
      </c>
      <c r="D6891" s="309">
        <v>40</v>
      </c>
      <c r="E6891" s="412">
        <v>431</v>
      </c>
      <c r="F6891" s="409" t="s">
        <v>23862</v>
      </c>
      <c r="G6891" s="412">
        <v>431</v>
      </c>
      <c r="H6891" s="414">
        <v>18007</v>
      </c>
      <c r="I6891" s="401" t="s">
        <v>23865</v>
      </c>
      <c r="J6891" s="414">
        <v>18007</v>
      </c>
      <c r="K6891" s="309">
        <v>40</v>
      </c>
      <c r="L6891" s="412">
        <v>431</v>
      </c>
      <c r="M6891" s="414">
        <v>18007</v>
      </c>
      <c r="N6891" s="280" t="str">
        <f t="shared" si="107"/>
        <v>40 431 18007</v>
      </c>
    </row>
    <row r="6892" spans="2:14" ht="17.25" thickBot="1">
      <c r="B6892" s="309">
        <v>40</v>
      </c>
      <c r="C6892" s="310" t="s">
        <v>16146</v>
      </c>
      <c r="D6892" s="309">
        <v>40</v>
      </c>
      <c r="E6892" s="412">
        <v>431</v>
      </c>
      <c r="F6892" s="409" t="s">
        <v>23862</v>
      </c>
      <c r="G6892" s="412">
        <v>431</v>
      </c>
      <c r="H6892" s="414">
        <v>18008</v>
      </c>
      <c r="I6892" s="402" t="s">
        <v>23866</v>
      </c>
      <c r="J6892" s="414">
        <v>18008</v>
      </c>
      <c r="K6892" s="309">
        <v>40</v>
      </c>
      <c r="L6892" s="412">
        <v>431</v>
      </c>
      <c r="M6892" s="414">
        <v>18008</v>
      </c>
      <c r="N6892" s="280" t="str">
        <f t="shared" si="107"/>
        <v>40 431 18008</v>
      </c>
    </row>
    <row r="6893" spans="2:14" ht="17.25" thickBot="1">
      <c r="B6893" s="309">
        <v>40</v>
      </c>
      <c r="C6893" s="310" t="s">
        <v>16146</v>
      </c>
      <c r="D6893" s="309">
        <v>40</v>
      </c>
      <c r="E6893" s="412">
        <v>431</v>
      </c>
      <c r="F6893" s="409" t="s">
        <v>23862</v>
      </c>
      <c r="G6893" s="412">
        <v>431</v>
      </c>
      <c r="H6893" s="414">
        <v>18010</v>
      </c>
      <c r="I6893" s="401" t="s">
        <v>23867</v>
      </c>
      <c r="J6893" s="414">
        <v>18010</v>
      </c>
      <c r="K6893" s="309">
        <v>40</v>
      </c>
      <c r="L6893" s="412">
        <v>431</v>
      </c>
      <c r="M6893" s="414">
        <v>18010</v>
      </c>
      <c r="N6893" s="280" t="str">
        <f t="shared" si="107"/>
        <v>40 431 18010</v>
      </c>
    </row>
    <row r="6894" spans="2:14" ht="17.25" thickBot="1">
      <c r="B6894" s="309">
        <v>40</v>
      </c>
      <c r="C6894" s="310" t="s">
        <v>16146</v>
      </c>
      <c r="D6894" s="309">
        <v>40</v>
      </c>
      <c r="E6894" s="412">
        <v>431</v>
      </c>
      <c r="F6894" s="409" t="s">
        <v>23862</v>
      </c>
      <c r="G6894" s="412">
        <v>431</v>
      </c>
      <c r="H6894" s="414">
        <v>18016</v>
      </c>
      <c r="I6894" s="402" t="s">
        <v>19637</v>
      </c>
      <c r="J6894" s="414">
        <v>18016</v>
      </c>
      <c r="K6894" s="309">
        <v>40</v>
      </c>
      <c r="L6894" s="412">
        <v>431</v>
      </c>
      <c r="M6894" s="414">
        <v>18016</v>
      </c>
      <c r="N6894" s="280" t="str">
        <f t="shared" si="107"/>
        <v>40 431 18016</v>
      </c>
    </row>
    <row r="6895" spans="2:14" ht="17.25" thickBot="1">
      <c r="B6895" s="309">
        <v>40</v>
      </c>
      <c r="C6895" s="310" t="s">
        <v>16146</v>
      </c>
      <c r="D6895" s="309">
        <v>40</v>
      </c>
      <c r="E6895" s="412">
        <v>431</v>
      </c>
      <c r="F6895" s="409" t="s">
        <v>23862</v>
      </c>
      <c r="G6895" s="412">
        <v>431</v>
      </c>
      <c r="H6895" s="414">
        <v>18019</v>
      </c>
      <c r="I6895" s="401" t="s">
        <v>23868</v>
      </c>
      <c r="J6895" s="414">
        <v>18019</v>
      </c>
      <c r="K6895" s="309">
        <v>40</v>
      </c>
      <c r="L6895" s="412">
        <v>431</v>
      </c>
      <c r="M6895" s="414">
        <v>18019</v>
      </c>
      <c r="N6895" s="280" t="str">
        <f t="shared" si="107"/>
        <v>40 431 18019</v>
      </c>
    </row>
    <row r="6896" spans="2:14" ht="17.25" thickBot="1">
      <c r="B6896" s="309">
        <v>40</v>
      </c>
      <c r="C6896" s="310" t="s">
        <v>16146</v>
      </c>
      <c r="D6896" s="309">
        <v>40</v>
      </c>
      <c r="E6896" s="412">
        <v>431</v>
      </c>
      <c r="F6896" s="409" t="s">
        <v>23862</v>
      </c>
      <c r="G6896" s="412">
        <v>431</v>
      </c>
      <c r="H6896" s="414">
        <v>18022</v>
      </c>
      <c r="I6896" s="402" t="s">
        <v>18791</v>
      </c>
      <c r="J6896" s="414">
        <v>18022</v>
      </c>
      <c r="K6896" s="309">
        <v>40</v>
      </c>
      <c r="L6896" s="412">
        <v>431</v>
      </c>
      <c r="M6896" s="414">
        <v>18022</v>
      </c>
      <c r="N6896" s="280" t="str">
        <f t="shared" si="107"/>
        <v>40 431 18022</v>
      </c>
    </row>
    <row r="6897" spans="2:14" ht="17.25" thickBot="1">
      <c r="B6897" s="309">
        <v>40</v>
      </c>
      <c r="C6897" s="310" t="s">
        <v>16146</v>
      </c>
      <c r="D6897" s="309">
        <v>40</v>
      </c>
      <c r="E6897" s="412">
        <v>431</v>
      </c>
      <c r="F6897" s="409" t="s">
        <v>23862</v>
      </c>
      <c r="G6897" s="412">
        <v>431</v>
      </c>
      <c r="H6897" s="414">
        <v>18025</v>
      </c>
      <c r="I6897" s="401" t="s">
        <v>23869</v>
      </c>
      <c r="J6897" s="414">
        <v>18025</v>
      </c>
      <c r="K6897" s="309">
        <v>40</v>
      </c>
      <c r="L6897" s="412">
        <v>431</v>
      </c>
      <c r="M6897" s="414">
        <v>18025</v>
      </c>
      <c r="N6897" s="280" t="str">
        <f t="shared" si="107"/>
        <v>40 431 18025</v>
      </c>
    </row>
    <row r="6898" spans="2:14" ht="17.25" thickBot="1">
      <c r="B6898" s="309">
        <v>40</v>
      </c>
      <c r="C6898" s="310" t="s">
        <v>16146</v>
      </c>
      <c r="D6898" s="309">
        <v>40</v>
      </c>
      <c r="E6898" s="412">
        <v>431</v>
      </c>
      <c r="F6898" s="409" t="s">
        <v>23862</v>
      </c>
      <c r="G6898" s="412">
        <v>431</v>
      </c>
      <c r="H6898" s="414">
        <v>18028</v>
      </c>
      <c r="I6898" s="402" t="s">
        <v>23870</v>
      </c>
      <c r="J6898" s="414">
        <v>18028</v>
      </c>
      <c r="K6898" s="309">
        <v>40</v>
      </c>
      <c r="L6898" s="412">
        <v>431</v>
      </c>
      <c r="M6898" s="414">
        <v>18028</v>
      </c>
      <c r="N6898" s="280" t="str">
        <f t="shared" si="107"/>
        <v>40 431 18028</v>
      </c>
    </row>
    <row r="6899" spans="2:14" ht="17.25" thickBot="1">
      <c r="B6899" s="309">
        <v>40</v>
      </c>
      <c r="C6899" s="310" t="s">
        <v>16146</v>
      </c>
      <c r="D6899" s="309">
        <v>40</v>
      </c>
      <c r="E6899" s="412">
        <v>431</v>
      </c>
      <c r="F6899" s="409" t="s">
        <v>23862</v>
      </c>
      <c r="G6899" s="412">
        <v>431</v>
      </c>
      <c r="H6899" s="414">
        <v>18031</v>
      </c>
      <c r="I6899" s="401" t="s">
        <v>23871</v>
      </c>
      <c r="J6899" s="414">
        <v>18031</v>
      </c>
      <c r="K6899" s="309">
        <v>40</v>
      </c>
      <c r="L6899" s="412">
        <v>431</v>
      </c>
      <c r="M6899" s="414">
        <v>18031</v>
      </c>
      <c r="N6899" s="280" t="str">
        <f t="shared" si="107"/>
        <v>40 431 18031</v>
      </c>
    </row>
    <row r="6900" spans="2:14" ht="17.25" thickBot="1">
      <c r="B6900" s="309">
        <v>40</v>
      </c>
      <c r="C6900" s="310" t="s">
        <v>16146</v>
      </c>
      <c r="D6900" s="309">
        <v>40</v>
      </c>
      <c r="E6900" s="412">
        <v>431</v>
      </c>
      <c r="F6900" s="409" t="s">
        <v>23862</v>
      </c>
      <c r="G6900" s="412">
        <v>431</v>
      </c>
      <c r="H6900" s="414">
        <v>18034</v>
      </c>
      <c r="I6900" s="402" t="s">
        <v>23872</v>
      </c>
      <c r="J6900" s="414">
        <v>18034</v>
      </c>
      <c r="K6900" s="309">
        <v>40</v>
      </c>
      <c r="L6900" s="412">
        <v>431</v>
      </c>
      <c r="M6900" s="414">
        <v>18034</v>
      </c>
      <c r="N6900" s="280" t="str">
        <f t="shared" si="107"/>
        <v>40 431 18034</v>
      </c>
    </row>
    <row r="6901" spans="2:14" ht="17.25" thickBot="1">
      <c r="B6901" s="309">
        <v>40</v>
      </c>
      <c r="C6901" s="310" t="s">
        <v>16146</v>
      </c>
      <c r="D6901" s="309">
        <v>40</v>
      </c>
      <c r="E6901" s="412">
        <v>431</v>
      </c>
      <c r="F6901" s="409" t="s">
        <v>23862</v>
      </c>
      <c r="G6901" s="412">
        <v>431</v>
      </c>
      <c r="H6901" s="414">
        <v>18037</v>
      </c>
      <c r="I6901" s="401" t="s">
        <v>23873</v>
      </c>
      <c r="J6901" s="414">
        <v>18037</v>
      </c>
      <c r="K6901" s="309">
        <v>40</v>
      </c>
      <c r="L6901" s="412">
        <v>431</v>
      </c>
      <c r="M6901" s="414">
        <v>18037</v>
      </c>
      <c r="N6901" s="280" t="str">
        <f t="shared" si="107"/>
        <v>40 431 18037</v>
      </c>
    </row>
    <row r="6902" spans="2:14" ht="17.25" thickBot="1">
      <c r="B6902" s="309">
        <v>40</v>
      </c>
      <c r="C6902" s="310" t="s">
        <v>16146</v>
      </c>
      <c r="D6902" s="309">
        <v>40</v>
      </c>
      <c r="E6902" s="412">
        <v>431</v>
      </c>
      <c r="F6902" s="409" t="s">
        <v>23862</v>
      </c>
      <c r="G6902" s="412">
        <v>431</v>
      </c>
      <c r="H6902" s="414">
        <v>18040</v>
      </c>
      <c r="I6902" s="402" t="s">
        <v>23874</v>
      </c>
      <c r="J6902" s="414">
        <v>18040</v>
      </c>
      <c r="K6902" s="309">
        <v>40</v>
      </c>
      <c r="L6902" s="412">
        <v>431</v>
      </c>
      <c r="M6902" s="414">
        <v>18040</v>
      </c>
      <c r="N6902" s="280" t="str">
        <f t="shared" si="107"/>
        <v>40 431 18040</v>
      </c>
    </row>
    <row r="6903" spans="2:14" ht="17.25" thickBot="1">
      <c r="B6903" s="309">
        <v>40</v>
      </c>
      <c r="C6903" s="310" t="s">
        <v>16146</v>
      </c>
      <c r="D6903" s="309">
        <v>40</v>
      </c>
      <c r="E6903" s="412">
        <v>431</v>
      </c>
      <c r="F6903" s="409" t="s">
        <v>23862</v>
      </c>
      <c r="G6903" s="412">
        <v>431</v>
      </c>
      <c r="H6903" s="414">
        <v>18043</v>
      </c>
      <c r="I6903" s="401" t="s">
        <v>18398</v>
      </c>
      <c r="J6903" s="414">
        <v>18043</v>
      </c>
      <c r="K6903" s="309">
        <v>40</v>
      </c>
      <c r="L6903" s="412">
        <v>431</v>
      </c>
      <c r="M6903" s="414">
        <v>18043</v>
      </c>
      <c r="N6903" s="280" t="str">
        <f t="shared" si="107"/>
        <v>40 431 18043</v>
      </c>
    </row>
    <row r="6904" spans="2:14" ht="17.25" thickBot="1">
      <c r="B6904" s="309">
        <v>40</v>
      </c>
      <c r="C6904" s="310" t="s">
        <v>16146</v>
      </c>
      <c r="D6904" s="309">
        <v>40</v>
      </c>
      <c r="E6904" s="412">
        <v>431</v>
      </c>
      <c r="F6904" s="409" t="s">
        <v>23862</v>
      </c>
      <c r="G6904" s="412">
        <v>431</v>
      </c>
      <c r="H6904" s="414">
        <v>18046</v>
      </c>
      <c r="I6904" s="402" t="s">
        <v>23875</v>
      </c>
      <c r="J6904" s="414">
        <v>18046</v>
      </c>
      <c r="K6904" s="309">
        <v>40</v>
      </c>
      <c r="L6904" s="412">
        <v>431</v>
      </c>
      <c r="M6904" s="414">
        <v>18046</v>
      </c>
      <c r="N6904" s="280" t="str">
        <f t="shared" si="107"/>
        <v>40 431 18046</v>
      </c>
    </row>
    <row r="6905" spans="2:14" ht="17.25" thickBot="1">
      <c r="B6905" s="309">
        <v>40</v>
      </c>
      <c r="C6905" s="310" t="s">
        <v>16146</v>
      </c>
      <c r="D6905" s="309">
        <v>40</v>
      </c>
      <c r="E6905" s="412">
        <v>431</v>
      </c>
      <c r="F6905" s="409" t="s">
        <v>23862</v>
      </c>
      <c r="G6905" s="412">
        <v>431</v>
      </c>
      <c r="H6905" s="414">
        <v>18049</v>
      </c>
      <c r="I6905" s="401" t="s">
        <v>23876</v>
      </c>
      <c r="J6905" s="414">
        <v>18049</v>
      </c>
      <c r="K6905" s="309">
        <v>40</v>
      </c>
      <c r="L6905" s="412">
        <v>431</v>
      </c>
      <c r="M6905" s="414">
        <v>18049</v>
      </c>
      <c r="N6905" s="280" t="str">
        <f t="shared" si="107"/>
        <v>40 431 18049</v>
      </c>
    </row>
    <row r="6906" spans="2:14" ht="17.25" thickBot="1">
      <c r="B6906" s="309">
        <v>40</v>
      </c>
      <c r="C6906" s="310" t="s">
        <v>16146</v>
      </c>
      <c r="D6906" s="309">
        <v>40</v>
      </c>
      <c r="E6906" s="412">
        <v>431</v>
      </c>
      <c r="F6906" s="409" t="s">
        <v>23862</v>
      </c>
      <c r="G6906" s="412">
        <v>431</v>
      </c>
      <c r="H6906" s="414">
        <v>18052</v>
      </c>
      <c r="I6906" s="402" t="s">
        <v>23877</v>
      </c>
      <c r="J6906" s="414">
        <v>18052</v>
      </c>
      <c r="K6906" s="309">
        <v>40</v>
      </c>
      <c r="L6906" s="412">
        <v>431</v>
      </c>
      <c r="M6906" s="414">
        <v>18052</v>
      </c>
      <c r="N6906" s="280" t="str">
        <f t="shared" si="107"/>
        <v>40 431 18052</v>
      </c>
    </row>
    <row r="6907" spans="2:14" ht="17.25" thickBot="1">
      <c r="B6907" s="309">
        <v>40</v>
      </c>
      <c r="C6907" s="310" t="s">
        <v>16146</v>
      </c>
      <c r="D6907" s="309">
        <v>40</v>
      </c>
      <c r="E6907" s="412">
        <v>431</v>
      </c>
      <c r="F6907" s="409" t="s">
        <v>23862</v>
      </c>
      <c r="G6907" s="412">
        <v>431</v>
      </c>
      <c r="H6907" s="414">
        <v>18055</v>
      </c>
      <c r="I6907" s="401" t="s">
        <v>23878</v>
      </c>
      <c r="J6907" s="414">
        <v>18055</v>
      </c>
      <c r="K6907" s="309">
        <v>40</v>
      </c>
      <c r="L6907" s="412">
        <v>431</v>
      </c>
      <c r="M6907" s="414">
        <v>18055</v>
      </c>
      <c r="N6907" s="280" t="str">
        <f t="shared" si="107"/>
        <v>40 431 18055</v>
      </c>
    </row>
    <row r="6908" spans="2:14" ht="17.25" thickBot="1">
      <c r="B6908" s="309">
        <v>40</v>
      </c>
      <c r="C6908" s="310" t="s">
        <v>16146</v>
      </c>
      <c r="D6908" s="309">
        <v>40</v>
      </c>
      <c r="E6908" s="412">
        <v>431</v>
      </c>
      <c r="F6908" s="409" t="s">
        <v>23862</v>
      </c>
      <c r="G6908" s="412">
        <v>431</v>
      </c>
      <c r="H6908" s="414">
        <v>18058</v>
      </c>
      <c r="I6908" s="402" t="s">
        <v>22418</v>
      </c>
      <c r="J6908" s="414">
        <v>18058</v>
      </c>
      <c r="K6908" s="309">
        <v>40</v>
      </c>
      <c r="L6908" s="412">
        <v>431</v>
      </c>
      <c r="M6908" s="414">
        <v>18058</v>
      </c>
      <c r="N6908" s="280" t="str">
        <f t="shared" si="107"/>
        <v>40 431 18058</v>
      </c>
    </row>
    <row r="6909" spans="2:14" ht="17.25" thickBot="1">
      <c r="B6909" s="309">
        <v>40</v>
      </c>
      <c r="C6909" s="310" t="s">
        <v>16146</v>
      </c>
      <c r="D6909" s="309">
        <v>40</v>
      </c>
      <c r="E6909" s="412">
        <v>431</v>
      </c>
      <c r="F6909" s="409" t="s">
        <v>23862</v>
      </c>
      <c r="G6909" s="412">
        <v>431</v>
      </c>
      <c r="H6909" s="414">
        <v>18061</v>
      </c>
      <c r="I6909" s="401" t="s">
        <v>23879</v>
      </c>
      <c r="J6909" s="414">
        <v>18061</v>
      </c>
      <c r="K6909" s="309">
        <v>40</v>
      </c>
      <c r="L6909" s="412">
        <v>431</v>
      </c>
      <c r="M6909" s="414">
        <v>18061</v>
      </c>
      <c r="N6909" s="280" t="str">
        <f t="shared" si="107"/>
        <v>40 431 18061</v>
      </c>
    </row>
    <row r="6910" spans="2:14" ht="17.25" thickBot="1">
      <c r="B6910" s="309">
        <v>40</v>
      </c>
      <c r="C6910" s="310" t="s">
        <v>16146</v>
      </c>
      <c r="D6910" s="309">
        <v>40</v>
      </c>
      <c r="E6910" s="412">
        <v>431</v>
      </c>
      <c r="F6910" s="409" t="s">
        <v>23862</v>
      </c>
      <c r="G6910" s="412">
        <v>431</v>
      </c>
      <c r="H6910" s="414">
        <v>18064</v>
      </c>
      <c r="I6910" s="402" t="s">
        <v>20764</v>
      </c>
      <c r="J6910" s="414">
        <v>18064</v>
      </c>
      <c r="K6910" s="309">
        <v>40</v>
      </c>
      <c r="L6910" s="412">
        <v>431</v>
      </c>
      <c r="M6910" s="414">
        <v>18064</v>
      </c>
      <c r="N6910" s="280" t="str">
        <f t="shared" si="107"/>
        <v>40 431 18064</v>
      </c>
    </row>
    <row r="6911" spans="2:14" ht="17.25" thickBot="1">
      <c r="B6911" s="309">
        <v>40</v>
      </c>
      <c r="C6911" s="310" t="s">
        <v>16146</v>
      </c>
      <c r="D6911" s="309">
        <v>40</v>
      </c>
      <c r="E6911" s="412">
        <v>431</v>
      </c>
      <c r="F6911" s="409" t="s">
        <v>23862</v>
      </c>
      <c r="G6911" s="412">
        <v>431</v>
      </c>
      <c r="H6911" s="414">
        <v>18067</v>
      </c>
      <c r="I6911" s="401" t="s">
        <v>23880</v>
      </c>
      <c r="J6911" s="414">
        <v>18067</v>
      </c>
      <c r="K6911" s="309">
        <v>40</v>
      </c>
      <c r="L6911" s="412">
        <v>431</v>
      </c>
      <c r="M6911" s="414">
        <v>18067</v>
      </c>
      <c r="N6911" s="280" t="str">
        <f t="shared" si="107"/>
        <v>40 431 18067</v>
      </c>
    </row>
    <row r="6912" spans="2:14" ht="17.25" thickBot="1">
      <c r="B6912" s="309">
        <v>40</v>
      </c>
      <c r="C6912" s="310" t="s">
        <v>16146</v>
      </c>
      <c r="D6912" s="309">
        <v>40</v>
      </c>
      <c r="E6912" s="410">
        <v>432</v>
      </c>
      <c r="F6912" s="407" t="s">
        <v>23881</v>
      </c>
      <c r="G6912" s="410">
        <v>432</v>
      </c>
      <c r="H6912" s="414">
        <v>17104</v>
      </c>
      <c r="I6912" s="401" t="s">
        <v>23882</v>
      </c>
      <c r="J6912" s="414">
        <v>17104</v>
      </c>
      <c r="K6912" s="309">
        <v>40</v>
      </c>
      <c r="L6912" s="410">
        <v>432</v>
      </c>
      <c r="M6912" s="414">
        <v>17104</v>
      </c>
      <c r="N6912" s="280" t="str">
        <f t="shared" si="107"/>
        <v>40 432 17104</v>
      </c>
    </row>
    <row r="6913" spans="1:14" ht="17.25" thickBot="1">
      <c r="B6913" s="309">
        <v>40</v>
      </c>
      <c r="C6913" s="310" t="s">
        <v>16146</v>
      </c>
      <c r="D6913" s="309">
        <v>40</v>
      </c>
      <c r="E6913" s="410">
        <v>432</v>
      </c>
      <c r="F6913" s="407" t="s">
        <v>23881</v>
      </c>
      <c r="G6913" s="410">
        <v>432</v>
      </c>
      <c r="H6913" s="414">
        <v>17107</v>
      </c>
      <c r="I6913" s="402" t="s">
        <v>23883</v>
      </c>
      <c r="J6913" s="414">
        <v>17107</v>
      </c>
      <c r="K6913" s="309">
        <v>40</v>
      </c>
      <c r="L6913" s="410">
        <v>432</v>
      </c>
      <c r="M6913" s="414">
        <v>17107</v>
      </c>
      <c r="N6913" s="280" t="str">
        <f t="shared" si="107"/>
        <v>40 432 17107</v>
      </c>
    </row>
    <row r="6914" spans="1:14" ht="17.25" thickBot="1">
      <c r="B6914" s="309">
        <v>40</v>
      </c>
      <c r="C6914" s="310" t="s">
        <v>16146</v>
      </c>
      <c r="D6914" s="309">
        <v>40</v>
      </c>
      <c r="E6914" s="410">
        <v>432</v>
      </c>
      <c r="F6914" s="407" t="s">
        <v>23881</v>
      </c>
      <c r="G6914" s="410">
        <v>432</v>
      </c>
      <c r="H6914" s="414">
        <v>17110</v>
      </c>
      <c r="I6914" s="401" t="s">
        <v>23884</v>
      </c>
      <c r="J6914" s="414">
        <v>17110</v>
      </c>
      <c r="K6914" s="309">
        <v>40</v>
      </c>
      <c r="L6914" s="410">
        <v>432</v>
      </c>
      <c r="M6914" s="414">
        <v>17110</v>
      </c>
      <c r="N6914" s="280" t="str">
        <f t="shared" si="107"/>
        <v>40 432 17110</v>
      </c>
    </row>
    <row r="6915" spans="1:14" ht="17.25" thickBot="1">
      <c r="B6915" s="309">
        <v>40</v>
      </c>
      <c r="C6915" s="310" t="s">
        <v>16146</v>
      </c>
      <c r="D6915" s="309">
        <v>40</v>
      </c>
      <c r="E6915" s="410">
        <v>432</v>
      </c>
      <c r="F6915" s="407" t="s">
        <v>23881</v>
      </c>
      <c r="G6915" s="410">
        <v>432</v>
      </c>
      <c r="H6915" s="414">
        <v>17113</v>
      </c>
      <c r="I6915" s="402" t="s">
        <v>23885</v>
      </c>
      <c r="J6915" s="414">
        <v>17113</v>
      </c>
      <c r="K6915" s="309">
        <v>40</v>
      </c>
      <c r="L6915" s="410">
        <v>432</v>
      </c>
      <c r="M6915" s="414">
        <v>17113</v>
      </c>
      <c r="N6915" s="280" t="str">
        <f t="shared" si="107"/>
        <v>40 432 17113</v>
      </c>
    </row>
    <row r="6916" spans="1:14" ht="17.25" thickBot="1">
      <c r="B6916" s="309">
        <v>40</v>
      </c>
      <c r="C6916" s="310" t="s">
        <v>16146</v>
      </c>
      <c r="D6916" s="309">
        <v>40</v>
      </c>
      <c r="E6916" s="410">
        <v>432</v>
      </c>
      <c r="F6916" s="407" t="s">
        <v>23881</v>
      </c>
      <c r="G6916" s="410">
        <v>432</v>
      </c>
      <c r="H6916" s="414">
        <v>17116</v>
      </c>
      <c r="I6916" s="401" t="s">
        <v>22592</v>
      </c>
      <c r="J6916" s="414">
        <v>17116</v>
      </c>
      <c r="K6916" s="309">
        <v>40</v>
      </c>
      <c r="L6916" s="410">
        <v>432</v>
      </c>
      <c r="M6916" s="414">
        <v>17116</v>
      </c>
      <c r="N6916" s="280" t="str">
        <f t="shared" ref="N6916:N6979" si="108">K6916&amp;" "&amp;L6916&amp;" "&amp;M6916</f>
        <v>40 432 17116</v>
      </c>
    </row>
    <row r="6917" spans="1:14" ht="17.25" thickBot="1">
      <c r="B6917" s="309">
        <v>40</v>
      </c>
      <c r="C6917" s="310" t="s">
        <v>16146</v>
      </c>
      <c r="D6917" s="309">
        <v>40</v>
      </c>
      <c r="E6917" s="410">
        <v>432</v>
      </c>
      <c r="F6917" s="407" t="s">
        <v>23881</v>
      </c>
      <c r="G6917" s="410">
        <v>432</v>
      </c>
      <c r="H6917" s="414">
        <v>17125</v>
      </c>
      <c r="I6917" s="402" t="s">
        <v>23886</v>
      </c>
      <c r="J6917" s="414">
        <v>17125</v>
      </c>
      <c r="K6917" s="309">
        <v>40</v>
      </c>
      <c r="L6917" s="410">
        <v>432</v>
      </c>
      <c r="M6917" s="414">
        <v>17125</v>
      </c>
      <c r="N6917" s="280" t="str">
        <f t="shared" si="108"/>
        <v>40 432 17125</v>
      </c>
    </row>
    <row r="6918" spans="1:14" ht="17.25" thickBot="1">
      <c r="B6918" s="309">
        <v>40</v>
      </c>
      <c r="C6918" s="310" t="s">
        <v>16146</v>
      </c>
      <c r="D6918" s="309">
        <v>40</v>
      </c>
      <c r="E6918" s="410">
        <v>432</v>
      </c>
      <c r="F6918" s="407" t="s">
        <v>23881</v>
      </c>
      <c r="G6918" s="410">
        <v>432</v>
      </c>
      <c r="H6918" s="414">
        <v>17128</v>
      </c>
      <c r="I6918" s="401" t="s">
        <v>23887</v>
      </c>
      <c r="J6918" s="414">
        <v>17128</v>
      </c>
      <c r="K6918" s="309">
        <v>40</v>
      </c>
      <c r="L6918" s="410">
        <v>432</v>
      </c>
      <c r="M6918" s="414">
        <v>17128</v>
      </c>
      <c r="N6918" s="280" t="str">
        <f t="shared" si="108"/>
        <v>40 432 17128</v>
      </c>
    </row>
    <row r="6919" spans="1:14" ht="17.25" thickBot="1">
      <c r="B6919" s="309">
        <v>40</v>
      </c>
      <c r="C6919" s="310" t="s">
        <v>16146</v>
      </c>
      <c r="D6919" s="309">
        <v>40</v>
      </c>
      <c r="E6919" s="410">
        <v>432</v>
      </c>
      <c r="F6919" s="407" t="s">
        <v>23881</v>
      </c>
      <c r="G6919" s="410">
        <v>432</v>
      </c>
      <c r="H6919" s="414">
        <v>17131</v>
      </c>
      <c r="I6919" s="402" t="s">
        <v>23888</v>
      </c>
      <c r="J6919" s="414">
        <v>17131</v>
      </c>
      <c r="K6919" s="309">
        <v>40</v>
      </c>
      <c r="L6919" s="410">
        <v>432</v>
      </c>
      <c r="M6919" s="414">
        <v>17131</v>
      </c>
      <c r="N6919" s="280" t="str">
        <f t="shared" si="108"/>
        <v>40 432 17131</v>
      </c>
    </row>
    <row r="6920" spans="1:14" ht="17.25" thickBot="1">
      <c r="B6920" s="309">
        <v>40</v>
      </c>
      <c r="C6920" s="310" t="s">
        <v>16146</v>
      </c>
      <c r="D6920" s="309">
        <v>40</v>
      </c>
      <c r="E6920" s="410">
        <v>432</v>
      </c>
      <c r="F6920" s="407" t="s">
        <v>23881</v>
      </c>
      <c r="G6920" s="410">
        <v>432</v>
      </c>
      <c r="H6920" s="414">
        <v>17134</v>
      </c>
      <c r="I6920" s="401" t="s">
        <v>23889</v>
      </c>
      <c r="J6920" s="414">
        <v>17134</v>
      </c>
      <c r="K6920" s="309">
        <v>40</v>
      </c>
      <c r="L6920" s="410">
        <v>432</v>
      </c>
      <c r="M6920" s="414">
        <v>17134</v>
      </c>
      <c r="N6920" s="280" t="str">
        <f t="shared" si="108"/>
        <v>40 432 17134</v>
      </c>
    </row>
    <row r="6921" spans="1:14" ht="17.25" thickBot="1">
      <c r="B6921" s="309">
        <v>40</v>
      </c>
      <c r="C6921" s="310" t="s">
        <v>16146</v>
      </c>
      <c r="D6921" s="309">
        <v>40</v>
      </c>
      <c r="E6921" s="410">
        <v>432</v>
      </c>
      <c r="F6921" s="407" t="s">
        <v>23881</v>
      </c>
      <c r="G6921" s="410">
        <v>432</v>
      </c>
      <c r="H6921" s="414">
        <v>17137</v>
      </c>
      <c r="I6921" s="402" t="s">
        <v>23890</v>
      </c>
      <c r="J6921" s="414">
        <v>17137</v>
      </c>
      <c r="K6921" s="309">
        <v>40</v>
      </c>
      <c r="L6921" s="410">
        <v>432</v>
      </c>
      <c r="M6921" s="414">
        <v>17137</v>
      </c>
      <c r="N6921" s="280" t="str">
        <f t="shared" si="108"/>
        <v>40 432 17137</v>
      </c>
    </row>
    <row r="6922" spans="1:14" ht="17.25" thickBot="1">
      <c r="A6922" s="309">
        <v>32</v>
      </c>
      <c r="B6922" s="309">
        <v>42</v>
      </c>
      <c r="C6922" s="285" t="s">
        <v>23891</v>
      </c>
      <c r="D6922" s="309">
        <v>42</v>
      </c>
      <c r="E6922" s="410">
        <v>436</v>
      </c>
      <c r="F6922" s="407" t="s">
        <v>23892</v>
      </c>
      <c r="G6922" s="410">
        <v>436</v>
      </c>
      <c r="H6922" s="414">
        <v>18070</v>
      </c>
      <c r="I6922" s="401" t="s">
        <v>18979</v>
      </c>
      <c r="J6922" s="414">
        <v>18070</v>
      </c>
      <c r="K6922" s="309">
        <v>42</v>
      </c>
      <c r="L6922" s="410">
        <v>436</v>
      </c>
      <c r="M6922" s="414">
        <v>18070</v>
      </c>
      <c r="N6922" s="280" t="str">
        <f t="shared" si="108"/>
        <v>42 436 18070</v>
      </c>
    </row>
    <row r="6923" spans="1:14" ht="17.25" thickBot="1">
      <c r="B6923" s="309">
        <v>42</v>
      </c>
      <c r="C6923" s="285" t="s">
        <v>23891</v>
      </c>
      <c r="D6923" s="309">
        <v>42</v>
      </c>
      <c r="E6923" s="410">
        <v>436</v>
      </c>
      <c r="F6923" s="407" t="s">
        <v>23892</v>
      </c>
      <c r="G6923" s="410">
        <v>436</v>
      </c>
      <c r="H6923" s="414">
        <v>18073</v>
      </c>
      <c r="I6923" s="402" t="s">
        <v>23893</v>
      </c>
      <c r="J6923" s="414">
        <v>18073</v>
      </c>
      <c r="K6923" s="309">
        <v>42</v>
      </c>
      <c r="L6923" s="410">
        <v>436</v>
      </c>
      <c r="M6923" s="414">
        <v>18073</v>
      </c>
      <c r="N6923" s="280" t="str">
        <f t="shared" si="108"/>
        <v>42 436 18073</v>
      </c>
    </row>
    <row r="6924" spans="1:14" ht="17.25" thickBot="1">
      <c r="B6924" s="309">
        <v>42</v>
      </c>
      <c r="C6924" s="285" t="s">
        <v>23891</v>
      </c>
      <c r="D6924" s="309">
        <v>42</v>
      </c>
      <c r="E6924" s="410">
        <v>436</v>
      </c>
      <c r="F6924" s="407" t="s">
        <v>23892</v>
      </c>
      <c r="G6924" s="410">
        <v>436</v>
      </c>
      <c r="H6924" s="414">
        <v>18076</v>
      </c>
      <c r="I6924" s="401" t="s">
        <v>23894</v>
      </c>
      <c r="J6924" s="414">
        <v>18076</v>
      </c>
      <c r="K6924" s="309">
        <v>42</v>
      </c>
      <c r="L6924" s="410">
        <v>436</v>
      </c>
      <c r="M6924" s="414">
        <v>18076</v>
      </c>
      <c r="N6924" s="280" t="str">
        <f t="shared" si="108"/>
        <v>42 436 18076</v>
      </c>
    </row>
    <row r="6925" spans="1:14" ht="17.25" thickBot="1">
      <c r="B6925" s="309">
        <v>42</v>
      </c>
      <c r="C6925" s="285" t="s">
        <v>23891</v>
      </c>
      <c r="D6925" s="309">
        <v>42</v>
      </c>
      <c r="E6925" s="410">
        <v>436</v>
      </c>
      <c r="F6925" s="407" t="s">
        <v>23892</v>
      </c>
      <c r="G6925" s="410">
        <v>436</v>
      </c>
      <c r="H6925" s="414">
        <v>18077</v>
      </c>
      <c r="I6925" s="402" t="s">
        <v>18949</v>
      </c>
      <c r="J6925" s="414">
        <v>18077</v>
      </c>
      <c r="K6925" s="309">
        <v>42</v>
      </c>
      <c r="L6925" s="410">
        <v>436</v>
      </c>
      <c r="M6925" s="414">
        <v>18077</v>
      </c>
      <c r="N6925" s="280" t="str">
        <f t="shared" si="108"/>
        <v>42 436 18077</v>
      </c>
    </row>
    <row r="6926" spans="1:14" ht="17.25" thickBot="1">
      <c r="B6926" s="309">
        <v>42</v>
      </c>
      <c r="C6926" s="285" t="s">
        <v>23891</v>
      </c>
      <c r="D6926" s="309">
        <v>42</v>
      </c>
      <c r="E6926" s="410">
        <v>436</v>
      </c>
      <c r="F6926" s="407" t="s">
        <v>23892</v>
      </c>
      <c r="G6926" s="410">
        <v>436</v>
      </c>
      <c r="H6926" s="414">
        <v>18079</v>
      </c>
      <c r="I6926" s="401" t="s">
        <v>19631</v>
      </c>
      <c r="J6926" s="414">
        <v>18079</v>
      </c>
      <c r="K6926" s="309">
        <v>42</v>
      </c>
      <c r="L6926" s="410">
        <v>436</v>
      </c>
      <c r="M6926" s="414">
        <v>18079</v>
      </c>
      <c r="N6926" s="280" t="str">
        <f t="shared" si="108"/>
        <v>42 436 18079</v>
      </c>
    </row>
    <row r="6927" spans="1:14" ht="17.25" thickBot="1">
      <c r="B6927" s="309">
        <v>42</v>
      </c>
      <c r="C6927" s="285" t="s">
        <v>23891</v>
      </c>
      <c r="D6927" s="309">
        <v>42</v>
      </c>
      <c r="E6927" s="410">
        <v>436</v>
      </c>
      <c r="F6927" s="407" t="s">
        <v>23892</v>
      </c>
      <c r="G6927" s="410">
        <v>436</v>
      </c>
      <c r="H6927" s="414">
        <v>18082</v>
      </c>
      <c r="I6927" s="402" t="s">
        <v>23895</v>
      </c>
      <c r="J6927" s="414">
        <v>18082</v>
      </c>
      <c r="K6927" s="309">
        <v>42</v>
      </c>
      <c r="L6927" s="410">
        <v>436</v>
      </c>
      <c r="M6927" s="414">
        <v>18082</v>
      </c>
      <c r="N6927" s="280" t="str">
        <f t="shared" si="108"/>
        <v>42 436 18082</v>
      </c>
    </row>
    <row r="6928" spans="1:14" ht="17.25" thickBot="1">
      <c r="B6928" s="309">
        <v>42</v>
      </c>
      <c r="C6928" s="285" t="s">
        <v>23891</v>
      </c>
      <c r="D6928" s="309">
        <v>42</v>
      </c>
      <c r="E6928" s="410">
        <v>436</v>
      </c>
      <c r="F6928" s="407" t="s">
        <v>23892</v>
      </c>
      <c r="G6928" s="410">
        <v>436</v>
      </c>
      <c r="H6928" s="414">
        <v>18085</v>
      </c>
      <c r="I6928" s="401" t="s">
        <v>23553</v>
      </c>
      <c r="J6928" s="414">
        <v>18085</v>
      </c>
      <c r="K6928" s="309">
        <v>42</v>
      </c>
      <c r="L6928" s="410">
        <v>436</v>
      </c>
      <c r="M6928" s="414">
        <v>18085</v>
      </c>
      <c r="N6928" s="280" t="str">
        <f t="shared" si="108"/>
        <v>42 436 18085</v>
      </c>
    </row>
    <row r="6929" spans="2:14" ht="17.25" thickBot="1">
      <c r="B6929" s="309">
        <v>42</v>
      </c>
      <c r="C6929" s="285" t="s">
        <v>23891</v>
      </c>
      <c r="D6929" s="309">
        <v>42</v>
      </c>
      <c r="E6929" s="410">
        <v>436</v>
      </c>
      <c r="F6929" s="407" t="s">
        <v>23892</v>
      </c>
      <c r="G6929" s="410">
        <v>436</v>
      </c>
      <c r="H6929" s="414">
        <v>18088</v>
      </c>
      <c r="I6929" s="402" t="s">
        <v>23896</v>
      </c>
      <c r="J6929" s="414">
        <v>18088</v>
      </c>
      <c r="K6929" s="309">
        <v>42</v>
      </c>
      <c r="L6929" s="410">
        <v>436</v>
      </c>
      <c r="M6929" s="414">
        <v>18088</v>
      </c>
      <c r="N6929" s="280" t="str">
        <f t="shared" si="108"/>
        <v>42 436 18088</v>
      </c>
    </row>
    <row r="6930" spans="2:14" ht="17.25" thickBot="1">
      <c r="B6930" s="309">
        <v>42</v>
      </c>
      <c r="C6930" s="285" t="s">
        <v>23891</v>
      </c>
      <c r="D6930" s="309">
        <v>42</v>
      </c>
      <c r="E6930" s="410">
        <v>436</v>
      </c>
      <c r="F6930" s="407" t="s">
        <v>23892</v>
      </c>
      <c r="G6930" s="410">
        <v>436</v>
      </c>
      <c r="H6930" s="414">
        <v>18091</v>
      </c>
      <c r="I6930" s="401" t="s">
        <v>23897</v>
      </c>
      <c r="J6930" s="414">
        <v>18091</v>
      </c>
      <c r="K6930" s="309">
        <v>42</v>
      </c>
      <c r="L6930" s="410">
        <v>436</v>
      </c>
      <c r="M6930" s="414">
        <v>18091</v>
      </c>
      <c r="N6930" s="280" t="str">
        <f t="shared" si="108"/>
        <v>42 436 18091</v>
      </c>
    </row>
    <row r="6931" spans="2:14" ht="17.25" thickBot="1">
      <c r="B6931" s="309">
        <v>42</v>
      </c>
      <c r="C6931" s="285" t="s">
        <v>23891</v>
      </c>
      <c r="D6931" s="309">
        <v>42</v>
      </c>
      <c r="E6931" s="410">
        <v>436</v>
      </c>
      <c r="F6931" s="407" t="s">
        <v>23892</v>
      </c>
      <c r="G6931" s="410">
        <v>436</v>
      </c>
      <c r="H6931" s="414">
        <v>18094</v>
      </c>
      <c r="I6931" s="402" t="s">
        <v>23898</v>
      </c>
      <c r="J6931" s="414">
        <v>18094</v>
      </c>
      <c r="K6931" s="309">
        <v>42</v>
      </c>
      <c r="L6931" s="410">
        <v>436</v>
      </c>
      <c r="M6931" s="414">
        <v>18094</v>
      </c>
      <c r="N6931" s="280" t="str">
        <f t="shared" si="108"/>
        <v>42 436 18094</v>
      </c>
    </row>
    <row r="6932" spans="2:14" ht="17.25" thickBot="1">
      <c r="B6932" s="309">
        <v>42</v>
      </c>
      <c r="C6932" s="285" t="s">
        <v>23891</v>
      </c>
      <c r="D6932" s="309">
        <v>42</v>
      </c>
      <c r="E6932" s="410">
        <v>436</v>
      </c>
      <c r="F6932" s="407" t="s">
        <v>23892</v>
      </c>
      <c r="G6932" s="410">
        <v>436</v>
      </c>
      <c r="H6932" s="414">
        <v>18097</v>
      </c>
      <c r="I6932" s="401" t="s">
        <v>23899</v>
      </c>
      <c r="J6932" s="414">
        <v>18097</v>
      </c>
      <c r="K6932" s="309">
        <v>42</v>
      </c>
      <c r="L6932" s="410">
        <v>436</v>
      </c>
      <c r="M6932" s="414">
        <v>18097</v>
      </c>
      <c r="N6932" s="280" t="str">
        <f t="shared" si="108"/>
        <v>42 436 18097</v>
      </c>
    </row>
    <row r="6933" spans="2:14" ht="17.25" thickBot="1">
      <c r="B6933" s="309">
        <v>42</v>
      </c>
      <c r="C6933" s="285" t="s">
        <v>23891</v>
      </c>
      <c r="D6933" s="309">
        <v>42</v>
      </c>
      <c r="E6933" s="410">
        <v>436</v>
      </c>
      <c r="F6933" s="407" t="s">
        <v>23892</v>
      </c>
      <c r="G6933" s="410">
        <v>436</v>
      </c>
      <c r="H6933" s="414">
        <v>18100</v>
      </c>
      <c r="I6933" s="402" t="s">
        <v>23900</v>
      </c>
      <c r="J6933" s="414">
        <v>18100</v>
      </c>
      <c r="K6933" s="309">
        <v>42</v>
      </c>
      <c r="L6933" s="410">
        <v>436</v>
      </c>
      <c r="M6933" s="414">
        <v>18100</v>
      </c>
      <c r="N6933" s="280" t="str">
        <f t="shared" si="108"/>
        <v>42 436 18100</v>
      </c>
    </row>
    <row r="6934" spans="2:14" ht="17.25" thickBot="1">
      <c r="B6934" s="309">
        <v>42</v>
      </c>
      <c r="C6934" s="285" t="s">
        <v>23891</v>
      </c>
      <c r="D6934" s="309">
        <v>42</v>
      </c>
      <c r="E6934" s="410">
        <v>436</v>
      </c>
      <c r="F6934" s="407" t="s">
        <v>23892</v>
      </c>
      <c r="G6934" s="410">
        <v>436</v>
      </c>
      <c r="H6934" s="414">
        <v>18103</v>
      </c>
      <c r="I6934" s="401" t="s">
        <v>23901</v>
      </c>
      <c r="J6934" s="414">
        <v>18103</v>
      </c>
      <c r="K6934" s="309">
        <v>42</v>
      </c>
      <c r="L6934" s="410">
        <v>436</v>
      </c>
      <c r="M6934" s="414">
        <v>18103</v>
      </c>
      <c r="N6934" s="280" t="str">
        <f t="shared" si="108"/>
        <v>42 436 18103</v>
      </c>
    </row>
    <row r="6935" spans="2:14" ht="17.25" thickBot="1">
      <c r="B6935" s="309">
        <v>42</v>
      </c>
      <c r="C6935" s="285" t="s">
        <v>23891</v>
      </c>
      <c r="D6935" s="309">
        <v>42</v>
      </c>
      <c r="E6935" s="410">
        <v>436</v>
      </c>
      <c r="F6935" s="407" t="s">
        <v>23892</v>
      </c>
      <c r="G6935" s="410">
        <v>436</v>
      </c>
      <c r="H6935" s="414">
        <v>18106</v>
      </c>
      <c r="I6935" s="402" t="s">
        <v>21861</v>
      </c>
      <c r="J6935" s="414">
        <v>18106</v>
      </c>
      <c r="K6935" s="309">
        <v>42</v>
      </c>
      <c r="L6935" s="410">
        <v>436</v>
      </c>
      <c r="M6935" s="414">
        <v>18106</v>
      </c>
      <c r="N6935" s="280" t="str">
        <f t="shared" si="108"/>
        <v>42 436 18106</v>
      </c>
    </row>
    <row r="6936" spans="2:14" ht="17.25" thickBot="1">
      <c r="B6936" s="309">
        <v>42</v>
      </c>
      <c r="C6936" s="285" t="s">
        <v>23891</v>
      </c>
      <c r="D6936" s="309">
        <v>42</v>
      </c>
      <c r="E6936" s="410">
        <v>436</v>
      </c>
      <c r="F6936" s="407" t="s">
        <v>23892</v>
      </c>
      <c r="G6936" s="410">
        <v>436</v>
      </c>
      <c r="H6936" s="414">
        <v>18109</v>
      </c>
      <c r="I6936" s="401" t="s">
        <v>23902</v>
      </c>
      <c r="J6936" s="414">
        <v>18109</v>
      </c>
      <c r="K6936" s="309">
        <v>42</v>
      </c>
      <c r="L6936" s="410">
        <v>436</v>
      </c>
      <c r="M6936" s="414">
        <v>18109</v>
      </c>
      <c r="N6936" s="280" t="str">
        <f t="shared" si="108"/>
        <v>42 436 18109</v>
      </c>
    </row>
    <row r="6937" spans="2:14" ht="17.25" thickBot="1">
      <c r="B6937" s="309">
        <v>42</v>
      </c>
      <c r="C6937" s="285" t="s">
        <v>23891</v>
      </c>
      <c r="D6937" s="309">
        <v>42</v>
      </c>
      <c r="E6937" s="410">
        <v>436</v>
      </c>
      <c r="F6937" s="407" t="s">
        <v>23892</v>
      </c>
      <c r="G6937" s="410">
        <v>436</v>
      </c>
      <c r="H6937" s="414">
        <v>18112</v>
      </c>
      <c r="I6937" s="402" t="s">
        <v>23003</v>
      </c>
      <c r="J6937" s="414">
        <v>18112</v>
      </c>
      <c r="K6937" s="309">
        <v>42</v>
      </c>
      <c r="L6937" s="410">
        <v>436</v>
      </c>
      <c r="M6937" s="414">
        <v>18112</v>
      </c>
      <c r="N6937" s="280" t="str">
        <f t="shared" si="108"/>
        <v>42 436 18112</v>
      </c>
    </row>
    <row r="6938" spans="2:14" ht="17.25" thickBot="1">
      <c r="B6938" s="309">
        <v>42</v>
      </c>
      <c r="C6938" s="285" t="s">
        <v>23891</v>
      </c>
      <c r="D6938" s="309">
        <v>42</v>
      </c>
      <c r="E6938" s="412">
        <v>437</v>
      </c>
      <c r="F6938" s="409" t="s">
        <v>23903</v>
      </c>
      <c r="G6938" s="412">
        <v>437</v>
      </c>
      <c r="H6938" s="414">
        <v>18115</v>
      </c>
      <c r="I6938" s="401" t="s">
        <v>23904</v>
      </c>
      <c r="J6938" s="414">
        <v>18115</v>
      </c>
      <c r="K6938" s="309">
        <v>42</v>
      </c>
      <c r="L6938" s="412">
        <v>437</v>
      </c>
      <c r="M6938" s="414">
        <v>18115</v>
      </c>
      <c r="N6938" s="280" t="str">
        <f t="shared" si="108"/>
        <v>42 437 18115</v>
      </c>
    </row>
    <row r="6939" spans="2:14" ht="17.25" thickBot="1">
      <c r="B6939" s="309">
        <v>42</v>
      </c>
      <c r="C6939" s="285" t="s">
        <v>23891</v>
      </c>
      <c r="D6939" s="309">
        <v>42</v>
      </c>
      <c r="E6939" s="412">
        <v>437</v>
      </c>
      <c r="F6939" s="409" t="s">
        <v>23903</v>
      </c>
      <c r="G6939" s="412">
        <v>437</v>
      </c>
      <c r="H6939" s="414">
        <v>18118</v>
      </c>
      <c r="I6939" s="402" t="s">
        <v>23905</v>
      </c>
      <c r="J6939" s="414">
        <v>18118</v>
      </c>
      <c r="K6939" s="309">
        <v>42</v>
      </c>
      <c r="L6939" s="412">
        <v>437</v>
      </c>
      <c r="M6939" s="414">
        <v>18118</v>
      </c>
      <c r="N6939" s="280" t="str">
        <f t="shared" si="108"/>
        <v>42 437 18118</v>
      </c>
    </row>
    <row r="6940" spans="2:14" ht="17.25" thickBot="1">
      <c r="B6940" s="309">
        <v>42</v>
      </c>
      <c r="C6940" s="285" t="s">
        <v>23891</v>
      </c>
      <c r="D6940" s="309">
        <v>42</v>
      </c>
      <c r="E6940" s="412">
        <v>437</v>
      </c>
      <c r="F6940" s="409" t="s">
        <v>23903</v>
      </c>
      <c r="G6940" s="412">
        <v>437</v>
      </c>
      <c r="H6940" s="414">
        <v>18121</v>
      </c>
      <c r="I6940" s="401" t="s">
        <v>23906</v>
      </c>
      <c r="J6940" s="414">
        <v>18121</v>
      </c>
      <c r="K6940" s="309">
        <v>42</v>
      </c>
      <c r="L6940" s="412">
        <v>437</v>
      </c>
      <c r="M6940" s="414">
        <v>18121</v>
      </c>
      <c r="N6940" s="280" t="str">
        <f t="shared" si="108"/>
        <v>42 437 18121</v>
      </c>
    </row>
    <row r="6941" spans="2:14" ht="17.25" thickBot="1">
      <c r="B6941" s="309">
        <v>42</v>
      </c>
      <c r="C6941" s="285" t="s">
        <v>23891</v>
      </c>
      <c r="D6941" s="309">
        <v>42</v>
      </c>
      <c r="E6941" s="412">
        <v>437</v>
      </c>
      <c r="F6941" s="409" t="s">
        <v>23903</v>
      </c>
      <c r="G6941" s="412">
        <v>437</v>
      </c>
      <c r="H6941" s="414">
        <v>18124</v>
      </c>
      <c r="I6941" s="402" t="s">
        <v>23907</v>
      </c>
      <c r="J6941" s="414">
        <v>18124</v>
      </c>
      <c r="K6941" s="309">
        <v>42</v>
      </c>
      <c r="L6941" s="412">
        <v>437</v>
      </c>
      <c r="M6941" s="414">
        <v>18124</v>
      </c>
      <c r="N6941" s="280" t="str">
        <f t="shared" si="108"/>
        <v>42 437 18124</v>
      </c>
    </row>
    <row r="6942" spans="2:14" ht="17.25" thickBot="1">
      <c r="B6942" s="309">
        <v>42</v>
      </c>
      <c r="C6942" s="285" t="s">
        <v>23891</v>
      </c>
      <c r="D6942" s="309">
        <v>42</v>
      </c>
      <c r="E6942" s="412">
        <v>437</v>
      </c>
      <c r="F6942" s="409" t="s">
        <v>23903</v>
      </c>
      <c r="G6942" s="412">
        <v>437</v>
      </c>
      <c r="H6942" s="414">
        <v>18127</v>
      </c>
      <c r="I6942" s="401" t="s">
        <v>23908</v>
      </c>
      <c r="J6942" s="414">
        <v>18127</v>
      </c>
      <c r="K6942" s="309">
        <v>42</v>
      </c>
      <c r="L6942" s="412">
        <v>437</v>
      </c>
      <c r="M6942" s="414">
        <v>18127</v>
      </c>
      <c r="N6942" s="280" t="str">
        <f t="shared" si="108"/>
        <v>42 437 18127</v>
      </c>
    </row>
    <row r="6943" spans="2:14" ht="17.25" thickBot="1">
      <c r="B6943" s="309">
        <v>42</v>
      </c>
      <c r="C6943" s="285" t="s">
        <v>23891</v>
      </c>
      <c r="D6943" s="309">
        <v>42</v>
      </c>
      <c r="E6943" s="412">
        <v>437</v>
      </c>
      <c r="F6943" s="409" t="s">
        <v>23903</v>
      </c>
      <c r="G6943" s="412">
        <v>437</v>
      </c>
      <c r="H6943" s="414">
        <v>18130</v>
      </c>
      <c r="I6943" s="402" t="s">
        <v>23909</v>
      </c>
      <c r="J6943" s="414">
        <v>18130</v>
      </c>
      <c r="K6943" s="309">
        <v>42</v>
      </c>
      <c r="L6943" s="412">
        <v>437</v>
      </c>
      <c r="M6943" s="414">
        <v>18130</v>
      </c>
      <c r="N6943" s="280" t="str">
        <f t="shared" si="108"/>
        <v>42 437 18130</v>
      </c>
    </row>
    <row r="6944" spans="2:14" ht="17.25" thickBot="1">
      <c r="B6944" s="309">
        <v>42</v>
      </c>
      <c r="C6944" s="285" t="s">
        <v>23891</v>
      </c>
      <c r="D6944" s="309">
        <v>42</v>
      </c>
      <c r="E6944" s="410">
        <v>439</v>
      </c>
      <c r="F6944" s="407" t="s">
        <v>23910</v>
      </c>
      <c r="G6944" s="410">
        <v>439</v>
      </c>
      <c r="H6944" s="414">
        <v>18133</v>
      </c>
      <c r="I6944" s="401" t="s">
        <v>23911</v>
      </c>
      <c r="J6944" s="414">
        <v>18133</v>
      </c>
      <c r="K6944" s="309">
        <v>42</v>
      </c>
      <c r="L6944" s="410">
        <v>439</v>
      </c>
      <c r="M6944" s="414">
        <v>18133</v>
      </c>
      <c r="N6944" s="280" t="str">
        <f t="shared" si="108"/>
        <v>42 439 18133</v>
      </c>
    </row>
    <row r="6945" spans="2:14" ht="17.25" thickBot="1">
      <c r="B6945" s="309">
        <v>42</v>
      </c>
      <c r="C6945" s="285" t="s">
        <v>23891</v>
      </c>
      <c r="D6945" s="309">
        <v>42</v>
      </c>
      <c r="E6945" s="410">
        <v>439</v>
      </c>
      <c r="F6945" s="407" t="s">
        <v>23910</v>
      </c>
      <c r="G6945" s="410">
        <v>439</v>
      </c>
      <c r="H6945" s="414">
        <v>18136</v>
      </c>
      <c r="I6945" s="402" t="s">
        <v>23912</v>
      </c>
      <c r="J6945" s="414">
        <v>18136</v>
      </c>
      <c r="K6945" s="309">
        <v>42</v>
      </c>
      <c r="L6945" s="410">
        <v>439</v>
      </c>
      <c r="M6945" s="414">
        <v>18136</v>
      </c>
      <c r="N6945" s="280" t="str">
        <f t="shared" si="108"/>
        <v>42 439 18136</v>
      </c>
    </row>
    <row r="6946" spans="2:14" ht="17.25" thickBot="1">
      <c r="B6946" s="309">
        <v>42</v>
      </c>
      <c r="C6946" s="285" t="s">
        <v>23891</v>
      </c>
      <c r="D6946" s="309">
        <v>42</v>
      </c>
      <c r="E6946" s="410">
        <v>439</v>
      </c>
      <c r="F6946" s="407" t="s">
        <v>23910</v>
      </c>
      <c r="G6946" s="410">
        <v>439</v>
      </c>
      <c r="H6946" s="414">
        <v>18139</v>
      </c>
      <c r="I6946" s="401" t="s">
        <v>23913</v>
      </c>
      <c r="J6946" s="414">
        <v>18139</v>
      </c>
      <c r="K6946" s="309">
        <v>42</v>
      </c>
      <c r="L6946" s="410">
        <v>439</v>
      </c>
      <c r="M6946" s="414">
        <v>18139</v>
      </c>
      <c r="N6946" s="280" t="str">
        <f t="shared" si="108"/>
        <v>42 439 18139</v>
      </c>
    </row>
    <row r="6947" spans="2:14" ht="17.25" thickBot="1">
      <c r="B6947" s="309">
        <v>42</v>
      </c>
      <c r="C6947" s="285" t="s">
        <v>23891</v>
      </c>
      <c r="D6947" s="309">
        <v>42</v>
      </c>
      <c r="E6947" s="410">
        <v>439</v>
      </c>
      <c r="F6947" s="407" t="s">
        <v>23910</v>
      </c>
      <c r="G6947" s="410">
        <v>439</v>
      </c>
      <c r="H6947" s="414">
        <v>18142</v>
      </c>
      <c r="I6947" s="402" t="s">
        <v>23914</v>
      </c>
      <c r="J6947" s="414">
        <v>18142</v>
      </c>
      <c r="K6947" s="309">
        <v>42</v>
      </c>
      <c r="L6947" s="410">
        <v>439</v>
      </c>
      <c r="M6947" s="414">
        <v>18142</v>
      </c>
      <c r="N6947" s="280" t="str">
        <f t="shared" si="108"/>
        <v>42 439 18142</v>
      </c>
    </row>
    <row r="6948" spans="2:14" ht="17.25" thickBot="1">
      <c r="B6948" s="309">
        <v>42</v>
      </c>
      <c r="C6948" s="285" t="s">
        <v>23891</v>
      </c>
      <c r="D6948" s="309">
        <v>42</v>
      </c>
      <c r="E6948" s="410">
        <v>439</v>
      </c>
      <c r="F6948" s="407" t="s">
        <v>23910</v>
      </c>
      <c r="G6948" s="410">
        <v>439</v>
      </c>
      <c r="H6948" s="414">
        <v>18145</v>
      </c>
      <c r="I6948" s="401" t="s">
        <v>23915</v>
      </c>
      <c r="J6948" s="414">
        <v>18145</v>
      </c>
      <c r="K6948" s="309">
        <v>42</v>
      </c>
      <c r="L6948" s="410">
        <v>439</v>
      </c>
      <c r="M6948" s="414">
        <v>18145</v>
      </c>
      <c r="N6948" s="280" t="str">
        <f t="shared" si="108"/>
        <v>42 439 18145</v>
      </c>
    </row>
    <row r="6949" spans="2:14" ht="17.25" thickBot="1">
      <c r="B6949" s="309">
        <v>42</v>
      </c>
      <c r="C6949" s="285" t="s">
        <v>23891</v>
      </c>
      <c r="D6949" s="309">
        <v>42</v>
      </c>
      <c r="E6949" s="410">
        <v>439</v>
      </c>
      <c r="F6949" s="407" t="s">
        <v>23910</v>
      </c>
      <c r="G6949" s="410">
        <v>439</v>
      </c>
      <c r="H6949" s="414">
        <v>18148</v>
      </c>
      <c r="I6949" s="402" t="s">
        <v>23916</v>
      </c>
      <c r="J6949" s="414">
        <v>18148</v>
      </c>
      <c r="K6949" s="309">
        <v>42</v>
      </c>
      <c r="L6949" s="410">
        <v>439</v>
      </c>
      <c r="M6949" s="414">
        <v>18148</v>
      </c>
      <c r="N6949" s="280" t="str">
        <f t="shared" si="108"/>
        <v>42 439 18148</v>
      </c>
    </row>
    <row r="6950" spans="2:14" ht="17.25" thickBot="1">
      <c r="B6950" s="309">
        <v>42</v>
      </c>
      <c r="C6950" s="285" t="s">
        <v>23891</v>
      </c>
      <c r="D6950" s="309">
        <v>42</v>
      </c>
      <c r="E6950" s="410">
        <v>439</v>
      </c>
      <c r="F6950" s="407" t="s">
        <v>23910</v>
      </c>
      <c r="G6950" s="410">
        <v>439</v>
      </c>
      <c r="H6950" s="414">
        <v>18151</v>
      </c>
      <c r="I6950" s="401" t="s">
        <v>20797</v>
      </c>
      <c r="J6950" s="414">
        <v>18151</v>
      </c>
      <c r="K6950" s="309">
        <v>42</v>
      </c>
      <c r="L6950" s="410">
        <v>439</v>
      </c>
      <c r="M6950" s="414">
        <v>18151</v>
      </c>
      <c r="N6950" s="280" t="str">
        <f t="shared" si="108"/>
        <v>42 439 18151</v>
      </c>
    </row>
    <row r="6951" spans="2:14" ht="17.25" thickBot="1">
      <c r="B6951" s="309">
        <v>42</v>
      </c>
      <c r="C6951" s="285" t="s">
        <v>23891</v>
      </c>
      <c r="D6951" s="309">
        <v>42</v>
      </c>
      <c r="E6951" s="410">
        <v>439</v>
      </c>
      <c r="F6951" s="407" t="s">
        <v>23910</v>
      </c>
      <c r="G6951" s="410">
        <v>439</v>
      </c>
      <c r="H6951" s="414">
        <v>18154</v>
      </c>
      <c r="I6951" s="402" t="s">
        <v>23917</v>
      </c>
      <c r="J6951" s="414">
        <v>18154</v>
      </c>
      <c r="K6951" s="309">
        <v>42</v>
      </c>
      <c r="L6951" s="410">
        <v>439</v>
      </c>
      <c r="M6951" s="414">
        <v>18154</v>
      </c>
      <c r="N6951" s="280" t="str">
        <f t="shared" si="108"/>
        <v>42 439 18154</v>
      </c>
    </row>
    <row r="6952" spans="2:14" ht="17.25" thickBot="1">
      <c r="B6952" s="309">
        <v>42</v>
      </c>
      <c r="C6952" s="285" t="s">
        <v>23891</v>
      </c>
      <c r="D6952" s="309">
        <v>42</v>
      </c>
      <c r="E6952" s="410">
        <v>439</v>
      </c>
      <c r="F6952" s="407" t="s">
        <v>23910</v>
      </c>
      <c r="G6952" s="410">
        <v>439</v>
      </c>
      <c r="H6952" s="414">
        <v>18157</v>
      </c>
      <c r="I6952" s="401" t="s">
        <v>23918</v>
      </c>
      <c r="J6952" s="414">
        <v>18157</v>
      </c>
      <c r="K6952" s="309">
        <v>42</v>
      </c>
      <c r="L6952" s="410">
        <v>439</v>
      </c>
      <c r="M6952" s="414">
        <v>18157</v>
      </c>
      <c r="N6952" s="280" t="str">
        <f t="shared" si="108"/>
        <v>42 439 18157</v>
      </c>
    </row>
    <row r="6953" spans="2:14" ht="17.25" thickBot="1">
      <c r="B6953" s="309">
        <v>42</v>
      </c>
      <c r="C6953" s="285" t="s">
        <v>23891</v>
      </c>
      <c r="D6953" s="309">
        <v>42</v>
      </c>
      <c r="E6953" s="410">
        <v>439</v>
      </c>
      <c r="F6953" s="407" t="s">
        <v>23910</v>
      </c>
      <c r="G6953" s="410">
        <v>439</v>
      </c>
      <c r="H6953" s="414">
        <v>18160</v>
      </c>
      <c r="I6953" s="402" t="s">
        <v>23919</v>
      </c>
      <c r="J6953" s="414">
        <v>18160</v>
      </c>
      <c r="K6953" s="309">
        <v>42</v>
      </c>
      <c r="L6953" s="410">
        <v>439</v>
      </c>
      <c r="M6953" s="414">
        <v>18160</v>
      </c>
      <c r="N6953" s="280" t="str">
        <f t="shared" si="108"/>
        <v>42 439 18160</v>
      </c>
    </row>
    <row r="6954" spans="2:14" ht="17.25" thickBot="1">
      <c r="B6954" s="309">
        <v>42</v>
      </c>
      <c r="C6954" s="285" t="s">
        <v>23891</v>
      </c>
      <c r="D6954" s="309">
        <v>42</v>
      </c>
      <c r="E6954" s="410">
        <v>439</v>
      </c>
      <c r="F6954" s="407" t="s">
        <v>23910</v>
      </c>
      <c r="G6954" s="410">
        <v>439</v>
      </c>
      <c r="H6954" s="414">
        <v>18163</v>
      </c>
      <c r="I6954" s="401" t="s">
        <v>23920</v>
      </c>
      <c r="J6954" s="414">
        <v>18163</v>
      </c>
      <c r="K6954" s="309">
        <v>42</v>
      </c>
      <c r="L6954" s="410">
        <v>439</v>
      </c>
      <c r="M6954" s="414">
        <v>18163</v>
      </c>
      <c r="N6954" s="280" t="str">
        <f t="shared" si="108"/>
        <v>42 439 18163</v>
      </c>
    </row>
    <row r="6955" spans="2:14" ht="17.25" thickBot="1">
      <c r="B6955" s="309">
        <v>42</v>
      </c>
      <c r="C6955" s="285" t="s">
        <v>23891</v>
      </c>
      <c r="D6955" s="309">
        <v>42</v>
      </c>
      <c r="E6955" s="410">
        <v>439</v>
      </c>
      <c r="F6955" s="407" t="s">
        <v>23910</v>
      </c>
      <c r="G6955" s="410">
        <v>439</v>
      </c>
      <c r="H6955" s="414">
        <v>18166</v>
      </c>
      <c r="I6955" s="402" t="s">
        <v>23921</v>
      </c>
      <c r="J6955" s="414">
        <v>18166</v>
      </c>
      <c r="K6955" s="309">
        <v>42</v>
      </c>
      <c r="L6955" s="410">
        <v>439</v>
      </c>
      <c r="M6955" s="414">
        <v>18166</v>
      </c>
      <c r="N6955" s="280" t="str">
        <f t="shared" si="108"/>
        <v>42 439 18166</v>
      </c>
    </row>
    <row r="6956" spans="2:14" ht="17.25" thickBot="1">
      <c r="B6956" s="309">
        <v>42</v>
      </c>
      <c r="C6956" s="285" t="s">
        <v>23891</v>
      </c>
      <c r="D6956" s="309">
        <v>42</v>
      </c>
      <c r="E6956" s="410">
        <v>439</v>
      </c>
      <c r="F6956" s="407" t="s">
        <v>23910</v>
      </c>
      <c r="G6956" s="410">
        <v>439</v>
      </c>
      <c r="H6956" s="414">
        <v>18169</v>
      </c>
      <c r="I6956" s="401" t="s">
        <v>23922</v>
      </c>
      <c r="J6956" s="414">
        <v>18169</v>
      </c>
      <c r="K6956" s="309">
        <v>42</v>
      </c>
      <c r="L6956" s="410">
        <v>439</v>
      </c>
      <c r="M6956" s="414">
        <v>18169</v>
      </c>
      <c r="N6956" s="280" t="str">
        <f t="shared" si="108"/>
        <v>42 439 18169</v>
      </c>
    </row>
    <row r="6957" spans="2:14" ht="17.25" thickBot="1">
      <c r="B6957" s="309">
        <v>42</v>
      </c>
      <c r="C6957" s="285" t="s">
        <v>23891</v>
      </c>
      <c r="D6957" s="309">
        <v>42</v>
      </c>
      <c r="E6957" s="410">
        <v>439</v>
      </c>
      <c r="F6957" s="407" t="s">
        <v>23910</v>
      </c>
      <c r="G6957" s="410">
        <v>439</v>
      </c>
      <c r="H6957" s="414">
        <v>18172</v>
      </c>
      <c r="I6957" s="402" t="s">
        <v>23923</v>
      </c>
      <c r="J6957" s="414">
        <v>18172</v>
      </c>
      <c r="K6957" s="309">
        <v>42</v>
      </c>
      <c r="L6957" s="410">
        <v>439</v>
      </c>
      <c r="M6957" s="414">
        <v>18172</v>
      </c>
      <c r="N6957" s="280" t="str">
        <f t="shared" si="108"/>
        <v>42 439 18172</v>
      </c>
    </row>
    <row r="6958" spans="2:14" ht="17.25" thickBot="1">
      <c r="B6958" s="309">
        <v>42</v>
      </c>
      <c r="C6958" s="285" t="s">
        <v>23891</v>
      </c>
      <c r="D6958" s="309">
        <v>42</v>
      </c>
      <c r="E6958" s="410">
        <v>439</v>
      </c>
      <c r="F6958" s="407" t="s">
        <v>23910</v>
      </c>
      <c r="G6958" s="410">
        <v>439</v>
      </c>
      <c r="H6958" s="414">
        <v>18175</v>
      </c>
      <c r="I6958" s="401" t="s">
        <v>23924</v>
      </c>
      <c r="J6958" s="414">
        <v>18175</v>
      </c>
      <c r="K6958" s="309">
        <v>42</v>
      </c>
      <c r="L6958" s="410">
        <v>439</v>
      </c>
      <c r="M6958" s="414">
        <v>18175</v>
      </c>
      <c r="N6958" s="280" t="str">
        <f t="shared" si="108"/>
        <v>42 439 18175</v>
      </c>
    </row>
    <row r="6959" spans="2:14" ht="17.25" thickBot="1">
      <c r="B6959" s="309">
        <v>42</v>
      </c>
      <c r="C6959" s="285" t="s">
        <v>23891</v>
      </c>
      <c r="D6959" s="309">
        <v>42</v>
      </c>
      <c r="E6959" s="410">
        <v>439</v>
      </c>
      <c r="F6959" s="407" t="s">
        <v>23910</v>
      </c>
      <c r="G6959" s="410">
        <v>439</v>
      </c>
      <c r="H6959" s="414">
        <v>18178</v>
      </c>
      <c r="I6959" s="402" t="s">
        <v>23925</v>
      </c>
      <c r="J6959" s="414">
        <v>18178</v>
      </c>
      <c r="K6959" s="309">
        <v>42</v>
      </c>
      <c r="L6959" s="410">
        <v>439</v>
      </c>
      <c r="M6959" s="414">
        <v>18178</v>
      </c>
      <c r="N6959" s="280" t="str">
        <f t="shared" si="108"/>
        <v>42 439 18178</v>
      </c>
    </row>
    <row r="6960" spans="2:14" ht="17.25" thickBot="1">
      <c r="B6960" s="309">
        <v>42</v>
      </c>
      <c r="C6960" s="285" t="s">
        <v>23891</v>
      </c>
      <c r="D6960" s="309">
        <v>42</v>
      </c>
      <c r="E6960" s="410">
        <v>439</v>
      </c>
      <c r="F6960" s="407" t="s">
        <v>23910</v>
      </c>
      <c r="G6960" s="410">
        <v>439</v>
      </c>
      <c r="H6960" s="414">
        <v>18181</v>
      </c>
      <c r="I6960" s="401" t="s">
        <v>19377</v>
      </c>
      <c r="J6960" s="414">
        <v>18181</v>
      </c>
      <c r="K6960" s="309">
        <v>42</v>
      </c>
      <c r="L6960" s="410">
        <v>439</v>
      </c>
      <c r="M6960" s="414">
        <v>18181</v>
      </c>
      <c r="N6960" s="280" t="str">
        <f t="shared" si="108"/>
        <v>42 439 18181</v>
      </c>
    </row>
    <row r="6961" spans="2:14" ht="17.25" thickBot="1">
      <c r="B6961" s="309">
        <v>42</v>
      </c>
      <c r="C6961" s="285" t="s">
        <v>23891</v>
      </c>
      <c r="D6961" s="309">
        <v>42</v>
      </c>
      <c r="E6961" s="410">
        <v>439</v>
      </c>
      <c r="F6961" s="407" t="s">
        <v>23910</v>
      </c>
      <c r="G6961" s="410">
        <v>439</v>
      </c>
      <c r="H6961" s="414">
        <v>18184</v>
      </c>
      <c r="I6961" s="402" t="s">
        <v>23926</v>
      </c>
      <c r="J6961" s="414">
        <v>18184</v>
      </c>
      <c r="K6961" s="309">
        <v>42</v>
      </c>
      <c r="L6961" s="410">
        <v>439</v>
      </c>
      <c r="M6961" s="414">
        <v>18184</v>
      </c>
      <c r="N6961" s="280" t="str">
        <f t="shared" si="108"/>
        <v>42 439 18184</v>
      </c>
    </row>
    <row r="6962" spans="2:14" ht="17.25" thickBot="1">
      <c r="B6962" s="309">
        <v>42</v>
      </c>
      <c r="C6962" s="285" t="s">
        <v>23891</v>
      </c>
      <c r="D6962" s="309">
        <v>42</v>
      </c>
      <c r="E6962" s="410">
        <v>439</v>
      </c>
      <c r="F6962" s="407" t="s">
        <v>23910</v>
      </c>
      <c r="G6962" s="410">
        <v>439</v>
      </c>
      <c r="H6962" s="414">
        <v>18187</v>
      </c>
      <c r="I6962" s="401" t="s">
        <v>23927</v>
      </c>
      <c r="J6962" s="414">
        <v>18187</v>
      </c>
      <c r="K6962" s="309">
        <v>42</v>
      </c>
      <c r="L6962" s="410">
        <v>439</v>
      </c>
      <c r="M6962" s="414">
        <v>18187</v>
      </c>
      <c r="N6962" s="280" t="str">
        <f t="shared" si="108"/>
        <v>42 439 18187</v>
      </c>
    </row>
    <row r="6963" spans="2:14" ht="17.25" thickBot="1">
      <c r="B6963" s="309">
        <v>42</v>
      </c>
      <c r="C6963" s="285" t="s">
        <v>23891</v>
      </c>
      <c r="D6963" s="309">
        <v>42</v>
      </c>
      <c r="E6963" s="410">
        <v>439</v>
      </c>
      <c r="F6963" s="407" t="s">
        <v>23910</v>
      </c>
      <c r="G6963" s="410">
        <v>439</v>
      </c>
      <c r="H6963" s="414">
        <v>18190</v>
      </c>
      <c r="I6963" s="402" t="s">
        <v>23928</v>
      </c>
      <c r="J6963" s="414">
        <v>18190</v>
      </c>
      <c r="K6963" s="309">
        <v>42</v>
      </c>
      <c r="L6963" s="410">
        <v>439</v>
      </c>
      <c r="M6963" s="414">
        <v>18190</v>
      </c>
      <c r="N6963" s="280" t="str">
        <f t="shared" si="108"/>
        <v>42 439 18190</v>
      </c>
    </row>
    <row r="6964" spans="2:14" ht="17.25" thickBot="1">
      <c r="B6964" s="309">
        <v>42</v>
      </c>
      <c r="C6964" s="285" t="s">
        <v>23891</v>
      </c>
      <c r="D6964" s="309">
        <v>42</v>
      </c>
      <c r="E6964" s="410">
        <v>439</v>
      </c>
      <c r="F6964" s="407" t="s">
        <v>23910</v>
      </c>
      <c r="G6964" s="410">
        <v>439</v>
      </c>
      <c r="H6964" s="414">
        <v>18193</v>
      </c>
      <c r="I6964" s="401" t="s">
        <v>20369</v>
      </c>
      <c r="J6964" s="414">
        <v>18193</v>
      </c>
      <c r="K6964" s="309">
        <v>42</v>
      </c>
      <c r="L6964" s="410">
        <v>439</v>
      </c>
      <c r="M6964" s="414">
        <v>18193</v>
      </c>
      <c r="N6964" s="280" t="str">
        <f t="shared" si="108"/>
        <v>42 439 18193</v>
      </c>
    </row>
    <row r="6965" spans="2:14" ht="17.25" thickBot="1">
      <c r="B6965" s="309">
        <v>42</v>
      </c>
      <c r="C6965" s="285" t="s">
        <v>23891</v>
      </c>
      <c r="D6965" s="309">
        <v>42</v>
      </c>
      <c r="E6965" s="410">
        <v>439</v>
      </c>
      <c r="F6965" s="407" t="s">
        <v>23910</v>
      </c>
      <c r="G6965" s="410">
        <v>439</v>
      </c>
      <c r="H6965" s="414">
        <v>18196</v>
      </c>
      <c r="I6965" s="402" t="s">
        <v>23929</v>
      </c>
      <c r="J6965" s="414">
        <v>18196</v>
      </c>
      <c r="K6965" s="309">
        <v>42</v>
      </c>
      <c r="L6965" s="410">
        <v>439</v>
      </c>
      <c r="M6965" s="414">
        <v>18196</v>
      </c>
      <c r="N6965" s="280" t="str">
        <f t="shared" si="108"/>
        <v>42 439 18196</v>
      </c>
    </row>
    <row r="6966" spans="2:14" ht="17.25" thickBot="1">
      <c r="B6966" s="309">
        <v>42</v>
      </c>
      <c r="C6966" s="285" t="s">
        <v>23891</v>
      </c>
      <c r="D6966" s="309">
        <v>42</v>
      </c>
      <c r="E6966" s="410">
        <v>439</v>
      </c>
      <c r="F6966" s="407" t="s">
        <v>23910</v>
      </c>
      <c r="G6966" s="410">
        <v>439</v>
      </c>
      <c r="H6966" s="414">
        <v>18199</v>
      </c>
      <c r="I6966" s="401" t="s">
        <v>23930</v>
      </c>
      <c r="J6966" s="414">
        <v>18199</v>
      </c>
      <c r="K6966" s="309">
        <v>42</v>
      </c>
      <c r="L6966" s="410">
        <v>439</v>
      </c>
      <c r="M6966" s="414">
        <v>18199</v>
      </c>
      <c r="N6966" s="280" t="str">
        <f t="shared" si="108"/>
        <v>42 439 18199</v>
      </c>
    </row>
    <row r="6967" spans="2:14" ht="17.25" thickBot="1">
      <c r="B6967" s="309">
        <v>42</v>
      </c>
      <c r="C6967" s="285" t="s">
        <v>23891</v>
      </c>
      <c r="D6967" s="309">
        <v>42</v>
      </c>
      <c r="E6967" s="410">
        <v>439</v>
      </c>
      <c r="F6967" s="407" t="s">
        <v>23910</v>
      </c>
      <c r="G6967" s="410">
        <v>439</v>
      </c>
      <c r="H6967" s="414">
        <v>18202</v>
      </c>
      <c r="I6967" s="402" t="s">
        <v>23931</v>
      </c>
      <c r="J6967" s="414">
        <v>18202</v>
      </c>
      <c r="K6967" s="309">
        <v>42</v>
      </c>
      <c r="L6967" s="410">
        <v>439</v>
      </c>
      <c r="M6967" s="414">
        <v>18202</v>
      </c>
      <c r="N6967" s="280" t="str">
        <f t="shared" si="108"/>
        <v>42 439 18202</v>
      </c>
    </row>
    <row r="6968" spans="2:14" ht="17.25" thickBot="1">
      <c r="B6968" s="309">
        <v>42</v>
      </c>
      <c r="C6968" s="285" t="s">
        <v>23891</v>
      </c>
      <c r="D6968" s="309">
        <v>42</v>
      </c>
      <c r="E6968" s="410">
        <v>439</v>
      </c>
      <c r="F6968" s="407" t="s">
        <v>23910</v>
      </c>
      <c r="G6968" s="410">
        <v>439</v>
      </c>
      <c r="H6968" s="414">
        <v>18205</v>
      </c>
      <c r="I6968" s="401" t="s">
        <v>23932</v>
      </c>
      <c r="J6968" s="414">
        <v>18205</v>
      </c>
      <c r="K6968" s="309">
        <v>42</v>
      </c>
      <c r="L6968" s="410">
        <v>439</v>
      </c>
      <c r="M6968" s="414">
        <v>18205</v>
      </c>
      <c r="N6968" s="280" t="str">
        <f t="shared" si="108"/>
        <v>42 439 18205</v>
      </c>
    </row>
    <row r="6969" spans="2:14" ht="17.25" thickBot="1">
      <c r="B6969" s="309">
        <v>42</v>
      </c>
      <c r="C6969" s="285" t="s">
        <v>23891</v>
      </c>
      <c r="D6969" s="309">
        <v>42</v>
      </c>
      <c r="E6969" s="410">
        <v>439</v>
      </c>
      <c r="F6969" s="407" t="s">
        <v>23910</v>
      </c>
      <c r="G6969" s="410">
        <v>439</v>
      </c>
      <c r="H6969" s="414">
        <v>18208</v>
      </c>
      <c r="I6969" s="402" t="s">
        <v>23933</v>
      </c>
      <c r="J6969" s="414">
        <v>18208</v>
      </c>
      <c r="K6969" s="309">
        <v>42</v>
      </c>
      <c r="L6969" s="410">
        <v>439</v>
      </c>
      <c r="M6969" s="414">
        <v>18208</v>
      </c>
      <c r="N6969" s="280" t="str">
        <f t="shared" si="108"/>
        <v>42 439 18208</v>
      </c>
    </row>
    <row r="6970" spans="2:14" ht="17.25" thickBot="1">
      <c r="B6970" s="309">
        <v>42</v>
      </c>
      <c r="C6970" s="285" t="s">
        <v>23891</v>
      </c>
      <c r="D6970" s="309">
        <v>42</v>
      </c>
      <c r="E6970" s="410">
        <v>439</v>
      </c>
      <c r="F6970" s="407" t="s">
        <v>23910</v>
      </c>
      <c r="G6970" s="410">
        <v>439</v>
      </c>
      <c r="H6970" s="414">
        <v>18211</v>
      </c>
      <c r="I6970" s="401" t="s">
        <v>20885</v>
      </c>
      <c r="J6970" s="414">
        <v>18211</v>
      </c>
      <c r="K6970" s="309">
        <v>42</v>
      </c>
      <c r="L6970" s="410">
        <v>439</v>
      </c>
      <c r="M6970" s="414">
        <v>18211</v>
      </c>
      <c r="N6970" s="280" t="str">
        <f t="shared" si="108"/>
        <v>42 439 18211</v>
      </c>
    </row>
    <row r="6971" spans="2:14" ht="17.25" thickBot="1">
      <c r="B6971" s="309">
        <v>42</v>
      </c>
      <c r="C6971" s="285" t="s">
        <v>23891</v>
      </c>
      <c r="D6971" s="309">
        <v>42</v>
      </c>
      <c r="E6971" s="410">
        <v>439</v>
      </c>
      <c r="F6971" s="407" t="s">
        <v>23910</v>
      </c>
      <c r="G6971" s="410">
        <v>439</v>
      </c>
      <c r="H6971" s="414">
        <v>18214</v>
      </c>
      <c r="I6971" s="402" t="s">
        <v>23934</v>
      </c>
      <c r="J6971" s="414">
        <v>18214</v>
      </c>
      <c r="K6971" s="309">
        <v>42</v>
      </c>
      <c r="L6971" s="410">
        <v>439</v>
      </c>
      <c r="M6971" s="414">
        <v>18214</v>
      </c>
      <c r="N6971" s="280" t="str">
        <f t="shared" si="108"/>
        <v>42 439 18214</v>
      </c>
    </row>
    <row r="6972" spans="2:14" ht="17.25" thickBot="1">
      <c r="B6972" s="309">
        <v>42</v>
      </c>
      <c r="C6972" s="285" t="s">
        <v>23891</v>
      </c>
      <c r="D6972" s="309">
        <v>42</v>
      </c>
      <c r="E6972" s="410">
        <v>439</v>
      </c>
      <c r="F6972" s="407" t="s">
        <v>23910</v>
      </c>
      <c r="G6972" s="410">
        <v>439</v>
      </c>
      <c r="H6972" s="414">
        <v>18217</v>
      </c>
      <c r="I6972" s="401" t="s">
        <v>19969</v>
      </c>
      <c r="J6972" s="414">
        <v>18217</v>
      </c>
      <c r="K6972" s="309">
        <v>42</v>
      </c>
      <c r="L6972" s="410">
        <v>439</v>
      </c>
      <c r="M6972" s="414">
        <v>18217</v>
      </c>
      <c r="N6972" s="280" t="str">
        <f t="shared" si="108"/>
        <v>42 439 18217</v>
      </c>
    </row>
    <row r="6973" spans="2:14" ht="17.25" thickBot="1">
      <c r="B6973" s="309">
        <v>42</v>
      </c>
      <c r="C6973" s="285" t="s">
        <v>23891</v>
      </c>
      <c r="D6973" s="309">
        <v>42</v>
      </c>
      <c r="E6973" s="410">
        <v>439</v>
      </c>
      <c r="F6973" s="407" t="s">
        <v>23910</v>
      </c>
      <c r="G6973" s="410">
        <v>439</v>
      </c>
      <c r="H6973" s="414">
        <v>18220</v>
      </c>
      <c r="I6973" s="402" t="s">
        <v>23935</v>
      </c>
      <c r="J6973" s="414">
        <v>18220</v>
      </c>
      <c r="K6973" s="309">
        <v>42</v>
      </c>
      <c r="L6973" s="410">
        <v>439</v>
      </c>
      <c r="M6973" s="414">
        <v>18220</v>
      </c>
      <c r="N6973" s="280" t="str">
        <f t="shared" si="108"/>
        <v>42 439 18220</v>
      </c>
    </row>
    <row r="6974" spans="2:14" ht="17.25" thickBot="1">
      <c r="B6974" s="309">
        <v>42</v>
      </c>
      <c r="C6974" s="285" t="s">
        <v>23891</v>
      </c>
      <c r="D6974" s="309">
        <v>42</v>
      </c>
      <c r="E6974" s="410">
        <v>439</v>
      </c>
      <c r="F6974" s="407" t="s">
        <v>23910</v>
      </c>
      <c r="G6974" s="410">
        <v>439</v>
      </c>
      <c r="H6974" s="414">
        <v>18223</v>
      </c>
      <c r="I6974" s="401" t="s">
        <v>23936</v>
      </c>
      <c r="J6974" s="414">
        <v>18223</v>
      </c>
      <c r="K6974" s="309">
        <v>42</v>
      </c>
      <c r="L6974" s="410">
        <v>439</v>
      </c>
      <c r="M6974" s="414">
        <v>18223</v>
      </c>
      <c r="N6974" s="280" t="str">
        <f t="shared" si="108"/>
        <v>42 439 18223</v>
      </c>
    </row>
    <row r="6975" spans="2:14" ht="17.25" thickBot="1">
      <c r="B6975" s="309">
        <v>42</v>
      </c>
      <c r="C6975" s="285" t="s">
        <v>23891</v>
      </c>
      <c r="D6975" s="309">
        <v>42</v>
      </c>
      <c r="E6975" s="410">
        <v>439</v>
      </c>
      <c r="F6975" s="407" t="s">
        <v>23910</v>
      </c>
      <c r="G6975" s="410">
        <v>439</v>
      </c>
      <c r="H6975" s="414">
        <v>18226</v>
      </c>
      <c r="I6975" s="402" t="s">
        <v>23937</v>
      </c>
      <c r="J6975" s="414">
        <v>18226</v>
      </c>
      <c r="K6975" s="309">
        <v>42</v>
      </c>
      <c r="L6975" s="410">
        <v>439</v>
      </c>
      <c r="M6975" s="414">
        <v>18226</v>
      </c>
      <c r="N6975" s="280" t="str">
        <f t="shared" si="108"/>
        <v>42 439 18226</v>
      </c>
    </row>
    <row r="6976" spans="2:14" ht="17.25" thickBot="1">
      <c r="B6976" s="309">
        <v>42</v>
      </c>
      <c r="C6976" s="285" t="s">
        <v>23891</v>
      </c>
      <c r="D6976" s="309">
        <v>42</v>
      </c>
      <c r="E6976" s="412">
        <v>440</v>
      </c>
      <c r="F6976" s="409" t="s">
        <v>23938</v>
      </c>
      <c r="G6976" s="412">
        <v>440</v>
      </c>
      <c r="H6976" s="414">
        <v>18229</v>
      </c>
      <c r="I6976" s="401" t="s">
        <v>23939</v>
      </c>
      <c r="J6976" s="414">
        <v>18229</v>
      </c>
      <c r="K6976" s="309">
        <v>42</v>
      </c>
      <c r="L6976" s="412">
        <v>440</v>
      </c>
      <c r="M6976" s="414">
        <v>18229</v>
      </c>
      <c r="N6976" s="280" t="str">
        <f t="shared" si="108"/>
        <v>42 440 18229</v>
      </c>
    </row>
    <row r="6977" spans="2:14" ht="17.25" thickBot="1">
      <c r="B6977" s="309">
        <v>42</v>
      </c>
      <c r="C6977" s="285" t="s">
        <v>23891</v>
      </c>
      <c r="D6977" s="309">
        <v>42</v>
      </c>
      <c r="E6977" s="412">
        <v>440</v>
      </c>
      <c r="F6977" s="409" t="s">
        <v>23938</v>
      </c>
      <c r="G6977" s="412">
        <v>440</v>
      </c>
      <c r="H6977" s="414">
        <v>18232</v>
      </c>
      <c r="I6977" s="402" t="s">
        <v>19733</v>
      </c>
      <c r="J6977" s="414">
        <v>18232</v>
      </c>
      <c r="K6977" s="309">
        <v>42</v>
      </c>
      <c r="L6977" s="412">
        <v>440</v>
      </c>
      <c r="M6977" s="414">
        <v>18232</v>
      </c>
      <c r="N6977" s="280" t="str">
        <f t="shared" si="108"/>
        <v>42 440 18232</v>
      </c>
    </row>
    <row r="6978" spans="2:14" ht="17.25" thickBot="1">
      <c r="B6978" s="309">
        <v>42</v>
      </c>
      <c r="C6978" s="285" t="s">
        <v>23891</v>
      </c>
      <c r="D6978" s="309">
        <v>42</v>
      </c>
      <c r="E6978" s="412">
        <v>440</v>
      </c>
      <c r="F6978" s="409" t="s">
        <v>23938</v>
      </c>
      <c r="G6978" s="412">
        <v>440</v>
      </c>
      <c r="H6978" s="414">
        <v>18235</v>
      </c>
      <c r="I6978" s="401" t="s">
        <v>23940</v>
      </c>
      <c r="J6978" s="414">
        <v>18235</v>
      </c>
      <c r="K6978" s="309">
        <v>42</v>
      </c>
      <c r="L6978" s="412">
        <v>440</v>
      </c>
      <c r="M6978" s="414">
        <v>18235</v>
      </c>
      <c r="N6978" s="280" t="str">
        <f t="shared" si="108"/>
        <v>42 440 18235</v>
      </c>
    </row>
    <row r="6979" spans="2:14" ht="17.25" thickBot="1">
      <c r="B6979" s="309">
        <v>42</v>
      </c>
      <c r="C6979" s="285" t="s">
        <v>23891</v>
      </c>
      <c r="D6979" s="309">
        <v>42</v>
      </c>
      <c r="E6979" s="412">
        <v>440</v>
      </c>
      <c r="F6979" s="409" t="s">
        <v>23938</v>
      </c>
      <c r="G6979" s="412">
        <v>440</v>
      </c>
      <c r="H6979" s="414">
        <v>18238</v>
      </c>
      <c r="I6979" s="402" t="s">
        <v>23941</v>
      </c>
      <c r="J6979" s="414">
        <v>18238</v>
      </c>
      <c r="K6979" s="309">
        <v>42</v>
      </c>
      <c r="L6979" s="412">
        <v>440</v>
      </c>
      <c r="M6979" s="414">
        <v>18238</v>
      </c>
      <c r="N6979" s="280" t="str">
        <f t="shared" si="108"/>
        <v>42 440 18238</v>
      </c>
    </row>
    <row r="6980" spans="2:14" ht="17.25" thickBot="1">
      <c r="B6980" s="309">
        <v>42</v>
      </c>
      <c r="C6980" s="285" t="s">
        <v>23891</v>
      </c>
      <c r="D6980" s="309">
        <v>42</v>
      </c>
      <c r="E6980" s="412">
        <v>440</v>
      </c>
      <c r="F6980" s="409" t="s">
        <v>23938</v>
      </c>
      <c r="G6980" s="412">
        <v>440</v>
      </c>
      <c r="H6980" s="414">
        <v>18241</v>
      </c>
      <c r="I6980" s="401" t="s">
        <v>23942</v>
      </c>
      <c r="J6980" s="414">
        <v>18241</v>
      </c>
      <c r="K6980" s="309">
        <v>42</v>
      </c>
      <c r="L6980" s="412">
        <v>440</v>
      </c>
      <c r="M6980" s="414">
        <v>18241</v>
      </c>
      <c r="N6980" s="280" t="str">
        <f t="shared" ref="N6980:N7043" si="109">K6980&amp;" "&amp;L6980&amp;" "&amp;M6980</f>
        <v>42 440 18241</v>
      </c>
    </row>
    <row r="6981" spans="2:14" ht="17.25" thickBot="1">
      <c r="B6981" s="309">
        <v>42</v>
      </c>
      <c r="C6981" s="285" t="s">
        <v>23891</v>
      </c>
      <c r="D6981" s="309">
        <v>42</v>
      </c>
      <c r="E6981" s="412">
        <v>440</v>
      </c>
      <c r="F6981" s="409" t="s">
        <v>23938</v>
      </c>
      <c r="G6981" s="412">
        <v>440</v>
      </c>
      <c r="H6981" s="414">
        <v>18244</v>
      </c>
      <c r="I6981" s="402" t="s">
        <v>20869</v>
      </c>
      <c r="J6981" s="414">
        <v>18244</v>
      </c>
      <c r="K6981" s="309">
        <v>42</v>
      </c>
      <c r="L6981" s="412">
        <v>440</v>
      </c>
      <c r="M6981" s="414">
        <v>18244</v>
      </c>
      <c r="N6981" s="280" t="str">
        <f t="shared" si="109"/>
        <v>42 440 18244</v>
      </c>
    </row>
    <row r="6982" spans="2:14" ht="17.25" thickBot="1">
      <c r="B6982" s="309">
        <v>42</v>
      </c>
      <c r="C6982" s="285" t="s">
        <v>23891</v>
      </c>
      <c r="D6982" s="309">
        <v>42</v>
      </c>
      <c r="E6982" s="412">
        <v>440</v>
      </c>
      <c r="F6982" s="409" t="s">
        <v>23938</v>
      </c>
      <c r="G6982" s="412">
        <v>440</v>
      </c>
      <c r="H6982" s="414">
        <v>18247</v>
      </c>
      <c r="I6982" s="401" t="s">
        <v>21091</v>
      </c>
      <c r="J6982" s="414">
        <v>18247</v>
      </c>
      <c r="K6982" s="309">
        <v>42</v>
      </c>
      <c r="L6982" s="412">
        <v>440</v>
      </c>
      <c r="M6982" s="414">
        <v>18247</v>
      </c>
      <c r="N6982" s="280" t="str">
        <f t="shared" si="109"/>
        <v>42 440 18247</v>
      </c>
    </row>
    <row r="6983" spans="2:14" ht="17.25" thickBot="1">
      <c r="B6983" s="309">
        <v>42</v>
      </c>
      <c r="C6983" s="285" t="s">
        <v>23891</v>
      </c>
      <c r="D6983" s="309">
        <v>42</v>
      </c>
      <c r="E6983" s="412">
        <v>440</v>
      </c>
      <c r="F6983" s="409" t="s">
        <v>23938</v>
      </c>
      <c r="G6983" s="412">
        <v>440</v>
      </c>
      <c r="H6983" s="414">
        <v>18250</v>
      </c>
      <c r="I6983" s="402" t="s">
        <v>23943</v>
      </c>
      <c r="J6983" s="414">
        <v>18250</v>
      </c>
      <c r="K6983" s="309">
        <v>42</v>
      </c>
      <c r="L6983" s="412">
        <v>440</v>
      </c>
      <c r="M6983" s="414">
        <v>18250</v>
      </c>
      <c r="N6983" s="280" t="str">
        <f t="shared" si="109"/>
        <v>42 440 18250</v>
      </c>
    </row>
    <row r="6984" spans="2:14" ht="17.25" thickBot="1">
      <c r="B6984" s="309">
        <v>42</v>
      </c>
      <c r="C6984" s="285" t="s">
        <v>23891</v>
      </c>
      <c r="D6984" s="309">
        <v>42</v>
      </c>
      <c r="E6984" s="412">
        <v>440</v>
      </c>
      <c r="F6984" s="409" t="s">
        <v>23938</v>
      </c>
      <c r="G6984" s="412">
        <v>440</v>
      </c>
      <c r="H6984" s="414">
        <v>18253</v>
      </c>
      <c r="I6984" s="401" t="s">
        <v>23944</v>
      </c>
      <c r="J6984" s="414">
        <v>18253</v>
      </c>
      <c r="K6984" s="309">
        <v>42</v>
      </c>
      <c r="L6984" s="412">
        <v>440</v>
      </c>
      <c r="M6984" s="414">
        <v>18253</v>
      </c>
      <c r="N6984" s="280" t="str">
        <f t="shared" si="109"/>
        <v>42 440 18253</v>
      </c>
    </row>
    <row r="6985" spans="2:14" ht="17.25" thickBot="1">
      <c r="B6985" s="309">
        <v>42</v>
      </c>
      <c r="C6985" s="285" t="s">
        <v>23891</v>
      </c>
      <c r="D6985" s="309">
        <v>42</v>
      </c>
      <c r="E6985" s="412">
        <v>440</v>
      </c>
      <c r="F6985" s="409" t="s">
        <v>23938</v>
      </c>
      <c r="G6985" s="412">
        <v>440</v>
      </c>
      <c r="H6985" s="414">
        <v>18256</v>
      </c>
      <c r="I6985" s="402" t="s">
        <v>23945</v>
      </c>
      <c r="J6985" s="414">
        <v>18256</v>
      </c>
      <c r="K6985" s="309">
        <v>42</v>
      </c>
      <c r="L6985" s="412">
        <v>440</v>
      </c>
      <c r="M6985" s="414">
        <v>18256</v>
      </c>
      <c r="N6985" s="280" t="str">
        <f t="shared" si="109"/>
        <v>42 440 18256</v>
      </c>
    </row>
    <row r="6986" spans="2:14" ht="17.25" thickBot="1">
      <c r="B6986" s="309">
        <v>42</v>
      </c>
      <c r="C6986" s="285" t="s">
        <v>23891</v>
      </c>
      <c r="D6986" s="309">
        <v>42</v>
      </c>
      <c r="E6986" s="412">
        <v>440</v>
      </c>
      <c r="F6986" s="409" t="s">
        <v>23938</v>
      </c>
      <c r="G6986" s="412">
        <v>440</v>
      </c>
      <c r="H6986" s="414">
        <v>18259</v>
      </c>
      <c r="I6986" s="401" t="s">
        <v>23946</v>
      </c>
      <c r="J6986" s="414">
        <v>18259</v>
      </c>
      <c r="K6986" s="309">
        <v>42</v>
      </c>
      <c r="L6986" s="412">
        <v>440</v>
      </c>
      <c r="M6986" s="414">
        <v>18259</v>
      </c>
      <c r="N6986" s="280" t="str">
        <f t="shared" si="109"/>
        <v>42 440 18259</v>
      </c>
    </row>
    <row r="6987" spans="2:14" ht="17.25" thickBot="1">
      <c r="B6987" s="309">
        <v>42</v>
      </c>
      <c r="C6987" s="285" t="s">
        <v>23891</v>
      </c>
      <c r="D6987" s="309">
        <v>42</v>
      </c>
      <c r="E6987" s="412">
        <v>440</v>
      </c>
      <c r="F6987" s="409" t="s">
        <v>23938</v>
      </c>
      <c r="G6987" s="412">
        <v>440</v>
      </c>
      <c r="H6987" s="414">
        <v>18262</v>
      </c>
      <c r="I6987" s="402" t="s">
        <v>23947</v>
      </c>
      <c r="J6987" s="414">
        <v>18262</v>
      </c>
      <c r="K6987" s="309">
        <v>42</v>
      </c>
      <c r="L6987" s="412">
        <v>440</v>
      </c>
      <c r="M6987" s="414">
        <v>18262</v>
      </c>
      <c r="N6987" s="280" t="str">
        <f t="shared" si="109"/>
        <v>42 440 18262</v>
      </c>
    </row>
    <row r="6988" spans="2:14" ht="17.25" thickBot="1">
      <c r="B6988" s="309">
        <v>42</v>
      </c>
      <c r="C6988" s="285" t="s">
        <v>23891</v>
      </c>
      <c r="D6988" s="309">
        <v>42</v>
      </c>
      <c r="E6988" s="412">
        <v>440</v>
      </c>
      <c r="F6988" s="409" t="s">
        <v>23938</v>
      </c>
      <c r="G6988" s="412">
        <v>440</v>
      </c>
      <c r="H6988" s="414">
        <v>18265</v>
      </c>
      <c r="I6988" s="401" t="s">
        <v>23948</v>
      </c>
      <c r="J6988" s="414">
        <v>18265</v>
      </c>
      <c r="K6988" s="309">
        <v>42</v>
      </c>
      <c r="L6988" s="412">
        <v>440</v>
      </c>
      <c r="M6988" s="414">
        <v>18265</v>
      </c>
      <c r="N6988" s="280" t="str">
        <f t="shared" si="109"/>
        <v>42 440 18265</v>
      </c>
    </row>
    <row r="6989" spans="2:14" ht="17.25" thickBot="1">
      <c r="B6989" s="309">
        <v>42</v>
      </c>
      <c r="C6989" s="285" t="s">
        <v>23891</v>
      </c>
      <c r="D6989" s="309">
        <v>42</v>
      </c>
      <c r="E6989" s="412">
        <v>440</v>
      </c>
      <c r="F6989" s="409" t="s">
        <v>23938</v>
      </c>
      <c r="G6989" s="412">
        <v>440</v>
      </c>
      <c r="H6989" s="414">
        <v>18268</v>
      </c>
      <c r="I6989" s="402" t="s">
        <v>23949</v>
      </c>
      <c r="J6989" s="414">
        <v>18268</v>
      </c>
      <c r="K6989" s="309">
        <v>42</v>
      </c>
      <c r="L6989" s="412">
        <v>440</v>
      </c>
      <c r="M6989" s="414">
        <v>18268</v>
      </c>
      <c r="N6989" s="280" t="str">
        <f t="shared" si="109"/>
        <v>42 440 18268</v>
      </c>
    </row>
    <row r="6990" spans="2:14" ht="17.25" thickBot="1">
      <c r="B6990" s="309">
        <v>42</v>
      </c>
      <c r="C6990" s="285" t="s">
        <v>23891</v>
      </c>
      <c r="D6990" s="309">
        <v>42</v>
      </c>
      <c r="E6990" s="412">
        <v>440</v>
      </c>
      <c r="F6990" s="409" t="s">
        <v>23938</v>
      </c>
      <c r="G6990" s="412">
        <v>440</v>
      </c>
      <c r="H6990" s="414">
        <v>18271</v>
      </c>
      <c r="I6990" s="401" t="s">
        <v>23950</v>
      </c>
      <c r="J6990" s="414">
        <v>18271</v>
      </c>
      <c r="K6990" s="309">
        <v>42</v>
      </c>
      <c r="L6990" s="412">
        <v>440</v>
      </c>
      <c r="M6990" s="414">
        <v>18271</v>
      </c>
      <c r="N6990" s="280" t="str">
        <f t="shared" si="109"/>
        <v>42 440 18271</v>
      </c>
    </row>
    <row r="6991" spans="2:14" ht="17.25" thickBot="1">
      <c r="B6991" s="309">
        <v>42</v>
      </c>
      <c r="C6991" s="285" t="s">
        <v>23891</v>
      </c>
      <c r="D6991" s="309">
        <v>42</v>
      </c>
      <c r="E6991" s="412">
        <v>440</v>
      </c>
      <c r="F6991" s="409" t="s">
        <v>23938</v>
      </c>
      <c r="G6991" s="412">
        <v>440</v>
      </c>
      <c r="H6991" s="414">
        <v>18274</v>
      </c>
      <c r="I6991" s="402" t="s">
        <v>23951</v>
      </c>
      <c r="J6991" s="414">
        <v>18274</v>
      </c>
      <c r="K6991" s="309">
        <v>42</v>
      </c>
      <c r="L6991" s="412">
        <v>440</v>
      </c>
      <c r="M6991" s="414">
        <v>18274</v>
      </c>
      <c r="N6991" s="280" t="str">
        <f t="shared" si="109"/>
        <v>42 440 18274</v>
      </c>
    </row>
    <row r="6992" spans="2:14" ht="17.25" thickBot="1">
      <c r="B6992" s="309">
        <v>42</v>
      </c>
      <c r="C6992" s="285" t="s">
        <v>23891</v>
      </c>
      <c r="D6992" s="309">
        <v>42</v>
      </c>
      <c r="E6992" s="412">
        <v>440</v>
      </c>
      <c r="F6992" s="409" t="s">
        <v>23938</v>
      </c>
      <c r="G6992" s="412">
        <v>440</v>
      </c>
      <c r="H6992" s="414">
        <v>18277</v>
      </c>
      <c r="I6992" s="401" t="s">
        <v>23952</v>
      </c>
      <c r="J6992" s="414">
        <v>18277</v>
      </c>
      <c r="K6992" s="309">
        <v>42</v>
      </c>
      <c r="L6992" s="412">
        <v>440</v>
      </c>
      <c r="M6992" s="414">
        <v>18277</v>
      </c>
      <c r="N6992" s="280" t="str">
        <f t="shared" si="109"/>
        <v>42 440 18277</v>
      </c>
    </row>
    <row r="6993" spans="2:14" ht="17.25" thickBot="1">
      <c r="B6993" s="309">
        <v>42</v>
      </c>
      <c r="C6993" s="285" t="s">
        <v>23891</v>
      </c>
      <c r="D6993" s="309">
        <v>42</v>
      </c>
      <c r="E6993" s="412">
        <v>440</v>
      </c>
      <c r="F6993" s="409" t="s">
        <v>23938</v>
      </c>
      <c r="G6993" s="412">
        <v>440</v>
      </c>
      <c r="H6993" s="414">
        <v>18280</v>
      </c>
      <c r="I6993" s="402" t="s">
        <v>19011</v>
      </c>
      <c r="J6993" s="414">
        <v>18280</v>
      </c>
      <c r="K6993" s="309">
        <v>42</v>
      </c>
      <c r="L6993" s="412">
        <v>440</v>
      </c>
      <c r="M6993" s="414">
        <v>18280</v>
      </c>
      <c r="N6993" s="280" t="str">
        <f t="shared" si="109"/>
        <v>42 440 18280</v>
      </c>
    </row>
    <row r="6994" spans="2:14" ht="17.25" thickBot="1">
      <c r="B6994" s="309">
        <v>42</v>
      </c>
      <c r="C6994" s="285" t="s">
        <v>23891</v>
      </c>
      <c r="D6994" s="309">
        <v>42</v>
      </c>
      <c r="E6994" s="412">
        <v>440</v>
      </c>
      <c r="F6994" s="409" t="s">
        <v>23938</v>
      </c>
      <c r="G6994" s="412">
        <v>440</v>
      </c>
      <c r="H6994" s="414">
        <v>18283</v>
      </c>
      <c r="I6994" s="401" t="s">
        <v>19773</v>
      </c>
      <c r="J6994" s="414">
        <v>18283</v>
      </c>
      <c r="K6994" s="309">
        <v>42</v>
      </c>
      <c r="L6994" s="412">
        <v>440</v>
      </c>
      <c r="M6994" s="414">
        <v>18283</v>
      </c>
      <c r="N6994" s="280" t="str">
        <f t="shared" si="109"/>
        <v>42 440 18283</v>
      </c>
    </row>
    <row r="6995" spans="2:14" ht="17.25" thickBot="1">
      <c r="B6995" s="309">
        <v>42</v>
      </c>
      <c r="C6995" s="285" t="s">
        <v>23891</v>
      </c>
      <c r="D6995" s="309">
        <v>42</v>
      </c>
      <c r="E6995" s="412">
        <v>440</v>
      </c>
      <c r="F6995" s="409" t="s">
        <v>23938</v>
      </c>
      <c r="G6995" s="412">
        <v>440</v>
      </c>
      <c r="H6995" s="414">
        <v>18286</v>
      </c>
      <c r="I6995" s="402" t="s">
        <v>23953</v>
      </c>
      <c r="J6995" s="414">
        <v>18286</v>
      </c>
      <c r="K6995" s="309">
        <v>42</v>
      </c>
      <c r="L6995" s="412">
        <v>440</v>
      </c>
      <c r="M6995" s="414">
        <v>18286</v>
      </c>
      <c r="N6995" s="280" t="str">
        <f t="shared" si="109"/>
        <v>42 440 18286</v>
      </c>
    </row>
    <row r="6996" spans="2:14" ht="17.25" thickBot="1">
      <c r="B6996" s="309">
        <v>42</v>
      </c>
      <c r="C6996" s="285" t="s">
        <v>23891</v>
      </c>
      <c r="D6996" s="309">
        <v>42</v>
      </c>
      <c r="E6996" s="412">
        <v>440</v>
      </c>
      <c r="F6996" s="409" t="s">
        <v>23938</v>
      </c>
      <c r="G6996" s="412">
        <v>440</v>
      </c>
      <c r="H6996" s="414">
        <v>18289</v>
      </c>
      <c r="I6996" s="401" t="s">
        <v>23954</v>
      </c>
      <c r="J6996" s="414">
        <v>18289</v>
      </c>
      <c r="K6996" s="309">
        <v>42</v>
      </c>
      <c r="L6996" s="412">
        <v>440</v>
      </c>
      <c r="M6996" s="414">
        <v>18289</v>
      </c>
      <c r="N6996" s="280" t="str">
        <f t="shared" si="109"/>
        <v>42 440 18289</v>
      </c>
    </row>
    <row r="6997" spans="2:14" ht="17.25" thickBot="1">
      <c r="B6997" s="309">
        <v>42</v>
      </c>
      <c r="C6997" s="285" t="s">
        <v>23891</v>
      </c>
      <c r="D6997" s="309">
        <v>42</v>
      </c>
      <c r="E6997" s="412">
        <v>440</v>
      </c>
      <c r="F6997" s="409" t="s">
        <v>23938</v>
      </c>
      <c r="G6997" s="412">
        <v>440</v>
      </c>
      <c r="H6997" s="414">
        <v>18292</v>
      </c>
      <c r="I6997" s="402" t="s">
        <v>23955</v>
      </c>
      <c r="J6997" s="414">
        <v>18292</v>
      </c>
      <c r="K6997" s="309">
        <v>42</v>
      </c>
      <c r="L6997" s="412">
        <v>440</v>
      </c>
      <c r="M6997" s="414">
        <v>18292</v>
      </c>
      <c r="N6997" s="280" t="str">
        <f t="shared" si="109"/>
        <v>42 440 18292</v>
      </c>
    </row>
    <row r="6998" spans="2:14" ht="17.25" thickBot="1">
      <c r="B6998" s="309">
        <v>42</v>
      </c>
      <c r="C6998" s="285" t="s">
        <v>23891</v>
      </c>
      <c r="D6998" s="309">
        <v>42</v>
      </c>
      <c r="E6998" s="412">
        <v>440</v>
      </c>
      <c r="F6998" s="409" t="s">
        <v>23938</v>
      </c>
      <c r="G6998" s="412">
        <v>440</v>
      </c>
      <c r="H6998" s="414">
        <v>18295</v>
      </c>
      <c r="I6998" s="401" t="s">
        <v>23956</v>
      </c>
      <c r="J6998" s="414">
        <v>18295</v>
      </c>
      <c r="K6998" s="309">
        <v>42</v>
      </c>
      <c r="L6998" s="412">
        <v>440</v>
      </c>
      <c r="M6998" s="414">
        <v>18295</v>
      </c>
      <c r="N6998" s="280" t="str">
        <f t="shared" si="109"/>
        <v>42 440 18295</v>
      </c>
    </row>
    <row r="6999" spans="2:14" ht="17.25" thickBot="1">
      <c r="B6999" s="309">
        <v>42</v>
      </c>
      <c r="C6999" s="285" t="s">
        <v>23891</v>
      </c>
      <c r="D6999" s="309">
        <v>42</v>
      </c>
      <c r="E6999" s="412">
        <v>440</v>
      </c>
      <c r="F6999" s="409" t="s">
        <v>23938</v>
      </c>
      <c r="G6999" s="412">
        <v>440</v>
      </c>
      <c r="H6999" s="414">
        <v>18298</v>
      </c>
      <c r="I6999" s="402" t="s">
        <v>23957</v>
      </c>
      <c r="J6999" s="414">
        <v>18298</v>
      </c>
      <c r="K6999" s="309">
        <v>42</v>
      </c>
      <c r="L6999" s="412">
        <v>440</v>
      </c>
      <c r="M6999" s="414">
        <v>18298</v>
      </c>
      <c r="N6999" s="280" t="str">
        <f t="shared" si="109"/>
        <v>42 440 18298</v>
      </c>
    </row>
    <row r="7000" spans="2:14" ht="17.25" thickBot="1">
      <c r="B7000" s="309">
        <v>42</v>
      </c>
      <c r="C7000" s="285" t="s">
        <v>23891</v>
      </c>
      <c r="D7000" s="309">
        <v>42</v>
      </c>
      <c r="E7000" s="412">
        <v>440</v>
      </c>
      <c r="F7000" s="409" t="s">
        <v>23938</v>
      </c>
      <c r="G7000" s="412">
        <v>440</v>
      </c>
      <c r="H7000" s="414">
        <v>18301</v>
      </c>
      <c r="I7000" s="401" t="s">
        <v>23958</v>
      </c>
      <c r="J7000" s="414">
        <v>18301</v>
      </c>
      <c r="K7000" s="309">
        <v>42</v>
      </c>
      <c r="L7000" s="412">
        <v>440</v>
      </c>
      <c r="M7000" s="414">
        <v>18301</v>
      </c>
      <c r="N7000" s="280" t="str">
        <f t="shared" si="109"/>
        <v>42 440 18301</v>
      </c>
    </row>
    <row r="7001" spans="2:14" ht="17.25" thickBot="1">
      <c r="B7001" s="309">
        <v>42</v>
      </c>
      <c r="C7001" s="285" t="s">
        <v>23891</v>
      </c>
      <c r="D7001" s="309">
        <v>42</v>
      </c>
      <c r="E7001" s="412">
        <v>440</v>
      </c>
      <c r="F7001" s="409" t="s">
        <v>23938</v>
      </c>
      <c r="G7001" s="412">
        <v>440</v>
      </c>
      <c r="H7001" s="414">
        <v>18304</v>
      </c>
      <c r="I7001" s="402" t="s">
        <v>23959</v>
      </c>
      <c r="J7001" s="414">
        <v>18304</v>
      </c>
      <c r="K7001" s="309">
        <v>42</v>
      </c>
      <c r="L7001" s="412">
        <v>440</v>
      </c>
      <c r="M7001" s="414">
        <v>18304</v>
      </c>
      <c r="N7001" s="280" t="str">
        <f t="shared" si="109"/>
        <v>42 440 18304</v>
      </c>
    </row>
    <row r="7002" spans="2:14" ht="17.25" thickBot="1">
      <c r="B7002" s="309">
        <v>42</v>
      </c>
      <c r="C7002" s="285" t="s">
        <v>23891</v>
      </c>
      <c r="D7002" s="309">
        <v>42</v>
      </c>
      <c r="E7002" s="412">
        <v>440</v>
      </c>
      <c r="F7002" s="409" t="s">
        <v>23938</v>
      </c>
      <c r="G7002" s="412">
        <v>440</v>
      </c>
      <c r="H7002" s="414">
        <v>18307</v>
      </c>
      <c r="I7002" s="401" t="s">
        <v>23960</v>
      </c>
      <c r="J7002" s="414">
        <v>18307</v>
      </c>
      <c r="K7002" s="309">
        <v>42</v>
      </c>
      <c r="L7002" s="412">
        <v>440</v>
      </c>
      <c r="M7002" s="414">
        <v>18307</v>
      </c>
      <c r="N7002" s="280" t="str">
        <f t="shared" si="109"/>
        <v>42 440 18307</v>
      </c>
    </row>
    <row r="7003" spans="2:14" ht="17.25" thickBot="1">
      <c r="B7003" s="309">
        <v>42</v>
      </c>
      <c r="C7003" s="285" t="s">
        <v>23891</v>
      </c>
      <c r="D7003" s="309">
        <v>42</v>
      </c>
      <c r="E7003" s="412">
        <v>440</v>
      </c>
      <c r="F7003" s="409" t="s">
        <v>23938</v>
      </c>
      <c r="G7003" s="412">
        <v>440</v>
      </c>
      <c r="H7003" s="414">
        <v>18310</v>
      </c>
      <c r="I7003" s="402" t="s">
        <v>20822</v>
      </c>
      <c r="J7003" s="414">
        <v>18310</v>
      </c>
      <c r="K7003" s="309">
        <v>42</v>
      </c>
      <c r="L7003" s="412">
        <v>440</v>
      </c>
      <c r="M7003" s="414">
        <v>18310</v>
      </c>
      <c r="N7003" s="280" t="str">
        <f t="shared" si="109"/>
        <v>42 440 18310</v>
      </c>
    </row>
    <row r="7004" spans="2:14" ht="17.25" thickBot="1">
      <c r="B7004" s="309">
        <v>42</v>
      </c>
      <c r="C7004" s="285" t="s">
        <v>23891</v>
      </c>
      <c r="D7004" s="309">
        <v>42</v>
      </c>
      <c r="E7004" s="410">
        <v>441</v>
      </c>
      <c r="F7004" s="407" t="s">
        <v>23961</v>
      </c>
      <c r="G7004" s="410">
        <v>441</v>
      </c>
      <c r="H7004" s="414">
        <v>18313</v>
      </c>
      <c r="I7004" s="401" t="s">
        <v>23962</v>
      </c>
      <c r="J7004" s="414">
        <v>18313</v>
      </c>
      <c r="K7004" s="309">
        <v>42</v>
      </c>
      <c r="L7004" s="410">
        <v>441</v>
      </c>
      <c r="M7004" s="414">
        <v>18313</v>
      </c>
      <c r="N7004" s="280" t="str">
        <f t="shared" si="109"/>
        <v>42 441 18313</v>
      </c>
    </row>
    <row r="7005" spans="2:14" ht="17.25" thickBot="1">
      <c r="B7005" s="309">
        <v>42</v>
      </c>
      <c r="C7005" s="285" t="s">
        <v>23891</v>
      </c>
      <c r="D7005" s="309">
        <v>42</v>
      </c>
      <c r="E7005" s="410">
        <v>441</v>
      </c>
      <c r="F7005" s="407" t="s">
        <v>23961</v>
      </c>
      <c r="G7005" s="410">
        <v>441</v>
      </c>
      <c r="H7005" s="414">
        <v>18316</v>
      </c>
      <c r="I7005" s="402" t="s">
        <v>23963</v>
      </c>
      <c r="J7005" s="414">
        <v>18316</v>
      </c>
      <c r="K7005" s="309">
        <v>42</v>
      </c>
      <c r="L7005" s="410">
        <v>441</v>
      </c>
      <c r="M7005" s="414">
        <v>18316</v>
      </c>
      <c r="N7005" s="280" t="str">
        <f t="shared" si="109"/>
        <v>42 441 18316</v>
      </c>
    </row>
    <row r="7006" spans="2:14" ht="17.25" thickBot="1">
      <c r="B7006" s="309">
        <v>42</v>
      </c>
      <c r="C7006" s="285" t="s">
        <v>23891</v>
      </c>
      <c r="D7006" s="309">
        <v>42</v>
      </c>
      <c r="E7006" s="410">
        <v>441</v>
      </c>
      <c r="F7006" s="407" t="s">
        <v>23961</v>
      </c>
      <c r="G7006" s="410">
        <v>441</v>
      </c>
      <c r="H7006" s="414">
        <v>18319</v>
      </c>
      <c r="I7006" s="401" t="s">
        <v>19228</v>
      </c>
      <c r="J7006" s="414">
        <v>18319</v>
      </c>
      <c r="K7006" s="309">
        <v>42</v>
      </c>
      <c r="L7006" s="410">
        <v>441</v>
      </c>
      <c r="M7006" s="414">
        <v>18319</v>
      </c>
      <c r="N7006" s="280" t="str">
        <f t="shared" si="109"/>
        <v>42 441 18319</v>
      </c>
    </row>
    <row r="7007" spans="2:14" ht="17.25" thickBot="1">
      <c r="B7007" s="309">
        <v>42</v>
      </c>
      <c r="C7007" s="285" t="s">
        <v>23891</v>
      </c>
      <c r="D7007" s="309">
        <v>42</v>
      </c>
      <c r="E7007" s="410">
        <v>441</v>
      </c>
      <c r="F7007" s="407" t="s">
        <v>23961</v>
      </c>
      <c r="G7007" s="410">
        <v>441</v>
      </c>
      <c r="H7007" s="414">
        <v>18322</v>
      </c>
      <c r="I7007" s="402" t="s">
        <v>23964</v>
      </c>
      <c r="J7007" s="414">
        <v>18322</v>
      </c>
      <c r="K7007" s="309">
        <v>42</v>
      </c>
      <c r="L7007" s="410">
        <v>441</v>
      </c>
      <c r="M7007" s="414">
        <v>18322</v>
      </c>
      <c r="N7007" s="280" t="str">
        <f t="shared" si="109"/>
        <v>42 441 18322</v>
      </c>
    </row>
    <row r="7008" spans="2:14" ht="17.25" thickBot="1">
      <c r="B7008" s="309">
        <v>42</v>
      </c>
      <c r="C7008" s="285" t="s">
        <v>23891</v>
      </c>
      <c r="D7008" s="309">
        <v>42</v>
      </c>
      <c r="E7008" s="410">
        <v>441</v>
      </c>
      <c r="F7008" s="407" t="s">
        <v>23961</v>
      </c>
      <c r="G7008" s="410">
        <v>441</v>
      </c>
      <c r="H7008" s="414">
        <v>18325</v>
      </c>
      <c r="I7008" s="401" t="s">
        <v>23965</v>
      </c>
      <c r="J7008" s="414">
        <v>18325</v>
      </c>
      <c r="K7008" s="309">
        <v>42</v>
      </c>
      <c r="L7008" s="410">
        <v>441</v>
      </c>
      <c r="M7008" s="414">
        <v>18325</v>
      </c>
      <c r="N7008" s="280" t="str">
        <f t="shared" si="109"/>
        <v>42 441 18325</v>
      </c>
    </row>
    <row r="7009" spans="2:14" ht="17.25" thickBot="1">
      <c r="B7009" s="309">
        <v>42</v>
      </c>
      <c r="C7009" s="285" t="s">
        <v>23891</v>
      </c>
      <c r="D7009" s="309">
        <v>42</v>
      </c>
      <c r="E7009" s="410">
        <v>441</v>
      </c>
      <c r="F7009" s="407" t="s">
        <v>23961</v>
      </c>
      <c r="G7009" s="410">
        <v>441</v>
      </c>
      <c r="H7009" s="414">
        <v>18328</v>
      </c>
      <c r="I7009" s="402" t="s">
        <v>23966</v>
      </c>
      <c r="J7009" s="414">
        <v>18328</v>
      </c>
      <c r="K7009" s="309">
        <v>42</v>
      </c>
      <c r="L7009" s="410">
        <v>441</v>
      </c>
      <c r="M7009" s="414">
        <v>18328</v>
      </c>
      <c r="N7009" s="280" t="str">
        <f t="shared" si="109"/>
        <v>42 441 18328</v>
      </c>
    </row>
    <row r="7010" spans="2:14" ht="17.25" thickBot="1">
      <c r="B7010" s="309">
        <v>42</v>
      </c>
      <c r="C7010" s="285" t="s">
        <v>23891</v>
      </c>
      <c r="D7010" s="309">
        <v>42</v>
      </c>
      <c r="E7010" s="410">
        <v>441</v>
      </c>
      <c r="F7010" s="407" t="s">
        <v>23961</v>
      </c>
      <c r="G7010" s="410">
        <v>441</v>
      </c>
      <c r="H7010" s="414">
        <v>18331</v>
      </c>
      <c r="I7010" s="401" t="s">
        <v>23967</v>
      </c>
      <c r="J7010" s="414">
        <v>18331</v>
      </c>
      <c r="K7010" s="309">
        <v>42</v>
      </c>
      <c r="L7010" s="410">
        <v>441</v>
      </c>
      <c r="M7010" s="414">
        <v>18331</v>
      </c>
      <c r="N7010" s="280" t="str">
        <f t="shared" si="109"/>
        <v>42 441 18331</v>
      </c>
    </row>
    <row r="7011" spans="2:14" ht="17.25" thickBot="1">
      <c r="B7011" s="309">
        <v>42</v>
      </c>
      <c r="C7011" s="285" t="s">
        <v>23891</v>
      </c>
      <c r="D7011" s="309">
        <v>42</v>
      </c>
      <c r="E7011" s="410">
        <v>441</v>
      </c>
      <c r="F7011" s="407" t="s">
        <v>23961</v>
      </c>
      <c r="G7011" s="410">
        <v>441</v>
      </c>
      <c r="H7011" s="414">
        <v>18334</v>
      </c>
      <c r="I7011" s="402" t="s">
        <v>23968</v>
      </c>
      <c r="J7011" s="414">
        <v>18334</v>
      </c>
      <c r="K7011" s="309">
        <v>42</v>
      </c>
      <c r="L7011" s="410">
        <v>441</v>
      </c>
      <c r="M7011" s="414">
        <v>18334</v>
      </c>
      <c r="N7011" s="280" t="str">
        <f t="shared" si="109"/>
        <v>42 441 18334</v>
      </c>
    </row>
    <row r="7012" spans="2:14" ht="17.25" thickBot="1">
      <c r="B7012" s="309">
        <v>42</v>
      </c>
      <c r="C7012" s="285" t="s">
        <v>23891</v>
      </c>
      <c r="D7012" s="309">
        <v>42</v>
      </c>
      <c r="E7012" s="410">
        <v>441</v>
      </c>
      <c r="F7012" s="407" t="s">
        <v>23961</v>
      </c>
      <c r="G7012" s="410">
        <v>441</v>
      </c>
      <c r="H7012" s="414">
        <v>18337</v>
      </c>
      <c r="I7012" s="401" t="s">
        <v>23969</v>
      </c>
      <c r="J7012" s="414">
        <v>18337</v>
      </c>
      <c r="K7012" s="309">
        <v>42</v>
      </c>
      <c r="L7012" s="410">
        <v>441</v>
      </c>
      <c r="M7012" s="414">
        <v>18337</v>
      </c>
      <c r="N7012" s="280" t="str">
        <f t="shared" si="109"/>
        <v>42 441 18337</v>
      </c>
    </row>
    <row r="7013" spans="2:14" ht="17.25" thickBot="1">
      <c r="B7013" s="309">
        <v>42</v>
      </c>
      <c r="C7013" s="285" t="s">
        <v>23891</v>
      </c>
      <c r="D7013" s="309">
        <v>42</v>
      </c>
      <c r="E7013" s="410">
        <v>441</v>
      </c>
      <c r="F7013" s="407" t="s">
        <v>23961</v>
      </c>
      <c r="G7013" s="410">
        <v>441</v>
      </c>
      <c r="H7013" s="414">
        <v>18340</v>
      </c>
      <c r="I7013" s="402" t="s">
        <v>23970</v>
      </c>
      <c r="J7013" s="414">
        <v>18340</v>
      </c>
      <c r="K7013" s="309">
        <v>42</v>
      </c>
      <c r="L7013" s="410">
        <v>441</v>
      </c>
      <c r="M7013" s="414">
        <v>18340</v>
      </c>
      <c r="N7013" s="280" t="str">
        <f t="shared" si="109"/>
        <v>42 441 18340</v>
      </c>
    </row>
    <row r="7014" spans="2:14" ht="17.25" thickBot="1">
      <c r="B7014" s="309">
        <v>42</v>
      </c>
      <c r="C7014" s="285" t="s">
        <v>23891</v>
      </c>
      <c r="D7014" s="309">
        <v>42</v>
      </c>
      <c r="E7014" s="410">
        <v>441</v>
      </c>
      <c r="F7014" s="407" t="s">
        <v>23961</v>
      </c>
      <c r="G7014" s="410">
        <v>441</v>
      </c>
      <c r="H7014" s="414">
        <v>18343</v>
      </c>
      <c r="I7014" s="401" t="s">
        <v>23971</v>
      </c>
      <c r="J7014" s="414">
        <v>18343</v>
      </c>
      <c r="K7014" s="309">
        <v>42</v>
      </c>
      <c r="L7014" s="410">
        <v>441</v>
      </c>
      <c r="M7014" s="414">
        <v>18343</v>
      </c>
      <c r="N7014" s="280" t="str">
        <f t="shared" si="109"/>
        <v>42 441 18343</v>
      </c>
    </row>
    <row r="7015" spans="2:14" ht="17.25" thickBot="1">
      <c r="B7015" s="309">
        <v>42</v>
      </c>
      <c r="C7015" s="285" t="s">
        <v>23891</v>
      </c>
      <c r="D7015" s="309">
        <v>42</v>
      </c>
      <c r="E7015" s="410">
        <v>441</v>
      </c>
      <c r="F7015" s="407" t="s">
        <v>23961</v>
      </c>
      <c r="G7015" s="410">
        <v>441</v>
      </c>
      <c r="H7015" s="414">
        <v>18346</v>
      </c>
      <c r="I7015" s="402" t="s">
        <v>23972</v>
      </c>
      <c r="J7015" s="414">
        <v>18346</v>
      </c>
      <c r="K7015" s="309">
        <v>42</v>
      </c>
      <c r="L7015" s="410">
        <v>441</v>
      </c>
      <c r="M7015" s="414">
        <v>18346</v>
      </c>
      <c r="N7015" s="280" t="str">
        <f t="shared" si="109"/>
        <v>42 441 18346</v>
      </c>
    </row>
    <row r="7016" spans="2:14" ht="17.25" thickBot="1">
      <c r="B7016" s="309">
        <v>42</v>
      </c>
      <c r="C7016" s="285" t="s">
        <v>23891</v>
      </c>
      <c r="D7016" s="309">
        <v>42</v>
      </c>
      <c r="E7016" s="412">
        <v>442</v>
      </c>
      <c r="F7016" s="409" t="s">
        <v>23973</v>
      </c>
      <c r="G7016" s="412">
        <v>442</v>
      </c>
      <c r="H7016" s="414">
        <v>18349</v>
      </c>
      <c r="I7016" s="401" t="s">
        <v>23974</v>
      </c>
      <c r="J7016" s="414">
        <v>18349</v>
      </c>
      <c r="K7016" s="309">
        <v>42</v>
      </c>
      <c r="L7016" s="412">
        <v>442</v>
      </c>
      <c r="M7016" s="414">
        <v>18349</v>
      </c>
      <c r="N7016" s="280" t="str">
        <f t="shared" si="109"/>
        <v>42 442 18349</v>
      </c>
    </row>
    <row r="7017" spans="2:14" ht="17.25" thickBot="1">
      <c r="B7017" s="309">
        <v>42</v>
      </c>
      <c r="C7017" s="285" t="s">
        <v>23891</v>
      </c>
      <c r="D7017" s="309">
        <v>42</v>
      </c>
      <c r="E7017" s="412">
        <v>442</v>
      </c>
      <c r="F7017" s="409" t="s">
        <v>23973</v>
      </c>
      <c r="G7017" s="412">
        <v>442</v>
      </c>
      <c r="H7017" s="414">
        <v>18352</v>
      </c>
      <c r="I7017" s="402" t="s">
        <v>23975</v>
      </c>
      <c r="J7017" s="414">
        <v>18352</v>
      </c>
      <c r="K7017" s="309">
        <v>42</v>
      </c>
      <c r="L7017" s="412">
        <v>442</v>
      </c>
      <c r="M7017" s="414">
        <v>18352</v>
      </c>
      <c r="N7017" s="280" t="str">
        <f t="shared" si="109"/>
        <v>42 442 18352</v>
      </c>
    </row>
    <row r="7018" spans="2:14" ht="17.25" thickBot="1">
      <c r="B7018" s="309">
        <v>42</v>
      </c>
      <c r="C7018" s="285" t="s">
        <v>23891</v>
      </c>
      <c r="D7018" s="309">
        <v>42</v>
      </c>
      <c r="E7018" s="412">
        <v>442</v>
      </c>
      <c r="F7018" s="409" t="s">
        <v>23973</v>
      </c>
      <c r="G7018" s="412">
        <v>442</v>
      </c>
      <c r="H7018" s="414">
        <v>18355</v>
      </c>
      <c r="I7018" s="401" t="s">
        <v>23976</v>
      </c>
      <c r="J7018" s="414">
        <v>18355</v>
      </c>
      <c r="K7018" s="309">
        <v>42</v>
      </c>
      <c r="L7018" s="412">
        <v>442</v>
      </c>
      <c r="M7018" s="414">
        <v>18355</v>
      </c>
      <c r="N7018" s="280" t="str">
        <f t="shared" si="109"/>
        <v>42 442 18355</v>
      </c>
    </row>
    <row r="7019" spans="2:14" ht="17.25" thickBot="1">
      <c r="B7019" s="309">
        <v>42</v>
      </c>
      <c r="C7019" s="285" t="s">
        <v>23891</v>
      </c>
      <c r="D7019" s="309">
        <v>42</v>
      </c>
      <c r="E7019" s="412">
        <v>442</v>
      </c>
      <c r="F7019" s="409" t="s">
        <v>23973</v>
      </c>
      <c r="G7019" s="412">
        <v>442</v>
      </c>
      <c r="H7019" s="414">
        <v>18358</v>
      </c>
      <c r="I7019" s="402" t="s">
        <v>18835</v>
      </c>
      <c r="J7019" s="414">
        <v>18358</v>
      </c>
      <c r="K7019" s="309">
        <v>42</v>
      </c>
      <c r="L7019" s="412">
        <v>442</v>
      </c>
      <c r="M7019" s="414">
        <v>18358</v>
      </c>
      <c r="N7019" s="280" t="str">
        <f t="shared" si="109"/>
        <v>42 442 18358</v>
      </c>
    </row>
    <row r="7020" spans="2:14" ht="17.25" thickBot="1">
      <c r="B7020" s="309">
        <v>42</v>
      </c>
      <c r="C7020" s="285" t="s">
        <v>23891</v>
      </c>
      <c r="D7020" s="309">
        <v>42</v>
      </c>
      <c r="E7020" s="412">
        <v>442</v>
      </c>
      <c r="F7020" s="409" t="s">
        <v>23973</v>
      </c>
      <c r="G7020" s="412">
        <v>442</v>
      </c>
      <c r="H7020" s="414">
        <v>18361</v>
      </c>
      <c r="I7020" s="401" t="s">
        <v>23977</v>
      </c>
      <c r="J7020" s="414">
        <v>18361</v>
      </c>
      <c r="K7020" s="309">
        <v>42</v>
      </c>
      <c r="L7020" s="412">
        <v>442</v>
      </c>
      <c r="M7020" s="414">
        <v>18361</v>
      </c>
      <c r="N7020" s="280" t="str">
        <f t="shared" si="109"/>
        <v>42 442 18361</v>
      </c>
    </row>
    <row r="7021" spans="2:14" ht="17.25" thickBot="1">
      <c r="B7021" s="309">
        <v>42</v>
      </c>
      <c r="C7021" s="285" t="s">
        <v>23891</v>
      </c>
      <c r="D7021" s="309">
        <v>42</v>
      </c>
      <c r="E7021" s="412">
        <v>442</v>
      </c>
      <c r="F7021" s="409" t="s">
        <v>23973</v>
      </c>
      <c r="G7021" s="412">
        <v>442</v>
      </c>
      <c r="H7021" s="414">
        <v>18364</v>
      </c>
      <c r="I7021" s="402" t="s">
        <v>23978</v>
      </c>
      <c r="J7021" s="414">
        <v>18364</v>
      </c>
      <c r="K7021" s="309">
        <v>42</v>
      </c>
      <c r="L7021" s="412">
        <v>442</v>
      </c>
      <c r="M7021" s="414">
        <v>18364</v>
      </c>
      <c r="N7021" s="280" t="str">
        <f t="shared" si="109"/>
        <v>42 442 18364</v>
      </c>
    </row>
    <row r="7022" spans="2:14" ht="17.25" thickBot="1">
      <c r="B7022" s="309">
        <v>42</v>
      </c>
      <c r="C7022" s="285" t="s">
        <v>23891</v>
      </c>
      <c r="D7022" s="309">
        <v>42</v>
      </c>
      <c r="E7022" s="412">
        <v>442</v>
      </c>
      <c r="F7022" s="409" t="s">
        <v>23973</v>
      </c>
      <c r="G7022" s="412">
        <v>442</v>
      </c>
      <c r="H7022" s="414">
        <v>18367</v>
      </c>
      <c r="I7022" s="401" t="s">
        <v>23979</v>
      </c>
      <c r="J7022" s="414">
        <v>18367</v>
      </c>
      <c r="K7022" s="309">
        <v>42</v>
      </c>
      <c r="L7022" s="412">
        <v>442</v>
      </c>
      <c r="M7022" s="414">
        <v>18367</v>
      </c>
      <c r="N7022" s="280" t="str">
        <f t="shared" si="109"/>
        <v>42 442 18367</v>
      </c>
    </row>
    <row r="7023" spans="2:14" ht="17.25" thickBot="1">
      <c r="B7023" s="309">
        <v>42</v>
      </c>
      <c r="C7023" s="285" t="s">
        <v>23891</v>
      </c>
      <c r="D7023" s="309">
        <v>42</v>
      </c>
      <c r="E7023" s="412">
        <v>442</v>
      </c>
      <c r="F7023" s="409" t="s">
        <v>23973</v>
      </c>
      <c r="G7023" s="412">
        <v>442</v>
      </c>
      <c r="H7023" s="414">
        <v>18370</v>
      </c>
      <c r="I7023" s="402" t="s">
        <v>19009</v>
      </c>
      <c r="J7023" s="414">
        <v>18370</v>
      </c>
      <c r="K7023" s="309">
        <v>42</v>
      </c>
      <c r="L7023" s="412">
        <v>442</v>
      </c>
      <c r="M7023" s="414">
        <v>18370</v>
      </c>
      <c r="N7023" s="280" t="str">
        <f t="shared" si="109"/>
        <v>42 442 18370</v>
      </c>
    </row>
    <row r="7024" spans="2:14" ht="17.25" thickBot="1">
      <c r="B7024" s="309">
        <v>42</v>
      </c>
      <c r="C7024" s="285" t="s">
        <v>23891</v>
      </c>
      <c r="D7024" s="309">
        <v>42</v>
      </c>
      <c r="E7024" s="412">
        <v>442</v>
      </c>
      <c r="F7024" s="409" t="s">
        <v>23973</v>
      </c>
      <c r="G7024" s="412">
        <v>442</v>
      </c>
      <c r="H7024" s="414">
        <v>18373</v>
      </c>
      <c r="I7024" s="401" t="s">
        <v>23980</v>
      </c>
      <c r="J7024" s="414">
        <v>18373</v>
      </c>
      <c r="K7024" s="309">
        <v>42</v>
      </c>
      <c r="L7024" s="412">
        <v>442</v>
      </c>
      <c r="M7024" s="414">
        <v>18373</v>
      </c>
      <c r="N7024" s="280" t="str">
        <f t="shared" si="109"/>
        <v>42 442 18373</v>
      </c>
    </row>
    <row r="7025" spans="2:14" ht="17.25" thickBot="1">
      <c r="B7025" s="309">
        <v>42</v>
      </c>
      <c r="C7025" s="285" t="s">
        <v>23891</v>
      </c>
      <c r="D7025" s="309">
        <v>42</v>
      </c>
      <c r="E7025" s="412">
        <v>442</v>
      </c>
      <c r="F7025" s="409" t="s">
        <v>23973</v>
      </c>
      <c r="G7025" s="412">
        <v>442</v>
      </c>
      <c r="H7025" s="414">
        <v>18376</v>
      </c>
      <c r="I7025" s="402" t="s">
        <v>23301</v>
      </c>
      <c r="J7025" s="414">
        <v>18376</v>
      </c>
      <c r="K7025" s="309">
        <v>42</v>
      </c>
      <c r="L7025" s="412">
        <v>442</v>
      </c>
      <c r="M7025" s="414">
        <v>18376</v>
      </c>
      <c r="N7025" s="280" t="str">
        <f t="shared" si="109"/>
        <v>42 442 18376</v>
      </c>
    </row>
    <row r="7026" spans="2:14" ht="17.25" thickBot="1">
      <c r="B7026" s="309">
        <v>42</v>
      </c>
      <c r="C7026" s="285" t="s">
        <v>23891</v>
      </c>
      <c r="D7026" s="309">
        <v>42</v>
      </c>
      <c r="E7026" s="412">
        <v>442</v>
      </c>
      <c r="F7026" s="409" t="s">
        <v>23973</v>
      </c>
      <c r="G7026" s="412">
        <v>442</v>
      </c>
      <c r="H7026" s="414">
        <v>18379</v>
      </c>
      <c r="I7026" s="401" t="s">
        <v>18810</v>
      </c>
      <c r="J7026" s="414">
        <v>18379</v>
      </c>
      <c r="K7026" s="309">
        <v>42</v>
      </c>
      <c r="L7026" s="412">
        <v>442</v>
      </c>
      <c r="M7026" s="414">
        <v>18379</v>
      </c>
      <c r="N7026" s="280" t="str">
        <f t="shared" si="109"/>
        <v>42 442 18379</v>
      </c>
    </row>
    <row r="7027" spans="2:14" ht="17.25" thickBot="1">
      <c r="B7027" s="309">
        <v>42</v>
      </c>
      <c r="C7027" s="285" t="s">
        <v>23891</v>
      </c>
      <c r="D7027" s="309">
        <v>42</v>
      </c>
      <c r="E7027" s="412">
        <v>442</v>
      </c>
      <c r="F7027" s="409" t="s">
        <v>23973</v>
      </c>
      <c r="G7027" s="412">
        <v>442</v>
      </c>
      <c r="H7027" s="414">
        <v>18382</v>
      </c>
      <c r="I7027" s="402" t="s">
        <v>18833</v>
      </c>
      <c r="J7027" s="414">
        <v>18382</v>
      </c>
      <c r="K7027" s="309">
        <v>42</v>
      </c>
      <c r="L7027" s="412">
        <v>442</v>
      </c>
      <c r="M7027" s="414">
        <v>18382</v>
      </c>
      <c r="N7027" s="280" t="str">
        <f t="shared" si="109"/>
        <v>42 442 18382</v>
      </c>
    </row>
    <row r="7028" spans="2:14" ht="17.25" thickBot="1">
      <c r="B7028" s="309">
        <v>42</v>
      </c>
      <c r="C7028" s="285" t="s">
        <v>23891</v>
      </c>
      <c r="D7028" s="309">
        <v>42</v>
      </c>
      <c r="E7028" s="412">
        <v>442</v>
      </c>
      <c r="F7028" s="409" t="s">
        <v>23973</v>
      </c>
      <c r="G7028" s="412">
        <v>442</v>
      </c>
      <c r="H7028" s="414">
        <v>18385</v>
      </c>
      <c r="I7028" s="401" t="s">
        <v>21778</v>
      </c>
      <c r="J7028" s="414">
        <v>18385</v>
      </c>
      <c r="K7028" s="309">
        <v>42</v>
      </c>
      <c r="L7028" s="412">
        <v>442</v>
      </c>
      <c r="M7028" s="414">
        <v>18385</v>
      </c>
      <c r="N7028" s="280" t="str">
        <f t="shared" si="109"/>
        <v>42 442 18385</v>
      </c>
    </row>
    <row r="7029" spans="2:14" ht="17.25" thickBot="1">
      <c r="B7029" s="309">
        <v>42</v>
      </c>
      <c r="C7029" s="285" t="s">
        <v>23891</v>
      </c>
      <c r="D7029" s="309">
        <v>42</v>
      </c>
      <c r="E7029" s="412">
        <v>442</v>
      </c>
      <c r="F7029" s="409" t="s">
        <v>23973</v>
      </c>
      <c r="G7029" s="412">
        <v>442</v>
      </c>
      <c r="H7029" s="414">
        <v>18388</v>
      </c>
      <c r="I7029" s="402" t="s">
        <v>22921</v>
      </c>
      <c r="J7029" s="414">
        <v>18388</v>
      </c>
      <c r="K7029" s="309">
        <v>42</v>
      </c>
      <c r="L7029" s="412">
        <v>442</v>
      </c>
      <c r="M7029" s="414">
        <v>18388</v>
      </c>
      <c r="N7029" s="280" t="str">
        <f t="shared" si="109"/>
        <v>42 442 18388</v>
      </c>
    </row>
    <row r="7030" spans="2:14" ht="17.25" thickBot="1">
      <c r="B7030" s="309">
        <v>42</v>
      </c>
      <c r="C7030" s="285" t="s">
        <v>23891</v>
      </c>
      <c r="D7030" s="309">
        <v>42</v>
      </c>
      <c r="E7030" s="412">
        <v>442</v>
      </c>
      <c r="F7030" s="409" t="s">
        <v>23973</v>
      </c>
      <c r="G7030" s="412">
        <v>442</v>
      </c>
      <c r="H7030" s="414">
        <v>18391</v>
      </c>
      <c r="I7030" s="401" t="s">
        <v>23981</v>
      </c>
      <c r="J7030" s="414">
        <v>18391</v>
      </c>
      <c r="K7030" s="309">
        <v>42</v>
      </c>
      <c r="L7030" s="412">
        <v>442</v>
      </c>
      <c r="M7030" s="414">
        <v>18391</v>
      </c>
      <c r="N7030" s="280" t="str">
        <f t="shared" si="109"/>
        <v>42 442 18391</v>
      </c>
    </row>
    <row r="7031" spans="2:14" ht="17.25" thickBot="1">
      <c r="B7031" s="309">
        <v>42</v>
      </c>
      <c r="C7031" s="285" t="s">
        <v>23891</v>
      </c>
      <c r="D7031" s="309">
        <v>42</v>
      </c>
      <c r="E7031" s="412">
        <v>442</v>
      </c>
      <c r="F7031" s="409" t="s">
        <v>23973</v>
      </c>
      <c r="G7031" s="412">
        <v>442</v>
      </c>
      <c r="H7031" s="414">
        <v>18394</v>
      </c>
      <c r="I7031" s="402" t="s">
        <v>23982</v>
      </c>
      <c r="J7031" s="414">
        <v>18394</v>
      </c>
      <c r="K7031" s="309">
        <v>42</v>
      </c>
      <c r="L7031" s="412">
        <v>442</v>
      </c>
      <c r="M7031" s="414">
        <v>18394</v>
      </c>
      <c r="N7031" s="280" t="str">
        <f t="shared" si="109"/>
        <v>42 442 18394</v>
      </c>
    </row>
    <row r="7032" spans="2:14" ht="17.25" thickBot="1">
      <c r="B7032" s="309">
        <v>42</v>
      </c>
      <c r="C7032" s="285" t="s">
        <v>23891</v>
      </c>
      <c r="D7032" s="309">
        <v>42</v>
      </c>
      <c r="E7032" s="412">
        <v>442</v>
      </c>
      <c r="F7032" s="409" t="s">
        <v>23973</v>
      </c>
      <c r="G7032" s="412">
        <v>442</v>
      </c>
      <c r="H7032" s="414">
        <v>18397</v>
      </c>
      <c r="I7032" s="401" t="s">
        <v>23983</v>
      </c>
      <c r="J7032" s="414">
        <v>18397</v>
      </c>
      <c r="K7032" s="309">
        <v>42</v>
      </c>
      <c r="L7032" s="412">
        <v>442</v>
      </c>
      <c r="M7032" s="414">
        <v>18397</v>
      </c>
      <c r="N7032" s="280" t="str">
        <f t="shared" si="109"/>
        <v>42 442 18397</v>
      </c>
    </row>
    <row r="7033" spans="2:14" ht="17.25" thickBot="1">
      <c r="B7033" s="309">
        <v>42</v>
      </c>
      <c r="C7033" s="285" t="s">
        <v>23891</v>
      </c>
      <c r="D7033" s="309">
        <v>42</v>
      </c>
      <c r="E7033" s="412">
        <v>442</v>
      </c>
      <c r="F7033" s="409" t="s">
        <v>23973</v>
      </c>
      <c r="G7033" s="412">
        <v>442</v>
      </c>
      <c r="H7033" s="414">
        <v>18400</v>
      </c>
      <c r="I7033" s="402" t="s">
        <v>23296</v>
      </c>
      <c r="J7033" s="414">
        <v>18400</v>
      </c>
      <c r="K7033" s="309">
        <v>42</v>
      </c>
      <c r="L7033" s="412">
        <v>442</v>
      </c>
      <c r="M7033" s="414">
        <v>18400</v>
      </c>
      <c r="N7033" s="280" t="str">
        <f t="shared" si="109"/>
        <v>42 442 18400</v>
      </c>
    </row>
    <row r="7034" spans="2:14" ht="17.25" thickBot="1">
      <c r="B7034" s="309">
        <v>42</v>
      </c>
      <c r="C7034" s="285" t="s">
        <v>23891</v>
      </c>
      <c r="D7034" s="309">
        <v>42</v>
      </c>
      <c r="E7034" s="412">
        <v>442</v>
      </c>
      <c r="F7034" s="409" t="s">
        <v>23973</v>
      </c>
      <c r="G7034" s="412">
        <v>442</v>
      </c>
      <c r="H7034" s="414">
        <v>18403</v>
      </c>
      <c r="I7034" s="401" t="s">
        <v>23984</v>
      </c>
      <c r="J7034" s="414">
        <v>18403</v>
      </c>
      <c r="K7034" s="309">
        <v>42</v>
      </c>
      <c r="L7034" s="412">
        <v>442</v>
      </c>
      <c r="M7034" s="414">
        <v>18403</v>
      </c>
      <c r="N7034" s="280" t="str">
        <f t="shared" si="109"/>
        <v>42 442 18403</v>
      </c>
    </row>
    <row r="7035" spans="2:14" ht="17.25" thickBot="1">
      <c r="B7035" s="309">
        <v>42</v>
      </c>
      <c r="C7035" s="285" t="s">
        <v>23891</v>
      </c>
      <c r="D7035" s="309">
        <v>42</v>
      </c>
      <c r="E7035" s="410">
        <v>443</v>
      </c>
      <c r="F7035" s="407" t="s">
        <v>23985</v>
      </c>
      <c r="G7035" s="410">
        <v>443</v>
      </c>
      <c r="H7035" s="414">
        <v>18406</v>
      </c>
      <c r="I7035" s="401" t="s">
        <v>23986</v>
      </c>
      <c r="J7035" s="414">
        <v>18406</v>
      </c>
      <c r="K7035" s="309">
        <v>42</v>
      </c>
      <c r="L7035" s="410">
        <v>443</v>
      </c>
      <c r="M7035" s="414">
        <v>18406</v>
      </c>
      <c r="N7035" s="280" t="str">
        <f t="shared" si="109"/>
        <v>42 443 18406</v>
      </c>
    </row>
    <row r="7036" spans="2:14" ht="17.25" thickBot="1">
      <c r="B7036" s="309">
        <v>42</v>
      </c>
      <c r="C7036" s="285" t="s">
        <v>23891</v>
      </c>
      <c r="D7036" s="309">
        <v>42</v>
      </c>
      <c r="E7036" s="410">
        <v>443</v>
      </c>
      <c r="F7036" s="407" t="s">
        <v>23985</v>
      </c>
      <c r="G7036" s="410">
        <v>443</v>
      </c>
      <c r="H7036" s="414">
        <v>18415</v>
      </c>
      <c r="I7036" s="402" t="s">
        <v>23987</v>
      </c>
      <c r="J7036" s="414">
        <v>18415</v>
      </c>
      <c r="K7036" s="309">
        <v>42</v>
      </c>
      <c r="L7036" s="410">
        <v>443</v>
      </c>
      <c r="M7036" s="414">
        <v>18415</v>
      </c>
      <c r="N7036" s="280" t="str">
        <f t="shared" si="109"/>
        <v>42 443 18415</v>
      </c>
    </row>
    <row r="7037" spans="2:14" ht="17.25" thickBot="1">
      <c r="B7037" s="309">
        <v>42</v>
      </c>
      <c r="C7037" s="285" t="s">
        <v>23891</v>
      </c>
      <c r="D7037" s="309">
        <v>42</v>
      </c>
      <c r="E7037" s="410">
        <v>443</v>
      </c>
      <c r="F7037" s="407" t="s">
        <v>23985</v>
      </c>
      <c r="G7037" s="410">
        <v>443</v>
      </c>
      <c r="H7037" s="414">
        <v>18418</v>
      </c>
      <c r="I7037" s="401" t="s">
        <v>23988</v>
      </c>
      <c r="J7037" s="414">
        <v>18418</v>
      </c>
      <c r="K7037" s="309">
        <v>42</v>
      </c>
      <c r="L7037" s="410">
        <v>443</v>
      </c>
      <c r="M7037" s="414">
        <v>18418</v>
      </c>
      <c r="N7037" s="280" t="str">
        <f t="shared" si="109"/>
        <v>42 443 18418</v>
      </c>
    </row>
    <row r="7038" spans="2:14" ht="17.25" thickBot="1">
      <c r="B7038" s="309">
        <v>42</v>
      </c>
      <c r="C7038" s="285" t="s">
        <v>23891</v>
      </c>
      <c r="D7038" s="309">
        <v>42</v>
      </c>
      <c r="E7038" s="410">
        <v>443</v>
      </c>
      <c r="F7038" s="407" t="s">
        <v>23985</v>
      </c>
      <c r="G7038" s="410">
        <v>443</v>
      </c>
      <c r="H7038" s="414">
        <v>18424</v>
      </c>
      <c r="I7038" s="402" t="s">
        <v>23989</v>
      </c>
      <c r="J7038" s="414">
        <v>18424</v>
      </c>
      <c r="K7038" s="309">
        <v>42</v>
      </c>
      <c r="L7038" s="410">
        <v>443</v>
      </c>
      <c r="M7038" s="414">
        <v>18424</v>
      </c>
      <c r="N7038" s="280" t="str">
        <f t="shared" si="109"/>
        <v>42 443 18424</v>
      </c>
    </row>
    <row r="7039" spans="2:14" ht="17.25" thickBot="1">
      <c r="B7039" s="309">
        <v>42</v>
      </c>
      <c r="C7039" s="285" t="s">
        <v>23891</v>
      </c>
      <c r="D7039" s="309">
        <v>42</v>
      </c>
      <c r="E7039" s="410">
        <v>443</v>
      </c>
      <c r="F7039" s="407" t="s">
        <v>23985</v>
      </c>
      <c r="G7039" s="410">
        <v>443</v>
      </c>
      <c r="H7039" s="414">
        <v>18427</v>
      </c>
      <c r="I7039" s="401" t="s">
        <v>23990</v>
      </c>
      <c r="J7039" s="414">
        <v>18427</v>
      </c>
      <c r="K7039" s="309">
        <v>42</v>
      </c>
      <c r="L7039" s="410">
        <v>443</v>
      </c>
      <c r="M7039" s="414">
        <v>18427</v>
      </c>
      <c r="N7039" s="280" t="str">
        <f t="shared" si="109"/>
        <v>42 443 18427</v>
      </c>
    </row>
    <row r="7040" spans="2:14" ht="17.25" thickBot="1">
      <c r="B7040" s="309">
        <v>42</v>
      </c>
      <c r="C7040" s="285" t="s">
        <v>23891</v>
      </c>
      <c r="D7040" s="309">
        <v>42</v>
      </c>
      <c r="E7040" s="410">
        <v>443</v>
      </c>
      <c r="F7040" s="407" t="s">
        <v>23985</v>
      </c>
      <c r="G7040" s="410">
        <v>443</v>
      </c>
      <c r="H7040" s="414">
        <v>18433</v>
      </c>
      <c r="I7040" s="402" t="s">
        <v>23991</v>
      </c>
      <c r="J7040" s="414">
        <v>18433</v>
      </c>
      <c r="K7040" s="309">
        <v>42</v>
      </c>
      <c r="L7040" s="410">
        <v>443</v>
      </c>
      <c r="M7040" s="414">
        <v>18433</v>
      </c>
      <c r="N7040" s="280" t="str">
        <f t="shared" si="109"/>
        <v>42 443 18433</v>
      </c>
    </row>
    <row r="7041" spans="2:14" ht="17.25" thickBot="1">
      <c r="B7041" s="309">
        <v>42</v>
      </c>
      <c r="C7041" s="285" t="s">
        <v>23891</v>
      </c>
      <c r="D7041" s="309">
        <v>42</v>
      </c>
      <c r="E7041" s="410">
        <v>443</v>
      </c>
      <c r="F7041" s="407" t="s">
        <v>23985</v>
      </c>
      <c r="G7041" s="410">
        <v>443</v>
      </c>
      <c r="H7041" s="414">
        <v>18436</v>
      </c>
      <c r="I7041" s="401" t="s">
        <v>23992</v>
      </c>
      <c r="J7041" s="414">
        <v>18436</v>
      </c>
      <c r="K7041" s="309">
        <v>42</v>
      </c>
      <c r="L7041" s="410">
        <v>443</v>
      </c>
      <c r="M7041" s="414">
        <v>18436</v>
      </c>
      <c r="N7041" s="280" t="str">
        <f t="shared" si="109"/>
        <v>42 443 18436</v>
      </c>
    </row>
    <row r="7042" spans="2:14" ht="17.25" thickBot="1">
      <c r="B7042" s="309">
        <v>42</v>
      </c>
      <c r="C7042" s="285" t="s">
        <v>23891</v>
      </c>
      <c r="D7042" s="309">
        <v>42</v>
      </c>
      <c r="E7042" s="410">
        <v>443</v>
      </c>
      <c r="F7042" s="407" t="s">
        <v>23985</v>
      </c>
      <c r="G7042" s="410">
        <v>443</v>
      </c>
      <c r="H7042" s="414">
        <v>18439</v>
      </c>
      <c r="I7042" s="402" t="s">
        <v>23993</v>
      </c>
      <c r="J7042" s="414">
        <v>18439</v>
      </c>
      <c r="K7042" s="309">
        <v>42</v>
      </c>
      <c r="L7042" s="410">
        <v>443</v>
      </c>
      <c r="M7042" s="414">
        <v>18439</v>
      </c>
      <c r="N7042" s="280" t="str">
        <f t="shared" si="109"/>
        <v>42 443 18439</v>
      </c>
    </row>
    <row r="7043" spans="2:14" ht="17.25" thickBot="1">
      <c r="B7043" s="309">
        <v>42</v>
      </c>
      <c r="C7043" s="285" t="s">
        <v>23891</v>
      </c>
      <c r="D7043" s="309">
        <v>42</v>
      </c>
      <c r="E7043" s="410">
        <v>443</v>
      </c>
      <c r="F7043" s="407" t="s">
        <v>23985</v>
      </c>
      <c r="G7043" s="410">
        <v>443</v>
      </c>
      <c r="H7043" s="414">
        <v>18442</v>
      </c>
      <c r="I7043" s="401" t="s">
        <v>23994</v>
      </c>
      <c r="J7043" s="414">
        <v>18442</v>
      </c>
      <c r="K7043" s="309">
        <v>42</v>
      </c>
      <c r="L7043" s="410">
        <v>443</v>
      </c>
      <c r="M7043" s="414">
        <v>18442</v>
      </c>
      <c r="N7043" s="280" t="str">
        <f t="shared" si="109"/>
        <v>42 443 18442</v>
      </c>
    </row>
    <row r="7044" spans="2:14" ht="17.25" thickBot="1">
      <c r="B7044" s="309">
        <v>42</v>
      </c>
      <c r="C7044" s="285" t="s">
        <v>23891</v>
      </c>
      <c r="D7044" s="309">
        <v>42</v>
      </c>
      <c r="E7044" s="410">
        <v>443</v>
      </c>
      <c r="F7044" s="407" t="s">
        <v>23985</v>
      </c>
      <c r="G7044" s="410">
        <v>443</v>
      </c>
      <c r="H7044" s="414">
        <v>18445</v>
      </c>
      <c r="I7044" s="402" t="s">
        <v>23995</v>
      </c>
      <c r="J7044" s="414">
        <v>18445</v>
      </c>
      <c r="K7044" s="309">
        <v>42</v>
      </c>
      <c r="L7044" s="410">
        <v>443</v>
      </c>
      <c r="M7044" s="414">
        <v>18445</v>
      </c>
      <c r="N7044" s="280" t="str">
        <f t="shared" ref="N7044:N7107" si="110">K7044&amp;" "&amp;L7044&amp;" "&amp;M7044</f>
        <v>42 443 18445</v>
      </c>
    </row>
    <row r="7045" spans="2:14" ht="17.25" thickBot="1">
      <c r="B7045" s="309">
        <v>42</v>
      </c>
      <c r="C7045" s="285" t="s">
        <v>23891</v>
      </c>
      <c r="D7045" s="309">
        <v>42</v>
      </c>
      <c r="E7045" s="410">
        <v>443</v>
      </c>
      <c r="F7045" s="407" t="s">
        <v>23985</v>
      </c>
      <c r="G7045" s="410">
        <v>443</v>
      </c>
      <c r="H7045" s="414">
        <v>18451</v>
      </c>
      <c r="I7045" s="401" t="s">
        <v>22866</v>
      </c>
      <c r="J7045" s="414">
        <v>18451</v>
      </c>
      <c r="K7045" s="309">
        <v>42</v>
      </c>
      <c r="L7045" s="410">
        <v>443</v>
      </c>
      <c r="M7045" s="414">
        <v>18451</v>
      </c>
      <c r="N7045" s="280" t="str">
        <f t="shared" si="110"/>
        <v>42 443 18451</v>
      </c>
    </row>
    <row r="7046" spans="2:14" ht="17.25" thickBot="1">
      <c r="B7046" s="309">
        <v>42</v>
      </c>
      <c r="C7046" s="285" t="s">
        <v>23891</v>
      </c>
      <c r="D7046" s="309">
        <v>42</v>
      </c>
      <c r="E7046" s="410">
        <v>443</v>
      </c>
      <c r="F7046" s="407" t="s">
        <v>23985</v>
      </c>
      <c r="G7046" s="410">
        <v>443</v>
      </c>
      <c r="H7046" s="414">
        <v>18454</v>
      </c>
      <c r="I7046" s="402" t="s">
        <v>149</v>
      </c>
      <c r="J7046" s="414">
        <v>18454</v>
      </c>
      <c r="K7046" s="309">
        <v>42</v>
      </c>
      <c r="L7046" s="410">
        <v>443</v>
      </c>
      <c r="M7046" s="414">
        <v>18454</v>
      </c>
      <c r="N7046" s="280" t="str">
        <f t="shared" si="110"/>
        <v>42 443 18454</v>
      </c>
    </row>
    <row r="7047" spans="2:14" ht="17.25" thickBot="1">
      <c r="B7047" s="309">
        <v>42</v>
      </c>
      <c r="C7047" s="285" t="s">
        <v>23891</v>
      </c>
      <c r="D7047" s="309">
        <v>42</v>
      </c>
      <c r="E7047" s="410">
        <v>443</v>
      </c>
      <c r="F7047" s="407" t="s">
        <v>23985</v>
      </c>
      <c r="G7047" s="410">
        <v>443</v>
      </c>
      <c r="H7047" s="414">
        <v>18460</v>
      </c>
      <c r="I7047" s="401" t="s">
        <v>23996</v>
      </c>
      <c r="J7047" s="414">
        <v>18460</v>
      </c>
      <c r="K7047" s="309">
        <v>42</v>
      </c>
      <c r="L7047" s="410">
        <v>443</v>
      </c>
      <c r="M7047" s="414">
        <v>18460</v>
      </c>
      <c r="N7047" s="280" t="str">
        <f t="shared" si="110"/>
        <v>42 443 18460</v>
      </c>
    </row>
    <row r="7048" spans="2:14" ht="17.25" thickBot="1">
      <c r="B7048" s="309">
        <v>42</v>
      </c>
      <c r="C7048" s="285" t="s">
        <v>23891</v>
      </c>
      <c r="D7048" s="309">
        <v>42</v>
      </c>
      <c r="E7048" s="410">
        <v>443</v>
      </c>
      <c r="F7048" s="407" t="s">
        <v>23985</v>
      </c>
      <c r="G7048" s="410">
        <v>443</v>
      </c>
      <c r="H7048" s="414">
        <v>18463</v>
      </c>
      <c r="I7048" s="402" t="s">
        <v>23997</v>
      </c>
      <c r="J7048" s="414">
        <v>18463</v>
      </c>
      <c r="K7048" s="309">
        <v>42</v>
      </c>
      <c r="L7048" s="410">
        <v>443</v>
      </c>
      <c r="M7048" s="414">
        <v>18463</v>
      </c>
      <c r="N7048" s="280" t="str">
        <f t="shared" si="110"/>
        <v>42 443 18463</v>
      </c>
    </row>
    <row r="7049" spans="2:14" ht="17.25" thickBot="1">
      <c r="B7049" s="309">
        <v>42</v>
      </c>
      <c r="C7049" s="285" t="s">
        <v>23891</v>
      </c>
      <c r="D7049" s="309">
        <v>42</v>
      </c>
      <c r="E7049" s="410">
        <v>443</v>
      </c>
      <c r="F7049" s="407" t="s">
        <v>23985</v>
      </c>
      <c r="G7049" s="410">
        <v>443</v>
      </c>
      <c r="H7049" s="414">
        <v>18466</v>
      </c>
      <c r="I7049" s="401" t="s">
        <v>23998</v>
      </c>
      <c r="J7049" s="414">
        <v>18466</v>
      </c>
      <c r="K7049" s="309">
        <v>42</v>
      </c>
      <c r="L7049" s="410">
        <v>443</v>
      </c>
      <c r="M7049" s="414">
        <v>18466</v>
      </c>
      <c r="N7049" s="280" t="str">
        <f t="shared" si="110"/>
        <v>42 443 18466</v>
      </c>
    </row>
    <row r="7050" spans="2:14" ht="17.25" thickBot="1">
      <c r="B7050" s="309">
        <v>42</v>
      </c>
      <c r="C7050" s="285" t="s">
        <v>23891</v>
      </c>
      <c r="D7050" s="309">
        <v>42</v>
      </c>
      <c r="E7050" s="410">
        <v>443</v>
      </c>
      <c r="F7050" s="407" t="s">
        <v>23985</v>
      </c>
      <c r="G7050" s="410">
        <v>443</v>
      </c>
      <c r="H7050" s="414">
        <v>18469</v>
      </c>
      <c r="I7050" s="402" t="s">
        <v>23416</v>
      </c>
      <c r="J7050" s="414">
        <v>18469</v>
      </c>
      <c r="K7050" s="309">
        <v>42</v>
      </c>
      <c r="L7050" s="410">
        <v>443</v>
      </c>
      <c r="M7050" s="414">
        <v>18469</v>
      </c>
      <c r="N7050" s="280" t="str">
        <f t="shared" si="110"/>
        <v>42 443 18469</v>
      </c>
    </row>
    <row r="7051" spans="2:14" ht="17.25" thickBot="1">
      <c r="B7051" s="309">
        <v>42</v>
      </c>
      <c r="C7051" s="285" t="s">
        <v>23891</v>
      </c>
      <c r="D7051" s="309">
        <v>42</v>
      </c>
      <c r="E7051" s="410">
        <v>443</v>
      </c>
      <c r="F7051" s="407" t="s">
        <v>23985</v>
      </c>
      <c r="G7051" s="410">
        <v>443</v>
      </c>
      <c r="H7051" s="414">
        <v>18472</v>
      </c>
      <c r="I7051" s="401" t="s">
        <v>23999</v>
      </c>
      <c r="J7051" s="414">
        <v>18472</v>
      </c>
      <c r="K7051" s="309">
        <v>42</v>
      </c>
      <c r="L7051" s="410">
        <v>443</v>
      </c>
      <c r="M7051" s="414">
        <v>18472</v>
      </c>
      <c r="N7051" s="280" t="str">
        <f t="shared" si="110"/>
        <v>42 443 18472</v>
      </c>
    </row>
    <row r="7052" spans="2:14" ht="17.25" thickBot="1">
      <c r="B7052" s="309">
        <v>42</v>
      </c>
      <c r="C7052" s="285" t="s">
        <v>23891</v>
      </c>
      <c r="D7052" s="309">
        <v>42</v>
      </c>
      <c r="E7052" s="410">
        <v>443</v>
      </c>
      <c r="F7052" s="407" t="s">
        <v>23985</v>
      </c>
      <c r="G7052" s="410">
        <v>443</v>
      </c>
      <c r="H7052" s="414">
        <v>18475</v>
      </c>
      <c r="I7052" s="402" t="s">
        <v>21862</v>
      </c>
      <c r="J7052" s="414">
        <v>18475</v>
      </c>
      <c r="K7052" s="309">
        <v>42</v>
      </c>
      <c r="L7052" s="410">
        <v>443</v>
      </c>
      <c r="M7052" s="414">
        <v>18475</v>
      </c>
      <c r="N7052" s="280" t="str">
        <f t="shared" si="110"/>
        <v>42 443 18475</v>
      </c>
    </row>
    <row r="7053" spans="2:14" ht="17.25" thickBot="1">
      <c r="B7053" s="309">
        <v>42</v>
      </c>
      <c r="C7053" s="285" t="s">
        <v>23891</v>
      </c>
      <c r="D7053" s="309">
        <v>42</v>
      </c>
      <c r="E7053" s="410">
        <v>443</v>
      </c>
      <c r="F7053" s="407" t="s">
        <v>23985</v>
      </c>
      <c r="G7053" s="410">
        <v>443</v>
      </c>
      <c r="H7053" s="414">
        <v>18478</v>
      </c>
      <c r="I7053" s="401" t="s">
        <v>24000</v>
      </c>
      <c r="J7053" s="414">
        <v>18478</v>
      </c>
      <c r="K7053" s="309">
        <v>42</v>
      </c>
      <c r="L7053" s="410">
        <v>443</v>
      </c>
      <c r="M7053" s="414">
        <v>18478</v>
      </c>
      <c r="N7053" s="280" t="str">
        <f t="shared" si="110"/>
        <v>42 443 18478</v>
      </c>
    </row>
    <row r="7054" spans="2:14" ht="17.25" thickBot="1">
      <c r="B7054" s="309">
        <v>42</v>
      </c>
      <c r="C7054" s="285" t="s">
        <v>23891</v>
      </c>
      <c r="D7054" s="309">
        <v>42</v>
      </c>
      <c r="E7054" s="410">
        <v>443</v>
      </c>
      <c r="F7054" s="407" t="s">
        <v>23985</v>
      </c>
      <c r="G7054" s="410">
        <v>443</v>
      </c>
      <c r="H7054" s="414">
        <v>18481</v>
      </c>
      <c r="I7054" s="402" t="s">
        <v>23427</v>
      </c>
      <c r="J7054" s="414">
        <v>18481</v>
      </c>
      <c r="K7054" s="309">
        <v>42</v>
      </c>
      <c r="L7054" s="410">
        <v>443</v>
      </c>
      <c r="M7054" s="414">
        <v>18481</v>
      </c>
      <c r="N7054" s="280" t="str">
        <f t="shared" si="110"/>
        <v>42 443 18481</v>
      </c>
    </row>
    <row r="7055" spans="2:14" ht="17.25" thickBot="1">
      <c r="B7055" s="309">
        <v>42</v>
      </c>
      <c r="C7055" s="285" t="s">
        <v>23891</v>
      </c>
      <c r="D7055" s="309">
        <v>42</v>
      </c>
      <c r="E7055" s="410">
        <v>443</v>
      </c>
      <c r="F7055" s="407" t="s">
        <v>23985</v>
      </c>
      <c r="G7055" s="410">
        <v>443</v>
      </c>
      <c r="H7055" s="414">
        <v>18484</v>
      </c>
      <c r="I7055" s="401" t="s">
        <v>23412</v>
      </c>
      <c r="J7055" s="414">
        <v>18484</v>
      </c>
      <c r="K7055" s="309">
        <v>42</v>
      </c>
      <c r="L7055" s="410">
        <v>443</v>
      </c>
      <c r="M7055" s="414">
        <v>18484</v>
      </c>
      <c r="N7055" s="280" t="str">
        <f t="shared" si="110"/>
        <v>42 443 18484</v>
      </c>
    </row>
    <row r="7056" spans="2:14" ht="17.25" thickBot="1">
      <c r="B7056" s="309">
        <v>42</v>
      </c>
      <c r="C7056" s="285" t="s">
        <v>23891</v>
      </c>
      <c r="D7056" s="309">
        <v>42</v>
      </c>
      <c r="E7056" s="410">
        <v>443</v>
      </c>
      <c r="F7056" s="407" t="s">
        <v>23985</v>
      </c>
      <c r="G7056" s="410">
        <v>443</v>
      </c>
      <c r="H7056" s="414">
        <v>18487</v>
      </c>
      <c r="I7056" s="402" t="s">
        <v>18680</v>
      </c>
      <c r="J7056" s="414">
        <v>18487</v>
      </c>
      <c r="K7056" s="309">
        <v>42</v>
      </c>
      <c r="L7056" s="410">
        <v>443</v>
      </c>
      <c r="M7056" s="414">
        <v>18487</v>
      </c>
      <c r="N7056" s="280" t="str">
        <f t="shared" si="110"/>
        <v>42 443 18487</v>
      </c>
    </row>
    <row r="7057" spans="2:14" ht="17.25" thickBot="1">
      <c r="B7057" s="309">
        <v>42</v>
      </c>
      <c r="C7057" s="285" t="s">
        <v>23891</v>
      </c>
      <c r="D7057" s="309">
        <v>42</v>
      </c>
      <c r="E7057" s="410">
        <v>443</v>
      </c>
      <c r="F7057" s="407" t="s">
        <v>23985</v>
      </c>
      <c r="G7057" s="410">
        <v>443</v>
      </c>
      <c r="H7057" s="414">
        <v>18490</v>
      </c>
      <c r="I7057" s="401" t="s">
        <v>24001</v>
      </c>
      <c r="J7057" s="414">
        <v>18490</v>
      </c>
      <c r="K7057" s="309">
        <v>42</v>
      </c>
      <c r="L7057" s="410">
        <v>443</v>
      </c>
      <c r="M7057" s="414">
        <v>18490</v>
      </c>
      <c r="N7057" s="280" t="str">
        <f t="shared" si="110"/>
        <v>42 443 18490</v>
      </c>
    </row>
    <row r="7058" spans="2:14" ht="17.25" thickBot="1">
      <c r="B7058" s="309">
        <v>42</v>
      </c>
      <c r="C7058" s="285" t="s">
        <v>23891</v>
      </c>
      <c r="D7058" s="309">
        <v>42</v>
      </c>
      <c r="E7058" s="412">
        <v>444</v>
      </c>
      <c r="F7058" s="409" t="s">
        <v>24002</v>
      </c>
      <c r="G7058" s="412">
        <v>444</v>
      </c>
      <c r="H7058" s="414">
        <v>18496</v>
      </c>
      <c r="I7058" s="401" t="s">
        <v>24003</v>
      </c>
      <c r="J7058" s="414">
        <v>18496</v>
      </c>
      <c r="K7058" s="309">
        <v>42</v>
      </c>
      <c r="L7058" s="412">
        <v>444</v>
      </c>
      <c r="M7058" s="414">
        <v>18496</v>
      </c>
      <c r="N7058" s="280" t="str">
        <f t="shared" si="110"/>
        <v>42 444 18496</v>
      </c>
    </row>
    <row r="7059" spans="2:14" ht="17.25" thickBot="1">
      <c r="B7059" s="309">
        <v>42</v>
      </c>
      <c r="C7059" s="285" t="s">
        <v>23891</v>
      </c>
      <c r="D7059" s="309">
        <v>42</v>
      </c>
      <c r="E7059" s="412">
        <v>444</v>
      </c>
      <c r="F7059" s="409" t="s">
        <v>24002</v>
      </c>
      <c r="G7059" s="412">
        <v>444</v>
      </c>
      <c r="H7059" s="414">
        <v>18499</v>
      </c>
      <c r="I7059" s="402" t="s">
        <v>24004</v>
      </c>
      <c r="J7059" s="414">
        <v>18499</v>
      </c>
      <c r="K7059" s="309">
        <v>42</v>
      </c>
      <c r="L7059" s="412">
        <v>444</v>
      </c>
      <c r="M7059" s="414">
        <v>18499</v>
      </c>
      <c r="N7059" s="280" t="str">
        <f t="shared" si="110"/>
        <v>42 444 18499</v>
      </c>
    </row>
    <row r="7060" spans="2:14" ht="17.25" thickBot="1">
      <c r="B7060" s="309">
        <v>42</v>
      </c>
      <c r="C7060" s="285" t="s">
        <v>23891</v>
      </c>
      <c r="D7060" s="309">
        <v>42</v>
      </c>
      <c r="E7060" s="412">
        <v>444</v>
      </c>
      <c r="F7060" s="409" t="s">
        <v>24002</v>
      </c>
      <c r="G7060" s="412">
        <v>444</v>
      </c>
      <c r="H7060" s="414">
        <v>18502</v>
      </c>
      <c r="I7060" s="401" t="s">
        <v>24005</v>
      </c>
      <c r="J7060" s="414">
        <v>18502</v>
      </c>
      <c r="K7060" s="309">
        <v>42</v>
      </c>
      <c r="L7060" s="412">
        <v>444</v>
      </c>
      <c r="M7060" s="414">
        <v>18502</v>
      </c>
      <c r="N7060" s="280" t="str">
        <f t="shared" si="110"/>
        <v>42 444 18502</v>
      </c>
    </row>
    <row r="7061" spans="2:14" ht="17.25" thickBot="1">
      <c r="B7061" s="309">
        <v>42</v>
      </c>
      <c r="C7061" s="285" t="s">
        <v>23891</v>
      </c>
      <c r="D7061" s="309">
        <v>42</v>
      </c>
      <c r="E7061" s="412">
        <v>444</v>
      </c>
      <c r="F7061" s="409" t="s">
        <v>24002</v>
      </c>
      <c r="G7061" s="412">
        <v>444</v>
      </c>
      <c r="H7061" s="414">
        <v>18505</v>
      </c>
      <c r="I7061" s="402" t="s">
        <v>24006</v>
      </c>
      <c r="J7061" s="414">
        <v>18505</v>
      </c>
      <c r="K7061" s="309">
        <v>42</v>
      </c>
      <c r="L7061" s="412">
        <v>444</v>
      </c>
      <c r="M7061" s="414">
        <v>18505</v>
      </c>
      <c r="N7061" s="280" t="str">
        <f t="shared" si="110"/>
        <v>42 444 18505</v>
      </c>
    </row>
    <row r="7062" spans="2:14" ht="17.25" thickBot="1">
      <c r="B7062" s="309">
        <v>42</v>
      </c>
      <c r="C7062" s="285" t="s">
        <v>23891</v>
      </c>
      <c r="D7062" s="309">
        <v>42</v>
      </c>
      <c r="E7062" s="412">
        <v>444</v>
      </c>
      <c r="F7062" s="409" t="s">
        <v>24002</v>
      </c>
      <c r="G7062" s="412">
        <v>444</v>
      </c>
      <c r="H7062" s="414">
        <v>18508</v>
      </c>
      <c r="I7062" s="401" t="s">
        <v>24007</v>
      </c>
      <c r="J7062" s="414">
        <v>18508</v>
      </c>
      <c r="K7062" s="309">
        <v>42</v>
      </c>
      <c r="L7062" s="412">
        <v>444</v>
      </c>
      <c r="M7062" s="414">
        <v>18508</v>
      </c>
      <c r="N7062" s="280" t="str">
        <f t="shared" si="110"/>
        <v>42 444 18508</v>
      </c>
    </row>
    <row r="7063" spans="2:14" ht="17.25" thickBot="1">
      <c r="B7063" s="309">
        <v>42</v>
      </c>
      <c r="C7063" s="285" t="s">
        <v>23891</v>
      </c>
      <c r="D7063" s="309">
        <v>42</v>
      </c>
      <c r="E7063" s="412">
        <v>444</v>
      </c>
      <c r="F7063" s="409" t="s">
        <v>24002</v>
      </c>
      <c r="G7063" s="412">
        <v>444</v>
      </c>
      <c r="H7063" s="414">
        <v>18511</v>
      </c>
      <c r="I7063" s="402" t="s">
        <v>24008</v>
      </c>
      <c r="J7063" s="414">
        <v>18511</v>
      </c>
      <c r="K7063" s="309">
        <v>42</v>
      </c>
      <c r="L7063" s="412">
        <v>444</v>
      </c>
      <c r="M7063" s="414">
        <v>18511</v>
      </c>
      <c r="N7063" s="280" t="str">
        <f t="shared" si="110"/>
        <v>42 444 18511</v>
      </c>
    </row>
    <row r="7064" spans="2:14" ht="17.25" thickBot="1">
      <c r="B7064" s="309">
        <v>42</v>
      </c>
      <c r="C7064" s="285" t="s">
        <v>23891</v>
      </c>
      <c r="D7064" s="309">
        <v>42</v>
      </c>
      <c r="E7064" s="412">
        <v>444</v>
      </c>
      <c r="F7064" s="409" t="s">
        <v>24002</v>
      </c>
      <c r="G7064" s="412">
        <v>444</v>
      </c>
      <c r="H7064" s="414">
        <v>18514</v>
      </c>
      <c r="I7064" s="401" t="s">
        <v>24009</v>
      </c>
      <c r="J7064" s="414">
        <v>18514</v>
      </c>
      <c r="K7064" s="309">
        <v>42</v>
      </c>
      <c r="L7064" s="412">
        <v>444</v>
      </c>
      <c r="M7064" s="414">
        <v>18514</v>
      </c>
      <c r="N7064" s="280" t="str">
        <f t="shared" si="110"/>
        <v>42 444 18514</v>
      </c>
    </row>
    <row r="7065" spans="2:14" ht="17.25" thickBot="1">
      <c r="B7065" s="309">
        <v>42</v>
      </c>
      <c r="C7065" s="285" t="s">
        <v>23891</v>
      </c>
      <c r="D7065" s="309">
        <v>42</v>
      </c>
      <c r="E7065" s="412">
        <v>444</v>
      </c>
      <c r="F7065" s="409" t="s">
        <v>24002</v>
      </c>
      <c r="G7065" s="412">
        <v>444</v>
      </c>
      <c r="H7065" s="414">
        <v>18517</v>
      </c>
      <c r="I7065" s="402" t="s">
        <v>24010</v>
      </c>
      <c r="J7065" s="414">
        <v>18517</v>
      </c>
      <c r="K7065" s="309">
        <v>42</v>
      </c>
      <c r="L7065" s="412">
        <v>444</v>
      </c>
      <c r="M7065" s="414">
        <v>18517</v>
      </c>
      <c r="N7065" s="280" t="str">
        <f t="shared" si="110"/>
        <v>42 444 18517</v>
      </c>
    </row>
    <row r="7066" spans="2:14" ht="17.25" thickBot="1">
      <c r="B7066" s="309">
        <v>42</v>
      </c>
      <c r="C7066" s="285" t="s">
        <v>23891</v>
      </c>
      <c r="D7066" s="309">
        <v>42</v>
      </c>
      <c r="E7066" s="412">
        <v>444</v>
      </c>
      <c r="F7066" s="409" t="s">
        <v>24002</v>
      </c>
      <c r="G7066" s="412">
        <v>444</v>
      </c>
      <c r="H7066" s="414">
        <v>18520</v>
      </c>
      <c r="I7066" s="401" t="s">
        <v>21202</v>
      </c>
      <c r="J7066" s="414">
        <v>18520</v>
      </c>
      <c r="K7066" s="309">
        <v>42</v>
      </c>
      <c r="L7066" s="412">
        <v>444</v>
      </c>
      <c r="M7066" s="414">
        <v>18520</v>
      </c>
      <c r="N7066" s="280" t="str">
        <f t="shared" si="110"/>
        <v>42 444 18520</v>
      </c>
    </row>
    <row r="7067" spans="2:14" ht="17.25" thickBot="1">
      <c r="B7067" s="309">
        <v>42</v>
      </c>
      <c r="C7067" s="285" t="s">
        <v>23891</v>
      </c>
      <c r="D7067" s="309">
        <v>42</v>
      </c>
      <c r="E7067" s="412">
        <v>444</v>
      </c>
      <c r="F7067" s="409" t="s">
        <v>24002</v>
      </c>
      <c r="G7067" s="412">
        <v>444</v>
      </c>
      <c r="H7067" s="414">
        <v>18523</v>
      </c>
      <c r="I7067" s="402" t="s">
        <v>24011</v>
      </c>
      <c r="J7067" s="414">
        <v>18523</v>
      </c>
      <c r="K7067" s="309">
        <v>42</v>
      </c>
      <c r="L7067" s="412">
        <v>444</v>
      </c>
      <c r="M7067" s="414">
        <v>18523</v>
      </c>
      <c r="N7067" s="280" t="str">
        <f t="shared" si="110"/>
        <v>42 444 18523</v>
      </c>
    </row>
    <row r="7068" spans="2:14" ht="17.25" thickBot="1">
      <c r="B7068" s="309">
        <v>42</v>
      </c>
      <c r="C7068" s="285" t="s">
        <v>23891</v>
      </c>
      <c r="D7068" s="309">
        <v>42</v>
      </c>
      <c r="E7068" s="412">
        <v>444</v>
      </c>
      <c r="F7068" s="409" t="s">
        <v>24002</v>
      </c>
      <c r="G7068" s="412">
        <v>444</v>
      </c>
      <c r="H7068" s="414">
        <v>18526</v>
      </c>
      <c r="I7068" s="401" t="s">
        <v>24012</v>
      </c>
      <c r="J7068" s="414">
        <v>18526</v>
      </c>
      <c r="K7068" s="309">
        <v>42</v>
      </c>
      <c r="L7068" s="412">
        <v>444</v>
      </c>
      <c r="M7068" s="414">
        <v>18526</v>
      </c>
      <c r="N7068" s="280" t="str">
        <f t="shared" si="110"/>
        <v>42 444 18526</v>
      </c>
    </row>
    <row r="7069" spans="2:14" ht="17.25" thickBot="1">
      <c r="B7069" s="309">
        <v>42</v>
      </c>
      <c r="C7069" s="285" t="s">
        <v>23891</v>
      </c>
      <c r="D7069" s="309">
        <v>42</v>
      </c>
      <c r="E7069" s="412">
        <v>444</v>
      </c>
      <c r="F7069" s="409" t="s">
        <v>24002</v>
      </c>
      <c r="G7069" s="412">
        <v>444</v>
      </c>
      <c r="H7069" s="414">
        <v>18529</v>
      </c>
      <c r="I7069" s="402" t="s">
        <v>24013</v>
      </c>
      <c r="J7069" s="414">
        <v>18529</v>
      </c>
      <c r="K7069" s="309">
        <v>42</v>
      </c>
      <c r="L7069" s="412">
        <v>444</v>
      </c>
      <c r="M7069" s="414">
        <v>18529</v>
      </c>
      <c r="N7069" s="280" t="str">
        <f t="shared" si="110"/>
        <v>42 444 18529</v>
      </c>
    </row>
    <row r="7070" spans="2:14" ht="17.25" thickBot="1">
      <c r="B7070" s="309">
        <v>42</v>
      </c>
      <c r="C7070" s="285" t="s">
        <v>23891</v>
      </c>
      <c r="D7070" s="309">
        <v>42</v>
      </c>
      <c r="E7070" s="412">
        <v>444</v>
      </c>
      <c r="F7070" s="409" t="s">
        <v>24002</v>
      </c>
      <c r="G7070" s="412">
        <v>444</v>
      </c>
      <c r="H7070" s="414">
        <v>18532</v>
      </c>
      <c r="I7070" s="401" t="s">
        <v>24014</v>
      </c>
      <c r="J7070" s="414">
        <v>18532</v>
      </c>
      <c r="K7070" s="309">
        <v>42</v>
      </c>
      <c r="L7070" s="412">
        <v>444</v>
      </c>
      <c r="M7070" s="414">
        <v>18532</v>
      </c>
      <c r="N7070" s="280" t="str">
        <f t="shared" si="110"/>
        <v>42 444 18532</v>
      </c>
    </row>
    <row r="7071" spans="2:14" ht="17.25" thickBot="1">
      <c r="B7071" s="309">
        <v>42</v>
      </c>
      <c r="C7071" s="285" t="s">
        <v>23891</v>
      </c>
      <c r="D7071" s="309">
        <v>42</v>
      </c>
      <c r="E7071" s="412">
        <v>444</v>
      </c>
      <c r="F7071" s="409" t="s">
        <v>24002</v>
      </c>
      <c r="G7071" s="412">
        <v>444</v>
      </c>
      <c r="H7071" s="414">
        <v>18535</v>
      </c>
      <c r="I7071" s="402" t="s">
        <v>24015</v>
      </c>
      <c r="J7071" s="414">
        <v>18535</v>
      </c>
      <c r="K7071" s="309">
        <v>42</v>
      </c>
      <c r="L7071" s="412">
        <v>444</v>
      </c>
      <c r="M7071" s="414">
        <v>18535</v>
      </c>
      <c r="N7071" s="280" t="str">
        <f t="shared" si="110"/>
        <v>42 444 18535</v>
      </c>
    </row>
    <row r="7072" spans="2:14" ht="17.25" thickBot="1">
      <c r="B7072" s="309">
        <v>42</v>
      </c>
      <c r="C7072" s="285" t="s">
        <v>23891</v>
      </c>
      <c r="D7072" s="309">
        <v>42</v>
      </c>
      <c r="E7072" s="412">
        <v>444</v>
      </c>
      <c r="F7072" s="409" t="s">
        <v>24002</v>
      </c>
      <c r="G7072" s="412">
        <v>444</v>
      </c>
      <c r="H7072" s="414">
        <v>18538</v>
      </c>
      <c r="I7072" s="401" t="s">
        <v>24016</v>
      </c>
      <c r="J7072" s="414">
        <v>18538</v>
      </c>
      <c r="K7072" s="309">
        <v>42</v>
      </c>
      <c r="L7072" s="412">
        <v>444</v>
      </c>
      <c r="M7072" s="414">
        <v>18538</v>
      </c>
      <c r="N7072" s="280" t="str">
        <f t="shared" si="110"/>
        <v>42 444 18538</v>
      </c>
    </row>
    <row r="7073" spans="2:14" ht="17.25" thickBot="1">
      <c r="B7073" s="309">
        <v>42</v>
      </c>
      <c r="C7073" s="285" t="s">
        <v>23891</v>
      </c>
      <c r="D7073" s="309">
        <v>42</v>
      </c>
      <c r="E7073" s="412">
        <v>444</v>
      </c>
      <c r="F7073" s="409" t="s">
        <v>24002</v>
      </c>
      <c r="G7073" s="412">
        <v>444</v>
      </c>
      <c r="H7073" s="414">
        <v>18541</v>
      </c>
      <c r="I7073" s="402" t="s">
        <v>24017</v>
      </c>
      <c r="J7073" s="414">
        <v>18541</v>
      </c>
      <c r="K7073" s="309">
        <v>42</v>
      </c>
      <c r="L7073" s="412">
        <v>444</v>
      </c>
      <c r="M7073" s="414">
        <v>18541</v>
      </c>
      <c r="N7073" s="280" t="str">
        <f t="shared" si="110"/>
        <v>42 444 18541</v>
      </c>
    </row>
    <row r="7074" spans="2:14" ht="17.25" thickBot="1">
      <c r="B7074" s="309">
        <v>42</v>
      </c>
      <c r="C7074" s="285" t="s">
        <v>23891</v>
      </c>
      <c r="D7074" s="309">
        <v>42</v>
      </c>
      <c r="E7074" s="412">
        <v>444</v>
      </c>
      <c r="F7074" s="409" t="s">
        <v>24002</v>
      </c>
      <c r="G7074" s="412">
        <v>444</v>
      </c>
      <c r="H7074" s="414">
        <v>18544</v>
      </c>
      <c r="I7074" s="401" t="s">
        <v>24018</v>
      </c>
      <c r="J7074" s="414">
        <v>18544</v>
      </c>
      <c r="K7074" s="309">
        <v>42</v>
      </c>
      <c r="L7074" s="412">
        <v>444</v>
      </c>
      <c r="M7074" s="414">
        <v>18544</v>
      </c>
      <c r="N7074" s="280" t="str">
        <f t="shared" si="110"/>
        <v>42 444 18544</v>
      </c>
    </row>
    <row r="7075" spans="2:14" ht="17.25" thickBot="1">
      <c r="B7075" s="309">
        <v>42</v>
      </c>
      <c r="C7075" s="285" t="s">
        <v>23891</v>
      </c>
      <c r="D7075" s="309">
        <v>42</v>
      </c>
      <c r="E7075" s="412">
        <v>444</v>
      </c>
      <c r="F7075" s="409" t="s">
        <v>24002</v>
      </c>
      <c r="G7075" s="412">
        <v>444</v>
      </c>
      <c r="H7075" s="414">
        <v>18547</v>
      </c>
      <c r="I7075" s="402" t="s">
        <v>24019</v>
      </c>
      <c r="J7075" s="414">
        <v>18547</v>
      </c>
      <c r="K7075" s="309">
        <v>42</v>
      </c>
      <c r="L7075" s="412">
        <v>444</v>
      </c>
      <c r="M7075" s="414">
        <v>18547</v>
      </c>
      <c r="N7075" s="280" t="str">
        <f t="shared" si="110"/>
        <v>42 444 18547</v>
      </c>
    </row>
    <row r="7076" spans="2:14" ht="17.25" thickBot="1">
      <c r="B7076" s="309">
        <v>42</v>
      </c>
      <c r="C7076" s="285" t="s">
        <v>23891</v>
      </c>
      <c r="D7076" s="309">
        <v>42</v>
      </c>
      <c r="E7076" s="412">
        <v>444</v>
      </c>
      <c r="F7076" s="409" t="s">
        <v>24002</v>
      </c>
      <c r="G7076" s="412">
        <v>444</v>
      </c>
      <c r="H7076" s="414">
        <v>18550</v>
      </c>
      <c r="I7076" s="401" t="s">
        <v>24020</v>
      </c>
      <c r="J7076" s="414">
        <v>18550</v>
      </c>
      <c r="K7076" s="309">
        <v>42</v>
      </c>
      <c r="L7076" s="412">
        <v>444</v>
      </c>
      <c r="M7076" s="414">
        <v>18550</v>
      </c>
      <c r="N7076" s="280" t="str">
        <f t="shared" si="110"/>
        <v>42 444 18550</v>
      </c>
    </row>
    <row r="7077" spans="2:14" ht="17.25" thickBot="1">
      <c r="B7077" s="309">
        <v>42</v>
      </c>
      <c r="C7077" s="285" t="s">
        <v>23891</v>
      </c>
      <c r="D7077" s="309">
        <v>42</v>
      </c>
      <c r="E7077" s="412">
        <v>444</v>
      </c>
      <c r="F7077" s="409" t="s">
        <v>24002</v>
      </c>
      <c r="G7077" s="412">
        <v>444</v>
      </c>
      <c r="H7077" s="414">
        <v>18553</v>
      </c>
      <c r="I7077" s="402" t="s">
        <v>24021</v>
      </c>
      <c r="J7077" s="414">
        <v>18553</v>
      </c>
      <c r="K7077" s="309">
        <v>42</v>
      </c>
      <c r="L7077" s="412">
        <v>444</v>
      </c>
      <c r="M7077" s="414">
        <v>18553</v>
      </c>
      <c r="N7077" s="280" t="str">
        <f t="shared" si="110"/>
        <v>42 444 18553</v>
      </c>
    </row>
    <row r="7078" spans="2:14" ht="17.25" thickBot="1">
      <c r="B7078" s="309">
        <v>42</v>
      </c>
      <c r="C7078" s="285" t="s">
        <v>23891</v>
      </c>
      <c r="D7078" s="309">
        <v>42</v>
      </c>
      <c r="E7078" s="412">
        <v>444</v>
      </c>
      <c r="F7078" s="409" t="s">
        <v>24002</v>
      </c>
      <c r="G7078" s="412">
        <v>444</v>
      </c>
      <c r="H7078" s="414">
        <v>18556</v>
      </c>
      <c r="I7078" s="401" t="s">
        <v>21644</v>
      </c>
      <c r="J7078" s="414">
        <v>18556</v>
      </c>
      <c r="K7078" s="309">
        <v>42</v>
      </c>
      <c r="L7078" s="412">
        <v>444</v>
      </c>
      <c r="M7078" s="414">
        <v>18556</v>
      </c>
      <c r="N7078" s="280" t="str">
        <f t="shared" si="110"/>
        <v>42 444 18556</v>
      </c>
    </row>
    <row r="7079" spans="2:14" ht="17.25" thickBot="1">
      <c r="B7079" s="309">
        <v>42</v>
      </c>
      <c r="C7079" s="285" t="s">
        <v>23891</v>
      </c>
      <c r="D7079" s="309">
        <v>42</v>
      </c>
      <c r="E7079" s="412">
        <v>444</v>
      </c>
      <c r="F7079" s="409" t="s">
        <v>24002</v>
      </c>
      <c r="G7079" s="412">
        <v>444</v>
      </c>
      <c r="H7079" s="414">
        <v>18559</v>
      </c>
      <c r="I7079" s="402" t="s">
        <v>24022</v>
      </c>
      <c r="J7079" s="414">
        <v>18559</v>
      </c>
      <c r="K7079" s="309">
        <v>42</v>
      </c>
      <c r="L7079" s="412">
        <v>444</v>
      </c>
      <c r="M7079" s="414">
        <v>18559</v>
      </c>
      <c r="N7079" s="280" t="str">
        <f t="shared" si="110"/>
        <v>42 444 18559</v>
      </c>
    </row>
    <row r="7080" spans="2:14" ht="17.25" thickBot="1">
      <c r="B7080" s="309">
        <v>42</v>
      </c>
      <c r="C7080" s="285" t="s">
        <v>23891</v>
      </c>
      <c r="D7080" s="309">
        <v>42</v>
      </c>
      <c r="E7080" s="410">
        <v>445</v>
      </c>
      <c r="F7080" s="407" t="s">
        <v>24023</v>
      </c>
      <c r="G7080" s="410">
        <v>445</v>
      </c>
      <c r="H7080" s="414">
        <v>18562</v>
      </c>
      <c r="I7080" s="401" t="s">
        <v>24024</v>
      </c>
      <c r="J7080" s="414">
        <v>18562</v>
      </c>
      <c r="K7080" s="309">
        <v>42</v>
      </c>
      <c r="L7080" s="410">
        <v>445</v>
      </c>
      <c r="M7080" s="414">
        <v>18562</v>
      </c>
      <c r="N7080" s="280" t="str">
        <f t="shared" si="110"/>
        <v>42 445 18562</v>
      </c>
    </row>
    <row r="7081" spans="2:14" ht="17.25" thickBot="1">
      <c r="B7081" s="309">
        <v>42</v>
      </c>
      <c r="C7081" s="285" t="s">
        <v>23891</v>
      </c>
      <c r="D7081" s="309">
        <v>42</v>
      </c>
      <c r="E7081" s="410">
        <v>445</v>
      </c>
      <c r="F7081" s="407" t="s">
        <v>24023</v>
      </c>
      <c r="G7081" s="410">
        <v>445</v>
      </c>
      <c r="H7081" s="414">
        <v>18565</v>
      </c>
      <c r="I7081" s="402" t="s">
        <v>20965</v>
      </c>
      <c r="J7081" s="414">
        <v>18565</v>
      </c>
      <c r="K7081" s="309">
        <v>42</v>
      </c>
      <c r="L7081" s="410">
        <v>445</v>
      </c>
      <c r="M7081" s="414">
        <v>18565</v>
      </c>
      <c r="N7081" s="280" t="str">
        <f t="shared" si="110"/>
        <v>42 445 18565</v>
      </c>
    </row>
    <row r="7082" spans="2:14" ht="17.25" thickBot="1">
      <c r="B7082" s="309">
        <v>42</v>
      </c>
      <c r="C7082" s="285" t="s">
        <v>23891</v>
      </c>
      <c r="D7082" s="309">
        <v>42</v>
      </c>
      <c r="E7082" s="410">
        <v>445</v>
      </c>
      <c r="F7082" s="407" t="s">
        <v>24023</v>
      </c>
      <c r="G7082" s="410">
        <v>445</v>
      </c>
      <c r="H7082" s="414">
        <v>18571</v>
      </c>
      <c r="I7082" s="401" t="s">
        <v>24025</v>
      </c>
      <c r="J7082" s="414">
        <v>18571</v>
      </c>
      <c r="K7082" s="309">
        <v>42</v>
      </c>
      <c r="L7082" s="410">
        <v>445</v>
      </c>
      <c r="M7082" s="414">
        <v>18571</v>
      </c>
      <c r="N7082" s="280" t="str">
        <f t="shared" si="110"/>
        <v>42 445 18571</v>
      </c>
    </row>
    <row r="7083" spans="2:14" ht="17.25" thickBot="1">
      <c r="B7083" s="309">
        <v>42</v>
      </c>
      <c r="C7083" s="285" t="s">
        <v>23891</v>
      </c>
      <c r="D7083" s="309">
        <v>42</v>
      </c>
      <c r="E7083" s="410">
        <v>445</v>
      </c>
      <c r="F7083" s="407" t="s">
        <v>24023</v>
      </c>
      <c r="G7083" s="410">
        <v>445</v>
      </c>
      <c r="H7083" s="414">
        <v>18574</v>
      </c>
      <c r="I7083" s="402" t="s">
        <v>24026</v>
      </c>
      <c r="J7083" s="414">
        <v>18574</v>
      </c>
      <c r="K7083" s="309">
        <v>42</v>
      </c>
      <c r="L7083" s="410">
        <v>445</v>
      </c>
      <c r="M7083" s="414">
        <v>18574</v>
      </c>
      <c r="N7083" s="280" t="str">
        <f t="shared" si="110"/>
        <v>42 445 18574</v>
      </c>
    </row>
    <row r="7084" spans="2:14" ht="17.25" thickBot="1">
      <c r="B7084" s="309">
        <v>42</v>
      </c>
      <c r="C7084" s="285" t="s">
        <v>23891</v>
      </c>
      <c r="D7084" s="309">
        <v>42</v>
      </c>
      <c r="E7084" s="410">
        <v>445</v>
      </c>
      <c r="F7084" s="407" t="s">
        <v>24023</v>
      </c>
      <c r="G7084" s="410">
        <v>445</v>
      </c>
      <c r="H7084" s="414">
        <v>18586</v>
      </c>
      <c r="I7084" s="401" t="s">
        <v>24027</v>
      </c>
      <c r="J7084" s="414">
        <v>18586</v>
      </c>
      <c r="K7084" s="309">
        <v>42</v>
      </c>
      <c r="L7084" s="410">
        <v>445</v>
      </c>
      <c r="M7084" s="414">
        <v>18586</v>
      </c>
      <c r="N7084" s="280" t="str">
        <f t="shared" si="110"/>
        <v>42 445 18586</v>
      </c>
    </row>
    <row r="7085" spans="2:14" ht="17.25" thickBot="1">
      <c r="B7085" s="309">
        <v>42</v>
      </c>
      <c r="C7085" s="285" t="s">
        <v>23891</v>
      </c>
      <c r="D7085" s="309">
        <v>42</v>
      </c>
      <c r="E7085" s="410">
        <v>445</v>
      </c>
      <c r="F7085" s="407" t="s">
        <v>24023</v>
      </c>
      <c r="G7085" s="410">
        <v>445</v>
      </c>
      <c r="H7085" s="414">
        <v>18589</v>
      </c>
      <c r="I7085" s="402" t="s">
        <v>21586</v>
      </c>
      <c r="J7085" s="414">
        <v>18589</v>
      </c>
      <c r="K7085" s="309">
        <v>42</v>
      </c>
      <c r="L7085" s="410">
        <v>445</v>
      </c>
      <c r="M7085" s="414">
        <v>18589</v>
      </c>
      <c r="N7085" s="280" t="str">
        <f t="shared" si="110"/>
        <v>42 445 18589</v>
      </c>
    </row>
    <row r="7086" spans="2:14" ht="17.25" thickBot="1">
      <c r="B7086" s="309">
        <v>42</v>
      </c>
      <c r="C7086" s="285" t="s">
        <v>23891</v>
      </c>
      <c r="D7086" s="309">
        <v>42</v>
      </c>
      <c r="E7086" s="410">
        <v>445</v>
      </c>
      <c r="F7086" s="407" t="s">
        <v>24023</v>
      </c>
      <c r="G7086" s="410">
        <v>445</v>
      </c>
      <c r="H7086" s="414">
        <v>18592</v>
      </c>
      <c r="I7086" s="401" t="s">
        <v>24028</v>
      </c>
      <c r="J7086" s="414">
        <v>18592</v>
      </c>
      <c r="K7086" s="309">
        <v>42</v>
      </c>
      <c r="L7086" s="410">
        <v>445</v>
      </c>
      <c r="M7086" s="414">
        <v>18592</v>
      </c>
      <c r="N7086" s="280" t="str">
        <f t="shared" si="110"/>
        <v>42 445 18592</v>
      </c>
    </row>
    <row r="7087" spans="2:14" ht="17.25" thickBot="1">
      <c r="B7087" s="309">
        <v>42</v>
      </c>
      <c r="C7087" s="285" t="s">
        <v>23891</v>
      </c>
      <c r="D7087" s="309">
        <v>42</v>
      </c>
      <c r="E7087" s="410">
        <v>445</v>
      </c>
      <c r="F7087" s="407" t="s">
        <v>24023</v>
      </c>
      <c r="G7087" s="410">
        <v>445</v>
      </c>
      <c r="H7087" s="414">
        <v>18595</v>
      </c>
      <c r="I7087" s="402" t="s">
        <v>24029</v>
      </c>
      <c r="J7087" s="414">
        <v>18595</v>
      </c>
      <c r="K7087" s="309">
        <v>42</v>
      </c>
      <c r="L7087" s="410">
        <v>445</v>
      </c>
      <c r="M7087" s="414">
        <v>18595</v>
      </c>
      <c r="N7087" s="280" t="str">
        <f t="shared" si="110"/>
        <v>42 445 18595</v>
      </c>
    </row>
    <row r="7088" spans="2:14" ht="17.25" thickBot="1">
      <c r="B7088" s="309">
        <v>42</v>
      </c>
      <c r="C7088" s="285" t="s">
        <v>23891</v>
      </c>
      <c r="D7088" s="309">
        <v>42</v>
      </c>
      <c r="E7088" s="410">
        <v>445</v>
      </c>
      <c r="F7088" s="407" t="s">
        <v>24023</v>
      </c>
      <c r="G7088" s="410">
        <v>445</v>
      </c>
      <c r="H7088" s="414">
        <v>18601</v>
      </c>
      <c r="I7088" s="401" t="s">
        <v>24030</v>
      </c>
      <c r="J7088" s="414">
        <v>18601</v>
      </c>
      <c r="K7088" s="309">
        <v>42</v>
      </c>
      <c r="L7088" s="410">
        <v>445</v>
      </c>
      <c r="M7088" s="414">
        <v>18601</v>
      </c>
      <c r="N7088" s="280" t="str">
        <f t="shared" si="110"/>
        <v>42 445 18601</v>
      </c>
    </row>
    <row r="7089" spans="2:14" ht="17.25" thickBot="1">
      <c r="B7089" s="309">
        <v>42</v>
      </c>
      <c r="C7089" s="285" t="s">
        <v>23891</v>
      </c>
      <c r="D7089" s="309">
        <v>42</v>
      </c>
      <c r="E7089" s="410">
        <v>445</v>
      </c>
      <c r="F7089" s="407" t="s">
        <v>24023</v>
      </c>
      <c r="G7089" s="410">
        <v>445</v>
      </c>
      <c r="H7089" s="414">
        <v>18604</v>
      </c>
      <c r="I7089" s="402" t="s">
        <v>24031</v>
      </c>
      <c r="J7089" s="414">
        <v>18604</v>
      </c>
      <c r="K7089" s="309">
        <v>42</v>
      </c>
      <c r="L7089" s="410">
        <v>445</v>
      </c>
      <c r="M7089" s="414">
        <v>18604</v>
      </c>
      <c r="N7089" s="280" t="str">
        <f t="shared" si="110"/>
        <v>42 445 18604</v>
      </c>
    </row>
    <row r="7090" spans="2:14" ht="17.25" thickBot="1">
      <c r="B7090" s="309">
        <v>42</v>
      </c>
      <c r="C7090" s="285" t="s">
        <v>23891</v>
      </c>
      <c r="D7090" s="309">
        <v>42</v>
      </c>
      <c r="E7090" s="410">
        <v>445</v>
      </c>
      <c r="F7090" s="407" t="s">
        <v>24023</v>
      </c>
      <c r="G7090" s="410">
        <v>445</v>
      </c>
      <c r="H7090" s="414">
        <v>18607</v>
      </c>
      <c r="I7090" s="401" t="s">
        <v>23217</v>
      </c>
      <c r="J7090" s="414">
        <v>18607</v>
      </c>
      <c r="K7090" s="309">
        <v>42</v>
      </c>
      <c r="L7090" s="410">
        <v>445</v>
      </c>
      <c r="M7090" s="414">
        <v>18607</v>
      </c>
      <c r="N7090" s="280" t="str">
        <f t="shared" si="110"/>
        <v>42 445 18607</v>
      </c>
    </row>
    <row r="7091" spans="2:14" ht="17.25" thickBot="1">
      <c r="B7091" s="309">
        <v>42</v>
      </c>
      <c r="C7091" s="285" t="s">
        <v>23891</v>
      </c>
      <c r="D7091" s="309">
        <v>42</v>
      </c>
      <c r="E7091" s="410">
        <v>445</v>
      </c>
      <c r="F7091" s="407" t="s">
        <v>24023</v>
      </c>
      <c r="G7091" s="410">
        <v>445</v>
      </c>
      <c r="H7091" s="414">
        <v>18610</v>
      </c>
      <c r="I7091" s="402" t="s">
        <v>24032</v>
      </c>
      <c r="J7091" s="414">
        <v>18610</v>
      </c>
      <c r="K7091" s="309">
        <v>42</v>
      </c>
      <c r="L7091" s="410">
        <v>445</v>
      </c>
      <c r="M7091" s="414">
        <v>18610</v>
      </c>
      <c r="N7091" s="280" t="str">
        <f t="shared" si="110"/>
        <v>42 445 18610</v>
      </c>
    </row>
    <row r="7092" spans="2:14" ht="17.25" thickBot="1">
      <c r="B7092" s="309">
        <v>42</v>
      </c>
      <c r="C7092" s="285" t="s">
        <v>23891</v>
      </c>
      <c r="D7092" s="309">
        <v>42</v>
      </c>
      <c r="E7092" s="410">
        <v>445</v>
      </c>
      <c r="F7092" s="407" t="s">
        <v>24023</v>
      </c>
      <c r="G7092" s="410">
        <v>445</v>
      </c>
      <c r="H7092" s="414">
        <v>18613</v>
      </c>
      <c r="I7092" s="401" t="s">
        <v>24033</v>
      </c>
      <c r="J7092" s="414">
        <v>18613</v>
      </c>
      <c r="K7092" s="309">
        <v>42</v>
      </c>
      <c r="L7092" s="410">
        <v>445</v>
      </c>
      <c r="M7092" s="414">
        <v>18613</v>
      </c>
      <c r="N7092" s="280" t="str">
        <f t="shared" si="110"/>
        <v>42 445 18613</v>
      </c>
    </row>
    <row r="7093" spans="2:14" ht="17.25" thickBot="1">
      <c r="B7093" s="309">
        <v>42</v>
      </c>
      <c r="C7093" s="285" t="s">
        <v>23891</v>
      </c>
      <c r="D7093" s="309">
        <v>42</v>
      </c>
      <c r="E7093" s="410">
        <v>445</v>
      </c>
      <c r="F7093" s="407" t="s">
        <v>24023</v>
      </c>
      <c r="G7093" s="410">
        <v>445</v>
      </c>
      <c r="H7093" s="414">
        <v>18616</v>
      </c>
      <c r="I7093" s="402" t="s">
        <v>24034</v>
      </c>
      <c r="J7093" s="414">
        <v>18616</v>
      </c>
      <c r="K7093" s="309">
        <v>42</v>
      </c>
      <c r="L7093" s="410">
        <v>445</v>
      </c>
      <c r="M7093" s="414">
        <v>18616</v>
      </c>
      <c r="N7093" s="280" t="str">
        <f t="shared" si="110"/>
        <v>42 445 18616</v>
      </c>
    </row>
    <row r="7094" spans="2:14" ht="17.25" thickBot="1">
      <c r="B7094" s="309">
        <v>42</v>
      </c>
      <c r="C7094" s="285" t="s">
        <v>23891</v>
      </c>
      <c r="D7094" s="309">
        <v>42</v>
      </c>
      <c r="E7094" s="410">
        <v>445</v>
      </c>
      <c r="F7094" s="407" t="s">
        <v>24023</v>
      </c>
      <c r="G7094" s="410">
        <v>445</v>
      </c>
      <c r="H7094" s="414">
        <v>18619</v>
      </c>
      <c r="I7094" s="401" t="s">
        <v>24035</v>
      </c>
      <c r="J7094" s="414">
        <v>18619</v>
      </c>
      <c r="K7094" s="309">
        <v>42</v>
      </c>
      <c r="L7094" s="410">
        <v>445</v>
      </c>
      <c r="M7094" s="414">
        <v>18619</v>
      </c>
      <c r="N7094" s="280" t="str">
        <f t="shared" si="110"/>
        <v>42 445 18619</v>
      </c>
    </row>
    <row r="7095" spans="2:14" ht="17.25" thickBot="1">
      <c r="B7095" s="309">
        <v>42</v>
      </c>
      <c r="C7095" s="285" t="s">
        <v>23891</v>
      </c>
      <c r="D7095" s="309">
        <v>42</v>
      </c>
      <c r="E7095" s="410">
        <v>445</v>
      </c>
      <c r="F7095" s="407" t="s">
        <v>24023</v>
      </c>
      <c r="G7095" s="410">
        <v>445</v>
      </c>
      <c r="H7095" s="414">
        <v>18622</v>
      </c>
      <c r="I7095" s="402" t="s">
        <v>24036</v>
      </c>
      <c r="J7095" s="414">
        <v>18622</v>
      </c>
      <c r="K7095" s="309">
        <v>42</v>
      </c>
      <c r="L7095" s="410">
        <v>445</v>
      </c>
      <c r="M7095" s="414">
        <v>18622</v>
      </c>
      <c r="N7095" s="280" t="str">
        <f t="shared" si="110"/>
        <v>42 445 18622</v>
      </c>
    </row>
    <row r="7096" spans="2:14" ht="17.25" thickBot="1">
      <c r="B7096" s="309">
        <v>42</v>
      </c>
      <c r="C7096" s="285" t="s">
        <v>23891</v>
      </c>
      <c r="D7096" s="309">
        <v>42</v>
      </c>
      <c r="E7096" s="410">
        <v>445</v>
      </c>
      <c r="F7096" s="407" t="s">
        <v>24023</v>
      </c>
      <c r="G7096" s="410">
        <v>445</v>
      </c>
      <c r="H7096" s="414">
        <v>18625</v>
      </c>
      <c r="I7096" s="401" t="s">
        <v>24037</v>
      </c>
      <c r="J7096" s="414">
        <v>18625</v>
      </c>
      <c r="K7096" s="309">
        <v>42</v>
      </c>
      <c r="L7096" s="410">
        <v>445</v>
      </c>
      <c r="M7096" s="414">
        <v>18625</v>
      </c>
      <c r="N7096" s="280" t="str">
        <f t="shared" si="110"/>
        <v>42 445 18625</v>
      </c>
    </row>
    <row r="7097" spans="2:14" ht="17.25" thickBot="1">
      <c r="B7097" s="309">
        <v>42</v>
      </c>
      <c r="C7097" s="285" t="s">
        <v>23891</v>
      </c>
      <c r="D7097" s="309">
        <v>42</v>
      </c>
      <c r="E7097" s="410">
        <v>445</v>
      </c>
      <c r="F7097" s="407" t="s">
        <v>24023</v>
      </c>
      <c r="G7097" s="410">
        <v>445</v>
      </c>
      <c r="H7097" s="414">
        <v>18628</v>
      </c>
      <c r="I7097" s="402" t="s">
        <v>23502</v>
      </c>
      <c r="J7097" s="414">
        <v>18628</v>
      </c>
      <c r="K7097" s="309">
        <v>42</v>
      </c>
      <c r="L7097" s="410">
        <v>445</v>
      </c>
      <c r="M7097" s="414">
        <v>18628</v>
      </c>
      <c r="N7097" s="280" t="str">
        <f t="shared" si="110"/>
        <v>42 445 18628</v>
      </c>
    </row>
    <row r="7098" spans="2:14" ht="17.25" thickBot="1">
      <c r="B7098" s="309">
        <v>42</v>
      </c>
      <c r="C7098" s="285" t="s">
        <v>23891</v>
      </c>
      <c r="D7098" s="309">
        <v>42</v>
      </c>
      <c r="E7098" s="410">
        <v>445</v>
      </c>
      <c r="F7098" s="407" t="s">
        <v>24023</v>
      </c>
      <c r="G7098" s="410">
        <v>445</v>
      </c>
      <c r="H7098" s="414">
        <v>18631</v>
      </c>
      <c r="I7098" s="401" t="s">
        <v>24038</v>
      </c>
      <c r="J7098" s="414">
        <v>18631</v>
      </c>
      <c r="K7098" s="309">
        <v>42</v>
      </c>
      <c r="L7098" s="410">
        <v>445</v>
      </c>
      <c r="M7098" s="414">
        <v>18631</v>
      </c>
      <c r="N7098" s="280" t="str">
        <f t="shared" si="110"/>
        <v>42 445 18631</v>
      </c>
    </row>
    <row r="7099" spans="2:14" ht="17.25" thickBot="1">
      <c r="B7099" s="309">
        <v>42</v>
      </c>
      <c r="C7099" s="285" t="s">
        <v>23891</v>
      </c>
      <c r="D7099" s="309">
        <v>42</v>
      </c>
      <c r="E7099" s="410">
        <v>445</v>
      </c>
      <c r="F7099" s="407" t="s">
        <v>24023</v>
      </c>
      <c r="G7099" s="410">
        <v>445</v>
      </c>
      <c r="H7099" s="414">
        <v>18634</v>
      </c>
      <c r="I7099" s="402" t="s">
        <v>24039</v>
      </c>
      <c r="J7099" s="414">
        <v>18634</v>
      </c>
      <c r="K7099" s="309">
        <v>42</v>
      </c>
      <c r="L7099" s="410">
        <v>445</v>
      </c>
      <c r="M7099" s="414">
        <v>18634</v>
      </c>
      <c r="N7099" s="280" t="str">
        <f t="shared" si="110"/>
        <v>42 445 18634</v>
      </c>
    </row>
    <row r="7100" spans="2:14" ht="17.25" thickBot="1">
      <c r="B7100" s="309">
        <v>42</v>
      </c>
      <c r="C7100" s="285" t="s">
        <v>23891</v>
      </c>
      <c r="D7100" s="309">
        <v>42</v>
      </c>
      <c r="E7100" s="410">
        <v>445</v>
      </c>
      <c r="F7100" s="407" t="s">
        <v>24023</v>
      </c>
      <c r="G7100" s="410">
        <v>445</v>
      </c>
      <c r="H7100" s="414">
        <v>18637</v>
      </c>
      <c r="I7100" s="401" t="s">
        <v>24040</v>
      </c>
      <c r="J7100" s="414">
        <v>18637</v>
      </c>
      <c r="K7100" s="309">
        <v>42</v>
      </c>
      <c r="L7100" s="410">
        <v>445</v>
      </c>
      <c r="M7100" s="414">
        <v>18637</v>
      </c>
      <c r="N7100" s="280" t="str">
        <f t="shared" si="110"/>
        <v>42 445 18637</v>
      </c>
    </row>
    <row r="7101" spans="2:14" ht="17.25" thickBot="1">
      <c r="B7101" s="309">
        <v>42</v>
      </c>
      <c r="C7101" s="285" t="s">
        <v>23891</v>
      </c>
      <c r="D7101" s="309">
        <v>42</v>
      </c>
      <c r="E7101" s="410">
        <v>445</v>
      </c>
      <c r="F7101" s="407" t="s">
        <v>24023</v>
      </c>
      <c r="G7101" s="410">
        <v>445</v>
      </c>
      <c r="H7101" s="414">
        <v>18640</v>
      </c>
      <c r="I7101" s="402" t="s">
        <v>24041</v>
      </c>
      <c r="J7101" s="414">
        <v>18640</v>
      </c>
      <c r="K7101" s="309">
        <v>42</v>
      </c>
      <c r="L7101" s="410">
        <v>445</v>
      </c>
      <c r="M7101" s="414">
        <v>18640</v>
      </c>
      <c r="N7101" s="280" t="str">
        <f t="shared" si="110"/>
        <v>42 445 18640</v>
      </c>
    </row>
    <row r="7102" spans="2:14" ht="17.25" thickBot="1">
      <c r="B7102" s="309">
        <v>42</v>
      </c>
      <c r="C7102" s="285" t="s">
        <v>23891</v>
      </c>
      <c r="D7102" s="309">
        <v>42</v>
      </c>
      <c r="E7102" s="410">
        <v>445</v>
      </c>
      <c r="F7102" s="407" t="s">
        <v>24023</v>
      </c>
      <c r="G7102" s="410">
        <v>445</v>
      </c>
      <c r="H7102" s="414">
        <v>18643</v>
      </c>
      <c r="I7102" s="401" t="s">
        <v>24042</v>
      </c>
      <c r="J7102" s="414">
        <v>18643</v>
      </c>
      <c r="K7102" s="309">
        <v>42</v>
      </c>
      <c r="L7102" s="410">
        <v>445</v>
      </c>
      <c r="M7102" s="414">
        <v>18643</v>
      </c>
      <c r="N7102" s="280" t="str">
        <f t="shared" si="110"/>
        <v>42 445 18643</v>
      </c>
    </row>
    <row r="7103" spans="2:14" ht="17.25" thickBot="1">
      <c r="B7103" s="309">
        <v>42</v>
      </c>
      <c r="C7103" s="285" t="s">
        <v>23891</v>
      </c>
      <c r="D7103" s="309">
        <v>42</v>
      </c>
      <c r="E7103" s="410">
        <v>445</v>
      </c>
      <c r="F7103" s="407" t="s">
        <v>24023</v>
      </c>
      <c r="G7103" s="410">
        <v>445</v>
      </c>
      <c r="H7103" s="414">
        <v>18646</v>
      </c>
      <c r="I7103" s="402" t="s">
        <v>1025</v>
      </c>
      <c r="J7103" s="414">
        <v>18646</v>
      </c>
      <c r="K7103" s="309">
        <v>42</v>
      </c>
      <c r="L7103" s="410">
        <v>445</v>
      </c>
      <c r="M7103" s="414">
        <v>18646</v>
      </c>
      <c r="N7103" s="280" t="str">
        <f t="shared" si="110"/>
        <v>42 445 18646</v>
      </c>
    </row>
    <row r="7104" spans="2:14" ht="17.25" thickBot="1">
      <c r="B7104" s="309">
        <v>42</v>
      </c>
      <c r="C7104" s="285" t="s">
        <v>23891</v>
      </c>
      <c r="D7104" s="309">
        <v>42</v>
      </c>
      <c r="E7104" s="410">
        <v>445</v>
      </c>
      <c r="F7104" s="407" t="s">
        <v>24023</v>
      </c>
      <c r="G7104" s="410">
        <v>445</v>
      </c>
      <c r="H7104" s="414">
        <v>18649</v>
      </c>
      <c r="I7104" s="401" t="s">
        <v>24043</v>
      </c>
      <c r="J7104" s="414">
        <v>18649</v>
      </c>
      <c r="K7104" s="309">
        <v>42</v>
      </c>
      <c r="L7104" s="410">
        <v>445</v>
      </c>
      <c r="M7104" s="414">
        <v>18649</v>
      </c>
      <c r="N7104" s="280" t="str">
        <f t="shared" si="110"/>
        <v>42 445 18649</v>
      </c>
    </row>
    <row r="7105" spans="2:14" ht="17.25" thickBot="1">
      <c r="B7105" s="309">
        <v>42</v>
      </c>
      <c r="C7105" s="285" t="s">
        <v>23891</v>
      </c>
      <c r="D7105" s="309">
        <v>42</v>
      </c>
      <c r="E7105" s="410">
        <v>445</v>
      </c>
      <c r="F7105" s="407" t="s">
        <v>24023</v>
      </c>
      <c r="G7105" s="410">
        <v>445</v>
      </c>
      <c r="H7105" s="414">
        <v>18652</v>
      </c>
      <c r="I7105" s="402" t="s">
        <v>23212</v>
      </c>
      <c r="J7105" s="414">
        <v>18652</v>
      </c>
      <c r="K7105" s="309">
        <v>42</v>
      </c>
      <c r="L7105" s="410">
        <v>445</v>
      </c>
      <c r="M7105" s="414">
        <v>18652</v>
      </c>
      <c r="N7105" s="280" t="str">
        <f t="shared" si="110"/>
        <v>42 445 18652</v>
      </c>
    </row>
    <row r="7106" spans="2:14" ht="17.25" thickBot="1">
      <c r="B7106" s="309">
        <v>42</v>
      </c>
      <c r="C7106" s="285" t="s">
        <v>23891</v>
      </c>
      <c r="D7106" s="309">
        <v>42</v>
      </c>
      <c r="E7106" s="410">
        <v>445</v>
      </c>
      <c r="F7106" s="407" t="s">
        <v>24023</v>
      </c>
      <c r="G7106" s="410">
        <v>445</v>
      </c>
      <c r="H7106" s="414">
        <v>18655</v>
      </c>
      <c r="I7106" s="401" t="s">
        <v>19646</v>
      </c>
      <c r="J7106" s="414">
        <v>18655</v>
      </c>
      <c r="K7106" s="309">
        <v>42</v>
      </c>
      <c r="L7106" s="410">
        <v>445</v>
      </c>
      <c r="M7106" s="414">
        <v>18655</v>
      </c>
      <c r="N7106" s="280" t="str">
        <f t="shared" si="110"/>
        <v>42 445 18655</v>
      </c>
    </row>
    <row r="7107" spans="2:14" ht="17.25" thickBot="1">
      <c r="B7107" s="309">
        <v>42</v>
      </c>
      <c r="C7107" s="285" t="s">
        <v>23891</v>
      </c>
      <c r="D7107" s="309">
        <v>42</v>
      </c>
      <c r="E7107" s="410">
        <v>445</v>
      </c>
      <c r="F7107" s="407" t="s">
        <v>24023</v>
      </c>
      <c r="G7107" s="410">
        <v>445</v>
      </c>
      <c r="H7107" s="414">
        <v>18658</v>
      </c>
      <c r="I7107" s="402" t="s">
        <v>24044</v>
      </c>
      <c r="J7107" s="414">
        <v>18658</v>
      </c>
      <c r="K7107" s="309">
        <v>42</v>
      </c>
      <c r="L7107" s="410">
        <v>445</v>
      </c>
      <c r="M7107" s="414">
        <v>18658</v>
      </c>
      <c r="N7107" s="280" t="str">
        <f t="shared" si="110"/>
        <v>42 445 18658</v>
      </c>
    </row>
    <row r="7108" spans="2:14" ht="17.25" thickBot="1">
      <c r="B7108" s="309">
        <v>42</v>
      </c>
      <c r="C7108" s="285" t="s">
        <v>23891</v>
      </c>
      <c r="D7108" s="309">
        <v>42</v>
      </c>
      <c r="E7108" s="410">
        <v>445</v>
      </c>
      <c r="F7108" s="407" t="s">
        <v>24023</v>
      </c>
      <c r="G7108" s="410">
        <v>445</v>
      </c>
      <c r="H7108" s="414">
        <v>18661</v>
      </c>
      <c r="I7108" s="401" t="s">
        <v>24045</v>
      </c>
      <c r="J7108" s="414">
        <v>18661</v>
      </c>
      <c r="K7108" s="309">
        <v>42</v>
      </c>
      <c r="L7108" s="410">
        <v>445</v>
      </c>
      <c r="M7108" s="414">
        <v>18661</v>
      </c>
      <c r="N7108" s="280" t="str">
        <f t="shared" ref="N7108:N7171" si="111">K7108&amp;" "&amp;L7108&amp;" "&amp;M7108</f>
        <v>42 445 18661</v>
      </c>
    </row>
    <row r="7109" spans="2:14" ht="17.25" thickBot="1">
      <c r="B7109" s="309">
        <v>42</v>
      </c>
      <c r="C7109" s="285" t="s">
        <v>23891</v>
      </c>
      <c r="D7109" s="309">
        <v>42</v>
      </c>
      <c r="E7109" s="410">
        <v>445</v>
      </c>
      <c r="F7109" s="407" t="s">
        <v>24023</v>
      </c>
      <c r="G7109" s="410">
        <v>445</v>
      </c>
      <c r="H7109" s="414">
        <v>18664</v>
      </c>
      <c r="I7109" s="402" t="s">
        <v>24046</v>
      </c>
      <c r="J7109" s="414">
        <v>18664</v>
      </c>
      <c r="K7109" s="309">
        <v>42</v>
      </c>
      <c r="L7109" s="410">
        <v>445</v>
      </c>
      <c r="M7109" s="414">
        <v>18664</v>
      </c>
      <c r="N7109" s="280" t="str">
        <f t="shared" si="111"/>
        <v>42 445 18664</v>
      </c>
    </row>
    <row r="7110" spans="2:14" ht="17.25" thickBot="1">
      <c r="B7110" s="309">
        <v>42</v>
      </c>
      <c r="C7110" s="285" t="s">
        <v>23891</v>
      </c>
      <c r="D7110" s="309">
        <v>42</v>
      </c>
      <c r="E7110" s="410">
        <v>445</v>
      </c>
      <c r="F7110" s="407" t="s">
        <v>24023</v>
      </c>
      <c r="G7110" s="410">
        <v>445</v>
      </c>
      <c r="H7110" s="414">
        <v>18667</v>
      </c>
      <c r="I7110" s="401" t="s">
        <v>24047</v>
      </c>
      <c r="J7110" s="414">
        <v>18667</v>
      </c>
      <c r="K7110" s="309">
        <v>42</v>
      </c>
      <c r="L7110" s="410">
        <v>445</v>
      </c>
      <c r="M7110" s="414">
        <v>18667</v>
      </c>
      <c r="N7110" s="280" t="str">
        <f t="shared" si="111"/>
        <v>42 445 18667</v>
      </c>
    </row>
    <row r="7111" spans="2:14" ht="17.25" thickBot="1">
      <c r="B7111" s="309">
        <v>42</v>
      </c>
      <c r="C7111" s="285" t="s">
        <v>23891</v>
      </c>
      <c r="D7111" s="309">
        <v>42</v>
      </c>
      <c r="E7111" s="412">
        <v>446</v>
      </c>
      <c r="F7111" s="409" t="s">
        <v>24048</v>
      </c>
      <c r="G7111" s="412">
        <v>446</v>
      </c>
      <c r="H7111" s="414">
        <v>18673</v>
      </c>
      <c r="I7111" s="401" t="s">
        <v>24049</v>
      </c>
      <c r="J7111" s="414">
        <v>18673</v>
      </c>
      <c r="K7111" s="309">
        <v>42</v>
      </c>
      <c r="L7111" s="412">
        <v>446</v>
      </c>
      <c r="M7111" s="414">
        <v>18673</v>
      </c>
      <c r="N7111" s="280" t="str">
        <f t="shared" si="111"/>
        <v>42 446 18673</v>
      </c>
    </row>
    <row r="7112" spans="2:14" ht="17.25" thickBot="1">
      <c r="B7112" s="309">
        <v>42</v>
      </c>
      <c r="C7112" s="285" t="s">
        <v>23891</v>
      </c>
      <c r="D7112" s="309">
        <v>42</v>
      </c>
      <c r="E7112" s="412">
        <v>446</v>
      </c>
      <c r="F7112" s="409" t="s">
        <v>24048</v>
      </c>
      <c r="G7112" s="412">
        <v>446</v>
      </c>
      <c r="H7112" s="414">
        <v>18676</v>
      </c>
      <c r="I7112" s="402" t="s">
        <v>24050</v>
      </c>
      <c r="J7112" s="414">
        <v>18676</v>
      </c>
      <c r="K7112" s="309">
        <v>42</v>
      </c>
      <c r="L7112" s="412">
        <v>446</v>
      </c>
      <c r="M7112" s="414">
        <v>18676</v>
      </c>
      <c r="N7112" s="280" t="str">
        <f t="shared" si="111"/>
        <v>42 446 18676</v>
      </c>
    </row>
    <row r="7113" spans="2:14" ht="17.25" thickBot="1">
      <c r="B7113" s="309">
        <v>42</v>
      </c>
      <c r="C7113" s="285" t="s">
        <v>23891</v>
      </c>
      <c r="D7113" s="309">
        <v>42</v>
      </c>
      <c r="E7113" s="412">
        <v>446</v>
      </c>
      <c r="F7113" s="409" t="s">
        <v>24048</v>
      </c>
      <c r="G7113" s="412">
        <v>446</v>
      </c>
      <c r="H7113" s="414">
        <v>18679</v>
      </c>
      <c r="I7113" s="401" t="s">
        <v>24051</v>
      </c>
      <c r="J7113" s="414">
        <v>18679</v>
      </c>
      <c r="K7113" s="309">
        <v>42</v>
      </c>
      <c r="L7113" s="412">
        <v>446</v>
      </c>
      <c r="M7113" s="414">
        <v>18679</v>
      </c>
      <c r="N7113" s="280" t="str">
        <f t="shared" si="111"/>
        <v>42 446 18679</v>
      </c>
    </row>
    <row r="7114" spans="2:14" ht="17.25" thickBot="1">
      <c r="B7114" s="309">
        <v>42</v>
      </c>
      <c r="C7114" s="285" t="s">
        <v>23891</v>
      </c>
      <c r="D7114" s="309">
        <v>42</v>
      </c>
      <c r="E7114" s="412">
        <v>446</v>
      </c>
      <c r="F7114" s="409" t="s">
        <v>24048</v>
      </c>
      <c r="G7114" s="412">
        <v>446</v>
      </c>
      <c r="H7114" s="414">
        <v>18682</v>
      </c>
      <c r="I7114" s="402" t="s">
        <v>24052</v>
      </c>
      <c r="J7114" s="414">
        <v>18682</v>
      </c>
      <c r="K7114" s="309">
        <v>42</v>
      </c>
      <c r="L7114" s="412">
        <v>446</v>
      </c>
      <c r="M7114" s="414">
        <v>18682</v>
      </c>
      <c r="N7114" s="280" t="str">
        <f t="shared" si="111"/>
        <v>42 446 18682</v>
      </c>
    </row>
    <row r="7115" spans="2:14" ht="17.25" thickBot="1">
      <c r="B7115" s="309">
        <v>42</v>
      </c>
      <c r="C7115" s="285" t="s">
        <v>23891</v>
      </c>
      <c r="D7115" s="309">
        <v>42</v>
      </c>
      <c r="E7115" s="412">
        <v>446</v>
      </c>
      <c r="F7115" s="409" t="s">
        <v>24048</v>
      </c>
      <c r="G7115" s="412">
        <v>446</v>
      </c>
      <c r="H7115" s="414">
        <v>18685</v>
      </c>
      <c r="I7115" s="401" t="s">
        <v>23199</v>
      </c>
      <c r="J7115" s="414">
        <v>18685</v>
      </c>
      <c r="K7115" s="309">
        <v>42</v>
      </c>
      <c r="L7115" s="412">
        <v>446</v>
      </c>
      <c r="M7115" s="414">
        <v>18685</v>
      </c>
      <c r="N7115" s="280" t="str">
        <f t="shared" si="111"/>
        <v>42 446 18685</v>
      </c>
    </row>
    <row r="7116" spans="2:14" ht="17.25" thickBot="1">
      <c r="B7116" s="309">
        <v>42</v>
      </c>
      <c r="C7116" s="285" t="s">
        <v>23891</v>
      </c>
      <c r="D7116" s="309">
        <v>42</v>
      </c>
      <c r="E7116" s="412">
        <v>446</v>
      </c>
      <c r="F7116" s="409" t="s">
        <v>24048</v>
      </c>
      <c r="G7116" s="412">
        <v>446</v>
      </c>
      <c r="H7116" s="414">
        <v>18688</v>
      </c>
      <c r="I7116" s="402" t="s">
        <v>19267</v>
      </c>
      <c r="J7116" s="414">
        <v>18688</v>
      </c>
      <c r="K7116" s="309">
        <v>42</v>
      </c>
      <c r="L7116" s="412">
        <v>446</v>
      </c>
      <c r="M7116" s="414">
        <v>18688</v>
      </c>
      <c r="N7116" s="280" t="str">
        <f t="shared" si="111"/>
        <v>42 446 18688</v>
      </c>
    </row>
    <row r="7117" spans="2:14" ht="17.25" thickBot="1">
      <c r="B7117" s="309">
        <v>42</v>
      </c>
      <c r="C7117" s="285" t="s">
        <v>23891</v>
      </c>
      <c r="D7117" s="309">
        <v>42</v>
      </c>
      <c r="E7117" s="412">
        <v>446</v>
      </c>
      <c r="F7117" s="409" t="s">
        <v>24048</v>
      </c>
      <c r="G7117" s="412">
        <v>446</v>
      </c>
      <c r="H7117" s="414">
        <v>18691</v>
      </c>
      <c r="I7117" s="401" t="s">
        <v>24053</v>
      </c>
      <c r="J7117" s="414">
        <v>18691</v>
      </c>
      <c r="K7117" s="309">
        <v>42</v>
      </c>
      <c r="L7117" s="412">
        <v>446</v>
      </c>
      <c r="M7117" s="414">
        <v>18691</v>
      </c>
      <c r="N7117" s="280" t="str">
        <f t="shared" si="111"/>
        <v>42 446 18691</v>
      </c>
    </row>
    <row r="7118" spans="2:14" ht="17.25" thickBot="1">
      <c r="B7118" s="309">
        <v>42</v>
      </c>
      <c r="C7118" s="285" t="s">
        <v>23891</v>
      </c>
      <c r="D7118" s="309">
        <v>42</v>
      </c>
      <c r="E7118" s="412">
        <v>446</v>
      </c>
      <c r="F7118" s="409" t="s">
        <v>24048</v>
      </c>
      <c r="G7118" s="412">
        <v>446</v>
      </c>
      <c r="H7118" s="414">
        <v>18694</v>
      </c>
      <c r="I7118" s="402" t="s">
        <v>23193</v>
      </c>
      <c r="J7118" s="414">
        <v>18694</v>
      </c>
      <c r="K7118" s="309">
        <v>42</v>
      </c>
      <c r="L7118" s="412">
        <v>446</v>
      </c>
      <c r="M7118" s="414">
        <v>18694</v>
      </c>
      <c r="N7118" s="280" t="str">
        <f t="shared" si="111"/>
        <v>42 446 18694</v>
      </c>
    </row>
    <row r="7119" spans="2:14" ht="17.25" thickBot="1">
      <c r="B7119" s="309">
        <v>42</v>
      </c>
      <c r="C7119" s="285" t="s">
        <v>23891</v>
      </c>
      <c r="D7119" s="309">
        <v>42</v>
      </c>
      <c r="E7119" s="412">
        <v>446</v>
      </c>
      <c r="F7119" s="409" t="s">
        <v>24048</v>
      </c>
      <c r="G7119" s="412">
        <v>446</v>
      </c>
      <c r="H7119" s="414">
        <v>18697</v>
      </c>
      <c r="I7119" s="401" t="s">
        <v>24054</v>
      </c>
      <c r="J7119" s="414">
        <v>18697</v>
      </c>
      <c r="K7119" s="309">
        <v>42</v>
      </c>
      <c r="L7119" s="412">
        <v>446</v>
      </c>
      <c r="M7119" s="414">
        <v>18697</v>
      </c>
      <c r="N7119" s="280" t="str">
        <f t="shared" si="111"/>
        <v>42 446 18697</v>
      </c>
    </row>
    <row r="7120" spans="2:14" ht="17.25" thickBot="1">
      <c r="B7120" s="309">
        <v>42</v>
      </c>
      <c r="C7120" s="285" t="s">
        <v>23891</v>
      </c>
      <c r="D7120" s="309">
        <v>42</v>
      </c>
      <c r="E7120" s="412">
        <v>446</v>
      </c>
      <c r="F7120" s="409" t="s">
        <v>24048</v>
      </c>
      <c r="G7120" s="412">
        <v>446</v>
      </c>
      <c r="H7120" s="414">
        <v>18700</v>
      </c>
      <c r="I7120" s="402" t="s">
        <v>24055</v>
      </c>
      <c r="J7120" s="414">
        <v>18700</v>
      </c>
      <c r="K7120" s="309">
        <v>42</v>
      </c>
      <c r="L7120" s="412">
        <v>446</v>
      </c>
      <c r="M7120" s="414">
        <v>18700</v>
      </c>
      <c r="N7120" s="280" t="str">
        <f t="shared" si="111"/>
        <v>42 446 18700</v>
      </c>
    </row>
    <row r="7121" spans="2:14" ht="17.25" thickBot="1">
      <c r="B7121" s="309">
        <v>42</v>
      </c>
      <c r="C7121" s="285" t="s">
        <v>23891</v>
      </c>
      <c r="D7121" s="309">
        <v>42</v>
      </c>
      <c r="E7121" s="412">
        <v>446</v>
      </c>
      <c r="F7121" s="409" t="s">
        <v>24048</v>
      </c>
      <c r="G7121" s="412">
        <v>446</v>
      </c>
      <c r="H7121" s="414">
        <v>18703</v>
      </c>
      <c r="I7121" s="401" t="s">
        <v>24056</v>
      </c>
      <c r="J7121" s="414">
        <v>18703</v>
      </c>
      <c r="K7121" s="309">
        <v>42</v>
      </c>
      <c r="L7121" s="412">
        <v>446</v>
      </c>
      <c r="M7121" s="414">
        <v>18703</v>
      </c>
      <c r="N7121" s="280" t="str">
        <f t="shared" si="111"/>
        <v>42 446 18703</v>
      </c>
    </row>
    <row r="7122" spans="2:14" ht="17.25" thickBot="1">
      <c r="B7122" s="309">
        <v>42</v>
      </c>
      <c r="C7122" s="285" t="s">
        <v>23891</v>
      </c>
      <c r="D7122" s="309">
        <v>42</v>
      </c>
      <c r="E7122" s="412">
        <v>446</v>
      </c>
      <c r="F7122" s="409" t="s">
        <v>24048</v>
      </c>
      <c r="G7122" s="412">
        <v>446</v>
      </c>
      <c r="H7122" s="414">
        <v>18706</v>
      </c>
      <c r="I7122" s="402" t="s">
        <v>23196</v>
      </c>
      <c r="J7122" s="414">
        <v>18706</v>
      </c>
      <c r="K7122" s="309">
        <v>42</v>
      </c>
      <c r="L7122" s="412">
        <v>446</v>
      </c>
      <c r="M7122" s="414">
        <v>18706</v>
      </c>
      <c r="N7122" s="280" t="str">
        <f t="shared" si="111"/>
        <v>42 446 18706</v>
      </c>
    </row>
    <row r="7123" spans="2:14" ht="17.25" thickBot="1">
      <c r="B7123" s="309">
        <v>42</v>
      </c>
      <c r="C7123" s="285" t="s">
        <v>23891</v>
      </c>
      <c r="D7123" s="309">
        <v>42</v>
      </c>
      <c r="E7123" s="412">
        <v>446</v>
      </c>
      <c r="F7123" s="409" t="s">
        <v>24048</v>
      </c>
      <c r="G7123" s="412">
        <v>446</v>
      </c>
      <c r="H7123" s="414">
        <v>18709</v>
      </c>
      <c r="I7123" s="401" t="s">
        <v>24057</v>
      </c>
      <c r="J7123" s="414">
        <v>18709</v>
      </c>
      <c r="K7123" s="309">
        <v>42</v>
      </c>
      <c r="L7123" s="412">
        <v>446</v>
      </c>
      <c r="M7123" s="414">
        <v>18709</v>
      </c>
      <c r="N7123" s="280" t="str">
        <f t="shared" si="111"/>
        <v>42 446 18709</v>
      </c>
    </row>
    <row r="7124" spans="2:14" ht="17.25" thickBot="1">
      <c r="B7124" s="309">
        <v>42</v>
      </c>
      <c r="C7124" s="285" t="s">
        <v>23891</v>
      </c>
      <c r="D7124" s="309">
        <v>42</v>
      </c>
      <c r="E7124" s="412">
        <v>446</v>
      </c>
      <c r="F7124" s="409" t="s">
        <v>24048</v>
      </c>
      <c r="G7124" s="412">
        <v>446</v>
      </c>
      <c r="H7124" s="414">
        <v>18712</v>
      </c>
      <c r="I7124" s="402" t="s">
        <v>24058</v>
      </c>
      <c r="J7124" s="414">
        <v>18712</v>
      </c>
      <c r="K7124" s="309">
        <v>42</v>
      </c>
      <c r="L7124" s="412">
        <v>446</v>
      </c>
      <c r="M7124" s="414">
        <v>18712</v>
      </c>
      <c r="N7124" s="280" t="str">
        <f t="shared" si="111"/>
        <v>42 446 18712</v>
      </c>
    </row>
    <row r="7125" spans="2:14" ht="17.25" thickBot="1">
      <c r="B7125" s="309">
        <v>42</v>
      </c>
      <c r="C7125" s="285" t="s">
        <v>23891</v>
      </c>
      <c r="D7125" s="309">
        <v>42</v>
      </c>
      <c r="E7125" s="412">
        <v>446</v>
      </c>
      <c r="F7125" s="409" t="s">
        <v>24048</v>
      </c>
      <c r="G7125" s="412">
        <v>446</v>
      </c>
      <c r="H7125" s="414">
        <v>18715</v>
      </c>
      <c r="I7125" s="401" t="s">
        <v>24059</v>
      </c>
      <c r="J7125" s="414">
        <v>18715</v>
      </c>
      <c r="K7125" s="309">
        <v>42</v>
      </c>
      <c r="L7125" s="412">
        <v>446</v>
      </c>
      <c r="M7125" s="414">
        <v>18715</v>
      </c>
      <c r="N7125" s="280" t="str">
        <f t="shared" si="111"/>
        <v>42 446 18715</v>
      </c>
    </row>
    <row r="7126" spans="2:14" ht="17.25" thickBot="1">
      <c r="B7126" s="309">
        <v>42</v>
      </c>
      <c r="C7126" s="285" t="s">
        <v>23891</v>
      </c>
      <c r="D7126" s="309">
        <v>42</v>
      </c>
      <c r="E7126" s="412">
        <v>446</v>
      </c>
      <c r="F7126" s="409" t="s">
        <v>24048</v>
      </c>
      <c r="G7126" s="412">
        <v>446</v>
      </c>
      <c r="H7126" s="414">
        <v>18718</v>
      </c>
      <c r="I7126" s="402" t="s">
        <v>22198</v>
      </c>
      <c r="J7126" s="414">
        <v>18718</v>
      </c>
      <c r="K7126" s="309">
        <v>42</v>
      </c>
      <c r="L7126" s="412">
        <v>446</v>
      </c>
      <c r="M7126" s="414">
        <v>18718</v>
      </c>
      <c r="N7126" s="280" t="str">
        <f t="shared" si="111"/>
        <v>42 446 18718</v>
      </c>
    </row>
    <row r="7127" spans="2:14" ht="17.25" thickBot="1">
      <c r="B7127" s="309">
        <v>42</v>
      </c>
      <c r="C7127" s="285" t="s">
        <v>23891</v>
      </c>
      <c r="D7127" s="309">
        <v>42</v>
      </c>
      <c r="E7127" s="412">
        <v>446</v>
      </c>
      <c r="F7127" s="409" t="s">
        <v>24048</v>
      </c>
      <c r="G7127" s="412">
        <v>446</v>
      </c>
      <c r="H7127" s="414">
        <v>18721</v>
      </c>
      <c r="I7127" s="401" t="s">
        <v>19172</v>
      </c>
      <c r="J7127" s="414">
        <v>18721</v>
      </c>
      <c r="K7127" s="309">
        <v>42</v>
      </c>
      <c r="L7127" s="412">
        <v>446</v>
      </c>
      <c r="M7127" s="414">
        <v>18721</v>
      </c>
      <c r="N7127" s="280" t="str">
        <f t="shared" si="111"/>
        <v>42 446 18721</v>
      </c>
    </row>
    <row r="7128" spans="2:14" ht="17.25" thickBot="1">
      <c r="B7128" s="309">
        <v>42</v>
      </c>
      <c r="C7128" s="285" t="s">
        <v>23891</v>
      </c>
      <c r="D7128" s="309">
        <v>42</v>
      </c>
      <c r="E7128" s="412">
        <v>446</v>
      </c>
      <c r="F7128" s="409" t="s">
        <v>24048</v>
      </c>
      <c r="G7128" s="412">
        <v>446</v>
      </c>
      <c r="H7128" s="414">
        <v>18724</v>
      </c>
      <c r="I7128" s="402" t="s">
        <v>24060</v>
      </c>
      <c r="J7128" s="414">
        <v>18724</v>
      </c>
      <c r="K7128" s="309">
        <v>42</v>
      </c>
      <c r="L7128" s="412">
        <v>446</v>
      </c>
      <c r="M7128" s="414">
        <v>18724</v>
      </c>
      <c r="N7128" s="280" t="str">
        <f t="shared" si="111"/>
        <v>42 446 18724</v>
      </c>
    </row>
    <row r="7129" spans="2:14" ht="17.25" thickBot="1">
      <c r="B7129" s="309">
        <v>42</v>
      </c>
      <c r="C7129" s="285" t="s">
        <v>23891</v>
      </c>
      <c r="D7129" s="309">
        <v>42</v>
      </c>
      <c r="E7129" s="412">
        <v>446</v>
      </c>
      <c r="F7129" s="409" t="s">
        <v>24048</v>
      </c>
      <c r="G7129" s="412">
        <v>446</v>
      </c>
      <c r="H7129" s="414">
        <v>18727</v>
      </c>
      <c r="I7129" s="401" t="s">
        <v>24061</v>
      </c>
      <c r="J7129" s="414">
        <v>18727</v>
      </c>
      <c r="K7129" s="309">
        <v>42</v>
      </c>
      <c r="L7129" s="412">
        <v>446</v>
      </c>
      <c r="M7129" s="414">
        <v>18727</v>
      </c>
      <c r="N7129" s="280" t="str">
        <f t="shared" si="111"/>
        <v>42 446 18727</v>
      </c>
    </row>
    <row r="7130" spans="2:14" ht="17.25" thickBot="1">
      <c r="B7130" s="309">
        <v>42</v>
      </c>
      <c r="C7130" s="285" t="s">
        <v>23891</v>
      </c>
      <c r="D7130" s="309">
        <v>42</v>
      </c>
      <c r="E7130" s="412">
        <v>446</v>
      </c>
      <c r="F7130" s="409" t="s">
        <v>24048</v>
      </c>
      <c r="G7130" s="412">
        <v>446</v>
      </c>
      <c r="H7130" s="414">
        <v>18730</v>
      </c>
      <c r="I7130" s="402" t="s">
        <v>24062</v>
      </c>
      <c r="J7130" s="414">
        <v>18730</v>
      </c>
      <c r="K7130" s="309">
        <v>42</v>
      </c>
      <c r="L7130" s="412">
        <v>446</v>
      </c>
      <c r="M7130" s="414">
        <v>18730</v>
      </c>
      <c r="N7130" s="280" t="str">
        <f t="shared" si="111"/>
        <v>42 446 18730</v>
      </c>
    </row>
    <row r="7131" spans="2:14" ht="17.25" thickBot="1">
      <c r="B7131" s="309">
        <v>42</v>
      </c>
      <c r="C7131" s="285" t="s">
        <v>23891</v>
      </c>
      <c r="D7131" s="309">
        <v>42</v>
      </c>
      <c r="E7131" s="412">
        <v>446</v>
      </c>
      <c r="F7131" s="409" t="s">
        <v>24048</v>
      </c>
      <c r="G7131" s="412">
        <v>446</v>
      </c>
      <c r="H7131" s="414">
        <v>18733</v>
      </c>
      <c r="I7131" s="401" t="s">
        <v>22185</v>
      </c>
      <c r="J7131" s="414">
        <v>18733</v>
      </c>
      <c r="K7131" s="309">
        <v>42</v>
      </c>
      <c r="L7131" s="412">
        <v>446</v>
      </c>
      <c r="M7131" s="414">
        <v>18733</v>
      </c>
      <c r="N7131" s="280" t="str">
        <f t="shared" si="111"/>
        <v>42 446 18733</v>
      </c>
    </row>
    <row r="7132" spans="2:14" ht="17.25" thickBot="1">
      <c r="B7132" s="309">
        <v>42</v>
      </c>
      <c r="C7132" s="285" t="s">
        <v>23891</v>
      </c>
      <c r="D7132" s="309">
        <v>42</v>
      </c>
      <c r="E7132" s="412">
        <v>446</v>
      </c>
      <c r="F7132" s="409" t="s">
        <v>24048</v>
      </c>
      <c r="G7132" s="412">
        <v>446</v>
      </c>
      <c r="H7132" s="414">
        <v>18736</v>
      </c>
      <c r="I7132" s="402" t="s">
        <v>24063</v>
      </c>
      <c r="J7132" s="414">
        <v>18736</v>
      </c>
      <c r="K7132" s="309">
        <v>42</v>
      </c>
      <c r="L7132" s="412">
        <v>446</v>
      </c>
      <c r="M7132" s="414">
        <v>18736</v>
      </c>
      <c r="N7132" s="280" t="str">
        <f t="shared" si="111"/>
        <v>42 446 18736</v>
      </c>
    </row>
    <row r="7133" spans="2:14" ht="17.25" thickBot="1">
      <c r="B7133" s="309">
        <v>42</v>
      </c>
      <c r="C7133" s="285" t="s">
        <v>23891</v>
      </c>
      <c r="D7133" s="309">
        <v>42</v>
      </c>
      <c r="E7133" s="412">
        <v>446</v>
      </c>
      <c r="F7133" s="409" t="s">
        <v>24048</v>
      </c>
      <c r="G7133" s="412">
        <v>446</v>
      </c>
      <c r="H7133" s="414">
        <v>18739</v>
      </c>
      <c r="I7133" s="401" t="s">
        <v>24064</v>
      </c>
      <c r="J7133" s="414">
        <v>18739</v>
      </c>
      <c r="K7133" s="309">
        <v>42</v>
      </c>
      <c r="L7133" s="412">
        <v>446</v>
      </c>
      <c r="M7133" s="414">
        <v>18739</v>
      </c>
      <c r="N7133" s="280" t="str">
        <f t="shared" si="111"/>
        <v>42 446 18739</v>
      </c>
    </row>
    <row r="7134" spans="2:14" ht="17.25" thickBot="1">
      <c r="B7134" s="309">
        <v>42</v>
      </c>
      <c r="C7134" s="285" t="s">
        <v>23891</v>
      </c>
      <c r="D7134" s="309">
        <v>42</v>
      </c>
      <c r="E7134" s="412">
        <v>446</v>
      </c>
      <c r="F7134" s="409" t="s">
        <v>24048</v>
      </c>
      <c r="G7134" s="412">
        <v>446</v>
      </c>
      <c r="H7134" s="414">
        <v>18742</v>
      </c>
      <c r="I7134" s="402" t="s">
        <v>24065</v>
      </c>
      <c r="J7134" s="414">
        <v>18742</v>
      </c>
      <c r="K7134" s="309">
        <v>42</v>
      </c>
      <c r="L7134" s="412">
        <v>446</v>
      </c>
      <c r="M7134" s="414">
        <v>18742</v>
      </c>
      <c r="N7134" s="280" t="str">
        <f t="shared" si="111"/>
        <v>42 446 18742</v>
      </c>
    </row>
    <row r="7135" spans="2:14" ht="17.25" thickBot="1">
      <c r="B7135" s="309">
        <v>42</v>
      </c>
      <c r="C7135" s="285" t="s">
        <v>23891</v>
      </c>
      <c r="D7135" s="309">
        <v>42</v>
      </c>
      <c r="E7135" s="412">
        <v>446</v>
      </c>
      <c r="F7135" s="409" t="s">
        <v>24048</v>
      </c>
      <c r="G7135" s="412">
        <v>446</v>
      </c>
      <c r="H7135" s="414">
        <v>18745</v>
      </c>
      <c r="I7135" s="401" t="s">
        <v>22192</v>
      </c>
      <c r="J7135" s="414">
        <v>18745</v>
      </c>
      <c r="K7135" s="309">
        <v>42</v>
      </c>
      <c r="L7135" s="412">
        <v>446</v>
      </c>
      <c r="M7135" s="414">
        <v>18745</v>
      </c>
      <c r="N7135" s="280" t="str">
        <f t="shared" si="111"/>
        <v>42 446 18745</v>
      </c>
    </row>
    <row r="7136" spans="2:14" ht="17.25" thickBot="1">
      <c r="B7136" s="309">
        <v>42</v>
      </c>
      <c r="C7136" s="285" t="s">
        <v>23891</v>
      </c>
      <c r="D7136" s="309">
        <v>42</v>
      </c>
      <c r="E7136" s="412">
        <v>446</v>
      </c>
      <c r="F7136" s="409" t="s">
        <v>24048</v>
      </c>
      <c r="G7136" s="412">
        <v>446</v>
      </c>
      <c r="H7136" s="414">
        <v>18748</v>
      </c>
      <c r="I7136" s="402" t="s">
        <v>24066</v>
      </c>
      <c r="J7136" s="414">
        <v>18748</v>
      </c>
      <c r="K7136" s="309">
        <v>42</v>
      </c>
      <c r="L7136" s="412">
        <v>446</v>
      </c>
      <c r="M7136" s="414">
        <v>18748</v>
      </c>
      <c r="N7136" s="280" t="str">
        <f t="shared" si="111"/>
        <v>42 446 18748</v>
      </c>
    </row>
    <row r="7137" spans="2:14" ht="17.25" thickBot="1">
      <c r="B7137" s="309">
        <v>42</v>
      </c>
      <c r="C7137" s="285" t="s">
        <v>23891</v>
      </c>
      <c r="D7137" s="309">
        <v>42</v>
      </c>
      <c r="E7137" s="412">
        <v>446</v>
      </c>
      <c r="F7137" s="409" t="s">
        <v>24048</v>
      </c>
      <c r="G7137" s="412">
        <v>446</v>
      </c>
      <c r="H7137" s="414">
        <v>18751</v>
      </c>
      <c r="I7137" s="401" t="s">
        <v>24067</v>
      </c>
      <c r="J7137" s="414">
        <v>18751</v>
      </c>
      <c r="K7137" s="309">
        <v>42</v>
      </c>
      <c r="L7137" s="412">
        <v>446</v>
      </c>
      <c r="M7137" s="414">
        <v>18751</v>
      </c>
      <c r="N7137" s="280" t="str">
        <f t="shared" si="111"/>
        <v>42 446 18751</v>
      </c>
    </row>
    <row r="7138" spans="2:14" ht="17.25" thickBot="1">
      <c r="B7138" s="309">
        <v>42</v>
      </c>
      <c r="C7138" s="285" t="s">
        <v>23891</v>
      </c>
      <c r="D7138" s="309">
        <v>42</v>
      </c>
      <c r="E7138" s="410">
        <v>447</v>
      </c>
      <c r="F7138" s="407" t="s">
        <v>24068</v>
      </c>
      <c r="G7138" s="410">
        <v>447</v>
      </c>
      <c r="H7138" s="414">
        <v>18757</v>
      </c>
      <c r="I7138" s="401" t="s">
        <v>24069</v>
      </c>
      <c r="J7138" s="414">
        <v>18757</v>
      </c>
      <c r="K7138" s="309">
        <v>42</v>
      </c>
      <c r="L7138" s="410">
        <v>447</v>
      </c>
      <c r="M7138" s="414">
        <v>18757</v>
      </c>
      <c r="N7138" s="280" t="str">
        <f t="shared" si="111"/>
        <v>42 447 18757</v>
      </c>
    </row>
    <row r="7139" spans="2:14" ht="17.25" thickBot="1">
      <c r="B7139" s="309">
        <v>42</v>
      </c>
      <c r="C7139" s="285" t="s">
        <v>23891</v>
      </c>
      <c r="D7139" s="309">
        <v>42</v>
      </c>
      <c r="E7139" s="410">
        <v>447</v>
      </c>
      <c r="F7139" s="407" t="s">
        <v>24068</v>
      </c>
      <c r="G7139" s="410">
        <v>447</v>
      </c>
      <c r="H7139" s="414">
        <v>18760</v>
      </c>
      <c r="I7139" s="402" t="s">
        <v>24070</v>
      </c>
      <c r="J7139" s="414">
        <v>18760</v>
      </c>
      <c r="K7139" s="309">
        <v>42</v>
      </c>
      <c r="L7139" s="410">
        <v>447</v>
      </c>
      <c r="M7139" s="414">
        <v>18760</v>
      </c>
      <c r="N7139" s="280" t="str">
        <f t="shared" si="111"/>
        <v>42 447 18760</v>
      </c>
    </row>
    <row r="7140" spans="2:14" ht="17.25" thickBot="1">
      <c r="B7140" s="309">
        <v>42</v>
      </c>
      <c r="C7140" s="285" t="s">
        <v>23891</v>
      </c>
      <c r="D7140" s="309">
        <v>42</v>
      </c>
      <c r="E7140" s="410">
        <v>447</v>
      </c>
      <c r="F7140" s="407" t="s">
        <v>24068</v>
      </c>
      <c r="G7140" s="410">
        <v>447</v>
      </c>
      <c r="H7140" s="414">
        <v>18763</v>
      </c>
      <c r="I7140" s="401" t="s">
        <v>23015</v>
      </c>
      <c r="J7140" s="414">
        <v>18763</v>
      </c>
      <c r="K7140" s="309">
        <v>42</v>
      </c>
      <c r="L7140" s="410">
        <v>447</v>
      </c>
      <c r="M7140" s="414">
        <v>18763</v>
      </c>
      <c r="N7140" s="280" t="str">
        <f t="shared" si="111"/>
        <v>42 447 18763</v>
      </c>
    </row>
    <row r="7141" spans="2:14" ht="17.25" thickBot="1">
      <c r="B7141" s="309">
        <v>42</v>
      </c>
      <c r="C7141" s="285" t="s">
        <v>23891</v>
      </c>
      <c r="D7141" s="309">
        <v>42</v>
      </c>
      <c r="E7141" s="410">
        <v>447</v>
      </c>
      <c r="F7141" s="407" t="s">
        <v>24068</v>
      </c>
      <c r="G7141" s="410">
        <v>447</v>
      </c>
      <c r="H7141" s="414">
        <v>18766</v>
      </c>
      <c r="I7141" s="402" t="s">
        <v>24071</v>
      </c>
      <c r="J7141" s="414">
        <v>18766</v>
      </c>
      <c r="K7141" s="309">
        <v>42</v>
      </c>
      <c r="L7141" s="410">
        <v>447</v>
      </c>
      <c r="M7141" s="414">
        <v>18766</v>
      </c>
      <c r="N7141" s="280" t="str">
        <f t="shared" si="111"/>
        <v>42 447 18766</v>
      </c>
    </row>
    <row r="7142" spans="2:14" ht="17.25" thickBot="1">
      <c r="B7142" s="309">
        <v>42</v>
      </c>
      <c r="C7142" s="285" t="s">
        <v>23891</v>
      </c>
      <c r="D7142" s="309">
        <v>42</v>
      </c>
      <c r="E7142" s="410">
        <v>447</v>
      </c>
      <c r="F7142" s="407" t="s">
        <v>24068</v>
      </c>
      <c r="G7142" s="410">
        <v>447</v>
      </c>
      <c r="H7142" s="414">
        <v>18769</v>
      </c>
      <c r="I7142" s="401" t="s">
        <v>24072</v>
      </c>
      <c r="J7142" s="414">
        <v>18769</v>
      </c>
      <c r="K7142" s="309">
        <v>42</v>
      </c>
      <c r="L7142" s="410">
        <v>447</v>
      </c>
      <c r="M7142" s="414">
        <v>18769</v>
      </c>
      <c r="N7142" s="280" t="str">
        <f t="shared" si="111"/>
        <v>42 447 18769</v>
      </c>
    </row>
    <row r="7143" spans="2:14" ht="17.25" thickBot="1">
      <c r="B7143" s="309">
        <v>42</v>
      </c>
      <c r="C7143" s="285" t="s">
        <v>23891</v>
      </c>
      <c r="D7143" s="309">
        <v>42</v>
      </c>
      <c r="E7143" s="410">
        <v>447</v>
      </c>
      <c r="F7143" s="407" t="s">
        <v>24068</v>
      </c>
      <c r="G7143" s="410">
        <v>447</v>
      </c>
      <c r="H7143" s="414">
        <v>18772</v>
      </c>
      <c r="I7143" s="402" t="s">
        <v>24073</v>
      </c>
      <c r="J7143" s="414">
        <v>18772</v>
      </c>
      <c r="K7143" s="309">
        <v>42</v>
      </c>
      <c r="L7143" s="410">
        <v>447</v>
      </c>
      <c r="M7143" s="414">
        <v>18772</v>
      </c>
      <c r="N7143" s="280" t="str">
        <f t="shared" si="111"/>
        <v>42 447 18772</v>
      </c>
    </row>
    <row r="7144" spans="2:14" ht="17.25" thickBot="1">
      <c r="B7144" s="309">
        <v>42</v>
      </c>
      <c r="C7144" s="285" t="s">
        <v>23891</v>
      </c>
      <c r="D7144" s="309">
        <v>42</v>
      </c>
      <c r="E7144" s="410">
        <v>447</v>
      </c>
      <c r="F7144" s="407" t="s">
        <v>24068</v>
      </c>
      <c r="G7144" s="410">
        <v>447</v>
      </c>
      <c r="H7144" s="414">
        <v>18775</v>
      </c>
      <c r="I7144" s="401" t="s">
        <v>24074</v>
      </c>
      <c r="J7144" s="414">
        <v>18775</v>
      </c>
      <c r="K7144" s="309">
        <v>42</v>
      </c>
      <c r="L7144" s="410">
        <v>447</v>
      </c>
      <c r="M7144" s="414">
        <v>18775</v>
      </c>
      <c r="N7144" s="280" t="str">
        <f t="shared" si="111"/>
        <v>42 447 18775</v>
      </c>
    </row>
    <row r="7145" spans="2:14" ht="17.25" thickBot="1">
      <c r="B7145" s="309">
        <v>42</v>
      </c>
      <c r="C7145" s="285" t="s">
        <v>23891</v>
      </c>
      <c r="D7145" s="309">
        <v>42</v>
      </c>
      <c r="E7145" s="410">
        <v>447</v>
      </c>
      <c r="F7145" s="407" t="s">
        <v>24068</v>
      </c>
      <c r="G7145" s="410">
        <v>447</v>
      </c>
      <c r="H7145" s="414">
        <v>18778</v>
      </c>
      <c r="I7145" s="402" t="s">
        <v>24075</v>
      </c>
      <c r="J7145" s="414">
        <v>18778</v>
      </c>
      <c r="K7145" s="309">
        <v>42</v>
      </c>
      <c r="L7145" s="410">
        <v>447</v>
      </c>
      <c r="M7145" s="414">
        <v>18778</v>
      </c>
      <c r="N7145" s="280" t="str">
        <f t="shared" si="111"/>
        <v>42 447 18778</v>
      </c>
    </row>
    <row r="7146" spans="2:14" ht="17.25" thickBot="1">
      <c r="B7146" s="309">
        <v>42</v>
      </c>
      <c r="C7146" s="285" t="s">
        <v>23891</v>
      </c>
      <c r="D7146" s="309">
        <v>42</v>
      </c>
      <c r="E7146" s="410">
        <v>447</v>
      </c>
      <c r="F7146" s="407" t="s">
        <v>24068</v>
      </c>
      <c r="G7146" s="410">
        <v>447</v>
      </c>
      <c r="H7146" s="414">
        <v>18784</v>
      </c>
      <c r="I7146" s="401" t="s">
        <v>24076</v>
      </c>
      <c r="J7146" s="414">
        <v>18784</v>
      </c>
      <c r="K7146" s="309">
        <v>42</v>
      </c>
      <c r="L7146" s="410">
        <v>447</v>
      </c>
      <c r="M7146" s="414">
        <v>18784</v>
      </c>
      <c r="N7146" s="280" t="str">
        <f t="shared" si="111"/>
        <v>42 447 18784</v>
      </c>
    </row>
    <row r="7147" spans="2:14" ht="17.25" thickBot="1">
      <c r="B7147" s="309">
        <v>42</v>
      </c>
      <c r="C7147" s="285" t="s">
        <v>23891</v>
      </c>
      <c r="D7147" s="309">
        <v>42</v>
      </c>
      <c r="E7147" s="410">
        <v>447</v>
      </c>
      <c r="F7147" s="407" t="s">
        <v>24068</v>
      </c>
      <c r="G7147" s="410">
        <v>447</v>
      </c>
      <c r="H7147" s="414">
        <v>18787</v>
      </c>
      <c r="I7147" s="402" t="s">
        <v>24077</v>
      </c>
      <c r="J7147" s="414">
        <v>18787</v>
      </c>
      <c r="K7147" s="309">
        <v>42</v>
      </c>
      <c r="L7147" s="410">
        <v>447</v>
      </c>
      <c r="M7147" s="414">
        <v>18787</v>
      </c>
      <c r="N7147" s="280" t="str">
        <f t="shared" si="111"/>
        <v>42 447 18787</v>
      </c>
    </row>
    <row r="7148" spans="2:14" ht="17.25" thickBot="1">
      <c r="B7148" s="309">
        <v>42</v>
      </c>
      <c r="C7148" s="285" t="s">
        <v>23891</v>
      </c>
      <c r="D7148" s="309">
        <v>42</v>
      </c>
      <c r="E7148" s="410">
        <v>447</v>
      </c>
      <c r="F7148" s="407" t="s">
        <v>24068</v>
      </c>
      <c r="G7148" s="410">
        <v>447</v>
      </c>
      <c r="H7148" s="414">
        <v>18790</v>
      </c>
      <c r="I7148" s="401" t="s">
        <v>24078</v>
      </c>
      <c r="J7148" s="414">
        <v>18790</v>
      </c>
      <c r="K7148" s="309">
        <v>42</v>
      </c>
      <c r="L7148" s="410">
        <v>447</v>
      </c>
      <c r="M7148" s="414">
        <v>18790</v>
      </c>
      <c r="N7148" s="280" t="str">
        <f t="shared" si="111"/>
        <v>42 447 18790</v>
      </c>
    </row>
    <row r="7149" spans="2:14" ht="17.25" thickBot="1">
      <c r="B7149" s="309">
        <v>42</v>
      </c>
      <c r="C7149" s="285" t="s">
        <v>23891</v>
      </c>
      <c r="D7149" s="309">
        <v>42</v>
      </c>
      <c r="E7149" s="410">
        <v>447</v>
      </c>
      <c r="F7149" s="407" t="s">
        <v>24068</v>
      </c>
      <c r="G7149" s="410">
        <v>447</v>
      </c>
      <c r="H7149" s="414">
        <v>18793</v>
      </c>
      <c r="I7149" s="402" t="s">
        <v>24079</v>
      </c>
      <c r="J7149" s="414">
        <v>18793</v>
      </c>
      <c r="K7149" s="309">
        <v>42</v>
      </c>
      <c r="L7149" s="410">
        <v>447</v>
      </c>
      <c r="M7149" s="414">
        <v>18793</v>
      </c>
      <c r="N7149" s="280" t="str">
        <f t="shared" si="111"/>
        <v>42 447 18793</v>
      </c>
    </row>
    <row r="7150" spans="2:14" ht="17.25" thickBot="1">
      <c r="B7150" s="309">
        <v>42</v>
      </c>
      <c r="C7150" s="285" t="s">
        <v>23891</v>
      </c>
      <c r="D7150" s="309">
        <v>42</v>
      </c>
      <c r="E7150" s="410">
        <v>447</v>
      </c>
      <c r="F7150" s="407" t="s">
        <v>24068</v>
      </c>
      <c r="G7150" s="410">
        <v>447</v>
      </c>
      <c r="H7150" s="414">
        <v>18799</v>
      </c>
      <c r="I7150" s="401" t="s">
        <v>21434</v>
      </c>
      <c r="J7150" s="414">
        <v>18799</v>
      </c>
      <c r="K7150" s="309">
        <v>42</v>
      </c>
      <c r="L7150" s="410">
        <v>447</v>
      </c>
      <c r="M7150" s="414">
        <v>18799</v>
      </c>
      <c r="N7150" s="280" t="str">
        <f t="shared" si="111"/>
        <v>42 447 18799</v>
      </c>
    </row>
    <row r="7151" spans="2:14" ht="17.25" thickBot="1">
      <c r="B7151" s="309">
        <v>42</v>
      </c>
      <c r="C7151" s="285" t="s">
        <v>23891</v>
      </c>
      <c r="D7151" s="309">
        <v>42</v>
      </c>
      <c r="E7151" s="410">
        <v>447</v>
      </c>
      <c r="F7151" s="407" t="s">
        <v>24068</v>
      </c>
      <c r="G7151" s="410">
        <v>447</v>
      </c>
      <c r="H7151" s="414">
        <v>18802</v>
      </c>
      <c r="I7151" s="402" t="s">
        <v>24080</v>
      </c>
      <c r="J7151" s="414">
        <v>18802</v>
      </c>
      <c r="K7151" s="309">
        <v>42</v>
      </c>
      <c r="L7151" s="410">
        <v>447</v>
      </c>
      <c r="M7151" s="414">
        <v>18802</v>
      </c>
      <c r="N7151" s="280" t="str">
        <f t="shared" si="111"/>
        <v>42 447 18802</v>
      </c>
    </row>
    <row r="7152" spans="2:14" ht="17.25" thickBot="1">
      <c r="B7152" s="309">
        <v>42</v>
      </c>
      <c r="C7152" s="285" t="s">
        <v>23891</v>
      </c>
      <c r="D7152" s="309">
        <v>42</v>
      </c>
      <c r="E7152" s="410">
        <v>447</v>
      </c>
      <c r="F7152" s="407" t="s">
        <v>24068</v>
      </c>
      <c r="G7152" s="410">
        <v>447</v>
      </c>
      <c r="H7152" s="414">
        <v>18805</v>
      </c>
      <c r="I7152" s="401" t="s">
        <v>24081</v>
      </c>
      <c r="J7152" s="414">
        <v>18805</v>
      </c>
      <c r="K7152" s="309">
        <v>42</v>
      </c>
      <c r="L7152" s="410">
        <v>447</v>
      </c>
      <c r="M7152" s="414">
        <v>18805</v>
      </c>
      <c r="N7152" s="280" t="str">
        <f t="shared" si="111"/>
        <v>42 447 18805</v>
      </c>
    </row>
    <row r="7153" spans="2:14" ht="17.25" thickBot="1">
      <c r="B7153" s="309">
        <v>42</v>
      </c>
      <c r="C7153" s="285" t="s">
        <v>23891</v>
      </c>
      <c r="D7153" s="309">
        <v>42</v>
      </c>
      <c r="E7153" s="410">
        <v>447</v>
      </c>
      <c r="F7153" s="407" t="s">
        <v>24068</v>
      </c>
      <c r="G7153" s="410">
        <v>447</v>
      </c>
      <c r="H7153" s="414">
        <v>18811</v>
      </c>
      <c r="I7153" s="402" t="s">
        <v>24082</v>
      </c>
      <c r="J7153" s="414">
        <v>18811</v>
      </c>
      <c r="K7153" s="309">
        <v>42</v>
      </c>
      <c r="L7153" s="410">
        <v>447</v>
      </c>
      <c r="M7153" s="414">
        <v>18811</v>
      </c>
      <c r="N7153" s="280" t="str">
        <f t="shared" si="111"/>
        <v>42 447 18811</v>
      </c>
    </row>
    <row r="7154" spans="2:14" ht="17.25" thickBot="1">
      <c r="B7154" s="309">
        <v>42</v>
      </c>
      <c r="C7154" s="285" t="s">
        <v>23891</v>
      </c>
      <c r="D7154" s="309">
        <v>42</v>
      </c>
      <c r="E7154" s="410">
        <v>447</v>
      </c>
      <c r="F7154" s="407" t="s">
        <v>24068</v>
      </c>
      <c r="G7154" s="410">
        <v>447</v>
      </c>
      <c r="H7154" s="414">
        <v>18814</v>
      </c>
      <c r="I7154" s="401" t="s">
        <v>23154</v>
      </c>
      <c r="J7154" s="414">
        <v>18814</v>
      </c>
      <c r="K7154" s="309">
        <v>42</v>
      </c>
      <c r="L7154" s="410">
        <v>447</v>
      </c>
      <c r="M7154" s="414">
        <v>18814</v>
      </c>
      <c r="N7154" s="280" t="str">
        <f t="shared" si="111"/>
        <v>42 447 18814</v>
      </c>
    </row>
    <row r="7155" spans="2:14" ht="17.25" thickBot="1">
      <c r="B7155" s="309">
        <v>42</v>
      </c>
      <c r="C7155" s="285" t="s">
        <v>23891</v>
      </c>
      <c r="D7155" s="309">
        <v>42</v>
      </c>
      <c r="E7155" s="410">
        <v>447</v>
      </c>
      <c r="F7155" s="407" t="s">
        <v>24068</v>
      </c>
      <c r="G7155" s="410">
        <v>447</v>
      </c>
      <c r="H7155" s="414">
        <v>18826</v>
      </c>
      <c r="I7155" s="402" t="s">
        <v>24083</v>
      </c>
      <c r="J7155" s="414">
        <v>18826</v>
      </c>
      <c r="K7155" s="309">
        <v>42</v>
      </c>
      <c r="L7155" s="410">
        <v>447</v>
      </c>
      <c r="M7155" s="414">
        <v>18826</v>
      </c>
      <c r="N7155" s="280" t="str">
        <f t="shared" si="111"/>
        <v>42 447 18826</v>
      </c>
    </row>
    <row r="7156" spans="2:14" ht="17.25" thickBot="1">
      <c r="B7156" s="309">
        <v>42</v>
      </c>
      <c r="C7156" s="285" t="s">
        <v>23891</v>
      </c>
      <c r="D7156" s="309">
        <v>42</v>
      </c>
      <c r="E7156" s="410">
        <v>447</v>
      </c>
      <c r="F7156" s="407" t="s">
        <v>24068</v>
      </c>
      <c r="G7156" s="410">
        <v>447</v>
      </c>
      <c r="H7156" s="414">
        <v>18838</v>
      </c>
      <c r="I7156" s="401" t="s">
        <v>24084</v>
      </c>
      <c r="J7156" s="414">
        <v>18838</v>
      </c>
      <c r="K7156" s="309">
        <v>42</v>
      </c>
      <c r="L7156" s="410">
        <v>447</v>
      </c>
      <c r="M7156" s="414">
        <v>18838</v>
      </c>
      <c r="N7156" s="280" t="str">
        <f t="shared" si="111"/>
        <v>42 447 18838</v>
      </c>
    </row>
    <row r="7157" spans="2:14" ht="17.25" thickBot="1">
      <c r="B7157" s="309">
        <v>42</v>
      </c>
      <c r="C7157" s="285" t="s">
        <v>23891</v>
      </c>
      <c r="D7157" s="309">
        <v>42</v>
      </c>
      <c r="E7157" s="410">
        <v>447</v>
      </c>
      <c r="F7157" s="407" t="s">
        <v>24068</v>
      </c>
      <c r="G7157" s="410">
        <v>447</v>
      </c>
      <c r="H7157" s="414">
        <v>18844</v>
      </c>
      <c r="I7157" s="402" t="s">
        <v>22232</v>
      </c>
      <c r="J7157" s="414">
        <v>18844</v>
      </c>
      <c r="K7157" s="309">
        <v>42</v>
      </c>
      <c r="L7157" s="410">
        <v>447</v>
      </c>
      <c r="M7157" s="414">
        <v>18844</v>
      </c>
      <c r="N7157" s="280" t="str">
        <f t="shared" si="111"/>
        <v>42 447 18844</v>
      </c>
    </row>
    <row r="7158" spans="2:14" ht="17.25" thickBot="1">
      <c r="B7158" s="309">
        <v>42</v>
      </c>
      <c r="C7158" s="285" t="s">
        <v>23891</v>
      </c>
      <c r="D7158" s="309">
        <v>42</v>
      </c>
      <c r="E7158" s="410">
        <v>447</v>
      </c>
      <c r="F7158" s="407" t="s">
        <v>24068</v>
      </c>
      <c r="G7158" s="410">
        <v>447</v>
      </c>
      <c r="H7158" s="414">
        <v>18850</v>
      </c>
      <c r="I7158" s="401" t="s">
        <v>24085</v>
      </c>
      <c r="J7158" s="414">
        <v>18850</v>
      </c>
      <c r="K7158" s="309">
        <v>42</v>
      </c>
      <c r="L7158" s="410">
        <v>447</v>
      </c>
      <c r="M7158" s="414">
        <v>18850</v>
      </c>
      <c r="N7158" s="280" t="str">
        <f t="shared" si="111"/>
        <v>42 447 18850</v>
      </c>
    </row>
    <row r="7159" spans="2:14" ht="17.25" thickBot="1">
      <c r="B7159" s="309">
        <v>42</v>
      </c>
      <c r="C7159" s="285" t="s">
        <v>23891</v>
      </c>
      <c r="D7159" s="309">
        <v>42</v>
      </c>
      <c r="E7159" s="412">
        <v>448</v>
      </c>
      <c r="F7159" s="409" t="s">
        <v>24086</v>
      </c>
      <c r="G7159" s="412">
        <v>448</v>
      </c>
      <c r="H7159" s="414">
        <v>18409</v>
      </c>
      <c r="I7159" s="401" t="s">
        <v>24087</v>
      </c>
      <c r="J7159" s="414">
        <v>18409</v>
      </c>
      <c r="K7159" s="309">
        <v>42</v>
      </c>
      <c r="L7159" s="412">
        <v>448</v>
      </c>
      <c r="M7159" s="414">
        <v>18409</v>
      </c>
      <c r="N7159" s="280" t="str">
        <f t="shared" si="111"/>
        <v>42 448 18409</v>
      </c>
    </row>
    <row r="7160" spans="2:14" ht="17.25" thickBot="1">
      <c r="B7160" s="309">
        <v>42</v>
      </c>
      <c r="C7160" s="285" t="s">
        <v>23891</v>
      </c>
      <c r="D7160" s="309">
        <v>42</v>
      </c>
      <c r="E7160" s="412">
        <v>448</v>
      </c>
      <c r="F7160" s="409" t="s">
        <v>24086</v>
      </c>
      <c r="G7160" s="412">
        <v>448</v>
      </c>
      <c r="H7160" s="414">
        <v>18412</v>
      </c>
      <c r="I7160" s="402" t="s">
        <v>24088</v>
      </c>
      <c r="J7160" s="414">
        <v>18412</v>
      </c>
      <c r="K7160" s="309">
        <v>42</v>
      </c>
      <c r="L7160" s="412">
        <v>448</v>
      </c>
      <c r="M7160" s="414">
        <v>18412</v>
      </c>
      <c r="N7160" s="280" t="str">
        <f t="shared" si="111"/>
        <v>42 448 18412</v>
      </c>
    </row>
    <row r="7161" spans="2:14" ht="17.25" thickBot="1">
      <c r="B7161" s="309">
        <v>42</v>
      </c>
      <c r="C7161" s="285" t="s">
        <v>23891</v>
      </c>
      <c r="D7161" s="309">
        <v>42</v>
      </c>
      <c r="E7161" s="412">
        <v>448</v>
      </c>
      <c r="F7161" s="409" t="s">
        <v>24086</v>
      </c>
      <c r="G7161" s="412">
        <v>448</v>
      </c>
      <c r="H7161" s="414">
        <v>18421</v>
      </c>
      <c r="I7161" s="401" t="s">
        <v>23424</v>
      </c>
      <c r="J7161" s="414">
        <v>18421</v>
      </c>
      <c r="K7161" s="309">
        <v>42</v>
      </c>
      <c r="L7161" s="412">
        <v>448</v>
      </c>
      <c r="M7161" s="414">
        <v>18421</v>
      </c>
      <c r="N7161" s="280" t="str">
        <f t="shared" si="111"/>
        <v>42 448 18421</v>
      </c>
    </row>
    <row r="7162" spans="2:14" ht="17.25" thickBot="1">
      <c r="B7162" s="309">
        <v>42</v>
      </c>
      <c r="C7162" s="285" t="s">
        <v>23891</v>
      </c>
      <c r="D7162" s="309">
        <v>42</v>
      </c>
      <c r="E7162" s="412">
        <v>448</v>
      </c>
      <c r="F7162" s="409" t="s">
        <v>24086</v>
      </c>
      <c r="G7162" s="412">
        <v>448</v>
      </c>
      <c r="H7162" s="414">
        <v>18430</v>
      </c>
      <c r="I7162" s="402" t="s">
        <v>24089</v>
      </c>
      <c r="J7162" s="414">
        <v>18430</v>
      </c>
      <c r="K7162" s="309">
        <v>42</v>
      </c>
      <c r="L7162" s="412">
        <v>448</v>
      </c>
      <c r="M7162" s="414">
        <v>18430</v>
      </c>
      <c r="N7162" s="280" t="str">
        <f t="shared" si="111"/>
        <v>42 448 18430</v>
      </c>
    </row>
    <row r="7163" spans="2:14" ht="17.25" thickBot="1">
      <c r="B7163" s="309">
        <v>42</v>
      </c>
      <c r="C7163" s="285" t="s">
        <v>23891</v>
      </c>
      <c r="D7163" s="309">
        <v>42</v>
      </c>
      <c r="E7163" s="412">
        <v>448</v>
      </c>
      <c r="F7163" s="409" t="s">
        <v>24086</v>
      </c>
      <c r="G7163" s="412">
        <v>448</v>
      </c>
      <c r="H7163" s="414">
        <v>18448</v>
      </c>
      <c r="I7163" s="401" t="s">
        <v>18734</v>
      </c>
      <c r="J7163" s="414">
        <v>18448</v>
      </c>
      <c r="K7163" s="309">
        <v>42</v>
      </c>
      <c r="L7163" s="412">
        <v>448</v>
      </c>
      <c r="M7163" s="414">
        <v>18448</v>
      </c>
      <c r="N7163" s="280" t="str">
        <f t="shared" si="111"/>
        <v>42 448 18448</v>
      </c>
    </row>
    <row r="7164" spans="2:14" ht="17.25" thickBot="1">
      <c r="B7164" s="309">
        <v>42</v>
      </c>
      <c r="C7164" s="285" t="s">
        <v>23891</v>
      </c>
      <c r="D7164" s="309">
        <v>42</v>
      </c>
      <c r="E7164" s="412">
        <v>448</v>
      </c>
      <c r="F7164" s="409" t="s">
        <v>24086</v>
      </c>
      <c r="G7164" s="412">
        <v>448</v>
      </c>
      <c r="H7164" s="414">
        <v>18457</v>
      </c>
      <c r="I7164" s="402" t="s">
        <v>24090</v>
      </c>
      <c r="J7164" s="414">
        <v>18457</v>
      </c>
      <c r="K7164" s="309">
        <v>42</v>
      </c>
      <c r="L7164" s="412">
        <v>448</v>
      </c>
      <c r="M7164" s="414">
        <v>18457</v>
      </c>
      <c r="N7164" s="280" t="str">
        <f t="shared" si="111"/>
        <v>42 448 18457</v>
      </c>
    </row>
    <row r="7165" spans="2:14" ht="17.25" thickBot="1">
      <c r="B7165" s="309">
        <v>42</v>
      </c>
      <c r="C7165" s="285" t="s">
        <v>23891</v>
      </c>
      <c r="D7165" s="309">
        <v>42</v>
      </c>
      <c r="E7165" s="412">
        <v>448</v>
      </c>
      <c r="F7165" s="409" t="s">
        <v>24086</v>
      </c>
      <c r="G7165" s="412">
        <v>448</v>
      </c>
      <c r="H7165" s="414">
        <v>18493</v>
      </c>
      <c r="I7165" s="401" t="s">
        <v>19412</v>
      </c>
      <c r="J7165" s="414">
        <v>18493</v>
      </c>
      <c r="K7165" s="309">
        <v>42</v>
      </c>
      <c r="L7165" s="412">
        <v>448</v>
      </c>
      <c r="M7165" s="414">
        <v>18493</v>
      </c>
      <c r="N7165" s="280" t="str">
        <f t="shared" si="111"/>
        <v>42 448 18493</v>
      </c>
    </row>
    <row r="7166" spans="2:14" ht="17.25" thickBot="1">
      <c r="B7166" s="309">
        <v>42</v>
      </c>
      <c r="C7166" s="285" t="s">
        <v>23891</v>
      </c>
      <c r="D7166" s="309">
        <v>42</v>
      </c>
      <c r="E7166" s="412">
        <v>448</v>
      </c>
      <c r="F7166" s="409" t="s">
        <v>24086</v>
      </c>
      <c r="G7166" s="412">
        <v>448</v>
      </c>
      <c r="H7166" s="414">
        <v>18568</v>
      </c>
      <c r="I7166" s="402" t="s">
        <v>24091</v>
      </c>
      <c r="J7166" s="414">
        <v>18568</v>
      </c>
      <c r="K7166" s="309">
        <v>42</v>
      </c>
      <c r="L7166" s="412">
        <v>448</v>
      </c>
      <c r="M7166" s="414">
        <v>18568</v>
      </c>
      <c r="N7166" s="280" t="str">
        <f t="shared" si="111"/>
        <v>42 448 18568</v>
      </c>
    </row>
    <row r="7167" spans="2:14" ht="17.25" thickBot="1">
      <c r="B7167" s="309">
        <v>42</v>
      </c>
      <c r="C7167" s="285" t="s">
        <v>23891</v>
      </c>
      <c r="D7167" s="309">
        <v>42</v>
      </c>
      <c r="E7167" s="412">
        <v>448</v>
      </c>
      <c r="F7167" s="409" t="s">
        <v>24086</v>
      </c>
      <c r="G7167" s="412">
        <v>448</v>
      </c>
      <c r="H7167" s="414">
        <v>18577</v>
      </c>
      <c r="I7167" s="401" t="s">
        <v>24092</v>
      </c>
      <c r="J7167" s="414">
        <v>18577</v>
      </c>
      <c r="K7167" s="309">
        <v>42</v>
      </c>
      <c r="L7167" s="412">
        <v>448</v>
      </c>
      <c r="M7167" s="414">
        <v>18577</v>
      </c>
      <c r="N7167" s="280" t="str">
        <f t="shared" si="111"/>
        <v>42 448 18577</v>
      </c>
    </row>
    <row r="7168" spans="2:14" ht="17.25" thickBot="1">
      <c r="B7168" s="309">
        <v>42</v>
      </c>
      <c r="C7168" s="285" t="s">
        <v>23891</v>
      </c>
      <c r="D7168" s="309">
        <v>42</v>
      </c>
      <c r="E7168" s="412">
        <v>448</v>
      </c>
      <c r="F7168" s="409" t="s">
        <v>24086</v>
      </c>
      <c r="G7168" s="412">
        <v>448</v>
      </c>
      <c r="H7168" s="414">
        <v>18580</v>
      </c>
      <c r="I7168" s="402" t="s">
        <v>24093</v>
      </c>
      <c r="J7168" s="414">
        <v>18580</v>
      </c>
      <c r="K7168" s="309">
        <v>42</v>
      </c>
      <c r="L7168" s="412">
        <v>448</v>
      </c>
      <c r="M7168" s="414">
        <v>18580</v>
      </c>
      <c r="N7168" s="280" t="str">
        <f t="shared" si="111"/>
        <v>42 448 18580</v>
      </c>
    </row>
    <row r="7169" spans="1:14" ht="17.25" thickBot="1">
      <c r="B7169" s="309">
        <v>42</v>
      </c>
      <c r="C7169" s="285" t="s">
        <v>23891</v>
      </c>
      <c r="D7169" s="309">
        <v>42</v>
      </c>
      <c r="E7169" s="412">
        <v>448</v>
      </c>
      <c r="F7169" s="409" t="s">
        <v>24086</v>
      </c>
      <c r="G7169" s="412">
        <v>448</v>
      </c>
      <c r="H7169" s="414">
        <v>18583</v>
      </c>
      <c r="I7169" s="401" t="s">
        <v>24094</v>
      </c>
      <c r="J7169" s="414">
        <v>18583</v>
      </c>
      <c r="K7169" s="309">
        <v>42</v>
      </c>
      <c r="L7169" s="412">
        <v>448</v>
      </c>
      <c r="M7169" s="414">
        <v>18583</v>
      </c>
      <c r="N7169" s="280" t="str">
        <f t="shared" si="111"/>
        <v>42 448 18583</v>
      </c>
    </row>
    <row r="7170" spans="1:14" ht="17.25" thickBot="1">
      <c r="B7170" s="309">
        <v>42</v>
      </c>
      <c r="C7170" s="285" t="s">
        <v>23891</v>
      </c>
      <c r="D7170" s="309">
        <v>42</v>
      </c>
      <c r="E7170" s="412">
        <v>448</v>
      </c>
      <c r="F7170" s="409" t="s">
        <v>24086</v>
      </c>
      <c r="G7170" s="412">
        <v>448</v>
      </c>
      <c r="H7170" s="414">
        <v>18598</v>
      </c>
      <c r="I7170" s="402" t="s">
        <v>24095</v>
      </c>
      <c r="J7170" s="414">
        <v>18598</v>
      </c>
      <c r="K7170" s="309">
        <v>42</v>
      </c>
      <c r="L7170" s="412">
        <v>448</v>
      </c>
      <c r="M7170" s="414">
        <v>18598</v>
      </c>
      <c r="N7170" s="280" t="str">
        <f t="shared" si="111"/>
        <v>42 448 18598</v>
      </c>
    </row>
    <row r="7171" spans="1:14" ht="17.25" thickBot="1">
      <c r="B7171" s="309">
        <v>42</v>
      </c>
      <c r="C7171" s="285" t="s">
        <v>23891</v>
      </c>
      <c r="D7171" s="309">
        <v>42</v>
      </c>
      <c r="E7171" s="412">
        <v>448</v>
      </c>
      <c r="F7171" s="409" t="s">
        <v>24086</v>
      </c>
      <c r="G7171" s="412">
        <v>448</v>
      </c>
      <c r="H7171" s="414">
        <v>18670</v>
      </c>
      <c r="I7171" s="401" t="s">
        <v>24096</v>
      </c>
      <c r="J7171" s="414">
        <v>18670</v>
      </c>
      <c r="K7171" s="309">
        <v>42</v>
      </c>
      <c r="L7171" s="412">
        <v>448</v>
      </c>
      <c r="M7171" s="414">
        <v>18670</v>
      </c>
      <c r="N7171" s="280" t="str">
        <f t="shared" si="111"/>
        <v>42 448 18670</v>
      </c>
    </row>
    <row r="7172" spans="1:14" ht="17.25" thickBot="1">
      <c r="B7172" s="309">
        <v>42</v>
      </c>
      <c r="C7172" s="285" t="s">
        <v>23891</v>
      </c>
      <c r="D7172" s="309">
        <v>42</v>
      </c>
      <c r="E7172" s="410">
        <v>449</v>
      </c>
      <c r="F7172" s="407" t="s">
        <v>24097</v>
      </c>
      <c r="G7172" s="410">
        <v>449</v>
      </c>
      <c r="H7172" s="414">
        <v>18754</v>
      </c>
      <c r="I7172" s="401" t="s">
        <v>24098</v>
      </c>
      <c r="J7172" s="414">
        <v>18754</v>
      </c>
      <c r="K7172" s="309">
        <v>42</v>
      </c>
      <c r="L7172" s="410">
        <v>449</v>
      </c>
      <c r="M7172" s="414">
        <v>18754</v>
      </c>
      <c r="N7172" s="280" t="str">
        <f t="shared" ref="N7172:N7235" si="112">K7172&amp;" "&amp;L7172&amp;" "&amp;M7172</f>
        <v>42 449 18754</v>
      </c>
    </row>
    <row r="7173" spans="1:14" ht="17.25" thickBot="1">
      <c r="B7173" s="309">
        <v>42</v>
      </c>
      <c r="C7173" s="285" t="s">
        <v>23891</v>
      </c>
      <c r="D7173" s="309">
        <v>42</v>
      </c>
      <c r="E7173" s="410">
        <v>449</v>
      </c>
      <c r="F7173" s="407" t="s">
        <v>24097</v>
      </c>
      <c r="G7173" s="410">
        <v>449</v>
      </c>
      <c r="H7173" s="414">
        <v>18781</v>
      </c>
      <c r="I7173" s="402" t="s">
        <v>24099</v>
      </c>
      <c r="J7173" s="414">
        <v>18781</v>
      </c>
      <c r="K7173" s="309">
        <v>42</v>
      </c>
      <c r="L7173" s="410">
        <v>449</v>
      </c>
      <c r="M7173" s="414">
        <v>18781</v>
      </c>
      <c r="N7173" s="280" t="str">
        <f t="shared" si="112"/>
        <v>42 449 18781</v>
      </c>
    </row>
    <row r="7174" spans="1:14" ht="17.25" thickBot="1">
      <c r="B7174" s="309">
        <v>42</v>
      </c>
      <c r="C7174" s="285" t="s">
        <v>23891</v>
      </c>
      <c r="D7174" s="309">
        <v>42</v>
      </c>
      <c r="E7174" s="410">
        <v>449</v>
      </c>
      <c r="F7174" s="407" t="s">
        <v>24097</v>
      </c>
      <c r="G7174" s="410">
        <v>449</v>
      </c>
      <c r="H7174" s="414">
        <v>18796</v>
      </c>
      <c r="I7174" s="401" t="s">
        <v>24100</v>
      </c>
      <c r="J7174" s="414">
        <v>18796</v>
      </c>
      <c r="K7174" s="309">
        <v>42</v>
      </c>
      <c r="L7174" s="410">
        <v>449</v>
      </c>
      <c r="M7174" s="414">
        <v>18796</v>
      </c>
      <c r="N7174" s="280" t="str">
        <f t="shared" si="112"/>
        <v>42 449 18796</v>
      </c>
    </row>
    <row r="7175" spans="1:14" ht="17.25" thickBot="1">
      <c r="B7175" s="309">
        <v>42</v>
      </c>
      <c r="C7175" s="285" t="s">
        <v>23891</v>
      </c>
      <c r="D7175" s="309">
        <v>42</v>
      </c>
      <c r="E7175" s="410">
        <v>449</v>
      </c>
      <c r="F7175" s="407" t="s">
        <v>24097</v>
      </c>
      <c r="G7175" s="410">
        <v>449</v>
      </c>
      <c r="H7175" s="414">
        <v>18808</v>
      </c>
      <c r="I7175" s="402" t="s">
        <v>24101</v>
      </c>
      <c r="J7175" s="414">
        <v>18808</v>
      </c>
      <c r="K7175" s="309">
        <v>42</v>
      </c>
      <c r="L7175" s="410">
        <v>449</v>
      </c>
      <c r="M7175" s="414">
        <v>18808</v>
      </c>
      <c r="N7175" s="280" t="str">
        <f t="shared" si="112"/>
        <v>42 449 18808</v>
      </c>
    </row>
    <row r="7176" spans="1:14" ht="17.25" thickBot="1">
      <c r="B7176" s="309">
        <v>42</v>
      </c>
      <c r="C7176" s="285" t="s">
        <v>23891</v>
      </c>
      <c r="D7176" s="309">
        <v>42</v>
      </c>
      <c r="E7176" s="410">
        <v>449</v>
      </c>
      <c r="F7176" s="407" t="s">
        <v>24097</v>
      </c>
      <c r="G7176" s="410">
        <v>449</v>
      </c>
      <c r="H7176" s="414">
        <v>18817</v>
      </c>
      <c r="I7176" s="401" t="s">
        <v>24102</v>
      </c>
      <c r="J7176" s="414">
        <v>18817</v>
      </c>
      <c r="K7176" s="309">
        <v>42</v>
      </c>
      <c r="L7176" s="410">
        <v>449</v>
      </c>
      <c r="M7176" s="414">
        <v>18817</v>
      </c>
      <c r="N7176" s="280" t="str">
        <f t="shared" si="112"/>
        <v>42 449 18817</v>
      </c>
    </row>
    <row r="7177" spans="1:14" ht="17.25" thickBot="1">
      <c r="B7177" s="309">
        <v>42</v>
      </c>
      <c r="C7177" s="285" t="s">
        <v>23891</v>
      </c>
      <c r="D7177" s="309">
        <v>42</v>
      </c>
      <c r="E7177" s="410">
        <v>449</v>
      </c>
      <c r="F7177" s="407" t="s">
        <v>24097</v>
      </c>
      <c r="G7177" s="410">
        <v>449</v>
      </c>
      <c r="H7177" s="414">
        <v>18820</v>
      </c>
      <c r="I7177" s="402" t="s">
        <v>24103</v>
      </c>
      <c r="J7177" s="414">
        <v>18820</v>
      </c>
      <c r="K7177" s="309">
        <v>42</v>
      </c>
      <c r="L7177" s="410">
        <v>449</v>
      </c>
      <c r="M7177" s="414">
        <v>18820</v>
      </c>
      <c r="N7177" s="280" t="str">
        <f t="shared" si="112"/>
        <v>42 449 18820</v>
      </c>
    </row>
    <row r="7178" spans="1:14" ht="17.25" thickBot="1">
      <c r="B7178" s="309">
        <v>42</v>
      </c>
      <c r="C7178" s="285" t="s">
        <v>23891</v>
      </c>
      <c r="D7178" s="309">
        <v>42</v>
      </c>
      <c r="E7178" s="410">
        <v>449</v>
      </c>
      <c r="F7178" s="407" t="s">
        <v>24097</v>
      </c>
      <c r="G7178" s="410">
        <v>449</v>
      </c>
      <c r="H7178" s="414">
        <v>18823</v>
      </c>
      <c r="I7178" s="401" t="s">
        <v>24104</v>
      </c>
      <c r="J7178" s="414">
        <v>18823</v>
      </c>
      <c r="K7178" s="309">
        <v>42</v>
      </c>
      <c r="L7178" s="410">
        <v>449</v>
      </c>
      <c r="M7178" s="414">
        <v>18823</v>
      </c>
      <c r="N7178" s="280" t="str">
        <f t="shared" si="112"/>
        <v>42 449 18823</v>
      </c>
    </row>
    <row r="7179" spans="1:14" ht="17.25" thickBot="1">
      <c r="B7179" s="309">
        <v>42</v>
      </c>
      <c r="C7179" s="285" t="s">
        <v>23891</v>
      </c>
      <c r="D7179" s="309">
        <v>42</v>
      </c>
      <c r="E7179" s="410">
        <v>449</v>
      </c>
      <c r="F7179" s="407" t="s">
        <v>24097</v>
      </c>
      <c r="G7179" s="410">
        <v>449</v>
      </c>
      <c r="H7179" s="414">
        <v>18829</v>
      </c>
      <c r="I7179" s="402" t="s">
        <v>24105</v>
      </c>
      <c r="J7179" s="414">
        <v>18829</v>
      </c>
      <c r="K7179" s="309">
        <v>42</v>
      </c>
      <c r="L7179" s="410">
        <v>449</v>
      </c>
      <c r="M7179" s="414">
        <v>18829</v>
      </c>
      <c r="N7179" s="280" t="str">
        <f t="shared" si="112"/>
        <v>42 449 18829</v>
      </c>
    </row>
    <row r="7180" spans="1:14" ht="17.25" thickBot="1">
      <c r="B7180" s="309">
        <v>42</v>
      </c>
      <c r="C7180" s="285" t="s">
        <v>23891</v>
      </c>
      <c r="D7180" s="309">
        <v>42</v>
      </c>
      <c r="E7180" s="410">
        <v>449</v>
      </c>
      <c r="F7180" s="407" t="s">
        <v>24097</v>
      </c>
      <c r="G7180" s="410">
        <v>449</v>
      </c>
      <c r="H7180" s="414">
        <v>18832</v>
      </c>
      <c r="I7180" s="401" t="s">
        <v>24106</v>
      </c>
      <c r="J7180" s="414">
        <v>18832</v>
      </c>
      <c r="K7180" s="309">
        <v>42</v>
      </c>
      <c r="L7180" s="410">
        <v>449</v>
      </c>
      <c r="M7180" s="414">
        <v>18832</v>
      </c>
      <c r="N7180" s="280" t="str">
        <f t="shared" si="112"/>
        <v>42 449 18832</v>
      </c>
    </row>
    <row r="7181" spans="1:14" ht="17.25" thickBot="1">
      <c r="B7181" s="309">
        <v>42</v>
      </c>
      <c r="C7181" s="285" t="s">
        <v>23891</v>
      </c>
      <c r="D7181" s="309">
        <v>42</v>
      </c>
      <c r="E7181" s="410">
        <v>449</v>
      </c>
      <c r="F7181" s="407" t="s">
        <v>24097</v>
      </c>
      <c r="G7181" s="410">
        <v>449</v>
      </c>
      <c r="H7181" s="414">
        <v>18835</v>
      </c>
      <c r="I7181" s="402" t="s">
        <v>24107</v>
      </c>
      <c r="J7181" s="414">
        <v>18835</v>
      </c>
      <c r="K7181" s="309">
        <v>42</v>
      </c>
      <c r="L7181" s="410">
        <v>449</v>
      </c>
      <c r="M7181" s="414">
        <v>18835</v>
      </c>
      <c r="N7181" s="280" t="str">
        <f t="shared" si="112"/>
        <v>42 449 18835</v>
      </c>
    </row>
    <row r="7182" spans="1:14" ht="17.25" thickBot="1">
      <c r="B7182" s="309">
        <v>42</v>
      </c>
      <c r="C7182" s="285" t="s">
        <v>23891</v>
      </c>
      <c r="D7182" s="309">
        <v>42</v>
      </c>
      <c r="E7182" s="410">
        <v>449</v>
      </c>
      <c r="F7182" s="407" t="s">
        <v>24097</v>
      </c>
      <c r="G7182" s="410">
        <v>449</v>
      </c>
      <c r="H7182" s="414">
        <v>18841</v>
      </c>
      <c r="I7182" s="401" t="s">
        <v>24108</v>
      </c>
      <c r="J7182" s="414">
        <v>18841</v>
      </c>
      <c r="K7182" s="309">
        <v>42</v>
      </c>
      <c r="L7182" s="410">
        <v>449</v>
      </c>
      <c r="M7182" s="414">
        <v>18841</v>
      </c>
      <c r="N7182" s="280" t="str">
        <f t="shared" si="112"/>
        <v>42 449 18841</v>
      </c>
    </row>
    <row r="7183" spans="1:14" ht="17.25" thickBot="1">
      <c r="B7183" s="309">
        <v>42</v>
      </c>
      <c r="C7183" s="285" t="s">
        <v>23891</v>
      </c>
      <c r="D7183" s="309">
        <v>42</v>
      </c>
      <c r="E7183" s="410">
        <v>449</v>
      </c>
      <c r="F7183" s="407" t="s">
        <v>24097</v>
      </c>
      <c r="G7183" s="410">
        <v>449</v>
      </c>
      <c r="H7183" s="414">
        <v>18847</v>
      </c>
      <c r="I7183" s="402" t="s">
        <v>24109</v>
      </c>
      <c r="J7183" s="414">
        <v>18847</v>
      </c>
      <c r="K7183" s="309">
        <v>42</v>
      </c>
      <c r="L7183" s="410">
        <v>449</v>
      </c>
      <c r="M7183" s="414">
        <v>18847</v>
      </c>
      <c r="N7183" s="280" t="str">
        <f t="shared" si="112"/>
        <v>42 449 18847</v>
      </c>
    </row>
    <row r="7184" spans="1:14" ht="17.25" thickBot="1">
      <c r="A7184" s="309">
        <v>33</v>
      </c>
      <c r="B7184" s="309">
        <v>44</v>
      </c>
      <c r="C7184" s="310" t="s">
        <v>24110</v>
      </c>
      <c r="D7184" s="309">
        <v>44</v>
      </c>
      <c r="E7184" s="410">
        <v>450</v>
      </c>
      <c r="F7184" s="407" t="s">
        <v>24111</v>
      </c>
      <c r="G7184" s="410">
        <v>450</v>
      </c>
      <c r="H7184" s="414">
        <v>18853</v>
      </c>
      <c r="I7184" s="401" t="s">
        <v>22347</v>
      </c>
      <c r="J7184" s="414">
        <v>18853</v>
      </c>
      <c r="K7184" s="309">
        <v>44</v>
      </c>
      <c r="L7184" s="410">
        <v>450</v>
      </c>
      <c r="M7184" s="414">
        <v>18853</v>
      </c>
      <c r="N7184" s="280" t="str">
        <f t="shared" si="112"/>
        <v>44 450 18853</v>
      </c>
    </row>
    <row r="7185" spans="2:14" ht="17.25" thickBot="1">
      <c r="B7185" s="309">
        <v>44</v>
      </c>
      <c r="C7185" s="310" t="s">
        <v>24110</v>
      </c>
      <c r="D7185" s="309">
        <v>44</v>
      </c>
      <c r="E7185" s="410">
        <v>450</v>
      </c>
      <c r="F7185" s="407" t="s">
        <v>24111</v>
      </c>
      <c r="G7185" s="410">
        <v>450</v>
      </c>
      <c r="H7185" s="414">
        <v>18856</v>
      </c>
      <c r="I7185" s="402" t="s">
        <v>24112</v>
      </c>
      <c r="J7185" s="414">
        <v>18856</v>
      </c>
      <c r="K7185" s="309">
        <v>44</v>
      </c>
      <c r="L7185" s="410">
        <v>450</v>
      </c>
      <c r="M7185" s="414">
        <v>18856</v>
      </c>
      <c r="N7185" s="280" t="str">
        <f t="shared" si="112"/>
        <v>44 450 18856</v>
      </c>
    </row>
    <row r="7186" spans="2:14" ht="17.25" thickBot="1">
      <c r="B7186" s="309">
        <v>44</v>
      </c>
      <c r="C7186" s="310" t="s">
        <v>24110</v>
      </c>
      <c r="D7186" s="309">
        <v>44</v>
      </c>
      <c r="E7186" s="410">
        <v>450</v>
      </c>
      <c r="F7186" s="407" t="s">
        <v>24111</v>
      </c>
      <c r="G7186" s="410">
        <v>450</v>
      </c>
      <c r="H7186" s="414">
        <v>18859</v>
      </c>
      <c r="I7186" s="401" t="s">
        <v>24113</v>
      </c>
      <c r="J7186" s="414">
        <v>18859</v>
      </c>
      <c r="K7186" s="309">
        <v>44</v>
      </c>
      <c r="L7186" s="410">
        <v>450</v>
      </c>
      <c r="M7186" s="414">
        <v>18859</v>
      </c>
      <c r="N7186" s="280" t="str">
        <f t="shared" si="112"/>
        <v>44 450 18859</v>
      </c>
    </row>
    <row r="7187" spans="2:14" ht="17.25" thickBot="1">
      <c r="B7187" s="309">
        <v>44</v>
      </c>
      <c r="C7187" s="310" t="s">
        <v>24110</v>
      </c>
      <c r="D7187" s="309">
        <v>44</v>
      </c>
      <c r="E7187" s="410">
        <v>450</v>
      </c>
      <c r="F7187" s="407" t="s">
        <v>24111</v>
      </c>
      <c r="G7187" s="410">
        <v>450</v>
      </c>
      <c r="H7187" s="414">
        <v>18862</v>
      </c>
      <c r="I7187" s="402" t="s">
        <v>24114</v>
      </c>
      <c r="J7187" s="414">
        <v>18862</v>
      </c>
      <c r="K7187" s="309">
        <v>44</v>
      </c>
      <c r="L7187" s="410">
        <v>450</v>
      </c>
      <c r="M7187" s="414">
        <v>18862</v>
      </c>
      <c r="N7187" s="280" t="str">
        <f t="shared" si="112"/>
        <v>44 450 18862</v>
      </c>
    </row>
    <row r="7188" spans="2:14" ht="17.25" thickBot="1">
      <c r="B7188" s="309">
        <v>44</v>
      </c>
      <c r="C7188" s="310" t="s">
        <v>24110</v>
      </c>
      <c r="D7188" s="309">
        <v>44</v>
      </c>
      <c r="E7188" s="410">
        <v>450</v>
      </c>
      <c r="F7188" s="407" t="s">
        <v>24111</v>
      </c>
      <c r="G7188" s="410">
        <v>450</v>
      </c>
      <c r="H7188" s="414">
        <v>18865</v>
      </c>
      <c r="I7188" s="401" t="s">
        <v>24115</v>
      </c>
      <c r="J7188" s="414">
        <v>18865</v>
      </c>
      <c r="K7188" s="309">
        <v>44</v>
      </c>
      <c r="L7188" s="410">
        <v>450</v>
      </c>
      <c r="M7188" s="414">
        <v>18865</v>
      </c>
      <c r="N7188" s="280" t="str">
        <f t="shared" si="112"/>
        <v>44 450 18865</v>
      </c>
    </row>
    <row r="7189" spans="2:14" ht="17.25" thickBot="1">
      <c r="B7189" s="309">
        <v>44</v>
      </c>
      <c r="C7189" s="310" t="s">
        <v>24110</v>
      </c>
      <c r="D7189" s="309">
        <v>44</v>
      </c>
      <c r="E7189" s="410">
        <v>450</v>
      </c>
      <c r="F7189" s="407" t="s">
        <v>24111</v>
      </c>
      <c r="G7189" s="410">
        <v>450</v>
      </c>
      <c r="H7189" s="414">
        <v>18868</v>
      </c>
      <c r="I7189" s="402" t="s">
        <v>24116</v>
      </c>
      <c r="J7189" s="414">
        <v>18868</v>
      </c>
      <c r="K7189" s="309">
        <v>44</v>
      </c>
      <c r="L7189" s="410">
        <v>450</v>
      </c>
      <c r="M7189" s="414">
        <v>18868</v>
      </c>
      <c r="N7189" s="280" t="str">
        <f t="shared" si="112"/>
        <v>44 450 18868</v>
      </c>
    </row>
    <row r="7190" spans="2:14" ht="17.25" thickBot="1">
      <c r="B7190" s="309">
        <v>44</v>
      </c>
      <c r="C7190" s="310" t="s">
        <v>24110</v>
      </c>
      <c r="D7190" s="309">
        <v>44</v>
      </c>
      <c r="E7190" s="410">
        <v>450</v>
      </c>
      <c r="F7190" s="407" t="s">
        <v>24111</v>
      </c>
      <c r="G7190" s="410">
        <v>450</v>
      </c>
      <c r="H7190" s="414">
        <v>18871</v>
      </c>
      <c r="I7190" s="401" t="s">
        <v>24117</v>
      </c>
      <c r="J7190" s="414">
        <v>18871</v>
      </c>
      <c r="K7190" s="309">
        <v>44</v>
      </c>
      <c r="L7190" s="410">
        <v>450</v>
      </c>
      <c r="M7190" s="414">
        <v>18871</v>
      </c>
      <c r="N7190" s="280" t="str">
        <f t="shared" si="112"/>
        <v>44 450 18871</v>
      </c>
    </row>
    <row r="7191" spans="2:14" ht="17.25" thickBot="1">
      <c r="B7191" s="309">
        <v>44</v>
      </c>
      <c r="C7191" s="310" t="s">
        <v>24110</v>
      </c>
      <c r="D7191" s="309">
        <v>44</v>
      </c>
      <c r="E7191" s="410">
        <v>450</v>
      </c>
      <c r="F7191" s="407" t="s">
        <v>24111</v>
      </c>
      <c r="G7191" s="410">
        <v>450</v>
      </c>
      <c r="H7191" s="414">
        <v>18874</v>
      </c>
      <c r="I7191" s="402" t="s">
        <v>24118</v>
      </c>
      <c r="J7191" s="414">
        <v>18874</v>
      </c>
      <c r="K7191" s="309">
        <v>44</v>
      </c>
      <c r="L7191" s="410">
        <v>450</v>
      </c>
      <c r="M7191" s="414">
        <v>18874</v>
      </c>
      <c r="N7191" s="280" t="str">
        <f t="shared" si="112"/>
        <v>44 450 18874</v>
      </c>
    </row>
    <row r="7192" spans="2:14" ht="17.25" thickBot="1">
      <c r="B7192" s="309">
        <v>44</v>
      </c>
      <c r="C7192" s="310" t="s">
        <v>24110</v>
      </c>
      <c r="D7192" s="309">
        <v>44</v>
      </c>
      <c r="E7192" s="410">
        <v>450</v>
      </c>
      <c r="F7192" s="407" t="s">
        <v>24111</v>
      </c>
      <c r="G7192" s="410">
        <v>450</v>
      </c>
      <c r="H7192" s="414">
        <v>18877</v>
      </c>
      <c r="I7192" s="401" t="s">
        <v>24119</v>
      </c>
      <c r="J7192" s="414">
        <v>18877</v>
      </c>
      <c r="K7192" s="309">
        <v>44</v>
      </c>
      <c r="L7192" s="410">
        <v>450</v>
      </c>
      <c r="M7192" s="414">
        <v>18877</v>
      </c>
      <c r="N7192" s="280" t="str">
        <f t="shared" si="112"/>
        <v>44 450 18877</v>
      </c>
    </row>
    <row r="7193" spans="2:14" ht="17.25" thickBot="1">
      <c r="B7193" s="309">
        <v>44</v>
      </c>
      <c r="C7193" s="310" t="s">
        <v>24110</v>
      </c>
      <c r="D7193" s="309">
        <v>44</v>
      </c>
      <c r="E7193" s="410">
        <v>450</v>
      </c>
      <c r="F7193" s="407" t="s">
        <v>24111</v>
      </c>
      <c r="G7193" s="410">
        <v>450</v>
      </c>
      <c r="H7193" s="414">
        <v>18880</v>
      </c>
      <c r="I7193" s="402" t="s">
        <v>24120</v>
      </c>
      <c r="J7193" s="414">
        <v>18880</v>
      </c>
      <c r="K7193" s="309">
        <v>44</v>
      </c>
      <c r="L7193" s="410">
        <v>450</v>
      </c>
      <c r="M7193" s="414">
        <v>18880</v>
      </c>
      <c r="N7193" s="280" t="str">
        <f t="shared" si="112"/>
        <v>44 450 18880</v>
      </c>
    </row>
    <row r="7194" spans="2:14" ht="17.25" thickBot="1">
      <c r="B7194" s="309">
        <v>44</v>
      </c>
      <c r="C7194" s="310" t="s">
        <v>24110</v>
      </c>
      <c r="D7194" s="309">
        <v>44</v>
      </c>
      <c r="E7194" s="410">
        <v>450</v>
      </c>
      <c r="F7194" s="407" t="s">
        <v>24111</v>
      </c>
      <c r="G7194" s="410">
        <v>450</v>
      </c>
      <c r="H7194" s="414">
        <v>18883</v>
      </c>
      <c r="I7194" s="401" t="s">
        <v>24121</v>
      </c>
      <c r="J7194" s="414">
        <v>18883</v>
      </c>
      <c r="K7194" s="309">
        <v>44</v>
      </c>
      <c r="L7194" s="410">
        <v>450</v>
      </c>
      <c r="M7194" s="414">
        <v>18883</v>
      </c>
      <c r="N7194" s="280" t="str">
        <f t="shared" si="112"/>
        <v>44 450 18883</v>
      </c>
    </row>
    <row r="7195" spans="2:14" ht="17.25" thickBot="1">
      <c r="B7195" s="309">
        <v>44</v>
      </c>
      <c r="C7195" s="310" t="s">
        <v>24110</v>
      </c>
      <c r="D7195" s="309">
        <v>44</v>
      </c>
      <c r="E7195" s="410">
        <v>450</v>
      </c>
      <c r="F7195" s="407" t="s">
        <v>24111</v>
      </c>
      <c r="G7195" s="410">
        <v>450</v>
      </c>
      <c r="H7195" s="414">
        <v>18886</v>
      </c>
      <c r="I7195" s="402" t="s">
        <v>24122</v>
      </c>
      <c r="J7195" s="414">
        <v>18886</v>
      </c>
      <c r="K7195" s="309">
        <v>44</v>
      </c>
      <c r="L7195" s="410">
        <v>450</v>
      </c>
      <c r="M7195" s="414">
        <v>18886</v>
      </c>
      <c r="N7195" s="280" t="str">
        <f t="shared" si="112"/>
        <v>44 450 18886</v>
      </c>
    </row>
    <row r="7196" spans="2:14" ht="17.25" thickBot="1">
      <c r="B7196" s="309">
        <v>44</v>
      </c>
      <c r="C7196" s="310" t="s">
        <v>24110</v>
      </c>
      <c r="D7196" s="309">
        <v>44</v>
      </c>
      <c r="E7196" s="410">
        <v>450</v>
      </c>
      <c r="F7196" s="407" t="s">
        <v>24111</v>
      </c>
      <c r="G7196" s="410">
        <v>450</v>
      </c>
      <c r="H7196" s="414">
        <v>18889</v>
      </c>
      <c r="I7196" s="401" t="s">
        <v>24123</v>
      </c>
      <c r="J7196" s="414">
        <v>18889</v>
      </c>
      <c r="K7196" s="309">
        <v>44</v>
      </c>
      <c r="L7196" s="410">
        <v>450</v>
      </c>
      <c r="M7196" s="414">
        <v>18889</v>
      </c>
      <c r="N7196" s="280" t="str">
        <f t="shared" si="112"/>
        <v>44 450 18889</v>
      </c>
    </row>
    <row r="7197" spans="2:14" ht="17.25" thickBot="1">
      <c r="B7197" s="309">
        <v>44</v>
      </c>
      <c r="C7197" s="310" t="s">
        <v>24110</v>
      </c>
      <c r="D7197" s="309">
        <v>44</v>
      </c>
      <c r="E7197" s="410">
        <v>450</v>
      </c>
      <c r="F7197" s="407" t="s">
        <v>24111</v>
      </c>
      <c r="G7197" s="410">
        <v>450</v>
      </c>
      <c r="H7197" s="414">
        <v>18892</v>
      </c>
      <c r="I7197" s="402" t="s">
        <v>24124</v>
      </c>
      <c r="J7197" s="414">
        <v>18892</v>
      </c>
      <c r="K7197" s="309">
        <v>44</v>
      </c>
      <c r="L7197" s="410">
        <v>450</v>
      </c>
      <c r="M7197" s="414">
        <v>18892</v>
      </c>
      <c r="N7197" s="280" t="str">
        <f t="shared" si="112"/>
        <v>44 450 18892</v>
      </c>
    </row>
    <row r="7198" spans="2:14" ht="17.25" thickBot="1">
      <c r="B7198" s="309">
        <v>44</v>
      </c>
      <c r="C7198" s="310" t="s">
        <v>24110</v>
      </c>
      <c r="D7198" s="309">
        <v>44</v>
      </c>
      <c r="E7198" s="410">
        <v>450</v>
      </c>
      <c r="F7198" s="407" t="s">
        <v>24111</v>
      </c>
      <c r="G7198" s="410">
        <v>450</v>
      </c>
      <c r="H7198" s="414">
        <v>18895</v>
      </c>
      <c r="I7198" s="401" t="s">
        <v>24125</v>
      </c>
      <c r="J7198" s="414">
        <v>18895</v>
      </c>
      <c r="K7198" s="309">
        <v>44</v>
      </c>
      <c r="L7198" s="410">
        <v>450</v>
      </c>
      <c r="M7198" s="414">
        <v>18895</v>
      </c>
      <c r="N7198" s="280" t="str">
        <f t="shared" si="112"/>
        <v>44 450 18895</v>
      </c>
    </row>
    <row r="7199" spans="2:14" ht="17.25" thickBot="1">
      <c r="B7199" s="309">
        <v>44</v>
      </c>
      <c r="C7199" s="310" t="s">
        <v>24110</v>
      </c>
      <c r="D7199" s="309">
        <v>44</v>
      </c>
      <c r="E7199" s="410">
        <v>450</v>
      </c>
      <c r="F7199" s="407" t="s">
        <v>24111</v>
      </c>
      <c r="G7199" s="410">
        <v>450</v>
      </c>
      <c r="H7199" s="414">
        <v>18898</v>
      </c>
      <c r="I7199" s="402" t="s">
        <v>20005</v>
      </c>
      <c r="J7199" s="414">
        <v>18898</v>
      </c>
      <c r="K7199" s="309">
        <v>44</v>
      </c>
      <c r="L7199" s="410">
        <v>450</v>
      </c>
      <c r="M7199" s="414">
        <v>18898</v>
      </c>
      <c r="N7199" s="280" t="str">
        <f t="shared" si="112"/>
        <v>44 450 18898</v>
      </c>
    </row>
    <row r="7200" spans="2:14" ht="17.25" thickBot="1">
      <c r="B7200" s="309">
        <v>44</v>
      </c>
      <c r="C7200" s="310" t="s">
        <v>24110</v>
      </c>
      <c r="D7200" s="309">
        <v>44</v>
      </c>
      <c r="E7200" s="412">
        <v>452</v>
      </c>
      <c r="F7200" s="409" t="s">
        <v>24126</v>
      </c>
      <c r="G7200" s="412">
        <v>452</v>
      </c>
      <c r="H7200" s="414">
        <v>18901</v>
      </c>
      <c r="I7200" s="401" t="s">
        <v>24127</v>
      </c>
      <c r="J7200" s="414">
        <v>18901</v>
      </c>
      <c r="K7200" s="309">
        <v>44</v>
      </c>
      <c r="L7200" s="412">
        <v>452</v>
      </c>
      <c r="M7200" s="414">
        <v>18901</v>
      </c>
      <c r="N7200" s="280" t="str">
        <f t="shared" si="112"/>
        <v>44 452 18901</v>
      </c>
    </row>
    <row r="7201" spans="2:14" ht="17.25" thickBot="1">
      <c r="B7201" s="309">
        <v>44</v>
      </c>
      <c r="C7201" s="310" t="s">
        <v>24110</v>
      </c>
      <c r="D7201" s="309">
        <v>44</v>
      </c>
      <c r="E7201" s="412">
        <v>452</v>
      </c>
      <c r="F7201" s="409" t="s">
        <v>24126</v>
      </c>
      <c r="G7201" s="412">
        <v>452</v>
      </c>
      <c r="H7201" s="414">
        <v>18904</v>
      </c>
      <c r="I7201" s="402" t="s">
        <v>24128</v>
      </c>
      <c r="J7201" s="414">
        <v>18904</v>
      </c>
      <c r="K7201" s="309">
        <v>44</v>
      </c>
      <c r="L7201" s="412">
        <v>452</v>
      </c>
      <c r="M7201" s="414">
        <v>18904</v>
      </c>
      <c r="N7201" s="280" t="str">
        <f t="shared" si="112"/>
        <v>44 452 18904</v>
      </c>
    </row>
    <row r="7202" spans="2:14" ht="17.25" thickBot="1">
      <c r="B7202" s="309">
        <v>44</v>
      </c>
      <c r="C7202" s="310" t="s">
        <v>24110</v>
      </c>
      <c r="D7202" s="309">
        <v>44</v>
      </c>
      <c r="E7202" s="412">
        <v>452</v>
      </c>
      <c r="F7202" s="409" t="s">
        <v>24126</v>
      </c>
      <c r="G7202" s="412">
        <v>452</v>
      </c>
      <c r="H7202" s="414">
        <v>18907</v>
      </c>
      <c r="I7202" s="401" t="s">
        <v>24129</v>
      </c>
      <c r="J7202" s="414">
        <v>18907</v>
      </c>
      <c r="K7202" s="309">
        <v>44</v>
      </c>
      <c r="L7202" s="412">
        <v>452</v>
      </c>
      <c r="M7202" s="414">
        <v>18907</v>
      </c>
      <c r="N7202" s="280" t="str">
        <f t="shared" si="112"/>
        <v>44 452 18907</v>
      </c>
    </row>
    <row r="7203" spans="2:14" ht="17.25" thickBot="1">
      <c r="B7203" s="309">
        <v>44</v>
      </c>
      <c r="C7203" s="310" t="s">
        <v>24110</v>
      </c>
      <c r="D7203" s="309">
        <v>44</v>
      </c>
      <c r="E7203" s="412">
        <v>452</v>
      </c>
      <c r="F7203" s="409" t="s">
        <v>24126</v>
      </c>
      <c r="G7203" s="412">
        <v>452</v>
      </c>
      <c r="H7203" s="414">
        <v>18910</v>
      </c>
      <c r="I7203" s="402" t="s">
        <v>24130</v>
      </c>
      <c r="J7203" s="414">
        <v>18910</v>
      </c>
      <c r="K7203" s="309">
        <v>44</v>
      </c>
      <c r="L7203" s="412">
        <v>452</v>
      </c>
      <c r="M7203" s="414">
        <v>18910</v>
      </c>
      <c r="N7203" s="280" t="str">
        <f t="shared" si="112"/>
        <v>44 452 18910</v>
      </c>
    </row>
    <row r="7204" spans="2:14" ht="17.25" thickBot="1">
      <c r="B7204" s="309">
        <v>44</v>
      </c>
      <c r="C7204" s="310" t="s">
        <v>24110</v>
      </c>
      <c r="D7204" s="309">
        <v>44</v>
      </c>
      <c r="E7204" s="412">
        <v>452</v>
      </c>
      <c r="F7204" s="409" t="s">
        <v>24126</v>
      </c>
      <c r="G7204" s="412">
        <v>452</v>
      </c>
      <c r="H7204" s="414">
        <v>18913</v>
      </c>
      <c r="I7204" s="401" t="s">
        <v>24131</v>
      </c>
      <c r="J7204" s="414">
        <v>18913</v>
      </c>
      <c r="K7204" s="309">
        <v>44</v>
      </c>
      <c r="L7204" s="412">
        <v>452</v>
      </c>
      <c r="M7204" s="414">
        <v>18913</v>
      </c>
      <c r="N7204" s="280" t="str">
        <f t="shared" si="112"/>
        <v>44 452 18913</v>
      </c>
    </row>
    <row r="7205" spans="2:14" ht="17.25" thickBot="1">
      <c r="B7205" s="309">
        <v>44</v>
      </c>
      <c r="C7205" s="310" t="s">
        <v>24110</v>
      </c>
      <c r="D7205" s="309">
        <v>44</v>
      </c>
      <c r="E7205" s="412">
        <v>452</v>
      </c>
      <c r="F7205" s="409" t="s">
        <v>24126</v>
      </c>
      <c r="G7205" s="412">
        <v>452</v>
      </c>
      <c r="H7205" s="414">
        <v>18916</v>
      </c>
      <c r="I7205" s="402" t="s">
        <v>24132</v>
      </c>
      <c r="J7205" s="414">
        <v>18916</v>
      </c>
      <c r="K7205" s="309">
        <v>44</v>
      </c>
      <c r="L7205" s="412">
        <v>452</v>
      </c>
      <c r="M7205" s="414">
        <v>18916</v>
      </c>
      <c r="N7205" s="280" t="str">
        <f t="shared" si="112"/>
        <v>44 452 18916</v>
      </c>
    </row>
    <row r="7206" spans="2:14" ht="17.25" thickBot="1">
      <c r="B7206" s="309">
        <v>44</v>
      </c>
      <c r="C7206" s="310" t="s">
        <v>24110</v>
      </c>
      <c r="D7206" s="309">
        <v>44</v>
      </c>
      <c r="E7206" s="412">
        <v>452</v>
      </c>
      <c r="F7206" s="409" t="s">
        <v>24126</v>
      </c>
      <c r="G7206" s="412">
        <v>452</v>
      </c>
      <c r="H7206" s="414">
        <v>18919</v>
      </c>
      <c r="I7206" s="401" t="s">
        <v>24133</v>
      </c>
      <c r="J7206" s="414">
        <v>18919</v>
      </c>
      <c r="K7206" s="309">
        <v>44</v>
      </c>
      <c r="L7206" s="412">
        <v>452</v>
      </c>
      <c r="M7206" s="414">
        <v>18919</v>
      </c>
      <c r="N7206" s="280" t="str">
        <f t="shared" si="112"/>
        <v>44 452 18919</v>
      </c>
    </row>
    <row r="7207" spans="2:14" ht="17.25" thickBot="1">
      <c r="B7207" s="309">
        <v>44</v>
      </c>
      <c r="C7207" s="310" t="s">
        <v>24110</v>
      </c>
      <c r="D7207" s="309">
        <v>44</v>
      </c>
      <c r="E7207" s="412">
        <v>452</v>
      </c>
      <c r="F7207" s="409" t="s">
        <v>24126</v>
      </c>
      <c r="G7207" s="412">
        <v>452</v>
      </c>
      <c r="H7207" s="414">
        <v>18922</v>
      </c>
      <c r="I7207" s="402" t="s">
        <v>24134</v>
      </c>
      <c r="J7207" s="414">
        <v>18922</v>
      </c>
      <c r="K7207" s="309">
        <v>44</v>
      </c>
      <c r="L7207" s="412">
        <v>452</v>
      </c>
      <c r="M7207" s="414">
        <v>18922</v>
      </c>
      <c r="N7207" s="280" t="str">
        <f t="shared" si="112"/>
        <v>44 452 18922</v>
      </c>
    </row>
    <row r="7208" spans="2:14" ht="17.25" thickBot="1">
      <c r="B7208" s="309">
        <v>44</v>
      </c>
      <c r="C7208" s="310" t="s">
        <v>24110</v>
      </c>
      <c r="D7208" s="309">
        <v>44</v>
      </c>
      <c r="E7208" s="412">
        <v>452</v>
      </c>
      <c r="F7208" s="409" t="s">
        <v>24126</v>
      </c>
      <c r="G7208" s="412">
        <v>452</v>
      </c>
      <c r="H7208" s="414">
        <v>18925</v>
      </c>
      <c r="I7208" s="401" t="s">
        <v>24135</v>
      </c>
      <c r="J7208" s="414">
        <v>18925</v>
      </c>
      <c r="K7208" s="309">
        <v>44</v>
      </c>
      <c r="L7208" s="412">
        <v>452</v>
      </c>
      <c r="M7208" s="414">
        <v>18925</v>
      </c>
      <c r="N7208" s="280" t="str">
        <f t="shared" si="112"/>
        <v>44 452 18925</v>
      </c>
    </row>
    <row r="7209" spans="2:14" ht="17.25" thickBot="1">
      <c r="B7209" s="309">
        <v>44</v>
      </c>
      <c r="C7209" s="310" t="s">
        <v>24110</v>
      </c>
      <c r="D7209" s="309">
        <v>44</v>
      </c>
      <c r="E7209" s="412">
        <v>452</v>
      </c>
      <c r="F7209" s="409" t="s">
        <v>24126</v>
      </c>
      <c r="G7209" s="412">
        <v>452</v>
      </c>
      <c r="H7209" s="414">
        <v>18928</v>
      </c>
      <c r="I7209" s="402" t="s">
        <v>24136</v>
      </c>
      <c r="J7209" s="414">
        <v>18928</v>
      </c>
      <c r="K7209" s="309">
        <v>44</v>
      </c>
      <c r="L7209" s="412">
        <v>452</v>
      </c>
      <c r="M7209" s="414">
        <v>18928</v>
      </c>
      <c r="N7209" s="280" t="str">
        <f t="shared" si="112"/>
        <v>44 452 18928</v>
      </c>
    </row>
    <row r="7210" spans="2:14" ht="17.25" thickBot="1">
      <c r="B7210" s="309">
        <v>44</v>
      </c>
      <c r="C7210" s="310" t="s">
        <v>24110</v>
      </c>
      <c r="D7210" s="309">
        <v>44</v>
      </c>
      <c r="E7210" s="412">
        <v>452</v>
      </c>
      <c r="F7210" s="409" t="s">
        <v>24126</v>
      </c>
      <c r="G7210" s="412">
        <v>452</v>
      </c>
      <c r="H7210" s="414">
        <v>18931</v>
      </c>
      <c r="I7210" s="401" t="s">
        <v>24137</v>
      </c>
      <c r="J7210" s="414">
        <v>18931</v>
      </c>
      <c r="K7210" s="309">
        <v>44</v>
      </c>
      <c r="L7210" s="412">
        <v>452</v>
      </c>
      <c r="M7210" s="414">
        <v>18931</v>
      </c>
      <c r="N7210" s="280" t="str">
        <f t="shared" si="112"/>
        <v>44 452 18931</v>
      </c>
    </row>
    <row r="7211" spans="2:14" ht="17.25" thickBot="1">
      <c r="B7211" s="309">
        <v>44</v>
      </c>
      <c r="C7211" s="310" t="s">
        <v>24110</v>
      </c>
      <c r="D7211" s="309">
        <v>44</v>
      </c>
      <c r="E7211" s="412">
        <v>452</v>
      </c>
      <c r="F7211" s="409" t="s">
        <v>24126</v>
      </c>
      <c r="G7211" s="412">
        <v>452</v>
      </c>
      <c r="H7211" s="414">
        <v>18934</v>
      </c>
      <c r="I7211" s="402" t="s">
        <v>24138</v>
      </c>
      <c r="J7211" s="414">
        <v>18934</v>
      </c>
      <c r="K7211" s="309">
        <v>44</v>
      </c>
      <c r="L7211" s="412">
        <v>452</v>
      </c>
      <c r="M7211" s="414">
        <v>18934</v>
      </c>
      <c r="N7211" s="280" t="str">
        <f t="shared" si="112"/>
        <v>44 452 18934</v>
      </c>
    </row>
    <row r="7212" spans="2:14" ht="17.25" thickBot="1">
      <c r="B7212" s="309">
        <v>44</v>
      </c>
      <c r="C7212" s="310" t="s">
        <v>24110</v>
      </c>
      <c r="D7212" s="309">
        <v>44</v>
      </c>
      <c r="E7212" s="412">
        <v>452</v>
      </c>
      <c r="F7212" s="409" t="s">
        <v>24126</v>
      </c>
      <c r="G7212" s="412">
        <v>452</v>
      </c>
      <c r="H7212" s="414">
        <v>18937</v>
      </c>
      <c r="I7212" s="401" t="s">
        <v>24139</v>
      </c>
      <c r="J7212" s="414">
        <v>18937</v>
      </c>
      <c r="K7212" s="309">
        <v>44</v>
      </c>
      <c r="L7212" s="412">
        <v>452</v>
      </c>
      <c r="M7212" s="414">
        <v>18937</v>
      </c>
      <c r="N7212" s="280" t="str">
        <f t="shared" si="112"/>
        <v>44 452 18937</v>
      </c>
    </row>
    <row r="7213" spans="2:14" ht="17.25" thickBot="1">
      <c r="B7213" s="309">
        <v>44</v>
      </c>
      <c r="C7213" s="310" t="s">
        <v>24110</v>
      </c>
      <c r="D7213" s="309">
        <v>44</v>
      </c>
      <c r="E7213" s="412">
        <v>452</v>
      </c>
      <c r="F7213" s="409" t="s">
        <v>24126</v>
      </c>
      <c r="G7213" s="412">
        <v>452</v>
      </c>
      <c r="H7213" s="414">
        <v>18940</v>
      </c>
      <c r="I7213" s="402" t="s">
        <v>24140</v>
      </c>
      <c r="J7213" s="414">
        <v>18940</v>
      </c>
      <c r="K7213" s="309">
        <v>44</v>
      </c>
      <c r="L7213" s="412">
        <v>452</v>
      </c>
      <c r="M7213" s="414">
        <v>18940</v>
      </c>
      <c r="N7213" s="280" t="str">
        <f t="shared" si="112"/>
        <v>44 452 18940</v>
      </c>
    </row>
    <row r="7214" spans="2:14" ht="17.25" thickBot="1">
      <c r="B7214" s="309">
        <v>44</v>
      </c>
      <c r="C7214" s="310" t="s">
        <v>24110</v>
      </c>
      <c r="D7214" s="309">
        <v>44</v>
      </c>
      <c r="E7214" s="412">
        <v>452</v>
      </c>
      <c r="F7214" s="409" t="s">
        <v>24126</v>
      </c>
      <c r="G7214" s="412">
        <v>452</v>
      </c>
      <c r="H7214" s="414">
        <v>18943</v>
      </c>
      <c r="I7214" s="401" t="s">
        <v>24141</v>
      </c>
      <c r="J7214" s="414">
        <v>18943</v>
      </c>
      <c r="K7214" s="309">
        <v>44</v>
      </c>
      <c r="L7214" s="412">
        <v>452</v>
      </c>
      <c r="M7214" s="414">
        <v>18943</v>
      </c>
      <c r="N7214" s="280" t="str">
        <f t="shared" si="112"/>
        <v>44 452 18943</v>
      </c>
    </row>
    <row r="7215" spans="2:14" ht="17.25" thickBot="1">
      <c r="B7215" s="309">
        <v>44</v>
      </c>
      <c r="C7215" s="310" t="s">
        <v>24110</v>
      </c>
      <c r="D7215" s="309">
        <v>44</v>
      </c>
      <c r="E7215" s="412">
        <v>452</v>
      </c>
      <c r="F7215" s="409" t="s">
        <v>24126</v>
      </c>
      <c r="G7215" s="412">
        <v>452</v>
      </c>
      <c r="H7215" s="414">
        <v>18946</v>
      </c>
      <c r="I7215" s="402" t="s">
        <v>24142</v>
      </c>
      <c r="J7215" s="414">
        <v>18946</v>
      </c>
      <c r="K7215" s="309">
        <v>44</v>
      </c>
      <c r="L7215" s="412">
        <v>452</v>
      </c>
      <c r="M7215" s="414">
        <v>18946</v>
      </c>
      <c r="N7215" s="280" t="str">
        <f t="shared" si="112"/>
        <v>44 452 18946</v>
      </c>
    </row>
    <row r="7216" spans="2:14" ht="17.25" thickBot="1">
      <c r="B7216" s="309">
        <v>44</v>
      </c>
      <c r="C7216" s="310" t="s">
        <v>24110</v>
      </c>
      <c r="D7216" s="309">
        <v>44</v>
      </c>
      <c r="E7216" s="410">
        <v>453</v>
      </c>
      <c r="F7216" s="407" t="s">
        <v>24143</v>
      </c>
      <c r="G7216" s="410">
        <v>453</v>
      </c>
      <c r="H7216" s="414">
        <v>18949</v>
      </c>
      <c r="I7216" s="401" t="s">
        <v>24144</v>
      </c>
      <c r="J7216" s="414">
        <v>18949</v>
      </c>
      <c r="K7216" s="309">
        <v>44</v>
      </c>
      <c r="L7216" s="410">
        <v>453</v>
      </c>
      <c r="M7216" s="414">
        <v>18949</v>
      </c>
      <c r="N7216" s="280" t="str">
        <f t="shared" si="112"/>
        <v>44 453 18949</v>
      </c>
    </row>
    <row r="7217" spans="2:14" ht="17.25" thickBot="1">
      <c r="B7217" s="309">
        <v>44</v>
      </c>
      <c r="C7217" s="310" t="s">
        <v>24110</v>
      </c>
      <c r="D7217" s="309">
        <v>44</v>
      </c>
      <c r="E7217" s="410">
        <v>453</v>
      </c>
      <c r="F7217" s="407" t="s">
        <v>24143</v>
      </c>
      <c r="G7217" s="410">
        <v>453</v>
      </c>
      <c r="H7217" s="414">
        <v>18952</v>
      </c>
      <c r="I7217" s="402" t="s">
        <v>24145</v>
      </c>
      <c r="J7217" s="414">
        <v>18952</v>
      </c>
      <c r="K7217" s="309">
        <v>44</v>
      </c>
      <c r="L7217" s="410">
        <v>453</v>
      </c>
      <c r="M7217" s="414">
        <v>18952</v>
      </c>
      <c r="N7217" s="280" t="str">
        <f t="shared" si="112"/>
        <v>44 453 18952</v>
      </c>
    </row>
    <row r="7218" spans="2:14" ht="17.25" thickBot="1">
      <c r="B7218" s="309">
        <v>44</v>
      </c>
      <c r="C7218" s="310" t="s">
        <v>24110</v>
      </c>
      <c r="D7218" s="309">
        <v>44</v>
      </c>
      <c r="E7218" s="410">
        <v>453</v>
      </c>
      <c r="F7218" s="407" t="s">
        <v>24143</v>
      </c>
      <c r="G7218" s="410">
        <v>453</v>
      </c>
      <c r="H7218" s="414">
        <v>18955</v>
      </c>
      <c r="I7218" s="401" t="s">
        <v>24146</v>
      </c>
      <c r="J7218" s="414">
        <v>18955</v>
      </c>
      <c r="K7218" s="309">
        <v>44</v>
      </c>
      <c r="L7218" s="410">
        <v>453</v>
      </c>
      <c r="M7218" s="414">
        <v>18955</v>
      </c>
      <c r="N7218" s="280" t="str">
        <f t="shared" si="112"/>
        <v>44 453 18955</v>
      </c>
    </row>
    <row r="7219" spans="2:14" ht="17.25" thickBot="1">
      <c r="B7219" s="309">
        <v>44</v>
      </c>
      <c r="C7219" s="310" t="s">
        <v>24110</v>
      </c>
      <c r="D7219" s="309">
        <v>44</v>
      </c>
      <c r="E7219" s="410">
        <v>453</v>
      </c>
      <c r="F7219" s="407" t="s">
        <v>24143</v>
      </c>
      <c r="G7219" s="410">
        <v>453</v>
      </c>
      <c r="H7219" s="414">
        <v>18958</v>
      </c>
      <c r="I7219" s="402" t="s">
        <v>24147</v>
      </c>
      <c r="J7219" s="414">
        <v>18958</v>
      </c>
      <c r="K7219" s="309">
        <v>44</v>
      </c>
      <c r="L7219" s="410">
        <v>453</v>
      </c>
      <c r="M7219" s="414">
        <v>18958</v>
      </c>
      <c r="N7219" s="280" t="str">
        <f t="shared" si="112"/>
        <v>44 453 18958</v>
      </c>
    </row>
    <row r="7220" spans="2:14" ht="17.25" thickBot="1">
      <c r="B7220" s="309">
        <v>44</v>
      </c>
      <c r="C7220" s="310" t="s">
        <v>24110</v>
      </c>
      <c r="D7220" s="309">
        <v>44</v>
      </c>
      <c r="E7220" s="410">
        <v>453</v>
      </c>
      <c r="F7220" s="407" t="s">
        <v>24143</v>
      </c>
      <c r="G7220" s="410">
        <v>453</v>
      </c>
      <c r="H7220" s="414">
        <v>18961</v>
      </c>
      <c r="I7220" s="401" t="s">
        <v>24148</v>
      </c>
      <c r="J7220" s="414">
        <v>18961</v>
      </c>
      <c r="K7220" s="309">
        <v>44</v>
      </c>
      <c r="L7220" s="410">
        <v>453</v>
      </c>
      <c r="M7220" s="414">
        <v>18961</v>
      </c>
      <c r="N7220" s="280" t="str">
        <f t="shared" si="112"/>
        <v>44 453 18961</v>
      </c>
    </row>
    <row r="7221" spans="2:14" ht="17.25" thickBot="1">
      <c r="B7221" s="309">
        <v>44</v>
      </c>
      <c r="C7221" s="310" t="s">
        <v>24110</v>
      </c>
      <c r="D7221" s="309">
        <v>44</v>
      </c>
      <c r="E7221" s="410">
        <v>453</v>
      </c>
      <c r="F7221" s="407" t="s">
        <v>24143</v>
      </c>
      <c r="G7221" s="410">
        <v>453</v>
      </c>
      <c r="H7221" s="414">
        <v>18964</v>
      </c>
      <c r="I7221" s="402" t="s">
        <v>24149</v>
      </c>
      <c r="J7221" s="414">
        <v>18964</v>
      </c>
      <c r="K7221" s="309">
        <v>44</v>
      </c>
      <c r="L7221" s="410">
        <v>453</v>
      </c>
      <c r="M7221" s="414">
        <v>18964</v>
      </c>
      <c r="N7221" s="280" t="str">
        <f t="shared" si="112"/>
        <v>44 453 18964</v>
      </c>
    </row>
    <row r="7222" spans="2:14" ht="17.25" thickBot="1">
      <c r="B7222" s="309">
        <v>44</v>
      </c>
      <c r="C7222" s="310" t="s">
        <v>24110</v>
      </c>
      <c r="D7222" s="309">
        <v>44</v>
      </c>
      <c r="E7222" s="410">
        <v>453</v>
      </c>
      <c r="F7222" s="407" t="s">
        <v>24143</v>
      </c>
      <c r="G7222" s="410">
        <v>453</v>
      </c>
      <c r="H7222" s="414">
        <v>18967</v>
      </c>
      <c r="I7222" s="401" t="s">
        <v>24150</v>
      </c>
      <c r="J7222" s="414">
        <v>18967</v>
      </c>
      <c r="K7222" s="309">
        <v>44</v>
      </c>
      <c r="L7222" s="410">
        <v>453</v>
      </c>
      <c r="M7222" s="414">
        <v>18967</v>
      </c>
      <c r="N7222" s="280" t="str">
        <f t="shared" si="112"/>
        <v>44 453 18967</v>
      </c>
    </row>
    <row r="7223" spans="2:14" ht="17.25" thickBot="1">
      <c r="B7223" s="309">
        <v>44</v>
      </c>
      <c r="C7223" s="310" t="s">
        <v>24110</v>
      </c>
      <c r="D7223" s="309">
        <v>44</v>
      </c>
      <c r="E7223" s="410">
        <v>453</v>
      </c>
      <c r="F7223" s="407" t="s">
        <v>24143</v>
      </c>
      <c r="G7223" s="410">
        <v>453</v>
      </c>
      <c r="H7223" s="414">
        <v>18970</v>
      </c>
      <c r="I7223" s="402" t="s">
        <v>24151</v>
      </c>
      <c r="J7223" s="414">
        <v>18970</v>
      </c>
      <c r="K7223" s="309">
        <v>44</v>
      </c>
      <c r="L7223" s="410">
        <v>453</v>
      </c>
      <c r="M7223" s="414">
        <v>18970</v>
      </c>
      <c r="N7223" s="280" t="str">
        <f t="shared" si="112"/>
        <v>44 453 18970</v>
      </c>
    </row>
    <row r="7224" spans="2:14" ht="17.25" thickBot="1">
      <c r="B7224" s="309">
        <v>44</v>
      </c>
      <c r="C7224" s="310" t="s">
        <v>24110</v>
      </c>
      <c r="D7224" s="309">
        <v>44</v>
      </c>
      <c r="E7224" s="410">
        <v>453</v>
      </c>
      <c r="F7224" s="407" t="s">
        <v>24143</v>
      </c>
      <c r="G7224" s="410">
        <v>453</v>
      </c>
      <c r="H7224" s="414">
        <v>18973</v>
      </c>
      <c r="I7224" s="401" t="s">
        <v>24152</v>
      </c>
      <c r="J7224" s="414">
        <v>18973</v>
      </c>
      <c r="K7224" s="309">
        <v>44</v>
      </c>
      <c r="L7224" s="410">
        <v>453</v>
      </c>
      <c r="M7224" s="414">
        <v>18973</v>
      </c>
      <c r="N7224" s="280" t="str">
        <f t="shared" si="112"/>
        <v>44 453 18973</v>
      </c>
    </row>
    <row r="7225" spans="2:14" ht="17.25" thickBot="1">
      <c r="B7225" s="309">
        <v>44</v>
      </c>
      <c r="C7225" s="310" t="s">
        <v>24110</v>
      </c>
      <c r="D7225" s="309">
        <v>44</v>
      </c>
      <c r="E7225" s="410">
        <v>453</v>
      </c>
      <c r="F7225" s="407" t="s">
        <v>24143</v>
      </c>
      <c r="G7225" s="410">
        <v>453</v>
      </c>
      <c r="H7225" s="414">
        <v>18976</v>
      </c>
      <c r="I7225" s="402" t="s">
        <v>22769</v>
      </c>
      <c r="J7225" s="414">
        <v>18976</v>
      </c>
      <c r="K7225" s="309">
        <v>44</v>
      </c>
      <c r="L7225" s="410">
        <v>453</v>
      </c>
      <c r="M7225" s="414">
        <v>18976</v>
      </c>
      <c r="N7225" s="280" t="str">
        <f t="shared" si="112"/>
        <v>44 453 18976</v>
      </c>
    </row>
    <row r="7226" spans="2:14" ht="17.25" thickBot="1">
      <c r="B7226" s="309">
        <v>44</v>
      </c>
      <c r="C7226" s="310" t="s">
        <v>24110</v>
      </c>
      <c r="D7226" s="309">
        <v>44</v>
      </c>
      <c r="E7226" s="410">
        <v>453</v>
      </c>
      <c r="F7226" s="407" t="s">
        <v>24143</v>
      </c>
      <c r="G7226" s="410">
        <v>453</v>
      </c>
      <c r="H7226" s="414">
        <v>18979</v>
      </c>
      <c r="I7226" s="401" t="s">
        <v>24153</v>
      </c>
      <c r="J7226" s="414">
        <v>18979</v>
      </c>
      <c r="K7226" s="309">
        <v>44</v>
      </c>
      <c r="L7226" s="410">
        <v>453</v>
      </c>
      <c r="M7226" s="414">
        <v>18979</v>
      </c>
      <c r="N7226" s="280" t="str">
        <f t="shared" si="112"/>
        <v>44 453 18979</v>
      </c>
    </row>
    <row r="7227" spans="2:14" ht="17.25" thickBot="1">
      <c r="B7227" s="309">
        <v>44</v>
      </c>
      <c r="C7227" s="310" t="s">
        <v>24110</v>
      </c>
      <c r="D7227" s="309">
        <v>44</v>
      </c>
      <c r="E7227" s="410">
        <v>453</v>
      </c>
      <c r="F7227" s="407" t="s">
        <v>24143</v>
      </c>
      <c r="G7227" s="410">
        <v>453</v>
      </c>
      <c r="H7227" s="414">
        <v>18982</v>
      </c>
      <c r="I7227" s="402" t="s">
        <v>24154</v>
      </c>
      <c r="J7227" s="414">
        <v>18982</v>
      </c>
      <c r="K7227" s="309">
        <v>44</v>
      </c>
      <c r="L7227" s="410">
        <v>453</v>
      </c>
      <c r="M7227" s="414">
        <v>18982</v>
      </c>
      <c r="N7227" s="280" t="str">
        <f t="shared" si="112"/>
        <v>44 453 18982</v>
      </c>
    </row>
    <row r="7228" spans="2:14" ht="17.25" thickBot="1">
      <c r="B7228" s="309">
        <v>44</v>
      </c>
      <c r="C7228" s="310" t="s">
        <v>24110</v>
      </c>
      <c r="D7228" s="309">
        <v>44</v>
      </c>
      <c r="E7228" s="410">
        <v>453</v>
      </c>
      <c r="F7228" s="407" t="s">
        <v>24143</v>
      </c>
      <c r="G7228" s="410">
        <v>453</v>
      </c>
      <c r="H7228" s="414">
        <v>18985</v>
      </c>
      <c r="I7228" s="401" t="s">
        <v>24155</v>
      </c>
      <c r="J7228" s="414">
        <v>18985</v>
      </c>
      <c r="K7228" s="309">
        <v>44</v>
      </c>
      <c r="L7228" s="410">
        <v>453</v>
      </c>
      <c r="M7228" s="414">
        <v>18985</v>
      </c>
      <c r="N7228" s="280" t="str">
        <f t="shared" si="112"/>
        <v>44 453 18985</v>
      </c>
    </row>
    <row r="7229" spans="2:14" ht="17.25" thickBot="1">
      <c r="B7229" s="309">
        <v>44</v>
      </c>
      <c r="C7229" s="310" t="s">
        <v>24110</v>
      </c>
      <c r="D7229" s="309">
        <v>44</v>
      </c>
      <c r="E7229" s="410">
        <v>453</v>
      </c>
      <c r="F7229" s="407" t="s">
        <v>24143</v>
      </c>
      <c r="G7229" s="410">
        <v>453</v>
      </c>
      <c r="H7229" s="414">
        <v>18988</v>
      </c>
      <c r="I7229" s="402" t="s">
        <v>24156</v>
      </c>
      <c r="J7229" s="414">
        <v>18988</v>
      </c>
      <c r="K7229" s="309">
        <v>44</v>
      </c>
      <c r="L7229" s="410">
        <v>453</v>
      </c>
      <c r="M7229" s="414">
        <v>18988</v>
      </c>
      <c r="N7229" s="280" t="str">
        <f t="shared" si="112"/>
        <v>44 453 18988</v>
      </c>
    </row>
    <row r="7230" spans="2:14" ht="17.25" thickBot="1">
      <c r="B7230" s="309">
        <v>44</v>
      </c>
      <c r="C7230" s="310" t="s">
        <v>24110</v>
      </c>
      <c r="D7230" s="309">
        <v>44</v>
      </c>
      <c r="E7230" s="410">
        <v>453</v>
      </c>
      <c r="F7230" s="407" t="s">
        <v>24143</v>
      </c>
      <c r="G7230" s="410">
        <v>453</v>
      </c>
      <c r="H7230" s="414">
        <v>18991</v>
      </c>
      <c r="I7230" s="401" t="s">
        <v>24157</v>
      </c>
      <c r="J7230" s="414">
        <v>18991</v>
      </c>
      <c r="K7230" s="309">
        <v>44</v>
      </c>
      <c r="L7230" s="410">
        <v>453</v>
      </c>
      <c r="M7230" s="414">
        <v>18991</v>
      </c>
      <c r="N7230" s="280" t="str">
        <f t="shared" si="112"/>
        <v>44 453 18991</v>
      </c>
    </row>
    <row r="7231" spans="2:14" ht="17.25" thickBot="1">
      <c r="B7231" s="309">
        <v>44</v>
      </c>
      <c r="C7231" s="310" t="s">
        <v>24110</v>
      </c>
      <c r="D7231" s="309">
        <v>44</v>
      </c>
      <c r="E7231" s="410">
        <v>453</v>
      </c>
      <c r="F7231" s="407" t="s">
        <v>24143</v>
      </c>
      <c r="G7231" s="410">
        <v>453</v>
      </c>
      <c r="H7231" s="414">
        <v>18994</v>
      </c>
      <c r="I7231" s="402" t="s">
        <v>24158</v>
      </c>
      <c r="J7231" s="414">
        <v>18994</v>
      </c>
      <c r="K7231" s="309">
        <v>44</v>
      </c>
      <c r="L7231" s="410">
        <v>453</v>
      </c>
      <c r="M7231" s="414">
        <v>18994</v>
      </c>
      <c r="N7231" s="280" t="str">
        <f t="shared" si="112"/>
        <v>44 453 18994</v>
      </c>
    </row>
    <row r="7232" spans="2:14" ht="17.25" thickBot="1">
      <c r="B7232" s="309">
        <v>44</v>
      </c>
      <c r="C7232" s="310" t="s">
        <v>24110</v>
      </c>
      <c r="D7232" s="309">
        <v>44</v>
      </c>
      <c r="E7232" s="410">
        <v>453</v>
      </c>
      <c r="F7232" s="407" t="s">
        <v>24143</v>
      </c>
      <c r="G7232" s="410">
        <v>453</v>
      </c>
      <c r="H7232" s="414">
        <v>18997</v>
      </c>
      <c r="I7232" s="401" t="s">
        <v>24159</v>
      </c>
      <c r="J7232" s="414">
        <v>18997</v>
      </c>
      <c r="K7232" s="309">
        <v>44</v>
      </c>
      <c r="L7232" s="410">
        <v>453</v>
      </c>
      <c r="M7232" s="414">
        <v>18997</v>
      </c>
      <c r="N7232" s="280" t="str">
        <f t="shared" si="112"/>
        <v>44 453 18997</v>
      </c>
    </row>
    <row r="7233" spans="2:14" ht="17.25" thickBot="1">
      <c r="B7233" s="309">
        <v>44</v>
      </c>
      <c r="C7233" s="310" t="s">
        <v>24110</v>
      </c>
      <c r="D7233" s="309">
        <v>44</v>
      </c>
      <c r="E7233" s="410">
        <v>453</v>
      </c>
      <c r="F7233" s="407" t="s">
        <v>24143</v>
      </c>
      <c r="G7233" s="410">
        <v>453</v>
      </c>
      <c r="H7233" s="414">
        <v>19000</v>
      </c>
      <c r="I7233" s="402" t="s">
        <v>24160</v>
      </c>
      <c r="J7233" s="414">
        <v>19000</v>
      </c>
      <c r="K7233" s="309">
        <v>44</v>
      </c>
      <c r="L7233" s="410">
        <v>453</v>
      </c>
      <c r="M7233" s="414">
        <v>19000</v>
      </c>
      <c r="N7233" s="280" t="str">
        <f t="shared" si="112"/>
        <v>44 453 19000</v>
      </c>
    </row>
    <row r="7234" spans="2:14" ht="17.25" thickBot="1">
      <c r="B7234" s="309">
        <v>44</v>
      </c>
      <c r="C7234" s="310" t="s">
        <v>24110</v>
      </c>
      <c r="D7234" s="309">
        <v>44</v>
      </c>
      <c r="E7234" s="410">
        <v>453</v>
      </c>
      <c r="F7234" s="407" t="s">
        <v>24143</v>
      </c>
      <c r="G7234" s="410">
        <v>453</v>
      </c>
      <c r="H7234" s="414">
        <v>19003</v>
      </c>
      <c r="I7234" s="401" t="s">
        <v>24161</v>
      </c>
      <c r="J7234" s="414">
        <v>19003</v>
      </c>
      <c r="K7234" s="309">
        <v>44</v>
      </c>
      <c r="L7234" s="410">
        <v>453</v>
      </c>
      <c r="M7234" s="414">
        <v>19003</v>
      </c>
      <c r="N7234" s="280" t="str">
        <f t="shared" si="112"/>
        <v>44 453 19003</v>
      </c>
    </row>
    <row r="7235" spans="2:14" ht="17.25" thickBot="1">
      <c r="B7235" s="309">
        <v>44</v>
      </c>
      <c r="C7235" s="310" t="s">
        <v>24110</v>
      </c>
      <c r="D7235" s="309">
        <v>44</v>
      </c>
      <c r="E7235" s="410">
        <v>453</v>
      </c>
      <c r="F7235" s="407" t="s">
        <v>24143</v>
      </c>
      <c r="G7235" s="410">
        <v>453</v>
      </c>
      <c r="H7235" s="414">
        <v>19006</v>
      </c>
      <c r="I7235" s="402" t="s">
        <v>24162</v>
      </c>
      <c r="J7235" s="414">
        <v>19006</v>
      </c>
      <c r="K7235" s="309">
        <v>44</v>
      </c>
      <c r="L7235" s="410">
        <v>453</v>
      </c>
      <c r="M7235" s="414">
        <v>19006</v>
      </c>
      <c r="N7235" s="280" t="str">
        <f t="shared" si="112"/>
        <v>44 453 19006</v>
      </c>
    </row>
    <row r="7236" spans="2:14" ht="17.25" thickBot="1">
      <c r="B7236" s="309">
        <v>44</v>
      </c>
      <c r="C7236" s="310" t="s">
        <v>24110</v>
      </c>
      <c r="D7236" s="309">
        <v>44</v>
      </c>
      <c r="E7236" s="412">
        <v>454</v>
      </c>
      <c r="F7236" s="409" t="s">
        <v>17980</v>
      </c>
      <c r="G7236" s="412">
        <v>454</v>
      </c>
      <c r="H7236" s="414">
        <v>19012</v>
      </c>
      <c r="I7236" s="401" t="s">
        <v>23519</v>
      </c>
      <c r="J7236" s="414">
        <v>19012</v>
      </c>
      <c r="K7236" s="309">
        <v>44</v>
      </c>
      <c r="L7236" s="412">
        <v>454</v>
      </c>
      <c r="M7236" s="414">
        <v>19012</v>
      </c>
      <c r="N7236" s="280" t="str">
        <f t="shared" ref="N7236:N7299" si="113">K7236&amp;" "&amp;L7236&amp;" "&amp;M7236</f>
        <v>44 454 19012</v>
      </c>
    </row>
    <row r="7237" spans="2:14" ht="17.25" thickBot="1">
      <c r="B7237" s="309">
        <v>44</v>
      </c>
      <c r="C7237" s="310" t="s">
        <v>24110</v>
      </c>
      <c r="D7237" s="309">
        <v>44</v>
      </c>
      <c r="E7237" s="412">
        <v>454</v>
      </c>
      <c r="F7237" s="409" t="s">
        <v>17980</v>
      </c>
      <c r="G7237" s="412">
        <v>454</v>
      </c>
      <c r="H7237" s="414">
        <v>19015</v>
      </c>
      <c r="I7237" s="402" t="s">
        <v>24163</v>
      </c>
      <c r="J7237" s="414">
        <v>19015</v>
      </c>
      <c r="K7237" s="309">
        <v>44</v>
      </c>
      <c r="L7237" s="412">
        <v>454</v>
      </c>
      <c r="M7237" s="414">
        <v>19015</v>
      </c>
      <c r="N7237" s="280" t="str">
        <f t="shared" si="113"/>
        <v>44 454 19015</v>
      </c>
    </row>
    <row r="7238" spans="2:14" ht="17.25" thickBot="1">
      <c r="B7238" s="309">
        <v>44</v>
      </c>
      <c r="C7238" s="310" t="s">
        <v>24110</v>
      </c>
      <c r="D7238" s="309">
        <v>44</v>
      </c>
      <c r="E7238" s="412">
        <v>454</v>
      </c>
      <c r="F7238" s="409" t="s">
        <v>17980</v>
      </c>
      <c r="G7238" s="412">
        <v>454</v>
      </c>
      <c r="H7238" s="414">
        <v>19018</v>
      </c>
      <c r="I7238" s="401" t="s">
        <v>23105</v>
      </c>
      <c r="J7238" s="414">
        <v>19018</v>
      </c>
      <c r="K7238" s="309">
        <v>44</v>
      </c>
      <c r="L7238" s="412">
        <v>454</v>
      </c>
      <c r="M7238" s="414">
        <v>19018</v>
      </c>
      <c r="N7238" s="280" t="str">
        <f t="shared" si="113"/>
        <v>44 454 19018</v>
      </c>
    </row>
    <row r="7239" spans="2:14" ht="17.25" thickBot="1">
      <c r="B7239" s="309">
        <v>44</v>
      </c>
      <c r="C7239" s="310" t="s">
        <v>24110</v>
      </c>
      <c r="D7239" s="309">
        <v>44</v>
      </c>
      <c r="E7239" s="412">
        <v>454</v>
      </c>
      <c r="F7239" s="409" t="s">
        <v>17980</v>
      </c>
      <c r="G7239" s="412">
        <v>454</v>
      </c>
      <c r="H7239" s="414">
        <v>19021</v>
      </c>
      <c r="I7239" s="402" t="s">
        <v>22094</v>
      </c>
      <c r="J7239" s="414">
        <v>19021</v>
      </c>
      <c r="K7239" s="309">
        <v>44</v>
      </c>
      <c r="L7239" s="412">
        <v>454</v>
      </c>
      <c r="M7239" s="414">
        <v>19021</v>
      </c>
      <c r="N7239" s="280" t="str">
        <f t="shared" si="113"/>
        <v>44 454 19021</v>
      </c>
    </row>
    <row r="7240" spans="2:14" ht="17.25" thickBot="1">
      <c r="B7240" s="309">
        <v>44</v>
      </c>
      <c r="C7240" s="310" t="s">
        <v>24110</v>
      </c>
      <c r="D7240" s="309">
        <v>44</v>
      </c>
      <c r="E7240" s="412">
        <v>454</v>
      </c>
      <c r="F7240" s="409" t="s">
        <v>17980</v>
      </c>
      <c r="G7240" s="412">
        <v>454</v>
      </c>
      <c r="H7240" s="414">
        <v>19024</v>
      </c>
      <c r="I7240" s="401" t="s">
        <v>22445</v>
      </c>
      <c r="J7240" s="414">
        <v>19024</v>
      </c>
      <c r="K7240" s="309">
        <v>44</v>
      </c>
      <c r="L7240" s="412">
        <v>454</v>
      </c>
      <c r="M7240" s="414">
        <v>19024</v>
      </c>
      <c r="N7240" s="280" t="str">
        <f t="shared" si="113"/>
        <v>44 454 19024</v>
      </c>
    </row>
    <row r="7241" spans="2:14" ht="17.25" thickBot="1">
      <c r="B7241" s="309">
        <v>44</v>
      </c>
      <c r="C7241" s="310" t="s">
        <v>24110</v>
      </c>
      <c r="D7241" s="309">
        <v>44</v>
      </c>
      <c r="E7241" s="412">
        <v>454</v>
      </c>
      <c r="F7241" s="409" t="s">
        <v>17980</v>
      </c>
      <c r="G7241" s="412">
        <v>454</v>
      </c>
      <c r="H7241" s="414">
        <v>19027</v>
      </c>
      <c r="I7241" s="402" t="s">
        <v>23533</v>
      </c>
      <c r="J7241" s="414">
        <v>19027</v>
      </c>
      <c r="K7241" s="309">
        <v>44</v>
      </c>
      <c r="L7241" s="412">
        <v>454</v>
      </c>
      <c r="M7241" s="414">
        <v>19027</v>
      </c>
      <c r="N7241" s="280" t="str">
        <f t="shared" si="113"/>
        <v>44 454 19027</v>
      </c>
    </row>
    <row r="7242" spans="2:14" ht="17.25" thickBot="1">
      <c r="B7242" s="309">
        <v>44</v>
      </c>
      <c r="C7242" s="310" t="s">
        <v>24110</v>
      </c>
      <c r="D7242" s="309">
        <v>44</v>
      </c>
      <c r="E7242" s="412">
        <v>454</v>
      </c>
      <c r="F7242" s="409" t="s">
        <v>17980</v>
      </c>
      <c r="G7242" s="412">
        <v>454</v>
      </c>
      <c r="H7242" s="414">
        <v>19030</v>
      </c>
      <c r="I7242" s="401" t="s">
        <v>23530</v>
      </c>
      <c r="J7242" s="414">
        <v>19030</v>
      </c>
      <c r="K7242" s="309">
        <v>44</v>
      </c>
      <c r="L7242" s="412">
        <v>454</v>
      </c>
      <c r="M7242" s="414">
        <v>19030</v>
      </c>
      <c r="N7242" s="280" t="str">
        <f t="shared" si="113"/>
        <v>44 454 19030</v>
      </c>
    </row>
    <row r="7243" spans="2:14" ht="17.25" thickBot="1">
      <c r="B7243" s="309">
        <v>44</v>
      </c>
      <c r="C7243" s="310" t="s">
        <v>24110</v>
      </c>
      <c r="D7243" s="309">
        <v>44</v>
      </c>
      <c r="E7243" s="412">
        <v>454</v>
      </c>
      <c r="F7243" s="409" t="s">
        <v>17980</v>
      </c>
      <c r="G7243" s="412">
        <v>454</v>
      </c>
      <c r="H7243" s="414">
        <v>19033</v>
      </c>
      <c r="I7243" s="402" t="s">
        <v>24164</v>
      </c>
      <c r="J7243" s="414">
        <v>19033</v>
      </c>
      <c r="K7243" s="309">
        <v>44</v>
      </c>
      <c r="L7243" s="412">
        <v>454</v>
      </c>
      <c r="M7243" s="414">
        <v>19033</v>
      </c>
      <c r="N7243" s="280" t="str">
        <f t="shared" si="113"/>
        <v>44 454 19033</v>
      </c>
    </row>
    <row r="7244" spans="2:14" ht="17.25" thickBot="1">
      <c r="B7244" s="309">
        <v>44</v>
      </c>
      <c r="C7244" s="310" t="s">
        <v>24110</v>
      </c>
      <c r="D7244" s="309">
        <v>44</v>
      </c>
      <c r="E7244" s="412">
        <v>454</v>
      </c>
      <c r="F7244" s="409" t="s">
        <v>17980</v>
      </c>
      <c r="G7244" s="412">
        <v>454</v>
      </c>
      <c r="H7244" s="414">
        <v>19036</v>
      </c>
      <c r="I7244" s="401" t="s">
        <v>24165</v>
      </c>
      <c r="J7244" s="414">
        <v>19036</v>
      </c>
      <c r="K7244" s="309">
        <v>44</v>
      </c>
      <c r="L7244" s="412">
        <v>454</v>
      </c>
      <c r="M7244" s="414">
        <v>19036</v>
      </c>
      <c r="N7244" s="280" t="str">
        <f t="shared" si="113"/>
        <v>44 454 19036</v>
      </c>
    </row>
    <row r="7245" spans="2:14" ht="17.25" thickBot="1">
      <c r="B7245" s="309">
        <v>44</v>
      </c>
      <c r="C7245" s="310" t="s">
        <v>24110</v>
      </c>
      <c r="D7245" s="309">
        <v>44</v>
      </c>
      <c r="E7245" s="412">
        <v>454</v>
      </c>
      <c r="F7245" s="409" t="s">
        <v>17980</v>
      </c>
      <c r="G7245" s="412">
        <v>454</v>
      </c>
      <c r="H7245" s="414">
        <v>19039</v>
      </c>
      <c r="I7245" s="402" t="s">
        <v>18792</v>
      </c>
      <c r="J7245" s="414">
        <v>19039</v>
      </c>
      <c r="K7245" s="309">
        <v>44</v>
      </c>
      <c r="L7245" s="412">
        <v>454</v>
      </c>
      <c r="M7245" s="414">
        <v>19039</v>
      </c>
      <c r="N7245" s="280" t="str">
        <f t="shared" si="113"/>
        <v>44 454 19039</v>
      </c>
    </row>
    <row r="7246" spans="2:14" ht="17.25" thickBot="1">
      <c r="B7246" s="309">
        <v>44</v>
      </c>
      <c r="C7246" s="310" t="s">
        <v>24110</v>
      </c>
      <c r="D7246" s="309">
        <v>44</v>
      </c>
      <c r="E7246" s="412">
        <v>454</v>
      </c>
      <c r="F7246" s="409" t="s">
        <v>17980</v>
      </c>
      <c r="G7246" s="412">
        <v>454</v>
      </c>
      <c r="H7246" s="414">
        <v>19042</v>
      </c>
      <c r="I7246" s="401" t="s">
        <v>19746</v>
      </c>
      <c r="J7246" s="414">
        <v>19042</v>
      </c>
      <c r="K7246" s="309">
        <v>44</v>
      </c>
      <c r="L7246" s="412">
        <v>454</v>
      </c>
      <c r="M7246" s="414">
        <v>19042</v>
      </c>
      <c r="N7246" s="280" t="str">
        <f t="shared" si="113"/>
        <v>44 454 19042</v>
      </c>
    </row>
    <row r="7247" spans="2:14" ht="17.25" thickBot="1">
      <c r="B7247" s="309">
        <v>44</v>
      </c>
      <c r="C7247" s="310" t="s">
        <v>24110</v>
      </c>
      <c r="D7247" s="309">
        <v>44</v>
      </c>
      <c r="E7247" s="412">
        <v>454</v>
      </c>
      <c r="F7247" s="409" t="s">
        <v>17980</v>
      </c>
      <c r="G7247" s="412">
        <v>454</v>
      </c>
      <c r="H7247" s="414">
        <v>19045</v>
      </c>
      <c r="I7247" s="402" t="s">
        <v>24166</v>
      </c>
      <c r="J7247" s="414">
        <v>19045</v>
      </c>
      <c r="K7247" s="309">
        <v>44</v>
      </c>
      <c r="L7247" s="412">
        <v>454</v>
      </c>
      <c r="M7247" s="414">
        <v>19045</v>
      </c>
      <c r="N7247" s="280" t="str">
        <f t="shared" si="113"/>
        <v>44 454 19045</v>
      </c>
    </row>
    <row r="7248" spans="2:14" ht="17.25" thickBot="1">
      <c r="B7248" s="309">
        <v>44</v>
      </c>
      <c r="C7248" s="310" t="s">
        <v>24110</v>
      </c>
      <c r="D7248" s="309">
        <v>44</v>
      </c>
      <c r="E7248" s="412">
        <v>454</v>
      </c>
      <c r="F7248" s="409" t="s">
        <v>17980</v>
      </c>
      <c r="G7248" s="412">
        <v>454</v>
      </c>
      <c r="H7248" s="414">
        <v>19048</v>
      </c>
      <c r="I7248" s="401" t="s">
        <v>24167</v>
      </c>
      <c r="J7248" s="414">
        <v>19048</v>
      </c>
      <c r="K7248" s="309">
        <v>44</v>
      </c>
      <c r="L7248" s="412">
        <v>454</v>
      </c>
      <c r="M7248" s="414">
        <v>19048</v>
      </c>
      <c r="N7248" s="280" t="str">
        <f t="shared" si="113"/>
        <v>44 454 19048</v>
      </c>
    </row>
    <row r="7249" spans="2:14" ht="17.25" thickBot="1">
      <c r="B7249" s="309">
        <v>44</v>
      </c>
      <c r="C7249" s="310" t="s">
        <v>24110</v>
      </c>
      <c r="D7249" s="309">
        <v>44</v>
      </c>
      <c r="E7249" s="412">
        <v>454</v>
      </c>
      <c r="F7249" s="409" t="s">
        <v>17980</v>
      </c>
      <c r="G7249" s="412">
        <v>454</v>
      </c>
      <c r="H7249" s="414">
        <v>19051</v>
      </c>
      <c r="I7249" s="402" t="s">
        <v>24168</v>
      </c>
      <c r="J7249" s="414">
        <v>19051</v>
      </c>
      <c r="K7249" s="309">
        <v>44</v>
      </c>
      <c r="L7249" s="412">
        <v>454</v>
      </c>
      <c r="M7249" s="414">
        <v>19051</v>
      </c>
      <c r="N7249" s="280" t="str">
        <f t="shared" si="113"/>
        <v>44 454 19051</v>
      </c>
    </row>
    <row r="7250" spans="2:14" ht="17.25" thickBot="1">
      <c r="B7250" s="309">
        <v>44</v>
      </c>
      <c r="C7250" s="310" t="s">
        <v>24110</v>
      </c>
      <c r="D7250" s="309">
        <v>44</v>
      </c>
      <c r="E7250" s="412">
        <v>454</v>
      </c>
      <c r="F7250" s="409" t="s">
        <v>17980</v>
      </c>
      <c r="G7250" s="412">
        <v>454</v>
      </c>
      <c r="H7250" s="414">
        <v>19054</v>
      </c>
      <c r="I7250" s="401" t="s">
        <v>23525</v>
      </c>
      <c r="J7250" s="414">
        <v>19054</v>
      </c>
      <c r="K7250" s="309">
        <v>44</v>
      </c>
      <c r="L7250" s="412">
        <v>454</v>
      </c>
      <c r="M7250" s="414">
        <v>19054</v>
      </c>
      <c r="N7250" s="280" t="str">
        <f t="shared" si="113"/>
        <v>44 454 19054</v>
      </c>
    </row>
    <row r="7251" spans="2:14" ht="17.25" thickBot="1">
      <c r="B7251" s="309">
        <v>44</v>
      </c>
      <c r="C7251" s="310" t="s">
        <v>24110</v>
      </c>
      <c r="D7251" s="309">
        <v>44</v>
      </c>
      <c r="E7251" s="412">
        <v>454</v>
      </c>
      <c r="F7251" s="409" t="s">
        <v>17980</v>
      </c>
      <c r="G7251" s="412">
        <v>454</v>
      </c>
      <c r="H7251" s="414">
        <v>19057</v>
      </c>
      <c r="I7251" s="402" t="s">
        <v>24169</v>
      </c>
      <c r="J7251" s="414">
        <v>19057</v>
      </c>
      <c r="K7251" s="309">
        <v>44</v>
      </c>
      <c r="L7251" s="412">
        <v>454</v>
      </c>
      <c r="M7251" s="414">
        <v>19057</v>
      </c>
      <c r="N7251" s="280" t="str">
        <f t="shared" si="113"/>
        <v>44 454 19057</v>
      </c>
    </row>
    <row r="7252" spans="2:14" ht="17.25" thickBot="1">
      <c r="B7252" s="309">
        <v>44</v>
      </c>
      <c r="C7252" s="310" t="s">
        <v>24110</v>
      </c>
      <c r="D7252" s="309">
        <v>44</v>
      </c>
      <c r="E7252" s="412">
        <v>454</v>
      </c>
      <c r="F7252" s="409" t="s">
        <v>17980</v>
      </c>
      <c r="G7252" s="412">
        <v>454</v>
      </c>
      <c r="H7252" s="414">
        <v>19063</v>
      </c>
      <c r="I7252" s="401" t="s">
        <v>24170</v>
      </c>
      <c r="J7252" s="414">
        <v>19063</v>
      </c>
      <c r="K7252" s="309">
        <v>44</v>
      </c>
      <c r="L7252" s="412">
        <v>454</v>
      </c>
      <c r="M7252" s="414">
        <v>19063</v>
      </c>
      <c r="N7252" s="280" t="str">
        <f t="shared" si="113"/>
        <v>44 454 19063</v>
      </c>
    </row>
    <row r="7253" spans="2:14" ht="17.25" thickBot="1">
      <c r="B7253" s="309">
        <v>44</v>
      </c>
      <c r="C7253" s="310" t="s">
        <v>24110</v>
      </c>
      <c r="D7253" s="309">
        <v>44</v>
      </c>
      <c r="E7253" s="412">
        <v>454</v>
      </c>
      <c r="F7253" s="409" t="s">
        <v>17980</v>
      </c>
      <c r="G7253" s="412">
        <v>454</v>
      </c>
      <c r="H7253" s="414">
        <v>19072</v>
      </c>
      <c r="I7253" s="402" t="s">
        <v>22358</v>
      </c>
      <c r="J7253" s="414">
        <v>19072</v>
      </c>
      <c r="K7253" s="309">
        <v>44</v>
      </c>
      <c r="L7253" s="412">
        <v>454</v>
      </c>
      <c r="M7253" s="414">
        <v>19072</v>
      </c>
      <c r="N7253" s="280" t="str">
        <f t="shared" si="113"/>
        <v>44 454 19072</v>
      </c>
    </row>
    <row r="7254" spans="2:14" ht="17.25" thickBot="1">
      <c r="B7254" s="309">
        <v>44</v>
      </c>
      <c r="C7254" s="310" t="s">
        <v>24110</v>
      </c>
      <c r="D7254" s="309">
        <v>44</v>
      </c>
      <c r="E7254" s="410">
        <v>455</v>
      </c>
      <c r="F7254" s="407" t="s">
        <v>24171</v>
      </c>
      <c r="G7254" s="410">
        <v>455</v>
      </c>
      <c r="H7254" s="414">
        <v>19111</v>
      </c>
      <c r="I7254" s="401" t="s">
        <v>24172</v>
      </c>
      <c r="J7254" s="414">
        <v>19111</v>
      </c>
      <c r="K7254" s="309">
        <v>44</v>
      </c>
      <c r="L7254" s="410">
        <v>455</v>
      </c>
      <c r="M7254" s="414">
        <v>19111</v>
      </c>
      <c r="N7254" s="280" t="str">
        <f t="shared" si="113"/>
        <v>44 455 19111</v>
      </c>
    </row>
    <row r="7255" spans="2:14" ht="17.25" thickBot="1">
      <c r="B7255" s="309">
        <v>44</v>
      </c>
      <c r="C7255" s="310" t="s">
        <v>24110</v>
      </c>
      <c r="D7255" s="309">
        <v>44</v>
      </c>
      <c r="E7255" s="410">
        <v>455</v>
      </c>
      <c r="F7255" s="407" t="s">
        <v>24171</v>
      </c>
      <c r="G7255" s="410">
        <v>455</v>
      </c>
      <c r="H7255" s="414">
        <v>19114</v>
      </c>
      <c r="I7255" s="402" t="s">
        <v>24173</v>
      </c>
      <c r="J7255" s="414">
        <v>19114</v>
      </c>
      <c r="K7255" s="309">
        <v>44</v>
      </c>
      <c r="L7255" s="410">
        <v>455</v>
      </c>
      <c r="M7255" s="414">
        <v>19114</v>
      </c>
      <c r="N7255" s="280" t="str">
        <f t="shared" si="113"/>
        <v>44 455 19114</v>
      </c>
    </row>
    <row r="7256" spans="2:14" ht="17.25" thickBot="1">
      <c r="B7256" s="309">
        <v>44</v>
      </c>
      <c r="C7256" s="310" t="s">
        <v>24110</v>
      </c>
      <c r="D7256" s="309">
        <v>44</v>
      </c>
      <c r="E7256" s="410">
        <v>455</v>
      </c>
      <c r="F7256" s="407" t="s">
        <v>24171</v>
      </c>
      <c r="G7256" s="410">
        <v>455</v>
      </c>
      <c r="H7256" s="414">
        <v>19117</v>
      </c>
      <c r="I7256" s="401" t="s">
        <v>24174</v>
      </c>
      <c r="J7256" s="414">
        <v>19117</v>
      </c>
      <c r="K7256" s="309">
        <v>44</v>
      </c>
      <c r="L7256" s="410">
        <v>455</v>
      </c>
      <c r="M7256" s="414">
        <v>19117</v>
      </c>
      <c r="N7256" s="280" t="str">
        <f t="shared" si="113"/>
        <v>44 455 19117</v>
      </c>
    </row>
    <row r="7257" spans="2:14" ht="17.25" thickBot="1">
      <c r="B7257" s="309">
        <v>44</v>
      </c>
      <c r="C7257" s="310" t="s">
        <v>24110</v>
      </c>
      <c r="D7257" s="309">
        <v>44</v>
      </c>
      <c r="E7257" s="410">
        <v>455</v>
      </c>
      <c r="F7257" s="407" t="s">
        <v>24171</v>
      </c>
      <c r="G7257" s="410">
        <v>455</v>
      </c>
      <c r="H7257" s="414">
        <v>19120</v>
      </c>
      <c r="I7257" s="402" t="s">
        <v>24175</v>
      </c>
      <c r="J7257" s="414">
        <v>19120</v>
      </c>
      <c r="K7257" s="309">
        <v>44</v>
      </c>
      <c r="L7257" s="410">
        <v>455</v>
      </c>
      <c r="M7257" s="414">
        <v>19120</v>
      </c>
      <c r="N7257" s="280" t="str">
        <f t="shared" si="113"/>
        <v>44 455 19120</v>
      </c>
    </row>
    <row r="7258" spans="2:14" ht="17.25" thickBot="1">
      <c r="B7258" s="309">
        <v>44</v>
      </c>
      <c r="C7258" s="310" t="s">
        <v>24110</v>
      </c>
      <c r="D7258" s="309">
        <v>44</v>
      </c>
      <c r="E7258" s="410">
        <v>455</v>
      </c>
      <c r="F7258" s="407" t="s">
        <v>24171</v>
      </c>
      <c r="G7258" s="410">
        <v>455</v>
      </c>
      <c r="H7258" s="414">
        <v>19123</v>
      </c>
      <c r="I7258" s="401" t="s">
        <v>24176</v>
      </c>
      <c r="J7258" s="414">
        <v>19123</v>
      </c>
      <c r="K7258" s="309">
        <v>44</v>
      </c>
      <c r="L7258" s="410">
        <v>455</v>
      </c>
      <c r="M7258" s="414">
        <v>19123</v>
      </c>
      <c r="N7258" s="280" t="str">
        <f t="shared" si="113"/>
        <v>44 455 19123</v>
      </c>
    </row>
    <row r="7259" spans="2:14" ht="17.25" thickBot="1">
      <c r="B7259" s="309">
        <v>44</v>
      </c>
      <c r="C7259" s="310" t="s">
        <v>24110</v>
      </c>
      <c r="D7259" s="309">
        <v>44</v>
      </c>
      <c r="E7259" s="410">
        <v>455</v>
      </c>
      <c r="F7259" s="407" t="s">
        <v>24171</v>
      </c>
      <c r="G7259" s="410">
        <v>455</v>
      </c>
      <c r="H7259" s="414">
        <v>19126</v>
      </c>
      <c r="I7259" s="402" t="s">
        <v>24177</v>
      </c>
      <c r="J7259" s="414">
        <v>19126</v>
      </c>
      <c r="K7259" s="309">
        <v>44</v>
      </c>
      <c r="L7259" s="410">
        <v>455</v>
      </c>
      <c r="M7259" s="414">
        <v>19126</v>
      </c>
      <c r="N7259" s="280" t="str">
        <f t="shared" si="113"/>
        <v>44 455 19126</v>
      </c>
    </row>
    <row r="7260" spans="2:14" ht="17.25" thickBot="1">
      <c r="B7260" s="309">
        <v>44</v>
      </c>
      <c r="C7260" s="310" t="s">
        <v>24110</v>
      </c>
      <c r="D7260" s="309">
        <v>44</v>
      </c>
      <c r="E7260" s="410">
        <v>455</v>
      </c>
      <c r="F7260" s="407" t="s">
        <v>24171</v>
      </c>
      <c r="G7260" s="410">
        <v>455</v>
      </c>
      <c r="H7260" s="414">
        <v>19129</v>
      </c>
      <c r="I7260" s="401" t="s">
        <v>24178</v>
      </c>
      <c r="J7260" s="414">
        <v>19129</v>
      </c>
      <c r="K7260" s="309">
        <v>44</v>
      </c>
      <c r="L7260" s="410">
        <v>455</v>
      </c>
      <c r="M7260" s="414">
        <v>19129</v>
      </c>
      <c r="N7260" s="280" t="str">
        <f t="shared" si="113"/>
        <v>44 455 19129</v>
      </c>
    </row>
    <row r="7261" spans="2:14" ht="17.25" thickBot="1">
      <c r="B7261" s="309">
        <v>44</v>
      </c>
      <c r="C7261" s="310" t="s">
        <v>24110</v>
      </c>
      <c r="D7261" s="309">
        <v>44</v>
      </c>
      <c r="E7261" s="410">
        <v>455</v>
      </c>
      <c r="F7261" s="407" t="s">
        <v>24171</v>
      </c>
      <c r="G7261" s="410">
        <v>455</v>
      </c>
      <c r="H7261" s="414">
        <v>19132</v>
      </c>
      <c r="I7261" s="402" t="s">
        <v>24179</v>
      </c>
      <c r="J7261" s="414">
        <v>19132</v>
      </c>
      <c r="K7261" s="309">
        <v>44</v>
      </c>
      <c r="L7261" s="410">
        <v>455</v>
      </c>
      <c r="M7261" s="414">
        <v>19132</v>
      </c>
      <c r="N7261" s="280" t="str">
        <f t="shared" si="113"/>
        <v>44 455 19132</v>
      </c>
    </row>
    <row r="7262" spans="2:14" ht="17.25" thickBot="1">
      <c r="B7262" s="309">
        <v>44</v>
      </c>
      <c r="C7262" s="310" t="s">
        <v>24110</v>
      </c>
      <c r="D7262" s="309">
        <v>44</v>
      </c>
      <c r="E7262" s="410">
        <v>455</v>
      </c>
      <c r="F7262" s="407" t="s">
        <v>24171</v>
      </c>
      <c r="G7262" s="410">
        <v>455</v>
      </c>
      <c r="H7262" s="414">
        <v>19135</v>
      </c>
      <c r="I7262" s="401" t="s">
        <v>24180</v>
      </c>
      <c r="J7262" s="414">
        <v>19135</v>
      </c>
      <c r="K7262" s="309">
        <v>44</v>
      </c>
      <c r="L7262" s="410">
        <v>455</v>
      </c>
      <c r="M7262" s="414">
        <v>19135</v>
      </c>
      <c r="N7262" s="280" t="str">
        <f t="shared" si="113"/>
        <v>44 455 19135</v>
      </c>
    </row>
    <row r="7263" spans="2:14" ht="17.25" thickBot="1">
      <c r="B7263" s="309">
        <v>44</v>
      </c>
      <c r="C7263" s="310" t="s">
        <v>24110</v>
      </c>
      <c r="D7263" s="309">
        <v>44</v>
      </c>
      <c r="E7263" s="410">
        <v>455</v>
      </c>
      <c r="F7263" s="407" t="s">
        <v>24171</v>
      </c>
      <c r="G7263" s="410">
        <v>455</v>
      </c>
      <c r="H7263" s="414">
        <v>19138</v>
      </c>
      <c r="I7263" s="402" t="s">
        <v>24019</v>
      </c>
      <c r="J7263" s="414">
        <v>19138</v>
      </c>
      <c r="K7263" s="309">
        <v>44</v>
      </c>
      <c r="L7263" s="410">
        <v>455</v>
      </c>
      <c r="M7263" s="414">
        <v>19138</v>
      </c>
      <c r="N7263" s="280" t="str">
        <f t="shared" si="113"/>
        <v>44 455 19138</v>
      </c>
    </row>
    <row r="7264" spans="2:14" ht="17.25" thickBot="1">
      <c r="B7264" s="309">
        <v>44</v>
      </c>
      <c r="C7264" s="310" t="s">
        <v>24110</v>
      </c>
      <c r="D7264" s="309">
        <v>44</v>
      </c>
      <c r="E7264" s="410">
        <v>455</v>
      </c>
      <c r="F7264" s="407" t="s">
        <v>24171</v>
      </c>
      <c r="G7264" s="410">
        <v>455</v>
      </c>
      <c r="H7264" s="414">
        <v>19141</v>
      </c>
      <c r="I7264" s="401" t="s">
        <v>24181</v>
      </c>
      <c r="J7264" s="414">
        <v>19141</v>
      </c>
      <c r="K7264" s="309">
        <v>44</v>
      </c>
      <c r="L7264" s="410">
        <v>455</v>
      </c>
      <c r="M7264" s="414">
        <v>19141</v>
      </c>
      <c r="N7264" s="280" t="str">
        <f t="shared" si="113"/>
        <v>44 455 19141</v>
      </c>
    </row>
    <row r="7265" spans="2:14" ht="17.25" thickBot="1">
      <c r="B7265" s="309">
        <v>44</v>
      </c>
      <c r="C7265" s="310" t="s">
        <v>24110</v>
      </c>
      <c r="D7265" s="309">
        <v>44</v>
      </c>
      <c r="E7265" s="410">
        <v>455</v>
      </c>
      <c r="F7265" s="407" t="s">
        <v>24171</v>
      </c>
      <c r="G7265" s="410">
        <v>455</v>
      </c>
      <c r="H7265" s="414">
        <v>19144</v>
      </c>
      <c r="I7265" s="402" t="s">
        <v>24182</v>
      </c>
      <c r="J7265" s="414">
        <v>19144</v>
      </c>
      <c r="K7265" s="309">
        <v>44</v>
      </c>
      <c r="L7265" s="410">
        <v>455</v>
      </c>
      <c r="M7265" s="414">
        <v>19144</v>
      </c>
      <c r="N7265" s="280" t="str">
        <f t="shared" si="113"/>
        <v>44 455 19144</v>
      </c>
    </row>
    <row r="7266" spans="2:14" ht="17.25" thickBot="1">
      <c r="B7266" s="309">
        <v>44</v>
      </c>
      <c r="C7266" s="310" t="s">
        <v>24110</v>
      </c>
      <c r="D7266" s="309">
        <v>44</v>
      </c>
      <c r="E7266" s="410">
        <v>455</v>
      </c>
      <c r="F7266" s="407" t="s">
        <v>24171</v>
      </c>
      <c r="G7266" s="410">
        <v>455</v>
      </c>
      <c r="H7266" s="414">
        <v>19147</v>
      </c>
      <c r="I7266" s="401" t="s">
        <v>24183</v>
      </c>
      <c r="J7266" s="414">
        <v>19147</v>
      </c>
      <c r="K7266" s="309">
        <v>44</v>
      </c>
      <c r="L7266" s="410">
        <v>455</v>
      </c>
      <c r="M7266" s="414">
        <v>19147</v>
      </c>
      <c r="N7266" s="280" t="str">
        <f t="shared" si="113"/>
        <v>44 455 19147</v>
      </c>
    </row>
    <row r="7267" spans="2:14" ht="17.25" thickBot="1">
      <c r="B7267" s="309">
        <v>44</v>
      </c>
      <c r="C7267" s="310" t="s">
        <v>24110</v>
      </c>
      <c r="D7267" s="309">
        <v>44</v>
      </c>
      <c r="E7267" s="410">
        <v>455</v>
      </c>
      <c r="F7267" s="407" t="s">
        <v>24171</v>
      </c>
      <c r="G7267" s="410">
        <v>455</v>
      </c>
      <c r="H7267" s="414">
        <v>19150</v>
      </c>
      <c r="I7267" s="402" t="s">
        <v>24001</v>
      </c>
      <c r="J7267" s="414">
        <v>19150</v>
      </c>
      <c r="K7267" s="309">
        <v>44</v>
      </c>
      <c r="L7267" s="410">
        <v>455</v>
      </c>
      <c r="M7267" s="414">
        <v>19150</v>
      </c>
      <c r="N7267" s="280" t="str">
        <f t="shared" si="113"/>
        <v>44 455 19150</v>
      </c>
    </row>
    <row r="7268" spans="2:14" ht="17.25" thickBot="1">
      <c r="B7268" s="309">
        <v>44</v>
      </c>
      <c r="C7268" s="310" t="s">
        <v>24110</v>
      </c>
      <c r="D7268" s="309">
        <v>44</v>
      </c>
      <c r="E7268" s="410">
        <v>455</v>
      </c>
      <c r="F7268" s="407" t="s">
        <v>24171</v>
      </c>
      <c r="G7268" s="410">
        <v>455</v>
      </c>
      <c r="H7268" s="414">
        <v>19153</v>
      </c>
      <c r="I7268" s="401" t="s">
        <v>24184</v>
      </c>
      <c r="J7268" s="414">
        <v>19153</v>
      </c>
      <c r="K7268" s="309">
        <v>44</v>
      </c>
      <c r="L7268" s="410">
        <v>455</v>
      </c>
      <c r="M7268" s="414">
        <v>19153</v>
      </c>
      <c r="N7268" s="280" t="str">
        <f t="shared" si="113"/>
        <v>44 455 19153</v>
      </c>
    </row>
    <row r="7269" spans="2:14" ht="17.25" thickBot="1">
      <c r="B7269" s="309">
        <v>44</v>
      </c>
      <c r="C7269" s="310" t="s">
        <v>24110</v>
      </c>
      <c r="D7269" s="309">
        <v>44</v>
      </c>
      <c r="E7269" s="410">
        <v>455</v>
      </c>
      <c r="F7269" s="407" t="s">
        <v>24171</v>
      </c>
      <c r="G7269" s="410">
        <v>455</v>
      </c>
      <c r="H7269" s="414">
        <v>19156</v>
      </c>
      <c r="I7269" s="402" t="s">
        <v>24185</v>
      </c>
      <c r="J7269" s="414">
        <v>19156</v>
      </c>
      <c r="K7269" s="309">
        <v>44</v>
      </c>
      <c r="L7269" s="410">
        <v>455</v>
      </c>
      <c r="M7269" s="414">
        <v>19156</v>
      </c>
      <c r="N7269" s="280" t="str">
        <f t="shared" si="113"/>
        <v>44 455 19156</v>
      </c>
    </row>
    <row r="7270" spans="2:14" ht="17.25" thickBot="1">
      <c r="B7270" s="309">
        <v>44</v>
      </c>
      <c r="C7270" s="310" t="s">
        <v>24110</v>
      </c>
      <c r="D7270" s="309">
        <v>44</v>
      </c>
      <c r="E7270" s="410">
        <v>455</v>
      </c>
      <c r="F7270" s="407" t="s">
        <v>24171</v>
      </c>
      <c r="G7270" s="410">
        <v>455</v>
      </c>
      <c r="H7270" s="414">
        <v>19159</v>
      </c>
      <c r="I7270" s="401" t="s">
        <v>24186</v>
      </c>
      <c r="J7270" s="414">
        <v>19159</v>
      </c>
      <c r="K7270" s="309">
        <v>44</v>
      </c>
      <c r="L7270" s="410">
        <v>455</v>
      </c>
      <c r="M7270" s="414">
        <v>19159</v>
      </c>
      <c r="N7270" s="280" t="str">
        <f t="shared" si="113"/>
        <v>44 455 19159</v>
      </c>
    </row>
    <row r="7271" spans="2:14" ht="17.25" thickBot="1">
      <c r="B7271" s="309">
        <v>44</v>
      </c>
      <c r="C7271" s="310" t="s">
        <v>24110</v>
      </c>
      <c r="D7271" s="309">
        <v>44</v>
      </c>
      <c r="E7271" s="410">
        <v>455</v>
      </c>
      <c r="F7271" s="407" t="s">
        <v>24171</v>
      </c>
      <c r="G7271" s="410">
        <v>455</v>
      </c>
      <c r="H7271" s="414">
        <v>19162</v>
      </c>
      <c r="I7271" s="402" t="s">
        <v>24187</v>
      </c>
      <c r="J7271" s="414">
        <v>19162</v>
      </c>
      <c r="K7271" s="309">
        <v>44</v>
      </c>
      <c r="L7271" s="410">
        <v>455</v>
      </c>
      <c r="M7271" s="414">
        <v>19162</v>
      </c>
      <c r="N7271" s="280" t="str">
        <f t="shared" si="113"/>
        <v>44 455 19162</v>
      </c>
    </row>
    <row r="7272" spans="2:14" ht="17.25" thickBot="1">
      <c r="B7272" s="309">
        <v>44</v>
      </c>
      <c r="C7272" s="310" t="s">
        <v>24110</v>
      </c>
      <c r="D7272" s="309">
        <v>44</v>
      </c>
      <c r="E7272" s="410">
        <v>455</v>
      </c>
      <c r="F7272" s="407" t="s">
        <v>24171</v>
      </c>
      <c r="G7272" s="410">
        <v>455</v>
      </c>
      <c r="H7272" s="414">
        <v>19165</v>
      </c>
      <c r="I7272" s="401" t="s">
        <v>24188</v>
      </c>
      <c r="J7272" s="414">
        <v>19165</v>
      </c>
      <c r="K7272" s="309">
        <v>44</v>
      </c>
      <c r="L7272" s="410">
        <v>455</v>
      </c>
      <c r="M7272" s="414">
        <v>19165</v>
      </c>
      <c r="N7272" s="280" t="str">
        <f t="shared" si="113"/>
        <v>44 455 19165</v>
      </c>
    </row>
    <row r="7273" spans="2:14" ht="17.25" thickBot="1">
      <c r="B7273" s="309">
        <v>44</v>
      </c>
      <c r="C7273" s="310" t="s">
        <v>24110</v>
      </c>
      <c r="D7273" s="309">
        <v>44</v>
      </c>
      <c r="E7273" s="410">
        <v>455</v>
      </c>
      <c r="F7273" s="407" t="s">
        <v>24171</v>
      </c>
      <c r="G7273" s="410">
        <v>455</v>
      </c>
      <c r="H7273" s="414">
        <v>19168</v>
      </c>
      <c r="I7273" s="402" t="s">
        <v>24189</v>
      </c>
      <c r="J7273" s="414">
        <v>19168</v>
      </c>
      <c r="K7273" s="309">
        <v>44</v>
      </c>
      <c r="L7273" s="410">
        <v>455</v>
      </c>
      <c r="M7273" s="414">
        <v>19168</v>
      </c>
      <c r="N7273" s="280" t="str">
        <f t="shared" si="113"/>
        <v>44 455 19168</v>
      </c>
    </row>
    <row r="7274" spans="2:14" ht="17.25" thickBot="1">
      <c r="B7274" s="309">
        <v>44</v>
      </c>
      <c r="C7274" s="310" t="s">
        <v>24110</v>
      </c>
      <c r="D7274" s="309">
        <v>44</v>
      </c>
      <c r="E7274" s="410">
        <v>455</v>
      </c>
      <c r="F7274" s="407" t="s">
        <v>24171</v>
      </c>
      <c r="G7274" s="410">
        <v>455</v>
      </c>
      <c r="H7274" s="414">
        <v>19171</v>
      </c>
      <c r="I7274" s="401" t="s">
        <v>24190</v>
      </c>
      <c r="J7274" s="414">
        <v>19171</v>
      </c>
      <c r="K7274" s="309">
        <v>44</v>
      </c>
      <c r="L7274" s="410">
        <v>455</v>
      </c>
      <c r="M7274" s="414">
        <v>19171</v>
      </c>
      <c r="N7274" s="280" t="str">
        <f t="shared" si="113"/>
        <v>44 455 19171</v>
      </c>
    </row>
    <row r="7275" spans="2:14" ht="17.25" thickBot="1">
      <c r="B7275" s="309">
        <v>44</v>
      </c>
      <c r="C7275" s="310" t="s">
        <v>24110</v>
      </c>
      <c r="D7275" s="309">
        <v>44</v>
      </c>
      <c r="E7275" s="410">
        <v>455</v>
      </c>
      <c r="F7275" s="407" t="s">
        <v>24171</v>
      </c>
      <c r="G7275" s="410">
        <v>455</v>
      </c>
      <c r="H7275" s="414">
        <v>19174</v>
      </c>
      <c r="I7275" s="402" t="s">
        <v>24191</v>
      </c>
      <c r="J7275" s="414">
        <v>19174</v>
      </c>
      <c r="K7275" s="309">
        <v>44</v>
      </c>
      <c r="L7275" s="410">
        <v>455</v>
      </c>
      <c r="M7275" s="414">
        <v>19174</v>
      </c>
      <c r="N7275" s="280" t="str">
        <f t="shared" si="113"/>
        <v>44 455 19174</v>
      </c>
    </row>
    <row r="7276" spans="2:14" ht="17.25" thickBot="1">
      <c r="B7276" s="309">
        <v>44</v>
      </c>
      <c r="C7276" s="310" t="s">
        <v>24110</v>
      </c>
      <c r="D7276" s="309">
        <v>44</v>
      </c>
      <c r="E7276" s="410">
        <v>455</v>
      </c>
      <c r="F7276" s="407" t="s">
        <v>24171</v>
      </c>
      <c r="G7276" s="410">
        <v>455</v>
      </c>
      <c r="H7276" s="414">
        <v>19177</v>
      </c>
      <c r="I7276" s="401" t="s">
        <v>24192</v>
      </c>
      <c r="J7276" s="414">
        <v>19177</v>
      </c>
      <c r="K7276" s="309">
        <v>44</v>
      </c>
      <c r="L7276" s="410">
        <v>455</v>
      </c>
      <c r="M7276" s="414">
        <v>19177</v>
      </c>
      <c r="N7276" s="280" t="str">
        <f t="shared" si="113"/>
        <v>44 455 19177</v>
      </c>
    </row>
    <row r="7277" spans="2:14" ht="17.25" thickBot="1">
      <c r="B7277" s="309">
        <v>44</v>
      </c>
      <c r="C7277" s="310" t="s">
        <v>24110</v>
      </c>
      <c r="D7277" s="309">
        <v>44</v>
      </c>
      <c r="E7277" s="410">
        <v>455</v>
      </c>
      <c r="F7277" s="407" t="s">
        <v>24171</v>
      </c>
      <c r="G7277" s="410">
        <v>455</v>
      </c>
      <c r="H7277" s="414">
        <v>19180</v>
      </c>
      <c r="I7277" s="402" t="s">
        <v>24193</v>
      </c>
      <c r="J7277" s="414">
        <v>19180</v>
      </c>
      <c r="K7277" s="309">
        <v>44</v>
      </c>
      <c r="L7277" s="410">
        <v>455</v>
      </c>
      <c r="M7277" s="414">
        <v>19180</v>
      </c>
      <c r="N7277" s="280" t="str">
        <f t="shared" si="113"/>
        <v>44 455 19180</v>
      </c>
    </row>
    <row r="7278" spans="2:14" ht="17.25" thickBot="1">
      <c r="B7278" s="309">
        <v>44</v>
      </c>
      <c r="C7278" s="310" t="s">
        <v>24110</v>
      </c>
      <c r="D7278" s="309">
        <v>44</v>
      </c>
      <c r="E7278" s="410">
        <v>455</v>
      </c>
      <c r="F7278" s="407" t="s">
        <v>24171</v>
      </c>
      <c r="G7278" s="410">
        <v>455</v>
      </c>
      <c r="H7278" s="414">
        <v>19183</v>
      </c>
      <c r="I7278" s="401" t="s">
        <v>24194</v>
      </c>
      <c r="J7278" s="414">
        <v>19183</v>
      </c>
      <c r="K7278" s="309">
        <v>44</v>
      </c>
      <c r="L7278" s="410">
        <v>455</v>
      </c>
      <c r="M7278" s="414">
        <v>19183</v>
      </c>
      <c r="N7278" s="280" t="str">
        <f t="shared" si="113"/>
        <v>44 455 19183</v>
      </c>
    </row>
    <row r="7279" spans="2:14" ht="17.25" thickBot="1">
      <c r="B7279" s="309">
        <v>44</v>
      </c>
      <c r="C7279" s="310" t="s">
        <v>24110</v>
      </c>
      <c r="D7279" s="309">
        <v>44</v>
      </c>
      <c r="E7279" s="410">
        <v>455</v>
      </c>
      <c r="F7279" s="407" t="s">
        <v>24171</v>
      </c>
      <c r="G7279" s="410">
        <v>455</v>
      </c>
      <c r="H7279" s="414">
        <v>19186</v>
      </c>
      <c r="I7279" s="402" t="s">
        <v>24195</v>
      </c>
      <c r="J7279" s="414">
        <v>19186</v>
      </c>
      <c r="K7279" s="309">
        <v>44</v>
      </c>
      <c r="L7279" s="410">
        <v>455</v>
      </c>
      <c r="M7279" s="414">
        <v>19186</v>
      </c>
      <c r="N7279" s="280" t="str">
        <f t="shared" si="113"/>
        <v>44 455 19186</v>
      </c>
    </row>
    <row r="7280" spans="2:14" ht="17.25" thickBot="1">
      <c r="B7280" s="309">
        <v>44</v>
      </c>
      <c r="C7280" s="310" t="s">
        <v>24110</v>
      </c>
      <c r="D7280" s="309">
        <v>44</v>
      </c>
      <c r="E7280" s="410">
        <v>455</v>
      </c>
      <c r="F7280" s="407" t="s">
        <v>24171</v>
      </c>
      <c r="G7280" s="410">
        <v>455</v>
      </c>
      <c r="H7280" s="414">
        <v>19189</v>
      </c>
      <c r="I7280" s="401" t="s">
        <v>24196</v>
      </c>
      <c r="J7280" s="414">
        <v>19189</v>
      </c>
      <c r="K7280" s="309">
        <v>44</v>
      </c>
      <c r="L7280" s="410">
        <v>455</v>
      </c>
      <c r="M7280" s="414">
        <v>19189</v>
      </c>
      <c r="N7280" s="280" t="str">
        <f t="shared" si="113"/>
        <v>44 455 19189</v>
      </c>
    </row>
    <row r="7281" spans="2:14" ht="17.25" thickBot="1">
      <c r="B7281" s="309">
        <v>44</v>
      </c>
      <c r="C7281" s="310" t="s">
        <v>24110</v>
      </c>
      <c r="D7281" s="309">
        <v>44</v>
      </c>
      <c r="E7281" s="410">
        <v>455</v>
      </c>
      <c r="F7281" s="407" t="s">
        <v>24171</v>
      </c>
      <c r="G7281" s="410">
        <v>455</v>
      </c>
      <c r="H7281" s="414">
        <v>19192</v>
      </c>
      <c r="I7281" s="402" t="s">
        <v>18666</v>
      </c>
      <c r="J7281" s="414">
        <v>19192</v>
      </c>
      <c r="K7281" s="309">
        <v>44</v>
      </c>
      <c r="L7281" s="410">
        <v>455</v>
      </c>
      <c r="M7281" s="414">
        <v>19192</v>
      </c>
      <c r="N7281" s="280" t="str">
        <f t="shared" si="113"/>
        <v>44 455 19192</v>
      </c>
    </row>
    <row r="7282" spans="2:14" ht="17.25" thickBot="1">
      <c r="B7282" s="309">
        <v>44</v>
      </c>
      <c r="C7282" s="310" t="s">
        <v>24110</v>
      </c>
      <c r="D7282" s="309">
        <v>44</v>
      </c>
      <c r="E7282" s="410">
        <v>455</v>
      </c>
      <c r="F7282" s="407" t="s">
        <v>24171</v>
      </c>
      <c r="G7282" s="410">
        <v>455</v>
      </c>
      <c r="H7282" s="414">
        <v>19195</v>
      </c>
      <c r="I7282" s="401" t="s">
        <v>24197</v>
      </c>
      <c r="J7282" s="414">
        <v>19195</v>
      </c>
      <c r="K7282" s="309">
        <v>44</v>
      </c>
      <c r="L7282" s="410">
        <v>455</v>
      </c>
      <c r="M7282" s="414">
        <v>19195</v>
      </c>
      <c r="N7282" s="280" t="str">
        <f t="shared" si="113"/>
        <v>44 455 19195</v>
      </c>
    </row>
    <row r="7283" spans="2:14" ht="17.25" thickBot="1">
      <c r="B7283" s="309">
        <v>44</v>
      </c>
      <c r="C7283" s="310" t="s">
        <v>24110</v>
      </c>
      <c r="D7283" s="309">
        <v>44</v>
      </c>
      <c r="E7283" s="410">
        <v>455</v>
      </c>
      <c r="F7283" s="407" t="s">
        <v>24171</v>
      </c>
      <c r="G7283" s="410">
        <v>455</v>
      </c>
      <c r="H7283" s="414">
        <v>19198</v>
      </c>
      <c r="I7283" s="402" t="s">
        <v>24198</v>
      </c>
      <c r="J7283" s="414">
        <v>19198</v>
      </c>
      <c r="K7283" s="309">
        <v>44</v>
      </c>
      <c r="L7283" s="410">
        <v>455</v>
      </c>
      <c r="M7283" s="414">
        <v>19198</v>
      </c>
      <c r="N7283" s="280" t="str">
        <f t="shared" si="113"/>
        <v>44 455 19198</v>
      </c>
    </row>
    <row r="7284" spans="2:14" ht="17.25" thickBot="1">
      <c r="B7284" s="309">
        <v>44</v>
      </c>
      <c r="C7284" s="310" t="s">
        <v>24110</v>
      </c>
      <c r="D7284" s="309">
        <v>44</v>
      </c>
      <c r="E7284" s="412">
        <v>456</v>
      </c>
      <c r="F7284" s="409" t="s">
        <v>24199</v>
      </c>
      <c r="G7284" s="412">
        <v>456</v>
      </c>
      <c r="H7284" s="414">
        <v>19201</v>
      </c>
      <c r="I7284" s="401" t="s">
        <v>24200</v>
      </c>
      <c r="J7284" s="414">
        <v>19201</v>
      </c>
      <c r="K7284" s="309">
        <v>44</v>
      </c>
      <c r="L7284" s="412">
        <v>456</v>
      </c>
      <c r="M7284" s="414">
        <v>19201</v>
      </c>
      <c r="N7284" s="280" t="str">
        <f t="shared" si="113"/>
        <v>44 456 19201</v>
      </c>
    </row>
    <row r="7285" spans="2:14" ht="17.25" thickBot="1">
      <c r="B7285" s="309">
        <v>44</v>
      </c>
      <c r="C7285" s="310" t="s">
        <v>24110</v>
      </c>
      <c r="D7285" s="309">
        <v>44</v>
      </c>
      <c r="E7285" s="412">
        <v>456</v>
      </c>
      <c r="F7285" s="409" t="s">
        <v>24199</v>
      </c>
      <c r="G7285" s="412">
        <v>456</v>
      </c>
      <c r="H7285" s="414">
        <v>19204</v>
      </c>
      <c r="I7285" s="402" t="s">
        <v>20869</v>
      </c>
      <c r="J7285" s="414">
        <v>19204</v>
      </c>
      <c r="K7285" s="309">
        <v>44</v>
      </c>
      <c r="L7285" s="412">
        <v>456</v>
      </c>
      <c r="M7285" s="414">
        <v>19204</v>
      </c>
      <c r="N7285" s="280" t="str">
        <f t="shared" si="113"/>
        <v>44 456 19204</v>
      </c>
    </row>
    <row r="7286" spans="2:14" ht="17.25" thickBot="1">
      <c r="B7286" s="309">
        <v>44</v>
      </c>
      <c r="C7286" s="310" t="s">
        <v>24110</v>
      </c>
      <c r="D7286" s="309">
        <v>44</v>
      </c>
      <c r="E7286" s="412">
        <v>456</v>
      </c>
      <c r="F7286" s="409" t="s">
        <v>24199</v>
      </c>
      <c r="G7286" s="412">
        <v>456</v>
      </c>
      <c r="H7286" s="414">
        <v>19207</v>
      </c>
      <c r="I7286" s="401" t="s">
        <v>24201</v>
      </c>
      <c r="J7286" s="414">
        <v>19207</v>
      </c>
      <c r="K7286" s="309">
        <v>44</v>
      </c>
      <c r="L7286" s="412">
        <v>456</v>
      </c>
      <c r="M7286" s="414">
        <v>19207</v>
      </c>
      <c r="N7286" s="280" t="str">
        <f t="shared" si="113"/>
        <v>44 456 19207</v>
      </c>
    </row>
    <row r="7287" spans="2:14" ht="17.25" thickBot="1">
      <c r="B7287" s="309">
        <v>44</v>
      </c>
      <c r="C7287" s="310" t="s">
        <v>24110</v>
      </c>
      <c r="D7287" s="309">
        <v>44</v>
      </c>
      <c r="E7287" s="412">
        <v>456</v>
      </c>
      <c r="F7287" s="409" t="s">
        <v>24199</v>
      </c>
      <c r="G7287" s="412">
        <v>456</v>
      </c>
      <c r="H7287" s="414">
        <v>19210</v>
      </c>
      <c r="I7287" s="402" t="s">
        <v>21978</v>
      </c>
      <c r="J7287" s="414">
        <v>19210</v>
      </c>
      <c r="K7287" s="309">
        <v>44</v>
      </c>
      <c r="L7287" s="412">
        <v>456</v>
      </c>
      <c r="M7287" s="414">
        <v>19210</v>
      </c>
      <c r="N7287" s="280" t="str">
        <f t="shared" si="113"/>
        <v>44 456 19210</v>
      </c>
    </row>
    <row r="7288" spans="2:14" ht="17.25" thickBot="1">
      <c r="B7288" s="309">
        <v>44</v>
      </c>
      <c r="C7288" s="310" t="s">
        <v>24110</v>
      </c>
      <c r="D7288" s="309">
        <v>44</v>
      </c>
      <c r="E7288" s="412">
        <v>456</v>
      </c>
      <c r="F7288" s="409" t="s">
        <v>24199</v>
      </c>
      <c r="G7288" s="412">
        <v>456</v>
      </c>
      <c r="H7288" s="414">
        <v>19213</v>
      </c>
      <c r="I7288" s="401" t="s">
        <v>24202</v>
      </c>
      <c r="J7288" s="414">
        <v>19213</v>
      </c>
      <c r="K7288" s="309">
        <v>44</v>
      </c>
      <c r="L7288" s="412">
        <v>456</v>
      </c>
      <c r="M7288" s="414">
        <v>19213</v>
      </c>
      <c r="N7288" s="280" t="str">
        <f t="shared" si="113"/>
        <v>44 456 19213</v>
      </c>
    </row>
    <row r="7289" spans="2:14" ht="17.25" thickBot="1">
      <c r="B7289" s="309">
        <v>44</v>
      </c>
      <c r="C7289" s="310" t="s">
        <v>24110</v>
      </c>
      <c r="D7289" s="309">
        <v>44</v>
      </c>
      <c r="E7289" s="412">
        <v>456</v>
      </c>
      <c r="F7289" s="409" t="s">
        <v>24199</v>
      </c>
      <c r="G7289" s="412">
        <v>456</v>
      </c>
      <c r="H7289" s="414">
        <v>19216</v>
      </c>
      <c r="I7289" s="402" t="s">
        <v>22976</v>
      </c>
      <c r="J7289" s="414">
        <v>19216</v>
      </c>
      <c r="K7289" s="309">
        <v>44</v>
      </c>
      <c r="L7289" s="412">
        <v>456</v>
      </c>
      <c r="M7289" s="414">
        <v>19216</v>
      </c>
      <c r="N7289" s="280" t="str">
        <f t="shared" si="113"/>
        <v>44 456 19216</v>
      </c>
    </row>
    <row r="7290" spans="2:14" ht="17.25" thickBot="1">
      <c r="B7290" s="309">
        <v>44</v>
      </c>
      <c r="C7290" s="310" t="s">
        <v>24110</v>
      </c>
      <c r="D7290" s="309">
        <v>44</v>
      </c>
      <c r="E7290" s="412">
        <v>456</v>
      </c>
      <c r="F7290" s="409" t="s">
        <v>24199</v>
      </c>
      <c r="G7290" s="412">
        <v>456</v>
      </c>
      <c r="H7290" s="414">
        <v>19219</v>
      </c>
      <c r="I7290" s="401" t="s">
        <v>24203</v>
      </c>
      <c r="J7290" s="414">
        <v>19219</v>
      </c>
      <c r="K7290" s="309">
        <v>44</v>
      </c>
      <c r="L7290" s="412">
        <v>456</v>
      </c>
      <c r="M7290" s="414">
        <v>19219</v>
      </c>
      <c r="N7290" s="280" t="str">
        <f t="shared" si="113"/>
        <v>44 456 19219</v>
      </c>
    </row>
    <row r="7291" spans="2:14" ht="17.25" thickBot="1">
      <c r="B7291" s="309">
        <v>44</v>
      </c>
      <c r="C7291" s="310" t="s">
        <v>24110</v>
      </c>
      <c r="D7291" s="309">
        <v>44</v>
      </c>
      <c r="E7291" s="412">
        <v>456</v>
      </c>
      <c r="F7291" s="409" t="s">
        <v>24199</v>
      </c>
      <c r="G7291" s="412">
        <v>456</v>
      </c>
      <c r="H7291" s="414">
        <v>19222</v>
      </c>
      <c r="I7291" s="402" t="s">
        <v>24204</v>
      </c>
      <c r="J7291" s="414">
        <v>19222</v>
      </c>
      <c r="K7291" s="309">
        <v>44</v>
      </c>
      <c r="L7291" s="412">
        <v>456</v>
      </c>
      <c r="M7291" s="414">
        <v>19222</v>
      </c>
      <c r="N7291" s="280" t="str">
        <f t="shared" si="113"/>
        <v>44 456 19222</v>
      </c>
    </row>
    <row r="7292" spans="2:14" ht="17.25" thickBot="1">
      <c r="B7292" s="309">
        <v>44</v>
      </c>
      <c r="C7292" s="310" t="s">
        <v>24110</v>
      </c>
      <c r="D7292" s="309">
        <v>44</v>
      </c>
      <c r="E7292" s="412">
        <v>456</v>
      </c>
      <c r="F7292" s="409" t="s">
        <v>24199</v>
      </c>
      <c r="G7292" s="412">
        <v>456</v>
      </c>
      <c r="H7292" s="414">
        <v>19225</v>
      </c>
      <c r="I7292" s="401" t="s">
        <v>24205</v>
      </c>
      <c r="J7292" s="414">
        <v>19225</v>
      </c>
      <c r="K7292" s="309">
        <v>44</v>
      </c>
      <c r="L7292" s="412">
        <v>456</v>
      </c>
      <c r="M7292" s="414">
        <v>19225</v>
      </c>
      <c r="N7292" s="280" t="str">
        <f t="shared" si="113"/>
        <v>44 456 19225</v>
      </c>
    </row>
    <row r="7293" spans="2:14" ht="17.25" thickBot="1">
      <c r="B7293" s="309">
        <v>44</v>
      </c>
      <c r="C7293" s="310" t="s">
        <v>24110</v>
      </c>
      <c r="D7293" s="309">
        <v>44</v>
      </c>
      <c r="E7293" s="412">
        <v>456</v>
      </c>
      <c r="F7293" s="409" t="s">
        <v>24199</v>
      </c>
      <c r="G7293" s="412">
        <v>456</v>
      </c>
      <c r="H7293" s="414">
        <v>19228</v>
      </c>
      <c r="I7293" s="402" t="s">
        <v>24206</v>
      </c>
      <c r="J7293" s="414">
        <v>19228</v>
      </c>
      <c r="K7293" s="309">
        <v>44</v>
      </c>
      <c r="L7293" s="412">
        <v>456</v>
      </c>
      <c r="M7293" s="414">
        <v>19228</v>
      </c>
      <c r="N7293" s="280" t="str">
        <f t="shared" si="113"/>
        <v>44 456 19228</v>
      </c>
    </row>
    <row r="7294" spans="2:14" ht="17.25" thickBot="1">
      <c r="B7294" s="309">
        <v>44</v>
      </c>
      <c r="C7294" s="310" t="s">
        <v>24110</v>
      </c>
      <c r="D7294" s="309">
        <v>44</v>
      </c>
      <c r="E7294" s="412">
        <v>456</v>
      </c>
      <c r="F7294" s="409" t="s">
        <v>24199</v>
      </c>
      <c r="G7294" s="412">
        <v>456</v>
      </c>
      <c r="H7294" s="414">
        <v>19231</v>
      </c>
      <c r="I7294" s="401" t="s">
        <v>19005</v>
      </c>
      <c r="J7294" s="414">
        <v>19231</v>
      </c>
      <c r="K7294" s="309">
        <v>44</v>
      </c>
      <c r="L7294" s="412">
        <v>456</v>
      </c>
      <c r="M7294" s="414">
        <v>19231</v>
      </c>
      <c r="N7294" s="280" t="str">
        <f t="shared" si="113"/>
        <v>44 456 19231</v>
      </c>
    </row>
    <row r="7295" spans="2:14" ht="17.25" thickBot="1">
      <c r="B7295" s="309">
        <v>44</v>
      </c>
      <c r="C7295" s="310" t="s">
        <v>24110</v>
      </c>
      <c r="D7295" s="309">
        <v>44</v>
      </c>
      <c r="E7295" s="412">
        <v>456</v>
      </c>
      <c r="F7295" s="409" t="s">
        <v>24199</v>
      </c>
      <c r="G7295" s="412">
        <v>456</v>
      </c>
      <c r="H7295" s="414">
        <v>19234</v>
      </c>
      <c r="I7295" s="402" t="s">
        <v>18584</v>
      </c>
      <c r="J7295" s="414">
        <v>19234</v>
      </c>
      <c r="K7295" s="309">
        <v>44</v>
      </c>
      <c r="L7295" s="412">
        <v>456</v>
      </c>
      <c r="M7295" s="414">
        <v>19234</v>
      </c>
      <c r="N7295" s="280" t="str">
        <f t="shared" si="113"/>
        <v>44 456 19234</v>
      </c>
    </row>
    <row r="7296" spans="2:14" ht="17.25" thickBot="1">
      <c r="B7296" s="309">
        <v>44</v>
      </c>
      <c r="C7296" s="310" t="s">
        <v>24110</v>
      </c>
      <c r="D7296" s="309">
        <v>44</v>
      </c>
      <c r="E7296" s="412">
        <v>456</v>
      </c>
      <c r="F7296" s="409" t="s">
        <v>24199</v>
      </c>
      <c r="G7296" s="412">
        <v>456</v>
      </c>
      <c r="H7296" s="414">
        <v>19237</v>
      </c>
      <c r="I7296" s="401" t="s">
        <v>22928</v>
      </c>
      <c r="J7296" s="414">
        <v>19237</v>
      </c>
      <c r="K7296" s="309">
        <v>44</v>
      </c>
      <c r="L7296" s="412">
        <v>456</v>
      </c>
      <c r="M7296" s="414">
        <v>19237</v>
      </c>
      <c r="N7296" s="280" t="str">
        <f t="shared" si="113"/>
        <v>44 456 19237</v>
      </c>
    </row>
    <row r="7297" spans="2:14" ht="17.25" thickBot="1">
      <c r="B7297" s="309">
        <v>44</v>
      </c>
      <c r="C7297" s="310" t="s">
        <v>24110</v>
      </c>
      <c r="D7297" s="309">
        <v>44</v>
      </c>
      <c r="E7297" s="412">
        <v>456</v>
      </c>
      <c r="F7297" s="409" t="s">
        <v>24199</v>
      </c>
      <c r="G7297" s="412">
        <v>456</v>
      </c>
      <c r="H7297" s="414">
        <v>19240</v>
      </c>
      <c r="I7297" s="402" t="s">
        <v>22576</v>
      </c>
      <c r="J7297" s="414">
        <v>19240</v>
      </c>
      <c r="K7297" s="309">
        <v>44</v>
      </c>
      <c r="L7297" s="412">
        <v>456</v>
      </c>
      <c r="M7297" s="414">
        <v>19240</v>
      </c>
      <c r="N7297" s="280" t="str">
        <f t="shared" si="113"/>
        <v>44 456 19240</v>
      </c>
    </row>
    <row r="7298" spans="2:14" ht="17.25" thickBot="1">
      <c r="B7298" s="309">
        <v>44</v>
      </c>
      <c r="C7298" s="310" t="s">
        <v>24110</v>
      </c>
      <c r="D7298" s="309">
        <v>44</v>
      </c>
      <c r="E7298" s="412">
        <v>456</v>
      </c>
      <c r="F7298" s="409" t="s">
        <v>24199</v>
      </c>
      <c r="G7298" s="412">
        <v>456</v>
      </c>
      <c r="H7298" s="414">
        <v>19243</v>
      </c>
      <c r="I7298" s="401" t="s">
        <v>21344</v>
      </c>
      <c r="J7298" s="414">
        <v>19243</v>
      </c>
      <c r="K7298" s="309">
        <v>44</v>
      </c>
      <c r="L7298" s="412">
        <v>456</v>
      </c>
      <c r="M7298" s="414">
        <v>19243</v>
      </c>
      <c r="N7298" s="280" t="str">
        <f t="shared" si="113"/>
        <v>44 456 19243</v>
      </c>
    </row>
    <row r="7299" spans="2:14" ht="17.25" thickBot="1">
      <c r="B7299" s="309">
        <v>44</v>
      </c>
      <c r="C7299" s="310" t="s">
        <v>24110</v>
      </c>
      <c r="D7299" s="309">
        <v>44</v>
      </c>
      <c r="E7299" s="410">
        <v>457</v>
      </c>
      <c r="F7299" s="407" t="s">
        <v>24207</v>
      </c>
      <c r="G7299" s="410">
        <v>457</v>
      </c>
      <c r="H7299" s="414">
        <v>19246</v>
      </c>
      <c r="I7299" s="401" t="s">
        <v>24208</v>
      </c>
      <c r="J7299" s="414">
        <v>19246</v>
      </c>
      <c r="K7299" s="309">
        <v>44</v>
      </c>
      <c r="L7299" s="410">
        <v>457</v>
      </c>
      <c r="M7299" s="414">
        <v>19246</v>
      </c>
      <c r="N7299" s="280" t="str">
        <f t="shared" si="113"/>
        <v>44 457 19246</v>
      </c>
    </row>
    <row r="7300" spans="2:14" ht="17.25" thickBot="1">
      <c r="B7300" s="309">
        <v>44</v>
      </c>
      <c r="C7300" s="310" t="s">
        <v>24110</v>
      </c>
      <c r="D7300" s="309">
        <v>44</v>
      </c>
      <c r="E7300" s="410">
        <v>457</v>
      </c>
      <c r="F7300" s="407" t="s">
        <v>24207</v>
      </c>
      <c r="G7300" s="410">
        <v>457</v>
      </c>
      <c r="H7300" s="414">
        <v>19249</v>
      </c>
      <c r="I7300" s="402" t="s">
        <v>24209</v>
      </c>
      <c r="J7300" s="414">
        <v>19249</v>
      </c>
      <c r="K7300" s="309">
        <v>44</v>
      </c>
      <c r="L7300" s="410">
        <v>457</v>
      </c>
      <c r="M7300" s="414">
        <v>19249</v>
      </c>
      <c r="N7300" s="280" t="str">
        <f t="shared" ref="N7300:N7363" si="114">K7300&amp;" "&amp;L7300&amp;" "&amp;M7300</f>
        <v>44 457 19249</v>
      </c>
    </row>
    <row r="7301" spans="2:14" ht="17.25" thickBot="1">
      <c r="B7301" s="309">
        <v>44</v>
      </c>
      <c r="C7301" s="310" t="s">
        <v>24110</v>
      </c>
      <c r="D7301" s="309">
        <v>44</v>
      </c>
      <c r="E7301" s="410">
        <v>457</v>
      </c>
      <c r="F7301" s="407" t="s">
        <v>24207</v>
      </c>
      <c r="G7301" s="410">
        <v>457</v>
      </c>
      <c r="H7301" s="414">
        <v>19252</v>
      </c>
      <c r="I7301" s="401" t="s">
        <v>24210</v>
      </c>
      <c r="J7301" s="414">
        <v>19252</v>
      </c>
      <c r="K7301" s="309">
        <v>44</v>
      </c>
      <c r="L7301" s="410">
        <v>457</v>
      </c>
      <c r="M7301" s="414">
        <v>19252</v>
      </c>
      <c r="N7301" s="280" t="str">
        <f t="shared" si="114"/>
        <v>44 457 19252</v>
      </c>
    </row>
    <row r="7302" spans="2:14" ht="17.25" thickBot="1">
      <c r="B7302" s="309">
        <v>44</v>
      </c>
      <c r="C7302" s="310" t="s">
        <v>24110</v>
      </c>
      <c r="D7302" s="309">
        <v>44</v>
      </c>
      <c r="E7302" s="410">
        <v>457</v>
      </c>
      <c r="F7302" s="407" t="s">
        <v>24207</v>
      </c>
      <c r="G7302" s="410">
        <v>457</v>
      </c>
      <c r="H7302" s="414">
        <v>19255</v>
      </c>
      <c r="I7302" s="402" t="s">
        <v>24211</v>
      </c>
      <c r="J7302" s="414">
        <v>19255</v>
      </c>
      <c r="K7302" s="309">
        <v>44</v>
      </c>
      <c r="L7302" s="410">
        <v>457</v>
      </c>
      <c r="M7302" s="414">
        <v>19255</v>
      </c>
      <c r="N7302" s="280" t="str">
        <f t="shared" si="114"/>
        <v>44 457 19255</v>
      </c>
    </row>
    <row r="7303" spans="2:14" ht="17.25" thickBot="1">
      <c r="B7303" s="309">
        <v>44</v>
      </c>
      <c r="C7303" s="310" t="s">
        <v>24110</v>
      </c>
      <c r="D7303" s="309">
        <v>44</v>
      </c>
      <c r="E7303" s="410">
        <v>457</v>
      </c>
      <c r="F7303" s="407" t="s">
        <v>24207</v>
      </c>
      <c r="G7303" s="410">
        <v>457</v>
      </c>
      <c r="H7303" s="414">
        <v>19258</v>
      </c>
      <c r="I7303" s="401" t="s">
        <v>24212</v>
      </c>
      <c r="J7303" s="414">
        <v>19258</v>
      </c>
      <c r="K7303" s="309">
        <v>44</v>
      </c>
      <c r="L7303" s="410">
        <v>457</v>
      </c>
      <c r="M7303" s="414">
        <v>19258</v>
      </c>
      <c r="N7303" s="280" t="str">
        <f t="shared" si="114"/>
        <v>44 457 19258</v>
      </c>
    </row>
    <row r="7304" spans="2:14" ht="17.25" thickBot="1">
      <c r="B7304" s="309">
        <v>44</v>
      </c>
      <c r="C7304" s="310" t="s">
        <v>24110</v>
      </c>
      <c r="D7304" s="309">
        <v>44</v>
      </c>
      <c r="E7304" s="410">
        <v>457</v>
      </c>
      <c r="F7304" s="407" t="s">
        <v>24207</v>
      </c>
      <c r="G7304" s="410">
        <v>457</v>
      </c>
      <c r="H7304" s="414">
        <v>19261</v>
      </c>
      <c r="I7304" s="402" t="s">
        <v>19519</v>
      </c>
      <c r="J7304" s="414">
        <v>19261</v>
      </c>
      <c r="K7304" s="309">
        <v>44</v>
      </c>
      <c r="L7304" s="410">
        <v>457</v>
      </c>
      <c r="M7304" s="414">
        <v>19261</v>
      </c>
      <c r="N7304" s="280" t="str">
        <f t="shared" si="114"/>
        <v>44 457 19261</v>
      </c>
    </row>
    <row r="7305" spans="2:14" ht="17.25" thickBot="1">
      <c r="B7305" s="309">
        <v>44</v>
      </c>
      <c r="C7305" s="310" t="s">
        <v>24110</v>
      </c>
      <c r="D7305" s="309">
        <v>44</v>
      </c>
      <c r="E7305" s="410">
        <v>457</v>
      </c>
      <c r="F7305" s="407" t="s">
        <v>24207</v>
      </c>
      <c r="G7305" s="410">
        <v>457</v>
      </c>
      <c r="H7305" s="414">
        <v>19264</v>
      </c>
      <c r="I7305" s="401" t="s">
        <v>24213</v>
      </c>
      <c r="J7305" s="414">
        <v>19264</v>
      </c>
      <c r="K7305" s="309">
        <v>44</v>
      </c>
      <c r="L7305" s="410">
        <v>457</v>
      </c>
      <c r="M7305" s="414">
        <v>19264</v>
      </c>
      <c r="N7305" s="280" t="str">
        <f t="shared" si="114"/>
        <v>44 457 19264</v>
      </c>
    </row>
    <row r="7306" spans="2:14" ht="17.25" thickBot="1">
      <c r="B7306" s="309">
        <v>44</v>
      </c>
      <c r="C7306" s="310" t="s">
        <v>24110</v>
      </c>
      <c r="D7306" s="309">
        <v>44</v>
      </c>
      <c r="E7306" s="410">
        <v>457</v>
      </c>
      <c r="F7306" s="407" t="s">
        <v>24207</v>
      </c>
      <c r="G7306" s="410">
        <v>457</v>
      </c>
      <c r="H7306" s="414">
        <v>19267</v>
      </c>
      <c r="I7306" s="402" t="s">
        <v>24214</v>
      </c>
      <c r="J7306" s="414">
        <v>19267</v>
      </c>
      <c r="K7306" s="309">
        <v>44</v>
      </c>
      <c r="L7306" s="410">
        <v>457</v>
      </c>
      <c r="M7306" s="414">
        <v>19267</v>
      </c>
      <c r="N7306" s="280" t="str">
        <f t="shared" si="114"/>
        <v>44 457 19267</v>
      </c>
    </row>
    <row r="7307" spans="2:14" ht="17.25" thickBot="1">
      <c r="B7307" s="309">
        <v>44</v>
      </c>
      <c r="C7307" s="310" t="s">
        <v>24110</v>
      </c>
      <c r="D7307" s="309">
        <v>44</v>
      </c>
      <c r="E7307" s="410">
        <v>457</v>
      </c>
      <c r="F7307" s="407" t="s">
        <v>24207</v>
      </c>
      <c r="G7307" s="410">
        <v>457</v>
      </c>
      <c r="H7307" s="414">
        <v>19270</v>
      </c>
      <c r="I7307" s="401" t="s">
        <v>24215</v>
      </c>
      <c r="J7307" s="414">
        <v>19270</v>
      </c>
      <c r="K7307" s="309">
        <v>44</v>
      </c>
      <c r="L7307" s="410">
        <v>457</v>
      </c>
      <c r="M7307" s="414">
        <v>19270</v>
      </c>
      <c r="N7307" s="280" t="str">
        <f t="shared" si="114"/>
        <v>44 457 19270</v>
      </c>
    </row>
    <row r="7308" spans="2:14" ht="17.25" thickBot="1">
      <c r="B7308" s="309">
        <v>44</v>
      </c>
      <c r="C7308" s="310" t="s">
        <v>24110</v>
      </c>
      <c r="D7308" s="309">
        <v>44</v>
      </c>
      <c r="E7308" s="410">
        <v>457</v>
      </c>
      <c r="F7308" s="407" t="s">
        <v>24207</v>
      </c>
      <c r="G7308" s="410">
        <v>457</v>
      </c>
      <c r="H7308" s="414">
        <v>19273</v>
      </c>
      <c r="I7308" s="402" t="s">
        <v>24216</v>
      </c>
      <c r="J7308" s="414">
        <v>19273</v>
      </c>
      <c r="K7308" s="309">
        <v>44</v>
      </c>
      <c r="L7308" s="410">
        <v>457</v>
      </c>
      <c r="M7308" s="414">
        <v>19273</v>
      </c>
      <c r="N7308" s="280" t="str">
        <f t="shared" si="114"/>
        <v>44 457 19273</v>
      </c>
    </row>
    <row r="7309" spans="2:14" ht="17.25" thickBot="1">
      <c r="B7309" s="309">
        <v>44</v>
      </c>
      <c r="C7309" s="310" t="s">
        <v>24110</v>
      </c>
      <c r="D7309" s="309">
        <v>44</v>
      </c>
      <c r="E7309" s="410">
        <v>457</v>
      </c>
      <c r="F7309" s="407" t="s">
        <v>24207</v>
      </c>
      <c r="G7309" s="410">
        <v>457</v>
      </c>
      <c r="H7309" s="414">
        <v>19276</v>
      </c>
      <c r="I7309" s="401" t="s">
        <v>20885</v>
      </c>
      <c r="J7309" s="414">
        <v>19276</v>
      </c>
      <c r="K7309" s="309">
        <v>44</v>
      </c>
      <c r="L7309" s="410">
        <v>457</v>
      </c>
      <c r="M7309" s="414">
        <v>19276</v>
      </c>
      <c r="N7309" s="280" t="str">
        <f t="shared" si="114"/>
        <v>44 457 19276</v>
      </c>
    </row>
    <row r="7310" spans="2:14" ht="17.25" thickBot="1">
      <c r="B7310" s="309">
        <v>44</v>
      </c>
      <c r="C7310" s="310" t="s">
        <v>24110</v>
      </c>
      <c r="D7310" s="309">
        <v>44</v>
      </c>
      <c r="E7310" s="410">
        <v>457</v>
      </c>
      <c r="F7310" s="407" t="s">
        <v>24207</v>
      </c>
      <c r="G7310" s="410">
        <v>457</v>
      </c>
      <c r="H7310" s="414">
        <v>19279</v>
      </c>
      <c r="I7310" s="402" t="s">
        <v>24217</v>
      </c>
      <c r="J7310" s="414">
        <v>19279</v>
      </c>
      <c r="K7310" s="309">
        <v>44</v>
      </c>
      <c r="L7310" s="410">
        <v>457</v>
      </c>
      <c r="M7310" s="414">
        <v>19279</v>
      </c>
      <c r="N7310" s="280" t="str">
        <f t="shared" si="114"/>
        <v>44 457 19279</v>
      </c>
    </row>
    <row r="7311" spans="2:14" ht="17.25" thickBot="1">
      <c r="B7311" s="309">
        <v>44</v>
      </c>
      <c r="C7311" s="310" t="s">
        <v>24110</v>
      </c>
      <c r="D7311" s="309">
        <v>44</v>
      </c>
      <c r="E7311" s="410">
        <v>457</v>
      </c>
      <c r="F7311" s="407" t="s">
        <v>24207</v>
      </c>
      <c r="G7311" s="410">
        <v>457</v>
      </c>
      <c r="H7311" s="414">
        <v>19282</v>
      </c>
      <c r="I7311" s="401" t="s">
        <v>24218</v>
      </c>
      <c r="J7311" s="414">
        <v>19282</v>
      </c>
      <c r="K7311" s="309">
        <v>44</v>
      </c>
      <c r="L7311" s="410">
        <v>457</v>
      </c>
      <c r="M7311" s="414">
        <v>19282</v>
      </c>
      <c r="N7311" s="280" t="str">
        <f t="shared" si="114"/>
        <v>44 457 19282</v>
      </c>
    </row>
    <row r="7312" spans="2:14" ht="17.25" thickBot="1">
      <c r="B7312" s="309">
        <v>44</v>
      </c>
      <c r="C7312" s="310" t="s">
        <v>24110</v>
      </c>
      <c r="D7312" s="309">
        <v>44</v>
      </c>
      <c r="E7312" s="410">
        <v>457</v>
      </c>
      <c r="F7312" s="407" t="s">
        <v>24207</v>
      </c>
      <c r="G7312" s="410">
        <v>457</v>
      </c>
      <c r="H7312" s="414">
        <v>19285</v>
      </c>
      <c r="I7312" s="402" t="s">
        <v>24219</v>
      </c>
      <c r="J7312" s="414">
        <v>19285</v>
      </c>
      <c r="K7312" s="309">
        <v>44</v>
      </c>
      <c r="L7312" s="410">
        <v>457</v>
      </c>
      <c r="M7312" s="414">
        <v>19285</v>
      </c>
      <c r="N7312" s="280" t="str">
        <f t="shared" si="114"/>
        <v>44 457 19285</v>
      </c>
    </row>
    <row r="7313" spans="2:14" ht="17.25" thickBot="1">
      <c r="B7313" s="309">
        <v>44</v>
      </c>
      <c r="C7313" s="310" t="s">
        <v>24110</v>
      </c>
      <c r="D7313" s="309">
        <v>44</v>
      </c>
      <c r="E7313" s="410">
        <v>457</v>
      </c>
      <c r="F7313" s="407" t="s">
        <v>24207</v>
      </c>
      <c r="G7313" s="410">
        <v>457</v>
      </c>
      <c r="H7313" s="414">
        <v>19288</v>
      </c>
      <c r="I7313" s="401" t="s">
        <v>24220</v>
      </c>
      <c r="J7313" s="414">
        <v>19288</v>
      </c>
      <c r="K7313" s="309">
        <v>44</v>
      </c>
      <c r="L7313" s="410">
        <v>457</v>
      </c>
      <c r="M7313" s="414">
        <v>19288</v>
      </c>
      <c r="N7313" s="280" t="str">
        <f t="shared" si="114"/>
        <v>44 457 19288</v>
      </c>
    </row>
    <row r="7314" spans="2:14" ht="17.25" thickBot="1">
      <c r="B7314" s="309">
        <v>44</v>
      </c>
      <c r="C7314" s="310" t="s">
        <v>24110</v>
      </c>
      <c r="D7314" s="309">
        <v>44</v>
      </c>
      <c r="E7314" s="410">
        <v>457</v>
      </c>
      <c r="F7314" s="407" t="s">
        <v>24207</v>
      </c>
      <c r="G7314" s="410">
        <v>457</v>
      </c>
      <c r="H7314" s="414">
        <v>19291</v>
      </c>
      <c r="I7314" s="402" t="s">
        <v>24221</v>
      </c>
      <c r="J7314" s="414">
        <v>19291</v>
      </c>
      <c r="K7314" s="309">
        <v>44</v>
      </c>
      <c r="L7314" s="410">
        <v>457</v>
      </c>
      <c r="M7314" s="414">
        <v>19291</v>
      </c>
      <c r="N7314" s="280" t="str">
        <f t="shared" si="114"/>
        <v>44 457 19291</v>
      </c>
    </row>
    <row r="7315" spans="2:14" ht="17.25" thickBot="1">
      <c r="B7315" s="309">
        <v>44</v>
      </c>
      <c r="C7315" s="310" t="s">
        <v>24110</v>
      </c>
      <c r="D7315" s="309">
        <v>44</v>
      </c>
      <c r="E7315" s="410">
        <v>457</v>
      </c>
      <c r="F7315" s="407" t="s">
        <v>24207</v>
      </c>
      <c r="G7315" s="410">
        <v>457</v>
      </c>
      <c r="H7315" s="414">
        <v>19294</v>
      </c>
      <c r="I7315" s="401" t="s">
        <v>24222</v>
      </c>
      <c r="J7315" s="414">
        <v>19294</v>
      </c>
      <c r="K7315" s="309">
        <v>44</v>
      </c>
      <c r="L7315" s="410">
        <v>457</v>
      </c>
      <c r="M7315" s="414">
        <v>19294</v>
      </c>
      <c r="N7315" s="280" t="str">
        <f t="shared" si="114"/>
        <v>44 457 19294</v>
      </c>
    </row>
    <row r="7316" spans="2:14" ht="17.25" thickBot="1">
      <c r="B7316" s="309">
        <v>44</v>
      </c>
      <c r="C7316" s="310" t="s">
        <v>24110</v>
      </c>
      <c r="D7316" s="309">
        <v>44</v>
      </c>
      <c r="E7316" s="410">
        <v>457</v>
      </c>
      <c r="F7316" s="407" t="s">
        <v>24207</v>
      </c>
      <c r="G7316" s="410">
        <v>457</v>
      </c>
      <c r="H7316" s="414">
        <v>19297</v>
      </c>
      <c r="I7316" s="402" t="s">
        <v>24223</v>
      </c>
      <c r="J7316" s="414">
        <v>19297</v>
      </c>
      <c r="K7316" s="309">
        <v>44</v>
      </c>
      <c r="L7316" s="410">
        <v>457</v>
      </c>
      <c r="M7316" s="414">
        <v>19297</v>
      </c>
      <c r="N7316" s="280" t="str">
        <f t="shared" si="114"/>
        <v>44 457 19297</v>
      </c>
    </row>
    <row r="7317" spans="2:14" ht="17.25" thickBot="1">
      <c r="B7317" s="309">
        <v>44</v>
      </c>
      <c r="C7317" s="310" t="s">
        <v>24110</v>
      </c>
      <c r="D7317" s="309">
        <v>44</v>
      </c>
      <c r="E7317" s="410">
        <v>457</v>
      </c>
      <c r="F7317" s="407" t="s">
        <v>24207</v>
      </c>
      <c r="G7317" s="410">
        <v>457</v>
      </c>
      <c r="H7317" s="414">
        <v>19300</v>
      </c>
      <c r="I7317" s="401" t="s">
        <v>21779</v>
      </c>
      <c r="J7317" s="414">
        <v>19300</v>
      </c>
      <c r="K7317" s="309">
        <v>44</v>
      </c>
      <c r="L7317" s="410">
        <v>457</v>
      </c>
      <c r="M7317" s="414">
        <v>19300</v>
      </c>
      <c r="N7317" s="280" t="str">
        <f t="shared" si="114"/>
        <v>44 457 19300</v>
      </c>
    </row>
    <row r="7318" spans="2:14" ht="17.25" thickBot="1">
      <c r="B7318" s="309">
        <v>44</v>
      </c>
      <c r="C7318" s="310" t="s">
        <v>24110</v>
      </c>
      <c r="D7318" s="309">
        <v>44</v>
      </c>
      <c r="E7318" s="410">
        <v>457</v>
      </c>
      <c r="F7318" s="407" t="s">
        <v>24207</v>
      </c>
      <c r="G7318" s="410">
        <v>457</v>
      </c>
      <c r="H7318" s="414">
        <v>19303</v>
      </c>
      <c r="I7318" s="402" t="s">
        <v>24224</v>
      </c>
      <c r="J7318" s="414">
        <v>19303</v>
      </c>
      <c r="K7318" s="309">
        <v>44</v>
      </c>
      <c r="L7318" s="410">
        <v>457</v>
      </c>
      <c r="M7318" s="414">
        <v>19303</v>
      </c>
      <c r="N7318" s="280" t="str">
        <f t="shared" si="114"/>
        <v>44 457 19303</v>
      </c>
    </row>
    <row r="7319" spans="2:14" ht="17.25" thickBot="1">
      <c r="B7319" s="309">
        <v>44</v>
      </c>
      <c r="C7319" s="310" t="s">
        <v>24110</v>
      </c>
      <c r="D7319" s="309">
        <v>44</v>
      </c>
      <c r="E7319" s="410">
        <v>457</v>
      </c>
      <c r="F7319" s="407" t="s">
        <v>24207</v>
      </c>
      <c r="G7319" s="410">
        <v>457</v>
      </c>
      <c r="H7319" s="414">
        <v>19306</v>
      </c>
      <c r="I7319" s="401" t="s">
        <v>24225</v>
      </c>
      <c r="J7319" s="414">
        <v>19306</v>
      </c>
      <c r="K7319" s="309">
        <v>44</v>
      </c>
      <c r="L7319" s="410">
        <v>457</v>
      </c>
      <c r="M7319" s="414">
        <v>19306</v>
      </c>
      <c r="N7319" s="280" t="str">
        <f t="shared" si="114"/>
        <v>44 457 19306</v>
      </c>
    </row>
    <row r="7320" spans="2:14" ht="17.25" thickBot="1">
      <c r="B7320" s="309">
        <v>44</v>
      </c>
      <c r="C7320" s="310" t="s">
        <v>24110</v>
      </c>
      <c r="D7320" s="309">
        <v>44</v>
      </c>
      <c r="E7320" s="410">
        <v>457</v>
      </c>
      <c r="F7320" s="407" t="s">
        <v>24207</v>
      </c>
      <c r="G7320" s="410">
        <v>457</v>
      </c>
      <c r="H7320" s="414">
        <v>19309</v>
      </c>
      <c r="I7320" s="402" t="s">
        <v>24226</v>
      </c>
      <c r="J7320" s="414">
        <v>19309</v>
      </c>
      <c r="K7320" s="309">
        <v>44</v>
      </c>
      <c r="L7320" s="410">
        <v>457</v>
      </c>
      <c r="M7320" s="414">
        <v>19309</v>
      </c>
      <c r="N7320" s="280" t="str">
        <f t="shared" si="114"/>
        <v>44 457 19309</v>
      </c>
    </row>
    <row r="7321" spans="2:14" ht="17.25" thickBot="1">
      <c r="B7321" s="309">
        <v>44</v>
      </c>
      <c r="C7321" s="310" t="s">
        <v>24110</v>
      </c>
      <c r="D7321" s="309">
        <v>44</v>
      </c>
      <c r="E7321" s="410">
        <v>457</v>
      </c>
      <c r="F7321" s="407" t="s">
        <v>24207</v>
      </c>
      <c r="G7321" s="410">
        <v>457</v>
      </c>
      <c r="H7321" s="414">
        <v>19312</v>
      </c>
      <c r="I7321" s="401" t="s">
        <v>24227</v>
      </c>
      <c r="J7321" s="414">
        <v>19312</v>
      </c>
      <c r="K7321" s="309">
        <v>44</v>
      </c>
      <c r="L7321" s="410">
        <v>457</v>
      </c>
      <c r="M7321" s="414">
        <v>19312</v>
      </c>
      <c r="N7321" s="280" t="str">
        <f t="shared" si="114"/>
        <v>44 457 19312</v>
      </c>
    </row>
    <row r="7322" spans="2:14" ht="17.25" thickBot="1">
      <c r="B7322" s="309">
        <v>44</v>
      </c>
      <c r="C7322" s="310" t="s">
        <v>24110</v>
      </c>
      <c r="D7322" s="309">
        <v>44</v>
      </c>
      <c r="E7322" s="410">
        <v>457</v>
      </c>
      <c r="F7322" s="407" t="s">
        <v>24207</v>
      </c>
      <c r="G7322" s="410">
        <v>457</v>
      </c>
      <c r="H7322" s="414">
        <v>19315</v>
      </c>
      <c r="I7322" s="402" t="s">
        <v>22660</v>
      </c>
      <c r="J7322" s="414">
        <v>19315</v>
      </c>
      <c r="K7322" s="309">
        <v>44</v>
      </c>
      <c r="L7322" s="410">
        <v>457</v>
      </c>
      <c r="M7322" s="414">
        <v>19315</v>
      </c>
      <c r="N7322" s="280" t="str">
        <f t="shared" si="114"/>
        <v>44 457 19315</v>
      </c>
    </row>
    <row r="7323" spans="2:14" ht="17.25" thickBot="1">
      <c r="B7323" s="309">
        <v>44</v>
      </c>
      <c r="C7323" s="310" t="s">
        <v>24110</v>
      </c>
      <c r="D7323" s="309">
        <v>44</v>
      </c>
      <c r="E7323" s="410">
        <v>457</v>
      </c>
      <c r="F7323" s="407" t="s">
        <v>24207</v>
      </c>
      <c r="G7323" s="410">
        <v>457</v>
      </c>
      <c r="H7323" s="414">
        <v>19318</v>
      </c>
      <c r="I7323" s="401" t="s">
        <v>24228</v>
      </c>
      <c r="J7323" s="414">
        <v>19318</v>
      </c>
      <c r="K7323" s="309">
        <v>44</v>
      </c>
      <c r="L7323" s="410">
        <v>457</v>
      </c>
      <c r="M7323" s="414">
        <v>19318</v>
      </c>
      <c r="N7323" s="280" t="str">
        <f t="shared" si="114"/>
        <v>44 457 19318</v>
      </c>
    </row>
    <row r="7324" spans="2:14" ht="17.25" thickBot="1">
      <c r="B7324" s="309">
        <v>44</v>
      </c>
      <c r="C7324" s="310" t="s">
        <v>24110</v>
      </c>
      <c r="D7324" s="309">
        <v>44</v>
      </c>
      <c r="E7324" s="410">
        <v>457</v>
      </c>
      <c r="F7324" s="407" t="s">
        <v>24207</v>
      </c>
      <c r="G7324" s="410">
        <v>457</v>
      </c>
      <c r="H7324" s="414">
        <v>19321</v>
      </c>
      <c r="I7324" s="402" t="s">
        <v>24229</v>
      </c>
      <c r="J7324" s="414">
        <v>19321</v>
      </c>
      <c r="K7324" s="309">
        <v>44</v>
      </c>
      <c r="L7324" s="410">
        <v>457</v>
      </c>
      <c r="M7324" s="414">
        <v>19321</v>
      </c>
      <c r="N7324" s="280" t="str">
        <f t="shared" si="114"/>
        <v>44 457 19321</v>
      </c>
    </row>
    <row r="7325" spans="2:14" ht="17.25" thickBot="1">
      <c r="B7325" s="309">
        <v>44</v>
      </c>
      <c r="C7325" s="310" t="s">
        <v>24110</v>
      </c>
      <c r="D7325" s="309">
        <v>44</v>
      </c>
      <c r="E7325" s="410">
        <v>457</v>
      </c>
      <c r="F7325" s="407" t="s">
        <v>24207</v>
      </c>
      <c r="G7325" s="410">
        <v>457</v>
      </c>
      <c r="H7325" s="414">
        <v>19324</v>
      </c>
      <c r="I7325" s="401" t="s">
        <v>24230</v>
      </c>
      <c r="J7325" s="414">
        <v>19324</v>
      </c>
      <c r="K7325" s="309">
        <v>44</v>
      </c>
      <c r="L7325" s="410">
        <v>457</v>
      </c>
      <c r="M7325" s="414">
        <v>19324</v>
      </c>
      <c r="N7325" s="280" t="str">
        <f t="shared" si="114"/>
        <v>44 457 19324</v>
      </c>
    </row>
    <row r="7326" spans="2:14" ht="17.25" thickBot="1">
      <c r="B7326" s="309">
        <v>44</v>
      </c>
      <c r="C7326" s="310" t="s">
        <v>24110</v>
      </c>
      <c r="D7326" s="309">
        <v>44</v>
      </c>
      <c r="E7326" s="410">
        <v>457</v>
      </c>
      <c r="F7326" s="407" t="s">
        <v>24207</v>
      </c>
      <c r="G7326" s="410">
        <v>457</v>
      </c>
      <c r="H7326" s="414">
        <v>19327</v>
      </c>
      <c r="I7326" s="402" t="s">
        <v>24231</v>
      </c>
      <c r="J7326" s="414">
        <v>19327</v>
      </c>
      <c r="K7326" s="309">
        <v>44</v>
      </c>
      <c r="L7326" s="410">
        <v>457</v>
      </c>
      <c r="M7326" s="414">
        <v>19327</v>
      </c>
      <c r="N7326" s="280" t="str">
        <f t="shared" si="114"/>
        <v>44 457 19327</v>
      </c>
    </row>
    <row r="7327" spans="2:14" ht="17.25" thickBot="1">
      <c r="B7327" s="309">
        <v>44</v>
      </c>
      <c r="C7327" s="310" t="s">
        <v>24110</v>
      </c>
      <c r="D7327" s="309">
        <v>44</v>
      </c>
      <c r="E7327" s="412">
        <v>458</v>
      </c>
      <c r="F7327" s="409" t="s">
        <v>24232</v>
      </c>
      <c r="G7327" s="412">
        <v>458</v>
      </c>
      <c r="H7327" s="414">
        <v>19009</v>
      </c>
      <c r="I7327" s="401" t="s">
        <v>24233</v>
      </c>
      <c r="J7327" s="414">
        <v>19009</v>
      </c>
      <c r="K7327" s="309">
        <v>44</v>
      </c>
      <c r="L7327" s="412">
        <v>458</v>
      </c>
      <c r="M7327" s="414">
        <v>19009</v>
      </c>
      <c r="N7327" s="280" t="str">
        <f t="shared" si="114"/>
        <v>44 458 19009</v>
      </c>
    </row>
    <row r="7328" spans="2:14" ht="17.25" thickBot="1">
      <c r="B7328" s="309">
        <v>44</v>
      </c>
      <c r="C7328" s="310" t="s">
        <v>24110</v>
      </c>
      <c r="D7328" s="309">
        <v>44</v>
      </c>
      <c r="E7328" s="412">
        <v>458</v>
      </c>
      <c r="F7328" s="409" t="s">
        <v>24232</v>
      </c>
      <c r="G7328" s="412">
        <v>458</v>
      </c>
      <c r="H7328" s="414">
        <v>19060</v>
      </c>
      <c r="I7328" s="402" t="s">
        <v>24234</v>
      </c>
      <c r="J7328" s="414">
        <v>19060</v>
      </c>
      <c r="K7328" s="309">
        <v>44</v>
      </c>
      <c r="L7328" s="412">
        <v>458</v>
      </c>
      <c r="M7328" s="414">
        <v>19060</v>
      </c>
      <c r="N7328" s="280" t="str">
        <f t="shared" si="114"/>
        <v>44 458 19060</v>
      </c>
    </row>
    <row r="7329" spans="1:14" ht="17.25" thickBot="1">
      <c r="B7329" s="309">
        <v>44</v>
      </c>
      <c r="C7329" s="310" t="s">
        <v>24110</v>
      </c>
      <c r="D7329" s="309">
        <v>44</v>
      </c>
      <c r="E7329" s="412">
        <v>458</v>
      </c>
      <c r="F7329" s="409" t="s">
        <v>24232</v>
      </c>
      <c r="G7329" s="412">
        <v>458</v>
      </c>
      <c r="H7329" s="414">
        <v>19066</v>
      </c>
      <c r="I7329" s="401" t="s">
        <v>24235</v>
      </c>
      <c r="J7329" s="414">
        <v>19066</v>
      </c>
      <c r="K7329" s="309">
        <v>44</v>
      </c>
      <c r="L7329" s="412">
        <v>458</v>
      </c>
      <c r="M7329" s="414">
        <v>19066</v>
      </c>
      <c r="N7329" s="280" t="str">
        <f t="shared" si="114"/>
        <v>44 458 19066</v>
      </c>
    </row>
    <row r="7330" spans="1:14" ht="17.25" thickBot="1">
      <c r="B7330" s="309">
        <v>44</v>
      </c>
      <c r="C7330" s="310" t="s">
        <v>24110</v>
      </c>
      <c r="D7330" s="309">
        <v>44</v>
      </c>
      <c r="E7330" s="412">
        <v>458</v>
      </c>
      <c r="F7330" s="409" t="s">
        <v>24232</v>
      </c>
      <c r="G7330" s="412">
        <v>458</v>
      </c>
      <c r="H7330" s="414">
        <v>19069</v>
      </c>
      <c r="I7330" s="402" t="s">
        <v>24236</v>
      </c>
      <c r="J7330" s="414">
        <v>19069</v>
      </c>
      <c r="K7330" s="309">
        <v>44</v>
      </c>
      <c r="L7330" s="412">
        <v>458</v>
      </c>
      <c r="M7330" s="414">
        <v>19069</v>
      </c>
      <c r="N7330" s="280" t="str">
        <f t="shared" si="114"/>
        <v>44 458 19069</v>
      </c>
    </row>
    <row r="7331" spans="1:14" ht="17.25" thickBot="1">
      <c r="B7331" s="309">
        <v>44</v>
      </c>
      <c r="C7331" s="310" t="s">
        <v>24110</v>
      </c>
      <c r="D7331" s="309">
        <v>44</v>
      </c>
      <c r="E7331" s="412">
        <v>458</v>
      </c>
      <c r="F7331" s="409" t="s">
        <v>24232</v>
      </c>
      <c r="G7331" s="412">
        <v>458</v>
      </c>
      <c r="H7331" s="414">
        <v>19075</v>
      </c>
      <c r="I7331" s="401" t="s">
        <v>21413</v>
      </c>
      <c r="J7331" s="414">
        <v>19075</v>
      </c>
      <c r="K7331" s="309">
        <v>44</v>
      </c>
      <c r="L7331" s="412">
        <v>458</v>
      </c>
      <c r="M7331" s="414">
        <v>19075</v>
      </c>
      <c r="N7331" s="280" t="str">
        <f t="shared" si="114"/>
        <v>44 458 19075</v>
      </c>
    </row>
    <row r="7332" spans="1:14" ht="17.25" thickBot="1">
      <c r="B7332" s="309">
        <v>44</v>
      </c>
      <c r="C7332" s="310" t="s">
        <v>24110</v>
      </c>
      <c r="D7332" s="309">
        <v>44</v>
      </c>
      <c r="E7332" s="412">
        <v>458</v>
      </c>
      <c r="F7332" s="409" t="s">
        <v>24232</v>
      </c>
      <c r="G7332" s="412">
        <v>458</v>
      </c>
      <c r="H7332" s="414">
        <v>19078</v>
      </c>
      <c r="I7332" s="402" t="s">
        <v>24237</v>
      </c>
      <c r="J7332" s="414">
        <v>19078</v>
      </c>
      <c r="K7332" s="309">
        <v>44</v>
      </c>
      <c r="L7332" s="412">
        <v>458</v>
      </c>
      <c r="M7332" s="414">
        <v>19078</v>
      </c>
      <c r="N7332" s="280" t="str">
        <f t="shared" si="114"/>
        <v>44 458 19078</v>
      </c>
    </row>
    <row r="7333" spans="1:14" ht="17.25" thickBot="1">
      <c r="B7333" s="309">
        <v>44</v>
      </c>
      <c r="C7333" s="310" t="s">
        <v>24110</v>
      </c>
      <c r="D7333" s="309">
        <v>44</v>
      </c>
      <c r="E7333" s="412">
        <v>458</v>
      </c>
      <c r="F7333" s="409" t="s">
        <v>24232</v>
      </c>
      <c r="G7333" s="412">
        <v>458</v>
      </c>
      <c r="H7333" s="414">
        <v>19081</v>
      </c>
      <c r="I7333" s="401" t="s">
        <v>24238</v>
      </c>
      <c r="J7333" s="414">
        <v>19081</v>
      </c>
      <c r="K7333" s="309">
        <v>44</v>
      </c>
      <c r="L7333" s="412">
        <v>458</v>
      </c>
      <c r="M7333" s="414">
        <v>19081</v>
      </c>
      <c r="N7333" s="280" t="str">
        <f t="shared" si="114"/>
        <v>44 458 19081</v>
      </c>
    </row>
    <row r="7334" spans="1:14" ht="17.25" thickBot="1">
      <c r="B7334" s="309">
        <v>44</v>
      </c>
      <c r="C7334" s="310" t="s">
        <v>24110</v>
      </c>
      <c r="D7334" s="309">
        <v>44</v>
      </c>
      <c r="E7334" s="412">
        <v>458</v>
      </c>
      <c r="F7334" s="409" t="s">
        <v>24232</v>
      </c>
      <c r="G7334" s="412">
        <v>458</v>
      </c>
      <c r="H7334" s="414">
        <v>19084</v>
      </c>
      <c r="I7334" s="402" t="s">
        <v>21398</v>
      </c>
      <c r="J7334" s="414">
        <v>19084</v>
      </c>
      <c r="K7334" s="309">
        <v>44</v>
      </c>
      <c r="L7334" s="412">
        <v>458</v>
      </c>
      <c r="M7334" s="414">
        <v>19084</v>
      </c>
      <c r="N7334" s="280" t="str">
        <f t="shared" si="114"/>
        <v>44 458 19084</v>
      </c>
    </row>
    <row r="7335" spans="1:14" ht="17.25" thickBot="1">
      <c r="B7335" s="309">
        <v>44</v>
      </c>
      <c r="C7335" s="310" t="s">
        <v>24110</v>
      </c>
      <c r="D7335" s="309">
        <v>44</v>
      </c>
      <c r="E7335" s="412">
        <v>458</v>
      </c>
      <c r="F7335" s="409" t="s">
        <v>24232</v>
      </c>
      <c r="G7335" s="412">
        <v>458</v>
      </c>
      <c r="H7335" s="414">
        <v>19087</v>
      </c>
      <c r="I7335" s="401" t="s">
        <v>23529</v>
      </c>
      <c r="J7335" s="414">
        <v>19087</v>
      </c>
      <c r="K7335" s="309">
        <v>44</v>
      </c>
      <c r="L7335" s="412">
        <v>458</v>
      </c>
      <c r="M7335" s="414">
        <v>19087</v>
      </c>
      <c r="N7335" s="280" t="str">
        <f t="shared" si="114"/>
        <v>44 458 19087</v>
      </c>
    </row>
    <row r="7336" spans="1:14" ht="17.25" thickBot="1">
      <c r="B7336" s="309">
        <v>44</v>
      </c>
      <c r="C7336" s="310" t="s">
        <v>24110</v>
      </c>
      <c r="D7336" s="309">
        <v>44</v>
      </c>
      <c r="E7336" s="412">
        <v>458</v>
      </c>
      <c r="F7336" s="409" t="s">
        <v>24232</v>
      </c>
      <c r="G7336" s="412">
        <v>458</v>
      </c>
      <c r="H7336" s="414">
        <v>19090</v>
      </c>
      <c r="I7336" s="402" t="s">
        <v>21404</v>
      </c>
      <c r="J7336" s="414">
        <v>19090</v>
      </c>
      <c r="K7336" s="309">
        <v>44</v>
      </c>
      <c r="L7336" s="412">
        <v>458</v>
      </c>
      <c r="M7336" s="414">
        <v>19090</v>
      </c>
      <c r="N7336" s="280" t="str">
        <f t="shared" si="114"/>
        <v>44 458 19090</v>
      </c>
    </row>
    <row r="7337" spans="1:14" ht="17.25" thickBot="1">
      <c r="B7337" s="309">
        <v>44</v>
      </c>
      <c r="C7337" s="310" t="s">
        <v>24110</v>
      </c>
      <c r="D7337" s="309">
        <v>44</v>
      </c>
      <c r="E7337" s="412">
        <v>458</v>
      </c>
      <c r="F7337" s="409" t="s">
        <v>24232</v>
      </c>
      <c r="G7337" s="412">
        <v>458</v>
      </c>
      <c r="H7337" s="414">
        <v>19093</v>
      </c>
      <c r="I7337" s="401" t="s">
        <v>23531</v>
      </c>
      <c r="J7337" s="414">
        <v>19093</v>
      </c>
      <c r="K7337" s="309">
        <v>44</v>
      </c>
      <c r="L7337" s="412">
        <v>458</v>
      </c>
      <c r="M7337" s="414">
        <v>19093</v>
      </c>
      <c r="N7337" s="280" t="str">
        <f t="shared" si="114"/>
        <v>44 458 19093</v>
      </c>
    </row>
    <row r="7338" spans="1:14" ht="17.25" thickBot="1">
      <c r="B7338" s="309">
        <v>44</v>
      </c>
      <c r="C7338" s="310" t="s">
        <v>24110</v>
      </c>
      <c r="D7338" s="309">
        <v>44</v>
      </c>
      <c r="E7338" s="412">
        <v>458</v>
      </c>
      <c r="F7338" s="409" t="s">
        <v>24232</v>
      </c>
      <c r="G7338" s="412">
        <v>458</v>
      </c>
      <c r="H7338" s="414">
        <v>19096</v>
      </c>
      <c r="I7338" s="402" t="s">
        <v>24239</v>
      </c>
      <c r="J7338" s="414">
        <v>19096</v>
      </c>
      <c r="K7338" s="309">
        <v>44</v>
      </c>
      <c r="L7338" s="412">
        <v>458</v>
      </c>
      <c r="M7338" s="414">
        <v>19096</v>
      </c>
      <c r="N7338" s="280" t="str">
        <f t="shared" si="114"/>
        <v>44 458 19096</v>
      </c>
    </row>
    <row r="7339" spans="1:14" ht="17.25" thickBot="1">
      <c r="B7339" s="309">
        <v>44</v>
      </c>
      <c r="C7339" s="310" t="s">
        <v>24110</v>
      </c>
      <c r="D7339" s="309">
        <v>44</v>
      </c>
      <c r="E7339" s="412">
        <v>458</v>
      </c>
      <c r="F7339" s="409" t="s">
        <v>24232</v>
      </c>
      <c r="G7339" s="412">
        <v>458</v>
      </c>
      <c r="H7339" s="414">
        <v>19099</v>
      </c>
      <c r="I7339" s="401" t="s">
        <v>23520</v>
      </c>
      <c r="J7339" s="414">
        <v>19099</v>
      </c>
      <c r="K7339" s="309">
        <v>44</v>
      </c>
      <c r="L7339" s="412">
        <v>458</v>
      </c>
      <c r="M7339" s="414">
        <v>19099</v>
      </c>
      <c r="N7339" s="280" t="str">
        <f t="shared" si="114"/>
        <v>44 458 19099</v>
      </c>
    </row>
    <row r="7340" spans="1:14" ht="17.25" thickBot="1">
      <c r="B7340" s="309">
        <v>44</v>
      </c>
      <c r="C7340" s="310" t="s">
        <v>24110</v>
      </c>
      <c r="D7340" s="309">
        <v>44</v>
      </c>
      <c r="E7340" s="412">
        <v>458</v>
      </c>
      <c r="F7340" s="409" t="s">
        <v>24232</v>
      </c>
      <c r="G7340" s="412">
        <v>458</v>
      </c>
      <c r="H7340" s="414">
        <v>19102</v>
      </c>
      <c r="I7340" s="402" t="s">
        <v>24240</v>
      </c>
      <c r="J7340" s="414">
        <v>19102</v>
      </c>
      <c r="K7340" s="309">
        <v>44</v>
      </c>
      <c r="L7340" s="412">
        <v>458</v>
      </c>
      <c r="M7340" s="414">
        <v>19102</v>
      </c>
      <c r="N7340" s="280" t="str">
        <f t="shared" si="114"/>
        <v>44 458 19102</v>
      </c>
    </row>
    <row r="7341" spans="1:14" ht="17.25" thickBot="1">
      <c r="B7341" s="309">
        <v>44</v>
      </c>
      <c r="C7341" s="310" t="s">
        <v>24110</v>
      </c>
      <c r="D7341" s="309">
        <v>44</v>
      </c>
      <c r="E7341" s="412">
        <v>458</v>
      </c>
      <c r="F7341" s="409" t="s">
        <v>24232</v>
      </c>
      <c r="G7341" s="412">
        <v>458</v>
      </c>
      <c r="H7341" s="414">
        <v>19105</v>
      </c>
      <c r="I7341" s="401" t="s">
        <v>23522</v>
      </c>
      <c r="J7341" s="414">
        <v>19105</v>
      </c>
      <c r="K7341" s="309">
        <v>44</v>
      </c>
      <c r="L7341" s="412">
        <v>458</v>
      </c>
      <c r="M7341" s="414">
        <v>19105</v>
      </c>
      <c r="N7341" s="280" t="str">
        <f t="shared" si="114"/>
        <v>44 458 19105</v>
      </c>
    </row>
    <row r="7342" spans="1:14" ht="17.25" thickBot="1">
      <c r="B7342" s="309">
        <v>44</v>
      </c>
      <c r="C7342" s="310" t="s">
        <v>24110</v>
      </c>
      <c r="D7342" s="309">
        <v>44</v>
      </c>
      <c r="E7342" s="412">
        <v>458</v>
      </c>
      <c r="F7342" s="409" t="s">
        <v>24232</v>
      </c>
      <c r="G7342" s="412">
        <v>458</v>
      </c>
      <c r="H7342" s="414">
        <v>19108</v>
      </c>
      <c r="I7342" s="402" t="s">
        <v>21408</v>
      </c>
      <c r="J7342" s="414">
        <v>19108</v>
      </c>
      <c r="K7342" s="309">
        <v>44</v>
      </c>
      <c r="L7342" s="412">
        <v>458</v>
      </c>
      <c r="M7342" s="414">
        <v>19108</v>
      </c>
      <c r="N7342" s="280" t="str">
        <f t="shared" si="114"/>
        <v>44 458 19108</v>
      </c>
    </row>
    <row r="7343" spans="1:14" ht="17.25" thickBot="1">
      <c r="A7343" s="309">
        <v>34</v>
      </c>
      <c r="B7343" s="309">
        <v>45</v>
      </c>
      <c r="C7343" s="285" t="s">
        <v>24241</v>
      </c>
      <c r="D7343" s="309">
        <v>45</v>
      </c>
      <c r="E7343" s="410">
        <v>461</v>
      </c>
      <c r="F7343" s="407" t="s">
        <v>24242</v>
      </c>
      <c r="G7343" s="410">
        <v>461</v>
      </c>
      <c r="H7343" s="414">
        <v>19330</v>
      </c>
      <c r="I7343" s="401" t="s">
        <v>24243</v>
      </c>
      <c r="J7343" s="414">
        <v>19330</v>
      </c>
      <c r="K7343" s="309">
        <v>45</v>
      </c>
      <c r="L7343" s="410">
        <v>461</v>
      </c>
      <c r="M7343" s="414">
        <v>19330</v>
      </c>
      <c r="N7343" s="280" t="str">
        <f t="shared" si="114"/>
        <v>45 461 19330</v>
      </c>
    </row>
    <row r="7344" spans="1:14" ht="17.25" thickBot="1">
      <c r="B7344" s="309">
        <v>45</v>
      </c>
      <c r="C7344" s="285" t="s">
        <v>24241</v>
      </c>
      <c r="D7344" s="309">
        <v>45</v>
      </c>
      <c r="E7344" s="410">
        <v>461</v>
      </c>
      <c r="F7344" s="407" t="s">
        <v>24242</v>
      </c>
      <c r="G7344" s="410">
        <v>461</v>
      </c>
      <c r="H7344" s="414">
        <v>19333</v>
      </c>
      <c r="I7344" s="402" t="s">
        <v>18534</v>
      </c>
      <c r="J7344" s="414">
        <v>19333</v>
      </c>
      <c r="K7344" s="309">
        <v>45</v>
      </c>
      <c r="L7344" s="410">
        <v>461</v>
      </c>
      <c r="M7344" s="414">
        <v>19333</v>
      </c>
      <c r="N7344" s="280" t="str">
        <f t="shared" si="114"/>
        <v>45 461 19333</v>
      </c>
    </row>
    <row r="7345" spans="2:14" ht="17.25" thickBot="1">
      <c r="B7345" s="309">
        <v>45</v>
      </c>
      <c r="C7345" s="285" t="s">
        <v>24241</v>
      </c>
      <c r="D7345" s="309">
        <v>45</v>
      </c>
      <c r="E7345" s="410">
        <v>461</v>
      </c>
      <c r="F7345" s="407" t="s">
        <v>24242</v>
      </c>
      <c r="G7345" s="410">
        <v>461</v>
      </c>
      <c r="H7345" s="414">
        <v>19336</v>
      </c>
      <c r="I7345" s="401" t="s">
        <v>24244</v>
      </c>
      <c r="J7345" s="414">
        <v>19336</v>
      </c>
      <c r="K7345" s="309">
        <v>45</v>
      </c>
      <c r="L7345" s="410">
        <v>461</v>
      </c>
      <c r="M7345" s="414">
        <v>19336</v>
      </c>
      <c r="N7345" s="280" t="str">
        <f t="shared" si="114"/>
        <v>45 461 19336</v>
      </c>
    </row>
    <row r="7346" spans="2:14" ht="17.25" thickBot="1">
      <c r="B7346" s="309">
        <v>45</v>
      </c>
      <c r="C7346" s="285" t="s">
        <v>24241</v>
      </c>
      <c r="D7346" s="309">
        <v>45</v>
      </c>
      <c r="E7346" s="410">
        <v>461</v>
      </c>
      <c r="F7346" s="407" t="s">
        <v>24242</v>
      </c>
      <c r="G7346" s="410">
        <v>461</v>
      </c>
      <c r="H7346" s="414">
        <v>19339</v>
      </c>
      <c r="I7346" s="402" t="s">
        <v>24245</v>
      </c>
      <c r="J7346" s="414">
        <v>19339</v>
      </c>
      <c r="K7346" s="309">
        <v>45</v>
      </c>
      <c r="L7346" s="410">
        <v>461</v>
      </c>
      <c r="M7346" s="414">
        <v>19339</v>
      </c>
      <c r="N7346" s="280" t="str">
        <f t="shared" si="114"/>
        <v>45 461 19339</v>
      </c>
    </row>
    <row r="7347" spans="2:14" ht="17.25" thickBot="1">
      <c r="B7347" s="309">
        <v>45</v>
      </c>
      <c r="C7347" s="285" t="s">
        <v>24241</v>
      </c>
      <c r="D7347" s="309">
        <v>45</v>
      </c>
      <c r="E7347" s="410">
        <v>461</v>
      </c>
      <c r="F7347" s="407" t="s">
        <v>24242</v>
      </c>
      <c r="G7347" s="410">
        <v>461</v>
      </c>
      <c r="H7347" s="414">
        <v>19342</v>
      </c>
      <c r="I7347" s="401" t="s">
        <v>6880</v>
      </c>
      <c r="J7347" s="414">
        <v>19342</v>
      </c>
      <c r="K7347" s="309">
        <v>45</v>
      </c>
      <c r="L7347" s="410">
        <v>461</v>
      </c>
      <c r="M7347" s="414">
        <v>19342</v>
      </c>
      <c r="N7347" s="280" t="str">
        <f t="shared" si="114"/>
        <v>45 461 19342</v>
      </c>
    </row>
    <row r="7348" spans="2:14" ht="17.25" thickBot="1">
      <c r="B7348" s="309">
        <v>45</v>
      </c>
      <c r="C7348" s="285" t="s">
        <v>24241</v>
      </c>
      <c r="D7348" s="309">
        <v>45</v>
      </c>
      <c r="E7348" s="410">
        <v>461</v>
      </c>
      <c r="F7348" s="407" t="s">
        <v>24242</v>
      </c>
      <c r="G7348" s="410">
        <v>461</v>
      </c>
      <c r="H7348" s="414">
        <v>19345</v>
      </c>
      <c r="I7348" s="402" t="s">
        <v>18532</v>
      </c>
      <c r="J7348" s="414">
        <v>19345</v>
      </c>
      <c r="K7348" s="309">
        <v>45</v>
      </c>
      <c r="L7348" s="410">
        <v>461</v>
      </c>
      <c r="M7348" s="414">
        <v>19345</v>
      </c>
      <c r="N7348" s="280" t="str">
        <f t="shared" si="114"/>
        <v>45 461 19345</v>
      </c>
    </row>
    <row r="7349" spans="2:14" ht="17.25" thickBot="1">
      <c r="B7349" s="309">
        <v>45</v>
      </c>
      <c r="C7349" s="285" t="s">
        <v>24241</v>
      </c>
      <c r="D7349" s="309">
        <v>45</v>
      </c>
      <c r="E7349" s="410">
        <v>461</v>
      </c>
      <c r="F7349" s="407" t="s">
        <v>24242</v>
      </c>
      <c r="G7349" s="410">
        <v>461</v>
      </c>
      <c r="H7349" s="414">
        <v>19348</v>
      </c>
      <c r="I7349" s="401" t="s">
        <v>15975</v>
      </c>
      <c r="J7349" s="414">
        <v>19348</v>
      </c>
      <c r="K7349" s="309">
        <v>45</v>
      </c>
      <c r="L7349" s="410">
        <v>461</v>
      </c>
      <c r="M7349" s="414">
        <v>19348</v>
      </c>
      <c r="N7349" s="280" t="str">
        <f t="shared" si="114"/>
        <v>45 461 19348</v>
      </c>
    </row>
    <row r="7350" spans="2:14" ht="17.25" thickBot="1">
      <c r="B7350" s="309">
        <v>45</v>
      </c>
      <c r="C7350" s="285" t="s">
        <v>24241</v>
      </c>
      <c r="D7350" s="309">
        <v>45</v>
      </c>
      <c r="E7350" s="410">
        <v>461</v>
      </c>
      <c r="F7350" s="407" t="s">
        <v>24242</v>
      </c>
      <c r="G7350" s="410">
        <v>461</v>
      </c>
      <c r="H7350" s="414">
        <v>19351</v>
      </c>
      <c r="I7350" s="402" t="s">
        <v>24246</v>
      </c>
      <c r="J7350" s="414">
        <v>19351</v>
      </c>
      <c r="K7350" s="309">
        <v>45</v>
      </c>
      <c r="L7350" s="410">
        <v>461</v>
      </c>
      <c r="M7350" s="414">
        <v>19351</v>
      </c>
      <c r="N7350" s="280" t="str">
        <f t="shared" si="114"/>
        <v>45 461 19351</v>
      </c>
    </row>
    <row r="7351" spans="2:14" ht="17.25" thickBot="1">
      <c r="B7351" s="309">
        <v>45</v>
      </c>
      <c r="C7351" s="285" t="s">
        <v>24241</v>
      </c>
      <c r="D7351" s="309">
        <v>45</v>
      </c>
      <c r="E7351" s="410">
        <v>461</v>
      </c>
      <c r="F7351" s="407" t="s">
        <v>24242</v>
      </c>
      <c r="G7351" s="410">
        <v>461</v>
      </c>
      <c r="H7351" s="414">
        <v>19354</v>
      </c>
      <c r="I7351" s="401" t="s">
        <v>18535</v>
      </c>
      <c r="J7351" s="414">
        <v>19354</v>
      </c>
      <c r="K7351" s="309">
        <v>45</v>
      </c>
      <c r="L7351" s="410">
        <v>461</v>
      </c>
      <c r="M7351" s="414">
        <v>19354</v>
      </c>
      <c r="N7351" s="280" t="str">
        <f t="shared" si="114"/>
        <v>45 461 19354</v>
      </c>
    </row>
    <row r="7352" spans="2:14" ht="17.25" thickBot="1">
      <c r="B7352" s="309">
        <v>45</v>
      </c>
      <c r="C7352" s="285" t="s">
        <v>24241</v>
      </c>
      <c r="D7352" s="309">
        <v>45</v>
      </c>
      <c r="E7352" s="412">
        <v>462</v>
      </c>
      <c r="F7352" s="409" t="s">
        <v>24247</v>
      </c>
      <c r="G7352" s="412">
        <v>462</v>
      </c>
      <c r="H7352" s="414">
        <v>19357</v>
      </c>
      <c r="I7352" s="401" t="s">
        <v>18534</v>
      </c>
      <c r="J7352" s="414">
        <v>19357</v>
      </c>
      <c r="K7352" s="309">
        <v>45</v>
      </c>
      <c r="L7352" s="412">
        <v>462</v>
      </c>
      <c r="M7352" s="414">
        <v>19357</v>
      </c>
      <c r="N7352" s="280" t="str">
        <f t="shared" si="114"/>
        <v>45 462 19357</v>
      </c>
    </row>
    <row r="7353" spans="2:14" ht="17.25" thickBot="1">
      <c r="B7353" s="309">
        <v>45</v>
      </c>
      <c r="C7353" s="285" t="s">
        <v>24241</v>
      </c>
      <c r="D7353" s="309">
        <v>45</v>
      </c>
      <c r="E7353" s="412">
        <v>462</v>
      </c>
      <c r="F7353" s="409" t="s">
        <v>24247</v>
      </c>
      <c r="G7353" s="412">
        <v>462</v>
      </c>
      <c r="H7353" s="414">
        <v>19358</v>
      </c>
      <c r="I7353" s="402" t="s">
        <v>24248</v>
      </c>
      <c r="J7353" s="414">
        <v>19358</v>
      </c>
      <c r="K7353" s="309">
        <v>45</v>
      </c>
      <c r="L7353" s="412">
        <v>462</v>
      </c>
      <c r="M7353" s="414">
        <v>19358</v>
      </c>
      <c r="N7353" s="280" t="str">
        <f t="shared" si="114"/>
        <v>45 462 19358</v>
      </c>
    </row>
    <row r="7354" spans="2:14" ht="17.25" thickBot="1">
      <c r="B7354" s="309">
        <v>45</v>
      </c>
      <c r="C7354" s="285" t="s">
        <v>24241</v>
      </c>
      <c r="D7354" s="309">
        <v>45</v>
      </c>
      <c r="E7354" s="412">
        <v>462</v>
      </c>
      <c r="F7354" s="409" t="s">
        <v>24247</v>
      </c>
      <c r="G7354" s="412">
        <v>462</v>
      </c>
      <c r="H7354" s="414">
        <v>19360</v>
      </c>
      <c r="I7354" s="401" t="s">
        <v>6880</v>
      </c>
      <c r="J7354" s="414">
        <v>19360</v>
      </c>
      <c r="K7354" s="309">
        <v>45</v>
      </c>
      <c r="L7354" s="412">
        <v>462</v>
      </c>
      <c r="M7354" s="414">
        <v>19360</v>
      </c>
      <c r="N7354" s="280" t="str">
        <f t="shared" si="114"/>
        <v>45 462 19360</v>
      </c>
    </row>
    <row r="7355" spans="2:14" ht="17.25" thickBot="1">
      <c r="B7355" s="309">
        <v>45</v>
      </c>
      <c r="C7355" s="285" t="s">
        <v>24241</v>
      </c>
      <c r="D7355" s="309">
        <v>45</v>
      </c>
      <c r="E7355" s="412">
        <v>462</v>
      </c>
      <c r="F7355" s="409" t="s">
        <v>24247</v>
      </c>
      <c r="G7355" s="412">
        <v>462</v>
      </c>
      <c r="H7355" s="414">
        <v>19361</v>
      </c>
      <c r="I7355" s="402" t="s">
        <v>18535</v>
      </c>
      <c r="J7355" s="414">
        <v>19361</v>
      </c>
      <c r="K7355" s="309">
        <v>45</v>
      </c>
      <c r="L7355" s="412">
        <v>462</v>
      </c>
      <c r="M7355" s="414">
        <v>19361</v>
      </c>
      <c r="N7355" s="280" t="str">
        <f t="shared" si="114"/>
        <v>45 462 19361</v>
      </c>
    </row>
    <row r="7356" spans="2:14" ht="17.25" thickBot="1">
      <c r="B7356" s="309">
        <v>45</v>
      </c>
      <c r="C7356" s="285" t="s">
        <v>24241</v>
      </c>
      <c r="D7356" s="309">
        <v>45</v>
      </c>
      <c r="E7356" s="412">
        <v>462</v>
      </c>
      <c r="F7356" s="409" t="s">
        <v>24247</v>
      </c>
      <c r="G7356" s="412">
        <v>462</v>
      </c>
      <c r="H7356" s="414">
        <v>19705</v>
      </c>
      <c r="I7356" s="401" t="s">
        <v>24249</v>
      </c>
      <c r="J7356" s="414">
        <v>19705</v>
      </c>
      <c r="K7356" s="309">
        <v>45</v>
      </c>
      <c r="L7356" s="412">
        <v>462</v>
      </c>
      <c r="M7356" s="414">
        <v>19705</v>
      </c>
      <c r="N7356" s="280" t="str">
        <f t="shared" si="114"/>
        <v>45 462 19705</v>
      </c>
    </row>
    <row r="7357" spans="2:14" ht="17.25" thickBot="1">
      <c r="B7357" s="309">
        <v>45</v>
      </c>
      <c r="C7357" s="285" t="s">
        <v>24241</v>
      </c>
      <c r="D7357" s="309">
        <v>45</v>
      </c>
      <c r="E7357" s="410">
        <v>464</v>
      </c>
      <c r="F7357" s="407" t="s">
        <v>24250</v>
      </c>
      <c r="G7357" s="410">
        <v>464</v>
      </c>
      <c r="H7357" s="414">
        <v>19363</v>
      </c>
      <c r="I7357" s="401" t="s">
        <v>24251</v>
      </c>
      <c r="J7357" s="414">
        <v>19363</v>
      </c>
      <c r="K7357" s="309">
        <v>45</v>
      </c>
      <c r="L7357" s="410">
        <v>464</v>
      </c>
      <c r="M7357" s="414">
        <v>19363</v>
      </c>
      <c r="N7357" s="280" t="str">
        <f t="shared" si="114"/>
        <v>45 464 19363</v>
      </c>
    </row>
    <row r="7358" spans="2:14" ht="17.25" thickBot="1">
      <c r="B7358" s="309">
        <v>45</v>
      </c>
      <c r="C7358" s="285" t="s">
        <v>24241</v>
      </c>
      <c r="D7358" s="309">
        <v>45</v>
      </c>
      <c r="E7358" s="410">
        <v>464</v>
      </c>
      <c r="F7358" s="407" t="s">
        <v>24250</v>
      </c>
      <c r="G7358" s="410">
        <v>464</v>
      </c>
      <c r="H7358" s="414">
        <v>19366</v>
      </c>
      <c r="I7358" s="402" t="s">
        <v>24252</v>
      </c>
      <c r="J7358" s="414">
        <v>19366</v>
      </c>
      <c r="K7358" s="309">
        <v>45</v>
      </c>
      <c r="L7358" s="410">
        <v>464</v>
      </c>
      <c r="M7358" s="414">
        <v>19366</v>
      </c>
      <c r="N7358" s="280" t="str">
        <f t="shared" si="114"/>
        <v>45 464 19366</v>
      </c>
    </row>
    <row r="7359" spans="2:14" ht="17.25" thickBot="1">
      <c r="B7359" s="309">
        <v>45</v>
      </c>
      <c r="C7359" s="285" t="s">
        <v>24241</v>
      </c>
      <c r="D7359" s="309">
        <v>45</v>
      </c>
      <c r="E7359" s="410">
        <v>464</v>
      </c>
      <c r="F7359" s="407" t="s">
        <v>24250</v>
      </c>
      <c r="G7359" s="410">
        <v>464</v>
      </c>
      <c r="H7359" s="414">
        <v>19369</v>
      </c>
      <c r="I7359" s="401" t="s">
        <v>24253</v>
      </c>
      <c r="J7359" s="414">
        <v>19369</v>
      </c>
      <c r="K7359" s="309">
        <v>45</v>
      </c>
      <c r="L7359" s="410">
        <v>464</v>
      </c>
      <c r="M7359" s="414">
        <v>19369</v>
      </c>
      <c r="N7359" s="280" t="str">
        <f t="shared" si="114"/>
        <v>45 464 19369</v>
      </c>
    </row>
    <row r="7360" spans="2:14" ht="17.25" thickBot="1">
      <c r="B7360" s="309">
        <v>45</v>
      </c>
      <c r="C7360" s="285" t="s">
        <v>24241</v>
      </c>
      <c r="D7360" s="309">
        <v>45</v>
      </c>
      <c r="E7360" s="410">
        <v>464</v>
      </c>
      <c r="F7360" s="407" t="s">
        <v>24250</v>
      </c>
      <c r="G7360" s="410">
        <v>464</v>
      </c>
      <c r="H7360" s="414">
        <v>19372</v>
      </c>
      <c r="I7360" s="402" t="s">
        <v>24254</v>
      </c>
      <c r="J7360" s="414">
        <v>19372</v>
      </c>
      <c r="K7360" s="309">
        <v>45</v>
      </c>
      <c r="L7360" s="410">
        <v>464</v>
      </c>
      <c r="M7360" s="414">
        <v>19372</v>
      </c>
      <c r="N7360" s="280" t="str">
        <f t="shared" si="114"/>
        <v>45 464 19372</v>
      </c>
    </row>
    <row r="7361" spans="2:14" ht="17.25" thickBot="1">
      <c r="B7361" s="309">
        <v>45</v>
      </c>
      <c r="C7361" s="285" t="s">
        <v>24241</v>
      </c>
      <c r="D7361" s="309">
        <v>45</v>
      </c>
      <c r="E7361" s="410">
        <v>464</v>
      </c>
      <c r="F7361" s="407" t="s">
        <v>24250</v>
      </c>
      <c r="G7361" s="410">
        <v>464</v>
      </c>
      <c r="H7361" s="414">
        <v>19375</v>
      </c>
      <c r="I7361" s="401" t="s">
        <v>24255</v>
      </c>
      <c r="J7361" s="414">
        <v>19375</v>
      </c>
      <c r="K7361" s="309">
        <v>45</v>
      </c>
      <c r="L7361" s="410">
        <v>464</v>
      </c>
      <c r="M7361" s="414">
        <v>19375</v>
      </c>
      <c r="N7361" s="280" t="str">
        <f t="shared" si="114"/>
        <v>45 464 19375</v>
      </c>
    </row>
    <row r="7362" spans="2:14" ht="17.25" thickBot="1">
      <c r="B7362" s="309">
        <v>45</v>
      </c>
      <c r="C7362" s="285" t="s">
        <v>24241</v>
      </c>
      <c r="D7362" s="309">
        <v>45</v>
      </c>
      <c r="E7362" s="410">
        <v>464</v>
      </c>
      <c r="F7362" s="407" t="s">
        <v>24250</v>
      </c>
      <c r="G7362" s="410">
        <v>464</v>
      </c>
      <c r="H7362" s="414">
        <v>19378</v>
      </c>
      <c r="I7362" s="402" t="s">
        <v>21346</v>
      </c>
      <c r="J7362" s="414">
        <v>19378</v>
      </c>
      <c r="K7362" s="309">
        <v>45</v>
      </c>
      <c r="L7362" s="410">
        <v>464</v>
      </c>
      <c r="M7362" s="414">
        <v>19378</v>
      </c>
      <c r="N7362" s="280" t="str">
        <f t="shared" si="114"/>
        <v>45 464 19378</v>
      </c>
    </row>
    <row r="7363" spans="2:14" ht="17.25" thickBot="1">
      <c r="B7363" s="309">
        <v>45</v>
      </c>
      <c r="C7363" s="285" t="s">
        <v>24241</v>
      </c>
      <c r="D7363" s="309">
        <v>45</v>
      </c>
      <c r="E7363" s="410">
        <v>464</v>
      </c>
      <c r="F7363" s="407" t="s">
        <v>24250</v>
      </c>
      <c r="G7363" s="410">
        <v>464</v>
      </c>
      <c r="H7363" s="414">
        <v>19381</v>
      </c>
      <c r="I7363" s="401" t="s">
        <v>24256</v>
      </c>
      <c r="J7363" s="414">
        <v>19381</v>
      </c>
      <c r="K7363" s="309">
        <v>45</v>
      </c>
      <c r="L7363" s="410">
        <v>464</v>
      </c>
      <c r="M7363" s="414">
        <v>19381</v>
      </c>
      <c r="N7363" s="280" t="str">
        <f t="shared" si="114"/>
        <v>45 464 19381</v>
      </c>
    </row>
    <row r="7364" spans="2:14" ht="17.25" thickBot="1">
      <c r="B7364" s="309">
        <v>45</v>
      </c>
      <c r="C7364" s="285" t="s">
        <v>24241</v>
      </c>
      <c r="D7364" s="309">
        <v>45</v>
      </c>
      <c r="E7364" s="410">
        <v>464</v>
      </c>
      <c r="F7364" s="407" t="s">
        <v>24250</v>
      </c>
      <c r="G7364" s="410">
        <v>464</v>
      </c>
      <c r="H7364" s="414">
        <v>19384</v>
      </c>
      <c r="I7364" s="402" t="s">
        <v>24257</v>
      </c>
      <c r="J7364" s="414">
        <v>19384</v>
      </c>
      <c r="K7364" s="309">
        <v>45</v>
      </c>
      <c r="L7364" s="410">
        <v>464</v>
      </c>
      <c r="M7364" s="414">
        <v>19384</v>
      </c>
      <c r="N7364" s="280" t="str">
        <f t="shared" ref="N7364:N7427" si="115">K7364&amp;" "&amp;L7364&amp;" "&amp;M7364</f>
        <v>45 464 19384</v>
      </c>
    </row>
    <row r="7365" spans="2:14" ht="17.25" thickBot="1">
      <c r="B7365" s="309">
        <v>45</v>
      </c>
      <c r="C7365" s="285" t="s">
        <v>24241</v>
      </c>
      <c r="D7365" s="309">
        <v>45</v>
      </c>
      <c r="E7365" s="410">
        <v>464</v>
      </c>
      <c r="F7365" s="407" t="s">
        <v>24250</v>
      </c>
      <c r="G7365" s="410">
        <v>464</v>
      </c>
      <c r="H7365" s="414">
        <v>19387</v>
      </c>
      <c r="I7365" s="401" t="s">
        <v>22417</v>
      </c>
      <c r="J7365" s="414">
        <v>19387</v>
      </c>
      <c r="K7365" s="309">
        <v>45</v>
      </c>
      <c r="L7365" s="410">
        <v>464</v>
      </c>
      <c r="M7365" s="414">
        <v>19387</v>
      </c>
      <c r="N7365" s="280" t="str">
        <f t="shared" si="115"/>
        <v>45 464 19387</v>
      </c>
    </row>
    <row r="7366" spans="2:14" ht="17.25" thickBot="1">
      <c r="B7366" s="309">
        <v>45</v>
      </c>
      <c r="C7366" s="285" t="s">
        <v>24241</v>
      </c>
      <c r="D7366" s="309">
        <v>45</v>
      </c>
      <c r="E7366" s="410">
        <v>464</v>
      </c>
      <c r="F7366" s="407" t="s">
        <v>24250</v>
      </c>
      <c r="G7366" s="410">
        <v>464</v>
      </c>
      <c r="H7366" s="414">
        <v>19390</v>
      </c>
      <c r="I7366" s="402" t="s">
        <v>24258</v>
      </c>
      <c r="J7366" s="414">
        <v>19390</v>
      </c>
      <c r="K7366" s="309">
        <v>45</v>
      </c>
      <c r="L7366" s="410">
        <v>464</v>
      </c>
      <c r="M7366" s="414">
        <v>19390</v>
      </c>
      <c r="N7366" s="280" t="str">
        <f t="shared" si="115"/>
        <v>45 464 19390</v>
      </c>
    </row>
    <row r="7367" spans="2:14" ht="17.25" thickBot="1">
      <c r="B7367" s="309">
        <v>45</v>
      </c>
      <c r="C7367" s="285" t="s">
        <v>24241</v>
      </c>
      <c r="D7367" s="309">
        <v>45</v>
      </c>
      <c r="E7367" s="410">
        <v>464</v>
      </c>
      <c r="F7367" s="407" t="s">
        <v>24250</v>
      </c>
      <c r="G7367" s="410">
        <v>464</v>
      </c>
      <c r="H7367" s="414">
        <v>19393</v>
      </c>
      <c r="I7367" s="401" t="s">
        <v>24259</v>
      </c>
      <c r="J7367" s="414">
        <v>19393</v>
      </c>
      <c r="K7367" s="309">
        <v>45</v>
      </c>
      <c r="L7367" s="410">
        <v>464</v>
      </c>
      <c r="M7367" s="414">
        <v>19393</v>
      </c>
      <c r="N7367" s="280" t="str">
        <f t="shared" si="115"/>
        <v>45 464 19393</v>
      </c>
    </row>
    <row r="7368" spans="2:14" ht="17.25" thickBot="1">
      <c r="B7368" s="309">
        <v>45</v>
      </c>
      <c r="C7368" s="285" t="s">
        <v>24241</v>
      </c>
      <c r="D7368" s="309">
        <v>45</v>
      </c>
      <c r="E7368" s="410">
        <v>464</v>
      </c>
      <c r="F7368" s="407" t="s">
        <v>24250</v>
      </c>
      <c r="G7368" s="410">
        <v>464</v>
      </c>
      <c r="H7368" s="414">
        <v>19396</v>
      </c>
      <c r="I7368" s="402" t="s">
        <v>18491</v>
      </c>
      <c r="J7368" s="414">
        <v>19396</v>
      </c>
      <c r="K7368" s="309">
        <v>45</v>
      </c>
      <c r="L7368" s="410">
        <v>464</v>
      </c>
      <c r="M7368" s="414">
        <v>19396</v>
      </c>
      <c r="N7368" s="280" t="str">
        <f t="shared" si="115"/>
        <v>45 464 19396</v>
      </c>
    </row>
    <row r="7369" spans="2:14" ht="17.25" thickBot="1">
      <c r="B7369" s="309">
        <v>45</v>
      </c>
      <c r="C7369" s="285" t="s">
        <v>24241</v>
      </c>
      <c r="D7369" s="309">
        <v>45</v>
      </c>
      <c r="E7369" s="410">
        <v>464</v>
      </c>
      <c r="F7369" s="407" t="s">
        <v>24250</v>
      </c>
      <c r="G7369" s="410">
        <v>464</v>
      </c>
      <c r="H7369" s="414">
        <v>19399</v>
      </c>
      <c r="I7369" s="401" t="s">
        <v>24260</v>
      </c>
      <c r="J7369" s="414">
        <v>19399</v>
      </c>
      <c r="K7369" s="309">
        <v>45</v>
      </c>
      <c r="L7369" s="410">
        <v>464</v>
      </c>
      <c r="M7369" s="414">
        <v>19399</v>
      </c>
      <c r="N7369" s="280" t="str">
        <f t="shared" si="115"/>
        <v>45 464 19399</v>
      </c>
    </row>
    <row r="7370" spans="2:14" ht="17.25" thickBot="1">
      <c r="B7370" s="309">
        <v>45</v>
      </c>
      <c r="C7370" s="285" t="s">
        <v>24241</v>
      </c>
      <c r="D7370" s="309">
        <v>45</v>
      </c>
      <c r="E7370" s="410">
        <v>464</v>
      </c>
      <c r="F7370" s="407" t="s">
        <v>24250</v>
      </c>
      <c r="G7370" s="410">
        <v>464</v>
      </c>
      <c r="H7370" s="414">
        <v>19402</v>
      </c>
      <c r="I7370" s="402" t="s">
        <v>24261</v>
      </c>
      <c r="J7370" s="414">
        <v>19402</v>
      </c>
      <c r="K7370" s="309">
        <v>45</v>
      </c>
      <c r="L7370" s="410">
        <v>464</v>
      </c>
      <c r="M7370" s="414">
        <v>19402</v>
      </c>
      <c r="N7370" s="280" t="str">
        <f t="shared" si="115"/>
        <v>45 464 19402</v>
      </c>
    </row>
    <row r="7371" spans="2:14" ht="17.25" thickBot="1">
      <c r="B7371" s="309">
        <v>45</v>
      </c>
      <c r="C7371" s="285" t="s">
        <v>24241</v>
      </c>
      <c r="D7371" s="309">
        <v>45</v>
      </c>
      <c r="E7371" s="410">
        <v>464</v>
      </c>
      <c r="F7371" s="407" t="s">
        <v>24250</v>
      </c>
      <c r="G7371" s="410">
        <v>464</v>
      </c>
      <c r="H7371" s="414">
        <v>19405</v>
      </c>
      <c r="I7371" s="401" t="s">
        <v>24262</v>
      </c>
      <c r="J7371" s="414">
        <v>19405</v>
      </c>
      <c r="K7371" s="309">
        <v>45</v>
      </c>
      <c r="L7371" s="410">
        <v>464</v>
      </c>
      <c r="M7371" s="414">
        <v>19405</v>
      </c>
      <c r="N7371" s="280" t="str">
        <f t="shared" si="115"/>
        <v>45 464 19405</v>
      </c>
    </row>
    <row r="7372" spans="2:14" ht="17.25" thickBot="1">
      <c r="B7372" s="309">
        <v>45</v>
      </c>
      <c r="C7372" s="285" t="s">
        <v>24241</v>
      </c>
      <c r="D7372" s="309">
        <v>45</v>
      </c>
      <c r="E7372" s="410">
        <v>464</v>
      </c>
      <c r="F7372" s="407" t="s">
        <v>24250</v>
      </c>
      <c r="G7372" s="410">
        <v>464</v>
      </c>
      <c r="H7372" s="414">
        <v>19408</v>
      </c>
      <c r="I7372" s="402" t="s">
        <v>23257</v>
      </c>
      <c r="J7372" s="414">
        <v>19408</v>
      </c>
      <c r="K7372" s="309">
        <v>45</v>
      </c>
      <c r="L7372" s="410">
        <v>464</v>
      </c>
      <c r="M7372" s="414">
        <v>19408</v>
      </c>
      <c r="N7372" s="280" t="str">
        <f t="shared" si="115"/>
        <v>45 464 19408</v>
      </c>
    </row>
    <row r="7373" spans="2:14" ht="17.25" thickBot="1">
      <c r="B7373" s="309">
        <v>45</v>
      </c>
      <c r="C7373" s="285" t="s">
        <v>24241</v>
      </c>
      <c r="D7373" s="309">
        <v>45</v>
      </c>
      <c r="E7373" s="410">
        <v>464</v>
      </c>
      <c r="F7373" s="407" t="s">
        <v>24250</v>
      </c>
      <c r="G7373" s="410">
        <v>464</v>
      </c>
      <c r="H7373" s="414">
        <v>19411</v>
      </c>
      <c r="I7373" s="401" t="s">
        <v>18496</v>
      </c>
      <c r="J7373" s="414">
        <v>19411</v>
      </c>
      <c r="K7373" s="309">
        <v>45</v>
      </c>
      <c r="L7373" s="410">
        <v>464</v>
      </c>
      <c r="M7373" s="414">
        <v>19411</v>
      </c>
      <c r="N7373" s="280" t="str">
        <f t="shared" si="115"/>
        <v>45 464 19411</v>
      </c>
    </row>
    <row r="7374" spans="2:14" ht="17.25" thickBot="1">
      <c r="B7374" s="309">
        <v>45</v>
      </c>
      <c r="C7374" s="285" t="s">
        <v>24241</v>
      </c>
      <c r="D7374" s="309">
        <v>45</v>
      </c>
      <c r="E7374" s="410">
        <v>464</v>
      </c>
      <c r="F7374" s="407" t="s">
        <v>24250</v>
      </c>
      <c r="G7374" s="410">
        <v>464</v>
      </c>
      <c r="H7374" s="414">
        <v>19414</v>
      </c>
      <c r="I7374" s="402" t="s">
        <v>24263</v>
      </c>
      <c r="J7374" s="414">
        <v>19414</v>
      </c>
      <c r="K7374" s="309">
        <v>45</v>
      </c>
      <c r="L7374" s="410">
        <v>464</v>
      </c>
      <c r="M7374" s="414">
        <v>19414</v>
      </c>
      <c r="N7374" s="280" t="str">
        <f t="shared" si="115"/>
        <v>45 464 19414</v>
      </c>
    </row>
    <row r="7375" spans="2:14" ht="17.25" thickBot="1">
      <c r="B7375" s="309">
        <v>45</v>
      </c>
      <c r="C7375" s="285" t="s">
        <v>24241</v>
      </c>
      <c r="D7375" s="309">
        <v>45</v>
      </c>
      <c r="E7375" s="410">
        <v>464</v>
      </c>
      <c r="F7375" s="407" t="s">
        <v>24250</v>
      </c>
      <c r="G7375" s="410">
        <v>464</v>
      </c>
      <c r="H7375" s="414">
        <v>19417</v>
      </c>
      <c r="I7375" s="401" t="s">
        <v>24264</v>
      </c>
      <c r="J7375" s="414">
        <v>19417</v>
      </c>
      <c r="K7375" s="309">
        <v>45</v>
      </c>
      <c r="L7375" s="410">
        <v>464</v>
      </c>
      <c r="M7375" s="414">
        <v>19417</v>
      </c>
      <c r="N7375" s="280" t="str">
        <f t="shared" si="115"/>
        <v>45 464 19417</v>
      </c>
    </row>
    <row r="7376" spans="2:14" ht="17.25" thickBot="1">
      <c r="B7376" s="309">
        <v>45</v>
      </c>
      <c r="C7376" s="285" t="s">
        <v>24241</v>
      </c>
      <c r="D7376" s="309">
        <v>45</v>
      </c>
      <c r="E7376" s="410">
        <v>464</v>
      </c>
      <c r="F7376" s="407" t="s">
        <v>24250</v>
      </c>
      <c r="G7376" s="410">
        <v>464</v>
      </c>
      <c r="H7376" s="414">
        <v>19420</v>
      </c>
      <c r="I7376" s="402" t="s">
        <v>21967</v>
      </c>
      <c r="J7376" s="414">
        <v>19420</v>
      </c>
      <c r="K7376" s="309">
        <v>45</v>
      </c>
      <c r="L7376" s="410">
        <v>464</v>
      </c>
      <c r="M7376" s="414">
        <v>19420</v>
      </c>
      <c r="N7376" s="280" t="str">
        <f t="shared" si="115"/>
        <v>45 464 19420</v>
      </c>
    </row>
    <row r="7377" spans="2:14" ht="17.25" thickBot="1">
      <c r="B7377" s="309">
        <v>45</v>
      </c>
      <c r="C7377" s="285" t="s">
        <v>24241</v>
      </c>
      <c r="D7377" s="309">
        <v>45</v>
      </c>
      <c r="E7377" s="410">
        <v>464</v>
      </c>
      <c r="F7377" s="407" t="s">
        <v>24250</v>
      </c>
      <c r="G7377" s="410">
        <v>464</v>
      </c>
      <c r="H7377" s="414">
        <v>19423</v>
      </c>
      <c r="I7377" s="401" t="s">
        <v>24265</v>
      </c>
      <c r="J7377" s="414">
        <v>19423</v>
      </c>
      <c r="K7377" s="309">
        <v>45</v>
      </c>
      <c r="L7377" s="410">
        <v>464</v>
      </c>
      <c r="M7377" s="414">
        <v>19423</v>
      </c>
      <c r="N7377" s="280" t="str">
        <f t="shared" si="115"/>
        <v>45 464 19423</v>
      </c>
    </row>
    <row r="7378" spans="2:14" ht="17.25" thickBot="1">
      <c r="B7378" s="309">
        <v>45</v>
      </c>
      <c r="C7378" s="285" t="s">
        <v>24241</v>
      </c>
      <c r="D7378" s="309">
        <v>45</v>
      </c>
      <c r="E7378" s="410">
        <v>464</v>
      </c>
      <c r="F7378" s="407" t="s">
        <v>24250</v>
      </c>
      <c r="G7378" s="410">
        <v>464</v>
      </c>
      <c r="H7378" s="414">
        <v>19426</v>
      </c>
      <c r="I7378" s="402" t="s">
        <v>24266</v>
      </c>
      <c r="J7378" s="414">
        <v>19426</v>
      </c>
      <c r="K7378" s="309">
        <v>45</v>
      </c>
      <c r="L7378" s="410">
        <v>464</v>
      </c>
      <c r="M7378" s="414">
        <v>19426</v>
      </c>
      <c r="N7378" s="280" t="str">
        <f t="shared" si="115"/>
        <v>45 464 19426</v>
      </c>
    </row>
    <row r="7379" spans="2:14" ht="17.25" thickBot="1">
      <c r="B7379" s="309">
        <v>45</v>
      </c>
      <c r="C7379" s="285" t="s">
        <v>24241</v>
      </c>
      <c r="D7379" s="309">
        <v>45</v>
      </c>
      <c r="E7379" s="412">
        <v>465</v>
      </c>
      <c r="F7379" s="409" t="s">
        <v>24267</v>
      </c>
      <c r="G7379" s="412">
        <v>465</v>
      </c>
      <c r="H7379" s="414">
        <v>19429</v>
      </c>
      <c r="I7379" s="401" t="s">
        <v>24268</v>
      </c>
      <c r="J7379" s="414">
        <v>19429</v>
      </c>
      <c r="K7379" s="309">
        <v>45</v>
      </c>
      <c r="L7379" s="412">
        <v>465</v>
      </c>
      <c r="M7379" s="414">
        <v>19429</v>
      </c>
      <c r="N7379" s="280" t="str">
        <f t="shared" si="115"/>
        <v>45 465 19429</v>
      </c>
    </row>
    <row r="7380" spans="2:14" ht="17.25" thickBot="1">
      <c r="B7380" s="309">
        <v>45</v>
      </c>
      <c r="C7380" s="285" t="s">
        <v>24241</v>
      </c>
      <c r="D7380" s="309">
        <v>45</v>
      </c>
      <c r="E7380" s="412">
        <v>465</v>
      </c>
      <c r="F7380" s="409" t="s">
        <v>24267</v>
      </c>
      <c r="G7380" s="412">
        <v>465</v>
      </c>
      <c r="H7380" s="414">
        <v>19432</v>
      </c>
      <c r="I7380" s="402" t="s">
        <v>24269</v>
      </c>
      <c r="J7380" s="414">
        <v>19432</v>
      </c>
      <c r="K7380" s="309">
        <v>45</v>
      </c>
      <c r="L7380" s="412">
        <v>465</v>
      </c>
      <c r="M7380" s="414">
        <v>19432</v>
      </c>
      <c r="N7380" s="280" t="str">
        <f t="shared" si="115"/>
        <v>45 465 19432</v>
      </c>
    </row>
    <row r="7381" spans="2:14" ht="17.25" thickBot="1">
      <c r="B7381" s="309">
        <v>45</v>
      </c>
      <c r="C7381" s="285" t="s">
        <v>24241</v>
      </c>
      <c r="D7381" s="309">
        <v>45</v>
      </c>
      <c r="E7381" s="412">
        <v>465</v>
      </c>
      <c r="F7381" s="409" t="s">
        <v>24267</v>
      </c>
      <c r="G7381" s="412">
        <v>465</v>
      </c>
      <c r="H7381" s="414">
        <v>19435</v>
      </c>
      <c r="I7381" s="401" t="s">
        <v>24270</v>
      </c>
      <c r="J7381" s="414">
        <v>19435</v>
      </c>
      <c r="K7381" s="309">
        <v>45</v>
      </c>
      <c r="L7381" s="412">
        <v>465</v>
      </c>
      <c r="M7381" s="414">
        <v>19435</v>
      </c>
      <c r="N7381" s="280" t="str">
        <f t="shared" si="115"/>
        <v>45 465 19435</v>
      </c>
    </row>
    <row r="7382" spans="2:14" ht="17.25" thickBot="1">
      <c r="B7382" s="309">
        <v>45</v>
      </c>
      <c r="C7382" s="285" t="s">
        <v>24241</v>
      </c>
      <c r="D7382" s="309">
        <v>45</v>
      </c>
      <c r="E7382" s="412">
        <v>465</v>
      </c>
      <c r="F7382" s="409" t="s">
        <v>24267</v>
      </c>
      <c r="G7382" s="412">
        <v>465</v>
      </c>
      <c r="H7382" s="414">
        <v>19438</v>
      </c>
      <c r="I7382" s="402" t="s">
        <v>24271</v>
      </c>
      <c r="J7382" s="414">
        <v>19438</v>
      </c>
      <c r="K7382" s="309">
        <v>45</v>
      </c>
      <c r="L7382" s="412">
        <v>465</v>
      </c>
      <c r="M7382" s="414">
        <v>19438</v>
      </c>
      <c r="N7382" s="280" t="str">
        <f t="shared" si="115"/>
        <v>45 465 19438</v>
      </c>
    </row>
    <row r="7383" spans="2:14" ht="17.25" thickBot="1">
      <c r="B7383" s="309">
        <v>45</v>
      </c>
      <c r="C7383" s="285" t="s">
        <v>24241</v>
      </c>
      <c r="D7383" s="309">
        <v>45</v>
      </c>
      <c r="E7383" s="412">
        <v>465</v>
      </c>
      <c r="F7383" s="409" t="s">
        <v>24267</v>
      </c>
      <c r="G7383" s="412">
        <v>465</v>
      </c>
      <c r="H7383" s="414">
        <v>19441</v>
      </c>
      <c r="I7383" s="401" t="s">
        <v>24272</v>
      </c>
      <c r="J7383" s="414">
        <v>19441</v>
      </c>
      <c r="K7383" s="309">
        <v>45</v>
      </c>
      <c r="L7383" s="412">
        <v>465</v>
      </c>
      <c r="M7383" s="414">
        <v>19441</v>
      </c>
      <c r="N7383" s="280" t="str">
        <f t="shared" si="115"/>
        <v>45 465 19441</v>
      </c>
    </row>
    <row r="7384" spans="2:14" ht="17.25" thickBot="1">
      <c r="B7384" s="309">
        <v>45</v>
      </c>
      <c r="C7384" s="285" t="s">
        <v>24241</v>
      </c>
      <c r="D7384" s="309">
        <v>45</v>
      </c>
      <c r="E7384" s="412">
        <v>465</v>
      </c>
      <c r="F7384" s="409" t="s">
        <v>24267</v>
      </c>
      <c r="G7384" s="412">
        <v>465</v>
      </c>
      <c r="H7384" s="414">
        <v>19444</v>
      </c>
      <c r="I7384" s="402" t="s">
        <v>24273</v>
      </c>
      <c r="J7384" s="414">
        <v>19444</v>
      </c>
      <c r="K7384" s="309">
        <v>45</v>
      </c>
      <c r="L7384" s="412">
        <v>465</v>
      </c>
      <c r="M7384" s="414">
        <v>19444</v>
      </c>
      <c r="N7384" s="280" t="str">
        <f t="shared" si="115"/>
        <v>45 465 19444</v>
      </c>
    </row>
    <row r="7385" spans="2:14" ht="17.25" thickBot="1">
      <c r="B7385" s="309">
        <v>45</v>
      </c>
      <c r="C7385" s="285" t="s">
        <v>24241</v>
      </c>
      <c r="D7385" s="309">
        <v>45</v>
      </c>
      <c r="E7385" s="412">
        <v>465</v>
      </c>
      <c r="F7385" s="409" t="s">
        <v>24267</v>
      </c>
      <c r="G7385" s="412">
        <v>465</v>
      </c>
      <c r="H7385" s="414">
        <v>19447</v>
      </c>
      <c r="I7385" s="401" t="s">
        <v>24274</v>
      </c>
      <c r="J7385" s="414">
        <v>19447</v>
      </c>
      <c r="K7385" s="309">
        <v>45</v>
      </c>
      <c r="L7385" s="412">
        <v>465</v>
      </c>
      <c r="M7385" s="414">
        <v>19447</v>
      </c>
      <c r="N7385" s="280" t="str">
        <f t="shared" si="115"/>
        <v>45 465 19447</v>
      </c>
    </row>
    <row r="7386" spans="2:14" ht="17.25" thickBot="1">
      <c r="B7386" s="309">
        <v>45</v>
      </c>
      <c r="C7386" s="285" t="s">
        <v>24241</v>
      </c>
      <c r="D7386" s="309">
        <v>45</v>
      </c>
      <c r="E7386" s="412">
        <v>465</v>
      </c>
      <c r="F7386" s="409" t="s">
        <v>24267</v>
      </c>
      <c r="G7386" s="412">
        <v>465</v>
      </c>
      <c r="H7386" s="414">
        <v>19450</v>
      </c>
      <c r="I7386" s="402" t="s">
        <v>20582</v>
      </c>
      <c r="J7386" s="414">
        <v>19450</v>
      </c>
      <c r="K7386" s="309">
        <v>45</v>
      </c>
      <c r="L7386" s="412">
        <v>465</v>
      </c>
      <c r="M7386" s="414">
        <v>19450</v>
      </c>
      <c r="N7386" s="280" t="str">
        <f t="shared" si="115"/>
        <v>45 465 19450</v>
      </c>
    </row>
    <row r="7387" spans="2:14" ht="17.25" thickBot="1">
      <c r="B7387" s="309">
        <v>45</v>
      </c>
      <c r="C7387" s="285" t="s">
        <v>24241</v>
      </c>
      <c r="D7387" s="309">
        <v>45</v>
      </c>
      <c r="E7387" s="412">
        <v>465</v>
      </c>
      <c r="F7387" s="409" t="s">
        <v>24267</v>
      </c>
      <c r="G7387" s="412">
        <v>465</v>
      </c>
      <c r="H7387" s="414">
        <v>19453</v>
      </c>
      <c r="I7387" s="401" t="s">
        <v>24275</v>
      </c>
      <c r="J7387" s="414">
        <v>19453</v>
      </c>
      <c r="K7387" s="309">
        <v>45</v>
      </c>
      <c r="L7387" s="412">
        <v>465</v>
      </c>
      <c r="M7387" s="414">
        <v>19453</v>
      </c>
      <c r="N7387" s="280" t="str">
        <f t="shared" si="115"/>
        <v>45 465 19453</v>
      </c>
    </row>
    <row r="7388" spans="2:14" ht="17.25" thickBot="1">
      <c r="B7388" s="309">
        <v>45</v>
      </c>
      <c r="C7388" s="285" t="s">
        <v>24241</v>
      </c>
      <c r="D7388" s="309">
        <v>45</v>
      </c>
      <c r="E7388" s="412">
        <v>465</v>
      </c>
      <c r="F7388" s="409" t="s">
        <v>24267</v>
      </c>
      <c r="G7388" s="412">
        <v>465</v>
      </c>
      <c r="H7388" s="414">
        <v>19456</v>
      </c>
      <c r="I7388" s="402" t="s">
        <v>18524</v>
      </c>
      <c r="J7388" s="414">
        <v>19456</v>
      </c>
      <c r="K7388" s="309">
        <v>45</v>
      </c>
      <c r="L7388" s="412">
        <v>465</v>
      </c>
      <c r="M7388" s="414">
        <v>19456</v>
      </c>
      <c r="N7388" s="280" t="str">
        <f t="shared" si="115"/>
        <v>45 465 19456</v>
      </c>
    </row>
    <row r="7389" spans="2:14" ht="17.25" thickBot="1">
      <c r="B7389" s="309">
        <v>45</v>
      </c>
      <c r="C7389" s="285" t="s">
        <v>24241</v>
      </c>
      <c r="D7389" s="309">
        <v>45</v>
      </c>
      <c r="E7389" s="412">
        <v>465</v>
      </c>
      <c r="F7389" s="409" t="s">
        <v>24267</v>
      </c>
      <c r="G7389" s="412">
        <v>465</v>
      </c>
      <c r="H7389" s="414">
        <v>19459</v>
      </c>
      <c r="I7389" s="401" t="s">
        <v>18490</v>
      </c>
      <c r="J7389" s="414">
        <v>19459</v>
      </c>
      <c r="K7389" s="309">
        <v>45</v>
      </c>
      <c r="L7389" s="412">
        <v>465</v>
      </c>
      <c r="M7389" s="414">
        <v>19459</v>
      </c>
      <c r="N7389" s="280" t="str">
        <f t="shared" si="115"/>
        <v>45 465 19459</v>
      </c>
    </row>
    <row r="7390" spans="2:14" ht="17.25" thickBot="1">
      <c r="B7390" s="309">
        <v>45</v>
      </c>
      <c r="C7390" s="285" t="s">
        <v>24241</v>
      </c>
      <c r="D7390" s="309">
        <v>45</v>
      </c>
      <c r="E7390" s="412">
        <v>465</v>
      </c>
      <c r="F7390" s="409" t="s">
        <v>24267</v>
      </c>
      <c r="G7390" s="412">
        <v>465</v>
      </c>
      <c r="H7390" s="414">
        <v>19462</v>
      </c>
      <c r="I7390" s="402" t="s">
        <v>18523</v>
      </c>
      <c r="J7390" s="414">
        <v>19462</v>
      </c>
      <c r="K7390" s="309">
        <v>45</v>
      </c>
      <c r="L7390" s="412">
        <v>465</v>
      </c>
      <c r="M7390" s="414">
        <v>19462</v>
      </c>
      <c r="N7390" s="280" t="str">
        <f t="shared" si="115"/>
        <v>45 465 19462</v>
      </c>
    </row>
    <row r="7391" spans="2:14" ht="17.25" thickBot="1">
      <c r="B7391" s="309">
        <v>45</v>
      </c>
      <c r="C7391" s="285" t="s">
        <v>24241</v>
      </c>
      <c r="D7391" s="309">
        <v>45</v>
      </c>
      <c r="E7391" s="412">
        <v>465</v>
      </c>
      <c r="F7391" s="409" t="s">
        <v>24267</v>
      </c>
      <c r="G7391" s="412">
        <v>465</v>
      </c>
      <c r="H7391" s="414">
        <v>19465</v>
      </c>
      <c r="I7391" s="401" t="s">
        <v>21210</v>
      </c>
      <c r="J7391" s="414">
        <v>19465</v>
      </c>
      <c r="K7391" s="309">
        <v>45</v>
      </c>
      <c r="L7391" s="412">
        <v>465</v>
      </c>
      <c r="M7391" s="414">
        <v>19465</v>
      </c>
      <c r="N7391" s="280" t="str">
        <f t="shared" si="115"/>
        <v>45 465 19465</v>
      </c>
    </row>
    <row r="7392" spans="2:14" ht="17.25" thickBot="1">
      <c r="B7392" s="309">
        <v>45</v>
      </c>
      <c r="C7392" s="285" t="s">
        <v>24241</v>
      </c>
      <c r="D7392" s="309">
        <v>45</v>
      </c>
      <c r="E7392" s="412">
        <v>465</v>
      </c>
      <c r="F7392" s="409" t="s">
        <v>24267</v>
      </c>
      <c r="G7392" s="412">
        <v>465</v>
      </c>
      <c r="H7392" s="414">
        <v>19468</v>
      </c>
      <c r="I7392" s="402" t="s">
        <v>24276</v>
      </c>
      <c r="J7392" s="414">
        <v>19468</v>
      </c>
      <c r="K7392" s="309">
        <v>45</v>
      </c>
      <c r="L7392" s="412">
        <v>465</v>
      </c>
      <c r="M7392" s="414">
        <v>19468</v>
      </c>
      <c r="N7392" s="280" t="str">
        <f t="shared" si="115"/>
        <v>45 465 19468</v>
      </c>
    </row>
    <row r="7393" spans="2:14" ht="17.25" thickBot="1">
      <c r="B7393" s="309">
        <v>45</v>
      </c>
      <c r="C7393" s="285" t="s">
        <v>24241</v>
      </c>
      <c r="D7393" s="309">
        <v>45</v>
      </c>
      <c r="E7393" s="412">
        <v>465</v>
      </c>
      <c r="F7393" s="409" t="s">
        <v>24267</v>
      </c>
      <c r="G7393" s="412">
        <v>465</v>
      </c>
      <c r="H7393" s="414">
        <v>19471</v>
      </c>
      <c r="I7393" s="401" t="s">
        <v>24277</v>
      </c>
      <c r="J7393" s="414">
        <v>19471</v>
      </c>
      <c r="K7393" s="309">
        <v>45</v>
      </c>
      <c r="L7393" s="412">
        <v>465</v>
      </c>
      <c r="M7393" s="414">
        <v>19471</v>
      </c>
      <c r="N7393" s="280" t="str">
        <f t="shared" si="115"/>
        <v>45 465 19471</v>
      </c>
    </row>
    <row r="7394" spans="2:14" ht="17.25" thickBot="1">
      <c r="B7394" s="309">
        <v>45</v>
      </c>
      <c r="C7394" s="285" t="s">
        <v>24241</v>
      </c>
      <c r="D7394" s="309">
        <v>45</v>
      </c>
      <c r="E7394" s="412">
        <v>465</v>
      </c>
      <c r="F7394" s="409" t="s">
        <v>24267</v>
      </c>
      <c r="G7394" s="412">
        <v>465</v>
      </c>
      <c r="H7394" s="414">
        <v>19474</v>
      </c>
      <c r="I7394" s="402" t="s">
        <v>24278</v>
      </c>
      <c r="J7394" s="414">
        <v>19474</v>
      </c>
      <c r="K7394" s="309">
        <v>45</v>
      </c>
      <c r="L7394" s="412">
        <v>465</v>
      </c>
      <c r="M7394" s="414">
        <v>19474</v>
      </c>
      <c r="N7394" s="280" t="str">
        <f t="shared" si="115"/>
        <v>45 465 19474</v>
      </c>
    </row>
    <row r="7395" spans="2:14" ht="17.25" thickBot="1">
      <c r="B7395" s="309">
        <v>45</v>
      </c>
      <c r="C7395" s="285" t="s">
        <v>24241</v>
      </c>
      <c r="D7395" s="309">
        <v>45</v>
      </c>
      <c r="E7395" s="412">
        <v>465</v>
      </c>
      <c r="F7395" s="409" t="s">
        <v>24267</v>
      </c>
      <c r="G7395" s="412">
        <v>465</v>
      </c>
      <c r="H7395" s="414">
        <v>19477</v>
      </c>
      <c r="I7395" s="401" t="s">
        <v>24279</v>
      </c>
      <c r="J7395" s="414">
        <v>19477</v>
      </c>
      <c r="K7395" s="309">
        <v>45</v>
      </c>
      <c r="L7395" s="412">
        <v>465</v>
      </c>
      <c r="M7395" s="414">
        <v>19477</v>
      </c>
      <c r="N7395" s="280" t="str">
        <f t="shared" si="115"/>
        <v>45 465 19477</v>
      </c>
    </row>
    <row r="7396" spans="2:14" ht="17.25" thickBot="1">
      <c r="B7396" s="309">
        <v>45</v>
      </c>
      <c r="C7396" s="285" t="s">
        <v>24241</v>
      </c>
      <c r="D7396" s="309">
        <v>45</v>
      </c>
      <c r="E7396" s="412">
        <v>465</v>
      </c>
      <c r="F7396" s="409" t="s">
        <v>24267</v>
      </c>
      <c r="G7396" s="412">
        <v>465</v>
      </c>
      <c r="H7396" s="414">
        <v>19480</v>
      </c>
      <c r="I7396" s="402" t="s">
        <v>24280</v>
      </c>
      <c r="J7396" s="414">
        <v>19480</v>
      </c>
      <c r="K7396" s="309">
        <v>45</v>
      </c>
      <c r="L7396" s="412">
        <v>465</v>
      </c>
      <c r="M7396" s="414">
        <v>19480</v>
      </c>
      <c r="N7396" s="280" t="str">
        <f t="shared" si="115"/>
        <v>45 465 19480</v>
      </c>
    </row>
    <row r="7397" spans="2:14" ht="17.25" thickBot="1">
      <c r="B7397" s="309">
        <v>45</v>
      </c>
      <c r="C7397" s="285" t="s">
        <v>24241</v>
      </c>
      <c r="D7397" s="309">
        <v>45</v>
      </c>
      <c r="E7397" s="412">
        <v>465</v>
      </c>
      <c r="F7397" s="409" t="s">
        <v>24267</v>
      </c>
      <c r="G7397" s="412">
        <v>465</v>
      </c>
      <c r="H7397" s="414">
        <v>19483</v>
      </c>
      <c r="I7397" s="401" t="s">
        <v>24281</v>
      </c>
      <c r="J7397" s="414">
        <v>19483</v>
      </c>
      <c r="K7397" s="309">
        <v>45</v>
      </c>
      <c r="L7397" s="412">
        <v>465</v>
      </c>
      <c r="M7397" s="414">
        <v>19483</v>
      </c>
      <c r="N7397" s="280" t="str">
        <f t="shared" si="115"/>
        <v>45 465 19483</v>
      </c>
    </row>
    <row r="7398" spans="2:14" ht="17.25" thickBot="1">
      <c r="B7398" s="309">
        <v>45</v>
      </c>
      <c r="C7398" s="285" t="s">
        <v>24241</v>
      </c>
      <c r="D7398" s="309">
        <v>45</v>
      </c>
      <c r="E7398" s="412">
        <v>465</v>
      </c>
      <c r="F7398" s="409" t="s">
        <v>24267</v>
      </c>
      <c r="G7398" s="412">
        <v>465</v>
      </c>
      <c r="H7398" s="414">
        <v>19486</v>
      </c>
      <c r="I7398" s="402" t="s">
        <v>24282</v>
      </c>
      <c r="J7398" s="414">
        <v>19486</v>
      </c>
      <c r="K7398" s="309">
        <v>45</v>
      </c>
      <c r="L7398" s="412">
        <v>465</v>
      </c>
      <c r="M7398" s="414">
        <v>19486</v>
      </c>
      <c r="N7398" s="280" t="str">
        <f t="shared" si="115"/>
        <v>45 465 19486</v>
      </c>
    </row>
    <row r="7399" spans="2:14" ht="17.25" thickBot="1">
      <c r="B7399" s="309">
        <v>45</v>
      </c>
      <c r="C7399" s="285" t="s">
        <v>24241</v>
      </c>
      <c r="D7399" s="309">
        <v>45</v>
      </c>
      <c r="E7399" s="412">
        <v>465</v>
      </c>
      <c r="F7399" s="409" t="s">
        <v>24267</v>
      </c>
      <c r="G7399" s="412">
        <v>465</v>
      </c>
      <c r="H7399" s="414">
        <v>19489</v>
      </c>
      <c r="I7399" s="401" t="s">
        <v>24283</v>
      </c>
      <c r="J7399" s="414">
        <v>19489</v>
      </c>
      <c r="K7399" s="309">
        <v>45</v>
      </c>
      <c r="L7399" s="412">
        <v>465</v>
      </c>
      <c r="M7399" s="414">
        <v>19489</v>
      </c>
      <c r="N7399" s="280" t="str">
        <f t="shared" si="115"/>
        <v>45 465 19489</v>
      </c>
    </row>
    <row r="7400" spans="2:14" ht="17.25" thickBot="1">
      <c r="B7400" s="309">
        <v>45</v>
      </c>
      <c r="C7400" s="285" t="s">
        <v>24241</v>
      </c>
      <c r="D7400" s="309">
        <v>45</v>
      </c>
      <c r="E7400" s="412">
        <v>465</v>
      </c>
      <c r="F7400" s="409" t="s">
        <v>24267</v>
      </c>
      <c r="G7400" s="412">
        <v>465</v>
      </c>
      <c r="H7400" s="414">
        <v>19492</v>
      </c>
      <c r="I7400" s="402" t="s">
        <v>24284</v>
      </c>
      <c r="J7400" s="414">
        <v>19492</v>
      </c>
      <c r="K7400" s="309">
        <v>45</v>
      </c>
      <c r="L7400" s="412">
        <v>465</v>
      </c>
      <c r="M7400" s="414">
        <v>19492</v>
      </c>
      <c r="N7400" s="280" t="str">
        <f t="shared" si="115"/>
        <v>45 465 19492</v>
      </c>
    </row>
    <row r="7401" spans="2:14" ht="17.25" thickBot="1">
      <c r="B7401" s="309">
        <v>45</v>
      </c>
      <c r="C7401" s="285" t="s">
        <v>24241</v>
      </c>
      <c r="D7401" s="309">
        <v>45</v>
      </c>
      <c r="E7401" s="410">
        <v>466</v>
      </c>
      <c r="F7401" s="407" t="s">
        <v>24285</v>
      </c>
      <c r="G7401" s="410">
        <v>466</v>
      </c>
      <c r="H7401" s="414">
        <v>19495</v>
      </c>
      <c r="I7401" s="401" t="s">
        <v>24286</v>
      </c>
      <c r="J7401" s="414">
        <v>19495</v>
      </c>
      <c r="K7401" s="309">
        <v>45</v>
      </c>
      <c r="L7401" s="410">
        <v>466</v>
      </c>
      <c r="M7401" s="414">
        <v>19495</v>
      </c>
      <c r="N7401" s="280" t="str">
        <f t="shared" si="115"/>
        <v>45 466 19495</v>
      </c>
    </row>
    <row r="7402" spans="2:14" ht="17.25" thickBot="1">
      <c r="B7402" s="309">
        <v>45</v>
      </c>
      <c r="C7402" s="285" t="s">
        <v>24241</v>
      </c>
      <c r="D7402" s="309">
        <v>45</v>
      </c>
      <c r="E7402" s="410">
        <v>466</v>
      </c>
      <c r="F7402" s="407" t="s">
        <v>24285</v>
      </c>
      <c r="G7402" s="410">
        <v>466</v>
      </c>
      <c r="H7402" s="414">
        <v>19496</v>
      </c>
      <c r="I7402" s="402" t="s">
        <v>24287</v>
      </c>
      <c r="J7402" s="414">
        <v>19496</v>
      </c>
      <c r="K7402" s="309">
        <v>45</v>
      </c>
      <c r="L7402" s="410">
        <v>466</v>
      </c>
      <c r="M7402" s="414">
        <v>19496</v>
      </c>
      <c r="N7402" s="280" t="str">
        <f t="shared" si="115"/>
        <v>45 466 19496</v>
      </c>
    </row>
    <row r="7403" spans="2:14" ht="17.25" thickBot="1">
      <c r="B7403" s="309">
        <v>45</v>
      </c>
      <c r="C7403" s="285" t="s">
        <v>24241</v>
      </c>
      <c r="D7403" s="309">
        <v>45</v>
      </c>
      <c r="E7403" s="410">
        <v>466</v>
      </c>
      <c r="F7403" s="407" t="s">
        <v>24285</v>
      </c>
      <c r="G7403" s="410">
        <v>466</v>
      </c>
      <c r="H7403" s="414">
        <v>19498</v>
      </c>
      <c r="I7403" s="401" t="s">
        <v>24288</v>
      </c>
      <c r="J7403" s="414">
        <v>19498</v>
      </c>
      <c r="K7403" s="309">
        <v>45</v>
      </c>
      <c r="L7403" s="410">
        <v>466</v>
      </c>
      <c r="M7403" s="414">
        <v>19498</v>
      </c>
      <c r="N7403" s="280" t="str">
        <f t="shared" si="115"/>
        <v>45 466 19498</v>
      </c>
    </row>
    <row r="7404" spans="2:14" ht="17.25" thickBot="1">
      <c r="B7404" s="309">
        <v>45</v>
      </c>
      <c r="C7404" s="285" t="s">
        <v>24241</v>
      </c>
      <c r="D7404" s="309">
        <v>45</v>
      </c>
      <c r="E7404" s="410">
        <v>466</v>
      </c>
      <c r="F7404" s="407" t="s">
        <v>24285</v>
      </c>
      <c r="G7404" s="410">
        <v>466</v>
      </c>
      <c r="H7404" s="414">
        <v>19501</v>
      </c>
      <c r="I7404" s="402" t="s">
        <v>24289</v>
      </c>
      <c r="J7404" s="414">
        <v>19501</v>
      </c>
      <c r="K7404" s="309">
        <v>45</v>
      </c>
      <c r="L7404" s="410">
        <v>466</v>
      </c>
      <c r="M7404" s="414">
        <v>19501</v>
      </c>
      <c r="N7404" s="280" t="str">
        <f t="shared" si="115"/>
        <v>45 466 19501</v>
      </c>
    </row>
    <row r="7405" spans="2:14" ht="17.25" thickBot="1">
      <c r="B7405" s="309">
        <v>45</v>
      </c>
      <c r="C7405" s="285" t="s">
        <v>24241</v>
      </c>
      <c r="D7405" s="309">
        <v>45</v>
      </c>
      <c r="E7405" s="410">
        <v>466</v>
      </c>
      <c r="F7405" s="407" t="s">
        <v>24285</v>
      </c>
      <c r="G7405" s="410">
        <v>466</v>
      </c>
      <c r="H7405" s="414">
        <v>19504</v>
      </c>
      <c r="I7405" s="401" t="s">
        <v>20018</v>
      </c>
      <c r="J7405" s="414">
        <v>19504</v>
      </c>
      <c r="K7405" s="309">
        <v>45</v>
      </c>
      <c r="L7405" s="410">
        <v>466</v>
      </c>
      <c r="M7405" s="414">
        <v>19504</v>
      </c>
      <c r="N7405" s="280" t="str">
        <f t="shared" si="115"/>
        <v>45 466 19504</v>
      </c>
    </row>
    <row r="7406" spans="2:14" ht="17.25" thickBot="1">
      <c r="B7406" s="309">
        <v>45</v>
      </c>
      <c r="C7406" s="285" t="s">
        <v>24241</v>
      </c>
      <c r="D7406" s="309">
        <v>45</v>
      </c>
      <c r="E7406" s="410">
        <v>466</v>
      </c>
      <c r="F7406" s="407" t="s">
        <v>24285</v>
      </c>
      <c r="G7406" s="410">
        <v>466</v>
      </c>
      <c r="H7406" s="414">
        <v>19507</v>
      </c>
      <c r="I7406" s="402" t="s">
        <v>24290</v>
      </c>
      <c r="J7406" s="414">
        <v>19507</v>
      </c>
      <c r="K7406" s="309">
        <v>45</v>
      </c>
      <c r="L7406" s="410">
        <v>466</v>
      </c>
      <c r="M7406" s="414">
        <v>19507</v>
      </c>
      <c r="N7406" s="280" t="str">
        <f t="shared" si="115"/>
        <v>45 466 19507</v>
      </c>
    </row>
    <row r="7407" spans="2:14" ht="17.25" thickBot="1">
      <c r="B7407" s="309">
        <v>45</v>
      </c>
      <c r="C7407" s="285" t="s">
        <v>24241</v>
      </c>
      <c r="D7407" s="309">
        <v>45</v>
      </c>
      <c r="E7407" s="410">
        <v>466</v>
      </c>
      <c r="F7407" s="407" t="s">
        <v>24285</v>
      </c>
      <c r="G7407" s="410">
        <v>466</v>
      </c>
      <c r="H7407" s="414">
        <v>19510</v>
      </c>
      <c r="I7407" s="401" t="s">
        <v>24291</v>
      </c>
      <c r="J7407" s="414">
        <v>19510</v>
      </c>
      <c r="K7407" s="309">
        <v>45</v>
      </c>
      <c r="L7407" s="410">
        <v>466</v>
      </c>
      <c r="M7407" s="414">
        <v>19510</v>
      </c>
      <c r="N7407" s="280" t="str">
        <f t="shared" si="115"/>
        <v>45 466 19510</v>
      </c>
    </row>
    <row r="7408" spans="2:14" ht="17.25" thickBot="1">
      <c r="B7408" s="309">
        <v>45</v>
      </c>
      <c r="C7408" s="285" t="s">
        <v>24241</v>
      </c>
      <c r="D7408" s="309">
        <v>45</v>
      </c>
      <c r="E7408" s="410">
        <v>466</v>
      </c>
      <c r="F7408" s="407" t="s">
        <v>24285</v>
      </c>
      <c r="G7408" s="410">
        <v>466</v>
      </c>
      <c r="H7408" s="414">
        <v>19513</v>
      </c>
      <c r="I7408" s="402" t="s">
        <v>24292</v>
      </c>
      <c r="J7408" s="414">
        <v>19513</v>
      </c>
      <c r="K7408" s="309">
        <v>45</v>
      </c>
      <c r="L7408" s="410">
        <v>466</v>
      </c>
      <c r="M7408" s="414">
        <v>19513</v>
      </c>
      <c r="N7408" s="280" t="str">
        <f t="shared" si="115"/>
        <v>45 466 19513</v>
      </c>
    </row>
    <row r="7409" spans="2:14" ht="17.25" thickBot="1">
      <c r="B7409" s="309">
        <v>45</v>
      </c>
      <c r="C7409" s="285" t="s">
        <v>24241</v>
      </c>
      <c r="D7409" s="309">
        <v>45</v>
      </c>
      <c r="E7409" s="410">
        <v>466</v>
      </c>
      <c r="F7409" s="407" t="s">
        <v>24285</v>
      </c>
      <c r="G7409" s="410">
        <v>466</v>
      </c>
      <c r="H7409" s="414">
        <v>19516</v>
      </c>
      <c r="I7409" s="401" t="s">
        <v>24293</v>
      </c>
      <c r="J7409" s="414">
        <v>19516</v>
      </c>
      <c r="K7409" s="309">
        <v>45</v>
      </c>
      <c r="L7409" s="410">
        <v>466</v>
      </c>
      <c r="M7409" s="414">
        <v>19516</v>
      </c>
      <c r="N7409" s="280" t="str">
        <f t="shared" si="115"/>
        <v>45 466 19516</v>
      </c>
    </row>
    <row r="7410" spans="2:14" ht="17.25" thickBot="1">
      <c r="B7410" s="309">
        <v>45</v>
      </c>
      <c r="C7410" s="285" t="s">
        <v>24241</v>
      </c>
      <c r="D7410" s="309">
        <v>45</v>
      </c>
      <c r="E7410" s="410">
        <v>466</v>
      </c>
      <c r="F7410" s="407" t="s">
        <v>24285</v>
      </c>
      <c r="G7410" s="410">
        <v>466</v>
      </c>
      <c r="H7410" s="414">
        <v>19519</v>
      </c>
      <c r="I7410" s="402" t="s">
        <v>24294</v>
      </c>
      <c r="J7410" s="414">
        <v>19519</v>
      </c>
      <c r="K7410" s="309">
        <v>45</v>
      </c>
      <c r="L7410" s="410">
        <v>466</v>
      </c>
      <c r="M7410" s="414">
        <v>19519</v>
      </c>
      <c r="N7410" s="280" t="str">
        <f t="shared" si="115"/>
        <v>45 466 19519</v>
      </c>
    </row>
    <row r="7411" spans="2:14" ht="17.25" thickBot="1">
      <c r="B7411" s="309">
        <v>45</v>
      </c>
      <c r="C7411" s="285" t="s">
        <v>24241</v>
      </c>
      <c r="D7411" s="309">
        <v>45</v>
      </c>
      <c r="E7411" s="410">
        <v>466</v>
      </c>
      <c r="F7411" s="407" t="s">
        <v>24285</v>
      </c>
      <c r="G7411" s="410">
        <v>466</v>
      </c>
      <c r="H7411" s="414">
        <v>19522</v>
      </c>
      <c r="I7411" s="401" t="s">
        <v>24295</v>
      </c>
      <c r="J7411" s="414">
        <v>19522</v>
      </c>
      <c r="K7411" s="309">
        <v>45</v>
      </c>
      <c r="L7411" s="410">
        <v>466</v>
      </c>
      <c r="M7411" s="414">
        <v>19522</v>
      </c>
      <c r="N7411" s="280" t="str">
        <f t="shared" si="115"/>
        <v>45 466 19522</v>
      </c>
    </row>
    <row r="7412" spans="2:14" ht="17.25" thickBot="1">
      <c r="B7412" s="309">
        <v>45</v>
      </c>
      <c r="C7412" s="285" t="s">
        <v>24241</v>
      </c>
      <c r="D7412" s="309">
        <v>45</v>
      </c>
      <c r="E7412" s="410">
        <v>466</v>
      </c>
      <c r="F7412" s="407" t="s">
        <v>24285</v>
      </c>
      <c r="G7412" s="410">
        <v>466</v>
      </c>
      <c r="H7412" s="414">
        <v>19525</v>
      </c>
      <c r="I7412" s="402" t="s">
        <v>24296</v>
      </c>
      <c r="J7412" s="414">
        <v>19525</v>
      </c>
      <c r="K7412" s="309">
        <v>45</v>
      </c>
      <c r="L7412" s="410">
        <v>466</v>
      </c>
      <c r="M7412" s="414">
        <v>19525</v>
      </c>
      <c r="N7412" s="280" t="str">
        <f t="shared" si="115"/>
        <v>45 466 19525</v>
      </c>
    </row>
    <row r="7413" spans="2:14" ht="17.25" thickBot="1">
      <c r="B7413" s="309">
        <v>45</v>
      </c>
      <c r="C7413" s="285" t="s">
        <v>24241</v>
      </c>
      <c r="D7413" s="309">
        <v>45</v>
      </c>
      <c r="E7413" s="410">
        <v>466</v>
      </c>
      <c r="F7413" s="407" t="s">
        <v>24285</v>
      </c>
      <c r="G7413" s="410">
        <v>466</v>
      </c>
      <c r="H7413" s="414">
        <v>19528</v>
      </c>
      <c r="I7413" s="401" t="s">
        <v>24297</v>
      </c>
      <c r="J7413" s="414">
        <v>19528</v>
      </c>
      <c r="K7413" s="309">
        <v>45</v>
      </c>
      <c r="L7413" s="410">
        <v>466</v>
      </c>
      <c r="M7413" s="414">
        <v>19528</v>
      </c>
      <c r="N7413" s="280" t="str">
        <f t="shared" si="115"/>
        <v>45 466 19528</v>
      </c>
    </row>
    <row r="7414" spans="2:14" ht="17.25" thickBot="1">
      <c r="B7414" s="309">
        <v>45</v>
      </c>
      <c r="C7414" s="285" t="s">
        <v>24241</v>
      </c>
      <c r="D7414" s="309">
        <v>45</v>
      </c>
      <c r="E7414" s="410">
        <v>466</v>
      </c>
      <c r="F7414" s="407" t="s">
        <v>24285</v>
      </c>
      <c r="G7414" s="410">
        <v>466</v>
      </c>
      <c r="H7414" s="414">
        <v>19531</v>
      </c>
      <c r="I7414" s="402" t="s">
        <v>24298</v>
      </c>
      <c r="J7414" s="414">
        <v>19531</v>
      </c>
      <c r="K7414" s="309">
        <v>45</v>
      </c>
      <c r="L7414" s="410">
        <v>466</v>
      </c>
      <c r="M7414" s="414">
        <v>19531</v>
      </c>
      <c r="N7414" s="280" t="str">
        <f t="shared" si="115"/>
        <v>45 466 19531</v>
      </c>
    </row>
    <row r="7415" spans="2:14" ht="17.25" thickBot="1">
      <c r="B7415" s="309">
        <v>45</v>
      </c>
      <c r="C7415" s="285" t="s">
        <v>24241</v>
      </c>
      <c r="D7415" s="309">
        <v>45</v>
      </c>
      <c r="E7415" s="410">
        <v>466</v>
      </c>
      <c r="F7415" s="407" t="s">
        <v>24285</v>
      </c>
      <c r="G7415" s="410">
        <v>466</v>
      </c>
      <c r="H7415" s="414">
        <v>19534</v>
      </c>
      <c r="I7415" s="401" t="s">
        <v>24299</v>
      </c>
      <c r="J7415" s="414">
        <v>19534</v>
      </c>
      <c r="K7415" s="309">
        <v>45</v>
      </c>
      <c r="L7415" s="410">
        <v>466</v>
      </c>
      <c r="M7415" s="414">
        <v>19534</v>
      </c>
      <c r="N7415" s="280" t="str">
        <f t="shared" si="115"/>
        <v>45 466 19534</v>
      </c>
    </row>
    <row r="7416" spans="2:14" ht="17.25" thickBot="1">
      <c r="B7416" s="309">
        <v>45</v>
      </c>
      <c r="C7416" s="285" t="s">
        <v>24241</v>
      </c>
      <c r="D7416" s="309">
        <v>45</v>
      </c>
      <c r="E7416" s="410">
        <v>466</v>
      </c>
      <c r="F7416" s="407" t="s">
        <v>24285</v>
      </c>
      <c r="G7416" s="410">
        <v>466</v>
      </c>
      <c r="H7416" s="414">
        <v>19537</v>
      </c>
      <c r="I7416" s="402" t="s">
        <v>24300</v>
      </c>
      <c r="J7416" s="414">
        <v>19537</v>
      </c>
      <c r="K7416" s="309">
        <v>45</v>
      </c>
      <c r="L7416" s="410">
        <v>466</v>
      </c>
      <c r="M7416" s="414">
        <v>19537</v>
      </c>
      <c r="N7416" s="280" t="str">
        <f t="shared" si="115"/>
        <v>45 466 19537</v>
      </c>
    </row>
    <row r="7417" spans="2:14" ht="17.25" thickBot="1">
      <c r="B7417" s="309">
        <v>45</v>
      </c>
      <c r="C7417" s="285" t="s">
        <v>24241</v>
      </c>
      <c r="D7417" s="309">
        <v>45</v>
      </c>
      <c r="E7417" s="410">
        <v>466</v>
      </c>
      <c r="F7417" s="407" t="s">
        <v>24285</v>
      </c>
      <c r="G7417" s="410">
        <v>466</v>
      </c>
      <c r="H7417" s="414">
        <v>19540</v>
      </c>
      <c r="I7417" s="401" t="s">
        <v>24301</v>
      </c>
      <c r="J7417" s="414">
        <v>19540</v>
      </c>
      <c r="K7417" s="309">
        <v>45</v>
      </c>
      <c r="L7417" s="410">
        <v>466</v>
      </c>
      <c r="M7417" s="414">
        <v>19540</v>
      </c>
      <c r="N7417" s="280" t="str">
        <f t="shared" si="115"/>
        <v>45 466 19540</v>
      </c>
    </row>
    <row r="7418" spans="2:14" ht="17.25" thickBot="1">
      <c r="B7418" s="309">
        <v>45</v>
      </c>
      <c r="C7418" s="285" t="s">
        <v>24241</v>
      </c>
      <c r="D7418" s="309">
        <v>45</v>
      </c>
      <c r="E7418" s="410">
        <v>466</v>
      </c>
      <c r="F7418" s="407" t="s">
        <v>24285</v>
      </c>
      <c r="G7418" s="410">
        <v>466</v>
      </c>
      <c r="H7418" s="414">
        <v>19543</v>
      </c>
      <c r="I7418" s="402" t="s">
        <v>24302</v>
      </c>
      <c r="J7418" s="414">
        <v>19543</v>
      </c>
      <c r="K7418" s="309">
        <v>45</v>
      </c>
      <c r="L7418" s="410">
        <v>466</v>
      </c>
      <c r="M7418" s="414">
        <v>19543</v>
      </c>
      <c r="N7418" s="280" t="str">
        <f t="shared" si="115"/>
        <v>45 466 19543</v>
      </c>
    </row>
    <row r="7419" spans="2:14" ht="17.25" thickBot="1">
      <c r="B7419" s="309">
        <v>45</v>
      </c>
      <c r="C7419" s="285" t="s">
        <v>24241</v>
      </c>
      <c r="D7419" s="309">
        <v>45</v>
      </c>
      <c r="E7419" s="410">
        <v>466</v>
      </c>
      <c r="F7419" s="407" t="s">
        <v>24285</v>
      </c>
      <c r="G7419" s="410">
        <v>466</v>
      </c>
      <c r="H7419" s="414">
        <v>19546</v>
      </c>
      <c r="I7419" s="401" t="s">
        <v>24303</v>
      </c>
      <c r="J7419" s="414">
        <v>19546</v>
      </c>
      <c r="K7419" s="309">
        <v>45</v>
      </c>
      <c r="L7419" s="410">
        <v>466</v>
      </c>
      <c r="M7419" s="414">
        <v>19546</v>
      </c>
      <c r="N7419" s="280" t="str">
        <f t="shared" si="115"/>
        <v>45 466 19546</v>
      </c>
    </row>
    <row r="7420" spans="2:14" ht="17.25" thickBot="1">
      <c r="B7420" s="309">
        <v>45</v>
      </c>
      <c r="C7420" s="285" t="s">
        <v>24241</v>
      </c>
      <c r="D7420" s="309">
        <v>45</v>
      </c>
      <c r="E7420" s="410">
        <v>466</v>
      </c>
      <c r="F7420" s="407" t="s">
        <v>24285</v>
      </c>
      <c r="G7420" s="410">
        <v>466</v>
      </c>
      <c r="H7420" s="414">
        <v>19549</v>
      </c>
      <c r="I7420" s="402" t="s">
        <v>24304</v>
      </c>
      <c r="J7420" s="414">
        <v>19549</v>
      </c>
      <c r="K7420" s="309">
        <v>45</v>
      </c>
      <c r="L7420" s="410">
        <v>466</v>
      </c>
      <c r="M7420" s="414">
        <v>19549</v>
      </c>
      <c r="N7420" s="280" t="str">
        <f t="shared" si="115"/>
        <v>45 466 19549</v>
      </c>
    </row>
    <row r="7421" spans="2:14" ht="17.25" thickBot="1">
      <c r="B7421" s="309">
        <v>45</v>
      </c>
      <c r="C7421" s="285" t="s">
        <v>24241</v>
      </c>
      <c r="D7421" s="309">
        <v>45</v>
      </c>
      <c r="E7421" s="410">
        <v>466</v>
      </c>
      <c r="F7421" s="407" t="s">
        <v>24285</v>
      </c>
      <c r="G7421" s="410">
        <v>466</v>
      </c>
      <c r="H7421" s="414">
        <v>19552</v>
      </c>
      <c r="I7421" s="401" t="s">
        <v>24305</v>
      </c>
      <c r="J7421" s="414">
        <v>19552</v>
      </c>
      <c r="K7421" s="309">
        <v>45</v>
      </c>
      <c r="L7421" s="410">
        <v>466</v>
      </c>
      <c r="M7421" s="414">
        <v>19552</v>
      </c>
      <c r="N7421" s="280" t="str">
        <f t="shared" si="115"/>
        <v>45 466 19552</v>
      </c>
    </row>
    <row r="7422" spans="2:14" ht="17.25" thickBot="1">
      <c r="B7422" s="309">
        <v>45</v>
      </c>
      <c r="C7422" s="285" t="s">
        <v>24241</v>
      </c>
      <c r="D7422" s="309">
        <v>45</v>
      </c>
      <c r="E7422" s="412">
        <v>467</v>
      </c>
      <c r="F7422" s="409" t="s">
        <v>24306</v>
      </c>
      <c r="G7422" s="412">
        <v>467</v>
      </c>
      <c r="H7422" s="414">
        <v>19555</v>
      </c>
      <c r="I7422" s="401" t="s">
        <v>24307</v>
      </c>
      <c r="J7422" s="414">
        <v>19555</v>
      </c>
      <c r="K7422" s="309">
        <v>45</v>
      </c>
      <c r="L7422" s="412">
        <v>467</v>
      </c>
      <c r="M7422" s="414">
        <v>19555</v>
      </c>
      <c r="N7422" s="280" t="str">
        <f t="shared" si="115"/>
        <v>45 467 19555</v>
      </c>
    </row>
    <row r="7423" spans="2:14" ht="17.25" thickBot="1">
      <c r="B7423" s="309">
        <v>45</v>
      </c>
      <c r="C7423" s="285" t="s">
        <v>24241</v>
      </c>
      <c r="D7423" s="309">
        <v>45</v>
      </c>
      <c r="E7423" s="412">
        <v>467</v>
      </c>
      <c r="F7423" s="409" t="s">
        <v>24306</v>
      </c>
      <c r="G7423" s="412">
        <v>467</v>
      </c>
      <c r="H7423" s="414">
        <v>19558</v>
      </c>
      <c r="I7423" s="402" t="s">
        <v>24308</v>
      </c>
      <c r="J7423" s="414">
        <v>19558</v>
      </c>
      <c r="K7423" s="309">
        <v>45</v>
      </c>
      <c r="L7423" s="412">
        <v>467</v>
      </c>
      <c r="M7423" s="414">
        <v>19558</v>
      </c>
      <c r="N7423" s="280" t="str">
        <f t="shared" si="115"/>
        <v>45 467 19558</v>
      </c>
    </row>
    <row r="7424" spans="2:14" ht="17.25" thickBot="1">
      <c r="B7424" s="309">
        <v>45</v>
      </c>
      <c r="C7424" s="285" t="s">
        <v>24241</v>
      </c>
      <c r="D7424" s="309">
        <v>45</v>
      </c>
      <c r="E7424" s="412">
        <v>467</v>
      </c>
      <c r="F7424" s="409" t="s">
        <v>24306</v>
      </c>
      <c r="G7424" s="412">
        <v>467</v>
      </c>
      <c r="H7424" s="414">
        <v>19561</v>
      </c>
      <c r="I7424" s="401" t="s">
        <v>24309</v>
      </c>
      <c r="J7424" s="414">
        <v>19561</v>
      </c>
      <c r="K7424" s="309">
        <v>45</v>
      </c>
      <c r="L7424" s="412">
        <v>467</v>
      </c>
      <c r="M7424" s="414">
        <v>19561</v>
      </c>
      <c r="N7424" s="280" t="str">
        <f t="shared" si="115"/>
        <v>45 467 19561</v>
      </c>
    </row>
    <row r="7425" spans="2:14" ht="17.25" thickBot="1">
      <c r="B7425" s="309">
        <v>45</v>
      </c>
      <c r="C7425" s="285" t="s">
        <v>24241</v>
      </c>
      <c r="D7425" s="309">
        <v>45</v>
      </c>
      <c r="E7425" s="412">
        <v>467</v>
      </c>
      <c r="F7425" s="409" t="s">
        <v>24306</v>
      </c>
      <c r="G7425" s="412">
        <v>467</v>
      </c>
      <c r="H7425" s="414">
        <v>19564</v>
      </c>
      <c r="I7425" s="402" t="s">
        <v>24310</v>
      </c>
      <c r="J7425" s="414">
        <v>19564</v>
      </c>
      <c r="K7425" s="309">
        <v>45</v>
      </c>
      <c r="L7425" s="412">
        <v>467</v>
      </c>
      <c r="M7425" s="414">
        <v>19564</v>
      </c>
      <c r="N7425" s="280" t="str">
        <f t="shared" si="115"/>
        <v>45 467 19564</v>
      </c>
    </row>
    <row r="7426" spans="2:14" ht="17.25" thickBot="1">
      <c r="B7426" s="309">
        <v>45</v>
      </c>
      <c r="C7426" s="285" t="s">
        <v>24241</v>
      </c>
      <c r="D7426" s="309">
        <v>45</v>
      </c>
      <c r="E7426" s="412">
        <v>467</v>
      </c>
      <c r="F7426" s="409" t="s">
        <v>24306</v>
      </c>
      <c r="G7426" s="412">
        <v>467</v>
      </c>
      <c r="H7426" s="414">
        <v>19567</v>
      </c>
      <c r="I7426" s="401" t="s">
        <v>19791</v>
      </c>
      <c r="J7426" s="414">
        <v>19567</v>
      </c>
      <c r="K7426" s="309">
        <v>45</v>
      </c>
      <c r="L7426" s="412">
        <v>467</v>
      </c>
      <c r="M7426" s="414">
        <v>19567</v>
      </c>
      <c r="N7426" s="280" t="str">
        <f t="shared" si="115"/>
        <v>45 467 19567</v>
      </c>
    </row>
    <row r="7427" spans="2:14" ht="17.25" thickBot="1">
      <c r="B7427" s="309">
        <v>45</v>
      </c>
      <c r="C7427" s="285" t="s">
        <v>24241</v>
      </c>
      <c r="D7427" s="309">
        <v>45</v>
      </c>
      <c r="E7427" s="412">
        <v>467</v>
      </c>
      <c r="F7427" s="409" t="s">
        <v>24306</v>
      </c>
      <c r="G7427" s="412">
        <v>467</v>
      </c>
      <c r="H7427" s="414">
        <v>19570</v>
      </c>
      <c r="I7427" s="402" t="s">
        <v>24311</v>
      </c>
      <c r="J7427" s="414">
        <v>19570</v>
      </c>
      <c r="K7427" s="309">
        <v>45</v>
      </c>
      <c r="L7427" s="412">
        <v>467</v>
      </c>
      <c r="M7427" s="414">
        <v>19570</v>
      </c>
      <c r="N7427" s="280" t="str">
        <f t="shared" si="115"/>
        <v>45 467 19570</v>
      </c>
    </row>
    <row r="7428" spans="2:14" ht="17.25" thickBot="1">
      <c r="B7428" s="309">
        <v>45</v>
      </c>
      <c r="C7428" s="285" t="s">
        <v>24241</v>
      </c>
      <c r="D7428" s="309">
        <v>45</v>
      </c>
      <c r="E7428" s="412">
        <v>467</v>
      </c>
      <c r="F7428" s="409" t="s">
        <v>24306</v>
      </c>
      <c r="G7428" s="412">
        <v>467</v>
      </c>
      <c r="H7428" s="414">
        <v>19573</v>
      </c>
      <c r="I7428" s="401" t="s">
        <v>22959</v>
      </c>
      <c r="J7428" s="414">
        <v>19573</v>
      </c>
      <c r="K7428" s="309">
        <v>45</v>
      </c>
      <c r="L7428" s="412">
        <v>467</v>
      </c>
      <c r="M7428" s="414">
        <v>19573</v>
      </c>
      <c r="N7428" s="280" t="str">
        <f t="shared" ref="N7428:N7491" si="116">K7428&amp;" "&amp;L7428&amp;" "&amp;M7428</f>
        <v>45 467 19573</v>
      </c>
    </row>
    <row r="7429" spans="2:14" ht="17.25" thickBot="1">
      <c r="B7429" s="309">
        <v>45</v>
      </c>
      <c r="C7429" s="285" t="s">
        <v>24241</v>
      </c>
      <c r="D7429" s="309">
        <v>45</v>
      </c>
      <c r="E7429" s="412">
        <v>467</v>
      </c>
      <c r="F7429" s="409" t="s">
        <v>24306</v>
      </c>
      <c r="G7429" s="412">
        <v>467</v>
      </c>
      <c r="H7429" s="414">
        <v>19576</v>
      </c>
      <c r="I7429" s="402" t="s">
        <v>24312</v>
      </c>
      <c r="J7429" s="414">
        <v>19576</v>
      </c>
      <c r="K7429" s="309">
        <v>45</v>
      </c>
      <c r="L7429" s="412">
        <v>467</v>
      </c>
      <c r="M7429" s="414">
        <v>19576</v>
      </c>
      <c r="N7429" s="280" t="str">
        <f t="shared" si="116"/>
        <v>45 467 19576</v>
      </c>
    </row>
    <row r="7430" spans="2:14" ht="17.25" thickBot="1">
      <c r="B7430" s="309">
        <v>45</v>
      </c>
      <c r="C7430" s="285" t="s">
        <v>24241</v>
      </c>
      <c r="D7430" s="309">
        <v>45</v>
      </c>
      <c r="E7430" s="412">
        <v>467</v>
      </c>
      <c r="F7430" s="409" t="s">
        <v>24306</v>
      </c>
      <c r="G7430" s="412">
        <v>467</v>
      </c>
      <c r="H7430" s="414">
        <v>19579</v>
      </c>
      <c r="I7430" s="401" t="s">
        <v>24313</v>
      </c>
      <c r="J7430" s="414">
        <v>19579</v>
      </c>
      <c r="K7430" s="309">
        <v>45</v>
      </c>
      <c r="L7430" s="412">
        <v>467</v>
      </c>
      <c r="M7430" s="414">
        <v>19579</v>
      </c>
      <c r="N7430" s="280" t="str">
        <f t="shared" si="116"/>
        <v>45 467 19579</v>
      </c>
    </row>
    <row r="7431" spans="2:14" ht="17.25" thickBot="1">
      <c r="B7431" s="309">
        <v>45</v>
      </c>
      <c r="C7431" s="285" t="s">
        <v>24241</v>
      </c>
      <c r="D7431" s="309">
        <v>45</v>
      </c>
      <c r="E7431" s="412">
        <v>467</v>
      </c>
      <c r="F7431" s="409" t="s">
        <v>24306</v>
      </c>
      <c r="G7431" s="412">
        <v>467</v>
      </c>
      <c r="H7431" s="414">
        <v>19582</v>
      </c>
      <c r="I7431" s="402" t="s">
        <v>24314</v>
      </c>
      <c r="J7431" s="414">
        <v>19582</v>
      </c>
      <c r="K7431" s="309">
        <v>45</v>
      </c>
      <c r="L7431" s="412">
        <v>467</v>
      </c>
      <c r="M7431" s="414">
        <v>19582</v>
      </c>
      <c r="N7431" s="280" t="str">
        <f t="shared" si="116"/>
        <v>45 467 19582</v>
      </c>
    </row>
    <row r="7432" spans="2:14" ht="17.25" thickBot="1">
      <c r="B7432" s="309">
        <v>45</v>
      </c>
      <c r="C7432" s="285" t="s">
        <v>24241</v>
      </c>
      <c r="D7432" s="309">
        <v>45</v>
      </c>
      <c r="E7432" s="412">
        <v>467</v>
      </c>
      <c r="F7432" s="409" t="s">
        <v>24306</v>
      </c>
      <c r="G7432" s="412">
        <v>467</v>
      </c>
      <c r="H7432" s="414">
        <v>19585</v>
      </c>
      <c r="I7432" s="401" t="s">
        <v>24315</v>
      </c>
      <c r="J7432" s="414">
        <v>19585</v>
      </c>
      <c r="K7432" s="309">
        <v>45</v>
      </c>
      <c r="L7432" s="412">
        <v>467</v>
      </c>
      <c r="M7432" s="414">
        <v>19585</v>
      </c>
      <c r="N7432" s="280" t="str">
        <f t="shared" si="116"/>
        <v>45 467 19585</v>
      </c>
    </row>
    <row r="7433" spans="2:14" ht="17.25" thickBot="1">
      <c r="B7433" s="309">
        <v>45</v>
      </c>
      <c r="C7433" s="285" t="s">
        <v>24241</v>
      </c>
      <c r="D7433" s="309">
        <v>45</v>
      </c>
      <c r="E7433" s="412">
        <v>467</v>
      </c>
      <c r="F7433" s="409" t="s">
        <v>24306</v>
      </c>
      <c r="G7433" s="412">
        <v>467</v>
      </c>
      <c r="H7433" s="414">
        <v>19588</v>
      </c>
      <c r="I7433" s="402" t="s">
        <v>24316</v>
      </c>
      <c r="J7433" s="414">
        <v>19588</v>
      </c>
      <c r="K7433" s="309">
        <v>45</v>
      </c>
      <c r="L7433" s="412">
        <v>467</v>
      </c>
      <c r="M7433" s="414">
        <v>19588</v>
      </c>
      <c r="N7433" s="280" t="str">
        <f t="shared" si="116"/>
        <v>45 467 19588</v>
      </c>
    </row>
    <row r="7434" spans="2:14" ht="17.25" thickBot="1">
      <c r="B7434" s="309">
        <v>45</v>
      </c>
      <c r="C7434" s="285" t="s">
        <v>24241</v>
      </c>
      <c r="D7434" s="309">
        <v>45</v>
      </c>
      <c r="E7434" s="412">
        <v>467</v>
      </c>
      <c r="F7434" s="409" t="s">
        <v>24306</v>
      </c>
      <c r="G7434" s="412">
        <v>467</v>
      </c>
      <c r="H7434" s="414">
        <v>19591</v>
      </c>
      <c r="I7434" s="401" t="s">
        <v>24317</v>
      </c>
      <c r="J7434" s="414">
        <v>19591</v>
      </c>
      <c r="K7434" s="309">
        <v>45</v>
      </c>
      <c r="L7434" s="412">
        <v>467</v>
      </c>
      <c r="M7434" s="414">
        <v>19591</v>
      </c>
      <c r="N7434" s="280" t="str">
        <f t="shared" si="116"/>
        <v>45 467 19591</v>
      </c>
    </row>
    <row r="7435" spans="2:14" ht="17.25" thickBot="1">
      <c r="B7435" s="309">
        <v>45</v>
      </c>
      <c r="C7435" s="285" t="s">
        <v>24241</v>
      </c>
      <c r="D7435" s="309">
        <v>45</v>
      </c>
      <c r="E7435" s="412">
        <v>467</v>
      </c>
      <c r="F7435" s="409" t="s">
        <v>24306</v>
      </c>
      <c r="G7435" s="412">
        <v>467</v>
      </c>
      <c r="H7435" s="414">
        <v>19594</v>
      </c>
      <c r="I7435" s="402" t="s">
        <v>24318</v>
      </c>
      <c r="J7435" s="414">
        <v>19594</v>
      </c>
      <c r="K7435" s="309">
        <v>45</v>
      </c>
      <c r="L7435" s="412">
        <v>467</v>
      </c>
      <c r="M7435" s="414">
        <v>19594</v>
      </c>
      <c r="N7435" s="280" t="str">
        <f t="shared" si="116"/>
        <v>45 467 19594</v>
      </c>
    </row>
    <row r="7436" spans="2:14" ht="17.25" thickBot="1">
      <c r="B7436" s="309">
        <v>45</v>
      </c>
      <c r="C7436" s="285" t="s">
        <v>24241</v>
      </c>
      <c r="D7436" s="309">
        <v>45</v>
      </c>
      <c r="E7436" s="410">
        <v>468</v>
      </c>
      <c r="F7436" s="407" t="s">
        <v>24319</v>
      </c>
      <c r="G7436" s="410">
        <v>468</v>
      </c>
      <c r="H7436" s="414">
        <v>19597</v>
      </c>
      <c r="I7436" s="401" t="s">
        <v>24320</v>
      </c>
      <c r="J7436" s="414">
        <v>19597</v>
      </c>
      <c r="K7436" s="309">
        <v>45</v>
      </c>
      <c r="L7436" s="410">
        <v>468</v>
      </c>
      <c r="M7436" s="414">
        <v>19597</v>
      </c>
      <c r="N7436" s="280" t="str">
        <f t="shared" si="116"/>
        <v>45 468 19597</v>
      </c>
    </row>
    <row r="7437" spans="2:14" ht="17.25" thickBot="1">
      <c r="B7437" s="309">
        <v>45</v>
      </c>
      <c r="C7437" s="285" t="s">
        <v>24241</v>
      </c>
      <c r="D7437" s="309">
        <v>45</v>
      </c>
      <c r="E7437" s="410">
        <v>468</v>
      </c>
      <c r="F7437" s="407" t="s">
        <v>24319</v>
      </c>
      <c r="G7437" s="410">
        <v>468</v>
      </c>
      <c r="H7437" s="414">
        <v>19600</v>
      </c>
      <c r="I7437" s="402" t="s">
        <v>24321</v>
      </c>
      <c r="J7437" s="414">
        <v>19600</v>
      </c>
      <c r="K7437" s="309">
        <v>45</v>
      </c>
      <c r="L7437" s="410">
        <v>468</v>
      </c>
      <c r="M7437" s="414">
        <v>19600</v>
      </c>
      <c r="N7437" s="280" t="str">
        <f t="shared" si="116"/>
        <v>45 468 19600</v>
      </c>
    </row>
    <row r="7438" spans="2:14" ht="17.25" thickBot="1">
      <c r="B7438" s="309">
        <v>45</v>
      </c>
      <c r="C7438" s="285" t="s">
        <v>24241</v>
      </c>
      <c r="D7438" s="309">
        <v>45</v>
      </c>
      <c r="E7438" s="410">
        <v>468</v>
      </c>
      <c r="F7438" s="407" t="s">
        <v>24319</v>
      </c>
      <c r="G7438" s="410">
        <v>468</v>
      </c>
      <c r="H7438" s="414">
        <v>19603</v>
      </c>
      <c r="I7438" s="401" t="s">
        <v>24322</v>
      </c>
      <c r="J7438" s="414">
        <v>19603</v>
      </c>
      <c r="K7438" s="309">
        <v>45</v>
      </c>
      <c r="L7438" s="410">
        <v>468</v>
      </c>
      <c r="M7438" s="414">
        <v>19603</v>
      </c>
      <c r="N7438" s="280" t="str">
        <f t="shared" si="116"/>
        <v>45 468 19603</v>
      </c>
    </row>
    <row r="7439" spans="2:14" ht="17.25" thickBot="1">
      <c r="B7439" s="309">
        <v>45</v>
      </c>
      <c r="C7439" s="285" t="s">
        <v>24241</v>
      </c>
      <c r="D7439" s="309">
        <v>45</v>
      </c>
      <c r="E7439" s="410">
        <v>468</v>
      </c>
      <c r="F7439" s="407" t="s">
        <v>24319</v>
      </c>
      <c r="G7439" s="410">
        <v>468</v>
      </c>
      <c r="H7439" s="414">
        <v>19606</v>
      </c>
      <c r="I7439" s="402" t="s">
        <v>24215</v>
      </c>
      <c r="J7439" s="414">
        <v>19606</v>
      </c>
      <c r="K7439" s="309">
        <v>45</v>
      </c>
      <c r="L7439" s="410">
        <v>468</v>
      </c>
      <c r="M7439" s="414">
        <v>19606</v>
      </c>
      <c r="N7439" s="280" t="str">
        <f t="shared" si="116"/>
        <v>45 468 19606</v>
      </c>
    </row>
    <row r="7440" spans="2:14" ht="17.25" thickBot="1">
      <c r="B7440" s="309">
        <v>45</v>
      </c>
      <c r="C7440" s="285" t="s">
        <v>24241</v>
      </c>
      <c r="D7440" s="309">
        <v>45</v>
      </c>
      <c r="E7440" s="410">
        <v>468</v>
      </c>
      <c r="F7440" s="407" t="s">
        <v>24319</v>
      </c>
      <c r="G7440" s="410">
        <v>468</v>
      </c>
      <c r="H7440" s="414">
        <v>19609</v>
      </c>
      <c r="I7440" s="401" t="s">
        <v>24323</v>
      </c>
      <c r="J7440" s="414">
        <v>19609</v>
      </c>
      <c r="K7440" s="309">
        <v>45</v>
      </c>
      <c r="L7440" s="410">
        <v>468</v>
      </c>
      <c r="M7440" s="414">
        <v>19609</v>
      </c>
      <c r="N7440" s="280" t="str">
        <f t="shared" si="116"/>
        <v>45 468 19609</v>
      </c>
    </row>
    <row r="7441" spans="2:14" ht="17.25" thickBot="1">
      <c r="B7441" s="309">
        <v>45</v>
      </c>
      <c r="C7441" s="285" t="s">
        <v>24241</v>
      </c>
      <c r="D7441" s="309">
        <v>45</v>
      </c>
      <c r="E7441" s="410">
        <v>468</v>
      </c>
      <c r="F7441" s="407" t="s">
        <v>24319</v>
      </c>
      <c r="G7441" s="410">
        <v>468</v>
      </c>
      <c r="H7441" s="414">
        <v>19612</v>
      </c>
      <c r="I7441" s="402" t="s">
        <v>24324</v>
      </c>
      <c r="J7441" s="414">
        <v>19612</v>
      </c>
      <c r="K7441" s="309">
        <v>45</v>
      </c>
      <c r="L7441" s="410">
        <v>468</v>
      </c>
      <c r="M7441" s="414">
        <v>19612</v>
      </c>
      <c r="N7441" s="280" t="str">
        <f t="shared" si="116"/>
        <v>45 468 19612</v>
      </c>
    </row>
    <row r="7442" spans="2:14" ht="17.25" thickBot="1">
      <c r="B7442" s="309">
        <v>45</v>
      </c>
      <c r="C7442" s="285" t="s">
        <v>24241</v>
      </c>
      <c r="D7442" s="309">
        <v>45</v>
      </c>
      <c r="E7442" s="410">
        <v>468</v>
      </c>
      <c r="F7442" s="407" t="s">
        <v>24319</v>
      </c>
      <c r="G7442" s="410">
        <v>468</v>
      </c>
      <c r="H7442" s="414">
        <v>19615</v>
      </c>
      <c r="I7442" s="401" t="s">
        <v>24325</v>
      </c>
      <c r="J7442" s="414">
        <v>19615</v>
      </c>
      <c r="K7442" s="309">
        <v>45</v>
      </c>
      <c r="L7442" s="410">
        <v>468</v>
      </c>
      <c r="M7442" s="414">
        <v>19615</v>
      </c>
      <c r="N7442" s="280" t="str">
        <f t="shared" si="116"/>
        <v>45 468 19615</v>
      </c>
    </row>
    <row r="7443" spans="2:14" ht="17.25" thickBot="1">
      <c r="B7443" s="309">
        <v>45</v>
      </c>
      <c r="C7443" s="285" t="s">
        <v>24241</v>
      </c>
      <c r="D7443" s="309">
        <v>45</v>
      </c>
      <c r="E7443" s="410">
        <v>468</v>
      </c>
      <c r="F7443" s="407" t="s">
        <v>24319</v>
      </c>
      <c r="G7443" s="410">
        <v>468</v>
      </c>
      <c r="H7443" s="414">
        <v>19618</v>
      </c>
      <c r="I7443" s="402" t="s">
        <v>24326</v>
      </c>
      <c r="J7443" s="414">
        <v>19618</v>
      </c>
      <c r="K7443" s="309">
        <v>45</v>
      </c>
      <c r="L7443" s="410">
        <v>468</v>
      </c>
      <c r="M7443" s="414">
        <v>19618</v>
      </c>
      <c r="N7443" s="280" t="str">
        <f t="shared" si="116"/>
        <v>45 468 19618</v>
      </c>
    </row>
    <row r="7444" spans="2:14" ht="17.25" thickBot="1">
      <c r="B7444" s="309">
        <v>45</v>
      </c>
      <c r="C7444" s="285" t="s">
        <v>24241</v>
      </c>
      <c r="D7444" s="309">
        <v>45</v>
      </c>
      <c r="E7444" s="410">
        <v>468</v>
      </c>
      <c r="F7444" s="407" t="s">
        <v>24319</v>
      </c>
      <c r="G7444" s="410">
        <v>468</v>
      </c>
      <c r="H7444" s="414">
        <v>19621</v>
      </c>
      <c r="I7444" s="401" t="s">
        <v>24327</v>
      </c>
      <c r="J7444" s="414">
        <v>19621</v>
      </c>
      <c r="K7444" s="309">
        <v>45</v>
      </c>
      <c r="L7444" s="410">
        <v>468</v>
      </c>
      <c r="M7444" s="414">
        <v>19621</v>
      </c>
      <c r="N7444" s="280" t="str">
        <f t="shared" si="116"/>
        <v>45 468 19621</v>
      </c>
    </row>
    <row r="7445" spans="2:14" ht="17.25" thickBot="1">
      <c r="B7445" s="309">
        <v>45</v>
      </c>
      <c r="C7445" s="285" t="s">
        <v>24241</v>
      </c>
      <c r="D7445" s="309">
        <v>45</v>
      </c>
      <c r="E7445" s="412">
        <v>469</v>
      </c>
      <c r="F7445" s="409" t="s">
        <v>24328</v>
      </c>
      <c r="G7445" s="412">
        <v>469</v>
      </c>
      <c r="H7445" s="414">
        <v>19624</v>
      </c>
      <c r="I7445" s="401" t="s">
        <v>24329</v>
      </c>
      <c r="J7445" s="414">
        <v>19624</v>
      </c>
      <c r="K7445" s="309">
        <v>45</v>
      </c>
      <c r="L7445" s="412">
        <v>469</v>
      </c>
      <c r="M7445" s="414">
        <v>19624</v>
      </c>
      <c r="N7445" s="280" t="str">
        <f t="shared" si="116"/>
        <v>45 469 19624</v>
      </c>
    </row>
    <row r="7446" spans="2:14" ht="17.25" thickBot="1">
      <c r="B7446" s="309">
        <v>45</v>
      </c>
      <c r="C7446" s="285" t="s">
        <v>24241</v>
      </c>
      <c r="D7446" s="309">
        <v>45</v>
      </c>
      <c r="E7446" s="412">
        <v>469</v>
      </c>
      <c r="F7446" s="409" t="s">
        <v>24328</v>
      </c>
      <c r="G7446" s="412">
        <v>469</v>
      </c>
      <c r="H7446" s="414">
        <v>19627</v>
      </c>
      <c r="I7446" s="402" t="s">
        <v>24330</v>
      </c>
      <c r="J7446" s="414">
        <v>19627</v>
      </c>
      <c r="K7446" s="309">
        <v>45</v>
      </c>
      <c r="L7446" s="412">
        <v>469</v>
      </c>
      <c r="M7446" s="414">
        <v>19627</v>
      </c>
      <c r="N7446" s="280" t="str">
        <f t="shared" si="116"/>
        <v>45 469 19627</v>
      </c>
    </row>
    <row r="7447" spans="2:14" ht="17.25" thickBot="1">
      <c r="B7447" s="309">
        <v>45</v>
      </c>
      <c r="C7447" s="285" t="s">
        <v>24241</v>
      </c>
      <c r="D7447" s="309">
        <v>45</v>
      </c>
      <c r="E7447" s="412">
        <v>469</v>
      </c>
      <c r="F7447" s="409" t="s">
        <v>24328</v>
      </c>
      <c r="G7447" s="412">
        <v>469</v>
      </c>
      <c r="H7447" s="414">
        <v>19630</v>
      </c>
      <c r="I7447" s="401" t="s">
        <v>24331</v>
      </c>
      <c r="J7447" s="414">
        <v>19630</v>
      </c>
      <c r="K7447" s="309">
        <v>45</v>
      </c>
      <c r="L7447" s="412">
        <v>469</v>
      </c>
      <c r="M7447" s="414">
        <v>19630</v>
      </c>
      <c r="N7447" s="280" t="str">
        <f t="shared" si="116"/>
        <v>45 469 19630</v>
      </c>
    </row>
    <row r="7448" spans="2:14" ht="17.25" thickBot="1">
      <c r="B7448" s="309">
        <v>45</v>
      </c>
      <c r="C7448" s="285" t="s">
        <v>24241</v>
      </c>
      <c r="D7448" s="309">
        <v>45</v>
      </c>
      <c r="E7448" s="412">
        <v>469</v>
      </c>
      <c r="F7448" s="409" t="s">
        <v>24328</v>
      </c>
      <c r="G7448" s="412">
        <v>469</v>
      </c>
      <c r="H7448" s="414">
        <v>19633</v>
      </c>
      <c r="I7448" s="402" t="s">
        <v>24332</v>
      </c>
      <c r="J7448" s="414">
        <v>19633</v>
      </c>
      <c r="K7448" s="309">
        <v>45</v>
      </c>
      <c r="L7448" s="412">
        <v>469</v>
      </c>
      <c r="M7448" s="414">
        <v>19633</v>
      </c>
      <c r="N7448" s="280" t="str">
        <f t="shared" si="116"/>
        <v>45 469 19633</v>
      </c>
    </row>
    <row r="7449" spans="2:14" ht="17.25" thickBot="1">
      <c r="B7449" s="309">
        <v>45</v>
      </c>
      <c r="C7449" s="285" t="s">
        <v>24241</v>
      </c>
      <c r="D7449" s="309">
        <v>45</v>
      </c>
      <c r="E7449" s="412">
        <v>469</v>
      </c>
      <c r="F7449" s="409" t="s">
        <v>24328</v>
      </c>
      <c r="G7449" s="412">
        <v>469</v>
      </c>
      <c r="H7449" s="414">
        <v>19636</v>
      </c>
      <c r="I7449" s="401" t="s">
        <v>24333</v>
      </c>
      <c r="J7449" s="414">
        <v>19636</v>
      </c>
      <c r="K7449" s="309">
        <v>45</v>
      </c>
      <c r="L7449" s="412">
        <v>469</v>
      </c>
      <c r="M7449" s="414">
        <v>19636</v>
      </c>
      <c r="N7449" s="280" t="str">
        <f t="shared" si="116"/>
        <v>45 469 19636</v>
      </c>
    </row>
    <row r="7450" spans="2:14" ht="17.25" thickBot="1">
      <c r="B7450" s="309">
        <v>45</v>
      </c>
      <c r="C7450" s="285" t="s">
        <v>24241</v>
      </c>
      <c r="D7450" s="309">
        <v>45</v>
      </c>
      <c r="E7450" s="412">
        <v>469</v>
      </c>
      <c r="F7450" s="409" t="s">
        <v>24328</v>
      </c>
      <c r="G7450" s="412">
        <v>469</v>
      </c>
      <c r="H7450" s="414">
        <v>19639</v>
      </c>
      <c r="I7450" s="402" t="s">
        <v>24334</v>
      </c>
      <c r="J7450" s="414">
        <v>19639</v>
      </c>
      <c r="K7450" s="309">
        <v>45</v>
      </c>
      <c r="L7450" s="412">
        <v>469</v>
      </c>
      <c r="M7450" s="414">
        <v>19639</v>
      </c>
      <c r="N7450" s="280" t="str">
        <f t="shared" si="116"/>
        <v>45 469 19639</v>
      </c>
    </row>
    <row r="7451" spans="2:14" ht="17.25" thickBot="1">
      <c r="B7451" s="309">
        <v>45</v>
      </c>
      <c r="C7451" s="285" t="s">
        <v>24241</v>
      </c>
      <c r="D7451" s="309">
        <v>45</v>
      </c>
      <c r="E7451" s="412">
        <v>469</v>
      </c>
      <c r="F7451" s="409" t="s">
        <v>24328</v>
      </c>
      <c r="G7451" s="412">
        <v>469</v>
      </c>
      <c r="H7451" s="414">
        <v>19642</v>
      </c>
      <c r="I7451" s="401" t="s">
        <v>24335</v>
      </c>
      <c r="J7451" s="414">
        <v>19642</v>
      </c>
      <c r="K7451" s="309">
        <v>45</v>
      </c>
      <c r="L7451" s="412">
        <v>469</v>
      </c>
      <c r="M7451" s="414">
        <v>19642</v>
      </c>
      <c r="N7451" s="280" t="str">
        <f t="shared" si="116"/>
        <v>45 469 19642</v>
      </c>
    </row>
    <row r="7452" spans="2:14" ht="17.25" thickBot="1">
      <c r="B7452" s="309">
        <v>45</v>
      </c>
      <c r="C7452" s="285" t="s">
        <v>24241</v>
      </c>
      <c r="D7452" s="309">
        <v>45</v>
      </c>
      <c r="E7452" s="412">
        <v>469</v>
      </c>
      <c r="F7452" s="409" t="s">
        <v>24328</v>
      </c>
      <c r="G7452" s="412">
        <v>469</v>
      </c>
      <c r="H7452" s="414">
        <v>19645</v>
      </c>
      <c r="I7452" s="402" t="s">
        <v>24336</v>
      </c>
      <c r="J7452" s="414">
        <v>19645</v>
      </c>
      <c r="K7452" s="309">
        <v>45</v>
      </c>
      <c r="L7452" s="412">
        <v>469</v>
      </c>
      <c r="M7452" s="414">
        <v>19645</v>
      </c>
      <c r="N7452" s="280" t="str">
        <f t="shared" si="116"/>
        <v>45 469 19645</v>
      </c>
    </row>
    <row r="7453" spans="2:14" ht="17.25" thickBot="1">
      <c r="B7453" s="309">
        <v>45</v>
      </c>
      <c r="C7453" s="285" t="s">
        <v>24241</v>
      </c>
      <c r="D7453" s="309">
        <v>45</v>
      </c>
      <c r="E7453" s="412">
        <v>469</v>
      </c>
      <c r="F7453" s="409" t="s">
        <v>24328</v>
      </c>
      <c r="G7453" s="412">
        <v>469</v>
      </c>
      <c r="H7453" s="414">
        <v>19648</v>
      </c>
      <c r="I7453" s="401" t="s">
        <v>24337</v>
      </c>
      <c r="J7453" s="414">
        <v>19648</v>
      </c>
      <c r="K7453" s="309">
        <v>45</v>
      </c>
      <c r="L7453" s="412">
        <v>469</v>
      </c>
      <c r="M7453" s="414">
        <v>19648</v>
      </c>
      <c r="N7453" s="280" t="str">
        <f t="shared" si="116"/>
        <v>45 469 19648</v>
      </c>
    </row>
    <row r="7454" spans="2:14" ht="17.25" thickBot="1">
      <c r="B7454" s="309">
        <v>45</v>
      </c>
      <c r="C7454" s="285" t="s">
        <v>24241</v>
      </c>
      <c r="D7454" s="309">
        <v>45</v>
      </c>
      <c r="E7454" s="412">
        <v>469</v>
      </c>
      <c r="F7454" s="409" t="s">
        <v>24328</v>
      </c>
      <c r="G7454" s="412">
        <v>469</v>
      </c>
      <c r="H7454" s="414">
        <v>19651</v>
      </c>
      <c r="I7454" s="402" t="s">
        <v>24338</v>
      </c>
      <c r="J7454" s="414">
        <v>19651</v>
      </c>
      <c r="K7454" s="309">
        <v>45</v>
      </c>
      <c r="L7454" s="412">
        <v>469</v>
      </c>
      <c r="M7454" s="414">
        <v>19651</v>
      </c>
      <c r="N7454" s="280" t="str">
        <f t="shared" si="116"/>
        <v>45 469 19651</v>
      </c>
    </row>
    <row r="7455" spans="2:14" ht="17.25" thickBot="1">
      <c r="B7455" s="309">
        <v>45</v>
      </c>
      <c r="C7455" s="285" t="s">
        <v>24241</v>
      </c>
      <c r="D7455" s="309">
        <v>45</v>
      </c>
      <c r="E7455" s="412">
        <v>469</v>
      </c>
      <c r="F7455" s="409" t="s">
        <v>24328</v>
      </c>
      <c r="G7455" s="412">
        <v>469</v>
      </c>
      <c r="H7455" s="414">
        <v>19654</v>
      </c>
      <c r="I7455" s="401" t="s">
        <v>24339</v>
      </c>
      <c r="J7455" s="414">
        <v>19654</v>
      </c>
      <c r="K7455" s="309">
        <v>45</v>
      </c>
      <c r="L7455" s="412">
        <v>469</v>
      </c>
      <c r="M7455" s="414">
        <v>19654</v>
      </c>
      <c r="N7455" s="280" t="str">
        <f t="shared" si="116"/>
        <v>45 469 19654</v>
      </c>
    </row>
    <row r="7456" spans="2:14" ht="17.25" thickBot="1">
      <c r="B7456" s="309">
        <v>45</v>
      </c>
      <c r="C7456" s="285" t="s">
        <v>24241</v>
      </c>
      <c r="D7456" s="309">
        <v>45</v>
      </c>
      <c r="E7456" s="412">
        <v>469</v>
      </c>
      <c r="F7456" s="409" t="s">
        <v>24328</v>
      </c>
      <c r="G7456" s="412">
        <v>469</v>
      </c>
      <c r="H7456" s="414">
        <v>19657</v>
      </c>
      <c r="I7456" s="402" t="s">
        <v>24340</v>
      </c>
      <c r="J7456" s="414">
        <v>19657</v>
      </c>
      <c r="K7456" s="309">
        <v>45</v>
      </c>
      <c r="L7456" s="412">
        <v>469</v>
      </c>
      <c r="M7456" s="414">
        <v>19657</v>
      </c>
      <c r="N7456" s="280" t="str">
        <f t="shared" si="116"/>
        <v>45 469 19657</v>
      </c>
    </row>
    <row r="7457" spans="2:14" ht="17.25" thickBot="1">
      <c r="B7457" s="309">
        <v>45</v>
      </c>
      <c r="C7457" s="285" t="s">
        <v>24241</v>
      </c>
      <c r="D7457" s="309">
        <v>45</v>
      </c>
      <c r="E7457" s="412">
        <v>469</v>
      </c>
      <c r="F7457" s="409" t="s">
        <v>24328</v>
      </c>
      <c r="G7457" s="412">
        <v>469</v>
      </c>
      <c r="H7457" s="414">
        <v>19660</v>
      </c>
      <c r="I7457" s="401" t="s">
        <v>24341</v>
      </c>
      <c r="J7457" s="414">
        <v>19660</v>
      </c>
      <c r="K7457" s="309">
        <v>45</v>
      </c>
      <c r="L7457" s="412">
        <v>469</v>
      </c>
      <c r="M7457" s="414">
        <v>19660</v>
      </c>
      <c r="N7457" s="280" t="str">
        <f t="shared" si="116"/>
        <v>45 469 19660</v>
      </c>
    </row>
    <row r="7458" spans="2:14" ht="17.25" thickBot="1">
      <c r="B7458" s="309">
        <v>45</v>
      </c>
      <c r="C7458" s="285" t="s">
        <v>24241</v>
      </c>
      <c r="D7458" s="309">
        <v>45</v>
      </c>
      <c r="E7458" s="412">
        <v>469</v>
      </c>
      <c r="F7458" s="409" t="s">
        <v>24328</v>
      </c>
      <c r="G7458" s="412">
        <v>469</v>
      </c>
      <c r="H7458" s="414">
        <v>19663</v>
      </c>
      <c r="I7458" s="402" t="s">
        <v>24342</v>
      </c>
      <c r="J7458" s="414">
        <v>19663</v>
      </c>
      <c r="K7458" s="309">
        <v>45</v>
      </c>
      <c r="L7458" s="412">
        <v>469</v>
      </c>
      <c r="M7458" s="414">
        <v>19663</v>
      </c>
      <c r="N7458" s="280" t="str">
        <f t="shared" si="116"/>
        <v>45 469 19663</v>
      </c>
    </row>
    <row r="7459" spans="2:14" ht="17.25" thickBot="1">
      <c r="B7459" s="309">
        <v>45</v>
      </c>
      <c r="C7459" s="285" t="s">
        <v>24241</v>
      </c>
      <c r="D7459" s="309">
        <v>45</v>
      </c>
      <c r="E7459" s="412">
        <v>469</v>
      </c>
      <c r="F7459" s="409" t="s">
        <v>24328</v>
      </c>
      <c r="G7459" s="412">
        <v>469</v>
      </c>
      <c r="H7459" s="414">
        <v>19666</v>
      </c>
      <c r="I7459" s="401" t="s">
        <v>24343</v>
      </c>
      <c r="J7459" s="414">
        <v>19666</v>
      </c>
      <c r="K7459" s="309">
        <v>45</v>
      </c>
      <c r="L7459" s="412">
        <v>469</v>
      </c>
      <c r="M7459" s="414">
        <v>19666</v>
      </c>
      <c r="N7459" s="280" t="str">
        <f t="shared" si="116"/>
        <v>45 469 19666</v>
      </c>
    </row>
    <row r="7460" spans="2:14" ht="17.25" thickBot="1">
      <c r="B7460" s="309">
        <v>45</v>
      </c>
      <c r="C7460" s="285" t="s">
        <v>24241</v>
      </c>
      <c r="D7460" s="309">
        <v>45</v>
      </c>
      <c r="E7460" s="412">
        <v>469</v>
      </c>
      <c r="F7460" s="409" t="s">
        <v>24328</v>
      </c>
      <c r="G7460" s="412">
        <v>469</v>
      </c>
      <c r="H7460" s="414">
        <v>19669</v>
      </c>
      <c r="I7460" s="402" t="s">
        <v>24344</v>
      </c>
      <c r="J7460" s="414">
        <v>19669</v>
      </c>
      <c r="K7460" s="309">
        <v>45</v>
      </c>
      <c r="L7460" s="412">
        <v>469</v>
      </c>
      <c r="M7460" s="414">
        <v>19669</v>
      </c>
      <c r="N7460" s="280" t="str">
        <f t="shared" si="116"/>
        <v>45 469 19669</v>
      </c>
    </row>
    <row r="7461" spans="2:14" ht="17.25" thickBot="1">
      <c r="B7461" s="309">
        <v>45</v>
      </c>
      <c r="C7461" s="285" t="s">
        <v>24241</v>
      </c>
      <c r="D7461" s="309">
        <v>45</v>
      </c>
      <c r="E7461" s="412">
        <v>469</v>
      </c>
      <c r="F7461" s="409" t="s">
        <v>24328</v>
      </c>
      <c r="G7461" s="412">
        <v>469</v>
      </c>
      <c r="H7461" s="414">
        <v>19672</v>
      </c>
      <c r="I7461" s="401" t="s">
        <v>24345</v>
      </c>
      <c r="J7461" s="414">
        <v>19672</v>
      </c>
      <c r="K7461" s="309">
        <v>45</v>
      </c>
      <c r="L7461" s="412">
        <v>469</v>
      </c>
      <c r="M7461" s="414">
        <v>19672</v>
      </c>
      <c r="N7461" s="280" t="str">
        <f t="shared" si="116"/>
        <v>45 469 19672</v>
      </c>
    </row>
    <row r="7462" spans="2:14" ht="17.25" thickBot="1">
      <c r="B7462" s="309">
        <v>45</v>
      </c>
      <c r="C7462" s="285" t="s">
        <v>24241</v>
      </c>
      <c r="D7462" s="309">
        <v>45</v>
      </c>
      <c r="E7462" s="412">
        <v>469</v>
      </c>
      <c r="F7462" s="409" t="s">
        <v>24328</v>
      </c>
      <c r="G7462" s="412">
        <v>469</v>
      </c>
      <c r="H7462" s="414">
        <v>19675</v>
      </c>
      <c r="I7462" s="402" t="s">
        <v>24346</v>
      </c>
      <c r="J7462" s="414">
        <v>19675</v>
      </c>
      <c r="K7462" s="309">
        <v>45</v>
      </c>
      <c r="L7462" s="412">
        <v>469</v>
      </c>
      <c r="M7462" s="414">
        <v>19675</v>
      </c>
      <c r="N7462" s="280" t="str">
        <f t="shared" si="116"/>
        <v>45 469 19675</v>
      </c>
    </row>
    <row r="7463" spans="2:14" ht="17.25" thickBot="1">
      <c r="B7463" s="309">
        <v>45</v>
      </c>
      <c r="C7463" s="285" t="s">
        <v>24241</v>
      </c>
      <c r="D7463" s="309">
        <v>45</v>
      </c>
      <c r="E7463" s="412">
        <v>469</v>
      </c>
      <c r="F7463" s="409" t="s">
        <v>24328</v>
      </c>
      <c r="G7463" s="412">
        <v>469</v>
      </c>
      <c r="H7463" s="414">
        <v>19678</v>
      </c>
      <c r="I7463" s="401" t="s">
        <v>23319</v>
      </c>
      <c r="J7463" s="414">
        <v>19678</v>
      </c>
      <c r="K7463" s="309">
        <v>45</v>
      </c>
      <c r="L7463" s="412">
        <v>469</v>
      </c>
      <c r="M7463" s="414">
        <v>19678</v>
      </c>
      <c r="N7463" s="280" t="str">
        <f t="shared" si="116"/>
        <v>45 469 19678</v>
      </c>
    </row>
    <row r="7464" spans="2:14" ht="17.25" thickBot="1">
      <c r="B7464" s="309">
        <v>45</v>
      </c>
      <c r="C7464" s="285" t="s">
        <v>24241</v>
      </c>
      <c r="D7464" s="309">
        <v>45</v>
      </c>
      <c r="E7464" s="410">
        <v>470</v>
      </c>
      <c r="F7464" s="407" t="s">
        <v>24347</v>
      </c>
      <c r="G7464" s="410">
        <v>470</v>
      </c>
      <c r="H7464" s="414">
        <v>19681</v>
      </c>
      <c r="I7464" s="401" t="s">
        <v>24348</v>
      </c>
      <c r="J7464" s="414">
        <v>19681</v>
      </c>
      <c r="K7464" s="309">
        <v>45</v>
      </c>
      <c r="L7464" s="410">
        <v>470</v>
      </c>
      <c r="M7464" s="414">
        <v>19681</v>
      </c>
      <c r="N7464" s="280" t="str">
        <f t="shared" si="116"/>
        <v>45 470 19681</v>
      </c>
    </row>
    <row r="7465" spans="2:14" ht="17.25" thickBot="1">
      <c r="B7465" s="309">
        <v>45</v>
      </c>
      <c r="C7465" s="285" t="s">
        <v>24241</v>
      </c>
      <c r="D7465" s="309">
        <v>45</v>
      </c>
      <c r="E7465" s="410">
        <v>470</v>
      </c>
      <c r="F7465" s="407" t="s">
        <v>24347</v>
      </c>
      <c r="G7465" s="410">
        <v>470</v>
      </c>
      <c r="H7465" s="414">
        <v>19684</v>
      </c>
      <c r="I7465" s="402" t="s">
        <v>22970</v>
      </c>
      <c r="J7465" s="414">
        <v>19684</v>
      </c>
      <c r="K7465" s="309">
        <v>45</v>
      </c>
      <c r="L7465" s="410">
        <v>470</v>
      </c>
      <c r="M7465" s="414">
        <v>19684</v>
      </c>
      <c r="N7465" s="280" t="str">
        <f t="shared" si="116"/>
        <v>45 470 19684</v>
      </c>
    </row>
    <row r="7466" spans="2:14" ht="17.25" thickBot="1">
      <c r="B7466" s="309">
        <v>45</v>
      </c>
      <c r="C7466" s="285" t="s">
        <v>24241</v>
      </c>
      <c r="D7466" s="309">
        <v>45</v>
      </c>
      <c r="E7466" s="410">
        <v>470</v>
      </c>
      <c r="F7466" s="407" t="s">
        <v>24347</v>
      </c>
      <c r="G7466" s="410">
        <v>470</v>
      </c>
      <c r="H7466" s="414">
        <v>19687</v>
      </c>
      <c r="I7466" s="401" t="s">
        <v>24349</v>
      </c>
      <c r="J7466" s="414">
        <v>19687</v>
      </c>
      <c r="K7466" s="309">
        <v>45</v>
      </c>
      <c r="L7466" s="410">
        <v>470</v>
      </c>
      <c r="M7466" s="414">
        <v>19687</v>
      </c>
      <c r="N7466" s="280" t="str">
        <f t="shared" si="116"/>
        <v>45 470 19687</v>
      </c>
    </row>
    <row r="7467" spans="2:14" ht="17.25" thickBot="1">
      <c r="B7467" s="309">
        <v>45</v>
      </c>
      <c r="C7467" s="285" t="s">
        <v>24241</v>
      </c>
      <c r="D7467" s="309">
        <v>45</v>
      </c>
      <c r="E7467" s="410">
        <v>470</v>
      </c>
      <c r="F7467" s="407" t="s">
        <v>24347</v>
      </c>
      <c r="G7467" s="410">
        <v>470</v>
      </c>
      <c r="H7467" s="414">
        <v>19690</v>
      </c>
      <c r="I7467" s="402" t="s">
        <v>21343</v>
      </c>
      <c r="J7467" s="414">
        <v>19690</v>
      </c>
      <c r="K7467" s="309">
        <v>45</v>
      </c>
      <c r="L7467" s="410">
        <v>470</v>
      </c>
      <c r="M7467" s="414">
        <v>19690</v>
      </c>
      <c r="N7467" s="280" t="str">
        <f t="shared" si="116"/>
        <v>45 470 19690</v>
      </c>
    </row>
    <row r="7468" spans="2:14" ht="17.25" thickBot="1">
      <c r="B7468" s="309">
        <v>45</v>
      </c>
      <c r="C7468" s="285" t="s">
        <v>24241</v>
      </c>
      <c r="D7468" s="309">
        <v>45</v>
      </c>
      <c r="E7468" s="410">
        <v>470</v>
      </c>
      <c r="F7468" s="407" t="s">
        <v>24347</v>
      </c>
      <c r="G7468" s="410">
        <v>470</v>
      </c>
      <c r="H7468" s="414">
        <v>19693</v>
      </c>
      <c r="I7468" s="401" t="s">
        <v>24350</v>
      </c>
      <c r="J7468" s="414">
        <v>19693</v>
      </c>
      <c r="K7468" s="309">
        <v>45</v>
      </c>
      <c r="L7468" s="410">
        <v>470</v>
      </c>
      <c r="M7468" s="414">
        <v>19693</v>
      </c>
      <c r="N7468" s="280" t="str">
        <f t="shared" si="116"/>
        <v>45 470 19693</v>
      </c>
    </row>
    <row r="7469" spans="2:14" ht="17.25" thickBot="1">
      <c r="B7469" s="309">
        <v>45</v>
      </c>
      <c r="C7469" s="285" t="s">
        <v>24241</v>
      </c>
      <c r="D7469" s="309">
        <v>45</v>
      </c>
      <c r="E7469" s="410">
        <v>470</v>
      </c>
      <c r="F7469" s="407" t="s">
        <v>24347</v>
      </c>
      <c r="G7469" s="410">
        <v>470</v>
      </c>
      <c r="H7469" s="414">
        <v>19696</v>
      </c>
      <c r="I7469" s="402" t="s">
        <v>24351</v>
      </c>
      <c r="J7469" s="414">
        <v>19696</v>
      </c>
      <c r="K7469" s="309">
        <v>45</v>
      </c>
      <c r="L7469" s="410">
        <v>470</v>
      </c>
      <c r="M7469" s="414">
        <v>19696</v>
      </c>
      <c r="N7469" s="280" t="str">
        <f t="shared" si="116"/>
        <v>45 470 19696</v>
      </c>
    </row>
    <row r="7470" spans="2:14" ht="17.25" thickBot="1">
      <c r="B7470" s="309">
        <v>45</v>
      </c>
      <c r="C7470" s="285" t="s">
        <v>24241</v>
      </c>
      <c r="D7470" s="309">
        <v>45</v>
      </c>
      <c r="E7470" s="410">
        <v>470</v>
      </c>
      <c r="F7470" s="407" t="s">
        <v>24347</v>
      </c>
      <c r="G7470" s="410">
        <v>470</v>
      </c>
      <c r="H7470" s="414">
        <v>19699</v>
      </c>
      <c r="I7470" s="401" t="s">
        <v>24352</v>
      </c>
      <c r="J7470" s="414">
        <v>19699</v>
      </c>
      <c r="K7470" s="309">
        <v>45</v>
      </c>
      <c r="L7470" s="410">
        <v>470</v>
      </c>
      <c r="M7470" s="414">
        <v>19699</v>
      </c>
      <c r="N7470" s="280" t="str">
        <f t="shared" si="116"/>
        <v>45 470 19699</v>
      </c>
    </row>
    <row r="7471" spans="2:14" ht="17.25" thickBot="1">
      <c r="B7471" s="309">
        <v>45</v>
      </c>
      <c r="C7471" s="285" t="s">
        <v>24241</v>
      </c>
      <c r="D7471" s="309">
        <v>45</v>
      </c>
      <c r="E7471" s="410">
        <v>470</v>
      </c>
      <c r="F7471" s="407" t="s">
        <v>24347</v>
      </c>
      <c r="G7471" s="410">
        <v>470</v>
      </c>
      <c r="H7471" s="414">
        <v>19702</v>
      </c>
      <c r="I7471" s="402" t="s">
        <v>22973</v>
      </c>
      <c r="J7471" s="414">
        <v>19702</v>
      </c>
      <c r="K7471" s="309">
        <v>45</v>
      </c>
      <c r="L7471" s="410">
        <v>470</v>
      </c>
      <c r="M7471" s="414">
        <v>19702</v>
      </c>
      <c r="N7471" s="280" t="str">
        <f t="shared" si="116"/>
        <v>45 470 19702</v>
      </c>
    </row>
    <row r="7472" spans="2:14" ht="17.25" thickBot="1">
      <c r="B7472" s="309">
        <v>45</v>
      </c>
      <c r="C7472" s="285" t="s">
        <v>24241</v>
      </c>
      <c r="D7472" s="309">
        <v>45</v>
      </c>
      <c r="E7472" s="410">
        <v>470</v>
      </c>
      <c r="F7472" s="407" t="s">
        <v>24347</v>
      </c>
      <c r="G7472" s="410">
        <v>470</v>
      </c>
      <c r="H7472" s="414">
        <v>19708</v>
      </c>
      <c r="I7472" s="401" t="s">
        <v>23549</v>
      </c>
      <c r="J7472" s="414">
        <v>19708</v>
      </c>
      <c r="K7472" s="309">
        <v>45</v>
      </c>
      <c r="L7472" s="410">
        <v>470</v>
      </c>
      <c r="M7472" s="414">
        <v>19708</v>
      </c>
      <c r="N7472" s="280" t="str">
        <f t="shared" si="116"/>
        <v>45 470 19708</v>
      </c>
    </row>
    <row r="7473" spans="1:14" ht="17.25" thickBot="1">
      <c r="B7473" s="309">
        <v>45</v>
      </c>
      <c r="C7473" s="285" t="s">
        <v>24241</v>
      </c>
      <c r="D7473" s="309">
        <v>45</v>
      </c>
      <c r="E7473" s="410">
        <v>470</v>
      </c>
      <c r="F7473" s="407" t="s">
        <v>24347</v>
      </c>
      <c r="G7473" s="410">
        <v>470</v>
      </c>
      <c r="H7473" s="414">
        <v>19711</v>
      </c>
      <c r="I7473" s="402" t="s">
        <v>24353</v>
      </c>
      <c r="J7473" s="414">
        <v>19711</v>
      </c>
      <c r="K7473" s="309">
        <v>45</v>
      </c>
      <c r="L7473" s="410">
        <v>470</v>
      </c>
      <c r="M7473" s="414">
        <v>19711</v>
      </c>
      <c r="N7473" s="280" t="str">
        <f t="shared" si="116"/>
        <v>45 470 19711</v>
      </c>
    </row>
    <row r="7474" spans="1:14" ht="17.25" thickBot="1">
      <c r="B7474" s="309">
        <v>45</v>
      </c>
      <c r="C7474" s="285" t="s">
        <v>24241</v>
      </c>
      <c r="D7474" s="309">
        <v>45</v>
      </c>
      <c r="E7474" s="410">
        <v>470</v>
      </c>
      <c r="F7474" s="407" t="s">
        <v>24347</v>
      </c>
      <c r="G7474" s="410">
        <v>470</v>
      </c>
      <c r="H7474" s="414">
        <v>19714</v>
      </c>
      <c r="I7474" s="401" t="s">
        <v>24354</v>
      </c>
      <c r="J7474" s="414">
        <v>19714</v>
      </c>
      <c r="K7474" s="309">
        <v>45</v>
      </c>
      <c r="L7474" s="410">
        <v>470</v>
      </c>
      <c r="M7474" s="414">
        <v>19714</v>
      </c>
      <c r="N7474" s="280" t="str">
        <f t="shared" si="116"/>
        <v>45 470 19714</v>
      </c>
    </row>
    <row r="7475" spans="1:14" ht="17.25" thickBot="1">
      <c r="B7475" s="309">
        <v>45</v>
      </c>
      <c r="C7475" s="285" t="s">
        <v>24241</v>
      </c>
      <c r="D7475" s="309">
        <v>45</v>
      </c>
      <c r="E7475" s="410">
        <v>470</v>
      </c>
      <c r="F7475" s="407" t="s">
        <v>24347</v>
      </c>
      <c r="G7475" s="410">
        <v>470</v>
      </c>
      <c r="H7475" s="414">
        <v>19717</v>
      </c>
      <c r="I7475" s="402" t="s">
        <v>24355</v>
      </c>
      <c r="J7475" s="414">
        <v>19717</v>
      </c>
      <c r="K7475" s="309">
        <v>45</v>
      </c>
      <c r="L7475" s="410">
        <v>470</v>
      </c>
      <c r="M7475" s="414">
        <v>19717</v>
      </c>
      <c r="N7475" s="280" t="str">
        <f t="shared" si="116"/>
        <v>45 470 19717</v>
      </c>
    </row>
    <row r="7476" spans="1:14" ht="17.25" thickBot="1">
      <c r="B7476" s="309">
        <v>45</v>
      </c>
      <c r="C7476" s="285" t="s">
        <v>24241</v>
      </c>
      <c r="D7476" s="309">
        <v>45</v>
      </c>
      <c r="E7476" s="410">
        <v>470</v>
      </c>
      <c r="F7476" s="407" t="s">
        <v>24347</v>
      </c>
      <c r="G7476" s="410">
        <v>470</v>
      </c>
      <c r="H7476" s="414">
        <v>19720</v>
      </c>
      <c r="I7476" s="401" t="s">
        <v>24356</v>
      </c>
      <c r="J7476" s="414">
        <v>19720</v>
      </c>
      <c r="K7476" s="309">
        <v>45</v>
      </c>
      <c r="L7476" s="410">
        <v>470</v>
      </c>
      <c r="M7476" s="414">
        <v>19720</v>
      </c>
      <c r="N7476" s="280" t="str">
        <f t="shared" si="116"/>
        <v>45 470 19720</v>
      </c>
    </row>
    <row r="7477" spans="1:14" ht="17.25" thickBot="1">
      <c r="B7477" s="309">
        <v>45</v>
      </c>
      <c r="C7477" s="285" t="s">
        <v>24241</v>
      </c>
      <c r="D7477" s="309">
        <v>45</v>
      </c>
      <c r="E7477" s="410">
        <v>470</v>
      </c>
      <c r="F7477" s="407" t="s">
        <v>24347</v>
      </c>
      <c r="G7477" s="410">
        <v>470</v>
      </c>
      <c r="H7477" s="414">
        <v>19723</v>
      </c>
      <c r="I7477" s="402" t="s">
        <v>22979</v>
      </c>
      <c r="J7477" s="414">
        <v>19723</v>
      </c>
      <c r="K7477" s="309">
        <v>45</v>
      </c>
      <c r="L7477" s="410">
        <v>470</v>
      </c>
      <c r="M7477" s="414">
        <v>19723</v>
      </c>
      <c r="N7477" s="280" t="str">
        <f t="shared" si="116"/>
        <v>45 470 19723</v>
      </c>
    </row>
    <row r="7478" spans="1:14" ht="17.25" thickBot="1">
      <c r="B7478" s="309">
        <v>45</v>
      </c>
      <c r="C7478" s="285" t="s">
        <v>24241</v>
      </c>
      <c r="D7478" s="309">
        <v>45</v>
      </c>
      <c r="E7478" s="410">
        <v>470</v>
      </c>
      <c r="F7478" s="407" t="s">
        <v>24347</v>
      </c>
      <c r="G7478" s="410">
        <v>470</v>
      </c>
      <c r="H7478" s="414">
        <v>19726</v>
      </c>
      <c r="I7478" s="401" t="s">
        <v>22967</v>
      </c>
      <c r="J7478" s="414">
        <v>19726</v>
      </c>
      <c r="K7478" s="309">
        <v>45</v>
      </c>
      <c r="L7478" s="410">
        <v>470</v>
      </c>
      <c r="M7478" s="414">
        <v>19726</v>
      </c>
      <c r="N7478" s="280" t="str">
        <f t="shared" si="116"/>
        <v>45 470 19726</v>
      </c>
    </row>
    <row r="7479" spans="1:14" ht="17.25" thickBot="1">
      <c r="B7479" s="309">
        <v>45</v>
      </c>
      <c r="C7479" s="285" t="s">
        <v>24241</v>
      </c>
      <c r="D7479" s="309">
        <v>45</v>
      </c>
      <c r="E7479" s="410">
        <v>470</v>
      </c>
      <c r="F7479" s="407" t="s">
        <v>24347</v>
      </c>
      <c r="G7479" s="410">
        <v>470</v>
      </c>
      <c r="H7479" s="414">
        <v>19729</v>
      </c>
      <c r="I7479" s="402" t="s">
        <v>24357</v>
      </c>
      <c r="J7479" s="414">
        <v>19729</v>
      </c>
      <c r="K7479" s="309">
        <v>45</v>
      </c>
      <c r="L7479" s="410">
        <v>470</v>
      </c>
      <c r="M7479" s="414">
        <v>19729</v>
      </c>
      <c r="N7479" s="280" t="str">
        <f t="shared" si="116"/>
        <v>45 470 19729</v>
      </c>
    </row>
    <row r="7480" spans="1:14" ht="17.25" thickBot="1">
      <c r="B7480" s="309">
        <v>45</v>
      </c>
      <c r="C7480" s="285" t="s">
        <v>24241</v>
      </c>
      <c r="D7480" s="309">
        <v>45</v>
      </c>
      <c r="E7480" s="410">
        <v>470</v>
      </c>
      <c r="F7480" s="407" t="s">
        <v>24347</v>
      </c>
      <c r="G7480" s="410">
        <v>470</v>
      </c>
      <c r="H7480" s="414">
        <v>19732</v>
      </c>
      <c r="I7480" s="401" t="s">
        <v>24358</v>
      </c>
      <c r="J7480" s="414">
        <v>19732</v>
      </c>
      <c r="K7480" s="309">
        <v>45</v>
      </c>
      <c r="L7480" s="410">
        <v>470</v>
      </c>
      <c r="M7480" s="414">
        <v>19732</v>
      </c>
      <c r="N7480" s="280" t="str">
        <f t="shared" si="116"/>
        <v>45 470 19732</v>
      </c>
    </row>
    <row r="7481" spans="1:14" ht="17.25" thickBot="1">
      <c r="B7481" s="309">
        <v>45</v>
      </c>
      <c r="C7481" s="285" t="s">
        <v>24241</v>
      </c>
      <c r="D7481" s="309">
        <v>45</v>
      </c>
      <c r="E7481" s="410">
        <v>470</v>
      </c>
      <c r="F7481" s="407" t="s">
        <v>24347</v>
      </c>
      <c r="G7481" s="410">
        <v>470</v>
      </c>
      <c r="H7481" s="414">
        <v>19735</v>
      </c>
      <c r="I7481" s="402" t="s">
        <v>21338</v>
      </c>
      <c r="J7481" s="414">
        <v>19735</v>
      </c>
      <c r="K7481" s="309">
        <v>45</v>
      </c>
      <c r="L7481" s="410">
        <v>470</v>
      </c>
      <c r="M7481" s="414">
        <v>19735</v>
      </c>
      <c r="N7481" s="280" t="str">
        <f t="shared" si="116"/>
        <v>45 470 19735</v>
      </c>
    </row>
    <row r="7482" spans="1:14" ht="17.25" thickBot="1">
      <c r="B7482" s="309">
        <v>45</v>
      </c>
      <c r="C7482" s="285" t="s">
        <v>24241</v>
      </c>
      <c r="D7482" s="309">
        <v>45</v>
      </c>
      <c r="E7482" s="410">
        <v>470</v>
      </c>
      <c r="F7482" s="407" t="s">
        <v>24347</v>
      </c>
      <c r="G7482" s="410">
        <v>470</v>
      </c>
      <c r="H7482" s="414">
        <v>19738</v>
      </c>
      <c r="I7482" s="401" t="s">
        <v>24359</v>
      </c>
      <c r="J7482" s="414">
        <v>19738</v>
      </c>
      <c r="K7482" s="309">
        <v>45</v>
      </c>
      <c r="L7482" s="410">
        <v>470</v>
      </c>
      <c r="M7482" s="414">
        <v>19738</v>
      </c>
      <c r="N7482" s="280" t="str">
        <f t="shared" si="116"/>
        <v>45 470 19738</v>
      </c>
    </row>
    <row r="7483" spans="1:14" ht="17.25" thickBot="1">
      <c r="B7483" s="309">
        <v>45</v>
      </c>
      <c r="C7483" s="285" t="s">
        <v>24241</v>
      </c>
      <c r="D7483" s="309">
        <v>45</v>
      </c>
      <c r="E7483" s="410">
        <v>470</v>
      </c>
      <c r="F7483" s="407" t="s">
        <v>24347</v>
      </c>
      <c r="G7483" s="410">
        <v>470</v>
      </c>
      <c r="H7483" s="414">
        <v>19741</v>
      </c>
      <c r="I7483" s="402" t="s">
        <v>24360</v>
      </c>
      <c r="J7483" s="414">
        <v>19741</v>
      </c>
      <c r="K7483" s="309">
        <v>45</v>
      </c>
      <c r="L7483" s="410">
        <v>470</v>
      </c>
      <c r="M7483" s="414">
        <v>19741</v>
      </c>
      <c r="N7483" s="280" t="str">
        <f t="shared" si="116"/>
        <v>45 470 19741</v>
      </c>
    </row>
    <row r="7484" spans="1:14" ht="17.25" thickBot="1">
      <c r="B7484" s="309">
        <v>45</v>
      </c>
      <c r="C7484" s="285" t="s">
        <v>24241</v>
      </c>
      <c r="D7484" s="309">
        <v>45</v>
      </c>
      <c r="E7484" s="412">
        <v>471</v>
      </c>
      <c r="F7484" s="409" t="s">
        <v>24361</v>
      </c>
      <c r="G7484" s="412">
        <v>471</v>
      </c>
      <c r="H7484" s="414"/>
      <c r="I7484" s="401"/>
      <c r="J7484" s="414"/>
      <c r="K7484" s="309">
        <v>45</v>
      </c>
      <c r="L7484" s="412">
        <v>471</v>
      </c>
      <c r="M7484" s="414"/>
      <c r="N7484" s="280" t="str">
        <f t="shared" si="116"/>
        <v xml:space="preserve">45 471 </v>
      </c>
    </row>
    <row r="7485" spans="1:14" ht="17.25" thickBot="1">
      <c r="A7485" s="309">
        <v>35</v>
      </c>
      <c r="B7485" s="309">
        <v>46</v>
      </c>
      <c r="C7485" s="285" t="s">
        <v>24362</v>
      </c>
      <c r="D7485" s="309">
        <v>46</v>
      </c>
      <c r="E7485" s="410">
        <v>474</v>
      </c>
      <c r="F7485" s="407" t="s">
        <v>5879</v>
      </c>
      <c r="G7485" s="410">
        <v>474</v>
      </c>
      <c r="H7485" s="414">
        <v>19744</v>
      </c>
      <c r="I7485" s="401" t="s">
        <v>18362</v>
      </c>
      <c r="J7485" s="414">
        <v>19744</v>
      </c>
      <c r="K7485" s="309">
        <v>46</v>
      </c>
      <c r="L7485" s="410">
        <v>474</v>
      </c>
      <c r="M7485" s="414">
        <v>19744</v>
      </c>
      <c r="N7485" s="280" t="str">
        <f t="shared" si="116"/>
        <v>46 474 19744</v>
      </c>
    </row>
    <row r="7486" spans="1:14" ht="17.25" thickBot="1">
      <c r="B7486" s="309">
        <v>46</v>
      </c>
      <c r="C7486" s="285" t="s">
        <v>24362</v>
      </c>
      <c r="D7486" s="309">
        <v>46</v>
      </c>
      <c r="E7486" s="410">
        <v>474</v>
      </c>
      <c r="F7486" s="407" t="s">
        <v>5879</v>
      </c>
      <c r="G7486" s="410">
        <v>474</v>
      </c>
      <c r="H7486" s="414">
        <v>19747</v>
      </c>
      <c r="I7486" s="402" t="s">
        <v>18733</v>
      </c>
      <c r="J7486" s="414">
        <v>19747</v>
      </c>
      <c r="K7486" s="309">
        <v>46</v>
      </c>
      <c r="L7486" s="410">
        <v>474</v>
      </c>
      <c r="M7486" s="414">
        <v>19747</v>
      </c>
      <c r="N7486" s="280" t="str">
        <f t="shared" si="116"/>
        <v>46 474 19747</v>
      </c>
    </row>
    <row r="7487" spans="1:14" ht="17.25" thickBot="1">
      <c r="B7487" s="309">
        <v>46</v>
      </c>
      <c r="C7487" s="285" t="s">
        <v>24362</v>
      </c>
      <c r="D7487" s="309">
        <v>46</v>
      </c>
      <c r="E7487" s="410">
        <v>474</v>
      </c>
      <c r="F7487" s="407" t="s">
        <v>5879</v>
      </c>
      <c r="G7487" s="410">
        <v>474</v>
      </c>
      <c r="H7487" s="414">
        <v>19750</v>
      </c>
      <c r="I7487" s="401" t="s">
        <v>24363</v>
      </c>
      <c r="J7487" s="414">
        <v>19750</v>
      </c>
      <c r="K7487" s="309">
        <v>46</v>
      </c>
      <c r="L7487" s="410">
        <v>474</v>
      </c>
      <c r="M7487" s="414">
        <v>19750</v>
      </c>
      <c r="N7487" s="280" t="str">
        <f t="shared" si="116"/>
        <v>46 474 19750</v>
      </c>
    </row>
    <row r="7488" spans="1:14" ht="17.25" thickBot="1">
      <c r="B7488" s="309">
        <v>46</v>
      </c>
      <c r="C7488" s="285" t="s">
        <v>24362</v>
      </c>
      <c r="D7488" s="309">
        <v>46</v>
      </c>
      <c r="E7488" s="410">
        <v>474</v>
      </c>
      <c r="F7488" s="407" t="s">
        <v>5879</v>
      </c>
      <c r="G7488" s="410">
        <v>474</v>
      </c>
      <c r="H7488" s="414">
        <v>19753</v>
      </c>
      <c r="I7488" s="402" t="s">
        <v>24364</v>
      </c>
      <c r="J7488" s="414">
        <v>19753</v>
      </c>
      <c r="K7488" s="309">
        <v>46</v>
      </c>
      <c r="L7488" s="410">
        <v>474</v>
      </c>
      <c r="M7488" s="414">
        <v>19753</v>
      </c>
      <c r="N7488" s="280" t="str">
        <f t="shared" si="116"/>
        <v>46 474 19753</v>
      </c>
    </row>
    <row r="7489" spans="2:14" ht="17.25" thickBot="1">
      <c r="B7489" s="309">
        <v>46</v>
      </c>
      <c r="C7489" s="285" t="s">
        <v>24362</v>
      </c>
      <c r="D7489" s="309">
        <v>46</v>
      </c>
      <c r="E7489" s="410">
        <v>474</v>
      </c>
      <c r="F7489" s="407" t="s">
        <v>5879</v>
      </c>
      <c r="G7489" s="410">
        <v>474</v>
      </c>
      <c r="H7489" s="414">
        <v>19756</v>
      </c>
      <c r="I7489" s="401" t="s">
        <v>24365</v>
      </c>
      <c r="J7489" s="414">
        <v>19756</v>
      </c>
      <c r="K7489" s="309">
        <v>46</v>
      </c>
      <c r="L7489" s="410">
        <v>474</v>
      </c>
      <c r="M7489" s="414">
        <v>19756</v>
      </c>
      <c r="N7489" s="280" t="str">
        <f t="shared" si="116"/>
        <v>46 474 19756</v>
      </c>
    </row>
    <row r="7490" spans="2:14" ht="17.25" thickBot="1">
      <c r="B7490" s="309">
        <v>46</v>
      </c>
      <c r="C7490" s="285" t="s">
        <v>24362</v>
      </c>
      <c r="D7490" s="309">
        <v>46</v>
      </c>
      <c r="E7490" s="410">
        <v>474</v>
      </c>
      <c r="F7490" s="407" t="s">
        <v>5879</v>
      </c>
      <c r="G7490" s="410">
        <v>474</v>
      </c>
      <c r="H7490" s="414">
        <v>19759</v>
      </c>
      <c r="I7490" s="402" t="s">
        <v>24366</v>
      </c>
      <c r="J7490" s="414">
        <v>19759</v>
      </c>
      <c r="K7490" s="309">
        <v>46</v>
      </c>
      <c r="L7490" s="410">
        <v>474</v>
      </c>
      <c r="M7490" s="414">
        <v>19759</v>
      </c>
      <c r="N7490" s="280" t="str">
        <f t="shared" si="116"/>
        <v>46 474 19759</v>
      </c>
    </row>
    <row r="7491" spans="2:14" ht="17.25" thickBot="1">
      <c r="B7491" s="309">
        <v>46</v>
      </c>
      <c r="C7491" s="285" t="s">
        <v>24362</v>
      </c>
      <c r="D7491" s="309">
        <v>46</v>
      </c>
      <c r="E7491" s="410">
        <v>474</v>
      </c>
      <c r="F7491" s="407" t="s">
        <v>5879</v>
      </c>
      <c r="G7491" s="410">
        <v>474</v>
      </c>
      <c r="H7491" s="414">
        <v>19762</v>
      </c>
      <c r="I7491" s="401" t="s">
        <v>24367</v>
      </c>
      <c r="J7491" s="414">
        <v>19762</v>
      </c>
      <c r="K7491" s="309">
        <v>46</v>
      </c>
      <c r="L7491" s="410">
        <v>474</v>
      </c>
      <c r="M7491" s="414">
        <v>19762</v>
      </c>
      <c r="N7491" s="280" t="str">
        <f t="shared" si="116"/>
        <v>46 474 19762</v>
      </c>
    </row>
    <row r="7492" spans="2:14" ht="17.25" thickBot="1">
      <c r="B7492" s="309">
        <v>46</v>
      </c>
      <c r="C7492" s="285" t="s">
        <v>24362</v>
      </c>
      <c r="D7492" s="309">
        <v>46</v>
      </c>
      <c r="E7492" s="410">
        <v>474</v>
      </c>
      <c r="F7492" s="407" t="s">
        <v>5879</v>
      </c>
      <c r="G7492" s="410">
        <v>474</v>
      </c>
      <c r="H7492" s="414">
        <v>19765</v>
      </c>
      <c r="I7492" s="402" t="s">
        <v>24368</v>
      </c>
      <c r="J7492" s="414">
        <v>19765</v>
      </c>
      <c r="K7492" s="309">
        <v>46</v>
      </c>
      <c r="L7492" s="410">
        <v>474</v>
      </c>
      <c r="M7492" s="414">
        <v>19765</v>
      </c>
      <c r="N7492" s="280" t="str">
        <f t="shared" ref="N7492:N7555" si="117">K7492&amp;" "&amp;L7492&amp;" "&amp;M7492</f>
        <v>46 474 19765</v>
      </c>
    </row>
    <row r="7493" spans="2:14" ht="17.25" thickBot="1">
      <c r="B7493" s="309">
        <v>46</v>
      </c>
      <c r="C7493" s="285" t="s">
        <v>24362</v>
      </c>
      <c r="D7493" s="309">
        <v>46</v>
      </c>
      <c r="E7493" s="410">
        <v>474</v>
      </c>
      <c r="F7493" s="407" t="s">
        <v>5879</v>
      </c>
      <c r="G7493" s="410">
        <v>474</v>
      </c>
      <c r="H7493" s="414">
        <v>19768</v>
      </c>
      <c r="I7493" s="401" t="s">
        <v>18445</v>
      </c>
      <c r="J7493" s="414">
        <v>19768</v>
      </c>
      <c r="K7493" s="309">
        <v>46</v>
      </c>
      <c r="L7493" s="410">
        <v>474</v>
      </c>
      <c r="M7493" s="414">
        <v>19768</v>
      </c>
      <c r="N7493" s="280" t="str">
        <f t="shared" si="117"/>
        <v>46 474 19768</v>
      </c>
    </row>
    <row r="7494" spans="2:14" ht="17.25" thickBot="1">
      <c r="B7494" s="309">
        <v>46</v>
      </c>
      <c r="C7494" s="285" t="s">
        <v>24362</v>
      </c>
      <c r="D7494" s="309">
        <v>46</v>
      </c>
      <c r="E7494" s="410">
        <v>474</v>
      </c>
      <c r="F7494" s="407" t="s">
        <v>5879</v>
      </c>
      <c r="G7494" s="410">
        <v>474</v>
      </c>
      <c r="H7494" s="414">
        <v>19771</v>
      </c>
      <c r="I7494" s="402" t="s">
        <v>24369</v>
      </c>
      <c r="J7494" s="414">
        <v>19771</v>
      </c>
      <c r="K7494" s="309">
        <v>46</v>
      </c>
      <c r="L7494" s="410">
        <v>474</v>
      </c>
      <c r="M7494" s="414">
        <v>19771</v>
      </c>
      <c r="N7494" s="280" t="str">
        <f t="shared" si="117"/>
        <v>46 474 19771</v>
      </c>
    </row>
    <row r="7495" spans="2:14" ht="17.25" thickBot="1">
      <c r="B7495" s="309">
        <v>46</v>
      </c>
      <c r="C7495" s="285" t="s">
        <v>24362</v>
      </c>
      <c r="D7495" s="309">
        <v>46</v>
      </c>
      <c r="E7495" s="410">
        <v>474</v>
      </c>
      <c r="F7495" s="407" t="s">
        <v>5879</v>
      </c>
      <c r="G7495" s="410">
        <v>474</v>
      </c>
      <c r="H7495" s="414">
        <v>19774</v>
      </c>
      <c r="I7495" s="401" t="s">
        <v>24370</v>
      </c>
      <c r="J7495" s="414">
        <v>19774</v>
      </c>
      <c r="K7495" s="309">
        <v>46</v>
      </c>
      <c r="L7495" s="410">
        <v>474</v>
      </c>
      <c r="M7495" s="414">
        <v>19774</v>
      </c>
      <c r="N7495" s="280" t="str">
        <f t="shared" si="117"/>
        <v>46 474 19774</v>
      </c>
    </row>
    <row r="7496" spans="2:14" ht="17.25" thickBot="1">
      <c r="B7496" s="309">
        <v>46</v>
      </c>
      <c r="C7496" s="285" t="s">
        <v>24362</v>
      </c>
      <c r="D7496" s="309">
        <v>46</v>
      </c>
      <c r="E7496" s="410">
        <v>474</v>
      </c>
      <c r="F7496" s="407" t="s">
        <v>5879</v>
      </c>
      <c r="G7496" s="410">
        <v>474</v>
      </c>
      <c r="H7496" s="414">
        <v>19777</v>
      </c>
      <c r="I7496" s="402" t="s">
        <v>24371</v>
      </c>
      <c r="J7496" s="414">
        <v>19777</v>
      </c>
      <c r="K7496" s="309">
        <v>46</v>
      </c>
      <c r="L7496" s="410">
        <v>474</v>
      </c>
      <c r="M7496" s="414">
        <v>19777</v>
      </c>
      <c r="N7496" s="280" t="str">
        <f t="shared" si="117"/>
        <v>46 474 19777</v>
      </c>
    </row>
    <row r="7497" spans="2:14" ht="17.25" thickBot="1">
      <c r="B7497" s="309">
        <v>46</v>
      </c>
      <c r="C7497" s="285" t="s">
        <v>24362</v>
      </c>
      <c r="D7497" s="309">
        <v>46</v>
      </c>
      <c r="E7497" s="410">
        <v>474</v>
      </c>
      <c r="F7497" s="407" t="s">
        <v>5879</v>
      </c>
      <c r="G7497" s="410">
        <v>474</v>
      </c>
      <c r="H7497" s="414">
        <v>19780</v>
      </c>
      <c r="I7497" s="401" t="s">
        <v>24372</v>
      </c>
      <c r="J7497" s="414">
        <v>19780</v>
      </c>
      <c r="K7497" s="309">
        <v>46</v>
      </c>
      <c r="L7497" s="410">
        <v>474</v>
      </c>
      <c r="M7497" s="414">
        <v>19780</v>
      </c>
      <c r="N7497" s="280" t="str">
        <f t="shared" si="117"/>
        <v>46 474 19780</v>
      </c>
    </row>
    <row r="7498" spans="2:14" ht="17.25" thickBot="1">
      <c r="B7498" s="309">
        <v>46</v>
      </c>
      <c r="C7498" s="285" t="s">
        <v>24362</v>
      </c>
      <c r="D7498" s="309">
        <v>46</v>
      </c>
      <c r="E7498" s="410">
        <v>474</v>
      </c>
      <c r="F7498" s="407" t="s">
        <v>5879</v>
      </c>
      <c r="G7498" s="410">
        <v>474</v>
      </c>
      <c r="H7498" s="414">
        <v>19783</v>
      </c>
      <c r="I7498" s="402" t="s">
        <v>24373</v>
      </c>
      <c r="J7498" s="414">
        <v>19783</v>
      </c>
      <c r="K7498" s="309">
        <v>46</v>
      </c>
      <c r="L7498" s="410">
        <v>474</v>
      </c>
      <c r="M7498" s="414">
        <v>19783</v>
      </c>
      <c r="N7498" s="280" t="str">
        <f t="shared" si="117"/>
        <v>46 474 19783</v>
      </c>
    </row>
    <row r="7499" spans="2:14" ht="17.25" thickBot="1">
      <c r="B7499" s="309">
        <v>46</v>
      </c>
      <c r="C7499" s="285" t="s">
        <v>24362</v>
      </c>
      <c r="D7499" s="309">
        <v>46</v>
      </c>
      <c r="E7499" s="410">
        <v>474</v>
      </c>
      <c r="F7499" s="407" t="s">
        <v>5879</v>
      </c>
      <c r="G7499" s="410">
        <v>474</v>
      </c>
      <c r="H7499" s="414">
        <v>19786</v>
      </c>
      <c r="I7499" s="401" t="s">
        <v>24374</v>
      </c>
      <c r="J7499" s="414">
        <v>19786</v>
      </c>
      <c r="K7499" s="309">
        <v>46</v>
      </c>
      <c r="L7499" s="410">
        <v>474</v>
      </c>
      <c r="M7499" s="414">
        <v>19786</v>
      </c>
      <c r="N7499" s="280" t="str">
        <f t="shared" si="117"/>
        <v>46 474 19786</v>
      </c>
    </row>
    <row r="7500" spans="2:14" ht="17.25" thickBot="1">
      <c r="B7500" s="309">
        <v>46</v>
      </c>
      <c r="C7500" s="285" t="s">
        <v>24362</v>
      </c>
      <c r="D7500" s="309">
        <v>46</v>
      </c>
      <c r="E7500" s="410">
        <v>474</v>
      </c>
      <c r="F7500" s="407" t="s">
        <v>5879</v>
      </c>
      <c r="G7500" s="410">
        <v>474</v>
      </c>
      <c r="H7500" s="414">
        <v>19789</v>
      </c>
      <c r="I7500" s="402" t="s">
        <v>24375</v>
      </c>
      <c r="J7500" s="414">
        <v>19789</v>
      </c>
      <c r="K7500" s="309">
        <v>46</v>
      </c>
      <c r="L7500" s="410">
        <v>474</v>
      </c>
      <c r="M7500" s="414">
        <v>19789</v>
      </c>
      <c r="N7500" s="280" t="str">
        <f t="shared" si="117"/>
        <v>46 474 19789</v>
      </c>
    </row>
    <row r="7501" spans="2:14" ht="17.25" thickBot="1">
      <c r="B7501" s="309">
        <v>46</v>
      </c>
      <c r="C7501" s="285" t="s">
        <v>24362</v>
      </c>
      <c r="D7501" s="309">
        <v>46</v>
      </c>
      <c r="E7501" s="410">
        <v>474</v>
      </c>
      <c r="F7501" s="407" t="s">
        <v>5879</v>
      </c>
      <c r="G7501" s="410">
        <v>474</v>
      </c>
      <c r="H7501" s="414">
        <v>19792</v>
      </c>
      <c r="I7501" s="401" t="s">
        <v>24376</v>
      </c>
      <c r="J7501" s="414">
        <v>19792</v>
      </c>
      <c r="K7501" s="309">
        <v>46</v>
      </c>
      <c r="L7501" s="410">
        <v>474</v>
      </c>
      <c r="M7501" s="414">
        <v>19792</v>
      </c>
      <c r="N7501" s="280" t="str">
        <f t="shared" si="117"/>
        <v>46 474 19792</v>
      </c>
    </row>
    <row r="7502" spans="2:14" ht="17.25" thickBot="1">
      <c r="B7502" s="309">
        <v>46</v>
      </c>
      <c r="C7502" s="285" t="s">
        <v>24362</v>
      </c>
      <c r="D7502" s="309">
        <v>46</v>
      </c>
      <c r="E7502" s="410">
        <v>474</v>
      </c>
      <c r="F7502" s="407" t="s">
        <v>5879</v>
      </c>
      <c r="G7502" s="410">
        <v>474</v>
      </c>
      <c r="H7502" s="414">
        <v>19795</v>
      </c>
      <c r="I7502" s="402" t="s">
        <v>24377</v>
      </c>
      <c r="J7502" s="414">
        <v>19795</v>
      </c>
      <c r="K7502" s="309">
        <v>46</v>
      </c>
      <c r="L7502" s="410">
        <v>474</v>
      </c>
      <c r="M7502" s="414">
        <v>19795</v>
      </c>
      <c r="N7502" s="280" t="str">
        <f t="shared" si="117"/>
        <v>46 474 19795</v>
      </c>
    </row>
    <row r="7503" spans="2:14" ht="17.25" thickBot="1">
      <c r="B7503" s="309">
        <v>46</v>
      </c>
      <c r="C7503" s="285" t="s">
        <v>24362</v>
      </c>
      <c r="D7503" s="309">
        <v>46</v>
      </c>
      <c r="E7503" s="410">
        <v>474</v>
      </c>
      <c r="F7503" s="407" t="s">
        <v>5879</v>
      </c>
      <c r="G7503" s="410">
        <v>474</v>
      </c>
      <c r="H7503" s="414">
        <v>19798</v>
      </c>
      <c r="I7503" s="401" t="s">
        <v>24378</v>
      </c>
      <c r="J7503" s="414">
        <v>19798</v>
      </c>
      <c r="K7503" s="309">
        <v>46</v>
      </c>
      <c r="L7503" s="410">
        <v>474</v>
      </c>
      <c r="M7503" s="414">
        <v>19798</v>
      </c>
      <c r="N7503" s="280" t="str">
        <f t="shared" si="117"/>
        <v>46 474 19798</v>
      </c>
    </row>
    <row r="7504" spans="2:14" ht="17.25" thickBot="1">
      <c r="B7504" s="309">
        <v>46</v>
      </c>
      <c r="C7504" s="285" t="s">
        <v>24362</v>
      </c>
      <c r="D7504" s="309">
        <v>46</v>
      </c>
      <c r="E7504" s="410">
        <v>474</v>
      </c>
      <c r="F7504" s="407" t="s">
        <v>5879</v>
      </c>
      <c r="G7504" s="410">
        <v>474</v>
      </c>
      <c r="H7504" s="414">
        <v>19801</v>
      </c>
      <c r="I7504" s="402" t="s">
        <v>24379</v>
      </c>
      <c r="J7504" s="414">
        <v>19801</v>
      </c>
      <c r="K7504" s="309">
        <v>46</v>
      </c>
      <c r="L7504" s="410">
        <v>474</v>
      </c>
      <c r="M7504" s="414">
        <v>19801</v>
      </c>
      <c r="N7504" s="280" t="str">
        <f t="shared" si="117"/>
        <v>46 474 19801</v>
      </c>
    </row>
    <row r="7505" spans="2:14" ht="17.25" thickBot="1">
      <c r="B7505" s="309">
        <v>46</v>
      </c>
      <c r="C7505" s="285" t="s">
        <v>24362</v>
      </c>
      <c r="D7505" s="309">
        <v>46</v>
      </c>
      <c r="E7505" s="410">
        <v>474</v>
      </c>
      <c r="F7505" s="407" t="s">
        <v>5879</v>
      </c>
      <c r="G7505" s="410">
        <v>474</v>
      </c>
      <c r="H7505" s="414">
        <v>19803</v>
      </c>
      <c r="I7505" s="401" t="s">
        <v>24380</v>
      </c>
      <c r="J7505" s="414">
        <v>19803</v>
      </c>
      <c r="K7505" s="309">
        <v>46</v>
      </c>
      <c r="L7505" s="410">
        <v>474</v>
      </c>
      <c r="M7505" s="414">
        <v>19803</v>
      </c>
      <c r="N7505" s="280" t="str">
        <f t="shared" si="117"/>
        <v>46 474 19803</v>
      </c>
    </row>
    <row r="7506" spans="2:14" ht="17.25" thickBot="1">
      <c r="B7506" s="309">
        <v>46</v>
      </c>
      <c r="C7506" s="285" t="s">
        <v>24362</v>
      </c>
      <c r="D7506" s="309">
        <v>46</v>
      </c>
      <c r="E7506" s="410">
        <v>474</v>
      </c>
      <c r="F7506" s="407" t="s">
        <v>5879</v>
      </c>
      <c r="G7506" s="410">
        <v>474</v>
      </c>
      <c r="H7506" s="414">
        <v>19804</v>
      </c>
      <c r="I7506" s="402" t="s">
        <v>24381</v>
      </c>
      <c r="J7506" s="414">
        <v>19804</v>
      </c>
      <c r="K7506" s="309">
        <v>46</v>
      </c>
      <c r="L7506" s="410">
        <v>474</v>
      </c>
      <c r="M7506" s="414">
        <v>19804</v>
      </c>
      <c r="N7506" s="280" t="str">
        <f t="shared" si="117"/>
        <v>46 474 19804</v>
      </c>
    </row>
    <row r="7507" spans="2:14" ht="17.25" thickBot="1">
      <c r="B7507" s="309">
        <v>46</v>
      </c>
      <c r="C7507" s="285" t="s">
        <v>24362</v>
      </c>
      <c r="D7507" s="309">
        <v>46</v>
      </c>
      <c r="E7507" s="410">
        <v>474</v>
      </c>
      <c r="F7507" s="407" t="s">
        <v>5879</v>
      </c>
      <c r="G7507" s="410">
        <v>474</v>
      </c>
      <c r="H7507" s="414">
        <v>19807</v>
      </c>
      <c r="I7507" s="401" t="s">
        <v>24382</v>
      </c>
      <c r="J7507" s="414">
        <v>19807</v>
      </c>
      <c r="K7507" s="309">
        <v>46</v>
      </c>
      <c r="L7507" s="410">
        <v>474</v>
      </c>
      <c r="M7507" s="414">
        <v>19807</v>
      </c>
      <c r="N7507" s="280" t="str">
        <f t="shared" si="117"/>
        <v>46 474 19807</v>
      </c>
    </row>
    <row r="7508" spans="2:14" ht="17.25" thickBot="1">
      <c r="B7508" s="309">
        <v>46</v>
      </c>
      <c r="C7508" s="285" t="s">
        <v>24362</v>
      </c>
      <c r="D7508" s="309">
        <v>46</v>
      </c>
      <c r="E7508" s="410">
        <v>474</v>
      </c>
      <c r="F7508" s="407" t="s">
        <v>5879</v>
      </c>
      <c r="G7508" s="410">
        <v>474</v>
      </c>
      <c r="H7508" s="414">
        <v>19810</v>
      </c>
      <c r="I7508" s="402" t="s">
        <v>24383</v>
      </c>
      <c r="J7508" s="414">
        <v>19810</v>
      </c>
      <c r="K7508" s="309">
        <v>46</v>
      </c>
      <c r="L7508" s="410">
        <v>474</v>
      </c>
      <c r="M7508" s="414">
        <v>19810</v>
      </c>
      <c r="N7508" s="280" t="str">
        <f t="shared" si="117"/>
        <v>46 474 19810</v>
      </c>
    </row>
    <row r="7509" spans="2:14" ht="17.25" thickBot="1">
      <c r="B7509" s="309">
        <v>46</v>
      </c>
      <c r="C7509" s="285" t="s">
        <v>24362</v>
      </c>
      <c r="D7509" s="309">
        <v>46</v>
      </c>
      <c r="E7509" s="410">
        <v>474</v>
      </c>
      <c r="F7509" s="407" t="s">
        <v>5879</v>
      </c>
      <c r="G7509" s="410">
        <v>474</v>
      </c>
      <c r="H7509" s="414">
        <v>19813</v>
      </c>
      <c r="I7509" s="401" t="s">
        <v>24384</v>
      </c>
      <c r="J7509" s="414">
        <v>19813</v>
      </c>
      <c r="K7509" s="309">
        <v>46</v>
      </c>
      <c r="L7509" s="410">
        <v>474</v>
      </c>
      <c r="M7509" s="414">
        <v>19813</v>
      </c>
      <c r="N7509" s="280" t="str">
        <f t="shared" si="117"/>
        <v>46 474 19813</v>
      </c>
    </row>
    <row r="7510" spans="2:14" ht="17.25" thickBot="1">
      <c r="B7510" s="309">
        <v>46</v>
      </c>
      <c r="C7510" s="285" t="s">
        <v>24362</v>
      </c>
      <c r="D7510" s="309">
        <v>46</v>
      </c>
      <c r="E7510" s="410">
        <v>474</v>
      </c>
      <c r="F7510" s="407" t="s">
        <v>5879</v>
      </c>
      <c r="G7510" s="410">
        <v>474</v>
      </c>
      <c r="H7510" s="414">
        <v>19815</v>
      </c>
      <c r="I7510" s="402" t="s">
        <v>24385</v>
      </c>
      <c r="J7510" s="414">
        <v>19815</v>
      </c>
      <c r="K7510" s="309">
        <v>46</v>
      </c>
      <c r="L7510" s="410">
        <v>474</v>
      </c>
      <c r="M7510" s="414">
        <v>19815</v>
      </c>
      <c r="N7510" s="280" t="str">
        <f t="shared" si="117"/>
        <v>46 474 19815</v>
      </c>
    </row>
    <row r="7511" spans="2:14" ht="17.25" thickBot="1">
      <c r="B7511" s="309">
        <v>46</v>
      </c>
      <c r="C7511" s="285" t="s">
        <v>24362</v>
      </c>
      <c r="D7511" s="309">
        <v>46</v>
      </c>
      <c r="E7511" s="410">
        <v>474</v>
      </c>
      <c r="F7511" s="407" t="s">
        <v>5879</v>
      </c>
      <c r="G7511" s="410">
        <v>474</v>
      </c>
      <c r="H7511" s="414">
        <v>19816</v>
      </c>
      <c r="I7511" s="401" t="s">
        <v>24386</v>
      </c>
      <c r="J7511" s="414">
        <v>19816</v>
      </c>
      <c r="K7511" s="309">
        <v>46</v>
      </c>
      <c r="L7511" s="410">
        <v>474</v>
      </c>
      <c r="M7511" s="414">
        <v>19816</v>
      </c>
      <c r="N7511" s="280" t="str">
        <f t="shared" si="117"/>
        <v>46 474 19816</v>
      </c>
    </row>
    <row r="7512" spans="2:14" ht="17.25" thickBot="1">
      <c r="B7512" s="309">
        <v>46</v>
      </c>
      <c r="C7512" s="285" t="s">
        <v>24362</v>
      </c>
      <c r="D7512" s="309">
        <v>46</v>
      </c>
      <c r="E7512" s="412">
        <v>476</v>
      </c>
      <c r="F7512" s="409" t="s">
        <v>14177</v>
      </c>
      <c r="G7512" s="412">
        <v>476</v>
      </c>
      <c r="H7512" s="414">
        <v>19819</v>
      </c>
      <c r="I7512" s="401" t="s">
        <v>24387</v>
      </c>
      <c r="J7512" s="414">
        <v>19819</v>
      </c>
      <c r="K7512" s="309">
        <v>46</v>
      </c>
      <c r="L7512" s="412">
        <v>476</v>
      </c>
      <c r="M7512" s="414">
        <v>19819</v>
      </c>
      <c r="N7512" s="280" t="str">
        <f t="shared" si="117"/>
        <v>46 476 19819</v>
      </c>
    </row>
    <row r="7513" spans="2:14" ht="17.25" thickBot="1">
      <c r="B7513" s="309">
        <v>46</v>
      </c>
      <c r="C7513" s="285" t="s">
        <v>24362</v>
      </c>
      <c r="D7513" s="309">
        <v>46</v>
      </c>
      <c r="E7513" s="412">
        <v>476</v>
      </c>
      <c r="F7513" s="409" t="s">
        <v>14177</v>
      </c>
      <c r="G7513" s="412">
        <v>476</v>
      </c>
      <c r="H7513" s="414">
        <v>19822</v>
      </c>
      <c r="I7513" s="402" t="s">
        <v>24388</v>
      </c>
      <c r="J7513" s="414">
        <v>19822</v>
      </c>
      <c r="K7513" s="309">
        <v>46</v>
      </c>
      <c r="L7513" s="412">
        <v>476</v>
      </c>
      <c r="M7513" s="414">
        <v>19822</v>
      </c>
      <c r="N7513" s="280" t="str">
        <f t="shared" si="117"/>
        <v>46 476 19822</v>
      </c>
    </row>
    <row r="7514" spans="2:14" ht="17.25" thickBot="1">
      <c r="B7514" s="309">
        <v>46</v>
      </c>
      <c r="C7514" s="285" t="s">
        <v>24362</v>
      </c>
      <c r="D7514" s="309">
        <v>46</v>
      </c>
      <c r="E7514" s="412">
        <v>476</v>
      </c>
      <c r="F7514" s="409" t="s">
        <v>14177</v>
      </c>
      <c r="G7514" s="412">
        <v>476</v>
      </c>
      <c r="H7514" s="414">
        <v>19825</v>
      </c>
      <c r="I7514" s="401" t="s">
        <v>24389</v>
      </c>
      <c r="J7514" s="414">
        <v>19825</v>
      </c>
      <c r="K7514" s="309">
        <v>46</v>
      </c>
      <c r="L7514" s="412">
        <v>476</v>
      </c>
      <c r="M7514" s="414">
        <v>19825</v>
      </c>
      <c r="N7514" s="280" t="str">
        <f t="shared" si="117"/>
        <v>46 476 19825</v>
      </c>
    </row>
    <row r="7515" spans="2:14" ht="17.25" thickBot="1">
      <c r="B7515" s="309">
        <v>46</v>
      </c>
      <c r="C7515" s="285" t="s">
        <v>24362</v>
      </c>
      <c r="D7515" s="309">
        <v>46</v>
      </c>
      <c r="E7515" s="412">
        <v>476</v>
      </c>
      <c r="F7515" s="409" t="s">
        <v>14177</v>
      </c>
      <c r="G7515" s="412">
        <v>476</v>
      </c>
      <c r="H7515" s="414">
        <v>19828</v>
      </c>
      <c r="I7515" s="402" t="s">
        <v>24390</v>
      </c>
      <c r="J7515" s="414">
        <v>19828</v>
      </c>
      <c r="K7515" s="309">
        <v>46</v>
      </c>
      <c r="L7515" s="412">
        <v>476</v>
      </c>
      <c r="M7515" s="414">
        <v>19828</v>
      </c>
      <c r="N7515" s="280" t="str">
        <f t="shared" si="117"/>
        <v>46 476 19828</v>
      </c>
    </row>
    <row r="7516" spans="2:14" ht="17.25" thickBot="1">
      <c r="B7516" s="309">
        <v>46</v>
      </c>
      <c r="C7516" s="285" t="s">
        <v>24362</v>
      </c>
      <c r="D7516" s="309">
        <v>46</v>
      </c>
      <c r="E7516" s="412">
        <v>476</v>
      </c>
      <c r="F7516" s="409" t="s">
        <v>14177</v>
      </c>
      <c r="G7516" s="412">
        <v>476</v>
      </c>
      <c r="H7516" s="414">
        <v>19831</v>
      </c>
      <c r="I7516" s="401" t="s">
        <v>24391</v>
      </c>
      <c r="J7516" s="414">
        <v>19831</v>
      </c>
      <c r="K7516" s="309">
        <v>46</v>
      </c>
      <c r="L7516" s="412">
        <v>476</v>
      </c>
      <c r="M7516" s="414">
        <v>19831</v>
      </c>
      <c r="N7516" s="280" t="str">
        <f t="shared" si="117"/>
        <v>46 476 19831</v>
      </c>
    </row>
    <row r="7517" spans="2:14" ht="17.25" thickBot="1">
      <c r="B7517" s="309">
        <v>46</v>
      </c>
      <c r="C7517" s="285" t="s">
        <v>24362</v>
      </c>
      <c r="D7517" s="309">
        <v>46</v>
      </c>
      <c r="E7517" s="412">
        <v>476</v>
      </c>
      <c r="F7517" s="409" t="s">
        <v>14177</v>
      </c>
      <c r="G7517" s="412">
        <v>476</v>
      </c>
      <c r="H7517" s="414">
        <v>19834</v>
      </c>
      <c r="I7517" s="402" t="s">
        <v>24392</v>
      </c>
      <c r="J7517" s="414">
        <v>19834</v>
      </c>
      <c r="K7517" s="309">
        <v>46</v>
      </c>
      <c r="L7517" s="412">
        <v>476</v>
      </c>
      <c r="M7517" s="414">
        <v>19834</v>
      </c>
      <c r="N7517" s="280" t="str">
        <f t="shared" si="117"/>
        <v>46 476 19834</v>
      </c>
    </row>
    <row r="7518" spans="2:14" ht="17.25" thickBot="1">
      <c r="B7518" s="309">
        <v>46</v>
      </c>
      <c r="C7518" s="285" t="s">
        <v>24362</v>
      </c>
      <c r="D7518" s="309">
        <v>46</v>
      </c>
      <c r="E7518" s="412">
        <v>476</v>
      </c>
      <c r="F7518" s="409" t="s">
        <v>14177</v>
      </c>
      <c r="G7518" s="412">
        <v>476</v>
      </c>
      <c r="H7518" s="414">
        <v>19837</v>
      </c>
      <c r="I7518" s="401" t="s">
        <v>24393</v>
      </c>
      <c r="J7518" s="414">
        <v>19837</v>
      </c>
      <c r="K7518" s="309">
        <v>46</v>
      </c>
      <c r="L7518" s="412">
        <v>476</v>
      </c>
      <c r="M7518" s="414">
        <v>19837</v>
      </c>
      <c r="N7518" s="280" t="str">
        <f t="shared" si="117"/>
        <v>46 476 19837</v>
      </c>
    </row>
    <row r="7519" spans="2:14" ht="17.25" thickBot="1">
      <c r="B7519" s="309">
        <v>46</v>
      </c>
      <c r="C7519" s="285" t="s">
        <v>24362</v>
      </c>
      <c r="D7519" s="309">
        <v>46</v>
      </c>
      <c r="E7519" s="412">
        <v>476</v>
      </c>
      <c r="F7519" s="409" t="s">
        <v>14177</v>
      </c>
      <c r="G7519" s="412">
        <v>476</v>
      </c>
      <c r="H7519" s="414">
        <v>19840</v>
      </c>
      <c r="I7519" s="402" t="s">
        <v>24394</v>
      </c>
      <c r="J7519" s="414">
        <v>19840</v>
      </c>
      <c r="K7519" s="309">
        <v>46</v>
      </c>
      <c r="L7519" s="412">
        <v>476</v>
      </c>
      <c r="M7519" s="414">
        <v>19840</v>
      </c>
      <c r="N7519" s="280" t="str">
        <f t="shared" si="117"/>
        <v>46 476 19840</v>
      </c>
    </row>
    <row r="7520" spans="2:14" ht="17.25" thickBot="1">
      <c r="B7520" s="309">
        <v>46</v>
      </c>
      <c r="C7520" s="285" t="s">
        <v>24362</v>
      </c>
      <c r="D7520" s="309">
        <v>46</v>
      </c>
      <c r="E7520" s="412">
        <v>476</v>
      </c>
      <c r="F7520" s="409" t="s">
        <v>14177</v>
      </c>
      <c r="G7520" s="412">
        <v>476</v>
      </c>
      <c r="H7520" s="414">
        <v>19843</v>
      </c>
      <c r="I7520" s="401" t="s">
        <v>24395</v>
      </c>
      <c r="J7520" s="414">
        <v>19843</v>
      </c>
      <c r="K7520" s="309">
        <v>46</v>
      </c>
      <c r="L7520" s="412">
        <v>476</v>
      </c>
      <c r="M7520" s="414">
        <v>19843</v>
      </c>
      <c r="N7520" s="280" t="str">
        <f t="shared" si="117"/>
        <v>46 476 19843</v>
      </c>
    </row>
    <row r="7521" spans="2:14" ht="17.25" thickBot="1">
      <c r="B7521" s="309">
        <v>46</v>
      </c>
      <c r="C7521" s="285" t="s">
        <v>24362</v>
      </c>
      <c r="D7521" s="309">
        <v>46</v>
      </c>
      <c r="E7521" s="412">
        <v>476</v>
      </c>
      <c r="F7521" s="409" t="s">
        <v>14177</v>
      </c>
      <c r="G7521" s="412">
        <v>476</v>
      </c>
      <c r="H7521" s="414">
        <v>19846</v>
      </c>
      <c r="I7521" s="402" t="s">
        <v>24396</v>
      </c>
      <c r="J7521" s="414">
        <v>19846</v>
      </c>
      <c r="K7521" s="309">
        <v>46</v>
      </c>
      <c r="L7521" s="412">
        <v>476</v>
      </c>
      <c r="M7521" s="414">
        <v>19846</v>
      </c>
      <c r="N7521" s="280" t="str">
        <f t="shared" si="117"/>
        <v>46 476 19846</v>
      </c>
    </row>
    <row r="7522" spans="2:14" ht="17.25" thickBot="1">
      <c r="B7522" s="309">
        <v>46</v>
      </c>
      <c r="C7522" s="285" t="s">
        <v>24362</v>
      </c>
      <c r="D7522" s="309">
        <v>46</v>
      </c>
      <c r="E7522" s="412">
        <v>476</v>
      </c>
      <c r="F7522" s="409" t="s">
        <v>14177</v>
      </c>
      <c r="G7522" s="412">
        <v>476</v>
      </c>
      <c r="H7522" s="414">
        <v>19849</v>
      </c>
      <c r="I7522" s="401" t="s">
        <v>24397</v>
      </c>
      <c r="J7522" s="414">
        <v>19849</v>
      </c>
      <c r="K7522" s="309">
        <v>46</v>
      </c>
      <c r="L7522" s="412">
        <v>476</v>
      </c>
      <c r="M7522" s="414">
        <v>19849</v>
      </c>
      <c r="N7522" s="280" t="str">
        <f t="shared" si="117"/>
        <v>46 476 19849</v>
      </c>
    </row>
    <row r="7523" spans="2:14" ht="17.25" thickBot="1">
      <c r="B7523" s="309">
        <v>46</v>
      </c>
      <c r="C7523" s="285" t="s">
        <v>24362</v>
      </c>
      <c r="D7523" s="309">
        <v>46</v>
      </c>
      <c r="E7523" s="412">
        <v>476</v>
      </c>
      <c r="F7523" s="409" t="s">
        <v>14177</v>
      </c>
      <c r="G7523" s="412">
        <v>476</v>
      </c>
      <c r="H7523" s="414">
        <v>19852</v>
      </c>
      <c r="I7523" s="402" t="s">
        <v>24398</v>
      </c>
      <c r="J7523" s="414">
        <v>19852</v>
      </c>
      <c r="K7523" s="309">
        <v>46</v>
      </c>
      <c r="L7523" s="412">
        <v>476</v>
      </c>
      <c r="M7523" s="414">
        <v>19852</v>
      </c>
      <c r="N7523" s="280" t="str">
        <f t="shared" si="117"/>
        <v>46 476 19852</v>
      </c>
    </row>
    <row r="7524" spans="2:14" ht="17.25" thickBot="1">
      <c r="B7524" s="309">
        <v>46</v>
      </c>
      <c r="C7524" s="285" t="s">
        <v>24362</v>
      </c>
      <c r="D7524" s="309">
        <v>46</v>
      </c>
      <c r="E7524" s="412">
        <v>476</v>
      </c>
      <c r="F7524" s="409" t="s">
        <v>14177</v>
      </c>
      <c r="G7524" s="412">
        <v>476</v>
      </c>
      <c r="H7524" s="414">
        <v>19855</v>
      </c>
      <c r="I7524" s="401" t="s">
        <v>24399</v>
      </c>
      <c r="J7524" s="414">
        <v>19855</v>
      </c>
      <c r="K7524" s="309">
        <v>46</v>
      </c>
      <c r="L7524" s="412">
        <v>476</v>
      </c>
      <c r="M7524" s="414">
        <v>19855</v>
      </c>
      <c r="N7524" s="280" t="str">
        <f t="shared" si="117"/>
        <v>46 476 19855</v>
      </c>
    </row>
    <row r="7525" spans="2:14" ht="17.25" thickBot="1">
      <c r="B7525" s="309">
        <v>46</v>
      </c>
      <c r="C7525" s="285" t="s">
        <v>24362</v>
      </c>
      <c r="D7525" s="309">
        <v>46</v>
      </c>
      <c r="E7525" s="412">
        <v>476</v>
      </c>
      <c r="F7525" s="409" t="s">
        <v>14177</v>
      </c>
      <c r="G7525" s="412">
        <v>476</v>
      </c>
      <c r="H7525" s="414">
        <v>19858</v>
      </c>
      <c r="I7525" s="402" t="s">
        <v>24400</v>
      </c>
      <c r="J7525" s="414">
        <v>19858</v>
      </c>
      <c r="K7525" s="309">
        <v>46</v>
      </c>
      <c r="L7525" s="412">
        <v>476</v>
      </c>
      <c r="M7525" s="414">
        <v>19858</v>
      </c>
      <c r="N7525" s="280" t="str">
        <f t="shared" si="117"/>
        <v>46 476 19858</v>
      </c>
    </row>
    <row r="7526" spans="2:14" ht="17.25" thickBot="1">
      <c r="B7526" s="309">
        <v>46</v>
      </c>
      <c r="C7526" s="285" t="s">
        <v>24362</v>
      </c>
      <c r="D7526" s="309">
        <v>46</v>
      </c>
      <c r="E7526" s="412">
        <v>476</v>
      </c>
      <c r="F7526" s="409" t="s">
        <v>14177</v>
      </c>
      <c r="G7526" s="412">
        <v>476</v>
      </c>
      <c r="H7526" s="414">
        <v>19861</v>
      </c>
      <c r="I7526" s="401" t="s">
        <v>24401</v>
      </c>
      <c r="J7526" s="414">
        <v>19861</v>
      </c>
      <c r="K7526" s="309">
        <v>46</v>
      </c>
      <c r="L7526" s="412">
        <v>476</v>
      </c>
      <c r="M7526" s="414">
        <v>19861</v>
      </c>
      <c r="N7526" s="280" t="str">
        <f t="shared" si="117"/>
        <v>46 476 19861</v>
      </c>
    </row>
    <row r="7527" spans="2:14" ht="17.25" thickBot="1">
      <c r="B7527" s="309">
        <v>46</v>
      </c>
      <c r="C7527" s="285" t="s">
        <v>24362</v>
      </c>
      <c r="D7527" s="309">
        <v>46</v>
      </c>
      <c r="E7527" s="412">
        <v>476</v>
      </c>
      <c r="F7527" s="409" t="s">
        <v>14177</v>
      </c>
      <c r="G7527" s="412">
        <v>476</v>
      </c>
      <c r="H7527" s="414">
        <v>19864</v>
      </c>
      <c r="I7527" s="402" t="s">
        <v>24402</v>
      </c>
      <c r="J7527" s="414">
        <v>19864</v>
      </c>
      <c r="K7527" s="309">
        <v>46</v>
      </c>
      <c r="L7527" s="412">
        <v>476</v>
      </c>
      <c r="M7527" s="414">
        <v>19864</v>
      </c>
      <c r="N7527" s="280" t="str">
        <f t="shared" si="117"/>
        <v>46 476 19864</v>
      </c>
    </row>
    <row r="7528" spans="2:14" ht="17.25" thickBot="1">
      <c r="B7528" s="309">
        <v>46</v>
      </c>
      <c r="C7528" s="285" t="s">
        <v>24362</v>
      </c>
      <c r="D7528" s="309">
        <v>46</v>
      </c>
      <c r="E7528" s="410">
        <v>477</v>
      </c>
      <c r="F7528" s="407" t="s">
        <v>6314</v>
      </c>
      <c r="G7528" s="410">
        <v>477</v>
      </c>
      <c r="H7528" s="414">
        <v>19867</v>
      </c>
      <c r="I7528" s="403" t="s">
        <v>24403</v>
      </c>
      <c r="J7528" s="414">
        <v>19867</v>
      </c>
      <c r="K7528" s="309">
        <v>46</v>
      </c>
      <c r="L7528" s="410">
        <v>477</v>
      </c>
      <c r="M7528" s="414">
        <v>19867</v>
      </c>
      <c r="N7528" s="280" t="str">
        <f t="shared" si="117"/>
        <v>46 477 19867</v>
      </c>
    </row>
    <row r="7529" spans="2:14" ht="17.25" thickBot="1">
      <c r="B7529" s="309">
        <v>46</v>
      </c>
      <c r="C7529" s="285" t="s">
        <v>24362</v>
      </c>
      <c r="D7529" s="309">
        <v>46</v>
      </c>
      <c r="E7529" s="410">
        <v>477</v>
      </c>
      <c r="F7529" s="407" t="s">
        <v>6314</v>
      </c>
      <c r="G7529" s="410">
        <v>477</v>
      </c>
      <c r="H7529" s="414">
        <v>19870</v>
      </c>
      <c r="I7529" s="406" t="s">
        <v>23534</v>
      </c>
      <c r="J7529" s="414">
        <v>19870</v>
      </c>
      <c r="K7529" s="309">
        <v>46</v>
      </c>
      <c r="L7529" s="410">
        <v>477</v>
      </c>
      <c r="M7529" s="414">
        <v>19870</v>
      </c>
      <c r="N7529" s="280" t="str">
        <f t="shared" si="117"/>
        <v>46 477 19870</v>
      </c>
    </row>
    <row r="7530" spans="2:14" ht="17.25" thickBot="1">
      <c r="B7530" s="309">
        <v>46</v>
      </c>
      <c r="C7530" s="285" t="s">
        <v>24362</v>
      </c>
      <c r="D7530" s="309">
        <v>46</v>
      </c>
      <c r="E7530" s="410">
        <v>477</v>
      </c>
      <c r="F7530" s="407" t="s">
        <v>6314</v>
      </c>
      <c r="G7530" s="410">
        <v>477</v>
      </c>
      <c r="H7530" s="414">
        <v>19873</v>
      </c>
      <c r="I7530" s="403" t="s">
        <v>24404</v>
      </c>
      <c r="J7530" s="414">
        <v>19873</v>
      </c>
      <c r="K7530" s="309">
        <v>46</v>
      </c>
      <c r="L7530" s="410">
        <v>477</v>
      </c>
      <c r="M7530" s="414">
        <v>19873</v>
      </c>
      <c r="N7530" s="280" t="str">
        <f t="shared" si="117"/>
        <v>46 477 19873</v>
      </c>
    </row>
    <row r="7531" spans="2:14" ht="17.25" thickBot="1">
      <c r="B7531" s="309">
        <v>46</v>
      </c>
      <c r="C7531" s="285" t="s">
        <v>24362</v>
      </c>
      <c r="D7531" s="309">
        <v>46</v>
      </c>
      <c r="E7531" s="410">
        <v>477</v>
      </c>
      <c r="F7531" s="407" t="s">
        <v>6314</v>
      </c>
      <c r="G7531" s="410">
        <v>477</v>
      </c>
      <c r="H7531" s="414">
        <v>19876</v>
      </c>
      <c r="I7531" s="406" t="s">
        <v>21396</v>
      </c>
      <c r="J7531" s="414">
        <v>19876</v>
      </c>
      <c r="K7531" s="309">
        <v>46</v>
      </c>
      <c r="L7531" s="410">
        <v>477</v>
      </c>
      <c r="M7531" s="414">
        <v>19876</v>
      </c>
      <c r="N7531" s="280" t="str">
        <f t="shared" si="117"/>
        <v>46 477 19876</v>
      </c>
    </row>
    <row r="7532" spans="2:14" ht="17.25" thickBot="1">
      <c r="B7532" s="309">
        <v>46</v>
      </c>
      <c r="C7532" s="285" t="s">
        <v>24362</v>
      </c>
      <c r="D7532" s="309">
        <v>46</v>
      </c>
      <c r="E7532" s="410">
        <v>477</v>
      </c>
      <c r="F7532" s="407" t="s">
        <v>6314</v>
      </c>
      <c r="G7532" s="410">
        <v>477</v>
      </c>
      <c r="H7532" s="414">
        <v>19879</v>
      </c>
      <c r="I7532" s="403" t="s">
        <v>24405</v>
      </c>
      <c r="J7532" s="414">
        <v>19879</v>
      </c>
      <c r="K7532" s="309">
        <v>46</v>
      </c>
      <c r="L7532" s="410">
        <v>477</v>
      </c>
      <c r="M7532" s="414">
        <v>19879</v>
      </c>
      <c r="N7532" s="280" t="str">
        <f t="shared" si="117"/>
        <v>46 477 19879</v>
      </c>
    </row>
    <row r="7533" spans="2:14" ht="17.25" thickBot="1">
      <c r="B7533" s="309">
        <v>46</v>
      </c>
      <c r="C7533" s="285" t="s">
        <v>24362</v>
      </c>
      <c r="D7533" s="309">
        <v>46</v>
      </c>
      <c r="E7533" s="410">
        <v>477</v>
      </c>
      <c r="F7533" s="407" t="s">
        <v>6314</v>
      </c>
      <c r="G7533" s="410">
        <v>477</v>
      </c>
      <c r="H7533" s="414">
        <v>19882</v>
      </c>
      <c r="I7533" s="406" t="s">
        <v>24406</v>
      </c>
      <c r="J7533" s="414">
        <v>19882</v>
      </c>
      <c r="K7533" s="309">
        <v>46</v>
      </c>
      <c r="L7533" s="410">
        <v>477</v>
      </c>
      <c r="M7533" s="414">
        <v>19882</v>
      </c>
      <c r="N7533" s="280" t="str">
        <f t="shared" si="117"/>
        <v>46 477 19882</v>
      </c>
    </row>
    <row r="7534" spans="2:14" ht="17.25" thickBot="1">
      <c r="B7534" s="309">
        <v>46</v>
      </c>
      <c r="C7534" s="285" t="s">
        <v>24362</v>
      </c>
      <c r="D7534" s="309">
        <v>46</v>
      </c>
      <c r="E7534" s="410">
        <v>477</v>
      </c>
      <c r="F7534" s="407" t="s">
        <v>6314</v>
      </c>
      <c r="G7534" s="410">
        <v>477</v>
      </c>
      <c r="H7534" s="414">
        <v>19885</v>
      </c>
      <c r="I7534" s="403" t="s">
        <v>23116</v>
      </c>
      <c r="J7534" s="414">
        <v>19885</v>
      </c>
      <c r="K7534" s="309">
        <v>46</v>
      </c>
      <c r="L7534" s="410">
        <v>477</v>
      </c>
      <c r="M7534" s="414">
        <v>19885</v>
      </c>
      <c r="N7534" s="280" t="str">
        <f t="shared" si="117"/>
        <v>46 477 19885</v>
      </c>
    </row>
    <row r="7535" spans="2:14" ht="17.25" thickBot="1">
      <c r="B7535" s="309">
        <v>46</v>
      </c>
      <c r="C7535" s="285" t="s">
        <v>24362</v>
      </c>
      <c r="D7535" s="309">
        <v>46</v>
      </c>
      <c r="E7535" s="410">
        <v>477</v>
      </c>
      <c r="F7535" s="407" t="s">
        <v>6314</v>
      </c>
      <c r="G7535" s="410">
        <v>477</v>
      </c>
      <c r="H7535" s="414">
        <v>19888</v>
      </c>
      <c r="I7535" s="406" t="s">
        <v>21395</v>
      </c>
      <c r="J7535" s="414">
        <v>19888</v>
      </c>
      <c r="K7535" s="309">
        <v>46</v>
      </c>
      <c r="L7535" s="410">
        <v>477</v>
      </c>
      <c r="M7535" s="414">
        <v>19888</v>
      </c>
      <c r="N7535" s="280" t="str">
        <f t="shared" si="117"/>
        <v>46 477 19888</v>
      </c>
    </row>
    <row r="7536" spans="2:14" ht="17.25" thickBot="1">
      <c r="B7536" s="309">
        <v>46</v>
      </c>
      <c r="C7536" s="285" t="s">
        <v>24362</v>
      </c>
      <c r="D7536" s="309">
        <v>46</v>
      </c>
      <c r="E7536" s="410">
        <v>477</v>
      </c>
      <c r="F7536" s="407" t="s">
        <v>6314</v>
      </c>
      <c r="G7536" s="410">
        <v>477</v>
      </c>
      <c r="H7536" s="414">
        <v>19891</v>
      </c>
      <c r="I7536" s="403" t="s">
        <v>21405</v>
      </c>
      <c r="J7536" s="414">
        <v>19891</v>
      </c>
      <c r="K7536" s="309">
        <v>46</v>
      </c>
      <c r="L7536" s="410">
        <v>477</v>
      </c>
      <c r="M7536" s="414">
        <v>19891</v>
      </c>
      <c r="N7536" s="280" t="str">
        <f t="shared" si="117"/>
        <v>46 477 19891</v>
      </c>
    </row>
    <row r="7537" spans="2:14" ht="17.25" thickBot="1">
      <c r="B7537" s="309">
        <v>46</v>
      </c>
      <c r="C7537" s="285" t="s">
        <v>24362</v>
      </c>
      <c r="D7537" s="309">
        <v>46</v>
      </c>
      <c r="E7537" s="410">
        <v>477</v>
      </c>
      <c r="F7537" s="407" t="s">
        <v>6314</v>
      </c>
      <c r="G7537" s="410">
        <v>477</v>
      </c>
      <c r="H7537" s="414">
        <v>19894</v>
      </c>
      <c r="I7537" s="406" t="s">
        <v>23115</v>
      </c>
      <c r="J7537" s="414">
        <v>19894</v>
      </c>
      <c r="K7537" s="309">
        <v>46</v>
      </c>
      <c r="L7537" s="410">
        <v>477</v>
      </c>
      <c r="M7537" s="414">
        <v>19894</v>
      </c>
      <c r="N7537" s="280" t="str">
        <f t="shared" si="117"/>
        <v>46 477 19894</v>
      </c>
    </row>
    <row r="7538" spans="2:14" ht="17.25" thickBot="1">
      <c r="B7538" s="309">
        <v>46</v>
      </c>
      <c r="C7538" s="285" t="s">
        <v>24362</v>
      </c>
      <c r="D7538" s="309">
        <v>46</v>
      </c>
      <c r="E7538" s="410">
        <v>477</v>
      </c>
      <c r="F7538" s="407" t="s">
        <v>6314</v>
      </c>
      <c r="G7538" s="410">
        <v>477</v>
      </c>
      <c r="H7538" s="414">
        <v>19897</v>
      </c>
      <c r="I7538" s="403" t="s">
        <v>22094</v>
      </c>
      <c r="J7538" s="414">
        <v>19897</v>
      </c>
      <c r="K7538" s="309">
        <v>46</v>
      </c>
      <c r="L7538" s="410">
        <v>477</v>
      </c>
      <c r="M7538" s="414">
        <v>19897</v>
      </c>
      <c r="N7538" s="280" t="str">
        <f t="shared" si="117"/>
        <v>46 477 19897</v>
      </c>
    </row>
    <row r="7539" spans="2:14" ht="17.25" thickBot="1">
      <c r="B7539" s="309">
        <v>46</v>
      </c>
      <c r="C7539" s="285" t="s">
        <v>24362</v>
      </c>
      <c r="D7539" s="309">
        <v>46</v>
      </c>
      <c r="E7539" s="412">
        <v>478</v>
      </c>
      <c r="F7539" s="409" t="s">
        <v>5486</v>
      </c>
      <c r="G7539" s="412">
        <v>478</v>
      </c>
      <c r="H7539" s="414">
        <v>19900</v>
      </c>
      <c r="I7539" s="401" t="s">
        <v>24407</v>
      </c>
      <c r="J7539" s="414">
        <v>19900</v>
      </c>
      <c r="K7539" s="309">
        <v>46</v>
      </c>
      <c r="L7539" s="412">
        <v>478</v>
      </c>
      <c r="M7539" s="414">
        <v>19900</v>
      </c>
      <c r="N7539" s="280" t="str">
        <f t="shared" si="117"/>
        <v>46 478 19900</v>
      </c>
    </row>
    <row r="7540" spans="2:14" ht="17.25" thickBot="1">
      <c r="B7540" s="309">
        <v>46</v>
      </c>
      <c r="C7540" s="285" t="s">
        <v>24362</v>
      </c>
      <c r="D7540" s="309">
        <v>46</v>
      </c>
      <c r="E7540" s="412">
        <v>478</v>
      </c>
      <c r="F7540" s="409" t="s">
        <v>5486</v>
      </c>
      <c r="G7540" s="412">
        <v>478</v>
      </c>
      <c r="H7540" s="414">
        <v>19903</v>
      </c>
      <c r="I7540" s="402" t="s">
        <v>24408</v>
      </c>
      <c r="J7540" s="414">
        <v>19903</v>
      </c>
      <c r="K7540" s="309">
        <v>46</v>
      </c>
      <c r="L7540" s="412">
        <v>478</v>
      </c>
      <c r="M7540" s="414">
        <v>19903</v>
      </c>
      <c r="N7540" s="280" t="str">
        <f t="shared" si="117"/>
        <v>46 478 19903</v>
      </c>
    </row>
    <row r="7541" spans="2:14" ht="17.25" thickBot="1">
      <c r="B7541" s="309">
        <v>46</v>
      </c>
      <c r="C7541" s="285" t="s">
        <v>24362</v>
      </c>
      <c r="D7541" s="309">
        <v>46</v>
      </c>
      <c r="E7541" s="412">
        <v>478</v>
      </c>
      <c r="F7541" s="409" t="s">
        <v>5486</v>
      </c>
      <c r="G7541" s="412">
        <v>478</v>
      </c>
      <c r="H7541" s="414">
        <v>19906</v>
      </c>
      <c r="I7541" s="401" t="s">
        <v>24409</v>
      </c>
      <c r="J7541" s="414">
        <v>19906</v>
      </c>
      <c r="K7541" s="309">
        <v>46</v>
      </c>
      <c r="L7541" s="412">
        <v>478</v>
      </c>
      <c r="M7541" s="414">
        <v>19906</v>
      </c>
      <c r="N7541" s="280" t="str">
        <f t="shared" si="117"/>
        <v>46 478 19906</v>
      </c>
    </row>
    <row r="7542" spans="2:14" ht="17.25" thickBot="1">
      <c r="B7542" s="309">
        <v>46</v>
      </c>
      <c r="C7542" s="285" t="s">
        <v>24362</v>
      </c>
      <c r="D7542" s="309">
        <v>46</v>
      </c>
      <c r="E7542" s="412">
        <v>478</v>
      </c>
      <c r="F7542" s="409" t="s">
        <v>5486</v>
      </c>
      <c r="G7542" s="412">
        <v>478</v>
      </c>
      <c r="H7542" s="414">
        <v>19909</v>
      </c>
      <c r="I7542" s="402" t="s">
        <v>24410</v>
      </c>
      <c r="J7542" s="414">
        <v>19909</v>
      </c>
      <c r="K7542" s="309">
        <v>46</v>
      </c>
      <c r="L7542" s="412">
        <v>478</v>
      </c>
      <c r="M7542" s="414">
        <v>19909</v>
      </c>
      <c r="N7542" s="280" t="str">
        <f t="shared" si="117"/>
        <v>46 478 19909</v>
      </c>
    </row>
    <row r="7543" spans="2:14" ht="17.25" thickBot="1">
      <c r="B7543" s="309">
        <v>46</v>
      </c>
      <c r="C7543" s="285" t="s">
        <v>24362</v>
      </c>
      <c r="D7543" s="309">
        <v>46</v>
      </c>
      <c r="E7543" s="412">
        <v>478</v>
      </c>
      <c r="F7543" s="409" t="s">
        <v>5486</v>
      </c>
      <c r="G7543" s="412">
        <v>478</v>
      </c>
      <c r="H7543" s="414">
        <v>19912</v>
      </c>
      <c r="I7543" s="401" t="s">
        <v>18481</v>
      </c>
      <c r="J7543" s="414">
        <v>19912</v>
      </c>
      <c r="K7543" s="309">
        <v>46</v>
      </c>
      <c r="L7543" s="412">
        <v>478</v>
      </c>
      <c r="M7543" s="414">
        <v>19912</v>
      </c>
      <c r="N7543" s="280" t="str">
        <f t="shared" si="117"/>
        <v>46 478 19912</v>
      </c>
    </row>
    <row r="7544" spans="2:14" ht="17.25" thickBot="1">
      <c r="B7544" s="309">
        <v>46</v>
      </c>
      <c r="C7544" s="285" t="s">
        <v>24362</v>
      </c>
      <c r="D7544" s="309">
        <v>46</v>
      </c>
      <c r="E7544" s="412">
        <v>478</v>
      </c>
      <c r="F7544" s="409" t="s">
        <v>5486</v>
      </c>
      <c r="G7544" s="412">
        <v>478</v>
      </c>
      <c r="H7544" s="414">
        <v>19915</v>
      </c>
      <c r="I7544" s="402" t="s">
        <v>21414</v>
      </c>
      <c r="J7544" s="414">
        <v>19915</v>
      </c>
      <c r="K7544" s="309">
        <v>46</v>
      </c>
      <c r="L7544" s="412">
        <v>478</v>
      </c>
      <c r="M7544" s="414">
        <v>19915</v>
      </c>
      <c r="N7544" s="280" t="str">
        <f t="shared" si="117"/>
        <v>46 478 19915</v>
      </c>
    </row>
    <row r="7545" spans="2:14" ht="17.25" thickBot="1">
      <c r="B7545" s="309">
        <v>46</v>
      </c>
      <c r="C7545" s="285" t="s">
        <v>24362</v>
      </c>
      <c r="D7545" s="309">
        <v>46</v>
      </c>
      <c r="E7545" s="412">
        <v>478</v>
      </c>
      <c r="F7545" s="409" t="s">
        <v>5486</v>
      </c>
      <c r="G7545" s="412">
        <v>478</v>
      </c>
      <c r="H7545" s="414">
        <v>19918</v>
      </c>
      <c r="I7545" s="401" t="s">
        <v>18437</v>
      </c>
      <c r="J7545" s="414">
        <v>19918</v>
      </c>
      <c r="K7545" s="309">
        <v>46</v>
      </c>
      <c r="L7545" s="412">
        <v>478</v>
      </c>
      <c r="M7545" s="414">
        <v>19918</v>
      </c>
      <c r="N7545" s="280" t="str">
        <f t="shared" si="117"/>
        <v>46 478 19918</v>
      </c>
    </row>
    <row r="7546" spans="2:14" ht="17.25" thickBot="1">
      <c r="B7546" s="309">
        <v>46</v>
      </c>
      <c r="C7546" s="285" t="s">
        <v>24362</v>
      </c>
      <c r="D7546" s="309">
        <v>46</v>
      </c>
      <c r="E7546" s="412">
        <v>478</v>
      </c>
      <c r="F7546" s="409" t="s">
        <v>5486</v>
      </c>
      <c r="G7546" s="412">
        <v>478</v>
      </c>
      <c r="H7546" s="414">
        <v>19921</v>
      </c>
      <c r="I7546" s="402" t="s">
        <v>24411</v>
      </c>
      <c r="J7546" s="414">
        <v>19921</v>
      </c>
      <c r="K7546" s="309">
        <v>46</v>
      </c>
      <c r="L7546" s="412">
        <v>478</v>
      </c>
      <c r="M7546" s="414">
        <v>19921</v>
      </c>
      <c r="N7546" s="280" t="str">
        <f t="shared" si="117"/>
        <v>46 478 19921</v>
      </c>
    </row>
    <row r="7547" spans="2:14" ht="17.25" thickBot="1">
      <c r="B7547" s="309">
        <v>46</v>
      </c>
      <c r="C7547" s="285" t="s">
        <v>24362</v>
      </c>
      <c r="D7547" s="309">
        <v>46</v>
      </c>
      <c r="E7547" s="412">
        <v>478</v>
      </c>
      <c r="F7547" s="409" t="s">
        <v>5486</v>
      </c>
      <c r="G7547" s="412">
        <v>478</v>
      </c>
      <c r="H7547" s="414">
        <v>19924</v>
      </c>
      <c r="I7547" s="401" t="s">
        <v>18755</v>
      </c>
      <c r="J7547" s="414">
        <v>19924</v>
      </c>
      <c r="K7547" s="309">
        <v>46</v>
      </c>
      <c r="L7547" s="412">
        <v>478</v>
      </c>
      <c r="M7547" s="414">
        <v>19924</v>
      </c>
      <c r="N7547" s="280" t="str">
        <f t="shared" si="117"/>
        <v>46 478 19924</v>
      </c>
    </row>
    <row r="7548" spans="2:14" ht="17.25" thickBot="1">
      <c r="B7548" s="309">
        <v>46</v>
      </c>
      <c r="C7548" s="285" t="s">
        <v>24362</v>
      </c>
      <c r="D7548" s="309">
        <v>46</v>
      </c>
      <c r="E7548" s="412">
        <v>478</v>
      </c>
      <c r="F7548" s="409" t="s">
        <v>5486</v>
      </c>
      <c r="G7548" s="412">
        <v>478</v>
      </c>
      <c r="H7548" s="414">
        <v>19927</v>
      </c>
      <c r="I7548" s="402" t="s">
        <v>21214</v>
      </c>
      <c r="J7548" s="414">
        <v>19927</v>
      </c>
      <c r="K7548" s="309">
        <v>46</v>
      </c>
      <c r="L7548" s="412">
        <v>478</v>
      </c>
      <c r="M7548" s="414">
        <v>19927</v>
      </c>
      <c r="N7548" s="280" t="str">
        <f t="shared" si="117"/>
        <v>46 478 19927</v>
      </c>
    </row>
    <row r="7549" spans="2:14" ht="17.25" thickBot="1">
      <c r="B7549" s="309">
        <v>46</v>
      </c>
      <c r="C7549" s="285" t="s">
        <v>24362</v>
      </c>
      <c r="D7549" s="309">
        <v>46</v>
      </c>
      <c r="E7549" s="412">
        <v>478</v>
      </c>
      <c r="F7549" s="409" t="s">
        <v>5486</v>
      </c>
      <c r="G7549" s="412">
        <v>478</v>
      </c>
      <c r="H7549" s="414">
        <v>19930</v>
      </c>
      <c r="I7549" s="401" t="s">
        <v>21085</v>
      </c>
      <c r="J7549" s="414">
        <v>19930</v>
      </c>
      <c r="K7549" s="309">
        <v>46</v>
      </c>
      <c r="L7549" s="412">
        <v>478</v>
      </c>
      <c r="M7549" s="414">
        <v>19930</v>
      </c>
      <c r="N7549" s="280" t="str">
        <f t="shared" si="117"/>
        <v>46 478 19930</v>
      </c>
    </row>
    <row r="7550" spans="2:14" ht="17.25" thickBot="1">
      <c r="B7550" s="309">
        <v>46</v>
      </c>
      <c r="C7550" s="285" t="s">
        <v>24362</v>
      </c>
      <c r="D7550" s="309">
        <v>46</v>
      </c>
      <c r="E7550" s="412">
        <v>478</v>
      </c>
      <c r="F7550" s="409" t="s">
        <v>5486</v>
      </c>
      <c r="G7550" s="412">
        <v>478</v>
      </c>
      <c r="H7550" s="414">
        <v>19933</v>
      </c>
      <c r="I7550" s="402" t="s">
        <v>24412</v>
      </c>
      <c r="J7550" s="414">
        <v>19933</v>
      </c>
      <c r="K7550" s="309">
        <v>46</v>
      </c>
      <c r="L7550" s="412">
        <v>478</v>
      </c>
      <c r="M7550" s="414">
        <v>19933</v>
      </c>
      <c r="N7550" s="280" t="str">
        <f t="shared" si="117"/>
        <v>46 478 19933</v>
      </c>
    </row>
    <row r="7551" spans="2:14" ht="17.25" thickBot="1">
      <c r="B7551" s="309">
        <v>46</v>
      </c>
      <c r="C7551" s="285" t="s">
        <v>24362</v>
      </c>
      <c r="D7551" s="309">
        <v>46</v>
      </c>
      <c r="E7551" s="412">
        <v>478</v>
      </c>
      <c r="F7551" s="409" t="s">
        <v>5486</v>
      </c>
      <c r="G7551" s="412">
        <v>478</v>
      </c>
      <c r="H7551" s="414">
        <v>19936</v>
      </c>
      <c r="I7551" s="401" t="s">
        <v>24413</v>
      </c>
      <c r="J7551" s="414">
        <v>19936</v>
      </c>
      <c r="K7551" s="309">
        <v>46</v>
      </c>
      <c r="L7551" s="412">
        <v>478</v>
      </c>
      <c r="M7551" s="414">
        <v>19936</v>
      </c>
      <c r="N7551" s="280" t="str">
        <f t="shared" si="117"/>
        <v>46 478 19936</v>
      </c>
    </row>
    <row r="7552" spans="2:14" ht="17.25" thickBot="1">
      <c r="B7552" s="309">
        <v>46</v>
      </c>
      <c r="C7552" s="285" t="s">
        <v>24362</v>
      </c>
      <c r="D7552" s="309">
        <v>46</v>
      </c>
      <c r="E7552" s="412">
        <v>478</v>
      </c>
      <c r="F7552" s="409" t="s">
        <v>5486</v>
      </c>
      <c r="G7552" s="412">
        <v>478</v>
      </c>
      <c r="H7552" s="414">
        <v>19939</v>
      </c>
      <c r="I7552" s="402" t="s">
        <v>20054</v>
      </c>
      <c r="J7552" s="414">
        <v>19939</v>
      </c>
      <c r="K7552" s="309">
        <v>46</v>
      </c>
      <c r="L7552" s="412">
        <v>478</v>
      </c>
      <c r="M7552" s="414">
        <v>19939</v>
      </c>
      <c r="N7552" s="280" t="str">
        <f t="shared" si="117"/>
        <v>46 478 19939</v>
      </c>
    </row>
    <row r="7553" spans="2:14" ht="17.25" thickBot="1">
      <c r="B7553" s="309">
        <v>46</v>
      </c>
      <c r="C7553" s="285" t="s">
        <v>24362</v>
      </c>
      <c r="D7553" s="309">
        <v>46</v>
      </c>
      <c r="E7553" s="412">
        <v>478</v>
      </c>
      <c r="F7553" s="409" t="s">
        <v>5486</v>
      </c>
      <c r="G7553" s="412">
        <v>478</v>
      </c>
      <c r="H7553" s="414">
        <v>19942</v>
      </c>
      <c r="I7553" s="401" t="s">
        <v>24414</v>
      </c>
      <c r="J7553" s="414">
        <v>19942</v>
      </c>
      <c r="K7553" s="309">
        <v>46</v>
      </c>
      <c r="L7553" s="412">
        <v>478</v>
      </c>
      <c r="M7553" s="414">
        <v>19942</v>
      </c>
      <c r="N7553" s="280" t="str">
        <f t="shared" si="117"/>
        <v>46 478 19942</v>
      </c>
    </row>
    <row r="7554" spans="2:14" ht="17.25" thickBot="1">
      <c r="B7554" s="309">
        <v>46</v>
      </c>
      <c r="C7554" s="285" t="s">
        <v>24362</v>
      </c>
      <c r="D7554" s="309">
        <v>46</v>
      </c>
      <c r="E7554" s="412">
        <v>478</v>
      </c>
      <c r="F7554" s="409" t="s">
        <v>5486</v>
      </c>
      <c r="G7554" s="412">
        <v>478</v>
      </c>
      <c r="H7554" s="414">
        <v>19945</v>
      </c>
      <c r="I7554" s="402" t="s">
        <v>24415</v>
      </c>
      <c r="J7554" s="414">
        <v>19945</v>
      </c>
      <c r="K7554" s="309">
        <v>46</v>
      </c>
      <c r="L7554" s="412">
        <v>478</v>
      </c>
      <c r="M7554" s="414">
        <v>19945</v>
      </c>
      <c r="N7554" s="280" t="str">
        <f t="shared" si="117"/>
        <v>46 478 19945</v>
      </c>
    </row>
    <row r="7555" spans="2:14" ht="17.25" thickBot="1">
      <c r="B7555" s="309">
        <v>46</v>
      </c>
      <c r="C7555" s="285" t="s">
        <v>24362</v>
      </c>
      <c r="D7555" s="309">
        <v>46</v>
      </c>
      <c r="E7555" s="412">
        <v>478</v>
      </c>
      <c r="F7555" s="409" t="s">
        <v>5486</v>
      </c>
      <c r="G7555" s="412">
        <v>478</v>
      </c>
      <c r="H7555" s="414">
        <v>19948</v>
      </c>
      <c r="I7555" s="401" t="s">
        <v>24416</v>
      </c>
      <c r="J7555" s="414">
        <v>19948</v>
      </c>
      <c r="K7555" s="309">
        <v>46</v>
      </c>
      <c r="L7555" s="412">
        <v>478</v>
      </c>
      <c r="M7555" s="414">
        <v>19948</v>
      </c>
      <c r="N7555" s="280" t="str">
        <f t="shared" si="117"/>
        <v>46 478 19948</v>
      </c>
    </row>
    <row r="7556" spans="2:14" ht="17.25" thickBot="1">
      <c r="B7556" s="309">
        <v>46</v>
      </c>
      <c r="C7556" s="285" t="s">
        <v>24362</v>
      </c>
      <c r="D7556" s="309">
        <v>46</v>
      </c>
      <c r="E7556" s="412">
        <v>478</v>
      </c>
      <c r="F7556" s="409" t="s">
        <v>5486</v>
      </c>
      <c r="G7556" s="412">
        <v>478</v>
      </c>
      <c r="H7556" s="414">
        <v>19951</v>
      </c>
      <c r="I7556" s="402" t="s">
        <v>24417</v>
      </c>
      <c r="J7556" s="414">
        <v>19951</v>
      </c>
      <c r="K7556" s="309">
        <v>46</v>
      </c>
      <c r="L7556" s="412">
        <v>478</v>
      </c>
      <c r="M7556" s="414">
        <v>19951</v>
      </c>
      <c r="N7556" s="280" t="str">
        <f t="shared" ref="N7556:N7619" si="118">K7556&amp;" "&amp;L7556&amp;" "&amp;M7556</f>
        <v>46 478 19951</v>
      </c>
    </row>
    <row r="7557" spans="2:14" ht="17.25" thickBot="1">
      <c r="B7557" s="309">
        <v>46</v>
      </c>
      <c r="C7557" s="285" t="s">
        <v>24362</v>
      </c>
      <c r="D7557" s="309">
        <v>46</v>
      </c>
      <c r="E7557" s="412">
        <v>478</v>
      </c>
      <c r="F7557" s="409" t="s">
        <v>5486</v>
      </c>
      <c r="G7557" s="412">
        <v>478</v>
      </c>
      <c r="H7557" s="414">
        <v>19954</v>
      </c>
      <c r="I7557" s="401" t="s">
        <v>24418</v>
      </c>
      <c r="J7557" s="414">
        <v>19954</v>
      </c>
      <c r="K7557" s="309">
        <v>46</v>
      </c>
      <c r="L7557" s="412">
        <v>478</v>
      </c>
      <c r="M7557" s="414">
        <v>19954</v>
      </c>
      <c r="N7557" s="280" t="str">
        <f t="shared" si="118"/>
        <v>46 478 19954</v>
      </c>
    </row>
    <row r="7558" spans="2:14" ht="17.25" thickBot="1">
      <c r="B7558" s="309">
        <v>46</v>
      </c>
      <c r="C7558" s="285" t="s">
        <v>24362</v>
      </c>
      <c r="D7558" s="309">
        <v>46</v>
      </c>
      <c r="E7558" s="412">
        <v>478</v>
      </c>
      <c r="F7558" s="409" t="s">
        <v>5486</v>
      </c>
      <c r="G7558" s="412">
        <v>478</v>
      </c>
      <c r="H7558" s="414">
        <v>19957</v>
      </c>
      <c r="I7558" s="402" t="s">
        <v>24419</v>
      </c>
      <c r="J7558" s="414">
        <v>19957</v>
      </c>
      <c r="K7558" s="309">
        <v>46</v>
      </c>
      <c r="L7558" s="412">
        <v>478</v>
      </c>
      <c r="M7558" s="414">
        <v>19957</v>
      </c>
      <c r="N7558" s="280" t="str">
        <f t="shared" si="118"/>
        <v>46 478 19957</v>
      </c>
    </row>
    <row r="7559" spans="2:14" ht="17.25" thickBot="1">
      <c r="B7559" s="309">
        <v>46</v>
      </c>
      <c r="C7559" s="285" t="s">
        <v>24362</v>
      </c>
      <c r="D7559" s="309">
        <v>46</v>
      </c>
      <c r="E7559" s="410">
        <v>479</v>
      </c>
      <c r="F7559" s="407" t="s">
        <v>24420</v>
      </c>
      <c r="G7559" s="410">
        <v>479</v>
      </c>
      <c r="H7559" s="414">
        <v>19960</v>
      </c>
      <c r="I7559" s="401" t="s">
        <v>24421</v>
      </c>
      <c r="J7559" s="414">
        <v>19960</v>
      </c>
      <c r="K7559" s="309">
        <v>46</v>
      </c>
      <c r="L7559" s="410">
        <v>479</v>
      </c>
      <c r="M7559" s="414">
        <v>19960</v>
      </c>
      <c r="N7559" s="280" t="str">
        <f t="shared" si="118"/>
        <v>46 479 19960</v>
      </c>
    </row>
    <row r="7560" spans="2:14" ht="17.25" thickBot="1">
      <c r="B7560" s="309">
        <v>46</v>
      </c>
      <c r="C7560" s="285" t="s">
        <v>24362</v>
      </c>
      <c r="D7560" s="309">
        <v>46</v>
      </c>
      <c r="E7560" s="410">
        <v>479</v>
      </c>
      <c r="F7560" s="407" t="s">
        <v>24420</v>
      </c>
      <c r="G7560" s="410">
        <v>479</v>
      </c>
      <c r="H7560" s="414">
        <v>19963</v>
      </c>
      <c r="I7560" s="402" t="s">
        <v>24422</v>
      </c>
      <c r="J7560" s="414">
        <v>19963</v>
      </c>
      <c r="K7560" s="309">
        <v>46</v>
      </c>
      <c r="L7560" s="410">
        <v>479</v>
      </c>
      <c r="M7560" s="414">
        <v>19963</v>
      </c>
      <c r="N7560" s="280" t="str">
        <f t="shared" si="118"/>
        <v>46 479 19963</v>
      </c>
    </row>
    <row r="7561" spans="2:14" ht="17.25" thickBot="1">
      <c r="B7561" s="309">
        <v>46</v>
      </c>
      <c r="C7561" s="285" t="s">
        <v>24362</v>
      </c>
      <c r="D7561" s="309">
        <v>46</v>
      </c>
      <c r="E7561" s="410">
        <v>479</v>
      </c>
      <c r="F7561" s="407" t="s">
        <v>24420</v>
      </c>
      <c r="G7561" s="410">
        <v>479</v>
      </c>
      <c r="H7561" s="414">
        <v>19966</v>
      </c>
      <c r="I7561" s="401" t="s">
        <v>24423</v>
      </c>
      <c r="J7561" s="414">
        <v>19966</v>
      </c>
      <c r="K7561" s="309">
        <v>46</v>
      </c>
      <c r="L7561" s="410">
        <v>479</v>
      </c>
      <c r="M7561" s="414">
        <v>19966</v>
      </c>
      <c r="N7561" s="280" t="str">
        <f t="shared" si="118"/>
        <v>46 479 19966</v>
      </c>
    </row>
    <row r="7562" spans="2:14" ht="17.25" thickBot="1">
      <c r="B7562" s="309">
        <v>46</v>
      </c>
      <c r="C7562" s="285" t="s">
        <v>24362</v>
      </c>
      <c r="D7562" s="309">
        <v>46</v>
      </c>
      <c r="E7562" s="410">
        <v>479</v>
      </c>
      <c r="F7562" s="407" t="s">
        <v>24420</v>
      </c>
      <c r="G7562" s="410">
        <v>479</v>
      </c>
      <c r="H7562" s="414">
        <v>19969</v>
      </c>
      <c r="I7562" s="402" t="s">
        <v>24424</v>
      </c>
      <c r="J7562" s="414">
        <v>19969</v>
      </c>
      <c r="K7562" s="309">
        <v>46</v>
      </c>
      <c r="L7562" s="410">
        <v>479</v>
      </c>
      <c r="M7562" s="414">
        <v>19969</v>
      </c>
      <c r="N7562" s="280" t="str">
        <f t="shared" si="118"/>
        <v>46 479 19969</v>
      </c>
    </row>
    <row r="7563" spans="2:14" ht="17.25" thickBot="1">
      <c r="B7563" s="309">
        <v>46</v>
      </c>
      <c r="C7563" s="285" t="s">
        <v>24362</v>
      </c>
      <c r="D7563" s="309">
        <v>46</v>
      </c>
      <c r="E7563" s="410">
        <v>479</v>
      </c>
      <c r="F7563" s="407" t="s">
        <v>24420</v>
      </c>
      <c r="G7563" s="410">
        <v>479</v>
      </c>
      <c r="H7563" s="414">
        <v>19972</v>
      </c>
      <c r="I7563" s="401" t="s">
        <v>24425</v>
      </c>
      <c r="J7563" s="414">
        <v>19972</v>
      </c>
      <c r="K7563" s="309">
        <v>46</v>
      </c>
      <c r="L7563" s="410">
        <v>479</v>
      </c>
      <c r="M7563" s="414">
        <v>19972</v>
      </c>
      <c r="N7563" s="280" t="str">
        <f t="shared" si="118"/>
        <v>46 479 19972</v>
      </c>
    </row>
    <row r="7564" spans="2:14" ht="17.25" thickBot="1">
      <c r="B7564" s="309">
        <v>46</v>
      </c>
      <c r="C7564" s="285" t="s">
        <v>24362</v>
      </c>
      <c r="D7564" s="309">
        <v>46</v>
      </c>
      <c r="E7564" s="410">
        <v>479</v>
      </c>
      <c r="F7564" s="407" t="s">
        <v>24420</v>
      </c>
      <c r="G7564" s="410">
        <v>479</v>
      </c>
      <c r="H7564" s="414">
        <v>19975</v>
      </c>
      <c r="I7564" s="402" t="s">
        <v>24426</v>
      </c>
      <c r="J7564" s="414">
        <v>19975</v>
      </c>
      <c r="K7564" s="309">
        <v>46</v>
      </c>
      <c r="L7564" s="410">
        <v>479</v>
      </c>
      <c r="M7564" s="414">
        <v>19975</v>
      </c>
      <c r="N7564" s="280" t="str">
        <f t="shared" si="118"/>
        <v>46 479 19975</v>
      </c>
    </row>
    <row r="7565" spans="2:14" ht="17.25" thickBot="1">
      <c r="B7565" s="309">
        <v>46</v>
      </c>
      <c r="C7565" s="285" t="s">
        <v>24362</v>
      </c>
      <c r="D7565" s="309">
        <v>46</v>
      </c>
      <c r="E7565" s="410">
        <v>479</v>
      </c>
      <c r="F7565" s="407" t="s">
        <v>24420</v>
      </c>
      <c r="G7565" s="410">
        <v>479</v>
      </c>
      <c r="H7565" s="414">
        <v>19978</v>
      </c>
      <c r="I7565" s="401" t="s">
        <v>24427</v>
      </c>
      <c r="J7565" s="414">
        <v>19978</v>
      </c>
      <c r="K7565" s="309">
        <v>46</v>
      </c>
      <c r="L7565" s="410">
        <v>479</v>
      </c>
      <c r="M7565" s="414">
        <v>19978</v>
      </c>
      <c r="N7565" s="280" t="str">
        <f t="shared" si="118"/>
        <v>46 479 19978</v>
      </c>
    </row>
    <row r="7566" spans="2:14" ht="17.25" thickBot="1">
      <c r="B7566" s="309">
        <v>46</v>
      </c>
      <c r="C7566" s="285" t="s">
        <v>24362</v>
      </c>
      <c r="D7566" s="309">
        <v>46</v>
      </c>
      <c r="E7566" s="410">
        <v>479</v>
      </c>
      <c r="F7566" s="407" t="s">
        <v>24420</v>
      </c>
      <c r="G7566" s="410">
        <v>479</v>
      </c>
      <c r="H7566" s="414">
        <v>19981</v>
      </c>
      <c r="I7566" s="402" t="s">
        <v>24428</v>
      </c>
      <c r="J7566" s="414">
        <v>19981</v>
      </c>
      <c r="K7566" s="309">
        <v>46</v>
      </c>
      <c r="L7566" s="410">
        <v>479</v>
      </c>
      <c r="M7566" s="414">
        <v>19981</v>
      </c>
      <c r="N7566" s="280" t="str">
        <f t="shared" si="118"/>
        <v>46 479 19981</v>
      </c>
    </row>
    <row r="7567" spans="2:14" ht="17.25" thickBot="1">
      <c r="B7567" s="309">
        <v>46</v>
      </c>
      <c r="C7567" s="285" t="s">
        <v>24362</v>
      </c>
      <c r="D7567" s="309">
        <v>46</v>
      </c>
      <c r="E7567" s="410">
        <v>479</v>
      </c>
      <c r="F7567" s="407" t="s">
        <v>24420</v>
      </c>
      <c r="G7567" s="410">
        <v>479</v>
      </c>
      <c r="H7567" s="414">
        <v>19984</v>
      </c>
      <c r="I7567" s="401" t="s">
        <v>24429</v>
      </c>
      <c r="J7567" s="414">
        <v>19984</v>
      </c>
      <c r="K7567" s="309">
        <v>46</v>
      </c>
      <c r="L7567" s="410">
        <v>479</v>
      </c>
      <c r="M7567" s="414">
        <v>19984</v>
      </c>
      <c r="N7567" s="280" t="str">
        <f t="shared" si="118"/>
        <v>46 479 19984</v>
      </c>
    </row>
    <row r="7568" spans="2:14" ht="17.25" thickBot="1">
      <c r="B7568" s="309">
        <v>46</v>
      </c>
      <c r="C7568" s="285" t="s">
        <v>24362</v>
      </c>
      <c r="D7568" s="309">
        <v>46</v>
      </c>
      <c r="E7568" s="410">
        <v>479</v>
      </c>
      <c r="F7568" s="407" t="s">
        <v>24420</v>
      </c>
      <c r="G7568" s="410">
        <v>479</v>
      </c>
      <c r="H7568" s="414">
        <v>19987</v>
      </c>
      <c r="I7568" s="402" t="s">
        <v>24430</v>
      </c>
      <c r="J7568" s="414">
        <v>19987</v>
      </c>
      <c r="K7568" s="309">
        <v>46</v>
      </c>
      <c r="L7568" s="410">
        <v>479</v>
      </c>
      <c r="M7568" s="414">
        <v>19987</v>
      </c>
      <c r="N7568" s="280" t="str">
        <f t="shared" si="118"/>
        <v>46 479 19987</v>
      </c>
    </row>
    <row r="7569" spans="2:14" ht="17.25" thickBot="1">
      <c r="B7569" s="309">
        <v>46</v>
      </c>
      <c r="C7569" s="285" t="s">
        <v>24362</v>
      </c>
      <c r="D7569" s="309">
        <v>46</v>
      </c>
      <c r="E7569" s="410">
        <v>479</v>
      </c>
      <c r="F7569" s="407" t="s">
        <v>24420</v>
      </c>
      <c r="G7569" s="410">
        <v>479</v>
      </c>
      <c r="H7569" s="414">
        <v>19990</v>
      </c>
      <c r="I7569" s="401" t="s">
        <v>18749</v>
      </c>
      <c r="J7569" s="414">
        <v>19990</v>
      </c>
      <c r="K7569" s="309">
        <v>46</v>
      </c>
      <c r="L7569" s="410">
        <v>479</v>
      </c>
      <c r="M7569" s="414">
        <v>19990</v>
      </c>
      <c r="N7569" s="280" t="str">
        <f t="shared" si="118"/>
        <v>46 479 19990</v>
      </c>
    </row>
    <row r="7570" spans="2:14" ht="17.25" thickBot="1">
      <c r="B7570" s="309">
        <v>46</v>
      </c>
      <c r="C7570" s="285" t="s">
        <v>24362</v>
      </c>
      <c r="D7570" s="309">
        <v>46</v>
      </c>
      <c r="E7570" s="410">
        <v>479</v>
      </c>
      <c r="F7570" s="407" t="s">
        <v>24420</v>
      </c>
      <c r="G7570" s="410">
        <v>479</v>
      </c>
      <c r="H7570" s="414">
        <v>19993</v>
      </c>
      <c r="I7570" s="402" t="s">
        <v>24431</v>
      </c>
      <c r="J7570" s="414">
        <v>19993</v>
      </c>
      <c r="K7570" s="309">
        <v>46</v>
      </c>
      <c r="L7570" s="410">
        <v>479</v>
      </c>
      <c r="M7570" s="414">
        <v>19993</v>
      </c>
      <c r="N7570" s="280" t="str">
        <f t="shared" si="118"/>
        <v>46 479 19993</v>
      </c>
    </row>
    <row r="7571" spans="2:14" ht="17.25" thickBot="1">
      <c r="B7571" s="309">
        <v>46</v>
      </c>
      <c r="C7571" s="285" t="s">
        <v>24362</v>
      </c>
      <c r="D7571" s="309">
        <v>46</v>
      </c>
      <c r="E7571" s="412">
        <v>480</v>
      </c>
      <c r="F7571" s="409" t="s">
        <v>1275</v>
      </c>
      <c r="G7571" s="412">
        <v>480</v>
      </c>
      <c r="H7571" s="414">
        <v>19996</v>
      </c>
      <c r="I7571" s="401" t="s">
        <v>24432</v>
      </c>
      <c r="J7571" s="414">
        <v>19996</v>
      </c>
      <c r="K7571" s="309">
        <v>46</v>
      </c>
      <c r="L7571" s="412">
        <v>480</v>
      </c>
      <c r="M7571" s="414">
        <v>19996</v>
      </c>
      <c r="N7571" s="280" t="str">
        <f t="shared" si="118"/>
        <v>46 480 19996</v>
      </c>
    </row>
    <row r="7572" spans="2:14" ht="17.25" thickBot="1">
      <c r="B7572" s="309">
        <v>46</v>
      </c>
      <c r="C7572" s="285" t="s">
        <v>24362</v>
      </c>
      <c r="D7572" s="309">
        <v>46</v>
      </c>
      <c r="E7572" s="412">
        <v>480</v>
      </c>
      <c r="F7572" s="409" t="s">
        <v>1275</v>
      </c>
      <c r="G7572" s="412">
        <v>480</v>
      </c>
      <c r="H7572" s="414">
        <v>19999</v>
      </c>
      <c r="I7572" s="402" t="s">
        <v>24353</v>
      </c>
      <c r="J7572" s="414">
        <v>19999</v>
      </c>
      <c r="K7572" s="309">
        <v>46</v>
      </c>
      <c r="L7572" s="412">
        <v>480</v>
      </c>
      <c r="M7572" s="414">
        <v>19999</v>
      </c>
      <c r="N7572" s="280" t="str">
        <f t="shared" si="118"/>
        <v>46 480 19999</v>
      </c>
    </row>
    <row r="7573" spans="2:14" ht="17.25" thickBot="1">
      <c r="B7573" s="309">
        <v>46</v>
      </c>
      <c r="C7573" s="285" t="s">
        <v>24362</v>
      </c>
      <c r="D7573" s="309">
        <v>46</v>
      </c>
      <c r="E7573" s="412">
        <v>480</v>
      </c>
      <c r="F7573" s="409" t="s">
        <v>1275</v>
      </c>
      <c r="G7573" s="412">
        <v>480</v>
      </c>
      <c r="H7573" s="414">
        <v>20002</v>
      </c>
      <c r="I7573" s="401" t="s">
        <v>24433</v>
      </c>
      <c r="J7573" s="414">
        <v>20002</v>
      </c>
      <c r="K7573" s="309">
        <v>46</v>
      </c>
      <c r="L7573" s="412">
        <v>480</v>
      </c>
      <c r="M7573" s="414">
        <v>20002</v>
      </c>
      <c r="N7573" s="280" t="str">
        <f t="shared" si="118"/>
        <v>46 480 20002</v>
      </c>
    </row>
    <row r="7574" spans="2:14" ht="17.25" thickBot="1">
      <c r="B7574" s="309">
        <v>46</v>
      </c>
      <c r="C7574" s="285" t="s">
        <v>24362</v>
      </c>
      <c r="D7574" s="309">
        <v>46</v>
      </c>
      <c r="E7574" s="412">
        <v>480</v>
      </c>
      <c r="F7574" s="409" t="s">
        <v>1275</v>
      </c>
      <c r="G7574" s="412">
        <v>480</v>
      </c>
      <c r="H7574" s="414">
        <v>20005</v>
      </c>
      <c r="I7574" s="402" t="s">
        <v>24434</v>
      </c>
      <c r="J7574" s="414">
        <v>20005</v>
      </c>
      <c r="K7574" s="309">
        <v>46</v>
      </c>
      <c r="L7574" s="412">
        <v>480</v>
      </c>
      <c r="M7574" s="414">
        <v>20005</v>
      </c>
      <c r="N7574" s="280" t="str">
        <f t="shared" si="118"/>
        <v>46 480 20005</v>
      </c>
    </row>
    <row r="7575" spans="2:14" ht="17.25" thickBot="1">
      <c r="B7575" s="309">
        <v>46</v>
      </c>
      <c r="C7575" s="285" t="s">
        <v>24362</v>
      </c>
      <c r="D7575" s="309">
        <v>46</v>
      </c>
      <c r="E7575" s="412">
        <v>480</v>
      </c>
      <c r="F7575" s="409" t="s">
        <v>1275</v>
      </c>
      <c r="G7575" s="412">
        <v>480</v>
      </c>
      <c r="H7575" s="414">
        <v>20008</v>
      </c>
      <c r="I7575" s="401" t="s">
        <v>24435</v>
      </c>
      <c r="J7575" s="414">
        <v>20008</v>
      </c>
      <c r="K7575" s="309">
        <v>46</v>
      </c>
      <c r="L7575" s="412">
        <v>480</v>
      </c>
      <c r="M7575" s="414">
        <v>20008</v>
      </c>
      <c r="N7575" s="280" t="str">
        <f t="shared" si="118"/>
        <v>46 480 20008</v>
      </c>
    </row>
    <row r="7576" spans="2:14" ht="17.25" thickBot="1">
      <c r="B7576" s="309">
        <v>46</v>
      </c>
      <c r="C7576" s="285" t="s">
        <v>24362</v>
      </c>
      <c r="D7576" s="309">
        <v>46</v>
      </c>
      <c r="E7576" s="412">
        <v>480</v>
      </c>
      <c r="F7576" s="409" t="s">
        <v>1275</v>
      </c>
      <c r="G7576" s="412">
        <v>480</v>
      </c>
      <c r="H7576" s="414">
        <v>20011</v>
      </c>
      <c r="I7576" s="402" t="s">
        <v>24436</v>
      </c>
      <c r="J7576" s="414">
        <v>20011</v>
      </c>
      <c r="K7576" s="309">
        <v>46</v>
      </c>
      <c r="L7576" s="412">
        <v>480</v>
      </c>
      <c r="M7576" s="414">
        <v>20011</v>
      </c>
      <c r="N7576" s="280" t="str">
        <f t="shared" si="118"/>
        <v>46 480 20011</v>
      </c>
    </row>
    <row r="7577" spans="2:14" ht="17.25" thickBot="1">
      <c r="B7577" s="309">
        <v>46</v>
      </c>
      <c r="C7577" s="285" t="s">
        <v>24362</v>
      </c>
      <c r="D7577" s="309">
        <v>46</v>
      </c>
      <c r="E7577" s="412">
        <v>480</v>
      </c>
      <c r="F7577" s="409" t="s">
        <v>1275</v>
      </c>
      <c r="G7577" s="412">
        <v>480</v>
      </c>
      <c r="H7577" s="414">
        <v>20014</v>
      </c>
      <c r="I7577" s="401" t="s">
        <v>24437</v>
      </c>
      <c r="J7577" s="414">
        <v>20014</v>
      </c>
      <c r="K7577" s="309">
        <v>46</v>
      </c>
      <c r="L7577" s="412">
        <v>480</v>
      </c>
      <c r="M7577" s="414">
        <v>20014</v>
      </c>
      <c r="N7577" s="280" t="str">
        <f t="shared" si="118"/>
        <v>46 480 20014</v>
      </c>
    </row>
    <row r="7578" spans="2:14" ht="17.25" thickBot="1">
      <c r="B7578" s="309">
        <v>46</v>
      </c>
      <c r="C7578" s="285" t="s">
        <v>24362</v>
      </c>
      <c r="D7578" s="309">
        <v>46</v>
      </c>
      <c r="E7578" s="412">
        <v>480</v>
      </c>
      <c r="F7578" s="409" t="s">
        <v>1275</v>
      </c>
      <c r="G7578" s="412">
        <v>480</v>
      </c>
      <c r="H7578" s="414">
        <v>20017</v>
      </c>
      <c r="I7578" s="402" t="s">
        <v>24438</v>
      </c>
      <c r="J7578" s="414">
        <v>20017</v>
      </c>
      <c r="K7578" s="309">
        <v>46</v>
      </c>
      <c r="L7578" s="412">
        <v>480</v>
      </c>
      <c r="M7578" s="414">
        <v>20017</v>
      </c>
      <c r="N7578" s="280" t="str">
        <f t="shared" si="118"/>
        <v>46 480 20017</v>
      </c>
    </row>
    <row r="7579" spans="2:14" ht="17.25" thickBot="1">
      <c r="B7579" s="309">
        <v>46</v>
      </c>
      <c r="C7579" s="285" t="s">
        <v>24362</v>
      </c>
      <c r="D7579" s="309">
        <v>46</v>
      </c>
      <c r="E7579" s="412">
        <v>480</v>
      </c>
      <c r="F7579" s="409" t="s">
        <v>1275</v>
      </c>
      <c r="G7579" s="412">
        <v>480</v>
      </c>
      <c r="H7579" s="414">
        <v>20020</v>
      </c>
      <c r="I7579" s="401" t="s">
        <v>24439</v>
      </c>
      <c r="J7579" s="414">
        <v>20020</v>
      </c>
      <c r="K7579" s="309">
        <v>46</v>
      </c>
      <c r="L7579" s="412">
        <v>480</v>
      </c>
      <c r="M7579" s="414">
        <v>20020</v>
      </c>
      <c r="N7579" s="280" t="str">
        <f t="shared" si="118"/>
        <v>46 480 20020</v>
      </c>
    </row>
    <row r="7580" spans="2:14" ht="17.25" thickBot="1">
      <c r="B7580" s="309">
        <v>46</v>
      </c>
      <c r="C7580" s="285" t="s">
        <v>24362</v>
      </c>
      <c r="D7580" s="309">
        <v>46</v>
      </c>
      <c r="E7580" s="412">
        <v>480</v>
      </c>
      <c r="F7580" s="409" t="s">
        <v>1275</v>
      </c>
      <c r="G7580" s="412">
        <v>480</v>
      </c>
      <c r="H7580" s="414">
        <v>20023</v>
      </c>
      <c r="I7580" s="402" t="s">
        <v>24440</v>
      </c>
      <c r="J7580" s="414">
        <v>20023</v>
      </c>
      <c r="K7580" s="309">
        <v>46</v>
      </c>
      <c r="L7580" s="412">
        <v>480</v>
      </c>
      <c r="M7580" s="414">
        <v>20023</v>
      </c>
      <c r="N7580" s="280" t="str">
        <f t="shared" si="118"/>
        <v>46 480 20023</v>
      </c>
    </row>
    <row r="7581" spans="2:14" ht="17.25" thickBot="1">
      <c r="B7581" s="309">
        <v>46</v>
      </c>
      <c r="C7581" s="285" t="s">
        <v>24362</v>
      </c>
      <c r="D7581" s="309">
        <v>46</v>
      </c>
      <c r="E7581" s="412">
        <v>480</v>
      </c>
      <c r="F7581" s="409" t="s">
        <v>1275</v>
      </c>
      <c r="G7581" s="412">
        <v>480</v>
      </c>
      <c r="H7581" s="414">
        <v>20026</v>
      </c>
      <c r="I7581" s="401" t="s">
        <v>24011</v>
      </c>
      <c r="J7581" s="414">
        <v>20026</v>
      </c>
      <c r="K7581" s="309">
        <v>46</v>
      </c>
      <c r="L7581" s="412">
        <v>480</v>
      </c>
      <c r="M7581" s="414">
        <v>20026</v>
      </c>
      <c r="N7581" s="280" t="str">
        <f t="shared" si="118"/>
        <v>46 480 20026</v>
      </c>
    </row>
    <row r="7582" spans="2:14" ht="17.25" thickBot="1">
      <c r="B7582" s="309">
        <v>46</v>
      </c>
      <c r="C7582" s="285" t="s">
        <v>24362</v>
      </c>
      <c r="D7582" s="309">
        <v>46</v>
      </c>
      <c r="E7582" s="412">
        <v>480</v>
      </c>
      <c r="F7582" s="409" t="s">
        <v>1275</v>
      </c>
      <c r="G7582" s="412">
        <v>480</v>
      </c>
      <c r="H7582" s="414">
        <v>20029</v>
      </c>
      <c r="I7582" s="402" t="s">
        <v>24441</v>
      </c>
      <c r="J7582" s="414">
        <v>20029</v>
      </c>
      <c r="K7582" s="309">
        <v>46</v>
      </c>
      <c r="L7582" s="412">
        <v>480</v>
      </c>
      <c r="M7582" s="414">
        <v>20029</v>
      </c>
      <c r="N7582" s="280" t="str">
        <f t="shared" si="118"/>
        <v>46 480 20029</v>
      </c>
    </row>
    <row r="7583" spans="2:14" ht="17.25" thickBot="1">
      <c r="B7583" s="309">
        <v>46</v>
      </c>
      <c r="C7583" s="285" t="s">
        <v>24362</v>
      </c>
      <c r="D7583" s="309">
        <v>46</v>
      </c>
      <c r="E7583" s="412">
        <v>480</v>
      </c>
      <c r="F7583" s="409" t="s">
        <v>1275</v>
      </c>
      <c r="G7583" s="412">
        <v>480</v>
      </c>
      <c r="H7583" s="414">
        <v>20032</v>
      </c>
      <c r="I7583" s="401" t="s">
        <v>23971</v>
      </c>
      <c r="J7583" s="414">
        <v>20032</v>
      </c>
      <c r="K7583" s="309">
        <v>46</v>
      </c>
      <c r="L7583" s="412">
        <v>480</v>
      </c>
      <c r="M7583" s="414">
        <v>20032</v>
      </c>
      <c r="N7583" s="280" t="str">
        <f t="shared" si="118"/>
        <v>46 480 20032</v>
      </c>
    </row>
    <row r="7584" spans="2:14" ht="17.25" thickBot="1">
      <c r="B7584" s="309">
        <v>46</v>
      </c>
      <c r="C7584" s="285" t="s">
        <v>24362</v>
      </c>
      <c r="D7584" s="309">
        <v>46</v>
      </c>
      <c r="E7584" s="412">
        <v>480</v>
      </c>
      <c r="F7584" s="409" t="s">
        <v>1275</v>
      </c>
      <c r="G7584" s="412">
        <v>480</v>
      </c>
      <c r="H7584" s="414">
        <v>20035</v>
      </c>
      <c r="I7584" s="402" t="s">
        <v>24442</v>
      </c>
      <c r="J7584" s="414">
        <v>20035</v>
      </c>
      <c r="K7584" s="309">
        <v>46</v>
      </c>
      <c r="L7584" s="412">
        <v>480</v>
      </c>
      <c r="M7584" s="414">
        <v>20035</v>
      </c>
      <c r="N7584" s="280" t="str">
        <f t="shared" si="118"/>
        <v>46 480 20035</v>
      </c>
    </row>
    <row r="7585" spans="2:14" ht="17.25" thickBot="1">
      <c r="B7585" s="309">
        <v>46</v>
      </c>
      <c r="C7585" s="285" t="s">
        <v>24362</v>
      </c>
      <c r="D7585" s="309">
        <v>46</v>
      </c>
      <c r="E7585" s="412">
        <v>480</v>
      </c>
      <c r="F7585" s="409" t="s">
        <v>1275</v>
      </c>
      <c r="G7585" s="412">
        <v>480</v>
      </c>
      <c r="H7585" s="414">
        <v>20038</v>
      </c>
      <c r="I7585" s="401" t="s">
        <v>21124</v>
      </c>
      <c r="J7585" s="414">
        <v>20038</v>
      </c>
      <c r="K7585" s="309">
        <v>46</v>
      </c>
      <c r="L7585" s="412">
        <v>480</v>
      </c>
      <c r="M7585" s="414">
        <v>20038</v>
      </c>
      <c r="N7585" s="280" t="str">
        <f t="shared" si="118"/>
        <v>46 480 20038</v>
      </c>
    </row>
    <row r="7586" spans="2:14" ht="17.25" thickBot="1">
      <c r="B7586" s="309">
        <v>46</v>
      </c>
      <c r="C7586" s="285" t="s">
        <v>24362</v>
      </c>
      <c r="D7586" s="309">
        <v>46</v>
      </c>
      <c r="E7586" s="412">
        <v>480</v>
      </c>
      <c r="F7586" s="409" t="s">
        <v>1275</v>
      </c>
      <c r="G7586" s="412">
        <v>480</v>
      </c>
      <c r="H7586" s="414">
        <v>20041</v>
      </c>
      <c r="I7586" s="402" t="s">
        <v>18603</v>
      </c>
      <c r="J7586" s="414">
        <v>20041</v>
      </c>
      <c r="K7586" s="309">
        <v>46</v>
      </c>
      <c r="L7586" s="412">
        <v>480</v>
      </c>
      <c r="M7586" s="414">
        <v>20041</v>
      </c>
      <c r="N7586" s="280" t="str">
        <f t="shared" si="118"/>
        <v>46 480 20041</v>
      </c>
    </row>
    <row r="7587" spans="2:14" ht="17.25" thickBot="1">
      <c r="B7587" s="309">
        <v>46</v>
      </c>
      <c r="C7587" s="285" t="s">
        <v>24362</v>
      </c>
      <c r="D7587" s="309">
        <v>46</v>
      </c>
      <c r="E7587" s="410">
        <v>481</v>
      </c>
      <c r="F7587" s="407" t="s">
        <v>13251</v>
      </c>
      <c r="G7587" s="410">
        <v>481</v>
      </c>
      <c r="H7587" s="414">
        <v>20044</v>
      </c>
      <c r="I7587" s="401" t="s">
        <v>24443</v>
      </c>
      <c r="J7587" s="414">
        <v>20044</v>
      </c>
      <c r="K7587" s="309">
        <v>46</v>
      </c>
      <c r="L7587" s="410">
        <v>481</v>
      </c>
      <c r="M7587" s="414">
        <v>20044</v>
      </c>
      <c r="N7587" s="280" t="str">
        <f t="shared" si="118"/>
        <v>46 481 20044</v>
      </c>
    </row>
    <row r="7588" spans="2:14" ht="17.25" thickBot="1">
      <c r="B7588" s="309">
        <v>46</v>
      </c>
      <c r="C7588" s="285" t="s">
        <v>24362</v>
      </c>
      <c r="D7588" s="309">
        <v>46</v>
      </c>
      <c r="E7588" s="410">
        <v>481</v>
      </c>
      <c r="F7588" s="407" t="s">
        <v>13251</v>
      </c>
      <c r="G7588" s="410">
        <v>481</v>
      </c>
      <c r="H7588" s="414">
        <v>20047</v>
      </c>
      <c r="I7588" s="402" t="s">
        <v>19344</v>
      </c>
      <c r="J7588" s="414">
        <v>20047</v>
      </c>
      <c r="K7588" s="309">
        <v>46</v>
      </c>
      <c r="L7588" s="410">
        <v>481</v>
      </c>
      <c r="M7588" s="414">
        <v>20047</v>
      </c>
      <c r="N7588" s="280" t="str">
        <f t="shared" si="118"/>
        <v>46 481 20047</v>
      </c>
    </row>
    <row r="7589" spans="2:14" ht="17.25" thickBot="1">
      <c r="B7589" s="309">
        <v>46</v>
      </c>
      <c r="C7589" s="285" t="s">
        <v>24362</v>
      </c>
      <c r="D7589" s="309">
        <v>46</v>
      </c>
      <c r="E7589" s="410">
        <v>481</v>
      </c>
      <c r="F7589" s="407" t="s">
        <v>13251</v>
      </c>
      <c r="G7589" s="410">
        <v>481</v>
      </c>
      <c r="H7589" s="414">
        <v>20050</v>
      </c>
      <c r="I7589" s="401" t="s">
        <v>24444</v>
      </c>
      <c r="J7589" s="414">
        <v>20050</v>
      </c>
      <c r="K7589" s="309">
        <v>46</v>
      </c>
      <c r="L7589" s="410">
        <v>481</v>
      </c>
      <c r="M7589" s="414">
        <v>20050</v>
      </c>
      <c r="N7589" s="280" t="str">
        <f t="shared" si="118"/>
        <v>46 481 20050</v>
      </c>
    </row>
    <row r="7590" spans="2:14" ht="17.25" thickBot="1">
      <c r="B7590" s="309">
        <v>46</v>
      </c>
      <c r="C7590" s="285" t="s">
        <v>24362</v>
      </c>
      <c r="D7590" s="309">
        <v>46</v>
      </c>
      <c r="E7590" s="410">
        <v>481</v>
      </c>
      <c r="F7590" s="407" t="s">
        <v>13251</v>
      </c>
      <c r="G7590" s="410">
        <v>481</v>
      </c>
      <c r="H7590" s="414">
        <v>20053</v>
      </c>
      <c r="I7590" s="402" t="s">
        <v>24445</v>
      </c>
      <c r="J7590" s="414">
        <v>20053</v>
      </c>
      <c r="K7590" s="309">
        <v>46</v>
      </c>
      <c r="L7590" s="410">
        <v>481</v>
      </c>
      <c r="M7590" s="414">
        <v>20053</v>
      </c>
      <c r="N7590" s="280" t="str">
        <f t="shared" si="118"/>
        <v>46 481 20053</v>
      </c>
    </row>
    <row r="7591" spans="2:14" ht="17.25" thickBot="1">
      <c r="B7591" s="309">
        <v>46</v>
      </c>
      <c r="C7591" s="285" t="s">
        <v>24362</v>
      </c>
      <c r="D7591" s="309">
        <v>46</v>
      </c>
      <c r="E7591" s="410">
        <v>481</v>
      </c>
      <c r="F7591" s="407" t="s">
        <v>13251</v>
      </c>
      <c r="G7591" s="410">
        <v>481</v>
      </c>
      <c r="H7591" s="414">
        <v>20056</v>
      </c>
      <c r="I7591" s="401" t="s">
        <v>24446</v>
      </c>
      <c r="J7591" s="414">
        <v>20056</v>
      </c>
      <c r="K7591" s="309">
        <v>46</v>
      </c>
      <c r="L7591" s="410">
        <v>481</v>
      </c>
      <c r="M7591" s="414">
        <v>20056</v>
      </c>
      <c r="N7591" s="280" t="str">
        <f t="shared" si="118"/>
        <v>46 481 20056</v>
      </c>
    </row>
    <row r="7592" spans="2:14" ht="17.25" thickBot="1">
      <c r="B7592" s="309">
        <v>46</v>
      </c>
      <c r="C7592" s="285" t="s">
        <v>24362</v>
      </c>
      <c r="D7592" s="309">
        <v>46</v>
      </c>
      <c r="E7592" s="410">
        <v>481</v>
      </c>
      <c r="F7592" s="407" t="s">
        <v>13251</v>
      </c>
      <c r="G7592" s="410">
        <v>481</v>
      </c>
      <c r="H7592" s="414">
        <v>20059</v>
      </c>
      <c r="I7592" s="402" t="s">
        <v>24447</v>
      </c>
      <c r="J7592" s="414">
        <v>20059</v>
      </c>
      <c r="K7592" s="309">
        <v>46</v>
      </c>
      <c r="L7592" s="410">
        <v>481</v>
      </c>
      <c r="M7592" s="414">
        <v>20059</v>
      </c>
      <c r="N7592" s="280" t="str">
        <f t="shared" si="118"/>
        <v>46 481 20059</v>
      </c>
    </row>
    <row r="7593" spans="2:14" ht="17.25" thickBot="1">
      <c r="B7593" s="309">
        <v>46</v>
      </c>
      <c r="C7593" s="285" t="s">
        <v>24362</v>
      </c>
      <c r="D7593" s="309">
        <v>46</v>
      </c>
      <c r="E7593" s="410">
        <v>481</v>
      </c>
      <c r="F7593" s="407" t="s">
        <v>13251</v>
      </c>
      <c r="G7593" s="410">
        <v>481</v>
      </c>
      <c r="H7593" s="414">
        <v>20062</v>
      </c>
      <c r="I7593" s="401" t="s">
        <v>1025</v>
      </c>
      <c r="J7593" s="414">
        <v>20062</v>
      </c>
      <c r="K7593" s="309">
        <v>46</v>
      </c>
      <c r="L7593" s="410">
        <v>481</v>
      </c>
      <c r="M7593" s="414">
        <v>20062</v>
      </c>
      <c r="N7593" s="280" t="str">
        <f t="shared" si="118"/>
        <v>46 481 20062</v>
      </c>
    </row>
    <row r="7594" spans="2:14" ht="17.25" thickBot="1">
      <c r="B7594" s="309">
        <v>46</v>
      </c>
      <c r="C7594" s="285" t="s">
        <v>24362</v>
      </c>
      <c r="D7594" s="309">
        <v>46</v>
      </c>
      <c r="E7594" s="410">
        <v>481</v>
      </c>
      <c r="F7594" s="407" t="s">
        <v>13251</v>
      </c>
      <c r="G7594" s="410">
        <v>481</v>
      </c>
      <c r="H7594" s="414">
        <v>20065</v>
      </c>
      <c r="I7594" s="402" t="s">
        <v>24448</v>
      </c>
      <c r="J7594" s="414">
        <v>20065</v>
      </c>
      <c r="K7594" s="309">
        <v>46</v>
      </c>
      <c r="L7594" s="410">
        <v>481</v>
      </c>
      <c r="M7594" s="414">
        <v>20065</v>
      </c>
      <c r="N7594" s="280" t="str">
        <f t="shared" si="118"/>
        <v>46 481 20065</v>
      </c>
    </row>
    <row r="7595" spans="2:14" ht="17.25" thickBot="1">
      <c r="B7595" s="309">
        <v>46</v>
      </c>
      <c r="C7595" s="285" t="s">
        <v>24362</v>
      </c>
      <c r="D7595" s="309">
        <v>46</v>
      </c>
      <c r="E7595" s="410">
        <v>481</v>
      </c>
      <c r="F7595" s="407" t="s">
        <v>13251</v>
      </c>
      <c r="G7595" s="410">
        <v>481</v>
      </c>
      <c r="H7595" s="414">
        <v>20068</v>
      </c>
      <c r="I7595" s="401" t="s">
        <v>24318</v>
      </c>
      <c r="J7595" s="414">
        <v>20068</v>
      </c>
      <c r="K7595" s="309">
        <v>46</v>
      </c>
      <c r="L7595" s="410">
        <v>481</v>
      </c>
      <c r="M7595" s="414">
        <v>20068</v>
      </c>
      <c r="N7595" s="280" t="str">
        <f t="shared" si="118"/>
        <v>46 481 20068</v>
      </c>
    </row>
    <row r="7596" spans="2:14" ht="17.25" thickBot="1">
      <c r="B7596" s="309">
        <v>46</v>
      </c>
      <c r="C7596" s="285" t="s">
        <v>24362</v>
      </c>
      <c r="D7596" s="309">
        <v>46</v>
      </c>
      <c r="E7596" s="410">
        <v>481</v>
      </c>
      <c r="F7596" s="407" t="s">
        <v>13251</v>
      </c>
      <c r="G7596" s="410">
        <v>481</v>
      </c>
      <c r="H7596" s="414">
        <v>20071</v>
      </c>
      <c r="I7596" s="402" t="s">
        <v>20885</v>
      </c>
      <c r="J7596" s="414">
        <v>20071</v>
      </c>
      <c r="K7596" s="309">
        <v>46</v>
      </c>
      <c r="L7596" s="410">
        <v>481</v>
      </c>
      <c r="M7596" s="414">
        <v>20071</v>
      </c>
      <c r="N7596" s="280" t="str">
        <f t="shared" si="118"/>
        <v>46 481 20071</v>
      </c>
    </row>
    <row r="7597" spans="2:14" ht="17.25" thickBot="1">
      <c r="B7597" s="309">
        <v>46</v>
      </c>
      <c r="C7597" s="285" t="s">
        <v>24362</v>
      </c>
      <c r="D7597" s="309">
        <v>46</v>
      </c>
      <c r="E7597" s="410">
        <v>481</v>
      </c>
      <c r="F7597" s="407" t="s">
        <v>13251</v>
      </c>
      <c r="G7597" s="410">
        <v>481</v>
      </c>
      <c r="H7597" s="414">
        <v>20074</v>
      </c>
      <c r="I7597" s="401" t="s">
        <v>18768</v>
      </c>
      <c r="J7597" s="414">
        <v>20074</v>
      </c>
      <c r="K7597" s="309">
        <v>46</v>
      </c>
      <c r="L7597" s="410">
        <v>481</v>
      </c>
      <c r="M7597" s="414">
        <v>20074</v>
      </c>
      <c r="N7597" s="280" t="str">
        <f t="shared" si="118"/>
        <v>46 481 20074</v>
      </c>
    </row>
    <row r="7598" spans="2:14" ht="17.25" thickBot="1">
      <c r="B7598" s="309">
        <v>46</v>
      </c>
      <c r="C7598" s="285" t="s">
        <v>24362</v>
      </c>
      <c r="D7598" s="309">
        <v>46</v>
      </c>
      <c r="E7598" s="410">
        <v>481</v>
      </c>
      <c r="F7598" s="407" t="s">
        <v>13251</v>
      </c>
      <c r="G7598" s="410">
        <v>481</v>
      </c>
      <c r="H7598" s="414">
        <v>20077</v>
      </c>
      <c r="I7598" s="402" t="s">
        <v>24449</v>
      </c>
      <c r="J7598" s="414">
        <v>20077</v>
      </c>
      <c r="K7598" s="309">
        <v>46</v>
      </c>
      <c r="L7598" s="410">
        <v>481</v>
      </c>
      <c r="M7598" s="414">
        <v>20077</v>
      </c>
      <c r="N7598" s="280" t="str">
        <f t="shared" si="118"/>
        <v>46 481 20077</v>
      </c>
    </row>
    <row r="7599" spans="2:14" ht="17.25" thickBot="1">
      <c r="B7599" s="309">
        <v>46</v>
      </c>
      <c r="C7599" s="285" t="s">
        <v>24362</v>
      </c>
      <c r="D7599" s="309">
        <v>46</v>
      </c>
      <c r="E7599" s="410">
        <v>481</v>
      </c>
      <c r="F7599" s="407" t="s">
        <v>13251</v>
      </c>
      <c r="G7599" s="410">
        <v>481</v>
      </c>
      <c r="H7599" s="414">
        <v>20080</v>
      </c>
      <c r="I7599" s="401" t="s">
        <v>24433</v>
      </c>
      <c r="J7599" s="414">
        <v>20080</v>
      </c>
      <c r="K7599" s="309">
        <v>46</v>
      </c>
      <c r="L7599" s="410">
        <v>481</v>
      </c>
      <c r="M7599" s="414">
        <v>20080</v>
      </c>
      <c r="N7599" s="280" t="str">
        <f t="shared" si="118"/>
        <v>46 481 20080</v>
      </c>
    </row>
    <row r="7600" spans="2:14" ht="17.25" thickBot="1">
      <c r="B7600" s="309">
        <v>46</v>
      </c>
      <c r="C7600" s="285" t="s">
        <v>24362</v>
      </c>
      <c r="D7600" s="309">
        <v>46</v>
      </c>
      <c r="E7600" s="410">
        <v>481</v>
      </c>
      <c r="F7600" s="407" t="s">
        <v>13251</v>
      </c>
      <c r="G7600" s="410">
        <v>481</v>
      </c>
      <c r="H7600" s="414">
        <v>20083</v>
      </c>
      <c r="I7600" s="402" t="s">
        <v>24450</v>
      </c>
      <c r="J7600" s="414">
        <v>20083</v>
      </c>
      <c r="K7600" s="309">
        <v>46</v>
      </c>
      <c r="L7600" s="410">
        <v>481</v>
      </c>
      <c r="M7600" s="414">
        <v>20083</v>
      </c>
      <c r="N7600" s="280" t="str">
        <f t="shared" si="118"/>
        <v>46 481 20083</v>
      </c>
    </row>
    <row r="7601" spans="2:14" ht="17.25" thickBot="1">
      <c r="B7601" s="309">
        <v>46</v>
      </c>
      <c r="C7601" s="285" t="s">
        <v>24362</v>
      </c>
      <c r="D7601" s="309">
        <v>46</v>
      </c>
      <c r="E7601" s="410">
        <v>481</v>
      </c>
      <c r="F7601" s="407" t="s">
        <v>13251</v>
      </c>
      <c r="G7601" s="410">
        <v>481</v>
      </c>
      <c r="H7601" s="414">
        <v>20086</v>
      </c>
      <c r="I7601" s="401" t="s">
        <v>24451</v>
      </c>
      <c r="J7601" s="414">
        <v>20086</v>
      </c>
      <c r="K7601" s="309">
        <v>46</v>
      </c>
      <c r="L7601" s="410">
        <v>481</v>
      </c>
      <c r="M7601" s="414">
        <v>20086</v>
      </c>
      <c r="N7601" s="280" t="str">
        <f t="shared" si="118"/>
        <v>46 481 20086</v>
      </c>
    </row>
    <row r="7602" spans="2:14" ht="17.25" thickBot="1">
      <c r="B7602" s="309">
        <v>46</v>
      </c>
      <c r="C7602" s="285" t="s">
        <v>24362</v>
      </c>
      <c r="D7602" s="309">
        <v>46</v>
      </c>
      <c r="E7602" s="410">
        <v>481</v>
      </c>
      <c r="F7602" s="407" t="s">
        <v>13251</v>
      </c>
      <c r="G7602" s="410">
        <v>481</v>
      </c>
      <c r="H7602" s="414">
        <v>20089</v>
      </c>
      <c r="I7602" s="402" t="s">
        <v>19373</v>
      </c>
      <c r="J7602" s="414">
        <v>20089</v>
      </c>
      <c r="K7602" s="309">
        <v>46</v>
      </c>
      <c r="L7602" s="410">
        <v>481</v>
      </c>
      <c r="M7602" s="414">
        <v>20089</v>
      </c>
      <c r="N7602" s="280" t="str">
        <f t="shared" si="118"/>
        <v>46 481 20089</v>
      </c>
    </row>
    <row r="7603" spans="2:14" ht="17.25" thickBot="1">
      <c r="B7603" s="309">
        <v>46</v>
      </c>
      <c r="C7603" s="285" t="s">
        <v>24362</v>
      </c>
      <c r="D7603" s="309">
        <v>46</v>
      </c>
      <c r="E7603" s="410">
        <v>481</v>
      </c>
      <c r="F7603" s="407" t="s">
        <v>13251</v>
      </c>
      <c r="G7603" s="410">
        <v>481</v>
      </c>
      <c r="H7603" s="414">
        <v>20092</v>
      </c>
      <c r="I7603" s="401" t="s">
        <v>21644</v>
      </c>
      <c r="J7603" s="414">
        <v>20092</v>
      </c>
      <c r="K7603" s="309">
        <v>46</v>
      </c>
      <c r="L7603" s="410">
        <v>481</v>
      </c>
      <c r="M7603" s="414">
        <v>20092</v>
      </c>
      <c r="N7603" s="280" t="str">
        <f t="shared" si="118"/>
        <v>46 481 20092</v>
      </c>
    </row>
    <row r="7604" spans="2:14" ht="17.25" thickBot="1">
      <c r="B7604" s="309">
        <v>46</v>
      </c>
      <c r="C7604" s="285" t="s">
        <v>24362</v>
      </c>
      <c r="D7604" s="309">
        <v>46</v>
      </c>
      <c r="E7604" s="410">
        <v>481</v>
      </c>
      <c r="F7604" s="407" t="s">
        <v>13251</v>
      </c>
      <c r="G7604" s="410">
        <v>481</v>
      </c>
      <c r="H7604" s="414">
        <v>20095</v>
      </c>
      <c r="I7604" s="402" t="s">
        <v>24452</v>
      </c>
      <c r="J7604" s="414">
        <v>20095</v>
      </c>
      <c r="K7604" s="309">
        <v>46</v>
      </c>
      <c r="L7604" s="410">
        <v>481</v>
      </c>
      <c r="M7604" s="414">
        <v>20095</v>
      </c>
      <c r="N7604" s="280" t="str">
        <f t="shared" si="118"/>
        <v>46 481 20095</v>
      </c>
    </row>
    <row r="7605" spans="2:14" ht="17.25" thickBot="1">
      <c r="B7605" s="309">
        <v>46</v>
      </c>
      <c r="C7605" s="285" t="s">
        <v>24362</v>
      </c>
      <c r="D7605" s="309">
        <v>46</v>
      </c>
      <c r="E7605" s="410">
        <v>481</v>
      </c>
      <c r="F7605" s="407" t="s">
        <v>13251</v>
      </c>
      <c r="G7605" s="410">
        <v>481</v>
      </c>
      <c r="H7605" s="414">
        <v>20098</v>
      </c>
      <c r="I7605" s="401" t="s">
        <v>19289</v>
      </c>
      <c r="J7605" s="414">
        <v>20098</v>
      </c>
      <c r="K7605" s="309">
        <v>46</v>
      </c>
      <c r="L7605" s="410">
        <v>481</v>
      </c>
      <c r="M7605" s="414">
        <v>20098</v>
      </c>
      <c r="N7605" s="280" t="str">
        <f t="shared" si="118"/>
        <v>46 481 20098</v>
      </c>
    </row>
    <row r="7606" spans="2:14" ht="17.25" thickBot="1">
      <c r="B7606" s="309">
        <v>46</v>
      </c>
      <c r="C7606" s="285" t="s">
        <v>24362</v>
      </c>
      <c r="D7606" s="309">
        <v>46</v>
      </c>
      <c r="E7606" s="410">
        <v>481</v>
      </c>
      <c r="F7606" s="407" t="s">
        <v>13251</v>
      </c>
      <c r="G7606" s="410">
        <v>481</v>
      </c>
      <c r="H7606" s="414">
        <v>20101</v>
      </c>
      <c r="I7606" s="402" t="s">
        <v>24453</v>
      </c>
      <c r="J7606" s="414">
        <v>20101</v>
      </c>
      <c r="K7606" s="309">
        <v>46</v>
      </c>
      <c r="L7606" s="410">
        <v>481</v>
      </c>
      <c r="M7606" s="414">
        <v>20101</v>
      </c>
      <c r="N7606" s="280" t="str">
        <f t="shared" si="118"/>
        <v>46 481 20101</v>
      </c>
    </row>
    <row r="7607" spans="2:14" ht="17.25" thickBot="1">
      <c r="B7607" s="309">
        <v>46</v>
      </c>
      <c r="C7607" s="285" t="s">
        <v>24362</v>
      </c>
      <c r="D7607" s="309">
        <v>46</v>
      </c>
      <c r="E7607" s="410">
        <v>481</v>
      </c>
      <c r="F7607" s="407" t="s">
        <v>13251</v>
      </c>
      <c r="G7607" s="410">
        <v>481</v>
      </c>
      <c r="H7607" s="414">
        <v>20104</v>
      </c>
      <c r="I7607" s="401" t="s">
        <v>24210</v>
      </c>
      <c r="J7607" s="414">
        <v>20104</v>
      </c>
      <c r="K7607" s="309">
        <v>46</v>
      </c>
      <c r="L7607" s="410">
        <v>481</v>
      </c>
      <c r="M7607" s="414">
        <v>20104</v>
      </c>
      <c r="N7607" s="280" t="str">
        <f t="shared" si="118"/>
        <v>46 481 20104</v>
      </c>
    </row>
    <row r="7608" spans="2:14" ht="17.25" thickBot="1">
      <c r="B7608" s="309">
        <v>46</v>
      </c>
      <c r="C7608" s="285" t="s">
        <v>24362</v>
      </c>
      <c r="D7608" s="309">
        <v>46</v>
      </c>
      <c r="E7608" s="412">
        <v>482</v>
      </c>
      <c r="F7608" s="409" t="s">
        <v>5168</v>
      </c>
      <c r="G7608" s="412">
        <v>482</v>
      </c>
      <c r="H7608" s="414">
        <v>20107</v>
      </c>
      <c r="I7608" s="401" t="s">
        <v>24454</v>
      </c>
      <c r="J7608" s="414">
        <v>20107</v>
      </c>
      <c r="K7608" s="309">
        <v>46</v>
      </c>
      <c r="L7608" s="412">
        <v>482</v>
      </c>
      <c r="M7608" s="414">
        <v>20107</v>
      </c>
      <c r="N7608" s="280" t="str">
        <f t="shared" si="118"/>
        <v>46 482 20107</v>
      </c>
    </row>
    <row r="7609" spans="2:14" ht="17.25" thickBot="1">
      <c r="B7609" s="309">
        <v>46</v>
      </c>
      <c r="C7609" s="285" t="s">
        <v>24362</v>
      </c>
      <c r="D7609" s="309">
        <v>46</v>
      </c>
      <c r="E7609" s="412">
        <v>482</v>
      </c>
      <c r="F7609" s="409" t="s">
        <v>5168</v>
      </c>
      <c r="G7609" s="412">
        <v>482</v>
      </c>
      <c r="H7609" s="414">
        <v>20110</v>
      </c>
      <c r="I7609" s="402" t="s">
        <v>24455</v>
      </c>
      <c r="J7609" s="414">
        <v>20110</v>
      </c>
      <c r="K7609" s="309">
        <v>46</v>
      </c>
      <c r="L7609" s="412">
        <v>482</v>
      </c>
      <c r="M7609" s="414">
        <v>20110</v>
      </c>
      <c r="N7609" s="280" t="str">
        <f t="shared" si="118"/>
        <v>46 482 20110</v>
      </c>
    </row>
    <row r="7610" spans="2:14" ht="17.25" thickBot="1">
      <c r="B7610" s="309">
        <v>46</v>
      </c>
      <c r="C7610" s="285" t="s">
        <v>24362</v>
      </c>
      <c r="D7610" s="309">
        <v>46</v>
      </c>
      <c r="E7610" s="412">
        <v>482</v>
      </c>
      <c r="F7610" s="409" t="s">
        <v>5168</v>
      </c>
      <c r="G7610" s="412">
        <v>482</v>
      </c>
      <c r="H7610" s="414">
        <v>20113</v>
      </c>
      <c r="I7610" s="401" t="s">
        <v>24456</v>
      </c>
      <c r="J7610" s="414">
        <v>20113</v>
      </c>
      <c r="K7610" s="309">
        <v>46</v>
      </c>
      <c r="L7610" s="412">
        <v>482</v>
      </c>
      <c r="M7610" s="414">
        <v>20113</v>
      </c>
      <c r="N7610" s="280" t="str">
        <f t="shared" si="118"/>
        <v>46 482 20113</v>
      </c>
    </row>
    <row r="7611" spans="2:14" ht="17.25" thickBot="1">
      <c r="B7611" s="309">
        <v>46</v>
      </c>
      <c r="C7611" s="285" t="s">
        <v>24362</v>
      </c>
      <c r="D7611" s="309">
        <v>46</v>
      </c>
      <c r="E7611" s="412">
        <v>482</v>
      </c>
      <c r="F7611" s="409" t="s">
        <v>5168</v>
      </c>
      <c r="G7611" s="412">
        <v>482</v>
      </c>
      <c r="H7611" s="414">
        <v>20116</v>
      </c>
      <c r="I7611" s="402" t="s">
        <v>24457</v>
      </c>
      <c r="J7611" s="414">
        <v>20116</v>
      </c>
      <c r="K7611" s="309">
        <v>46</v>
      </c>
      <c r="L7611" s="412">
        <v>482</v>
      </c>
      <c r="M7611" s="414">
        <v>20116</v>
      </c>
      <c r="N7611" s="280" t="str">
        <f t="shared" si="118"/>
        <v>46 482 20116</v>
      </c>
    </row>
    <row r="7612" spans="2:14" ht="17.25" thickBot="1">
      <c r="B7612" s="309">
        <v>46</v>
      </c>
      <c r="C7612" s="285" t="s">
        <v>24362</v>
      </c>
      <c r="D7612" s="309">
        <v>46</v>
      </c>
      <c r="E7612" s="412">
        <v>482</v>
      </c>
      <c r="F7612" s="409" t="s">
        <v>5168</v>
      </c>
      <c r="G7612" s="412">
        <v>482</v>
      </c>
      <c r="H7612" s="414">
        <v>20119</v>
      </c>
      <c r="I7612" s="401" t="s">
        <v>24458</v>
      </c>
      <c r="J7612" s="414">
        <v>20119</v>
      </c>
      <c r="K7612" s="309">
        <v>46</v>
      </c>
      <c r="L7612" s="412">
        <v>482</v>
      </c>
      <c r="M7612" s="414">
        <v>20119</v>
      </c>
      <c r="N7612" s="280" t="str">
        <f t="shared" si="118"/>
        <v>46 482 20119</v>
      </c>
    </row>
    <row r="7613" spans="2:14" ht="17.25" thickBot="1">
      <c r="B7613" s="309">
        <v>46</v>
      </c>
      <c r="C7613" s="285" t="s">
        <v>24362</v>
      </c>
      <c r="D7613" s="309">
        <v>46</v>
      </c>
      <c r="E7613" s="412">
        <v>482</v>
      </c>
      <c r="F7613" s="409" t="s">
        <v>5168</v>
      </c>
      <c r="G7613" s="412">
        <v>482</v>
      </c>
      <c r="H7613" s="414">
        <v>20122</v>
      </c>
      <c r="I7613" s="402" t="s">
        <v>24459</v>
      </c>
      <c r="J7613" s="414">
        <v>20122</v>
      </c>
      <c r="K7613" s="309">
        <v>46</v>
      </c>
      <c r="L7613" s="412">
        <v>482</v>
      </c>
      <c r="M7613" s="414">
        <v>20122</v>
      </c>
      <c r="N7613" s="280" t="str">
        <f t="shared" si="118"/>
        <v>46 482 20122</v>
      </c>
    </row>
    <row r="7614" spans="2:14" ht="17.25" thickBot="1">
      <c r="B7614" s="309">
        <v>46</v>
      </c>
      <c r="C7614" s="285" t="s">
        <v>24362</v>
      </c>
      <c r="D7614" s="309">
        <v>46</v>
      </c>
      <c r="E7614" s="412">
        <v>482</v>
      </c>
      <c r="F7614" s="409" t="s">
        <v>5168</v>
      </c>
      <c r="G7614" s="412">
        <v>482</v>
      </c>
      <c r="H7614" s="414">
        <v>20125</v>
      </c>
      <c r="I7614" s="401" t="s">
        <v>24460</v>
      </c>
      <c r="J7614" s="414">
        <v>20125</v>
      </c>
      <c r="K7614" s="309">
        <v>46</v>
      </c>
      <c r="L7614" s="412">
        <v>482</v>
      </c>
      <c r="M7614" s="414">
        <v>20125</v>
      </c>
      <c r="N7614" s="280" t="str">
        <f t="shared" si="118"/>
        <v>46 482 20125</v>
      </c>
    </row>
    <row r="7615" spans="2:14" ht="17.25" thickBot="1">
      <c r="B7615" s="309">
        <v>46</v>
      </c>
      <c r="C7615" s="285" t="s">
        <v>24362</v>
      </c>
      <c r="D7615" s="309">
        <v>46</v>
      </c>
      <c r="E7615" s="412">
        <v>482</v>
      </c>
      <c r="F7615" s="409" t="s">
        <v>5168</v>
      </c>
      <c r="G7615" s="412">
        <v>482</v>
      </c>
      <c r="H7615" s="414">
        <v>20128</v>
      </c>
      <c r="I7615" s="402" t="s">
        <v>24461</v>
      </c>
      <c r="J7615" s="414">
        <v>20128</v>
      </c>
      <c r="K7615" s="309">
        <v>46</v>
      </c>
      <c r="L7615" s="412">
        <v>482</v>
      </c>
      <c r="M7615" s="414">
        <v>20128</v>
      </c>
      <c r="N7615" s="280" t="str">
        <f t="shared" si="118"/>
        <v>46 482 20128</v>
      </c>
    </row>
    <row r="7616" spans="2:14" ht="17.25" thickBot="1">
      <c r="B7616" s="309">
        <v>46</v>
      </c>
      <c r="C7616" s="285" t="s">
        <v>24362</v>
      </c>
      <c r="D7616" s="309">
        <v>46</v>
      </c>
      <c r="E7616" s="412">
        <v>482</v>
      </c>
      <c r="F7616" s="409" t="s">
        <v>5168</v>
      </c>
      <c r="G7616" s="412">
        <v>482</v>
      </c>
      <c r="H7616" s="414">
        <v>20131</v>
      </c>
      <c r="I7616" s="401" t="s">
        <v>23417</v>
      </c>
      <c r="J7616" s="414">
        <v>20131</v>
      </c>
      <c r="K7616" s="309">
        <v>46</v>
      </c>
      <c r="L7616" s="412">
        <v>482</v>
      </c>
      <c r="M7616" s="414">
        <v>20131</v>
      </c>
      <c r="N7616" s="280" t="str">
        <f t="shared" si="118"/>
        <v>46 482 20131</v>
      </c>
    </row>
    <row r="7617" spans="2:14" ht="17.25" thickBot="1">
      <c r="B7617" s="309">
        <v>46</v>
      </c>
      <c r="C7617" s="285" t="s">
        <v>24362</v>
      </c>
      <c r="D7617" s="309">
        <v>46</v>
      </c>
      <c r="E7617" s="412">
        <v>482</v>
      </c>
      <c r="F7617" s="409" t="s">
        <v>5168</v>
      </c>
      <c r="G7617" s="412">
        <v>482</v>
      </c>
      <c r="H7617" s="414">
        <v>20134</v>
      </c>
      <c r="I7617" s="402" t="s">
        <v>24462</v>
      </c>
      <c r="J7617" s="414">
        <v>20134</v>
      </c>
      <c r="K7617" s="309">
        <v>46</v>
      </c>
      <c r="L7617" s="412">
        <v>482</v>
      </c>
      <c r="M7617" s="414">
        <v>20134</v>
      </c>
      <c r="N7617" s="280" t="str">
        <f t="shared" si="118"/>
        <v>46 482 20134</v>
      </c>
    </row>
    <row r="7618" spans="2:14" ht="17.25" thickBot="1">
      <c r="B7618" s="309">
        <v>46</v>
      </c>
      <c r="C7618" s="285" t="s">
        <v>24362</v>
      </c>
      <c r="D7618" s="309">
        <v>46</v>
      </c>
      <c r="E7618" s="412">
        <v>482</v>
      </c>
      <c r="F7618" s="409" t="s">
        <v>5168</v>
      </c>
      <c r="G7618" s="412">
        <v>482</v>
      </c>
      <c r="H7618" s="414">
        <v>20137</v>
      </c>
      <c r="I7618" s="401" t="s">
        <v>24463</v>
      </c>
      <c r="J7618" s="414">
        <v>20137</v>
      </c>
      <c r="K7618" s="309">
        <v>46</v>
      </c>
      <c r="L7618" s="412">
        <v>482</v>
      </c>
      <c r="M7618" s="414">
        <v>20137</v>
      </c>
      <c r="N7618" s="280" t="str">
        <f t="shared" si="118"/>
        <v>46 482 20137</v>
      </c>
    </row>
    <row r="7619" spans="2:14" ht="17.25" thickBot="1">
      <c r="B7619" s="309">
        <v>46</v>
      </c>
      <c r="C7619" s="285" t="s">
        <v>24362</v>
      </c>
      <c r="D7619" s="309">
        <v>46</v>
      </c>
      <c r="E7619" s="412">
        <v>482</v>
      </c>
      <c r="F7619" s="409" t="s">
        <v>5168</v>
      </c>
      <c r="G7619" s="412">
        <v>482</v>
      </c>
      <c r="H7619" s="414">
        <v>20140</v>
      </c>
      <c r="I7619" s="402" t="s">
        <v>18821</v>
      </c>
      <c r="J7619" s="414">
        <v>20140</v>
      </c>
      <c r="K7619" s="309">
        <v>46</v>
      </c>
      <c r="L7619" s="412">
        <v>482</v>
      </c>
      <c r="M7619" s="414">
        <v>20140</v>
      </c>
      <c r="N7619" s="280" t="str">
        <f t="shared" si="118"/>
        <v>46 482 20140</v>
      </c>
    </row>
    <row r="7620" spans="2:14" ht="17.25" thickBot="1">
      <c r="B7620" s="309">
        <v>46</v>
      </c>
      <c r="C7620" s="285" t="s">
        <v>24362</v>
      </c>
      <c r="D7620" s="309">
        <v>46</v>
      </c>
      <c r="E7620" s="412">
        <v>482</v>
      </c>
      <c r="F7620" s="409" t="s">
        <v>5168</v>
      </c>
      <c r="G7620" s="412">
        <v>482</v>
      </c>
      <c r="H7620" s="414">
        <v>20143</v>
      </c>
      <c r="I7620" s="401" t="s">
        <v>5686</v>
      </c>
      <c r="J7620" s="414">
        <v>20143</v>
      </c>
      <c r="K7620" s="309">
        <v>46</v>
      </c>
      <c r="L7620" s="412">
        <v>482</v>
      </c>
      <c r="M7620" s="414">
        <v>20143</v>
      </c>
      <c r="N7620" s="280" t="str">
        <f t="shared" ref="N7620:N7683" si="119">K7620&amp;" "&amp;L7620&amp;" "&amp;M7620</f>
        <v>46 482 20143</v>
      </c>
    </row>
    <row r="7621" spans="2:14" ht="17.25" thickBot="1">
      <c r="B7621" s="309">
        <v>46</v>
      </c>
      <c r="C7621" s="285" t="s">
        <v>24362</v>
      </c>
      <c r="D7621" s="309">
        <v>46</v>
      </c>
      <c r="E7621" s="412">
        <v>482</v>
      </c>
      <c r="F7621" s="409" t="s">
        <v>5168</v>
      </c>
      <c r="G7621" s="412">
        <v>482</v>
      </c>
      <c r="H7621" s="414">
        <v>20146</v>
      </c>
      <c r="I7621" s="402" t="s">
        <v>24217</v>
      </c>
      <c r="J7621" s="414">
        <v>20146</v>
      </c>
      <c r="K7621" s="309">
        <v>46</v>
      </c>
      <c r="L7621" s="412">
        <v>482</v>
      </c>
      <c r="M7621" s="414">
        <v>20146</v>
      </c>
      <c r="N7621" s="280" t="str">
        <f t="shared" si="119"/>
        <v>46 482 20146</v>
      </c>
    </row>
    <row r="7622" spans="2:14" ht="17.25" thickBot="1">
      <c r="B7622" s="309">
        <v>46</v>
      </c>
      <c r="C7622" s="285" t="s">
        <v>24362</v>
      </c>
      <c r="D7622" s="309">
        <v>46</v>
      </c>
      <c r="E7622" s="412">
        <v>482</v>
      </c>
      <c r="F7622" s="409" t="s">
        <v>5168</v>
      </c>
      <c r="G7622" s="412">
        <v>482</v>
      </c>
      <c r="H7622" s="414">
        <v>20149</v>
      </c>
      <c r="I7622" s="401" t="s">
        <v>24464</v>
      </c>
      <c r="J7622" s="414">
        <v>20149</v>
      </c>
      <c r="K7622" s="309">
        <v>46</v>
      </c>
      <c r="L7622" s="412">
        <v>482</v>
      </c>
      <c r="M7622" s="414">
        <v>20149</v>
      </c>
      <c r="N7622" s="280" t="str">
        <f t="shared" si="119"/>
        <v>46 482 20149</v>
      </c>
    </row>
    <row r="7623" spans="2:14" ht="17.25" thickBot="1">
      <c r="B7623" s="309">
        <v>46</v>
      </c>
      <c r="C7623" s="285" t="s">
        <v>24362</v>
      </c>
      <c r="D7623" s="309">
        <v>46</v>
      </c>
      <c r="E7623" s="412">
        <v>482</v>
      </c>
      <c r="F7623" s="409" t="s">
        <v>5168</v>
      </c>
      <c r="G7623" s="412">
        <v>482</v>
      </c>
      <c r="H7623" s="414">
        <v>20152</v>
      </c>
      <c r="I7623" s="402" t="s">
        <v>24465</v>
      </c>
      <c r="J7623" s="414">
        <v>20152</v>
      </c>
      <c r="K7623" s="309">
        <v>46</v>
      </c>
      <c r="L7623" s="412">
        <v>482</v>
      </c>
      <c r="M7623" s="414">
        <v>20152</v>
      </c>
      <c r="N7623" s="280" t="str">
        <f t="shared" si="119"/>
        <v>46 482 20152</v>
      </c>
    </row>
    <row r="7624" spans="2:14" ht="17.25" thickBot="1">
      <c r="B7624" s="309">
        <v>46</v>
      </c>
      <c r="C7624" s="285" t="s">
        <v>24362</v>
      </c>
      <c r="D7624" s="309">
        <v>46</v>
      </c>
      <c r="E7624" s="412">
        <v>482</v>
      </c>
      <c r="F7624" s="409" t="s">
        <v>5168</v>
      </c>
      <c r="G7624" s="412">
        <v>482</v>
      </c>
      <c r="H7624" s="414">
        <v>20155</v>
      </c>
      <c r="I7624" s="401" t="s">
        <v>22835</v>
      </c>
      <c r="J7624" s="414">
        <v>20155</v>
      </c>
      <c r="K7624" s="309">
        <v>46</v>
      </c>
      <c r="L7624" s="412">
        <v>482</v>
      </c>
      <c r="M7624" s="414">
        <v>20155</v>
      </c>
      <c r="N7624" s="280" t="str">
        <f t="shared" si="119"/>
        <v>46 482 20155</v>
      </c>
    </row>
    <row r="7625" spans="2:14" ht="17.25" thickBot="1">
      <c r="B7625" s="309">
        <v>46</v>
      </c>
      <c r="C7625" s="285" t="s">
        <v>24362</v>
      </c>
      <c r="D7625" s="309">
        <v>46</v>
      </c>
      <c r="E7625" s="412">
        <v>482</v>
      </c>
      <c r="F7625" s="409" t="s">
        <v>5168</v>
      </c>
      <c r="G7625" s="412">
        <v>482</v>
      </c>
      <c r="H7625" s="414">
        <v>20158</v>
      </c>
      <c r="I7625" s="402" t="s">
        <v>21862</v>
      </c>
      <c r="J7625" s="414">
        <v>20158</v>
      </c>
      <c r="K7625" s="309">
        <v>46</v>
      </c>
      <c r="L7625" s="412">
        <v>482</v>
      </c>
      <c r="M7625" s="414">
        <v>20158</v>
      </c>
      <c r="N7625" s="280" t="str">
        <f t="shared" si="119"/>
        <v>46 482 20158</v>
      </c>
    </row>
    <row r="7626" spans="2:14" ht="17.25" thickBot="1">
      <c r="B7626" s="309">
        <v>46</v>
      </c>
      <c r="C7626" s="285" t="s">
        <v>24362</v>
      </c>
      <c r="D7626" s="309">
        <v>46</v>
      </c>
      <c r="E7626" s="410">
        <v>483</v>
      </c>
      <c r="F7626" s="407" t="s">
        <v>24466</v>
      </c>
      <c r="G7626" s="410">
        <v>483</v>
      </c>
      <c r="H7626" s="414">
        <v>20161</v>
      </c>
      <c r="I7626" s="401" t="s">
        <v>24467</v>
      </c>
      <c r="J7626" s="414">
        <v>20161</v>
      </c>
      <c r="K7626" s="309">
        <v>46</v>
      </c>
      <c r="L7626" s="410">
        <v>483</v>
      </c>
      <c r="M7626" s="414">
        <v>20161</v>
      </c>
      <c r="N7626" s="280" t="str">
        <f t="shared" si="119"/>
        <v>46 483 20161</v>
      </c>
    </row>
    <row r="7627" spans="2:14" ht="17.25" thickBot="1">
      <c r="B7627" s="309">
        <v>46</v>
      </c>
      <c r="C7627" s="285" t="s">
        <v>24362</v>
      </c>
      <c r="D7627" s="309">
        <v>46</v>
      </c>
      <c r="E7627" s="410">
        <v>483</v>
      </c>
      <c r="F7627" s="407" t="s">
        <v>24466</v>
      </c>
      <c r="G7627" s="410">
        <v>483</v>
      </c>
      <c r="H7627" s="414">
        <v>20164</v>
      </c>
      <c r="I7627" s="402" t="s">
        <v>24468</v>
      </c>
      <c r="J7627" s="414">
        <v>20164</v>
      </c>
      <c r="K7627" s="309">
        <v>46</v>
      </c>
      <c r="L7627" s="410">
        <v>483</v>
      </c>
      <c r="M7627" s="414">
        <v>20164</v>
      </c>
      <c r="N7627" s="280" t="str">
        <f t="shared" si="119"/>
        <v>46 483 20164</v>
      </c>
    </row>
    <row r="7628" spans="2:14" ht="17.25" thickBot="1">
      <c r="B7628" s="309">
        <v>46</v>
      </c>
      <c r="C7628" s="285" t="s">
        <v>24362</v>
      </c>
      <c r="D7628" s="309">
        <v>46</v>
      </c>
      <c r="E7628" s="410">
        <v>483</v>
      </c>
      <c r="F7628" s="407" t="s">
        <v>24466</v>
      </c>
      <c r="G7628" s="410">
        <v>483</v>
      </c>
      <c r="H7628" s="414">
        <v>20167</v>
      </c>
      <c r="I7628" s="401" t="s">
        <v>19431</v>
      </c>
      <c r="J7628" s="414">
        <v>20167</v>
      </c>
      <c r="K7628" s="309">
        <v>46</v>
      </c>
      <c r="L7628" s="410">
        <v>483</v>
      </c>
      <c r="M7628" s="414">
        <v>20167</v>
      </c>
      <c r="N7628" s="280" t="str">
        <f t="shared" si="119"/>
        <v>46 483 20167</v>
      </c>
    </row>
    <row r="7629" spans="2:14" ht="17.25" thickBot="1">
      <c r="B7629" s="309">
        <v>46</v>
      </c>
      <c r="C7629" s="285" t="s">
        <v>24362</v>
      </c>
      <c r="D7629" s="309">
        <v>46</v>
      </c>
      <c r="E7629" s="410">
        <v>483</v>
      </c>
      <c r="F7629" s="407" t="s">
        <v>24466</v>
      </c>
      <c r="G7629" s="410">
        <v>483</v>
      </c>
      <c r="H7629" s="414">
        <v>20170</v>
      </c>
      <c r="I7629" s="402" t="s">
        <v>24469</v>
      </c>
      <c r="J7629" s="414">
        <v>20170</v>
      </c>
      <c r="K7629" s="309">
        <v>46</v>
      </c>
      <c r="L7629" s="410">
        <v>483</v>
      </c>
      <c r="M7629" s="414">
        <v>20170</v>
      </c>
      <c r="N7629" s="280" t="str">
        <f t="shared" si="119"/>
        <v>46 483 20170</v>
      </c>
    </row>
    <row r="7630" spans="2:14" ht="17.25" thickBot="1">
      <c r="B7630" s="309">
        <v>46</v>
      </c>
      <c r="C7630" s="285" t="s">
        <v>24362</v>
      </c>
      <c r="D7630" s="309">
        <v>46</v>
      </c>
      <c r="E7630" s="410">
        <v>483</v>
      </c>
      <c r="F7630" s="407" t="s">
        <v>24466</v>
      </c>
      <c r="G7630" s="410">
        <v>483</v>
      </c>
      <c r="H7630" s="414">
        <v>20173</v>
      </c>
      <c r="I7630" s="401" t="s">
        <v>24470</v>
      </c>
      <c r="J7630" s="414">
        <v>20173</v>
      </c>
      <c r="K7630" s="309">
        <v>46</v>
      </c>
      <c r="L7630" s="410">
        <v>483</v>
      </c>
      <c r="M7630" s="414">
        <v>20173</v>
      </c>
      <c r="N7630" s="280" t="str">
        <f t="shared" si="119"/>
        <v>46 483 20173</v>
      </c>
    </row>
    <row r="7631" spans="2:14" ht="17.25" thickBot="1">
      <c r="B7631" s="309">
        <v>46</v>
      </c>
      <c r="C7631" s="285" t="s">
        <v>24362</v>
      </c>
      <c r="D7631" s="309">
        <v>46</v>
      </c>
      <c r="E7631" s="410">
        <v>483</v>
      </c>
      <c r="F7631" s="407" t="s">
        <v>24466</v>
      </c>
      <c r="G7631" s="410">
        <v>483</v>
      </c>
      <c r="H7631" s="414">
        <v>20176</v>
      </c>
      <c r="I7631" s="402" t="s">
        <v>24471</v>
      </c>
      <c r="J7631" s="414">
        <v>20176</v>
      </c>
      <c r="K7631" s="309">
        <v>46</v>
      </c>
      <c r="L7631" s="410">
        <v>483</v>
      </c>
      <c r="M7631" s="414">
        <v>20176</v>
      </c>
      <c r="N7631" s="280" t="str">
        <f t="shared" si="119"/>
        <v>46 483 20176</v>
      </c>
    </row>
    <row r="7632" spans="2:14" ht="17.25" thickBot="1">
      <c r="B7632" s="309">
        <v>46</v>
      </c>
      <c r="C7632" s="285" t="s">
        <v>24362</v>
      </c>
      <c r="D7632" s="309">
        <v>46</v>
      </c>
      <c r="E7632" s="410">
        <v>483</v>
      </c>
      <c r="F7632" s="407" t="s">
        <v>24466</v>
      </c>
      <c r="G7632" s="410">
        <v>483</v>
      </c>
      <c r="H7632" s="414">
        <v>20179</v>
      </c>
      <c r="I7632" s="401" t="s">
        <v>24010</v>
      </c>
      <c r="J7632" s="414">
        <v>20179</v>
      </c>
      <c r="K7632" s="309">
        <v>46</v>
      </c>
      <c r="L7632" s="410">
        <v>483</v>
      </c>
      <c r="M7632" s="414">
        <v>20179</v>
      </c>
      <c r="N7632" s="280" t="str">
        <f t="shared" si="119"/>
        <v>46 483 20179</v>
      </c>
    </row>
    <row r="7633" spans="1:14" ht="17.25" thickBot="1">
      <c r="B7633" s="309">
        <v>46</v>
      </c>
      <c r="C7633" s="285" t="s">
        <v>24362</v>
      </c>
      <c r="D7633" s="309">
        <v>46</v>
      </c>
      <c r="E7633" s="410">
        <v>483</v>
      </c>
      <c r="F7633" s="407" t="s">
        <v>24466</v>
      </c>
      <c r="G7633" s="410">
        <v>483</v>
      </c>
      <c r="H7633" s="414">
        <v>20182</v>
      </c>
      <c r="I7633" s="402" t="s">
        <v>24472</v>
      </c>
      <c r="J7633" s="414">
        <v>20182</v>
      </c>
      <c r="K7633" s="309">
        <v>46</v>
      </c>
      <c r="L7633" s="410">
        <v>483</v>
      </c>
      <c r="M7633" s="414">
        <v>20182</v>
      </c>
      <c r="N7633" s="280" t="str">
        <f t="shared" si="119"/>
        <v>46 483 20182</v>
      </c>
    </row>
    <row r="7634" spans="1:14" ht="17.25" thickBot="1">
      <c r="B7634" s="309">
        <v>46</v>
      </c>
      <c r="C7634" s="285" t="s">
        <v>24362</v>
      </c>
      <c r="D7634" s="309">
        <v>46</v>
      </c>
      <c r="E7634" s="410">
        <v>483</v>
      </c>
      <c r="F7634" s="407" t="s">
        <v>24466</v>
      </c>
      <c r="G7634" s="410">
        <v>483</v>
      </c>
      <c r="H7634" s="414">
        <v>20185</v>
      </c>
      <c r="I7634" s="401" t="s">
        <v>24473</v>
      </c>
      <c r="J7634" s="414">
        <v>20185</v>
      </c>
      <c r="K7634" s="309">
        <v>46</v>
      </c>
      <c r="L7634" s="410">
        <v>483</v>
      </c>
      <c r="M7634" s="414">
        <v>20185</v>
      </c>
      <c r="N7634" s="280" t="str">
        <f t="shared" si="119"/>
        <v>46 483 20185</v>
      </c>
    </row>
    <row r="7635" spans="1:14" ht="17.25" thickBot="1">
      <c r="B7635" s="309">
        <v>46</v>
      </c>
      <c r="C7635" s="285" t="s">
        <v>24362</v>
      </c>
      <c r="D7635" s="309">
        <v>46</v>
      </c>
      <c r="E7635" s="410">
        <v>483</v>
      </c>
      <c r="F7635" s="407" t="s">
        <v>24466</v>
      </c>
      <c r="G7635" s="410">
        <v>483</v>
      </c>
      <c r="H7635" s="414">
        <v>20188</v>
      </c>
      <c r="I7635" s="402" t="s">
        <v>21781</v>
      </c>
      <c r="J7635" s="414">
        <v>20188</v>
      </c>
      <c r="K7635" s="309">
        <v>46</v>
      </c>
      <c r="L7635" s="410">
        <v>483</v>
      </c>
      <c r="M7635" s="414">
        <v>20188</v>
      </c>
      <c r="N7635" s="280" t="str">
        <f t="shared" si="119"/>
        <v>46 483 20188</v>
      </c>
    </row>
    <row r="7636" spans="1:14" ht="17.25" thickBot="1">
      <c r="B7636" s="309">
        <v>46</v>
      </c>
      <c r="C7636" s="285" t="s">
        <v>24362</v>
      </c>
      <c r="D7636" s="309">
        <v>46</v>
      </c>
      <c r="E7636" s="410">
        <v>483</v>
      </c>
      <c r="F7636" s="407" t="s">
        <v>24466</v>
      </c>
      <c r="G7636" s="410">
        <v>483</v>
      </c>
      <c r="H7636" s="414">
        <v>20191</v>
      </c>
      <c r="I7636" s="401" t="s">
        <v>24474</v>
      </c>
      <c r="J7636" s="414">
        <v>20191</v>
      </c>
      <c r="K7636" s="309">
        <v>46</v>
      </c>
      <c r="L7636" s="410">
        <v>483</v>
      </c>
      <c r="M7636" s="414">
        <v>20191</v>
      </c>
      <c r="N7636" s="280" t="str">
        <f t="shared" si="119"/>
        <v>46 483 20191</v>
      </c>
    </row>
    <row r="7637" spans="1:14" ht="17.25" thickBot="1">
      <c r="A7637" s="309">
        <v>36</v>
      </c>
      <c r="B7637" s="309">
        <v>48</v>
      </c>
      <c r="C7637" s="310" t="s">
        <v>24475</v>
      </c>
      <c r="D7637" s="309">
        <v>48</v>
      </c>
      <c r="E7637" s="410">
        <v>490</v>
      </c>
      <c r="F7637" s="407" t="s">
        <v>24476</v>
      </c>
      <c r="G7637" s="410">
        <v>490</v>
      </c>
      <c r="H7637" s="414">
        <v>20194</v>
      </c>
      <c r="I7637" s="403" t="s">
        <v>24477</v>
      </c>
      <c r="J7637" s="414">
        <v>20194</v>
      </c>
      <c r="K7637" s="309">
        <v>48</v>
      </c>
      <c r="L7637" s="410">
        <v>490</v>
      </c>
      <c r="M7637" s="414">
        <v>20194</v>
      </c>
      <c r="N7637" s="280" t="str">
        <f t="shared" si="119"/>
        <v>48 490 20194</v>
      </c>
    </row>
    <row r="7638" spans="1:14" ht="17.25" thickBot="1">
      <c r="B7638" s="309">
        <v>48</v>
      </c>
      <c r="C7638" s="310" t="s">
        <v>24475</v>
      </c>
      <c r="D7638" s="309">
        <v>48</v>
      </c>
      <c r="E7638" s="410">
        <v>490</v>
      </c>
      <c r="F7638" s="407" t="s">
        <v>24476</v>
      </c>
      <c r="G7638" s="410">
        <v>490</v>
      </c>
      <c r="H7638" s="414">
        <v>20195</v>
      </c>
      <c r="I7638" s="406" t="s">
        <v>24478</v>
      </c>
      <c r="J7638" s="414">
        <v>20195</v>
      </c>
      <c r="K7638" s="309">
        <v>48</v>
      </c>
      <c r="L7638" s="410">
        <v>490</v>
      </c>
      <c r="M7638" s="414">
        <v>20195</v>
      </c>
      <c r="N7638" s="280" t="str">
        <f t="shared" si="119"/>
        <v>48 490 20195</v>
      </c>
    </row>
    <row r="7639" spans="1:14" ht="17.25" thickBot="1">
      <c r="B7639" s="309">
        <v>48</v>
      </c>
      <c r="C7639" s="310" t="s">
        <v>24475</v>
      </c>
      <c r="D7639" s="309">
        <v>48</v>
      </c>
      <c r="E7639" s="410">
        <v>490</v>
      </c>
      <c r="F7639" s="407" t="s">
        <v>24476</v>
      </c>
      <c r="G7639" s="410">
        <v>490</v>
      </c>
      <c r="H7639" s="414">
        <v>20197</v>
      </c>
      <c r="I7639" s="403" t="s">
        <v>24479</v>
      </c>
      <c r="J7639" s="414">
        <v>20197</v>
      </c>
      <c r="K7639" s="309">
        <v>48</v>
      </c>
      <c r="L7639" s="410">
        <v>490</v>
      </c>
      <c r="M7639" s="414">
        <v>20197</v>
      </c>
      <c r="N7639" s="280" t="str">
        <f t="shared" si="119"/>
        <v>48 490 20197</v>
      </c>
    </row>
    <row r="7640" spans="1:14" ht="17.25" thickBot="1">
      <c r="B7640" s="309">
        <v>48</v>
      </c>
      <c r="C7640" s="310" t="s">
        <v>24475</v>
      </c>
      <c r="D7640" s="309">
        <v>48</v>
      </c>
      <c r="E7640" s="410">
        <v>490</v>
      </c>
      <c r="F7640" s="407" t="s">
        <v>24476</v>
      </c>
      <c r="G7640" s="410">
        <v>490</v>
      </c>
      <c r="H7640" s="414">
        <v>20198</v>
      </c>
      <c r="I7640" s="406" t="s">
        <v>24480</v>
      </c>
      <c r="J7640" s="414">
        <v>20198</v>
      </c>
      <c r="K7640" s="309">
        <v>48</v>
      </c>
      <c r="L7640" s="410">
        <v>490</v>
      </c>
      <c r="M7640" s="414">
        <v>20198</v>
      </c>
      <c r="N7640" s="280" t="str">
        <f t="shared" si="119"/>
        <v>48 490 20198</v>
      </c>
    </row>
    <row r="7641" spans="1:14" ht="17.25" thickBot="1">
      <c r="B7641" s="309">
        <v>48</v>
      </c>
      <c r="C7641" s="310" t="s">
        <v>24475</v>
      </c>
      <c r="D7641" s="309">
        <v>48</v>
      </c>
      <c r="E7641" s="410">
        <v>490</v>
      </c>
      <c r="F7641" s="407" t="s">
        <v>24476</v>
      </c>
      <c r="G7641" s="410">
        <v>490</v>
      </c>
      <c r="H7641" s="414">
        <v>20200</v>
      </c>
      <c r="I7641" s="403" t="s">
        <v>24481</v>
      </c>
      <c r="J7641" s="414">
        <v>20200</v>
      </c>
      <c r="K7641" s="309">
        <v>48</v>
      </c>
      <c r="L7641" s="410">
        <v>490</v>
      </c>
      <c r="M7641" s="414">
        <v>20200</v>
      </c>
      <c r="N7641" s="280" t="str">
        <f t="shared" si="119"/>
        <v>48 490 20200</v>
      </c>
    </row>
    <row r="7642" spans="1:14" ht="17.25" thickBot="1">
      <c r="B7642" s="309">
        <v>48</v>
      </c>
      <c r="C7642" s="310" t="s">
        <v>24475</v>
      </c>
      <c r="D7642" s="309">
        <v>48</v>
      </c>
      <c r="E7642" s="412">
        <v>491</v>
      </c>
      <c r="F7642" s="409" t="s">
        <v>24482</v>
      </c>
      <c r="G7642" s="412">
        <v>491</v>
      </c>
      <c r="H7642" s="414">
        <v>20203</v>
      </c>
      <c r="I7642" s="401" t="s">
        <v>24483</v>
      </c>
      <c r="J7642" s="414">
        <v>20203</v>
      </c>
      <c r="K7642" s="309">
        <v>48</v>
      </c>
      <c r="L7642" s="412">
        <v>491</v>
      </c>
      <c r="M7642" s="414">
        <v>20203</v>
      </c>
      <c r="N7642" s="280" t="str">
        <f t="shared" si="119"/>
        <v>48 491 20203</v>
      </c>
    </row>
    <row r="7643" spans="1:14" ht="17.25" thickBot="1">
      <c r="B7643" s="309">
        <v>48</v>
      </c>
      <c r="C7643" s="310" t="s">
        <v>24475</v>
      </c>
      <c r="D7643" s="309">
        <v>48</v>
      </c>
      <c r="E7643" s="412">
        <v>491</v>
      </c>
      <c r="F7643" s="409" t="s">
        <v>24482</v>
      </c>
      <c r="G7643" s="412">
        <v>491</v>
      </c>
      <c r="H7643" s="414">
        <v>20206</v>
      </c>
      <c r="I7643" s="402" t="s">
        <v>24484</v>
      </c>
      <c r="J7643" s="414">
        <v>20206</v>
      </c>
      <c r="K7643" s="309">
        <v>48</v>
      </c>
      <c r="L7643" s="412">
        <v>491</v>
      </c>
      <c r="M7643" s="414">
        <v>20206</v>
      </c>
      <c r="N7643" s="280" t="str">
        <f t="shared" si="119"/>
        <v>48 491 20206</v>
      </c>
    </row>
    <row r="7644" spans="1:14" ht="17.25" thickBot="1">
      <c r="B7644" s="309">
        <v>48</v>
      </c>
      <c r="C7644" s="310" t="s">
        <v>24475</v>
      </c>
      <c r="D7644" s="309">
        <v>48</v>
      </c>
      <c r="E7644" s="412">
        <v>491</v>
      </c>
      <c r="F7644" s="409" t="s">
        <v>24482</v>
      </c>
      <c r="G7644" s="412">
        <v>491</v>
      </c>
      <c r="H7644" s="414">
        <v>20207</v>
      </c>
      <c r="I7644" s="401" t="s">
        <v>24485</v>
      </c>
      <c r="J7644" s="414">
        <v>20207</v>
      </c>
      <c r="K7644" s="309">
        <v>48</v>
      </c>
      <c r="L7644" s="412">
        <v>491</v>
      </c>
      <c r="M7644" s="414">
        <v>20207</v>
      </c>
      <c r="N7644" s="280" t="str">
        <f t="shared" si="119"/>
        <v>48 491 20207</v>
      </c>
    </row>
    <row r="7645" spans="1:14" ht="17.25" thickBot="1">
      <c r="B7645" s="309">
        <v>48</v>
      </c>
      <c r="C7645" s="310" t="s">
        <v>24475</v>
      </c>
      <c r="D7645" s="309">
        <v>48</v>
      </c>
      <c r="E7645" s="412">
        <v>491</v>
      </c>
      <c r="F7645" s="409" t="s">
        <v>24482</v>
      </c>
      <c r="G7645" s="412">
        <v>491</v>
      </c>
      <c r="H7645" s="414">
        <v>20209</v>
      </c>
      <c r="I7645" s="402" t="s">
        <v>24486</v>
      </c>
      <c r="J7645" s="414">
        <v>20209</v>
      </c>
      <c r="K7645" s="309">
        <v>48</v>
      </c>
      <c r="L7645" s="412">
        <v>491</v>
      </c>
      <c r="M7645" s="414">
        <v>20209</v>
      </c>
      <c r="N7645" s="280" t="str">
        <f t="shared" si="119"/>
        <v>48 491 20209</v>
      </c>
    </row>
    <row r="7646" spans="1:14" ht="17.25" thickBot="1">
      <c r="B7646" s="309">
        <v>48</v>
      </c>
      <c r="C7646" s="310" t="s">
        <v>24475</v>
      </c>
      <c r="D7646" s="309">
        <v>48</v>
      </c>
      <c r="E7646" s="412">
        <v>491</v>
      </c>
      <c r="F7646" s="409" t="s">
        <v>24482</v>
      </c>
      <c r="G7646" s="412">
        <v>491</v>
      </c>
      <c r="H7646" s="414">
        <v>20212</v>
      </c>
      <c r="I7646" s="401" t="s">
        <v>24487</v>
      </c>
      <c r="J7646" s="414">
        <v>20212</v>
      </c>
      <c r="K7646" s="309">
        <v>48</v>
      </c>
      <c r="L7646" s="412">
        <v>491</v>
      </c>
      <c r="M7646" s="414">
        <v>20212</v>
      </c>
      <c r="N7646" s="280" t="str">
        <f t="shared" si="119"/>
        <v>48 491 20212</v>
      </c>
    </row>
    <row r="7647" spans="1:14" ht="17.25" thickBot="1">
      <c r="B7647" s="309">
        <v>48</v>
      </c>
      <c r="C7647" s="310" t="s">
        <v>24475</v>
      </c>
      <c r="D7647" s="309">
        <v>48</v>
      </c>
      <c r="E7647" s="412">
        <v>491</v>
      </c>
      <c r="F7647" s="409" t="s">
        <v>24482</v>
      </c>
      <c r="G7647" s="412">
        <v>491</v>
      </c>
      <c r="H7647" s="414">
        <v>20215</v>
      </c>
      <c r="I7647" s="402" t="s">
        <v>24488</v>
      </c>
      <c r="J7647" s="414">
        <v>20215</v>
      </c>
      <c r="K7647" s="309">
        <v>48</v>
      </c>
      <c r="L7647" s="412">
        <v>491</v>
      </c>
      <c r="M7647" s="414">
        <v>20215</v>
      </c>
      <c r="N7647" s="280" t="str">
        <f t="shared" si="119"/>
        <v>48 491 20215</v>
      </c>
    </row>
    <row r="7648" spans="1:14" ht="17.25" thickBot="1">
      <c r="B7648" s="309">
        <v>48</v>
      </c>
      <c r="C7648" s="310" t="s">
        <v>24475</v>
      </c>
      <c r="D7648" s="309">
        <v>48</v>
      </c>
      <c r="E7648" s="412">
        <v>491</v>
      </c>
      <c r="F7648" s="409" t="s">
        <v>24482</v>
      </c>
      <c r="G7648" s="412">
        <v>491</v>
      </c>
      <c r="H7648" s="414">
        <v>20218</v>
      </c>
      <c r="I7648" s="401" t="s">
        <v>24489</v>
      </c>
      <c r="J7648" s="414">
        <v>20218</v>
      </c>
      <c r="K7648" s="309">
        <v>48</v>
      </c>
      <c r="L7648" s="412">
        <v>491</v>
      </c>
      <c r="M7648" s="414">
        <v>20218</v>
      </c>
      <c r="N7648" s="280" t="str">
        <f t="shared" si="119"/>
        <v>48 491 20218</v>
      </c>
    </row>
    <row r="7649" spans="2:14" ht="17.25" thickBot="1">
      <c r="B7649" s="309">
        <v>48</v>
      </c>
      <c r="C7649" s="310" t="s">
        <v>24475</v>
      </c>
      <c r="D7649" s="309">
        <v>48</v>
      </c>
      <c r="E7649" s="412">
        <v>491</v>
      </c>
      <c r="F7649" s="409" t="s">
        <v>24482</v>
      </c>
      <c r="G7649" s="412">
        <v>491</v>
      </c>
      <c r="H7649" s="414">
        <v>20221</v>
      </c>
      <c r="I7649" s="402" t="s">
        <v>24490</v>
      </c>
      <c r="J7649" s="414">
        <v>20221</v>
      </c>
      <c r="K7649" s="309">
        <v>48</v>
      </c>
      <c r="L7649" s="412">
        <v>491</v>
      </c>
      <c r="M7649" s="414">
        <v>20221</v>
      </c>
      <c r="N7649" s="280" t="str">
        <f t="shared" si="119"/>
        <v>48 491 20221</v>
      </c>
    </row>
    <row r="7650" spans="2:14" ht="17.25" thickBot="1">
      <c r="B7650" s="309">
        <v>48</v>
      </c>
      <c r="C7650" s="310" t="s">
        <v>24475</v>
      </c>
      <c r="D7650" s="309">
        <v>48</v>
      </c>
      <c r="E7650" s="412">
        <v>491</v>
      </c>
      <c r="F7650" s="409" t="s">
        <v>24482</v>
      </c>
      <c r="G7650" s="412">
        <v>491</v>
      </c>
      <c r="H7650" s="414">
        <v>20224</v>
      </c>
      <c r="I7650" s="401" t="s">
        <v>24491</v>
      </c>
      <c r="J7650" s="414">
        <v>20224</v>
      </c>
      <c r="K7650" s="309">
        <v>48</v>
      </c>
      <c r="L7650" s="412">
        <v>491</v>
      </c>
      <c r="M7650" s="414">
        <v>20224</v>
      </c>
      <c r="N7650" s="280" t="str">
        <f t="shared" si="119"/>
        <v>48 491 20224</v>
      </c>
    </row>
    <row r="7651" spans="2:14" ht="17.25" thickBot="1">
      <c r="B7651" s="309">
        <v>48</v>
      </c>
      <c r="C7651" s="310" t="s">
        <v>24475</v>
      </c>
      <c r="D7651" s="309">
        <v>48</v>
      </c>
      <c r="E7651" s="412">
        <v>491</v>
      </c>
      <c r="F7651" s="409" t="s">
        <v>24482</v>
      </c>
      <c r="G7651" s="412">
        <v>491</v>
      </c>
      <c r="H7651" s="414">
        <v>20225</v>
      </c>
      <c r="I7651" s="402" t="s">
        <v>24492</v>
      </c>
      <c r="J7651" s="414">
        <v>20225</v>
      </c>
      <c r="K7651" s="309">
        <v>48</v>
      </c>
      <c r="L7651" s="412">
        <v>491</v>
      </c>
      <c r="M7651" s="414">
        <v>20225</v>
      </c>
      <c r="N7651" s="280" t="str">
        <f t="shared" si="119"/>
        <v>48 491 20225</v>
      </c>
    </row>
    <row r="7652" spans="2:14" ht="17.25" thickBot="1">
      <c r="B7652" s="309">
        <v>48</v>
      </c>
      <c r="C7652" s="310" t="s">
        <v>24475</v>
      </c>
      <c r="D7652" s="309">
        <v>48</v>
      </c>
      <c r="E7652" s="410">
        <v>492</v>
      </c>
      <c r="F7652" s="407" t="s">
        <v>24493</v>
      </c>
      <c r="G7652" s="410">
        <v>492</v>
      </c>
      <c r="H7652" s="414">
        <v>20227</v>
      </c>
      <c r="I7652" s="401" t="s">
        <v>18717</v>
      </c>
      <c r="J7652" s="414">
        <v>20227</v>
      </c>
      <c r="K7652" s="309">
        <v>48</v>
      </c>
      <c r="L7652" s="410">
        <v>492</v>
      </c>
      <c r="M7652" s="414">
        <v>20227</v>
      </c>
      <c r="N7652" s="280" t="str">
        <f t="shared" si="119"/>
        <v>48 492 20227</v>
      </c>
    </row>
    <row r="7653" spans="2:14" ht="17.25" thickBot="1">
      <c r="B7653" s="309">
        <v>48</v>
      </c>
      <c r="C7653" s="310" t="s">
        <v>24475</v>
      </c>
      <c r="D7653" s="309">
        <v>48</v>
      </c>
      <c r="E7653" s="410">
        <v>492</v>
      </c>
      <c r="F7653" s="407" t="s">
        <v>24493</v>
      </c>
      <c r="G7653" s="410">
        <v>492</v>
      </c>
      <c r="H7653" s="414">
        <v>20230</v>
      </c>
      <c r="I7653" s="402" t="s">
        <v>24494</v>
      </c>
      <c r="J7653" s="414">
        <v>20230</v>
      </c>
      <c r="K7653" s="309">
        <v>48</v>
      </c>
      <c r="L7653" s="410">
        <v>492</v>
      </c>
      <c r="M7653" s="414">
        <v>20230</v>
      </c>
      <c r="N7653" s="280" t="str">
        <f t="shared" si="119"/>
        <v>48 492 20230</v>
      </c>
    </row>
    <row r="7654" spans="2:14" ht="17.25" thickBot="1">
      <c r="B7654" s="309">
        <v>48</v>
      </c>
      <c r="C7654" s="310" t="s">
        <v>24475</v>
      </c>
      <c r="D7654" s="309">
        <v>48</v>
      </c>
      <c r="E7654" s="410">
        <v>492</v>
      </c>
      <c r="F7654" s="407" t="s">
        <v>24493</v>
      </c>
      <c r="G7654" s="410">
        <v>492</v>
      </c>
      <c r="H7654" s="414">
        <v>20233</v>
      </c>
      <c r="I7654" s="401" t="s">
        <v>24495</v>
      </c>
      <c r="J7654" s="414">
        <v>20233</v>
      </c>
      <c r="K7654" s="309">
        <v>48</v>
      </c>
      <c r="L7654" s="410">
        <v>492</v>
      </c>
      <c r="M7654" s="414">
        <v>20233</v>
      </c>
      <c r="N7654" s="280" t="str">
        <f t="shared" si="119"/>
        <v>48 492 20233</v>
      </c>
    </row>
    <row r="7655" spans="2:14" ht="17.25" thickBot="1">
      <c r="B7655" s="309">
        <v>48</v>
      </c>
      <c r="C7655" s="310" t="s">
        <v>24475</v>
      </c>
      <c r="D7655" s="309">
        <v>48</v>
      </c>
      <c r="E7655" s="410">
        <v>492</v>
      </c>
      <c r="F7655" s="407" t="s">
        <v>24493</v>
      </c>
      <c r="G7655" s="410">
        <v>492</v>
      </c>
      <c r="H7655" s="414">
        <v>20236</v>
      </c>
      <c r="I7655" s="402" t="s">
        <v>24496</v>
      </c>
      <c r="J7655" s="414">
        <v>20236</v>
      </c>
      <c r="K7655" s="309">
        <v>48</v>
      </c>
      <c r="L7655" s="410">
        <v>492</v>
      </c>
      <c r="M7655" s="414">
        <v>20236</v>
      </c>
      <c r="N7655" s="280" t="str">
        <f t="shared" si="119"/>
        <v>48 492 20236</v>
      </c>
    </row>
    <row r="7656" spans="2:14" ht="17.25" thickBot="1">
      <c r="B7656" s="309">
        <v>48</v>
      </c>
      <c r="C7656" s="310" t="s">
        <v>24475</v>
      </c>
      <c r="D7656" s="309">
        <v>48</v>
      </c>
      <c r="E7656" s="410">
        <v>492</v>
      </c>
      <c r="F7656" s="407" t="s">
        <v>24493</v>
      </c>
      <c r="G7656" s="410">
        <v>492</v>
      </c>
      <c r="H7656" s="414">
        <v>20239</v>
      </c>
      <c r="I7656" s="401" t="s">
        <v>24497</v>
      </c>
      <c r="J7656" s="414">
        <v>20239</v>
      </c>
      <c r="K7656" s="309">
        <v>48</v>
      </c>
      <c r="L7656" s="410">
        <v>492</v>
      </c>
      <c r="M7656" s="414">
        <v>20239</v>
      </c>
      <c r="N7656" s="280" t="str">
        <f t="shared" si="119"/>
        <v>48 492 20239</v>
      </c>
    </row>
    <row r="7657" spans="2:14" ht="17.25" thickBot="1">
      <c r="B7657" s="309">
        <v>48</v>
      </c>
      <c r="C7657" s="310" t="s">
        <v>24475</v>
      </c>
      <c r="D7657" s="309">
        <v>48</v>
      </c>
      <c r="E7657" s="410">
        <v>492</v>
      </c>
      <c r="F7657" s="407" t="s">
        <v>24493</v>
      </c>
      <c r="G7657" s="410">
        <v>492</v>
      </c>
      <c r="H7657" s="414">
        <v>20242</v>
      </c>
      <c r="I7657" s="402" t="s">
        <v>24498</v>
      </c>
      <c r="J7657" s="414">
        <v>20242</v>
      </c>
      <c r="K7657" s="309">
        <v>48</v>
      </c>
      <c r="L7657" s="410">
        <v>492</v>
      </c>
      <c r="M7657" s="414">
        <v>20242</v>
      </c>
      <c r="N7657" s="280" t="str">
        <f t="shared" si="119"/>
        <v>48 492 20242</v>
      </c>
    </row>
    <row r="7658" spans="2:14" ht="17.25" thickBot="1">
      <c r="B7658" s="309">
        <v>48</v>
      </c>
      <c r="C7658" s="310" t="s">
        <v>24475</v>
      </c>
      <c r="D7658" s="309">
        <v>48</v>
      </c>
      <c r="E7658" s="410">
        <v>492</v>
      </c>
      <c r="F7658" s="407" t="s">
        <v>24493</v>
      </c>
      <c r="G7658" s="410">
        <v>492</v>
      </c>
      <c r="H7658" s="414">
        <v>20245</v>
      </c>
      <c r="I7658" s="401" t="s">
        <v>24499</v>
      </c>
      <c r="J7658" s="414">
        <v>20245</v>
      </c>
      <c r="K7658" s="309">
        <v>48</v>
      </c>
      <c r="L7658" s="410">
        <v>492</v>
      </c>
      <c r="M7658" s="414">
        <v>20245</v>
      </c>
      <c r="N7658" s="280" t="str">
        <f t="shared" si="119"/>
        <v>48 492 20245</v>
      </c>
    </row>
    <row r="7659" spans="2:14" ht="17.25" thickBot="1">
      <c r="B7659" s="309">
        <v>48</v>
      </c>
      <c r="C7659" s="310" t="s">
        <v>24475</v>
      </c>
      <c r="D7659" s="309">
        <v>48</v>
      </c>
      <c r="E7659" s="410">
        <v>492</v>
      </c>
      <c r="F7659" s="407" t="s">
        <v>24493</v>
      </c>
      <c r="G7659" s="410">
        <v>492</v>
      </c>
      <c r="H7659" s="414">
        <v>20246</v>
      </c>
      <c r="I7659" s="402" t="s">
        <v>24500</v>
      </c>
      <c r="J7659" s="414">
        <v>20246</v>
      </c>
      <c r="K7659" s="309">
        <v>48</v>
      </c>
      <c r="L7659" s="410">
        <v>492</v>
      </c>
      <c r="M7659" s="414">
        <v>20246</v>
      </c>
      <c r="N7659" s="280" t="str">
        <f t="shared" si="119"/>
        <v>48 492 20246</v>
      </c>
    </row>
    <row r="7660" spans="2:14" ht="17.25" thickBot="1">
      <c r="B7660" s="309">
        <v>48</v>
      </c>
      <c r="C7660" s="310" t="s">
        <v>24475</v>
      </c>
      <c r="D7660" s="309">
        <v>48</v>
      </c>
      <c r="E7660" s="410">
        <v>492</v>
      </c>
      <c r="F7660" s="407" t="s">
        <v>24493</v>
      </c>
      <c r="G7660" s="410">
        <v>492</v>
      </c>
      <c r="H7660" s="414">
        <v>20248</v>
      </c>
      <c r="I7660" s="401" t="s">
        <v>24501</v>
      </c>
      <c r="J7660" s="414">
        <v>20248</v>
      </c>
      <c r="K7660" s="309">
        <v>48</v>
      </c>
      <c r="L7660" s="410">
        <v>492</v>
      </c>
      <c r="M7660" s="414">
        <v>20248</v>
      </c>
      <c r="N7660" s="280" t="str">
        <f t="shared" si="119"/>
        <v>48 492 20248</v>
      </c>
    </row>
    <row r="7661" spans="2:14" ht="17.25" thickBot="1">
      <c r="B7661" s="309">
        <v>48</v>
      </c>
      <c r="C7661" s="310" t="s">
        <v>24475</v>
      </c>
      <c r="D7661" s="309">
        <v>48</v>
      </c>
      <c r="E7661" s="410">
        <v>492</v>
      </c>
      <c r="F7661" s="407" t="s">
        <v>24493</v>
      </c>
      <c r="G7661" s="410">
        <v>492</v>
      </c>
      <c r="H7661" s="414">
        <v>20251</v>
      </c>
      <c r="I7661" s="402" t="s">
        <v>24502</v>
      </c>
      <c r="J7661" s="414">
        <v>20251</v>
      </c>
      <c r="K7661" s="309">
        <v>48</v>
      </c>
      <c r="L7661" s="410">
        <v>492</v>
      </c>
      <c r="M7661" s="414">
        <v>20251</v>
      </c>
      <c r="N7661" s="280" t="str">
        <f t="shared" si="119"/>
        <v>48 492 20251</v>
      </c>
    </row>
    <row r="7662" spans="2:14" ht="17.25" thickBot="1">
      <c r="B7662" s="309">
        <v>48</v>
      </c>
      <c r="C7662" s="310" t="s">
        <v>24475</v>
      </c>
      <c r="D7662" s="309">
        <v>48</v>
      </c>
      <c r="E7662" s="410">
        <v>492</v>
      </c>
      <c r="F7662" s="407" t="s">
        <v>24493</v>
      </c>
      <c r="G7662" s="410">
        <v>492</v>
      </c>
      <c r="H7662" s="414">
        <v>20254</v>
      </c>
      <c r="I7662" s="401" t="s">
        <v>18360</v>
      </c>
      <c r="J7662" s="414">
        <v>20254</v>
      </c>
      <c r="K7662" s="309">
        <v>48</v>
      </c>
      <c r="L7662" s="410">
        <v>492</v>
      </c>
      <c r="M7662" s="414">
        <v>20254</v>
      </c>
      <c r="N7662" s="280" t="str">
        <f t="shared" si="119"/>
        <v>48 492 20254</v>
      </c>
    </row>
    <row r="7663" spans="2:14" ht="17.25" thickBot="1">
      <c r="B7663" s="309">
        <v>48</v>
      </c>
      <c r="C7663" s="310" t="s">
        <v>24475</v>
      </c>
      <c r="D7663" s="309">
        <v>48</v>
      </c>
      <c r="E7663" s="410">
        <v>492</v>
      </c>
      <c r="F7663" s="407" t="s">
        <v>24493</v>
      </c>
      <c r="G7663" s="410">
        <v>492</v>
      </c>
      <c r="H7663" s="414">
        <v>20257</v>
      </c>
      <c r="I7663" s="402" t="s">
        <v>24503</v>
      </c>
      <c r="J7663" s="414">
        <v>20257</v>
      </c>
      <c r="K7663" s="309">
        <v>48</v>
      </c>
      <c r="L7663" s="410">
        <v>492</v>
      </c>
      <c r="M7663" s="414">
        <v>20257</v>
      </c>
      <c r="N7663" s="280" t="str">
        <f t="shared" si="119"/>
        <v>48 492 20257</v>
      </c>
    </row>
    <row r="7664" spans="2:14" ht="17.25" thickBot="1">
      <c r="B7664" s="309">
        <v>48</v>
      </c>
      <c r="C7664" s="310" t="s">
        <v>24475</v>
      </c>
      <c r="D7664" s="309">
        <v>48</v>
      </c>
      <c r="E7664" s="410">
        <v>492</v>
      </c>
      <c r="F7664" s="407" t="s">
        <v>24493</v>
      </c>
      <c r="G7664" s="410">
        <v>492</v>
      </c>
      <c r="H7664" s="414">
        <v>20258</v>
      </c>
      <c r="I7664" s="401" t="s">
        <v>24504</v>
      </c>
      <c r="J7664" s="414">
        <v>20258</v>
      </c>
      <c r="K7664" s="309">
        <v>48</v>
      </c>
      <c r="L7664" s="410">
        <v>492</v>
      </c>
      <c r="M7664" s="414">
        <v>20258</v>
      </c>
      <c r="N7664" s="280" t="str">
        <f t="shared" si="119"/>
        <v>48 492 20258</v>
      </c>
    </row>
    <row r="7665" spans="2:14" ht="17.25" thickBot="1">
      <c r="B7665" s="309">
        <v>48</v>
      </c>
      <c r="C7665" s="310" t="s">
        <v>24475</v>
      </c>
      <c r="D7665" s="309">
        <v>48</v>
      </c>
      <c r="E7665" s="412">
        <v>493</v>
      </c>
      <c r="F7665" s="409" t="s">
        <v>24505</v>
      </c>
      <c r="G7665" s="412">
        <v>493</v>
      </c>
      <c r="H7665" s="414">
        <v>20263</v>
      </c>
      <c r="I7665" s="401" t="s">
        <v>24506</v>
      </c>
      <c r="J7665" s="414">
        <v>20263</v>
      </c>
      <c r="K7665" s="309">
        <v>48</v>
      </c>
      <c r="L7665" s="412">
        <v>493</v>
      </c>
      <c r="M7665" s="414">
        <v>20263</v>
      </c>
      <c r="N7665" s="280" t="str">
        <f t="shared" si="119"/>
        <v>48 493 20263</v>
      </c>
    </row>
    <row r="7666" spans="2:14" ht="17.25" thickBot="1">
      <c r="B7666" s="309">
        <v>48</v>
      </c>
      <c r="C7666" s="310" t="s">
        <v>24475</v>
      </c>
      <c r="D7666" s="309">
        <v>48</v>
      </c>
      <c r="E7666" s="412">
        <v>493</v>
      </c>
      <c r="F7666" s="409" t="s">
        <v>24505</v>
      </c>
      <c r="G7666" s="412">
        <v>493</v>
      </c>
      <c r="H7666" s="414">
        <v>20266</v>
      </c>
      <c r="I7666" s="402" t="s">
        <v>24507</v>
      </c>
      <c r="J7666" s="414">
        <v>20266</v>
      </c>
      <c r="K7666" s="309">
        <v>48</v>
      </c>
      <c r="L7666" s="412">
        <v>493</v>
      </c>
      <c r="M7666" s="414">
        <v>20266</v>
      </c>
      <c r="N7666" s="280" t="str">
        <f t="shared" si="119"/>
        <v>48 493 20266</v>
      </c>
    </row>
    <row r="7667" spans="2:14" ht="17.25" thickBot="1">
      <c r="B7667" s="309">
        <v>48</v>
      </c>
      <c r="C7667" s="310" t="s">
        <v>24475</v>
      </c>
      <c r="D7667" s="309">
        <v>48</v>
      </c>
      <c r="E7667" s="412">
        <v>493</v>
      </c>
      <c r="F7667" s="409" t="s">
        <v>24505</v>
      </c>
      <c r="G7667" s="412">
        <v>493</v>
      </c>
      <c r="H7667" s="414">
        <v>20269</v>
      </c>
      <c r="I7667" s="401" t="s">
        <v>24508</v>
      </c>
      <c r="J7667" s="414">
        <v>20269</v>
      </c>
      <c r="K7667" s="309">
        <v>48</v>
      </c>
      <c r="L7667" s="412">
        <v>493</v>
      </c>
      <c r="M7667" s="414">
        <v>20269</v>
      </c>
      <c r="N7667" s="280" t="str">
        <f t="shared" si="119"/>
        <v>48 493 20269</v>
      </c>
    </row>
    <row r="7668" spans="2:14" ht="17.25" thickBot="1">
      <c r="B7668" s="309">
        <v>48</v>
      </c>
      <c r="C7668" s="310" t="s">
        <v>24475</v>
      </c>
      <c r="D7668" s="309">
        <v>48</v>
      </c>
      <c r="E7668" s="412">
        <v>493</v>
      </c>
      <c r="F7668" s="409" t="s">
        <v>24505</v>
      </c>
      <c r="G7668" s="412">
        <v>493</v>
      </c>
      <c r="H7668" s="414">
        <v>20272</v>
      </c>
      <c r="I7668" s="402" t="s">
        <v>24509</v>
      </c>
      <c r="J7668" s="414">
        <v>20272</v>
      </c>
      <c r="K7668" s="309">
        <v>48</v>
      </c>
      <c r="L7668" s="412">
        <v>493</v>
      </c>
      <c r="M7668" s="414">
        <v>20272</v>
      </c>
      <c r="N7668" s="280" t="str">
        <f t="shared" si="119"/>
        <v>48 493 20272</v>
      </c>
    </row>
    <row r="7669" spans="2:14" ht="17.25" thickBot="1">
      <c r="B7669" s="309">
        <v>48</v>
      </c>
      <c r="C7669" s="310" t="s">
        <v>24475</v>
      </c>
      <c r="D7669" s="309">
        <v>48</v>
      </c>
      <c r="E7669" s="412">
        <v>493</v>
      </c>
      <c r="F7669" s="409" t="s">
        <v>24505</v>
      </c>
      <c r="G7669" s="412">
        <v>493</v>
      </c>
      <c r="H7669" s="414">
        <v>20275</v>
      </c>
      <c r="I7669" s="401" t="s">
        <v>24510</v>
      </c>
      <c r="J7669" s="414">
        <v>20275</v>
      </c>
      <c r="K7669" s="309">
        <v>48</v>
      </c>
      <c r="L7669" s="412">
        <v>493</v>
      </c>
      <c r="M7669" s="414">
        <v>20275</v>
      </c>
      <c r="N7669" s="280" t="str">
        <f t="shared" si="119"/>
        <v>48 493 20275</v>
      </c>
    </row>
    <row r="7670" spans="2:14" ht="17.25" thickBot="1">
      <c r="B7670" s="309">
        <v>48</v>
      </c>
      <c r="C7670" s="310" t="s">
        <v>24475</v>
      </c>
      <c r="D7670" s="309">
        <v>48</v>
      </c>
      <c r="E7670" s="412">
        <v>493</v>
      </c>
      <c r="F7670" s="409" t="s">
        <v>24505</v>
      </c>
      <c r="G7670" s="412">
        <v>493</v>
      </c>
      <c r="H7670" s="414">
        <v>20278</v>
      </c>
      <c r="I7670" s="402" t="s">
        <v>24511</v>
      </c>
      <c r="J7670" s="414">
        <v>20278</v>
      </c>
      <c r="K7670" s="309">
        <v>48</v>
      </c>
      <c r="L7670" s="412">
        <v>493</v>
      </c>
      <c r="M7670" s="414">
        <v>20278</v>
      </c>
      <c r="N7670" s="280" t="str">
        <f t="shared" si="119"/>
        <v>48 493 20278</v>
      </c>
    </row>
    <row r="7671" spans="2:14" ht="17.25" thickBot="1">
      <c r="B7671" s="309">
        <v>48</v>
      </c>
      <c r="C7671" s="310" t="s">
        <v>24475</v>
      </c>
      <c r="D7671" s="309">
        <v>48</v>
      </c>
      <c r="E7671" s="412">
        <v>493</v>
      </c>
      <c r="F7671" s="409" t="s">
        <v>24505</v>
      </c>
      <c r="G7671" s="412">
        <v>493</v>
      </c>
      <c r="H7671" s="414">
        <v>20281</v>
      </c>
      <c r="I7671" s="401" t="s">
        <v>24512</v>
      </c>
      <c r="J7671" s="414">
        <v>20281</v>
      </c>
      <c r="K7671" s="309">
        <v>48</v>
      </c>
      <c r="L7671" s="412">
        <v>493</v>
      </c>
      <c r="M7671" s="414">
        <v>20281</v>
      </c>
      <c r="N7671" s="280" t="str">
        <f t="shared" si="119"/>
        <v>48 493 20281</v>
      </c>
    </row>
    <row r="7672" spans="2:14" ht="17.25" thickBot="1">
      <c r="B7672" s="309">
        <v>48</v>
      </c>
      <c r="C7672" s="310" t="s">
        <v>24475</v>
      </c>
      <c r="D7672" s="309">
        <v>48</v>
      </c>
      <c r="E7672" s="410">
        <v>494</v>
      </c>
      <c r="F7672" s="407" t="s">
        <v>24513</v>
      </c>
      <c r="G7672" s="410">
        <v>494</v>
      </c>
      <c r="H7672" s="414">
        <v>20284</v>
      </c>
      <c r="I7672" s="401" t="s">
        <v>24514</v>
      </c>
      <c r="J7672" s="414">
        <v>20284</v>
      </c>
      <c r="K7672" s="309">
        <v>48</v>
      </c>
      <c r="L7672" s="410">
        <v>494</v>
      </c>
      <c r="M7672" s="414">
        <v>20284</v>
      </c>
      <c r="N7672" s="280" t="str">
        <f t="shared" si="119"/>
        <v>48 494 20284</v>
      </c>
    </row>
    <row r="7673" spans="2:14" ht="17.25" thickBot="1">
      <c r="B7673" s="309">
        <v>48</v>
      </c>
      <c r="C7673" s="310" t="s">
        <v>24475</v>
      </c>
      <c r="D7673" s="309">
        <v>48</v>
      </c>
      <c r="E7673" s="410">
        <v>494</v>
      </c>
      <c r="F7673" s="407" t="s">
        <v>24513</v>
      </c>
      <c r="G7673" s="410">
        <v>494</v>
      </c>
      <c r="H7673" s="414">
        <v>20285</v>
      </c>
      <c r="I7673" s="402" t="s">
        <v>24515</v>
      </c>
      <c r="J7673" s="414">
        <v>20285</v>
      </c>
      <c r="K7673" s="309">
        <v>48</v>
      </c>
      <c r="L7673" s="410">
        <v>494</v>
      </c>
      <c r="M7673" s="414">
        <v>20285</v>
      </c>
      <c r="N7673" s="280" t="str">
        <f t="shared" si="119"/>
        <v>48 494 20285</v>
      </c>
    </row>
    <row r="7674" spans="2:14" ht="17.25" thickBot="1">
      <c r="B7674" s="309">
        <v>48</v>
      </c>
      <c r="C7674" s="310" t="s">
        <v>24475</v>
      </c>
      <c r="D7674" s="309">
        <v>48</v>
      </c>
      <c r="E7674" s="410">
        <v>494</v>
      </c>
      <c r="F7674" s="407" t="s">
        <v>24513</v>
      </c>
      <c r="G7674" s="410">
        <v>494</v>
      </c>
      <c r="H7674" s="414">
        <v>20287</v>
      </c>
      <c r="I7674" s="401" t="s">
        <v>24516</v>
      </c>
      <c r="J7674" s="414">
        <v>20287</v>
      </c>
      <c r="K7674" s="309">
        <v>48</v>
      </c>
      <c r="L7674" s="410">
        <v>494</v>
      </c>
      <c r="M7674" s="414">
        <v>20287</v>
      </c>
      <c r="N7674" s="280" t="str">
        <f t="shared" si="119"/>
        <v>48 494 20287</v>
      </c>
    </row>
    <row r="7675" spans="2:14" ht="17.25" thickBot="1">
      <c r="B7675" s="309">
        <v>48</v>
      </c>
      <c r="C7675" s="310" t="s">
        <v>24475</v>
      </c>
      <c r="D7675" s="309">
        <v>48</v>
      </c>
      <c r="E7675" s="410">
        <v>494</v>
      </c>
      <c r="F7675" s="407" t="s">
        <v>24513</v>
      </c>
      <c r="G7675" s="410">
        <v>494</v>
      </c>
      <c r="H7675" s="414">
        <v>20290</v>
      </c>
      <c r="I7675" s="402" t="s">
        <v>24517</v>
      </c>
      <c r="J7675" s="414">
        <v>20290</v>
      </c>
      <c r="K7675" s="309">
        <v>48</v>
      </c>
      <c r="L7675" s="410">
        <v>494</v>
      </c>
      <c r="M7675" s="414">
        <v>20290</v>
      </c>
      <c r="N7675" s="280" t="str">
        <f t="shared" si="119"/>
        <v>48 494 20290</v>
      </c>
    </row>
    <row r="7676" spans="2:14" ht="17.25" thickBot="1">
      <c r="B7676" s="309">
        <v>48</v>
      </c>
      <c r="C7676" s="310" t="s">
        <v>24475</v>
      </c>
      <c r="D7676" s="309">
        <v>48</v>
      </c>
      <c r="E7676" s="412">
        <v>495</v>
      </c>
      <c r="F7676" s="409" t="s">
        <v>5890</v>
      </c>
      <c r="G7676" s="412">
        <v>495</v>
      </c>
      <c r="H7676" s="414">
        <v>20260</v>
      </c>
      <c r="I7676" s="401" t="s">
        <v>24518</v>
      </c>
      <c r="J7676" s="414">
        <v>20260</v>
      </c>
      <c r="K7676" s="309">
        <v>48</v>
      </c>
      <c r="L7676" s="412">
        <v>495</v>
      </c>
      <c r="M7676" s="414">
        <v>20260</v>
      </c>
      <c r="N7676" s="280" t="str">
        <f t="shared" si="119"/>
        <v>48 495 20260</v>
      </c>
    </row>
    <row r="7677" spans="2:14" ht="17.25" thickBot="1">
      <c r="B7677" s="309">
        <v>48</v>
      </c>
      <c r="C7677" s="310" t="s">
        <v>24475</v>
      </c>
      <c r="D7677" s="309">
        <v>48</v>
      </c>
      <c r="E7677" s="412">
        <v>495</v>
      </c>
      <c r="F7677" s="409" t="s">
        <v>5890</v>
      </c>
      <c r="G7677" s="412">
        <v>495</v>
      </c>
      <c r="H7677" s="414">
        <v>20305</v>
      </c>
      <c r="I7677" s="402" t="s">
        <v>24519</v>
      </c>
      <c r="J7677" s="414">
        <v>20305</v>
      </c>
      <c r="K7677" s="309">
        <v>48</v>
      </c>
      <c r="L7677" s="412">
        <v>495</v>
      </c>
      <c r="M7677" s="414">
        <v>20305</v>
      </c>
      <c r="N7677" s="280" t="str">
        <f t="shared" si="119"/>
        <v>48 495 20305</v>
      </c>
    </row>
    <row r="7678" spans="2:14" ht="17.25" thickBot="1">
      <c r="B7678" s="309">
        <v>48</v>
      </c>
      <c r="C7678" s="310" t="s">
        <v>24475</v>
      </c>
      <c r="D7678" s="309">
        <v>48</v>
      </c>
      <c r="E7678" s="412">
        <v>495</v>
      </c>
      <c r="F7678" s="409" t="s">
        <v>5890</v>
      </c>
      <c r="G7678" s="412">
        <v>495</v>
      </c>
      <c r="H7678" s="414">
        <v>20306</v>
      </c>
      <c r="I7678" s="401" t="s">
        <v>24520</v>
      </c>
      <c r="J7678" s="414">
        <v>20306</v>
      </c>
      <c r="K7678" s="309">
        <v>48</v>
      </c>
      <c r="L7678" s="412">
        <v>495</v>
      </c>
      <c r="M7678" s="414">
        <v>20306</v>
      </c>
      <c r="N7678" s="280" t="str">
        <f t="shared" si="119"/>
        <v>48 495 20306</v>
      </c>
    </row>
    <row r="7679" spans="2:14" ht="17.25" thickBot="1">
      <c r="B7679" s="309">
        <v>48</v>
      </c>
      <c r="C7679" s="310" t="s">
        <v>24475</v>
      </c>
      <c r="D7679" s="309">
        <v>48</v>
      </c>
      <c r="E7679" s="412">
        <v>495</v>
      </c>
      <c r="F7679" s="409" t="s">
        <v>5890</v>
      </c>
      <c r="G7679" s="412">
        <v>495</v>
      </c>
      <c r="H7679" s="414">
        <v>20311</v>
      </c>
      <c r="I7679" s="402" t="s">
        <v>24521</v>
      </c>
      <c r="J7679" s="414">
        <v>20311</v>
      </c>
      <c r="K7679" s="309">
        <v>48</v>
      </c>
      <c r="L7679" s="412">
        <v>495</v>
      </c>
      <c r="M7679" s="414">
        <v>20311</v>
      </c>
      <c r="N7679" s="280" t="str">
        <f t="shared" si="119"/>
        <v>48 495 20311</v>
      </c>
    </row>
    <row r="7680" spans="2:14" ht="17.25" thickBot="1">
      <c r="B7680" s="309">
        <v>48</v>
      </c>
      <c r="C7680" s="310" t="s">
        <v>24475</v>
      </c>
      <c r="D7680" s="309">
        <v>48</v>
      </c>
      <c r="E7680" s="412">
        <v>495</v>
      </c>
      <c r="F7680" s="409" t="s">
        <v>5890</v>
      </c>
      <c r="G7680" s="412">
        <v>495</v>
      </c>
      <c r="H7680" s="414">
        <v>20312</v>
      </c>
      <c r="I7680" s="401" t="s">
        <v>24522</v>
      </c>
      <c r="J7680" s="414">
        <v>20312</v>
      </c>
      <c r="K7680" s="309">
        <v>48</v>
      </c>
      <c r="L7680" s="412">
        <v>495</v>
      </c>
      <c r="M7680" s="414">
        <v>20312</v>
      </c>
      <c r="N7680" s="280" t="str">
        <f t="shared" si="119"/>
        <v>48 495 20312</v>
      </c>
    </row>
    <row r="7681" spans="1:14" ht="17.25" thickBot="1">
      <c r="B7681" s="309">
        <v>48</v>
      </c>
      <c r="C7681" s="310" t="s">
        <v>24475</v>
      </c>
      <c r="D7681" s="309">
        <v>48</v>
      </c>
      <c r="E7681" s="412">
        <v>495</v>
      </c>
      <c r="F7681" s="409" t="s">
        <v>5890</v>
      </c>
      <c r="G7681" s="412">
        <v>495</v>
      </c>
      <c r="H7681" s="414">
        <v>20314</v>
      </c>
      <c r="I7681" s="402" t="s">
        <v>24523</v>
      </c>
      <c r="J7681" s="414">
        <v>20314</v>
      </c>
      <c r="K7681" s="309">
        <v>48</v>
      </c>
      <c r="L7681" s="412">
        <v>495</v>
      </c>
      <c r="M7681" s="414">
        <v>20314</v>
      </c>
      <c r="N7681" s="280" t="str">
        <f t="shared" si="119"/>
        <v>48 495 20314</v>
      </c>
    </row>
    <row r="7682" spans="1:14" ht="17.25" thickBot="1">
      <c r="B7682" s="309">
        <v>48</v>
      </c>
      <c r="C7682" s="310" t="s">
        <v>24475</v>
      </c>
      <c r="D7682" s="309">
        <v>48</v>
      </c>
      <c r="E7682" s="410">
        <v>497</v>
      </c>
      <c r="F7682" s="407" t="s">
        <v>24524</v>
      </c>
      <c r="G7682" s="410">
        <v>497</v>
      </c>
      <c r="H7682" s="414">
        <v>20293</v>
      </c>
      <c r="I7682" s="401" t="s">
        <v>24525</v>
      </c>
      <c r="J7682" s="414">
        <v>20293</v>
      </c>
      <c r="K7682" s="309">
        <v>48</v>
      </c>
      <c r="L7682" s="410">
        <v>497</v>
      </c>
      <c r="M7682" s="414">
        <v>20293</v>
      </c>
      <c r="N7682" s="280" t="str">
        <f t="shared" si="119"/>
        <v>48 497 20293</v>
      </c>
    </row>
    <row r="7683" spans="1:14" ht="17.25" thickBot="1">
      <c r="B7683" s="309">
        <v>48</v>
      </c>
      <c r="C7683" s="310" t="s">
        <v>24475</v>
      </c>
      <c r="D7683" s="309">
        <v>48</v>
      </c>
      <c r="E7683" s="410">
        <v>497</v>
      </c>
      <c r="F7683" s="407" t="s">
        <v>24524</v>
      </c>
      <c r="G7683" s="410">
        <v>497</v>
      </c>
      <c r="H7683" s="414">
        <v>20296</v>
      </c>
      <c r="I7683" s="402" t="s">
        <v>24526</v>
      </c>
      <c r="J7683" s="414">
        <v>20296</v>
      </c>
      <c r="K7683" s="309">
        <v>48</v>
      </c>
      <c r="L7683" s="410">
        <v>497</v>
      </c>
      <c r="M7683" s="414">
        <v>20296</v>
      </c>
      <c r="N7683" s="280" t="str">
        <f t="shared" si="119"/>
        <v>48 497 20296</v>
      </c>
    </row>
    <row r="7684" spans="1:14" ht="17.25" thickBot="1">
      <c r="B7684" s="309">
        <v>48</v>
      </c>
      <c r="C7684" s="310" t="s">
        <v>24475</v>
      </c>
      <c r="D7684" s="309">
        <v>48</v>
      </c>
      <c r="E7684" s="410">
        <v>497</v>
      </c>
      <c r="F7684" s="407" t="s">
        <v>24524</v>
      </c>
      <c r="G7684" s="410">
        <v>497</v>
      </c>
      <c r="H7684" s="414">
        <v>20299</v>
      </c>
      <c r="I7684" s="401" t="s">
        <v>24527</v>
      </c>
      <c r="J7684" s="414">
        <v>20299</v>
      </c>
      <c r="K7684" s="309">
        <v>48</v>
      </c>
      <c r="L7684" s="410">
        <v>497</v>
      </c>
      <c r="M7684" s="414">
        <v>20299</v>
      </c>
      <c r="N7684" s="280" t="str">
        <f t="shared" ref="N7684:N7747" si="120">K7684&amp;" "&amp;L7684&amp;" "&amp;M7684</f>
        <v>48 497 20299</v>
      </c>
    </row>
    <row r="7685" spans="1:14" ht="17.25" thickBot="1">
      <c r="B7685" s="309">
        <v>48</v>
      </c>
      <c r="C7685" s="310" t="s">
        <v>24475</v>
      </c>
      <c r="D7685" s="309">
        <v>48</v>
      </c>
      <c r="E7685" s="410">
        <v>497</v>
      </c>
      <c r="F7685" s="407" t="s">
        <v>24524</v>
      </c>
      <c r="G7685" s="410">
        <v>497</v>
      </c>
      <c r="H7685" s="414">
        <v>20302</v>
      </c>
      <c r="I7685" s="402" t="s">
        <v>20868</v>
      </c>
      <c r="J7685" s="414">
        <v>20302</v>
      </c>
      <c r="K7685" s="309">
        <v>48</v>
      </c>
      <c r="L7685" s="410">
        <v>497</v>
      </c>
      <c r="M7685" s="414">
        <v>20302</v>
      </c>
      <c r="N7685" s="280" t="str">
        <f t="shared" si="120"/>
        <v>48 497 20302</v>
      </c>
    </row>
    <row r="7686" spans="1:14" ht="17.25" thickBot="1">
      <c r="B7686" s="309">
        <v>48</v>
      </c>
      <c r="C7686" s="310" t="s">
        <v>24475</v>
      </c>
      <c r="D7686" s="309">
        <v>48</v>
      </c>
      <c r="E7686" s="410">
        <v>497</v>
      </c>
      <c r="F7686" s="407" t="s">
        <v>24524</v>
      </c>
      <c r="G7686" s="410">
        <v>497</v>
      </c>
      <c r="H7686" s="414">
        <v>20308</v>
      </c>
      <c r="I7686" s="401" t="s">
        <v>24528</v>
      </c>
      <c r="J7686" s="414">
        <v>20308</v>
      </c>
      <c r="K7686" s="309">
        <v>48</v>
      </c>
      <c r="L7686" s="410">
        <v>497</v>
      </c>
      <c r="M7686" s="414">
        <v>20308</v>
      </c>
      <c r="N7686" s="280" t="str">
        <f t="shared" si="120"/>
        <v>48 497 20308</v>
      </c>
    </row>
    <row r="7687" spans="1:14" ht="17.25" thickBot="1">
      <c r="B7687" s="309">
        <v>48</v>
      </c>
      <c r="C7687" s="310" t="s">
        <v>24475</v>
      </c>
      <c r="D7687" s="309">
        <v>48</v>
      </c>
      <c r="E7687" s="410">
        <v>497</v>
      </c>
      <c r="F7687" s="407" t="s">
        <v>24524</v>
      </c>
      <c r="G7687" s="410">
        <v>497</v>
      </c>
      <c r="H7687" s="414">
        <v>20317</v>
      </c>
      <c r="I7687" s="402" t="s">
        <v>18415</v>
      </c>
      <c r="J7687" s="414">
        <v>20317</v>
      </c>
      <c r="K7687" s="309">
        <v>48</v>
      </c>
      <c r="L7687" s="410">
        <v>497</v>
      </c>
      <c r="M7687" s="414">
        <v>20317</v>
      </c>
      <c r="N7687" s="280" t="str">
        <f t="shared" si="120"/>
        <v>48 497 20317</v>
      </c>
    </row>
    <row r="7688" spans="1:14" ht="17.25" thickBot="1">
      <c r="B7688" s="309">
        <v>48</v>
      </c>
      <c r="C7688" s="310" t="s">
        <v>24475</v>
      </c>
      <c r="D7688" s="309">
        <v>48</v>
      </c>
      <c r="E7688" s="410">
        <v>497</v>
      </c>
      <c r="F7688" s="407" t="s">
        <v>24524</v>
      </c>
      <c r="G7688" s="410">
        <v>497</v>
      </c>
      <c r="H7688" s="414">
        <v>20320</v>
      </c>
      <c r="I7688" s="401" t="s">
        <v>22480</v>
      </c>
      <c r="J7688" s="414">
        <v>20320</v>
      </c>
      <c r="K7688" s="309">
        <v>48</v>
      </c>
      <c r="L7688" s="410">
        <v>497</v>
      </c>
      <c r="M7688" s="414">
        <v>20320</v>
      </c>
      <c r="N7688" s="280" t="str">
        <f t="shared" si="120"/>
        <v>48 497 20320</v>
      </c>
    </row>
    <row r="7689" spans="1:14" ht="17.25" thickBot="1">
      <c r="B7689" s="309">
        <v>48</v>
      </c>
      <c r="C7689" s="310" t="s">
        <v>24475</v>
      </c>
      <c r="D7689" s="309">
        <v>48</v>
      </c>
      <c r="E7689" s="410">
        <v>497</v>
      </c>
      <c r="F7689" s="407" t="s">
        <v>24524</v>
      </c>
      <c r="G7689" s="410">
        <v>497</v>
      </c>
      <c r="H7689" s="414">
        <v>20323</v>
      </c>
      <c r="I7689" s="402" t="s">
        <v>24529</v>
      </c>
      <c r="J7689" s="414">
        <v>20323</v>
      </c>
      <c r="K7689" s="309">
        <v>48</v>
      </c>
      <c r="L7689" s="410">
        <v>497</v>
      </c>
      <c r="M7689" s="414">
        <v>20323</v>
      </c>
      <c r="N7689" s="280" t="str">
        <f t="shared" si="120"/>
        <v>48 497 20323</v>
      </c>
    </row>
    <row r="7690" spans="1:14" ht="17.25" thickBot="1">
      <c r="B7690" s="309">
        <v>48</v>
      </c>
      <c r="C7690" s="310" t="s">
        <v>24475</v>
      </c>
      <c r="D7690" s="309">
        <v>48</v>
      </c>
      <c r="E7690" s="410">
        <v>497</v>
      </c>
      <c r="F7690" s="407" t="s">
        <v>24524</v>
      </c>
      <c r="G7690" s="410">
        <v>497</v>
      </c>
      <c r="H7690" s="414">
        <v>20326</v>
      </c>
      <c r="I7690" s="401" t="s">
        <v>22019</v>
      </c>
      <c r="J7690" s="414">
        <v>20326</v>
      </c>
      <c r="K7690" s="309">
        <v>48</v>
      </c>
      <c r="L7690" s="410">
        <v>497</v>
      </c>
      <c r="M7690" s="414">
        <v>20326</v>
      </c>
      <c r="N7690" s="280" t="str">
        <f t="shared" si="120"/>
        <v>48 497 20326</v>
      </c>
    </row>
    <row r="7691" spans="1:14" ht="17.25" thickBot="1">
      <c r="B7691" s="309">
        <v>48</v>
      </c>
      <c r="C7691" s="310" t="s">
        <v>24475</v>
      </c>
      <c r="D7691" s="309">
        <v>48</v>
      </c>
      <c r="E7691" s="410">
        <v>497</v>
      </c>
      <c r="F7691" s="407" t="s">
        <v>24524</v>
      </c>
      <c r="G7691" s="410">
        <v>497</v>
      </c>
      <c r="H7691" s="414">
        <v>20329</v>
      </c>
      <c r="I7691" s="402" t="s">
        <v>24530</v>
      </c>
      <c r="J7691" s="414">
        <v>20329</v>
      </c>
      <c r="K7691" s="309">
        <v>48</v>
      </c>
      <c r="L7691" s="410">
        <v>497</v>
      </c>
      <c r="M7691" s="414">
        <v>20329</v>
      </c>
      <c r="N7691" s="280" t="str">
        <f t="shared" si="120"/>
        <v>48 497 20329</v>
      </c>
    </row>
    <row r="7692" spans="1:14" ht="17.25" thickBot="1">
      <c r="B7692" s="309">
        <v>48</v>
      </c>
      <c r="C7692" s="310" t="s">
        <v>24475</v>
      </c>
      <c r="D7692" s="309">
        <v>48</v>
      </c>
      <c r="E7692" s="410">
        <v>497</v>
      </c>
      <c r="F7692" s="407" t="s">
        <v>24524</v>
      </c>
      <c r="G7692" s="410">
        <v>497</v>
      </c>
      <c r="H7692" s="414">
        <v>20332</v>
      </c>
      <c r="I7692" s="401" t="s">
        <v>24531</v>
      </c>
      <c r="J7692" s="414">
        <v>20332</v>
      </c>
      <c r="K7692" s="309">
        <v>48</v>
      </c>
      <c r="L7692" s="410">
        <v>497</v>
      </c>
      <c r="M7692" s="414">
        <v>20332</v>
      </c>
      <c r="N7692" s="280" t="str">
        <f t="shared" si="120"/>
        <v>48 497 20332</v>
      </c>
    </row>
    <row r="7693" spans="1:14" ht="17.25" thickBot="1">
      <c r="B7693" s="309">
        <v>48</v>
      </c>
      <c r="C7693" s="310" t="s">
        <v>24475</v>
      </c>
      <c r="D7693" s="309">
        <v>48</v>
      </c>
      <c r="E7693" s="412">
        <v>498</v>
      </c>
      <c r="F7693" s="409" t="s">
        <v>24532</v>
      </c>
      <c r="G7693" s="412">
        <v>498</v>
      </c>
      <c r="H7693" s="414"/>
      <c r="I7693" s="401"/>
      <c r="J7693" s="414"/>
      <c r="K7693" s="309">
        <v>48</v>
      </c>
      <c r="L7693" s="412">
        <v>498</v>
      </c>
      <c r="M7693" s="414"/>
      <c r="N7693" s="280" t="str">
        <f t="shared" si="120"/>
        <v xml:space="preserve">48 498 </v>
      </c>
    </row>
    <row r="7694" spans="1:14" ht="17.25" thickBot="1">
      <c r="A7694" s="309">
        <v>37</v>
      </c>
      <c r="B7694" s="309">
        <v>49</v>
      </c>
      <c r="C7694" s="285" t="s">
        <v>24533</v>
      </c>
      <c r="D7694" s="309">
        <v>49</v>
      </c>
      <c r="E7694" s="398">
        <v>502</v>
      </c>
      <c r="F7694" s="407" t="s">
        <v>6157</v>
      </c>
      <c r="G7694" s="398">
        <v>502</v>
      </c>
      <c r="H7694" s="400">
        <v>20335</v>
      </c>
      <c r="I7694" s="401" t="s">
        <v>24534</v>
      </c>
      <c r="J7694" s="400">
        <v>20335</v>
      </c>
      <c r="K7694" s="309">
        <v>49</v>
      </c>
      <c r="L7694" s="398">
        <v>502</v>
      </c>
      <c r="M7694" s="400">
        <v>20335</v>
      </c>
      <c r="N7694" s="280" t="str">
        <f t="shared" si="120"/>
        <v>49 502 20335</v>
      </c>
    </row>
    <row r="7695" spans="1:14" ht="17.25" thickBot="1">
      <c r="B7695" s="309">
        <v>49</v>
      </c>
      <c r="C7695" s="285" t="s">
        <v>24533</v>
      </c>
      <c r="D7695" s="309">
        <v>49</v>
      </c>
      <c r="E7695" s="398">
        <v>502</v>
      </c>
      <c r="F7695" s="407" t="s">
        <v>6157</v>
      </c>
      <c r="G7695" s="398">
        <v>502</v>
      </c>
      <c r="H7695" s="400">
        <v>20338</v>
      </c>
      <c r="I7695" s="402" t="s">
        <v>24535</v>
      </c>
      <c r="J7695" s="400">
        <v>20338</v>
      </c>
      <c r="K7695" s="309">
        <v>49</v>
      </c>
      <c r="L7695" s="398">
        <v>502</v>
      </c>
      <c r="M7695" s="400">
        <v>20338</v>
      </c>
      <c r="N7695" s="280" t="str">
        <f t="shared" si="120"/>
        <v>49 502 20338</v>
      </c>
    </row>
    <row r="7696" spans="1:14" ht="17.25" thickBot="1">
      <c r="B7696" s="309">
        <v>49</v>
      </c>
      <c r="C7696" s="285" t="s">
        <v>24533</v>
      </c>
      <c r="D7696" s="309">
        <v>49</v>
      </c>
      <c r="E7696" s="398">
        <v>502</v>
      </c>
      <c r="F7696" s="407" t="s">
        <v>6157</v>
      </c>
      <c r="G7696" s="398">
        <v>502</v>
      </c>
      <c r="H7696" s="400">
        <v>20341</v>
      </c>
      <c r="I7696" s="401" t="s">
        <v>24536</v>
      </c>
      <c r="J7696" s="400">
        <v>20341</v>
      </c>
      <c r="K7696" s="309">
        <v>49</v>
      </c>
      <c r="L7696" s="398">
        <v>502</v>
      </c>
      <c r="M7696" s="400">
        <v>20341</v>
      </c>
      <c r="N7696" s="280" t="str">
        <f t="shared" si="120"/>
        <v>49 502 20341</v>
      </c>
    </row>
    <row r="7697" spans="2:14" ht="17.25" thickBot="1">
      <c r="B7697" s="309">
        <v>49</v>
      </c>
      <c r="C7697" s="285" t="s">
        <v>24533</v>
      </c>
      <c r="D7697" s="309">
        <v>49</v>
      </c>
      <c r="E7697" s="398">
        <v>502</v>
      </c>
      <c r="F7697" s="407" t="s">
        <v>6157</v>
      </c>
      <c r="G7697" s="398">
        <v>502</v>
      </c>
      <c r="H7697" s="400">
        <v>20344</v>
      </c>
      <c r="I7697" s="402" t="s">
        <v>24537</v>
      </c>
      <c r="J7697" s="400">
        <v>20344</v>
      </c>
      <c r="K7697" s="309">
        <v>49</v>
      </c>
      <c r="L7697" s="398">
        <v>502</v>
      </c>
      <c r="M7697" s="400">
        <v>20344</v>
      </c>
      <c r="N7697" s="280" t="str">
        <f t="shared" si="120"/>
        <v>49 502 20344</v>
      </c>
    </row>
    <row r="7698" spans="2:14" ht="17.25" thickBot="1">
      <c r="B7698" s="309">
        <v>49</v>
      </c>
      <c r="C7698" s="285" t="s">
        <v>24533</v>
      </c>
      <c r="D7698" s="309">
        <v>49</v>
      </c>
      <c r="E7698" s="398">
        <v>502</v>
      </c>
      <c r="F7698" s="407" t="s">
        <v>6157</v>
      </c>
      <c r="G7698" s="398">
        <v>502</v>
      </c>
      <c r="H7698" s="400">
        <v>20347</v>
      </c>
      <c r="I7698" s="401" t="s">
        <v>24538</v>
      </c>
      <c r="J7698" s="400">
        <v>20347</v>
      </c>
      <c r="K7698" s="309">
        <v>49</v>
      </c>
      <c r="L7698" s="398">
        <v>502</v>
      </c>
      <c r="M7698" s="400">
        <v>20347</v>
      </c>
      <c r="N7698" s="280" t="str">
        <f t="shared" si="120"/>
        <v>49 502 20347</v>
      </c>
    </row>
    <row r="7699" spans="2:14" ht="17.25" thickBot="1">
      <c r="B7699" s="309">
        <v>49</v>
      </c>
      <c r="C7699" s="285" t="s">
        <v>24533</v>
      </c>
      <c r="D7699" s="309">
        <v>49</v>
      </c>
      <c r="E7699" s="398">
        <v>502</v>
      </c>
      <c r="F7699" s="407" t="s">
        <v>6157</v>
      </c>
      <c r="G7699" s="398">
        <v>502</v>
      </c>
      <c r="H7699" s="400">
        <v>20350</v>
      </c>
      <c r="I7699" s="402" t="s">
        <v>24539</v>
      </c>
      <c r="J7699" s="400">
        <v>20350</v>
      </c>
      <c r="K7699" s="309">
        <v>49</v>
      </c>
      <c r="L7699" s="398">
        <v>502</v>
      </c>
      <c r="M7699" s="400">
        <v>20350</v>
      </c>
      <c r="N7699" s="280" t="str">
        <f t="shared" si="120"/>
        <v>49 502 20350</v>
      </c>
    </row>
    <row r="7700" spans="2:14" ht="17.25" thickBot="1">
      <c r="B7700" s="309">
        <v>49</v>
      </c>
      <c r="C7700" s="285" t="s">
        <v>24533</v>
      </c>
      <c r="D7700" s="309">
        <v>49</v>
      </c>
      <c r="E7700" s="398">
        <v>502</v>
      </c>
      <c r="F7700" s="407" t="s">
        <v>6157</v>
      </c>
      <c r="G7700" s="398">
        <v>502</v>
      </c>
      <c r="H7700" s="400">
        <v>20353</v>
      </c>
      <c r="I7700" s="401" t="s">
        <v>24540</v>
      </c>
      <c r="J7700" s="400">
        <v>20353</v>
      </c>
      <c r="K7700" s="309">
        <v>49</v>
      </c>
      <c r="L7700" s="398">
        <v>502</v>
      </c>
      <c r="M7700" s="400">
        <v>20353</v>
      </c>
      <c r="N7700" s="280" t="str">
        <f t="shared" si="120"/>
        <v>49 502 20353</v>
      </c>
    </row>
    <row r="7701" spans="2:14" ht="17.25" thickBot="1">
      <c r="B7701" s="309">
        <v>49</v>
      </c>
      <c r="C7701" s="285" t="s">
        <v>24533</v>
      </c>
      <c r="D7701" s="309">
        <v>49</v>
      </c>
      <c r="E7701" s="398">
        <v>502</v>
      </c>
      <c r="F7701" s="407" t="s">
        <v>6157</v>
      </c>
      <c r="G7701" s="398">
        <v>502</v>
      </c>
      <c r="H7701" s="400">
        <v>20356</v>
      </c>
      <c r="I7701" s="402" t="s">
        <v>18345</v>
      </c>
      <c r="J7701" s="400">
        <v>20356</v>
      </c>
      <c r="K7701" s="309">
        <v>49</v>
      </c>
      <c r="L7701" s="398">
        <v>502</v>
      </c>
      <c r="M7701" s="400">
        <v>20356</v>
      </c>
      <c r="N7701" s="280" t="str">
        <f t="shared" si="120"/>
        <v>49 502 20356</v>
      </c>
    </row>
    <row r="7702" spans="2:14" ht="17.25" thickBot="1">
      <c r="B7702" s="309">
        <v>49</v>
      </c>
      <c r="C7702" s="285" t="s">
        <v>24533</v>
      </c>
      <c r="D7702" s="309">
        <v>49</v>
      </c>
      <c r="E7702" s="398">
        <v>502</v>
      </c>
      <c r="F7702" s="407" t="s">
        <v>6157</v>
      </c>
      <c r="G7702" s="398">
        <v>502</v>
      </c>
      <c r="H7702" s="400">
        <v>20359</v>
      </c>
      <c r="I7702" s="401" t="s">
        <v>21885</v>
      </c>
      <c r="J7702" s="400">
        <v>20359</v>
      </c>
      <c r="K7702" s="309">
        <v>49</v>
      </c>
      <c r="L7702" s="398">
        <v>502</v>
      </c>
      <c r="M7702" s="400">
        <v>20359</v>
      </c>
      <c r="N7702" s="280" t="str">
        <f t="shared" si="120"/>
        <v>49 502 20359</v>
      </c>
    </row>
    <row r="7703" spans="2:14" ht="17.25" thickBot="1">
      <c r="B7703" s="309">
        <v>49</v>
      </c>
      <c r="C7703" s="285" t="s">
        <v>24533</v>
      </c>
      <c r="D7703" s="309">
        <v>49</v>
      </c>
      <c r="E7703" s="398">
        <v>502</v>
      </c>
      <c r="F7703" s="407" t="s">
        <v>6157</v>
      </c>
      <c r="G7703" s="398">
        <v>502</v>
      </c>
      <c r="H7703" s="400">
        <v>20362</v>
      </c>
      <c r="I7703" s="402" t="s">
        <v>24541</v>
      </c>
      <c r="J7703" s="400">
        <v>20362</v>
      </c>
      <c r="K7703" s="309">
        <v>49</v>
      </c>
      <c r="L7703" s="398">
        <v>502</v>
      </c>
      <c r="M7703" s="400">
        <v>20362</v>
      </c>
      <c r="N7703" s="280" t="str">
        <f t="shared" si="120"/>
        <v>49 502 20362</v>
      </c>
    </row>
    <row r="7704" spans="2:14" ht="17.25" thickBot="1">
      <c r="B7704" s="309">
        <v>49</v>
      </c>
      <c r="C7704" s="285" t="s">
        <v>24533</v>
      </c>
      <c r="D7704" s="309">
        <v>49</v>
      </c>
      <c r="E7704" s="398">
        <v>502</v>
      </c>
      <c r="F7704" s="407" t="s">
        <v>6157</v>
      </c>
      <c r="G7704" s="398">
        <v>502</v>
      </c>
      <c r="H7704" s="400">
        <v>20371</v>
      </c>
      <c r="I7704" s="401" t="s">
        <v>24542</v>
      </c>
      <c r="J7704" s="400">
        <v>20371</v>
      </c>
      <c r="K7704" s="309">
        <v>49</v>
      </c>
      <c r="L7704" s="398">
        <v>502</v>
      </c>
      <c r="M7704" s="400">
        <v>20371</v>
      </c>
      <c r="N7704" s="280" t="str">
        <f t="shared" si="120"/>
        <v>49 502 20371</v>
      </c>
    </row>
    <row r="7705" spans="2:14" ht="17.25" thickBot="1">
      <c r="B7705" s="309">
        <v>49</v>
      </c>
      <c r="C7705" s="285" t="s">
        <v>24533</v>
      </c>
      <c r="D7705" s="309">
        <v>49</v>
      </c>
      <c r="E7705" s="398">
        <v>502</v>
      </c>
      <c r="F7705" s="407" t="s">
        <v>6157</v>
      </c>
      <c r="G7705" s="398">
        <v>502</v>
      </c>
      <c r="H7705" s="400">
        <v>20375</v>
      </c>
      <c r="I7705" s="402" t="s">
        <v>24543</v>
      </c>
      <c r="J7705" s="400">
        <v>20375</v>
      </c>
      <c r="K7705" s="309">
        <v>49</v>
      </c>
      <c r="L7705" s="398">
        <v>502</v>
      </c>
      <c r="M7705" s="400">
        <v>20375</v>
      </c>
      <c r="N7705" s="280" t="str">
        <f t="shared" si="120"/>
        <v>49 502 20375</v>
      </c>
    </row>
    <row r="7706" spans="2:14" ht="17.25" thickBot="1">
      <c r="B7706" s="309">
        <v>49</v>
      </c>
      <c r="C7706" s="285" t="s">
        <v>24533</v>
      </c>
      <c r="D7706" s="309">
        <v>49</v>
      </c>
      <c r="E7706" s="398">
        <v>502</v>
      </c>
      <c r="F7706" s="407" t="s">
        <v>6157</v>
      </c>
      <c r="G7706" s="398">
        <v>502</v>
      </c>
      <c r="H7706" s="400">
        <v>20389</v>
      </c>
      <c r="I7706" s="401" t="s">
        <v>24544</v>
      </c>
      <c r="J7706" s="400">
        <v>20389</v>
      </c>
      <c r="K7706" s="309">
        <v>49</v>
      </c>
      <c r="L7706" s="398">
        <v>502</v>
      </c>
      <c r="M7706" s="400">
        <v>20389</v>
      </c>
      <c r="N7706" s="280" t="str">
        <f t="shared" si="120"/>
        <v>49 502 20389</v>
      </c>
    </row>
    <row r="7707" spans="2:14" ht="17.25" thickBot="1">
      <c r="B7707" s="309">
        <v>49</v>
      </c>
      <c r="C7707" s="285" t="s">
        <v>24533</v>
      </c>
      <c r="D7707" s="309">
        <v>49</v>
      </c>
      <c r="E7707" s="408">
        <v>503</v>
      </c>
      <c r="F7707" s="409" t="s">
        <v>24545</v>
      </c>
      <c r="G7707" s="408">
        <v>503</v>
      </c>
      <c r="H7707" s="400">
        <v>20398</v>
      </c>
      <c r="I7707" s="401" t="s">
        <v>24546</v>
      </c>
      <c r="J7707" s="400">
        <v>20398</v>
      </c>
      <c r="K7707" s="309">
        <v>49</v>
      </c>
      <c r="L7707" s="408">
        <v>503</v>
      </c>
      <c r="M7707" s="400">
        <v>20398</v>
      </c>
      <c r="N7707" s="280" t="str">
        <f t="shared" si="120"/>
        <v>49 503 20398</v>
      </c>
    </row>
    <row r="7708" spans="2:14" ht="17.25" thickBot="1">
      <c r="B7708" s="309">
        <v>49</v>
      </c>
      <c r="C7708" s="285" t="s">
        <v>24533</v>
      </c>
      <c r="D7708" s="309">
        <v>49</v>
      </c>
      <c r="E7708" s="408">
        <v>503</v>
      </c>
      <c r="F7708" s="409" t="s">
        <v>24545</v>
      </c>
      <c r="G7708" s="408">
        <v>503</v>
      </c>
      <c r="H7708" s="400">
        <v>20401</v>
      </c>
      <c r="I7708" s="402" t="s">
        <v>18451</v>
      </c>
      <c r="J7708" s="400">
        <v>20401</v>
      </c>
      <c r="K7708" s="309">
        <v>49</v>
      </c>
      <c r="L7708" s="408">
        <v>503</v>
      </c>
      <c r="M7708" s="400">
        <v>20401</v>
      </c>
      <c r="N7708" s="280" t="str">
        <f t="shared" si="120"/>
        <v>49 503 20401</v>
      </c>
    </row>
    <row r="7709" spans="2:14" ht="17.25" thickBot="1">
      <c r="B7709" s="309">
        <v>49</v>
      </c>
      <c r="C7709" s="285" t="s">
        <v>24533</v>
      </c>
      <c r="D7709" s="309">
        <v>49</v>
      </c>
      <c r="E7709" s="408">
        <v>503</v>
      </c>
      <c r="F7709" s="409" t="s">
        <v>24545</v>
      </c>
      <c r="G7709" s="408">
        <v>503</v>
      </c>
      <c r="H7709" s="400">
        <v>20404</v>
      </c>
      <c r="I7709" s="401" t="s">
        <v>24547</v>
      </c>
      <c r="J7709" s="400">
        <v>20404</v>
      </c>
      <c r="K7709" s="309">
        <v>49</v>
      </c>
      <c r="L7709" s="408">
        <v>503</v>
      </c>
      <c r="M7709" s="400">
        <v>20404</v>
      </c>
      <c r="N7709" s="280" t="str">
        <f t="shared" si="120"/>
        <v>49 503 20404</v>
      </c>
    </row>
    <row r="7710" spans="2:14" ht="17.25" thickBot="1">
      <c r="B7710" s="309">
        <v>49</v>
      </c>
      <c r="C7710" s="285" t="s">
        <v>24533</v>
      </c>
      <c r="D7710" s="309">
        <v>49</v>
      </c>
      <c r="E7710" s="408">
        <v>503</v>
      </c>
      <c r="F7710" s="409" t="s">
        <v>24545</v>
      </c>
      <c r="G7710" s="408">
        <v>503</v>
      </c>
      <c r="H7710" s="400">
        <v>20407</v>
      </c>
      <c r="I7710" s="402" t="s">
        <v>24548</v>
      </c>
      <c r="J7710" s="400">
        <v>20407</v>
      </c>
      <c r="K7710" s="309">
        <v>49</v>
      </c>
      <c r="L7710" s="408">
        <v>503</v>
      </c>
      <c r="M7710" s="400">
        <v>20407</v>
      </c>
      <c r="N7710" s="280" t="str">
        <f t="shared" si="120"/>
        <v>49 503 20407</v>
      </c>
    </row>
    <row r="7711" spans="2:14" ht="17.25" thickBot="1">
      <c r="B7711" s="309">
        <v>49</v>
      </c>
      <c r="C7711" s="285" t="s">
        <v>24533</v>
      </c>
      <c r="D7711" s="309">
        <v>49</v>
      </c>
      <c r="E7711" s="408">
        <v>503</v>
      </c>
      <c r="F7711" s="409" t="s">
        <v>24545</v>
      </c>
      <c r="G7711" s="408">
        <v>503</v>
      </c>
      <c r="H7711" s="400">
        <v>20410</v>
      </c>
      <c r="I7711" s="401" t="s">
        <v>24549</v>
      </c>
      <c r="J7711" s="400">
        <v>20410</v>
      </c>
      <c r="K7711" s="309">
        <v>49</v>
      </c>
      <c r="L7711" s="408">
        <v>503</v>
      </c>
      <c r="M7711" s="400">
        <v>20410</v>
      </c>
      <c r="N7711" s="280" t="str">
        <f t="shared" si="120"/>
        <v>49 503 20410</v>
      </c>
    </row>
    <row r="7712" spans="2:14" ht="17.25" thickBot="1">
      <c r="B7712" s="309">
        <v>49</v>
      </c>
      <c r="C7712" s="285" t="s">
        <v>24533</v>
      </c>
      <c r="D7712" s="309">
        <v>49</v>
      </c>
      <c r="E7712" s="408">
        <v>503</v>
      </c>
      <c r="F7712" s="409" t="s">
        <v>24545</v>
      </c>
      <c r="G7712" s="408">
        <v>503</v>
      </c>
      <c r="H7712" s="400">
        <v>20413</v>
      </c>
      <c r="I7712" s="402" t="s">
        <v>24550</v>
      </c>
      <c r="J7712" s="400">
        <v>20413</v>
      </c>
      <c r="K7712" s="309">
        <v>49</v>
      </c>
      <c r="L7712" s="408">
        <v>503</v>
      </c>
      <c r="M7712" s="400">
        <v>20413</v>
      </c>
      <c r="N7712" s="280" t="str">
        <f t="shared" si="120"/>
        <v>49 503 20413</v>
      </c>
    </row>
    <row r="7713" spans="2:14" ht="17.25" thickBot="1">
      <c r="B7713" s="309">
        <v>49</v>
      </c>
      <c r="C7713" s="285" t="s">
        <v>24533</v>
      </c>
      <c r="D7713" s="309">
        <v>49</v>
      </c>
      <c r="E7713" s="408">
        <v>503</v>
      </c>
      <c r="F7713" s="409" t="s">
        <v>24545</v>
      </c>
      <c r="G7713" s="408">
        <v>503</v>
      </c>
      <c r="H7713" s="400">
        <v>20416</v>
      </c>
      <c r="I7713" s="401" t="s">
        <v>24551</v>
      </c>
      <c r="J7713" s="400">
        <v>20416</v>
      </c>
      <c r="K7713" s="309">
        <v>49</v>
      </c>
      <c r="L7713" s="408">
        <v>503</v>
      </c>
      <c r="M7713" s="400">
        <v>20416</v>
      </c>
      <c r="N7713" s="280" t="str">
        <f t="shared" si="120"/>
        <v>49 503 20416</v>
      </c>
    </row>
    <row r="7714" spans="2:14" ht="17.25" thickBot="1">
      <c r="B7714" s="309">
        <v>49</v>
      </c>
      <c r="C7714" s="285" t="s">
        <v>24533</v>
      </c>
      <c r="D7714" s="309">
        <v>49</v>
      </c>
      <c r="E7714" s="408">
        <v>503</v>
      </c>
      <c r="F7714" s="409" t="s">
        <v>24545</v>
      </c>
      <c r="G7714" s="408">
        <v>503</v>
      </c>
      <c r="H7714" s="400">
        <v>20419</v>
      </c>
      <c r="I7714" s="402" t="s">
        <v>24552</v>
      </c>
      <c r="J7714" s="400">
        <v>20419</v>
      </c>
      <c r="K7714" s="309">
        <v>49</v>
      </c>
      <c r="L7714" s="408">
        <v>503</v>
      </c>
      <c r="M7714" s="400">
        <v>20419</v>
      </c>
      <c r="N7714" s="280" t="str">
        <f t="shared" si="120"/>
        <v>49 503 20419</v>
      </c>
    </row>
    <row r="7715" spans="2:14" ht="17.25" thickBot="1">
      <c r="B7715" s="309">
        <v>49</v>
      </c>
      <c r="C7715" s="285" t="s">
        <v>24533</v>
      </c>
      <c r="D7715" s="309">
        <v>49</v>
      </c>
      <c r="E7715" s="408">
        <v>503</v>
      </c>
      <c r="F7715" s="409" t="s">
        <v>24545</v>
      </c>
      <c r="G7715" s="408">
        <v>503</v>
      </c>
      <c r="H7715" s="400">
        <v>20422</v>
      </c>
      <c r="I7715" s="401" t="s">
        <v>24061</v>
      </c>
      <c r="J7715" s="400">
        <v>20422</v>
      </c>
      <c r="K7715" s="309">
        <v>49</v>
      </c>
      <c r="L7715" s="408">
        <v>503</v>
      </c>
      <c r="M7715" s="400">
        <v>20422</v>
      </c>
      <c r="N7715" s="280" t="str">
        <f t="shared" si="120"/>
        <v>49 503 20422</v>
      </c>
    </row>
    <row r="7716" spans="2:14" ht="17.25" thickBot="1">
      <c r="B7716" s="309">
        <v>49</v>
      </c>
      <c r="C7716" s="285" t="s">
        <v>24533</v>
      </c>
      <c r="D7716" s="309">
        <v>49</v>
      </c>
      <c r="E7716" s="408">
        <v>503</v>
      </c>
      <c r="F7716" s="409" t="s">
        <v>24545</v>
      </c>
      <c r="G7716" s="408">
        <v>503</v>
      </c>
      <c r="H7716" s="400">
        <v>20425</v>
      </c>
      <c r="I7716" s="402" t="s">
        <v>24553</v>
      </c>
      <c r="J7716" s="400">
        <v>20425</v>
      </c>
      <c r="K7716" s="309">
        <v>49</v>
      </c>
      <c r="L7716" s="408">
        <v>503</v>
      </c>
      <c r="M7716" s="400">
        <v>20425</v>
      </c>
      <c r="N7716" s="280" t="str">
        <f t="shared" si="120"/>
        <v>49 503 20425</v>
      </c>
    </row>
    <row r="7717" spans="2:14" ht="17.25" thickBot="1">
      <c r="B7717" s="309">
        <v>49</v>
      </c>
      <c r="C7717" s="285" t="s">
        <v>24533</v>
      </c>
      <c r="D7717" s="309">
        <v>49</v>
      </c>
      <c r="E7717" s="408">
        <v>503</v>
      </c>
      <c r="F7717" s="409" t="s">
        <v>24545</v>
      </c>
      <c r="G7717" s="408">
        <v>503</v>
      </c>
      <c r="H7717" s="400">
        <v>20428</v>
      </c>
      <c r="I7717" s="401" t="s">
        <v>24554</v>
      </c>
      <c r="J7717" s="400">
        <v>20428</v>
      </c>
      <c r="K7717" s="309">
        <v>49</v>
      </c>
      <c r="L7717" s="408">
        <v>503</v>
      </c>
      <c r="M7717" s="400">
        <v>20428</v>
      </c>
      <c r="N7717" s="280" t="str">
        <f t="shared" si="120"/>
        <v>49 503 20428</v>
      </c>
    </row>
    <row r="7718" spans="2:14" ht="17.25" thickBot="1">
      <c r="B7718" s="309">
        <v>49</v>
      </c>
      <c r="C7718" s="285" t="s">
        <v>24533</v>
      </c>
      <c r="D7718" s="309">
        <v>49</v>
      </c>
      <c r="E7718" s="408">
        <v>503</v>
      </c>
      <c r="F7718" s="409" t="s">
        <v>24545</v>
      </c>
      <c r="G7718" s="408">
        <v>503</v>
      </c>
      <c r="H7718" s="400">
        <v>20431</v>
      </c>
      <c r="I7718" s="402" t="s">
        <v>24555</v>
      </c>
      <c r="J7718" s="400">
        <v>20431</v>
      </c>
      <c r="K7718" s="309">
        <v>49</v>
      </c>
      <c r="L7718" s="408">
        <v>503</v>
      </c>
      <c r="M7718" s="400">
        <v>20431</v>
      </c>
      <c r="N7718" s="280" t="str">
        <f t="shared" si="120"/>
        <v>49 503 20431</v>
      </c>
    </row>
    <row r="7719" spans="2:14" ht="17.25" thickBot="1">
      <c r="B7719" s="309">
        <v>49</v>
      </c>
      <c r="C7719" s="285" t="s">
        <v>24533</v>
      </c>
      <c r="D7719" s="309">
        <v>49</v>
      </c>
      <c r="E7719" s="408">
        <v>503</v>
      </c>
      <c r="F7719" s="409" t="s">
        <v>24545</v>
      </c>
      <c r="G7719" s="408">
        <v>503</v>
      </c>
      <c r="H7719" s="400">
        <v>20434</v>
      </c>
      <c r="I7719" s="401" t="s">
        <v>18426</v>
      </c>
      <c r="J7719" s="400">
        <v>20434</v>
      </c>
      <c r="K7719" s="309">
        <v>49</v>
      </c>
      <c r="L7719" s="408">
        <v>503</v>
      </c>
      <c r="M7719" s="400">
        <v>20434</v>
      </c>
      <c r="N7719" s="280" t="str">
        <f t="shared" si="120"/>
        <v>49 503 20434</v>
      </c>
    </row>
    <row r="7720" spans="2:14" ht="17.25" thickBot="1">
      <c r="B7720" s="309">
        <v>49</v>
      </c>
      <c r="C7720" s="285" t="s">
        <v>24533</v>
      </c>
      <c r="D7720" s="309">
        <v>49</v>
      </c>
      <c r="E7720" s="398">
        <v>504</v>
      </c>
      <c r="F7720" s="407" t="s">
        <v>24556</v>
      </c>
      <c r="G7720" s="398">
        <v>504</v>
      </c>
      <c r="H7720" s="400">
        <v>20437</v>
      </c>
      <c r="I7720" s="403" t="s">
        <v>24557</v>
      </c>
      <c r="J7720" s="400">
        <v>20437</v>
      </c>
      <c r="K7720" s="309">
        <v>49</v>
      </c>
      <c r="L7720" s="398">
        <v>504</v>
      </c>
      <c r="M7720" s="400">
        <v>20437</v>
      </c>
      <c r="N7720" s="280" t="str">
        <f t="shared" si="120"/>
        <v>49 504 20437</v>
      </c>
    </row>
    <row r="7721" spans="2:14" ht="17.25" thickBot="1">
      <c r="B7721" s="309">
        <v>49</v>
      </c>
      <c r="C7721" s="285" t="s">
        <v>24533</v>
      </c>
      <c r="D7721" s="309">
        <v>49</v>
      </c>
      <c r="E7721" s="398">
        <v>504</v>
      </c>
      <c r="F7721" s="407" t="s">
        <v>24556</v>
      </c>
      <c r="G7721" s="398">
        <v>504</v>
      </c>
      <c r="H7721" s="400">
        <v>20440</v>
      </c>
      <c r="I7721" s="406" t="s">
        <v>24558</v>
      </c>
      <c r="J7721" s="400">
        <v>20440</v>
      </c>
      <c r="K7721" s="309">
        <v>49</v>
      </c>
      <c r="L7721" s="398">
        <v>504</v>
      </c>
      <c r="M7721" s="400">
        <v>20440</v>
      </c>
      <c r="N7721" s="280" t="str">
        <f t="shared" si="120"/>
        <v>49 504 20440</v>
      </c>
    </row>
    <row r="7722" spans="2:14" ht="17.25" thickBot="1">
      <c r="B7722" s="309">
        <v>49</v>
      </c>
      <c r="C7722" s="285" t="s">
        <v>24533</v>
      </c>
      <c r="D7722" s="309">
        <v>49</v>
      </c>
      <c r="E7722" s="398">
        <v>504</v>
      </c>
      <c r="F7722" s="407" t="s">
        <v>24556</v>
      </c>
      <c r="G7722" s="398">
        <v>504</v>
      </c>
      <c r="H7722" s="400">
        <v>20443</v>
      </c>
      <c r="I7722" s="403" t="s">
        <v>24559</v>
      </c>
      <c r="J7722" s="400">
        <v>20443</v>
      </c>
      <c r="K7722" s="309">
        <v>49</v>
      </c>
      <c r="L7722" s="398">
        <v>504</v>
      </c>
      <c r="M7722" s="400">
        <v>20443</v>
      </c>
      <c r="N7722" s="280" t="str">
        <f t="shared" si="120"/>
        <v>49 504 20443</v>
      </c>
    </row>
    <row r="7723" spans="2:14" ht="17.25" thickBot="1">
      <c r="B7723" s="309">
        <v>49</v>
      </c>
      <c r="C7723" s="285" t="s">
        <v>24533</v>
      </c>
      <c r="D7723" s="309">
        <v>49</v>
      </c>
      <c r="E7723" s="398">
        <v>504</v>
      </c>
      <c r="F7723" s="407" t="s">
        <v>24556</v>
      </c>
      <c r="G7723" s="398">
        <v>504</v>
      </c>
      <c r="H7723" s="400">
        <v>20446</v>
      </c>
      <c r="I7723" s="406" t="s">
        <v>24560</v>
      </c>
      <c r="J7723" s="400">
        <v>20446</v>
      </c>
      <c r="K7723" s="309">
        <v>49</v>
      </c>
      <c r="L7723" s="398">
        <v>504</v>
      </c>
      <c r="M7723" s="400">
        <v>20446</v>
      </c>
      <c r="N7723" s="280" t="str">
        <f t="shared" si="120"/>
        <v>49 504 20446</v>
      </c>
    </row>
    <row r="7724" spans="2:14" ht="17.25" thickBot="1">
      <c r="B7724" s="309">
        <v>49</v>
      </c>
      <c r="C7724" s="285" t="s">
        <v>24533</v>
      </c>
      <c r="D7724" s="309">
        <v>49</v>
      </c>
      <c r="E7724" s="398">
        <v>504</v>
      </c>
      <c r="F7724" s="407" t="s">
        <v>24556</v>
      </c>
      <c r="G7724" s="398">
        <v>504</v>
      </c>
      <c r="H7724" s="400">
        <v>20449</v>
      </c>
      <c r="I7724" s="403" t="s">
        <v>24561</v>
      </c>
      <c r="J7724" s="400">
        <v>20449</v>
      </c>
      <c r="K7724" s="309">
        <v>49</v>
      </c>
      <c r="L7724" s="398">
        <v>504</v>
      </c>
      <c r="M7724" s="400">
        <v>20449</v>
      </c>
      <c r="N7724" s="280" t="str">
        <f t="shared" si="120"/>
        <v>49 504 20449</v>
      </c>
    </row>
    <row r="7725" spans="2:14" ht="17.25" thickBot="1">
      <c r="B7725" s="309">
        <v>49</v>
      </c>
      <c r="C7725" s="285" t="s">
        <v>24533</v>
      </c>
      <c r="D7725" s="309">
        <v>49</v>
      </c>
      <c r="E7725" s="398">
        <v>504</v>
      </c>
      <c r="F7725" s="407" t="s">
        <v>24556</v>
      </c>
      <c r="G7725" s="398">
        <v>504</v>
      </c>
      <c r="H7725" s="400">
        <v>20452</v>
      </c>
      <c r="I7725" s="406" t="s">
        <v>24562</v>
      </c>
      <c r="J7725" s="400">
        <v>20452</v>
      </c>
      <c r="K7725" s="309">
        <v>49</v>
      </c>
      <c r="L7725" s="398">
        <v>504</v>
      </c>
      <c r="M7725" s="400">
        <v>20452</v>
      </c>
      <c r="N7725" s="280" t="str">
        <f t="shared" si="120"/>
        <v>49 504 20452</v>
      </c>
    </row>
    <row r="7726" spans="2:14" ht="17.25" thickBot="1">
      <c r="B7726" s="309">
        <v>49</v>
      </c>
      <c r="C7726" s="285" t="s">
        <v>24533</v>
      </c>
      <c r="D7726" s="309">
        <v>49</v>
      </c>
      <c r="E7726" s="398">
        <v>504</v>
      </c>
      <c r="F7726" s="407" t="s">
        <v>24556</v>
      </c>
      <c r="G7726" s="398">
        <v>504</v>
      </c>
      <c r="H7726" s="400">
        <v>20455</v>
      </c>
      <c r="I7726" s="403" t="s">
        <v>24563</v>
      </c>
      <c r="J7726" s="400">
        <v>20455</v>
      </c>
      <c r="K7726" s="309">
        <v>49</v>
      </c>
      <c r="L7726" s="398">
        <v>504</v>
      </c>
      <c r="M7726" s="400">
        <v>20455</v>
      </c>
      <c r="N7726" s="280" t="str">
        <f t="shared" si="120"/>
        <v>49 504 20455</v>
      </c>
    </row>
    <row r="7727" spans="2:14" ht="17.25" thickBot="1">
      <c r="B7727" s="309">
        <v>49</v>
      </c>
      <c r="C7727" s="285" t="s">
        <v>24533</v>
      </c>
      <c r="D7727" s="309">
        <v>49</v>
      </c>
      <c r="E7727" s="398">
        <v>504</v>
      </c>
      <c r="F7727" s="407" t="s">
        <v>24556</v>
      </c>
      <c r="G7727" s="398">
        <v>504</v>
      </c>
      <c r="H7727" s="400">
        <v>20458</v>
      </c>
      <c r="I7727" s="406" t="s">
        <v>24564</v>
      </c>
      <c r="J7727" s="400">
        <v>20458</v>
      </c>
      <c r="K7727" s="309">
        <v>49</v>
      </c>
      <c r="L7727" s="398">
        <v>504</v>
      </c>
      <c r="M7727" s="400">
        <v>20458</v>
      </c>
      <c r="N7727" s="280" t="str">
        <f t="shared" si="120"/>
        <v>49 504 20458</v>
      </c>
    </row>
    <row r="7728" spans="2:14" ht="17.25" thickBot="1">
      <c r="B7728" s="309">
        <v>49</v>
      </c>
      <c r="C7728" s="285" t="s">
        <v>24533</v>
      </c>
      <c r="D7728" s="309">
        <v>49</v>
      </c>
      <c r="E7728" s="398">
        <v>504</v>
      </c>
      <c r="F7728" s="407" t="s">
        <v>24556</v>
      </c>
      <c r="G7728" s="398">
        <v>504</v>
      </c>
      <c r="H7728" s="400">
        <v>20461</v>
      </c>
      <c r="I7728" s="403" t="s">
        <v>24565</v>
      </c>
      <c r="J7728" s="400">
        <v>20461</v>
      </c>
      <c r="K7728" s="309">
        <v>49</v>
      </c>
      <c r="L7728" s="398">
        <v>504</v>
      </c>
      <c r="M7728" s="400">
        <v>20461</v>
      </c>
      <c r="N7728" s="280" t="str">
        <f t="shared" si="120"/>
        <v>49 504 20461</v>
      </c>
    </row>
    <row r="7729" spans="2:14" ht="17.25" thickBot="1">
      <c r="B7729" s="309">
        <v>49</v>
      </c>
      <c r="C7729" s="285" t="s">
        <v>24533</v>
      </c>
      <c r="D7729" s="309">
        <v>49</v>
      </c>
      <c r="E7729" s="398">
        <v>504</v>
      </c>
      <c r="F7729" s="407" t="s">
        <v>24556</v>
      </c>
      <c r="G7729" s="398">
        <v>504</v>
      </c>
      <c r="H7729" s="400">
        <v>20464</v>
      </c>
      <c r="I7729" s="406" t="s">
        <v>24566</v>
      </c>
      <c r="J7729" s="400">
        <v>20464</v>
      </c>
      <c r="K7729" s="309">
        <v>49</v>
      </c>
      <c r="L7729" s="398">
        <v>504</v>
      </c>
      <c r="M7729" s="400">
        <v>20464</v>
      </c>
      <c r="N7729" s="280" t="str">
        <f t="shared" si="120"/>
        <v>49 504 20464</v>
      </c>
    </row>
    <row r="7730" spans="2:14" ht="17.25" thickBot="1">
      <c r="B7730" s="309">
        <v>49</v>
      </c>
      <c r="C7730" s="285" t="s">
        <v>24533</v>
      </c>
      <c r="D7730" s="309">
        <v>49</v>
      </c>
      <c r="E7730" s="408">
        <v>505</v>
      </c>
      <c r="F7730" s="409" t="s">
        <v>24567</v>
      </c>
      <c r="G7730" s="408">
        <v>505</v>
      </c>
      <c r="H7730" s="400">
        <v>20467</v>
      </c>
      <c r="I7730" s="401" t="s">
        <v>24568</v>
      </c>
      <c r="J7730" s="400">
        <v>20467</v>
      </c>
      <c r="K7730" s="309">
        <v>49</v>
      </c>
      <c r="L7730" s="408">
        <v>505</v>
      </c>
      <c r="M7730" s="400">
        <v>20467</v>
      </c>
      <c r="N7730" s="280" t="str">
        <f t="shared" si="120"/>
        <v>49 505 20467</v>
      </c>
    </row>
    <row r="7731" spans="2:14" ht="17.25" thickBot="1">
      <c r="B7731" s="309">
        <v>49</v>
      </c>
      <c r="C7731" s="285" t="s">
        <v>24533</v>
      </c>
      <c r="D7731" s="309">
        <v>49</v>
      </c>
      <c r="E7731" s="408">
        <v>505</v>
      </c>
      <c r="F7731" s="409" t="s">
        <v>24567</v>
      </c>
      <c r="G7731" s="408">
        <v>505</v>
      </c>
      <c r="H7731" s="400">
        <v>20470</v>
      </c>
      <c r="I7731" s="402" t="s">
        <v>24569</v>
      </c>
      <c r="J7731" s="400">
        <v>20470</v>
      </c>
      <c r="K7731" s="309">
        <v>49</v>
      </c>
      <c r="L7731" s="408">
        <v>505</v>
      </c>
      <c r="M7731" s="400">
        <v>20470</v>
      </c>
      <c r="N7731" s="280" t="str">
        <f t="shared" si="120"/>
        <v>49 505 20470</v>
      </c>
    </row>
    <row r="7732" spans="2:14" ht="17.25" thickBot="1">
      <c r="B7732" s="309">
        <v>49</v>
      </c>
      <c r="C7732" s="285" t="s">
        <v>24533</v>
      </c>
      <c r="D7732" s="309">
        <v>49</v>
      </c>
      <c r="E7732" s="408">
        <v>505</v>
      </c>
      <c r="F7732" s="409" t="s">
        <v>24567</v>
      </c>
      <c r="G7732" s="408">
        <v>505</v>
      </c>
      <c r="H7732" s="400">
        <v>20473</v>
      </c>
      <c r="I7732" s="401" t="s">
        <v>24570</v>
      </c>
      <c r="J7732" s="400">
        <v>20473</v>
      </c>
      <c r="K7732" s="309">
        <v>49</v>
      </c>
      <c r="L7732" s="408">
        <v>505</v>
      </c>
      <c r="M7732" s="400">
        <v>20473</v>
      </c>
      <c r="N7732" s="280" t="str">
        <f t="shared" si="120"/>
        <v>49 505 20473</v>
      </c>
    </row>
    <row r="7733" spans="2:14" ht="17.25" thickBot="1">
      <c r="B7733" s="309">
        <v>49</v>
      </c>
      <c r="C7733" s="285" t="s">
        <v>24533</v>
      </c>
      <c r="D7733" s="309">
        <v>49</v>
      </c>
      <c r="E7733" s="408">
        <v>505</v>
      </c>
      <c r="F7733" s="409" t="s">
        <v>24567</v>
      </c>
      <c r="G7733" s="408">
        <v>505</v>
      </c>
      <c r="H7733" s="400">
        <v>20476</v>
      </c>
      <c r="I7733" s="402" t="s">
        <v>24571</v>
      </c>
      <c r="J7733" s="400">
        <v>20476</v>
      </c>
      <c r="K7733" s="309">
        <v>49</v>
      </c>
      <c r="L7733" s="408">
        <v>505</v>
      </c>
      <c r="M7733" s="400">
        <v>20476</v>
      </c>
      <c r="N7733" s="280" t="str">
        <f t="shared" si="120"/>
        <v>49 505 20476</v>
      </c>
    </row>
    <row r="7734" spans="2:14" ht="17.25" thickBot="1">
      <c r="B7734" s="309">
        <v>49</v>
      </c>
      <c r="C7734" s="285" t="s">
        <v>24533</v>
      </c>
      <c r="D7734" s="309">
        <v>49</v>
      </c>
      <c r="E7734" s="408">
        <v>505</v>
      </c>
      <c r="F7734" s="409" t="s">
        <v>24567</v>
      </c>
      <c r="G7734" s="408">
        <v>505</v>
      </c>
      <c r="H7734" s="400">
        <v>20479</v>
      </c>
      <c r="I7734" s="401" t="s">
        <v>24572</v>
      </c>
      <c r="J7734" s="400">
        <v>20479</v>
      </c>
      <c r="K7734" s="309">
        <v>49</v>
      </c>
      <c r="L7734" s="408">
        <v>505</v>
      </c>
      <c r="M7734" s="400">
        <v>20479</v>
      </c>
      <c r="N7734" s="280" t="str">
        <f t="shared" si="120"/>
        <v>49 505 20479</v>
      </c>
    </row>
    <row r="7735" spans="2:14" ht="17.25" thickBot="1">
      <c r="B7735" s="309">
        <v>49</v>
      </c>
      <c r="C7735" s="285" t="s">
        <v>24533</v>
      </c>
      <c r="D7735" s="309">
        <v>49</v>
      </c>
      <c r="E7735" s="408">
        <v>505</v>
      </c>
      <c r="F7735" s="409" t="s">
        <v>24567</v>
      </c>
      <c r="G7735" s="408">
        <v>505</v>
      </c>
      <c r="H7735" s="400">
        <v>20482</v>
      </c>
      <c r="I7735" s="402" t="s">
        <v>24573</v>
      </c>
      <c r="J7735" s="400">
        <v>20482</v>
      </c>
      <c r="K7735" s="309">
        <v>49</v>
      </c>
      <c r="L7735" s="408">
        <v>505</v>
      </c>
      <c r="M7735" s="400">
        <v>20482</v>
      </c>
      <c r="N7735" s="280" t="str">
        <f t="shared" si="120"/>
        <v>49 505 20482</v>
      </c>
    </row>
    <row r="7736" spans="2:14" ht="17.25" thickBot="1">
      <c r="B7736" s="309">
        <v>49</v>
      </c>
      <c r="C7736" s="285" t="s">
        <v>24533</v>
      </c>
      <c r="D7736" s="309">
        <v>49</v>
      </c>
      <c r="E7736" s="408">
        <v>505</v>
      </c>
      <c r="F7736" s="409" t="s">
        <v>24567</v>
      </c>
      <c r="G7736" s="408">
        <v>505</v>
      </c>
      <c r="H7736" s="400">
        <v>20485</v>
      </c>
      <c r="I7736" s="401" t="s">
        <v>24574</v>
      </c>
      <c r="J7736" s="400">
        <v>20485</v>
      </c>
      <c r="K7736" s="309">
        <v>49</v>
      </c>
      <c r="L7736" s="408">
        <v>505</v>
      </c>
      <c r="M7736" s="400">
        <v>20485</v>
      </c>
      <c r="N7736" s="280" t="str">
        <f t="shared" si="120"/>
        <v>49 505 20485</v>
      </c>
    </row>
    <row r="7737" spans="2:14" ht="17.25" thickBot="1">
      <c r="B7737" s="309">
        <v>49</v>
      </c>
      <c r="C7737" s="285" t="s">
        <v>24533</v>
      </c>
      <c r="D7737" s="309">
        <v>49</v>
      </c>
      <c r="E7737" s="408">
        <v>505</v>
      </c>
      <c r="F7737" s="409" t="s">
        <v>24567</v>
      </c>
      <c r="G7737" s="408">
        <v>505</v>
      </c>
      <c r="H7737" s="400">
        <v>20488</v>
      </c>
      <c r="I7737" s="402" t="s">
        <v>24575</v>
      </c>
      <c r="J7737" s="400">
        <v>20488</v>
      </c>
      <c r="K7737" s="309">
        <v>49</v>
      </c>
      <c r="L7737" s="408">
        <v>505</v>
      </c>
      <c r="M7737" s="400">
        <v>20488</v>
      </c>
      <c r="N7737" s="280" t="str">
        <f t="shared" si="120"/>
        <v>49 505 20488</v>
      </c>
    </row>
    <row r="7738" spans="2:14" ht="17.25" thickBot="1">
      <c r="B7738" s="309">
        <v>49</v>
      </c>
      <c r="C7738" s="285" t="s">
        <v>24533</v>
      </c>
      <c r="D7738" s="309">
        <v>49</v>
      </c>
      <c r="E7738" s="408">
        <v>505</v>
      </c>
      <c r="F7738" s="409" t="s">
        <v>24567</v>
      </c>
      <c r="G7738" s="408">
        <v>505</v>
      </c>
      <c r="H7738" s="400">
        <v>20491</v>
      </c>
      <c r="I7738" s="401" t="s">
        <v>24576</v>
      </c>
      <c r="J7738" s="400">
        <v>20491</v>
      </c>
      <c r="K7738" s="309">
        <v>49</v>
      </c>
      <c r="L7738" s="408">
        <v>505</v>
      </c>
      <c r="M7738" s="400">
        <v>20491</v>
      </c>
      <c r="N7738" s="280" t="str">
        <f t="shared" si="120"/>
        <v>49 505 20491</v>
      </c>
    </row>
    <row r="7739" spans="2:14" ht="17.25" thickBot="1">
      <c r="B7739" s="309">
        <v>49</v>
      </c>
      <c r="C7739" s="285" t="s">
        <v>24533</v>
      </c>
      <c r="D7739" s="309">
        <v>49</v>
      </c>
      <c r="E7739" s="408">
        <v>505</v>
      </c>
      <c r="F7739" s="409" t="s">
        <v>24567</v>
      </c>
      <c r="G7739" s="408">
        <v>505</v>
      </c>
      <c r="H7739" s="400">
        <v>20494</v>
      </c>
      <c r="I7739" s="402" t="s">
        <v>24577</v>
      </c>
      <c r="J7739" s="400">
        <v>20494</v>
      </c>
      <c r="K7739" s="309">
        <v>49</v>
      </c>
      <c r="L7739" s="408">
        <v>505</v>
      </c>
      <c r="M7739" s="400">
        <v>20494</v>
      </c>
      <c r="N7739" s="280" t="str">
        <f t="shared" si="120"/>
        <v>49 505 20494</v>
      </c>
    </row>
    <row r="7740" spans="2:14" ht="17.25" thickBot="1">
      <c r="B7740" s="309">
        <v>49</v>
      </c>
      <c r="C7740" s="285" t="s">
        <v>24533</v>
      </c>
      <c r="D7740" s="309">
        <v>49</v>
      </c>
      <c r="E7740" s="408">
        <v>505</v>
      </c>
      <c r="F7740" s="409" t="s">
        <v>24567</v>
      </c>
      <c r="G7740" s="408">
        <v>505</v>
      </c>
      <c r="H7740" s="400">
        <v>20497</v>
      </c>
      <c r="I7740" s="401" t="s">
        <v>24578</v>
      </c>
      <c r="J7740" s="400">
        <v>20497</v>
      </c>
      <c r="K7740" s="309">
        <v>49</v>
      </c>
      <c r="L7740" s="408">
        <v>505</v>
      </c>
      <c r="M7740" s="400">
        <v>20497</v>
      </c>
      <c r="N7740" s="280" t="str">
        <f t="shared" si="120"/>
        <v>49 505 20497</v>
      </c>
    </row>
    <row r="7741" spans="2:14" ht="17.25" thickBot="1">
      <c r="B7741" s="309">
        <v>49</v>
      </c>
      <c r="C7741" s="285" t="s">
        <v>24533</v>
      </c>
      <c r="D7741" s="309">
        <v>49</v>
      </c>
      <c r="E7741" s="398">
        <v>506</v>
      </c>
      <c r="F7741" s="407" t="s">
        <v>3125</v>
      </c>
      <c r="G7741" s="398">
        <v>506</v>
      </c>
      <c r="H7741" s="400">
        <v>20500</v>
      </c>
      <c r="I7741" s="401" t="s">
        <v>24579</v>
      </c>
      <c r="J7741" s="400">
        <v>20500</v>
      </c>
      <c r="K7741" s="309">
        <v>49</v>
      </c>
      <c r="L7741" s="398">
        <v>506</v>
      </c>
      <c r="M7741" s="400">
        <v>20500</v>
      </c>
      <c r="N7741" s="280" t="str">
        <f t="shared" si="120"/>
        <v>49 506 20500</v>
      </c>
    </row>
    <row r="7742" spans="2:14" ht="17.25" thickBot="1">
      <c r="B7742" s="309">
        <v>49</v>
      </c>
      <c r="C7742" s="285" t="s">
        <v>24533</v>
      </c>
      <c r="D7742" s="309">
        <v>49</v>
      </c>
      <c r="E7742" s="398">
        <v>506</v>
      </c>
      <c r="F7742" s="407" t="s">
        <v>3125</v>
      </c>
      <c r="G7742" s="398">
        <v>506</v>
      </c>
      <c r="H7742" s="400">
        <v>20503</v>
      </c>
      <c r="I7742" s="402" t="s">
        <v>19764</v>
      </c>
      <c r="J7742" s="400">
        <v>20503</v>
      </c>
      <c r="K7742" s="309">
        <v>49</v>
      </c>
      <c r="L7742" s="398">
        <v>506</v>
      </c>
      <c r="M7742" s="400">
        <v>20503</v>
      </c>
      <c r="N7742" s="280" t="str">
        <f t="shared" si="120"/>
        <v>49 506 20503</v>
      </c>
    </row>
    <row r="7743" spans="2:14" ht="17.25" thickBot="1">
      <c r="B7743" s="309">
        <v>49</v>
      </c>
      <c r="C7743" s="285" t="s">
        <v>24533</v>
      </c>
      <c r="D7743" s="309">
        <v>49</v>
      </c>
      <c r="E7743" s="398">
        <v>506</v>
      </c>
      <c r="F7743" s="407" t="s">
        <v>3125</v>
      </c>
      <c r="G7743" s="398">
        <v>506</v>
      </c>
      <c r="H7743" s="400">
        <v>20506</v>
      </c>
      <c r="I7743" s="401" t="s">
        <v>24580</v>
      </c>
      <c r="J7743" s="400">
        <v>20506</v>
      </c>
      <c r="K7743" s="309">
        <v>49</v>
      </c>
      <c r="L7743" s="398">
        <v>506</v>
      </c>
      <c r="M7743" s="400">
        <v>20506</v>
      </c>
      <c r="N7743" s="280" t="str">
        <f t="shared" si="120"/>
        <v>49 506 20506</v>
      </c>
    </row>
    <row r="7744" spans="2:14" ht="17.25" thickBot="1">
      <c r="B7744" s="309">
        <v>49</v>
      </c>
      <c r="C7744" s="285" t="s">
        <v>24533</v>
      </c>
      <c r="D7744" s="309">
        <v>49</v>
      </c>
      <c r="E7744" s="398">
        <v>506</v>
      </c>
      <c r="F7744" s="407" t="s">
        <v>3125</v>
      </c>
      <c r="G7744" s="398">
        <v>506</v>
      </c>
      <c r="H7744" s="400">
        <v>20509</v>
      </c>
      <c r="I7744" s="402" t="s">
        <v>19428</v>
      </c>
      <c r="J7744" s="400">
        <v>20509</v>
      </c>
      <c r="K7744" s="309">
        <v>49</v>
      </c>
      <c r="L7744" s="398">
        <v>506</v>
      </c>
      <c r="M7744" s="400">
        <v>20509</v>
      </c>
      <c r="N7744" s="280" t="str">
        <f t="shared" si="120"/>
        <v>49 506 20509</v>
      </c>
    </row>
    <row r="7745" spans="2:14" ht="17.25" thickBot="1">
      <c r="B7745" s="309">
        <v>49</v>
      </c>
      <c r="C7745" s="285" t="s">
        <v>24533</v>
      </c>
      <c r="D7745" s="309">
        <v>49</v>
      </c>
      <c r="E7745" s="398">
        <v>506</v>
      </c>
      <c r="F7745" s="407" t="s">
        <v>3125</v>
      </c>
      <c r="G7745" s="398">
        <v>506</v>
      </c>
      <c r="H7745" s="400">
        <v>20512</v>
      </c>
      <c r="I7745" s="401" t="s">
        <v>24581</v>
      </c>
      <c r="J7745" s="400">
        <v>20512</v>
      </c>
      <c r="K7745" s="309">
        <v>49</v>
      </c>
      <c r="L7745" s="398">
        <v>506</v>
      </c>
      <c r="M7745" s="400">
        <v>20512</v>
      </c>
      <c r="N7745" s="280" t="str">
        <f t="shared" si="120"/>
        <v>49 506 20512</v>
      </c>
    </row>
    <row r="7746" spans="2:14" ht="17.25" thickBot="1">
      <c r="B7746" s="309">
        <v>49</v>
      </c>
      <c r="C7746" s="285" t="s">
        <v>24533</v>
      </c>
      <c r="D7746" s="309">
        <v>49</v>
      </c>
      <c r="E7746" s="398">
        <v>506</v>
      </c>
      <c r="F7746" s="407" t="s">
        <v>3125</v>
      </c>
      <c r="G7746" s="398">
        <v>506</v>
      </c>
      <c r="H7746" s="400">
        <v>20515</v>
      </c>
      <c r="I7746" s="402" t="s">
        <v>19266</v>
      </c>
      <c r="J7746" s="400">
        <v>20515</v>
      </c>
      <c r="K7746" s="309">
        <v>49</v>
      </c>
      <c r="L7746" s="398">
        <v>506</v>
      </c>
      <c r="M7746" s="400">
        <v>20515</v>
      </c>
      <c r="N7746" s="280" t="str">
        <f t="shared" si="120"/>
        <v>49 506 20515</v>
      </c>
    </row>
    <row r="7747" spans="2:14" ht="17.25" thickBot="1">
      <c r="B7747" s="309">
        <v>49</v>
      </c>
      <c r="C7747" s="285" t="s">
        <v>24533</v>
      </c>
      <c r="D7747" s="309">
        <v>49</v>
      </c>
      <c r="E7747" s="398">
        <v>506</v>
      </c>
      <c r="F7747" s="407" t="s">
        <v>3125</v>
      </c>
      <c r="G7747" s="398">
        <v>506</v>
      </c>
      <c r="H7747" s="400">
        <v>20518</v>
      </c>
      <c r="I7747" s="401" t="s">
        <v>24582</v>
      </c>
      <c r="J7747" s="400">
        <v>20518</v>
      </c>
      <c r="K7747" s="309">
        <v>49</v>
      </c>
      <c r="L7747" s="398">
        <v>506</v>
      </c>
      <c r="M7747" s="400">
        <v>20518</v>
      </c>
      <c r="N7747" s="280" t="str">
        <f t="shared" si="120"/>
        <v>49 506 20518</v>
      </c>
    </row>
    <row r="7748" spans="2:14" ht="17.25" thickBot="1">
      <c r="B7748" s="309">
        <v>49</v>
      </c>
      <c r="C7748" s="285" t="s">
        <v>24533</v>
      </c>
      <c r="D7748" s="309">
        <v>49</v>
      </c>
      <c r="E7748" s="398">
        <v>506</v>
      </c>
      <c r="F7748" s="407" t="s">
        <v>3125</v>
      </c>
      <c r="G7748" s="398">
        <v>506</v>
      </c>
      <c r="H7748" s="400">
        <v>20521</v>
      </c>
      <c r="I7748" s="402" t="s">
        <v>21691</v>
      </c>
      <c r="J7748" s="400">
        <v>20521</v>
      </c>
      <c r="K7748" s="309">
        <v>49</v>
      </c>
      <c r="L7748" s="398">
        <v>506</v>
      </c>
      <c r="M7748" s="400">
        <v>20521</v>
      </c>
      <c r="N7748" s="280" t="str">
        <f t="shared" ref="N7748:N7811" si="121">K7748&amp;" "&amp;L7748&amp;" "&amp;M7748</f>
        <v>49 506 20521</v>
      </c>
    </row>
    <row r="7749" spans="2:14" ht="17.25" thickBot="1">
      <c r="B7749" s="309">
        <v>49</v>
      </c>
      <c r="C7749" s="285" t="s">
        <v>24533</v>
      </c>
      <c r="D7749" s="309">
        <v>49</v>
      </c>
      <c r="E7749" s="398">
        <v>506</v>
      </c>
      <c r="F7749" s="407" t="s">
        <v>3125</v>
      </c>
      <c r="G7749" s="398">
        <v>506</v>
      </c>
      <c r="H7749" s="400">
        <v>20524</v>
      </c>
      <c r="I7749" s="401" t="s">
        <v>24583</v>
      </c>
      <c r="J7749" s="400">
        <v>20524</v>
      </c>
      <c r="K7749" s="309">
        <v>49</v>
      </c>
      <c r="L7749" s="398">
        <v>506</v>
      </c>
      <c r="M7749" s="400">
        <v>20524</v>
      </c>
      <c r="N7749" s="280" t="str">
        <f t="shared" si="121"/>
        <v>49 506 20524</v>
      </c>
    </row>
    <row r="7750" spans="2:14" ht="17.25" thickBot="1">
      <c r="B7750" s="309">
        <v>49</v>
      </c>
      <c r="C7750" s="285" t="s">
        <v>24533</v>
      </c>
      <c r="D7750" s="309">
        <v>49</v>
      </c>
      <c r="E7750" s="398">
        <v>506</v>
      </c>
      <c r="F7750" s="407" t="s">
        <v>3125</v>
      </c>
      <c r="G7750" s="398">
        <v>506</v>
      </c>
      <c r="H7750" s="400">
        <v>20527</v>
      </c>
      <c r="I7750" s="402" t="s">
        <v>24584</v>
      </c>
      <c r="J7750" s="400">
        <v>20527</v>
      </c>
      <c r="K7750" s="309">
        <v>49</v>
      </c>
      <c r="L7750" s="398">
        <v>506</v>
      </c>
      <c r="M7750" s="400">
        <v>20527</v>
      </c>
      <c r="N7750" s="280" t="str">
        <f t="shared" si="121"/>
        <v>49 506 20527</v>
      </c>
    </row>
    <row r="7751" spans="2:14" ht="17.25" thickBot="1">
      <c r="B7751" s="309">
        <v>49</v>
      </c>
      <c r="C7751" s="285" t="s">
        <v>24533</v>
      </c>
      <c r="D7751" s="309">
        <v>49</v>
      </c>
      <c r="E7751" s="398">
        <v>506</v>
      </c>
      <c r="F7751" s="407" t="s">
        <v>3125</v>
      </c>
      <c r="G7751" s="398">
        <v>506</v>
      </c>
      <c r="H7751" s="400">
        <v>20530</v>
      </c>
      <c r="I7751" s="401" t="s">
        <v>24585</v>
      </c>
      <c r="J7751" s="400">
        <v>20530</v>
      </c>
      <c r="K7751" s="309">
        <v>49</v>
      </c>
      <c r="L7751" s="398">
        <v>506</v>
      </c>
      <c r="M7751" s="400">
        <v>20530</v>
      </c>
      <c r="N7751" s="280" t="str">
        <f t="shared" si="121"/>
        <v>49 506 20530</v>
      </c>
    </row>
    <row r="7752" spans="2:14" ht="17.25" thickBot="1">
      <c r="B7752" s="309">
        <v>49</v>
      </c>
      <c r="C7752" s="285" t="s">
        <v>24533</v>
      </c>
      <c r="D7752" s="309">
        <v>49</v>
      </c>
      <c r="E7752" s="398">
        <v>506</v>
      </c>
      <c r="F7752" s="407" t="s">
        <v>3125</v>
      </c>
      <c r="G7752" s="398">
        <v>506</v>
      </c>
      <c r="H7752" s="400">
        <v>20533</v>
      </c>
      <c r="I7752" s="402" t="s">
        <v>24586</v>
      </c>
      <c r="J7752" s="400">
        <v>20533</v>
      </c>
      <c r="K7752" s="309">
        <v>49</v>
      </c>
      <c r="L7752" s="398">
        <v>506</v>
      </c>
      <c r="M7752" s="400">
        <v>20533</v>
      </c>
      <c r="N7752" s="280" t="str">
        <f t="shared" si="121"/>
        <v>49 506 20533</v>
      </c>
    </row>
    <row r="7753" spans="2:14" ht="17.25" thickBot="1">
      <c r="B7753" s="309">
        <v>49</v>
      </c>
      <c r="C7753" s="285" t="s">
        <v>24533</v>
      </c>
      <c r="D7753" s="309">
        <v>49</v>
      </c>
      <c r="E7753" s="398">
        <v>506</v>
      </c>
      <c r="F7753" s="407" t="s">
        <v>3125</v>
      </c>
      <c r="G7753" s="398">
        <v>506</v>
      </c>
      <c r="H7753" s="400">
        <v>20536</v>
      </c>
      <c r="I7753" s="401" t="s">
        <v>24587</v>
      </c>
      <c r="J7753" s="400">
        <v>20536</v>
      </c>
      <c r="K7753" s="309">
        <v>49</v>
      </c>
      <c r="L7753" s="398">
        <v>506</v>
      </c>
      <c r="M7753" s="400">
        <v>20536</v>
      </c>
      <c r="N7753" s="280" t="str">
        <f t="shared" si="121"/>
        <v>49 506 20536</v>
      </c>
    </row>
    <row r="7754" spans="2:14" ht="17.25" thickBot="1">
      <c r="B7754" s="309">
        <v>49</v>
      </c>
      <c r="C7754" s="285" t="s">
        <v>24533</v>
      </c>
      <c r="D7754" s="309">
        <v>49</v>
      </c>
      <c r="E7754" s="398">
        <v>506</v>
      </c>
      <c r="F7754" s="407" t="s">
        <v>3125</v>
      </c>
      <c r="G7754" s="398">
        <v>506</v>
      </c>
      <c r="H7754" s="400">
        <v>20539</v>
      </c>
      <c r="I7754" s="402" t="s">
        <v>20829</v>
      </c>
      <c r="J7754" s="400">
        <v>20539</v>
      </c>
      <c r="K7754" s="309">
        <v>49</v>
      </c>
      <c r="L7754" s="398">
        <v>506</v>
      </c>
      <c r="M7754" s="400">
        <v>20539</v>
      </c>
      <c r="N7754" s="280" t="str">
        <f t="shared" si="121"/>
        <v>49 506 20539</v>
      </c>
    </row>
    <row r="7755" spans="2:14" ht="17.25" thickBot="1">
      <c r="B7755" s="309">
        <v>49</v>
      </c>
      <c r="C7755" s="285" t="s">
        <v>24533</v>
      </c>
      <c r="D7755" s="309">
        <v>49</v>
      </c>
      <c r="E7755" s="398">
        <v>506</v>
      </c>
      <c r="F7755" s="407" t="s">
        <v>3125</v>
      </c>
      <c r="G7755" s="398">
        <v>506</v>
      </c>
      <c r="H7755" s="400">
        <v>20542</v>
      </c>
      <c r="I7755" s="401" t="s">
        <v>19371</v>
      </c>
      <c r="J7755" s="400">
        <v>20542</v>
      </c>
      <c r="K7755" s="309">
        <v>49</v>
      </c>
      <c r="L7755" s="398">
        <v>506</v>
      </c>
      <c r="M7755" s="400">
        <v>20542</v>
      </c>
      <c r="N7755" s="280" t="str">
        <f t="shared" si="121"/>
        <v>49 506 20542</v>
      </c>
    </row>
    <row r="7756" spans="2:14" ht="17.25" thickBot="1">
      <c r="B7756" s="309">
        <v>49</v>
      </c>
      <c r="C7756" s="285" t="s">
        <v>24533</v>
      </c>
      <c r="D7756" s="309">
        <v>49</v>
      </c>
      <c r="E7756" s="398">
        <v>506</v>
      </c>
      <c r="F7756" s="407" t="s">
        <v>3125</v>
      </c>
      <c r="G7756" s="398">
        <v>506</v>
      </c>
      <c r="H7756" s="400">
        <v>20545</v>
      </c>
      <c r="I7756" s="401" t="s">
        <v>19413</v>
      </c>
      <c r="J7756" s="400">
        <v>20545</v>
      </c>
      <c r="K7756" s="309">
        <v>49</v>
      </c>
      <c r="L7756" s="398">
        <v>506</v>
      </c>
      <c r="M7756" s="400">
        <v>20545</v>
      </c>
      <c r="N7756" s="280" t="str">
        <f t="shared" si="121"/>
        <v>49 506 20545</v>
      </c>
    </row>
    <row r="7757" spans="2:14" ht="17.25" thickBot="1">
      <c r="B7757" s="309">
        <v>49</v>
      </c>
      <c r="C7757" s="285" t="s">
        <v>24533</v>
      </c>
      <c r="D7757" s="309">
        <v>49</v>
      </c>
      <c r="E7757" s="398">
        <v>506</v>
      </c>
      <c r="F7757" s="407" t="s">
        <v>3125</v>
      </c>
      <c r="G7757" s="398">
        <v>506</v>
      </c>
      <c r="H7757" s="400">
        <v>20547</v>
      </c>
      <c r="I7757" s="402" t="s">
        <v>21221</v>
      </c>
      <c r="J7757" s="400">
        <v>20547</v>
      </c>
      <c r="K7757" s="309">
        <v>49</v>
      </c>
      <c r="L7757" s="398">
        <v>506</v>
      </c>
      <c r="M7757" s="400">
        <v>20547</v>
      </c>
      <c r="N7757" s="280" t="str">
        <f t="shared" si="121"/>
        <v>49 506 20547</v>
      </c>
    </row>
    <row r="7758" spans="2:14" ht="17.25" thickBot="1">
      <c r="B7758" s="309">
        <v>49</v>
      </c>
      <c r="C7758" s="285" t="s">
        <v>24533</v>
      </c>
      <c r="D7758" s="309">
        <v>49</v>
      </c>
      <c r="E7758" s="398">
        <v>506</v>
      </c>
      <c r="F7758" s="407" t="s">
        <v>3125</v>
      </c>
      <c r="G7758" s="398">
        <v>506</v>
      </c>
      <c r="H7758" s="400">
        <v>20548</v>
      </c>
      <c r="I7758" s="401" t="s">
        <v>24588</v>
      </c>
      <c r="J7758" s="400">
        <v>20548</v>
      </c>
      <c r="K7758" s="309">
        <v>49</v>
      </c>
      <c r="L7758" s="398">
        <v>506</v>
      </c>
      <c r="M7758" s="400">
        <v>20548</v>
      </c>
      <c r="N7758" s="280" t="str">
        <f t="shared" si="121"/>
        <v>49 506 20548</v>
      </c>
    </row>
    <row r="7759" spans="2:14" ht="17.25" thickBot="1">
      <c r="B7759" s="309">
        <v>49</v>
      </c>
      <c r="C7759" s="285" t="s">
        <v>24533</v>
      </c>
      <c r="D7759" s="309">
        <v>49</v>
      </c>
      <c r="E7759" s="408">
        <v>507</v>
      </c>
      <c r="F7759" s="409" t="s">
        <v>24589</v>
      </c>
      <c r="G7759" s="408">
        <v>507</v>
      </c>
      <c r="H7759" s="400">
        <v>20551</v>
      </c>
      <c r="I7759" s="401" t="s">
        <v>24590</v>
      </c>
      <c r="J7759" s="400">
        <v>20551</v>
      </c>
      <c r="K7759" s="309">
        <v>49</v>
      </c>
      <c r="L7759" s="408">
        <v>507</v>
      </c>
      <c r="M7759" s="400">
        <v>20551</v>
      </c>
      <c r="N7759" s="280" t="str">
        <f t="shared" si="121"/>
        <v>49 507 20551</v>
      </c>
    </row>
    <row r="7760" spans="2:14" ht="17.25" thickBot="1">
      <c r="B7760" s="309">
        <v>49</v>
      </c>
      <c r="C7760" s="285" t="s">
        <v>24533</v>
      </c>
      <c r="D7760" s="309">
        <v>49</v>
      </c>
      <c r="E7760" s="408">
        <v>507</v>
      </c>
      <c r="F7760" s="409" t="s">
        <v>24589</v>
      </c>
      <c r="G7760" s="408">
        <v>507</v>
      </c>
      <c r="H7760" s="400">
        <v>20554</v>
      </c>
      <c r="I7760" s="402" t="s">
        <v>24591</v>
      </c>
      <c r="J7760" s="400">
        <v>20554</v>
      </c>
      <c r="K7760" s="309">
        <v>49</v>
      </c>
      <c r="L7760" s="408">
        <v>507</v>
      </c>
      <c r="M7760" s="400">
        <v>20554</v>
      </c>
      <c r="N7760" s="280" t="str">
        <f t="shared" si="121"/>
        <v>49 507 20554</v>
      </c>
    </row>
    <row r="7761" spans="2:14" ht="17.25" thickBot="1">
      <c r="B7761" s="309">
        <v>49</v>
      </c>
      <c r="C7761" s="285" t="s">
        <v>24533</v>
      </c>
      <c r="D7761" s="309">
        <v>49</v>
      </c>
      <c r="E7761" s="408">
        <v>507</v>
      </c>
      <c r="F7761" s="409" t="s">
        <v>24589</v>
      </c>
      <c r="G7761" s="408">
        <v>507</v>
      </c>
      <c r="H7761" s="400">
        <v>20557</v>
      </c>
      <c r="I7761" s="401" t="s">
        <v>24592</v>
      </c>
      <c r="J7761" s="400">
        <v>20557</v>
      </c>
      <c r="K7761" s="309">
        <v>49</v>
      </c>
      <c r="L7761" s="408">
        <v>507</v>
      </c>
      <c r="M7761" s="400">
        <v>20557</v>
      </c>
      <c r="N7761" s="280" t="str">
        <f t="shared" si="121"/>
        <v>49 507 20557</v>
      </c>
    </row>
    <row r="7762" spans="2:14" ht="17.25" thickBot="1">
      <c r="B7762" s="309">
        <v>49</v>
      </c>
      <c r="C7762" s="285" t="s">
        <v>24533</v>
      </c>
      <c r="D7762" s="309">
        <v>49</v>
      </c>
      <c r="E7762" s="408">
        <v>507</v>
      </c>
      <c r="F7762" s="409" t="s">
        <v>24589</v>
      </c>
      <c r="G7762" s="408">
        <v>507</v>
      </c>
      <c r="H7762" s="400">
        <v>20560</v>
      </c>
      <c r="I7762" s="402" t="s">
        <v>24593</v>
      </c>
      <c r="J7762" s="400">
        <v>20560</v>
      </c>
      <c r="K7762" s="309">
        <v>49</v>
      </c>
      <c r="L7762" s="408">
        <v>507</v>
      </c>
      <c r="M7762" s="400">
        <v>20560</v>
      </c>
      <c r="N7762" s="280" t="str">
        <f t="shared" si="121"/>
        <v>49 507 20560</v>
      </c>
    </row>
    <row r="7763" spans="2:14" ht="17.25" thickBot="1">
      <c r="B7763" s="309">
        <v>49</v>
      </c>
      <c r="C7763" s="285" t="s">
        <v>24533</v>
      </c>
      <c r="D7763" s="309">
        <v>49</v>
      </c>
      <c r="E7763" s="408">
        <v>507</v>
      </c>
      <c r="F7763" s="409" t="s">
        <v>24589</v>
      </c>
      <c r="G7763" s="408">
        <v>507</v>
      </c>
      <c r="H7763" s="400">
        <v>20561</v>
      </c>
      <c r="I7763" s="401" t="s">
        <v>24594</v>
      </c>
      <c r="J7763" s="400">
        <v>20561</v>
      </c>
      <c r="K7763" s="309">
        <v>49</v>
      </c>
      <c r="L7763" s="408">
        <v>507</v>
      </c>
      <c r="M7763" s="400">
        <v>20561</v>
      </c>
      <c r="N7763" s="280" t="str">
        <f t="shared" si="121"/>
        <v>49 507 20561</v>
      </c>
    </row>
    <row r="7764" spans="2:14" ht="17.25" thickBot="1">
      <c r="B7764" s="309">
        <v>49</v>
      </c>
      <c r="C7764" s="285" t="s">
        <v>24533</v>
      </c>
      <c r="D7764" s="309">
        <v>49</v>
      </c>
      <c r="E7764" s="408">
        <v>507</v>
      </c>
      <c r="F7764" s="409" t="s">
        <v>24589</v>
      </c>
      <c r="G7764" s="408">
        <v>507</v>
      </c>
      <c r="H7764" s="400">
        <v>20562</v>
      </c>
      <c r="I7764" s="402" t="s">
        <v>24595</v>
      </c>
      <c r="J7764" s="400">
        <v>20562</v>
      </c>
      <c r="K7764" s="309">
        <v>49</v>
      </c>
      <c r="L7764" s="408">
        <v>507</v>
      </c>
      <c r="M7764" s="400">
        <v>20562</v>
      </c>
      <c r="N7764" s="280" t="str">
        <f t="shared" si="121"/>
        <v>49 507 20562</v>
      </c>
    </row>
    <row r="7765" spans="2:14" ht="17.25" thickBot="1">
      <c r="B7765" s="309">
        <v>49</v>
      </c>
      <c r="C7765" s="285" t="s">
        <v>24533</v>
      </c>
      <c r="D7765" s="309">
        <v>49</v>
      </c>
      <c r="E7765" s="408">
        <v>507</v>
      </c>
      <c r="F7765" s="409" t="s">
        <v>24589</v>
      </c>
      <c r="G7765" s="408">
        <v>507</v>
      </c>
      <c r="H7765" s="400">
        <v>20563</v>
      </c>
      <c r="I7765" s="401" t="s">
        <v>24596</v>
      </c>
      <c r="J7765" s="400">
        <v>20563</v>
      </c>
      <c r="K7765" s="309">
        <v>49</v>
      </c>
      <c r="L7765" s="408">
        <v>507</v>
      </c>
      <c r="M7765" s="400">
        <v>20563</v>
      </c>
      <c r="N7765" s="280" t="str">
        <f t="shared" si="121"/>
        <v>49 507 20563</v>
      </c>
    </row>
    <row r="7766" spans="2:14" ht="17.25" thickBot="1">
      <c r="B7766" s="309">
        <v>49</v>
      </c>
      <c r="C7766" s="285" t="s">
        <v>24533</v>
      </c>
      <c r="D7766" s="309">
        <v>49</v>
      </c>
      <c r="E7766" s="408">
        <v>507</v>
      </c>
      <c r="F7766" s="409" t="s">
        <v>24589</v>
      </c>
      <c r="G7766" s="408">
        <v>507</v>
      </c>
      <c r="H7766" s="400">
        <v>20566</v>
      </c>
      <c r="I7766" s="402" t="s">
        <v>24597</v>
      </c>
      <c r="J7766" s="400">
        <v>20566</v>
      </c>
      <c r="K7766" s="309">
        <v>49</v>
      </c>
      <c r="L7766" s="408">
        <v>507</v>
      </c>
      <c r="M7766" s="400">
        <v>20566</v>
      </c>
      <c r="N7766" s="280" t="str">
        <f t="shared" si="121"/>
        <v>49 507 20566</v>
      </c>
    </row>
    <row r="7767" spans="2:14" ht="17.25" thickBot="1">
      <c r="B7767" s="309">
        <v>49</v>
      </c>
      <c r="C7767" s="285" t="s">
        <v>24533</v>
      </c>
      <c r="D7767" s="309">
        <v>49</v>
      </c>
      <c r="E7767" s="408">
        <v>507</v>
      </c>
      <c r="F7767" s="409" t="s">
        <v>24589</v>
      </c>
      <c r="G7767" s="408">
        <v>507</v>
      </c>
      <c r="H7767" s="400">
        <v>20569</v>
      </c>
      <c r="I7767" s="401" t="s">
        <v>24598</v>
      </c>
      <c r="J7767" s="400">
        <v>20569</v>
      </c>
      <c r="K7767" s="309">
        <v>49</v>
      </c>
      <c r="L7767" s="408">
        <v>507</v>
      </c>
      <c r="M7767" s="400">
        <v>20569</v>
      </c>
      <c r="N7767" s="280" t="str">
        <f t="shared" si="121"/>
        <v>49 507 20569</v>
      </c>
    </row>
    <row r="7768" spans="2:14" ht="17.25" thickBot="1">
      <c r="B7768" s="309">
        <v>49</v>
      </c>
      <c r="C7768" s="285" t="s">
        <v>24533</v>
      </c>
      <c r="D7768" s="309">
        <v>49</v>
      </c>
      <c r="E7768" s="408">
        <v>507</v>
      </c>
      <c r="F7768" s="409" t="s">
        <v>24589</v>
      </c>
      <c r="G7768" s="408">
        <v>507</v>
      </c>
      <c r="H7768" s="400">
        <v>20572</v>
      </c>
      <c r="I7768" s="402" t="s">
        <v>24599</v>
      </c>
      <c r="J7768" s="400">
        <v>20572</v>
      </c>
      <c r="K7768" s="309">
        <v>49</v>
      </c>
      <c r="L7768" s="408">
        <v>507</v>
      </c>
      <c r="M7768" s="400">
        <v>20572</v>
      </c>
      <c r="N7768" s="280" t="str">
        <f t="shared" si="121"/>
        <v>49 507 20572</v>
      </c>
    </row>
    <row r="7769" spans="2:14" ht="17.25" thickBot="1">
      <c r="B7769" s="309">
        <v>49</v>
      </c>
      <c r="C7769" s="285" t="s">
        <v>24533</v>
      </c>
      <c r="D7769" s="309">
        <v>49</v>
      </c>
      <c r="E7769" s="408">
        <v>507</v>
      </c>
      <c r="F7769" s="409" t="s">
        <v>24589</v>
      </c>
      <c r="G7769" s="408">
        <v>507</v>
      </c>
      <c r="H7769" s="400">
        <v>20575</v>
      </c>
      <c r="I7769" s="401" t="s">
        <v>24600</v>
      </c>
      <c r="J7769" s="400">
        <v>20575</v>
      </c>
      <c r="K7769" s="309">
        <v>49</v>
      </c>
      <c r="L7769" s="408">
        <v>507</v>
      </c>
      <c r="M7769" s="400">
        <v>20575</v>
      </c>
      <c r="N7769" s="280" t="str">
        <f t="shared" si="121"/>
        <v>49 507 20575</v>
      </c>
    </row>
    <row r="7770" spans="2:14" ht="17.25" thickBot="1">
      <c r="B7770" s="309">
        <v>49</v>
      </c>
      <c r="C7770" s="285" t="s">
        <v>24533</v>
      </c>
      <c r="D7770" s="309">
        <v>49</v>
      </c>
      <c r="E7770" s="408">
        <v>507</v>
      </c>
      <c r="F7770" s="409" t="s">
        <v>24589</v>
      </c>
      <c r="G7770" s="408">
        <v>507</v>
      </c>
      <c r="H7770" s="400">
        <v>20578</v>
      </c>
      <c r="I7770" s="402" t="s">
        <v>24601</v>
      </c>
      <c r="J7770" s="400">
        <v>20578</v>
      </c>
      <c r="K7770" s="309">
        <v>49</v>
      </c>
      <c r="L7770" s="408">
        <v>507</v>
      </c>
      <c r="M7770" s="400">
        <v>20578</v>
      </c>
      <c r="N7770" s="280" t="str">
        <f t="shared" si="121"/>
        <v>49 507 20578</v>
      </c>
    </row>
    <row r="7771" spans="2:14" ht="17.25" thickBot="1">
      <c r="B7771" s="309">
        <v>49</v>
      </c>
      <c r="C7771" s="285" t="s">
        <v>24533</v>
      </c>
      <c r="D7771" s="309">
        <v>49</v>
      </c>
      <c r="E7771" s="408">
        <v>507</v>
      </c>
      <c r="F7771" s="409" t="s">
        <v>24589</v>
      </c>
      <c r="G7771" s="408">
        <v>507</v>
      </c>
      <c r="H7771" s="400">
        <v>20579</v>
      </c>
      <c r="I7771" s="401" t="s">
        <v>24602</v>
      </c>
      <c r="J7771" s="400">
        <v>20579</v>
      </c>
      <c r="K7771" s="309">
        <v>49</v>
      </c>
      <c r="L7771" s="408">
        <v>507</v>
      </c>
      <c r="M7771" s="400">
        <v>20579</v>
      </c>
      <c r="N7771" s="280" t="str">
        <f t="shared" si="121"/>
        <v>49 507 20579</v>
      </c>
    </row>
    <row r="7772" spans="2:14" ht="17.25" thickBot="1">
      <c r="B7772" s="309">
        <v>49</v>
      </c>
      <c r="C7772" s="285" t="s">
        <v>24533</v>
      </c>
      <c r="D7772" s="309">
        <v>49</v>
      </c>
      <c r="E7772" s="408">
        <v>507</v>
      </c>
      <c r="F7772" s="409" t="s">
        <v>24589</v>
      </c>
      <c r="G7772" s="408">
        <v>507</v>
      </c>
      <c r="H7772" s="400">
        <v>20580</v>
      </c>
      <c r="I7772" s="402" t="s">
        <v>24603</v>
      </c>
      <c r="J7772" s="400">
        <v>20580</v>
      </c>
      <c r="K7772" s="309">
        <v>49</v>
      </c>
      <c r="L7772" s="408">
        <v>507</v>
      </c>
      <c r="M7772" s="400">
        <v>20580</v>
      </c>
      <c r="N7772" s="280" t="str">
        <f t="shared" si="121"/>
        <v>49 507 20580</v>
      </c>
    </row>
    <row r="7773" spans="2:14" ht="17.25" thickBot="1">
      <c r="B7773" s="309">
        <v>49</v>
      </c>
      <c r="C7773" s="285" t="s">
        <v>24533</v>
      </c>
      <c r="D7773" s="309">
        <v>49</v>
      </c>
      <c r="E7773" s="408">
        <v>507</v>
      </c>
      <c r="F7773" s="409" t="s">
        <v>24589</v>
      </c>
      <c r="G7773" s="408">
        <v>507</v>
      </c>
      <c r="H7773" s="400">
        <v>20581</v>
      </c>
      <c r="I7773" s="401" t="s">
        <v>24604</v>
      </c>
      <c r="J7773" s="400">
        <v>20581</v>
      </c>
      <c r="K7773" s="309">
        <v>49</v>
      </c>
      <c r="L7773" s="408">
        <v>507</v>
      </c>
      <c r="M7773" s="400">
        <v>20581</v>
      </c>
      <c r="N7773" s="280" t="str">
        <f t="shared" si="121"/>
        <v>49 507 20581</v>
      </c>
    </row>
    <row r="7774" spans="2:14" ht="17.25" thickBot="1">
      <c r="B7774" s="309">
        <v>49</v>
      </c>
      <c r="C7774" s="285" t="s">
        <v>24533</v>
      </c>
      <c r="D7774" s="309">
        <v>49</v>
      </c>
      <c r="E7774" s="408">
        <v>507</v>
      </c>
      <c r="F7774" s="409" t="s">
        <v>24589</v>
      </c>
      <c r="G7774" s="408">
        <v>507</v>
      </c>
      <c r="H7774" s="400">
        <v>20584</v>
      </c>
      <c r="I7774" s="401" t="s">
        <v>24605</v>
      </c>
      <c r="J7774" s="400">
        <v>20584</v>
      </c>
      <c r="K7774" s="309">
        <v>49</v>
      </c>
      <c r="L7774" s="408">
        <v>507</v>
      </c>
      <c r="M7774" s="400">
        <v>20584</v>
      </c>
      <c r="N7774" s="280" t="str">
        <f t="shared" si="121"/>
        <v>49 507 20584</v>
      </c>
    </row>
    <row r="7775" spans="2:14" ht="17.25" thickBot="1">
      <c r="B7775" s="309">
        <v>49</v>
      </c>
      <c r="C7775" s="285" t="s">
        <v>24533</v>
      </c>
      <c r="D7775" s="309">
        <v>49</v>
      </c>
      <c r="E7775" s="408">
        <v>507</v>
      </c>
      <c r="F7775" s="409" t="s">
        <v>24589</v>
      </c>
      <c r="G7775" s="408">
        <v>507</v>
      </c>
      <c r="H7775" s="400">
        <v>20587</v>
      </c>
      <c r="I7775" s="402" t="s">
        <v>24606</v>
      </c>
      <c r="J7775" s="400">
        <v>20587</v>
      </c>
      <c r="K7775" s="309">
        <v>49</v>
      </c>
      <c r="L7775" s="408">
        <v>507</v>
      </c>
      <c r="M7775" s="400">
        <v>20587</v>
      </c>
      <c r="N7775" s="280" t="str">
        <f t="shared" si="121"/>
        <v>49 507 20587</v>
      </c>
    </row>
    <row r="7776" spans="2:14" ht="17.25" thickBot="1">
      <c r="B7776" s="309">
        <v>49</v>
      </c>
      <c r="C7776" s="285" t="s">
        <v>24533</v>
      </c>
      <c r="D7776" s="309">
        <v>49</v>
      </c>
      <c r="E7776" s="408">
        <v>507</v>
      </c>
      <c r="F7776" s="409" t="s">
        <v>24589</v>
      </c>
      <c r="G7776" s="408">
        <v>507</v>
      </c>
      <c r="H7776" s="400">
        <v>20590</v>
      </c>
      <c r="I7776" s="401" t="s">
        <v>24607</v>
      </c>
      <c r="J7776" s="400">
        <v>20590</v>
      </c>
      <c r="K7776" s="309">
        <v>49</v>
      </c>
      <c r="L7776" s="408">
        <v>507</v>
      </c>
      <c r="M7776" s="400">
        <v>20590</v>
      </c>
      <c r="N7776" s="280" t="str">
        <f t="shared" si="121"/>
        <v>49 507 20590</v>
      </c>
    </row>
    <row r="7777" spans="2:14" ht="17.25" thickBot="1">
      <c r="B7777" s="309">
        <v>49</v>
      </c>
      <c r="C7777" s="285" t="s">
        <v>24533</v>
      </c>
      <c r="D7777" s="309">
        <v>49</v>
      </c>
      <c r="E7777" s="408">
        <v>507</v>
      </c>
      <c r="F7777" s="409" t="s">
        <v>24589</v>
      </c>
      <c r="G7777" s="408">
        <v>507</v>
      </c>
      <c r="H7777" s="400">
        <v>20593</v>
      </c>
      <c r="I7777" s="402" t="s">
        <v>24608</v>
      </c>
      <c r="J7777" s="400">
        <v>20593</v>
      </c>
      <c r="K7777" s="309">
        <v>49</v>
      </c>
      <c r="L7777" s="408">
        <v>507</v>
      </c>
      <c r="M7777" s="400">
        <v>20593</v>
      </c>
      <c r="N7777" s="280" t="str">
        <f t="shared" si="121"/>
        <v>49 507 20593</v>
      </c>
    </row>
    <row r="7778" spans="2:14" ht="17.25" thickBot="1">
      <c r="B7778" s="309">
        <v>49</v>
      </c>
      <c r="C7778" s="285" t="s">
        <v>24533</v>
      </c>
      <c r="D7778" s="309">
        <v>49</v>
      </c>
      <c r="E7778" s="408">
        <v>507</v>
      </c>
      <c r="F7778" s="409" t="s">
        <v>24589</v>
      </c>
      <c r="G7778" s="408">
        <v>507</v>
      </c>
      <c r="H7778" s="400">
        <v>20596</v>
      </c>
      <c r="I7778" s="401" t="s">
        <v>24609</v>
      </c>
      <c r="J7778" s="400">
        <v>20596</v>
      </c>
      <c r="K7778" s="309">
        <v>49</v>
      </c>
      <c r="L7778" s="408">
        <v>507</v>
      </c>
      <c r="M7778" s="400">
        <v>20596</v>
      </c>
      <c r="N7778" s="280" t="str">
        <f t="shared" si="121"/>
        <v>49 507 20596</v>
      </c>
    </row>
    <row r="7779" spans="2:14" ht="17.25" thickBot="1">
      <c r="B7779" s="309">
        <v>49</v>
      </c>
      <c r="C7779" s="285" t="s">
        <v>24533</v>
      </c>
      <c r="D7779" s="309">
        <v>49</v>
      </c>
      <c r="E7779" s="398">
        <v>508</v>
      </c>
      <c r="F7779" s="407" t="s">
        <v>14118</v>
      </c>
      <c r="G7779" s="398">
        <v>508</v>
      </c>
      <c r="H7779" s="400">
        <v>20599</v>
      </c>
      <c r="I7779" s="401" t="s">
        <v>24610</v>
      </c>
      <c r="J7779" s="400">
        <v>20599</v>
      </c>
      <c r="K7779" s="309">
        <v>49</v>
      </c>
      <c r="L7779" s="398">
        <v>508</v>
      </c>
      <c r="M7779" s="400">
        <v>20599</v>
      </c>
      <c r="N7779" s="280" t="str">
        <f t="shared" si="121"/>
        <v>49 508 20599</v>
      </c>
    </row>
    <row r="7780" spans="2:14" ht="17.25" thickBot="1">
      <c r="B7780" s="309">
        <v>49</v>
      </c>
      <c r="C7780" s="285" t="s">
        <v>24533</v>
      </c>
      <c r="D7780" s="309">
        <v>49</v>
      </c>
      <c r="E7780" s="398">
        <v>508</v>
      </c>
      <c r="F7780" s="407" t="s">
        <v>14118</v>
      </c>
      <c r="G7780" s="398">
        <v>508</v>
      </c>
      <c r="H7780" s="400">
        <v>20602</v>
      </c>
      <c r="I7780" s="402" t="s">
        <v>24611</v>
      </c>
      <c r="J7780" s="400">
        <v>20602</v>
      </c>
      <c r="K7780" s="309">
        <v>49</v>
      </c>
      <c r="L7780" s="398">
        <v>508</v>
      </c>
      <c r="M7780" s="400">
        <v>20602</v>
      </c>
      <c r="N7780" s="280" t="str">
        <f t="shared" si="121"/>
        <v>49 508 20602</v>
      </c>
    </row>
    <row r="7781" spans="2:14" ht="17.25" thickBot="1">
      <c r="B7781" s="309">
        <v>49</v>
      </c>
      <c r="C7781" s="285" t="s">
        <v>24533</v>
      </c>
      <c r="D7781" s="309">
        <v>49</v>
      </c>
      <c r="E7781" s="398">
        <v>508</v>
      </c>
      <c r="F7781" s="407" t="s">
        <v>14118</v>
      </c>
      <c r="G7781" s="398">
        <v>508</v>
      </c>
      <c r="H7781" s="400">
        <v>20605</v>
      </c>
      <c r="I7781" s="401" t="s">
        <v>24612</v>
      </c>
      <c r="J7781" s="400">
        <v>20605</v>
      </c>
      <c r="K7781" s="309">
        <v>49</v>
      </c>
      <c r="L7781" s="398">
        <v>508</v>
      </c>
      <c r="M7781" s="400">
        <v>20605</v>
      </c>
      <c r="N7781" s="280" t="str">
        <f t="shared" si="121"/>
        <v>49 508 20605</v>
      </c>
    </row>
    <row r="7782" spans="2:14" ht="17.25" thickBot="1">
      <c r="B7782" s="309">
        <v>49</v>
      </c>
      <c r="C7782" s="285" t="s">
        <v>24533</v>
      </c>
      <c r="D7782" s="309">
        <v>49</v>
      </c>
      <c r="E7782" s="398">
        <v>508</v>
      </c>
      <c r="F7782" s="407" t="s">
        <v>14118</v>
      </c>
      <c r="G7782" s="398">
        <v>508</v>
      </c>
      <c r="H7782" s="400">
        <v>20608</v>
      </c>
      <c r="I7782" s="402" t="s">
        <v>22143</v>
      </c>
      <c r="J7782" s="400">
        <v>20608</v>
      </c>
      <c r="K7782" s="309">
        <v>49</v>
      </c>
      <c r="L7782" s="398">
        <v>508</v>
      </c>
      <c r="M7782" s="400">
        <v>20608</v>
      </c>
      <c r="N7782" s="280" t="str">
        <f t="shared" si="121"/>
        <v>49 508 20608</v>
      </c>
    </row>
    <row r="7783" spans="2:14" ht="17.25" thickBot="1">
      <c r="B7783" s="309">
        <v>49</v>
      </c>
      <c r="C7783" s="285" t="s">
        <v>24533</v>
      </c>
      <c r="D7783" s="309">
        <v>49</v>
      </c>
      <c r="E7783" s="398">
        <v>508</v>
      </c>
      <c r="F7783" s="407" t="s">
        <v>14118</v>
      </c>
      <c r="G7783" s="398">
        <v>508</v>
      </c>
      <c r="H7783" s="400">
        <v>20611</v>
      </c>
      <c r="I7783" s="401" t="s">
        <v>24613</v>
      </c>
      <c r="J7783" s="400">
        <v>20611</v>
      </c>
      <c r="K7783" s="309">
        <v>49</v>
      </c>
      <c r="L7783" s="398">
        <v>508</v>
      </c>
      <c r="M7783" s="400">
        <v>20611</v>
      </c>
      <c r="N7783" s="280" t="str">
        <f t="shared" si="121"/>
        <v>49 508 20611</v>
      </c>
    </row>
    <row r="7784" spans="2:14" ht="17.25" thickBot="1">
      <c r="B7784" s="309">
        <v>49</v>
      </c>
      <c r="C7784" s="285" t="s">
        <v>24533</v>
      </c>
      <c r="D7784" s="309">
        <v>49</v>
      </c>
      <c r="E7784" s="398">
        <v>508</v>
      </c>
      <c r="F7784" s="407" t="s">
        <v>14118</v>
      </c>
      <c r="G7784" s="398">
        <v>508</v>
      </c>
      <c r="H7784" s="400">
        <v>20614</v>
      </c>
      <c r="I7784" s="402" t="s">
        <v>24614</v>
      </c>
      <c r="J7784" s="400">
        <v>20614</v>
      </c>
      <c r="K7784" s="309">
        <v>49</v>
      </c>
      <c r="L7784" s="398">
        <v>508</v>
      </c>
      <c r="M7784" s="400">
        <v>20614</v>
      </c>
      <c r="N7784" s="280" t="str">
        <f t="shared" si="121"/>
        <v>49 508 20614</v>
      </c>
    </row>
    <row r="7785" spans="2:14" ht="17.25" thickBot="1">
      <c r="B7785" s="309">
        <v>49</v>
      </c>
      <c r="C7785" s="285" t="s">
        <v>24533</v>
      </c>
      <c r="D7785" s="309">
        <v>49</v>
      </c>
      <c r="E7785" s="398">
        <v>508</v>
      </c>
      <c r="F7785" s="407" t="s">
        <v>14118</v>
      </c>
      <c r="G7785" s="398">
        <v>508</v>
      </c>
      <c r="H7785" s="400">
        <v>20617</v>
      </c>
      <c r="I7785" s="401" t="s">
        <v>24615</v>
      </c>
      <c r="J7785" s="400">
        <v>20617</v>
      </c>
      <c r="K7785" s="309">
        <v>49</v>
      </c>
      <c r="L7785" s="398">
        <v>508</v>
      </c>
      <c r="M7785" s="400">
        <v>20617</v>
      </c>
      <c r="N7785" s="280" t="str">
        <f t="shared" si="121"/>
        <v>49 508 20617</v>
      </c>
    </row>
    <row r="7786" spans="2:14" ht="17.25" thickBot="1">
      <c r="B7786" s="309">
        <v>49</v>
      </c>
      <c r="C7786" s="285" t="s">
        <v>24533</v>
      </c>
      <c r="D7786" s="309">
        <v>49</v>
      </c>
      <c r="E7786" s="398">
        <v>508</v>
      </c>
      <c r="F7786" s="407" t="s">
        <v>14118</v>
      </c>
      <c r="G7786" s="398">
        <v>508</v>
      </c>
      <c r="H7786" s="400">
        <v>20620</v>
      </c>
      <c r="I7786" s="402" t="s">
        <v>24616</v>
      </c>
      <c r="J7786" s="400">
        <v>20620</v>
      </c>
      <c r="K7786" s="309">
        <v>49</v>
      </c>
      <c r="L7786" s="398">
        <v>508</v>
      </c>
      <c r="M7786" s="400">
        <v>20620</v>
      </c>
      <c r="N7786" s="280" t="str">
        <f t="shared" si="121"/>
        <v>49 508 20620</v>
      </c>
    </row>
    <row r="7787" spans="2:14" ht="17.25" thickBot="1">
      <c r="B7787" s="309">
        <v>49</v>
      </c>
      <c r="C7787" s="285" t="s">
        <v>24533</v>
      </c>
      <c r="D7787" s="309">
        <v>49</v>
      </c>
      <c r="E7787" s="398">
        <v>508</v>
      </c>
      <c r="F7787" s="407" t="s">
        <v>14118</v>
      </c>
      <c r="G7787" s="398">
        <v>508</v>
      </c>
      <c r="H7787" s="400">
        <v>20623</v>
      </c>
      <c r="I7787" s="401" t="s">
        <v>24617</v>
      </c>
      <c r="J7787" s="400">
        <v>20623</v>
      </c>
      <c r="K7787" s="309">
        <v>49</v>
      </c>
      <c r="L7787" s="398">
        <v>508</v>
      </c>
      <c r="M7787" s="400">
        <v>20623</v>
      </c>
      <c r="N7787" s="280" t="str">
        <f t="shared" si="121"/>
        <v>49 508 20623</v>
      </c>
    </row>
    <row r="7788" spans="2:14" ht="17.25" thickBot="1">
      <c r="B7788" s="309">
        <v>49</v>
      </c>
      <c r="C7788" s="285" t="s">
        <v>24533</v>
      </c>
      <c r="D7788" s="309">
        <v>49</v>
      </c>
      <c r="E7788" s="398">
        <v>508</v>
      </c>
      <c r="F7788" s="407" t="s">
        <v>14118</v>
      </c>
      <c r="G7788" s="398">
        <v>508</v>
      </c>
      <c r="H7788" s="400">
        <v>20626</v>
      </c>
      <c r="I7788" s="402" t="s">
        <v>24618</v>
      </c>
      <c r="J7788" s="400">
        <v>20626</v>
      </c>
      <c r="K7788" s="309">
        <v>49</v>
      </c>
      <c r="L7788" s="398">
        <v>508</v>
      </c>
      <c r="M7788" s="400">
        <v>20626</v>
      </c>
      <c r="N7788" s="280" t="str">
        <f t="shared" si="121"/>
        <v>49 508 20626</v>
      </c>
    </row>
    <row r="7789" spans="2:14" ht="17.25" thickBot="1">
      <c r="B7789" s="309">
        <v>49</v>
      </c>
      <c r="C7789" s="285" t="s">
        <v>24533</v>
      </c>
      <c r="D7789" s="309">
        <v>49</v>
      </c>
      <c r="E7789" s="398">
        <v>508</v>
      </c>
      <c r="F7789" s="407" t="s">
        <v>14118</v>
      </c>
      <c r="G7789" s="398">
        <v>508</v>
      </c>
      <c r="H7789" s="400">
        <v>20629</v>
      </c>
      <c r="I7789" s="401" t="s">
        <v>24619</v>
      </c>
      <c r="J7789" s="400">
        <v>20629</v>
      </c>
      <c r="K7789" s="309">
        <v>49</v>
      </c>
      <c r="L7789" s="398">
        <v>508</v>
      </c>
      <c r="M7789" s="400">
        <v>20629</v>
      </c>
      <c r="N7789" s="280" t="str">
        <f t="shared" si="121"/>
        <v>49 508 20629</v>
      </c>
    </row>
    <row r="7790" spans="2:14" ht="17.25" thickBot="1">
      <c r="B7790" s="309">
        <v>49</v>
      </c>
      <c r="C7790" s="285" t="s">
        <v>24533</v>
      </c>
      <c r="D7790" s="309">
        <v>49</v>
      </c>
      <c r="E7790" s="398">
        <v>508</v>
      </c>
      <c r="F7790" s="407" t="s">
        <v>14118</v>
      </c>
      <c r="G7790" s="398">
        <v>508</v>
      </c>
      <c r="H7790" s="400">
        <v>20632</v>
      </c>
      <c r="I7790" s="402" t="s">
        <v>24620</v>
      </c>
      <c r="J7790" s="400">
        <v>20632</v>
      </c>
      <c r="K7790" s="309">
        <v>49</v>
      </c>
      <c r="L7790" s="398">
        <v>508</v>
      </c>
      <c r="M7790" s="400">
        <v>20632</v>
      </c>
      <c r="N7790" s="280" t="str">
        <f t="shared" si="121"/>
        <v>49 508 20632</v>
      </c>
    </row>
    <row r="7791" spans="2:14" ht="17.25" thickBot="1">
      <c r="B7791" s="309">
        <v>49</v>
      </c>
      <c r="C7791" s="285" t="s">
        <v>24533</v>
      </c>
      <c r="D7791" s="309">
        <v>49</v>
      </c>
      <c r="E7791" s="398">
        <v>508</v>
      </c>
      <c r="F7791" s="407" t="s">
        <v>14118</v>
      </c>
      <c r="G7791" s="398">
        <v>508</v>
      </c>
      <c r="H7791" s="400">
        <v>20635</v>
      </c>
      <c r="I7791" s="401" t="s">
        <v>24621</v>
      </c>
      <c r="J7791" s="400">
        <v>20635</v>
      </c>
      <c r="K7791" s="309">
        <v>49</v>
      </c>
      <c r="L7791" s="398">
        <v>508</v>
      </c>
      <c r="M7791" s="400">
        <v>20635</v>
      </c>
      <c r="N7791" s="280" t="str">
        <f t="shared" si="121"/>
        <v>49 508 20635</v>
      </c>
    </row>
    <row r="7792" spans="2:14" ht="17.25" thickBot="1">
      <c r="B7792" s="309">
        <v>49</v>
      </c>
      <c r="C7792" s="285" t="s">
        <v>24533</v>
      </c>
      <c r="D7792" s="309">
        <v>49</v>
      </c>
      <c r="E7792" s="398">
        <v>508</v>
      </c>
      <c r="F7792" s="407" t="s">
        <v>14118</v>
      </c>
      <c r="G7792" s="398">
        <v>508</v>
      </c>
      <c r="H7792" s="400">
        <v>20638</v>
      </c>
      <c r="I7792" s="402" t="s">
        <v>22753</v>
      </c>
      <c r="J7792" s="400">
        <v>20638</v>
      </c>
      <c r="K7792" s="309">
        <v>49</v>
      </c>
      <c r="L7792" s="398">
        <v>508</v>
      </c>
      <c r="M7792" s="400">
        <v>20638</v>
      </c>
      <c r="N7792" s="280" t="str">
        <f t="shared" si="121"/>
        <v>49 508 20638</v>
      </c>
    </row>
    <row r="7793" spans="2:14" ht="17.25" thickBot="1">
      <c r="B7793" s="309">
        <v>49</v>
      </c>
      <c r="C7793" s="285" t="s">
        <v>24533</v>
      </c>
      <c r="D7793" s="309">
        <v>49</v>
      </c>
      <c r="E7793" s="408">
        <v>509</v>
      </c>
      <c r="F7793" s="409" t="s">
        <v>24622</v>
      </c>
      <c r="G7793" s="408">
        <v>509</v>
      </c>
      <c r="H7793" s="400">
        <v>20641</v>
      </c>
      <c r="I7793" s="403" t="s">
        <v>24623</v>
      </c>
      <c r="J7793" s="400">
        <v>20641</v>
      </c>
      <c r="K7793" s="309">
        <v>49</v>
      </c>
      <c r="L7793" s="408">
        <v>509</v>
      </c>
      <c r="M7793" s="400">
        <v>20641</v>
      </c>
      <c r="N7793" s="280" t="str">
        <f t="shared" si="121"/>
        <v>49 509 20641</v>
      </c>
    </row>
    <row r="7794" spans="2:14" ht="17.25" thickBot="1">
      <c r="B7794" s="309">
        <v>49</v>
      </c>
      <c r="C7794" s="285" t="s">
        <v>24533</v>
      </c>
      <c r="D7794" s="309">
        <v>49</v>
      </c>
      <c r="E7794" s="408">
        <v>509</v>
      </c>
      <c r="F7794" s="409" t="s">
        <v>24622</v>
      </c>
      <c r="G7794" s="408">
        <v>509</v>
      </c>
      <c r="H7794" s="400">
        <v>20644</v>
      </c>
      <c r="I7794" s="406" t="s">
        <v>24624</v>
      </c>
      <c r="J7794" s="400">
        <v>20644</v>
      </c>
      <c r="K7794" s="309">
        <v>49</v>
      </c>
      <c r="L7794" s="408">
        <v>509</v>
      </c>
      <c r="M7794" s="400">
        <v>20644</v>
      </c>
      <c r="N7794" s="280" t="str">
        <f t="shared" si="121"/>
        <v>49 509 20644</v>
      </c>
    </row>
    <row r="7795" spans="2:14" ht="17.25" thickBot="1">
      <c r="B7795" s="309">
        <v>49</v>
      </c>
      <c r="C7795" s="285" t="s">
        <v>24533</v>
      </c>
      <c r="D7795" s="309">
        <v>49</v>
      </c>
      <c r="E7795" s="408">
        <v>509</v>
      </c>
      <c r="F7795" s="409" t="s">
        <v>24622</v>
      </c>
      <c r="G7795" s="408">
        <v>509</v>
      </c>
      <c r="H7795" s="400">
        <v>20647</v>
      </c>
      <c r="I7795" s="403" t="s">
        <v>24625</v>
      </c>
      <c r="J7795" s="400">
        <v>20647</v>
      </c>
      <c r="K7795" s="309">
        <v>49</v>
      </c>
      <c r="L7795" s="408">
        <v>509</v>
      </c>
      <c r="M7795" s="400">
        <v>20647</v>
      </c>
      <c r="N7795" s="280" t="str">
        <f t="shared" si="121"/>
        <v>49 509 20647</v>
      </c>
    </row>
    <row r="7796" spans="2:14" ht="17.25" thickBot="1">
      <c r="B7796" s="309">
        <v>49</v>
      </c>
      <c r="C7796" s="285" t="s">
        <v>24533</v>
      </c>
      <c r="D7796" s="309">
        <v>49</v>
      </c>
      <c r="E7796" s="408">
        <v>509</v>
      </c>
      <c r="F7796" s="409" t="s">
        <v>24622</v>
      </c>
      <c r="G7796" s="408">
        <v>509</v>
      </c>
      <c r="H7796" s="400">
        <v>20650</v>
      </c>
      <c r="I7796" s="406" t="s">
        <v>24626</v>
      </c>
      <c r="J7796" s="400">
        <v>20650</v>
      </c>
      <c r="K7796" s="309">
        <v>49</v>
      </c>
      <c r="L7796" s="408">
        <v>509</v>
      </c>
      <c r="M7796" s="400">
        <v>20650</v>
      </c>
      <c r="N7796" s="280" t="str">
        <f t="shared" si="121"/>
        <v>49 509 20650</v>
      </c>
    </row>
    <row r="7797" spans="2:14" ht="17.25" thickBot="1">
      <c r="B7797" s="309">
        <v>49</v>
      </c>
      <c r="C7797" s="285" t="s">
        <v>24533</v>
      </c>
      <c r="D7797" s="309">
        <v>49</v>
      </c>
      <c r="E7797" s="408">
        <v>509</v>
      </c>
      <c r="F7797" s="409" t="s">
        <v>24622</v>
      </c>
      <c r="G7797" s="408">
        <v>509</v>
      </c>
      <c r="H7797" s="400">
        <v>20651</v>
      </c>
      <c r="I7797" s="403" t="s">
        <v>24627</v>
      </c>
      <c r="J7797" s="400">
        <v>20651</v>
      </c>
      <c r="K7797" s="309">
        <v>49</v>
      </c>
      <c r="L7797" s="408">
        <v>509</v>
      </c>
      <c r="M7797" s="400">
        <v>20651</v>
      </c>
      <c r="N7797" s="280" t="str">
        <f t="shared" si="121"/>
        <v>49 509 20651</v>
      </c>
    </row>
    <row r="7798" spans="2:14" ht="17.25" thickBot="1">
      <c r="B7798" s="309">
        <v>49</v>
      </c>
      <c r="C7798" s="285" t="s">
        <v>24533</v>
      </c>
      <c r="D7798" s="309">
        <v>49</v>
      </c>
      <c r="E7798" s="408">
        <v>509</v>
      </c>
      <c r="F7798" s="409" t="s">
        <v>24622</v>
      </c>
      <c r="G7798" s="408">
        <v>509</v>
      </c>
      <c r="H7798" s="400">
        <v>20653</v>
      </c>
      <c r="I7798" s="406" t="s">
        <v>24628</v>
      </c>
      <c r="J7798" s="400">
        <v>20653</v>
      </c>
      <c r="K7798" s="309">
        <v>49</v>
      </c>
      <c r="L7798" s="408">
        <v>509</v>
      </c>
      <c r="M7798" s="400">
        <v>20653</v>
      </c>
      <c r="N7798" s="280" t="str">
        <f t="shared" si="121"/>
        <v>49 509 20653</v>
      </c>
    </row>
    <row r="7799" spans="2:14" ht="17.25" thickBot="1">
      <c r="B7799" s="309">
        <v>49</v>
      </c>
      <c r="C7799" s="285" t="s">
        <v>24533</v>
      </c>
      <c r="D7799" s="309">
        <v>49</v>
      </c>
      <c r="E7799" s="408">
        <v>509</v>
      </c>
      <c r="F7799" s="409" t="s">
        <v>24622</v>
      </c>
      <c r="G7799" s="408">
        <v>509</v>
      </c>
      <c r="H7799" s="400">
        <v>20659</v>
      </c>
      <c r="I7799" s="403" t="s">
        <v>24629</v>
      </c>
      <c r="J7799" s="400">
        <v>20659</v>
      </c>
      <c r="K7799" s="309">
        <v>49</v>
      </c>
      <c r="L7799" s="408">
        <v>509</v>
      </c>
      <c r="M7799" s="400">
        <v>20659</v>
      </c>
      <c r="N7799" s="280" t="str">
        <f t="shared" si="121"/>
        <v>49 509 20659</v>
      </c>
    </row>
    <row r="7800" spans="2:14" ht="17.25" thickBot="1">
      <c r="B7800" s="309">
        <v>49</v>
      </c>
      <c r="C7800" s="285" t="s">
        <v>24533</v>
      </c>
      <c r="D7800" s="309">
        <v>49</v>
      </c>
      <c r="E7800" s="408">
        <v>509</v>
      </c>
      <c r="F7800" s="409" t="s">
        <v>24622</v>
      </c>
      <c r="G7800" s="408">
        <v>509</v>
      </c>
      <c r="H7800" s="400">
        <v>20662</v>
      </c>
      <c r="I7800" s="406" t="s">
        <v>24630</v>
      </c>
      <c r="J7800" s="400">
        <v>20662</v>
      </c>
      <c r="K7800" s="309">
        <v>49</v>
      </c>
      <c r="L7800" s="408">
        <v>509</v>
      </c>
      <c r="M7800" s="400">
        <v>20662</v>
      </c>
      <c r="N7800" s="280" t="str">
        <f t="shared" si="121"/>
        <v>49 509 20662</v>
      </c>
    </row>
    <row r="7801" spans="2:14" ht="17.25" thickBot="1">
      <c r="B7801" s="309">
        <v>49</v>
      </c>
      <c r="C7801" s="285" t="s">
        <v>24533</v>
      </c>
      <c r="D7801" s="309">
        <v>49</v>
      </c>
      <c r="E7801" s="408">
        <v>509</v>
      </c>
      <c r="F7801" s="409" t="s">
        <v>24622</v>
      </c>
      <c r="G7801" s="408">
        <v>509</v>
      </c>
      <c r="H7801" s="400">
        <v>20665</v>
      </c>
      <c r="I7801" s="403" t="s">
        <v>24631</v>
      </c>
      <c r="J7801" s="400">
        <v>20665</v>
      </c>
      <c r="K7801" s="309">
        <v>49</v>
      </c>
      <c r="L7801" s="408">
        <v>509</v>
      </c>
      <c r="M7801" s="400">
        <v>20665</v>
      </c>
      <c r="N7801" s="280" t="str">
        <f t="shared" si="121"/>
        <v>49 509 20665</v>
      </c>
    </row>
    <row r="7802" spans="2:14" ht="17.25" thickBot="1">
      <c r="B7802" s="309">
        <v>49</v>
      </c>
      <c r="C7802" s="285" t="s">
        <v>24533</v>
      </c>
      <c r="D7802" s="309">
        <v>49</v>
      </c>
      <c r="E7802" s="408">
        <v>509</v>
      </c>
      <c r="F7802" s="409" t="s">
        <v>24622</v>
      </c>
      <c r="G7802" s="408">
        <v>509</v>
      </c>
      <c r="H7802" s="400">
        <v>20677</v>
      </c>
      <c r="I7802" s="406" t="s">
        <v>24632</v>
      </c>
      <c r="J7802" s="400">
        <v>20677</v>
      </c>
      <c r="K7802" s="309">
        <v>49</v>
      </c>
      <c r="L7802" s="408">
        <v>509</v>
      </c>
      <c r="M7802" s="400">
        <v>20677</v>
      </c>
      <c r="N7802" s="280" t="str">
        <f t="shared" si="121"/>
        <v>49 509 20677</v>
      </c>
    </row>
    <row r="7803" spans="2:14" ht="17.25" thickBot="1">
      <c r="B7803" s="309">
        <v>49</v>
      </c>
      <c r="C7803" s="285" t="s">
        <v>24533</v>
      </c>
      <c r="D7803" s="309">
        <v>49</v>
      </c>
      <c r="E7803" s="408">
        <v>509</v>
      </c>
      <c r="F7803" s="409" t="s">
        <v>24622</v>
      </c>
      <c r="G7803" s="408">
        <v>509</v>
      </c>
      <c r="H7803" s="400">
        <v>20680</v>
      </c>
      <c r="I7803" s="403" t="s">
        <v>24633</v>
      </c>
      <c r="J7803" s="400">
        <v>20680</v>
      </c>
      <c r="K7803" s="309">
        <v>49</v>
      </c>
      <c r="L7803" s="408">
        <v>509</v>
      </c>
      <c r="M7803" s="400">
        <v>20680</v>
      </c>
      <c r="N7803" s="280" t="str">
        <f t="shared" si="121"/>
        <v>49 509 20680</v>
      </c>
    </row>
    <row r="7804" spans="2:14" ht="17.25" thickBot="1">
      <c r="B7804" s="309">
        <v>49</v>
      </c>
      <c r="C7804" s="285" t="s">
        <v>24533</v>
      </c>
      <c r="D7804" s="309">
        <v>49</v>
      </c>
      <c r="E7804" s="408">
        <v>509</v>
      </c>
      <c r="F7804" s="409" t="s">
        <v>24622</v>
      </c>
      <c r="G7804" s="408">
        <v>509</v>
      </c>
      <c r="H7804" s="400">
        <v>20683</v>
      </c>
      <c r="I7804" s="406" t="s">
        <v>24634</v>
      </c>
      <c r="J7804" s="400">
        <v>20683</v>
      </c>
      <c r="K7804" s="309">
        <v>49</v>
      </c>
      <c r="L7804" s="408">
        <v>509</v>
      </c>
      <c r="M7804" s="400">
        <v>20683</v>
      </c>
      <c r="N7804" s="280" t="str">
        <f t="shared" si="121"/>
        <v>49 509 20683</v>
      </c>
    </row>
    <row r="7805" spans="2:14" ht="17.25" thickBot="1">
      <c r="B7805" s="309">
        <v>49</v>
      </c>
      <c r="C7805" s="285" t="s">
        <v>24533</v>
      </c>
      <c r="D7805" s="309">
        <v>49</v>
      </c>
      <c r="E7805" s="408">
        <v>509</v>
      </c>
      <c r="F7805" s="409" t="s">
        <v>24622</v>
      </c>
      <c r="G7805" s="408">
        <v>509</v>
      </c>
      <c r="H7805" s="400">
        <v>20686</v>
      </c>
      <c r="I7805" s="403" t="s">
        <v>24635</v>
      </c>
      <c r="J7805" s="400">
        <v>20686</v>
      </c>
      <c r="K7805" s="309">
        <v>49</v>
      </c>
      <c r="L7805" s="408">
        <v>509</v>
      </c>
      <c r="M7805" s="400">
        <v>20686</v>
      </c>
      <c r="N7805" s="280" t="str">
        <f t="shared" si="121"/>
        <v>49 509 20686</v>
      </c>
    </row>
    <row r="7806" spans="2:14" ht="17.25" thickBot="1">
      <c r="B7806" s="309">
        <v>49</v>
      </c>
      <c r="C7806" s="285" t="s">
        <v>24533</v>
      </c>
      <c r="D7806" s="309">
        <v>49</v>
      </c>
      <c r="E7806" s="408">
        <v>509</v>
      </c>
      <c r="F7806" s="409" t="s">
        <v>24622</v>
      </c>
      <c r="G7806" s="408">
        <v>509</v>
      </c>
      <c r="H7806" s="400">
        <v>20689</v>
      </c>
      <c r="I7806" s="406" t="s">
        <v>24636</v>
      </c>
      <c r="J7806" s="400">
        <v>20689</v>
      </c>
      <c r="K7806" s="309">
        <v>49</v>
      </c>
      <c r="L7806" s="408">
        <v>509</v>
      </c>
      <c r="M7806" s="400">
        <v>20689</v>
      </c>
      <c r="N7806" s="280" t="str">
        <f t="shared" si="121"/>
        <v>49 509 20689</v>
      </c>
    </row>
    <row r="7807" spans="2:14" ht="17.25" thickBot="1">
      <c r="B7807" s="309">
        <v>49</v>
      </c>
      <c r="C7807" s="285" t="s">
        <v>24533</v>
      </c>
      <c r="D7807" s="309">
        <v>49</v>
      </c>
      <c r="E7807" s="398">
        <v>510</v>
      </c>
      <c r="F7807" s="407" t="s">
        <v>24637</v>
      </c>
      <c r="G7807" s="398">
        <v>510</v>
      </c>
      <c r="H7807" s="400">
        <v>20695</v>
      </c>
      <c r="I7807" s="401" t="s">
        <v>24638</v>
      </c>
      <c r="J7807" s="400">
        <v>20695</v>
      </c>
      <c r="K7807" s="309">
        <v>49</v>
      </c>
      <c r="L7807" s="398">
        <v>510</v>
      </c>
      <c r="M7807" s="400">
        <v>20695</v>
      </c>
      <c r="N7807" s="280" t="str">
        <f t="shared" si="121"/>
        <v>49 510 20695</v>
      </c>
    </row>
    <row r="7808" spans="2:14" ht="17.25" thickBot="1">
      <c r="B7808" s="309">
        <v>49</v>
      </c>
      <c r="C7808" s="285" t="s">
        <v>24533</v>
      </c>
      <c r="D7808" s="309">
        <v>49</v>
      </c>
      <c r="E7808" s="398">
        <v>510</v>
      </c>
      <c r="F7808" s="407" t="s">
        <v>24637</v>
      </c>
      <c r="G7808" s="398">
        <v>510</v>
      </c>
      <c r="H7808" s="400">
        <v>20698</v>
      </c>
      <c r="I7808" s="402" t="s">
        <v>24639</v>
      </c>
      <c r="J7808" s="400">
        <v>20698</v>
      </c>
      <c r="K7808" s="309">
        <v>49</v>
      </c>
      <c r="L7808" s="398">
        <v>510</v>
      </c>
      <c r="M7808" s="400">
        <v>20698</v>
      </c>
      <c r="N7808" s="280" t="str">
        <f t="shared" si="121"/>
        <v>49 510 20698</v>
      </c>
    </row>
    <row r="7809" spans="2:14" ht="17.25" thickBot="1">
      <c r="B7809" s="309">
        <v>49</v>
      </c>
      <c r="C7809" s="285" t="s">
        <v>24533</v>
      </c>
      <c r="D7809" s="309">
        <v>49</v>
      </c>
      <c r="E7809" s="398">
        <v>510</v>
      </c>
      <c r="F7809" s="407" t="s">
        <v>24637</v>
      </c>
      <c r="G7809" s="398">
        <v>510</v>
      </c>
      <c r="H7809" s="400">
        <v>20699</v>
      </c>
      <c r="I7809" s="401" t="s">
        <v>24640</v>
      </c>
      <c r="J7809" s="400">
        <v>20699</v>
      </c>
      <c r="K7809" s="309">
        <v>49</v>
      </c>
      <c r="L7809" s="398">
        <v>510</v>
      </c>
      <c r="M7809" s="400">
        <v>20699</v>
      </c>
      <c r="N7809" s="280" t="str">
        <f t="shared" si="121"/>
        <v>49 510 20699</v>
      </c>
    </row>
    <row r="7810" spans="2:14" ht="17.25" thickBot="1">
      <c r="B7810" s="309">
        <v>49</v>
      </c>
      <c r="C7810" s="285" t="s">
        <v>24533</v>
      </c>
      <c r="D7810" s="309">
        <v>49</v>
      </c>
      <c r="E7810" s="398">
        <v>510</v>
      </c>
      <c r="F7810" s="407" t="s">
        <v>24637</v>
      </c>
      <c r="G7810" s="398">
        <v>510</v>
      </c>
      <c r="H7810" s="400">
        <v>20701</v>
      </c>
      <c r="I7810" s="402" t="s">
        <v>24641</v>
      </c>
      <c r="J7810" s="400">
        <v>20701</v>
      </c>
      <c r="K7810" s="309">
        <v>49</v>
      </c>
      <c r="L7810" s="398">
        <v>510</v>
      </c>
      <c r="M7810" s="400">
        <v>20701</v>
      </c>
      <c r="N7810" s="280" t="str">
        <f t="shared" si="121"/>
        <v>49 510 20701</v>
      </c>
    </row>
    <row r="7811" spans="2:14" ht="17.25" thickBot="1">
      <c r="B7811" s="309">
        <v>49</v>
      </c>
      <c r="C7811" s="285" t="s">
        <v>24533</v>
      </c>
      <c r="D7811" s="309">
        <v>49</v>
      </c>
      <c r="E7811" s="398">
        <v>510</v>
      </c>
      <c r="F7811" s="407" t="s">
        <v>24637</v>
      </c>
      <c r="G7811" s="398">
        <v>510</v>
      </c>
      <c r="H7811" s="400">
        <v>20702</v>
      </c>
      <c r="I7811" s="401" t="s">
        <v>24642</v>
      </c>
      <c r="J7811" s="400">
        <v>20702</v>
      </c>
      <c r="K7811" s="309">
        <v>49</v>
      </c>
      <c r="L7811" s="398">
        <v>510</v>
      </c>
      <c r="M7811" s="400">
        <v>20702</v>
      </c>
      <c r="N7811" s="280" t="str">
        <f t="shared" si="121"/>
        <v>49 510 20702</v>
      </c>
    </row>
    <row r="7812" spans="2:14" ht="17.25" thickBot="1">
      <c r="B7812" s="309">
        <v>49</v>
      </c>
      <c r="C7812" s="285" t="s">
        <v>24533</v>
      </c>
      <c r="D7812" s="309">
        <v>49</v>
      </c>
      <c r="E7812" s="398">
        <v>510</v>
      </c>
      <c r="F7812" s="407" t="s">
        <v>24637</v>
      </c>
      <c r="G7812" s="398">
        <v>510</v>
      </c>
      <c r="H7812" s="400">
        <v>20704</v>
      </c>
      <c r="I7812" s="402" t="s">
        <v>24643</v>
      </c>
      <c r="J7812" s="400">
        <v>20704</v>
      </c>
      <c r="K7812" s="309">
        <v>49</v>
      </c>
      <c r="L7812" s="398">
        <v>510</v>
      </c>
      <c r="M7812" s="400">
        <v>20704</v>
      </c>
      <c r="N7812" s="280" t="str">
        <f t="shared" ref="N7812:N7875" si="122">K7812&amp;" "&amp;L7812&amp;" "&amp;M7812</f>
        <v>49 510 20704</v>
      </c>
    </row>
    <row r="7813" spans="2:14" ht="17.25" thickBot="1">
      <c r="B7813" s="309">
        <v>49</v>
      </c>
      <c r="C7813" s="285" t="s">
        <v>24533</v>
      </c>
      <c r="D7813" s="309">
        <v>49</v>
      </c>
      <c r="E7813" s="398">
        <v>510</v>
      </c>
      <c r="F7813" s="407" t="s">
        <v>24637</v>
      </c>
      <c r="G7813" s="398">
        <v>510</v>
      </c>
      <c r="H7813" s="400">
        <v>20705</v>
      </c>
      <c r="I7813" s="401" t="s">
        <v>24644</v>
      </c>
      <c r="J7813" s="400">
        <v>20705</v>
      </c>
      <c r="K7813" s="309">
        <v>49</v>
      </c>
      <c r="L7813" s="398">
        <v>510</v>
      </c>
      <c r="M7813" s="400">
        <v>20705</v>
      </c>
      <c r="N7813" s="280" t="str">
        <f t="shared" si="122"/>
        <v>49 510 20705</v>
      </c>
    </row>
    <row r="7814" spans="2:14" ht="17.25" thickBot="1">
      <c r="B7814" s="309">
        <v>49</v>
      </c>
      <c r="C7814" s="285" t="s">
        <v>24533</v>
      </c>
      <c r="D7814" s="309">
        <v>49</v>
      </c>
      <c r="E7814" s="398">
        <v>510</v>
      </c>
      <c r="F7814" s="407" t="s">
        <v>24637</v>
      </c>
      <c r="G7814" s="398">
        <v>510</v>
      </c>
      <c r="H7814" s="400">
        <v>20707</v>
      </c>
      <c r="I7814" s="402" t="s">
        <v>24645</v>
      </c>
      <c r="J7814" s="400">
        <v>20707</v>
      </c>
      <c r="K7814" s="309">
        <v>49</v>
      </c>
      <c r="L7814" s="398">
        <v>510</v>
      </c>
      <c r="M7814" s="400">
        <v>20707</v>
      </c>
      <c r="N7814" s="280" t="str">
        <f t="shared" si="122"/>
        <v>49 510 20707</v>
      </c>
    </row>
    <row r="7815" spans="2:14" ht="17.25" thickBot="1">
      <c r="B7815" s="309">
        <v>49</v>
      </c>
      <c r="C7815" s="285" t="s">
        <v>24533</v>
      </c>
      <c r="D7815" s="309">
        <v>49</v>
      </c>
      <c r="E7815" s="398">
        <v>510</v>
      </c>
      <c r="F7815" s="407" t="s">
        <v>24637</v>
      </c>
      <c r="G7815" s="398">
        <v>510</v>
      </c>
      <c r="H7815" s="400">
        <v>20710</v>
      </c>
      <c r="I7815" s="401" t="s">
        <v>24646</v>
      </c>
      <c r="J7815" s="400">
        <v>20710</v>
      </c>
      <c r="K7815" s="309">
        <v>49</v>
      </c>
      <c r="L7815" s="398">
        <v>510</v>
      </c>
      <c r="M7815" s="400">
        <v>20710</v>
      </c>
      <c r="N7815" s="280" t="str">
        <f t="shared" si="122"/>
        <v>49 510 20710</v>
      </c>
    </row>
    <row r="7816" spans="2:14" ht="17.25" thickBot="1">
      <c r="B7816" s="309">
        <v>49</v>
      </c>
      <c r="C7816" s="285" t="s">
        <v>24533</v>
      </c>
      <c r="D7816" s="309">
        <v>49</v>
      </c>
      <c r="E7816" s="398">
        <v>510</v>
      </c>
      <c r="F7816" s="407" t="s">
        <v>24637</v>
      </c>
      <c r="G7816" s="398">
        <v>510</v>
      </c>
      <c r="H7816" s="400">
        <v>20713</v>
      </c>
      <c r="I7816" s="402" t="s">
        <v>24647</v>
      </c>
      <c r="J7816" s="400">
        <v>20713</v>
      </c>
      <c r="K7816" s="309">
        <v>49</v>
      </c>
      <c r="L7816" s="398">
        <v>510</v>
      </c>
      <c r="M7816" s="400">
        <v>20713</v>
      </c>
      <c r="N7816" s="280" t="str">
        <f t="shared" si="122"/>
        <v>49 510 20713</v>
      </c>
    </row>
    <row r="7817" spans="2:14" ht="17.25" thickBot="1">
      <c r="B7817" s="309">
        <v>49</v>
      </c>
      <c r="C7817" s="285" t="s">
        <v>24533</v>
      </c>
      <c r="D7817" s="309">
        <v>49</v>
      </c>
      <c r="E7817" s="398">
        <v>510</v>
      </c>
      <c r="F7817" s="407" t="s">
        <v>24637</v>
      </c>
      <c r="G7817" s="398">
        <v>510</v>
      </c>
      <c r="H7817" s="400">
        <v>20716</v>
      </c>
      <c r="I7817" s="401" t="s">
        <v>24648</v>
      </c>
      <c r="J7817" s="400">
        <v>20716</v>
      </c>
      <c r="K7817" s="309">
        <v>49</v>
      </c>
      <c r="L7817" s="398">
        <v>510</v>
      </c>
      <c r="M7817" s="400">
        <v>20716</v>
      </c>
      <c r="N7817" s="280" t="str">
        <f t="shared" si="122"/>
        <v>49 510 20716</v>
      </c>
    </row>
    <row r="7818" spans="2:14" ht="17.25" thickBot="1">
      <c r="B7818" s="309">
        <v>49</v>
      </c>
      <c r="C7818" s="285" t="s">
        <v>24533</v>
      </c>
      <c r="D7818" s="309">
        <v>49</v>
      </c>
      <c r="E7818" s="398">
        <v>510</v>
      </c>
      <c r="F7818" s="407" t="s">
        <v>24637</v>
      </c>
      <c r="G7818" s="398">
        <v>510</v>
      </c>
      <c r="H7818" s="400">
        <v>20719</v>
      </c>
      <c r="I7818" s="402" t="s">
        <v>24649</v>
      </c>
      <c r="J7818" s="400">
        <v>20719</v>
      </c>
      <c r="K7818" s="309">
        <v>49</v>
      </c>
      <c r="L7818" s="398">
        <v>510</v>
      </c>
      <c r="M7818" s="400">
        <v>20719</v>
      </c>
      <c r="N7818" s="280" t="str">
        <f t="shared" si="122"/>
        <v>49 510 20719</v>
      </c>
    </row>
    <row r="7819" spans="2:14" ht="17.25" thickBot="1">
      <c r="B7819" s="309">
        <v>49</v>
      </c>
      <c r="C7819" s="285" t="s">
        <v>24533</v>
      </c>
      <c r="D7819" s="309">
        <v>49</v>
      </c>
      <c r="E7819" s="408">
        <v>511</v>
      </c>
      <c r="F7819" s="409" t="s">
        <v>24650</v>
      </c>
      <c r="G7819" s="408">
        <v>511</v>
      </c>
      <c r="H7819" s="400">
        <v>20722</v>
      </c>
      <c r="I7819" s="401" t="s">
        <v>24651</v>
      </c>
      <c r="J7819" s="400">
        <v>20722</v>
      </c>
      <c r="K7819" s="309">
        <v>49</v>
      </c>
      <c r="L7819" s="408">
        <v>511</v>
      </c>
      <c r="M7819" s="400">
        <v>20722</v>
      </c>
      <c r="N7819" s="280" t="str">
        <f t="shared" si="122"/>
        <v>49 511 20722</v>
      </c>
    </row>
    <row r="7820" spans="2:14" ht="17.25" thickBot="1">
      <c r="B7820" s="309">
        <v>49</v>
      </c>
      <c r="C7820" s="285" t="s">
        <v>24533</v>
      </c>
      <c r="D7820" s="309">
        <v>49</v>
      </c>
      <c r="E7820" s="408">
        <v>511</v>
      </c>
      <c r="F7820" s="409" t="s">
        <v>24650</v>
      </c>
      <c r="G7820" s="408">
        <v>511</v>
      </c>
      <c r="H7820" s="400">
        <v>20725</v>
      </c>
      <c r="I7820" s="402" t="s">
        <v>24652</v>
      </c>
      <c r="J7820" s="400">
        <v>20725</v>
      </c>
      <c r="K7820" s="309">
        <v>49</v>
      </c>
      <c r="L7820" s="408">
        <v>511</v>
      </c>
      <c r="M7820" s="400">
        <v>20725</v>
      </c>
      <c r="N7820" s="280" t="str">
        <f t="shared" si="122"/>
        <v>49 511 20725</v>
      </c>
    </row>
    <row r="7821" spans="2:14" ht="17.25" thickBot="1">
      <c r="B7821" s="309">
        <v>49</v>
      </c>
      <c r="C7821" s="285" t="s">
        <v>24533</v>
      </c>
      <c r="D7821" s="309">
        <v>49</v>
      </c>
      <c r="E7821" s="408">
        <v>511</v>
      </c>
      <c r="F7821" s="409" t="s">
        <v>24650</v>
      </c>
      <c r="G7821" s="408">
        <v>511</v>
      </c>
      <c r="H7821" s="400">
        <v>20728</v>
      </c>
      <c r="I7821" s="401" t="s">
        <v>18413</v>
      </c>
      <c r="J7821" s="400">
        <v>20728</v>
      </c>
      <c r="K7821" s="309">
        <v>49</v>
      </c>
      <c r="L7821" s="408">
        <v>511</v>
      </c>
      <c r="M7821" s="400">
        <v>20728</v>
      </c>
      <c r="N7821" s="280" t="str">
        <f t="shared" si="122"/>
        <v>49 511 20728</v>
      </c>
    </row>
    <row r="7822" spans="2:14" ht="17.25" thickBot="1">
      <c r="B7822" s="309">
        <v>49</v>
      </c>
      <c r="C7822" s="285" t="s">
        <v>24533</v>
      </c>
      <c r="D7822" s="309">
        <v>49</v>
      </c>
      <c r="E7822" s="408">
        <v>511</v>
      </c>
      <c r="F7822" s="409" t="s">
        <v>24650</v>
      </c>
      <c r="G7822" s="408">
        <v>511</v>
      </c>
      <c r="H7822" s="400">
        <v>20729</v>
      </c>
      <c r="I7822" s="402" t="s">
        <v>18492</v>
      </c>
      <c r="J7822" s="400">
        <v>20729</v>
      </c>
      <c r="K7822" s="309">
        <v>49</v>
      </c>
      <c r="L7822" s="408">
        <v>511</v>
      </c>
      <c r="M7822" s="400">
        <v>20729</v>
      </c>
      <c r="N7822" s="280" t="str">
        <f t="shared" si="122"/>
        <v>49 511 20729</v>
      </c>
    </row>
    <row r="7823" spans="2:14" ht="17.25" thickBot="1">
      <c r="B7823" s="309">
        <v>49</v>
      </c>
      <c r="C7823" s="285" t="s">
        <v>24533</v>
      </c>
      <c r="D7823" s="309">
        <v>49</v>
      </c>
      <c r="E7823" s="408">
        <v>511</v>
      </c>
      <c r="F7823" s="409" t="s">
        <v>24650</v>
      </c>
      <c r="G7823" s="408">
        <v>511</v>
      </c>
      <c r="H7823" s="400">
        <v>20731</v>
      </c>
      <c r="I7823" s="401" t="s">
        <v>24653</v>
      </c>
      <c r="J7823" s="400">
        <v>20731</v>
      </c>
      <c r="K7823" s="309">
        <v>49</v>
      </c>
      <c r="L7823" s="408">
        <v>511</v>
      </c>
      <c r="M7823" s="400">
        <v>20731</v>
      </c>
      <c r="N7823" s="280" t="str">
        <f t="shared" si="122"/>
        <v>49 511 20731</v>
      </c>
    </row>
    <row r="7824" spans="2:14" ht="17.25" thickBot="1">
      <c r="B7824" s="309">
        <v>49</v>
      </c>
      <c r="C7824" s="285" t="s">
        <v>24533</v>
      </c>
      <c r="D7824" s="309">
        <v>49</v>
      </c>
      <c r="E7824" s="408">
        <v>511</v>
      </c>
      <c r="F7824" s="409" t="s">
        <v>24650</v>
      </c>
      <c r="G7824" s="408">
        <v>511</v>
      </c>
      <c r="H7824" s="400">
        <v>20734</v>
      </c>
      <c r="I7824" s="402" t="s">
        <v>24654</v>
      </c>
      <c r="J7824" s="400">
        <v>20734</v>
      </c>
      <c r="K7824" s="309">
        <v>49</v>
      </c>
      <c r="L7824" s="408">
        <v>511</v>
      </c>
      <c r="M7824" s="400">
        <v>20734</v>
      </c>
      <c r="N7824" s="280" t="str">
        <f t="shared" si="122"/>
        <v>49 511 20734</v>
      </c>
    </row>
    <row r="7825" spans="2:14" ht="17.25" thickBot="1">
      <c r="B7825" s="309">
        <v>49</v>
      </c>
      <c r="C7825" s="285" t="s">
        <v>24533</v>
      </c>
      <c r="D7825" s="309">
        <v>49</v>
      </c>
      <c r="E7825" s="408">
        <v>511</v>
      </c>
      <c r="F7825" s="409" t="s">
        <v>24650</v>
      </c>
      <c r="G7825" s="408">
        <v>511</v>
      </c>
      <c r="H7825" s="400">
        <v>20737</v>
      </c>
      <c r="I7825" s="401" t="s">
        <v>24655</v>
      </c>
      <c r="J7825" s="400">
        <v>20737</v>
      </c>
      <c r="K7825" s="309">
        <v>49</v>
      </c>
      <c r="L7825" s="408">
        <v>511</v>
      </c>
      <c r="M7825" s="400">
        <v>20737</v>
      </c>
      <c r="N7825" s="280" t="str">
        <f t="shared" si="122"/>
        <v>49 511 20737</v>
      </c>
    </row>
    <row r="7826" spans="2:14" ht="17.25" thickBot="1">
      <c r="B7826" s="309">
        <v>49</v>
      </c>
      <c r="C7826" s="285" t="s">
        <v>24533</v>
      </c>
      <c r="D7826" s="309">
        <v>49</v>
      </c>
      <c r="E7826" s="408">
        <v>511</v>
      </c>
      <c r="F7826" s="409" t="s">
        <v>24650</v>
      </c>
      <c r="G7826" s="408">
        <v>511</v>
      </c>
      <c r="H7826" s="400">
        <v>20740</v>
      </c>
      <c r="I7826" s="402" t="s">
        <v>24656</v>
      </c>
      <c r="J7826" s="400">
        <v>20740</v>
      </c>
      <c r="K7826" s="309">
        <v>49</v>
      </c>
      <c r="L7826" s="408">
        <v>511</v>
      </c>
      <c r="M7826" s="400">
        <v>20740</v>
      </c>
      <c r="N7826" s="280" t="str">
        <f t="shared" si="122"/>
        <v>49 511 20740</v>
      </c>
    </row>
    <row r="7827" spans="2:14" ht="17.25" thickBot="1">
      <c r="B7827" s="309">
        <v>49</v>
      </c>
      <c r="C7827" s="285" t="s">
        <v>24533</v>
      </c>
      <c r="D7827" s="309">
        <v>49</v>
      </c>
      <c r="E7827" s="408">
        <v>511</v>
      </c>
      <c r="F7827" s="409" t="s">
        <v>24650</v>
      </c>
      <c r="G7827" s="408">
        <v>511</v>
      </c>
      <c r="H7827" s="400">
        <v>20743</v>
      </c>
      <c r="I7827" s="401" t="s">
        <v>24657</v>
      </c>
      <c r="J7827" s="400">
        <v>20743</v>
      </c>
      <c r="K7827" s="309">
        <v>49</v>
      </c>
      <c r="L7827" s="408">
        <v>511</v>
      </c>
      <c r="M7827" s="400">
        <v>20743</v>
      </c>
      <c r="N7827" s="280" t="str">
        <f t="shared" si="122"/>
        <v>49 511 20743</v>
      </c>
    </row>
    <row r="7828" spans="2:14" ht="17.25" thickBot="1">
      <c r="B7828" s="309">
        <v>49</v>
      </c>
      <c r="C7828" s="285" t="s">
        <v>24533</v>
      </c>
      <c r="D7828" s="309">
        <v>49</v>
      </c>
      <c r="E7828" s="408">
        <v>511</v>
      </c>
      <c r="F7828" s="409" t="s">
        <v>24650</v>
      </c>
      <c r="G7828" s="408">
        <v>511</v>
      </c>
      <c r="H7828" s="400">
        <v>20746</v>
      </c>
      <c r="I7828" s="402" t="s">
        <v>24658</v>
      </c>
      <c r="J7828" s="400">
        <v>20746</v>
      </c>
      <c r="K7828" s="309">
        <v>49</v>
      </c>
      <c r="L7828" s="408">
        <v>511</v>
      </c>
      <c r="M7828" s="400">
        <v>20746</v>
      </c>
      <c r="N7828" s="280" t="str">
        <f t="shared" si="122"/>
        <v>49 511 20746</v>
      </c>
    </row>
    <row r="7829" spans="2:14" ht="17.25" thickBot="1">
      <c r="B7829" s="309">
        <v>49</v>
      </c>
      <c r="C7829" s="285" t="s">
        <v>24533</v>
      </c>
      <c r="D7829" s="309">
        <v>49</v>
      </c>
      <c r="E7829" s="408">
        <v>511</v>
      </c>
      <c r="F7829" s="409" t="s">
        <v>24650</v>
      </c>
      <c r="G7829" s="408">
        <v>511</v>
      </c>
      <c r="H7829" s="400">
        <v>20749</v>
      </c>
      <c r="I7829" s="401" t="s">
        <v>18435</v>
      </c>
      <c r="J7829" s="400">
        <v>20749</v>
      </c>
      <c r="K7829" s="309">
        <v>49</v>
      </c>
      <c r="L7829" s="408">
        <v>511</v>
      </c>
      <c r="M7829" s="400">
        <v>20749</v>
      </c>
      <c r="N7829" s="280" t="str">
        <f t="shared" si="122"/>
        <v>49 511 20749</v>
      </c>
    </row>
    <row r="7830" spans="2:14" ht="17.25" thickBot="1">
      <c r="B7830" s="309">
        <v>49</v>
      </c>
      <c r="C7830" s="285" t="s">
        <v>24533</v>
      </c>
      <c r="D7830" s="309">
        <v>49</v>
      </c>
      <c r="E7830" s="408">
        <v>511</v>
      </c>
      <c r="F7830" s="409" t="s">
        <v>24650</v>
      </c>
      <c r="G7830" s="408">
        <v>511</v>
      </c>
      <c r="H7830" s="400">
        <v>20752</v>
      </c>
      <c r="I7830" s="402" t="s">
        <v>24659</v>
      </c>
      <c r="J7830" s="400">
        <v>20752</v>
      </c>
      <c r="K7830" s="309">
        <v>49</v>
      </c>
      <c r="L7830" s="408">
        <v>511</v>
      </c>
      <c r="M7830" s="400">
        <v>20752</v>
      </c>
      <c r="N7830" s="280" t="str">
        <f t="shared" si="122"/>
        <v>49 511 20752</v>
      </c>
    </row>
    <row r="7831" spans="2:14" ht="17.25" thickBot="1">
      <c r="B7831" s="309">
        <v>49</v>
      </c>
      <c r="C7831" s="285" t="s">
        <v>24533</v>
      </c>
      <c r="D7831" s="309">
        <v>49</v>
      </c>
      <c r="E7831" s="398">
        <v>512</v>
      </c>
      <c r="F7831" s="407" t="s">
        <v>24660</v>
      </c>
      <c r="G7831" s="398">
        <v>512</v>
      </c>
      <c r="H7831" s="400">
        <v>20755</v>
      </c>
      <c r="I7831" s="403" t="s">
        <v>24661</v>
      </c>
      <c r="J7831" s="400">
        <v>20755</v>
      </c>
      <c r="K7831" s="309">
        <v>49</v>
      </c>
      <c r="L7831" s="398">
        <v>512</v>
      </c>
      <c r="M7831" s="400">
        <v>20755</v>
      </c>
      <c r="N7831" s="280" t="str">
        <f t="shared" si="122"/>
        <v>49 512 20755</v>
      </c>
    </row>
    <row r="7832" spans="2:14" ht="17.25" thickBot="1">
      <c r="B7832" s="309">
        <v>49</v>
      </c>
      <c r="C7832" s="285" t="s">
        <v>24533</v>
      </c>
      <c r="D7832" s="309">
        <v>49</v>
      </c>
      <c r="E7832" s="398">
        <v>512</v>
      </c>
      <c r="F7832" s="407" t="s">
        <v>24660</v>
      </c>
      <c r="G7832" s="398">
        <v>512</v>
      </c>
      <c r="H7832" s="400">
        <v>20758</v>
      </c>
      <c r="I7832" s="406" t="s">
        <v>18615</v>
      </c>
      <c r="J7832" s="400">
        <v>20758</v>
      </c>
      <c r="K7832" s="309">
        <v>49</v>
      </c>
      <c r="L7832" s="398">
        <v>512</v>
      </c>
      <c r="M7832" s="400">
        <v>20758</v>
      </c>
      <c r="N7832" s="280" t="str">
        <f t="shared" si="122"/>
        <v>49 512 20758</v>
      </c>
    </row>
    <row r="7833" spans="2:14" ht="17.25" thickBot="1">
      <c r="B7833" s="309">
        <v>49</v>
      </c>
      <c r="C7833" s="285" t="s">
        <v>24533</v>
      </c>
      <c r="D7833" s="309">
        <v>49</v>
      </c>
      <c r="E7833" s="398">
        <v>512</v>
      </c>
      <c r="F7833" s="407" t="s">
        <v>24660</v>
      </c>
      <c r="G7833" s="398">
        <v>512</v>
      </c>
      <c r="H7833" s="400">
        <v>20761</v>
      </c>
      <c r="I7833" s="403" t="s">
        <v>19205</v>
      </c>
      <c r="J7833" s="400">
        <v>20761</v>
      </c>
      <c r="K7833" s="309">
        <v>49</v>
      </c>
      <c r="L7833" s="398">
        <v>512</v>
      </c>
      <c r="M7833" s="400">
        <v>20761</v>
      </c>
      <c r="N7833" s="280" t="str">
        <f t="shared" si="122"/>
        <v>49 512 20761</v>
      </c>
    </row>
    <row r="7834" spans="2:14" ht="17.25" thickBot="1">
      <c r="B7834" s="309">
        <v>49</v>
      </c>
      <c r="C7834" s="285" t="s">
        <v>24533</v>
      </c>
      <c r="D7834" s="309">
        <v>49</v>
      </c>
      <c r="E7834" s="398">
        <v>512</v>
      </c>
      <c r="F7834" s="407" t="s">
        <v>24660</v>
      </c>
      <c r="G7834" s="398">
        <v>512</v>
      </c>
      <c r="H7834" s="400">
        <v>20764</v>
      </c>
      <c r="I7834" s="406" t="s">
        <v>24662</v>
      </c>
      <c r="J7834" s="400">
        <v>20764</v>
      </c>
      <c r="K7834" s="309">
        <v>49</v>
      </c>
      <c r="L7834" s="398">
        <v>512</v>
      </c>
      <c r="M7834" s="400">
        <v>20764</v>
      </c>
      <c r="N7834" s="280" t="str">
        <f t="shared" si="122"/>
        <v>49 512 20764</v>
      </c>
    </row>
    <row r="7835" spans="2:14" ht="17.25" thickBot="1">
      <c r="B7835" s="309">
        <v>49</v>
      </c>
      <c r="C7835" s="285" t="s">
        <v>24533</v>
      </c>
      <c r="D7835" s="309">
        <v>49</v>
      </c>
      <c r="E7835" s="398">
        <v>512</v>
      </c>
      <c r="F7835" s="407" t="s">
        <v>24660</v>
      </c>
      <c r="G7835" s="398">
        <v>512</v>
      </c>
      <c r="H7835" s="400">
        <v>20767</v>
      </c>
      <c r="I7835" s="403" t="s">
        <v>24663</v>
      </c>
      <c r="J7835" s="400">
        <v>20767</v>
      </c>
      <c r="K7835" s="309">
        <v>49</v>
      </c>
      <c r="L7835" s="398">
        <v>512</v>
      </c>
      <c r="M7835" s="400">
        <v>20767</v>
      </c>
      <c r="N7835" s="280" t="str">
        <f t="shared" si="122"/>
        <v>49 512 20767</v>
      </c>
    </row>
    <row r="7836" spans="2:14" ht="17.25" thickBot="1">
      <c r="B7836" s="309">
        <v>49</v>
      </c>
      <c r="C7836" s="285" t="s">
        <v>24533</v>
      </c>
      <c r="D7836" s="309">
        <v>49</v>
      </c>
      <c r="E7836" s="398">
        <v>512</v>
      </c>
      <c r="F7836" s="407" t="s">
        <v>24660</v>
      </c>
      <c r="G7836" s="398">
        <v>512</v>
      </c>
      <c r="H7836" s="400">
        <v>20770</v>
      </c>
      <c r="I7836" s="406" t="s">
        <v>24664</v>
      </c>
      <c r="J7836" s="400">
        <v>20770</v>
      </c>
      <c r="K7836" s="309">
        <v>49</v>
      </c>
      <c r="L7836" s="398">
        <v>512</v>
      </c>
      <c r="M7836" s="400">
        <v>20770</v>
      </c>
      <c r="N7836" s="280" t="str">
        <f t="shared" si="122"/>
        <v>49 512 20770</v>
      </c>
    </row>
    <row r="7837" spans="2:14" ht="17.25" thickBot="1">
      <c r="B7837" s="309">
        <v>49</v>
      </c>
      <c r="C7837" s="285" t="s">
        <v>24533</v>
      </c>
      <c r="D7837" s="309">
        <v>49</v>
      </c>
      <c r="E7837" s="398">
        <v>512</v>
      </c>
      <c r="F7837" s="407" t="s">
        <v>24660</v>
      </c>
      <c r="G7837" s="398">
        <v>512</v>
      </c>
      <c r="H7837" s="400">
        <v>20773</v>
      </c>
      <c r="I7837" s="403" t="s">
        <v>24665</v>
      </c>
      <c r="J7837" s="400">
        <v>20773</v>
      </c>
      <c r="K7837" s="309">
        <v>49</v>
      </c>
      <c r="L7837" s="398">
        <v>512</v>
      </c>
      <c r="M7837" s="400">
        <v>20773</v>
      </c>
      <c r="N7837" s="280" t="str">
        <f t="shared" si="122"/>
        <v>49 512 20773</v>
      </c>
    </row>
    <row r="7838" spans="2:14" ht="17.25" thickBot="1">
      <c r="B7838" s="309">
        <v>49</v>
      </c>
      <c r="C7838" s="285" t="s">
        <v>24533</v>
      </c>
      <c r="D7838" s="309">
        <v>49</v>
      </c>
      <c r="E7838" s="398">
        <v>512</v>
      </c>
      <c r="F7838" s="407" t="s">
        <v>24660</v>
      </c>
      <c r="G7838" s="398">
        <v>512</v>
      </c>
      <c r="H7838" s="400">
        <v>20776</v>
      </c>
      <c r="I7838" s="406" t="s">
        <v>24666</v>
      </c>
      <c r="J7838" s="400">
        <v>20776</v>
      </c>
      <c r="K7838" s="309">
        <v>49</v>
      </c>
      <c r="L7838" s="398">
        <v>512</v>
      </c>
      <c r="M7838" s="400">
        <v>20776</v>
      </c>
      <c r="N7838" s="280" t="str">
        <f t="shared" si="122"/>
        <v>49 512 20776</v>
      </c>
    </row>
    <row r="7839" spans="2:14" ht="17.25" thickBot="1">
      <c r="B7839" s="309">
        <v>49</v>
      </c>
      <c r="C7839" s="285" t="s">
        <v>24533</v>
      </c>
      <c r="D7839" s="309">
        <v>49</v>
      </c>
      <c r="E7839" s="398">
        <v>512</v>
      </c>
      <c r="F7839" s="407" t="s">
        <v>24660</v>
      </c>
      <c r="G7839" s="398">
        <v>512</v>
      </c>
      <c r="H7839" s="400">
        <v>20779</v>
      </c>
      <c r="I7839" s="403" t="s">
        <v>24667</v>
      </c>
      <c r="J7839" s="400">
        <v>20779</v>
      </c>
      <c r="K7839" s="309">
        <v>49</v>
      </c>
      <c r="L7839" s="398">
        <v>512</v>
      </c>
      <c r="M7839" s="400">
        <v>20779</v>
      </c>
      <c r="N7839" s="280" t="str">
        <f t="shared" si="122"/>
        <v>49 512 20779</v>
      </c>
    </row>
    <row r="7840" spans="2:14" ht="17.25" thickBot="1">
      <c r="B7840" s="309">
        <v>49</v>
      </c>
      <c r="C7840" s="285" t="s">
        <v>24533</v>
      </c>
      <c r="D7840" s="309">
        <v>49</v>
      </c>
      <c r="E7840" s="398">
        <v>512</v>
      </c>
      <c r="F7840" s="407" t="s">
        <v>24660</v>
      </c>
      <c r="G7840" s="398">
        <v>512</v>
      </c>
      <c r="H7840" s="400">
        <v>20782</v>
      </c>
      <c r="I7840" s="406" t="s">
        <v>24668</v>
      </c>
      <c r="J7840" s="400">
        <v>20782</v>
      </c>
      <c r="K7840" s="309">
        <v>49</v>
      </c>
      <c r="L7840" s="398">
        <v>512</v>
      </c>
      <c r="M7840" s="400">
        <v>20782</v>
      </c>
      <c r="N7840" s="280" t="str">
        <f t="shared" si="122"/>
        <v>49 512 20782</v>
      </c>
    </row>
    <row r="7841" spans="2:14" ht="17.25" thickBot="1">
      <c r="B7841" s="309">
        <v>49</v>
      </c>
      <c r="C7841" s="285" t="s">
        <v>24533</v>
      </c>
      <c r="D7841" s="309">
        <v>49</v>
      </c>
      <c r="E7841" s="398">
        <v>512</v>
      </c>
      <c r="F7841" s="407" t="s">
        <v>24660</v>
      </c>
      <c r="G7841" s="398">
        <v>512</v>
      </c>
      <c r="H7841" s="400">
        <v>20785</v>
      </c>
      <c r="I7841" s="403" t="s">
        <v>24669</v>
      </c>
      <c r="J7841" s="400">
        <v>20785</v>
      </c>
      <c r="K7841" s="309">
        <v>49</v>
      </c>
      <c r="L7841" s="398">
        <v>512</v>
      </c>
      <c r="M7841" s="400">
        <v>20785</v>
      </c>
      <c r="N7841" s="280" t="str">
        <f t="shared" si="122"/>
        <v>49 512 20785</v>
      </c>
    </row>
    <row r="7842" spans="2:14" ht="17.25" thickBot="1">
      <c r="B7842" s="309">
        <v>49</v>
      </c>
      <c r="C7842" s="285" t="s">
        <v>24533</v>
      </c>
      <c r="D7842" s="309">
        <v>49</v>
      </c>
      <c r="E7842" s="398">
        <v>512</v>
      </c>
      <c r="F7842" s="407" t="s">
        <v>24660</v>
      </c>
      <c r="G7842" s="398">
        <v>512</v>
      </c>
      <c r="H7842" s="400">
        <v>20788</v>
      </c>
      <c r="I7842" s="406" t="s">
        <v>18822</v>
      </c>
      <c r="J7842" s="400">
        <v>20788</v>
      </c>
      <c r="K7842" s="309">
        <v>49</v>
      </c>
      <c r="L7842" s="398">
        <v>512</v>
      </c>
      <c r="M7842" s="400">
        <v>20788</v>
      </c>
      <c r="N7842" s="280" t="str">
        <f t="shared" si="122"/>
        <v>49 512 20788</v>
      </c>
    </row>
    <row r="7843" spans="2:14" ht="17.25" thickBot="1">
      <c r="B7843" s="309">
        <v>49</v>
      </c>
      <c r="C7843" s="285" t="s">
        <v>24533</v>
      </c>
      <c r="D7843" s="309">
        <v>49</v>
      </c>
      <c r="E7843" s="408">
        <v>513</v>
      </c>
      <c r="F7843" s="409" t="s">
        <v>17993</v>
      </c>
      <c r="G7843" s="408">
        <v>513</v>
      </c>
      <c r="H7843" s="400">
        <v>20791</v>
      </c>
      <c r="I7843" s="401" t="s">
        <v>24670</v>
      </c>
      <c r="J7843" s="400">
        <v>20791</v>
      </c>
      <c r="K7843" s="309">
        <v>49</v>
      </c>
      <c r="L7843" s="408">
        <v>513</v>
      </c>
      <c r="M7843" s="400">
        <v>20791</v>
      </c>
      <c r="N7843" s="280" t="str">
        <f t="shared" si="122"/>
        <v>49 513 20791</v>
      </c>
    </row>
    <row r="7844" spans="2:14" ht="17.25" thickBot="1">
      <c r="B7844" s="309">
        <v>49</v>
      </c>
      <c r="C7844" s="285" t="s">
        <v>24533</v>
      </c>
      <c r="D7844" s="309">
        <v>49</v>
      </c>
      <c r="E7844" s="408">
        <v>513</v>
      </c>
      <c r="F7844" s="409" t="s">
        <v>17993</v>
      </c>
      <c r="G7844" s="408">
        <v>513</v>
      </c>
      <c r="H7844" s="400">
        <v>20794</v>
      </c>
      <c r="I7844" s="402" t="s">
        <v>19783</v>
      </c>
      <c r="J7844" s="400">
        <v>20794</v>
      </c>
      <c r="K7844" s="309">
        <v>49</v>
      </c>
      <c r="L7844" s="408">
        <v>513</v>
      </c>
      <c r="M7844" s="400">
        <v>20794</v>
      </c>
      <c r="N7844" s="280" t="str">
        <f t="shared" si="122"/>
        <v>49 513 20794</v>
      </c>
    </row>
    <row r="7845" spans="2:14" ht="17.25" thickBot="1">
      <c r="B7845" s="309">
        <v>49</v>
      </c>
      <c r="C7845" s="285" t="s">
        <v>24533</v>
      </c>
      <c r="D7845" s="309">
        <v>49</v>
      </c>
      <c r="E7845" s="408">
        <v>513</v>
      </c>
      <c r="F7845" s="409" t="s">
        <v>17993</v>
      </c>
      <c r="G7845" s="408">
        <v>513</v>
      </c>
      <c r="H7845" s="400">
        <v>20797</v>
      </c>
      <c r="I7845" s="401" t="s">
        <v>24671</v>
      </c>
      <c r="J7845" s="400">
        <v>20797</v>
      </c>
      <c r="K7845" s="309">
        <v>49</v>
      </c>
      <c r="L7845" s="408">
        <v>513</v>
      </c>
      <c r="M7845" s="400">
        <v>20797</v>
      </c>
      <c r="N7845" s="280" t="str">
        <f t="shared" si="122"/>
        <v>49 513 20797</v>
      </c>
    </row>
    <row r="7846" spans="2:14" ht="17.25" thickBot="1">
      <c r="B7846" s="309">
        <v>49</v>
      </c>
      <c r="C7846" s="285" t="s">
        <v>24533</v>
      </c>
      <c r="D7846" s="309">
        <v>49</v>
      </c>
      <c r="E7846" s="408">
        <v>513</v>
      </c>
      <c r="F7846" s="409" t="s">
        <v>17993</v>
      </c>
      <c r="G7846" s="408">
        <v>513</v>
      </c>
      <c r="H7846" s="400">
        <v>20800</v>
      </c>
      <c r="I7846" s="402" t="s">
        <v>22696</v>
      </c>
      <c r="J7846" s="400">
        <v>20800</v>
      </c>
      <c r="K7846" s="309">
        <v>49</v>
      </c>
      <c r="L7846" s="408">
        <v>513</v>
      </c>
      <c r="M7846" s="400">
        <v>20800</v>
      </c>
      <c r="N7846" s="280" t="str">
        <f t="shared" si="122"/>
        <v>49 513 20800</v>
      </c>
    </row>
    <row r="7847" spans="2:14" ht="17.25" thickBot="1">
      <c r="B7847" s="309">
        <v>49</v>
      </c>
      <c r="C7847" s="285" t="s">
        <v>24533</v>
      </c>
      <c r="D7847" s="309">
        <v>49</v>
      </c>
      <c r="E7847" s="408">
        <v>513</v>
      </c>
      <c r="F7847" s="409" t="s">
        <v>17993</v>
      </c>
      <c r="G7847" s="408">
        <v>513</v>
      </c>
      <c r="H7847" s="400">
        <v>20803</v>
      </c>
      <c r="I7847" s="401" t="s">
        <v>24672</v>
      </c>
      <c r="J7847" s="400">
        <v>20803</v>
      </c>
      <c r="K7847" s="309">
        <v>49</v>
      </c>
      <c r="L7847" s="408">
        <v>513</v>
      </c>
      <c r="M7847" s="400">
        <v>20803</v>
      </c>
      <c r="N7847" s="280" t="str">
        <f t="shared" si="122"/>
        <v>49 513 20803</v>
      </c>
    </row>
    <row r="7848" spans="2:14" ht="17.25" thickBot="1">
      <c r="B7848" s="309">
        <v>49</v>
      </c>
      <c r="C7848" s="285" t="s">
        <v>24533</v>
      </c>
      <c r="D7848" s="309">
        <v>49</v>
      </c>
      <c r="E7848" s="408">
        <v>513</v>
      </c>
      <c r="F7848" s="409" t="s">
        <v>17993</v>
      </c>
      <c r="G7848" s="408">
        <v>513</v>
      </c>
      <c r="H7848" s="400">
        <v>20806</v>
      </c>
      <c r="I7848" s="402" t="s">
        <v>24673</v>
      </c>
      <c r="J7848" s="400">
        <v>20806</v>
      </c>
      <c r="K7848" s="309">
        <v>49</v>
      </c>
      <c r="L7848" s="408">
        <v>513</v>
      </c>
      <c r="M7848" s="400">
        <v>20806</v>
      </c>
      <c r="N7848" s="280" t="str">
        <f t="shared" si="122"/>
        <v>49 513 20806</v>
      </c>
    </row>
    <row r="7849" spans="2:14" ht="17.25" thickBot="1">
      <c r="B7849" s="309">
        <v>49</v>
      </c>
      <c r="C7849" s="285" t="s">
        <v>24533</v>
      </c>
      <c r="D7849" s="309">
        <v>49</v>
      </c>
      <c r="E7849" s="408">
        <v>513</v>
      </c>
      <c r="F7849" s="409" t="s">
        <v>17993</v>
      </c>
      <c r="G7849" s="408">
        <v>513</v>
      </c>
      <c r="H7849" s="400">
        <v>20809</v>
      </c>
      <c r="I7849" s="401" t="s">
        <v>24674</v>
      </c>
      <c r="J7849" s="400">
        <v>20809</v>
      </c>
      <c r="K7849" s="309">
        <v>49</v>
      </c>
      <c r="L7849" s="408">
        <v>513</v>
      </c>
      <c r="M7849" s="400">
        <v>20809</v>
      </c>
      <c r="N7849" s="280" t="str">
        <f t="shared" si="122"/>
        <v>49 513 20809</v>
      </c>
    </row>
    <row r="7850" spans="2:14" ht="17.25" thickBot="1">
      <c r="B7850" s="309">
        <v>49</v>
      </c>
      <c r="C7850" s="285" t="s">
        <v>24533</v>
      </c>
      <c r="D7850" s="309">
        <v>49</v>
      </c>
      <c r="E7850" s="408">
        <v>513</v>
      </c>
      <c r="F7850" s="409" t="s">
        <v>17993</v>
      </c>
      <c r="G7850" s="408">
        <v>513</v>
      </c>
      <c r="H7850" s="400">
        <v>20812</v>
      </c>
      <c r="I7850" s="402" t="s">
        <v>18788</v>
      </c>
      <c r="J7850" s="400">
        <v>20812</v>
      </c>
      <c r="K7850" s="309">
        <v>49</v>
      </c>
      <c r="L7850" s="408">
        <v>513</v>
      </c>
      <c r="M7850" s="400">
        <v>20812</v>
      </c>
      <c r="N7850" s="280" t="str">
        <f t="shared" si="122"/>
        <v>49 513 20812</v>
      </c>
    </row>
    <row r="7851" spans="2:14" ht="17.25" thickBot="1">
      <c r="B7851" s="309">
        <v>49</v>
      </c>
      <c r="C7851" s="285" t="s">
        <v>24533</v>
      </c>
      <c r="D7851" s="309">
        <v>49</v>
      </c>
      <c r="E7851" s="408">
        <v>513</v>
      </c>
      <c r="F7851" s="409" t="s">
        <v>17993</v>
      </c>
      <c r="G7851" s="408">
        <v>513</v>
      </c>
      <c r="H7851" s="400">
        <v>20815</v>
      </c>
      <c r="I7851" s="401" t="s">
        <v>24675</v>
      </c>
      <c r="J7851" s="400">
        <v>20815</v>
      </c>
      <c r="K7851" s="309">
        <v>49</v>
      </c>
      <c r="L7851" s="408">
        <v>513</v>
      </c>
      <c r="M7851" s="400">
        <v>20815</v>
      </c>
      <c r="N7851" s="280" t="str">
        <f t="shared" si="122"/>
        <v>49 513 20815</v>
      </c>
    </row>
    <row r="7852" spans="2:14" ht="17.25" thickBot="1">
      <c r="B7852" s="309">
        <v>49</v>
      </c>
      <c r="C7852" s="285" t="s">
        <v>24533</v>
      </c>
      <c r="D7852" s="309">
        <v>49</v>
      </c>
      <c r="E7852" s="408">
        <v>513</v>
      </c>
      <c r="F7852" s="409" t="s">
        <v>17993</v>
      </c>
      <c r="G7852" s="408">
        <v>513</v>
      </c>
      <c r="H7852" s="400">
        <v>20818</v>
      </c>
      <c r="I7852" s="402" t="s">
        <v>24676</v>
      </c>
      <c r="J7852" s="400">
        <v>20818</v>
      </c>
      <c r="K7852" s="309">
        <v>49</v>
      </c>
      <c r="L7852" s="408">
        <v>513</v>
      </c>
      <c r="M7852" s="400">
        <v>20818</v>
      </c>
      <c r="N7852" s="280" t="str">
        <f t="shared" si="122"/>
        <v>49 513 20818</v>
      </c>
    </row>
    <row r="7853" spans="2:14" ht="17.25" thickBot="1">
      <c r="B7853" s="309">
        <v>49</v>
      </c>
      <c r="C7853" s="285" t="s">
        <v>24533</v>
      </c>
      <c r="D7853" s="309">
        <v>49</v>
      </c>
      <c r="E7853" s="408">
        <v>513</v>
      </c>
      <c r="F7853" s="409" t="s">
        <v>17993</v>
      </c>
      <c r="G7853" s="408">
        <v>513</v>
      </c>
      <c r="H7853" s="400">
        <v>20821</v>
      </c>
      <c r="I7853" s="401" t="s">
        <v>24677</v>
      </c>
      <c r="J7853" s="400">
        <v>20821</v>
      </c>
      <c r="K7853" s="309">
        <v>49</v>
      </c>
      <c r="L7853" s="408">
        <v>513</v>
      </c>
      <c r="M7853" s="400">
        <v>20821</v>
      </c>
      <c r="N7853" s="280" t="str">
        <f t="shared" si="122"/>
        <v>49 513 20821</v>
      </c>
    </row>
    <row r="7854" spans="2:14" ht="17.25" thickBot="1">
      <c r="B7854" s="309">
        <v>49</v>
      </c>
      <c r="C7854" s="285" t="s">
        <v>24533</v>
      </c>
      <c r="D7854" s="309">
        <v>49</v>
      </c>
      <c r="E7854" s="408">
        <v>513</v>
      </c>
      <c r="F7854" s="409" t="s">
        <v>17993</v>
      </c>
      <c r="G7854" s="408">
        <v>513</v>
      </c>
      <c r="H7854" s="400">
        <v>20822</v>
      </c>
      <c r="I7854" s="402" t="s">
        <v>24678</v>
      </c>
      <c r="J7854" s="400">
        <v>20822</v>
      </c>
      <c r="K7854" s="309">
        <v>49</v>
      </c>
      <c r="L7854" s="408">
        <v>513</v>
      </c>
      <c r="M7854" s="400">
        <v>20822</v>
      </c>
      <c r="N7854" s="280" t="str">
        <f t="shared" si="122"/>
        <v>49 513 20822</v>
      </c>
    </row>
    <row r="7855" spans="2:14" ht="17.25" thickBot="1">
      <c r="B7855" s="309">
        <v>49</v>
      </c>
      <c r="C7855" s="285" t="s">
        <v>24533</v>
      </c>
      <c r="D7855" s="309">
        <v>49</v>
      </c>
      <c r="E7855" s="408">
        <v>513</v>
      </c>
      <c r="F7855" s="409" t="s">
        <v>17993</v>
      </c>
      <c r="G7855" s="408">
        <v>513</v>
      </c>
      <c r="H7855" s="400">
        <v>20824</v>
      </c>
      <c r="I7855" s="401" t="s">
        <v>24679</v>
      </c>
      <c r="J7855" s="400">
        <v>20824</v>
      </c>
      <c r="K7855" s="309">
        <v>49</v>
      </c>
      <c r="L7855" s="408">
        <v>513</v>
      </c>
      <c r="M7855" s="400">
        <v>20824</v>
      </c>
      <c r="N7855" s="280" t="str">
        <f t="shared" si="122"/>
        <v>49 513 20824</v>
      </c>
    </row>
    <row r="7856" spans="2:14" ht="17.25" thickBot="1">
      <c r="B7856" s="309">
        <v>49</v>
      </c>
      <c r="C7856" s="285" t="s">
        <v>24533</v>
      </c>
      <c r="D7856" s="309">
        <v>49</v>
      </c>
      <c r="E7856" s="408">
        <v>513</v>
      </c>
      <c r="F7856" s="409" t="s">
        <v>17993</v>
      </c>
      <c r="G7856" s="408">
        <v>513</v>
      </c>
      <c r="H7856" s="400">
        <v>20827</v>
      </c>
      <c r="I7856" s="402" t="s">
        <v>19282</v>
      </c>
      <c r="J7856" s="400">
        <v>20827</v>
      </c>
      <c r="K7856" s="309">
        <v>49</v>
      </c>
      <c r="L7856" s="408">
        <v>513</v>
      </c>
      <c r="M7856" s="400">
        <v>20827</v>
      </c>
      <c r="N7856" s="280" t="str">
        <f t="shared" si="122"/>
        <v>49 513 20827</v>
      </c>
    </row>
    <row r="7857" spans="2:14" ht="17.25" thickBot="1">
      <c r="B7857" s="309">
        <v>49</v>
      </c>
      <c r="C7857" s="285" t="s">
        <v>24533</v>
      </c>
      <c r="D7857" s="309">
        <v>49</v>
      </c>
      <c r="E7857" s="408">
        <v>513</v>
      </c>
      <c r="F7857" s="409" t="s">
        <v>17993</v>
      </c>
      <c r="G7857" s="408">
        <v>513</v>
      </c>
      <c r="H7857" s="400">
        <v>20830</v>
      </c>
      <c r="I7857" s="401" t="s">
        <v>453</v>
      </c>
      <c r="J7857" s="400">
        <v>20830</v>
      </c>
      <c r="K7857" s="309">
        <v>49</v>
      </c>
      <c r="L7857" s="408">
        <v>513</v>
      </c>
      <c r="M7857" s="400">
        <v>20830</v>
      </c>
      <c r="N7857" s="280" t="str">
        <f t="shared" si="122"/>
        <v>49 513 20830</v>
      </c>
    </row>
    <row r="7858" spans="2:14" ht="17.25" thickBot="1">
      <c r="B7858" s="309">
        <v>49</v>
      </c>
      <c r="C7858" s="285" t="s">
        <v>24533</v>
      </c>
      <c r="D7858" s="309">
        <v>49</v>
      </c>
      <c r="E7858" s="408">
        <v>513</v>
      </c>
      <c r="F7858" s="409" t="s">
        <v>17993</v>
      </c>
      <c r="G7858" s="408">
        <v>513</v>
      </c>
      <c r="H7858" s="400">
        <v>20833</v>
      </c>
      <c r="I7858" s="401" t="s">
        <v>24680</v>
      </c>
      <c r="J7858" s="400">
        <v>20833</v>
      </c>
      <c r="K7858" s="309">
        <v>49</v>
      </c>
      <c r="L7858" s="408">
        <v>513</v>
      </c>
      <c r="M7858" s="400">
        <v>20833</v>
      </c>
      <c r="N7858" s="280" t="str">
        <f t="shared" si="122"/>
        <v>49 513 20833</v>
      </c>
    </row>
    <row r="7859" spans="2:14" ht="17.25" thickBot="1">
      <c r="B7859" s="309">
        <v>49</v>
      </c>
      <c r="C7859" s="285" t="s">
        <v>24533</v>
      </c>
      <c r="D7859" s="309">
        <v>49</v>
      </c>
      <c r="E7859" s="408">
        <v>513</v>
      </c>
      <c r="F7859" s="409" t="s">
        <v>17993</v>
      </c>
      <c r="G7859" s="408">
        <v>513</v>
      </c>
      <c r="H7859" s="400">
        <v>20836</v>
      </c>
      <c r="I7859" s="402" t="s">
        <v>24681</v>
      </c>
      <c r="J7859" s="400">
        <v>20836</v>
      </c>
      <c r="K7859" s="309">
        <v>49</v>
      </c>
      <c r="L7859" s="408">
        <v>513</v>
      </c>
      <c r="M7859" s="400">
        <v>20836</v>
      </c>
      <c r="N7859" s="280" t="str">
        <f t="shared" si="122"/>
        <v>49 513 20836</v>
      </c>
    </row>
    <row r="7860" spans="2:14" ht="17.25" thickBot="1">
      <c r="B7860" s="309">
        <v>49</v>
      </c>
      <c r="C7860" s="285" t="s">
        <v>24533</v>
      </c>
      <c r="D7860" s="309">
        <v>49</v>
      </c>
      <c r="E7860" s="408">
        <v>513</v>
      </c>
      <c r="F7860" s="409" t="s">
        <v>17993</v>
      </c>
      <c r="G7860" s="408">
        <v>513</v>
      </c>
      <c r="H7860" s="400">
        <v>20839</v>
      </c>
      <c r="I7860" s="401" t="s">
        <v>24682</v>
      </c>
      <c r="J7860" s="400">
        <v>20839</v>
      </c>
      <c r="K7860" s="309">
        <v>49</v>
      </c>
      <c r="L7860" s="408">
        <v>513</v>
      </c>
      <c r="M7860" s="400">
        <v>20839</v>
      </c>
      <c r="N7860" s="280" t="str">
        <f t="shared" si="122"/>
        <v>49 513 20839</v>
      </c>
    </row>
    <row r="7861" spans="2:14" ht="17.25" thickBot="1">
      <c r="B7861" s="309">
        <v>49</v>
      </c>
      <c r="C7861" s="285" t="s">
        <v>24533</v>
      </c>
      <c r="D7861" s="309">
        <v>49</v>
      </c>
      <c r="E7861" s="408">
        <v>513</v>
      </c>
      <c r="F7861" s="409" t="s">
        <v>17993</v>
      </c>
      <c r="G7861" s="408">
        <v>513</v>
      </c>
      <c r="H7861" s="400">
        <v>20842</v>
      </c>
      <c r="I7861" s="402" t="s">
        <v>24683</v>
      </c>
      <c r="J7861" s="400">
        <v>20842</v>
      </c>
      <c r="K7861" s="309">
        <v>49</v>
      </c>
      <c r="L7861" s="408">
        <v>513</v>
      </c>
      <c r="M7861" s="400">
        <v>20842</v>
      </c>
      <c r="N7861" s="280" t="str">
        <f t="shared" si="122"/>
        <v>49 513 20842</v>
      </c>
    </row>
    <row r="7862" spans="2:14" ht="17.25" thickBot="1">
      <c r="B7862" s="309">
        <v>49</v>
      </c>
      <c r="C7862" s="285" t="s">
        <v>24533</v>
      </c>
      <c r="D7862" s="309">
        <v>49</v>
      </c>
      <c r="E7862" s="408">
        <v>513</v>
      </c>
      <c r="F7862" s="409" t="s">
        <v>17993</v>
      </c>
      <c r="G7862" s="408">
        <v>513</v>
      </c>
      <c r="H7862" s="400">
        <v>20845</v>
      </c>
      <c r="I7862" s="401" t="s">
        <v>18644</v>
      </c>
      <c r="J7862" s="400">
        <v>20845</v>
      </c>
      <c r="K7862" s="309">
        <v>49</v>
      </c>
      <c r="L7862" s="408">
        <v>513</v>
      </c>
      <c r="M7862" s="400">
        <v>20845</v>
      </c>
      <c r="N7862" s="280" t="str">
        <f t="shared" si="122"/>
        <v>49 513 20845</v>
      </c>
    </row>
    <row r="7863" spans="2:14" ht="17.25" thickBot="1">
      <c r="B7863" s="309">
        <v>49</v>
      </c>
      <c r="C7863" s="285" t="s">
        <v>24533</v>
      </c>
      <c r="D7863" s="309">
        <v>49</v>
      </c>
      <c r="E7863" s="408">
        <v>513</v>
      </c>
      <c r="F7863" s="409" t="s">
        <v>17993</v>
      </c>
      <c r="G7863" s="408">
        <v>513</v>
      </c>
      <c r="H7863" s="400">
        <v>20848</v>
      </c>
      <c r="I7863" s="402" t="s">
        <v>19901</v>
      </c>
      <c r="J7863" s="400">
        <v>20848</v>
      </c>
      <c r="K7863" s="309">
        <v>49</v>
      </c>
      <c r="L7863" s="408">
        <v>513</v>
      </c>
      <c r="M7863" s="400">
        <v>20848</v>
      </c>
      <c r="N7863" s="280" t="str">
        <f t="shared" si="122"/>
        <v>49 513 20848</v>
      </c>
    </row>
    <row r="7864" spans="2:14" ht="17.25" thickBot="1">
      <c r="B7864" s="309">
        <v>49</v>
      </c>
      <c r="C7864" s="285" t="s">
        <v>24533</v>
      </c>
      <c r="D7864" s="309">
        <v>49</v>
      </c>
      <c r="E7864" s="408">
        <v>513</v>
      </c>
      <c r="F7864" s="409" t="s">
        <v>17993</v>
      </c>
      <c r="G7864" s="408">
        <v>513</v>
      </c>
      <c r="H7864" s="400">
        <v>20851</v>
      </c>
      <c r="I7864" s="401" t="s">
        <v>24684</v>
      </c>
      <c r="J7864" s="400">
        <v>20851</v>
      </c>
      <c r="K7864" s="309">
        <v>49</v>
      </c>
      <c r="L7864" s="408">
        <v>513</v>
      </c>
      <c r="M7864" s="400">
        <v>20851</v>
      </c>
      <c r="N7864" s="280" t="str">
        <f t="shared" si="122"/>
        <v>49 513 20851</v>
      </c>
    </row>
    <row r="7865" spans="2:14" ht="17.25" thickBot="1">
      <c r="B7865" s="309">
        <v>49</v>
      </c>
      <c r="C7865" s="285" t="s">
        <v>24533</v>
      </c>
      <c r="D7865" s="309">
        <v>49</v>
      </c>
      <c r="E7865" s="398">
        <v>514</v>
      </c>
      <c r="F7865" s="407" t="s">
        <v>24685</v>
      </c>
      <c r="G7865" s="398">
        <v>514</v>
      </c>
      <c r="H7865" s="400">
        <v>20854</v>
      </c>
      <c r="I7865" s="401" t="s">
        <v>24686</v>
      </c>
      <c r="J7865" s="400">
        <v>20854</v>
      </c>
      <c r="K7865" s="309">
        <v>49</v>
      </c>
      <c r="L7865" s="398">
        <v>514</v>
      </c>
      <c r="M7865" s="400">
        <v>20854</v>
      </c>
      <c r="N7865" s="280" t="str">
        <f t="shared" si="122"/>
        <v>49 514 20854</v>
      </c>
    </row>
    <row r="7866" spans="2:14" ht="17.25" thickBot="1">
      <c r="B7866" s="309">
        <v>49</v>
      </c>
      <c r="C7866" s="285" t="s">
        <v>24533</v>
      </c>
      <c r="D7866" s="309">
        <v>49</v>
      </c>
      <c r="E7866" s="398">
        <v>514</v>
      </c>
      <c r="F7866" s="407" t="s">
        <v>24685</v>
      </c>
      <c r="G7866" s="398">
        <v>514</v>
      </c>
      <c r="H7866" s="400">
        <v>20857</v>
      </c>
      <c r="I7866" s="402" t="s">
        <v>21624</v>
      </c>
      <c r="J7866" s="400">
        <v>20857</v>
      </c>
      <c r="K7866" s="309">
        <v>49</v>
      </c>
      <c r="L7866" s="398">
        <v>514</v>
      </c>
      <c r="M7866" s="400">
        <v>20857</v>
      </c>
      <c r="N7866" s="280" t="str">
        <f t="shared" si="122"/>
        <v>49 514 20857</v>
      </c>
    </row>
    <row r="7867" spans="2:14" ht="17.25" thickBot="1">
      <c r="B7867" s="309">
        <v>49</v>
      </c>
      <c r="C7867" s="285" t="s">
        <v>24533</v>
      </c>
      <c r="D7867" s="309">
        <v>49</v>
      </c>
      <c r="E7867" s="398">
        <v>514</v>
      </c>
      <c r="F7867" s="407" t="s">
        <v>24685</v>
      </c>
      <c r="G7867" s="398">
        <v>514</v>
      </c>
      <c r="H7867" s="400">
        <v>20860</v>
      </c>
      <c r="I7867" s="401" t="s">
        <v>24687</v>
      </c>
      <c r="J7867" s="400">
        <v>20860</v>
      </c>
      <c r="K7867" s="309">
        <v>49</v>
      </c>
      <c r="L7867" s="398">
        <v>514</v>
      </c>
      <c r="M7867" s="400">
        <v>20860</v>
      </c>
      <c r="N7867" s="280" t="str">
        <f t="shared" si="122"/>
        <v>49 514 20860</v>
      </c>
    </row>
    <row r="7868" spans="2:14" ht="17.25" thickBot="1">
      <c r="B7868" s="309">
        <v>49</v>
      </c>
      <c r="C7868" s="285" t="s">
        <v>24533</v>
      </c>
      <c r="D7868" s="309">
        <v>49</v>
      </c>
      <c r="E7868" s="398">
        <v>514</v>
      </c>
      <c r="F7868" s="407" t="s">
        <v>24685</v>
      </c>
      <c r="G7868" s="398">
        <v>514</v>
      </c>
      <c r="H7868" s="400">
        <v>20863</v>
      </c>
      <c r="I7868" s="402" t="s">
        <v>24688</v>
      </c>
      <c r="J7868" s="400">
        <v>20863</v>
      </c>
      <c r="K7868" s="309">
        <v>49</v>
      </c>
      <c r="L7868" s="398">
        <v>514</v>
      </c>
      <c r="M7868" s="400">
        <v>20863</v>
      </c>
      <c r="N7868" s="280" t="str">
        <f t="shared" si="122"/>
        <v>49 514 20863</v>
      </c>
    </row>
    <row r="7869" spans="2:14" ht="17.25" thickBot="1">
      <c r="B7869" s="309">
        <v>49</v>
      </c>
      <c r="C7869" s="285" t="s">
        <v>24533</v>
      </c>
      <c r="D7869" s="309">
        <v>49</v>
      </c>
      <c r="E7869" s="398">
        <v>514</v>
      </c>
      <c r="F7869" s="407" t="s">
        <v>24685</v>
      </c>
      <c r="G7869" s="398">
        <v>514</v>
      </c>
      <c r="H7869" s="400">
        <v>20866</v>
      </c>
      <c r="I7869" s="401" t="s">
        <v>24689</v>
      </c>
      <c r="J7869" s="400">
        <v>20866</v>
      </c>
      <c r="K7869" s="309">
        <v>49</v>
      </c>
      <c r="L7869" s="398">
        <v>514</v>
      </c>
      <c r="M7869" s="400">
        <v>20866</v>
      </c>
      <c r="N7869" s="280" t="str">
        <f t="shared" si="122"/>
        <v>49 514 20866</v>
      </c>
    </row>
    <row r="7870" spans="2:14" ht="17.25" thickBot="1">
      <c r="B7870" s="309">
        <v>49</v>
      </c>
      <c r="C7870" s="285" t="s">
        <v>24533</v>
      </c>
      <c r="D7870" s="309">
        <v>49</v>
      </c>
      <c r="E7870" s="398">
        <v>514</v>
      </c>
      <c r="F7870" s="407" t="s">
        <v>24685</v>
      </c>
      <c r="G7870" s="398">
        <v>514</v>
      </c>
      <c r="H7870" s="400">
        <v>20869</v>
      </c>
      <c r="I7870" s="402" t="s">
        <v>24690</v>
      </c>
      <c r="J7870" s="400">
        <v>20869</v>
      </c>
      <c r="K7870" s="309">
        <v>49</v>
      </c>
      <c r="L7870" s="398">
        <v>514</v>
      </c>
      <c r="M7870" s="400">
        <v>20869</v>
      </c>
      <c r="N7870" s="280" t="str">
        <f t="shared" si="122"/>
        <v>49 514 20869</v>
      </c>
    </row>
    <row r="7871" spans="2:14" ht="17.25" thickBot="1">
      <c r="B7871" s="309">
        <v>49</v>
      </c>
      <c r="C7871" s="285" t="s">
        <v>24533</v>
      </c>
      <c r="D7871" s="309">
        <v>49</v>
      </c>
      <c r="E7871" s="398">
        <v>514</v>
      </c>
      <c r="F7871" s="407" t="s">
        <v>24685</v>
      </c>
      <c r="G7871" s="398">
        <v>514</v>
      </c>
      <c r="H7871" s="400">
        <v>20872</v>
      </c>
      <c r="I7871" s="401" t="s">
        <v>24691</v>
      </c>
      <c r="J7871" s="400">
        <v>20872</v>
      </c>
      <c r="K7871" s="309">
        <v>49</v>
      </c>
      <c r="L7871" s="398">
        <v>514</v>
      </c>
      <c r="M7871" s="400">
        <v>20872</v>
      </c>
      <c r="N7871" s="280" t="str">
        <f t="shared" si="122"/>
        <v>49 514 20872</v>
      </c>
    </row>
    <row r="7872" spans="2:14" ht="17.25" thickBot="1">
      <c r="B7872" s="309">
        <v>49</v>
      </c>
      <c r="C7872" s="285" t="s">
        <v>24533</v>
      </c>
      <c r="D7872" s="309">
        <v>49</v>
      </c>
      <c r="E7872" s="398">
        <v>514</v>
      </c>
      <c r="F7872" s="407" t="s">
        <v>24685</v>
      </c>
      <c r="G7872" s="398">
        <v>514</v>
      </c>
      <c r="H7872" s="400">
        <v>20875</v>
      </c>
      <c r="I7872" s="402" t="s">
        <v>22739</v>
      </c>
      <c r="J7872" s="400">
        <v>20875</v>
      </c>
      <c r="K7872" s="309">
        <v>49</v>
      </c>
      <c r="L7872" s="398">
        <v>514</v>
      </c>
      <c r="M7872" s="400">
        <v>20875</v>
      </c>
      <c r="N7872" s="280" t="str">
        <f t="shared" si="122"/>
        <v>49 514 20875</v>
      </c>
    </row>
    <row r="7873" spans="2:14" ht="17.25" thickBot="1">
      <c r="B7873" s="309">
        <v>49</v>
      </c>
      <c r="C7873" s="285" t="s">
        <v>24533</v>
      </c>
      <c r="D7873" s="309">
        <v>49</v>
      </c>
      <c r="E7873" s="398">
        <v>514</v>
      </c>
      <c r="F7873" s="407" t="s">
        <v>24685</v>
      </c>
      <c r="G7873" s="398">
        <v>514</v>
      </c>
      <c r="H7873" s="400">
        <v>20878</v>
      </c>
      <c r="I7873" s="401" t="s">
        <v>24692</v>
      </c>
      <c r="J7873" s="400">
        <v>20878</v>
      </c>
      <c r="K7873" s="309">
        <v>49</v>
      </c>
      <c r="L7873" s="398">
        <v>514</v>
      </c>
      <c r="M7873" s="400">
        <v>20878</v>
      </c>
      <c r="N7873" s="280" t="str">
        <f t="shared" si="122"/>
        <v>49 514 20878</v>
      </c>
    </row>
    <row r="7874" spans="2:14" ht="17.25" thickBot="1">
      <c r="B7874" s="309">
        <v>49</v>
      </c>
      <c r="C7874" s="285" t="s">
        <v>24533</v>
      </c>
      <c r="D7874" s="309">
        <v>49</v>
      </c>
      <c r="E7874" s="398">
        <v>514</v>
      </c>
      <c r="F7874" s="407" t="s">
        <v>24685</v>
      </c>
      <c r="G7874" s="398">
        <v>514</v>
      </c>
      <c r="H7874" s="400">
        <v>20881</v>
      </c>
      <c r="I7874" s="402" t="s">
        <v>24693</v>
      </c>
      <c r="J7874" s="400">
        <v>20881</v>
      </c>
      <c r="K7874" s="309">
        <v>49</v>
      </c>
      <c r="L7874" s="398">
        <v>514</v>
      </c>
      <c r="M7874" s="400">
        <v>20881</v>
      </c>
      <c r="N7874" s="280" t="str">
        <f t="shared" si="122"/>
        <v>49 514 20881</v>
      </c>
    </row>
    <row r="7875" spans="2:14" ht="17.25" thickBot="1">
      <c r="B7875" s="309">
        <v>49</v>
      </c>
      <c r="C7875" s="285" t="s">
        <v>24533</v>
      </c>
      <c r="D7875" s="309">
        <v>49</v>
      </c>
      <c r="E7875" s="398">
        <v>514</v>
      </c>
      <c r="F7875" s="407" t="s">
        <v>24685</v>
      </c>
      <c r="G7875" s="398">
        <v>514</v>
      </c>
      <c r="H7875" s="400">
        <v>20884</v>
      </c>
      <c r="I7875" s="401" t="s">
        <v>19175</v>
      </c>
      <c r="J7875" s="400">
        <v>20884</v>
      </c>
      <c r="K7875" s="309">
        <v>49</v>
      </c>
      <c r="L7875" s="398">
        <v>514</v>
      </c>
      <c r="M7875" s="400">
        <v>20884</v>
      </c>
      <c r="N7875" s="280" t="str">
        <f t="shared" si="122"/>
        <v>49 514 20884</v>
      </c>
    </row>
    <row r="7876" spans="2:14" ht="17.25" thickBot="1">
      <c r="B7876" s="309">
        <v>49</v>
      </c>
      <c r="C7876" s="285" t="s">
        <v>24533</v>
      </c>
      <c r="D7876" s="309">
        <v>49</v>
      </c>
      <c r="E7876" s="398">
        <v>514</v>
      </c>
      <c r="F7876" s="407" t="s">
        <v>24685</v>
      </c>
      <c r="G7876" s="398">
        <v>514</v>
      </c>
      <c r="H7876" s="400">
        <v>20887</v>
      </c>
      <c r="I7876" s="402" t="s">
        <v>24694</v>
      </c>
      <c r="J7876" s="400">
        <v>20887</v>
      </c>
      <c r="K7876" s="309">
        <v>49</v>
      </c>
      <c r="L7876" s="398">
        <v>514</v>
      </c>
      <c r="M7876" s="400">
        <v>20887</v>
      </c>
      <c r="N7876" s="280" t="str">
        <f t="shared" ref="N7876:N7939" si="123">K7876&amp;" "&amp;L7876&amp;" "&amp;M7876</f>
        <v>49 514 20887</v>
      </c>
    </row>
    <row r="7877" spans="2:14" ht="17.25" thickBot="1">
      <c r="B7877" s="309">
        <v>49</v>
      </c>
      <c r="C7877" s="285" t="s">
        <v>24533</v>
      </c>
      <c r="D7877" s="309">
        <v>49</v>
      </c>
      <c r="E7877" s="398">
        <v>514</v>
      </c>
      <c r="F7877" s="407" t="s">
        <v>24685</v>
      </c>
      <c r="G7877" s="398">
        <v>514</v>
      </c>
      <c r="H7877" s="400">
        <v>20890</v>
      </c>
      <c r="I7877" s="401" t="s">
        <v>24695</v>
      </c>
      <c r="J7877" s="400">
        <v>20890</v>
      </c>
      <c r="K7877" s="309">
        <v>49</v>
      </c>
      <c r="L7877" s="398">
        <v>514</v>
      </c>
      <c r="M7877" s="400">
        <v>20890</v>
      </c>
      <c r="N7877" s="280" t="str">
        <f t="shared" si="123"/>
        <v>49 514 20890</v>
      </c>
    </row>
    <row r="7878" spans="2:14" ht="17.25" thickBot="1">
      <c r="B7878" s="309">
        <v>49</v>
      </c>
      <c r="C7878" s="285" t="s">
        <v>24533</v>
      </c>
      <c r="D7878" s="309">
        <v>49</v>
      </c>
      <c r="E7878" s="398">
        <v>514</v>
      </c>
      <c r="F7878" s="407" t="s">
        <v>24685</v>
      </c>
      <c r="G7878" s="398">
        <v>514</v>
      </c>
      <c r="H7878" s="400">
        <v>20893</v>
      </c>
      <c r="I7878" s="402" t="s">
        <v>24696</v>
      </c>
      <c r="J7878" s="400">
        <v>20893</v>
      </c>
      <c r="K7878" s="309">
        <v>49</v>
      </c>
      <c r="L7878" s="398">
        <v>514</v>
      </c>
      <c r="M7878" s="400">
        <v>20893</v>
      </c>
      <c r="N7878" s="280" t="str">
        <f t="shared" si="123"/>
        <v>49 514 20893</v>
      </c>
    </row>
    <row r="7879" spans="2:14" ht="17.25" thickBot="1">
      <c r="B7879" s="309">
        <v>49</v>
      </c>
      <c r="C7879" s="285" t="s">
        <v>24533</v>
      </c>
      <c r="D7879" s="309">
        <v>49</v>
      </c>
      <c r="E7879" s="398">
        <v>514</v>
      </c>
      <c r="F7879" s="407" t="s">
        <v>24685</v>
      </c>
      <c r="G7879" s="398">
        <v>514</v>
      </c>
      <c r="H7879" s="400">
        <v>20896</v>
      </c>
      <c r="I7879" s="401" t="s">
        <v>24697</v>
      </c>
      <c r="J7879" s="400">
        <v>20896</v>
      </c>
      <c r="K7879" s="309">
        <v>49</v>
      </c>
      <c r="L7879" s="398">
        <v>514</v>
      </c>
      <c r="M7879" s="400">
        <v>20896</v>
      </c>
      <c r="N7879" s="280" t="str">
        <f t="shared" si="123"/>
        <v>49 514 20896</v>
      </c>
    </row>
    <row r="7880" spans="2:14" ht="17.25" thickBot="1">
      <c r="B7880" s="309">
        <v>49</v>
      </c>
      <c r="C7880" s="285" t="s">
        <v>24533</v>
      </c>
      <c r="D7880" s="309">
        <v>49</v>
      </c>
      <c r="E7880" s="408">
        <v>515</v>
      </c>
      <c r="F7880" s="409" t="s">
        <v>13153</v>
      </c>
      <c r="G7880" s="408">
        <v>515</v>
      </c>
      <c r="H7880" s="400">
        <v>20899</v>
      </c>
      <c r="I7880" s="403" t="s">
        <v>24698</v>
      </c>
      <c r="J7880" s="400">
        <v>20899</v>
      </c>
      <c r="K7880" s="309">
        <v>49</v>
      </c>
      <c r="L7880" s="408">
        <v>515</v>
      </c>
      <c r="M7880" s="400">
        <v>20899</v>
      </c>
      <c r="N7880" s="280" t="str">
        <f t="shared" si="123"/>
        <v>49 515 20899</v>
      </c>
    </row>
    <row r="7881" spans="2:14" ht="17.25" thickBot="1">
      <c r="B7881" s="309">
        <v>49</v>
      </c>
      <c r="C7881" s="285" t="s">
        <v>24533</v>
      </c>
      <c r="D7881" s="309">
        <v>49</v>
      </c>
      <c r="E7881" s="408">
        <v>515</v>
      </c>
      <c r="F7881" s="409" t="s">
        <v>13153</v>
      </c>
      <c r="G7881" s="408">
        <v>515</v>
      </c>
      <c r="H7881" s="400">
        <v>20900</v>
      </c>
      <c r="I7881" s="406" t="s">
        <v>24699</v>
      </c>
      <c r="J7881" s="400">
        <v>20900</v>
      </c>
      <c r="K7881" s="309">
        <v>49</v>
      </c>
      <c r="L7881" s="408">
        <v>515</v>
      </c>
      <c r="M7881" s="400">
        <v>20900</v>
      </c>
      <c r="N7881" s="280" t="str">
        <f t="shared" si="123"/>
        <v>49 515 20900</v>
      </c>
    </row>
    <row r="7882" spans="2:14" ht="17.25" thickBot="1">
      <c r="B7882" s="309">
        <v>49</v>
      </c>
      <c r="C7882" s="285" t="s">
        <v>24533</v>
      </c>
      <c r="D7882" s="309">
        <v>49</v>
      </c>
      <c r="E7882" s="408">
        <v>515</v>
      </c>
      <c r="F7882" s="409" t="s">
        <v>13153</v>
      </c>
      <c r="G7882" s="408">
        <v>515</v>
      </c>
      <c r="H7882" s="400">
        <v>20902</v>
      </c>
      <c r="I7882" s="403" t="s">
        <v>24700</v>
      </c>
      <c r="J7882" s="400">
        <v>20902</v>
      </c>
      <c r="K7882" s="309">
        <v>49</v>
      </c>
      <c r="L7882" s="408">
        <v>515</v>
      </c>
      <c r="M7882" s="400">
        <v>20902</v>
      </c>
      <c r="N7882" s="280" t="str">
        <f t="shared" si="123"/>
        <v>49 515 20902</v>
      </c>
    </row>
    <row r="7883" spans="2:14" ht="17.25" thickBot="1">
      <c r="B7883" s="309">
        <v>49</v>
      </c>
      <c r="C7883" s="285" t="s">
        <v>24533</v>
      </c>
      <c r="D7883" s="309">
        <v>49</v>
      </c>
      <c r="E7883" s="408">
        <v>515</v>
      </c>
      <c r="F7883" s="409" t="s">
        <v>13153</v>
      </c>
      <c r="G7883" s="408">
        <v>515</v>
      </c>
      <c r="H7883" s="400">
        <v>20905</v>
      </c>
      <c r="I7883" s="406" t="s">
        <v>24701</v>
      </c>
      <c r="J7883" s="400">
        <v>20905</v>
      </c>
      <c r="K7883" s="309">
        <v>49</v>
      </c>
      <c r="L7883" s="408">
        <v>515</v>
      </c>
      <c r="M7883" s="400">
        <v>20905</v>
      </c>
      <c r="N7883" s="280" t="str">
        <f t="shared" si="123"/>
        <v>49 515 20905</v>
      </c>
    </row>
    <row r="7884" spans="2:14" ht="17.25" thickBot="1">
      <c r="B7884" s="309">
        <v>49</v>
      </c>
      <c r="C7884" s="285" t="s">
        <v>24533</v>
      </c>
      <c r="D7884" s="309">
        <v>49</v>
      </c>
      <c r="E7884" s="408">
        <v>515</v>
      </c>
      <c r="F7884" s="409" t="s">
        <v>13153</v>
      </c>
      <c r="G7884" s="408">
        <v>515</v>
      </c>
      <c r="H7884" s="400">
        <v>20908</v>
      </c>
      <c r="I7884" s="403" t="s">
        <v>24702</v>
      </c>
      <c r="J7884" s="400">
        <v>20908</v>
      </c>
      <c r="K7884" s="309">
        <v>49</v>
      </c>
      <c r="L7884" s="408">
        <v>515</v>
      </c>
      <c r="M7884" s="400">
        <v>20908</v>
      </c>
      <c r="N7884" s="280" t="str">
        <f t="shared" si="123"/>
        <v>49 515 20908</v>
      </c>
    </row>
    <row r="7885" spans="2:14" ht="17.25" thickBot="1">
      <c r="B7885" s="309">
        <v>49</v>
      </c>
      <c r="C7885" s="285" t="s">
        <v>24533</v>
      </c>
      <c r="D7885" s="309">
        <v>49</v>
      </c>
      <c r="E7885" s="408">
        <v>515</v>
      </c>
      <c r="F7885" s="409" t="s">
        <v>13153</v>
      </c>
      <c r="G7885" s="408">
        <v>515</v>
      </c>
      <c r="H7885" s="400">
        <v>20911</v>
      </c>
      <c r="I7885" s="406" t="s">
        <v>24703</v>
      </c>
      <c r="J7885" s="400">
        <v>20911</v>
      </c>
      <c r="K7885" s="309">
        <v>49</v>
      </c>
      <c r="L7885" s="408">
        <v>515</v>
      </c>
      <c r="M7885" s="400">
        <v>20911</v>
      </c>
      <c r="N7885" s="280" t="str">
        <f t="shared" si="123"/>
        <v>49 515 20911</v>
      </c>
    </row>
    <row r="7886" spans="2:14" ht="17.25" thickBot="1">
      <c r="B7886" s="309">
        <v>49</v>
      </c>
      <c r="C7886" s="285" t="s">
        <v>24533</v>
      </c>
      <c r="D7886" s="309">
        <v>49</v>
      </c>
      <c r="E7886" s="408">
        <v>515</v>
      </c>
      <c r="F7886" s="409" t="s">
        <v>13153</v>
      </c>
      <c r="G7886" s="408">
        <v>515</v>
      </c>
      <c r="H7886" s="400">
        <v>20914</v>
      </c>
      <c r="I7886" s="403" t="s">
        <v>22694</v>
      </c>
      <c r="J7886" s="400">
        <v>20914</v>
      </c>
      <c r="K7886" s="309">
        <v>49</v>
      </c>
      <c r="L7886" s="408">
        <v>515</v>
      </c>
      <c r="M7886" s="400">
        <v>20914</v>
      </c>
      <c r="N7886" s="280" t="str">
        <f t="shared" si="123"/>
        <v>49 515 20914</v>
      </c>
    </row>
    <row r="7887" spans="2:14" ht="17.25" thickBot="1">
      <c r="B7887" s="309">
        <v>49</v>
      </c>
      <c r="C7887" s="285" t="s">
        <v>24533</v>
      </c>
      <c r="D7887" s="309">
        <v>49</v>
      </c>
      <c r="E7887" s="408">
        <v>515</v>
      </c>
      <c r="F7887" s="409" t="s">
        <v>13153</v>
      </c>
      <c r="G7887" s="408">
        <v>515</v>
      </c>
      <c r="H7887" s="400">
        <v>20917</v>
      </c>
      <c r="I7887" s="406" t="s">
        <v>24704</v>
      </c>
      <c r="J7887" s="400">
        <v>20917</v>
      </c>
      <c r="K7887" s="309">
        <v>49</v>
      </c>
      <c r="L7887" s="408">
        <v>515</v>
      </c>
      <c r="M7887" s="400">
        <v>20917</v>
      </c>
      <c r="N7887" s="280" t="str">
        <f t="shared" si="123"/>
        <v>49 515 20917</v>
      </c>
    </row>
    <row r="7888" spans="2:14" ht="17.25" thickBot="1">
      <c r="B7888" s="309">
        <v>49</v>
      </c>
      <c r="C7888" s="285" t="s">
        <v>24533</v>
      </c>
      <c r="D7888" s="309">
        <v>49</v>
      </c>
      <c r="E7888" s="408">
        <v>515</v>
      </c>
      <c r="F7888" s="409" t="s">
        <v>13153</v>
      </c>
      <c r="G7888" s="408">
        <v>515</v>
      </c>
      <c r="H7888" s="400">
        <v>20920</v>
      </c>
      <c r="I7888" s="403" t="s">
        <v>24705</v>
      </c>
      <c r="J7888" s="400">
        <v>20920</v>
      </c>
      <c r="K7888" s="309">
        <v>49</v>
      </c>
      <c r="L7888" s="408">
        <v>515</v>
      </c>
      <c r="M7888" s="400">
        <v>20920</v>
      </c>
      <c r="N7888" s="280" t="str">
        <f t="shared" si="123"/>
        <v>49 515 20920</v>
      </c>
    </row>
    <row r="7889" spans="2:14" ht="17.25" thickBot="1">
      <c r="B7889" s="309">
        <v>49</v>
      </c>
      <c r="C7889" s="285" t="s">
        <v>24533</v>
      </c>
      <c r="D7889" s="309">
        <v>49</v>
      </c>
      <c r="E7889" s="408">
        <v>515</v>
      </c>
      <c r="F7889" s="409" t="s">
        <v>13153</v>
      </c>
      <c r="G7889" s="408">
        <v>515</v>
      </c>
      <c r="H7889" s="400">
        <v>20923</v>
      </c>
      <c r="I7889" s="406" t="s">
        <v>24706</v>
      </c>
      <c r="J7889" s="400">
        <v>20923</v>
      </c>
      <c r="K7889" s="309">
        <v>49</v>
      </c>
      <c r="L7889" s="408">
        <v>515</v>
      </c>
      <c r="M7889" s="400">
        <v>20923</v>
      </c>
      <c r="N7889" s="280" t="str">
        <f t="shared" si="123"/>
        <v>49 515 20923</v>
      </c>
    </row>
    <row r="7890" spans="2:14" ht="17.25" thickBot="1">
      <c r="B7890" s="309">
        <v>49</v>
      </c>
      <c r="C7890" s="285" t="s">
        <v>24533</v>
      </c>
      <c r="D7890" s="309">
        <v>49</v>
      </c>
      <c r="E7890" s="408">
        <v>515</v>
      </c>
      <c r="F7890" s="409" t="s">
        <v>13153</v>
      </c>
      <c r="G7890" s="408">
        <v>515</v>
      </c>
      <c r="H7890" s="400">
        <v>20926</v>
      </c>
      <c r="I7890" s="403" t="s">
        <v>24707</v>
      </c>
      <c r="J7890" s="400">
        <v>20926</v>
      </c>
      <c r="K7890" s="309">
        <v>49</v>
      </c>
      <c r="L7890" s="408">
        <v>515</v>
      </c>
      <c r="M7890" s="400">
        <v>20926</v>
      </c>
      <c r="N7890" s="280" t="str">
        <f t="shared" si="123"/>
        <v>49 515 20926</v>
      </c>
    </row>
    <row r="7891" spans="2:14" ht="17.25" thickBot="1">
      <c r="B7891" s="309">
        <v>49</v>
      </c>
      <c r="C7891" s="285" t="s">
        <v>24533</v>
      </c>
      <c r="D7891" s="309">
        <v>49</v>
      </c>
      <c r="E7891" s="408">
        <v>515</v>
      </c>
      <c r="F7891" s="409" t="s">
        <v>13153</v>
      </c>
      <c r="G7891" s="408">
        <v>515</v>
      </c>
      <c r="H7891" s="400">
        <v>20929</v>
      </c>
      <c r="I7891" s="406" t="s">
        <v>24708</v>
      </c>
      <c r="J7891" s="400">
        <v>20929</v>
      </c>
      <c r="K7891" s="309">
        <v>49</v>
      </c>
      <c r="L7891" s="408">
        <v>515</v>
      </c>
      <c r="M7891" s="400">
        <v>20929</v>
      </c>
      <c r="N7891" s="280" t="str">
        <f t="shared" si="123"/>
        <v>49 515 20929</v>
      </c>
    </row>
    <row r="7892" spans="2:14" ht="17.25" thickBot="1">
      <c r="B7892" s="309">
        <v>49</v>
      </c>
      <c r="C7892" s="285" t="s">
        <v>24533</v>
      </c>
      <c r="D7892" s="309">
        <v>49</v>
      </c>
      <c r="E7892" s="408">
        <v>515</v>
      </c>
      <c r="F7892" s="409" t="s">
        <v>13153</v>
      </c>
      <c r="G7892" s="408">
        <v>515</v>
      </c>
      <c r="H7892" s="400">
        <v>20932</v>
      </c>
      <c r="I7892" s="403" t="s">
        <v>24709</v>
      </c>
      <c r="J7892" s="400">
        <v>20932</v>
      </c>
      <c r="K7892" s="309">
        <v>49</v>
      </c>
      <c r="L7892" s="408">
        <v>515</v>
      </c>
      <c r="M7892" s="400">
        <v>20932</v>
      </c>
      <c r="N7892" s="280" t="str">
        <f t="shared" si="123"/>
        <v>49 515 20932</v>
      </c>
    </row>
    <row r="7893" spans="2:14" ht="17.25" thickBot="1">
      <c r="B7893" s="309">
        <v>49</v>
      </c>
      <c r="C7893" s="285" t="s">
        <v>24533</v>
      </c>
      <c r="D7893" s="309">
        <v>49</v>
      </c>
      <c r="E7893" s="398">
        <v>516</v>
      </c>
      <c r="F7893" s="407" t="s">
        <v>24710</v>
      </c>
      <c r="G7893" s="398">
        <v>516</v>
      </c>
      <c r="H7893" s="400">
        <v>20935</v>
      </c>
      <c r="I7893" s="401" t="s">
        <v>24711</v>
      </c>
      <c r="J7893" s="400">
        <v>20935</v>
      </c>
      <c r="K7893" s="309">
        <v>49</v>
      </c>
      <c r="L7893" s="398">
        <v>516</v>
      </c>
      <c r="M7893" s="400">
        <v>20935</v>
      </c>
      <c r="N7893" s="280" t="str">
        <f t="shared" si="123"/>
        <v>49 516 20935</v>
      </c>
    </row>
    <row r="7894" spans="2:14" ht="17.25" thickBot="1">
      <c r="B7894" s="309">
        <v>49</v>
      </c>
      <c r="C7894" s="285" t="s">
        <v>24533</v>
      </c>
      <c r="D7894" s="309">
        <v>49</v>
      </c>
      <c r="E7894" s="398">
        <v>516</v>
      </c>
      <c r="F7894" s="407" t="s">
        <v>24710</v>
      </c>
      <c r="G7894" s="398">
        <v>516</v>
      </c>
      <c r="H7894" s="400">
        <v>20938</v>
      </c>
      <c r="I7894" s="402" t="s">
        <v>24712</v>
      </c>
      <c r="J7894" s="400">
        <v>20938</v>
      </c>
      <c r="K7894" s="309">
        <v>49</v>
      </c>
      <c r="L7894" s="398">
        <v>516</v>
      </c>
      <c r="M7894" s="400">
        <v>20938</v>
      </c>
      <c r="N7894" s="280" t="str">
        <f t="shared" si="123"/>
        <v>49 516 20938</v>
      </c>
    </row>
    <row r="7895" spans="2:14" ht="17.25" thickBot="1">
      <c r="B7895" s="309">
        <v>49</v>
      </c>
      <c r="C7895" s="285" t="s">
        <v>24533</v>
      </c>
      <c r="D7895" s="309">
        <v>49</v>
      </c>
      <c r="E7895" s="398">
        <v>516</v>
      </c>
      <c r="F7895" s="407" t="s">
        <v>24710</v>
      </c>
      <c r="G7895" s="398">
        <v>516</v>
      </c>
      <c r="H7895" s="400">
        <v>20941</v>
      </c>
      <c r="I7895" s="401" t="s">
        <v>24713</v>
      </c>
      <c r="J7895" s="400">
        <v>20941</v>
      </c>
      <c r="K7895" s="309">
        <v>49</v>
      </c>
      <c r="L7895" s="398">
        <v>516</v>
      </c>
      <c r="M7895" s="400">
        <v>20941</v>
      </c>
      <c r="N7895" s="280" t="str">
        <f t="shared" si="123"/>
        <v>49 516 20941</v>
      </c>
    </row>
    <row r="7896" spans="2:14" ht="17.25" thickBot="1">
      <c r="B7896" s="309">
        <v>49</v>
      </c>
      <c r="C7896" s="285" t="s">
        <v>24533</v>
      </c>
      <c r="D7896" s="309">
        <v>49</v>
      </c>
      <c r="E7896" s="398">
        <v>516</v>
      </c>
      <c r="F7896" s="407" t="s">
        <v>24710</v>
      </c>
      <c r="G7896" s="398">
        <v>516</v>
      </c>
      <c r="H7896" s="400">
        <v>20944</v>
      </c>
      <c r="I7896" s="402" t="s">
        <v>24714</v>
      </c>
      <c r="J7896" s="400">
        <v>20944</v>
      </c>
      <c r="K7896" s="309">
        <v>49</v>
      </c>
      <c r="L7896" s="398">
        <v>516</v>
      </c>
      <c r="M7896" s="400">
        <v>20944</v>
      </c>
      <c r="N7896" s="280" t="str">
        <f t="shared" si="123"/>
        <v>49 516 20944</v>
      </c>
    </row>
    <row r="7897" spans="2:14" ht="17.25" thickBot="1">
      <c r="B7897" s="309">
        <v>49</v>
      </c>
      <c r="C7897" s="285" t="s">
        <v>24533</v>
      </c>
      <c r="D7897" s="309">
        <v>49</v>
      </c>
      <c r="E7897" s="398">
        <v>516</v>
      </c>
      <c r="F7897" s="407" t="s">
        <v>24710</v>
      </c>
      <c r="G7897" s="398">
        <v>516</v>
      </c>
      <c r="H7897" s="400">
        <v>20947</v>
      </c>
      <c r="I7897" s="401" t="s">
        <v>24715</v>
      </c>
      <c r="J7897" s="400">
        <v>20947</v>
      </c>
      <c r="K7897" s="309">
        <v>49</v>
      </c>
      <c r="L7897" s="398">
        <v>516</v>
      </c>
      <c r="M7897" s="400">
        <v>20947</v>
      </c>
      <c r="N7897" s="280" t="str">
        <f t="shared" si="123"/>
        <v>49 516 20947</v>
      </c>
    </row>
    <row r="7898" spans="2:14" ht="17.25" thickBot="1">
      <c r="B7898" s="309">
        <v>49</v>
      </c>
      <c r="C7898" s="285" t="s">
        <v>24533</v>
      </c>
      <c r="D7898" s="309">
        <v>49</v>
      </c>
      <c r="E7898" s="398">
        <v>516</v>
      </c>
      <c r="F7898" s="407" t="s">
        <v>24710</v>
      </c>
      <c r="G7898" s="398">
        <v>516</v>
      </c>
      <c r="H7898" s="400">
        <v>20950</v>
      </c>
      <c r="I7898" s="402" t="s">
        <v>24716</v>
      </c>
      <c r="J7898" s="400">
        <v>20950</v>
      </c>
      <c r="K7898" s="309">
        <v>49</v>
      </c>
      <c r="L7898" s="398">
        <v>516</v>
      </c>
      <c r="M7898" s="400">
        <v>20950</v>
      </c>
      <c r="N7898" s="280" t="str">
        <f t="shared" si="123"/>
        <v>49 516 20950</v>
      </c>
    </row>
    <row r="7899" spans="2:14" ht="17.25" thickBot="1">
      <c r="B7899" s="309">
        <v>49</v>
      </c>
      <c r="C7899" s="285" t="s">
        <v>24533</v>
      </c>
      <c r="D7899" s="309">
        <v>49</v>
      </c>
      <c r="E7899" s="398">
        <v>516</v>
      </c>
      <c r="F7899" s="407" t="s">
        <v>24710</v>
      </c>
      <c r="G7899" s="398">
        <v>516</v>
      </c>
      <c r="H7899" s="400">
        <v>20953</v>
      </c>
      <c r="I7899" s="401" t="s">
        <v>24717</v>
      </c>
      <c r="J7899" s="400">
        <v>20953</v>
      </c>
      <c r="K7899" s="309">
        <v>49</v>
      </c>
      <c r="L7899" s="398">
        <v>516</v>
      </c>
      <c r="M7899" s="400">
        <v>20953</v>
      </c>
      <c r="N7899" s="280" t="str">
        <f t="shared" si="123"/>
        <v>49 516 20953</v>
      </c>
    </row>
    <row r="7900" spans="2:14" ht="17.25" thickBot="1">
      <c r="B7900" s="309">
        <v>49</v>
      </c>
      <c r="C7900" s="285" t="s">
        <v>24533</v>
      </c>
      <c r="D7900" s="309">
        <v>49</v>
      </c>
      <c r="E7900" s="398">
        <v>516</v>
      </c>
      <c r="F7900" s="407" t="s">
        <v>24710</v>
      </c>
      <c r="G7900" s="398">
        <v>516</v>
      </c>
      <c r="H7900" s="400">
        <v>20956</v>
      </c>
      <c r="I7900" s="402" t="s">
        <v>24718</v>
      </c>
      <c r="J7900" s="400">
        <v>20956</v>
      </c>
      <c r="K7900" s="309">
        <v>49</v>
      </c>
      <c r="L7900" s="398">
        <v>516</v>
      </c>
      <c r="M7900" s="400">
        <v>20956</v>
      </c>
      <c r="N7900" s="280" t="str">
        <f t="shared" si="123"/>
        <v>49 516 20956</v>
      </c>
    </row>
    <row r="7901" spans="2:14" ht="17.25" thickBot="1">
      <c r="B7901" s="309">
        <v>49</v>
      </c>
      <c r="C7901" s="285" t="s">
        <v>24533</v>
      </c>
      <c r="D7901" s="309">
        <v>49</v>
      </c>
      <c r="E7901" s="398">
        <v>516</v>
      </c>
      <c r="F7901" s="407" t="s">
        <v>24710</v>
      </c>
      <c r="G7901" s="398">
        <v>516</v>
      </c>
      <c r="H7901" s="400">
        <v>20959</v>
      </c>
      <c r="I7901" s="401" t="s">
        <v>24719</v>
      </c>
      <c r="J7901" s="400">
        <v>20959</v>
      </c>
      <c r="K7901" s="309">
        <v>49</v>
      </c>
      <c r="L7901" s="398">
        <v>516</v>
      </c>
      <c r="M7901" s="400">
        <v>20959</v>
      </c>
      <c r="N7901" s="280" t="str">
        <f t="shared" si="123"/>
        <v>49 516 20959</v>
      </c>
    </row>
    <row r="7902" spans="2:14" ht="17.25" thickBot="1">
      <c r="B7902" s="309">
        <v>49</v>
      </c>
      <c r="C7902" s="285" t="s">
        <v>24533</v>
      </c>
      <c r="D7902" s="309">
        <v>49</v>
      </c>
      <c r="E7902" s="398">
        <v>516</v>
      </c>
      <c r="F7902" s="407" t="s">
        <v>24710</v>
      </c>
      <c r="G7902" s="398">
        <v>516</v>
      </c>
      <c r="H7902" s="400">
        <v>20962</v>
      </c>
      <c r="I7902" s="402" t="s">
        <v>24720</v>
      </c>
      <c r="J7902" s="400">
        <v>20962</v>
      </c>
      <c r="K7902" s="309">
        <v>49</v>
      </c>
      <c r="L7902" s="398">
        <v>516</v>
      </c>
      <c r="M7902" s="400">
        <v>20962</v>
      </c>
      <c r="N7902" s="280" t="str">
        <f t="shared" si="123"/>
        <v>49 516 20962</v>
      </c>
    </row>
    <row r="7903" spans="2:14" ht="17.25" thickBot="1">
      <c r="B7903" s="309">
        <v>49</v>
      </c>
      <c r="C7903" s="285" t="s">
        <v>24533</v>
      </c>
      <c r="D7903" s="309">
        <v>49</v>
      </c>
      <c r="E7903" s="398">
        <v>517</v>
      </c>
      <c r="F7903" s="407" t="s">
        <v>24721</v>
      </c>
      <c r="G7903" s="398">
        <v>517</v>
      </c>
      <c r="H7903" s="400">
        <v>20965</v>
      </c>
      <c r="I7903" s="401" t="s">
        <v>24722</v>
      </c>
      <c r="J7903" s="400">
        <v>20965</v>
      </c>
      <c r="K7903" s="309">
        <v>49</v>
      </c>
      <c r="L7903" s="398">
        <v>517</v>
      </c>
      <c r="M7903" s="400">
        <v>20965</v>
      </c>
      <c r="N7903" s="280" t="str">
        <f t="shared" si="123"/>
        <v>49 517 20965</v>
      </c>
    </row>
    <row r="7904" spans="2:14" ht="17.25" thickBot="1">
      <c r="B7904" s="309">
        <v>49</v>
      </c>
      <c r="C7904" s="285" t="s">
        <v>24533</v>
      </c>
      <c r="D7904" s="309">
        <v>49</v>
      </c>
      <c r="E7904" s="398">
        <v>517</v>
      </c>
      <c r="F7904" s="407" t="s">
        <v>24721</v>
      </c>
      <c r="G7904" s="398">
        <v>517</v>
      </c>
      <c r="H7904" s="400">
        <v>20968</v>
      </c>
      <c r="I7904" s="402" t="s">
        <v>24723</v>
      </c>
      <c r="J7904" s="400">
        <v>20968</v>
      </c>
      <c r="K7904" s="309">
        <v>49</v>
      </c>
      <c r="L7904" s="398">
        <v>517</v>
      </c>
      <c r="M7904" s="400">
        <v>20968</v>
      </c>
      <c r="N7904" s="280" t="str">
        <f t="shared" si="123"/>
        <v>49 517 20968</v>
      </c>
    </row>
    <row r="7905" spans="2:14" ht="17.25" thickBot="1">
      <c r="B7905" s="309">
        <v>49</v>
      </c>
      <c r="C7905" s="285" t="s">
        <v>24533</v>
      </c>
      <c r="D7905" s="309">
        <v>49</v>
      </c>
      <c r="E7905" s="398">
        <v>517</v>
      </c>
      <c r="F7905" s="407" t="s">
        <v>24721</v>
      </c>
      <c r="G7905" s="398">
        <v>517</v>
      </c>
      <c r="H7905" s="400">
        <v>20971</v>
      </c>
      <c r="I7905" s="401" t="s">
        <v>24724</v>
      </c>
      <c r="J7905" s="400">
        <v>20971</v>
      </c>
      <c r="K7905" s="309">
        <v>49</v>
      </c>
      <c r="L7905" s="398">
        <v>517</v>
      </c>
      <c r="M7905" s="400">
        <v>20971</v>
      </c>
      <c r="N7905" s="280" t="str">
        <f t="shared" si="123"/>
        <v>49 517 20971</v>
      </c>
    </row>
    <row r="7906" spans="2:14" ht="17.25" thickBot="1">
      <c r="B7906" s="309">
        <v>49</v>
      </c>
      <c r="C7906" s="285" t="s">
        <v>24533</v>
      </c>
      <c r="D7906" s="309">
        <v>49</v>
      </c>
      <c r="E7906" s="398">
        <v>517</v>
      </c>
      <c r="F7906" s="407" t="s">
        <v>24721</v>
      </c>
      <c r="G7906" s="398">
        <v>517</v>
      </c>
      <c r="H7906" s="400">
        <v>20974</v>
      </c>
      <c r="I7906" s="402" t="s">
        <v>21493</v>
      </c>
      <c r="J7906" s="400">
        <v>20974</v>
      </c>
      <c r="K7906" s="309">
        <v>49</v>
      </c>
      <c r="L7906" s="398">
        <v>517</v>
      </c>
      <c r="M7906" s="400">
        <v>20974</v>
      </c>
      <c r="N7906" s="280" t="str">
        <f t="shared" si="123"/>
        <v>49 517 20974</v>
      </c>
    </row>
    <row r="7907" spans="2:14" ht="17.25" thickBot="1">
      <c r="B7907" s="309">
        <v>49</v>
      </c>
      <c r="C7907" s="285" t="s">
        <v>24533</v>
      </c>
      <c r="D7907" s="309">
        <v>49</v>
      </c>
      <c r="E7907" s="398">
        <v>517</v>
      </c>
      <c r="F7907" s="407" t="s">
        <v>24721</v>
      </c>
      <c r="G7907" s="398">
        <v>517</v>
      </c>
      <c r="H7907" s="400">
        <v>20977</v>
      </c>
      <c r="I7907" s="401" t="s">
        <v>21795</v>
      </c>
      <c r="J7907" s="400">
        <v>20977</v>
      </c>
      <c r="K7907" s="309">
        <v>49</v>
      </c>
      <c r="L7907" s="398">
        <v>517</v>
      </c>
      <c r="M7907" s="400">
        <v>20977</v>
      </c>
      <c r="N7907" s="280" t="str">
        <f t="shared" si="123"/>
        <v>49 517 20977</v>
      </c>
    </row>
    <row r="7908" spans="2:14" ht="17.25" thickBot="1">
      <c r="B7908" s="309">
        <v>49</v>
      </c>
      <c r="C7908" s="285" t="s">
        <v>24533</v>
      </c>
      <c r="D7908" s="309">
        <v>49</v>
      </c>
      <c r="E7908" s="398">
        <v>517</v>
      </c>
      <c r="F7908" s="407" t="s">
        <v>24721</v>
      </c>
      <c r="G7908" s="398">
        <v>517</v>
      </c>
      <c r="H7908" s="400">
        <v>20980</v>
      </c>
      <c r="I7908" s="402" t="s">
        <v>24725</v>
      </c>
      <c r="J7908" s="400">
        <v>20980</v>
      </c>
      <c r="K7908" s="309">
        <v>49</v>
      </c>
      <c r="L7908" s="398">
        <v>517</v>
      </c>
      <c r="M7908" s="400">
        <v>20980</v>
      </c>
      <c r="N7908" s="280" t="str">
        <f t="shared" si="123"/>
        <v>49 517 20980</v>
      </c>
    </row>
    <row r="7909" spans="2:14" ht="17.25" thickBot="1">
      <c r="B7909" s="309">
        <v>49</v>
      </c>
      <c r="C7909" s="285" t="s">
        <v>24533</v>
      </c>
      <c r="D7909" s="309">
        <v>49</v>
      </c>
      <c r="E7909" s="398">
        <v>517</v>
      </c>
      <c r="F7909" s="407" t="s">
        <v>24721</v>
      </c>
      <c r="G7909" s="398">
        <v>517</v>
      </c>
      <c r="H7909" s="400">
        <v>20983</v>
      </c>
      <c r="I7909" s="401" t="s">
        <v>24726</v>
      </c>
      <c r="J7909" s="400">
        <v>20983</v>
      </c>
      <c r="K7909" s="309">
        <v>49</v>
      </c>
      <c r="L7909" s="398">
        <v>517</v>
      </c>
      <c r="M7909" s="400">
        <v>20983</v>
      </c>
      <c r="N7909" s="280" t="str">
        <f t="shared" si="123"/>
        <v>49 517 20983</v>
      </c>
    </row>
    <row r="7910" spans="2:14" ht="17.25" thickBot="1">
      <c r="B7910" s="309">
        <v>49</v>
      </c>
      <c r="C7910" s="285" t="s">
        <v>24533</v>
      </c>
      <c r="D7910" s="309">
        <v>49</v>
      </c>
      <c r="E7910" s="398">
        <v>517</v>
      </c>
      <c r="F7910" s="407" t="s">
        <v>24721</v>
      </c>
      <c r="G7910" s="398">
        <v>517</v>
      </c>
      <c r="H7910" s="400">
        <v>20984</v>
      </c>
      <c r="I7910" s="402" t="s">
        <v>24727</v>
      </c>
      <c r="J7910" s="400">
        <v>20984</v>
      </c>
      <c r="K7910" s="309">
        <v>49</v>
      </c>
      <c r="L7910" s="398">
        <v>517</v>
      </c>
      <c r="M7910" s="400">
        <v>20984</v>
      </c>
      <c r="N7910" s="280" t="str">
        <f t="shared" si="123"/>
        <v>49 517 20984</v>
      </c>
    </row>
    <row r="7911" spans="2:14" ht="17.25" thickBot="1">
      <c r="B7911" s="309">
        <v>49</v>
      </c>
      <c r="C7911" s="285" t="s">
        <v>24533</v>
      </c>
      <c r="D7911" s="309">
        <v>49</v>
      </c>
      <c r="E7911" s="398">
        <v>517</v>
      </c>
      <c r="F7911" s="407" t="s">
        <v>24721</v>
      </c>
      <c r="G7911" s="398">
        <v>517</v>
      </c>
      <c r="H7911" s="400">
        <v>20986</v>
      </c>
      <c r="I7911" s="401" t="s">
        <v>24728</v>
      </c>
      <c r="J7911" s="400">
        <v>20986</v>
      </c>
      <c r="K7911" s="309">
        <v>49</v>
      </c>
      <c r="L7911" s="398">
        <v>517</v>
      </c>
      <c r="M7911" s="400">
        <v>20986</v>
      </c>
      <c r="N7911" s="280" t="str">
        <f t="shared" si="123"/>
        <v>49 517 20986</v>
      </c>
    </row>
    <row r="7912" spans="2:14" ht="17.25" thickBot="1">
      <c r="B7912" s="309">
        <v>49</v>
      </c>
      <c r="C7912" s="285" t="s">
        <v>24533</v>
      </c>
      <c r="D7912" s="309">
        <v>49</v>
      </c>
      <c r="E7912" s="398">
        <v>517</v>
      </c>
      <c r="F7912" s="407" t="s">
        <v>24721</v>
      </c>
      <c r="G7912" s="398">
        <v>517</v>
      </c>
      <c r="H7912" s="400">
        <v>20989</v>
      </c>
      <c r="I7912" s="402" t="s">
        <v>19083</v>
      </c>
      <c r="J7912" s="400">
        <v>20989</v>
      </c>
      <c r="K7912" s="309">
        <v>49</v>
      </c>
      <c r="L7912" s="398">
        <v>517</v>
      </c>
      <c r="M7912" s="400">
        <v>20989</v>
      </c>
      <c r="N7912" s="280" t="str">
        <f t="shared" si="123"/>
        <v>49 517 20989</v>
      </c>
    </row>
    <row r="7913" spans="2:14" ht="17.25" thickBot="1">
      <c r="B7913" s="309">
        <v>49</v>
      </c>
      <c r="C7913" s="285" t="s">
        <v>24533</v>
      </c>
      <c r="D7913" s="309">
        <v>49</v>
      </c>
      <c r="E7913" s="398">
        <v>517</v>
      </c>
      <c r="F7913" s="407" t="s">
        <v>24721</v>
      </c>
      <c r="G7913" s="398">
        <v>517</v>
      </c>
      <c r="H7913" s="400">
        <v>20992</v>
      </c>
      <c r="I7913" s="401" t="s">
        <v>24729</v>
      </c>
      <c r="J7913" s="400">
        <v>20992</v>
      </c>
      <c r="K7913" s="309">
        <v>49</v>
      </c>
      <c r="L7913" s="398">
        <v>517</v>
      </c>
      <c r="M7913" s="400">
        <v>20992</v>
      </c>
      <c r="N7913" s="280" t="str">
        <f t="shared" si="123"/>
        <v>49 517 20992</v>
      </c>
    </row>
    <row r="7914" spans="2:14" ht="17.25" thickBot="1">
      <c r="B7914" s="309">
        <v>49</v>
      </c>
      <c r="C7914" s="285" t="s">
        <v>24533</v>
      </c>
      <c r="D7914" s="309">
        <v>49</v>
      </c>
      <c r="E7914" s="398">
        <v>517</v>
      </c>
      <c r="F7914" s="407" t="s">
        <v>24721</v>
      </c>
      <c r="G7914" s="398">
        <v>517</v>
      </c>
      <c r="H7914" s="400">
        <v>20995</v>
      </c>
      <c r="I7914" s="402" t="s">
        <v>22017</v>
      </c>
      <c r="J7914" s="400">
        <v>20995</v>
      </c>
      <c r="K7914" s="309">
        <v>49</v>
      </c>
      <c r="L7914" s="398">
        <v>517</v>
      </c>
      <c r="M7914" s="400">
        <v>20995</v>
      </c>
      <c r="N7914" s="280" t="str">
        <f t="shared" si="123"/>
        <v>49 517 20995</v>
      </c>
    </row>
    <row r="7915" spans="2:14" ht="17.25" thickBot="1">
      <c r="B7915" s="309">
        <v>49</v>
      </c>
      <c r="C7915" s="285" t="s">
        <v>24533</v>
      </c>
      <c r="D7915" s="309">
        <v>49</v>
      </c>
      <c r="E7915" s="398">
        <v>517</v>
      </c>
      <c r="F7915" s="407" t="s">
        <v>24721</v>
      </c>
      <c r="G7915" s="398">
        <v>517</v>
      </c>
      <c r="H7915" s="400">
        <v>20998</v>
      </c>
      <c r="I7915" s="401" t="s">
        <v>22718</v>
      </c>
      <c r="J7915" s="400">
        <v>20998</v>
      </c>
      <c r="K7915" s="309">
        <v>49</v>
      </c>
      <c r="L7915" s="398">
        <v>517</v>
      </c>
      <c r="M7915" s="400">
        <v>20998</v>
      </c>
      <c r="N7915" s="280" t="str">
        <f t="shared" si="123"/>
        <v>49 517 20998</v>
      </c>
    </row>
    <row r="7916" spans="2:14" ht="17.25" thickBot="1">
      <c r="B7916" s="309">
        <v>49</v>
      </c>
      <c r="C7916" s="285" t="s">
        <v>24533</v>
      </c>
      <c r="D7916" s="309">
        <v>49</v>
      </c>
      <c r="E7916" s="398">
        <v>517</v>
      </c>
      <c r="F7916" s="407" t="s">
        <v>24721</v>
      </c>
      <c r="G7916" s="398">
        <v>517</v>
      </c>
      <c r="H7916" s="400">
        <v>21001</v>
      </c>
      <c r="I7916" s="402" t="s">
        <v>24730</v>
      </c>
      <c r="J7916" s="400">
        <v>21001</v>
      </c>
      <c r="K7916" s="309">
        <v>49</v>
      </c>
      <c r="L7916" s="398">
        <v>517</v>
      </c>
      <c r="M7916" s="400">
        <v>21001</v>
      </c>
      <c r="N7916" s="280" t="str">
        <f t="shared" si="123"/>
        <v>49 517 21001</v>
      </c>
    </row>
    <row r="7917" spans="2:14" ht="17.25" thickBot="1">
      <c r="B7917" s="309">
        <v>49</v>
      </c>
      <c r="C7917" s="285" t="s">
        <v>24533</v>
      </c>
      <c r="D7917" s="309">
        <v>49</v>
      </c>
      <c r="E7917" s="398">
        <v>517</v>
      </c>
      <c r="F7917" s="407" t="s">
        <v>24721</v>
      </c>
      <c r="G7917" s="398">
        <v>517</v>
      </c>
      <c r="H7917" s="400">
        <v>21004</v>
      </c>
      <c r="I7917" s="401" t="s">
        <v>24731</v>
      </c>
      <c r="J7917" s="400">
        <v>21004</v>
      </c>
      <c r="K7917" s="309">
        <v>49</v>
      </c>
      <c r="L7917" s="398">
        <v>517</v>
      </c>
      <c r="M7917" s="400">
        <v>21004</v>
      </c>
      <c r="N7917" s="280" t="str">
        <f t="shared" si="123"/>
        <v>49 517 21004</v>
      </c>
    </row>
    <row r="7918" spans="2:14" ht="17.25" thickBot="1">
      <c r="B7918" s="309">
        <v>49</v>
      </c>
      <c r="C7918" s="285" t="s">
        <v>24533</v>
      </c>
      <c r="D7918" s="309">
        <v>49</v>
      </c>
      <c r="E7918" s="398">
        <v>517</v>
      </c>
      <c r="F7918" s="407" t="s">
        <v>24721</v>
      </c>
      <c r="G7918" s="398">
        <v>517</v>
      </c>
      <c r="H7918" s="400">
        <v>21005</v>
      </c>
      <c r="I7918" s="401" t="s">
        <v>24732</v>
      </c>
      <c r="J7918" s="400">
        <v>21005</v>
      </c>
      <c r="K7918" s="309">
        <v>49</v>
      </c>
      <c r="L7918" s="398">
        <v>517</v>
      </c>
      <c r="M7918" s="400">
        <v>21005</v>
      </c>
      <c r="N7918" s="280" t="str">
        <f t="shared" si="123"/>
        <v>49 517 21005</v>
      </c>
    </row>
    <row r="7919" spans="2:14" ht="17.25" thickBot="1">
      <c r="B7919" s="309">
        <v>49</v>
      </c>
      <c r="C7919" s="285" t="s">
        <v>24533</v>
      </c>
      <c r="D7919" s="309">
        <v>49</v>
      </c>
      <c r="E7919" s="398">
        <v>517</v>
      </c>
      <c r="F7919" s="407" t="s">
        <v>24721</v>
      </c>
      <c r="G7919" s="398">
        <v>517</v>
      </c>
      <c r="H7919" s="400">
        <v>21007</v>
      </c>
      <c r="I7919" s="402" t="s">
        <v>24733</v>
      </c>
      <c r="J7919" s="400">
        <v>21007</v>
      </c>
      <c r="K7919" s="309">
        <v>49</v>
      </c>
      <c r="L7919" s="398">
        <v>517</v>
      </c>
      <c r="M7919" s="400">
        <v>21007</v>
      </c>
      <c r="N7919" s="280" t="str">
        <f t="shared" si="123"/>
        <v>49 517 21007</v>
      </c>
    </row>
    <row r="7920" spans="2:14" ht="17.25" thickBot="1">
      <c r="B7920" s="309">
        <v>49</v>
      </c>
      <c r="C7920" s="285" t="s">
        <v>24533</v>
      </c>
      <c r="D7920" s="309">
        <v>49</v>
      </c>
      <c r="E7920" s="408">
        <v>518</v>
      </c>
      <c r="F7920" s="409" t="s">
        <v>2106</v>
      </c>
      <c r="G7920" s="408">
        <v>518</v>
      </c>
      <c r="H7920" s="400">
        <v>20364</v>
      </c>
      <c r="I7920" s="401" t="s">
        <v>24734</v>
      </c>
      <c r="J7920" s="400">
        <v>20364</v>
      </c>
      <c r="K7920" s="309">
        <v>49</v>
      </c>
      <c r="L7920" s="408">
        <v>518</v>
      </c>
      <c r="M7920" s="400">
        <v>20364</v>
      </c>
      <c r="N7920" s="280" t="str">
        <f t="shared" si="123"/>
        <v>49 518 20364</v>
      </c>
    </row>
    <row r="7921" spans="2:14" ht="17.25" thickBot="1">
      <c r="B7921" s="309">
        <v>49</v>
      </c>
      <c r="C7921" s="285" t="s">
        <v>24533</v>
      </c>
      <c r="D7921" s="309">
        <v>49</v>
      </c>
      <c r="E7921" s="408">
        <v>518</v>
      </c>
      <c r="F7921" s="409" t="s">
        <v>2106</v>
      </c>
      <c r="G7921" s="408">
        <v>518</v>
      </c>
      <c r="H7921" s="400">
        <v>20365</v>
      </c>
      <c r="I7921" s="402" t="s">
        <v>24735</v>
      </c>
      <c r="J7921" s="400">
        <v>20365</v>
      </c>
      <c r="K7921" s="309">
        <v>49</v>
      </c>
      <c r="L7921" s="408">
        <v>518</v>
      </c>
      <c r="M7921" s="400">
        <v>20365</v>
      </c>
      <c r="N7921" s="280" t="str">
        <f t="shared" si="123"/>
        <v>49 518 20365</v>
      </c>
    </row>
    <row r="7922" spans="2:14" ht="17.25" thickBot="1">
      <c r="B7922" s="309">
        <v>49</v>
      </c>
      <c r="C7922" s="285" t="s">
        <v>24533</v>
      </c>
      <c r="D7922" s="309">
        <v>49</v>
      </c>
      <c r="E7922" s="408">
        <v>518</v>
      </c>
      <c r="F7922" s="409" t="s">
        <v>2106</v>
      </c>
      <c r="G7922" s="408">
        <v>518</v>
      </c>
      <c r="H7922" s="400">
        <v>20368</v>
      </c>
      <c r="I7922" s="401" t="s">
        <v>18823</v>
      </c>
      <c r="J7922" s="400">
        <v>20368</v>
      </c>
      <c r="K7922" s="309">
        <v>49</v>
      </c>
      <c r="L7922" s="408">
        <v>518</v>
      </c>
      <c r="M7922" s="400">
        <v>20368</v>
      </c>
      <c r="N7922" s="280" t="str">
        <f t="shared" si="123"/>
        <v>49 518 20368</v>
      </c>
    </row>
    <row r="7923" spans="2:14" ht="17.25" thickBot="1">
      <c r="B7923" s="309">
        <v>49</v>
      </c>
      <c r="C7923" s="285" t="s">
        <v>24533</v>
      </c>
      <c r="D7923" s="309">
        <v>49</v>
      </c>
      <c r="E7923" s="408">
        <v>518</v>
      </c>
      <c r="F7923" s="409" t="s">
        <v>2106</v>
      </c>
      <c r="G7923" s="408">
        <v>518</v>
      </c>
      <c r="H7923" s="400">
        <v>20374</v>
      </c>
      <c r="I7923" s="402" t="s">
        <v>24736</v>
      </c>
      <c r="J7923" s="400">
        <v>20374</v>
      </c>
      <c r="K7923" s="309">
        <v>49</v>
      </c>
      <c r="L7923" s="408">
        <v>518</v>
      </c>
      <c r="M7923" s="400">
        <v>20374</v>
      </c>
      <c r="N7923" s="280" t="str">
        <f t="shared" si="123"/>
        <v>49 518 20374</v>
      </c>
    </row>
    <row r="7924" spans="2:14" ht="17.25" thickBot="1">
      <c r="B7924" s="309">
        <v>49</v>
      </c>
      <c r="C7924" s="285" t="s">
        <v>24533</v>
      </c>
      <c r="D7924" s="309">
        <v>49</v>
      </c>
      <c r="E7924" s="408">
        <v>518</v>
      </c>
      <c r="F7924" s="409" t="s">
        <v>2106</v>
      </c>
      <c r="G7924" s="408">
        <v>518</v>
      </c>
      <c r="H7924" s="400">
        <v>20377</v>
      </c>
      <c r="I7924" s="401" t="s">
        <v>24737</v>
      </c>
      <c r="J7924" s="400">
        <v>20377</v>
      </c>
      <c r="K7924" s="309">
        <v>49</v>
      </c>
      <c r="L7924" s="408">
        <v>518</v>
      </c>
      <c r="M7924" s="400">
        <v>20377</v>
      </c>
      <c r="N7924" s="280" t="str">
        <f t="shared" si="123"/>
        <v>49 518 20377</v>
      </c>
    </row>
    <row r="7925" spans="2:14" ht="17.25" thickBot="1">
      <c r="B7925" s="309">
        <v>49</v>
      </c>
      <c r="C7925" s="285" t="s">
        <v>24533</v>
      </c>
      <c r="D7925" s="309">
        <v>49</v>
      </c>
      <c r="E7925" s="408">
        <v>518</v>
      </c>
      <c r="F7925" s="409" t="s">
        <v>2106</v>
      </c>
      <c r="G7925" s="408">
        <v>518</v>
      </c>
      <c r="H7925" s="400">
        <v>20380</v>
      </c>
      <c r="I7925" s="402" t="s">
        <v>18725</v>
      </c>
      <c r="J7925" s="400">
        <v>20380</v>
      </c>
      <c r="K7925" s="309">
        <v>49</v>
      </c>
      <c r="L7925" s="408">
        <v>518</v>
      </c>
      <c r="M7925" s="400">
        <v>20380</v>
      </c>
      <c r="N7925" s="280" t="str">
        <f t="shared" si="123"/>
        <v>49 518 20380</v>
      </c>
    </row>
    <row r="7926" spans="2:14" ht="17.25" thickBot="1">
      <c r="B7926" s="309">
        <v>49</v>
      </c>
      <c r="C7926" s="285" t="s">
        <v>24533</v>
      </c>
      <c r="D7926" s="309">
        <v>49</v>
      </c>
      <c r="E7926" s="408">
        <v>518</v>
      </c>
      <c r="F7926" s="409" t="s">
        <v>2106</v>
      </c>
      <c r="G7926" s="408">
        <v>518</v>
      </c>
      <c r="H7926" s="400">
        <v>20383</v>
      </c>
      <c r="I7926" s="401" t="s">
        <v>24738</v>
      </c>
      <c r="J7926" s="400">
        <v>20383</v>
      </c>
      <c r="K7926" s="309">
        <v>49</v>
      </c>
      <c r="L7926" s="408">
        <v>518</v>
      </c>
      <c r="M7926" s="400">
        <v>20383</v>
      </c>
      <c r="N7926" s="280" t="str">
        <f t="shared" si="123"/>
        <v>49 518 20383</v>
      </c>
    </row>
    <row r="7927" spans="2:14" ht="17.25" thickBot="1">
      <c r="B7927" s="309">
        <v>49</v>
      </c>
      <c r="C7927" s="285" t="s">
        <v>24533</v>
      </c>
      <c r="D7927" s="309">
        <v>49</v>
      </c>
      <c r="E7927" s="408">
        <v>518</v>
      </c>
      <c r="F7927" s="409" t="s">
        <v>2106</v>
      </c>
      <c r="G7927" s="408">
        <v>518</v>
      </c>
      <c r="H7927" s="400">
        <v>20386</v>
      </c>
      <c r="I7927" s="402" t="s">
        <v>23640</v>
      </c>
      <c r="J7927" s="400">
        <v>20386</v>
      </c>
      <c r="K7927" s="309">
        <v>49</v>
      </c>
      <c r="L7927" s="408">
        <v>518</v>
      </c>
      <c r="M7927" s="400">
        <v>20386</v>
      </c>
      <c r="N7927" s="280" t="str">
        <f t="shared" si="123"/>
        <v>49 518 20386</v>
      </c>
    </row>
    <row r="7928" spans="2:14" ht="17.25" thickBot="1">
      <c r="B7928" s="309">
        <v>49</v>
      </c>
      <c r="C7928" s="285" t="s">
        <v>24533</v>
      </c>
      <c r="D7928" s="309">
        <v>49</v>
      </c>
      <c r="E7928" s="408">
        <v>518</v>
      </c>
      <c r="F7928" s="409" t="s">
        <v>2106</v>
      </c>
      <c r="G7928" s="408">
        <v>518</v>
      </c>
      <c r="H7928" s="400">
        <v>20387</v>
      </c>
      <c r="I7928" s="401" t="s">
        <v>24739</v>
      </c>
      <c r="J7928" s="400">
        <v>20387</v>
      </c>
      <c r="K7928" s="309">
        <v>49</v>
      </c>
      <c r="L7928" s="408">
        <v>518</v>
      </c>
      <c r="M7928" s="400">
        <v>20387</v>
      </c>
      <c r="N7928" s="280" t="str">
        <f t="shared" si="123"/>
        <v>49 518 20387</v>
      </c>
    </row>
    <row r="7929" spans="2:14" ht="17.25" thickBot="1">
      <c r="B7929" s="309">
        <v>49</v>
      </c>
      <c r="C7929" s="285" t="s">
        <v>24533</v>
      </c>
      <c r="D7929" s="309">
        <v>49</v>
      </c>
      <c r="E7929" s="408">
        <v>518</v>
      </c>
      <c r="F7929" s="409" t="s">
        <v>2106</v>
      </c>
      <c r="G7929" s="408">
        <v>518</v>
      </c>
      <c r="H7929" s="400">
        <v>20392</v>
      </c>
      <c r="I7929" s="402" t="s">
        <v>24740</v>
      </c>
      <c r="J7929" s="400">
        <v>20392</v>
      </c>
      <c r="K7929" s="309">
        <v>49</v>
      </c>
      <c r="L7929" s="408">
        <v>518</v>
      </c>
      <c r="M7929" s="400">
        <v>20392</v>
      </c>
      <c r="N7929" s="280" t="str">
        <f t="shared" si="123"/>
        <v>49 518 20392</v>
      </c>
    </row>
    <row r="7930" spans="2:14" ht="17.25" thickBot="1">
      <c r="B7930" s="309">
        <v>49</v>
      </c>
      <c r="C7930" s="285" t="s">
        <v>24533</v>
      </c>
      <c r="D7930" s="309">
        <v>49</v>
      </c>
      <c r="E7930" s="408">
        <v>518</v>
      </c>
      <c r="F7930" s="409" t="s">
        <v>2106</v>
      </c>
      <c r="G7930" s="408">
        <v>518</v>
      </c>
      <c r="H7930" s="400">
        <v>20395</v>
      </c>
      <c r="I7930" s="401" t="s">
        <v>24741</v>
      </c>
      <c r="J7930" s="400">
        <v>20395</v>
      </c>
      <c r="K7930" s="309">
        <v>49</v>
      </c>
      <c r="L7930" s="408">
        <v>518</v>
      </c>
      <c r="M7930" s="400">
        <v>20395</v>
      </c>
      <c r="N7930" s="280" t="str">
        <f t="shared" si="123"/>
        <v>49 518 20395</v>
      </c>
    </row>
    <row r="7931" spans="2:14" ht="17.25" thickBot="1">
      <c r="B7931" s="309">
        <v>49</v>
      </c>
      <c r="C7931" s="285" t="s">
        <v>24533</v>
      </c>
      <c r="D7931" s="309">
        <v>49</v>
      </c>
      <c r="E7931" s="398">
        <v>519</v>
      </c>
      <c r="F7931" s="407" t="s">
        <v>24742</v>
      </c>
      <c r="G7931" s="398">
        <v>519</v>
      </c>
      <c r="H7931" s="400">
        <v>20656</v>
      </c>
      <c r="I7931" s="401" t="s">
        <v>24743</v>
      </c>
      <c r="J7931" s="400">
        <v>20656</v>
      </c>
      <c r="K7931" s="309">
        <v>49</v>
      </c>
      <c r="L7931" s="398">
        <v>519</v>
      </c>
      <c r="M7931" s="400">
        <v>20656</v>
      </c>
      <c r="N7931" s="280" t="str">
        <f t="shared" si="123"/>
        <v>49 519 20656</v>
      </c>
    </row>
    <row r="7932" spans="2:14" ht="17.25" thickBot="1">
      <c r="B7932" s="309">
        <v>49</v>
      </c>
      <c r="C7932" s="285" t="s">
        <v>24533</v>
      </c>
      <c r="D7932" s="309">
        <v>49</v>
      </c>
      <c r="E7932" s="398">
        <v>519</v>
      </c>
      <c r="F7932" s="407" t="s">
        <v>24742</v>
      </c>
      <c r="G7932" s="398">
        <v>519</v>
      </c>
      <c r="H7932" s="400">
        <v>20668</v>
      </c>
      <c r="I7932" s="402" t="s">
        <v>24744</v>
      </c>
      <c r="J7932" s="400">
        <v>20668</v>
      </c>
      <c r="K7932" s="309">
        <v>49</v>
      </c>
      <c r="L7932" s="398">
        <v>519</v>
      </c>
      <c r="M7932" s="400">
        <v>20668</v>
      </c>
      <c r="N7932" s="280" t="str">
        <f t="shared" si="123"/>
        <v>49 519 20668</v>
      </c>
    </row>
    <row r="7933" spans="2:14" ht="17.25" thickBot="1">
      <c r="B7933" s="309">
        <v>49</v>
      </c>
      <c r="C7933" s="285" t="s">
        <v>24533</v>
      </c>
      <c r="D7933" s="309">
        <v>49</v>
      </c>
      <c r="E7933" s="398">
        <v>519</v>
      </c>
      <c r="F7933" s="407" t="s">
        <v>24742</v>
      </c>
      <c r="G7933" s="398">
        <v>519</v>
      </c>
      <c r="H7933" s="400">
        <v>20669</v>
      </c>
      <c r="I7933" s="401" t="s">
        <v>24745</v>
      </c>
      <c r="J7933" s="400">
        <v>20669</v>
      </c>
      <c r="K7933" s="309">
        <v>49</v>
      </c>
      <c r="L7933" s="398">
        <v>519</v>
      </c>
      <c r="M7933" s="400">
        <v>20669</v>
      </c>
      <c r="N7933" s="280" t="str">
        <f t="shared" si="123"/>
        <v>49 519 20669</v>
      </c>
    </row>
    <row r="7934" spans="2:14" ht="17.25" thickBot="1">
      <c r="B7934" s="309">
        <v>49</v>
      </c>
      <c r="C7934" s="285" t="s">
        <v>24533</v>
      </c>
      <c r="D7934" s="309">
        <v>49</v>
      </c>
      <c r="E7934" s="398">
        <v>519</v>
      </c>
      <c r="F7934" s="407" t="s">
        <v>24742</v>
      </c>
      <c r="G7934" s="398">
        <v>519</v>
      </c>
      <c r="H7934" s="400">
        <v>20671</v>
      </c>
      <c r="I7934" s="402" t="s">
        <v>24746</v>
      </c>
      <c r="J7934" s="400">
        <v>20671</v>
      </c>
      <c r="K7934" s="309">
        <v>49</v>
      </c>
      <c r="L7934" s="398">
        <v>519</v>
      </c>
      <c r="M7934" s="400">
        <v>20671</v>
      </c>
      <c r="N7934" s="280" t="str">
        <f t="shared" si="123"/>
        <v>49 519 20671</v>
      </c>
    </row>
    <row r="7935" spans="2:14" ht="17.25" thickBot="1">
      <c r="B7935" s="309">
        <v>49</v>
      </c>
      <c r="C7935" s="285" t="s">
        <v>24533</v>
      </c>
      <c r="D7935" s="309">
        <v>49</v>
      </c>
      <c r="E7935" s="398">
        <v>519</v>
      </c>
      <c r="F7935" s="407" t="s">
        <v>24742</v>
      </c>
      <c r="G7935" s="398">
        <v>519</v>
      </c>
      <c r="H7935" s="400">
        <v>20672</v>
      </c>
      <c r="I7935" s="401" t="s">
        <v>24747</v>
      </c>
      <c r="J7935" s="400">
        <v>20672</v>
      </c>
      <c r="K7935" s="309">
        <v>49</v>
      </c>
      <c r="L7935" s="398">
        <v>519</v>
      </c>
      <c r="M7935" s="400">
        <v>20672</v>
      </c>
      <c r="N7935" s="280" t="str">
        <f t="shared" si="123"/>
        <v>49 519 20672</v>
      </c>
    </row>
    <row r="7936" spans="2:14" ht="17.25" thickBot="1">
      <c r="B7936" s="309">
        <v>49</v>
      </c>
      <c r="C7936" s="285" t="s">
        <v>24533</v>
      </c>
      <c r="D7936" s="309">
        <v>49</v>
      </c>
      <c r="E7936" s="398">
        <v>519</v>
      </c>
      <c r="F7936" s="407" t="s">
        <v>24742</v>
      </c>
      <c r="G7936" s="398">
        <v>519</v>
      </c>
      <c r="H7936" s="400">
        <v>20674</v>
      </c>
      <c r="I7936" s="402" t="s">
        <v>24748</v>
      </c>
      <c r="J7936" s="400">
        <v>20674</v>
      </c>
      <c r="K7936" s="309">
        <v>49</v>
      </c>
      <c r="L7936" s="398">
        <v>519</v>
      </c>
      <c r="M7936" s="400">
        <v>20674</v>
      </c>
      <c r="N7936" s="280" t="str">
        <f t="shared" si="123"/>
        <v>49 519 20674</v>
      </c>
    </row>
    <row r="7937" spans="1:14" ht="17.25" thickBot="1">
      <c r="B7937" s="309">
        <v>49</v>
      </c>
      <c r="C7937" s="285" t="s">
        <v>24533</v>
      </c>
      <c r="D7937" s="309">
        <v>49</v>
      </c>
      <c r="E7937" s="398">
        <v>519</v>
      </c>
      <c r="F7937" s="407" t="s">
        <v>24742</v>
      </c>
      <c r="G7937" s="398">
        <v>519</v>
      </c>
      <c r="H7937" s="400">
        <v>20692</v>
      </c>
      <c r="I7937" s="401" t="s">
        <v>21685</v>
      </c>
      <c r="J7937" s="400">
        <v>20692</v>
      </c>
      <c r="K7937" s="309">
        <v>49</v>
      </c>
      <c r="L7937" s="398">
        <v>519</v>
      </c>
      <c r="M7937" s="400">
        <v>20692</v>
      </c>
      <c r="N7937" s="280" t="str">
        <f t="shared" si="123"/>
        <v>49 519 20692</v>
      </c>
    </row>
    <row r="7938" spans="1:14" ht="17.25" thickBot="1">
      <c r="A7938" s="309">
        <v>38</v>
      </c>
      <c r="B7938" s="309">
        <v>51</v>
      </c>
      <c r="C7938" s="310" t="s">
        <v>24749</v>
      </c>
      <c r="D7938" s="309">
        <v>51</v>
      </c>
      <c r="E7938" s="398">
        <v>522</v>
      </c>
      <c r="F7938" s="399" t="s">
        <v>3815</v>
      </c>
      <c r="G7938" s="398">
        <v>522</v>
      </c>
      <c r="H7938" s="400">
        <v>21010</v>
      </c>
      <c r="I7938" s="401" t="s">
        <v>22553</v>
      </c>
      <c r="J7938" s="400">
        <v>21010</v>
      </c>
      <c r="K7938" s="309">
        <v>51</v>
      </c>
      <c r="L7938" s="398">
        <v>522</v>
      </c>
      <c r="M7938" s="400">
        <v>21010</v>
      </c>
      <c r="N7938" s="280" t="str">
        <f t="shared" si="123"/>
        <v>51 522 21010</v>
      </c>
    </row>
    <row r="7939" spans="1:14" ht="17.25" thickBot="1">
      <c r="B7939" s="309">
        <v>51</v>
      </c>
      <c r="C7939" s="310" t="s">
        <v>24749</v>
      </c>
      <c r="D7939" s="309">
        <v>51</v>
      </c>
      <c r="E7939" s="398">
        <v>522</v>
      </c>
      <c r="F7939" s="399" t="s">
        <v>3815</v>
      </c>
      <c r="G7939" s="398">
        <v>522</v>
      </c>
      <c r="H7939" s="400">
        <v>21013</v>
      </c>
      <c r="I7939" s="402" t="s">
        <v>18979</v>
      </c>
      <c r="J7939" s="400">
        <v>21013</v>
      </c>
      <c r="K7939" s="309">
        <v>51</v>
      </c>
      <c r="L7939" s="398">
        <v>522</v>
      </c>
      <c r="M7939" s="400">
        <v>21013</v>
      </c>
      <c r="N7939" s="280" t="str">
        <f t="shared" si="123"/>
        <v>51 522 21013</v>
      </c>
    </row>
    <row r="7940" spans="1:14" ht="17.25" thickBot="1">
      <c r="B7940" s="309">
        <v>51</v>
      </c>
      <c r="C7940" s="310" t="s">
        <v>24749</v>
      </c>
      <c r="D7940" s="309">
        <v>51</v>
      </c>
      <c r="E7940" s="398">
        <v>522</v>
      </c>
      <c r="F7940" s="399" t="s">
        <v>3815</v>
      </c>
      <c r="G7940" s="398">
        <v>522</v>
      </c>
      <c r="H7940" s="400">
        <v>21016</v>
      </c>
      <c r="I7940" s="401" t="s">
        <v>24750</v>
      </c>
      <c r="J7940" s="400">
        <v>21016</v>
      </c>
      <c r="K7940" s="309">
        <v>51</v>
      </c>
      <c r="L7940" s="398">
        <v>522</v>
      </c>
      <c r="M7940" s="400">
        <v>21016</v>
      </c>
      <c r="N7940" s="280" t="str">
        <f t="shared" ref="N7940:N8003" si="124">K7940&amp;" "&amp;L7940&amp;" "&amp;M7940</f>
        <v>51 522 21016</v>
      </c>
    </row>
    <row r="7941" spans="1:14" ht="17.25" thickBot="1">
      <c r="B7941" s="309">
        <v>51</v>
      </c>
      <c r="C7941" s="310" t="s">
        <v>24749</v>
      </c>
      <c r="D7941" s="309">
        <v>51</v>
      </c>
      <c r="E7941" s="398">
        <v>522</v>
      </c>
      <c r="F7941" s="399" t="s">
        <v>3815</v>
      </c>
      <c r="G7941" s="398">
        <v>522</v>
      </c>
      <c r="H7941" s="400">
        <v>21019</v>
      </c>
      <c r="I7941" s="402" t="s">
        <v>24751</v>
      </c>
      <c r="J7941" s="400">
        <v>21019</v>
      </c>
      <c r="K7941" s="309">
        <v>51</v>
      </c>
      <c r="L7941" s="398">
        <v>522</v>
      </c>
      <c r="M7941" s="400">
        <v>21019</v>
      </c>
      <c r="N7941" s="280" t="str">
        <f t="shared" si="124"/>
        <v>51 522 21019</v>
      </c>
    </row>
    <row r="7942" spans="1:14" ht="17.25" thickBot="1">
      <c r="B7942" s="309">
        <v>51</v>
      </c>
      <c r="C7942" s="310" t="s">
        <v>24749</v>
      </c>
      <c r="D7942" s="309">
        <v>51</v>
      </c>
      <c r="E7942" s="398">
        <v>522</v>
      </c>
      <c r="F7942" s="399" t="s">
        <v>3815</v>
      </c>
      <c r="G7942" s="398">
        <v>522</v>
      </c>
      <c r="H7942" s="400">
        <v>21022</v>
      </c>
      <c r="I7942" s="401" t="s">
        <v>18888</v>
      </c>
      <c r="J7942" s="400">
        <v>21022</v>
      </c>
      <c r="K7942" s="309">
        <v>51</v>
      </c>
      <c r="L7942" s="398">
        <v>522</v>
      </c>
      <c r="M7942" s="400">
        <v>21022</v>
      </c>
      <c r="N7942" s="280" t="str">
        <f t="shared" si="124"/>
        <v>51 522 21022</v>
      </c>
    </row>
    <row r="7943" spans="1:14" ht="17.25" thickBot="1">
      <c r="B7943" s="309">
        <v>51</v>
      </c>
      <c r="C7943" s="310" t="s">
        <v>24749</v>
      </c>
      <c r="D7943" s="309">
        <v>51</v>
      </c>
      <c r="E7943" s="398">
        <v>522</v>
      </c>
      <c r="F7943" s="399" t="s">
        <v>3815</v>
      </c>
      <c r="G7943" s="398">
        <v>522</v>
      </c>
      <c r="H7943" s="400">
        <v>21025</v>
      </c>
      <c r="I7943" s="402" t="s">
        <v>24752</v>
      </c>
      <c r="J7943" s="400">
        <v>21025</v>
      </c>
      <c r="K7943" s="309">
        <v>51</v>
      </c>
      <c r="L7943" s="398">
        <v>522</v>
      </c>
      <c r="M7943" s="400">
        <v>21025</v>
      </c>
      <c r="N7943" s="280" t="str">
        <f t="shared" si="124"/>
        <v>51 522 21025</v>
      </c>
    </row>
    <row r="7944" spans="1:14" ht="17.25" thickBot="1">
      <c r="B7944" s="309">
        <v>51</v>
      </c>
      <c r="C7944" s="310" t="s">
        <v>24749</v>
      </c>
      <c r="D7944" s="309">
        <v>51</v>
      </c>
      <c r="E7944" s="398">
        <v>522</v>
      </c>
      <c r="F7944" s="399" t="s">
        <v>3815</v>
      </c>
      <c r="G7944" s="398">
        <v>522</v>
      </c>
      <c r="H7944" s="400">
        <v>21028</v>
      </c>
      <c r="I7944" s="401" t="s">
        <v>24753</v>
      </c>
      <c r="J7944" s="400">
        <v>21028</v>
      </c>
      <c r="K7944" s="309">
        <v>51</v>
      </c>
      <c r="L7944" s="398">
        <v>522</v>
      </c>
      <c r="M7944" s="400">
        <v>21028</v>
      </c>
      <c r="N7944" s="280" t="str">
        <f t="shared" si="124"/>
        <v>51 522 21028</v>
      </c>
    </row>
    <row r="7945" spans="1:14" ht="17.25" thickBot="1">
      <c r="B7945" s="309">
        <v>51</v>
      </c>
      <c r="C7945" s="310" t="s">
        <v>24749</v>
      </c>
      <c r="D7945" s="309">
        <v>51</v>
      </c>
      <c r="E7945" s="398">
        <v>522</v>
      </c>
      <c r="F7945" s="399" t="s">
        <v>3815</v>
      </c>
      <c r="G7945" s="398">
        <v>522</v>
      </c>
      <c r="H7945" s="400">
        <v>21031</v>
      </c>
      <c r="I7945" s="402" t="s">
        <v>24754</v>
      </c>
      <c r="J7945" s="400">
        <v>21031</v>
      </c>
      <c r="K7945" s="309">
        <v>51</v>
      </c>
      <c r="L7945" s="398">
        <v>522</v>
      </c>
      <c r="M7945" s="400">
        <v>21031</v>
      </c>
      <c r="N7945" s="280" t="str">
        <f t="shared" si="124"/>
        <v>51 522 21031</v>
      </c>
    </row>
    <row r="7946" spans="1:14" ht="17.25" thickBot="1">
      <c r="B7946" s="309">
        <v>51</v>
      </c>
      <c r="C7946" s="310" t="s">
        <v>24749</v>
      </c>
      <c r="D7946" s="309">
        <v>51</v>
      </c>
      <c r="E7946" s="398">
        <v>522</v>
      </c>
      <c r="F7946" s="399" t="s">
        <v>3815</v>
      </c>
      <c r="G7946" s="398">
        <v>522</v>
      </c>
      <c r="H7946" s="400">
        <v>21034</v>
      </c>
      <c r="I7946" s="401" t="s">
        <v>23709</v>
      </c>
      <c r="J7946" s="400">
        <v>21034</v>
      </c>
      <c r="K7946" s="309">
        <v>51</v>
      </c>
      <c r="L7946" s="398">
        <v>522</v>
      </c>
      <c r="M7946" s="400">
        <v>21034</v>
      </c>
      <c r="N7946" s="280" t="str">
        <f t="shared" si="124"/>
        <v>51 522 21034</v>
      </c>
    </row>
    <row r="7947" spans="1:14" ht="17.25" thickBot="1">
      <c r="B7947" s="309">
        <v>51</v>
      </c>
      <c r="C7947" s="310" t="s">
        <v>24749</v>
      </c>
      <c r="D7947" s="309">
        <v>51</v>
      </c>
      <c r="E7947" s="398">
        <v>522</v>
      </c>
      <c r="F7947" s="399" t="s">
        <v>3815</v>
      </c>
      <c r="G7947" s="398">
        <v>522</v>
      </c>
      <c r="H7947" s="400">
        <v>21037</v>
      </c>
      <c r="I7947" s="402" t="s">
        <v>24755</v>
      </c>
      <c r="J7947" s="400">
        <v>21037</v>
      </c>
      <c r="K7947" s="309">
        <v>51</v>
      </c>
      <c r="L7947" s="398">
        <v>522</v>
      </c>
      <c r="M7947" s="400">
        <v>21037</v>
      </c>
      <c r="N7947" s="280" t="str">
        <f t="shared" si="124"/>
        <v>51 522 21037</v>
      </c>
    </row>
    <row r="7948" spans="1:14" ht="17.25" thickBot="1">
      <c r="B7948" s="309">
        <v>51</v>
      </c>
      <c r="C7948" s="310" t="s">
        <v>24749</v>
      </c>
      <c r="D7948" s="309">
        <v>51</v>
      </c>
      <c r="E7948" s="398">
        <v>522</v>
      </c>
      <c r="F7948" s="399" t="s">
        <v>3815</v>
      </c>
      <c r="G7948" s="398">
        <v>522</v>
      </c>
      <c r="H7948" s="400">
        <v>21172</v>
      </c>
      <c r="I7948" s="401" t="s">
        <v>24756</v>
      </c>
      <c r="J7948" s="400">
        <v>21172</v>
      </c>
      <c r="K7948" s="309">
        <v>51</v>
      </c>
      <c r="L7948" s="398">
        <v>522</v>
      </c>
      <c r="M7948" s="400">
        <v>21172</v>
      </c>
      <c r="N7948" s="280" t="str">
        <f t="shared" si="124"/>
        <v>51 522 21172</v>
      </c>
    </row>
    <row r="7949" spans="1:14" ht="17.25" thickBot="1">
      <c r="B7949" s="309">
        <v>51</v>
      </c>
      <c r="C7949" s="310" t="s">
        <v>24749</v>
      </c>
      <c r="D7949" s="309">
        <v>51</v>
      </c>
      <c r="E7949" s="398">
        <v>522</v>
      </c>
      <c r="F7949" s="399" t="s">
        <v>3815</v>
      </c>
      <c r="G7949" s="398">
        <v>522</v>
      </c>
      <c r="H7949" s="400">
        <v>21187</v>
      </c>
      <c r="I7949" s="402" t="s">
        <v>24757</v>
      </c>
      <c r="J7949" s="400">
        <v>21187</v>
      </c>
      <c r="K7949" s="309">
        <v>51</v>
      </c>
      <c r="L7949" s="398">
        <v>522</v>
      </c>
      <c r="M7949" s="400">
        <v>21187</v>
      </c>
      <c r="N7949" s="280" t="str">
        <f t="shared" si="124"/>
        <v>51 522 21187</v>
      </c>
    </row>
    <row r="7950" spans="1:14" ht="17.25" thickBot="1">
      <c r="B7950" s="309">
        <v>51</v>
      </c>
      <c r="C7950" s="310" t="s">
        <v>24749</v>
      </c>
      <c r="D7950" s="309">
        <v>51</v>
      </c>
      <c r="E7950" s="398">
        <v>522</v>
      </c>
      <c r="F7950" s="399" t="s">
        <v>3815</v>
      </c>
      <c r="G7950" s="398">
        <v>522</v>
      </c>
      <c r="H7950" s="400">
        <v>21190</v>
      </c>
      <c r="I7950" s="401" t="s">
        <v>24758</v>
      </c>
      <c r="J7950" s="400">
        <v>21190</v>
      </c>
      <c r="K7950" s="309">
        <v>51</v>
      </c>
      <c r="L7950" s="398">
        <v>522</v>
      </c>
      <c r="M7950" s="400">
        <v>21190</v>
      </c>
      <c r="N7950" s="280" t="str">
        <f t="shared" si="124"/>
        <v>51 522 21190</v>
      </c>
    </row>
    <row r="7951" spans="1:14" ht="17.25" thickBot="1">
      <c r="B7951" s="309">
        <v>51</v>
      </c>
      <c r="C7951" s="310" t="s">
        <v>24749</v>
      </c>
      <c r="D7951" s="309">
        <v>51</v>
      </c>
      <c r="E7951" s="398">
        <v>522</v>
      </c>
      <c r="F7951" s="399" t="s">
        <v>3815</v>
      </c>
      <c r="G7951" s="398">
        <v>522</v>
      </c>
      <c r="H7951" s="400">
        <v>21199</v>
      </c>
      <c r="I7951" s="402" t="s">
        <v>24759</v>
      </c>
      <c r="J7951" s="400">
        <v>21199</v>
      </c>
      <c r="K7951" s="309">
        <v>51</v>
      </c>
      <c r="L7951" s="398">
        <v>522</v>
      </c>
      <c r="M7951" s="400">
        <v>21199</v>
      </c>
      <c r="N7951" s="280" t="str">
        <f t="shared" si="124"/>
        <v>51 522 21199</v>
      </c>
    </row>
    <row r="7952" spans="1:14" ht="17.25" thickBot="1">
      <c r="B7952" s="309">
        <v>51</v>
      </c>
      <c r="C7952" s="310" t="s">
        <v>24749</v>
      </c>
      <c r="D7952" s="309">
        <v>51</v>
      </c>
      <c r="E7952" s="398">
        <v>522</v>
      </c>
      <c r="F7952" s="399" t="s">
        <v>3815</v>
      </c>
      <c r="G7952" s="398">
        <v>522</v>
      </c>
      <c r="H7952" s="400">
        <v>21202</v>
      </c>
      <c r="I7952" s="401" t="s">
        <v>24760</v>
      </c>
      <c r="J7952" s="400">
        <v>21202</v>
      </c>
      <c r="K7952" s="309">
        <v>51</v>
      </c>
      <c r="L7952" s="398">
        <v>522</v>
      </c>
      <c r="M7952" s="400">
        <v>21202</v>
      </c>
      <c r="N7952" s="280" t="str">
        <f t="shared" si="124"/>
        <v>51 522 21202</v>
      </c>
    </row>
    <row r="7953" spans="2:14" ht="17.25" thickBot="1">
      <c r="B7953" s="309">
        <v>51</v>
      </c>
      <c r="C7953" s="310" t="s">
        <v>24749</v>
      </c>
      <c r="D7953" s="309">
        <v>51</v>
      </c>
      <c r="E7953" s="398">
        <v>522</v>
      </c>
      <c r="F7953" s="399" t="s">
        <v>3815</v>
      </c>
      <c r="G7953" s="398">
        <v>522</v>
      </c>
      <c r="H7953" s="400">
        <v>21208</v>
      </c>
      <c r="I7953" s="403" t="s">
        <v>24761</v>
      </c>
      <c r="J7953" s="400">
        <v>21208</v>
      </c>
      <c r="K7953" s="309">
        <v>51</v>
      </c>
      <c r="L7953" s="398">
        <v>522</v>
      </c>
      <c r="M7953" s="400">
        <v>21208</v>
      </c>
      <c r="N7953" s="280" t="str">
        <f t="shared" si="124"/>
        <v>51 522 21208</v>
      </c>
    </row>
    <row r="7954" spans="2:14" ht="17.25" thickBot="1">
      <c r="B7954" s="309">
        <v>51</v>
      </c>
      <c r="C7954" s="310" t="s">
        <v>24749</v>
      </c>
      <c r="D7954" s="309">
        <v>51</v>
      </c>
      <c r="E7954" s="398">
        <v>522</v>
      </c>
      <c r="F7954" s="399" t="s">
        <v>3815</v>
      </c>
      <c r="G7954" s="398">
        <v>522</v>
      </c>
      <c r="H7954" s="400">
        <v>21211</v>
      </c>
      <c r="I7954" s="406" t="s">
        <v>24762</v>
      </c>
      <c r="J7954" s="400">
        <v>21211</v>
      </c>
      <c r="K7954" s="309">
        <v>51</v>
      </c>
      <c r="L7954" s="398">
        <v>522</v>
      </c>
      <c r="M7954" s="400">
        <v>21211</v>
      </c>
      <c r="N7954" s="280" t="str">
        <f t="shared" si="124"/>
        <v>51 522 21211</v>
      </c>
    </row>
    <row r="7955" spans="2:14" ht="17.25" thickBot="1">
      <c r="B7955" s="309">
        <v>51</v>
      </c>
      <c r="C7955" s="310" t="s">
        <v>24749</v>
      </c>
      <c r="D7955" s="309">
        <v>51</v>
      </c>
      <c r="E7955" s="398">
        <v>522</v>
      </c>
      <c r="F7955" s="399" t="s">
        <v>3815</v>
      </c>
      <c r="G7955" s="398">
        <v>522</v>
      </c>
      <c r="H7955" s="400">
        <v>21214</v>
      </c>
      <c r="I7955" s="403" t="s">
        <v>24763</v>
      </c>
      <c r="J7955" s="400">
        <v>21214</v>
      </c>
      <c r="K7955" s="309">
        <v>51</v>
      </c>
      <c r="L7955" s="398">
        <v>522</v>
      </c>
      <c r="M7955" s="400">
        <v>21214</v>
      </c>
      <c r="N7955" s="280" t="str">
        <f t="shared" si="124"/>
        <v>51 522 21214</v>
      </c>
    </row>
    <row r="7956" spans="2:14" ht="17.25" thickBot="1">
      <c r="B7956" s="309">
        <v>51</v>
      </c>
      <c r="C7956" s="310" t="s">
        <v>24749</v>
      </c>
      <c r="D7956" s="309">
        <v>51</v>
      </c>
      <c r="E7956" s="398">
        <v>522</v>
      </c>
      <c r="F7956" s="399" t="s">
        <v>3815</v>
      </c>
      <c r="G7956" s="398">
        <v>522</v>
      </c>
      <c r="H7956" s="400">
        <v>21223</v>
      </c>
      <c r="I7956" s="406" t="s">
        <v>24764</v>
      </c>
      <c r="J7956" s="400">
        <v>21223</v>
      </c>
      <c r="K7956" s="309">
        <v>51</v>
      </c>
      <c r="L7956" s="398">
        <v>522</v>
      </c>
      <c r="M7956" s="400">
        <v>21223</v>
      </c>
      <c r="N7956" s="280" t="str">
        <f t="shared" si="124"/>
        <v>51 522 21223</v>
      </c>
    </row>
    <row r="7957" spans="2:14" ht="17.25" thickBot="1">
      <c r="B7957" s="309">
        <v>51</v>
      </c>
      <c r="C7957" s="310" t="s">
        <v>24749</v>
      </c>
      <c r="D7957" s="309">
        <v>51</v>
      </c>
      <c r="E7957" s="398">
        <v>522</v>
      </c>
      <c r="F7957" s="399" t="s">
        <v>3815</v>
      </c>
      <c r="G7957" s="398">
        <v>522</v>
      </c>
      <c r="H7957" s="400">
        <v>21232</v>
      </c>
      <c r="I7957" s="403" t="s">
        <v>24765</v>
      </c>
      <c r="J7957" s="400">
        <v>21232</v>
      </c>
      <c r="K7957" s="309">
        <v>51</v>
      </c>
      <c r="L7957" s="398">
        <v>522</v>
      </c>
      <c r="M7957" s="400">
        <v>21232</v>
      </c>
      <c r="N7957" s="280" t="str">
        <f t="shared" si="124"/>
        <v>51 522 21232</v>
      </c>
    </row>
    <row r="7958" spans="2:14" ht="17.25" thickBot="1">
      <c r="B7958" s="309">
        <v>51</v>
      </c>
      <c r="C7958" s="310" t="s">
        <v>24749</v>
      </c>
      <c r="D7958" s="309">
        <v>51</v>
      </c>
      <c r="E7958" s="398">
        <v>522</v>
      </c>
      <c r="F7958" s="399" t="s">
        <v>3815</v>
      </c>
      <c r="G7958" s="398">
        <v>522</v>
      </c>
      <c r="H7958" s="400">
        <v>21253</v>
      </c>
      <c r="I7958" s="406" t="s">
        <v>22882</v>
      </c>
      <c r="J7958" s="400">
        <v>21253</v>
      </c>
      <c r="K7958" s="309">
        <v>51</v>
      </c>
      <c r="L7958" s="398">
        <v>522</v>
      </c>
      <c r="M7958" s="400">
        <v>21253</v>
      </c>
      <c r="N7958" s="280" t="str">
        <f t="shared" si="124"/>
        <v>51 522 21253</v>
      </c>
    </row>
    <row r="7959" spans="2:14" ht="17.25" thickBot="1">
      <c r="B7959" s="309">
        <v>51</v>
      </c>
      <c r="C7959" s="310" t="s">
        <v>24749</v>
      </c>
      <c r="D7959" s="309">
        <v>51</v>
      </c>
      <c r="E7959" s="398">
        <v>522</v>
      </c>
      <c r="F7959" s="399" t="s">
        <v>3815</v>
      </c>
      <c r="G7959" s="398">
        <v>522</v>
      </c>
      <c r="H7959" s="400">
        <v>21256</v>
      </c>
      <c r="I7959" s="403" t="s">
        <v>24766</v>
      </c>
      <c r="J7959" s="400">
        <v>21256</v>
      </c>
      <c r="K7959" s="309">
        <v>51</v>
      </c>
      <c r="L7959" s="398">
        <v>522</v>
      </c>
      <c r="M7959" s="400">
        <v>21256</v>
      </c>
      <c r="N7959" s="280" t="str">
        <f t="shared" si="124"/>
        <v>51 522 21256</v>
      </c>
    </row>
    <row r="7960" spans="2:14" ht="17.25" thickBot="1">
      <c r="B7960" s="309">
        <v>51</v>
      </c>
      <c r="C7960" s="310" t="s">
        <v>24749</v>
      </c>
      <c r="D7960" s="309">
        <v>51</v>
      </c>
      <c r="E7960" s="398">
        <v>522</v>
      </c>
      <c r="F7960" s="399" t="s">
        <v>3815</v>
      </c>
      <c r="G7960" s="398">
        <v>522</v>
      </c>
      <c r="H7960" s="400">
        <v>21262</v>
      </c>
      <c r="I7960" s="406" t="s">
        <v>20688</v>
      </c>
      <c r="J7960" s="400">
        <v>21262</v>
      </c>
      <c r="K7960" s="309">
        <v>51</v>
      </c>
      <c r="L7960" s="398">
        <v>522</v>
      </c>
      <c r="M7960" s="400">
        <v>21262</v>
      </c>
      <c r="N7960" s="280" t="str">
        <f t="shared" si="124"/>
        <v>51 522 21262</v>
      </c>
    </row>
    <row r="7961" spans="2:14" ht="17.25" thickBot="1">
      <c r="B7961" s="309">
        <v>51</v>
      </c>
      <c r="C7961" s="310" t="s">
        <v>24749</v>
      </c>
      <c r="D7961" s="309">
        <v>51</v>
      </c>
      <c r="E7961" s="404">
        <v>524</v>
      </c>
      <c r="F7961" s="405" t="s">
        <v>15848</v>
      </c>
      <c r="G7961" s="404">
        <v>524</v>
      </c>
      <c r="H7961" s="400">
        <v>21040</v>
      </c>
      <c r="I7961" s="401" t="s">
        <v>24767</v>
      </c>
      <c r="J7961" s="400">
        <v>21040</v>
      </c>
      <c r="K7961" s="309">
        <v>51</v>
      </c>
      <c r="L7961" s="404">
        <v>524</v>
      </c>
      <c r="M7961" s="400">
        <v>21040</v>
      </c>
      <c r="N7961" s="280" t="str">
        <f t="shared" si="124"/>
        <v>51 524 21040</v>
      </c>
    </row>
    <row r="7962" spans="2:14" ht="17.25" thickBot="1">
      <c r="B7962" s="309">
        <v>51</v>
      </c>
      <c r="C7962" s="310" t="s">
        <v>24749</v>
      </c>
      <c r="D7962" s="309">
        <v>51</v>
      </c>
      <c r="E7962" s="404">
        <v>524</v>
      </c>
      <c r="F7962" s="405" t="s">
        <v>15848</v>
      </c>
      <c r="G7962" s="404">
        <v>524</v>
      </c>
      <c r="H7962" s="400">
        <v>21043</v>
      </c>
      <c r="I7962" s="402" t="s">
        <v>20805</v>
      </c>
      <c r="J7962" s="400">
        <v>21043</v>
      </c>
      <c r="K7962" s="309">
        <v>51</v>
      </c>
      <c r="L7962" s="404">
        <v>524</v>
      </c>
      <c r="M7962" s="400">
        <v>21043</v>
      </c>
      <c r="N7962" s="280" t="str">
        <f t="shared" si="124"/>
        <v>51 524 21043</v>
      </c>
    </row>
    <row r="7963" spans="2:14" ht="17.25" thickBot="1">
      <c r="B7963" s="309">
        <v>51</v>
      </c>
      <c r="C7963" s="310" t="s">
        <v>24749</v>
      </c>
      <c r="D7963" s="309">
        <v>51</v>
      </c>
      <c r="E7963" s="404">
        <v>524</v>
      </c>
      <c r="F7963" s="405" t="s">
        <v>15848</v>
      </c>
      <c r="G7963" s="404">
        <v>524</v>
      </c>
      <c r="H7963" s="400">
        <v>21046</v>
      </c>
      <c r="I7963" s="401" t="s">
        <v>18573</v>
      </c>
      <c r="J7963" s="400">
        <v>21046</v>
      </c>
      <c r="K7963" s="309">
        <v>51</v>
      </c>
      <c r="L7963" s="404">
        <v>524</v>
      </c>
      <c r="M7963" s="400">
        <v>21046</v>
      </c>
      <c r="N7963" s="280" t="str">
        <f t="shared" si="124"/>
        <v>51 524 21046</v>
      </c>
    </row>
    <row r="7964" spans="2:14" ht="17.25" thickBot="1">
      <c r="B7964" s="309">
        <v>51</v>
      </c>
      <c r="C7964" s="310" t="s">
        <v>24749</v>
      </c>
      <c r="D7964" s="309">
        <v>51</v>
      </c>
      <c r="E7964" s="404">
        <v>524</v>
      </c>
      <c r="F7964" s="405" t="s">
        <v>15848</v>
      </c>
      <c r="G7964" s="404">
        <v>524</v>
      </c>
      <c r="H7964" s="400">
        <v>21049</v>
      </c>
      <c r="I7964" s="402" t="s">
        <v>24768</v>
      </c>
      <c r="J7964" s="400">
        <v>21049</v>
      </c>
      <c r="K7964" s="309">
        <v>51</v>
      </c>
      <c r="L7964" s="404">
        <v>524</v>
      </c>
      <c r="M7964" s="400">
        <v>21049</v>
      </c>
      <c r="N7964" s="280" t="str">
        <f t="shared" si="124"/>
        <v>51 524 21049</v>
      </c>
    </row>
    <row r="7965" spans="2:14" ht="17.25" thickBot="1">
      <c r="B7965" s="309">
        <v>51</v>
      </c>
      <c r="C7965" s="310" t="s">
        <v>24749</v>
      </c>
      <c r="D7965" s="309">
        <v>51</v>
      </c>
      <c r="E7965" s="404">
        <v>524</v>
      </c>
      <c r="F7965" s="405" t="s">
        <v>15848</v>
      </c>
      <c r="G7965" s="404">
        <v>524</v>
      </c>
      <c r="H7965" s="400">
        <v>21052</v>
      </c>
      <c r="I7965" s="401" t="s">
        <v>453</v>
      </c>
      <c r="J7965" s="400">
        <v>21052</v>
      </c>
      <c r="K7965" s="309">
        <v>51</v>
      </c>
      <c r="L7965" s="404">
        <v>524</v>
      </c>
      <c r="M7965" s="400">
        <v>21052</v>
      </c>
      <c r="N7965" s="280" t="str">
        <f t="shared" si="124"/>
        <v>51 524 21052</v>
      </c>
    </row>
    <row r="7966" spans="2:14" ht="17.25" thickBot="1">
      <c r="B7966" s="309">
        <v>51</v>
      </c>
      <c r="C7966" s="310" t="s">
        <v>24749</v>
      </c>
      <c r="D7966" s="309">
        <v>51</v>
      </c>
      <c r="E7966" s="404">
        <v>524</v>
      </c>
      <c r="F7966" s="405" t="s">
        <v>15848</v>
      </c>
      <c r="G7966" s="404">
        <v>524</v>
      </c>
      <c r="H7966" s="400">
        <v>21055</v>
      </c>
      <c r="I7966" s="402" t="s">
        <v>22696</v>
      </c>
      <c r="J7966" s="400">
        <v>21055</v>
      </c>
      <c r="K7966" s="309">
        <v>51</v>
      </c>
      <c r="L7966" s="404">
        <v>524</v>
      </c>
      <c r="M7966" s="400">
        <v>21055</v>
      </c>
      <c r="N7966" s="280" t="str">
        <f t="shared" si="124"/>
        <v>51 524 21055</v>
      </c>
    </row>
    <row r="7967" spans="2:14" ht="17.25" thickBot="1">
      <c r="B7967" s="309">
        <v>51</v>
      </c>
      <c r="C7967" s="310" t="s">
        <v>24749</v>
      </c>
      <c r="D7967" s="309">
        <v>51</v>
      </c>
      <c r="E7967" s="404">
        <v>524</v>
      </c>
      <c r="F7967" s="405" t="s">
        <v>15848</v>
      </c>
      <c r="G7967" s="404">
        <v>524</v>
      </c>
      <c r="H7967" s="400">
        <v>21058</v>
      </c>
      <c r="I7967" s="401" t="s">
        <v>24769</v>
      </c>
      <c r="J7967" s="400">
        <v>21058</v>
      </c>
      <c r="K7967" s="309">
        <v>51</v>
      </c>
      <c r="L7967" s="404">
        <v>524</v>
      </c>
      <c r="M7967" s="400">
        <v>21058</v>
      </c>
      <c r="N7967" s="280" t="str">
        <f t="shared" si="124"/>
        <v>51 524 21058</v>
      </c>
    </row>
    <row r="7968" spans="2:14" ht="17.25" thickBot="1">
      <c r="B7968" s="309">
        <v>51</v>
      </c>
      <c r="C7968" s="310" t="s">
        <v>24749</v>
      </c>
      <c r="D7968" s="309">
        <v>51</v>
      </c>
      <c r="E7968" s="404">
        <v>524</v>
      </c>
      <c r="F7968" s="405" t="s">
        <v>15848</v>
      </c>
      <c r="G7968" s="404">
        <v>524</v>
      </c>
      <c r="H7968" s="400">
        <v>21061</v>
      </c>
      <c r="I7968" s="402" t="s">
        <v>24676</v>
      </c>
      <c r="J7968" s="400">
        <v>21061</v>
      </c>
      <c r="K7968" s="309">
        <v>51</v>
      </c>
      <c r="L7968" s="404">
        <v>524</v>
      </c>
      <c r="M7968" s="400">
        <v>21061</v>
      </c>
      <c r="N7968" s="280" t="str">
        <f t="shared" si="124"/>
        <v>51 524 21061</v>
      </c>
    </row>
    <row r="7969" spans="2:14" ht="17.25" thickBot="1">
      <c r="B7969" s="309">
        <v>51</v>
      </c>
      <c r="C7969" s="310" t="s">
        <v>24749</v>
      </c>
      <c r="D7969" s="309">
        <v>51</v>
      </c>
      <c r="E7969" s="404">
        <v>524</v>
      </c>
      <c r="F7969" s="405" t="s">
        <v>15848</v>
      </c>
      <c r="G7969" s="404">
        <v>524</v>
      </c>
      <c r="H7969" s="400">
        <v>21064</v>
      </c>
      <c r="I7969" s="401" t="s">
        <v>18644</v>
      </c>
      <c r="J7969" s="400">
        <v>21064</v>
      </c>
      <c r="K7969" s="309">
        <v>51</v>
      </c>
      <c r="L7969" s="404">
        <v>524</v>
      </c>
      <c r="M7969" s="400">
        <v>21064</v>
      </c>
      <c r="N7969" s="280" t="str">
        <f t="shared" si="124"/>
        <v>51 524 21064</v>
      </c>
    </row>
    <row r="7970" spans="2:14" ht="17.25" thickBot="1">
      <c r="B7970" s="309">
        <v>51</v>
      </c>
      <c r="C7970" s="310" t="s">
        <v>24749</v>
      </c>
      <c r="D7970" s="309">
        <v>51</v>
      </c>
      <c r="E7970" s="404">
        <v>524</v>
      </c>
      <c r="F7970" s="405" t="s">
        <v>15848</v>
      </c>
      <c r="G7970" s="404">
        <v>524</v>
      </c>
      <c r="H7970" s="400">
        <v>21067</v>
      </c>
      <c r="I7970" s="402" t="s">
        <v>24682</v>
      </c>
      <c r="J7970" s="400">
        <v>21067</v>
      </c>
      <c r="K7970" s="309">
        <v>51</v>
      </c>
      <c r="L7970" s="404">
        <v>524</v>
      </c>
      <c r="M7970" s="400">
        <v>21067</v>
      </c>
      <c r="N7970" s="280" t="str">
        <f t="shared" si="124"/>
        <v>51 524 21067</v>
      </c>
    </row>
    <row r="7971" spans="2:14" ht="17.25" thickBot="1">
      <c r="B7971" s="309">
        <v>51</v>
      </c>
      <c r="C7971" s="310" t="s">
        <v>24749</v>
      </c>
      <c r="D7971" s="309">
        <v>51</v>
      </c>
      <c r="E7971" s="404">
        <v>524</v>
      </c>
      <c r="F7971" s="405" t="s">
        <v>15848</v>
      </c>
      <c r="G7971" s="404">
        <v>524</v>
      </c>
      <c r="H7971" s="400">
        <v>21070</v>
      </c>
      <c r="I7971" s="401" t="s">
        <v>19783</v>
      </c>
      <c r="J7971" s="400">
        <v>21070</v>
      </c>
      <c r="K7971" s="309">
        <v>51</v>
      </c>
      <c r="L7971" s="404">
        <v>524</v>
      </c>
      <c r="M7971" s="400">
        <v>21070</v>
      </c>
      <c r="N7971" s="280" t="str">
        <f t="shared" si="124"/>
        <v>51 524 21070</v>
      </c>
    </row>
    <row r="7972" spans="2:14" ht="17.25" thickBot="1">
      <c r="B7972" s="309">
        <v>51</v>
      </c>
      <c r="C7972" s="310" t="s">
        <v>24749</v>
      </c>
      <c r="D7972" s="309">
        <v>51</v>
      </c>
      <c r="E7972" s="404">
        <v>524</v>
      </c>
      <c r="F7972" s="405" t="s">
        <v>15848</v>
      </c>
      <c r="G7972" s="404">
        <v>524</v>
      </c>
      <c r="H7972" s="400">
        <v>21073</v>
      </c>
      <c r="I7972" s="402" t="s">
        <v>24770</v>
      </c>
      <c r="J7972" s="400">
        <v>21073</v>
      </c>
      <c r="K7972" s="309">
        <v>51</v>
      </c>
      <c r="L7972" s="404">
        <v>524</v>
      </c>
      <c r="M7972" s="400">
        <v>21073</v>
      </c>
      <c r="N7972" s="280" t="str">
        <f t="shared" si="124"/>
        <v>51 524 21073</v>
      </c>
    </row>
    <row r="7973" spans="2:14" ht="17.25" thickBot="1">
      <c r="B7973" s="309">
        <v>51</v>
      </c>
      <c r="C7973" s="310" t="s">
        <v>24749</v>
      </c>
      <c r="D7973" s="309">
        <v>51</v>
      </c>
      <c r="E7973" s="404">
        <v>524</v>
      </c>
      <c r="F7973" s="405" t="s">
        <v>15848</v>
      </c>
      <c r="G7973" s="404">
        <v>524</v>
      </c>
      <c r="H7973" s="400">
        <v>21076</v>
      </c>
      <c r="I7973" s="401" t="s">
        <v>24771</v>
      </c>
      <c r="J7973" s="400">
        <v>21076</v>
      </c>
      <c r="K7973" s="309">
        <v>51</v>
      </c>
      <c r="L7973" s="404">
        <v>524</v>
      </c>
      <c r="M7973" s="400">
        <v>21076</v>
      </c>
      <c r="N7973" s="280" t="str">
        <f t="shared" si="124"/>
        <v>51 524 21076</v>
      </c>
    </row>
    <row r="7974" spans="2:14" ht="17.25" thickBot="1">
      <c r="B7974" s="309">
        <v>51</v>
      </c>
      <c r="C7974" s="310" t="s">
        <v>24749</v>
      </c>
      <c r="D7974" s="309">
        <v>51</v>
      </c>
      <c r="E7974" s="404">
        <v>524</v>
      </c>
      <c r="F7974" s="405" t="s">
        <v>15848</v>
      </c>
      <c r="G7974" s="404">
        <v>524</v>
      </c>
      <c r="H7974" s="400">
        <v>21079</v>
      </c>
      <c r="I7974" s="402" t="s">
        <v>18764</v>
      </c>
      <c r="J7974" s="400">
        <v>21079</v>
      </c>
      <c r="K7974" s="309">
        <v>51</v>
      </c>
      <c r="L7974" s="404">
        <v>524</v>
      </c>
      <c r="M7974" s="400">
        <v>21079</v>
      </c>
      <c r="N7974" s="280" t="str">
        <f t="shared" si="124"/>
        <v>51 524 21079</v>
      </c>
    </row>
    <row r="7975" spans="2:14" ht="17.25" thickBot="1">
      <c r="B7975" s="309">
        <v>51</v>
      </c>
      <c r="C7975" s="310" t="s">
        <v>24749</v>
      </c>
      <c r="D7975" s="309">
        <v>51</v>
      </c>
      <c r="E7975" s="404">
        <v>524</v>
      </c>
      <c r="F7975" s="405" t="s">
        <v>15848</v>
      </c>
      <c r="G7975" s="404">
        <v>524</v>
      </c>
      <c r="H7975" s="400">
        <v>21082</v>
      </c>
      <c r="I7975" s="401" t="s">
        <v>19901</v>
      </c>
      <c r="J7975" s="400">
        <v>21082</v>
      </c>
      <c r="K7975" s="309">
        <v>51</v>
      </c>
      <c r="L7975" s="404">
        <v>524</v>
      </c>
      <c r="M7975" s="400">
        <v>21082</v>
      </c>
      <c r="N7975" s="280" t="str">
        <f t="shared" si="124"/>
        <v>51 524 21082</v>
      </c>
    </row>
    <row r="7976" spans="2:14" ht="17.25" thickBot="1">
      <c r="B7976" s="309">
        <v>51</v>
      </c>
      <c r="C7976" s="310" t="s">
        <v>24749</v>
      </c>
      <c r="D7976" s="309">
        <v>51</v>
      </c>
      <c r="E7976" s="404">
        <v>524</v>
      </c>
      <c r="F7976" s="405" t="s">
        <v>15848</v>
      </c>
      <c r="G7976" s="404">
        <v>524</v>
      </c>
      <c r="H7976" s="400">
        <v>21085</v>
      </c>
      <c r="I7976" s="403" t="s">
        <v>18788</v>
      </c>
      <c r="J7976" s="400">
        <v>21085</v>
      </c>
      <c r="K7976" s="309">
        <v>51</v>
      </c>
      <c r="L7976" s="404">
        <v>524</v>
      </c>
      <c r="M7976" s="400">
        <v>21085</v>
      </c>
      <c r="N7976" s="280" t="str">
        <f t="shared" si="124"/>
        <v>51 524 21085</v>
      </c>
    </row>
    <row r="7977" spans="2:14" ht="17.25" thickBot="1">
      <c r="B7977" s="309">
        <v>51</v>
      </c>
      <c r="C7977" s="310" t="s">
        <v>24749</v>
      </c>
      <c r="D7977" s="309">
        <v>51</v>
      </c>
      <c r="E7977" s="404">
        <v>524</v>
      </c>
      <c r="F7977" s="405" t="s">
        <v>15848</v>
      </c>
      <c r="G7977" s="404">
        <v>524</v>
      </c>
      <c r="H7977" s="400">
        <v>21088</v>
      </c>
      <c r="I7977" s="406" t="s">
        <v>19776</v>
      </c>
      <c r="J7977" s="400">
        <v>21088</v>
      </c>
      <c r="K7977" s="309">
        <v>51</v>
      </c>
      <c r="L7977" s="404">
        <v>524</v>
      </c>
      <c r="M7977" s="400">
        <v>21088</v>
      </c>
      <c r="N7977" s="280" t="str">
        <f t="shared" si="124"/>
        <v>51 524 21088</v>
      </c>
    </row>
    <row r="7978" spans="2:14" ht="17.25" thickBot="1">
      <c r="B7978" s="309">
        <v>51</v>
      </c>
      <c r="C7978" s="310" t="s">
        <v>24749</v>
      </c>
      <c r="D7978" s="309">
        <v>51</v>
      </c>
      <c r="E7978" s="404">
        <v>524</v>
      </c>
      <c r="F7978" s="405" t="s">
        <v>15848</v>
      </c>
      <c r="G7978" s="404">
        <v>524</v>
      </c>
      <c r="H7978" s="400">
        <v>21091</v>
      </c>
      <c r="I7978" s="403" t="s">
        <v>24772</v>
      </c>
      <c r="J7978" s="400">
        <v>21091</v>
      </c>
      <c r="K7978" s="309">
        <v>51</v>
      </c>
      <c r="L7978" s="404">
        <v>524</v>
      </c>
      <c r="M7978" s="400">
        <v>21091</v>
      </c>
      <c r="N7978" s="280" t="str">
        <f t="shared" si="124"/>
        <v>51 524 21091</v>
      </c>
    </row>
    <row r="7979" spans="2:14" ht="17.25" thickBot="1">
      <c r="B7979" s="309">
        <v>51</v>
      </c>
      <c r="C7979" s="310" t="s">
        <v>24749</v>
      </c>
      <c r="D7979" s="309">
        <v>51</v>
      </c>
      <c r="E7979" s="404">
        <v>524</v>
      </c>
      <c r="F7979" s="405" t="s">
        <v>15848</v>
      </c>
      <c r="G7979" s="404">
        <v>524</v>
      </c>
      <c r="H7979" s="400">
        <v>21094</v>
      </c>
      <c r="I7979" s="406" t="s">
        <v>19282</v>
      </c>
      <c r="J7979" s="400">
        <v>21094</v>
      </c>
      <c r="K7979" s="309">
        <v>51</v>
      </c>
      <c r="L7979" s="404">
        <v>524</v>
      </c>
      <c r="M7979" s="400">
        <v>21094</v>
      </c>
      <c r="N7979" s="280" t="str">
        <f t="shared" si="124"/>
        <v>51 524 21094</v>
      </c>
    </row>
    <row r="7980" spans="2:14" ht="17.25" thickBot="1">
      <c r="B7980" s="309">
        <v>51</v>
      </c>
      <c r="C7980" s="310" t="s">
        <v>24749</v>
      </c>
      <c r="D7980" s="309">
        <v>51</v>
      </c>
      <c r="E7980" s="404">
        <v>524</v>
      </c>
      <c r="F7980" s="405" t="s">
        <v>15848</v>
      </c>
      <c r="G7980" s="404">
        <v>524</v>
      </c>
      <c r="H7980" s="400">
        <v>21097</v>
      </c>
      <c r="I7980" s="403" t="s">
        <v>24773</v>
      </c>
      <c r="J7980" s="400">
        <v>21097</v>
      </c>
      <c r="K7980" s="309">
        <v>51</v>
      </c>
      <c r="L7980" s="404">
        <v>524</v>
      </c>
      <c r="M7980" s="400">
        <v>21097</v>
      </c>
      <c r="N7980" s="280" t="str">
        <f t="shared" si="124"/>
        <v>51 524 21097</v>
      </c>
    </row>
    <row r="7981" spans="2:14" ht="17.25" thickBot="1">
      <c r="B7981" s="309">
        <v>51</v>
      </c>
      <c r="C7981" s="310" t="s">
        <v>24749</v>
      </c>
      <c r="D7981" s="309">
        <v>51</v>
      </c>
      <c r="E7981" s="404">
        <v>524</v>
      </c>
      <c r="F7981" s="405" t="s">
        <v>15848</v>
      </c>
      <c r="G7981" s="404">
        <v>524</v>
      </c>
      <c r="H7981" s="400">
        <v>21100</v>
      </c>
      <c r="I7981" s="406" t="s">
        <v>24774</v>
      </c>
      <c r="J7981" s="400">
        <v>21100</v>
      </c>
      <c r="K7981" s="309">
        <v>51</v>
      </c>
      <c r="L7981" s="404">
        <v>524</v>
      </c>
      <c r="M7981" s="400">
        <v>21100</v>
      </c>
      <c r="N7981" s="280" t="str">
        <f t="shared" si="124"/>
        <v>51 524 21100</v>
      </c>
    </row>
    <row r="7982" spans="2:14" ht="17.25" thickBot="1">
      <c r="B7982" s="309">
        <v>51</v>
      </c>
      <c r="C7982" s="310" t="s">
        <v>24749</v>
      </c>
      <c r="D7982" s="309">
        <v>51</v>
      </c>
      <c r="E7982" s="404">
        <v>524</v>
      </c>
      <c r="F7982" s="405" t="s">
        <v>15848</v>
      </c>
      <c r="G7982" s="404">
        <v>524</v>
      </c>
      <c r="H7982" s="400">
        <v>21103</v>
      </c>
      <c r="I7982" s="403" t="s">
        <v>18545</v>
      </c>
      <c r="J7982" s="400">
        <v>21103</v>
      </c>
      <c r="K7982" s="309">
        <v>51</v>
      </c>
      <c r="L7982" s="404">
        <v>524</v>
      </c>
      <c r="M7982" s="400">
        <v>21103</v>
      </c>
      <c r="N7982" s="280" t="str">
        <f t="shared" si="124"/>
        <v>51 524 21103</v>
      </c>
    </row>
    <row r="7983" spans="2:14" ht="17.25" thickBot="1">
      <c r="B7983" s="309">
        <v>51</v>
      </c>
      <c r="C7983" s="310" t="s">
        <v>24749</v>
      </c>
      <c r="D7983" s="309">
        <v>51</v>
      </c>
      <c r="E7983" s="404">
        <v>524</v>
      </c>
      <c r="F7983" s="405" t="s">
        <v>15848</v>
      </c>
      <c r="G7983" s="404">
        <v>524</v>
      </c>
      <c r="H7983" s="400">
        <v>21106</v>
      </c>
      <c r="I7983" s="406" t="s">
        <v>18417</v>
      </c>
      <c r="J7983" s="400">
        <v>21106</v>
      </c>
      <c r="K7983" s="309">
        <v>51</v>
      </c>
      <c r="L7983" s="404">
        <v>524</v>
      </c>
      <c r="M7983" s="400">
        <v>21106</v>
      </c>
      <c r="N7983" s="280" t="str">
        <f t="shared" si="124"/>
        <v>51 524 21106</v>
      </c>
    </row>
    <row r="7984" spans="2:14" ht="17.25" thickBot="1">
      <c r="B7984" s="309">
        <v>51</v>
      </c>
      <c r="C7984" s="310" t="s">
        <v>24749</v>
      </c>
      <c r="D7984" s="309">
        <v>51</v>
      </c>
      <c r="E7984" s="404">
        <v>524</v>
      </c>
      <c r="F7984" s="405" t="s">
        <v>15848</v>
      </c>
      <c r="G7984" s="404">
        <v>524</v>
      </c>
      <c r="H7984" s="400">
        <v>21109</v>
      </c>
      <c r="I7984" s="403" t="s">
        <v>18546</v>
      </c>
      <c r="J7984" s="400">
        <v>21109</v>
      </c>
      <c r="K7984" s="309">
        <v>51</v>
      </c>
      <c r="L7984" s="404">
        <v>524</v>
      </c>
      <c r="M7984" s="400">
        <v>21109</v>
      </c>
      <c r="N7984" s="280" t="str">
        <f t="shared" si="124"/>
        <v>51 524 21109</v>
      </c>
    </row>
    <row r="7985" spans="2:14" ht="17.25" thickBot="1">
      <c r="B7985" s="309">
        <v>51</v>
      </c>
      <c r="C7985" s="310" t="s">
        <v>24749</v>
      </c>
      <c r="D7985" s="309">
        <v>51</v>
      </c>
      <c r="E7985" s="404">
        <v>524</v>
      </c>
      <c r="F7985" s="405" t="s">
        <v>15848</v>
      </c>
      <c r="G7985" s="404">
        <v>524</v>
      </c>
      <c r="H7985" s="400">
        <v>21112</v>
      </c>
      <c r="I7985" s="406" t="s">
        <v>24775</v>
      </c>
      <c r="J7985" s="400">
        <v>21112</v>
      </c>
      <c r="K7985" s="309">
        <v>51</v>
      </c>
      <c r="L7985" s="404">
        <v>524</v>
      </c>
      <c r="M7985" s="400">
        <v>21112</v>
      </c>
      <c r="N7985" s="280" t="str">
        <f t="shared" si="124"/>
        <v>51 524 21112</v>
      </c>
    </row>
    <row r="7986" spans="2:14" ht="17.25" thickBot="1">
      <c r="B7986" s="309">
        <v>51</v>
      </c>
      <c r="C7986" s="310" t="s">
        <v>24749</v>
      </c>
      <c r="D7986" s="309">
        <v>51</v>
      </c>
      <c r="E7986" s="398">
        <v>525</v>
      </c>
      <c r="F7986" s="399" t="s">
        <v>24776</v>
      </c>
      <c r="G7986" s="398">
        <v>525</v>
      </c>
      <c r="H7986" s="400">
        <v>21115</v>
      </c>
      <c r="I7986" s="401" t="s">
        <v>24777</v>
      </c>
      <c r="J7986" s="400">
        <v>21115</v>
      </c>
      <c r="K7986" s="309">
        <v>51</v>
      </c>
      <c r="L7986" s="398">
        <v>525</v>
      </c>
      <c r="M7986" s="400">
        <v>21115</v>
      </c>
      <c r="N7986" s="280" t="str">
        <f t="shared" si="124"/>
        <v>51 525 21115</v>
      </c>
    </row>
    <row r="7987" spans="2:14" ht="17.25" thickBot="1">
      <c r="B7987" s="309">
        <v>51</v>
      </c>
      <c r="C7987" s="310" t="s">
        <v>24749</v>
      </c>
      <c r="D7987" s="309">
        <v>51</v>
      </c>
      <c r="E7987" s="398">
        <v>525</v>
      </c>
      <c r="F7987" s="399" t="s">
        <v>24776</v>
      </c>
      <c r="G7987" s="398">
        <v>525</v>
      </c>
      <c r="H7987" s="400">
        <v>21118</v>
      </c>
      <c r="I7987" s="402" t="s">
        <v>22694</v>
      </c>
      <c r="J7987" s="400">
        <v>21118</v>
      </c>
      <c r="K7987" s="309">
        <v>51</v>
      </c>
      <c r="L7987" s="398">
        <v>525</v>
      </c>
      <c r="M7987" s="400">
        <v>21118</v>
      </c>
      <c r="N7987" s="280" t="str">
        <f t="shared" si="124"/>
        <v>51 525 21118</v>
      </c>
    </row>
    <row r="7988" spans="2:14" ht="17.25" thickBot="1">
      <c r="B7988" s="309">
        <v>51</v>
      </c>
      <c r="C7988" s="310" t="s">
        <v>24749</v>
      </c>
      <c r="D7988" s="309">
        <v>51</v>
      </c>
      <c r="E7988" s="398">
        <v>525</v>
      </c>
      <c r="F7988" s="399" t="s">
        <v>24776</v>
      </c>
      <c r="G7988" s="398">
        <v>525</v>
      </c>
      <c r="H7988" s="400">
        <v>21121</v>
      </c>
      <c r="I7988" s="401" t="s">
        <v>24778</v>
      </c>
      <c r="J7988" s="400">
        <v>21121</v>
      </c>
      <c r="K7988" s="309">
        <v>51</v>
      </c>
      <c r="L7988" s="398">
        <v>525</v>
      </c>
      <c r="M7988" s="400">
        <v>21121</v>
      </c>
      <c r="N7988" s="280" t="str">
        <f t="shared" si="124"/>
        <v>51 525 21121</v>
      </c>
    </row>
    <row r="7989" spans="2:14" ht="17.25" thickBot="1">
      <c r="B7989" s="309">
        <v>51</v>
      </c>
      <c r="C7989" s="310" t="s">
        <v>24749</v>
      </c>
      <c r="D7989" s="309">
        <v>51</v>
      </c>
      <c r="E7989" s="398">
        <v>525</v>
      </c>
      <c r="F7989" s="399" t="s">
        <v>24776</v>
      </c>
      <c r="G7989" s="398">
        <v>525</v>
      </c>
      <c r="H7989" s="400">
        <v>21124</v>
      </c>
      <c r="I7989" s="402" t="s">
        <v>24779</v>
      </c>
      <c r="J7989" s="400">
        <v>21124</v>
      </c>
      <c r="K7989" s="309">
        <v>51</v>
      </c>
      <c r="L7989" s="398">
        <v>525</v>
      </c>
      <c r="M7989" s="400">
        <v>21124</v>
      </c>
      <c r="N7989" s="280" t="str">
        <f t="shared" si="124"/>
        <v>51 525 21124</v>
      </c>
    </row>
    <row r="7990" spans="2:14" ht="17.25" thickBot="1">
      <c r="B7990" s="309">
        <v>51</v>
      </c>
      <c r="C7990" s="310" t="s">
        <v>24749</v>
      </c>
      <c r="D7990" s="309">
        <v>51</v>
      </c>
      <c r="E7990" s="398">
        <v>525</v>
      </c>
      <c r="F7990" s="399" t="s">
        <v>24776</v>
      </c>
      <c r="G7990" s="398">
        <v>525</v>
      </c>
      <c r="H7990" s="400">
        <v>21127</v>
      </c>
      <c r="I7990" s="401" t="s">
        <v>24780</v>
      </c>
      <c r="J7990" s="400">
        <v>21127</v>
      </c>
      <c r="K7990" s="309">
        <v>51</v>
      </c>
      <c r="L7990" s="398">
        <v>525</v>
      </c>
      <c r="M7990" s="400">
        <v>21127</v>
      </c>
      <c r="N7990" s="280" t="str">
        <f t="shared" si="124"/>
        <v>51 525 21127</v>
      </c>
    </row>
    <row r="7991" spans="2:14" ht="17.25" thickBot="1">
      <c r="B7991" s="309">
        <v>51</v>
      </c>
      <c r="C7991" s="310" t="s">
        <v>24749</v>
      </c>
      <c r="D7991" s="309">
        <v>51</v>
      </c>
      <c r="E7991" s="398">
        <v>525</v>
      </c>
      <c r="F7991" s="399" t="s">
        <v>24776</v>
      </c>
      <c r="G7991" s="398">
        <v>525</v>
      </c>
      <c r="H7991" s="400">
        <v>21130</v>
      </c>
      <c r="I7991" s="402" t="s">
        <v>24781</v>
      </c>
      <c r="J7991" s="400">
        <v>21130</v>
      </c>
      <c r="K7991" s="309">
        <v>51</v>
      </c>
      <c r="L7991" s="398">
        <v>525</v>
      </c>
      <c r="M7991" s="400">
        <v>21130</v>
      </c>
      <c r="N7991" s="280" t="str">
        <f t="shared" si="124"/>
        <v>51 525 21130</v>
      </c>
    </row>
    <row r="7992" spans="2:14" ht="17.25" thickBot="1">
      <c r="B7992" s="309">
        <v>51</v>
      </c>
      <c r="C7992" s="310" t="s">
        <v>24749</v>
      </c>
      <c r="D7992" s="309">
        <v>51</v>
      </c>
      <c r="E7992" s="398">
        <v>525</v>
      </c>
      <c r="F7992" s="399" t="s">
        <v>24776</v>
      </c>
      <c r="G7992" s="398">
        <v>525</v>
      </c>
      <c r="H7992" s="400">
        <v>21133</v>
      </c>
      <c r="I7992" s="401" t="s">
        <v>24782</v>
      </c>
      <c r="J7992" s="400">
        <v>21133</v>
      </c>
      <c r="K7992" s="309">
        <v>51</v>
      </c>
      <c r="L7992" s="398">
        <v>525</v>
      </c>
      <c r="M7992" s="400">
        <v>21133</v>
      </c>
      <c r="N7992" s="280" t="str">
        <f t="shared" si="124"/>
        <v>51 525 21133</v>
      </c>
    </row>
    <row r="7993" spans="2:14" ht="17.25" thickBot="1">
      <c r="B7993" s="309">
        <v>51</v>
      </c>
      <c r="C7993" s="310" t="s">
        <v>24749</v>
      </c>
      <c r="D7993" s="309">
        <v>51</v>
      </c>
      <c r="E7993" s="398">
        <v>525</v>
      </c>
      <c r="F7993" s="399" t="s">
        <v>24776</v>
      </c>
      <c r="G7993" s="398">
        <v>525</v>
      </c>
      <c r="H7993" s="400">
        <v>21136</v>
      </c>
      <c r="I7993" s="402" t="s">
        <v>24706</v>
      </c>
      <c r="J7993" s="400">
        <v>21136</v>
      </c>
      <c r="K7993" s="309">
        <v>51</v>
      </c>
      <c r="L7993" s="398">
        <v>525</v>
      </c>
      <c r="M7993" s="400">
        <v>21136</v>
      </c>
      <c r="N7993" s="280" t="str">
        <f t="shared" si="124"/>
        <v>51 525 21136</v>
      </c>
    </row>
    <row r="7994" spans="2:14" ht="17.25" thickBot="1">
      <c r="B7994" s="309">
        <v>51</v>
      </c>
      <c r="C7994" s="310" t="s">
        <v>24749</v>
      </c>
      <c r="D7994" s="309">
        <v>51</v>
      </c>
      <c r="E7994" s="398">
        <v>525</v>
      </c>
      <c r="F7994" s="399" t="s">
        <v>24776</v>
      </c>
      <c r="G7994" s="398">
        <v>525</v>
      </c>
      <c r="H7994" s="400">
        <v>21139</v>
      </c>
      <c r="I7994" s="401" t="s">
        <v>24699</v>
      </c>
      <c r="J7994" s="400">
        <v>21139</v>
      </c>
      <c r="K7994" s="309">
        <v>51</v>
      </c>
      <c r="L7994" s="398">
        <v>525</v>
      </c>
      <c r="M7994" s="400">
        <v>21139</v>
      </c>
      <c r="N7994" s="280" t="str">
        <f t="shared" si="124"/>
        <v>51 525 21139</v>
      </c>
    </row>
    <row r="7995" spans="2:14" ht="17.25" thickBot="1">
      <c r="B7995" s="309">
        <v>51</v>
      </c>
      <c r="C7995" s="310" t="s">
        <v>24749</v>
      </c>
      <c r="D7995" s="309">
        <v>51</v>
      </c>
      <c r="E7995" s="398">
        <v>525</v>
      </c>
      <c r="F7995" s="399" t="s">
        <v>24776</v>
      </c>
      <c r="G7995" s="398">
        <v>525</v>
      </c>
      <c r="H7995" s="400">
        <v>21142</v>
      </c>
      <c r="I7995" s="402" t="s">
        <v>24783</v>
      </c>
      <c r="J7995" s="400">
        <v>21142</v>
      </c>
      <c r="K7995" s="309">
        <v>51</v>
      </c>
      <c r="L7995" s="398">
        <v>525</v>
      </c>
      <c r="M7995" s="400">
        <v>21142</v>
      </c>
      <c r="N7995" s="280" t="str">
        <f t="shared" si="124"/>
        <v>51 525 21142</v>
      </c>
    </row>
    <row r="7996" spans="2:14" ht="17.25" thickBot="1">
      <c r="B7996" s="309">
        <v>51</v>
      </c>
      <c r="C7996" s="310" t="s">
        <v>24749</v>
      </c>
      <c r="D7996" s="309">
        <v>51</v>
      </c>
      <c r="E7996" s="404">
        <v>526</v>
      </c>
      <c r="F7996" s="405" t="s">
        <v>24784</v>
      </c>
      <c r="G7996" s="404">
        <v>526</v>
      </c>
      <c r="H7996" s="400">
        <v>21145</v>
      </c>
      <c r="I7996" s="403" t="s">
        <v>24785</v>
      </c>
      <c r="J7996" s="400">
        <v>21145</v>
      </c>
      <c r="K7996" s="309">
        <v>51</v>
      </c>
      <c r="L7996" s="404">
        <v>526</v>
      </c>
      <c r="M7996" s="400">
        <v>21145</v>
      </c>
      <c r="N7996" s="280" t="str">
        <f t="shared" si="124"/>
        <v>51 526 21145</v>
      </c>
    </row>
    <row r="7997" spans="2:14" ht="17.25" thickBot="1">
      <c r="B7997" s="309">
        <v>51</v>
      </c>
      <c r="C7997" s="310" t="s">
        <v>24749</v>
      </c>
      <c r="D7997" s="309">
        <v>51</v>
      </c>
      <c r="E7997" s="404">
        <v>526</v>
      </c>
      <c r="F7997" s="405" t="s">
        <v>24784</v>
      </c>
      <c r="G7997" s="404">
        <v>526</v>
      </c>
      <c r="H7997" s="400">
        <v>21148</v>
      </c>
      <c r="I7997" s="406" t="s">
        <v>24786</v>
      </c>
      <c r="J7997" s="400">
        <v>21148</v>
      </c>
      <c r="K7997" s="309">
        <v>51</v>
      </c>
      <c r="L7997" s="404">
        <v>526</v>
      </c>
      <c r="M7997" s="400">
        <v>21148</v>
      </c>
      <c r="N7997" s="280" t="str">
        <f t="shared" si="124"/>
        <v>51 526 21148</v>
      </c>
    </row>
    <row r="7998" spans="2:14" ht="17.25" thickBot="1">
      <c r="B7998" s="309">
        <v>51</v>
      </c>
      <c r="C7998" s="310" t="s">
        <v>24749</v>
      </c>
      <c r="D7998" s="309">
        <v>51</v>
      </c>
      <c r="E7998" s="404">
        <v>526</v>
      </c>
      <c r="F7998" s="405" t="s">
        <v>24784</v>
      </c>
      <c r="G7998" s="404">
        <v>526</v>
      </c>
      <c r="H7998" s="400">
        <v>21151</v>
      </c>
      <c r="I7998" s="403" t="s">
        <v>24787</v>
      </c>
      <c r="J7998" s="400">
        <v>21151</v>
      </c>
      <c r="K7998" s="309">
        <v>51</v>
      </c>
      <c r="L7998" s="404">
        <v>526</v>
      </c>
      <c r="M7998" s="400">
        <v>21151</v>
      </c>
      <c r="N7998" s="280" t="str">
        <f t="shared" si="124"/>
        <v>51 526 21151</v>
      </c>
    </row>
    <row r="7999" spans="2:14" ht="17.25" thickBot="1">
      <c r="B7999" s="309">
        <v>51</v>
      </c>
      <c r="C7999" s="310" t="s">
        <v>24749</v>
      </c>
      <c r="D7999" s="309">
        <v>51</v>
      </c>
      <c r="E7999" s="404">
        <v>526</v>
      </c>
      <c r="F7999" s="405" t="s">
        <v>24784</v>
      </c>
      <c r="G7999" s="404">
        <v>526</v>
      </c>
      <c r="H7999" s="400">
        <v>21154</v>
      </c>
      <c r="I7999" s="406" t="s">
        <v>24788</v>
      </c>
      <c r="J7999" s="400">
        <v>21154</v>
      </c>
      <c r="K7999" s="309">
        <v>51</v>
      </c>
      <c r="L7999" s="404">
        <v>526</v>
      </c>
      <c r="M7999" s="400">
        <v>21154</v>
      </c>
      <c r="N7999" s="280" t="str">
        <f t="shared" si="124"/>
        <v>51 526 21154</v>
      </c>
    </row>
    <row r="8000" spans="2:14" ht="17.25" thickBot="1">
      <c r="B8000" s="309">
        <v>51</v>
      </c>
      <c r="C8000" s="310" t="s">
        <v>24749</v>
      </c>
      <c r="D8000" s="309">
        <v>51</v>
      </c>
      <c r="E8000" s="404">
        <v>526</v>
      </c>
      <c r="F8000" s="405" t="s">
        <v>24784</v>
      </c>
      <c r="G8000" s="404">
        <v>526</v>
      </c>
      <c r="H8000" s="400">
        <v>21157</v>
      </c>
      <c r="I8000" s="403" t="s">
        <v>24789</v>
      </c>
      <c r="J8000" s="400">
        <v>21157</v>
      </c>
      <c r="K8000" s="309">
        <v>51</v>
      </c>
      <c r="L8000" s="404">
        <v>526</v>
      </c>
      <c r="M8000" s="400">
        <v>21157</v>
      </c>
      <c r="N8000" s="280" t="str">
        <f t="shared" si="124"/>
        <v>51 526 21157</v>
      </c>
    </row>
    <row r="8001" spans="2:14" ht="17.25" thickBot="1">
      <c r="B8001" s="309">
        <v>51</v>
      </c>
      <c r="C8001" s="310" t="s">
        <v>24749</v>
      </c>
      <c r="D8001" s="309">
        <v>51</v>
      </c>
      <c r="E8001" s="404">
        <v>526</v>
      </c>
      <c r="F8001" s="405" t="s">
        <v>24784</v>
      </c>
      <c r="G8001" s="404">
        <v>526</v>
      </c>
      <c r="H8001" s="400">
        <v>21160</v>
      </c>
      <c r="I8001" s="406" t="s">
        <v>24790</v>
      </c>
      <c r="J8001" s="400">
        <v>21160</v>
      </c>
      <c r="K8001" s="309">
        <v>51</v>
      </c>
      <c r="L8001" s="404">
        <v>526</v>
      </c>
      <c r="M8001" s="400">
        <v>21160</v>
      </c>
      <c r="N8001" s="280" t="str">
        <f t="shared" si="124"/>
        <v>51 526 21160</v>
      </c>
    </row>
    <row r="8002" spans="2:14" ht="17.25" thickBot="1">
      <c r="B8002" s="309">
        <v>51</v>
      </c>
      <c r="C8002" s="310" t="s">
        <v>24749</v>
      </c>
      <c r="D8002" s="309">
        <v>51</v>
      </c>
      <c r="E8002" s="404">
        <v>526</v>
      </c>
      <c r="F8002" s="405" t="s">
        <v>24784</v>
      </c>
      <c r="G8002" s="404">
        <v>526</v>
      </c>
      <c r="H8002" s="400">
        <v>21163</v>
      </c>
      <c r="I8002" s="403" t="s">
        <v>24791</v>
      </c>
      <c r="J8002" s="400">
        <v>21163</v>
      </c>
      <c r="K8002" s="309">
        <v>51</v>
      </c>
      <c r="L8002" s="404">
        <v>526</v>
      </c>
      <c r="M8002" s="400">
        <v>21163</v>
      </c>
      <c r="N8002" s="280" t="str">
        <f t="shared" si="124"/>
        <v>51 526 21163</v>
      </c>
    </row>
    <row r="8003" spans="2:14" ht="17.25" thickBot="1">
      <c r="B8003" s="309">
        <v>51</v>
      </c>
      <c r="C8003" s="310" t="s">
        <v>24749</v>
      </c>
      <c r="D8003" s="309">
        <v>51</v>
      </c>
      <c r="E8003" s="404">
        <v>526</v>
      </c>
      <c r="F8003" s="405" t="s">
        <v>24784</v>
      </c>
      <c r="G8003" s="404">
        <v>526</v>
      </c>
      <c r="H8003" s="400">
        <v>21166</v>
      </c>
      <c r="I8003" s="406" t="s">
        <v>24792</v>
      </c>
      <c r="J8003" s="400">
        <v>21166</v>
      </c>
      <c r="K8003" s="309">
        <v>51</v>
      </c>
      <c r="L8003" s="404">
        <v>526</v>
      </c>
      <c r="M8003" s="400">
        <v>21166</v>
      </c>
      <c r="N8003" s="280" t="str">
        <f t="shared" si="124"/>
        <v>51 526 21166</v>
      </c>
    </row>
    <row r="8004" spans="2:14" ht="17.25" thickBot="1">
      <c r="B8004" s="309">
        <v>51</v>
      </c>
      <c r="C8004" s="310" t="s">
        <v>24749</v>
      </c>
      <c r="D8004" s="309">
        <v>51</v>
      </c>
      <c r="E8004" s="404">
        <v>526</v>
      </c>
      <c r="F8004" s="405" t="s">
        <v>24784</v>
      </c>
      <c r="G8004" s="404">
        <v>526</v>
      </c>
      <c r="H8004" s="400">
        <v>21169</v>
      </c>
      <c r="I8004" s="403" t="s">
        <v>24793</v>
      </c>
      <c r="J8004" s="400">
        <v>21169</v>
      </c>
      <c r="K8004" s="309">
        <v>51</v>
      </c>
      <c r="L8004" s="404">
        <v>526</v>
      </c>
      <c r="M8004" s="400">
        <v>21169</v>
      </c>
      <c r="N8004" s="280" t="str">
        <f t="shared" ref="N8004:N8067" si="125">K8004&amp;" "&amp;L8004&amp;" "&amp;M8004</f>
        <v>51 526 21169</v>
      </c>
    </row>
    <row r="8005" spans="2:14" ht="17.25" thickBot="1">
      <c r="B8005" s="309">
        <v>51</v>
      </c>
      <c r="C8005" s="310" t="s">
        <v>24749</v>
      </c>
      <c r="D8005" s="309">
        <v>51</v>
      </c>
      <c r="E8005" s="398">
        <v>527</v>
      </c>
      <c r="F8005" s="399" t="s">
        <v>3277</v>
      </c>
      <c r="G8005" s="398">
        <v>527</v>
      </c>
      <c r="H8005" s="400">
        <v>21175</v>
      </c>
      <c r="I8005" s="401" t="s">
        <v>24794</v>
      </c>
      <c r="J8005" s="400">
        <v>21175</v>
      </c>
      <c r="K8005" s="309">
        <v>51</v>
      </c>
      <c r="L8005" s="398">
        <v>527</v>
      </c>
      <c r="M8005" s="400">
        <v>21175</v>
      </c>
      <c r="N8005" s="280" t="str">
        <f t="shared" si="125"/>
        <v>51 527 21175</v>
      </c>
    </row>
    <row r="8006" spans="2:14" ht="17.25" thickBot="1">
      <c r="B8006" s="309">
        <v>51</v>
      </c>
      <c r="C8006" s="310" t="s">
        <v>24749</v>
      </c>
      <c r="D8006" s="309">
        <v>51</v>
      </c>
      <c r="E8006" s="398">
        <v>527</v>
      </c>
      <c r="F8006" s="399" t="s">
        <v>3277</v>
      </c>
      <c r="G8006" s="398">
        <v>527</v>
      </c>
      <c r="H8006" s="400">
        <v>21178</v>
      </c>
      <c r="I8006" s="402" t="s">
        <v>24795</v>
      </c>
      <c r="J8006" s="400">
        <v>21178</v>
      </c>
      <c r="K8006" s="309">
        <v>51</v>
      </c>
      <c r="L8006" s="398">
        <v>527</v>
      </c>
      <c r="M8006" s="400">
        <v>21178</v>
      </c>
      <c r="N8006" s="280" t="str">
        <f t="shared" si="125"/>
        <v>51 527 21178</v>
      </c>
    </row>
    <row r="8007" spans="2:14" ht="17.25" thickBot="1">
      <c r="B8007" s="309">
        <v>51</v>
      </c>
      <c r="C8007" s="310" t="s">
        <v>24749</v>
      </c>
      <c r="D8007" s="309">
        <v>51</v>
      </c>
      <c r="E8007" s="398">
        <v>527</v>
      </c>
      <c r="F8007" s="399" t="s">
        <v>3277</v>
      </c>
      <c r="G8007" s="398">
        <v>527</v>
      </c>
      <c r="H8007" s="400">
        <v>21181</v>
      </c>
      <c r="I8007" s="401" t="s">
        <v>24796</v>
      </c>
      <c r="J8007" s="400">
        <v>21181</v>
      </c>
      <c r="K8007" s="309">
        <v>51</v>
      </c>
      <c r="L8007" s="398">
        <v>527</v>
      </c>
      <c r="M8007" s="400">
        <v>21181</v>
      </c>
      <c r="N8007" s="280" t="str">
        <f t="shared" si="125"/>
        <v>51 527 21181</v>
      </c>
    </row>
    <row r="8008" spans="2:14" ht="17.25" thickBot="1">
      <c r="B8008" s="309">
        <v>51</v>
      </c>
      <c r="C8008" s="310" t="s">
        <v>24749</v>
      </c>
      <c r="D8008" s="309">
        <v>51</v>
      </c>
      <c r="E8008" s="398">
        <v>527</v>
      </c>
      <c r="F8008" s="399" t="s">
        <v>3277</v>
      </c>
      <c r="G8008" s="398">
        <v>527</v>
      </c>
      <c r="H8008" s="400">
        <v>21184</v>
      </c>
      <c r="I8008" s="402" t="s">
        <v>24797</v>
      </c>
      <c r="J8008" s="400">
        <v>21184</v>
      </c>
      <c r="K8008" s="309">
        <v>51</v>
      </c>
      <c r="L8008" s="398">
        <v>527</v>
      </c>
      <c r="M8008" s="400">
        <v>21184</v>
      </c>
      <c r="N8008" s="280" t="str">
        <f t="shared" si="125"/>
        <v>51 527 21184</v>
      </c>
    </row>
    <row r="8009" spans="2:14" ht="17.25" thickBot="1">
      <c r="B8009" s="309">
        <v>51</v>
      </c>
      <c r="C8009" s="310" t="s">
        <v>24749</v>
      </c>
      <c r="D8009" s="309">
        <v>51</v>
      </c>
      <c r="E8009" s="398">
        <v>527</v>
      </c>
      <c r="F8009" s="399" t="s">
        <v>3277</v>
      </c>
      <c r="G8009" s="398">
        <v>527</v>
      </c>
      <c r="H8009" s="400">
        <v>21193</v>
      </c>
      <c r="I8009" s="401" t="s">
        <v>24798</v>
      </c>
      <c r="J8009" s="400">
        <v>21193</v>
      </c>
      <c r="K8009" s="309">
        <v>51</v>
      </c>
      <c r="L8009" s="398">
        <v>527</v>
      </c>
      <c r="M8009" s="400">
        <v>21193</v>
      </c>
      <c r="N8009" s="280" t="str">
        <f t="shared" si="125"/>
        <v>51 527 21193</v>
      </c>
    </row>
    <row r="8010" spans="2:14" ht="17.25" thickBot="1">
      <c r="B8010" s="309">
        <v>51</v>
      </c>
      <c r="C8010" s="310" t="s">
        <v>24749</v>
      </c>
      <c r="D8010" s="309">
        <v>51</v>
      </c>
      <c r="E8010" s="398">
        <v>527</v>
      </c>
      <c r="F8010" s="399" t="s">
        <v>3277</v>
      </c>
      <c r="G8010" s="398">
        <v>527</v>
      </c>
      <c r="H8010" s="400">
        <v>21196</v>
      </c>
      <c r="I8010" s="402" t="s">
        <v>24799</v>
      </c>
      <c r="J8010" s="400">
        <v>21196</v>
      </c>
      <c r="K8010" s="309">
        <v>51</v>
      </c>
      <c r="L8010" s="398">
        <v>527</v>
      </c>
      <c r="M8010" s="400">
        <v>21196</v>
      </c>
      <c r="N8010" s="280" t="str">
        <f t="shared" si="125"/>
        <v>51 527 21196</v>
      </c>
    </row>
    <row r="8011" spans="2:14" ht="17.25" thickBot="1">
      <c r="B8011" s="309">
        <v>51</v>
      </c>
      <c r="C8011" s="310" t="s">
        <v>24749</v>
      </c>
      <c r="D8011" s="309">
        <v>51</v>
      </c>
      <c r="E8011" s="398">
        <v>527</v>
      </c>
      <c r="F8011" s="399" t="s">
        <v>3277</v>
      </c>
      <c r="G8011" s="398">
        <v>527</v>
      </c>
      <c r="H8011" s="400">
        <v>21205</v>
      </c>
      <c r="I8011" s="401" t="s">
        <v>24800</v>
      </c>
      <c r="J8011" s="400">
        <v>21205</v>
      </c>
      <c r="K8011" s="309">
        <v>51</v>
      </c>
      <c r="L8011" s="398">
        <v>527</v>
      </c>
      <c r="M8011" s="400">
        <v>21205</v>
      </c>
      <c r="N8011" s="280" t="str">
        <f t="shared" si="125"/>
        <v>51 527 21205</v>
      </c>
    </row>
    <row r="8012" spans="2:14" ht="17.25" thickBot="1">
      <c r="B8012" s="309">
        <v>51</v>
      </c>
      <c r="C8012" s="310" t="s">
        <v>24749</v>
      </c>
      <c r="D8012" s="309">
        <v>51</v>
      </c>
      <c r="E8012" s="398">
        <v>527</v>
      </c>
      <c r="F8012" s="399" t="s">
        <v>3277</v>
      </c>
      <c r="G8012" s="398">
        <v>527</v>
      </c>
      <c r="H8012" s="400">
        <v>21217</v>
      </c>
      <c r="I8012" s="402" t="s">
        <v>3273</v>
      </c>
      <c r="J8012" s="400">
        <v>21217</v>
      </c>
      <c r="K8012" s="309">
        <v>51</v>
      </c>
      <c r="L8012" s="398">
        <v>527</v>
      </c>
      <c r="M8012" s="400">
        <v>21217</v>
      </c>
      <c r="N8012" s="280" t="str">
        <f t="shared" si="125"/>
        <v>51 527 21217</v>
      </c>
    </row>
    <row r="8013" spans="2:14" ht="17.25" thickBot="1">
      <c r="B8013" s="309">
        <v>51</v>
      </c>
      <c r="C8013" s="310" t="s">
        <v>24749</v>
      </c>
      <c r="D8013" s="309">
        <v>51</v>
      </c>
      <c r="E8013" s="398">
        <v>527</v>
      </c>
      <c r="F8013" s="399" t="s">
        <v>3277</v>
      </c>
      <c r="G8013" s="398">
        <v>527</v>
      </c>
      <c r="H8013" s="400">
        <v>21220</v>
      </c>
      <c r="I8013" s="401" t="s">
        <v>24801</v>
      </c>
      <c r="J8013" s="400">
        <v>21220</v>
      </c>
      <c r="K8013" s="309">
        <v>51</v>
      </c>
      <c r="L8013" s="398">
        <v>527</v>
      </c>
      <c r="M8013" s="400">
        <v>21220</v>
      </c>
      <c r="N8013" s="280" t="str">
        <f t="shared" si="125"/>
        <v>51 527 21220</v>
      </c>
    </row>
    <row r="8014" spans="2:14" ht="17.25" thickBot="1">
      <c r="B8014" s="309">
        <v>51</v>
      </c>
      <c r="C8014" s="310" t="s">
        <v>24749</v>
      </c>
      <c r="D8014" s="309">
        <v>51</v>
      </c>
      <c r="E8014" s="398">
        <v>527</v>
      </c>
      <c r="F8014" s="399" t="s">
        <v>3277</v>
      </c>
      <c r="G8014" s="398">
        <v>527</v>
      </c>
      <c r="H8014" s="400">
        <v>21226</v>
      </c>
      <c r="I8014" s="402" t="s">
        <v>24802</v>
      </c>
      <c r="J8014" s="400">
        <v>21226</v>
      </c>
      <c r="K8014" s="309">
        <v>51</v>
      </c>
      <c r="L8014" s="398">
        <v>527</v>
      </c>
      <c r="M8014" s="400">
        <v>21226</v>
      </c>
      <c r="N8014" s="280" t="str">
        <f t="shared" si="125"/>
        <v>51 527 21226</v>
      </c>
    </row>
    <row r="8015" spans="2:14" ht="17.25" thickBot="1">
      <c r="B8015" s="309">
        <v>51</v>
      </c>
      <c r="C8015" s="310" t="s">
        <v>24749</v>
      </c>
      <c r="D8015" s="309">
        <v>51</v>
      </c>
      <c r="E8015" s="398">
        <v>527</v>
      </c>
      <c r="F8015" s="399" t="s">
        <v>3277</v>
      </c>
      <c r="G8015" s="398">
        <v>527</v>
      </c>
      <c r="H8015" s="400">
        <v>21229</v>
      </c>
      <c r="I8015" s="401" t="s">
        <v>24803</v>
      </c>
      <c r="J8015" s="400">
        <v>21229</v>
      </c>
      <c r="K8015" s="309">
        <v>51</v>
      </c>
      <c r="L8015" s="398">
        <v>527</v>
      </c>
      <c r="M8015" s="400">
        <v>21229</v>
      </c>
      <c r="N8015" s="280" t="str">
        <f t="shared" si="125"/>
        <v>51 527 21229</v>
      </c>
    </row>
    <row r="8016" spans="2:14" ht="17.25" thickBot="1">
      <c r="B8016" s="309">
        <v>51</v>
      </c>
      <c r="C8016" s="310" t="s">
        <v>24749</v>
      </c>
      <c r="D8016" s="309">
        <v>51</v>
      </c>
      <c r="E8016" s="404">
        <v>528</v>
      </c>
      <c r="F8016" s="405" t="s">
        <v>897</v>
      </c>
      <c r="G8016" s="404">
        <v>528</v>
      </c>
      <c r="H8016" s="400">
        <v>21235</v>
      </c>
      <c r="I8016" s="401" t="s">
        <v>24804</v>
      </c>
      <c r="J8016" s="400">
        <v>21235</v>
      </c>
      <c r="K8016" s="309">
        <v>51</v>
      </c>
      <c r="L8016" s="404">
        <v>528</v>
      </c>
      <c r="M8016" s="400">
        <v>21235</v>
      </c>
      <c r="N8016" s="280" t="str">
        <f t="shared" si="125"/>
        <v>51 528 21235</v>
      </c>
    </row>
    <row r="8017" spans="2:14" ht="17.25" thickBot="1">
      <c r="B8017" s="309">
        <v>51</v>
      </c>
      <c r="C8017" s="310" t="s">
        <v>24749</v>
      </c>
      <c r="D8017" s="309">
        <v>51</v>
      </c>
      <c r="E8017" s="404">
        <v>528</v>
      </c>
      <c r="F8017" s="405" t="s">
        <v>897</v>
      </c>
      <c r="G8017" s="404">
        <v>528</v>
      </c>
      <c r="H8017" s="400">
        <v>21238</v>
      </c>
      <c r="I8017" s="402" t="s">
        <v>24805</v>
      </c>
      <c r="J8017" s="400">
        <v>21238</v>
      </c>
      <c r="K8017" s="309">
        <v>51</v>
      </c>
      <c r="L8017" s="404">
        <v>528</v>
      </c>
      <c r="M8017" s="400">
        <v>21238</v>
      </c>
      <c r="N8017" s="280" t="str">
        <f t="shared" si="125"/>
        <v>51 528 21238</v>
      </c>
    </row>
    <row r="8018" spans="2:14" ht="17.25" thickBot="1">
      <c r="B8018" s="309">
        <v>51</v>
      </c>
      <c r="C8018" s="310" t="s">
        <v>24749</v>
      </c>
      <c r="D8018" s="309">
        <v>51</v>
      </c>
      <c r="E8018" s="404">
        <v>528</v>
      </c>
      <c r="F8018" s="405" t="s">
        <v>897</v>
      </c>
      <c r="G8018" s="404">
        <v>528</v>
      </c>
      <c r="H8018" s="400">
        <v>21241</v>
      </c>
      <c r="I8018" s="401" t="s">
        <v>22887</v>
      </c>
      <c r="J8018" s="400">
        <v>21241</v>
      </c>
      <c r="K8018" s="309">
        <v>51</v>
      </c>
      <c r="L8018" s="404">
        <v>528</v>
      </c>
      <c r="M8018" s="400">
        <v>21241</v>
      </c>
      <c r="N8018" s="280" t="str">
        <f t="shared" si="125"/>
        <v>51 528 21241</v>
      </c>
    </row>
    <row r="8019" spans="2:14" ht="17.25" thickBot="1">
      <c r="B8019" s="309">
        <v>51</v>
      </c>
      <c r="C8019" s="310" t="s">
        <v>24749</v>
      </c>
      <c r="D8019" s="309">
        <v>51</v>
      </c>
      <c r="E8019" s="404">
        <v>528</v>
      </c>
      <c r="F8019" s="405" t="s">
        <v>897</v>
      </c>
      <c r="G8019" s="404">
        <v>528</v>
      </c>
      <c r="H8019" s="400">
        <v>21244</v>
      </c>
      <c r="I8019" s="402" t="s">
        <v>22889</v>
      </c>
      <c r="J8019" s="400">
        <v>21244</v>
      </c>
      <c r="K8019" s="309">
        <v>51</v>
      </c>
      <c r="L8019" s="404">
        <v>528</v>
      </c>
      <c r="M8019" s="400">
        <v>21244</v>
      </c>
      <c r="N8019" s="280" t="str">
        <f t="shared" si="125"/>
        <v>51 528 21244</v>
      </c>
    </row>
    <row r="8020" spans="2:14" ht="17.25" thickBot="1">
      <c r="B8020" s="309">
        <v>51</v>
      </c>
      <c r="C8020" s="310" t="s">
        <v>24749</v>
      </c>
      <c r="D8020" s="309">
        <v>51</v>
      </c>
      <c r="E8020" s="404">
        <v>528</v>
      </c>
      <c r="F8020" s="405" t="s">
        <v>897</v>
      </c>
      <c r="G8020" s="404">
        <v>528</v>
      </c>
      <c r="H8020" s="400">
        <v>21247</v>
      </c>
      <c r="I8020" s="401" t="s">
        <v>19500</v>
      </c>
      <c r="J8020" s="400">
        <v>21247</v>
      </c>
      <c r="K8020" s="309">
        <v>51</v>
      </c>
      <c r="L8020" s="404">
        <v>528</v>
      </c>
      <c r="M8020" s="400">
        <v>21247</v>
      </c>
      <c r="N8020" s="280" t="str">
        <f t="shared" si="125"/>
        <v>51 528 21247</v>
      </c>
    </row>
    <row r="8021" spans="2:14" ht="17.25" thickBot="1">
      <c r="B8021" s="309">
        <v>51</v>
      </c>
      <c r="C8021" s="310" t="s">
        <v>24749</v>
      </c>
      <c r="D8021" s="309">
        <v>51</v>
      </c>
      <c r="E8021" s="404">
        <v>528</v>
      </c>
      <c r="F8021" s="405" t="s">
        <v>897</v>
      </c>
      <c r="G8021" s="404">
        <v>528</v>
      </c>
      <c r="H8021" s="400">
        <v>21250</v>
      </c>
      <c r="I8021" s="402" t="s">
        <v>24806</v>
      </c>
      <c r="J8021" s="400">
        <v>21250</v>
      </c>
      <c r="K8021" s="309">
        <v>51</v>
      </c>
      <c r="L8021" s="404">
        <v>528</v>
      </c>
      <c r="M8021" s="400">
        <v>21250</v>
      </c>
      <c r="N8021" s="280" t="str">
        <f t="shared" si="125"/>
        <v>51 528 21250</v>
      </c>
    </row>
    <row r="8022" spans="2:14" ht="17.25" thickBot="1">
      <c r="B8022" s="309">
        <v>51</v>
      </c>
      <c r="C8022" s="310" t="s">
        <v>24749</v>
      </c>
      <c r="D8022" s="309">
        <v>51</v>
      </c>
      <c r="E8022" s="404">
        <v>528</v>
      </c>
      <c r="F8022" s="405" t="s">
        <v>897</v>
      </c>
      <c r="G8022" s="404">
        <v>528</v>
      </c>
      <c r="H8022" s="400">
        <v>21259</v>
      </c>
      <c r="I8022" s="401" t="s">
        <v>20795</v>
      </c>
      <c r="J8022" s="400">
        <v>21259</v>
      </c>
      <c r="K8022" s="309">
        <v>51</v>
      </c>
      <c r="L8022" s="404">
        <v>528</v>
      </c>
      <c r="M8022" s="400">
        <v>21259</v>
      </c>
      <c r="N8022" s="280" t="str">
        <f t="shared" si="125"/>
        <v>51 528 21259</v>
      </c>
    </row>
    <row r="8023" spans="2:14" ht="17.25" thickBot="1">
      <c r="B8023" s="309">
        <v>51</v>
      </c>
      <c r="C8023" s="310" t="s">
        <v>24749</v>
      </c>
      <c r="D8023" s="309">
        <v>51</v>
      </c>
      <c r="E8023" s="404">
        <v>528</v>
      </c>
      <c r="F8023" s="405" t="s">
        <v>897</v>
      </c>
      <c r="G8023" s="404">
        <v>528</v>
      </c>
      <c r="H8023" s="400">
        <v>21265</v>
      </c>
      <c r="I8023" s="402" t="s">
        <v>23645</v>
      </c>
      <c r="J8023" s="400">
        <v>21265</v>
      </c>
      <c r="K8023" s="309">
        <v>51</v>
      </c>
      <c r="L8023" s="404">
        <v>528</v>
      </c>
      <c r="M8023" s="400">
        <v>21265</v>
      </c>
      <c r="N8023" s="280" t="str">
        <f t="shared" si="125"/>
        <v>51 528 21265</v>
      </c>
    </row>
    <row r="8024" spans="2:14" ht="17.25" thickBot="1">
      <c r="B8024" s="309">
        <v>51</v>
      </c>
      <c r="C8024" s="310" t="s">
        <v>24749</v>
      </c>
      <c r="D8024" s="309">
        <v>51</v>
      </c>
      <c r="E8024" s="404">
        <v>528</v>
      </c>
      <c r="F8024" s="405" t="s">
        <v>897</v>
      </c>
      <c r="G8024" s="404">
        <v>528</v>
      </c>
      <c r="H8024" s="400">
        <v>21268</v>
      </c>
      <c r="I8024" s="401" t="s">
        <v>21524</v>
      </c>
      <c r="J8024" s="400">
        <v>21268</v>
      </c>
      <c r="K8024" s="309">
        <v>51</v>
      </c>
      <c r="L8024" s="404">
        <v>528</v>
      </c>
      <c r="M8024" s="400">
        <v>21268</v>
      </c>
      <c r="N8024" s="280" t="str">
        <f t="shared" si="125"/>
        <v>51 528 21268</v>
      </c>
    </row>
    <row r="8025" spans="2:14" ht="17.25" thickBot="1">
      <c r="B8025" s="309">
        <v>51</v>
      </c>
      <c r="C8025" s="310" t="s">
        <v>24749</v>
      </c>
      <c r="D8025" s="309">
        <v>51</v>
      </c>
      <c r="E8025" s="404">
        <v>528</v>
      </c>
      <c r="F8025" s="405" t="s">
        <v>897</v>
      </c>
      <c r="G8025" s="404">
        <v>528</v>
      </c>
      <c r="H8025" s="400">
        <v>21271</v>
      </c>
      <c r="I8025" s="402" t="s">
        <v>24807</v>
      </c>
      <c r="J8025" s="400">
        <v>21271</v>
      </c>
      <c r="K8025" s="309">
        <v>51</v>
      </c>
      <c r="L8025" s="404">
        <v>528</v>
      </c>
      <c r="M8025" s="400">
        <v>21271</v>
      </c>
      <c r="N8025" s="280" t="str">
        <f t="shared" si="125"/>
        <v>51 528 21271</v>
      </c>
    </row>
    <row r="8026" spans="2:14" ht="17.25" thickBot="1">
      <c r="B8026" s="309">
        <v>51</v>
      </c>
      <c r="C8026" s="310" t="s">
        <v>24749</v>
      </c>
      <c r="D8026" s="309">
        <v>51</v>
      </c>
      <c r="E8026" s="404">
        <v>528</v>
      </c>
      <c r="F8026" s="405" t="s">
        <v>897</v>
      </c>
      <c r="G8026" s="404">
        <v>528</v>
      </c>
      <c r="H8026" s="400">
        <v>21274</v>
      </c>
      <c r="I8026" s="401" t="s">
        <v>24808</v>
      </c>
      <c r="J8026" s="400">
        <v>21274</v>
      </c>
      <c r="K8026" s="309">
        <v>51</v>
      </c>
      <c r="L8026" s="404">
        <v>528</v>
      </c>
      <c r="M8026" s="400">
        <v>21274</v>
      </c>
      <c r="N8026" s="280" t="str">
        <f t="shared" si="125"/>
        <v>51 528 21274</v>
      </c>
    </row>
    <row r="8027" spans="2:14" ht="17.25" thickBot="1">
      <c r="B8027" s="309">
        <v>51</v>
      </c>
      <c r="C8027" s="310" t="s">
        <v>24749</v>
      </c>
      <c r="D8027" s="309">
        <v>51</v>
      </c>
      <c r="E8027" s="404">
        <v>528</v>
      </c>
      <c r="F8027" s="405" t="s">
        <v>897</v>
      </c>
      <c r="G8027" s="404">
        <v>528</v>
      </c>
      <c r="H8027" s="400">
        <v>21277</v>
      </c>
      <c r="I8027" s="402" t="s">
        <v>21620</v>
      </c>
      <c r="J8027" s="400">
        <v>21277</v>
      </c>
      <c r="K8027" s="309">
        <v>51</v>
      </c>
      <c r="L8027" s="404">
        <v>528</v>
      </c>
      <c r="M8027" s="400">
        <v>21277</v>
      </c>
      <c r="N8027" s="280" t="str">
        <f t="shared" si="125"/>
        <v>51 528 21277</v>
      </c>
    </row>
    <row r="8028" spans="2:14" ht="17.25" thickBot="1">
      <c r="B8028" s="309">
        <v>51</v>
      </c>
      <c r="C8028" s="310" t="s">
        <v>24749</v>
      </c>
      <c r="D8028" s="309">
        <v>51</v>
      </c>
      <c r="E8028" s="404">
        <v>528</v>
      </c>
      <c r="F8028" s="405" t="s">
        <v>897</v>
      </c>
      <c r="G8028" s="404">
        <v>528</v>
      </c>
      <c r="H8028" s="400">
        <v>21280</v>
      </c>
      <c r="I8028" s="401" t="s">
        <v>22470</v>
      </c>
      <c r="J8028" s="400">
        <v>21280</v>
      </c>
      <c r="K8028" s="309">
        <v>51</v>
      </c>
      <c r="L8028" s="404">
        <v>528</v>
      </c>
      <c r="M8028" s="400">
        <v>21280</v>
      </c>
      <c r="N8028" s="280" t="str">
        <f t="shared" si="125"/>
        <v>51 528 21280</v>
      </c>
    </row>
    <row r="8029" spans="2:14" ht="17.25" thickBot="1">
      <c r="B8029" s="309">
        <v>51</v>
      </c>
      <c r="C8029" s="310" t="s">
        <v>24749</v>
      </c>
      <c r="D8029" s="309">
        <v>51</v>
      </c>
      <c r="E8029" s="404">
        <v>528</v>
      </c>
      <c r="F8029" s="405" t="s">
        <v>897</v>
      </c>
      <c r="G8029" s="404">
        <v>528</v>
      </c>
      <c r="H8029" s="400">
        <v>21283</v>
      </c>
      <c r="I8029" s="402" t="s">
        <v>21553</v>
      </c>
      <c r="J8029" s="400">
        <v>21283</v>
      </c>
      <c r="K8029" s="309">
        <v>51</v>
      </c>
      <c r="L8029" s="404">
        <v>528</v>
      </c>
      <c r="M8029" s="400">
        <v>21283</v>
      </c>
      <c r="N8029" s="280" t="str">
        <f t="shared" si="125"/>
        <v>51 528 21283</v>
      </c>
    </row>
    <row r="8030" spans="2:14" ht="17.25" thickBot="1">
      <c r="B8030" s="309">
        <v>51</v>
      </c>
      <c r="C8030" s="310" t="s">
        <v>24749</v>
      </c>
      <c r="D8030" s="309">
        <v>51</v>
      </c>
      <c r="E8030" s="404">
        <v>528</v>
      </c>
      <c r="F8030" s="405" t="s">
        <v>897</v>
      </c>
      <c r="G8030" s="404">
        <v>528</v>
      </c>
      <c r="H8030" s="400">
        <v>21286</v>
      </c>
      <c r="I8030" s="401" t="s">
        <v>23585</v>
      </c>
      <c r="J8030" s="400">
        <v>21286</v>
      </c>
      <c r="K8030" s="309">
        <v>51</v>
      </c>
      <c r="L8030" s="404">
        <v>528</v>
      </c>
      <c r="M8030" s="400">
        <v>21286</v>
      </c>
      <c r="N8030" s="280" t="str">
        <f t="shared" si="125"/>
        <v>51 528 21286</v>
      </c>
    </row>
    <row r="8031" spans="2:14" ht="17.25" thickBot="1">
      <c r="B8031" s="309">
        <v>51</v>
      </c>
      <c r="C8031" s="310" t="s">
        <v>24749</v>
      </c>
      <c r="D8031" s="309">
        <v>51</v>
      </c>
      <c r="E8031" s="398">
        <v>529</v>
      </c>
      <c r="F8031" s="399" t="s">
        <v>24809</v>
      </c>
      <c r="G8031" s="398">
        <v>529</v>
      </c>
      <c r="H8031" s="400">
        <v>21289</v>
      </c>
      <c r="I8031" s="401" t="s">
        <v>24810</v>
      </c>
      <c r="J8031" s="400">
        <v>21289</v>
      </c>
      <c r="K8031" s="309">
        <v>51</v>
      </c>
      <c r="L8031" s="398">
        <v>529</v>
      </c>
      <c r="M8031" s="400">
        <v>21289</v>
      </c>
      <c r="N8031" s="280" t="str">
        <f t="shared" si="125"/>
        <v>51 529 21289</v>
      </c>
    </row>
    <row r="8032" spans="2:14" ht="17.25" thickBot="1">
      <c r="B8032" s="309">
        <v>51</v>
      </c>
      <c r="C8032" s="310" t="s">
        <v>24749</v>
      </c>
      <c r="D8032" s="309">
        <v>51</v>
      </c>
      <c r="E8032" s="398">
        <v>529</v>
      </c>
      <c r="F8032" s="399" t="s">
        <v>24809</v>
      </c>
      <c r="G8032" s="398">
        <v>529</v>
      </c>
      <c r="H8032" s="400">
        <v>21292</v>
      </c>
      <c r="I8032" s="402" t="s">
        <v>24811</v>
      </c>
      <c r="J8032" s="400">
        <v>21292</v>
      </c>
      <c r="K8032" s="309">
        <v>51</v>
      </c>
      <c r="L8032" s="398">
        <v>529</v>
      </c>
      <c r="M8032" s="400">
        <v>21292</v>
      </c>
      <c r="N8032" s="280" t="str">
        <f t="shared" si="125"/>
        <v>51 529 21292</v>
      </c>
    </row>
    <row r="8033" spans="2:14" ht="17.25" thickBot="1">
      <c r="B8033" s="309">
        <v>51</v>
      </c>
      <c r="C8033" s="310" t="s">
        <v>24749</v>
      </c>
      <c r="D8033" s="309">
        <v>51</v>
      </c>
      <c r="E8033" s="398">
        <v>529</v>
      </c>
      <c r="F8033" s="399" t="s">
        <v>24809</v>
      </c>
      <c r="G8033" s="398">
        <v>529</v>
      </c>
      <c r="H8033" s="400">
        <v>21295</v>
      </c>
      <c r="I8033" s="401" t="s">
        <v>23014</v>
      </c>
      <c r="J8033" s="400">
        <v>21295</v>
      </c>
      <c r="K8033" s="309">
        <v>51</v>
      </c>
      <c r="L8033" s="398">
        <v>529</v>
      </c>
      <c r="M8033" s="400">
        <v>21295</v>
      </c>
      <c r="N8033" s="280" t="str">
        <f t="shared" si="125"/>
        <v>51 529 21295</v>
      </c>
    </row>
    <row r="8034" spans="2:14" ht="17.25" thickBot="1">
      <c r="B8034" s="309">
        <v>51</v>
      </c>
      <c r="C8034" s="310" t="s">
        <v>24749</v>
      </c>
      <c r="D8034" s="309">
        <v>51</v>
      </c>
      <c r="E8034" s="398">
        <v>529</v>
      </c>
      <c r="F8034" s="399" t="s">
        <v>24809</v>
      </c>
      <c r="G8034" s="398">
        <v>529</v>
      </c>
      <c r="H8034" s="400">
        <v>21298</v>
      </c>
      <c r="I8034" s="402" t="s">
        <v>24812</v>
      </c>
      <c r="J8034" s="400">
        <v>21298</v>
      </c>
      <c r="K8034" s="309">
        <v>51</v>
      </c>
      <c r="L8034" s="398">
        <v>529</v>
      </c>
      <c r="M8034" s="400">
        <v>21298</v>
      </c>
      <c r="N8034" s="280" t="str">
        <f t="shared" si="125"/>
        <v>51 529 21298</v>
      </c>
    </row>
    <row r="8035" spans="2:14" ht="17.25" thickBot="1">
      <c r="B8035" s="309">
        <v>51</v>
      </c>
      <c r="C8035" s="310" t="s">
        <v>24749</v>
      </c>
      <c r="D8035" s="309">
        <v>51</v>
      </c>
      <c r="E8035" s="398">
        <v>529</v>
      </c>
      <c r="F8035" s="399" t="s">
        <v>24809</v>
      </c>
      <c r="G8035" s="398">
        <v>529</v>
      </c>
      <c r="H8035" s="400">
        <v>21301</v>
      </c>
      <c r="I8035" s="401" t="s">
        <v>24813</v>
      </c>
      <c r="J8035" s="400">
        <v>21301</v>
      </c>
      <c r="K8035" s="309">
        <v>51</v>
      </c>
      <c r="L8035" s="398">
        <v>529</v>
      </c>
      <c r="M8035" s="400">
        <v>21301</v>
      </c>
      <c r="N8035" s="280" t="str">
        <f t="shared" si="125"/>
        <v>51 529 21301</v>
      </c>
    </row>
    <row r="8036" spans="2:14" ht="17.25" thickBot="1">
      <c r="B8036" s="309">
        <v>51</v>
      </c>
      <c r="C8036" s="310" t="s">
        <v>24749</v>
      </c>
      <c r="D8036" s="309">
        <v>51</v>
      </c>
      <c r="E8036" s="398">
        <v>529</v>
      </c>
      <c r="F8036" s="399" t="s">
        <v>24809</v>
      </c>
      <c r="G8036" s="398">
        <v>529</v>
      </c>
      <c r="H8036" s="400">
        <v>21304</v>
      </c>
      <c r="I8036" s="402" t="s">
        <v>24814</v>
      </c>
      <c r="J8036" s="400">
        <v>21304</v>
      </c>
      <c r="K8036" s="309">
        <v>51</v>
      </c>
      <c r="L8036" s="398">
        <v>529</v>
      </c>
      <c r="M8036" s="400">
        <v>21304</v>
      </c>
      <c r="N8036" s="280" t="str">
        <f t="shared" si="125"/>
        <v>51 529 21304</v>
      </c>
    </row>
    <row r="8037" spans="2:14" ht="17.25" thickBot="1">
      <c r="B8037" s="309">
        <v>51</v>
      </c>
      <c r="C8037" s="310" t="s">
        <v>24749</v>
      </c>
      <c r="D8037" s="309">
        <v>51</v>
      </c>
      <c r="E8037" s="398">
        <v>529</v>
      </c>
      <c r="F8037" s="399" t="s">
        <v>24809</v>
      </c>
      <c r="G8037" s="398">
        <v>529</v>
      </c>
      <c r="H8037" s="400">
        <v>21307</v>
      </c>
      <c r="I8037" s="401" t="s">
        <v>23918</v>
      </c>
      <c r="J8037" s="400">
        <v>21307</v>
      </c>
      <c r="K8037" s="309">
        <v>51</v>
      </c>
      <c r="L8037" s="398">
        <v>529</v>
      </c>
      <c r="M8037" s="400">
        <v>21307</v>
      </c>
      <c r="N8037" s="280" t="str">
        <f t="shared" si="125"/>
        <v>51 529 21307</v>
      </c>
    </row>
    <row r="8038" spans="2:14" ht="17.25" thickBot="1">
      <c r="B8038" s="309">
        <v>51</v>
      </c>
      <c r="C8038" s="310" t="s">
        <v>24749</v>
      </c>
      <c r="D8038" s="309">
        <v>51</v>
      </c>
      <c r="E8038" s="398">
        <v>529</v>
      </c>
      <c r="F8038" s="399" t="s">
        <v>24809</v>
      </c>
      <c r="G8038" s="398">
        <v>529</v>
      </c>
      <c r="H8038" s="400">
        <v>21310</v>
      </c>
      <c r="I8038" s="402" t="s">
        <v>23927</v>
      </c>
      <c r="J8038" s="400">
        <v>21310</v>
      </c>
      <c r="K8038" s="309">
        <v>51</v>
      </c>
      <c r="L8038" s="398">
        <v>529</v>
      </c>
      <c r="M8038" s="400">
        <v>21310</v>
      </c>
      <c r="N8038" s="280" t="str">
        <f t="shared" si="125"/>
        <v>51 529 21310</v>
      </c>
    </row>
    <row r="8039" spans="2:14" ht="17.25" thickBot="1">
      <c r="B8039" s="309">
        <v>51</v>
      </c>
      <c r="C8039" s="310" t="s">
        <v>24749</v>
      </c>
      <c r="D8039" s="309">
        <v>51</v>
      </c>
      <c r="E8039" s="398">
        <v>529</v>
      </c>
      <c r="F8039" s="399" t="s">
        <v>24809</v>
      </c>
      <c r="G8039" s="398">
        <v>529</v>
      </c>
      <c r="H8039" s="400">
        <v>21313</v>
      </c>
      <c r="I8039" s="401" t="s">
        <v>24815</v>
      </c>
      <c r="J8039" s="400">
        <v>21313</v>
      </c>
      <c r="K8039" s="309">
        <v>51</v>
      </c>
      <c r="L8039" s="398">
        <v>529</v>
      </c>
      <c r="M8039" s="400">
        <v>21313</v>
      </c>
      <c r="N8039" s="280" t="str">
        <f t="shared" si="125"/>
        <v>51 529 21313</v>
      </c>
    </row>
    <row r="8040" spans="2:14" ht="17.25" thickBot="1">
      <c r="B8040" s="309">
        <v>51</v>
      </c>
      <c r="C8040" s="310" t="s">
        <v>24749</v>
      </c>
      <c r="D8040" s="309">
        <v>51</v>
      </c>
      <c r="E8040" s="398">
        <v>529</v>
      </c>
      <c r="F8040" s="399" t="s">
        <v>24809</v>
      </c>
      <c r="G8040" s="398">
        <v>529</v>
      </c>
      <c r="H8040" s="400">
        <v>21316</v>
      </c>
      <c r="I8040" s="402" t="s">
        <v>24816</v>
      </c>
      <c r="J8040" s="400">
        <v>21316</v>
      </c>
      <c r="K8040" s="309">
        <v>51</v>
      </c>
      <c r="L8040" s="398">
        <v>529</v>
      </c>
      <c r="M8040" s="400">
        <v>21316</v>
      </c>
      <c r="N8040" s="280" t="str">
        <f t="shared" si="125"/>
        <v>51 529 21316</v>
      </c>
    </row>
    <row r="8041" spans="2:14" ht="17.25" thickBot="1">
      <c r="B8041" s="309">
        <v>51</v>
      </c>
      <c r="C8041" s="310" t="s">
        <v>24749</v>
      </c>
      <c r="D8041" s="309">
        <v>51</v>
      </c>
      <c r="E8041" s="398">
        <v>529</v>
      </c>
      <c r="F8041" s="399" t="s">
        <v>24809</v>
      </c>
      <c r="G8041" s="398">
        <v>529</v>
      </c>
      <c r="H8041" s="400">
        <v>21319</v>
      </c>
      <c r="I8041" s="401" t="s">
        <v>20163</v>
      </c>
      <c r="J8041" s="400">
        <v>21319</v>
      </c>
      <c r="K8041" s="309">
        <v>51</v>
      </c>
      <c r="L8041" s="398">
        <v>529</v>
      </c>
      <c r="M8041" s="400">
        <v>21319</v>
      </c>
      <c r="N8041" s="280" t="str">
        <f t="shared" si="125"/>
        <v>51 529 21319</v>
      </c>
    </row>
    <row r="8042" spans="2:14" ht="17.25" thickBot="1">
      <c r="B8042" s="309">
        <v>51</v>
      </c>
      <c r="C8042" s="310" t="s">
        <v>24749</v>
      </c>
      <c r="D8042" s="309">
        <v>51</v>
      </c>
      <c r="E8042" s="398">
        <v>529</v>
      </c>
      <c r="F8042" s="399" t="s">
        <v>24809</v>
      </c>
      <c r="G8042" s="398">
        <v>529</v>
      </c>
      <c r="H8042" s="400">
        <v>21322</v>
      </c>
      <c r="I8042" s="402" t="s">
        <v>20885</v>
      </c>
      <c r="J8042" s="400">
        <v>21322</v>
      </c>
      <c r="K8042" s="309">
        <v>51</v>
      </c>
      <c r="L8042" s="398">
        <v>529</v>
      </c>
      <c r="M8042" s="400">
        <v>21322</v>
      </c>
      <c r="N8042" s="280" t="str">
        <f t="shared" si="125"/>
        <v>51 529 21322</v>
      </c>
    </row>
    <row r="8043" spans="2:14" ht="17.25" thickBot="1">
      <c r="B8043" s="309">
        <v>51</v>
      </c>
      <c r="C8043" s="310" t="s">
        <v>24749</v>
      </c>
      <c r="D8043" s="309">
        <v>51</v>
      </c>
      <c r="E8043" s="398">
        <v>529</v>
      </c>
      <c r="F8043" s="399" t="s">
        <v>24809</v>
      </c>
      <c r="G8043" s="398">
        <v>529</v>
      </c>
      <c r="H8043" s="400">
        <v>21325</v>
      </c>
      <c r="I8043" s="401" t="s">
        <v>24817</v>
      </c>
      <c r="J8043" s="400">
        <v>21325</v>
      </c>
      <c r="K8043" s="309">
        <v>51</v>
      </c>
      <c r="L8043" s="398">
        <v>529</v>
      </c>
      <c r="M8043" s="400">
        <v>21325</v>
      </c>
      <c r="N8043" s="280" t="str">
        <f t="shared" si="125"/>
        <v>51 529 21325</v>
      </c>
    </row>
    <row r="8044" spans="2:14" ht="17.25" thickBot="1">
      <c r="B8044" s="309">
        <v>51</v>
      </c>
      <c r="C8044" s="310" t="s">
        <v>24749</v>
      </c>
      <c r="D8044" s="309">
        <v>51</v>
      </c>
      <c r="E8044" s="398">
        <v>529</v>
      </c>
      <c r="F8044" s="399" t="s">
        <v>24809</v>
      </c>
      <c r="G8044" s="398">
        <v>529</v>
      </c>
      <c r="H8044" s="400">
        <v>21328</v>
      </c>
      <c r="I8044" s="402" t="s">
        <v>24818</v>
      </c>
      <c r="J8044" s="400">
        <v>21328</v>
      </c>
      <c r="K8044" s="309">
        <v>51</v>
      </c>
      <c r="L8044" s="398">
        <v>529</v>
      </c>
      <c r="M8044" s="400">
        <v>21328</v>
      </c>
      <c r="N8044" s="280" t="str">
        <f t="shared" si="125"/>
        <v>51 529 21328</v>
      </c>
    </row>
    <row r="8045" spans="2:14" ht="17.25" thickBot="1">
      <c r="B8045" s="309">
        <v>51</v>
      </c>
      <c r="C8045" s="310" t="s">
        <v>24749</v>
      </c>
      <c r="D8045" s="309">
        <v>51</v>
      </c>
      <c r="E8045" s="404">
        <v>530</v>
      </c>
      <c r="F8045" s="405" t="s">
        <v>24819</v>
      </c>
      <c r="G8045" s="404">
        <v>530</v>
      </c>
      <c r="H8045" s="400">
        <v>21331</v>
      </c>
      <c r="I8045" s="401" t="s">
        <v>24820</v>
      </c>
      <c r="J8045" s="400">
        <v>21331</v>
      </c>
      <c r="K8045" s="309">
        <v>51</v>
      </c>
      <c r="L8045" s="404">
        <v>530</v>
      </c>
      <c r="M8045" s="400">
        <v>21331</v>
      </c>
      <c r="N8045" s="280" t="str">
        <f t="shared" si="125"/>
        <v>51 530 21331</v>
      </c>
    </row>
    <row r="8046" spans="2:14" ht="17.25" thickBot="1">
      <c r="B8046" s="309">
        <v>51</v>
      </c>
      <c r="C8046" s="310" t="s">
        <v>24749</v>
      </c>
      <c r="D8046" s="309">
        <v>51</v>
      </c>
      <c r="E8046" s="404">
        <v>530</v>
      </c>
      <c r="F8046" s="405" t="s">
        <v>24819</v>
      </c>
      <c r="G8046" s="404">
        <v>530</v>
      </c>
      <c r="H8046" s="400">
        <v>21334</v>
      </c>
      <c r="I8046" s="402" t="s">
        <v>24821</v>
      </c>
      <c r="J8046" s="400">
        <v>21334</v>
      </c>
      <c r="K8046" s="309">
        <v>51</v>
      </c>
      <c r="L8046" s="404">
        <v>530</v>
      </c>
      <c r="M8046" s="400">
        <v>21334</v>
      </c>
      <c r="N8046" s="280" t="str">
        <f t="shared" si="125"/>
        <v>51 530 21334</v>
      </c>
    </row>
    <row r="8047" spans="2:14" ht="17.25" thickBot="1">
      <c r="B8047" s="309">
        <v>51</v>
      </c>
      <c r="C8047" s="310" t="s">
        <v>24749</v>
      </c>
      <c r="D8047" s="309">
        <v>51</v>
      </c>
      <c r="E8047" s="404">
        <v>530</v>
      </c>
      <c r="F8047" s="405" t="s">
        <v>24819</v>
      </c>
      <c r="G8047" s="404">
        <v>530</v>
      </c>
      <c r="H8047" s="400">
        <v>21335</v>
      </c>
      <c r="I8047" s="401" t="s">
        <v>24822</v>
      </c>
      <c r="J8047" s="400">
        <v>21335</v>
      </c>
      <c r="K8047" s="309">
        <v>51</v>
      </c>
      <c r="L8047" s="404">
        <v>530</v>
      </c>
      <c r="M8047" s="400">
        <v>21335</v>
      </c>
      <c r="N8047" s="280" t="str">
        <f t="shared" si="125"/>
        <v>51 530 21335</v>
      </c>
    </row>
    <row r="8048" spans="2:14" ht="17.25" thickBot="1">
      <c r="B8048" s="309">
        <v>51</v>
      </c>
      <c r="C8048" s="310" t="s">
        <v>24749</v>
      </c>
      <c r="D8048" s="309">
        <v>51</v>
      </c>
      <c r="E8048" s="404">
        <v>530</v>
      </c>
      <c r="F8048" s="405" t="s">
        <v>24819</v>
      </c>
      <c r="G8048" s="404">
        <v>530</v>
      </c>
      <c r="H8048" s="400">
        <v>21337</v>
      </c>
      <c r="I8048" s="402" t="s">
        <v>23921</v>
      </c>
      <c r="J8048" s="400">
        <v>21337</v>
      </c>
      <c r="K8048" s="309">
        <v>51</v>
      </c>
      <c r="L8048" s="404">
        <v>530</v>
      </c>
      <c r="M8048" s="400">
        <v>21337</v>
      </c>
      <c r="N8048" s="280" t="str">
        <f t="shared" si="125"/>
        <v>51 530 21337</v>
      </c>
    </row>
    <row r="8049" spans="2:14" ht="17.25" thickBot="1">
      <c r="B8049" s="309">
        <v>51</v>
      </c>
      <c r="C8049" s="310" t="s">
        <v>24749</v>
      </c>
      <c r="D8049" s="309">
        <v>51</v>
      </c>
      <c r="E8049" s="404">
        <v>530</v>
      </c>
      <c r="F8049" s="405" t="s">
        <v>24819</v>
      </c>
      <c r="G8049" s="404">
        <v>530</v>
      </c>
      <c r="H8049" s="400">
        <v>21338</v>
      </c>
      <c r="I8049" s="401" t="s">
        <v>24823</v>
      </c>
      <c r="J8049" s="400">
        <v>21338</v>
      </c>
      <c r="K8049" s="309">
        <v>51</v>
      </c>
      <c r="L8049" s="404">
        <v>530</v>
      </c>
      <c r="M8049" s="400">
        <v>21338</v>
      </c>
      <c r="N8049" s="280" t="str">
        <f t="shared" si="125"/>
        <v>51 530 21338</v>
      </c>
    </row>
    <row r="8050" spans="2:14" ht="17.25" thickBot="1">
      <c r="B8050" s="309">
        <v>51</v>
      </c>
      <c r="C8050" s="310" t="s">
        <v>24749</v>
      </c>
      <c r="D8050" s="309">
        <v>51</v>
      </c>
      <c r="E8050" s="404">
        <v>530</v>
      </c>
      <c r="F8050" s="405" t="s">
        <v>24819</v>
      </c>
      <c r="G8050" s="404">
        <v>530</v>
      </c>
      <c r="H8050" s="400">
        <v>21340</v>
      </c>
      <c r="I8050" s="402" t="s">
        <v>24824</v>
      </c>
      <c r="J8050" s="400">
        <v>21340</v>
      </c>
      <c r="K8050" s="309">
        <v>51</v>
      </c>
      <c r="L8050" s="404">
        <v>530</v>
      </c>
      <c r="M8050" s="400">
        <v>21340</v>
      </c>
      <c r="N8050" s="280" t="str">
        <f t="shared" si="125"/>
        <v>51 530 21340</v>
      </c>
    </row>
    <row r="8051" spans="2:14" ht="17.25" thickBot="1">
      <c r="B8051" s="309">
        <v>51</v>
      </c>
      <c r="C8051" s="310" t="s">
        <v>24749</v>
      </c>
      <c r="D8051" s="309">
        <v>51</v>
      </c>
      <c r="E8051" s="404">
        <v>530</v>
      </c>
      <c r="F8051" s="405" t="s">
        <v>24819</v>
      </c>
      <c r="G8051" s="404">
        <v>530</v>
      </c>
      <c r="H8051" s="400">
        <v>21341</v>
      </c>
      <c r="I8051" s="401" t="s">
        <v>23932</v>
      </c>
      <c r="J8051" s="400">
        <v>21341</v>
      </c>
      <c r="K8051" s="309">
        <v>51</v>
      </c>
      <c r="L8051" s="404">
        <v>530</v>
      </c>
      <c r="M8051" s="400">
        <v>21341</v>
      </c>
      <c r="N8051" s="280" t="str">
        <f t="shared" si="125"/>
        <v>51 530 21341</v>
      </c>
    </row>
    <row r="8052" spans="2:14" ht="17.25" thickBot="1">
      <c r="B8052" s="309">
        <v>51</v>
      </c>
      <c r="C8052" s="310" t="s">
        <v>24749</v>
      </c>
      <c r="D8052" s="309">
        <v>51</v>
      </c>
      <c r="E8052" s="404">
        <v>530</v>
      </c>
      <c r="F8052" s="405" t="s">
        <v>24819</v>
      </c>
      <c r="G8052" s="404">
        <v>530</v>
      </c>
      <c r="H8052" s="400">
        <v>21343</v>
      </c>
      <c r="I8052" s="402" t="s">
        <v>24825</v>
      </c>
      <c r="J8052" s="400">
        <v>21343</v>
      </c>
      <c r="K8052" s="309">
        <v>51</v>
      </c>
      <c r="L8052" s="404">
        <v>530</v>
      </c>
      <c r="M8052" s="400">
        <v>21343</v>
      </c>
      <c r="N8052" s="280" t="str">
        <f t="shared" si="125"/>
        <v>51 530 21343</v>
      </c>
    </row>
    <row r="8053" spans="2:14" ht="17.25" thickBot="1">
      <c r="B8053" s="309">
        <v>51</v>
      </c>
      <c r="C8053" s="310" t="s">
        <v>24749</v>
      </c>
      <c r="D8053" s="309">
        <v>51</v>
      </c>
      <c r="E8053" s="404">
        <v>530</v>
      </c>
      <c r="F8053" s="405" t="s">
        <v>24819</v>
      </c>
      <c r="G8053" s="404">
        <v>530</v>
      </c>
      <c r="H8053" s="400">
        <v>21346</v>
      </c>
      <c r="I8053" s="401" t="s">
        <v>19666</v>
      </c>
      <c r="J8053" s="400">
        <v>21346</v>
      </c>
      <c r="K8053" s="309">
        <v>51</v>
      </c>
      <c r="L8053" s="404">
        <v>530</v>
      </c>
      <c r="M8053" s="400">
        <v>21346</v>
      </c>
      <c r="N8053" s="280" t="str">
        <f t="shared" si="125"/>
        <v>51 530 21346</v>
      </c>
    </row>
    <row r="8054" spans="2:14" ht="17.25" thickBot="1">
      <c r="B8054" s="309">
        <v>51</v>
      </c>
      <c r="C8054" s="310" t="s">
        <v>24749</v>
      </c>
      <c r="D8054" s="309">
        <v>51</v>
      </c>
      <c r="E8054" s="398">
        <v>531</v>
      </c>
      <c r="F8054" s="399" t="s">
        <v>24826</v>
      </c>
      <c r="G8054" s="398">
        <v>531</v>
      </c>
      <c r="H8054" s="400">
        <v>21349</v>
      </c>
      <c r="I8054" s="401" t="s">
        <v>18665</v>
      </c>
      <c r="J8054" s="400">
        <v>21349</v>
      </c>
      <c r="K8054" s="309">
        <v>51</v>
      </c>
      <c r="L8054" s="398">
        <v>531</v>
      </c>
      <c r="M8054" s="400">
        <v>21349</v>
      </c>
      <c r="N8054" s="280" t="str">
        <f t="shared" si="125"/>
        <v>51 531 21349</v>
      </c>
    </row>
    <row r="8055" spans="2:14" ht="17.25" thickBot="1">
      <c r="B8055" s="309">
        <v>51</v>
      </c>
      <c r="C8055" s="310" t="s">
        <v>24749</v>
      </c>
      <c r="D8055" s="309">
        <v>51</v>
      </c>
      <c r="E8055" s="398">
        <v>531</v>
      </c>
      <c r="F8055" s="399" t="s">
        <v>24826</v>
      </c>
      <c r="G8055" s="398">
        <v>531</v>
      </c>
      <c r="H8055" s="400">
        <v>21352</v>
      </c>
      <c r="I8055" s="402" t="s">
        <v>24827</v>
      </c>
      <c r="J8055" s="400">
        <v>21352</v>
      </c>
      <c r="K8055" s="309">
        <v>51</v>
      </c>
      <c r="L8055" s="398">
        <v>531</v>
      </c>
      <c r="M8055" s="400">
        <v>21352</v>
      </c>
      <c r="N8055" s="280" t="str">
        <f t="shared" si="125"/>
        <v>51 531 21352</v>
      </c>
    </row>
    <row r="8056" spans="2:14" ht="17.25" thickBot="1">
      <c r="B8056" s="309">
        <v>51</v>
      </c>
      <c r="C8056" s="310" t="s">
        <v>24749</v>
      </c>
      <c r="D8056" s="309">
        <v>51</v>
      </c>
      <c r="E8056" s="398">
        <v>531</v>
      </c>
      <c r="F8056" s="399" t="s">
        <v>24826</v>
      </c>
      <c r="G8056" s="398">
        <v>531</v>
      </c>
      <c r="H8056" s="400">
        <v>21355</v>
      </c>
      <c r="I8056" s="401" t="s">
        <v>18472</v>
      </c>
      <c r="J8056" s="400">
        <v>21355</v>
      </c>
      <c r="K8056" s="309">
        <v>51</v>
      </c>
      <c r="L8056" s="398">
        <v>531</v>
      </c>
      <c r="M8056" s="400">
        <v>21355</v>
      </c>
      <c r="N8056" s="280" t="str">
        <f t="shared" si="125"/>
        <v>51 531 21355</v>
      </c>
    </row>
    <row r="8057" spans="2:14" ht="17.25" thickBot="1">
      <c r="B8057" s="309">
        <v>51</v>
      </c>
      <c r="C8057" s="310" t="s">
        <v>24749</v>
      </c>
      <c r="D8057" s="309">
        <v>51</v>
      </c>
      <c r="E8057" s="398">
        <v>531</v>
      </c>
      <c r="F8057" s="399" t="s">
        <v>24826</v>
      </c>
      <c r="G8057" s="398">
        <v>531</v>
      </c>
      <c r="H8057" s="400">
        <v>21358</v>
      </c>
      <c r="I8057" s="402" t="s">
        <v>24828</v>
      </c>
      <c r="J8057" s="400">
        <v>21358</v>
      </c>
      <c r="K8057" s="309">
        <v>51</v>
      </c>
      <c r="L8057" s="398">
        <v>531</v>
      </c>
      <c r="M8057" s="400">
        <v>21358</v>
      </c>
      <c r="N8057" s="280" t="str">
        <f t="shared" si="125"/>
        <v>51 531 21358</v>
      </c>
    </row>
    <row r="8058" spans="2:14" ht="17.25" thickBot="1">
      <c r="B8058" s="309">
        <v>51</v>
      </c>
      <c r="C8058" s="310" t="s">
        <v>24749</v>
      </c>
      <c r="D8058" s="309">
        <v>51</v>
      </c>
      <c r="E8058" s="398">
        <v>531</v>
      </c>
      <c r="F8058" s="399" t="s">
        <v>24826</v>
      </c>
      <c r="G8058" s="398">
        <v>531</v>
      </c>
      <c r="H8058" s="400">
        <v>21361</v>
      </c>
      <c r="I8058" s="401" t="s">
        <v>18636</v>
      </c>
      <c r="J8058" s="400">
        <v>21361</v>
      </c>
      <c r="K8058" s="309">
        <v>51</v>
      </c>
      <c r="L8058" s="398">
        <v>531</v>
      </c>
      <c r="M8058" s="400">
        <v>21361</v>
      </c>
      <c r="N8058" s="280" t="str">
        <f t="shared" si="125"/>
        <v>51 531 21361</v>
      </c>
    </row>
    <row r="8059" spans="2:14" ht="17.25" thickBot="1">
      <c r="B8059" s="309">
        <v>51</v>
      </c>
      <c r="C8059" s="310" t="s">
        <v>24749</v>
      </c>
      <c r="D8059" s="309">
        <v>51</v>
      </c>
      <c r="E8059" s="404">
        <v>532</v>
      </c>
      <c r="F8059" s="405" t="s">
        <v>6968</v>
      </c>
      <c r="G8059" s="404">
        <v>532</v>
      </c>
      <c r="H8059" s="400">
        <v>21364</v>
      </c>
      <c r="I8059" s="401" t="s">
        <v>24829</v>
      </c>
      <c r="J8059" s="400">
        <v>21364</v>
      </c>
      <c r="K8059" s="309">
        <v>51</v>
      </c>
      <c r="L8059" s="404">
        <v>532</v>
      </c>
      <c r="M8059" s="400">
        <v>21364</v>
      </c>
      <c r="N8059" s="280" t="str">
        <f t="shared" si="125"/>
        <v>51 532 21364</v>
      </c>
    </row>
    <row r="8060" spans="2:14" ht="17.25" thickBot="1">
      <c r="B8060" s="309">
        <v>51</v>
      </c>
      <c r="C8060" s="310" t="s">
        <v>24749</v>
      </c>
      <c r="D8060" s="309">
        <v>51</v>
      </c>
      <c r="E8060" s="404">
        <v>532</v>
      </c>
      <c r="F8060" s="405" t="s">
        <v>6968</v>
      </c>
      <c r="G8060" s="404">
        <v>532</v>
      </c>
      <c r="H8060" s="400">
        <v>21367</v>
      </c>
      <c r="I8060" s="402" t="s">
        <v>24830</v>
      </c>
      <c r="J8060" s="400">
        <v>21367</v>
      </c>
      <c r="K8060" s="309">
        <v>51</v>
      </c>
      <c r="L8060" s="404">
        <v>532</v>
      </c>
      <c r="M8060" s="400">
        <v>21367</v>
      </c>
      <c r="N8060" s="280" t="str">
        <f t="shared" si="125"/>
        <v>51 532 21367</v>
      </c>
    </row>
    <row r="8061" spans="2:14" ht="17.25" thickBot="1">
      <c r="B8061" s="309">
        <v>51</v>
      </c>
      <c r="C8061" s="310" t="s">
        <v>24749</v>
      </c>
      <c r="D8061" s="309">
        <v>51</v>
      </c>
      <c r="E8061" s="404">
        <v>532</v>
      </c>
      <c r="F8061" s="405" t="s">
        <v>6968</v>
      </c>
      <c r="G8061" s="404">
        <v>532</v>
      </c>
      <c r="H8061" s="400">
        <v>21370</v>
      </c>
      <c r="I8061" s="401" t="s">
        <v>24831</v>
      </c>
      <c r="J8061" s="400">
        <v>21370</v>
      </c>
      <c r="K8061" s="309">
        <v>51</v>
      </c>
      <c r="L8061" s="404">
        <v>532</v>
      </c>
      <c r="M8061" s="400">
        <v>21370</v>
      </c>
      <c r="N8061" s="280" t="str">
        <f t="shared" si="125"/>
        <v>51 532 21370</v>
      </c>
    </row>
    <row r="8062" spans="2:14" ht="17.25" thickBot="1">
      <c r="B8062" s="309">
        <v>51</v>
      </c>
      <c r="C8062" s="310" t="s">
        <v>24749</v>
      </c>
      <c r="D8062" s="309">
        <v>51</v>
      </c>
      <c r="E8062" s="404">
        <v>532</v>
      </c>
      <c r="F8062" s="405" t="s">
        <v>6968</v>
      </c>
      <c r="G8062" s="404">
        <v>532</v>
      </c>
      <c r="H8062" s="400">
        <v>21373</v>
      </c>
      <c r="I8062" s="402" t="s">
        <v>24832</v>
      </c>
      <c r="J8062" s="400">
        <v>21373</v>
      </c>
      <c r="K8062" s="309">
        <v>51</v>
      </c>
      <c r="L8062" s="404">
        <v>532</v>
      </c>
      <c r="M8062" s="400">
        <v>21373</v>
      </c>
      <c r="N8062" s="280" t="str">
        <f t="shared" si="125"/>
        <v>51 532 21373</v>
      </c>
    </row>
    <row r="8063" spans="2:14" ht="17.25" thickBot="1">
      <c r="B8063" s="309">
        <v>51</v>
      </c>
      <c r="C8063" s="310" t="s">
        <v>24749</v>
      </c>
      <c r="D8063" s="309">
        <v>51</v>
      </c>
      <c r="E8063" s="404">
        <v>532</v>
      </c>
      <c r="F8063" s="405" t="s">
        <v>6968</v>
      </c>
      <c r="G8063" s="404">
        <v>532</v>
      </c>
      <c r="H8063" s="400">
        <v>21376</v>
      </c>
      <c r="I8063" s="401" t="s">
        <v>24833</v>
      </c>
      <c r="J8063" s="400">
        <v>21376</v>
      </c>
      <c r="K8063" s="309">
        <v>51</v>
      </c>
      <c r="L8063" s="404">
        <v>532</v>
      </c>
      <c r="M8063" s="400">
        <v>21376</v>
      </c>
      <c r="N8063" s="280" t="str">
        <f t="shared" si="125"/>
        <v>51 532 21376</v>
      </c>
    </row>
    <row r="8064" spans="2:14" ht="17.25" thickBot="1">
      <c r="B8064" s="309">
        <v>51</v>
      </c>
      <c r="C8064" s="310" t="s">
        <v>24749</v>
      </c>
      <c r="D8064" s="309">
        <v>51</v>
      </c>
      <c r="E8064" s="404">
        <v>532</v>
      </c>
      <c r="F8064" s="405" t="s">
        <v>6968</v>
      </c>
      <c r="G8064" s="404">
        <v>532</v>
      </c>
      <c r="H8064" s="400">
        <v>21379</v>
      </c>
      <c r="I8064" s="402" t="s">
        <v>24834</v>
      </c>
      <c r="J8064" s="400">
        <v>21379</v>
      </c>
      <c r="K8064" s="309">
        <v>51</v>
      </c>
      <c r="L8064" s="404">
        <v>532</v>
      </c>
      <c r="M8064" s="400">
        <v>21379</v>
      </c>
      <c r="N8064" s="280" t="str">
        <f t="shared" si="125"/>
        <v>51 532 21379</v>
      </c>
    </row>
    <row r="8065" spans="2:14" ht="17.25" thickBot="1">
      <c r="B8065" s="309">
        <v>51</v>
      </c>
      <c r="C8065" s="310" t="s">
        <v>24749</v>
      </c>
      <c r="D8065" s="309">
        <v>51</v>
      </c>
      <c r="E8065" s="404">
        <v>532</v>
      </c>
      <c r="F8065" s="405" t="s">
        <v>6968</v>
      </c>
      <c r="G8065" s="404">
        <v>532</v>
      </c>
      <c r="H8065" s="400">
        <v>21382</v>
      </c>
      <c r="I8065" s="401" t="s">
        <v>24835</v>
      </c>
      <c r="J8065" s="400">
        <v>21382</v>
      </c>
      <c r="K8065" s="309">
        <v>51</v>
      </c>
      <c r="L8065" s="404">
        <v>532</v>
      </c>
      <c r="M8065" s="400">
        <v>21382</v>
      </c>
      <c r="N8065" s="280" t="str">
        <f t="shared" si="125"/>
        <v>51 532 21382</v>
      </c>
    </row>
    <row r="8066" spans="2:14" ht="17.25" thickBot="1">
      <c r="B8066" s="309">
        <v>51</v>
      </c>
      <c r="C8066" s="310" t="s">
        <v>24749</v>
      </c>
      <c r="D8066" s="309">
        <v>51</v>
      </c>
      <c r="E8066" s="404">
        <v>532</v>
      </c>
      <c r="F8066" s="405" t="s">
        <v>6968</v>
      </c>
      <c r="G8066" s="404">
        <v>532</v>
      </c>
      <c r="H8066" s="400">
        <v>21385</v>
      </c>
      <c r="I8066" s="402" t="s">
        <v>24836</v>
      </c>
      <c r="J8066" s="400">
        <v>21385</v>
      </c>
      <c r="K8066" s="309">
        <v>51</v>
      </c>
      <c r="L8066" s="404">
        <v>532</v>
      </c>
      <c r="M8066" s="400">
        <v>21385</v>
      </c>
      <c r="N8066" s="280" t="str">
        <f t="shared" si="125"/>
        <v>51 532 21385</v>
      </c>
    </row>
    <row r="8067" spans="2:14" ht="17.25" thickBot="1">
      <c r="B8067" s="309">
        <v>51</v>
      </c>
      <c r="C8067" s="310" t="s">
        <v>24749</v>
      </c>
      <c r="D8067" s="309">
        <v>51</v>
      </c>
      <c r="E8067" s="404">
        <v>532</v>
      </c>
      <c r="F8067" s="405" t="s">
        <v>6968</v>
      </c>
      <c r="G8067" s="404">
        <v>532</v>
      </c>
      <c r="H8067" s="400">
        <v>21388</v>
      </c>
      <c r="I8067" s="401" t="s">
        <v>24837</v>
      </c>
      <c r="J8067" s="400">
        <v>21388</v>
      </c>
      <c r="K8067" s="309">
        <v>51</v>
      </c>
      <c r="L8067" s="404">
        <v>532</v>
      </c>
      <c r="M8067" s="400">
        <v>21388</v>
      </c>
      <c r="N8067" s="280" t="str">
        <f t="shared" si="125"/>
        <v>51 532 21388</v>
      </c>
    </row>
    <row r="8068" spans="2:14" ht="17.25" thickBot="1">
      <c r="B8068" s="309">
        <v>51</v>
      </c>
      <c r="C8068" s="310" t="s">
        <v>24749</v>
      </c>
      <c r="D8068" s="309">
        <v>51</v>
      </c>
      <c r="E8068" s="404">
        <v>532</v>
      </c>
      <c r="F8068" s="405" t="s">
        <v>6968</v>
      </c>
      <c r="G8068" s="404">
        <v>532</v>
      </c>
      <c r="H8068" s="400">
        <v>21391</v>
      </c>
      <c r="I8068" s="402" t="s">
        <v>24838</v>
      </c>
      <c r="J8068" s="400">
        <v>21391</v>
      </c>
      <c r="K8068" s="309">
        <v>51</v>
      </c>
      <c r="L8068" s="404">
        <v>532</v>
      </c>
      <c r="M8068" s="400">
        <v>21391</v>
      </c>
      <c r="N8068" s="280" t="str">
        <f t="shared" ref="N8068:N8131" si="126">K8068&amp;" "&amp;L8068&amp;" "&amp;M8068</f>
        <v>51 532 21391</v>
      </c>
    </row>
    <row r="8069" spans="2:14" ht="17.25" thickBot="1">
      <c r="B8069" s="309">
        <v>51</v>
      </c>
      <c r="C8069" s="310" t="s">
        <v>24749</v>
      </c>
      <c r="D8069" s="309">
        <v>51</v>
      </c>
      <c r="E8069" s="404">
        <v>532</v>
      </c>
      <c r="F8069" s="405" t="s">
        <v>6968</v>
      </c>
      <c r="G8069" s="404">
        <v>532</v>
      </c>
      <c r="H8069" s="400">
        <v>21394</v>
      </c>
      <c r="I8069" s="401" t="s">
        <v>24839</v>
      </c>
      <c r="J8069" s="400">
        <v>21394</v>
      </c>
      <c r="K8069" s="309">
        <v>51</v>
      </c>
      <c r="L8069" s="404">
        <v>532</v>
      </c>
      <c r="M8069" s="400">
        <v>21394</v>
      </c>
      <c r="N8069" s="280" t="str">
        <f t="shared" si="126"/>
        <v>51 532 21394</v>
      </c>
    </row>
    <row r="8070" spans="2:14" ht="17.25" thickBot="1">
      <c r="B8070" s="309">
        <v>51</v>
      </c>
      <c r="C8070" s="310" t="s">
        <v>24749</v>
      </c>
      <c r="D8070" s="309">
        <v>51</v>
      </c>
      <c r="E8070" s="404">
        <v>532</v>
      </c>
      <c r="F8070" s="405" t="s">
        <v>6968</v>
      </c>
      <c r="G8070" s="404">
        <v>532</v>
      </c>
      <c r="H8070" s="400">
        <v>21397</v>
      </c>
      <c r="I8070" s="402" t="s">
        <v>24840</v>
      </c>
      <c r="J8070" s="400">
        <v>21397</v>
      </c>
      <c r="K8070" s="309">
        <v>51</v>
      </c>
      <c r="L8070" s="404">
        <v>532</v>
      </c>
      <c r="M8070" s="400">
        <v>21397</v>
      </c>
      <c r="N8070" s="280" t="str">
        <f t="shared" si="126"/>
        <v>51 532 21397</v>
      </c>
    </row>
    <row r="8071" spans="2:14" ht="17.25" thickBot="1">
      <c r="B8071" s="309">
        <v>51</v>
      </c>
      <c r="C8071" s="310" t="s">
        <v>24749</v>
      </c>
      <c r="D8071" s="309">
        <v>51</v>
      </c>
      <c r="E8071" s="398">
        <v>533</v>
      </c>
      <c r="F8071" s="399" t="s">
        <v>6922</v>
      </c>
      <c r="G8071" s="398">
        <v>533</v>
      </c>
      <c r="H8071" s="400">
        <v>21400</v>
      </c>
      <c r="I8071" s="401" t="s">
        <v>24841</v>
      </c>
      <c r="J8071" s="400">
        <v>21400</v>
      </c>
      <c r="K8071" s="309">
        <v>51</v>
      </c>
      <c r="L8071" s="398">
        <v>533</v>
      </c>
      <c r="M8071" s="400">
        <v>21400</v>
      </c>
      <c r="N8071" s="280" t="str">
        <f t="shared" si="126"/>
        <v>51 533 21400</v>
      </c>
    </row>
    <row r="8072" spans="2:14" ht="17.25" thickBot="1">
      <c r="B8072" s="309">
        <v>51</v>
      </c>
      <c r="C8072" s="310" t="s">
        <v>24749</v>
      </c>
      <c r="D8072" s="309">
        <v>51</v>
      </c>
      <c r="E8072" s="398">
        <v>533</v>
      </c>
      <c r="F8072" s="399" t="s">
        <v>6922</v>
      </c>
      <c r="G8072" s="398">
        <v>533</v>
      </c>
      <c r="H8072" s="400">
        <v>21403</v>
      </c>
      <c r="I8072" s="402" t="s">
        <v>24842</v>
      </c>
      <c r="J8072" s="400">
        <v>21403</v>
      </c>
      <c r="K8072" s="309">
        <v>51</v>
      </c>
      <c r="L8072" s="398">
        <v>533</v>
      </c>
      <c r="M8072" s="400">
        <v>21403</v>
      </c>
      <c r="N8072" s="280" t="str">
        <f t="shared" si="126"/>
        <v>51 533 21403</v>
      </c>
    </row>
    <row r="8073" spans="2:14" ht="17.25" thickBot="1">
      <c r="B8073" s="309">
        <v>51</v>
      </c>
      <c r="C8073" s="310" t="s">
        <v>24749</v>
      </c>
      <c r="D8073" s="309">
        <v>51</v>
      </c>
      <c r="E8073" s="398">
        <v>533</v>
      </c>
      <c r="F8073" s="399" t="s">
        <v>6922</v>
      </c>
      <c r="G8073" s="398">
        <v>533</v>
      </c>
      <c r="H8073" s="400">
        <v>21406</v>
      </c>
      <c r="I8073" s="401" t="s">
        <v>21636</v>
      </c>
      <c r="J8073" s="400">
        <v>21406</v>
      </c>
      <c r="K8073" s="309">
        <v>51</v>
      </c>
      <c r="L8073" s="398">
        <v>533</v>
      </c>
      <c r="M8073" s="400">
        <v>21406</v>
      </c>
      <c r="N8073" s="280" t="str">
        <f t="shared" si="126"/>
        <v>51 533 21406</v>
      </c>
    </row>
    <row r="8074" spans="2:14" ht="17.25" thickBot="1">
      <c r="B8074" s="309">
        <v>51</v>
      </c>
      <c r="C8074" s="310" t="s">
        <v>24749</v>
      </c>
      <c r="D8074" s="309">
        <v>51</v>
      </c>
      <c r="E8074" s="398">
        <v>533</v>
      </c>
      <c r="F8074" s="399" t="s">
        <v>6922</v>
      </c>
      <c r="G8074" s="398">
        <v>533</v>
      </c>
      <c r="H8074" s="400">
        <v>21409</v>
      </c>
      <c r="I8074" s="402" t="s">
        <v>24843</v>
      </c>
      <c r="J8074" s="400">
        <v>21409</v>
      </c>
      <c r="K8074" s="309">
        <v>51</v>
      </c>
      <c r="L8074" s="398">
        <v>533</v>
      </c>
      <c r="M8074" s="400">
        <v>21409</v>
      </c>
      <c r="N8074" s="280" t="str">
        <f t="shared" si="126"/>
        <v>51 533 21409</v>
      </c>
    </row>
    <row r="8075" spans="2:14" ht="17.25" thickBot="1">
      <c r="B8075" s="309">
        <v>51</v>
      </c>
      <c r="C8075" s="310" t="s">
        <v>24749</v>
      </c>
      <c r="D8075" s="309">
        <v>51</v>
      </c>
      <c r="E8075" s="398">
        <v>533</v>
      </c>
      <c r="F8075" s="399" t="s">
        <v>6922</v>
      </c>
      <c r="G8075" s="398">
        <v>533</v>
      </c>
      <c r="H8075" s="400">
        <v>21412</v>
      </c>
      <c r="I8075" s="401" t="s">
        <v>24844</v>
      </c>
      <c r="J8075" s="400">
        <v>21412</v>
      </c>
      <c r="K8075" s="309">
        <v>51</v>
      </c>
      <c r="L8075" s="398">
        <v>533</v>
      </c>
      <c r="M8075" s="400">
        <v>21412</v>
      </c>
      <c r="N8075" s="280" t="str">
        <f t="shared" si="126"/>
        <v>51 533 21412</v>
      </c>
    </row>
    <row r="8076" spans="2:14" ht="17.25" thickBot="1">
      <c r="B8076" s="309">
        <v>51</v>
      </c>
      <c r="C8076" s="310" t="s">
        <v>24749</v>
      </c>
      <c r="D8076" s="309">
        <v>51</v>
      </c>
      <c r="E8076" s="398">
        <v>533</v>
      </c>
      <c r="F8076" s="399" t="s">
        <v>6922</v>
      </c>
      <c r="G8076" s="398">
        <v>533</v>
      </c>
      <c r="H8076" s="400">
        <v>21415</v>
      </c>
      <c r="I8076" s="402" t="s">
        <v>24845</v>
      </c>
      <c r="J8076" s="400">
        <v>21415</v>
      </c>
      <c r="K8076" s="309">
        <v>51</v>
      </c>
      <c r="L8076" s="398">
        <v>533</v>
      </c>
      <c r="M8076" s="400">
        <v>21415</v>
      </c>
      <c r="N8076" s="280" t="str">
        <f t="shared" si="126"/>
        <v>51 533 21415</v>
      </c>
    </row>
    <row r="8077" spans="2:14" ht="17.25" thickBot="1">
      <c r="B8077" s="309">
        <v>51</v>
      </c>
      <c r="C8077" s="310" t="s">
        <v>24749</v>
      </c>
      <c r="D8077" s="309">
        <v>51</v>
      </c>
      <c r="E8077" s="398">
        <v>533</v>
      </c>
      <c r="F8077" s="399" t="s">
        <v>6922</v>
      </c>
      <c r="G8077" s="398">
        <v>533</v>
      </c>
      <c r="H8077" s="400">
        <v>21418</v>
      </c>
      <c r="I8077" s="401" t="s">
        <v>24846</v>
      </c>
      <c r="J8077" s="400">
        <v>21418</v>
      </c>
      <c r="K8077" s="309">
        <v>51</v>
      </c>
      <c r="L8077" s="398">
        <v>533</v>
      </c>
      <c r="M8077" s="400">
        <v>21418</v>
      </c>
      <c r="N8077" s="280" t="str">
        <f t="shared" si="126"/>
        <v>51 533 21418</v>
      </c>
    </row>
    <row r="8078" spans="2:14" ht="17.25" thickBot="1">
      <c r="B8078" s="309">
        <v>51</v>
      </c>
      <c r="C8078" s="310" t="s">
        <v>24749</v>
      </c>
      <c r="D8078" s="309">
        <v>51</v>
      </c>
      <c r="E8078" s="398">
        <v>533</v>
      </c>
      <c r="F8078" s="399" t="s">
        <v>6922</v>
      </c>
      <c r="G8078" s="398">
        <v>533</v>
      </c>
      <c r="H8078" s="400">
        <v>21421</v>
      </c>
      <c r="I8078" s="402" t="s">
        <v>24847</v>
      </c>
      <c r="J8078" s="400">
        <v>21421</v>
      </c>
      <c r="K8078" s="309">
        <v>51</v>
      </c>
      <c r="L8078" s="398">
        <v>533</v>
      </c>
      <c r="M8078" s="400">
        <v>21421</v>
      </c>
      <c r="N8078" s="280" t="str">
        <f t="shared" si="126"/>
        <v>51 533 21421</v>
      </c>
    </row>
    <row r="8079" spans="2:14" ht="17.25" thickBot="1">
      <c r="B8079" s="309">
        <v>51</v>
      </c>
      <c r="C8079" s="310" t="s">
        <v>24749</v>
      </c>
      <c r="D8079" s="309">
        <v>51</v>
      </c>
      <c r="E8079" s="398">
        <v>533</v>
      </c>
      <c r="F8079" s="399" t="s">
        <v>6922</v>
      </c>
      <c r="G8079" s="398">
        <v>533</v>
      </c>
      <c r="H8079" s="400">
        <v>21424</v>
      </c>
      <c r="I8079" s="401" t="s">
        <v>19011</v>
      </c>
      <c r="J8079" s="400">
        <v>21424</v>
      </c>
      <c r="K8079" s="309">
        <v>51</v>
      </c>
      <c r="L8079" s="398">
        <v>533</v>
      </c>
      <c r="M8079" s="400">
        <v>21424</v>
      </c>
      <c r="N8079" s="280" t="str">
        <f t="shared" si="126"/>
        <v>51 533 21424</v>
      </c>
    </row>
    <row r="8080" spans="2:14" ht="17.25" thickBot="1">
      <c r="B8080" s="309">
        <v>51</v>
      </c>
      <c r="C8080" s="310" t="s">
        <v>24749</v>
      </c>
      <c r="D8080" s="309">
        <v>51</v>
      </c>
      <c r="E8080" s="398">
        <v>533</v>
      </c>
      <c r="F8080" s="399" t="s">
        <v>6922</v>
      </c>
      <c r="G8080" s="398">
        <v>533</v>
      </c>
      <c r="H8080" s="400">
        <v>21427</v>
      </c>
      <c r="I8080" s="402" t="s">
        <v>18657</v>
      </c>
      <c r="J8080" s="400">
        <v>21427</v>
      </c>
      <c r="K8080" s="309">
        <v>51</v>
      </c>
      <c r="L8080" s="398">
        <v>533</v>
      </c>
      <c r="M8080" s="400">
        <v>21427</v>
      </c>
      <c r="N8080" s="280" t="str">
        <f t="shared" si="126"/>
        <v>51 533 21427</v>
      </c>
    </row>
    <row r="8081" spans="2:14" ht="17.25" thickBot="1">
      <c r="B8081" s="309">
        <v>51</v>
      </c>
      <c r="C8081" s="310" t="s">
        <v>24749</v>
      </c>
      <c r="D8081" s="309">
        <v>51</v>
      </c>
      <c r="E8081" s="398">
        <v>533</v>
      </c>
      <c r="F8081" s="399" t="s">
        <v>6922</v>
      </c>
      <c r="G8081" s="398">
        <v>533</v>
      </c>
      <c r="H8081" s="400">
        <v>21430</v>
      </c>
      <c r="I8081" s="401" t="s">
        <v>6645</v>
      </c>
      <c r="J8081" s="400">
        <v>21430</v>
      </c>
      <c r="K8081" s="309">
        <v>51</v>
      </c>
      <c r="L8081" s="398">
        <v>533</v>
      </c>
      <c r="M8081" s="400">
        <v>21430</v>
      </c>
      <c r="N8081" s="280" t="str">
        <f t="shared" si="126"/>
        <v>51 533 21430</v>
      </c>
    </row>
    <row r="8082" spans="2:14" ht="17.25" thickBot="1">
      <c r="B8082" s="309">
        <v>51</v>
      </c>
      <c r="C8082" s="310" t="s">
        <v>24749</v>
      </c>
      <c r="D8082" s="309">
        <v>51</v>
      </c>
      <c r="E8082" s="398">
        <v>533</v>
      </c>
      <c r="F8082" s="399" t="s">
        <v>6922</v>
      </c>
      <c r="G8082" s="398">
        <v>533</v>
      </c>
      <c r="H8082" s="400">
        <v>21433</v>
      </c>
      <c r="I8082" s="402" t="s">
        <v>24848</v>
      </c>
      <c r="J8082" s="400">
        <v>21433</v>
      </c>
      <c r="K8082" s="309">
        <v>51</v>
      </c>
      <c r="L8082" s="398">
        <v>533</v>
      </c>
      <c r="M8082" s="400">
        <v>21433</v>
      </c>
      <c r="N8082" s="280" t="str">
        <f t="shared" si="126"/>
        <v>51 533 21433</v>
      </c>
    </row>
    <row r="8083" spans="2:14" ht="17.25" thickBot="1">
      <c r="B8083" s="309">
        <v>51</v>
      </c>
      <c r="C8083" s="310" t="s">
        <v>24749</v>
      </c>
      <c r="D8083" s="309">
        <v>51</v>
      </c>
      <c r="E8083" s="398">
        <v>533</v>
      </c>
      <c r="F8083" s="399" t="s">
        <v>6922</v>
      </c>
      <c r="G8083" s="398">
        <v>533</v>
      </c>
      <c r="H8083" s="400">
        <v>21436</v>
      </c>
      <c r="I8083" s="401" t="s">
        <v>24849</v>
      </c>
      <c r="J8083" s="400">
        <v>21436</v>
      </c>
      <c r="K8083" s="309">
        <v>51</v>
      </c>
      <c r="L8083" s="398">
        <v>533</v>
      </c>
      <c r="M8083" s="400">
        <v>21436</v>
      </c>
      <c r="N8083" s="280" t="str">
        <f t="shared" si="126"/>
        <v>51 533 21436</v>
      </c>
    </row>
    <row r="8084" spans="2:14" ht="17.25" thickBot="1">
      <c r="B8084" s="309">
        <v>51</v>
      </c>
      <c r="C8084" s="310" t="s">
        <v>24749</v>
      </c>
      <c r="D8084" s="309">
        <v>51</v>
      </c>
      <c r="E8084" s="404">
        <v>534</v>
      </c>
      <c r="F8084" s="405" t="s">
        <v>7393</v>
      </c>
      <c r="G8084" s="404">
        <v>534</v>
      </c>
      <c r="H8084" s="400">
        <v>21439</v>
      </c>
      <c r="I8084" s="401" t="s">
        <v>24850</v>
      </c>
      <c r="J8084" s="400">
        <v>21439</v>
      </c>
      <c r="K8084" s="309">
        <v>51</v>
      </c>
      <c r="L8084" s="404">
        <v>534</v>
      </c>
      <c r="M8084" s="400">
        <v>21439</v>
      </c>
      <c r="N8084" s="280" t="str">
        <f t="shared" si="126"/>
        <v>51 534 21439</v>
      </c>
    </row>
    <row r="8085" spans="2:14" ht="17.25" thickBot="1">
      <c r="B8085" s="309">
        <v>51</v>
      </c>
      <c r="C8085" s="310" t="s">
        <v>24749</v>
      </c>
      <c r="D8085" s="309">
        <v>51</v>
      </c>
      <c r="E8085" s="404">
        <v>534</v>
      </c>
      <c r="F8085" s="405" t="s">
        <v>7393</v>
      </c>
      <c r="G8085" s="404">
        <v>534</v>
      </c>
      <c r="H8085" s="400">
        <v>21442</v>
      </c>
      <c r="I8085" s="402" t="s">
        <v>24851</v>
      </c>
      <c r="J8085" s="400">
        <v>21442</v>
      </c>
      <c r="K8085" s="309">
        <v>51</v>
      </c>
      <c r="L8085" s="404">
        <v>534</v>
      </c>
      <c r="M8085" s="400">
        <v>21442</v>
      </c>
      <c r="N8085" s="280" t="str">
        <f t="shared" si="126"/>
        <v>51 534 21442</v>
      </c>
    </row>
    <row r="8086" spans="2:14" ht="17.25" thickBot="1">
      <c r="B8086" s="309">
        <v>51</v>
      </c>
      <c r="C8086" s="310" t="s">
        <v>24749</v>
      </c>
      <c r="D8086" s="309">
        <v>51</v>
      </c>
      <c r="E8086" s="404">
        <v>534</v>
      </c>
      <c r="F8086" s="405" t="s">
        <v>7393</v>
      </c>
      <c r="G8086" s="404">
        <v>534</v>
      </c>
      <c r="H8086" s="400">
        <v>21445</v>
      </c>
      <c r="I8086" s="401" t="s">
        <v>24852</v>
      </c>
      <c r="J8086" s="400">
        <v>21445</v>
      </c>
      <c r="K8086" s="309">
        <v>51</v>
      </c>
      <c r="L8086" s="404">
        <v>534</v>
      </c>
      <c r="M8086" s="400">
        <v>21445</v>
      </c>
      <c r="N8086" s="280" t="str">
        <f t="shared" si="126"/>
        <v>51 534 21445</v>
      </c>
    </row>
    <row r="8087" spans="2:14" ht="17.25" thickBot="1">
      <c r="B8087" s="309">
        <v>51</v>
      </c>
      <c r="C8087" s="310" t="s">
        <v>24749</v>
      </c>
      <c r="D8087" s="309">
        <v>51</v>
      </c>
      <c r="E8087" s="404">
        <v>534</v>
      </c>
      <c r="F8087" s="405" t="s">
        <v>7393</v>
      </c>
      <c r="G8087" s="404">
        <v>534</v>
      </c>
      <c r="H8087" s="400">
        <v>21448</v>
      </c>
      <c r="I8087" s="402" t="s">
        <v>24853</v>
      </c>
      <c r="J8087" s="400">
        <v>21448</v>
      </c>
      <c r="K8087" s="309">
        <v>51</v>
      </c>
      <c r="L8087" s="404">
        <v>534</v>
      </c>
      <c r="M8087" s="400">
        <v>21448</v>
      </c>
      <c r="N8087" s="280" t="str">
        <f t="shared" si="126"/>
        <v>51 534 21448</v>
      </c>
    </row>
    <row r="8088" spans="2:14" ht="17.25" thickBot="1">
      <c r="B8088" s="309">
        <v>51</v>
      </c>
      <c r="C8088" s="310" t="s">
        <v>24749</v>
      </c>
      <c r="D8088" s="309">
        <v>51</v>
      </c>
      <c r="E8088" s="404">
        <v>534</v>
      </c>
      <c r="F8088" s="405" t="s">
        <v>7393</v>
      </c>
      <c r="G8088" s="404">
        <v>534</v>
      </c>
      <c r="H8088" s="400">
        <v>21451</v>
      </c>
      <c r="I8088" s="401" t="s">
        <v>24854</v>
      </c>
      <c r="J8088" s="400">
        <v>21451</v>
      </c>
      <c r="K8088" s="309">
        <v>51</v>
      </c>
      <c r="L8088" s="404">
        <v>534</v>
      </c>
      <c r="M8088" s="400">
        <v>21451</v>
      </c>
      <c r="N8088" s="280" t="str">
        <f t="shared" si="126"/>
        <v>51 534 21451</v>
      </c>
    </row>
    <row r="8089" spans="2:14" ht="17.25" thickBot="1">
      <c r="B8089" s="309">
        <v>51</v>
      </c>
      <c r="C8089" s="310" t="s">
        <v>24749</v>
      </c>
      <c r="D8089" s="309">
        <v>51</v>
      </c>
      <c r="E8089" s="404">
        <v>534</v>
      </c>
      <c r="F8089" s="405" t="s">
        <v>7393</v>
      </c>
      <c r="G8089" s="404">
        <v>534</v>
      </c>
      <c r="H8089" s="400">
        <v>21454</v>
      </c>
      <c r="I8089" s="402" t="s">
        <v>24855</v>
      </c>
      <c r="J8089" s="400">
        <v>21454</v>
      </c>
      <c r="K8089" s="309">
        <v>51</v>
      </c>
      <c r="L8089" s="404">
        <v>534</v>
      </c>
      <c r="M8089" s="400">
        <v>21454</v>
      </c>
      <c r="N8089" s="280" t="str">
        <f t="shared" si="126"/>
        <v>51 534 21454</v>
      </c>
    </row>
    <row r="8090" spans="2:14" ht="17.25" thickBot="1">
      <c r="B8090" s="309">
        <v>51</v>
      </c>
      <c r="C8090" s="310" t="s">
        <v>24749</v>
      </c>
      <c r="D8090" s="309">
        <v>51</v>
      </c>
      <c r="E8090" s="404">
        <v>534</v>
      </c>
      <c r="F8090" s="405" t="s">
        <v>7393</v>
      </c>
      <c r="G8090" s="404">
        <v>534</v>
      </c>
      <c r="H8090" s="400">
        <v>21457</v>
      </c>
      <c r="I8090" s="401" t="s">
        <v>24856</v>
      </c>
      <c r="J8090" s="400">
        <v>21457</v>
      </c>
      <c r="K8090" s="309">
        <v>51</v>
      </c>
      <c r="L8090" s="404">
        <v>534</v>
      </c>
      <c r="M8090" s="400">
        <v>21457</v>
      </c>
      <c r="N8090" s="280" t="str">
        <f t="shared" si="126"/>
        <v>51 534 21457</v>
      </c>
    </row>
    <row r="8091" spans="2:14" ht="17.25" thickBot="1">
      <c r="B8091" s="309">
        <v>51</v>
      </c>
      <c r="C8091" s="310" t="s">
        <v>24749</v>
      </c>
      <c r="D8091" s="309">
        <v>51</v>
      </c>
      <c r="E8091" s="404">
        <v>534</v>
      </c>
      <c r="F8091" s="405" t="s">
        <v>7393</v>
      </c>
      <c r="G8091" s="404">
        <v>534</v>
      </c>
      <c r="H8091" s="400">
        <v>21460</v>
      </c>
      <c r="I8091" s="402" t="s">
        <v>24857</v>
      </c>
      <c r="J8091" s="400">
        <v>21460</v>
      </c>
      <c r="K8091" s="309">
        <v>51</v>
      </c>
      <c r="L8091" s="404">
        <v>534</v>
      </c>
      <c r="M8091" s="400">
        <v>21460</v>
      </c>
      <c r="N8091" s="280" t="str">
        <f t="shared" si="126"/>
        <v>51 534 21460</v>
      </c>
    </row>
    <row r="8092" spans="2:14" ht="17.25" thickBot="1">
      <c r="B8092" s="309">
        <v>51</v>
      </c>
      <c r="C8092" s="310" t="s">
        <v>24749</v>
      </c>
      <c r="D8092" s="309">
        <v>51</v>
      </c>
      <c r="E8092" s="404">
        <v>534</v>
      </c>
      <c r="F8092" s="405" t="s">
        <v>7393</v>
      </c>
      <c r="G8092" s="404">
        <v>534</v>
      </c>
      <c r="H8092" s="400">
        <v>21463</v>
      </c>
      <c r="I8092" s="401" t="s">
        <v>24858</v>
      </c>
      <c r="J8092" s="400">
        <v>21463</v>
      </c>
      <c r="K8092" s="309">
        <v>51</v>
      </c>
      <c r="L8092" s="404">
        <v>534</v>
      </c>
      <c r="M8092" s="400">
        <v>21463</v>
      </c>
      <c r="N8092" s="280" t="str">
        <f t="shared" si="126"/>
        <v>51 534 21463</v>
      </c>
    </row>
    <row r="8093" spans="2:14" ht="17.25" thickBot="1">
      <c r="B8093" s="309">
        <v>51</v>
      </c>
      <c r="C8093" s="310" t="s">
        <v>24749</v>
      </c>
      <c r="D8093" s="309">
        <v>51</v>
      </c>
      <c r="E8093" s="404">
        <v>534</v>
      </c>
      <c r="F8093" s="405" t="s">
        <v>7393</v>
      </c>
      <c r="G8093" s="404">
        <v>534</v>
      </c>
      <c r="H8093" s="400">
        <v>21466</v>
      </c>
      <c r="I8093" s="402" t="s">
        <v>24859</v>
      </c>
      <c r="J8093" s="400">
        <v>21466</v>
      </c>
      <c r="K8093" s="309">
        <v>51</v>
      </c>
      <c r="L8093" s="404">
        <v>534</v>
      </c>
      <c r="M8093" s="400">
        <v>21466</v>
      </c>
      <c r="N8093" s="280" t="str">
        <f t="shared" si="126"/>
        <v>51 534 21466</v>
      </c>
    </row>
    <row r="8094" spans="2:14" ht="17.25" thickBot="1">
      <c r="B8094" s="309">
        <v>51</v>
      </c>
      <c r="C8094" s="310" t="s">
        <v>24749</v>
      </c>
      <c r="D8094" s="309">
        <v>51</v>
      </c>
      <c r="E8094" s="404">
        <v>534</v>
      </c>
      <c r="F8094" s="405" t="s">
        <v>7393</v>
      </c>
      <c r="G8094" s="404">
        <v>534</v>
      </c>
      <c r="H8094" s="400">
        <v>21469</v>
      </c>
      <c r="I8094" s="401" t="s">
        <v>24860</v>
      </c>
      <c r="J8094" s="400">
        <v>21469</v>
      </c>
      <c r="K8094" s="309">
        <v>51</v>
      </c>
      <c r="L8094" s="404">
        <v>534</v>
      </c>
      <c r="M8094" s="400">
        <v>21469</v>
      </c>
      <c r="N8094" s="280" t="str">
        <f t="shared" si="126"/>
        <v>51 534 21469</v>
      </c>
    </row>
    <row r="8095" spans="2:14" ht="17.25" thickBot="1">
      <c r="B8095" s="309">
        <v>51</v>
      </c>
      <c r="C8095" s="310" t="s">
        <v>24749</v>
      </c>
      <c r="D8095" s="309">
        <v>51</v>
      </c>
      <c r="E8095" s="404">
        <v>534</v>
      </c>
      <c r="F8095" s="405" t="s">
        <v>7393</v>
      </c>
      <c r="G8095" s="404">
        <v>534</v>
      </c>
      <c r="H8095" s="400">
        <v>21472</v>
      </c>
      <c r="I8095" s="402" t="s">
        <v>24861</v>
      </c>
      <c r="J8095" s="400">
        <v>21472</v>
      </c>
      <c r="K8095" s="309">
        <v>51</v>
      </c>
      <c r="L8095" s="404">
        <v>534</v>
      </c>
      <c r="M8095" s="400">
        <v>21472</v>
      </c>
      <c r="N8095" s="280" t="str">
        <f t="shared" si="126"/>
        <v>51 534 21472</v>
      </c>
    </row>
    <row r="8096" spans="2:14" ht="17.25" thickBot="1">
      <c r="B8096" s="309">
        <v>51</v>
      </c>
      <c r="C8096" s="310" t="s">
        <v>24749</v>
      </c>
      <c r="D8096" s="309">
        <v>51</v>
      </c>
      <c r="E8096" s="404">
        <v>534</v>
      </c>
      <c r="F8096" s="405" t="s">
        <v>7393</v>
      </c>
      <c r="G8096" s="404">
        <v>534</v>
      </c>
      <c r="H8096" s="400">
        <v>21475</v>
      </c>
      <c r="I8096" s="401" t="s">
        <v>24862</v>
      </c>
      <c r="J8096" s="400">
        <v>21475</v>
      </c>
      <c r="K8096" s="309">
        <v>51</v>
      </c>
      <c r="L8096" s="404">
        <v>534</v>
      </c>
      <c r="M8096" s="400">
        <v>21475</v>
      </c>
      <c r="N8096" s="280" t="str">
        <f t="shared" si="126"/>
        <v>51 534 21475</v>
      </c>
    </row>
    <row r="8097" spans="2:14" ht="17.25" thickBot="1">
      <c r="B8097" s="309">
        <v>51</v>
      </c>
      <c r="C8097" s="310" t="s">
        <v>24749</v>
      </c>
      <c r="D8097" s="309">
        <v>51</v>
      </c>
      <c r="E8097" s="404">
        <v>534</v>
      </c>
      <c r="F8097" s="405" t="s">
        <v>7393</v>
      </c>
      <c r="G8097" s="404">
        <v>534</v>
      </c>
      <c r="H8097" s="400">
        <v>21478</v>
      </c>
      <c r="I8097" s="402" t="s">
        <v>24863</v>
      </c>
      <c r="J8097" s="400">
        <v>21478</v>
      </c>
      <c r="K8097" s="309">
        <v>51</v>
      </c>
      <c r="L8097" s="404">
        <v>534</v>
      </c>
      <c r="M8097" s="400">
        <v>21478</v>
      </c>
      <c r="N8097" s="280" t="str">
        <f t="shared" si="126"/>
        <v>51 534 21478</v>
      </c>
    </row>
    <row r="8098" spans="2:14" ht="17.25" thickBot="1">
      <c r="B8098" s="309">
        <v>51</v>
      </c>
      <c r="C8098" s="310" t="s">
        <v>24749</v>
      </c>
      <c r="D8098" s="309">
        <v>51</v>
      </c>
      <c r="E8098" s="404">
        <v>534</v>
      </c>
      <c r="F8098" s="405" t="s">
        <v>7393</v>
      </c>
      <c r="G8098" s="404">
        <v>534</v>
      </c>
      <c r="H8098" s="400">
        <v>21481</v>
      </c>
      <c r="I8098" s="401" t="s">
        <v>24864</v>
      </c>
      <c r="J8098" s="400">
        <v>21481</v>
      </c>
      <c r="K8098" s="309">
        <v>51</v>
      </c>
      <c r="L8098" s="404">
        <v>534</v>
      </c>
      <c r="M8098" s="400">
        <v>21481</v>
      </c>
      <c r="N8098" s="280" t="str">
        <f t="shared" si="126"/>
        <v>51 534 21481</v>
      </c>
    </row>
    <row r="8099" spans="2:14" ht="17.25" thickBot="1">
      <c r="B8099" s="309">
        <v>51</v>
      </c>
      <c r="C8099" s="310" t="s">
        <v>24749</v>
      </c>
      <c r="D8099" s="309">
        <v>51</v>
      </c>
      <c r="E8099" s="398">
        <v>535</v>
      </c>
      <c r="F8099" s="399" t="s">
        <v>13351</v>
      </c>
      <c r="G8099" s="398">
        <v>535</v>
      </c>
      <c r="H8099" s="400">
        <v>21484</v>
      </c>
      <c r="I8099" s="401" t="s">
        <v>24865</v>
      </c>
      <c r="J8099" s="400">
        <v>21484</v>
      </c>
      <c r="K8099" s="309">
        <v>51</v>
      </c>
      <c r="L8099" s="398">
        <v>535</v>
      </c>
      <c r="M8099" s="400">
        <v>21484</v>
      </c>
      <c r="N8099" s="280" t="str">
        <f t="shared" si="126"/>
        <v>51 535 21484</v>
      </c>
    </row>
    <row r="8100" spans="2:14" ht="17.25" thickBot="1">
      <c r="B8100" s="309">
        <v>51</v>
      </c>
      <c r="C8100" s="310" t="s">
        <v>24749</v>
      </c>
      <c r="D8100" s="309">
        <v>51</v>
      </c>
      <c r="E8100" s="398">
        <v>535</v>
      </c>
      <c r="F8100" s="399" t="s">
        <v>13351</v>
      </c>
      <c r="G8100" s="398">
        <v>535</v>
      </c>
      <c r="H8100" s="400">
        <v>21487</v>
      </c>
      <c r="I8100" s="402" t="s">
        <v>24866</v>
      </c>
      <c r="J8100" s="400">
        <v>21487</v>
      </c>
      <c r="K8100" s="309">
        <v>51</v>
      </c>
      <c r="L8100" s="398">
        <v>535</v>
      </c>
      <c r="M8100" s="400">
        <v>21487</v>
      </c>
      <c r="N8100" s="280" t="str">
        <f t="shared" si="126"/>
        <v>51 535 21487</v>
      </c>
    </row>
    <row r="8101" spans="2:14" ht="17.25" thickBot="1">
      <c r="B8101" s="309">
        <v>51</v>
      </c>
      <c r="C8101" s="310" t="s">
        <v>24749</v>
      </c>
      <c r="D8101" s="309">
        <v>51</v>
      </c>
      <c r="E8101" s="398">
        <v>535</v>
      </c>
      <c r="F8101" s="399" t="s">
        <v>13351</v>
      </c>
      <c r="G8101" s="398">
        <v>535</v>
      </c>
      <c r="H8101" s="400">
        <v>21490</v>
      </c>
      <c r="I8101" s="401" t="s">
        <v>24867</v>
      </c>
      <c r="J8101" s="400">
        <v>21490</v>
      </c>
      <c r="K8101" s="309">
        <v>51</v>
      </c>
      <c r="L8101" s="398">
        <v>535</v>
      </c>
      <c r="M8101" s="400">
        <v>21490</v>
      </c>
      <c r="N8101" s="280" t="str">
        <f t="shared" si="126"/>
        <v>51 535 21490</v>
      </c>
    </row>
    <row r="8102" spans="2:14" ht="17.25" thickBot="1">
      <c r="B8102" s="309">
        <v>51</v>
      </c>
      <c r="C8102" s="310" t="s">
        <v>24749</v>
      </c>
      <c r="D8102" s="309">
        <v>51</v>
      </c>
      <c r="E8102" s="398">
        <v>535</v>
      </c>
      <c r="F8102" s="399" t="s">
        <v>13351</v>
      </c>
      <c r="G8102" s="398">
        <v>535</v>
      </c>
      <c r="H8102" s="400">
        <v>21493</v>
      </c>
      <c r="I8102" s="402" t="s">
        <v>24868</v>
      </c>
      <c r="J8102" s="400">
        <v>21493</v>
      </c>
      <c r="K8102" s="309">
        <v>51</v>
      </c>
      <c r="L8102" s="398">
        <v>535</v>
      </c>
      <c r="M8102" s="400">
        <v>21493</v>
      </c>
      <c r="N8102" s="280" t="str">
        <f t="shared" si="126"/>
        <v>51 535 21493</v>
      </c>
    </row>
    <row r="8103" spans="2:14" ht="17.25" thickBot="1">
      <c r="B8103" s="309">
        <v>51</v>
      </c>
      <c r="C8103" s="310" t="s">
        <v>24749</v>
      </c>
      <c r="D8103" s="309">
        <v>51</v>
      </c>
      <c r="E8103" s="398">
        <v>535</v>
      </c>
      <c r="F8103" s="399" t="s">
        <v>13351</v>
      </c>
      <c r="G8103" s="398">
        <v>535</v>
      </c>
      <c r="H8103" s="400">
        <v>21496</v>
      </c>
      <c r="I8103" s="401" t="s">
        <v>24869</v>
      </c>
      <c r="J8103" s="400">
        <v>21496</v>
      </c>
      <c r="K8103" s="309">
        <v>51</v>
      </c>
      <c r="L8103" s="398">
        <v>535</v>
      </c>
      <c r="M8103" s="400">
        <v>21496</v>
      </c>
      <c r="N8103" s="280" t="str">
        <f t="shared" si="126"/>
        <v>51 535 21496</v>
      </c>
    </row>
    <row r="8104" spans="2:14" ht="17.25" thickBot="1">
      <c r="B8104" s="309">
        <v>51</v>
      </c>
      <c r="C8104" s="310" t="s">
        <v>24749</v>
      </c>
      <c r="D8104" s="309">
        <v>51</v>
      </c>
      <c r="E8104" s="398">
        <v>535</v>
      </c>
      <c r="F8104" s="399" t="s">
        <v>13351</v>
      </c>
      <c r="G8104" s="398">
        <v>535</v>
      </c>
      <c r="H8104" s="400">
        <v>21499</v>
      </c>
      <c r="I8104" s="402" t="s">
        <v>24870</v>
      </c>
      <c r="J8104" s="400">
        <v>21499</v>
      </c>
      <c r="K8104" s="309">
        <v>51</v>
      </c>
      <c r="L8104" s="398">
        <v>535</v>
      </c>
      <c r="M8104" s="400">
        <v>21499</v>
      </c>
      <c r="N8104" s="280" t="str">
        <f t="shared" si="126"/>
        <v>51 535 21499</v>
      </c>
    </row>
    <row r="8105" spans="2:14" ht="17.25" thickBot="1">
      <c r="B8105" s="309">
        <v>51</v>
      </c>
      <c r="C8105" s="310" t="s">
        <v>24749</v>
      </c>
      <c r="D8105" s="309">
        <v>51</v>
      </c>
      <c r="E8105" s="398">
        <v>535</v>
      </c>
      <c r="F8105" s="399" t="s">
        <v>13351</v>
      </c>
      <c r="G8105" s="398">
        <v>535</v>
      </c>
      <c r="H8105" s="400">
        <v>21500</v>
      </c>
      <c r="I8105" s="401" t="s">
        <v>24871</v>
      </c>
      <c r="J8105" s="400">
        <v>21500</v>
      </c>
      <c r="K8105" s="309">
        <v>51</v>
      </c>
      <c r="L8105" s="398">
        <v>535</v>
      </c>
      <c r="M8105" s="400">
        <v>21500</v>
      </c>
      <c r="N8105" s="280" t="str">
        <f t="shared" si="126"/>
        <v>51 535 21500</v>
      </c>
    </row>
    <row r="8106" spans="2:14" ht="17.25" thickBot="1">
      <c r="B8106" s="309">
        <v>51</v>
      </c>
      <c r="C8106" s="310" t="s">
        <v>24749</v>
      </c>
      <c r="D8106" s="309">
        <v>51</v>
      </c>
      <c r="E8106" s="398">
        <v>535</v>
      </c>
      <c r="F8106" s="399" t="s">
        <v>13351</v>
      </c>
      <c r="G8106" s="398">
        <v>535</v>
      </c>
      <c r="H8106" s="400">
        <v>21502</v>
      </c>
      <c r="I8106" s="402" t="s">
        <v>24872</v>
      </c>
      <c r="J8106" s="400">
        <v>21502</v>
      </c>
      <c r="K8106" s="309">
        <v>51</v>
      </c>
      <c r="L8106" s="398">
        <v>535</v>
      </c>
      <c r="M8106" s="400">
        <v>21502</v>
      </c>
      <c r="N8106" s="280" t="str">
        <f t="shared" si="126"/>
        <v>51 535 21502</v>
      </c>
    </row>
    <row r="8107" spans="2:14" ht="17.25" thickBot="1">
      <c r="B8107" s="309">
        <v>51</v>
      </c>
      <c r="C8107" s="310" t="s">
        <v>24749</v>
      </c>
      <c r="D8107" s="309">
        <v>51</v>
      </c>
      <c r="E8107" s="398">
        <v>535</v>
      </c>
      <c r="F8107" s="399" t="s">
        <v>13351</v>
      </c>
      <c r="G8107" s="398">
        <v>535</v>
      </c>
      <c r="H8107" s="400">
        <v>21505</v>
      </c>
      <c r="I8107" s="401" t="s">
        <v>24873</v>
      </c>
      <c r="J8107" s="400">
        <v>21505</v>
      </c>
      <c r="K8107" s="309">
        <v>51</v>
      </c>
      <c r="L8107" s="398">
        <v>535</v>
      </c>
      <c r="M8107" s="400">
        <v>21505</v>
      </c>
      <c r="N8107" s="280" t="str">
        <f t="shared" si="126"/>
        <v>51 535 21505</v>
      </c>
    </row>
    <row r="8108" spans="2:14" ht="17.25" thickBot="1">
      <c r="B8108" s="309">
        <v>51</v>
      </c>
      <c r="C8108" s="310" t="s">
        <v>24749</v>
      </c>
      <c r="D8108" s="309">
        <v>51</v>
      </c>
      <c r="E8108" s="398">
        <v>535</v>
      </c>
      <c r="F8108" s="399" t="s">
        <v>13351</v>
      </c>
      <c r="G8108" s="398">
        <v>535</v>
      </c>
      <c r="H8108" s="400">
        <v>21508</v>
      </c>
      <c r="I8108" s="402" t="s">
        <v>24874</v>
      </c>
      <c r="J8108" s="400">
        <v>21508</v>
      </c>
      <c r="K8108" s="309">
        <v>51</v>
      </c>
      <c r="L8108" s="398">
        <v>535</v>
      </c>
      <c r="M8108" s="400">
        <v>21508</v>
      </c>
      <c r="N8108" s="280" t="str">
        <f t="shared" si="126"/>
        <v>51 535 21508</v>
      </c>
    </row>
    <row r="8109" spans="2:14" ht="17.25" thickBot="1">
      <c r="B8109" s="309">
        <v>51</v>
      </c>
      <c r="C8109" s="310" t="s">
        <v>24749</v>
      </c>
      <c r="D8109" s="309">
        <v>51</v>
      </c>
      <c r="E8109" s="398">
        <v>535</v>
      </c>
      <c r="F8109" s="399" t="s">
        <v>13351</v>
      </c>
      <c r="G8109" s="398">
        <v>535</v>
      </c>
      <c r="H8109" s="400">
        <v>21511</v>
      </c>
      <c r="I8109" s="401" t="s">
        <v>24875</v>
      </c>
      <c r="J8109" s="400">
        <v>21511</v>
      </c>
      <c r="K8109" s="309">
        <v>51</v>
      </c>
      <c r="L8109" s="398">
        <v>535</v>
      </c>
      <c r="M8109" s="400">
        <v>21511</v>
      </c>
      <c r="N8109" s="280" t="str">
        <f t="shared" si="126"/>
        <v>51 535 21511</v>
      </c>
    </row>
    <row r="8110" spans="2:14" ht="17.25" thickBot="1">
      <c r="B8110" s="309">
        <v>51</v>
      </c>
      <c r="C8110" s="310" t="s">
        <v>24749</v>
      </c>
      <c r="D8110" s="309">
        <v>51</v>
      </c>
      <c r="E8110" s="398">
        <v>535</v>
      </c>
      <c r="F8110" s="399" t="s">
        <v>13351</v>
      </c>
      <c r="G8110" s="398">
        <v>535</v>
      </c>
      <c r="H8110" s="400">
        <v>21514</v>
      </c>
      <c r="I8110" s="402" t="s">
        <v>24876</v>
      </c>
      <c r="J8110" s="400">
        <v>21514</v>
      </c>
      <c r="K8110" s="309">
        <v>51</v>
      </c>
      <c r="L8110" s="398">
        <v>535</v>
      </c>
      <c r="M8110" s="400">
        <v>21514</v>
      </c>
      <c r="N8110" s="280" t="str">
        <f t="shared" si="126"/>
        <v>51 535 21514</v>
      </c>
    </row>
    <row r="8111" spans="2:14" ht="17.25" thickBot="1">
      <c r="B8111" s="309">
        <v>51</v>
      </c>
      <c r="C8111" s="310" t="s">
        <v>24749</v>
      </c>
      <c r="D8111" s="309">
        <v>51</v>
      </c>
      <c r="E8111" s="398">
        <v>535</v>
      </c>
      <c r="F8111" s="399" t="s">
        <v>13351</v>
      </c>
      <c r="G8111" s="398">
        <v>535</v>
      </c>
      <c r="H8111" s="400">
        <v>21517</v>
      </c>
      <c r="I8111" s="401" t="s">
        <v>24877</v>
      </c>
      <c r="J8111" s="400">
        <v>21517</v>
      </c>
      <c r="K8111" s="309">
        <v>51</v>
      </c>
      <c r="L8111" s="398">
        <v>535</v>
      </c>
      <c r="M8111" s="400">
        <v>21517</v>
      </c>
      <c r="N8111" s="280" t="str">
        <f t="shared" si="126"/>
        <v>51 535 21517</v>
      </c>
    </row>
    <row r="8112" spans="2:14" ht="17.25" thickBot="1">
      <c r="B8112" s="309">
        <v>51</v>
      </c>
      <c r="C8112" s="310" t="s">
        <v>24749</v>
      </c>
      <c r="D8112" s="309">
        <v>51</v>
      </c>
      <c r="E8112" s="398">
        <v>535</v>
      </c>
      <c r="F8112" s="399" t="s">
        <v>13351</v>
      </c>
      <c r="G8112" s="398">
        <v>535</v>
      </c>
      <c r="H8112" s="400">
        <v>21520</v>
      </c>
      <c r="I8112" s="402" t="s">
        <v>24878</v>
      </c>
      <c r="J8112" s="400">
        <v>21520</v>
      </c>
      <c r="K8112" s="309">
        <v>51</v>
      </c>
      <c r="L8112" s="398">
        <v>535</v>
      </c>
      <c r="M8112" s="400">
        <v>21520</v>
      </c>
      <c r="N8112" s="280" t="str">
        <f t="shared" si="126"/>
        <v>51 535 21520</v>
      </c>
    </row>
    <row r="8113" spans="1:14" ht="17.25" thickBot="1">
      <c r="B8113" s="309">
        <v>51</v>
      </c>
      <c r="C8113" s="310" t="s">
        <v>24749</v>
      </c>
      <c r="D8113" s="309">
        <v>51</v>
      </c>
      <c r="E8113" s="398">
        <v>535</v>
      </c>
      <c r="F8113" s="399" t="s">
        <v>13351</v>
      </c>
      <c r="G8113" s="398">
        <v>535</v>
      </c>
      <c r="H8113" s="400">
        <v>21523</v>
      </c>
      <c r="I8113" s="401" t="s">
        <v>24879</v>
      </c>
      <c r="J8113" s="400">
        <v>21523</v>
      </c>
      <c r="K8113" s="309">
        <v>51</v>
      </c>
      <c r="L8113" s="398">
        <v>535</v>
      </c>
      <c r="M8113" s="400">
        <v>21523</v>
      </c>
      <c r="N8113" s="280" t="str">
        <f t="shared" si="126"/>
        <v>51 535 21523</v>
      </c>
    </row>
    <row r="8114" spans="1:14" ht="17.25" thickBot="1">
      <c r="B8114" s="309">
        <v>51</v>
      </c>
      <c r="C8114" s="310" t="s">
        <v>24749</v>
      </c>
      <c r="D8114" s="309">
        <v>51</v>
      </c>
      <c r="E8114" s="398">
        <v>535</v>
      </c>
      <c r="F8114" s="399" t="s">
        <v>13351</v>
      </c>
      <c r="G8114" s="398">
        <v>535</v>
      </c>
      <c r="H8114" s="400">
        <v>21526</v>
      </c>
      <c r="I8114" s="401" t="s">
        <v>24880</v>
      </c>
      <c r="J8114" s="400">
        <v>21526</v>
      </c>
      <c r="K8114" s="309">
        <v>51</v>
      </c>
      <c r="L8114" s="398">
        <v>535</v>
      </c>
      <c r="M8114" s="400">
        <v>21526</v>
      </c>
      <c r="N8114" s="280" t="str">
        <f t="shared" si="126"/>
        <v>51 535 21526</v>
      </c>
    </row>
    <row r="8115" spans="1:14" ht="17.25" thickBot="1">
      <c r="B8115" s="309">
        <v>51</v>
      </c>
      <c r="C8115" s="310" t="s">
        <v>24749</v>
      </c>
      <c r="D8115" s="309">
        <v>51</v>
      </c>
      <c r="E8115" s="398">
        <v>535</v>
      </c>
      <c r="F8115" s="399" t="s">
        <v>13351</v>
      </c>
      <c r="G8115" s="398">
        <v>535</v>
      </c>
      <c r="H8115" s="400">
        <v>21529</v>
      </c>
      <c r="I8115" s="402" t="s">
        <v>19182</v>
      </c>
      <c r="J8115" s="400">
        <v>21529</v>
      </c>
      <c r="K8115" s="309">
        <v>51</v>
      </c>
      <c r="L8115" s="398">
        <v>535</v>
      </c>
      <c r="M8115" s="400">
        <v>21529</v>
      </c>
      <c r="N8115" s="280" t="str">
        <f t="shared" si="126"/>
        <v>51 535 21529</v>
      </c>
    </row>
    <row r="8116" spans="1:14" ht="17.25" thickBot="1">
      <c r="B8116" s="309">
        <v>51</v>
      </c>
      <c r="C8116" s="310" t="s">
        <v>24749</v>
      </c>
      <c r="D8116" s="309">
        <v>51</v>
      </c>
      <c r="E8116" s="398">
        <v>535</v>
      </c>
      <c r="F8116" s="399" t="s">
        <v>13351</v>
      </c>
      <c r="G8116" s="398">
        <v>535</v>
      </c>
      <c r="H8116" s="400">
        <v>21532</v>
      </c>
      <c r="I8116" s="401" t="s">
        <v>24881</v>
      </c>
      <c r="J8116" s="400">
        <v>21532</v>
      </c>
      <c r="K8116" s="309">
        <v>51</v>
      </c>
      <c r="L8116" s="398">
        <v>535</v>
      </c>
      <c r="M8116" s="400">
        <v>21532</v>
      </c>
      <c r="N8116" s="280" t="str">
        <f t="shared" si="126"/>
        <v>51 535 21532</v>
      </c>
    </row>
    <row r="8117" spans="1:14" ht="17.25" thickBot="1">
      <c r="B8117" s="309">
        <v>51</v>
      </c>
      <c r="C8117" s="310" t="s">
        <v>24749</v>
      </c>
      <c r="D8117" s="309">
        <v>51</v>
      </c>
      <c r="E8117" s="398">
        <v>535</v>
      </c>
      <c r="F8117" s="399" t="s">
        <v>13351</v>
      </c>
      <c r="G8117" s="398">
        <v>535</v>
      </c>
      <c r="H8117" s="400">
        <v>21535</v>
      </c>
      <c r="I8117" s="402" t="s">
        <v>24882</v>
      </c>
      <c r="J8117" s="400">
        <v>21535</v>
      </c>
      <c r="K8117" s="309">
        <v>51</v>
      </c>
      <c r="L8117" s="398">
        <v>535</v>
      </c>
      <c r="M8117" s="400">
        <v>21535</v>
      </c>
      <c r="N8117" s="280" t="str">
        <f t="shared" si="126"/>
        <v>51 535 21535</v>
      </c>
    </row>
    <row r="8118" spans="1:14" ht="17.25" thickBot="1">
      <c r="B8118" s="309">
        <v>51</v>
      </c>
      <c r="C8118" s="310" t="s">
        <v>24749</v>
      </c>
      <c r="D8118" s="309">
        <v>51</v>
      </c>
      <c r="E8118" s="398">
        <v>535</v>
      </c>
      <c r="F8118" s="399" t="s">
        <v>13351</v>
      </c>
      <c r="G8118" s="398">
        <v>535</v>
      </c>
      <c r="H8118" s="400">
        <v>21538</v>
      </c>
      <c r="I8118" s="401" t="s">
        <v>24883</v>
      </c>
      <c r="J8118" s="400">
        <v>21538</v>
      </c>
      <c r="K8118" s="309">
        <v>51</v>
      </c>
      <c r="L8118" s="398">
        <v>535</v>
      </c>
      <c r="M8118" s="400">
        <v>21538</v>
      </c>
      <c r="N8118" s="280" t="str">
        <f t="shared" si="126"/>
        <v>51 535 21538</v>
      </c>
    </row>
    <row r="8119" spans="1:14" ht="17.25" thickBot="1">
      <c r="B8119" s="309">
        <v>51</v>
      </c>
      <c r="C8119" s="310" t="s">
        <v>24749</v>
      </c>
      <c r="D8119" s="309">
        <v>51</v>
      </c>
      <c r="E8119" s="404">
        <v>536</v>
      </c>
      <c r="F8119" s="405" t="s">
        <v>24884</v>
      </c>
      <c r="G8119" s="404">
        <v>536</v>
      </c>
      <c r="H8119" s="400">
        <v>21541</v>
      </c>
      <c r="I8119" s="401" t="s">
        <v>24885</v>
      </c>
      <c r="J8119" s="400">
        <v>21541</v>
      </c>
      <c r="K8119" s="309">
        <v>51</v>
      </c>
      <c r="L8119" s="404">
        <v>536</v>
      </c>
      <c r="M8119" s="400">
        <v>21541</v>
      </c>
      <c r="N8119" s="280" t="str">
        <f t="shared" si="126"/>
        <v>51 536 21541</v>
      </c>
    </row>
    <row r="8120" spans="1:14" ht="17.25" thickBot="1">
      <c r="B8120" s="309">
        <v>51</v>
      </c>
      <c r="C8120" s="310" t="s">
        <v>24749</v>
      </c>
      <c r="D8120" s="309">
        <v>51</v>
      </c>
      <c r="E8120" s="404">
        <v>536</v>
      </c>
      <c r="F8120" s="405" t="s">
        <v>24884</v>
      </c>
      <c r="G8120" s="404">
        <v>536</v>
      </c>
      <c r="H8120" s="400">
        <v>21544</v>
      </c>
      <c r="I8120" s="402" t="s">
        <v>24886</v>
      </c>
      <c r="J8120" s="400">
        <v>21544</v>
      </c>
      <c r="K8120" s="309">
        <v>51</v>
      </c>
      <c r="L8120" s="404">
        <v>536</v>
      </c>
      <c r="M8120" s="400">
        <v>21544</v>
      </c>
      <c r="N8120" s="280" t="str">
        <f t="shared" si="126"/>
        <v>51 536 21544</v>
      </c>
    </row>
    <row r="8121" spans="1:14" ht="17.25" thickBot="1">
      <c r="B8121" s="309">
        <v>51</v>
      </c>
      <c r="C8121" s="310" t="s">
        <v>24749</v>
      </c>
      <c r="D8121" s="309">
        <v>51</v>
      </c>
      <c r="E8121" s="404">
        <v>536</v>
      </c>
      <c r="F8121" s="405" t="s">
        <v>24884</v>
      </c>
      <c r="G8121" s="404">
        <v>536</v>
      </c>
      <c r="H8121" s="400">
        <v>21547</v>
      </c>
      <c r="I8121" s="401" t="s">
        <v>18488</v>
      </c>
      <c r="J8121" s="400">
        <v>21547</v>
      </c>
      <c r="K8121" s="309">
        <v>51</v>
      </c>
      <c r="L8121" s="404">
        <v>536</v>
      </c>
      <c r="M8121" s="400">
        <v>21547</v>
      </c>
      <c r="N8121" s="280" t="str">
        <f t="shared" si="126"/>
        <v>51 536 21547</v>
      </c>
    </row>
    <row r="8122" spans="1:14" ht="17.25" thickBot="1">
      <c r="A8122" s="309">
        <v>39</v>
      </c>
      <c r="B8122" s="309">
        <v>52</v>
      </c>
      <c r="C8122" s="285" t="s">
        <v>16496</v>
      </c>
      <c r="D8122" s="309">
        <v>52</v>
      </c>
      <c r="E8122" s="398">
        <v>540</v>
      </c>
      <c r="F8122" s="399" t="s">
        <v>24887</v>
      </c>
      <c r="G8122" s="398">
        <v>540</v>
      </c>
      <c r="H8122" s="400">
        <v>21550</v>
      </c>
      <c r="I8122" s="401" t="s">
        <v>24888</v>
      </c>
      <c r="J8122" s="400">
        <v>21550</v>
      </c>
      <c r="K8122" s="309">
        <v>52</v>
      </c>
      <c r="L8122" s="398">
        <v>540</v>
      </c>
      <c r="M8122" s="400">
        <v>21550</v>
      </c>
      <c r="N8122" s="280" t="str">
        <f t="shared" si="126"/>
        <v>52 540 21550</v>
      </c>
    </row>
    <row r="8123" spans="1:14" ht="17.25" thickBot="1">
      <c r="B8123" s="309">
        <v>52</v>
      </c>
      <c r="C8123" s="285" t="s">
        <v>16496</v>
      </c>
      <c r="D8123" s="309">
        <v>52</v>
      </c>
      <c r="E8123" s="398">
        <v>540</v>
      </c>
      <c r="F8123" s="399" t="s">
        <v>24887</v>
      </c>
      <c r="G8123" s="398">
        <v>540</v>
      </c>
      <c r="H8123" s="400">
        <v>21553</v>
      </c>
      <c r="I8123" s="402" t="s">
        <v>24889</v>
      </c>
      <c r="J8123" s="400">
        <v>21553</v>
      </c>
      <c r="K8123" s="309">
        <v>52</v>
      </c>
      <c r="L8123" s="398">
        <v>540</v>
      </c>
      <c r="M8123" s="400">
        <v>21553</v>
      </c>
      <c r="N8123" s="280" t="str">
        <f t="shared" si="126"/>
        <v>52 540 21553</v>
      </c>
    </row>
    <row r="8124" spans="1:14" ht="17.25" thickBot="1">
      <c r="B8124" s="309">
        <v>52</v>
      </c>
      <c r="C8124" s="285" t="s">
        <v>16496</v>
      </c>
      <c r="D8124" s="309">
        <v>52</v>
      </c>
      <c r="E8124" s="398">
        <v>540</v>
      </c>
      <c r="F8124" s="399" t="s">
        <v>24887</v>
      </c>
      <c r="G8124" s="398">
        <v>540</v>
      </c>
      <c r="H8124" s="400">
        <v>21556</v>
      </c>
      <c r="I8124" s="401" t="s">
        <v>21892</v>
      </c>
      <c r="J8124" s="400">
        <v>21556</v>
      </c>
      <c r="K8124" s="309">
        <v>52</v>
      </c>
      <c r="L8124" s="398">
        <v>540</v>
      </c>
      <c r="M8124" s="400">
        <v>21556</v>
      </c>
      <c r="N8124" s="280" t="str">
        <f t="shared" si="126"/>
        <v>52 540 21556</v>
      </c>
    </row>
    <row r="8125" spans="1:14" ht="17.25" thickBot="1">
      <c r="B8125" s="309">
        <v>52</v>
      </c>
      <c r="C8125" s="285" t="s">
        <v>16496</v>
      </c>
      <c r="D8125" s="309">
        <v>52</v>
      </c>
      <c r="E8125" s="398">
        <v>540</v>
      </c>
      <c r="F8125" s="399" t="s">
        <v>24887</v>
      </c>
      <c r="G8125" s="398">
        <v>540</v>
      </c>
      <c r="H8125" s="400">
        <v>21559</v>
      </c>
      <c r="I8125" s="402" t="s">
        <v>24890</v>
      </c>
      <c r="J8125" s="400">
        <v>21559</v>
      </c>
      <c r="K8125" s="309">
        <v>52</v>
      </c>
      <c r="L8125" s="398">
        <v>540</v>
      </c>
      <c r="M8125" s="400">
        <v>21559</v>
      </c>
      <c r="N8125" s="280" t="str">
        <f t="shared" si="126"/>
        <v>52 540 21559</v>
      </c>
    </row>
    <row r="8126" spans="1:14" ht="17.25" thickBot="1">
      <c r="B8126" s="309">
        <v>52</v>
      </c>
      <c r="C8126" s="285" t="s">
        <v>16496</v>
      </c>
      <c r="D8126" s="309">
        <v>52</v>
      </c>
      <c r="E8126" s="398">
        <v>540</v>
      </c>
      <c r="F8126" s="399" t="s">
        <v>24887</v>
      </c>
      <c r="G8126" s="398">
        <v>540</v>
      </c>
      <c r="H8126" s="400">
        <v>21562</v>
      </c>
      <c r="I8126" s="401" t="s">
        <v>24891</v>
      </c>
      <c r="J8126" s="400">
        <v>21562</v>
      </c>
      <c r="K8126" s="309">
        <v>52</v>
      </c>
      <c r="L8126" s="398">
        <v>540</v>
      </c>
      <c r="M8126" s="400">
        <v>21562</v>
      </c>
      <c r="N8126" s="280" t="str">
        <f t="shared" si="126"/>
        <v>52 540 21562</v>
      </c>
    </row>
    <row r="8127" spans="1:14" ht="17.25" thickBot="1">
      <c r="B8127" s="309">
        <v>52</v>
      </c>
      <c r="C8127" s="285" t="s">
        <v>16496</v>
      </c>
      <c r="D8127" s="309">
        <v>52</v>
      </c>
      <c r="E8127" s="398">
        <v>540</v>
      </c>
      <c r="F8127" s="399" t="s">
        <v>24887</v>
      </c>
      <c r="G8127" s="398">
        <v>540</v>
      </c>
      <c r="H8127" s="400">
        <v>21565</v>
      </c>
      <c r="I8127" s="402" t="s">
        <v>18939</v>
      </c>
      <c r="J8127" s="400">
        <v>21565</v>
      </c>
      <c r="K8127" s="309">
        <v>52</v>
      </c>
      <c r="L8127" s="398">
        <v>540</v>
      </c>
      <c r="M8127" s="400">
        <v>21565</v>
      </c>
      <c r="N8127" s="280" t="str">
        <f t="shared" si="126"/>
        <v>52 540 21565</v>
      </c>
    </row>
    <row r="8128" spans="1:14" ht="17.25" thickBot="1">
      <c r="B8128" s="309">
        <v>52</v>
      </c>
      <c r="C8128" s="285" t="s">
        <v>16496</v>
      </c>
      <c r="D8128" s="309">
        <v>52</v>
      </c>
      <c r="E8128" s="398">
        <v>540</v>
      </c>
      <c r="F8128" s="399" t="s">
        <v>24887</v>
      </c>
      <c r="G8128" s="398">
        <v>540</v>
      </c>
      <c r="H8128" s="400">
        <v>21568</v>
      </c>
      <c r="I8128" s="401" t="s">
        <v>24892</v>
      </c>
      <c r="J8128" s="400">
        <v>21568</v>
      </c>
      <c r="K8128" s="309">
        <v>52</v>
      </c>
      <c r="L8128" s="398">
        <v>540</v>
      </c>
      <c r="M8128" s="400">
        <v>21568</v>
      </c>
      <c r="N8128" s="280" t="str">
        <f t="shared" si="126"/>
        <v>52 540 21568</v>
      </c>
    </row>
    <row r="8129" spans="2:14" ht="17.25" thickBot="1">
      <c r="B8129" s="309">
        <v>52</v>
      </c>
      <c r="C8129" s="285" t="s">
        <v>16496</v>
      </c>
      <c r="D8129" s="309">
        <v>52</v>
      </c>
      <c r="E8129" s="398">
        <v>540</v>
      </c>
      <c r="F8129" s="399" t="s">
        <v>24887</v>
      </c>
      <c r="G8129" s="398">
        <v>540</v>
      </c>
      <c r="H8129" s="400">
        <v>21571</v>
      </c>
      <c r="I8129" s="402" t="s">
        <v>22553</v>
      </c>
      <c r="J8129" s="400">
        <v>21571</v>
      </c>
      <c r="K8129" s="309">
        <v>52</v>
      </c>
      <c r="L8129" s="398">
        <v>540</v>
      </c>
      <c r="M8129" s="400">
        <v>21571</v>
      </c>
      <c r="N8129" s="280" t="str">
        <f t="shared" si="126"/>
        <v>52 540 21571</v>
      </c>
    </row>
    <row r="8130" spans="2:14" ht="17.25" thickBot="1">
      <c r="B8130" s="309">
        <v>52</v>
      </c>
      <c r="C8130" s="285" t="s">
        <v>16496</v>
      </c>
      <c r="D8130" s="309">
        <v>52</v>
      </c>
      <c r="E8130" s="398">
        <v>540</v>
      </c>
      <c r="F8130" s="399" t="s">
        <v>24887</v>
      </c>
      <c r="G8130" s="398">
        <v>540</v>
      </c>
      <c r="H8130" s="400">
        <v>21574</v>
      </c>
      <c r="I8130" s="401" t="s">
        <v>18888</v>
      </c>
      <c r="J8130" s="400">
        <v>21574</v>
      </c>
      <c r="K8130" s="309">
        <v>52</v>
      </c>
      <c r="L8130" s="398">
        <v>540</v>
      </c>
      <c r="M8130" s="400">
        <v>21574</v>
      </c>
      <c r="N8130" s="280" t="str">
        <f t="shared" si="126"/>
        <v>52 540 21574</v>
      </c>
    </row>
    <row r="8131" spans="2:14" ht="17.25" thickBot="1">
      <c r="B8131" s="309">
        <v>52</v>
      </c>
      <c r="C8131" s="285" t="s">
        <v>16496</v>
      </c>
      <c r="D8131" s="309">
        <v>52</v>
      </c>
      <c r="E8131" s="398">
        <v>540</v>
      </c>
      <c r="F8131" s="399" t="s">
        <v>24887</v>
      </c>
      <c r="G8131" s="398">
        <v>540</v>
      </c>
      <c r="H8131" s="400">
        <v>21577</v>
      </c>
      <c r="I8131" s="402" t="s">
        <v>24893</v>
      </c>
      <c r="J8131" s="400">
        <v>21577</v>
      </c>
      <c r="K8131" s="309">
        <v>52</v>
      </c>
      <c r="L8131" s="398">
        <v>540</v>
      </c>
      <c r="M8131" s="400">
        <v>21577</v>
      </c>
      <c r="N8131" s="280" t="str">
        <f t="shared" si="126"/>
        <v>52 540 21577</v>
      </c>
    </row>
    <row r="8132" spans="2:14" ht="17.25" thickBot="1">
      <c r="B8132" s="309">
        <v>52</v>
      </c>
      <c r="C8132" s="285" t="s">
        <v>16496</v>
      </c>
      <c r="D8132" s="309">
        <v>52</v>
      </c>
      <c r="E8132" s="398">
        <v>540</v>
      </c>
      <c r="F8132" s="399" t="s">
        <v>24887</v>
      </c>
      <c r="G8132" s="398">
        <v>540</v>
      </c>
      <c r="H8132" s="400">
        <v>21580</v>
      </c>
      <c r="I8132" s="401" t="s">
        <v>24894</v>
      </c>
      <c r="J8132" s="400">
        <v>21580</v>
      </c>
      <c r="K8132" s="309">
        <v>52</v>
      </c>
      <c r="L8132" s="398">
        <v>540</v>
      </c>
      <c r="M8132" s="400">
        <v>21580</v>
      </c>
      <c r="N8132" s="280" t="str">
        <f t="shared" ref="N8132:N8195" si="127">K8132&amp;" "&amp;L8132&amp;" "&amp;M8132</f>
        <v>52 540 21580</v>
      </c>
    </row>
    <row r="8133" spans="2:14" ht="17.25" thickBot="1">
      <c r="B8133" s="309">
        <v>52</v>
      </c>
      <c r="C8133" s="285" t="s">
        <v>16496</v>
      </c>
      <c r="D8133" s="309">
        <v>52</v>
      </c>
      <c r="E8133" s="398">
        <v>540</v>
      </c>
      <c r="F8133" s="399" t="s">
        <v>24887</v>
      </c>
      <c r="G8133" s="398">
        <v>540</v>
      </c>
      <c r="H8133" s="400">
        <v>21583</v>
      </c>
      <c r="I8133" s="402" t="s">
        <v>19144</v>
      </c>
      <c r="J8133" s="400">
        <v>21583</v>
      </c>
      <c r="K8133" s="309">
        <v>52</v>
      </c>
      <c r="L8133" s="398">
        <v>540</v>
      </c>
      <c r="M8133" s="400">
        <v>21583</v>
      </c>
      <c r="N8133" s="280" t="str">
        <f t="shared" si="127"/>
        <v>52 540 21583</v>
      </c>
    </row>
    <row r="8134" spans="2:14" ht="17.25" thickBot="1">
      <c r="B8134" s="309">
        <v>52</v>
      </c>
      <c r="C8134" s="285" t="s">
        <v>16496</v>
      </c>
      <c r="D8134" s="309">
        <v>52</v>
      </c>
      <c r="E8134" s="398">
        <v>540</v>
      </c>
      <c r="F8134" s="399" t="s">
        <v>24887</v>
      </c>
      <c r="G8134" s="398">
        <v>540</v>
      </c>
      <c r="H8134" s="400">
        <v>21586</v>
      </c>
      <c r="I8134" s="401" t="s">
        <v>18979</v>
      </c>
      <c r="J8134" s="400">
        <v>21586</v>
      </c>
      <c r="K8134" s="309">
        <v>52</v>
      </c>
      <c r="L8134" s="398">
        <v>540</v>
      </c>
      <c r="M8134" s="400">
        <v>21586</v>
      </c>
      <c r="N8134" s="280" t="str">
        <f t="shared" si="127"/>
        <v>52 540 21586</v>
      </c>
    </row>
    <row r="8135" spans="2:14" ht="17.25" thickBot="1">
      <c r="B8135" s="309">
        <v>52</v>
      </c>
      <c r="C8135" s="285" t="s">
        <v>16496</v>
      </c>
      <c r="D8135" s="309">
        <v>52</v>
      </c>
      <c r="E8135" s="398">
        <v>540</v>
      </c>
      <c r="F8135" s="399" t="s">
        <v>24887</v>
      </c>
      <c r="G8135" s="398">
        <v>540</v>
      </c>
      <c r="H8135" s="400">
        <v>21589</v>
      </c>
      <c r="I8135" s="402" t="s">
        <v>18952</v>
      </c>
      <c r="J8135" s="400">
        <v>21589</v>
      </c>
      <c r="K8135" s="309">
        <v>52</v>
      </c>
      <c r="L8135" s="398">
        <v>540</v>
      </c>
      <c r="M8135" s="400">
        <v>21589</v>
      </c>
      <c r="N8135" s="280" t="str">
        <f t="shared" si="127"/>
        <v>52 540 21589</v>
      </c>
    </row>
    <row r="8136" spans="2:14" ht="17.25" thickBot="1">
      <c r="B8136" s="309">
        <v>52</v>
      </c>
      <c r="C8136" s="285" t="s">
        <v>16496</v>
      </c>
      <c r="D8136" s="309">
        <v>52</v>
      </c>
      <c r="E8136" s="398">
        <v>540</v>
      </c>
      <c r="F8136" s="399" t="s">
        <v>24887</v>
      </c>
      <c r="G8136" s="398">
        <v>540</v>
      </c>
      <c r="H8136" s="400">
        <v>21592</v>
      </c>
      <c r="I8136" s="401" t="s">
        <v>24895</v>
      </c>
      <c r="J8136" s="400">
        <v>21592</v>
      </c>
      <c r="K8136" s="309">
        <v>52</v>
      </c>
      <c r="L8136" s="398">
        <v>540</v>
      </c>
      <c r="M8136" s="400">
        <v>21592</v>
      </c>
      <c r="N8136" s="280" t="str">
        <f t="shared" si="127"/>
        <v>52 540 21592</v>
      </c>
    </row>
    <row r="8137" spans="2:14" ht="17.25" thickBot="1">
      <c r="B8137" s="309">
        <v>52</v>
      </c>
      <c r="C8137" s="285" t="s">
        <v>16496</v>
      </c>
      <c r="D8137" s="309">
        <v>52</v>
      </c>
      <c r="E8137" s="398">
        <v>540</v>
      </c>
      <c r="F8137" s="399" t="s">
        <v>24887</v>
      </c>
      <c r="G8137" s="398">
        <v>540</v>
      </c>
      <c r="H8137" s="400">
        <v>21595</v>
      </c>
      <c r="I8137" s="401" t="s">
        <v>24896</v>
      </c>
      <c r="J8137" s="400">
        <v>21595</v>
      </c>
      <c r="K8137" s="309">
        <v>52</v>
      </c>
      <c r="L8137" s="398">
        <v>540</v>
      </c>
      <c r="M8137" s="400">
        <v>21595</v>
      </c>
      <c r="N8137" s="280" t="str">
        <f t="shared" si="127"/>
        <v>52 540 21595</v>
      </c>
    </row>
    <row r="8138" spans="2:14" ht="17.25" thickBot="1">
      <c r="B8138" s="309">
        <v>52</v>
      </c>
      <c r="C8138" s="285" t="s">
        <v>16496</v>
      </c>
      <c r="D8138" s="309">
        <v>52</v>
      </c>
      <c r="E8138" s="398">
        <v>540</v>
      </c>
      <c r="F8138" s="399" t="s">
        <v>24887</v>
      </c>
      <c r="G8138" s="398">
        <v>540</v>
      </c>
      <c r="H8138" s="400">
        <v>21598</v>
      </c>
      <c r="I8138" s="402" t="s">
        <v>24897</v>
      </c>
      <c r="J8138" s="400">
        <v>21598</v>
      </c>
      <c r="K8138" s="309">
        <v>52</v>
      </c>
      <c r="L8138" s="398">
        <v>540</v>
      </c>
      <c r="M8138" s="400">
        <v>21598</v>
      </c>
      <c r="N8138" s="280" t="str">
        <f t="shared" si="127"/>
        <v>52 540 21598</v>
      </c>
    </row>
    <row r="8139" spans="2:14" ht="17.25" thickBot="1">
      <c r="B8139" s="309">
        <v>52</v>
      </c>
      <c r="C8139" s="285" t="s">
        <v>16496</v>
      </c>
      <c r="D8139" s="309">
        <v>52</v>
      </c>
      <c r="E8139" s="398">
        <v>540</v>
      </c>
      <c r="F8139" s="399" t="s">
        <v>24887</v>
      </c>
      <c r="G8139" s="398">
        <v>540</v>
      </c>
      <c r="H8139" s="400">
        <v>21601</v>
      </c>
      <c r="I8139" s="401" t="s">
        <v>24898</v>
      </c>
      <c r="J8139" s="400">
        <v>21601</v>
      </c>
      <c r="K8139" s="309">
        <v>52</v>
      </c>
      <c r="L8139" s="398">
        <v>540</v>
      </c>
      <c r="M8139" s="400">
        <v>21601</v>
      </c>
      <c r="N8139" s="280" t="str">
        <f t="shared" si="127"/>
        <v>52 540 21601</v>
      </c>
    </row>
    <row r="8140" spans="2:14" ht="17.25" thickBot="1">
      <c r="B8140" s="309">
        <v>52</v>
      </c>
      <c r="C8140" s="285" t="s">
        <v>16496</v>
      </c>
      <c r="D8140" s="309">
        <v>52</v>
      </c>
      <c r="E8140" s="398">
        <v>540</v>
      </c>
      <c r="F8140" s="399" t="s">
        <v>24887</v>
      </c>
      <c r="G8140" s="398">
        <v>540</v>
      </c>
      <c r="H8140" s="400">
        <v>21604</v>
      </c>
      <c r="I8140" s="402" t="s">
        <v>24899</v>
      </c>
      <c r="J8140" s="400">
        <v>21604</v>
      </c>
      <c r="K8140" s="309">
        <v>52</v>
      </c>
      <c r="L8140" s="398">
        <v>540</v>
      </c>
      <c r="M8140" s="400">
        <v>21604</v>
      </c>
      <c r="N8140" s="280" t="str">
        <f t="shared" si="127"/>
        <v>52 540 21604</v>
      </c>
    </row>
    <row r="8141" spans="2:14" ht="17.25" thickBot="1">
      <c r="B8141" s="309">
        <v>52</v>
      </c>
      <c r="C8141" s="285" t="s">
        <v>16496</v>
      </c>
      <c r="D8141" s="309">
        <v>52</v>
      </c>
      <c r="E8141" s="398">
        <v>540</v>
      </c>
      <c r="F8141" s="399" t="s">
        <v>24887</v>
      </c>
      <c r="G8141" s="398">
        <v>540</v>
      </c>
      <c r="H8141" s="400">
        <v>21607</v>
      </c>
      <c r="I8141" s="401" t="s">
        <v>24900</v>
      </c>
      <c r="J8141" s="400">
        <v>21607</v>
      </c>
      <c r="K8141" s="309">
        <v>52</v>
      </c>
      <c r="L8141" s="398">
        <v>540</v>
      </c>
      <c r="M8141" s="400">
        <v>21607</v>
      </c>
      <c r="N8141" s="280" t="str">
        <f t="shared" si="127"/>
        <v>52 540 21607</v>
      </c>
    </row>
    <row r="8142" spans="2:14" ht="17.25" thickBot="1">
      <c r="B8142" s="309">
        <v>52</v>
      </c>
      <c r="C8142" s="285" t="s">
        <v>16496</v>
      </c>
      <c r="D8142" s="309">
        <v>52</v>
      </c>
      <c r="E8142" s="398">
        <v>540</v>
      </c>
      <c r="F8142" s="399" t="s">
        <v>24887</v>
      </c>
      <c r="G8142" s="398">
        <v>540</v>
      </c>
      <c r="H8142" s="400">
        <v>21991</v>
      </c>
      <c r="I8142" s="402" t="s">
        <v>24655</v>
      </c>
      <c r="J8142" s="400">
        <v>21991</v>
      </c>
      <c r="K8142" s="309">
        <v>52</v>
      </c>
      <c r="L8142" s="398">
        <v>540</v>
      </c>
      <c r="M8142" s="400">
        <v>21991</v>
      </c>
      <c r="N8142" s="280" t="str">
        <f t="shared" si="127"/>
        <v>52 540 21991</v>
      </c>
    </row>
    <row r="8143" spans="2:14" ht="17.25" thickBot="1">
      <c r="B8143" s="309">
        <v>52</v>
      </c>
      <c r="C8143" s="285" t="s">
        <v>16496</v>
      </c>
      <c r="D8143" s="309">
        <v>52</v>
      </c>
      <c r="E8143" s="404">
        <v>542</v>
      </c>
      <c r="F8143" s="405" t="s">
        <v>22383</v>
      </c>
      <c r="G8143" s="404">
        <v>542</v>
      </c>
      <c r="H8143" s="400">
        <v>21609</v>
      </c>
      <c r="I8143" s="401" t="s">
        <v>22384</v>
      </c>
      <c r="J8143" s="400">
        <v>21609</v>
      </c>
      <c r="K8143" s="309">
        <v>52</v>
      </c>
      <c r="L8143" s="404">
        <v>542</v>
      </c>
      <c r="M8143" s="400">
        <v>21609</v>
      </c>
      <c r="N8143" s="280" t="str">
        <f t="shared" si="127"/>
        <v>52 542 21609</v>
      </c>
    </row>
    <row r="8144" spans="2:14" ht="17.25" thickBot="1">
      <c r="B8144" s="309">
        <v>52</v>
      </c>
      <c r="C8144" s="285" t="s">
        <v>16496</v>
      </c>
      <c r="D8144" s="309">
        <v>52</v>
      </c>
      <c r="E8144" s="404">
        <v>542</v>
      </c>
      <c r="F8144" s="405" t="s">
        <v>22383</v>
      </c>
      <c r="G8144" s="404">
        <v>542</v>
      </c>
      <c r="H8144" s="400">
        <v>21610</v>
      </c>
      <c r="I8144" s="402" t="s">
        <v>22379</v>
      </c>
      <c r="J8144" s="400">
        <v>21610</v>
      </c>
      <c r="K8144" s="309">
        <v>52</v>
      </c>
      <c r="L8144" s="404">
        <v>542</v>
      </c>
      <c r="M8144" s="400">
        <v>21610</v>
      </c>
      <c r="N8144" s="280" t="str">
        <f t="shared" si="127"/>
        <v>52 542 21610</v>
      </c>
    </row>
    <row r="8145" spans="2:14" ht="17.25" thickBot="1">
      <c r="B8145" s="309">
        <v>52</v>
      </c>
      <c r="C8145" s="285" t="s">
        <v>16496</v>
      </c>
      <c r="D8145" s="309">
        <v>52</v>
      </c>
      <c r="E8145" s="404">
        <v>542</v>
      </c>
      <c r="F8145" s="405" t="s">
        <v>22383</v>
      </c>
      <c r="G8145" s="404">
        <v>542</v>
      </c>
      <c r="H8145" s="400">
        <v>21613</v>
      </c>
      <c r="I8145" s="401" t="s">
        <v>24901</v>
      </c>
      <c r="J8145" s="400">
        <v>21613</v>
      </c>
      <c r="K8145" s="309">
        <v>52</v>
      </c>
      <c r="L8145" s="404">
        <v>542</v>
      </c>
      <c r="M8145" s="400">
        <v>21613</v>
      </c>
      <c r="N8145" s="280" t="str">
        <f t="shared" si="127"/>
        <v>52 542 21613</v>
      </c>
    </row>
    <row r="8146" spans="2:14" ht="17.25" thickBot="1">
      <c r="B8146" s="309">
        <v>52</v>
      </c>
      <c r="C8146" s="285" t="s">
        <v>16496</v>
      </c>
      <c r="D8146" s="309">
        <v>52</v>
      </c>
      <c r="E8146" s="404">
        <v>542</v>
      </c>
      <c r="F8146" s="405" t="s">
        <v>22383</v>
      </c>
      <c r="G8146" s="404">
        <v>542</v>
      </c>
      <c r="H8146" s="400">
        <v>21616</v>
      </c>
      <c r="I8146" s="402" t="s">
        <v>24902</v>
      </c>
      <c r="J8146" s="400">
        <v>21616</v>
      </c>
      <c r="K8146" s="309">
        <v>52</v>
      </c>
      <c r="L8146" s="404">
        <v>542</v>
      </c>
      <c r="M8146" s="400">
        <v>21616</v>
      </c>
      <c r="N8146" s="280" t="str">
        <f t="shared" si="127"/>
        <v>52 542 21616</v>
      </c>
    </row>
    <row r="8147" spans="2:14" ht="17.25" thickBot="1">
      <c r="B8147" s="309">
        <v>52</v>
      </c>
      <c r="C8147" s="285" t="s">
        <v>16496</v>
      </c>
      <c r="D8147" s="309">
        <v>52</v>
      </c>
      <c r="E8147" s="404">
        <v>542</v>
      </c>
      <c r="F8147" s="405" t="s">
        <v>22383</v>
      </c>
      <c r="G8147" s="404">
        <v>542</v>
      </c>
      <c r="H8147" s="400">
        <v>21619</v>
      </c>
      <c r="I8147" s="401" t="s">
        <v>22589</v>
      </c>
      <c r="J8147" s="400">
        <v>21619</v>
      </c>
      <c r="K8147" s="309">
        <v>52</v>
      </c>
      <c r="L8147" s="404">
        <v>542</v>
      </c>
      <c r="M8147" s="400">
        <v>21619</v>
      </c>
      <c r="N8147" s="280" t="str">
        <f t="shared" si="127"/>
        <v>52 542 21619</v>
      </c>
    </row>
    <row r="8148" spans="2:14" ht="17.25" thickBot="1">
      <c r="B8148" s="309">
        <v>52</v>
      </c>
      <c r="C8148" s="285" t="s">
        <v>16496</v>
      </c>
      <c r="D8148" s="309">
        <v>52</v>
      </c>
      <c r="E8148" s="404">
        <v>542</v>
      </c>
      <c r="F8148" s="405" t="s">
        <v>22383</v>
      </c>
      <c r="G8148" s="404">
        <v>542</v>
      </c>
      <c r="H8148" s="400">
        <v>21622</v>
      </c>
      <c r="I8148" s="402" t="s">
        <v>24903</v>
      </c>
      <c r="J8148" s="400">
        <v>21622</v>
      </c>
      <c r="K8148" s="309">
        <v>52</v>
      </c>
      <c r="L8148" s="404">
        <v>542</v>
      </c>
      <c r="M8148" s="400">
        <v>21622</v>
      </c>
      <c r="N8148" s="280" t="str">
        <f t="shared" si="127"/>
        <v>52 542 21622</v>
      </c>
    </row>
    <row r="8149" spans="2:14" ht="17.25" thickBot="1">
      <c r="B8149" s="309">
        <v>52</v>
      </c>
      <c r="C8149" s="285" t="s">
        <v>16496</v>
      </c>
      <c r="D8149" s="309">
        <v>52</v>
      </c>
      <c r="E8149" s="404">
        <v>542</v>
      </c>
      <c r="F8149" s="405" t="s">
        <v>22383</v>
      </c>
      <c r="G8149" s="404">
        <v>542</v>
      </c>
      <c r="H8149" s="400">
        <v>21625</v>
      </c>
      <c r="I8149" s="401" t="s">
        <v>24904</v>
      </c>
      <c r="J8149" s="400">
        <v>21625</v>
      </c>
      <c r="K8149" s="309">
        <v>52</v>
      </c>
      <c r="L8149" s="404">
        <v>542</v>
      </c>
      <c r="M8149" s="400">
        <v>21625</v>
      </c>
      <c r="N8149" s="280" t="str">
        <f t="shared" si="127"/>
        <v>52 542 21625</v>
      </c>
    </row>
    <row r="8150" spans="2:14" ht="17.25" thickBot="1">
      <c r="B8150" s="309">
        <v>52</v>
      </c>
      <c r="C8150" s="285" t="s">
        <v>16496</v>
      </c>
      <c r="D8150" s="309">
        <v>52</v>
      </c>
      <c r="E8150" s="404">
        <v>542</v>
      </c>
      <c r="F8150" s="405" t="s">
        <v>22383</v>
      </c>
      <c r="G8150" s="404">
        <v>542</v>
      </c>
      <c r="H8150" s="400">
        <v>21628</v>
      </c>
      <c r="I8150" s="402" t="s">
        <v>18724</v>
      </c>
      <c r="J8150" s="400">
        <v>21628</v>
      </c>
      <c r="K8150" s="309">
        <v>52</v>
      </c>
      <c r="L8150" s="404">
        <v>542</v>
      </c>
      <c r="M8150" s="400">
        <v>21628</v>
      </c>
      <c r="N8150" s="280" t="str">
        <f t="shared" si="127"/>
        <v>52 542 21628</v>
      </c>
    </row>
    <row r="8151" spans="2:14" ht="17.25" thickBot="1">
      <c r="B8151" s="309">
        <v>52</v>
      </c>
      <c r="C8151" s="285" t="s">
        <v>16496</v>
      </c>
      <c r="D8151" s="309">
        <v>52</v>
      </c>
      <c r="E8151" s="404">
        <v>542</v>
      </c>
      <c r="F8151" s="405" t="s">
        <v>22383</v>
      </c>
      <c r="G8151" s="404">
        <v>542</v>
      </c>
      <c r="H8151" s="400">
        <v>21631</v>
      </c>
      <c r="I8151" s="401" t="s">
        <v>24905</v>
      </c>
      <c r="J8151" s="400">
        <v>21631</v>
      </c>
      <c r="K8151" s="309">
        <v>52</v>
      </c>
      <c r="L8151" s="404">
        <v>542</v>
      </c>
      <c r="M8151" s="400">
        <v>21631</v>
      </c>
      <c r="N8151" s="280" t="str">
        <f t="shared" si="127"/>
        <v>52 542 21631</v>
      </c>
    </row>
    <row r="8152" spans="2:14" ht="17.25" thickBot="1">
      <c r="B8152" s="309">
        <v>52</v>
      </c>
      <c r="C8152" s="285" t="s">
        <v>16496</v>
      </c>
      <c r="D8152" s="309">
        <v>52</v>
      </c>
      <c r="E8152" s="404">
        <v>542</v>
      </c>
      <c r="F8152" s="405" t="s">
        <v>22383</v>
      </c>
      <c r="G8152" s="404">
        <v>542</v>
      </c>
      <c r="H8152" s="400">
        <v>21634</v>
      </c>
      <c r="I8152" s="402" t="s">
        <v>24906</v>
      </c>
      <c r="J8152" s="400">
        <v>21634</v>
      </c>
      <c r="K8152" s="309">
        <v>52</v>
      </c>
      <c r="L8152" s="404">
        <v>542</v>
      </c>
      <c r="M8152" s="400">
        <v>21634</v>
      </c>
      <c r="N8152" s="280" t="str">
        <f t="shared" si="127"/>
        <v>52 542 21634</v>
      </c>
    </row>
    <row r="8153" spans="2:14" ht="17.25" thickBot="1">
      <c r="B8153" s="309">
        <v>52</v>
      </c>
      <c r="C8153" s="285" t="s">
        <v>16496</v>
      </c>
      <c r="D8153" s="309">
        <v>52</v>
      </c>
      <c r="E8153" s="398">
        <v>543</v>
      </c>
      <c r="F8153" s="399" t="s">
        <v>3608</v>
      </c>
      <c r="G8153" s="398">
        <v>543</v>
      </c>
      <c r="H8153" s="400">
        <v>21637</v>
      </c>
      <c r="I8153" s="401" t="s">
        <v>24907</v>
      </c>
      <c r="J8153" s="400">
        <v>21637</v>
      </c>
      <c r="K8153" s="309">
        <v>52</v>
      </c>
      <c r="L8153" s="398">
        <v>543</v>
      </c>
      <c r="M8153" s="400">
        <v>21637</v>
      </c>
      <c r="N8153" s="280" t="str">
        <f t="shared" si="127"/>
        <v>52 543 21637</v>
      </c>
    </row>
    <row r="8154" spans="2:14" ht="17.25" thickBot="1">
      <c r="B8154" s="309">
        <v>52</v>
      </c>
      <c r="C8154" s="285" t="s">
        <v>16496</v>
      </c>
      <c r="D8154" s="309">
        <v>52</v>
      </c>
      <c r="E8154" s="398">
        <v>543</v>
      </c>
      <c r="F8154" s="399" t="s">
        <v>3608</v>
      </c>
      <c r="G8154" s="398">
        <v>543</v>
      </c>
      <c r="H8154" s="400">
        <v>21640</v>
      </c>
      <c r="I8154" s="402" t="s">
        <v>24908</v>
      </c>
      <c r="J8154" s="400">
        <v>21640</v>
      </c>
      <c r="K8154" s="309">
        <v>52</v>
      </c>
      <c r="L8154" s="398">
        <v>543</v>
      </c>
      <c r="M8154" s="400">
        <v>21640</v>
      </c>
      <c r="N8154" s="280" t="str">
        <f t="shared" si="127"/>
        <v>52 543 21640</v>
      </c>
    </row>
    <row r="8155" spans="2:14" ht="17.25" thickBot="1">
      <c r="B8155" s="309">
        <v>52</v>
      </c>
      <c r="C8155" s="285" t="s">
        <v>16496</v>
      </c>
      <c r="D8155" s="309">
        <v>52</v>
      </c>
      <c r="E8155" s="398">
        <v>543</v>
      </c>
      <c r="F8155" s="399" t="s">
        <v>3608</v>
      </c>
      <c r="G8155" s="398">
        <v>543</v>
      </c>
      <c r="H8155" s="400">
        <v>21643</v>
      </c>
      <c r="I8155" s="401" t="s">
        <v>24909</v>
      </c>
      <c r="J8155" s="400">
        <v>21643</v>
      </c>
      <c r="K8155" s="309">
        <v>52</v>
      </c>
      <c r="L8155" s="398">
        <v>543</v>
      </c>
      <c r="M8155" s="400">
        <v>21643</v>
      </c>
      <c r="N8155" s="280" t="str">
        <f t="shared" si="127"/>
        <v>52 543 21643</v>
      </c>
    </row>
    <row r="8156" spans="2:14" ht="17.25" thickBot="1">
      <c r="B8156" s="309">
        <v>52</v>
      </c>
      <c r="C8156" s="285" t="s">
        <v>16496</v>
      </c>
      <c r="D8156" s="309">
        <v>52</v>
      </c>
      <c r="E8156" s="398">
        <v>543</v>
      </c>
      <c r="F8156" s="399" t="s">
        <v>3608</v>
      </c>
      <c r="G8156" s="398">
        <v>543</v>
      </c>
      <c r="H8156" s="400">
        <v>21646</v>
      </c>
      <c r="I8156" s="402" t="s">
        <v>24910</v>
      </c>
      <c r="J8156" s="400">
        <v>21646</v>
      </c>
      <c r="K8156" s="309">
        <v>52</v>
      </c>
      <c r="L8156" s="398">
        <v>543</v>
      </c>
      <c r="M8156" s="400">
        <v>21646</v>
      </c>
      <c r="N8156" s="280" t="str">
        <f t="shared" si="127"/>
        <v>52 543 21646</v>
      </c>
    </row>
    <row r="8157" spans="2:14" ht="17.25" thickBot="1">
      <c r="B8157" s="309">
        <v>52</v>
      </c>
      <c r="C8157" s="285" t="s">
        <v>16496</v>
      </c>
      <c r="D8157" s="309">
        <v>52</v>
      </c>
      <c r="E8157" s="398">
        <v>543</v>
      </c>
      <c r="F8157" s="399" t="s">
        <v>3608</v>
      </c>
      <c r="G8157" s="398">
        <v>543</v>
      </c>
      <c r="H8157" s="400">
        <v>21649</v>
      </c>
      <c r="I8157" s="401" t="s">
        <v>24911</v>
      </c>
      <c r="J8157" s="400">
        <v>21649</v>
      </c>
      <c r="K8157" s="309">
        <v>52</v>
      </c>
      <c r="L8157" s="398">
        <v>543</v>
      </c>
      <c r="M8157" s="400">
        <v>21649</v>
      </c>
      <c r="N8157" s="280" t="str">
        <f t="shared" si="127"/>
        <v>52 543 21649</v>
      </c>
    </row>
    <row r="8158" spans="2:14" ht="17.25" thickBot="1">
      <c r="B8158" s="309">
        <v>52</v>
      </c>
      <c r="C8158" s="285" t="s">
        <v>16496</v>
      </c>
      <c r="D8158" s="309">
        <v>52</v>
      </c>
      <c r="E8158" s="398">
        <v>543</v>
      </c>
      <c r="F8158" s="399" t="s">
        <v>3608</v>
      </c>
      <c r="G8158" s="398">
        <v>543</v>
      </c>
      <c r="H8158" s="400">
        <v>21652</v>
      </c>
      <c r="I8158" s="402" t="s">
        <v>24912</v>
      </c>
      <c r="J8158" s="400">
        <v>21652</v>
      </c>
      <c r="K8158" s="309">
        <v>52</v>
      </c>
      <c r="L8158" s="398">
        <v>543</v>
      </c>
      <c r="M8158" s="400">
        <v>21652</v>
      </c>
      <c r="N8158" s="280" t="str">
        <f t="shared" si="127"/>
        <v>52 543 21652</v>
      </c>
    </row>
    <row r="8159" spans="2:14" ht="17.25" thickBot="1">
      <c r="B8159" s="309">
        <v>52</v>
      </c>
      <c r="C8159" s="285" t="s">
        <v>16496</v>
      </c>
      <c r="D8159" s="309">
        <v>52</v>
      </c>
      <c r="E8159" s="398">
        <v>543</v>
      </c>
      <c r="F8159" s="399" t="s">
        <v>3608</v>
      </c>
      <c r="G8159" s="398">
        <v>543</v>
      </c>
      <c r="H8159" s="400">
        <v>21655</v>
      </c>
      <c r="I8159" s="401" t="s">
        <v>24913</v>
      </c>
      <c r="J8159" s="400">
        <v>21655</v>
      </c>
      <c r="K8159" s="309">
        <v>52</v>
      </c>
      <c r="L8159" s="398">
        <v>543</v>
      </c>
      <c r="M8159" s="400">
        <v>21655</v>
      </c>
      <c r="N8159" s="280" t="str">
        <f t="shared" si="127"/>
        <v>52 543 21655</v>
      </c>
    </row>
    <row r="8160" spans="2:14" ht="17.25" thickBot="1">
      <c r="B8160" s="309">
        <v>52</v>
      </c>
      <c r="C8160" s="285" t="s">
        <v>16496</v>
      </c>
      <c r="D8160" s="309">
        <v>52</v>
      </c>
      <c r="E8160" s="398">
        <v>543</v>
      </c>
      <c r="F8160" s="399" t="s">
        <v>3608</v>
      </c>
      <c r="G8160" s="398">
        <v>543</v>
      </c>
      <c r="H8160" s="400">
        <v>21658</v>
      </c>
      <c r="I8160" s="402" t="s">
        <v>24914</v>
      </c>
      <c r="J8160" s="400">
        <v>21658</v>
      </c>
      <c r="K8160" s="309">
        <v>52</v>
      </c>
      <c r="L8160" s="398">
        <v>543</v>
      </c>
      <c r="M8160" s="400">
        <v>21658</v>
      </c>
      <c r="N8160" s="280" t="str">
        <f t="shared" si="127"/>
        <v>52 543 21658</v>
      </c>
    </row>
    <row r="8161" spans="2:14" ht="17.25" thickBot="1">
      <c r="B8161" s="309">
        <v>52</v>
      </c>
      <c r="C8161" s="285" t="s">
        <v>16496</v>
      </c>
      <c r="D8161" s="309">
        <v>52</v>
      </c>
      <c r="E8161" s="398">
        <v>543</v>
      </c>
      <c r="F8161" s="399" t="s">
        <v>3608</v>
      </c>
      <c r="G8161" s="398">
        <v>543</v>
      </c>
      <c r="H8161" s="400">
        <v>21661</v>
      </c>
      <c r="I8161" s="401" t="s">
        <v>24915</v>
      </c>
      <c r="J8161" s="400">
        <v>21661</v>
      </c>
      <c r="K8161" s="309">
        <v>52</v>
      </c>
      <c r="L8161" s="398">
        <v>543</v>
      </c>
      <c r="M8161" s="400">
        <v>21661</v>
      </c>
      <c r="N8161" s="280" t="str">
        <f t="shared" si="127"/>
        <v>52 543 21661</v>
      </c>
    </row>
    <row r="8162" spans="2:14" ht="17.25" thickBot="1">
      <c r="B8162" s="309">
        <v>52</v>
      </c>
      <c r="C8162" s="285" t="s">
        <v>16496</v>
      </c>
      <c r="D8162" s="309">
        <v>52</v>
      </c>
      <c r="E8162" s="398">
        <v>543</v>
      </c>
      <c r="F8162" s="399" t="s">
        <v>3608</v>
      </c>
      <c r="G8162" s="398">
        <v>543</v>
      </c>
      <c r="H8162" s="400">
        <v>21664</v>
      </c>
      <c r="I8162" s="402" t="s">
        <v>24916</v>
      </c>
      <c r="J8162" s="400">
        <v>21664</v>
      </c>
      <c r="K8162" s="309">
        <v>52</v>
      </c>
      <c r="L8162" s="398">
        <v>543</v>
      </c>
      <c r="M8162" s="400">
        <v>21664</v>
      </c>
      <c r="N8162" s="280" t="str">
        <f t="shared" si="127"/>
        <v>52 543 21664</v>
      </c>
    </row>
    <row r="8163" spans="2:14" ht="17.25" thickBot="1">
      <c r="B8163" s="309">
        <v>52</v>
      </c>
      <c r="C8163" s="285" t="s">
        <v>16496</v>
      </c>
      <c r="D8163" s="309">
        <v>52</v>
      </c>
      <c r="E8163" s="398">
        <v>543</v>
      </c>
      <c r="F8163" s="399" t="s">
        <v>3608</v>
      </c>
      <c r="G8163" s="398">
        <v>543</v>
      </c>
      <c r="H8163" s="400">
        <v>21667</v>
      </c>
      <c r="I8163" s="401" t="s">
        <v>24917</v>
      </c>
      <c r="J8163" s="400">
        <v>21667</v>
      </c>
      <c r="K8163" s="309">
        <v>52</v>
      </c>
      <c r="L8163" s="398">
        <v>543</v>
      </c>
      <c r="M8163" s="400">
        <v>21667</v>
      </c>
      <c r="N8163" s="280" t="str">
        <f t="shared" si="127"/>
        <v>52 543 21667</v>
      </c>
    </row>
    <row r="8164" spans="2:14" ht="17.25" thickBot="1">
      <c r="B8164" s="309">
        <v>52</v>
      </c>
      <c r="C8164" s="285" t="s">
        <v>16496</v>
      </c>
      <c r="D8164" s="309">
        <v>52</v>
      </c>
      <c r="E8164" s="398">
        <v>543</v>
      </c>
      <c r="F8164" s="399" t="s">
        <v>3608</v>
      </c>
      <c r="G8164" s="398">
        <v>543</v>
      </c>
      <c r="H8164" s="400">
        <v>21670</v>
      </c>
      <c r="I8164" s="402" t="s">
        <v>24918</v>
      </c>
      <c r="J8164" s="400">
        <v>21670</v>
      </c>
      <c r="K8164" s="309">
        <v>52</v>
      </c>
      <c r="L8164" s="398">
        <v>543</v>
      </c>
      <c r="M8164" s="400">
        <v>21670</v>
      </c>
      <c r="N8164" s="280" t="str">
        <f t="shared" si="127"/>
        <v>52 543 21670</v>
      </c>
    </row>
    <row r="8165" spans="2:14" ht="17.25" thickBot="1">
      <c r="B8165" s="309">
        <v>52</v>
      </c>
      <c r="C8165" s="285" t="s">
        <v>16496</v>
      </c>
      <c r="D8165" s="309">
        <v>52</v>
      </c>
      <c r="E8165" s="398">
        <v>543</v>
      </c>
      <c r="F8165" s="399" t="s">
        <v>3608</v>
      </c>
      <c r="G8165" s="398">
        <v>543</v>
      </c>
      <c r="H8165" s="400">
        <v>21673</v>
      </c>
      <c r="I8165" s="401" t="s">
        <v>24919</v>
      </c>
      <c r="J8165" s="400">
        <v>21673</v>
      </c>
      <c r="K8165" s="309">
        <v>52</v>
      </c>
      <c r="L8165" s="398">
        <v>543</v>
      </c>
      <c r="M8165" s="400">
        <v>21673</v>
      </c>
      <c r="N8165" s="280" t="str">
        <f t="shared" si="127"/>
        <v>52 543 21673</v>
      </c>
    </row>
    <row r="8166" spans="2:14" ht="17.25" thickBot="1">
      <c r="B8166" s="309">
        <v>52</v>
      </c>
      <c r="C8166" s="285" t="s">
        <v>16496</v>
      </c>
      <c r="D8166" s="309">
        <v>52</v>
      </c>
      <c r="E8166" s="398">
        <v>543</v>
      </c>
      <c r="F8166" s="399" t="s">
        <v>3608</v>
      </c>
      <c r="G8166" s="398">
        <v>543</v>
      </c>
      <c r="H8166" s="400">
        <v>21676</v>
      </c>
      <c r="I8166" s="402" t="s">
        <v>24920</v>
      </c>
      <c r="J8166" s="400">
        <v>21676</v>
      </c>
      <c r="K8166" s="309">
        <v>52</v>
      </c>
      <c r="L8166" s="398">
        <v>543</v>
      </c>
      <c r="M8166" s="400">
        <v>21676</v>
      </c>
      <c r="N8166" s="280" t="str">
        <f t="shared" si="127"/>
        <v>52 543 21676</v>
      </c>
    </row>
    <row r="8167" spans="2:14" ht="17.25" thickBot="1">
      <c r="B8167" s="309">
        <v>52</v>
      </c>
      <c r="C8167" s="285" t="s">
        <v>16496</v>
      </c>
      <c r="D8167" s="309">
        <v>52</v>
      </c>
      <c r="E8167" s="398">
        <v>543</v>
      </c>
      <c r="F8167" s="399" t="s">
        <v>3608</v>
      </c>
      <c r="G8167" s="398">
        <v>543</v>
      </c>
      <c r="H8167" s="400">
        <v>21679</v>
      </c>
      <c r="I8167" s="401" t="s">
        <v>24921</v>
      </c>
      <c r="J8167" s="400">
        <v>21679</v>
      </c>
      <c r="K8167" s="309">
        <v>52</v>
      </c>
      <c r="L8167" s="398">
        <v>543</v>
      </c>
      <c r="M8167" s="400">
        <v>21679</v>
      </c>
      <c r="N8167" s="280" t="str">
        <f t="shared" si="127"/>
        <v>52 543 21679</v>
      </c>
    </row>
    <row r="8168" spans="2:14" ht="17.25" thickBot="1">
      <c r="B8168" s="309">
        <v>52</v>
      </c>
      <c r="C8168" s="285" t="s">
        <v>16496</v>
      </c>
      <c r="D8168" s="309">
        <v>52</v>
      </c>
      <c r="E8168" s="398">
        <v>543</v>
      </c>
      <c r="F8168" s="399" t="s">
        <v>3608</v>
      </c>
      <c r="G8168" s="398">
        <v>543</v>
      </c>
      <c r="H8168" s="400">
        <v>21682</v>
      </c>
      <c r="I8168" s="401" t="s">
        <v>24922</v>
      </c>
      <c r="J8168" s="400">
        <v>21682</v>
      </c>
      <c r="K8168" s="309">
        <v>52</v>
      </c>
      <c r="L8168" s="398">
        <v>543</v>
      </c>
      <c r="M8168" s="400">
        <v>21682</v>
      </c>
      <c r="N8168" s="280" t="str">
        <f t="shared" si="127"/>
        <v>52 543 21682</v>
      </c>
    </row>
    <row r="8169" spans="2:14" ht="17.25" thickBot="1">
      <c r="B8169" s="309">
        <v>52</v>
      </c>
      <c r="C8169" s="285" t="s">
        <v>16496</v>
      </c>
      <c r="D8169" s="309">
        <v>52</v>
      </c>
      <c r="E8169" s="398">
        <v>543</v>
      </c>
      <c r="F8169" s="399" t="s">
        <v>3608</v>
      </c>
      <c r="G8169" s="398">
        <v>543</v>
      </c>
      <c r="H8169" s="400">
        <v>21685</v>
      </c>
      <c r="I8169" s="402" t="s">
        <v>24923</v>
      </c>
      <c r="J8169" s="400">
        <v>21685</v>
      </c>
      <c r="K8169" s="309">
        <v>52</v>
      </c>
      <c r="L8169" s="398">
        <v>543</v>
      </c>
      <c r="M8169" s="400">
        <v>21685</v>
      </c>
      <c r="N8169" s="280" t="str">
        <f t="shared" si="127"/>
        <v>52 543 21685</v>
      </c>
    </row>
    <row r="8170" spans="2:14" ht="17.25" thickBot="1">
      <c r="B8170" s="309">
        <v>52</v>
      </c>
      <c r="C8170" s="285" t="s">
        <v>16496</v>
      </c>
      <c r="D8170" s="309">
        <v>52</v>
      </c>
      <c r="E8170" s="404">
        <v>544</v>
      </c>
      <c r="F8170" s="405" t="s">
        <v>5936</v>
      </c>
      <c r="G8170" s="404">
        <v>544</v>
      </c>
      <c r="H8170" s="400">
        <v>21688</v>
      </c>
      <c r="I8170" s="401" t="s">
        <v>24924</v>
      </c>
      <c r="J8170" s="400">
        <v>21688</v>
      </c>
      <c r="K8170" s="309">
        <v>52</v>
      </c>
      <c r="L8170" s="404">
        <v>544</v>
      </c>
      <c r="M8170" s="400">
        <v>21688</v>
      </c>
      <c r="N8170" s="280" t="str">
        <f t="shared" si="127"/>
        <v>52 544 21688</v>
      </c>
    </row>
    <row r="8171" spans="2:14" ht="17.25" thickBot="1">
      <c r="B8171" s="309">
        <v>52</v>
      </c>
      <c r="C8171" s="285" t="s">
        <v>16496</v>
      </c>
      <c r="D8171" s="309">
        <v>52</v>
      </c>
      <c r="E8171" s="404">
        <v>544</v>
      </c>
      <c r="F8171" s="405" t="s">
        <v>5936</v>
      </c>
      <c r="G8171" s="404">
        <v>544</v>
      </c>
      <c r="H8171" s="400">
        <v>21690</v>
      </c>
      <c r="I8171" s="402" t="s">
        <v>24925</v>
      </c>
      <c r="J8171" s="400">
        <v>21690</v>
      </c>
      <c r="K8171" s="309">
        <v>52</v>
      </c>
      <c r="L8171" s="404">
        <v>544</v>
      </c>
      <c r="M8171" s="400">
        <v>21690</v>
      </c>
      <c r="N8171" s="280" t="str">
        <f t="shared" si="127"/>
        <v>52 544 21690</v>
      </c>
    </row>
    <row r="8172" spans="2:14" ht="17.25" thickBot="1">
      <c r="B8172" s="309">
        <v>52</v>
      </c>
      <c r="C8172" s="285" t="s">
        <v>16496</v>
      </c>
      <c r="D8172" s="309">
        <v>52</v>
      </c>
      <c r="E8172" s="404">
        <v>544</v>
      </c>
      <c r="F8172" s="405" t="s">
        <v>5936</v>
      </c>
      <c r="G8172" s="404">
        <v>544</v>
      </c>
      <c r="H8172" s="400">
        <v>21691</v>
      </c>
      <c r="I8172" s="401" t="s">
        <v>24926</v>
      </c>
      <c r="J8172" s="400">
        <v>21691</v>
      </c>
      <c r="K8172" s="309">
        <v>52</v>
      </c>
      <c r="L8172" s="404">
        <v>544</v>
      </c>
      <c r="M8172" s="400">
        <v>21691</v>
      </c>
      <c r="N8172" s="280" t="str">
        <f t="shared" si="127"/>
        <v>52 544 21691</v>
      </c>
    </row>
    <row r="8173" spans="2:14" ht="17.25" thickBot="1">
      <c r="B8173" s="309">
        <v>52</v>
      </c>
      <c r="C8173" s="285" t="s">
        <v>16496</v>
      </c>
      <c r="D8173" s="309">
        <v>52</v>
      </c>
      <c r="E8173" s="404">
        <v>544</v>
      </c>
      <c r="F8173" s="405" t="s">
        <v>5936</v>
      </c>
      <c r="G8173" s="404">
        <v>544</v>
      </c>
      <c r="H8173" s="400">
        <v>21694</v>
      </c>
      <c r="I8173" s="402" t="s">
        <v>24927</v>
      </c>
      <c r="J8173" s="400">
        <v>21694</v>
      </c>
      <c r="K8173" s="309">
        <v>52</v>
      </c>
      <c r="L8173" s="404">
        <v>544</v>
      </c>
      <c r="M8173" s="400">
        <v>21694</v>
      </c>
      <c r="N8173" s="280" t="str">
        <f t="shared" si="127"/>
        <v>52 544 21694</v>
      </c>
    </row>
    <row r="8174" spans="2:14" ht="17.25" thickBot="1">
      <c r="B8174" s="309">
        <v>52</v>
      </c>
      <c r="C8174" s="285" t="s">
        <v>16496</v>
      </c>
      <c r="D8174" s="309">
        <v>52</v>
      </c>
      <c r="E8174" s="404">
        <v>544</v>
      </c>
      <c r="F8174" s="405" t="s">
        <v>5936</v>
      </c>
      <c r="G8174" s="404">
        <v>544</v>
      </c>
      <c r="H8174" s="400">
        <v>21697</v>
      </c>
      <c r="I8174" s="401" t="s">
        <v>24928</v>
      </c>
      <c r="J8174" s="400">
        <v>21697</v>
      </c>
      <c r="K8174" s="309">
        <v>52</v>
      </c>
      <c r="L8174" s="404">
        <v>544</v>
      </c>
      <c r="M8174" s="400">
        <v>21697</v>
      </c>
      <c r="N8174" s="280" t="str">
        <f t="shared" si="127"/>
        <v>52 544 21697</v>
      </c>
    </row>
    <row r="8175" spans="2:14" ht="17.25" thickBot="1">
      <c r="B8175" s="309">
        <v>52</v>
      </c>
      <c r="C8175" s="285" t="s">
        <v>16496</v>
      </c>
      <c r="D8175" s="309">
        <v>52</v>
      </c>
      <c r="E8175" s="404">
        <v>544</v>
      </c>
      <c r="F8175" s="405" t="s">
        <v>5936</v>
      </c>
      <c r="G8175" s="404">
        <v>544</v>
      </c>
      <c r="H8175" s="400">
        <v>21700</v>
      </c>
      <c r="I8175" s="402" t="s">
        <v>24929</v>
      </c>
      <c r="J8175" s="400">
        <v>21700</v>
      </c>
      <c r="K8175" s="309">
        <v>52</v>
      </c>
      <c r="L8175" s="404">
        <v>544</v>
      </c>
      <c r="M8175" s="400">
        <v>21700</v>
      </c>
      <c r="N8175" s="280" t="str">
        <f t="shared" si="127"/>
        <v>52 544 21700</v>
      </c>
    </row>
    <row r="8176" spans="2:14" ht="17.25" thickBot="1">
      <c r="B8176" s="309">
        <v>52</v>
      </c>
      <c r="C8176" s="285" t="s">
        <v>16496</v>
      </c>
      <c r="D8176" s="309">
        <v>52</v>
      </c>
      <c r="E8176" s="404">
        <v>544</v>
      </c>
      <c r="F8176" s="405" t="s">
        <v>5936</v>
      </c>
      <c r="G8176" s="404">
        <v>544</v>
      </c>
      <c r="H8176" s="400">
        <v>21703</v>
      </c>
      <c r="I8176" s="401" t="s">
        <v>24930</v>
      </c>
      <c r="J8176" s="400">
        <v>21703</v>
      </c>
      <c r="K8176" s="309">
        <v>52</v>
      </c>
      <c r="L8176" s="404">
        <v>544</v>
      </c>
      <c r="M8176" s="400">
        <v>21703</v>
      </c>
      <c r="N8176" s="280" t="str">
        <f t="shared" si="127"/>
        <v>52 544 21703</v>
      </c>
    </row>
    <row r="8177" spans="2:14" ht="17.25" thickBot="1">
      <c r="B8177" s="309">
        <v>52</v>
      </c>
      <c r="C8177" s="285" t="s">
        <v>16496</v>
      </c>
      <c r="D8177" s="309">
        <v>52</v>
      </c>
      <c r="E8177" s="404">
        <v>544</v>
      </c>
      <c r="F8177" s="405" t="s">
        <v>5936</v>
      </c>
      <c r="G8177" s="404">
        <v>544</v>
      </c>
      <c r="H8177" s="400">
        <v>21706</v>
      </c>
      <c r="I8177" s="402" t="s">
        <v>24931</v>
      </c>
      <c r="J8177" s="400">
        <v>21706</v>
      </c>
      <c r="K8177" s="309">
        <v>52</v>
      </c>
      <c r="L8177" s="404">
        <v>544</v>
      </c>
      <c r="M8177" s="400">
        <v>21706</v>
      </c>
      <c r="N8177" s="280" t="str">
        <f t="shared" si="127"/>
        <v>52 544 21706</v>
      </c>
    </row>
    <row r="8178" spans="2:14" ht="17.25" thickBot="1">
      <c r="B8178" s="309">
        <v>52</v>
      </c>
      <c r="C8178" s="285" t="s">
        <v>16496</v>
      </c>
      <c r="D8178" s="309">
        <v>52</v>
      </c>
      <c r="E8178" s="404">
        <v>544</v>
      </c>
      <c r="F8178" s="405" t="s">
        <v>5936</v>
      </c>
      <c r="G8178" s="404">
        <v>544</v>
      </c>
      <c r="H8178" s="400">
        <v>21709</v>
      </c>
      <c r="I8178" s="401" t="s">
        <v>24932</v>
      </c>
      <c r="J8178" s="400">
        <v>21709</v>
      </c>
      <c r="K8178" s="309">
        <v>52</v>
      </c>
      <c r="L8178" s="404">
        <v>544</v>
      </c>
      <c r="M8178" s="400">
        <v>21709</v>
      </c>
      <c r="N8178" s="280" t="str">
        <f t="shared" si="127"/>
        <v>52 544 21709</v>
      </c>
    </row>
    <row r="8179" spans="2:14" ht="17.25" thickBot="1">
      <c r="B8179" s="309">
        <v>52</v>
      </c>
      <c r="C8179" s="285" t="s">
        <v>16496</v>
      </c>
      <c r="D8179" s="309">
        <v>52</v>
      </c>
      <c r="E8179" s="404">
        <v>544</v>
      </c>
      <c r="F8179" s="405" t="s">
        <v>5936</v>
      </c>
      <c r="G8179" s="404">
        <v>544</v>
      </c>
      <c r="H8179" s="400">
        <v>21712</v>
      </c>
      <c r="I8179" s="402" t="s">
        <v>24933</v>
      </c>
      <c r="J8179" s="400">
        <v>21712</v>
      </c>
      <c r="K8179" s="309">
        <v>52</v>
      </c>
      <c r="L8179" s="404">
        <v>544</v>
      </c>
      <c r="M8179" s="400">
        <v>21712</v>
      </c>
      <c r="N8179" s="280" t="str">
        <f t="shared" si="127"/>
        <v>52 544 21712</v>
      </c>
    </row>
    <row r="8180" spans="2:14" ht="17.25" thickBot="1">
      <c r="B8180" s="309">
        <v>52</v>
      </c>
      <c r="C8180" s="285" t="s">
        <v>16496</v>
      </c>
      <c r="D8180" s="309">
        <v>52</v>
      </c>
      <c r="E8180" s="404">
        <v>544</v>
      </c>
      <c r="F8180" s="405" t="s">
        <v>5936</v>
      </c>
      <c r="G8180" s="404">
        <v>544</v>
      </c>
      <c r="H8180" s="400">
        <v>21715</v>
      </c>
      <c r="I8180" s="401" t="s">
        <v>24934</v>
      </c>
      <c r="J8180" s="400">
        <v>21715</v>
      </c>
      <c r="K8180" s="309">
        <v>52</v>
      </c>
      <c r="L8180" s="404">
        <v>544</v>
      </c>
      <c r="M8180" s="400">
        <v>21715</v>
      </c>
      <c r="N8180" s="280" t="str">
        <f t="shared" si="127"/>
        <v>52 544 21715</v>
      </c>
    </row>
    <row r="8181" spans="2:14" ht="17.25" thickBot="1">
      <c r="B8181" s="309">
        <v>52</v>
      </c>
      <c r="C8181" s="285" t="s">
        <v>16496</v>
      </c>
      <c r="D8181" s="309">
        <v>52</v>
      </c>
      <c r="E8181" s="404">
        <v>544</v>
      </c>
      <c r="F8181" s="405" t="s">
        <v>5936</v>
      </c>
      <c r="G8181" s="404">
        <v>544</v>
      </c>
      <c r="H8181" s="400">
        <v>21718</v>
      </c>
      <c r="I8181" s="402" t="s">
        <v>24935</v>
      </c>
      <c r="J8181" s="400">
        <v>21718</v>
      </c>
      <c r="K8181" s="309">
        <v>52</v>
      </c>
      <c r="L8181" s="404">
        <v>544</v>
      </c>
      <c r="M8181" s="400">
        <v>21718</v>
      </c>
      <c r="N8181" s="280" t="str">
        <f t="shared" si="127"/>
        <v>52 544 21718</v>
      </c>
    </row>
    <row r="8182" spans="2:14" ht="17.25" thickBot="1">
      <c r="B8182" s="309">
        <v>52</v>
      </c>
      <c r="C8182" s="285" t="s">
        <v>16496</v>
      </c>
      <c r="D8182" s="309">
        <v>52</v>
      </c>
      <c r="E8182" s="404">
        <v>544</v>
      </c>
      <c r="F8182" s="405" t="s">
        <v>5936</v>
      </c>
      <c r="G8182" s="404">
        <v>544</v>
      </c>
      <c r="H8182" s="400">
        <v>21721</v>
      </c>
      <c r="I8182" s="401" t="s">
        <v>24936</v>
      </c>
      <c r="J8182" s="400">
        <v>21721</v>
      </c>
      <c r="K8182" s="309">
        <v>52</v>
      </c>
      <c r="L8182" s="404">
        <v>544</v>
      </c>
      <c r="M8182" s="400">
        <v>21721</v>
      </c>
      <c r="N8182" s="280" t="str">
        <f t="shared" si="127"/>
        <v>52 544 21721</v>
      </c>
    </row>
    <row r="8183" spans="2:14" ht="17.25" thickBot="1">
      <c r="B8183" s="309">
        <v>52</v>
      </c>
      <c r="C8183" s="285" t="s">
        <v>16496</v>
      </c>
      <c r="D8183" s="309">
        <v>52</v>
      </c>
      <c r="E8183" s="404">
        <v>544</v>
      </c>
      <c r="F8183" s="405" t="s">
        <v>5936</v>
      </c>
      <c r="G8183" s="404">
        <v>544</v>
      </c>
      <c r="H8183" s="400">
        <v>21724</v>
      </c>
      <c r="I8183" s="402" t="s">
        <v>24937</v>
      </c>
      <c r="J8183" s="400">
        <v>21724</v>
      </c>
      <c r="K8183" s="309">
        <v>52</v>
      </c>
      <c r="L8183" s="404">
        <v>544</v>
      </c>
      <c r="M8183" s="400">
        <v>21724</v>
      </c>
      <c r="N8183" s="280" t="str">
        <f t="shared" si="127"/>
        <v>52 544 21724</v>
      </c>
    </row>
    <row r="8184" spans="2:14" ht="17.25" thickBot="1">
      <c r="B8184" s="309">
        <v>52</v>
      </c>
      <c r="C8184" s="285" t="s">
        <v>16496</v>
      </c>
      <c r="D8184" s="309">
        <v>52</v>
      </c>
      <c r="E8184" s="404">
        <v>544</v>
      </c>
      <c r="F8184" s="405" t="s">
        <v>5936</v>
      </c>
      <c r="G8184" s="404">
        <v>544</v>
      </c>
      <c r="H8184" s="400">
        <v>21727</v>
      </c>
      <c r="I8184" s="401" t="s">
        <v>20969</v>
      </c>
      <c r="J8184" s="400">
        <v>21727</v>
      </c>
      <c r="K8184" s="309">
        <v>52</v>
      </c>
      <c r="L8184" s="404">
        <v>544</v>
      </c>
      <c r="M8184" s="400">
        <v>21727</v>
      </c>
      <c r="N8184" s="280" t="str">
        <f t="shared" si="127"/>
        <v>52 544 21727</v>
      </c>
    </row>
    <row r="8185" spans="2:14" ht="17.25" thickBot="1">
      <c r="B8185" s="309">
        <v>52</v>
      </c>
      <c r="C8185" s="285" t="s">
        <v>16496</v>
      </c>
      <c r="D8185" s="309">
        <v>52</v>
      </c>
      <c r="E8185" s="398">
        <v>545</v>
      </c>
      <c r="F8185" s="399" t="s">
        <v>13228</v>
      </c>
      <c r="G8185" s="398">
        <v>545</v>
      </c>
      <c r="H8185" s="400">
        <v>21730</v>
      </c>
      <c r="I8185" s="401" t="s">
        <v>24938</v>
      </c>
      <c r="J8185" s="400">
        <v>21730</v>
      </c>
      <c r="K8185" s="309">
        <v>52</v>
      </c>
      <c r="L8185" s="398">
        <v>545</v>
      </c>
      <c r="M8185" s="400">
        <v>21730</v>
      </c>
      <c r="N8185" s="280" t="str">
        <f t="shared" si="127"/>
        <v>52 545 21730</v>
      </c>
    </row>
    <row r="8186" spans="2:14" ht="17.25" thickBot="1">
      <c r="B8186" s="309">
        <v>52</v>
      </c>
      <c r="C8186" s="285" t="s">
        <v>16496</v>
      </c>
      <c r="D8186" s="309">
        <v>52</v>
      </c>
      <c r="E8186" s="398">
        <v>545</v>
      </c>
      <c r="F8186" s="399" t="s">
        <v>13228</v>
      </c>
      <c r="G8186" s="398">
        <v>545</v>
      </c>
      <c r="H8186" s="400">
        <v>21733</v>
      </c>
      <c r="I8186" s="402" t="s">
        <v>24939</v>
      </c>
      <c r="J8186" s="400">
        <v>21733</v>
      </c>
      <c r="K8186" s="309">
        <v>52</v>
      </c>
      <c r="L8186" s="398">
        <v>545</v>
      </c>
      <c r="M8186" s="400">
        <v>21733</v>
      </c>
      <c r="N8186" s="280" t="str">
        <f t="shared" si="127"/>
        <v>52 545 21733</v>
      </c>
    </row>
    <row r="8187" spans="2:14" ht="17.25" thickBot="1">
      <c r="B8187" s="309">
        <v>52</v>
      </c>
      <c r="C8187" s="285" t="s">
        <v>16496</v>
      </c>
      <c r="D8187" s="309">
        <v>52</v>
      </c>
      <c r="E8187" s="398">
        <v>545</v>
      </c>
      <c r="F8187" s="399" t="s">
        <v>13228</v>
      </c>
      <c r="G8187" s="398">
        <v>545</v>
      </c>
      <c r="H8187" s="400">
        <v>21736</v>
      </c>
      <c r="I8187" s="401" t="s">
        <v>22389</v>
      </c>
      <c r="J8187" s="400">
        <v>21736</v>
      </c>
      <c r="K8187" s="309">
        <v>52</v>
      </c>
      <c r="L8187" s="398">
        <v>545</v>
      </c>
      <c r="M8187" s="400">
        <v>21736</v>
      </c>
      <c r="N8187" s="280" t="str">
        <f t="shared" si="127"/>
        <v>52 545 21736</v>
      </c>
    </row>
    <row r="8188" spans="2:14" ht="17.25" thickBot="1">
      <c r="B8188" s="309">
        <v>52</v>
      </c>
      <c r="C8188" s="285" t="s">
        <v>16496</v>
      </c>
      <c r="D8188" s="309">
        <v>52</v>
      </c>
      <c r="E8188" s="398">
        <v>545</v>
      </c>
      <c r="F8188" s="399" t="s">
        <v>13228</v>
      </c>
      <c r="G8188" s="398">
        <v>545</v>
      </c>
      <c r="H8188" s="400">
        <v>21739</v>
      </c>
      <c r="I8188" s="402" t="s">
        <v>24940</v>
      </c>
      <c r="J8188" s="400">
        <v>21739</v>
      </c>
      <c r="K8188" s="309">
        <v>52</v>
      </c>
      <c r="L8188" s="398">
        <v>545</v>
      </c>
      <c r="M8188" s="400">
        <v>21739</v>
      </c>
      <c r="N8188" s="280" t="str">
        <f t="shared" si="127"/>
        <v>52 545 21739</v>
      </c>
    </row>
    <row r="8189" spans="2:14" ht="17.25" thickBot="1">
      <c r="B8189" s="309">
        <v>52</v>
      </c>
      <c r="C8189" s="285" t="s">
        <v>16496</v>
      </c>
      <c r="D8189" s="309">
        <v>52</v>
      </c>
      <c r="E8189" s="398">
        <v>545</v>
      </c>
      <c r="F8189" s="399" t="s">
        <v>13228</v>
      </c>
      <c r="G8189" s="398">
        <v>545</v>
      </c>
      <c r="H8189" s="400">
        <v>21742</v>
      </c>
      <c r="I8189" s="401" t="s">
        <v>22841</v>
      </c>
      <c r="J8189" s="400">
        <v>21742</v>
      </c>
      <c r="K8189" s="309">
        <v>52</v>
      </c>
      <c r="L8189" s="398">
        <v>545</v>
      </c>
      <c r="M8189" s="400">
        <v>21742</v>
      </c>
      <c r="N8189" s="280" t="str">
        <f t="shared" si="127"/>
        <v>52 545 21742</v>
      </c>
    </row>
    <row r="8190" spans="2:14" ht="17.25" thickBot="1">
      <c r="B8190" s="309">
        <v>52</v>
      </c>
      <c r="C8190" s="285" t="s">
        <v>16496</v>
      </c>
      <c r="D8190" s="309">
        <v>52</v>
      </c>
      <c r="E8190" s="398">
        <v>545</v>
      </c>
      <c r="F8190" s="399" t="s">
        <v>13228</v>
      </c>
      <c r="G8190" s="398">
        <v>545</v>
      </c>
      <c r="H8190" s="400">
        <v>21745</v>
      </c>
      <c r="I8190" s="402" t="s">
        <v>18680</v>
      </c>
      <c r="J8190" s="400">
        <v>21745</v>
      </c>
      <c r="K8190" s="309">
        <v>52</v>
      </c>
      <c r="L8190" s="398">
        <v>545</v>
      </c>
      <c r="M8190" s="400">
        <v>21745</v>
      </c>
      <c r="N8190" s="280" t="str">
        <f t="shared" si="127"/>
        <v>52 545 21745</v>
      </c>
    </row>
    <row r="8191" spans="2:14" ht="17.25" thickBot="1">
      <c r="B8191" s="309">
        <v>52</v>
      </c>
      <c r="C8191" s="285" t="s">
        <v>16496</v>
      </c>
      <c r="D8191" s="309">
        <v>52</v>
      </c>
      <c r="E8191" s="398">
        <v>545</v>
      </c>
      <c r="F8191" s="399" t="s">
        <v>13228</v>
      </c>
      <c r="G8191" s="398">
        <v>545</v>
      </c>
      <c r="H8191" s="400">
        <v>21748</v>
      </c>
      <c r="I8191" s="401" t="s">
        <v>24941</v>
      </c>
      <c r="J8191" s="400">
        <v>21748</v>
      </c>
      <c r="K8191" s="309">
        <v>52</v>
      </c>
      <c r="L8191" s="398">
        <v>545</v>
      </c>
      <c r="M8191" s="400">
        <v>21748</v>
      </c>
      <c r="N8191" s="280" t="str">
        <f t="shared" si="127"/>
        <v>52 545 21748</v>
      </c>
    </row>
    <row r="8192" spans="2:14" ht="17.25" thickBot="1">
      <c r="B8192" s="309">
        <v>52</v>
      </c>
      <c r="C8192" s="285" t="s">
        <v>16496</v>
      </c>
      <c r="D8192" s="309">
        <v>52</v>
      </c>
      <c r="E8192" s="398">
        <v>545</v>
      </c>
      <c r="F8192" s="399" t="s">
        <v>13228</v>
      </c>
      <c r="G8192" s="398">
        <v>545</v>
      </c>
      <c r="H8192" s="400">
        <v>21751</v>
      </c>
      <c r="I8192" s="402" t="s">
        <v>18646</v>
      </c>
      <c r="J8192" s="400">
        <v>21751</v>
      </c>
      <c r="K8192" s="309">
        <v>52</v>
      </c>
      <c r="L8192" s="398">
        <v>545</v>
      </c>
      <c r="M8192" s="400">
        <v>21751</v>
      </c>
      <c r="N8192" s="280" t="str">
        <f t="shared" si="127"/>
        <v>52 545 21751</v>
      </c>
    </row>
    <row r="8193" spans="2:14" ht="17.25" thickBot="1">
      <c r="B8193" s="309">
        <v>52</v>
      </c>
      <c r="C8193" s="285" t="s">
        <v>16496</v>
      </c>
      <c r="D8193" s="309">
        <v>52</v>
      </c>
      <c r="E8193" s="398">
        <v>545</v>
      </c>
      <c r="F8193" s="399" t="s">
        <v>13228</v>
      </c>
      <c r="G8193" s="398">
        <v>545</v>
      </c>
      <c r="H8193" s="400">
        <v>21754</v>
      </c>
      <c r="I8193" s="401" t="s">
        <v>24942</v>
      </c>
      <c r="J8193" s="400">
        <v>21754</v>
      </c>
      <c r="K8193" s="309">
        <v>52</v>
      </c>
      <c r="L8193" s="398">
        <v>545</v>
      </c>
      <c r="M8193" s="400">
        <v>21754</v>
      </c>
      <c r="N8193" s="280" t="str">
        <f t="shared" si="127"/>
        <v>52 545 21754</v>
      </c>
    </row>
    <row r="8194" spans="2:14" ht="17.25" thickBot="1">
      <c r="B8194" s="309">
        <v>52</v>
      </c>
      <c r="C8194" s="285" t="s">
        <v>16496</v>
      </c>
      <c r="D8194" s="309">
        <v>52</v>
      </c>
      <c r="E8194" s="398">
        <v>545</v>
      </c>
      <c r="F8194" s="399" t="s">
        <v>13228</v>
      </c>
      <c r="G8194" s="398">
        <v>545</v>
      </c>
      <c r="H8194" s="400">
        <v>21757</v>
      </c>
      <c r="I8194" s="402" t="s">
        <v>24943</v>
      </c>
      <c r="J8194" s="400">
        <v>21757</v>
      </c>
      <c r="K8194" s="309">
        <v>52</v>
      </c>
      <c r="L8194" s="398">
        <v>545</v>
      </c>
      <c r="M8194" s="400">
        <v>21757</v>
      </c>
      <c r="N8194" s="280" t="str">
        <f t="shared" si="127"/>
        <v>52 545 21757</v>
      </c>
    </row>
    <row r="8195" spans="2:14" ht="17.25" thickBot="1">
      <c r="B8195" s="309">
        <v>52</v>
      </c>
      <c r="C8195" s="285" t="s">
        <v>16496</v>
      </c>
      <c r="D8195" s="309">
        <v>52</v>
      </c>
      <c r="E8195" s="398">
        <v>545</v>
      </c>
      <c r="F8195" s="399" t="s">
        <v>13228</v>
      </c>
      <c r="G8195" s="398">
        <v>545</v>
      </c>
      <c r="H8195" s="400">
        <v>21760</v>
      </c>
      <c r="I8195" s="401" t="s">
        <v>22798</v>
      </c>
      <c r="J8195" s="400">
        <v>21760</v>
      </c>
      <c r="K8195" s="309">
        <v>52</v>
      </c>
      <c r="L8195" s="398">
        <v>545</v>
      </c>
      <c r="M8195" s="400">
        <v>21760</v>
      </c>
      <c r="N8195" s="280" t="str">
        <f t="shared" si="127"/>
        <v>52 545 21760</v>
      </c>
    </row>
    <row r="8196" spans="2:14" ht="17.25" thickBot="1">
      <c r="B8196" s="309">
        <v>52</v>
      </c>
      <c r="C8196" s="285" t="s">
        <v>16496</v>
      </c>
      <c r="D8196" s="309">
        <v>52</v>
      </c>
      <c r="E8196" s="398">
        <v>545</v>
      </c>
      <c r="F8196" s="399" t="s">
        <v>13228</v>
      </c>
      <c r="G8196" s="398">
        <v>545</v>
      </c>
      <c r="H8196" s="400">
        <v>21763</v>
      </c>
      <c r="I8196" s="402" t="s">
        <v>20914</v>
      </c>
      <c r="J8196" s="400">
        <v>21763</v>
      </c>
      <c r="K8196" s="309">
        <v>52</v>
      </c>
      <c r="L8196" s="398">
        <v>545</v>
      </c>
      <c r="M8196" s="400">
        <v>21763</v>
      </c>
      <c r="N8196" s="280" t="str">
        <f t="shared" ref="N8196:N8259" si="128">K8196&amp;" "&amp;L8196&amp;" "&amp;M8196</f>
        <v>52 545 21763</v>
      </c>
    </row>
    <row r="8197" spans="2:14" ht="17.25" thickBot="1">
      <c r="B8197" s="309">
        <v>52</v>
      </c>
      <c r="C8197" s="285" t="s">
        <v>16496</v>
      </c>
      <c r="D8197" s="309">
        <v>52</v>
      </c>
      <c r="E8197" s="398">
        <v>545</v>
      </c>
      <c r="F8197" s="399" t="s">
        <v>13228</v>
      </c>
      <c r="G8197" s="398">
        <v>545</v>
      </c>
      <c r="H8197" s="400">
        <v>21766</v>
      </c>
      <c r="I8197" s="401" t="s">
        <v>19421</v>
      </c>
      <c r="J8197" s="400">
        <v>21766</v>
      </c>
      <c r="K8197" s="309">
        <v>52</v>
      </c>
      <c r="L8197" s="398">
        <v>545</v>
      </c>
      <c r="M8197" s="400">
        <v>21766</v>
      </c>
      <c r="N8197" s="280" t="str">
        <f t="shared" si="128"/>
        <v>52 545 21766</v>
      </c>
    </row>
    <row r="8198" spans="2:14" ht="17.25" thickBot="1">
      <c r="B8198" s="309">
        <v>52</v>
      </c>
      <c r="C8198" s="285" t="s">
        <v>16496</v>
      </c>
      <c r="D8198" s="309">
        <v>52</v>
      </c>
      <c r="E8198" s="398">
        <v>545</v>
      </c>
      <c r="F8198" s="399" t="s">
        <v>13228</v>
      </c>
      <c r="G8198" s="398">
        <v>545</v>
      </c>
      <c r="H8198" s="400">
        <v>21769</v>
      </c>
      <c r="I8198" s="402" t="s">
        <v>24944</v>
      </c>
      <c r="J8198" s="400">
        <v>21769</v>
      </c>
      <c r="K8198" s="309">
        <v>52</v>
      </c>
      <c r="L8198" s="398">
        <v>545</v>
      </c>
      <c r="M8198" s="400">
        <v>21769</v>
      </c>
      <c r="N8198" s="280" t="str">
        <f t="shared" si="128"/>
        <v>52 545 21769</v>
      </c>
    </row>
    <row r="8199" spans="2:14" ht="17.25" thickBot="1">
      <c r="B8199" s="309">
        <v>52</v>
      </c>
      <c r="C8199" s="285" t="s">
        <v>16496</v>
      </c>
      <c r="D8199" s="309">
        <v>52</v>
      </c>
      <c r="E8199" s="398">
        <v>545</v>
      </c>
      <c r="F8199" s="399" t="s">
        <v>13228</v>
      </c>
      <c r="G8199" s="398">
        <v>545</v>
      </c>
      <c r="H8199" s="400">
        <v>21772</v>
      </c>
      <c r="I8199" s="401" t="s">
        <v>24945</v>
      </c>
      <c r="J8199" s="400">
        <v>21772</v>
      </c>
      <c r="K8199" s="309">
        <v>52</v>
      </c>
      <c r="L8199" s="398">
        <v>545</v>
      </c>
      <c r="M8199" s="400">
        <v>21772</v>
      </c>
      <c r="N8199" s="280" t="str">
        <f t="shared" si="128"/>
        <v>52 545 21772</v>
      </c>
    </row>
    <row r="8200" spans="2:14" ht="17.25" thickBot="1">
      <c r="B8200" s="309">
        <v>52</v>
      </c>
      <c r="C8200" s="285" t="s">
        <v>16496</v>
      </c>
      <c r="D8200" s="309">
        <v>52</v>
      </c>
      <c r="E8200" s="398">
        <v>545</v>
      </c>
      <c r="F8200" s="399" t="s">
        <v>13228</v>
      </c>
      <c r="G8200" s="398">
        <v>545</v>
      </c>
      <c r="H8200" s="400">
        <v>21775</v>
      </c>
      <c r="I8200" s="401" t="s">
        <v>24946</v>
      </c>
      <c r="J8200" s="400">
        <v>21775</v>
      </c>
      <c r="K8200" s="309">
        <v>52</v>
      </c>
      <c r="L8200" s="398">
        <v>545</v>
      </c>
      <c r="M8200" s="400">
        <v>21775</v>
      </c>
      <c r="N8200" s="280" t="str">
        <f t="shared" si="128"/>
        <v>52 545 21775</v>
      </c>
    </row>
    <row r="8201" spans="2:14" ht="17.25" thickBot="1">
      <c r="B8201" s="309">
        <v>52</v>
      </c>
      <c r="C8201" s="285" t="s">
        <v>16496</v>
      </c>
      <c r="D8201" s="309">
        <v>52</v>
      </c>
      <c r="E8201" s="398">
        <v>545</v>
      </c>
      <c r="F8201" s="399" t="s">
        <v>13228</v>
      </c>
      <c r="G8201" s="398">
        <v>545</v>
      </c>
      <c r="H8201" s="400">
        <v>21778</v>
      </c>
      <c r="I8201" s="402" t="s">
        <v>24947</v>
      </c>
      <c r="J8201" s="400">
        <v>21778</v>
      </c>
      <c r="K8201" s="309">
        <v>52</v>
      </c>
      <c r="L8201" s="398">
        <v>545</v>
      </c>
      <c r="M8201" s="400">
        <v>21778</v>
      </c>
      <c r="N8201" s="280" t="str">
        <f t="shared" si="128"/>
        <v>52 545 21778</v>
      </c>
    </row>
    <row r="8202" spans="2:14" ht="17.25" thickBot="1">
      <c r="B8202" s="309">
        <v>52</v>
      </c>
      <c r="C8202" s="285" t="s">
        <v>16496</v>
      </c>
      <c r="D8202" s="309">
        <v>52</v>
      </c>
      <c r="E8202" s="398">
        <v>545</v>
      </c>
      <c r="F8202" s="399" t="s">
        <v>13228</v>
      </c>
      <c r="G8202" s="398">
        <v>545</v>
      </c>
      <c r="H8202" s="400">
        <v>21781</v>
      </c>
      <c r="I8202" s="401" t="s">
        <v>24948</v>
      </c>
      <c r="J8202" s="400">
        <v>21781</v>
      </c>
      <c r="K8202" s="309">
        <v>52</v>
      </c>
      <c r="L8202" s="398">
        <v>545</v>
      </c>
      <c r="M8202" s="400">
        <v>21781</v>
      </c>
      <c r="N8202" s="280" t="str">
        <f t="shared" si="128"/>
        <v>52 545 21781</v>
      </c>
    </row>
    <row r="8203" spans="2:14" ht="17.25" thickBot="1">
      <c r="B8203" s="309">
        <v>52</v>
      </c>
      <c r="C8203" s="285" t="s">
        <v>16496</v>
      </c>
      <c r="D8203" s="309">
        <v>52</v>
      </c>
      <c r="E8203" s="398">
        <v>545</v>
      </c>
      <c r="F8203" s="399" t="s">
        <v>13228</v>
      </c>
      <c r="G8203" s="398">
        <v>545</v>
      </c>
      <c r="H8203" s="400">
        <v>21784</v>
      </c>
      <c r="I8203" s="402" t="s">
        <v>24949</v>
      </c>
      <c r="J8203" s="400">
        <v>21784</v>
      </c>
      <c r="K8203" s="309">
        <v>52</v>
      </c>
      <c r="L8203" s="398">
        <v>545</v>
      </c>
      <c r="M8203" s="400">
        <v>21784</v>
      </c>
      <c r="N8203" s="280" t="str">
        <f t="shared" si="128"/>
        <v>52 545 21784</v>
      </c>
    </row>
    <row r="8204" spans="2:14" ht="17.25" thickBot="1">
      <c r="B8204" s="309">
        <v>52</v>
      </c>
      <c r="C8204" s="285" t="s">
        <v>16496</v>
      </c>
      <c r="D8204" s="309">
        <v>52</v>
      </c>
      <c r="E8204" s="404">
        <v>546</v>
      </c>
      <c r="F8204" s="405" t="s">
        <v>24950</v>
      </c>
      <c r="G8204" s="404">
        <v>546</v>
      </c>
      <c r="H8204" s="400">
        <v>21786</v>
      </c>
      <c r="I8204" s="401" t="s">
        <v>24951</v>
      </c>
      <c r="J8204" s="400">
        <v>21786</v>
      </c>
      <c r="K8204" s="309">
        <v>52</v>
      </c>
      <c r="L8204" s="404">
        <v>546</v>
      </c>
      <c r="M8204" s="400">
        <v>21786</v>
      </c>
      <c r="N8204" s="280" t="str">
        <f t="shared" si="128"/>
        <v>52 546 21786</v>
      </c>
    </row>
    <row r="8205" spans="2:14" ht="17.25" thickBot="1">
      <c r="B8205" s="309">
        <v>52</v>
      </c>
      <c r="C8205" s="285" t="s">
        <v>16496</v>
      </c>
      <c r="D8205" s="309">
        <v>52</v>
      </c>
      <c r="E8205" s="404">
        <v>546</v>
      </c>
      <c r="F8205" s="405" t="s">
        <v>24950</v>
      </c>
      <c r="G8205" s="404">
        <v>546</v>
      </c>
      <c r="H8205" s="400">
        <v>21787</v>
      </c>
      <c r="I8205" s="402" t="s">
        <v>21967</v>
      </c>
      <c r="J8205" s="400">
        <v>21787</v>
      </c>
      <c r="K8205" s="309">
        <v>52</v>
      </c>
      <c r="L8205" s="404">
        <v>546</v>
      </c>
      <c r="M8205" s="400">
        <v>21787</v>
      </c>
      <c r="N8205" s="280" t="str">
        <f t="shared" si="128"/>
        <v>52 546 21787</v>
      </c>
    </row>
    <row r="8206" spans="2:14" ht="17.25" thickBot="1">
      <c r="B8206" s="309">
        <v>52</v>
      </c>
      <c r="C8206" s="285" t="s">
        <v>16496</v>
      </c>
      <c r="D8206" s="309">
        <v>52</v>
      </c>
      <c r="E8206" s="404">
        <v>546</v>
      </c>
      <c r="F8206" s="405" t="s">
        <v>24950</v>
      </c>
      <c r="G8206" s="404">
        <v>546</v>
      </c>
      <c r="H8206" s="400">
        <v>21790</v>
      </c>
      <c r="I8206" s="401" t="s">
        <v>24256</v>
      </c>
      <c r="J8206" s="400">
        <v>21790</v>
      </c>
      <c r="K8206" s="309">
        <v>52</v>
      </c>
      <c r="L8206" s="404">
        <v>546</v>
      </c>
      <c r="M8206" s="400">
        <v>21790</v>
      </c>
      <c r="N8206" s="280" t="str">
        <f t="shared" si="128"/>
        <v>52 546 21790</v>
      </c>
    </row>
    <row r="8207" spans="2:14" ht="17.25" thickBot="1">
      <c r="B8207" s="309">
        <v>52</v>
      </c>
      <c r="C8207" s="285" t="s">
        <v>16496</v>
      </c>
      <c r="D8207" s="309">
        <v>52</v>
      </c>
      <c r="E8207" s="404">
        <v>546</v>
      </c>
      <c r="F8207" s="405" t="s">
        <v>24950</v>
      </c>
      <c r="G8207" s="404">
        <v>546</v>
      </c>
      <c r="H8207" s="400">
        <v>21796</v>
      </c>
      <c r="I8207" s="402" t="s">
        <v>24952</v>
      </c>
      <c r="J8207" s="400">
        <v>21796</v>
      </c>
      <c r="K8207" s="309">
        <v>52</v>
      </c>
      <c r="L8207" s="404">
        <v>546</v>
      </c>
      <c r="M8207" s="400">
        <v>21796</v>
      </c>
      <c r="N8207" s="280" t="str">
        <f t="shared" si="128"/>
        <v>52 546 21796</v>
      </c>
    </row>
    <row r="8208" spans="2:14" ht="17.25" thickBot="1">
      <c r="B8208" s="309">
        <v>52</v>
      </c>
      <c r="C8208" s="285" t="s">
        <v>16496</v>
      </c>
      <c r="D8208" s="309">
        <v>52</v>
      </c>
      <c r="E8208" s="404">
        <v>546</v>
      </c>
      <c r="F8208" s="405" t="s">
        <v>24950</v>
      </c>
      <c r="G8208" s="404">
        <v>546</v>
      </c>
      <c r="H8208" s="400">
        <v>21799</v>
      </c>
      <c r="I8208" s="401" t="s">
        <v>19608</v>
      </c>
      <c r="J8208" s="400">
        <v>21799</v>
      </c>
      <c r="K8208" s="309">
        <v>52</v>
      </c>
      <c r="L8208" s="404">
        <v>546</v>
      </c>
      <c r="M8208" s="400">
        <v>21799</v>
      </c>
      <c r="N8208" s="280" t="str">
        <f t="shared" si="128"/>
        <v>52 546 21799</v>
      </c>
    </row>
    <row r="8209" spans="2:14" ht="17.25" thickBot="1">
      <c r="B8209" s="309">
        <v>52</v>
      </c>
      <c r="C8209" s="285" t="s">
        <v>16496</v>
      </c>
      <c r="D8209" s="309">
        <v>52</v>
      </c>
      <c r="E8209" s="404">
        <v>546</v>
      </c>
      <c r="F8209" s="405" t="s">
        <v>24950</v>
      </c>
      <c r="G8209" s="404">
        <v>546</v>
      </c>
      <c r="H8209" s="400">
        <v>21801</v>
      </c>
      <c r="I8209" s="402" t="s">
        <v>18491</v>
      </c>
      <c r="J8209" s="400">
        <v>21801</v>
      </c>
      <c r="K8209" s="309">
        <v>52</v>
      </c>
      <c r="L8209" s="404">
        <v>546</v>
      </c>
      <c r="M8209" s="400">
        <v>21801</v>
      </c>
      <c r="N8209" s="280" t="str">
        <f t="shared" si="128"/>
        <v>52 546 21801</v>
      </c>
    </row>
    <row r="8210" spans="2:14" ht="17.25" thickBot="1">
      <c r="B8210" s="309">
        <v>52</v>
      </c>
      <c r="C8210" s="285" t="s">
        <v>16496</v>
      </c>
      <c r="D8210" s="309">
        <v>52</v>
      </c>
      <c r="E8210" s="404">
        <v>546</v>
      </c>
      <c r="F8210" s="405" t="s">
        <v>24950</v>
      </c>
      <c r="G8210" s="404">
        <v>546</v>
      </c>
      <c r="H8210" s="400">
        <v>21802</v>
      </c>
      <c r="I8210" s="401" t="s">
        <v>21976</v>
      </c>
      <c r="J8210" s="400">
        <v>21802</v>
      </c>
      <c r="K8210" s="309">
        <v>52</v>
      </c>
      <c r="L8210" s="404">
        <v>546</v>
      </c>
      <c r="M8210" s="400">
        <v>21802</v>
      </c>
      <c r="N8210" s="280" t="str">
        <f t="shared" si="128"/>
        <v>52 546 21802</v>
      </c>
    </row>
    <row r="8211" spans="2:14" ht="17.25" thickBot="1">
      <c r="B8211" s="309">
        <v>52</v>
      </c>
      <c r="C8211" s="285" t="s">
        <v>16496</v>
      </c>
      <c r="D8211" s="309">
        <v>52</v>
      </c>
      <c r="E8211" s="404">
        <v>546</v>
      </c>
      <c r="F8211" s="405" t="s">
        <v>24950</v>
      </c>
      <c r="G8211" s="404">
        <v>546</v>
      </c>
      <c r="H8211" s="400">
        <v>21804</v>
      </c>
      <c r="I8211" s="402" t="s">
        <v>18568</v>
      </c>
      <c r="J8211" s="400">
        <v>21804</v>
      </c>
      <c r="K8211" s="309">
        <v>52</v>
      </c>
      <c r="L8211" s="404">
        <v>546</v>
      </c>
      <c r="M8211" s="400">
        <v>21804</v>
      </c>
      <c r="N8211" s="280" t="str">
        <f t="shared" si="128"/>
        <v>52 546 21804</v>
      </c>
    </row>
    <row r="8212" spans="2:14" ht="17.25" thickBot="1">
      <c r="B8212" s="309">
        <v>52</v>
      </c>
      <c r="C8212" s="285" t="s">
        <v>16496</v>
      </c>
      <c r="D8212" s="309">
        <v>52</v>
      </c>
      <c r="E8212" s="404">
        <v>546</v>
      </c>
      <c r="F8212" s="405" t="s">
        <v>24950</v>
      </c>
      <c r="G8212" s="404">
        <v>546</v>
      </c>
      <c r="H8212" s="400">
        <v>21805</v>
      </c>
      <c r="I8212" s="401" t="s">
        <v>19636</v>
      </c>
      <c r="J8212" s="400">
        <v>21805</v>
      </c>
      <c r="K8212" s="309">
        <v>52</v>
      </c>
      <c r="L8212" s="404">
        <v>546</v>
      </c>
      <c r="M8212" s="400">
        <v>21805</v>
      </c>
      <c r="N8212" s="280" t="str">
        <f t="shared" si="128"/>
        <v>52 546 21805</v>
      </c>
    </row>
    <row r="8213" spans="2:14" ht="17.25" thickBot="1">
      <c r="B8213" s="309">
        <v>52</v>
      </c>
      <c r="C8213" s="285" t="s">
        <v>16496</v>
      </c>
      <c r="D8213" s="309">
        <v>52</v>
      </c>
      <c r="E8213" s="398">
        <v>547</v>
      </c>
      <c r="F8213" s="399" t="s">
        <v>680</v>
      </c>
      <c r="G8213" s="398">
        <v>547</v>
      </c>
      <c r="H8213" s="400">
        <v>21808</v>
      </c>
      <c r="I8213" s="401" t="s">
        <v>24953</v>
      </c>
      <c r="J8213" s="400">
        <v>21808</v>
      </c>
      <c r="K8213" s="309">
        <v>52</v>
      </c>
      <c r="L8213" s="398">
        <v>547</v>
      </c>
      <c r="M8213" s="400">
        <v>21808</v>
      </c>
      <c r="N8213" s="280" t="str">
        <f t="shared" si="128"/>
        <v>52 547 21808</v>
      </c>
    </row>
    <row r="8214" spans="2:14" ht="17.25" thickBot="1">
      <c r="B8214" s="309">
        <v>52</v>
      </c>
      <c r="C8214" s="285" t="s">
        <v>16496</v>
      </c>
      <c r="D8214" s="309">
        <v>52</v>
      </c>
      <c r="E8214" s="398">
        <v>547</v>
      </c>
      <c r="F8214" s="399" t="s">
        <v>680</v>
      </c>
      <c r="G8214" s="398">
        <v>547</v>
      </c>
      <c r="H8214" s="400">
        <v>21811</v>
      </c>
      <c r="I8214" s="402" t="s">
        <v>18546</v>
      </c>
      <c r="J8214" s="400">
        <v>21811</v>
      </c>
      <c r="K8214" s="309">
        <v>52</v>
      </c>
      <c r="L8214" s="398">
        <v>547</v>
      </c>
      <c r="M8214" s="400">
        <v>21811</v>
      </c>
      <c r="N8214" s="280" t="str">
        <f t="shared" si="128"/>
        <v>52 547 21811</v>
      </c>
    </row>
    <row r="8215" spans="2:14" ht="17.25" thickBot="1">
      <c r="B8215" s="309">
        <v>52</v>
      </c>
      <c r="C8215" s="285" t="s">
        <v>16496</v>
      </c>
      <c r="D8215" s="309">
        <v>52</v>
      </c>
      <c r="E8215" s="398">
        <v>547</v>
      </c>
      <c r="F8215" s="399" t="s">
        <v>680</v>
      </c>
      <c r="G8215" s="398">
        <v>547</v>
      </c>
      <c r="H8215" s="400">
        <v>21814</v>
      </c>
      <c r="I8215" s="401" t="s">
        <v>24954</v>
      </c>
      <c r="J8215" s="400">
        <v>21814</v>
      </c>
      <c r="K8215" s="309">
        <v>52</v>
      </c>
      <c r="L8215" s="398">
        <v>547</v>
      </c>
      <c r="M8215" s="400">
        <v>21814</v>
      </c>
      <c r="N8215" s="280" t="str">
        <f t="shared" si="128"/>
        <v>52 547 21814</v>
      </c>
    </row>
    <row r="8216" spans="2:14" ht="17.25" thickBot="1">
      <c r="B8216" s="309">
        <v>52</v>
      </c>
      <c r="C8216" s="285" t="s">
        <v>16496</v>
      </c>
      <c r="D8216" s="309">
        <v>52</v>
      </c>
      <c r="E8216" s="398">
        <v>547</v>
      </c>
      <c r="F8216" s="399" t="s">
        <v>680</v>
      </c>
      <c r="G8216" s="398">
        <v>547</v>
      </c>
      <c r="H8216" s="400">
        <v>21817</v>
      </c>
      <c r="I8216" s="402" t="s">
        <v>20805</v>
      </c>
      <c r="J8216" s="400">
        <v>21817</v>
      </c>
      <c r="K8216" s="309">
        <v>52</v>
      </c>
      <c r="L8216" s="398">
        <v>547</v>
      </c>
      <c r="M8216" s="400">
        <v>21817</v>
      </c>
      <c r="N8216" s="280" t="str">
        <f t="shared" si="128"/>
        <v>52 547 21817</v>
      </c>
    </row>
    <row r="8217" spans="2:14" ht="17.25" thickBot="1">
      <c r="B8217" s="309">
        <v>52</v>
      </c>
      <c r="C8217" s="285" t="s">
        <v>16496</v>
      </c>
      <c r="D8217" s="309">
        <v>52</v>
      </c>
      <c r="E8217" s="398">
        <v>547</v>
      </c>
      <c r="F8217" s="399" t="s">
        <v>680</v>
      </c>
      <c r="G8217" s="398">
        <v>547</v>
      </c>
      <c r="H8217" s="400">
        <v>21820</v>
      </c>
      <c r="I8217" s="401" t="s">
        <v>22681</v>
      </c>
      <c r="J8217" s="400">
        <v>21820</v>
      </c>
      <c r="K8217" s="309">
        <v>52</v>
      </c>
      <c r="L8217" s="398">
        <v>547</v>
      </c>
      <c r="M8217" s="400">
        <v>21820</v>
      </c>
      <c r="N8217" s="280" t="str">
        <f t="shared" si="128"/>
        <v>52 547 21820</v>
      </c>
    </row>
    <row r="8218" spans="2:14" ht="17.25" thickBot="1">
      <c r="B8218" s="309">
        <v>52</v>
      </c>
      <c r="C8218" s="285" t="s">
        <v>16496</v>
      </c>
      <c r="D8218" s="309">
        <v>52</v>
      </c>
      <c r="E8218" s="398">
        <v>547</v>
      </c>
      <c r="F8218" s="399" t="s">
        <v>680</v>
      </c>
      <c r="G8218" s="398">
        <v>547</v>
      </c>
      <c r="H8218" s="400">
        <v>21823</v>
      </c>
      <c r="I8218" s="402" t="s">
        <v>18603</v>
      </c>
      <c r="J8218" s="400">
        <v>21823</v>
      </c>
      <c r="K8218" s="309">
        <v>52</v>
      </c>
      <c r="L8218" s="398">
        <v>547</v>
      </c>
      <c r="M8218" s="400">
        <v>21823</v>
      </c>
      <c r="N8218" s="280" t="str">
        <f t="shared" si="128"/>
        <v>52 547 21823</v>
      </c>
    </row>
    <row r="8219" spans="2:14" ht="17.25" thickBot="1">
      <c r="B8219" s="309">
        <v>52</v>
      </c>
      <c r="C8219" s="285" t="s">
        <v>16496</v>
      </c>
      <c r="D8219" s="309">
        <v>52</v>
      </c>
      <c r="E8219" s="398">
        <v>547</v>
      </c>
      <c r="F8219" s="399" t="s">
        <v>680</v>
      </c>
      <c r="G8219" s="398">
        <v>547</v>
      </c>
      <c r="H8219" s="400">
        <v>21826</v>
      </c>
      <c r="I8219" s="401" t="s">
        <v>22678</v>
      </c>
      <c r="J8219" s="400">
        <v>21826</v>
      </c>
      <c r="K8219" s="309">
        <v>52</v>
      </c>
      <c r="L8219" s="398">
        <v>547</v>
      </c>
      <c r="M8219" s="400">
        <v>21826</v>
      </c>
      <c r="N8219" s="280" t="str">
        <f t="shared" si="128"/>
        <v>52 547 21826</v>
      </c>
    </row>
    <row r="8220" spans="2:14" ht="17.25" thickBot="1">
      <c r="B8220" s="309">
        <v>52</v>
      </c>
      <c r="C8220" s="285" t="s">
        <v>16496</v>
      </c>
      <c r="D8220" s="309">
        <v>52</v>
      </c>
      <c r="E8220" s="398">
        <v>547</v>
      </c>
      <c r="F8220" s="399" t="s">
        <v>680</v>
      </c>
      <c r="G8220" s="398">
        <v>547</v>
      </c>
      <c r="H8220" s="400">
        <v>21829</v>
      </c>
      <c r="I8220" s="402" t="s">
        <v>18764</v>
      </c>
      <c r="J8220" s="400">
        <v>21829</v>
      </c>
      <c r="K8220" s="309">
        <v>52</v>
      </c>
      <c r="L8220" s="398">
        <v>547</v>
      </c>
      <c r="M8220" s="400">
        <v>21829</v>
      </c>
      <c r="N8220" s="280" t="str">
        <f t="shared" si="128"/>
        <v>52 547 21829</v>
      </c>
    </row>
    <row r="8221" spans="2:14" ht="17.25" thickBot="1">
      <c r="B8221" s="309">
        <v>52</v>
      </c>
      <c r="C8221" s="285" t="s">
        <v>16496</v>
      </c>
      <c r="D8221" s="309">
        <v>52</v>
      </c>
      <c r="E8221" s="398">
        <v>547</v>
      </c>
      <c r="F8221" s="399" t="s">
        <v>680</v>
      </c>
      <c r="G8221" s="398">
        <v>547</v>
      </c>
      <c r="H8221" s="400">
        <v>21832</v>
      </c>
      <c r="I8221" s="401" t="s">
        <v>24955</v>
      </c>
      <c r="J8221" s="400">
        <v>21832</v>
      </c>
      <c r="K8221" s="309">
        <v>52</v>
      </c>
      <c r="L8221" s="398">
        <v>547</v>
      </c>
      <c r="M8221" s="400">
        <v>21832</v>
      </c>
      <c r="N8221" s="280" t="str">
        <f t="shared" si="128"/>
        <v>52 547 21832</v>
      </c>
    </row>
    <row r="8222" spans="2:14" ht="17.25" thickBot="1">
      <c r="B8222" s="309">
        <v>52</v>
      </c>
      <c r="C8222" s="285" t="s">
        <v>16496</v>
      </c>
      <c r="D8222" s="309">
        <v>52</v>
      </c>
      <c r="E8222" s="398">
        <v>547</v>
      </c>
      <c r="F8222" s="399" t="s">
        <v>680</v>
      </c>
      <c r="G8222" s="398">
        <v>547</v>
      </c>
      <c r="H8222" s="400">
        <v>21835</v>
      </c>
      <c r="I8222" s="402" t="s">
        <v>24956</v>
      </c>
      <c r="J8222" s="400">
        <v>21835</v>
      </c>
      <c r="K8222" s="309">
        <v>52</v>
      </c>
      <c r="L8222" s="398">
        <v>547</v>
      </c>
      <c r="M8222" s="400">
        <v>21835</v>
      </c>
      <c r="N8222" s="280" t="str">
        <f t="shared" si="128"/>
        <v>52 547 21835</v>
      </c>
    </row>
    <row r="8223" spans="2:14" ht="17.25" thickBot="1">
      <c r="B8223" s="309">
        <v>52</v>
      </c>
      <c r="C8223" s="285" t="s">
        <v>16496</v>
      </c>
      <c r="D8223" s="309">
        <v>52</v>
      </c>
      <c r="E8223" s="398">
        <v>547</v>
      </c>
      <c r="F8223" s="399" t="s">
        <v>680</v>
      </c>
      <c r="G8223" s="398">
        <v>547</v>
      </c>
      <c r="H8223" s="400">
        <v>21838</v>
      </c>
      <c r="I8223" s="401" t="s">
        <v>24957</v>
      </c>
      <c r="J8223" s="400">
        <v>21838</v>
      </c>
      <c r="K8223" s="309">
        <v>52</v>
      </c>
      <c r="L8223" s="398">
        <v>547</v>
      </c>
      <c r="M8223" s="400">
        <v>21838</v>
      </c>
      <c r="N8223" s="280" t="str">
        <f t="shared" si="128"/>
        <v>52 547 21838</v>
      </c>
    </row>
    <row r="8224" spans="2:14" ht="17.25" thickBot="1">
      <c r="B8224" s="309">
        <v>52</v>
      </c>
      <c r="C8224" s="285" t="s">
        <v>16496</v>
      </c>
      <c r="D8224" s="309">
        <v>52</v>
      </c>
      <c r="E8224" s="398">
        <v>547</v>
      </c>
      <c r="F8224" s="399" t="s">
        <v>680</v>
      </c>
      <c r="G8224" s="398">
        <v>547</v>
      </c>
      <c r="H8224" s="400">
        <v>21841</v>
      </c>
      <c r="I8224" s="402" t="s">
        <v>22416</v>
      </c>
      <c r="J8224" s="400">
        <v>21841</v>
      </c>
      <c r="K8224" s="309">
        <v>52</v>
      </c>
      <c r="L8224" s="398">
        <v>547</v>
      </c>
      <c r="M8224" s="400">
        <v>21841</v>
      </c>
      <c r="N8224" s="280" t="str">
        <f t="shared" si="128"/>
        <v>52 547 21841</v>
      </c>
    </row>
    <row r="8225" spans="2:14" ht="17.25" thickBot="1">
      <c r="B8225" s="309">
        <v>52</v>
      </c>
      <c r="C8225" s="285" t="s">
        <v>16496</v>
      </c>
      <c r="D8225" s="309">
        <v>52</v>
      </c>
      <c r="E8225" s="398">
        <v>547</v>
      </c>
      <c r="F8225" s="399" t="s">
        <v>680</v>
      </c>
      <c r="G8225" s="398">
        <v>547</v>
      </c>
      <c r="H8225" s="400">
        <v>21844</v>
      </c>
      <c r="I8225" s="401" t="s">
        <v>24958</v>
      </c>
      <c r="J8225" s="400">
        <v>21844</v>
      </c>
      <c r="K8225" s="309">
        <v>52</v>
      </c>
      <c r="L8225" s="398">
        <v>547</v>
      </c>
      <c r="M8225" s="400">
        <v>21844</v>
      </c>
      <c r="N8225" s="280" t="str">
        <f t="shared" si="128"/>
        <v>52 547 21844</v>
      </c>
    </row>
    <row r="8226" spans="2:14" ht="17.25" thickBot="1">
      <c r="B8226" s="309">
        <v>52</v>
      </c>
      <c r="C8226" s="285" t="s">
        <v>16496</v>
      </c>
      <c r="D8226" s="309">
        <v>52</v>
      </c>
      <c r="E8226" s="398">
        <v>547</v>
      </c>
      <c r="F8226" s="399" t="s">
        <v>680</v>
      </c>
      <c r="G8226" s="398">
        <v>547</v>
      </c>
      <c r="H8226" s="400">
        <v>21847</v>
      </c>
      <c r="I8226" s="402" t="s">
        <v>24959</v>
      </c>
      <c r="J8226" s="400">
        <v>21847</v>
      </c>
      <c r="K8226" s="309">
        <v>52</v>
      </c>
      <c r="L8226" s="398">
        <v>547</v>
      </c>
      <c r="M8226" s="400">
        <v>21847</v>
      </c>
      <c r="N8226" s="280" t="str">
        <f t="shared" si="128"/>
        <v>52 547 21847</v>
      </c>
    </row>
    <row r="8227" spans="2:14" ht="17.25" thickBot="1">
      <c r="B8227" s="309">
        <v>52</v>
      </c>
      <c r="C8227" s="285" t="s">
        <v>16496</v>
      </c>
      <c r="D8227" s="309">
        <v>52</v>
      </c>
      <c r="E8227" s="398">
        <v>547</v>
      </c>
      <c r="F8227" s="399" t="s">
        <v>680</v>
      </c>
      <c r="G8227" s="398">
        <v>547</v>
      </c>
      <c r="H8227" s="400">
        <v>21850</v>
      </c>
      <c r="I8227" s="401" t="s">
        <v>24960</v>
      </c>
      <c r="J8227" s="400">
        <v>21850</v>
      </c>
      <c r="K8227" s="309">
        <v>52</v>
      </c>
      <c r="L8227" s="398">
        <v>547</v>
      </c>
      <c r="M8227" s="400">
        <v>21850</v>
      </c>
      <c r="N8227" s="280" t="str">
        <f t="shared" si="128"/>
        <v>52 547 21850</v>
      </c>
    </row>
    <row r="8228" spans="2:14" ht="17.25" thickBot="1">
      <c r="B8228" s="309">
        <v>52</v>
      </c>
      <c r="C8228" s="285" t="s">
        <v>16496</v>
      </c>
      <c r="D8228" s="309">
        <v>52</v>
      </c>
      <c r="E8228" s="404">
        <v>548</v>
      </c>
      <c r="F8228" s="405" t="s">
        <v>24961</v>
      </c>
      <c r="G8228" s="404">
        <v>548</v>
      </c>
      <c r="H8228" s="400">
        <v>21853</v>
      </c>
      <c r="I8228" s="401" t="s">
        <v>24962</v>
      </c>
      <c r="J8228" s="400">
        <v>21853</v>
      </c>
      <c r="K8228" s="309">
        <v>52</v>
      </c>
      <c r="L8228" s="404">
        <v>548</v>
      </c>
      <c r="M8228" s="400">
        <v>21853</v>
      </c>
      <c r="N8228" s="280" t="str">
        <f t="shared" si="128"/>
        <v>52 548 21853</v>
      </c>
    </row>
    <row r="8229" spans="2:14" ht="17.25" thickBot="1">
      <c r="B8229" s="309">
        <v>52</v>
      </c>
      <c r="C8229" s="285" t="s">
        <v>16496</v>
      </c>
      <c r="D8229" s="309">
        <v>52</v>
      </c>
      <c r="E8229" s="404">
        <v>548</v>
      </c>
      <c r="F8229" s="405" t="s">
        <v>24961</v>
      </c>
      <c r="G8229" s="404">
        <v>548</v>
      </c>
      <c r="H8229" s="400">
        <v>21856</v>
      </c>
      <c r="I8229" s="402" t="s">
        <v>24963</v>
      </c>
      <c r="J8229" s="400">
        <v>21856</v>
      </c>
      <c r="K8229" s="309">
        <v>52</v>
      </c>
      <c r="L8229" s="404">
        <v>548</v>
      </c>
      <c r="M8229" s="400">
        <v>21856</v>
      </c>
      <c r="N8229" s="280" t="str">
        <f t="shared" si="128"/>
        <v>52 548 21856</v>
      </c>
    </row>
    <row r="8230" spans="2:14" ht="17.25" thickBot="1">
      <c r="B8230" s="309">
        <v>52</v>
      </c>
      <c r="C8230" s="285" t="s">
        <v>16496</v>
      </c>
      <c r="D8230" s="309">
        <v>52</v>
      </c>
      <c r="E8230" s="404">
        <v>548</v>
      </c>
      <c r="F8230" s="405" t="s">
        <v>24961</v>
      </c>
      <c r="G8230" s="404">
        <v>548</v>
      </c>
      <c r="H8230" s="400">
        <v>21859</v>
      </c>
      <c r="I8230" s="401" t="s">
        <v>24964</v>
      </c>
      <c r="J8230" s="400">
        <v>21859</v>
      </c>
      <c r="K8230" s="309">
        <v>52</v>
      </c>
      <c r="L8230" s="404">
        <v>548</v>
      </c>
      <c r="M8230" s="400">
        <v>21859</v>
      </c>
      <c r="N8230" s="280" t="str">
        <f t="shared" si="128"/>
        <v>52 548 21859</v>
      </c>
    </row>
    <row r="8231" spans="2:14" ht="17.25" thickBot="1">
      <c r="B8231" s="309">
        <v>52</v>
      </c>
      <c r="C8231" s="285" t="s">
        <v>16496</v>
      </c>
      <c r="D8231" s="309">
        <v>52</v>
      </c>
      <c r="E8231" s="404">
        <v>548</v>
      </c>
      <c r="F8231" s="405" t="s">
        <v>24961</v>
      </c>
      <c r="G8231" s="404">
        <v>548</v>
      </c>
      <c r="H8231" s="400">
        <v>21862</v>
      </c>
      <c r="I8231" s="402" t="s">
        <v>24965</v>
      </c>
      <c r="J8231" s="400">
        <v>21862</v>
      </c>
      <c r="K8231" s="309">
        <v>52</v>
      </c>
      <c r="L8231" s="404">
        <v>548</v>
      </c>
      <c r="M8231" s="400">
        <v>21862</v>
      </c>
      <c r="N8231" s="280" t="str">
        <f t="shared" si="128"/>
        <v>52 548 21862</v>
      </c>
    </row>
    <row r="8232" spans="2:14" ht="17.25" thickBot="1">
      <c r="B8232" s="309">
        <v>52</v>
      </c>
      <c r="C8232" s="285" t="s">
        <v>16496</v>
      </c>
      <c r="D8232" s="309">
        <v>52</v>
      </c>
      <c r="E8232" s="404">
        <v>548</v>
      </c>
      <c r="F8232" s="405" t="s">
        <v>24961</v>
      </c>
      <c r="G8232" s="404">
        <v>548</v>
      </c>
      <c r="H8232" s="400">
        <v>21865</v>
      </c>
      <c r="I8232" s="401" t="s">
        <v>24966</v>
      </c>
      <c r="J8232" s="400">
        <v>21865</v>
      </c>
      <c r="K8232" s="309">
        <v>52</v>
      </c>
      <c r="L8232" s="404">
        <v>548</v>
      </c>
      <c r="M8232" s="400">
        <v>21865</v>
      </c>
      <c r="N8232" s="280" t="str">
        <f t="shared" si="128"/>
        <v>52 548 21865</v>
      </c>
    </row>
    <row r="8233" spans="2:14" ht="17.25" thickBot="1">
      <c r="B8233" s="309">
        <v>52</v>
      </c>
      <c r="C8233" s="285" t="s">
        <v>16496</v>
      </c>
      <c r="D8233" s="309">
        <v>52</v>
      </c>
      <c r="E8233" s="404">
        <v>548</v>
      </c>
      <c r="F8233" s="405" t="s">
        <v>24961</v>
      </c>
      <c r="G8233" s="404">
        <v>548</v>
      </c>
      <c r="H8233" s="400">
        <v>21868</v>
      </c>
      <c r="I8233" s="402" t="s">
        <v>24967</v>
      </c>
      <c r="J8233" s="400">
        <v>21868</v>
      </c>
      <c r="K8233" s="309">
        <v>52</v>
      </c>
      <c r="L8233" s="404">
        <v>548</v>
      </c>
      <c r="M8233" s="400">
        <v>21868</v>
      </c>
      <c r="N8233" s="280" t="str">
        <f t="shared" si="128"/>
        <v>52 548 21868</v>
      </c>
    </row>
    <row r="8234" spans="2:14" ht="17.25" thickBot="1">
      <c r="B8234" s="309">
        <v>52</v>
      </c>
      <c r="C8234" s="285" t="s">
        <v>16496</v>
      </c>
      <c r="D8234" s="309">
        <v>52</v>
      </c>
      <c r="E8234" s="404">
        <v>548</v>
      </c>
      <c r="F8234" s="405" t="s">
        <v>24961</v>
      </c>
      <c r="G8234" s="404">
        <v>548</v>
      </c>
      <c r="H8234" s="400">
        <v>21871</v>
      </c>
      <c r="I8234" s="401" t="s">
        <v>24968</v>
      </c>
      <c r="J8234" s="400">
        <v>21871</v>
      </c>
      <c r="K8234" s="309">
        <v>52</v>
      </c>
      <c r="L8234" s="404">
        <v>548</v>
      </c>
      <c r="M8234" s="400">
        <v>21871</v>
      </c>
      <c r="N8234" s="280" t="str">
        <f t="shared" si="128"/>
        <v>52 548 21871</v>
      </c>
    </row>
    <row r="8235" spans="2:14" ht="17.25" thickBot="1">
      <c r="B8235" s="309">
        <v>52</v>
      </c>
      <c r="C8235" s="285" t="s">
        <v>16496</v>
      </c>
      <c r="D8235" s="309">
        <v>52</v>
      </c>
      <c r="E8235" s="404">
        <v>548</v>
      </c>
      <c r="F8235" s="405" t="s">
        <v>24961</v>
      </c>
      <c r="G8235" s="404">
        <v>548</v>
      </c>
      <c r="H8235" s="400">
        <v>21874</v>
      </c>
      <c r="I8235" s="402" t="s">
        <v>24969</v>
      </c>
      <c r="J8235" s="400">
        <v>21874</v>
      </c>
      <c r="K8235" s="309">
        <v>52</v>
      </c>
      <c r="L8235" s="404">
        <v>548</v>
      </c>
      <c r="M8235" s="400">
        <v>21874</v>
      </c>
      <c r="N8235" s="280" t="str">
        <f t="shared" si="128"/>
        <v>52 548 21874</v>
      </c>
    </row>
    <row r="8236" spans="2:14" ht="17.25" thickBot="1">
      <c r="B8236" s="309">
        <v>52</v>
      </c>
      <c r="C8236" s="285" t="s">
        <v>16496</v>
      </c>
      <c r="D8236" s="309">
        <v>52</v>
      </c>
      <c r="E8236" s="404">
        <v>548</v>
      </c>
      <c r="F8236" s="405" t="s">
        <v>24961</v>
      </c>
      <c r="G8236" s="404">
        <v>548</v>
      </c>
      <c r="H8236" s="400">
        <v>21877</v>
      </c>
      <c r="I8236" s="401" t="s">
        <v>24970</v>
      </c>
      <c r="J8236" s="400">
        <v>21877</v>
      </c>
      <c r="K8236" s="309">
        <v>52</v>
      </c>
      <c r="L8236" s="404">
        <v>548</v>
      </c>
      <c r="M8236" s="400">
        <v>21877</v>
      </c>
      <c r="N8236" s="280" t="str">
        <f t="shared" si="128"/>
        <v>52 548 21877</v>
      </c>
    </row>
    <row r="8237" spans="2:14" ht="17.25" thickBot="1">
      <c r="B8237" s="309">
        <v>52</v>
      </c>
      <c r="C8237" s="285" t="s">
        <v>16496</v>
      </c>
      <c r="D8237" s="309">
        <v>52</v>
      </c>
      <c r="E8237" s="404">
        <v>548</v>
      </c>
      <c r="F8237" s="405" t="s">
        <v>24961</v>
      </c>
      <c r="G8237" s="404">
        <v>548</v>
      </c>
      <c r="H8237" s="400">
        <v>21880</v>
      </c>
      <c r="I8237" s="402" t="s">
        <v>24971</v>
      </c>
      <c r="J8237" s="400">
        <v>21880</v>
      </c>
      <c r="K8237" s="309">
        <v>52</v>
      </c>
      <c r="L8237" s="404">
        <v>548</v>
      </c>
      <c r="M8237" s="400">
        <v>21880</v>
      </c>
      <c r="N8237" s="280" t="str">
        <f t="shared" si="128"/>
        <v>52 548 21880</v>
      </c>
    </row>
    <row r="8238" spans="2:14" ht="17.25" thickBot="1">
      <c r="B8238" s="309">
        <v>52</v>
      </c>
      <c r="C8238" s="285" t="s">
        <v>16496</v>
      </c>
      <c r="D8238" s="309">
        <v>52</v>
      </c>
      <c r="E8238" s="404">
        <v>548</v>
      </c>
      <c r="F8238" s="405" t="s">
        <v>24961</v>
      </c>
      <c r="G8238" s="404">
        <v>548</v>
      </c>
      <c r="H8238" s="400">
        <v>21883</v>
      </c>
      <c r="I8238" s="401" t="s">
        <v>24972</v>
      </c>
      <c r="J8238" s="400">
        <v>21883</v>
      </c>
      <c r="K8238" s="309">
        <v>52</v>
      </c>
      <c r="L8238" s="404">
        <v>548</v>
      </c>
      <c r="M8238" s="400">
        <v>21883</v>
      </c>
      <c r="N8238" s="280" t="str">
        <f t="shared" si="128"/>
        <v>52 548 21883</v>
      </c>
    </row>
    <row r="8239" spans="2:14" ht="17.25" thickBot="1">
      <c r="B8239" s="309">
        <v>52</v>
      </c>
      <c r="C8239" s="285" t="s">
        <v>16496</v>
      </c>
      <c r="D8239" s="309">
        <v>52</v>
      </c>
      <c r="E8239" s="404">
        <v>548</v>
      </c>
      <c r="F8239" s="405" t="s">
        <v>24961</v>
      </c>
      <c r="G8239" s="404">
        <v>548</v>
      </c>
      <c r="H8239" s="400">
        <v>21886</v>
      </c>
      <c r="I8239" s="402" t="s">
        <v>24973</v>
      </c>
      <c r="J8239" s="400">
        <v>21886</v>
      </c>
      <c r="K8239" s="309">
        <v>52</v>
      </c>
      <c r="L8239" s="404">
        <v>548</v>
      </c>
      <c r="M8239" s="400">
        <v>21886</v>
      </c>
      <c r="N8239" s="280" t="str">
        <f t="shared" si="128"/>
        <v>52 548 21886</v>
      </c>
    </row>
    <row r="8240" spans="2:14" ht="17.25" thickBot="1">
      <c r="B8240" s="309">
        <v>52</v>
      </c>
      <c r="C8240" s="285" t="s">
        <v>16496</v>
      </c>
      <c r="D8240" s="309">
        <v>52</v>
      </c>
      <c r="E8240" s="404">
        <v>548</v>
      </c>
      <c r="F8240" s="405" t="s">
        <v>24961</v>
      </c>
      <c r="G8240" s="404">
        <v>548</v>
      </c>
      <c r="H8240" s="400">
        <v>21889</v>
      </c>
      <c r="I8240" s="401" t="s">
        <v>24974</v>
      </c>
      <c r="J8240" s="400">
        <v>21889</v>
      </c>
      <c r="K8240" s="309">
        <v>52</v>
      </c>
      <c r="L8240" s="404">
        <v>548</v>
      </c>
      <c r="M8240" s="400">
        <v>21889</v>
      </c>
      <c r="N8240" s="280" t="str">
        <f t="shared" si="128"/>
        <v>52 548 21889</v>
      </c>
    </row>
    <row r="8241" spans="2:14" ht="17.25" thickBot="1">
      <c r="B8241" s="309">
        <v>52</v>
      </c>
      <c r="C8241" s="285" t="s">
        <v>16496</v>
      </c>
      <c r="D8241" s="309">
        <v>52</v>
      </c>
      <c r="E8241" s="404">
        <v>548</v>
      </c>
      <c r="F8241" s="405" t="s">
        <v>24961</v>
      </c>
      <c r="G8241" s="404">
        <v>548</v>
      </c>
      <c r="H8241" s="400">
        <v>21892</v>
      </c>
      <c r="I8241" s="402" t="s">
        <v>24975</v>
      </c>
      <c r="J8241" s="400">
        <v>21892</v>
      </c>
      <c r="K8241" s="309">
        <v>52</v>
      </c>
      <c r="L8241" s="404">
        <v>548</v>
      </c>
      <c r="M8241" s="400">
        <v>21892</v>
      </c>
      <c r="N8241" s="280" t="str">
        <f t="shared" si="128"/>
        <v>52 548 21892</v>
      </c>
    </row>
    <row r="8242" spans="2:14" ht="17.25" thickBot="1">
      <c r="B8242" s="309">
        <v>52</v>
      </c>
      <c r="C8242" s="285" t="s">
        <v>16496</v>
      </c>
      <c r="D8242" s="309">
        <v>52</v>
      </c>
      <c r="E8242" s="404">
        <v>548</v>
      </c>
      <c r="F8242" s="405" t="s">
        <v>24961</v>
      </c>
      <c r="G8242" s="404">
        <v>548</v>
      </c>
      <c r="H8242" s="400">
        <v>21895</v>
      </c>
      <c r="I8242" s="401" t="s">
        <v>23467</v>
      </c>
      <c r="J8242" s="400">
        <v>21895</v>
      </c>
      <c r="K8242" s="309">
        <v>52</v>
      </c>
      <c r="L8242" s="404">
        <v>548</v>
      </c>
      <c r="M8242" s="400">
        <v>21895</v>
      </c>
      <c r="N8242" s="280" t="str">
        <f t="shared" si="128"/>
        <v>52 548 21895</v>
      </c>
    </row>
    <row r="8243" spans="2:14" ht="17.25" thickBot="1">
      <c r="B8243" s="309">
        <v>52</v>
      </c>
      <c r="C8243" s="285" t="s">
        <v>16496</v>
      </c>
      <c r="D8243" s="309">
        <v>52</v>
      </c>
      <c r="E8243" s="404">
        <v>548</v>
      </c>
      <c r="F8243" s="405" t="s">
        <v>24961</v>
      </c>
      <c r="G8243" s="404">
        <v>548</v>
      </c>
      <c r="H8243" s="400">
        <v>21898</v>
      </c>
      <c r="I8243" s="401" t="s">
        <v>24976</v>
      </c>
      <c r="J8243" s="400">
        <v>21898</v>
      </c>
      <c r="K8243" s="309">
        <v>52</v>
      </c>
      <c r="L8243" s="404">
        <v>548</v>
      </c>
      <c r="M8243" s="400">
        <v>21898</v>
      </c>
      <c r="N8243" s="280" t="str">
        <f t="shared" si="128"/>
        <v>52 548 21898</v>
      </c>
    </row>
    <row r="8244" spans="2:14" ht="17.25" thickBot="1">
      <c r="B8244" s="309">
        <v>52</v>
      </c>
      <c r="C8244" s="285" t="s">
        <v>16496</v>
      </c>
      <c r="D8244" s="309">
        <v>52</v>
      </c>
      <c r="E8244" s="404">
        <v>548</v>
      </c>
      <c r="F8244" s="405" t="s">
        <v>24961</v>
      </c>
      <c r="G8244" s="404">
        <v>548</v>
      </c>
      <c r="H8244" s="400">
        <v>21901</v>
      </c>
      <c r="I8244" s="402" t="s">
        <v>24977</v>
      </c>
      <c r="J8244" s="400">
        <v>21901</v>
      </c>
      <c r="K8244" s="309">
        <v>52</v>
      </c>
      <c r="L8244" s="404">
        <v>548</v>
      </c>
      <c r="M8244" s="400">
        <v>21901</v>
      </c>
      <c r="N8244" s="280" t="str">
        <f t="shared" si="128"/>
        <v>52 548 21901</v>
      </c>
    </row>
    <row r="8245" spans="2:14" ht="17.25" thickBot="1">
      <c r="B8245" s="309">
        <v>52</v>
      </c>
      <c r="C8245" s="285" t="s">
        <v>16496</v>
      </c>
      <c r="D8245" s="309">
        <v>52</v>
      </c>
      <c r="E8245" s="404">
        <v>548</v>
      </c>
      <c r="F8245" s="405" t="s">
        <v>24961</v>
      </c>
      <c r="G8245" s="404">
        <v>548</v>
      </c>
      <c r="H8245" s="400">
        <v>21904</v>
      </c>
      <c r="I8245" s="401" t="s">
        <v>24978</v>
      </c>
      <c r="J8245" s="400">
        <v>21904</v>
      </c>
      <c r="K8245" s="309">
        <v>52</v>
      </c>
      <c r="L8245" s="404">
        <v>548</v>
      </c>
      <c r="M8245" s="400">
        <v>21904</v>
      </c>
      <c r="N8245" s="280" t="str">
        <f t="shared" si="128"/>
        <v>52 548 21904</v>
      </c>
    </row>
    <row r="8246" spans="2:14" ht="17.25" thickBot="1">
      <c r="B8246" s="309">
        <v>52</v>
      </c>
      <c r="C8246" s="285" t="s">
        <v>16496</v>
      </c>
      <c r="D8246" s="309">
        <v>52</v>
      </c>
      <c r="E8246" s="398">
        <v>549</v>
      </c>
      <c r="F8246" s="399" t="s">
        <v>24979</v>
      </c>
      <c r="G8246" s="398">
        <v>549</v>
      </c>
      <c r="H8246" s="400">
        <v>21907</v>
      </c>
      <c r="I8246" s="401" t="s">
        <v>24980</v>
      </c>
      <c r="J8246" s="400">
        <v>21907</v>
      </c>
      <c r="K8246" s="309">
        <v>52</v>
      </c>
      <c r="L8246" s="398">
        <v>549</v>
      </c>
      <c r="M8246" s="400">
        <v>21907</v>
      </c>
      <c r="N8246" s="280" t="str">
        <f t="shared" si="128"/>
        <v>52 549 21907</v>
      </c>
    </row>
    <row r="8247" spans="2:14" ht="17.25" thickBot="1">
      <c r="B8247" s="309">
        <v>52</v>
      </c>
      <c r="C8247" s="285" t="s">
        <v>16496</v>
      </c>
      <c r="D8247" s="309">
        <v>52</v>
      </c>
      <c r="E8247" s="398">
        <v>549</v>
      </c>
      <c r="F8247" s="399" t="s">
        <v>24979</v>
      </c>
      <c r="G8247" s="398">
        <v>549</v>
      </c>
      <c r="H8247" s="400">
        <v>21910</v>
      </c>
      <c r="I8247" s="402" t="s">
        <v>24981</v>
      </c>
      <c r="J8247" s="400">
        <v>21910</v>
      </c>
      <c r="K8247" s="309">
        <v>52</v>
      </c>
      <c r="L8247" s="398">
        <v>549</v>
      </c>
      <c r="M8247" s="400">
        <v>21910</v>
      </c>
      <c r="N8247" s="280" t="str">
        <f t="shared" si="128"/>
        <v>52 549 21910</v>
      </c>
    </row>
    <row r="8248" spans="2:14" ht="17.25" thickBot="1">
      <c r="B8248" s="309">
        <v>52</v>
      </c>
      <c r="C8248" s="285" t="s">
        <v>16496</v>
      </c>
      <c r="D8248" s="309">
        <v>52</v>
      </c>
      <c r="E8248" s="398">
        <v>549</v>
      </c>
      <c r="F8248" s="399" t="s">
        <v>24979</v>
      </c>
      <c r="G8248" s="398">
        <v>549</v>
      </c>
      <c r="H8248" s="400">
        <v>21913</v>
      </c>
      <c r="I8248" s="401" t="s">
        <v>24982</v>
      </c>
      <c r="J8248" s="400">
        <v>21913</v>
      </c>
      <c r="K8248" s="309">
        <v>52</v>
      </c>
      <c r="L8248" s="398">
        <v>549</v>
      </c>
      <c r="M8248" s="400">
        <v>21913</v>
      </c>
      <c r="N8248" s="280" t="str">
        <f t="shared" si="128"/>
        <v>52 549 21913</v>
      </c>
    </row>
    <row r="8249" spans="2:14" ht="17.25" thickBot="1">
      <c r="B8249" s="309">
        <v>52</v>
      </c>
      <c r="C8249" s="285" t="s">
        <v>16496</v>
      </c>
      <c r="D8249" s="309">
        <v>52</v>
      </c>
      <c r="E8249" s="398">
        <v>549</v>
      </c>
      <c r="F8249" s="399" t="s">
        <v>24979</v>
      </c>
      <c r="G8249" s="398">
        <v>549</v>
      </c>
      <c r="H8249" s="400">
        <v>21916</v>
      </c>
      <c r="I8249" s="402" t="s">
        <v>24983</v>
      </c>
      <c r="J8249" s="400">
        <v>21916</v>
      </c>
      <c r="K8249" s="309">
        <v>52</v>
      </c>
      <c r="L8249" s="398">
        <v>549</v>
      </c>
      <c r="M8249" s="400">
        <v>21916</v>
      </c>
      <c r="N8249" s="280" t="str">
        <f t="shared" si="128"/>
        <v>52 549 21916</v>
      </c>
    </row>
    <row r="8250" spans="2:14" ht="17.25" thickBot="1">
      <c r="B8250" s="309">
        <v>52</v>
      </c>
      <c r="C8250" s="285" t="s">
        <v>16496</v>
      </c>
      <c r="D8250" s="309">
        <v>52</v>
      </c>
      <c r="E8250" s="398">
        <v>549</v>
      </c>
      <c r="F8250" s="399" t="s">
        <v>24979</v>
      </c>
      <c r="G8250" s="398">
        <v>549</v>
      </c>
      <c r="H8250" s="400">
        <v>21919</v>
      </c>
      <c r="I8250" s="401" t="s">
        <v>24984</v>
      </c>
      <c r="J8250" s="400">
        <v>21919</v>
      </c>
      <c r="K8250" s="309">
        <v>52</v>
      </c>
      <c r="L8250" s="398">
        <v>549</v>
      </c>
      <c r="M8250" s="400">
        <v>21919</v>
      </c>
      <c r="N8250" s="280" t="str">
        <f t="shared" si="128"/>
        <v>52 549 21919</v>
      </c>
    </row>
    <row r="8251" spans="2:14" ht="17.25" thickBot="1">
      <c r="B8251" s="309">
        <v>52</v>
      </c>
      <c r="C8251" s="285" t="s">
        <v>16496</v>
      </c>
      <c r="D8251" s="309">
        <v>52</v>
      </c>
      <c r="E8251" s="398">
        <v>549</v>
      </c>
      <c r="F8251" s="399" t="s">
        <v>24979</v>
      </c>
      <c r="G8251" s="398">
        <v>549</v>
      </c>
      <c r="H8251" s="400">
        <v>21922</v>
      </c>
      <c r="I8251" s="402" t="s">
        <v>24985</v>
      </c>
      <c r="J8251" s="400">
        <v>21922</v>
      </c>
      <c r="K8251" s="309">
        <v>52</v>
      </c>
      <c r="L8251" s="398">
        <v>549</v>
      </c>
      <c r="M8251" s="400">
        <v>21922</v>
      </c>
      <c r="N8251" s="280" t="str">
        <f t="shared" si="128"/>
        <v>52 549 21922</v>
      </c>
    </row>
    <row r="8252" spans="2:14" ht="17.25" thickBot="1">
      <c r="B8252" s="309">
        <v>52</v>
      </c>
      <c r="C8252" s="285" t="s">
        <v>16496</v>
      </c>
      <c r="D8252" s="309">
        <v>52</v>
      </c>
      <c r="E8252" s="398">
        <v>549</v>
      </c>
      <c r="F8252" s="399" t="s">
        <v>24979</v>
      </c>
      <c r="G8252" s="398">
        <v>549</v>
      </c>
      <c r="H8252" s="400">
        <v>21925</v>
      </c>
      <c r="I8252" s="401" t="s">
        <v>24986</v>
      </c>
      <c r="J8252" s="400">
        <v>21925</v>
      </c>
      <c r="K8252" s="309">
        <v>52</v>
      </c>
      <c r="L8252" s="398">
        <v>549</v>
      </c>
      <c r="M8252" s="400">
        <v>21925</v>
      </c>
      <c r="N8252" s="280" t="str">
        <f t="shared" si="128"/>
        <v>52 549 21925</v>
      </c>
    </row>
    <row r="8253" spans="2:14" ht="17.25" thickBot="1">
      <c r="B8253" s="309">
        <v>52</v>
      </c>
      <c r="C8253" s="285" t="s">
        <v>16496</v>
      </c>
      <c r="D8253" s="309">
        <v>52</v>
      </c>
      <c r="E8253" s="398">
        <v>549</v>
      </c>
      <c r="F8253" s="399" t="s">
        <v>24979</v>
      </c>
      <c r="G8253" s="398">
        <v>549</v>
      </c>
      <c r="H8253" s="400">
        <v>21928</v>
      </c>
      <c r="I8253" s="402" t="s">
        <v>24987</v>
      </c>
      <c r="J8253" s="400">
        <v>21928</v>
      </c>
      <c r="K8253" s="309">
        <v>52</v>
      </c>
      <c r="L8253" s="398">
        <v>549</v>
      </c>
      <c r="M8253" s="400">
        <v>21928</v>
      </c>
      <c r="N8253" s="280" t="str">
        <f t="shared" si="128"/>
        <v>52 549 21928</v>
      </c>
    </row>
    <row r="8254" spans="2:14" ht="17.25" thickBot="1">
      <c r="B8254" s="309">
        <v>52</v>
      </c>
      <c r="C8254" s="285" t="s">
        <v>16496</v>
      </c>
      <c r="D8254" s="309">
        <v>52</v>
      </c>
      <c r="E8254" s="398">
        <v>549</v>
      </c>
      <c r="F8254" s="399" t="s">
        <v>24979</v>
      </c>
      <c r="G8254" s="398">
        <v>549</v>
      </c>
      <c r="H8254" s="400">
        <v>21931</v>
      </c>
      <c r="I8254" s="401" t="s">
        <v>24988</v>
      </c>
      <c r="J8254" s="400">
        <v>21931</v>
      </c>
      <c r="K8254" s="309">
        <v>52</v>
      </c>
      <c r="L8254" s="398">
        <v>549</v>
      </c>
      <c r="M8254" s="400">
        <v>21931</v>
      </c>
      <c r="N8254" s="280" t="str">
        <f t="shared" si="128"/>
        <v>52 549 21931</v>
      </c>
    </row>
    <row r="8255" spans="2:14" ht="17.25" thickBot="1">
      <c r="B8255" s="309">
        <v>52</v>
      </c>
      <c r="C8255" s="285" t="s">
        <v>16496</v>
      </c>
      <c r="D8255" s="309">
        <v>52</v>
      </c>
      <c r="E8255" s="398">
        <v>549</v>
      </c>
      <c r="F8255" s="399" t="s">
        <v>24979</v>
      </c>
      <c r="G8255" s="398">
        <v>549</v>
      </c>
      <c r="H8255" s="400">
        <v>21934</v>
      </c>
      <c r="I8255" s="402" t="s">
        <v>24989</v>
      </c>
      <c r="J8255" s="400">
        <v>21934</v>
      </c>
      <c r="K8255" s="309">
        <v>52</v>
      </c>
      <c r="L8255" s="398">
        <v>549</v>
      </c>
      <c r="M8255" s="400">
        <v>21934</v>
      </c>
      <c r="N8255" s="280" t="str">
        <f t="shared" si="128"/>
        <v>52 549 21934</v>
      </c>
    </row>
    <row r="8256" spans="2:14" ht="17.25" thickBot="1">
      <c r="B8256" s="309">
        <v>52</v>
      </c>
      <c r="C8256" s="285" t="s">
        <v>16496</v>
      </c>
      <c r="D8256" s="309">
        <v>52</v>
      </c>
      <c r="E8256" s="398">
        <v>549</v>
      </c>
      <c r="F8256" s="399" t="s">
        <v>24979</v>
      </c>
      <c r="G8256" s="398">
        <v>549</v>
      </c>
      <c r="H8256" s="400">
        <v>21937</v>
      </c>
      <c r="I8256" s="401" t="s">
        <v>24990</v>
      </c>
      <c r="J8256" s="400">
        <v>21937</v>
      </c>
      <c r="K8256" s="309">
        <v>52</v>
      </c>
      <c r="L8256" s="398">
        <v>549</v>
      </c>
      <c r="M8256" s="400">
        <v>21937</v>
      </c>
      <c r="N8256" s="280" t="str">
        <f t="shared" si="128"/>
        <v>52 549 21937</v>
      </c>
    </row>
    <row r="8257" spans="2:14" ht="17.25" thickBot="1">
      <c r="B8257" s="309">
        <v>52</v>
      </c>
      <c r="C8257" s="285" t="s">
        <v>16496</v>
      </c>
      <c r="D8257" s="309">
        <v>52</v>
      </c>
      <c r="E8257" s="398">
        <v>549</v>
      </c>
      <c r="F8257" s="399" t="s">
        <v>24979</v>
      </c>
      <c r="G8257" s="398">
        <v>549</v>
      </c>
      <c r="H8257" s="400">
        <v>21940</v>
      </c>
      <c r="I8257" s="402" t="s">
        <v>24991</v>
      </c>
      <c r="J8257" s="400">
        <v>21940</v>
      </c>
      <c r="K8257" s="309">
        <v>52</v>
      </c>
      <c r="L8257" s="398">
        <v>549</v>
      </c>
      <c r="M8257" s="400">
        <v>21940</v>
      </c>
      <c r="N8257" s="280" t="str">
        <f t="shared" si="128"/>
        <v>52 549 21940</v>
      </c>
    </row>
    <row r="8258" spans="2:14" ht="17.25" thickBot="1">
      <c r="B8258" s="309">
        <v>52</v>
      </c>
      <c r="C8258" s="285" t="s">
        <v>16496</v>
      </c>
      <c r="D8258" s="309">
        <v>52</v>
      </c>
      <c r="E8258" s="398">
        <v>549</v>
      </c>
      <c r="F8258" s="399" t="s">
        <v>24979</v>
      </c>
      <c r="G8258" s="398">
        <v>549</v>
      </c>
      <c r="H8258" s="400">
        <v>21943</v>
      </c>
      <c r="I8258" s="401" t="s">
        <v>24992</v>
      </c>
      <c r="J8258" s="400">
        <v>21943</v>
      </c>
      <c r="K8258" s="309">
        <v>52</v>
      </c>
      <c r="L8258" s="398">
        <v>549</v>
      </c>
      <c r="M8258" s="400">
        <v>21943</v>
      </c>
      <c r="N8258" s="280" t="str">
        <f t="shared" si="128"/>
        <v>52 549 21943</v>
      </c>
    </row>
    <row r="8259" spans="2:14" ht="17.25" thickBot="1">
      <c r="B8259" s="309">
        <v>52</v>
      </c>
      <c r="C8259" s="285" t="s">
        <v>16496</v>
      </c>
      <c r="D8259" s="309">
        <v>52</v>
      </c>
      <c r="E8259" s="398">
        <v>549</v>
      </c>
      <c r="F8259" s="399" t="s">
        <v>24979</v>
      </c>
      <c r="G8259" s="398">
        <v>549</v>
      </c>
      <c r="H8259" s="400">
        <v>21946</v>
      </c>
      <c r="I8259" s="402" t="s">
        <v>24993</v>
      </c>
      <c r="J8259" s="400">
        <v>21946</v>
      </c>
      <c r="K8259" s="309">
        <v>52</v>
      </c>
      <c r="L8259" s="398">
        <v>549</v>
      </c>
      <c r="M8259" s="400">
        <v>21946</v>
      </c>
      <c r="N8259" s="280" t="str">
        <f t="shared" si="128"/>
        <v>52 549 21946</v>
      </c>
    </row>
    <row r="8260" spans="2:14" ht="17.25" thickBot="1">
      <c r="B8260" s="309">
        <v>52</v>
      </c>
      <c r="C8260" s="285" t="s">
        <v>16496</v>
      </c>
      <c r="D8260" s="309">
        <v>52</v>
      </c>
      <c r="E8260" s="398">
        <v>549</v>
      </c>
      <c r="F8260" s="399" t="s">
        <v>24979</v>
      </c>
      <c r="G8260" s="398">
        <v>549</v>
      </c>
      <c r="H8260" s="400">
        <v>21949</v>
      </c>
      <c r="I8260" s="401" t="s">
        <v>24994</v>
      </c>
      <c r="J8260" s="400">
        <v>21949</v>
      </c>
      <c r="K8260" s="309">
        <v>52</v>
      </c>
      <c r="L8260" s="398">
        <v>549</v>
      </c>
      <c r="M8260" s="400">
        <v>21949</v>
      </c>
      <c r="N8260" s="280" t="str">
        <f t="shared" ref="N8260:N8323" si="129">K8260&amp;" "&amp;L8260&amp;" "&amp;M8260</f>
        <v>52 549 21949</v>
      </c>
    </row>
    <row r="8261" spans="2:14" ht="17.25" thickBot="1">
      <c r="B8261" s="309">
        <v>52</v>
      </c>
      <c r="C8261" s="285" t="s">
        <v>16496</v>
      </c>
      <c r="D8261" s="309">
        <v>52</v>
      </c>
      <c r="E8261" s="404">
        <v>550</v>
      </c>
      <c r="F8261" s="405" t="s">
        <v>2458</v>
      </c>
      <c r="G8261" s="404">
        <v>550</v>
      </c>
      <c r="H8261" s="400">
        <v>21952</v>
      </c>
      <c r="I8261" s="403" t="s">
        <v>24995</v>
      </c>
      <c r="J8261" s="400">
        <v>21952</v>
      </c>
      <c r="K8261" s="309">
        <v>52</v>
      </c>
      <c r="L8261" s="404">
        <v>550</v>
      </c>
      <c r="M8261" s="400">
        <v>21952</v>
      </c>
      <c r="N8261" s="280" t="str">
        <f t="shared" si="129"/>
        <v>52 550 21952</v>
      </c>
    </row>
    <row r="8262" spans="2:14" ht="17.25" thickBot="1">
      <c r="B8262" s="309">
        <v>52</v>
      </c>
      <c r="C8262" s="285" t="s">
        <v>16496</v>
      </c>
      <c r="D8262" s="309">
        <v>52</v>
      </c>
      <c r="E8262" s="404">
        <v>550</v>
      </c>
      <c r="F8262" s="405" t="s">
        <v>2458</v>
      </c>
      <c r="G8262" s="404">
        <v>550</v>
      </c>
      <c r="H8262" s="400">
        <v>21955</v>
      </c>
      <c r="I8262" s="406" t="s">
        <v>24996</v>
      </c>
      <c r="J8262" s="400">
        <v>21955</v>
      </c>
      <c r="K8262" s="309">
        <v>52</v>
      </c>
      <c r="L8262" s="404">
        <v>550</v>
      </c>
      <c r="M8262" s="400">
        <v>21955</v>
      </c>
      <c r="N8262" s="280" t="str">
        <f t="shared" si="129"/>
        <v>52 550 21955</v>
      </c>
    </row>
    <row r="8263" spans="2:14" ht="17.25" thickBot="1">
      <c r="B8263" s="309">
        <v>52</v>
      </c>
      <c r="C8263" s="285" t="s">
        <v>16496</v>
      </c>
      <c r="D8263" s="309">
        <v>52</v>
      </c>
      <c r="E8263" s="404">
        <v>550</v>
      </c>
      <c r="F8263" s="405" t="s">
        <v>2458</v>
      </c>
      <c r="G8263" s="404">
        <v>550</v>
      </c>
      <c r="H8263" s="400">
        <v>21958</v>
      </c>
      <c r="I8263" s="403" t="s">
        <v>24997</v>
      </c>
      <c r="J8263" s="400">
        <v>21958</v>
      </c>
      <c r="K8263" s="309">
        <v>52</v>
      </c>
      <c r="L8263" s="404">
        <v>550</v>
      </c>
      <c r="M8263" s="400">
        <v>21958</v>
      </c>
      <c r="N8263" s="280" t="str">
        <f t="shared" si="129"/>
        <v>52 550 21958</v>
      </c>
    </row>
    <row r="8264" spans="2:14" ht="17.25" thickBot="1">
      <c r="B8264" s="309">
        <v>52</v>
      </c>
      <c r="C8264" s="285" t="s">
        <v>16496</v>
      </c>
      <c r="D8264" s="309">
        <v>52</v>
      </c>
      <c r="E8264" s="404">
        <v>550</v>
      </c>
      <c r="F8264" s="405" t="s">
        <v>2458</v>
      </c>
      <c r="G8264" s="404">
        <v>550</v>
      </c>
      <c r="H8264" s="400">
        <v>21961</v>
      </c>
      <c r="I8264" s="406" t="s">
        <v>24998</v>
      </c>
      <c r="J8264" s="400">
        <v>21961</v>
      </c>
      <c r="K8264" s="309">
        <v>52</v>
      </c>
      <c r="L8264" s="404">
        <v>550</v>
      </c>
      <c r="M8264" s="400">
        <v>21961</v>
      </c>
      <c r="N8264" s="280" t="str">
        <f t="shared" si="129"/>
        <v>52 550 21961</v>
      </c>
    </row>
    <row r="8265" spans="2:14" ht="17.25" thickBot="1">
      <c r="B8265" s="309">
        <v>52</v>
      </c>
      <c r="C8265" s="285" t="s">
        <v>16496</v>
      </c>
      <c r="D8265" s="309">
        <v>52</v>
      </c>
      <c r="E8265" s="404">
        <v>550</v>
      </c>
      <c r="F8265" s="405" t="s">
        <v>2458</v>
      </c>
      <c r="G8265" s="404">
        <v>550</v>
      </c>
      <c r="H8265" s="400">
        <v>21964</v>
      </c>
      <c r="I8265" s="403" t="s">
        <v>24999</v>
      </c>
      <c r="J8265" s="400">
        <v>21964</v>
      </c>
      <c r="K8265" s="309">
        <v>52</v>
      </c>
      <c r="L8265" s="404">
        <v>550</v>
      </c>
      <c r="M8265" s="400">
        <v>21964</v>
      </c>
      <c r="N8265" s="280" t="str">
        <f t="shared" si="129"/>
        <v>52 550 21964</v>
      </c>
    </row>
    <row r="8266" spans="2:14" ht="17.25" thickBot="1">
      <c r="B8266" s="309">
        <v>52</v>
      </c>
      <c r="C8266" s="285" t="s">
        <v>16496</v>
      </c>
      <c r="D8266" s="309">
        <v>52</v>
      </c>
      <c r="E8266" s="404">
        <v>550</v>
      </c>
      <c r="F8266" s="405" t="s">
        <v>2458</v>
      </c>
      <c r="G8266" s="404">
        <v>550</v>
      </c>
      <c r="H8266" s="400">
        <v>21967</v>
      </c>
      <c r="I8266" s="406" t="s">
        <v>18492</v>
      </c>
      <c r="J8266" s="400">
        <v>21967</v>
      </c>
      <c r="K8266" s="309">
        <v>52</v>
      </c>
      <c r="L8266" s="404">
        <v>550</v>
      </c>
      <c r="M8266" s="400">
        <v>21967</v>
      </c>
      <c r="N8266" s="280" t="str">
        <f t="shared" si="129"/>
        <v>52 550 21967</v>
      </c>
    </row>
    <row r="8267" spans="2:14" ht="17.25" thickBot="1">
      <c r="B8267" s="309">
        <v>52</v>
      </c>
      <c r="C8267" s="285" t="s">
        <v>16496</v>
      </c>
      <c r="D8267" s="309">
        <v>52</v>
      </c>
      <c r="E8267" s="404">
        <v>550</v>
      </c>
      <c r="F8267" s="405" t="s">
        <v>2458</v>
      </c>
      <c r="G8267" s="404">
        <v>550</v>
      </c>
      <c r="H8267" s="400">
        <v>21970</v>
      </c>
      <c r="I8267" s="403" t="s">
        <v>25000</v>
      </c>
      <c r="J8267" s="400">
        <v>21970</v>
      </c>
      <c r="K8267" s="309">
        <v>52</v>
      </c>
      <c r="L8267" s="404">
        <v>550</v>
      </c>
      <c r="M8267" s="400">
        <v>21970</v>
      </c>
      <c r="N8267" s="280" t="str">
        <f t="shared" si="129"/>
        <v>52 550 21970</v>
      </c>
    </row>
    <row r="8268" spans="2:14" ht="17.25" thickBot="1">
      <c r="B8268" s="309">
        <v>52</v>
      </c>
      <c r="C8268" s="285" t="s">
        <v>16496</v>
      </c>
      <c r="D8268" s="309">
        <v>52</v>
      </c>
      <c r="E8268" s="404">
        <v>550</v>
      </c>
      <c r="F8268" s="405" t="s">
        <v>2458</v>
      </c>
      <c r="G8268" s="404">
        <v>550</v>
      </c>
      <c r="H8268" s="400">
        <v>21973</v>
      </c>
      <c r="I8268" s="406" t="s">
        <v>18413</v>
      </c>
      <c r="J8268" s="400">
        <v>21973</v>
      </c>
      <c r="K8268" s="309">
        <v>52</v>
      </c>
      <c r="L8268" s="404">
        <v>550</v>
      </c>
      <c r="M8268" s="400">
        <v>21973</v>
      </c>
      <c r="N8268" s="280" t="str">
        <f t="shared" si="129"/>
        <v>52 550 21973</v>
      </c>
    </row>
    <row r="8269" spans="2:14" ht="17.25" thickBot="1">
      <c r="B8269" s="309">
        <v>52</v>
      </c>
      <c r="C8269" s="285" t="s">
        <v>16496</v>
      </c>
      <c r="D8269" s="309">
        <v>52</v>
      </c>
      <c r="E8269" s="404">
        <v>550</v>
      </c>
      <c r="F8269" s="405" t="s">
        <v>2458</v>
      </c>
      <c r="G8269" s="404">
        <v>550</v>
      </c>
      <c r="H8269" s="400">
        <v>21976</v>
      </c>
      <c r="I8269" s="403" t="s">
        <v>18435</v>
      </c>
      <c r="J8269" s="400">
        <v>21976</v>
      </c>
      <c r="K8269" s="309">
        <v>52</v>
      </c>
      <c r="L8269" s="404">
        <v>550</v>
      </c>
      <c r="M8269" s="400">
        <v>21976</v>
      </c>
      <c r="N8269" s="280" t="str">
        <f t="shared" si="129"/>
        <v>52 550 21976</v>
      </c>
    </row>
    <row r="8270" spans="2:14" ht="17.25" thickBot="1">
      <c r="B8270" s="309">
        <v>52</v>
      </c>
      <c r="C8270" s="285" t="s">
        <v>16496</v>
      </c>
      <c r="D8270" s="309">
        <v>52</v>
      </c>
      <c r="E8270" s="404">
        <v>550</v>
      </c>
      <c r="F8270" s="405" t="s">
        <v>2458</v>
      </c>
      <c r="G8270" s="404">
        <v>550</v>
      </c>
      <c r="H8270" s="400">
        <v>21979</v>
      </c>
      <c r="I8270" s="406" t="s">
        <v>25001</v>
      </c>
      <c r="J8270" s="400">
        <v>21979</v>
      </c>
      <c r="K8270" s="309">
        <v>52</v>
      </c>
      <c r="L8270" s="404">
        <v>550</v>
      </c>
      <c r="M8270" s="400">
        <v>21979</v>
      </c>
      <c r="N8270" s="280" t="str">
        <f t="shared" si="129"/>
        <v>52 550 21979</v>
      </c>
    </row>
    <row r="8271" spans="2:14" ht="17.25" thickBot="1">
      <c r="B8271" s="309">
        <v>52</v>
      </c>
      <c r="C8271" s="285" t="s">
        <v>16496</v>
      </c>
      <c r="D8271" s="309">
        <v>52</v>
      </c>
      <c r="E8271" s="404">
        <v>550</v>
      </c>
      <c r="F8271" s="405" t="s">
        <v>2458</v>
      </c>
      <c r="G8271" s="404">
        <v>550</v>
      </c>
      <c r="H8271" s="400">
        <v>21982</v>
      </c>
      <c r="I8271" s="403" t="s">
        <v>25002</v>
      </c>
      <c r="J8271" s="400">
        <v>21982</v>
      </c>
      <c r="K8271" s="309">
        <v>52</v>
      </c>
      <c r="L8271" s="404">
        <v>550</v>
      </c>
      <c r="M8271" s="400">
        <v>21982</v>
      </c>
      <c r="N8271" s="280" t="str">
        <f t="shared" si="129"/>
        <v>52 550 21982</v>
      </c>
    </row>
    <row r="8272" spans="2:14" ht="17.25" thickBot="1">
      <c r="B8272" s="309">
        <v>52</v>
      </c>
      <c r="C8272" s="285" t="s">
        <v>16496</v>
      </c>
      <c r="D8272" s="309">
        <v>52</v>
      </c>
      <c r="E8272" s="404">
        <v>550</v>
      </c>
      <c r="F8272" s="405" t="s">
        <v>2458</v>
      </c>
      <c r="G8272" s="404">
        <v>550</v>
      </c>
      <c r="H8272" s="400">
        <v>21985</v>
      </c>
      <c r="I8272" s="406" t="s">
        <v>18855</v>
      </c>
      <c r="J8272" s="400">
        <v>21985</v>
      </c>
      <c r="K8272" s="309">
        <v>52</v>
      </c>
      <c r="L8272" s="404">
        <v>550</v>
      </c>
      <c r="M8272" s="400">
        <v>21985</v>
      </c>
      <c r="N8272" s="280" t="str">
        <f t="shared" si="129"/>
        <v>52 550 21985</v>
      </c>
    </row>
    <row r="8273" spans="1:14" ht="17.25" thickBot="1">
      <c r="B8273" s="309">
        <v>52</v>
      </c>
      <c r="C8273" s="285" t="s">
        <v>16496</v>
      </c>
      <c r="D8273" s="309">
        <v>52</v>
      </c>
      <c r="E8273" s="404">
        <v>550</v>
      </c>
      <c r="F8273" s="405" t="s">
        <v>2458</v>
      </c>
      <c r="G8273" s="404">
        <v>550</v>
      </c>
      <c r="H8273" s="400">
        <v>21988</v>
      </c>
      <c r="I8273" s="403" t="s">
        <v>24659</v>
      </c>
      <c r="J8273" s="400">
        <v>21988</v>
      </c>
      <c r="K8273" s="309">
        <v>52</v>
      </c>
      <c r="L8273" s="404">
        <v>550</v>
      </c>
      <c r="M8273" s="400">
        <v>21988</v>
      </c>
      <c r="N8273" s="280" t="str">
        <f t="shared" si="129"/>
        <v>52 550 21988</v>
      </c>
    </row>
    <row r="8274" spans="1:14" ht="17.25" thickBot="1">
      <c r="B8274" s="309">
        <v>52</v>
      </c>
      <c r="C8274" s="285" t="s">
        <v>16496</v>
      </c>
      <c r="D8274" s="309">
        <v>52</v>
      </c>
      <c r="E8274" s="398">
        <v>551</v>
      </c>
      <c r="F8274" s="399" t="s">
        <v>25003</v>
      </c>
      <c r="G8274" s="398">
        <v>551</v>
      </c>
      <c r="H8274" s="400">
        <v>21994</v>
      </c>
      <c r="I8274" s="403" t="s">
        <v>25004</v>
      </c>
      <c r="J8274" s="400">
        <v>21994</v>
      </c>
      <c r="K8274" s="309">
        <v>52</v>
      </c>
      <c r="L8274" s="398">
        <v>551</v>
      </c>
      <c r="M8274" s="400">
        <v>21994</v>
      </c>
      <c r="N8274" s="280" t="str">
        <f t="shared" si="129"/>
        <v>52 551 21994</v>
      </c>
    </row>
    <row r="8275" spans="1:14" ht="17.25" thickBot="1">
      <c r="B8275" s="309">
        <v>52</v>
      </c>
      <c r="C8275" s="285" t="s">
        <v>16496</v>
      </c>
      <c r="D8275" s="309">
        <v>52</v>
      </c>
      <c r="E8275" s="398">
        <v>551</v>
      </c>
      <c r="F8275" s="399" t="s">
        <v>25003</v>
      </c>
      <c r="G8275" s="398">
        <v>551</v>
      </c>
      <c r="H8275" s="400">
        <v>21997</v>
      </c>
      <c r="I8275" s="406" t="s">
        <v>25005</v>
      </c>
      <c r="J8275" s="400">
        <v>21997</v>
      </c>
      <c r="K8275" s="309">
        <v>52</v>
      </c>
      <c r="L8275" s="398">
        <v>551</v>
      </c>
      <c r="M8275" s="400">
        <v>21997</v>
      </c>
      <c r="N8275" s="280" t="str">
        <f t="shared" si="129"/>
        <v>52 551 21997</v>
      </c>
    </row>
    <row r="8276" spans="1:14" ht="17.25" thickBot="1">
      <c r="B8276" s="309">
        <v>52</v>
      </c>
      <c r="C8276" s="285" t="s">
        <v>16496</v>
      </c>
      <c r="D8276" s="309">
        <v>52</v>
      </c>
      <c r="E8276" s="398">
        <v>551</v>
      </c>
      <c r="F8276" s="399" t="s">
        <v>25003</v>
      </c>
      <c r="G8276" s="398">
        <v>551</v>
      </c>
      <c r="H8276" s="400">
        <v>22000</v>
      </c>
      <c r="I8276" s="403" t="s">
        <v>25006</v>
      </c>
      <c r="J8276" s="400">
        <v>22000</v>
      </c>
      <c r="K8276" s="309">
        <v>52</v>
      </c>
      <c r="L8276" s="398">
        <v>551</v>
      </c>
      <c r="M8276" s="400">
        <v>22000</v>
      </c>
      <c r="N8276" s="280" t="str">
        <f t="shared" si="129"/>
        <v>52 551 22000</v>
      </c>
    </row>
    <row r="8277" spans="1:14" ht="17.25" thickBot="1">
      <c r="B8277" s="309">
        <v>52</v>
      </c>
      <c r="C8277" s="285" t="s">
        <v>16496</v>
      </c>
      <c r="D8277" s="309">
        <v>52</v>
      </c>
      <c r="E8277" s="398">
        <v>551</v>
      </c>
      <c r="F8277" s="399" t="s">
        <v>25003</v>
      </c>
      <c r="G8277" s="398">
        <v>551</v>
      </c>
      <c r="H8277" s="400">
        <v>22003</v>
      </c>
      <c r="I8277" s="406" t="s">
        <v>25007</v>
      </c>
      <c r="J8277" s="400">
        <v>22003</v>
      </c>
      <c r="K8277" s="309">
        <v>52</v>
      </c>
      <c r="L8277" s="398">
        <v>551</v>
      </c>
      <c r="M8277" s="400">
        <v>22003</v>
      </c>
      <c r="N8277" s="280" t="str">
        <f t="shared" si="129"/>
        <v>52 551 22003</v>
      </c>
    </row>
    <row r="8278" spans="1:14" ht="17.25" thickBot="1">
      <c r="B8278" s="309">
        <v>52</v>
      </c>
      <c r="C8278" s="285" t="s">
        <v>16496</v>
      </c>
      <c r="D8278" s="309">
        <v>52</v>
      </c>
      <c r="E8278" s="398">
        <v>551</v>
      </c>
      <c r="F8278" s="399" t="s">
        <v>25003</v>
      </c>
      <c r="G8278" s="398">
        <v>551</v>
      </c>
      <c r="H8278" s="400">
        <v>22006</v>
      </c>
      <c r="I8278" s="403" t="s">
        <v>25008</v>
      </c>
      <c r="J8278" s="400">
        <v>22006</v>
      </c>
      <c r="K8278" s="309">
        <v>52</v>
      </c>
      <c r="L8278" s="398">
        <v>551</v>
      </c>
      <c r="M8278" s="400">
        <v>22006</v>
      </c>
      <c r="N8278" s="280" t="str">
        <f t="shared" si="129"/>
        <v>52 551 22006</v>
      </c>
    </row>
    <row r="8279" spans="1:14" ht="17.25" thickBot="1">
      <c r="B8279" s="309">
        <v>52</v>
      </c>
      <c r="C8279" s="285" t="s">
        <v>16496</v>
      </c>
      <c r="D8279" s="309">
        <v>52</v>
      </c>
      <c r="E8279" s="398">
        <v>551</v>
      </c>
      <c r="F8279" s="399" t="s">
        <v>25003</v>
      </c>
      <c r="G8279" s="398">
        <v>551</v>
      </c>
      <c r="H8279" s="400">
        <v>22009</v>
      </c>
      <c r="I8279" s="406" t="s">
        <v>25009</v>
      </c>
      <c r="J8279" s="400">
        <v>22009</v>
      </c>
      <c r="K8279" s="309">
        <v>52</v>
      </c>
      <c r="L8279" s="398">
        <v>551</v>
      </c>
      <c r="M8279" s="400">
        <v>22009</v>
      </c>
      <c r="N8279" s="280" t="str">
        <f t="shared" si="129"/>
        <v>52 551 22009</v>
      </c>
    </row>
    <row r="8280" spans="1:14" ht="17.25" thickBot="1">
      <c r="B8280" s="309">
        <v>52</v>
      </c>
      <c r="C8280" s="285" t="s">
        <v>16496</v>
      </c>
      <c r="D8280" s="309">
        <v>52</v>
      </c>
      <c r="E8280" s="398">
        <v>551</v>
      </c>
      <c r="F8280" s="399" t="s">
        <v>25003</v>
      </c>
      <c r="G8280" s="398">
        <v>551</v>
      </c>
      <c r="H8280" s="400">
        <v>22012</v>
      </c>
      <c r="I8280" s="403" t="s">
        <v>25010</v>
      </c>
      <c r="J8280" s="400">
        <v>22012</v>
      </c>
      <c r="K8280" s="309">
        <v>52</v>
      </c>
      <c r="L8280" s="398">
        <v>551</v>
      </c>
      <c r="M8280" s="400">
        <v>22012</v>
      </c>
      <c r="N8280" s="280" t="str">
        <f t="shared" si="129"/>
        <v>52 551 22012</v>
      </c>
    </row>
    <row r="8281" spans="1:14" ht="17.25" thickBot="1">
      <c r="A8281" s="309">
        <v>40</v>
      </c>
      <c r="B8281" s="309">
        <v>54</v>
      </c>
      <c r="C8281" s="310" t="s">
        <v>25011</v>
      </c>
      <c r="D8281" s="309">
        <v>54</v>
      </c>
      <c r="E8281" s="398">
        <v>555</v>
      </c>
      <c r="F8281" s="407" t="s">
        <v>25012</v>
      </c>
      <c r="G8281" s="398">
        <v>555</v>
      </c>
      <c r="H8281" s="400">
        <v>22015</v>
      </c>
      <c r="I8281" s="401" t="s">
        <v>18534</v>
      </c>
      <c r="J8281" s="400">
        <v>22015</v>
      </c>
      <c r="K8281" s="309">
        <v>54</v>
      </c>
      <c r="L8281" s="398">
        <v>555</v>
      </c>
      <c r="M8281" s="400">
        <v>22015</v>
      </c>
      <c r="N8281" s="280" t="str">
        <f t="shared" si="129"/>
        <v>54 555 22015</v>
      </c>
    </row>
    <row r="8282" spans="1:14" ht="17.25" thickBot="1">
      <c r="B8282" s="309">
        <v>54</v>
      </c>
      <c r="C8282" s="310" t="s">
        <v>25011</v>
      </c>
      <c r="D8282" s="309">
        <v>54</v>
      </c>
      <c r="E8282" s="398">
        <v>555</v>
      </c>
      <c r="F8282" s="407" t="s">
        <v>25012</v>
      </c>
      <c r="G8282" s="398">
        <v>555</v>
      </c>
      <c r="H8282" s="400">
        <v>22018</v>
      </c>
      <c r="I8282" s="402" t="s">
        <v>1455</v>
      </c>
      <c r="J8282" s="400">
        <v>22018</v>
      </c>
      <c r="K8282" s="309">
        <v>54</v>
      </c>
      <c r="L8282" s="398">
        <v>555</v>
      </c>
      <c r="M8282" s="400">
        <v>22018</v>
      </c>
      <c r="N8282" s="280" t="str">
        <f t="shared" si="129"/>
        <v>54 555 22018</v>
      </c>
    </row>
    <row r="8283" spans="1:14" ht="17.25" thickBot="1">
      <c r="B8283" s="309">
        <v>54</v>
      </c>
      <c r="C8283" s="310" t="s">
        <v>25011</v>
      </c>
      <c r="D8283" s="309">
        <v>54</v>
      </c>
      <c r="E8283" s="398">
        <v>555</v>
      </c>
      <c r="F8283" s="407" t="s">
        <v>25012</v>
      </c>
      <c r="G8283" s="398">
        <v>555</v>
      </c>
      <c r="H8283" s="400">
        <v>22021</v>
      </c>
      <c r="I8283" s="401" t="s">
        <v>6880</v>
      </c>
      <c r="J8283" s="400">
        <v>22021</v>
      </c>
      <c r="K8283" s="309">
        <v>54</v>
      </c>
      <c r="L8283" s="398">
        <v>555</v>
      </c>
      <c r="M8283" s="400">
        <v>22021</v>
      </c>
      <c r="N8283" s="280" t="str">
        <f t="shared" si="129"/>
        <v>54 555 22021</v>
      </c>
    </row>
    <row r="8284" spans="1:14" ht="17.25" thickBot="1">
      <c r="B8284" s="309">
        <v>54</v>
      </c>
      <c r="C8284" s="310" t="s">
        <v>25011</v>
      </c>
      <c r="D8284" s="309">
        <v>54</v>
      </c>
      <c r="E8284" s="398">
        <v>555</v>
      </c>
      <c r="F8284" s="407" t="s">
        <v>25012</v>
      </c>
      <c r="G8284" s="398">
        <v>555</v>
      </c>
      <c r="H8284" s="400">
        <v>22024</v>
      </c>
      <c r="I8284" s="402" t="s">
        <v>1108</v>
      </c>
      <c r="J8284" s="400">
        <v>22024</v>
      </c>
      <c r="K8284" s="309">
        <v>54</v>
      </c>
      <c r="L8284" s="398">
        <v>555</v>
      </c>
      <c r="M8284" s="400">
        <v>22024</v>
      </c>
      <c r="N8284" s="280" t="str">
        <f t="shared" si="129"/>
        <v>54 555 22024</v>
      </c>
    </row>
    <row r="8285" spans="1:14" ht="17.25" thickBot="1">
      <c r="B8285" s="309">
        <v>54</v>
      </c>
      <c r="C8285" s="310" t="s">
        <v>25011</v>
      </c>
      <c r="D8285" s="309">
        <v>54</v>
      </c>
      <c r="E8285" s="398">
        <v>555</v>
      </c>
      <c r="F8285" s="407" t="s">
        <v>25012</v>
      </c>
      <c r="G8285" s="398">
        <v>555</v>
      </c>
      <c r="H8285" s="400">
        <v>22027</v>
      </c>
      <c r="I8285" s="401" t="s">
        <v>18535</v>
      </c>
      <c r="J8285" s="400">
        <v>22027</v>
      </c>
      <c r="K8285" s="309">
        <v>54</v>
      </c>
      <c r="L8285" s="398">
        <v>555</v>
      </c>
      <c r="M8285" s="400">
        <v>22027</v>
      </c>
      <c r="N8285" s="280" t="str">
        <f t="shared" si="129"/>
        <v>54 555 22027</v>
      </c>
    </row>
    <row r="8286" spans="1:14" ht="17.25" thickBot="1">
      <c r="B8286" s="309">
        <v>54</v>
      </c>
      <c r="C8286" s="310" t="s">
        <v>25011</v>
      </c>
      <c r="D8286" s="309">
        <v>54</v>
      </c>
      <c r="E8286" s="398">
        <v>555</v>
      </c>
      <c r="F8286" s="407" t="s">
        <v>25012</v>
      </c>
      <c r="G8286" s="398">
        <v>555</v>
      </c>
      <c r="H8286" s="400">
        <v>22030</v>
      </c>
      <c r="I8286" s="402" t="s">
        <v>18532</v>
      </c>
      <c r="J8286" s="400">
        <v>22030</v>
      </c>
      <c r="K8286" s="309">
        <v>54</v>
      </c>
      <c r="L8286" s="398">
        <v>555</v>
      </c>
      <c r="M8286" s="400">
        <v>22030</v>
      </c>
      <c r="N8286" s="280" t="str">
        <f t="shared" si="129"/>
        <v>54 555 22030</v>
      </c>
    </row>
    <row r="8287" spans="1:14" ht="17.25" thickBot="1">
      <c r="B8287" s="309">
        <v>54</v>
      </c>
      <c r="C8287" s="310" t="s">
        <v>25011</v>
      </c>
      <c r="D8287" s="309">
        <v>54</v>
      </c>
      <c r="E8287" s="398">
        <v>555</v>
      </c>
      <c r="F8287" s="407" t="s">
        <v>25012</v>
      </c>
      <c r="G8287" s="398">
        <v>555</v>
      </c>
      <c r="H8287" s="400">
        <v>22033</v>
      </c>
      <c r="I8287" s="401" t="s">
        <v>15975</v>
      </c>
      <c r="J8287" s="400">
        <v>22033</v>
      </c>
      <c r="K8287" s="309">
        <v>54</v>
      </c>
      <c r="L8287" s="398">
        <v>555</v>
      </c>
      <c r="M8287" s="400">
        <v>22033</v>
      </c>
      <c r="N8287" s="280" t="str">
        <f t="shared" si="129"/>
        <v>54 555 22033</v>
      </c>
    </row>
    <row r="8288" spans="1:14" ht="17.25" thickBot="1">
      <c r="B8288" s="309">
        <v>54</v>
      </c>
      <c r="C8288" s="310" t="s">
        <v>25011</v>
      </c>
      <c r="D8288" s="309">
        <v>54</v>
      </c>
      <c r="E8288" s="398">
        <v>555</v>
      </c>
      <c r="F8288" s="407" t="s">
        <v>25012</v>
      </c>
      <c r="G8288" s="398">
        <v>555</v>
      </c>
      <c r="H8288" s="400">
        <v>22036</v>
      </c>
      <c r="I8288" s="402" t="s">
        <v>18536</v>
      </c>
      <c r="J8288" s="400">
        <v>22036</v>
      </c>
      <c r="K8288" s="309">
        <v>54</v>
      </c>
      <c r="L8288" s="398">
        <v>555</v>
      </c>
      <c r="M8288" s="400">
        <v>22036</v>
      </c>
      <c r="N8288" s="280" t="str">
        <f t="shared" si="129"/>
        <v>54 555 22036</v>
      </c>
    </row>
    <row r="8289" spans="2:14" ht="17.25" thickBot="1">
      <c r="B8289" s="309">
        <v>54</v>
      </c>
      <c r="C8289" s="310" t="s">
        <v>25011</v>
      </c>
      <c r="D8289" s="309">
        <v>54</v>
      </c>
      <c r="E8289" s="398">
        <v>555</v>
      </c>
      <c r="F8289" s="407" t="s">
        <v>25012</v>
      </c>
      <c r="G8289" s="398">
        <v>555</v>
      </c>
      <c r="H8289" s="400">
        <v>22039</v>
      </c>
      <c r="I8289" s="401" t="s">
        <v>18389</v>
      </c>
      <c r="J8289" s="400">
        <v>22039</v>
      </c>
      <c r="K8289" s="309">
        <v>54</v>
      </c>
      <c r="L8289" s="398">
        <v>555</v>
      </c>
      <c r="M8289" s="400">
        <v>22039</v>
      </c>
      <c r="N8289" s="280" t="str">
        <f t="shared" si="129"/>
        <v>54 555 22039</v>
      </c>
    </row>
    <row r="8290" spans="2:14" ht="17.25" thickBot="1">
      <c r="B8290" s="309">
        <v>54</v>
      </c>
      <c r="C8290" s="310" t="s">
        <v>25011</v>
      </c>
      <c r="D8290" s="309">
        <v>54</v>
      </c>
      <c r="E8290" s="398">
        <v>555</v>
      </c>
      <c r="F8290" s="407" t="s">
        <v>25012</v>
      </c>
      <c r="G8290" s="398">
        <v>555</v>
      </c>
      <c r="H8290" s="400">
        <v>22040</v>
      </c>
      <c r="I8290" s="402" t="s">
        <v>475</v>
      </c>
      <c r="J8290" s="400">
        <v>22040</v>
      </c>
      <c r="K8290" s="309">
        <v>54</v>
      </c>
      <c r="L8290" s="398">
        <v>555</v>
      </c>
      <c r="M8290" s="400">
        <v>22040</v>
      </c>
      <c r="N8290" s="280" t="str">
        <f t="shared" si="129"/>
        <v>54 555 22040</v>
      </c>
    </row>
    <row r="8291" spans="2:14" ht="17.25" thickBot="1">
      <c r="B8291" s="309">
        <v>54</v>
      </c>
      <c r="C8291" s="310" t="s">
        <v>25011</v>
      </c>
      <c r="D8291" s="309">
        <v>54</v>
      </c>
      <c r="E8291" s="398">
        <v>555</v>
      </c>
      <c r="F8291" s="407" t="s">
        <v>25012</v>
      </c>
      <c r="G8291" s="398">
        <v>555</v>
      </c>
      <c r="H8291" s="400">
        <v>22041</v>
      </c>
      <c r="I8291" s="401" t="s">
        <v>25013</v>
      </c>
      <c r="J8291" s="400">
        <v>22041</v>
      </c>
      <c r="K8291" s="309">
        <v>54</v>
      </c>
      <c r="L8291" s="398">
        <v>555</v>
      </c>
      <c r="M8291" s="400">
        <v>22041</v>
      </c>
      <c r="N8291" s="280" t="str">
        <f t="shared" si="129"/>
        <v>54 555 22041</v>
      </c>
    </row>
    <row r="8292" spans="2:14" ht="17.25" thickBot="1">
      <c r="B8292" s="309">
        <v>54</v>
      </c>
      <c r="C8292" s="310" t="s">
        <v>25011</v>
      </c>
      <c r="D8292" s="309">
        <v>54</v>
      </c>
      <c r="E8292" s="398">
        <v>555</v>
      </c>
      <c r="F8292" s="407" t="s">
        <v>25012</v>
      </c>
      <c r="G8292" s="398">
        <v>555</v>
      </c>
      <c r="H8292" s="400">
        <v>22042</v>
      </c>
      <c r="I8292" s="402" t="s">
        <v>25014</v>
      </c>
      <c r="J8292" s="400">
        <v>22042</v>
      </c>
      <c r="K8292" s="309">
        <v>54</v>
      </c>
      <c r="L8292" s="398">
        <v>555</v>
      </c>
      <c r="M8292" s="400">
        <v>22042</v>
      </c>
      <c r="N8292" s="280" t="str">
        <f t="shared" si="129"/>
        <v>54 555 22042</v>
      </c>
    </row>
    <row r="8293" spans="2:14" ht="17.25" thickBot="1">
      <c r="B8293" s="309">
        <v>54</v>
      </c>
      <c r="C8293" s="310" t="s">
        <v>25011</v>
      </c>
      <c r="D8293" s="309">
        <v>54</v>
      </c>
      <c r="E8293" s="398">
        <v>555</v>
      </c>
      <c r="F8293" s="407" t="s">
        <v>25012</v>
      </c>
      <c r="G8293" s="398">
        <v>555</v>
      </c>
      <c r="H8293" s="400">
        <v>22045</v>
      </c>
      <c r="I8293" s="401" t="s">
        <v>25015</v>
      </c>
      <c r="J8293" s="400">
        <v>22045</v>
      </c>
      <c r="K8293" s="309">
        <v>54</v>
      </c>
      <c r="L8293" s="398">
        <v>555</v>
      </c>
      <c r="M8293" s="400">
        <v>22045</v>
      </c>
      <c r="N8293" s="280" t="str">
        <f t="shared" si="129"/>
        <v>54 555 22045</v>
      </c>
    </row>
    <row r="8294" spans="2:14" ht="17.25" thickBot="1">
      <c r="B8294" s="309">
        <v>54</v>
      </c>
      <c r="C8294" s="310" t="s">
        <v>25011</v>
      </c>
      <c r="D8294" s="309">
        <v>54</v>
      </c>
      <c r="E8294" s="398">
        <v>555</v>
      </c>
      <c r="F8294" s="407" t="s">
        <v>25012</v>
      </c>
      <c r="G8294" s="398">
        <v>555</v>
      </c>
      <c r="H8294" s="400">
        <v>22048</v>
      </c>
      <c r="I8294" s="402" t="s">
        <v>25016</v>
      </c>
      <c r="J8294" s="400">
        <v>22048</v>
      </c>
      <c r="K8294" s="309">
        <v>54</v>
      </c>
      <c r="L8294" s="398">
        <v>555</v>
      </c>
      <c r="M8294" s="400">
        <v>22048</v>
      </c>
      <c r="N8294" s="280" t="str">
        <f t="shared" si="129"/>
        <v>54 555 22048</v>
      </c>
    </row>
    <row r="8295" spans="2:14" ht="17.25" thickBot="1">
      <c r="B8295" s="309">
        <v>54</v>
      </c>
      <c r="C8295" s="310" t="s">
        <v>25011</v>
      </c>
      <c r="D8295" s="309">
        <v>54</v>
      </c>
      <c r="E8295" s="398">
        <v>555</v>
      </c>
      <c r="F8295" s="407" t="s">
        <v>25012</v>
      </c>
      <c r="G8295" s="398">
        <v>555</v>
      </c>
      <c r="H8295" s="400">
        <v>22162</v>
      </c>
      <c r="I8295" s="401" t="s">
        <v>5229</v>
      </c>
      <c r="J8295" s="400">
        <v>22162</v>
      </c>
      <c r="K8295" s="309">
        <v>54</v>
      </c>
      <c r="L8295" s="398">
        <v>555</v>
      </c>
      <c r="M8295" s="400">
        <v>22162</v>
      </c>
      <c r="N8295" s="280" t="str">
        <f t="shared" si="129"/>
        <v>54 555 22162</v>
      </c>
    </row>
    <row r="8296" spans="2:14" ht="17.25" thickBot="1">
      <c r="B8296" s="309">
        <v>54</v>
      </c>
      <c r="C8296" s="310" t="s">
        <v>25011</v>
      </c>
      <c r="D8296" s="309">
        <v>54</v>
      </c>
      <c r="E8296" s="398">
        <v>555</v>
      </c>
      <c r="F8296" s="407" t="s">
        <v>25012</v>
      </c>
      <c r="G8296" s="398">
        <v>555</v>
      </c>
      <c r="H8296" s="400">
        <v>22240</v>
      </c>
      <c r="I8296" s="403" t="s">
        <v>25017</v>
      </c>
      <c r="J8296" s="400">
        <v>22240</v>
      </c>
      <c r="K8296" s="309">
        <v>54</v>
      </c>
      <c r="L8296" s="398">
        <v>555</v>
      </c>
      <c r="M8296" s="400">
        <v>22240</v>
      </c>
      <c r="N8296" s="280" t="str">
        <f t="shared" si="129"/>
        <v>54 555 22240</v>
      </c>
    </row>
    <row r="8297" spans="2:14" ht="17.25" thickBot="1">
      <c r="B8297" s="309">
        <v>54</v>
      </c>
      <c r="C8297" s="310" t="s">
        <v>25011</v>
      </c>
      <c r="D8297" s="309">
        <v>54</v>
      </c>
      <c r="E8297" s="408">
        <v>557</v>
      </c>
      <c r="F8297" s="409" t="s">
        <v>25018</v>
      </c>
      <c r="G8297" s="408">
        <v>557</v>
      </c>
      <c r="H8297" s="400">
        <v>22051</v>
      </c>
      <c r="I8297" s="401" t="s">
        <v>24376</v>
      </c>
      <c r="J8297" s="400">
        <v>22051</v>
      </c>
      <c r="K8297" s="309">
        <v>54</v>
      </c>
      <c r="L8297" s="408">
        <v>557</v>
      </c>
      <c r="M8297" s="400">
        <v>22051</v>
      </c>
      <c r="N8297" s="280" t="str">
        <f t="shared" si="129"/>
        <v>54 557 22051</v>
      </c>
    </row>
    <row r="8298" spans="2:14" ht="17.25" thickBot="1">
      <c r="B8298" s="309">
        <v>54</v>
      </c>
      <c r="C8298" s="310" t="s">
        <v>25011</v>
      </c>
      <c r="D8298" s="309">
        <v>54</v>
      </c>
      <c r="E8298" s="408">
        <v>557</v>
      </c>
      <c r="F8298" s="409" t="s">
        <v>25018</v>
      </c>
      <c r="G8298" s="408">
        <v>557</v>
      </c>
      <c r="H8298" s="400">
        <v>22052</v>
      </c>
      <c r="I8298" s="402" t="s">
        <v>22075</v>
      </c>
      <c r="J8298" s="400">
        <v>22052</v>
      </c>
      <c r="K8298" s="309">
        <v>54</v>
      </c>
      <c r="L8298" s="408">
        <v>557</v>
      </c>
      <c r="M8298" s="400">
        <v>22052</v>
      </c>
      <c r="N8298" s="280" t="str">
        <f t="shared" si="129"/>
        <v>54 557 22052</v>
      </c>
    </row>
    <row r="8299" spans="2:14" ht="17.25" thickBot="1">
      <c r="B8299" s="309">
        <v>54</v>
      </c>
      <c r="C8299" s="310" t="s">
        <v>25011</v>
      </c>
      <c r="D8299" s="309">
        <v>54</v>
      </c>
      <c r="E8299" s="408">
        <v>557</v>
      </c>
      <c r="F8299" s="409" t="s">
        <v>25018</v>
      </c>
      <c r="G8299" s="408">
        <v>557</v>
      </c>
      <c r="H8299" s="400">
        <v>22053</v>
      </c>
      <c r="I8299" s="401" t="s">
        <v>25019</v>
      </c>
      <c r="J8299" s="400">
        <v>22053</v>
      </c>
      <c r="K8299" s="309">
        <v>54</v>
      </c>
      <c r="L8299" s="408">
        <v>557</v>
      </c>
      <c r="M8299" s="400">
        <v>22053</v>
      </c>
      <c r="N8299" s="280" t="str">
        <f t="shared" si="129"/>
        <v>54 557 22053</v>
      </c>
    </row>
    <row r="8300" spans="2:14" ht="17.25" thickBot="1">
      <c r="B8300" s="309">
        <v>54</v>
      </c>
      <c r="C8300" s="310" t="s">
        <v>25011</v>
      </c>
      <c r="D8300" s="309">
        <v>54</v>
      </c>
      <c r="E8300" s="408">
        <v>557</v>
      </c>
      <c r="F8300" s="409" t="s">
        <v>25018</v>
      </c>
      <c r="G8300" s="408">
        <v>557</v>
      </c>
      <c r="H8300" s="400">
        <v>22054</v>
      </c>
      <c r="I8300" s="402" t="s">
        <v>23979</v>
      </c>
      <c r="J8300" s="400">
        <v>22054</v>
      </c>
      <c r="K8300" s="309">
        <v>54</v>
      </c>
      <c r="L8300" s="408">
        <v>557</v>
      </c>
      <c r="M8300" s="400">
        <v>22054</v>
      </c>
      <c r="N8300" s="280" t="str">
        <f t="shared" si="129"/>
        <v>54 557 22054</v>
      </c>
    </row>
    <row r="8301" spans="2:14" ht="17.25" thickBot="1">
      <c r="B8301" s="309">
        <v>54</v>
      </c>
      <c r="C8301" s="310" t="s">
        <v>25011</v>
      </c>
      <c r="D8301" s="309">
        <v>54</v>
      </c>
      <c r="E8301" s="408">
        <v>557</v>
      </c>
      <c r="F8301" s="409" t="s">
        <v>25018</v>
      </c>
      <c r="G8301" s="408">
        <v>557</v>
      </c>
      <c r="H8301" s="400">
        <v>22057</v>
      </c>
      <c r="I8301" s="401" t="s">
        <v>21862</v>
      </c>
      <c r="J8301" s="400">
        <v>22057</v>
      </c>
      <c r="K8301" s="309">
        <v>54</v>
      </c>
      <c r="L8301" s="408">
        <v>557</v>
      </c>
      <c r="M8301" s="400">
        <v>22057</v>
      </c>
      <c r="N8301" s="280" t="str">
        <f t="shared" si="129"/>
        <v>54 557 22057</v>
      </c>
    </row>
    <row r="8302" spans="2:14" ht="17.25" thickBot="1">
      <c r="B8302" s="309">
        <v>54</v>
      </c>
      <c r="C8302" s="310" t="s">
        <v>25011</v>
      </c>
      <c r="D8302" s="309">
        <v>54</v>
      </c>
      <c r="E8302" s="408">
        <v>557</v>
      </c>
      <c r="F8302" s="409" t="s">
        <v>25018</v>
      </c>
      <c r="G8302" s="408">
        <v>557</v>
      </c>
      <c r="H8302" s="400">
        <v>22060</v>
      </c>
      <c r="I8302" s="402" t="s">
        <v>23462</v>
      </c>
      <c r="J8302" s="400">
        <v>22060</v>
      </c>
      <c r="K8302" s="309">
        <v>54</v>
      </c>
      <c r="L8302" s="408">
        <v>557</v>
      </c>
      <c r="M8302" s="400">
        <v>22060</v>
      </c>
      <c r="N8302" s="280" t="str">
        <f t="shared" si="129"/>
        <v>54 557 22060</v>
      </c>
    </row>
    <row r="8303" spans="2:14" ht="17.25" thickBot="1">
      <c r="B8303" s="309">
        <v>54</v>
      </c>
      <c r="C8303" s="310" t="s">
        <v>25011</v>
      </c>
      <c r="D8303" s="309">
        <v>54</v>
      </c>
      <c r="E8303" s="408">
        <v>557</v>
      </c>
      <c r="F8303" s="409" t="s">
        <v>25018</v>
      </c>
      <c r="G8303" s="408">
        <v>557</v>
      </c>
      <c r="H8303" s="400">
        <v>22063</v>
      </c>
      <c r="I8303" s="401" t="s">
        <v>18836</v>
      </c>
      <c r="J8303" s="400">
        <v>22063</v>
      </c>
      <c r="K8303" s="309">
        <v>54</v>
      </c>
      <c r="L8303" s="408">
        <v>557</v>
      </c>
      <c r="M8303" s="400">
        <v>22063</v>
      </c>
      <c r="N8303" s="280" t="str">
        <f t="shared" si="129"/>
        <v>54 557 22063</v>
      </c>
    </row>
    <row r="8304" spans="2:14" ht="17.25" thickBot="1">
      <c r="B8304" s="309">
        <v>54</v>
      </c>
      <c r="C8304" s="310" t="s">
        <v>25011</v>
      </c>
      <c r="D8304" s="309">
        <v>54</v>
      </c>
      <c r="E8304" s="408">
        <v>557</v>
      </c>
      <c r="F8304" s="409" t="s">
        <v>25018</v>
      </c>
      <c r="G8304" s="408">
        <v>557</v>
      </c>
      <c r="H8304" s="400">
        <v>22066</v>
      </c>
      <c r="I8304" s="402" t="s">
        <v>25020</v>
      </c>
      <c r="J8304" s="400">
        <v>22066</v>
      </c>
      <c r="K8304" s="309">
        <v>54</v>
      </c>
      <c r="L8304" s="408">
        <v>557</v>
      </c>
      <c r="M8304" s="400">
        <v>22066</v>
      </c>
      <c r="N8304" s="280" t="str">
        <f t="shared" si="129"/>
        <v>54 557 22066</v>
      </c>
    </row>
    <row r="8305" spans="2:14" ht="17.25" thickBot="1">
      <c r="B8305" s="309">
        <v>54</v>
      </c>
      <c r="C8305" s="310" t="s">
        <v>25011</v>
      </c>
      <c r="D8305" s="309">
        <v>54</v>
      </c>
      <c r="E8305" s="408">
        <v>557</v>
      </c>
      <c r="F8305" s="409" t="s">
        <v>25018</v>
      </c>
      <c r="G8305" s="408">
        <v>557</v>
      </c>
      <c r="H8305" s="400">
        <v>22069</v>
      </c>
      <c r="I8305" s="401" t="s">
        <v>23328</v>
      </c>
      <c r="J8305" s="400">
        <v>22069</v>
      </c>
      <c r="K8305" s="309">
        <v>54</v>
      </c>
      <c r="L8305" s="408">
        <v>557</v>
      </c>
      <c r="M8305" s="400">
        <v>22069</v>
      </c>
      <c r="N8305" s="280" t="str">
        <f t="shared" si="129"/>
        <v>54 557 22069</v>
      </c>
    </row>
    <row r="8306" spans="2:14" ht="17.25" thickBot="1">
      <c r="B8306" s="309">
        <v>54</v>
      </c>
      <c r="C8306" s="310" t="s">
        <v>25011</v>
      </c>
      <c r="D8306" s="309">
        <v>54</v>
      </c>
      <c r="E8306" s="408">
        <v>557</v>
      </c>
      <c r="F8306" s="409" t="s">
        <v>25018</v>
      </c>
      <c r="G8306" s="408">
        <v>557</v>
      </c>
      <c r="H8306" s="400">
        <v>22072</v>
      </c>
      <c r="I8306" s="402" t="s">
        <v>21139</v>
      </c>
      <c r="J8306" s="400">
        <v>22072</v>
      </c>
      <c r="K8306" s="309">
        <v>54</v>
      </c>
      <c r="L8306" s="408">
        <v>557</v>
      </c>
      <c r="M8306" s="400">
        <v>22072</v>
      </c>
      <c r="N8306" s="280" t="str">
        <f t="shared" si="129"/>
        <v>54 557 22072</v>
      </c>
    </row>
    <row r="8307" spans="2:14" ht="17.25" thickBot="1">
      <c r="B8307" s="309">
        <v>54</v>
      </c>
      <c r="C8307" s="310" t="s">
        <v>25011</v>
      </c>
      <c r="D8307" s="309">
        <v>54</v>
      </c>
      <c r="E8307" s="408">
        <v>557</v>
      </c>
      <c r="F8307" s="409" t="s">
        <v>25018</v>
      </c>
      <c r="G8307" s="408">
        <v>557</v>
      </c>
      <c r="H8307" s="400">
        <v>22073</v>
      </c>
      <c r="I8307" s="401" t="s">
        <v>25021</v>
      </c>
      <c r="J8307" s="400">
        <v>22073</v>
      </c>
      <c r="K8307" s="309">
        <v>54</v>
      </c>
      <c r="L8307" s="408">
        <v>557</v>
      </c>
      <c r="M8307" s="400">
        <v>22073</v>
      </c>
      <c r="N8307" s="280" t="str">
        <f t="shared" si="129"/>
        <v>54 557 22073</v>
      </c>
    </row>
    <row r="8308" spans="2:14" ht="17.25" thickBot="1">
      <c r="B8308" s="309">
        <v>54</v>
      </c>
      <c r="C8308" s="310" t="s">
        <v>25011</v>
      </c>
      <c r="D8308" s="309">
        <v>54</v>
      </c>
      <c r="E8308" s="408">
        <v>557</v>
      </c>
      <c r="F8308" s="409" t="s">
        <v>25018</v>
      </c>
      <c r="G8308" s="408">
        <v>557</v>
      </c>
      <c r="H8308" s="400">
        <v>22075</v>
      </c>
      <c r="I8308" s="402" t="s">
        <v>25022</v>
      </c>
      <c r="J8308" s="400">
        <v>22075</v>
      </c>
      <c r="K8308" s="309">
        <v>54</v>
      </c>
      <c r="L8308" s="408">
        <v>557</v>
      </c>
      <c r="M8308" s="400">
        <v>22075</v>
      </c>
      <c r="N8308" s="280" t="str">
        <f t="shared" si="129"/>
        <v>54 557 22075</v>
      </c>
    </row>
    <row r="8309" spans="2:14" ht="17.25" thickBot="1">
      <c r="B8309" s="309">
        <v>54</v>
      </c>
      <c r="C8309" s="310" t="s">
        <v>25011</v>
      </c>
      <c r="D8309" s="309">
        <v>54</v>
      </c>
      <c r="E8309" s="408">
        <v>557</v>
      </c>
      <c r="F8309" s="409" t="s">
        <v>25018</v>
      </c>
      <c r="G8309" s="408">
        <v>557</v>
      </c>
      <c r="H8309" s="400">
        <v>22076</v>
      </c>
      <c r="I8309" s="401" t="s">
        <v>25023</v>
      </c>
      <c r="J8309" s="400">
        <v>22076</v>
      </c>
      <c r="K8309" s="309">
        <v>54</v>
      </c>
      <c r="L8309" s="408">
        <v>557</v>
      </c>
      <c r="M8309" s="400">
        <v>22076</v>
      </c>
      <c r="N8309" s="280" t="str">
        <f t="shared" si="129"/>
        <v>54 557 22076</v>
      </c>
    </row>
    <row r="8310" spans="2:14" ht="17.25" thickBot="1">
      <c r="B8310" s="309">
        <v>54</v>
      </c>
      <c r="C8310" s="310" t="s">
        <v>25011</v>
      </c>
      <c r="D8310" s="309">
        <v>54</v>
      </c>
      <c r="E8310" s="408">
        <v>557</v>
      </c>
      <c r="F8310" s="409" t="s">
        <v>25018</v>
      </c>
      <c r="G8310" s="408">
        <v>557</v>
      </c>
      <c r="H8310" s="400">
        <v>22078</v>
      </c>
      <c r="I8310" s="402" t="s">
        <v>25024</v>
      </c>
      <c r="J8310" s="400">
        <v>22078</v>
      </c>
      <c r="K8310" s="309">
        <v>54</v>
      </c>
      <c r="L8310" s="408">
        <v>557</v>
      </c>
      <c r="M8310" s="400">
        <v>22078</v>
      </c>
      <c r="N8310" s="280" t="str">
        <f t="shared" si="129"/>
        <v>54 557 22078</v>
      </c>
    </row>
    <row r="8311" spans="2:14" ht="17.25" thickBot="1">
      <c r="B8311" s="309">
        <v>54</v>
      </c>
      <c r="C8311" s="310" t="s">
        <v>25011</v>
      </c>
      <c r="D8311" s="309">
        <v>54</v>
      </c>
      <c r="E8311" s="398">
        <v>558</v>
      </c>
      <c r="F8311" s="407" t="s">
        <v>25025</v>
      </c>
      <c r="G8311" s="398">
        <v>558</v>
      </c>
      <c r="H8311" s="400">
        <v>22081</v>
      </c>
      <c r="I8311" s="401" t="s">
        <v>25026</v>
      </c>
      <c r="J8311" s="400">
        <v>22081</v>
      </c>
      <c r="K8311" s="309">
        <v>54</v>
      </c>
      <c r="L8311" s="398">
        <v>558</v>
      </c>
      <c r="M8311" s="400">
        <v>22081</v>
      </c>
      <c r="N8311" s="280" t="str">
        <f t="shared" si="129"/>
        <v>54 558 22081</v>
      </c>
    </row>
    <row r="8312" spans="2:14" ht="17.25" thickBot="1">
      <c r="B8312" s="309">
        <v>54</v>
      </c>
      <c r="C8312" s="310" t="s">
        <v>25011</v>
      </c>
      <c r="D8312" s="309">
        <v>54</v>
      </c>
      <c r="E8312" s="398">
        <v>558</v>
      </c>
      <c r="F8312" s="407" t="s">
        <v>25025</v>
      </c>
      <c r="G8312" s="398">
        <v>558</v>
      </c>
      <c r="H8312" s="400">
        <v>22084</v>
      </c>
      <c r="I8312" s="402" t="s">
        <v>22496</v>
      </c>
      <c r="J8312" s="400">
        <v>22084</v>
      </c>
      <c r="K8312" s="309">
        <v>54</v>
      </c>
      <c r="L8312" s="398">
        <v>558</v>
      </c>
      <c r="M8312" s="400">
        <v>22084</v>
      </c>
      <c r="N8312" s="280" t="str">
        <f t="shared" si="129"/>
        <v>54 558 22084</v>
      </c>
    </row>
    <row r="8313" spans="2:14" ht="17.25" thickBot="1">
      <c r="B8313" s="309">
        <v>54</v>
      </c>
      <c r="C8313" s="310" t="s">
        <v>25011</v>
      </c>
      <c r="D8313" s="309">
        <v>54</v>
      </c>
      <c r="E8313" s="398">
        <v>558</v>
      </c>
      <c r="F8313" s="407" t="s">
        <v>25025</v>
      </c>
      <c r="G8313" s="398">
        <v>558</v>
      </c>
      <c r="H8313" s="400">
        <v>22087</v>
      </c>
      <c r="I8313" s="401" t="s">
        <v>25027</v>
      </c>
      <c r="J8313" s="400">
        <v>22087</v>
      </c>
      <c r="K8313" s="309">
        <v>54</v>
      </c>
      <c r="L8313" s="398">
        <v>558</v>
      </c>
      <c r="M8313" s="400">
        <v>22087</v>
      </c>
      <c r="N8313" s="280" t="str">
        <f t="shared" si="129"/>
        <v>54 558 22087</v>
      </c>
    </row>
    <row r="8314" spans="2:14" ht="17.25" thickBot="1">
      <c r="B8314" s="309">
        <v>54</v>
      </c>
      <c r="C8314" s="310" t="s">
        <v>25011</v>
      </c>
      <c r="D8314" s="309">
        <v>54</v>
      </c>
      <c r="E8314" s="398">
        <v>558</v>
      </c>
      <c r="F8314" s="407" t="s">
        <v>25025</v>
      </c>
      <c r="G8314" s="398">
        <v>558</v>
      </c>
      <c r="H8314" s="400">
        <v>22090</v>
      </c>
      <c r="I8314" s="402" t="s">
        <v>25028</v>
      </c>
      <c r="J8314" s="400">
        <v>22090</v>
      </c>
      <c r="K8314" s="309">
        <v>54</v>
      </c>
      <c r="L8314" s="398">
        <v>558</v>
      </c>
      <c r="M8314" s="400">
        <v>22090</v>
      </c>
      <c r="N8314" s="280" t="str">
        <f t="shared" si="129"/>
        <v>54 558 22090</v>
      </c>
    </row>
    <row r="8315" spans="2:14" ht="17.25" thickBot="1">
      <c r="B8315" s="309">
        <v>54</v>
      </c>
      <c r="C8315" s="310" t="s">
        <v>25011</v>
      </c>
      <c r="D8315" s="309">
        <v>54</v>
      </c>
      <c r="E8315" s="398">
        <v>558</v>
      </c>
      <c r="F8315" s="407" t="s">
        <v>25025</v>
      </c>
      <c r="G8315" s="398">
        <v>558</v>
      </c>
      <c r="H8315" s="400">
        <v>22093</v>
      </c>
      <c r="I8315" s="401" t="s">
        <v>20812</v>
      </c>
      <c r="J8315" s="400">
        <v>22093</v>
      </c>
      <c r="K8315" s="309">
        <v>54</v>
      </c>
      <c r="L8315" s="398">
        <v>558</v>
      </c>
      <c r="M8315" s="400">
        <v>22093</v>
      </c>
      <c r="N8315" s="280" t="str">
        <f t="shared" si="129"/>
        <v>54 558 22093</v>
      </c>
    </row>
    <row r="8316" spans="2:14" ht="17.25" thickBot="1">
      <c r="B8316" s="309">
        <v>54</v>
      </c>
      <c r="C8316" s="310" t="s">
        <v>25011</v>
      </c>
      <c r="D8316" s="309">
        <v>54</v>
      </c>
      <c r="E8316" s="398">
        <v>558</v>
      </c>
      <c r="F8316" s="407" t="s">
        <v>25025</v>
      </c>
      <c r="G8316" s="398">
        <v>558</v>
      </c>
      <c r="H8316" s="400">
        <v>22096</v>
      </c>
      <c r="I8316" s="402" t="s">
        <v>25029</v>
      </c>
      <c r="J8316" s="400">
        <v>22096</v>
      </c>
      <c r="K8316" s="309">
        <v>54</v>
      </c>
      <c r="L8316" s="398">
        <v>558</v>
      </c>
      <c r="M8316" s="400">
        <v>22096</v>
      </c>
      <c r="N8316" s="280" t="str">
        <f t="shared" si="129"/>
        <v>54 558 22096</v>
      </c>
    </row>
    <row r="8317" spans="2:14" ht="17.25" thickBot="1">
      <c r="B8317" s="309">
        <v>54</v>
      </c>
      <c r="C8317" s="310" t="s">
        <v>25011</v>
      </c>
      <c r="D8317" s="309">
        <v>54</v>
      </c>
      <c r="E8317" s="398">
        <v>558</v>
      </c>
      <c r="F8317" s="407" t="s">
        <v>25025</v>
      </c>
      <c r="G8317" s="398">
        <v>558</v>
      </c>
      <c r="H8317" s="400">
        <v>22099</v>
      </c>
      <c r="I8317" s="401" t="s">
        <v>25030</v>
      </c>
      <c r="J8317" s="400">
        <v>22099</v>
      </c>
      <c r="K8317" s="309">
        <v>54</v>
      </c>
      <c r="L8317" s="398">
        <v>558</v>
      </c>
      <c r="M8317" s="400">
        <v>22099</v>
      </c>
      <c r="N8317" s="280" t="str">
        <f t="shared" si="129"/>
        <v>54 558 22099</v>
      </c>
    </row>
    <row r="8318" spans="2:14" ht="17.25" thickBot="1">
      <c r="B8318" s="309">
        <v>54</v>
      </c>
      <c r="C8318" s="310" t="s">
        <v>25011</v>
      </c>
      <c r="D8318" s="309">
        <v>54</v>
      </c>
      <c r="E8318" s="398">
        <v>558</v>
      </c>
      <c r="F8318" s="407" t="s">
        <v>25025</v>
      </c>
      <c r="G8318" s="398">
        <v>558</v>
      </c>
      <c r="H8318" s="400">
        <v>22102</v>
      </c>
      <c r="I8318" s="402" t="s">
        <v>25031</v>
      </c>
      <c r="J8318" s="400">
        <v>22102</v>
      </c>
      <c r="K8318" s="309">
        <v>54</v>
      </c>
      <c r="L8318" s="398">
        <v>558</v>
      </c>
      <c r="M8318" s="400">
        <v>22102</v>
      </c>
      <c r="N8318" s="280" t="str">
        <f t="shared" si="129"/>
        <v>54 558 22102</v>
      </c>
    </row>
    <row r="8319" spans="2:14" ht="17.25" thickBot="1">
      <c r="B8319" s="309">
        <v>54</v>
      </c>
      <c r="C8319" s="310" t="s">
        <v>25011</v>
      </c>
      <c r="D8319" s="309">
        <v>54</v>
      </c>
      <c r="E8319" s="398">
        <v>558</v>
      </c>
      <c r="F8319" s="407" t="s">
        <v>25025</v>
      </c>
      <c r="G8319" s="398">
        <v>558</v>
      </c>
      <c r="H8319" s="400">
        <v>22105</v>
      </c>
      <c r="I8319" s="401" t="s">
        <v>25032</v>
      </c>
      <c r="J8319" s="400">
        <v>22105</v>
      </c>
      <c r="K8319" s="309">
        <v>54</v>
      </c>
      <c r="L8319" s="398">
        <v>558</v>
      </c>
      <c r="M8319" s="400">
        <v>22105</v>
      </c>
      <c r="N8319" s="280" t="str">
        <f t="shared" si="129"/>
        <v>54 558 22105</v>
      </c>
    </row>
    <row r="8320" spans="2:14" ht="17.25" thickBot="1">
      <c r="B8320" s="309">
        <v>54</v>
      </c>
      <c r="C8320" s="310" t="s">
        <v>25011</v>
      </c>
      <c r="D8320" s="309">
        <v>54</v>
      </c>
      <c r="E8320" s="398">
        <v>558</v>
      </c>
      <c r="F8320" s="407" t="s">
        <v>25025</v>
      </c>
      <c r="G8320" s="398">
        <v>558</v>
      </c>
      <c r="H8320" s="400">
        <v>22108</v>
      </c>
      <c r="I8320" s="402" t="s">
        <v>25033</v>
      </c>
      <c r="J8320" s="400">
        <v>22108</v>
      </c>
      <c r="K8320" s="309">
        <v>54</v>
      </c>
      <c r="L8320" s="398">
        <v>558</v>
      </c>
      <c r="M8320" s="400">
        <v>22108</v>
      </c>
      <c r="N8320" s="280" t="str">
        <f t="shared" si="129"/>
        <v>54 558 22108</v>
      </c>
    </row>
    <row r="8321" spans="2:14" ht="17.25" thickBot="1">
      <c r="B8321" s="309">
        <v>54</v>
      </c>
      <c r="C8321" s="310" t="s">
        <v>25011</v>
      </c>
      <c r="D8321" s="309">
        <v>54</v>
      </c>
      <c r="E8321" s="398">
        <v>558</v>
      </c>
      <c r="F8321" s="407" t="s">
        <v>25025</v>
      </c>
      <c r="G8321" s="398">
        <v>558</v>
      </c>
      <c r="H8321" s="400">
        <v>22111</v>
      </c>
      <c r="I8321" s="401" t="s">
        <v>25034</v>
      </c>
      <c r="J8321" s="400">
        <v>22111</v>
      </c>
      <c r="K8321" s="309">
        <v>54</v>
      </c>
      <c r="L8321" s="398">
        <v>558</v>
      </c>
      <c r="M8321" s="400">
        <v>22111</v>
      </c>
      <c r="N8321" s="280" t="str">
        <f t="shared" si="129"/>
        <v>54 558 22111</v>
      </c>
    </row>
    <row r="8322" spans="2:14" ht="17.25" thickBot="1">
      <c r="B8322" s="309">
        <v>54</v>
      </c>
      <c r="C8322" s="310" t="s">
        <v>25011</v>
      </c>
      <c r="D8322" s="309">
        <v>54</v>
      </c>
      <c r="E8322" s="408">
        <v>559</v>
      </c>
      <c r="F8322" s="409" t="s">
        <v>25035</v>
      </c>
      <c r="G8322" s="408">
        <v>559</v>
      </c>
      <c r="H8322" s="400">
        <v>22114</v>
      </c>
      <c r="I8322" s="401" t="s">
        <v>25036</v>
      </c>
      <c r="J8322" s="400">
        <v>22114</v>
      </c>
      <c r="K8322" s="309">
        <v>54</v>
      </c>
      <c r="L8322" s="408">
        <v>559</v>
      </c>
      <c r="M8322" s="400">
        <v>22114</v>
      </c>
      <c r="N8322" s="280" t="str">
        <f t="shared" si="129"/>
        <v>54 559 22114</v>
      </c>
    </row>
    <row r="8323" spans="2:14" ht="17.25" thickBot="1">
      <c r="B8323" s="309">
        <v>54</v>
      </c>
      <c r="C8323" s="310" t="s">
        <v>25011</v>
      </c>
      <c r="D8323" s="309">
        <v>54</v>
      </c>
      <c r="E8323" s="408">
        <v>559</v>
      </c>
      <c r="F8323" s="409" t="s">
        <v>25035</v>
      </c>
      <c r="G8323" s="408">
        <v>559</v>
      </c>
      <c r="H8323" s="400">
        <v>22117</v>
      </c>
      <c r="I8323" s="402" t="s">
        <v>25037</v>
      </c>
      <c r="J8323" s="400">
        <v>22117</v>
      </c>
      <c r="K8323" s="309">
        <v>54</v>
      </c>
      <c r="L8323" s="408">
        <v>559</v>
      </c>
      <c r="M8323" s="400">
        <v>22117</v>
      </c>
      <c r="N8323" s="280" t="str">
        <f t="shared" si="129"/>
        <v>54 559 22117</v>
      </c>
    </row>
    <row r="8324" spans="2:14" ht="17.25" thickBot="1">
      <c r="B8324" s="309">
        <v>54</v>
      </c>
      <c r="C8324" s="310" t="s">
        <v>25011</v>
      </c>
      <c r="D8324" s="309">
        <v>54</v>
      </c>
      <c r="E8324" s="408">
        <v>559</v>
      </c>
      <c r="F8324" s="409" t="s">
        <v>25035</v>
      </c>
      <c r="G8324" s="408">
        <v>559</v>
      </c>
      <c r="H8324" s="400">
        <v>22120</v>
      </c>
      <c r="I8324" s="401" t="s">
        <v>18614</v>
      </c>
      <c r="J8324" s="400">
        <v>22120</v>
      </c>
      <c r="K8324" s="309">
        <v>54</v>
      </c>
      <c r="L8324" s="408">
        <v>559</v>
      </c>
      <c r="M8324" s="400">
        <v>22120</v>
      </c>
      <c r="N8324" s="280" t="str">
        <f t="shared" ref="N8324:N8387" si="130">K8324&amp;" "&amp;L8324&amp;" "&amp;M8324</f>
        <v>54 559 22120</v>
      </c>
    </row>
    <row r="8325" spans="2:14" ht="17.25" thickBot="1">
      <c r="B8325" s="309">
        <v>54</v>
      </c>
      <c r="C8325" s="310" t="s">
        <v>25011</v>
      </c>
      <c r="D8325" s="309">
        <v>54</v>
      </c>
      <c r="E8325" s="408">
        <v>559</v>
      </c>
      <c r="F8325" s="409" t="s">
        <v>25035</v>
      </c>
      <c r="G8325" s="408">
        <v>559</v>
      </c>
      <c r="H8325" s="400">
        <v>22123</v>
      </c>
      <c r="I8325" s="402" t="s">
        <v>18613</v>
      </c>
      <c r="J8325" s="400">
        <v>22123</v>
      </c>
      <c r="K8325" s="309">
        <v>54</v>
      </c>
      <c r="L8325" s="408">
        <v>559</v>
      </c>
      <c r="M8325" s="400">
        <v>22123</v>
      </c>
      <c r="N8325" s="280" t="str">
        <f t="shared" si="130"/>
        <v>54 559 22123</v>
      </c>
    </row>
    <row r="8326" spans="2:14" ht="17.25" thickBot="1">
      <c r="B8326" s="309">
        <v>54</v>
      </c>
      <c r="C8326" s="310" t="s">
        <v>25011</v>
      </c>
      <c r="D8326" s="309">
        <v>54</v>
      </c>
      <c r="E8326" s="408">
        <v>559</v>
      </c>
      <c r="F8326" s="409" t="s">
        <v>25035</v>
      </c>
      <c r="G8326" s="408">
        <v>559</v>
      </c>
      <c r="H8326" s="400">
        <v>22126</v>
      </c>
      <c r="I8326" s="401" t="s">
        <v>25038</v>
      </c>
      <c r="J8326" s="400">
        <v>22126</v>
      </c>
      <c r="K8326" s="309">
        <v>54</v>
      </c>
      <c r="L8326" s="408">
        <v>559</v>
      </c>
      <c r="M8326" s="400">
        <v>22126</v>
      </c>
      <c r="N8326" s="280" t="str">
        <f t="shared" si="130"/>
        <v>54 559 22126</v>
      </c>
    </row>
    <row r="8327" spans="2:14" ht="17.25" thickBot="1">
      <c r="B8327" s="309">
        <v>54</v>
      </c>
      <c r="C8327" s="310" t="s">
        <v>25011</v>
      </c>
      <c r="D8327" s="309">
        <v>54</v>
      </c>
      <c r="E8327" s="408">
        <v>559</v>
      </c>
      <c r="F8327" s="409" t="s">
        <v>25035</v>
      </c>
      <c r="G8327" s="408">
        <v>559</v>
      </c>
      <c r="H8327" s="400">
        <v>22129</v>
      </c>
      <c r="I8327" s="402" t="s">
        <v>633</v>
      </c>
      <c r="J8327" s="400">
        <v>22129</v>
      </c>
      <c r="K8327" s="309">
        <v>54</v>
      </c>
      <c r="L8327" s="408">
        <v>559</v>
      </c>
      <c r="M8327" s="400">
        <v>22129</v>
      </c>
      <c r="N8327" s="280" t="str">
        <f t="shared" si="130"/>
        <v>54 559 22129</v>
      </c>
    </row>
    <row r="8328" spans="2:14" ht="17.25" thickBot="1">
      <c r="B8328" s="309">
        <v>54</v>
      </c>
      <c r="C8328" s="310" t="s">
        <v>25011</v>
      </c>
      <c r="D8328" s="309">
        <v>54</v>
      </c>
      <c r="E8328" s="408">
        <v>559</v>
      </c>
      <c r="F8328" s="409" t="s">
        <v>25035</v>
      </c>
      <c r="G8328" s="408">
        <v>559</v>
      </c>
      <c r="H8328" s="400">
        <v>22132</v>
      </c>
      <c r="I8328" s="401" t="s">
        <v>25039</v>
      </c>
      <c r="J8328" s="400">
        <v>22132</v>
      </c>
      <c r="K8328" s="309">
        <v>54</v>
      </c>
      <c r="L8328" s="408">
        <v>559</v>
      </c>
      <c r="M8328" s="400">
        <v>22132</v>
      </c>
      <c r="N8328" s="280" t="str">
        <f t="shared" si="130"/>
        <v>54 559 22132</v>
      </c>
    </row>
    <row r="8329" spans="2:14" ht="17.25" thickBot="1">
      <c r="B8329" s="309">
        <v>54</v>
      </c>
      <c r="C8329" s="310" t="s">
        <v>25011</v>
      </c>
      <c r="D8329" s="309">
        <v>54</v>
      </c>
      <c r="E8329" s="408">
        <v>559</v>
      </c>
      <c r="F8329" s="409" t="s">
        <v>25035</v>
      </c>
      <c r="G8329" s="408">
        <v>559</v>
      </c>
      <c r="H8329" s="400">
        <v>22135</v>
      </c>
      <c r="I8329" s="402" t="s">
        <v>24886</v>
      </c>
      <c r="J8329" s="400">
        <v>22135</v>
      </c>
      <c r="K8329" s="309">
        <v>54</v>
      </c>
      <c r="L8329" s="408">
        <v>559</v>
      </c>
      <c r="M8329" s="400">
        <v>22135</v>
      </c>
      <c r="N8329" s="280" t="str">
        <f t="shared" si="130"/>
        <v>54 559 22135</v>
      </c>
    </row>
    <row r="8330" spans="2:14" ht="17.25" thickBot="1">
      <c r="B8330" s="309">
        <v>54</v>
      </c>
      <c r="C8330" s="310" t="s">
        <v>25011</v>
      </c>
      <c r="D8330" s="309">
        <v>54</v>
      </c>
      <c r="E8330" s="408">
        <v>559</v>
      </c>
      <c r="F8330" s="409" t="s">
        <v>25035</v>
      </c>
      <c r="G8330" s="408">
        <v>559</v>
      </c>
      <c r="H8330" s="400">
        <v>22138</v>
      </c>
      <c r="I8330" s="401" t="s">
        <v>25040</v>
      </c>
      <c r="J8330" s="400">
        <v>22138</v>
      </c>
      <c r="K8330" s="309">
        <v>54</v>
      </c>
      <c r="L8330" s="408">
        <v>559</v>
      </c>
      <c r="M8330" s="400">
        <v>22138</v>
      </c>
      <c r="N8330" s="280" t="str">
        <f t="shared" si="130"/>
        <v>54 559 22138</v>
      </c>
    </row>
    <row r="8331" spans="2:14" ht="17.25" thickBot="1">
      <c r="B8331" s="309">
        <v>54</v>
      </c>
      <c r="C8331" s="310" t="s">
        <v>25011</v>
      </c>
      <c r="D8331" s="309">
        <v>54</v>
      </c>
      <c r="E8331" s="408">
        <v>559</v>
      </c>
      <c r="F8331" s="409" t="s">
        <v>25035</v>
      </c>
      <c r="G8331" s="408">
        <v>559</v>
      </c>
      <c r="H8331" s="400">
        <v>22141</v>
      </c>
      <c r="I8331" s="402" t="s">
        <v>25041</v>
      </c>
      <c r="J8331" s="400">
        <v>22141</v>
      </c>
      <c r="K8331" s="309">
        <v>54</v>
      </c>
      <c r="L8331" s="408">
        <v>559</v>
      </c>
      <c r="M8331" s="400">
        <v>22141</v>
      </c>
      <c r="N8331" s="280" t="str">
        <f t="shared" si="130"/>
        <v>54 559 22141</v>
      </c>
    </row>
    <row r="8332" spans="2:14" ht="17.25" thickBot="1">
      <c r="B8332" s="309">
        <v>54</v>
      </c>
      <c r="C8332" s="310" t="s">
        <v>25011</v>
      </c>
      <c r="D8332" s="309">
        <v>54</v>
      </c>
      <c r="E8332" s="408">
        <v>559</v>
      </c>
      <c r="F8332" s="409" t="s">
        <v>25035</v>
      </c>
      <c r="G8332" s="408">
        <v>559</v>
      </c>
      <c r="H8332" s="400">
        <v>22144</v>
      </c>
      <c r="I8332" s="401" t="s">
        <v>25042</v>
      </c>
      <c r="J8332" s="400">
        <v>22144</v>
      </c>
      <c r="K8332" s="309">
        <v>54</v>
      </c>
      <c r="L8332" s="408">
        <v>559</v>
      </c>
      <c r="M8332" s="400">
        <v>22144</v>
      </c>
      <c r="N8332" s="280" t="str">
        <f t="shared" si="130"/>
        <v>54 559 22144</v>
      </c>
    </row>
    <row r="8333" spans="2:14" ht="17.25" thickBot="1">
      <c r="B8333" s="309">
        <v>54</v>
      </c>
      <c r="C8333" s="310" t="s">
        <v>25011</v>
      </c>
      <c r="D8333" s="309">
        <v>54</v>
      </c>
      <c r="E8333" s="408">
        <v>559</v>
      </c>
      <c r="F8333" s="409" t="s">
        <v>25035</v>
      </c>
      <c r="G8333" s="408">
        <v>559</v>
      </c>
      <c r="H8333" s="400">
        <v>22147</v>
      </c>
      <c r="I8333" s="402" t="s">
        <v>18724</v>
      </c>
      <c r="J8333" s="400">
        <v>22147</v>
      </c>
      <c r="K8333" s="309">
        <v>54</v>
      </c>
      <c r="L8333" s="408">
        <v>559</v>
      </c>
      <c r="M8333" s="400">
        <v>22147</v>
      </c>
      <c r="N8333" s="280" t="str">
        <f t="shared" si="130"/>
        <v>54 559 22147</v>
      </c>
    </row>
    <row r="8334" spans="2:14" ht="17.25" thickBot="1">
      <c r="B8334" s="309">
        <v>54</v>
      </c>
      <c r="C8334" s="310" t="s">
        <v>25011</v>
      </c>
      <c r="D8334" s="309">
        <v>54</v>
      </c>
      <c r="E8334" s="408">
        <v>559</v>
      </c>
      <c r="F8334" s="409" t="s">
        <v>25035</v>
      </c>
      <c r="G8334" s="408">
        <v>559</v>
      </c>
      <c r="H8334" s="400">
        <v>22150</v>
      </c>
      <c r="I8334" s="401" t="s">
        <v>22569</v>
      </c>
      <c r="J8334" s="400">
        <v>22150</v>
      </c>
      <c r="K8334" s="309">
        <v>54</v>
      </c>
      <c r="L8334" s="408">
        <v>559</v>
      </c>
      <c r="M8334" s="400">
        <v>22150</v>
      </c>
      <c r="N8334" s="280" t="str">
        <f t="shared" si="130"/>
        <v>54 559 22150</v>
      </c>
    </row>
    <row r="8335" spans="2:14" ht="17.25" thickBot="1">
      <c r="B8335" s="309">
        <v>54</v>
      </c>
      <c r="C8335" s="310" t="s">
        <v>25011</v>
      </c>
      <c r="D8335" s="309">
        <v>54</v>
      </c>
      <c r="E8335" s="408">
        <v>559</v>
      </c>
      <c r="F8335" s="409" t="s">
        <v>25035</v>
      </c>
      <c r="G8335" s="408">
        <v>559</v>
      </c>
      <c r="H8335" s="400">
        <v>22153</v>
      </c>
      <c r="I8335" s="402" t="s">
        <v>19423</v>
      </c>
      <c r="J8335" s="400">
        <v>22153</v>
      </c>
      <c r="K8335" s="309">
        <v>54</v>
      </c>
      <c r="L8335" s="408">
        <v>559</v>
      </c>
      <c r="M8335" s="400">
        <v>22153</v>
      </c>
      <c r="N8335" s="280" t="str">
        <f t="shared" si="130"/>
        <v>54 559 22153</v>
      </c>
    </row>
    <row r="8336" spans="2:14" ht="17.25" thickBot="1">
      <c r="B8336" s="309">
        <v>54</v>
      </c>
      <c r="C8336" s="310" t="s">
        <v>25011</v>
      </c>
      <c r="D8336" s="309">
        <v>54</v>
      </c>
      <c r="E8336" s="408">
        <v>559</v>
      </c>
      <c r="F8336" s="409" t="s">
        <v>25035</v>
      </c>
      <c r="G8336" s="408">
        <v>559</v>
      </c>
      <c r="H8336" s="400">
        <v>22156</v>
      </c>
      <c r="I8336" s="401" t="s">
        <v>25043</v>
      </c>
      <c r="J8336" s="400">
        <v>22156</v>
      </c>
      <c r="K8336" s="309">
        <v>54</v>
      </c>
      <c r="L8336" s="408">
        <v>559</v>
      </c>
      <c r="M8336" s="400">
        <v>22156</v>
      </c>
      <c r="N8336" s="280" t="str">
        <f t="shared" si="130"/>
        <v>54 559 22156</v>
      </c>
    </row>
    <row r="8337" spans="2:14" ht="17.25" thickBot="1">
      <c r="B8337" s="309">
        <v>54</v>
      </c>
      <c r="C8337" s="310" t="s">
        <v>25011</v>
      </c>
      <c r="D8337" s="309">
        <v>54</v>
      </c>
      <c r="E8337" s="408">
        <v>559</v>
      </c>
      <c r="F8337" s="409" t="s">
        <v>25035</v>
      </c>
      <c r="G8337" s="408">
        <v>559</v>
      </c>
      <c r="H8337" s="400">
        <v>22159</v>
      </c>
      <c r="I8337" s="403" t="s">
        <v>22390</v>
      </c>
      <c r="J8337" s="400">
        <v>22159</v>
      </c>
      <c r="K8337" s="309">
        <v>54</v>
      </c>
      <c r="L8337" s="408">
        <v>559</v>
      </c>
      <c r="M8337" s="400">
        <v>22159</v>
      </c>
      <c r="N8337" s="280" t="str">
        <f t="shared" si="130"/>
        <v>54 559 22159</v>
      </c>
    </row>
    <row r="8338" spans="2:14" ht="17.25" thickBot="1">
      <c r="B8338" s="309">
        <v>54</v>
      </c>
      <c r="C8338" s="310" t="s">
        <v>25011</v>
      </c>
      <c r="D8338" s="309">
        <v>54</v>
      </c>
      <c r="E8338" s="398">
        <v>560</v>
      </c>
      <c r="F8338" s="407" t="s">
        <v>25044</v>
      </c>
      <c r="G8338" s="398">
        <v>560</v>
      </c>
      <c r="H8338" s="400">
        <v>22165</v>
      </c>
      <c r="I8338" s="401" t="s">
        <v>25045</v>
      </c>
      <c r="J8338" s="400">
        <v>22165</v>
      </c>
      <c r="K8338" s="309">
        <v>54</v>
      </c>
      <c r="L8338" s="398">
        <v>560</v>
      </c>
      <c r="M8338" s="400">
        <v>22165</v>
      </c>
      <c r="N8338" s="280" t="str">
        <f t="shared" si="130"/>
        <v>54 560 22165</v>
      </c>
    </row>
    <row r="8339" spans="2:14" ht="17.25" thickBot="1">
      <c r="B8339" s="309">
        <v>54</v>
      </c>
      <c r="C8339" s="310" t="s">
        <v>25011</v>
      </c>
      <c r="D8339" s="309">
        <v>54</v>
      </c>
      <c r="E8339" s="398">
        <v>560</v>
      </c>
      <c r="F8339" s="407" t="s">
        <v>25044</v>
      </c>
      <c r="G8339" s="398">
        <v>560</v>
      </c>
      <c r="H8339" s="400">
        <v>22168</v>
      </c>
      <c r="I8339" s="402" t="s">
        <v>18726</v>
      </c>
      <c r="J8339" s="400">
        <v>22168</v>
      </c>
      <c r="K8339" s="309">
        <v>54</v>
      </c>
      <c r="L8339" s="398">
        <v>560</v>
      </c>
      <c r="M8339" s="400">
        <v>22168</v>
      </c>
      <c r="N8339" s="280" t="str">
        <f t="shared" si="130"/>
        <v>54 560 22168</v>
      </c>
    </row>
    <row r="8340" spans="2:14" ht="17.25" thickBot="1">
      <c r="B8340" s="309">
        <v>54</v>
      </c>
      <c r="C8340" s="310" t="s">
        <v>25011</v>
      </c>
      <c r="D8340" s="309">
        <v>54</v>
      </c>
      <c r="E8340" s="398">
        <v>560</v>
      </c>
      <c r="F8340" s="407" t="s">
        <v>25044</v>
      </c>
      <c r="G8340" s="398">
        <v>560</v>
      </c>
      <c r="H8340" s="400">
        <v>22171</v>
      </c>
      <c r="I8340" s="401" t="s">
        <v>25046</v>
      </c>
      <c r="J8340" s="400">
        <v>22171</v>
      </c>
      <c r="K8340" s="309">
        <v>54</v>
      </c>
      <c r="L8340" s="398">
        <v>560</v>
      </c>
      <c r="M8340" s="400">
        <v>22171</v>
      </c>
      <c r="N8340" s="280" t="str">
        <f t="shared" si="130"/>
        <v>54 560 22171</v>
      </c>
    </row>
    <row r="8341" spans="2:14" ht="17.25" thickBot="1">
      <c r="B8341" s="309">
        <v>54</v>
      </c>
      <c r="C8341" s="310" t="s">
        <v>25011</v>
      </c>
      <c r="D8341" s="309">
        <v>54</v>
      </c>
      <c r="E8341" s="398">
        <v>560</v>
      </c>
      <c r="F8341" s="407" t="s">
        <v>25044</v>
      </c>
      <c r="G8341" s="398">
        <v>560</v>
      </c>
      <c r="H8341" s="400">
        <v>22174</v>
      </c>
      <c r="I8341" s="402" t="s">
        <v>25047</v>
      </c>
      <c r="J8341" s="400">
        <v>22174</v>
      </c>
      <c r="K8341" s="309">
        <v>54</v>
      </c>
      <c r="L8341" s="398">
        <v>560</v>
      </c>
      <c r="M8341" s="400">
        <v>22174</v>
      </c>
      <c r="N8341" s="280" t="str">
        <f t="shared" si="130"/>
        <v>54 560 22174</v>
      </c>
    </row>
    <row r="8342" spans="2:14" ht="17.25" thickBot="1">
      <c r="B8342" s="309">
        <v>54</v>
      </c>
      <c r="C8342" s="310" t="s">
        <v>25011</v>
      </c>
      <c r="D8342" s="309">
        <v>54</v>
      </c>
      <c r="E8342" s="398">
        <v>560</v>
      </c>
      <c r="F8342" s="407" t="s">
        <v>25044</v>
      </c>
      <c r="G8342" s="398">
        <v>560</v>
      </c>
      <c r="H8342" s="400">
        <v>22177</v>
      </c>
      <c r="I8342" s="401" t="s">
        <v>23932</v>
      </c>
      <c r="J8342" s="400">
        <v>22177</v>
      </c>
      <c r="K8342" s="309">
        <v>54</v>
      </c>
      <c r="L8342" s="398">
        <v>560</v>
      </c>
      <c r="M8342" s="400">
        <v>22177</v>
      </c>
      <c r="N8342" s="280" t="str">
        <f t="shared" si="130"/>
        <v>54 560 22177</v>
      </c>
    </row>
    <row r="8343" spans="2:14" ht="17.25" thickBot="1">
      <c r="B8343" s="309">
        <v>54</v>
      </c>
      <c r="C8343" s="310" t="s">
        <v>25011</v>
      </c>
      <c r="D8343" s="309">
        <v>54</v>
      </c>
      <c r="E8343" s="398">
        <v>560</v>
      </c>
      <c r="F8343" s="407" t="s">
        <v>25044</v>
      </c>
      <c r="G8343" s="398">
        <v>560</v>
      </c>
      <c r="H8343" s="400">
        <v>22180</v>
      </c>
      <c r="I8343" s="402" t="s">
        <v>25048</v>
      </c>
      <c r="J8343" s="400">
        <v>22180</v>
      </c>
      <c r="K8343" s="309">
        <v>54</v>
      </c>
      <c r="L8343" s="398">
        <v>560</v>
      </c>
      <c r="M8343" s="400">
        <v>22180</v>
      </c>
      <c r="N8343" s="280" t="str">
        <f t="shared" si="130"/>
        <v>54 560 22180</v>
      </c>
    </row>
    <row r="8344" spans="2:14" ht="17.25" thickBot="1">
      <c r="B8344" s="309">
        <v>54</v>
      </c>
      <c r="C8344" s="310" t="s">
        <v>25011</v>
      </c>
      <c r="D8344" s="309">
        <v>54</v>
      </c>
      <c r="E8344" s="398">
        <v>560</v>
      </c>
      <c r="F8344" s="407" t="s">
        <v>25044</v>
      </c>
      <c r="G8344" s="398">
        <v>560</v>
      </c>
      <c r="H8344" s="400">
        <v>22183</v>
      </c>
      <c r="I8344" s="401" t="s">
        <v>25049</v>
      </c>
      <c r="J8344" s="400">
        <v>22183</v>
      </c>
      <c r="K8344" s="309">
        <v>54</v>
      </c>
      <c r="L8344" s="398">
        <v>560</v>
      </c>
      <c r="M8344" s="400">
        <v>22183</v>
      </c>
      <c r="N8344" s="280" t="str">
        <f t="shared" si="130"/>
        <v>54 560 22183</v>
      </c>
    </row>
    <row r="8345" spans="2:14" ht="17.25" thickBot="1">
      <c r="B8345" s="309">
        <v>54</v>
      </c>
      <c r="C8345" s="310" t="s">
        <v>25011</v>
      </c>
      <c r="D8345" s="309">
        <v>54</v>
      </c>
      <c r="E8345" s="398">
        <v>560</v>
      </c>
      <c r="F8345" s="407" t="s">
        <v>25044</v>
      </c>
      <c r="G8345" s="398">
        <v>560</v>
      </c>
      <c r="H8345" s="400">
        <v>22186</v>
      </c>
      <c r="I8345" s="402" t="s">
        <v>25050</v>
      </c>
      <c r="J8345" s="400">
        <v>22186</v>
      </c>
      <c r="K8345" s="309">
        <v>54</v>
      </c>
      <c r="L8345" s="398">
        <v>560</v>
      </c>
      <c r="M8345" s="400">
        <v>22186</v>
      </c>
      <c r="N8345" s="280" t="str">
        <f t="shared" si="130"/>
        <v>54 560 22186</v>
      </c>
    </row>
    <row r="8346" spans="2:14" ht="17.25" thickBot="1">
      <c r="B8346" s="309">
        <v>54</v>
      </c>
      <c r="C8346" s="310" t="s">
        <v>25011</v>
      </c>
      <c r="D8346" s="309">
        <v>54</v>
      </c>
      <c r="E8346" s="398">
        <v>560</v>
      </c>
      <c r="F8346" s="407" t="s">
        <v>25044</v>
      </c>
      <c r="G8346" s="398">
        <v>560</v>
      </c>
      <c r="H8346" s="400">
        <v>22189</v>
      </c>
      <c r="I8346" s="401" t="s">
        <v>25051</v>
      </c>
      <c r="J8346" s="400">
        <v>22189</v>
      </c>
      <c r="K8346" s="309">
        <v>54</v>
      </c>
      <c r="L8346" s="398">
        <v>560</v>
      </c>
      <c r="M8346" s="400">
        <v>22189</v>
      </c>
      <c r="N8346" s="280" t="str">
        <f t="shared" si="130"/>
        <v>54 560 22189</v>
      </c>
    </row>
    <row r="8347" spans="2:14" ht="17.25" thickBot="1">
      <c r="B8347" s="309">
        <v>54</v>
      </c>
      <c r="C8347" s="310" t="s">
        <v>25011</v>
      </c>
      <c r="D8347" s="309">
        <v>54</v>
      </c>
      <c r="E8347" s="398">
        <v>560</v>
      </c>
      <c r="F8347" s="407" t="s">
        <v>25044</v>
      </c>
      <c r="G8347" s="398">
        <v>560</v>
      </c>
      <c r="H8347" s="400">
        <v>22192</v>
      </c>
      <c r="I8347" s="402" t="s">
        <v>25052</v>
      </c>
      <c r="J8347" s="400">
        <v>22192</v>
      </c>
      <c r="K8347" s="309">
        <v>54</v>
      </c>
      <c r="L8347" s="398">
        <v>560</v>
      </c>
      <c r="M8347" s="400">
        <v>22192</v>
      </c>
      <c r="N8347" s="280" t="str">
        <f t="shared" si="130"/>
        <v>54 560 22192</v>
      </c>
    </row>
    <row r="8348" spans="2:14" ht="17.25" thickBot="1">
      <c r="B8348" s="309">
        <v>54</v>
      </c>
      <c r="C8348" s="310" t="s">
        <v>25011</v>
      </c>
      <c r="D8348" s="309">
        <v>54</v>
      </c>
      <c r="E8348" s="398">
        <v>560</v>
      </c>
      <c r="F8348" s="407" t="s">
        <v>25044</v>
      </c>
      <c r="G8348" s="398">
        <v>560</v>
      </c>
      <c r="H8348" s="400">
        <v>22195</v>
      </c>
      <c r="I8348" s="401" t="s">
        <v>25053</v>
      </c>
      <c r="J8348" s="400">
        <v>22195</v>
      </c>
      <c r="K8348" s="309">
        <v>54</v>
      </c>
      <c r="L8348" s="398">
        <v>560</v>
      </c>
      <c r="M8348" s="400">
        <v>22195</v>
      </c>
      <c r="N8348" s="280" t="str">
        <f t="shared" si="130"/>
        <v>54 560 22195</v>
      </c>
    </row>
    <row r="8349" spans="2:14" ht="17.25" thickBot="1">
      <c r="B8349" s="309">
        <v>54</v>
      </c>
      <c r="C8349" s="310" t="s">
        <v>25011</v>
      </c>
      <c r="D8349" s="309">
        <v>54</v>
      </c>
      <c r="E8349" s="398">
        <v>560</v>
      </c>
      <c r="F8349" s="407" t="s">
        <v>25044</v>
      </c>
      <c r="G8349" s="398">
        <v>560</v>
      </c>
      <c r="H8349" s="400">
        <v>22198</v>
      </c>
      <c r="I8349" s="402" t="s">
        <v>25054</v>
      </c>
      <c r="J8349" s="400">
        <v>22198</v>
      </c>
      <c r="K8349" s="309">
        <v>54</v>
      </c>
      <c r="L8349" s="398">
        <v>560</v>
      </c>
      <c r="M8349" s="400">
        <v>22198</v>
      </c>
      <c r="N8349" s="280" t="str">
        <f t="shared" si="130"/>
        <v>54 560 22198</v>
      </c>
    </row>
    <row r="8350" spans="2:14" ht="17.25" thickBot="1">
      <c r="B8350" s="309">
        <v>54</v>
      </c>
      <c r="C8350" s="310" t="s">
        <v>25011</v>
      </c>
      <c r="D8350" s="309">
        <v>54</v>
      </c>
      <c r="E8350" s="398">
        <v>560</v>
      </c>
      <c r="F8350" s="407" t="s">
        <v>25044</v>
      </c>
      <c r="G8350" s="398">
        <v>560</v>
      </c>
      <c r="H8350" s="400">
        <v>22201</v>
      </c>
      <c r="I8350" s="401" t="s">
        <v>19377</v>
      </c>
      <c r="J8350" s="400">
        <v>22201</v>
      </c>
      <c r="K8350" s="309">
        <v>54</v>
      </c>
      <c r="L8350" s="398">
        <v>560</v>
      </c>
      <c r="M8350" s="400">
        <v>22201</v>
      </c>
      <c r="N8350" s="280" t="str">
        <f t="shared" si="130"/>
        <v>54 560 22201</v>
      </c>
    </row>
    <row r="8351" spans="2:14" ht="17.25" thickBot="1">
      <c r="B8351" s="309">
        <v>54</v>
      </c>
      <c r="C8351" s="310" t="s">
        <v>25011</v>
      </c>
      <c r="D8351" s="309">
        <v>54</v>
      </c>
      <c r="E8351" s="398">
        <v>560</v>
      </c>
      <c r="F8351" s="407" t="s">
        <v>25044</v>
      </c>
      <c r="G8351" s="398">
        <v>560</v>
      </c>
      <c r="H8351" s="400">
        <v>22204</v>
      </c>
      <c r="I8351" s="402" t="s">
        <v>25055</v>
      </c>
      <c r="J8351" s="400">
        <v>22204</v>
      </c>
      <c r="K8351" s="309">
        <v>54</v>
      </c>
      <c r="L8351" s="398">
        <v>560</v>
      </c>
      <c r="M8351" s="400">
        <v>22204</v>
      </c>
      <c r="N8351" s="280" t="str">
        <f t="shared" si="130"/>
        <v>54 560 22204</v>
      </c>
    </row>
    <row r="8352" spans="2:14" ht="17.25" thickBot="1">
      <c r="B8352" s="309">
        <v>54</v>
      </c>
      <c r="C8352" s="310" t="s">
        <v>25011</v>
      </c>
      <c r="D8352" s="309">
        <v>54</v>
      </c>
      <c r="E8352" s="408">
        <v>561</v>
      </c>
      <c r="F8352" s="409" t="s">
        <v>25056</v>
      </c>
      <c r="G8352" s="408">
        <v>561</v>
      </c>
      <c r="H8352" s="400">
        <v>22207</v>
      </c>
      <c r="I8352" s="401" t="s">
        <v>25057</v>
      </c>
      <c r="J8352" s="400">
        <v>22207</v>
      </c>
      <c r="K8352" s="309">
        <v>54</v>
      </c>
      <c r="L8352" s="408">
        <v>561</v>
      </c>
      <c r="M8352" s="400">
        <v>22207</v>
      </c>
      <c r="N8352" s="280" t="str">
        <f t="shared" si="130"/>
        <v>54 561 22207</v>
      </c>
    </row>
    <row r="8353" spans="2:14" ht="17.25" thickBot="1">
      <c r="B8353" s="309">
        <v>54</v>
      </c>
      <c r="C8353" s="310" t="s">
        <v>25011</v>
      </c>
      <c r="D8353" s="309">
        <v>54</v>
      </c>
      <c r="E8353" s="408">
        <v>561</v>
      </c>
      <c r="F8353" s="409" t="s">
        <v>25056</v>
      </c>
      <c r="G8353" s="408">
        <v>561</v>
      </c>
      <c r="H8353" s="400">
        <v>22210</v>
      </c>
      <c r="I8353" s="402" t="s">
        <v>25058</v>
      </c>
      <c r="J8353" s="400">
        <v>22210</v>
      </c>
      <c r="K8353" s="309">
        <v>54</v>
      </c>
      <c r="L8353" s="408">
        <v>561</v>
      </c>
      <c r="M8353" s="400">
        <v>22210</v>
      </c>
      <c r="N8353" s="280" t="str">
        <f t="shared" si="130"/>
        <v>54 561 22210</v>
      </c>
    </row>
    <row r="8354" spans="2:14" ht="17.25" thickBot="1">
      <c r="B8354" s="309">
        <v>54</v>
      </c>
      <c r="C8354" s="310" t="s">
        <v>25011</v>
      </c>
      <c r="D8354" s="309">
        <v>54</v>
      </c>
      <c r="E8354" s="408">
        <v>561</v>
      </c>
      <c r="F8354" s="409" t="s">
        <v>25056</v>
      </c>
      <c r="G8354" s="408">
        <v>561</v>
      </c>
      <c r="H8354" s="400">
        <v>22213</v>
      </c>
      <c r="I8354" s="401" t="s">
        <v>25059</v>
      </c>
      <c r="J8354" s="400">
        <v>22213</v>
      </c>
      <c r="K8354" s="309">
        <v>54</v>
      </c>
      <c r="L8354" s="408">
        <v>561</v>
      </c>
      <c r="M8354" s="400">
        <v>22213</v>
      </c>
      <c r="N8354" s="280" t="str">
        <f t="shared" si="130"/>
        <v>54 561 22213</v>
      </c>
    </row>
    <row r="8355" spans="2:14" ht="17.25" thickBot="1">
      <c r="B8355" s="309">
        <v>54</v>
      </c>
      <c r="C8355" s="310" t="s">
        <v>25011</v>
      </c>
      <c r="D8355" s="309">
        <v>54</v>
      </c>
      <c r="E8355" s="408">
        <v>561</v>
      </c>
      <c r="F8355" s="409" t="s">
        <v>25056</v>
      </c>
      <c r="G8355" s="408">
        <v>561</v>
      </c>
      <c r="H8355" s="400">
        <v>22216</v>
      </c>
      <c r="I8355" s="402" t="s">
        <v>25060</v>
      </c>
      <c r="J8355" s="400">
        <v>22216</v>
      </c>
      <c r="K8355" s="309">
        <v>54</v>
      </c>
      <c r="L8355" s="408">
        <v>561</v>
      </c>
      <c r="M8355" s="400">
        <v>22216</v>
      </c>
      <c r="N8355" s="280" t="str">
        <f t="shared" si="130"/>
        <v>54 561 22216</v>
      </c>
    </row>
    <row r="8356" spans="2:14" ht="17.25" thickBot="1">
      <c r="B8356" s="309">
        <v>54</v>
      </c>
      <c r="C8356" s="310" t="s">
        <v>25011</v>
      </c>
      <c r="D8356" s="309">
        <v>54</v>
      </c>
      <c r="E8356" s="408">
        <v>561</v>
      </c>
      <c r="F8356" s="409" t="s">
        <v>25056</v>
      </c>
      <c r="G8356" s="408">
        <v>561</v>
      </c>
      <c r="H8356" s="400">
        <v>22219</v>
      </c>
      <c r="I8356" s="401" t="s">
        <v>23918</v>
      </c>
      <c r="J8356" s="400">
        <v>22219</v>
      </c>
      <c r="K8356" s="309">
        <v>54</v>
      </c>
      <c r="L8356" s="408">
        <v>561</v>
      </c>
      <c r="M8356" s="400">
        <v>22219</v>
      </c>
      <c r="N8356" s="280" t="str">
        <f t="shared" si="130"/>
        <v>54 561 22219</v>
      </c>
    </row>
    <row r="8357" spans="2:14" ht="17.25" thickBot="1">
      <c r="B8357" s="309">
        <v>54</v>
      </c>
      <c r="C8357" s="310" t="s">
        <v>25011</v>
      </c>
      <c r="D8357" s="309">
        <v>54</v>
      </c>
      <c r="E8357" s="408">
        <v>561</v>
      </c>
      <c r="F8357" s="409" t="s">
        <v>25056</v>
      </c>
      <c r="G8357" s="408">
        <v>561</v>
      </c>
      <c r="H8357" s="400">
        <v>22222</v>
      </c>
      <c r="I8357" s="402" t="s">
        <v>25061</v>
      </c>
      <c r="J8357" s="400">
        <v>22222</v>
      </c>
      <c r="K8357" s="309">
        <v>54</v>
      </c>
      <c r="L8357" s="408">
        <v>561</v>
      </c>
      <c r="M8357" s="400">
        <v>22222</v>
      </c>
      <c r="N8357" s="280" t="str">
        <f t="shared" si="130"/>
        <v>54 561 22222</v>
      </c>
    </row>
    <row r="8358" spans="2:14" ht="17.25" thickBot="1">
      <c r="B8358" s="309">
        <v>54</v>
      </c>
      <c r="C8358" s="310" t="s">
        <v>25011</v>
      </c>
      <c r="D8358" s="309">
        <v>54</v>
      </c>
      <c r="E8358" s="408">
        <v>561</v>
      </c>
      <c r="F8358" s="409" t="s">
        <v>25056</v>
      </c>
      <c r="G8358" s="408">
        <v>561</v>
      </c>
      <c r="H8358" s="400">
        <v>22225</v>
      </c>
      <c r="I8358" s="401" t="s">
        <v>25062</v>
      </c>
      <c r="J8358" s="400">
        <v>22225</v>
      </c>
      <c r="K8358" s="309">
        <v>54</v>
      </c>
      <c r="L8358" s="408">
        <v>561</v>
      </c>
      <c r="M8358" s="400">
        <v>22225</v>
      </c>
      <c r="N8358" s="280" t="str">
        <f t="shared" si="130"/>
        <v>54 561 22225</v>
      </c>
    </row>
    <row r="8359" spans="2:14" ht="17.25" thickBot="1">
      <c r="B8359" s="309">
        <v>54</v>
      </c>
      <c r="C8359" s="310" t="s">
        <v>25011</v>
      </c>
      <c r="D8359" s="309">
        <v>54</v>
      </c>
      <c r="E8359" s="408">
        <v>561</v>
      </c>
      <c r="F8359" s="409" t="s">
        <v>25056</v>
      </c>
      <c r="G8359" s="408">
        <v>561</v>
      </c>
      <c r="H8359" s="400">
        <v>22228</v>
      </c>
      <c r="I8359" s="402" t="s">
        <v>25063</v>
      </c>
      <c r="J8359" s="400">
        <v>22228</v>
      </c>
      <c r="K8359" s="309">
        <v>54</v>
      </c>
      <c r="L8359" s="408">
        <v>561</v>
      </c>
      <c r="M8359" s="400">
        <v>22228</v>
      </c>
      <c r="N8359" s="280" t="str">
        <f t="shared" si="130"/>
        <v>54 561 22228</v>
      </c>
    </row>
    <row r="8360" spans="2:14" ht="17.25" thickBot="1">
      <c r="B8360" s="309">
        <v>54</v>
      </c>
      <c r="C8360" s="310" t="s">
        <v>25011</v>
      </c>
      <c r="D8360" s="309">
        <v>54</v>
      </c>
      <c r="E8360" s="408">
        <v>561</v>
      </c>
      <c r="F8360" s="409" t="s">
        <v>25056</v>
      </c>
      <c r="G8360" s="408">
        <v>561</v>
      </c>
      <c r="H8360" s="400">
        <v>22231</v>
      </c>
      <c r="I8360" s="401" t="s">
        <v>25064</v>
      </c>
      <c r="J8360" s="400">
        <v>22231</v>
      </c>
      <c r="K8360" s="309">
        <v>54</v>
      </c>
      <c r="L8360" s="408">
        <v>561</v>
      </c>
      <c r="M8360" s="400">
        <v>22231</v>
      </c>
      <c r="N8360" s="280" t="str">
        <f t="shared" si="130"/>
        <v>54 561 22231</v>
      </c>
    </row>
    <row r="8361" spans="2:14" ht="17.25" thickBot="1">
      <c r="B8361" s="309">
        <v>54</v>
      </c>
      <c r="C8361" s="310" t="s">
        <v>25011</v>
      </c>
      <c r="D8361" s="309">
        <v>54</v>
      </c>
      <c r="E8361" s="408">
        <v>561</v>
      </c>
      <c r="F8361" s="409" t="s">
        <v>25056</v>
      </c>
      <c r="G8361" s="408">
        <v>561</v>
      </c>
      <c r="H8361" s="400">
        <v>22234</v>
      </c>
      <c r="I8361" s="402" t="s">
        <v>25065</v>
      </c>
      <c r="J8361" s="400">
        <v>22234</v>
      </c>
      <c r="K8361" s="309">
        <v>54</v>
      </c>
      <c r="L8361" s="408">
        <v>561</v>
      </c>
      <c r="M8361" s="400">
        <v>22234</v>
      </c>
      <c r="N8361" s="280" t="str">
        <f t="shared" si="130"/>
        <v>54 561 22234</v>
      </c>
    </row>
    <row r="8362" spans="2:14" ht="17.25" thickBot="1">
      <c r="B8362" s="309">
        <v>54</v>
      </c>
      <c r="C8362" s="310" t="s">
        <v>25011</v>
      </c>
      <c r="D8362" s="309">
        <v>54</v>
      </c>
      <c r="E8362" s="408">
        <v>561</v>
      </c>
      <c r="F8362" s="409" t="s">
        <v>25056</v>
      </c>
      <c r="G8362" s="408">
        <v>561</v>
      </c>
      <c r="H8362" s="400">
        <v>22237</v>
      </c>
      <c r="I8362" s="401" t="s">
        <v>25066</v>
      </c>
      <c r="J8362" s="400">
        <v>22237</v>
      </c>
      <c r="K8362" s="309">
        <v>54</v>
      </c>
      <c r="L8362" s="408">
        <v>561</v>
      </c>
      <c r="M8362" s="400">
        <v>22237</v>
      </c>
      <c r="N8362" s="280" t="str">
        <f t="shared" si="130"/>
        <v>54 561 22237</v>
      </c>
    </row>
    <row r="8363" spans="2:14" ht="17.25" thickBot="1">
      <c r="B8363" s="309">
        <v>54</v>
      </c>
      <c r="C8363" s="310" t="s">
        <v>25011</v>
      </c>
      <c r="D8363" s="309">
        <v>54</v>
      </c>
      <c r="E8363" s="398">
        <v>562</v>
      </c>
      <c r="F8363" s="407" t="s">
        <v>25067</v>
      </c>
      <c r="G8363" s="398">
        <v>562</v>
      </c>
      <c r="H8363" s="400">
        <v>22249</v>
      </c>
      <c r="I8363" s="401" t="s">
        <v>25068</v>
      </c>
      <c r="J8363" s="400">
        <v>22249</v>
      </c>
      <c r="K8363" s="309">
        <v>54</v>
      </c>
      <c r="L8363" s="398">
        <v>562</v>
      </c>
      <c r="M8363" s="400">
        <v>22249</v>
      </c>
      <c r="N8363" s="280" t="str">
        <f t="shared" si="130"/>
        <v>54 562 22249</v>
      </c>
    </row>
    <row r="8364" spans="2:14" ht="17.25" thickBot="1">
      <c r="B8364" s="309">
        <v>54</v>
      </c>
      <c r="C8364" s="310" t="s">
        <v>25011</v>
      </c>
      <c r="D8364" s="309">
        <v>54</v>
      </c>
      <c r="E8364" s="398">
        <v>562</v>
      </c>
      <c r="F8364" s="407" t="s">
        <v>25067</v>
      </c>
      <c r="G8364" s="398">
        <v>562</v>
      </c>
      <c r="H8364" s="400">
        <v>22250</v>
      </c>
      <c r="I8364" s="402" t="s">
        <v>25069</v>
      </c>
      <c r="J8364" s="400">
        <v>22250</v>
      </c>
      <c r="K8364" s="309">
        <v>54</v>
      </c>
      <c r="L8364" s="398">
        <v>562</v>
      </c>
      <c r="M8364" s="400">
        <v>22250</v>
      </c>
      <c r="N8364" s="280" t="str">
        <f t="shared" si="130"/>
        <v>54 562 22250</v>
      </c>
    </row>
    <row r="8365" spans="2:14" ht="17.25" thickBot="1">
      <c r="B8365" s="309">
        <v>54</v>
      </c>
      <c r="C8365" s="310" t="s">
        <v>25011</v>
      </c>
      <c r="D8365" s="309">
        <v>54</v>
      </c>
      <c r="E8365" s="398">
        <v>562</v>
      </c>
      <c r="F8365" s="407" t="s">
        <v>25067</v>
      </c>
      <c r="G8365" s="398">
        <v>562</v>
      </c>
      <c r="H8365" s="400">
        <v>22252</v>
      </c>
      <c r="I8365" s="401" t="s">
        <v>25070</v>
      </c>
      <c r="J8365" s="400">
        <v>22252</v>
      </c>
      <c r="K8365" s="309">
        <v>54</v>
      </c>
      <c r="L8365" s="398">
        <v>562</v>
      </c>
      <c r="M8365" s="400">
        <v>22252</v>
      </c>
      <c r="N8365" s="280" t="str">
        <f t="shared" si="130"/>
        <v>54 562 22252</v>
      </c>
    </row>
    <row r="8366" spans="2:14" ht="17.25" thickBot="1">
      <c r="B8366" s="309">
        <v>54</v>
      </c>
      <c r="C8366" s="310" t="s">
        <v>25011</v>
      </c>
      <c r="D8366" s="309">
        <v>54</v>
      </c>
      <c r="E8366" s="398">
        <v>562</v>
      </c>
      <c r="F8366" s="407" t="s">
        <v>25067</v>
      </c>
      <c r="G8366" s="398">
        <v>562</v>
      </c>
      <c r="H8366" s="400">
        <v>22255</v>
      </c>
      <c r="I8366" s="402" t="s">
        <v>22146</v>
      </c>
      <c r="J8366" s="400">
        <v>22255</v>
      </c>
      <c r="K8366" s="309">
        <v>54</v>
      </c>
      <c r="L8366" s="398">
        <v>562</v>
      </c>
      <c r="M8366" s="400">
        <v>22255</v>
      </c>
      <c r="N8366" s="280" t="str">
        <f t="shared" si="130"/>
        <v>54 562 22255</v>
      </c>
    </row>
    <row r="8367" spans="2:14" ht="17.25" thickBot="1">
      <c r="B8367" s="309">
        <v>54</v>
      </c>
      <c r="C8367" s="310" t="s">
        <v>25011</v>
      </c>
      <c r="D8367" s="309">
        <v>54</v>
      </c>
      <c r="E8367" s="398">
        <v>562</v>
      </c>
      <c r="F8367" s="407" t="s">
        <v>25067</v>
      </c>
      <c r="G8367" s="398">
        <v>562</v>
      </c>
      <c r="H8367" s="400">
        <v>22264</v>
      </c>
      <c r="I8367" s="401" t="s">
        <v>22480</v>
      </c>
      <c r="J8367" s="400">
        <v>22264</v>
      </c>
      <c r="K8367" s="309">
        <v>54</v>
      </c>
      <c r="L8367" s="398">
        <v>562</v>
      </c>
      <c r="M8367" s="400">
        <v>22264</v>
      </c>
      <c r="N8367" s="280" t="str">
        <f t="shared" si="130"/>
        <v>54 562 22264</v>
      </c>
    </row>
    <row r="8368" spans="2:14" ht="17.25" thickBot="1">
      <c r="B8368" s="309">
        <v>54</v>
      </c>
      <c r="C8368" s="310" t="s">
        <v>25011</v>
      </c>
      <c r="D8368" s="309">
        <v>54</v>
      </c>
      <c r="E8368" s="398">
        <v>562</v>
      </c>
      <c r="F8368" s="407" t="s">
        <v>25067</v>
      </c>
      <c r="G8368" s="398">
        <v>562</v>
      </c>
      <c r="H8368" s="400">
        <v>22270</v>
      </c>
      <c r="I8368" s="402" t="s">
        <v>18415</v>
      </c>
      <c r="J8368" s="400">
        <v>22270</v>
      </c>
      <c r="K8368" s="309">
        <v>54</v>
      </c>
      <c r="L8368" s="398">
        <v>562</v>
      </c>
      <c r="M8368" s="400">
        <v>22270</v>
      </c>
      <c r="N8368" s="280" t="str">
        <f t="shared" si="130"/>
        <v>54 562 22270</v>
      </c>
    </row>
    <row r="8369" spans="2:14" ht="17.25" thickBot="1">
      <c r="B8369" s="309">
        <v>54</v>
      </c>
      <c r="C8369" s="310" t="s">
        <v>25011</v>
      </c>
      <c r="D8369" s="309">
        <v>54</v>
      </c>
      <c r="E8369" s="398">
        <v>562</v>
      </c>
      <c r="F8369" s="407" t="s">
        <v>25067</v>
      </c>
      <c r="G8369" s="398">
        <v>562</v>
      </c>
      <c r="H8369" s="400">
        <v>22273</v>
      </c>
      <c r="I8369" s="401" t="s">
        <v>25071</v>
      </c>
      <c r="J8369" s="400">
        <v>22273</v>
      </c>
      <c r="K8369" s="309">
        <v>54</v>
      </c>
      <c r="L8369" s="398">
        <v>562</v>
      </c>
      <c r="M8369" s="400">
        <v>22273</v>
      </c>
      <c r="N8369" s="280" t="str">
        <f t="shared" si="130"/>
        <v>54 562 22273</v>
      </c>
    </row>
    <row r="8370" spans="2:14" ht="17.25" thickBot="1">
      <c r="B8370" s="309">
        <v>54</v>
      </c>
      <c r="C8370" s="310" t="s">
        <v>25011</v>
      </c>
      <c r="D8370" s="309">
        <v>54</v>
      </c>
      <c r="E8370" s="398">
        <v>562</v>
      </c>
      <c r="F8370" s="407" t="s">
        <v>25067</v>
      </c>
      <c r="G8370" s="398">
        <v>562</v>
      </c>
      <c r="H8370" s="400">
        <v>22276</v>
      </c>
      <c r="I8370" s="402" t="s">
        <v>25072</v>
      </c>
      <c r="J8370" s="400">
        <v>22276</v>
      </c>
      <c r="K8370" s="309">
        <v>54</v>
      </c>
      <c r="L8370" s="398">
        <v>562</v>
      </c>
      <c r="M8370" s="400">
        <v>22276</v>
      </c>
      <c r="N8370" s="280" t="str">
        <f t="shared" si="130"/>
        <v>54 562 22276</v>
      </c>
    </row>
    <row r="8371" spans="2:14" ht="17.25" thickBot="1">
      <c r="B8371" s="309">
        <v>54</v>
      </c>
      <c r="C8371" s="310" t="s">
        <v>25011</v>
      </c>
      <c r="D8371" s="309">
        <v>54</v>
      </c>
      <c r="E8371" s="398">
        <v>562</v>
      </c>
      <c r="F8371" s="407" t="s">
        <v>25067</v>
      </c>
      <c r="G8371" s="398">
        <v>562</v>
      </c>
      <c r="H8371" s="400">
        <v>22285</v>
      </c>
      <c r="I8371" s="401" t="s">
        <v>25073</v>
      </c>
      <c r="J8371" s="400">
        <v>22285</v>
      </c>
      <c r="K8371" s="309">
        <v>54</v>
      </c>
      <c r="L8371" s="398">
        <v>562</v>
      </c>
      <c r="M8371" s="400">
        <v>22285</v>
      </c>
      <c r="N8371" s="280" t="str">
        <f t="shared" si="130"/>
        <v>54 562 22285</v>
      </c>
    </row>
    <row r="8372" spans="2:14" ht="17.25" thickBot="1">
      <c r="B8372" s="309">
        <v>54</v>
      </c>
      <c r="C8372" s="310" t="s">
        <v>25011</v>
      </c>
      <c r="D8372" s="309">
        <v>54</v>
      </c>
      <c r="E8372" s="398">
        <v>562</v>
      </c>
      <c r="F8372" s="407" t="s">
        <v>25067</v>
      </c>
      <c r="G8372" s="398">
        <v>562</v>
      </c>
      <c r="H8372" s="400">
        <v>22288</v>
      </c>
      <c r="I8372" s="402" t="s">
        <v>25074</v>
      </c>
      <c r="J8372" s="400">
        <v>22288</v>
      </c>
      <c r="K8372" s="309">
        <v>54</v>
      </c>
      <c r="L8372" s="398">
        <v>562</v>
      </c>
      <c r="M8372" s="400">
        <v>22288</v>
      </c>
      <c r="N8372" s="280" t="str">
        <f t="shared" si="130"/>
        <v>54 562 22288</v>
      </c>
    </row>
    <row r="8373" spans="2:14" ht="17.25" thickBot="1">
      <c r="B8373" s="309">
        <v>54</v>
      </c>
      <c r="C8373" s="310" t="s">
        <v>25011</v>
      </c>
      <c r="D8373" s="309">
        <v>54</v>
      </c>
      <c r="E8373" s="398">
        <v>562</v>
      </c>
      <c r="F8373" s="407" t="s">
        <v>25067</v>
      </c>
      <c r="G8373" s="398">
        <v>562</v>
      </c>
      <c r="H8373" s="400">
        <v>22294</v>
      </c>
      <c r="I8373" s="401" t="s">
        <v>25075</v>
      </c>
      <c r="J8373" s="400">
        <v>22294</v>
      </c>
      <c r="K8373" s="309">
        <v>54</v>
      </c>
      <c r="L8373" s="398">
        <v>562</v>
      </c>
      <c r="M8373" s="400">
        <v>22294</v>
      </c>
      <c r="N8373" s="280" t="str">
        <f t="shared" si="130"/>
        <v>54 562 22294</v>
      </c>
    </row>
    <row r="8374" spans="2:14" ht="17.25" thickBot="1">
      <c r="B8374" s="309">
        <v>54</v>
      </c>
      <c r="C8374" s="310" t="s">
        <v>25011</v>
      </c>
      <c r="D8374" s="309">
        <v>54</v>
      </c>
      <c r="E8374" s="408">
        <v>563</v>
      </c>
      <c r="F8374" s="409" t="s">
        <v>25076</v>
      </c>
      <c r="G8374" s="408">
        <v>563</v>
      </c>
      <c r="H8374" s="400">
        <v>22303</v>
      </c>
      <c r="I8374" s="401" t="s">
        <v>25077</v>
      </c>
      <c r="J8374" s="400">
        <v>22303</v>
      </c>
      <c r="K8374" s="309">
        <v>54</v>
      </c>
      <c r="L8374" s="408">
        <v>563</v>
      </c>
      <c r="M8374" s="400">
        <v>22303</v>
      </c>
      <c r="N8374" s="280" t="str">
        <f t="shared" si="130"/>
        <v>54 563 22303</v>
      </c>
    </row>
    <row r="8375" spans="2:14" ht="17.25" thickBot="1">
      <c r="B8375" s="309">
        <v>54</v>
      </c>
      <c r="C8375" s="310" t="s">
        <v>25011</v>
      </c>
      <c r="D8375" s="309">
        <v>54</v>
      </c>
      <c r="E8375" s="408">
        <v>563</v>
      </c>
      <c r="F8375" s="409" t="s">
        <v>25076</v>
      </c>
      <c r="G8375" s="408">
        <v>563</v>
      </c>
      <c r="H8375" s="400">
        <v>22306</v>
      </c>
      <c r="I8375" s="402" t="s">
        <v>25078</v>
      </c>
      <c r="J8375" s="400">
        <v>22306</v>
      </c>
      <c r="K8375" s="309">
        <v>54</v>
      </c>
      <c r="L8375" s="408">
        <v>563</v>
      </c>
      <c r="M8375" s="400">
        <v>22306</v>
      </c>
      <c r="N8375" s="280" t="str">
        <f t="shared" si="130"/>
        <v>54 563 22306</v>
      </c>
    </row>
    <row r="8376" spans="2:14" ht="17.25" thickBot="1">
      <c r="B8376" s="309">
        <v>54</v>
      </c>
      <c r="C8376" s="310" t="s">
        <v>25011</v>
      </c>
      <c r="D8376" s="309">
        <v>54</v>
      </c>
      <c r="E8376" s="408">
        <v>563</v>
      </c>
      <c r="F8376" s="409" t="s">
        <v>25076</v>
      </c>
      <c r="G8376" s="408">
        <v>563</v>
      </c>
      <c r="H8376" s="400">
        <v>22309</v>
      </c>
      <c r="I8376" s="401" t="s">
        <v>25079</v>
      </c>
      <c r="J8376" s="400">
        <v>22309</v>
      </c>
      <c r="K8376" s="309">
        <v>54</v>
      </c>
      <c r="L8376" s="408">
        <v>563</v>
      </c>
      <c r="M8376" s="400">
        <v>22309</v>
      </c>
      <c r="N8376" s="280" t="str">
        <f t="shared" si="130"/>
        <v>54 563 22309</v>
      </c>
    </row>
    <row r="8377" spans="2:14" ht="17.25" thickBot="1">
      <c r="B8377" s="309">
        <v>54</v>
      </c>
      <c r="C8377" s="310" t="s">
        <v>25011</v>
      </c>
      <c r="D8377" s="309">
        <v>54</v>
      </c>
      <c r="E8377" s="408">
        <v>563</v>
      </c>
      <c r="F8377" s="409" t="s">
        <v>25076</v>
      </c>
      <c r="G8377" s="408">
        <v>563</v>
      </c>
      <c r="H8377" s="400">
        <v>22312</v>
      </c>
      <c r="I8377" s="402" t="s">
        <v>25080</v>
      </c>
      <c r="J8377" s="400">
        <v>22312</v>
      </c>
      <c r="K8377" s="309">
        <v>54</v>
      </c>
      <c r="L8377" s="408">
        <v>563</v>
      </c>
      <c r="M8377" s="400">
        <v>22312</v>
      </c>
      <c r="N8377" s="280" t="str">
        <f t="shared" si="130"/>
        <v>54 563 22312</v>
      </c>
    </row>
    <row r="8378" spans="2:14" ht="17.25" thickBot="1">
      <c r="B8378" s="309">
        <v>54</v>
      </c>
      <c r="C8378" s="310" t="s">
        <v>25011</v>
      </c>
      <c r="D8378" s="309">
        <v>54</v>
      </c>
      <c r="E8378" s="408">
        <v>563</v>
      </c>
      <c r="F8378" s="409" t="s">
        <v>25076</v>
      </c>
      <c r="G8378" s="408">
        <v>563</v>
      </c>
      <c r="H8378" s="400">
        <v>22315</v>
      </c>
      <c r="I8378" s="401" t="s">
        <v>19985</v>
      </c>
      <c r="J8378" s="400">
        <v>22315</v>
      </c>
      <c r="K8378" s="309">
        <v>54</v>
      </c>
      <c r="L8378" s="408">
        <v>563</v>
      </c>
      <c r="M8378" s="400">
        <v>22315</v>
      </c>
      <c r="N8378" s="280" t="str">
        <f t="shared" si="130"/>
        <v>54 563 22315</v>
      </c>
    </row>
    <row r="8379" spans="2:14" ht="17.25" thickBot="1">
      <c r="B8379" s="309">
        <v>54</v>
      </c>
      <c r="C8379" s="310" t="s">
        <v>25011</v>
      </c>
      <c r="D8379" s="309">
        <v>54</v>
      </c>
      <c r="E8379" s="408">
        <v>563</v>
      </c>
      <c r="F8379" s="409" t="s">
        <v>25076</v>
      </c>
      <c r="G8379" s="408">
        <v>563</v>
      </c>
      <c r="H8379" s="400">
        <v>22318</v>
      </c>
      <c r="I8379" s="402" t="s">
        <v>25081</v>
      </c>
      <c r="J8379" s="400">
        <v>22318</v>
      </c>
      <c r="K8379" s="309">
        <v>54</v>
      </c>
      <c r="L8379" s="408">
        <v>563</v>
      </c>
      <c r="M8379" s="400">
        <v>22318</v>
      </c>
      <c r="N8379" s="280" t="str">
        <f t="shared" si="130"/>
        <v>54 563 22318</v>
      </c>
    </row>
    <row r="8380" spans="2:14" ht="17.25" thickBot="1">
      <c r="B8380" s="309">
        <v>54</v>
      </c>
      <c r="C8380" s="310" t="s">
        <v>25011</v>
      </c>
      <c r="D8380" s="309">
        <v>54</v>
      </c>
      <c r="E8380" s="408">
        <v>563</v>
      </c>
      <c r="F8380" s="409" t="s">
        <v>25076</v>
      </c>
      <c r="G8380" s="408">
        <v>563</v>
      </c>
      <c r="H8380" s="400">
        <v>22319</v>
      </c>
      <c r="I8380" s="401" t="s">
        <v>25082</v>
      </c>
      <c r="J8380" s="400">
        <v>22319</v>
      </c>
      <c r="K8380" s="309">
        <v>54</v>
      </c>
      <c r="L8380" s="408">
        <v>563</v>
      </c>
      <c r="M8380" s="400">
        <v>22319</v>
      </c>
      <c r="N8380" s="280" t="str">
        <f t="shared" si="130"/>
        <v>54 563 22319</v>
      </c>
    </row>
    <row r="8381" spans="2:14" ht="17.25" thickBot="1">
      <c r="B8381" s="309">
        <v>54</v>
      </c>
      <c r="C8381" s="310" t="s">
        <v>25011</v>
      </c>
      <c r="D8381" s="309">
        <v>54</v>
      </c>
      <c r="E8381" s="408">
        <v>563</v>
      </c>
      <c r="F8381" s="409" t="s">
        <v>25076</v>
      </c>
      <c r="G8381" s="408">
        <v>563</v>
      </c>
      <c r="H8381" s="400">
        <v>22321</v>
      </c>
      <c r="I8381" s="402" t="s">
        <v>25083</v>
      </c>
      <c r="J8381" s="400">
        <v>22321</v>
      </c>
      <c r="K8381" s="309">
        <v>54</v>
      </c>
      <c r="L8381" s="408">
        <v>563</v>
      </c>
      <c r="M8381" s="400">
        <v>22321</v>
      </c>
      <c r="N8381" s="280" t="str">
        <f t="shared" si="130"/>
        <v>54 563 22321</v>
      </c>
    </row>
    <row r="8382" spans="2:14" ht="17.25" thickBot="1">
      <c r="B8382" s="309">
        <v>54</v>
      </c>
      <c r="C8382" s="310" t="s">
        <v>25011</v>
      </c>
      <c r="D8382" s="309">
        <v>54</v>
      </c>
      <c r="E8382" s="408">
        <v>563</v>
      </c>
      <c r="F8382" s="409" t="s">
        <v>25076</v>
      </c>
      <c r="G8382" s="408">
        <v>563</v>
      </c>
      <c r="H8382" s="400">
        <v>22324</v>
      </c>
      <c r="I8382" s="401" t="s">
        <v>21263</v>
      </c>
      <c r="J8382" s="400">
        <v>22324</v>
      </c>
      <c r="K8382" s="309">
        <v>54</v>
      </c>
      <c r="L8382" s="408">
        <v>563</v>
      </c>
      <c r="M8382" s="400">
        <v>22324</v>
      </c>
      <c r="N8382" s="280" t="str">
        <f t="shared" si="130"/>
        <v>54 563 22324</v>
      </c>
    </row>
    <row r="8383" spans="2:14" ht="17.25" thickBot="1">
      <c r="B8383" s="309">
        <v>54</v>
      </c>
      <c r="C8383" s="310" t="s">
        <v>25011</v>
      </c>
      <c r="D8383" s="309">
        <v>54</v>
      </c>
      <c r="E8383" s="398">
        <v>564</v>
      </c>
      <c r="F8383" s="407" t="s">
        <v>25084</v>
      </c>
      <c r="G8383" s="398">
        <v>564</v>
      </c>
      <c r="H8383" s="400">
        <v>22243</v>
      </c>
      <c r="I8383" s="401" t="s">
        <v>25085</v>
      </c>
      <c r="J8383" s="400">
        <v>22243</v>
      </c>
      <c r="K8383" s="309">
        <v>54</v>
      </c>
      <c r="L8383" s="398">
        <v>564</v>
      </c>
      <c r="M8383" s="400">
        <v>22243</v>
      </c>
      <c r="N8383" s="280" t="str">
        <f t="shared" si="130"/>
        <v>54 564 22243</v>
      </c>
    </row>
    <row r="8384" spans="2:14" ht="17.25" thickBot="1">
      <c r="B8384" s="309">
        <v>54</v>
      </c>
      <c r="C8384" s="310" t="s">
        <v>25011</v>
      </c>
      <c r="D8384" s="309">
        <v>54</v>
      </c>
      <c r="E8384" s="398">
        <v>564</v>
      </c>
      <c r="F8384" s="407" t="s">
        <v>25084</v>
      </c>
      <c r="G8384" s="398">
        <v>564</v>
      </c>
      <c r="H8384" s="400">
        <v>22246</v>
      </c>
      <c r="I8384" s="402" t="s">
        <v>25086</v>
      </c>
      <c r="J8384" s="400">
        <v>22246</v>
      </c>
      <c r="K8384" s="309">
        <v>54</v>
      </c>
      <c r="L8384" s="398">
        <v>564</v>
      </c>
      <c r="M8384" s="400">
        <v>22246</v>
      </c>
      <c r="N8384" s="280" t="str">
        <f t="shared" si="130"/>
        <v>54 564 22246</v>
      </c>
    </row>
    <row r="8385" spans="1:14" ht="17.25" thickBot="1">
      <c r="B8385" s="309">
        <v>54</v>
      </c>
      <c r="C8385" s="310" t="s">
        <v>25011</v>
      </c>
      <c r="D8385" s="309">
        <v>54</v>
      </c>
      <c r="E8385" s="398">
        <v>564</v>
      </c>
      <c r="F8385" s="407" t="s">
        <v>25084</v>
      </c>
      <c r="G8385" s="398">
        <v>564</v>
      </c>
      <c r="H8385" s="400">
        <v>22258</v>
      </c>
      <c r="I8385" s="401" t="s">
        <v>25087</v>
      </c>
      <c r="J8385" s="400">
        <v>22258</v>
      </c>
      <c r="K8385" s="309">
        <v>54</v>
      </c>
      <c r="L8385" s="398">
        <v>564</v>
      </c>
      <c r="M8385" s="400">
        <v>22258</v>
      </c>
      <c r="N8385" s="280" t="str">
        <f t="shared" si="130"/>
        <v>54 564 22258</v>
      </c>
    </row>
    <row r="8386" spans="1:14" ht="17.25" thickBot="1">
      <c r="B8386" s="309">
        <v>54</v>
      </c>
      <c r="C8386" s="310" t="s">
        <v>25011</v>
      </c>
      <c r="D8386" s="309">
        <v>54</v>
      </c>
      <c r="E8386" s="398">
        <v>564</v>
      </c>
      <c r="F8386" s="407" t="s">
        <v>25084</v>
      </c>
      <c r="G8386" s="398">
        <v>564</v>
      </c>
      <c r="H8386" s="400">
        <v>22261</v>
      </c>
      <c r="I8386" s="402" t="s">
        <v>25088</v>
      </c>
      <c r="J8386" s="400">
        <v>22261</v>
      </c>
      <c r="K8386" s="309">
        <v>54</v>
      </c>
      <c r="L8386" s="398">
        <v>564</v>
      </c>
      <c r="M8386" s="400">
        <v>22261</v>
      </c>
      <c r="N8386" s="280" t="str">
        <f t="shared" si="130"/>
        <v>54 564 22261</v>
      </c>
    </row>
    <row r="8387" spans="1:14" ht="17.25" thickBot="1">
      <c r="B8387" s="309">
        <v>54</v>
      </c>
      <c r="C8387" s="310" t="s">
        <v>25011</v>
      </c>
      <c r="D8387" s="309">
        <v>54</v>
      </c>
      <c r="E8387" s="398">
        <v>564</v>
      </c>
      <c r="F8387" s="407" t="s">
        <v>25084</v>
      </c>
      <c r="G8387" s="398">
        <v>564</v>
      </c>
      <c r="H8387" s="400">
        <v>22267</v>
      </c>
      <c r="I8387" s="401" t="s">
        <v>25089</v>
      </c>
      <c r="J8387" s="400">
        <v>22267</v>
      </c>
      <c r="K8387" s="309">
        <v>54</v>
      </c>
      <c r="L8387" s="398">
        <v>564</v>
      </c>
      <c r="M8387" s="400">
        <v>22267</v>
      </c>
      <c r="N8387" s="280" t="str">
        <f t="shared" si="130"/>
        <v>54 564 22267</v>
      </c>
    </row>
    <row r="8388" spans="1:14" ht="17.25" thickBot="1">
      <c r="B8388" s="309">
        <v>54</v>
      </c>
      <c r="C8388" s="310" t="s">
        <v>25011</v>
      </c>
      <c r="D8388" s="309">
        <v>54</v>
      </c>
      <c r="E8388" s="398">
        <v>564</v>
      </c>
      <c r="F8388" s="407" t="s">
        <v>25084</v>
      </c>
      <c r="G8388" s="398">
        <v>564</v>
      </c>
      <c r="H8388" s="400">
        <v>22279</v>
      </c>
      <c r="I8388" s="402" t="s">
        <v>25090</v>
      </c>
      <c r="J8388" s="400">
        <v>22279</v>
      </c>
      <c r="K8388" s="309">
        <v>54</v>
      </c>
      <c r="L8388" s="398">
        <v>564</v>
      </c>
      <c r="M8388" s="400">
        <v>22279</v>
      </c>
      <c r="N8388" s="280" t="str">
        <f t="shared" ref="N8388:N8451" si="131">K8388&amp;" "&amp;L8388&amp;" "&amp;M8388</f>
        <v>54 564 22279</v>
      </c>
    </row>
    <row r="8389" spans="1:14" ht="17.25" thickBot="1">
      <c r="B8389" s="309">
        <v>54</v>
      </c>
      <c r="C8389" s="310" t="s">
        <v>25011</v>
      </c>
      <c r="D8389" s="309">
        <v>54</v>
      </c>
      <c r="E8389" s="398">
        <v>564</v>
      </c>
      <c r="F8389" s="407" t="s">
        <v>25084</v>
      </c>
      <c r="G8389" s="398">
        <v>564</v>
      </c>
      <c r="H8389" s="400">
        <v>22282</v>
      </c>
      <c r="I8389" s="401" t="s">
        <v>25091</v>
      </c>
      <c r="J8389" s="400">
        <v>22282</v>
      </c>
      <c r="K8389" s="309">
        <v>54</v>
      </c>
      <c r="L8389" s="398">
        <v>564</v>
      </c>
      <c r="M8389" s="400">
        <v>22282</v>
      </c>
      <c r="N8389" s="280" t="str">
        <f t="shared" si="131"/>
        <v>54 564 22282</v>
      </c>
    </row>
    <row r="8390" spans="1:14" ht="17.25" thickBot="1">
      <c r="B8390" s="309">
        <v>54</v>
      </c>
      <c r="C8390" s="310" t="s">
        <v>25011</v>
      </c>
      <c r="D8390" s="309">
        <v>54</v>
      </c>
      <c r="E8390" s="398">
        <v>564</v>
      </c>
      <c r="F8390" s="407" t="s">
        <v>25084</v>
      </c>
      <c r="G8390" s="398">
        <v>564</v>
      </c>
      <c r="H8390" s="400">
        <v>22291</v>
      </c>
      <c r="I8390" s="402" t="s">
        <v>25092</v>
      </c>
      <c r="J8390" s="400">
        <v>22291</v>
      </c>
      <c r="K8390" s="309">
        <v>54</v>
      </c>
      <c r="L8390" s="398">
        <v>564</v>
      </c>
      <c r="M8390" s="400">
        <v>22291</v>
      </c>
      <c r="N8390" s="280" t="str">
        <f t="shared" si="131"/>
        <v>54 564 22291</v>
      </c>
    </row>
    <row r="8391" spans="1:14" ht="17.25" thickBot="1">
      <c r="B8391" s="309">
        <v>54</v>
      </c>
      <c r="C8391" s="310" t="s">
        <v>25011</v>
      </c>
      <c r="D8391" s="309">
        <v>54</v>
      </c>
      <c r="E8391" s="398">
        <v>564</v>
      </c>
      <c r="F8391" s="407" t="s">
        <v>25084</v>
      </c>
      <c r="G8391" s="398">
        <v>564</v>
      </c>
      <c r="H8391" s="400">
        <v>22297</v>
      </c>
      <c r="I8391" s="401" t="s">
        <v>25093</v>
      </c>
      <c r="J8391" s="400">
        <v>22297</v>
      </c>
      <c r="K8391" s="309">
        <v>54</v>
      </c>
      <c r="L8391" s="398">
        <v>564</v>
      </c>
      <c r="M8391" s="400">
        <v>22297</v>
      </c>
      <c r="N8391" s="280" t="str">
        <f t="shared" si="131"/>
        <v>54 564 22297</v>
      </c>
    </row>
    <row r="8392" spans="1:14" ht="17.25" thickBot="1">
      <c r="B8392" s="309">
        <v>54</v>
      </c>
      <c r="C8392" s="310" t="s">
        <v>25011</v>
      </c>
      <c r="D8392" s="309">
        <v>54</v>
      </c>
      <c r="E8392" s="398">
        <v>564</v>
      </c>
      <c r="F8392" s="407" t="s">
        <v>25084</v>
      </c>
      <c r="G8392" s="398">
        <v>564</v>
      </c>
      <c r="H8392" s="400">
        <v>22300</v>
      </c>
      <c r="I8392" s="402" t="s">
        <v>25094</v>
      </c>
      <c r="J8392" s="400">
        <v>22300</v>
      </c>
      <c r="K8392" s="309">
        <v>54</v>
      </c>
      <c r="L8392" s="398">
        <v>564</v>
      </c>
      <c r="M8392" s="400">
        <v>22300</v>
      </c>
      <c r="N8392" s="280" t="str">
        <f t="shared" si="131"/>
        <v>54 564 22300</v>
      </c>
    </row>
    <row r="8393" spans="1:14" ht="17.25" thickBot="1">
      <c r="A8393" s="309">
        <v>41</v>
      </c>
      <c r="B8393" s="309">
        <v>56</v>
      </c>
      <c r="C8393" s="285" t="s">
        <v>25095</v>
      </c>
      <c r="D8393" s="309">
        <v>56</v>
      </c>
      <c r="E8393" s="398">
        <v>568</v>
      </c>
      <c r="F8393" s="407" t="s">
        <v>25096</v>
      </c>
      <c r="G8393" s="398">
        <v>568</v>
      </c>
      <c r="H8393" s="400">
        <v>22327</v>
      </c>
      <c r="I8393" s="401" t="s">
        <v>25097</v>
      </c>
      <c r="J8393" s="400">
        <v>22327</v>
      </c>
      <c r="K8393" s="309">
        <v>56</v>
      </c>
      <c r="L8393" s="398">
        <v>568</v>
      </c>
      <c r="M8393" s="400">
        <v>22327</v>
      </c>
      <c r="N8393" s="280" t="str">
        <f t="shared" si="131"/>
        <v>56 568 22327</v>
      </c>
    </row>
    <row r="8394" spans="1:14" ht="17.25" thickBot="1">
      <c r="B8394" s="309">
        <v>56</v>
      </c>
      <c r="C8394" s="285" t="s">
        <v>25095</v>
      </c>
      <c r="D8394" s="309">
        <v>56</v>
      </c>
      <c r="E8394" s="398">
        <v>568</v>
      </c>
      <c r="F8394" s="407" t="s">
        <v>25096</v>
      </c>
      <c r="G8394" s="398">
        <v>568</v>
      </c>
      <c r="H8394" s="400">
        <v>22330</v>
      </c>
      <c r="I8394" s="402" t="s">
        <v>25098</v>
      </c>
      <c r="J8394" s="400">
        <v>22330</v>
      </c>
      <c r="K8394" s="309">
        <v>56</v>
      </c>
      <c r="L8394" s="398">
        <v>568</v>
      </c>
      <c r="M8394" s="400">
        <v>22330</v>
      </c>
      <c r="N8394" s="280" t="str">
        <f t="shared" si="131"/>
        <v>56 568 22330</v>
      </c>
    </row>
    <row r="8395" spans="1:14" ht="17.25" thickBot="1">
      <c r="B8395" s="309">
        <v>56</v>
      </c>
      <c r="C8395" s="285" t="s">
        <v>25095</v>
      </c>
      <c r="D8395" s="309">
        <v>56</v>
      </c>
      <c r="E8395" s="398">
        <v>568</v>
      </c>
      <c r="F8395" s="407" t="s">
        <v>25096</v>
      </c>
      <c r="G8395" s="398">
        <v>568</v>
      </c>
      <c r="H8395" s="400">
        <v>22333</v>
      </c>
      <c r="I8395" s="401" t="s">
        <v>25099</v>
      </c>
      <c r="J8395" s="400">
        <v>22333</v>
      </c>
      <c r="K8395" s="309">
        <v>56</v>
      </c>
      <c r="L8395" s="398">
        <v>568</v>
      </c>
      <c r="M8395" s="400">
        <v>22333</v>
      </c>
      <c r="N8395" s="280" t="str">
        <f t="shared" si="131"/>
        <v>56 568 22333</v>
      </c>
    </row>
    <row r="8396" spans="1:14" ht="17.25" thickBot="1">
      <c r="B8396" s="309">
        <v>56</v>
      </c>
      <c r="C8396" s="285" t="s">
        <v>25095</v>
      </c>
      <c r="D8396" s="309">
        <v>56</v>
      </c>
      <c r="E8396" s="398">
        <v>568</v>
      </c>
      <c r="F8396" s="407" t="s">
        <v>25096</v>
      </c>
      <c r="G8396" s="398">
        <v>568</v>
      </c>
      <c r="H8396" s="400">
        <v>22336</v>
      </c>
      <c r="I8396" s="402" t="s">
        <v>25100</v>
      </c>
      <c r="J8396" s="400">
        <v>22336</v>
      </c>
      <c r="K8396" s="309">
        <v>56</v>
      </c>
      <c r="L8396" s="398">
        <v>568</v>
      </c>
      <c r="M8396" s="400">
        <v>22336</v>
      </c>
      <c r="N8396" s="280" t="str">
        <f t="shared" si="131"/>
        <v>56 568 22336</v>
      </c>
    </row>
    <row r="8397" spans="1:14" ht="17.25" thickBot="1">
      <c r="B8397" s="309">
        <v>56</v>
      </c>
      <c r="C8397" s="285" t="s">
        <v>25095</v>
      </c>
      <c r="D8397" s="309">
        <v>56</v>
      </c>
      <c r="E8397" s="398">
        <v>568</v>
      </c>
      <c r="F8397" s="407" t="s">
        <v>25096</v>
      </c>
      <c r="G8397" s="398">
        <v>568</v>
      </c>
      <c r="H8397" s="400">
        <v>22339</v>
      </c>
      <c r="I8397" s="401" t="s">
        <v>25101</v>
      </c>
      <c r="J8397" s="400">
        <v>22339</v>
      </c>
      <c r="K8397" s="309">
        <v>56</v>
      </c>
      <c r="L8397" s="398">
        <v>568</v>
      </c>
      <c r="M8397" s="400">
        <v>22339</v>
      </c>
      <c r="N8397" s="280" t="str">
        <f t="shared" si="131"/>
        <v>56 568 22339</v>
      </c>
    </row>
    <row r="8398" spans="1:14" ht="17.25" thickBot="1">
      <c r="B8398" s="309">
        <v>56</v>
      </c>
      <c r="C8398" s="285" t="s">
        <v>25095</v>
      </c>
      <c r="D8398" s="309">
        <v>56</v>
      </c>
      <c r="E8398" s="398">
        <v>568</v>
      </c>
      <c r="F8398" s="407" t="s">
        <v>25096</v>
      </c>
      <c r="G8398" s="398">
        <v>568</v>
      </c>
      <c r="H8398" s="400">
        <v>22342</v>
      </c>
      <c r="I8398" s="402" t="s">
        <v>25102</v>
      </c>
      <c r="J8398" s="400">
        <v>22342</v>
      </c>
      <c r="K8398" s="309">
        <v>56</v>
      </c>
      <c r="L8398" s="398">
        <v>568</v>
      </c>
      <c r="M8398" s="400">
        <v>22342</v>
      </c>
      <c r="N8398" s="280" t="str">
        <f t="shared" si="131"/>
        <v>56 568 22342</v>
      </c>
    </row>
    <row r="8399" spans="1:14" ht="17.25" thickBot="1">
      <c r="B8399" s="309">
        <v>56</v>
      </c>
      <c r="C8399" s="285" t="s">
        <v>25095</v>
      </c>
      <c r="D8399" s="309">
        <v>56</v>
      </c>
      <c r="E8399" s="398">
        <v>568</v>
      </c>
      <c r="F8399" s="407" t="s">
        <v>25096</v>
      </c>
      <c r="G8399" s="398">
        <v>568</v>
      </c>
      <c r="H8399" s="400">
        <v>22345</v>
      </c>
      <c r="I8399" s="401" t="s">
        <v>25103</v>
      </c>
      <c r="J8399" s="400">
        <v>22345</v>
      </c>
      <c r="K8399" s="309">
        <v>56</v>
      </c>
      <c r="L8399" s="398">
        <v>568</v>
      </c>
      <c r="M8399" s="400">
        <v>22345</v>
      </c>
      <c r="N8399" s="280" t="str">
        <f t="shared" si="131"/>
        <v>56 568 22345</v>
      </c>
    </row>
    <row r="8400" spans="1:14" ht="17.25" thickBot="1">
      <c r="B8400" s="309">
        <v>56</v>
      </c>
      <c r="C8400" s="285" t="s">
        <v>25095</v>
      </c>
      <c r="D8400" s="309">
        <v>56</v>
      </c>
      <c r="E8400" s="398">
        <v>568</v>
      </c>
      <c r="F8400" s="407" t="s">
        <v>25096</v>
      </c>
      <c r="G8400" s="398">
        <v>568</v>
      </c>
      <c r="H8400" s="400">
        <v>22348</v>
      </c>
      <c r="I8400" s="402" t="s">
        <v>25104</v>
      </c>
      <c r="J8400" s="400">
        <v>22348</v>
      </c>
      <c r="K8400" s="309">
        <v>56</v>
      </c>
      <c r="L8400" s="398">
        <v>568</v>
      </c>
      <c r="M8400" s="400">
        <v>22348</v>
      </c>
      <c r="N8400" s="280" t="str">
        <f t="shared" si="131"/>
        <v>56 568 22348</v>
      </c>
    </row>
    <row r="8401" spans="2:14" ht="17.25" thickBot="1">
      <c r="B8401" s="309">
        <v>56</v>
      </c>
      <c r="C8401" s="285" t="s">
        <v>25095</v>
      </c>
      <c r="D8401" s="309">
        <v>56</v>
      </c>
      <c r="E8401" s="398">
        <v>568</v>
      </c>
      <c r="F8401" s="407" t="s">
        <v>25096</v>
      </c>
      <c r="G8401" s="398">
        <v>568</v>
      </c>
      <c r="H8401" s="400">
        <v>22351</v>
      </c>
      <c r="I8401" s="401" t="s">
        <v>25105</v>
      </c>
      <c r="J8401" s="400">
        <v>22351</v>
      </c>
      <c r="K8401" s="309">
        <v>56</v>
      </c>
      <c r="L8401" s="398">
        <v>568</v>
      </c>
      <c r="M8401" s="400">
        <v>22351</v>
      </c>
      <c r="N8401" s="280" t="str">
        <f t="shared" si="131"/>
        <v>56 568 22351</v>
      </c>
    </row>
    <row r="8402" spans="2:14" ht="17.25" thickBot="1">
      <c r="B8402" s="309">
        <v>56</v>
      </c>
      <c r="C8402" s="285" t="s">
        <v>25095</v>
      </c>
      <c r="D8402" s="309">
        <v>56</v>
      </c>
      <c r="E8402" s="398">
        <v>568</v>
      </c>
      <c r="F8402" s="407" t="s">
        <v>25096</v>
      </c>
      <c r="G8402" s="398">
        <v>568</v>
      </c>
      <c r="H8402" s="400">
        <v>22354</v>
      </c>
      <c r="I8402" s="402" t="s">
        <v>25106</v>
      </c>
      <c r="J8402" s="400">
        <v>22354</v>
      </c>
      <c r="K8402" s="309">
        <v>56</v>
      </c>
      <c r="L8402" s="398">
        <v>568</v>
      </c>
      <c r="M8402" s="400">
        <v>22354</v>
      </c>
      <c r="N8402" s="280" t="str">
        <f t="shared" si="131"/>
        <v>56 568 22354</v>
      </c>
    </row>
    <row r="8403" spans="2:14" ht="17.25" thickBot="1">
      <c r="B8403" s="309">
        <v>56</v>
      </c>
      <c r="C8403" s="285" t="s">
        <v>25095</v>
      </c>
      <c r="D8403" s="309">
        <v>56</v>
      </c>
      <c r="E8403" s="398">
        <v>568</v>
      </c>
      <c r="F8403" s="407" t="s">
        <v>25096</v>
      </c>
      <c r="G8403" s="398">
        <v>568</v>
      </c>
      <c r="H8403" s="400">
        <v>22357</v>
      </c>
      <c r="I8403" s="401" t="s">
        <v>25107</v>
      </c>
      <c r="J8403" s="400">
        <v>22357</v>
      </c>
      <c r="K8403" s="309">
        <v>56</v>
      </c>
      <c r="L8403" s="398">
        <v>568</v>
      </c>
      <c r="M8403" s="400">
        <v>22357</v>
      </c>
      <c r="N8403" s="280" t="str">
        <f t="shared" si="131"/>
        <v>56 568 22357</v>
      </c>
    </row>
    <row r="8404" spans="2:14" ht="17.25" thickBot="1">
      <c r="B8404" s="309">
        <v>56</v>
      </c>
      <c r="C8404" s="285" t="s">
        <v>25095</v>
      </c>
      <c r="D8404" s="309">
        <v>56</v>
      </c>
      <c r="E8404" s="398">
        <v>568</v>
      </c>
      <c r="F8404" s="407" t="s">
        <v>25096</v>
      </c>
      <c r="G8404" s="398">
        <v>568</v>
      </c>
      <c r="H8404" s="400">
        <v>22360</v>
      </c>
      <c r="I8404" s="402" t="s">
        <v>25108</v>
      </c>
      <c r="J8404" s="400">
        <v>22360</v>
      </c>
      <c r="K8404" s="309">
        <v>56</v>
      </c>
      <c r="L8404" s="398">
        <v>568</v>
      </c>
      <c r="M8404" s="400">
        <v>22360</v>
      </c>
      <c r="N8404" s="280" t="str">
        <f t="shared" si="131"/>
        <v>56 568 22360</v>
      </c>
    </row>
    <row r="8405" spans="2:14" ht="17.25" thickBot="1">
      <c r="B8405" s="309">
        <v>56</v>
      </c>
      <c r="C8405" s="285" t="s">
        <v>25095</v>
      </c>
      <c r="D8405" s="309">
        <v>56</v>
      </c>
      <c r="E8405" s="398">
        <v>568</v>
      </c>
      <c r="F8405" s="407" t="s">
        <v>25096</v>
      </c>
      <c r="G8405" s="398">
        <v>568</v>
      </c>
      <c r="H8405" s="400">
        <v>22363</v>
      </c>
      <c r="I8405" s="401" t="s">
        <v>25109</v>
      </c>
      <c r="J8405" s="400">
        <v>22363</v>
      </c>
      <c r="K8405" s="309">
        <v>56</v>
      </c>
      <c r="L8405" s="398">
        <v>568</v>
      </c>
      <c r="M8405" s="400">
        <v>22363</v>
      </c>
      <c r="N8405" s="280" t="str">
        <f t="shared" si="131"/>
        <v>56 568 22363</v>
      </c>
    </row>
    <row r="8406" spans="2:14" ht="17.25" thickBot="1">
      <c r="B8406" s="309">
        <v>56</v>
      </c>
      <c r="C8406" s="285" t="s">
        <v>25095</v>
      </c>
      <c r="D8406" s="309">
        <v>56</v>
      </c>
      <c r="E8406" s="398">
        <v>568</v>
      </c>
      <c r="F8406" s="407" t="s">
        <v>25096</v>
      </c>
      <c r="G8406" s="398">
        <v>568</v>
      </c>
      <c r="H8406" s="400">
        <v>22366</v>
      </c>
      <c r="I8406" s="402" t="s">
        <v>25110</v>
      </c>
      <c r="J8406" s="400">
        <v>22366</v>
      </c>
      <c r="K8406" s="309">
        <v>56</v>
      </c>
      <c r="L8406" s="398">
        <v>568</v>
      </c>
      <c r="M8406" s="400">
        <v>22366</v>
      </c>
      <c r="N8406" s="280" t="str">
        <f t="shared" si="131"/>
        <v>56 568 22366</v>
      </c>
    </row>
    <row r="8407" spans="2:14" ht="17.25" thickBot="1">
      <c r="B8407" s="309">
        <v>56</v>
      </c>
      <c r="C8407" s="285" t="s">
        <v>25095</v>
      </c>
      <c r="D8407" s="309">
        <v>56</v>
      </c>
      <c r="E8407" s="398">
        <v>568</v>
      </c>
      <c r="F8407" s="407" t="s">
        <v>25096</v>
      </c>
      <c r="G8407" s="398">
        <v>568</v>
      </c>
      <c r="H8407" s="400">
        <v>22369</v>
      </c>
      <c r="I8407" s="401" t="s">
        <v>21004</v>
      </c>
      <c r="J8407" s="400">
        <v>22369</v>
      </c>
      <c r="K8407" s="309">
        <v>56</v>
      </c>
      <c r="L8407" s="398">
        <v>568</v>
      </c>
      <c r="M8407" s="400">
        <v>22369</v>
      </c>
      <c r="N8407" s="280" t="str">
        <f t="shared" si="131"/>
        <v>56 568 22369</v>
      </c>
    </row>
    <row r="8408" spans="2:14" ht="17.25" thickBot="1">
      <c r="B8408" s="309">
        <v>56</v>
      </c>
      <c r="C8408" s="285" t="s">
        <v>25095</v>
      </c>
      <c r="D8408" s="309">
        <v>56</v>
      </c>
      <c r="E8408" s="398">
        <v>568</v>
      </c>
      <c r="F8408" s="407" t="s">
        <v>25096</v>
      </c>
      <c r="G8408" s="398">
        <v>568</v>
      </c>
      <c r="H8408" s="400">
        <v>22372</v>
      </c>
      <c r="I8408" s="401" t="s">
        <v>24535</v>
      </c>
      <c r="J8408" s="400">
        <v>22372</v>
      </c>
      <c r="K8408" s="309">
        <v>56</v>
      </c>
      <c r="L8408" s="398">
        <v>568</v>
      </c>
      <c r="M8408" s="400">
        <v>22372</v>
      </c>
      <c r="N8408" s="280" t="str">
        <f t="shared" si="131"/>
        <v>56 568 22372</v>
      </c>
    </row>
    <row r="8409" spans="2:14" ht="17.25" thickBot="1">
      <c r="B8409" s="309">
        <v>56</v>
      </c>
      <c r="C8409" s="285" t="s">
        <v>25095</v>
      </c>
      <c r="D8409" s="309">
        <v>56</v>
      </c>
      <c r="E8409" s="398">
        <v>568</v>
      </c>
      <c r="F8409" s="407" t="s">
        <v>25096</v>
      </c>
      <c r="G8409" s="398">
        <v>568</v>
      </c>
      <c r="H8409" s="400">
        <v>22375</v>
      </c>
      <c r="I8409" s="402" t="s">
        <v>25111</v>
      </c>
      <c r="J8409" s="400">
        <v>22375</v>
      </c>
      <c r="K8409" s="309">
        <v>56</v>
      </c>
      <c r="L8409" s="398">
        <v>568</v>
      </c>
      <c r="M8409" s="400">
        <v>22375</v>
      </c>
      <c r="N8409" s="280" t="str">
        <f t="shared" si="131"/>
        <v>56 568 22375</v>
      </c>
    </row>
    <row r="8410" spans="2:14" ht="17.25" thickBot="1">
      <c r="B8410" s="309">
        <v>56</v>
      </c>
      <c r="C8410" s="285" t="s">
        <v>25095</v>
      </c>
      <c r="D8410" s="309">
        <v>56</v>
      </c>
      <c r="E8410" s="398">
        <v>568</v>
      </c>
      <c r="F8410" s="407" t="s">
        <v>25096</v>
      </c>
      <c r="G8410" s="398">
        <v>568</v>
      </c>
      <c r="H8410" s="400">
        <v>22378</v>
      </c>
      <c r="I8410" s="401" t="s">
        <v>25112</v>
      </c>
      <c r="J8410" s="400">
        <v>22378</v>
      </c>
      <c r="K8410" s="309">
        <v>56</v>
      </c>
      <c r="L8410" s="398">
        <v>568</v>
      </c>
      <c r="M8410" s="400">
        <v>22378</v>
      </c>
      <c r="N8410" s="280" t="str">
        <f t="shared" si="131"/>
        <v>56 568 22378</v>
      </c>
    </row>
    <row r="8411" spans="2:14" ht="17.25" thickBot="1">
      <c r="B8411" s="309">
        <v>56</v>
      </c>
      <c r="C8411" s="285" t="s">
        <v>25095</v>
      </c>
      <c r="D8411" s="309">
        <v>56</v>
      </c>
      <c r="E8411" s="398">
        <v>568</v>
      </c>
      <c r="F8411" s="407" t="s">
        <v>25096</v>
      </c>
      <c r="G8411" s="398">
        <v>568</v>
      </c>
      <c r="H8411" s="400">
        <v>22381</v>
      </c>
      <c r="I8411" s="402" t="s">
        <v>25113</v>
      </c>
      <c r="J8411" s="400">
        <v>22381</v>
      </c>
      <c r="K8411" s="309">
        <v>56</v>
      </c>
      <c r="L8411" s="398">
        <v>568</v>
      </c>
      <c r="M8411" s="400">
        <v>22381</v>
      </c>
      <c r="N8411" s="280" t="str">
        <f t="shared" si="131"/>
        <v>56 568 22381</v>
      </c>
    </row>
    <row r="8412" spans="2:14" ht="17.25" thickBot="1">
      <c r="B8412" s="309">
        <v>56</v>
      </c>
      <c r="C8412" s="285" t="s">
        <v>25095</v>
      </c>
      <c r="D8412" s="309">
        <v>56</v>
      </c>
      <c r="E8412" s="398">
        <v>568</v>
      </c>
      <c r="F8412" s="407" t="s">
        <v>25096</v>
      </c>
      <c r="G8412" s="398">
        <v>568</v>
      </c>
      <c r="H8412" s="400">
        <v>22384</v>
      </c>
      <c r="I8412" s="401" t="s">
        <v>25114</v>
      </c>
      <c r="J8412" s="400">
        <v>22384</v>
      </c>
      <c r="K8412" s="309">
        <v>56</v>
      </c>
      <c r="L8412" s="398">
        <v>568</v>
      </c>
      <c r="M8412" s="400">
        <v>22384</v>
      </c>
      <c r="N8412" s="280" t="str">
        <f t="shared" si="131"/>
        <v>56 568 22384</v>
      </c>
    </row>
    <row r="8413" spans="2:14" ht="17.25" thickBot="1">
      <c r="B8413" s="309">
        <v>56</v>
      </c>
      <c r="C8413" s="285" t="s">
        <v>25095</v>
      </c>
      <c r="D8413" s="309">
        <v>56</v>
      </c>
      <c r="E8413" s="398">
        <v>568</v>
      </c>
      <c r="F8413" s="407" t="s">
        <v>25096</v>
      </c>
      <c r="G8413" s="398">
        <v>568</v>
      </c>
      <c r="H8413" s="400">
        <v>22387</v>
      </c>
      <c r="I8413" s="402" t="s">
        <v>25115</v>
      </c>
      <c r="J8413" s="400">
        <v>22387</v>
      </c>
      <c r="K8413" s="309">
        <v>56</v>
      </c>
      <c r="L8413" s="398">
        <v>568</v>
      </c>
      <c r="M8413" s="400">
        <v>22387</v>
      </c>
      <c r="N8413" s="280" t="str">
        <f t="shared" si="131"/>
        <v>56 568 22387</v>
      </c>
    </row>
    <row r="8414" spans="2:14" ht="17.25" thickBot="1">
      <c r="B8414" s="309">
        <v>56</v>
      </c>
      <c r="C8414" s="285" t="s">
        <v>25095</v>
      </c>
      <c r="D8414" s="309">
        <v>56</v>
      </c>
      <c r="E8414" s="398">
        <v>568</v>
      </c>
      <c r="F8414" s="407" t="s">
        <v>25096</v>
      </c>
      <c r="G8414" s="398">
        <v>568</v>
      </c>
      <c r="H8414" s="400">
        <v>22390</v>
      </c>
      <c r="I8414" s="401" t="s">
        <v>19035</v>
      </c>
      <c r="J8414" s="400">
        <v>22390</v>
      </c>
      <c r="K8414" s="309">
        <v>56</v>
      </c>
      <c r="L8414" s="398">
        <v>568</v>
      </c>
      <c r="M8414" s="400">
        <v>22390</v>
      </c>
      <c r="N8414" s="280" t="str">
        <f t="shared" si="131"/>
        <v>56 568 22390</v>
      </c>
    </row>
    <row r="8415" spans="2:14" ht="17.25" thickBot="1">
      <c r="B8415" s="309">
        <v>56</v>
      </c>
      <c r="C8415" s="285" t="s">
        <v>25095</v>
      </c>
      <c r="D8415" s="309">
        <v>56</v>
      </c>
      <c r="E8415" s="398">
        <v>568</v>
      </c>
      <c r="F8415" s="407" t="s">
        <v>25096</v>
      </c>
      <c r="G8415" s="398">
        <v>568</v>
      </c>
      <c r="H8415" s="400">
        <v>22393</v>
      </c>
      <c r="I8415" s="402" t="s">
        <v>18555</v>
      </c>
      <c r="J8415" s="400">
        <v>22393</v>
      </c>
      <c r="K8415" s="309">
        <v>56</v>
      </c>
      <c r="L8415" s="398">
        <v>568</v>
      </c>
      <c r="M8415" s="400">
        <v>22393</v>
      </c>
      <c r="N8415" s="280" t="str">
        <f t="shared" si="131"/>
        <v>56 568 22393</v>
      </c>
    </row>
    <row r="8416" spans="2:14" ht="17.25" thickBot="1">
      <c r="B8416" s="309">
        <v>56</v>
      </c>
      <c r="C8416" s="285" t="s">
        <v>25095</v>
      </c>
      <c r="D8416" s="309">
        <v>56</v>
      </c>
      <c r="E8416" s="398">
        <v>568</v>
      </c>
      <c r="F8416" s="407" t="s">
        <v>25096</v>
      </c>
      <c r="G8416" s="398">
        <v>568</v>
      </c>
      <c r="H8416" s="400">
        <v>22396</v>
      </c>
      <c r="I8416" s="401" t="s">
        <v>21346</v>
      </c>
      <c r="J8416" s="400">
        <v>22396</v>
      </c>
      <c r="K8416" s="309">
        <v>56</v>
      </c>
      <c r="L8416" s="398">
        <v>568</v>
      </c>
      <c r="M8416" s="400">
        <v>22396</v>
      </c>
      <c r="N8416" s="280" t="str">
        <f t="shared" si="131"/>
        <v>56 568 22396</v>
      </c>
    </row>
    <row r="8417" spans="2:14" ht="17.25" thickBot="1">
      <c r="B8417" s="309">
        <v>56</v>
      </c>
      <c r="C8417" s="285" t="s">
        <v>25095</v>
      </c>
      <c r="D8417" s="309">
        <v>56</v>
      </c>
      <c r="E8417" s="398">
        <v>568</v>
      </c>
      <c r="F8417" s="407" t="s">
        <v>25096</v>
      </c>
      <c r="G8417" s="398">
        <v>568</v>
      </c>
      <c r="H8417" s="400">
        <v>22399</v>
      </c>
      <c r="I8417" s="402" t="s">
        <v>24952</v>
      </c>
      <c r="J8417" s="400">
        <v>22399</v>
      </c>
      <c r="K8417" s="309">
        <v>56</v>
      </c>
      <c r="L8417" s="398">
        <v>568</v>
      </c>
      <c r="M8417" s="400">
        <v>22399</v>
      </c>
      <c r="N8417" s="280" t="str">
        <f t="shared" si="131"/>
        <v>56 568 22399</v>
      </c>
    </row>
    <row r="8418" spans="2:14" ht="17.25" thickBot="1">
      <c r="B8418" s="309">
        <v>56</v>
      </c>
      <c r="C8418" s="285" t="s">
        <v>25095</v>
      </c>
      <c r="D8418" s="309">
        <v>56</v>
      </c>
      <c r="E8418" s="398">
        <v>568</v>
      </c>
      <c r="F8418" s="407" t="s">
        <v>25096</v>
      </c>
      <c r="G8418" s="398">
        <v>568</v>
      </c>
      <c r="H8418" s="400">
        <v>22402</v>
      </c>
      <c r="I8418" s="401" t="s">
        <v>24253</v>
      </c>
      <c r="J8418" s="400">
        <v>22402</v>
      </c>
      <c r="K8418" s="309">
        <v>56</v>
      </c>
      <c r="L8418" s="398">
        <v>568</v>
      </c>
      <c r="M8418" s="400">
        <v>22402</v>
      </c>
      <c r="N8418" s="280" t="str">
        <f t="shared" si="131"/>
        <v>56 568 22402</v>
      </c>
    </row>
    <row r="8419" spans="2:14" ht="17.25" thickBot="1">
      <c r="B8419" s="309">
        <v>56</v>
      </c>
      <c r="C8419" s="285" t="s">
        <v>25095</v>
      </c>
      <c r="D8419" s="309">
        <v>56</v>
      </c>
      <c r="E8419" s="398">
        <v>568</v>
      </c>
      <c r="F8419" s="407" t="s">
        <v>25096</v>
      </c>
      <c r="G8419" s="398">
        <v>568</v>
      </c>
      <c r="H8419" s="400">
        <v>22405</v>
      </c>
      <c r="I8419" s="402" t="s">
        <v>25116</v>
      </c>
      <c r="J8419" s="400">
        <v>22405</v>
      </c>
      <c r="K8419" s="309">
        <v>56</v>
      </c>
      <c r="L8419" s="398">
        <v>568</v>
      </c>
      <c r="M8419" s="400">
        <v>22405</v>
      </c>
      <c r="N8419" s="280" t="str">
        <f t="shared" si="131"/>
        <v>56 568 22405</v>
      </c>
    </row>
    <row r="8420" spans="2:14" ht="17.25" thickBot="1">
      <c r="B8420" s="309">
        <v>56</v>
      </c>
      <c r="C8420" s="285" t="s">
        <v>25095</v>
      </c>
      <c r="D8420" s="309">
        <v>56</v>
      </c>
      <c r="E8420" s="408">
        <v>569</v>
      </c>
      <c r="F8420" s="409" t="s">
        <v>2870</v>
      </c>
      <c r="G8420" s="408">
        <v>569</v>
      </c>
      <c r="H8420" s="400">
        <v>22408</v>
      </c>
      <c r="I8420" s="401" t="s">
        <v>25117</v>
      </c>
      <c r="J8420" s="400">
        <v>22408</v>
      </c>
      <c r="K8420" s="309">
        <v>56</v>
      </c>
      <c r="L8420" s="408">
        <v>569</v>
      </c>
      <c r="M8420" s="400">
        <v>22408</v>
      </c>
      <c r="N8420" s="280" t="str">
        <f t="shared" si="131"/>
        <v>56 569 22408</v>
      </c>
    </row>
    <row r="8421" spans="2:14" ht="17.25" thickBot="1">
      <c r="B8421" s="309">
        <v>56</v>
      </c>
      <c r="C8421" s="285" t="s">
        <v>25095</v>
      </c>
      <c r="D8421" s="309">
        <v>56</v>
      </c>
      <c r="E8421" s="408">
        <v>569</v>
      </c>
      <c r="F8421" s="409" t="s">
        <v>2870</v>
      </c>
      <c r="G8421" s="408">
        <v>569</v>
      </c>
      <c r="H8421" s="400">
        <v>22411</v>
      </c>
      <c r="I8421" s="402" t="s">
        <v>25118</v>
      </c>
      <c r="J8421" s="400">
        <v>22411</v>
      </c>
      <c r="K8421" s="309">
        <v>56</v>
      </c>
      <c r="L8421" s="408">
        <v>569</v>
      </c>
      <c r="M8421" s="400">
        <v>22411</v>
      </c>
      <c r="N8421" s="280" t="str">
        <f t="shared" si="131"/>
        <v>56 569 22411</v>
      </c>
    </row>
    <row r="8422" spans="2:14" ht="17.25" thickBot="1">
      <c r="B8422" s="309">
        <v>56</v>
      </c>
      <c r="C8422" s="285" t="s">
        <v>25095</v>
      </c>
      <c r="D8422" s="309">
        <v>56</v>
      </c>
      <c r="E8422" s="408">
        <v>569</v>
      </c>
      <c r="F8422" s="409" t="s">
        <v>2870</v>
      </c>
      <c r="G8422" s="408">
        <v>569</v>
      </c>
      <c r="H8422" s="400">
        <v>22414</v>
      </c>
      <c r="I8422" s="401" t="s">
        <v>25119</v>
      </c>
      <c r="J8422" s="400">
        <v>22414</v>
      </c>
      <c r="K8422" s="309">
        <v>56</v>
      </c>
      <c r="L8422" s="408">
        <v>569</v>
      </c>
      <c r="M8422" s="400">
        <v>22414</v>
      </c>
      <c r="N8422" s="280" t="str">
        <f t="shared" si="131"/>
        <v>56 569 22414</v>
      </c>
    </row>
    <row r="8423" spans="2:14" ht="17.25" thickBot="1">
      <c r="B8423" s="309">
        <v>56</v>
      </c>
      <c r="C8423" s="285" t="s">
        <v>25095</v>
      </c>
      <c r="D8423" s="309">
        <v>56</v>
      </c>
      <c r="E8423" s="408">
        <v>569</v>
      </c>
      <c r="F8423" s="409" t="s">
        <v>2870</v>
      </c>
      <c r="G8423" s="408">
        <v>569</v>
      </c>
      <c r="H8423" s="400">
        <v>22417</v>
      </c>
      <c r="I8423" s="402" t="s">
        <v>25120</v>
      </c>
      <c r="J8423" s="400">
        <v>22417</v>
      </c>
      <c r="K8423" s="309">
        <v>56</v>
      </c>
      <c r="L8423" s="408">
        <v>569</v>
      </c>
      <c r="M8423" s="400">
        <v>22417</v>
      </c>
      <c r="N8423" s="280" t="str">
        <f t="shared" si="131"/>
        <v>56 569 22417</v>
      </c>
    </row>
    <row r="8424" spans="2:14" ht="17.25" thickBot="1">
      <c r="B8424" s="309">
        <v>56</v>
      </c>
      <c r="C8424" s="285" t="s">
        <v>25095</v>
      </c>
      <c r="D8424" s="309">
        <v>56</v>
      </c>
      <c r="E8424" s="408">
        <v>569</v>
      </c>
      <c r="F8424" s="409" t="s">
        <v>2870</v>
      </c>
      <c r="G8424" s="408">
        <v>569</v>
      </c>
      <c r="H8424" s="400">
        <v>22420</v>
      </c>
      <c r="I8424" s="401" t="s">
        <v>25121</v>
      </c>
      <c r="J8424" s="400">
        <v>22420</v>
      </c>
      <c r="K8424" s="309">
        <v>56</v>
      </c>
      <c r="L8424" s="408">
        <v>569</v>
      </c>
      <c r="M8424" s="400">
        <v>22420</v>
      </c>
      <c r="N8424" s="280" t="str">
        <f t="shared" si="131"/>
        <v>56 569 22420</v>
      </c>
    </row>
    <row r="8425" spans="2:14" ht="17.25" thickBot="1">
      <c r="B8425" s="309">
        <v>56</v>
      </c>
      <c r="C8425" s="285" t="s">
        <v>25095</v>
      </c>
      <c r="D8425" s="309">
        <v>56</v>
      </c>
      <c r="E8425" s="408">
        <v>569</v>
      </c>
      <c r="F8425" s="409" t="s">
        <v>2870</v>
      </c>
      <c r="G8425" s="408">
        <v>569</v>
      </c>
      <c r="H8425" s="400">
        <v>22423</v>
      </c>
      <c r="I8425" s="402" t="s">
        <v>25122</v>
      </c>
      <c r="J8425" s="400">
        <v>22423</v>
      </c>
      <c r="K8425" s="309">
        <v>56</v>
      </c>
      <c r="L8425" s="408">
        <v>569</v>
      </c>
      <c r="M8425" s="400">
        <v>22423</v>
      </c>
      <c r="N8425" s="280" t="str">
        <f t="shared" si="131"/>
        <v>56 569 22423</v>
      </c>
    </row>
    <row r="8426" spans="2:14" ht="17.25" thickBot="1">
      <c r="B8426" s="309">
        <v>56</v>
      </c>
      <c r="C8426" s="285" t="s">
        <v>25095</v>
      </c>
      <c r="D8426" s="309">
        <v>56</v>
      </c>
      <c r="E8426" s="408">
        <v>569</v>
      </c>
      <c r="F8426" s="409" t="s">
        <v>2870</v>
      </c>
      <c r="G8426" s="408">
        <v>569</v>
      </c>
      <c r="H8426" s="400">
        <v>22426</v>
      </c>
      <c r="I8426" s="401" t="s">
        <v>25123</v>
      </c>
      <c r="J8426" s="400">
        <v>22426</v>
      </c>
      <c r="K8426" s="309">
        <v>56</v>
      </c>
      <c r="L8426" s="408">
        <v>569</v>
      </c>
      <c r="M8426" s="400">
        <v>22426</v>
      </c>
      <c r="N8426" s="280" t="str">
        <f t="shared" si="131"/>
        <v>56 569 22426</v>
      </c>
    </row>
    <row r="8427" spans="2:14" ht="17.25" thickBot="1">
      <c r="B8427" s="309">
        <v>56</v>
      </c>
      <c r="C8427" s="285" t="s">
        <v>25095</v>
      </c>
      <c r="D8427" s="309">
        <v>56</v>
      </c>
      <c r="E8427" s="408">
        <v>569</v>
      </c>
      <c r="F8427" s="409" t="s">
        <v>2870</v>
      </c>
      <c r="G8427" s="408">
        <v>569</v>
      </c>
      <c r="H8427" s="400">
        <v>22429</v>
      </c>
      <c r="I8427" s="402" t="s">
        <v>25124</v>
      </c>
      <c r="J8427" s="400">
        <v>22429</v>
      </c>
      <c r="K8427" s="309">
        <v>56</v>
      </c>
      <c r="L8427" s="408">
        <v>569</v>
      </c>
      <c r="M8427" s="400">
        <v>22429</v>
      </c>
      <c r="N8427" s="280" t="str">
        <f t="shared" si="131"/>
        <v>56 569 22429</v>
      </c>
    </row>
    <row r="8428" spans="2:14" ht="17.25" thickBot="1">
      <c r="B8428" s="309">
        <v>56</v>
      </c>
      <c r="C8428" s="285" t="s">
        <v>25095</v>
      </c>
      <c r="D8428" s="309">
        <v>56</v>
      </c>
      <c r="E8428" s="408">
        <v>569</v>
      </c>
      <c r="F8428" s="409" t="s">
        <v>2870</v>
      </c>
      <c r="G8428" s="408">
        <v>569</v>
      </c>
      <c r="H8428" s="400">
        <v>22432</v>
      </c>
      <c r="I8428" s="401" t="s">
        <v>25125</v>
      </c>
      <c r="J8428" s="400">
        <v>22432</v>
      </c>
      <c r="K8428" s="309">
        <v>56</v>
      </c>
      <c r="L8428" s="408">
        <v>569</v>
      </c>
      <c r="M8428" s="400">
        <v>22432</v>
      </c>
      <c r="N8428" s="280" t="str">
        <f t="shared" si="131"/>
        <v>56 569 22432</v>
      </c>
    </row>
    <row r="8429" spans="2:14" ht="17.25" thickBot="1">
      <c r="B8429" s="309">
        <v>56</v>
      </c>
      <c r="C8429" s="285" t="s">
        <v>25095</v>
      </c>
      <c r="D8429" s="309">
        <v>56</v>
      </c>
      <c r="E8429" s="408">
        <v>569</v>
      </c>
      <c r="F8429" s="409" t="s">
        <v>2870</v>
      </c>
      <c r="G8429" s="408">
        <v>569</v>
      </c>
      <c r="H8429" s="400">
        <v>22468</v>
      </c>
      <c r="I8429" s="402" t="s">
        <v>25126</v>
      </c>
      <c r="J8429" s="400">
        <v>22468</v>
      </c>
      <c r="K8429" s="309">
        <v>56</v>
      </c>
      <c r="L8429" s="408">
        <v>569</v>
      </c>
      <c r="M8429" s="400">
        <v>22468</v>
      </c>
      <c r="N8429" s="280" t="str">
        <f t="shared" si="131"/>
        <v>56 569 22468</v>
      </c>
    </row>
    <row r="8430" spans="2:14" ht="17.25" thickBot="1">
      <c r="B8430" s="309">
        <v>56</v>
      </c>
      <c r="C8430" s="285" t="s">
        <v>25095</v>
      </c>
      <c r="D8430" s="309">
        <v>56</v>
      </c>
      <c r="E8430" s="408">
        <v>569</v>
      </c>
      <c r="F8430" s="409" t="s">
        <v>2870</v>
      </c>
      <c r="G8430" s="408">
        <v>569</v>
      </c>
      <c r="H8430" s="400">
        <v>22474</v>
      </c>
      <c r="I8430" s="401" t="s">
        <v>25127</v>
      </c>
      <c r="J8430" s="400">
        <v>22474</v>
      </c>
      <c r="K8430" s="309">
        <v>56</v>
      </c>
      <c r="L8430" s="408">
        <v>569</v>
      </c>
      <c r="M8430" s="400">
        <v>22474</v>
      </c>
      <c r="N8430" s="280" t="str">
        <f t="shared" si="131"/>
        <v>56 569 22474</v>
      </c>
    </row>
    <row r="8431" spans="2:14" ht="17.25" thickBot="1">
      <c r="B8431" s="309">
        <v>56</v>
      </c>
      <c r="C8431" s="285" t="s">
        <v>25095</v>
      </c>
      <c r="D8431" s="309">
        <v>56</v>
      </c>
      <c r="E8431" s="408">
        <v>569</v>
      </c>
      <c r="F8431" s="409" t="s">
        <v>2870</v>
      </c>
      <c r="G8431" s="408">
        <v>569</v>
      </c>
      <c r="H8431" s="400">
        <v>22477</v>
      </c>
      <c r="I8431" s="402" t="s">
        <v>25128</v>
      </c>
      <c r="J8431" s="400">
        <v>22477</v>
      </c>
      <c r="K8431" s="309">
        <v>56</v>
      </c>
      <c r="L8431" s="408">
        <v>569</v>
      </c>
      <c r="M8431" s="400">
        <v>22477</v>
      </c>
      <c r="N8431" s="280" t="str">
        <f t="shared" si="131"/>
        <v>56 569 22477</v>
      </c>
    </row>
    <row r="8432" spans="2:14" ht="17.25" thickBot="1">
      <c r="B8432" s="309">
        <v>56</v>
      </c>
      <c r="C8432" s="285" t="s">
        <v>25095</v>
      </c>
      <c r="D8432" s="309">
        <v>56</v>
      </c>
      <c r="E8432" s="408">
        <v>569</v>
      </c>
      <c r="F8432" s="409" t="s">
        <v>2870</v>
      </c>
      <c r="G8432" s="408">
        <v>569</v>
      </c>
      <c r="H8432" s="400">
        <v>22480</v>
      </c>
      <c r="I8432" s="401" t="s">
        <v>25129</v>
      </c>
      <c r="J8432" s="400">
        <v>22480</v>
      </c>
      <c r="K8432" s="309">
        <v>56</v>
      </c>
      <c r="L8432" s="408">
        <v>569</v>
      </c>
      <c r="M8432" s="400">
        <v>22480</v>
      </c>
      <c r="N8432" s="280" t="str">
        <f t="shared" si="131"/>
        <v>56 569 22480</v>
      </c>
    </row>
    <row r="8433" spans="2:14" ht="17.25" thickBot="1">
      <c r="B8433" s="309">
        <v>56</v>
      </c>
      <c r="C8433" s="285" t="s">
        <v>25095</v>
      </c>
      <c r="D8433" s="309">
        <v>56</v>
      </c>
      <c r="E8433" s="408">
        <v>569</v>
      </c>
      <c r="F8433" s="409" t="s">
        <v>2870</v>
      </c>
      <c r="G8433" s="408">
        <v>569</v>
      </c>
      <c r="H8433" s="400">
        <v>22483</v>
      </c>
      <c r="I8433" s="402" t="s">
        <v>25130</v>
      </c>
      <c r="J8433" s="400">
        <v>22483</v>
      </c>
      <c r="K8433" s="309">
        <v>56</v>
      </c>
      <c r="L8433" s="408">
        <v>569</v>
      </c>
      <c r="M8433" s="400">
        <v>22483</v>
      </c>
      <c r="N8433" s="280" t="str">
        <f t="shared" si="131"/>
        <v>56 569 22483</v>
      </c>
    </row>
    <row r="8434" spans="2:14" ht="17.25" thickBot="1">
      <c r="B8434" s="309">
        <v>56</v>
      </c>
      <c r="C8434" s="285" t="s">
        <v>25095</v>
      </c>
      <c r="D8434" s="309">
        <v>56</v>
      </c>
      <c r="E8434" s="408">
        <v>569</v>
      </c>
      <c r="F8434" s="409" t="s">
        <v>2870</v>
      </c>
      <c r="G8434" s="408">
        <v>569</v>
      </c>
      <c r="H8434" s="400">
        <v>22486</v>
      </c>
      <c r="I8434" s="401" t="s">
        <v>25131</v>
      </c>
      <c r="J8434" s="400">
        <v>22486</v>
      </c>
      <c r="K8434" s="309">
        <v>56</v>
      </c>
      <c r="L8434" s="408">
        <v>569</v>
      </c>
      <c r="M8434" s="400">
        <v>22486</v>
      </c>
      <c r="N8434" s="280" t="str">
        <f t="shared" si="131"/>
        <v>56 569 22486</v>
      </c>
    </row>
    <row r="8435" spans="2:14" ht="17.25" thickBot="1">
      <c r="B8435" s="309">
        <v>56</v>
      </c>
      <c r="C8435" s="285" t="s">
        <v>25095</v>
      </c>
      <c r="D8435" s="309">
        <v>56</v>
      </c>
      <c r="E8435" s="398">
        <v>570</v>
      </c>
      <c r="F8435" s="407" t="s">
        <v>3194</v>
      </c>
      <c r="G8435" s="398">
        <v>570</v>
      </c>
      <c r="H8435" s="400">
        <v>22435</v>
      </c>
      <c r="I8435" s="401" t="s">
        <v>25132</v>
      </c>
      <c r="J8435" s="400">
        <v>22435</v>
      </c>
      <c r="K8435" s="309">
        <v>56</v>
      </c>
      <c r="L8435" s="398">
        <v>570</v>
      </c>
      <c r="M8435" s="400">
        <v>22435</v>
      </c>
      <c r="N8435" s="280" t="str">
        <f t="shared" si="131"/>
        <v>56 570 22435</v>
      </c>
    </row>
    <row r="8436" spans="2:14" ht="17.25" thickBot="1">
      <c r="B8436" s="309">
        <v>56</v>
      </c>
      <c r="C8436" s="285" t="s">
        <v>25095</v>
      </c>
      <c r="D8436" s="309">
        <v>56</v>
      </c>
      <c r="E8436" s="398">
        <v>570</v>
      </c>
      <c r="F8436" s="407" t="s">
        <v>3194</v>
      </c>
      <c r="G8436" s="398">
        <v>570</v>
      </c>
      <c r="H8436" s="400">
        <v>22438</v>
      </c>
      <c r="I8436" s="402" t="s">
        <v>25133</v>
      </c>
      <c r="J8436" s="400">
        <v>22438</v>
      </c>
      <c r="K8436" s="309">
        <v>56</v>
      </c>
      <c r="L8436" s="398">
        <v>570</v>
      </c>
      <c r="M8436" s="400">
        <v>22438</v>
      </c>
      <c r="N8436" s="280" t="str">
        <f t="shared" si="131"/>
        <v>56 570 22438</v>
      </c>
    </row>
    <row r="8437" spans="2:14" ht="17.25" thickBot="1">
      <c r="B8437" s="309">
        <v>56</v>
      </c>
      <c r="C8437" s="285" t="s">
        <v>25095</v>
      </c>
      <c r="D8437" s="309">
        <v>56</v>
      </c>
      <c r="E8437" s="398">
        <v>570</v>
      </c>
      <c r="F8437" s="407" t="s">
        <v>3194</v>
      </c>
      <c r="G8437" s="398">
        <v>570</v>
      </c>
      <c r="H8437" s="400">
        <v>22441</v>
      </c>
      <c r="I8437" s="401" t="s">
        <v>25134</v>
      </c>
      <c r="J8437" s="400">
        <v>22441</v>
      </c>
      <c r="K8437" s="309">
        <v>56</v>
      </c>
      <c r="L8437" s="398">
        <v>570</v>
      </c>
      <c r="M8437" s="400">
        <v>22441</v>
      </c>
      <c r="N8437" s="280" t="str">
        <f t="shared" si="131"/>
        <v>56 570 22441</v>
      </c>
    </row>
    <row r="8438" spans="2:14" ht="17.25" thickBot="1">
      <c r="B8438" s="309">
        <v>56</v>
      </c>
      <c r="C8438" s="285" t="s">
        <v>25095</v>
      </c>
      <c r="D8438" s="309">
        <v>56</v>
      </c>
      <c r="E8438" s="398">
        <v>570</v>
      </c>
      <c r="F8438" s="407" t="s">
        <v>3194</v>
      </c>
      <c r="G8438" s="398">
        <v>570</v>
      </c>
      <c r="H8438" s="400">
        <v>22444</v>
      </c>
      <c r="I8438" s="402" t="s">
        <v>25135</v>
      </c>
      <c r="J8438" s="400">
        <v>22444</v>
      </c>
      <c r="K8438" s="309">
        <v>56</v>
      </c>
      <c r="L8438" s="398">
        <v>570</v>
      </c>
      <c r="M8438" s="400">
        <v>22444</v>
      </c>
      <c r="N8438" s="280" t="str">
        <f t="shared" si="131"/>
        <v>56 570 22444</v>
      </c>
    </row>
    <row r="8439" spans="2:14" ht="17.25" thickBot="1">
      <c r="B8439" s="309">
        <v>56</v>
      </c>
      <c r="C8439" s="285" t="s">
        <v>25095</v>
      </c>
      <c r="D8439" s="309">
        <v>56</v>
      </c>
      <c r="E8439" s="398">
        <v>570</v>
      </c>
      <c r="F8439" s="407" t="s">
        <v>3194</v>
      </c>
      <c r="G8439" s="398">
        <v>570</v>
      </c>
      <c r="H8439" s="400">
        <v>22447</v>
      </c>
      <c r="I8439" s="401" t="s">
        <v>23921</v>
      </c>
      <c r="J8439" s="400">
        <v>22447</v>
      </c>
      <c r="K8439" s="309">
        <v>56</v>
      </c>
      <c r="L8439" s="398">
        <v>570</v>
      </c>
      <c r="M8439" s="400">
        <v>22447</v>
      </c>
      <c r="N8439" s="280" t="str">
        <f t="shared" si="131"/>
        <v>56 570 22447</v>
      </c>
    </row>
    <row r="8440" spans="2:14" ht="17.25" thickBot="1">
      <c r="B8440" s="309">
        <v>56</v>
      </c>
      <c r="C8440" s="285" t="s">
        <v>25095</v>
      </c>
      <c r="D8440" s="309">
        <v>56</v>
      </c>
      <c r="E8440" s="398">
        <v>570</v>
      </c>
      <c r="F8440" s="407" t="s">
        <v>3194</v>
      </c>
      <c r="G8440" s="398">
        <v>570</v>
      </c>
      <c r="H8440" s="400">
        <v>22450</v>
      </c>
      <c r="I8440" s="402" t="s">
        <v>25136</v>
      </c>
      <c r="J8440" s="400">
        <v>22450</v>
      </c>
      <c r="K8440" s="309">
        <v>56</v>
      </c>
      <c r="L8440" s="398">
        <v>570</v>
      </c>
      <c r="M8440" s="400">
        <v>22450</v>
      </c>
      <c r="N8440" s="280" t="str">
        <f t="shared" si="131"/>
        <v>56 570 22450</v>
      </c>
    </row>
    <row r="8441" spans="2:14" ht="17.25" thickBot="1">
      <c r="B8441" s="309">
        <v>56</v>
      </c>
      <c r="C8441" s="285" t="s">
        <v>25095</v>
      </c>
      <c r="D8441" s="309">
        <v>56</v>
      </c>
      <c r="E8441" s="398">
        <v>570</v>
      </c>
      <c r="F8441" s="407" t="s">
        <v>3194</v>
      </c>
      <c r="G8441" s="398">
        <v>570</v>
      </c>
      <c r="H8441" s="400">
        <v>22453</v>
      </c>
      <c r="I8441" s="401" t="s">
        <v>25137</v>
      </c>
      <c r="J8441" s="400">
        <v>22453</v>
      </c>
      <c r="K8441" s="309">
        <v>56</v>
      </c>
      <c r="L8441" s="398">
        <v>570</v>
      </c>
      <c r="M8441" s="400">
        <v>22453</v>
      </c>
      <c r="N8441" s="280" t="str">
        <f t="shared" si="131"/>
        <v>56 570 22453</v>
      </c>
    </row>
    <row r="8442" spans="2:14" ht="17.25" thickBot="1">
      <c r="B8442" s="309">
        <v>56</v>
      </c>
      <c r="C8442" s="285" t="s">
        <v>25095</v>
      </c>
      <c r="D8442" s="309">
        <v>56</v>
      </c>
      <c r="E8442" s="398">
        <v>570</v>
      </c>
      <c r="F8442" s="407" t="s">
        <v>3194</v>
      </c>
      <c r="G8442" s="398">
        <v>570</v>
      </c>
      <c r="H8442" s="400">
        <v>22456</v>
      </c>
      <c r="I8442" s="402" t="s">
        <v>25138</v>
      </c>
      <c r="J8442" s="400">
        <v>22456</v>
      </c>
      <c r="K8442" s="309">
        <v>56</v>
      </c>
      <c r="L8442" s="398">
        <v>570</v>
      </c>
      <c r="M8442" s="400">
        <v>22456</v>
      </c>
      <c r="N8442" s="280" t="str">
        <f t="shared" si="131"/>
        <v>56 570 22456</v>
      </c>
    </row>
    <row r="8443" spans="2:14" ht="17.25" thickBot="1">
      <c r="B8443" s="309">
        <v>56</v>
      </c>
      <c r="C8443" s="285" t="s">
        <v>25095</v>
      </c>
      <c r="D8443" s="309">
        <v>56</v>
      </c>
      <c r="E8443" s="398">
        <v>570</v>
      </c>
      <c r="F8443" s="407" t="s">
        <v>3194</v>
      </c>
      <c r="G8443" s="398">
        <v>570</v>
      </c>
      <c r="H8443" s="400">
        <v>22459</v>
      </c>
      <c r="I8443" s="401" t="s">
        <v>25139</v>
      </c>
      <c r="J8443" s="400">
        <v>22459</v>
      </c>
      <c r="K8443" s="309">
        <v>56</v>
      </c>
      <c r="L8443" s="398">
        <v>570</v>
      </c>
      <c r="M8443" s="400">
        <v>22459</v>
      </c>
      <c r="N8443" s="280" t="str">
        <f t="shared" si="131"/>
        <v>56 570 22459</v>
      </c>
    </row>
    <row r="8444" spans="2:14" ht="17.25" thickBot="1">
      <c r="B8444" s="309">
        <v>56</v>
      </c>
      <c r="C8444" s="285" t="s">
        <v>25095</v>
      </c>
      <c r="D8444" s="309">
        <v>56</v>
      </c>
      <c r="E8444" s="398">
        <v>570</v>
      </c>
      <c r="F8444" s="407" t="s">
        <v>3194</v>
      </c>
      <c r="G8444" s="398">
        <v>570</v>
      </c>
      <c r="H8444" s="400">
        <v>22462</v>
      </c>
      <c r="I8444" s="402" t="s">
        <v>25140</v>
      </c>
      <c r="J8444" s="400">
        <v>22462</v>
      </c>
      <c r="K8444" s="309">
        <v>56</v>
      </c>
      <c r="L8444" s="398">
        <v>570</v>
      </c>
      <c r="M8444" s="400">
        <v>22462</v>
      </c>
      <c r="N8444" s="280" t="str">
        <f t="shared" si="131"/>
        <v>56 570 22462</v>
      </c>
    </row>
    <row r="8445" spans="2:14" ht="17.25" thickBot="1">
      <c r="B8445" s="309">
        <v>56</v>
      </c>
      <c r="C8445" s="285" t="s">
        <v>25095</v>
      </c>
      <c r="D8445" s="309">
        <v>56</v>
      </c>
      <c r="E8445" s="398">
        <v>570</v>
      </c>
      <c r="F8445" s="407" t="s">
        <v>3194</v>
      </c>
      <c r="G8445" s="398">
        <v>570</v>
      </c>
      <c r="H8445" s="400">
        <v>22465</v>
      </c>
      <c r="I8445" s="401" t="s">
        <v>25141</v>
      </c>
      <c r="J8445" s="400">
        <v>22465</v>
      </c>
      <c r="K8445" s="309">
        <v>56</v>
      </c>
      <c r="L8445" s="398">
        <v>570</v>
      </c>
      <c r="M8445" s="400">
        <v>22465</v>
      </c>
      <c r="N8445" s="280" t="str">
        <f t="shared" si="131"/>
        <v>56 570 22465</v>
      </c>
    </row>
    <row r="8446" spans="2:14" ht="17.25" thickBot="1">
      <c r="B8446" s="309">
        <v>56</v>
      </c>
      <c r="C8446" s="285" t="s">
        <v>25095</v>
      </c>
      <c r="D8446" s="309">
        <v>56</v>
      </c>
      <c r="E8446" s="398">
        <v>570</v>
      </c>
      <c r="F8446" s="407" t="s">
        <v>3194</v>
      </c>
      <c r="G8446" s="398">
        <v>570</v>
      </c>
      <c r="H8446" s="400">
        <v>22471</v>
      </c>
      <c r="I8446" s="402" t="s">
        <v>25142</v>
      </c>
      <c r="J8446" s="400">
        <v>22471</v>
      </c>
      <c r="K8446" s="309">
        <v>56</v>
      </c>
      <c r="L8446" s="398">
        <v>570</v>
      </c>
      <c r="M8446" s="400">
        <v>22471</v>
      </c>
      <c r="N8446" s="280" t="str">
        <f t="shared" si="131"/>
        <v>56 570 22471</v>
      </c>
    </row>
    <row r="8447" spans="2:14" ht="17.25" thickBot="1">
      <c r="B8447" s="309">
        <v>56</v>
      </c>
      <c r="C8447" s="285" t="s">
        <v>25095</v>
      </c>
      <c r="D8447" s="309">
        <v>56</v>
      </c>
      <c r="E8447" s="398">
        <v>570</v>
      </c>
      <c r="F8447" s="407" t="s">
        <v>3194</v>
      </c>
      <c r="G8447" s="398">
        <v>570</v>
      </c>
      <c r="H8447" s="400">
        <v>22708</v>
      </c>
      <c r="I8447" s="401" t="s">
        <v>18839</v>
      </c>
      <c r="J8447" s="400">
        <v>22708</v>
      </c>
      <c r="K8447" s="309">
        <v>56</v>
      </c>
      <c r="L8447" s="398">
        <v>570</v>
      </c>
      <c r="M8447" s="400">
        <v>22708</v>
      </c>
      <c r="N8447" s="280" t="str">
        <f t="shared" si="131"/>
        <v>56 570 22708</v>
      </c>
    </row>
    <row r="8448" spans="2:14" ht="17.25" thickBot="1">
      <c r="B8448" s="309">
        <v>56</v>
      </c>
      <c r="C8448" s="285" t="s">
        <v>25095</v>
      </c>
      <c r="D8448" s="309">
        <v>56</v>
      </c>
      <c r="E8448" s="398">
        <v>570</v>
      </c>
      <c r="F8448" s="407" t="s">
        <v>3194</v>
      </c>
      <c r="G8448" s="398">
        <v>570</v>
      </c>
      <c r="H8448" s="400">
        <v>22711</v>
      </c>
      <c r="I8448" s="402" t="s">
        <v>25143</v>
      </c>
      <c r="J8448" s="400">
        <v>22711</v>
      </c>
      <c r="K8448" s="309">
        <v>56</v>
      </c>
      <c r="L8448" s="398">
        <v>570</v>
      </c>
      <c r="M8448" s="400">
        <v>22711</v>
      </c>
      <c r="N8448" s="280" t="str">
        <f t="shared" si="131"/>
        <v>56 570 22711</v>
      </c>
    </row>
    <row r="8449" spans="2:14" ht="17.25" thickBot="1">
      <c r="B8449" s="309">
        <v>56</v>
      </c>
      <c r="C8449" s="285" t="s">
        <v>25095</v>
      </c>
      <c r="D8449" s="309">
        <v>56</v>
      </c>
      <c r="E8449" s="408">
        <v>571</v>
      </c>
      <c r="F8449" s="409" t="s">
        <v>25144</v>
      </c>
      <c r="G8449" s="408">
        <v>571</v>
      </c>
      <c r="H8449" s="400">
        <v>22489</v>
      </c>
      <c r="I8449" s="401" t="s">
        <v>25145</v>
      </c>
      <c r="J8449" s="400">
        <v>22489</v>
      </c>
      <c r="K8449" s="309">
        <v>56</v>
      </c>
      <c r="L8449" s="408">
        <v>571</v>
      </c>
      <c r="M8449" s="400">
        <v>22489</v>
      </c>
      <c r="N8449" s="280" t="str">
        <f t="shared" si="131"/>
        <v>56 571 22489</v>
      </c>
    </row>
    <row r="8450" spans="2:14" ht="17.25" thickBot="1">
      <c r="B8450" s="309">
        <v>56</v>
      </c>
      <c r="C8450" s="285" t="s">
        <v>25095</v>
      </c>
      <c r="D8450" s="309">
        <v>56</v>
      </c>
      <c r="E8450" s="408">
        <v>571</v>
      </c>
      <c r="F8450" s="409" t="s">
        <v>25144</v>
      </c>
      <c r="G8450" s="408">
        <v>571</v>
      </c>
      <c r="H8450" s="400">
        <v>22492</v>
      </c>
      <c r="I8450" s="402" t="s">
        <v>24580</v>
      </c>
      <c r="J8450" s="400">
        <v>22492</v>
      </c>
      <c r="K8450" s="309">
        <v>56</v>
      </c>
      <c r="L8450" s="408">
        <v>571</v>
      </c>
      <c r="M8450" s="400">
        <v>22492</v>
      </c>
      <c r="N8450" s="280" t="str">
        <f t="shared" si="131"/>
        <v>56 571 22492</v>
      </c>
    </row>
    <row r="8451" spans="2:14" ht="17.25" thickBot="1">
      <c r="B8451" s="309">
        <v>56</v>
      </c>
      <c r="C8451" s="285" t="s">
        <v>25095</v>
      </c>
      <c r="D8451" s="309">
        <v>56</v>
      </c>
      <c r="E8451" s="408">
        <v>571</v>
      </c>
      <c r="F8451" s="409" t="s">
        <v>25144</v>
      </c>
      <c r="G8451" s="408">
        <v>571</v>
      </c>
      <c r="H8451" s="400">
        <v>22495</v>
      </c>
      <c r="I8451" s="401" t="s">
        <v>25146</v>
      </c>
      <c r="J8451" s="400">
        <v>22495</v>
      </c>
      <c r="K8451" s="309">
        <v>56</v>
      </c>
      <c r="L8451" s="408">
        <v>571</v>
      </c>
      <c r="M8451" s="400">
        <v>22495</v>
      </c>
      <c r="N8451" s="280" t="str">
        <f t="shared" si="131"/>
        <v>56 571 22495</v>
      </c>
    </row>
    <row r="8452" spans="2:14" ht="17.25" thickBot="1">
      <c r="B8452" s="309">
        <v>56</v>
      </c>
      <c r="C8452" s="285" t="s">
        <v>25095</v>
      </c>
      <c r="D8452" s="309">
        <v>56</v>
      </c>
      <c r="E8452" s="408">
        <v>571</v>
      </c>
      <c r="F8452" s="409" t="s">
        <v>25144</v>
      </c>
      <c r="G8452" s="408">
        <v>571</v>
      </c>
      <c r="H8452" s="400">
        <v>22498</v>
      </c>
      <c r="I8452" s="402" t="s">
        <v>25147</v>
      </c>
      <c r="J8452" s="400">
        <v>22498</v>
      </c>
      <c r="K8452" s="309">
        <v>56</v>
      </c>
      <c r="L8452" s="408">
        <v>571</v>
      </c>
      <c r="M8452" s="400">
        <v>22498</v>
      </c>
      <c r="N8452" s="280" t="str">
        <f t="shared" ref="N8452:N8515" si="132">K8452&amp;" "&amp;L8452&amp;" "&amp;M8452</f>
        <v>56 571 22498</v>
      </c>
    </row>
    <row r="8453" spans="2:14" ht="17.25" thickBot="1">
      <c r="B8453" s="309">
        <v>56</v>
      </c>
      <c r="C8453" s="285" t="s">
        <v>25095</v>
      </c>
      <c r="D8453" s="309">
        <v>56</v>
      </c>
      <c r="E8453" s="408">
        <v>571</v>
      </c>
      <c r="F8453" s="409" t="s">
        <v>25144</v>
      </c>
      <c r="G8453" s="408">
        <v>571</v>
      </c>
      <c r="H8453" s="400">
        <v>22501</v>
      </c>
      <c r="I8453" s="401" t="s">
        <v>25148</v>
      </c>
      <c r="J8453" s="400">
        <v>22501</v>
      </c>
      <c r="K8453" s="309">
        <v>56</v>
      </c>
      <c r="L8453" s="408">
        <v>571</v>
      </c>
      <c r="M8453" s="400">
        <v>22501</v>
      </c>
      <c r="N8453" s="280" t="str">
        <f t="shared" si="132"/>
        <v>56 571 22501</v>
      </c>
    </row>
    <row r="8454" spans="2:14" ht="17.25" thickBot="1">
      <c r="B8454" s="309">
        <v>56</v>
      </c>
      <c r="C8454" s="285" t="s">
        <v>25095</v>
      </c>
      <c r="D8454" s="309">
        <v>56</v>
      </c>
      <c r="E8454" s="408">
        <v>571</v>
      </c>
      <c r="F8454" s="409" t="s">
        <v>25144</v>
      </c>
      <c r="G8454" s="408">
        <v>571</v>
      </c>
      <c r="H8454" s="400">
        <v>22504</v>
      </c>
      <c r="I8454" s="402" t="s">
        <v>21113</v>
      </c>
      <c r="J8454" s="400">
        <v>22504</v>
      </c>
      <c r="K8454" s="309">
        <v>56</v>
      </c>
      <c r="L8454" s="408">
        <v>571</v>
      </c>
      <c r="M8454" s="400">
        <v>22504</v>
      </c>
      <c r="N8454" s="280" t="str">
        <f t="shared" si="132"/>
        <v>56 571 22504</v>
      </c>
    </row>
    <row r="8455" spans="2:14" ht="17.25" thickBot="1">
      <c r="B8455" s="309">
        <v>56</v>
      </c>
      <c r="C8455" s="285" t="s">
        <v>25095</v>
      </c>
      <c r="D8455" s="309">
        <v>56</v>
      </c>
      <c r="E8455" s="408">
        <v>571</v>
      </c>
      <c r="F8455" s="409" t="s">
        <v>25144</v>
      </c>
      <c r="G8455" s="408">
        <v>571</v>
      </c>
      <c r="H8455" s="400">
        <v>22507</v>
      </c>
      <c r="I8455" s="401" t="s">
        <v>25149</v>
      </c>
      <c r="J8455" s="400">
        <v>22507</v>
      </c>
      <c r="K8455" s="309">
        <v>56</v>
      </c>
      <c r="L8455" s="408">
        <v>571</v>
      </c>
      <c r="M8455" s="400">
        <v>22507</v>
      </c>
      <c r="N8455" s="280" t="str">
        <f t="shared" si="132"/>
        <v>56 571 22507</v>
      </c>
    </row>
    <row r="8456" spans="2:14" ht="17.25" thickBot="1">
      <c r="B8456" s="309">
        <v>56</v>
      </c>
      <c r="C8456" s="285" t="s">
        <v>25095</v>
      </c>
      <c r="D8456" s="309">
        <v>56</v>
      </c>
      <c r="E8456" s="408">
        <v>571</v>
      </c>
      <c r="F8456" s="409" t="s">
        <v>25144</v>
      </c>
      <c r="G8456" s="408">
        <v>571</v>
      </c>
      <c r="H8456" s="400">
        <v>22510</v>
      </c>
      <c r="I8456" s="402" t="s">
        <v>25150</v>
      </c>
      <c r="J8456" s="400">
        <v>22510</v>
      </c>
      <c r="K8456" s="309">
        <v>56</v>
      </c>
      <c r="L8456" s="408">
        <v>571</v>
      </c>
      <c r="M8456" s="400">
        <v>22510</v>
      </c>
      <c r="N8456" s="280" t="str">
        <f t="shared" si="132"/>
        <v>56 571 22510</v>
      </c>
    </row>
    <row r="8457" spans="2:14" ht="17.25" thickBot="1">
      <c r="B8457" s="309">
        <v>56</v>
      </c>
      <c r="C8457" s="285" t="s">
        <v>25095</v>
      </c>
      <c r="D8457" s="309">
        <v>56</v>
      </c>
      <c r="E8457" s="408">
        <v>571</v>
      </c>
      <c r="F8457" s="409" t="s">
        <v>25144</v>
      </c>
      <c r="G8457" s="408">
        <v>571</v>
      </c>
      <c r="H8457" s="400">
        <v>22513</v>
      </c>
      <c r="I8457" s="401" t="s">
        <v>25151</v>
      </c>
      <c r="J8457" s="400">
        <v>22513</v>
      </c>
      <c r="K8457" s="309">
        <v>56</v>
      </c>
      <c r="L8457" s="408">
        <v>571</v>
      </c>
      <c r="M8457" s="400">
        <v>22513</v>
      </c>
      <c r="N8457" s="280" t="str">
        <f t="shared" si="132"/>
        <v>56 571 22513</v>
      </c>
    </row>
    <row r="8458" spans="2:14" ht="17.25" thickBot="1">
      <c r="B8458" s="309">
        <v>56</v>
      </c>
      <c r="C8458" s="285" t="s">
        <v>25095</v>
      </c>
      <c r="D8458" s="309">
        <v>56</v>
      </c>
      <c r="E8458" s="408">
        <v>571</v>
      </c>
      <c r="F8458" s="409" t="s">
        <v>25144</v>
      </c>
      <c r="G8458" s="408">
        <v>571</v>
      </c>
      <c r="H8458" s="400">
        <v>22516</v>
      </c>
      <c r="I8458" s="402" t="s">
        <v>19161</v>
      </c>
      <c r="J8458" s="400">
        <v>22516</v>
      </c>
      <c r="K8458" s="309">
        <v>56</v>
      </c>
      <c r="L8458" s="408">
        <v>571</v>
      </c>
      <c r="M8458" s="400">
        <v>22516</v>
      </c>
      <c r="N8458" s="280" t="str">
        <f t="shared" si="132"/>
        <v>56 571 22516</v>
      </c>
    </row>
    <row r="8459" spans="2:14" ht="17.25" thickBot="1">
      <c r="B8459" s="309">
        <v>56</v>
      </c>
      <c r="C8459" s="285" t="s">
        <v>25095</v>
      </c>
      <c r="D8459" s="309">
        <v>56</v>
      </c>
      <c r="E8459" s="408">
        <v>571</v>
      </c>
      <c r="F8459" s="409" t="s">
        <v>25144</v>
      </c>
      <c r="G8459" s="408">
        <v>571</v>
      </c>
      <c r="H8459" s="400">
        <v>22519</v>
      </c>
      <c r="I8459" s="401" t="s">
        <v>25152</v>
      </c>
      <c r="J8459" s="400">
        <v>22519</v>
      </c>
      <c r="K8459" s="309">
        <v>56</v>
      </c>
      <c r="L8459" s="408">
        <v>571</v>
      </c>
      <c r="M8459" s="400">
        <v>22519</v>
      </c>
      <c r="N8459" s="280" t="str">
        <f t="shared" si="132"/>
        <v>56 571 22519</v>
      </c>
    </row>
    <row r="8460" spans="2:14" ht="17.25" thickBot="1">
      <c r="B8460" s="309">
        <v>56</v>
      </c>
      <c r="C8460" s="285" t="s">
        <v>25095</v>
      </c>
      <c r="D8460" s="309">
        <v>56</v>
      </c>
      <c r="E8460" s="408">
        <v>571</v>
      </c>
      <c r="F8460" s="409" t="s">
        <v>25144</v>
      </c>
      <c r="G8460" s="408">
        <v>571</v>
      </c>
      <c r="H8460" s="400">
        <v>22522</v>
      </c>
      <c r="I8460" s="402" t="s">
        <v>19151</v>
      </c>
      <c r="J8460" s="400">
        <v>22522</v>
      </c>
      <c r="K8460" s="309">
        <v>56</v>
      </c>
      <c r="L8460" s="408">
        <v>571</v>
      </c>
      <c r="M8460" s="400">
        <v>22522</v>
      </c>
      <c r="N8460" s="280" t="str">
        <f t="shared" si="132"/>
        <v>56 571 22522</v>
      </c>
    </row>
    <row r="8461" spans="2:14" ht="17.25" thickBot="1">
      <c r="B8461" s="309">
        <v>56</v>
      </c>
      <c r="C8461" s="285" t="s">
        <v>25095</v>
      </c>
      <c r="D8461" s="309">
        <v>56</v>
      </c>
      <c r="E8461" s="408">
        <v>571</v>
      </c>
      <c r="F8461" s="409" t="s">
        <v>25144</v>
      </c>
      <c r="G8461" s="408">
        <v>571</v>
      </c>
      <c r="H8461" s="400">
        <v>22525</v>
      </c>
      <c r="I8461" s="401" t="s">
        <v>25153</v>
      </c>
      <c r="J8461" s="400">
        <v>22525</v>
      </c>
      <c r="K8461" s="309">
        <v>56</v>
      </c>
      <c r="L8461" s="408">
        <v>571</v>
      </c>
      <c r="M8461" s="400">
        <v>22525</v>
      </c>
      <c r="N8461" s="280" t="str">
        <f t="shared" si="132"/>
        <v>56 571 22525</v>
      </c>
    </row>
    <row r="8462" spans="2:14" ht="17.25" thickBot="1">
      <c r="B8462" s="309">
        <v>56</v>
      </c>
      <c r="C8462" s="285" t="s">
        <v>25095</v>
      </c>
      <c r="D8462" s="309">
        <v>56</v>
      </c>
      <c r="E8462" s="398">
        <v>572</v>
      </c>
      <c r="F8462" s="407" t="s">
        <v>25154</v>
      </c>
      <c r="G8462" s="398">
        <v>572</v>
      </c>
      <c r="H8462" s="400">
        <v>22528</v>
      </c>
      <c r="I8462" s="401" t="s">
        <v>25155</v>
      </c>
      <c r="J8462" s="400">
        <v>22528</v>
      </c>
      <c r="K8462" s="309">
        <v>56</v>
      </c>
      <c r="L8462" s="398">
        <v>572</v>
      </c>
      <c r="M8462" s="400">
        <v>22528</v>
      </c>
      <c r="N8462" s="280" t="str">
        <f t="shared" si="132"/>
        <v>56 572 22528</v>
      </c>
    </row>
    <row r="8463" spans="2:14" ht="17.25" thickBot="1">
      <c r="B8463" s="309">
        <v>56</v>
      </c>
      <c r="C8463" s="285" t="s">
        <v>25095</v>
      </c>
      <c r="D8463" s="309">
        <v>56</v>
      </c>
      <c r="E8463" s="398">
        <v>572</v>
      </c>
      <c r="F8463" s="407" t="s">
        <v>25154</v>
      </c>
      <c r="G8463" s="398">
        <v>572</v>
      </c>
      <c r="H8463" s="400">
        <v>22531</v>
      </c>
      <c r="I8463" s="402" t="s">
        <v>21627</v>
      </c>
      <c r="J8463" s="400">
        <v>22531</v>
      </c>
      <c r="K8463" s="309">
        <v>56</v>
      </c>
      <c r="L8463" s="398">
        <v>572</v>
      </c>
      <c r="M8463" s="400">
        <v>22531</v>
      </c>
      <c r="N8463" s="280" t="str">
        <f t="shared" si="132"/>
        <v>56 572 22531</v>
      </c>
    </row>
    <row r="8464" spans="2:14" ht="17.25" thickBot="1">
      <c r="B8464" s="309">
        <v>56</v>
      </c>
      <c r="C8464" s="285" t="s">
        <v>25095</v>
      </c>
      <c r="D8464" s="309">
        <v>56</v>
      </c>
      <c r="E8464" s="398">
        <v>572</v>
      </c>
      <c r="F8464" s="407" t="s">
        <v>25154</v>
      </c>
      <c r="G8464" s="398">
        <v>572</v>
      </c>
      <c r="H8464" s="400">
        <v>22534</v>
      </c>
      <c r="I8464" s="401" t="s">
        <v>25156</v>
      </c>
      <c r="J8464" s="400">
        <v>22534</v>
      </c>
      <c r="K8464" s="309">
        <v>56</v>
      </c>
      <c r="L8464" s="398">
        <v>572</v>
      </c>
      <c r="M8464" s="400">
        <v>22534</v>
      </c>
      <c r="N8464" s="280" t="str">
        <f t="shared" si="132"/>
        <v>56 572 22534</v>
      </c>
    </row>
    <row r="8465" spans="2:14" ht="17.25" thickBot="1">
      <c r="B8465" s="309">
        <v>56</v>
      </c>
      <c r="C8465" s="285" t="s">
        <v>25095</v>
      </c>
      <c r="D8465" s="309">
        <v>56</v>
      </c>
      <c r="E8465" s="398">
        <v>572</v>
      </c>
      <c r="F8465" s="407" t="s">
        <v>25154</v>
      </c>
      <c r="G8465" s="398">
        <v>572</v>
      </c>
      <c r="H8465" s="400">
        <v>22537</v>
      </c>
      <c r="I8465" s="402" t="s">
        <v>25157</v>
      </c>
      <c r="J8465" s="400">
        <v>22537</v>
      </c>
      <c r="K8465" s="309">
        <v>56</v>
      </c>
      <c r="L8465" s="398">
        <v>572</v>
      </c>
      <c r="M8465" s="400">
        <v>22537</v>
      </c>
      <c r="N8465" s="280" t="str">
        <f t="shared" si="132"/>
        <v>56 572 22537</v>
      </c>
    </row>
    <row r="8466" spans="2:14" ht="17.25" thickBot="1">
      <c r="B8466" s="309">
        <v>56</v>
      </c>
      <c r="C8466" s="285" t="s">
        <v>25095</v>
      </c>
      <c r="D8466" s="309">
        <v>56</v>
      </c>
      <c r="E8466" s="398">
        <v>572</v>
      </c>
      <c r="F8466" s="407" t="s">
        <v>25154</v>
      </c>
      <c r="G8466" s="398">
        <v>572</v>
      </c>
      <c r="H8466" s="400">
        <v>22540</v>
      </c>
      <c r="I8466" s="401" t="s">
        <v>23041</v>
      </c>
      <c r="J8466" s="400">
        <v>22540</v>
      </c>
      <c r="K8466" s="309">
        <v>56</v>
      </c>
      <c r="L8466" s="398">
        <v>572</v>
      </c>
      <c r="M8466" s="400">
        <v>22540</v>
      </c>
      <c r="N8466" s="280" t="str">
        <f t="shared" si="132"/>
        <v>56 572 22540</v>
      </c>
    </row>
    <row r="8467" spans="2:14" ht="17.25" thickBot="1">
      <c r="B8467" s="309">
        <v>56</v>
      </c>
      <c r="C8467" s="285" t="s">
        <v>25095</v>
      </c>
      <c r="D8467" s="309">
        <v>56</v>
      </c>
      <c r="E8467" s="398">
        <v>572</v>
      </c>
      <c r="F8467" s="407" t="s">
        <v>25154</v>
      </c>
      <c r="G8467" s="398">
        <v>572</v>
      </c>
      <c r="H8467" s="400">
        <v>22543</v>
      </c>
      <c r="I8467" s="402" t="s">
        <v>25158</v>
      </c>
      <c r="J8467" s="400">
        <v>22543</v>
      </c>
      <c r="K8467" s="309">
        <v>56</v>
      </c>
      <c r="L8467" s="398">
        <v>572</v>
      </c>
      <c r="M8467" s="400">
        <v>22543</v>
      </c>
      <c r="N8467" s="280" t="str">
        <f t="shared" si="132"/>
        <v>56 572 22543</v>
      </c>
    </row>
    <row r="8468" spans="2:14" ht="17.25" thickBot="1">
      <c r="B8468" s="309">
        <v>56</v>
      </c>
      <c r="C8468" s="285" t="s">
        <v>25095</v>
      </c>
      <c r="D8468" s="309">
        <v>56</v>
      </c>
      <c r="E8468" s="398">
        <v>572</v>
      </c>
      <c r="F8468" s="407" t="s">
        <v>25154</v>
      </c>
      <c r="G8468" s="398">
        <v>572</v>
      </c>
      <c r="H8468" s="400">
        <v>22546</v>
      </c>
      <c r="I8468" s="401" t="s">
        <v>25159</v>
      </c>
      <c r="J8468" s="400">
        <v>22546</v>
      </c>
      <c r="K8468" s="309">
        <v>56</v>
      </c>
      <c r="L8468" s="398">
        <v>572</v>
      </c>
      <c r="M8468" s="400">
        <v>22546</v>
      </c>
      <c r="N8468" s="280" t="str">
        <f t="shared" si="132"/>
        <v>56 572 22546</v>
      </c>
    </row>
    <row r="8469" spans="2:14" ht="17.25" thickBot="1">
      <c r="B8469" s="309">
        <v>56</v>
      </c>
      <c r="C8469" s="285" t="s">
        <v>25095</v>
      </c>
      <c r="D8469" s="309">
        <v>56</v>
      </c>
      <c r="E8469" s="398">
        <v>572</v>
      </c>
      <c r="F8469" s="407" t="s">
        <v>25154</v>
      </c>
      <c r="G8469" s="398">
        <v>572</v>
      </c>
      <c r="H8469" s="400">
        <v>22549</v>
      </c>
      <c r="I8469" s="402" t="s">
        <v>25160</v>
      </c>
      <c r="J8469" s="400">
        <v>22549</v>
      </c>
      <c r="K8469" s="309">
        <v>56</v>
      </c>
      <c r="L8469" s="398">
        <v>572</v>
      </c>
      <c r="M8469" s="400">
        <v>22549</v>
      </c>
      <c r="N8469" s="280" t="str">
        <f t="shared" si="132"/>
        <v>56 572 22549</v>
      </c>
    </row>
    <row r="8470" spans="2:14" ht="17.25" thickBot="1">
      <c r="B8470" s="309">
        <v>56</v>
      </c>
      <c r="C8470" s="285" t="s">
        <v>25095</v>
      </c>
      <c r="D8470" s="309">
        <v>56</v>
      </c>
      <c r="E8470" s="398">
        <v>572</v>
      </c>
      <c r="F8470" s="407" t="s">
        <v>25154</v>
      </c>
      <c r="G8470" s="398">
        <v>572</v>
      </c>
      <c r="H8470" s="400">
        <v>22552</v>
      </c>
      <c r="I8470" s="401" t="s">
        <v>25161</v>
      </c>
      <c r="J8470" s="400">
        <v>22552</v>
      </c>
      <c r="K8470" s="309">
        <v>56</v>
      </c>
      <c r="L8470" s="398">
        <v>572</v>
      </c>
      <c r="M8470" s="400">
        <v>22552</v>
      </c>
      <c r="N8470" s="280" t="str">
        <f t="shared" si="132"/>
        <v>56 572 22552</v>
      </c>
    </row>
    <row r="8471" spans="2:14" ht="17.25" thickBot="1">
      <c r="B8471" s="309">
        <v>56</v>
      </c>
      <c r="C8471" s="285" t="s">
        <v>25095</v>
      </c>
      <c r="D8471" s="309">
        <v>56</v>
      </c>
      <c r="E8471" s="398">
        <v>572</v>
      </c>
      <c r="F8471" s="407" t="s">
        <v>25154</v>
      </c>
      <c r="G8471" s="398">
        <v>572</v>
      </c>
      <c r="H8471" s="400">
        <v>22555</v>
      </c>
      <c r="I8471" s="402" t="s">
        <v>23038</v>
      </c>
      <c r="J8471" s="400">
        <v>22555</v>
      </c>
      <c r="K8471" s="309">
        <v>56</v>
      </c>
      <c r="L8471" s="398">
        <v>572</v>
      </c>
      <c r="M8471" s="400">
        <v>22555</v>
      </c>
      <c r="N8471" s="280" t="str">
        <f t="shared" si="132"/>
        <v>56 572 22555</v>
      </c>
    </row>
    <row r="8472" spans="2:14" ht="17.25" thickBot="1">
      <c r="B8472" s="309">
        <v>56</v>
      </c>
      <c r="C8472" s="285" t="s">
        <v>25095</v>
      </c>
      <c r="D8472" s="309">
        <v>56</v>
      </c>
      <c r="E8472" s="398">
        <v>572</v>
      </c>
      <c r="F8472" s="407" t="s">
        <v>25154</v>
      </c>
      <c r="G8472" s="398">
        <v>572</v>
      </c>
      <c r="H8472" s="400">
        <v>22558</v>
      </c>
      <c r="I8472" s="401" t="s">
        <v>25162</v>
      </c>
      <c r="J8472" s="400">
        <v>22558</v>
      </c>
      <c r="K8472" s="309">
        <v>56</v>
      </c>
      <c r="L8472" s="398">
        <v>572</v>
      </c>
      <c r="M8472" s="400">
        <v>22558</v>
      </c>
      <c r="N8472" s="280" t="str">
        <f t="shared" si="132"/>
        <v>56 572 22558</v>
      </c>
    </row>
    <row r="8473" spans="2:14" ht="17.25" thickBot="1">
      <c r="B8473" s="309">
        <v>56</v>
      </c>
      <c r="C8473" s="285" t="s">
        <v>25095</v>
      </c>
      <c r="D8473" s="309">
        <v>56</v>
      </c>
      <c r="E8473" s="398">
        <v>572</v>
      </c>
      <c r="F8473" s="407" t="s">
        <v>25154</v>
      </c>
      <c r="G8473" s="398">
        <v>572</v>
      </c>
      <c r="H8473" s="400">
        <v>22561</v>
      </c>
      <c r="I8473" s="402" t="s">
        <v>25163</v>
      </c>
      <c r="J8473" s="400">
        <v>22561</v>
      </c>
      <c r="K8473" s="309">
        <v>56</v>
      </c>
      <c r="L8473" s="398">
        <v>572</v>
      </c>
      <c r="M8473" s="400">
        <v>22561</v>
      </c>
      <c r="N8473" s="280" t="str">
        <f t="shared" si="132"/>
        <v>56 572 22561</v>
      </c>
    </row>
    <row r="8474" spans="2:14" ht="17.25" thickBot="1">
      <c r="B8474" s="309">
        <v>56</v>
      </c>
      <c r="C8474" s="285" t="s">
        <v>25095</v>
      </c>
      <c r="D8474" s="309">
        <v>56</v>
      </c>
      <c r="E8474" s="398">
        <v>572</v>
      </c>
      <c r="F8474" s="407" t="s">
        <v>25154</v>
      </c>
      <c r="G8474" s="398">
        <v>572</v>
      </c>
      <c r="H8474" s="400">
        <v>22564</v>
      </c>
      <c r="I8474" s="401" t="s">
        <v>25164</v>
      </c>
      <c r="J8474" s="400">
        <v>22564</v>
      </c>
      <c r="K8474" s="309">
        <v>56</v>
      </c>
      <c r="L8474" s="398">
        <v>572</v>
      </c>
      <c r="M8474" s="400">
        <v>22564</v>
      </c>
      <c r="N8474" s="280" t="str">
        <f t="shared" si="132"/>
        <v>56 572 22564</v>
      </c>
    </row>
    <row r="8475" spans="2:14" ht="17.25" thickBot="1">
      <c r="B8475" s="309">
        <v>56</v>
      </c>
      <c r="C8475" s="285" t="s">
        <v>25095</v>
      </c>
      <c r="D8475" s="309">
        <v>56</v>
      </c>
      <c r="E8475" s="398">
        <v>572</v>
      </c>
      <c r="F8475" s="407" t="s">
        <v>25154</v>
      </c>
      <c r="G8475" s="398">
        <v>572</v>
      </c>
      <c r="H8475" s="400">
        <v>22567</v>
      </c>
      <c r="I8475" s="402" t="s">
        <v>25165</v>
      </c>
      <c r="J8475" s="400">
        <v>22567</v>
      </c>
      <c r="K8475" s="309">
        <v>56</v>
      </c>
      <c r="L8475" s="398">
        <v>572</v>
      </c>
      <c r="M8475" s="400">
        <v>22567</v>
      </c>
      <c r="N8475" s="280" t="str">
        <f t="shared" si="132"/>
        <v>56 572 22567</v>
      </c>
    </row>
    <row r="8476" spans="2:14" ht="17.25" thickBot="1">
      <c r="B8476" s="309">
        <v>56</v>
      </c>
      <c r="C8476" s="285" t="s">
        <v>25095</v>
      </c>
      <c r="D8476" s="309">
        <v>56</v>
      </c>
      <c r="E8476" s="398">
        <v>572</v>
      </c>
      <c r="F8476" s="407" t="s">
        <v>25154</v>
      </c>
      <c r="G8476" s="398">
        <v>572</v>
      </c>
      <c r="H8476" s="400">
        <v>22570</v>
      </c>
      <c r="I8476" s="401" t="s">
        <v>25166</v>
      </c>
      <c r="J8476" s="400">
        <v>22570</v>
      </c>
      <c r="K8476" s="309">
        <v>56</v>
      </c>
      <c r="L8476" s="398">
        <v>572</v>
      </c>
      <c r="M8476" s="400">
        <v>22570</v>
      </c>
      <c r="N8476" s="280" t="str">
        <f t="shared" si="132"/>
        <v>56 572 22570</v>
      </c>
    </row>
    <row r="8477" spans="2:14" ht="17.25" thickBot="1">
      <c r="B8477" s="309">
        <v>56</v>
      </c>
      <c r="C8477" s="285" t="s">
        <v>25095</v>
      </c>
      <c r="D8477" s="309">
        <v>56</v>
      </c>
      <c r="E8477" s="398">
        <v>572</v>
      </c>
      <c r="F8477" s="407" t="s">
        <v>25154</v>
      </c>
      <c r="G8477" s="398">
        <v>572</v>
      </c>
      <c r="H8477" s="400">
        <v>22573</v>
      </c>
      <c r="I8477" s="401" t="s">
        <v>25167</v>
      </c>
      <c r="J8477" s="400">
        <v>22573</v>
      </c>
      <c r="K8477" s="309">
        <v>56</v>
      </c>
      <c r="L8477" s="398">
        <v>572</v>
      </c>
      <c r="M8477" s="400">
        <v>22573</v>
      </c>
      <c r="N8477" s="280" t="str">
        <f t="shared" si="132"/>
        <v>56 572 22573</v>
      </c>
    </row>
    <row r="8478" spans="2:14" ht="17.25" thickBot="1">
      <c r="B8478" s="309">
        <v>56</v>
      </c>
      <c r="C8478" s="285" t="s">
        <v>25095</v>
      </c>
      <c r="D8478" s="309">
        <v>56</v>
      </c>
      <c r="E8478" s="398">
        <v>572</v>
      </c>
      <c r="F8478" s="407" t="s">
        <v>25154</v>
      </c>
      <c r="G8478" s="398">
        <v>572</v>
      </c>
      <c r="H8478" s="400">
        <v>22576</v>
      </c>
      <c r="I8478" s="402" t="s">
        <v>25168</v>
      </c>
      <c r="J8478" s="400">
        <v>22576</v>
      </c>
      <c r="K8478" s="309">
        <v>56</v>
      </c>
      <c r="L8478" s="398">
        <v>572</v>
      </c>
      <c r="M8478" s="400">
        <v>22576</v>
      </c>
      <c r="N8478" s="280" t="str">
        <f t="shared" si="132"/>
        <v>56 572 22576</v>
      </c>
    </row>
    <row r="8479" spans="2:14" ht="17.25" thickBot="1">
      <c r="B8479" s="309">
        <v>56</v>
      </c>
      <c r="C8479" s="285" t="s">
        <v>25095</v>
      </c>
      <c r="D8479" s="309">
        <v>56</v>
      </c>
      <c r="E8479" s="398">
        <v>572</v>
      </c>
      <c r="F8479" s="407" t="s">
        <v>25154</v>
      </c>
      <c r="G8479" s="398">
        <v>572</v>
      </c>
      <c r="H8479" s="400">
        <v>22579</v>
      </c>
      <c r="I8479" s="401" t="s">
        <v>25169</v>
      </c>
      <c r="J8479" s="400">
        <v>22579</v>
      </c>
      <c r="K8479" s="309">
        <v>56</v>
      </c>
      <c r="L8479" s="398">
        <v>572</v>
      </c>
      <c r="M8479" s="400">
        <v>22579</v>
      </c>
      <c r="N8479" s="280" t="str">
        <f t="shared" si="132"/>
        <v>56 572 22579</v>
      </c>
    </row>
    <row r="8480" spans="2:14" ht="17.25" thickBot="1">
      <c r="B8480" s="309">
        <v>56</v>
      </c>
      <c r="C8480" s="285" t="s">
        <v>25095</v>
      </c>
      <c r="D8480" s="309">
        <v>56</v>
      </c>
      <c r="E8480" s="398">
        <v>572</v>
      </c>
      <c r="F8480" s="407" t="s">
        <v>25154</v>
      </c>
      <c r="G8480" s="398">
        <v>572</v>
      </c>
      <c r="H8480" s="400">
        <v>22582</v>
      </c>
      <c r="I8480" s="402" t="s">
        <v>25170</v>
      </c>
      <c r="J8480" s="400">
        <v>22582</v>
      </c>
      <c r="K8480" s="309">
        <v>56</v>
      </c>
      <c r="L8480" s="398">
        <v>572</v>
      </c>
      <c r="M8480" s="400">
        <v>22582</v>
      </c>
      <c r="N8480" s="280" t="str">
        <f t="shared" si="132"/>
        <v>56 572 22582</v>
      </c>
    </row>
    <row r="8481" spans="2:14" ht="17.25" thickBot="1">
      <c r="B8481" s="309">
        <v>56</v>
      </c>
      <c r="C8481" s="285" t="s">
        <v>25095</v>
      </c>
      <c r="D8481" s="309">
        <v>56</v>
      </c>
      <c r="E8481" s="398">
        <v>572</v>
      </c>
      <c r="F8481" s="407" t="s">
        <v>25154</v>
      </c>
      <c r="G8481" s="398">
        <v>572</v>
      </c>
      <c r="H8481" s="400">
        <v>22585</v>
      </c>
      <c r="I8481" s="401" t="s">
        <v>25171</v>
      </c>
      <c r="J8481" s="400">
        <v>22585</v>
      </c>
      <c r="K8481" s="309">
        <v>56</v>
      </c>
      <c r="L8481" s="398">
        <v>572</v>
      </c>
      <c r="M8481" s="400">
        <v>22585</v>
      </c>
      <c r="N8481" s="280" t="str">
        <f t="shared" si="132"/>
        <v>56 572 22585</v>
      </c>
    </row>
    <row r="8482" spans="2:14" ht="17.25" thickBot="1">
      <c r="B8482" s="309">
        <v>56</v>
      </c>
      <c r="C8482" s="285" t="s">
        <v>25095</v>
      </c>
      <c r="D8482" s="309">
        <v>56</v>
      </c>
      <c r="E8482" s="398">
        <v>572</v>
      </c>
      <c r="F8482" s="407" t="s">
        <v>25154</v>
      </c>
      <c r="G8482" s="398">
        <v>572</v>
      </c>
      <c r="H8482" s="400">
        <v>22588</v>
      </c>
      <c r="I8482" s="402" t="s">
        <v>25172</v>
      </c>
      <c r="J8482" s="400">
        <v>22588</v>
      </c>
      <c r="K8482" s="309">
        <v>56</v>
      </c>
      <c r="L8482" s="398">
        <v>572</v>
      </c>
      <c r="M8482" s="400">
        <v>22588</v>
      </c>
      <c r="N8482" s="280" t="str">
        <f t="shared" si="132"/>
        <v>56 572 22588</v>
      </c>
    </row>
    <row r="8483" spans="2:14" ht="17.25" thickBot="1">
      <c r="B8483" s="309">
        <v>56</v>
      </c>
      <c r="C8483" s="285" t="s">
        <v>25095</v>
      </c>
      <c r="D8483" s="309">
        <v>56</v>
      </c>
      <c r="E8483" s="398">
        <v>572</v>
      </c>
      <c r="F8483" s="407" t="s">
        <v>25154</v>
      </c>
      <c r="G8483" s="398">
        <v>572</v>
      </c>
      <c r="H8483" s="400">
        <v>22591</v>
      </c>
      <c r="I8483" s="401" t="s">
        <v>25173</v>
      </c>
      <c r="J8483" s="400">
        <v>22591</v>
      </c>
      <c r="K8483" s="309">
        <v>56</v>
      </c>
      <c r="L8483" s="398">
        <v>572</v>
      </c>
      <c r="M8483" s="400">
        <v>22591</v>
      </c>
      <c r="N8483" s="280" t="str">
        <f t="shared" si="132"/>
        <v>56 572 22591</v>
      </c>
    </row>
    <row r="8484" spans="2:14" ht="17.25" thickBot="1">
      <c r="B8484" s="309">
        <v>56</v>
      </c>
      <c r="C8484" s="285" t="s">
        <v>25095</v>
      </c>
      <c r="D8484" s="309">
        <v>56</v>
      </c>
      <c r="E8484" s="398">
        <v>572</v>
      </c>
      <c r="F8484" s="407" t="s">
        <v>25154</v>
      </c>
      <c r="G8484" s="398">
        <v>572</v>
      </c>
      <c r="H8484" s="400">
        <v>22594</v>
      </c>
      <c r="I8484" s="402" t="s">
        <v>25174</v>
      </c>
      <c r="J8484" s="400">
        <v>22594</v>
      </c>
      <c r="K8484" s="309">
        <v>56</v>
      </c>
      <c r="L8484" s="398">
        <v>572</v>
      </c>
      <c r="M8484" s="400">
        <v>22594</v>
      </c>
      <c r="N8484" s="280" t="str">
        <f t="shared" si="132"/>
        <v>56 572 22594</v>
      </c>
    </row>
    <row r="8485" spans="2:14" ht="17.25" thickBot="1">
      <c r="B8485" s="309">
        <v>56</v>
      </c>
      <c r="C8485" s="285" t="s">
        <v>25095</v>
      </c>
      <c r="D8485" s="309">
        <v>56</v>
      </c>
      <c r="E8485" s="398">
        <v>572</v>
      </c>
      <c r="F8485" s="407" t="s">
        <v>25154</v>
      </c>
      <c r="G8485" s="398">
        <v>572</v>
      </c>
      <c r="H8485" s="400">
        <v>22597</v>
      </c>
      <c r="I8485" s="401" t="s">
        <v>25175</v>
      </c>
      <c r="J8485" s="400">
        <v>22597</v>
      </c>
      <c r="K8485" s="309">
        <v>56</v>
      </c>
      <c r="L8485" s="398">
        <v>572</v>
      </c>
      <c r="M8485" s="400">
        <v>22597</v>
      </c>
      <c r="N8485" s="280" t="str">
        <f t="shared" si="132"/>
        <v>56 572 22597</v>
      </c>
    </row>
    <row r="8486" spans="2:14" ht="17.25" thickBot="1">
      <c r="B8486" s="309">
        <v>56</v>
      </c>
      <c r="C8486" s="285" t="s">
        <v>25095</v>
      </c>
      <c r="D8486" s="309">
        <v>56</v>
      </c>
      <c r="E8486" s="398">
        <v>572</v>
      </c>
      <c r="F8486" s="407" t="s">
        <v>25154</v>
      </c>
      <c r="G8486" s="398">
        <v>572</v>
      </c>
      <c r="H8486" s="400">
        <v>22600</v>
      </c>
      <c r="I8486" s="402" t="s">
        <v>25176</v>
      </c>
      <c r="J8486" s="400">
        <v>22600</v>
      </c>
      <c r="K8486" s="309">
        <v>56</v>
      </c>
      <c r="L8486" s="398">
        <v>572</v>
      </c>
      <c r="M8486" s="400">
        <v>22600</v>
      </c>
      <c r="N8486" s="280" t="str">
        <f t="shared" si="132"/>
        <v>56 572 22600</v>
      </c>
    </row>
    <row r="8487" spans="2:14" ht="17.25" thickBot="1">
      <c r="B8487" s="309">
        <v>56</v>
      </c>
      <c r="C8487" s="285" t="s">
        <v>25095</v>
      </c>
      <c r="D8487" s="309">
        <v>56</v>
      </c>
      <c r="E8487" s="398">
        <v>572</v>
      </c>
      <c r="F8487" s="407" t="s">
        <v>25154</v>
      </c>
      <c r="G8487" s="398">
        <v>572</v>
      </c>
      <c r="H8487" s="400">
        <v>22603</v>
      </c>
      <c r="I8487" s="401" t="s">
        <v>25177</v>
      </c>
      <c r="J8487" s="400">
        <v>22603</v>
      </c>
      <c r="K8487" s="309">
        <v>56</v>
      </c>
      <c r="L8487" s="398">
        <v>572</v>
      </c>
      <c r="M8487" s="400">
        <v>22603</v>
      </c>
      <c r="N8487" s="280" t="str">
        <f t="shared" si="132"/>
        <v>56 572 22603</v>
      </c>
    </row>
    <row r="8488" spans="2:14" ht="17.25" thickBot="1">
      <c r="B8488" s="309">
        <v>56</v>
      </c>
      <c r="C8488" s="285" t="s">
        <v>25095</v>
      </c>
      <c r="D8488" s="309">
        <v>56</v>
      </c>
      <c r="E8488" s="398">
        <v>572</v>
      </c>
      <c r="F8488" s="407" t="s">
        <v>25154</v>
      </c>
      <c r="G8488" s="398">
        <v>572</v>
      </c>
      <c r="H8488" s="400">
        <v>22606</v>
      </c>
      <c r="I8488" s="402" t="s">
        <v>23040</v>
      </c>
      <c r="J8488" s="400">
        <v>22606</v>
      </c>
      <c r="K8488" s="309">
        <v>56</v>
      </c>
      <c r="L8488" s="398">
        <v>572</v>
      </c>
      <c r="M8488" s="400">
        <v>22606</v>
      </c>
      <c r="N8488" s="280" t="str">
        <f t="shared" si="132"/>
        <v>56 572 22606</v>
      </c>
    </row>
    <row r="8489" spans="2:14" ht="17.25" thickBot="1">
      <c r="B8489" s="309">
        <v>56</v>
      </c>
      <c r="C8489" s="285" t="s">
        <v>25095</v>
      </c>
      <c r="D8489" s="309">
        <v>56</v>
      </c>
      <c r="E8489" s="408">
        <v>573</v>
      </c>
      <c r="F8489" s="409" t="s">
        <v>25178</v>
      </c>
      <c r="G8489" s="408">
        <v>573</v>
      </c>
      <c r="H8489" s="400">
        <v>22609</v>
      </c>
      <c r="I8489" s="401" t="s">
        <v>25179</v>
      </c>
      <c r="J8489" s="400">
        <v>22609</v>
      </c>
      <c r="K8489" s="309">
        <v>56</v>
      </c>
      <c r="L8489" s="408">
        <v>573</v>
      </c>
      <c r="M8489" s="400">
        <v>22609</v>
      </c>
      <c r="N8489" s="280" t="str">
        <f t="shared" si="132"/>
        <v>56 573 22609</v>
      </c>
    </row>
    <row r="8490" spans="2:14" ht="17.25" thickBot="1">
      <c r="B8490" s="309">
        <v>56</v>
      </c>
      <c r="C8490" s="285" t="s">
        <v>25095</v>
      </c>
      <c r="D8490" s="309">
        <v>56</v>
      </c>
      <c r="E8490" s="408">
        <v>573</v>
      </c>
      <c r="F8490" s="409" t="s">
        <v>25178</v>
      </c>
      <c r="G8490" s="408">
        <v>573</v>
      </c>
      <c r="H8490" s="400">
        <v>22612</v>
      </c>
      <c r="I8490" s="402" t="s">
        <v>25180</v>
      </c>
      <c r="J8490" s="400">
        <v>22612</v>
      </c>
      <c r="K8490" s="309">
        <v>56</v>
      </c>
      <c r="L8490" s="408">
        <v>573</v>
      </c>
      <c r="M8490" s="400">
        <v>22612</v>
      </c>
      <c r="N8490" s="280" t="str">
        <f t="shared" si="132"/>
        <v>56 573 22612</v>
      </c>
    </row>
    <row r="8491" spans="2:14" ht="17.25" thickBot="1">
      <c r="B8491" s="309">
        <v>56</v>
      </c>
      <c r="C8491" s="285" t="s">
        <v>25095</v>
      </c>
      <c r="D8491" s="309">
        <v>56</v>
      </c>
      <c r="E8491" s="408">
        <v>573</v>
      </c>
      <c r="F8491" s="409" t="s">
        <v>25178</v>
      </c>
      <c r="G8491" s="408">
        <v>573</v>
      </c>
      <c r="H8491" s="400">
        <v>22615</v>
      </c>
      <c r="I8491" s="401" t="s">
        <v>25181</v>
      </c>
      <c r="J8491" s="400">
        <v>22615</v>
      </c>
      <c r="K8491" s="309">
        <v>56</v>
      </c>
      <c r="L8491" s="408">
        <v>573</v>
      </c>
      <c r="M8491" s="400">
        <v>22615</v>
      </c>
      <c r="N8491" s="280" t="str">
        <f t="shared" si="132"/>
        <v>56 573 22615</v>
      </c>
    </row>
    <row r="8492" spans="2:14" ht="17.25" thickBot="1">
      <c r="B8492" s="309">
        <v>56</v>
      </c>
      <c r="C8492" s="285" t="s">
        <v>25095</v>
      </c>
      <c r="D8492" s="309">
        <v>56</v>
      </c>
      <c r="E8492" s="408">
        <v>573</v>
      </c>
      <c r="F8492" s="409" t="s">
        <v>25178</v>
      </c>
      <c r="G8492" s="408">
        <v>573</v>
      </c>
      <c r="H8492" s="400">
        <v>22618</v>
      </c>
      <c r="I8492" s="402" t="s">
        <v>23050</v>
      </c>
      <c r="J8492" s="400">
        <v>22618</v>
      </c>
      <c r="K8492" s="309">
        <v>56</v>
      </c>
      <c r="L8492" s="408">
        <v>573</v>
      </c>
      <c r="M8492" s="400">
        <v>22618</v>
      </c>
      <c r="N8492" s="280" t="str">
        <f t="shared" si="132"/>
        <v>56 573 22618</v>
      </c>
    </row>
    <row r="8493" spans="2:14" ht="17.25" thickBot="1">
      <c r="B8493" s="309">
        <v>56</v>
      </c>
      <c r="C8493" s="285" t="s">
        <v>25095</v>
      </c>
      <c r="D8493" s="309">
        <v>56</v>
      </c>
      <c r="E8493" s="408">
        <v>573</v>
      </c>
      <c r="F8493" s="409" t="s">
        <v>25178</v>
      </c>
      <c r="G8493" s="408">
        <v>573</v>
      </c>
      <c r="H8493" s="400">
        <v>22621</v>
      </c>
      <c r="I8493" s="401" t="s">
        <v>25182</v>
      </c>
      <c r="J8493" s="400">
        <v>22621</v>
      </c>
      <c r="K8493" s="309">
        <v>56</v>
      </c>
      <c r="L8493" s="408">
        <v>573</v>
      </c>
      <c r="M8493" s="400">
        <v>22621</v>
      </c>
      <c r="N8493" s="280" t="str">
        <f t="shared" si="132"/>
        <v>56 573 22621</v>
      </c>
    </row>
    <row r="8494" spans="2:14" ht="17.25" thickBot="1">
      <c r="B8494" s="309">
        <v>56</v>
      </c>
      <c r="C8494" s="285" t="s">
        <v>25095</v>
      </c>
      <c r="D8494" s="309">
        <v>56</v>
      </c>
      <c r="E8494" s="408">
        <v>573</v>
      </c>
      <c r="F8494" s="409" t="s">
        <v>25178</v>
      </c>
      <c r="G8494" s="408">
        <v>573</v>
      </c>
      <c r="H8494" s="400">
        <v>22624</v>
      </c>
      <c r="I8494" s="402" t="s">
        <v>19185</v>
      </c>
      <c r="J8494" s="400">
        <v>22624</v>
      </c>
      <c r="K8494" s="309">
        <v>56</v>
      </c>
      <c r="L8494" s="408">
        <v>573</v>
      </c>
      <c r="M8494" s="400">
        <v>22624</v>
      </c>
      <c r="N8494" s="280" t="str">
        <f t="shared" si="132"/>
        <v>56 573 22624</v>
      </c>
    </row>
    <row r="8495" spans="2:14" ht="17.25" thickBot="1">
      <c r="B8495" s="309">
        <v>56</v>
      </c>
      <c r="C8495" s="285" t="s">
        <v>25095</v>
      </c>
      <c r="D8495" s="309">
        <v>56</v>
      </c>
      <c r="E8495" s="408">
        <v>573</v>
      </c>
      <c r="F8495" s="409" t="s">
        <v>25178</v>
      </c>
      <c r="G8495" s="408">
        <v>573</v>
      </c>
      <c r="H8495" s="400">
        <v>22627</v>
      </c>
      <c r="I8495" s="401" t="s">
        <v>25183</v>
      </c>
      <c r="J8495" s="400">
        <v>22627</v>
      </c>
      <c r="K8495" s="309">
        <v>56</v>
      </c>
      <c r="L8495" s="408">
        <v>573</v>
      </c>
      <c r="M8495" s="400">
        <v>22627</v>
      </c>
      <c r="N8495" s="280" t="str">
        <f t="shared" si="132"/>
        <v>56 573 22627</v>
      </c>
    </row>
    <row r="8496" spans="2:14" ht="17.25" thickBot="1">
      <c r="B8496" s="309">
        <v>56</v>
      </c>
      <c r="C8496" s="285" t="s">
        <v>25095</v>
      </c>
      <c r="D8496" s="309">
        <v>56</v>
      </c>
      <c r="E8496" s="408">
        <v>573</v>
      </c>
      <c r="F8496" s="409" t="s">
        <v>25178</v>
      </c>
      <c r="G8496" s="408">
        <v>573</v>
      </c>
      <c r="H8496" s="400">
        <v>22630</v>
      </c>
      <c r="I8496" s="402" t="s">
        <v>25184</v>
      </c>
      <c r="J8496" s="400">
        <v>22630</v>
      </c>
      <c r="K8496" s="309">
        <v>56</v>
      </c>
      <c r="L8496" s="408">
        <v>573</v>
      </c>
      <c r="M8496" s="400">
        <v>22630</v>
      </c>
      <c r="N8496" s="280" t="str">
        <f t="shared" si="132"/>
        <v>56 573 22630</v>
      </c>
    </row>
    <row r="8497" spans="2:14" ht="17.25" thickBot="1">
      <c r="B8497" s="309">
        <v>56</v>
      </c>
      <c r="C8497" s="285" t="s">
        <v>25095</v>
      </c>
      <c r="D8497" s="309">
        <v>56</v>
      </c>
      <c r="E8497" s="408">
        <v>573</v>
      </c>
      <c r="F8497" s="409" t="s">
        <v>25178</v>
      </c>
      <c r="G8497" s="408">
        <v>573</v>
      </c>
      <c r="H8497" s="400">
        <v>22633</v>
      </c>
      <c r="I8497" s="401" t="s">
        <v>25185</v>
      </c>
      <c r="J8497" s="400">
        <v>22633</v>
      </c>
      <c r="K8497" s="309">
        <v>56</v>
      </c>
      <c r="L8497" s="408">
        <v>573</v>
      </c>
      <c r="M8497" s="400">
        <v>22633</v>
      </c>
      <c r="N8497" s="280" t="str">
        <f t="shared" si="132"/>
        <v>56 573 22633</v>
      </c>
    </row>
    <row r="8498" spans="2:14" ht="17.25" thickBot="1">
      <c r="B8498" s="309">
        <v>56</v>
      </c>
      <c r="C8498" s="285" t="s">
        <v>25095</v>
      </c>
      <c r="D8498" s="309">
        <v>56</v>
      </c>
      <c r="E8498" s="408">
        <v>573</v>
      </c>
      <c r="F8498" s="409" t="s">
        <v>25178</v>
      </c>
      <c r="G8498" s="408">
        <v>573</v>
      </c>
      <c r="H8498" s="400">
        <v>22636</v>
      </c>
      <c r="I8498" s="402" t="s">
        <v>25186</v>
      </c>
      <c r="J8498" s="400">
        <v>22636</v>
      </c>
      <c r="K8498" s="309">
        <v>56</v>
      </c>
      <c r="L8498" s="408">
        <v>573</v>
      </c>
      <c r="M8498" s="400">
        <v>22636</v>
      </c>
      <c r="N8498" s="280" t="str">
        <f t="shared" si="132"/>
        <v>56 573 22636</v>
      </c>
    </row>
    <row r="8499" spans="2:14" ht="17.25" thickBot="1">
      <c r="B8499" s="309">
        <v>56</v>
      </c>
      <c r="C8499" s="285" t="s">
        <v>25095</v>
      </c>
      <c r="D8499" s="309">
        <v>56</v>
      </c>
      <c r="E8499" s="408">
        <v>573</v>
      </c>
      <c r="F8499" s="409" t="s">
        <v>25178</v>
      </c>
      <c r="G8499" s="408">
        <v>573</v>
      </c>
      <c r="H8499" s="400">
        <v>22639</v>
      </c>
      <c r="I8499" s="401" t="s">
        <v>25187</v>
      </c>
      <c r="J8499" s="400">
        <v>22639</v>
      </c>
      <c r="K8499" s="309">
        <v>56</v>
      </c>
      <c r="L8499" s="408">
        <v>573</v>
      </c>
      <c r="M8499" s="400">
        <v>22639</v>
      </c>
      <c r="N8499" s="280" t="str">
        <f t="shared" si="132"/>
        <v>56 573 22639</v>
      </c>
    </row>
    <row r="8500" spans="2:14" ht="17.25" thickBot="1">
      <c r="B8500" s="309">
        <v>56</v>
      </c>
      <c r="C8500" s="285" t="s">
        <v>25095</v>
      </c>
      <c r="D8500" s="309">
        <v>56</v>
      </c>
      <c r="E8500" s="408">
        <v>573</v>
      </c>
      <c r="F8500" s="409" t="s">
        <v>25178</v>
      </c>
      <c r="G8500" s="408">
        <v>573</v>
      </c>
      <c r="H8500" s="400">
        <v>22642</v>
      </c>
      <c r="I8500" s="402" t="s">
        <v>23055</v>
      </c>
      <c r="J8500" s="400">
        <v>22642</v>
      </c>
      <c r="K8500" s="309">
        <v>56</v>
      </c>
      <c r="L8500" s="408">
        <v>573</v>
      </c>
      <c r="M8500" s="400">
        <v>22642</v>
      </c>
      <c r="N8500" s="280" t="str">
        <f t="shared" si="132"/>
        <v>56 573 22642</v>
      </c>
    </row>
    <row r="8501" spans="2:14" ht="17.25" thickBot="1">
      <c r="B8501" s="309">
        <v>56</v>
      </c>
      <c r="C8501" s="285" t="s">
        <v>25095</v>
      </c>
      <c r="D8501" s="309">
        <v>56</v>
      </c>
      <c r="E8501" s="408">
        <v>573</v>
      </c>
      <c r="F8501" s="409" t="s">
        <v>25178</v>
      </c>
      <c r="G8501" s="408">
        <v>573</v>
      </c>
      <c r="H8501" s="400">
        <v>22645</v>
      </c>
      <c r="I8501" s="401" t="s">
        <v>23044</v>
      </c>
      <c r="J8501" s="400">
        <v>22645</v>
      </c>
      <c r="K8501" s="309">
        <v>56</v>
      </c>
      <c r="L8501" s="408">
        <v>573</v>
      </c>
      <c r="M8501" s="400">
        <v>22645</v>
      </c>
      <c r="N8501" s="280" t="str">
        <f t="shared" si="132"/>
        <v>56 573 22645</v>
      </c>
    </row>
    <row r="8502" spans="2:14" ht="17.25" thickBot="1">
      <c r="B8502" s="309">
        <v>56</v>
      </c>
      <c r="C8502" s="285" t="s">
        <v>25095</v>
      </c>
      <c r="D8502" s="309">
        <v>56</v>
      </c>
      <c r="E8502" s="408">
        <v>573</v>
      </c>
      <c r="F8502" s="409" t="s">
        <v>25178</v>
      </c>
      <c r="G8502" s="408">
        <v>573</v>
      </c>
      <c r="H8502" s="400">
        <v>22648</v>
      </c>
      <c r="I8502" s="402" t="s">
        <v>25188</v>
      </c>
      <c r="J8502" s="400">
        <v>22648</v>
      </c>
      <c r="K8502" s="309">
        <v>56</v>
      </c>
      <c r="L8502" s="408">
        <v>573</v>
      </c>
      <c r="M8502" s="400">
        <v>22648</v>
      </c>
      <c r="N8502" s="280" t="str">
        <f t="shared" si="132"/>
        <v>56 573 22648</v>
      </c>
    </row>
    <row r="8503" spans="2:14" ht="17.25" thickBot="1">
      <c r="B8503" s="309">
        <v>56</v>
      </c>
      <c r="C8503" s="285" t="s">
        <v>25095</v>
      </c>
      <c r="D8503" s="309">
        <v>56</v>
      </c>
      <c r="E8503" s="398">
        <v>574</v>
      </c>
      <c r="F8503" s="407" t="s">
        <v>25189</v>
      </c>
      <c r="G8503" s="398">
        <v>574</v>
      </c>
      <c r="H8503" s="400">
        <v>22651</v>
      </c>
      <c r="I8503" s="401" t="s">
        <v>25190</v>
      </c>
      <c r="J8503" s="400">
        <v>22651</v>
      </c>
      <c r="K8503" s="309">
        <v>56</v>
      </c>
      <c r="L8503" s="398">
        <v>574</v>
      </c>
      <c r="M8503" s="400">
        <v>22651</v>
      </c>
      <c r="N8503" s="280" t="str">
        <f t="shared" si="132"/>
        <v>56 574 22651</v>
      </c>
    </row>
    <row r="8504" spans="2:14" ht="17.25" thickBot="1">
      <c r="B8504" s="309">
        <v>56</v>
      </c>
      <c r="C8504" s="285" t="s">
        <v>25095</v>
      </c>
      <c r="D8504" s="309">
        <v>56</v>
      </c>
      <c r="E8504" s="398">
        <v>574</v>
      </c>
      <c r="F8504" s="407" t="s">
        <v>25189</v>
      </c>
      <c r="G8504" s="398">
        <v>574</v>
      </c>
      <c r="H8504" s="400">
        <v>22654</v>
      </c>
      <c r="I8504" s="402" t="s">
        <v>25191</v>
      </c>
      <c r="J8504" s="400">
        <v>22654</v>
      </c>
      <c r="K8504" s="309">
        <v>56</v>
      </c>
      <c r="L8504" s="398">
        <v>574</v>
      </c>
      <c r="M8504" s="400">
        <v>22654</v>
      </c>
      <c r="N8504" s="280" t="str">
        <f t="shared" si="132"/>
        <v>56 574 22654</v>
      </c>
    </row>
    <row r="8505" spans="2:14" ht="17.25" thickBot="1">
      <c r="B8505" s="309">
        <v>56</v>
      </c>
      <c r="C8505" s="285" t="s">
        <v>25095</v>
      </c>
      <c r="D8505" s="309">
        <v>56</v>
      </c>
      <c r="E8505" s="398">
        <v>574</v>
      </c>
      <c r="F8505" s="407" t="s">
        <v>25189</v>
      </c>
      <c r="G8505" s="398">
        <v>574</v>
      </c>
      <c r="H8505" s="400">
        <v>22657</v>
      </c>
      <c r="I8505" s="401" t="s">
        <v>25192</v>
      </c>
      <c r="J8505" s="400">
        <v>22657</v>
      </c>
      <c r="K8505" s="309">
        <v>56</v>
      </c>
      <c r="L8505" s="398">
        <v>574</v>
      </c>
      <c r="M8505" s="400">
        <v>22657</v>
      </c>
      <c r="N8505" s="280" t="str">
        <f t="shared" si="132"/>
        <v>56 574 22657</v>
      </c>
    </row>
    <row r="8506" spans="2:14" ht="17.25" thickBot="1">
      <c r="B8506" s="309">
        <v>56</v>
      </c>
      <c r="C8506" s="285" t="s">
        <v>25095</v>
      </c>
      <c r="D8506" s="309">
        <v>56</v>
      </c>
      <c r="E8506" s="398">
        <v>574</v>
      </c>
      <c r="F8506" s="407" t="s">
        <v>25189</v>
      </c>
      <c r="G8506" s="398">
        <v>574</v>
      </c>
      <c r="H8506" s="400">
        <v>22660</v>
      </c>
      <c r="I8506" s="402" t="s">
        <v>25193</v>
      </c>
      <c r="J8506" s="400">
        <v>22660</v>
      </c>
      <c r="K8506" s="309">
        <v>56</v>
      </c>
      <c r="L8506" s="398">
        <v>574</v>
      </c>
      <c r="M8506" s="400">
        <v>22660</v>
      </c>
      <c r="N8506" s="280" t="str">
        <f t="shared" si="132"/>
        <v>56 574 22660</v>
      </c>
    </row>
    <row r="8507" spans="2:14" ht="17.25" thickBot="1">
      <c r="B8507" s="309">
        <v>56</v>
      </c>
      <c r="C8507" s="285" t="s">
        <v>25095</v>
      </c>
      <c r="D8507" s="309">
        <v>56</v>
      </c>
      <c r="E8507" s="398">
        <v>574</v>
      </c>
      <c r="F8507" s="407" t="s">
        <v>25189</v>
      </c>
      <c r="G8507" s="398">
        <v>574</v>
      </c>
      <c r="H8507" s="400">
        <v>22663</v>
      </c>
      <c r="I8507" s="401" t="s">
        <v>25194</v>
      </c>
      <c r="J8507" s="400">
        <v>22663</v>
      </c>
      <c r="K8507" s="309">
        <v>56</v>
      </c>
      <c r="L8507" s="398">
        <v>574</v>
      </c>
      <c r="M8507" s="400">
        <v>22663</v>
      </c>
      <c r="N8507" s="280" t="str">
        <f t="shared" si="132"/>
        <v>56 574 22663</v>
      </c>
    </row>
    <row r="8508" spans="2:14" ht="17.25" thickBot="1">
      <c r="B8508" s="309">
        <v>56</v>
      </c>
      <c r="C8508" s="285" t="s">
        <v>25095</v>
      </c>
      <c r="D8508" s="309">
        <v>56</v>
      </c>
      <c r="E8508" s="398">
        <v>574</v>
      </c>
      <c r="F8508" s="407" t="s">
        <v>25189</v>
      </c>
      <c r="G8508" s="398">
        <v>574</v>
      </c>
      <c r="H8508" s="400">
        <v>22666</v>
      </c>
      <c r="I8508" s="402" t="s">
        <v>25195</v>
      </c>
      <c r="J8508" s="400">
        <v>22666</v>
      </c>
      <c r="K8508" s="309">
        <v>56</v>
      </c>
      <c r="L8508" s="398">
        <v>574</v>
      </c>
      <c r="M8508" s="400">
        <v>22666</v>
      </c>
      <c r="N8508" s="280" t="str">
        <f t="shared" si="132"/>
        <v>56 574 22666</v>
      </c>
    </row>
    <row r="8509" spans="2:14" ht="17.25" thickBot="1">
      <c r="B8509" s="309">
        <v>56</v>
      </c>
      <c r="C8509" s="285" t="s">
        <v>25095</v>
      </c>
      <c r="D8509" s="309">
        <v>56</v>
      </c>
      <c r="E8509" s="398">
        <v>574</v>
      </c>
      <c r="F8509" s="407" t="s">
        <v>25189</v>
      </c>
      <c r="G8509" s="398">
        <v>574</v>
      </c>
      <c r="H8509" s="400">
        <v>22669</v>
      </c>
      <c r="I8509" s="401" t="s">
        <v>25196</v>
      </c>
      <c r="J8509" s="400">
        <v>22669</v>
      </c>
      <c r="K8509" s="309">
        <v>56</v>
      </c>
      <c r="L8509" s="398">
        <v>574</v>
      </c>
      <c r="M8509" s="400">
        <v>22669</v>
      </c>
      <c r="N8509" s="280" t="str">
        <f t="shared" si="132"/>
        <v>56 574 22669</v>
      </c>
    </row>
    <row r="8510" spans="2:14" ht="17.25" thickBot="1">
      <c r="B8510" s="309">
        <v>56</v>
      </c>
      <c r="C8510" s="285" t="s">
        <v>25095</v>
      </c>
      <c r="D8510" s="309">
        <v>56</v>
      </c>
      <c r="E8510" s="398">
        <v>574</v>
      </c>
      <c r="F8510" s="407" t="s">
        <v>25189</v>
      </c>
      <c r="G8510" s="398">
        <v>574</v>
      </c>
      <c r="H8510" s="400">
        <v>22672</v>
      </c>
      <c r="I8510" s="402" t="s">
        <v>25197</v>
      </c>
      <c r="J8510" s="400">
        <v>22672</v>
      </c>
      <c r="K8510" s="309">
        <v>56</v>
      </c>
      <c r="L8510" s="398">
        <v>574</v>
      </c>
      <c r="M8510" s="400">
        <v>22672</v>
      </c>
      <c r="N8510" s="280" t="str">
        <f t="shared" si="132"/>
        <v>56 574 22672</v>
      </c>
    </row>
    <row r="8511" spans="2:14" ht="17.25" thickBot="1">
      <c r="B8511" s="309">
        <v>56</v>
      </c>
      <c r="C8511" s="285" t="s">
        <v>25095</v>
      </c>
      <c r="D8511" s="309">
        <v>56</v>
      </c>
      <c r="E8511" s="398">
        <v>574</v>
      </c>
      <c r="F8511" s="407" t="s">
        <v>25189</v>
      </c>
      <c r="G8511" s="398">
        <v>574</v>
      </c>
      <c r="H8511" s="400">
        <v>22675</v>
      </c>
      <c r="I8511" s="401" t="s">
        <v>25198</v>
      </c>
      <c r="J8511" s="400">
        <v>22675</v>
      </c>
      <c r="K8511" s="309">
        <v>56</v>
      </c>
      <c r="L8511" s="398">
        <v>574</v>
      </c>
      <c r="M8511" s="400">
        <v>22675</v>
      </c>
      <c r="N8511" s="280" t="str">
        <f t="shared" si="132"/>
        <v>56 574 22675</v>
      </c>
    </row>
    <row r="8512" spans="2:14" ht="17.25" thickBot="1">
      <c r="B8512" s="309">
        <v>56</v>
      </c>
      <c r="C8512" s="285" t="s">
        <v>25095</v>
      </c>
      <c r="D8512" s="309">
        <v>56</v>
      </c>
      <c r="E8512" s="398">
        <v>574</v>
      </c>
      <c r="F8512" s="407" t="s">
        <v>25189</v>
      </c>
      <c r="G8512" s="398">
        <v>574</v>
      </c>
      <c r="H8512" s="400">
        <v>22678</v>
      </c>
      <c r="I8512" s="402" t="s">
        <v>25199</v>
      </c>
      <c r="J8512" s="400">
        <v>22678</v>
      </c>
      <c r="K8512" s="309">
        <v>56</v>
      </c>
      <c r="L8512" s="398">
        <v>574</v>
      </c>
      <c r="M8512" s="400">
        <v>22678</v>
      </c>
      <c r="N8512" s="280" t="str">
        <f t="shared" si="132"/>
        <v>56 574 22678</v>
      </c>
    </row>
    <row r="8513" spans="2:14" ht="17.25" thickBot="1">
      <c r="B8513" s="309">
        <v>56</v>
      </c>
      <c r="C8513" s="285" t="s">
        <v>25095</v>
      </c>
      <c r="D8513" s="309">
        <v>56</v>
      </c>
      <c r="E8513" s="398">
        <v>574</v>
      </c>
      <c r="F8513" s="407" t="s">
        <v>25189</v>
      </c>
      <c r="G8513" s="398">
        <v>574</v>
      </c>
      <c r="H8513" s="400">
        <v>22681</v>
      </c>
      <c r="I8513" s="401" t="s">
        <v>25200</v>
      </c>
      <c r="J8513" s="400">
        <v>22681</v>
      </c>
      <c r="K8513" s="309">
        <v>56</v>
      </c>
      <c r="L8513" s="398">
        <v>574</v>
      </c>
      <c r="M8513" s="400">
        <v>22681</v>
      </c>
      <c r="N8513" s="280" t="str">
        <f t="shared" si="132"/>
        <v>56 574 22681</v>
      </c>
    </row>
    <row r="8514" spans="2:14" ht="17.25" thickBot="1">
      <c r="B8514" s="309">
        <v>56</v>
      </c>
      <c r="C8514" s="285" t="s">
        <v>25095</v>
      </c>
      <c r="D8514" s="309">
        <v>56</v>
      </c>
      <c r="E8514" s="398">
        <v>574</v>
      </c>
      <c r="F8514" s="407" t="s">
        <v>25189</v>
      </c>
      <c r="G8514" s="398">
        <v>574</v>
      </c>
      <c r="H8514" s="400">
        <v>22684</v>
      </c>
      <c r="I8514" s="402" t="s">
        <v>25201</v>
      </c>
      <c r="J8514" s="400">
        <v>22684</v>
      </c>
      <c r="K8514" s="309">
        <v>56</v>
      </c>
      <c r="L8514" s="398">
        <v>574</v>
      </c>
      <c r="M8514" s="400">
        <v>22684</v>
      </c>
      <c r="N8514" s="280" t="str">
        <f t="shared" si="132"/>
        <v>56 574 22684</v>
      </c>
    </row>
    <row r="8515" spans="2:14" ht="17.25" thickBot="1">
      <c r="B8515" s="309">
        <v>56</v>
      </c>
      <c r="C8515" s="285" t="s">
        <v>25095</v>
      </c>
      <c r="D8515" s="309">
        <v>56</v>
      </c>
      <c r="E8515" s="398">
        <v>574</v>
      </c>
      <c r="F8515" s="407" t="s">
        <v>25189</v>
      </c>
      <c r="G8515" s="398">
        <v>574</v>
      </c>
      <c r="H8515" s="400">
        <v>22687</v>
      </c>
      <c r="I8515" s="401" t="s">
        <v>25202</v>
      </c>
      <c r="J8515" s="400">
        <v>22687</v>
      </c>
      <c r="K8515" s="309">
        <v>56</v>
      </c>
      <c r="L8515" s="398">
        <v>574</v>
      </c>
      <c r="M8515" s="400">
        <v>22687</v>
      </c>
      <c r="N8515" s="280" t="str">
        <f t="shared" si="132"/>
        <v>56 574 22687</v>
      </c>
    </row>
    <row r="8516" spans="2:14" ht="17.25" thickBot="1">
      <c r="B8516" s="309">
        <v>56</v>
      </c>
      <c r="C8516" s="285" t="s">
        <v>25095</v>
      </c>
      <c r="D8516" s="309">
        <v>56</v>
      </c>
      <c r="E8516" s="398">
        <v>574</v>
      </c>
      <c r="F8516" s="407" t="s">
        <v>25189</v>
      </c>
      <c r="G8516" s="398">
        <v>574</v>
      </c>
      <c r="H8516" s="400">
        <v>22690</v>
      </c>
      <c r="I8516" s="402" t="s">
        <v>25203</v>
      </c>
      <c r="J8516" s="400">
        <v>22690</v>
      </c>
      <c r="K8516" s="309">
        <v>56</v>
      </c>
      <c r="L8516" s="398">
        <v>574</v>
      </c>
      <c r="M8516" s="400">
        <v>22690</v>
      </c>
      <c r="N8516" s="280" t="str">
        <f t="shared" ref="N8516:N8579" si="133">K8516&amp;" "&amp;L8516&amp;" "&amp;M8516</f>
        <v>56 574 22690</v>
      </c>
    </row>
    <row r="8517" spans="2:14" ht="17.25" thickBot="1">
      <c r="B8517" s="309">
        <v>56</v>
      </c>
      <c r="C8517" s="285" t="s">
        <v>25095</v>
      </c>
      <c r="D8517" s="309">
        <v>56</v>
      </c>
      <c r="E8517" s="398">
        <v>574</v>
      </c>
      <c r="F8517" s="407" t="s">
        <v>25189</v>
      </c>
      <c r="G8517" s="398">
        <v>574</v>
      </c>
      <c r="H8517" s="400">
        <v>22693</v>
      </c>
      <c r="I8517" s="401" t="s">
        <v>25204</v>
      </c>
      <c r="J8517" s="400">
        <v>22693</v>
      </c>
      <c r="K8517" s="309">
        <v>56</v>
      </c>
      <c r="L8517" s="398">
        <v>574</v>
      </c>
      <c r="M8517" s="400">
        <v>22693</v>
      </c>
      <c r="N8517" s="280" t="str">
        <f t="shared" si="133"/>
        <v>56 574 22693</v>
      </c>
    </row>
    <row r="8518" spans="2:14" ht="17.25" thickBot="1">
      <c r="B8518" s="309">
        <v>56</v>
      </c>
      <c r="C8518" s="285" t="s">
        <v>25095</v>
      </c>
      <c r="D8518" s="309">
        <v>56</v>
      </c>
      <c r="E8518" s="398">
        <v>574</v>
      </c>
      <c r="F8518" s="407" t="s">
        <v>25189</v>
      </c>
      <c r="G8518" s="398">
        <v>574</v>
      </c>
      <c r="H8518" s="400">
        <v>22696</v>
      </c>
      <c r="I8518" s="401" t="s">
        <v>25205</v>
      </c>
      <c r="J8518" s="400">
        <v>22696</v>
      </c>
      <c r="K8518" s="309">
        <v>56</v>
      </c>
      <c r="L8518" s="398">
        <v>574</v>
      </c>
      <c r="M8518" s="400">
        <v>22696</v>
      </c>
      <c r="N8518" s="280" t="str">
        <f t="shared" si="133"/>
        <v>56 574 22696</v>
      </c>
    </row>
    <row r="8519" spans="2:14" ht="17.25" thickBot="1">
      <c r="B8519" s="309">
        <v>56</v>
      </c>
      <c r="C8519" s="285" t="s">
        <v>25095</v>
      </c>
      <c r="D8519" s="309">
        <v>56</v>
      </c>
      <c r="E8519" s="398">
        <v>574</v>
      </c>
      <c r="F8519" s="407" t="s">
        <v>25189</v>
      </c>
      <c r="G8519" s="398">
        <v>574</v>
      </c>
      <c r="H8519" s="400">
        <v>22699</v>
      </c>
      <c r="I8519" s="402" t="s">
        <v>25206</v>
      </c>
      <c r="J8519" s="400">
        <v>22699</v>
      </c>
      <c r="K8519" s="309">
        <v>56</v>
      </c>
      <c r="L8519" s="398">
        <v>574</v>
      </c>
      <c r="M8519" s="400">
        <v>22699</v>
      </c>
      <c r="N8519" s="280" t="str">
        <f t="shared" si="133"/>
        <v>56 574 22699</v>
      </c>
    </row>
    <row r="8520" spans="2:14" ht="17.25" thickBot="1">
      <c r="B8520" s="309">
        <v>56</v>
      </c>
      <c r="C8520" s="285" t="s">
        <v>25095</v>
      </c>
      <c r="D8520" s="309">
        <v>56</v>
      </c>
      <c r="E8520" s="398">
        <v>574</v>
      </c>
      <c r="F8520" s="407" t="s">
        <v>25189</v>
      </c>
      <c r="G8520" s="398">
        <v>574</v>
      </c>
      <c r="H8520" s="400">
        <v>22702</v>
      </c>
      <c r="I8520" s="401" t="s">
        <v>25207</v>
      </c>
      <c r="J8520" s="400">
        <v>22702</v>
      </c>
      <c r="K8520" s="309">
        <v>56</v>
      </c>
      <c r="L8520" s="398">
        <v>574</v>
      </c>
      <c r="M8520" s="400">
        <v>22702</v>
      </c>
      <c r="N8520" s="280" t="str">
        <f t="shared" si="133"/>
        <v>56 574 22702</v>
      </c>
    </row>
    <row r="8521" spans="2:14" ht="17.25" thickBot="1">
      <c r="B8521" s="309">
        <v>56</v>
      </c>
      <c r="C8521" s="285" t="s">
        <v>25095</v>
      </c>
      <c r="D8521" s="309">
        <v>56</v>
      </c>
      <c r="E8521" s="398">
        <v>574</v>
      </c>
      <c r="F8521" s="407" t="s">
        <v>25189</v>
      </c>
      <c r="G8521" s="398">
        <v>574</v>
      </c>
      <c r="H8521" s="400">
        <v>22705</v>
      </c>
      <c r="I8521" s="402" t="s">
        <v>25208</v>
      </c>
      <c r="J8521" s="400">
        <v>22705</v>
      </c>
      <c r="K8521" s="309">
        <v>56</v>
      </c>
      <c r="L8521" s="398">
        <v>574</v>
      </c>
      <c r="M8521" s="400">
        <v>22705</v>
      </c>
      <c r="N8521" s="280" t="str">
        <f t="shared" si="133"/>
        <v>56 574 22705</v>
      </c>
    </row>
    <row r="8522" spans="2:14" ht="17.25" thickBot="1">
      <c r="B8522" s="309">
        <v>56</v>
      </c>
      <c r="C8522" s="285" t="s">
        <v>25095</v>
      </c>
      <c r="D8522" s="309">
        <v>56</v>
      </c>
      <c r="E8522" s="408">
        <v>575</v>
      </c>
      <c r="F8522" s="409" t="s">
        <v>25209</v>
      </c>
      <c r="G8522" s="408">
        <v>575</v>
      </c>
      <c r="H8522" s="400">
        <v>22714</v>
      </c>
      <c r="I8522" s="401" t="s">
        <v>25210</v>
      </c>
      <c r="J8522" s="400">
        <v>22714</v>
      </c>
      <c r="K8522" s="309">
        <v>56</v>
      </c>
      <c r="L8522" s="408">
        <v>575</v>
      </c>
      <c r="M8522" s="400">
        <v>22714</v>
      </c>
      <c r="N8522" s="280" t="str">
        <f t="shared" si="133"/>
        <v>56 575 22714</v>
      </c>
    </row>
    <row r="8523" spans="2:14" ht="17.25" thickBot="1">
      <c r="B8523" s="309">
        <v>56</v>
      </c>
      <c r="C8523" s="285" t="s">
        <v>25095</v>
      </c>
      <c r="D8523" s="309">
        <v>56</v>
      </c>
      <c r="E8523" s="408">
        <v>575</v>
      </c>
      <c r="F8523" s="409" t="s">
        <v>25209</v>
      </c>
      <c r="G8523" s="408">
        <v>575</v>
      </c>
      <c r="H8523" s="400">
        <v>22717</v>
      </c>
      <c r="I8523" s="402" t="s">
        <v>23129</v>
      </c>
      <c r="J8523" s="400">
        <v>22717</v>
      </c>
      <c r="K8523" s="309">
        <v>56</v>
      </c>
      <c r="L8523" s="408">
        <v>575</v>
      </c>
      <c r="M8523" s="400">
        <v>22717</v>
      </c>
      <c r="N8523" s="280" t="str">
        <f t="shared" si="133"/>
        <v>56 575 22717</v>
      </c>
    </row>
    <row r="8524" spans="2:14" ht="17.25" thickBot="1">
      <c r="B8524" s="309">
        <v>56</v>
      </c>
      <c r="C8524" s="285" t="s">
        <v>25095</v>
      </c>
      <c r="D8524" s="309">
        <v>56</v>
      </c>
      <c r="E8524" s="408">
        <v>575</v>
      </c>
      <c r="F8524" s="409" t="s">
        <v>25209</v>
      </c>
      <c r="G8524" s="408">
        <v>575</v>
      </c>
      <c r="H8524" s="400">
        <v>22720</v>
      </c>
      <c r="I8524" s="401" t="s">
        <v>23915</v>
      </c>
      <c r="J8524" s="400">
        <v>22720</v>
      </c>
      <c r="K8524" s="309">
        <v>56</v>
      </c>
      <c r="L8524" s="408">
        <v>575</v>
      </c>
      <c r="M8524" s="400">
        <v>22720</v>
      </c>
      <c r="N8524" s="280" t="str">
        <f t="shared" si="133"/>
        <v>56 575 22720</v>
      </c>
    </row>
    <row r="8525" spans="2:14" ht="17.25" thickBot="1">
      <c r="B8525" s="309">
        <v>56</v>
      </c>
      <c r="C8525" s="285" t="s">
        <v>25095</v>
      </c>
      <c r="D8525" s="309">
        <v>56</v>
      </c>
      <c r="E8525" s="408">
        <v>575</v>
      </c>
      <c r="F8525" s="409" t="s">
        <v>25209</v>
      </c>
      <c r="G8525" s="408">
        <v>575</v>
      </c>
      <c r="H8525" s="400">
        <v>22723</v>
      </c>
      <c r="I8525" s="402" t="s">
        <v>25211</v>
      </c>
      <c r="J8525" s="400">
        <v>22723</v>
      </c>
      <c r="K8525" s="309">
        <v>56</v>
      </c>
      <c r="L8525" s="408">
        <v>575</v>
      </c>
      <c r="M8525" s="400">
        <v>22723</v>
      </c>
      <c r="N8525" s="280" t="str">
        <f t="shared" si="133"/>
        <v>56 575 22723</v>
      </c>
    </row>
    <row r="8526" spans="2:14" ht="17.25" thickBot="1">
      <c r="B8526" s="309">
        <v>56</v>
      </c>
      <c r="C8526" s="285" t="s">
        <v>25095</v>
      </c>
      <c r="D8526" s="309">
        <v>56</v>
      </c>
      <c r="E8526" s="408">
        <v>575</v>
      </c>
      <c r="F8526" s="409" t="s">
        <v>25209</v>
      </c>
      <c r="G8526" s="408">
        <v>575</v>
      </c>
      <c r="H8526" s="400">
        <v>22726</v>
      </c>
      <c r="I8526" s="401" t="s">
        <v>20369</v>
      </c>
      <c r="J8526" s="400">
        <v>22726</v>
      </c>
      <c r="K8526" s="309">
        <v>56</v>
      </c>
      <c r="L8526" s="408">
        <v>575</v>
      </c>
      <c r="M8526" s="400">
        <v>22726</v>
      </c>
      <c r="N8526" s="280" t="str">
        <f t="shared" si="133"/>
        <v>56 575 22726</v>
      </c>
    </row>
    <row r="8527" spans="2:14" ht="17.25" thickBot="1">
      <c r="B8527" s="309">
        <v>56</v>
      </c>
      <c r="C8527" s="285" t="s">
        <v>25095</v>
      </c>
      <c r="D8527" s="309">
        <v>56</v>
      </c>
      <c r="E8527" s="408">
        <v>575</v>
      </c>
      <c r="F8527" s="409" t="s">
        <v>25209</v>
      </c>
      <c r="G8527" s="408">
        <v>575</v>
      </c>
      <c r="H8527" s="400">
        <v>22729</v>
      </c>
      <c r="I8527" s="402" t="s">
        <v>23927</v>
      </c>
      <c r="J8527" s="400">
        <v>22729</v>
      </c>
      <c r="K8527" s="309">
        <v>56</v>
      </c>
      <c r="L8527" s="408">
        <v>575</v>
      </c>
      <c r="M8527" s="400">
        <v>22729</v>
      </c>
      <c r="N8527" s="280" t="str">
        <f t="shared" si="133"/>
        <v>56 575 22729</v>
      </c>
    </row>
    <row r="8528" spans="2:14" ht="17.25" thickBot="1">
      <c r="B8528" s="309">
        <v>56</v>
      </c>
      <c r="C8528" s="285" t="s">
        <v>25095</v>
      </c>
      <c r="D8528" s="309">
        <v>56</v>
      </c>
      <c r="E8528" s="408">
        <v>575</v>
      </c>
      <c r="F8528" s="409" t="s">
        <v>25209</v>
      </c>
      <c r="G8528" s="408">
        <v>575</v>
      </c>
      <c r="H8528" s="400">
        <v>22732</v>
      </c>
      <c r="I8528" s="401" t="s">
        <v>25212</v>
      </c>
      <c r="J8528" s="400">
        <v>22732</v>
      </c>
      <c r="K8528" s="309">
        <v>56</v>
      </c>
      <c r="L8528" s="408">
        <v>575</v>
      </c>
      <c r="M8528" s="400">
        <v>22732</v>
      </c>
      <c r="N8528" s="280" t="str">
        <f t="shared" si="133"/>
        <v>56 575 22732</v>
      </c>
    </row>
    <row r="8529" spans="1:14" ht="17.25" thickBot="1">
      <c r="B8529" s="309">
        <v>56</v>
      </c>
      <c r="C8529" s="285" t="s">
        <v>25095</v>
      </c>
      <c r="D8529" s="309">
        <v>56</v>
      </c>
      <c r="E8529" s="408">
        <v>575</v>
      </c>
      <c r="F8529" s="409" t="s">
        <v>25209</v>
      </c>
      <c r="G8529" s="408">
        <v>575</v>
      </c>
      <c r="H8529" s="400">
        <v>22735</v>
      </c>
      <c r="I8529" s="402" t="s">
        <v>25213</v>
      </c>
      <c r="J8529" s="400">
        <v>22735</v>
      </c>
      <c r="K8529" s="309">
        <v>56</v>
      </c>
      <c r="L8529" s="408">
        <v>575</v>
      </c>
      <c r="M8529" s="400">
        <v>22735</v>
      </c>
      <c r="N8529" s="280" t="str">
        <f t="shared" si="133"/>
        <v>56 575 22735</v>
      </c>
    </row>
    <row r="8530" spans="1:14" ht="17.25" thickBot="1">
      <c r="B8530" s="309">
        <v>56</v>
      </c>
      <c r="C8530" s="285" t="s">
        <v>25095</v>
      </c>
      <c r="D8530" s="309">
        <v>56</v>
      </c>
      <c r="E8530" s="398">
        <v>576</v>
      </c>
      <c r="F8530" s="407" t="s">
        <v>25214</v>
      </c>
      <c r="G8530" s="398">
        <v>576</v>
      </c>
      <c r="H8530" s="400">
        <v>22736</v>
      </c>
      <c r="I8530" s="403" t="s">
        <v>25215</v>
      </c>
      <c r="J8530" s="400">
        <v>22736</v>
      </c>
      <c r="K8530" s="309">
        <v>56</v>
      </c>
      <c r="L8530" s="398">
        <v>576</v>
      </c>
      <c r="M8530" s="400">
        <v>22736</v>
      </c>
      <c r="N8530" s="280" t="str">
        <f t="shared" si="133"/>
        <v>56 576 22736</v>
      </c>
    </row>
    <row r="8531" spans="1:14" ht="17.25" thickBot="1">
      <c r="B8531" s="309">
        <v>56</v>
      </c>
      <c r="C8531" s="285" t="s">
        <v>25095</v>
      </c>
      <c r="D8531" s="309">
        <v>56</v>
      </c>
      <c r="E8531" s="398">
        <v>576</v>
      </c>
      <c r="F8531" s="407" t="s">
        <v>25214</v>
      </c>
      <c r="G8531" s="398">
        <v>576</v>
      </c>
      <c r="H8531" s="400">
        <v>22737</v>
      </c>
      <c r="I8531" s="406" t="s">
        <v>25216</v>
      </c>
      <c r="J8531" s="400">
        <v>22737</v>
      </c>
      <c r="K8531" s="309">
        <v>56</v>
      </c>
      <c r="L8531" s="398">
        <v>576</v>
      </c>
      <c r="M8531" s="400">
        <v>22737</v>
      </c>
      <c r="N8531" s="280" t="str">
        <f t="shared" si="133"/>
        <v>56 576 22737</v>
      </c>
    </row>
    <row r="8532" spans="1:14" ht="17.25" thickBot="1">
      <c r="B8532" s="309">
        <v>56</v>
      </c>
      <c r="C8532" s="285" t="s">
        <v>25095</v>
      </c>
      <c r="D8532" s="309">
        <v>56</v>
      </c>
      <c r="E8532" s="398">
        <v>576</v>
      </c>
      <c r="F8532" s="407" t="s">
        <v>25214</v>
      </c>
      <c r="G8532" s="398">
        <v>576</v>
      </c>
      <c r="H8532" s="400">
        <v>22739</v>
      </c>
      <c r="I8532" s="403" t="s">
        <v>25217</v>
      </c>
      <c r="J8532" s="400">
        <v>22739</v>
      </c>
      <c r="K8532" s="309">
        <v>56</v>
      </c>
      <c r="L8532" s="398">
        <v>576</v>
      </c>
      <c r="M8532" s="400">
        <v>22739</v>
      </c>
      <c r="N8532" s="280" t="str">
        <f t="shared" si="133"/>
        <v>56 576 22739</v>
      </c>
    </row>
    <row r="8533" spans="1:14" ht="17.25" thickBot="1">
      <c r="A8533" s="309">
        <v>42</v>
      </c>
      <c r="B8533" s="309">
        <v>58</v>
      </c>
      <c r="C8533" s="310" t="s">
        <v>25218</v>
      </c>
      <c r="D8533" s="309">
        <v>58</v>
      </c>
      <c r="E8533" s="398">
        <v>582</v>
      </c>
      <c r="F8533" s="399" t="s">
        <v>25219</v>
      </c>
      <c r="G8533" s="398">
        <v>582</v>
      </c>
      <c r="H8533" s="400">
        <v>22738</v>
      </c>
      <c r="I8533" s="401" t="s">
        <v>25220</v>
      </c>
      <c r="J8533" s="400">
        <v>22738</v>
      </c>
      <c r="K8533" s="309">
        <v>58</v>
      </c>
      <c r="L8533" s="398">
        <v>582</v>
      </c>
      <c r="M8533" s="400">
        <v>22738</v>
      </c>
      <c r="N8533" s="280" t="str">
        <f t="shared" si="133"/>
        <v>58 582 22738</v>
      </c>
    </row>
    <row r="8534" spans="1:14" ht="17.25" thickBot="1">
      <c r="B8534" s="309">
        <v>58</v>
      </c>
      <c r="C8534" s="310" t="s">
        <v>25218</v>
      </c>
      <c r="D8534" s="309">
        <v>58</v>
      </c>
      <c r="E8534" s="398">
        <v>582</v>
      </c>
      <c r="F8534" s="399" t="s">
        <v>25219</v>
      </c>
      <c r="G8534" s="398">
        <v>582</v>
      </c>
      <c r="H8534" s="400">
        <v>22741</v>
      </c>
      <c r="I8534" s="402" t="s">
        <v>24510</v>
      </c>
      <c r="J8534" s="400">
        <v>22741</v>
      </c>
      <c r="K8534" s="309">
        <v>58</v>
      </c>
      <c r="L8534" s="398">
        <v>582</v>
      </c>
      <c r="M8534" s="400">
        <v>22741</v>
      </c>
      <c r="N8534" s="280" t="str">
        <f t="shared" si="133"/>
        <v>58 582 22741</v>
      </c>
    </row>
    <row r="8535" spans="1:14" ht="17.25" thickBot="1">
      <c r="B8535" s="309">
        <v>58</v>
      </c>
      <c r="C8535" s="310" t="s">
        <v>25218</v>
      </c>
      <c r="D8535" s="309">
        <v>58</v>
      </c>
      <c r="E8535" s="398">
        <v>582</v>
      </c>
      <c r="F8535" s="399" t="s">
        <v>25219</v>
      </c>
      <c r="G8535" s="398">
        <v>582</v>
      </c>
      <c r="H8535" s="400">
        <v>22744</v>
      </c>
      <c r="I8535" s="401" t="s">
        <v>25221</v>
      </c>
      <c r="J8535" s="400">
        <v>22744</v>
      </c>
      <c r="K8535" s="309">
        <v>58</v>
      </c>
      <c r="L8535" s="398">
        <v>582</v>
      </c>
      <c r="M8535" s="400">
        <v>22744</v>
      </c>
      <c r="N8535" s="280" t="str">
        <f t="shared" si="133"/>
        <v>58 582 22744</v>
      </c>
    </row>
    <row r="8536" spans="1:14" ht="17.25" thickBot="1">
      <c r="B8536" s="309">
        <v>58</v>
      </c>
      <c r="C8536" s="310" t="s">
        <v>25218</v>
      </c>
      <c r="D8536" s="309">
        <v>58</v>
      </c>
      <c r="E8536" s="398">
        <v>582</v>
      </c>
      <c r="F8536" s="399" t="s">
        <v>25219</v>
      </c>
      <c r="G8536" s="398">
        <v>582</v>
      </c>
      <c r="H8536" s="400">
        <v>22747</v>
      </c>
      <c r="I8536" s="402" t="s">
        <v>25222</v>
      </c>
      <c r="J8536" s="400">
        <v>22747</v>
      </c>
      <c r="K8536" s="309">
        <v>58</v>
      </c>
      <c r="L8536" s="398">
        <v>582</v>
      </c>
      <c r="M8536" s="400">
        <v>22747</v>
      </c>
      <c r="N8536" s="280" t="str">
        <f t="shared" si="133"/>
        <v>58 582 22747</v>
      </c>
    </row>
    <row r="8537" spans="1:14" ht="17.25" thickBot="1">
      <c r="B8537" s="309">
        <v>58</v>
      </c>
      <c r="C8537" s="310" t="s">
        <v>25218</v>
      </c>
      <c r="D8537" s="309">
        <v>58</v>
      </c>
      <c r="E8537" s="398">
        <v>582</v>
      </c>
      <c r="F8537" s="399" t="s">
        <v>25219</v>
      </c>
      <c r="G8537" s="398">
        <v>582</v>
      </c>
      <c r="H8537" s="400">
        <v>22750</v>
      </c>
      <c r="I8537" s="401" t="s">
        <v>21366</v>
      </c>
      <c r="J8537" s="400">
        <v>22750</v>
      </c>
      <c r="K8537" s="309">
        <v>58</v>
      </c>
      <c r="L8537" s="398">
        <v>582</v>
      </c>
      <c r="M8537" s="400">
        <v>22750</v>
      </c>
      <c r="N8537" s="280" t="str">
        <f t="shared" si="133"/>
        <v>58 582 22750</v>
      </c>
    </row>
    <row r="8538" spans="1:14" ht="17.25" thickBot="1">
      <c r="B8538" s="309">
        <v>58</v>
      </c>
      <c r="C8538" s="310" t="s">
        <v>25218</v>
      </c>
      <c r="D8538" s="309">
        <v>58</v>
      </c>
      <c r="E8538" s="398">
        <v>582</v>
      </c>
      <c r="F8538" s="399" t="s">
        <v>25219</v>
      </c>
      <c r="G8538" s="398">
        <v>582</v>
      </c>
      <c r="H8538" s="400">
        <v>22753</v>
      </c>
      <c r="I8538" s="402" t="s">
        <v>25223</v>
      </c>
      <c r="J8538" s="400">
        <v>22753</v>
      </c>
      <c r="K8538" s="309">
        <v>58</v>
      </c>
      <c r="L8538" s="398">
        <v>582</v>
      </c>
      <c r="M8538" s="400">
        <v>22753</v>
      </c>
      <c r="N8538" s="280" t="str">
        <f t="shared" si="133"/>
        <v>58 582 22753</v>
      </c>
    </row>
    <row r="8539" spans="1:14" ht="17.25" thickBot="1">
      <c r="B8539" s="309">
        <v>58</v>
      </c>
      <c r="C8539" s="310" t="s">
        <v>25218</v>
      </c>
      <c r="D8539" s="309">
        <v>58</v>
      </c>
      <c r="E8539" s="398">
        <v>582</v>
      </c>
      <c r="F8539" s="399" t="s">
        <v>25219</v>
      </c>
      <c r="G8539" s="398">
        <v>582</v>
      </c>
      <c r="H8539" s="400">
        <v>22756</v>
      </c>
      <c r="I8539" s="401" t="s">
        <v>25224</v>
      </c>
      <c r="J8539" s="400">
        <v>22756</v>
      </c>
      <c r="K8539" s="309">
        <v>58</v>
      </c>
      <c r="L8539" s="398">
        <v>582</v>
      </c>
      <c r="M8539" s="400">
        <v>22756</v>
      </c>
      <c r="N8539" s="280" t="str">
        <f t="shared" si="133"/>
        <v>58 582 22756</v>
      </c>
    </row>
    <row r="8540" spans="1:14" ht="17.25" thickBot="1">
      <c r="B8540" s="309">
        <v>58</v>
      </c>
      <c r="C8540" s="310" t="s">
        <v>25218</v>
      </c>
      <c r="D8540" s="309">
        <v>58</v>
      </c>
      <c r="E8540" s="398">
        <v>582</v>
      </c>
      <c r="F8540" s="399" t="s">
        <v>25219</v>
      </c>
      <c r="G8540" s="398">
        <v>582</v>
      </c>
      <c r="H8540" s="400">
        <v>22759</v>
      </c>
      <c r="I8540" s="402" t="s">
        <v>25225</v>
      </c>
      <c r="J8540" s="400">
        <v>22759</v>
      </c>
      <c r="K8540" s="309">
        <v>58</v>
      </c>
      <c r="L8540" s="398">
        <v>582</v>
      </c>
      <c r="M8540" s="400">
        <v>22759</v>
      </c>
      <c r="N8540" s="280" t="str">
        <f t="shared" si="133"/>
        <v>58 582 22759</v>
      </c>
    </row>
    <row r="8541" spans="1:14" ht="17.25" thickBot="1">
      <c r="B8541" s="309">
        <v>58</v>
      </c>
      <c r="C8541" s="310" t="s">
        <v>25218</v>
      </c>
      <c r="D8541" s="309">
        <v>58</v>
      </c>
      <c r="E8541" s="398">
        <v>582</v>
      </c>
      <c r="F8541" s="399" t="s">
        <v>25219</v>
      </c>
      <c r="G8541" s="398">
        <v>582</v>
      </c>
      <c r="H8541" s="400">
        <v>22762</v>
      </c>
      <c r="I8541" s="401" t="s">
        <v>25226</v>
      </c>
      <c r="J8541" s="400">
        <v>22762</v>
      </c>
      <c r="K8541" s="309">
        <v>58</v>
      </c>
      <c r="L8541" s="398">
        <v>582</v>
      </c>
      <c r="M8541" s="400">
        <v>22762</v>
      </c>
      <c r="N8541" s="280" t="str">
        <f t="shared" si="133"/>
        <v>58 582 22762</v>
      </c>
    </row>
    <row r="8542" spans="1:14" ht="17.25" thickBot="1">
      <c r="B8542" s="309">
        <v>58</v>
      </c>
      <c r="C8542" s="310" t="s">
        <v>25218</v>
      </c>
      <c r="D8542" s="309">
        <v>58</v>
      </c>
      <c r="E8542" s="398">
        <v>582</v>
      </c>
      <c r="F8542" s="399" t="s">
        <v>25219</v>
      </c>
      <c r="G8542" s="398">
        <v>582</v>
      </c>
      <c r="H8542" s="400">
        <v>22765</v>
      </c>
      <c r="I8542" s="402" t="s">
        <v>25227</v>
      </c>
      <c r="J8542" s="400">
        <v>22765</v>
      </c>
      <c r="K8542" s="309">
        <v>58</v>
      </c>
      <c r="L8542" s="398">
        <v>582</v>
      </c>
      <c r="M8542" s="400">
        <v>22765</v>
      </c>
      <c r="N8542" s="280" t="str">
        <f t="shared" si="133"/>
        <v>58 582 22765</v>
      </c>
    </row>
    <row r="8543" spans="1:14" ht="17.25" thickBot="1">
      <c r="B8543" s="309">
        <v>58</v>
      </c>
      <c r="C8543" s="310" t="s">
        <v>25218</v>
      </c>
      <c r="D8543" s="309">
        <v>58</v>
      </c>
      <c r="E8543" s="398">
        <v>582</v>
      </c>
      <c r="F8543" s="399" t="s">
        <v>25219</v>
      </c>
      <c r="G8543" s="398">
        <v>582</v>
      </c>
      <c r="H8543" s="400">
        <v>22768</v>
      </c>
      <c r="I8543" s="401" t="s">
        <v>22311</v>
      </c>
      <c r="J8543" s="400">
        <v>22768</v>
      </c>
      <c r="K8543" s="309">
        <v>58</v>
      </c>
      <c r="L8543" s="398">
        <v>582</v>
      </c>
      <c r="M8543" s="400">
        <v>22768</v>
      </c>
      <c r="N8543" s="280" t="str">
        <f t="shared" si="133"/>
        <v>58 582 22768</v>
      </c>
    </row>
    <row r="8544" spans="1:14" ht="17.25" thickBot="1">
      <c r="B8544" s="309">
        <v>58</v>
      </c>
      <c r="C8544" s="310" t="s">
        <v>25218</v>
      </c>
      <c r="D8544" s="309">
        <v>58</v>
      </c>
      <c r="E8544" s="398">
        <v>582</v>
      </c>
      <c r="F8544" s="399" t="s">
        <v>25219</v>
      </c>
      <c r="G8544" s="398">
        <v>582</v>
      </c>
      <c r="H8544" s="400">
        <v>22771</v>
      </c>
      <c r="I8544" s="402" t="s">
        <v>25228</v>
      </c>
      <c r="J8544" s="400">
        <v>22771</v>
      </c>
      <c r="K8544" s="309">
        <v>58</v>
      </c>
      <c r="L8544" s="398">
        <v>582</v>
      </c>
      <c r="M8544" s="400">
        <v>22771</v>
      </c>
      <c r="N8544" s="280" t="str">
        <f t="shared" si="133"/>
        <v>58 582 22771</v>
      </c>
    </row>
    <row r="8545" spans="2:14" ht="17.25" thickBot="1">
      <c r="B8545" s="309">
        <v>58</v>
      </c>
      <c r="C8545" s="310" t="s">
        <v>25218</v>
      </c>
      <c r="D8545" s="309">
        <v>58</v>
      </c>
      <c r="E8545" s="398">
        <v>582</v>
      </c>
      <c r="F8545" s="399" t="s">
        <v>25219</v>
      </c>
      <c r="G8545" s="398">
        <v>582</v>
      </c>
      <c r="H8545" s="400">
        <v>22774</v>
      </c>
      <c r="I8545" s="401" t="s">
        <v>25229</v>
      </c>
      <c r="J8545" s="400">
        <v>22774</v>
      </c>
      <c r="K8545" s="309">
        <v>58</v>
      </c>
      <c r="L8545" s="398">
        <v>582</v>
      </c>
      <c r="M8545" s="400">
        <v>22774</v>
      </c>
      <c r="N8545" s="280" t="str">
        <f t="shared" si="133"/>
        <v>58 582 22774</v>
      </c>
    </row>
    <row r="8546" spans="2:14" ht="17.25" thickBot="1">
      <c r="B8546" s="309">
        <v>58</v>
      </c>
      <c r="C8546" s="310" t="s">
        <v>25218</v>
      </c>
      <c r="D8546" s="309">
        <v>58</v>
      </c>
      <c r="E8546" s="398">
        <v>582</v>
      </c>
      <c r="F8546" s="399" t="s">
        <v>25219</v>
      </c>
      <c r="G8546" s="398">
        <v>582</v>
      </c>
      <c r="H8546" s="400">
        <v>22777</v>
      </c>
      <c r="I8546" s="402" t="s">
        <v>25230</v>
      </c>
      <c r="J8546" s="400">
        <v>22777</v>
      </c>
      <c r="K8546" s="309">
        <v>58</v>
      </c>
      <c r="L8546" s="398">
        <v>582</v>
      </c>
      <c r="M8546" s="400">
        <v>22777</v>
      </c>
      <c r="N8546" s="280" t="str">
        <f t="shared" si="133"/>
        <v>58 582 22777</v>
      </c>
    </row>
    <row r="8547" spans="2:14" ht="17.25" thickBot="1">
      <c r="B8547" s="309">
        <v>58</v>
      </c>
      <c r="C8547" s="310" t="s">
        <v>25218</v>
      </c>
      <c r="D8547" s="309">
        <v>58</v>
      </c>
      <c r="E8547" s="398">
        <v>582</v>
      </c>
      <c r="F8547" s="399" t="s">
        <v>25219</v>
      </c>
      <c r="G8547" s="398">
        <v>582</v>
      </c>
      <c r="H8547" s="400">
        <v>22779</v>
      </c>
      <c r="I8547" s="401" t="s">
        <v>25231</v>
      </c>
      <c r="J8547" s="400">
        <v>22779</v>
      </c>
      <c r="K8547" s="309">
        <v>58</v>
      </c>
      <c r="L8547" s="398">
        <v>582</v>
      </c>
      <c r="M8547" s="400">
        <v>22779</v>
      </c>
      <c r="N8547" s="280" t="str">
        <f t="shared" si="133"/>
        <v>58 582 22779</v>
      </c>
    </row>
    <row r="8548" spans="2:14" ht="17.25" thickBot="1">
      <c r="B8548" s="309">
        <v>58</v>
      </c>
      <c r="C8548" s="310" t="s">
        <v>25218</v>
      </c>
      <c r="D8548" s="309">
        <v>58</v>
      </c>
      <c r="E8548" s="398">
        <v>582</v>
      </c>
      <c r="F8548" s="399" t="s">
        <v>25219</v>
      </c>
      <c r="G8548" s="398">
        <v>582</v>
      </c>
      <c r="H8548" s="400">
        <v>22780</v>
      </c>
      <c r="I8548" s="403" t="s">
        <v>25232</v>
      </c>
      <c r="J8548" s="400">
        <v>22780</v>
      </c>
      <c r="K8548" s="309">
        <v>58</v>
      </c>
      <c r="L8548" s="398">
        <v>582</v>
      </c>
      <c r="M8548" s="400">
        <v>22780</v>
      </c>
      <c r="N8548" s="280" t="str">
        <f t="shared" si="133"/>
        <v>58 582 22780</v>
      </c>
    </row>
    <row r="8549" spans="2:14" ht="17.25" thickBot="1">
      <c r="B8549" s="309">
        <v>58</v>
      </c>
      <c r="C8549" s="310" t="s">
        <v>25218</v>
      </c>
      <c r="D8549" s="309">
        <v>58</v>
      </c>
      <c r="E8549" s="404">
        <v>584</v>
      </c>
      <c r="F8549" s="405" t="s">
        <v>25233</v>
      </c>
      <c r="G8549" s="404">
        <v>584</v>
      </c>
      <c r="H8549" s="400">
        <v>22783</v>
      </c>
      <c r="I8549" s="401" t="s">
        <v>18828</v>
      </c>
      <c r="J8549" s="400">
        <v>22783</v>
      </c>
      <c r="K8549" s="309">
        <v>58</v>
      </c>
      <c r="L8549" s="404">
        <v>584</v>
      </c>
      <c r="M8549" s="400">
        <v>22783</v>
      </c>
      <c r="N8549" s="280" t="str">
        <f t="shared" si="133"/>
        <v>58 584 22783</v>
      </c>
    </row>
    <row r="8550" spans="2:14" ht="17.25" thickBot="1">
      <c r="B8550" s="309">
        <v>58</v>
      </c>
      <c r="C8550" s="310" t="s">
        <v>25218</v>
      </c>
      <c r="D8550" s="309">
        <v>58</v>
      </c>
      <c r="E8550" s="404">
        <v>584</v>
      </c>
      <c r="F8550" s="405" t="s">
        <v>25233</v>
      </c>
      <c r="G8550" s="404">
        <v>584</v>
      </c>
      <c r="H8550" s="400">
        <v>22786</v>
      </c>
      <c r="I8550" s="402" t="s">
        <v>18492</v>
      </c>
      <c r="J8550" s="400">
        <v>22786</v>
      </c>
      <c r="K8550" s="309">
        <v>58</v>
      </c>
      <c r="L8550" s="404">
        <v>584</v>
      </c>
      <c r="M8550" s="400">
        <v>22786</v>
      </c>
      <c r="N8550" s="280" t="str">
        <f t="shared" si="133"/>
        <v>58 584 22786</v>
      </c>
    </row>
    <row r="8551" spans="2:14" ht="17.25" thickBot="1">
      <c r="B8551" s="309">
        <v>58</v>
      </c>
      <c r="C8551" s="310" t="s">
        <v>25218</v>
      </c>
      <c r="D8551" s="309">
        <v>58</v>
      </c>
      <c r="E8551" s="404">
        <v>584</v>
      </c>
      <c r="F8551" s="405" t="s">
        <v>25233</v>
      </c>
      <c r="G8551" s="404">
        <v>584</v>
      </c>
      <c r="H8551" s="400">
        <v>22789</v>
      </c>
      <c r="I8551" s="401" t="s">
        <v>18726</v>
      </c>
      <c r="J8551" s="400">
        <v>22789</v>
      </c>
      <c r="K8551" s="309">
        <v>58</v>
      </c>
      <c r="L8551" s="404">
        <v>584</v>
      </c>
      <c r="M8551" s="400">
        <v>22789</v>
      </c>
      <c r="N8551" s="280" t="str">
        <f t="shared" si="133"/>
        <v>58 584 22789</v>
      </c>
    </row>
    <row r="8552" spans="2:14" ht="17.25" thickBot="1">
      <c r="B8552" s="309">
        <v>58</v>
      </c>
      <c r="C8552" s="310" t="s">
        <v>25218</v>
      </c>
      <c r="D8552" s="309">
        <v>58</v>
      </c>
      <c r="E8552" s="404">
        <v>584</v>
      </c>
      <c r="F8552" s="405" t="s">
        <v>25233</v>
      </c>
      <c r="G8552" s="404">
        <v>584</v>
      </c>
      <c r="H8552" s="400">
        <v>22792</v>
      </c>
      <c r="I8552" s="402" t="s">
        <v>25234</v>
      </c>
      <c r="J8552" s="400">
        <v>22792</v>
      </c>
      <c r="K8552" s="309">
        <v>58</v>
      </c>
      <c r="L8552" s="404">
        <v>584</v>
      </c>
      <c r="M8552" s="400">
        <v>22792</v>
      </c>
      <c r="N8552" s="280" t="str">
        <f t="shared" si="133"/>
        <v>58 584 22792</v>
      </c>
    </row>
    <row r="8553" spans="2:14" ht="17.25" thickBot="1">
      <c r="B8553" s="309">
        <v>58</v>
      </c>
      <c r="C8553" s="310" t="s">
        <v>25218</v>
      </c>
      <c r="D8553" s="309">
        <v>58</v>
      </c>
      <c r="E8553" s="404">
        <v>584</v>
      </c>
      <c r="F8553" s="405" t="s">
        <v>25233</v>
      </c>
      <c r="G8553" s="404">
        <v>584</v>
      </c>
      <c r="H8553" s="400">
        <v>22795</v>
      </c>
      <c r="I8553" s="401" t="s">
        <v>24997</v>
      </c>
      <c r="J8553" s="400">
        <v>22795</v>
      </c>
      <c r="K8553" s="309">
        <v>58</v>
      </c>
      <c r="L8553" s="404">
        <v>584</v>
      </c>
      <c r="M8553" s="400">
        <v>22795</v>
      </c>
      <c r="N8553" s="280" t="str">
        <f t="shared" si="133"/>
        <v>58 584 22795</v>
      </c>
    </row>
    <row r="8554" spans="2:14" ht="17.25" thickBot="1">
      <c r="B8554" s="309">
        <v>58</v>
      </c>
      <c r="C8554" s="310" t="s">
        <v>25218</v>
      </c>
      <c r="D8554" s="309">
        <v>58</v>
      </c>
      <c r="E8554" s="404">
        <v>584</v>
      </c>
      <c r="F8554" s="405" t="s">
        <v>25233</v>
      </c>
      <c r="G8554" s="404">
        <v>584</v>
      </c>
      <c r="H8554" s="400">
        <v>22798</v>
      </c>
      <c r="I8554" s="402" t="s">
        <v>24659</v>
      </c>
      <c r="J8554" s="400">
        <v>22798</v>
      </c>
      <c r="K8554" s="309">
        <v>58</v>
      </c>
      <c r="L8554" s="404">
        <v>584</v>
      </c>
      <c r="M8554" s="400">
        <v>22798</v>
      </c>
      <c r="N8554" s="280" t="str">
        <f t="shared" si="133"/>
        <v>58 584 22798</v>
      </c>
    </row>
    <row r="8555" spans="2:14" ht="17.25" thickBot="1">
      <c r="B8555" s="309">
        <v>58</v>
      </c>
      <c r="C8555" s="310" t="s">
        <v>25218</v>
      </c>
      <c r="D8555" s="309">
        <v>58</v>
      </c>
      <c r="E8555" s="404">
        <v>584</v>
      </c>
      <c r="F8555" s="405" t="s">
        <v>25233</v>
      </c>
      <c r="G8555" s="404">
        <v>584</v>
      </c>
      <c r="H8555" s="400">
        <v>22801</v>
      </c>
      <c r="I8555" s="401" t="s">
        <v>25235</v>
      </c>
      <c r="J8555" s="400">
        <v>22801</v>
      </c>
      <c r="K8555" s="309">
        <v>58</v>
      </c>
      <c r="L8555" s="404">
        <v>584</v>
      </c>
      <c r="M8555" s="400">
        <v>22801</v>
      </c>
      <c r="N8555" s="280" t="str">
        <f t="shared" si="133"/>
        <v>58 584 22801</v>
      </c>
    </row>
    <row r="8556" spans="2:14" ht="17.25" thickBot="1">
      <c r="B8556" s="309">
        <v>58</v>
      </c>
      <c r="C8556" s="310" t="s">
        <v>25218</v>
      </c>
      <c r="D8556" s="309">
        <v>58</v>
      </c>
      <c r="E8556" s="404">
        <v>584</v>
      </c>
      <c r="F8556" s="405" t="s">
        <v>25233</v>
      </c>
      <c r="G8556" s="404">
        <v>584</v>
      </c>
      <c r="H8556" s="400">
        <v>22804</v>
      </c>
      <c r="I8556" s="402" t="s">
        <v>25236</v>
      </c>
      <c r="J8556" s="400">
        <v>22804</v>
      </c>
      <c r="K8556" s="309">
        <v>58</v>
      </c>
      <c r="L8556" s="404">
        <v>584</v>
      </c>
      <c r="M8556" s="400">
        <v>22804</v>
      </c>
      <c r="N8556" s="280" t="str">
        <f t="shared" si="133"/>
        <v>58 584 22804</v>
      </c>
    </row>
    <row r="8557" spans="2:14" ht="17.25" thickBot="1">
      <c r="B8557" s="309">
        <v>58</v>
      </c>
      <c r="C8557" s="310" t="s">
        <v>25218</v>
      </c>
      <c r="D8557" s="309">
        <v>58</v>
      </c>
      <c r="E8557" s="404">
        <v>584</v>
      </c>
      <c r="F8557" s="405" t="s">
        <v>25233</v>
      </c>
      <c r="G8557" s="404">
        <v>584</v>
      </c>
      <c r="H8557" s="400">
        <v>22807</v>
      </c>
      <c r="I8557" s="401" t="s">
        <v>25237</v>
      </c>
      <c r="J8557" s="400">
        <v>22807</v>
      </c>
      <c r="K8557" s="309">
        <v>58</v>
      </c>
      <c r="L8557" s="404">
        <v>584</v>
      </c>
      <c r="M8557" s="400">
        <v>22807</v>
      </c>
      <c r="N8557" s="280" t="str">
        <f t="shared" si="133"/>
        <v>58 584 22807</v>
      </c>
    </row>
    <row r="8558" spans="2:14" ht="17.25" thickBot="1">
      <c r="B8558" s="309">
        <v>58</v>
      </c>
      <c r="C8558" s="310" t="s">
        <v>25218</v>
      </c>
      <c r="D8558" s="309">
        <v>58</v>
      </c>
      <c r="E8558" s="398">
        <v>585</v>
      </c>
      <c r="F8558" s="399" t="s">
        <v>25238</v>
      </c>
      <c r="G8558" s="398">
        <v>585</v>
      </c>
      <c r="H8558" s="400">
        <v>22810</v>
      </c>
      <c r="I8558" s="403" t="s">
        <v>25239</v>
      </c>
      <c r="J8558" s="400">
        <v>22810</v>
      </c>
      <c r="K8558" s="309">
        <v>58</v>
      </c>
      <c r="L8558" s="398">
        <v>585</v>
      </c>
      <c r="M8558" s="400">
        <v>22810</v>
      </c>
      <c r="N8558" s="280" t="str">
        <f t="shared" si="133"/>
        <v>58 585 22810</v>
      </c>
    </row>
    <row r="8559" spans="2:14" ht="17.25" thickBot="1">
      <c r="B8559" s="309">
        <v>58</v>
      </c>
      <c r="C8559" s="310" t="s">
        <v>25218</v>
      </c>
      <c r="D8559" s="309">
        <v>58</v>
      </c>
      <c r="E8559" s="398">
        <v>585</v>
      </c>
      <c r="F8559" s="399" t="s">
        <v>25238</v>
      </c>
      <c r="G8559" s="398">
        <v>585</v>
      </c>
      <c r="H8559" s="400">
        <v>22813</v>
      </c>
      <c r="I8559" s="406" t="s">
        <v>20867</v>
      </c>
      <c r="J8559" s="400">
        <v>22813</v>
      </c>
      <c r="K8559" s="309">
        <v>58</v>
      </c>
      <c r="L8559" s="398">
        <v>585</v>
      </c>
      <c r="M8559" s="400">
        <v>22813</v>
      </c>
      <c r="N8559" s="280" t="str">
        <f t="shared" si="133"/>
        <v>58 585 22813</v>
      </c>
    </row>
    <row r="8560" spans="2:14" ht="17.25" thickBot="1">
      <c r="B8560" s="309">
        <v>58</v>
      </c>
      <c r="C8560" s="310" t="s">
        <v>25218</v>
      </c>
      <c r="D8560" s="309">
        <v>58</v>
      </c>
      <c r="E8560" s="398">
        <v>585</v>
      </c>
      <c r="F8560" s="399" t="s">
        <v>25238</v>
      </c>
      <c r="G8560" s="398">
        <v>585</v>
      </c>
      <c r="H8560" s="400">
        <v>22816</v>
      </c>
      <c r="I8560" s="403" t="s">
        <v>20178</v>
      </c>
      <c r="J8560" s="400">
        <v>22816</v>
      </c>
      <c r="K8560" s="309">
        <v>58</v>
      </c>
      <c r="L8560" s="398">
        <v>585</v>
      </c>
      <c r="M8560" s="400">
        <v>22816</v>
      </c>
      <c r="N8560" s="280" t="str">
        <f t="shared" si="133"/>
        <v>58 585 22816</v>
      </c>
    </row>
    <row r="8561" spans="2:14" ht="17.25" thickBot="1">
      <c r="B8561" s="309">
        <v>58</v>
      </c>
      <c r="C8561" s="310" t="s">
        <v>25218</v>
      </c>
      <c r="D8561" s="309">
        <v>58</v>
      </c>
      <c r="E8561" s="398">
        <v>585</v>
      </c>
      <c r="F8561" s="399" t="s">
        <v>25238</v>
      </c>
      <c r="G8561" s="398">
        <v>585</v>
      </c>
      <c r="H8561" s="400">
        <v>22819</v>
      </c>
      <c r="I8561" s="406" t="s">
        <v>21404</v>
      </c>
      <c r="J8561" s="400">
        <v>22819</v>
      </c>
      <c r="K8561" s="309">
        <v>58</v>
      </c>
      <c r="L8561" s="398">
        <v>585</v>
      </c>
      <c r="M8561" s="400">
        <v>22819</v>
      </c>
      <c r="N8561" s="280" t="str">
        <f t="shared" si="133"/>
        <v>58 585 22819</v>
      </c>
    </row>
    <row r="8562" spans="2:14" ht="17.25" thickBot="1">
      <c r="B8562" s="309">
        <v>58</v>
      </c>
      <c r="C8562" s="310" t="s">
        <v>25218</v>
      </c>
      <c r="D8562" s="309">
        <v>58</v>
      </c>
      <c r="E8562" s="398">
        <v>585</v>
      </c>
      <c r="F8562" s="399" t="s">
        <v>25238</v>
      </c>
      <c r="G8562" s="398">
        <v>585</v>
      </c>
      <c r="H8562" s="400">
        <v>22822</v>
      </c>
      <c r="I8562" s="403" t="s">
        <v>23800</v>
      </c>
      <c r="J8562" s="400">
        <v>22822</v>
      </c>
      <c r="K8562" s="309">
        <v>58</v>
      </c>
      <c r="L8562" s="398">
        <v>585</v>
      </c>
      <c r="M8562" s="400">
        <v>22822</v>
      </c>
      <c r="N8562" s="280" t="str">
        <f t="shared" si="133"/>
        <v>58 585 22822</v>
      </c>
    </row>
    <row r="8563" spans="2:14" ht="17.25" thickBot="1">
      <c r="B8563" s="309">
        <v>58</v>
      </c>
      <c r="C8563" s="310" t="s">
        <v>25218</v>
      </c>
      <c r="D8563" s="309">
        <v>58</v>
      </c>
      <c r="E8563" s="398">
        <v>585</v>
      </c>
      <c r="F8563" s="399" t="s">
        <v>25238</v>
      </c>
      <c r="G8563" s="398">
        <v>585</v>
      </c>
      <c r="H8563" s="400">
        <v>22825</v>
      </c>
      <c r="I8563" s="406" t="s">
        <v>20868</v>
      </c>
      <c r="J8563" s="400">
        <v>22825</v>
      </c>
      <c r="K8563" s="309">
        <v>58</v>
      </c>
      <c r="L8563" s="398">
        <v>585</v>
      </c>
      <c r="M8563" s="400">
        <v>22825</v>
      </c>
      <c r="N8563" s="280" t="str">
        <f t="shared" si="133"/>
        <v>58 585 22825</v>
      </c>
    </row>
    <row r="8564" spans="2:14" ht="17.25" thickBot="1">
      <c r="B8564" s="309">
        <v>58</v>
      </c>
      <c r="C8564" s="310" t="s">
        <v>25218</v>
      </c>
      <c r="D8564" s="309">
        <v>58</v>
      </c>
      <c r="E8564" s="398">
        <v>585</v>
      </c>
      <c r="F8564" s="399" t="s">
        <v>25238</v>
      </c>
      <c r="G8564" s="398">
        <v>585</v>
      </c>
      <c r="H8564" s="400">
        <v>22828</v>
      </c>
      <c r="I8564" s="403" t="s">
        <v>25240</v>
      </c>
      <c r="J8564" s="400">
        <v>22828</v>
      </c>
      <c r="K8564" s="309">
        <v>58</v>
      </c>
      <c r="L8564" s="398">
        <v>585</v>
      </c>
      <c r="M8564" s="400">
        <v>22828</v>
      </c>
      <c r="N8564" s="280" t="str">
        <f t="shared" si="133"/>
        <v>58 585 22828</v>
      </c>
    </row>
    <row r="8565" spans="2:14" ht="17.25" thickBot="1">
      <c r="B8565" s="309">
        <v>58</v>
      </c>
      <c r="C8565" s="310" t="s">
        <v>25218</v>
      </c>
      <c r="D8565" s="309">
        <v>58</v>
      </c>
      <c r="E8565" s="398">
        <v>585</v>
      </c>
      <c r="F8565" s="399" t="s">
        <v>25238</v>
      </c>
      <c r="G8565" s="398">
        <v>585</v>
      </c>
      <c r="H8565" s="400">
        <v>22831</v>
      </c>
      <c r="I8565" s="406" t="s">
        <v>25241</v>
      </c>
      <c r="J8565" s="400">
        <v>22831</v>
      </c>
      <c r="K8565" s="309">
        <v>58</v>
      </c>
      <c r="L8565" s="398">
        <v>585</v>
      </c>
      <c r="M8565" s="400">
        <v>22831</v>
      </c>
      <c r="N8565" s="280" t="str">
        <f t="shared" si="133"/>
        <v>58 585 22831</v>
      </c>
    </row>
    <row r="8566" spans="2:14" ht="17.25" thickBot="1">
      <c r="B8566" s="309">
        <v>58</v>
      </c>
      <c r="C8566" s="310" t="s">
        <v>25218</v>
      </c>
      <c r="D8566" s="309">
        <v>58</v>
      </c>
      <c r="E8566" s="404">
        <v>586</v>
      </c>
      <c r="F8566" s="405" t="s">
        <v>25242</v>
      </c>
      <c r="G8566" s="404">
        <v>586</v>
      </c>
      <c r="H8566" s="400">
        <v>22834</v>
      </c>
      <c r="I8566" s="403" t="s">
        <v>25243</v>
      </c>
      <c r="J8566" s="400">
        <v>22834</v>
      </c>
      <c r="K8566" s="309">
        <v>58</v>
      </c>
      <c r="L8566" s="404">
        <v>586</v>
      </c>
      <c r="M8566" s="400">
        <v>22834</v>
      </c>
      <c r="N8566" s="280" t="str">
        <f t="shared" si="133"/>
        <v>58 586 22834</v>
      </c>
    </row>
    <row r="8567" spans="2:14" ht="17.25" thickBot="1">
      <c r="B8567" s="309">
        <v>58</v>
      </c>
      <c r="C8567" s="310" t="s">
        <v>25218</v>
      </c>
      <c r="D8567" s="309">
        <v>58</v>
      </c>
      <c r="E8567" s="404">
        <v>586</v>
      </c>
      <c r="F8567" s="405" t="s">
        <v>25242</v>
      </c>
      <c r="G8567" s="404">
        <v>586</v>
      </c>
      <c r="H8567" s="400">
        <v>22846</v>
      </c>
      <c r="I8567" s="406" t="s">
        <v>25244</v>
      </c>
      <c r="J8567" s="400">
        <v>22846</v>
      </c>
      <c r="K8567" s="309">
        <v>58</v>
      </c>
      <c r="L8567" s="404">
        <v>586</v>
      </c>
      <c r="M8567" s="400">
        <v>22846</v>
      </c>
      <c r="N8567" s="280" t="str">
        <f t="shared" si="133"/>
        <v>58 586 22846</v>
      </c>
    </row>
    <row r="8568" spans="2:14" ht="17.25" thickBot="1">
      <c r="B8568" s="309">
        <v>58</v>
      </c>
      <c r="C8568" s="310" t="s">
        <v>25218</v>
      </c>
      <c r="D8568" s="309">
        <v>58</v>
      </c>
      <c r="E8568" s="404">
        <v>586</v>
      </c>
      <c r="F8568" s="405" t="s">
        <v>25242</v>
      </c>
      <c r="G8568" s="404">
        <v>586</v>
      </c>
      <c r="H8568" s="400">
        <v>22852</v>
      </c>
      <c r="I8568" s="403" t="s">
        <v>25245</v>
      </c>
      <c r="J8568" s="400">
        <v>22852</v>
      </c>
      <c r="K8568" s="309">
        <v>58</v>
      </c>
      <c r="L8568" s="404">
        <v>586</v>
      </c>
      <c r="M8568" s="400">
        <v>22852</v>
      </c>
      <c r="N8568" s="280" t="str">
        <f t="shared" si="133"/>
        <v>58 586 22852</v>
      </c>
    </row>
    <row r="8569" spans="2:14" ht="17.25" thickBot="1">
      <c r="B8569" s="309">
        <v>58</v>
      </c>
      <c r="C8569" s="310" t="s">
        <v>25218</v>
      </c>
      <c r="D8569" s="309">
        <v>58</v>
      </c>
      <c r="E8569" s="404">
        <v>586</v>
      </c>
      <c r="F8569" s="405" t="s">
        <v>25242</v>
      </c>
      <c r="G8569" s="404">
        <v>586</v>
      </c>
      <c r="H8569" s="400">
        <v>22855</v>
      </c>
      <c r="I8569" s="406" t="s">
        <v>25246</v>
      </c>
      <c r="J8569" s="400">
        <v>22855</v>
      </c>
      <c r="K8569" s="309">
        <v>58</v>
      </c>
      <c r="L8569" s="404">
        <v>586</v>
      </c>
      <c r="M8569" s="400">
        <v>22855</v>
      </c>
      <c r="N8569" s="280" t="str">
        <f t="shared" si="133"/>
        <v>58 586 22855</v>
      </c>
    </row>
    <row r="8570" spans="2:14" ht="17.25" thickBot="1">
      <c r="B8570" s="309">
        <v>58</v>
      </c>
      <c r="C8570" s="310" t="s">
        <v>25218</v>
      </c>
      <c r="D8570" s="309">
        <v>58</v>
      </c>
      <c r="E8570" s="404">
        <v>586</v>
      </c>
      <c r="F8570" s="405" t="s">
        <v>25242</v>
      </c>
      <c r="G8570" s="404">
        <v>586</v>
      </c>
      <c r="H8570" s="400">
        <v>22858</v>
      </c>
      <c r="I8570" s="403" t="s">
        <v>23979</v>
      </c>
      <c r="J8570" s="400">
        <v>22858</v>
      </c>
      <c r="K8570" s="309">
        <v>58</v>
      </c>
      <c r="L8570" s="404">
        <v>586</v>
      </c>
      <c r="M8570" s="400">
        <v>22858</v>
      </c>
      <c r="N8570" s="280" t="str">
        <f t="shared" si="133"/>
        <v>58 586 22858</v>
      </c>
    </row>
    <row r="8571" spans="2:14" ht="17.25" thickBot="1">
      <c r="B8571" s="309">
        <v>58</v>
      </c>
      <c r="C8571" s="310" t="s">
        <v>25218</v>
      </c>
      <c r="D8571" s="309">
        <v>58</v>
      </c>
      <c r="E8571" s="404">
        <v>586</v>
      </c>
      <c r="F8571" s="405" t="s">
        <v>25242</v>
      </c>
      <c r="G8571" s="404">
        <v>586</v>
      </c>
      <c r="H8571" s="400">
        <v>22861</v>
      </c>
      <c r="I8571" s="406" t="s">
        <v>25247</v>
      </c>
      <c r="J8571" s="400">
        <v>22861</v>
      </c>
      <c r="K8571" s="309">
        <v>58</v>
      </c>
      <c r="L8571" s="404">
        <v>586</v>
      </c>
      <c r="M8571" s="400">
        <v>22861</v>
      </c>
      <c r="N8571" s="280" t="str">
        <f t="shared" si="133"/>
        <v>58 586 22861</v>
      </c>
    </row>
    <row r="8572" spans="2:14" ht="17.25" thickBot="1">
      <c r="B8572" s="309">
        <v>58</v>
      </c>
      <c r="C8572" s="310" t="s">
        <v>25218</v>
      </c>
      <c r="D8572" s="309">
        <v>58</v>
      </c>
      <c r="E8572" s="404">
        <v>586</v>
      </c>
      <c r="F8572" s="405" t="s">
        <v>25242</v>
      </c>
      <c r="G8572" s="404">
        <v>586</v>
      </c>
      <c r="H8572" s="400">
        <v>22864</v>
      </c>
      <c r="I8572" s="403" t="s">
        <v>25248</v>
      </c>
      <c r="J8572" s="400">
        <v>22864</v>
      </c>
      <c r="K8572" s="309">
        <v>58</v>
      </c>
      <c r="L8572" s="404">
        <v>586</v>
      </c>
      <c r="M8572" s="400">
        <v>22864</v>
      </c>
      <c r="N8572" s="280" t="str">
        <f t="shared" si="133"/>
        <v>58 586 22864</v>
      </c>
    </row>
    <row r="8573" spans="2:14" ht="17.25" thickBot="1">
      <c r="B8573" s="309">
        <v>58</v>
      </c>
      <c r="C8573" s="310" t="s">
        <v>25218</v>
      </c>
      <c r="D8573" s="309">
        <v>58</v>
      </c>
      <c r="E8573" s="404">
        <v>586</v>
      </c>
      <c r="F8573" s="405" t="s">
        <v>25242</v>
      </c>
      <c r="G8573" s="404">
        <v>586</v>
      </c>
      <c r="H8573" s="400">
        <v>22867</v>
      </c>
      <c r="I8573" s="406" t="s">
        <v>24899</v>
      </c>
      <c r="J8573" s="400">
        <v>22867</v>
      </c>
      <c r="K8573" s="309">
        <v>58</v>
      </c>
      <c r="L8573" s="404">
        <v>586</v>
      </c>
      <c r="M8573" s="400">
        <v>22867</v>
      </c>
      <c r="N8573" s="280" t="str">
        <f t="shared" si="133"/>
        <v>58 586 22867</v>
      </c>
    </row>
    <row r="8574" spans="2:14" ht="17.25" thickBot="1">
      <c r="B8574" s="309">
        <v>58</v>
      </c>
      <c r="C8574" s="310" t="s">
        <v>25218</v>
      </c>
      <c r="D8574" s="309">
        <v>58</v>
      </c>
      <c r="E8574" s="404">
        <v>586</v>
      </c>
      <c r="F8574" s="405" t="s">
        <v>25242</v>
      </c>
      <c r="G8574" s="404">
        <v>586</v>
      </c>
      <c r="H8574" s="400">
        <v>22868</v>
      </c>
      <c r="I8574" s="403" t="s">
        <v>21567</v>
      </c>
      <c r="J8574" s="400">
        <v>22868</v>
      </c>
      <c r="K8574" s="309">
        <v>58</v>
      </c>
      <c r="L8574" s="404">
        <v>586</v>
      </c>
      <c r="M8574" s="400">
        <v>22868</v>
      </c>
      <c r="N8574" s="280" t="str">
        <f t="shared" si="133"/>
        <v>58 586 22868</v>
      </c>
    </row>
    <row r="8575" spans="2:14" ht="17.25" thickBot="1">
      <c r="B8575" s="309">
        <v>58</v>
      </c>
      <c r="C8575" s="310" t="s">
        <v>25218</v>
      </c>
      <c r="D8575" s="309">
        <v>58</v>
      </c>
      <c r="E8575" s="398">
        <v>587</v>
      </c>
      <c r="F8575" s="399" t="s">
        <v>25249</v>
      </c>
      <c r="G8575" s="398">
        <v>587</v>
      </c>
      <c r="H8575" s="400">
        <v>22870</v>
      </c>
      <c r="I8575" s="401" t="s">
        <v>25250</v>
      </c>
      <c r="J8575" s="400">
        <v>22870</v>
      </c>
      <c r="K8575" s="309">
        <v>58</v>
      </c>
      <c r="L8575" s="398">
        <v>587</v>
      </c>
      <c r="M8575" s="400">
        <v>22870</v>
      </c>
      <c r="N8575" s="280" t="str">
        <f t="shared" si="133"/>
        <v>58 587 22870</v>
      </c>
    </row>
    <row r="8576" spans="2:14" ht="17.25" thickBot="1">
      <c r="B8576" s="309">
        <v>58</v>
      </c>
      <c r="C8576" s="310" t="s">
        <v>25218</v>
      </c>
      <c r="D8576" s="309">
        <v>58</v>
      </c>
      <c r="E8576" s="398">
        <v>587</v>
      </c>
      <c r="F8576" s="399" t="s">
        <v>25249</v>
      </c>
      <c r="G8576" s="398">
        <v>587</v>
      </c>
      <c r="H8576" s="400">
        <v>22873</v>
      </c>
      <c r="I8576" s="402" t="s">
        <v>25000</v>
      </c>
      <c r="J8576" s="400">
        <v>22873</v>
      </c>
      <c r="K8576" s="309">
        <v>58</v>
      </c>
      <c r="L8576" s="398">
        <v>587</v>
      </c>
      <c r="M8576" s="400">
        <v>22873</v>
      </c>
      <c r="N8576" s="280" t="str">
        <f t="shared" si="133"/>
        <v>58 587 22873</v>
      </c>
    </row>
    <row r="8577" spans="2:14" ht="17.25" thickBot="1">
      <c r="B8577" s="309">
        <v>58</v>
      </c>
      <c r="C8577" s="310" t="s">
        <v>25218</v>
      </c>
      <c r="D8577" s="309">
        <v>58</v>
      </c>
      <c r="E8577" s="398">
        <v>587</v>
      </c>
      <c r="F8577" s="399" t="s">
        <v>25249</v>
      </c>
      <c r="G8577" s="398">
        <v>587</v>
      </c>
      <c r="H8577" s="400">
        <v>22876</v>
      </c>
      <c r="I8577" s="401" t="s">
        <v>18829</v>
      </c>
      <c r="J8577" s="400">
        <v>22876</v>
      </c>
      <c r="K8577" s="309">
        <v>58</v>
      </c>
      <c r="L8577" s="398">
        <v>587</v>
      </c>
      <c r="M8577" s="400">
        <v>22876</v>
      </c>
      <c r="N8577" s="280" t="str">
        <f t="shared" si="133"/>
        <v>58 587 22876</v>
      </c>
    </row>
    <row r="8578" spans="2:14" ht="17.25" thickBot="1">
      <c r="B8578" s="309">
        <v>58</v>
      </c>
      <c r="C8578" s="310" t="s">
        <v>25218</v>
      </c>
      <c r="D8578" s="309">
        <v>58</v>
      </c>
      <c r="E8578" s="398">
        <v>587</v>
      </c>
      <c r="F8578" s="399" t="s">
        <v>25249</v>
      </c>
      <c r="G8578" s="398">
        <v>587</v>
      </c>
      <c r="H8578" s="400">
        <v>22879</v>
      </c>
      <c r="I8578" s="402" t="s">
        <v>18679</v>
      </c>
      <c r="J8578" s="400">
        <v>22879</v>
      </c>
      <c r="K8578" s="309">
        <v>58</v>
      </c>
      <c r="L8578" s="398">
        <v>587</v>
      </c>
      <c r="M8578" s="400">
        <v>22879</v>
      </c>
      <c r="N8578" s="280" t="str">
        <f t="shared" si="133"/>
        <v>58 587 22879</v>
      </c>
    </row>
    <row r="8579" spans="2:14" ht="17.25" thickBot="1">
      <c r="B8579" s="309">
        <v>58</v>
      </c>
      <c r="C8579" s="310" t="s">
        <v>25218</v>
      </c>
      <c r="D8579" s="309">
        <v>58</v>
      </c>
      <c r="E8579" s="398">
        <v>587</v>
      </c>
      <c r="F8579" s="399" t="s">
        <v>25249</v>
      </c>
      <c r="G8579" s="398">
        <v>587</v>
      </c>
      <c r="H8579" s="400">
        <v>22882</v>
      </c>
      <c r="I8579" s="401" t="s">
        <v>25002</v>
      </c>
      <c r="J8579" s="400">
        <v>22882</v>
      </c>
      <c r="K8579" s="309">
        <v>58</v>
      </c>
      <c r="L8579" s="398">
        <v>587</v>
      </c>
      <c r="M8579" s="400">
        <v>22882</v>
      </c>
      <c r="N8579" s="280" t="str">
        <f t="shared" si="133"/>
        <v>58 587 22882</v>
      </c>
    </row>
    <row r="8580" spans="2:14" ht="17.25" thickBot="1">
      <c r="B8580" s="309">
        <v>58</v>
      </c>
      <c r="C8580" s="310" t="s">
        <v>25218</v>
      </c>
      <c r="D8580" s="309">
        <v>58</v>
      </c>
      <c r="E8580" s="398">
        <v>587</v>
      </c>
      <c r="F8580" s="399" t="s">
        <v>25249</v>
      </c>
      <c r="G8580" s="398">
        <v>587</v>
      </c>
      <c r="H8580" s="400">
        <v>22888</v>
      </c>
      <c r="I8580" s="402" t="s">
        <v>24886</v>
      </c>
      <c r="J8580" s="400">
        <v>22888</v>
      </c>
      <c r="K8580" s="309">
        <v>58</v>
      </c>
      <c r="L8580" s="398">
        <v>587</v>
      </c>
      <c r="M8580" s="400">
        <v>22888</v>
      </c>
      <c r="N8580" s="280" t="str">
        <f t="shared" ref="N8580:N8643" si="134">K8580&amp;" "&amp;L8580&amp;" "&amp;M8580</f>
        <v>58 587 22888</v>
      </c>
    </row>
    <row r="8581" spans="2:14" ht="17.25" thickBot="1">
      <c r="B8581" s="309">
        <v>58</v>
      </c>
      <c r="C8581" s="310" t="s">
        <v>25218</v>
      </c>
      <c r="D8581" s="309">
        <v>58</v>
      </c>
      <c r="E8581" s="398">
        <v>587</v>
      </c>
      <c r="F8581" s="399" t="s">
        <v>25249</v>
      </c>
      <c r="G8581" s="398">
        <v>587</v>
      </c>
      <c r="H8581" s="400">
        <v>22891</v>
      </c>
      <c r="I8581" s="401" t="s">
        <v>25251</v>
      </c>
      <c r="J8581" s="400">
        <v>22891</v>
      </c>
      <c r="K8581" s="309">
        <v>58</v>
      </c>
      <c r="L8581" s="398">
        <v>587</v>
      </c>
      <c r="M8581" s="400">
        <v>22891</v>
      </c>
      <c r="N8581" s="280" t="str">
        <f t="shared" si="134"/>
        <v>58 587 22891</v>
      </c>
    </row>
    <row r="8582" spans="2:14" ht="17.25" thickBot="1">
      <c r="B8582" s="309">
        <v>58</v>
      </c>
      <c r="C8582" s="310" t="s">
        <v>25218</v>
      </c>
      <c r="D8582" s="309">
        <v>58</v>
      </c>
      <c r="E8582" s="398">
        <v>587</v>
      </c>
      <c r="F8582" s="399" t="s">
        <v>25249</v>
      </c>
      <c r="G8582" s="398">
        <v>587</v>
      </c>
      <c r="H8582" s="400">
        <v>22894</v>
      </c>
      <c r="I8582" s="402" t="s">
        <v>25252</v>
      </c>
      <c r="J8582" s="400">
        <v>22894</v>
      </c>
      <c r="K8582" s="309">
        <v>58</v>
      </c>
      <c r="L8582" s="398">
        <v>587</v>
      </c>
      <c r="M8582" s="400">
        <v>22894</v>
      </c>
      <c r="N8582" s="280" t="str">
        <f t="shared" si="134"/>
        <v>58 587 22894</v>
      </c>
    </row>
    <row r="8583" spans="2:14" ht="17.25" thickBot="1">
      <c r="B8583" s="309">
        <v>58</v>
      </c>
      <c r="C8583" s="310" t="s">
        <v>25218</v>
      </c>
      <c r="D8583" s="309">
        <v>58</v>
      </c>
      <c r="E8583" s="398">
        <v>587</v>
      </c>
      <c r="F8583" s="399" t="s">
        <v>25249</v>
      </c>
      <c r="G8583" s="398">
        <v>587</v>
      </c>
      <c r="H8583" s="400">
        <v>22912</v>
      </c>
      <c r="I8583" s="401" t="s">
        <v>25253</v>
      </c>
      <c r="J8583" s="400">
        <v>22912</v>
      </c>
      <c r="K8583" s="309">
        <v>58</v>
      </c>
      <c r="L8583" s="398">
        <v>587</v>
      </c>
      <c r="M8583" s="400">
        <v>22912</v>
      </c>
      <c r="N8583" s="280" t="str">
        <f t="shared" si="134"/>
        <v>58 587 22912</v>
      </c>
    </row>
    <row r="8584" spans="2:14" ht="17.25" thickBot="1">
      <c r="B8584" s="309">
        <v>58</v>
      </c>
      <c r="C8584" s="310" t="s">
        <v>25218</v>
      </c>
      <c r="D8584" s="309">
        <v>58</v>
      </c>
      <c r="E8584" s="404">
        <v>588</v>
      </c>
      <c r="F8584" s="405" t="s">
        <v>25254</v>
      </c>
      <c r="G8584" s="404">
        <v>588</v>
      </c>
      <c r="H8584" s="400">
        <v>22837</v>
      </c>
      <c r="I8584" s="401" t="s">
        <v>25255</v>
      </c>
      <c r="J8584" s="400">
        <v>22837</v>
      </c>
      <c r="K8584" s="309">
        <v>58</v>
      </c>
      <c r="L8584" s="404">
        <v>588</v>
      </c>
      <c r="M8584" s="400">
        <v>22837</v>
      </c>
      <c r="N8584" s="280" t="str">
        <f t="shared" si="134"/>
        <v>58 588 22837</v>
      </c>
    </row>
    <row r="8585" spans="2:14" ht="17.25" thickBot="1">
      <c r="B8585" s="309">
        <v>58</v>
      </c>
      <c r="C8585" s="310" t="s">
        <v>25218</v>
      </c>
      <c r="D8585" s="309">
        <v>58</v>
      </c>
      <c r="E8585" s="404">
        <v>588</v>
      </c>
      <c r="F8585" s="405" t="s">
        <v>25254</v>
      </c>
      <c r="G8585" s="404">
        <v>588</v>
      </c>
      <c r="H8585" s="400">
        <v>22840</v>
      </c>
      <c r="I8585" s="402" t="s">
        <v>25256</v>
      </c>
      <c r="J8585" s="400">
        <v>22840</v>
      </c>
      <c r="K8585" s="309">
        <v>58</v>
      </c>
      <c r="L8585" s="404">
        <v>588</v>
      </c>
      <c r="M8585" s="400">
        <v>22840</v>
      </c>
      <c r="N8585" s="280" t="str">
        <f t="shared" si="134"/>
        <v>58 588 22840</v>
      </c>
    </row>
    <row r="8586" spans="2:14" ht="17.25" thickBot="1">
      <c r="B8586" s="309">
        <v>58</v>
      </c>
      <c r="C8586" s="310" t="s">
        <v>25218</v>
      </c>
      <c r="D8586" s="309">
        <v>58</v>
      </c>
      <c r="E8586" s="404">
        <v>588</v>
      </c>
      <c r="F8586" s="405" t="s">
        <v>25254</v>
      </c>
      <c r="G8586" s="404">
        <v>588</v>
      </c>
      <c r="H8586" s="400">
        <v>22843</v>
      </c>
      <c r="I8586" s="401" t="s">
        <v>25257</v>
      </c>
      <c r="J8586" s="400">
        <v>22843</v>
      </c>
      <c r="K8586" s="309">
        <v>58</v>
      </c>
      <c r="L8586" s="404">
        <v>588</v>
      </c>
      <c r="M8586" s="400">
        <v>22843</v>
      </c>
      <c r="N8586" s="280" t="str">
        <f t="shared" si="134"/>
        <v>58 588 22843</v>
      </c>
    </row>
    <row r="8587" spans="2:14" ht="17.25" thickBot="1">
      <c r="B8587" s="309">
        <v>58</v>
      </c>
      <c r="C8587" s="310" t="s">
        <v>25218</v>
      </c>
      <c r="D8587" s="309">
        <v>58</v>
      </c>
      <c r="E8587" s="404">
        <v>588</v>
      </c>
      <c r="F8587" s="405" t="s">
        <v>25254</v>
      </c>
      <c r="G8587" s="404">
        <v>588</v>
      </c>
      <c r="H8587" s="400">
        <v>22849</v>
      </c>
      <c r="I8587" s="402" t="s">
        <v>25258</v>
      </c>
      <c r="J8587" s="400">
        <v>22849</v>
      </c>
      <c r="K8587" s="309">
        <v>58</v>
      </c>
      <c r="L8587" s="404">
        <v>588</v>
      </c>
      <c r="M8587" s="400">
        <v>22849</v>
      </c>
      <c r="N8587" s="280" t="str">
        <f t="shared" si="134"/>
        <v>58 588 22849</v>
      </c>
    </row>
    <row r="8588" spans="2:14" ht="17.25" thickBot="1">
      <c r="B8588" s="309">
        <v>58</v>
      </c>
      <c r="C8588" s="310" t="s">
        <v>25218</v>
      </c>
      <c r="D8588" s="309">
        <v>58</v>
      </c>
      <c r="E8588" s="404">
        <v>588</v>
      </c>
      <c r="F8588" s="405" t="s">
        <v>25254</v>
      </c>
      <c r="G8588" s="404">
        <v>588</v>
      </c>
      <c r="H8588" s="400">
        <v>22853</v>
      </c>
      <c r="I8588" s="401" t="s">
        <v>1025</v>
      </c>
      <c r="J8588" s="400">
        <v>22853</v>
      </c>
      <c r="K8588" s="309">
        <v>58</v>
      </c>
      <c r="L8588" s="404">
        <v>588</v>
      </c>
      <c r="M8588" s="400">
        <v>22853</v>
      </c>
      <c r="N8588" s="280" t="str">
        <f t="shared" si="134"/>
        <v>58 588 22853</v>
      </c>
    </row>
    <row r="8589" spans="2:14" ht="17.25" thickBot="1">
      <c r="B8589" s="309">
        <v>58</v>
      </c>
      <c r="C8589" s="310" t="s">
        <v>25218</v>
      </c>
      <c r="D8589" s="309">
        <v>58</v>
      </c>
      <c r="E8589" s="404">
        <v>588</v>
      </c>
      <c r="F8589" s="405" t="s">
        <v>25254</v>
      </c>
      <c r="G8589" s="404">
        <v>588</v>
      </c>
      <c r="H8589" s="400">
        <v>22856</v>
      </c>
      <c r="I8589" s="402" t="s">
        <v>20577</v>
      </c>
      <c r="J8589" s="400">
        <v>22856</v>
      </c>
      <c r="K8589" s="309">
        <v>58</v>
      </c>
      <c r="L8589" s="404">
        <v>588</v>
      </c>
      <c r="M8589" s="400">
        <v>22856</v>
      </c>
      <c r="N8589" s="280" t="str">
        <f t="shared" si="134"/>
        <v>58 588 22856</v>
      </c>
    </row>
    <row r="8590" spans="2:14" ht="17.25" thickBot="1">
      <c r="B8590" s="309">
        <v>58</v>
      </c>
      <c r="C8590" s="310" t="s">
        <v>25218</v>
      </c>
      <c r="D8590" s="309">
        <v>58</v>
      </c>
      <c r="E8590" s="398">
        <v>589</v>
      </c>
      <c r="F8590" s="399" t="s">
        <v>25259</v>
      </c>
      <c r="G8590" s="398">
        <v>589</v>
      </c>
      <c r="H8590" s="400">
        <v>22885</v>
      </c>
      <c r="I8590" s="401" t="s">
        <v>25260</v>
      </c>
      <c r="J8590" s="400">
        <v>22885</v>
      </c>
      <c r="K8590" s="309">
        <v>58</v>
      </c>
      <c r="L8590" s="398">
        <v>589</v>
      </c>
      <c r="M8590" s="400">
        <v>22885</v>
      </c>
      <c r="N8590" s="280" t="str">
        <f t="shared" si="134"/>
        <v>58 589 22885</v>
      </c>
    </row>
    <row r="8591" spans="2:14" ht="17.25" thickBot="1">
      <c r="B8591" s="309">
        <v>58</v>
      </c>
      <c r="C8591" s="310" t="s">
        <v>25218</v>
      </c>
      <c r="D8591" s="309">
        <v>58</v>
      </c>
      <c r="E8591" s="398">
        <v>589</v>
      </c>
      <c r="F8591" s="399" t="s">
        <v>25259</v>
      </c>
      <c r="G8591" s="398">
        <v>589</v>
      </c>
      <c r="H8591" s="400">
        <v>22897</v>
      </c>
      <c r="I8591" s="402" t="s">
        <v>25261</v>
      </c>
      <c r="J8591" s="400">
        <v>22897</v>
      </c>
      <c r="K8591" s="309">
        <v>58</v>
      </c>
      <c r="L8591" s="398">
        <v>589</v>
      </c>
      <c r="M8591" s="400">
        <v>22897</v>
      </c>
      <c r="N8591" s="280" t="str">
        <f t="shared" si="134"/>
        <v>58 589 22897</v>
      </c>
    </row>
    <row r="8592" spans="2:14" ht="17.25" thickBot="1">
      <c r="B8592" s="309">
        <v>58</v>
      </c>
      <c r="C8592" s="310" t="s">
        <v>25218</v>
      </c>
      <c r="D8592" s="309">
        <v>58</v>
      </c>
      <c r="E8592" s="398">
        <v>589</v>
      </c>
      <c r="F8592" s="399" t="s">
        <v>25259</v>
      </c>
      <c r="G8592" s="398">
        <v>589</v>
      </c>
      <c r="H8592" s="400">
        <v>22898</v>
      </c>
      <c r="I8592" s="401" t="s">
        <v>24745</v>
      </c>
      <c r="J8592" s="400">
        <v>22898</v>
      </c>
      <c r="K8592" s="309">
        <v>58</v>
      </c>
      <c r="L8592" s="398">
        <v>589</v>
      </c>
      <c r="M8592" s="400">
        <v>22898</v>
      </c>
      <c r="N8592" s="280" t="str">
        <f t="shared" si="134"/>
        <v>58 589 22898</v>
      </c>
    </row>
    <row r="8593" spans="1:14" ht="17.25" thickBot="1">
      <c r="B8593" s="309">
        <v>58</v>
      </c>
      <c r="C8593" s="310" t="s">
        <v>25218</v>
      </c>
      <c r="D8593" s="309">
        <v>58</v>
      </c>
      <c r="E8593" s="398">
        <v>589</v>
      </c>
      <c r="F8593" s="399" t="s">
        <v>25259</v>
      </c>
      <c r="G8593" s="398">
        <v>589</v>
      </c>
      <c r="H8593" s="400">
        <v>22900</v>
      </c>
      <c r="I8593" s="402" t="s">
        <v>25262</v>
      </c>
      <c r="J8593" s="400">
        <v>22900</v>
      </c>
      <c r="K8593" s="309">
        <v>58</v>
      </c>
      <c r="L8593" s="398">
        <v>589</v>
      </c>
      <c r="M8593" s="400">
        <v>22900</v>
      </c>
      <c r="N8593" s="280" t="str">
        <f t="shared" si="134"/>
        <v>58 589 22900</v>
      </c>
    </row>
    <row r="8594" spans="1:14" ht="17.25" thickBot="1">
      <c r="B8594" s="309">
        <v>58</v>
      </c>
      <c r="C8594" s="310" t="s">
        <v>25218</v>
      </c>
      <c r="D8594" s="309">
        <v>58</v>
      </c>
      <c r="E8594" s="398">
        <v>589</v>
      </c>
      <c r="F8594" s="399" t="s">
        <v>25259</v>
      </c>
      <c r="G8594" s="398">
        <v>589</v>
      </c>
      <c r="H8594" s="400">
        <v>22903</v>
      </c>
      <c r="I8594" s="401" t="s">
        <v>25263</v>
      </c>
      <c r="J8594" s="400">
        <v>22903</v>
      </c>
      <c r="K8594" s="309">
        <v>58</v>
      </c>
      <c r="L8594" s="398">
        <v>589</v>
      </c>
      <c r="M8594" s="400">
        <v>22903</v>
      </c>
      <c r="N8594" s="280" t="str">
        <f t="shared" si="134"/>
        <v>58 589 22903</v>
      </c>
    </row>
    <row r="8595" spans="1:14" ht="17.25" thickBot="1">
      <c r="B8595" s="309">
        <v>58</v>
      </c>
      <c r="C8595" s="310" t="s">
        <v>25218</v>
      </c>
      <c r="D8595" s="309">
        <v>58</v>
      </c>
      <c r="E8595" s="398">
        <v>589</v>
      </c>
      <c r="F8595" s="399" t="s">
        <v>25259</v>
      </c>
      <c r="G8595" s="398">
        <v>589</v>
      </c>
      <c r="H8595" s="400">
        <v>22906</v>
      </c>
      <c r="I8595" s="402" t="s">
        <v>25264</v>
      </c>
      <c r="J8595" s="400">
        <v>22906</v>
      </c>
      <c r="K8595" s="309">
        <v>58</v>
      </c>
      <c r="L8595" s="398">
        <v>589</v>
      </c>
      <c r="M8595" s="400">
        <v>22906</v>
      </c>
      <c r="N8595" s="280" t="str">
        <f t="shared" si="134"/>
        <v>58 589 22906</v>
      </c>
    </row>
    <row r="8596" spans="1:14" ht="17.25" thickBot="1">
      <c r="B8596" s="309">
        <v>58</v>
      </c>
      <c r="C8596" s="310" t="s">
        <v>25218</v>
      </c>
      <c r="D8596" s="309">
        <v>58</v>
      </c>
      <c r="E8596" s="398">
        <v>589</v>
      </c>
      <c r="F8596" s="399" t="s">
        <v>25259</v>
      </c>
      <c r="G8596" s="398">
        <v>589</v>
      </c>
      <c r="H8596" s="400">
        <v>22909</v>
      </c>
      <c r="I8596" s="401" t="s">
        <v>25265</v>
      </c>
      <c r="J8596" s="400">
        <v>22909</v>
      </c>
      <c r="K8596" s="309">
        <v>58</v>
      </c>
      <c r="L8596" s="398">
        <v>589</v>
      </c>
      <c r="M8596" s="400">
        <v>22909</v>
      </c>
      <c r="N8596" s="280" t="str">
        <f t="shared" si="134"/>
        <v>58 589 22909</v>
      </c>
    </row>
    <row r="8597" spans="1:14" ht="17.25" thickBot="1">
      <c r="B8597" s="309">
        <v>58</v>
      </c>
      <c r="C8597" s="310" t="s">
        <v>25218</v>
      </c>
      <c r="D8597" s="309">
        <v>58</v>
      </c>
      <c r="E8597" s="398">
        <v>589</v>
      </c>
      <c r="F8597" s="399" t="s">
        <v>25259</v>
      </c>
      <c r="G8597" s="398">
        <v>589</v>
      </c>
      <c r="H8597" s="400">
        <v>22910</v>
      </c>
      <c r="I8597" s="402" t="s">
        <v>25266</v>
      </c>
      <c r="J8597" s="400">
        <v>22910</v>
      </c>
      <c r="K8597" s="309">
        <v>58</v>
      </c>
      <c r="L8597" s="398">
        <v>589</v>
      </c>
      <c r="M8597" s="400">
        <v>22910</v>
      </c>
      <c r="N8597" s="280" t="str">
        <f t="shared" si="134"/>
        <v>58 589 22910</v>
      </c>
    </row>
    <row r="8598" spans="1:14" ht="17.25" thickBot="1">
      <c r="A8598" s="309">
        <v>43</v>
      </c>
      <c r="B8598" s="309">
        <v>60</v>
      </c>
      <c r="C8598" s="285" t="s">
        <v>25267</v>
      </c>
      <c r="D8598" s="309">
        <v>60</v>
      </c>
      <c r="E8598" s="398">
        <v>593</v>
      </c>
      <c r="F8598" s="399" t="s">
        <v>837</v>
      </c>
      <c r="G8598" s="398">
        <v>593</v>
      </c>
      <c r="H8598" s="400">
        <v>22915</v>
      </c>
      <c r="I8598" s="401" t="s">
        <v>25268</v>
      </c>
      <c r="J8598" s="400">
        <v>22915</v>
      </c>
      <c r="K8598" s="309">
        <v>60</v>
      </c>
      <c r="L8598" s="398">
        <v>593</v>
      </c>
      <c r="M8598" s="400">
        <v>22915</v>
      </c>
      <c r="N8598" s="280" t="str">
        <f t="shared" si="134"/>
        <v>60 593 22915</v>
      </c>
    </row>
    <row r="8599" spans="1:14" ht="17.25" thickBot="1">
      <c r="B8599" s="309">
        <v>60</v>
      </c>
      <c r="C8599" s="285" t="s">
        <v>25267</v>
      </c>
      <c r="D8599" s="309">
        <v>60</v>
      </c>
      <c r="E8599" s="398">
        <v>593</v>
      </c>
      <c r="F8599" s="399" t="s">
        <v>837</v>
      </c>
      <c r="G8599" s="398">
        <v>593</v>
      </c>
      <c r="H8599" s="400">
        <v>22918</v>
      </c>
      <c r="I8599" s="402" t="s">
        <v>25269</v>
      </c>
      <c r="J8599" s="400">
        <v>22918</v>
      </c>
      <c r="K8599" s="309">
        <v>60</v>
      </c>
      <c r="L8599" s="398">
        <v>593</v>
      </c>
      <c r="M8599" s="400">
        <v>22918</v>
      </c>
      <c r="N8599" s="280" t="str">
        <f t="shared" si="134"/>
        <v>60 593 22918</v>
      </c>
    </row>
    <row r="8600" spans="1:14" ht="17.25" thickBot="1">
      <c r="B8600" s="309">
        <v>60</v>
      </c>
      <c r="C8600" s="285" t="s">
        <v>25267</v>
      </c>
      <c r="D8600" s="309">
        <v>60</v>
      </c>
      <c r="E8600" s="398">
        <v>593</v>
      </c>
      <c r="F8600" s="399" t="s">
        <v>837</v>
      </c>
      <c r="G8600" s="398">
        <v>593</v>
      </c>
      <c r="H8600" s="400">
        <v>22921</v>
      </c>
      <c r="I8600" s="401" t="s">
        <v>25270</v>
      </c>
      <c r="J8600" s="400">
        <v>22921</v>
      </c>
      <c r="K8600" s="309">
        <v>60</v>
      </c>
      <c r="L8600" s="398">
        <v>593</v>
      </c>
      <c r="M8600" s="400">
        <v>22921</v>
      </c>
      <c r="N8600" s="280" t="str">
        <f t="shared" si="134"/>
        <v>60 593 22921</v>
      </c>
    </row>
    <row r="8601" spans="1:14" ht="17.25" thickBot="1">
      <c r="B8601" s="309">
        <v>60</v>
      </c>
      <c r="C8601" s="285" t="s">
        <v>25267</v>
      </c>
      <c r="D8601" s="309">
        <v>60</v>
      </c>
      <c r="E8601" s="398">
        <v>593</v>
      </c>
      <c r="F8601" s="399" t="s">
        <v>837</v>
      </c>
      <c r="G8601" s="398">
        <v>593</v>
      </c>
      <c r="H8601" s="400">
        <v>22924</v>
      </c>
      <c r="I8601" s="402" t="s">
        <v>25271</v>
      </c>
      <c r="J8601" s="400">
        <v>22924</v>
      </c>
      <c r="K8601" s="309">
        <v>60</v>
      </c>
      <c r="L8601" s="398">
        <v>593</v>
      </c>
      <c r="M8601" s="400">
        <v>22924</v>
      </c>
      <c r="N8601" s="280" t="str">
        <f t="shared" si="134"/>
        <v>60 593 22924</v>
      </c>
    </row>
    <row r="8602" spans="1:14" ht="17.25" thickBot="1">
      <c r="B8602" s="309">
        <v>60</v>
      </c>
      <c r="C8602" s="285" t="s">
        <v>25267</v>
      </c>
      <c r="D8602" s="309">
        <v>60</v>
      </c>
      <c r="E8602" s="398">
        <v>593</v>
      </c>
      <c r="F8602" s="399" t="s">
        <v>837</v>
      </c>
      <c r="G8602" s="398">
        <v>593</v>
      </c>
      <c r="H8602" s="400">
        <v>22927</v>
      </c>
      <c r="I8602" s="401" t="s">
        <v>25272</v>
      </c>
      <c r="J8602" s="400">
        <v>22927</v>
      </c>
      <c r="K8602" s="309">
        <v>60</v>
      </c>
      <c r="L8602" s="398">
        <v>593</v>
      </c>
      <c r="M8602" s="400">
        <v>22927</v>
      </c>
      <c r="N8602" s="280" t="str">
        <f t="shared" si="134"/>
        <v>60 593 22927</v>
      </c>
    </row>
    <row r="8603" spans="1:14" ht="17.25" thickBot="1">
      <c r="B8603" s="309">
        <v>60</v>
      </c>
      <c r="C8603" s="285" t="s">
        <v>25267</v>
      </c>
      <c r="D8603" s="309">
        <v>60</v>
      </c>
      <c r="E8603" s="398">
        <v>593</v>
      </c>
      <c r="F8603" s="399" t="s">
        <v>837</v>
      </c>
      <c r="G8603" s="398">
        <v>593</v>
      </c>
      <c r="H8603" s="400">
        <v>22930</v>
      </c>
      <c r="I8603" s="402" t="s">
        <v>25273</v>
      </c>
      <c r="J8603" s="400">
        <v>22930</v>
      </c>
      <c r="K8603" s="309">
        <v>60</v>
      </c>
      <c r="L8603" s="398">
        <v>593</v>
      </c>
      <c r="M8603" s="400">
        <v>22930</v>
      </c>
      <c r="N8603" s="280" t="str">
        <f t="shared" si="134"/>
        <v>60 593 22930</v>
      </c>
    </row>
    <row r="8604" spans="1:14" ht="17.25" thickBot="1">
      <c r="B8604" s="309">
        <v>60</v>
      </c>
      <c r="C8604" s="285" t="s">
        <v>25267</v>
      </c>
      <c r="D8604" s="309">
        <v>60</v>
      </c>
      <c r="E8604" s="398">
        <v>593</v>
      </c>
      <c r="F8604" s="399" t="s">
        <v>837</v>
      </c>
      <c r="G8604" s="398">
        <v>593</v>
      </c>
      <c r="H8604" s="400">
        <v>22933</v>
      </c>
      <c r="I8604" s="401" t="s">
        <v>18731</v>
      </c>
      <c r="J8604" s="400">
        <v>22933</v>
      </c>
      <c r="K8604" s="309">
        <v>60</v>
      </c>
      <c r="L8604" s="398">
        <v>593</v>
      </c>
      <c r="M8604" s="400">
        <v>22933</v>
      </c>
      <c r="N8604" s="280" t="str">
        <f t="shared" si="134"/>
        <v>60 593 22933</v>
      </c>
    </row>
    <row r="8605" spans="1:14" ht="17.25" thickBot="1">
      <c r="B8605" s="309">
        <v>60</v>
      </c>
      <c r="C8605" s="285" t="s">
        <v>25267</v>
      </c>
      <c r="D8605" s="309">
        <v>60</v>
      </c>
      <c r="E8605" s="398">
        <v>593</v>
      </c>
      <c r="F8605" s="399" t="s">
        <v>837</v>
      </c>
      <c r="G8605" s="398">
        <v>593</v>
      </c>
      <c r="H8605" s="400">
        <v>22936</v>
      </c>
      <c r="I8605" s="402" t="s">
        <v>25274</v>
      </c>
      <c r="J8605" s="400">
        <v>22936</v>
      </c>
      <c r="K8605" s="309">
        <v>60</v>
      </c>
      <c r="L8605" s="398">
        <v>593</v>
      </c>
      <c r="M8605" s="400">
        <v>22936</v>
      </c>
      <c r="N8605" s="280" t="str">
        <f t="shared" si="134"/>
        <v>60 593 22936</v>
      </c>
    </row>
    <row r="8606" spans="1:14" ht="17.25" thickBot="1">
      <c r="B8606" s="309">
        <v>60</v>
      </c>
      <c r="C8606" s="285" t="s">
        <v>25267</v>
      </c>
      <c r="D8606" s="309">
        <v>60</v>
      </c>
      <c r="E8606" s="398">
        <v>593</v>
      </c>
      <c r="F8606" s="399" t="s">
        <v>837</v>
      </c>
      <c r="G8606" s="398">
        <v>593</v>
      </c>
      <c r="H8606" s="400">
        <v>22939</v>
      </c>
      <c r="I8606" s="401" t="s">
        <v>25275</v>
      </c>
      <c r="J8606" s="400">
        <v>22939</v>
      </c>
      <c r="K8606" s="309">
        <v>60</v>
      </c>
      <c r="L8606" s="398">
        <v>593</v>
      </c>
      <c r="M8606" s="400">
        <v>22939</v>
      </c>
      <c r="N8606" s="280" t="str">
        <f t="shared" si="134"/>
        <v>60 593 22939</v>
      </c>
    </row>
    <row r="8607" spans="1:14" ht="17.25" thickBot="1">
      <c r="B8607" s="309">
        <v>60</v>
      </c>
      <c r="C8607" s="285" t="s">
        <v>25267</v>
      </c>
      <c r="D8607" s="309">
        <v>60</v>
      </c>
      <c r="E8607" s="398">
        <v>593</v>
      </c>
      <c r="F8607" s="399" t="s">
        <v>837</v>
      </c>
      <c r="G8607" s="398">
        <v>593</v>
      </c>
      <c r="H8607" s="400">
        <v>22942</v>
      </c>
      <c r="I8607" s="402" t="s">
        <v>25276</v>
      </c>
      <c r="J8607" s="400">
        <v>22942</v>
      </c>
      <c r="K8607" s="309">
        <v>60</v>
      </c>
      <c r="L8607" s="398">
        <v>593</v>
      </c>
      <c r="M8607" s="400">
        <v>22942</v>
      </c>
      <c r="N8607" s="280" t="str">
        <f t="shared" si="134"/>
        <v>60 593 22942</v>
      </c>
    </row>
    <row r="8608" spans="1:14" ht="17.25" thickBot="1">
      <c r="B8608" s="309">
        <v>60</v>
      </c>
      <c r="C8608" s="285" t="s">
        <v>25267</v>
      </c>
      <c r="D8608" s="309">
        <v>60</v>
      </c>
      <c r="E8608" s="398">
        <v>593</v>
      </c>
      <c r="F8608" s="399" t="s">
        <v>837</v>
      </c>
      <c r="G8608" s="398">
        <v>593</v>
      </c>
      <c r="H8608" s="400">
        <v>22945</v>
      </c>
      <c r="I8608" s="401" t="s">
        <v>25277</v>
      </c>
      <c r="J8608" s="400">
        <v>22945</v>
      </c>
      <c r="K8608" s="309">
        <v>60</v>
      </c>
      <c r="L8608" s="398">
        <v>593</v>
      </c>
      <c r="M8608" s="400">
        <v>22945</v>
      </c>
      <c r="N8608" s="280" t="str">
        <f t="shared" si="134"/>
        <v>60 593 22945</v>
      </c>
    </row>
    <row r="8609" spans="2:14" ht="17.25" thickBot="1">
      <c r="B8609" s="309">
        <v>60</v>
      </c>
      <c r="C8609" s="285" t="s">
        <v>25267</v>
      </c>
      <c r="D8609" s="309">
        <v>60</v>
      </c>
      <c r="E8609" s="398">
        <v>593</v>
      </c>
      <c r="F8609" s="399" t="s">
        <v>837</v>
      </c>
      <c r="G8609" s="398">
        <v>593</v>
      </c>
      <c r="H8609" s="400">
        <v>22948</v>
      </c>
      <c r="I8609" s="402" t="s">
        <v>19098</v>
      </c>
      <c r="J8609" s="400">
        <v>22948</v>
      </c>
      <c r="K8609" s="309">
        <v>60</v>
      </c>
      <c r="L8609" s="398">
        <v>593</v>
      </c>
      <c r="M8609" s="400">
        <v>22948</v>
      </c>
      <c r="N8609" s="280" t="str">
        <f t="shared" si="134"/>
        <v>60 593 22948</v>
      </c>
    </row>
    <row r="8610" spans="2:14" ht="17.25" thickBot="1">
      <c r="B8610" s="309">
        <v>60</v>
      </c>
      <c r="C8610" s="285" t="s">
        <v>25267</v>
      </c>
      <c r="D8610" s="309">
        <v>60</v>
      </c>
      <c r="E8610" s="398">
        <v>593</v>
      </c>
      <c r="F8610" s="399" t="s">
        <v>837</v>
      </c>
      <c r="G8610" s="398">
        <v>593</v>
      </c>
      <c r="H8610" s="400">
        <v>22951</v>
      </c>
      <c r="I8610" s="401" t="s">
        <v>25278</v>
      </c>
      <c r="J8610" s="400">
        <v>22951</v>
      </c>
      <c r="K8610" s="309">
        <v>60</v>
      </c>
      <c r="L8610" s="398">
        <v>593</v>
      </c>
      <c r="M8610" s="400">
        <v>22951</v>
      </c>
      <c r="N8610" s="280" t="str">
        <f t="shared" si="134"/>
        <v>60 593 22951</v>
      </c>
    </row>
    <row r="8611" spans="2:14" ht="17.25" thickBot="1">
      <c r="B8611" s="309">
        <v>60</v>
      </c>
      <c r="C8611" s="285" t="s">
        <v>25267</v>
      </c>
      <c r="D8611" s="309">
        <v>60</v>
      </c>
      <c r="E8611" s="398">
        <v>593</v>
      </c>
      <c r="F8611" s="399" t="s">
        <v>837</v>
      </c>
      <c r="G8611" s="398">
        <v>593</v>
      </c>
      <c r="H8611" s="400">
        <v>22954</v>
      </c>
      <c r="I8611" s="402" t="s">
        <v>25279</v>
      </c>
      <c r="J8611" s="400">
        <v>22954</v>
      </c>
      <c r="K8611" s="309">
        <v>60</v>
      </c>
      <c r="L8611" s="398">
        <v>593</v>
      </c>
      <c r="M8611" s="400">
        <v>22954</v>
      </c>
      <c r="N8611" s="280" t="str">
        <f t="shared" si="134"/>
        <v>60 593 22954</v>
      </c>
    </row>
    <row r="8612" spans="2:14" ht="17.25" thickBot="1">
      <c r="B8612" s="309">
        <v>60</v>
      </c>
      <c r="C8612" s="285" t="s">
        <v>25267</v>
      </c>
      <c r="D8612" s="309">
        <v>60</v>
      </c>
      <c r="E8612" s="398">
        <v>593</v>
      </c>
      <c r="F8612" s="399" t="s">
        <v>837</v>
      </c>
      <c r="G8612" s="398">
        <v>593</v>
      </c>
      <c r="H8612" s="400">
        <v>22957</v>
      </c>
      <c r="I8612" s="401" t="s">
        <v>25280</v>
      </c>
      <c r="J8612" s="400">
        <v>22957</v>
      </c>
      <c r="K8612" s="309">
        <v>60</v>
      </c>
      <c r="L8612" s="398">
        <v>593</v>
      </c>
      <c r="M8612" s="400">
        <v>22957</v>
      </c>
      <c r="N8612" s="280" t="str">
        <f t="shared" si="134"/>
        <v>60 593 22957</v>
      </c>
    </row>
    <row r="8613" spans="2:14" ht="17.25" thickBot="1">
      <c r="B8613" s="309">
        <v>60</v>
      </c>
      <c r="C8613" s="285" t="s">
        <v>25267</v>
      </c>
      <c r="D8613" s="309">
        <v>60</v>
      </c>
      <c r="E8613" s="398">
        <v>593</v>
      </c>
      <c r="F8613" s="399" t="s">
        <v>837</v>
      </c>
      <c r="G8613" s="398">
        <v>593</v>
      </c>
      <c r="H8613" s="400">
        <v>22960</v>
      </c>
      <c r="I8613" s="401" t="s">
        <v>25281</v>
      </c>
      <c r="J8613" s="400">
        <v>22960</v>
      </c>
      <c r="K8613" s="309">
        <v>60</v>
      </c>
      <c r="L8613" s="398">
        <v>593</v>
      </c>
      <c r="M8613" s="400">
        <v>22960</v>
      </c>
      <c r="N8613" s="280" t="str">
        <f t="shared" si="134"/>
        <v>60 593 22960</v>
      </c>
    </row>
    <row r="8614" spans="2:14" ht="17.25" thickBot="1">
      <c r="B8614" s="309">
        <v>60</v>
      </c>
      <c r="C8614" s="285" t="s">
        <v>25267</v>
      </c>
      <c r="D8614" s="309">
        <v>60</v>
      </c>
      <c r="E8614" s="398">
        <v>593</v>
      </c>
      <c r="F8614" s="399" t="s">
        <v>837</v>
      </c>
      <c r="G8614" s="398">
        <v>593</v>
      </c>
      <c r="H8614" s="400">
        <v>22963</v>
      </c>
      <c r="I8614" s="402" t="s">
        <v>25282</v>
      </c>
      <c r="J8614" s="400">
        <v>22963</v>
      </c>
      <c r="K8614" s="309">
        <v>60</v>
      </c>
      <c r="L8614" s="398">
        <v>593</v>
      </c>
      <c r="M8614" s="400">
        <v>22963</v>
      </c>
      <c r="N8614" s="280" t="str">
        <f t="shared" si="134"/>
        <v>60 593 22963</v>
      </c>
    </row>
    <row r="8615" spans="2:14" ht="17.25" thickBot="1">
      <c r="B8615" s="309">
        <v>60</v>
      </c>
      <c r="C8615" s="285" t="s">
        <v>25267</v>
      </c>
      <c r="D8615" s="309">
        <v>60</v>
      </c>
      <c r="E8615" s="398">
        <v>593</v>
      </c>
      <c r="F8615" s="399" t="s">
        <v>837</v>
      </c>
      <c r="G8615" s="398">
        <v>593</v>
      </c>
      <c r="H8615" s="400">
        <v>22966</v>
      </c>
      <c r="I8615" s="401" t="s">
        <v>23762</v>
      </c>
      <c r="J8615" s="400">
        <v>22966</v>
      </c>
      <c r="K8615" s="309">
        <v>60</v>
      </c>
      <c r="L8615" s="398">
        <v>593</v>
      </c>
      <c r="M8615" s="400">
        <v>22966</v>
      </c>
      <c r="N8615" s="280" t="str">
        <f t="shared" si="134"/>
        <v>60 593 22966</v>
      </c>
    </row>
    <row r="8616" spans="2:14" ht="17.25" thickBot="1">
      <c r="B8616" s="309">
        <v>60</v>
      </c>
      <c r="C8616" s="285" t="s">
        <v>25267</v>
      </c>
      <c r="D8616" s="309">
        <v>60</v>
      </c>
      <c r="E8616" s="404">
        <v>594</v>
      </c>
      <c r="F8616" s="405" t="s">
        <v>2600</v>
      </c>
      <c r="G8616" s="404">
        <v>594</v>
      </c>
      <c r="H8616" s="400">
        <v>23231</v>
      </c>
      <c r="I8616" s="401" t="s">
        <v>25283</v>
      </c>
      <c r="J8616" s="400">
        <v>23231</v>
      </c>
      <c r="K8616" s="309">
        <v>60</v>
      </c>
      <c r="L8616" s="404">
        <v>594</v>
      </c>
      <c r="M8616" s="400">
        <v>23231</v>
      </c>
      <c r="N8616" s="280" t="str">
        <f t="shared" si="134"/>
        <v>60 594 23231</v>
      </c>
    </row>
    <row r="8617" spans="2:14" ht="17.25" thickBot="1">
      <c r="B8617" s="309">
        <v>60</v>
      </c>
      <c r="C8617" s="285" t="s">
        <v>25267</v>
      </c>
      <c r="D8617" s="309">
        <v>60</v>
      </c>
      <c r="E8617" s="404">
        <v>594</v>
      </c>
      <c r="F8617" s="405" t="s">
        <v>2600</v>
      </c>
      <c r="G8617" s="404">
        <v>594</v>
      </c>
      <c r="H8617" s="400">
        <v>23232</v>
      </c>
      <c r="I8617" s="402" t="s">
        <v>25284</v>
      </c>
      <c r="J8617" s="400">
        <v>23232</v>
      </c>
      <c r="K8617" s="309">
        <v>60</v>
      </c>
      <c r="L8617" s="404">
        <v>594</v>
      </c>
      <c r="M8617" s="400">
        <v>23232</v>
      </c>
      <c r="N8617" s="280" t="str">
        <f t="shared" si="134"/>
        <v>60 594 23232</v>
      </c>
    </row>
    <row r="8618" spans="2:14" ht="17.25" thickBot="1">
      <c r="B8618" s="309">
        <v>60</v>
      </c>
      <c r="C8618" s="285" t="s">
        <v>25267</v>
      </c>
      <c r="D8618" s="309">
        <v>60</v>
      </c>
      <c r="E8618" s="404">
        <v>594</v>
      </c>
      <c r="F8618" s="405" t="s">
        <v>2600</v>
      </c>
      <c r="G8618" s="404">
        <v>594</v>
      </c>
      <c r="H8618" s="400">
        <v>23234</v>
      </c>
      <c r="I8618" s="401" t="s">
        <v>25285</v>
      </c>
      <c r="J8618" s="400">
        <v>23234</v>
      </c>
      <c r="K8618" s="309">
        <v>60</v>
      </c>
      <c r="L8618" s="404">
        <v>594</v>
      </c>
      <c r="M8618" s="400">
        <v>23234</v>
      </c>
      <c r="N8618" s="280" t="str">
        <f t="shared" si="134"/>
        <v>60 594 23234</v>
      </c>
    </row>
    <row r="8619" spans="2:14" ht="17.25" thickBot="1">
      <c r="B8619" s="309">
        <v>60</v>
      </c>
      <c r="C8619" s="285" t="s">
        <v>25267</v>
      </c>
      <c r="D8619" s="309">
        <v>60</v>
      </c>
      <c r="E8619" s="404">
        <v>594</v>
      </c>
      <c r="F8619" s="405" t="s">
        <v>2600</v>
      </c>
      <c r="G8619" s="404">
        <v>594</v>
      </c>
      <c r="H8619" s="400">
        <v>23235</v>
      </c>
      <c r="I8619" s="402" t="s">
        <v>18451</v>
      </c>
      <c r="J8619" s="400">
        <v>23235</v>
      </c>
      <c r="K8619" s="309">
        <v>60</v>
      </c>
      <c r="L8619" s="404">
        <v>594</v>
      </c>
      <c r="M8619" s="400">
        <v>23235</v>
      </c>
      <c r="N8619" s="280" t="str">
        <f t="shared" si="134"/>
        <v>60 594 23235</v>
      </c>
    </row>
    <row r="8620" spans="2:14" ht="17.25" thickBot="1">
      <c r="B8620" s="309">
        <v>60</v>
      </c>
      <c r="C8620" s="285" t="s">
        <v>25267</v>
      </c>
      <c r="D8620" s="309">
        <v>60</v>
      </c>
      <c r="E8620" s="404">
        <v>594</v>
      </c>
      <c r="F8620" s="405" t="s">
        <v>2600</v>
      </c>
      <c r="G8620" s="404">
        <v>594</v>
      </c>
      <c r="H8620" s="400">
        <v>23237</v>
      </c>
      <c r="I8620" s="401" t="s">
        <v>25286</v>
      </c>
      <c r="J8620" s="400">
        <v>23237</v>
      </c>
      <c r="K8620" s="309">
        <v>60</v>
      </c>
      <c r="L8620" s="404">
        <v>594</v>
      </c>
      <c r="M8620" s="400">
        <v>23237</v>
      </c>
      <c r="N8620" s="280" t="str">
        <f t="shared" si="134"/>
        <v>60 594 23237</v>
      </c>
    </row>
    <row r="8621" spans="2:14" ht="17.25" thickBot="1">
      <c r="B8621" s="309">
        <v>60</v>
      </c>
      <c r="C8621" s="285" t="s">
        <v>25267</v>
      </c>
      <c r="D8621" s="309">
        <v>60</v>
      </c>
      <c r="E8621" s="404">
        <v>594</v>
      </c>
      <c r="F8621" s="405" t="s">
        <v>2600</v>
      </c>
      <c r="G8621" s="404">
        <v>594</v>
      </c>
      <c r="H8621" s="400">
        <v>23245</v>
      </c>
      <c r="I8621" s="402" t="s">
        <v>25246</v>
      </c>
      <c r="J8621" s="400">
        <v>23245</v>
      </c>
      <c r="K8621" s="309">
        <v>60</v>
      </c>
      <c r="L8621" s="404">
        <v>594</v>
      </c>
      <c r="M8621" s="400">
        <v>23245</v>
      </c>
      <c r="N8621" s="280" t="str">
        <f t="shared" si="134"/>
        <v>60 594 23245</v>
      </c>
    </row>
    <row r="8622" spans="2:14" ht="17.25" thickBot="1">
      <c r="B8622" s="309">
        <v>60</v>
      </c>
      <c r="C8622" s="285" t="s">
        <v>25267</v>
      </c>
      <c r="D8622" s="309">
        <v>60</v>
      </c>
      <c r="E8622" s="404">
        <v>594</v>
      </c>
      <c r="F8622" s="405" t="s">
        <v>2600</v>
      </c>
      <c r="G8622" s="404">
        <v>594</v>
      </c>
      <c r="H8622" s="400">
        <v>23246</v>
      </c>
      <c r="I8622" s="401" t="s">
        <v>19299</v>
      </c>
      <c r="J8622" s="400">
        <v>23246</v>
      </c>
      <c r="K8622" s="309">
        <v>60</v>
      </c>
      <c r="L8622" s="404">
        <v>594</v>
      </c>
      <c r="M8622" s="400">
        <v>23246</v>
      </c>
      <c r="N8622" s="280" t="str">
        <f t="shared" si="134"/>
        <v>60 594 23246</v>
      </c>
    </row>
    <row r="8623" spans="2:14" ht="17.25" thickBot="1">
      <c r="B8623" s="309">
        <v>60</v>
      </c>
      <c r="C8623" s="285" t="s">
        <v>25267</v>
      </c>
      <c r="D8623" s="309">
        <v>60</v>
      </c>
      <c r="E8623" s="404">
        <v>594</v>
      </c>
      <c r="F8623" s="405" t="s">
        <v>2600</v>
      </c>
      <c r="G8623" s="404">
        <v>594</v>
      </c>
      <c r="H8623" s="400">
        <v>23248</v>
      </c>
      <c r="I8623" s="402" t="s">
        <v>1046</v>
      </c>
      <c r="J8623" s="400">
        <v>23248</v>
      </c>
      <c r="K8623" s="309">
        <v>60</v>
      </c>
      <c r="L8623" s="404">
        <v>594</v>
      </c>
      <c r="M8623" s="400">
        <v>23248</v>
      </c>
      <c r="N8623" s="280" t="str">
        <f t="shared" si="134"/>
        <v>60 594 23248</v>
      </c>
    </row>
    <row r="8624" spans="2:14" ht="17.25" thickBot="1">
      <c r="B8624" s="309">
        <v>60</v>
      </c>
      <c r="C8624" s="285" t="s">
        <v>25267</v>
      </c>
      <c r="D8624" s="309">
        <v>60</v>
      </c>
      <c r="E8624" s="404">
        <v>594</v>
      </c>
      <c r="F8624" s="405" t="s">
        <v>2600</v>
      </c>
      <c r="G8624" s="404">
        <v>594</v>
      </c>
      <c r="H8624" s="400">
        <v>23268</v>
      </c>
      <c r="I8624" s="401" t="s">
        <v>17305</v>
      </c>
      <c r="J8624" s="400">
        <v>23268</v>
      </c>
      <c r="K8624" s="309">
        <v>60</v>
      </c>
      <c r="L8624" s="404">
        <v>594</v>
      </c>
      <c r="M8624" s="400">
        <v>23268</v>
      </c>
      <c r="N8624" s="280" t="str">
        <f t="shared" si="134"/>
        <v>60 594 23268</v>
      </c>
    </row>
    <row r="8625" spans="2:14" ht="17.25" thickBot="1">
      <c r="B8625" s="309">
        <v>60</v>
      </c>
      <c r="C8625" s="285" t="s">
        <v>25267</v>
      </c>
      <c r="D8625" s="309">
        <v>60</v>
      </c>
      <c r="E8625" s="398">
        <v>595</v>
      </c>
      <c r="F8625" s="399" t="s">
        <v>858</v>
      </c>
      <c r="G8625" s="398">
        <v>595</v>
      </c>
      <c r="H8625" s="400">
        <v>22969</v>
      </c>
      <c r="I8625" s="401" t="s">
        <v>25287</v>
      </c>
      <c r="J8625" s="400">
        <v>22969</v>
      </c>
      <c r="K8625" s="309">
        <v>60</v>
      </c>
      <c r="L8625" s="398">
        <v>595</v>
      </c>
      <c r="M8625" s="400">
        <v>22969</v>
      </c>
      <c r="N8625" s="280" t="str">
        <f t="shared" si="134"/>
        <v>60 595 22969</v>
      </c>
    </row>
    <row r="8626" spans="2:14" ht="17.25" thickBot="1">
      <c r="B8626" s="309">
        <v>60</v>
      </c>
      <c r="C8626" s="285" t="s">
        <v>25267</v>
      </c>
      <c r="D8626" s="309">
        <v>60</v>
      </c>
      <c r="E8626" s="398">
        <v>595</v>
      </c>
      <c r="F8626" s="399" t="s">
        <v>858</v>
      </c>
      <c r="G8626" s="398">
        <v>595</v>
      </c>
      <c r="H8626" s="400">
        <v>22972</v>
      </c>
      <c r="I8626" s="402" t="s">
        <v>25288</v>
      </c>
      <c r="J8626" s="400">
        <v>22972</v>
      </c>
      <c r="K8626" s="309">
        <v>60</v>
      </c>
      <c r="L8626" s="398">
        <v>595</v>
      </c>
      <c r="M8626" s="400">
        <v>22972</v>
      </c>
      <c r="N8626" s="280" t="str">
        <f t="shared" si="134"/>
        <v>60 595 22972</v>
      </c>
    </row>
    <row r="8627" spans="2:14" ht="17.25" thickBot="1">
      <c r="B8627" s="309">
        <v>60</v>
      </c>
      <c r="C8627" s="285" t="s">
        <v>25267</v>
      </c>
      <c r="D8627" s="309">
        <v>60</v>
      </c>
      <c r="E8627" s="398">
        <v>595</v>
      </c>
      <c r="F8627" s="399" t="s">
        <v>858</v>
      </c>
      <c r="G8627" s="398">
        <v>595</v>
      </c>
      <c r="H8627" s="400">
        <v>22975</v>
      </c>
      <c r="I8627" s="401" t="s">
        <v>25289</v>
      </c>
      <c r="J8627" s="400">
        <v>22975</v>
      </c>
      <c r="K8627" s="309">
        <v>60</v>
      </c>
      <c r="L8627" s="398">
        <v>595</v>
      </c>
      <c r="M8627" s="400">
        <v>22975</v>
      </c>
      <c r="N8627" s="280" t="str">
        <f t="shared" si="134"/>
        <v>60 595 22975</v>
      </c>
    </row>
    <row r="8628" spans="2:14" ht="17.25" thickBot="1">
      <c r="B8628" s="309">
        <v>60</v>
      </c>
      <c r="C8628" s="285" t="s">
        <v>25267</v>
      </c>
      <c r="D8628" s="309">
        <v>60</v>
      </c>
      <c r="E8628" s="398">
        <v>595</v>
      </c>
      <c r="F8628" s="399" t="s">
        <v>858</v>
      </c>
      <c r="G8628" s="398">
        <v>595</v>
      </c>
      <c r="H8628" s="400">
        <v>22978</v>
      </c>
      <c r="I8628" s="402" t="s">
        <v>18396</v>
      </c>
      <c r="J8628" s="400">
        <v>22978</v>
      </c>
      <c r="K8628" s="309">
        <v>60</v>
      </c>
      <c r="L8628" s="398">
        <v>595</v>
      </c>
      <c r="M8628" s="400">
        <v>22978</v>
      </c>
      <c r="N8628" s="280" t="str">
        <f t="shared" si="134"/>
        <v>60 595 22978</v>
      </c>
    </row>
    <row r="8629" spans="2:14" ht="17.25" thickBot="1">
      <c r="B8629" s="309">
        <v>60</v>
      </c>
      <c r="C8629" s="285" t="s">
        <v>25267</v>
      </c>
      <c r="D8629" s="309">
        <v>60</v>
      </c>
      <c r="E8629" s="398">
        <v>595</v>
      </c>
      <c r="F8629" s="399" t="s">
        <v>858</v>
      </c>
      <c r="G8629" s="398">
        <v>595</v>
      </c>
      <c r="H8629" s="400">
        <v>22981</v>
      </c>
      <c r="I8629" s="401" t="s">
        <v>19608</v>
      </c>
      <c r="J8629" s="400">
        <v>22981</v>
      </c>
      <c r="K8629" s="309">
        <v>60</v>
      </c>
      <c r="L8629" s="398">
        <v>595</v>
      </c>
      <c r="M8629" s="400">
        <v>22981</v>
      </c>
      <c r="N8629" s="280" t="str">
        <f t="shared" si="134"/>
        <v>60 595 22981</v>
      </c>
    </row>
    <row r="8630" spans="2:14" ht="17.25" thickBot="1">
      <c r="B8630" s="309">
        <v>60</v>
      </c>
      <c r="C8630" s="285" t="s">
        <v>25267</v>
      </c>
      <c r="D8630" s="309">
        <v>60</v>
      </c>
      <c r="E8630" s="398">
        <v>595</v>
      </c>
      <c r="F8630" s="399" t="s">
        <v>858</v>
      </c>
      <c r="G8630" s="398">
        <v>595</v>
      </c>
      <c r="H8630" s="400">
        <v>22984</v>
      </c>
      <c r="I8630" s="402" t="s">
        <v>18496</v>
      </c>
      <c r="J8630" s="400">
        <v>22984</v>
      </c>
      <c r="K8630" s="309">
        <v>60</v>
      </c>
      <c r="L8630" s="398">
        <v>595</v>
      </c>
      <c r="M8630" s="400">
        <v>22984</v>
      </c>
      <c r="N8630" s="280" t="str">
        <f t="shared" si="134"/>
        <v>60 595 22984</v>
      </c>
    </row>
    <row r="8631" spans="2:14" ht="17.25" thickBot="1">
      <c r="B8631" s="309">
        <v>60</v>
      </c>
      <c r="C8631" s="285" t="s">
        <v>25267</v>
      </c>
      <c r="D8631" s="309">
        <v>60</v>
      </c>
      <c r="E8631" s="398">
        <v>595</v>
      </c>
      <c r="F8631" s="399" t="s">
        <v>858</v>
      </c>
      <c r="G8631" s="398">
        <v>595</v>
      </c>
      <c r="H8631" s="400">
        <v>22987</v>
      </c>
      <c r="I8631" s="401" t="s">
        <v>21100</v>
      </c>
      <c r="J8631" s="400">
        <v>22987</v>
      </c>
      <c r="K8631" s="309">
        <v>60</v>
      </c>
      <c r="L8631" s="398">
        <v>595</v>
      </c>
      <c r="M8631" s="400">
        <v>22987</v>
      </c>
      <c r="N8631" s="280" t="str">
        <f t="shared" si="134"/>
        <v>60 595 22987</v>
      </c>
    </row>
    <row r="8632" spans="2:14" ht="17.25" thickBot="1">
      <c r="B8632" s="309">
        <v>60</v>
      </c>
      <c r="C8632" s="285" t="s">
        <v>25267</v>
      </c>
      <c r="D8632" s="309">
        <v>60</v>
      </c>
      <c r="E8632" s="398">
        <v>595</v>
      </c>
      <c r="F8632" s="399" t="s">
        <v>858</v>
      </c>
      <c r="G8632" s="398">
        <v>595</v>
      </c>
      <c r="H8632" s="400">
        <v>22990</v>
      </c>
      <c r="I8632" s="402" t="s">
        <v>25290</v>
      </c>
      <c r="J8632" s="400">
        <v>22990</v>
      </c>
      <c r="K8632" s="309">
        <v>60</v>
      </c>
      <c r="L8632" s="398">
        <v>595</v>
      </c>
      <c r="M8632" s="400">
        <v>22990</v>
      </c>
      <c r="N8632" s="280" t="str">
        <f t="shared" si="134"/>
        <v>60 595 22990</v>
      </c>
    </row>
    <row r="8633" spans="2:14" ht="17.25" thickBot="1">
      <c r="B8633" s="309">
        <v>60</v>
      </c>
      <c r="C8633" s="285" t="s">
        <v>25267</v>
      </c>
      <c r="D8633" s="309">
        <v>60</v>
      </c>
      <c r="E8633" s="398">
        <v>595</v>
      </c>
      <c r="F8633" s="399" t="s">
        <v>858</v>
      </c>
      <c r="G8633" s="398">
        <v>595</v>
      </c>
      <c r="H8633" s="400">
        <v>22993</v>
      </c>
      <c r="I8633" s="401" t="s">
        <v>25291</v>
      </c>
      <c r="J8633" s="400">
        <v>22993</v>
      </c>
      <c r="K8633" s="309">
        <v>60</v>
      </c>
      <c r="L8633" s="398">
        <v>595</v>
      </c>
      <c r="M8633" s="400">
        <v>22993</v>
      </c>
      <c r="N8633" s="280" t="str">
        <f t="shared" si="134"/>
        <v>60 595 22993</v>
      </c>
    </row>
    <row r="8634" spans="2:14" ht="17.25" thickBot="1">
      <c r="B8634" s="309">
        <v>60</v>
      </c>
      <c r="C8634" s="285" t="s">
        <v>25267</v>
      </c>
      <c r="D8634" s="309">
        <v>60</v>
      </c>
      <c r="E8634" s="398">
        <v>595</v>
      </c>
      <c r="F8634" s="399" t="s">
        <v>858</v>
      </c>
      <c r="G8634" s="398">
        <v>595</v>
      </c>
      <c r="H8634" s="400">
        <v>22996</v>
      </c>
      <c r="I8634" s="402" t="s">
        <v>25292</v>
      </c>
      <c r="J8634" s="400">
        <v>22996</v>
      </c>
      <c r="K8634" s="309">
        <v>60</v>
      </c>
      <c r="L8634" s="398">
        <v>595</v>
      </c>
      <c r="M8634" s="400">
        <v>22996</v>
      </c>
      <c r="N8634" s="280" t="str">
        <f t="shared" si="134"/>
        <v>60 595 22996</v>
      </c>
    </row>
    <row r="8635" spans="2:14" ht="17.25" thickBot="1">
      <c r="B8635" s="309">
        <v>60</v>
      </c>
      <c r="C8635" s="285" t="s">
        <v>25267</v>
      </c>
      <c r="D8635" s="309">
        <v>60</v>
      </c>
      <c r="E8635" s="398">
        <v>595</v>
      </c>
      <c r="F8635" s="399" t="s">
        <v>858</v>
      </c>
      <c r="G8635" s="398">
        <v>595</v>
      </c>
      <c r="H8635" s="400">
        <v>22999</v>
      </c>
      <c r="I8635" s="401" t="s">
        <v>18573</v>
      </c>
      <c r="J8635" s="400">
        <v>22999</v>
      </c>
      <c r="K8635" s="309">
        <v>60</v>
      </c>
      <c r="L8635" s="398">
        <v>595</v>
      </c>
      <c r="M8635" s="400">
        <v>22999</v>
      </c>
      <c r="N8635" s="280" t="str">
        <f t="shared" si="134"/>
        <v>60 595 22999</v>
      </c>
    </row>
    <row r="8636" spans="2:14" ht="17.25" thickBot="1">
      <c r="B8636" s="309">
        <v>60</v>
      </c>
      <c r="C8636" s="285" t="s">
        <v>25267</v>
      </c>
      <c r="D8636" s="309">
        <v>60</v>
      </c>
      <c r="E8636" s="398">
        <v>595</v>
      </c>
      <c r="F8636" s="399" t="s">
        <v>858</v>
      </c>
      <c r="G8636" s="398">
        <v>595</v>
      </c>
      <c r="H8636" s="400">
        <v>23002</v>
      </c>
      <c r="I8636" s="402" t="s">
        <v>18415</v>
      </c>
      <c r="J8636" s="400">
        <v>23002</v>
      </c>
      <c r="K8636" s="309">
        <v>60</v>
      </c>
      <c r="L8636" s="398">
        <v>595</v>
      </c>
      <c r="M8636" s="400">
        <v>23002</v>
      </c>
      <c r="N8636" s="280" t="str">
        <f t="shared" si="134"/>
        <v>60 595 23002</v>
      </c>
    </row>
    <row r="8637" spans="2:14" ht="17.25" thickBot="1">
      <c r="B8637" s="309">
        <v>60</v>
      </c>
      <c r="C8637" s="285" t="s">
        <v>25267</v>
      </c>
      <c r="D8637" s="309">
        <v>60</v>
      </c>
      <c r="E8637" s="404">
        <v>596</v>
      </c>
      <c r="F8637" s="405" t="s">
        <v>14018</v>
      </c>
      <c r="G8637" s="404">
        <v>596</v>
      </c>
      <c r="H8637" s="400">
        <v>23005</v>
      </c>
      <c r="I8637" s="401" t="s">
        <v>25293</v>
      </c>
      <c r="J8637" s="400">
        <v>23005</v>
      </c>
      <c r="K8637" s="309">
        <v>60</v>
      </c>
      <c r="L8637" s="404">
        <v>596</v>
      </c>
      <c r="M8637" s="400">
        <v>23005</v>
      </c>
      <c r="N8637" s="280" t="str">
        <f t="shared" si="134"/>
        <v>60 596 23005</v>
      </c>
    </row>
    <row r="8638" spans="2:14" ht="17.25" thickBot="1">
      <c r="B8638" s="309">
        <v>60</v>
      </c>
      <c r="C8638" s="285" t="s">
        <v>25267</v>
      </c>
      <c r="D8638" s="309">
        <v>60</v>
      </c>
      <c r="E8638" s="404">
        <v>596</v>
      </c>
      <c r="F8638" s="405" t="s">
        <v>14018</v>
      </c>
      <c r="G8638" s="404">
        <v>596</v>
      </c>
      <c r="H8638" s="400">
        <v>23008</v>
      </c>
      <c r="I8638" s="402" t="s">
        <v>25294</v>
      </c>
      <c r="J8638" s="400">
        <v>23008</v>
      </c>
      <c r="K8638" s="309">
        <v>60</v>
      </c>
      <c r="L8638" s="404">
        <v>596</v>
      </c>
      <c r="M8638" s="400">
        <v>23008</v>
      </c>
      <c r="N8638" s="280" t="str">
        <f t="shared" si="134"/>
        <v>60 596 23008</v>
      </c>
    </row>
    <row r="8639" spans="2:14" ht="17.25" thickBot="1">
      <c r="B8639" s="309">
        <v>60</v>
      </c>
      <c r="C8639" s="285" t="s">
        <v>25267</v>
      </c>
      <c r="D8639" s="309">
        <v>60</v>
      </c>
      <c r="E8639" s="404">
        <v>596</v>
      </c>
      <c r="F8639" s="405" t="s">
        <v>14018</v>
      </c>
      <c r="G8639" s="404">
        <v>596</v>
      </c>
      <c r="H8639" s="400">
        <v>23011</v>
      </c>
      <c r="I8639" s="401" t="s">
        <v>25295</v>
      </c>
      <c r="J8639" s="400">
        <v>23011</v>
      </c>
      <c r="K8639" s="309">
        <v>60</v>
      </c>
      <c r="L8639" s="404">
        <v>596</v>
      </c>
      <c r="M8639" s="400">
        <v>23011</v>
      </c>
      <c r="N8639" s="280" t="str">
        <f t="shared" si="134"/>
        <v>60 596 23011</v>
      </c>
    </row>
    <row r="8640" spans="2:14" ht="17.25" thickBot="1">
      <c r="B8640" s="309">
        <v>60</v>
      </c>
      <c r="C8640" s="285" t="s">
        <v>25267</v>
      </c>
      <c r="D8640" s="309">
        <v>60</v>
      </c>
      <c r="E8640" s="404">
        <v>596</v>
      </c>
      <c r="F8640" s="405" t="s">
        <v>14018</v>
      </c>
      <c r="G8640" s="404">
        <v>596</v>
      </c>
      <c r="H8640" s="400">
        <v>23014</v>
      </c>
      <c r="I8640" s="402" t="s">
        <v>18644</v>
      </c>
      <c r="J8640" s="400">
        <v>23014</v>
      </c>
      <c r="K8640" s="309">
        <v>60</v>
      </c>
      <c r="L8640" s="404">
        <v>596</v>
      </c>
      <c r="M8640" s="400">
        <v>23014</v>
      </c>
      <c r="N8640" s="280" t="str">
        <f t="shared" si="134"/>
        <v>60 596 23014</v>
      </c>
    </row>
    <row r="8641" spans="2:14" ht="17.25" thickBot="1">
      <c r="B8641" s="309">
        <v>60</v>
      </c>
      <c r="C8641" s="285" t="s">
        <v>25267</v>
      </c>
      <c r="D8641" s="309">
        <v>60</v>
      </c>
      <c r="E8641" s="404">
        <v>596</v>
      </c>
      <c r="F8641" s="405" t="s">
        <v>14018</v>
      </c>
      <c r="G8641" s="404">
        <v>596</v>
      </c>
      <c r="H8641" s="400">
        <v>23017</v>
      </c>
      <c r="I8641" s="401" t="s">
        <v>25296</v>
      </c>
      <c r="J8641" s="400">
        <v>23017</v>
      </c>
      <c r="K8641" s="309">
        <v>60</v>
      </c>
      <c r="L8641" s="404">
        <v>596</v>
      </c>
      <c r="M8641" s="400">
        <v>23017</v>
      </c>
      <c r="N8641" s="280" t="str">
        <f t="shared" si="134"/>
        <v>60 596 23017</v>
      </c>
    </row>
    <row r="8642" spans="2:14" ht="17.25" thickBot="1">
      <c r="B8642" s="309">
        <v>60</v>
      </c>
      <c r="C8642" s="285" t="s">
        <v>25267</v>
      </c>
      <c r="D8642" s="309">
        <v>60</v>
      </c>
      <c r="E8642" s="404">
        <v>596</v>
      </c>
      <c r="F8642" s="405" t="s">
        <v>14018</v>
      </c>
      <c r="G8642" s="404">
        <v>596</v>
      </c>
      <c r="H8642" s="400">
        <v>23020</v>
      </c>
      <c r="I8642" s="402" t="s">
        <v>22976</v>
      </c>
      <c r="J8642" s="400">
        <v>23020</v>
      </c>
      <c r="K8642" s="309">
        <v>60</v>
      </c>
      <c r="L8642" s="404">
        <v>596</v>
      </c>
      <c r="M8642" s="400">
        <v>23020</v>
      </c>
      <c r="N8642" s="280" t="str">
        <f t="shared" si="134"/>
        <v>60 596 23020</v>
      </c>
    </row>
    <row r="8643" spans="2:14" ht="17.25" thickBot="1">
      <c r="B8643" s="309">
        <v>60</v>
      </c>
      <c r="C8643" s="285" t="s">
        <v>25267</v>
      </c>
      <c r="D8643" s="309">
        <v>60</v>
      </c>
      <c r="E8643" s="404">
        <v>596</v>
      </c>
      <c r="F8643" s="405" t="s">
        <v>14018</v>
      </c>
      <c r="G8643" s="404">
        <v>596</v>
      </c>
      <c r="H8643" s="400">
        <v>23023</v>
      </c>
      <c r="I8643" s="401" t="s">
        <v>25297</v>
      </c>
      <c r="J8643" s="400">
        <v>23023</v>
      </c>
      <c r="K8643" s="309">
        <v>60</v>
      </c>
      <c r="L8643" s="404">
        <v>596</v>
      </c>
      <c r="M8643" s="400">
        <v>23023</v>
      </c>
      <c r="N8643" s="280" t="str">
        <f t="shared" si="134"/>
        <v>60 596 23023</v>
      </c>
    </row>
    <row r="8644" spans="2:14" ht="17.25" thickBot="1">
      <c r="B8644" s="309">
        <v>60</v>
      </c>
      <c r="C8644" s="285" t="s">
        <v>25267</v>
      </c>
      <c r="D8644" s="309">
        <v>60</v>
      </c>
      <c r="E8644" s="404">
        <v>596</v>
      </c>
      <c r="F8644" s="405" t="s">
        <v>14018</v>
      </c>
      <c r="G8644" s="404">
        <v>596</v>
      </c>
      <c r="H8644" s="400">
        <v>23026</v>
      </c>
      <c r="I8644" s="402" t="s">
        <v>25298</v>
      </c>
      <c r="J8644" s="400">
        <v>23026</v>
      </c>
      <c r="K8644" s="309">
        <v>60</v>
      </c>
      <c r="L8644" s="404">
        <v>596</v>
      </c>
      <c r="M8644" s="400">
        <v>23026</v>
      </c>
      <c r="N8644" s="280" t="str">
        <f t="shared" ref="N8644:N8707" si="135">K8644&amp;" "&amp;L8644&amp;" "&amp;M8644</f>
        <v>60 596 23026</v>
      </c>
    </row>
    <row r="8645" spans="2:14" ht="17.25" thickBot="1">
      <c r="B8645" s="309">
        <v>60</v>
      </c>
      <c r="C8645" s="285" t="s">
        <v>25267</v>
      </c>
      <c r="D8645" s="309">
        <v>60</v>
      </c>
      <c r="E8645" s="404">
        <v>596</v>
      </c>
      <c r="F8645" s="405" t="s">
        <v>14018</v>
      </c>
      <c r="G8645" s="404">
        <v>596</v>
      </c>
      <c r="H8645" s="400">
        <v>23029</v>
      </c>
      <c r="I8645" s="401" t="s">
        <v>25299</v>
      </c>
      <c r="J8645" s="400">
        <v>23029</v>
      </c>
      <c r="K8645" s="309">
        <v>60</v>
      </c>
      <c r="L8645" s="404">
        <v>596</v>
      </c>
      <c r="M8645" s="400">
        <v>23029</v>
      </c>
      <c r="N8645" s="280" t="str">
        <f t="shared" si="135"/>
        <v>60 596 23029</v>
      </c>
    </row>
    <row r="8646" spans="2:14" ht="17.25" thickBot="1">
      <c r="B8646" s="309">
        <v>60</v>
      </c>
      <c r="C8646" s="285" t="s">
        <v>25267</v>
      </c>
      <c r="D8646" s="309">
        <v>60</v>
      </c>
      <c r="E8646" s="404">
        <v>596</v>
      </c>
      <c r="F8646" s="405" t="s">
        <v>14018</v>
      </c>
      <c r="G8646" s="404">
        <v>596</v>
      </c>
      <c r="H8646" s="400">
        <v>23032</v>
      </c>
      <c r="I8646" s="402" t="s">
        <v>20866</v>
      </c>
      <c r="J8646" s="400">
        <v>23032</v>
      </c>
      <c r="K8646" s="309">
        <v>60</v>
      </c>
      <c r="L8646" s="404">
        <v>596</v>
      </c>
      <c r="M8646" s="400">
        <v>23032</v>
      </c>
      <c r="N8646" s="280" t="str">
        <f t="shared" si="135"/>
        <v>60 596 23032</v>
      </c>
    </row>
    <row r="8647" spans="2:14" ht="17.25" thickBot="1">
      <c r="B8647" s="309">
        <v>60</v>
      </c>
      <c r="C8647" s="285" t="s">
        <v>25267</v>
      </c>
      <c r="D8647" s="309">
        <v>60</v>
      </c>
      <c r="E8647" s="404">
        <v>596</v>
      </c>
      <c r="F8647" s="405" t="s">
        <v>14018</v>
      </c>
      <c r="G8647" s="404">
        <v>596</v>
      </c>
      <c r="H8647" s="400">
        <v>23035</v>
      </c>
      <c r="I8647" s="401" t="s">
        <v>25300</v>
      </c>
      <c r="J8647" s="400">
        <v>23035</v>
      </c>
      <c r="K8647" s="309">
        <v>60</v>
      </c>
      <c r="L8647" s="404">
        <v>596</v>
      </c>
      <c r="M8647" s="400">
        <v>23035</v>
      </c>
      <c r="N8647" s="280" t="str">
        <f t="shared" si="135"/>
        <v>60 596 23035</v>
      </c>
    </row>
    <row r="8648" spans="2:14" ht="17.25" thickBot="1">
      <c r="B8648" s="309">
        <v>60</v>
      </c>
      <c r="C8648" s="285" t="s">
        <v>25267</v>
      </c>
      <c r="D8648" s="309">
        <v>60</v>
      </c>
      <c r="E8648" s="404">
        <v>596</v>
      </c>
      <c r="F8648" s="405" t="s">
        <v>14018</v>
      </c>
      <c r="G8648" s="404">
        <v>596</v>
      </c>
      <c r="H8648" s="400">
        <v>23038</v>
      </c>
      <c r="I8648" s="402" t="s">
        <v>19662</v>
      </c>
      <c r="J8648" s="400">
        <v>23038</v>
      </c>
      <c r="K8648" s="309">
        <v>60</v>
      </c>
      <c r="L8648" s="404">
        <v>596</v>
      </c>
      <c r="M8648" s="400">
        <v>23038</v>
      </c>
      <c r="N8648" s="280" t="str">
        <f t="shared" si="135"/>
        <v>60 596 23038</v>
      </c>
    </row>
    <row r="8649" spans="2:14" ht="17.25" thickBot="1">
      <c r="B8649" s="309">
        <v>60</v>
      </c>
      <c r="C8649" s="285" t="s">
        <v>25267</v>
      </c>
      <c r="D8649" s="309">
        <v>60</v>
      </c>
      <c r="E8649" s="404">
        <v>596</v>
      </c>
      <c r="F8649" s="405" t="s">
        <v>14018</v>
      </c>
      <c r="G8649" s="404">
        <v>596</v>
      </c>
      <c r="H8649" s="400">
        <v>23041</v>
      </c>
      <c r="I8649" s="401" t="s">
        <v>19373</v>
      </c>
      <c r="J8649" s="400">
        <v>23041</v>
      </c>
      <c r="K8649" s="309">
        <v>60</v>
      </c>
      <c r="L8649" s="404">
        <v>596</v>
      </c>
      <c r="M8649" s="400">
        <v>23041</v>
      </c>
      <c r="N8649" s="280" t="str">
        <f t="shared" si="135"/>
        <v>60 596 23041</v>
      </c>
    </row>
    <row r="8650" spans="2:14" ht="17.25" thickBot="1">
      <c r="B8650" s="309">
        <v>60</v>
      </c>
      <c r="C8650" s="285" t="s">
        <v>25267</v>
      </c>
      <c r="D8650" s="309">
        <v>60</v>
      </c>
      <c r="E8650" s="404">
        <v>596</v>
      </c>
      <c r="F8650" s="405" t="s">
        <v>14018</v>
      </c>
      <c r="G8650" s="404">
        <v>596</v>
      </c>
      <c r="H8650" s="400">
        <v>23044</v>
      </c>
      <c r="I8650" s="402" t="s">
        <v>25301</v>
      </c>
      <c r="J8650" s="400">
        <v>23044</v>
      </c>
      <c r="K8650" s="309">
        <v>60</v>
      </c>
      <c r="L8650" s="404">
        <v>596</v>
      </c>
      <c r="M8650" s="400">
        <v>23044</v>
      </c>
      <c r="N8650" s="280" t="str">
        <f t="shared" si="135"/>
        <v>60 596 23044</v>
      </c>
    </row>
    <row r="8651" spans="2:14" ht="17.25" thickBot="1">
      <c r="B8651" s="309">
        <v>60</v>
      </c>
      <c r="C8651" s="285" t="s">
        <v>25267</v>
      </c>
      <c r="D8651" s="309">
        <v>60</v>
      </c>
      <c r="E8651" s="404">
        <v>596</v>
      </c>
      <c r="F8651" s="405" t="s">
        <v>14018</v>
      </c>
      <c r="G8651" s="404">
        <v>596</v>
      </c>
      <c r="H8651" s="400">
        <v>23047</v>
      </c>
      <c r="I8651" s="401" t="s">
        <v>18546</v>
      </c>
      <c r="J8651" s="400">
        <v>23047</v>
      </c>
      <c r="K8651" s="309">
        <v>60</v>
      </c>
      <c r="L8651" s="404">
        <v>596</v>
      </c>
      <c r="M8651" s="400">
        <v>23047</v>
      </c>
      <c r="N8651" s="280" t="str">
        <f t="shared" si="135"/>
        <v>60 596 23047</v>
      </c>
    </row>
    <row r="8652" spans="2:14" ht="17.25" thickBot="1">
      <c r="B8652" s="309">
        <v>60</v>
      </c>
      <c r="C8652" s="285" t="s">
        <v>25267</v>
      </c>
      <c r="D8652" s="309">
        <v>60</v>
      </c>
      <c r="E8652" s="404">
        <v>596</v>
      </c>
      <c r="F8652" s="405" t="s">
        <v>14018</v>
      </c>
      <c r="G8652" s="404">
        <v>596</v>
      </c>
      <c r="H8652" s="400">
        <v>23050</v>
      </c>
      <c r="I8652" s="403" t="s">
        <v>25302</v>
      </c>
      <c r="J8652" s="400">
        <v>23050</v>
      </c>
      <c r="K8652" s="309">
        <v>60</v>
      </c>
      <c r="L8652" s="404">
        <v>596</v>
      </c>
      <c r="M8652" s="400">
        <v>23050</v>
      </c>
      <c r="N8652" s="280" t="str">
        <f t="shared" si="135"/>
        <v>60 596 23050</v>
      </c>
    </row>
    <row r="8653" spans="2:14" ht="17.25" thickBot="1">
      <c r="B8653" s="309">
        <v>60</v>
      </c>
      <c r="C8653" s="285" t="s">
        <v>25267</v>
      </c>
      <c r="D8653" s="309">
        <v>60</v>
      </c>
      <c r="E8653" s="404">
        <v>596</v>
      </c>
      <c r="F8653" s="405" t="s">
        <v>14018</v>
      </c>
      <c r="G8653" s="404">
        <v>596</v>
      </c>
      <c r="H8653" s="400">
        <v>23053</v>
      </c>
      <c r="I8653" s="406" t="s">
        <v>21263</v>
      </c>
      <c r="J8653" s="400">
        <v>23053</v>
      </c>
      <c r="K8653" s="309">
        <v>60</v>
      </c>
      <c r="L8653" s="404">
        <v>596</v>
      </c>
      <c r="M8653" s="400">
        <v>23053</v>
      </c>
      <c r="N8653" s="280" t="str">
        <f t="shared" si="135"/>
        <v>60 596 23053</v>
      </c>
    </row>
    <row r="8654" spans="2:14" ht="17.25" thickBot="1">
      <c r="B8654" s="309">
        <v>60</v>
      </c>
      <c r="C8654" s="285" t="s">
        <v>25267</v>
      </c>
      <c r="D8654" s="309">
        <v>60</v>
      </c>
      <c r="E8654" s="404">
        <v>596</v>
      </c>
      <c r="F8654" s="405" t="s">
        <v>14018</v>
      </c>
      <c r="G8654" s="404">
        <v>596</v>
      </c>
      <c r="H8654" s="400">
        <v>23056</v>
      </c>
      <c r="I8654" s="403" t="s">
        <v>19308</v>
      </c>
      <c r="J8654" s="400">
        <v>23056</v>
      </c>
      <c r="K8654" s="309">
        <v>60</v>
      </c>
      <c r="L8654" s="404">
        <v>596</v>
      </c>
      <c r="M8654" s="400">
        <v>23056</v>
      </c>
      <c r="N8654" s="280" t="str">
        <f t="shared" si="135"/>
        <v>60 596 23056</v>
      </c>
    </row>
    <row r="8655" spans="2:14" ht="17.25" thickBot="1">
      <c r="B8655" s="309">
        <v>60</v>
      </c>
      <c r="C8655" s="285" t="s">
        <v>25267</v>
      </c>
      <c r="D8655" s="309">
        <v>60</v>
      </c>
      <c r="E8655" s="398">
        <v>597</v>
      </c>
      <c r="F8655" s="399" t="s">
        <v>25303</v>
      </c>
      <c r="G8655" s="398">
        <v>597</v>
      </c>
      <c r="H8655" s="400">
        <v>23059</v>
      </c>
      <c r="I8655" s="401" t="s">
        <v>25304</v>
      </c>
      <c r="J8655" s="400">
        <v>23059</v>
      </c>
      <c r="K8655" s="309">
        <v>60</v>
      </c>
      <c r="L8655" s="398">
        <v>597</v>
      </c>
      <c r="M8655" s="400">
        <v>23059</v>
      </c>
      <c r="N8655" s="280" t="str">
        <f t="shared" si="135"/>
        <v>60 597 23059</v>
      </c>
    </row>
    <row r="8656" spans="2:14" ht="17.25" thickBot="1">
      <c r="B8656" s="309">
        <v>60</v>
      </c>
      <c r="C8656" s="285" t="s">
        <v>25267</v>
      </c>
      <c r="D8656" s="309">
        <v>60</v>
      </c>
      <c r="E8656" s="398">
        <v>597</v>
      </c>
      <c r="F8656" s="399" t="s">
        <v>25303</v>
      </c>
      <c r="G8656" s="398">
        <v>597</v>
      </c>
      <c r="H8656" s="400">
        <v>23062</v>
      </c>
      <c r="I8656" s="402" t="s">
        <v>25305</v>
      </c>
      <c r="J8656" s="400">
        <v>23062</v>
      </c>
      <c r="K8656" s="309">
        <v>60</v>
      </c>
      <c r="L8656" s="398">
        <v>597</v>
      </c>
      <c r="M8656" s="400">
        <v>23062</v>
      </c>
      <c r="N8656" s="280" t="str">
        <f t="shared" si="135"/>
        <v>60 597 23062</v>
      </c>
    </row>
    <row r="8657" spans="2:14" ht="17.25" thickBot="1">
      <c r="B8657" s="309">
        <v>60</v>
      </c>
      <c r="C8657" s="285" t="s">
        <v>25267</v>
      </c>
      <c r="D8657" s="309">
        <v>60</v>
      </c>
      <c r="E8657" s="398">
        <v>597</v>
      </c>
      <c r="F8657" s="399" t="s">
        <v>25303</v>
      </c>
      <c r="G8657" s="398">
        <v>597</v>
      </c>
      <c r="H8657" s="400">
        <v>23065</v>
      </c>
      <c r="I8657" s="401" t="s">
        <v>25306</v>
      </c>
      <c r="J8657" s="400">
        <v>23065</v>
      </c>
      <c r="K8657" s="309">
        <v>60</v>
      </c>
      <c r="L8657" s="398">
        <v>597</v>
      </c>
      <c r="M8657" s="400">
        <v>23065</v>
      </c>
      <c r="N8657" s="280" t="str">
        <f t="shared" si="135"/>
        <v>60 597 23065</v>
      </c>
    </row>
    <row r="8658" spans="2:14" ht="17.25" thickBot="1">
      <c r="B8658" s="309">
        <v>60</v>
      </c>
      <c r="C8658" s="285" t="s">
        <v>25267</v>
      </c>
      <c r="D8658" s="309">
        <v>60</v>
      </c>
      <c r="E8658" s="398">
        <v>597</v>
      </c>
      <c r="F8658" s="399" t="s">
        <v>25303</v>
      </c>
      <c r="G8658" s="398">
        <v>597</v>
      </c>
      <c r="H8658" s="400">
        <v>23068</v>
      </c>
      <c r="I8658" s="402" t="s">
        <v>22020</v>
      </c>
      <c r="J8658" s="400">
        <v>23068</v>
      </c>
      <c r="K8658" s="309">
        <v>60</v>
      </c>
      <c r="L8658" s="398">
        <v>597</v>
      </c>
      <c r="M8658" s="400">
        <v>23068</v>
      </c>
      <c r="N8658" s="280" t="str">
        <f t="shared" si="135"/>
        <v>60 597 23068</v>
      </c>
    </row>
    <row r="8659" spans="2:14" ht="17.25" thickBot="1">
      <c r="B8659" s="309">
        <v>60</v>
      </c>
      <c r="C8659" s="285" t="s">
        <v>25267</v>
      </c>
      <c r="D8659" s="309">
        <v>60</v>
      </c>
      <c r="E8659" s="398">
        <v>597</v>
      </c>
      <c r="F8659" s="399" t="s">
        <v>25303</v>
      </c>
      <c r="G8659" s="398">
        <v>597</v>
      </c>
      <c r="H8659" s="400">
        <v>23071</v>
      </c>
      <c r="I8659" s="401" t="s">
        <v>19517</v>
      </c>
      <c r="J8659" s="400">
        <v>23071</v>
      </c>
      <c r="K8659" s="309">
        <v>60</v>
      </c>
      <c r="L8659" s="398">
        <v>597</v>
      </c>
      <c r="M8659" s="400">
        <v>23071</v>
      </c>
      <c r="N8659" s="280" t="str">
        <f t="shared" si="135"/>
        <v>60 597 23071</v>
      </c>
    </row>
    <row r="8660" spans="2:14" ht="17.25" thickBot="1">
      <c r="B8660" s="309">
        <v>60</v>
      </c>
      <c r="C8660" s="285" t="s">
        <v>25267</v>
      </c>
      <c r="D8660" s="309">
        <v>60</v>
      </c>
      <c r="E8660" s="398">
        <v>597</v>
      </c>
      <c r="F8660" s="399" t="s">
        <v>25303</v>
      </c>
      <c r="G8660" s="398">
        <v>597</v>
      </c>
      <c r="H8660" s="400">
        <v>23074</v>
      </c>
      <c r="I8660" s="402" t="s">
        <v>22617</v>
      </c>
      <c r="J8660" s="400">
        <v>23074</v>
      </c>
      <c r="K8660" s="309">
        <v>60</v>
      </c>
      <c r="L8660" s="398">
        <v>597</v>
      </c>
      <c r="M8660" s="400">
        <v>23074</v>
      </c>
      <c r="N8660" s="280" t="str">
        <f t="shared" si="135"/>
        <v>60 597 23074</v>
      </c>
    </row>
    <row r="8661" spans="2:14" ht="17.25" thickBot="1">
      <c r="B8661" s="309">
        <v>60</v>
      </c>
      <c r="C8661" s="285" t="s">
        <v>25267</v>
      </c>
      <c r="D8661" s="309">
        <v>60</v>
      </c>
      <c r="E8661" s="398">
        <v>597</v>
      </c>
      <c r="F8661" s="399" t="s">
        <v>25303</v>
      </c>
      <c r="G8661" s="398">
        <v>597</v>
      </c>
      <c r="H8661" s="400">
        <v>23077</v>
      </c>
      <c r="I8661" s="401" t="s">
        <v>25307</v>
      </c>
      <c r="J8661" s="400">
        <v>23077</v>
      </c>
      <c r="K8661" s="309">
        <v>60</v>
      </c>
      <c r="L8661" s="398">
        <v>597</v>
      </c>
      <c r="M8661" s="400">
        <v>23077</v>
      </c>
      <c r="N8661" s="280" t="str">
        <f t="shared" si="135"/>
        <v>60 597 23077</v>
      </c>
    </row>
    <row r="8662" spans="2:14" ht="17.25" thickBot="1">
      <c r="B8662" s="309">
        <v>60</v>
      </c>
      <c r="C8662" s="285" t="s">
        <v>25267</v>
      </c>
      <c r="D8662" s="309">
        <v>60</v>
      </c>
      <c r="E8662" s="398">
        <v>597</v>
      </c>
      <c r="F8662" s="399" t="s">
        <v>25303</v>
      </c>
      <c r="G8662" s="398">
        <v>597</v>
      </c>
      <c r="H8662" s="400">
        <v>23080</v>
      </c>
      <c r="I8662" s="402" t="s">
        <v>25308</v>
      </c>
      <c r="J8662" s="400">
        <v>23080</v>
      </c>
      <c r="K8662" s="309">
        <v>60</v>
      </c>
      <c r="L8662" s="398">
        <v>597</v>
      </c>
      <c r="M8662" s="400">
        <v>23080</v>
      </c>
      <c r="N8662" s="280" t="str">
        <f t="shared" si="135"/>
        <v>60 597 23080</v>
      </c>
    </row>
    <row r="8663" spans="2:14" ht="17.25" thickBot="1">
      <c r="B8663" s="309">
        <v>60</v>
      </c>
      <c r="C8663" s="285" t="s">
        <v>25267</v>
      </c>
      <c r="D8663" s="309">
        <v>60</v>
      </c>
      <c r="E8663" s="398">
        <v>597</v>
      </c>
      <c r="F8663" s="399" t="s">
        <v>25303</v>
      </c>
      <c r="G8663" s="398">
        <v>597</v>
      </c>
      <c r="H8663" s="400">
        <v>23083</v>
      </c>
      <c r="I8663" s="401" t="s">
        <v>25309</v>
      </c>
      <c r="J8663" s="400">
        <v>23083</v>
      </c>
      <c r="K8663" s="309">
        <v>60</v>
      </c>
      <c r="L8663" s="398">
        <v>597</v>
      </c>
      <c r="M8663" s="400">
        <v>23083</v>
      </c>
      <c r="N8663" s="280" t="str">
        <f t="shared" si="135"/>
        <v>60 597 23083</v>
      </c>
    </row>
    <row r="8664" spans="2:14" ht="17.25" thickBot="1">
      <c r="B8664" s="309">
        <v>60</v>
      </c>
      <c r="C8664" s="285" t="s">
        <v>25267</v>
      </c>
      <c r="D8664" s="309">
        <v>60</v>
      </c>
      <c r="E8664" s="398">
        <v>597</v>
      </c>
      <c r="F8664" s="399" t="s">
        <v>25303</v>
      </c>
      <c r="G8664" s="398">
        <v>597</v>
      </c>
      <c r="H8664" s="400">
        <v>23086</v>
      </c>
      <c r="I8664" s="402" t="s">
        <v>19424</v>
      </c>
      <c r="J8664" s="400">
        <v>23086</v>
      </c>
      <c r="K8664" s="309">
        <v>60</v>
      </c>
      <c r="L8664" s="398">
        <v>597</v>
      </c>
      <c r="M8664" s="400">
        <v>23086</v>
      </c>
      <c r="N8664" s="280" t="str">
        <f t="shared" si="135"/>
        <v>60 597 23086</v>
      </c>
    </row>
    <row r="8665" spans="2:14" ht="17.25" thickBot="1">
      <c r="B8665" s="309">
        <v>60</v>
      </c>
      <c r="C8665" s="285" t="s">
        <v>25267</v>
      </c>
      <c r="D8665" s="309">
        <v>60</v>
      </c>
      <c r="E8665" s="398">
        <v>597</v>
      </c>
      <c r="F8665" s="399" t="s">
        <v>25303</v>
      </c>
      <c r="G8665" s="398">
        <v>597</v>
      </c>
      <c r="H8665" s="400">
        <v>23089</v>
      </c>
      <c r="I8665" s="401" t="s">
        <v>25310</v>
      </c>
      <c r="J8665" s="400">
        <v>23089</v>
      </c>
      <c r="K8665" s="309">
        <v>60</v>
      </c>
      <c r="L8665" s="398">
        <v>597</v>
      </c>
      <c r="M8665" s="400">
        <v>23089</v>
      </c>
      <c r="N8665" s="280" t="str">
        <f t="shared" si="135"/>
        <v>60 597 23089</v>
      </c>
    </row>
    <row r="8666" spans="2:14" ht="17.25" thickBot="1">
      <c r="B8666" s="309">
        <v>60</v>
      </c>
      <c r="C8666" s="285" t="s">
        <v>25267</v>
      </c>
      <c r="D8666" s="309">
        <v>60</v>
      </c>
      <c r="E8666" s="398">
        <v>597</v>
      </c>
      <c r="F8666" s="399" t="s">
        <v>25303</v>
      </c>
      <c r="G8666" s="398">
        <v>597</v>
      </c>
      <c r="H8666" s="400">
        <v>23092</v>
      </c>
      <c r="I8666" s="402" t="s">
        <v>25311</v>
      </c>
      <c r="J8666" s="400">
        <v>23092</v>
      </c>
      <c r="K8666" s="309">
        <v>60</v>
      </c>
      <c r="L8666" s="398">
        <v>597</v>
      </c>
      <c r="M8666" s="400">
        <v>23092</v>
      </c>
      <c r="N8666" s="280" t="str">
        <f t="shared" si="135"/>
        <v>60 597 23092</v>
      </c>
    </row>
    <row r="8667" spans="2:14" ht="17.25" thickBot="1">
      <c r="B8667" s="309">
        <v>60</v>
      </c>
      <c r="C8667" s="285" t="s">
        <v>25267</v>
      </c>
      <c r="D8667" s="309">
        <v>60</v>
      </c>
      <c r="E8667" s="398">
        <v>597</v>
      </c>
      <c r="F8667" s="399" t="s">
        <v>25303</v>
      </c>
      <c r="G8667" s="398">
        <v>597</v>
      </c>
      <c r="H8667" s="400">
        <v>23095</v>
      </c>
      <c r="I8667" s="401" t="s">
        <v>25312</v>
      </c>
      <c r="J8667" s="400">
        <v>23095</v>
      </c>
      <c r="K8667" s="309">
        <v>60</v>
      </c>
      <c r="L8667" s="398">
        <v>597</v>
      </c>
      <c r="M8667" s="400">
        <v>23095</v>
      </c>
      <c r="N8667" s="280" t="str">
        <f t="shared" si="135"/>
        <v>60 597 23095</v>
      </c>
    </row>
    <row r="8668" spans="2:14" ht="17.25" thickBot="1">
      <c r="B8668" s="309">
        <v>60</v>
      </c>
      <c r="C8668" s="285" t="s">
        <v>25267</v>
      </c>
      <c r="D8668" s="309">
        <v>60</v>
      </c>
      <c r="E8668" s="398">
        <v>597</v>
      </c>
      <c r="F8668" s="399" t="s">
        <v>25303</v>
      </c>
      <c r="G8668" s="398">
        <v>597</v>
      </c>
      <c r="H8668" s="400">
        <v>23098</v>
      </c>
      <c r="I8668" s="402" t="s">
        <v>25313</v>
      </c>
      <c r="J8668" s="400">
        <v>23098</v>
      </c>
      <c r="K8668" s="309">
        <v>60</v>
      </c>
      <c r="L8668" s="398">
        <v>597</v>
      </c>
      <c r="M8668" s="400">
        <v>23098</v>
      </c>
      <c r="N8668" s="280" t="str">
        <f t="shared" si="135"/>
        <v>60 597 23098</v>
      </c>
    </row>
    <row r="8669" spans="2:14" ht="17.25" thickBot="1">
      <c r="B8669" s="309">
        <v>60</v>
      </c>
      <c r="C8669" s="285" t="s">
        <v>25267</v>
      </c>
      <c r="D8669" s="309">
        <v>60</v>
      </c>
      <c r="E8669" s="398">
        <v>597</v>
      </c>
      <c r="F8669" s="399" t="s">
        <v>25303</v>
      </c>
      <c r="G8669" s="398">
        <v>597</v>
      </c>
      <c r="H8669" s="400">
        <v>23101</v>
      </c>
      <c r="I8669" s="401" t="s">
        <v>25314</v>
      </c>
      <c r="J8669" s="400">
        <v>23101</v>
      </c>
      <c r="K8669" s="309">
        <v>60</v>
      </c>
      <c r="L8669" s="398">
        <v>597</v>
      </c>
      <c r="M8669" s="400">
        <v>23101</v>
      </c>
      <c r="N8669" s="280" t="str">
        <f t="shared" si="135"/>
        <v>60 597 23101</v>
      </c>
    </row>
    <row r="8670" spans="2:14" ht="17.25" thickBot="1">
      <c r="B8670" s="309">
        <v>60</v>
      </c>
      <c r="C8670" s="285" t="s">
        <v>25267</v>
      </c>
      <c r="D8670" s="309">
        <v>60</v>
      </c>
      <c r="E8670" s="398">
        <v>597</v>
      </c>
      <c r="F8670" s="399" t="s">
        <v>25303</v>
      </c>
      <c r="G8670" s="398">
        <v>597</v>
      </c>
      <c r="H8670" s="400">
        <v>23104</v>
      </c>
      <c r="I8670" s="401" t="s">
        <v>25315</v>
      </c>
      <c r="J8670" s="400">
        <v>23104</v>
      </c>
      <c r="K8670" s="309">
        <v>60</v>
      </c>
      <c r="L8670" s="398">
        <v>597</v>
      </c>
      <c r="M8670" s="400">
        <v>23104</v>
      </c>
      <c r="N8670" s="280" t="str">
        <f t="shared" si="135"/>
        <v>60 597 23104</v>
      </c>
    </row>
    <row r="8671" spans="2:14" ht="17.25" thickBot="1">
      <c r="B8671" s="309">
        <v>60</v>
      </c>
      <c r="C8671" s="285" t="s">
        <v>25267</v>
      </c>
      <c r="D8671" s="309">
        <v>60</v>
      </c>
      <c r="E8671" s="398">
        <v>597</v>
      </c>
      <c r="F8671" s="399" t="s">
        <v>25303</v>
      </c>
      <c r="G8671" s="398">
        <v>597</v>
      </c>
      <c r="H8671" s="400">
        <v>23107</v>
      </c>
      <c r="I8671" s="402" t="s">
        <v>25316</v>
      </c>
      <c r="J8671" s="400">
        <v>23107</v>
      </c>
      <c r="K8671" s="309">
        <v>60</v>
      </c>
      <c r="L8671" s="398">
        <v>597</v>
      </c>
      <c r="M8671" s="400">
        <v>23107</v>
      </c>
      <c r="N8671" s="280" t="str">
        <f t="shared" si="135"/>
        <v>60 597 23107</v>
      </c>
    </row>
    <row r="8672" spans="2:14" ht="17.25" thickBot="1">
      <c r="B8672" s="309">
        <v>60</v>
      </c>
      <c r="C8672" s="285" t="s">
        <v>25267</v>
      </c>
      <c r="D8672" s="309">
        <v>60</v>
      </c>
      <c r="E8672" s="404">
        <v>598</v>
      </c>
      <c r="F8672" s="405" t="s">
        <v>25317</v>
      </c>
      <c r="G8672" s="404">
        <v>598</v>
      </c>
      <c r="H8672" s="400">
        <v>23110</v>
      </c>
      <c r="I8672" s="401" t="s">
        <v>25318</v>
      </c>
      <c r="J8672" s="400">
        <v>23110</v>
      </c>
      <c r="K8672" s="309">
        <v>60</v>
      </c>
      <c r="L8672" s="404">
        <v>598</v>
      </c>
      <c r="M8672" s="400">
        <v>23110</v>
      </c>
      <c r="N8672" s="280" t="str">
        <f t="shared" si="135"/>
        <v>60 598 23110</v>
      </c>
    </row>
    <row r="8673" spans="2:14" ht="17.25" thickBot="1">
      <c r="B8673" s="309">
        <v>60</v>
      </c>
      <c r="C8673" s="285" t="s">
        <v>25267</v>
      </c>
      <c r="D8673" s="309">
        <v>60</v>
      </c>
      <c r="E8673" s="404">
        <v>598</v>
      </c>
      <c r="F8673" s="405" t="s">
        <v>25317</v>
      </c>
      <c r="G8673" s="404">
        <v>598</v>
      </c>
      <c r="H8673" s="400">
        <v>23113</v>
      </c>
      <c r="I8673" s="402" t="s">
        <v>1401</v>
      </c>
      <c r="J8673" s="400">
        <v>23113</v>
      </c>
      <c r="K8673" s="309">
        <v>60</v>
      </c>
      <c r="L8673" s="404">
        <v>598</v>
      </c>
      <c r="M8673" s="400">
        <v>23113</v>
      </c>
      <c r="N8673" s="280" t="str">
        <f t="shared" si="135"/>
        <v>60 598 23113</v>
      </c>
    </row>
    <row r="8674" spans="2:14" ht="17.25" thickBot="1">
      <c r="B8674" s="309">
        <v>60</v>
      </c>
      <c r="C8674" s="285" t="s">
        <v>25267</v>
      </c>
      <c r="D8674" s="309">
        <v>60</v>
      </c>
      <c r="E8674" s="404">
        <v>598</v>
      </c>
      <c r="F8674" s="405" t="s">
        <v>25317</v>
      </c>
      <c r="G8674" s="404">
        <v>598</v>
      </c>
      <c r="H8674" s="400">
        <v>23116</v>
      </c>
      <c r="I8674" s="401" t="s">
        <v>25319</v>
      </c>
      <c r="J8674" s="400">
        <v>23116</v>
      </c>
      <c r="K8674" s="309">
        <v>60</v>
      </c>
      <c r="L8674" s="404">
        <v>598</v>
      </c>
      <c r="M8674" s="400">
        <v>23116</v>
      </c>
      <c r="N8674" s="280" t="str">
        <f t="shared" si="135"/>
        <v>60 598 23116</v>
      </c>
    </row>
    <row r="8675" spans="2:14" ht="17.25" thickBot="1">
      <c r="B8675" s="309">
        <v>60</v>
      </c>
      <c r="C8675" s="285" t="s">
        <v>25267</v>
      </c>
      <c r="D8675" s="309">
        <v>60</v>
      </c>
      <c r="E8675" s="404">
        <v>598</v>
      </c>
      <c r="F8675" s="405" t="s">
        <v>25317</v>
      </c>
      <c r="G8675" s="404">
        <v>598</v>
      </c>
      <c r="H8675" s="400">
        <v>23119</v>
      </c>
      <c r="I8675" s="402" t="s">
        <v>25320</v>
      </c>
      <c r="J8675" s="400">
        <v>23119</v>
      </c>
      <c r="K8675" s="309">
        <v>60</v>
      </c>
      <c r="L8675" s="404">
        <v>598</v>
      </c>
      <c r="M8675" s="400">
        <v>23119</v>
      </c>
      <c r="N8675" s="280" t="str">
        <f t="shared" si="135"/>
        <v>60 598 23119</v>
      </c>
    </row>
    <row r="8676" spans="2:14" ht="17.25" thickBot="1">
      <c r="B8676" s="309">
        <v>60</v>
      </c>
      <c r="C8676" s="285" t="s">
        <v>25267</v>
      </c>
      <c r="D8676" s="309">
        <v>60</v>
      </c>
      <c r="E8676" s="404">
        <v>598</v>
      </c>
      <c r="F8676" s="405" t="s">
        <v>25317</v>
      </c>
      <c r="G8676" s="404">
        <v>598</v>
      </c>
      <c r="H8676" s="400">
        <v>23122</v>
      </c>
      <c r="I8676" s="401" t="s">
        <v>25321</v>
      </c>
      <c r="J8676" s="400">
        <v>23122</v>
      </c>
      <c r="K8676" s="309">
        <v>60</v>
      </c>
      <c r="L8676" s="404">
        <v>598</v>
      </c>
      <c r="M8676" s="400">
        <v>23122</v>
      </c>
      <c r="N8676" s="280" t="str">
        <f t="shared" si="135"/>
        <v>60 598 23122</v>
      </c>
    </row>
    <row r="8677" spans="2:14" ht="17.25" thickBot="1">
      <c r="B8677" s="309">
        <v>60</v>
      </c>
      <c r="C8677" s="285" t="s">
        <v>25267</v>
      </c>
      <c r="D8677" s="309">
        <v>60</v>
      </c>
      <c r="E8677" s="404">
        <v>598</v>
      </c>
      <c r="F8677" s="405" t="s">
        <v>25317</v>
      </c>
      <c r="G8677" s="404">
        <v>598</v>
      </c>
      <c r="H8677" s="400">
        <v>23125</v>
      </c>
      <c r="I8677" s="402" t="s">
        <v>25322</v>
      </c>
      <c r="J8677" s="400">
        <v>23125</v>
      </c>
      <c r="K8677" s="309">
        <v>60</v>
      </c>
      <c r="L8677" s="404">
        <v>598</v>
      </c>
      <c r="M8677" s="400">
        <v>23125</v>
      </c>
      <c r="N8677" s="280" t="str">
        <f t="shared" si="135"/>
        <v>60 598 23125</v>
      </c>
    </row>
    <row r="8678" spans="2:14" ht="17.25" thickBot="1">
      <c r="B8678" s="309">
        <v>60</v>
      </c>
      <c r="C8678" s="285" t="s">
        <v>25267</v>
      </c>
      <c r="D8678" s="309">
        <v>60</v>
      </c>
      <c r="E8678" s="404">
        <v>598</v>
      </c>
      <c r="F8678" s="405" t="s">
        <v>25317</v>
      </c>
      <c r="G8678" s="404">
        <v>598</v>
      </c>
      <c r="H8678" s="400">
        <v>23128</v>
      </c>
      <c r="I8678" s="401" t="s">
        <v>25323</v>
      </c>
      <c r="J8678" s="400">
        <v>23128</v>
      </c>
      <c r="K8678" s="309">
        <v>60</v>
      </c>
      <c r="L8678" s="404">
        <v>598</v>
      </c>
      <c r="M8678" s="400">
        <v>23128</v>
      </c>
      <c r="N8678" s="280" t="str">
        <f t="shared" si="135"/>
        <v>60 598 23128</v>
      </c>
    </row>
    <row r="8679" spans="2:14" ht="17.25" thickBot="1">
      <c r="B8679" s="309">
        <v>60</v>
      </c>
      <c r="C8679" s="285" t="s">
        <v>25267</v>
      </c>
      <c r="D8679" s="309">
        <v>60</v>
      </c>
      <c r="E8679" s="404">
        <v>598</v>
      </c>
      <c r="F8679" s="405" t="s">
        <v>25317</v>
      </c>
      <c r="G8679" s="404">
        <v>598</v>
      </c>
      <c r="H8679" s="400">
        <v>23131</v>
      </c>
      <c r="I8679" s="402" t="s">
        <v>25324</v>
      </c>
      <c r="J8679" s="400">
        <v>23131</v>
      </c>
      <c r="K8679" s="309">
        <v>60</v>
      </c>
      <c r="L8679" s="404">
        <v>598</v>
      </c>
      <c r="M8679" s="400">
        <v>23131</v>
      </c>
      <c r="N8679" s="280" t="str">
        <f t="shared" si="135"/>
        <v>60 598 23131</v>
      </c>
    </row>
    <row r="8680" spans="2:14" ht="17.25" thickBot="1">
      <c r="B8680" s="309">
        <v>60</v>
      </c>
      <c r="C8680" s="285" t="s">
        <v>25267</v>
      </c>
      <c r="D8680" s="309">
        <v>60</v>
      </c>
      <c r="E8680" s="404">
        <v>598</v>
      </c>
      <c r="F8680" s="405" t="s">
        <v>25317</v>
      </c>
      <c r="G8680" s="404">
        <v>598</v>
      </c>
      <c r="H8680" s="400">
        <v>23134</v>
      </c>
      <c r="I8680" s="401" t="s">
        <v>18523</v>
      </c>
      <c r="J8680" s="400">
        <v>23134</v>
      </c>
      <c r="K8680" s="309">
        <v>60</v>
      </c>
      <c r="L8680" s="404">
        <v>598</v>
      </c>
      <c r="M8680" s="400">
        <v>23134</v>
      </c>
      <c r="N8680" s="280" t="str">
        <f t="shared" si="135"/>
        <v>60 598 23134</v>
      </c>
    </row>
    <row r="8681" spans="2:14" ht="17.25" thickBot="1">
      <c r="B8681" s="309">
        <v>60</v>
      </c>
      <c r="C8681" s="285" t="s">
        <v>25267</v>
      </c>
      <c r="D8681" s="309">
        <v>60</v>
      </c>
      <c r="E8681" s="404">
        <v>598</v>
      </c>
      <c r="F8681" s="405" t="s">
        <v>25317</v>
      </c>
      <c r="G8681" s="404">
        <v>598</v>
      </c>
      <c r="H8681" s="400">
        <v>23137</v>
      </c>
      <c r="I8681" s="402" t="s">
        <v>25325</v>
      </c>
      <c r="J8681" s="400">
        <v>23137</v>
      </c>
      <c r="K8681" s="309">
        <v>60</v>
      </c>
      <c r="L8681" s="404">
        <v>598</v>
      </c>
      <c r="M8681" s="400">
        <v>23137</v>
      </c>
      <c r="N8681" s="280" t="str">
        <f t="shared" si="135"/>
        <v>60 598 23137</v>
      </c>
    </row>
    <row r="8682" spans="2:14" ht="17.25" thickBot="1">
      <c r="B8682" s="309">
        <v>60</v>
      </c>
      <c r="C8682" s="285" t="s">
        <v>25267</v>
      </c>
      <c r="D8682" s="309">
        <v>60</v>
      </c>
      <c r="E8682" s="404">
        <v>598</v>
      </c>
      <c r="F8682" s="405" t="s">
        <v>25317</v>
      </c>
      <c r="G8682" s="404">
        <v>598</v>
      </c>
      <c r="H8682" s="400">
        <v>23140</v>
      </c>
      <c r="I8682" s="401" t="s">
        <v>25326</v>
      </c>
      <c r="J8682" s="400">
        <v>23140</v>
      </c>
      <c r="K8682" s="309">
        <v>60</v>
      </c>
      <c r="L8682" s="404">
        <v>598</v>
      </c>
      <c r="M8682" s="400">
        <v>23140</v>
      </c>
      <c r="N8682" s="280" t="str">
        <f t="shared" si="135"/>
        <v>60 598 23140</v>
      </c>
    </row>
    <row r="8683" spans="2:14" ht="17.25" thickBot="1">
      <c r="B8683" s="309">
        <v>60</v>
      </c>
      <c r="C8683" s="285" t="s">
        <v>25267</v>
      </c>
      <c r="D8683" s="309">
        <v>60</v>
      </c>
      <c r="E8683" s="404">
        <v>598</v>
      </c>
      <c r="F8683" s="405" t="s">
        <v>25317</v>
      </c>
      <c r="G8683" s="404">
        <v>598</v>
      </c>
      <c r="H8683" s="400">
        <v>23143</v>
      </c>
      <c r="I8683" s="402" t="s">
        <v>25327</v>
      </c>
      <c r="J8683" s="400">
        <v>23143</v>
      </c>
      <c r="K8683" s="309">
        <v>60</v>
      </c>
      <c r="L8683" s="404">
        <v>598</v>
      </c>
      <c r="M8683" s="400">
        <v>23143</v>
      </c>
      <c r="N8683" s="280" t="str">
        <f t="shared" si="135"/>
        <v>60 598 23143</v>
      </c>
    </row>
    <row r="8684" spans="2:14" ht="17.25" thickBot="1">
      <c r="B8684" s="309">
        <v>60</v>
      </c>
      <c r="C8684" s="285" t="s">
        <v>25267</v>
      </c>
      <c r="D8684" s="309">
        <v>60</v>
      </c>
      <c r="E8684" s="404">
        <v>598</v>
      </c>
      <c r="F8684" s="405" t="s">
        <v>25317</v>
      </c>
      <c r="G8684" s="404">
        <v>598</v>
      </c>
      <c r="H8684" s="400">
        <v>23146</v>
      </c>
      <c r="I8684" s="401" t="s">
        <v>18524</v>
      </c>
      <c r="J8684" s="400">
        <v>23146</v>
      </c>
      <c r="K8684" s="309">
        <v>60</v>
      </c>
      <c r="L8684" s="404">
        <v>598</v>
      </c>
      <c r="M8684" s="400">
        <v>23146</v>
      </c>
      <c r="N8684" s="280" t="str">
        <f t="shared" si="135"/>
        <v>60 598 23146</v>
      </c>
    </row>
    <row r="8685" spans="2:14" ht="17.25" thickBot="1">
      <c r="B8685" s="309">
        <v>60</v>
      </c>
      <c r="C8685" s="285" t="s">
        <v>25267</v>
      </c>
      <c r="D8685" s="309">
        <v>60</v>
      </c>
      <c r="E8685" s="398">
        <v>599</v>
      </c>
      <c r="F8685" s="399" t="s">
        <v>3592</v>
      </c>
      <c r="G8685" s="398">
        <v>599</v>
      </c>
      <c r="H8685" s="400">
        <v>23149</v>
      </c>
      <c r="I8685" s="401" t="s">
        <v>25328</v>
      </c>
      <c r="J8685" s="400">
        <v>23149</v>
      </c>
      <c r="K8685" s="309">
        <v>60</v>
      </c>
      <c r="L8685" s="398">
        <v>599</v>
      </c>
      <c r="M8685" s="400">
        <v>23149</v>
      </c>
      <c r="N8685" s="280" t="str">
        <f t="shared" si="135"/>
        <v>60 599 23149</v>
      </c>
    </row>
    <row r="8686" spans="2:14" ht="17.25" thickBot="1">
      <c r="B8686" s="309">
        <v>60</v>
      </c>
      <c r="C8686" s="285" t="s">
        <v>25267</v>
      </c>
      <c r="D8686" s="309">
        <v>60</v>
      </c>
      <c r="E8686" s="398">
        <v>599</v>
      </c>
      <c r="F8686" s="399" t="s">
        <v>3592</v>
      </c>
      <c r="G8686" s="398">
        <v>599</v>
      </c>
      <c r="H8686" s="400">
        <v>23152</v>
      </c>
      <c r="I8686" s="402" t="s">
        <v>25329</v>
      </c>
      <c r="J8686" s="400">
        <v>23152</v>
      </c>
      <c r="K8686" s="309">
        <v>60</v>
      </c>
      <c r="L8686" s="398">
        <v>599</v>
      </c>
      <c r="M8686" s="400">
        <v>23152</v>
      </c>
      <c r="N8686" s="280" t="str">
        <f t="shared" si="135"/>
        <v>60 599 23152</v>
      </c>
    </row>
    <row r="8687" spans="2:14" ht="17.25" thickBot="1">
      <c r="B8687" s="309">
        <v>60</v>
      </c>
      <c r="C8687" s="285" t="s">
        <v>25267</v>
      </c>
      <c r="D8687" s="309">
        <v>60</v>
      </c>
      <c r="E8687" s="398">
        <v>599</v>
      </c>
      <c r="F8687" s="399" t="s">
        <v>3592</v>
      </c>
      <c r="G8687" s="398">
        <v>599</v>
      </c>
      <c r="H8687" s="400">
        <v>23155</v>
      </c>
      <c r="I8687" s="401" t="s">
        <v>25330</v>
      </c>
      <c r="J8687" s="400">
        <v>23155</v>
      </c>
      <c r="K8687" s="309">
        <v>60</v>
      </c>
      <c r="L8687" s="398">
        <v>599</v>
      </c>
      <c r="M8687" s="400">
        <v>23155</v>
      </c>
      <c r="N8687" s="280" t="str">
        <f t="shared" si="135"/>
        <v>60 599 23155</v>
      </c>
    </row>
    <row r="8688" spans="2:14" ht="17.25" thickBot="1">
      <c r="B8688" s="309">
        <v>60</v>
      </c>
      <c r="C8688" s="285" t="s">
        <v>25267</v>
      </c>
      <c r="D8688" s="309">
        <v>60</v>
      </c>
      <c r="E8688" s="398">
        <v>599</v>
      </c>
      <c r="F8688" s="399" t="s">
        <v>3592</v>
      </c>
      <c r="G8688" s="398">
        <v>599</v>
      </c>
      <c r="H8688" s="400">
        <v>23158</v>
      </c>
      <c r="I8688" s="402" t="s">
        <v>25331</v>
      </c>
      <c r="J8688" s="400">
        <v>23158</v>
      </c>
      <c r="K8688" s="309">
        <v>60</v>
      </c>
      <c r="L8688" s="398">
        <v>599</v>
      </c>
      <c r="M8688" s="400">
        <v>23158</v>
      </c>
      <c r="N8688" s="280" t="str">
        <f t="shared" si="135"/>
        <v>60 599 23158</v>
      </c>
    </row>
    <row r="8689" spans="2:14" ht="17.25" thickBot="1">
      <c r="B8689" s="309">
        <v>60</v>
      </c>
      <c r="C8689" s="285" t="s">
        <v>25267</v>
      </c>
      <c r="D8689" s="309">
        <v>60</v>
      </c>
      <c r="E8689" s="398">
        <v>599</v>
      </c>
      <c r="F8689" s="399" t="s">
        <v>3592</v>
      </c>
      <c r="G8689" s="398">
        <v>599</v>
      </c>
      <c r="H8689" s="400">
        <v>23161</v>
      </c>
      <c r="I8689" s="401" t="s">
        <v>25332</v>
      </c>
      <c r="J8689" s="400">
        <v>23161</v>
      </c>
      <c r="K8689" s="309">
        <v>60</v>
      </c>
      <c r="L8689" s="398">
        <v>599</v>
      </c>
      <c r="M8689" s="400">
        <v>23161</v>
      </c>
      <c r="N8689" s="280" t="str">
        <f t="shared" si="135"/>
        <v>60 599 23161</v>
      </c>
    </row>
    <row r="8690" spans="2:14" ht="17.25" thickBot="1">
      <c r="B8690" s="309">
        <v>60</v>
      </c>
      <c r="C8690" s="285" t="s">
        <v>25267</v>
      </c>
      <c r="D8690" s="309">
        <v>60</v>
      </c>
      <c r="E8690" s="398">
        <v>599</v>
      </c>
      <c r="F8690" s="399" t="s">
        <v>3592</v>
      </c>
      <c r="G8690" s="398">
        <v>599</v>
      </c>
      <c r="H8690" s="400">
        <v>23164</v>
      </c>
      <c r="I8690" s="402" t="s">
        <v>25333</v>
      </c>
      <c r="J8690" s="400">
        <v>23164</v>
      </c>
      <c r="K8690" s="309">
        <v>60</v>
      </c>
      <c r="L8690" s="398">
        <v>599</v>
      </c>
      <c r="M8690" s="400">
        <v>23164</v>
      </c>
      <c r="N8690" s="280" t="str">
        <f t="shared" si="135"/>
        <v>60 599 23164</v>
      </c>
    </row>
    <row r="8691" spans="2:14" ht="17.25" thickBot="1">
      <c r="B8691" s="309">
        <v>60</v>
      </c>
      <c r="C8691" s="285" t="s">
        <v>25267</v>
      </c>
      <c r="D8691" s="309">
        <v>60</v>
      </c>
      <c r="E8691" s="398">
        <v>599</v>
      </c>
      <c r="F8691" s="399" t="s">
        <v>3592</v>
      </c>
      <c r="G8691" s="398">
        <v>599</v>
      </c>
      <c r="H8691" s="400">
        <v>23167</v>
      </c>
      <c r="I8691" s="401" t="s">
        <v>18657</v>
      </c>
      <c r="J8691" s="400">
        <v>23167</v>
      </c>
      <c r="K8691" s="309">
        <v>60</v>
      </c>
      <c r="L8691" s="398">
        <v>599</v>
      </c>
      <c r="M8691" s="400">
        <v>23167</v>
      </c>
      <c r="N8691" s="280" t="str">
        <f t="shared" si="135"/>
        <v>60 599 23167</v>
      </c>
    </row>
    <row r="8692" spans="2:14" ht="17.25" thickBot="1">
      <c r="B8692" s="309">
        <v>60</v>
      </c>
      <c r="C8692" s="285" t="s">
        <v>25267</v>
      </c>
      <c r="D8692" s="309">
        <v>60</v>
      </c>
      <c r="E8692" s="398">
        <v>599</v>
      </c>
      <c r="F8692" s="399" t="s">
        <v>3592</v>
      </c>
      <c r="G8692" s="398">
        <v>599</v>
      </c>
      <c r="H8692" s="400">
        <v>23170</v>
      </c>
      <c r="I8692" s="402" t="s">
        <v>6645</v>
      </c>
      <c r="J8692" s="400">
        <v>23170</v>
      </c>
      <c r="K8692" s="309">
        <v>60</v>
      </c>
      <c r="L8692" s="398">
        <v>599</v>
      </c>
      <c r="M8692" s="400">
        <v>23170</v>
      </c>
      <c r="N8692" s="280" t="str">
        <f t="shared" si="135"/>
        <v>60 599 23170</v>
      </c>
    </row>
    <row r="8693" spans="2:14" ht="17.25" thickBot="1">
      <c r="B8693" s="309">
        <v>60</v>
      </c>
      <c r="C8693" s="285" t="s">
        <v>25267</v>
      </c>
      <c r="D8693" s="309">
        <v>60</v>
      </c>
      <c r="E8693" s="398">
        <v>599</v>
      </c>
      <c r="F8693" s="399" t="s">
        <v>3592</v>
      </c>
      <c r="G8693" s="398">
        <v>599</v>
      </c>
      <c r="H8693" s="400">
        <v>23173</v>
      </c>
      <c r="I8693" s="401" t="s">
        <v>25334</v>
      </c>
      <c r="J8693" s="400">
        <v>23173</v>
      </c>
      <c r="K8693" s="309">
        <v>60</v>
      </c>
      <c r="L8693" s="398">
        <v>599</v>
      </c>
      <c r="M8693" s="400">
        <v>23173</v>
      </c>
      <c r="N8693" s="280" t="str">
        <f t="shared" si="135"/>
        <v>60 599 23173</v>
      </c>
    </row>
    <row r="8694" spans="2:14" ht="17.25" thickBot="1">
      <c r="B8694" s="309">
        <v>60</v>
      </c>
      <c r="C8694" s="285" t="s">
        <v>25267</v>
      </c>
      <c r="D8694" s="309">
        <v>60</v>
      </c>
      <c r="E8694" s="398">
        <v>599</v>
      </c>
      <c r="F8694" s="399" t="s">
        <v>3592</v>
      </c>
      <c r="G8694" s="398">
        <v>599</v>
      </c>
      <c r="H8694" s="400">
        <v>23176</v>
      </c>
      <c r="I8694" s="402" t="s">
        <v>25335</v>
      </c>
      <c r="J8694" s="400">
        <v>23176</v>
      </c>
      <c r="K8694" s="309">
        <v>60</v>
      </c>
      <c r="L8694" s="398">
        <v>599</v>
      </c>
      <c r="M8694" s="400">
        <v>23176</v>
      </c>
      <c r="N8694" s="280" t="str">
        <f t="shared" si="135"/>
        <v>60 599 23176</v>
      </c>
    </row>
    <row r="8695" spans="2:14" ht="17.25" thickBot="1">
      <c r="B8695" s="309">
        <v>60</v>
      </c>
      <c r="C8695" s="285" t="s">
        <v>25267</v>
      </c>
      <c r="D8695" s="309">
        <v>60</v>
      </c>
      <c r="E8695" s="398">
        <v>599</v>
      </c>
      <c r="F8695" s="399" t="s">
        <v>3592</v>
      </c>
      <c r="G8695" s="398">
        <v>599</v>
      </c>
      <c r="H8695" s="400">
        <v>23179</v>
      </c>
      <c r="I8695" s="401" t="s">
        <v>25336</v>
      </c>
      <c r="J8695" s="400">
        <v>23179</v>
      </c>
      <c r="K8695" s="309">
        <v>60</v>
      </c>
      <c r="L8695" s="398">
        <v>599</v>
      </c>
      <c r="M8695" s="400">
        <v>23179</v>
      </c>
      <c r="N8695" s="280" t="str">
        <f t="shared" si="135"/>
        <v>60 599 23179</v>
      </c>
    </row>
    <row r="8696" spans="2:14" ht="17.25" thickBot="1">
      <c r="B8696" s="309">
        <v>60</v>
      </c>
      <c r="C8696" s="285" t="s">
        <v>25267</v>
      </c>
      <c r="D8696" s="309">
        <v>60</v>
      </c>
      <c r="E8696" s="398">
        <v>599</v>
      </c>
      <c r="F8696" s="399" t="s">
        <v>3592</v>
      </c>
      <c r="G8696" s="398">
        <v>599</v>
      </c>
      <c r="H8696" s="400">
        <v>23182</v>
      </c>
      <c r="I8696" s="402" t="s">
        <v>25337</v>
      </c>
      <c r="J8696" s="400">
        <v>23182</v>
      </c>
      <c r="K8696" s="309">
        <v>60</v>
      </c>
      <c r="L8696" s="398">
        <v>599</v>
      </c>
      <c r="M8696" s="400">
        <v>23182</v>
      </c>
      <c r="N8696" s="280" t="str">
        <f t="shared" si="135"/>
        <v>60 599 23182</v>
      </c>
    </row>
    <row r="8697" spans="2:14" ht="17.25" thickBot="1">
      <c r="B8697" s="309">
        <v>60</v>
      </c>
      <c r="C8697" s="285" t="s">
        <v>25267</v>
      </c>
      <c r="D8697" s="309">
        <v>60</v>
      </c>
      <c r="E8697" s="398">
        <v>599</v>
      </c>
      <c r="F8697" s="399" t="s">
        <v>3592</v>
      </c>
      <c r="G8697" s="398">
        <v>599</v>
      </c>
      <c r="H8697" s="400">
        <v>23185</v>
      </c>
      <c r="I8697" s="401" t="s">
        <v>25338</v>
      </c>
      <c r="J8697" s="400">
        <v>23185</v>
      </c>
      <c r="K8697" s="309">
        <v>60</v>
      </c>
      <c r="L8697" s="398">
        <v>599</v>
      </c>
      <c r="M8697" s="400">
        <v>23185</v>
      </c>
      <c r="N8697" s="280" t="str">
        <f t="shared" si="135"/>
        <v>60 599 23185</v>
      </c>
    </row>
    <row r="8698" spans="2:14" ht="17.25" thickBot="1">
      <c r="B8698" s="309">
        <v>60</v>
      </c>
      <c r="C8698" s="285" t="s">
        <v>25267</v>
      </c>
      <c r="D8698" s="309">
        <v>60</v>
      </c>
      <c r="E8698" s="398">
        <v>599</v>
      </c>
      <c r="F8698" s="399" t="s">
        <v>3592</v>
      </c>
      <c r="G8698" s="398">
        <v>599</v>
      </c>
      <c r="H8698" s="400">
        <v>23188</v>
      </c>
      <c r="I8698" s="402" t="s">
        <v>25339</v>
      </c>
      <c r="J8698" s="400">
        <v>23188</v>
      </c>
      <c r="K8698" s="309">
        <v>60</v>
      </c>
      <c r="L8698" s="398">
        <v>599</v>
      </c>
      <c r="M8698" s="400">
        <v>23188</v>
      </c>
      <c r="N8698" s="280" t="str">
        <f t="shared" si="135"/>
        <v>60 599 23188</v>
      </c>
    </row>
    <row r="8699" spans="2:14" ht="17.25" thickBot="1">
      <c r="B8699" s="309">
        <v>60</v>
      </c>
      <c r="C8699" s="285" t="s">
        <v>25267</v>
      </c>
      <c r="D8699" s="309">
        <v>60</v>
      </c>
      <c r="E8699" s="404">
        <v>600</v>
      </c>
      <c r="F8699" s="405" t="s">
        <v>401</v>
      </c>
      <c r="G8699" s="404">
        <v>600</v>
      </c>
      <c r="H8699" s="400">
        <v>23191</v>
      </c>
      <c r="I8699" s="401" t="s">
        <v>25340</v>
      </c>
      <c r="J8699" s="400">
        <v>23191</v>
      </c>
      <c r="K8699" s="309">
        <v>60</v>
      </c>
      <c r="L8699" s="404">
        <v>600</v>
      </c>
      <c r="M8699" s="400">
        <v>23191</v>
      </c>
      <c r="N8699" s="280" t="str">
        <f t="shared" si="135"/>
        <v>60 600 23191</v>
      </c>
    </row>
    <row r="8700" spans="2:14" ht="17.25" thickBot="1">
      <c r="B8700" s="309">
        <v>60</v>
      </c>
      <c r="C8700" s="285" t="s">
        <v>25267</v>
      </c>
      <c r="D8700" s="309">
        <v>60</v>
      </c>
      <c r="E8700" s="404">
        <v>600</v>
      </c>
      <c r="F8700" s="405" t="s">
        <v>401</v>
      </c>
      <c r="G8700" s="404">
        <v>600</v>
      </c>
      <c r="H8700" s="400">
        <v>23194</v>
      </c>
      <c r="I8700" s="402" t="s">
        <v>25341</v>
      </c>
      <c r="J8700" s="400">
        <v>23194</v>
      </c>
      <c r="K8700" s="309">
        <v>60</v>
      </c>
      <c r="L8700" s="404">
        <v>600</v>
      </c>
      <c r="M8700" s="400">
        <v>23194</v>
      </c>
      <c r="N8700" s="280" t="str">
        <f t="shared" si="135"/>
        <v>60 600 23194</v>
      </c>
    </row>
    <row r="8701" spans="2:14" ht="17.25" thickBot="1">
      <c r="B8701" s="309">
        <v>60</v>
      </c>
      <c r="C8701" s="285" t="s">
        <v>25267</v>
      </c>
      <c r="D8701" s="309">
        <v>60</v>
      </c>
      <c r="E8701" s="404">
        <v>600</v>
      </c>
      <c r="F8701" s="405" t="s">
        <v>401</v>
      </c>
      <c r="G8701" s="404">
        <v>600</v>
      </c>
      <c r="H8701" s="400">
        <v>23197</v>
      </c>
      <c r="I8701" s="401" t="s">
        <v>25342</v>
      </c>
      <c r="J8701" s="400">
        <v>23197</v>
      </c>
      <c r="K8701" s="309">
        <v>60</v>
      </c>
      <c r="L8701" s="404">
        <v>600</v>
      </c>
      <c r="M8701" s="400">
        <v>23197</v>
      </c>
      <c r="N8701" s="280" t="str">
        <f t="shared" si="135"/>
        <v>60 600 23197</v>
      </c>
    </row>
    <row r="8702" spans="2:14" ht="17.25" thickBot="1">
      <c r="B8702" s="309">
        <v>60</v>
      </c>
      <c r="C8702" s="285" t="s">
        <v>25267</v>
      </c>
      <c r="D8702" s="309">
        <v>60</v>
      </c>
      <c r="E8702" s="404">
        <v>600</v>
      </c>
      <c r="F8702" s="405" t="s">
        <v>401</v>
      </c>
      <c r="G8702" s="404">
        <v>600</v>
      </c>
      <c r="H8702" s="400">
        <v>23200</v>
      </c>
      <c r="I8702" s="402" t="s">
        <v>25343</v>
      </c>
      <c r="J8702" s="400">
        <v>23200</v>
      </c>
      <c r="K8702" s="309">
        <v>60</v>
      </c>
      <c r="L8702" s="404">
        <v>600</v>
      </c>
      <c r="M8702" s="400">
        <v>23200</v>
      </c>
      <c r="N8702" s="280" t="str">
        <f t="shared" si="135"/>
        <v>60 600 23200</v>
      </c>
    </row>
    <row r="8703" spans="2:14" ht="17.25" thickBot="1">
      <c r="B8703" s="309">
        <v>60</v>
      </c>
      <c r="C8703" s="285" t="s">
        <v>25267</v>
      </c>
      <c r="D8703" s="309">
        <v>60</v>
      </c>
      <c r="E8703" s="404">
        <v>600</v>
      </c>
      <c r="F8703" s="405" t="s">
        <v>401</v>
      </c>
      <c r="G8703" s="404">
        <v>600</v>
      </c>
      <c r="H8703" s="400">
        <v>23203</v>
      </c>
      <c r="I8703" s="401" t="s">
        <v>25344</v>
      </c>
      <c r="J8703" s="400">
        <v>23203</v>
      </c>
      <c r="K8703" s="309">
        <v>60</v>
      </c>
      <c r="L8703" s="404">
        <v>600</v>
      </c>
      <c r="M8703" s="400">
        <v>23203</v>
      </c>
      <c r="N8703" s="280" t="str">
        <f t="shared" si="135"/>
        <v>60 600 23203</v>
      </c>
    </row>
    <row r="8704" spans="2:14" ht="17.25" thickBot="1">
      <c r="B8704" s="309">
        <v>60</v>
      </c>
      <c r="C8704" s="285" t="s">
        <v>25267</v>
      </c>
      <c r="D8704" s="309">
        <v>60</v>
      </c>
      <c r="E8704" s="404">
        <v>600</v>
      </c>
      <c r="F8704" s="405" t="s">
        <v>401</v>
      </c>
      <c r="G8704" s="404">
        <v>600</v>
      </c>
      <c r="H8704" s="400">
        <v>23206</v>
      </c>
      <c r="I8704" s="402" t="s">
        <v>22133</v>
      </c>
      <c r="J8704" s="400">
        <v>23206</v>
      </c>
      <c r="K8704" s="309">
        <v>60</v>
      </c>
      <c r="L8704" s="404">
        <v>600</v>
      </c>
      <c r="M8704" s="400">
        <v>23206</v>
      </c>
      <c r="N8704" s="280" t="str">
        <f t="shared" si="135"/>
        <v>60 600 23206</v>
      </c>
    </row>
    <row r="8705" spans="2:14" ht="17.25" thickBot="1">
      <c r="B8705" s="309">
        <v>60</v>
      </c>
      <c r="C8705" s="285" t="s">
        <v>25267</v>
      </c>
      <c r="D8705" s="309">
        <v>60</v>
      </c>
      <c r="E8705" s="404">
        <v>600</v>
      </c>
      <c r="F8705" s="405" t="s">
        <v>401</v>
      </c>
      <c r="G8705" s="404">
        <v>600</v>
      </c>
      <c r="H8705" s="400">
        <v>23209</v>
      </c>
      <c r="I8705" s="401" t="s">
        <v>22191</v>
      </c>
      <c r="J8705" s="400">
        <v>23209</v>
      </c>
      <c r="K8705" s="309">
        <v>60</v>
      </c>
      <c r="L8705" s="404">
        <v>600</v>
      </c>
      <c r="M8705" s="400">
        <v>23209</v>
      </c>
      <c r="N8705" s="280" t="str">
        <f t="shared" si="135"/>
        <v>60 600 23209</v>
      </c>
    </row>
    <row r="8706" spans="2:14" ht="17.25" thickBot="1">
      <c r="B8706" s="309">
        <v>60</v>
      </c>
      <c r="C8706" s="285" t="s">
        <v>25267</v>
      </c>
      <c r="D8706" s="309">
        <v>60</v>
      </c>
      <c r="E8706" s="404">
        <v>600</v>
      </c>
      <c r="F8706" s="405" t="s">
        <v>401</v>
      </c>
      <c r="G8706" s="404">
        <v>600</v>
      </c>
      <c r="H8706" s="400">
        <v>23212</v>
      </c>
      <c r="I8706" s="402" t="s">
        <v>19641</v>
      </c>
      <c r="J8706" s="400">
        <v>23212</v>
      </c>
      <c r="K8706" s="309">
        <v>60</v>
      </c>
      <c r="L8706" s="404">
        <v>600</v>
      </c>
      <c r="M8706" s="400">
        <v>23212</v>
      </c>
      <c r="N8706" s="280" t="str">
        <f t="shared" si="135"/>
        <v>60 600 23212</v>
      </c>
    </row>
    <row r="8707" spans="2:14" ht="17.25" thickBot="1">
      <c r="B8707" s="309">
        <v>60</v>
      </c>
      <c r="C8707" s="285" t="s">
        <v>25267</v>
      </c>
      <c r="D8707" s="309">
        <v>60</v>
      </c>
      <c r="E8707" s="404">
        <v>600</v>
      </c>
      <c r="F8707" s="405" t="s">
        <v>401</v>
      </c>
      <c r="G8707" s="404">
        <v>600</v>
      </c>
      <c r="H8707" s="400">
        <v>23215</v>
      </c>
      <c r="I8707" s="401" t="s">
        <v>25345</v>
      </c>
      <c r="J8707" s="400">
        <v>23215</v>
      </c>
      <c r="K8707" s="309">
        <v>60</v>
      </c>
      <c r="L8707" s="404">
        <v>600</v>
      </c>
      <c r="M8707" s="400">
        <v>23215</v>
      </c>
      <c r="N8707" s="280" t="str">
        <f t="shared" si="135"/>
        <v>60 600 23215</v>
      </c>
    </row>
    <row r="8708" spans="2:14" ht="17.25" thickBot="1">
      <c r="B8708" s="309">
        <v>60</v>
      </c>
      <c r="C8708" s="285" t="s">
        <v>25267</v>
      </c>
      <c r="D8708" s="309">
        <v>60</v>
      </c>
      <c r="E8708" s="404">
        <v>600</v>
      </c>
      <c r="F8708" s="405" t="s">
        <v>401</v>
      </c>
      <c r="G8708" s="404">
        <v>600</v>
      </c>
      <c r="H8708" s="400">
        <v>23218</v>
      </c>
      <c r="I8708" s="402" t="s">
        <v>22707</v>
      </c>
      <c r="J8708" s="400">
        <v>23218</v>
      </c>
      <c r="K8708" s="309">
        <v>60</v>
      </c>
      <c r="L8708" s="404">
        <v>600</v>
      </c>
      <c r="M8708" s="400">
        <v>23218</v>
      </c>
      <c r="N8708" s="280" t="str">
        <f t="shared" ref="N8708:N8771" si="136">K8708&amp;" "&amp;L8708&amp;" "&amp;M8708</f>
        <v>60 600 23218</v>
      </c>
    </row>
    <row r="8709" spans="2:14" ht="17.25" thickBot="1">
      <c r="B8709" s="309">
        <v>60</v>
      </c>
      <c r="C8709" s="285" t="s">
        <v>25267</v>
      </c>
      <c r="D8709" s="309">
        <v>60</v>
      </c>
      <c r="E8709" s="404">
        <v>600</v>
      </c>
      <c r="F8709" s="405" t="s">
        <v>401</v>
      </c>
      <c r="G8709" s="404">
        <v>600</v>
      </c>
      <c r="H8709" s="400">
        <v>23221</v>
      </c>
      <c r="I8709" s="401" t="s">
        <v>25346</v>
      </c>
      <c r="J8709" s="400">
        <v>23221</v>
      </c>
      <c r="K8709" s="309">
        <v>60</v>
      </c>
      <c r="L8709" s="404">
        <v>600</v>
      </c>
      <c r="M8709" s="400">
        <v>23221</v>
      </c>
      <c r="N8709" s="280" t="str">
        <f t="shared" si="136"/>
        <v>60 600 23221</v>
      </c>
    </row>
    <row r="8710" spans="2:14" ht="17.25" thickBot="1">
      <c r="B8710" s="309">
        <v>60</v>
      </c>
      <c r="C8710" s="285" t="s">
        <v>25267</v>
      </c>
      <c r="D8710" s="309">
        <v>60</v>
      </c>
      <c r="E8710" s="404">
        <v>600</v>
      </c>
      <c r="F8710" s="405" t="s">
        <v>401</v>
      </c>
      <c r="G8710" s="404">
        <v>600</v>
      </c>
      <c r="H8710" s="400">
        <v>23224</v>
      </c>
      <c r="I8710" s="402" t="s">
        <v>19505</v>
      </c>
      <c r="J8710" s="400">
        <v>23224</v>
      </c>
      <c r="K8710" s="309">
        <v>60</v>
      </c>
      <c r="L8710" s="404">
        <v>600</v>
      </c>
      <c r="M8710" s="400">
        <v>23224</v>
      </c>
      <c r="N8710" s="280" t="str">
        <f t="shared" si="136"/>
        <v>60 600 23224</v>
      </c>
    </row>
    <row r="8711" spans="2:14" ht="17.25" thickBot="1">
      <c r="B8711" s="309">
        <v>60</v>
      </c>
      <c r="C8711" s="285" t="s">
        <v>25267</v>
      </c>
      <c r="D8711" s="309">
        <v>60</v>
      </c>
      <c r="E8711" s="404">
        <v>600</v>
      </c>
      <c r="F8711" s="405" t="s">
        <v>401</v>
      </c>
      <c r="G8711" s="404">
        <v>600</v>
      </c>
      <c r="H8711" s="400">
        <v>23227</v>
      </c>
      <c r="I8711" s="401" t="s">
        <v>24706</v>
      </c>
      <c r="J8711" s="400">
        <v>23227</v>
      </c>
      <c r="K8711" s="309">
        <v>60</v>
      </c>
      <c r="L8711" s="404">
        <v>600</v>
      </c>
      <c r="M8711" s="400">
        <v>23227</v>
      </c>
      <c r="N8711" s="280" t="str">
        <f t="shared" si="136"/>
        <v>60 600 23227</v>
      </c>
    </row>
    <row r="8712" spans="2:14" ht="17.25" thickBot="1">
      <c r="B8712" s="309">
        <v>60</v>
      </c>
      <c r="C8712" s="285" t="s">
        <v>25267</v>
      </c>
      <c r="D8712" s="309">
        <v>60</v>
      </c>
      <c r="E8712" s="398">
        <v>601</v>
      </c>
      <c r="F8712" s="399" t="s">
        <v>25347</v>
      </c>
      <c r="G8712" s="398">
        <v>601</v>
      </c>
      <c r="H8712" s="400">
        <v>23230</v>
      </c>
      <c r="I8712" s="401" t="s">
        <v>25348</v>
      </c>
      <c r="J8712" s="400">
        <v>23230</v>
      </c>
      <c r="K8712" s="309">
        <v>60</v>
      </c>
      <c r="L8712" s="398">
        <v>601</v>
      </c>
      <c r="M8712" s="400">
        <v>23230</v>
      </c>
      <c r="N8712" s="280" t="str">
        <f t="shared" si="136"/>
        <v>60 601 23230</v>
      </c>
    </row>
    <row r="8713" spans="2:14" ht="17.25" thickBot="1">
      <c r="B8713" s="309">
        <v>60</v>
      </c>
      <c r="C8713" s="285" t="s">
        <v>25267</v>
      </c>
      <c r="D8713" s="309">
        <v>60</v>
      </c>
      <c r="E8713" s="398">
        <v>601</v>
      </c>
      <c r="F8713" s="399" t="s">
        <v>25347</v>
      </c>
      <c r="G8713" s="398">
        <v>601</v>
      </c>
      <c r="H8713" s="400">
        <v>23236</v>
      </c>
      <c r="I8713" s="402" t="s">
        <v>25349</v>
      </c>
      <c r="J8713" s="400">
        <v>23236</v>
      </c>
      <c r="K8713" s="309">
        <v>60</v>
      </c>
      <c r="L8713" s="398">
        <v>601</v>
      </c>
      <c r="M8713" s="400">
        <v>23236</v>
      </c>
      <c r="N8713" s="280" t="str">
        <f t="shared" si="136"/>
        <v>60 601 23236</v>
      </c>
    </row>
    <row r="8714" spans="2:14" ht="17.25" thickBot="1">
      <c r="B8714" s="309">
        <v>60</v>
      </c>
      <c r="C8714" s="285" t="s">
        <v>25267</v>
      </c>
      <c r="D8714" s="309">
        <v>60</v>
      </c>
      <c r="E8714" s="398">
        <v>601</v>
      </c>
      <c r="F8714" s="399" t="s">
        <v>25347</v>
      </c>
      <c r="G8714" s="398">
        <v>601</v>
      </c>
      <c r="H8714" s="400">
        <v>23239</v>
      </c>
      <c r="I8714" s="401" t="s">
        <v>25350</v>
      </c>
      <c r="J8714" s="400">
        <v>23239</v>
      </c>
      <c r="K8714" s="309">
        <v>60</v>
      </c>
      <c r="L8714" s="398">
        <v>601</v>
      </c>
      <c r="M8714" s="400">
        <v>23239</v>
      </c>
      <c r="N8714" s="280" t="str">
        <f t="shared" si="136"/>
        <v>60 601 23239</v>
      </c>
    </row>
    <row r="8715" spans="2:14" ht="17.25" thickBot="1">
      <c r="B8715" s="309">
        <v>60</v>
      </c>
      <c r="C8715" s="285" t="s">
        <v>25267</v>
      </c>
      <c r="D8715" s="309">
        <v>60</v>
      </c>
      <c r="E8715" s="398">
        <v>601</v>
      </c>
      <c r="F8715" s="399" t="s">
        <v>25347</v>
      </c>
      <c r="G8715" s="398">
        <v>601</v>
      </c>
      <c r="H8715" s="400">
        <v>23242</v>
      </c>
      <c r="I8715" s="402" t="s">
        <v>22490</v>
      </c>
      <c r="J8715" s="400">
        <v>23242</v>
      </c>
      <c r="K8715" s="309">
        <v>60</v>
      </c>
      <c r="L8715" s="398">
        <v>601</v>
      </c>
      <c r="M8715" s="400">
        <v>23242</v>
      </c>
      <c r="N8715" s="280" t="str">
        <f t="shared" si="136"/>
        <v>60 601 23242</v>
      </c>
    </row>
    <row r="8716" spans="2:14" ht="17.25" thickBot="1">
      <c r="B8716" s="309">
        <v>60</v>
      </c>
      <c r="C8716" s="285" t="s">
        <v>25267</v>
      </c>
      <c r="D8716" s="309">
        <v>60</v>
      </c>
      <c r="E8716" s="398">
        <v>601</v>
      </c>
      <c r="F8716" s="399" t="s">
        <v>25347</v>
      </c>
      <c r="G8716" s="398">
        <v>601</v>
      </c>
      <c r="H8716" s="400">
        <v>23251</v>
      </c>
      <c r="I8716" s="401" t="s">
        <v>21140</v>
      </c>
      <c r="J8716" s="400">
        <v>23251</v>
      </c>
      <c r="K8716" s="309">
        <v>60</v>
      </c>
      <c r="L8716" s="398">
        <v>601</v>
      </c>
      <c r="M8716" s="400">
        <v>23251</v>
      </c>
      <c r="N8716" s="280" t="str">
        <f t="shared" si="136"/>
        <v>60 601 23251</v>
      </c>
    </row>
    <row r="8717" spans="2:14" ht="17.25" thickBot="1">
      <c r="B8717" s="309">
        <v>60</v>
      </c>
      <c r="C8717" s="285" t="s">
        <v>25267</v>
      </c>
      <c r="D8717" s="309">
        <v>60</v>
      </c>
      <c r="E8717" s="398">
        <v>601</v>
      </c>
      <c r="F8717" s="399" t="s">
        <v>25347</v>
      </c>
      <c r="G8717" s="398">
        <v>601</v>
      </c>
      <c r="H8717" s="400">
        <v>23254</v>
      </c>
      <c r="I8717" s="402" t="s">
        <v>23688</v>
      </c>
      <c r="J8717" s="400">
        <v>23254</v>
      </c>
      <c r="K8717" s="309">
        <v>60</v>
      </c>
      <c r="L8717" s="398">
        <v>601</v>
      </c>
      <c r="M8717" s="400">
        <v>23254</v>
      </c>
      <c r="N8717" s="280" t="str">
        <f t="shared" si="136"/>
        <v>60 601 23254</v>
      </c>
    </row>
    <row r="8718" spans="2:14" ht="17.25" thickBot="1">
      <c r="B8718" s="309">
        <v>60</v>
      </c>
      <c r="C8718" s="285" t="s">
        <v>25267</v>
      </c>
      <c r="D8718" s="309">
        <v>60</v>
      </c>
      <c r="E8718" s="398">
        <v>601</v>
      </c>
      <c r="F8718" s="399" t="s">
        <v>25347</v>
      </c>
      <c r="G8718" s="398">
        <v>601</v>
      </c>
      <c r="H8718" s="400">
        <v>23255</v>
      </c>
      <c r="I8718" s="401" t="s">
        <v>25351</v>
      </c>
      <c r="J8718" s="400">
        <v>23255</v>
      </c>
      <c r="K8718" s="309">
        <v>60</v>
      </c>
      <c r="L8718" s="398">
        <v>601</v>
      </c>
      <c r="M8718" s="400">
        <v>23255</v>
      </c>
      <c r="N8718" s="280" t="str">
        <f t="shared" si="136"/>
        <v>60 601 23255</v>
      </c>
    </row>
    <row r="8719" spans="2:14" ht="17.25" thickBot="1">
      <c r="B8719" s="309">
        <v>60</v>
      </c>
      <c r="C8719" s="285" t="s">
        <v>25267</v>
      </c>
      <c r="D8719" s="309">
        <v>60</v>
      </c>
      <c r="E8719" s="398">
        <v>601</v>
      </c>
      <c r="F8719" s="399" t="s">
        <v>25347</v>
      </c>
      <c r="G8719" s="398">
        <v>601</v>
      </c>
      <c r="H8719" s="400">
        <v>23257</v>
      </c>
      <c r="I8719" s="402" t="s">
        <v>25346</v>
      </c>
      <c r="J8719" s="400">
        <v>23257</v>
      </c>
      <c r="K8719" s="309">
        <v>60</v>
      </c>
      <c r="L8719" s="398">
        <v>601</v>
      </c>
      <c r="M8719" s="400">
        <v>23257</v>
      </c>
      <c r="N8719" s="280" t="str">
        <f t="shared" si="136"/>
        <v>60 601 23257</v>
      </c>
    </row>
    <row r="8720" spans="2:14" ht="17.25" thickBot="1">
      <c r="B8720" s="309">
        <v>60</v>
      </c>
      <c r="C8720" s="285" t="s">
        <v>25267</v>
      </c>
      <c r="D8720" s="309">
        <v>60</v>
      </c>
      <c r="E8720" s="398">
        <v>601</v>
      </c>
      <c r="F8720" s="399" t="s">
        <v>25347</v>
      </c>
      <c r="G8720" s="398">
        <v>601</v>
      </c>
      <c r="H8720" s="400">
        <v>23260</v>
      </c>
      <c r="I8720" s="401" t="s">
        <v>722</v>
      </c>
      <c r="J8720" s="400">
        <v>23260</v>
      </c>
      <c r="K8720" s="309">
        <v>60</v>
      </c>
      <c r="L8720" s="398">
        <v>601</v>
      </c>
      <c r="M8720" s="400">
        <v>23260</v>
      </c>
      <c r="N8720" s="280" t="str">
        <f t="shared" si="136"/>
        <v>60 601 23260</v>
      </c>
    </row>
    <row r="8721" spans="1:14" ht="17.25" thickBot="1">
      <c r="B8721" s="309">
        <v>60</v>
      </c>
      <c r="C8721" s="285" t="s">
        <v>25267</v>
      </c>
      <c r="D8721" s="309">
        <v>60</v>
      </c>
      <c r="E8721" s="398">
        <v>601</v>
      </c>
      <c r="F8721" s="399" t="s">
        <v>25347</v>
      </c>
      <c r="G8721" s="398">
        <v>601</v>
      </c>
      <c r="H8721" s="400">
        <v>23266</v>
      </c>
      <c r="I8721" s="402" t="s">
        <v>23922</v>
      </c>
      <c r="J8721" s="400">
        <v>23266</v>
      </c>
      <c r="K8721" s="309">
        <v>60</v>
      </c>
      <c r="L8721" s="398">
        <v>601</v>
      </c>
      <c r="M8721" s="400">
        <v>23266</v>
      </c>
      <c r="N8721" s="280" t="str">
        <f t="shared" si="136"/>
        <v>60 601 23266</v>
      </c>
    </row>
    <row r="8722" spans="1:14" ht="17.25" thickBot="1">
      <c r="B8722" s="309">
        <v>60</v>
      </c>
      <c r="C8722" s="285" t="s">
        <v>25267</v>
      </c>
      <c r="D8722" s="309">
        <v>60</v>
      </c>
      <c r="E8722" s="404">
        <v>602</v>
      </c>
      <c r="F8722" s="405" t="s">
        <v>25352</v>
      </c>
      <c r="G8722" s="404">
        <v>602</v>
      </c>
      <c r="H8722" s="400">
        <v>23272</v>
      </c>
      <c r="I8722" s="401" t="s">
        <v>25353</v>
      </c>
      <c r="J8722" s="400">
        <v>23272</v>
      </c>
      <c r="K8722" s="309">
        <v>60</v>
      </c>
      <c r="L8722" s="404">
        <v>602</v>
      </c>
      <c r="M8722" s="400">
        <v>23272</v>
      </c>
      <c r="N8722" s="280" t="str">
        <f t="shared" si="136"/>
        <v>60 602 23272</v>
      </c>
    </row>
    <row r="8723" spans="1:14" ht="17.25" thickBot="1">
      <c r="B8723" s="309">
        <v>60</v>
      </c>
      <c r="C8723" s="285" t="s">
        <v>25267</v>
      </c>
      <c r="D8723" s="309">
        <v>60</v>
      </c>
      <c r="E8723" s="404">
        <v>602</v>
      </c>
      <c r="F8723" s="405" t="s">
        <v>25352</v>
      </c>
      <c r="G8723" s="404">
        <v>602</v>
      </c>
      <c r="H8723" s="400">
        <v>23275</v>
      </c>
      <c r="I8723" s="402" t="s">
        <v>25354</v>
      </c>
      <c r="J8723" s="400">
        <v>23275</v>
      </c>
      <c r="K8723" s="309">
        <v>60</v>
      </c>
      <c r="L8723" s="404">
        <v>602</v>
      </c>
      <c r="M8723" s="400">
        <v>23275</v>
      </c>
      <c r="N8723" s="280" t="str">
        <f t="shared" si="136"/>
        <v>60 602 23275</v>
      </c>
    </row>
    <row r="8724" spans="1:14" ht="17.25" thickBot="1">
      <c r="B8724" s="309">
        <v>60</v>
      </c>
      <c r="C8724" s="285" t="s">
        <v>25267</v>
      </c>
      <c r="D8724" s="309">
        <v>60</v>
      </c>
      <c r="E8724" s="404">
        <v>602</v>
      </c>
      <c r="F8724" s="405" t="s">
        <v>25352</v>
      </c>
      <c r="G8724" s="404">
        <v>602</v>
      </c>
      <c r="H8724" s="400">
        <v>23278</v>
      </c>
      <c r="I8724" s="401" t="s">
        <v>21885</v>
      </c>
      <c r="J8724" s="400">
        <v>23278</v>
      </c>
      <c r="K8724" s="309">
        <v>60</v>
      </c>
      <c r="L8724" s="404">
        <v>602</v>
      </c>
      <c r="M8724" s="400">
        <v>23278</v>
      </c>
      <c r="N8724" s="280" t="str">
        <f t="shared" si="136"/>
        <v>60 602 23278</v>
      </c>
    </row>
    <row r="8725" spans="1:14" ht="17.25" thickBot="1">
      <c r="A8725" s="309">
        <v>44</v>
      </c>
      <c r="B8725" s="309">
        <v>62</v>
      </c>
      <c r="C8725" s="310" t="s">
        <v>25355</v>
      </c>
      <c r="D8725" s="309">
        <v>62</v>
      </c>
      <c r="E8725" s="398">
        <v>608</v>
      </c>
      <c r="F8725" s="399" t="s">
        <v>25356</v>
      </c>
      <c r="G8725" s="398">
        <v>608</v>
      </c>
      <c r="H8725" s="400">
        <v>23281</v>
      </c>
      <c r="I8725" s="401" t="s">
        <v>18939</v>
      </c>
      <c r="J8725" s="400">
        <v>23281</v>
      </c>
      <c r="K8725" s="309">
        <v>62</v>
      </c>
      <c r="L8725" s="398">
        <v>608</v>
      </c>
      <c r="M8725" s="400">
        <v>23281</v>
      </c>
      <c r="N8725" s="280" t="str">
        <f t="shared" si="136"/>
        <v>62 608 23281</v>
      </c>
    </row>
    <row r="8726" spans="1:14" ht="17.25" thickBot="1">
      <c r="B8726" s="309">
        <v>62</v>
      </c>
      <c r="C8726" s="310" t="s">
        <v>25355</v>
      </c>
      <c r="D8726" s="309">
        <v>62</v>
      </c>
      <c r="E8726" s="398">
        <v>608</v>
      </c>
      <c r="F8726" s="399" t="s">
        <v>25356</v>
      </c>
      <c r="G8726" s="398">
        <v>608</v>
      </c>
      <c r="H8726" s="400">
        <v>23284</v>
      </c>
      <c r="I8726" s="402" t="s">
        <v>25357</v>
      </c>
      <c r="J8726" s="400">
        <v>23284</v>
      </c>
      <c r="K8726" s="309">
        <v>62</v>
      </c>
      <c r="L8726" s="398">
        <v>608</v>
      </c>
      <c r="M8726" s="400">
        <v>23284</v>
      </c>
      <c r="N8726" s="280" t="str">
        <f t="shared" si="136"/>
        <v>62 608 23284</v>
      </c>
    </row>
    <row r="8727" spans="1:14" ht="17.25" thickBot="1">
      <c r="B8727" s="309">
        <v>62</v>
      </c>
      <c r="C8727" s="310" t="s">
        <v>25355</v>
      </c>
      <c r="D8727" s="309">
        <v>62</v>
      </c>
      <c r="E8727" s="398">
        <v>608</v>
      </c>
      <c r="F8727" s="399" t="s">
        <v>25356</v>
      </c>
      <c r="G8727" s="398">
        <v>608</v>
      </c>
      <c r="H8727" s="400">
        <v>23287</v>
      </c>
      <c r="I8727" s="401" t="s">
        <v>18716</v>
      </c>
      <c r="J8727" s="400">
        <v>23287</v>
      </c>
      <c r="K8727" s="309">
        <v>62</v>
      </c>
      <c r="L8727" s="398">
        <v>608</v>
      </c>
      <c r="M8727" s="400">
        <v>23287</v>
      </c>
      <c r="N8727" s="280" t="str">
        <f t="shared" si="136"/>
        <v>62 608 23287</v>
      </c>
    </row>
    <row r="8728" spans="1:14" ht="17.25" thickBot="1">
      <c r="B8728" s="309">
        <v>62</v>
      </c>
      <c r="C8728" s="310" t="s">
        <v>25355</v>
      </c>
      <c r="D8728" s="309">
        <v>62</v>
      </c>
      <c r="E8728" s="398">
        <v>608</v>
      </c>
      <c r="F8728" s="399" t="s">
        <v>25356</v>
      </c>
      <c r="G8728" s="398">
        <v>608</v>
      </c>
      <c r="H8728" s="400">
        <v>23290</v>
      </c>
      <c r="I8728" s="402" t="s">
        <v>25358</v>
      </c>
      <c r="J8728" s="400">
        <v>23290</v>
      </c>
      <c r="K8728" s="309">
        <v>62</v>
      </c>
      <c r="L8728" s="398">
        <v>608</v>
      </c>
      <c r="M8728" s="400">
        <v>23290</v>
      </c>
      <c r="N8728" s="280" t="str">
        <f t="shared" si="136"/>
        <v>62 608 23290</v>
      </c>
    </row>
    <row r="8729" spans="1:14" ht="17.25" thickBot="1">
      <c r="B8729" s="309">
        <v>62</v>
      </c>
      <c r="C8729" s="310" t="s">
        <v>25355</v>
      </c>
      <c r="D8729" s="309">
        <v>62</v>
      </c>
      <c r="E8729" s="398">
        <v>608</v>
      </c>
      <c r="F8729" s="399" t="s">
        <v>25356</v>
      </c>
      <c r="G8729" s="398">
        <v>608</v>
      </c>
      <c r="H8729" s="400">
        <v>23293</v>
      </c>
      <c r="I8729" s="401" t="s">
        <v>21023</v>
      </c>
      <c r="J8729" s="400">
        <v>23293</v>
      </c>
      <c r="K8729" s="309">
        <v>62</v>
      </c>
      <c r="L8729" s="398">
        <v>608</v>
      </c>
      <c r="M8729" s="400">
        <v>23293</v>
      </c>
      <c r="N8729" s="280" t="str">
        <f t="shared" si="136"/>
        <v>62 608 23293</v>
      </c>
    </row>
    <row r="8730" spans="1:14" ht="17.25" thickBot="1">
      <c r="B8730" s="309">
        <v>62</v>
      </c>
      <c r="C8730" s="310" t="s">
        <v>25355</v>
      </c>
      <c r="D8730" s="309">
        <v>62</v>
      </c>
      <c r="E8730" s="398">
        <v>608</v>
      </c>
      <c r="F8730" s="399" t="s">
        <v>25356</v>
      </c>
      <c r="G8730" s="398">
        <v>608</v>
      </c>
      <c r="H8730" s="400">
        <v>23296</v>
      </c>
      <c r="I8730" s="402" t="s">
        <v>24893</v>
      </c>
      <c r="J8730" s="400">
        <v>23296</v>
      </c>
      <c r="K8730" s="309">
        <v>62</v>
      </c>
      <c r="L8730" s="398">
        <v>608</v>
      </c>
      <c r="M8730" s="400">
        <v>23296</v>
      </c>
      <c r="N8730" s="280" t="str">
        <f t="shared" si="136"/>
        <v>62 608 23296</v>
      </c>
    </row>
    <row r="8731" spans="1:14" ht="17.25" thickBot="1">
      <c r="B8731" s="309">
        <v>62</v>
      </c>
      <c r="C8731" s="310" t="s">
        <v>25355</v>
      </c>
      <c r="D8731" s="309">
        <v>62</v>
      </c>
      <c r="E8731" s="398">
        <v>608</v>
      </c>
      <c r="F8731" s="399" t="s">
        <v>25356</v>
      </c>
      <c r="G8731" s="398">
        <v>608</v>
      </c>
      <c r="H8731" s="400">
        <v>23299</v>
      </c>
      <c r="I8731" s="401" t="s">
        <v>18712</v>
      </c>
      <c r="J8731" s="400">
        <v>23299</v>
      </c>
      <c r="K8731" s="309">
        <v>62</v>
      </c>
      <c r="L8731" s="398">
        <v>608</v>
      </c>
      <c r="M8731" s="400">
        <v>23299</v>
      </c>
      <c r="N8731" s="280" t="str">
        <f t="shared" si="136"/>
        <v>62 608 23299</v>
      </c>
    </row>
    <row r="8732" spans="1:14" ht="17.25" thickBot="1">
      <c r="B8732" s="309">
        <v>62</v>
      </c>
      <c r="C8732" s="310" t="s">
        <v>25355</v>
      </c>
      <c r="D8732" s="309">
        <v>62</v>
      </c>
      <c r="E8732" s="398">
        <v>608</v>
      </c>
      <c r="F8732" s="399" t="s">
        <v>25356</v>
      </c>
      <c r="G8732" s="398">
        <v>608</v>
      </c>
      <c r="H8732" s="400">
        <v>23302</v>
      </c>
      <c r="I8732" s="402" t="s">
        <v>19144</v>
      </c>
      <c r="J8732" s="400">
        <v>23302</v>
      </c>
      <c r="K8732" s="309">
        <v>62</v>
      </c>
      <c r="L8732" s="398">
        <v>608</v>
      </c>
      <c r="M8732" s="400">
        <v>23302</v>
      </c>
      <c r="N8732" s="280" t="str">
        <f t="shared" si="136"/>
        <v>62 608 23302</v>
      </c>
    </row>
    <row r="8733" spans="1:14" ht="17.25" thickBot="1">
      <c r="B8733" s="309">
        <v>62</v>
      </c>
      <c r="C8733" s="310" t="s">
        <v>25355</v>
      </c>
      <c r="D8733" s="309">
        <v>62</v>
      </c>
      <c r="E8733" s="398">
        <v>608</v>
      </c>
      <c r="F8733" s="399" t="s">
        <v>25356</v>
      </c>
      <c r="G8733" s="398">
        <v>608</v>
      </c>
      <c r="H8733" s="400">
        <v>23305</v>
      </c>
      <c r="I8733" s="401" t="s">
        <v>19127</v>
      </c>
      <c r="J8733" s="400">
        <v>23305</v>
      </c>
      <c r="K8733" s="309">
        <v>62</v>
      </c>
      <c r="L8733" s="398">
        <v>608</v>
      </c>
      <c r="M8733" s="400">
        <v>23305</v>
      </c>
      <c r="N8733" s="280" t="str">
        <f t="shared" si="136"/>
        <v>62 608 23305</v>
      </c>
    </row>
    <row r="8734" spans="1:14" ht="17.25" thickBot="1">
      <c r="B8734" s="309">
        <v>62</v>
      </c>
      <c r="C8734" s="310" t="s">
        <v>25355</v>
      </c>
      <c r="D8734" s="309">
        <v>62</v>
      </c>
      <c r="E8734" s="398">
        <v>608</v>
      </c>
      <c r="F8734" s="399" t="s">
        <v>25356</v>
      </c>
      <c r="G8734" s="398">
        <v>608</v>
      </c>
      <c r="H8734" s="400">
        <v>23308</v>
      </c>
      <c r="I8734" s="402" t="s">
        <v>18888</v>
      </c>
      <c r="J8734" s="400">
        <v>23308</v>
      </c>
      <c r="K8734" s="309">
        <v>62</v>
      </c>
      <c r="L8734" s="398">
        <v>608</v>
      </c>
      <c r="M8734" s="400">
        <v>23308</v>
      </c>
      <c r="N8734" s="280" t="str">
        <f t="shared" si="136"/>
        <v>62 608 23308</v>
      </c>
    </row>
    <row r="8735" spans="1:14" ht="17.25" thickBot="1">
      <c r="B8735" s="309">
        <v>62</v>
      </c>
      <c r="C8735" s="310" t="s">
        <v>25355</v>
      </c>
      <c r="D8735" s="309">
        <v>62</v>
      </c>
      <c r="E8735" s="398">
        <v>608</v>
      </c>
      <c r="F8735" s="399" t="s">
        <v>25356</v>
      </c>
      <c r="G8735" s="398">
        <v>608</v>
      </c>
      <c r="H8735" s="400">
        <v>23311</v>
      </c>
      <c r="I8735" s="401" t="s">
        <v>25359</v>
      </c>
      <c r="J8735" s="400">
        <v>23311</v>
      </c>
      <c r="K8735" s="309">
        <v>62</v>
      </c>
      <c r="L8735" s="398">
        <v>608</v>
      </c>
      <c r="M8735" s="400">
        <v>23311</v>
      </c>
      <c r="N8735" s="280" t="str">
        <f t="shared" si="136"/>
        <v>62 608 23311</v>
      </c>
    </row>
    <row r="8736" spans="1:14" ht="17.25" thickBot="1">
      <c r="B8736" s="309">
        <v>62</v>
      </c>
      <c r="C8736" s="310" t="s">
        <v>25355</v>
      </c>
      <c r="D8736" s="309">
        <v>62</v>
      </c>
      <c r="E8736" s="398">
        <v>608</v>
      </c>
      <c r="F8736" s="399" t="s">
        <v>25356</v>
      </c>
      <c r="G8736" s="398">
        <v>608</v>
      </c>
      <c r="H8736" s="400">
        <v>23314</v>
      </c>
      <c r="I8736" s="402" t="s">
        <v>25360</v>
      </c>
      <c r="J8736" s="400">
        <v>23314</v>
      </c>
      <c r="K8736" s="309">
        <v>62</v>
      </c>
      <c r="L8736" s="398">
        <v>608</v>
      </c>
      <c r="M8736" s="400">
        <v>23314</v>
      </c>
      <c r="N8736" s="280" t="str">
        <f t="shared" si="136"/>
        <v>62 608 23314</v>
      </c>
    </row>
    <row r="8737" spans="2:14" ht="17.25" thickBot="1">
      <c r="B8737" s="309">
        <v>62</v>
      </c>
      <c r="C8737" s="310" t="s">
        <v>25355</v>
      </c>
      <c r="D8737" s="309">
        <v>62</v>
      </c>
      <c r="E8737" s="398">
        <v>608</v>
      </c>
      <c r="F8737" s="399" t="s">
        <v>25356</v>
      </c>
      <c r="G8737" s="398">
        <v>608</v>
      </c>
      <c r="H8737" s="400">
        <v>23317</v>
      </c>
      <c r="I8737" s="401" t="s">
        <v>25361</v>
      </c>
      <c r="J8737" s="400">
        <v>23317</v>
      </c>
      <c r="K8737" s="309">
        <v>62</v>
      </c>
      <c r="L8737" s="398">
        <v>608</v>
      </c>
      <c r="M8737" s="400">
        <v>23317</v>
      </c>
      <c r="N8737" s="280" t="str">
        <f t="shared" si="136"/>
        <v>62 608 23317</v>
      </c>
    </row>
    <row r="8738" spans="2:14" ht="17.25" thickBot="1">
      <c r="B8738" s="309">
        <v>62</v>
      </c>
      <c r="C8738" s="310" t="s">
        <v>25355</v>
      </c>
      <c r="D8738" s="309">
        <v>62</v>
      </c>
      <c r="E8738" s="398">
        <v>608</v>
      </c>
      <c r="F8738" s="399" t="s">
        <v>25356</v>
      </c>
      <c r="G8738" s="398">
        <v>608</v>
      </c>
      <c r="H8738" s="400">
        <v>23320</v>
      </c>
      <c r="I8738" s="402" t="s">
        <v>19986</v>
      </c>
      <c r="J8738" s="400">
        <v>23320</v>
      </c>
      <c r="K8738" s="309">
        <v>62</v>
      </c>
      <c r="L8738" s="398">
        <v>608</v>
      </c>
      <c r="M8738" s="400">
        <v>23320</v>
      </c>
      <c r="N8738" s="280" t="str">
        <f t="shared" si="136"/>
        <v>62 608 23320</v>
      </c>
    </row>
    <row r="8739" spans="2:14" ht="17.25" thickBot="1">
      <c r="B8739" s="309">
        <v>62</v>
      </c>
      <c r="C8739" s="310" t="s">
        <v>25355</v>
      </c>
      <c r="D8739" s="309">
        <v>62</v>
      </c>
      <c r="E8739" s="398">
        <v>608</v>
      </c>
      <c r="F8739" s="399" t="s">
        <v>25356</v>
      </c>
      <c r="G8739" s="398">
        <v>608</v>
      </c>
      <c r="H8739" s="400">
        <v>23323</v>
      </c>
      <c r="I8739" s="401" t="s">
        <v>25362</v>
      </c>
      <c r="J8739" s="400">
        <v>23323</v>
      </c>
      <c r="K8739" s="309">
        <v>62</v>
      </c>
      <c r="L8739" s="398">
        <v>608</v>
      </c>
      <c r="M8739" s="400">
        <v>23323</v>
      </c>
      <c r="N8739" s="280" t="str">
        <f t="shared" si="136"/>
        <v>62 608 23323</v>
      </c>
    </row>
    <row r="8740" spans="2:14" ht="17.25" thickBot="1">
      <c r="B8740" s="309">
        <v>62</v>
      </c>
      <c r="C8740" s="310" t="s">
        <v>25355</v>
      </c>
      <c r="D8740" s="309">
        <v>62</v>
      </c>
      <c r="E8740" s="398">
        <v>608</v>
      </c>
      <c r="F8740" s="399" t="s">
        <v>25356</v>
      </c>
      <c r="G8740" s="398">
        <v>608</v>
      </c>
      <c r="H8740" s="400">
        <v>23326</v>
      </c>
      <c r="I8740" s="401" t="s">
        <v>25363</v>
      </c>
      <c r="J8740" s="400">
        <v>23326</v>
      </c>
      <c r="K8740" s="309">
        <v>62</v>
      </c>
      <c r="L8740" s="398">
        <v>608</v>
      </c>
      <c r="M8740" s="400">
        <v>23326</v>
      </c>
      <c r="N8740" s="280" t="str">
        <f t="shared" si="136"/>
        <v>62 608 23326</v>
      </c>
    </row>
    <row r="8741" spans="2:14" ht="17.25" thickBot="1">
      <c r="B8741" s="309">
        <v>62</v>
      </c>
      <c r="C8741" s="310" t="s">
        <v>25355</v>
      </c>
      <c r="D8741" s="309">
        <v>62</v>
      </c>
      <c r="E8741" s="398">
        <v>608</v>
      </c>
      <c r="F8741" s="399" t="s">
        <v>25356</v>
      </c>
      <c r="G8741" s="398">
        <v>608</v>
      </c>
      <c r="H8741" s="400">
        <v>23327</v>
      </c>
      <c r="I8741" s="402" t="s">
        <v>25364</v>
      </c>
      <c r="J8741" s="400">
        <v>23327</v>
      </c>
      <c r="K8741" s="309">
        <v>62</v>
      </c>
      <c r="L8741" s="398">
        <v>608</v>
      </c>
      <c r="M8741" s="400">
        <v>23327</v>
      </c>
      <c r="N8741" s="280" t="str">
        <f t="shared" si="136"/>
        <v>62 608 23327</v>
      </c>
    </row>
    <row r="8742" spans="2:14" ht="17.25" thickBot="1">
      <c r="B8742" s="309">
        <v>62</v>
      </c>
      <c r="C8742" s="310" t="s">
        <v>25355</v>
      </c>
      <c r="D8742" s="309">
        <v>62</v>
      </c>
      <c r="E8742" s="398">
        <v>608</v>
      </c>
      <c r="F8742" s="399" t="s">
        <v>25356</v>
      </c>
      <c r="G8742" s="398">
        <v>608</v>
      </c>
      <c r="H8742" s="400">
        <v>23329</v>
      </c>
      <c r="I8742" s="401" t="s">
        <v>20851</v>
      </c>
      <c r="J8742" s="400">
        <v>23329</v>
      </c>
      <c r="K8742" s="309">
        <v>62</v>
      </c>
      <c r="L8742" s="398">
        <v>608</v>
      </c>
      <c r="M8742" s="400">
        <v>23329</v>
      </c>
      <c r="N8742" s="280" t="str">
        <f t="shared" si="136"/>
        <v>62 608 23329</v>
      </c>
    </row>
    <row r="8743" spans="2:14" ht="17.25" thickBot="1">
      <c r="B8743" s="309">
        <v>62</v>
      </c>
      <c r="C8743" s="310" t="s">
        <v>25355</v>
      </c>
      <c r="D8743" s="309">
        <v>62</v>
      </c>
      <c r="E8743" s="398">
        <v>608</v>
      </c>
      <c r="F8743" s="399" t="s">
        <v>25356</v>
      </c>
      <c r="G8743" s="398">
        <v>608</v>
      </c>
      <c r="H8743" s="400">
        <v>23332</v>
      </c>
      <c r="I8743" s="402" t="s">
        <v>25365</v>
      </c>
      <c r="J8743" s="400">
        <v>23332</v>
      </c>
      <c r="K8743" s="309">
        <v>62</v>
      </c>
      <c r="L8743" s="398">
        <v>608</v>
      </c>
      <c r="M8743" s="400">
        <v>23332</v>
      </c>
      <c r="N8743" s="280" t="str">
        <f t="shared" si="136"/>
        <v>62 608 23332</v>
      </c>
    </row>
    <row r="8744" spans="2:14" ht="17.25" thickBot="1">
      <c r="B8744" s="309">
        <v>62</v>
      </c>
      <c r="C8744" s="310" t="s">
        <v>25355</v>
      </c>
      <c r="D8744" s="309">
        <v>62</v>
      </c>
      <c r="E8744" s="398">
        <v>608</v>
      </c>
      <c r="F8744" s="399" t="s">
        <v>25356</v>
      </c>
      <c r="G8744" s="398">
        <v>608</v>
      </c>
      <c r="H8744" s="400">
        <v>23335</v>
      </c>
      <c r="I8744" s="401" t="s">
        <v>25366</v>
      </c>
      <c r="J8744" s="400">
        <v>23335</v>
      </c>
      <c r="K8744" s="309">
        <v>62</v>
      </c>
      <c r="L8744" s="398">
        <v>608</v>
      </c>
      <c r="M8744" s="400">
        <v>23335</v>
      </c>
      <c r="N8744" s="280" t="str">
        <f t="shared" si="136"/>
        <v>62 608 23335</v>
      </c>
    </row>
    <row r="8745" spans="2:14" ht="17.25" thickBot="1">
      <c r="B8745" s="309">
        <v>62</v>
      </c>
      <c r="C8745" s="310" t="s">
        <v>25355</v>
      </c>
      <c r="D8745" s="309">
        <v>62</v>
      </c>
      <c r="E8745" s="398">
        <v>608</v>
      </c>
      <c r="F8745" s="399" t="s">
        <v>25356</v>
      </c>
      <c r="G8745" s="398">
        <v>608</v>
      </c>
      <c r="H8745" s="400">
        <v>23338</v>
      </c>
      <c r="I8745" s="402" t="s">
        <v>19341</v>
      </c>
      <c r="J8745" s="400">
        <v>23338</v>
      </c>
      <c r="K8745" s="309">
        <v>62</v>
      </c>
      <c r="L8745" s="398">
        <v>608</v>
      </c>
      <c r="M8745" s="400">
        <v>23338</v>
      </c>
      <c r="N8745" s="280" t="str">
        <f t="shared" si="136"/>
        <v>62 608 23338</v>
      </c>
    </row>
    <row r="8746" spans="2:14" ht="17.25" thickBot="1">
      <c r="B8746" s="309">
        <v>62</v>
      </c>
      <c r="C8746" s="310" t="s">
        <v>25355</v>
      </c>
      <c r="D8746" s="309">
        <v>62</v>
      </c>
      <c r="E8746" s="404">
        <v>610</v>
      </c>
      <c r="F8746" s="405" t="s">
        <v>25367</v>
      </c>
      <c r="G8746" s="404">
        <v>610</v>
      </c>
      <c r="H8746" s="400">
        <v>23341</v>
      </c>
      <c r="I8746" s="401" t="s">
        <v>25368</v>
      </c>
      <c r="J8746" s="400">
        <v>23341</v>
      </c>
      <c r="K8746" s="309">
        <v>62</v>
      </c>
      <c r="L8746" s="404">
        <v>610</v>
      </c>
      <c r="M8746" s="400">
        <v>23341</v>
      </c>
      <c r="N8746" s="280" t="str">
        <f t="shared" si="136"/>
        <v>62 610 23341</v>
      </c>
    </row>
    <row r="8747" spans="2:14" ht="17.25" thickBot="1">
      <c r="B8747" s="309">
        <v>62</v>
      </c>
      <c r="C8747" s="310" t="s">
        <v>25355</v>
      </c>
      <c r="D8747" s="309">
        <v>62</v>
      </c>
      <c r="E8747" s="404">
        <v>610</v>
      </c>
      <c r="F8747" s="405" t="s">
        <v>25367</v>
      </c>
      <c r="G8747" s="404">
        <v>610</v>
      </c>
      <c r="H8747" s="400">
        <v>23344</v>
      </c>
      <c r="I8747" s="402" t="s">
        <v>25369</v>
      </c>
      <c r="J8747" s="400">
        <v>23344</v>
      </c>
      <c r="K8747" s="309">
        <v>62</v>
      </c>
      <c r="L8747" s="404">
        <v>610</v>
      </c>
      <c r="M8747" s="400">
        <v>23344</v>
      </c>
      <c r="N8747" s="280" t="str">
        <f t="shared" si="136"/>
        <v>62 610 23344</v>
      </c>
    </row>
    <row r="8748" spans="2:14" ht="17.25" thickBot="1">
      <c r="B8748" s="309">
        <v>62</v>
      </c>
      <c r="C8748" s="310" t="s">
        <v>25355</v>
      </c>
      <c r="D8748" s="309">
        <v>62</v>
      </c>
      <c r="E8748" s="404">
        <v>610</v>
      </c>
      <c r="F8748" s="405" t="s">
        <v>25367</v>
      </c>
      <c r="G8748" s="404">
        <v>610</v>
      </c>
      <c r="H8748" s="400">
        <v>23347</v>
      </c>
      <c r="I8748" s="401" t="s">
        <v>25370</v>
      </c>
      <c r="J8748" s="400">
        <v>23347</v>
      </c>
      <c r="K8748" s="309">
        <v>62</v>
      </c>
      <c r="L8748" s="404">
        <v>610</v>
      </c>
      <c r="M8748" s="400">
        <v>23347</v>
      </c>
      <c r="N8748" s="280" t="str">
        <f t="shared" si="136"/>
        <v>62 610 23347</v>
      </c>
    </row>
    <row r="8749" spans="2:14" ht="17.25" thickBot="1">
      <c r="B8749" s="309">
        <v>62</v>
      </c>
      <c r="C8749" s="310" t="s">
        <v>25355</v>
      </c>
      <c r="D8749" s="309">
        <v>62</v>
      </c>
      <c r="E8749" s="404">
        <v>610</v>
      </c>
      <c r="F8749" s="405" t="s">
        <v>25367</v>
      </c>
      <c r="G8749" s="404">
        <v>610</v>
      </c>
      <c r="H8749" s="400">
        <v>23350</v>
      </c>
      <c r="I8749" s="402" t="s">
        <v>25371</v>
      </c>
      <c r="J8749" s="400">
        <v>23350</v>
      </c>
      <c r="K8749" s="309">
        <v>62</v>
      </c>
      <c r="L8749" s="404">
        <v>610</v>
      </c>
      <c r="M8749" s="400">
        <v>23350</v>
      </c>
      <c r="N8749" s="280" t="str">
        <f t="shared" si="136"/>
        <v>62 610 23350</v>
      </c>
    </row>
    <row r="8750" spans="2:14" ht="17.25" thickBot="1">
      <c r="B8750" s="309">
        <v>62</v>
      </c>
      <c r="C8750" s="310" t="s">
        <v>25355</v>
      </c>
      <c r="D8750" s="309">
        <v>62</v>
      </c>
      <c r="E8750" s="404">
        <v>610</v>
      </c>
      <c r="F8750" s="405" t="s">
        <v>25367</v>
      </c>
      <c r="G8750" s="404">
        <v>610</v>
      </c>
      <c r="H8750" s="400">
        <v>23353</v>
      </c>
      <c r="I8750" s="401" t="s">
        <v>25372</v>
      </c>
      <c r="J8750" s="400">
        <v>23353</v>
      </c>
      <c r="K8750" s="309">
        <v>62</v>
      </c>
      <c r="L8750" s="404">
        <v>610</v>
      </c>
      <c r="M8750" s="400">
        <v>23353</v>
      </c>
      <c r="N8750" s="280" t="str">
        <f t="shared" si="136"/>
        <v>62 610 23353</v>
      </c>
    </row>
    <row r="8751" spans="2:14" ht="17.25" thickBot="1">
      <c r="B8751" s="309">
        <v>62</v>
      </c>
      <c r="C8751" s="310" t="s">
        <v>25355</v>
      </c>
      <c r="D8751" s="309">
        <v>62</v>
      </c>
      <c r="E8751" s="404">
        <v>610</v>
      </c>
      <c r="F8751" s="405" t="s">
        <v>25367</v>
      </c>
      <c r="G8751" s="404">
        <v>610</v>
      </c>
      <c r="H8751" s="400">
        <v>23356</v>
      </c>
      <c r="I8751" s="402" t="s">
        <v>25373</v>
      </c>
      <c r="J8751" s="400">
        <v>23356</v>
      </c>
      <c r="K8751" s="309">
        <v>62</v>
      </c>
      <c r="L8751" s="404">
        <v>610</v>
      </c>
      <c r="M8751" s="400">
        <v>23356</v>
      </c>
      <c r="N8751" s="280" t="str">
        <f t="shared" si="136"/>
        <v>62 610 23356</v>
      </c>
    </row>
    <row r="8752" spans="2:14" ht="17.25" thickBot="1">
      <c r="B8752" s="309">
        <v>62</v>
      </c>
      <c r="C8752" s="310" t="s">
        <v>25355</v>
      </c>
      <c r="D8752" s="309">
        <v>62</v>
      </c>
      <c r="E8752" s="404">
        <v>610</v>
      </c>
      <c r="F8752" s="405" t="s">
        <v>25367</v>
      </c>
      <c r="G8752" s="404">
        <v>610</v>
      </c>
      <c r="H8752" s="400">
        <v>23359</v>
      </c>
      <c r="I8752" s="401" t="s">
        <v>25374</v>
      </c>
      <c r="J8752" s="400">
        <v>23359</v>
      </c>
      <c r="K8752" s="309">
        <v>62</v>
      </c>
      <c r="L8752" s="404">
        <v>610</v>
      </c>
      <c r="M8752" s="400">
        <v>23359</v>
      </c>
      <c r="N8752" s="280" t="str">
        <f t="shared" si="136"/>
        <v>62 610 23359</v>
      </c>
    </row>
    <row r="8753" spans="2:14" ht="17.25" thickBot="1">
      <c r="B8753" s="309">
        <v>62</v>
      </c>
      <c r="C8753" s="310" t="s">
        <v>25355</v>
      </c>
      <c r="D8753" s="309">
        <v>62</v>
      </c>
      <c r="E8753" s="404">
        <v>610</v>
      </c>
      <c r="F8753" s="405" t="s">
        <v>25367</v>
      </c>
      <c r="G8753" s="404">
        <v>610</v>
      </c>
      <c r="H8753" s="400">
        <v>23362</v>
      </c>
      <c r="I8753" s="402" t="s">
        <v>25375</v>
      </c>
      <c r="J8753" s="400">
        <v>23362</v>
      </c>
      <c r="K8753" s="309">
        <v>62</v>
      </c>
      <c r="L8753" s="404">
        <v>610</v>
      </c>
      <c r="M8753" s="400">
        <v>23362</v>
      </c>
      <c r="N8753" s="280" t="str">
        <f t="shared" si="136"/>
        <v>62 610 23362</v>
      </c>
    </row>
    <row r="8754" spans="2:14" ht="17.25" thickBot="1">
      <c r="B8754" s="309">
        <v>62</v>
      </c>
      <c r="C8754" s="310" t="s">
        <v>25355</v>
      </c>
      <c r="D8754" s="309">
        <v>62</v>
      </c>
      <c r="E8754" s="404">
        <v>610</v>
      </c>
      <c r="F8754" s="405" t="s">
        <v>25367</v>
      </c>
      <c r="G8754" s="404">
        <v>610</v>
      </c>
      <c r="H8754" s="400">
        <v>23365</v>
      </c>
      <c r="I8754" s="401" t="s">
        <v>19531</v>
      </c>
      <c r="J8754" s="400">
        <v>23365</v>
      </c>
      <c r="K8754" s="309">
        <v>62</v>
      </c>
      <c r="L8754" s="404">
        <v>610</v>
      </c>
      <c r="M8754" s="400">
        <v>23365</v>
      </c>
      <c r="N8754" s="280" t="str">
        <f t="shared" si="136"/>
        <v>62 610 23365</v>
      </c>
    </row>
    <row r="8755" spans="2:14" ht="17.25" thickBot="1">
      <c r="B8755" s="309">
        <v>62</v>
      </c>
      <c r="C8755" s="310" t="s">
        <v>25355</v>
      </c>
      <c r="D8755" s="309">
        <v>62</v>
      </c>
      <c r="E8755" s="404">
        <v>610</v>
      </c>
      <c r="F8755" s="405" t="s">
        <v>25367</v>
      </c>
      <c r="G8755" s="404">
        <v>610</v>
      </c>
      <c r="H8755" s="400">
        <v>23368</v>
      </c>
      <c r="I8755" s="402" t="s">
        <v>25376</v>
      </c>
      <c r="J8755" s="400">
        <v>23368</v>
      </c>
      <c r="K8755" s="309">
        <v>62</v>
      </c>
      <c r="L8755" s="404">
        <v>610</v>
      </c>
      <c r="M8755" s="400">
        <v>23368</v>
      </c>
      <c r="N8755" s="280" t="str">
        <f t="shared" si="136"/>
        <v>62 610 23368</v>
      </c>
    </row>
    <row r="8756" spans="2:14" ht="17.25" thickBot="1">
      <c r="B8756" s="309">
        <v>62</v>
      </c>
      <c r="C8756" s="310" t="s">
        <v>25355</v>
      </c>
      <c r="D8756" s="309">
        <v>62</v>
      </c>
      <c r="E8756" s="404">
        <v>610</v>
      </c>
      <c r="F8756" s="405" t="s">
        <v>25367</v>
      </c>
      <c r="G8756" s="404">
        <v>610</v>
      </c>
      <c r="H8756" s="400">
        <v>23371</v>
      </c>
      <c r="I8756" s="401" t="s">
        <v>25377</v>
      </c>
      <c r="J8756" s="400">
        <v>23371</v>
      </c>
      <c r="K8756" s="309">
        <v>62</v>
      </c>
      <c r="L8756" s="404">
        <v>610</v>
      </c>
      <c r="M8756" s="400">
        <v>23371</v>
      </c>
      <c r="N8756" s="280" t="str">
        <f t="shared" si="136"/>
        <v>62 610 23371</v>
      </c>
    </row>
    <row r="8757" spans="2:14" ht="17.25" thickBot="1">
      <c r="B8757" s="309">
        <v>62</v>
      </c>
      <c r="C8757" s="310" t="s">
        <v>25355</v>
      </c>
      <c r="D8757" s="309">
        <v>62</v>
      </c>
      <c r="E8757" s="404">
        <v>610</v>
      </c>
      <c r="F8757" s="405" t="s">
        <v>25367</v>
      </c>
      <c r="G8757" s="404">
        <v>610</v>
      </c>
      <c r="H8757" s="400">
        <v>23374</v>
      </c>
      <c r="I8757" s="402" t="s">
        <v>25378</v>
      </c>
      <c r="J8757" s="400">
        <v>23374</v>
      </c>
      <c r="K8757" s="309">
        <v>62</v>
      </c>
      <c r="L8757" s="404">
        <v>610</v>
      </c>
      <c r="M8757" s="400">
        <v>23374</v>
      </c>
      <c r="N8757" s="280" t="str">
        <f t="shared" si="136"/>
        <v>62 610 23374</v>
      </c>
    </row>
    <row r="8758" spans="2:14" ht="17.25" thickBot="1">
      <c r="B8758" s="309">
        <v>62</v>
      </c>
      <c r="C8758" s="310" t="s">
        <v>25355</v>
      </c>
      <c r="D8758" s="309">
        <v>62</v>
      </c>
      <c r="E8758" s="398">
        <v>611</v>
      </c>
      <c r="F8758" s="399" t="s">
        <v>25379</v>
      </c>
      <c r="G8758" s="398">
        <v>611</v>
      </c>
      <c r="H8758" s="400">
        <v>23377</v>
      </c>
      <c r="I8758" s="401" t="s">
        <v>25380</v>
      </c>
      <c r="J8758" s="400">
        <v>23377</v>
      </c>
      <c r="K8758" s="309">
        <v>62</v>
      </c>
      <c r="L8758" s="398">
        <v>611</v>
      </c>
      <c r="M8758" s="400">
        <v>23377</v>
      </c>
      <c r="N8758" s="280" t="str">
        <f t="shared" si="136"/>
        <v>62 611 23377</v>
      </c>
    </row>
    <row r="8759" spans="2:14" ht="17.25" thickBot="1">
      <c r="B8759" s="309">
        <v>62</v>
      </c>
      <c r="C8759" s="310" t="s">
        <v>25355</v>
      </c>
      <c r="D8759" s="309">
        <v>62</v>
      </c>
      <c r="E8759" s="398">
        <v>611</v>
      </c>
      <c r="F8759" s="399" t="s">
        <v>25379</v>
      </c>
      <c r="G8759" s="398">
        <v>611</v>
      </c>
      <c r="H8759" s="400">
        <v>23380</v>
      </c>
      <c r="I8759" s="402" t="s">
        <v>25381</v>
      </c>
      <c r="J8759" s="400">
        <v>23380</v>
      </c>
      <c r="K8759" s="309">
        <v>62</v>
      </c>
      <c r="L8759" s="398">
        <v>611</v>
      </c>
      <c r="M8759" s="400">
        <v>23380</v>
      </c>
      <c r="N8759" s="280" t="str">
        <f t="shared" si="136"/>
        <v>62 611 23380</v>
      </c>
    </row>
    <row r="8760" spans="2:14" ht="17.25" thickBot="1">
      <c r="B8760" s="309">
        <v>62</v>
      </c>
      <c r="C8760" s="310" t="s">
        <v>25355</v>
      </c>
      <c r="D8760" s="309">
        <v>62</v>
      </c>
      <c r="E8760" s="398">
        <v>611</v>
      </c>
      <c r="F8760" s="399" t="s">
        <v>25379</v>
      </c>
      <c r="G8760" s="398">
        <v>611</v>
      </c>
      <c r="H8760" s="400">
        <v>23383</v>
      </c>
      <c r="I8760" s="401" t="s">
        <v>25382</v>
      </c>
      <c r="J8760" s="400">
        <v>23383</v>
      </c>
      <c r="K8760" s="309">
        <v>62</v>
      </c>
      <c r="L8760" s="398">
        <v>611</v>
      </c>
      <c r="M8760" s="400">
        <v>23383</v>
      </c>
      <c r="N8760" s="280" t="str">
        <f t="shared" si="136"/>
        <v>62 611 23383</v>
      </c>
    </row>
    <row r="8761" spans="2:14" ht="17.25" thickBot="1">
      <c r="B8761" s="309">
        <v>62</v>
      </c>
      <c r="C8761" s="310" t="s">
        <v>25355</v>
      </c>
      <c r="D8761" s="309">
        <v>62</v>
      </c>
      <c r="E8761" s="398">
        <v>611</v>
      </c>
      <c r="F8761" s="399" t="s">
        <v>25379</v>
      </c>
      <c r="G8761" s="398">
        <v>611</v>
      </c>
      <c r="H8761" s="400">
        <v>23386</v>
      </c>
      <c r="I8761" s="402" t="s">
        <v>25383</v>
      </c>
      <c r="J8761" s="400">
        <v>23386</v>
      </c>
      <c r="K8761" s="309">
        <v>62</v>
      </c>
      <c r="L8761" s="398">
        <v>611</v>
      </c>
      <c r="M8761" s="400">
        <v>23386</v>
      </c>
      <c r="N8761" s="280" t="str">
        <f t="shared" si="136"/>
        <v>62 611 23386</v>
      </c>
    </row>
    <row r="8762" spans="2:14" ht="17.25" thickBot="1">
      <c r="B8762" s="309">
        <v>62</v>
      </c>
      <c r="C8762" s="310" t="s">
        <v>25355</v>
      </c>
      <c r="D8762" s="309">
        <v>62</v>
      </c>
      <c r="E8762" s="398">
        <v>611</v>
      </c>
      <c r="F8762" s="399" t="s">
        <v>25379</v>
      </c>
      <c r="G8762" s="398">
        <v>611</v>
      </c>
      <c r="H8762" s="400">
        <v>23389</v>
      </c>
      <c r="I8762" s="401" t="s">
        <v>25384</v>
      </c>
      <c r="J8762" s="400">
        <v>23389</v>
      </c>
      <c r="K8762" s="309">
        <v>62</v>
      </c>
      <c r="L8762" s="398">
        <v>611</v>
      </c>
      <c r="M8762" s="400">
        <v>23389</v>
      </c>
      <c r="N8762" s="280" t="str">
        <f t="shared" si="136"/>
        <v>62 611 23389</v>
      </c>
    </row>
    <row r="8763" spans="2:14" ht="17.25" thickBot="1">
      <c r="B8763" s="309">
        <v>62</v>
      </c>
      <c r="C8763" s="310" t="s">
        <v>25355</v>
      </c>
      <c r="D8763" s="309">
        <v>62</v>
      </c>
      <c r="E8763" s="398">
        <v>611</v>
      </c>
      <c r="F8763" s="399" t="s">
        <v>25379</v>
      </c>
      <c r="G8763" s="398">
        <v>611</v>
      </c>
      <c r="H8763" s="400">
        <v>23392</v>
      </c>
      <c r="I8763" s="402" t="s">
        <v>25385</v>
      </c>
      <c r="J8763" s="400">
        <v>23392</v>
      </c>
      <c r="K8763" s="309">
        <v>62</v>
      </c>
      <c r="L8763" s="398">
        <v>611</v>
      </c>
      <c r="M8763" s="400">
        <v>23392</v>
      </c>
      <c r="N8763" s="280" t="str">
        <f t="shared" si="136"/>
        <v>62 611 23392</v>
      </c>
    </row>
    <row r="8764" spans="2:14" ht="17.25" thickBot="1">
      <c r="B8764" s="309">
        <v>62</v>
      </c>
      <c r="C8764" s="310" t="s">
        <v>25355</v>
      </c>
      <c r="D8764" s="309">
        <v>62</v>
      </c>
      <c r="E8764" s="398">
        <v>611</v>
      </c>
      <c r="F8764" s="399" t="s">
        <v>25379</v>
      </c>
      <c r="G8764" s="398">
        <v>611</v>
      </c>
      <c r="H8764" s="400">
        <v>23395</v>
      </c>
      <c r="I8764" s="401" t="s">
        <v>25386</v>
      </c>
      <c r="J8764" s="400">
        <v>23395</v>
      </c>
      <c r="K8764" s="309">
        <v>62</v>
      </c>
      <c r="L8764" s="398">
        <v>611</v>
      </c>
      <c r="M8764" s="400">
        <v>23395</v>
      </c>
      <c r="N8764" s="280" t="str">
        <f t="shared" si="136"/>
        <v>62 611 23395</v>
      </c>
    </row>
    <row r="8765" spans="2:14" ht="17.25" thickBot="1">
      <c r="B8765" s="309">
        <v>62</v>
      </c>
      <c r="C8765" s="310" t="s">
        <v>25355</v>
      </c>
      <c r="D8765" s="309">
        <v>62</v>
      </c>
      <c r="E8765" s="398">
        <v>611</v>
      </c>
      <c r="F8765" s="399" t="s">
        <v>25379</v>
      </c>
      <c r="G8765" s="398">
        <v>611</v>
      </c>
      <c r="H8765" s="400">
        <v>23398</v>
      </c>
      <c r="I8765" s="402" t="s">
        <v>25387</v>
      </c>
      <c r="J8765" s="400">
        <v>23398</v>
      </c>
      <c r="K8765" s="309">
        <v>62</v>
      </c>
      <c r="L8765" s="398">
        <v>611</v>
      </c>
      <c r="M8765" s="400">
        <v>23398</v>
      </c>
      <c r="N8765" s="280" t="str">
        <f t="shared" si="136"/>
        <v>62 611 23398</v>
      </c>
    </row>
    <row r="8766" spans="2:14" ht="17.25" thickBot="1">
      <c r="B8766" s="309">
        <v>62</v>
      </c>
      <c r="C8766" s="310" t="s">
        <v>25355</v>
      </c>
      <c r="D8766" s="309">
        <v>62</v>
      </c>
      <c r="E8766" s="404">
        <v>612</v>
      </c>
      <c r="F8766" s="405" t="s">
        <v>25388</v>
      </c>
      <c r="G8766" s="404">
        <v>612</v>
      </c>
      <c r="H8766" s="400">
        <v>23401</v>
      </c>
      <c r="I8766" s="401" t="s">
        <v>25389</v>
      </c>
      <c r="J8766" s="400">
        <v>23401</v>
      </c>
      <c r="K8766" s="309">
        <v>62</v>
      </c>
      <c r="L8766" s="404">
        <v>612</v>
      </c>
      <c r="M8766" s="400">
        <v>23401</v>
      </c>
      <c r="N8766" s="280" t="str">
        <f t="shared" si="136"/>
        <v>62 612 23401</v>
      </c>
    </row>
    <row r="8767" spans="2:14" ht="17.25" thickBot="1">
      <c r="B8767" s="309">
        <v>62</v>
      </c>
      <c r="C8767" s="310" t="s">
        <v>25355</v>
      </c>
      <c r="D8767" s="309">
        <v>62</v>
      </c>
      <c r="E8767" s="404">
        <v>612</v>
      </c>
      <c r="F8767" s="405" t="s">
        <v>25388</v>
      </c>
      <c r="G8767" s="404">
        <v>612</v>
      </c>
      <c r="H8767" s="400">
        <v>23427</v>
      </c>
      <c r="I8767" s="402" t="s">
        <v>25390</v>
      </c>
      <c r="J8767" s="400">
        <v>23427</v>
      </c>
      <c r="K8767" s="309">
        <v>62</v>
      </c>
      <c r="L8767" s="404">
        <v>612</v>
      </c>
      <c r="M8767" s="400">
        <v>23427</v>
      </c>
      <c r="N8767" s="280" t="str">
        <f t="shared" si="136"/>
        <v>62 612 23427</v>
      </c>
    </row>
    <row r="8768" spans="2:14" ht="17.25" thickBot="1">
      <c r="B8768" s="309">
        <v>62</v>
      </c>
      <c r="C8768" s="310" t="s">
        <v>25355</v>
      </c>
      <c r="D8768" s="309">
        <v>62</v>
      </c>
      <c r="E8768" s="404">
        <v>612</v>
      </c>
      <c r="F8768" s="405" t="s">
        <v>25388</v>
      </c>
      <c r="G8768" s="404">
        <v>612</v>
      </c>
      <c r="H8768" s="400">
        <v>23428</v>
      </c>
      <c r="I8768" s="401" t="s">
        <v>25391</v>
      </c>
      <c r="J8768" s="400">
        <v>23428</v>
      </c>
      <c r="K8768" s="309">
        <v>62</v>
      </c>
      <c r="L8768" s="404">
        <v>612</v>
      </c>
      <c r="M8768" s="400">
        <v>23428</v>
      </c>
      <c r="N8768" s="280" t="str">
        <f t="shared" si="136"/>
        <v>62 612 23428</v>
      </c>
    </row>
    <row r="8769" spans="2:14" ht="17.25" thickBot="1">
      <c r="B8769" s="309">
        <v>62</v>
      </c>
      <c r="C8769" s="310" t="s">
        <v>25355</v>
      </c>
      <c r="D8769" s="309">
        <v>62</v>
      </c>
      <c r="E8769" s="404">
        <v>612</v>
      </c>
      <c r="F8769" s="405" t="s">
        <v>25388</v>
      </c>
      <c r="G8769" s="404">
        <v>612</v>
      </c>
      <c r="H8769" s="400">
        <v>23430</v>
      </c>
      <c r="I8769" s="402" t="s">
        <v>25392</v>
      </c>
      <c r="J8769" s="400">
        <v>23430</v>
      </c>
      <c r="K8769" s="309">
        <v>62</v>
      </c>
      <c r="L8769" s="404">
        <v>612</v>
      </c>
      <c r="M8769" s="400">
        <v>23430</v>
      </c>
      <c r="N8769" s="280" t="str">
        <f t="shared" si="136"/>
        <v>62 612 23430</v>
      </c>
    </row>
    <row r="8770" spans="2:14" ht="17.25" thickBot="1">
      <c r="B8770" s="309">
        <v>62</v>
      </c>
      <c r="C8770" s="310" t="s">
        <v>25355</v>
      </c>
      <c r="D8770" s="309">
        <v>62</v>
      </c>
      <c r="E8770" s="404">
        <v>612</v>
      </c>
      <c r="F8770" s="405" t="s">
        <v>25388</v>
      </c>
      <c r="G8770" s="404">
        <v>612</v>
      </c>
      <c r="H8770" s="400">
        <v>23431</v>
      </c>
      <c r="I8770" s="401" t="s">
        <v>25393</v>
      </c>
      <c r="J8770" s="400">
        <v>23431</v>
      </c>
      <c r="K8770" s="309">
        <v>62</v>
      </c>
      <c r="L8770" s="404">
        <v>612</v>
      </c>
      <c r="M8770" s="400">
        <v>23431</v>
      </c>
      <c r="N8770" s="280" t="str">
        <f t="shared" si="136"/>
        <v>62 612 23431</v>
      </c>
    </row>
    <row r="8771" spans="2:14" ht="17.25" thickBot="1">
      <c r="B8771" s="309">
        <v>62</v>
      </c>
      <c r="C8771" s="310" t="s">
        <v>25355</v>
      </c>
      <c r="D8771" s="309">
        <v>62</v>
      </c>
      <c r="E8771" s="404">
        <v>612</v>
      </c>
      <c r="F8771" s="405" t="s">
        <v>25388</v>
      </c>
      <c r="G8771" s="404">
        <v>612</v>
      </c>
      <c r="H8771" s="400">
        <v>23434</v>
      </c>
      <c r="I8771" s="402" t="s">
        <v>25394</v>
      </c>
      <c r="J8771" s="400">
        <v>23434</v>
      </c>
      <c r="K8771" s="309">
        <v>62</v>
      </c>
      <c r="L8771" s="404">
        <v>612</v>
      </c>
      <c r="M8771" s="400">
        <v>23434</v>
      </c>
      <c r="N8771" s="280" t="str">
        <f t="shared" si="136"/>
        <v>62 612 23434</v>
      </c>
    </row>
    <row r="8772" spans="2:14" ht="17.25" thickBot="1">
      <c r="B8772" s="309">
        <v>62</v>
      </c>
      <c r="C8772" s="310" t="s">
        <v>25355</v>
      </c>
      <c r="D8772" s="309">
        <v>62</v>
      </c>
      <c r="E8772" s="404">
        <v>612</v>
      </c>
      <c r="F8772" s="405" t="s">
        <v>25388</v>
      </c>
      <c r="G8772" s="404">
        <v>612</v>
      </c>
      <c r="H8772" s="400">
        <v>23437</v>
      </c>
      <c r="I8772" s="401" t="s">
        <v>25395</v>
      </c>
      <c r="J8772" s="400">
        <v>23437</v>
      </c>
      <c r="K8772" s="309">
        <v>62</v>
      </c>
      <c r="L8772" s="404">
        <v>612</v>
      </c>
      <c r="M8772" s="400">
        <v>23437</v>
      </c>
      <c r="N8772" s="280" t="str">
        <f t="shared" ref="N8772:N8835" si="137">K8772&amp;" "&amp;L8772&amp;" "&amp;M8772</f>
        <v>62 612 23437</v>
      </c>
    </row>
    <row r="8773" spans="2:14" ht="17.25" thickBot="1">
      <c r="B8773" s="309">
        <v>62</v>
      </c>
      <c r="C8773" s="310" t="s">
        <v>25355</v>
      </c>
      <c r="D8773" s="309">
        <v>62</v>
      </c>
      <c r="E8773" s="404">
        <v>612</v>
      </c>
      <c r="F8773" s="405" t="s">
        <v>25388</v>
      </c>
      <c r="G8773" s="404">
        <v>612</v>
      </c>
      <c r="H8773" s="400">
        <v>23440</v>
      </c>
      <c r="I8773" s="402" t="s">
        <v>25205</v>
      </c>
      <c r="J8773" s="400">
        <v>23440</v>
      </c>
      <c r="K8773" s="309">
        <v>62</v>
      </c>
      <c r="L8773" s="404">
        <v>612</v>
      </c>
      <c r="M8773" s="400">
        <v>23440</v>
      </c>
      <c r="N8773" s="280" t="str">
        <f t="shared" si="137"/>
        <v>62 612 23440</v>
      </c>
    </row>
    <row r="8774" spans="2:14" ht="17.25" thickBot="1">
      <c r="B8774" s="309">
        <v>62</v>
      </c>
      <c r="C8774" s="310" t="s">
        <v>25355</v>
      </c>
      <c r="D8774" s="309">
        <v>62</v>
      </c>
      <c r="E8774" s="404">
        <v>612</v>
      </c>
      <c r="F8774" s="405" t="s">
        <v>25388</v>
      </c>
      <c r="G8774" s="404">
        <v>612</v>
      </c>
      <c r="H8774" s="400">
        <v>23443</v>
      </c>
      <c r="I8774" s="401" t="s">
        <v>25396</v>
      </c>
      <c r="J8774" s="400">
        <v>23443</v>
      </c>
      <c r="K8774" s="309">
        <v>62</v>
      </c>
      <c r="L8774" s="404">
        <v>612</v>
      </c>
      <c r="M8774" s="400">
        <v>23443</v>
      </c>
      <c r="N8774" s="280" t="str">
        <f t="shared" si="137"/>
        <v>62 612 23443</v>
      </c>
    </row>
    <row r="8775" spans="2:14" ht="17.25" thickBot="1">
      <c r="B8775" s="309">
        <v>62</v>
      </c>
      <c r="C8775" s="310" t="s">
        <v>25355</v>
      </c>
      <c r="D8775" s="309">
        <v>62</v>
      </c>
      <c r="E8775" s="398">
        <v>613</v>
      </c>
      <c r="F8775" s="399" t="s">
        <v>25397</v>
      </c>
      <c r="G8775" s="398">
        <v>613</v>
      </c>
      <c r="H8775" s="400">
        <v>23452</v>
      </c>
      <c r="I8775" s="401" t="s">
        <v>25398</v>
      </c>
      <c r="J8775" s="400">
        <v>23452</v>
      </c>
      <c r="K8775" s="309">
        <v>62</v>
      </c>
      <c r="L8775" s="398">
        <v>613</v>
      </c>
      <c r="M8775" s="400">
        <v>23452</v>
      </c>
      <c r="N8775" s="280" t="str">
        <f t="shared" si="137"/>
        <v>62 613 23452</v>
      </c>
    </row>
    <row r="8776" spans="2:14" ht="17.25" thickBot="1">
      <c r="B8776" s="309">
        <v>62</v>
      </c>
      <c r="C8776" s="310" t="s">
        <v>25355</v>
      </c>
      <c r="D8776" s="309">
        <v>62</v>
      </c>
      <c r="E8776" s="398">
        <v>613</v>
      </c>
      <c r="F8776" s="399" t="s">
        <v>25397</v>
      </c>
      <c r="G8776" s="398">
        <v>613</v>
      </c>
      <c r="H8776" s="400">
        <v>23455</v>
      </c>
      <c r="I8776" s="402" t="s">
        <v>25399</v>
      </c>
      <c r="J8776" s="400">
        <v>23455</v>
      </c>
      <c r="K8776" s="309">
        <v>62</v>
      </c>
      <c r="L8776" s="398">
        <v>613</v>
      </c>
      <c r="M8776" s="400">
        <v>23455</v>
      </c>
      <c r="N8776" s="280" t="str">
        <f t="shared" si="137"/>
        <v>62 613 23455</v>
      </c>
    </row>
    <row r="8777" spans="2:14" ht="17.25" thickBot="1">
      <c r="B8777" s="309">
        <v>62</v>
      </c>
      <c r="C8777" s="310" t="s">
        <v>25355</v>
      </c>
      <c r="D8777" s="309">
        <v>62</v>
      </c>
      <c r="E8777" s="398">
        <v>613</v>
      </c>
      <c r="F8777" s="399" t="s">
        <v>25397</v>
      </c>
      <c r="G8777" s="398">
        <v>613</v>
      </c>
      <c r="H8777" s="400">
        <v>23458</v>
      </c>
      <c r="I8777" s="401" t="s">
        <v>25400</v>
      </c>
      <c r="J8777" s="400">
        <v>23458</v>
      </c>
      <c r="K8777" s="309">
        <v>62</v>
      </c>
      <c r="L8777" s="398">
        <v>613</v>
      </c>
      <c r="M8777" s="400">
        <v>23458</v>
      </c>
      <c r="N8777" s="280" t="str">
        <f t="shared" si="137"/>
        <v>62 613 23458</v>
      </c>
    </row>
    <row r="8778" spans="2:14" ht="17.25" thickBot="1">
      <c r="B8778" s="309">
        <v>62</v>
      </c>
      <c r="C8778" s="310" t="s">
        <v>25355</v>
      </c>
      <c r="D8778" s="309">
        <v>62</v>
      </c>
      <c r="E8778" s="398">
        <v>613</v>
      </c>
      <c r="F8778" s="399" t="s">
        <v>25397</v>
      </c>
      <c r="G8778" s="398">
        <v>613</v>
      </c>
      <c r="H8778" s="400">
        <v>23461</v>
      </c>
      <c r="I8778" s="402" t="s">
        <v>25401</v>
      </c>
      <c r="J8778" s="400">
        <v>23461</v>
      </c>
      <c r="K8778" s="309">
        <v>62</v>
      </c>
      <c r="L8778" s="398">
        <v>613</v>
      </c>
      <c r="M8778" s="400">
        <v>23461</v>
      </c>
      <c r="N8778" s="280" t="str">
        <f t="shared" si="137"/>
        <v>62 613 23461</v>
      </c>
    </row>
    <row r="8779" spans="2:14" ht="17.25" thickBot="1">
      <c r="B8779" s="309">
        <v>62</v>
      </c>
      <c r="C8779" s="310" t="s">
        <v>25355</v>
      </c>
      <c r="D8779" s="309">
        <v>62</v>
      </c>
      <c r="E8779" s="398">
        <v>613</v>
      </c>
      <c r="F8779" s="399" t="s">
        <v>25397</v>
      </c>
      <c r="G8779" s="398">
        <v>613</v>
      </c>
      <c r="H8779" s="400">
        <v>23464</v>
      </c>
      <c r="I8779" s="401" t="s">
        <v>25402</v>
      </c>
      <c r="J8779" s="400">
        <v>23464</v>
      </c>
      <c r="K8779" s="309">
        <v>62</v>
      </c>
      <c r="L8779" s="398">
        <v>613</v>
      </c>
      <c r="M8779" s="400">
        <v>23464</v>
      </c>
      <c r="N8779" s="280" t="str">
        <f t="shared" si="137"/>
        <v>62 613 23464</v>
      </c>
    </row>
    <row r="8780" spans="2:14" ht="17.25" thickBot="1">
      <c r="B8780" s="309">
        <v>62</v>
      </c>
      <c r="C8780" s="310" t="s">
        <v>25355</v>
      </c>
      <c r="D8780" s="309">
        <v>62</v>
      </c>
      <c r="E8780" s="398">
        <v>613</v>
      </c>
      <c r="F8780" s="399" t="s">
        <v>25397</v>
      </c>
      <c r="G8780" s="398">
        <v>613</v>
      </c>
      <c r="H8780" s="400">
        <v>23467</v>
      </c>
      <c r="I8780" s="402" t="s">
        <v>25403</v>
      </c>
      <c r="J8780" s="400">
        <v>23467</v>
      </c>
      <c r="K8780" s="309">
        <v>62</v>
      </c>
      <c r="L8780" s="398">
        <v>613</v>
      </c>
      <c r="M8780" s="400">
        <v>23467</v>
      </c>
      <c r="N8780" s="280" t="str">
        <f t="shared" si="137"/>
        <v>62 613 23467</v>
      </c>
    </row>
    <row r="8781" spans="2:14" ht="17.25" thickBot="1">
      <c r="B8781" s="309">
        <v>62</v>
      </c>
      <c r="C8781" s="310" t="s">
        <v>25355</v>
      </c>
      <c r="D8781" s="309">
        <v>62</v>
      </c>
      <c r="E8781" s="398">
        <v>613</v>
      </c>
      <c r="F8781" s="399" t="s">
        <v>25397</v>
      </c>
      <c r="G8781" s="398">
        <v>613</v>
      </c>
      <c r="H8781" s="400">
        <v>23470</v>
      </c>
      <c r="I8781" s="401" t="s">
        <v>25404</v>
      </c>
      <c r="J8781" s="400">
        <v>23470</v>
      </c>
      <c r="K8781" s="309">
        <v>62</v>
      </c>
      <c r="L8781" s="398">
        <v>613</v>
      </c>
      <c r="M8781" s="400">
        <v>23470</v>
      </c>
      <c r="N8781" s="280" t="str">
        <f t="shared" si="137"/>
        <v>62 613 23470</v>
      </c>
    </row>
    <row r="8782" spans="2:14" ht="17.25" thickBot="1">
      <c r="B8782" s="309">
        <v>62</v>
      </c>
      <c r="C8782" s="310" t="s">
        <v>25355</v>
      </c>
      <c r="D8782" s="309">
        <v>62</v>
      </c>
      <c r="E8782" s="398">
        <v>613</v>
      </c>
      <c r="F8782" s="399" t="s">
        <v>25397</v>
      </c>
      <c r="G8782" s="398">
        <v>613</v>
      </c>
      <c r="H8782" s="400">
        <v>23473</v>
      </c>
      <c r="I8782" s="402" t="s">
        <v>25376</v>
      </c>
      <c r="J8782" s="400">
        <v>23473</v>
      </c>
      <c r="K8782" s="309">
        <v>62</v>
      </c>
      <c r="L8782" s="398">
        <v>613</v>
      </c>
      <c r="M8782" s="400">
        <v>23473</v>
      </c>
      <c r="N8782" s="280" t="str">
        <f t="shared" si="137"/>
        <v>62 613 23473</v>
      </c>
    </row>
    <row r="8783" spans="2:14" ht="17.25" thickBot="1">
      <c r="B8783" s="309">
        <v>62</v>
      </c>
      <c r="C8783" s="310" t="s">
        <v>25355</v>
      </c>
      <c r="D8783" s="309">
        <v>62</v>
      </c>
      <c r="E8783" s="398">
        <v>613</v>
      </c>
      <c r="F8783" s="399" t="s">
        <v>25397</v>
      </c>
      <c r="G8783" s="398">
        <v>613</v>
      </c>
      <c r="H8783" s="400">
        <v>23476</v>
      </c>
      <c r="I8783" s="401" t="s">
        <v>25405</v>
      </c>
      <c r="J8783" s="400">
        <v>23476</v>
      </c>
      <c r="K8783" s="309">
        <v>62</v>
      </c>
      <c r="L8783" s="398">
        <v>613</v>
      </c>
      <c r="M8783" s="400">
        <v>23476</v>
      </c>
      <c r="N8783" s="280" t="str">
        <f t="shared" si="137"/>
        <v>62 613 23476</v>
      </c>
    </row>
    <row r="8784" spans="2:14" ht="17.25" thickBot="1">
      <c r="B8784" s="309">
        <v>62</v>
      </c>
      <c r="C8784" s="310" t="s">
        <v>25355</v>
      </c>
      <c r="D8784" s="309">
        <v>62</v>
      </c>
      <c r="E8784" s="404">
        <v>614</v>
      </c>
      <c r="F8784" s="405" t="s">
        <v>25406</v>
      </c>
      <c r="G8784" s="404">
        <v>614</v>
      </c>
      <c r="H8784" s="400">
        <v>23479</v>
      </c>
      <c r="I8784" s="401" t="s">
        <v>25407</v>
      </c>
      <c r="J8784" s="400">
        <v>23479</v>
      </c>
      <c r="K8784" s="309">
        <v>62</v>
      </c>
      <c r="L8784" s="404">
        <v>614</v>
      </c>
      <c r="M8784" s="400">
        <v>23479</v>
      </c>
      <c r="N8784" s="280" t="str">
        <f t="shared" si="137"/>
        <v>62 614 23479</v>
      </c>
    </row>
    <row r="8785" spans="2:14" ht="17.25" thickBot="1">
      <c r="B8785" s="309">
        <v>62</v>
      </c>
      <c r="C8785" s="310" t="s">
        <v>25355</v>
      </c>
      <c r="D8785" s="309">
        <v>62</v>
      </c>
      <c r="E8785" s="404">
        <v>614</v>
      </c>
      <c r="F8785" s="405" t="s">
        <v>25406</v>
      </c>
      <c r="G8785" s="404">
        <v>614</v>
      </c>
      <c r="H8785" s="400">
        <v>23482</v>
      </c>
      <c r="I8785" s="402" t="s">
        <v>25408</v>
      </c>
      <c r="J8785" s="400">
        <v>23482</v>
      </c>
      <c r="K8785" s="309">
        <v>62</v>
      </c>
      <c r="L8785" s="404">
        <v>614</v>
      </c>
      <c r="M8785" s="400">
        <v>23482</v>
      </c>
      <c r="N8785" s="280" t="str">
        <f t="shared" si="137"/>
        <v>62 614 23482</v>
      </c>
    </row>
    <row r="8786" spans="2:14" ht="17.25" thickBot="1">
      <c r="B8786" s="309">
        <v>62</v>
      </c>
      <c r="C8786" s="310" t="s">
        <v>25355</v>
      </c>
      <c r="D8786" s="309">
        <v>62</v>
      </c>
      <c r="E8786" s="404">
        <v>614</v>
      </c>
      <c r="F8786" s="405" t="s">
        <v>25406</v>
      </c>
      <c r="G8786" s="404">
        <v>614</v>
      </c>
      <c r="H8786" s="400">
        <v>23485</v>
      </c>
      <c r="I8786" s="401" t="s">
        <v>25409</v>
      </c>
      <c r="J8786" s="400">
        <v>23485</v>
      </c>
      <c r="K8786" s="309">
        <v>62</v>
      </c>
      <c r="L8786" s="404">
        <v>614</v>
      </c>
      <c r="M8786" s="400">
        <v>23485</v>
      </c>
      <c r="N8786" s="280" t="str">
        <f t="shared" si="137"/>
        <v>62 614 23485</v>
      </c>
    </row>
    <row r="8787" spans="2:14" ht="17.25" thickBot="1">
      <c r="B8787" s="309">
        <v>62</v>
      </c>
      <c r="C8787" s="310" t="s">
        <v>25355</v>
      </c>
      <c r="D8787" s="309">
        <v>62</v>
      </c>
      <c r="E8787" s="404">
        <v>614</v>
      </c>
      <c r="F8787" s="405" t="s">
        <v>25406</v>
      </c>
      <c r="G8787" s="404">
        <v>614</v>
      </c>
      <c r="H8787" s="400">
        <v>23488</v>
      </c>
      <c r="I8787" s="402" t="s">
        <v>25410</v>
      </c>
      <c r="J8787" s="400">
        <v>23488</v>
      </c>
      <c r="K8787" s="309">
        <v>62</v>
      </c>
      <c r="L8787" s="404">
        <v>614</v>
      </c>
      <c r="M8787" s="400">
        <v>23488</v>
      </c>
      <c r="N8787" s="280" t="str">
        <f t="shared" si="137"/>
        <v>62 614 23488</v>
      </c>
    </row>
    <row r="8788" spans="2:14" ht="17.25" thickBot="1">
      <c r="B8788" s="309">
        <v>62</v>
      </c>
      <c r="C8788" s="310" t="s">
        <v>25355</v>
      </c>
      <c r="D8788" s="309">
        <v>62</v>
      </c>
      <c r="E8788" s="404">
        <v>614</v>
      </c>
      <c r="F8788" s="405" t="s">
        <v>25406</v>
      </c>
      <c r="G8788" s="404">
        <v>614</v>
      </c>
      <c r="H8788" s="400">
        <v>23491</v>
      </c>
      <c r="I8788" s="401" t="s">
        <v>25411</v>
      </c>
      <c r="J8788" s="400">
        <v>23491</v>
      </c>
      <c r="K8788" s="309">
        <v>62</v>
      </c>
      <c r="L8788" s="404">
        <v>614</v>
      </c>
      <c r="M8788" s="400">
        <v>23491</v>
      </c>
      <c r="N8788" s="280" t="str">
        <f t="shared" si="137"/>
        <v>62 614 23491</v>
      </c>
    </row>
    <row r="8789" spans="2:14" ht="17.25" thickBot="1">
      <c r="B8789" s="309">
        <v>62</v>
      </c>
      <c r="C8789" s="310" t="s">
        <v>25355</v>
      </c>
      <c r="D8789" s="309">
        <v>62</v>
      </c>
      <c r="E8789" s="404">
        <v>614</v>
      </c>
      <c r="F8789" s="405" t="s">
        <v>25406</v>
      </c>
      <c r="G8789" s="404">
        <v>614</v>
      </c>
      <c r="H8789" s="400">
        <v>23494</v>
      </c>
      <c r="I8789" s="402" t="s">
        <v>25412</v>
      </c>
      <c r="J8789" s="400">
        <v>23494</v>
      </c>
      <c r="K8789" s="309">
        <v>62</v>
      </c>
      <c r="L8789" s="404">
        <v>614</v>
      </c>
      <c r="M8789" s="400">
        <v>23494</v>
      </c>
      <c r="N8789" s="280" t="str">
        <f t="shared" si="137"/>
        <v>62 614 23494</v>
      </c>
    </row>
    <row r="8790" spans="2:14" ht="17.25" thickBot="1">
      <c r="B8790" s="309">
        <v>62</v>
      </c>
      <c r="C8790" s="310" t="s">
        <v>25355</v>
      </c>
      <c r="D8790" s="309">
        <v>62</v>
      </c>
      <c r="E8790" s="404">
        <v>614</v>
      </c>
      <c r="F8790" s="405" t="s">
        <v>25406</v>
      </c>
      <c r="G8790" s="404">
        <v>614</v>
      </c>
      <c r="H8790" s="400">
        <v>23497</v>
      </c>
      <c r="I8790" s="401" t="s">
        <v>18523</v>
      </c>
      <c r="J8790" s="400">
        <v>23497</v>
      </c>
      <c r="K8790" s="309">
        <v>62</v>
      </c>
      <c r="L8790" s="404">
        <v>614</v>
      </c>
      <c r="M8790" s="400">
        <v>23497</v>
      </c>
      <c r="N8790" s="280" t="str">
        <f t="shared" si="137"/>
        <v>62 614 23497</v>
      </c>
    </row>
    <row r="8791" spans="2:14" ht="17.25" thickBot="1">
      <c r="B8791" s="309">
        <v>62</v>
      </c>
      <c r="C8791" s="310" t="s">
        <v>25355</v>
      </c>
      <c r="D8791" s="309">
        <v>62</v>
      </c>
      <c r="E8791" s="398">
        <v>615</v>
      </c>
      <c r="F8791" s="399" t="s">
        <v>25413</v>
      </c>
      <c r="G8791" s="398">
        <v>615</v>
      </c>
      <c r="H8791" s="400">
        <v>23500</v>
      </c>
      <c r="I8791" s="401" t="s">
        <v>25414</v>
      </c>
      <c r="J8791" s="400">
        <v>23500</v>
      </c>
      <c r="K8791" s="309">
        <v>62</v>
      </c>
      <c r="L8791" s="398">
        <v>615</v>
      </c>
      <c r="M8791" s="400">
        <v>23500</v>
      </c>
      <c r="N8791" s="280" t="str">
        <f t="shared" si="137"/>
        <v>62 615 23500</v>
      </c>
    </row>
    <row r="8792" spans="2:14" ht="17.25" thickBot="1">
      <c r="B8792" s="309">
        <v>62</v>
      </c>
      <c r="C8792" s="310" t="s">
        <v>25355</v>
      </c>
      <c r="D8792" s="309">
        <v>62</v>
      </c>
      <c r="E8792" s="398">
        <v>615</v>
      </c>
      <c r="F8792" s="399" t="s">
        <v>25413</v>
      </c>
      <c r="G8792" s="398">
        <v>615</v>
      </c>
      <c r="H8792" s="400">
        <v>23503</v>
      </c>
      <c r="I8792" s="402" t="s">
        <v>25415</v>
      </c>
      <c r="J8792" s="400">
        <v>23503</v>
      </c>
      <c r="K8792" s="309">
        <v>62</v>
      </c>
      <c r="L8792" s="398">
        <v>615</v>
      </c>
      <c r="M8792" s="400">
        <v>23503</v>
      </c>
      <c r="N8792" s="280" t="str">
        <f t="shared" si="137"/>
        <v>62 615 23503</v>
      </c>
    </row>
    <row r="8793" spans="2:14" ht="17.25" thickBot="1">
      <c r="B8793" s="309">
        <v>62</v>
      </c>
      <c r="C8793" s="310" t="s">
        <v>25355</v>
      </c>
      <c r="D8793" s="309">
        <v>62</v>
      </c>
      <c r="E8793" s="398">
        <v>615</v>
      </c>
      <c r="F8793" s="399" t="s">
        <v>25413</v>
      </c>
      <c r="G8793" s="398">
        <v>615</v>
      </c>
      <c r="H8793" s="400">
        <v>23504</v>
      </c>
      <c r="I8793" s="401" t="s">
        <v>25416</v>
      </c>
      <c r="J8793" s="400">
        <v>23504</v>
      </c>
      <c r="K8793" s="309">
        <v>62</v>
      </c>
      <c r="L8793" s="398">
        <v>615</v>
      </c>
      <c r="M8793" s="400">
        <v>23504</v>
      </c>
      <c r="N8793" s="280" t="str">
        <f t="shared" si="137"/>
        <v>62 615 23504</v>
      </c>
    </row>
    <row r="8794" spans="2:14" ht="17.25" thickBot="1">
      <c r="B8794" s="309">
        <v>62</v>
      </c>
      <c r="C8794" s="310" t="s">
        <v>25355</v>
      </c>
      <c r="D8794" s="309">
        <v>62</v>
      </c>
      <c r="E8794" s="398">
        <v>615</v>
      </c>
      <c r="F8794" s="399" t="s">
        <v>25413</v>
      </c>
      <c r="G8794" s="398">
        <v>615</v>
      </c>
      <c r="H8794" s="400">
        <v>23506</v>
      </c>
      <c r="I8794" s="402" t="s">
        <v>25417</v>
      </c>
      <c r="J8794" s="400">
        <v>23506</v>
      </c>
      <c r="K8794" s="309">
        <v>62</v>
      </c>
      <c r="L8794" s="398">
        <v>615</v>
      </c>
      <c r="M8794" s="400">
        <v>23506</v>
      </c>
      <c r="N8794" s="280" t="str">
        <f t="shared" si="137"/>
        <v>62 615 23506</v>
      </c>
    </row>
    <row r="8795" spans="2:14" ht="17.25" thickBot="1">
      <c r="B8795" s="309">
        <v>62</v>
      </c>
      <c r="C8795" s="310" t="s">
        <v>25355</v>
      </c>
      <c r="D8795" s="309">
        <v>62</v>
      </c>
      <c r="E8795" s="398">
        <v>615</v>
      </c>
      <c r="F8795" s="399" t="s">
        <v>25413</v>
      </c>
      <c r="G8795" s="398">
        <v>615</v>
      </c>
      <c r="H8795" s="400">
        <v>23509</v>
      </c>
      <c r="I8795" s="401" t="s">
        <v>25418</v>
      </c>
      <c r="J8795" s="400">
        <v>23509</v>
      </c>
      <c r="K8795" s="309">
        <v>62</v>
      </c>
      <c r="L8795" s="398">
        <v>615</v>
      </c>
      <c r="M8795" s="400">
        <v>23509</v>
      </c>
      <c r="N8795" s="280" t="str">
        <f t="shared" si="137"/>
        <v>62 615 23509</v>
      </c>
    </row>
    <row r="8796" spans="2:14" ht="17.25" thickBot="1">
      <c r="B8796" s="309">
        <v>62</v>
      </c>
      <c r="C8796" s="310" t="s">
        <v>25355</v>
      </c>
      <c r="D8796" s="309">
        <v>62</v>
      </c>
      <c r="E8796" s="398">
        <v>615</v>
      </c>
      <c r="F8796" s="399" t="s">
        <v>25413</v>
      </c>
      <c r="G8796" s="398">
        <v>615</v>
      </c>
      <c r="H8796" s="400">
        <v>23510</v>
      </c>
      <c r="I8796" s="402" t="s">
        <v>25419</v>
      </c>
      <c r="J8796" s="400">
        <v>23510</v>
      </c>
      <c r="K8796" s="309">
        <v>62</v>
      </c>
      <c r="L8796" s="398">
        <v>615</v>
      </c>
      <c r="M8796" s="400">
        <v>23510</v>
      </c>
      <c r="N8796" s="280" t="str">
        <f t="shared" si="137"/>
        <v>62 615 23510</v>
      </c>
    </row>
    <row r="8797" spans="2:14" ht="17.25" thickBot="1">
      <c r="B8797" s="309">
        <v>62</v>
      </c>
      <c r="C8797" s="310" t="s">
        <v>25355</v>
      </c>
      <c r="D8797" s="309">
        <v>62</v>
      </c>
      <c r="E8797" s="398">
        <v>615</v>
      </c>
      <c r="F8797" s="399" t="s">
        <v>25413</v>
      </c>
      <c r="G8797" s="398">
        <v>615</v>
      </c>
      <c r="H8797" s="400">
        <v>23512</v>
      </c>
      <c r="I8797" s="401" t="s">
        <v>25420</v>
      </c>
      <c r="J8797" s="400">
        <v>23512</v>
      </c>
      <c r="K8797" s="309">
        <v>62</v>
      </c>
      <c r="L8797" s="398">
        <v>615</v>
      </c>
      <c r="M8797" s="400">
        <v>23512</v>
      </c>
      <c r="N8797" s="280" t="str">
        <f t="shared" si="137"/>
        <v>62 615 23512</v>
      </c>
    </row>
    <row r="8798" spans="2:14" ht="17.25" thickBot="1">
      <c r="B8798" s="309">
        <v>62</v>
      </c>
      <c r="C8798" s="310" t="s">
        <v>25355</v>
      </c>
      <c r="D8798" s="309">
        <v>62</v>
      </c>
      <c r="E8798" s="398">
        <v>615</v>
      </c>
      <c r="F8798" s="399" t="s">
        <v>25413</v>
      </c>
      <c r="G8798" s="398">
        <v>615</v>
      </c>
      <c r="H8798" s="400">
        <v>23515</v>
      </c>
      <c r="I8798" s="402" t="s">
        <v>25421</v>
      </c>
      <c r="J8798" s="400">
        <v>23515</v>
      </c>
      <c r="K8798" s="309">
        <v>62</v>
      </c>
      <c r="L8798" s="398">
        <v>615</v>
      </c>
      <c r="M8798" s="400">
        <v>23515</v>
      </c>
      <c r="N8798" s="280" t="str">
        <f t="shared" si="137"/>
        <v>62 615 23515</v>
      </c>
    </row>
    <row r="8799" spans="2:14" ht="17.25" thickBot="1">
      <c r="B8799" s="309">
        <v>62</v>
      </c>
      <c r="C8799" s="310" t="s">
        <v>25355</v>
      </c>
      <c r="D8799" s="309">
        <v>62</v>
      </c>
      <c r="E8799" s="398">
        <v>615</v>
      </c>
      <c r="F8799" s="399" t="s">
        <v>25413</v>
      </c>
      <c r="G8799" s="398">
        <v>615</v>
      </c>
      <c r="H8799" s="400">
        <v>23518</v>
      </c>
      <c r="I8799" s="401" t="s">
        <v>25422</v>
      </c>
      <c r="J8799" s="400">
        <v>23518</v>
      </c>
      <c r="K8799" s="309">
        <v>62</v>
      </c>
      <c r="L8799" s="398">
        <v>615</v>
      </c>
      <c r="M8799" s="400">
        <v>23518</v>
      </c>
      <c r="N8799" s="280" t="str">
        <f t="shared" si="137"/>
        <v>62 615 23518</v>
      </c>
    </row>
    <row r="8800" spans="2:14" ht="17.25" thickBot="1">
      <c r="B8800" s="309">
        <v>62</v>
      </c>
      <c r="C8800" s="310" t="s">
        <v>25355</v>
      </c>
      <c r="D8800" s="309">
        <v>62</v>
      </c>
      <c r="E8800" s="398">
        <v>615</v>
      </c>
      <c r="F8800" s="399" t="s">
        <v>25413</v>
      </c>
      <c r="G8800" s="398">
        <v>615</v>
      </c>
      <c r="H8800" s="400">
        <v>23521</v>
      </c>
      <c r="I8800" s="402" t="s">
        <v>25423</v>
      </c>
      <c r="J8800" s="400">
        <v>23521</v>
      </c>
      <c r="K8800" s="309">
        <v>62</v>
      </c>
      <c r="L8800" s="398">
        <v>615</v>
      </c>
      <c r="M8800" s="400">
        <v>23521</v>
      </c>
      <c r="N8800" s="280" t="str">
        <f t="shared" si="137"/>
        <v>62 615 23521</v>
      </c>
    </row>
    <row r="8801" spans="2:14" ht="17.25" thickBot="1">
      <c r="B8801" s="309">
        <v>62</v>
      </c>
      <c r="C8801" s="310" t="s">
        <v>25355</v>
      </c>
      <c r="D8801" s="309">
        <v>62</v>
      </c>
      <c r="E8801" s="398">
        <v>615</v>
      </c>
      <c r="F8801" s="399" t="s">
        <v>25413</v>
      </c>
      <c r="G8801" s="398">
        <v>615</v>
      </c>
      <c r="H8801" s="400">
        <v>23524</v>
      </c>
      <c r="I8801" s="401" t="s">
        <v>25424</v>
      </c>
      <c r="J8801" s="400">
        <v>23524</v>
      </c>
      <c r="K8801" s="309">
        <v>62</v>
      </c>
      <c r="L8801" s="398">
        <v>615</v>
      </c>
      <c r="M8801" s="400">
        <v>23524</v>
      </c>
      <c r="N8801" s="280" t="str">
        <f t="shared" si="137"/>
        <v>62 615 23524</v>
      </c>
    </row>
    <row r="8802" spans="2:14" ht="17.25" thickBot="1">
      <c r="B8802" s="309">
        <v>62</v>
      </c>
      <c r="C8802" s="310" t="s">
        <v>25355</v>
      </c>
      <c r="D8802" s="309">
        <v>62</v>
      </c>
      <c r="E8802" s="404">
        <v>616</v>
      </c>
      <c r="F8802" s="405" t="s">
        <v>25425</v>
      </c>
      <c r="G8802" s="404">
        <v>616</v>
      </c>
      <c r="H8802" s="400">
        <v>23527</v>
      </c>
      <c r="I8802" s="401" t="s">
        <v>25426</v>
      </c>
      <c r="J8802" s="400">
        <v>23527</v>
      </c>
      <c r="K8802" s="309">
        <v>62</v>
      </c>
      <c r="L8802" s="404">
        <v>616</v>
      </c>
      <c r="M8802" s="400">
        <v>23527</v>
      </c>
      <c r="N8802" s="280" t="str">
        <f t="shared" si="137"/>
        <v>62 616 23527</v>
      </c>
    </row>
    <row r="8803" spans="2:14" ht="17.25" thickBot="1">
      <c r="B8803" s="309">
        <v>62</v>
      </c>
      <c r="C8803" s="310" t="s">
        <v>25355</v>
      </c>
      <c r="D8803" s="309">
        <v>62</v>
      </c>
      <c r="E8803" s="404">
        <v>616</v>
      </c>
      <c r="F8803" s="405" t="s">
        <v>25425</v>
      </c>
      <c r="G8803" s="404">
        <v>616</v>
      </c>
      <c r="H8803" s="400">
        <v>23530</v>
      </c>
      <c r="I8803" s="402" t="s">
        <v>25427</v>
      </c>
      <c r="J8803" s="400">
        <v>23530</v>
      </c>
      <c r="K8803" s="309">
        <v>62</v>
      </c>
      <c r="L8803" s="404">
        <v>616</v>
      </c>
      <c r="M8803" s="400">
        <v>23530</v>
      </c>
      <c r="N8803" s="280" t="str">
        <f t="shared" si="137"/>
        <v>62 616 23530</v>
      </c>
    </row>
    <row r="8804" spans="2:14" ht="17.25" thickBot="1">
      <c r="B8804" s="309">
        <v>62</v>
      </c>
      <c r="C8804" s="310" t="s">
        <v>25355</v>
      </c>
      <c r="D8804" s="309">
        <v>62</v>
      </c>
      <c r="E8804" s="404">
        <v>616</v>
      </c>
      <c r="F8804" s="405" t="s">
        <v>25425</v>
      </c>
      <c r="G8804" s="404">
        <v>616</v>
      </c>
      <c r="H8804" s="400">
        <v>23533</v>
      </c>
      <c r="I8804" s="401" t="s">
        <v>25428</v>
      </c>
      <c r="J8804" s="400">
        <v>23533</v>
      </c>
      <c r="K8804" s="309">
        <v>62</v>
      </c>
      <c r="L8804" s="404">
        <v>616</v>
      </c>
      <c r="M8804" s="400">
        <v>23533</v>
      </c>
      <c r="N8804" s="280" t="str">
        <f t="shared" si="137"/>
        <v>62 616 23533</v>
      </c>
    </row>
    <row r="8805" spans="2:14" ht="17.25" thickBot="1">
      <c r="B8805" s="309">
        <v>62</v>
      </c>
      <c r="C8805" s="310" t="s">
        <v>25355</v>
      </c>
      <c r="D8805" s="309">
        <v>62</v>
      </c>
      <c r="E8805" s="404">
        <v>616</v>
      </c>
      <c r="F8805" s="405" t="s">
        <v>25425</v>
      </c>
      <c r="G8805" s="404">
        <v>616</v>
      </c>
      <c r="H8805" s="400">
        <v>23534</v>
      </c>
      <c r="I8805" s="402" t="s">
        <v>25429</v>
      </c>
      <c r="J8805" s="400">
        <v>23534</v>
      </c>
      <c r="K8805" s="309">
        <v>62</v>
      </c>
      <c r="L8805" s="404">
        <v>616</v>
      </c>
      <c r="M8805" s="400">
        <v>23534</v>
      </c>
      <c r="N8805" s="280" t="str">
        <f t="shared" si="137"/>
        <v>62 616 23534</v>
      </c>
    </row>
    <row r="8806" spans="2:14" ht="17.25" thickBot="1">
      <c r="B8806" s="309">
        <v>62</v>
      </c>
      <c r="C8806" s="310" t="s">
        <v>25355</v>
      </c>
      <c r="D8806" s="309">
        <v>62</v>
      </c>
      <c r="E8806" s="404">
        <v>616</v>
      </c>
      <c r="F8806" s="405" t="s">
        <v>25425</v>
      </c>
      <c r="G8806" s="404">
        <v>616</v>
      </c>
      <c r="H8806" s="400">
        <v>23536</v>
      </c>
      <c r="I8806" s="401" t="s">
        <v>25430</v>
      </c>
      <c r="J8806" s="400">
        <v>23536</v>
      </c>
      <c r="K8806" s="309">
        <v>62</v>
      </c>
      <c r="L8806" s="404">
        <v>616</v>
      </c>
      <c r="M8806" s="400">
        <v>23536</v>
      </c>
      <c r="N8806" s="280" t="str">
        <f t="shared" si="137"/>
        <v>62 616 23536</v>
      </c>
    </row>
    <row r="8807" spans="2:14" ht="17.25" thickBot="1">
      <c r="B8807" s="309">
        <v>62</v>
      </c>
      <c r="C8807" s="310" t="s">
        <v>25355</v>
      </c>
      <c r="D8807" s="309">
        <v>62</v>
      </c>
      <c r="E8807" s="404">
        <v>616</v>
      </c>
      <c r="F8807" s="405" t="s">
        <v>25425</v>
      </c>
      <c r="G8807" s="404">
        <v>616</v>
      </c>
      <c r="H8807" s="400">
        <v>23539</v>
      </c>
      <c r="I8807" s="402" t="s">
        <v>25431</v>
      </c>
      <c r="J8807" s="400">
        <v>23539</v>
      </c>
      <c r="K8807" s="309">
        <v>62</v>
      </c>
      <c r="L8807" s="404">
        <v>616</v>
      </c>
      <c r="M8807" s="400">
        <v>23539</v>
      </c>
      <c r="N8807" s="280" t="str">
        <f t="shared" si="137"/>
        <v>62 616 23539</v>
      </c>
    </row>
    <row r="8808" spans="2:14" ht="17.25" thickBot="1">
      <c r="B8808" s="309">
        <v>62</v>
      </c>
      <c r="C8808" s="310" t="s">
        <v>25355</v>
      </c>
      <c r="D8808" s="309">
        <v>62</v>
      </c>
      <c r="E8808" s="404">
        <v>616</v>
      </c>
      <c r="F8808" s="405" t="s">
        <v>25425</v>
      </c>
      <c r="G8808" s="404">
        <v>616</v>
      </c>
      <c r="H8808" s="400">
        <v>23542</v>
      </c>
      <c r="I8808" s="401" t="s">
        <v>25432</v>
      </c>
      <c r="J8808" s="400">
        <v>23542</v>
      </c>
      <c r="K8808" s="309">
        <v>62</v>
      </c>
      <c r="L8808" s="404">
        <v>616</v>
      </c>
      <c r="M8808" s="400">
        <v>23542</v>
      </c>
      <c r="N8808" s="280" t="str">
        <f t="shared" si="137"/>
        <v>62 616 23542</v>
      </c>
    </row>
    <row r="8809" spans="2:14" ht="17.25" thickBot="1">
      <c r="B8809" s="309">
        <v>62</v>
      </c>
      <c r="C8809" s="310" t="s">
        <v>25355</v>
      </c>
      <c r="D8809" s="309">
        <v>62</v>
      </c>
      <c r="E8809" s="404">
        <v>616</v>
      </c>
      <c r="F8809" s="405" t="s">
        <v>25425</v>
      </c>
      <c r="G8809" s="404">
        <v>616</v>
      </c>
      <c r="H8809" s="400">
        <v>23545</v>
      </c>
      <c r="I8809" s="402" t="s">
        <v>25433</v>
      </c>
      <c r="J8809" s="400">
        <v>23545</v>
      </c>
      <c r="K8809" s="309">
        <v>62</v>
      </c>
      <c r="L8809" s="404">
        <v>616</v>
      </c>
      <c r="M8809" s="400">
        <v>23545</v>
      </c>
      <c r="N8809" s="280" t="str">
        <f t="shared" si="137"/>
        <v>62 616 23545</v>
      </c>
    </row>
    <row r="8810" spans="2:14" ht="17.25" thickBot="1">
      <c r="B8810" s="309">
        <v>62</v>
      </c>
      <c r="C8810" s="310" t="s">
        <v>25355</v>
      </c>
      <c r="D8810" s="309">
        <v>62</v>
      </c>
      <c r="E8810" s="404">
        <v>616</v>
      </c>
      <c r="F8810" s="405" t="s">
        <v>25425</v>
      </c>
      <c r="G8810" s="404">
        <v>616</v>
      </c>
      <c r="H8810" s="400">
        <v>23548</v>
      </c>
      <c r="I8810" s="401" t="s">
        <v>25434</v>
      </c>
      <c r="J8810" s="400">
        <v>23548</v>
      </c>
      <c r="K8810" s="309">
        <v>62</v>
      </c>
      <c r="L8810" s="404">
        <v>616</v>
      </c>
      <c r="M8810" s="400">
        <v>23548</v>
      </c>
      <c r="N8810" s="280" t="str">
        <f t="shared" si="137"/>
        <v>62 616 23548</v>
      </c>
    </row>
    <row r="8811" spans="2:14" ht="17.25" thickBot="1">
      <c r="B8811" s="309">
        <v>62</v>
      </c>
      <c r="C8811" s="310" t="s">
        <v>25355</v>
      </c>
      <c r="D8811" s="309">
        <v>62</v>
      </c>
      <c r="E8811" s="404">
        <v>616</v>
      </c>
      <c r="F8811" s="405" t="s">
        <v>25425</v>
      </c>
      <c r="G8811" s="404">
        <v>616</v>
      </c>
      <c r="H8811" s="400">
        <v>23551</v>
      </c>
      <c r="I8811" s="402" t="s">
        <v>25435</v>
      </c>
      <c r="J8811" s="400">
        <v>23551</v>
      </c>
      <c r="K8811" s="309">
        <v>62</v>
      </c>
      <c r="L8811" s="404">
        <v>616</v>
      </c>
      <c r="M8811" s="400">
        <v>23551</v>
      </c>
      <c r="N8811" s="280" t="str">
        <f t="shared" si="137"/>
        <v>62 616 23551</v>
      </c>
    </row>
    <row r="8812" spans="2:14" ht="17.25" thickBot="1">
      <c r="B8812" s="309">
        <v>62</v>
      </c>
      <c r="C8812" s="310" t="s">
        <v>25355</v>
      </c>
      <c r="D8812" s="309">
        <v>62</v>
      </c>
      <c r="E8812" s="404">
        <v>616</v>
      </c>
      <c r="F8812" s="405" t="s">
        <v>25425</v>
      </c>
      <c r="G8812" s="404">
        <v>616</v>
      </c>
      <c r="H8812" s="400">
        <v>23554</v>
      </c>
      <c r="I8812" s="401" t="s">
        <v>25436</v>
      </c>
      <c r="J8812" s="400">
        <v>23554</v>
      </c>
      <c r="K8812" s="309">
        <v>62</v>
      </c>
      <c r="L8812" s="404">
        <v>616</v>
      </c>
      <c r="M8812" s="400">
        <v>23554</v>
      </c>
      <c r="N8812" s="280" t="str">
        <f t="shared" si="137"/>
        <v>62 616 23554</v>
      </c>
    </row>
    <row r="8813" spans="2:14" ht="17.25" thickBot="1">
      <c r="B8813" s="309">
        <v>62</v>
      </c>
      <c r="C8813" s="310" t="s">
        <v>25355</v>
      </c>
      <c r="D8813" s="309">
        <v>62</v>
      </c>
      <c r="E8813" s="398">
        <v>617</v>
      </c>
      <c r="F8813" s="399" t="s">
        <v>25437</v>
      </c>
      <c r="G8813" s="398">
        <v>617</v>
      </c>
      <c r="H8813" s="400">
        <v>23404</v>
      </c>
      <c r="I8813" s="401" t="s">
        <v>25438</v>
      </c>
      <c r="J8813" s="400">
        <v>23404</v>
      </c>
      <c r="K8813" s="309">
        <v>62</v>
      </c>
      <c r="L8813" s="398">
        <v>617</v>
      </c>
      <c r="M8813" s="400">
        <v>23404</v>
      </c>
      <c r="N8813" s="280" t="str">
        <f t="shared" si="137"/>
        <v>62 617 23404</v>
      </c>
    </row>
    <row r="8814" spans="2:14" ht="17.25" thickBot="1">
      <c r="B8814" s="309">
        <v>62</v>
      </c>
      <c r="C8814" s="310" t="s">
        <v>25355</v>
      </c>
      <c r="D8814" s="309">
        <v>62</v>
      </c>
      <c r="E8814" s="398">
        <v>617</v>
      </c>
      <c r="F8814" s="399" t="s">
        <v>25437</v>
      </c>
      <c r="G8814" s="398">
        <v>617</v>
      </c>
      <c r="H8814" s="400">
        <v>23407</v>
      </c>
      <c r="I8814" s="402" t="s">
        <v>25439</v>
      </c>
      <c r="J8814" s="400">
        <v>23407</v>
      </c>
      <c r="K8814" s="309">
        <v>62</v>
      </c>
      <c r="L8814" s="398">
        <v>617</v>
      </c>
      <c r="M8814" s="400">
        <v>23407</v>
      </c>
      <c r="N8814" s="280" t="str">
        <f t="shared" si="137"/>
        <v>62 617 23407</v>
      </c>
    </row>
    <row r="8815" spans="2:14" ht="17.25" thickBot="1">
      <c r="B8815" s="309">
        <v>62</v>
      </c>
      <c r="C8815" s="310" t="s">
        <v>25355</v>
      </c>
      <c r="D8815" s="309">
        <v>62</v>
      </c>
      <c r="E8815" s="398">
        <v>617</v>
      </c>
      <c r="F8815" s="399" t="s">
        <v>25437</v>
      </c>
      <c r="G8815" s="398">
        <v>617</v>
      </c>
      <c r="H8815" s="400">
        <v>23410</v>
      </c>
      <c r="I8815" s="401" t="s">
        <v>25440</v>
      </c>
      <c r="J8815" s="400">
        <v>23410</v>
      </c>
      <c r="K8815" s="309">
        <v>62</v>
      </c>
      <c r="L8815" s="398">
        <v>617</v>
      </c>
      <c r="M8815" s="400">
        <v>23410</v>
      </c>
      <c r="N8815" s="280" t="str">
        <f t="shared" si="137"/>
        <v>62 617 23410</v>
      </c>
    </row>
    <row r="8816" spans="2:14" ht="17.25" thickBot="1">
      <c r="B8816" s="309">
        <v>62</v>
      </c>
      <c r="C8816" s="310" t="s">
        <v>25355</v>
      </c>
      <c r="D8816" s="309">
        <v>62</v>
      </c>
      <c r="E8816" s="398">
        <v>617</v>
      </c>
      <c r="F8816" s="399" t="s">
        <v>25437</v>
      </c>
      <c r="G8816" s="398">
        <v>617</v>
      </c>
      <c r="H8816" s="400">
        <v>23413</v>
      </c>
      <c r="I8816" s="402" t="s">
        <v>25441</v>
      </c>
      <c r="J8816" s="400">
        <v>23413</v>
      </c>
      <c r="K8816" s="309">
        <v>62</v>
      </c>
      <c r="L8816" s="398">
        <v>617</v>
      </c>
      <c r="M8816" s="400">
        <v>23413</v>
      </c>
      <c r="N8816" s="280" t="str">
        <f t="shared" si="137"/>
        <v>62 617 23413</v>
      </c>
    </row>
    <row r="8817" spans="1:14" ht="17.25" thickBot="1">
      <c r="B8817" s="309">
        <v>62</v>
      </c>
      <c r="C8817" s="310" t="s">
        <v>25355</v>
      </c>
      <c r="D8817" s="309">
        <v>62</v>
      </c>
      <c r="E8817" s="398">
        <v>617</v>
      </c>
      <c r="F8817" s="399" t="s">
        <v>25437</v>
      </c>
      <c r="G8817" s="398">
        <v>617</v>
      </c>
      <c r="H8817" s="400">
        <v>23416</v>
      </c>
      <c r="I8817" s="401" t="s">
        <v>25442</v>
      </c>
      <c r="J8817" s="400">
        <v>23416</v>
      </c>
      <c r="K8817" s="309">
        <v>62</v>
      </c>
      <c r="L8817" s="398">
        <v>617</v>
      </c>
      <c r="M8817" s="400">
        <v>23416</v>
      </c>
      <c r="N8817" s="280" t="str">
        <f t="shared" si="137"/>
        <v>62 617 23416</v>
      </c>
    </row>
    <row r="8818" spans="1:14" ht="17.25" thickBot="1">
      <c r="B8818" s="309">
        <v>62</v>
      </c>
      <c r="C8818" s="310" t="s">
        <v>25355</v>
      </c>
      <c r="D8818" s="309">
        <v>62</v>
      </c>
      <c r="E8818" s="398">
        <v>617</v>
      </c>
      <c r="F8818" s="399" t="s">
        <v>25437</v>
      </c>
      <c r="G8818" s="398">
        <v>617</v>
      </c>
      <c r="H8818" s="400">
        <v>23417</v>
      </c>
      <c r="I8818" s="402" t="s">
        <v>25443</v>
      </c>
      <c r="J8818" s="400">
        <v>23417</v>
      </c>
      <c r="K8818" s="309">
        <v>62</v>
      </c>
      <c r="L8818" s="398">
        <v>617</v>
      </c>
      <c r="M8818" s="400">
        <v>23417</v>
      </c>
      <c r="N8818" s="280" t="str">
        <f t="shared" si="137"/>
        <v>62 617 23417</v>
      </c>
    </row>
    <row r="8819" spans="1:14" ht="17.25" thickBot="1">
      <c r="B8819" s="309">
        <v>62</v>
      </c>
      <c r="C8819" s="310" t="s">
        <v>25355</v>
      </c>
      <c r="D8819" s="309">
        <v>62</v>
      </c>
      <c r="E8819" s="398">
        <v>617</v>
      </c>
      <c r="F8819" s="399" t="s">
        <v>25437</v>
      </c>
      <c r="G8819" s="398">
        <v>617</v>
      </c>
      <c r="H8819" s="400">
        <v>23419</v>
      </c>
      <c r="I8819" s="401" t="s">
        <v>25444</v>
      </c>
      <c r="J8819" s="400">
        <v>23419</v>
      </c>
      <c r="K8819" s="309">
        <v>62</v>
      </c>
      <c r="L8819" s="398">
        <v>617</v>
      </c>
      <c r="M8819" s="400">
        <v>23419</v>
      </c>
      <c r="N8819" s="280" t="str">
        <f t="shared" si="137"/>
        <v>62 617 23419</v>
      </c>
    </row>
    <row r="8820" spans="1:14" ht="17.25" thickBot="1">
      <c r="B8820" s="309">
        <v>62</v>
      </c>
      <c r="C8820" s="310" t="s">
        <v>25355</v>
      </c>
      <c r="D8820" s="309">
        <v>62</v>
      </c>
      <c r="E8820" s="398">
        <v>617</v>
      </c>
      <c r="F8820" s="399" t="s">
        <v>25437</v>
      </c>
      <c r="G8820" s="398">
        <v>617</v>
      </c>
      <c r="H8820" s="400">
        <v>23422</v>
      </c>
      <c r="I8820" s="402" t="s">
        <v>25445</v>
      </c>
      <c r="J8820" s="400">
        <v>23422</v>
      </c>
      <c r="K8820" s="309">
        <v>62</v>
      </c>
      <c r="L8820" s="398">
        <v>617</v>
      </c>
      <c r="M8820" s="400">
        <v>23422</v>
      </c>
      <c r="N8820" s="280" t="str">
        <f t="shared" si="137"/>
        <v>62 617 23422</v>
      </c>
    </row>
    <row r="8821" spans="1:14" ht="17.25" thickBot="1">
      <c r="B8821" s="309">
        <v>62</v>
      </c>
      <c r="C8821" s="310" t="s">
        <v>25355</v>
      </c>
      <c r="D8821" s="309">
        <v>62</v>
      </c>
      <c r="E8821" s="398">
        <v>617</v>
      </c>
      <c r="F8821" s="399" t="s">
        <v>25437</v>
      </c>
      <c r="G8821" s="398">
        <v>617</v>
      </c>
      <c r="H8821" s="400">
        <v>23425</v>
      </c>
      <c r="I8821" s="401" t="s">
        <v>25446</v>
      </c>
      <c r="J8821" s="400">
        <v>23425</v>
      </c>
      <c r="K8821" s="309">
        <v>62</v>
      </c>
      <c r="L8821" s="398">
        <v>617</v>
      </c>
      <c r="M8821" s="400">
        <v>23425</v>
      </c>
      <c r="N8821" s="280" t="str">
        <f t="shared" si="137"/>
        <v>62 617 23425</v>
      </c>
    </row>
    <row r="8822" spans="1:14" ht="17.25" thickBot="1">
      <c r="B8822" s="309">
        <v>62</v>
      </c>
      <c r="C8822" s="310" t="s">
        <v>25355</v>
      </c>
      <c r="D8822" s="309">
        <v>62</v>
      </c>
      <c r="E8822" s="398">
        <v>617</v>
      </c>
      <c r="F8822" s="399" t="s">
        <v>25437</v>
      </c>
      <c r="G8822" s="398">
        <v>617</v>
      </c>
      <c r="H8822" s="400">
        <v>23446</v>
      </c>
      <c r="I8822" s="402" t="s">
        <v>25447</v>
      </c>
      <c r="J8822" s="400">
        <v>23446</v>
      </c>
      <c r="K8822" s="309">
        <v>62</v>
      </c>
      <c r="L8822" s="398">
        <v>617</v>
      </c>
      <c r="M8822" s="400">
        <v>23446</v>
      </c>
      <c r="N8822" s="280" t="str">
        <f t="shared" si="137"/>
        <v>62 617 23446</v>
      </c>
    </row>
    <row r="8823" spans="1:14" ht="17.25" thickBot="1">
      <c r="B8823" s="309">
        <v>62</v>
      </c>
      <c r="C8823" s="310" t="s">
        <v>25355</v>
      </c>
      <c r="D8823" s="309">
        <v>62</v>
      </c>
      <c r="E8823" s="398">
        <v>617</v>
      </c>
      <c r="F8823" s="399" t="s">
        <v>25437</v>
      </c>
      <c r="G8823" s="398">
        <v>617</v>
      </c>
      <c r="H8823" s="400">
        <v>23449</v>
      </c>
      <c r="I8823" s="401" t="s">
        <v>25448</v>
      </c>
      <c r="J8823" s="400">
        <v>23449</v>
      </c>
      <c r="K8823" s="309">
        <v>62</v>
      </c>
      <c r="L8823" s="398">
        <v>617</v>
      </c>
      <c r="M8823" s="400">
        <v>23449</v>
      </c>
      <c r="N8823" s="280" t="str">
        <f t="shared" si="137"/>
        <v>62 617 23449</v>
      </c>
    </row>
    <row r="8824" spans="1:14" ht="17.25" thickBot="1">
      <c r="B8824" s="309">
        <v>62</v>
      </c>
      <c r="C8824" s="310" t="s">
        <v>25355</v>
      </c>
      <c r="D8824" s="309">
        <v>62</v>
      </c>
      <c r="E8824" s="404">
        <v>618</v>
      </c>
      <c r="F8824" s="405" t="s">
        <v>25449</v>
      </c>
      <c r="G8824" s="404">
        <v>618</v>
      </c>
      <c r="H8824" s="400">
        <v>23535</v>
      </c>
      <c r="I8824" s="401" t="s">
        <v>25450</v>
      </c>
      <c r="J8824" s="400">
        <v>23535</v>
      </c>
      <c r="K8824" s="309">
        <v>62</v>
      </c>
      <c r="L8824" s="404">
        <v>618</v>
      </c>
      <c r="M8824" s="400">
        <v>23535</v>
      </c>
      <c r="N8824" s="280" t="str">
        <f t="shared" si="137"/>
        <v>62 618 23535</v>
      </c>
    </row>
    <row r="8825" spans="1:14" ht="17.25" thickBot="1">
      <c r="B8825" s="309">
        <v>62</v>
      </c>
      <c r="C8825" s="310" t="s">
        <v>25355</v>
      </c>
      <c r="D8825" s="309">
        <v>62</v>
      </c>
      <c r="E8825" s="404">
        <v>618</v>
      </c>
      <c r="F8825" s="405" t="s">
        <v>25449</v>
      </c>
      <c r="G8825" s="404">
        <v>618</v>
      </c>
      <c r="H8825" s="400">
        <v>23537</v>
      </c>
      <c r="I8825" s="402" t="s">
        <v>25451</v>
      </c>
      <c r="J8825" s="400">
        <v>23537</v>
      </c>
      <c r="K8825" s="309">
        <v>62</v>
      </c>
      <c r="L8825" s="404">
        <v>618</v>
      </c>
      <c r="M8825" s="400">
        <v>23537</v>
      </c>
      <c r="N8825" s="280" t="str">
        <f t="shared" si="137"/>
        <v>62 618 23537</v>
      </c>
    </row>
    <row r="8826" spans="1:14" ht="17.25" thickBot="1">
      <c r="B8826" s="309">
        <v>62</v>
      </c>
      <c r="C8826" s="310" t="s">
        <v>25355</v>
      </c>
      <c r="D8826" s="309">
        <v>62</v>
      </c>
      <c r="E8826" s="404">
        <v>618</v>
      </c>
      <c r="F8826" s="405" t="s">
        <v>25449</v>
      </c>
      <c r="G8826" s="404">
        <v>618</v>
      </c>
      <c r="H8826" s="400">
        <v>23538</v>
      </c>
      <c r="I8826" s="401" t="s">
        <v>25452</v>
      </c>
      <c r="J8826" s="400">
        <v>23538</v>
      </c>
      <c r="K8826" s="309">
        <v>62</v>
      </c>
      <c r="L8826" s="404">
        <v>618</v>
      </c>
      <c r="M8826" s="400">
        <v>23538</v>
      </c>
      <c r="N8826" s="280" t="str">
        <f t="shared" si="137"/>
        <v>62 618 23538</v>
      </c>
    </row>
    <row r="8827" spans="1:14" ht="17.25" thickBot="1">
      <c r="A8827" s="309">
        <v>45</v>
      </c>
      <c r="B8827" s="309">
        <v>64</v>
      </c>
      <c r="C8827" s="285" t="s">
        <v>4096</v>
      </c>
      <c r="D8827" s="309">
        <v>64</v>
      </c>
      <c r="E8827" s="398">
        <v>622</v>
      </c>
      <c r="F8827" s="407" t="s">
        <v>2972</v>
      </c>
      <c r="G8827" s="398">
        <v>622</v>
      </c>
      <c r="H8827" s="400">
        <v>23557</v>
      </c>
      <c r="I8827" s="401" t="s">
        <v>25453</v>
      </c>
      <c r="J8827" s="400">
        <v>23557</v>
      </c>
      <c r="K8827" s="309">
        <v>64</v>
      </c>
      <c r="L8827" s="398">
        <v>622</v>
      </c>
      <c r="M8827" s="400">
        <v>23557</v>
      </c>
      <c r="N8827" s="280" t="str">
        <f t="shared" si="137"/>
        <v>64 622 23557</v>
      </c>
    </row>
    <row r="8828" spans="1:14" ht="17.25" thickBot="1">
      <c r="B8828" s="309">
        <v>64</v>
      </c>
      <c r="C8828" s="285" t="s">
        <v>4096</v>
      </c>
      <c r="D8828" s="309">
        <v>64</v>
      </c>
      <c r="E8828" s="398">
        <v>622</v>
      </c>
      <c r="F8828" s="407" t="s">
        <v>2972</v>
      </c>
      <c r="G8828" s="398">
        <v>622</v>
      </c>
      <c r="H8828" s="400">
        <v>23560</v>
      </c>
      <c r="I8828" s="402" t="s">
        <v>25454</v>
      </c>
      <c r="J8828" s="400">
        <v>23560</v>
      </c>
      <c r="K8828" s="309">
        <v>64</v>
      </c>
      <c r="L8828" s="398">
        <v>622</v>
      </c>
      <c r="M8828" s="400">
        <v>23560</v>
      </c>
      <c r="N8828" s="280" t="str">
        <f t="shared" si="137"/>
        <v>64 622 23560</v>
      </c>
    </row>
    <row r="8829" spans="1:14" ht="17.25" thickBot="1">
      <c r="B8829" s="309">
        <v>64</v>
      </c>
      <c r="C8829" s="285" t="s">
        <v>4096</v>
      </c>
      <c r="D8829" s="309">
        <v>64</v>
      </c>
      <c r="E8829" s="398">
        <v>622</v>
      </c>
      <c r="F8829" s="407" t="s">
        <v>2972</v>
      </c>
      <c r="G8829" s="398">
        <v>622</v>
      </c>
      <c r="H8829" s="400">
        <v>23563</v>
      </c>
      <c r="I8829" s="401" t="s">
        <v>25455</v>
      </c>
      <c r="J8829" s="400">
        <v>23563</v>
      </c>
      <c r="K8829" s="309">
        <v>64</v>
      </c>
      <c r="L8829" s="398">
        <v>622</v>
      </c>
      <c r="M8829" s="400">
        <v>23563</v>
      </c>
      <c r="N8829" s="280" t="str">
        <f t="shared" si="137"/>
        <v>64 622 23563</v>
      </c>
    </row>
    <row r="8830" spans="1:14" ht="17.25" thickBot="1">
      <c r="B8830" s="309">
        <v>64</v>
      </c>
      <c r="C8830" s="285" t="s">
        <v>4096</v>
      </c>
      <c r="D8830" s="309">
        <v>64</v>
      </c>
      <c r="E8830" s="398">
        <v>622</v>
      </c>
      <c r="F8830" s="407" t="s">
        <v>2972</v>
      </c>
      <c r="G8830" s="398">
        <v>622</v>
      </c>
      <c r="H8830" s="400">
        <v>23566</v>
      </c>
      <c r="I8830" s="402" t="s">
        <v>25456</v>
      </c>
      <c r="J8830" s="400">
        <v>23566</v>
      </c>
      <c r="K8830" s="309">
        <v>64</v>
      </c>
      <c r="L8830" s="398">
        <v>622</v>
      </c>
      <c r="M8830" s="400">
        <v>23566</v>
      </c>
      <c r="N8830" s="280" t="str">
        <f t="shared" si="137"/>
        <v>64 622 23566</v>
      </c>
    </row>
    <row r="8831" spans="1:14" ht="17.25" thickBot="1">
      <c r="B8831" s="309">
        <v>64</v>
      </c>
      <c r="C8831" s="285" t="s">
        <v>4096</v>
      </c>
      <c r="D8831" s="309">
        <v>64</v>
      </c>
      <c r="E8831" s="398">
        <v>622</v>
      </c>
      <c r="F8831" s="407" t="s">
        <v>2972</v>
      </c>
      <c r="G8831" s="398">
        <v>622</v>
      </c>
      <c r="H8831" s="400">
        <v>23569</v>
      </c>
      <c r="I8831" s="401" t="s">
        <v>25457</v>
      </c>
      <c r="J8831" s="400">
        <v>23569</v>
      </c>
      <c r="K8831" s="309">
        <v>64</v>
      </c>
      <c r="L8831" s="398">
        <v>622</v>
      </c>
      <c r="M8831" s="400">
        <v>23569</v>
      </c>
      <c r="N8831" s="280" t="str">
        <f t="shared" si="137"/>
        <v>64 622 23569</v>
      </c>
    </row>
    <row r="8832" spans="1:14" ht="17.25" thickBot="1">
      <c r="B8832" s="309">
        <v>64</v>
      </c>
      <c r="C8832" s="285" t="s">
        <v>4096</v>
      </c>
      <c r="D8832" s="309">
        <v>64</v>
      </c>
      <c r="E8832" s="398">
        <v>622</v>
      </c>
      <c r="F8832" s="407" t="s">
        <v>2972</v>
      </c>
      <c r="G8832" s="398">
        <v>622</v>
      </c>
      <c r="H8832" s="400">
        <v>23570</v>
      </c>
      <c r="I8832" s="402" t="s">
        <v>25458</v>
      </c>
      <c r="J8832" s="400">
        <v>23570</v>
      </c>
      <c r="K8832" s="309">
        <v>64</v>
      </c>
      <c r="L8832" s="398">
        <v>622</v>
      </c>
      <c r="M8832" s="400">
        <v>23570</v>
      </c>
      <c r="N8832" s="280" t="str">
        <f t="shared" si="137"/>
        <v>64 622 23570</v>
      </c>
    </row>
    <row r="8833" spans="2:14" ht="17.25" thickBot="1">
      <c r="B8833" s="309">
        <v>64</v>
      </c>
      <c r="C8833" s="285" t="s">
        <v>4096</v>
      </c>
      <c r="D8833" s="309">
        <v>64</v>
      </c>
      <c r="E8833" s="398">
        <v>622</v>
      </c>
      <c r="F8833" s="407" t="s">
        <v>2972</v>
      </c>
      <c r="G8833" s="398">
        <v>622</v>
      </c>
      <c r="H8833" s="400">
        <v>23572</v>
      </c>
      <c r="I8833" s="401" t="s">
        <v>25459</v>
      </c>
      <c r="J8833" s="400">
        <v>23572</v>
      </c>
      <c r="K8833" s="309">
        <v>64</v>
      </c>
      <c r="L8833" s="398">
        <v>622</v>
      </c>
      <c r="M8833" s="400">
        <v>23572</v>
      </c>
      <c r="N8833" s="280" t="str">
        <f t="shared" si="137"/>
        <v>64 622 23572</v>
      </c>
    </row>
    <row r="8834" spans="2:14" ht="17.25" thickBot="1">
      <c r="B8834" s="309">
        <v>64</v>
      </c>
      <c r="C8834" s="285" t="s">
        <v>4096</v>
      </c>
      <c r="D8834" s="309">
        <v>64</v>
      </c>
      <c r="E8834" s="398">
        <v>622</v>
      </c>
      <c r="F8834" s="407" t="s">
        <v>2972</v>
      </c>
      <c r="G8834" s="398">
        <v>622</v>
      </c>
      <c r="H8834" s="400">
        <v>23575</v>
      </c>
      <c r="I8834" s="402" t="s">
        <v>22996</v>
      </c>
      <c r="J8834" s="400">
        <v>23575</v>
      </c>
      <c r="K8834" s="309">
        <v>64</v>
      </c>
      <c r="L8834" s="398">
        <v>622</v>
      </c>
      <c r="M8834" s="400">
        <v>23575</v>
      </c>
      <c r="N8834" s="280" t="str">
        <f t="shared" si="137"/>
        <v>64 622 23575</v>
      </c>
    </row>
    <row r="8835" spans="2:14" ht="17.25" thickBot="1">
      <c r="B8835" s="309">
        <v>64</v>
      </c>
      <c r="C8835" s="285" t="s">
        <v>4096</v>
      </c>
      <c r="D8835" s="309">
        <v>64</v>
      </c>
      <c r="E8835" s="398">
        <v>622</v>
      </c>
      <c r="F8835" s="407" t="s">
        <v>2972</v>
      </c>
      <c r="G8835" s="398">
        <v>622</v>
      </c>
      <c r="H8835" s="400">
        <v>23578</v>
      </c>
      <c r="I8835" s="401" t="s">
        <v>18712</v>
      </c>
      <c r="J8835" s="400">
        <v>23578</v>
      </c>
      <c r="K8835" s="309">
        <v>64</v>
      </c>
      <c r="L8835" s="398">
        <v>622</v>
      </c>
      <c r="M8835" s="400">
        <v>23578</v>
      </c>
      <c r="N8835" s="280" t="str">
        <f t="shared" si="137"/>
        <v>64 622 23578</v>
      </c>
    </row>
    <row r="8836" spans="2:14" ht="17.25" thickBot="1">
      <c r="B8836" s="309">
        <v>64</v>
      </c>
      <c r="C8836" s="285" t="s">
        <v>4096</v>
      </c>
      <c r="D8836" s="309">
        <v>64</v>
      </c>
      <c r="E8836" s="398">
        <v>622</v>
      </c>
      <c r="F8836" s="407" t="s">
        <v>2972</v>
      </c>
      <c r="G8836" s="398">
        <v>622</v>
      </c>
      <c r="H8836" s="400">
        <v>23579</v>
      </c>
      <c r="I8836" s="402" t="s">
        <v>21892</v>
      </c>
      <c r="J8836" s="400">
        <v>23579</v>
      </c>
      <c r="K8836" s="309">
        <v>64</v>
      </c>
      <c r="L8836" s="398">
        <v>622</v>
      </c>
      <c r="M8836" s="400">
        <v>23579</v>
      </c>
      <c r="N8836" s="280" t="str">
        <f t="shared" ref="N8836:N8899" si="138">K8836&amp;" "&amp;L8836&amp;" "&amp;M8836</f>
        <v>64 622 23579</v>
      </c>
    </row>
    <row r="8837" spans="2:14" ht="17.25" thickBot="1">
      <c r="B8837" s="309">
        <v>64</v>
      </c>
      <c r="C8837" s="285" t="s">
        <v>4096</v>
      </c>
      <c r="D8837" s="309">
        <v>64</v>
      </c>
      <c r="E8837" s="398">
        <v>622</v>
      </c>
      <c r="F8837" s="407" t="s">
        <v>2972</v>
      </c>
      <c r="G8837" s="398">
        <v>622</v>
      </c>
      <c r="H8837" s="400">
        <v>23581</v>
      </c>
      <c r="I8837" s="401" t="s">
        <v>25460</v>
      </c>
      <c r="J8837" s="400">
        <v>23581</v>
      </c>
      <c r="K8837" s="309">
        <v>64</v>
      </c>
      <c r="L8837" s="398">
        <v>622</v>
      </c>
      <c r="M8837" s="400">
        <v>23581</v>
      </c>
      <c r="N8837" s="280" t="str">
        <f t="shared" si="138"/>
        <v>64 622 23581</v>
      </c>
    </row>
    <row r="8838" spans="2:14" ht="17.25" thickBot="1">
      <c r="B8838" s="309">
        <v>64</v>
      </c>
      <c r="C8838" s="285" t="s">
        <v>4096</v>
      </c>
      <c r="D8838" s="309">
        <v>64</v>
      </c>
      <c r="E8838" s="398">
        <v>622</v>
      </c>
      <c r="F8838" s="407" t="s">
        <v>2972</v>
      </c>
      <c r="G8838" s="398">
        <v>622</v>
      </c>
      <c r="H8838" s="400">
        <v>23582</v>
      </c>
      <c r="I8838" s="402" t="s">
        <v>21023</v>
      </c>
      <c r="J8838" s="400">
        <v>23582</v>
      </c>
      <c r="K8838" s="309">
        <v>64</v>
      </c>
      <c r="L8838" s="398">
        <v>622</v>
      </c>
      <c r="M8838" s="400">
        <v>23582</v>
      </c>
      <c r="N8838" s="280" t="str">
        <f t="shared" si="138"/>
        <v>64 622 23582</v>
      </c>
    </row>
    <row r="8839" spans="2:14" ht="17.25" thickBot="1">
      <c r="B8839" s="309">
        <v>64</v>
      </c>
      <c r="C8839" s="285" t="s">
        <v>4096</v>
      </c>
      <c r="D8839" s="309">
        <v>64</v>
      </c>
      <c r="E8839" s="398">
        <v>622</v>
      </c>
      <c r="F8839" s="407" t="s">
        <v>2972</v>
      </c>
      <c r="G8839" s="398">
        <v>622</v>
      </c>
      <c r="H8839" s="400">
        <v>23584</v>
      </c>
      <c r="I8839" s="401" t="s">
        <v>25461</v>
      </c>
      <c r="J8839" s="400">
        <v>23584</v>
      </c>
      <c r="K8839" s="309">
        <v>64</v>
      </c>
      <c r="L8839" s="398">
        <v>622</v>
      </c>
      <c r="M8839" s="400">
        <v>23584</v>
      </c>
      <c r="N8839" s="280" t="str">
        <f t="shared" si="138"/>
        <v>64 622 23584</v>
      </c>
    </row>
    <row r="8840" spans="2:14" ht="17.25" thickBot="1">
      <c r="B8840" s="309">
        <v>64</v>
      </c>
      <c r="C8840" s="285" t="s">
        <v>4096</v>
      </c>
      <c r="D8840" s="309">
        <v>64</v>
      </c>
      <c r="E8840" s="398">
        <v>622</v>
      </c>
      <c r="F8840" s="407" t="s">
        <v>2972</v>
      </c>
      <c r="G8840" s="398">
        <v>622</v>
      </c>
      <c r="H8840" s="400">
        <v>23586</v>
      </c>
      <c r="I8840" s="402" t="s">
        <v>21153</v>
      </c>
      <c r="J8840" s="400">
        <v>23586</v>
      </c>
      <c r="K8840" s="309">
        <v>64</v>
      </c>
      <c r="L8840" s="398">
        <v>622</v>
      </c>
      <c r="M8840" s="400">
        <v>23586</v>
      </c>
      <c r="N8840" s="280" t="str">
        <f t="shared" si="138"/>
        <v>64 622 23586</v>
      </c>
    </row>
    <row r="8841" spans="2:14" ht="17.25" thickBot="1">
      <c r="B8841" s="309">
        <v>64</v>
      </c>
      <c r="C8841" s="285" t="s">
        <v>4096</v>
      </c>
      <c r="D8841" s="309">
        <v>64</v>
      </c>
      <c r="E8841" s="398">
        <v>622</v>
      </c>
      <c r="F8841" s="407" t="s">
        <v>2972</v>
      </c>
      <c r="G8841" s="398">
        <v>622</v>
      </c>
      <c r="H8841" s="400">
        <v>23587</v>
      </c>
      <c r="I8841" s="401" t="s">
        <v>25462</v>
      </c>
      <c r="J8841" s="400">
        <v>23587</v>
      </c>
      <c r="K8841" s="309">
        <v>64</v>
      </c>
      <c r="L8841" s="398">
        <v>622</v>
      </c>
      <c r="M8841" s="400">
        <v>23587</v>
      </c>
      <c r="N8841" s="280" t="str">
        <f t="shared" si="138"/>
        <v>64 622 23587</v>
      </c>
    </row>
    <row r="8842" spans="2:14" ht="17.25" thickBot="1">
      <c r="B8842" s="309">
        <v>64</v>
      </c>
      <c r="C8842" s="285" t="s">
        <v>4096</v>
      </c>
      <c r="D8842" s="309">
        <v>64</v>
      </c>
      <c r="E8842" s="398">
        <v>622</v>
      </c>
      <c r="F8842" s="407" t="s">
        <v>2972</v>
      </c>
      <c r="G8842" s="398">
        <v>622</v>
      </c>
      <c r="H8842" s="400">
        <v>23590</v>
      </c>
      <c r="I8842" s="401" t="s">
        <v>25463</v>
      </c>
      <c r="J8842" s="400">
        <v>23590</v>
      </c>
      <c r="K8842" s="309">
        <v>64</v>
      </c>
      <c r="L8842" s="398">
        <v>622</v>
      </c>
      <c r="M8842" s="400">
        <v>23590</v>
      </c>
      <c r="N8842" s="280" t="str">
        <f t="shared" si="138"/>
        <v>64 622 23590</v>
      </c>
    </row>
    <row r="8843" spans="2:14" ht="17.25" thickBot="1">
      <c r="B8843" s="309">
        <v>64</v>
      </c>
      <c r="C8843" s="285" t="s">
        <v>4096</v>
      </c>
      <c r="D8843" s="309">
        <v>64</v>
      </c>
      <c r="E8843" s="398">
        <v>622</v>
      </c>
      <c r="F8843" s="407" t="s">
        <v>2972</v>
      </c>
      <c r="G8843" s="398">
        <v>622</v>
      </c>
      <c r="H8843" s="400">
        <v>23593</v>
      </c>
      <c r="I8843" s="402" t="s">
        <v>19905</v>
      </c>
      <c r="J8843" s="400">
        <v>23593</v>
      </c>
      <c r="K8843" s="309">
        <v>64</v>
      </c>
      <c r="L8843" s="398">
        <v>622</v>
      </c>
      <c r="M8843" s="400">
        <v>23593</v>
      </c>
      <c r="N8843" s="280" t="str">
        <f t="shared" si="138"/>
        <v>64 622 23593</v>
      </c>
    </row>
    <row r="8844" spans="2:14" ht="17.25" thickBot="1">
      <c r="B8844" s="309">
        <v>64</v>
      </c>
      <c r="C8844" s="285" t="s">
        <v>4096</v>
      </c>
      <c r="D8844" s="309">
        <v>64</v>
      </c>
      <c r="E8844" s="398">
        <v>622</v>
      </c>
      <c r="F8844" s="407" t="s">
        <v>2972</v>
      </c>
      <c r="G8844" s="398">
        <v>622</v>
      </c>
      <c r="H8844" s="400">
        <v>23596</v>
      </c>
      <c r="I8844" s="401" t="s">
        <v>25464</v>
      </c>
      <c r="J8844" s="400">
        <v>23596</v>
      </c>
      <c r="K8844" s="309">
        <v>64</v>
      </c>
      <c r="L8844" s="398">
        <v>622</v>
      </c>
      <c r="M8844" s="400">
        <v>23596</v>
      </c>
      <c r="N8844" s="280" t="str">
        <f t="shared" si="138"/>
        <v>64 622 23596</v>
      </c>
    </row>
    <row r="8845" spans="2:14" ht="17.25" thickBot="1">
      <c r="B8845" s="309">
        <v>64</v>
      </c>
      <c r="C8845" s="285" t="s">
        <v>4096</v>
      </c>
      <c r="D8845" s="309">
        <v>64</v>
      </c>
      <c r="E8845" s="398">
        <v>622</v>
      </c>
      <c r="F8845" s="407" t="s">
        <v>2972</v>
      </c>
      <c r="G8845" s="398">
        <v>622</v>
      </c>
      <c r="H8845" s="400">
        <v>23599</v>
      </c>
      <c r="I8845" s="402" t="s">
        <v>25465</v>
      </c>
      <c r="J8845" s="400">
        <v>23599</v>
      </c>
      <c r="K8845" s="309">
        <v>64</v>
      </c>
      <c r="L8845" s="398">
        <v>622</v>
      </c>
      <c r="M8845" s="400">
        <v>23599</v>
      </c>
      <c r="N8845" s="280" t="str">
        <f t="shared" si="138"/>
        <v>64 622 23599</v>
      </c>
    </row>
    <row r="8846" spans="2:14" ht="17.25" thickBot="1">
      <c r="B8846" s="309">
        <v>64</v>
      </c>
      <c r="C8846" s="285" t="s">
        <v>4096</v>
      </c>
      <c r="D8846" s="309">
        <v>64</v>
      </c>
      <c r="E8846" s="398">
        <v>622</v>
      </c>
      <c r="F8846" s="407" t="s">
        <v>2972</v>
      </c>
      <c r="G8846" s="398">
        <v>622</v>
      </c>
      <c r="H8846" s="400">
        <v>23602</v>
      </c>
      <c r="I8846" s="401" t="s">
        <v>5229</v>
      </c>
      <c r="J8846" s="400">
        <v>23602</v>
      </c>
      <c r="K8846" s="309">
        <v>64</v>
      </c>
      <c r="L8846" s="398">
        <v>622</v>
      </c>
      <c r="M8846" s="400">
        <v>23602</v>
      </c>
      <c r="N8846" s="280" t="str">
        <f t="shared" si="138"/>
        <v>64 622 23602</v>
      </c>
    </row>
    <row r="8847" spans="2:14" ht="17.25" thickBot="1">
      <c r="B8847" s="309">
        <v>64</v>
      </c>
      <c r="C8847" s="285" t="s">
        <v>4096</v>
      </c>
      <c r="D8847" s="309">
        <v>64</v>
      </c>
      <c r="E8847" s="398">
        <v>622</v>
      </c>
      <c r="F8847" s="407" t="s">
        <v>2972</v>
      </c>
      <c r="G8847" s="398">
        <v>622</v>
      </c>
      <c r="H8847" s="400">
        <v>23605</v>
      </c>
      <c r="I8847" s="402" t="s">
        <v>25196</v>
      </c>
      <c r="J8847" s="400">
        <v>23605</v>
      </c>
      <c r="K8847" s="309">
        <v>64</v>
      </c>
      <c r="L8847" s="398">
        <v>622</v>
      </c>
      <c r="M8847" s="400">
        <v>23605</v>
      </c>
      <c r="N8847" s="280" t="str">
        <f t="shared" si="138"/>
        <v>64 622 23605</v>
      </c>
    </row>
    <row r="8848" spans="2:14" ht="17.25" thickBot="1">
      <c r="B8848" s="309">
        <v>64</v>
      </c>
      <c r="C8848" s="285" t="s">
        <v>4096</v>
      </c>
      <c r="D8848" s="309">
        <v>64</v>
      </c>
      <c r="E8848" s="398">
        <v>622</v>
      </c>
      <c r="F8848" s="407" t="s">
        <v>2972</v>
      </c>
      <c r="G8848" s="398">
        <v>622</v>
      </c>
      <c r="H8848" s="400">
        <v>23608</v>
      </c>
      <c r="I8848" s="401" t="s">
        <v>25466</v>
      </c>
      <c r="J8848" s="400">
        <v>23608</v>
      </c>
      <c r="K8848" s="309">
        <v>64</v>
      </c>
      <c r="L8848" s="398">
        <v>622</v>
      </c>
      <c r="M8848" s="400">
        <v>23608</v>
      </c>
      <c r="N8848" s="280" t="str">
        <f t="shared" si="138"/>
        <v>64 622 23608</v>
      </c>
    </row>
    <row r="8849" spans="2:14" ht="17.25" thickBot="1">
      <c r="B8849" s="309">
        <v>64</v>
      </c>
      <c r="C8849" s="285" t="s">
        <v>4096</v>
      </c>
      <c r="D8849" s="309">
        <v>64</v>
      </c>
      <c r="E8849" s="398">
        <v>622</v>
      </c>
      <c r="F8849" s="407" t="s">
        <v>2972</v>
      </c>
      <c r="G8849" s="398">
        <v>622</v>
      </c>
      <c r="H8849" s="400">
        <v>23611</v>
      </c>
      <c r="I8849" s="402" t="s">
        <v>25467</v>
      </c>
      <c r="J8849" s="400">
        <v>23611</v>
      </c>
      <c r="K8849" s="309">
        <v>64</v>
      </c>
      <c r="L8849" s="398">
        <v>622</v>
      </c>
      <c r="M8849" s="400">
        <v>23611</v>
      </c>
      <c r="N8849" s="280" t="str">
        <f t="shared" si="138"/>
        <v>64 622 23611</v>
      </c>
    </row>
    <row r="8850" spans="2:14" ht="17.25" thickBot="1">
      <c r="B8850" s="309">
        <v>64</v>
      </c>
      <c r="C8850" s="285" t="s">
        <v>4096</v>
      </c>
      <c r="D8850" s="309">
        <v>64</v>
      </c>
      <c r="E8850" s="408">
        <v>623</v>
      </c>
      <c r="F8850" s="409" t="s">
        <v>25468</v>
      </c>
      <c r="G8850" s="408">
        <v>623</v>
      </c>
      <c r="H8850" s="400">
        <v>23614</v>
      </c>
      <c r="I8850" s="401" t="s">
        <v>18511</v>
      </c>
      <c r="J8850" s="400">
        <v>23614</v>
      </c>
      <c r="K8850" s="309">
        <v>64</v>
      </c>
      <c r="L8850" s="408">
        <v>623</v>
      </c>
      <c r="M8850" s="400">
        <v>23614</v>
      </c>
      <c r="N8850" s="280" t="str">
        <f t="shared" si="138"/>
        <v>64 623 23614</v>
      </c>
    </row>
    <row r="8851" spans="2:14" ht="17.25" thickBot="1">
      <c r="B8851" s="309">
        <v>64</v>
      </c>
      <c r="C8851" s="285" t="s">
        <v>4096</v>
      </c>
      <c r="D8851" s="309">
        <v>64</v>
      </c>
      <c r="E8851" s="408">
        <v>623</v>
      </c>
      <c r="F8851" s="409" t="s">
        <v>25468</v>
      </c>
      <c r="G8851" s="408">
        <v>623</v>
      </c>
      <c r="H8851" s="400">
        <v>23617</v>
      </c>
      <c r="I8851" s="402" t="s">
        <v>22996</v>
      </c>
      <c r="J8851" s="400">
        <v>23617</v>
      </c>
      <c r="K8851" s="309">
        <v>64</v>
      </c>
      <c r="L8851" s="408">
        <v>623</v>
      </c>
      <c r="M8851" s="400">
        <v>23617</v>
      </c>
      <c r="N8851" s="280" t="str">
        <f t="shared" si="138"/>
        <v>64 623 23617</v>
      </c>
    </row>
    <row r="8852" spans="2:14" ht="17.25" thickBot="1">
      <c r="B8852" s="309">
        <v>64</v>
      </c>
      <c r="C8852" s="285" t="s">
        <v>4096</v>
      </c>
      <c r="D8852" s="309">
        <v>64</v>
      </c>
      <c r="E8852" s="408">
        <v>623</v>
      </c>
      <c r="F8852" s="409" t="s">
        <v>25468</v>
      </c>
      <c r="G8852" s="408">
        <v>623</v>
      </c>
      <c r="H8852" s="400">
        <v>23620</v>
      </c>
      <c r="I8852" s="401" t="s">
        <v>18345</v>
      </c>
      <c r="J8852" s="400">
        <v>23620</v>
      </c>
      <c r="K8852" s="309">
        <v>64</v>
      </c>
      <c r="L8852" s="408">
        <v>623</v>
      </c>
      <c r="M8852" s="400">
        <v>23620</v>
      </c>
      <c r="N8852" s="280" t="str">
        <f t="shared" si="138"/>
        <v>64 623 23620</v>
      </c>
    </row>
    <row r="8853" spans="2:14" ht="17.25" thickBot="1">
      <c r="B8853" s="309">
        <v>64</v>
      </c>
      <c r="C8853" s="285" t="s">
        <v>4096</v>
      </c>
      <c r="D8853" s="309">
        <v>64</v>
      </c>
      <c r="E8853" s="408">
        <v>623</v>
      </c>
      <c r="F8853" s="409" t="s">
        <v>25468</v>
      </c>
      <c r="G8853" s="408">
        <v>623</v>
      </c>
      <c r="H8853" s="400">
        <v>23623</v>
      </c>
      <c r="I8853" s="402" t="s">
        <v>25469</v>
      </c>
      <c r="J8853" s="400">
        <v>23623</v>
      </c>
      <c r="K8853" s="309">
        <v>64</v>
      </c>
      <c r="L8853" s="408">
        <v>623</v>
      </c>
      <c r="M8853" s="400">
        <v>23623</v>
      </c>
      <c r="N8853" s="280" t="str">
        <f t="shared" si="138"/>
        <v>64 623 23623</v>
      </c>
    </row>
    <row r="8854" spans="2:14" ht="17.25" thickBot="1">
      <c r="B8854" s="309">
        <v>64</v>
      </c>
      <c r="C8854" s="285" t="s">
        <v>4096</v>
      </c>
      <c r="D8854" s="309">
        <v>64</v>
      </c>
      <c r="E8854" s="408">
        <v>623</v>
      </c>
      <c r="F8854" s="409" t="s">
        <v>25468</v>
      </c>
      <c r="G8854" s="408">
        <v>623</v>
      </c>
      <c r="H8854" s="400">
        <v>23626</v>
      </c>
      <c r="I8854" s="401" t="s">
        <v>25470</v>
      </c>
      <c r="J8854" s="400">
        <v>23626</v>
      </c>
      <c r="K8854" s="309">
        <v>64</v>
      </c>
      <c r="L8854" s="408">
        <v>623</v>
      </c>
      <c r="M8854" s="400">
        <v>23626</v>
      </c>
      <c r="N8854" s="280" t="str">
        <f t="shared" si="138"/>
        <v>64 623 23626</v>
      </c>
    </row>
    <row r="8855" spans="2:14" ht="17.25" thickBot="1">
      <c r="B8855" s="309">
        <v>64</v>
      </c>
      <c r="C8855" s="285" t="s">
        <v>4096</v>
      </c>
      <c r="D8855" s="309">
        <v>64</v>
      </c>
      <c r="E8855" s="408">
        <v>623</v>
      </c>
      <c r="F8855" s="409" t="s">
        <v>25468</v>
      </c>
      <c r="G8855" s="408">
        <v>623</v>
      </c>
      <c r="H8855" s="400">
        <v>23627</v>
      </c>
      <c r="I8855" s="402" t="s">
        <v>21777</v>
      </c>
      <c r="J8855" s="400">
        <v>23627</v>
      </c>
      <c r="K8855" s="309">
        <v>64</v>
      </c>
      <c r="L8855" s="408">
        <v>623</v>
      </c>
      <c r="M8855" s="400">
        <v>23627</v>
      </c>
      <c r="N8855" s="280" t="str">
        <f t="shared" si="138"/>
        <v>64 623 23627</v>
      </c>
    </row>
    <row r="8856" spans="2:14" ht="17.25" thickBot="1">
      <c r="B8856" s="309">
        <v>64</v>
      </c>
      <c r="C8856" s="285" t="s">
        <v>4096</v>
      </c>
      <c r="D8856" s="309">
        <v>64</v>
      </c>
      <c r="E8856" s="408">
        <v>623</v>
      </c>
      <c r="F8856" s="409" t="s">
        <v>25468</v>
      </c>
      <c r="G8856" s="408">
        <v>623</v>
      </c>
      <c r="H8856" s="400">
        <v>23629</v>
      </c>
      <c r="I8856" s="401" t="s">
        <v>25471</v>
      </c>
      <c r="J8856" s="400">
        <v>23629</v>
      </c>
      <c r="K8856" s="309">
        <v>64</v>
      </c>
      <c r="L8856" s="408">
        <v>623</v>
      </c>
      <c r="M8856" s="400">
        <v>23629</v>
      </c>
      <c r="N8856" s="280" t="str">
        <f t="shared" si="138"/>
        <v>64 623 23629</v>
      </c>
    </row>
    <row r="8857" spans="2:14" ht="17.25" thickBot="1">
      <c r="B8857" s="309">
        <v>64</v>
      </c>
      <c r="C8857" s="285" t="s">
        <v>4096</v>
      </c>
      <c r="D8857" s="309">
        <v>64</v>
      </c>
      <c r="E8857" s="408">
        <v>623</v>
      </c>
      <c r="F8857" s="409" t="s">
        <v>25468</v>
      </c>
      <c r="G8857" s="408">
        <v>623</v>
      </c>
      <c r="H8857" s="400">
        <v>23630</v>
      </c>
      <c r="I8857" s="402" t="s">
        <v>25472</v>
      </c>
      <c r="J8857" s="400">
        <v>23630</v>
      </c>
      <c r="K8857" s="309">
        <v>64</v>
      </c>
      <c r="L8857" s="408">
        <v>623</v>
      </c>
      <c r="M8857" s="400">
        <v>23630</v>
      </c>
      <c r="N8857" s="280" t="str">
        <f t="shared" si="138"/>
        <v>64 623 23630</v>
      </c>
    </row>
    <row r="8858" spans="2:14" ht="17.25" thickBot="1">
      <c r="B8858" s="309">
        <v>64</v>
      </c>
      <c r="C8858" s="285" t="s">
        <v>4096</v>
      </c>
      <c r="D8858" s="309">
        <v>64</v>
      </c>
      <c r="E8858" s="408">
        <v>623</v>
      </c>
      <c r="F8858" s="409" t="s">
        <v>25468</v>
      </c>
      <c r="G8858" s="408">
        <v>623</v>
      </c>
      <c r="H8858" s="400">
        <v>23632</v>
      </c>
      <c r="I8858" s="401" t="s">
        <v>22721</v>
      </c>
      <c r="J8858" s="400">
        <v>23632</v>
      </c>
      <c r="K8858" s="309">
        <v>64</v>
      </c>
      <c r="L8858" s="408">
        <v>623</v>
      </c>
      <c r="M8858" s="400">
        <v>23632</v>
      </c>
      <c r="N8858" s="280" t="str">
        <f t="shared" si="138"/>
        <v>64 623 23632</v>
      </c>
    </row>
    <row r="8859" spans="2:14" ht="17.25" thickBot="1">
      <c r="B8859" s="309">
        <v>64</v>
      </c>
      <c r="C8859" s="285" t="s">
        <v>4096</v>
      </c>
      <c r="D8859" s="309">
        <v>64</v>
      </c>
      <c r="E8859" s="408">
        <v>623</v>
      </c>
      <c r="F8859" s="409" t="s">
        <v>25468</v>
      </c>
      <c r="G8859" s="408">
        <v>623</v>
      </c>
      <c r="H8859" s="400">
        <v>23633</v>
      </c>
      <c r="I8859" s="402" t="s">
        <v>24893</v>
      </c>
      <c r="J8859" s="400">
        <v>23633</v>
      </c>
      <c r="K8859" s="309">
        <v>64</v>
      </c>
      <c r="L8859" s="408">
        <v>623</v>
      </c>
      <c r="M8859" s="400">
        <v>23633</v>
      </c>
      <c r="N8859" s="280" t="str">
        <f t="shared" si="138"/>
        <v>64 623 23633</v>
      </c>
    </row>
    <row r="8860" spans="2:14" ht="17.25" thickBot="1">
      <c r="B8860" s="309">
        <v>64</v>
      </c>
      <c r="C8860" s="285" t="s">
        <v>4096</v>
      </c>
      <c r="D8860" s="309">
        <v>64</v>
      </c>
      <c r="E8860" s="408">
        <v>623</v>
      </c>
      <c r="F8860" s="409" t="s">
        <v>25468</v>
      </c>
      <c r="G8860" s="408">
        <v>623</v>
      </c>
      <c r="H8860" s="400">
        <v>23635</v>
      </c>
      <c r="I8860" s="401" t="s">
        <v>23226</v>
      </c>
      <c r="J8860" s="400">
        <v>23635</v>
      </c>
      <c r="K8860" s="309">
        <v>64</v>
      </c>
      <c r="L8860" s="408">
        <v>623</v>
      </c>
      <c r="M8860" s="400">
        <v>23635</v>
      </c>
      <c r="N8860" s="280" t="str">
        <f t="shared" si="138"/>
        <v>64 623 23635</v>
      </c>
    </row>
    <row r="8861" spans="2:14" ht="17.25" thickBot="1">
      <c r="B8861" s="309">
        <v>64</v>
      </c>
      <c r="C8861" s="285" t="s">
        <v>4096</v>
      </c>
      <c r="D8861" s="309">
        <v>64</v>
      </c>
      <c r="E8861" s="398">
        <v>624</v>
      </c>
      <c r="F8861" s="407" t="s">
        <v>25473</v>
      </c>
      <c r="G8861" s="398">
        <v>624</v>
      </c>
      <c r="H8861" s="400">
        <v>24041</v>
      </c>
      <c r="I8861" s="403" t="s">
        <v>25474</v>
      </c>
      <c r="J8861" s="400">
        <v>24041</v>
      </c>
      <c r="K8861" s="309">
        <v>64</v>
      </c>
      <c r="L8861" s="398">
        <v>624</v>
      </c>
      <c r="M8861" s="400">
        <v>24041</v>
      </c>
      <c r="N8861" s="280" t="str">
        <f t="shared" si="138"/>
        <v>64 624 24041</v>
      </c>
    </row>
    <row r="8862" spans="2:14" ht="17.25" thickBot="1">
      <c r="B8862" s="309">
        <v>64</v>
      </c>
      <c r="C8862" s="285" t="s">
        <v>4096</v>
      </c>
      <c r="D8862" s="309">
        <v>64</v>
      </c>
      <c r="E8862" s="398">
        <v>624</v>
      </c>
      <c r="F8862" s="407" t="s">
        <v>25473</v>
      </c>
      <c r="G8862" s="398">
        <v>624</v>
      </c>
      <c r="H8862" s="400">
        <v>24042</v>
      </c>
      <c r="I8862" s="406" t="s">
        <v>18715</v>
      </c>
      <c r="J8862" s="400">
        <v>24042</v>
      </c>
      <c r="K8862" s="309">
        <v>64</v>
      </c>
      <c r="L8862" s="398">
        <v>624</v>
      </c>
      <c r="M8862" s="400">
        <v>24042</v>
      </c>
      <c r="N8862" s="280" t="str">
        <f t="shared" si="138"/>
        <v>64 624 24042</v>
      </c>
    </row>
    <row r="8863" spans="2:14" ht="17.25" thickBot="1">
      <c r="B8863" s="309">
        <v>64</v>
      </c>
      <c r="C8863" s="285" t="s">
        <v>4096</v>
      </c>
      <c r="D8863" s="309">
        <v>64</v>
      </c>
      <c r="E8863" s="398">
        <v>624</v>
      </c>
      <c r="F8863" s="407" t="s">
        <v>25473</v>
      </c>
      <c r="G8863" s="398">
        <v>624</v>
      </c>
      <c r="H8863" s="400">
        <v>24044</v>
      </c>
      <c r="I8863" s="403" t="s">
        <v>20358</v>
      </c>
      <c r="J8863" s="400">
        <v>24044</v>
      </c>
      <c r="K8863" s="309">
        <v>64</v>
      </c>
      <c r="L8863" s="398">
        <v>624</v>
      </c>
      <c r="M8863" s="400">
        <v>24044</v>
      </c>
      <c r="N8863" s="280" t="str">
        <f t="shared" si="138"/>
        <v>64 624 24044</v>
      </c>
    </row>
    <row r="8864" spans="2:14" ht="17.25" thickBot="1">
      <c r="B8864" s="309">
        <v>64</v>
      </c>
      <c r="C8864" s="285" t="s">
        <v>4096</v>
      </c>
      <c r="D8864" s="309">
        <v>64</v>
      </c>
      <c r="E8864" s="398">
        <v>624</v>
      </c>
      <c r="F8864" s="407" t="s">
        <v>25473</v>
      </c>
      <c r="G8864" s="398">
        <v>624</v>
      </c>
      <c r="H8864" s="400">
        <v>24045</v>
      </c>
      <c r="I8864" s="406" t="s">
        <v>25475</v>
      </c>
      <c r="J8864" s="400">
        <v>24045</v>
      </c>
      <c r="K8864" s="309">
        <v>64</v>
      </c>
      <c r="L8864" s="398">
        <v>624</v>
      </c>
      <c r="M8864" s="400">
        <v>24045</v>
      </c>
      <c r="N8864" s="280" t="str">
        <f t="shared" si="138"/>
        <v>64 624 24045</v>
      </c>
    </row>
    <row r="8865" spans="2:14" ht="17.25" thickBot="1">
      <c r="B8865" s="309">
        <v>64</v>
      </c>
      <c r="C8865" s="285" t="s">
        <v>4096</v>
      </c>
      <c r="D8865" s="309">
        <v>64</v>
      </c>
      <c r="E8865" s="398">
        <v>624</v>
      </c>
      <c r="F8865" s="407" t="s">
        <v>25473</v>
      </c>
      <c r="G8865" s="398">
        <v>624</v>
      </c>
      <c r="H8865" s="400">
        <v>24064</v>
      </c>
      <c r="I8865" s="403" t="s">
        <v>25476</v>
      </c>
      <c r="J8865" s="400">
        <v>24064</v>
      </c>
      <c r="K8865" s="309">
        <v>64</v>
      </c>
      <c r="L8865" s="398">
        <v>624</v>
      </c>
      <c r="M8865" s="400">
        <v>24064</v>
      </c>
      <c r="N8865" s="280" t="str">
        <f t="shared" si="138"/>
        <v>64 624 24064</v>
      </c>
    </row>
    <row r="8866" spans="2:14" ht="17.25" thickBot="1">
      <c r="B8866" s="309">
        <v>64</v>
      </c>
      <c r="C8866" s="285" t="s">
        <v>4096</v>
      </c>
      <c r="D8866" s="309">
        <v>64</v>
      </c>
      <c r="E8866" s="398">
        <v>624</v>
      </c>
      <c r="F8866" s="407" t="s">
        <v>25473</v>
      </c>
      <c r="G8866" s="398">
        <v>624</v>
      </c>
      <c r="H8866" s="400">
        <v>24065</v>
      </c>
      <c r="I8866" s="406" t="s">
        <v>25477</v>
      </c>
      <c r="J8866" s="400">
        <v>24065</v>
      </c>
      <c r="K8866" s="309">
        <v>64</v>
      </c>
      <c r="L8866" s="398">
        <v>624</v>
      </c>
      <c r="M8866" s="400">
        <v>24065</v>
      </c>
      <c r="N8866" s="280" t="str">
        <f t="shared" si="138"/>
        <v>64 624 24065</v>
      </c>
    </row>
    <row r="8867" spans="2:14" ht="17.25" thickBot="1">
      <c r="B8867" s="309">
        <v>64</v>
      </c>
      <c r="C8867" s="285" t="s">
        <v>4096</v>
      </c>
      <c r="D8867" s="309">
        <v>64</v>
      </c>
      <c r="E8867" s="398">
        <v>624</v>
      </c>
      <c r="F8867" s="407" t="s">
        <v>25473</v>
      </c>
      <c r="G8867" s="398">
        <v>624</v>
      </c>
      <c r="H8867" s="400">
        <v>24070</v>
      </c>
      <c r="I8867" s="403" t="s">
        <v>25478</v>
      </c>
      <c r="J8867" s="400">
        <v>24070</v>
      </c>
      <c r="K8867" s="309">
        <v>64</v>
      </c>
      <c r="L8867" s="398">
        <v>624</v>
      </c>
      <c r="M8867" s="400">
        <v>24070</v>
      </c>
      <c r="N8867" s="280" t="str">
        <f t="shared" si="138"/>
        <v>64 624 24070</v>
      </c>
    </row>
    <row r="8868" spans="2:14" ht="17.25" thickBot="1">
      <c r="B8868" s="309">
        <v>64</v>
      </c>
      <c r="C8868" s="285" t="s">
        <v>4096</v>
      </c>
      <c r="D8868" s="309">
        <v>64</v>
      </c>
      <c r="E8868" s="398">
        <v>624</v>
      </c>
      <c r="F8868" s="407" t="s">
        <v>25473</v>
      </c>
      <c r="G8868" s="398">
        <v>624</v>
      </c>
      <c r="H8868" s="400">
        <v>24073</v>
      </c>
      <c r="I8868" s="406" t="s">
        <v>25479</v>
      </c>
      <c r="J8868" s="400">
        <v>24073</v>
      </c>
      <c r="K8868" s="309">
        <v>64</v>
      </c>
      <c r="L8868" s="398">
        <v>624</v>
      </c>
      <c r="M8868" s="400">
        <v>24073</v>
      </c>
      <c r="N8868" s="280" t="str">
        <f t="shared" si="138"/>
        <v>64 624 24073</v>
      </c>
    </row>
    <row r="8869" spans="2:14" ht="17.25" thickBot="1">
      <c r="B8869" s="309">
        <v>64</v>
      </c>
      <c r="C8869" s="285" t="s">
        <v>4096</v>
      </c>
      <c r="D8869" s="309">
        <v>64</v>
      </c>
      <c r="E8869" s="408">
        <v>625</v>
      </c>
      <c r="F8869" s="409" t="s">
        <v>25480</v>
      </c>
      <c r="G8869" s="408">
        <v>625</v>
      </c>
      <c r="H8869" s="400">
        <v>23638</v>
      </c>
      <c r="I8869" s="401" t="s">
        <v>25481</v>
      </c>
      <c r="J8869" s="400">
        <v>23638</v>
      </c>
      <c r="K8869" s="309">
        <v>64</v>
      </c>
      <c r="L8869" s="408">
        <v>625</v>
      </c>
      <c r="M8869" s="400">
        <v>23638</v>
      </c>
      <c r="N8869" s="280" t="str">
        <f t="shared" si="138"/>
        <v>64 625 23638</v>
      </c>
    </row>
    <row r="8870" spans="2:14" ht="17.25" thickBot="1">
      <c r="B8870" s="309">
        <v>64</v>
      </c>
      <c r="C8870" s="285" t="s">
        <v>4096</v>
      </c>
      <c r="D8870" s="309">
        <v>64</v>
      </c>
      <c r="E8870" s="408">
        <v>625</v>
      </c>
      <c r="F8870" s="409" t="s">
        <v>25480</v>
      </c>
      <c r="G8870" s="408">
        <v>625</v>
      </c>
      <c r="H8870" s="400">
        <v>23641</v>
      </c>
      <c r="I8870" s="402" t="s">
        <v>25482</v>
      </c>
      <c r="J8870" s="400">
        <v>23641</v>
      </c>
      <c r="K8870" s="309">
        <v>64</v>
      </c>
      <c r="L8870" s="408">
        <v>625</v>
      </c>
      <c r="M8870" s="400">
        <v>23641</v>
      </c>
      <c r="N8870" s="280" t="str">
        <f t="shared" si="138"/>
        <v>64 625 23641</v>
      </c>
    </row>
    <row r="8871" spans="2:14" ht="17.25" thickBot="1">
      <c r="B8871" s="309">
        <v>64</v>
      </c>
      <c r="C8871" s="285" t="s">
        <v>4096</v>
      </c>
      <c r="D8871" s="309">
        <v>64</v>
      </c>
      <c r="E8871" s="408">
        <v>625</v>
      </c>
      <c r="F8871" s="409" t="s">
        <v>25480</v>
      </c>
      <c r="G8871" s="408">
        <v>625</v>
      </c>
      <c r="H8871" s="400">
        <v>23644</v>
      </c>
      <c r="I8871" s="401" t="s">
        <v>25483</v>
      </c>
      <c r="J8871" s="400">
        <v>23644</v>
      </c>
      <c r="K8871" s="309">
        <v>64</v>
      </c>
      <c r="L8871" s="408">
        <v>625</v>
      </c>
      <c r="M8871" s="400">
        <v>23644</v>
      </c>
      <c r="N8871" s="280" t="str">
        <f t="shared" si="138"/>
        <v>64 625 23644</v>
      </c>
    </row>
    <row r="8872" spans="2:14" ht="17.25" thickBot="1">
      <c r="B8872" s="309">
        <v>64</v>
      </c>
      <c r="C8872" s="285" t="s">
        <v>4096</v>
      </c>
      <c r="D8872" s="309">
        <v>64</v>
      </c>
      <c r="E8872" s="408">
        <v>625</v>
      </c>
      <c r="F8872" s="409" t="s">
        <v>25480</v>
      </c>
      <c r="G8872" s="408">
        <v>625</v>
      </c>
      <c r="H8872" s="400">
        <v>23647</v>
      </c>
      <c r="I8872" s="402" t="s">
        <v>25484</v>
      </c>
      <c r="J8872" s="400">
        <v>23647</v>
      </c>
      <c r="K8872" s="309">
        <v>64</v>
      </c>
      <c r="L8872" s="408">
        <v>625</v>
      </c>
      <c r="M8872" s="400">
        <v>23647</v>
      </c>
      <c r="N8872" s="280" t="str">
        <f t="shared" si="138"/>
        <v>64 625 23647</v>
      </c>
    </row>
    <row r="8873" spans="2:14" ht="17.25" thickBot="1">
      <c r="B8873" s="309">
        <v>64</v>
      </c>
      <c r="C8873" s="285" t="s">
        <v>4096</v>
      </c>
      <c r="D8873" s="309">
        <v>64</v>
      </c>
      <c r="E8873" s="408">
        <v>625</v>
      </c>
      <c r="F8873" s="409" t="s">
        <v>25480</v>
      </c>
      <c r="G8873" s="408">
        <v>625</v>
      </c>
      <c r="H8873" s="400">
        <v>23650</v>
      </c>
      <c r="I8873" s="401" t="s">
        <v>25485</v>
      </c>
      <c r="J8873" s="400">
        <v>23650</v>
      </c>
      <c r="K8873" s="309">
        <v>64</v>
      </c>
      <c r="L8873" s="408">
        <v>625</v>
      </c>
      <c r="M8873" s="400">
        <v>23650</v>
      </c>
      <c r="N8873" s="280" t="str">
        <f t="shared" si="138"/>
        <v>64 625 23650</v>
      </c>
    </row>
    <row r="8874" spans="2:14" ht="17.25" thickBot="1">
      <c r="B8874" s="309">
        <v>64</v>
      </c>
      <c r="C8874" s="285" t="s">
        <v>4096</v>
      </c>
      <c r="D8874" s="309">
        <v>64</v>
      </c>
      <c r="E8874" s="408">
        <v>625</v>
      </c>
      <c r="F8874" s="409" t="s">
        <v>25480</v>
      </c>
      <c r="G8874" s="408">
        <v>625</v>
      </c>
      <c r="H8874" s="400">
        <v>23653</v>
      </c>
      <c r="I8874" s="402" t="s">
        <v>25486</v>
      </c>
      <c r="J8874" s="400">
        <v>23653</v>
      </c>
      <c r="K8874" s="309">
        <v>64</v>
      </c>
      <c r="L8874" s="408">
        <v>625</v>
      </c>
      <c r="M8874" s="400">
        <v>23653</v>
      </c>
      <c r="N8874" s="280" t="str">
        <f t="shared" si="138"/>
        <v>64 625 23653</v>
      </c>
    </row>
    <row r="8875" spans="2:14" ht="17.25" thickBot="1">
      <c r="B8875" s="309">
        <v>64</v>
      </c>
      <c r="C8875" s="285" t="s">
        <v>4096</v>
      </c>
      <c r="D8875" s="309">
        <v>64</v>
      </c>
      <c r="E8875" s="408">
        <v>625</v>
      </c>
      <c r="F8875" s="409" t="s">
        <v>25480</v>
      </c>
      <c r="G8875" s="408">
        <v>625</v>
      </c>
      <c r="H8875" s="400">
        <v>23656</v>
      </c>
      <c r="I8875" s="401" t="s">
        <v>25487</v>
      </c>
      <c r="J8875" s="400">
        <v>23656</v>
      </c>
      <c r="K8875" s="309">
        <v>64</v>
      </c>
      <c r="L8875" s="408">
        <v>625</v>
      </c>
      <c r="M8875" s="400">
        <v>23656</v>
      </c>
      <c r="N8875" s="280" t="str">
        <f t="shared" si="138"/>
        <v>64 625 23656</v>
      </c>
    </row>
    <row r="8876" spans="2:14" ht="17.25" thickBot="1">
      <c r="B8876" s="309">
        <v>64</v>
      </c>
      <c r="C8876" s="285" t="s">
        <v>4096</v>
      </c>
      <c r="D8876" s="309">
        <v>64</v>
      </c>
      <c r="E8876" s="408">
        <v>625</v>
      </c>
      <c r="F8876" s="409" t="s">
        <v>25480</v>
      </c>
      <c r="G8876" s="408">
        <v>625</v>
      </c>
      <c r="H8876" s="400">
        <v>23659</v>
      </c>
      <c r="I8876" s="402" t="s">
        <v>25488</v>
      </c>
      <c r="J8876" s="400">
        <v>23659</v>
      </c>
      <c r="K8876" s="309">
        <v>64</v>
      </c>
      <c r="L8876" s="408">
        <v>625</v>
      </c>
      <c r="M8876" s="400">
        <v>23659</v>
      </c>
      <c r="N8876" s="280" t="str">
        <f t="shared" si="138"/>
        <v>64 625 23659</v>
      </c>
    </row>
    <row r="8877" spans="2:14" ht="17.25" thickBot="1">
      <c r="B8877" s="309">
        <v>64</v>
      </c>
      <c r="C8877" s="285" t="s">
        <v>4096</v>
      </c>
      <c r="D8877" s="309">
        <v>64</v>
      </c>
      <c r="E8877" s="408">
        <v>625</v>
      </c>
      <c r="F8877" s="409" t="s">
        <v>25480</v>
      </c>
      <c r="G8877" s="408">
        <v>625</v>
      </c>
      <c r="H8877" s="400">
        <v>23660</v>
      </c>
      <c r="I8877" s="401" t="s">
        <v>25489</v>
      </c>
      <c r="J8877" s="400">
        <v>23660</v>
      </c>
      <c r="K8877" s="309">
        <v>64</v>
      </c>
      <c r="L8877" s="408">
        <v>625</v>
      </c>
      <c r="M8877" s="400">
        <v>23660</v>
      </c>
      <c r="N8877" s="280" t="str">
        <f t="shared" si="138"/>
        <v>64 625 23660</v>
      </c>
    </row>
    <row r="8878" spans="2:14" ht="17.25" thickBot="1">
      <c r="B8878" s="309">
        <v>64</v>
      </c>
      <c r="C8878" s="285" t="s">
        <v>4096</v>
      </c>
      <c r="D8878" s="309">
        <v>64</v>
      </c>
      <c r="E8878" s="408">
        <v>625</v>
      </c>
      <c r="F8878" s="409" t="s">
        <v>25480</v>
      </c>
      <c r="G8878" s="408">
        <v>625</v>
      </c>
      <c r="H8878" s="400">
        <v>23662</v>
      </c>
      <c r="I8878" s="402" t="s">
        <v>20688</v>
      </c>
      <c r="J8878" s="400">
        <v>23662</v>
      </c>
      <c r="K8878" s="309">
        <v>64</v>
      </c>
      <c r="L8878" s="408">
        <v>625</v>
      </c>
      <c r="M8878" s="400">
        <v>23662</v>
      </c>
      <c r="N8878" s="280" t="str">
        <f t="shared" si="138"/>
        <v>64 625 23662</v>
      </c>
    </row>
    <row r="8879" spans="2:14" ht="17.25" thickBot="1">
      <c r="B8879" s="309">
        <v>64</v>
      </c>
      <c r="C8879" s="285" t="s">
        <v>4096</v>
      </c>
      <c r="D8879" s="309">
        <v>64</v>
      </c>
      <c r="E8879" s="408">
        <v>625</v>
      </c>
      <c r="F8879" s="409" t="s">
        <v>25480</v>
      </c>
      <c r="G8879" s="408">
        <v>625</v>
      </c>
      <c r="H8879" s="400">
        <v>23665</v>
      </c>
      <c r="I8879" s="401" t="s">
        <v>25490</v>
      </c>
      <c r="J8879" s="400">
        <v>23665</v>
      </c>
      <c r="K8879" s="309">
        <v>64</v>
      </c>
      <c r="L8879" s="408">
        <v>625</v>
      </c>
      <c r="M8879" s="400">
        <v>23665</v>
      </c>
      <c r="N8879" s="280" t="str">
        <f t="shared" si="138"/>
        <v>64 625 23665</v>
      </c>
    </row>
    <row r="8880" spans="2:14" ht="17.25" thickBot="1">
      <c r="B8880" s="309">
        <v>64</v>
      </c>
      <c r="C8880" s="285" t="s">
        <v>4096</v>
      </c>
      <c r="D8880" s="309">
        <v>64</v>
      </c>
      <c r="E8880" s="408">
        <v>625</v>
      </c>
      <c r="F8880" s="409" t="s">
        <v>25480</v>
      </c>
      <c r="G8880" s="408">
        <v>625</v>
      </c>
      <c r="H8880" s="400">
        <v>23668</v>
      </c>
      <c r="I8880" s="402" t="s">
        <v>25491</v>
      </c>
      <c r="J8880" s="400">
        <v>23668</v>
      </c>
      <c r="K8880" s="309">
        <v>64</v>
      </c>
      <c r="L8880" s="408">
        <v>625</v>
      </c>
      <c r="M8880" s="400">
        <v>23668</v>
      </c>
      <c r="N8880" s="280" t="str">
        <f t="shared" si="138"/>
        <v>64 625 23668</v>
      </c>
    </row>
    <row r="8881" spans="2:14" ht="17.25" thickBot="1">
      <c r="B8881" s="309">
        <v>64</v>
      </c>
      <c r="C8881" s="285" t="s">
        <v>4096</v>
      </c>
      <c r="D8881" s="309">
        <v>64</v>
      </c>
      <c r="E8881" s="408">
        <v>625</v>
      </c>
      <c r="F8881" s="409" t="s">
        <v>25480</v>
      </c>
      <c r="G8881" s="408">
        <v>625</v>
      </c>
      <c r="H8881" s="400">
        <v>23671</v>
      </c>
      <c r="I8881" s="401" t="s">
        <v>25492</v>
      </c>
      <c r="J8881" s="400">
        <v>23671</v>
      </c>
      <c r="K8881" s="309">
        <v>64</v>
      </c>
      <c r="L8881" s="408">
        <v>625</v>
      </c>
      <c r="M8881" s="400">
        <v>23671</v>
      </c>
      <c r="N8881" s="280" t="str">
        <f t="shared" si="138"/>
        <v>64 625 23671</v>
      </c>
    </row>
    <row r="8882" spans="2:14" ht="17.25" thickBot="1">
      <c r="B8882" s="309">
        <v>64</v>
      </c>
      <c r="C8882" s="285" t="s">
        <v>4096</v>
      </c>
      <c r="D8882" s="309">
        <v>64</v>
      </c>
      <c r="E8882" s="408">
        <v>625</v>
      </c>
      <c r="F8882" s="409" t="s">
        <v>25480</v>
      </c>
      <c r="G8882" s="408">
        <v>625</v>
      </c>
      <c r="H8882" s="400">
        <v>23674</v>
      </c>
      <c r="I8882" s="402" t="s">
        <v>25493</v>
      </c>
      <c r="J8882" s="400">
        <v>23674</v>
      </c>
      <c r="K8882" s="309">
        <v>64</v>
      </c>
      <c r="L8882" s="408">
        <v>625</v>
      </c>
      <c r="M8882" s="400">
        <v>23674</v>
      </c>
      <c r="N8882" s="280" t="str">
        <f t="shared" si="138"/>
        <v>64 625 23674</v>
      </c>
    </row>
    <row r="8883" spans="2:14" ht="17.25" thickBot="1">
      <c r="B8883" s="309">
        <v>64</v>
      </c>
      <c r="C8883" s="285" t="s">
        <v>4096</v>
      </c>
      <c r="D8883" s="309">
        <v>64</v>
      </c>
      <c r="E8883" s="398">
        <v>626</v>
      </c>
      <c r="F8883" s="407" t="s">
        <v>25494</v>
      </c>
      <c r="G8883" s="398">
        <v>626</v>
      </c>
      <c r="H8883" s="400">
        <v>23677</v>
      </c>
      <c r="I8883" s="401" t="s">
        <v>25495</v>
      </c>
      <c r="J8883" s="400">
        <v>23677</v>
      </c>
      <c r="K8883" s="309">
        <v>64</v>
      </c>
      <c r="L8883" s="398">
        <v>626</v>
      </c>
      <c r="M8883" s="400">
        <v>23677</v>
      </c>
      <c r="N8883" s="280" t="str">
        <f t="shared" si="138"/>
        <v>64 626 23677</v>
      </c>
    </row>
    <row r="8884" spans="2:14" ht="17.25" thickBot="1">
      <c r="B8884" s="309">
        <v>64</v>
      </c>
      <c r="C8884" s="285" t="s">
        <v>4096</v>
      </c>
      <c r="D8884" s="309">
        <v>64</v>
      </c>
      <c r="E8884" s="398">
        <v>626</v>
      </c>
      <c r="F8884" s="407" t="s">
        <v>25494</v>
      </c>
      <c r="G8884" s="398">
        <v>626</v>
      </c>
      <c r="H8884" s="400">
        <v>23680</v>
      </c>
      <c r="I8884" s="402" t="s">
        <v>23248</v>
      </c>
      <c r="J8884" s="400">
        <v>23680</v>
      </c>
      <c r="K8884" s="309">
        <v>64</v>
      </c>
      <c r="L8884" s="398">
        <v>626</v>
      </c>
      <c r="M8884" s="400">
        <v>23680</v>
      </c>
      <c r="N8884" s="280" t="str">
        <f t="shared" si="138"/>
        <v>64 626 23680</v>
      </c>
    </row>
    <row r="8885" spans="2:14" ht="17.25" thickBot="1">
      <c r="B8885" s="309">
        <v>64</v>
      </c>
      <c r="C8885" s="285" t="s">
        <v>4096</v>
      </c>
      <c r="D8885" s="309">
        <v>64</v>
      </c>
      <c r="E8885" s="398">
        <v>626</v>
      </c>
      <c r="F8885" s="407" t="s">
        <v>25494</v>
      </c>
      <c r="G8885" s="398">
        <v>626</v>
      </c>
      <c r="H8885" s="400">
        <v>23683</v>
      </c>
      <c r="I8885" s="401" t="s">
        <v>25496</v>
      </c>
      <c r="J8885" s="400">
        <v>23683</v>
      </c>
      <c r="K8885" s="309">
        <v>64</v>
      </c>
      <c r="L8885" s="398">
        <v>626</v>
      </c>
      <c r="M8885" s="400">
        <v>23683</v>
      </c>
      <c r="N8885" s="280" t="str">
        <f t="shared" si="138"/>
        <v>64 626 23683</v>
      </c>
    </row>
    <row r="8886" spans="2:14" ht="17.25" thickBot="1">
      <c r="B8886" s="309">
        <v>64</v>
      </c>
      <c r="C8886" s="285" t="s">
        <v>4096</v>
      </c>
      <c r="D8886" s="309">
        <v>64</v>
      </c>
      <c r="E8886" s="398">
        <v>626</v>
      </c>
      <c r="F8886" s="407" t="s">
        <v>25494</v>
      </c>
      <c r="G8886" s="398">
        <v>626</v>
      </c>
      <c r="H8886" s="400">
        <v>23684</v>
      </c>
      <c r="I8886" s="402" t="s">
        <v>25497</v>
      </c>
      <c r="J8886" s="400">
        <v>23684</v>
      </c>
      <c r="K8886" s="309">
        <v>64</v>
      </c>
      <c r="L8886" s="398">
        <v>626</v>
      </c>
      <c r="M8886" s="400">
        <v>23684</v>
      </c>
      <c r="N8886" s="280" t="str">
        <f t="shared" si="138"/>
        <v>64 626 23684</v>
      </c>
    </row>
    <row r="8887" spans="2:14" ht="17.25" thickBot="1">
      <c r="B8887" s="309">
        <v>64</v>
      </c>
      <c r="C8887" s="285" t="s">
        <v>4096</v>
      </c>
      <c r="D8887" s="309">
        <v>64</v>
      </c>
      <c r="E8887" s="398">
        <v>626</v>
      </c>
      <c r="F8887" s="407" t="s">
        <v>25494</v>
      </c>
      <c r="G8887" s="398">
        <v>626</v>
      </c>
      <c r="H8887" s="400">
        <v>23686</v>
      </c>
      <c r="I8887" s="401" t="s">
        <v>25498</v>
      </c>
      <c r="J8887" s="400">
        <v>23686</v>
      </c>
      <c r="K8887" s="309">
        <v>64</v>
      </c>
      <c r="L8887" s="398">
        <v>626</v>
      </c>
      <c r="M8887" s="400">
        <v>23686</v>
      </c>
      <c r="N8887" s="280" t="str">
        <f t="shared" si="138"/>
        <v>64 626 23686</v>
      </c>
    </row>
    <row r="8888" spans="2:14" ht="17.25" thickBot="1">
      <c r="B8888" s="309">
        <v>64</v>
      </c>
      <c r="C8888" s="285" t="s">
        <v>4096</v>
      </c>
      <c r="D8888" s="309">
        <v>64</v>
      </c>
      <c r="E8888" s="398">
        <v>626</v>
      </c>
      <c r="F8888" s="407" t="s">
        <v>25494</v>
      </c>
      <c r="G8888" s="398">
        <v>626</v>
      </c>
      <c r="H8888" s="400">
        <v>23689</v>
      </c>
      <c r="I8888" s="402" t="s">
        <v>25499</v>
      </c>
      <c r="J8888" s="400">
        <v>23689</v>
      </c>
      <c r="K8888" s="309">
        <v>64</v>
      </c>
      <c r="L8888" s="398">
        <v>626</v>
      </c>
      <c r="M8888" s="400">
        <v>23689</v>
      </c>
      <c r="N8888" s="280" t="str">
        <f t="shared" si="138"/>
        <v>64 626 23689</v>
      </c>
    </row>
    <row r="8889" spans="2:14" ht="17.25" thickBot="1">
      <c r="B8889" s="309">
        <v>64</v>
      </c>
      <c r="C8889" s="285" t="s">
        <v>4096</v>
      </c>
      <c r="D8889" s="309">
        <v>64</v>
      </c>
      <c r="E8889" s="398">
        <v>626</v>
      </c>
      <c r="F8889" s="407" t="s">
        <v>25494</v>
      </c>
      <c r="G8889" s="398">
        <v>626</v>
      </c>
      <c r="H8889" s="400">
        <v>23692</v>
      </c>
      <c r="I8889" s="401" t="s">
        <v>25500</v>
      </c>
      <c r="J8889" s="400">
        <v>23692</v>
      </c>
      <c r="K8889" s="309">
        <v>64</v>
      </c>
      <c r="L8889" s="398">
        <v>626</v>
      </c>
      <c r="M8889" s="400">
        <v>23692</v>
      </c>
      <c r="N8889" s="280" t="str">
        <f t="shared" si="138"/>
        <v>64 626 23692</v>
      </c>
    </row>
    <row r="8890" spans="2:14" ht="17.25" thickBot="1">
      <c r="B8890" s="309">
        <v>64</v>
      </c>
      <c r="C8890" s="285" t="s">
        <v>4096</v>
      </c>
      <c r="D8890" s="309">
        <v>64</v>
      </c>
      <c r="E8890" s="398">
        <v>626</v>
      </c>
      <c r="F8890" s="407" t="s">
        <v>25494</v>
      </c>
      <c r="G8890" s="398">
        <v>626</v>
      </c>
      <c r="H8890" s="400">
        <v>23695</v>
      </c>
      <c r="I8890" s="402" t="s">
        <v>25501</v>
      </c>
      <c r="J8890" s="400">
        <v>23695</v>
      </c>
      <c r="K8890" s="309">
        <v>64</v>
      </c>
      <c r="L8890" s="398">
        <v>626</v>
      </c>
      <c r="M8890" s="400">
        <v>23695</v>
      </c>
      <c r="N8890" s="280" t="str">
        <f t="shared" si="138"/>
        <v>64 626 23695</v>
      </c>
    </row>
    <row r="8891" spans="2:14" ht="17.25" thickBot="1">
      <c r="B8891" s="309">
        <v>64</v>
      </c>
      <c r="C8891" s="285" t="s">
        <v>4096</v>
      </c>
      <c r="D8891" s="309">
        <v>64</v>
      </c>
      <c r="E8891" s="398">
        <v>626</v>
      </c>
      <c r="F8891" s="407" t="s">
        <v>25494</v>
      </c>
      <c r="G8891" s="398">
        <v>626</v>
      </c>
      <c r="H8891" s="400">
        <v>23698</v>
      </c>
      <c r="I8891" s="401" t="s">
        <v>25502</v>
      </c>
      <c r="J8891" s="400">
        <v>23698</v>
      </c>
      <c r="K8891" s="309">
        <v>64</v>
      </c>
      <c r="L8891" s="398">
        <v>626</v>
      </c>
      <c r="M8891" s="400">
        <v>23698</v>
      </c>
      <c r="N8891" s="280" t="str">
        <f t="shared" si="138"/>
        <v>64 626 23698</v>
      </c>
    </row>
    <row r="8892" spans="2:14" ht="17.25" thickBot="1">
      <c r="B8892" s="309">
        <v>64</v>
      </c>
      <c r="C8892" s="285" t="s">
        <v>4096</v>
      </c>
      <c r="D8892" s="309">
        <v>64</v>
      </c>
      <c r="E8892" s="398">
        <v>626</v>
      </c>
      <c r="F8892" s="407" t="s">
        <v>25494</v>
      </c>
      <c r="G8892" s="398">
        <v>626</v>
      </c>
      <c r="H8892" s="400">
        <v>23701</v>
      </c>
      <c r="I8892" s="402" t="s">
        <v>25503</v>
      </c>
      <c r="J8892" s="400">
        <v>23701</v>
      </c>
      <c r="K8892" s="309">
        <v>64</v>
      </c>
      <c r="L8892" s="398">
        <v>626</v>
      </c>
      <c r="M8892" s="400">
        <v>23701</v>
      </c>
      <c r="N8892" s="280" t="str">
        <f t="shared" si="138"/>
        <v>64 626 23701</v>
      </c>
    </row>
    <row r="8893" spans="2:14" ht="17.25" thickBot="1">
      <c r="B8893" s="309">
        <v>64</v>
      </c>
      <c r="C8893" s="285" t="s">
        <v>4096</v>
      </c>
      <c r="D8893" s="309">
        <v>64</v>
      </c>
      <c r="E8893" s="398">
        <v>626</v>
      </c>
      <c r="F8893" s="407" t="s">
        <v>25494</v>
      </c>
      <c r="G8893" s="398">
        <v>626</v>
      </c>
      <c r="H8893" s="400">
        <v>23704</v>
      </c>
      <c r="I8893" s="401" t="s">
        <v>1046</v>
      </c>
      <c r="J8893" s="400">
        <v>23704</v>
      </c>
      <c r="K8893" s="309">
        <v>64</v>
      </c>
      <c r="L8893" s="398">
        <v>626</v>
      </c>
      <c r="M8893" s="400">
        <v>23704</v>
      </c>
      <c r="N8893" s="280" t="str">
        <f t="shared" si="138"/>
        <v>64 626 23704</v>
      </c>
    </row>
    <row r="8894" spans="2:14" ht="17.25" thickBot="1">
      <c r="B8894" s="309">
        <v>64</v>
      </c>
      <c r="C8894" s="285" t="s">
        <v>4096</v>
      </c>
      <c r="D8894" s="309">
        <v>64</v>
      </c>
      <c r="E8894" s="398">
        <v>626</v>
      </c>
      <c r="F8894" s="407" t="s">
        <v>25494</v>
      </c>
      <c r="G8894" s="398">
        <v>626</v>
      </c>
      <c r="H8894" s="400">
        <v>23707</v>
      </c>
      <c r="I8894" s="402" t="s">
        <v>25504</v>
      </c>
      <c r="J8894" s="400">
        <v>23707</v>
      </c>
      <c r="K8894" s="309">
        <v>64</v>
      </c>
      <c r="L8894" s="398">
        <v>626</v>
      </c>
      <c r="M8894" s="400">
        <v>23707</v>
      </c>
      <c r="N8894" s="280" t="str">
        <f t="shared" si="138"/>
        <v>64 626 23707</v>
      </c>
    </row>
    <row r="8895" spans="2:14" ht="17.25" thickBot="1">
      <c r="B8895" s="309">
        <v>64</v>
      </c>
      <c r="C8895" s="285" t="s">
        <v>4096</v>
      </c>
      <c r="D8895" s="309">
        <v>64</v>
      </c>
      <c r="E8895" s="398">
        <v>626</v>
      </c>
      <c r="F8895" s="407" t="s">
        <v>25494</v>
      </c>
      <c r="G8895" s="398">
        <v>626</v>
      </c>
      <c r="H8895" s="400">
        <v>23710</v>
      </c>
      <c r="I8895" s="401" t="s">
        <v>25505</v>
      </c>
      <c r="J8895" s="400">
        <v>23710</v>
      </c>
      <c r="K8895" s="309">
        <v>64</v>
      </c>
      <c r="L8895" s="398">
        <v>626</v>
      </c>
      <c r="M8895" s="400">
        <v>23710</v>
      </c>
      <c r="N8895" s="280" t="str">
        <f t="shared" si="138"/>
        <v>64 626 23710</v>
      </c>
    </row>
    <row r="8896" spans="2:14" ht="17.25" thickBot="1">
      <c r="B8896" s="309">
        <v>64</v>
      </c>
      <c r="C8896" s="285" t="s">
        <v>4096</v>
      </c>
      <c r="D8896" s="309">
        <v>64</v>
      </c>
      <c r="E8896" s="398">
        <v>626</v>
      </c>
      <c r="F8896" s="407" t="s">
        <v>25494</v>
      </c>
      <c r="G8896" s="398">
        <v>626</v>
      </c>
      <c r="H8896" s="400">
        <v>23713</v>
      </c>
      <c r="I8896" s="402" t="s">
        <v>25506</v>
      </c>
      <c r="J8896" s="400">
        <v>23713</v>
      </c>
      <c r="K8896" s="309">
        <v>64</v>
      </c>
      <c r="L8896" s="398">
        <v>626</v>
      </c>
      <c r="M8896" s="400">
        <v>23713</v>
      </c>
      <c r="N8896" s="280" t="str">
        <f t="shared" si="138"/>
        <v>64 626 23713</v>
      </c>
    </row>
    <row r="8897" spans="2:14" ht="17.25" thickBot="1">
      <c r="B8897" s="309">
        <v>64</v>
      </c>
      <c r="C8897" s="285" t="s">
        <v>4096</v>
      </c>
      <c r="D8897" s="309">
        <v>64</v>
      </c>
      <c r="E8897" s="398">
        <v>626</v>
      </c>
      <c r="F8897" s="407" t="s">
        <v>25494</v>
      </c>
      <c r="G8897" s="398">
        <v>626</v>
      </c>
      <c r="H8897" s="400">
        <v>23714</v>
      </c>
      <c r="I8897" s="401" t="s">
        <v>25507</v>
      </c>
      <c r="J8897" s="400">
        <v>23714</v>
      </c>
      <c r="K8897" s="309">
        <v>64</v>
      </c>
      <c r="L8897" s="398">
        <v>626</v>
      </c>
      <c r="M8897" s="400">
        <v>23714</v>
      </c>
      <c r="N8897" s="280" t="str">
        <f t="shared" si="138"/>
        <v>64 626 23714</v>
      </c>
    </row>
    <row r="8898" spans="2:14" ht="17.25" thickBot="1">
      <c r="B8898" s="309">
        <v>64</v>
      </c>
      <c r="C8898" s="285" t="s">
        <v>4096</v>
      </c>
      <c r="D8898" s="309">
        <v>64</v>
      </c>
      <c r="E8898" s="398">
        <v>626</v>
      </c>
      <c r="F8898" s="407" t="s">
        <v>25494</v>
      </c>
      <c r="G8898" s="398">
        <v>626</v>
      </c>
      <c r="H8898" s="400">
        <v>23716</v>
      </c>
      <c r="I8898" s="401" t="s">
        <v>25508</v>
      </c>
      <c r="J8898" s="400">
        <v>23716</v>
      </c>
      <c r="K8898" s="309">
        <v>64</v>
      </c>
      <c r="L8898" s="398">
        <v>626</v>
      </c>
      <c r="M8898" s="400">
        <v>23716</v>
      </c>
      <c r="N8898" s="280" t="str">
        <f t="shared" si="138"/>
        <v>64 626 23716</v>
      </c>
    </row>
    <row r="8899" spans="2:14" ht="17.25" thickBot="1">
      <c r="B8899" s="309">
        <v>64</v>
      </c>
      <c r="C8899" s="285" t="s">
        <v>4096</v>
      </c>
      <c r="D8899" s="309">
        <v>64</v>
      </c>
      <c r="E8899" s="398">
        <v>626</v>
      </c>
      <c r="F8899" s="407" t="s">
        <v>25494</v>
      </c>
      <c r="G8899" s="398">
        <v>626</v>
      </c>
      <c r="H8899" s="400">
        <v>23719</v>
      </c>
      <c r="I8899" s="402" t="s">
        <v>25509</v>
      </c>
      <c r="J8899" s="400">
        <v>23719</v>
      </c>
      <c r="K8899" s="309">
        <v>64</v>
      </c>
      <c r="L8899" s="398">
        <v>626</v>
      </c>
      <c r="M8899" s="400">
        <v>23719</v>
      </c>
      <c r="N8899" s="280" t="str">
        <f t="shared" si="138"/>
        <v>64 626 23719</v>
      </c>
    </row>
    <row r="8900" spans="2:14" ht="17.25" thickBot="1">
      <c r="B8900" s="309">
        <v>64</v>
      </c>
      <c r="C8900" s="285" t="s">
        <v>4096</v>
      </c>
      <c r="D8900" s="309">
        <v>64</v>
      </c>
      <c r="E8900" s="408">
        <v>627</v>
      </c>
      <c r="F8900" s="409" t="s">
        <v>25510</v>
      </c>
      <c r="G8900" s="408">
        <v>627</v>
      </c>
      <c r="H8900" s="400">
        <v>23722</v>
      </c>
      <c r="I8900" s="401" t="s">
        <v>25511</v>
      </c>
      <c r="J8900" s="400">
        <v>23722</v>
      </c>
      <c r="K8900" s="309">
        <v>64</v>
      </c>
      <c r="L8900" s="408">
        <v>627</v>
      </c>
      <c r="M8900" s="400">
        <v>23722</v>
      </c>
      <c r="N8900" s="280" t="str">
        <f t="shared" ref="N8900:N8963" si="139">K8900&amp;" "&amp;L8900&amp;" "&amp;M8900</f>
        <v>64 627 23722</v>
      </c>
    </row>
    <row r="8901" spans="2:14" ht="17.25" thickBot="1">
      <c r="B8901" s="309">
        <v>64</v>
      </c>
      <c r="C8901" s="285" t="s">
        <v>4096</v>
      </c>
      <c r="D8901" s="309">
        <v>64</v>
      </c>
      <c r="E8901" s="408">
        <v>627</v>
      </c>
      <c r="F8901" s="409" t="s">
        <v>25510</v>
      </c>
      <c r="G8901" s="408">
        <v>627</v>
      </c>
      <c r="H8901" s="400">
        <v>23725</v>
      </c>
      <c r="I8901" s="402" t="s">
        <v>25512</v>
      </c>
      <c r="J8901" s="400">
        <v>23725</v>
      </c>
      <c r="K8901" s="309">
        <v>64</v>
      </c>
      <c r="L8901" s="408">
        <v>627</v>
      </c>
      <c r="M8901" s="400">
        <v>23725</v>
      </c>
      <c r="N8901" s="280" t="str">
        <f t="shared" si="139"/>
        <v>64 627 23725</v>
      </c>
    </row>
    <row r="8902" spans="2:14" ht="17.25" thickBot="1">
      <c r="B8902" s="309">
        <v>64</v>
      </c>
      <c r="C8902" s="285" t="s">
        <v>4096</v>
      </c>
      <c r="D8902" s="309">
        <v>64</v>
      </c>
      <c r="E8902" s="408">
        <v>627</v>
      </c>
      <c r="F8902" s="409" t="s">
        <v>25510</v>
      </c>
      <c r="G8902" s="408">
        <v>627</v>
      </c>
      <c r="H8902" s="400">
        <v>23728</v>
      </c>
      <c r="I8902" s="401" t="s">
        <v>25513</v>
      </c>
      <c r="J8902" s="400">
        <v>23728</v>
      </c>
      <c r="K8902" s="309">
        <v>64</v>
      </c>
      <c r="L8902" s="408">
        <v>627</v>
      </c>
      <c r="M8902" s="400">
        <v>23728</v>
      </c>
      <c r="N8902" s="280" t="str">
        <f t="shared" si="139"/>
        <v>64 627 23728</v>
      </c>
    </row>
    <row r="8903" spans="2:14" ht="17.25" thickBot="1">
      <c r="B8903" s="309">
        <v>64</v>
      </c>
      <c r="C8903" s="285" t="s">
        <v>4096</v>
      </c>
      <c r="D8903" s="309">
        <v>64</v>
      </c>
      <c r="E8903" s="408">
        <v>627</v>
      </c>
      <c r="F8903" s="409" t="s">
        <v>25510</v>
      </c>
      <c r="G8903" s="408">
        <v>627</v>
      </c>
      <c r="H8903" s="400">
        <v>23731</v>
      </c>
      <c r="I8903" s="402" t="s">
        <v>25514</v>
      </c>
      <c r="J8903" s="400">
        <v>23731</v>
      </c>
      <c r="K8903" s="309">
        <v>64</v>
      </c>
      <c r="L8903" s="408">
        <v>627</v>
      </c>
      <c r="M8903" s="400">
        <v>23731</v>
      </c>
      <c r="N8903" s="280" t="str">
        <f t="shared" si="139"/>
        <v>64 627 23731</v>
      </c>
    </row>
    <row r="8904" spans="2:14" ht="17.25" thickBot="1">
      <c r="B8904" s="309">
        <v>64</v>
      </c>
      <c r="C8904" s="285" t="s">
        <v>4096</v>
      </c>
      <c r="D8904" s="309">
        <v>64</v>
      </c>
      <c r="E8904" s="408">
        <v>627</v>
      </c>
      <c r="F8904" s="409" t="s">
        <v>25510</v>
      </c>
      <c r="G8904" s="408">
        <v>627</v>
      </c>
      <c r="H8904" s="400">
        <v>23734</v>
      </c>
      <c r="I8904" s="401" t="s">
        <v>25515</v>
      </c>
      <c r="J8904" s="400">
        <v>23734</v>
      </c>
      <c r="K8904" s="309">
        <v>64</v>
      </c>
      <c r="L8904" s="408">
        <v>627</v>
      </c>
      <c r="M8904" s="400">
        <v>23734</v>
      </c>
      <c r="N8904" s="280" t="str">
        <f t="shared" si="139"/>
        <v>64 627 23734</v>
      </c>
    </row>
    <row r="8905" spans="2:14" ht="17.25" thickBot="1">
      <c r="B8905" s="309">
        <v>64</v>
      </c>
      <c r="C8905" s="285" t="s">
        <v>4096</v>
      </c>
      <c r="D8905" s="309">
        <v>64</v>
      </c>
      <c r="E8905" s="408">
        <v>627</v>
      </c>
      <c r="F8905" s="409" t="s">
        <v>25510</v>
      </c>
      <c r="G8905" s="408">
        <v>627</v>
      </c>
      <c r="H8905" s="400">
        <v>23737</v>
      </c>
      <c r="I8905" s="402" t="s">
        <v>25516</v>
      </c>
      <c r="J8905" s="400">
        <v>23737</v>
      </c>
      <c r="K8905" s="309">
        <v>64</v>
      </c>
      <c r="L8905" s="408">
        <v>627</v>
      </c>
      <c r="M8905" s="400">
        <v>23737</v>
      </c>
      <c r="N8905" s="280" t="str">
        <f t="shared" si="139"/>
        <v>64 627 23737</v>
      </c>
    </row>
    <row r="8906" spans="2:14" ht="17.25" thickBot="1">
      <c r="B8906" s="309">
        <v>64</v>
      </c>
      <c r="C8906" s="285" t="s">
        <v>4096</v>
      </c>
      <c r="D8906" s="309">
        <v>64</v>
      </c>
      <c r="E8906" s="408">
        <v>627</v>
      </c>
      <c r="F8906" s="409" t="s">
        <v>25510</v>
      </c>
      <c r="G8906" s="408">
        <v>627</v>
      </c>
      <c r="H8906" s="400">
        <v>23738</v>
      </c>
      <c r="I8906" s="401" t="s">
        <v>25517</v>
      </c>
      <c r="J8906" s="400">
        <v>23738</v>
      </c>
      <c r="K8906" s="309">
        <v>64</v>
      </c>
      <c r="L8906" s="408">
        <v>627</v>
      </c>
      <c r="M8906" s="400">
        <v>23738</v>
      </c>
      <c r="N8906" s="280" t="str">
        <f t="shared" si="139"/>
        <v>64 627 23738</v>
      </c>
    </row>
    <row r="8907" spans="2:14" ht="17.25" thickBot="1">
      <c r="B8907" s="309">
        <v>64</v>
      </c>
      <c r="C8907" s="285" t="s">
        <v>4096</v>
      </c>
      <c r="D8907" s="309">
        <v>64</v>
      </c>
      <c r="E8907" s="408">
        <v>627</v>
      </c>
      <c r="F8907" s="409" t="s">
        <v>25510</v>
      </c>
      <c r="G8907" s="408">
        <v>627</v>
      </c>
      <c r="H8907" s="400">
        <v>23740</v>
      </c>
      <c r="I8907" s="402" t="s">
        <v>25518</v>
      </c>
      <c r="J8907" s="400">
        <v>23740</v>
      </c>
      <c r="K8907" s="309">
        <v>64</v>
      </c>
      <c r="L8907" s="408">
        <v>627</v>
      </c>
      <c r="M8907" s="400">
        <v>23740</v>
      </c>
      <c r="N8907" s="280" t="str">
        <f t="shared" si="139"/>
        <v>64 627 23740</v>
      </c>
    </row>
    <row r="8908" spans="2:14" ht="17.25" thickBot="1">
      <c r="B8908" s="309">
        <v>64</v>
      </c>
      <c r="C8908" s="285" t="s">
        <v>4096</v>
      </c>
      <c r="D8908" s="309">
        <v>64</v>
      </c>
      <c r="E8908" s="408">
        <v>627</v>
      </c>
      <c r="F8908" s="409" t="s">
        <v>25510</v>
      </c>
      <c r="G8908" s="408">
        <v>627</v>
      </c>
      <c r="H8908" s="400">
        <v>23743</v>
      </c>
      <c r="I8908" s="401" t="s">
        <v>18415</v>
      </c>
      <c r="J8908" s="400">
        <v>23743</v>
      </c>
      <c r="K8908" s="309">
        <v>64</v>
      </c>
      <c r="L8908" s="408">
        <v>627</v>
      </c>
      <c r="M8908" s="400">
        <v>23743</v>
      </c>
      <c r="N8908" s="280" t="str">
        <f t="shared" si="139"/>
        <v>64 627 23743</v>
      </c>
    </row>
    <row r="8909" spans="2:14" ht="17.25" thickBot="1">
      <c r="B8909" s="309">
        <v>64</v>
      </c>
      <c r="C8909" s="285" t="s">
        <v>4096</v>
      </c>
      <c r="D8909" s="309">
        <v>64</v>
      </c>
      <c r="E8909" s="408">
        <v>627</v>
      </c>
      <c r="F8909" s="409" t="s">
        <v>25510</v>
      </c>
      <c r="G8909" s="408">
        <v>627</v>
      </c>
      <c r="H8909" s="400">
        <v>23746</v>
      </c>
      <c r="I8909" s="402" t="s">
        <v>25519</v>
      </c>
      <c r="J8909" s="400">
        <v>23746</v>
      </c>
      <c r="K8909" s="309">
        <v>64</v>
      </c>
      <c r="L8909" s="408">
        <v>627</v>
      </c>
      <c r="M8909" s="400">
        <v>23746</v>
      </c>
      <c r="N8909" s="280" t="str">
        <f t="shared" si="139"/>
        <v>64 627 23746</v>
      </c>
    </row>
    <row r="8910" spans="2:14" ht="17.25" thickBot="1">
      <c r="B8910" s="309">
        <v>64</v>
      </c>
      <c r="C8910" s="285" t="s">
        <v>4096</v>
      </c>
      <c r="D8910" s="309">
        <v>64</v>
      </c>
      <c r="E8910" s="408">
        <v>627</v>
      </c>
      <c r="F8910" s="409" t="s">
        <v>25510</v>
      </c>
      <c r="G8910" s="408">
        <v>627</v>
      </c>
      <c r="H8910" s="400">
        <v>23749</v>
      </c>
      <c r="I8910" s="401" t="s">
        <v>25520</v>
      </c>
      <c r="J8910" s="400">
        <v>23749</v>
      </c>
      <c r="K8910" s="309">
        <v>64</v>
      </c>
      <c r="L8910" s="408">
        <v>627</v>
      </c>
      <c r="M8910" s="400">
        <v>23749</v>
      </c>
      <c r="N8910" s="280" t="str">
        <f t="shared" si="139"/>
        <v>64 627 23749</v>
      </c>
    </row>
    <row r="8911" spans="2:14" ht="17.25" thickBot="1">
      <c r="B8911" s="309">
        <v>64</v>
      </c>
      <c r="C8911" s="285" t="s">
        <v>4096</v>
      </c>
      <c r="D8911" s="309">
        <v>64</v>
      </c>
      <c r="E8911" s="408">
        <v>627</v>
      </c>
      <c r="F8911" s="409" t="s">
        <v>25510</v>
      </c>
      <c r="G8911" s="408">
        <v>627</v>
      </c>
      <c r="H8911" s="400">
        <v>23752</v>
      </c>
      <c r="I8911" s="402" t="s">
        <v>25521</v>
      </c>
      <c r="J8911" s="400">
        <v>23752</v>
      </c>
      <c r="K8911" s="309">
        <v>64</v>
      </c>
      <c r="L8911" s="408">
        <v>627</v>
      </c>
      <c r="M8911" s="400">
        <v>23752</v>
      </c>
      <c r="N8911" s="280" t="str">
        <f t="shared" si="139"/>
        <v>64 627 23752</v>
      </c>
    </row>
    <row r="8912" spans="2:14" ht="17.25" thickBot="1">
      <c r="B8912" s="309">
        <v>64</v>
      </c>
      <c r="C8912" s="285" t="s">
        <v>4096</v>
      </c>
      <c r="D8912" s="309">
        <v>64</v>
      </c>
      <c r="E8912" s="408">
        <v>627</v>
      </c>
      <c r="F8912" s="409" t="s">
        <v>25510</v>
      </c>
      <c r="G8912" s="408">
        <v>627</v>
      </c>
      <c r="H8912" s="400">
        <v>23755</v>
      </c>
      <c r="I8912" s="401" t="s">
        <v>21524</v>
      </c>
      <c r="J8912" s="400">
        <v>23755</v>
      </c>
      <c r="K8912" s="309">
        <v>64</v>
      </c>
      <c r="L8912" s="408">
        <v>627</v>
      </c>
      <c r="M8912" s="400">
        <v>23755</v>
      </c>
      <c r="N8912" s="280" t="str">
        <f t="shared" si="139"/>
        <v>64 627 23755</v>
      </c>
    </row>
    <row r="8913" spans="2:14" ht="17.25" thickBot="1">
      <c r="B8913" s="309">
        <v>64</v>
      </c>
      <c r="C8913" s="285" t="s">
        <v>4096</v>
      </c>
      <c r="D8913" s="309">
        <v>64</v>
      </c>
      <c r="E8913" s="408">
        <v>627</v>
      </c>
      <c r="F8913" s="409" t="s">
        <v>25510</v>
      </c>
      <c r="G8913" s="408">
        <v>627</v>
      </c>
      <c r="H8913" s="400">
        <v>23758</v>
      </c>
      <c r="I8913" s="402" t="s">
        <v>25522</v>
      </c>
      <c r="J8913" s="400">
        <v>23758</v>
      </c>
      <c r="K8913" s="309">
        <v>64</v>
      </c>
      <c r="L8913" s="408">
        <v>627</v>
      </c>
      <c r="M8913" s="400">
        <v>23758</v>
      </c>
      <c r="N8913" s="280" t="str">
        <f t="shared" si="139"/>
        <v>64 627 23758</v>
      </c>
    </row>
    <row r="8914" spans="2:14" ht="17.25" thickBot="1">
      <c r="B8914" s="309">
        <v>64</v>
      </c>
      <c r="C8914" s="285" t="s">
        <v>4096</v>
      </c>
      <c r="D8914" s="309">
        <v>64</v>
      </c>
      <c r="E8914" s="408">
        <v>627</v>
      </c>
      <c r="F8914" s="409" t="s">
        <v>25510</v>
      </c>
      <c r="G8914" s="408">
        <v>627</v>
      </c>
      <c r="H8914" s="400">
        <v>23761</v>
      </c>
      <c r="I8914" s="401" t="s">
        <v>21525</v>
      </c>
      <c r="J8914" s="400">
        <v>23761</v>
      </c>
      <c r="K8914" s="309">
        <v>64</v>
      </c>
      <c r="L8914" s="408">
        <v>627</v>
      </c>
      <c r="M8914" s="400">
        <v>23761</v>
      </c>
      <c r="N8914" s="280" t="str">
        <f t="shared" si="139"/>
        <v>64 627 23761</v>
      </c>
    </row>
    <row r="8915" spans="2:14" ht="17.25" thickBot="1">
      <c r="B8915" s="309">
        <v>64</v>
      </c>
      <c r="C8915" s="285" t="s">
        <v>4096</v>
      </c>
      <c r="D8915" s="309">
        <v>64</v>
      </c>
      <c r="E8915" s="398">
        <v>628</v>
      </c>
      <c r="F8915" s="407" t="s">
        <v>25523</v>
      </c>
      <c r="G8915" s="398">
        <v>628</v>
      </c>
      <c r="H8915" s="400">
        <v>23764</v>
      </c>
      <c r="I8915" s="401" t="s">
        <v>25524</v>
      </c>
      <c r="J8915" s="400">
        <v>23764</v>
      </c>
      <c r="K8915" s="309">
        <v>64</v>
      </c>
      <c r="L8915" s="398">
        <v>628</v>
      </c>
      <c r="M8915" s="400">
        <v>23764</v>
      </c>
      <c r="N8915" s="280" t="str">
        <f t="shared" si="139"/>
        <v>64 628 23764</v>
      </c>
    </row>
    <row r="8916" spans="2:14" ht="17.25" thickBot="1">
      <c r="B8916" s="309">
        <v>64</v>
      </c>
      <c r="C8916" s="285" t="s">
        <v>4096</v>
      </c>
      <c r="D8916" s="309">
        <v>64</v>
      </c>
      <c r="E8916" s="398">
        <v>628</v>
      </c>
      <c r="F8916" s="407" t="s">
        <v>25523</v>
      </c>
      <c r="G8916" s="398">
        <v>628</v>
      </c>
      <c r="H8916" s="400">
        <v>23767</v>
      </c>
      <c r="I8916" s="402" t="s">
        <v>25479</v>
      </c>
      <c r="J8916" s="400">
        <v>23767</v>
      </c>
      <c r="K8916" s="309">
        <v>64</v>
      </c>
      <c r="L8916" s="398">
        <v>628</v>
      </c>
      <c r="M8916" s="400">
        <v>23767</v>
      </c>
      <c r="N8916" s="280" t="str">
        <f t="shared" si="139"/>
        <v>64 628 23767</v>
      </c>
    </row>
    <row r="8917" spans="2:14" ht="17.25" thickBot="1">
      <c r="B8917" s="309">
        <v>64</v>
      </c>
      <c r="C8917" s="285" t="s">
        <v>4096</v>
      </c>
      <c r="D8917" s="309">
        <v>64</v>
      </c>
      <c r="E8917" s="398">
        <v>628</v>
      </c>
      <c r="F8917" s="407" t="s">
        <v>25523</v>
      </c>
      <c r="G8917" s="398">
        <v>628</v>
      </c>
      <c r="H8917" s="400">
        <v>23768</v>
      </c>
      <c r="I8917" s="401" t="s">
        <v>25525</v>
      </c>
      <c r="J8917" s="400">
        <v>23768</v>
      </c>
      <c r="K8917" s="309">
        <v>64</v>
      </c>
      <c r="L8917" s="398">
        <v>628</v>
      </c>
      <c r="M8917" s="400">
        <v>23768</v>
      </c>
      <c r="N8917" s="280" t="str">
        <f t="shared" si="139"/>
        <v>64 628 23768</v>
      </c>
    </row>
    <row r="8918" spans="2:14" ht="17.25" thickBot="1">
      <c r="B8918" s="309">
        <v>64</v>
      </c>
      <c r="C8918" s="285" t="s">
        <v>4096</v>
      </c>
      <c r="D8918" s="309">
        <v>64</v>
      </c>
      <c r="E8918" s="398">
        <v>628</v>
      </c>
      <c r="F8918" s="407" t="s">
        <v>25523</v>
      </c>
      <c r="G8918" s="398">
        <v>628</v>
      </c>
      <c r="H8918" s="400">
        <v>23770</v>
      </c>
      <c r="I8918" s="402" t="s">
        <v>25526</v>
      </c>
      <c r="J8918" s="400">
        <v>23770</v>
      </c>
      <c r="K8918" s="309">
        <v>64</v>
      </c>
      <c r="L8918" s="398">
        <v>628</v>
      </c>
      <c r="M8918" s="400">
        <v>23770</v>
      </c>
      <c r="N8918" s="280" t="str">
        <f t="shared" si="139"/>
        <v>64 628 23770</v>
      </c>
    </row>
    <row r="8919" spans="2:14" ht="17.25" thickBot="1">
      <c r="B8919" s="309">
        <v>64</v>
      </c>
      <c r="C8919" s="285" t="s">
        <v>4096</v>
      </c>
      <c r="D8919" s="309">
        <v>64</v>
      </c>
      <c r="E8919" s="398">
        <v>628</v>
      </c>
      <c r="F8919" s="407" t="s">
        <v>25523</v>
      </c>
      <c r="G8919" s="398">
        <v>628</v>
      </c>
      <c r="H8919" s="400">
        <v>23771</v>
      </c>
      <c r="I8919" s="401" t="s">
        <v>25527</v>
      </c>
      <c r="J8919" s="400">
        <v>23771</v>
      </c>
      <c r="K8919" s="309">
        <v>64</v>
      </c>
      <c r="L8919" s="398">
        <v>628</v>
      </c>
      <c r="M8919" s="400">
        <v>23771</v>
      </c>
      <c r="N8919" s="280" t="str">
        <f t="shared" si="139"/>
        <v>64 628 23771</v>
      </c>
    </row>
    <row r="8920" spans="2:14" ht="17.25" thickBot="1">
      <c r="B8920" s="309">
        <v>64</v>
      </c>
      <c r="C8920" s="285" t="s">
        <v>4096</v>
      </c>
      <c r="D8920" s="309">
        <v>64</v>
      </c>
      <c r="E8920" s="398">
        <v>628</v>
      </c>
      <c r="F8920" s="407" t="s">
        <v>25523</v>
      </c>
      <c r="G8920" s="398">
        <v>628</v>
      </c>
      <c r="H8920" s="400">
        <v>23773</v>
      </c>
      <c r="I8920" s="402" t="s">
        <v>25528</v>
      </c>
      <c r="J8920" s="400">
        <v>23773</v>
      </c>
      <c r="K8920" s="309">
        <v>64</v>
      </c>
      <c r="L8920" s="398">
        <v>628</v>
      </c>
      <c r="M8920" s="400">
        <v>23773</v>
      </c>
      <c r="N8920" s="280" t="str">
        <f t="shared" si="139"/>
        <v>64 628 23773</v>
      </c>
    </row>
    <row r="8921" spans="2:14" ht="17.25" thickBot="1">
      <c r="B8921" s="309">
        <v>64</v>
      </c>
      <c r="C8921" s="285" t="s">
        <v>4096</v>
      </c>
      <c r="D8921" s="309">
        <v>64</v>
      </c>
      <c r="E8921" s="398">
        <v>628</v>
      </c>
      <c r="F8921" s="407" t="s">
        <v>25523</v>
      </c>
      <c r="G8921" s="398">
        <v>628</v>
      </c>
      <c r="H8921" s="400">
        <v>23776</v>
      </c>
      <c r="I8921" s="401" t="s">
        <v>25529</v>
      </c>
      <c r="J8921" s="400">
        <v>23776</v>
      </c>
      <c r="K8921" s="309">
        <v>64</v>
      </c>
      <c r="L8921" s="398">
        <v>628</v>
      </c>
      <c r="M8921" s="400">
        <v>23776</v>
      </c>
      <c r="N8921" s="280" t="str">
        <f t="shared" si="139"/>
        <v>64 628 23776</v>
      </c>
    </row>
    <row r="8922" spans="2:14" ht="17.25" thickBot="1">
      <c r="B8922" s="309">
        <v>64</v>
      </c>
      <c r="C8922" s="285" t="s">
        <v>4096</v>
      </c>
      <c r="D8922" s="309">
        <v>64</v>
      </c>
      <c r="E8922" s="398">
        <v>628</v>
      </c>
      <c r="F8922" s="407" t="s">
        <v>25523</v>
      </c>
      <c r="G8922" s="398">
        <v>628</v>
      </c>
      <c r="H8922" s="400">
        <v>23778</v>
      </c>
      <c r="I8922" s="402" t="s">
        <v>25530</v>
      </c>
      <c r="J8922" s="400">
        <v>23778</v>
      </c>
      <c r="K8922" s="309">
        <v>64</v>
      </c>
      <c r="L8922" s="398">
        <v>628</v>
      </c>
      <c r="M8922" s="400">
        <v>23778</v>
      </c>
      <c r="N8922" s="280" t="str">
        <f t="shared" si="139"/>
        <v>64 628 23778</v>
      </c>
    </row>
    <row r="8923" spans="2:14" ht="17.25" thickBot="1">
      <c r="B8923" s="309">
        <v>64</v>
      </c>
      <c r="C8923" s="285" t="s">
        <v>4096</v>
      </c>
      <c r="D8923" s="309">
        <v>64</v>
      </c>
      <c r="E8923" s="398">
        <v>628</v>
      </c>
      <c r="F8923" s="407" t="s">
        <v>25523</v>
      </c>
      <c r="G8923" s="398">
        <v>628</v>
      </c>
      <c r="H8923" s="400">
        <v>23779</v>
      </c>
      <c r="I8923" s="401" t="s">
        <v>25531</v>
      </c>
      <c r="J8923" s="400">
        <v>23779</v>
      </c>
      <c r="K8923" s="309">
        <v>64</v>
      </c>
      <c r="L8923" s="398">
        <v>628</v>
      </c>
      <c r="M8923" s="400">
        <v>23779</v>
      </c>
      <c r="N8923" s="280" t="str">
        <f t="shared" si="139"/>
        <v>64 628 23779</v>
      </c>
    </row>
    <row r="8924" spans="2:14" ht="17.25" thickBot="1">
      <c r="B8924" s="309">
        <v>64</v>
      </c>
      <c r="C8924" s="285" t="s">
        <v>4096</v>
      </c>
      <c r="D8924" s="309">
        <v>64</v>
      </c>
      <c r="E8924" s="398">
        <v>628</v>
      </c>
      <c r="F8924" s="407" t="s">
        <v>25523</v>
      </c>
      <c r="G8924" s="398">
        <v>628</v>
      </c>
      <c r="H8924" s="400">
        <v>23782</v>
      </c>
      <c r="I8924" s="402" t="s">
        <v>25532</v>
      </c>
      <c r="J8924" s="400">
        <v>23782</v>
      </c>
      <c r="K8924" s="309">
        <v>64</v>
      </c>
      <c r="L8924" s="398">
        <v>628</v>
      </c>
      <c r="M8924" s="400">
        <v>23782</v>
      </c>
      <c r="N8924" s="280" t="str">
        <f t="shared" si="139"/>
        <v>64 628 23782</v>
      </c>
    </row>
    <row r="8925" spans="2:14" ht="17.25" thickBot="1">
      <c r="B8925" s="309">
        <v>64</v>
      </c>
      <c r="C8925" s="285" t="s">
        <v>4096</v>
      </c>
      <c r="D8925" s="309">
        <v>64</v>
      </c>
      <c r="E8925" s="398">
        <v>628</v>
      </c>
      <c r="F8925" s="407" t="s">
        <v>25523</v>
      </c>
      <c r="G8925" s="398">
        <v>628</v>
      </c>
      <c r="H8925" s="400">
        <v>23785</v>
      </c>
      <c r="I8925" s="401" t="s">
        <v>25533</v>
      </c>
      <c r="J8925" s="400">
        <v>23785</v>
      </c>
      <c r="K8925" s="309">
        <v>64</v>
      </c>
      <c r="L8925" s="398">
        <v>628</v>
      </c>
      <c r="M8925" s="400">
        <v>23785</v>
      </c>
      <c r="N8925" s="280" t="str">
        <f t="shared" si="139"/>
        <v>64 628 23785</v>
      </c>
    </row>
    <row r="8926" spans="2:14" ht="17.25" thickBot="1">
      <c r="B8926" s="309">
        <v>64</v>
      </c>
      <c r="C8926" s="285" t="s">
        <v>4096</v>
      </c>
      <c r="D8926" s="309">
        <v>64</v>
      </c>
      <c r="E8926" s="398">
        <v>628</v>
      </c>
      <c r="F8926" s="407" t="s">
        <v>25523</v>
      </c>
      <c r="G8926" s="398">
        <v>628</v>
      </c>
      <c r="H8926" s="400">
        <v>23788</v>
      </c>
      <c r="I8926" s="402" t="s">
        <v>25534</v>
      </c>
      <c r="J8926" s="400">
        <v>23788</v>
      </c>
      <c r="K8926" s="309">
        <v>64</v>
      </c>
      <c r="L8926" s="398">
        <v>628</v>
      </c>
      <c r="M8926" s="400">
        <v>23788</v>
      </c>
      <c r="N8926" s="280" t="str">
        <f t="shared" si="139"/>
        <v>64 628 23788</v>
      </c>
    </row>
    <row r="8927" spans="2:14" ht="17.25" thickBot="1">
      <c r="B8927" s="309">
        <v>64</v>
      </c>
      <c r="C8927" s="285" t="s">
        <v>4096</v>
      </c>
      <c r="D8927" s="309">
        <v>64</v>
      </c>
      <c r="E8927" s="398">
        <v>628</v>
      </c>
      <c r="F8927" s="407" t="s">
        <v>25523</v>
      </c>
      <c r="G8927" s="398">
        <v>628</v>
      </c>
      <c r="H8927" s="400">
        <v>23791</v>
      </c>
      <c r="I8927" s="401" t="s">
        <v>25535</v>
      </c>
      <c r="J8927" s="400">
        <v>23791</v>
      </c>
      <c r="K8927" s="309">
        <v>64</v>
      </c>
      <c r="L8927" s="398">
        <v>628</v>
      </c>
      <c r="M8927" s="400">
        <v>23791</v>
      </c>
      <c r="N8927" s="280" t="str">
        <f t="shared" si="139"/>
        <v>64 628 23791</v>
      </c>
    </row>
    <row r="8928" spans="2:14" ht="17.25" thickBot="1">
      <c r="B8928" s="309">
        <v>64</v>
      </c>
      <c r="C8928" s="285" t="s">
        <v>4096</v>
      </c>
      <c r="D8928" s="309">
        <v>64</v>
      </c>
      <c r="E8928" s="408">
        <v>629</v>
      </c>
      <c r="F8928" s="409" t="s">
        <v>25536</v>
      </c>
      <c r="G8928" s="408">
        <v>629</v>
      </c>
      <c r="H8928" s="400">
        <v>23794</v>
      </c>
      <c r="I8928" s="401" t="s">
        <v>25537</v>
      </c>
      <c r="J8928" s="400">
        <v>23794</v>
      </c>
      <c r="K8928" s="309">
        <v>64</v>
      </c>
      <c r="L8928" s="408">
        <v>629</v>
      </c>
      <c r="M8928" s="400">
        <v>23794</v>
      </c>
      <c r="N8928" s="280" t="str">
        <f t="shared" si="139"/>
        <v>64 629 23794</v>
      </c>
    </row>
    <row r="8929" spans="2:14" ht="17.25" thickBot="1">
      <c r="B8929" s="309">
        <v>64</v>
      </c>
      <c r="C8929" s="285" t="s">
        <v>4096</v>
      </c>
      <c r="D8929" s="309">
        <v>64</v>
      </c>
      <c r="E8929" s="408">
        <v>629</v>
      </c>
      <c r="F8929" s="409" t="s">
        <v>25536</v>
      </c>
      <c r="G8929" s="408">
        <v>629</v>
      </c>
      <c r="H8929" s="400">
        <v>23797</v>
      </c>
      <c r="I8929" s="402" t="s">
        <v>25538</v>
      </c>
      <c r="J8929" s="400">
        <v>23797</v>
      </c>
      <c r="K8929" s="309">
        <v>64</v>
      </c>
      <c r="L8929" s="408">
        <v>629</v>
      </c>
      <c r="M8929" s="400">
        <v>23797</v>
      </c>
      <c r="N8929" s="280" t="str">
        <f t="shared" si="139"/>
        <v>64 629 23797</v>
      </c>
    </row>
    <row r="8930" spans="2:14" ht="17.25" thickBot="1">
      <c r="B8930" s="309">
        <v>64</v>
      </c>
      <c r="C8930" s="285" t="s">
        <v>4096</v>
      </c>
      <c r="D8930" s="309">
        <v>64</v>
      </c>
      <c r="E8930" s="408">
        <v>629</v>
      </c>
      <c r="F8930" s="409" t="s">
        <v>25536</v>
      </c>
      <c r="G8930" s="408">
        <v>629</v>
      </c>
      <c r="H8930" s="400">
        <v>23798</v>
      </c>
      <c r="I8930" s="401" t="s">
        <v>25539</v>
      </c>
      <c r="J8930" s="400">
        <v>23798</v>
      </c>
      <c r="K8930" s="309">
        <v>64</v>
      </c>
      <c r="L8930" s="408">
        <v>629</v>
      </c>
      <c r="M8930" s="400">
        <v>23798</v>
      </c>
      <c r="N8930" s="280" t="str">
        <f t="shared" si="139"/>
        <v>64 629 23798</v>
      </c>
    </row>
    <row r="8931" spans="2:14" ht="17.25" thickBot="1">
      <c r="B8931" s="309">
        <v>64</v>
      </c>
      <c r="C8931" s="285" t="s">
        <v>4096</v>
      </c>
      <c r="D8931" s="309">
        <v>64</v>
      </c>
      <c r="E8931" s="408">
        <v>629</v>
      </c>
      <c r="F8931" s="409" t="s">
        <v>25536</v>
      </c>
      <c r="G8931" s="408">
        <v>629</v>
      </c>
      <c r="H8931" s="400">
        <v>23799</v>
      </c>
      <c r="I8931" s="402" t="s">
        <v>25540</v>
      </c>
      <c r="J8931" s="400">
        <v>23799</v>
      </c>
      <c r="K8931" s="309">
        <v>64</v>
      </c>
      <c r="L8931" s="408">
        <v>629</v>
      </c>
      <c r="M8931" s="400">
        <v>23799</v>
      </c>
      <c r="N8931" s="280" t="str">
        <f t="shared" si="139"/>
        <v>64 629 23799</v>
      </c>
    </row>
    <row r="8932" spans="2:14" ht="17.25" thickBot="1">
      <c r="B8932" s="309">
        <v>64</v>
      </c>
      <c r="C8932" s="285" t="s">
        <v>4096</v>
      </c>
      <c r="D8932" s="309">
        <v>64</v>
      </c>
      <c r="E8932" s="408">
        <v>629</v>
      </c>
      <c r="F8932" s="409" t="s">
        <v>25536</v>
      </c>
      <c r="G8932" s="408">
        <v>629</v>
      </c>
      <c r="H8932" s="400">
        <v>23800</v>
      </c>
      <c r="I8932" s="401" t="s">
        <v>25541</v>
      </c>
      <c r="J8932" s="400">
        <v>23800</v>
      </c>
      <c r="K8932" s="309">
        <v>64</v>
      </c>
      <c r="L8932" s="408">
        <v>629</v>
      </c>
      <c r="M8932" s="400">
        <v>23800</v>
      </c>
      <c r="N8932" s="280" t="str">
        <f t="shared" si="139"/>
        <v>64 629 23800</v>
      </c>
    </row>
    <row r="8933" spans="2:14" ht="17.25" thickBot="1">
      <c r="B8933" s="309">
        <v>64</v>
      </c>
      <c r="C8933" s="285" t="s">
        <v>4096</v>
      </c>
      <c r="D8933" s="309">
        <v>64</v>
      </c>
      <c r="E8933" s="408">
        <v>629</v>
      </c>
      <c r="F8933" s="409" t="s">
        <v>25536</v>
      </c>
      <c r="G8933" s="408">
        <v>629</v>
      </c>
      <c r="H8933" s="400">
        <v>23803</v>
      </c>
      <c r="I8933" s="402" t="s">
        <v>25542</v>
      </c>
      <c r="J8933" s="400">
        <v>23803</v>
      </c>
      <c r="K8933" s="309">
        <v>64</v>
      </c>
      <c r="L8933" s="408">
        <v>629</v>
      </c>
      <c r="M8933" s="400">
        <v>23803</v>
      </c>
      <c r="N8933" s="280" t="str">
        <f t="shared" si="139"/>
        <v>64 629 23803</v>
      </c>
    </row>
    <row r="8934" spans="2:14" ht="17.25" thickBot="1">
      <c r="B8934" s="309">
        <v>64</v>
      </c>
      <c r="C8934" s="285" t="s">
        <v>4096</v>
      </c>
      <c r="D8934" s="309">
        <v>64</v>
      </c>
      <c r="E8934" s="408">
        <v>629</v>
      </c>
      <c r="F8934" s="409" t="s">
        <v>25536</v>
      </c>
      <c r="G8934" s="408">
        <v>629</v>
      </c>
      <c r="H8934" s="400">
        <v>23806</v>
      </c>
      <c r="I8934" s="401" t="s">
        <v>25543</v>
      </c>
      <c r="J8934" s="400">
        <v>23806</v>
      </c>
      <c r="K8934" s="309">
        <v>64</v>
      </c>
      <c r="L8934" s="408">
        <v>629</v>
      </c>
      <c r="M8934" s="400">
        <v>23806</v>
      </c>
      <c r="N8934" s="280" t="str">
        <f t="shared" si="139"/>
        <v>64 629 23806</v>
      </c>
    </row>
    <row r="8935" spans="2:14" ht="17.25" thickBot="1">
      <c r="B8935" s="309">
        <v>64</v>
      </c>
      <c r="C8935" s="285" t="s">
        <v>4096</v>
      </c>
      <c r="D8935" s="309">
        <v>64</v>
      </c>
      <c r="E8935" s="408">
        <v>629</v>
      </c>
      <c r="F8935" s="409" t="s">
        <v>25536</v>
      </c>
      <c r="G8935" s="408">
        <v>629</v>
      </c>
      <c r="H8935" s="400">
        <v>23809</v>
      </c>
      <c r="I8935" s="402" t="s">
        <v>25544</v>
      </c>
      <c r="J8935" s="400">
        <v>23809</v>
      </c>
      <c r="K8935" s="309">
        <v>64</v>
      </c>
      <c r="L8935" s="408">
        <v>629</v>
      </c>
      <c r="M8935" s="400">
        <v>23809</v>
      </c>
      <c r="N8935" s="280" t="str">
        <f t="shared" si="139"/>
        <v>64 629 23809</v>
      </c>
    </row>
    <row r="8936" spans="2:14" ht="17.25" thickBot="1">
      <c r="B8936" s="309">
        <v>64</v>
      </c>
      <c r="C8936" s="285" t="s">
        <v>4096</v>
      </c>
      <c r="D8936" s="309">
        <v>64</v>
      </c>
      <c r="E8936" s="408">
        <v>629</v>
      </c>
      <c r="F8936" s="409" t="s">
        <v>25536</v>
      </c>
      <c r="G8936" s="408">
        <v>629</v>
      </c>
      <c r="H8936" s="400">
        <v>23812</v>
      </c>
      <c r="I8936" s="401" t="s">
        <v>25545</v>
      </c>
      <c r="J8936" s="400">
        <v>23812</v>
      </c>
      <c r="K8936" s="309">
        <v>64</v>
      </c>
      <c r="L8936" s="408">
        <v>629</v>
      </c>
      <c r="M8936" s="400">
        <v>23812</v>
      </c>
      <c r="N8936" s="280" t="str">
        <f t="shared" si="139"/>
        <v>64 629 23812</v>
      </c>
    </row>
    <row r="8937" spans="2:14" ht="17.25" thickBot="1">
      <c r="B8937" s="309">
        <v>64</v>
      </c>
      <c r="C8937" s="285" t="s">
        <v>4096</v>
      </c>
      <c r="D8937" s="309">
        <v>64</v>
      </c>
      <c r="E8937" s="408">
        <v>629</v>
      </c>
      <c r="F8937" s="409" t="s">
        <v>25536</v>
      </c>
      <c r="G8937" s="408">
        <v>629</v>
      </c>
      <c r="H8937" s="400">
        <v>23815</v>
      </c>
      <c r="I8937" s="402" t="s">
        <v>25546</v>
      </c>
      <c r="J8937" s="400">
        <v>23815</v>
      </c>
      <c r="K8937" s="309">
        <v>64</v>
      </c>
      <c r="L8937" s="408">
        <v>629</v>
      </c>
      <c r="M8937" s="400">
        <v>23815</v>
      </c>
      <c r="N8937" s="280" t="str">
        <f t="shared" si="139"/>
        <v>64 629 23815</v>
      </c>
    </row>
    <row r="8938" spans="2:14" ht="17.25" thickBot="1">
      <c r="B8938" s="309">
        <v>64</v>
      </c>
      <c r="C8938" s="285" t="s">
        <v>4096</v>
      </c>
      <c r="D8938" s="309">
        <v>64</v>
      </c>
      <c r="E8938" s="408">
        <v>629</v>
      </c>
      <c r="F8938" s="409" t="s">
        <v>25536</v>
      </c>
      <c r="G8938" s="408">
        <v>629</v>
      </c>
      <c r="H8938" s="400">
        <v>23818</v>
      </c>
      <c r="I8938" s="401" t="s">
        <v>25547</v>
      </c>
      <c r="J8938" s="400">
        <v>23818</v>
      </c>
      <c r="K8938" s="309">
        <v>64</v>
      </c>
      <c r="L8938" s="408">
        <v>629</v>
      </c>
      <c r="M8938" s="400">
        <v>23818</v>
      </c>
      <c r="N8938" s="280" t="str">
        <f t="shared" si="139"/>
        <v>64 629 23818</v>
      </c>
    </row>
    <row r="8939" spans="2:14" ht="17.25" thickBot="1">
      <c r="B8939" s="309">
        <v>64</v>
      </c>
      <c r="C8939" s="285" t="s">
        <v>4096</v>
      </c>
      <c r="D8939" s="309">
        <v>64</v>
      </c>
      <c r="E8939" s="408">
        <v>629</v>
      </c>
      <c r="F8939" s="409" t="s">
        <v>25536</v>
      </c>
      <c r="G8939" s="408">
        <v>629</v>
      </c>
      <c r="H8939" s="400">
        <v>23821</v>
      </c>
      <c r="I8939" s="402" t="s">
        <v>25548</v>
      </c>
      <c r="J8939" s="400">
        <v>23821</v>
      </c>
      <c r="K8939" s="309">
        <v>64</v>
      </c>
      <c r="L8939" s="408">
        <v>629</v>
      </c>
      <c r="M8939" s="400">
        <v>23821</v>
      </c>
      <c r="N8939" s="280" t="str">
        <f t="shared" si="139"/>
        <v>64 629 23821</v>
      </c>
    </row>
    <row r="8940" spans="2:14" ht="17.25" thickBot="1">
      <c r="B8940" s="309">
        <v>64</v>
      </c>
      <c r="C8940" s="285" t="s">
        <v>4096</v>
      </c>
      <c r="D8940" s="309">
        <v>64</v>
      </c>
      <c r="E8940" s="398">
        <v>630</v>
      </c>
      <c r="F8940" s="407" t="s">
        <v>25549</v>
      </c>
      <c r="G8940" s="398">
        <v>630</v>
      </c>
      <c r="H8940" s="400">
        <v>23824</v>
      </c>
      <c r="I8940" s="401" t="s">
        <v>25550</v>
      </c>
      <c r="J8940" s="400">
        <v>23824</v>
      </c>
      <c r="K8940" s="309">
        <v>64</v>
      </c>
      <c r="L8940" s="398">
        <v>630</v>
      </c>
      <c r="M8940" s="400">
        <v>23824</v>
      </c>
      <c r="N8940" s="280" t="str">
        <f t="shared" si="139"/>
        <v>64 630 23824</v>
      </c>
    </row>
    <row r="8941" spans="2:14" ht="17.25" thickBot="1">
      <c r="B8941" s="309">
        <v>64</v>
      </c>
      <c r="C8941" s="285" t="s">
        <v>4096</v>
      </c>
      <c r="D8941" s="309">
        <v>64</v>
      </c>
      <c r="E8941" s="398">
        <v>630</v>
      </c>
      <c r="F8941" s="407" t="s">
        <v>25549</v>
      </c>
      <c r="G8941" s="398">
        <v>630</v>
      </c>
      <c r="H8941" s="400">
        <v>23827</v>
      </c>
      <c r="I8941" s="402" t="s">
        <v>25551</v>
      </c>
      <c r="J8941" s="400">
        <v>23827</v>
      </c>
      <c r="K8941" s="309">
        <v>64</v>
      </c>
      <c r="L8941" s="398">
        <v>630</v>
      </c>
      <c r="M8941" s="400">
        <v>23827</v>
      </c>
      <c r="N8941" s="280" t="str">
        <f t="shared" si="139"/>
        <v>64 630 23827</v>
      </c>
    </row>
    <row r="8942" spans="2:14" ht="17.25" thickBot="1">
      <c r="B8942" s="309">
        <v>64</v>
      </c>
      <c r="C8942" s="285" t="s">
        <v>4096</v>
      </c>
      <c r="D8942" s="309">
        <v>64</v>
      </c>
      <c r="E8942" s="398">
        <v>630</v>
      </c>
      <c r="F8942" s="407" t="s">
        <v>25549</v>
      </c>
      <c r="G8942" s="398">
        <v>630</v>
      </c>
      <c r="H8942" s="400">
        <v>23830</v>
      </c>
      <c r="I8942" s="401" t="s">
        <v>24901</v>
      </c>
      <c r="J8942" s="400">
        <v>23830</v>
      </c>
      <c r="K8942" s="309">
        <v>64</v>
      </c>
      <c r="L8942" s="398">
        <v>630</v>
      </c>
      <c r="M8942" s="400">
        <v>23830</v>
      </c>
      <c r="N8942" s="280" t="str">
        <f t="shared" si="139"/>
        <v>64 630 23830</v>
      </c>
    </row>
    <row r="8943" spans="2:14" ht="17.25" thickBot="1">
      <c r="B8943" s="309">
        <v>64</v>
      </c>
      <c r="C8943" s="285" t="s">
        <v>4096</v>
      </c>
      <c r="D8943" s="309">
        <v>64</v>
      </c>
      <c r="E8943" s="398">
        <v>630</v>
      </c>
      <c r="F8943" s="407" t="s">
        <v>25549</v>
      </c>
      <c r="G8943" s="398">
        <v>630</v>
      </c>
      <c r="H8943" s="400">
        <v>23833</v>
      </c>
      <c r="I8943" s="402" t="s">
        <v>25552</v>
      </c>
      <c r="J8943" s="400">
        <v>23833</v>
      </c>
      <c r="K8943" s="309">
        <v>64</v>
      </c>
      <c r="L8943" s="398">
        <v>630</v>
      </c>
      <c r="M8943" s="400">
        <v>23833</v>
      </c>
      <c r="N8943" s="280" t="str">
        <f t="shared" si="139"/>
        <v>64 630 23833</v>
      </c>
    </row>
    <row r="8944" spans="2:14" ht="17.25" thickBot="1">
      <c r="B8944" s="309">
        <v>64</v>
      </c>
      <c r="C8944" s="285" t="s">
        <v>4096</v>
      </c>
      <c r="D8944" s="309">
        <v>64</v>
      </c>
      <c r="E8944" s="398">
        <v>630</v>
      </c>
      <c r="F8944" s="407" t="s">
        <v>25549</v>
      </c>
      <c r="G8944" s="398">
        <v>630</v>
      </c>
      <c r="H8944" s="400">
        <v>23836</v>
      </c>
      <c r="I8944" s="401" t="s">
        <v>25553</v>
      </c>
      <c r="J8944" s="400">
        <v>23836</v>
      </c>
      <c r="K8944" s="309">
        <v>64</v>
      </c>
      <c r="L8944" s="398">
        <v>630</v>
      </c>
      <c r="M8944" s="400">
        <v>23836</v>
      </c>
      <c r="N8944" s="280" t="str">
        <f t="shared" si="139"/>
        <v>64 630 23836</v>
      </c>
    </row>
    <row r="8945" spans="2:14" ht="17.25" thickBot="1">
      <c r="B8945" s="309">
        <v>64</v>
      </c>
      <c r="C8945" s="285" t="s">
        <v>4096</v>
      </c>
      <c r="D8945" s="309">
        <v>64</v>
      </c>
      <c r="E8945" s="398">
        <v>630</v>
      </c>
      <c r="F8945" s="407" t="s">
        <v>25549</v>
      </c>
      <c r="G8945" s="398">
        <v>630</v>
      </c>
      <c r="H8945" s="400">
        <v>23839</v>
      </c>
      <c r="I8945" s="402" t="s">
        <v>25554</v>
      </c>
      <c r="J8945" s="400">
        <v>23839</v>
      </c>
      <c r="K8945" s="309">
        <v>64</v>
      </c>
      <c r="L8945" s="398">
        <v>630</v>
      </c>
      <c r="M8945" s="400">
        <v>23839</v>
      </c>
      <c r="N8945" s="280" t="str">
        <f t="shared" si="139"/>
        <v>64 630 23839</v>
      </c>
    </row>
    <row r="8946" spans="2:14" ht="17.25" thickBot="1">
      <c r="B8946" s="309">
        <v>64</v>
      </c>
      <c r="C8946" s="285" t="s">
        <v>4096</v>
      </c>
      <c r="D8946" s="309">
        <v>64</v>
      </c>
      <c r="E8946" s="398">
        <v>630</v>
      </c>
      <c r="F8946" s="407" t="s">
        <v>25549</v>
      </c>
      <c r="G8946" s="398">
        <v>630</v>
      </c>
      <c r="H8946" s="400">
        <v>23840</v>
      </c>
      <c r="I8946" s="401" t="s">
        <v>25555</v>
      </c>
      <c r="J8946" s="400">
        <v>23840</v>
      </c>
      <c r="K8946" s="309">
        <v>64</v>
      </c>
      <c r="L8946" s="398">
        <v>630</v>
      </c>
      <c r="M8946" s="400">
        <v>23840</v>
      </c>
      <c r="N8946" s="280" t="str">
        <f t="shared" si="139"/>
        <v>64 630 23840</v>
      </c>
    </row>
    <row r="8947" spans="2:14" ht="17.25" thickBot="1">
      <c r="B8947" s="309">
        <v>64</v>
      </c>
      <c r="C8947" s="285" t="s">
        <v>4096</v>
      </c>
      <c r="D8947" s="309">
        <v>64</v>
      </c>
      <c r="E8947" s="398">
        <v>630</v>
      </c>
      <c r="F8947" s="407" t="s">
        <v>25549</v>
      </c>
      <c r="G8947" s="398">
        <v>630</v>
      </c>
      <c r="H8947" s="400">
        <v>23842</v>
      </c>
      <c r="I8947" s="402" t="s">
        <v>25556</v>
      </c>
      <c r="J8947" s="400">
        <v>23842</v>
      </c>
      <c r="K8947" s="309">
        <v>64</v>
      </c>
      <c r="L8947" s="398">
        <v>630</v>
      </c>
      <c r="M8947" s="400">
        <v>23842</v>
      </c>
      <c r="N8947" s="280" t="str">
        <f t="shared" si="139"/>
        <v>64 630 23842</v>
      </c>
    </row>
    <row r="8948" spans="2:14" ht="17.25" thickBot="1">
      <c r="B8948" s="309">
        <v>64</v>
      </c>
      <c r="C8948" s="285" t="s">
        <v>4096</v>
      </c>
      <c r="D8948" s="309">
        <v>64</v>
      </c>
      <c r="E8948" s="398">
        <v>630</v>
      </c>
      <c r="F8948" s="407" t="s">
        <v>25549</v>
      </c>
      <c r="G8948" s="398">
        <v>630</v>
      </c>
      <c r="H8948" s="400">
        <v>23843</v>
      </c>
      <c r="I8948" s="401" t="s">
        <v>25557</v>
      </c>
      <c r="J8948" s="400">
        <v>23843</v>
      </c>
      <c r="K8948" s="309">
        <v>64</v>
      </c>
      <c r="L8948" s="398">
        <v>630</v>
      </c>
      <c r="M8948" s="400">
        <v>23843</v>
      </c>
      <c r="N8948" s="280" t="str">
        <f t="shared" si="139"/>
        <v>64 630 23843</v>
      </c>
    </row>
    <row r="8949" spans="2:14" ht="17.25" thickBot="1">
      <c r="B8949" s="309">
        <v>64</v>
      </c>
      <c r="C8949" s="285" t="s">
        <v>4096</v>
      </c>
      <c r="D8949" s="309">
        <v>64</v>
      </c>
      <c r="E8949" s="398">
        <v>630</v>
      </c>
      <c r="F8949" s="407" t="s">
        <v>25549</v>
      </c>
      <c r="G8949" s="398">
        <v>630</v>
      </c>
      <c r="H8949" s="400">
        <v>23845</v>
      </c>
      <c r="I8949" s="402" t="s">
        <v>25558</v>
      </c>
      <c r="J8949" s="400">
        <v>23845</v>
      </c>
      <c r="K8949" s="309">
        <v>64</v>
      </c>
      <c r="L8949" s="398">
        <v>630</v>
      </c>
      <c r="M8949" s="400">
        <v>23845</v>
      </c>
      <c r="N8949" s="280" t="str">
        <f t="shared" si="139"/>
        <v>64 630 23845</v>
      </c>
    </row>
    <row r="8950" spans="2:14" ht="17.25" thickBot="1">
      <c r="B8950" s="309">
        <v>64</v>
      </c>
      <c r="C8950" s="285" t="s">
        <v>4096</v>
      </c>
      <c r="D8950" s="309">
        <v>64</v>
      </c>
      <c r="E8950" s="398">
        <v>630</v>
      </c>
      <c r="F8950" s="407" t="s">
        <v>25549</v>
      </c>
      <c r="G8950" s="398">
        <v>630</v>
      </c>
      <c r="H8950" s="400">
        <v>23846</v>
      </c>
      <c r="I8950" s="401" t="s">
        <v>25559</v>
      </c>
      <c r="J8950" s="400">
        <v>23846</v>
      </c>
      <c r="K8950" s="309">
        <v>64</v>
      </c>
      <c r="L8950" s="398">
        <v>630</v>
      </c>
      <c r="M8950" s="400">
        <v>23846</v>
      </c>
      <c r="N8950" s="280" t="str">
        <f t="shared" si="139"/>
        <v>64 630 23846</v>
      </c>
    </row>
    <row r="8951" spans="2:14" ht="17.25" thickBot="1">
      <c r="B8951" s="309">
        <v>64</v>
      </c>
      <c r="C8951" s="285" t="s">
        <v>4096</v>
      </c>
      <c r="D8951" s="309">
        <v>64</v>
      </c>
      <c r="E8951" s="398">
        <v>630</v>
      </c>
      <c r="F8951" s="407" t="s">
        <v>25549</v>
      </c>
      <c r="G8951" s="398">
        <v>630</v>
      </c>
      <c r="H8951" s="400">
        <v>23848</v>
      </c>
      <c r="I8951" s="402" t="s">
        <v>25560</v>
      </c>
      <c r="J8951" s="400">
        <v>23848</v>
      </c>
      <c r="K8951" s="309">
        <v>64</v>
      </c>
      <c r="L8951" s="398">
        <v>630</v>
      </c>
      <c r="M8951" s="400">
        <v>23848</v>
      </c>
      <c r="N8951" s="280" t="str">
        <f t="shared" si="139"/>
        <v>64 630 23848</v>
      </c>
    </row>
    <row r="8952" spans="2:14" ht="17.25" thickBot="1">
      <c r="B8952" s="309">
        <v>64</v>
      </c>
      <c r="C8952" s="285" t="s">
        <v>4096</v>
      </c>
      <c r="D8952" s="309">
        <v>64</v>
      </c>
      <c r="E8952" s="398">
        <v>630</v>
      </c>
      <c r="F8952" s="407" t="s">
        <v>25549</v>
      </c>
      <c r="G8952" s="398">
        <v>630</v>
      </c>
      <c r="H8952" s="400">
        <v>23851</v>
      </c>
      <c r="I8952" s="401" t="s">
        <v>25561</v>
      </c>
      <c r="J8952" s="400">
        <v>23851</v>
      </c>
      <c r="K8952" s="309">
        <v>64</v>
      </c>
      <c r="L8952" s="398">
        <v>630</v>
      </c>
      <c r="M8952" s="400">
        <v>23851</v>
      </c>
      <c r="N8952" s="280" t="str">
        <f t="shared" si="139"/>
        <v>64 630 23851</v>
      </c>
    </row>
    <row r="8953" spans="2:14" ht="17.25" thickBot="1">
      <c r="B8953" s="309">
        <v>64</v>
      </c>
      <c r="C8953" s="285" t="s">
        <v>4096</v>
      </c>
      <c r="D8953" s="309">
        <v>64</v>
      </c>
      <c r="E8953" s="398">
        <v>630</v>
      </c>
      <c r="F8953" s="407" t="s">
        <v>25549</v>
      </c>
      <c r="G8953" s="398">
        <v>630</v>
      </c>
      <c r="H8953" s="400">
        <v>23854</v>
      </c>
      <c r="I8953" s="402" t="s">
        <v>25562</v>
      </c>
      <c r="J8953" s="400">
        <v>23854</v>
      </c>
      <c r="K8953" s="309">
        <v>64</v>
      </c>
      <c r="L8953" s="398">
        <v>630</v>
      </c>
      <c r="M8953" s="400">
        <v>23854</v>
      </c>
      <c r="N8953" s="280" t="str">
        <f t="shared" si="139"/>
        <v>64 630 23854</v>
      </c>
    </row>
    <row r="8954" spans="2:14" ht="17.25" thickBot="1">
      <c r="B8954" s="309">
        <v>64</v>
      </c>
      <c r="C8954" s="285" t="s">
        <v>4096</v>
      </c>
      <c r="D8954" s="309">
        <v>64</v>
      </c>
      <c r="E8954" s="408">
        <v>631</v>
      </c>
      <c r="F8954" s="409" t="s">
        <v>25563</v>
      </c>
      <c r="G8954" s="408">
        <v>631</v>
      </c>
      <c r="H8954" s="400">
        <v>23857</v>
      </c>
      <c r="I8954" s="401" t="s">
        <v>25564</v>
      </c>
      <c r="J8954" s="400">
        <v>23857</v>
      </c>
      <c r="K8954" s="309">
        <v>64</v>
      </c>
      <c r="L8954" s="408">
        <v>631</v>
      </c>
      <c r="M8954" s="400">
        <v>23857</v>
      </c>
      <c r="N8954" s="280" t="str">
        <f t="shared" si="139"/>
        <v>64 631 23857</v>
      </c>
    </row>
    <row r="8955" spans="2:14" ht="17.25" thickBot="1">
      <c r="B8955" s="309">
        <v>64</v>
      </c>
      <c r="C8955" s="285" t="s">
        <v>4096</v>
      </c>
      <c r="D8955" s="309">
        <v>64</v>
      </c>
      <c r="E8955" s="408">
        <v>631</v>
      </c>
      <c r="F8955" s="409" t="s">
        <v>25563</v>
      </c>
      <c r="G8955" s="408">
        <v>631</v>
      </c>
      <c r="H8955" s="400">
        <v>23860</v>
      </c>
      <c r="I8955" s="402" t="s">
        <v>25565</v>
      </c>
      <c r="J8955" s="400">
        <v>23860</v>
      </c>
      <c r="K8955" s="309">
        <v>64</v>
      </c>
      <c r="L8955" s="408">
        <v>631</v>
      </c>
      <c r="M8955" s="400">
        <v>23860</v>
      </c>
      <c r="N8955" s="280" t="str">
        <f t="shared" si="139"/>
        <v>64 631 23860</v>
      </c>
    </row>
    <row r="8956" spans="2:14" ht="17.25" thickBot="1">
      <c r="B8956" s="309">
        <v>64</v>
      </c>
      <c r="C8956" s="285" t="s">
        <v>4096</v>
      </c>
      <c r="D8956" s="309">
        <v>64</v>
      </c>
      <c r="E8956" s="408">
        <v>631</v>
      </c>
      <c r="F8956" s="409" t="s">
        <v>25563</v>
      </c>
      <c r="G8956" s="408">
        <v>631</v>
      </c>
      <c r="H8956" s="400">
        <v>23863</v>
      </c>
      <c r="I8956" s="401" t="s">
        <v>25566</v>
      </c>
      <c r="J8956" s="400">
        <v>23863</v>
      </c>
      <c r="K8956" s="309">
        <v>64</v>
      </c>
      <c r="L8956" s="408">
        <v>631</v>
      </c>
      <c r="M8956" s="400">
        <v>23863</v>
      </c>
      <c r="N8956" s="280" t="str">
        <f t="shared" si="139"/>
        <v>64 631 23863</v>
      </c>
    </row>
    <row r="8957" spans="2:14" ht="17.25" thickBot="1">
      <c r="B8957" s="309">
        <v>64</v>
      </c>
      <c r="C8957" s="285" t="s">
        <v>4096</v>
      </c>
      <c r="D8957" s="309">
        <v>64</v>
      </c>
      <c r="E8957" s="408">
        <v>631</v>
      </c>
      <c r="F8957" s="409" t="s">
        <v>25563</v>
      </c>
      <c r="G8957" s="408">
        <v>631</v>
      </c>
      <c r="H8957" s="400">
        <v>23866</v>
      </c>
      <c r="I8957" s="402" t="s">
        <v>25567</v>
      </c>
      <c r="J8957" s="400">
        <v>23866</v>
      </c>
      <c r="K8957" s="309">
        <v>64</v>
      </c>
      <c r="L8957" s="408">
        <v>631</v>
      </c>
      <c r="M8957" s="400">
        <v>23866</v>
      </c>
      <c r="N8957" s="280" t="str">
        <f t="shared" si="139"/>
        <v>64 631 23866</v>
      </c>
    </row>
    <row r="8958" spans="2:14" ht="17.25" thickBot="1">
      <c r="B8958" s="309">
        <v>64</v>
      </c>
      <c r="C8958" s="285" t="s">
        <v>4096</v>
      </c>
      <c r="D8958" s="309">
        <v>64</v>
      </c>
      <c r="E8958" s="408">
        <v>631</v>
      </c>
      <c r="F8958" s="409" t="s">
        <v>25563</v>
      </c>
      <c r="G8958" s="408">
        <v>631</v>
      </c>
      <c r="H8958" s="400">
        <v>23869</v>
      </c>
      <c r="I8958" s="401" t="s">
        <v>25568</v>
      </c>
      <c r="J8958" s="400">
        <v>23869</v>
      </c>
      <c r="K8958" s="309">
        <v>64</v>
      </c>
      <c r="L8958" s="408">
        <v>631</v>
      </c>
      <c r="M8958" s="400">
        <v>23869</v>
      </c>
      <c r="N8958" s="280" t="str">
        <f t="shared" si="139"/>
        <v>64 631 23869</v>
      </c>
    </row>
    <row r="8959" spans="2:14" ht="17.25" thickBot="1">
      <c r="B8959" s="309">
        <v>64</v>
      </c>
      <c r="C8959" s="285" t="s">
        <v>4096</v>
      </c>
      <c r="D8959" s="309">
        <v>64</v>
      </c>
      <c r="E8959" s="408">
        <v>631</v>
      </c>
      <c r="F8959" s="409" t="s">
        <v>25563</v>
      </c>
      <c r="G8959" s="408">
        <v>631</v>
      </c>
      <c r="H8959" s="400">
        <v>23872</v>
      </c>
      <c r="I8959" s="402" t="s">
        <v>25451</v>
      </c>
      <c r="J8959" s="400">
        <v>23872</v>
      </c>
      <c r="K8959" s="309">
        <v>64</v>
      </c>
      <c r="L8959" s="408">
        <v>631</v>
      </c>
      <c r="M8959" s="400">
        <v>23872</v>
      </c>
      <c r="N8959" s="280" t="str">
        <f t="shared" si="139"/>
        <v>64 631 23872</v>
      </c>
    </row>
    <row r="8960" spans="2:14" ht="17.25" thickBot="1">
      <c r="B8960" s="309">
        <v>64</v>
      </c>
      <c r="C8960" s="285" t="s">
        <v>4096</v>
      </c>
      <c r="D8960" s="309">
        <v>64</v>
      </c>
      <c r="E8960" s="408">
        <v>631</v>
      </c>
      <c r="F8960" s="409" t="s">
        <v>25563</v>
      </c>
      <c r="G8960" s="408">
        <v>631</v>
      </c>
      <c r="H8960" s="400">
        <v>23875</v>
      </c>
      <c r="I8960" s="401" t="s">
        <v>25569</v>
      </c>
      <c r="J8960" s="400">
        <v>23875</v>
      </c>
      <c r="K8960" s="309">
        <v>64</v>
      </c>
      <c r="L8960" s="408">
        <v>631</v>
      </c>
      <c r="M8960" s="400">
        <v>23875</v>
      </c>
      <c r="N8960" s="280" t="str">
        <f t="shared" si="139"/>
        <v>64 631 23875</v>
      </c>
    </row>
    <row r="8961" spans="2:14" ht="17.25" thickBot="1">
      <c r="B8961" s="309">
        <v>64</v>
      </c>
      <c r="C8961" s="285" t="s">
        <v>4096</v>
      </c>
      <c r="D8961" s="309">
        <v>64</v>
      </c>
      <c r="E8961" s="408">
        <v>631</v>
      </c>
      <c r="F8961" s="409" t="s">
        <v>25563</v>
      </c>
      <c r="G8961" s="408">
        <v>631</v>
      </c>
      <c r="H8961" s="400">
        <v>23878</v>
      </c>
      <c r="I8961" s="402" t="s">
        <v>25570</v>
      </c>
      <c r="J8961" s="400">
        <v>23878</v>
      </c>
      <c r="K8961" s="309">
        <v>64</v>
      </c>
      <c r="L8961" s="408">
        <v>631</v>
      </c>
      <c r="M8961" s="400">
        <v>23878</v>
      </c>
      <c r="N8961" s="280" t="str">
        <f t="shared" si="139"/>
        <v>64 631 23878</v>
      </c>
    </row>
    <row r="8962" spans="2:14" ht="17.25" thickBot="1">
      <c r="B8962" s="309">
        <v>64</v>
      </c>
      <c r="C8962" s="285" t="s">
        <v>4096</v>
      </c>
      <c r="D8962" s="309">
        <v>64</v>
      </c>
      <c r="E8962" s="408">
        <v>631</v>
      </c>
      <c r="F8962" s="409" t="s">
        <v>25563</v>
      </c>
      <c r="G8962" s="408">
        <v>631</v>
      </c>
      <c r="H8962" s="400">
        <v>23881</v>
      </c>
      <c r="I8962" s="401" t="s">
        <v>25571</v>
      </c>
      <c r="J8962" s="400">
        <v>23881</v>
      </c>
      <c r="K8962" s="309">
        <v>64</v>
      </c>
      <c r="L8962" s="408">
        <v>631</v>
      </c>
      <c r="M8962" s="400">
        <v>23881</v>
      </c>
      <c r="N8962" s="280" t="str">
        <f t="shared" si="139"/>
        <v>64 631 23881</v>
      </c>
    </row>
    <row r="8963" spans="2:14" ht="17.25" thickBot="1">
      <c r="B8963" s="309">
        <v>64</v>
      </c>
      <c r="C8963" s="285" t="s">
        <v>4096</v>
      </c>
      <c r="D8963" s="309">
        <v>64</v>
      </c>
      <c r="E8963" s="408">
        <v>631</v>
      </c>
      <c r="F8963" s="409" t="s">
        <v>25563</v>
      </c>
      <c r="G8963" s="408">
        <v>631</v>
      </c>
      <c r="H8963" s="400">
        <v>23884</v>
      </c>
      <c r="I8963" s="402" t="s">
        <v>25572</v>
      </c>
      <c r="J8963" s="400">
        <v>23884</v>
      </c>
      <c r="K8963" s="309">
        <v>64</v>
      </c>
      <c r="L8963" s="408">
        <v>631</v>
      </c>
      <c r="M8963" s="400">
        <v>23884</v>
      </c>
      <c r="N8963" s="280" t="str">
        <f t="shared" si="139"/>
        <v>64 631 23884</v>
      </c>
    </row>
    <row r="8964" spans="2:14" ht="17.25" thickBot="1">
      <c r="B8964" s="309">
        <v>64</v>
      </c>
      <c r="C8964" s="285" t="s">
        <v>4096</v>
      </c>
      <c r="D8964" s="309">
        <v>64</v>
      </c>
      <c r="E8964" s="398">
        <v>632</v>
      </c>
      <c r="F8964" s="407" t="s">
        <v>25573</v>
      </c>
      <c r="G8964" s="398">
        <v>632</v>
      </c>
      <c r="H8964" s="400">
        <v>23887</v>
      </c>
      <c r="I8964" s="401" t="s">
        <v>25574</v>
      </c>
      <c r="J8964" s="400">
        <v>23887</v>
      </c>
      <c r="K8964" s="309">
        <v>64</v>
      </c>
      <c r="L8964" s="398">
        <v>632</v>
      </c>
      <c r="M8964" s="400">
        <v>23887</v>
      </c>
      <c r="N8964" s="280" t="str">
        <f t="shared" ref="N8964:N9027" si="140">K8964&amp;" "&amp;L8964&amp;" "&amp;M8964</f>
        <v>64 632 23887</v>
      </c>
    </row>
    <row r="8965" spans="2:14" ht="17.25" thickBot="1">
      <c r="B8965" s="309">
        <v>64</v>
      </c>
      <c r="C8965" s="285" t="s">
        <v>4096</v>
      </c>
      <c r="D8965" s="309">
        <v>64</v>
      </c>
      <c r="E8965" s="398">
        <v>632</v>
      </c>
      <c r="F8965" s="407" t="s">
        <v>25573</v>
      </c>
      <c r="G8965" s="398">
        <v>632</v>
      </c>
      <c r="H8965" s="400">
        <v>23888</v>
      </c>
      <c r="I8965" s="402" t="s">
        <v>25575</v>
      </c>
      <c r="J8965" s="400">
        <v>23888</v>
      </c>
      <c r="K8965" s="309">
        <v>64</v>
      </c>
      <c r="L8965" s="398">
        <v>632</v>
      </c>
      <c r="M8965" s="400">
        <v>23888</v>
      </c>
      <c r="N8965" s="280" t="str">
        <f t="shared" si="140"/>
        <v>64 632 23888</v>
      </c>
    </row>
    <row r="8966" spans="2:14" ht="17.25" thickBot="1">
      <c r="B8966" s="309">
        <v>64</v>
      </c>
      <c r="C8966" s="285" t="s">
        <v>4096</v>
      </c>
      <c r="D8966" s="309">
        <v>64</v>
      </c>
      <c r="E8966" s="398">
        <v>632</v>
      </c>
      <c r="F8966" s="407" t="s">
        <v>25573</v>
      </c>
      <c r="G8966" s="398">
        <v>632</v>
      </c>
      <c r="H8966" s="400">
        <v>23890</v>
      </c>
      <c r="I8966" s="401" t="s">
        <v>25576</v>
      </c>
      <c r="J8966" s="400">
        <v>23890</v>
      </c>
      <c r="K8966" s="309">
        <v>64</v>
      </c>
      <c r="L8966" s="398">
        <v>632</v>
      </c>
      <c r="M8966" s="400">
        <v>23890</v>
      </c>
      <c r="N8966" s="280" t="str">
        <f t="shared" si="140"/>
        <v>64 632 23890</v>
      </c>
    </row>
    <row r="8967" spans="2:14" ht="17.25" thickBot="1">
      <c r="B8967" s="309">
        <v>64</v>
      </c>
      <c r="C8967" s="285" t="s">
        <v>4096</v>
      </c>
      <c r="D8967" s="309">
        <v>64</v>
      </c>
      <c r="E8967" s="398">
        <v>632</v>
      </c>
      <c r="F8967" s="407" t="s">
        <v>25573</v>
      </c>
      <c r="G8967" s="398">
        <v>632</v>
      </c>
      <c r="H8967" s="400">
        <v>23893</v>
      </c>
      <c r="I8967" s="402" t="s">
        <v>25577</v>
      </c>
      <c r="J8967" s="400">
        <v>23893</v>
      </c>
      <c r="K8967" s="309">
        <v>64</v>
      </c>
      <c r="L8967" s="398">
        <v>632</v>
      </c>
      <c r="M8967" s="400">
        <v>23893</v>
      </c>
      <c r="N8967" s="280" t="str">
        <f t="shared" si="140"/>
        <v>64 632 23893</v>
      </c>
    </row>
    <row r="8968" spans="2:14" ht="17.25" thickBot="1">
      <c r="B8968" s="309">
        <v>64</v>
      </c>
      <c r="C8968" s="285" t="s">
        <v>4096</v>
      </c>
      <c r="D8968" s="309">
        <v>64</v>
      </c>
      <c r="E8968" s="398">
        <v>632</v>
      </c>
      <c r="F8968" s="407" t="s">
        <v>25573</v>
      </c>
      <c r="G8968" s="398">
        <v>632</v>
      </c>
      <c r="H8968" s="400">
        <v>23896</v>
      </c>
      <c r="I8968" s="401" t="s">
        <v>25578</v>
      </c>
      <c r="J8968" s="400">
        <v>23896</v>
      </c>
      <c r="K8968" s="309">
        <v>64</v>
      </c>
      <c r="L8968" s="398">
        <v>632</v>
      </c>
      <c r="M8968" s="400">
        <v>23896</v>
      </c>
      <c r="N8968" s="280" t="str">
        <f t="shared" si="140"/>
        <v>64 632 23896</v>
      </c>
    </row>
    <row r="8969" spans="2:14" ht="17.25" thickBot="1">
      <c r="B8969" s="309">
        <v>64</v>
      </c>
      <c r="C8969" s="285" t="s">
        <v>4096</v>
      </c>
      <c r="D8969" s="309">
        <v>64</v>
      </c>
      <c r="E8969" s="398">
        <v>632</v>
      </c>
      <c r="F8969" s="407" t="s">
        <v>25573</v>
      </c>
      <c r="G8969" s="398">
        <v>632</v>
      </c>
      <c r="H8969" s="400">
        <v>23899</v>
      </c>
      <c r="I8969" s="402" t="s">
        <v>18826</v>
      </c>
      <c r="J8969" s="400">
        <v>23899</v>
      </c>
      <c r="K8969" s="309">
        <v>64</v>
      </c>
      <c r="L8969" s="398">
        <v>632</v>
      </c>
      <c r="M8969" s="400">
        <v>23899</v>
      </c>
      <c r="N8969" s="280" t="str">
        <f t="shared" si="140"/>
        <v>64 632 23899</v>
      </c>
    </row>
    <row r="8970" spans="2:14" ht="17.25" thickBot="1">
      <c r="B8970" s="309">
        <v>64</v>
      </c>
      <c r="C8970" s="285" t="s">
        <v>4096</v>
      </c>
      <c r="D8970" s="309">
        <v>64</v>
      </c>
      <c r="E8970" s="398">
        <v>632</v>
      </c>
      <c r="F8970" s="407" t="s">
        <v>25573</v>
      </c>
      <c r="G8970" s="398">
        <v>632</v>
      </c>
      <c r="H8970" s="400">
        <v>23902</v>
      </c>
      <c r="I8970" s="401" t="s">
        <v>25579</v>
      </c>
      <c r="J8970" s="400">
        <v>23902</v>
      </c>
      <c r="K8970" s="309">
        <v>64</v>
      </c>
      <c r="L8970" s="398">
        <v>632</v>
      </c>
      <c r="M8970" s="400">
        <v>23902</v>
      </c>
      <c r="N8970" s="280" t="str">
        <f t="shared" si="140"/>
        <v>64 632 23902</v>
      </c>
    </row>
    <row r="8971" spans="2:14" ht="17.25" thickBot="1">
      <c r="B8971" s="309">
        <v>64</v>
      </c>
      <c r="C8971" s="285" t="s">
        <v>4096</v>
      </c>
      <c r="D8971" s="309">
        <v>64</v>
      </c>
      <c r="E8971" s="398">
        <v>632</v>
      </c>
      <c r="F8971" s="407" t="s">
        <v>25573</v>
      </c>
      <c r="G8971" s="398">
        <v>632</v>
      </c>
      <c r="H8971" s="400">
        <v>23905</v>
      </c>
      <c r="I8971" s="402" t="s">
        <v>25509</v>
      </c>
      <c r="J8971" s="400">
        <v>23905</v>
      </c>
      <c r="K8971" s="309">
        <v>64</v>
      </c>
      <c r="L8971" s="398">
        <v>632</v>
      </c>
      <c r="M8971" s="400">
        <v>23905</v>
      </c>
      <c r="N8971" s="280" t="str">
        <f t="shared" si="140"/>
        <v>64 632 23905</v>
      </c>
    </row>
    <row r="8972" spans="2:14" ht="17.25" thickBot="1">
      <c r="B8972" s="309">
        <v>64</v>
      </c>
      <c r="C8972" s="285" t="s">
        <v>4096</v>
      </c>
      <c r="D8972" s="309">
        <v>64</v>
      </c>
      <c r="E8972" s="398">
        <v>632</v>
      </c>
      <c r="F8972" s="407" t="s">
        <v>25573</v>
      </c>
      <c r="G8972" s="398">
        <v>632</v>
      </c>
      <c r="H8972" s="400">
        <v>23908</v>
      </c>
      <c r="I8972" s="401" t="s">
        <v>25580</v>
      </c>
      <c r="J8972" s="400">
        <v>23908</v>
      </c>
      <c r="K8972" s="309">
        <v>64</v>
      </c>
      <c r="L8972" s="398">
        <v>632</v>
      </c>
      <c r="M8972" s="400">
        <v>23908</v>
      </c>
      <c r="N8972" s="280" t="str">
        <f t="shared" si="140"/>
        <v>64 632 23908</v>
      </c>
    </row>
    <row r="8973" spans="2:14" ht="17.25" thickBot="1">
      <c r="B8973" s="309">
        <v>64</v>
      </c>
      <c r="C8973" s="285" t="s">
        <v>4096</v>
      </c>
      <c r="D8973" s="309">
        <v>64</v>
      </c>
      <c r="E8973" s="398">
        <v>632</v>
      </c>
      <c r="F8973" s="407" t="s">
        <v>25573</v>
      </c>
      <c r="G8973" s="398">
        <v>632</v>
      </c>
      <c r="H8973" s="400">
        <v>23911</v>
      </c>
      <c r="I8973" s="402" t="s">
        <v>25581</v>
      </c>
      <c r="J8973" s="400">
        <v>23911</v>
      </c>
      <c r="K8973" s="309">
        <v>64</v>
      </c>
      <c r="L8973" s="398">
        <v>632</v>
      </c>
      <c r="M8973" s="400">
        <v>23911</v>
      </c>
      <c r="N8973" s="280" t="str">
        <f t="shared" si="140"/>
        <v>64 632 23911</v>
      </c>
    </row>
    <row r="8974" spans="2:14" ht="17.25" thickBot="1">
      <c r="B8974" s="309">
        <v>64</v>
      </c>
      <c r="C8974" s="285" t="s">
        <v>4096</v>
      </c>
      <c r="D8974" s="309">
        <v>64</v>
      </c>
      <c r="E8974" s="398">
        <v>632</v>
      </c>
      <c r="F8974" s="407" t="s">
        <v>25573</v>
      </c>
      <c r="G8974" s="398">
        <v>632</v>
      </c>
      <c r="H8974" s="400">
        <v>23914</v>
      </c>
      <c r="I8974" s="401" t="s">
        <v>25532</v>
      </c>
      <c r="J8974" s="400">
        <v>23914</v>
      </c>
      <c r="K8974" s="309">
        <v>64</v>
      </c>
      <c r="L8974" s="398">
        <v>632</v>
      </c>
      <c r="M8974" s="400">
        <v>23914</v>
      </c>
      <c r="N8974" s="280" t="str">
        <f t="shared" si="140"/>
        <v>64 632 23914</v>
      </c>
    </row>
    <row r="8975" spans="2:14" ht="17.25" thickBot="1">
      <c r="B8975" s="309">
        <v>64</v>
      </c>
      <c r="C8975" s="285" t="s">
        <v>4096</v>
      </c>
      <c r="D8975" s="309">
        <v>64</v>
      </c>
      <c r="E8975" s="398">
        <v>632</v>
      </c>
      <c r="F8975" s="407" t="s">
        <v>25573</v>
      </c>
      <c r="G8975" s="398">
        <v>632</v>
      </c>
      <c r="H8975" s="400">
        <v>23917</v>
      </c>
      <c r="I8975" s="402" t="s">
        <v>25582</v>
      </c>
      <c r="J8975" s="400">
        <v>23917</v>
      </c>
      <c r="K8975" s="309">
        <v>64</v>
      </c>
      <c r="L8975" s="398">
        <v>632</v>
      </c>
      <c r="M8975" s="400">
        <v>23917</v>
      </c>
      <c r="N8975" s="280" t="str">
        <f t="shared" si="140"/>
        <v>64 632 23917</v>
      </c>
    </row>
    <row r="8976" spans="2:14" ht="17.25" thickBot="1">
      <c r="B8976" s="309">
        <v>64</v>
      </c>
      <c r="C8976" s="285" t="s">
        <v>4096</v>
      </c>
      <c r="D8976" s="309">
        <v>64</v>
      </c>
      <c r="E8976" s="398">
        <v>632</v>
      </c>
      <c r="F8976" s="407" t="s">
        <v>25573</v>
      </c>
      <c r="G8976" s="398">
        <v>632</v>
      </c>
      <c r="H8976" s="400">
        <v>23920</v>
      </c>
      <c r="I8976" s="401" t="s">
        <v>25583</v>
      </c>
      <c r="J8976" s="400">
        <v>23920</v>
      </c>
      <c r="K8976" s="309">
        <v>64</v>
      </c>
      <c r="L8976" s="398">
        <v>632</v>
      </c>
      <c r="M8976" s="400">
        <v>23920</v>
      </c>
      <c r="N8976" s="280" t="str">
        <f t="shared" si="140"/>
        <v>64 632 23920</v>
      </c>
    </row>
    <row r="8977" spans="2:14" ht="17.25" thickBot="1">
      <c r="B8977" s="309">
        <v>64</v>
      </c>
      <c r="C8977" s="285" t="s">
        <v>4096</v>
      </c>
      <c r="D8977" s="309">
        <v>64</v>
      </c>
      <c r="E8977" s="398">
        <v>632</v>
      </c>
      <c r="F8977" s="407" t="s">
        <v>25573</v>
      </c>
      <c r="G8977" s="398">
        <v>632</v>
      </c>
      <c r="H8977" s="400">
        <v>23923</v>
      </c>
      <c r="I8977" s="402" t="s">
        <v>25584</v>
      </c>
      <c r="J8977" s="400">
        <v>23923</v>
      </c>
      <c r="K8977" s="309">
        <v>64</v>
      </c>
      <c r="L8977" s="398">
        <v>632</v>
      </c>
      <c r="M8977" s="400">
        <v>23923</v>
      </c>
      <c r="N8977" s="280" t="str">
        <f t="shared" si="140"/>
        <v>64 632 23923</v>
      </c>
    </row>
    <row r="8978" spans="2:14" ht="17.25" thickBot="1">
      <c r="B8978" s="309">
        <v>64</v>
      </c>
      <c r="C8978" s="285" t="s">
        <v>4096</v>
      </c>
      <c r="D8978" s="309">
        <v>64</v>
      </c>
      <c r="E8978" s="398">
        <v>632</v>
      </c>
      <c r="F8978" s="407" t="s">
        <v>25573</v>
      </c>
      <c r="G8978" s="398">
        <v>632</v>
      </c>
      <c r="H8978" s="400">
        <v>23924</v>
      </c>
      <c r="I8978" s="401" t="s">
        <v>25585</v>
      </c>
      <c r="J8978" s="400">
        <v>23924</v>
      </c>
      <c r="K8978" s="309">
        <v>64</v>
      </c>
      <c r="L8978" s="398">
        <v>632</v>
      </c>
      <c r="M8978" s="400">
        <v>23924</v>
      </c>
      <c r="N8978" s="280" t="str">
        <f t="shared" si="140"/>
        <v>64 632 23924</v>
      </c>
    </row>
    <row r="8979" spans="2:14" ht="17.25" thickBot="1">
      <c r="B8979" s="309">
        <v>64</v>
      </c>
      <c r="C8979" s="285" t="s">
        <v>4096</v>
      </c>
      <c r="D8979" s="309">
        <v>64</v>
      </c>
      <c r="E8979" s="398">
        <v>632</v>
      </c>
      <c r="F8979" s="407" t="s">
        <v>25573</v>
      </c>
      <c r="G8979" s="398">
        <v>632</v>
      </c>
      <c r="H8979" s="400">
        <v>23926</v>
      </c>
      <c r="I8979" s="401" t="s">
        <v>25586</v>
      </c>
      <c r="J8979" s="400">
        <v>23926</v>
      </c>
      <c r="K8979" s="309">
        <v>64</v>
      </c>
      <c r="L8979" s="398">
        <v>632</v>
      </c>
      <c r="M8979" s="400">
        <v>23926</v>
      </c>
      <c r="N8979" s="280" t="str">
        <f t="shared" si="140"/>
        <v>64 632 23926</v>
      </c>
    </row>
    <row r="8980" spans="2:14" ht="17.25" thickBot="1">
      <c r="B8980" s="309">
        <v>64</v>
      </c>
      <c r="C8980" s="285" t="s">
        <v>4096</v>
      </c>
      <c r="D8980" s="309">
        <v>64</v>
      </c>
      <c r="E8980" s="398">
        <v>632</v>
      </c>
      <c r="F8980" s="407" t="s">
        <v>25573</v>
      </c>
      <c r="G8980" s="398">
        <v>632</v>
      </c>
      <c r="H8980" s="400">
        <v>23929</v>
      </c>
      <c r="I8980" s="402" t="s">
        <v>25587</v>
      </c>
      <c r="J8980" s="400">
        <v>23929</v>
      </c>
      <c r="K8980" s="309">
        <v>64</v>
      </c>
      <c r="L8980" s="398">
        <v>632</v>
      </c>
      <c r="M8980" s="400">
        <v>23929</v>
      </c>
      <c r="N8980" s="280" t="str">
        <f t="shared" si="140"/>
        <v>64 632 23929</v>
      </c>
    </row>
    <row r="8981" spans="2:14" ht="17.25" thickBot="1">
      <c r="B8981" s="309">
        <v>64</v>
      </c>
      <c r="C8981" s="285" t="s">
        <v>4096</v>
      </c>
      <c r="D8981" s="309">
        <v>64</v>
      </c>
      <c r="E8981" s="398">
        <v>632</v>
      </c>
      <c r="F8981" s="407" t="s">
        <v>25573</v>
      </c>
      <c r="G8981" s="398">
        <v>632</v>
      </c>
      <c r="H8981" s="400">
        <v>23932</v>
      </c>
      <c r="I8981" s="401" t="s">
        <v>25588</v>
      </c>
      <c r="J8981" s="400">
        <v>23932</v>
      </c>
      <c r="K8981" s="309">
        <v>64</v>
      </c>
      <c r="L8981" s="398">
        <v>632</v>
      </c>
      <c r="M8981" s="400">
        <v>23932</v>
      </c>
      <c r="N8981" s="280" t="str">
        <f t="shared" si="140"/>
        <v>64 632 23932</v>
      </c>
    </row>
    <row r="8982" spans="2:14" ht="17.25" thickBot="1">
      <c r="B8982" s="309">
        <v>64</v>
      </c>
      <c r="C8982" s="285" t="s">
        <v>4096</v>
      </c>
      <c r="D8982" s="309">
        <v>64</v>
      </c>
      <c r="E8982" s="398">
        <v>632</v>
      </c>
      <c r="F8982" s="407" t="s">
        <v>25573</v>
      </c>
      <c r="G8982" s="398">
        <v>632</v>
      </c>
      <c r="H8982" s="400">
        <v>23935</v>
      </c>
      <c r="I8982" s="402" t="s">
        <v>25589</v>
      </c>
      <c r="J8982" s="400">
        <v>23935</v>
      </c>
      <c r="K8982" s="309">
        <v>64</v>
      </c>
      <c r="L8982" s="398">
        <v>632</v>
      </c>
      <c r="M8982" s="400">
        <v>23935</v>
      </c>
      <c r="N8982" s="280" t="str">
        <f t="shared" si="140"/>
        <v>64 632 23935</v>
      </c>
    </row>
    <row r="8983" spans="2:14" ht="17.25" thickBot="1">
      <c r="B8983" s="309">
        <v>64</v>
      </c>
      <c r="C8983" s="285" t="s">
        <v>4096</v>
      </c>
      <c r="D8983" s="309">
        <v>64</v>
      </c>
      <c r="E8983" s="398">
        <v>632</v>
      </c>
      <c r="F8983" s="407" t="s">
        <v>25573</v>
      </c>
      <c r="G8983" s="398">
        <v>632</v>
      </c>
      <c r="H8983" s="400">
        <v>23938</v>
      </c>
      <c r="I8983" s="401" t="s">
        <v>25590</v>
      </c>
      <c r="J8983" s="400">
        <v>23938</v>
      </c>
      <c r="K8983" s="309">
        <v>64</v>
      </c>
      <c r="L8983" s="398">
        <v>632</v>
      </c>
      <c r="M8983" s="400">
        <v>23938</v>
      </c>
      <c r="N8983" s="280" t="str">
        <f t="shared" si="140"/>
        <v>64 632 23938</v>
      </c>
    </row>
    <row r="8984" spans="2:14" ht="17.25" thickBot="1">
      <c r="B8984" s="309">
        <v>64</v>
      </c>
      <c r="C8984" s="285" t="s">
        <v>4096</v>
      </c>
      <c r="D8984" s="309">
        <v>64</v>
      </c>
      <c r="E8984" s="408">
        <v>633</v>
      </c>
      <c r="F8984" s="409" t="s">
        <v>536</v>
      </c>
      <c r="G8984" s="408">
        <v>633</v>
      </c>
      <c r="H8984" s="400">
        <v>23941</v>
      </c>
      <c r="I8984" s="401" t="s">
        <v>25591</v>
      </c>
      <c r="J8984" s="400">
        <v>23941</v>
      </c>
      <c r="K8984" s="309">
        <v>64</v>
      </c>
      <c r="L8984" s="408">
        <v>633</v>
      </c>
      <c r="M8984" s="400">
        <v>23941</v>
      </c>
      <c r="N8984" s="280" t="str">
        <f t="shared" si="140"/>
        <v>64 633 23941</v>
      </c>
    </row>
    <row r="8985" spans="2:14" ht="17.25" thickBot="1">
      <c r="B8985" s="309">
        <v>64</v>
      </c>
      <c r="C8985" s="285" t="s">
        <v>4096</v>
      </c>
      <c r="D8985" s="309">
        <v>64</v>
      </c>
      <c r="E8985" s="408">
        <v>633</v>
      </c>
      <c r="F8985" s="409" t="s">
        <v>536</v>
      </c>
      <c r="G8985" s="408">
        <v>633</v>
      </c>
      <c r="H8985" s="400">
        <v>23944</v>
      </c>
      <c r="I8985" s="402" t="s">
        <v>25592</v>
      </c>
      <c r="J8985" s="400">
        <v>23944</v>
      </c>
      <c r="K8985" s="309">
        <v>64</v>
      </c>
      <c r="L8985" s="408">
        <v>633</v>
      </c>
      <c r="M8985" s="400">
        <v>23944</v>
      </c>
      <c r="N8985" s="280" t="str">
        <f t="shared" si="140"/>
        <v>64 633 23944</v>
      </c>
    </row>
    <row r="8986" spans="2:14" ht="17.25" thickBot="1">
      <c r="B8986" s="309">
        <v>64</v>
      </c>
      <c r="C8986" s="285" t="s">
        <v>4096</v>
      </c>
      <c r="D8986" s="309">
        <v>64</v>
      </c>
      <c r="E8986" s="408">
        <v>633</v>
      </c>
      <c r="F8986" s="409" t="s">
        <v>536</v>
      </c>
      <c r="G8986" s="408">
        <v>633</v>
      </c>
      <c r="H8986" s="400">
        <v>23945</v>
      </c>
      <c r="I8986" s="401" t="s">
        <v>25593</v>
      </c>
      <c r="J8986" s="400">
        <v>23945</v>
      </c>
      <c r="K8986" s="309">
        <v>64</v>
      </c>
      <c r="L8986" s="408">
        <v>633</v>
      </c>
      <c r="M8986" s="400">
        <v>23945</v>
      </c>
      <c r="N8986" s="280" t="str">
        <f t="shared" si="140"/>
        <v>64 633 23945</v>
      </c>
    </row>
    <row r="8987" spans="2:14" ht="17.25" thickBot="1">
      <c r="B8987" s="309">
        <v>64</v>
      </c>
      <c r="C8987" s="285" t="s">
        <v>4096</v>
      </c>
      <c r="D8987" s="309">
        <v>64</v>
      </c>
      <c r="E8987" s="408">
        <v>633</v>
      </c>
      <c r="F8987" s="409" t="s">
        <v>536</v>
      </c>
      <c r="G8987" s="408">
        <v>633</v>
      </c>
      <c r="H8987" s="400">
        <v>23946</v>
      </c>
      <c r="I8987" s="402" t="s">
        <v>25594</v>
      </c>
      <c r="J8987" s="400">
        <v>23946</v>
      </c>
      <c r="K8987" s="309">
        <v>64</v>
      </c>
      <c r="L8987" s="408">
        <v>633</v>
      </c>
      <c r="M8987" s="400">
        <v>23946</v>
      </c>
      <c r="N8987" s="280" t="str">
        <f t="shared" si="140"/>
        <v>64 633 23946</v>
      </c>
    </row>
    <row r="8988" spans="2:14" ht="17.25" thickBot="1">
      <c r="B8988" s="309">
        <v>64</v>
      </c>
      <c r="C8988" s="285" t="s">
        <v>4096</v>
      </c>
      <c r="D8988" s="309">
        <v>64</v>
      </c>
      <c r="E8988" s="408">
        <v>633</v>
      </c>
      <c r="F8988" s="409" t="s">
        <v>536</v>
      </c>
      <c r="G8988" s="408">
        <v>633</v>
      </c>
      <c r="H8988" s="400">
        <v>23947</v>
      </c>
      <c r="I8988" s="401" t="s">
        <v>25595</v>
      </c>
      <c r="J8988" s="400">
        <v>23947</v>
      </c>
      <c r="K8988" s="309">
        <v>64</v>
      </c>
      <c r="L8988" s="408">
        <v>633</v>
      </c>
      <c r="M8988" s="400">
        <v>23947</v>
      </c>
      <c r="N8988" s="280" t="str">
        <f t="shared" si="140"/>
        <v>64 633 23947</v>
      </c>
    </row>
    <row r="8989" spans="2:14" ht="17.25" thickBot="1">
      <c r="B8989" s="309">
        <v>64</v>
      </c>
      <c r="C8989" s="285" t="s">
        <v>4096</v>
      </c>
      <c r="D8989" s="309">
        <v>64</v>
      </c>
      <c r="E8989" s="408">
        <v>633</v>
      </c>
      <c r="F8989" s="409" t="s">
        <v>536</v>
      </c>
      <c r="G8989" s="408">
        <v>633</v>
      </c>
      <c r="H8989" s="400">
        <v>23950</v>
      </c>
      <c r="I8989" s="402" t="s">
        <v>25596</v>
      </c>
      <c r="J8989" s="400">
        <v>23950</v>
      </c>
      <c r="K8989" s="309">
        <v>64</v>
      </c>
      <c r="L8989" s="408">
        <v>633</v>
      </c>
      <c r="M8989" s="400">
        <v>23950</v>
      </c>
      <c r="N8989" s="280" t="str">
        <f t="shared" si="140"/>
        <v>64 633 23950</v>
      </c>
    </row>
    <row r="8990" spans="2:14" ht="17.25" thickBot="1">
      <c r="B8990" s="309">
        <v>64</v>
      </c>
      <c r="C8990" s="285" t="s">
        <v>4096</v>
      </c>
      <c r="D8990" s="309">
        <v>64</v>
      </c>
      <c r="E8990" s="408">
        <v>633</v>
      </c>
      <c r="F8990" s="409" t="s">
        <v>536</v>
      </c>
      <c r="G8990" s="408">
        <v>633</v>
      </c>
      <c r="H8990" s="400">
        <v>23953</v>
      </c>
      <c r="I8990" s="401" t="s">
        <v>25597</v>
      </c>
      <c r="J8990" s="400">
        <v>23953</v>
      </c>
      <c r="K8990" s="309">
        <v>64</v>
      </c>
      <c r="L8990" s="408">
        <v>633</v>
      </c>
      <c r="M8990" s="400">
        <v>23953</v>
      </c>
      <c r="N8990" s="280" t="str">
        <f t="shared" si="140"/>
        <v>64 633 23953</v>
      </c>
    </row>
    <row r="8991" spans="2:14" ht="17.25" thickBot="1">
      <c r="B8991" s="309">
        <v>64</v>
      </c>
      <c r="C8991" s="285" t="s">
        <v>4096</v>
      </c>
      <c r="D8991" s="309">
        <v>64</v>
      </c>
      <c r="E8991" s="408">
        <v>633</v>
      </c>
      <c r="F8991" s="409" t="s">
        <v>536</v>
      </c>
      <c r="G8991" s="408">
        <v>633</v>
      </c>
      <c r="H8991" s="400">
        <v>23954</v>
      </c>
      <c r="I8991" s="402" t="s">
        <v>25598</v>
      </c>
      <c r="J8991" s="400">
        <v>23954</v>
      </c>
      <c r="K8991" s="309">
        <v>64</v>
      </c>
      <c r="L8991" s="408">
        <v>633</v>
      </c>
      <c r="M8991" s="400">
        <v>23954</v>
      </c>
      <c r="N8991" s="280" t="str">
        <f t="shared" si="140"/>
        <v>64 633 23954</v>
      </c>
    </row>
    <row r="8992" spans="2:14" ht="17.25" thickBot="1">
      <c r="B8992" s="309">
        <v>64</v>
      </c>
      <c r="C8992" s="285" t="s">
        <v>4096</v>
      </c>
      <c r="D8992" s="309">
        <v>64</v>
      </c>
      <c r="E8992" s="408">
        <v>633</v>
      </c>
      <c r="F8992" s="409" t="s">
        <v>536</v>
      </c>
      <c r="G8992" s="408">
        <v>633</v>
      </c>
      <c r="H8992" s="400">
        <v>23956</v>
      </c>
      <c r="I8992" s="401" t="s">
        <v>25599</v>
      </c>
      <c r="J8992" s="400">
        <v>23956</v>
      </c>
      <c r="K8992" s="309">
        <v>64</v>
      </c>
      <c r="L8992" s="408">
        <v>633</v>
      </c>
      <c r="M8992" s="400">
        <v>23956</v>
      </c>
      <c r="N8992" s="280" t="str">
        <f t="shared" si="140"/>
        <v>64 633 23956</v>
      </c>
    </row>
    <row r="8993" spans="2:14" ht="17.25" thickBot="1">
      <c r="B8993" s="309">
        <v>64</v>
      </c>
      <c r="C8993" s="285" t="s">
        <v>4096</v>
      </c>
      <c r="D8993" s="309">
        <v>64</v>
      </c>
      <c r="E8993" s="408">
        <v>633</v>
      </c>
      <c r="F8993" s="409" t="s">
        <v>536</v>
      </c>
      <c r="G8993" s="408">
        <v>633</v>
      </c>
      <c r="H8993" s="400">
        <v>23959</v>
      </c>
      <c r="I8993" s="402" t="s">
        <v>25600</v>
      </c>
      <c r="J8993" s="400">
        <v>23959</v>
      </c>
      <c r="K8993" s="309">
        <v>64</v>
      </c>
      <c r="L8993" s="408">
        <v>633</v>
      </c>
      <c r="M8993" s="400">
        <v>23959</v>
      </c>
      <c r="N8993" s="280" t="str">
        <f t="shared" si="140"/>
        <v>64 633 23959</v>
      </c>
    </row>
    <row r="8994" spans="2:14" ht="17.25" thickBot="1">
      <c r="B8994" s="309">
        <v>64</v>
      </c>
      <c r="C8994" s="285" t="s">
        <v>4096</v>
      </c>
      <c r="D8994" s="309">
        <v>64</v>
      </c>
      <c r="E8994" s="408">
        <v>633</v>
      </c>
      <c r="F8994" s="409" t="s">
        <v>536</v>
      </c>
      <c r="G8994" s="408">
        <v>633</v>
      </c>
      <c r="H8994" s="400">
        <v>23962</v>
      </c>
      <c r="I8994" s="401" t="s">
        <v>25601</v>
      </c>
      <c r="J8994" s="400">
        <v>23962</v>
      </c>
      <c r="K8994" s="309">
        <v>64</v>
      </c>
      <c r="L8994" s="408">
        <v>633</v>
      </c>
      <c r="M8994" s="400">
        <v>23962</v>
      </c>
      <c r="N8994" s="280" t="str">
        <f t="shared" si="140"/>
        <v>64 633 23962</v>
      </c>
    </row>
    <row r="8995" spans="2:14" ht="17.25" thickBot="1">
      <c r="B8995" s="309">
        <v>64</v>
      </c>
      <c r="C8995" s="285" t="s">
        <v>4096</v>
      </c>
      <c r="D8995" s="309">
        <v>64</v>
      </c>
      <c r="E8995" s="408">
        <v>633</v>
      </c>
      <c r="F8995" s="409" t="s">
        <v>536</v>
      </c>
      <c r="G8995" s="408">
        <v>633</v>
      </c>
      <c r="H8995" s="400">
        <v>23965</v>
      </c>
      <c r="I8995" s="402" t="s">
        <v>25602</v>
      </c>
      <c r="J8995" s="400">
        <v>23965</v>
      </c>
      <c r="K8995" s="309">
        <v>64</v>
      </c>
      <c r="L8995" s="408">
        <v>633</v>
      </c>
      <c r="M8995" s="400">
        <v>23965</v>
      </c>
      <c r="N8995" s="280" t="str">
        <f t="shared" si="140"/>
        <v>64 633 23965</v>
      </c>
    </row>
    <row r="8996" spans="2:14" ht="17.25" thickBot="1">
      <c r="B8996" s="309">
        <v>64</v>
      </c>
      <c r="C8996" s="285" t="s">
        <v>4096</v>
      </c>
      <c r="D8996" s="309">
        <v>64</v>
      </c>
      <c r="E8996" s="408">
        <v>633</v>
      </c>
      <c r="F8996" s="409" t="s">
        <v>536</v>
      </c>
      <c r="G8996" s="408">
        <v>633</v>
      </c>
      <c r="H8996" s="400">
        <v>23966</v>
      </c>
      <c r="I8996" s="401" t="s">
        <v>25603</v>
      </c>
      <c r="J8996" s="400">
        <v>23966</v>
      </c>
      <c r="K8996" s="309">
        <v>64</v>
      </c>
      <c r="L8996" s="408">
        <v>633</v>
      </c>
      <c r="M8996" s="400">
        <v>23966</v>
      </c>
      <c r="N8996" s="280" t="str">
        <f t="shared" si="140"/>
        <v>64 633 23966</v>
      </c>
    </row>
    <row r="8997" spans="2:14" ht="17.25" thickBot="1">
      <c r="B8997" s="309">
        <v>64</v>
      </c>
      <c r="C8997" s="285" t="s">
        <v>4096</v>
      </c>
      <c r="D8997" s="309">
        <v>64</v>
      </c>
      <c r="E8997" s="408">
        <v>633</v>
      </c>
      <c r="F8997" s="409" t="s">
        <v>536</v>
      </c>
      <c r="G8997" s="408">
        <v>633</v>
      </c>
      <c r="H8997" s="400">
        <v>23968</v>
      </c>
      <c r="I8997" s="402" t="s">
        <v>25604</v>
      </c>
      <c r="J8997" s="400">
        <v>23968</v>
      </c>
      <c r="K8997" s="309">
        <v>64</v>
      </c>
      <c r="L8997" s="408">
        <v>633</v>
      </c>
      <c r="M8997" s="400">
        <v>23968</v>
      </c>
      <c r="N8997" s="280" t="str">
        <f t="shared" si="140"/>
        <v>64 633 23968</v>
      </c>
    </row>
    <row r="8998" spans="2:14" ht="17.25" thickBot="1">
      <c r="B8998" s="309">
        <v>64</v>
      </c>
      <c r="C8998" s="285" t="s">
        <v>4096</v>
      </c>
      <c r="D8998" s="309">
        <v>64</v>
      </c>
      <c r="E8998" s="408">
        <v>633</v>
      </c>
      <c r="F8998" s="409" t="s">
        <v>536</v>
      </c>
      <c r="G8998" s="408">
        <v>633</v>
      </c>
      <c r="H8998" s="400">
        <v>23977</v>
      </c>
      <c r="I8998" s="401" t="s">
        <v>25605</v>
      </c>
      <c r="J8998" s="400">
        <v>23977</v>
      </c>
      <c r="K8998" s="309">
        <v>64</v>
      </c>
      <c r="L8998" s="408">
        <v>633</v>
      </c>
      <c r="M8998" s="400">
        <v>23977</v>
      </c>
      <c r="N8998" s="280" t="str">
        <f t="shared" si="140"/>
        <v>64 633 23977</v>
      </c>
    </row>
    <row r="8999" spans="2:14" ht="17.25" thickBot="1">
      <c r="B8999" s="309">
        <v>64</v>
      </c>
      <c r="C8999" s="285" t="s">
        <v>4096</v>
      </c>
      <c r="D8999" s="309">
        <v>64</v>
      </c>
      <c r="E8999" s="398">
        <v>634</v>
      </c>
      <c r="F8999" s="407" t="s">
        <v>25606</v>
      </c>
      <c r="G8999" s="398">
        <v>634</v>
      </c>
      <c r="H8999" s="400">
        <v>23989</v>
      </c>
      <c r="I8999" s="401" t="s">
        <v>25607</v>
      </c>
      <c r="J8999" s="400">
        <v>23989</v>
      </c>
      <c r="K8999" s="309">
        <v>64</v>
      </c>
      <c r="L8999" s="398">
        <v>634</v>
      </c>
      <c r="M8999" s="400">
        <v>23989</v>
      </c>
      <c r="N8999" s="280" t="str">
        <f t="shared" si="140"/>
        <v>64 634 23989</v>
      </c>
    </row>
    <row r="9000" spans="2:14" ht="17.25" thickBot="1">
      <c r="B9000" s="309">
        <v>64</v>
      </c>
      <c r="C9000" s="285" t="s">
        <v>4096</v>
      </c>
      <c r="D9000" s="309">
        <v>64</v>
      </c>
      <c r="E9000" s="398">
        <v>634</v>
      </c>
      <c r="F9000" s="407" t="s">
        <v>25606</v>
      </c>
      <c r="G9000" s="398">
        <v>634</v>
      </c>
      <c r="H9000" s="400">
        <v>23992</v>
      </c>
      <c r="I9000" s="402" t="s">
        <v>25608</v>
      </c>
      <c r="J9000" s="400">
        <v>23992</v>
      </c>
      <c r="K9000" s="309">
        <v>64</v>
      </c>
      <c r="L9000" s="398">
        <v>634</v>
      </c>
      <c r="M9000" s="400">
        <v>23992</v>
      </c>
      <c r="N9000" s="280" t="str">
        <f t="shared" si="140"/>
        <v>64 634 23992</v>
      </c>
    </row>
    <row r="9001" spans="2:14" ht="17.25" thickBot="1">
      <c r="B9001" s="309">
        <v>64</v>
      </c>
      <c r="C9001" s="285" t="s">
        <v>4096</v>
      </c>
      <c r="D9001" s="309">
        <v>64</v>
      </c>
      <c r="E9001" s="398">
        <v>634</v>
      </c>
      <c r="F9001" s="407" t="s">
        <v>25606</v>
      </c>
      <c r="G9001" s="398">
        <v>634</v>
      </c>
      <c r="H9001" s="400">
        <v>23995</v>
      </c>
      <c r="I9001" s="401" t="s">
        <v>25609</v>
      </c>
      <c r="J9001" s="400">
        <v>23995</v>
      </c>
      <c r="K9001" s="309">
        <v>64</v>
      </c>
      <c r="L9001" s="398">
        <v>634</v>
      </c>
      <c r="M9001" s="400">
        <v>23995</v>
      </c>
      <c r="N9001" s="280" t="str">
        <f t="shared" si="140"/>
        <v>64 634 23995</v>
      </c>
    </row>
    <row r="9002" spans="2:14" ht="17.25" thickBot="1">
      <c r="B9002" s="309">
        <v>64</v>
      </c>
      <c r="C9002" s="285" t="s">
        <v>4096</v>
      </c>
      <c r="D9002" s="309">
        <v>64</v>
      </c>
      <c r="E9002" s="398">
        <v>634</v>
      </c>
      <c r="F9002" s="407" t="s">
        <v>25606</v>
      </c>
      <c r="G9002" s="398">
        <v>634</v>
      </c>
      <c r="H9002" s="400">
        <v>23998</v>
      </c>
      <c r="I9002" s="402" t="s">
        <v>25610</v>
      </c>
      <c r="J9002" s="400">
        <v>23998</v>
      </c>
      <c r="K9002" s="309">
        <v>64</v>
      </c>
      <c r="L9002" s="398">
        <v>634</v>
      </c>
      <c r="M9002" s="400">
        <v>23998</v>
      </c>
      <c r="N9002" s="280" t="str">
        <f t="shared" si="140"/>
        <v>64 634 23998</v>
      </c>
    </row>
    <row r="9003" spans="2:14" ht="17.25" thickBot="1">
      <c r="B9003" s="309">
        <v>64</v>
      </c>
      <c r="C9003" s="285" t="s">
        <v>4096</v>
      </c>
      <c r="D9003" s="309">
        <v>64</v>
      </c>
      <c r="E9003" s="398">
        <v>634</v>
      </c>
      <c r="F9003" s="407" t="s">
        <v>25606</v>
      </c>
      <c r="G9003" s="398">
        <v>634</v>
      </c>
      <c r="H9003" s="400">
        <v>24001</v>
      </c>
      <c r="I9003" s="401" t="s">
        <v>25611</v>
      </c>
      <c r="J9003" s="400">
        <v>24001</v>
      </c>
      <c r="K9003" s="309">
        <v>64</v>
      </c>
      <c r="L9003" s="398">
        <v>634</v>
      </c>
      <c r="M9003" s="400">
        <v>24001</v>
      </c>
      <c r="N9003" s="280" t="str">
        <f t="shared" si="140"/>
        <v>64 634 24001</v>
      </c>
    </row>
    <row r="9004" spans="2:14" ht="17.25" thickBot="1">
      <c r="B9004" s="309">
        <v>64</v>
      </c>
      <c r="C9004" s="285" t="s">
        <v>4096</v>
      </c>
      <c r="D9004" s="309">
        <v>64</v>
      </c>
      <c r="E9004" s="398">
        <v>634</v>
      </c>
      <c r="F9004" s="407" t="s">
        <v>25606</v>
      </c>
      <c r="G9004" s="398">
        <v>634</v>
      </c>
      <c r="H9004" s="400">
        <v>24004</v>
      </c>
      <c r="I9004" s="402" t="s">
        <v>18762</v>
      </c>
      <c r="J9004" s="400">
        <v>24004</v>
      </c>
      <c r="K9004" s="309">
        <v>64</v>
      </c>
      <c r="L9004" s="398">
        <v>634</v>
      </c>
      <c r="M9004" s="400">
        <v>24004</v>
      </c>
      <c r="N9004" s="280" t="str">
        <f t="shared" si="140"/>
        <v>64 634 24004</v>
      </c>
    </row>
    <row r="9005" spans="2:14" ht="17.25" thickBot="1">
      <c r="B9005" s="309">
        <v>64</v>
      </c>
      <c r="C9005" s="285" t="s">
        <v>4096</v>
      </c>
      <c r="D9005" s="309">
        <v>64</v>
      </c>
      <c r="E9005" s="398">
        <v>634</v>
      </c>
      <c r="F9005" s="407" t="s">
        <v>25606</v>
      </c>
      <c r="G9005" s="398">
        <v>634</v>
      </c>
      <c r="H9005" s="400">
        <v>24007</v>
      </c>
      <c r="I9005" s="401" t="s">
        <v>18481</v>
      </c>
      <c r="J9005" s="400">
        <v>24007</v>
      </c>
      <c r="K9005" s="309">
        <v>64</v>
      </c>
      <c r="L9005" s="398">
        <v>634</v>
      </c>
      <c r="M9005" s="400">
        <v>24007</v>
      </c>
      <c r="N9005" s="280" t="str">
        <f t="shared" si="140"/>
        <v>64 634 24007</v>
      </c>
    </row>
    <row r="9006" spans="2:14" ht="17.25" thickBot="1">
      <c r="B9006" s="309">
        <v>64</v>
      </c>
      <c r="C9006" s="285" t="s">
        <v>4096</v>
      </c>
      <c r="D9006" s="309">
        <v>64</v>
      </c>
      <c r="E9006" s="398">
        <v>634</v>
      </c>
      <c r="F9006" s="407" t="s">
        <v>25606</v>
      </c>
      <c r="G9006" s="398">
        <v>634</v>
      </c>
      <c r="H9006" s="400">
        <v>24010</v>
      </c>
      <c r="I9006" s="402" t="s">
        <v>25612</v>
      </c>
      <c r="J9006" s="400">
        <v>24010</v>
      </c>
      <c r="K9006" s="309">
        <v>64</v>
      </c>
      <c r="L9006" s="398">
        <v>634</v>
      </c>
      <c r="M9006" s="400">
        <v>24010</v>
      </c>
      <c r="N9006" s="280" t="str">
        <f t="shared" si="140"/>
        <v>64 634 24010</v>
      </c>
    </row>
    <row r="9007" spans="2:14" ht="17.25" thickBot="1">
      <c r="B9007" s="309">
        <v>64</v>
      </c>
      <c r="C9007" s="285" t="s">
        <v>4096</v>
      </c>
      <c r="D9007" s="309">
        <v>64</v>
      </c>
      <c r="E9007" s="408">
        <v>635</v>
      </c>
      <c r="F9007" s="409" t="s">
        <v>25613</v>
      </c>
      <c r="G9007" s="408">
        <v>635</v>
      </c>
      <c r="H9007" s="400">
        <v>24013</v>
      </c>
      <c r="I9007" s="401" t="s">
        <v>25614</v>
      </c>
      <c r="J9007" s="400">
        <v>24013</v>
      </c>
      <c r="K9007" s="309">
        <v>64</v>
      </c>
      <c r="L9007" s="408">
        <v>635</v>
      </c>
      <c r="M9007" s="400">
        <v>24013</v>
      </c>
      <c r="N9007" s="280" t="str">
        <f t="shared" si="140"/>
        <v>64 635 24013</v>
      </c>
    </row>
    <row r="9008" spans="2:14" ht="17.25" thickBot="1">
      <c r="B9008" s="309">
        <v>64</v>
      </c>
      <c r="C9008" s="285" t="s">
        <v>4096</v>
      </c>
      <c r="D9008" s="309">
        <v>64</v>
      </c>
      <c r="E9008" s="408">
        <v>635</v>
      </c>
      <c r="F9008" s="409" t="s">
        <v>25613</v>
      </c>
      <c r="G9008" s="408">
        <v>635</v>
      </c>
      <c r="H9008" s="400">
        <v>24016</v>
      </c>
      <c r="I9008" s="402" t="s">
        <v>25615</v>
      </c>
      <c r="J9008" s="400">
        <v>24016</v>
      </c>
      <c r="K9008" s="309">
        <v>64</v>
      </c>
      <c r="L9008" s="408">
        <v>635</v>
      </c>
      <c r="M9008" s="400">
        <v>24016</v>
      </c>
      <c r="N9008" s="280" t="str">
        <f t="shared" si="140"/>
        <v>64 635 24016</v>
      </c>
    </row>
    <row r="9009" spans="2:14" ht="17.25" thickBot="1">
      <c r="B9009" s="309">
        <v>64</v>
      </c>
      <c r="C9009" s="285" t="s">
        <v>4096</v>
      </c>
      <c r="D9009" s="309">
        <v>64</v>
      </c>
      <c r="E9009" s="408">
        <v>635</v>
      </c>
      <c r="F9009" s="409" t="s">
        <v>25613</v>
      </c>
      <c r="G9009" s="408">
        <v>635</v>
      </c>
      <c r="H9009" s="400">
        <v>24019</v>
      </c>
      <c r="I9009" s="401" t="s">
        <v>25616</v>
      </c>
      <c r="J9009" s="400">
        <v>24019</v>
      </c>
      <c r="K9009" s="309">
        <v>64</v>
      </c>
      <c r="L9009" s="408">
        <v>635</v>
      </c>
      <c r="M9009" s="400">
        <v>24019</v>
      </c>
      <c r="N9009" s="280" t="str">
        <f t="shared" si="140"/>
        <v>64 635 24019</v>
      </c>
    </row>
    <row r="9010" spans="2:14" ht="17.25" thickBot="1">
      <c r="B9010" s="309">
        <v>64</v>
      </c>
      <c r="C9010" s="285" t="s">
        <v>4096</v>
      </c>
      <c r="D9010" s="309">
        <v>64</v>
      </c>
      <c r="E9010" s="408">
        <v>635</v>
      </c>
      <c r="F9010" s="409" t="s">
        <v>25613</v>
      </c>
      <c r="G9010" s="408">
        <v>635</v>
      </c>
      <c r="H9010" s="400">
        <v>24022</v>
      </c>
      <c r="I9010" s="402" t="s">
        <v>22165</v>
      </c>
      <c r="J9010" s="400">
        <v>24022</v>
      </c>
      <c r="K9010" s="309">
        <v>64</v>
      </c>
      <c r="L9010" s="408">
        <v>635</v>
      </c>
      <c r="M9010" s="400">
        <v>24022</v>
      </c>
      <c r="N9010" s="280" t="str">
        <f t="shared" si="140"/>
        <v>64 635 24022</v>
      </c>
    </row>
    <row r="9011" spans="2:14" ht="17.25" thickBot="1">
      <c r="B9011" s="309">
        <v>64</v>
      </c>
      <c r="C9011" s="285" t="s">
        <v>4096</v>
      </c>
      <c r="D9011" s="309">
        <v>64</v>
      </c>
      <c r="E9011" s="408">
        <v>635</v>
      </c>
      <c r="F9011" s="409" t="s">
        <v>25613</v>
      </c>
      <c r="G9011" s="408">
        <v>635</v>
      </c>
      <c r="H9011" s="400">
        <v>24025</v>
      </c>
      <c r="I9011" s="401" t="s">
        <v>25617</v>
      </c>
      <c r="J9011" s="400">
        <v>24025</v>
      </c>
      <c r="K9011" s="309">
        <v>64</v>
      </c>
      <c r="L9011" s="408">
        <v>635</v>
      </c>
      <c r="M9011" s="400">
        <v>24025</v>
      </c>
      <c r="N9011" s="280" t="str">
        <f t="shared" si="140"/>
        <v>64 635 24025</v>
      </c>
    </row>
    <row r="9012" spans="2:14" ht="17.25" thickBot="1">
      <c r="B9012" s="309">
        <v>64</v>
      </c>
      <c r="C9012" s="285" t="s">
        <v>4096</v>
      </c>
      <c r="D9012" s="309">
        <v>64</v>
      </c>
      <c r="E9012" s="408">
        <v>635</v>
      </c>
      <c r="F9012" s="409" t="s">
        <v>25613</v>
      </c>
      <c r="G9012" s="408">
        <v>635</v>
      </c>
      <c r="H9012" s="400">
        <v>24028</v>
      </c>
      <c r="I9012" s="402" t="s">
        <v>25618</v>
      </c>
      <c r="J9012" s="400">
        <v>24028</v>
      </c>
      <c r="K9012" s="309">
        <v>64</v>
      </c>
      <c r="L9012" s="408">
        <v>635</v>
      </c>
      <c r="M9012" s="400">
        <v>24028</v>
      </c>
      <c r="N9012" s="280" t="str">
        <f t="shared" si="140"/>
        <v>64 635 24028</v>
      </c>
    </row>
    <row r="9013" spans="2:14" ht="17.25" thickBot="1">
      <c r="B9013" s="309">
        <v>64</v>
      </c>
      <c r="C9013" s="285" t="s">
        <v>4096</v>
      </c>
      <c r="D9013" s="309">
        <v>64</v>
      </c>
      <c r="E9013" s="408">
        <v>635</v>
      </c>
      <c r="F9013" s="409" t="s">
        <v>25613</v>
      </c>
      <c r="G9013" s="408">
        <v>635</v>
      </c>
      <c r="H9013" s="400">
        <v>24031</v>
      </c>
      <c r="I9013" s="401" t="s">
        <v>25619</v>
      </c>
      <c r="J9013" s="400">
        <v>24031</v>
      </c>
      <c r="K9013" s="309">
        <v>64</v>
      </c>
      <c r="L9013" s="408">
        <v>635</v>
      </c>
      <c r="M9013" s="400">
        <v>24031</v>
      </c>
      <c r="N9013" s="280" t="str">
        <f t="shared" si="140"/>
        <v>64 635 24031</v>
      </c>
    </row>
    <row r="9014" spans="2:14" ht="17.25" thickBot="1">
      <c r="B9014" s="309">
        <v>64</v>
      </c>
      <c r="C9014" s="285" t="s">
        <v>4096</v>
      </c>
      <c r="D9014" s="309">
        <v>64</v>
      </c>
      <c r="E9014" s="408">
        <v>635</v>
      </c>
      <c r="F9014" s="409" t="s">
        <v>25613</v>
      </c>
      <c r="G9014" s="408">
        <v>635</v>
      </c>
      <c r="H9014" s="400">
        <v>24034</v>
      </c>
      <c r="I9014" s="402" t="s">
        <v>25620</v>
      </c>
      <c r="J9014" s="400">
        <v>24034</v>
      </c>
      <c r="K9014" s="309">
        <v>64</v>
      </c>
      <c r="L9014" s="408">
        <v>635</v>
      </c>
      <c r="M9014" s="400">
        <v>24034</v>
      </c>
      <c r="N9014" s="280" t="str">
        <f t="shared" si="140"/>
        <v>64 635 24034</v>
      </c>
    </row>
    <row r="9015" spans="2:14" ht="17.25" thickBot="1">
      <c r="B9015" s="309">
        <v>64</v>
      </c>
      <c r="C9015" s="285" t="s">
        <v>4096</v>
      </c>
      <c r="D9015" s="309">
        <v>64</v>
      </c>
      <c r="E9015" s="408">
        <v>635</v>
      </c>
      <c r="F9015" s="409" t="s">
        <v>25613</v>
      </c>
      <c r="G9015" s="408">
        <v>635</v>
      </c>
      <c r="H9015" s="400">
        <v>24037</v>
      </c>
      <c r="I9015" s="401" t="s">
        <v>25621</v>
      </c>
      <c r="J9015" s="400">
        <v>24037</v>
      </c>
      <c r="K9015" s="309">
        <v>64</v>
      </c>
      <c r="L9015" s="408">
        <v>635</v>
      </c>
      <c r="M9015" s="400">
        <v>24037</v>
      </c>
      <c r="N9015" s="280" t="str">
        <f t="shared" si="140"/>
        <v>64 635 24037</v>
      </c>
    </row>
    <row r="9016" spans="2:14" ht="17.25" thickBot="1">
      <c r="B9016" s="309">
        <v>64</v>
      </c>
      <c r="C9016" s="285" t="s">
        <v>4096</v>
      </c>
      <c r="D9016" s="309">
        <v>64</v>
      </c>
      <c r="E9016" s="398">
        <v>637</v>
      </c>
      <c r="F9016" s="407" t="s">
        <v>25622</v>
      </c>
      <c r="G9016" s="398">
        <v>637</v>
      </c>
      <c r="H9016" s="400">
        <v>24076</v>
      </c>
      <c r="I9016" s="401" t="s">
        <v>25623</v>
      </c>
      <c r="J9016" s="400">
        <v>24076</v>
      </c>
      <c r="K9016" s="309">
        <v>64</v>
      </c>
      <c r="L9016" s="398">
        <v>637</v>
      </c>
      <c r="M9016" s="400">
        <v>24076</v>
      </c>
      <c r="N9016" s="280" t="str">
        <f t="shared" si="140"/>
        <v>64 637 24076</v>
      </c>
    </row>
    <row r="9017" spans="2:14" ht="17.25" thickBot="1">
      <c r="B9017" s="309">
        <v>64</v>
      </c>
      <c r="C9017" s="285" t="s">
        <v>4096</v>
      </c>
      <c r="D9017" s="309">
        <v>64</v>
      </c>
      <c r="E9017" s="398">
        <v>637</v>
      </c>
      <c r="F9017" s="407" t="s">
        <v>25622</v>
      </c>
      <c r="G9017" s="398">
        <v>637</v>
      </c>
      <c r="H9017" s="400">
        <v>24079</v>
      </c>
      <c r="I9017" s="402" t="s">
        <v>25624</v>
      </c>
      <c r="J9017" s="400">
        <v>24079</v>
      </c>
      <c r="K9017" s="309">
        <v>64</v>
      </c>
      <c r="L9017" s="398">
        <v>637</v>
      </c>
      <c r="M9017" s="400">
        <v>24079</v>
      </c>
      <c r="N9017" s="280" t="str">
        <f t="shared" si="140"/>
        <v>64 637 24079</v>
      </c>
    </row>
    <row r="9018" spans="2:14" ht="17.25" thickBot="1">
      <c r="B9018" s="309">
        <v>64</v>
      </c>
      <c r="C9018" s="285" t="s">
        <v>4096</v>
      </c>
      <c r="D9018" s="309">
        <v>64</v>
      </c>
      <c r="E9018" s="398">
        <v>637</v>
      </c>
      <c r="F9018" s="407" t="s">
        <v>25622</v>
      </c>
      <c r="G9018" s="398">
        <v>637</v>
      </c>
      <c r="H9018" s="400">
        <v>24082</v>
      </c>
      <c r="I9018" s="401" t="s">
        <v>25625</v>
      </c>
      <c r="J9018" s="400">
        <v>24082</v>
      </c>
      <c r="K9018" s="309">
        <v>64</v>
      </c>
      <c r="L9018" s="398">
        <v>637</v>
      </c>
      <c r="M9018" s="400">
        <v>24082</v>
      </c>
      <c r="N9018" s="280" t="str">
        <f t="shared" si="140"/>
        <v>64 637 24082</v>
      </c>
    </row>
    <row r="9019" spans="2:14" ht="17.25" thickBot="1">
      <c r="B9019" s="309">
        <v>64</v>
      </c>
      <c r="C9019" s="285" t="s">
        <v>4096</v>
      </c>
      <c r="D9019" s="309">
        <v>64</v>
      </c>
      <c r="E9019" s="398">
        <v>637</v>
      </c>
      <c r="F9019" s="407" t="s">
        <v>25622</v>
      </c>
      <c r="G9019" s="398">
        <v>637</v>
      </c>
      <c r="H9019" s="400">
        <v>24085</v>
      </c>
      <c r="I9019" s="402" t="s">
        <v>25626</v>
      </c>
      <c r="J9019" s="400">
        <v>24085</v>
      </c>
      <c r="K9019" s="309">
        <v>64</v>
      </c>
      <c r="L9019" s="398">
        <v>637</v>
      </c>
      <c r="M9019" s="400">
        <v>24085</v>
      </c>
      <c r="N9019" s="280" t="str">
        <f t="shared" si="140"/>
        <v>64 637 24085</v>
      </c>
    </row>
    <row r="9020" spans="2:14" ht="17.25" thickBot="1">
      <c r="B9020" s="309">
        <v>64</v>
      </c>
      <c r="C9020" s="285" t="s">
        <v>4096</v>
      </c>
      <c r="D9020" s="309">
        <v>64</v>
      </c>
      <c r="E9020" s="398">
        <v>637</v>
      </c>
      <c r="F9020" s="407" t="s">
        <v>25622</v>
      </c>
      <c r="G9020" s="398">
        <v>637</v>
      </c>
      <c r="H9020" s="400">
        <v>24088</v>
      </c>
      <c r="I9020" s="401" t="s">
        <v>25627</v>
      </c>
      <c r="J9020" s="400">
        <v>24088</v>
      </c>
      <c r="K9020" s="309">
        <v>64</v>
      </c>
      <c r="L9020" s="398">
        <v>637</v>
      </c>
      <c r="M9020" s="400">
        <v>24088</v>
      </c>
      <c r="N9020" s="280" t="str">
        <f t="shared" si="140"/>
        <v>64 637 24088</v>
      </c>
    </row>
    <row r="9021" spans="2:14" ht="17.25" thickBot="1">
      <c r="B9021" s="309">
        <v>64</v>
      </c>
      <c r="C9021" s="285" t="s">
        <v>4096</v>
      </c>
      <c r="D9021" s="309">
        <v>64</v>
      </c>
      <c r="E9021" s="398">
        <v>637</v>
      </c>
      <c r="F9021" s="407" t="s">
        <v>25622</v>
      </c>
      <c r="G9021" s="398">
        <v>637</v>
      </c>
      <c r="H9021" s="400">
        <v>24091</v>
      </c>
      <c r="I9021" s="402" t="s">
        <v>25628</v>
      </c>
      <c r="J9021" s="400">
        <v>24091</v>
      </c>
      <c r="K9021" s="309">
        <v>64</v>
      </c>
      <c r="L9021" s="398">
        <v>637</v>
      </c>
      <c r="M9021" s="400">
        <v>24091</v>
      </c>
      <c r="N9021" s="280" t="str">
        <f t="shared" si="140"/>
        <v>64 637 24091</v>
      </c>
    </row>
    <row r="9022" spans="2:14" ht="17.25" thickBot="1">
      <c r="B9022" s="309">
        <v>64</v>
      </c>
      <c r="C9022" s="285" t="s">
        <v>4096</v>
      </c>
      <c r="D9022" s="309">
        <v>64</v>
      </c>
      <c r="E9022" s="398">
        <v>637</v>
      </c>
      <c r="F9022" s="407" t="s">
        <v>25622</v>
      </c>
      <c r="G9022" s="398">
        <v>637</v>
      </c>
      <c r="H9022" s="400">
        <v>24094</v>
      </c>
      <c r="I9022" s="401" t="s">
        <v>25629</v>
      </c>
      <c r="J9022" s="400">
        <v>24094</v>
      </c>
      <c r="K9022" s="309">
        <v>64</v>
      </c>
      <c r="L9022" s="398">
        <v>637</v>
      </c>
      <c r="M9022" s="400">
        <v>24094</v>
      </c>
      <c r="N9022" s="280" t="str">
        <f t="shared" si="140"/>
        <v>64 637 24094</v>
      </c>
    </row>
    <row r="9023" spans="2:14" ht="17.25" thickBot="1">
      <c r="B9023" s="309">
        <v>64</v>
      </c>
      <c r="C9023" s="285" t="s">
        <v>4096</v>
      </c>
      <c r="D9023" s="309">
        <v>64</v>
      </c>
      <c r="E9023" s="398">
        <v>637</v>
      </c>
      <c r="F9023" s="407" t="s">
        <v>25622</v>
      </c>
      <c r="G9023" s="398">
        <v>637</v>
      </c>
      <c r="H9023" s="400">
        <v>24097</v>
      </c>
      <c r="I9023" s="402" t="s">
        <v>25630</v>
      </c>
      <c r="J9023" s="400">
        <v>24097</v>
      </c>
      <c r="K9023" s="309">
        <v>64</v>
      </c>
      <c r="L9023" s="398">
        <v>637</v>
      </c>
      <c r="M9023" s="400">
        <v>24097</v>
      </c>
      <c r="N9023" s="280" t="str">
        <f t="shared" si="140"/>
        <v>64 637 24097</v>
      </c>
    </row>
    <row r="9024" spans="2:14" ht="17.25" thickBot="1">
      <c r="B9024" s="309">
        <v>64</v>
      </c>
      <c r="C9024" s="285" t="s">
        <v>4096</v>
      </c>
      <c r="D9024" s="309">
        <v>64</v>
      </c>
      <c r="E9024" s="398">
        <v>637</v>
      </c>
      <c r="F9024" s="407" t="s">
        <v>25622</v>
      </c>
      <c r="G9024" s="398">
        <v>637</v>
      </c>
      <c r="H9024" s="400">
        <v>24100</v>
      </c>
      <c r="I9024" s="401" t="s">
        <v>25631</v>
      </c>
      <c r="J9024" s="400">
        <v>24100</v>
      </c>
      <c r="K9024" s="309">
        <v>64</v>
      </c>
      <c r="L9024" s="398">
        <v>637</v>
      </c>
      <c r="M9024" s="400">
        <v>24100</v>
      </c>
      <c r="N9024" s="280" t="str">
        <f t="shared" si="140"/>
        <v>64 637 24100</v>
      </c>
    </row>
    <row r="9025" spans="2:14" ht="17.25" thickBot="1">
      <c r="B9025" s="309">
        <v>64</v>
      </c>
      <c r="C9025" s="285" t="s">
        <v>4096</v>
      </c>
      <c r="D9025" s="309">
        <v>64</v>
      </c>
      <c r="E9025" s="398">
        <v>637</v>
      </c>
      <c r="F9025" s="407" t="s">
        <v>25622</v>
      </c>
      <c r="G9025" s="398">
        <v>637</v>
      </c>
      <c r="H9025" s="400">
        <v>24103</v>
      </c>
      <c r="I9025" s="402" t="s">
        <v>25632</v>
      </c>
      <c r="J9025" s="400">
        <v>24103</v>
      </c>
      <c r="K9025" s="309">
        <v>64</v>
      </c>
      <c r="L9025" s="398">
        <v>637</v>
      </c>
      <c r="M9025" s="400">
        <v>24103</v>
      </c>
      <c r="N9025" s="280" t="str">
        <f t="shared" si="140"/>
        <v>64 637 24103</v>
      </c>
    </row>
    <row r="9026" spans="2:14" ht="17.25" thickBot="1">
      <c r="B9026" s="309">
        <v>64</v>
      </c>
      <c r="C9026" s="285" t="s">
        <v>4096</v>
      </c>
      <c r="D9026" s="309">
        <v>64</v>
      </c>
      <c r="E9026" s="398">
        <v>637</v>
      </c>
      <c r="F9026" s="407" t="s">
        <v>25622</v>
      </c>
      <c r="G9026" s="398">
        <v>637</v>
      </c>
      <c r="H9026" s="400">
        <v>24106</v>
      </c>
      <c r="I9026" s="401" t="s">
        <v>25633</v>
      </c>
      <c r="J9026" s="400">
        <v>24106</v>
      </c>
      <c r="K9026" s="309">
        <v>64</v>
      </c>
      <c r="L9026" s="398">
        <v>637</v>
      </c>
      <c r="M9026" s="400">
        <v>24106</v>
      </c>
      <c r="N9026" s="280" t="str">
        <f t="shared" si="140"/>
        <v>64 637 24106</v>
      </c>
    </row>
    <row r="9027" spans="2:14" ht="17.25" thickBot="1">
      <c r="B9027" s="309">
        <v>64</v>
      </c>
      <c r="C9027" s="285" t="s">
        <v>4096</v>
      </c>
      <c r="D9027" s="309">
        <v>64</v>
      </c>
      <c r="E9027" s="398">
        <v>637</v>
      </c>
      <c r="F9027" s="407" t="s">
        <v>25622</v>
      </c>
      <c r="G9027" s="398">
        <v>637</v>
      </c>
      <c r="H9027" s="400">
        <v>24109</v>
      </c>
      <c r="I9027" s="402" t="s">
        <v>25634</v>
      </c>
      <c r="J9027" s="400">
        <v>24109</v>
      </c>
      <c r="K9027" s="309">
        <v>64</v>
      </c>
      <c r="L9027" s="398">
        <v>637</v>
      </c>
      <c r="M9027" s="400">
        <v>24109</v>
      </c>
      <c r="N9027" s="280" t="str">
        <f t="shared" si="140"/>
        <v>64 637 24109</v>
      </c>
    </row>
    <row r="9028" spans="2:14" ht="17.25" thickBot="1">
      <c r="B9028" s="309">
        <v>64</v>
      </c>
      <c r="C9028" s="285" t="s">
        <v>4096</v>
      </c>
      <c r="D9028" s="309">
        <v>64</v>
      </c>
      <c r="E9028" s="398">
        <v>637</v>
      </c>
      <c r="F9028" s="407" t="s">
        <v>25622</v>
      </c>
      <c r="G9028" s="398">
        <v>637</v>
      </c>
      <c r="H9028" s="400">
        <v>24112</v>
      </c>
      <c r="I9028" s="401" t="s">
        <v>25635</v>
      </c>
      <c r="J9028" s="400">
        <v>24112</v>
      </c>
      <c r="K9028" s="309">
        <v>64</v>
      </c>
      <c r="L9028" s="398">
        <v>637</v>
      </c>
      <c r="M9028" s="400">
        <v>24112</v>
      </c>
      <c r="N9028" s="280" t="str">
        <f t="shared" ref="N9028:N9091" si="141">K9028&amp;" "&amp;L9028&amp;" "&amp;M9028</f>
        <v>64 637 24112</v>
      </c>
    </row>
    <row r="9029" spans="2:14" ht="17.25" thickBot="1">
      <c r="B9029" s="309">
        <v>64</v>
      </c>
      <c r="C9029" s="285" t="s">
        <v>4096</v>
      </c>
      <c r="D9029" s="309">
        <v>64</v>
      </c>
      <c r="E9029" s="398">
        <v>637</v>
      </c>
      <c r="F9029" s="407" t="s">
        <v>25622</v>
      </c>
      <c r="G9029" s="398">
        <v>637</v>
      </c>
      <c r="H9029" s="400">
        <v>24115</v>
      </c>
      <c r="I9029" s="402" t="s">
        <v>25636</v>
      </c>
      <c r="J9029" s="400">
        <v>24115</v>
      </c>
      <c r="K9029" s="309">
        <v>64</v>
      </c>
      <c r="L9029" s="398">
        <v>637</v>
      </c>
      <c r="M9029" s="400">
        <v>24115</v>
      </c>
      <c r="N9029" s="280" t="str">
        <f t="shared" si="141"/>
        <v>64 637 24115</v>
      </c>
    </row>
    <row r="9030" spans="2:14" ht="17.25" thickBot="1">
      <c r="B9030" s="309">
        <v>64</v>
      </c>
      <c r="C9030" s="285" t="s">
        <v>4096</v>
      </c>
      <c r="D9030" s="309">
        <v>64</v>
      </c>
      <c r="E9030" s="398">
        <v>638</v>
      </c>
      <c r="F9030" s="407" t="s">
        <v>25637</v>
      </c>
      <c r="G9030" s="398">
        <v>638</v>
      </c>
      <c r="H9030" s="400">
        <v>24043</v>
      </c>
      <c r="I9030" s="401" t="s">
        <v>25638</v>
      </c>
      <c r="J9030" s="400">
        <v>24043</v>
      </c>
      <c r="K9030" s="309">
        <v>64</v>
      </c>
      <c r="L9030" s="398">
        <v>638</v>
      </c>
      <c r="M9030" s="400">
        <v>24043</v>
      </c>
      <c r="N9030" s="280" t="str">
        <f t="shared" si="141"/>
        <v>64 638 24043</v>
      </c>
    </row>
    <row r="9031" spans="2:14" ht="17.25" thickBot="1">
      <c r="B9031" s="309">
        <v>64</v>
      </c>
      <c r="C9031" s="285" t="s">
        <v>4096</v>
      </c>
      <c r="D9031" s="309">
        <v>64</v>
      </c>
      <c r="E9031" s="398">
        <v>638</v>
      </c>
      <c r="F9031" s="407" t="s">
        <v>25637</v>
      </c>
      <c r="G9031" s="398">
        <v>638</v>
      </c>
      <c r="H9031" s="400">
        <v>24046</v>
      </c>
      <c r="I9031" s="402" t="s">
        <v>25639</v>
      </c>
      <c r="J9031" s="400">
        <v>24046</v>
      </c>
      <c r="K9031" s="309">
        <v>64</v>
      </c>
      <c r="L9031" s="398">
        <v>638</v>
      </c>
      <c r="M9031" s="400">
        <v>24046</v>
      </c>
      <c r="N9031" s="280" t="str">
        <f t="shared" si="141"/>
        <v>64 638 24046</v>
      </c>
    </row>
    <row r="9032" spans="2:14" ht="17.25" thickBot="1">
      <c r="B9032" s="309">
        <v>64</v>
      </c>
      <c r="C9032" s="285" t="s">
        <v>4096</v>
      </c>
      <c r="D9032" s="309">
        <v>64</v>
      </c>
      <c r="E9032" s="398">
        <v>638</v>
      </c>
      <c r="F9032" s="407" t="s">
        <v>25637</v>
      </c>
      <c r="G9032" s="398">
        <v>638</v>
      </c>
      <c r="H9032" s="400">
        <v>24048</v>
      </c>
      <c r="I9032" s="401" t="s">
        <v>25640</v>
      </c>
      <c r="J9032" s="400">
        <v>24048</v>
      </c>
      <c r="K9032" s="309">
        <v>64</v>
      </c>
      <c r="L9032" s="398">
        <v>638</v>
      </c>
      <c r="M9032" s="400">
        <v>24048</v>
      </c>
      <c r="N9032" s="280" t="str">
        <f t="shared" si="141"/>
        <v>64 638 24048</v>
      </c>
    </row>
    <row r="9033" spans="2:14" ht="17.25" thickBot="1">
      <c r="B9033" s="309">
        <v>64</v>
      </c>
      <c r="C9033" s="285" t="s">
        <v>4096</v>
      </c>
      <c r="D9033" s="309">
        <v>64</v>
      </c>
      <c r="E9033" s="398">
        <v>638</v>
      </c>
      <c r="F9033" s="407" t="s">
        <v>25637</v>
      </c>
      <c r="G9033" s="398">
        <v>638</v>
      </c>
      <c r="H9033" s="400">
        <v>24049</v>
      </c>
      <c r="I9033" s="402" t="s">
        <v>25641</v>
      </c>
      <c r="J9033" s="400">
        <v>24049</v>
      </c>
      <c r="K9033" s="309">
        <v>64</v>
      </c>
      <c r="L9033" s="398">
        <v>638</v>
      </c>
      <c r="M9033" s="400">
        <v>24049</v>
      </c>
      <c r="N9033" s="280" t="str">
        <f t="shared" si="141"/>
        <v>64 638 24049</v>
      </c>
    </row>
    <row r="9034" spans="2:14" ht="17.25" thickBot="1">
      <c r="B9034" s="309">
        <v>64</v>
      </c>
      <c r="C9034" s="285" t="s">
        <v>4096</v>
      </c>
      <c r="D9034" s="309">
        <v>64</v>
      </c>
      <c r="E9034" s="398">
        <v>638</v>
      </c>
      <c r="F9034" s="407" t="s">
        <v>25637</v>
      </c>
      <c r="G9034" s="398">
        <v>638</v>
      </c>
      <c r="H9034" s="400">
        <v>24052</v>
      </c>
      <c r="I9034" s="401" t="s">
        <v>25642</v>
      </c>
      <c r="J9034" s="400">
        <v>24052</v>
      </c>
      <c r="K9034" s="309">
        <v>64</v>
      </c>
      <c r="L9034" s="398">
        <v>638</v>
      </c>
      <c r="M9034" s="400">
        <v>24052</v>
      </c>
      <c r="N9034" s="280" t="str">
        <f t="shared" si="141"/>
        <v>64 638 24052</v>
      </c>
    </row>
    <row r="9035" spans="2:14" ht="17.25" thickBot="1">
      <c r="B9035" s="309">
        <v>64</v>
      </c>
      <c r="C9035" s="285" t="s">
        <v>4096</v>
      </c>
      <c r="D9035" s="309">
        <v>64</v>
      </c>
      <c r="E9035" s="398">
        <v>638</v>
      </c>
      <c r="F9035" s="407" t="s">
        <v>25637</v>
      </c>
      <c r="G9035" s="398">
        <v>638</v>
      </c>
      <c r="H9035" s="400">
        <v>24055</v>
      </c>
      <c r="I9035" s="402" t="s">
        <v>25643</v>
      </c>
      <c r="J9035" s="400">
        <v>24055</v>
      </c>
      <c r="K9035" s="309">
        <v>64</v>
      </c>
      <c r="L9035" s="398">
        <v>638</v>
      </c>
      <c r="M9035" s="400">
        <v>24055</v>
      </c>
      <c r="N9035" s="280" t="str">
        <f t="shared" si="141"/>
        <v>64 638 24055</v>
      </c>
    </row>
    <row r="9036" spans="2:14" ht="17.25" thickBot="1">
      <c r="B9036" s="309">
        <v>64</v>
      </c>
      <c r="C9036" s="285" t="s">
        <v>4096</v>
      </c>
      <c r="D9036" s="309">
        <v>64</v>
      </c>
      <c r="E9036" s="398">
        <v>638</v>
      </c>
      <c r="F9036" s="407" t="s">
        <v>25637</v>
      </c>
      <c r="G9036" s="398">
        <v>638</v>
      </c>
      <c r="H9036" s="400">
        <v>24058</v>
      </c>
      <c r="I9036" s="401" t="s">
        <v>25644</v>
      </c>
      <c r="J9036" s="400">
        <v>24058</v>
      </c>
      <c r="K9036" s="309">
        <v>64</v>
      </c>
      <c r="L9036" s="398">
        <v>638</v>
      </c>
      <c r="M9036" s="400">
        <v>24058</v>
      </c>
      <c r="N9036" s="280" t="str">
        <f t="shared" si="141"/>
        <v>64 638 24058</v>
      </c>
    </row>
    <row r="9037" spans="2:14" ht="17.25" thickBot="1">
      <c r="B9037" s="309">
        <v>64</v>
      </c>
      <c r="C9037" s="285" t="s">
        <v>4096</v>
      </c>
      <c r="D9037" s="309">
        <v>64</v>
      </c>
      <c r="E9037" s="398">
        <v>638</v>
      </c>
      <c r="F9037" s="407" t="s">
        <v>25637</v>
      </c>
      <c r="G9037" s="398">
        <v>638</v>
      </c>
      <c r="H9037" s="400">
        <v>24060</v>
      </c>
      <c r="I9037" s="402" t="s">
        <v>25645</v>
      </c>
      <c r="J9037" s="400">
        <v>24060</v>
      </c>
      <c r="K9037" s="309">
        <v>64</v>
      </c>
      <c r="L9037" s="398">
        <v>638</v>
      </c>
      <c r="M9037" s="400">
        <v>24060</v>
      </c>
      <c r="N9037" s="280" t="str">
        <f t="shared" si="141"/>
        <v>64 638 24060</v>
      </c>
    </row>
    <row r="9038" spans="2:14" ht="17.25" thickBot="1">
      <c r="B9038" s="309">
        <v>64</v>
      </c>
      <c r="C9038" s="285" t="s">
        <v>4096</v>
      </c>
      <c r="D9038" s="309">
        <v>64</v>
      </c>
      <c r="E9038" s="398">
        <v>638</v>
      </c>
      <c r="F9038" s="407" t="s">
        <v>25637</v>
      </c>
      <c r="G9038" s="398">
        <v>638</v>
      </c>
      <c r="H9038" s="400">
        <v>24061</v>
      </c>
      <c r="I9038" s="401" t="s">
        <v>25646</v>
      </c>
      <c r="J9038" s="400">
        <v>24061</v>
      </c>
      <c r="K9038" s="309">
        <v>64</v>
      </c>
      <c r="L9038" s="398">
        <v>638</v>
      </c>
      <c r="M9038" s="400">
        <v>24061</v>
      </c>
      <c r="N9038" s="280" t="str">
        <f t="shared" si="141"/>
        <v>64 638 24061</v>
      </c>
    </row>
    <row r="9039" spans="2:14" ht="17.25" thickBot="1">
      <c r="B9039" s="309">
        <v>64</v>
      </c>
      <c r="C9039" s="285" t="s">
        <v>4096</v>
      </c>
      <c r="D9039" s="309">
        <v>64</v>
      </c>
      <c r="E9039" s="398">
        <v>638</v>
      </c>
      <c r="F9039" s="407" t="s">
        <v>25637</v>
      </c>
      <c r="G9039" s="398">
        <v>638</v>
      </c>
      <c r="H9039" s="400">
        <v>24067</v>
      </c>
      <c r="I9039" s="402" t="s">
        <v>25647</v>
      </c>
      <c r="J9039" s="400">
        <v>24067</v>
      </c>
      <c r="K9039" s="309">
        <v>64</v>
      </c>
      <c r="L9039" s="398">
        <v>638</v>
      </c>
      <c r="M9039" s="400">
        <v>24067</v>
      </c>
      <c r="N9039" s="280" t="str">
        <f t="shared" si="141"/>
        <v>64 638 24067</v>
      </c>
    </row>
    <row r="9040" spans="2:14" ht="17.25" thickBot="1">
      <c r="B9040" s="309">
        <v>64</v>
      </c>
      <c r="C9040" s="285" t="s">
        <v>4096</v>
      </c>
      <c r="D9040" s="309">
        <v>64</v>
      </c>
      <c r="E9040" s="408">
        <v>639</v>
      </c>
      <c r="F9040" s="409" t="s">
        <v>4099</v>
      </c>
      <c r="G9040" s="408">
        <v>639</v>
      </c>
      <c r="H9040" s="400">
        <v>23942</v>
      </c>
      <c r="I9040" s="401" t="s">
        <v>25648</v>
      </c>
      <c r="J9040" s="400">
        <v>23942</v>
      </c>
      <c r="K9040" s="309">
        <v>64</v>
      </c>
      <c r="L9040" s="408">
        <v>639</v>
      </c>
      <c r="M9040" s="400">
        <v>23942</v>
      </c>
      <c r="N9040" s="280" t="str">
        <f t="shared" si="141"/>
        <v>64 639 23942</v>
      </c>
    </row>
    <row r="9041" spans="1:14" ht="17.25" thickBot="1">
      <c r="B9041" s="309">
        <v>64</v>
      </c>
      <c r="C9041" s="285" t="s">
        <v>4096</v>
      </c>
      <c r="D9041" s="309">
        <v>64</v>
      </c>
      <c r="E9041" s="408">
        <v>639</v>
      </c>
      <c r="F9041" s="409" t="s">
        <v>4099</v>
      </c>
      <c r="G9041" s="408">
        <v>639</v>
      </c>
      <c r="H9041" s="400">
        <v>23971</v>
      </c>
      <c r="I9041" s="402" t="s">
        <v>25649</v>
      </c>
      <c r="J9041" s="400">
        <v>23971</v>
      </c>
      <c r="K9041" s="309">
        <v>64</v>
      </c>
      <c r="L9041" s="408">
        <v>639</v>
      </c>
      <c r="M9041" s="400">
        <v>23971</v>
      </c>
      <c r="N9041" s="280" t="str">
        <f t="shared" si="141"/>
        <v>64 639 23971</v>
      </c>
    </row>
    <row r="9042" spans="1:14" ht="17.25" thickBot="1">
      <c r="B9042" s="309">
        <v>64</v>
      </c>
      <c r="C9042" s="285" t="s">
        <v>4096</v>
      </c>
      <c r="D9042" s="309">
        <v>64</v>
      </c>
      <c r="E9042" s="408">
        <v>639</v>
      </c>
      <c r="F9042" s="409" t="s">
        <v>4099</v>
      </c>
      <c r="G9042" s="408">
        <v>639</v>
      </c>
      <c r="H9042" s="400">
        <v>23972</v>
      </c>
      <c r="I9042" s="401" t="s">
        <v>25650</v>
      </c>
      <c r="J9042" s="400">
        <v>23972</v>
      </c>
      <c r="K9042" s="309">
        <v>64</v>
      </c>
      <c r="L9042" s="408">
        <v>639</v>
      </c>
      <c r="M9042" s="400">
        <v>23972</v>
      </c>
      <c r="N9042" s="280" t="str">
        <f t="shared" si="141"/>
        <v>64 639 23972</v>
      </c>
    </row>
    <row r="9043" spans="1:14" ht="17.25" thickBot="1">
      <c r="B9043" s="309">
        <v>64</v>
      </c>
      <c r="C9043" s="285" t="s">
        <v>4096</v>
      </c>
      <c r="D9043" s="309">
        <v>64</v>
      </c>
      <c r="E9043" s="408">
        <v>639</v>
      </c>
      <c r="F9043" s="409" t="s">
        <v>4099</v>
      </c>
      <c r="G9043" s="408">
        <v>639</v>
      </c>
      <c r="H9043" s="400">
        <v>23974</v>
      </c>
      <c r="I9043" s="402" t="s">
        <v>25651</v>
      </c>
      <c r="J9043" s="400">
        <v>23974</v>
      </c>
      <c r="K9043" s="309">
        <v>64</v>
      </c>
      <c r="L9043" s="408">
        <v>639</v>
      </c>
      <c r="M9043" s="400">
        <v>23974</v>
      </c>
      <c r="N9043" s="280" t="str">
        <f t="shared" si="141"/>
        <v>64 639 23974</v>
      </c>
    </row>
    <row r="9044" spans="1:14" ht="17.25" thickBot="1">
      <c r="B9044" s="309">
        <v>64</v>
      </c>
      <c r="C9044" s="285" t="s">
        <v>4096</v>
      </c>
      <c r="D9044" s="309">
        <v>64</v>
      </c>
      <c r="E9044" s="408">
        <v>639</v>
      </c>
      <c r="F9044" s="409" t="s">
        <v>4099</v>
      </c>
      <c r="G9044" s="408">
        <v>639</v>
      </c>
      <c r="H9044" s="400">
        <v>23978</v>
      </c>
      <c r="I9044" s="401" t="s">
        <v>25652</v>
      </c>
      <c r="J9044" s="400">
        <v>23978</v>
      </c>
      <c r="K9044" s="309">
        <v>64</v>
      </c>
      <c r="L9044" s="408">
        <v>639</v>
      </c>
      <c r="M9044" s="400">
        <v>23978</v>
      </c>
      <c r="N9044" s="280" t="str">
        <f t="shared" si="141"/>
        <v>64 639 23978</v>
      </c>
    </row>
    <row r="9045" spans="1:14" ht="17.25" thickBot="1">
      <c r="B9045" s="309">
        <v>64</v>
      </c>
      <c r="C9045" s="285" t="s">
        <v>4096</v>
      </c>
      <c r="D9045" s="309">
        <v>64</v>
      </c>
      <c r="E9045" s="408">
        <v>639</v>
      </c>
      <c r="F9045" s="409" t="s">
        <v>4099</v>
      </c>
      <c r="G9045" s="408">
        <v>639</v>
      </c>
      <c r="H9045" s="400">
        <v>23980</v>
      </c>
      <c r="I9045" s="402" t="s">
        <v>25653</v>
      </c>
      <c r="J9045" s="400">
        <v>23980</v>
      </c>
      <c r="K9045" s="309">
        <v>64</v>
      </c>
      <c r="L9045" s="408">
        <v>639</v>
      </c>
      <c r="M9045" s="400">
        <v>23980</v>
      </c>
      <c r="N9045" s="280" t="str">
        <f t="shared" si="141"/>
        <v>64 639 23980</v>
      </c>
    </row>
    <row r="9046" spans="1:14" ht="17.25" thickBot="1">
      <c r="B9046" s="309">
        <v>64</v>
      </c>
      <c r="C9046" s="285" t="s">
        <v>4096</v>
      </c>
      <c r="D9046" s="309">
        <v>64</v>
      </c>
      <c r="E9046" s="408">
        <v>639</v>
      </c>
      <c r="F9046" s="409" t="s">
        <v>4099</v>
      </c>
      <c r="G9046" s="408">
        <v>639</v>
      </c>
      <c r="H9046" s="400">
        <v>23983</v>
      </c>
      <c r="I9046" s="401" t="s">
        <v>25654</v>
      </c>
      <c r="J9046" s="400">
        <v>23983</v>
      </c>
      <c r="K9046" s="309">
        <v>64</v>
      </c>
      <c r="L9046" s="408">
        <v>639</v>
      </c>
      <c r="M9046" s="400">
        <v>23983</v>
      </c>
      <c r="N9046" s="280" t="str">
        <f t="shared" si="141"/>
        <v>64 639 23983</v>
      </c>
    </row>
    <row r="9047" spans="1:14" ht="17.25" thickBot="1">
      <c r="B9047" s="309">
        <v>64</v>
      </c>
      <c r="C9047" s="285" t="s">
        <v>4096</v>
      </c>
      <c r="D9047" s="309">
        <v>64</v>
      </c>
      <c r="E9047" s="408">
        <v>639</v>
      </c>
      <c r="F9047" s="409" t="s">
        <v>4099</v>
      </c>
      <c r="G9047" s="408">
        <v>639</v>
      </c>
      <c r="H9047" s="400">
        <v>23986</v>
      </c>
      <c r="I9047" s="402" t="s">
        <v>25655</v>
      </c>
      <c r="J9047" s="400">
        <v>23986</v>
      </c>
      <c r="K9047" s="309">
        <v>64</v>
      </c>
      <c r="L9047" s="408">
        <v>639</v>
      </c>
      <c r="M9047" s="400">
        <v>23986</v>
      </c>
      <c r="N9047" s="280" t="str">
        <f t="shared" si="141"/>
        <v>64 639 23986</v>
      </c>
    </row>
    <row r="9048" spans="1:14" ht="17.25" thickBot="1">
      <c r="B9048" s="309">
        <v>64</v>
      </c>
      <c r="C9048" s="285" t="s">
        <v>4096</v>
      </c>
      <c r="D9048" s="309">
        <v>64</v>
      </c>
      <c r="E9048" s="408">
        <v>639</v>
      </c>
      <c r="F9048" s="409" t="s">
        <v>4099</v>
      </c>
      <c r="G9048" s="408">
        <v>639</v>
      </c>
      <c r="H9048" s="400">
        <v>23987</v>
      </c>
      <c r="I9048" s="401" t="s">
        <v>25656</v>
      </c>
      <c r="J9048" s="400">
        <v>23987</v>
      </c>
      <c r="K9048" s="309">
        <v>64</v>
      </c>
      <c r="L9048" s="408">
        <v>639</v>
      </c>
      <c r="M9048" s="400">
        <v>23987</v>
      </c>
      <c r="N9048" s="280" t="str">
        <f t="shared" si="141"/>
        <v>64 639 23987</v>
      </c>
    </row>
    <row r="9049" spans="1:14" ht="17.25" thickBot="1">
      <c r="A9049" s="309">
        <v>46</v>
      </c>
      <c r="B9049" s="309">
        <v>66</v>
      </c>
      <c r="C9049" s="310" t="s">
        <v>25657</v>
      </c>
      <c r="D9049" s="309">
        <v>66</v>
      </c>
      <c r="E9049" s="398">
        <v>643</v>
      </c>
      <c r="F9049" s="407" t="s">
        <v>25658</v>
      </c>
      <c r="G9049" s="398">
        <v>643</v>
      </c>
      <c r="H9049" s="400">
        <v>24118</v>
      </c>
      <c r="I9049" s="401" t="s">
        <v>21004</v>
      </c>
      <c r="J9049" s="400">
        <v>24118</v>
      </c>
      <c r="K9049" s="309">
        <v>66</v>
      </c>
      <c r="L9049" s="398">
        <v>643</v>
      </c>
      <c r="M9049" s="400">
        <v>24118</v>
      </c>
      <c r="N9049" s="280" t="str">
        <f t="shared" si="141"/>
        <v>66 643 24118</v>
      </c>
    </row>
    <row r="9050" spans="1:14" ht="17.25" thickBot="1">
      <c r="B9050" s="309">
        <v>66</v>
      </c>
      <c r="C9050" s="310" t="s">
        <v>25657</v>
      </c>
      <c r="D9050" s="309">
        <v>66</v>
      </c>
      <c r="E9050" s="398">
        <v>643</v>
      </c>
      <c r="F9050" s="407" t="s">
        <v>25658</v>
      </c>
      <c r="G9050" s="398">
        <v>643</v>
      </c>
      <c r="H9050" s="400">
        <v>24121</v>
      </c>
      <c r="I9050" s="402" t="s">
        <v>18706</v>
      </c>
      <c r="J9050" s="400">
        <v>24121</v>
      </c>
      <c r="K9050" s="309">
        <v>66</v>
      </c>
      <c r="L9050" s="398">
        <v>643</v>
      </c>
      <c r="M9050" s="400">
        <v>24121</v>
      </c>
      <c r="N9050" s="280" t="str">
        <f t="shared" si="141"/>
        <v>66 643 24121</v>
      </c>
    </row>
    <row r="9051" spans="1:14" ht="17.25" thickBot="1">
      <c r="B9051" s="309">
        <v>66</v>
      </c>
      <c r="C9051" s="310" t="s">
        <v>25657</v>
      </c>
      <c r="D9051" s="309">
        <v>66</v>
      </c>
      <c r="E9051" s="398">
        <v>643</v>
      </c>
      <c r="F9051" s="407" t="s">
        <v>25658</v>
      </c>
      <c r="G9051" s="398">
        <v>643</v>
      </c>
      <c r="H9051" s="400">
        <v>24124</v>
      </c>
      <c r="I9051" s="401" t="s">
        <v>18451</v>
      </c>
      <c r="J9051" s="400">
        <v>24124</v>
      </c>
      <c r="K9051" s="309">
        <v>66</v>
      </c>
      <c r="L9051" s="398">
        <v>643</v>
      </c>
      <c r="M9051" s="400">
        <v>24124</v>
      </c>
      <c r="N9051" s="280" t="str">
        <f t="shared" si="141"/>
        <v>66 643 24124</v>
      </c>
    </row>
    <row r="9052" spans="1:14" ht="17.25" thickBot="1">
      <c r="B9052" s="309">
        <v>66</v>
      </c>
      <c r="C9052" s="310" t="s">
        <v>25657</v>
      </c>
      <c r="D9052" s="309">
        <v>66</v>
      </c>
      <c r="E9052" s="398">
        <v>643</v>
      </c>
      <c r="F9052" s="407" t="s">
        <v>25658</v>
      </c>
      <c r="G9052" s="398">
        <v>643</v>
      </c>
      <c r="H9052" s="400">
        <v>24127</v>
      </c>
      <c r="I9052" s="402" t="s">
        <v>18712</v>
      </c>
      <c r="J9052" s="400">
        <v>24127</v>
      </c>
      <c r="K9052" s="309">
        <v>66</v>
      </c>
      <c r="L9052" s="398">
        <v>643</v>
      </c>
      <c r="M9052" s="400">
        <v>24127</v>
      </c>
      <c r="N9052" s="280" t="str">
        <f t="shared" si="141"/>
        <v>66 643 24127</v>
      </c>
    </row>
    <row r="9053" spans="1:14" ht="17.25" thickBot="1">
      <c r="B9053" s="309">
        <v>66</v>
      </c>
      <c r="C9053" s="310" t="s">
        <v>25657</v>
      </c>
      <c r="D9053" s="309">
        <v>66</v>
      </c>
      <c r="E9053" s="398">
        <v>643</v>
      </c>
      <c r="F9053" s="407" t="s">
        <v>25658</v>
      </c>
      <c r="G9053" s="398">
        <v>643</v>
      </c>
      <c r="H9053" s="400">
        <v>24130</v>
      </c>
      <c r="I9053" s="401" t="s">
        <v>25659</v>
      </c>
      <c r="J9053" s="400">
        <v>24130</v>
      </c>
      <c r="K9053" s="309">
        <v>66</v>
      </c>
      <c r="L9053" s="398">
        <v>643</v>
      </c>
      <c r="M9053" s="400">
        <v>24130</v>
      </c>
      <c r="N9053" s="280" t="str">
        <f t="shared" si="141"/>
        <v>66 643 24130</v>
      </c>
    </row>
    <row r="9054" spans="1:14" ht="17.25" thickBot="1">
      <c r="B9054" s="309">
        <v>66</v>
      </c>
      <c r="C9054" s="310" t="s">
        <v>25657</v>
      </c>
      <c r="D9054" s="309">
        <v>66</v>
      </c>
      <c r="E9054" s="398">
        <v>643</v>
      </c>
      <c r="F9054" s="407" t="s">
        <v>25658</v>
      </c>
      <c r="G9054" s="398">
        <v>643</v>
      </c>
      <c r="H9054" s="400">
        <v>24133</v>
      </c>
      <c r="I9054" s="402" t="s">
        <v>21023</v>
      </c>
      <c r="J9054" s="400">
        <v>24133</v>
      </c>
      <c r="K9054" s="309">
        <v>66</v>
      </c>
      <c r="L9054" s="398">
        <v>643</v>
      </c>
      <c r="M9054" s="400">
        <v>24133</v>
      </c>
      <c r="N9054" s="280" t="str">
        <f t="shared" si="141"/>
        <v>66 643 24133</v>
      </c>
    </row>
    <row r="9055" spans="1:14" ht="17.25" thickBot="1">
      <c r="B9055" s="309">
        <v>66</v>
      </c>
      <c r="C9055" s="310" t="s">
        <v>25657</v>
      </c>
      <c r="D9055" s="309">
        <v>66</v>
      </c>
      <c r="E9055" s="398">
        <v>643</v>
      </c>
      <c r="F9055" s="407" t="s">
        <v>25658</v>
      </c>
      <c r="G9055" s="398">
        <v>643</v>
      </c>
      <c r="H9055" s="400">
        <v>24136</v>
      </c>
      <c r="I9055" s="401" t="s">
        <v>25660</v>
      </c>
      <c r="J9055" s="400">
        <v>24136</v>
      </c>
      <c r="K9055" s="309">
        <v>66</v>
      </c>
      <c r="L9055" s="398">
        <v>643</v>
      </c>
      <c r="M9055" s="400">
        <v>24136</v>
      </c>
      <c r="N9055" s="280" t="str">
        <f t="shared" si="141"/>
        <v>66 643 24136</v>
      </c>
    </row>
    <row r="9056" spans="1:14" ht="17.25" thickBot="1">
      <c r="B9056" s="309">
        <v>66</v>
      </c>
      <c r="C9056" s="310" t="s">
        <v>25657</v>
      </c>
      <c r="D9056" s="309">
        <v>66</v>
      </c>
      <c r="E9056" s="398">
        <v>643</v>
      </c>
      <c r="F9056" s="407" t="s">
        <v>25658</v>
      </c>
      <c r="G9056" s="398">
        <v>643</v>
      </c>
      <c r="H9056" s="400">
        <v>24139</v>
      </c>
      <c r="I9056" s="402" t="s">
        <v>18871</v>
      </c>
      <c r="J9056" s="400">
        <v>24139</v>
      </c>
      <c r="K9056" s="309">
        <v>66</v>
      </c>
      <c r="L9056" s="398">
        <v>643</v>
      </c>
      <c r="M9056" s="400">
        <v>24139</v>
      </c>
      <c r="N9056" s="280" t="str">
        <f t="shared" si="141"/>
        <v>66 643 24139</v>
      </c>
    </row>
    <row r="9057" spans="2:14" ht="17.25" thickBot="1">
      <c r="B9057" s="309">
        <v>66</v>
      </c>
      <c r="C9057" s="310" t="s">
        <v>25657</v>
      </c>
      <c r="D9057" s="309">
        <v>66</v>
      </c>
      <c r="E9057" s="398">
        <v>643</v>
      </c>
      <c r="F9057" s="407" t="s">
        <v>25658</v>
      </c>
      <c r="G9057" s="398">
        <v>643</v>
      </c>
      <c r="H9057" s="400">
        <v>24142</v>
      </c>
      <c r="I9057" s="401" t="s">
        <v>1379</v>
      </c>
      <c r="J9057" s="400">
        <v>24142</v>
      </c>
      <c r="K9057" s="309">
        <v>66</v>
      </c>
      <c r="L9057" s="398">
        <v>643</v>
      </c>
      <c r="M9057" s="400">
        <v>24142</v>
      </c>
      <c r="N9057" s="280" t="str">
        <f t="shared" si="141"/>
        <v>66 643 24142</v>
      </c>
    </row>
    <row r="9058" spans="2:14" ht="17.25" thickBot="1">
      <c r="B9058" s="309">
        <v>66</v>
      </c>
      <c r="C9058" s="310" t="s">
        <v>25657</v>
      </c>
      <c r="D9058" s="309">
        <v>66</v>
      </c>
      <c r="E9058" s="398">
        <v>643</v>
      </c>
      <c r="F9058" s="407" t="s">
        <v>25658</v>
      </c>
      <c r="G9058" s="398">
        <v>643</v>
      </c>
      <c r="H9058" s="400">
        <v>24145</v>
      </c>
      <c r="I9058" s="402" t="s">
        <v>18708</v>
      </c>
      <c r="J9058" s="400">
        <v>24145</v>
      </c>
      <c r="K9058" s="309">
        <v>66</v>
      </c>
      <c r="L9058" s="398">
        <v>643</v>
      </c>
      <c r="M9058" s="400">
        <v>24145</v>
      </c>
      <c r="N9058" s="280" t="str">
        <f t="shared" si="141"/>
        <v>66 643 24145</v>
      </c>
    </row>
    <row r="9059" spans="2:14" ht="17.25" thickBot="1">
      <c r="B9059" s="309">
        <v>66</v>
      </c>
      <c r="C9059" s="310" t="s">
        <v>25657</v>
      </c>
      <c r="D9059" s="309">
        <v>66</v>
      </c>
      <c r="E9059" s="398">
        <v>643</v>
      </c>
      <c r="F9059" s="407" t="s">
        <v>25658</v>
      </c>
      <c r="G9059" s="398">
        <v>643</v>
      </c>
      <c r="H9059" s="400">
        <v>24148</v>
      </c>
      <c r="I9059" s="401" t="s">
        <v>25661</v>
      </c>
      <c r="J9059" s="400">
        <v>24148</v>
      </c>
      <c r="K9059" s="309">
        <v>66</v>
      </c>
      <c r="L9059" s="398">
        <v>643</v>
      </c>
      <c r="M9059" s="400">
        <v>24148</v>
      </c>
      <c r="N9059" s="280" t="str">
        <f t="shared" si="141"/>
        <v>66 643 24148</v>
      </c>
    </row>
    <row r="9060" spans="2:14" ht="17.25" thickBot="1">
      <c r="B9060" s="309">
        <v>66</v>
      </c>
      <c r="C9060" s="310" t="s">
        <v>25657</v>
      </c>
      <c r="D9060" s="309">
        <v>66</v>
      </c>
      <c r="E9060" s="398">
        <v>643</v>
      </c>
      <c r="F9060" s="407" t="s">
        <v>25658</v>
      </c>
      <c r="G9060" s="398">
        <v>643</v>
      </c>
      <c r="H9060" s="400">
        <v>24151</v>
      </c>
      <c r="I9060" s="402" t="s">
        <v>25662</v>
      </c>
      <c r="J9060" s="400">
        <v>24151</v>
      </c>
      <c r="K9060" s="309">
        <v>66</v>
      </c>
      <c r="L9060" s="398">
        <v>643</v>
      </c>
      <c r="M9060" s="400">
        <v>24151</v>
      </c>
      <c r="N9060" s="280" t="str">
        <f t="shared" si="141"/>
        <v>66 643 24151</v>
      </c>
    </row>
    <row r="9061" spans="2:14" ht="17.25" thickBot="1">
      <c r="B9061" s="309">
        <v>66</v>
      </c>
      <c r="C9061" s="310" t="s">
        <v>25657</v>
      </c>
      <c r="D9061" s="309">
        <v>66</v>
      </c>
      <c r="E9061" s="398">
        <v>643</v>
      </c>
      <c r="F9061" s="407" t="s">
        <v>25658</v>
      </c>
      <c r="G9061" s="398">
        <v>643</v>
      </c>
      <c r="H9061" s="400">
        <v>24154</v>
      </c>
      <c r="I9061" s="401" t="s">
        <v>25663</v>
      </c>
      <c r="J9061" s="400">
        <v>24154</v>
      </c>
      <c r="K9061" s="309">
        <v>66</v>
      </c>
      <c r="L9061" s="398">
        <v>643</v>
      </c>
      <c r="M9061" s="400">
        <v>24154</v>
      </c>
      <c r="N9061" s="280" t="str">
        <f t="shared" si="141"/>
        <v>66 643 24154</v>
      </c>
    </row>
    <row r="9062" spans="2:14" ht="17.25" thickBot="1">
      <c r="B9062" s="309">
        <v>66</v>
      </c>
      <c r="C9062" s="310" t="s">
        <v>25657</v>
      </c>
      <c r="D9062" s="309">
        <v>66</v>
      </c>
      <c r="E9062" s="398">
        <v>643</v>
      </c>
      <c r="F9062" s="407" t="s">
        <v>25658</v>
      </c>
      <c r="G9062" s="398">
        <v>643</v>
      </c>
      <c r="H9062" s="400">
        <v>24157</v>
      </c>
      <c r="I9062" s="402" t="s">
        <v>25664</v>
      </c>
      <c r="J9062" s="400">
        <v>24157</v>
      </c>
      <c r="K9062" s="309">
        <v>66</v>
      </c>
      <c r="L9062" s="398">
        <v>643</v>
      </c>
      <c r="M9062" s="400">
        <v>24157</v>
      </c>
      <c r="N9062" s="280" t="str">
        <f t="shared" si="141"/>
        <v>66 643 24157</v>
      </c>
    </row>
    <row r="9063" spans="2:14" ht="17.25" thickBot="1">
      <c r="B9063" s="309">
        <v>66</v>
      </c>
      <c r="C9063" s="310" t="s">
        <v>25657</v>
      </c>
      <c r="D9063" s="309">
        <v>66</v>
      </c>
      <c r="E9063" s="398">
        <v>643</v>
      </c>
      <c r="F9063" s="407" t="s">
        <v>25658</v>
      </c>
      <c r="G9063" s="398">
        <v>643</v>
      </c>
      <c r="H9063" s="400">
        <v>24160</v>
      </c>
      <c r="I9063" s="401" t="s">
        <v>25665</v>
      </c>
      <c r="J9063" s="400">
        <v>24160</v>
      </c>
      <c r="K9063" s="309">
        <v>66</v>
      </c>
      <c r="L9063" s="398">
        <v>643</v>
      </c>
      <c r="M9063" s="400">
        <v>24160</v>
      </c>
      <c r="N9063" s="280" t="str">
        <f t="shared" si="141"/>
        <v>66 643 24160</v>
      </c>
    </row>
    <row r="9064" spans="2:14" ht="17.25" thickBot="1">
      <c r="B9064" s="309">
        <v>66</v>
      </c>
      <c r="C9064" s="310" t="s">
        <v>25657</v>
      </c>
      <c r="D9064" s="309">
        <v>66</v>
      </c>
      <c r="E9064" s="398">
        <v>643</v>
      </c>
      <c r="F9064" s="407" t="s">
        <v>25658</v>
      </c>
      <c r="G9064" s="398">
        <v>643</v>
      </c>
      <c r="H9064" s="400">
        <v>24163</v>
      </c>
      <c r="I9064" s="403" t="s">
        <v>25666</v>
      </c>
      <c r="J9064" s="400">
        <v>24163</v>
      </c>
      <c r="K9064" s="309">
        <v>66</v>
      </c>
      <c r="L9064" s="398">
        <v>643</v>
      </c>
      <c r="M9064" s="400">
        <v>24163</v>
      </c>
      <c r="N9064" s="280" t="str">
        <f t="shared" si="141"/>
        <v>66 643 24163</v>
      </c>
    </row>
    <row r="9065" spans="2:14" ht="17.25" thickBot="1">
      <c r="B9065" s="309">
        <v>66</v>
      </c>
      <c r="C9065" s="310" t="s">
        <v>25657</v>
      </c>
      <c r="D9065" s="309">
        <v>66</v>
      </c>
      <c r="E9065" s="398">
        <v>643</v>
      </c>
      <c r="F9065" s="407" t="s">
        <v>25658</v>
      </c>
      <c r="G9065" s="398">
        <v>643</v>
      </c>
      <c r="H9065" s="400">
        <v>24166</v>
      </c>
      <c r="I9065" s="406" t="s">
        <v>21263</v>
      </c>
      <c r="J9065" s="400">
        <v>24166</v>
      </c>
      <c r="K9065" s="309">
        <v>66</v>
      </c>
      <c r="L9065" s="398">
        <v>643</v>
      </c>
      <c r="M9065" s="400">
        <v>24166</v>
      </c>
      <c r="N9065" s="280" t="str">
        <f t="shared" si="141"/>
        <v>66 643 24166</v>
      </c>
    </row>
    <row r="9066" spans="2:14" ht="17.25" thickBot="1">
      <c r="B9066" s="309">
        <v>66</v>
      </c>
      <c r="C9066" s="310" t="s">
        <v>25657</v>
      </c>
      <c r="D9066" s="309">
        <v>66</v>
      </c>
      <c r="E9066" s="398">
        <v>643</v>
      </c>
      <c r="F9066" s="407" t="s">
        <v>25658</v>
      </c>
      <c r="G9066" s="398">
        <v>643</v>
      </c>
      <c r="H9066" s="400">
        <v>24169</v>
      </c>
      <c r="I9066" s="403" t="s">
        <v>25667</v>
      </c>
      <c r="J9066" s="400">
        <v>24169</v>
      </c>
      <c r="K9066" s="309">
        <v>66</v>
      </c>
      <c r="L9066" s="398">
        <v>643</v>
      </c>
      <c r="M9066" s="400">
        <v>24169</v>
      </c>
      <c r="N9066" s="280" t="str">
        <f t="shared" si="141"/>
        <v>66 643 24169</v>
      </c>
    </row>
    <row r="9067" spans="2:14" ht="17.25" thickBot="1">
      <c r="B9067" s="309">
        <v>66</v>
      </c>
      <c r="C9067" s="310" t="s">
        <v>25657</v>
      </c>
      <c r="D9067" s="309">
        <v>66</v>
      </c>
      <c r="E9067" s="398">
        <v>643</v>
      </c>
      <c r="F9067" s="407" t="s">
        <v>25658</v>
      </c>
      <c r="G9067" s="398">
        <v>643</v>
      </c>
      <c r="H9067" s="400">
        <v>24172</v>
      </c>
      <c r="I9067" s="406" t="s">
        <v>18415</v>
      </c>
      <c r="J9067" s="400">
        <v>24172</v>
      </c>
      <c r="K9067" s="309">
        <v>66</v>
      </c>
      <c r="L9067" s="398">
        <v>643</v>
      </c>
      <c r="M9067" s="400">
        <v>24172</v>
      </c>
      <c r="N9067" s="280" t="str">
        <f t="shared" si="141"/>
        <v>66 643 24172</v>
      </c>
    </row>
    <row r="9068" spans="2:14" ht="17.25" thickBot="1">
      <c r="B9068" s="309">
        <v>66</v>
      </c>
      <c r="C9068" s="310" t="s">
        <v>25657</v>
      </c>
      <c r="D9068" s="309">
        <v>66</v>
      </c>
      <c r="E9068" s="398">
        <v>643</v>
      </c>
      <c r="F9068" s="407" t="s">
        <v>25658</v>
      </c>
      <c r="G9068" s="398">
        <v>643</v>
      </c>
      <c r="H9068" s="400">
        <v>24175</v>
      </c>
      <c r="I9068" s="403" t="s">
        <v>25668</v>
      </c>
      <c r="J9068" s="400">
        <v>24175</v>
      </c>
      <c r="K9068" s="309">
        <v>66</v>
      </c>
      <c r="L9068" s="398">
        <v>643</v>
      </c>
      <c r="M9068" s="400">
        <v>24175</v>
      </c>
      <c r="N9068" s="280" t="str">
        <f t="shared" si="141"/>
        <v>66 643 24175</v>
      </c>
    </row>
    <row r="9069" spans="2:14" ht="17.25" thickBot="1">
      <c r="B9069" s="309">
        <v>66</v>
      </c>
      <c r="C9069" s="310" t="s">
        <v>25657</v>
      </c>
      <c r="D9069" s="309">
        <v>66</v>
      </c>
      <c r="E9069" s="398">
        <v>643</v>
      </c>
      <c r="F9069" s="407" t="s">
        <v>25658</v>
      </c>
      <c r="G9069" s="398">
        <v>643</v>
      </c>
      <c r="H9069" s="400">
        <v>24178</v>
      </c>
      <c r="I9069" s="406" t="s">
        <v>25669</v>
      </c>
      <c r="J9069" s="400">
        <v>24178</v>
      </c>
      <c r="K9069" s="309">
        <v>66</v>
      </c>
      <c r="L9069" s="398">
        <v>643</v>
      </c>
      <c r="M9069" s="400">
        <v>24178</v>
      </c>
      <c r="N9069" s="280" t="str">
        <f t="shared" si="141"/>
        <v>66 643 24178</v>
      </c>
    </row>
    <row r="9070" spans="2:14" ht="17.25" thickBot="1">
      <c r="B9070" s="309">
        <v>66</v>
      </c>
      <c r="C9070" s="310" t="s">
        <v>25657</v>
      </c>
      <c r="D9070" s="309">
        <v>66</v>
      </c>
      <c r="E9070" s="408">
        <v>644</v>
      </c>
      <c r="F9070" s="409" t="s">
        <v>25670</v>
      </c>
      <c r="G9070" s="408">
        <v>644</v>
      </c>
      <c r="H9070" s="400">
        <v>24305</v>
      </c>
      <c r="I9070" s="403" t="s">
        <v>1781</v>
      </c>
      <c r="J9070" s="400">
        <v>24305</v>
      </c>
      <c r="K9070" s="309">
        <v>66</v>
      </c>
      <c r="L9070" s="408">
        <v>644</v>
      </c>
      <c r="M9070" s="400">
        <v>24305</v>
      </c>
      <c r="N9070" s="280" t="str">
        <f t="shared" si="141"/>
        <v>66 644 24305</v>
      </c>
    </row>
    <row r="9071" spans="2:14" ht="17.25" thickBot="1">
      <c r="B9071" s="309">
        <v>66</v>
      </c>
      <c r="C9071" s="310" t="s">
        <v>25657</v>
      </c>
      <c r="D9071" s="309">
        <v>66</v>
      </c>
      <c r="E9071" s="408">
        <v>644</v>
      </c>
      <c r="F9071" s="409" t="s">
        <v>25670</v>
      </c>
      <c r="G9071" s="408">
        <v>644</v>
      </c>
      <c r="H9071" s="400">
        <v>24308</v>
      </c>
      <c r="I9071" s="406" t="s">
        <v>18511</v>
      </c>
      <c r="J9071" s="400">
        <v>24308</v>
      </c>
      <c r="K9071" s="309">
        <v>66</v>
      </c>
      <c r="L9071" s="408">
        <v>644</v>
      </c>
      <c r="M9071" s="400">
        <v>24308</v>
      </c>
      <c r="N9071" s="280" t="str">
        <f t="shared" si="141"/>
        <v>66 644 24308</v>
      </c>
    </row>
    <row r="9072" spans="2:14" ht="17.25" thickBot="1">
      <c r="B9072" s="309">
        <v>66</v>
      </c>
      <c r="C9072" s="310" t="s">
        <v>25657</v>
      </c>
      <c r="D9072" s="309">
        <v>66</v>
      </c>
      <c r="E9072" s="408">
        <v>644</v>
      </c>
      <c r="F9072" s="409" t="s">
        <v>25670</v>
      </c>
      <c r="G9072" s="408">
        <v>644</v>
      </c>
      <c r="H9072" s="400">
        <v>24311</v>
      </c>
      <c r="I9072" s="403" t="s">
        <v>25671</v>
      </c>
      <c r="J9072" s="400">
        <v>24311</v>
      </c>
      <c r="K9072" s="309">
        <v>66</v>
      </c>
      <c r="L9072" s="408">
        <v>644</v>
      </c>
      <c r="M9072" s="400">
        <v>24311</v>
      </c>
      <c r="N9072" s="280" t="str">
        <f t="shared" si="141"/>
        <v>66 644 24311</v>
      </c>
    </row>
    <row r="9073" spans="2:14" ht="17.25" thickBot="1">
      <c r="B9073" s="309">
        <v>66</v>
      </c>
      <c r="C9073" s="310" t="s">
        <v>25657</v>
      </c>
      <c r="D9073" s="309">
        <v>66</v>
      </c>
      <c r="E9073" s="408">
        <v>644</v>
      </c>
      <c r="F9073" s="409" t="s">
        <v>25670</v>
      </c>
      <c r="G9073" s="408">
        <v>644</v>
      </c>
      <c r="H9073" s="400">
        <v>24318</v>
      </c>
      <c r="I9073" s="406" t="s">
        <v>25672</v>
      </c>
      <c r="J9073" s="400">
        <v>24318</v>
      </c>
      <c r="K9073" s="309">
        <v>66</v>
      </c>
      <c r="L9073" s="408">
        <v>644</v>
      </c>
      <c r="M9073" s="400">
        <v>24318</v>
      </c>
      <c r="N9073" s="280" t="str">
        <f t="shared" si="141"/>
        <v>66 644 24318</v>
      </c>
    </row>
    <row r="9074" spans="2:14" ht="17.25" thickBot="1">
      <c r="B9074" s="309">
        <v>66</v>
      </c>
      <c r="C9074" s="310" t="s">
        <v>25657</v>
      </c>
      <c r="D9074" s="309">
        <v>66</v>
      </c>
      <c r="E9074" s="408">
        <v>644</v>
      </c>
      <c r="F9074" s="409" t="s">
        <v>25670</v>
      </c>
      <c r="G9074" s="408">
        <v>644</v>
      </c>
      <c r="H9074" s="400">
        <v>24322</v>
      </c>
      <c r="I9074" s="403" t="s">
        <v>20358</v>
      </c>
      <c r="J9074" s="400">
        <v>24322</v>
      </c>
      <c r="K9074" s="309">
        <v>66</v>
      </c>
      <c r="L9074" s="408">
        <v>644</v>
      </c>
      <c r="M9074" s="400">
        <v>24322</v>
      </c>
      <c r="N9074" s="280" t="str">
        <f t="shared" si="141"/>
        <v>66 644 24322</v>
      </c>
    </row>
    <row r="9075" spans="2:14" ht="17.25" thickBot="1">
      <c r="B9075" s="309">
        <v>66</v>
      </c>
      <c r="C9075" s="310" t="s">
        <v>25657</v>
      </c>
      <c r="D9075" s="309">
        <v>66</v>
      </c>
      <c r="E9075" s="408">
        <v>644</v>
      </c>
      <c r="F9075" s="409" t="s">
        <v>25670</v>
      </c>
      <c r="G9075" s="408">
        <v>644</v>
      </c>
      <c r="H9075" s="400">
        <v>24325</v>
      </c>
      <c r="I9075" s="406" t="s">
        <v>25673</v>
      </c>
      <c r="J9075" s="400">
        <v>24325</v>
      </c>
      <c r="K9075" s="309">
        <v>66</v>
      </c>
      <c r="L9075" s="408">
        <v>644</v>
      </c>
      <c r="M9075" s="400">
        <v>24325</v>
      </c>
      <c r="N9075" s="280" t="str">
        <f t="shared" si="141"/>
        <v>66 644 24325</v>
      </c>
    </row>
    <row r="9076" spans="2:14" ht="17.25" thickBot="1">
      <c r="B9076" s="309">
        <v>66</v>
      </c>
      <c r="C9076" s="310" t="s">
        <v>25657</v>
      </c>
      <c r="D9076" s="309">
        <v>66</v>
      </c>
      <c r="E9076" s="408">
        <v>644</v>
      </c>
      <c r="F9076" s="409" t="s">
        <v>25670</v>
      </c>
      <c r="G9076" s="408">
        <v>644</v>
      </c>
      <c r="H9076" s="400">
        <v>24328</v>
      </c>
      <c r="I9076" s="403" t="s">
        <v>25674</v>
      </c>
      <c r="J9076" s="400">
        <v>24328</v>
      </c>
      <c r="K9076" s="309">
        <v>66</v>
      </c>
      <c r="L9076" s="408">
        <v>644</v>
      </c>
      <c r="M9076" s="400">
        <v>24328</v>
      </c>
      <c r="N9076" s="280" t="str">
        <f t="shared" si="141"/>
        <v>66 644 24328</v>
      </c>
    </row>
    <row r="9077" spans="2:14" ht="17.25" thickBot="1">
      <c r="B9077" s="309">
        <v>66</v>
      </c>
      <c r="C9077" s="310" t="s">
        <v>25657</v>
      </c>
      <c r="D9077" s="309">
        <v>66</v>
      </c>
      <c r="E9077" s="408">
        <v>644</v>
      </c>
      <c r="F9077" s="409" t="s">
        <v>25670</v>
      </c>
      <c r="G9077" s="408">
        <v>644</v>
      </c>
      <c r="H9077" s="400">
        <v>24331</v>
      </c>
      <c r="I9077" s="406" t="s">
        <v>18712</v>
      </c>
      <c r="J9077" s="400">
        <v>24331</v>
      </c>
      <c r="K9077" s="309">
        <v>66</v>
      </c>
      <c r="L9077" s="408">
        <v>644</v>
      </c>
      <c r="M9077" s="400">
        <v>24331</v>
      </c>
      <c r="N9077" s="280" t="str">
        <f t="shared" si="141"/>
        <v>66 644 24331</v>
      </c>
    </row>
    <row r="9078" spans="2:14" ht="17.25" thickBot="1">
      <c r="B9078" s="309">
        <v>66</v>
      </c>
      <c r="C9078" s="310" t="s">
        <v>25657</v>
      </c>
      <c r="D9078" s="309">
        <v>66</v>
      </c>
      <c r="E9078" s="408">
        <v>644</v>
      </c>
      <c r="F9078" s="409" t="s">
        <v>25670</v>
      </c>
      <c r="G9078" s="408">
        <v>644</v>
      </c>
      <c r="H9078" s="400">
        <v>24332</v>
      </c>
      <c r="I9078" s="403" t="s">
        <v>25286</v>
      </c>
      <c r="J9078" s="400">
        <v>24332</v>
      </c>
      <c r="K9078" s="309">
        <v>66</v>
      </c>
      <c r="L9078" s="408">
        <v>644</v>
      </c>
      <c r="M9078" s="400">
        <v>24332</v>
      </c>
      <c r="N9078" s="280" t="str">
        <f t="shared" si="141"/>
        <v>66 644 24332</v>
      </c>
    </row>
    <row r="9079" spans="2:14" ht="17.25" thickBot="1">
      <c r="B9079" s="309">
        <v>66</v>
      </c>
      <c r="C9079" s="310" t="s">
        <v>25657</v>
      </c>
      <c r="D9079" s="309">
        <v>66</v>
      </c>
      <c r="E9079" s="408">
        <v>644</v>
      </c>
      <c r="F9079" s="409" t="s">
        <v>25670</v>
      </c>
      <c r="G9079" s="408">
        <v>644</v>
      </c>
      <c r="H9079" s="400">
        <v>24334</v>
      </c>
      <c r="I9079" s="406" t="s">
        <v>25675</v>
      </c>
      <c r="J9079" s="400">
        <v>24334</v>
      </c>
      <c r="K9079" s="309">
        <v>66</v>
      </c>
      <c r="L9079" s="408">
        <v>644</v>
      </c>
      <c r="M9079" s="400">
        <v>24334</v>
      </c>
      <c r="N9079" s="280" t="str">
        <f t="shared" si="141"/>
        <v>66 644 24334</v>
      </c>
    </row>
    <row r="9080" spans="2:14" ht="17.25" thickBot="1">
      <c r="B9080" s="309">
        <v>66</v>
      </c>
      <c r="C9080" s="310" t="s">
        <v>25657</v>
      </c>
      <c r="D9080" s="309">
        <v>66</v>
      </c>
      <c r="E9080" s="408">
        <v>644</v>
      </c>
      <c r="F9080" s="409" t="s">
        <v>25670</v>
      </c>
      <c r="G9080" s="408">
        <v>644</v>
      </c>
      <c r="H9080" s="400">
        <v>24337</v>
      </c>
      <c r="I9080" s="403" t="s">
        <v>20805</v>
      </c>
      <c r="J9080" s="400">
        <v>24337</v>
      </c>
      <c r="K9080" s="309">
        <v>66</v>
      </c>
      <c r="L9080" s="408">
        <v>644</v>
      </c>
      <c r="M9080" s="400">
        <v>24337</v>
      </c>
      <c r="N9080" s="280" t="str">
        <f t="shared" si="141"/>
        <v>66 644 24337</v>
      </c>
    </row>
    <row r="9081" spans="2:14" ht="17.25" thickBot="1">
      <c r="B9081" s="309">
        <v>66</v>
      </c>
      <c r="C9081" s="310" t="s">
        <v>25657</v>
      </c>
      <c r="D9081" s="309">
        <v>66</v>
      </c>
      <c r="E9081" s="408">
        <v>644</v>
      </c>
      <c r="F9081" s="409" t="s">
        <v>25670</v>
      </c>
      <c r="G9081" s="408">
        <v>644</v>
      </c>
      <c r="H9081" s="400">
        <v>24340</v>
      </c>
      <c r="I9081" s="406" t="s">
        <v>25676</v>
      </c>
      <c r="J9081" s="400">
        <v>24340</v>
      </c>
      <c r="K9081" s="309">
        <v>66</v>
      </c>
      <c r="L9081" s="408">
        <v>644</v>
      </c>
      <c r="M9081" s="400">
        <v>24340</v>
      </c>
      <c r="N9081" s="280" t="str">
        <f t="shared" si="141"/>
        <v>66 644 24340</v>
      </c>
    </row>
    <row r="9082" spans="2:14" ht="17.25" thickBot="1">
      <c r="B9082" s="309">
        <v>66</v>
      </c>
      <c r="C9082" s="310" t="s">
        <v>25657</v>
      </c>
      <c r="D9082" s="309">
        <v>66</v>
      </c>
      <c r="E9082" s="398">
        <v>645</v>
      </c>
      <c r="F9082" s="407" t="s">
        <v>25677</v>
      </c>
      <c r="G9082" s="398">
        <v>645</v>
      </c>
      <c r="H9082" s="400">
        <v>24181</v>
      </c>
      <c r="I9082" s="401" t="s">
        <v>25678</v>
      </c>
      <c r="J9082" s="400">
        <v>24181</v>
      </c>
      <c r="K9082" s="309">
        <v>66</v>
      </c>
      <c r="L9082" s="398">
        <v>645</v>
      </c>
      <c r="M9082" s="400">
        <v>24181</v>
      </c>
      <c r="N9082" s="280" t="str">
        <f t="shared" si="141"/>
        <v>66 645 24181</v>
      </c>
    </row>
    <row r="9083" spans="2:14" ht="17.25" thickBot="1">
      <c r="B9083" s="309">
        <v>66</v>
      </c>
      <c r="C9083" s="310" t="s">
        <v>25657</v>
      </c>
      <c r="D9083" s="309">
        <v>66</v>
      </c>
      <c r="E9083" s="398">
        <v>645</v>
      </c>
      <c r="F9083" s="407" t="s">
        <v>25677</v>
      </c>
      <c r="G9083" s="398">
        <v>645</v>
      </c>
      <c r="H9083" s="400">
        <v>24184</v>
      </c>
      <c r="I9083" s="402" t="s">
        <v>25679</v>
      </c>
      <c r="J9083" s="400">
        <v>24184</v>
      </c>
      <c r="K9083" s="309">
        <v>66</v>
      </c>
      <c r="L9083" s="398">
        <v>645</v>
      </c>
      <c r="M9083" s="400">
        <v>24184</v>
      </c>
      <c r="N9083" s="280" t="str">
        <f t="shared" si="141"/>
        <v>66 645 24184</v>
      </c>
    </row>
    <row r="9084" spans="2:14" ht="17.25" thickBot="1">
      <c r="B9084" s="309">
        <v>66</v>
      </c>
      <c r="C9084" s="310" t="s">
        <v>25657</v>
      </c>
      <c r="D9084" s="309">
        <v>66</v>
      </c>
      <c r="E9084" s="398">
        <v>645</v>
      </c>
      <c r="F9084" s="407" t="s">
        <v>25677</v>
      </c>
      <c r="G9084" s="398">
        <v>645</v>
      </c>
      <c r="H9084" s="400">
        <v>24187</v>
      </c>
      <c r="I9084" s="401" t="s">
        <v>25680</v>
      </c>
      <c r="J9084" s="400">
        <v>24187</v>
      </c>
      <c r="K9084" s="309">
        <v>66</v>
      </c>
      <c r="L9084" s="398">
        <v>645</v>
      </c>
      <c r="M9084" s="400">
        <v>24187</v>
      </c>
      <c r="N9084" s="280" t="str">
        <f t="shared" si="141"/>
        <v>66 645 24187</v>
      </c>
    </row>
    <row r="9085" spans="2:14" ht="17.25" thickBot="1">
      <c r="B9085" s="309">
        <v>66</v>
      </c>
      <c r="C9085" s="310" t="s">
        <v>25657</v>
      </c>
      <c r="D9085" s="309">
        <v>66</v>
      </c>
      <c r="E9085" s="398">
        <v>645</v>
      </c>
      <c r="F9085" s="407" t="s">
        <v>25677</v>
      </c>
      <c r="G9085" s="398">
        <v>645</v>
      </c>
      <c r="H9085" s="400">
        <v>24190</v>
      </c>
      <c r="I9085" s="402" t="s">
        <v>25681</v>
      </c>
      <c r="J9085" s="400">
        <v>24190</v>
      </c>
      <c r="K9085" s="309">
        <v>66</v>
      </c>
      <c r="L9085" s="398">
        <v>645</v>
      </c>
      <c r="M9085" s="400">
        <v>24190</v>
      </c>
      <c r="N9085" s="280" t="str">
        <f t="shared" si="141"/>
        <v>66 645 24190</v>
      </c>
    </row>
    <row r="9086" spans="2:14" ht="17.25" thickBot="1">
      <c r="B9086" s="309">
        <v>66</v>
      </c>
      <c r="C9086" s="310" t="s">
        <v>25657</v>
      </c>
      <c r="D9086" s="309">
        <v>66</v>
      </c>
      <c r="E9086" s="398">
        <v>645</v>
      </c>
      <c r="F9086" s="407" t="s">
        <v>25677</v>
      </c>
      <c r="G9086" s="398">
        <v>645</v>
      </c>
      <c r="H9086" s="400">
        <v>24193</v>
      </c>
      <c r="I9086" s="401" t="s">
        <v>25682</v>
      </c>
      <c r="J9086" s="400">
        <v>24193</v>
      </c>
      <c r="K9086" s="309">
        <v>66</v>
      </c>
      <c r="L9086" s="398">
        <v>645</v>
      </c>
      <c r="M9086" s="400">
        <v>24193</v>
      </c>
      <c r="N9086" s="280" t="str">
        <f t="shared" si="141"/>
        <v>66 645 24193</v>
      </c>
    </row>
    <row r="9087" spans="2:14" ht="17.25" thickBot="1">
      <c r="B9087" s="309">
        <v>66</v>
      </c>
      <c r="C9087" s="310" t="s">
        <v>25657</v>
      </c>
      <c r="D9087" s="309">
        <v>66</v>
      </c>
      <c r="E9087" s="398">
        <v>645</v>
      </c>
      <c r="F9087" s="407" t="s">
        <v>25677</v>
      </c>
      <c r="G9087" s="398">
        <v>645</v>
      </c>
      <c r="H9087" s="400">
        <v>24194</v>
      </c>
      <c r="I9087" s="402" t="s">
        <v>25683</v>
      </c>
      <c r="J9087" s="400">
        <v>24194</v>
      </c>
      <c r="K9087" s="309">
        <v>66</v>
      </c>
      <c r="L9087" s="398">
        <v>645</v>
      </c>
      <c r="M9087" s="400">
        <v>24194</v>
      </c>
      <c r="N9087" s="280" t="str">
        <f t="shared" si="141"/>
        <v>66 645 24194</v>
      </c>
    </row>
    <row r="9088" spans="2:14" ht="17.25" thickBot="1">
      <c r="B9088" s="309">
        <v>66</v>
      </c>
      <c r="C9088" s="310" t="s">
        <v>25657</v>
      </c>
      <c r="D9088" s="309">
        <v>66</v>
      </c>
      <c r="E9088" s="398">
        <v>645</v>
      </c>
      <c r="F9088" s="407" t="s">
        <v>25677</v>
      </c>
      <c r="G9088" s="398">
        <v>645</v>
      </c>
      <c r="H9088" s="400">
        <v>24196</v>
      </c>
      <c r="I9088" s="401" t="s">
        <v>25684</v>
      </c>
      <c r="J9088" s="400">
        <v>24196</v>
      </c>
      <c r="K9088" s="309">
        <v>66</v>
      </c>
      <c r="L9088" s="398">
        <v>645</v>
      </c>
      <c r="M9088" s="400">
        <v>24196</v>
      </c>
      <c r="N9088" s="280" t="str">
        <f t="shared" si="141"/>
        <v>66 645 24196</v>
      </c>
    </row>
    <row r="9089" spans="2:14" ht="17.25" thickBot="1">
      <c r="B9089" s="309">
        <v>66</v>
      </c>
      <c r="C9089" s="310" t="s">
        <v>25657</v>
      </c>
      <c r="D9089" s="309">
        <v>66</v>
      </c>
      <c r="E9089" s="398">
        <v>645</v>
      </c>
      <c r="F9089" s="407" t="s">
        <v>25677</v>
      </c>
      <c r="G9089" s="398">
        <v>645</v>
      </c>
      <c r="H9089" s="400">
        <v>24199</v>
      </c>
      <c r="I9089" s="402" t="s">
        <v>25685</v>
      </c>
      <c r="J9089" s="400">
        <v>24199</v>
      </c>
      <c r="K9089" s="309">
        <v>66</v>
      </c>
      <c r="L9089" s="398">
        <v>645</v>
      </c>
      <c r="M9089" s="400">
        <v>24199</v>
      </c>
      <c r="N9089" s="280" t="str">
        <f t="shared" si="141"/>
        <v>66 645 24199</v>
      </c>
    </row>
    <row r="9090" spans="2:14" ht="17.25" thickBot="1">
      <c r="B9090" s="309">
        <v>66</v>
      </c>
      <c r="C9090" s="310" t="s">
        <v>25657</v>
      </c>
      <c r="D9090" s="309">
        <v>66</v>
      </c>
      <c r="E9090" s="398">
        <v>645</v>
      </c>
      <c r="F9090" s="407" t="s">
        <v>25677</v>
      </c>
      <c r="G9090" s="398">
        <v>645</v>
      </c>
      <c r="H9090" s="400">
        <v>24202</v>
      </c>
      <c r="I9090" s="401" t="s">
        <v>25686</v>
      </c>
      <c r="J9090" s="400">
        <v>24202</v>
      </c>
      <c r="K9090" s="309">
        <v>66</v>
      </c>
      <c r="L9090" s="398">
        <v>645</v>
      </c>
      <c r="M9090" s="400">
        <v>24202</v>
      </c>
      <c r="N9090" s="280" t="str">
        <f t="shared" si="141"/>
        <v>66 645 24202</v>
      </c>
    </row>
    <row r="9091" spans="2:14" ht="17.25" thickBot="1">
      <c r="B9091" s="309">
        <v>66</v>
      </c>
      <c r="C9091" s="310" t="s">
        <v>25657</v>
      </c>
      <c r="D9091" s="309">
        <v>66</v>
      </c>
      <c r="E9091" s="398">
        <v>645</v>
      </c>
      <c r="F9091" s="407" t="s">
        <v>25677</v>
      </c>
      <c r="G9091" s="398">
        <v>645</v>
      </c>
      <c r="H9091" s="400">
        <v>24205</v>
      </c>
      <c r="I9091" s="402" t="s">
        <v>25687</v>
      </c>
      <c r="J9091" s="400">
        <v>24205</v>
      </c>
      <c r="K9091" s="309">
        <v>66</v>
      </c>
      <c r="L9091" s="398">
        <v>645</v>
      </c>
      <c r="M9091" s="400">
        <v>24205</v>
      </c>
      <c r="N9091" s="280" t="str">
        <f t="shared" si="141"/>
        <v>66 645 24205</v>
      </c>
    </row>
    <row r="9092" spans="2:14" ht="17.25" thickBot="1">
      <c r="B9092" s="309">
        <v>66</v>
      </c>
      <c r="C9092" s="310" t="s">
        <v>25657</v>
      </c>
      <c r="D9092" s="309">
        <v>66</v>
      </c>
      <c r="E9092" s="398">
        <v>645</v>
      </c>
      <c r="F9092" s="407" t="s">
        <v>25677</v>
      </c>
      <c r="G9092" s="398">
        <v>645</v>
      </c>
      <c r="H9092" s="400">
        <v>24207</v>
      </c>
      <c r="I9092" s="401" t="s">
        <v>25688</v>
      </c>
      <c r="J9092" s="400">
        <v>24207</v>
      </c>
      <c r="K9092" s="309">
        <v>66</v>
      </c>
      <c r="L9092" s="398">
        <v>645</v>
      </c>
      <c r="M9092" s="400">
        <v>24207</v>
      </c>
      <c r="N9092" s="280" t="str">
        <f t="shared" ref="N9092:N9155" si="142">K9092&amp;" "&amp;L9092&amp;" "&amp;M9092</f>
        <v>66 645 24207</v>
      </c>
    </row>
    <row r="9093" spans="2:14" ht="17.25" thickBot="1">
      <c r="B9093" s="309">
        <v>66</v>
      </c>
      <c r="C9093" s="310" t="s">
        <v>25657</v>
      </c>
      <c r="D9093" s="309">
        <v>66</v>
      </c>
      <c r="E9093" s="398">
        <v>645</v>
      </c>
      <c r="F9093" s="407" t="s">
        <v>25677</v>
      </c>
      <c r="G9093" s="398">
        <v>645</v>
      </c>
      <c r="H9093" s="400">
        <v>24208</v>
      </c>
      <c r="I9093" s="402" t="s">
        <v>25689</v>
      </c>
      <c r="J9093" s="400">
        <v>24208</v>
      </c>
      <c r="K9093" s="309">
        <v>66</v>
      </c>
      <c r="L9093" s="398">
        <v>645</v>
      </c>
      <c r="M9093" s="400">
        <v>24208</v>
      </c>
      <c r="N9093" s="280" t="str">
        <f t="shared" si="142"/>
        <v>66 645 24208</v>
      </c>
    </row>
    <row r="9094" spans="2:14" ht="17.25" thickBot="1">
      <c r="B9094" s="309">
        <v>66</v>
      </c>
      <c r="C9094" s="310" t="s">
        <v>25657</v>
      </c>
      <c r="D9094" s="309">
        <v>66</v>
      </c>
      <c r="E9094" s="408">
        <v>646</v>
      </c>
      <c r="F9094" s="409" t="s">
        <v>25690</v>
      </c>
      <c r="G9094" s="408">
        <v>646</v>
      </c>
      <c r="H9094" s="400">
        <v>24211</v>
      </c>
      <c r="I9094" s="403" t="s">
        <v>25691</v>
      </c>
      <c r="J9094" s="400">
        <v>24211</v>
      </c>
      <c r="K9094" s="309">
        <v>66</v>
      </c>
      <c r="L9094" s="408">
        <v>646</v>
      </c>
      <c r="M9094" s="400">
        <v>24211</v>
      </c>
      <c r="N9094" s="280" t="str">
        <f t="shared" si="142"/>
        <v>66 646 24211</v>
      </c>
    </row>
    <row r="9095" spans="2:14" ht="17.25" thickBot="1">
      <c r="B9095" s="309">
        <v>66</v>
      </c>
      <c r="C9095" s="310" t="s">
        <v>25657</v>
      </c>
      <c r="D9095" s="309">
        <v>66</v>
      </c>
      <c r="E9095" s="408">
        <v>646</v>
      </c>
      <c r="F9095" s="409" t="s">
        <v>25690</v>
      </c>
      <c r="G9095" s="408">
        <v>646</v>
      </c>
      <c r="H9095" s="400">
        <v>24214</v>
      </c>
      <c r="I9095" s="406" t="s">
        <v>25692</v>
      </c>
      <c r="J9095" s="400">
        <v>24214</v>
      </c>
      <c r="K9095" s="309">
        <v>66</v>
      </c>
      <c r="L9095" s="408">
        <v>646</v>
      </c>
      <c r="M9095" s="400">
        <v>24214</v>
      </c>
      <c r="N9095" s="280" t="str">
        <f t="shared" si="142"/>
        <v>66 646 24214</v>
      </c>
    </row>
    <row r="9096" spans="2:14" ht="17.25" thickBot="1">
      <c r="B9096" s="309">
        <v>66</v>
      </c>
      <c r="C9096" s="310" t="s">
        <v>25657</v>
      </c>
      <c r="D9096" s="309">
        <v>66</v>
      </c>
      <c r="E9096" s="408">
        <v>646</v>
      </c>
      <c r="F9096" s="409" t="s">
        <v>25690</v>
      </c>
      <c r="G9096" s="408">
        <v>646</v>
      </c>
      <c r="H9096" s="400">
        <v>24215</v>
      </c>
      <c r="I9096" s="403" t="s">
        <v>25693</v>
      </c>
      <c r="J9096" s="400">
        <v>24215</v>
      </c>
      <c r="K9096" s="309">
        <v>66</v>
      </c>
      <c r="L9096" s="408">
        <v>646</v>
      </c>
      <c r="M9096" s="400">
        <v>24215</v>
      </c>
      <c r="N9096" s="280" t="str">
        <f t="shared" si="142"/>
        <v>66 646 24215</v>
      </c>
    </row>
    <row r="9097" spans="2:14" ht="17.25" thickBot="1">
      <c r="B9097" s="309">
        <v>66</v>
      </c>
      <c r="C9097" s="310" t="s">
        <v>25657</v>
      </c>
      <c r="D9097" s="309">
        <v>66</v>
      </c>
      <c r="E9097" s="408">
        <v>646</v>
      </c>
      <c r="F9097" s="409" t="s">
        <v>25690</v>
      </c>
      <c r="G9097" s="408">
        <v>646</v>
      </c>
      <c r="H9097" s="400">
        <v>24217</v>
      </c>
      <c r="I9097" s="406" t="s">
        <v>25694</v>
      </c>
      <c r="J9097" s="400">
        <v>24217</v>
      </c>
      <c r="K9097" s="309">
        <v>66</v>
      </c>
      <c r="L9097" s="408">
        <v>646</v>
      </c>
      <c r="M9097" s="400">
        <v>24217</v>
      </c>
      <c r="N9097" s="280" t="str">
        <f t="shared" si="142"/>
        <v>66 646 24217</v>
      </c>
    </row>
    <row r="9098" spans="2:14" ht="17.25" thickBot="1">
      <c r="B9098" s="309">
        <v>66</v>
      </c>
      <c r="C9098" s="310" t="s">
        <v>25657</v>
      </c>
      <c r="D9098" s="309">
        <v>66</v>
      </c>
      <c r="E9098" s="408">
        <v>646</v>
      </c>
      <c r="F9098" s="409" t="s">
        <v>25690</v>
      </c>
      <c r="G9098" s="408">
        <v>646</v>
      </c>
      <c r="H9098" s="400">
        <v>24220</v>
      </c>
      <c r="I9098" s="403" t="s">
        <v>25695</v>
      </c>
      <c r="J9098" s="400">
        <v>24220</v>
      </c>
      <c r="K9098" s="309">
        <v>66</v>
      </c>
      <c r="L9098" s="408">
        <v>646</v>
      </c>
      <c r="M9098" s="400">
        <v>24220</v>
      </c>
      <c r="N9098" s="280" t="str">
        <f t="shared" si="142"/>
        <v>66 646 24220</v>
      </c>
    </row>
    <row r="9099" spans="2:14" ht="17.25" thickBot="1">
      <c r="B9099" s="309">
        <v>66</v>
      </c>
      <c r="C9099" s="310" t="s">
        <v>25657</v>
      </c>
      <c r="D9099" s="309">
        <v>66</v>
      </c>
      <c r="E9099" s="408">
        <v>646</v>
      </c>
      <c r="F9099" s="409" t="s">
        <v>25690</v>
      </c>
      <c r="G9099" s="408">
        <v>646</v>
      </c>
      <c r="H9099" s="400">
        <v>24221</v>
      </c>
      <c r="I9099" s="406" t="s">
        <v>25696</v>
      </c>
      <c r="J9099" s="400">
        <v>24221</v>
      </c>
      <c r="K9099" s="309">
        <v>66</v>
      </c>
      <c r="L9099" s="408">
        <v>646</v>
      </c>
      <c r="M9099" s="400">
        <v>24221</v>
      </c>
      <c r="N9099" s="280" t="str">
        <f t="shared" si="142"/>
        <v>66 646 24221</v>
      </c>
    </row>
    <row r="9100" spans="2:14" ht="17.25" thickBot="1">
      <c r="B9100" s="309">
        <v>66</v>
      </c>
      <c r="C9100" s="310" t="s">
        <v>25657</v>
      </c>
      <c r="D9100" s="309">
        <v>66</v>
      </c>
      <c r="E9100" s="408">
        <v>646</v>
      </c>
      <c r="F9100" s="409" t="s">
        <v>25690</v>
      </c>
      <c r="G9100" s="408">
        <v>646</v>
      </c>
      <c r="H9100" s="400">
        <v>24223</v>
      </c>
      <c r="I9100" s="403" t="s">
        <v>25697</v>
      </c>
      <c r="J9100" s="400">
        <v>24223</v>
      </c>
      <c r="K9100" s="309">
        <v>66</v>
      </c>
      <c r="L9100" s="408">
        <v>646</v>
      </c>
      <c r="M9100" s="400">
        <v>24223</v>
      </c>
      <c r="N9100" s="280" t="str">
        <f t="shared" si="142"/>
        <v>66 646 24223</v>
      </c>
    </row>
    <row r="9101" spans="2:14" ht="17.25" thickBot="1">
      <c r="B9101" s="309">
        <v>66</v>
      </c>
      <c r="C9101" s="310" t="s">
        <v>25657</v>
      </c>
      <c r="D9101" s="309">
        <v>66</v>
      </c>
      <c r="E9101" s="408">
        <v>646</v>
      </c>
      <c r="F9101" s="409" t="s">
        <v>25690</v>
      </c>
      <c r="G9101" s="408">
        <v>646</v>
      </c>
      <c r="H9101" s="400">
        <v>24226</v>
      </c>
      <c r="I9101" s="406" t="s">
        <v>25698</v>
      </c>
      <c r="J9101" s="400">
        <v>24226</v>
      </c>
      <c r="K9101" s="309">
        <v>66</v>
      </c>
      <c r="L9101" s="408">
        <v>646</v>
      </c>
      <c r="M9101" s="400">
        <v>24226</v>
      </c>
      <c r="N9101" s="280" t="str">
        <f t="shared" si="142"/>
        <v>66 646 24226</v>
      </c>
    </row>
    <row r="9102" spans="2:14" ht="17.25" thickBot="1">
      <c r="B9102" s="309">
        <v>66</v>
      </c>
      <c r="C9102" s="310" t="s">
        <v>25657</v>
      </c>
      <c r="D9102" s="309">
        <v>66</v>
      </c>
      <c r="E9102" s="408">
        <v>646</v>
      </c>
      <c r="F9102" s="409" t="s">
        <v>25690</v>
      </c>
      <c r="G9102" s="408">
        <v>646</v>
      </c>
      <c r="H9102" s="400">
        <v>24229</v>
      </c>
      <c r="I9102" s="403" t="s">
        <v>25699</v>
      </c>
      <c r="J9102" s="400">
        <v>24229</v>
      </c>
      <c r="K9102" s="309">
        <v>66</v>
      </c>
      <c r="L9102" s="408">
        <v>646</v>
      </c>
      <c r="M9102" s="400">
        <v>24229</v>
      </c>
      <c r="N9102" s="280" t="str">
        <f t="shared" si="142"/>
        <v>66 646 24229</v>
      </c>
    </row>
    <row r="9103" spans="2:14" ht="17.25" thickBot="1">
      <c r="B9103" s="309">
        <v>66</v>
      </c>
      <c r="C9103" s="310" t="s">
        <v>25657</v>
      </c>
      <c r="D9103" s="309">
        <v>66</v>
      </c>
      <c r="E9103" s="408">
        <v>646</v>
      </c>
      <c r="F9103" s="409" t="s">
        <v>25690</v>
      </c>
      <c r="G9103" s="408">
        <v>646</v>
      </c>
      <c r="H9103" s="400">
        <v>24232</v>
      </c>
      <c r="I9103" s="406" t="s">
        <v>25700</v>
      </c>
      <c r="J9103" s="400">
        <v>24232</v>
      </c>
      <c r="K9103" s="309">
        <v>66</v>
      </c>
      <c r="L9103" s="408">
        <v>646</v>
      </c>
      <c r="M9103" s="400">
        <v>24232</v>
      </c>
      <c r="N9103" s="280" t="str">
        <f t="shared" si="142"/>
        <v>66 646 24232</v>
      </c>
    </row>
    <row r="9104" spans="2:14" ht="17.25" thickBot="1">
      <c r="B9104" s="309">
        <v>66</v>
      </c>
      <c r="C9104" s="310" t="s">
        <v>25657</v>
      </c>
      <c r="D9104" s="309">
        <v>66</v>
      </c>
      <c r="E9104" s="398">
        <v>647</v>
      </c>
      <c r="F9104" s="407" t="s">
        <v>25701</v>
      </c>
      <c r="G9104" s="398">
        <v>647</v>
      </c>
      <c r="H9104" s="400">
        <v>24235</v>
      </c>
      <c r="I9104" s="401" t="s">
        <v>25702</v>
      </c>
      <c r="J9104" s="400">
        <v>24235</v>
      </c>
      <c r="K9104" s="309">
        <v>66</v>
      </c>
      <c r="L9104" s="398">
        <v>647</v>
      </c>
      <c r="M9104" s="400">
        <v>24235</v>
      </c>
      <c r="N9104" s="280" t="str">
        <f t="shared" si="142"/>
        <v>66 647 24235</v>
      </c>
    </row>
    <row r="9105" spans="2:14" ht="17.25" thickBot="1">
      <c r="B9105" s="309">
        <v>66</v>
      </c>
      <c r="C9105" s="310" t="s">
        <v>25657</v>
      </c>
      <c r="D9105" s="309">
        <v>66</v>
      </c>
      <c r="E9105" s="398">
        <v>647</v>
      </c>
      <c r="F9105" s="407" t="s">
        <v>25701</v>
      </c>
      <c r="G9105" s="398">
        <v>647</v>
      </c>
      <c r="H9105" s="400">
        <v>24238</v>
      </c>
      <c r="I9105" s="402" t="s">
        <v>25703</v>
      </c>
      <c r="J9105" s="400">
        <v>24238</v>
      </c>
      <c r="K9105" s="309">
        <v>66</v>
      </c>
      <c r="L9105" s="398">
        <v>647</v>
      </c>
      <c r="M9105" s="400">
        <v>24238</v>
      </c>
      <c r="N9105" s="280" t="str">
        <f t="shared" si="142"/>
        <v>66 647 24238</v>
      </c>
    </row>
    <row r="9106" spans="2:14" ht="17.25" thickBot="1">
      <c r="B9106" s="309">
        <v>66</v>
      </c>
      <c r="C9106" s="310" t="s">
        <v>25657</v>
      </c>
      <c r="D9106" s="309">
        <v>66</v>
      </c>
      <c r="E9106" s="398">
        <v>647</v>
      </c>
      <c r="F9106" s="407" t="s">
        <v>25701</v>
      </c>
      <c r="G9106" s="398">
        <v>647</v>
      </c>
      <c r="H9106" s="400">
        <v>24241</v>
      </c>
      <c r="I9106" s="401" t="s">
        <v>25704</v>
      </c>
      <c r="J9106" s="400">
        <v>24241</v>
      </c>
      <c r="K9106" s="309">
        <v>66</v>
      </c>
      <c r="L9106" s="398">
        <v>647</v>
      </c>
      <c r="M9106" s="400">
        <v>24241</v>
      </c>
      <c r="N9106" s="280" t="str">
        <f t="shared" si="142"/>
        <v>66 647 24241</v>
      </c>
    </row>
    <row r="9107" spans="2:14" ht="17.25" thickBot="1">
      <c r="B9107" s="309">
        <v>66</v>
      </c>
      <c r="C9107" s="310" t="s">
        <v>25657</v>
      </c>
      <c r="D9107" s="309">
        <v>66</v>
      </c>
      <c r="E9107" s="398">
        <v>647</v>
      </c>
      <c r="F9107" s="407" t="s">
        <v>25701</v>
      </c>
      <c r="G9107" s="398">
        <v>647</v>
      </c>
      <c r="H9107" s="400">
        <v>24244</v>
      </c>
      <c r="I9107" s="402" t="s">
        <v>18586</v>
      </c>
      <c r="J9107" s="400">
        <v>24244</v>
      </c>
      <c r="K9107" s="309">
        <v>66</v>
      </c>
      <c r="L9107" s="398">
        <v>647</v>
      </c>
      <c r="M9107" s="400">
        <v>24244</v>
      </c>
      <c r="N9107" s="280" t="str">
        <f t="shared" si="142"/>
        <v>66 647 24244</v>
      </c>
    </row>
    <row r="9108" spans="2:14" ht="17.25" thickBot="1">
      <c r="B9108" s="309">
        <v>66</v>
      </c>
      <c r="C9108" s="310" t="s">
        <v>25657</v>
      </c>
      <c r="D9108" s="309">
        <v>66</v>
      </c>
      <c r="E9108" s="398">
        <v>647</v>
      </c>
      <c r="F9108" s="407" t="s">
        <v>25701</v>
      </c>
      <c r="G9108" s="398">
        <v>647</v>
      </c>
      <c r="H9108" s="400">
        <v>24247</v>
      </c>
      <c r="I9108" s="401" t="s">
        <v>25705</v>
      </c>
      <c r="J9108" s="400">
        <v>24247</v>
      </c>
      <c r="K9108" s="309">
        <v>66</v>
      </c>
      <c r="L9108" s="398">
        <v>647</v>
      </c>
      <c r="M9108" s="400">
        <v>24247</v>
      </c>
      <c r="N9108" s="280" t="str">
        <f t="shared" si="142"/>
        <v>66 647 24247</v>
      </c>
    </row>
    <row r="9109" spans="2:14" ht="17.25" thickBot="1">
      <c r="B9109" s="309">
        <v>66</v>
      </c>
      <c r="C9109" s="310" t="s">
        <v>25657</v>
      </c>
      <c r="D9109" s="309">
        <v>66</v>
      </c>
      <c r="E9109" s="398">
        <v>647</v>
      </c>
      <c r="F9109" s="407" t="s">
        <v>25701</v>
      </c>
      <c r="G9109" s="398">
        <v>647</v>
      </c>
      <c r="H9109" s="400">
        <v>24250</v>
      </c>
      <c r="I9109" s="402" t="s">
        <v>25706</v>
      </c>
      <c r="J9109" s="400">
        <v>24250</v>
      </c>
      <c r="K9109" s="309">
        <v>66</v>
      </c>
      <c r="L9109" s="398">
        <v>647</v>
      </c>
      <c r="M9109" s="400">
        <v>24250</v>
      </c>
      <c r="N9109" s="280" t="str">
        <f t="shared" si="142"/>
        <v>66 647 24250</v>
      </c>
    </row>
    <row r="9110" spans="2:14" ht="17.25" thickBot="1">
      <c r="B9110" s="309">
        <v>66</v>
      </c>
      <c r="C9110" s="310" t="s">
        <v>25657</v>
      </c>
      <c r="D9110" s="309">
        <v>66</v>
      </c>
      <c r="E9110" s="398">
        <v>647</v>
      </c>
      <c r="F9110" s="407" t="s">
        <v>25701</v>
      </c>
      <c r="G9110" s="398">
        <v>647</v>
      </c>
      <c r="H9110" s="400">
        <v>24253</v>
      </c>
      <c r="I9110" s="401" t="s">
        <v>25707</v>
      </c>
      <c r="J9110" s="400">
        <v>24253</v>
      </c>
      <c r="K9110" s="309">
        <v>66</v>
      </c>
      <c r="L9110" s="398">
        <v>647</v>
      </c>
      <c r="M9110" s="400">
        <v>24253</v>
      </c>
      <c r="N9110" s="280" t="str">
        <f t="shared" si="142"/>
        <v>66 647 24253</v>
      </c>
    </row>
    <row r="9111" spans="2:14" ht="17.25" thickBot="1">
      <c r="B9111" s="309">
        <v>66</v>
      </c>
      <c r="C9111" s="310" t="s">
        <v>25657</v>
      </c>
      <c r="D9111" s="309">
        <v>66</v>
      </c>
      <c r="E9111" s="408">
        <v>648</v>
      </c>
      <c r="F9111" s="409" t="s">
        <v>25708</v>
      </c>
      <c r="G9111" s="408">
        <v>648</v>
      </c>
      <c r="H9111" s="400">
        <v>24256</v>
      </c>
      <c r="I9111" s="401" t="s">
        <v>25709</v>
      </c>
      <c r="J9111" s="400">
        <v>24256</v>
      </c>
      <c r="K9111" s="309">
        <v>66</v>
      </c>
      <c r="L9111" s="408">
        <v>648</v>
      </c>
      <c r="M9111" s="400">
        <v>24256</v>
      </c>
      <c r="N9111" s="280" t="str">
        <f t="shared" si="142"/>
        <v>66 648 24256</v>
      </c>
    </row>
    <row r="9112" spans="2:14" ht="17.25" thickBot="1">
      <c r="B9112" s="309">
        <v>66</v>
      </c>
      <c r="C9112" s="310" t="s">
        <v>25657</v>
      </c>
      <c r="D9112" s="309">
        <v>66</v>
      </c>
      <c r="E9112" s="408">
        <v>648</v>
      </c>
      <c r="F9112" s="409" t="s">
        <v>25708</v>
      </c>
      <c r="G9112" s="408">
        <v>648</v>
      </c>
      <c r="H9112" s="400">
        <v>24259</v>
      </c>
      <c r="I9112" s="402" t="s">
        <v>25710</v>
      </c>
      <c r="J9112" s="400">
        <v>24259</v>
      </c>
      <c r="K9112" s="309">
        <v>66</v>
      </c>
      <c r="L9112" s="408">
        <v>648</v>
      </c>
      <c r="M9112" s="400">
        <v>24259</v>
      </c>
      <c r="N9112" s="280" t="str">
        <f t="shared" si="142"/>
        <v>66 648 24259</v>
      </c>
    </row>
    <row r="9113" spans="2:14" ht="17.25" thickBot="1">
      <c r="B9113" s="309">
        <v>66</v>
      </c>
      <c r="C9113" s="310" t="s">
        <v>25657</v>
      </c>
      <c r="D9113" s="309">
        <v>66</v>
      </c>
      <c r="E9113" s="408">
        <v>648</v>
      </c>
      <c r="F9113" s="409" t="s">
        <v>25708</v>
      </c>
      <c r="G9113" s="408">
        <v>648</v>
      </c>
      <c r="H9113" s="400">
        <v>24262</v>
      </c>
      <c r="I9113" s="401" t="s">
        <v>18792</v>
      </c>
      <c r="J9113" s="400">
        <v>24262</v>
      </c>
      <c r="K9113" s="309">
        <v>66</v>
      </c>
      <c r="L9113" s="408">
        <v>648</v>
      </c>
      <c r="M9113" s="400">
        <v>24262</v>
      </c>
      <c r="N9113" s="280" t="str">
        <f t="shared" si="142"/>
        <v>66 648 24262</v>
      </c>
    </row>
    <row r="9114" spans="2:14" ht="17.25" thickBot="1">
      <c r="B9114" s="309">
        <v>66</v>
      </c>
      <c r="C9114" s="310" t="s">
        <v>25657</v>
      </c>
      <c r="D9114" s="309">
        <v>66</v>
      </c>
      <c r="E9114" s="408">
        <v>648</v>
      </c>
      <c r="F9114" s="409" t="s">
        <v>25708</v>
      </c>
      <c r="G9114" s="408">
        <v>648</v>
      </c>
      <c r="H9114" s="400">
        <v>24264</v>
      </c>
      <c r="I9114" s="402" t="s">
        <v>25711</v>
      </c>
      <c r="J9114" s="400">
        <v>24264</v>
      </c>
      <c r="K9114" s="309">
        <v>66</v>
      </c>
      <c r="L9114" s="408">
        <v>648</v>
      </c>
      <c r="M9114" s="400">
        <v>24264</v>
      </c>
      <c r="N9114" s="280" t="str">
        <f t="shared" si="142"/>
        <v>66 648 24264</v>
      </c>
    </row>
    <row r="9115" spans="2:14" ht="17.25" thickBot="1">
      <c r="B9115" s="309">
        <v>66</v>
      </c>
      <c r="C9115" s="310" t="s">
        <v>25657</v>
      </c>
      <c r="D9115" s="309">
        <v>66</v>
      </c>
      <c r="E9115" s="408">
        <v>648</v>
      </c>
      <c r="F9115" s="409" t="s">
        <v>25708</v>
      </c>
      <c r="G9115" s="408">
        <v>648</v>
      </c>
      <c r="H9115" s="400">
        <v>24265</v>
      </c>
      <c r="I9115" s="401" t="s">
        <v>25712</v>
      </c>
      <c r="J9115" s="400">
        <v>24265</v>
      </c>
      <c r="K9115" s="309">
        <v>66</v>
      </c>
      <c r="L9115" s="408">
        <v>648</v>
      </c>
      <c r="M9115" s="400">
        <v>24265</v>
      </c>
      <c r="N9115" s="280" t="str">
        <f t="shared" si="142"/>
        <v>66 648 24265</v>
      </c>
    </row>
    <row r="9116" spans="2:14" ht="17.25" thickBot="1">
      <c r="B9116" s="309">
        <v>66</v>
      </c>
      <c r="C9116" s="310" t="s">
        <v>25657</v>
      </c>
      <c r="D9116" s="309">
        <v>66</v>
      </c>
      <c r="E9116" s="408">
        <v>648</v>
      </c>
      <c r="F9116" s="409" t="s">
        <v>25708</v>
      </c>
      <c r="G9116" s="408">
        <v>648</v>
      </c>
      <c r="H9116" s="400">
        <v>24268</v>
      </c>
      <c r="I9116" s="402" t="s">
        <v>25713</v>
      </c>
      <c r="J9116" s="400">
        <v>24268</v>
      </c>
      <c r="K9116" s="309">
        <v>66</v>
      </c>
      <c r="L9116" s="408">
        <v>648</v>
      </c>
      <c r="M9116" s="400">
        <v>24268</v>
      </c>
      <c r="N9116" s="280" t="str">
        <f t="shared" si="142"/>
        <v>66 648 24268</v>
      </c>
    </row>
    <row r="9117" spans="2:14" ht="17.25" thickBot="1">
      <c r="B9117" s="309">
        <v>66</v>
      </c>
      <c r="C9117" s="310" t="s">
        <v>25657</v>
      </c>
      <c r="D9117" s="309">
        <v>66</v>
      </c>
      <c r="E9117" s="408">
        <v>648</v>
      </c>
      <c r="F9117" s="409" t="s">
        <v>25708</v>
      </c>
      <c r="G9117" s="408">
        <v>648</v>
      </c>
      <c r="H9117" s="400">
        <v>24271</v>
      </c>
      <c r="I9117" s="401" t="s">
        <v>25714</v>
      </c>
      <c r="J9117" s="400">
        <v>24271</v>
      </c>
      <c r="K9117" s="309">
        <v>66</v>
      </c>
      <c r="L9117" s="408">
        <v>648</v>
      </c>
      <c r="M9117" s="400">
        <v>24271</v>
      </c>
      <c r="N9117" s="280" t="str">
        <f t="shared" si="142"/>
        <v>66 648 24271</v>
      </c>
    </row>
    <row r="9118" spans="2:14" ht="17.25" thickBot="1">
      <c r="B9118" s="309">
        <v>66</v>
      </c>
      <c r="C9118" s="310" t="s">
        <v>25657</v>
      </c>
      <c r="D9118" s="309">
        <v>66</v>
      </c>
      <c r="E9118" s="408">
        <v>648</v>
      </c>
      <c r="F9118" s="409" t="s">
        <v>25708</v>
      </c>
      <c r="G9118" s="408">
        <v>648</v>
      </c>
      <c r="H9118" s="400">
        <v>24274</v>
      </c>
      <c r="I9118" s="402" t="s">
        <v>25715</v>
      </c>
      <c r="J9118" s="400">
        <v>24274</v>
      </c>
      <c r="K9118" s="309">
        <v>66</v>
      </c>
      <c r="L9118" s="408">
        <v>648</v>
      </c>
      <c r="M9118" s="400">
        <v>24274</v>
      </c>
      <c r="N9118" s="280" t="str">
        <f t="shared" si="142"/>
        <v>66 648 24274</v>
      </c>
    </row>
    <row r="9119" spans="2:14" ht="17.25" thickBot="1">
      <c r="B9119" s="309">
        <v>66</v>
      </c>
      <c r="C9119" s="310" t="s">
        <v>25657</v>
      </c>
      <c r="D9119" s="309">
        <v>66</v>
      </c>
      <c r="E9119" s="408">
        <v>648</v>
      </c>
      <c r="F9119" s="409" t="s">
        <v>25708</v>
      </c>
      <c r="G9119" s="408">
        <v>648</v>
      </c>
      <c r="H9119" s="400">
        <v>24277</v>
      </c>
      <c r="I9119" s="401" t="s">
        <v>25716</v>
      </c>
      <c r="J9119" s="400">
        <v>24277</v>
      </c>
      <c r="K9119" s="309">
        <v>66</v>
      </c>
      <c r="L9119" s="408">
        <v>648</v>
      </c>
      <c r="M9119" s="400">
        <v>24277</v>
      </c>
      <c r="N9119" s="280" t="str">
        <f t="shared" si="142"/>
        <v>66 648 24277</v>
      </c>
    </row>
    <row r="9120" spans="2:14" ht="17.25" thickBot="1">
      <c r="B9120" s="309">
        <v>66</v>
      </c>
      <c r="C9120" s="310" t="s">
        <v>25657</v>
      </c>
      <c r="D9120" s="309">
        <v>66</v>
      </c>
      <c r="E9120" s="408">
        <v>648</v>
      </c>
      <c r="F9120" s="409" t="s">
        <v>25708</v>
      </c>
      <c r="G9120" s="408">
        <v>648</v>
      </c>
      <c r="H9120" s="400">
        <v>24280</v>
      </c>
      <c r="I9120" s="402" t="s">
        <v>25717</v>
      </c>
      <c r="J9120" s="400">
        <v>24280</v>
      </c>
      <c r="K9120" s="309">
        <v>66</v>
      </c>
      <c r="L9120" s="408">
        <v>648</v>
      </c>
      <c r="M9120" s="400">
        <v>24280</v>
      </c>
      <c r="N9120" s="280" t="str">
        <f t="shared" si="142"/>
        <v>66 648 24280</v>
      </c>
    </row>
    <row r="9121" spans="2:14" ht="17.25" thickBot="1">
      <c r="B9121" s="309">
        <v>66</v>
      </c>
      <c r="C9121" s="310" t="s">
        <v>25657</v>
      </c>
      <c r="D9121" s="309">
        <v>66</v>
      </c>
      <c r="E9121" s="408">
        <v>648</v>
      </c>
      <c r="F9121" s="409" t="s">
        <v>25708</v>
      </c>
      <c r="G9121" s="408">
        <v>648</v>
      </c>
      <c r="H9121" s="400">
        <v>24283</v>
      </c>
      <c r="I9121" s="401" t="s">
        <v>25718</v>
      </c>
      <c r="J9121" s="400">
        <v>24283</v>
      </c>
      <c r="K9121" s="309">
        <v>66</v>
      </c>
      <c r="L9121" s="408">
        <v>648</v>
      </c>
      <c r="M9121" s="400">
        <v>24283</v>
      </c>
      <c r="N9121" s="280" t="str">
        <f t="shared" si="142"/>
        <v>66 648 24283</v>
      </c>
    </row>
    <row r="9122" spans="2:14" ht="17.25" thickBot="1">
      <c r="B9122" s="309">
        <v>66</v>
      </c>
      <c r="C9122" s="310" t="s">
        <v>25657</v>
      </c>
      <c r="D9122" s="309">
        <v>66</v>
      </c>
      <c r="E9122" s="408">
        <v>648</v>
      </c>
      <c r="F9122" s="409" t="s">
        <v>25708</v>
      </c>
      <c r="G9122" s="408">
        <v>648</v>
      </c>
      <c r="H9122" s="400">
        <v>24286</v>
      </c>
      <c r="I9122" s="402" t="s">
        <v>25719</v>
      </c>
      <c r="J9122" s="400">
        <v>24286</v>
      </c>
      <c r="K9122" s="309">
        <v>66</v>
      </c>
      <c r="L9122" s="408">
        <v>648</v>
      </c>
      <c r="M9122" s="400">
        <v>24286</v>
      </c>
      <c r="N9122" s="280" t="str">
        <f t="shared" si="142"/>
        <v>66 648 24286</v>
      </c>
    </row>
    <row r="9123" spans="2:14" ht="17.25" thickBot="1">
      <c r="B9123" s="309">
        <v>66</v>
      </c>
      <c r="C9123" s="310" t="s">
        <v>25657</v>
      </c>
      <c r="D9123" s="309">
        <v>66</v>
      </c>
      <c r="E9123" s="408">
        <v>648</v>
      </c>
      <c r="F9123" s="409" t="s">
        <v>25708</v>
      </c>
      <c r="G9123" s="408">
        <v>648</v>
      </c>
      <c r="H9123" s="400">
        <v>24289</v>
      </c>
      <c r="I9123" s="401" t="s">
        <v>25720</v>
      </c>
      <c r="J9123" s="400">
        <v>24289</v>
      </c>
      <c r="K9123" s="309">
        <v>66</v>
      </c>
      <c r="L9123" s="408">
        <v>648</v>
      </c>
      <c r="M9123" s="400">
        <v>24289</v>
      </c>
      <c r="N9123" s="280" t="str">
        <f t="shared" si="142"/>
        <v>66 648 24289</v>
      </c>
    </row>
    <row r="9124" spans="2:14" ht="17.25" thickBot="1">
      <c r="B9124" s="309">
        <v>66</v>
      </c>
      <c r="C9124" s="310" t="s">
        <v>25657</v>
      </c>
      <c r="D9124" s="309">
        <v>66</v>
      </c>
      <c r="E9124" s="408">
        <v>648</v>
      </c>
      <c r="F9124" s="409" t="s">
        <v>25708</v>
      </c>
      <c r="G9124" s="408">
        <v>648</v>
      </c>
      <c r="H9124" s="400">
        <v>24292</v>
      </c>
      <c r="I9124" s="402" t="s">
        <v>25721</v>
      </c>
      <c r="J9124" s="400">
        <v>24292</v>
      </c>
      <c r="K9124" s="309">
        <v>66</v>
      </c>
      <c r="L9124" s="408">
        <v>648</v>
      </c>
      <c r="M9124" s="400">
        <v>24292</v>
      </c>
      <c r="N9124" s="280" t="str">
        <f t="shared" si="142"/>
        <v>66 648 24292</v>
      </c>
    </row>
    <row r="9125" spans="2:14" ht="17.25" thickBot="1">
      <c r="B9125" s="309">
        <v>66</v>
      </c>
      <c r="C9125" s="310" t="s">
        <v>25657</v>
      </c>
      <c r="D9125" s="309">
        <v>66</v>
      </c>
      <c r="E9125" s="408">
        <v>648</v>
      </c>
      <c r="F9125" s="409" t="s">
        <v>25708</v>
      </c>
      <c r="G9125" s="408">
        <v>648</v>
      </c>
      <c r="H9125" s="400">
        <v>24295</v>
      </c>
      <c r="I9125" s="401" t="s">
        <v>25722</v>
      </c>
      <c r="J9125" s="400">
        <v>24295</v>
      </c>
      <c r="K9125" s="309">
        <v>66</v>
      </c>
      <c r="L9125" s="408">
        <v>648</v>
      </c>
      <c r="M9125" s="400">
        <v>24295</v>
      </c>
      <c r="N9125" s="280" t="str">
        <f t="shared" si="142"/>
        <v>66 648 24295</v>
      </c>
    </row>
    <row r="9126" spans="2:14" ht="17.25" thickBot="1">
      <c r="B9126" s="309">
        <v>66</v>
      </c>
      <c r="C9126" s="310" t="s">
        <v>25657</v>
      </c>
      <c r="D9126" s="309">
        <v>66</v>
      </c>
      <c r="E9126" s="408">
        <v>648</v>
      </c>
      <c r="F9126" s="409" t="s">
        <v>25708</v>
      </c>
      <c r="G9126" s="408">
        <v>648</v>
      </c>
      <c r="H9126" s="400">
        <v>24298</v>
      </c>
      <c r="I9126" s="401" t="s">
        <v>25723</v>
      </c>
      <c r="J9126" s="400">
        <v>24298</v>
      </c>
      <c r="K9126" s="309">
        <v>66</v>
      </c>
      <c r="L9126" s="408">
        <v>648</v>
      </c>
      <c r="M9126" s="400">
        <v>24298</v>
      </c>
      <c r="N9126" s="280" t="str">
        <f t="shared" si="142"/>
        <v>66 648 24298</v>
      </c>
    </row>
    <row r="9127" spans="2:14" ht="17.25" thickBot="1">
      <c r="B9127" s="309">
        <v>66</v>
      </c>
      <c r="C9127" s="310" t="s">
        <v>25657</v>
      </c>
      <c r="D9127" s="309">
        <v>66</v>
      </c>
      <c r="E9127" s="408">
        <v>648</v>
      </c>
      <c r="F9127" s="409" t="s">
        <v>25708</v>
      </c>
      <c r="G9127" s="408">
        <v>648</v>
      </c>
      <c r="H9127" s="400">
        <v>24301</v>
      </c>
      <c r="I9127" s="402" t="s">
        <v>25724</v>
      </c>
      <c r="J9127" s="400">
        <v>24301</v>
      </c>
      <c r="K9127" s="309">
        <v>66</v>
      </c>
      <c r="L9127" s="408">
        <v>648</v>
      </c>
      <c r="M9127" s="400">
        <v>24301</v>
      </c>
      <c r="N9127" s="280" t="str">
        <f t="shared" si="142"/>
        <v>66 648 24301</v>
      </c>
    </row>
    <row r="9128" spans="2:14" ht="17.25" thickBot="1">
      <c r="B9128" s="309">
        <v>66</v>
      </c>
      <c r="C9128" s="310" t="s">
        <v>25657</v>
      </c>
      <c r="D9128" s="309">
        <v>66</v>
      </c>
      <c r="E9128" s="398">
        <v>649</v>
      </c>
      <c r="F9128" s="407" t="s">
        <v>25725</v>
      </c>
      <c r="G9128" s="398">
        <v>649</v>
      </c>
      <c r="H9128" s="400">
        <v>24307</v>
      </c>
      <c r="I9128" s="401" t="s">
        <v>25726</v>
      </c>
      <c r="J9128" s="400">
        <v>24307</v>
      </c>
      <c r="K9128" s="309">
        <v>66</v>
      </c>
      <c r="L9128" s="398">
        <v>649</v>
      </c>
      <c r="M9128" s="400">
        <v>24307</v>
      </c>
      <c r="N9128" s="280" t="str">
        <f t="shared" si="142"/>
        <v>66 649 24307</v>
      </c>
    </row>
    <row r="9129" spans="2:14" ht="17.25" thickBot="1">
      <c r="B9129" s="309">
        <v>66</v>
      </c>
      <c r="C9129" s="310" t="s">
        <v>25657</v>
      </c>
      <c r="D9129" s="309">
        <v>66</v>
      </c>
      <c r="E9129" s="398">
        <v>649</v>
      </c>
      <c r="F9129" s="407" t="s">
        <v>25725</v>
      </c>
      <c r="G9129" s="398">
        <v>649</v>
      </c>
      <c r="H9129" s="400">
        <v>24310</v>
      </c>
      <c r="I9129" s="402" t="s">
        <v>25727</v>
      </c>
      <c r="J9129" s="400">
        <v>24310</v>
      </c>
      <c r="K9129" s="309">
        <v>66</v>
      </c>
      <c r="L9129" s="398">
        <v>649</v>
      </c>
      <c r="M9129" s="400">
        <v>24310</v>
      </c>
      <c r="N9129" s="280" t="str">
        <f t="shared" si="142"/>
        <v>66 649 24310</v>
      </c>
    </row>
    <row r="9130" spans="2:14" ht="17.25" thickBot="1">
      <c r="B9130" s="309">
        <v>66</v>
      </c>
      <c r="C9130" s="310" t="s">
        <v>25657</v>
      </c>
      <c r="D9130" s="309">
        <v>66</v>
      </c>
      <c r="E9130" s="398">
        <v>649</v>
      </c>
      <c r="F9130" s="407" t="s">
        <v>25725</v>
      </c>
      <c r="G9130" s="398">
        <v>649</v>
      </c>
      <c r="H9130" s="400">
        <v>24313</v>
      </c>
      <c r="I9130" s="401" t="s">
        <v>25728</v>
      </c>
      <c r="J9130" s="400">
        <v>24313</v>
      </c>
      <c r="K9130" s="309">
        <v>66</v>
      </c>
      <c r="L9130" s="398">
        <v>649</v>
      </c>
      <c r="M9130" s="400">
        <v>24313</v>
      </c>
      <c r="N9130" s="280" t="str">
        <f t="shared" si="142"/>
        <v>66 649 24313</v>
      </c>
    </row>
    <row r="9131" spans="2:14" ht="17.25" thickBot="1">
      <c r="B9131" s="309">
        <v>66</v>
      </c>
      <c r="C9131" s="310" t="s">
        <v>25657</v>
      </c>
      <c r="D9131" s="309">
        <v>66</v>
      </c>
      <c r="E9131" s="398">
        <v>649</v>
      </c>
      <c r="F9131" s="407" t="s">
        <v>25725</v>
      </c>
      <c r="G9131" s="398">
        <v>649</v>
      </c>
      <c r="H9131" s="400">
        <v>24314</v>
      </c>
      <c r="I9131" s="402" t="s">
        <v>25729</v>
      </c>
      <c r="J9131" s="400">
        <v>24314</v>
      </c>
      <c r="K9131" s="309">
        <v>66</v>
      </c>
      <c r="L9131" s="398">
        <v>649</v>
      </c>
      <c r="M9131" s="400">
        <v>24314</v>
      </c>
      <c r="N9131" s="280" t="str">
        <f t="shared" si="142"/>
        <v>66 649 24314</v>
      </c>
    </row>
    <row r="9132" spans="2:14" ht="17.25" thickBot="1">
      <c r="B9132" s="309">
        <v>66</v>
      </c>
      <c r="C9132" s="310" t="s">
        <v>25657</v>
      </c>
      <c r="D9132" s="309">
        <v>66</v>
      </c>
      <c r="E9132" s="398">
        <v>649</v>
      </c>
      <c r="F9132" s="407" t="s">
        <v>25725</v>
      </c>
      <c r="G9132" s="398">
        <v>649</v>
      </c>
      <c r="H9132" s="400">
        <v>24316</v>
      </c>
      <c r="I9132" s="401" t="s">
        <v>25730</v>
      </c>
      <c r="J9132" s="400">
        <v>24316</v>
      </c>
      <c r="K9132" s="309">
        <v>66</v>
      </c>
      <c r="L9132" s="398">
        <v>649</v>
      </c>
      <c r="M9132" s="400">
        <v>24316</v>
      </c>
      <c r="N9132" s="280" t="str">
        <f t="shared" si="142"/>
        <v>66 649 24316</v>
      </c>
    </row>
    <row r="9133" spans="2:14" ht="17.25" thickBot="1">
      <c r="B9133" s="309">
        <v>66</v>
      </c>
      <c r="C9133" s="310" t="s">
        <v>25657</v>
      </c>
      <c r="D9133" s="309">
        <v>66</v>
      </c>
      <c r="E9133" s="398">
        <v>649</v>
      </c>
      <c r="F9133" s="407" t="s">
        <v>25725</v>
      </c>
      <c r="G9133" s="398">
        <v>649</v>
      </c>
      <c r="H9133" s="400">
        <v>24317</v>
      </c>
      <c r="I9133" s="402" t="s">
        <v>18523</v>
      </c>
      <c r="J9133" s="400">
        <v>24317</v>
      </c>
      <c r="K9133" s="309">
        <v>66</v>
      </c>
      <c r="L9133" s="398">
        <v>649</v>
      </c>
      <c r="M9133" s="400">
        <v>24317</v>
      </c>
      <c r="N9133" s="280" t="str">
        <f t="shared" si="142"/>
        <v>66 649 24317</v>
      </c>
    </row>
    <row r="9134" spans="2:14" ht="17.25" thickBot="1">
      <c r="B9134" s="309">
        <v>66</v>
      </c>
      <c r="C9134" s="310" t="s">
        <v>25657</v>
      </c>
      <c r="D9134" s="309">
        <v>66</v>
      </c>
      <c r="E9134" s="398">
        <v>649</v>
      </c>
      <c r="F9134" s="407" t="s">
        <v>25725</v>
      </c>
      <c r="G9134" s="398">
        <v>649</v>
      </c>
      <c r="H9134" s="400">
        <v>24319</v>
      </c>
      <c r="I9134" s="401" t="s">
        <v>25731</v>
      </c>
      <c r="J9134" s="400">
        <v>24319</v>
      </c>
      <c r="K9134" s="309">
        <v>66</v>
      </c>
      <c r="L9134" s="398">
        <v>649</v>
      </c>
      <c r="M9134" s="400">
        <v>24319</v>
      </c>
      <c r="N9134" s="280" t="str">
        <f t="shared" si="142"/>
        <v>66 649 24319</v>
      </c>
    </row>
    <row r="9135" spans="2:14" ht="17.25" thickBot="1">
      <c r="B9135" s="309">
        <v>66</v>
      </c>
      <c r="C9135" s="310" t="s">
        <v>25657</v>
      </c>
      <c r="D9135" s="309">
        <v>66</v>
      </c>
      <c r="E9135" s="408">
        <v>650</v>
      </c>
      <c r="F9135" s="409" t="s">
        <v>3342</v>
      </c>
      <c r="G9135" s="408">
        <v>650</v>
      </c>
      <c r="H9135" s="400">
        <v>24343</v>
      </c>
      <c r="I9135" s="401" t="s">
        <v>25732</v>
      </c>
      <c r="J9135" s="400">
        <v>24343</v>
      </c>
      <c r="K9135" s="309">
        <v>66</v>
      </c>
      <c r="L9135" s="408">
        <v>650</v>
      </c>
      <c r="M9135" s="400">
        <v>24343</v>
      </c>
      <c r="N9135" s="280" t="str">
        <f t="shared" si="142"/>
        <v>66 650 24343</v>
      </c>
    </row>
    <row r="9136" spans="2:14" ht="17.25" thickBot="1">
      <c r="B9136" s="309">
        <v>66</v>
      </c>
      <c r="C9136" s="310" t="s">
        <v>25657</v>
      </c>
      <c r="D9136" s="309">
        <v>66</v>
      </c>
      <c r="E9136" s="408">
        <v>650</v>
      </c>
      <c r="F9136" s="409" t="s">
        <v>3342</v>
      </c>
      <c r="G9136" s="408">
        <v>650</v>
      </c>
      <c r="H9136" s="400">
        <v>24346</v>
      </c>
      <c r="I9136" s="402" t="s">
        <v>25733</v>
      </c>
      <c r="J9136" s="400">
        <v>24346</v>
      </c>
      <c r="K9136" s="309">
        <v>66</v>
      </c>
      <c r="L9136" s="408">
        <v>650</v>
      </c>
      <c r="M9136" s="400">
        <v>24346</v>
      </c>
      <c r="N9136" s="280" t="str">
        <f t="shared" si="142"/>
        <v>66 650 24346</v>
      </c>
    </row>
    <row r="9137" spans="2:14" ht="17.25" thickBot="1">
      <c r="B9137" s="309">
        <v>66</v>
      </c>
      <c r="C9137" s="310" t="s">
        <v>25657</v>
      </c>
      <c r="D9137" s="309">
        <v>66</v>
      </c>
      <c r="E9137" s="408">
        <v>650</v>
      </c>
      <c r="F9137" s="409" t="s">
        <v>3342</v>
      </c>
      <c r="G9137" s="408">
        <v>650</v>
      </c>
      <c r="H9137" s="400">
        <v>24349</v>
      </c>
      <c r="I9137" s="401" t="s">
        <v>25734</v>
      </c>
      <c r="J9137" s="400">
        <v>24349</v>
      </c>
      <c r="K9137" s="309">
        <v>66</v>
      </c>
      <c r="L9137" s="408">
        <v>650</v>
      </c>
      <c r="M9137" s="400">
        <v>24349</v>
      </c>
      <c r="N9137" s="280" t="str">
        <f t="shared" si="142"/>
        <v>66 650 24349</v>
      </c>
    </row>
    <row r="9138" spans="2:14" ht="17.25" thickBot="1">
      <c r="B9138" s="309">
        <v>66</v>
      </c>
      <c r="C9138" s="310" t="s">
        <v>25657</v>
      </c>
      <c r="D9138" s="309">
        <v>66</v>
      </c>
      <c r="E9138" s="408">
        <v>650</v>
      </c>
      <c r="F9138" s="409" t="s">
        <v>3342</v>
      </c>
      <c r="G9138" s="408">
        <v>650</v>
      </c>
      <c r="H9138" s="400">
        <v>24352</v>
      </c>
      <c r="I9138" s="402" t="s">
        <v>25735</v>
      </c>
      <c r="J9138" s="400">
        <v>24352</v>
      </c>
      <c r="K9138" s="309">
        <v>66</v>
      </c>
      <c r="L9138" s="408">
        <v>650</v>
      </c>
      <c r="M9138" s="400">
        <v>24352</v>
      </c>
      <c r="N9138" s="280" t="str">
        <f t="shared" si="142"/>
        <v>66 650 24352</v>
      </c>
    </row>
    <row r="9139" spans="2:14" ht="17.25" thickBot="1">
      <c r="B9139" s="309">
        <v>66</v>
      </c>
      <c r="C9139" s="310" t="s">
        <v>25657</v>
      </c>
      <c r="D9139" s="309">
        <v>66</v>
      </c>
      <c r="E9139" s="408">
        <v>650</v>
      </c>
      <c r="F9139" s="409" t="s">
        <v>3342</v>
      </c>
      <c r="G9139" s="408">
        <v>650</v>
      </c>
      <c r="H9139" s="400">
        <v>24355</v>
      </c>
      <c r="I9139" s="401" t="s">
        <v>149</v>
      </c>
      <c r="J9139" s="400">
        <v>24355</v>
      </c>
      <c r="K9139" s="309">
        <v>66</v>
      </c>
      <c r="L9139" s="408">
        <v>650</v>
      </c>
      <c r="M9139" s="400">
        <v>24355</v>
      </c>
      <c r="N9139" s="280" t="str">
        <f t="shared" si="142"/>
        <v>66 650 24355</v>
      </c>
    </row>
    <row r="9140" spans="2:14" ht="17.25" thickBot="1">
      <c r="B9140" s="309">
        <v>66</v>
      </c>
      <c r="C9140" s="310" t="s">
        <v>25657</v>
      </c>
      <c r="D9140" s="309">
        <v>66</v>
      </c>
      <c r="E9140" s="408">
        <v>650</v>
      </c>
      <c r="F9140" s="409" t="s">
        <v>3342</v>
      </c>
      <c r="G9140" s="408">
        <v>650</v>
      </c>
      <c r="H9140" s="400">
        <v>24358</v>
      </c>
      <c r="I9140" s="402" t="s">
        <v>22017</v>
      </c>
      <c r="J9140" s="400">
        <v>24358</v>
      </c>
      <c r="K9140" s="309">
        <v>66</v>
      </c>
      <c r="L9140" s="408">
        <v>650</v>
      </c>
      <c r="M9140" s="400">
        <v>24358</v>
      </c>
      <c r="N9140" s="280" t="str">
        <f t="shared" si="142"/>
        <v>66 650 24358</v>
      </c>
    </row>
    <row r="9141" spans="2:14" ht="17.25" thickBot="1">
      <c r="B9141" s="309">
        <v>66</v>
      </c>
      <c r="C9141" s="310" t="s">
        <v>25657</v>
      </c>
      <c r="D9141" s="309">
        <v>66</v>
      </c>
      <c r="E9141" s="408">
        <v>650</v>
      </c>
      <c r="F9141" s="409" t="s">
        <v>3342</v>
      </c>
      <c r="G9141" s="408">
        <v>650</v>
      </c>
      <c r="H9141" s="400">
        <v>24359</v>
      </c>
      <c r="I9141" s="401" t="s">
        <v>25736</v>
      </c>
      <c r="J9141" s="400">
        <v>24359</v>
      </c>
      <c r="K9141" s="309">
        <v>66</v>
      </c>
      <c r="L9141" s="408">
        <v>650</v>
      </c>
      <c r="M9141" s="400">
        <v>24359</v>
      </c>
      <c r="N9141" s="280" t="str">
        <f t="shared" si="142"/>
        <v>66 650 24359</v>
      </c>
    </row>
    <row r="9142" spans="2:14" ht="17.25" thickBot="1">
      <c r="B9142" s="309">
        <v>66</v>
      </c>
      <c r="C9142" s="310" t="s">
        <v>25657</v>
      </c>
      <c r="D9142" s="309">
        <v>66</v>
      </c>
      <c r="E9142" s="408">
        <v>650</v>
      </c>
      <c r="F9142" s="409" t="s">
        <v>3342</v>
      </c>
      <c r="G9142" s="408">
        <v>650</v>
      </c>
      <c r="H9142" s="400">
        <v>24360</v>
      </c>
      <c r="I9142" s="402" t="s">
        <v>25737</v>
      </c>
      <c r="J9142" s="400">
        <v>24360</v>
      </c>
      <c r="K9142" s="309">
        <v>66</v>
      </c>
      <c r="L9142" s="408">
        <v>650</v>
      </c>
      <c r="M9142" s="400">
        <v>24360</v>
      </c>
      <c r="N9142" s="280" t="str">
        <f t="shared" si="142"/>
        <v>66 650 24360</v>
      </c>
    </row>
    <row r="9143" spans="2:14" ht="17.25" thickBot="1">
      <c r="B9143" s="309">
        <v>66</v>
      </c>
      <c r="C9143" s="310" t="s">
        <v>25657</v>
      </c>
      <c r="D9143" s="309">
        <v>66</v>
      </c>
      <c r="E9143" s="408">
        <v>650</v>
      </c>
      <c r="F9143" s="409" t="s">
        <v>3342</v>
      </c>
      <c r="G9143" s="408">
        <v>650</v>
      </c>
      <c r="H9143" s="400">
        <v>24361</v>
      </c>
      <c r="I9143" s="401" t="s">
        <v>25738</v>
      </c>
      <c r="J9143" s="400">
        <v>24361</v>
      </c>
      <c r="K9143" s="309">
        <v>66</v>
      </c>
      <c r="L9143" s="408">
        <v>650</v>
      </c>
      <c r="M9143" s="400">
        <v>24361</v>
      </c>
      <c r="N9143" s="280" t="str">
        <f t="shared" si="142"/>
        <v>66 650 24361</v>
      </c>
    </row>
    <row r="9144" spans="2:14" ht="17.25" thickBot="1">
      <c r="B9144" s="309">
        <v>66</v>
      </c>
      <c r="C9144" s="310" t="s">
        <v>25657</v>
      </c>
      <c r="D9144" s="309">
        <v>66</v>
      </c>
      <c r="E9144" s="408">
        <v>650</v>
      </c>
      <c r="F9144" s="409" t="s">
        <v>3342</v>
      </c>
      <c r="G9144" s="408">
        <v>650</v>
      </c>
      <c r="H9144" s="400">
        <v>24364</v>
      </c>
      <c r="I9144" s="402" t="s">
        <v>18437</v>
      </c>
      <c r="J9144" s="400">
        <v>24364</v>
      </c>
      <c r="K9144" s="309">
        <v>66</v>
      </c>
      <c r="L9144" s="408">
        <v>650</v>
      </c>
      <c r="M9144" s="400">
        <v>24364</v>
      </c>
      <c r="N9144" s="280" t="str">
        <f t="shared" si="142"/>
        <v>66 650 24364</v>
      </c>
    </row>
    <row r="9145" spans="2:14" ht="17.25" thickBot="1">
      <c r="B9145" s="309">
        <v>66</v>
      </c>
      <c r="C9145" s="310" t="s">
        <v>25657</v>
      </c>
      <c r="D9145" s="309">
        <v>66</v>
      </c>
      <c r="E9145" s="408">
        <v>650</v>
      </c>
      <c r="F9145" s="409" t="s">
        <v>3342</v>
      </c>
      <c r="G9145" s="408">
        <v>650</v>
      </c>
      <c r="H9145" s="400">
        <v>24367</v>
      </c>
      <c r="I9145" s="401" t="s">
        <v>25739</v>
      </c>
      <c r="J9145" s="400">
        <v>24367</v>
      </c>
      <c r="K9145" s="309">
        <v>66</v>
      </c>
      <c r="L9145" s="408">
        <v>650</v>
      </c>
      <c r="M9145" s="400">
        <v>24367</v>
      </c>
      <c r="N9145" s="280" t="str">
        <f t="shared" si="142"/>
        <v>66 650 24367</v>
      </c>
    </row>
    <row r="9146" spans="2:14" ht="17.25" thickBot="1">
      <c r="B9146" s="309">
        <v>66</v>
      </c>
      <c r="C9146" s="310" t="s">
        <v>25657</v>
      </c>
      <c r="D9146" s="309">
        <v>66</v>
      </c>
      <c r="E9146" s="408">
        <v>650</v>
      </c>
      <c r="F9146" s="409" t="s">
        <v>3342</v>
      </c>
      <c r="G9146" s="408">
        <v>650</v>
      </c>
      <c r="H9146" s="400">
        <v>24370</v>
      </c>
      <c r="I9146" s="402" t="s">
        <v>25740</v>
      </c>
      <c r="J9146" s="400">
        <v>24370</v>
      </c>
      <c r="K9146" s="309">
        <v>66</v>
      </c>
      <c r="L9146" s="408">
        <v>650</v>
      </c>
      <c r="M9146" s="400">
        <v>24370</v>
      </c>
      <c r="N9146" s="280" t="str">
        <f t="shared" si="142"/>
        <v>66 650 24370</v>
      </c>
    </row>
    <row r="9147" spans="2:14" ht="17.25" thickBot="1">
      <c r="B9147" s="309">
        <v>66</v>
      </c>
      <c r="C9147" s="310" t="s">
        <v>25657</v>
      </c>
      <c r="D9147" s="309">
        <v>66</v>
      </c>
      <c r="E9147" s="398">
        <v>651</v>
      </c>
      <c r="F9147" s="407" t="s">
        <v>3105</v>
      </c>
      <c r="G9147" s="398">
        <v>651</v>
      </c>
      <c r="H9147" s="400">
        <v>24373</v>
      </c>
      <c r="I9147" s="401" t="s">
        <v>25741</v>
      </c>
      <c r="J9147" s="400">
        <v>24373</v>
      </c>
      <c r="K9147" s="309">
        <v>66</v>
      </c>
      <c r="L9147" s="398">
        <v>651</v>
      </c>
      <c r="M9147" s="400">
        <v>24373</v>
      </c>
      <c r="N9147" s="280" t="str">
        <f t="shared" si="142"/>
        <v>66 651 24373</v>
      </c>
    </row>
    <row r="9148" spans="2:14" ht="17.25" thickBot="1">
      <c r="B9148" s="309">
        <v>66</v>
      </c>
      <c r="C9148" s="310" t="s">
        <v>25657</v>
      </c>
      <c r="D9148" s="309">
        <v>66</v>
      </c>
      <c r="E9148" s="398">
        <v>651</v>
      </c>
      <c r="F9148" s="407" t="s">
        <v>3105</v>
      </c>
      <c r="G9148" s="398">
        <v>651</v>
      </c>
      <c r="H9148" s="400">
        <v>24376</v>
      </c>
      <c r="I9148" s="402" t="s">
        <v>25742</v>
      </c>
      <c r="J9148" s="400">
        <v>24376</v>
      </c>
      <c r="K9148" s="309">
        <v>66</v>
      </c>
      <c r="L9148" s="398">
        <v>651</v>
      </c>
      <c r="M9148" s="400">
        <v>24376</v>
      </c>
      <c r="N9148" s="280" t="str">
        <f t="shared" si="142"/>
        <v>66 651 24376</v>
      </c>
    </row>
    <row r="9149" spans="2:14" ht="17.25" thickBot="1">
      <c r="B9149" s="309">
        <v>66</v>
      </c>
      <c r="C9149" s="310" t="s">
        <v>25657</v>
      </c>
      <c r="D9149" s="309">
        <v>66</v>
      </c>
      <c r="E9149" s="398">
        <v>651</v>
      </c>
      <c r="F9149" s="407" t="s">
        <v>3105</v>
      </c>
      <c r="G9149" s="398">
        <v>651</v>
      </c>
      <c r="H9149" s="400">
        <v>24379</v>
      </c>
      <c r="I9149" s="401" t="s">
        <v>25743</v>
      </c>
      <c r="J9149" s="400">
        <v>24379</v>
      </c>
      <c r="K9149" s="309">
        <v>66</v>
      </c>
      <c r="L9149" s="398">
        <v>651</v>
      </c>
      <c r="M9149" s="400">
        <v>24379</v>
      </c>
      <c r="N9149" s="280" t="str">
        <f t="shared" si="142"/>
        <v>66 651 24379</v>
      </c>
    </row>
    <row r="9150" spans="2:14" ht="17.25" thickBot="1">
      <c r="B9150" s="309">
        <v>66</v>
      </c>
      <c r="C9150" s="310" t="s">
        <v>25657</v>
      </c>
      <c r="D9150" s="309">
        <v>66</v>
      </c>
      <c r="E9150" s="398">
        <v>651</v>
      </c>
      <c r="F9150" s="407" t="s">
        <v>3105</v>
      </c>
      <c r="G9150" s="398">
        <v>651</v>
      </c>
      <c r="H9150" s="400">
        <v>24380</v>
      </c>
      <c r="I9150" s="402" t="s">
        <v>25744</v>
      </c>
      <c r="J9150" s="400">
        <v>24380</v>
      </c>
      <c r="K9150" s="309">
        <v>66</v>
      </c>
      <c r="L9150" s="398">
        <v>651</v>
      </c>
      <c r="M9150" s="400">
        <v>24380</v>
      </c>
      <c r="N9150" s="280" t="str">
        <f t="shared" si="142"/>
        <v>66 651 24380</v>
      </c>
    </row>
    <row r="9151" spans="2:14" ht="17.25" thickBot="1">
      <c r="B9151" s="309">
        <v>66</v>
      </c>
      <c r="C9151" s="310" t="s">
        <v>25657</v>
      </c>
      <c r="D9151" s="309">
        <v>66</v>
      </c>
      <c r="E9151" s="398">
        <v>651</v>
      </c>
      <c r="F9151" s="407" t="s">
        <v>3105</v>
      </c>
      <c r="G9151" s="398">
        <v>651</v>
      </c>
      <c r="H9151" s="400">
        <v>24382</v>
      </c>
      <c r="I9151" s="401" t="s">
        <v>18841</v>
      </c>
      <c r="J9151" s="400">
        <v>24382</v>
      </c>
      <c r="K9151" s="309">
        <v>66</v>
      </c>
      <c r="L9151" s="398">
        <v>651</v>
      </c>
      <c r="M9151" s="400">
        <v>24382</v>
      </c>
      <c r="N9151" s="280" t="str">
        <f t="shared" si="142"/>
        <v>66 651 24382</v>
      </c>
    </row>
    <row r="9152" spans="2:14" ht="17.25" thickBot="1">
      <c r="B9152" s="309">
        <v>66</v>
      </c>
      <c r="C9152" s="310" t="s">
        <v>25657</v>
      </c>
      <c r="D9152" s="309">
        <v>66</v>
      </c>
      <c r="E9152" s="398">
        <v>651</v>
      </c>
      <c r="F9152" s="407" t="s">
        <v>3105</v>
      </c>
      <c r="G9152" s="398">
        <v>651</v>
      </c>
      <c r="H9152" s="400">
        <v>24385</v>
      </c>
      <c r="I9152" s="402" t="s">
        <v>25745</v>
      </c>
      <c r="J9152" s="400">
        <v>24385</v>
      </c>
      <c r="K9152" s="309">
        <v>66</v>
      </c>
      <c r="L9152" s="398">
        <v>651</v>
      </c>
      <c r="M9152" s="400">
        <v>24385</v>
      </c>
      <c r="N9152" s="280" t="str">
        <f t="shared" si="142"/>
        <v>66 651 24385</v>
      </c>
    </row>
    <row r="9153" spans="2:14" ht="17.25" thickBot="1">
      <c r="B9153" s="309">
        <v>66</v>
      </c>
      <c r="C9153" s="310" t="s">
        <v>25657</v>
      </c>
      <c r="D9153" s="309">
        <v>66</v>
      </c>
      <c r="E9153" s="398">
        <v>651</v>
      </c>
      <c r="F9153" s="407" t="s">
        <v>3105</v>
      </c>
      <c r="G9153" s="398">
        <v>651</v>
      </c>
      <c r="H9153" s="400">
        <v>24388</v>
      </c>
      <c r="I9153" s="401" t="s">
        <v>25746</v>
      </c>
      <c r="J9153" s="400">
        <v>24388</v>
      </c>
      <c r="K9153" s="309">
        <v>66</v>
      </c>
      <c r="L9153" s="398">
        <v>651</v>
      </c>
      <c r="M9153" s="400">
        <v>24388</v>
      </c>
      <c r="N9153" s="280" t="str">
        <f t="shared" si="142"/>
        <v>66 651 24388</v>
      </c>
    </row>
    <row r="9154" spans="2:14" ht="17.25" thickBot="1">
      <c r="B9154" s="309">
        <v>66</v>
      </c>
      <c r="C9154" s="310" t="s">
        <v>25657</v>
      </c>
      <c r="D9154" s="309">
        <v>66</v>
      </c>
      <c r="E9154" s="398">
        <v>651</v>
      </c>
      <c r="F9154" s="407" t="s">
        <v>3105</v>
      </c>
      <c r="G9154" s="398">
        <v>651</v>
      </c>
      <c r="H9154" s="400">
        <v>24391</v>
      </c>
      <c r="I9154" s="402" t="s">
        <v>25747</v>
      </c>
      <c r="J9154" s="400">
        <v>24391</v>
      </c>
      <c r="K9154" s="309">
        <v>66</v>
      </c>
      <c r="L9154" s="398">
        <v>651</v>
      </c>
      <c r="M9154" s="400">
        <v>24391</v>
      </c>
      <c r="N9154" s="280" t="str">
        <f t="shared" si="142"/>
        <v>66 651 24391</v>
      </c>
    </row>
    <row r="9155" spans="2:14" ht="17.25" thickBot="1">
      <c r="B9155" s="309">
        <v>66</v>
      </c>
      <c r="C9155" s="310" t="s">
        <v>25657</v>
      </c>
      <c r="D9155" s="309">
        <v>66</v>
      </c>
      <c r="E9155" s="398">
        <v>651</v>
      </c>
      <c r="F9155" s="407" t="s">
        <v>3105</v>
      </c>
      <c r="G9155" s="398">
        <v>651</v>
      </c>
      <c r="H9155" s="400">
        <v>24394</v>
      </c>
      <c r="I9155" s="401" t="s">
        <v>25748</v>
      </c>
      <c r="J9155" s="400">
        <v>24394</v>
      </c>
      <c r="K9155" s="309">
        <v>66</v>
      </c>
      <c r="L9155" s="398">
        <v>651</v>
      </c>
      <c r="M9155" s="400">
        <v>24394</v>
      </c>
      <c r="N9155" s="280" t="str">
        <f t="shared" si="142"/>
        <v>66 651 24394</v>
      </c>
    </row>
    <row r="9156" spans="2:14" ht="17.25" thickBot="1">
      <c r="B9156" s="309">
        <v>66</v>
      </c>
      <c r="C9156" s="310" t="s">
        <v>25657</v>
      </c>
      <c r="D9156" s="309">
        <v>66</v>
      </c>
      <c r="E9156" s="398">
        <v>651</v>
      </c>
      <c r="F9156" s="407" t="s">
        <v>3105</v>
      </c>
      <c r="G9156" s="398">
        <v>651</v>
      </c>
      <c r="H9156" s="400">
        <v>24397</v>
      </c>
      <c r="I9156" s="402" t="s">
        <v>25749</v>
      </c>
      <c r="J9156" s="400">
        <v>24397</v>
      </c>
      <c r="K9156" s="309">
        <v>66</v>
      </c>
      <c r="L9156" s="398">
        <v>651</v>
      </c>
      <c r="M9156" s="400">
        <v>24397</v>
      </c>
      <c r="N9156" s="280" t="str">
        <f t="shared" ref="N9156:N9219" si="143">K9156&amp;" "&amp;L9156&amp;" "&amp;M9156</f>
        <v>66 651 24397</v>
      </c>
    </row>
    <row r="9157" spans="2:14" ht="17.25" thickBot="1">
      <c r="B9157" s="309">
        <v>66</v>
      </c>
      <c r="C9157" s="310" t="s">
        <v>25657</v>
      </c>
      <c r="D9157" s="309">
        <v>66</v>
      </c>
      <c r="E9157" s="398">
        <v>651</v>
      </c>
      <c r="F9157" s="407" t="s">
        <v>3105</v>
      </c>
      <c r="G9157" s="398">
        <v>651</v>
      </c>
      <c r="H9157" s="400">
        <v>24400</v>
      </c>
      <c r="I9157" s="401" t="s">
        <v>25750</v>
      </c>
      <c r="J9157" s="400">
        <v>24400</v>
      </c>
      <c r="K9157" s="309">
        <v>66</v>
      </c>
      <c r="L9157" s="398">
        <v>651</v>
      </c>
      <c r="M9157" s="400">
        <v>24400</v>
      </c>
      <c r="N9157" s="280" t="str">
        <f t="shared" si="143"/>
        <v>66 651 24400</v>
      </c>
    </row>
    <row r="9158" spans="2:14" ht="17.25" thickBot="1">
      <c r="B9158" s="309">
        <v>66</v>
      </c>
      <c r="C9158" s="310" t="s">
        <v>25657</v>
      </c>
      <c r="D9158" s="309">
        <v>66</v>
      </c>
      <c r="E9158" s="398">
        <v>651</v>
      </c>
      <c r="F9158" s="407" t="s">
        <v>3105</v>
      </c>
      <c r="G9158" s="398">
        <v>651</v>
      </c>
      <c r="H9158" s="400">
        <v>24401</v>
      </c>
      <c r="I9158" s="402" t="s">
        <v>25751</v>
      </c>
      <c r="J9158" s="400">
        <v>24401</v>
      </c>
      <c r="K9158" s="309">
        <v>66</v>
      </c>
      <c r="L9158" s="398">
        <v>651</v>
      </c>
      <c r="M9158" s="400">
        <v>24401</v>
      </c>
      <c r="N9158" s="280" t="str">
        <f t="shared" si="143"/>
        <v>66 651 24401</v>
      </c>
    </row>
    <row r="9159" spans="2:14" ht="17.25" thickBot="1">
      <c r="B9159" s="309">
        <v>66</v>
      </c>
      <c r="C9159" s="310" t="s">
        <v>25657</v>
      </c>
      <c r="D9159" s="309">
        <v>66</v>
      </c>
      <c r="E9159" s="398">
        <v>651</v>
      </c>
      <c r="F9159" s="407" t="s">
        <v>3105</v>
      </c>
      <c r="G9159" s="398">
        <v>651</v>
      </c>
      <c r="H9159" s="400">
        <v>24403</v>
      </c>
      <c r="I9159" s="401" t="s">
        <v>25752</v>
      </c>
      <c r="J9159" s="400">
        <v>24403</v>
      </c>
      <c r="K9159" s="309">
        <v>66</v>
      </c>
      <c r="L9159" s="398">
        <v>651</v>
      </c>
      <c r="M9159" s="400">
        <v>24403</v>
      </c>
      <c r="N9159" s="280" t="str">
        <f t="shared" si="143"/>
        <v>66 651 24403</v>
      </c>
    </row>
    <row r="9160" spans="2:14" ht="17.25" thickBot="1">
      <c r="B9160" s="309">
        <v>66</v>
      </c>
      <c r="C9160" s="310" t="s">
        <v>25657</v>
      </c>
      <c r="D9160" s="309">
        <v>66</v>
      </c>
      <c r="E9160" s="398">
        <v>651</v>
      </c>
      <c r="F9160" s="407" t="s">
        <v>3105</v>
      </c>
      <c r="G9160" s="398">
        <v>651</v>
      </c>
      <c r="H9160" s="400">
        <v>24404</v>
      </c>
      <c r="I9160" s="402" t="s">
        <v>25753</v>
      </c>
      <c r="J9160" s="400">
        <v>24404</v>
      </c>
      <c r="K9160" s="309">
        <v>66</v>
      </c>
      <c r="L9160" s="398">
        <v>651</v>
      </c>
      <c r="M9160" s="400">
        <v>24404</v>
      </c>
      <c r="N9160" s="280" t="str">
        <f t="shared" si="143"/>
        <v>66 651 24404</v>
      </c>
    </row>
    <row r="9161" spans="2:14" ht="17.25" thickBot="1">
      <c r="B9161" s="309">
        <v>66</v>
      </c>
      <c r="C9161" s="310" t="s">
        <v>25657</v>
      </c>
      <c r="D9161" s="309">
        <v>66</v>
      </c>
      <c r="E9161" s="398">
        <v>651</v>
      </c>
      <c r="F9161" s="407" t="s">
        <v>3105</v>
      </c>
      <c r="G9161" s="398">
        <v>651</v>
      </c>
      <c r="H9161" s="400">
        <v>24406</v>
      </c>
      <c r="I9161" s="401" t="s">
        <v>25754</v>
      </c>
      <c r="J9161" s="400">
        <v>24406</v>
      </c>
      <c r="K9161" s="309">
        <v>66</v>
      </c>
      <c r="L9161" s="398">
        <v>651</v>
      </c>
      <c r="M9161" s="400">
        <v>24406</v>
      </c>
      <c r="N9161" s="280" t="str">
        <f t="shared" si="143"/>
        <v>66 651 24406</v>
      </c>
    </row>
    <row r="9162" spans="2:14" ht="17.25" thickBot="1">
      <c r="B9162" s="309">
        <v>66</v>
      </c>
      <c r="C9162" s="310" t="s">
        <v>25657</v>
      </c>
      <c r="D9162" s="309">
        <v>66</v>
      </c>
      <c r="E9162" s="398">
        <v>651</v>
      </c>
      <c r="F9162" s="407" t="s">
        <v>3105</v>
      </c>
      <c r="G9162" s="398">
        <v>651</v>
      </c>
      <c r="H9162" s="400">
        <v>24409</v>
      </c>
      <c r="I9162" s="403" t="s">
        <v>25755</v>
      </c>
      <c r="J9162" s="400">
        <v>24409</v>
      </c>
      <c r="K9162" s="309">
        <v>66</v>
      </c>
      <c r="L9162" s="398">
        <v>651</v>
      </c>
      <c r="M9162" s="400">
        <v>24409</v>
      </c>
      <c r="N9162" s="280" t="str">
        <f t="shared" si="143"/>
        <v>66 651 24409</v>
      </c>
    </row>
    <row r="9163" spans="2:14" ht="17.25" thickBot="1">
      <c r="B9163" s="309">
        <v>66</v>
      </c>
      <c r="C9163" s="310" t="s">
        <v>25657</v>
      </c>
      <c r="D9163" s="309">
        <v>66</v>
      </c>
      <c r="E9163" s="408">
        <v>652</v>
      </c>
      <c r="F9163" s="409" t="s">
        <v>25756</v>
      </c>
      <c r="G9163" s="408">
        <v>652</v>
      </c>
      <c r="H9163" s="400">
        <v>24412</v>
      </c>
      <c r="I9163" s="401" t="s">
        <v>25757</v>
      </c>
      <c r="J9163" s="400">
        <v>24412</v>
      </c>
      <c r="K9163" s="309">
        <v>66</v>
      </c>
      <c r="L9163" s="408">
        <v>652</v>
      </c>
      <c r="M9163" s="400">
        <v>24412</v>
      </c>
      <c r="N9163" s="280" t="str">
        <f t="shared" si="143"/>
        <v>66 652 24412</v>
      </c>
    </row>
    <row r="9164" spans="2:14" ht="17.25" thickBot="1">
      <c r="B9164" s="309">
        <v>66</v>
      </c>
      <c r="C9164" s="310" t="s">
        <v>25657</v>
      </c>
      <c r="D9164" s="309">
        <v>66</v>
      </c>
      <c r="E9164" s="408">
        <v>652</v>
      </c>
      <c r="F9164" s="409" t="s">
        <v>25756</v>
      </c>
      <c r="G9164" s="408">
        <v>652</v>
      </c>
      <c r="H9164" s="400">
        <v>24415</v>
      </c>
      <c r="I9164" s="402" t="s">
        <v>25758</v>
      </c>
      <c r="J9164" s="400">
        <v>24415</v>
      </c>
      <c r="K9164" s="309">
        <v>66</v>
      </c>
      <c r="L9164" s="408">
        <v>652</v>
      </c>
      <c r="M9164" s="400">
        <v>24415</v>
      </c>
      <c r="N9164" s="280" t="str">
        <f t="shared" si="143"/>
        <v>66 652 24415</v>
      </c>
    </row>
    <row r="9165" spans="2:14" ht="17.25" thickBot="1">
      <c r="B9165" s="309">
        <v>66</v>
      </c>
      <c r="C9165" s="310" t="s">
        <v>25657</v>
      </c>
      <c r="D9165" s="309">
        <v>66</v>
      </c>
      <c r="E9165" s="408">
        <v>652</v>
      </c>
      <c r="F9165" s="409" t="s">
        <v>25756</v>
      </c>
      <c r="G9165" s="408">
        <v>652</v>
      </c>
      <c r="H9165" s="400">
        <v>24418</v>
      </c>
      <c r="I9165" s="401" t="s">
        <v>25759</v>
      </c>
      <c r="J9165" s="400">
        <v>24418</v>
      </c>
      <c r="K9165" s="309">
        <v>66</v>
      </c>
      <c r="L9165" s="408">
        <v>652</v>
      </c>
      <c r="M9165" s="400">
        <v>24418</v>
      </c>
      <c r="N9165" s="280" t="str">
        <f t="shared" si="143"/>
        <v>66 652 24418</v>
      </c>
    </row>
    <row r="9166" spans="2:14" ht="17.25" thickBot="1">
      <c r="B9166" s="309">
        <v>66</v>
      </c>
      <c r="C9166" s="310" t="s">
        <v>25657</v>
      </c>
      <c r="D9166" s="309">
        <v>66</v>
      </c>
      <c r="E9166" s="408">
        <v>652</v>
      </c>
      <c r="F9166" s="409" t="s">
        <v>25756</v>
      </c>
      <c r="G9166" s="408">
        <v>652</v>
      </c>
      <c r="H9166" s="400">
        <v>24421</v>
      </c>
      <c r="I9166" s="402" t="s">
        <v>25760</v>
      </c>
      <c r="J9166" s="400">
        <v>24421</v>
      </c>
      <c r="K9166" s="309">
        <v>66</v>
      </c>
      <c r="L9166" s="408">
        <v>652</v>
      </c>
      <c r="M9166" s="400">
        <v>24421</v>
      </c>
      <c r="N9166" s="280" t="str">
        <f t="shared" si="143"/>
        <v>66 652 24421</v>
      </c>
    </row>
    <row r="9167" spans="2:14" ht="17.25" thickBot="1">
      <c r="B9167" s="309">
        <v>66</v>
      </c>
      <c r="C9167" s="310" t="s">
        <v>25657</v>
      </c>
      <c r="D9167" s="309">
        <v>66</v>
      </c>
      <c r="E9167" s="408">
        <v>652</v>
      </c>
      <c r="F9167" s="409" t="s">
        <v>25756</v>
      </c>
      <c r="G9167" s="408">
        <v>652</v>
      </c>
      <c r="H9167" s="400">
        <v>24424</v>
      </c>
      <c r="I9167" s="401" t="s">
        <v>25761</v>
      </c>
      <c r="J9167" s="400">
        <v>24424</v>
      </c>
      <c r="K9167" s="309">
        <v>66</v>
      </c>
      <c r="L9167" s="408">
        <v>652</v>
      </c>
      <c r="M9167" s="400">
        <v>24424</v>
      </c>
      <c r="N9167" s="280" t="str">
        <f t="shared" si="143"/>
        <v>66 652 24424</v>
      </c>
    </row>
    <row r="9168" spans="2:14" ht="17.25" thickBot="1">
      <c r="B9168" s="309">
        <v>66</v>
      </c>
      <c r="C9168" s="310" t="s">
        <v>25657</v>
      </c>
      <c r="D9168" s="309">
        <v>66</v>
      </c>
      <c r="E9168" s="408">
        <v>652</v>
      </c>
      <c r="F9168" s="409" t="s">
        <v>25756</v>
      </c>
      <c r="G9168" s="408">
        <v>652</v>
      </c>
      <c r="H9168" s="400">
        <v>24427</v>
      </c>
      <c r="I9168" s="402" t="s">
        <v>25762</v>
      </c>
      <c r="J9168" s="400">
        <v>24427</v>
      </c>
      <c r="K9168" s="309">
        <v>66</v>
      </c>
      <c r="L9168" s="408">
        <v>652</v>
      </c>
      <c r="M9168" s="400">
        <v>24427</v>
      </c>
      <c r="N9168" s="280" t="str">
        <f t="shared" si="143"/>
        <v>66 652 24427</v>
      </c>
    </row>
    <row r="9169" spans="2:14" ht="17.25" thickBot="1">
      <c r="B9169" s="309">
        <v>66</v>
      </c>
      <c r="C9169" s="310" t="s">
        <v>25657</v>
      </c>
      <c r="D9169" s="309">
        <v>66</v>
      </c>
      <c r="E9169" s="408">
        <v>652</v>
      </c>
      <c r="F9169" s="409" t="s">
        <v>25756</v>
      </c>
      <c r="G9169" s="408">
        <v>652</v>
      </c>
      <c r="H9169" s="400">
        <v>24430</v>
      </c>
      <c r="I9169" s="401" t="s">
        <v>25763</v>
      </c>
      <c r="J9169" s="400">
        <v>24430</v>
      </c>
      <c r="K9169" s="309">
        <v>66</v>
      </c>
      <c r="L9169" s="408">
        <v>652</v>
      </c>
      <c r="M9169" s="400">
        <v>24430</v>
      </c>
      <c r="N9169" s="280" t="str">
        <f t="shared" si="143"/>
        <v>66 652 24430</v>
      </c>
    </row>
    <row r="9170" spans="2:14" ht="17.25" thickBot="1">
      <c r="B9170" s="309">
        <v>66</v>
      </c>
      <c r="C9170" s="310" t="s">
        <v>25657</v>
      </c>
      <c r="D9170" s="309">
        <v>66</v>
      </c>
      <c r="E9170" s="408">
        <v>652</v>
      </c>
      <c r="F9170" s="409" t="s">
        <v>25756</v>
      </c>
      <c r="G9170" s="408">
        <v>652</v>
      </c>
      <c r="H9170" s="400">
        <v>24433</v>
      </c>
      <c r="I9170" s="402" t="s">
        <v>25764</v>
      </c>
      <c r="J9170" s="400">
        <v>24433</v>
      </c>
      <c r="K9170" s="309">
        <v>66</v>
      </c>
      <c r="L9170" s="408">
        <v>652</v>
      </c>
      <c r="M9170" s="400">
        <v>24433</v>
      </c>
      <c r="N9170" s="280" t="str">
        <f t="shared" si="143"/>
        <v>66 652 24433</v>
      </c>
    </row>
    <row r="9171" spans="2:14" ht="17.25" thickBot="1">
      <c r="B9171" s="309">
        <v>66</v>
      </c>
      <c r="C9171" s="310" t="s">
        <v>25657</v>
      </c>
      <c r="D9171" s="309">
        <v>66</v>
      </c>
      <c r="E9171" s="408">
        <v>652</v>
      </c>
      <c r="F9171" s="409" t="s">
        <v>25756</v>
      </c>
      <c r="G9171" s="408">
        <v>652</v>
      </c>
      <c r="H9171" s="400">
        <v>24436</v>
      </c>
      <c r="I9171" s="401" t="s">
        <v>25765</v>
      </c>
      <c r="J9171" s="400">
        <v>24436</v>
      </c>
      <c r="K9171" s="309">
        <v>66</v>
      </c>
      <c r="L9171" s="408">
        <v>652</v>
      </c>
      <c r="M9171" s="400">
        <v>24436</v>
      </c>
      <c r="N9171" s="280" t="str">
        <f t="shared" si="143"/>
        <v>66 652 24436</v>
      </c>
    </row>
    <row r="9172" spans="2:14" ht="17.25" thickBot="1">
      <c r="B9172" s="309">
        <v>66</v>
      </c>
      <c r="C9172" s="310" t="s">
        <v>25657</v>
      </c>
      <c r="D9172" s="309">
        <v>66</v>
      </c>
      <c r="E9172" s="408">
        <v>652</v>
      </c>
      <c r="F9172" s="409" t="s">
        <v>25756</v>
      </c>
      <c r="G9172" s="408">
        <v>652</v>
      </c>
      <c r="H9172" s="400">
        <v>24439</v>
      </c>
      <c r="I9172" s="402" t="s">
        <v>25766</v>
      </c>
      <c r="J9172" s="400">
        <v>24439</v>
      </c>
      <c r="K9172" s="309">
        <v>66</v>
      </c>
      <c r="L9172" s="408">
        <v>652</v>
      </c>
      <c r="M9172" s="400">
        <v>24439</v>
      </c>
      <c r="N9172" s="280" t="str">
        <f t="shared" si="143"/>
        <v>66 652 24439</v>
      </c>
    </row>
    <row r="9173" spans="2:14" ht="17.25" thickBot="1">
      <c r="B9173" s="309">
        <v>66</v>
      </c>
      <c r="C9173" s="310" t="s">
        <v>25657</v>
      </c>
      <c r="D9173" s="309">
        <v>66</v>
      </c>
      <c r="E9173" s="408">
        <v>652</v>
      </c>
      <c r="F9173" s="409" t="s">
        <v>25756</v>
      </c>
      <c r="G9173" s="408">
        <v>652</v>
      </c>
      <c r="H9173" s="400">
        <v>24442</v>
      </c>
      <c r="I9173" s="401" t="s">
        <v>25767</v>
      </c>
      <c r="J9173" s="400">
        <v>24442</v>
      </c>
      <c r="K9173" s="309">
        <v>66</v>
      </c>
      <c r="L9173" s="408">
        <v>652</v>
      </c>
      <c r="M9173" s="400">
        <v>24442</v>
      </c>
      <c r="N9173" s="280" t="str">
        <f t="shared" si="143"/>
        <v>66 652 24442</v>
      </c>
    </row>
    <row r="9174" spans="2:14" ht="17.25" thickBot="1">
      <c r="B9174" s="309">
        <v>66</v>
      </c>
      <c r="C9174" s="310" t="s">
        <v>25657</v>
      </c>
      <c r="D9174" s="309">
        <v>66</v>
      </c>
      <c r="E9174" s="408">
        <v>652</v>
      </c>
      <c r="F9174" s="409" t="s">
        <v>25756</v>
      </c>
      <c r="G9174" s="408">
        <v>652</v>
      </c>
      <c r="H9174" s="400">
        <v>24444</v>
      </c>
      <c r="I9174" s="402" t="s">
        <v>25768</v>
      </c>
      <c r="J9174" s="400">
        <v>24444</v>
      </c>
      <c r="K9174" s="309">
        <v>66</v>
      </c>
      <c r="L9174" s="408">
        <v>652</v>
      </c>
      <c r="M9174" s="400">
        <v>24444</v>
      </c>
      <c r="N9174" s="280" t="str">
        <f t="shared" si="143"/>
        <v>66 652 24444</v>
      </c>
    </row>
    <row r="9175" spans="2:14" ht="17.25" thickBot="1">
      <c r="B9175" s="309">
        <v>66</v>
      </c>
      <c r="C9175" s="310" t="s">
        <v>25657</v>
      </c>
      <c r="D9175" s="309">
        <v>66</v>
      </c>
      <c r="E9175" s="408">
        <v>652</v>
      </c>
      <c r="F9175" s="409" t="s">
        <v>25756</v>
      </c>
      <c r="G9175" s="408">
        <v>652</v>
      </c>
      <c r="H9175" s="400">
        <v>24445</v>
      </c>
      <c r="I9175" s="401" t="s">
        <v>25769</v>
      </c>
      <c r="J9175" s="400">
        <v>24445</v>
      </c>
      <c r="K9175" s="309">
        <v>66</v>
      </c>
      <c r="L9175" s="408">
        <v>652</v>
      </c>
      <c r="M9175" s="400">
        <v>24445</v>
      </c>
      <c r="N9175" s="280" t="str">
        <f t="shared" si="143"/>
        <v>66 652 24445</v>
      </c>
    </row>
    <row r="9176" spans="2:14" ht="17.25" thickBot="1">
      <c r="B9176" s="309">
        <v>66</v>
      </c>
      <c r="C9176" s="310" t="s">
        <v>25657</v>
      </c>
      <c r="D9176" s="309">
        <v>66</v>
      </c>
      <c r="E9176" s="398">
        <v>653</v>
      </c>
      <c r="F9176" s="407" t="s">
        <v>25770</v>
      </c>
      <c r="G9176" s="398">
        <v>653</v>
      </c>
      <c r="H9176" s="400">
        <v>24448</v>
      </c>
      <c r="I9176" s="403" t="s">
        <v>25771</v>
      </c>
      <c r="J9176" s="400">
        <v>24448</v>
      </c>
      <c r="K9176" s="309">
        <v>66</v>
      </c>
      <c r="L9176" s="398">
        <v>653</v>
      </c>
      <c r="M9176" s="400">
        <v>24448</v>
      </c>
      <c r="N9176" s="280" t="str">
        <f t="shared" si="143"/>
        <v>66 653 24448</v>
      </c>
    </row>
    <row r="9177" spans="2:14" ht="17.25" thickBot="1">
      <c r="B9177" s="309">
        <v>66</v>
      </c>
      <c r="C9177" s="310" t="s">
        <v>25657</v>
      </c>
      <c r="D9177" s="309">
        <v>66</v>
      </c>
      <c r="E9177" s="398">
        <v>653</v>
      </c>
      <c r="F9177" s="407" t="s">
        <v>25770</v>
      </c>
      <c r="G9177" s="398">
        <v>653</v>
      </c>
      <c r="H9177" s="400">
        <v>24451</v>
      </c>
      <c r="I9177" s="406" t="s">
        <v>25772</v>
      </c>
      <c r="J9177" s="400">
        <v>24451</v>
      </c>
      <c r="K9177" s="309">
        <v>66</v>
      </c>
      <c r="L9177" s="398">
        <v>653</v>
      </c>
      <c r="M9177" s="400">
        <v>24451</v>
      </c>
      <c r="N9177" s="280" t="str">
        <f t="shared" si="143"/>
        <v>66 653 24451</v>
      </c>
    </row>
    <row r="9178" spans="2:14" ht="17.25" thickBot="1">
      <c r="B9178" s="309">
        <v>66</v>
      </c>
      <c r="C9178" s="310" t="s">
        <v>25657</v>
      </c>
      <c r="D9178" s="309">
        <v>66</v>
      </c>
      <c r="E9178" s="398">
        <v>653</v>
      </c>
      <c r="F9178" s="407" t="s">
        <v>25770</v>
      </c>
      <c r="G9178" s="398">
        <v>653</v>
      </c>
      <c r="H9178" s="400">
        <v>24454</v>
      </c>
      <c r="I9178" s="403" t="s">
        <v>25773</v>
      </c>
      <c r="J9178" s="400">
        <v>24454</v>
      </c>
      <c r="K9178" s="309">
        <v>66</v>
      </c>
      <c r="L9178" s="398">
        <v>653</v>
      </c>
      <c r="M9178" s="400">
        <v>24454</v>
      </c>
      <c r="N9178" s="280" t="str">
        <f t="shared" si="143"/>
        <v>66 653 24454</v>
      </c>
    </row>
    <row r="9179" spans="2:14" ht="17.25" thickBot="1">
      <c r="B9179" s="309">
        <v>66</v>
      </c>
      <c r="C9179" s="310" t="s">
        <v>25657</v>
      </c>
      <c r="D9179" s="309">
        <v>66</v>
      </c>
      <c r="E9179" s="398">
        <v>653</v>
      </c>
      <c r="F9179" s="407" t="s">
        <v>25770</v>
      </c>
      <c r="G9179" s="398">
        <v>653</v>
      </c>
      <c r="H9179" s="400">
        <v>24457</v>
      </c>
      <c r="I9179" s="406" t="s">
        <v>25085</v>
      </c>
      <c r="J9179" s="400">
        <v>24457</v>
      </c>
      <c r="K9179" s="309">
        <v>66</v>
      </c>
      <c r="L9179" s="398">
        <v>653</v>
      </c>
      <c r="M9179" s="400">
        <v>24457</v>
      </c>
      <c r="N9179" s="280" t="str">
        <f t="shared" si="143"/>
        <v>66 653 24457</v>
      </c>
    </row>
    <row r="9180" spans="2:14" ht="17.25" thickBot="1">
      <c r="B9180" s="309">
        <v>66</v>
      </c>
      <c r="C9180" s="310" t="s">
        <v>25657</v>
      </c>
      <c r="D9180" s="309">
        <v>66</v>
      </c>
      <c r="E9180" s="398">
        <v>653</v>
      </c>
      <c r="F9180" s="407" t="s">
        <v>25770</v>
      </c>
      <c r="G9180" s="398">
        <v>653</v>
      </c>
      <c r="H9180" s="400">
        <v>24460</v>
      </c>
      <c r="I9180" s="403" t="s">
        <v>25774</v>
      </c>
      <c r="J9180" s="400">
        <v>24460</v>
      </c>
      <c r="K9180" s="309">
        <v>66</v>
      </c>
      <c r="L9180" s="398">
        <v>653</v>
      </c>
      <c r="M9180" s="400">
        <v>24460</v>
      </c>
      <c r="N9180" s="280" t="str">
        <f t="shared" si="143"/>
        <v>66 653 24460</v>
      </c>
    </row>
    <row r="9181" spans="2:14" ht="17.25" thickBot="1">
      <c r="B9181" s="309">
        <v>66</v>
      </c>
      <c r="C9181" s="310" t="s">
        <v>25657</v>
      </c>
      <c r="D9181" s="309">
        <v>66</v>
      </c>
      <c r="E9181" s="398">
        <v>653</v>
      </c>
      <c r="F9181" s="407" t="s">
        <v>25770</v>
      </c>
      <c r="G9181" s="398">
        <v>653</v>
      </c>
      <c r="H9181" s="400">
        <v>24463</v>
      </c>
      <c r="I9181" s="406" t="s">
        <v>22480</v>
      </c>
      <c r="J9181" s="400">
        <v>24463</v>
      </c>
      <c r="K9181" s="309">
        <v>66</v>
      </c>
      <c r="L9181" s="398">
        <v>653</v>
      </c>
      <c r="M9181" s="400">
        <v>24463</v>
      </c>
      <c r="N9181" s="280" t="str">
        <f t="shared" si="143"/>
        <v>66 653 24463</v>
      </c>
    </row>
    <row r="9182" spans="2:14" ht="17.25" thickBot="1">
      <c r="B9182" s="309">
        <v>66</v>
      </c>
      <c r="C9182" s="310" t="s">
        <v>25657</v>
      </c>
      <c r="D9182" s="309">
        <v>66</v>
      </c>
      <c r="E9182" s="398">
        <v>653</v>
      </c>
      <c r="F9182" s="407" t="s">
        <v>25770</v>
      </c>
      <c r="G9182" s="398">
        <v>653</v>
      </c>
      <c r="H9182" s="400">
        <v>24466</v>
      </c>
      <c r="I9182" s="403" t="s">
        <v>25775</v>
      </c>
      <c r="J9182" s="400">
        <v>24466</v>
      </c>
      <c r="K9182" s="309">
        <v>66</v>
      </c>
      <c r="L9182" s="398">
        <v>653</v>
      </c>
      <c r="M9182" s="400">
        <v>24466</v>
      </c>
      <c r="N9182" s="280" t="str">
        <f t="shared" si="143"/>
        <v>66 653 24466</v>
      </c>
    </row>
    <row r="9183" spans="2:14" ht="17.25" thickBot="1">
      <c r="B9183" s="309">
        <v>66</v>
      </c>
      <c r="C9183" s="310" t="s">
        <v>25657</v>
      </c>
      <c r="D9183" s="309">
        <v>66</v>
      </c>
      <c r="E9183" s="398">
        <v>653</v>
      </c>
      <c r="F9183" s="407" t="s">
        <v>25770</v>
      </c>
      <c r="G9183" s="398">
        <v>653</v>
      </c>
      <c r="H9183" s="400">
        <v>24469</v>
      </c>
      <c r="I9183" s="406" t="s">
        <v>25776</v>
      </c>
      <c r="J9183" s="400">
        <v>24469</v>
      </c>
      <c r="K9183" s="309">
        <v>66</v>
      </c>
      <c r="L9183" s="398">
        <v>653</v>
      </c>
      <c r="M9183" s="400">
        <v>24469</v>
      </c>
      <c r="N9183" s="280" t="str">
        <f t="shared" si="143"/>
        <v>66 653 24469</v>
      </c>
    </row>
    <row r="9184" spans="2:14" ht="17.25" thickBot="1">
      <c r="B9184" s="309">
        <v>66</v>
      </c>
      <c r="C9184" s="310" t="s">
        <v>25657</v>
      </c>
      <c r="D9184" s="309">
        <v>66</v>
      </c>
      <c r="E9184" s="398">
        <v>653</v>
      </c>
      <c r="F9184" s="407" t="s">
        <v>25770</v>
      </c>
      <c r="G9184" s="398">
        <v>653</v>
      </c>
      <c r="H9184" s="400">
        <v>24472</v>
      </c>
      <c r="I9184" s="403" t="s">
        <v>25777</v>
      </c>
      <c r="J9184" s="400">
        <v>24472</v>
      </c>
      <c r="K9184" s="309">
        <v>66</v>
      </c>
      <c r="L9184" s="398">
        <v>653</v>
      </c>
      <c r="M9184" s="400">
        <v>24472</v>
      </c>
      <c r="N9184" s="280" t="str">
        <f t="shared" si="143"/>
        <v>66 653 24472</v>
      </c>
    </row>
    <row r="9185" spans="2:14" ht="17.25" thickBot="1">
      <c r="B9185" s="309">
        <v>66</v>
      </c>
      <c r="C9185" s="310" t="s">
        <v>25657</v>
      </c>
      <c r="D9185" s="309">
        <v>66</v>
      </c>
      <c r="E9185" s="398">
        <v>653</v>
      </c>
      <c r="F9185" s="407" t="s">
        <v>25770</v>
      </c>
      <c r="G9185" s="398">
        <v>653</v>
      </c>
      <c r="H9185" s="400">
        <v>24475</v>
      </c>
      <c r="I9185" s="406" t="s">
        <v>25778</v>
      </c>
      <c r="J9185" s="400">
        <v>24475</v>
      </c>
      <c r="K9185" s="309">
        <v>66</v>
      </c>
      <c r="L9185" s="398">
        <v>653</v>
      </c>
      <c r="M9185" s="400">
        <v>24475</v>
      </c>
      <c r="N9185" s="280" t="str">
        <f t="shared" si="143"/>
        <v>66 653 24475</v>
      </c>
    </row>
    <row r="9186" spans="2:14" ht="17.25" thickBot="1">
      <c r="B9186" s="309">
        <v>66</v>
      </c>
      <c r="C9186" s="310" t="s">
        <v>25657</v>
      </c>
      <c r="D9186" s="309">
        <v>66</v>
      </c>
      <c r="E9186" s="398">
        <v>653</v>
      </c>
      <c r="F9186" s="407" t="s">
        <v>25770</v>
      </c>
      <c r="G9186" s="398">
        <v>653</v>
      </c>
      <c r="H9186" s="400">
        <v>24478</v>
      </c>
      <c r="I9186" s="403" t="s">
        <v>25779</v>
      </c>
      <c r="J9186" s="400">
        <v>24478</v>
      </c>
      <c r="K9186" s="309">
        <v>66</v>
      </c>
      <c r="L9186" s="398">
        <v>653</v>
      </c>
      <c r="M9186" s="400">
        <v>24478</v>
      </c>
      <c r="N9186" s="280" t="str">
        <f t="shared" si="143"/>
        <v>66 653 24478</v>
      </c>
    </row>
    <row r="9187" spans="2:14" ht="17.25" thickBot="1">
      <c r="B9187" s="309">
        <v>66</v>
      </c>
      <c r="C9187" s="310" t="s">
        <v>25657</v>
      </c>
      <c r="D9187" s="309">
        <v>66</v>
      </c>
      <c r="E9187" s="398">
        <v>653</v>
      </c>
      <c r="F9187" s="407" t="s">
        <v>25770</v>
      </c>
      <c r="G9187" s="398">
        <v>653</v>
      </c>
      <c r="H9187" s="400">
        <v>24481</v>
      </c>
      <c r="I9187" s="406" t="s">
        <v>20868</v>
      </c>
      <c r="J9187" s="400">
        <v>24481</v>
      </c>
      <c r="K9187" s="309">
        <v>66</v>
      </c>
      <c r="L9187" s="398">
        <v>653</v>
      </c>
      <c r="M9187" s="400">
        <v>24481</v>
      </c>
      <c r="N9187" s="280" t="str">
        <f t="shared" si="143"/>
        <v>66 653 24481</v>
      </c>
    </row>
    <row r="9188" spans="2:14" ht="17.25" thickBot="1">
      <c r="B9188" s="309">
        <v>66</v>
      </c>
      <c r="C9188" s="310" t="s">
        <v>25657</v>
      </c>
      <c r="D9188" s="309">
        <v>66</v>
      </c>
      <c r="E9188" s="398">
        <v>653</v>
      </c>
      <c r="F9188" s="407" t="s">
        <v>25770</v>
      </c>
      <c r="G9188" s="398">
        <v>653</v>
      </c>
      <c r="H9188" s="400">
        <v>24484</v>
      </c>
      <c r="I9188" s="403" t="s">
        <v>25780</v>
      </c>
      <c r="J9188" s="400">
        <v>24484</v>
      </c>
      <c r="K9188" s="309">
        <v>66</v>
      </c>
      <c r="L9188" s="398">
        <v>653</v>
      </c>
      <c r="M9188" s="400">
        <v>24484</v>
      </c>
      <c r="N9188" s="280" t="str">
        <f t="shared" si="143"/>
        <v>66 653 24484</v>
      </c>
    </row>
    <row r="9189" spans="2:14" ht="17.25" thickBot="1">
      <c r="B9189" s="309">
        <v>66</v>
      </c>
      <c r="C9189" s="310" t="s">
        <v>25657</v>
      </c>
      <c r="D9189" s="309">
        <v>66</v>
      </c>
      <c r="E9189" s="398">
        <v>653</v>
      </c>
      <c r="F9189" s="407" t="s">
        <v>25770</v>
      </c>
      <c r="G9189" s="398">
        <v>653</v>
      </c>
      <c r="H9189" s="400">
        <v>24487</v>
      </c>
      <c r="I9189" s="406" t="s">
        <v>25781</v>
      </c>
      <c r="J9189" s="400">
        <v>24487</v>
      </c>
      <c r="K9189" s="309">
        <v>66</v>
      </c>
      <c r="L9189" s="398">
        <v>653</v>
      </c>
      <c r="M9189" s="400">
        <v>24487</v>
      </c>
      <c r="N9189" s="280" t="str">
        <f t="shared" si="143"/>
        <v>66 653 24487</v>
      </c>
    </row>
    <row r="9190" spans="2:14" ht="17.25" thickBot="1">
      <c r="B9190" s="309">
        <v>66</v>
      </c>
      <c r="C9190" s="310" t="s">
        <v>25657</v>
      </c>
      <c r="D9190" s="309">
        <v>66</v>
      </c>
      <c r="E9190" s="408">
        <v>654</v>
      </c>
      <c r="F9190" s="409" t="s">
        <v>3503</v>
      </c>
      <c r="G9190" s="408">
        <v>654</v>
      </c>
      <c r="H9190" s="400">
        <v>24490</v>
      </c>
      <c r="I9190" s="401" t="s">
        <v>25782</v>
      </c>
      <c r="J9190" s="400">
        <v>24490</v>
      </c>
      <c r="K9190" s="309">
        <v>66</v>
      </c>
      <c r="L9190" s="408">
        <v>654</v>
      </c>
      <c r="M9190" s="400">
        <v>24490</v>
      </c>
      <c r="N9190" s="280" t="str">
        <f t="shared" si="143"/>
        <v>66 654 24490</v>
      </c>
    </row>
    <row r="9191" spans="2:14" ht="17.25" thickBot="1">
      <c r="B9191" s="309">
        <v>66</v>
      </c>
      <c r="C9191" s="310" t="s">
        <v>25657</v>
      </c>
      <c r="D9191" s="309">
        <v>66</v>
      </c>
      <c r="E9191" s="408">
        <v>654</v>
      </c>
      <c r="F9191" s="409" t="s">
        <v>3503</v>
      </c>
      <c r="G9191" s="408">
        <v>654</v>
      </c>
      <c r="H9191" s="400">
        <v>24493</v>
      </c>
      <c r="I9191" s="402" t="s">
        <v>25783</v>
      </c>
      <c r="J9191" s="400">
        <v>24493</v>
      </c>
      <c r="K9191" s="309">
        <v>66</v>
      </c>
      <c r="L9191" s="408">
        <v>654</v>
      </c>
      <c r="M9191" s="400">
        <v>24493</v>
      </c>
      <c r="N9191" s="280" t="str">
        <f t="shared" si="143"/>
        <v>66 654 24493</v>
      </c>
    </row>
    <row r="9192" spans="2:14" ht="17.25" thickBot="1">
      <c r="B9192" s="309">
        <v>66</v>
      </c>
      <c r="C9192" s="310" t="s">
        <v>25657</v>
      </c>
      <c r="D9192" s="309">
        <v>66</v>
      </c>
      <c r="E9192" s="408">
        <v>654</v>
      </c>
      <c r="F9192" s="409" t="s">
        <v>3503</v>
      </c>
      <c r="G9192" s="408">
        <v>654</v>
      </c>
      <c r="H9192" s="400">
        <v>24496</v>
      </c>
      <c r="I9192" s="401" t="s">
        <v>25784</v>
      </c>
      <c r="J9192" s="400">
        <v>24496</v>
      </c>
      <c r="K9192" s="309">
        <v>66</v>
      </c>
      <c r="L9192" s="408">
        <v>654</v>
      </c>
      <c r="M9192" s="400">
        <v>24496</v>
      </c>
      <c r="N9192" s="280" t="str">
        <f t="shared" si="143"/>
        <v>66 654 24496</v>
      </c>
    </row>
    <row r="9193" spans="2:14" ht="17.25" thickBot="1">
      <c r="B9193" s="309">
        <v>66</v>
      </c>
      <c r="C9193" s="310" t="s">
        <v>25657</v>
      </c>
      <c r="D9193" s="309">
        <v>66</v>
      </c>
      <c r="E9193" s="408">
        <v>654</v>
      </c>
      <c r="F9193" s="409" t="s">
        <v>3503</v>
      </c>
      <c r="G9193" s="408">
        <v>654</v>
      </c>
      <c r="H9193" s="400">
        <v>24499</v>
      </c>
      <c r="I9193" s="402" t="s">
        <v>25785</v>
      </c>
      <c r="J9193" s="400">
        <v>24499</v>
      </c>
      <c r="K9193" s="309">
        <v>66</v>
      </c>
      <c r="L9193" s="408">
        <v>654</v>
      </c>
      <c r="M9193" s="400">
        <v>24499</v>
      </c>
      <c r="N9193" s="280" t="str">
        <f t="shared" si="143"/>
        <v>66 654 24499</v>
      </c>
    </row>
    <row r="9194" spans="2:14" ht="17.25" thickBot="1">
      <c r="B9194" s="309">
        <v>66</v>
      </c>
      <c r="C9194" s="310" t="s">
        <v>25657</v>
      </c>
      <c r="D9194" s="309">
        <v>66</v>
      </c>
      <c r="E9194" s="408">
        <v>654</v>
      </c>
      <c r="F9194" s="409" t="s">
        <v>3503</v>
      </c>
      <c r="G9194" s="408">
        <v>654</v>
      </c>
      <c r="H9194" s="400">
        <v>24502</v>
      </c>
      <c r="I9194" s="401" t="s">
        <v>25786</v>
      </c>
      <c r="J9194" s="400">
        <v>24502</v>
      </c>
      <c r="K9194" s="309">
        <v>66</v>
      </c>
      <c r="L9194" s="408">
        <v>654</v>
      </c>
      <c r="M9194" s="400">
        <v>24502</v>
      </c>
      <c r="N9194" s="280" t="str">
        <f t="shared" si="143"/>
        <v>66 654 24502</v>
      </c>
    </row>
    <row r="9195" spans="2:14" ht="17.25" thickBot="1">
      <c r="B9195" s="309">
        <v>66</v>
      </c>
      <c r="C9195" s="310" t="s">
        <v>25657</v>
      </c>
      <c r="D9195" s="309">
        <v>66</v>
      </c>
      <c r="E9195" s="408">
        <v>654</v>
      </c>
      <c r="F9195" s="409" t="s">
        <v>3503</v>
      </c>
      <c r="G9195" s="408">
        <v>654</v>
      </c>
      <c r="H9195" s="400">
        <v>24505</v>
      </c>
      <c r="I9195" s="402" t="s">
        <v>25787</v>
      </c>
      <c r="J9195" s="400">
        <v>24505</v>
      </c>
      <c r="K9195" s="309">
        <v>66</v>
      </c>
      <c r="L9195" s="408">
        <v>654</v>
      </c>
      <c r="M9195" s="400">
        <v>24505</v>
      </c>
      <c r="N9195" s="280" t="str">
        <f t="shared" si="143"/>
        <v>66 654 24505</v>
      </c>
    </row>
    <row r="9196" spans="2:14" ht="17.25" thickBot="1">
      <c r="B9196" s="309">
        <v>66</v>
      </c>
      <c r="C9196" s="310" t="s">
        <v>25657</v>
      </c>
      <c r="D9196" s="309">
        <v>66</v>
      </c>
      <c r="E9196" s="408">
        <v>654</v>
      </c>
      <c r="F9196" s="409" t="s">
        <v>3503</v>
      </c>
      <c r="G9196" s="408">
        <v>654</v>
      </c>
      <c r="H9196" s="400">
        <v>24508</v>
      </c>
      <c r="I9196" s="401" t="s">
        <v>25788</v>
      </c>
      <c r="J9196" s="400">
        <v>24508</v>
      </c>
      <c r="K9196" s="309">
        <v>66</v>
      </c>
      <c r="L9196" s="408">
        <v>654</v>
      </c>
      <c r="M9196" s="400">
        <v>24508</v>
      </c>
      <c r="N9196" s="280" t="str">
        <f t="shared" si="143"/>
        <v>66 654 24508</v>
      </c>
    </row>
    <row r="9197" spans="2:14" ht="17.25" thickBot="1">
      <c r="B9197" s="309">
        <v>66</v>
      </c>
      <c r="C9197" s="310" t="s">
        <v>25657</v>
      </c>
      <c r="D9197" s="309">
        <v>66</v>
      </c>
      <c r="E9197" s="408">
        <v>654</v>
      </c>
      <c r="F9197" s="409" t="s">
        <v>3503</v>
      </c>
      <c r="G9197" s="408">
        <v>654</v>
      </c>
      <c r="H9197" s="400">
        <v>24511</v>
      </c>
      <c r="I9197" s="402" t="s">
        <v>19985</v>
      </c>
      <c r="J9197" s="400">
        <v>24511</v>
      </c>
      <c r="K9197" s="309">
        <v>66</v>
      </c>
      <c r="L9197" s="408">
        <v>654</v>
      </c>
      <c r="M9197" s="400">
        <v>24511</v>
      </c>
      <c r="N9197" s="280" t="str">
        <f t="shared" si="143"/>
        <v>66 654 24511</v>
      </c>
    </row>
    <row r="9198" spans="2:14" ht="17.25" thickBot="1">
      <c r="B9198" s="309">
        <v>66</v>
      </c>
      <c r="C9198" s="310" t="s">
        <v>25657</v>
      </c>
      <c r="D9198" s="309">
        <v>66</v>
      </c>
      <c r="E9198" s="408">
        <v>654</v>
      </c>
      <c r="F9198" s="409" t="s">
        <v>3503</v>
      </c>
      <c r="G9198" s="408">
        <v>654</v>
      </c>
      <c r="H9198" s="400">
        <v>24514</v>
      </c>
      <c r="I9198" s="401" t="s">
        <v>25789</v>
      </c>
      <c r="J9198" s="400">
        <v>24514</v>
      </c>
      <c r="K9198" s="309">
        <v>66</v>
      </c>
      <c r="L9198" s="408">
        <v>654</v>
      </c>
      <c r="M9198" s="400">
        <v>24514</v>
      </c>
      <c r="N9198" s="280" t="str">
        <f t="shared" si="143"/>
        <v>66 654 24514</v>
      </c>
    </row>
    <row r="9199" spans="2:14" ht="17.25" thickBot="1">
      <c r="B9199" s="309">
        <v>66</v>
      </c>
      <c r="C9199" s="310" t="s">
        <v>25657</v>
      </c>
      <c r="D9199" s="309">
        <v>66</v>
      </c>
      <c r="E9199" s="408">
        <v>654</v>
      </c>
      <c r="F9199" s="409" t="s">
        <v>3503</v>
      </c>
      <c r="G9199" s="408">
        <v>654</v>
      </c>
      <c r="H9199" s="400">
        <v>24517</v>
      </c>
      <c r="I9199" s="402" t="s">
        <v>25790</v>
      </c>
      <c r="J9199" s="400">
        <v>24517</v>
      </c>
      <c r="K9199" s="309">
        <v>66</v>
      </c>
      <c r="L9199" s="408">
        <v>654</v>
      </c>
      <c r="M9199" s="400">
        <v>24517</v>
      </c>
      <c r="N9199" s="280" t="str">
        <f t="shared" si="143"/>
        <v>66 654 24517</v>
      </c>
    </row>
    <row r="9200" spans="2:14" ht="17.25" thickBot="1">
      <c r="B9200" s="309">
        <v>66</v>
      </c>
      <c r="C9200" s="310" t="s">
        <v>25657</v>
      </c>
      <c r="D9200" s="309">
        <v>66</v>
      </c>
      <c r="E9200" s="408">
        <v>654</v>
      </c>
      <c r="F9200" s="409" t="s">
        <v>3503</v>
      </c>
      <c r="G9200" s="408">
        <v>654</v>
      </c>
      <c r="H9200" s="400">
        <v>24520</v>
      </c>
      <c r="I9200" s="401" t="s">
        <v>25791</v>
      </c>
      <c r="J9200" s="400">
        <v>24520</v>
      </c>
      <c r="K9200" s="309">
        <v>66</v>
      </c>
      <c r="L9200" s="408">
        <v>654</v>
      </c>
      <c r="M9200" s="400">
        <v>24520</v>
      </c>
      <c r="N9200" s="280" t="str">
        <f t="shared" si="143"/>
        <v>66 654 24520</v>
      </c>
    </row>
    <row r="9201" spans="2:14" ht="17.25" thickBot="1">
      <c r="B9201" s="309">
        <v>66</v>
      </c>
      <c r="C9201" s="310" t="s">
        <v>25657</v>
      </c>
      <c r="D9201" s="309">
        <v>66</v>
      </c>
      <c r="E9201" s="408">
        <v>654</v>
      </c>
      <c r="F9201" s="409" t="s">
        <v>3503</v>
      </c>
      <c r="G9201" s="408">
        <v>654</v>
      </c>
      <c r="H9201" s="400">
        <v>24523</v>
      </c>
      <c r="I9201" s="402" t="s">
        <v>22019</v>
      </c>
      <c r="J9201" s="400">
        <v>24523</v>
      </c>
      <c r="K9201" s="309">
        <v>66</v>
      </c>
      <c r="L9201" s="408">
        <v>654</v>
      </c>
      <c r="M9201" s="400">
        <v>24523</v>
      </c>
      <c r="N9201" s="280" t="str">
        <f t="shared" si="143"/>
        <v>66 654 24523</v>
      </c>
    </row>
    <row r="9202" spans="2:14" ht="17.25" thickBot="1">
      <c r="B9202" s="309">
        <v>66</v>
      </c>
      <c r="C9202" s="310" t="s">
        <v>25657</v>
      </c>
      <c r="D9202" s="309">
        <v>66</v>
      </c>
      <c r="E9202" s="408">
        <v>654</v>
      </c>
      <c r="F9202" s="409" t="s">
        <v>3503</v>
      </c>
      <c r="G9202" s="408">
        <v>654</v>
      </c>
      <c r="H9202" s="400">
        <v>24526</v>
      </c>
      <c r="I9202" s="401" t="s">
        <v>19299</v>
      </c>
      <c r="J9202" s="400">
        <v>24526</v>
      </c>
      <c r="K9202" s="309">
        <v>66</v>
      </c>
      <c r="L9202" s="408">
        <v>654</v>
      </c>
      <c r="M9202" s="400">
        <v>24526</v>
      </c>
      <c r="N9202" s="280" t="str">
        <f t="shared" si="143"/>
        <v>66 654 24526</v>
      </c>
    </row>
    <row r="9203" spans="2:14" ht="17.25" thickBot="1">
      <c r="B9203" s="309">
        <v>66</v>
      </c>
      <c r="C9203" s="310" t="s">
        <v>25657</v>
      </c>
      <c r="D9203" s="309">
        <v>66</v>
      </c>
      <c r="E9203" s="408">
        <v>654</v>
      </c>
      <c r="F9203" s="409" t="s">
        <v>3503</v>
      </c>
      <c r="G9203" s="408">
        <v>654</v>
      </c>
      <c r="H9203" s="400">
        <v>24529</v>
      </c>
      <c r="I9203" s="402" t="s">
        <v>25792</v>
      </c>
      <c r="J9203" s="400">
        <v>24529</v>
      </c>
      <c r="K9203" s="309">
        <v>66</v>
      </c>
      <c r="L9203" s="408">
        <v>654</v>
      </c>
      <c r="M9203" s="400">
        <v>24529</v>
      </c>
      <c r="N9203" s="280" t="str">
        <f t="shared" si="143"/>
        <v>66 654 24529</v>
      </c>
    </row>
    <row r="9204" spans="2:14" ht="17.25" thickBot="1">
      <c r="B9204" s="309">
        <v>66</v>
      </c>
      <c r="C9204" s="310" t="s">
        <v>25657</v>
      </c>
      <c r="D9204" s="309">
        <v>66</v>
      </c>
      <c r="E9204" s="408">
        <v>654</v>
      </c>
      <c r="F9204" s="409" t="s">
        <v>3503</v>
      </c>
      <c r="G9204" s="408">
        <v>654</v>
      </c>
      <c r="H9204" s="400">
        <v>24532</v>
      </c>
      <c r="I9204" s="401" t="s">
        <v>25793</v>
      </c>
      <c r="J9204" s="400">
        <v>24532</v>
      </c>
      <c r="K9204" s="309">
        <v>66</v>
      </c>
      <c r="L9204" s="408">
        <v>654</v>
      </c>
      <c r="M9204" s="400">
        <v>24532</v>
      </c>
      <c r="N9204" s="280" t="str">
        <f t="shared" si="143"/>
        <v>66 654 24532</v>
      </c>
    </row>
    <row r="9205" spans="2:14" ht="17.25" thickBot="1">
      <c r="B9205" s="309">
        <v>66</v>
      </c>
      <c r="C9205" s="310" t="s">
        <v>25657</v>
      </c>
      <c r="D9205" s="309">
        <v>66</v>
      </c>
      <c r="E9205" s="408">
        <v>654</v>
      </c>
      <c r="F9205" s="409" t="s">
        <v>3503</v>
      </c>
      <c r="G9205" s="408">
        <v>654</v>
      </c>
      <c r="H9205" s="400">
        <v>24535</v>
      </c>
      <c r="I9205" s="403" t="s">
        <v>25794</v>
      </c>
      <c r="J9205" s="400">
        <v>24535</v>
      </c>
      <c r="K9205" s="309">
        <v>66</v>
      </c>
      <c r="L9205" s="408">
        <v>654</v>
      </c>
      <c r="M9205" s="400">
        <v>24535</v>
      </c>
      <c r="N9205" s="280" t="str">
        <f t="shared" si="143"/>
        <v>66 654 24535</v>
      </c>
    </row>
    <row r="9206" spans="2:14" ht="17.25" thickBot="1">
      <c r="B9206" s="309">
        <v>66</v>
      </c>
      <c r="C9206" s="310" t="s">
        <v>25657</v>
      </c>
      <c r="D9206" s="309">
        <v>66</v>
      </c>
      <c r="E9206" s="398">
        <v>655</v>
      </c>
      <c r="F9206" s="407" t="s">
        <v>25795</v>
      </c>
      <c r="G9206" s="398">
        <v>655</v>
      </c>
      <c r="H9206" s="400">
        <v>24538</v>
      </c>
      <c r="I9206" s="401" t="s">
        <v>25796</v>
      </c>
      <c r="J9206" s="400">
        <v>24538</v>
      </c>
      <c r="K9206" s="309">
        <v>66</v>
      </c>
      <c r="L9206" s="398">
        <v>655</v>
      </c>
      <c r="M9206" s="400">
        <v>24538</v>
      </c>
      <c r="N9206" s="280" t="str">
        <f t="shared" si="143"/>
        <v>66 655 24538</v>
      </c>
    </row>
    <row r="9207" spans="2:14" ht="17.25" thickBot="1">
      <c r="B9207" s="309">
        <v>66</v>
      </c>
      <c r="C9207" s="310" t="s">
        <v>25657</v>
      </c>
      <c r="D9207" s="309">
        <v>66</v>
      </c>
      <c r="E9207" s="398">
        <v>655</v>
      </c>
      <c r="F9207" s="407" t="s">
        <v>25795</v>
      </c>
      <c r="G9207" s="398">
        <v>655</v>
      </c>
      <c r="H9207" s="400">
        <v>24556</v>
      </c>
      <c r="I9207" s="402" t="s">
        <v>25797</v>
      </c>
      <c r="J9207" s="400">
        <v>24556</v>
      </c>
      <c r="K9207" s="309">
        <v>66</v>
      </c>
      <c r="L9207" s="398">
        <v>655</v>
      </c>
      <c r="M9207" s="400">
        <v>24556</v>
      </c>
      <c r="N9207" s="280" t="str">
        <f t="shared" si="143"/>
        <v>66 655 24556</v>
      </c>
    </row>
    <row r="9208" spans="2:14" ht="17.25" thickBot="1">
      <c r="B9208" s="309">
        <v>66</v>
      </c>
      <c r="C9208" s="310" t="s">
        <v>25657</v>
      </c>
      <c r="D9208" s="309">
        <v>66</v>
      </c>
      <c r="E9208" s="398">
        <v>655</v>
      </c>
      <c r="F9208" s="407" t="s">
        <v>25795</v>
      </c>
      <c r="G9208" s="398">
        <v>655</v>
      </c>
      <c r="H9208" s="400">
        <v>24559</v>
      </c>
      <c r="I9208" s="401" t="s">
        <v>25798</v>
      </c>
      <c r="J9208" s="400">
        <v>24559</v>
      </c>
      <c r="K9208" s="309">
        <v>66</v>
      </c>
      <c r="L9208" s="398">
        <v>655</v>
      </c>
      <c r="M9208" s="400">
        <v>24559</v>
      </c>
      <c r="N9208" s="280" t="str">
        <f t="shared" si="143"/>
        <v>66 655 24559</v>
      </c>
    </row>
    <row r="9209" spans="2:14" ht="17.25" thickBot="1">
      <c r="B9209" s="309">
        <v>66</v>
      </c>
      <c r="C9209" s="310" t="s">
        <v>25657</v>
      </c>
      <c r="D9209" s="309">
        <v>66</v>
      </c>
      <c r="E9209" s="398">
        <v>655</v>
      </c>
      <c r="F9209" s="407" t="s">
        <v>25795</v>
      </c>
      <c r="G9209" s="398">
        <v>655</v>
      </c>
      <c r="H9209" s="400">
        <v>24565</v>
      </c>
      <c r="I9209" s="402" t="s">
        <v>25799</v>
      </c>
      <c r="J9209" s="400">
        <v>24565</v>
      </c>
      <c r="K9209" s="309">
        <v>66</v>
      </c>
      <c r="L9209" s="398">
        <v>655</v>
      </c>
      <c r="M9209" s="400">
        <v>24565</v>
      </c>
      <c r="N9209" s="280" t="str">
        <f t="shared" si="143"/>
        <v>66 655 24565</v>
      </c>
    </row>
    <row r="9210" spans="2:14" ht="17.25" thickBot="1">
      <c r="B9210" s="309">
        <v>66</v>
      </c>
      <c r="C9210" s="310" t="s">
        <v>25657</v>
      </c>
      <c r="D9210" s="309">
        <v>66</v>
      </c>
      <c r="E9210" s="398">
        <v>655</v>
      </c>
      <c r="F9210" s="407" t="s">
        <v>25795</v>
      </c>
      <c r="G9210" s="398">
        <v>655</v>
      </c>
      <c r="H9210" s="400">
        <v>24568</v>
      </c>
      <c r="I9210" s="401" t="s">
        <v>25800</v>
      </c>
      <c r="J9210" s="400">
        <v>24568</v>
      </c>
      <c r="K9210" s="309">
        <v>66</v>
      </c>
      <c r="L9210" s="398">
        <v>655</v>
      </c>
      <c r="M9210" s="400">
        <v>24568</v>
      </c>
      <c r="N9210" s="280" t="str">
        <f t="shared" si="143"/>
        <v>66 655 24568</v>
      </c>
    </row>
    <row r="9211" spans="2:14" ht="17.25" thickBot="1">
      <c r="B9211" s="309">
        <v>66</v>
      </c>
      <c r="C9211" s="310" t="s">
        <v>25657</v>
      </c>
      <c r="D9211" s="309">
        <v>66</v>
      </c>
      <c r="E9211" s="398">
        <v>655</v>
      </c>
      <c r="F9211" s="407" t="s">
        <v>25795</v>
      </c>
      <c r="G9211" s="398">
        <v>655</v>
      </c>
      <c r="H9211" s="400">
        <v>24571</v>
      </c>
      <c r="I9211" s="402" t="s">
        <v>25801</v>
      </c>
      <c r="J9211" s="400">
        <v>24571</v>
      </c>
      <c r="K9211" s="309">
        <v>66</v>
      </c>
      <c r="L9211" s="398">
        <v>655</v>
      </c>
      <c r="M9211" s="400">
        <v>24571</v>
      </c>
      <c r="N9211" s="280" t="str">
        <f t="shared" si="143"/>
        <v>66 655 24571</v>
      </c>
    </row>
    <row r="9212" spans="2:14" ht="17.25" thickBot="1">
      <c r="B9212" s="309">
        <v>66</v>
      </c>
      <c r="C9212" s="310" t="s">
        <v>25657</v>
      </c>
      <c r="D9212" s="309">
        <v>66</v>
      </c>
      <c r="E9212" s="398">
        <v>655</v>
      </c>
      <c r="F9212" s="407" t="s">
        <v>25795</v>
      </c>
      <c r="G9212" s="398">
        <v>655</v>
      </c>
      <c r="H9212" s="400">
        <v>24574</v>
      </c>
      <c r="I9212" s="401" t="s">
        <v>18764</v>
      </c>
      <c r="J9212" s="400">
        <v>24574</v>
      </c>
      <c r="K9212" s="309">
        <v>66</v>
      </c>
      <c r="L9212" s="398">
        <v>655</v>
      </c>
      <c r="M9212" s="400">
        <v>24574</v>
      </c>
      <c r="N9212" s="280" t="str">
        <f t="shared" si="143"/>
        <v>66 655 24574</v>
      </c>
    </row>
    <row r="9213" spans="2:14" ht="17.25" thickBot="1">
      <c r="B9213" s="309">
        <v>66</v>
      </c>
      <c r="C9213" s="310" t="s">
        <v>25657</v>
      </c>
      <c r="D9213" s="309">
        <v>66</v>
      </c>
      <c r="E9213" s="398">
        <v>655</v>
      </c>
      <c r="F9213" s="407" t="s">
        <v>25795</v>
      </c>
      <c r="G9213" s="398">
        <v>655</v>
      </c>
      <c r="H9213" s="400">
        <v>24577</v>
      </c>
      <c r="I9213" s="402" t="s">
        <v>21415</v>
      </c>
      <c r="J9213" s="400">
        <v>24577</v>
      </c>
      <c r="K9213" s="309">
        <v>66</v>
      </c>
      <c r="L9213" s="398">
        <v>655</v>
      </c>
      <c r="M9213" s="400">
        <v>24577</v>
      </c>
      <c r="N9213" s="280" t="str">
        <f t="shared" si="143"/>
        <v>66 655 24577</v>
      </c>
    </row>
    <row r="9214" spans="2:14" ht="17.25" thickBot="1">
      <c r="B9214" s="309">
        <v>66</v>
      </c>
      <c r="C9214" s="310" t="s">
        <v>25657</v>
      </c>
      <c r="D9214" s="309">
        <v>66</v>
      </c>
      <c r="E9214" s="408">
        <v>656</v>
      </c>
      <c r="F9214" s="409" t="s">
        <v>25802</v>
      </c>
      <c r="G9214" s="408">
        <v>656</v>
      </c>
      <c r="H9214" s="400">
        <v>24580</v>
      </c>
      <c r="I9214" s="403" t="s">
        <v>25803</v>
      </c>
      <c r="J9214" s="400">
        <v>24580</v>
      </c>
      <c r="K9214" s="309">
        <v>66</v>
      </c>
      <c r="L9214" s="408">
        <v>656</v>
      </c>
      <c r="M9214" s="400">
        <v>24580</v>
      </c>
      <c r="N9214" s="280" t="str">
        <f t="shared" si="143"/>
        <v>66 656 24580</v>
      </c>
    </row>
    <row r="9215" spans="2:14" ht="17.25" thickBot="1">
      <c r="B9215" s="309">
        <v>66</v>
      </c>
      <c r="C9215" s="310" t="s">
        <v>25657</v>
      </c>
      <c r="D9215" s="309">
        <v>66</v>
      </c>
      <c r="E9215" s="408">
        <v>656</v>
      </c>
      <c r="F9215" s="409" t="s">
        <v>25802</v>
      </c>
      <c r="G9215" s="408">
        <v>656</v>
      </c>
      <c r="H9215" s="400">
        <v>24583</v>
      </c>
      <c r="I9215" s="406" t="s">
        <v>25804</v>
      </c>
      <c r="J9215" s="400">
        <v>24583</v>
      </c>
      <c r="K9215" s="309">
        <v>66</v>
      </c>
      <c r="L9215" s="408">
        <v>656</v>
      </c>
      <c r="M9215" s="400">
        <v>24583</v>
      </c>
      <c r="N9215" s="280" t="str">
        <f t="shared" si="143"/>
        <v>66 656 24583</v>
      </c>
    </row>
    <row r="9216" spans="2:14" ht="17.25" thickBot="1">
      <c r="B9216" s="309">
        <v>66</v>
      </c>
      <c r="C9216" s="310" t="s">
        <v>25657</v>
      </c>
      <c r="D9216" s="309">
        <v>66</v>
      </c>
      <c r="E9216" s="408">
        <v>656</v>
      </c>
      <c r="F9216" s="409" t="s">
        <v>25802</v>
      </c>
      <c r="G9216" s="408">
        <v>656</v>
      </c>
      <c r="H9216" s="400">
        <v>24586</v>
      </c>
      <c r="I9216" s="403" t="s">
        <v>25805</v>
      </c>
      <c r="J9216" s="400">
        <v>24586</v>
      </c>
      <c r="K9216" s="309">
        <v>66</v>
      </c>
      <c r="L9216" s="408">
        <v>656</v>
      </c>
      <c r="M9216" s="400">
        <v>24586</v>
      </c>
      <c r="N9216" s="280" t="str">
        <f t="shared" si="143"/>
        <v>66 656 24586</v>
      </c>
    </row>
    <row r="9217" spans="2:14" ht="17.25" thickBot="1">
      <c r="B9217" s="309">
        <v>66</v>
      </c>
      <c r="C9217" s="310" t="s">
        <v>25657</v>
      </c>
      <c r="D9217" s="309">
        <v>66</v>
      </c>
      <c r="E9217" s="408">
        <v>656</v>
      </c>
      <c r="F9217" s="409" t="s">
        <v>25802</v>
      </c>
      <c r="G9217" s="408">
        <v>656</v>
      </c>
      <c r="H9217" s="400">
        <v>24589</v>
      </c>
      <c r="I9217" s="406" t="s">
        <v>25806</v>
      </c>
      <c r="J9217" s="400">
        <v>24589</v>
      </c>
      <c r="K9217" s="309">
        <v>66</v>
      </c>
      <c r="L9217" s="408">
        <v>656</v>
      </c>
      <c r="M9217" s="400">
        <v>24589</v>
      </c>
      <c r="N9217" s="280" t="str">
        <f t="shared" si="143"/>
        <v>66 656 24589</v>
      </c>
    </row>
    <row r="9218" spans="2:14" ht="17.25" thickBot="1">
      <c r="B9218" s="309">
        <v>66</v>
      </c>
      <c r="C9218" s="310" t="s">
        <v>25657</v>
      </c>
      <c r="D9218" s="309">
        <v>66</v>
      </c>
      <c r="E9218" s="408">
        <v>656</v>
      </c>
      <c r="F9218" s="409" t="s">
        <v>25802</v>
      </c>
      <c r="G9218" s="408">
        <v>656</v>
      </c>
      <c r="H9218" s="400">
        <v>24592</v>
      </c>
      <c r="I9218" s="403" t="s">
        <v>25807</v>
      </c>
      <c r="J9218" s="400">
        <v>24592</v>
      </c>
      <c r="K9218" s="309">
        <v>66</v>
      </c>
      <c r="L9218" s="408">
        <v>656</v>
      </c>
      <c r="M9218" s="400">
        <v>24592</v>
      </c>
      <c r="N9218" s="280" t="str">
        <f t="shared" si="143"/>
        <v>66 656 24592</v>
      </c>
    </row>
    <row r="9219" spans="2:14" ht="17.25" thickBot="1">
      <c r="B9219" s="309">
        <v>66</v>
      </c>
      <c r="C9219" s="310" t="s">
        <v>25657</v>
      </c>
      <c r="D9219" s="309">
        <v>66</v>
      </c>
      <c r="E9219" s="408">
        <v>656</v>
      </c>
      <c r="F9219" s="409" t="s">
        <v>25802</v>
      </c>
      <c r="G9219" s="408">
        <v>656</v>
      </c>
      <c r="H9219" s="400">
        <v>24595</v>
      </c>
      <c r="I9219" s="406" t="s">
        <v>25808</v>
      </c>
      <c r="J9219" s="400">
        <v>24595</v>
      </c>
      <c r="K9219" s="309">
        <v>66</v>
      </c>
      <c r="L9219" s="408">
        <v>656</v>
      </c>
      <c r="M9219" s="400">
        <v>24595</v>
      </c>
      <c r="N9219" s="280" t="str">
        <f t="shared" si="143"/>
        <v>66 656 24595</v>
      </c>
    </row>
    <row r="9220" spans="2:14" ht="17.25" thickBot="1">
      <c r="B9220" s="309">
        <v>66</v>
      </c>
      <c r="C9220" s="310" t="s">
        <v>25657</v>
      </c>
      <c r="D9220" s="309">
        <v>66</v>
      </c>
      <c r="E9220" s="408">
        <v>656</v>
      </c>
      <c r="F9220" s="409" t="s">
        <v>25802</v>
      </c>
      <c r="G9220" s="408">
        <v>656</v>
      </c>
      <c r="H9220" s="400">
        <v>24598</v>
      </c>
      <c r="I9220" s="403" t="s">
        <v>25809</v>
      </c>
      <c r="J9220" s="400">
        <v>24598</v>
      </c>
      <c r="K9220" s="309">
        <v>66</v>
      </c>
      <c r="L9220" s="408">
        <v>656</v>
      </c>
      <c r="M9220" s="400">
        <v>24598</v>
      </c>
      <c r="N9220" s="280" t="str">
        <f t="shared" ref="N9220:N9283" si="144">K9220&amp;" "&amp;L9220&amp;" "&amp;M9220</f>
        <v>66 656 24598</v>
      </c>
    </row>
    <row r="9221" spans="2:14" ht="17.25" thickBot="1">
      <c r="B9221" s="309">
        <v>66</v>
      </c>
      <c r="C9221" s="310" t="s">
        <v>25657</v>
      </c>
      <c r="D9221" s="309">
        <v>66</v>
      </c>
      <c r="E9221" s="408">
        <v>656</v>
      </c>
      <c r="F9221" s="409" t="s">
        <v>25802</v>
      </c>
      <c r="G9221" s="408">
        <v>656</v>
      </c>
      <c r="H9221" s="400">
        <v>24601</v>
      </c>
      <c r="I9221" s="406" t="s">
        <v>25810</v>
      </c>
      <c r="J9221" s="400">
        <v>24601</v>
      </c>
      <c r="K9221" s="309">
        <v>66</v>
      </c>
      <c r="L9221" s="408">
        <v>656</v>
      </c>
      <c r="M9221" s="400">
        <v>24601</v>
      </c>
      <c r="N9221" s="280" t="str">
        <f t="shared" si="144"/>
        <v>66 656 24601</v>
      </c>
    </row>
    <row r="9222" spans="2:14" ht="17.25" thickBot="1">
      <c r="B9222" s="309">
        <v>66</v>
      </c>
      <c r="C9222" s="310" t="s">
        <v>25657</v>
      </c>
      <c r="D9222" s="309">
        <v>66</v>
      </c>
      <c r="E9222" s="408">
        <v>656</v>
      </c>
      <c r="F9222" s="409" t="s">
        <v>25802</v>
      </c>
      <c r="G9222" s="408">
        <v>656</v>
      </c>
      <c r="H9222" s="400">
        <v>24604</v>
      </c>
      <c r="I9222" s="403" t="s">
        <v>25811</v>
      </c>
      <c r="J9222" s="400">
        <v>24604</v>
      </c>
      <c r="K9222" s="309">
        <v>66</v>
      </c>
      <c r="L9222" s="408">
        <v>656</v>
      </c>
      <c r="M9222" s="400">
        <v>24604</v>
      </c>
      <c r="N9222" s="280" t="str">
        <f t="shared" si="144"/>
        <v>66 656 24604</v>
      </c>
    </row>
    <row r="9223" spans="2:14" ht="17.25" thickBot="1">
      <c r="B9223" s="309">
        <v>66</v>
      </c>
      <c r="C9223" s="310" t="s">
        <v>25657</v>
      </c>
      <c r="D9223" s="309">
        <v>66</v>
      </c>
      <c r="E9223" s="408">
        <v>656</v>
      </c>
      <c r="F9223" s="409" t="s">
        <v>25802</v>
      </c>
      <c r="G9223" s="408">
        <v>656</v>
      </c>
      <c r="H9223" s="400">
        <v>24607</v>
      </c>
      <c r="I9223" s="406" t="s">
        <v>25812</v>
      </c>
      <c r="J9223" s="400">
        <v>24607</v>
      </c>
      <c r="K9223" s="309">
        <v>66</v>
      </c>
      <c r="L9223" s="408">
        <v>656</v>
      </c>
      <c r="M9223" s="400">
        <v>24607</v>
      </c>
      <c r="N9223" s="280" t="str">
        <f t="shared" si="144"/>
        <v>66 656 24607</v>
      </c>
    </row>
    <row r="9224" spans="2:14" ht="17.25" thickBot="1">
      <c r="B9224" s="309">
        <v>66</v>
      </c>
      <c r="C9224" s="310" t="s">
        <v>25657</v>
      </c>
      <c r="D9224" s="309">
        <v>66</v>
      </c>
      <c r="E9224" s="408">
        <v>656</v>
      </c>
      <c r="F9224" s="409" t="s">
        <v>25802</v>
      </c>
      <c r="G9224" s="408">
        <v>656</v>
      </c>
      <c r="H9224" s="400">
        <v>24610</v>
      </c>
      <c r="I9224" s="403" t="s">
        <v>25813</v>
      </c>
      <c r="J9224" s="400">
        <v>24610</v>
      </c>
      <c r="K9224" s="309">
        <v>66</v>
      </c>
      <c r="L9224" s="408">
        <v>656</v>
      </c>
      <c r="M9224" s="400">
        <v>24610</v>
      </c>
      <c r="N9224" s="280" t="str">
        <f t="shared" si="144"/>
        <v>66 656 24610</v>
      </c>
    </row>
    <row r="9225" spans="2:14" ht="17.25" thickBot="1">
      <c r="B9225" s="309">
        <v>66</v>
      </c>
      <c r="C9225" s="310" t="s">
        <v>25657</v>
      </c>
      <c r="D9225" s="309">
        <v>66</v>
      </c>
      <c r="E9225" s="398">
        <v>657</v>
      </c>
      <c r="F9225" s="407" t="s">
        <v>25814</v>
      </c>
      <c r="G9225" s="398">
        <v>657</v>
      </c>
      <c r="H9225" s="400">
        <v>24540</v>
      </c>
      <c r="I9225" s="403" t="s">
        <v>25815</v>
      </c>
      <c r="J9225" s="400">
        <v>24540</v>
      </c>
      <c r="K9225" s="309">
        <v>66</v>
      </c>
      <c r="L9225" s="398">
        <v>657</v>
      </c>
      <c r="M9225" s="400">
        <v>24540</v>
      </c>
      <c r="N9225" s="280" t="str">
        <f t="shared" si="144"/>
        <v>66 657 24540</v>
      </c>
    </row>
    <row r="9226" spans="2:14" ht="17.25" thickBot="1">
      <c r="B9226" s="309">
        <v>66</v>
      </c>
      <c r="C9226" s="310" t="s">
        <v>25657</v>
      </c>
      <c r="D9226" s="309">
        <v>66</v>
      </c>
      <c r="E9226" s="398">
        <v>657</v>
      </c>
      <c r="F9226" s="407" t="s">
        <v>25814</v>
      </c>
      <c r="G9226" s="398">
        <v>657</v>
      </c>
      <c r="H9226" s="400">
        <v>24541</v>
      </c>
      <c r="I9226" s="406" t="s">
        <v>25816</v>
      </c>
      <c r="J9226" s="400">
        <v>24541</v>
      </c>
      <c r="K9226" s="309">
        <v>66</v>
      </c>
      <c r="L9226" s="398">
        <v>657</v>
      </c>
      <c r="M9226" s="400">
        <v>24541</v>
      </c>
      <c r="N9226" s="280" t="str">
        <f t="shared" si="144"/>
        <v>66 657 24541</v>
      </c>
    </row>
    <row r="9227" spans="2:14" ht="17.25" thickBot="1">
      <c r="B9227" s="309">
        <v>66</v>
      </c>
      <c r="C9227" s="310" t="s">
        <v>25657</v>
      </c>
      <c r="D9227" s="309">
        <v>66</v>
      </c>
      <c r="E9227" s="398">
        <v>657</v>
      </c>
      <c r="F9227" s="407" t="s">
        <v>25814</v>
      </c>
      <c r="G9227" s="398">
        <v>657</v>
      </c>
      <c r="H9227" s="400">
        <v>24544</v>
      </c>
      <c r="I9227" s="403" t="s">
        <v>25817</v>
      </c>
      <c r="J9227" s="400">
        <v>24544</v>
      </c>
      <c r="K9227" s="309">
        <v>66</v>
      </c>
      <c r="L9227" s="398">
        <v>657</v>
      </c>
      <c r="M9227" s="400">
        <v>24544</v>
      </c>
      <c r="N9227" s="280" t="str">
        <f t="shared" si="144"/>
        <v>66 657 24544</v>
      </c>
    </row>
    <row r="9228" spans="2:14" ht="17.25" thickBot="1">
      <c r="B9228" s="309">
        <v>66</v>
      </c>
      <c r="C9228" s="310" t="s">
        <v>25657</v>
      </c>
      <c r="D9228" s="309">
        <v>66</v>
      </c>
      <c r="E9228" s="398">
        <v>657</v>
      </c>
      <c r="F9228" s="407" t="s">
        <v>25814</v>
      </c>
      <c r="G9228" s="398">
        <v>657</v>
      </c>
      <c r="H9228" s="400">
        <v>24547</v>
      </c>
      <c r="I9228" s="406" t="s">
        <v>25818</v>
      </c>
      <c r="J9228" s="400">
        <v>24547</v>
      </c>
      <c r="K9228" s="309">
        <v>66</v>
      </c>
      <c r="L9228" s="398">
        <v>657</v>
      </c>
      <c r="M9228" s="400">
        <v>24547</v>
      </c>
      <c r="N9228" s="280" t="str">
        <f t="shared" si="144"/>
        <v>66 657 24547</v>
      </c>
    </row>
    <row r="9229" spans="2:14" ht="17.25" thickBot="1">
      <c r="B9229" s="309">
        <v>66</v>
      </c>
      <c r="C9229" s="310" t="s">
        <v>25657</v>
      </c>
      <c r="D9229" s="309">
        <v>66</v>
      </c>
      <c r="E9229" s="398">
        <v>657</v>
      </c>
      <c r="F9229" s="407" t="s">
        <v>25814</v>
      </c>
      <c r="G9229" s="398">
        <v>657</v>
      </c>
      <c r="H9229" s="400">
        <v>24550</v>
      </c>
      <c r="I9229" s="403" t="s">
        <v>25819</v>
      </c>
      <c r="J9229" s="400">
        <v>24550</v>
      </c>
      <c r="K9229" s="309">
        <v>66</v>
      </c>
      <c r="L9229" s="398">
        <v>657</v>
      </c>
      <c r="M9229" s="400">
        <v>24550</v>
      </c>
      <c r="N9229" s="280" t="str">
        <f t="shared" si="144"/>
        <v>66 657 24550</v>
      </c>
    </row>
    <row r="9230" spans="2:14" ht="17.25" thickBot="1">
      <c r="B9230" s="309">
        <v>66</v>
      </c>
      <c r="C9230" s="310" t="s">
        <v>25657</v>
      </c>
      <c r="D9230" s="309">
        <v>66</v>
      </c>
      <c r="E9230" s="398">
        <v>657</v>
      </c>
      <c r="F9230" s="407" t="s">
        <v>25814</v>
      </c>
      <c r="G9230" s="398">
        <v>657</v>
      </c>
      <c r="H9230" s="400">
        <v>24553</v>
      </c>
      <c r="I9230" s="406" t="s">
        <v>25820</v>
      </c>
      <c r="J9230" s="400">
        <v>24553</v>
      </c>
      <c r="K9230" s="309">
        <v>66</v>
      </c>
      <c r="L9230" s="398">
        <v>657</v>
      </c>
      <c r="M9230" s="400">
        <v>24553</v>
      </c>
      <c r="N9230" s="280" t="str">
        <f t="shared" si="144"/>
        <v>66 657 24553</v>
      </c>
    </row>
    <row r="9231" spans="2:14" ht="17.25" thickBot="1">
      <c r="B9231" s="309">
        <v>66</v>
      </c>
      <c r="C9231" s="310" t="s">
        <v>25657</v>
      </c>
      <c r="D9231" s="309">
        <v>66</v>
      </c>
      <c r="E9231" s="398">
        <v>657</v>
      </c>
      <c r="F9231" s="407" t="s">
        <v>25814</v>
      </c>
      <c r="G9231" s="398">
        <v>657</v>
      </c>
      <c r="H9231" s="400">
        <v>24561</v>
      </c>
      <c r="I9231" s="403" t="s">
        <v>25821</v>
      </c>
      <c r="J9231" s="400">
        <v>24561</v>
      </c>
      <c r="K9231" s="309">
        <v>66</v>
      </c>
      <c r="L9231" s="398">
        <v>657</v>
      </c>
      <c r="M9231" s="400">
        <v>24561</v>
      </c>
      <c r="N9231" s="280" t="str">
        <f t="shared" si="144"/>
        <v>66 657 24561</v>
      </c>
    </row>
    <row r="9232" spans="2:14" ht="17.25" thickBot="1">
      <c r="B9232" s="309">
        <v>66</v>
      </c>
      <c r="C9232" s="310" t="s">
        <v>25657</v>
      </c>
      <c r="D9232" s="309">
        <v>66</v>
      </c>
      <c r="E9232" s="398">
        <v>657</v>
      </c>
      <c r="F9232" s="407" t="s">
        <v>25814</v>
      </c>
      <c r="G9232" s="398">
        <v>657</v>
      </c>
      <c r="H9232" s="400">
        <v>24562</v>
      </c>
      <c r="I9232" s="406" t="s">
        <v>25822</v>
      </c>
      <c r="J9232" s="400">
        <v>24562</v>
      </c>
      <c r="K9232" s="309">
        <v>66</v>
      </c>
      <c r="L9232" s="398">
        <v>657</v>
      </c>
      <c r="M9232" s="400">
        <v>24562</v>
      </c>
      <c r="N9232" s="280" t="str">
        <f t="shared" si="144"/>
        <v>66 657 24562</v>
      </c>
    </row>
    <row r="9233" spans="1:14" ht="17.25" thickBot="1">
      <c r="A9233" s="309">
        <v>47</v>
      </c>
      <c r="B9233" s="309">
        <v>67</v>
      </c>
      <c r="C9233" s="285" t="s">
        <v>25823</v>
      </c>
      <c r="D9233" s="309">
        <v>67</v>
      </c>
      <c r="E9233" s="398">
        <v>660</v>
      </c>
      <c r="F9233" s="399" t="s">
        <v>25824</v>
      </c>
      <c r="G9233" s="398">
        <v>660</v>
      </c>
      <c r="H9233" s="400">
        <v>24611</v>
      </c>
      <c r="I9233" s="403" t="s">
        <v>25825</v>
      </c>
      <c r="J9233" s="400">
        <v>24611</v>
      </c>
      <c r="K9233" s="309">
        <v>67</v>
      </c>
      <c r="L9233" s="398">
        <v>660</v>
      </c>
      <c r="M9233" s="400">
        <v>24611</v>
      </c>
      <c r="N9233" s="280" t="str">
        <f t="shared" si="144"/>
        <v>67 660 24611</v>
      </c>
    </row>
    <row r="9234" spans="1:14" ht="17.25" thickBot="1">
      <c r="B9234" s="309">
        <v>67</v>
      </c>
      <c r="C9234" s="285" t="s">
        <v>25823</v>
      </c>
      <c r="D9234" s="309">
        <v>67</v>
      </c>
      <c r="E9234" s="398">
        <v>660</v>
      </c>
      <c r="F9234" s="399" t="s">
        <v>25824</v>
      </c>
      <c r="G9234" s="398">
        <v>660</v>
      </c>
      <c r="H9234" s="400">
        <v>24612</v>
      </c>
      <c r="I9234" s="406" t="s">
        <v>25826</v>
      </c>
      <c r="J9234" s="400">
        <v>24612</v>
      </c>
      <c r="K9234" s="309">
        <v>67</v>
      </c>
      <c r="L9234" s="398">
        <v>660</v>
      </c>
      <c r="M9234" s="400">
        <v>24612</v>
      </c>
      <c r="N9234" s="280" t="str">
        <f t="shared" si="144"/>
        <v>67 660 24612</v>
      </c>
    </row>
    <row r="9235" spans="1:14" ht="17.25" thickBot="1">
      <c r="B9235" s="309">
        <v>67</v>
      </c>
      <c r="C9235" s="285" t="s">
        <v>25823</v>
      </c>
      <c r="D9235" s="309">
        <v>67</v>
      </c>
      <c r="E9235" s="398">
        <v>660</v>
      </c>
      <c r="F9235" s="399" t="s">
        <v>25824</v>
      </c>
      <c r="G9235" s="398">
        <v>660</v>
      </c>
      <c r="H9235" s="400">
        <v>24614</v>
      </c>
      <c r="I9235" s="403" t="s">
        <v>25827</v>
      </c>
      <c r="J9235" s="400">
        <v>24614</v>
      </c>
      <c r="K9235" s="309">
        <v>67</v>
      </c>
      <c r="L9235" s="398">
        <v>660</v>
      </c>
      <c r="M9235" s="400">
        <v>24614</v>
      </c>
      <c r="N9235" s="280" t="str">
        <f t="shared" si="144"/>
        <v>67 660 24614</v>
      </c>
    </row>
    <row r="9236" spans="1:14" ht="17.25" thickBot="1">
      <c r="B9236" s="309">
        <v>67</v>
      </c>
      <c r="C9236" s="285" t="s">
        <v>25823</v>
      </c>
      <c r="D9236" s="309">
        <v>67</v>
      </c>
      <c r="E9236" s="398">
        <v>660</v>
      </c>
      <c r="F9236" s="399" t="s">
        <v>25824</v>
      </c>
      <c r="G9236" s="398">
        <v>660</v>
      </c>
      <c r="H9236" s="400">
        <v>24615</v>
      </c>
      <c r="I9236" s="406" t="s">
        <v>18919</v>
      </c>
      <c r="J9236" s="400">
        <v>24615</v>
      </c>
      <c r="K9236" s="309">
        <v>67</v>
      </c>
      <c r="L9236" s="398">
        <v>660</v>
      </c>
      <c r="M9236" s="400">
        <v>24615</v>
      </c>
      <c r="N9236" s="280" t="str">
        <f t="shared" si="144"/>
        <v>67 660 24615</v>
      </c>
    </row>
    <row r="9237" spans="1:14" ht="17.25" thickBot="1">
      <c r="B9237" s="309">
        <v>67</v>
      </c>
      <c r="C9237" s="285" t="s">
        <v>25823</v>
      </c>
      <c r="D9237" s="309">
        <v>67</v>
      </c>
      <c r="E9237" s="398">
        <v>660</v>
      </c>
      <c r="F9237" s="399" t="s">
        <v>25824</v>
      </c>
      <c r="G9237" s="398">
        <v>660</v>
      </c>
      <c r="H9237" s="400">
        <v>24617</v>
      </c>
      <c r="I9237" s="403" t="s">
        <v>25828</v>
      </c>
      <c r="J9237" s="400">
        <v>24617</v>
      </c>
      <c r="K9237" s="309">
        <v>67</v>
      </c>
      <c r="L9237" s="398">
        <v>660</v>
      </c>
      <c r="M9237" s="400">
        <v>24617</v>
      </c>
      <c r="N9237" s="280" t="str">
        <f t="shared" si="144"/>
        <v>67 660 24617</v>
      </c>
    </row>
    <row r="9238" spans="1:14" ht="17.25" thickBot="1">
      <c r="B9238" s="309">
        <v>67</v>
      </c>
      <c r="C9238" s="285" t="s">
        <v>25823</v>
      </c>
      <c r="D9238" s="309">
        <v>67</v>
      </c>
      <c r="E9238" s="398">
        <v>660</v>
      </c>
      <c r="F9238" s="399" t="s">
        <v>25824</v>
      </c>
      <c r="G9238" s="398">
        <v>660</v>
      </c>
      <c r="H9238" s="400">
        <v>24618</v>
      </c>
      <c r="I9238" s="406" t="s">
        <v>25829</v>
      </c>
      <c r="J9238" s="400">
        <v>24618</v>
      </c>
      <c r="K9238" s="309">
        <v>67</v>
      </c>
      <c r="L9238" s="398">
        <v>660</v>
      </c>
      <c r="M9238" s="400">
        <v>24618</v>
      </c>
      <c r="N9238" s="280" t="str">
        <f t="shared" si="144"/>
        <v>67 660 24618</v>
      </c>
    </row>
    <row r="9239" spans="1:14" ht="17.25" thickBot="1">
      <c r="B9239" s="309">
        <v>67</v>
      </c>
      <c r="C9239" s="285" t="s">
        <v>25823</v>
      </c>
      <c r="D9239" s="309">
        <v>67</v>
      </c>
      <c r="E9239" s="398">
        <v>660</v>
      </c>
      <c r="F9239" s="399" t="s">
        <v>25824</v>
      </c>
      <c r="G9239" s="398">
        <v>660</v>
      </c>
      <c r="H9239" s="400">
        <v>24619</v>
      </c>
      <c r="I9239" s="403" t="s">
        <v>21405</v>
      </c>
      <c r="J9239" s="400">
        <v>24619</v>
      </c>
      <c r="K9239" s="309">
        <v>67</v>
      </c>
      <c r="L9239" s="398">
        <v>660</v>
      </c>
      <c r="M9239" s="400">
        <v>24619</v>
      </c>
      <c r="N9239" s="280" t="str">
        <f t="shared" si="144"/>
        <v>67 660 24619</v>
      </c>
    </row>
    <row r="9240" spans="1:14" ht="17.25" thickBot="1">
      <c r="B9240" s="309">
        <v>67</v>
      </c>
      <c r="C9240" s="285" t="s">
        <v>25823</v>
      </c>
      <c r="D9240" s="309">
        <v>67</v>
      </c>
      <c r="E9240" s="398">
        <v>660</v>
      </c>
      <c r="F9240" s="399" t="s">
        <v>25824</v>
      </c>
      <c r="G9240" s="398">
        <v>660</v>
      </c>
      <c r="H9240" s="400">
        <v>24628</v>
      </c>
      <c r="I9240" s="406" t="s">
        <v>25830</v>
      </c>
      <c r="J9240" s="400">
        <v>24628</v>
      </c>
      <c r="K9240" s="309">
        <v>67</v>
      </c>
      <c r="L9240" s="398">
        <v>660</v>
      </c>
      <c r="M9240" s="400">
        <v>24628</v>
      </c>
      <c r="N9240" s="280" t="str">
        <f t="shared" si="144"/>
        <v>67 660 24628</v>
      </c>
    </row>
    <row r="9241" spans="1:14" ht="17.25" thickBot="1">
      <c r="B9241" s="309">
        <v>67</v>
      </c>
      <c r="C9241" s="285" t="s">
        <v>25823</v>
      </c>
      <c r="D9241" s="309">
        <v>67</v>
      </c>
      <c r="E9241" s="404">
        <v>661</v>
      </c>
      <c r="F9241" s="405" t="s">
        <v>25831</v>
      </c>
      <c r="G9241" s="404">
        <v>661</v>
      </c>
      <c r="H9241" s="400">
        <v>24616</v>
      </c>
      <c r="I9241" s="401" t="s">
        <v>21404</v>
      </c>
      <c r="J9241" s="400">
        <v>24616</v>
      </c>
      <c r="K9241" s="309">
        <v>67</v>
      </c>
      <c r="L9241" s="404">
        <v>661</v>
      </c>
      <c r="M9241" s="400">
        <v>24616</v>
      </c>
      <c r="N9241" s="280" t="str">
        <f t="shared" si="144"/>
        <v>67 661 24616</v>
      </c>
    </row>
    <row r="9242" spans="1:14" ht="17.25" thickBot="1">
      <c r="B9242" s="309">
        <v>67</v>
      </c>
      <c r="C9242" s="285" t="s">
        <v>25823</v>
      </c>
      <c r="D9242" s="309">
        <v>67</v>
      </c>
      <c r="E9242" s="404">
        <v>661</v>
      </c>
      <c r="F9242" s="405" t="s">
        <v>25831</v>
      </c>
      <c r="G9242" s="404">
        <v>661</v>
      </c>
      <c r="H9242" s="400">
        <v>24620</v>
      </c>
      <c r="I9242" s="402" t="s">
        <v>23522</v>
      </c>
      <c r="J9242" s="400">
        <v>24620</v>
      </c>
      <c r="K9242" s="309">
        <v>67</v>
      </c>
      <c r="L9242" s="404">
        <v>661</v>
      </c>
      <c r="M9242" s="400">
        <v>24620</v>
      </c>
      <c r="N9242" s="280" t="str">
        <f t="shared" si="144"/>
        <v>67 661 24620</v>
      </c>
    </row>
    <row r="9243" spans="1:14" ht="17.25" thickBot="1">
      <c r="B9243" s="309">
        <v>67</v>
      </c>
      <c r="C9243" s="285" t="s">
        <v>25823</v>
      </c>
      <c r="D9243" s="309">
        <v>67</v>
      </c>
      <c r="E9243" s="404">
        <v>661</v>
      </c>
      <c r="F9243" s="405" t="s">
        <v>25831</v>
      </c>
      <c r="G9243" s="404">
        <v>661</v>
      </c>
      <c r="H9243" s="400">
        <v>24622</v>
      </c>
      <c r="I9243" s="401" t="s">
        <v>25832</v>
      </c>
      <c r="J9243" s="400">
        <v>24622</v>
      </c>
      <c r="K9243" s="309">
        <v>67</v>
      </c>
      <c r="L9243" s="404">
        <v>661</v>
      </c>
      <c r="M9243" s="400">
        <v>24622</v>
      </c>
      <c r="N9243" s="280" t="str">
        <f t="shared" si="144"/>
        <v>67 661 24622</v>
      </c>
    </row>
    <row r="9244" spans="1:14" ht="17.25" thickBot="1">
      <c r="B9244" s="309">
        <v>67</v>
      </c>
      <c r="C9244" s="285" t="s">
        <v>25823</v>
      </c>
      <c r="D9244" s="309">
        <v>67</v>
      </c>
      <c r="E9244" s="404">
        <v>661</v>
      </c>
      <c r="F9244" s="405" t="s">
        <v>25831</v>
      </c>
      <c r="G9244" s="404">
        <v>661</v>
      </c>
      <c r="H9244" s="400">
        <v>24625</v>
      </c>
      <c r="I9244" s="402" t="s">
        <v>25833</v>
      </c>
      <c r="J9244" s="400">
        <v>24625</v>
      </c>
      <c r="K9244" s="309">
        <v>67</v>
      </c>
      <c r="L9244" s="404">
        <v>661</v>
      </c>
      <c r="M9244" s="400">
        <v>24625</v>
      </c>
      <c r="N9244" s="280" t="str">
        <f t="shared" si="144"/>
        <v>67 661 24625</v>
      </c>
    </row>
    <row r="9245" spans="1:14" ht="17.25" thickBot="1">
      <c r="B9245" s="309">
        <v>67</v>
      </c>
      <c r="C9245" s="285" t="s">
        <v>25823</v>
      </c>
      <c r="D9245" s="309">
        <v>67</v>
      </c>
      <c r="E9245" s="404">
        <v>661</v>
      </c>
      <c r="F9245" s="405" t="s">
        <v>25831</v>
      </c>
      <c r="G9245" s="404">
        <v>661</v>
      </c>
      <c r="H9245" s="400">
        <v>24631</v>
      </c>
      <c r="I9245" s="401" t="s">
        <v>19851</v>
      </c>
      <c r="J9245" s="400">
        <v>24631</v>
      </c>
      <c r="K9245" s="309">
        <v>67</v>
      </c>
      <c r="L9245" s="404">
        <v>661</v>
      </c>
      <c r="M9245" s="400">
        <v>24631</v>
      </c>
      <c r="N9245" s="280" t="str">
        <f t="shared" si="144"/>
        <v>67 661 24631</v>
      </c>
    </row>
    <row r="9246" spans="1:14" ht="17.25" thickBot="1">
      <c r="B9246" s="309">
        <v>67</v>
      </c>
      <c r="C9246" s="285" t="s">
        <v>25823</v>
      </c>
      <c r="D9246" s="309">
        <v>67</v>
      </c>
      <c r="E9246" s="404">
        <v>661</v>
      </c>
      <c r="F9246" s="405" t="s">
        <v>25831</v>
      </c>
      <c r="G9246" s="404">
        <v>661</v>
      </c>
      <c r="H9246" s="400">
        <v>24634</v>
      </c>
      <c r="I9246" s="402" t="s">
        <v>25834</v>
      </c>
      <c r="J9246" s="400">
        <v>24634</v>
      </c>
      <c r="K9246" s="309">
        <v>67</v>
      </c>
      <c r="L9246" s="404">
        <v>661</v>
      </c>
      <c r="M9246" s="400">
        <v>24634</v>
      </c>
      <c r="N9246" s="280" t="str">
        <f t="shared" si="144"/>
        <v>67 661 24634</v>
      </c>
    </row>
    <row r="9247" spans="1:14" ht="17.25" thickBot="1">
      <c r="B9247" s="309">
        <v>67</v>
      </c>
      <c r="C9247" s="285" t="s">
        <v>25823</v>
      </c>
      <c r="D9247" s="309">
        <v>67</v>
      </c>
      <c r="E9247" s="404">
        <v>661</v>
      </c>
      <c r="F9247" s="405" t="s">
        <v>25831</v>
      </c>
      <c r="G9247" s="404">
        <v>661</v>
      </c>
      <c r="H9247" s="400">
        <v>24637</v>
      </c>
      <c r="I9247" s="401" t="s">
        <v>25835</v>
      </c>
      <c r="J9247" s="400">
        <v>24637</v>
      </c>
      <c r="K9247" s="309">
        <v>67</v>
      </c>
      <c r="L9247" s="404">
        <v>661</v>
      </c>
      <c r="M9247" s="400">
        <v>24637</v>
      </c>
      <c r="N9247" s="280" t="str">
        <f t="shared" si="144"/>
        <v>67 661 24637</v>
      </c>
    </row>
    <row r="9248" spans="1:14" ht="17.25" thickBot="1">
      <c r="B9248" s="309">
        <v>67</v>
      </c>
      <c r="C9248" s="285" t="s">
        <v>25823</v>
      </c>
      <c r="D9248" s="309">
        <v>67</v>
      </c>
      <c r="E9248" s="398">
        <v>662</v>
      </c>
      <c r="F9248" s="399" t="s">
        <v>25836</v>
      </c>
      <c r="G9248" s="398">
        <v>662</v>
      </c>
      <c r="H9248" s="400">
        <v>24640</v>
      </c>
      <c r="I9248" s="403" t="s">
        <v>25837</v>
      </c>
      <c r="J9248" s="400">
        <v>24640</v>
      </c>
      <c r="K9248" s="309">
        <v>67</v>
      </c>
      <c r="L9248" s="398">
        <v>662</v>
      </c>
      <c r="M9248" s="400">
        <v>24640</v>
      </c>
      <c r="N9248" s="280" t="str">
        <f t="shared" si="144"/>
        <v>67 662 24640</v>
      </c>
    </row>
    <row r="9249" spans="2:14" ht="17.25" thickBot="1">
      <c r="B9249" s="309">
        <v>67</v>
      </c>
      <c r="C9249" s="285" t="s">
        <v>25823</v>
      </c>
      <c r="D9249" s="309">
        <v>67</v>
      </c>
      <c r="E9249" s="398">
        <v>662</v>
      </c>
      <c r="F9249" s="399" t="s">
        <v>25836</v>
      </c>
      <c r="G9249" s="398">
        <v>662</v>
      </c>
      <c r="H9249" s="400">
        <v>24643</v>
      </c>
      <c r="I9249" s="406" t="s">
        <v>25838</v>
      </c>
      <c r="J9249" s="400">
        <v>24643</v>
      </c>
      <c r="K9249" s="309">
        <v>67</v>
      </c>
      <c r="L9249" s="398">
        <v>662</v>
      </c>
      <c r="M9249" s="400">
        <v>24643</v>
      </c>
      <c r="N9249" s="280" t="str">
        <f t="shared" si="144"/>
        <v>67 662 24643</v>
      </c>
    </row>
    <row r="9250" spans="2:14" ht="17.25" thickBot="1">
      <c r="B9250" s="309">
        <v>67</v>
      </c>
      <c r="C9250" s="285" t="s">
        <v>25823</v>
      </c>
      <c r="D9250" s="309">
        <v>67</v>
      </c>
      <c r="E9250" s="398">
        <v>662</v>
      </c>
      <c r="F9250" s="399" t="s">
        <v>25836</v>
      </c>
      <c r="G9250" s="398">
        <v>662</v>
      </c>
      <c r="H9250" s="400">
        <v>24646</v>
      </c>
      <c r="I9250" s="403" t="s">
        <v>25839</v>
      </c>
      <c r="J9250" s="400">
        <v>24646</v>
      </c>
      <c r="K9250" s="309">
        <v>67</v>
      </c>
      <c r="L9250" s="398">
        <v>662</v>
      </c>
      <c r="M9250" s="400">
        <v>24646</v>
      </c>
      <c r="N9250" s="280" t="str">
        <f t="shared" si="144"/>
        <v>67 662 24646</v>
      </c>
    </row>
    <row r="9251" spans="2:14" ht="17.25" thickBot="1">
      <c r="B9251" s="309">
        <v>67</v>
      </c>
      <c r="C9251" s="285" t="s">
        <v>25823</v>
      </c>
      <c r="D9251" s="309">
        <v>67</v>
      </c>
      <c r="E9251" s="398">
        <v>662</v>
      </c>
      <c r="F9251" s="399" t="s">
        <v>25836</v>
      </c>
      <c r="G9251" s="398">
        <v>662</v>
      </c>
      <c r="H9251" s="400">
        <v>24649</v>
      </c>
      <c r="I9251" s="406" t="s">
        <v>25840</v>
      </c>
      <c r="J9251" s="400">
        <v>24649</v>
      </c>
      <c r="K9251" s="309">
        <v>67</v>
      </c>
      <c r="L9251" s="398">
        <v>662</v>
      </c>
      <c r="M9251" s="400">
        <v>24649</v>
      </c>
      <c r="N9251" s="280" t="str">
        <f t="shared" si="144"/>
        <v>67 662 24649</v>
      </c>
    </row>
    <row r="9252" spans="2:14" ht="17.25" thickBot="1">
      <c r="B9252" s="309">
        <v>67</v>
      </c>
      <c r="C9252" s="285" t="s">
        <v>25823</v>
      </c>
      <c r="D9252" s="309">
        <v>67</v>
      </c>
      <c r="E9252" s="398">
        <v>662</v>
      </c>
      <c r="F9252" s="399" t="s">
        <v>25836</v>
      </c>
      <c r="G9252" s="398">
        <v>662</v>
      </c>
      <c r="H9252" s="400">
        <v>24652</v>
      </c>
      <c r="I9252" s="403" t="s">
        <v>25841</v>
      </c>
      <c r="J9252" s="400">
        <v>24652</v>
      </c>
      <c r="K9252" s="309">
        <v>67</v>
      </c>
      <c r="L9252" s="398">
        <v>662</v>
      </c>
      <c r="M9252" s="400">
        <v>24652</v>
      </c>
      <c r="N9252" s="280" t="str">
        <f t="shared" si="144"/>
        <v>67 662 24652</v>
      </c>
    </row>
    <row r="9253" spans="2:14" ht="17.25" thickBot="1">
      <c r="B9253" s="309">
        <v>67</v>
      </c>
      <c r="C9253" s="285" t="s">
        <v>25823</v>
      </c>
      <c r="D9253" s="309">
        <v>67</v>
      </c>
      <c r="E9253" s="398">
        <v>662</v>
      </c>
      <c r="F9253" s="399" t="s">
        <v>25836</v>
      </c>
      <c r="G9253" s="398">
        <v>662</v>
      </c>
      <c r="H9253" s="400">
        <v>24655</v>
      </c>
      <c r="I9253" s="406" t="s">
        <v>25842</v>
      </c>
      <c r="J9253" s="400">
        <v>24655</v>
      </c>
      <c r="K9253" s="309">
        <v>67</v>
      </c>
      <c r="L9253" s="398">
        <v>662</v>
      </c>
      <c r="M9253" s="400">
        <v>24655</v>
      </c>
      <c r="N9253" s="280" t="str">
        <f t="shared" si="144"/>
        <v>67 662 24655</v>
      </c>
    </row>
    <row r="9254" spans="2:14" ht="17.25" thickBot="1">
      <c r="B9254" s="309">
        <v>67</v>
      </c>
      <c r="C9254" s="285" t="s">
        <v>25823</v>
      </c>
      <c r="D9254" s="309">
        <v>67</v>
      </c>
      <c r="E9254" s="398">
        <v>662</v>
      </c>
      <c r="F9254" s="399" t="s">
        <v>25836</v>
      </c>
      <c r="G9254" s="398">
        <v>662</v>
      </c>
      <c r="H9254" s="400">
        <v>24658</v>
      </c>
      <c r="I9254" s="403" t="s">
        <v>25843</v>
      </c>
      <c r="J9254" s="400">
        <v>24658</v>
      </c>
      <c r="K9254" s="309">
        <v>67</v>
      </c>
      <c r="L9254" s="398">
        <v>662</v>
      </c>
      <c r="M9254" s="400">
        <v>24658</v>
      </c>
      <c r="N9254" s="280" t="str">
        <f t="shared" si="144"/>
        <v>67 662 24658</v>
      </c>
    </row>
    <row r="9255" spans="2:14" ht="17.25" thickBot="1">
      <c r="B9255" s="309">
        <v>67</v>
      </c>
      <c r="C9255" s="285" t="s">
        <v>25823</v>
      </c>
      <c r="D9255" s="309">
        <v>67</v>
      </c>
      <c r="E9255" s="398">
        <v>662</v>
      </c>
      <c r="F9255" s="399" t="s">
        <v>25836</v>
      </c>
      <c r="G9255" s="398">
        <v>662</v>
      </c>
      <c r="H9255" s="400">
        <v>24661</v>
      </c>
      <c r="I9255" s="406" t="s">
        <v>25844</v>
      </c>
      <c r="J9255" s="400">
        <v>24661</v>
      </c>
      <c r="K9255" s="309">
        <v>67</v>
      </c>
      <c r="L9255" s="398">
        <v>662</v>
      </c>
      <c r="M9255" s="400">
        <v>24661</v>
      </c>
      <c r="N9255" s="280" t="str">
        <f t="shared" si="144"/>
        <v>67 662 24661</v>
      </c>
    </row>
    <row r="9256" spans="2:14" ht="17.25" thickBot="1">
      <c r="B9256" s="309">
        <v>67</v>
      </c>
      <c r="C9256" s="285" t="s">
        <v>25823</v>
      </c>
      <c r="D9256" s="309">
        <v>67</v>
      </c>
      <c r="E9256" s="404">
        <v>663</v>
      </c>
      <c r="F9256" s="405" t="s">
        <v>25845</v>
      </c>
      <c r="G9256" s="404">
        <v>663</v>
      </c>
      <c r="H9256" s="400">
        <v>24664</v>
      </c>
      <c r="I9256" s="401" t="s">
        <v>25846</v>
      </c>
      <c r="J9256" s="400">
        <v>24664</v>
      </c>
      <c r="K9256" s="309">
        <v>67</v>
      </c>
      <c r="L9256" s="404">
        <v>663</v>
      </c>
      <c r="M9256" s="400">
        <v>24664</v>
      </c>
      <c r="N9256" s="280" t="str">
        <f t="shared" si="144"/>
        <v>67 663 24664</v>
      </c>
    </row>
    <row r="9257" spans="2:14" ht="17.25" thickBot="1">
      <c r="B9257" s="309">
        <v>67</v>
      </c>
      <c r="C9257" s="285" t="s">
        <v>25823</v>
      </c>
      <c r="D9257" s="309">
        <v>67</v>
      </c>
      <c r="E9257" s="404">
        <v>663</v>
      </c>
      <c r="F9257" s="405" t="s">
        <v>25845</v>
      </c>
      <c r="G9257" s="404">
        <v>663</v>
      </c>
      <c r="H9257" s="400">
        <v>24667</v>
      </c>
      <c r="I9257" s="402" t="s">
        <v>25847</v>
      </c>
      <c r="J9257" s="400">
        <v>24667</v>
      </c>
      <c r="K9257" s="309">
        <v>67</v>
      </c>
      <c r="L9257" s="404">
        <v>663</v>
      </c>
      <c r="M9257" s="400">
        <v>24667</v>
      </c>
      <c r="N9257" s="280" t="str">
        <f t="shared" si="144"/>
        <v>67 663 24667</v>
      </c>
    </row>
    <row r="9258" spans="2:14" ht="17.25" thickBot="1">
      <c r="B9258" s="309">
        <v>67</v>
      </c>
      <c r="C9258" s="285" t="s">
        <v>25823</v>
      </c>
      <c r="D9258" s="309">
        <v>67</v>
      </c>
      <c r="E9258" s="404">
        <v>663</v>
      </c>
      <c r="F9258" s="405" t="s">
        <v>25845</v>
      </c>
      <c r="G9258" s="404">
        <v>663</v>
      </c>
      <c r="H9258" s="400">
        <v>24670</v>
      </c>
      <c r="I9258" s="401" t="s">
        <v>25848</v>
      </c>
      <c r="J9258" s="400">
        <v>24670</v>
      </c>
      <c r="K9258" s="309">
        <v>67</v>
      </c>
      <c r="L9258" s="404">
        <v>663</v>
      </c>
      <c r="M9258" s="400">
        <v>24670</v>
      </c>
      <c r="N9258" s="280" t="str">
        <f t="shared" si="144"/>
        <v>67 663 24670</v>
      </c>
    </row>
    <row r="9259" spans="2:14" ht="17.25" thickBot="1">
      <c r="B9259" s="309">
        <v>67</v>
      </c>
      <c r="C9259" s="285" t="s">
        <v>25823</v>
      </c>
      <c r="D9259" s="309">
        <v>67</v>
      </c>
      <c r="E9259" s="404">
        <v>663</v>
      </c>
      <c r="F9259" s="405" t="s">
        <v>25845</v>
      </c>
      <c r="G9259" s="404">
        <v>663</v>
      </c>
      <c r="H9259" s="400">
        <v>24673</v>
      </c>
      <c r="I9259" s="402" t="s">
        <v>25849</v>
      </c>
      <c r="J9259" s="400">
        <v>24673</v>
      </c>
      <c r="K9259" s="309">
        <v>67</v>
      </c>
      <c r="L9259" s="404">
        <v>663</v>
      </c>
      <c r="M9259" s="400">
        <v>24673</v>
      </c>
      <c r="N9259" s="280" t="str">
        <f t="shared" si="144"/>
        <v>67 663 24673</v>
      </c>
    </row>
    <row r="9260" spans="2:14" ht="17.25" thickBot="1">
      <c r="B9260" s="309">
        <v>67</v>
      </c>
      <c r="C9260" s="285" t="s">
        <v>25823</v>
      </c>
      <c r="D9260" s="309">
        <v>67</v>
      </c>
      <c r="E9260" s="404">
        <v>663</v>
      </c>
      <c r="F9260" s="405" t="s">
        <v>25845</v>
      </c>
      <c r="G9260" s="404">
        <v>663</v>
      </c>
      <c r="H9260" s="400">
        <v>24676</v>
      </c>
      <c r="I9260" s="401" t="s">
        <v>25850</v>
      </c>
      <c r="J9260" s="400">
        <v>24676</v>
      </c>
      <c r="K9260" s="309">
        <v>67</v>
      </c>
      <c r="L9260" s="404">
        <v>663</v>
      </c>
      <c r="M9260" s="400">
        <v>24676</v>
      </c>
      <c r="N9260" s="280" t="str">
        <f t="shared" si="144"/>
        <v>67 663 24676</v>
      </c>
    </row>
    <row r="9261" spans="2:14" ht="17.25" thickBot="1">
      <c r="B9261" s="309">
        <v>67</v>
      </c>
      <c r="C9261" s="285" t="s">
        <v>25823</v>
      </c>
      <c r="D9261" s="309">
        <v>67</v>
      </c>
      <c r="E9261" s="404">
        <v>663</v>
      </c>
      <c r="F9261" s="405" t="s">
        <v>25845</v>
      </c>
      <c r="G9261" s="404">
        <v>663</v>
      </c>
      <c r="H9261" s="400">
        <v>24677</v>
      </c>
      <c r="I9261" s="402" t="s">
        <v>25851</v>
      </c>
      <c r="J9261" s="400">
        <v>24677</v>
      </c>
      <c r="K9261" s="309">
        <v>67</v>
      </c>
      <c r="L9261" s="404">
        <v>663</v>
      </c>
      <c r="M9261" s="400">
        <v>24677</v>
      </c>
      <c r="N9261" s="280" t="str">
        <f t="shared" si="144"/>
        <v>67 663 24677</v>
      </c>
    </row>
    <row r="9262" spans="2:14" ht="17.25" thickBot="1">
      <c r="B9262" s="309">
        <v>67</v>
      </c>
      <c r="C9262" s="285" t="s">
        <v>25823</v>
      </c>
      <c r="D9262" s="309">
        <v>67</v>
      </c>
      <c r="E9262" s="404">
        <v>663</v>
      </c>
      <c r="F9262" s="405" t="s">
        <v>25845</v>
      </c>
      <c r="G9262" s="404">
        <v>663</v>
      </c>
      <c r="H9262" s="400">
        <v>24678</v>
      </c>
      <c r="I9262" s="401" t="s">
        <v>18665</v>
      </c>
      <c r="J9262" s="400">
        <v>24678</v>
      </c>
      <c r="K9262" s="309">
        <v>67</v>
      </c>
      <c r="L9262" s="404">
        <v>663</v>
      </c>
      <c r="M9262" s="400">
        <v>24678</v>
      </c>
      <c r="N9262" s="280" t="str">
        <f t="shared" si="144"/>
        <v>67 663 24678</v>
      </c>
    </row>
    <row r="9263" spans="2:14" ht="17.25" thickBot="1">
      <c r="B9263" s="309">
        <v>67</v>
      </c>
      <c r="C9263" s="285" t="s">
        <v>25823</v>
      </c>
      <c r="D9263" s="309">
        <v>67</v>
      </c>
      <c r="E9263" s="404">
        <v>663</v>
      </c>
      <c r="F9263" s="405" t="s">
        <v>25845</v>
      </c>
      <c r="G9263" s="404">
        <v>663</v>
      </c>
      <c r="H9263" s="400">
        <v>24679</v>
      </c>
      <c r="I9263" s="402" t="s">
        <v>25852</v>
      </c>
      <c r="J9263" s="400">
        <v>24679</v>
      </c>
      <c r="K9263" s="309">
        <v>67</v>
      </c>
      <c r="L9263" s="404">
        <v>663</v>
      </c>
      <c r="M9263" s="400">
        <v>24679</v>
      </c>
      <c r="N9263" s="280" t="str">
        <f t="shared" si="144"/>
        <v>67 663 24679</v>
      </c>
    </row>
    <row r="9264" spans="2:14" ht="17.25" thickBot="1">
      <c r="B9264" s="309">
        <v>67</v>
      </c>
      <c r="C9264" s="285" t="s">
        <v>25823</v>
      </c>
      <c r="D9264" s="309">
        <v>67</v>
      </c>
      <c r="E9264" s="404">
        <v>663</v>
      </c>
      <c r="F9264" s="405" t="s">
        <v>25845</v>
      </c>
      <c r="G9264" s="404">
        <v>663</v>
      </c>
      <c r="H9264" s="400">
        <v>24682</v>
      </c>
      <c r="I9264" s="401" t="s">
        <v>25853</v>
      </c>
      <c r="J9264" s="400">
        <v>24682</v>
      </c>
      <c r="K9264" s="309">
        <v>67</v>
      </c>
      <c r="L9264" s="404">
        <v>663</v>
      </c>
      <c r="M9264" s="400">
        <v>24682</v>
      </c>
      <c r="N9264" s="280" t="str">
        <f t="shared" si="144"/>
        <v>67 663 24682</v>
      </c>
    </row>
    <row r="9265" spans="2:14" ht="17.25" thickBot="1">
      <c r="B9265" s="309">
        <v>67</v>
      </c>
      <c r="C9265" s="285" t="s">
        <v>25823</v>
      </c>
      <c r="D9265" s="309">
        <v>67</v>
      </c>
      <c r="E9265" s="404">
        <v>663</v>
      </c>
      <c r="F9265" s="405" t="s">
        <v>25845</v>
      </c>
      <c r="G9265" s="404">
        <v>663</v>
      </c>
      <c r="H9265" s="400">
        <v>24685</v>
      </c>
      <c r="I9265" s="402" t="s">
        <v>24846</v>
      </c>
      <c r="J9265" s="400">
        <v>24685</v>
      </c>
      <c r="K9265" s="309">
        <v>67</v>
      </c>
      <c r="L9265" s="404">
        <v>663</v>
      </c>
      <c r="M9265" s="400">
        <v>24685</v>
      </c>
      <c r="N9265" s="280" t="str">
        <f t="shared" si="144"/>
        <v>67 663 24685</v>
      </c>
    </row>
    <row r="9266" spans="2:14" ht="17.25" thickBot="1">
      <c r="B9266" s="309">
        <v>67</v>
      </c>
      <c r="C9266" s="285" t="s">
        <v>25823</v>
      </c>
      <c r="D9266" s="309">
        <v>67</v>
      </c>
      <c r="E9266" s="398">
        <v>664</v>
      </c>
      <c r="F9266" s="399" t="s">
        <v>25854</v>
      </c>
      <c r="G9266" s="398">
        <v>664</v>
      </c>
      <c r="H9266" s="400">
        <v>24688</v>
      </c>
      <c r="I9266" s="403" t="s">
        <v>25855</v>
      </c>
      <c r="J9266" s="400">
        <v>24688</v>
      </c>
      <c r="K9266" s="309">
        <v>67</v>
      </c>
      <c r="L9266" s="398">
        <v>664</v>
      </c>
      <c r="M9266" s="400">
        <v>24688</v>
      </c>
      <c r="N9266" s="280" t="str">
        <f t="shared" si="144"/>
        <v>67 664 24688</v>
      </c>
    </row>
    <row r="9267" spans="2:14" ht="17.25" thickBot="1">
      <c r="B9267" s="309">
        <v>67</v>
      </c>
      <c r="C9267" s="285" t="s">
        <v>25823</v>
      </c>
      <c r="D9267" s="309">
        <v>67</v>
      </c>
      <c r="E9267" s="398">
        <v>664</v>
      </c>
      <c r="F9267" s="399" t="s">
        <v>25854</v>
      </c>
      <c r="G9267" s="398">
        <v>664</v>
      </c>
      <c r="H9267" s="400">
        <v>24691</v>
      </c>
      <c r="I9267" s="406" t="s">
        <v>25856</v>
      </c>
      <c r="J9267" s="400">
        <v>24691</v>
      </c>
      <c r="K9267" s="309">
        <v>67</v>
      </c>
      <c r="L9267" s="398">
        <v>664</v>
      </c>
      <c r="M9267" s="400">
        <v>24691</v>
      </c>
      <c r="N9267" s="280" t="str">
        <f t="shared" si="144"/>
        <v>67 664 24691</v>
      </c>
    </row>
    <row r="9268" spans="2:14" ht="17.25" thickBot="1">
      <c r="B9268" s="309">
        <v>67</v>
      </c>
      <c r="C9268" s="285" t="s">
        <v>25823</v>
      </c>
      <c r="D9268" s="309">
        <v>67</v>
      </c>
      <c r="E9268" s="398">
        <v>664</v>
      </c>
      <c r="F9268" s="399" t="s">
        <v>25854</v>
      </c>
      <c r="G9268" s="398">
        <v>664</v>
      </c>
      <c r="H9268" s="400">
        <v>24692</v>
      </c>
      <c r="I9268" s="403" t="s">
        <v>23136</v>
      </c>
      <c r="J9268" s="400">
        <v>24692</v>
      </c>
      <c r="K9268" s="309">
        <v>67</v>
      </c>
      <c r="L9268" s="398">
        <v>664</v>
      </c>
      <c r="M9268" s="400">
        <v>24692</v>
      </c>
      <c r="N9268" s="280" t="str">
        <f t="shared" si="144"/>
        <v>67 664 24692</v>
      </c>
    </row>
    <row r="9269" spans="2:14" ht="17.25" thickBot="1">
      <c r="B9269" s="309">
        <v>67</v>
      </c>
      <c r="C9269" s="285" t="s">
        <v>25823</v>
      </c>
      <c r="D9269" s="309">
        <v>67</v>
      </c>
      <c r="E9269" s="398">
        <v>664</v>
      </c>
      <c r="F9269" s="399" t="s">
        <v>25854</v>
      </c>
      <c r="G9269" s="398">
        <v>664</v>
      </c>
      <c r="H9269" s="400">
        <v>24694</v>
      </c>
      <c r="I9269" s="406" t="s">
        <v>25857</v>
      </c>
      <c r="J9269" s="400">
        <v>24694</v>
      </c>
      <c r="K9269" s="309">
        <v>67</v>
      </c>
      <c r="L9269" s="398">
        <v>664</v>
      </c>
      <c r="M9269" s="400">
        <v>24694</v>
      </c>
      <c r="N9269" s="280" t="str">
        <f t="shared" si="144"/>
        <v>67 664 24694</v>
      </c>
    </row>
    <row r="9270" spans="2:14" ht="17.25" thickBot="1">
      <c r="B9270" s="309">
        <v>67</v>
      </c>
      <c r="C9270" s="285" t="s">
        <v>25823</v>
      </c>
      <c r="D9270" s="309">
        <v>67</v>
      </c>
      <c r="E9270" s="398">
        <v>664</v>
      </c>
      <c r="F9270" s="399" t="s">
        <v>25854</v>
      </c>
      <c r="G9270" s="398">
        <v>664</v>
      </c>
      <c r="H9270" s="400">
        <v>24697</v>
      </c>
      <c r="I9270" s="403" t="s">
        <v>25858</v>
      </c>
      <c r="J9270" s="400">
        <v>24697</v>
      </c>
      <c r="K9270" s="309">
        <v>67</v>
      </c>
      <c r="L9270" s="398">
        <v>664</v>
      </c>
      <c r="M9270" s="400">
        <v>24697</v>
      </c>
      <c r="N9270" s="280" t="str">
        <f t="shared" si="144"/>
        <v>67 664 24697</v>
      </c>
    </row>
    <row r="9271" spans="2:14" ht="17.25" thickBot="1">
      <c r="B9271" s="309">
        <v>67</v>
      </c>
      <c r="C9271" s="285" t="s">
        <v>25823</v>
      </c>
      <c r="D9271" s="309">
        <v>67</v>
      </c>
      <c r="E9271" s="398">
        <v>664</v>
      </c>
      <c r="F9271" s="399" t="s">
        <v>25854</v>
      </c>
      <c r="G9271" s="398">
        <v>664</v>
      </c>
      <c r="H9271" s="400">
        <v>24699</v>
      </c>
      <c r="I9271" s="406" t="s">
        <v>18524</v>
      </c>
      <c r="J9271" s="400">
        <v>24699</v>
      </c>
      <c r="K9271" s="309">
        <v>67</v>
      </c>
      <c r="L9271" s="398">
        <v>664</v>
      </c>
      <c r="M9271" s="400">
        <v>24699</v>
      </c>
      <c r="N9271" s="280" t="str">
        <f t="shared" si="144"/>
        <v>67 664 24699</v>
      </c>
    </row>
    <row r="9272" spans="2:14" ht="17.25" thickBot="1">
      <c r="B9272" s="309">
        <v>67</v>
      </c>
      <c r="C9272" s="285" t="s">
        <v>25823</v>
      </c>
      <c r="D9272" s="309">
        <v>67</v>
      </c>
      <c r="E9272" s="398">
        <v>664</v>
      </c>
      <c r="F9272" s="399" t="s">
        <v>25854</v>
      </c>
      <c r="G9272" s="398">
        <v>664</v>
      </c>
      <c r="H9272" s="400">
        <v>24700</v>
      </c>
      <c r="I9272" s="403" t="s">
        <v>25859</v>
      </c>
      <c r="J9272" s="400">
        <v>24700</v>
      </c>
      <c r="K9272" s="309">
        <v>67</v>
      </c>
      <c r="L9272" s="398">
        <v>664</v>
      </c>
      <c r="M9272" s="400">
        <v>24700</v>
      </c>
      <c r="N9272" s="280" t="str">
        <f t="shared" si="144"/>
        <v>67 664 24700</v>
      </c>
    </row>
    <row r="9273" spans="2:14" ht="17.25" thickBot="1">
      <c r="B9273" s="309">
        <v>67</v>
      </c>
      <c r="C9273" s="285" t="s">
        <v>25823</v>
      </c>
      <c r="D9273" s="309">
        <v>67</v>
      </c>
      <c r="E9273" s="398">
        <v>664</v>
      </c>
      <c r="F9273" s="399" t="s">
        <v>25854</v>
      </c>
      <c r="G9273" s="398">
        <v>664</v>
      </c>
      <c r="H9273" s="400">
        <v>24703</v>
      </c>
      <c r="I9273" s="406" t="s">
        <v>25860</v>
      </c>
      <c r="J9273" s="400">
        <v>24703</v>
      </c>
      <c r="K9273" s="309">
        <v>67</v>
      </c>
      <c r="L9273" s="398">
        <v>664</v>
      </c>
      <c r="M9273" s="400">
        <v>24703</v>
      </c>
      <c r="N9273" s="280" t="str">
        <f t="shared" si="144"/>
        <v>67 664 24703</v>
      </c>
    </row>
    <row r="9274" spans="2:14" ht="17.25" thickBot="1">
      <c r="B9274" s="309">
        <v>67</v>
      </c>
      <c r="C9274" s="285" t="s">
        <v>25823</v>
      </c>
      <c r="D9274" s="309">
        <v>67</v>
      </c>
      <c r="E9274" s="398">
        <v>664</v>
      </c>
      <c r="F9274" s="399" t="s">
        <v>25854</v>
      </c>
      <c r="G9274" s="398">
        <v>664</v>
      </c>
      <c r="H9274" s="400">
        <v>24706</v>
      </c>
      <c r="I9274" s="403" t="s">
        <v>25861</v>
      </c>
      <c r="J9274" s="400">
        <v>24706</v>
      </c>
      <c r="K9274" s="309">
        <v>67</v>
      </c>
      <c r="L9274" s="398">
        <v>664</v>
      </c>
      <c r="M9274" s="400">
        <v>24706</v>
      </c>
      <c r="N9274" s="280" t="str">
        <f t="shared" si="144"/>
        <v>67 664 24706</v>
      </c>
    </row>
    <row r="9275" spans="2:14" ht="17.25" thickBot="1">
      <c r="B9275" s="309">
        <v>67</v>
      </c>
      <c r="C9275" s="285" t="s">
        <v>25823</v>
      </c>
      <c r="D9275" s="309">
        <v>67</v>
      </c>
      <c r="E9275" s="398">
        <v>664</v>
      </c>
      <c r="F9275" s="399" t="s">
        <v>25854</v>
      </c>
      <c r="G9275" s="398">
        <v>664</v>
      </c>
      <c r="H9275" s="400">
        <v>24709</v>
      </c>
      <c r="I9275" s="406" t="s">
        <v>25862</v>
      </c>
      <c r="J9275" s="400">
        <v>24709</v>
      </c>
      <c r="K9275" s="309">
        <v>67</v>
      </c>
      <c r="L9275" s="398">
        <v>664</v>
      </c>
      <c r="M9275" s="400">
        <v>24709</v>
      </c>
      <c r="N9275" s="280" t="str">
        <f t="shared" si="144"/>
        <v>67 664 24709</v>
      </c>
    </row>
    <row r="9276" spans="2:14" ht="17.25" thickBot="1">
      <c r="B9276" s="309">
        <v>67</v>
      </c>
      <c r="C9276" s="285" t="s">
        <v>25823</v>
      </c>
      <c r="D9276" s="309">
        <v>67</v>
      </c>
      <c r="E9276" s="398">
        <v>664</v>
      </c>
      <c r="F9276" s="399" t="s">
        <v>25854</v>
      </c>
      <c r="G9276" s="398">
        <v>664</v>
      </c>
      <c r="H9276" s="400">
        <v>24712</v>
      </c>
      <c r="I9276" s="403" t="s">
        <v>22094</v>
      </c>
      <c r="J9276" s="400">
        <v>24712</v>
      </c>
      <c r="K9276" s="309">
        <v>67</v>
      </c>
      <c r="L9276" s="398">
        <v>664</v>
      </c>
      <c r="M9276" s="400">
        <v>24712</v>
      </c>
      <c r="N9276" s="280" t="str">
        <f t="shared" si="144"/>
        <v>67 664 24712</v>
      </c>
    </row>
    <row r="9277" spans="2:14" ht="17.25" thickBot="1">
      <c r="B9277" s="309">
        <v>67</v>
      </c>
      <c r="C9277" s="285" t="s">
        <v>25823</v>
      </c>
      <c r="D9277" s="309">
        <v>67</v>
      </c>
      <c r="E9277" s="398">
        <v>664</v>
      </c>
      <c r="F9277" s="399" t="s">
        <v>25854</v>
      </c>
      <c r="G9277" s="398">
        <v>664</v>
      </c>
      <c r="H9277" s="400">
        <v>24715</v>
      </c>
      <c r="I9277" s="406" t="s">
        <v>25863</v>
      </c>
      <c r="J9277" s="400">
        <v>24715</v>
      </c>
      <c r="K9277" s="309">
        <v>67</v>
      </c>
      <c r="L9277" s="398">
        <v>664</v>
      </c>
      <c r="M9277" s="400">
        <v>24715</v>
      </c>
      <c r="N9277" s="280" t="str">
        <f t="shared" si="144"/>
        <v>67 664 24715</v>
      </c>
    </row>
    <row r="9278" spans="2:14" ht="17.25" thickBot="1">
      <c r="B9278" s="309">
        <v>67</v>
      </c>
      <c r="C9278" s="285" t="s">
        <v>25823</v>
      </c>
      <c r="D9278" s="309">
        <v>67</v>
      </c>
      <c r="E9278" s="404">
        <v>665</v>
      </c>
      <c r="F9278" s="405" t="s">
        <v>25864</v>
      </c>
      <c r="G9278" s="404">
        <v>665</v>
      </c>
      <c r="H9278" s="400">
        <v>24717</v>
      </c>
      <c r="I9278" s="403" t="s">
        <v>25865</v>
      </c>
      <c r="J9278" s="400">
        <v>24717</v>
      </c>
      <c r="K9278" s="309">
        <v>67</v>
      </c>
      <c r="L9278" s="404">
        <v>665</v>
      </c>
      <c r="M9278" s="400">
        <v>24717</v>
      </c>
      <c r="N9278" s="280" t="str">
        <f t="shared" si="144"/>
        <v>67 665 24717</v>
      </c>
    </row>
    <row r="9279" spans="2:14" ht="17.25" thickBot="1">
      <c r="B9279" s="309">
        <v>67</v>
      </c>
      <c r="C9279" s="285" t="s">
        <v>25823</v>
      </c>
      <c r="D9279" s="309">
        <v>67</v>
      </c>
      <c r="E9279" s="404">
        <v>665</v>
      </c>
      <c r="F9279" s="405" t="s">
        <v>25864</v>
      </c>
      <c r="G9279" s="404">
        <v>665</v>
      </c>
      <c r="H9279" s="400">
        <v>24718</v>
      </c>
      <c r="I9279" s="406" t="s">
        <v>25866</v>
      </c>
      <c r="J9279" s="400">
        <v>24718</v>
      </c>
      <c r="K9279" s="309">
        <v>67</v>
      </c>
      <c r="L9279" s="404">
        <v>665</v>
      </c>
      <c r="M9279" s="400">
        <v>24718</v>
      </c>
      <c r="N9279" s="280" t="str">
        <f t="shared" si="144"/>
        <v>67 665 24718</v>
      </c>
    </row>
    <row r="9280" spans="2:14" ht="17.25" thickBot="1">
      <c r="B9280" s="309">
        <v>67</v>
      </c>
      <c r="C9280" s="285" t="s">
        <v>25823</v>
      </c>
      <c r="D9280" s="309">
        <v>67</v>
      </c>
      <c r="E9280" s="404">
        <v>665</v>
      </c>
      <c r="F9280" s="405" t="s">
        <v>25864</v>
      </c>
      <c r="G9280" s="404">
        <v>665</v>
      </c>
      <c r="H9280" s="400">
        <v>24719</v>
      </c>
      <c r="I9280" s="403" t="s">
        <v>25867</v>
      </c>
      <c r="J9280" s="400">
        <v>24719</v>
      </c>
      <c r="K9280" s="309">
        <v>67</v>
      </c>
      <c r="L9280" s="404">
        <v>665</v>
      </c>
      <c r="M9280" s="400">
        <v>24719</v>
      </c>
      <c r="N9280" s="280" t="str">
        <f t="shared" si="144"/>
        <v>67 665 24719</v>
      </c>
    </row>
    <row r="9281" spans="2:14" ht="17.25" thickBot="1">
      <c r="B9281" s="309">
        <v>67</v>
      </c>
      <c r="C9281" s="285" t="s">
        <v>25823</v>
      </c>
      <c r="D9281" s="309">
        <v>67</v>
      </c>
      <c r="E9281" s="404">
        <v>665</v>
      </c>
      <c r="F9281" s="405" t="s">
        <v>25864</v>
      </c>
      <c r="G9281" s="404">
        <v>665</v>
      </c>
      <c r="H9281" s="400">
        <v>24721</v>
      </c>
      <c r="I9281" s="406" t="s">
        <v>22710</v>
      </c>
      <c r="J9281" s="400">
        <v>24721</v>
      </c>
      <c r="K9281" s="309">
        <v>67</v>
      </c>
      <c r="L9281" s="404">
        <v>665</v>
      </c>
      <c r="M9281" s="400">
        <v>24721</v>
      </c>
      <c r="N9281" s="280" t="str">
        <f t="shared" si="144"/>
        <v>67 665 24721</v>
      </c>
    </row>
    <row r="9282" spans="2:14" ht="17.25" thickBot="1">
      <c r="B9282" s="309">
        <v>67</v>
      </c>
      <c r="C9282" s="285" t="s">
        <v>25823</v>
      </c>
      <c r="D9282" s="309">
        <v>67</v>
      </c>
      <c r="E9282" s="404">
        <v>665</v>
      </c>
      <c r="F9282" s="405" t="s">
        <v>25864</v>
      </c>
      <c r="G9282" s="404">
        <v>665</v>
      </c>
      <c r="H9282" s="400">
        <v>24722</v>
      </c>
      <c r="I9282" s="403" t="s">
        <v>25868</v>
      </c>
      <c r="J9282" s="400">
        <v>24722</v>
      </c>
      <c r="K9282" s="309">
        <v>67</v>
      </c>
      <c r="L9282" s="404">
        <v>665</v>
      </c>
      <c r="M9282" s="400">
        <v>24722</v>
      </c>
      <c r="N9282" s="280" t="str">
        <f t="shared" si="144"/>
        <v>67 665 24722</v>
      </c>
    </row>
    <row r="9283" spans="2:14" ht="17.25" thickBot="1">
      <c r="B9283" s="309">
        <v>67</v>
      </c>
      <c r="C9283" s="285" t="s">
        <v>25823</v>
      </c>
      <c r="D9283" s="309">
        <v>67</v>
      </c>
      <c r="E9283" s="404">
        <v>665</v>
      </c>
      <c r="F9283" s="405" t="s">
        <v>25864</v>
      </c>
      <c r="G9283" s="404">
        <v>665</v>
      </c>
      <c r="H9283" s="400">
        <v>24724</v>
      </c>
      <c r="I9283" s="406" t="s">
        <v>25869</v>
      </c>
      <c r="J9283" s="400">
        <v>24724</v>
      </c>
      <c r="K9283" s="309">
        <v>67</v>
      </c>
      <c r="L9283" s="404">
        <v>665</v>
      </c>
      <c r="M9283" s="400">
        <v>24724</v>
      </c>
      <c r="N9283" s="280" t="str">
        <f t="shared" si="144"/>
        <v>67 665 24724</v>
      </c>
    </row>
    <row r="9284" spans="2:14" ht="17.25" thickBot="1">
      <c r="B9284" s="309">
        <v>67</v>
      </c>
      <c r="C9284" s="285" t="s">
        <v>25823</v>
      </c>
      <c r="D9284" s="309">
        <v>67</v>
      </c>
      <c r="E9284" s="404">
        <v>665</v>
      </c>
      <c r="F9284" s="405" t="s">
        <v>25864</v>
      </c>
      <c r="G9284" s="404">
        <v>665</v>
      </c>
      <c r="H9284" s="400">
        <v>24727</v>
      </c>
      <c r="I9284" s="403" t="s">
        <v>25870</v>
      </c>
      <c r="J9284" s="400">
        <v>24727</v>
      </c>
      <c r="K9284" s="309">
        <v>67</v>
      </c>
      <c r="L9284" s="404">
        <v>665</v>
      </c>
      <c r="M9284" s="400">
        <v>24727</v>
      </c>
      <c r="N9284" s="280" t="str">
        <f t="shared" ref="N9284:N9347" si="145">K9284&amp;" "&amp;L9284&amp;" "&amp;M9284</f>
        <v>67 665 24727</v>
      </c>
    </row>
    <row r="9285" spans="2:14" ht="17.25" thickBot="1">
      <c r="B9285" s="309">
        <v>67</v>
      </c>
      <c r="C9285" s="285" t="s">
        <v>25823</v>
      </c>
      <c r="D9285" s="309">
        <v>67</v>
      </c>
      <c r="E9285" s="404">
        <v>665</v>
      </c>
      <c r="F9285" s="405" t="s">
        <v>25864</v>
      </c>
      <c r="G9285" s="404">
        <v>665</v>
      </c>
      <c r="H9285" s="400">
        <v>24728</v>
      </c>
      <c r="I9285" s="406" t="s">
        <v>25871</v>
      </c>
      <c r="J9285" s="400">
        <v>24728</v>
      </c>
      <c r="K9285" s="309">
        <v>67</v>
      </c>
      <c r="L9285" s="404">
        <v>665</v>
      </c>
      <c r="M9285" s="400">
        <v>24728</v>
      </c>
      <c r="N9285" s="280" t="str">
        <f t="shared" si="145"/>
        <v>67 665 24728</v>
      </c>
    </row>
    <row r="9286" spans="2:14" ht="17.25" thickBot="1">
      <c r="B9286" s="309">
        <v>67</v>
      </c>
      <c r="C9286" s="285" t="s">
        <v>25823</v>
      </c>
      <c r="D9286" s="309">
        <v>67</v>
      </c>
      <c r="E9286" s="404">
        <v>665</v>
      </c>
      <c r="F9286" s="405" t="s">
        <v>25864</v>
      </c>
      <c r="G9286" s="404">
        <v>665</v>
      </c>
      <c r="H9286" s="400">
        <v>24730</v>
      </c>
      <c r="I9286" s="403" t="s">
        <v>24206</v>
      </c>
      <c r="J9286" s="400">
        <v>24730</v>
      </c>
      <c r="K9286" s="309">
        <v>67</v>
      </c>
      <c r="L9286" s="404">
        <v>665</v>
      </c>
      <c r="M9286" s="400">
        <v>24730</v>
      </c>
      <c r="N9286" s="280" t="str">
        <f t="shared" si="145"/>
        <v>67 665 24730</v>
      </c>
    </row>
    <row r="9287" spans="2:14" ht="17.25" thickBot="1">
      <c r="B9287" s="309">
        <v>67</v>
      </c>
      <c r="C9287" s="285" t="s">
        <v>25823</v>
      </c>
      <c r="D9287" s="309">
        <v>67</v>
      </c>
      <c r="E9287" s="398">
        <v>666</v>
      </c>
      <c r="F9287" s="399" t="s">
        <v>25872</v>
      </c>
      <c r="G9287" s="398">
        <v>666</v>
      </c>
      <c r="H9287" s="400">
        <v>24733</v>
      </c>
      <c r="I9287" s="403" t="s">
        <v>25873</v>
      </c>
      <c r="J9287" s="400">
        <v>24733</v>
      </c>
      <c r="K9287" s="309">
        <v>67</v>
      </c>
      <c r="L9287" s="398">
        <v>666</v>
      </c>
      <c r="M9287" s="400">
        <v>24733</v>
      </c>
      <c r="N9287" s="280" t="str">
        <f t="shared" si="145"/>
        <v>67 666 24733</v>
      </c>
    </row>
    <row r="9288" spans="2:14" ht="17.25" thickBot="1">
      <c r="B9288" s="309">
        <v>67</v>
      </c>
      <c r="C9288" s="285" t="s">
        <v>25823</v>
      </c>
      <c r="D9288" s="309">
        <v>67</v>
      </c>
      <c r="E9288" s="398">
        <v>666</v>
      </c>
      <c r="F9288" s="399" t="s">
        <v>25872</v>
      </c>
      <c r="G9288" s="398">
        <v>666</v>
      </c>
      <c r="H9288" s="400">
        <v>24745</v>
      </c>
      <c r="I9288" s="406" t="s">
        <v>25874</v>
      </c>
      <c r="J9288" s="400">
        <v>24745</v>
      </c>
      <c r="K9288" s="309">
        <v>67</v>
      </c>
      <c r="L9288" s="398">
        <v>666</v>
      </c>
      <c r="M9288" s="400">
        <v>24745</v>
      </c>
      <c r="N9288" s="280" t="str">
        <f t="shared" si="145"/>
        <v>67 666 24745</v>
      </c>
    </row>
    <row r="9289" spans="2:14" ht="17.25" thickBot="1">
      <c r="B9289" s="309">
        <v>67</v>
      </c>
      <c r="C9289" s="285" t="s">
        <v>25823</v>
      </c>
      <c r="D9289" s="309">
        <v>67</v>
      </c>
      <c r="E9289" s="398">
        <v>666</v>
      </c>
      <c r="F9289" s="399" t="s">
        <v>25872</v>
      </c>
      <c r="G9289" s="398">
        <v>666</v>
      </c>
      <c r="H9289" s="400">
        <v>24750</v>
      </c>
      <c r="I9289" s="403" t="s">
        <v>25875</v>
      </c>
      <c r="J9289" s="400">
        <v>24750</v>
      </c>
      <c r="K9289" s="309">
        <v>67</v>
      </c>
      <c r="L9289" s="398">
        <v>666</v>
      </c>
      <c r="M9289" s="400">
        <v>24750</v>
      </c>
      <c r="N9289" s="280" t="str">
        <f t="shared" si="145"/>
        <v>67 666 24750</v>
      </c>
    </row>
    <row r="9290" spans="2:14" ht="17.25" thickBot="1">
      <c r="B9290" s="309">
        <v>67</v>
      </c>
      <c r="C9290" s="285" t="s">
        <v>25823</v>
      </c>
      <c r="D9290" s="309">
        <v>67</v>
      </c>
      <c r="E9290" s="398">
        <v>666</v>
      </c>
      <c r="F9290" s="399" t="s">
        <v>25872</v>
      </c>
      <c r="G9290" s="398">
        <v>666</v>
      </c>
      <c r="H9290" s="400">
        <v>24751</v>
      </c>
      <c r="I9290" s="406" t="s">
        <v>25876</v>
      </c>
      <c r="J9290" s="400">
        <v>24751</v>
      </c>
      <c r="K9290" s="309">
        <v>67</v>
      </c>
      <c r="L9290" s="398">
        <v>666</v>
      </c>
      <c r="M9290" s="400">
        <v>24751</v>
      </c>
      <c r="N9290" s="280" t="str">
        <f t="shared" si="145"/>
        <v>67 666 24751</v>
      </c>
    </row>
    <row r="9291" spans="2:14" ht="17.25" thickBot="1">
      <c r="B9291" s="309">
        <v>67</v>
      </c>
      <c r="C9291" s="285" t="s">
        <v>25823</v>
      </c>
      <c r="D9291" s="309">
        <v>67</v>
      </c>
      <c r="E9291" s="398">
        <v>666</v>
      </c>
      <c r="F9291" s="399" t="s">
        <v>25872</v>
      </c>
      <c r="G9291" s="398">
        <v>666</v>
      </c>
      <c r="H9291" s="400">
        <v>24754</v>
      </c>
      <c r="I9291" s="403" t="s">
        <v>25877</v>
      </c>
      <c r="J9291" s="400">
        <v>24754</v>
      </c>
      <c r="K9291" s="309">
        <v>67</v>
      </c>
      <c r="L9291" s="398">
        <v>666</v>
      </c>
      <c r="M9291" s="400">
        <v>24754</v>
      </c>
      <c r="N9291" s="280" t="str">
        <f t="shared" si="145"/>
        <v>67 666 24754</v>
      </c>
    </row>
    <row r="9292" spans="2:14" ht="17.25" thickBot="1">
      <c r="B9292" s="309">
        <v>67</v>
      </c>
      <c r="C9292" s="285" t="s">
        <v>25823</v>
      </c>
      <c r="D9292" s="309">
        <v>67</v>
      </c>
      <c r="E9292" s="398">
        <v>666</v>
      </c>
      <c r="F9292" s="399" t="s">
        <v>25872</v>
      </c>
      <c r="G9292" s="398">
        <v>666</v>
      </c>
      <c r="H9292" s="400">
        <v>24756</v>
      </c>
      <c r="I9292" s="406" t="s">
        <v>22889</v>
      </c>
      <c r="J9292" s="400">
        <v>24756</v>
      </c>
      <c r="K9292" s="309">
        <v>67</v>
      </c>
      <c r="L9292" s="398">
        <v>666</v>
      </c>
      <c r="M9292" s="400">
        <v>24756</v>
      </c>
      <c r="N9292" s="280" t="str">
        <f t="shared" si="145"/>
        <v>67 666 24756</v>
      </c>
    </row>
    <row r="9293" spans="2:14" ht="17.25" thickBot="1">
      <c r="B9293" s="309">
        <v>67</v>
      </c>
      <c r="C9293" s="285" t="s">
        <v>25823</v>
      </c>
      <c r="D9293" s="309">
        <v>67</v>
      </c>
      <c r="E9293" s="398">
        <v>666</v>
      </c>
      <c r="F9293" s="399" t="s">
        <v>25872</v>
      </c>
      <c r="G9293" s="398">
        <v>666</v>
      </c>
      <c r="H9293" s="400">
        <v>24757</v>
      </c>
      <c r="I9293" s="403" t="s">
        <v>25878</v>
      </c>
      <c r="J9293" s="400">
        <v>24757</v>
      </c>
      <c r="K9293" s="309">
        <v>67</v>
      </c>
      <c r="L9293" s="398">
        <v>666</v>
      </c>
      <c r="M9293" s="400">
        <v>24757</v>
      </c>
      <c r="N9293" s="280" t="str">
        <f t="shared" si="145"/>
        <v>67 666 24757</v>
      </c>
    </row>
    <row r="9294" spans="2:14" ht="17.25" thickBot="1">
      <c r="B9294" s="309">
        <v>67</v>
      </c>
      <c r="C9294" s="285" t="s">
        <v>25823</v>
      </c>
      <c r="D9294" s="309">
        <v>67</v>
      </c>
      <c r="E9294" s="398">
        <v>666</v>
      </c>
      <c r="F9294" s="399" t="s">
        <v>25872</v>
      </c>
      <c r="G9294" s="398">
        <v>666</v>
      </c>
      <c r="H9294" s="400">
        <v>24760</v>
      </c>
      <c r="I9294" s="406" t="s">
        <v>25879</v>
      </c>
      <c r="J9294" s="400">
        <v>24760</v>
      </c>
      <c r="K9294" s="309">
        <v>67</v>
      </c>
      <c r="L9294" s="398">
        <v>666</v>
      </c>
      <c r="M9294" s="400">
        <v>24760</v>
      </c>
      <c r="N9294" s="280" t="str">
        <f t="shared" si="145"/>
        <v>67 666 24760</v>
      </c>
    </row>
    <row r="9295" spans="2:14" ht="17.25" thickBot="1">
      <c r="B9295" s="309">
        <v>67</v>
      </c>
      <c r="C9295" s="285" t="s">
        <v>25823</v>
      </c>
      <c r="D9295" s="309">
        <v>67</v>
      </c>
      <c r="E9295" s="398">
        <v>666</v>
      </c>
      <c r="F9295" s="399" t="s">
        <v>25872</v>
      </c>
      <c r="G9295" s="398">
        <v>666</v>
      </c>
      <c r="H9295" s="400">
        <v>24761</v>
      </c>
      <c r="I9295" s="403" t="s">
        <v>25880</v>
      </c>
      <c r="J9295" s="400">
        <v>24761</v>
      </c>
      <c r="K9295" s="309">
        <v>67</v>
      </c>
      <c r="L9295" s="398">
        <v>666</v>
      </c>
      <c r="M9295" s="400">
        <v>24761</v>
      </c>
      <c r="N9295" s="280" t="str">
        <f t="shared" si="145"/>
        <v>67 666 24761</v>
      </c>
    </row>
    <row r="9296" spans="2:14" ht="17.25" thickBot="1">
      <c r="B9296" s="309">
        <v>67</v>
      </c>
      <c r="C9296" s="285" t="s">
        <v>25823</v>
      </c>
      <c r="D9296" s="309">
        <v>67</v>
      </c>
      <c r="E9296" s="398">
        <v>666</v>
      </c>
      <c r="F9296" s="399" t="s">
        <v>25872</v>
      </c>
      <c r="G9296" s="398">
        <v>666</v>
      </c>
      <c r="H9296" s="400">
        <v>24763</v>
      </c>
      <c r="I9296" s="406" t="s">
        <v>25881</v>
      </c>
      <c r="J9296" s="400">
        <v>24763</v>
      </c>
      <c r="K9296" s="309">
        <v>67</v>
      </c>
      <c r="L9296" s="398">
        <v>666</v>
      </c>
      <c r="M9296" s="400">
        <v>24763</v>
      </c>
      <c r="N9296" s="280" t="str">
        <f t="shared" si="145"/>
        <v>67 666 24763</v>
      </c>
    </row>
    <row r="9297" spans="1:14" ht="17.25" thickBot="1">
      <c r="B9297" s="309">
        <v>67</v>
      </c>
      <c r="C9297" s="285" t="s">
        <v>25823</v>
      </c>
      <c r="D9297" s="309">
        <v>67</v>
      </c>
      <c r="E9297" s="398">
        <v>666</v>
      </c>
      <c r="F9297" s="399" t="s">
        <v>25872</v>
      </c>
      <c r="G9297" s="398">
        <v>666</v>
      </c>
      <c r="H9297" s="400">
        <v>24766</v>
      </c>
      <c r="I9297" s="403" t="s">
        <v>21985</v>
      </c>
      <c r="J9297" s="400">
        <v>24766</v>
      </c>
      <c r="K9297" s="309">
        <v>67</v>
      </c>
      <c r="L9297" s="398">
        <v>666</v>
      </c>
      <c r="M9297" s="400">
        <v>24766</v>
      </c>
      <c r="N9297" s="280" t="str">
        <f t="shared" si="145"/>
        <v>67 666 24766</v>
      </c>
    </row>
    <row r="9298" spans="1:14" ht="17.25" thickBot="1">
      <c r="B9298" s="309">
        <v>67</v>
      </c>
      <c r="C9298" s="285" t="s">
        <v>25823</v>
      </c>
      <c r="D9298" s="309">
        <v>67</v>
      </c>
      <c r="E9298" s="404">
        <v>667</v>
      </c>
      <c r="F9298" s="405" t="s">
        <v>25882</v>
      </c>
      <c r="G9298" s="404">
        <v>667</v>
      </c>
      <c r="H9298" s="400">
        <v>24736</v>
      </c>
      <c r="I9298" s="401" t="s">
        <v>25883</v>
      </c>
      <c r="J9298" s="400">
        <v>24736</v>
      </c>
      <c r="K9298" s="309">
        <v>67</v>
      </c>
      <c r="L9298" s="404">
        <v>667</v>
      </c>
      <c r="M9298" s="400">
        <v>24736</v>
      </c>
      <c r="N9298" s="280" t="str">
        <f t="shared" si="145"/>
        <v>67 667 24736</v>
      </c>
    </row>
    <row r="9299" spans="1:14" ht="17.25" thickBot="1">
      <c r="B9299" s="309">
        <v>67</v>
      </c>
      <c r="C9299" s="285" t="s">
        <v>25823</v>
      </c>
      <c r="D9299" s="309">
        <v>67</v>
      </c>
      <c r="E9299" s="404">
        <v>667</v>
      </c>
      <c r="F9299" s="405" t="s">
        <v>25882</v>
      </c>
      <c r="G9299" s="404">
        <v>667</v>
      </c>
      <c r="H9299" s="400">
        <v>24739</v>
      </c>
      <c r="I9299" s="402" t="s">
        <v>25884</v>
      </c>
      <c r="J9299" s="400">
        <v>24739</v>
      </c>
      <c r="K9299" s="309">
        <v>67</v>
      </c>
      <c r="L9299" s="404">
        <v>667</v>
      </c>
      <c r="M9299" s="400">
        <v>24739</v>
      </c>
      <c r="N9299" s="280" t="str">
        <f t="shared" si="145"/>
        <v>67 667 24739</v>
      </c>
    </row>
    <row r="9300" spans="1:14" ht="17.25" thickBot="1">
      <c r="B9300" s="309">
        <v>67</v>
      </c>
      <c r="C9300" s="285" t="s">
        <v>25823</v>
      </c>
      <c r="D9300" s="309">
        <v>67</v>
      </c>
      <c r="E9300" s="404">
        <v>667</v>
      </c>
      <c r="F9300" s="405" t="s">
        <v>25882</v>
      </c>
      <c r="G9300" s="404">
        <v>667</v>
      </c>
      <c r="H9300" s="400">
        <v>24740</v>
      </c>
      <c r="I9300" s="401" t="s">
        <v>23107</v>
      </c>
      <c r="J9300" s="400">
        <v>24740</v>
      </c>
      <c r="K9300" s="309">
        <v>67</v>
      </c>
      <c r="L9300" s="404">
        <v>667</v>
      </c>
      <c r="M9300" s="400">
        <v>24740</v>
      </c>
      <c r="N9300" s="280" t="str">
        <f t="shared" si="145"/>
        <v>67 667 24740</v>
      </c>
    </row>
    <row r="9301" spans="1:14" ht="17.25" thickBot="1">
      <c r="B9301" s="309">
        <v>67</v>
      </c>
      <c r="C9301" s="285" t="s">
        <v>25823</v>
      </c>
      <c r="D9301" s="309">
        <v>67</v>
      </c>
      <c r="E9301" s="404">
        <v>667</v>
      </c>
      <c r="F9301" s="405" t="s">
        <v>25882</v>
      </c>
      <c r="G9301" s="404">
        <v>667</v>
      </c>
      <c r="H9301" s="400">
        <v>24742</v>
      </c>
      <c r="I9301" s="402" t="s">
        <v>25885</v>
      </c>
      <c r="J9301" s="400">
        <v>24742</v>
      </c>
      <c r="K9301" s="309">
        <v>67</v>
      </c>
      <c r="L9301" s="404">
        <v>667</v>
      </c>
      <c r="M9301" s="400">
        <v>24742</v>
      </c>
      <c r="N9301" s="280" t="str">
        <f t="shared" si="145"/>
        <v>67 667 24742</v>
      </c>
    </row>
    <row r="9302" spans="1:14" ht="17.25" thickBot="1">
      <c r="B9302" s="309">
        <v>67</v>
      </c>
      <c r="C9302" s="285" t="s">
        <v>25823</v>
      </c>
      <c r="D9302" s="309">
        <v>67</v>
      </c>
      <c r="E9302" s="404">
        <v>667</v>
      </c>
      <c r="F9302" s="405" t="s">
        <v>25882</v>
      </c>
      <c r="G9302" s="404">
        <v>667</v>
      </c>
      <c r="H9302" s="400">
        <v>24746</v>
      </c>
      <c r="I9302" s="401" t="s">
        <v>25886</v>
      </c>
      <c r="J9302" s="400">
        <v>24746</v>
      </c>
      <c r="K9302" s="309">
        <v>67</v>
      </c>
      <c r="L9302" s="404">
        <v>667</v>
      </c>
      <c r="M9302" s="400">
        <v>24746</v>
      </c>
      <c r="N9302" s="280" t="str">
        <f t="shared" si="145"/>
        <v>67 667 24746</v>
      </c>
    </row>
    <row r="9303" spans="1:14" ht="17.25" thickBot="1">
      <c r="B9303" s="309">
        <v>67</v>
      </c>
      <c r="C9303" s="285" t="s">
        <v>25823</v>
      </c>
      <c r="D9303" s="309">
        <v>67</v>
      </c>
      <c r="E9303" s="404">
        <v>667</v>
      </c>
      <c r="F9303" s="405" t="s">
        <v>25882</v>
      </c>
      <c r="G9303" s="404">
        <v>667</v>
      </c>
      <c r="H9303" s="400">
        <v>24748</v>
      </c>
      <c r="I9303" s="402" t="s">
        <v>21398</v>
      </c>
      <c r="J9303" s="400">
        <v>24748</v>
      </c>
      <c r="K9303" s="309">
        <v>67</v>
      </c>
      <c r="L9303" s="404">
        <v>667</v>
      </c>
      <c r="M9303" s="400">
        <v>24748</v>
      </c>
      <c r="N9303" s="280" t="str">
        <f t="shared" si="145"/>
        <v>67 667 24748</v>
      </c>
    </row>
    <row r="9304" spans="1:14" ht="17.25" thickBot="1">
      <c r="A9304" s="309">
        <v>48</v>
      </c>
      <c r="B9304" s="309">
        <v>68</v>
      </c>
      <c r="C9304" s="310" t="s">
        <v>25887</v>
      </c>
      <c r="D9304" s="309">
        <v>68</v>
      </c>
      <c r="E9304" s="398">
        <v>672</v>
      </c>
      <c r="F9304" s="407" t="s">
        <v>25888</v>
      </c>
      <c r="G9304" s="398">
        <v>672</v>
      </c>
      <c r="H9304" s="400">
        <v>24769</v>
      </c>
      <c r="I9304" s="401" t="s">
        <v>18536</v>
      </c>
      <c r="J9304" s="400">
        <v>24769</v>
      </c>
      <c r="K9304" s="309">
        <v>68</v>
      </c>
      <c r="L9304" s="398">
        <v>672</v>
      </c>
      <c r="M9304" s="400">
        <v>24769</v>
      </c>
      <c r="N9304" s="280" t="str">
        <f t="shared" si="145"/>
        <v>68 672 24769</v>
      </c>
    </row>
    <row r="9305" spans="1:14" ht="17.25" thickBot="1">
      <c r="B9305" s="309">
        <v>68</v>
      </c>
      <c r="C9305" s="310" t="s">
        <v>25887</v>
      </c>
      <c r="D9305" s="309">
        <v>68</v>
      </c>
      <c r="E9305" s="398">
        <v>672</v>
      </c>
      <c r="F9305" s="407" t="s">
        <v>25888</v>
      </c>
      <c r="G9305" s="398">
        <v>672</v>
      </c>
      <c r="H9305" s="400">
        <v>24772</v>
      </c>
      <c r="I9305" s="402" t="s">
        <v>1455</v>
      </c>
      <c r="J9305" s="400">
        <v>24772</v>
      </c>
      <c r="K9305" s="309">
        <v>68</v>
      </c>
      <c r="L9305" s="398">
        <v>672</v>
      </c>
      <c r="M9305" s="400">
        <v>24772</v>
      </c>
      <c r="N9305" s="280" t="str">
        <f t="shared" si="145"/>
        <v>68 672 24772</v>
      </c>
    </row>
    <row r="9306" spans="1:14" ht="17.25" thickBot="1">
      <c r="B9306" s="309">
        <v>68</v>
      </c>
      <c r="C9306" s="310" t="s">
        <v>25887</v>
      </c>
      <c r="D9306" s="309">
        <v>68</v>
      </c>
      <c r="E9306" s="398">
        <v>672</v>
      </c>
      <c r="F9306" s="407" t="s">
        <v>25888</v>
      </c>
      <c r="G9306" s="398">
        <v>672</v>
      </c>
      <c r="H9306" s="400">
        <v>24775</v>
      </c>
      <c r="I9306" s="401" t="s">
        <v>267</v>
      </c>
      <c r="J9306" s="400">
        <v>24775</v>
      </c>
      <c r="K9306" s="309">
        <v>68</v>
      </c>
      <c r="L9306" s="398">
        <v>672</v>
      </c>
      <c r="M9306" s="400">
        <v>24775</v>
      </c>
      <c r="N9306" s="280" t="str">
        <f t="shared" si="145"/>
        <v>68 672 24775</v>
      </c>
    </row>
    <row r="9307" spans="1:14" ht="17.25" thickBot="1">
      <c r="B9307" s="309">
        <v>68</v>
      </c>
      <c r="C9307" s="310" t="s">
        <v>25887</v>
      </c>
      <c r="D9307" s="309">
        <v>68</v>
      </c>
      <c r="E9307" s="398">
        <v>672</v>
      </c>
      <c r="F9307" s="407" t="s">
        <v>25888</v>
      </c>
      <c r="G9307" s="398">
        <v>672</v>
      </c>
      <c r="H9307" s="400">
        <v>24778</v>
      </c>
      <c r="I9307" s="402" t="s">
        <v>1108</v>
      </c>
      <c r="J9307" s="400">
        <v>24778</v>
      </c>
      <c r="K9307" s="309">
        <v>68</v>
      </c>
      <c r="L9307" s="398">
        <v>672</v>
      </c>
      <c r="M9307" s="400">
        <v>24778</v>
      </c>
      <c r="N9307" s="280" t="str">
        <f t="shared" si="145"/>
        <v>68 672 24778</v>
      </c>
    </row>
    <row r="9308" spans="1:14" ht="17.25" thickBot="1">
      <c r="B9308" s="309">
        <v>68</v>
      </c>
      <c r="C9308" s="310" t="s">
        <v>25887</v>
      </c>
      <c r="D9308" s="309">
        <v>68</v>
      </c>
      <c r="E9308" s="398">
        <v>672</v>
      </c>
      <c r="F9308" s="407" t="s">
        <v>25888</v>
      </c>
      <c r="G9308" s="398">
        <v>672</v>
      </c>
      <c r="H9308" s="400">
        <v>24781</v>
      </c>
      <c r="I9308" s="401" t="s">
        <v>6880</v>
      </c>
      <c r="J9308" s="400">
        <v>24781</v>
      </c>
      <c r="K9308" s="309">
        <v>68</v>
      </c>
      <c r="L9308" s="398">
        <v>672</v>
      </c>
      <c r="M9308" s="400">
        <v>24781</v>
      </c>
      <c r="N9308" s="280" t="str">
        <f t="shared" si="145"/>
        <v>68 672 24781</v>
      </c>
    </row>
    <row r="9309" spans="1:14" ht="17.25" thickBot="1">
      <c r="B9309" s="309">
        <v>68</v>
      </c>
      <c r="C9309" s="310" t="s">
        <v>25887</v>
      </c>
      <c r="D9309" s="309">
        <v>68</v>
      </c>
      <c r="E9309" s="398">
        <v>672</v>
      </c>
      <c r="F9309" s="407" t="s">
        <v>25888</v>
      </c>
      <c r="G9309" s="398">
        <v>672</v>
      </c>
      <c r="H9309" s="400">
        <v>24784</v>
      </c>
      <c r="I9309" s="402" t="s">
        <v>18534</v>
      </c>
      <c r="J9309" s="400">
        <v>24784</v>
      </c>
      <c r="K9309" s="309">
        <v>68</v>
      </c>
      <c r="L9309" s="398">
        <v>672</v>
      </c>
      <c r="M9309" s="400">
        <v>24784</v>
      </c>
      <c r="N9309" s="280" t="str">
        <f t="shared" si="145"/>
        <v>68 672 24784</v>
      </c>
    </row>
    <row r="9310" spans="1:14" ht="17.25" thickBot="1">
      <c r="B9310" s="309">
        <v>68</v>
      </c>
      <c r="C9310" s="310" t="s">
        <v>25887</v>
      </c>
      <c r="D9310" s="309">
        <v>68</v>
      </c>
      <c r="E9310" s="398">
        <v>672</v>
      </c>
      <c r="F9310" s="407" t="s">
        <v>25888</v>
      </c>
      <c r="G9310" s="398">
        <v>672</v>
      </c>
      <c r="H9310" s="400">
        <v>24787</v>
      </c>
      <c r="I9310" s="401" t="s">
        <v>18389</v>
      </c>
      <c r="J9310" s="400">
        <v>24787</v>
      </c>
      <c r="K9310" s="309">
        <v>68</v>
      </c>
      <c r="L9310" s="398">
        <v>672</v>
      </c>
      <c r="M9310" s="400">
        <v>24787</v>
      </c>
      <c r="N9310" s="280" t="str">
        <f t="shared" si="145"/>
        <v>68 672 24787</v>
      </c>
    </row>
    <row r="9311" spans="1:14" ht="17.25" thickBot="1">
      <c r="B9311" s="309">
        <v>68</v>
      </c>
      <c r="C9311" s="310" t="s">
        <v>25887</v>
      </c>
      <c r="D9311" s="309">
        <v>68</v>
      </c>
      <c r="E9311" s="398">
        <v>672</v>
      </c>
      <c r="F9311" s="407" t="s">
        <v>25888</v>
      </c>
      <c r="G9311" s="398">
        <v>672</v>
      </c>
      <c r="H9311" s="400">
        <v>24790</v>
      </c>
      <c r="I9311" s="402" t="s">
        <v>15975</v>
      </c>
      <c r="J9311" s="400">
        <v>24790</v>
      </c>
      <c r="K9311" s="309">
        <v>68</v>
      </c>
      <c r="L9311" s="398">
        <v>672</v>
      </c>
      <c r="M9311" s="400">
        <v>24790</v>
      </c>
      <c r="N9311" s="280" t="str">
        <f t="shared" si="145"/>
        <v>68 672 24790</v>
      </c>
    </row>
    <row r="9312" spans="1:14" ht="17.25" thickBot="1">
      <c r="B9312" s="309">
        <v>68</v>
      </c>
      <c r="C9312" s="310" t="s">
        <v>25887</v>
      </c>
      <c r="D9312" s="309">
        <v>68</v>
      </c>
      <c r="E9312" s="398">
        <v>672</v>
      </c>
      <c r="F9312" s="407" t="s">
        <v>25888</v>
      </c>
      <c r="G9312" s="398">
        <v>672</v>
      </c>
      <c r="H9312" s="400">
        <v>24793</v>
      </c>
      <c r="I9312" s="401" t="s">
        <v>18532</v>
      </c>
      <c r="J9312" s="400">
        <v>24793</v>
      </c>
      <c r="K9312" s="309">
        <v>68</v>
      </c>
      <c r="L9312" s="398">
        <v>672</v>
      </c>
      <c r="M9312" s="400">
        <v>24793</v>
      </c>
      <c r="N9312" s="280" t="str">
        <f t="shared" si="145"/>
        <v>68 672 24793</v>
      </c>
    </row>
    <row r="9313" spans="2:14" ht="17.25" thickBot="1">
      <c r="B9313" s="309">
        <v>68</v>
      </c>
      <c r="C9313" s="310" t="s">
        <v>25887</v>
      </c>
      <c r="D9313" s="309">
        <v>68</v>
      </c>
      <c r="E9313" s="398">
        <v>672</v>
      </c>
      <c r="F9313" s="407" t="s">
        <v>25888</v>
      </c>
      <c r="G9313" s="398">
        <v>672</v>
      </c>
      <c r="H9313" s="400">
        <v>24796</v>
      </c>
      <c r="I9313" s="402" t="s">
        <v>295</v>
      </c>
      <c r="J9313" s="400">
        <v>24796</v>
      </c>
      <c r="K9313" s="309">
        <v>68</v>
      </c>
      <c r="L9313" s="398">
        <v>672</v>
      </c>
      <c r="M9313" s="400">
        <v>24796</v>
      </c>
      <c r="N9313" s="280" t="str">
        <f t="shared" si="145"/>
        <v>68 672 24796</v>
      </c>
    </row>
    <row r="9314" spans="2:14" ht="17.25" thickBot="1">
      <c r="B9314" s="309">
        <v>68</v>
      </c>
      <c r="C9314" s="310" t="s">
        <v>25887</v>
      </c>
      <c r="D9314" s="309">
        <v>68</v>
      </c>
      <c r="E9314" s="398">
        <v>672</v>
      </c>
      <c r="F9314" s="407" t="s">
        <v>25888</v>
      </c>
      <c r="G9314" s="398">
        <v>672</v>
      </c>
      <c r="H9314" s="400">
        <v>24799</v>
      </c>
      <c r="I9314" s="401" t="s">
        <v>386</v>
      </c>
      <c r="J9314" s="400">
        <v>24799</v>
      </c>
      <c r="K9314" s="309">
        <v>68</v>
      </c>
      <c r="L9314" s="398">
        <v>672</v>
      </c>
      <c r="M9314" s="400">
        <v>24799</v>
      </c>
      <c r="N9314" s="280" t="str">
        <f t="shared" si="145"/>
        <v>68 672 24799</v>
      </c>
    </row>
    <row r="9315" spans="2:14" ht="17.25" thickBot="1">
      <c r="B9315" s="309">
        <v>68</v>
      </c>
      <c r="C9315" s="310" t="s">
        <v>25887</v>
      </c>
      <c r="D9315" s="309">
        <v>68</v>
      </c>
      <c r="E9315" s="398">
        <v>672</v>
      </c>
      <c r="F9315" s="407" t="s">
        <v>25888</v>
      </c>
      <c r="G9315" s="398">
        <v>672</v>
      </c>
      <c r="H9315" s="400">
        <v>24802</v>
      </c>
      <c r="I9315" s="402" t="s">
        <v>18535</v>
      </c>
      <c r="J9315" s="400">
        <v>24802</v>
      </c>
      <c r="K9315" s="309">
        <v>68</v>
      </c>
      <c r="L9315" s="398">
        <v>672</v>
      </c>
      <c r="M9315" s="400">
        <v>24802</v>
      </c>
      <c r="N9315" s="280" t="str">
        <f t="shared" si="145"/>
        <v>68 672 24802</v>
      </c>
    </row>
    <row r="9316" spans="2:14" ht="17.25" thickBot="1">
      <c r="B9316" s="309">
        <v>68</v>
      </c>
      <c r="C9316" s="310" t="s">
        <v>25887</v>
      </c>
      <c r="D9316" s="309">
        <v>68</v>
      </c>
      <c r="E9316" s="398">
        <v>672</v>
      </c>
      <c r="F9316" s="407" t="s">
        <v>25888</v>
      </c>
      <c r="G9316" s="398">
        <v>672</v>
      </c>
      <c r="H9316" s="400">
        <v>24805</v>
      </c>
      <c r="I9316" s="401" t="s">
        <v>18834</v>
      </c>
      <c r="J9316" s="400">
        <v>24805</v>
      </c>
      <c r="K9316" s="309">
        <v>68</v>
      </c>
      <c r="L9316" s="398">
        <v>672</v>
      </c>
      <c r="M9316" s="400">
        <v>24805</v>
      </c>
      <c r="N9316" s="280" t="str">
        <f t="shared" si="145"/>
        <v>68 672 24805</v>
      </c>
    </row>
    <row r="9317" spans="2:14" ht="17.25" thickBot="1">
      <c r="B9317" s="309">
        <v>68</v>
      </c>
      <c r="C9317" s="310" t="s">
        <v>25887</v>
      </c>
      <c r="D9317" s="309">
        <v>68</v>
      </c>
      <c r="E9317" s="398">
        <v>672</v>
      </c>
      <c r="F9317" s="407" t="s">
        <v>25888</v>
      </c>
      <c r="G9317" s="398">
        <v>672</v>
      </c>
      <c r="H9317" s="400">
        <v>24808</v>
      </c>
      <c r="I9317" s="402" t="s">
        <v>25889</v>
      </c>
      <c r="J9317" s="400">
        <v>24808</v>
      </c>
      <c r="K9317" s="309">
        <v>68</v>
      </c>
      <c r="L9317" s="398">
        <v>672</v>
      </c>
      <c r="M9317" s="400">
        <v>24808</v>
      </c>
      <c r="N9317" s="280" t="str">
        <f t="shared" si="145"/>
        <v>68 672 24808</v>
      </c>
    </row>
    <row r="9318" spans="2:14" ht="17.25" thickBot="1">
      <c r="B9318" s="309">
        <v>68</v>
      </c>
      <c r="C9318" s="310" t="s">
        <v>25887</v>
      </c>
      <c r="D9318" s="309">
        <v>68</v>
      </c>
      <c r="E9318" s="398">
        <v>672</v>
      </c>
      <c r="F9318" s="407" t="s">
        <v>25888</v>
      </c>
      <c r="G9318" s="398">
        <v>672</v>
      </c>
      <c r="H9318" s="400">
        <v>24810</v>
      </c>
      <c r="I9318" s="401" t="s">
        <v>25890</v>
      </c>
      <c r="J9318" s="400">
        <v>24810</v>
      </c>
      <c r="K9318" s="309">
        <v>68</v>
      </c>
      <c r="L9318" s="398">
        <v>672</v>
      </c>
      <c r="M9318" s="400">
        <v>24810</v>
      </c>
      <c r="N9318" s="280" t="str">
        <f t="shared" si="145"/>
        <v>68 672 24810</v>
      </c>
    </row>
    <row r="9319" spans="2:14" ht="17.25" thickBot="1">
      <c r="B9319" s="309">
        <v>68</v>
      </c>
      <c r="C9319" s="310" t="s">
        <v>25887</v>
      </c>
      <c r="D9319" s="309">
        <v>68</v>
      </c>
      <c r="E9319" s="398">
        <v>672</v>
      </c>
      <c r="F9319" s="407" t="s">
        <v>25888</v>
      </c>
      <c r="G9319" s="398">
        <v>672</v>
      </c>
      <c r="H9319" s="400">
        <v>24811</v>
      </c>
      <c r="I9319" s="403" t="s">
        <v>18835</v>
      </c>
      <c r="J9319" s="400">
        <v>24811</v>
      </c>
      <c r="K9319" s="309">
        <v>68</v>
      </c>
      <c r="L9319" s="398">
        <v>672</v>
      </c>
      <c r="M9319" s="400">
        <v>24811</v>
      </c>
      <c r="N9319" s="280" t="str">
        <f t="shared" si="145"/>
        <v>68 672 24811</v>
      </c>
    </row>
    <row r="9320" spans="2:14" ht="17.25" thickBot="1">
      <c r="B9320" s="309">
        <v>68</v>
      </c>
      <c r="C9320" s="310" t="s">
        <v>25887</v>
      </c>
      <c r="D9320" s="309">
        <v>68</v>
      </c>
      <c r="E9320" s="408">
        <v>673</v>
      </c>
      <c r="F9320" s="409" t="s">
        <v>1572</v>
      </c>
      <c r="G9320" s="408">
        <v>673</v>
      </c>
      <c r="H9320" s="400">
        <v>24814</v>
      </c>
      <c r="I9320" s="401" t="s">
        <v>25891</v>
      </c>
      <c r="J9320" s="400">
        <v>24814</v>
      </c>
      <c r="K9320" s="309">
        <v>68</v>
      </c>
      <c r="L9320" s="408">
        <v>673</v>
      </c>
      <c r="M9320" s="400">
        <v>24814</v>
      </c>
      <c r="N9320" s="280" t="str">
        <f t="shared" si="145"/>
        <v>68 673 24814</v>
      </c>
    </row>
    <row r="9321" spans="2:14" ht="17.25" thickBot="1">
      <c r="B9321" s="309">
        <v>68</v>
      </c>
      <c r="C9321" s="310" t="s">
        <v>25887</v>
      </c>
      <c r="D9321" s="309">
        <v>68</v>
      </c>
      <c r="E9321" s="408">
        <v>673</v>
      </c>
      <c r="F9321" s="409" t="s">
        <v>1572</v>
      </c>
      <c r="G9321" s="408">
        <v>673</v>
      </c>
      <c r="H9321" s="400">
        <v>24817</v>
      </c>
      <c r="I9321" s="402" t="s">
        <v>25892</v>
      </c>
      <c r="J9321" s="400">
        <v>24817</v>
      </c>
      <c r="K9321" s="309">
        <v>68</v>
      </c>
      <c r="L9321" s="408">
        <v>673</v>
      </c>
      <c r="M9321" s="400">
        <v>24817</v>
      </c>
      <c r="N9321" s="280" t="str">
        <f t="shared" si="145"/>
        <v>68 673 24817</v>
      </c>
    </row>
    <row r="9322" spans="2:14" ht="17.25" thickBot="1">
      <c r="B9322" s="309">
        <v>68</v>
      </c>
      <c r="C9322" s="310" t="s">
        <v>25887</v>
      </c>
      <c r="D9322" s="309">
        <v>68</v>
      </c>
      <c r="E9322" s="408">
        <v>673</v>
      </c>
      <c r="F9322" s="409" t="s">
        <v>1572</v>
      </c>
      <c r="G9322" s="408">
        <v>673</v>
      </c>
      <c r="H9322" s="400">
        <v>24820</v>
      </c>
      <c r="I9322" s="401" t="s">
        <v>6880</v>
      </c>
      <c r="J9322" s="400">
        <v>24820</v>
      </c>
      <c r="K9322" s="309">
        <v>68</v>
      </c>
      <c r="L9322" s="408">
        <v>673</v>
      </c>
      <c r="M9322" s="400">
        <v>24820</v>
      </c>
      <c r="N9322" s="280" t="str">
        <f t="shared" si="145"/>
        <v>68 673 24820</v>
      </c>
    </row>
    <row r="9323" spans="2:14" ht="17.25" thickBot="1">
      <c r="B9323" s="309">
        <v>68</v>
      </c>
      <c r="C9323" s="310" t="s">
        <v>25887</v>
      </c>
      <c r="D9323" s="309">
        <v>68</v>
      </c>
      <c r="E9323" s="408">
        <v>673</v>
      </c>
      <c r="F9323" s="409" t="s">
        <v>1572</v>
      </c>
      <c r="G9323" s="408">
        <v>673</v>
      </c>
      <c r="H9323" s="400">
        <v>24823</v>
      </c>
      <c r="I9323" s="402" t="s">
        <v>18534</v>
      </c>
      <c r="J9323" s="400">
        <v>24823</v>
      </c>
      <c r="K9323" s="309">
        <v>68</v>
      </c>
      <c r="L9323" s="408">
        <v>673</v>
      </c>
      <c r="M9323" s="400">
        <v>24823</v>
      </c>
      <c r="N9323" s="280" t="str">
        <f t="shared" si="145"/>
        <v>68 673 24823</v>
      </c>
    </row>
    <row r="9324" spans="2:14" ht="17.25" thickBot="1">
      <c r="B9324" s="309">
        <v>68</v>
      </c>
      <c r="C9324" s="310" t="s">
        <v>25887</v>
      </c>
      <c r="D9324" s="309">
        <v>68</v>
      </c>
      <c r="E9324" s="408">
        <v>673</v>
      </c>
      <c r="F9324" s="409" t="s">
        <v>1572</v>
      </c>
      <c r="G9324" s="408">
        <v>673</v>
      </c>
      <c r="H9324" s="400">
        <v>24826</v>
      </c>
      <c r="I9324" s="401" t="s">
        <v>25893</v>
      </c>
      <c r="J9324" s="400">
        <v>24826</v>
      </c>
      <c r="K9324" s="309">
        <v>68</v>
      </c>
      <c r="L9324" s="408">
        <v>673</v>
      </c>
      <c r="M9324" s="400">
        <v>24826</v>
      </c>
      <c r="N9324" s="280" t="str">
        <f t="shared" si="145"/>
        <v>68 673 24826</v>
      </c>
    </row>
    <row r="9325" spans="2:14" ht="17.25" thickBot="1">
      <c r="B9325" s="309">
        <v>68</v>
      </c>
      <c r="C9325" s="310" t="s">
        <v>25887</v>
      </c>
      <c r="D9325" s="309">
        <v>68</v>
      </c>
      <c r="E9325" s="408">
        <v>673</v>
      </c>
      <c r="F9325" s="409" t="s">
        <v>1572</v>
      </c>
      <c r="G9325" s="408">
        <v>673</v>
      </c>
      <c r="H9325" s="400">
        <v>24829</v>
      </c>
      <c r="I9325" s="402" t="s">
        <v>25894</v>
      </c>
      <c r="J9325" s="400">
        <v>24829</v>
      </c>
      <c r="K9325" s="309">
        <v>68</v>
      </c>
      <c r="L9325" s="408">
        <v>673</v>
      </c>
      <c r="M9325" s="400">
        <v>24829</v>
      </c>
      <c r="N9325" s="280" t="str">
        <f t="shared" si="145"/>
        <v>68 673 24829</v>
      </c>
    </row>
    <row r="9326" spans="2:14" ht="17.25" thickBot="1">
      <c r="B9326" s="309">
        <v>68</v>
      </c>
      <c r="C9326" s="310" t="s">
        <v>25887</v>
      </c>
      <c r="D9326" s="309">
        <v>68</v>
      </c>
      <c r="E9326" s="408">
        <v>673</v>
      </c>
      <c r="F9326" s="409" t="s">
        <v>1572</v>
      </c>
      <c r="G9326" s="408">
        <v>673</v>
      </c>
      <c r="H9326" s="400">
        <v>24832</v>
      </c>
      <c r="I9326" s="401" t="s">
        <v>25895</v>
      </c>
      <c r="J9326" s="400">
        <v>24832</v>
      </c>
      <c r="K9326" s="309">
        <v>68</v>
      </c>
      <c r="L9326" s="408">
        <v>673</v>
      </c>
      <c r="M9326" s="400">
        <v>24832</v>
      </c>
      <c r="N9326" s="280" t="str">
        <f t="shared" si="145"/>
        <v>68 673 24832</v>
      </c>
    </row>
    <row r="9327" spans="2:14" ht="17.25" thickBot="1">
      <c r="B9327" s="309">
        <v>68</v>
      </c>
      <c r="C9327" s="310" t="s">
        <v>25887</v>
      </c>
      <c r="D9327" s="309">
        <v>68</v>
      </c>
      <c r="E9327" s="408">
        <v>673</v>
      </c>
      <c r="F9327" s="409" t="s">
        <v>1572</v>
      </c>
      <c r="G9327" s="408">
        <v>673</v>
      </c>
      <c r="H9327" s="400">
        <v>24835</v>
      </c>
      <c r="I9327" s="402" t="s">
        <v>25896</v>
      </c>
      <c r="J9327" s="400">
        <v>24835</v>
      </c>
      <c r="K9327" s="309">
        <v>68</v>
      </c>
      <c r="L9327" s="408">
        <v>673</v>
      </c>
      <c r="M9327" s="400">
        <v>24835</v>
      </c>
      <c r="N9327" s="280" t="str">
        <f t="shared" si="145"/>
        <v>68 673 24835</v>
      </c>
    </row>
    <row r="9328" spans="2:14" ht="17.25" thickBot="1">
      <c r="B9328" s="309">
        <v>68</v>
      </c>
      <c r="C9328" s="310" t="s">
        <v>25887</v>
      </c>
      <c r="D9328" s="309">
        <v>68</v>
      </c>
      <c r="E9328" s="408">
        <v>673</v>
      </c>
      <c r="F9328" s="409" t="s">
        <v>1572</v>
      </c>
      <c r="G9328" s="408">
        <v>673</v>
      </c>
      <c r="H9328" s="400">
        <v>24838</v>
      </c>
      <c r="I9328" s="401" t="s">
        <v>25897</v>
      </c>
      <c r="J9328" s="400">
        <v>24838</v>
      </c>
      <c r="K9328" s="309">
        <v>68</v>
      </c>
      <c r="L9328" s="408">
        <v>673</v>
      </c>
      <c r="M9328" s="400">
        <v>24838</v>
      </c>
      <c r="N9328" s="280" t="str">
        <f t="shared" si="145"/>
        <v>68 673 24838</v>
      </c>
    </row>
    <row r="9329" spans="2:14" ht="17.25" thickBot="1">
      <c r="B9329" s="309">
        <v>68</v>
      </c>
      <c r="C9329" s="310" t="s">
        <v>25887</v>
      </c>
      <c r="D9329" s="309">
        <v>68</v>
      </c>
      <c r="E9329" s="408">
        <v>673</v>
      </c>
      <c r="F9329" s="409" t="s">
        <v>1572</v>
      </c>
      <c r="G9329" s="408">
        <v>673</v>
      </c>
      <c r="H9329" s="400">
        <v>24841</v>
      </c>
      <c r="I9329" s="402" t="s">
        <v>25898</v>
      </c>
      <c r="J9329" s="400">
        <v>24841</v>
      </c>
      <c r="K9329" s="309">
        <v>68</v>
      </c>
      <c r="L9329" s="408">
        <v>673</v>
      </c>
      <c r="M9329" s="400">
        <v>24841</v>
      </c>
      <c r="N9329" s="280" t="str">
        <f t="shared" si="145"/>
        <v>68 673 24841</v>
      </c>
    </row>
    <row r="9330" spans="2:14" ht="17.25" thickBot="1">
      <c r="B9330" s="309">
        <v>68</v>
      </c>
      <c r="C9330" s="310" t="s">
        <v>25887</v>
      </c>
      <c r="D9330" s="309">
        <v>68</v>
      </c>
      <c r="E9330" s="408">
        <v>673</v>
      </c>
      <c r="F9330" s="409" t="s">
        <v>1572</v>
      </c>
      <c r="G9330" s="408">
        <v>673</v>
      </c>
      <c r="H9330" s="400">
        <v>24844</v>
      </c>
      <c r="I9330" s="401" t="s">
        <v>25899</v>
      </c>
      <c r="J9330" s="400">
        <v>24844</v>
      </c>
      <c r="K9330" s="309">
        <v>68</v>
      </c>
      <c r="L9330" s="408">
        <v>673</v>
      </c>
      <c r="M9330" s="400">
        <v>24844</v>
      </c>
      <c r="N9330" s="280" t="str">
        <f t="shared" si="145"/>
        <v>68 673 24844</v>
      </c>
    </row>
    <row r="9331" spans="2:14" ht="17.25" thickBot="1">
      <c r="B9331" s="309">
        <v>68</v>
      </c>
      <c r="C9331" s="310" t="s">
        <v>25887</v>
      </c>
      <c r="D9331" s="309">
        <v>68</v>
      </c>
      <c r="E9331" s="398">
        <v>674</v>
      </c>
      <c r="F9331" s="407" t="s">
        <v>25900</v>
      </c>
      <c r="G9331" s="398">
        <v>674</v>
      </c>
      <c r="H9331" s="400">
        <v>24853</v>
      </c>
      <c r="I9331" s="403" t="s">
        <v>25901</v>
      </c>
      <c r="J9331" s="400">
        <v>24853</v>
      </c>
      <c r="K9331" s="309">
        <v>68</v>
      </c>
      <c r="L9331" s="398">
        <v>674</v>
      </c>
      <c r="M9331" s="400">
        <v>24853</v>
      </c>
      <c r="N9331" s="280" t="str">
        <f t="shared" si="145"/>
        <v>68 674 24853</v>
      </c>
    </row>
    <row r="9332" spans="2:14" ht="17.25" thickBot="1">
      <c r="B9332" s="309">
        <v>68</v>
      </c>
      <c r="C9332" s="310" t="s">
        <v>25887</v>
      </c>
      <c r="D9332" s="309">
        <v>68</v>
      </c>
      <c r="E9332" s="398">
        <v>674</v>
      </c>
      <c r="F9332" s="407" t="s">
        <v>25900</v>
      </c>
      <c r="G9332" s="398">
        <v>674</v>
      </c>
      <c r="H9332" s="400">
        <v>24856</v>
      </c>
      <c r="I9332" s="406" t="s">
        <v>25902</v>
      </c>
      <c r="J9332" s="400">
        <v>24856</v>
      </c>
      <c r="K9332" s="309">
        <v>68</v>
      </c>
      <c r="L9332" s="398">
        <v>674</v>
      </c>
      <c r="M9332" s="400">
        <v>24856</v>
      </c>
      <c r="N9332" s="280" t="str">
        <f t="shared" si="145"/>
        <v>68 674 24856</v>
      </c>
    </row>
    <row r="9333" spans="2:14" ht="17.25" thickBot="1">
      <c r="B9333" s="309">
        <v>68</v>
      </c>
      <c r="C9333" s="310" t="s">
        <v>25887</v>
      </c>
      <c r="D9333" s="309">
        <v>68</v>
      </c>
      <c r="E9333" s="398">
        <v>674</v>
      </c>
      <c r="F9333" s="407" t="s">
        <v>25900</v>
      </c>
      <c r="G9333" s="398">
        <v>674</v>
      </c>
      <c r="H9333" s="400">
        <v>24859</v>
      </c>
      <c r="I9333" s="403" t="s">
        <v>25903</v>
      </c>
      <c r="J9333" s="400">
        <v>24859</v>
      </c>
      <c r="K9333" s="309">
        <v>68</v>
      </c>
      <c r="L9333" s="398">
        <v>674</v>
      </c>
      <c r="M9333" s="400">
        <v>24859</v>
      </c>
      <c r="N9333" s="280" t="str">
        <f t="shared" si="145"/>
        <v>68 674 24859</v>
      </c>
    </row>
    <row r="9334" spans="2:14" ht="17.25" thickBot="1">
      <c r="B9334" s="309">
        <v>68</v>
      </c>
      <c r="C9334" s="310" t="s">
        <v>25887</v>
      </c>
      <c r="D9334" s="309">
        <v>68</v>
      </c>
      <c r="E9334" s="398">
        <v>674</v>
      </c>
      <c r="F9334" s="407" t="s">
        <v>25900</v>
      </c>
      <c r="G9334" s="398">
        <v>674</v>
      </c>
      <c r="H9334" s="400">
        <v>24874</v>
      </c>
      <c r="I9334" s="406" t="s">
        <v>25904</v>
      </c>
      <c r="J9334" s="400">
        <v>24874</v>
      </c>
      <c r="K9334" s="309">
        <v>68</v>
      </c>
      <c r="L9334" s="398">
        <v>674</v>
      </c>
      <c r="M9334" s="400">
        <v>24874</v>
      </c>
      <c r="N9334" s="280" t="str">
        <f t="shared" si="145"/>
        <v>68 674 24874</v>
      </c>
    </row>
    <row r="9335" spans="2:14" ht="17.25" thickBot="1">
      <c r="B9335" s="309">
        <v>68</v>
      </c>
      <c r="C9335" s="310" t="s">
        <v>25887</v>
      </c>
      <c r="D9335" s="309">
        <v>68</v>
      </c>
      <c r="E9335" s="398">
        <v>674</v>
      </c>
      <c r="F9335" s="407" t="s">
        <v>25900</v>
      </c>
      <c r="G9335" s="398">
        <v>674</v>
      </c>
      <c r="H9335" s="400">
        <v>24875</v>
      </c>
      <c r="I9335" s="403" t="s">
        <v>25905</v>
      </c>
      <c r="J9335" s="400">
        <v>24875</v>
      </c>
      <c r="K9335" s="309">
        <v>68</v>
      </c>
      <c r="L9335" s="398">
        <v>674</v>
      </c>
      <c r="M9335" s="400">
        <v>24875</v>
      </c>
      <c r="N9335" s="280" t="str">
        <f t="shared" si="145"/>
        <v>68 674 24875</v>
      </c>
    </row>
    <row r="9336" spans="2:14" ht="17.25" thickBot="1">
      <c r="B9336" s="309">
        <v>68</v>
      </c>
      <c r="C9336" s="310" t="s">
        <v>25887</v>
      </c>
      <c r="D9336" s="309">
        <v>68</v>
      </c>
      <c r="E9336" s="398">
        <v>674</v>
      </c>
      <c r="F9336" s="407" t="s">
        <v>25900</v>
      </c>
      <c r="G9336" s="398">
        <v>674</v>
      </c>
      <c r="H9336" s="400">
        <v>24877</v>
      </c>
      <c r="I9336" s="406" t="s">
        <v>25906</v>
      </c>
      <c r="J9336" s="400">
        <v>24877</v>
      </c>
      <c r="K9336" s="309">
        <v>68</v>
      </c>
      <c r="L9336" s="398">
        <v>674</v>
      </c>
      <c r="M9336" s="400">
        <v>24877</v>
      </c>
      <c r="N9336" s="280" t="str">
        <f t="shared" si="145"/>
        <v>68 674 24877</v>
      </c>
    </row>
    <row r="9337" spans="2:14" ht="17.25" thickBot="1">
      <c r="B9337" s="309">
        <v>68</v>
      </c>
      <c r="C9337" s="310" t="s">
        <v>25887</v>
      </c>
      <c r="D9337" s="309">
        <v>68</v>
      </c>
      <c r="E9337" s="398">
        <v>674</v>
      </c>
      <c r="F9337" s="407" t="s">
        <v>25900</v>
      </c>
      <c r="G9337" s="398">
        <v>674</v>
      </c>
      <c r="H9337" s="400">
        <v>24886</v>
      </c>
      <c r="I9337" s="403" t="s">
        <v>25907</v>
      </c>
      <c r="J9337" s="400">
        <v>24886</v>
      </c>
      <c r="K9337" s="309">
        <v>68</v>
      </c>
      <c r="L9337" s="398">
        <v>674</v>
      </c>
      <c r="M9337" s="400">
        <v>24886</v>
      </c>
      <c r="N9337" s="280" t="str">
        <f t="shared" si="145"/>
        <v>68 674 24886</v>
      </c>
    </row>
    <row r="9338" spans="2:14" ht="17.25" thickBot="1">
      <c r="B9338" s="309">
        <v>68</v>
      </c>
      <c r="C9338" s="310" t="s">
        <v>25887</v>
      </c>
      <c r="D9338" s="309">
        <v>68</v>
      </c>
      <c r="E9338" s="398">
        <v>674</v>
      </c>
      <c r="F9338" s="407" t="s">
        <v>25900</v>
      </c>
      <c r="G9338" s="398">
        <v>674</v>
      </c>
      <c r="H9338" s="400">
        <v>24889</v>
      </c>
      <c r="I9338" s="406" t="s">
        <v>25908</v>
      </c>
      <c r="J9338" s="400">
        <v>24889</v>
      </c>
      <c r="K9338" s="309">
        <v>68</v>
      </c>
      <c r="L9338" s="398">
        <v>674</v>
      </c>
      <c r="M9338" s="400">
        <v>24889</v>
      </c>
      <c r="N9338" s="280" t="str">
        <f t="shared" si="145"/>
        <v>68 674 24889</v>
      </c>
    </row>
    <row r="9339" spans="2:14" ht="17.25" thickBot="1">
      <c r="B9339" s="309">
        <v>68</v>
      </c>
      <c r="C9339" s="310" t="s">
        <v>25887</v>
      </c>
      <c r="D9339" s="309">
        <v>68</v>
      </c>
      <c r="E9339" s="408">
        <v>675</v>
      </c>
      <c r="F9339" s="409" t="s">
        <v>25909</v>
      </c>
      <c r="G9339" s="408">
        <v>675</v>
      </c>
      <c r="H9339" s="400">
        <v>24846</v>
      </c>
      <c r="I9339" s="403" t="s">
        <v>25910</v>
      </c>
      <c r="J9339" s="400">
        <v>24846</v>
      </c>
      <c r="K9339" s="309">
        <v>68</v>
      </c>
      <c r="L9339" s="408">
        <v>675</v>
      </c>
      <c r="M9339" s="400">
        <v>24846</v>
      </c>
      <c r="N9339" s="280" t="str">
        <f t="shared" si="145"/>
        <v>68 675 24846</v>
      </c>
    </row>
    <row r="9340" spans="2:14" ht="17.25" thickBot="1">
      <c r="B9340" s="309">
        <v>68</v>
      </c>
      <c r="C9340" s="310" t="s">
        <v>25887</v>
      </c>
      <c r="D9340" s="309">
        <v>68</v>
      </c>
      <c r="E9340" s="408">
        <v>675</v>
      </c>
      <c r="F9340" s="409" t="s">
        <v>25909</v>
      </c>
      <c r="G9340" s="408">
        <v>675</v>
      </c>
      <c r="H9340" s="400">
        <v>24847</v>
      </c>
      <c r="I9340" s="406" t="s">
        <v>25911</v>
      </c>
      <c r="J9340" s="400">
        <v>24847</v>
      </c>
      <c r="K9340" s="309">
        <v>68</v>
      </c>
      <c r="L9340" s="408">
        <v>675</v>
      </c>
      <c r="M9340" s="400">
        <v>24847</v>
      </c>
      <c r="N9340" s="280" t="str">
        <f t="shared" si="145"/>
        <v>68 675 24847</v>
      </c>
    </row>
    <row r="9341" spans="2:14" ht="17.25" thickBot="1">
      <c r="B9341" s="309">
        <v>68</v>
      </c>
      <c r="C9341" s="310" t="s">
        <v>25887</v>
      </c>
      <c r="D9341" s="309">
        <v>68</v>
      </c>
      <c r="E9341" s="408">
        <v>675</v>
      </c>
      <c r="F9341" s="409" t="s">
        <v>25909</v>
      </c>
      <c r="G9341" s="408">
        <v>675</v>
      </c>
      <c r="H9341" s="400">
        <v>24848</v>
      </c>
      <c r="I9341" s="403" t="s">
        <v>25912</v>
      </c>
      <c r="J9341" s="400">
        <v>24848</v>
      </c>
      <c r="K9341" s="309">
        <v>68</v>
      </c>
      <c r="L9341" s="408">
        <v>675</v>
      </c>
      <c r="M9341" s="400">
        <v>24848</v>
      </c>
      <c r="N9341" s="280" t="str">
        <f t="shared" si="145"/>
        <v>68 675 24848</v>
      </c>
    </row>
    <row r="9342" spans="2:14" ht="17.25" thickBot="1">
      <c r="B9342" s="309">
        <v>68</v>
      </c>
      <c r="C9342" s="310" t="s">
        <v>25887</v>
      </c>
      <c r="D9342" s="309">
        <v>68</v>
      </c>
      <c r="E9342" s="408">
        <v>675</v>
      </c>
      <c r="F9342" s="409" t="s">
        <v>25909</v>
      </c>
      <c r="G9342" s="408">
        <v>675</v>
      </c>
      <c r="H9342" s="400">
        <v>24850</v>
      </c>
      <c r="I9342" s="406" t="s">
        <v>25913</v>
      </c>
      <c r="J9342" s="400">
        <v>24850</v>
      </c>
      <c r="K9342" s="309">
        <v>68</v>
      </c>
      <c r="L9342" s="408">
        <v>675</v>
      </c>
      <c r="M9342" s="400">
        <v>24850</v>
      </c>
      <c r="N9342" s="280" t="str">
        <f t="shared" si="145"/>
        <v>68 675 24850</v>
      </c>
    </row>
    <row r="9343" spans="2:14" ht="17.25" thickBot="1">
      <c r="B9343" s="309">
        <v>68</v>
      </c>
      <c r="C9343" s="310" t="s">
        <v>25887</v>
      </c>
      <c r="D9343" s="309">
        <v>68</v>
      </c>
      <c r="E9343" s="408">
        <v>675</v>
      </c>
      <c r="F9343" s="409" t="s">
        <v>25909</v>
      </c>
      <c r="G9343" s="408">
        <v>675</v>
      </c>
      <c r="H9343" s="400">
        <v>24862</v>
      </c>
      <c r="I9343" s="403" t="s">
        <v>25914</v>
      </c>
      <c r="J9343" s="400">
        <v>24862</v>
      </c>
      <c r="K9343" s="309">
        <v>68</v>
      </c>
      <c r="L9343" s="408">
        <v>675</v>
      </c>
      <c r="M9343" s="400">
        <v>24862</v>
      </c>
      <c r="N9343" s="280" t="str">
        <f t="shared" si="145"/>
        <v>68 675 24862</v>
      </c>
    </row>
    <row r="9344" spans="2:14" ht="17.25" thickBot="1">
      <c r="B9344" s="309">
        <v>68</v>
      </c>
      <c r="C9344" s="310" t="s">
        <v>25887</v>
      </c>
      <c r="D9344" s="309">
        <v>68</v>
      </c>
      <c r="E9344" s="408">
        <v>675</v>
      </c>
      <c r="F9344" s="409" t="s">
        <v>25909</v>
      </c>
      <c r="G9344" s="408">
        <v>675</v>
      </c>
      <c r="H9344" s="400">
        <v>24865</v>
      </c>
      <c r="I9344" s="406" t="s">
        <v>25915</v>
      </c>
      <c r="J9344" s="400">
        <v>24865</v>
      </c>
      <c r="K9344" s="309">
        <v>68</v>
      </c>
      <c r="L9344" s="408">
        <v>675</v>
      </c>
      <c r="M9344" s="400">
        <v>24865</v>
      </c>
      <c r="N9344" s="280" t="str">
        <f t="shared" si="145"/>
        <v>68 675 24865</v>
      </c>
    </row>
    <row r="9345" spans="2:14" ht="17.25" thickBot="1">
      <c r="B9345" s="309">
        <v>68</v>
      </c>
      <c r="C9345" s="310" t="s">
        <v>25887</v>
      </c>
      <c r="D9345" s="309">
        <v>68</v>
      </c>
      <c r="E9345" s="398">
        <v>676</v>
      </c>
      <c r="F9345" s="407" t="s">
        <v>1639</v>
      </c>
      <c r="G9345" s="398">
        <v>676</v>
      </c>
      <c r="H9345" s="400">
        <v>24868</v>
      </c>
      <c r="I9345" s="401" t="s">
        <v>25916</v>
      </c>
      <c r="J9345" s="400">
        <v>24868</v>
      </c>
      <c r="K9345" s="309">
        <v>68</v>
      </c>
      <c r="L9345" s="398">
        <v>676</v>
      </c>
      <c r="M9345" s="400">
        <v>24868</v>
      </c>
      <c r="N9345" s="280" t="str">
        <f t="shared" si="145"/>
        <v>68 676 24868</v>
      </c>
    </row>
    <row r="9346" spans="2:14" ht="17.25" thickBot="1">
      <c r="B9346" s="309">
        <v>68</v>
      </c>
      <c r="C9346" s="310" t="s">
        <v>25887</v>
      </c>
      <c r="D9346" s="309">
        <v>68</v>
      </c>
      <c r="E9346" s="398">
        <v>676</v>
      </c>
      <c r="F9346" s="407" t="s">
        <v>1639</v>
      </c>
      <c r="G9346" s="398">
        <v>676</v>
      </c>
      <c r="H9346" s="400">
        <v>24871</v>
      </c>
      <c r="I9346" s="402" t="s">
        <v>25917</v>
      </c>
      <c r="J9346" s="400">
        <v>24871</v>
      </c>
      <c r="K9346" s="309">
        <v>68</v>
      </c>
      <c r="L9346" s="398">
        <v>676</v>
      </c>
      <c r="M9346" s="400">
        <v>24871</v>
      </c>
      <c r="N9346" s="280" t="str">
        <f t="shared" si="145"/>
        <v>68 676 24871</v>
      </c>
    </row>
    <row r="9347" spans="2:14" ht="17.25" thickBot="1">
      <c r="B9347" s="309">
        <v>68</v>
      </c>
      <c r="C9347" s="310" t="s">
        <v>25887</v>
      </c>
      <c r="D9347" s="309">
        <v>68</v>
      </c>
      <c r="E9347" s="398">
        <v>676</v>
      </c>
      <c r="F9347" s="407" t="s">
        <v>1639</v>
      </c>
      <c r="G9347" s="398">
        <v>676</v>
      </c>
      <c r="H9347" s="400">
        <v>24880</v>
      </c>
      <c r="I9347" s="401" t="s">
        <v>18749</v>
      </c>
      <c r="J9347" s="400">
        <v>24880</v>
      </c>
      <c r="K9347" s="309">
        <v>68</v>
      </c>
      <c r="L9347" s="398">
        <v>676</v>
      </c>
      <c r="M9347" s="400">
        <v>24880</v>
      </c>
      <c r="N9347" s="280" t="str">
        <f t="shared" si="145"/>
        <v>68 676 24880</v>
      </c>
    </row>
    <row r="9348" spans="2:14" ht="17.25" thickBot="1">
      <c r="B9348" s="309">
        <v>68</v>
      </c>
      <c r="C9348" s="310" t="s">
        <v>25887</v>
      </c>
      <c r="D9348" s="309">
        <v>68</v>
      </c>
      <c r="E9348" s="398">
        <v>676</v>
      </c>
      <c r="F9348" s="407" t="s">
        <v>1639</v>
      </c>
      <c r="G9348" s="398">
        <v>676</v>
      </c>
      <c r="H9348" s="400">
        <v>24883</v>
      </c>
      <c r="I9348" s="402" t="s">
        <v>25918</v>
      </c>
      <c r="J9348" s="400">
        <v>24883</v>
      </c>
      <c r="K9348" s="309">
        <v>68</v>
      </c>
      <c r="L9348" s="398">
        <v>676</v>
      </c>
      <c r="M9348" s="400">
        <v>24883</v>
      </c>
      <c r="N9348" s="280" t="str">
        <f t="shared" ref="N9348:N9411" si="146">K9348&amp;" "&amp;L9348&amp;" "&amp;M9348</f>
        <v>68 676 24883</v>
      </c>
    </row>
    <row r="9349" spans="2:14" ht="17.25" thickBot="1">
      <c r="B9349" s="309">
        <v>68</v>
      </c>
      <c r="C9349" s="310" t="s">
        <v>25887</v>
      </c>
      <c r="D9349" s="309">
        <v>68</v>
      </c>
      <c r="E9349" s="398">
        <v>676</v>
      </c>
      <c r="F9349" s="407" t="s">
        <v>1639</v>
      </c>
      <c r="G9349" s="398">
        <v>676</v>
      </c>
      <c r="H9349" s="400">
        <v>24892</v>
      </c>
      <c r="I9349" s="401" t="s">
        <v>19121</v>
      </c>
      <c r="J9349" s="400">
        <v>24892</v>
      </c>
      <c r="K9349" s="309">
        <v>68</v>
      </c>
      <c r="L9349" s="398">
        <v>676</v>
      </c>
      <c r="M9349" s="400">
        <v>24892</v>
      </c>
      <c r="N9349" s="280" t="str">
        <f t="shared" si="146"/>
        <v>68 676 24892</v>
      </c>
    </row>
    <row r="9350" spans="2:14" ht="17.25" thickBot="1">
      <c r="B9350" s="309">
        <v>68</v>
      </c>
      <c r="C9350" s="310" t="s">
        <v>25887</v>
      </c>
      <c r="D9350" s="309">
        <v>68</v>
      </c>
      <c r="E9350" s="398">
        <v>676</v>
      </c>
      <c r="F9350" s="407" t="s">
        <v>1639</v>
      </c>
      <c r="G9350" s="398">
        <v>676</v>
      </c>
      <c r="H9350" s="400">
        <v>24895</v>
      </c>
      <c r="I9350" s="402" t="s">
        <v>25919</v>
      </c>
      <c r="J9350" s="400">
        <v>24895</v>
      </c>
      <c r="K9350" s="309">
        <v>68</v>
      </c>
      <c r="L9350" s="398">
        <v>676</v>
      </c>
      <c r="M9350" s="400">
        <v>24895</v>
      </c>
      <c r="N9350" s="280" t="str">
        <f t="shared" si="146"/>
        <v>68 676 24895</v>
      </c>
    </row>
    <row r="9351" spans="2:14" ht="17.25" thickBot="1">
      <c r="B9351" s="309">
        <v>68</v>
      </c>
      <c r="C9351" s="310" t="s">
        <v>25887</v>
      </c>
      <c r="D9351" s="309">
        <v>68</v>
      </c>
      <c r="E9351" s="398">
        <v>676</v>
      </c>
      <c r="F9351" s="407" t="s">
        <v>1639</v>
      </c>
      <c r="G9351" s="398">
        <v>676</v>
      </c>
      <c r="H9351" s="400">
        <v>24898</v>
      </c>
      <c r="I9351" s="401" t="s">
        <v>5707</v>
      </c>
      <c r="J9351" s="400">
        <v>24898</v>
      </c>
      <c r="K9351" s="309">
        <v>68</v>
      </c>
      <c r="L9351" s="398">
        <v>676</v>
      </c>
      <c r="M9351" s="400">
        <v>24898</v>
      </c>
      <c r="N9351" s="280" t="str">
        <f t="shared" si="146"/>
        <v>68 676 24898</v>
      </c>
    </row>
    <row r="9352" spans="2:14" ht="17.25" thickBot="1">
      <c r="B9352" s="309">
        <v>68</v>
      </c>
      <c r="C9352" s="310" t="s">
        <v>25887</v>
      </c>
      <c r="D9352" s="309">
        <v>68</v>
      </c>
      <c r="E9352" s="398">
        <v>676</v>
      </c>
      <c r="F9352" s="407" t="s">
        <v>1639</v>
      </c>
      <c r="G9352" s="398">
        <v>676</v>
      </c>
      <c r="H9352" s="400">
        <v>24901</v>
      </c>
      <c r="I9352" s="402" t="s">
        <v>23507</v>
      </c>
      <c r="J9352" s="400">
        <v>24901</v>
      </c>
      <c r="K9352" s="309">
        <v>68</v>
      </c>
      <c r="L9352" s="398">
        <v>676</v>
      </c>
      <c r="M9352" s="400">
        <v>24901</v>
      </c>
      <c r="N9352" s="280" t="str">
        <f t="shared" si="146"/>
        <v>68 676 24901</v>
      </c>
    </row>
    <row r="9353" spans="2:14" ht="17.25" thickBot="1">
      <c r="B9353" s="309">
        <v>68</v>
      </c>
      <c r="C9353" s="310" t="s">
        <v>25887</v>
      </c>
      <c r="D9353" s="309">
        <v>68</v>
      </c>
      <c r="E9353" s="398">
        <v>676</v>
      </c>
      <c r="F9353" s="407" t="s">
        <v>1639</v>
      </c>
      <c r="G9353" s="398">
        <v>676</v>
      </c>
      <c r="H9353" s="400">
        <v>24904</v>
      </c>
      <c r="I9353" s="401" t="s">
        <v>23001</v>
      </c>
      <c r="J9353" s="400">
        <v>24904</v>
      </c>
      <c r="K9353" s="309">
        <v>68</v>
      </c>
      <c r="L9353" s="398">
        <v>676</v>
      </c>
      <c r="M9353" s="400">
        <v>24904</v>
      </c>
      <c r="N9353" s="280" t="str">
        <f t="shared" si="146"/>
        <v>68 676 24904</v>
      </c>
    </row>
    <row r="9354" spans="2:14" ht="17.25" thickBot="1">
      <c r="B9354" s="309">
        <v>68</v>
      </c>
      <c r="C9354" s="310" t="s">
        <v>25887</v>
      </c>
      <c r="D9354" s="309">
        <v>68</v>
      </c>
      <c r="E9354" s="398">
        <v>676</v>
      </c>
      <c r="F9354" s="407" t="s">
        <v>1639</v>
      </c>
      <c r="G9354" s="398">
        <v>676</v>
      </c>
      <c r="H9354" s="400">
        <v>24907</v>
      </c>
      <c r="I9354" s="402" t="s">
        <v>21191</v>
      </c>
      <c r="J9354" s="400">
        <v>24907</v>
      </c>
      <c r="K9354" s="309">
        <v>68</v>
      </c>
      <c r="L9354" s="398">
        <v>676</v>
      </c>
      <c r="M9354" s="400">
        <v>24907</v>
      </c>
      <c r="N9354" s="280" t="str">
        <f t="shared" si="146"/>
        <v>68 676 24907</v>
      </c>
    </row>
    <row r="9355" spans="2:14" ht="17.25" thickBot="1">
      <c r="B9355" s="309">
        <v>68</v>
      </c>
      <c r="C9355" s="310" t="s">
        <v>25887</v>
      </c>
      <c r="D9355" s="309">
        <v>68</v>
      </c>
      <c r="E9355" s="398">
        <v>676</v>
      </c>
      <c r="F9355" s="407" t="s">
        <v>1639</v>
      </c>
      <c r="G9355" s="398">
        <v>676</v>
      </c>
      <c r="H9355" s="400">
        <v>24910</v>
      </c>
      <c r="I9355" s="401" t="s">
        <v>21179</v>
      </c>
      <c r="J9355" s="400">
        <v>24910</v>
      </c>
      <c r="K9355" s="309">
        <v>68</v>
      </c>
      <c r="L9355" s="398">
        <v>676</v>
      </c>
      <c r="M9355" s="400">
        <v>24910</v>
      </c>
      <c r="N9355" s="280" t="str">
        <f t="shared" si="146"/>
        <v>68 676 24910</v>
      </c>
    </row>
    <row r="9356" spans="2:14" ht="17.25" thickBot="1">
      <c r="B9356" s="309">
        <v>68</v>
      </c>
      <c r="C9356" s="310" t="s">
        <v>25887</v>
      </c>
      <c r="D9356" s="309">
        <v>68</v>
      </c>
      <c r="E9356" s="398">
        <v>676</v>
      </c>
      <c r="F9356" s="407" t="s">
        <v>1639</v>
      </c>
      <c r="G9356" s="398">
        <v>676</v>
      </c>
      <c r="H9356" s="400">
        <v>24913</v>
      </c>
      <c r="I9356" s="402" t="s">
        <v>24923</v>
      </c>
      <c r="J9356" s="400">
        <v>24913</v>
      </c>
      <c r="K9356" s="309">
        <v>68</v>
      </c>
      <c r="L9356" s="398">
        <v>676</v>
      </c>
      <c r="M9356" s="400">
        <v>24913</v>
      </c>
      <c r="N9356" s="280" t="str">
        <f t="shared" si="146"/>
        <v>68 676 24913</v>
      </c>
    </row>
    <row r="9357" spans="2:14" ht="17.25" thickBot="1">
      <c r="B9357" s="309">
        <v>68</v>
      </c>
      <c r="C9357" s="310" t="s">
        <v>25887</v>
      </c>
      <c r="D9357" s="309">
        <v>68</v>
      </c>
      <c r="E9357" s="398">
        <v>676</v>
      </c>
      <c r="F9357" s="407" t="s">
        <v>1639</v>
      </c>
      <c r="G9357" s="398">
        <v>676</v>
      </c>
      <c r="H9357" s="400">
        <v>24916</v>
      </c>
      <c r="I9357" s="401" t="s">
        <v>25346</v>
      </c>
      <c r="J9357" s="400">
        <v>24916</v>
      </c>
      <c r="K9357" s="309">
        <v>68</v>
      </c>
      <c r="L9357" s="398">
        <v>676</v>
      </c>
      <c r="M9357" s="400">
        <v>24916</v>
      </c>
      <c r="N9357" s="280" t="str">
        <f t="shared" si="146"/>
        <v>68 676 24916</v>
      </c>
    </row>
    <row r="9358" spans="2:14" ht="17.25" thickBot="1">
      <c r="B9358" s="309">
        <v>68</v>
      </c>
      <c r="C9358" s="310" t="s">
        <v>25887</v>
      </c>
      <c r="D9358" s="309">
        <v>68</v>
      </c>
      <c r="E9358" s="398">
        <v>676</v>
      </c>
      <c r="F9358" s="407" t="s">
        <v>1639</v>
      </c>
      <c r="G9358" s="398">
        <v>676</v>
      </c>
      <c r="H9358" s="400">
        <v>24919</v>
      </c>
      <c r="I9358" s="402" t="s">
        <v>19029</v>
      </c>
      <c r="J9358" s="400">
        <v>24919</v>
      </c>
      <c r="K9358" s="309">
        <v>68</v>
      </c>
      <c r="L9358" s="398">
        <v>676</v>
      </c>
      <c r="M9358" s="400">
        <v>24919</v>
      </c>
      <c r="N9358" s="280" t="str">
        <f t="shared" si="146"/>
        <v>68 676 24919</v>
      </c>
    </row>
    <row r="9359" spans="2:14" ht="17.25" thickBot="1">
      <c r="B9359" s="309">
        <v>68</v>
      </c>
      <c r="C9359" s="310" t="s">
        <v>25887</v>
      </c>
      <c r="D9359" s="309">
        <v>68</v>
      </c>
      <c r="E9359" s="398">
        <v>676</v>
      </c>
      <c r="F9359" s="407" t="s">
        <v>1639</v>
      </c>
      <c r="G9359" s="398">
        <v>676</v>
      </c>
      <c r="H9359" s="400">
        <v>24922</v>
      </c>
      <c r="I9359" s="401" t="s">
        <v>19219</v>
      </c>
      <c r="J9359" s="400">
        <v>24922</v>
      </c>
      <c r="K9359" s="309">
        <v>68</v>
      </c>
      <c r="L9359" s="398">
        <v>676</v>
      </c>
      <c r="M9359" s="400">
        <v>24922</v>
      </c>
      <c r="N9359" s="280" t="str">
        <f t="shared" si="146"/>
        <v>68 676 24922</v>
      </c>
    </row>
    <row r="9360" spans="2:14" ht="17.25" thickBot="1">
      <c r="B9360" s="309">
        <v>68</v>
      </c>
      <c r="C9360" s="310" t="s">
        <v>25887</v>
      </c>
      <c r="D9360" s="309">
        <v>68</v>
      </c>
      <c r="E9360" s="398">
        <v>676</v>
      </c>
      <c r="F9360" s="407" t="s">
        <v>1639</v>
      </c>
      <c r="G9360" s="398">
        <v>676</v>
      </c>
      <c r="H9360" s="400">
        <v>24925</v>
      </c>
      <c r="I9360" s="403" t="s">
        <v>22689</v>
      </c>
      <c r="J9360" s="400">
        <v>24925</v>
      </c>
      <c r="K9360" s="309">
        <v>68</v>
      </c>
      <c r="L9360" s="398">
        <v>676</v>
      </c>
      <c r="M9360" s="400">
        <v>24925</v>
      </c>
      <c r="N9360" s="280" t="str">
        <f t="shared" si="146"/>
        <v>68 676 24925</v>
      </c>
    </row>
    <row r="9361" spans="2:14" ht="17.25" thickBot="1">
      <c r="B9361" s="309">
        <v>68</v>
      </c>
      <c r="C9361" s="310" t="s">
        <v>25887</v>
      </c>
      <c r="D9361" s="309">
        <v>68</v>
      </c>
      <c r="E9361" s="408">
        <v>677</v>
      </c>
      <c r="F9361" s="409" t="s">
        <v>25920</v>
      </c>
      <c r="G9361" s="408">
        <v>677</v>
      </c>
      <c r="H9361" s="400">
        <v>24928</v>
      </c>
      <c r="I9361" s="403" t="s">
        <v>25921</v>
      </c>
      <c r="J9361" s="400">
        <v>24928</v>
      </c>
      <c r="K9361" s="309">
        <v>68</v>
      </c>
      <c r="L9361" s="408">
        <v>677</v>
      </c>
      <c r="M9361" s="400">
        <v>24928</v>
      </c>
      <c r="N9361" s="280" t="str">
        <f t="shared" si="146"/>
        <v>68 677 24928</v>
      </c>
    </row>
    <row r="9362" spans="2:14" ht="17.25" thickBot="1">
      <c r="B9362" s="309">
        <v>68</v>
      </c>
      <c r="C9362" s="310" t="s">
        <v>25887</v>
      </c>
      <c r="D9362" s="309">
        <v>68</v>
      </c>
      <c r="E9362" s="408">
        <v>677</v>
      </c>
      <c r="F9362" s="409" t="s">
        <v>25920</v>
      </c>
      <c r="G9362" s="408">
        <v>677</v>
      </c>
      <c r="H9362" s="400">
        <v>24931</v>
      </c>
      <c r="I9362" s="406" t="s">
        <v>24638</v>
      </c>
      <c r="J9362" s="400">
        <v>24931</v>
      </c>
      <c r="K9362" s="309">
        <v>68</v>
      </c>
      <c r="L9362" s="408">
        <v>677</v>
      </c>
      <c r="M9362" s="400">
        <v>24931</v>
      </c>
      <c r="N9362" s="280" t="str">
        <f t="shared" si="146"/>
        <v>68 677 24931</v>
      </c>
    </row>
    <row r="9363" spans="2:14" ht="17.25" thickBot="1">
      <c r="B9363" s="309">
        <v>68</v>
      </c>
      <c r="C9363" s="310" t="s">
        <v>25887</v>
      </c>
      <c r="D9363" s="309">
        <v>68</v>
      </c>
      <c r="E9363" s="408">
        <v>677</v>
      </c>
      <c r="F9363" s="409" t="s">
        <v>25920</v>
      </c>
      <c r="G9363" s="408">
        <v>677</v>
      </c>
      <c r="H9363" s="400">
        <v>24934</v>
      </c>
      <c r="I9363" s="403" t="s">
        <v>25922</v>
      </c>
      <c r="J9363" s="400">
        <v>24934</v>
      </c>
      <c r="K9363" s="309">
        <v>68</v>
      </c>
      <c r="L9363" s="408">
        <v>677</v>
      </c>
      <c r="M9363" s="400">
        <v>24934</v>
      </c>
      <c r="N9363" s="280" t="str">
        <f t="shared" si="146"/>
        <v>68 677 24934</v>
      </c>
    </row>
    <row r="9364" spans="2:14" ht="17.25" thickBot="1">
      <c r="B9364" s="309">
        <v>68</v>
      </c>
      <c r="C9364" s="310" t="s">
        <v>25887</v>
      </c>
      <c r="D9364" s="309">
        <v>68</v>
      </c>
      <c r="E9364" s="408">
        <v>677</v>
      </c>
      <c r="F9364" s="409" t="s">
        <v>25920</v>
      </c>
      <c r="G9364" s="408">
        <v>677</v>
      </c>
      <c r="H9364" s="400">
        <v>24937</v>
      </c>
      <c r="I9364" s="406" t="s">
        <v>25923</v>
      </c>
      <c r="J9364" s="400">
        <v>24937</v>
      </c>
      <c r="K9364" s="309">
        <v>68</v>
      </c>
      <c r="L9364" s="408">
        <v>677</v>
      </c>
      <c r="M9364" s="400">
        <v>24937</v>
      </c>
      <c r="N9364" s="280" t="str">
        <f t="shared" si="146"/>
        <v>68 677 24937</v>
      </c>
    </row>
    <row r="9365" spans="2:14" ht="17.25" thickBot="1">
      <c r="B9365" s="309">
        <v>68</v>
      </c>
      <c r="C9365" s="310" t="s">
        <v>25887</v>
      </c>
      <c r="D9365" s="309">
        <v>68</v>
      </c>
      <c r="E9365" s="408">
        <v>677</v>
      </c>
      <c r="F9365" s="409" t="s">
        <v>25920</v>
      </c>
      <c r="G9365" s="408">
        <v>677</v>
      </c>
      <c r="H9365" s="400">
        <v>24940</v>
      </c>
      <c r="I9365" s="403" t="s">
        <v>25924</v>
      </c>
      <c r="J9365" s="400">
        <v>24940</v>
      </c>
      <c r="K9365" s="309">
        <v>68</v>
      </c>
      <c r="L9365" s="408">
        <v>677</v>
      </c>
      <c r="M9365" s="400">
        <v>24940</v>
      </c>
      <c r="N9365" s="280" t="str">
        <f t="shared" si="146"/>
        <v>68 677 24940</v>
      </c>
    </row>
    <row r="9366" spans="2:14" ht="17.25" thickBot="1">
      <c r="B9366" s="309">
        <v>68</v>
      </c>
      <c r="C9366" s="310" t="s">
        <v>25887</v>
      </c>
      <c r="D9366" s="309">
        <v>68</v>
      </c>
      <c r="E9366" s="408">
        <v>677</v>
      </c>
      <c r="F9366" s="409" t="s">
        <v>25920</v>
      </c>
      <c r="G9366" s="408">
        <v>677</v>
      </c>
      <c r="H9366" s="400">
        <v>24943</v>
      </c>
      <c r="I9366" s="406" t="s">
        <v>25925</v>
      </c>
      <c r="J9366" s="400">
        <v>24943</v>
      </c>
      <c r="K9366" s="309">
        <v>68</v>
      </c>
      <c r="L9366" s="408">
        <v>677</v>
      </c>
      <c r="M9366" s="400">
        <v>24943</v>
      </c>
      <c r="N9366" s="280" t="str">
        <f t="shared" si="146"/>
        <v>68 677 24943</v>
      </c>
    </row>
    <row r="9367" spans="2:14" ht="17.25" thickBot="1">
      <c r="B9367" s="309">
        <v>68</v>
      </c>
      <c r="C9367" s="310" t="s">
        <v>25887</v>
      </c>
      <c r="D9367" s="309">
        <v>68</v>
      </c>
      <c r="E9367" s="408">
        <v>677</v>
      </c>
      <c r="F9367" s="409" t="s">
        <v>25920</v>
      </c>
      <c r="G9367" s="408">
        <v>677</v>
      </c>
      <c r="H9367" s="400">
        <v>24946</v>
      </c>
      <c r="I9367" s="403" t="s">
        <v>25926</v>
      </c>
      <c r="J9367" s="400">
        <v>24946</v>
      </c>
      <c r="K9367" s="309">
        <v>68</v>
      </c>
      <c r="L9367" s="408">
        <v>677</v>
      </c>
      <c r="M9367" s="400">
        <v>24946</v>
      </c>
      <c r="N9367" s="280" t="str">
        <f t="shared" si="146"/>
        <v>68 677 24946</v>
      </c>
    </row>
    <row r="9368" spans="2:14" ht="17.25" thickBot="1">
      <c r="B9368" s="309">
        <v>68</v>
      </c>
      <c r="C9368" s="310" t="s">
        <v>25887</v>
      </c>
      <c r="D9368" s="309">
        <v>68</v>
      </c>
      <c r="E9368" s="408">
        <v>677</v>
      </c>
      <c r="F9368" s="409" t="s">
        <v>25920</v>
      </c>
      <c r="G9368" s="408">
        <v>677</v>
      </c>
      <c r="H9368" s="400">
        <v>24949</v>
      </c>
      <c r="I9368" s="406" t="s">
        <v>25927</v>
      </c>
      <c r="J9368" s="400">
        <v>24949</v>
      </c>
      <c r="K9368" s="309">
        <v>68</v>
      </c>
      <c r="L9368" s="408">
        <v>677</v>
      </c>
      <c r="M9368" s="400">
        <v>24949</v>
      </c>
      <c r="N9368" s="280" t="str">
        <f t="shared" si="146"/>
        <v>68 677 24949</v>
      </c>
    </row>
    <row r="9369" spans="2:14" ht="17.25" thickBot="1">
      <c r="B9369" s="309">
        <v>68</v>
      </c>
      <c r="C9369" s="310" t="s">
        <v>25887</v>
      </c>
      <c r="D9369" s="309">
        <v>68</v>
      </c>
      <c r="E9369" s="408">
        <v>677</v>
      </c>
      <c r="F9369" s="409" t="s">
        <v>25920</v>
      </c>
      <c r="G9369" s="408">
        <v>677</v>
      </c>
      <c r="H9369" s="400">
        <v>24952</v>
      </c>
      <c r="I9369" s="403" t="s">
        <v>25928</v>
      </c>
      <c r="J9369" s="400">
        <v>24952</v>
      </c>
      <c r="K9369" s="309">
        <v>68</v>
      </c>
      <c r="L9369" s="408">
        <v>677</v>
      </c>
      <c r="M9369" s="400">
        <v>24952</v>
      </c>
      <c r="N9369" s="280" t="str">
        <f t="shared" si="146"/>
        <v>68 677 24952</v>
      </c>
    </row>
    <row r="9370" spans="2:14" ht="17.25" thickBot="1">
      <c r="B9370" s="309">
        <v>68</v>
      </c>
      <c r="C9370" s="310" t="s">
        <v>25887</v>
      </c>
      <c r="D9370" s="309">
        <v>68</v>
      </c>
      <c r="E9370" s="408">
        <v>677</v>
      </c>
      <c r="F9370" s="409" t="s">
        <v>25920</v>
      </c>
      <c r="G9370" s="408">
        <v>677</v>
      </c>
      <c r="H9370" s="400">
        <v>24955</v>
      </c>
      <c r="I9370" s="406" t="s">
        <v>25929</v>
      </c>
      <c r="J9370" s="400">
        <v>24955</v>
      </c>
      <c r="K9370" s="309">
        <v>68</v>
      </c>
      <c r="L9370" s="408">
        <v>677</v>
      </c>
      <c r="M9370" s="400">
        <v>24955</v>
      </c>
      <c r="N9370" s="280" t="str">
        <f t="shared" si="146"/>
        <v>68 677 24955</v>
      </c>
    </row>
    <row r="9371" spans="2:14" ht="17.25" thickBot="1">
      <c r="B9371" s="309">
        <v>68</v>
      </c>
      <c r="C9371" s="310" t="s">
        <v>25887</v>
      </c>
      <c r="D9371" s="309">
        <v>68</v>
      </c>
      <c r="E9371" s="398">
        <v>678</v>
      </c>
      <c r="F9371" s="407" t="s">
        <v>25930</v>
      </c>
      <c r="G9371" s="398">
        <v>678</v>
      </c>
      <c r="H9371" s="400">
        <v>24958</v>
      </c>
      <c r="I9371" s="401" t="s">
        <v>25931</v>
      </c>
      <c r="J9371" s="400">
        <v>24958</v>
      </c>
      <c r="K9371" s="309">
        <v>68</v>
      </c>
      <c r="L9371" s="398">
        <v>678</v>
      </c>
      <c r="M9371" s="400">
        <v>24958</v>
      </c>
      <c r="N9371" s="280" t="str">
        <f t="shared" si="146"/>
        <v>68 678 24958</v>
      </c>
    </row>
    <row r="9372" spans="2:14" ht="17.25" thickBot="1">
      <c r="B9372" s="309">
        <v>68</v>
      </c>
      <c r="C9372" s="310" t="s">
        <v>25887</v>
      </c>
      <c r="D9372" s="309">
        <v>68</v>
      </c>
      <c r="E9372" s="398">
        <v>678</v>
      </c>
      <c r="F9372" s="407" t="s">
        <v>25930</v>
      </c>
      <c r="G9372" s="398">
        <v>678</v>
      </c>
      <c r="H9372" s="400">
        <v>24961</v>
      </c>
      <c r="I9372" s="402" t="s">
        <v>22151</v>
      </c>
      <c r="J9372" s="400">
        <v>24961</v>
      </c>
      <c r="K9372" s="309">
        <v>68</v>
      </c>
      <c r="L9372" s="398">
        <v>678</v>
      </c>
      <c r="M9372" s="400">
        <v>24961</v>
      </c>
      <c r="N9372" s="280" t="str">
        <f t="shared" si="146"/>
        <v>68 678 24961</v>
      </c>
    </row>
    <row r="9373" spans="2:14" ht="17.25" thickBot="1">
      <c r="B9373" s="309">
        <v>68</v>
      </c>
      <c r="C9373" s="310" t="s">
        <v>25887</v>
      </c>
      <c r="D9373" s="309">
        <v>68</v>
      </c>
      <c r="E9373" s="398">
        <v>678</v>
      </c>
      <c r="F9373" s="407" t="s">
        <v>25930</v>
      </c>
      <c r="G9373" s="398">
        <v>678</v>
      </c>
      <c r="H9373" s="400">
        <v>24964</v>
      </c>
      <c r="I9373" s="401" t="s">
        <v>19206</v>
      </c>
      <c r="J9373" s="400">
        <v>24964</v>
      </c>
      <c r="K9373" s="309">
        <v>68</v>
      </c>
      <c r="L9373" s="398">
        <v>678</v>
      </c>
      <c r="M9373" s="400">
        <v>24964</v>
      </c>
      <c r="N9373" s="280" t="str">
        <f t="shared" si="146"/>
        <v>68 678 24964</v>
      </c>
    </row>
    <row r="9374" spans="2:14" ht="17.25" thickBot="1">
      <c r="B9374" s="309">
        <v>68</v>
      </c>
      <c r="C9374" s="310" t="s">
        <v>25887</v>
      </c>
      <c r="D9374" s="309">
        <v>68</v>
      </c>
      <c r="E9374" s="398">
        <v>678</v>
      </c>
      <c r="F9374" s="407" t="s">
        <v>25930</v>
      </c>
      <c r="G9374" s="398">
        <v>678</v>
      </c>
      <c r="H9374" s="400">
        <v>24967</v>
      </c>
      <c r="I9374" s="402" t="s">
        <v>18695</v>
      </c>
      <c r="J9374" s="400">
        <v>24967</v>
      </c>
      <c r="K9374" s="309">
        <v>68</v>
      </c>
      <c r="L9374" s="398">
        <v>678</v>
      </c>
      <c r="M9374" s="400">
        <v>24967</v>
      </c>
      <c r="N9374" s="280" t="str">
        <f t="shared" si="146"/>
        <v>68 678 24967</v>
      </c>
    </row>
    <row r="9375" spans="2:14" ht="17.25" thickBot="1">
      <c r="B9375" s="309">
        <v>68</v>
      </c>
      <c r="C9375" s="310" t="s">
        <v>25887</v>
      </c>
      <c r="D9375" s="309">
        <v>68</v>
      </c>
      <c r="E9375" s="398">
        <v>678</v>
      </c>
      <c r="F9375" s="407" t="s">
        <v>25930</v>
      </c>
      <c r="G9375" s="398">
        <v>678</v>
      </c>
      <c r="H9375" s="400">
        <v>24970</v>
      </c>
      <c r="I9375" s="401" t="s">
        <v>18573</v>
      </c>
      <c r="J9375" s="400">
        <v>24970</v>
      </c>
      <c r="K9375" s="309">
        <v>68</v>
      </c>
      <c r="L9375" s="398">
        <v>678</v>
      </c>
      <c r="M9375" s="400">
        <v>24970</v>
      </c>
      <c r="N9375" s="280" t="str">
        <f t="shared" si="146"/>
        <v>68 678 24970</v>
      </c>
    </row>
    <row r="9376" spans="2:14" ht="17.25" thickBot="1">
      <c r="B9376" s="309">
        <v>68</v>
      </c>
      <c r="C9376" s="310" t="s">
        <v>25887</v>
      </c>
      <c r="D9376" s="309">
        <v>68</v>
      </c>
      <c r="E9376" s="398">
        <v>678</v>
      </c>
      <c r="F9376" s="407" t="s">
        <v>25930</v>
      </c>
      <c r="G9376" s="398">
        <v>678</v>
      </c>
      <c r="H9376" s="400">
        <v>24973</v>
      </c>
      <c r="I9376" s="402" t="s">
        <v>25932</v>
      </c>
      <c r="J9376" s="400">
        <v>24973</v>
      </c>
      <c r="K9376" s="309">
        <v>68</v>
      </c>
      <c r="L9376" s="398">
        <v>678</v>
      </c>
      <c r="M9376" s="400">
        <v>24973</v>
      </c>
      <c r="N9376" s="280" t="str">
        <f t="shared" si="146"/>
        <v>68 678 24973</v>
      </c>
    </row>
    <row r="9377" spans="2:14" ht="17.25" thickBot="1">
      <c r="B9377" s="309">
        <v>68</v>
      </c>
      <c r="C9377" s="310" t="s">
        <v>25887</v>
      </c>
      <c r="D9377" s="309">
        <v>68</v>
      </c>
      <c r="E9377" s="398">
        <v>678</v>
      </c>
      <c r="F9377" s="407" t="s">
        <v>25930</v>
      </c>
      <c r="G9377" s="398">
        <v>678</v>
      </c>
      <c r="H9377" s="400">
        <v>24976</v>
      </c>
      <c r="I9377" s="401" t="s">
        <v>19218</v>
      </c>
      <c r="J9377" s="400">
        <v>24976</v>
      </c>
      <c r="K9377" s="309">
        <v>68</v>
      </c>
      <c r="L9377" s="398">
        <v>678</v>
      </c>
      <c r="M9377" s="400">
        <v>24976</v>
      </c>
      <c r="N9377" s="280" t="str">
        <f t="shared" si="146"/>
        <v>68 678 24976</v>
      </c>
    </row>
    <row r="9378" spans="2:14" ht="17.25" thickBot="1">
      <c r="B9378" s="309">
        <v>68</v>
      </c>
      <c r="C9378" s="310" t="s">
        <v>25887</v>
      </c>
      <c r="D9378" s="309">
        <v>68</v>
      </c>
      <c r="E9378" s="398">
        <v>678</v>
      </c>
      <c r="F9378" s="407" t="s">
        <v>25930</v>
      </c>
      <c r="G9378" s="398">
        <v>678</v>
      </c>
      <c r="H9378" s="400">
        <v>24979</v>
      </c>
      <c r="I9378" s="402" t="s">
        <v>18524</v>
      </c>
      <c r="J9378" s="400">
        <v>24979</v>
      </c>
      <c r="K9378" s="309">
        <v>68</v>
      </c>
      <c r="L9378" s="398">
        <v>678</v>
      </c>
      <c r="M9378" s="400">
        <v>24979</v>
      </c>
      <c r="N9378" s="280" t="str">
        <f t="shared" si="146"/>
        <v>68 678 24979</v>
      </c>
    </row>
    <row r="9379" spans="2:14" ht="17.25" thickBot="1">
      <c r="B9379" s="309">
        <v>68</v>
      </c>
      <c r="C9379" s="310" t="s">
        <v>25887</v>
      </c>
      <c r="D9379" s="309">
        <v>68</v>
      </c>
      <c r="E9379" s="398">
        <v>678</v>
      </c>
      <c r="F9379" s="407" t="s">
        <v>25930</v>
      </c>
      <c r="G9379" s="398">
        <v>678</v>
      </c>
      <c r="H9379" s="400">
        <v>24982</v>
      </c>
      <c r="I9379" s="401" t="s">
        <v>18849</v>
      </c>
      <c r="J9379" s="400">
        <v>24982</v>
      </c>
      <c r="K9379" s="309">
        <v>68</v>
      </c>
      <c r="L9379" s="398">
        <v>678</v>
      </c>
      <c r="M9379" s="400">
        <v>24982</v>
      </c>
      <c r="N9379" s="280" t="str">
        <f t="shared" si="146"/>
        <v>68 678 24982</v>
      </c>
    </row>
    <row r="9380" spans="2:14" ht="17.25" thickBot="1">
      <c r="B9380" s="309">
        <v>68</v>
      </c>
      <c r="C9380" s="310" t="s">
        <v>25887</v>
      </c>
      <c r="D9380" s="309">
        <v>68</v>
      </c>
      <c r="E9380" s="398">
        <v>678</v>
      </c>
      <c r="F9380" s="407" t="s">
        <v>25930</v>
      </c>
      <c r="G9380" s="398">
        <v>678</v>
      </c>
      <c r="H9380" s="400">
        <v>24985</v>
      </c>
      <c r="I9380" s="402" t="s">
        <v>25933</v>
      </c>
      <c r="J9380" s="400">
        <v>24985</v>
      </c>
      <c r="K9380" s="309">
        <v>68</v>
      </c>
      <c r="L9380" s="398">
        <v>678</v>
      </c>
      <c r="M9380" s="400">
        <v>24985</v>
      </c>
      <c r="N9380" s="280" t="str">
        <f t="shared" si="146"/>
        <v>68 678 24985</v>
      </c>
    </row>
    <row r="9381" spans="2:14" ht="17.25" thickBot="1">
      <c r="B9381" s="309">
        <v>68</v>
      </c>
      <c r="C9381" s="310" t="s">
        <v>25887</v>
      </c>
      <c r="D9381" s="309">
        <v>68</v>
      </c>
      <c r="E9381" s="398">
        <v>678</v>
      </c>
      <c r="F9381" s="407" t="s">
        <v>25930</v>
      </c>
      <c r="G9381" s="398">
        <v>678</v>
      </c>
      <c r="H9381" s="400">
        <v>24988</v>
      </c>
      <c r="I9381" s="401" t="s">
        <v>25934</v>
      </c>
      <c r="J9381" s="400">
        <v>24988</v>
      </c>
      <c r="K9381" s="309">
        <v>68</v>
      </c>
      <c r="L9381" s="398">
        <v>678</v>
      </c>
      <c r="M9381" s="400">
        <v>24988</v>
      </c>
      <c r="N9381" s="280" t="str">
        <f t="shared" si="146"/>
        <v>68 678 24988</v>
      </c>
    </row>
    <row r="9382" spans="2:14" ht="17.25" thickBot="1">
      <c r="B9382" s="309">
        <v>68</v>
      </c>
      <c r="C9382" s="310" t="s">
        <v>25887</v>
      </c>
      <c r="D9382" s="309">
        <v>68</v>
      </c>
      <c r="E9382" s="398">
        <v>678</v>
      </c>
      <c r="F9382" s="407" t="s">
        <v>25930</v>
      </c>
      <c r="G9382" s="398">
        <v>678</v>
      </c>
      <c r="H9382" s="400">
        <v>24989</v>
      </c>
      <c r="I9382" s="402" t="s">
        <v>25935</v>
      </c>
      <c r="J9382" s="400">
        <v>24989</v>
      </c>
      <c r="K9382" s="309">
        <v>68</v>
      </c>
      <c r="L9382" s="398">
        <v>678</v>
      </c>
      <c r="M9382" s="400">
        <v>24989</v>
      </c>
      <c r="N9382" s="280" t="str">
        <f t="shared" si="146"/>
        <v>68 678 24989</v>
      </c>
    </row>
    <row r="9383" spans="2:14" ht="17.25" thickBot="1">
      <c r="B9383" s="309">
        <v>68</v>
      </c>
      <c r="C9383" s="310" t="s">
        <v>25887</v>
      </c>
      <c r="D9383" s="309">
        <v>68</v>
      </c>
      <c r="E9383" s="398">
        <v>678</v>
      </c>
      <c r="F9383" s="407" t="s">
        <v>25930</v>
      </c>
      <c r="G9383" s="398">
        <v>678</v>
      </c>
      <c r="H9383" s="400">
        <v>24991</v>
      </c>
      <c r="I9383" s="401" t="s">
        <v>25936</v>
      </c>
      <c r="J9383" s="400">
        <v>24991</v>
      </c>
      <c r="K9383" s="309">
        <v>68</v>
      </c>
      <c r="L9383" s="398">
        <v>678</v>
      </c>
      <c r="M9383" s="400">
        <v>24991</v>
      </c>
      <c r="N9383" s="280" t="str">
        <f t="shared" si="146"/>
        <v>68 678 24991</v>
      </c>
    </row>
    <row r="9384" spans="2:14" ht="17.25" thickBot="1">
      <c r="B9384" s="309">
        <v>68</v>
      </c>
      <c r="C9384" s="310" t="s">
        <v>25887</v>
      </c>
      <c r="D9384" s="309">
        <v>68</v>
      </c>
      <c r="E9384" s="398">
        <v>678</v>
      </c>
      <c r="F9384" s="407" t="s">
        <v>25930</v>
      </c>
      <c r="G9384" s="398">
        <v>678</v>
      </c>
      <c r="H9384" s="400">
        <v>24994</v>
      </c>
      <c r="I9384" s="402" t="s">
        <v>25937</v>
      </c>
      <c r="J9384" s="400">
        <v>24994</v>
      </c>
      <c r="K9384" s="309">
        <v>68</v>
      </c>
      <c r="L9384" s="398">
        <v>678</v>
      </c>
      <c r="M9384" s="400">
        <v>24994</v>
      </c>
      <c r="N9384" s="280" t="str">
        <f t="shared" si="146"/>
        <v>68 678 24994</v>
      </c>
    </row>
    <row r="9385" spans="2:14" ht="17.25" thickBot="1">
      <c r="B9385" s="309">
        <v>68</v>
      </c>
      <c r="C9385" s="310" t="s">
        <v>25887</v>
      </c>
      <c r="D9385" s="309">
        <v>68</v>
      </c>
      <c r="E9385" s="398">
        <v>678</v>
      </c>
      <c r="F9385" s="407" t="s">
        <v>25930</v>
      </c>
      <c r="G9385" s="398">
        <v>678</v>
      </c>
      <c r="H9385" s="400">
        <v>24997</v>
      </c>
      <c r="I9385" s="401" t="s">
        <v>25938</v>
      </c>
      <c r="J9385" s="400">
        <v>24997</v>
      </c>
      <c r="K9385" s="309">
        <v>68</v>
      </c>
      <c r="L9385" s="398">
        <v>678</v>
      </c>
      <c r="M9385" s="400">
        <v>24997</v>
      </c>
      <c r="N9385" s="280" t="str">
        <f t="shared" si="146"/>
        <v>68 678 24997</v>
      </c>
    </row>
    <row r="9386" spans="2:14" ht="17.25" thickBot="1">
      <c r="B9386" s="309">
        <v>68</v>
      </c>
      <c r="C9386" s="310" t="s">
        <v>25887</v>
      </c>
      <c r="D9386" s="309">
        <v>68</v>
      </c>
      <c r="E9386" s="408">
        <v>679</v>
      </c>
      <c r="F9386" s="409" t="s">
        <v>4828</v>
      </c>
      <c r="G9386" s="408">
        <v>679</v>
      </c>
      <c r="H9386" s="400">
        <v>25000</v>
      </c>
      <c r="I9386" s="401" t="s">
        <v>15772</v>
      </c>
      <c r="J9386" s="400">
        <v>25000</v>
      </c>
      <c r="K9386" s="309">
        <v>68</v>
      </c>
      <c r="L9386" s="408">
        <v>679</v>
      </c>
      <c r="M9386" s="400">
        <v>25000</v>
      </c>
      <c r="N9386" s="280" t="str">
        <f t="shared" si="146"/>
        <v>68 679 25000</v>
      </c>
    </row>
    <row r="9387" spans="2:14" ht="17.25" thickBot="1">
      <c r="B9387" s="309">
        <v>68</v>
      </c>
      <c r="C9387" s="310" t="s">
        <v>25887</v>
      </c>
      <c r="D9387" s="309">
        <v>68</v>
      </c>
      <c r="E9387" s="408">
        <v>679</v>
      </c>
      <c r="F9387" s="409" t="s">
        <v>4828</v>
      </c>
      <c r="G9387" s="408">
        <v>679</v>
      </c>
      <c r="H9387" s="400">
        <v>25003</v>
      </c>
      <c r="I9387" s="402" t="s">
        <v>25939</v>
      </c>
      <c r="J9387" s="400">
        <v>25003</v>
      </c>
      <c r="K9387" s="309">
        <v>68</v>
      </c>
      <c r="L9387" s="408">
        <v>679</v>
      </c>
      <c r="M9387" s="400">
        <v>25003</v>
      </c>
      <c r="N9387" s="280" t="str">
        <f t="shared" si="146"/>
        <v>68 679 25003</v>
      </c>
    </row>
    <row r="9388" spans="2:14" ht="17.25" thickBot="1">
      <c r="B9388" s="309">
        <v>68</v>
      </c>
      <c r="C9388" s="310" t="s">
        <v>25887</v>
      </c>
      <c r="D9388" s="309">
        <v>68</v>
      </c>
      <c r="E9388" s="408">
        <v>679</v>
      </c>
      <c r="F9388" s="409" t="s">
        <v>4828</v>
      </c>
      <c r="G9388" s="408">
        <v>679</v>
      </c>
      <c r="H9388" s="400">
        <v>25006</v>
      </c>
      <c r="I9388" s="401" t="s">
        <v>20202</v>
      </c>
      <c r="J9388" s="400">
        <v>25006</v>
      </c>
      <c r="K9388" s="309">
        <v>68</v>
      </c>
      <c r="L9388" s="408">
        <v>679</v>
      </c>
      <c r="M9388" s="400">
        <v>25006</v>
      </c>
      <c r="N9388" s="280" t="str">
        <f t="shared" si="146"/>
        <v>68 679 25006</v>
      </c>
    </row>
    <row r="9389" spans="2:14" ht="17.25" thickBot="1">
      <c r="B9389" s="309">
        <v>68</v>
      </c>
      <c r="C9389" s="310" t="s">
        <v>25887</v>
      </c>
      <c r="D9389" s="309">
        <v>68</v>
      </c>
      <c r="E9389" s="408">
        <v>679</v>
      </c>
      <c r="F9389" s="409" t="s">
        <v>4828</v>
      </c>
      <c r="G9389" s="408">
        <v>679</v>
      </c>
      <c r="H9389" s="400">
        <v>25007</v>
      </c>
      <c r="I9389" s="402" t="s">
        <v>25940</v>
      </c>
      <c r="J9389" s="400">
        <v>25007</v>
      </c>
      <c r="K9389" s="309">
        <v>68</v>
      </c>
      <c r="L9389" s="408">
        <v>679</v>
      </c>
      <c r="M9389" s="400">
        <v>25007</v>
      </c>
      <c r="N9389" s="280" t="str">
        <f t="shared" si="146"/>
        <v>68 679 25007</v>
      </c>
    </row>
    <row r="9390" spans="2:14" ht="17.25" thickBot="1">
      <c r="B9390" s="309">
        <v>68</v>
      </c>
      <c r="C9390" s="310" t="s">
        <v>25887</v>
      </c>
      <c r="D9390" s="309">
        <v>68</v>
      </c>
      <c r="E9390" s="408">
        <v>679</v>
      </c>
      <c r="F9390" s="409" t="s">
        <v>4828</v>
      </c>
      <c r="G9390" s="408">
        <v>679</v>
      </c>
      <c r="H9390" s="400">
        <v>25009</v>
      </c>
      <c r="I9390" s="401" t="s">
        <v>22509</v>
      </c>
      <c r="J9390" s="400">
        <v>25009</v>
      </c>
      <c r="K9390" s="309">
        <v>68</v>
      </c>
      <c r="L9390" s="408">
        <v>679</v>
      </c>
      <c r="M9390" s="400">
        <v>25009</v>
      </c>
      <c r="N9390" s="280" t="str">
        <f t="shared" si="146"/>
        <v>68 679 25009</v>
      </c>
    </row>
    <row r="9391" spans="2:14" ht="17.25" thickBot="1">
      <c r="B9391" s="309">
        <v>68</v>
      </c>
      <c r="C9391" s="310" t="s">
        <v>25887</v>
      </c>
      <c r="D9391" s="309">
        <v>68</v>
      </c>
      <c r="E9391" s="408">
        <v>679</v>
      </c>
      <c r="F9391" s="409" t="s">
        <v>4828</v>
      </c>
      <c r="G9391" s="408">
        <v>679</v>
      </c>
      <c r="H9391" s="400">
        <v>25012</v>
      </c>
      <c r="I9391" s="402" t="s">
        <v>25941</v>
      </c>
      <c r="J9391" s="400">
        <v>25012</v>
      </c>
      <c r="K9391" s="309">
        <v>68</v>
      </c>
      <c r="L9391" s="408">
        <v>679</v>
      </c>
      <c r="M9391" s="400">
        <v>25012</v>
      </c>
      <c r="N9391" s="280" t="str">
        <f t="shared" si="146"/>
        <v>68 679 25012</v>
      </c>
    </row>
    <row r="9392" spans="2:14" ht="17.25" thickBot="1">
      <c r="B9392" s="309">
        <v>68</v>
      </c>
      <c r="C9392" s="310" t="s">
        <v>25887</v>
      </c>
      <c r="D9392" s="309">
        <v>68</v>
      </c>
      <c r="E9392" s="408">
        <v>679</v>
      </c>
      <c r="F9392" s="409" t="s">
        <v>4828</v>
      </c>
      <c r="G9392" s="408">
        <v>679</v>
      </c>
      <c r="H9392" s="400">
        <v>25015</v>
      </c>
      <c r="I9392" s="401" t="s">
        <v>25942</v>
      </c>
      <c r="J9392" s="400">
        <v>25015</v>
      </c>
      <c r="K9392" s="309">
        <v>68</v>
      </c>
      <c r="L9392" s="408">
        <v>679</v>
      </c>
      <c r="M9392" s="400">
        <v>25015</v>
      </c>
      <c r="N9392" s="280" t="str">
        <f t="shared" si="146"/>
        <v>68 679 25015</v>
      </c>
    </row>
    <row r="9393" spans="2:14" ht="17.25" thickBot="1">
      <c r="B9393" s="309">
        <v>68</v>
      </c>
      <c r="C9393" s="310" t="s">
        <v>25887</v>
      </c>
      <c r="D9393" s="309">
        <v>68</v>
      </c>
      <c r="E9393" s="408">
        <v>679</v>
      </c>
      <c r="F9393" s="409" t="s">
        <v>4828</v>
      </c>
      <c r="G9393" s="408">
        <v>679</v>
      </c>
      <c r="H9393" s="400">
        <v>25018</v>
      </c>
      <c r="I9393" s="402" t="s">
        <v>25943</v>
      </c>
      <c r="J9393" s="400">
        <v>25018</v>
      </c>
      <c r="K9393" s="309">
        <v>68</v>
      </c>
      <c r="L9393" s="408">
        <v>679</v>
      </c>
      <c r="M9393" s="400">
        <v>25018</v>
      </c>
      <c r="N9393" s="280" t="str">
        <f t="shared" si="146"/>
        <v>68 679 25018</v>
      </c>
    </row>
    <row r="9394" spans="2:14" ht="17.25" thickBot="1">
      <c r="B9394" s="309">
        <v>68</v>
      </c>
      <c r="C9394" s="310" t="s">
        <v>25887</v>
      </c>
      <c r="D9394" s="309">
        <v>68</v>
      </c>
      <c r="E9394" s="408">
        <v>679</v>
      </c>
      <c r="F9394" s="409" t="s">
        <v>4828</v>
      </c>
      <c r="G9394" s="408">
        <v>679</v>
      </c>
      <c r="H9394" s="400">
        <v>25021</v>
      </c>
      <c r="I9394" s="401" t="s">
        <v>25944</v>
      </c>
      <c r="J9394" s="400">
        <v>25021</v>
      </c>
      <c r="K9394" s="309">
        <v>68</v>
      </c>
      <c r="L9394" s="408">
        <v>679</v>
      </c>
      <c r="M9394" s="400">
        <v>25021</v>
      </c>
      <c r="N9394" s="280" t="str">
        <f t="shared" si="146"/>
        <v>68 679 25021</v>
      </c>
    </row>
    <row r="9395" spans="2:14" ht="17.25" thickBot="1">
      <c r="B9395" s="309">
        <v>68</v>
      </c>
      <c r="C9395" s="310" t="s">
        <v>25887</v>
      </c>
      <c r="D9395" s="309">
        <v>68</v>
      </c>
      <c r="E9395" s="408">
        <v>679</v>
      </c>
      <c r="F9395" s="409" t="s">
        <v>4828</v>
      </c>
      <c r="G9395" s="408">
        <v>679</v>
      </c>
      <c r="H9395" s="400">
        <v>25024</v>
      </c>
      <c r="I9395" s="402" t="s">
        <v>25945</v>
      </c>
      <c r="J9395" s="400">
        <v>25024</v>
      </c>
      <c r="K9395" s="309">
        <v>68</v>
      </c>
      <c r="L9395" s="408">
        <v>679</v>
      </c>
      <c r="M9395" s="400">
        <v>25024</v>
      </c>
      <c r="N9395" s="280" t="str">
        <f t="shared" si="146"/>
        <v>68 679 25024</v>
      </c>
    </row>
    <row r="9396" spans="2:14" ht="17.25" thickBot="1">
      <c r="B9396" s="309">
        <v>68</v>
      </c>
      <c r="C9396" s="310" t="s">
        <v>25887</v>
      </c>
      <c r="D9396" s="309">
        <v>68</v>
      </c>
      <c r="E9396" s="408">
        <v>679</v>
      </c>
      <c r="F9396" s="409" t="s">
        <v>4828</v>
      </c>
      <c r="G9396" s="408">
        <v>679</v>
      </c>
      <c r="H9396" s="400">
        <v>25027</v>
      </c>
      <c r="I9396" s="401" t="s">
        <v>25946</v>
      </c>
      <c r="J9396" s="400">
        <v>25027</v>
      </c>
      <c r="K9396" s="309">
        <v>68</v>
      </c>
      <c r="L9396" s="408">
        <v>679</v>
      </c>
      <c r="M9396" s="400">
        <v>25027</v>
      </c>
      <c r="N9396" s="280" t="str">
        <f t="shared" si="146"/>
        <v>68 679 25027</v>
      </c>
    </row>
    <row r="9397" spans="2:14" ht="17.25" thickBot="1">
      <c r="B9397" s="309">
        <v>68</v>
      </c>
      <c r="C9397" s="310" t="s">
        <v>25887</v>
      </c>
      <c r="D9397" s="309">
        <v>68</v>
      </c>
      <c r="E9397" s="408">
        <v>679</v>
      </c>
      <c r="F9397" s="409" t="s">
        <v>4828</v>
      </c>
      <c r="G9397" s="408">
        <v>679</v>
      </c>
      <c r="H9397" s="400">
        <v>25030</v>
      </c>
      <c r="I9397" s="402" t="s">
        <v>25947</v>
      </c>
      <c r="J9397" s="400">
        <v>25030</v>
      </c>
      <c r="K9397" s="309">
        <v>68</v>
      </c>
      <c r="L9397" s="408">
        <v>679</v>
      </c>
      <c r="M9397" s="400">
        <v>25030</v>
      </c>
      <c r="N9397" s="280" t="str">
        <f t="shared" si="146"/>
        <v>68 679 25030</v>
      </c>
    </row>
    <row r="9398" spans="2:14" ht="17.25" thickBot="1">
      <c r="B9398" s="309">
        <v>68</v>
      </c>
      <c r="C9398" s="310" t="s">
        <v>25887</v>
      </c>
      <c r="D9398" s="309">
        <v>68</v>
      </c>
      <c r="E9398" s="408">
        <v>679</v>
      </c>
      <c r="F9398" s="409" t="s">
        <v>4828</v>
      </c>
      <c r="G9398" s="408">
        <v>679</v>
      </c>
      <c r="H9398" s="400">
        <v>25033</v>
      </c>
      <c r="I9398" s="401" t="s">
        <v>25948</v>
      </c>
      <c r="J9398" s="400">
        <v>25033</v>
      </c>
      <c r="K9398" s="309">
        <v>68</v>
      </c>
      <c r="L9398" s="408">
        <v>679</v>
      </c>
      <c r="M9398" s="400">
        <v>25033</v>
      </c>
      <c r="N9398" s="280" t="str">
        <f t="shared" si="146"/>
        <v>68 679 25033</v>
      </c>
    </row>
    <row r="9399" spans="2:14" ht="17.25" thickBot="1">
      <c r="B9399" s="309">
        <v>68</v>
      </c>
      <c r="C9399" s="310" t="s">
        <v>25887</v>
      </c>
      <c r="D9399" s="309">
        <v>68</v>
      </c>
      <c r="E9399" s="408">
        <v>679</v>
      </c>
      <c r="F9399" s="409" t="s">
        <v>4828</v>
      </c>
      <c r="G9399" s="408">
        <v>679</v>
      </c>
      <c r="H9399" s="400">
        <v>25036</v>
      </c>
      <c r="I9399" s="402" t="s">
        <v>24527</v>
      </c>
      <c r="J9399" s="400">
        <v>25036</v>
      </c>
      <c r="K9399" s="309">
        <v>68</v>
      </c>
      <c r="L9399" s="408">
        <v>679</v>
      </c>
      <c r="M9399" s="400">
        <v>25036</v>
      </c>
      <c r="N9399" s="280" t="str">
        <f t="shared" si="146"/>
        <v>68 679 25036</v>
      </c>
    </row>
    <row r="9400" spans="2:14" ht="17.25" thickBot="1">
      <c r="B9400" s="309">
        <v>68</v>
      </c>
      <c r="C9400" s="310" t="s">
        <v>25887</v>
      </c>
      <c r="D9400" s="309">
        <v>68</v>
      </c>
      <c r="E9400" s="408">
        <v>679</v>
      </c>
      <c r="F9400" s="409" t="s">
        <v>4828</v>
      </c>
      <c r="G9400" s="408">
        <v>679</v>
      </c>
      <c r="H9400" s="400">
        <v>25039</v>
      </c>
      <c r="I9400" s="401" t="s">
        <v>25949</v>
      </c>
      <c r="J9400" s="400">
        <v>25039</v>
      </c>
      <c r="K9400" s="309">
        <v>68</v>
      </c>
      <c r="L9400" s="408">
        <v>679</v>
      </c>
      <c r="M9400" s="400">
        <v>25039</v>
      </c>
      <c r="N9400" s="280" t="str">
        <f t="shared" si="146"/>
        <v>68 679 25039</v>
      </c>
    </row>
    <row r="9401" spans="2:14" ht="17.25" thickBot="1">
      <c r="B9401" s="309">
        <v>68</v>
      </c>
      <c r="C9401" s="310" t="s">
        <v>25887</v>
      </c>
      <c r="D9401" s="309">
        <v>68</v>
      </c>
      <c r="E9401" s="408">
        <v>679</v>
      </c>
      <c r="F9401" s="409" t="s">
        <v>4828</v>
      </c>
      <c r="G9401" s="408">
        <v>679</v>
      </c>
      <c r="H9401" s="400">
        <v>25042</v>
      </c>
      <c r="I9401" s="403" t="s">
        <v>19408</v>
      </c>
      <c r="J9401" s="400">
        <v>25042</v>
      </c>
      <c r="K9401" s="309">
        <v>68</v>
      </c>
      <c r="L9401" s="408">
        <v>679</v>
      </c>
      <c r="M9401" s="400">
        <v>25042</v>
      </c>
      <c r="N9401" s="280" t="str">
        <f t="shared" si="146"/>
        <v>68 679 25042</v>
      </c>
    </row>
    <row r="9402" spans="2:14" ht="17.25" thickBot="1">
      <c r="B9402" s="309">
        <v>68</v>
      </c>
      <c r="C9402" s="310" t="s">
        <v>25887</v>
      </c>
      <c r="D9402" s="309">
        <v>68</v>
      </c>
      <c r="E9402" s="408">
        <v>679</v>
      </c>
      <c r="F9402" s="409" t="s">
        <v>4828</v>
      </c>
      <c r="G9402" s="408">
        <v>679</v>
      </c>
      <c r="H9402" s="400">
        <v>25045</v>
      </c>
      <c r="I9402" s="406" t="s">
        <v>24525</v>
      </c>
      <c r="J9402" s="400">
        <v>25045</v>
      </c>
      <c r="K9402" s="309">
        <v>68</v>
      </c>
      <c r="L9402" s="408">
        <v>679</v>
      </c>
      <c r="M9402" s="400">
        <v>25045</v>
      </c>
      <c r="N9402" s="280" t="str">
        <f t="shared" si="146"/>
        <v>68 679 25045</v>
      </c>
    </row>
    <row r="9403" spans="2:14" ht="17.25" thickBot="1">
      <c r="B9403" s="309">
        <v>68</v>
      </c>
      <c r="C9403" s="310" t="s">
        <v>25887</v>
      </c>
      <c r="D9403" s="309">
        <v>68</v>
      </c>
      <c r="E9403" s="408">
        <v>679</v>
      </c>
      <c r="F9403" s="409" t="s">
        <v>4828</v>
      </c>
      <c r="G9403" s="408">
        <v>679</v>
      </c>
      <c r="H9403" s="400">
        <v>25048</v>
      </c>
      <c r="I9403" s="403" t="s">
        <v>25950</v>
      </c>
      <c r="J9403" s="400">
        <v>25048</v>
      </c>
      <c r="K9403" s="309">
        <v>68</v>
      </c>
      <c r="L9403" s="408">
        <v>679</v>
      </c>
      <c r="M9403" s="400">
        <v>25048</v>
      </c>
      <c r="N9403" s="280" t="str">
        <f t="shared" si="146"/>
        <v>68 679 25048</v>
      </c>
    </row>
    <row r="9404" spans="2:14" ht="17.25" thickBot="1">
      <c r="B9404" s="309">
        <v>68</v>
      </c>
      <c r="C9404" s="310" t="s">
        <v>25887</v>
      </c>
      <c r="D9404" s="309">
        <v>68</v>
      </c>
      <c r="E9404" s="408">
        <v>679</v>
      </c>
      <c r="F9404" s="409" t="s">
        <v>4828</v>
      </c>
      <c r="G9404" s="408">
        <v>679</v>
      </c>
      <c r="H9404" s="400">
        <v>25051</v>
      </c>
      <c r="I9404" s="406" t="s">
        <v>25951</v>
      </c>
      <c r="J9404" s="400">
        <v>25051</v>
      </c>
      <c r="K9404" s="309">
        <v>68</v>
      </c>
      <c r="L9404" s="408">
        <v>679</v>
      </c>
      <c r="M9404" s="400">
        <v>25051</v>
      </c>
      <c r="N9404" s="280" t="str">
        <f t="shared" si="146"/>
        <v>68 679 25051</v>
      </c>
    </row>
    <row r="9405" spans="2:14" ht="17.25" thickBot="1">
      <c r="B9405" s="309">
        <v>68</v>
      </c>
      <c r="C9405" s="310" t="s">
        <v>25887</v>
      </c>
      <c r="D9405" s="309">
        <v>68</v>
      </c>
      <c r="E9405" s="398">
        <v>680</v>
      </c>
      <c r="F9405" s="407" t="s">
        <v>19639</v>
      </c>
      <c r="G9405" s="398">
        <v>680</v>
      </c>
      <c r="H9405" s="400">
        <v>25054</v>
      </c>
      <c r="I9405" s="403" t="s">
        <v>25952</v>
      </c>
      <c r="J9405" s="400">
        <v>25054</v>
      </c>
      <c r="K9405" s="309">
        <v>68</v>
      </c>
      <c r="L9405" s="398">
        <v>680</v>
      </c>
      <c r="M9405" s="400">
        <v>25054</v>
      </c>
      <c r="N9405" s="280" t="str">
        <f t="shared" si="146"/>
        <v>68 680 25054</v>
      </c>
    </row>
    <row r="9406" spans="2:14" ht="17.25" thickBot="1">
      <c r="B9406" s="309">
        <v>68</v>
      </c>
      <c r="C9406" s="310" t="s">
        <v>25887</v>
      </c>
      <c r="D9406" s="309">
        <v>68</v>
      </c>
      <c r="E9406" s="398">
        <v>680</v>
      </c>
      <c r="F9406" s="407" t="s">
        <v>19639</v>
      </c>
      <c r="G9406" s="398">
        <v>680</v>
      </c>
      <c r="H9406" s="400">
        <v>25057</v>
      </c>
      <c r="I9406" s="406" t="s">
        <v>25953</v>
      </c>
      <c r="J9406" s="400">
        <v>25057</v>
      </c>
      <c r="K9406" s="309">
        <v>68</v>
      </c>
      <c r="L9406" s="398">
        <v>680</v>
      </c>
      <c r="M9406" s="400">
        <v>25057</v>
      </c>
      <c r="N9406" s="280" t="str">
        <f t="shared" si="146"/>
        <v>68 680 25057</v>
      </c>
    </row>
    <row r="9407" spans="2:14" ht="17.25" thickBot="1">
      <c r="B9407" s="309">
        <v>68</v>
      </c>
      <c r="C9407" s="310" t="s">
        <v>25887</v>
      </c>
      <c r="D9407" s="309">
        <v>68</v>
      </c>
      <c r="E9407" s="398">
        <v>680</v>
      </c>
      <c r="F9407" s="407" t="s">
        <v>19639</v>
      </c>
      <c r="G9407" s="398">
        <v>680</v>
      </c>
      <c r="H9407" s="400">
        <v>25060</v>
      </c>
      <c r="I9407" s="403" t="s">
        <v>25954</v>
      </c>
      <c r="J9407" s="400">
        <v>25060</v>
      </c>
      <c r="K9407" s="309">
        <v>68</v>
      </c>
      <c r="L9407" s="398">
        <v>680</v>
      </c>
      <c r="M9407" s="400">
        <v>25060</v>
      </c>
      <c r="N9407" s="280" t="str">
        <f t="shared" si="146"/>
        <v>68 680 25060</v>
      </c>
    </row>
    <row r="9408" spans="2:14" ht="17.25" thickBot="1">
      <c r="B9408" s="309">
        <v>68</v>
      </c>
      <c r="C9408" s="310" t="s">
        <v>25887</v>
      </c>
      <c r="D9408" s="309">
        <v>68</v>
      </c>
      <c r="E9408" s="398">
        <v>680</v>
      </c>
      <c r="F9408" s="407" t="s">
        <v>19639</v>
      </c>
      <c r="G9408" s="398">
        <v>680</v>
      </c>
      <c r="H9408" s="400">
        <v>25063</v>
      </c>
      <c r="I9408" s="406" t="s">
        <v>25955</v>
      </c>
      <c r="J9408" s="400">
        <v>25063</v>
      </c>
      <c r="K9408" s="309">
        <v>68</v>
      </c>
      <c r="L9408" s="398">
        <v>680</v>
      </c>
      <c r="M9408" s="400">
        <v>25063</v>
      </c>
      <c r="N9408" s="280" t="str">
        <f t="shared" si="146"/>
        <v>68 680 25063</v>
      </c>
    </row>
    <row r="9409" spans="2:14" ht="17.25" thickBot="1">
      <c r="B9409" s="309">
        <v>68</v>
      </c>
      <c r="C9409" s="310" t="s">
        <v>25887</v>
      </c>
      <c r="D9409" s="309">
        <v>68</v>
      </c>
      <c r="E9409" s="398">
        <v>680</v>
      </c>
      <c r="F9409" s="407" t="s">
        <v>19639</v>
      </c>
      <c r="G9409" s="398">
        <v>680</v>
      </c>
      <c r="H9409" s="400">
        <v>25066</v>
      </c>
      <c r="I9409" s="403" t="s">
        <v>25956</v>
      </c>
      <c r="J9409" s="400">
        <v>25066</v>
      </c>
      <c r="K9409" s="309">
        <v>68</v>
      </c>
      <c r="L9409" s="398">
        <v>680</v>
      </c>
      <c r="M9409" s="400">
        <v>25066</v>
      </c>
      <c r="N9409" s="280" t="str">
        <f t="shared" si="146"/>
        <v>68 680 25066</v>
      </c>
    </row>
    <row r="9410" spans="2:14" ht="17.25" thickBot="1">
      <c r="B9410" s="309">
        <v>68</v>
      </c>
      <c r="C9410" s="310" t="s">
        <v>25887</v>
      </c>
      <c r="D9410" s="309">
        <v>68</v>
      </c>
      <c r="E9410" s="398">
        <v>680</v>
      </c>
      <c r="F9410" s="407" t="s">
        <v>19639</v>
      </c>
      <c r="G9410" s="398">
        <v>680</v>
      </c>
      <c r="H9410" s="400">
        <v>25069</v>
      </c>
      <c r="I9410" s="406" t="s">
        <v>25957</v>
      </c>
      <c r="J9410" s="400">
        <v>25069</v>
      </c>
      <c r="K9410" s="309">
        <v>68</v>
      </c>
      <c r="L9410" s="398">
        <v>680</v>
      </c>
      <c r="M9410" s="400">
        <v>25069</v>
      </c>
      <c r="N9410" s="280" t="str">
        <f t="shared" si="146"/>
        <v>68 680 25069</v>
      </c>
    </row>
    <row r="9411" spans="2:14" ht="17.25" thickBot="1">
      <c r="B9411" s="309">
        <v>68</v>
      </c>
      <c r="C9411" s="310" t="s">
        <v>25887</v>
      </c>
      <c r="D9411" s="309">
        <v>68</v>
      </c>
      <c r="E9411" s="398">
        <v>680</v>
      </c>
      <c r="F9411" s="407" t="s">
        <v>19639</v>
      </c>
      <c r="G9411" s="398">
        <v>680</v>
      </c>
      <c r="H9411" s="400">
        <v>25072</v>
      </c>
      <c r="I9411" s="403" t="s">
        <v>25958</v>
      </c>
      <c r="J9411" s="400">
        <v>25072</v>
      </c>
      <c r="K9411" s="309">
        <v>68</v>
      </c>
      <c r="L9411" s="398">
        <v>680</v>
      </c>
      <c r="M9411" s="400">
        <v>25072</v>
      </c>
      <c r="N9411" s="280" t="str">
        <f t="shared" si="146"/>
        <v>68 680 25072</v>
      </c>
    </row>
    <row r="9412" spans="2:14" ht="17.25" thickBot="1">
      <c r="B9412" s="309">
        <v>68</v>
      </c>
      <c r="C9412" s="310" t="s">
        <v>25887</v>
      </c>
      <c r="D9412" s="309">
        <v>68</v>
      </c>
      <c r="E9412" s="398">
        <v>680</v>
      </c>
      <c r="F9412" s="407" t="s">
        <v>19639</v>
      </c>
      <c r="G9412" s="398">
        <v>680</v>
      </c>
      <c r="H9412" s="400">
        <v>25075</v>
      </c>
      <c r="I9412" s="406" t="s">
        <v>25959</v>
      </c>
      <c r="J9412" s="400">
        <v>25075</v>
      </c>
      <c r="K9412" s="309">
        <v>68</v>
      </c>
      <c r="L9412" s="398">
        <v>680</v>
      </c>
      <c r="M9412" s="400">
        <v>25075</v>
      </c>
      <c r="N9412" s="280" t="str">
        <f t="shared" ref="N9412:N9475" si="147">K9412&amp;" "&amp;L9412&amp;" "&amp;M9412</f>
        <v>68 680 25075</v>
      </c>
    </row>
    <row r="9413" spans="2:14" ht="17.25" thickBot="1">
      <c r="B9413" s="309">
        <v>68</v>
      </c>
      <c r="C9413" s="310" t="s">
        <v>25887</v>
      </c>
      <c r="D9413" s="309">
        <v>68</v>
      </c>
      <c r="E9413" s="398">
        <v>680</v>
      </c>
      <c r="F9413" s="407" t="s">
        <v>19639</v>
      </c>
      <c r="G9413" s="398">
        <v>680</v>
      </c>
      <c r="H9413" s="400">
        <v>25078</v>
      </c>
      <c r="I9413" s="403" t="s">
        <v>23423</v>
      </c>
      <c r="J9413" s="400">
        <v>25078</v>
      </c>
      <c r="K9413" s="309">
        <v>68</v>
      </c>
      <c r="L9413" s="398">
        <v>680</v>
      </c>
      <c r="M9413" s="400">
        <v>25078</v>
      </c>
      <c r="N9413" s="280" t="str">
        <f t="shared" si="147"/>
        <v>68 680 25078</v>
      </c>
    </row>
    <row r="9414" spans="2:14" ht="17.25" thickBot="1">
      <c r="B9414" s="309">
        <v>68</v>
      </c>
      <c r="C9414" s="310" t="s">
        <v>25887</v>
      </c>
      <c r="D9414" s="309">
        <v>68</v>
      </c>
      <c r="E9414" s="398">
        <v>680</v>
      </c>
      <c r="F9414" s="407" t="s">
        <v>19639</v>
      </c>
      <c r="G9414" s="398">
        <v>680</v>
      </c>
      <c r="H9414" s="400">
        <v>25081</v>
      </c>
      <c r="I9414" s="406" t="s">
        <v>25960</v>
      </c>
      <c r="J9414" s="400">
        <v>25081</v>
      </c>
      <c r="K9414" s="309">
        <v>68</v>
      </c>
      <c r="L9414" s="398">
        <v>680</v>
      </c>
      <c r="M9414" s="400">
        <v>25081</v>
      </c>
      <c r="N9414" s="280" t="str">
        <f t="shared" si="147"/>
        <v>68 680 25081</v>
      </c>
    </row>
    <row r="9415" spans="2:14" ht="17.25" thickBot="1">
      <c r="B9415" s="309">
        <v>68</v>
      </c>
      <c r="C9415" s="310" t="s">
        <v>25887</v>
      </c>
      <c r="D9415" s="309">
        <v>68</v>
      </c>
      <c r="E9415" s="398">
        <v>680</v>
      </c>
      <c r="F9415" s="407" t="s">
        <v>19639</v>
      </c>
      <c r="G9415" s="398">
        <v>680</v>
      </c>
      <c r="H9415" s="400">
        <v>25084</v>
      </c>
      <c r="I9415" s="403" t="s">
        <v>18821</v>
      </c>
      <c r="J9415" s="400">
        <v>25084</v>
      </c>
      <c r="K9415" s="309">
        <v>68</v>
      </c>
      <c r="L9415" s="398">
        <v>680</v>
      </c>
      <c r="M9415" s="400">
        <v>25084</v>
      </c>
      <c r="N9415" s="280" t="str">
        <f t="shared" si="147"/>
        <v>68 680 25084</v>
      </c>
    </row>
    <row r="9416" spans="2:14" ht="17.25" thickBot="1">
      <c r="B9416" s="309">
        <v>68</v>
      </c>
      <c r="C9416" s="310" t="s">
        <v>25887</v>
      </c>
      <c r="D9416" s="309">
        <v>68</v>
      </c>
      <c r="E9416" s="398">
        <v>680</v>
      </c>
      <c r="F9416" s="407" t="s">
        <v>19639</v>
      </c>
      <c r="G9416" s="398">
        <v>680</v>
      </c>
      <c r="H9416" s="400">
        <v>25087</v>
      </c>
      <c r="I9416" s="406" t="s">
        <v>25961</v>
      </c>
      <c r="J9416" s="400">
        <v>25087</v>
      </c>
      <c r="K9416" s="309">
        <v>68</v>
      </c>
      <c r="L9416" s="398">
        <v>680</v>
      </c>
      <c r="M9416" s="400">
        <v>25087</v>
      </c>
      <c r="N9416" s="280" t="str">
        <f t="shared" si="147"/>
        <v>68 680 25087</v>
      </c>
    </row>
    <row r="9417" spans="2:14" ht="17.25" thickBot="1">
      <c r="B9417" s="309">
        <v>68</v>
      </c>
      <c r="C9417" s="310" t="s">
        <v>25887</v>
      </c>
      <c r="D9417" s="309">
        <v>68</v>
      </c>
      <c r="E9417" s="398">
        <v>680</v>
      </c>
      <c r="F9417" s="407" t="s">
        <v>19639</v>
      </c>
      <c r="G9417" s="398">
        <v>680</v>
      </c>
      <c r="H9417" s="400">
        <v>25090</v>
      </c>
      <c r="I9417" s="403" t="s">
        <v>25962</v>
      </c>
      <c r="J9417" s="400">
        <v>25090</v>
      </c>
      <c r="K9417" s="309">
        <v>68</v>
      </c>
      <c r="L9417" s="398">
        <v>680</v>
      </c>
      <c r="M9417" s="400">
        <v>25090</v>
      </c>
      <c r="N9417" s="280" t="str">
        <f t="shared" si="147"/>
        <v>68 680 25090</v>
      </c>
    </row>
    <row r="9418" spans="2:14" ht="17.25" thickBot="1">
      <c r="B9418" s="309">
        <v>68</v>
      </c>
      <c r="C9418" s="310" t="s">
        <v>25887</v>
      </c>
      <c r="D9418" s="309">
        <v>68</v>
      </c>
      <c r="E9418" s="398">
        <v>680</v>
      </c>
      <c r="F9418" s="407" t="s">
        <v>19639</v>
      </c>
      <c r="G9418" s="398">
        <v>680</v>
      </c>
      <c r="H9418" s="400">
        <v>25093</v>
      </c>
      <c r="I9418" s="406" t="s">
        <v>25963</v>
      </c>
      <c r="J9418" s="400">
        <v>25093</v>
      </c>
      <c r="K9418" s="309">
        <v>68</v>
      </c>
      <c r="L9418" s="398">
        <v>680</v>
      </c>
      <c r="M9418" s="400">
        <v>25093</v>
      </c>
      <c r="N9418" s="280" t="str">
        <f t="shared" si="147"/>
        <v>68 680 25093</v>
      </c>
    </row>
    <row r="9419" spans="2:14" ht="17.25" thickBot="1">
      <c r="B9419" s="309">
        <v>68</v>
      </c>
      <c r="C9419" s="310" t="s">
        <v>25887</v>
      </c>
      <c r="D9419" s="309">
        <v>68</v>
      </c>
      <c r="E9419" s="408">
        <v>681</v>
      </c>
      <c r="F9419" s="409" t="s">
        <v>25964</v>
      </c>
      <c r="G9419" s="408">
        <v>681</v>
      </c>
      <c r="H9419" s="400">
        <v>25096</v>
      </c>
      <c r="I9419" s="401" t="s">
        <v>25965</v>
      </c>
      <c r="J9419" s="400">
        <v>25096</v>
      </c>
      <c r="K9419" s="309">
        <v>68</v>
      </c>
      <c r="L9419" s="408">
        <v>681</v>
      </c>
      <c r="M9419" s="400">
        <v>25096</v>
      </c>
      <c r="N9419" s="280" t="str">
        <f t="shared" si="147"/>
        <v>68 681 25096</v>
      </c>
    </row>
    <row r="9420" spans="2:14" ht="17.25" thickBot="1">
      <c r="B9420" s="309">
        <v>68</v>
      </c>
      <c r="C9420" s="310" t="s">
        <v>25887</v>
      </c>
      <c r="D9420" s="309">
        <v>68</v>
      </c>
      <c r="E9420" s="408">
        <v>681</v>
      </c>
      <c r="F9420" s="409" t="s">
        <v>25964</v>
      </c>
      <c r="G9420" s="408">
        <v>681</v>
      </c>
      <c r="H9420" s="400">
        <v>25099</v>
      </c>
      <c r="I9420" s="402" t="s">
        <v>25966</v>
      </c>
      <c r="J9420" s="400">
        <v>25099</v>
      </c>
      <c r="K9420" s="309">
        <v>68</v>
      </c>
      <c r="L9420" s="408">
        <v>681</v>
      </c>
      <c r="M9420" s="400">
        <v>25099</v>
      </c>
      <c r="N9420" s="280" t="str">
        <f t="shared" si="147"/>
        <v>68 681 25099</v>
      </c>
    </row>
    <row r="9421" spans="2:14" ht="17.25" thickBot="1">
      <c r="B9421" s="309">
        <v>68</v>
      </c>
      <c r="C9421" s="310" t="s">
        <v>25887</v>
      </c>
      <c r="D9421" s="309">
        <v>68</v>
      </c>
      <c r="E9421" s="408">
        <v>681</v>
      </c>
      <c r="F9421" s="409" t="s">
        <v>25964</v>
      </c>
      <c r="G9421" s="408">
        <v>681</v>
      </c>
      <c r="H9421" s="400">
        <v>25102</v>
      </c>
      <c r="I9421" s="401" t="s">
        <v>25967</v>
      </c>
      <c r="J9421" s="400">
        <v>25102</v>
      </c>
      <c r="K9421" s="309">
        <v>68</v>
      </c>
      <c r="L9421" s="408">
        <v>681</v>
      </c>
      <c r="M9421" s="400">
        <v>25102</v>
      </c>
      <c r="N9421" s="280" t="str">
        <f t="shared" si="147"/>
        <v>68 681 25102</v>
      </c>
    </row>
    <row r="9422" spans="2:14" ht="17.25" thickBot="1">
      <c r="B9422" s="309">
        <v>68</v>
      </c>
      <c r="C9422" s="310" t="s">
        <v>25887</v>
      </c>
      <c r="D9422" s="309">
        <v>68</v>
      </c>
      <c r="E9422" s="408">
        <v>681</v>
      </c>
      <c r="F9422" s="409" t="s">
        <v>25964</v>
      </c>
      <c r="G9422" s="408">
        <v>681</v>
      </c>
      <c r="H9422" s="400">
        <v>25105</v>
      </c>
      <c r="I9422" s="402" t="s">
        <v>23245</v>
      </c>
      <c r="J9422" s="400">
        <v>25105</v>
      </c>
      <c r="K9422" s="309">
        <v>68</v>
      </c>
      <c r="L9422" s="408">
        <v>681</v>
      </c>
      <c r="M9422" s="400">
        <v>25105</v>
      </c>
      <c r="N9422" s="280" t="str">
        <f t="shared" si="147"/>
        <v>68 681 25105</v>
      </c>
    </row>
    <row r="9423" spans="2:14" ht="17.25" thickBot="1">
      <c r="B9423" s="309">
        <v>68</v>
      </c>
      <c r="C9423" s="310" t="s">
        <v>25887</v>
      </c>
      <c r="D9423" s="309">
        <v>68</v>
      </c>
      <c r="E9423" s="408">
        <v>681</v>
      </c>
      <c r="F9423" s="409" t="s">
        <v>25964</v>
      </c>
      <c r="G9423" s="408">
        <v>681</v>
      </c>
      <c r="H9423" s="400">
        <v>25108</v>
      </c>
      <c r="I9423" s="401" t="s">
        <v>25968</v>
      </c>
      <c r="J9423" s="400">
        <v>25108</v>
      </c>
      <c r="K9423" s="309">
        <v>68</v>
      </c>
      <c r="L9423" s="408">
        <v>681</v>
      </c>
      <c r="M9423" s="400">
        <v>25108</v>
      </c>
      <c r="N9423" s="280" t="str">
        <f t="shared" si="147"/>
        <v>68 681 25108</v>
      </c>
    </row>
    <row r="9424" spans="2:14" ht="17.25" thickBot="1">
      <c r="B9424" s="309">
        <v>68</v>
      </c>
      <c r="C9424" s="310" t="s">
        <v>25887</v>
      </c>
      <c r="D9424" s="309">
        <v>68</v>
      </c>
      <c r="E9424" s="408">
        <v>681</v>
      </c>
      <c r="F9424" s="409" t="s">
        <v>25964</v>
      </c>
      <c r="G9424" s="408">
        <v>681</v>
      </c>
      <c r="H9424" s="400">
        <v>25111</v>
      </c>
      <c r="I9424" s="402" t="s">
        <v>25969</v>
      </c>
      <c r="J9424" s="400">
        <v>25111</v>
      </c>
      <c r="K9424" s="309">
        <v>68</v>
      </c>
      <c r="L9424" s="408">
        <v>681</v>
      </c>
      <c r="M9424" s="400">
        <v>25111</v>
      </c>
      <c r="N9424" s="280" t="str">
        <f t="shared" si="147"/>
        <v>68 681 25111</v>
      </c>
    </row>
    <row r="9425" spans="2:14" ht="17.25" thickBot="1">
      <c r="B9425" s="309">
        <v>68</v>
      </c>
      <c r="C9425" s="310" t="s">
        <v>25887</v>
      </c>
      <c r="D9425" s="309">
        <v>68</v>
      </c>
      <c r="E9425" s="408">
        <v>681</v>
      </c>
      <c r="F9425" s="409" t="s">
        <v>25964</v>
      </c>
      <c r="G9425" s="408">
        <v>681</v>
      </c>
      <c r="H9425" s="400">
        <v>25114</v>
      </c>
      <c r="I9425" s="401" t="s">
        <v>25970</v>
      </c>
      <c r="J9425" s="400">
        <v>25114</v>
      </c>
      <c r="K9425" s="309">
        <v>68</v>
      </c>
      <c r="L9425" s="408">
        <v>681</v>
      </c>
      <c r="M9425" s="400">
        <v>25114</v>
      </c>
      <c r="N9425" s="280" t="str">
        <f t="shared" si="147"/>
        <v>68 681 25114</v>
      </c>
    </row>
    <row r="9426" spans="2:14" ht="17.25" thickBot="1">
      <c r="B9426" s="309">
        <v>68</v>
      </c>
      <c r="C9426" s="310" t="s">
        <v>25887</v>
      </c>
      <c r="D9426" s="309">
        <v>68</v>
      </c>
      <c r="E9426" s="408">
        <v>681</v>
      </c>
      <c r="F9426" s="409" t="s">
        <v>25964</v>
      </c>
      <c r="G9426" s="408">
        <v>681</v>
      </c>
      <c r="H9426" s="400">
        <v>25117</v>
      </c>
      <c r="I9426" s="402" t="s">
        <v>25971</v>
      </c>
      <c r="J9426" s="400">
        <v>25117</v>
      </c>
      <c r="K9426" s="309">
        <v>68</v>
      </c>
      <c r="L9426" s="408">
        <v>681</v>
      </c>
      <c r="M9426" s="400">
        <v>25117</v>
      </c>
      <c r="N9426" s="280" t="str">
        <f t="shared" si="147"/>
        <v>68 681 25117</v>
      </c>
    </row>
    <row r="9427" spans="2:14" ht="17.25" thickBot="1">
      <c r="B9427" s="309">
        <v>68</v>
      </c>
      <c r="C9427" s="310" t="s">
        <v>25887</v>
      </c>
      <c r="D9427" s="309">
        <v>68</v>
      </c>
      <c r="E9427" s="408">
        <v>681</v>
      </c>
      <c r="F9427" s="409" t="s">
        <v>25964</v>
      </c>
      <c r="G9427" s="408">
        <v>681</v>
      </c>
      <c r="H9427" s="400">
        <v>25120</v>
      </c>
      <c r="I9427" s="401" t="s">
        <v>20851</v>
      </c>
      <c r="J9427" s="400">
        <v>25120</v>
      </c>
      <c r="K9427" s="309">
        <v>68</v>
      </c>
      <c r="L9427" s="408">
        <v>681</v>
      </c>
      <c r="M9427" s="400">
        <v>25120</v>
      </c>
      <c r="N9427" s="280" t="str">
        <f t="shared" si="147"/>
        <v>68 681 25120</v>
      </c>
    </row>
    <row r="9428" spans="2:14" ht="17.25" thickBot="1">
      <c r="B9428" s="309">
        <v>68</v>
      </c>
      <c r="C9428" s="310" t="s">
        <v>25887</v>
      </c>
      <c r="D9428" s="309">
        <v>68</v>
      </c>
      <c r="E9428" s="408">
        <v>681</v>
      </c>
      <c r="F9428" s="409" t="s">
        <v>25964</v>
      </c>
      <c r="G9428" s="408">
        <v>681</v>
      </c>
      <c r="H9428" s="400">
        <v>25123</v>
      </c>
      <c r="I9428" s="402" t="s">
        <v>18435</v>
      </c>
      <c r="J9428" s="400">
        <v>25123</v>
      </c>
      <c r="K9428" s="309">
        <v>68</v>
      </c>
      <c r="L9428" s="408">
        <v>681</v>
      </c>
      <c r="M9428" s="400">
        <v>25123</v>
      </c>
      <c r="N9428" s="280" t="str">
        <f t="shared" si="147"/>
        <v>68 681 25123</v>
      </c>
    </row>
    <row r="9429" spans="2:14" ht="17.25" thickBot="1">
      <c r="B9429" s="309">
        <v>68</v>
      </c>
      <c r="C9429" s="310" t="s">
        <v>25887</v>
      </c>
      <c r="D9429" s="309">
        <v>68</v>
      </c>
      <c r="E9429" s="398">
        <v>682</v>
      </c>
      <c r="F9429" s="407" t="s">
        <v>3083</v>
      </c>
      <c r="G9429" s="398">
        <v>682</v>
      </c>
      <c r="H9429" s="400">
        <v>25126</v>
      </c>
      <c r="I9429" s="401" t="s">
        <v>25972</v>
      </c>
      <c r="J9429" s="400">
        <v>25126</v>
      </c>
      <c r="K9429" s="309">
        <v>68</v>
      </c>
      <c r="L9429" s="398">
        <v>682</v>
      </c>
      <c r="M9429" s="400">
        <v>25126</v>
      </c>
      <c r="N9429" s="280" t="str">
        <f t="shared" si="147"/>
        <v>68 682 25126</v>
      </c>
    </row>
    <row r="9430" spans="2:14" ht="17.25" thickBot="1">
      <c r="B9430" s="309">
        <v>68</v>
      </c>
      <c r="C9430" s="310" t="s">
        <v>25887</v>
      </c>
      <c r="D9430" s="309">
        <v>68</v>
      </c>
      <c r="E9430" s="398">
        <v>682</v>
      </c>
      <c r="F9430" s="407" t="s">
        <v>3083</v>
      </c>
      <c r="G9430" s="398">
        <v>682</v>
      </c>
      <c r="H9430" s="400">
        <v>25129</v>
      </c>
      <c r="I9430" s="402" t="s">
        <v>25973</v>
      </c>
      <c r="J9430" s="400">
        <v>25129</v>
      </c>
      <c r="K9430" s="309">
        <v>68</v>
      </c>
      <c r="L9430" s="398">
        <v>682</v>
      </c>
      <c r="M9430" s="400">
        <v>25129</v>
      </c>
      <c r="N9430" s="280" t="str">
        <f t="shared" si="147"/>
        <v>68 682 25129</v>
      </c>
    </row>
    <row r="9431" spans="2:14" ht="17.25" thickBot="1">
      <c r="B9431" s="309">
        <v>68</v>
      </c>
      <c r="C9431" s="310" t="s">
        <v>25887</v>
      </c>
      <c r="D9431" s="309">
        <v>68</v>
      </c>
      <c r="E9431" s="398">
        <v>682</v>
      </c>
      <c r="F9431" s="407" t="s">
        <v>3083</v>
      </c>
      <c r="G9431" s="398">
        <v>682</v>
      </c>
      <c r="H9431" s="400">
        <v>25132</v>
      </c>
      <c r="I9431" s="401" t="s">
        <v>25974</v>
      </c>
      <c r="J9431" s="400">
        <v>25132</v>
      </c>
      <c r="K9431" s="309">
        <v>68</v>
      </c>
      <c r="L9431" s="398">
        <v>682</v>
      </c>
      <c r="M9431" s="400">
        <v>25132</v>
      </c>
      <c r="N9431" s="280" t="str">
        <f t="shared" si="147"/>
        <v>68 682 25132</v>
      </c>
    </row>
    <row r="9432" spans="2:14" ht="17.25" thickBot="1">
      <c r="B9432" s="309">
        <v>68</v>
      </c>
      <c r="C9432" s="310" t="s">
        <v>25887</v>
      </c>
      <c r="D9432" s="309">
        <v>68</v>
      </c>
      <c r="E9432" s="398">
        <v>682</v>
      </c>
      <c r="F9432" s="407" t="s">
        <v>3083</v>
      </c>
      <c r="G9432" s="398">
        <v>682</v>
      </c>
      <c r="H9432" s="400">
        <v>25135</v>
      </c>
      <c r="I9432" s="402" t="s">
        <v>22389</v>
      </c>
      <c r="J9432" s="400">
        <v>25135</v>
      </c>
      <c r="K9432" s="309">
        <v>68</v>
      </c>
      <c r="L9432" s="398">
        <v>682</v>
      </c>
      <c r="M9432" s="400">
        <v>25135</v>
      </c>
      <c r="N9432" s="280" t="str">
        <f t="shared" si="147"/>
        <v>68 682 25135</v>
      </c>
    </row>
    <row r="9433" spans="2:14" ht="17.25" thickBot="1">
      <c r="B9433" s="309">
        <v>68</v>
      </c>
      <c r="C9433" s="310" t="s">
        <v>25887</v>
      </c>
      <c r="D9433" s="309">
        <v>68</v>
      </c>
      <c r="E9433" s="398">
        <v>682</v>
      </c>
      <c r="F9433" s="407" t="s">
        <v>3083</v>
      </c>
      <c r="G9433" s="398">
        <v>682</v>
      </c>
      <c r="H9433" s="400">
        <v>25138</v>
      </c>
      <c r="I9433" s="401" t="s">
        <v>25975</v>
      </c>
      <c r="J9433" s="400">
        <v>25138</v>
      </c>
      <c r="K9433" s="309">
        <v>68</v>
      </c>
      <c r="L9433" s="398">
        <v>682</v>
      </c>
      <c r="M9433" s="400">
        <v>25138</v>
      </c>
      <c r="N9433" s="280" t="str">
        <f t="shared" si="147"/>
        <v>68 682 25138</v>
      </c>
    </row>
    <row r="9434" spans="2:14" ht="17.25" thickBot="1">
      <c r="B9434" s="309">
        <v>68</v>
      </c>
      <c r="C9434" s="310" t="s">
        <v>25887</v>
      </c>
      <c r="D9434" s="309">
        <v>68</v>
      </c>
      <c r="E9434" s="398">
        <v>682</v>
      </c>
      <c r="F9434" s="407" t="s">
        <v>3083</v>
      </c>
      <c r="G9434" s="398">
        <v>682</v>
      </c>
      <c r="H9434" s="400">
        <v>25141</v>
      </c>
      <c r="I9434" s="402" t="s">
        <v>25976</v>
      </c>
      <c r="J9434" s="400">
        <v>25141</v>
      </c>
      <c r="K9434" s="309">
        <v>68</v>
      </c>
      <c r="L9434" s="398">
        <v>682</v>
      </c>
      <c r="M9434" s="400">
        <v>25141</v>
      </c>
      <c r="N9434" s="280" t="str">
        <f t="shared" si="147"/>
        <v>68 682 25141</v>
      </c>
    </row>
    <row r="9435" spans="2:14" ht="17.25" thickBot="1">
      <c r="B9435" s="309">
        <v>68</v>
      </c>
      <c r="C9435" s="310" t="s">
        <v>25887</v>
      </c>
      <c r="D9435" s="309">
        <v>68</v>
      </c>
      <c r="E9435" s="398">
        <v>682</v>
      </c>
      <c r="F9435" s="407" t="s">
        <v>3083</v>
      </c>
      <c r="G9435" s="398">
        <v>682</v>
      </c>
      <c r="H9435" s="400">
        <v>25144</v>
      </c>
      <c r="I9435" s="401" t="s">
        <v>21644</v>
      </c>
      <c r="J9435" s="400">
        <v>25144</v>
      </c>
      <c r="K9435" s="309">
        <v>68</v>
      </c>
      <c r="L9435" s="398">
        <v>682</v>
      </c>
      <c r="M9435" s="400">
        <v>25144</v>
      </c>
      <c r="N9435" s="280" t="str">
        <f t="shared" si="147"/>
        <v>68 682 25144</v>
      </c>
    </row>
    <row r="9436" spans="2:14" ht="17.25" thickBot="1">
      <c r="B9436" s="309">
        <v>68</v>
      </c>
      <c r="C9436" s="310" t="s">
        <v>25887</v>
      </c>
      <c r="D9436" s="309">
        <v>68</v>
      </c>
      <c r="E9436" s="398">
        <v>682</v>
      </c>
      <c r="F9436" s="407" t="s">
        <v>3083</v>
      </c>
      <c r="G9436" s="398">
        <v>682</v>
      </c>
      <c r="H9436" s="400">
        <v>25147</v>
      </c>
      <c r="I9436" s="402" t="s">
        <v>25977</v>
      </c>
      <c r="J9436" s="400">
        <v>25147</v>
      </c>
      <c r="K9436" s="309">
        <v>68</v>
      </c>
      <c r="L9436" s="398">
        <v>682</v>
      </c>
      <c r="M9436" s="400">
        <v>25147</v>
      </c>
      <c r="N9436" s="280" t="str">
        <f t="shared" si="147"/>
        <v>68 682 25147</v>
      </c>
    </row>
    <row r="9437" spans="2:14" ht="17.25" thickBot="1">
      <c r="B9437" s="309">
        <v>68</v>
      </c>
      <c r="C9437" s="310" t="s">
        <v>25887</v>
      </c>
      <c r="D9437" s="309">
        <v>68</v>
      </c>
      <c r="E9437" s="398">
        <v>682</v>
      </c>
      <c r="F9437" s="407" t="s">
        <v>3083</v>
      </c>
      <c r="G9437" s="398">
        <v>682</v>
      </c>
      <c r="H9437" s="400">
        <v>25150</v>
      </c>
      <c r="I9437" s="401" t="s">
        <v>23248</v>
      </c>
      <c r="J9437" s="400">
        <v>25150</v>
      </c>
      <c r="K9437" s="309">
        <v>68</v>
      </c>
      <c r="L9437" s="398">
        <v>682</v>
      </c>
      <c r="M9437" s="400">
        <v>25150</v>
      </c>
      <c r="N9437" s="280" t="str">
        <f t="shared" si="147"/>
        <v>68 682 25150</v>
      </c>
    </row>
    <row r="9438" spans="2:14" ht="17.25" thickBot="1">
      <c r="B9438" s="309">
        <v>68</v>
      </c>
      <c r="C9438" s="310" t="s">
        <v>25887</v>
      </c>
      <c r="D9438" s="309">
        <v>68</v>
      </c>
      <c r="E9438" s="398">
        <v>682</v>
      </c>
      <c r="F9438" s="407" t="s">
        <v>3083</v>
      </c>
      <c r="G9438" s="398">
        <v>682</v>
      </c>
      <c r="H9438" s="400">
        <v>25153</v>
      </c>
      <c r="I9438" s="402" t="s">
        <v>25978</v>
      </c>
      <c r="J9438" s="400">
        <v>25153</v>
      </c>
      <c r="K9438" s="309">
        <v>68</v>
      </c>
      <c r="L9438" s="398">
        <v>682</v>
      </c>
      <c r="M9438" s="400">
        <v>25153</v>
      </c>
      <c r="N9438" s="280" t="str">
        <f t="shared" si="147"/>
        <v>68 682 25153</v>
      </c>
    </row>
    <row r="9439" spans="2:14" ht="17.25" thickBot="1">
      <c r="B9439" s="309">
        <v>68</v>
      </c>
      <c r="C9439" s="310" t="s">
        <v>25887</v>
      </c>
      <c r="D9439" s="309">
        <v>68</v>
      </c>
      <c r="E9439" s="398">
        <v>682</v>
      </c>
      <c r="F9439" s="407" t="s">
        <v>3083</v>
      </c>
      <c r="G9439" s="398">
        <v>682</v>
      </c>
      <c r="H9439" s="400">
        <v>25156</v>
      </c>
      <c r="I9439" s="401" t="s">
        <v>25979</v>
      </c>
      <c r="J9439" s="400">
        <v>25156</v>
      </c>
      <c r="K9439" s="309">
        <v>68</v>
      </c>
      <c r="L9439" s="398">
        <v>682</v>
      </c>
      <c r="M9439" s="400">
        <v>25156</v>
      </c>
      <c r="N9439" s="280" t="str">
        <f t="shared" si="147"/>
        <v>68 682 25156</v>
      </c>
    </row>
    <row r="9440" spans="2:14" ht="17.25" thickBot="1">
      <c r="B9440" s="309">
        <v>68</v>
      </c>
      <c r="C9440" s="310" t="s">
        <v>25887</v>
      </c>
      <c r="D9440" s="309">
        <v>68</v>
      </c>
      <c r="E9440" s="408">
        <v>683</v>
      </c>
      <c r="F9440" s="409" t="s">
        <v>25980</v>
      </c>
      <c r="G9440" s="408">
        <v>683</v>
      </c>
      <c r="H9440" s="400">
        <v>25159</v>
      </c>
      <c r="I9440" s="401" t="s">
        <v>25981</v>
      </c>
      <c r="J9440" s="400">
        <v>25159</v>
      </c>
      <c r="K9440" s="309">
        <v>68</v>
      </c>
      <c r="L9440" s="408">
        <v>683</v>
      </c>
      <c r="M9440" s="400">
        <v>25159</v>
      </c>
      <c r="N9440" s="280" t="str">
        <f t="shared" si="147"/>
        <v>68 683 25159</v>
      </c>
    </row>
    <row r="9441" spans="1:14" ht="17.25" thickBot="1">
      <c r="B9441" s="309">
        <v>68</v>
      </c>
      <c r="C9441" s="310" t="s">
        <v>25887</v>
      </c>
      <c r="D9441" s="309">
        <v>68</v>
      </c>
      <c r="E9441" s="408">
        <v>683</v>
      </c>
      <c r="F9441" s="409" t="s">
        <v>25980</v>
      </c>
      <c r="G9441" s="408">
        <v>683</v>
      </c>
      <c r="H9441" s="400">
        <v>25162</v>
      </c>
      <c r="I9441" s="402" t="s">
        <v>25982</v>
      </c>
      <c r="J9441" s="400">
        <v>25162</v>
      </c>
      <c r="K9441" s="309">
        <v>68</v>
      </c>
      <c r="L9441" s="408">
        <v>683</v>
      </c>
      <c r="M9441" s="400">
        <v>25162</v>
      </c>
      <c r="N9441" s="280" t="str">
        <f t="shared" si="147"/>
        <v>68 683 25162</v>
      </c>
    </row>
    <row r="9442" spans="1:14" ht="17.25" thickBot="1">
      <c r="B9442" s="309">
        <v>68</v>
      </c>
      <c r="C9442" s="310" t="s">
        <v>25887</v>
      </c>
      <c r="D9442" s="309">
        <v>68</v>
      </c>
      <c r="E9442" s="408">
        <v>683</v>
      </c>
      <c r="F9442" s="409" t="s">
        <v>25980</v>
      </c>
      <c r="G9442" s="408">
        <v>683</v>
      </c>
      <c r="H9442" s="400">
        <v>25165</v>
      </c>
      <c r="I9442" s="401" t="s">
        <v>25983</v>
      </c>
      <c r="J9442" s="400">
        <v>25165</v>
      </c>
      <c r="K9442" s="309">
        <v>68</v>
      </c>
      <c r="L9442" s="408">
        <v>683</v>
      </c>
      <c r="M9442" s="400">
        <v>25165</v>
      </c>
      <c r="N9442" s="280" t="str">
        <f t="shared" si="147"/>
        <v>68 683 25165</v>
      </c>
    </row>
    <row r="9443" spans="1:14" ht="17.25" thickBot="1">
      <c r="B9443" s="309">
        <v>68</v>
      </c>
      <c r="C9443" s="310" t="s">
        <v>25887</v>
      </c>
      <c r="D9443" s="309">
        <v>68</v>
      </c>
      <c r="E9443" s="408">
        <v>683</v>
      </c>
      <c r="F9443" s="409" t="s">
        <v>25980</v>
      </c>
      <c r="G9443" s="408">
        <v>683</v>
      </c>
      <c r="H9443" s="400">
        <v>25168</v>
      </c>
      <c r="I9443" s="402" t="s">
        <v>25984</v>
      </c>
      <c r="J9443" s="400">
        <v>25168</v>
      </c>
      <c r="K9443" s="309">
        <v>68</v>
      </c>
      <c r="L9443" s="408">
        <v>683</v>
      </c>
      <c r="M9443" s="400">
        <v>25168</v>
      </c>
      <c r="N9443" s="280" t="str">
        <f t="shared" si="147"/>
        <v>68 683 25168</v>
      </c>
    </row>
    <row r="9444" spans="1:14" ht="17.25" thickBot="1">
      <c r="B9444" s="309">
        <v>68</v>
      </c>
      <c r="C9444" s="310" t="s">
        <v>25887</v>
      </c>
      <c r="D9444" s="309">
        <v>68</v>
      </c>
      <c r="E9444" s="408">
        <v>683</v>
      </c>
      <c r="F9444" s="409" t="s">
        <v>25980</v>
      </c>
      <c r="G9444" s="408">
        <v>683</v>
      </c>
      <c r="H9444" s="400">
        <v>25171</v>
      </c>
      <c r="I9444" s="401" t="s">
        <v>25985</v>
      </c>
      <c r="J9444" s="400">
        <v>25171</v>
      </c>
      <c r="K9444" s="309">
        <v>68</v>
      </c>
      <c r="L9444" s="408">
        <v>683</v>
      </c>
      <c r="M9444" s="400">
        <v>25171</v>
      </c>
      <c r="N9444" s="280" t="str">
        <f t="shared" si="147"/>
        <v>68 683 25171</v>
      </c>
    </row>
    <row r="9445" spans="1:14" ht="17.25" thickBot="1">
      <c r="B9445" s="309">
        <v>68</v>
      </c>
      <c r="C9445" s="310" t="s">
        <v>25887</v>
      </c>
      <c r="D9445" s="309">
        <v>68</v>
      </c>
      <c r="E9445" s="408">
        <v>683</v>
      </c>
      <c r="F9445" s="409" t="s">
        <v>25980</v>
      </c>
      <c r="G9445" s="408">
        <v>683</v>
      </c>
      <c r="H9445" s="400">
        <v>25174</v>
      </c>
      <c r="I9445" s="402" t="s">
        <v>25986</v>
      </c>
      <c r="J9445" s="400">
        <v>25174</v>
      </c>
      <c r="K9445" s="309">
        <v>68</v>
      </c>
      <c r="L9445" s="408">
        <v>683</v>
      </c>
      <c r="M9445" s="400">
        <v>25174</v>
      </c>
      <c r="N9445" s="280" t="str">
        <f t="shared" si="147"/>
        <v>68 683 25174</v>
      </c>
    </row>
    <row r="9446" spans="1:14" ht="17.25" thickBot="1">
      <c r="B9446" s="309">
        <v>68</v>
      </c>
      <c r="C9446" s="310" t="s">
        <v>25887</v>
      </c>
      <c r="D9446" s="309">
        <v>68</v>
      </c>
      <c r="E9446" s="408">
        <v>683</v>
      </c>
      <c r="F9446" s="409" t="s">
        <v>25980</v>
      </c>
      <c r="G9446" s="408">
        <v>683</v>
      </c>
      <c r="H9446" s="400">
        <v>25177</v>
      </c>
      <c r="I9446" s="401" t="s">
        <v>25987</v>
      </c>
      <c r="J9446" s="400">
        <v>25177</v>
      </c>
      <c r="K9446" s="309">
        <v>68</v>
      </c>
      <c r="L9446" s="408">
        <v>683</v>
      </c>
      <c r="M9446" s="400">
        <v>25177</v>
      </c>
      <c r="N9446" s="280" t="str">
        <f t="shared" si="147"/>
        <v>68 683 25177</v>
      </c>
    </row>
    <row r="9447" spans="1:14" ht="17.25" thickBot="1">
      <c r="B9447" s="309">
        <v>68</v>
      </c>
      <c r="C9447" s="310" t="s">
        <v>25887</v>
      </c>
      <c r="D9447" s="309">
        <v>68</v>
      </c>
      <c r="E9447" s="408">
        <v>683</v>
      </c>
      <c r="F9447" s="409" t="s">
        <v>25980</v>
      </c>
      <c r="G9447" s="408">
        <v>683</v>
      </c>
      <c r="H9447" s="400">
        <v>25180</v>
      </c>
      <c r="I9447" s="402" t="s">
        <v>25988</v>
      </c>
      <c r="J9447" s="400">
        <v>25180</v>
      </c>
      <c r="K9447" s="309">
        <v>68</v>
      </c>
      <c r="L9447" s="408">
        <v>683</v>
      </c>
      <c r="M9447" s="400">
        <v>25180</v>
      </c>
      <c r="N9447" s="280" t="str">
        <f t="shared" si="147"/>
        <v>68 683 25180</v>
      </c>
    </row>
    <row r="9448" spans="1:14" ht="17.25" thickBot="1">
      <c r="B9448" s="309">
        <v>68</v>
      </c>
      <c r="C9448" s="310" t="s">
        <v>25887</v>
      </c>
      <c r="D9448" s="309">
        <v>68</v>
      </c>
      <c r="E9448" s="408">
        <v>683</v>
      </c>
      <c r="F9448" s="409" t="s">
        <v>25980</v>
      </c>
      <c r="G9448" s="408">
        <v>683</v>
      </c>
      <c r="H9448" s="400">
        <v>25183</v>
      </c>
      <c r="I9448" s="401" t="s">
        <v>25989</v>
      </c>
      <c r="J9448" s="400">
        <v>25183</v>
      </c>
      <c r="K9448" s="309">
        <v>68</v>
      </c>
      <c r="L9448" s="408">
        <v>683</v>
      </c>
      <c r="M9448" s="400">
        <v>25183</v>
      </c>
      <c r="N9448" s="280" t="str">
        <f t="shared" si="147"/>
        <v>68 683 25183</v>
      </c>
    </row>
    <row r="9449" spans="1:14" ht="17.25" thickBot="1">
      <c r="B9449" s="309">
        <v>68</v>
      </c>
      <c r="C9449" s="310" t="s">
        <v>25887</v>
      </c>
      <c r="D9449" s="309">
        <v>68</v>
      </c>
      <c r="E9449" s="408">
        <v>683</v>
      </c>
      <c r="F9449" s="409" t="s">
        <v>25980</v>
      </c>
      <c r="G9449" s="408">
        <v>683</v>
      </c>
      <c r="H9449" s="400">
        <v>25189</v>
      </c>
      <c r="I9449" s="402" t="s">
        <v>25990</v>
      </c>
      <c r="J9449" s="400">
        <v>25189</v>
      </c>
      <c r="K9449" s="309">
        <v>68</v>
      </c>
      <c r="L9449" s="408">
        <v>683</v>
      </c>
      <c r="M9449" s="400">
        <v>25189</v>
      </c>
      <c r="N9449" s="280" t="str">
        <f t="shared" si="147"/>
        <v>68 683 25189</v>
      </c>
    </row>
    <row r="9450" spans="1:14" ht="17.25" thickBot="1">
      <c r="B9450" s="309">
        <v>68</v>
      </c>
      <c r="C9450" s="310" t="s">
        <v>25887</v>
      </c>
      <c r="D9450" s="309">
        <v>68</v>
      </c>
      <c r="E9450" s="408">
        <v>683</v>
      </c>
      <c r="F9450" s="409" t="s">
        <v>25980</v>
      </c>
      <c r="G9450" s="408">
        <v>683</v>
      </c>
      <c r="H9450" s="400">
        <v>25192</v>
      </c>
      <c r="I9450" s="401" t="s">
        <v>25991</v>
      </c>
      <c r="J9450" s="400">
        <v>25192</v>
      </c>
      <c r="K9450" s="309">
        <v>68</v>
      </c>
      <c r="L9450" s="408">
        <v>683</v>
      </c>
      <c r="M9450" s="400">
        <v>25192</v>
      </c>
      <c r="N9450" s="280" t="str">
        <f t="shared" si="147"/>
        <v>68 683 25192</v>
      </c>
    </row>
    <row r="9451" spans="1:14" ht="17.25" thickBot="1">
      <c r="A9451" s="309">
        <v>49</v>
      </c>
      <c r="B9451" s="309">
        <v>70</v>
      </c>
      <c r="C9451" s="285" t="s">
        <v>25992</v>
      </c>
      <c r="D9451" s="309">
        <v>70</v>
      </c>
      <c r="E9451" s="398">
        <v>688</v>
      </c>
      <c r="F9451" s="399" t="s">
        <v>25993</v>
      </c>
      <c r="G9451" s="398">
        <v>688</v>
      </c>
      <c r="H9451" s="400">
        <v>25216</v>
      </c>
      <c r="I9451" s="403" t="s">
        <v>25994</v>
      </c>
      <c r="J9451" s="400">
        <v>25216</v>
      </c>
      <c r="K9451" s="309">
        <v>70</v>
      </c>
      <c r="L9451" s="398">
        <v>688</v>
      </c>
      <c r="M9451" s="400">
        <v>25216</v>
      </c>
      <c r="N9451" s="280" t="str">
        <f t="shared" si="147"/>
        <v>70 688 25216</v>
      </c>
    </row>
    <row r="9452" spans="1:14" ht="17.25" thickBot="1">
      <c r="B9452" s="309">
        <v>70</v>
      </c>
      <c r="C9452" s="285" t="s">
        <v>25992</v>
      </c>
      <c r="D9452" s="309">
        <v>70</v>
      </c>
      <c r="E9452" s="398">
        <v>688</v>
      </c>
      <c r="F9452" s="399" t="s">
        <v>25993</v>
      </c>
      <c r="G9452" s="398">
        <v>688</v>
      </c>
      <c r="H9452" s="400">
        <v>25217</v>
      </c>
      <c r="I9452" s="406" t="s">
        <v>25995</v>
      </c>
      <c r="J9452" s="400">
        <v>25217</v>
      </c>
      <c r="K9452" s="309">
        <v>70</v>
      </c>
      <c r="L9452" s="398">
        <v>688</v>
      </c>
      <c r="M9452" s="400">
        <v>25217</v>
      </c>
      <c r="N9452" s="280" t="str">
        <f t="shared" si="147"/>
        <v>70 688 25217</v>
      </c>
    </row>
    <row r="9453" spans="1:14" ht="17.25" thickBot="1">
      <c r="B9453" s="309">
        <v>70</v>
      </c>
      <c r="C9453" s="285" t="s">
        <v>25992</v>
      </c>
      <c r="D9453" s="309">
        <v>70</v>
      </c>
      <c r="E9453" s="398">
        <v>688</v>
      </c>
      <c r="F9453" s="399" t="s">
        <v>25993</v>
      </c>
      <c r="G9453" s="398">
        <v>688</v>
      </c>
      <c r="H9453" s="400">
        <v>25219</v>
      </c>
      <c r="I9453" s="403" t="s">
        <v>18377</v>
      </c>
      <c r="J9453" s="400">
        <v>25219</v>
      </c>
      <c r="K9453" s="309">
        <v>70</v>
      </c>
      <c r="L9453" s="398">
        <v>688</v>
      </c>
      <c r="M9453" s="400">
        <v>25219</v>
      </c>
      <c r="N9453" s="280" t="str">
        <f t="shared" si="147"/>
        <v>70 688 25219</v>
      </c>
    </row>
    <row r="9454" spans="1:14" ht="17.25" thickBot="1">
      <c r="B9454" s="309">
        <v>70</v>
      </c>
      <c r="C9454" s="285" t="s">
        <v>25992</v>
      </c>
      <c r="D9454" s="309">
        <v>70</v>
      </c>
      <c r="E9454" s="398">
        <v>688</v>
      </c>
      <c r="F9454" s="399" t="s">
        <v>25993</v>
      </c>
      <c r="G9454" s="398">
        <v>688</v>
      </c>
      <c r="H9454" s="400">
        <v>25220</v>
      </c>
      <c r="I9454" s="406" t="s">
        <v>18375</v>
      </c>
      <c r="J9454" s="400">
        <v>25220</v>
      </c>
      <c r="K9454" s="309">
        <v>70</v>
      </c>
      <c r="L9454" s="398">
        <v>688</v>
      </c>
      <c r="M9454" s="400">
        <v>25220</v>
      </c>
      <c r="N9454" s="280" t="str">
        <f t="shared" si="147"/>
        <v>70 688 25220</v>
      </c>
    </row>
    <row r="9455" spans="1:14" ht="17.25" thickBot="1">
      <c r="B9455" s="309">
        <v>70</v>
      </c>
      <c r="C9455" s="285" t="s">
        <v>25992</v>
      </c>
      <c r="D9455" s="309">
        <v>70</v>
      </c>
      <c r="E9455" s="398">
        <v>688</v>
      </c>
      <c r="F9455" s="399" t="s">
        <v>25993</v>
      </c>
      <c r="G9455" s="398">
        <v>688</v>
      </c>
      <c r="H9455" s="400">
        <v>25237</v>
      </c>
      <c r="I9455" s="403" t="s">
        <v>25996</v>
      </c>
      <c r="J9455" s="400">
        <v>25237</v>
      </c>
      <c r="K9455" s="309">
        <v>70</v>
      </c>
      <c r="L9455" s="398">
        <v>688</v>
      </c>
      <c r="M9455" s="400">
        <v>25237</v>
      </c>
      <c r="N9455" s="280" t="str">
        <f t="shared" si="147"/>
        <v>70 688 25237</v>
      </c>
    </row>
    <row r="9456" spans="1:14" ht="17.25" thickBot="1">
      <c r="B9456" s="309">
        <v>70</v>
      </c>
      <c r="C9456" s="285" t="s">
        <v>25992</v>
      </c>
      <c r="D9456" s="309">
        <v>70</v>
      </c>
      <c r="E9456" s="398">
        <v>688</v>
      </c>
      <c r="F9456" s="399" t="s">
        <v>25993</v>
      </c>
      <c r="G9456" s="398">
        <v>688</v>
      </c>
      <c r="H9456" s="400">
        <v>25245</v>
      </c>
      <c r="I9456" s="406" t="s">
        <v>25997</v>
      </c>
      <c r="J9456" s="400">
        <v>25245</v>
      </c>
      <c r="K9456" s="309">
        <v>70</v>
      </c>
      <c r="L9456" s="398">
        <v>688</v>
      </c>
      <c r="M9456" s="400">
        <v>25245</v>
      </c>
      <c r="N9456" s="280" t="str">
        <f t="shared" si="147"/>
        <v>70 688 25245</v>
      </c>
    </row>
    <row r="9457" spans="2:14" ht="17.25" thickBot="1">
      <c r="B9457" s="309">
        <v>70</v>
      </c>
      <c r="C9457" s="285" t="s">
        <v>25992</v>
      </c>
      <c r="D9457" s="309">
        <v>70</v>
      </c>
      <c r="E9457" s="398">
        <v>688</v>
      </c>
      <c r="F9457" s="399" t="s">
        <v>25993</v>
      </c>
      <c r="G9457" s="398">
        <v>688</v>
      </c>
      <c r="H9457" s="400">
        <v>25249</v>
      </c>
      <c r="I9457" s="403" t="s">
        <v>25998</v>
      </c>
      <c r="J9457" s="400">
        <v>25249</v>
      </c>
      <c r="K9457" s="309">
        <v>70</v>
      </c>
      <c r="L9457" s="398">
        <v>688</v>
      </c>
      <c r="M9457" s="400">
        <v>25249</v>
      </c>
      <c r="N9457" s="280" t="str">
        <f t="shared" si="147"/>
        <v>70 688 25249</v>
      </c>
    </row>
    <row r="9458" spans="2:14" ht="17.25" thickBot="1">
      <c r="B9458" s="309">
        <v>70</v>
      </c>
      <c r="C9458" s="285" t="s">
        <v>25992</v>
      </c>
      <c r="D9458" s="309">
        <v>70</v>
      </c>
      <c r="E9458" s="404">
        <v>689</v>
      </c>
      <c r="F9458" s="405" t="s">
        <v>18232</v>
      </c>
      <c r="G9458" s="404">
        <v>689</v>
      </c>
      <c r="H9458" s="400">
        <v>25195</v>
      </c>
      <c r="I9458" s="403" t="s">
        <v>18363</v>
      </c>
      <c r="J9458" s="400">
        <v>25195</v>
      </c>
      <c r="K9458" s="309">
        <v>70</v>
      </c>
      <c r="L9458" s="404">
        <v>689</v>
      </c>
      <c r="M9458" s="400">
        <v>25195</v>
      </c>
      <c r="N9458" s="280" t="str">
        <f t="shared" si="147"/>
        <v>70 689 25195</v>
      </c>
    </row>
    <row r="9459" spans="2:14" ht="17.25" thickBot="1">
      <c r="B9459" s="309">
        <v>70</v>
      </c>
      <c r="C9459" s="285" t="s">
        <v>25992</v>
      </c>
      <c r="D9459" s="309">
        <v>70</v>
      </c>
      <c r="E9459" s="404">
        <v>689</v>
      </c>
      <c r="F9459" s="405" t="s">
        <v>18232</v>
      </c>
      <c r="G9459" s="404">
        <v>689</v>
      </c>
      <c r="H9459" s="400">
        <v>25198</v>
      </c>
      <c r="I9459" s="406" t="s">
        <v>25999</v>
      </c>
      <c r="J9459" s="400">
        <v>25198</v>
      </c>
      <c r="K9459" s="309">
        <v>70</v>
      </c>
      <c r="L9459" s="404">
        <v>689</v>
      </c>
      <c r="M9459" s="400">
        <v>25198</v>
      </c>
      <c r="N9459" s="280" t="str">
        <f t="shared" si="147"/>
        <v>70 689 25198</v>
      </c>
    </row>
    <row r="9460" spans="2:14" ht="17.25" thickBot="1">
      <c r="B9460" s="309">
        <v>70</v>
      </c>
      <c r="C9460" s="285" t="s">
        <v>25992</v>
      </c>
      <c r="D9460" s="309">
        <v>70</v>
      </c>
      <c r="E9460" s="404">
        <v>689</v>
      </c>
      <c r="F9460" s="405" t="s">
        <v>18232</v>
      </c>
      <c r="G9460" s="404">
        <v>689</v>
      </c>
      <c r="H9460" s="400">
        <v>25201</v>
      </c>
      <c r="I9460" s="403" t="s">
        <v>18507</v>
      </c>
      <c r="J9460" s="400">
        <v>25201</v>
      </c>
      <c r="K9460" s="309">
        <v>70</v>
      </c>
      <c r="L9460" s="404">
        <v>689</v>
      </c>
      <c r="M9460" s="400">
        <v>25201</v>
      </c>
      <c r="N9460" s="280" t="str">
        <f t="shared" si="147"/>
        <v>70 689 25201</v>
      </c>
    </row>
    <row r="9461" spans="2:14" ht="17.25" thickBot="1">
      <c r="B9461" s="309">
        <v>70</v>
      </c>
      <c r="C9461" s="285" t="s">
        <v>25992</v>
      </c>
      <c r="D9461" s="309">
        <v>70</v>
      </c>
      <c r="E9461" s="404">
        <v>689</v>
      </c>
      <c r="F9461" s="405" t="s">
        <v>18232</v>
      </c>
      <c r="G9461" s="404">
        <v>689</v>
      </c>
      <c r="H9461" s="400">
        <v>25204</v>
      </c>
      <c r="I9461" s="406" t="s">
        <v>26000</v>
      </c>
      <c r="J9461" s="400">
        <v>25204</v>
      </c>
      <c r="K9461" s="309">
        <v>70</v>
      </c>
      <c r="L9461" s="404">
        <v>689</v>
      </c>
      <c r="M9461" s="400">
        <v>25204</v>
      </c>
      <c r="N9461" s="280" t="str">
        <f t="shared" si="147"/>
        <v>70 689 25204</v>
      </c>
    </row>
    <row r="9462" spans="2:14" ht="17.25" thickBot="1">
      <c r="B9462" s="309">
        <v>70</v>
      </c>
      <c r="C9462" s="285" t="s">
        <v>25992</v>
      </c>
      <c r="D9462" s="309">
        <v>70</v>
      </c>
      <c r="E9462" s="404">
        <v>689</v>
      </c>
      <c r="F9462" s="405" t="s">
        <v>18232</v>
      </c>
      <c r="G9462" s="404">
        <v>689</v>
      </c>
      <c r="H9462" s="400">
        <v>25205</v>
      </c>
      <c r="I9462" s="403" t="s">
        <v>25285</v>
      </c>
      <c r="J9462" s="400">
        <v>25205</v>
      </c>
      <c r="K9462" s="309">
        <v>70</v>
      </c>
      <c r="L9462" s="404">
        <v>689</v>
      </c>
      <c r="M9462" s="400">
        <v>25205</v>
      </c>
      <c r="N9462" s="280" t="str">
        <f t="shared" si="147"/>
        <v>70 689 25205</v>
      </c>
    </row>
    <row r="9463" spans="2:14" ht="17.25" thickBot="1">
      <c r="B9463" s="309">
        <v>70</v>
      </c>
      <c r="C9463" s="285" t="s">
        <v>25992</v>
      </c>
      <c r="D9463" s="309">
        <v>70</v>
      </c>
      <c r="E9463" s="404">
        <v>689</v>
      </c>
      <c r="F9463" s="405" t="s">
        <v>18232</v>
      </c>
      <c r="G9463" s="404">
        <v>689</v>
      </c>
      <c r="H9463" s="400">
        <v>25207</v>
      </c>
      <c r="I9463" s="406" t="s">
        <v>18524</v>
      </c>
      <c r="J9463" s="400">
        <v>25207</v>
      </c>
      <c r="K9463" s="309">
        <v>70</v>
      </c>
      <c r="L9463" s="404">
        <v>689</v>
      </c>
      <c r="M9463" s="400">
        <v>25207</v>
      </c>
      <c r="N9463" s="280" t="str">
        <f t="shared" si="147"/>
        <v>70 689 25207</v>
      </c>
    </row>
    <row r="9464" spans="2:14" ht="17.25" thickBot="1">
      <c r="B9464" s="309">
        <v>70</v>
      </c>
      <c r="C9464" s="285" t="s">
        <v>25992</v>
      </c>
      <c r="D9464" s="309">
        <v>70</v>
      </c>
      <c r="E9464" s="404">
        <v>689</v>
      </c>
      <c r="F9464" s="405" t="s">
        <v>18232</v>
      </c>
      <c r="G9464" s="404">
        <v>689</v>
      </c>
      <c r="H9464" s="400">
        <v>25210</v>
      </c>
      <c r="I9464" s="403" t="s">
        <v>23762</v>
      </c>
      <c r="J9464" s="400">
        <v>25210</v>
      </c>
      <c r="K9464" s="309">
        <v>70</v>
      </c>
      <c r="L9464" s="404">
        <v>689</v>
      </c>
      <c r="M9464" s="400">
        <v>25210</v>
      </c>
      <c r="N9464" s="280" t="str">
        <f t="shared" si="147"/>
        <v>70 689 25210</v>
      </c>
    </row>
    <row r="9465" spans="2:14" ht="17.25" thickBot="1">
      <c r="B9465" s="309">
        <v>70</v>
      </c>
      <c r="C9465" s="285" t="s">
        <v>25992</v>
      </c>
      <c r="D9465" s="309">
        <v>70</v>
      </c>
      <c r="E9465" s="404">
        <v>689</v>
      </c>
      <c r="F9465" s="405" t="s">
        <v>18232</v>
      </c>
      <c r="G9465" s="404">
        <v>689</v>
      </c>
      <c r="H9465" s="400">
        <v>25213</v>
      </c>
      <c r="I9465" s="406" t="s">
        <v>26001</v>
      </c>
      <c r="J9465" s="400">
        <v>25213</v>
      </c>
      <c r="K9465" s="309">
        <v>70</v>
      </c>
      <c r="L9465" s="404">
        <v>689</v>
      </c>
      <c r="M9465" s="400">
        <v>25213</v>
      </c>
      <c r="N9465" s="280" t="str">
        <f t="shared" si="147"/>
        <v>70 689 25213</v>
      </c>
    </row>
    <row r="9466" spans="2:14" ht="17.25" thickBot="1">
      <c r="B9466" s="309">
        <v>70</v>
      </c>
      <c r="C9466" s="285" t="s">
        <v>25992</v>
      </c>
      <c r="D9466" s="309">
        <v>70</v>
      </c>
      <c r="E9466" s="398">
        <v>690</v>
      </c>
      <c r="F9466" s="399" t="s">
        <v>6537</v>
      </c>
      <c r="G9466" s="398">
        <v>690</v>
      </c>
      <c r="H9466" s="400">
        <v>25320</v>
      </c>
      <c r="I9466" s="401" t="s">
        <v>26002</v>
      </c>
      <c r="J9466" s="400">
        <v>25320</v>
      </c>
      <c r="K9466" s="309">
        <v>70</v>
      </c>
      <c r="L9466" s="398">
        <v>690</v>
      </c>
      <c r="M9466" s="400">
        <v>25320</v>
      </c>
      <c r="N9466" s="280" t="str">
        <f t="shared" si="147"/>
        <v>70 690 25320</v>
      </c>
    </row>
    <row r="9467" spans="2:14" ht="17.25" thickBot="1">
      <c r="B9467" s="309">
        <v>70</v>
      </c>
      <c r="C9467" s="285" t="s">
        <v>25992</v>
      </c>
      <c r="D9467" s="309">
        <v>70</v>
      </c>
      <c r="E9467" s="398">
        <v>690</v>
      </c>
      <c r="F9467" s="399" t="s">
        <v>6537</v>
      </c>
      <c r="G9467" s="398">
        <v>690</v>
      </c>
      <c r="H9467" s="400">
        <v>25324</v>
      </c>
      <c r="I9467" s="402" t="s">
        <v>26003</v>
      </c>
      <c r="J9467" s="400">
        <v>25324</v>
      </c>
      <c r="K9467" s="309">
        <v>70</v>
      </c>
      <c r="L9467" s="398">
        <v>690</v>
      </c>
      <c r="M9467" s="400">
        <v>25324</v>
      </c>
      <c r="N9467" s="280" t="str">
        <f t="shared" si="147"/>
        <v>70 690 25324</v>
      </c>
    </row>
    <row r="9468" spans="2:14" ht="17.25" thickBot="1">
      <c r="B9468" s="309">
        <v>70</v>
      </c>
      <c r="C9468" s="285" t="s">
        <v>25992</v>
      </c>
      <c r="D9468" s="309">
        <v>70</v>
      </c>
      <c r="E9468" s="398">
        <v>690</v>
      </c>
      <c r="F9468" s="399" t="s">
        <v>6537</v>
      </c>
      <c r="G9468" s="398">
        <v>690</v>
      </c>
      <c r="H9468" s="400">
        <v>25325</v>
      </c>
      <c r="I9468" s="401" t="s">
        <v>19145</v>
      </c>
      <c r="J9468" s="400">
        <v>25325</v>
      </c>
      <c r="K9468" s="309">
        <v>70</v>
      </c>
      <c r="L9468" s="398">
        <v>690</v>
      </c>
      <c r="M9468" s="400">
        <v>25325</v>
      </c>
      <c r="N9468" s="280" t="str">
        <f t="shared" si="147"/>
        <v>70 690 25325</v>
      </c>
    </row>
    <row r="9469" spans="2:14" ht="17.25" thickBot="1">
      <c r="B9469" s="309">
        <v>70</v>
      </c>
      <c r="C9469" s="285" t="s">
        <v>25992</v>
      </c>
      <c r="D9469" s="309">
        <v>70</v>
      </c>
      <c r="E9469" s="398">
        <v>690</v>
      </c>
      <c r="F9469" s="399" t="s">
        <v>6537</v>
      </c>
      <c r="G9469" s="398">
        <v>690</v>
      </c>
      <c r="H9469" s="400">
        <v>25326</v>
      </c>
      <c r="I9469" s="402" t="s">
        <v>26004</v>
      </c>
      <c r="J9469" s="400">
        <v>25326</v>
      </c>
      <c r="K9469" s="309">
        <v>70</v>
      </c>
      <c r="L9469" s="398">
        <v>690</v>
      </c>
      <c r="M9469" s="400">
        <v>25326</v>
      </c>
      <c r="N9469" s="280" t="str">
        <f t="shared" si="147"/>
        <v>70 690 25326</v>
      </c>
    </row>
    <row r="9470" spans="2:14" ht="17.25" thickBot="1">
      <c r="B9470" s="309">
        <v>70</v>
      </c>
      <c r="C9470" s="285" t="s">
        <v>25992</v>
      </c>
      <c r="D9470" s="309">
        <v>70</v>
      </c>
      <c r="E9470" s="398">
        <v>690</v>
      </c>
      <c r="F9470" s="399" t="s">
        <v>6537</v>
      </c>
      <c r="G9470" s="398">
        <v>690</v>
      </c>
      <c r="H9470" s="400">
        <v>25333</v>
      </c>
      <c r="I9470" s="401" t="s">
        <v>20798</v>
      </c>
      <c r="J9470" s="400">
        <v>25333</v>
      </c>
      <c r="K9470" s="309">
        <v>70</v>
      </c>
      <c r="L9470" s="398">
        <v>690</v>
      </c>
      <c r="M9470" s="400">
        <v>25333</v>
      </c>
      <c r="N9470" s="280" t="str">
        <f t="shared" si="147"/>
        <v>70 690 25333</v>
      </c>
    </row>
    <row r="9471" spans="2:14" ht="17.25" thickBot="1">
      <c r="B9471" s="309">
        <v>70</v>
      </c>
      <c r="C9471" s="285" t="s">
        <v>25992</v>
      </c>
      <c r="D9471" s="309">
        <v>70</v>
      </c>
      <c r="E9471" s="398">
        <v>690</v>
      </c>
      <c r="F9471" s="399" t="s">
        <v>6537</v>
      </c>
      <c r="G9471" s="398">
        <v>690</v>
      </c>
      <c r="H9471" s="400">
        <v>25336</v>
      </c>
      <c r="I9471" s="402" t="s">
        <v>18635</v>
      </c>
      <c r="J9471" s="400">
        <v>25336</v>
      </c>
      <c r="K9471" s="309">
        <v>70</v>
      </c>
      <c r="L9471" s="398">
        <v>690</v>
      </c>
      <c r="M9471" s="400">
        <v>25336</v>
      </c>
      <c r="N9471" s="280" t="str">
        <f t="shared" si="147"/>
        <v>70 690 25336</v>
      </c>
    </row>
    <row r="9472" spans="2:14" ht="17.25" thickBot="1">
      <c r="B9472" s="309">
        <v>70</v>
      </c>
      <c r="C9472" s="285" t="s">
        <v>25992</v>
      </c>
      <c r="D9472" s="309">
        <v>70</v>
      </c>
      <c r="E9472" s="404">
        <v>691</v>
      </c>
      <c r="F9472" s="405" t="s">
        <v>26005</v>
      </c>
      <c r="G9472" s="404">
        <v>691</v>
      </c>
      <c r="H9472" s="400">
        <v>25222</v>
      </c>
      <c r="I9472" s="401" t="s">
        <v>26006</v>
      </c>
      <c r="J9472" s="400">
        <v>25222</v>
      </c>
      <c r="K9472" s="309">
        <v>70</v>
      </c>
      <c r="L9472" s="404">
        <v>691</v>
      </c>
      <c r="M9472" s="400">
        <v>25222</v>
      </c>
      <c r="N9472" s="280" t="str">
        <f t="shared" si="147"/>
        <v>70 691 25222</v>
      </c>
    </row>
    <row r="9473" spans="2:14" ht="17.25" thickBot="1">
      <c r="B9473" s="309">
        <v>70</v>
      </c>
      <c r="C9473" s="285" t="s">
        <v>25992</v>
      </c>
      <c r="D9473" s="309">
        <v>70</v>
      </c>
      <c r="E9473" s="404">
        <v>691</v>
      </c>
      <c r="F9473" s="405" t="s">
        <v>26005</v>
      </c>
      <c r="G9473" s="404">
        <v>691</v>
      </c>
      <c r="H9473" s="400">
        <v>25225</v>
      </c>
      <c r="I9473" s="402" t="s">
        <v>26007</v>
      </c>
      <c r="J9473" s="400">
        <v>25225</v>
      </c>
      <c r="K9473" s="309">
        <v>70</v>
      </c>
      <c r="L9473" s="404">
        <v>691</v>
      </c>
      <c r="M9473" s="400">
        <v>25225</v>
      </c>
      <c r="N9473" s="280" t="str">
        <f t="shared" si="147"/>
        <v>70 691 25225</v>
      </c>
    </row>
    <row r="9474" spans="2:14" ht="17.25" thickBot="1">
      <c r="B9474" s="309">
        <v>70</v>
      </c>
      <c r="C9474" s="285" t="s">
        <v>25992</v>
      </c>
      <c r="D9474" s="309">
        <v>70</v>
      </c>
      <c r="E9474" s="404">
        <v>691</v>
      </c>
      <c r="F9474" s="405" t="s">
        <v>26005</v>
      </c>
      <c r="G9474" s="404">
        <v>691</v>
      </c>
      <c r="H9474" s="400">
        <v>25228</v>
      </c>
      <c r="I9474" s="401" t="s">
        <v>19641</v>
      </c>
      <c r="J9474" s="400">
        <v>25228</v>
      </c>
      <c r="K9474" s="309">
        <v>70</v>
      </c>
      <c r="L9474" s="404">
        <v>691</v>
      </c>
      <c r="M9474" s="400">
        <v>25228</v>
      </c>
      <c r="N9474" s="280" t="str">
        <f t="shared" si="147"/>
        <v>70 691 25228</v>
      </c>
    </row>
    <row r="9475" spans="2:14" ht="17.25" thickBot="1">
      <c r="B9475" s="309">
        <v>70</v>
      </c>
      <c r="C9475" s="285" t="s">
        <v>25992</v>
      </c>
      <c r="D9475" s="309">
        <v>70</v>
      </c>
      <c r="E9475" s="404">
        <v>691</v>
      </c>
      <c r="F9475" s="405" t="s">
        <v>26005</v>
      </c>
      <c r="G9475" s="404">
        <v>691</v>
      </c>
      <c r="H9475" s="400">
        <v>25229</v>
      </c>
      <c r="I9475" s="402" t="s">
        <v>26008</v>
      </c>
      <c r="J9475" s="400">
        <v>25229</v>
      </c>
      <c r="K9475" s="309">
        <v>70</v>
      </c>
      <c r="L9475" s="404">
        <v>691</v>
      </c>
      <c r="M9475" s="400">
        <v>25229</v>
      </c>
      <c r="N9475" s="280" t="str">
        <f t="shared" si="147"/>
        <v>70 691 25229</v>
      </c>
    </row>
    <row r="9476" spans="2:14" ht="17.25" thickBot="1">
      <c r="B9476" s="309">
        <v>70</v>
      </c>
      <c r="C9476" s="285" t="s">
        <v>25992</v>
      </c>
      <c r="D9476" s="309">
        <v>70</v>
      </c>
      <c r="E9476" s="404">
        <v>691</v>
      </c>
      <c r="F9476" s="405" t="s">
        <v>26005</v>
      </c>
      <c r="G9476" s="404">
        <v>691</v>
      </c>
      <c r="H9476" s="400">
        <v>25231</v>
      </c>
      <c r="I9476" s="401" t="s">
        <v>26009</v>
      </c>
      <c r="J9476" s="400">
        <v>25231</v>
      </c>
      <c r="K9476" s="309">
        <v>70</v>
      </c>
      <c r="L9476" s="404">
        <v>691</v>
      </c>
      <c r="M9476" s="400">
        <v>25231</v>
      </c>
      <c r="N9476" s="280" t="str">
        <f t="shared" ref="N9476:N9539" si="148">K9476&amp;" "&amp;L9476&amp;" "&amp;M9476</f>
        <v>70 691 25231</v>
      </c>
    </row>
    <row r="9477" spans="2:14" ht="17.25" thickBot="1">
      <c r="B9477" s="309">
        <v>70</v>
      </c>
      <c r="C9477" s="285" t="s">
        <v>25992</v>
      </c>
      <c r="D9477" s="309">
        <v>70</v>
      </c>
      <c r="E9477" s="404">
        <v>691</v>
      </c>
      <c r="F9477" s="405" t="s">
        <v>26005</v>
      </c>
      <c r="G9477" s="404">
        <v>691</v>
      </c>
      <c r="H9477" s="400">
        <v>25232</v>
      </c>
      <c r="I9477" s="402" t="s">
        <v>25264</v>
      </c>
      <c r="J9477" s="400">
        <v>25232</v>
      </c>
      <c r="K9477" s="309">
        <v>70</v>
      </c>
      <c r="L9477" s="404">
        <v>691</v>
      </c>
      <c r="M9477" s="400">
        <v>25232</v>
      </c>
      <c r="N9477" s="280" t="str">
        <f t="shared" si="148"/>
        <v>70 691 25232</v>
      </c>
    </row>
    <row r="9478" spans="2:14" ht="17.25" thickBot="1">
      <c r="B9478" s="309">
        <v>70</v>
      </c>
      <c r="C9478" s="285" t="s">
        <v>25992</v>
      </c>
      <c r="D9478" s="309">
        <v>70</v>
      </c>
      <c r="E9478" s="404">
        <v>691</v>
      </c>
      <c r="F9478" s="405" t="s">
        <v>26005</v>
      </c>
      <c r="G9478" s="404">
        <v>691</v>
      </c>
      <c r="H9478" s="400">
        <v>25234</v>
      </c>
      <c r="I9478" s="401" t="s">
        <v>26010</v>
      </c>
      <c r="J9478" s="400">
        <v>25234</v>
      </c>
      <c r="K9478" s="309">
        <v>70</v>
      </c>
      <c r="L9478" s="404">
        <v>691</v>
      </c>
      <c r="M9478" s="400">
        <v>25234</v>
      </c>
      <c r="N9478" s="280" t="str">
        <f t="shared" si="148"/>
        <v>70 691 25234</v>
      </c>
    </row>
    <row r="9479" spans="2:14" ht="17.25" thickBot="1">
      <c r="B9479" s="309">
        <v>70</v>
      </c>
      <c r="C9479" s="285" t="s">
        <v>25992</v>
      </c>
      <c r="D9479" s="309">
        <v>70</v>
      </c>
      <c r="E9479" s="404">
        <v>691</v>
      </c>
      <c r="F9479" s="405" t="s">
        <v>26005</v>
      </c>
      <c r="G9479" s="404">
        <v>691</v>
      </c>
      <c r="H9479" s="400">
        <v>25267</v>
      </c>
      <c r="I9479" s="402" t="s">
        <v>19291</v>
      </c>
      <c r="J9479" s="400">
        <v>25267</v>
      </c>
      <c r="K9479" s="309">
        <v>70</v>
      </c>
      <c r="L9479" s="404">
        <v>691</v>
      </c>
      <c r="M9479" s="400">
        <v>25267</v>
      </c>
      <c r="N9479" s="280" t="str">
        <f t="shared" si="148"/>
        <v>70 691 25267</v>
      </c>
    </row>
    <row r="9480" spans="2:14" ht="17.25" thickBot="1">
      <c r="B9480" s="309">
        <v>70</v>
      </c>
      <c r="C9480" s="285" t="s">
        <v>25992</v>
      </c>
      <c r="D9480" s="309">
        <v>70</v>
      </c>
      <c r="E9480" s="398">
        <v>692</v>
      </c>
      <c r="F9480" s="399" t="s">
        <v>5459</v>
      </c>
      <c r="G9480" s="398">
        <v>692</v>
      </c>
      <c r="H9480" s="400">
        <v>25270</v>
      </c>
      <c r="I9480" s="401" t="s">
        <v>26011</v>
      </c>
      <c r="J9480" s="400">
        <v>25270</v>
      </c>
      <c r="K9480" s="309">
        <v>70</v>
      </c>
      <c r="L9480" s="398">
        <v>692</v>
      </c>
      <c r="M9480" s="400">
        <v>25270</v>
      </c>
      <c r="N9480" s="280" t="str">
        <f t="shared" si="148"/>
        <v>70 692 25270</v>
      </c>
    </row>
    <row r="9481" spans="2:14" ht="17.25" thickBot="1">
      <c r="B9481" s="309">
        <v>70</v>
      </c>
      <c r="C9481" s="285" t="s">
        <v>25992</v>
      </c>
      <c r="D9481" s="309">
        <v>70</v>
      </c>
      <c r="E9481" s="398">
        <v>692</v>
      </c>
      <c r="F9481" s="399" t="s">
        <v>5459</v>
      </c>
      <c r="G9481" s="398">
        <v>692</v>
      </c>
      <c r="H9481" s="400">
        <v>25273</v>
      </c>
      <c r="I9481" s="402" t="s">
        <v>22835</v>
      </c>
      <c r="J9481" s="400">
        <v>25273</v>
      </c>
      <c r="K9481" s="309">
        <v>70</v>
      </c>
      <c r="L9481" s="398">
        <v>692</v>
      </c>
      <c r="M9481" s="400">
        <v>25273</v>
      </c>
      <c r="N9481" s="280" t="str">
        <f t="shared" si="148"/>
        <v>70 692 25273</v>
      </c>
    </row>
    <row r="9482" spans="2:14" ht="17.25" thickBot="1">
      <c r="B9482" s="309">
        <v>70</v>
      </c>
      <c r="C9482" s="285" t="s">
        <v>25992</v>
      </c>
      <c r="D9482" s="309">
        <v>70</v>
      </c>
      <c r="E9482" s="398">
        <v>692</v>
      </c>
      <c r="F9482" s="399" t="s">
        <v>5459</v>
      </c>
      <c r="G9482" s="398">
        <v>692</v>
      </c>
      <c r="H9482" s="400">
        <v>25276</v>
      </c>
      <c r="I9482" s="401" t="s">
        <v>18821</v>
      </c>
      <c r="J9482" s="400">
        <v>25276</v>
      </c>
      <c r="K9482" s="309">
        <v>70</v>
      </c>
      <c r="L9482" s="398">
        <v>692</v>
      </c>
      <c r="M9482" s="400">
        <v>25276</v>
      </c>
      <c r="N9482" s="280" t="str">
        <f t="shared" si="148"/>
        <v>70 692 25276</v>
      </c>
    </row>
    <row r="9483" spans="2:14" ht="17.25" thickBot="1">
      <c r="B9483" s="309">
        <v>70</v>
      </c>
      <c r="C9483" s="285" t="s">
        <v>25992</v>
      </c>
      <c r="D9483" s="309">
        <v>70</v>
      </c>
      <c r="E9483" s="398">
        <v>692</v>
      </c>
      <c r="F9483" s="399" t="s">
        <v>5459</v>
      </c>
      <c r="G9483" s="398">
        <v>692</v>
      </c>
      <c r="H9483" s="400">
        <v>25279</v>
      </c>
      <c r="I9483" s="402" t="s">
        <v>26012</v>
      </c>
      <c r="J9483" s="400">
        <v>25279</v>
      </c>
      <c r="K9483" s="309">
        <v>70</v>
      </c>
      <c r="L9483" s="398">
        <v>692</v>
      </c>
      <c r="M9483" s="400">
        <v>25279</v>
      </c>
      <c r="N9483" s="280" t="str">
        <f t="shared" si="148"/>
        <v>70 692 25279</v>
      </c>
    </row>
    <row r="9484" spans="2:14" ht="17.25" thickBot="1">
      <c r="B9484" s="309">
        <v>70</v>
      </c>
      <c r="C9484" s="285" t="s">
        <v>25992</v>
      </c>
      <c r="D9484" s="309">
        <v>70</v>
      </c>
      <c r="E9484" s="398">
        <v>692</v>
      </c>
      <c r="F9484" s="399" t="s">
        <v>5459</v>
      </c>
      <c r="G9484" s="398">
        <v>692</v>
      </c>
      <c r="H9484" s="400">
        <v>25280</v>
      </c>
      <c r="I9484" s="401" t="s">
        <v>26013</v>
      </c>
      <c r="J9484" s="400">
        <v>25280</v>
      </c>
      <c r="K9484" s="309">
        <v>70</v>
      </c>
      <c r="L9484" s="398">
        <v>692</v>
      </c>
      <c r="M9484" s="400">
        <v>25280</v>
      </c>
      <c r="N9484" s="280" t="str">
        <f t="shared" si="148"/>
        <v>70 692 25280</v>
      </c>
    </row>
    <row r="9485" spans="2:14" ht="17.25" thickBot="1">
      <c r="B9485" s="309">
        <v>70</v>
      </c>
      <c r="C9485" s="285" t="s">
        <v>25992</v>
      </c>
      <c r="D9485" s="309">
        <v>70</v>
      </c>
      <c r="E9485" s="398">
        <v>692</v>
      </c>
      <c r="F9485" s="399" t="s">
        <v>5459</v>
      </c>
      <c r="G9485" s="398">
        <v>692</v>
      </c>
      <c r="H9485" s="400">
        <v>25282</v>
      </c>
      <c r="I9485" s="402" t="s">
        <v>26014</v>
      </c>
      <c r="J9485" s="400">
        <v>25282</v>
      </c>
      <c r="K9485" s="309">
        <v>70</v>
      </c>
      <c r="L9485" s="398">
        <v>692</v>
      </c>
      <c r="M9485" s="400">
        <v>25282</v>
      </c>
      <c r="N9485" s="280" t="str">
        <f t="shared" si="148"/>
        <v>70 692 25282</v>
      </c>
    </row>
    <row r="9486" spans="2:14" ht="17.25" thickBot="1">
      <c r="B9486" s="309">
        <v>70</v>
      </c>
      <c r="C9486" s="285" t="s">
        <v>25992</v>
      </c>
      <c r="D9486" s="309">
        <v>70</v>
      </c>
      <c r="E9486" s="398">
        <v>692</v>
      </c>
      <c r="F9486" s="399" t="s">
        <v>5459</v>
      </c>
      <c r="G9486" s="398">
        <v>692</v>
      </c>
      <c r="H9486" s="400">
        <v>25285</v>
      </c>
      <c r="I9486" s="401" t="s">
        <v>26015</v>
      </c>
      <c r="J9486" s="400">
        <v>25285</v>
      </c>
      <c r="K9486" s="309">
        <v>70</v>
      </c>
      <c r="L9486" s="398">
        <v>692</v>
      </c>
      <c r="M9486" s="400">
        <v>25285</v>
      </c>
      <c r="N9486" s="280" t="str">
        <f t="shared" si="148"/>
        <v>70 692 25285</v>
      </c>
    </row>
    <row r="9487" spans="2:14" ht="17.25" thickBot="1">
      <c r="B9487" s="309">
        <v>70</v>
      </c>
      <c r="C9487" s="285" t="s">
        <v>25992</v>
      </c>
      <c r="D9487" s="309">
        <v>70</v>
      </c>
      <c r="E9487" s="398">
        <v>692</v>
      </c>
      <c r="F9487" s="399" t="s">
        <v>5459</v>
      </c>
      <c r="G9487" s="398">
        <v>692</v>
      </c>
      <c r="H9487" s="400">
        <v>25288</v>
      </c>
      <c r="I9487" s="402" t="s">
        <v>26016</v>
      </c>
      <c r="J9487" s="400">
        <v>25288</v>
      </c>
      <c r="K9487" s="309">
        <v>70</v>
      </c>
      <c r="L9487" s="398">
        <v>692</v>
      </c>
      <c r="M9487" s="400">
        <v>25288</v>
      </c>
      <c r="N9487" s="280" t="str">
        <f t="shared" si="148"/>
        <v>70 692 25288</v>
      </c>
    </row>
    <row r="9488" spans="2:14" ht="17.25" thickBot="1">
      <c r="B9488" s="309">
        <v>70</v>
      </c>
      <c r="C9488" s="285" t="s">
        <v>25992</v>
      </c>
      <c r="D9488" s="309">
        <v>70</v>
      </c>
      <c r="E9488" s="398">
        <v>692</v>
      </c>
      <c r="F9488" s="399" t="s">
        <v>5459</v>
      </c>
      <c r="G9488" s="398">
        <v>692</v>
      </c>
      <c r="H9488" s="400">
        <v>25291</v>
      </c>
      <c r="I9488" s="401" t="s">
        <v>26017</v>
      </c>
      <c r="J9488" s="400">
        <v>25291</v>
      </c>
      <c r="K9488" s="309">
        <v>70</v>
      </c>
      <c r="L9488" s="398">
        <v>692</v>
      </c>
      <c r="M9488" s="400">
        <v>25291</v>
      </c>
      <c r="N9488" s="280" t="str">
        <f t="shared" si="148"/>
        <v>70 692 25291</v>
      </c>
    </row>
    <row r="9489" spans="2:14" ht="17.25" thickBot="1">
      <c r="B9489" s="309">
        <v>70</v>
      </c>
      <c r="C9489" s="285" t="s">
        <v>25992</v>
      </c>
      <c r="D9489" s="309">
        <v>70</v>
      </c>
      <c r="E9489" s="398">
        <v>692</v>
      </c>
      <c r="F9489" s="399" t="s">
        <v>5459</v>
      </c>
      <c r="G9489" s="398">
        <v>692</v>
      </c>
      <c r="H9489" s="400">
        <v>25292</v>
      </c>
      <c r="I9489" s="402" t="s">
        <v>25955</v>
      </c>
      <c r="J9489" s="400">
        <v>25292</v>
      </c>
      <c r="K9489" s="309">
        <v>70</v>
      </c>
      <c r="L9489" s="398">
        <v>692</v>
      </c>
      <c r="M9489" s="400">
        <v>25292</v>
      </c>
      <c r="N9489" s="280" t="str">
        <f t="shared" si="148"/>
        <v>70 692 25292</v>
      </c>
    </row>
    <row r="9490" spans="2:14" ht="17.25" thickBot="1">
      <c r="B9490" s="309">
        <v>70</v>
      </c>
      <c r="C9490" s="285" t="s">
        <v>25992</v>
      </c>
      <c r="D9490" s="309">
        <v>70</v>
      </c>
      <c r="E9490" s="398">
        <v>692</v>
      </c>
      <c r="F9490" s="399" t="s">
        <v>5459</v>
      </c>
      <c r="G9490" s="398">
        <v>692</v>
      </c>
      <c r="H9490" s="400">
        <v>25294</v>
      </c>
      <c r="I9490" s="401" t="s">
        <v>25962</v>
      </c>
      <c r="J9490" s="400">
        <v>25294</v>
      </c>
      <c r="K9490" s="309">
        <v>70</v>
      </c>
      <c r="L9490" s="398">
        <v>692</v>
      </c>
      <c r="M9490" s="400">
        <v>25294</v>
      </c>
      <c r="N9490" s="280" t="str">
        <f t="shared" si="148"/>
        <v>70 692 25294</v>
      </c>
    </row>
    <row r="9491" spans="2:14" ht="17.25" thickBot="1">
      <c r="B9491" s="309">
        <v>70</v>
      </c>
      <c r="C9491" s="285" t="s">
        <v>25992</v>
      </c>
      <c r="D9491" s="309">
        <v>70</v>
      </c>
      <c r="E9491" s="398">
        <v>692</v>
      </c>
      <c r="F9491" s="399" t="s">
        <v>5459</v>
      </c>
      <c r="G9491" s="398">
        <v>692</v>
      </c>
      <c r="H9491" s="400">
        <v>25297</v>
      </c>
      <c r="I9491" s="402" t="s">
        <v>26018</v>
      </c>
      <c r="J9491" s="400">
        <v>25297</v>
      </c>
      <c r="K9491" s="309">
        <v>70</v>
      </c>
      <c r="L9491" s="398">
        <v>692</v>
      </c>
      <c r="M9491" s="400">
        <v>25297</v>
      </c>
      <c r="N9491" s="280" t="str">
        <f t="shared" si="148"/>
        <v>70 692 25297</v>
      </c>
    </row>
    <row r="9492" spans="2:14" ht="17.25" thickBot="1">
      <c r="B9492" s="309">
        <v>70</v>
      </c>
      <c r="C9492" s="285" t="s">
        <v>25992</v>
      </c>
      <c r="D9492" s="309">
        <v>70</v>
      </c>
      <c r="E9492" s="398">
        <v>692</v>
      </c>
      <c r="F9492" s="399" t="s">
        <v>5459</v>
      </c>
      <c r="G9492" s="398">
        <v>692</v>
      </c>
      <c r="H9492" s="400">
        <v>25300</v>
      </c>
      <c r="I9492" s="401" t="s">
        <v>5686</v>
      </c>
      <c r="J9492" s="400">
        <v>25300</v>
      </c>
      <c r="K9492" s="309">
        <v>70</v>
      </c>
      <c r="L9492" s="398">
        <v>692</v>
      </c>
      <c r="M9492" s="400">
        <v>25300</v>
      </c>
      <c r="N9492" s="280" t="str">
        <f t="shared" si="148"/>
        <v>70 692 25300</v>
      </c>
    </row>
    <row r="9493" spans="2:14" ht="17.25" thickBot="1">
      <c r="B9493" s="309">
        <v>70</v>
      </c>
      <c r="C9493" s="285" t="s">
        <v>25992</v>
      </c>
      <c r="D9493" s="309">
        <v>70</v>
      </c>
      <c r="E9493" s="398">
        <v>692</v>
      </c>
      <c r="F9493" s="399" t="s">
        <v>5459</v>
      </c>
      <c r="G9493" s="398">
        <v>692</v>
      </c>
      <c r="H9493" s="400">
        <v>25303</v>
      </c>
      <c r="I9493" s="402" t="s">
        <v>26019</v>
      </c>
      <c r="J9493" s="400">
        <v>25303</v>
      </c>
      <c r="K9493" s="309">
        <v>70</v>
      </c>
      <c r="L9493" s="398">
        <v>692</v>
      </c>
      <c r="M9493" s="400">
        <v>25303</v>
      </c>
      <c r="N9493" s="280" t="str">
        <f t="shared" si="148"/>
        <v>70 692 25303</v>
      </c>
    </row>
    <row r="9494" spans="2:14" ht="17.25" thickBot="1">
      <c r="B9494" s="309">
        <v>70</v>
      </c>
      <c r="C9494" s="285" t="s">
        <v>25992</v>
      </c>
      <c r="D9494" s="309">
        <v>70</v>
      </c>
      <c r="E9494" s="398">
        <v>692</v>
      </c>
      <c r="F9494" s="399" t="s">
        <v>5459</v>
      </c>
      <c r="G9494" s="398">
        <v>692</v>
      </c>
      <c r="H9494" s="400">
        <v>25305</v>
      </c>
      <c r="I9494" s="401" t="s">
        <v>23183</v>
      </c>
      <c r="J9494" s="400">
        <v>25305</v>
      </c>
      <c r="K9494" s="309">
        <v>70</v>
      </c>
      <c r="L9494" s="398">
        <v>692</v>
      </c>
      <c r="M9494" s="400">
        <v>25305</v>
      </c>
      <c r="N9494" s="280" t="str">
        <f t="shared" si="148"/>
        <v>70 692 25305</v>
      </c>
    </row>
    <row r="9495" spans="2:14" ht="17.25" thickBot="1">
      <c r="B9495" s="309">
        <v>70</v>
      </c>
      <c r="C9495" s="285" t="s">
        <v>25992</v>
      </c>
      <c r="D9495" s="309">
        <v>70</v>
      </c>
      <c r="E9495" s="398">
        <v>692</v>
      </c>
      <c r="F9495" s="399" t="s">
        <v>5459</v>
      </c>
      <c r="G9495" s="398">
        <v>692</v>
      </c>
      <c r="H9495" s="400">
        <v>25306</v>
      </c>
      <c r="I9495" s="403" t="s">
        <v>26020</v>
      </c>
      <c r="J9495" s="400">
        <v>25306</v>
      </c>
      <c r="K9495" s="309">
        <v>70</v>
      </c>
      <c r="L9495" s="398">
        <v>692</v>
      </c>
      <c r="M9495" s="400">
        <v>25306</v>
      </c>
      <c r="N9495" s="280" t="str">
        <f t="shared" si="148"/>
        <v>70 692 25306</v>
      </c>
    </row>
    <row r="9496" spans="2:14" ht="17.25" thickBot="1">
      <c r="B9496" s="309">
        <v>70</v>
      </c>
      <c r="C9496" s="285" t="s">
        <v>25992</v>
      </c>
      <c r="D9496" s="309">
        <v>70</v>
      </c>
      <c r="E9496" s="404">
        <v>693</v>
      </c>
      <c r="F9496" s="405" t="s">
        <v>26021</v>
      </c>
      <c r="G9496" s="404">
        <v>693</v>
      </c>
      <c r="H9496" s="400">
        <v>25308</v>
      </c>
      <c r="I9496" s="403" t="s">
        <v>26022</v>
      </c>
      <c r="J9496" s="400">
        <v>25308</v>
      </c>
      <c r="K9496" s="309">
        <v>70</v>
      </c>
      <c r="L9496" s="404">
        <v>693</v>
      </c>
      <c r="M9496" s="400">
        <v>25308</v>
      </c>
      <c r="N9496" s="280" t="str">
        <f t="shared" si="148"/>
        <v>70 693 25308</v>
      </c>
    </row>
    <row r="9497" spans="2:14" ht="17.25" thickBot="1">
      <c r="B9497" s="309">
        <v>70</v>
      </c>
      <c r="C9497" s="285" t="s">
        <v>25992</v>
      </c>
      <c r="D9497" s="309">
        <v>70</v>
      </c>
      <c r="E9497" s="404">
        <v>693</v>
      </c>
      <c r="F9497" s="405" t="s">
        <v>26021</v>
      </c>
      <c r="G9497" s="404">
        <v>693</v>
      </c>
      <c r="H9497" s="400">
        <v>25309</v>
      </c>
      <c r="I9497" s="406" t="s">
        <v>26023</v>
      </c>
      <c r="J9497" s="400">
        <v>25309</v>
      </c>
      <c r="K9497" s="309">
        <v>70</v>
      </c>
      <c r="L9497" s="404">
        <v>693</v>
      </c>
      <c r="M9497" s="400">
        <v>25309</v>
      </c>
      <c r="N9497" s="280" t="str">
        <f t="shared" si="148"/>
        <v>70 693 25309</v>
      </c>
    </row>
    <row r="9498" spans="2:14" ht="17.25" thickBot="1">
      <c r="B9498" s="309">
        <v>70</v>
      </c>
      <c r="C9498" s="285" t="s">
        <v>25992</v>
      </c>
      <c r="D9498" s="309">
        <v>70</v>
      </c>
      <c r="E9498" s="404">
        <v>693</v>
      </c>
      <c r="F9498" s="405" t="s">
        <v>26021</v>
      </c>
      <c r="G9498" s="404">
        <v>693</v>
      </c>
      <c r="H9498" s="400">
        <v>25310</v>
      </c>
      <c r="I9498" s="403" t="s">
        <v>26024</v>
      </c>
      <c r="J9498" s="400">
        <v>25310</v>
      </c>
      <c r="K9498" s="309">
        <v>70</v>
      </c>
      <c r="L9498" s="404">
        <v>693</v>
      </c>
      <c r="M9498" s="400">
        <v>25310</v>
      </c>
      <c r="N9498" s="280" t="str">
        <f t="shared" si="148"/>
        <v>70 693 25310</v>
      </c>
    </row>
    <row r="9499" spans="2:14" ht="17.25" thickBot="1">
      <c r="B9499" s="309">
        <v>70</v>
      </c>
      <c r="C9499" s="285" t="s">
        <v>25992</v>
      </c>
      <c r="D9499" s="309">
        <v>70</v>
      </c>
      <c r="E9499" s="404">
        <v>693</v>
      </c>
      <c r="F9499" s="405" t="s">
        <v>26021</v>
      </c>
      <c r="G9499" s="404">
        <v>693</v>
      </c>
      <c r="H9499" s="400">
        <v>25312</v>
      </c>
      <c r="I9499" s="406" t="s">
        <v>26025</v>
      </c>
      <c r="J9499" s="400">
        <v>25312</v>
      </c>
      <c r="K9499" s="309">
        <v>70</v>
      </c>
      <c r="L9499" s="404">
        <v>693</v>
      </c>
      <c r="M9499" s="400">
        <v>25312</v>
      </c>
      <c r="N9499" s="280" t="str">
        <f t="shared" si="148"/>
        <v>70 693 25312</v>
      </c>
    </row>
    <row r="9500" spans="2:14" ht="17.25" thickBot="1">
      <c r="B9500" s="309">
        <v>70</v>
      </c>
      <c r="C9500" s="285" t="s">
        <v>25992</v>
      </c>
      <c r="D9500" s="309">
        <v>70</v>
      </c>
      <c r="E9500" s="404">
        <v>693</v>
      </c>
      <c r="F9500" s="405" t="s">
        <v>26021</v>
      </c>
      <c r="G9500" s="404">
        <v>693</v>
      </c>
      <c r="H9500" s="400">
        <v>25315</v>
      </c>
      <c r="I9500" s="403" t="s">
        <v>23470</v>
      </c>
      <c r="J9500" s="400">
        <v>25315</v>
      </c>
      <c r="K9500" s="309">
        <v>70</v>
      </c>
      <c r="L9500" s="404">
        <v>693</v>
      </c>
      <c r="M9500" s="400">
        <v>25315</v>
      </c>
      <c r="N9500" s="280" t="str">
        <f t="shared" si="148"/>
        <v>70 693 25315</v>
      </c>
    </row>
    <row r="9501" spans="2:14" ht="17.25" thickBot="1">
      <c r="B9501" s="309">
        <v>70</v>
      </c>
      <c r="C9501" s="285" t="s">
        <v>25992</v>
      </c>
      <c r="D9501" s="309">
        <v>70</v>
      </c>
      <c r="E9501" s="404">
        <v>693</v>
      </c>
      <c r="F9501" s="405" t="s">
        <v>26021</v>
      </c>
      <c r="G9501" s="404">
        <v>693</v>
      </c>
      <c r="H9501" s="400">
        <v>25318</v>
      </c>
      <c r="I9501" s="406" t="s">
        <v>18524</v>
      </c>
      <c r="J9501" s="400">
        <v>25318</v>
      </c>
      <c r="K9501" s="309">
        <v>70</v>
      </c>
      <c r="L9501" s="404">
        <v>693</v>
      </c>
      <c r="M9501" s="400">
        <v>25318</v>
      </c>
      <c r="N9501" s="280" t="str">
        <f t="shared" si="148"/>
        <v>70 693 25318</v>
      </c>
    </row>
    <row r="9502" spans="2:14" ht="17.25" thickBot="1">
      <c r="B9502" s="309">
        <v>70</v>
      </c>
      <c r="C9502" s="285" t="s">
        <v>25992</v>
      </c>
      <c r="D9502" s="309">
        <v>70</v>
      </c>
      <c r="E9502" s="404">
        <v>693</v>
      </c>
      <c r="F9502" s="405" t="s">
        <v>26021</v>
      </c>
      <c r="G9502" s="404">
        <v>693</v>
      </c>
      <c r="H9502" s="400">
        <v>25321</v>
      </c>
      <c r="I9502" s="403" t="s">
        <v>19299</v>
      </c>
      <c r="J9502" s="400">
        <v>25321</v>
      </c>
      <c r="K9502" s="309">
        <v>70</v>
      </c>
      <c r="L9502" s="404">
        <v>693</v>
      </c>
      <c r="M9502" s="400">
        <v>25321</v>
      </c>
      <c r="N9502" s="280" t="str">
        <f t="shared" si="148"/>
        <v>70 693 25321</v>
      </c>
    </row>
    <row r="9503" spans="2:14" ht="17.25" thickBot="1">
      <c r="B9503" s="309">
        <v>70</v>
      </c>
      <c r="C9503" s="285" t="s">
        <v>25992</v>
      </c>
      <c r="D9503" s="309">
        <v>70</v>
      </c>
      <c r="E9503" s="398">
        <v>694</v>
      </c>
      <c r="F9503" s="399" t="s">
        <v>873</v>
      </c>
      <c r="G9503" s="398">
        <v>694</v>
      </c>
      <c r="H9503" s="400">
        <v>25327</v>
      </c>
      <c r="I9503" s="403" t="s">
        <v>18472</v>
      </c>
      <c r="J9503" s="400">
        <v>25327</v>
      </c>
      <c r="K9503" s="309">
        <v>70</v>
      </c>
      <c r="L9503" s="398">
        <v>694</v>
      </c>
      <c r="M9503" s="400">
        <v>25327</v>
      </c>
      <c r="N9503" s="280" t="str">
        <f t="shared" si="148"/>
        <v>70 694 25327</v>
      </c>
    </row>
    <row r="9504" spans="2:14" ht="17.25" thickBot="1">
      <c r="B9504" s="309">
        <v>70</v>
      </c>
      <c r="C9504" s="285" t="s">
        <v>25992</v>
      </c>
      <c r="D9504" s="309">
        <v>70</v>
      </c>
      <c r="E9504" s="398">
        <v>694</v>
      </c>
      <c r="F9504" s="399" t="s">
        <v>873</v>
      </c>
      <c r="G9504" s="398">
        <v>694</v>
      </c>
      <c r="H9504" s="400">
        <v>25330</v>
      </c>
      <c r="I9504" s="406" t="s">
        <v>26026</v>
      </c>
      <c r="J9504" s="400">
        <v>25330</v>
      </c>
      <c r="K9504" s="309">
        <v>70</v>
      </c>
      <c r="L9504" s="398">
        <v>694</v>
      </c>
      <c r="M9504" s="400">
        <v>25330</v>
      </c>
      <c r="N9504" s="280" t="str">
        <f t="shared" si="148"/>
        <v>70 694 25330</v>
      </c>
    </row>
    <row r="9505" spans="2:14" ht="17.25" thickBot="1">
      <c r="B9505" s="309">
        <v>70</v>
      </c>
      <c r="C9505" s="285" t="s">
        <v>25992</v>
      </c>
      <c r="D9505" s="309">
        <v>70</v>
      </c>
      <c r="E9505" s="398">
        <v>694</v>
      </c>
      <c r="F9505" s="399" t="s">
        <v>873</v>
      </c>
      <c r="G9505" s="398">
        <v>694</v>
      </c>
      <c r="H9505" s="400">
        <v>25339</v>
      </c>
      <c r="I9505" s="403" t="s">
        <v>5229</v>
      </c>
      <c r="J9505" s="400">
        <v>25339</v>
      </c>
      <c r="K9505" s="309">
        <v>70</v>
      </c>
      <c r="L9505" s="398">
        <v>694</v>
      </c>
      <c r="M9505" s="400">
        <v>25339</v>
      </c>
      <c r="N9505" s="280" t="str">
        <f t="shared" si="148"/>
        <v>70 694 25339</v>
      </c>
    </row>
    <row r="9506" spans="2:14" ht="17.25" thickBot="1">
      <c r="B9506" s="309">
        <v>70</v>
      </c>
      <c r="C9506" s="285" t="s">
        <v>25992</v>
      </c>
      <c r="D9506" s="309">
        <v>70</v>
      </c>
      <c r="E9506" s="398">
        <v>694</v>
      </c>
      <c r="F9506" s="399" t="s">
        <v>873</v>
      </c>
      <c r="G9506" s="398">
        <v>694</v>
      </c>
      <c r="H9506" s="400">
        <v>25342</v>
      </c>
      <c r="I9506" s="406" t="s">
        <v>21075</v>
      </c>
      <c r="J9506" s="400">
        <v>25342</v>
      </c>
      <c r="K9506" s="309">
        <v>70</v>
      </c>
      <c r="L9506" s="398">
        <v>694</v>
      </c>
      <c r="M9506" s="400">
        <v>25342</v>
      </c>
      <c r="N9506" s="280" t="str">
        <f t="shared" si="148"/>
        <v>70 694 25342</v>
      </c>
    </row>
    <row r="9507" spans="2:14" ht="17.25" thickBot="1">
      <c r="B9507" s="309">
        <v>70</v>
      </c>
      <c r="C9507" s="285" t="s">
        <v>25992</v>
      </c>
      <c r="D9507" s="309">
        <v>70</v>
      </c>
      <c r="E9507" s="398">
        <v>694</v>
      </c>
      <c r="F9507" s="399" t="s">
        <v>873</v>
      </c>
      <c r="G9507" s="398">
        <v>694</v>
      </c>
      <c r="H9507" s="400">
        <v>25345</v>
      </c>
      <c r="I9507" s="403" t="s">
        <v>18459</v>
      </c>
      <c r="J9507" s="400">
        <v>25345</v>
      </c>
      <c r="K9507" s="309">
        <v>70</v>
      </c>
      <c r="L9507" s="398">
        <v>694</v>
      </c>
      <c r="M9507" s="400">
        <v>25345</v>
      </c>
      <c r="N9507" s="280" t="str">
        <f t="shared" si="148"/>
        <v>70 694 25345</v>
      </c>
    </row>
    <row r="9508" spans="2:14" ht="17.25" thickBot="1">
      <c r="B9508" s="309">
        <v>70</v>
      </c>
      <c r="C9508" s="285" t="s">
        <v>25992</v>
      </c>
      <c r="D9508" s="309">
        <v>70</v>
      </c>
      <c r="E9508" s="398">
        <v>694</v>
      </c>
      <c r="F9508" s="399" t="s">
        <v>873</v>
      </c>
      <c r="G9508" s="398">
        <v>694</v>
      </c>
      <c r="H9508" s="400">
        <v>25348</v>
      </c>
      <c r="I9508" s="406" t="s">
        <v>1255</v>
      </c>
      <c r="J9508" s="400">
        <v>25348</v>
      </c>
      <c r="K9508" s="309">
        <v>70</v>
      </c>
      <c r="L9508" s="398">
        <v>694</v>
      </c>
      <c r="M9508" s="400">
        <v>25348</v>
      </c>
      <c r="N9508" s="280" t="str">
        <f t="shared" si="148"/>
        <v>70 694 25348</v>
      </c>
    </row>
    <row r="9509" spans="2:14" ht="17.25" thickBot="1">
      <c r="B9509" s="309">
        <v>70</v>
      </c>
      <c r="C9509" s="285" t="s">
        <v>25992</v>
      </c>
      <c r="D9509" s="309">
        <v>70</v>
      </c>
      <c r="E9509" s="398">
        <v>694</v>
      </c>
      <c r="F9509" s="399" t="s">
        <v>873</v>
      </c>
      <c r="G9509" s="398">
        <v>694</v>
      </c>
      <c r="H9509" s="400">
        <v>25349</v>
      </c>
      <c r="I9509" s="403" t="s">
        <v>19794</v>
      </c>
      <c r="J9509" s="400">
        <v>25349</v>
      </c>
      <c r="K9509" s="309">
        <v>70</v>
      </c>
      <c r="L9509" s="398">
        <v>694</v>
      </c>
      <c r="M9509" s="400">
        <v>25349</v>
      </c>
      <c r="N9509" s="280" t="str">
        <f t="shared" si="148"/>
        <v>70 694 25349</v>
      </c>
    </row>
    <row r="9510" spans="2:14" ht="17.25" thickBot="1">
      <c r="B9510" s="309">
        <v>70</v>
      </c>
      <c r="C9510" s="285" t="s">
        <v>25992</v>
      </c>
      <c r="D9510" s="309">
        <v>70</v>
      </c>
      <c r="E9510" s="398">
        <v>694</v>
      </c>
      <c r="F9510" s="399" t="s">
        <v>873</v>
      </c>
      <c r="G9510" s="398">
        <v>694</v>
      </c>
      <c r="H9510" s="400">
        <v>25351</v>
      </c>
      <c r="I9510" s="406" t="s">
        <v>18855</v>
      </c>
      <c r="J9510" s="400">
        <v>25351</v>
      </c>
      <c r="K9510" s="309">
        <v>70</v>
      </c>
      <c r="L9510" s="398">
        <v>694</v>
      </c>
      <c r="M9510" s="400">
        <v>25351</v>
      </c>
      <c r="N9510" s="280" t="str">
        <f t="shared" si="148"/>
        <v>70 694 25351</v>
      </c>
    </row>
    <row r="9511" spans="2:14" ht="17.25" thickBot="1">
      <c r="B9511" s="309">
        <v>70</v>
      </c>
      <c r="C9511" s="285" t="s">
        <v>25992</v>
      </c>
      <c r="D9511" s="309">
        <v>70</v>
      </c>
      <c r="E9511" s="398">
        <v>694</v>
      </c>
      <c r="F9511" s="399" t="s">
        <v>873</v>
      </c>
      <c r="G9511" s="398">
        <v>694</v>
      </c>
      <c r="H9511" s="400">
        <v>25354</v>
      </c>
      <c r="I9511" s="403" t="s">
        <v>18780</v>
      </c>
      <c r="J9511" s="400">
        <v>25354</v>
      </c>
      <c r="K9511" s="309">
        <v>70</v>
      </c>
      <c r="L9511" s="398">
        <v>694</v>
      </c>
      <c r="M9511" s="400">
        <v>25354</v>
      </c>
      <c r="N9511" s="280" t="str">
        <f t="shared" si="148"/>
        <v>70 694 25354</v>
      </c>
    </row>
    <row r="9512" spans="2:14" ht="17.25" thickBot="1">
      <c r="B9512" s="309">
        <v>70</v>
      </c>
      <c r="C9512" s="285" t="s">
        <v>25992</v>
      </c>
      <c r="D9512" s="309">
        <v>70</v>
      </c>
      <c r="E9512" s="398">
        <v>694</v>
      </c>
      <c r="F9512" s="399" t="s">
        <v>873</v>
      </c>
      <c r="G9512" s="398">
        <v>694</v>
      </c>
      <c r="H9512" s="400">
        <v>25357</v>
      </c>
      <c r="I9512" s="406" t="s">
        <v>26027</v>
      </c>
      <c r="J9512" s="400">
        <v>25357</v>
      </c>
      <c r="K9512" s="309">
        <v>70</v>
      </c>
      <c r="L9512" s="398">
        <v>694</v>
      </c>
      <c r="M9512" s="400">
        <v>25357</v>
      </c>
      <c r="N9512" s="280" t="str">
        <f t="shared" si="148"/>
        <v>70 694 25357</v>
      </c>
    </row>
    <row r="9513" spans="2:14" ht="17.25" thickBot="1">
      <c r="B9513" s="309">
        <v>70</v>
      </c>
      <c r="C9513" s="285" t="s">
        <v>25992</v>
      </c>
      <c r="D9513" s="309">
        <v>70</v>
      </c>
      <c r="E9513" s="398">
        <v>694</v>
      </c>
      <c r="F9513" s="399" t="s">
        <v>873</v>
      </c>
      <c r="G9513" s="398">
        <v>694</v>
      </c>
      <c r="H9513" s="400">
        <v>25360</v>
      </c>
      <c r="I9513" s="403" t="s">
        <v>26028</v>
      </c>
      <c r="J9513" s="400">
        <v>25360</v>
      </c>
      <c r="K9513" s="309">
        <v>70</v>
      </c>
      <c r="L9513" s="398">
        <v>694</v>
      </c>
      <c r="M9513" s="400">
        <v>25360</v>
      </c>
      <c r="N9513" s="280" t="str">
        <f t="shared" si="148"/>
        <v>70 694 25360</v>
      </c>
    </row>
    <row r="9514" spans="2:14" ht="17.25" thickBot="1">
      <c r="B9514" s="309">
        <v>70</v>
      </c>
      <c r="C9514" s="285" t="s">
        <v>25992</v>
      </c>
      <c r="D9514" s="309">
        <v>70</v>
      </c>
      <c r="E9514" s="398">
        <v>694</v>
      </c>
      <c r="F9514" s="399" t="s">
        <v>873</v>
      </c>
      <c r="G9514" s="398">
        <v>694</v>
      </c>
      <c r="H9514" s="400">
        <v>25361</v>
      </c>
      <c r="I9514" s="406" t="s">
        <v>18426</v>
      </c>
      <c r="J9514" s="400">
        <v>25361</v>
      </c>
      <c r="K9514" s="309">
        <v>70</v>
      </c>
      <c r="L9514" s="398">
        <v>694</v>
      </c>
      <c r="M9514" s="400">
        <v>25361</v>
      </c>
      <c r="N9514" s="280" t="str">
        <f t="shared" si="148"/>
        <v>70 694 25361</v>
      </c>
    </row>
    <row r="9515" spans="2:14" ht="17.25" thickBot="1">
      <c r="B9515" s="309">
        <v>70</v>
      </c>
      <c r="C9515" s="285" t="s">
        <v>25992</v>
      </c>
      <c r="D9515" s="309">
        <v>70</v>
      </c>
      <c r="E9515" s="398">
        <v>694</v>
      </c>
      <c r="F9515" s="399" t="s">
        <v>873</v>
      </c>
      <c r="G9515" s="398">
        <v>694</v>
      </c>
      <c r="H9515" s="400">
        <v>25438</v>
      </c>
      <c r="I9515" s="403" t="s">
        <v>26029</v>
      </c>
      <c r="J9515" s="400">
        <v>25438</v>
      </c>
      <c r="K9515" s="309">
        <v>70</v>
      </c>
      <c r="L9515" s="398">
        <v>694</v>
      </c>
      <c r="M9515" s="400">
        <v>25438</v>
      </c>
      <c r="N9515" s="280" t="str">
        <f t="shared" si="148"/>
        <v>70 694 25438</v>
      </c>
    </row>
    <row r="9516" spans="2:14" ht="17.25" thickBot="1">
      <c r="B9516" s="309">
        <v>70</v>
      </c>
      <c r="C9516" s="285" t="s">
        <v>25992</v>
      </c>
      <c r="D9516" s="309">
        <v>70</v>
      </c>
      <c r="E9516" s="404">
        <v>695</v>
      </c>
      <c r="F9516" s="405" t="s">
        <v>26030</v>
      </c>
      <c r="G9516" s="404">
        <v>695</v>
      </c>
      <c r="H9516" s="400">
        <v>25363</v>
      </c>
      <c r="I9516" s="401" t="s">
        <v>18743</v>
      </c>
      <c r="J9516" s="400">
        <v>25363</v>
      </c>
      <c r="K9516" s="309">
        <v>70</v>
      </c>
      <c r="L9516" s="404">
        <v>695</v>
      </c>
      <c r="M9516" s="400">
        <v>25363</v>
      </c>
      <c r="N9516" s="280" t="str">
        <f t="shared" si="148"/>
        <v>70 695 25363</v>
      </c>
    </row>
    <row r="9517" spans="2:14" ht="17.25" thickBot="1">
      <c r="B9517" s="309">
        <v>70</v>
      </c>
      <c r="C9517" s="285" t="s">
        <v>25992</v>
      </c>
      <c r="D9517" s="309">
        <v>70</v>
      </c>
      <c r="E9517" s="404">
        <v>695</v>
      </c>
      <c r="F9517" s="405" t="s">
        <v>26030</v>
      </c>
      <c r="G9517" s="404">
        <v>695</v>
      </c>
      <c r="H9517" s="400">
        <v>25366</v>
      </c>
      <c r="I9517" s="402" t="s">
        <v>26031</v>
      </c>
      <c r="J9517" s="400">
        <v>25366</v>
      </c>
      <c r="K9517" s="309">
        <v>70</v>
      </c>
      <c r="L9517" s="404">
        <v>695</v>
      </c>
      <c r="M9517" s="400">
        <v>25366</v>
      </c>
      <c r="N9517" s="280" t="str">
        <f t="shared" si="148"/>
        <v>70 695 25366</v>
      </c>
    </row>
    <row r="9518" spans="2:14" ht="17.25" thickBot="1">
      <c r="B9518" s="309">
        <v>70</v>
      </c>
      <c r="C9518" s="285" t="s">
        <v>25992</v>
      </c>
      <c r="D9518" s="309">
        <v>70</v>
      </c>
      <c r="E9518" s="404">
        <v>695</v>
      </c>
      <c r="F9518" s="405" t="s">
        <v>26030</v>
      </c>
      <c r="G9518" s="404">
        <v>695</v>
      </c>
      <c r="H9518" s="400">
        <v>25369</v>
      </c>
      <c r="I9518" s="401" t="s">
        <v>19417</v>
      </c>
      <c r="J9518" s="400">
        <v>25369</v>
      </c>
      <c r="K9518" s="309">
        <v>70</v>
      </c>
      <c r="L9518" s="404">
        <v>695</v>
      </c>
      <c r="M9518" s="400">
        <v>25369</v>
      </c>
      <c r="N9518" s="280" t="str">
        <f t="shared" si="148"/>
        <v>70 695 25369</v>
      </c>
    </row>
    <row r="9519" spans="2:14" ht="17.25" thickBot="1">
      <c r="B9519" s="309">
        <v>70</v>
      </c>
      <c r="C9519" s="285" t="s">
        <v>25992</v>
      </c>
      <c r="D9519" s="309">
        <v>70</v>
      </c>
      <c r="E9519" s="404">
        <v>695</v>
      </c>
      <c r="F9519" s="405" t="s">
        <v>26030</v>
      </c>
      <c r="G9519" s="404">
        <v>695</v>
      </c>
      <c r="H9519" s="400">
        <v>25372</v>
      </c>
      <c r="I9519" s="402" t="s">
        <v>17305</v>
      </c>
      <c r="J9519" s="400">
        <v>25372</v>
      </c>
      <c r="K9519" s="309">
        <v>70</v>
      </c>
      <c r="L9519" s="404">
        <v>695</v>
      </c>
      <c r="M9519" s="400">
        <v>25372</v>
      </c>
      <c r="N9519" s="280" t="str">
        <f t="shared" si="148"/>
        <v>70 695 25372</v>
      </c>
    </row>
    <row r="9520" spans="2:14" ht="17.25" thickBot="1">
      <c r="B9520" s="309">
        <v>70</v>
      </c>
      <c r="C9520" s="285" t="s">
        <v>25992</v>
      </c>
      <c r="D9520" s="309">
        <v>70</v>
      </c>
      <c r="E9520" s="404">
        <v>695</v>
      </c>
      <c r="F9520" s="405" t="s">
        <v>26030</v>
      </c>
      <c r="G9520" s="404">
        <v>695</v>
      </c>
      <c r="H9520" s="400">
        <v>25375</v>
      </c>
      <c r="I9520" s="401" t="s">
        <v>18459</v>
      </c>
      <c r="J9520" s="400">
        <v>25375</v>
      </c>
      <c r="K9520" s="309">
        <v>70</v>
      </c>
      <c r="L9520" s="404">
        <v>695</v>
      </c>
      <c r="M9520" s="400">
        <v>25375</v>
      </c>
      <c r="N9520" s="280" t="str">
        <f t="shared" si="148"/>
        <v>70 695 25375</v>
      </c>
    </row>
    <row r="9521" spans="2:14" ht="17.25" thickBot="1">
      <c r="B9521" s="309">
        <v>70</v>
      </c>
      <c r="C9521" s="285" t="s">
        <v>25992</v>
      </c>
      <c r="D9521" s="309">
        <v>70</v>
      </c>
      <c r="E9521" s="404">
        <v>695</v>
      </c>
      <c r="F9521" s="405" t="s">
        <v>26030</v>
      </c>
      <c r="G9521" s="404">
        <v>695</v>
      </c>
      <c r="H9521" s="400">
        <v>25378</v>
      </c>
      <c r="I9521" s="402" t="s">
        <v>21075</v>
      </c>
      <c r="J9521" s="400">
        <v>25378</v>
      </c>
      <c r="K9521" s="309">
        <v>70</v>
      </c>
      <c r="L9521" s="404">
        <v>695</v>
      </c>
      <c r="M9521" s="400">
        <v>25378</v>
      </c>
      <c r="N9521" s="280" t="str">
        <f t="shared" si="148"/>
        <v>70 695 25378</v>
      </c>
    </row>
    <row r="9522" spans="2:14" ht="17.25" thickBot="1">
      <c r="B9522" s="309">
        <v>70</v>
      </c>
      <c r="C9522" s="285" t="s">
        <v>25992</v>
      </c>
      <c r="D9522" s="309">
        <v>70</v>
      </c>
      <c r="E9522" s="404">
        <v>695</v>
      </c>
      <c r="F9522" s="405" t="s">
        <v>26030</v>
      </c>
      <c r="G9522" s="404">
        <v>695</v>
      </c>
      <c r="H9522" s="400">
        <v>25381</v>
      </c>
      <c r="I9522" s="401" t="s">
        <v>18523</v>
      </c>
      <c r="J9522" s="400">
        <v>25381</v>
      </c>
      <c r="K9522" s="309">
        <v>70</v>
      </c>
      <c r="L9522" s="404">
        <v>695</v>
      </c>
      <c r="M9522" s="400">
        <v>25381</v>
      </c>
      <c r="N9522" s="280" t="str">
        <f t="shared" si="148"/>
        <v>70 695 25381</v>
      </c>
    </row>
    <row r="9523" spans="2:14" ht="17.25" thickBot="1">
      <c r="B9523" s="309">
        <v>70</v>
      </c>
      <c r="C9523" s="285" t="s">
        <v>25992</v>
      </c>
      <c r="D9523" s="309">
        <v>70</v>
      </c>
      <c r="E9523" s="404">
        <v>695</v>
      </c>
      <c r="F9523" s="405" t="s">
        <v>26030</v>
      </c>
      <c r="G9523" s="404">
        <v>695</v>
      </c>
      <c r="H9523" s="400">
        <v>25384</v>
      </c>
      <c r="I9523" s="402" t="s">
        <v>18586</v>
      </c>
      <c r="J9523" s="400">
        <v>25384</v>
      </c>
      <c r="K9523" s="309">
        <v>70</v>
      </c>
      <c r="L9523" s="404">
        <v>695</v>
      </c>
      <c r="M9523" s="400">
        <v>25384</v>
      </c>
      <c r="N9523" s="280" t="str">
        <f t="shared" si="148"/>
        <v>70 695 25384</v>
      </c>
    </row>
    <row r="9524" spans="2:14" ht="17.25" thickBot="1">
      <c r="B9524" s="309">
        <v>70</v>
      </c>
      <c r="C9524" s="285" t="s">
        <v>25992</v>
      </c>
      <c r="D9524" s="309">
        <v>70</v>
      </c>
      <c r="E9524" s="404">
        <v>695</v>
      </c>
      <c r="F9524" s="405" t="s">
        <v>26030</v>
      </c>
      <c r="G9524" s="404">
        <v>695</v>
      </c>
      <c r="H9524" s="400">
        <v>25387</v>
      </c>
      <c r="I9524" s="401" t="s">
        <v>26032</v>
      </c>
      <c r="J9524" s="400">
        <v>25387</v>
      </c>
      <c r="K9524" s="309">
        <v>70</v>
      </c>
      <c r="L9524" s="404">
        <v>695</v>
      </c>
      <c r="M9524" s="400">
        <v>25387</v>
      </c>
      <c r="N9524" s="280" t="str">
        <f t="shared" si="148"/>
        <v>70 695 25387</v>
      </c>
    </row>
    <row r="9525" spans="2:14" ht="17.25" thickBot="1">
      <c r="B9525" s="309">
        <v>70</v>
      </c>
      <c r="C9525" s="285" t="s">
        <v>25992</v>
      </c>
      <c r="D9525" s="309">
        <v>70</v>
      </c>
      <c r="E9525" s="404">
        <v>695</v>
      </c>
      <c r="F9525" s="405" t="s">
        <v>26030</v>
      </c>
      <c r="G9525" s="404">
        <v>695</v>
      </c>
      <c r="H9525" s="400">
        <v>25390</v>
      </c>
      <c r="I9525" s="402" t="s">
        <v>19398</v>
      </c>
      <c r="J9525" s="400">
        <v>25390</v>
      </c>
      <c r="K9525" s="309">
        <v>70</v>
      </c>
      <c r="L9525" s="404">
        <v>695</v>
      </c>
      <c r="M9525" s="400">
        <v>25390</v>
      </c>
      <c r="N9525" s="280" t="str">
        <f t="shared" si="148"/>
        <v>70 695 25390</v>
      </c>
    </row>
    <row r="9526" spans="2:14" ht="17.25" thickBot="1">
      <c r="B9526" s="309">
        <v>70</v>
      </c>
      <c r="C9526" s="285" t="s">
        <v>25992</v>
      </c>
      <c r="D9526" s="309">
        <v>70</v>
      </c>
      <c r="E9526" s="404">
        <v>695</v>
      </c>
      <c r="F9526" s="405" t="s">
        <v>26030</v>
      </c>
      <c r="G9526" s="404">
        <v>695</v>
      </c>
      <c r="H9526" s="400">
        <v>25393</v>
      </c>
      <c r="I9526" s="401" t="s">
        <v>19299</v>
      </c>
      <c r="J9526" s="400">
        <v>25393</v>
      </c>
      <c r="K9526" s="309">
        <v>70</v>
      </c>
      <c r="L9526" s="404">
        <v>695</v>
      </c>
      <c r="M9526" s="400">
        <v>25393</v>
      </c>
      <c r="N9526" s="280" t="str">
        <f t="shared" si="148"/>
        <v>70 695 25393</v>
      </c>
    </row>
    <row r="9527" spans="2:14" ht="17.25" thickBot="1">
      <c r="B9527" s="309">
        <v>70</v>
      </c>
      <c r="C9527" s="285" t="s">
        <v>25992</v>
      </c>
      <c r="D9527" s="309">
        <v>70</v>
      </c>
      <c r="E9527" s="398">
        <v>696</v>
      </c>
      <c r="F9527" s="399" t="s">
        <v>1349</v>
      </c>
      <c r="G9527" s="398">
        <v>696</v>
      </c>
      <c r="H9527" s="400">
        <v>25396</v>
      </c>
      <c r="I9527" s="401" t="s">
        <v>26033</v>
      </c>
      <c r="J9527" s="400">
        <v>25396</v>
      </c>
      <c r="K9527" s="309">
        <v>70</v>
      </c>
      <c r="L9527" s="398">
        <v>696</v>
      </c>
      <c r="M9527" s="400">
        <v>25396</v>
      </c>
      <c r="N9527" s="280" t="str">
        <f t="shared" si="148"/>
        <v>70 696 25396</v>
      </c>
    </row>
    <row r="9528" spans="2:14" ht="17.25" thickBot="1">
      <c r="B9528" s="309">
        <v>70</v>
      </c>
      <c r="C9528" s="285" t="s">
        <v>25992</v>
      </c>
      <c r="D9528" s="309">
        <v>70</v>
      </c>
      <c r="E9528" s="398">
        <v>696</v>
      </c>
      <c r="F9528" s="399" t="s">
        <v>1349</v>
      </c>
      <c r="G9528" s="398">
        <v>696</v>
      </c>
      <c r="H9528" s="400">
        <v>25398</v>
      </c>
      <c r="I9528" s="402" t="s">
        <v>26034</v>
      </c>
      <c r="J9528" s="400">
        <v>25398</v>
      </c>
      <c r="K9528" s="309">
        <v>70</v>
      </c>
      <c r="L9528" s="398">
        <v>696</v>
      </c>
      <c r="M9528" s="400">
        <v>25398</v>
      </c>
      <c r="N9528" s="280" t="str">
        <f t="shared" si="148"/>
        <v>70 696 25398</v>
      </c>
    </row>
    <row r="9529" spans="2:14" ht="17.25" thickBot="1">
      <c r="B9529" s="309">
        <v>70</v>
      </c>
      <c r="C9529" s="285" t="s">
        <v>25992</v>
      </c>
      <c r="D9529" s="309">
        <v>70</v>
      </c>
      <c r="E9529" s="398">
        <v>696</v>
      </c>
      <c r="F9529" s="399" t="s">
        <v>1349</v>
      </c>
      <c r="G9529" s="398">
        <v>696</v>
      </c>
      <c r="H9529" s="400">
        <v>25399</v>
      </c>
      <c r="I9529" s="401" t="s">
        <v>26035</v>
      </c>
      <c r="J9529" s="400">
        <v>25399</v>
      </c>
      <c r="K9529" s="309">
        <v>70</v>
      </c>
      <c r="L9529" s="398">
        <v>696</v>
      </c>
      <c r="M9529" s="400">
        <v>25399</v>
      </c>
      <c r="N9529" s="280" t="str">
        <f t="shared" si="148"/>
        <v>70 696 25399</v>
      </c>
    </row>
    <row r="9530" spans="2:14" ht="17.25" thickBot="1">
      <c r="B9530" s="309">
        <v>70</v>
      </c>
      <c r="C9530" s="285" t="s">
        <v>25992</v>
      </c>
      <c r="D9530" s="309">
        <v>70</v>
      </c>
      <c r="E9530" s="398">
        <v>696</v>
      </c>
      <c r="F9530" s="399" t="s">
        <v>1349</v>
      </c>
      <c r="G9530" s="398">
        <v>696</v>
      </c>
      <c r="H9530" s="400">
        <v>25400</v>
      </c>
      <c r="I9530" s="402" t="s">
        <v>18749</v>
      </c>
      <c r="J9530" s="400">
        <v>25400</v>
      </c>
      <c r="K9530" s="309">
        <v>70</v>
      </c>
      <c r="L9530" s="398">
        <v>696</v>
      </c>
      <c r="M9530" s="400">
        <v>25400</v>
      </c>
      <c r="N9530" s="280" t="str">
        <f t="shared" si="148"/>
        <v>70 696 25400</v>
      </c>
    </row>
    <row r="9531" spans="2:14" ht="17.25" thickBot="1">
      <c r="B9531" s="309">
        <v>70</v>
      </c>
      <c r="C9531" s="285" t="s">
        <v>25992</v>
      </c>
      <c r="D9531" s="309">
        <v>70</v>
      </c>
      <c r="E9531" s="398">
        <v>696</v>
      </c>
      <c r="F9531" s="399" t="s">
        <v>1349</v>
      </c>
      <c r="G9531" s="398">
        <v>696</v>
      </c>
      <c r="H9531" s="400">
        <v>25402</v>
      </c>
      <c r="I9531" s="401" t="s">
        <v>23316</v>
      </c>
      <c r="J9531" s="400">
        <v>25402</v>
      </c>
      <c r="K9531" s="309">
        <v>70</v>
      </c>
      <c r="L9531" s="398">
        <v>696</v>
      </c>
      <c r="M9531" s="400">
        <v>25402</v>
      </c>
      <c r="N9531" s="280" t="str">
        <f t="shared" si="148"/>
        <v>70 696 25402</v>
      </c>
    </row>
    <row r="9532" spans="2:14" ht="17.25" thickBot="1">
      <c r="B9532" s="309">
        <v>70</v>
      </c>
      <c r="C9532" s="285" t="s">
        <v>25992</v>
      </c>
      <c r="D9532" s="309">
        <v>70</v>
      </c>
      <c r="E9532" s="398">
        <v>696</v>
      </c>
      <c r="F9532" s="399" t="s">
        <v>1349</v>
      </c>
      <c r="G9532" s="398">
        <v>696</v>
      </c>
      <c r="H9532" s="400">
        <v>25404</v>
      </c>
      <c r="I9532" s="402" t="s">
        <v>18788</v>
      </c>
      <c r="J9532" s="400">
        <v>25404</v>
      </c>
      <c r="K9532" s="309">
        <v>70</v>
      </c>
      <c r="L9532" s="398">
        <v>696</v>
      </c>
      <c r="M9532" s="400">
        <v>25404</v>
      </c>
      <c r="N9532" s="280" t="str">
        <f t="shared" si="148"/>
        <v>70 696 25404</v>
      </c>
    </row>
    <row r="9533" spans="2:14" ht="17.25" thickBot="1">
      <c r="B9533" s="309">
        <v>70</v>
      </c>
      <c r="C9533" s="285" t="s">
        <v>25992</v>
      </c>
      <c r="D9533" s="309">
        <v>70</v>
      </c>
      <c r="E9533" s="398">
        <v>696</v>
      </c>
      <c r="F9533" s="399" t="s">
        <v>1349</v>
      </c>
      <c r="G9533" s="398">
        <v>696</v>
      </c>
      <c r="H9533" s="400">
        <v>25405</v>
      </c>
      <c r="I9533" s="401" t="s">
        <v>26036</v>
      </c>
      <c r="J9533" s="400">
        <v>25405</v>
      </c>
      <c r="K9533" s="309">
        <v>70</v>
      </c>
      <c r="L9533" s="398">
        <v>696</v>
      </c>
      <c r="M9533" s="400">
        <v>25405</v>
      </c>
      <c r="N9533" s="280" t="str">
        <f t="shared" si="148"/>
        <v>70 696 25405</v>
      </c>
    </row>
    <row r="9534" spans="2:14" ht="17.25" thickBot="1">
      <c r="B9534" s="309">
        <v>70</v>
      </c>
      <c r="C9534" s="285" t="s">
        <v>25992</v>
      </c>
      <c r="D9534" s="309">
        <v>70</v>
      </c>
      <c r="E9534" s="398">
        <v>696</v>
      </c>
      <c r="F9534" s="399" t="s">
        <v>1349</v>
      </c>
      <c r="G9534" s="398">
        <v>696</v>
      </c>
      <c r="H9534" s="400">
        <v>25408</v>
      </c>
      <c r="I9534" s="402" t="s">
        <v>22708</v>
      </c>
      <c r="J9534" s="400">
        <v>25408</v>
      </c>
      <c r="K9534" s="309">
        <v>70</v>
      </c>
      <c r="L9534" s="398">
        <v>696</v>
      </c>
      <c r="M9534" s="400">
        <v>25408</v>
      </c>
      <c r="N9534" s="280" t="str">
        <f t="shared" si="148"/>
        <v>70 696 25408</v>
      </c>
    </row>
    <row r="9535" spans="2:14" ht="17.25" thickBot="1">
      <c r="B9535" s="309">
        <v>70</v>
      </c>
      <c r="C9535" s="285" t="s">
        <v>25992</v>
      </c>
      <c r="D9535" s="309">
        <v>70</v>
      </c>
      <c r="E9535" s="398">
        <v>696</v>
      </c>
      <c r="F9535" s="399" t="s">
        <v>1349</v>
      </c>
      <c r="G9535" s="398">
        <v>696</v>
      </c>
      <c r="H9535" s="400">
        <v>25411</v>
      </c>
      <c r="I9535" s="401" t="s">
        <v>20851</v>
      </c>
      <c r="J9535" s="400">
        <v>25411</v>
      </c>
      <c r="K9535" s="309">
        <v>70</v>
      </c>
      <c r="L9535" s="398">
        <v>696</v>
      </c>
      <c r="M9535" s="400">
        <v>25411</v>
      </c>
      <c r="N9535" s="280" t="str">
        <f t="shared" si="148"/>
        <v>70 696 25411</v>
      </c>
    </row>
    <row r="9536" spans="2:14" ht="17.25" thickBot="1">
      <c r="B9536" s="309">
        <v>70</v>
      </c>
      <c r="C9536" s="285" t="s">
        <v>25992</v>
      </c>
      <c r="D9536" s="309">
        <v>70</v>
      </c>
      <c r="E9536" s="398">
        <v>696</v>
      </c>
      <c r="F9536" s="399" t="s">
        <v>1349</v>
      </c>
      <c r="G9536" s="398">
        <v>696</v>
      </c>
      <c r="H9536" s="400">
        <v>25414</v>
      </c>
      <c r="I9536" s="402" t="s">
        <v>26037</v>
      </c>
      <c r="J9536" s="400">
        <v>25414</v>
      </c>
      <c r="K9536" s="309">
        <v>70</v>
      </c>
      <c r="L9536" s="398">
        <v>696</v>
      </c>
      <c r="M9536" s="400">
        <v>25414</v>
      </c>
      <c r="N9536" s="280" t="str">
        <f t="shared" si="148"/>
        <v>70 696 25414</v>
      </c>
    </row>
    <row r="9537" spans="2:14" ht="17.25" thickBot="1">
      <c r="B9537" s="309">
        <v>70</v>
      </c>
      <c r="C9537" s="285" t="s">
        <v>25992</v>
      </c>
      <c r="D9537" s="309">
        <v>70</v>
      </c>
      <c r="E9537" s="398">
        <v>696</v>
      </c>
      <c r="F9537" s="399" t="s">
        <v>1349</v>
      </c>
      <c r="G9537" s="398">
        <v>696</v>
      </c>
      <c r="H9537" s="400">
        <v>25417</v>
      </c>
      <c r="I9537" s="401" t="s">
        <v>26038</v>
      </c>
      <c r="J9537" s="400">
        <v>25417</v>
      </c>
      <c r="K9537" s="309">
        <v>70</v>
      </c>
      <c r="L9537" s="398">
        <v>696</v>
      </c>
      <c r="M9537" s="400">
        <v>25417</v>
      </c>
      <c r="N9537" s="280" t="str">
        <f t="shared" si="148"/>
        <v>70 696 25417</v>
      </c>
    </row>
    <row r="9538" spans="2:14" ht="17.25" thickBot="1">
      <c r="B9538" s="309">
        <v>70</v>
      </c>
      <c r="C9538" s="285" t="s">
        <v>25992</v>
      </c>
      <c r="D9538" s="309">
        <v>70</v>
      </c>
      <c r="E9538" s="398">
        <v>696</v>
      </c>
      <c r="F9538" s="399" t="s">
        <v>1349</v>
      </c>
      <c r="G9538" s="398">
        <v>696</v>
      </c>
      <c r="H9538" s="400">
        <v>25420</v>
      </c>
      <c r="I9538" s="402" t="s">
        <v>19357</v>
      </c>
      <c r="J9538" s="400">
        <v>25420</v>
      </c>
      <c r="K9538" s="309">
        <v>70</v>
      </c>
      <c r="L9538" s="398">
        <v>696</v>
      </c>
      <c r="M9538" s="400">
        <v>25420</v>
      </c>
      <c r="N9538" s="280" t="str">
        <f t="shared" si="148"/>
        <v>70 696 25420</v>
      </c>
    </row>
    <row r="9539" spans="2:14" ht="17.25" thickBot="1">
      <c r="B9539" s="309">
        <v>70</v>
      </c>
      <c r="C9539" s="285" t="s">
        <v>25992</v>
      </c>
      <c r="D9539" s="309">
        <v>70</v>
      </c>
      <c r="E9539" s="398">
        <v>696</v>
      </c>
      <c r="F9539" s="399" t="s">
        <v>1349</v>
      </c>
      <c r="G9539" s="398">
        <v>696</v>
      </c>
      <c r="H9539" s="400">
        <v>25423</v>
      </c>
      <c r="I9539" s="401" t="s">
        <v>21620</v>
      </c>
      <c r="J9539" s="400">
        <v>25423</v>
      </c>
      <c r="K9539" s="309">
        <v>70</v>
      </c>
      <c r="L9539" s="398">
        <v>696</v>
      </c>
      <c r="M9539" s="400">
        <v>25423</v>
      </c>
      <c r="N9539" s="280" t="str">
        <f t="shared" si="148"/>
        <v>70 696 25423</v>
      </c>
    </row>
    <row r="9540" spans="2:14" ht="17.25" thickBot="1">
      <c r="B9540" s="309">
        <v>70</v>
      </c>
      <c r="C9540" s="285" t="s">
        <v>25992</v>
      </c>
      <c r="D9540" s="309">
        <v>70</v>
      </c>
      <c r="E9540" s="398">
        <v>696</v>
      </c>
      <c r="F9540" s="399" t="s">
        <v>1349</v>
      </c>
      <c r="G9540" s="398">
        <v>696</v>
      </c>
      <c r="H9540" s="400">
        <v>25424</v>
      </c>
      <c r="I9540" s="402" t="s">
        <v>22883</v>
      </c>
      <c r="J9540" s="400">
        <v>25424</v>
      </c>
      <c r="K9540" s="309">
        <v>70</v>
      </c>
      <c r="L9540" s="398">
        <v>696</v>
      </c>
      <c r="M9540" s="400">
        <v>25424</v>
      </c>
      <c r="N9540" s="280" t="str">
        <f t="shared" ref="N9540:N9603" si="149">K9540&amp;" "&amp;L9540&amp;" "&amp;M9540</f>
        <v>70 696 25424</v>
      </c>
    </row>
    <row r="9541" spans="2:14" ht="17.25" thickBot="1">
      <c r="B9541" s="309">
        <v>70</v>
      </c>
      <c r="C9541" s="285" t="s">
        <v>25992</v>
      </c>
      <c r="D9541" s="309">
        <v>70</v>
      </c>
      <c r="E9541" s="398">
        <v>696</v>
      </c>
      <c r="F9541" s="399" t="s">
        <v>1349</v>
      </c>
      <c r="G9541" s="398">
        <v>696</v>
      </c>
      <c r="H9541" s="400">
        <v>25426</v>
      </c>
      <c r="I9541" s="401" t="s">
        <v>26039</v>
      </c>
      <c r="J9541" s="400">
        <v>25426</v>
      </c>
      <c r="K9541" s="309">
        <v>70</v>
      </c>
      <c r="L9541" s="398">
        <v>696</v>
      </c>
      <c r="M9541" s="400">
        <v>25426</v>
      </c>
      <c r="N9541" s="280" t="str">
        <f t="shared" si="149"/>
        <v>70 696 25426</v>
      </c>
    </row>
    <row r="9542" spans="2:14" ht="17.25" thickBot="1">
      <c r="B9542" s="309">
        <v>70</v>
      </c>
      <c r="C9542" s="285" t="s">
        <v>25992</v>
      </c>
      <c r="D9542" s="309">
        <v>70</v>
      </c>
      <c r="E9542" s="398">
        <v>696</v>
      </c>
      <c r="F9542" s="399" t="s">
        <v>1349</v>
      </c>
      <c r="G9542" s="398">
        <v>696</v>
      </c>
      <c r="H9542" s="400">
        <v>25429</v>
      </c>
      <c r="I9542" s="403" t="s">
        <v>25000</v>
      </c>
      <c r="J9542" s="400">
        <v>25429</v>
      </c>
      <c r="K9542" s="309">
        <v>70</v>
      </c>
      <c r="L9542" s="398">
        <v>696</v>
      </c>
      <c r="M9542" s="400">
        <v>25429</v>
      </c>
      <c r="N9542" s="280" t="str">
        <f t="shared" si="149"/>
        <v>70 696 25429</v>
      </c>
    </row>
    <row r="9543" spans="2:14" ht="17.25" thickBot="1">
      <c r="B9543" s="309">
        <v>70</v>
      </c>
      <c r="C9543" s="285" t="s">
        <v>25992</v>
      </c>
      <c r="D9543" s="309">
        <v>70</v>
      </c>
      <c r="E9543" s="404">
        <v>697</v>
      </c>
      <c r="F9543" s="405" t="s">
        <v>26040</v>
      </c>
      <c r="G9543" s="404">
        <v>697</v>
      </c>
      <c r="H9543" s="400">
        <v>25432</v>
      </c>
      <c r="I9543" s="403" t="s">
        <v>26041</v>
      </c>
      <c r="J9543" s="400">
        <v>25432</v>
      </c>
      <c r="K9543" s="309">
        <v>70</v>
      </c>
      <c r="L9543" s="404">
        <v>697</v>
      </c>
      <c r="M9543" s="400">
        <v>25432</v>
      </c>
      <c r="N9543" s="280" t="str">
        <f t="shared" si="149"/>
        <v>70 697 25432</v>
      </c>
    </row>
    <row r="9544" spans="2:14" ht="17.25" thickBot="1">
      <c r="B9544" s="309">
        <v>70</v>
      </c>
      <c r="C9544" s="285" t="s">
        <v>25992</v>
      </c>
      <c r="D9544" s="309">
        <v>70</v>
      </c>
      <c r="E9544" s="404">
        <v>697</v>
      </c>
      <c r="F9544" s="405" t="s">
        <v>26040</v>
      </c>
      <c r="G9544" s="404">
        <v>697</v>
      </c>
      <c r="H9544" s="400">
        <v>25433</v>
      </c>
      <c r="I9544" s="406" t="s">
        <v>23225</v>
      </c>
      <c r="J9544" s="400">
        <v>25433</v>
      </c>
      <c r="K9544" s="309">
        <v>70</v>
      </c>
      <c r="L9544" s="404">
        <v>697</v>
      </c>
      <c r="M9544" s="400">
        <v>25433</v>
      </c>
      <c r="N9544" s="280" t="str">
        <f t="shared" si="149"/>
        <v>70 697 25433</v>
      </c>
    </row>
    <row r="9545" spans="2:14" ht="17.25" thickBot="1">
      <c r="B9545" s="309">
        <v>70</v>
      </c>
      <c r="C9545" s="285" t="s">
        <v>25992</v>
      </c>
      <c r="D9545" s="309">
        <v>70</v>
      </c>
      <c r="E9545" s="404">
        <v>697</v>
      </c>
      <c r="F9545" s="405" t="s">
        <v>26040</v>
      </c>
      <c r="G9545" s="404">
        <v>697</v>
      </c>
      <c r="H9545" s="400">
        <v>25435</v>
      </c>
      <c r="I9545" s="403" t="s">
        <v>21068</v>
      </c>
      <c r="J9545" s="400">
        <v>25435</v>
      </c>
      <c r="K9545" s="309">
        <v>70</v>
      </c>
      <c r="L9545" s="404">
        <v>697</v>
      </c>
      <c r="M9545" s="400">
        <v>25435</v>
      </c>
      <c r="N9545" s="280" t="str">
        <f t="shared" si="149"/>
        <v>70 697 25435</v>
      </c>
    </row>
    <row r="9546" spans="2:14" ht="17.25" thickBot="1">
      <c r="B9546" s="309">
        <v>70</v>
      </c>
      <c r="C9546" s="285" t="s">
        <v>25992</v>
      </c>
      <c r="D9546" s="309">
        <v>70</v>
      </c>
      <c r="E9546" s="404">
        <v>697</v>
      </c>
      <c r="F9546" s="405" t="s">
        <v>26040</v>
      </c>
      <c r="G9546" s="404">
        <v>697</v>
      </c>
      <c r="H9546" s="400">
        <v>25439</v>
      </c>
      <c r="I9546" s="406" t="s">
        <v>19602</v>
      </c>
      <c r="J9546" s="400">
        <v>25439</v>
      </c>
      <c r="K9546" s="309">
        <v>70</v>
      </c>
      <c r="L9546" s="404">
        <v>697</v>
      </c>
      <c r="M9546" s="400">
        <v>25439</v>
      </c>
      <c r="N9546" s="280" t="str">
        <f t="shared" si="149"/>
        <v>70 697 25439</v>
      </c>
    </row>
    <row r="9547" spans="2:14" ht="17.25" thickBot="1">
      <c r="B9547" s="309">
        <v>70</v>
      </c>
      <c r="C9547" s="285" t="s">
        <v>25992</v>
      </c>
      <c r="D9547" s="309">
        <v>70</v>
      </c>
      <c r="E9547" s="404">
        <v>697</v>
      </c>
      <c r="F9547" s="405" t="s">
        <v>26040</v>
      </c>
      <c r="G9547" s="404">
        <v>697</v>
      </c>
      <c r="H9547" s="400">
        <v>25441</v>
      </c>
      <c r="I9547" s="403" t="s">
        <v>22708</v>
      </c>
      <c r="J9547" s="400">
        <v>25441</v>
      </c>
      <c r="K9547" s="309">
        <v>70</v>
      </c>
      <c r="L9547" s="404">
        <v>697</v>
      </c>
      <c r="M9547" s="400">
        <v>25441</v>
      </c>
      <c r="N9547" s="280" t="str">
        <f t="shared" si="149"/>
        <v>70 697 25441</v>
      </c>
    </row>
    <row r="9548" spans="2:14" ht="17.25" thickBot="1">
      <c r="B9548" s="309">
        <v>70</v>
      </c>
      <c r="C9548" s="285" t="s">
        <v>25992</v>
      </c>
      <c r="D9548" s="309">
        <v>70</v>
      </c>
      <c r="E9548" s="404">
        <v>697</v>
      </c>
      <c r="F9548" s="405" t="s">
        <v>26040</v>
      </c>
      <c r="G9548" s="404">
        <v>697</v>
      </c>
      <c r="H9548" s="400">
        <v>25444</v>
      </c>
      <c r="I9548" s="406" t="s">
        <v>19730</v>
      </c>
      <c r="J9548" s="400">
        <v>25444</v>
      </c>
      <c r="K9548" s="309">
        <v>70</v>
      </c>
      <c r="L9548" s="404">
        <v>697</v>
      </c>
      <c r="M9548" s="400">
        <v>25444</v>
      </c>
      <c r="N9548" s="280" t="str">
        <f t="shared" si="149"/>
        <v>70 697 25444</v>
      </c>
    </row>
    <row r="9549" spans="2:14" ht="17.25" thickBot="1">
      <c r="B9549" s="309">
        <v>70</v>
      </c>
      <c r="C9549" s="285" t="s">
        <v>25992</v>
      </c>
      <c r="D9549" s="309">
        <v>70</v>
      </c>
      <c r="E9549" s="404">
        <v>697</v>
      </c>
      <c r="F9549" s="405" t="s">
        <v>26040</v>
      </c>
      <c r="G9549" s="404">
        <v>697</v>
      </c>
      <c r="H9549" s="400">
        <v>25447</v>
      </c>
      <c r="I9549" s="403" t="s">
        <v>23779</v>
      </c>
      <c r="J9549" s="400">
        <v>25447</v>
      </c>
      <c r="K9549" s="309">
        <v>70</v>
      </c>
      <c r="L9549" s="404">
        <v>697</v>
      </c>
      <c r="M9549" s="400">
        <v>25447</v>
      </c>
      <c r="N9549" s="280" t="str">
        <f t="shared" si="149"/>
        <v>70 697 25447</v>
      </c>
    </row>
    <row r="9550" spans="2:14" ht="17.25" thickBot="1">
      <c r="B9550" s="309">
        <v>70</v>
      </c>
      <c r="C9550" s="285" t="s">
        <v>25992</v>
      </c>
      <c r="D9550" s="309">
        <v>70</v>
      </c>
      <c r="E9550" s="404">
        <v>697</v>
      </c>
      <c r="F9550" s="405" t="s">
        <v>26040</v>
      </c>
      <c r="G9550" s="404">
        <v>697</v>
      </c>
      <c r="H9550" s="400">
        <v>25450</v>
      </c>
      <c r="I9550" s="406" t="s">
        <v>26042</v>
      </c>
      <c r="J9550" s="400">
        <v>25450</v>
      </c>
      <c r="K9550" s="309">
        <v>70</v>
      </c>
      <c r="L9550" s="404">
        <v>697</v>
      </c>
      <c r="M9550" s="400">
        <v>25450</v>
      </c>
      <c r="N9550" s="280" t="str">
        <f t="shared" si="149"/>
        <v>70 697 25450</v>
      </c>
    </row>
    <row r="9551" spans="2:14" ht="17.25" thickBot="1">
      <c r="B9551" s="309">
        <v>70</v>
      </c>
      <c r="C9551" s="285" t="s">
        <v>25992</v>
      </c>
      <c r="D9551" s="309">
        <v>70</v>
      </c>
      <c r="E9551" s="404">
        <v>697</v>
      </c>
      <c r="F9551" s="405" t="s">
        <v>26040</v>
      </c>
      <c r="G9551" s="404">
        <v>697</v>
      </c>
      <c r="H9551" s="400">
        <v>25453</v>
      </c>
      <c r="I9551" s="403" t="s">
        <v>26043</v>
      </c>
      <c r="J9551" s="400">
        <v>25453</v>
      </c>
      <c r="K9551" s="309">
        <v>70</v>
      </c>
      <c r="L9551" s="404">
        <v>697</v>
      </c>
      <c r="M9551" s="400">
        <v>25453</v>
      </c>
      <c r="N9551" s="280" t="str">
        <f t="shared" si="149"/>
        <v>70 697 25453</v>
      </c>
    </row>
    <row r="9552" spans="2:14" ht="17.25" thickBot="1">
      <c r="B9552" s="309">
        <v>70</v>
      </c>
      <c r="C9552" s="285" t="s">
        <v>25992</v>
      </c>
      <c r="D9552" s="309">
        <v>70</v>
      </c>
      <c r="E9552" s="398">
        <v>698</v>
      </c>
      <c r="F9552" s="399" t="s">
        <v>2618</v>
      </c>
      <c r="G9552" s="398">
        <v>698</v>
      </c>
      <c r="H9552" s="400">
        <v>25240</v>
      </c>
      <c r="I9552" s="401" t="s">
        <v>26044</v>
      </c>
      <c r="J9552" s="400">
        <v>25240</v>
      </c>
      <c r="K9552" s="309">
        <v>70</v>
      </c>
      <c r="L9552" s="398">
        <v>698</v>
      </c>
      <c r="M9552" s="400">
        <v>25240</v>
      </c>
      <c r="N9552" s="280" t="str">
        <f t="shared" si="149"/>
        <v>70 698 25240</v>
      </c>
    </row>
    <row r="9553" spans="1:14" ht="17.25" thickBot="1">
      <c r="B9553" s="309">
        <v>70</v>
      </c>
      <c r="C9553" s="285" t="s">
        <v>25992</v>
      </c>
      <c r="D9553" s="309">
        <v>70</v>
      </c>
      <c r="E9553" s="398">
        <v>698</v>
      </c>
      <c r="F9553" s="399" t="s">
        <v>2618</v>
      </c>
      <c r="G9553" s="398">
        <v>698</v>
      </c>
      <c r="H9553" s="400">
        <v>25243</v>
      </c>
      <c r="I9553" s="402" t="s">
        <v>18546</v>
      </c>
      <c r="J9553" s="400">
        <v>25243</v>
      </c>
      <c r="K9553" s="309">
        <v>70</v>
      </c>
      <c r="L9553" s="398">
        <v>698</v>
      </c>
      <c r="M9553" s="400">
        <v>25243</v>
      </c>
      <c r="N9553" s="280" t="str">
        <f t="shared" si="149"/>
        <v>70 698 25243</v>
      </c>
    </row>
    <row r="9554" spans="1:14" ht="17.25" thickBot="1">
      <c r="B9554" s="309">
        <v>70</v>
      </c>
      <c r="C9554" s="285" t="s">
        <v>25992</v>
      </c>
      <c r="D9554" s="309">
        <v>70</v>
      </c>
      <c r="E9554" s="398">
        <v>698</v>
      </c>
      <c r="F9554" s="399" t="s">
        <v>2618</v>
      </c>
      <c r="G9554" s="398">
        <v>698</v>
      </c>
      <c r="H9554" s="400">
        <v>25244</v>
      </c>
      <c r="I9554" s="401" t="s">
        <v>18822</v>
      </c>
      <c r="J9554" s="400">
        <v>25244</v>
      </c>
      <c r="K9554" s="309">
        <v>70</v>
      </c>
      <c r="L9554" s="398">
        <v>698</v>
      </c>
      <c r="M9554" s="400">
        <v>25244</v>
      </c>
      <c r="N9554" s="280" t="str">
        <f t="shared" si="149"/>
        <v>70 698 25244</v>
      </c>
    </row>
    <row r="9555" spans="1:14" ht="17.25" thickBot="1">
      <c r="B9555" s="309">
        <v>70</v>
      </c>
      <c r="C9555" s="285" t="s">
        <v>25992</v>
      </c>
      <c r="D9555" s="309">
        <v>70</v>
      </c>
      <c r="E9555" s="398">
        <v>698</v>
      </c>
      <c r="F9555" s="399" t="s">
        <v>2618</v>
      </c>
      <c r="G9555" s="398">
        <v>698</v>
      </c>
      <c r="H9555" s="400">
        <v>25246</v>
      </c>
      <c r="I9555" s="402" t="s">
        <v>18727</v>
      </c>
      <c r="J9555" s="400">
        <v>25246</v>
      </c>
      <c r="K9555" s="309">
        <v>70</v>
      </c>
      <c r="L9555" s="398">
        <v>698</v>
      </c>
      <c r="M9555" s="400">
        <v>25246</v>
      </c>
      <c r="N9555" s="280" t="str">
        <f t="shared" si="149"/>
        <v>70 698 25246</v>
      </c>
    </row>
    <row r="9556" spans="1:14" ht="17.25" thickBot="1">
      <c r="B9556" s="309">
        <v>70</v>
      </c>
      <c r="C9556" s="285" t="s">
        <v>25992</v>
      </c>
      <c r="D9556" s="309">
        <v>70</v>
      </c>
      <c r="E9556" s="398">
        <v>698</v>
      </c>
      <c r="F9556" s="399" t="s">
        <v>2618</v>
      </c>
      <c r="G9556" s="398">
        <v>698</v>
      </c>
      <c r="H9556" s="400">
        <v>25250</v>
      </c>
      <c r="I9556" s="401" t="s">
        <v>18726</v>
      </c>
      <c r="J9556" s="400">
        <v>25250</v>
      </c>
      <c r="K9556" s="309">
        <v>70</v>
      </c>
      <c r="L9556" s="398">
        <v>698</v>
      </c>
      <c r="M9556" s="400">
        <v>25250</v>
      </c>
      <c r="N9556" s="280" t="str">
        <f t="shared" si="149"/>
        <v>70 698 25250</v>
      </c>
    </row>
    <row r="9557" spans="1:14" ht="17.25" thickBot="1">
      <c r="B9557" s="309">
        <v>70</v>
      </c>
      <c r="C9557" s="285" t="s">
        <v>25992</v>
      </c>
      <c r="D9557" s="309">
        <v>70</v>
      </c>
      <c r="E9557" s="398">
        <v>698</v>
      </c>
      <c r="F9557" s="399" t="s">
        <v>2618</v>
      </c>
      <c r="G9557" s="398">
        <v>698</v>
      </c>
      <c r="H9557" s="400">
        <v>25252</v>
      </c>
      <c r="I9557" s="402" t="s">
        <v>26045</v>
      </c>
      <c r="J9557" s="400">
        <v>25252</v>
      </c>
      <c r="K9557" s="309">
        <v>70</v>
      </c>
      <c r="L9557" s="398">
        <v>698</v>
      </c>
      <c r="M9557" s="400">
        <v>25252</v>
      </c>
      <c r="N9557" s="280" t="str">
        <f t="shared" si="149"/>
        <v>70 698 25252</v>
      </c>
    </row>
    <row r="9558" spans="1:14" ht="17.25" thickBot="1">
      <c r="B9558" s="309">
        <v>70</v>
      </c>
      <c r="C9558" s="285" t="s">
        <v>25992</v>
      </c>
      <c r="D9558" s="309">
        <v>70</v>
      </c>
      <c r="E9558" s="398">
        <v>698</v>
      </c>
      <c r="F9558" s="399" t="s">
        <v>2618</v>
      </c>
      <c r="G9558" s="398">
        <v>698</v>
      </c>
      <c r="H9558" s="400">
        <v>25255</v>
      </c>
      <c r="I9558" s="401" t="s">
        <v>26046</v>
      </c>
      <c r="J9558" s="400">
        <v>25255</v>
      </c>
      <c r="K9558" s="309">
        <v>70</v>
      </c>
      <c r="L9558" s="398">
        <v>698</v>
      </c>
      <c r="M9558" s="400">
        <v>25255</v>
      </c>
      <c r="N9558" s="280" t="str">
        <f t="shared" si="149"/>
        <v>70 698 25255</v>
      </c>
    </row>
    <row r="9559" spans="1:14" ht="17.25" thickBot="1">
      <c r="B9559" s="309">
        <v>70</v>
      </c>
      <c r="C9559" s="285" t="s">
        <v>25992</v>
      </c>
      <c r="D9559" s="309">
        <v>70</v>
      </c>
      <c r="E9559" s="398">
        <v>698</v>
      </c>
      <c r="F9559" s="399" t="s">
        <v>2618</v>
      </c>
      <c r="G9559" s="398">
        <v>698</v>
      </c>
      <c r="H9559" s="400">
        <v>25258</v>
      </c>
      <c r="I9559" s="402" t="s">
        <v>18471</v>
      </c>
      <c r="J9559" s="400">
        <v>25258</v>
      </c>
      <c r="K9559" s="309">
        <v>70</v>
      </c>
      <c r="L9559" s="398">
        <v>698</v>
      </c>
      <c r="M9559" s="400">
        <v>25258</v>
      </c>
      <c r="N9559" s="280" t="str">
        <f t="shared" si="149"/>
        <v>70 698 25258</v>
      </c>
    </row>
    <row r="9560" spans="1:14" ht="17.25" thickBot="1">
      <c r="B9560" s="309">
        <v>70</v>
      </c>
      <c r="C9560" s="285" t="s">
        <v>25992</v>
      </c>
      <c r="D9560" s="309">
        <v>70</v>
      </c>
      <c r="E9560" s="398">
        <v>698</v>
      </c>
      <c r="F9560" s="399" t="s">
        <v>2618</v>
      </c>
      <c r="G9560" s="398">
        <v>698</v>
      </c>
      <c r="H9560" s="400">
        <v>25261</v>
      </c>
      <c r="I9560" s="401" t="s">
        <v>18752</v>
      </c>
      <c r="J9560" s="400">
        <v>25261</v>
      </c>
      <c r="K9560" s="309">
        <v>70</v>
      </c>
      <c r="L9560" s="398">
        <v>698</v>
      </c>
      <c r="M9560" s="400">
        <v>25261</v>
      </c>
      <c r="N9560" s="280" t="str">
        <f t="shared" si="149"/>
        <v>70 698 25261</v>
      </c>
    </row>
    <row r="9561" spans="1:14" ht="17.25" thickBot="1">
      <c r="B9561" s="309">
        <v>70</v>
      </c>
      <c r="C9561" s="285" t="s">
        <v>25992</v>
      </c>
      <c r="D9561" s="309">
        <v>70</v>
      </c>
      <c r="E9561" s="398">
        <v>698</v>
      </c>
      <c r="F9561" s="399" t="s">
        <v>2618</v>
      </c>
      <c r="G9561" s="398">
        <v>698</v>
      </c>
      <c r="H9561" s="400">
        <v>25264</v>
      </c>
      <c r="I9561" s="402" t="s">
        <v>26047</v>
      </c>
      <c r="J9561" s="400">
        <v>25264</v>
      </c>
      <c r="K9561" s="309">
        <v>70</v>
      </c>
      <c r="L9561" s="398">
        <v>698</v>
      </c>
      <c r="M9561" s="400">
        <v>25264</v>
      </c>
      <c r="N9561" s="280" t="str">
        <f t="shared" si="149"/>
        <v>70 698 25264</v>
      </c>
    </row>
    <row r="9562" spans="1:14" ht="17.25" thickBot="1">
      <c r="A9562" s="309">
        <v>50</v>
      </c>
      <c r="B9562" s="309">
        <v>72</v>
      </c>
      <c r="C9562" s="285" t="s">
        <v>2330</v>
      </c>
      <c r="D9562" s="309">
        <v>72</v>
      </c>
      <c r="E9562" s="398">
        <v>703</v>
      </c>
      <c r="F9562" s="407" t="s">
        <v>26048</v>
      </c>
      <c r="G9562" s="398">
        <v>703</v>
      </c>
      <c r="H9562" s="400">
        <v>25456</v>
      </c>
      <c r="I9562" s="401" t="s">
        <v>18534</v>
      </c>
      <c r="J9562" s="400">
        <v>25456</v>
      </c>
      <c r="K9562" s="309">
        <v>72</v>
      </c>
      <c r="L9562" s="398">
        <v>703</v>
      </c>
      <c r="M9562" s="400">
        <v>25456</v>
      </c>
      <c r="N9562" s="280" t="str">
        <f t="shared" si="149"/>
        <v>72 703 25456</v>
      </c>
    </row>
    <row r="9563" spans="1:14" ht="17.25" thickBot="1">
      <c r="B9563" s="309">
        <v>72</v>
      </c>
      <c r="C9563" s="285" t="s">
        <v>2330</v>
      </c>
      <c r="D9563" s="309">
        <v>72</v>
      </c>
      <c r="E9563" s="398">
        <v>703</v>
      </c>
      <c r="F9563" s="407" t="s">
        <v>26048</v>
      </c>
      <c r="G9563" s="398">
        <v>703</v>
      </c>
      <c r="H9563" s="400">
        <v>25459</v>
      </c>
      <c r="I9563" s="402" t="s">
        <v>18535</v>
      </c>
      <c r="J9563" s="400">
        <v>25459</v>
      </c>
      <c r="K9563" s="309">
        <v>72</v>
      </c>
      <c r="L9563" s="398">
        <v>703</v>
      </c>
      <c r="M9563" s="400">
        <v>25459</v>
      </c>
      <c r="N9563" s="280" t="str">
        <f t="shared" si="149"/>
        <v>72 703 25459</v>
      </c>
    </row>
    <row r="9564" spans="1:14" ht="17.25" thickBot="1">
      <c r="B9564" s="309">
        <v>72</v>
      </c>
      <c r="C9564" s="285" t="s">
        <v>2330</v>
      </c>
      <c r="D9564" s="309">
        <v>72</v>
      </c>
      <c r="E9564" s="398">
        <v>703</v>
      </c>
      <c r="F9564" s="407" t="s">
        <v>26048</v>
      </c>
      <c r="G9564" s="398">
        <v>703</v>
      </c>
      <c r="H9564" s="400">
        <v>25462</v>
      </c>
      <c r="I9564" s="401" t="s">
        <v>18532</v>
      </c>
      <c r="J9564" s="400">
        <v>25462</v>
      </c>
      <c r="K9564" s="309">
        <v>72</v>
      </c>
      <c r="L9564" s="398">
        <v>703</v>
      </c>
      <c r="M9564" s="400">
        <v>25462</v>
      </c>
      <c r="N9564" s="280" t="str">
        <f t="shared" si="149"/>
        <v>72 703 25462</v>
      </c>
    </row>
    <row r="9565" spans="1:14" ht="17.25" thickBot="1">
      <c r="B9565" s="309">
        <v>72</v>
      </c>
      <c r="C9565" s="285" t="s">
        <v>2330</v>
      </c>
      <c r="D9565" s="309">
        <v>72</v>
      </c>
      <c r="E9565" s="398">
        <v>703</v>
      </c>
      <c r="F9565" s="407" t="s">
        <v>26048</v>
      </c>
      <c r="G9565" s="398">
        <v>703</v>
      </c>
      <c r="H9565" s="400">
        <v>25465</v>
      </c>
      <c r="I9565" s="402" t="s">
        <v>26049</v>
      </c>
      <c r="J9565" s="400">
        <v>25465</v>
      </c>
      <c r="K9565" s="309">
        <v>72</v>
      </c>
      <c r="L9565" s="398">
        <v>703</v>
      </c>
      <c r="M9565" s="400">
        <v>25465</v>
      </c>
      <c r="N9565" s="280" t="str">
        <f t="shared" si="149"/>
        <v>72 703 25465</v>
      </c>
    </row>
    <row r="9566" spans="1:14" ht="17.25" thickBot="1">
      <c r="B9566" s="309">
        <v>72</v>
      </c>
      <c r="C9566" s="285" t="s">
        <v>2330</v>
      </c>
      <c r="D9566" s="309">
        <v>72</v>
      </c>
      <c r="E9566" s="398">
        <v>703</v>
      </c>
      <c r="F9566" s="407" t="s">
        <v>26048</v>
      </c>
      <c r="G9566" s="398">
        <v>703</v>
      </c>
      <c r="H9566" s="400">
        <v>25468</v>
      </c>
      <c r="I9566" s="401" t="s">
        <v>6880</v>
      </c>
      <c r="J9566" s="400">
        <v>25468</v>
      </c>
      <c r="K9566" s="309">
        <v>72</v>
      </c>
      <c r="L9566" s="398">
        <v>703</v>
      </c>
      <c r="M9566" s="400">
        <v>25468</v>
      </c>
      <c r="N9566" s="280" t="str">
        <f t="shared" si="149"/>
        <v>72 703 25468</v>
      </c>
    </row>
    <row r="9567" spans="1:14" ht="17.25" thickBot="1">
      <c r="B9567" s="309">
        <v>72</v>
      </c>
      <c r="C9567" s="285" t="s">
        <v>2330</v>
      </c>
      <c r="D9567" s="309">
        <v>72</v>
      </c>
      <c r="E9567" s="398">
        <v>703</v>
      </c>
      <c r="F9567" s="407" t="s">
        <v>26048</v>
      </c>
      <c r="G9567" s="398">
        <v>703</v>
      </c>
      <c r="H9567" s="400">
        <v>25471</v>
      </c>
      <c r="I9567" s="402" t="s">
        <v>26050</v>
      </c>
      <c r="J9567" s="400">
        <v>25471</v>
      </c>
      <c r="K9567" s="309">
        <v>72</v>
      </c>
      <c r="L9567" s="398">
        <v>703</v>
      </c>
      <c r="M9567" s="400">
        <v>25471</v>
      </c>
      <c r="N9567" s="280" t="str">
        <f t="shared" si="149"/>
        <v>72 703 25471</v>
      </c>
    </row>
    <row r="9568" spans="1:14" ht="17.25" thickBot="1">
      <c r="B9568" s="309">
        <v>72</v>
      </c>
      <c r="C9568" s="285" t="s">
        <v>2330</v>
      </c>
      <c r="D9568" s="309">
        <v>72</v>
      </c>
      <c r="E9568" s="398">
        <v>703</v>
      </c>
      <c r="F9568" s="407" t="s">
        <v>26048</v>
      </c>
      <c r="G9568" s="398">
        <v>703</v>
      </c>
      <c r="H9568" s="400">
        <v>25474</v>
      </c>
      <c r="I9568" s="401" t="s">
        <v>1046</v>
      </c>
      <c r="J9568" s="400">
        <v>25474</v>
      </c>
      <c r="K9568" s="309">
        <v>72</v>
      </c>
      <c r="L9568" s="398">
        <v>703</v>
      </c>
      <c r="M9568" s="400">
        <v>25474</v>
      </c>
      <c r="N9568" s="280" t="str">
        <f t="shared" si="149"/>
        <v>72 703 25474</v>
      </c>
    </row>
    <row r="9569" spans="2:14" ht="17.25" thickBot="1">
      <c r="B9569" s="309">
        <v>72</v>
      </c>
      <c r="C9569" s="285" t="s">
        <v>2330</v>
      </c>
      <c r="D9569" s="309">
        <v>72</v>
      </c>
      <c r="E9569" s="398">
        <v>703</v>
      </c>
      <c r="F9569" s="407" t="s">
        <v>26048</v>
      </c>
      <c r="G9569" s="398">
        <v>703</v>
      </c>
      <c r="H9569" s="400">
        <v>25477</v>
      </c>
      <c r="I9569" s="402" t="s">
        <v>18788</v>
      </c>
      <c r="J9569" s="400">
        <v>25477</v>
      </c>
      <c r="K9569" s="309">
        <v>72</v>
      </c>
      <c r="L9569" s="398">
        <v>703</v>
      </c>
      <c r="M9569" s="400">
        <v>25477</v>
      </c>
      <c r="N9569" s="280" t="str">
        <f t="shared" si="149"/>
        <v>72 703 25477</v>
      </c>
    </row>
    <row r="9570" spans="2:14" ht="17.25" thickBot="1">
      <c r="B9570" s="309">
        <v>72</v>
      </c>
      <c r="C9570" s="285" t="s">
        <v>2330</v>
      </c>
      <c r="D9570" s="309">
        <v>72</v>
      </c>
      <c r="E9570" s="398">
        <v>703</v>
      </c>
      <c r="F9570" s="407" t="s">
        <v>26048</v>
      </c>
      <c r="G9570" s="398">
        <v>703</v>
      </c>
      <c r="H9570" s="400">
        <v>25480</v>
      </c>
      <c r="I9570" s="401" t="s">
        <v>22992</v>
      </c>
      <c r="J9570" s="400">
        <v>25480</v>
      </c>
      <c r="K9570" s="309">
        <v>72</v>
      </c>
      <c r="L9570" s="398">
        <v>703</v>
      </c>
      <c r="M9570" s="400">
        <v>25480</v>
      </c>
      <c r="N9570" s="280" t="str">
        <f t="shared" si="149"/>
        <v>72 703 25480</v>
      </c>
    </row>
    <row r="9571" spans="2:14" ht="17.25" thickBot="1">
      <c r="B9571" s="309">
        <v>72</v>
      </c>
      <c r="C9571" s="285" t="s">
        <v>2330</v>
      </c>
      <c r="D9571" s="309">
        <v>72</v>
      </c>
      <c r="E9571" s="398">
        <v>703</v>
      </c>
      <c r="F9571" s="407" t="s">
        <v>26048</v>
      </c>
      <c r="G9571" s="398">
        <v>703</v>
      </c>
      <c r="H9571" s="400">
        <v>25483</v>
      </c>
      <c r="I9571" s="402" t="s">
        <v>26051</v>
      </c>
      <c r="J9571" s="400">
        <v>25483</v>
      </c>
      <c r="K9571" s="309">
        <v>72</v>
      </c>
      <c r="L9571" s="398">
        <v>703</v>
      </c>
      <c r="M9571" s="400">
        <v>25483</v>
      </c>
      <c r="N9571" s="280" t="str">
        <f t="shared" si="149"/>
        <v>72 703 25483</v>
      </c>
    </row>
    <row r="9572" spans="2:14" ht="17.25" thickBot="1">
      <c r="B9572" s="309">
        <v>72</v>
      </c>
      <c r="C9572" s="285" t="s">
        <v>2330</v>
      </c>
      <c r="D9572" s="309">
        <v>72</v>
      </c>
      <c r="E9572" s="408">
        <v>705</v>
      </c>
      <c r="F9572" s="409" t="s">
        <v>26052</v>
      </c>
      <c r="G9572" s="408">
        <v>705</v>
      </c>
      <c r="H9572" s="400">
        <v>25486</v>
      </c>
      <c r="I9572" s="403" t="s">
        <v>26053</v>
      </c>
      <c r="J9572" s="400">
        <v>25486</v>
      </c>
      <c r="K9572" s="309">
        <v>72</v>
      </c>
      <c r="L9572" s="408">
        <v>705</v>
      </c>
      <c r="M9572" s="400">
        <v>25486</v>
      </c>
      <c r="N9572" s="280" t="str">
        <f t="shared" si="149"/>
        <v>72 705 25486</v>
      </c>
    </row>
    <row r="9573" spans="2:14" ht="17.25" thickBot="1">
      <c r="B9573" s="309">
        <v>72</v>
      </c>
      <c r="C9573" s="285" t="s">
        <v>2330</v>
      </c>
      <c r="D9573" s="309">
        <v>72</v>
      </c>
      <c r="E9573" s="408">
        <v>705</v>
      </c>
      <c r="F9573" s="409" t="s">
        <v>26052</v>
      </c>
      <c r="G9573" s="408">
        <v>705</v>
      </c>
      <c r="H9573" s="400">
        <v>25489</v>
      </c>
      <c r="I9573" s="406" t="s">
        <v>18523</v>
      </c>
      <c r="J9573" s="400">
        <v>25489</v>
      </c>
      <c r="K9573" s="309">
        <v>72</v>
      </c>
      <c r="L9573" s="408">
        <v>705</v>
      </c>
      <c r="M9573" s="400">
        <v>25489</v>
      </c>
      <c r="N9573" s="280" t="str">
        <f t="shared" si="149"/>
        <v>72 705 25489</v>
      </c>
    </row>
    <row r="9574" spans="2:14" ht="17.25" thickBot="1">
      <c r="B9574" s="309">
        <v>72</v>
      </c>
      <c r="C9574" s="285" t="s">
        <v>2330</v>
      </c>
      <c r="D9574" s="309">
        <v>72</v>
      </c>
      <c r="E9574" s="408">
        <v>705</v>
      </c>
      <c r="F9574" s="409" t="s">
        <v>26052</v>
      </c>
      <c r="G9574" s="408">
        <v>705</v>
      </c>
      <c r="H9574" s="400">
        <v>25492</v>
      </c>
      <c r="I9574" s="403" t="s">
        <v>26054</v>
      </c>
      <c r="J9574" s="400">
        <v>25492</v>
      </c>
      <c r="K9574" s="309">
        <v>72</v>
      </c>
      <c r="L9574" s="408">
        <v>705</v>
      </c>
      <c r="M9574" s="400">
        <v>25492</v>
      </c>
      <c r="N9574" s="280" t="str">
        <f t="shared" si="149"/>
        <v>72 705 25492</v>
      </c>
    </row>
    <row r="9575" spans="2:14" ht="17.25" thickBot="1">
      <c r="B9575" s="309">
        <v>72</v>
      </c>
      <c r="C9575" s="285" t="s">
        <v>2330</v>
      </c>
      <c r="D9575" s="309">
        <v>72</v>
      </c>
      <c r="E9575" s="408">
        <v>705</v>
      </c>
      <c r="F9575" s="409" t="s">
        <v>26052</v>
      </c>
      <c r="G9575" s="408">
        <v>705</v>
      </c>
      <c r="H9575" s="400">
        <v>25495</v>
      </c>
      <c r="I9575" s="406" t="s">
        <v>1046</v>
      </c>
      <c r="J9575" s="400">
        <v>25495</v>
      </c>
      <c r="K9575" s="309">
        <v>72</v>
      </c>
      <c r="L9575" s="408">
        <v>705</v>
      </c>
      <c r="M9575" s="400">
        <v>25495</v>
      </c>
      <c r="N9575" s="280" t="str">
        <f t="shared" si="149"/>
        <v>72 705 25495</v>
      </c>
    </row>
    <row r="9576" spans="2:14" ht="17.25" thickBot="1">
      <c r="B9576" s="309">
        <v>72</v>
      </c>
      <c r="C9576" s="285" t="s">
        <v>2330</v>
      </c>
      <c r="D9576" s="309">
        <v>72</v>
      </c>
      <c r="E9576" s="408">
        <v>705</v>
      </c>
      <c r="F9576" s="409" t="s">
        <v>26052</v>
      </c>
      <c r="G9576" s="408">
        <v>705</v>
      </c>
      <c r="H9576" s="400">
        <v>25498</v>
      </c>
      <c r="I9576" s="403" t="s">
        <v>26055</v>
      </c>
      <c r="J9576" s="400">
        <v>25498</v>
      </c>
      <c r="K9576" s="309">
        <v>72</v>
      </c>
      <c r="L9576" s="408">
        <v>705</v>
      </c>
      <c r="M9576" s="400">
        <v>25498</v>
      </c>
      <c r="N9576" s="280" t="str">
        <f t="shared" si="149"/>
        <v>72 705 25498</v>
      </c>
    </row>
    <row r="9577" spans="2:14" ht="17.25" thickBot="1">
      <c r="B9577" s="309">
        <v>72</v>
      </c>
      <c r="C9577" s="285" t="s">
        <v>2330</v>
      </c>
      <c r="D9577" s="309">
        <v>72</v>
      </c>
      <c r="E9577" s="408">
        <v>705</v>
      </c>
      <c r="F9577" s="409" t="s">
        <v>26052</v>
      </c>
      <c r="G9577" s="408">
        <v>705</v>
      </c>
      <c r="H9577" s="400">
        <v>25501</v>
      </c>
      <c r="I9577" s="406" t="s">
        <v>26056</v>
      </c>
      <c r="J9577" s="400">
        <v>25501</v>
      </c>
      <c r="K9577" s="309">
        <v>72</v>
      </c>
      <c r="L9577" s="408">
        <v>705</v>
      </c>
      <c r="M9577" s="400">
        <v>25501</v>
      </c>
      <c r="N9577" s="280" t="str">
        <f t="shared" si="149"/>
        <v>72 705 25501</v>
      </c>
    </row>
    <row r="9578" spans="2:14" ht="17.25" thickBot="1">
      <c r="B9578" s="309">
        <v>72</v>
      </c>
      <c r="C9578" s="285" t="s">
        <v>2330</v>
      </c>
      <c r="D9578" s="309">
        <v>72</v>
      </c>
      <c r="E9578" s="408">
        <v>705</v>
      </c>
      <c r="F9578" s="409" t="s">
        <v>26052</v>
      </c>
      <c r="G9578" s="408">
        <v>705</v>
      </c>
      <c r="H9578" s="400">
        <v>25504</v>
      </c>
      <c r="I9578" s="403" t="s">
        <v>25822</v>
      </c>
      <c r="J9578" s="400">
        <v>25504</v>
      </c>
      <c r="K9578" s="309">
        <v>72</v>
      </c>
      <c r="L9578" s="408">
        <v>705</v>
      </c>
      <c r="M9578" s="400">
        <v>25504</v>
      </c>
      <c r="N9578" s="280" t="str">
        <f t="shared" si="149"/>
        <v>72 705 25504</v>
      </c>
    </row>
    <row r="9579" spans="2:14" ht="17.25" thickBot="1">
      <c r="B9579" s="309">
        <v>72</v>
      </c>
      <c r="C9579" s="285" t="s">
        <v>2330</v>
      </c>
      <c r="D9579" s="309">
        <v>72</v>
      </c>
      <c r="E9579" s="408">
        <v>705</v>
      </c>
      <c r="F9579" s="409" t="s">
        <v>26052</v>
      </c>
      <c r="G9579" s="408">
        <v>705</v>
      </c>
      <c r="H9579" s="400">
        <v>25507</v>
      </c>
      <c r="I9579" s="406" t="s">
        <v>20576</v>
      </c>
      <c r="J9579" s="400">
        <v>25507</v>
      </c>
      <c r="K9579" s="309">
        <v>72</v>
      </c>
      <c r="L9579" s="408">
        <v>705</v>
      </c>
      <c r="M9579" s="400">
        <v>25507</v>
      </c>
      <c r="N9579" s="280" t="str">
        <f t="shared" si="149"/>
        <v>72 705 25507</v>
      </c>
    </row>
    <row r="9580" spans="2:14" ht="17.25" thickBot="1">
      <c r="B9580" s="309">
        <v>72</v>
      </c>
      <c r="C9580" s="285" t="s">
        <v>2330</v>
      </c>
      <c r="D9580" s="309">
        <v>72</v>
      </c>
      <c r="E9580" s="408">
        <v>705</v>
      </c>
      <c r="F9580" s="409" t="s">
        <v>26052</v>
      </c>
      <c r="G9580" s="408">
        <v>705</v>
      </c>
      <c r="H9580" s="400">
        <v>25510</v>
      </c>
      <c r="I9580" s="403" t="s">
        <v>26057</v>
      </c>
      <c r="J9580" s="400">
        <v>25510</v>
      </c>
      <c r="K9580" s="309">
        <v>72</v>
      </c>
      <c r="L9580" s="408">
        <v>705</v>
      </c>
      <c r="M9580" s="400">
        <v>25510</v>
      </c>
      <c r="N9580" s="280" t="str">
        <f t="shared" si="149"/>
        <v>72 705 25510</v>
      </c>
    </row>
    <row r="9581" spans="2:14" ht="17.25" thickBot="1">
      <c r="B9581" s="309">
        <v>72</v>
      </c>
      <c r="C9581" s="285" t="s">
        <v>2330</v>
      </c>
      <c r="D9581" s="309">
        <v>72</v>
      </c>
      <c r="E9581" s="408">
        <v>705</v>
      </c>
      <c r="F9581" s="409" t="s">
        <v>26052</v>
      </c>
      <c r="G9581" s="408">
        <v>705</v>
      </c>
      <c r="H9581" s="400">
        <v>25513</v>
      </c>
      <c r="I9581" s="406" t="s">
        <v>26058</v>
      </c>
      <c r="J9581" s="400">
        <v>25513</v>
      </c>
      <c r="K9581" s="309">
        <v>72</v>
      </c>
      <c r="L9581" s="408">
        <v>705</v>
      </c>
      <c r="M9581" s="400">
        <v>25513</v>
      </c>
      <c r="N9581" s="280" t="str">
        <f t="shared" si="149"/>
        <v>72 705 25513</v>
      </c>
    </row>
    <row r="9582" spans="2:14" ht="17.25" thickBot="1">
      <c r="B9582" s="309">
        <v>72</v>
      </c>
      <c r="C9582" s="285" t="s">
        <v>2330</v>
      </c>
      <c r="D9582" s="309">
        <v>72</v>
      </c>
      <c r="E9582" s="398">
        <v>706</v>
      </c>
      <c r="F9582" s="407" t="s">
        <v>5900</v>
      </c>
      <c r="G9582" s="398">
        <v>706</v>
      </c>
      <c r="H9582" s="400">
        <v>25516</v>
      </c>
      <c r="I9582" s="403" t="s">
        <v>26059</v>
      </c>
      <c r="J9582" s="400">
        <v>25516</v>
      </c>
      <c r="K9582" s="309">
        <v>72</v>
      </c>
      <c r="L9582" s="398">
        <v>706</v>
      </c>
      <c r="M9582" s="400">
        <v>25516</v>
      </c>
      <c r="N9582" s="280" t="str">
        <f t="shared" si="149"/>
        <v>72 706 25516</v>
      </c>
    </row>
    <row r="9583" spans="2:14" ht="17.25" thickBot="1">
      <c r="B9583" s="309">
        <v>72</v>
      </c>
      <c r="C9583" s="285" t="s">
        <v>2330</v>
      </c>
      <c r="D9583" s="309">
        <v>72</v>
      </c>
      <c r="E9583" s="398">
        <v>706</v>
      </c>
      <c r="F9583" s="407" t="s">
        <v>5900</v>
      </c>
      <c r="G9583" s="398">
        <v>706</v>
      </c>
      <c r="H9583" s="400">
        <v>25519</v>
      </c>
      <c r="I9583" s="406" t="s">
        <v>25346</v>
      </c>
      <c r="J9583" s="400">
        <v>25519</v>
      </c>
      <c r="K9583" s="309">
        <v>72</v>
      </c>
      <c r="L9583" s="398">
        <v>706</v>
      </c>
      <c r="M9583" s="400">
        <v>25519</v>
      </c>
      <c r="N9583" s="280" t="str">
        <f t="shared" si="149"/>
        <v>72 706 25519</v>
      </c>
    </row>
    <row r="9584" spans="2:14" ht="17.25" thickBot="1">
      <c r="B9584" s="309">
        <v>72</v>
      </c>
      <c r="C9584" s="285" t="s">
        <v>2330</v>
      </c>
      <c r="D9584" s="309">
        <v>72</v>
      </c>
      <c r="E9584" s="398">
        <v>706</v>
      </c>
      <c r="F9584" s="407" t="s">
        <v>5900</v>
      </c>
      <c r="G9584" s="398">
        <v>706</v>
      </c>
      <c r="H9584" s="400">
        <v>25522</v>
      </c>
      <c r="I9584" s="403" t="s">
        <v>18596</v>
      </c>
      <c r="J9584" s="400">
        <v>25522</v>
      </c>
      <c r="K9584" s="309">
        <v>72</v>
      </c>
      <c r="L9584" s="398">
        <v>706</v>
      </c>
      <c r="M9584" s="400">
        <v>25522</v>
      </c>
      <c r="N9584" s="280" t="str">
        <f t="shared" si="149"/>
        <v>72 706 25522</v>
      </c>
    </row>
    <row r="9585" spans="2:14" ht="17.25" thickBot="1">
      <c r="B9585" s="309">
        <v>72</v>
      </c>
      <c r="C9585" s="285" t="s">
        <v>2330</v>
      </c>
      <c r="D9585" s="309">
        <v>72</v>
      </c>
      <c r="E9585" s="398">
        <v>706</v>
      </c>
      <c r="F9585" s="407" t="s">
        <v>5900</v>
      </c>
      <c r="G9585" s="398">
        <v>706</v>
      </c>
      <c r="H9585" s="400">
        <v>25525</v>
      </c>
      <c r="I9585" s="406" t="s">
        <v>19218</v>
      </c>
      <c r="J9585" s="400">
        <v>25525</v>
      </c>
      <c r="K9585" s="309">
        <v>72</v>
      </c>
      <c r="L9585" s="398">
        <v>706</v>
      </c>
      <c r="M9585" s="400">
        <v>25525</v>
      </c>
      <c r="N9585" s="280" t="str">
        <f t="shared" si="149"/>
        <v>72 706 25525</v>
      </c>
    </row>
    <row r="9586" spans="2:14" ht="17.25" thickBot="1">
      <c r="B9586" s="309">
        <v>72</v>
      </c>
      <c r="C9586" s="285" t="s">
        <v>2330</v>
      </c>
      <c r="D9586" s="309">
        <v>72</v>
      </c>
      <c r="E9586" s="398">
        <v>706</v>
      </c>
      <c r="F9586" s="407" t="s">
        <v>5900</v>
      </c>
      <c r="G9586" s="398">
        <v>706</v>
      </c>
      <c r="H9586" s="400">
        <v>25528</v>
      </c>
      <c r="I9586" s="403" t="s">
        <v>18586</v>
      </c>
      <c r="J9586" s="400">
        <v>25528</v>
      </c>
      <c r="K9586" s="309">
        <v>72</v>
      </c>
      <c r="L9586" s="398">
        <v>706</v>
      </c>
      <c r="M9586" s="400">
        <v>25528</v>
      </c>
      <c r="N9586" s="280" t="str">
        <f t="shared" si="149"/>
        <v>72 706 25528</v>
      </c>
    </row>
    <row r="9587" spans="2:14" ht="17.25" thickBot="1">
      <c r="B9587" s="309">
        <v>72</v>
      </c>
      <c r="C9587" s="285" t="s">
        <v>2330</v>
      </c>
      <c r="D9587" s="309">
        <v>72</v>
      </c>
      <c r="E9587" s="398">
        <v>706</v>
      </c>
      <c r="F9587" s="407" t="s">
        <v>5900</v>
      </c>
      <c r="G9587" s="398">
        <v>706</v>
      </c>
      <c r="H9587" s="400">
        <v>25531</v>
      </c>
      <c r="I9587" s="406" t="s">
        <v>26060</v>
      </c>
      <c r="J9587" s="400">
        <v>25531</v>
      </c>
      <c r="K9587" s="309">
        <v>72</v>
      </c>
      <c r="L9587" s="398">
        <v>706</v>
      </c>
      <c r="M9587" s="400">
        <v>25531</v>
      </c>
      <c r="N9587" s="280" t="str">
        <f t="shared" si="149"/>
        <v>72 706 25531</v>
      </c>
    </row>
    <row r="9588" spans="2:14" ht="17.25" thickBot="1">
      <c r="B9588" s="309">
        <v>72</v>
      </c>
      <c r="C9588" s="285" t="s">
        <v>2330</v>
      </c>
      <c r="D9588" s="309">
        <v>72</v>
      </c>
      <c r="E9588" s="398">
        <v>706</v>
      </c>
      <c r="F9588" s="407" t="s">
        <v>5900</v>
      </c>
      <c r="G9588" s="398">
        <v>706</v>
      </c>
      <c r="H9588" s="400">
        <v>25534</v>
      </c>
      <c r="I9588" s="403" t="s">
        <v>26061</v>
      </c>
      <c r="J9588" s="400">
        <v>25534</v>
      </c>
      <c r="K9588" s="309">
        <v>72</v>
      </c>
      <c r="L9588" s="398">
        <v>706</v>
      </c>
      <c r="M9588" s="400">
        <v>25534</v>
      </c>
      <c r="N9588" s="280" t="str">
        <f t="shared" si="149"/>
        <v>72 706 25534</v>
      </c>
    </row>
    <row r="9589" spans="2:14" ht="17.25" thickBot="1">
      <c r="B9589" s="309">
        <v>72</v>
      </c>
      <c r="C9589" s="285" t="s">
        <v>2330</v>
      </c>
      <c r="D9589" s="309">
        <v>72</v>
      </c>
      <c r="E9589" s="398">
        <v>706</v>
      </c>
      <c r="F9589" s="407" t="s">
        <v>5900</v>
      </c>
      <c r="G9589" s="398">
        <v>706</v>
      </c>
      <c r="H9589" s="400">
        <v>25537</v>
      </c>
      <c r="I9589" s="406" t="s">
        <v>18426</v>
      </c>
      <c r="J9589" s="400">
        <v>25537</v>
      </c>
      <c r="K9589" s="309">
        <v>72</v>
      </c>
      <c r="L9589" s="398">
        <v>706</v>
      </c>
      <c r="M9589" s="400">
        <v>25537</v>
      </c>
      <c r="N9589" s="280" t="str">
        <f t="shared" si="149"/>
        <v>72 706 25537</v>
      </c>
    </row>
    <row r="9590" spans="2:14" ht="17.25" thickBot="1">
      <c r="B9590" s="309">
        <v>72</v>
      </c>
      <c r="C9590" s="285" t="s">
        <v>2330</v>
      </c>
      <c r="D9590" s="309">
        <v>72</v>
      </c>
      <c r="E9590" s="398">
        <v>706</v>
      </c>
      <c r="F9590" s="407" t="s">
        <v>5900</v>
      </c>
      <c r="G9590" s="398">
        <v>706</v>
      </c>
      <c r="H9590" s="400">
        <v>25540</v>
      </c>
      <c r="I9590" s="403" t="s">
        <v>26062</v>
      </c>
      <c r="J9590" s="400">
        <v>25540</v>
      </c>
      <c r="K9590" s="309">
        <v>72</v>
      </c>
      <c r="L9590" s="398">
        <v>706</v>
      </c>
      <c r="M9590" s="400">
        <v>25540</v>
      </c>
      <c r="N9590" s="280" t="str">
        <f t="shared" si="149"/>
        <v>72 706 25540</v>
      </c>
    </row>
    <row r="9591" spans="2:14" ht="17.25" thickBot="1">
      <c r="B9591" s="309">
        <v>72</v>
      </c>
      <c r="C9591" s="285" t="s">
        <v>2330</v>
      </c>
      <c r="D9591" s="309">
        <v>72</v>
      </c>
      <c r="E9591" s="398">
        <v>706</v>
      </c>
      <c r="F9591" s="407" t="s">
        <v>5900</v>
      </c>
      <c r="G9591" s="398">
        <v>706</v>
      </c>
      <c r="H9591" s="400">
        <v>25543</v>
      </c>
      <c r="I9591" s="406" t="s">
        <v>18524</v>
      </c>
      <c r="J9591" s="400">
        <v>25543</v>
      </c>
      <c r="K9591" s="309">
        <v>72</v>
      </c>
      <c r="L9591" s="398">
        <v>706</v>
      </c>
      <c r="M9591" s="400">
        <v>25543</v>
      </c>
      <c r="N9591" s="280" t="str">
        <f t="shared" si="149"/>
        <v>72 706 25543</v>
      </c>
    </row>
    <row r="9592" spans="2:14" ht="17.25" thickBot="1">
      <c r="B9592" s="309">
        <v>72</v>
      </c>
      <c r="C9592" s="285" t="s">
        <v>2330</v>
      </c>
      <c r="D9592" s="309">
        <v>72</v>
      </c>
      <c r="E9592" s="398">
        <v>706</v>
      </c>
      <c r="F9592" s="407" t="s">
        <v>5900</v>
      </c>
      <c r="G9592" s="398">
        <v>706</v>
      </c>
      <c r="H9592" s="400">
        <v>25546</v>
      </c>
      <c r="I9592" s="403" t="s">
        <v>18618</v>
      </c>
      <c r="J9592" s="400">
        <v>25546</v>
      </c>
      <c r="K9592" s="309">
        <v>72</v>
      </c>
      <c r="L9592" s="398">
        <v>706</v>
      </c>
      <c r="M9592" s="400">
        <v>25546</v>
      </c>
      <c r="N9592" s="280" t="str">
        <f t="shared" si="149"/>
        <v>72 706 25546</v>
      </c>
    </row>
    <row r="9593" spans="2:14" ht="17.25" thickBot="1">
      <c r="B9593" s="309">
        <v>72</v>
      </c>
      <c r="C9593" s="285" t="s">
        <v>2330</v>
      </c>
      <c r="D9593" s="309">
        <v>72</v>
      </c>
      <c r="E9593" s="398">
        <v>706</v>
      </c>
      <c r="F9593" s="407" t="s">
        <v>5900</v>
      </c>
      <c r="G9593" s="398">
        <v>706</v>
      </c>
      <c r="H9593" s="400">
        <v>25549</v>
      </c>
      <c r="I9593" s="406" t="s">
        <v>18459</v>
      </c>
      <c r="J9593" s="400">
        <v>25549</v>
      </c>
      <c r="K9593" s="309">
        <v>72</v>
      </c>
      <c r="L9593" s="398">
        <v>706</v>
      </c>
      <c r="M9593" s="400">
        <v>25549</v>
      </c>
      <c r="N9593" s="280" t="str">
        <f t="shared" si="149"/>
        <v>72 706 25549</v>
      </c>
    </row>
    <row r="9594" spans="2:14" ht="17.25" thickBot="1">
      <c r="B9594" s="309">
        <v>72</v>
      </c>
      <c r="C9594" s="285" t="s">
        <v>2330</v>
      </c>
      <c r="D9594" s="309">
        <v>72</v>
      </c>
      <c r="E9594" s="408">
        <v>707</v>
      </c>
      <c r="F9594" s="409" t="s">
        <v>1098</v>
      </c>
      <c r="G9594" s="408">
        <v>707</v>
      </c>
      <c r="H9594" s="400">
        <v>25552</v>
      </c>
      <c r="I9594" s="401" t="s">
        <v>26063</v>
      </c>
      <c r="J9594" s="400">
        <v>25552</v>
      </c>
      <c r="K9594" s="309">
        <v>72</v>
      </c>
      <c r="L9594" s="408">
        <v>707</v>
      </c>
      <c r="M9594" s="400">
        <v>25552</v>
      </c>
      <c r="N9594" s="280" t="str">
        <f t="shared" si="149"/>
        <v>72 707 25552</v>
      </c>
    </row>
    <row r="9595" spans="2:14" ht="17.25" thickBot="1">
      <c r="B9595" s="309">
        <v>72</v>
      </c>
      <c r="C9595" s="285" t="s">
        <v>2330</v>
      </c>
      <c r="D9595" s="309">
        <v>72</v>
      </c>
      <c r="E9595" s="408">
        <v>707</v>
      </c>
      <c r="F9595" s="409" t="s">
        <v>1098</v>
      </c>
      <c r="G9595" s="408">
        <v>707</v>
      </c>
      <c r="H9595" s="400">
        <v>25555</v>
      </c>
      <c r="I9595" s="402" t="s">
        <v>26064</v>
      </c>
      <c r="J9595" s="400">
        <v>25555</v>
      </c>
      <c r="K9595" s="309">
        <v>72</v>
      </c>
      <c r="L9595" s="408">
        <v>707</v>
      </c>
      <c r="M9595" s="400">
        <v>25555</v>
      </c>
      <c r="N9595" s="280" t="str">
        <f t="shared" si="149"/>
        <v>72 707 25555</v>
      </c>
    </row>
    <row r="9596" spans="2:14" ht="17.25" thickBot="1">
      <c r="B9596" s="309">
        <v>72</v>
      </c>
      <c r="C9596" s="285" t="s">
        <v>2330</v>
      </c>
      <c r="D9596" s="309">
        <v>72</v>
      </c>
      <c r="E9596" s="408">
        <v>707</v>
      </c>
      <c r="F9596" s="409" t="s">
        <v>1098</v>
      </c>
      <c r="G9596" s="408">
        <v>707</v>
      </c>
      <c r="H9596" s="400">
        <v>25558</v>
      </c>
      <c r="I9596" s="401" t="s">
        <v>26065</v>
      </c>
      <c r="J9596" s="400">
        <v>25558</v>
      </c>
      <c r="K9596" s="309">
        <v>72</v>
      </c>
      <c r="L9596" s="408">
        <v>707</v>
      </c>
      <c r="M9596" s="400">
        <v>25558</v>
      </c>
      <c r="N9596" s="280" t="str">
        <f t="shared" si="149"/>
        <v>72 707 25558</v>
      </c>
    </row>
    <row r="9597" spans="2:14" ht="17.25" thickBot="1">
      <c r="B9597" s="309">
        <v>72</v>
      </c>
      <c r="C9597" s="285" t="s">
        <v>2330</v>
      </c>
      <c r="D9597" s="309">
        <v>72</v>
      </c>
      <c r="E9597" s="408">
        <v>707</v>
      </c>
      <c r="F9597" s="409" t="s">
        <v>1098</v>
      </c>
      <c r="G9597" s="408">
        <v>707</v>
      </c>
      <c r="H9597" s="400">
        <v>25561</v>
      </c>
      <c r="I9597" s="402" t="s">
        <v>24745</v>
      </c>
      <c r="J9597" s="400">
        <v>25561</v>
      </c>
      <c r="K9597" s="309">
        <v>72</v>
      </c>
      <c r="L9597" s="408">
        <v>707</v>
      </c>
      <c r="M9597" s="400">
        <v>25561</v>
      </c>
      <c r="N9597" s="280" t="str">
        <f t="shared" si="149"/>
        <v>72 707 25561</v>
      </c>
    </row>
    <row r="9598" spans="2:14" ht="17.25" thickBot="1">
      <c r="B9598" s="309">
        <v>72</v>
      </c>
      <c r="C9598" s="285" t="s">
        <v>2330</v>
      </c>
      <c r="D9598" s="309">
        <v>72</v>
      </c>
      <c r="E9598" s="408">
        <v>707</v>
      </c>
      <c r="F9598" s="409" t="s">
        <v>1098</v>
      </c>
      <c r="G9598" s="408">
        <v>707</v>
      </c>
      <c r="H9598" s="400">
        <v>25564</v>
      </c>
      <c r="I9598" s="401" t="s">
        <v>25264</v>
      </c>
      <c r="J9598" s="400">
        <v>25564</v>
      </c>
      <c r="K9598" s="309">
        <v>72</v>
      </c>
      <c r="L9598" s="408">
        <v>707</v>
      </c>
      <c r="M9598" s="400">
        <v>25564</v>
      </c>
      <c r="N9598" s="280" t="str">
        <f t="shared" si="149"/>
        <v>72 707 25564</v>
      </c>
    </row>
    <row r="9599" spans="2:14" ht="17.25" thickBot="1">
      <c r="B9599" s="309">
        <v>72</v>
      </c>
      <c r="C9599" s="285" t="s">
        <v>2330</v>
      </c>
      <c r="D9599" s="309">
        <v>72</v>
      </c>
      <c r="E9599" s="408">
        <v>707</v>
      </c>
      <c r="F9599" s="409" t="s">
        <v>1098</v>
      </c>
      <c r="G9599" s="408">
        <v>707</v>
      </c>
      <c r="H9599" s="400">
        <v>25567</v>
      </c>
      <c r="I9599" s="402" t="s">
        <v>26066</v>
      </c>
      <c r="J9599" s="400">
        <v>25567</v>
      </c>
      <c r="K9599" s="309">
        <v>72</v>
      </c>
      <c r="L9599" s="408">
        <v>707</v>
      </c>
      <c r="M9599" s="400">
        <v>25567</v>
      </c>
      <c r="N9599" s="280" t="str">
        <f t="shared" si="149"/>
        <v>72 707 25567</v>
      </c>
    </row>
    <row r="9600" spans="2:14" ht="17.25" thickBot="1">
      <c r="B9600" s="309">
        <v>72</v>
      </c>
      <c r="C9600" s="285" t="s">
        <v>2330</v>
      </c>
      <c r="D9600" s="309">
        <v>72</v>
      </c>
      <c r="E9600" s="408">
        <v>707</v>
      </c>
      <c r="F9600" s="409" t="s">
        <v>1098</v>
      </c>
      <c r="G9600" s="408">
        <v>707</v>
      </c>
      <c r="H9600" s="400">
        <v>25570</v>
      </c>
      <c r="I9600" s="401" t="s">
        <v>26067</v>
      </c>
      <c r="J9600" s="400">
        <v>25570</v>
      </c>
      <c r="K9600" s="309">
        <v>72</v>
      </c>
      <c r="L9600" s="408">
        <v>707</v>
      </c>
      <c r="M9600" s="400">
        <v>25570</v>
      </c>
      <c r="N9600" s="280" t="str">
        <f t="shared" si="149"/>
        <v>72 707 25570</v>
      </c>
    </row>
    <row r="9601" spans="2:14" ht="17.25" thickBot="1">
      <c r="B9601" s="309">
        <v>72</v>
      </c>
      <c r="C9601" s="285" t="s">
        <v>2330</v>
      </c>
      <c r="D9601" s="309">
        <v>72</v>
      </c>
      <c r="E9601" s="408">
        <v>707</v>
      </c>
      <c r="F9601" s="409" t="s">
        <v>1098</v>
      </c>
      <c r="G9601" s="408">
        <v>707</v>
      </c>
      <c r="H9601" s="400">
        <v>25573</v>
      </c>
      <c r="I9601" s="402" t="s">
        <v>26068</v>
      </c>
      <c r="J9601" s="400">
        <v>25573</v>
      </c>
      <c r="K9601" s="309">
        <v>72</v>
      </c>
      <c r="L9601" s="408">
        <v>707</v>
      </c>
      <c r="M9601" s="400">
        <v>25573</v>
      </c>
      <c r="N9601" s="280" t="str">
        <f t="shared" si="149"/>
        <v>72 707 25573</v>
      </c>
    </row>
    <row r="9602" spans="2:14" ht="17.25" thickBot="1">
      <c r="B9602" s="309">
        <v>72</v>
      </c>
      <c r="C9602" s="285" t="s">
        <v>2330</v>
      </c>
      <c r="D9602" s="309">
        <v>72</v>
      </c>
      <c r="E9602" s="408">
        <v>707</v>
      </c>
      <c r="F9602" s="409" t="s">
        <v>1098</v>
      </c>
      <c r="G9602" s="408">
        <v>707</v>
      </c>
      <c r="H9602" s="400">
        <v>25576</v>
      </c>
      <c r="I9602" s="401" t="s">
        <v>26069</v>
      </c>
      <c r="J9602" s="400">
        <v>25576</v>
      </c>
      <c r="K9602" s="309">
        <v>72</v>
      </c>
      <c r="L9602" s="408">
        <v>707</v>
      </c>
      <c r="M9602" s="400">
        <v>25576</v>
      </c>
      <c r="N9602" s="280" t="str">
        <f t="shared" si="149"/>
        <v>72 707 25576</v>
      </c>
    </row>
    <row r="9603" spans="2:14" ht="17.25" thickBot="1">
      <c r="B9603" s="309">
        <v>72</v>
      </c>
      <c r="C9603" s="285" t="s">
        <v>2330</v>
      </c>
      <c r="D9603" s="309">
        <v>72</v>
      </c>
      <c r="E9603" s="408">
        <v>707</v>
      </c>
      <c r="F9603" s="409" t="s">
        <v>1098</v>
      </c>
      <c r="G9603" s="408">
        <v>707</v>
      </c>
      <c r="H9603" s="400">
        <v>25579</v>
      </c>
      <c r="I9603" s="402" t="s">
        <v>24122</v>
      </c>
      <c r="J9603" s="400">
        <v>25579</v>
      </c>
      <c r="K9603" s="309">
        <v>72</v>
      </c>
      <c r="L9603" s="408">
        <v>707</v>
      </c>
      <c r="M9603" s="400">
        <v>25579</v>
      </c>
      <c r="N9603" s="280" t="str">
        <f t="shared" si="149"/>
        <v>72 707 25579</v>
      </c>
    </row>
    <row r="9604" spans="2:14" ht="17.25" thickBot="1">
      <c r="B9604" s="309">
        <v>72</v>
      </c>
      <c r="C9604" s="285" t="s">
        <v>2330</v>
      </c>
      <c r="D9604" s="309">
        <v>72</v>
      </c>
      <c r="E9604" s="408">
        <v>707</v>
      </c>
      <c r="F9604" s="409" t="s">
        <v>1098</v>
      </c>
      <c r="G9604" s="408">
        <v>707</v>
      </c>
      <c r="H9604" s="400">
        <v>25582</v>
      </c>
      <c r="I9604" s="401" t="s">
        <v>26070</v>
      </c>
      <c r="J9604" s="400">
        <v>25582</v>
      </c>
      <c r="K9604" s="309">
        <v>72</v>
      </c>
      <c r="L9604" s="408">
        <v>707</v>
      </c>
      <c r="M9604" s="400">
        <v>25582</v>
      </c>
      <c r="N9604" s="280" t="str">
        <f t="shared" ref="N9604:N9667" si="150">K9604&amp;" "&amp;L9604&amp;" "&amp;M9604</f>
        <v>72 707 25582</v>
      </c>
    </row>
    <row r="9605" spans="2:14" ht="17.25" thickBot="1">
      <c r="B9605" s="309">
        <v>72</v>
      </c>
      <c r="C9605" s="285" t="s">
        <v>2330</v>
      </c>
      <c r="D9605" s="309">
        <v>72</v>
      </c>
      <c r="E9605" s="398">
        <v>708</v>
      </c>
      <c r="F9605" s="407" t="s">
        <v>824</v>
      </c>
      <c r="G9605" s="398">
        <v>708</v>
      </c>
      <c r="H9605" s="400">
        <v>25585</v>
      </c>
      <c r="I9605" s="401" t="s">
        <v>26071</v>
      </c>
      <c r="J9605" s="400">
        <v>25585</v>
      </c>
      <c r="K9605" s="309">
        <v>72</v>
      </c>
      <c r="L9605" s="398">
        <v>708</v>
      </c>
      <c r="M9605" s="400">
        <v>25585</v>
      </c>
      <c r="N9605" s="280" t="str">
        <f t="shared" si="150"/>
        <v>72 708 25585</v>
      </c>
    </row>
    <row r="9606" spans="2:14" ht="17.25" thickBot="1">
      <c r="B9606" s="309">
        <v>72</v>
      </c>
      <c r="C9606" s="285" t="s">
        <v>2330</v>
      </c>
      <c r="D9606" s="309">
        <v>72</v>
      </c>
      <c r="E9606" s="398">
        <v>708</v>
      </c>
      <c r="F9606" s="407" t="s">
        <v>824</v>
      </c>
      <c r="G9606" s="398">
        <v>708</v>
      </c>
      <c r="H9606" s="400">
        <v>25588</v>
      </c>
      <c r="I9606" s="402" t="s">
        <v>26072</v>
      </c>
      <c r="J9606" s="400">
        <v>25588</v>
      </c>
      <c r="K9606" s="309">
        <v>72</v>
      </c>
      <c r="L9606" s="398">
        <v>708</v>
      </c>
      <c r="M9606" s="400">
        <v>25588</v>
      </c>
      <c r="N9606" s="280" t="str">
        <f t="shared" si="150"/>
        <v>72 708 25588</v>
      </c>
    </row>
    <row r="9607" spans="2:14" ht="17.25" thickBot="1">
      <c r="B9607" s="309">
        <v>72</v>
      </c>
      <c r="C9607" s="285" t="s">
        <v>2330</v>
      </c>
      <c r="D9607" s="309">
        <v>72</v>
      </c>
      <c r="E9607" s="398">
        <v>708</v>
      </c>
      <c r="F9607" s="407" t="s">
        <v>824</v>
      </c>
      <c r="G9607" s="398">
        <v>708</v>
      </c>
      <c r="H9607" s="400">
        <v>25591</v>
      </c>
      <c r="I9607" s="401" t="s">
        <v>25253</v>
      </c>
      <c r="J9607" s="400">
        <v>25591</v>
      </c>
      <c r="K9607" s="309">
        <v>72</v>
      </c>
      <c r="L9607" s="398">
        <v>708</v>
      </c>
      <c r="M9607" s="400">
        <v>25591</v>
      </c>
      <c r="N9607" s="280" t="str">
        <f t="shared" si="150"/>
        <v>72 708 25591</v>
      </c>
    </row>
    <row r="9608" spans="2:14" ht="17.25" thickBot="1">
      <c r="B9608" s="309">
        <v>72</v>
      </c>
      <c r="C9608" s="285" t="s">
        <v>2330</v>
      </c>
      <c r="D9608" s="309">
        <v>72</v>
      </c>
      <c r="E9608" s="398">
        <v>708</v>
      </c>
      <c r="F9608" s="407" t="s">
        <v>824</v>
      </c>
      <c r="G9608" s="398">
        <v>708</v>
      </c>
      <c r="H9608" s="400">
        <v>25594</v>
      </c>
      <c r="I9608" s="402" t="s">
        <v>26073</v>
      </c>
      <c r="J9608" s="400">
        <v>25594</v>
      </c>
      <c r="K9608" s="309">
        <v>72</v>
      </c>
      <c r="L9608" s="398">
        <v>708</v>
      </c>
      <c r="M9608" s="400">
        <v>25594</v>
      </c>
      <c r="N9608" s="280" t="str">
        <f t="shared" si="150"/>
        <v>72 708 25594</v>
      </c>
    </row>
    <row r="9609" spans="2:14" ht="17.25" thickBot="1">
      <c r="B9609" s="309">
        <v>72</v>
      </c>
      <c r="C9609" s="285" t="s">
        <v>2330</v>
      </c>
      <c r="D9609" s="309">
        <v>72</v>
      </c>
      <c r="E9609" s="398">
        <v>708</v>
      </c>
      <c r="F9609" s="407" t="s">
        <v>824</v>
      </c>
      <c r="G9609" s="398">
        <v>708</v>
      </c>
      <c r="H9609" s="400">
        <v>25597</v>
      </c>
      <c r="I9609" s="401" t="s">
        <v>20026</v>
      </c>
      <c r="J9609" s="400">
        <v>25597</v>
      </c>
      <c r="K9609" s="309">
        <v>72</v>
      </c>
      <c r="L9609" s="398">
        <v>708</v>
      </c>
      <c r="M9609" s="400">
        <v>25597</v>
      </c>
      <c r="N9609" s="280" t="str">
        <f t="shared" si="150"/>
        <v>72 708 25597</v>
      </c>
    </row>
    <row r="9610" spans="2:14" ht="17.25" thickBot="1">
      <c r="B9610" s="309">
        <v>72</v>
      </c>
      <c r="C9610" s="285" t="s">
        <v>2330</v>
      </c>
      <c r="D9610" s="309">
        <v>72</v>
      </c>
      <c r="E9610" s="398">
        <v>708</v>
      </c>
      <c r="F9610" s="407" t="s">
        <v>824</v>
      </c>
      <c r="G9610" s="398">
        <v>708</v>
      </c>
      <c r="H9610" s="400">
        <v>25600</v>
      </c>
      <c r="I9610" s="402" t="s">
        <v>821</v>
      </c>
      <c r="J9610" s="400">
        <v>25600</v>
      </c>
      <c r="K9610" s="309">
        <v>72</v>
      </c>
      <c r="L9610" s="398">
        <v>708</v>
      </c>
      <c r="M9610" s="400">
        <v>25600</v>
      </c>
      <c r="N9610" s="280" t="str">
        <f t="shared" si="150"/>
        <v>72 708 25600</v>
      </c>
    </row>
    <row r="9611" spans="2:14" ht="17.25" thickBot="1">
      <c r="B9611" s="309">
        <v>72</v>
      </c>
      <c r="C9611" s="285" t="s">
        <v>2330</v>
      </c>
      <c r="D9611" s="309">
        <v>72</v>
      </c>
      <c r="E9611" s="398">
        <v>708</v>
      </c>
      <c r="F9611" s="407" t="s">
        <v>824</v>
      </c>
      <c r="G9611" s="398">
        <v>708</v>
      </c>
      <c r="H9611" s="400">
        <v>25603</v>
      </c>
      <c r="I9611" s="401" t="s">
        <v>26074</v>
      </c>
      <c r="J9611" s="400">
        <v>25603</v>
      </c>
      <c r="K9611" s="309">
        <v>72</v>
      </c>
      <c r="L9611" s="398">
        <v>708</v>
      </c>
      <c r="M9611" s="400">
        <v>25603</v>
      </c>
      <c r="N9611" s="280" t="str">
        <f t="shared" si="150"/>
        <v>72 708 25603</v>
      </c>
    </row>
    <row r="9612" spans="2:14" ht="17.25" thickBot="1">
      <c r="B9612" s="309">
        <v>72</v>
      </c>
      <c r="C9612" s="285" t="s">
        <v>2330</v>
      </c>
      <c r="D9612" s="309">
        <v>72</v>
      </c>
      <c r="E9612" s="398">
        <v>708</v>
      </c>
      <c r="F9612" s="407" t="s">
        <v>824</v>
      </c>
      <c r="G9612" s="398">
        <v>708</v>
      </c>
      <c r="H9612" s="400">
        <v>25606</v>
      </c>
      <c r="I9612" s="402" t="s">
        <v>26075</v>
      </c>
      <c r="J9612" s="400">
        <v>25606</v>
      </c>
      <c r="K9612" s="309">
        <v>72</v>
      </c>
      <c r="L9612" s="398">
        <v>708</v>
      </c>
      <c r="M9612" s="400">
        <v>25606</v>
      </c>
      <c r="N9612" s="280" t="str">
        <f t="shared" si="150"/>
        <v>72 708 25606</v>
      </c>
    </row>
    <row r="9613" spans="2:14" ht="17.25" thickBot="1">
      <c r="B9613" s="309">
        <v>72</v>
      </c>
      <c r="C9613" s="285" t="s">
        <v>2330</v>
      </c>
      <c r="D9613" s="309">
        <v>72</v>
      </c>
      <c r="E9613" s="398">
        <v>708</v>
      </c>
      <c r="F9613" s="407" t="s">
        <v>824</v>
      </c>
      <c r="G9613" s="398">
        <v>708</v>
      </c>
      <c r="H9613" s="400">
        <v>25609</v>
      </c>
      <c r="I9613" s="401" t="s">
        <v>26076</v>
      </c>
      <c r="J9613" s="400">
        <v>25609</v>
      </c>
      <c r="K9613" s="309">
        <v>72</v>
      </c>
      <c r="L9613" s="398">
        <v>708</v>
      </c>
      <c r="M9613" s="400">
        <v>25609</v>
      </c>
      <c r="N9613" s="280" t="str">
        <f t="shared" si="150"/>
        <v>72 708 25609</v>
      </c>
    </row>
    <row r="9614" spans="2:14" ht="17.25" thickBot="1">
      <c r="B9614" s="309">
        <v>72</v>
      </c>
      <c r="C9614" s="285" t="s">
        <v>2330</v>
      </c>
      <c r="D9614" s="309">
        <v>72</v>
      </c>
      <c r="E9614" s="398">
        <v>708</v>
      </c>
      <c r="F9614" s="407" t="s">
        <v>824</v>
      </c>
      <c r="G9614" s="398">
        <v>708</v>
      </c>
      <c r="H9614" s="400">
        <v>25612</v>
      </c>
      <c r="I9614" s="402" t="s">
        <v>25079</v>
      </c>
      <c r="J9614" s="400">
        <v>25612</v>
      </c>
      <c r="K9614" s="309">
        <v>72</v>
      </c>
      <c r="L9614" s="398">
        <v>708</v>
      </c>
      <c r="M9614" s="400">
        <v>25612</v>
      </c>
      <c r="N9614" s="280" t="str">
        <f t="shared" si="150"/>
        <v>72 708 25612</v>
      </c>
    </row>
    <row r="9615" spans="2:14" ht="17.25" thickBot="1">
      <c r="B9615" s="309">
        <v>72</v>
      </c>
      <c r="C9615" s="285" t="s">
        <v>2330</v>
      </c>
      <c r="D9615" s="309">
        <v>72</v>
      </c>
      <c r="E9615" s="398">
        <v>708</v>
      </c>
      <c r="F9615" s="407" t="s">
        <v>824</v>
      </c>
      <c r="G9615" s="398">
        <v>708</v>
      </c>
      <c r="H9615" s="400">
        <v>25615</v>
      </c>
      <c r="I9615" s="401" t="s">
        <v>18488</v>
      </c>
      <c r="J9615" s="400">
        <v>25615</v>
      </c>
      <c r="K9615" s="309">
        <v>72</v>
      </c>
      <c r="L9615" s="398">
        <v>708</v>
      </c>
      <c r="M9615" s="400">
        <v>25615</v>
      </c>
      <c r="N9615" s="280" t="str">
        <f t="shared" si="150"/>
        <v>72 708 25615</v>
      </c>
    </row>
    <row r="9616" spans="2:14" ht="17.25" thickBot="1">
      <c r="B9616" s="309">
        <v>72</v>
      </c>
      <c r="C9616" s="285" t="s">
        <v>2330</v>
      </c>
      <c r="D9616" s="309">
        <v>72</v>
      </c>
      <c r="E9616" s="398">
        <v>708</v>
      </c>
      <c r="F9616" s="407" t="s">
        <v>824</v>
      </c>
      <c r="G9616" s="398">
        <v>708</v>
      </c>
      <c r="H9616" s="400">
        <v>25618</v>
      </c>
      <c r="I9616" s="402" t="s">
        <v>26077</v>
      </c>
      <c r="J9616" s="400">
        <v>25618</v>
      </c>
      <c r="K9616" s="309">
        <v>72</v>
      </c>
      <c r="L9616" s="398">
        <v>708</v>
      </c>
      <c r="M9616" s="400">
        <v>25618</v>
      </c>
      <c r="N9616" s="280" t="str">
        <f t="shared" si="150"/>
        <v>72 708 25618</v>
      </c>
    </row>
    <row r="9617" spans="2:14" ht="17.25" thickBot="1">
      <c r="B9617" s="309">
        <v>72</v>
      </c>
      <c r="C9617" s="285" t="s">
        <v>2330</v>
      </c>
      <c r="D9617" s="309">
        <v>72</v>
      </c>
      <c r="E9617" s="398">
        <v>708</v>
      </c>
      <c r="F9617" s="407" t="s">
        <v>824</v>
      </c>
      <c r="G9617" s="398">
        <v>708</v>
      </c>
      <c r="H9617" s="400">
        <v>25621</v>
      </c>
      <c r="I9617" s="401" t="s">
        <v>20003</v>
      </c>
      <c r="J9617" s="400">
        <v>25621</v>
      </c>
      <c r="K9617" s="309">
        <v>72</v>
      </c>
      <c r="L9617" s="398">
        <v>708</v>
      </c>
      <c r="M9617" s="400">
        <v>25621</v>
      </c>
      <c r="N9617" s="280" t="str">
        <f t="shared" si="150"/>
        <v>72 708 25621</v>
      </c>
    </row>
    <row r="9618" spans="2:14" ht="17.25" thickBot="1">
      <c r="B9618" s="309">
        <v>72</v>
      </c>
      <c r="C9618" s="285" t="s">
        <v>2330</v>
      </c>
      <c r="D9618" s="309">
        <v>72</v>
      </c>
      <c r="E9618" s="398">
        <v>708</v>
      </c>
      <c r="F9618" s="407" t="s">
        <v>824</v>
      </c>
      <c r="G9618" s="398">
        <v>708</v>
      </c>
      <c r="H9618" s="400">
        <v>25624</v>
      </c>
      <c r="I9618" s="402" t="s">
        <v>26078</v>
      </c>
      <c r="J9618" s="400">
        <v>25624</v>
      </c>
      <c r="K9618" s="309">
        <v>72</v>
      </c>
      <c r="L9618" s="398">
        <v>708</v>
      </c>
      <c r="M9618" s="400">
        <v>25624</v>
      </c>
      <c r="N9618" s="280" t="str">
        <f t="shared" si="150"/>
        <v>72 708 25624</v>
      </c>
    </row>
    <row r="9619" spans="2:14" ht="17.25" thickBot="1">
      <c r="B9619" s="309">
        <v>72</v>
      </c>
      <c r="C9619" s="285" t="s">
        <v>2330</v>
      </c>
      <c r="D9619" s="309">
        <v>72</v>
      </c>
      <c r="E9619" s="398">
        <v>708</v>
      </c>
      <c r="F9619" s="407" t="s">
        <v>824</v>
      </c>
      <c r="G9619" s="398">
        <v>708</v>
      </c>
      <c r="H9619" s="400">
        <v>25627</v>
      </c>
      <c r="I9619" s="401" t="s">
        <v>26079</v>
      </c>
      <c r="J9619" s="400">
        <v>25627</v>
      </c>
      <c r="K9619" s="309">
        <v>72</v>
      </c>
      <c r="L9619" s="398">
        <v>708</v>
      </c>
      <c r="M9619" s="400">
        <v>25627</v>
      </c>
      <c r="N9619" s="280" t="str">
        <f t="shared" si="150"/>
        <v>72 708 25627</v>
      </c>
    </row>
    <row r="9620" spans="2:14" ht="17.25" thickBot="1">
      <c r="B9620" s="309">
        <v>72</v>
      </c>
      <c r="C9620" s="285" t="s">
        <v>2330</v>
      </c>
      <c r="D9620" s="309">
        <v>72</v>
      </c>
      <c r="E9620" s="408">
        <v>709</v>
      </c>
      <c r="F9620" s="409" t="s">
        <v>26080</v>
      </c>
      <c r="G9620" s="408">
        <v>709</v>
      </c>
      <c r="H9620" s="400">
        <v>25630</v>
      </c>
      <c r="I9620" s="403" t="s">
        <v>26081</v>
      </c>
      <c r="J9620" s="400">
        <v>25630</v>
      </c>
      <c r="K9620" s="309">
        <v>72</v>
      </c>
      <c r="L9620" s="408">
        <v>709</v>
      </c>
      <c r="M9620" s="400">
        <v>25630</v>
      </c>
      <c r="N9620" s="280" t="str">
        <f t="shared" si="150"/>
        <v>72 709 25630</v>
      </c>
    </row>
    <row r="9621" spans="2:14" ht="17.25" thickBot="1">
      <c r="B9621" s="309">
        <v>72</v>
      </c>
      <c r="C9621" s="285" t="s">
        <v>2330</v>
      </c>
      <c r="D9621" s="309">
        <v>72</v>
      </c>
      <c r="E9621" s="408">
        <v>709</v>
      </c>
      <c r="F9621" s="409" t="s">
        <v>26080</v>
      </c>
      <c r="G9621" s="408">
        <v>709</v>
      </c>
      <c r="H9621" s="400">
        <v>25633</v>
      </c>
      <c r="I9621" s="406" t="s">
        <v>26082</v>
      </c>
      <c r="J9621" s="400">
        <v>25633</v>
      </c>
      <c r="K9621" s="309">
        <v>72</v>
      </c>
      <c r="L9621" s="408">
        <v>709</v>
      </c>
      <c r="M9621" s="400">
        <v>25633</v>
      </c>
      <c r="N9621" s="280" t="str">
        <f t="shared" si="150"/>
        <v>72 709 25633</v>
      </c>
    </row>
    <row r="9622" spans="2:14" ht="17.25" thickBot="1">
      <c r="B9622" s="309">
        <v>72</v>
      </c>
      <c r="C9622" s="285" t="s">
        <v>2330</v>
      </c>
      <c r="D9622" s="309">
        <v>72</v>
      </c>
      <c r="E9622" s="408">
        <v>709</v>
      </c>
      <c r="F9622" s="409" t="s">
        <v>26080</v>
      </c>
      <c r="G9622" s="408">
        <v>709</v>
      </c>
      <c r="H9622" s="400">
        <v>25636</v>
      </c>
      <c r="I9622" s="403" t="s">
        <v>26083</v>
      </c>
      <c r="J9622" s="400">
        <v>25636</v>
      </c>
      <c r="K9622" s="309">
        <v>72</v>
      </c>
      <c r="L9622" s="408">
        <v>709</v>
      </c>
      <c r="M9622" s="400">
        <v>25636</v>
      </c>
      <c r="N9622" s="280" t="str">
        <f t="shared" si="150"/>
        <v>72 709 25636</v>
      </c>
    </row>
    <row r="9623" spans="2:14" ht="17.25" thickBot="1">
      <c r="B9623" s="309">
        <v>72</v>
      </c>
      <c r="C9623" s="285" t="s">
        <v>2330</v>
      </c>
      <c r="D9623" s="309">
        <v>72</v>
      </c>
      <c r="E9623" s="408">
        <v>709</v>
      </c>
      <c r="F9623" s="409" t="s">
        <v>26080</v>
      </c>
      <c r="G9623" s="408">
        <v>709</v>
      </c>
      <c r="H9623" s="400">
        <v>25639</v>
      </c>
      <c r="I9623" s="406" t="s">
        <v>26084</v>
      </c>
      <c r="J9623" s="400">
        <v>25639</v>
      </c>
      <c r="K9623" s="309">
        <v>72</v>
      </c>
      <c r="L9623" s="408">
        <v>709</v>
      </c>
      <c r="M9623" s="400">
        <v>25639</v>
      </c>
      <c r="N9623" s="280" t="str">
        <f t="shared" si="150"/>
        <v>72 709 25639</v>
      </c>
    </row>
    <row r="9624" spans="2:14" ht="17.25" thickBot="1">
      <c r="B9624" s="309">
        <v>72</v>
      </c>
      <c r="C9624" s="285" t="s">
        <v>2330</v>
      </c>
      <c r="D9624" s="309">
        <v>72</v>
      </c>
      <c r="E9624" s="408">
        <v>709</v>
      </c>
      <c r="F9624" s="409" t="s">
        <v>26080</v>
      </c>
      <c r="G9624" s="408">
        <v>709</v>
      </c>
      <c r="H9624" s="400">
        <v>25642</v>
      </c>
      <c r="I9624" s="403" t="s">
        <v>26085</v>
      </c>
      <c r="J9624" s="400">
        <v>25642</v>
      </c>
      <c r="K9624" s="309">
        <v>72</v>
      </c>
      <c r="L9624" s="408">
        <v>709</v>
      </c>
      <c r="M9624" s="400">
        <v>25642</v>
      </c>
      <c r="N9624" s="280" t="str">
        <f t="shared" si="150"/>
        <v>72 709 25642</v>
      </c>
    </row>
    <row r="9625" spans="2:14" ht="17.25" thickBot="1">
      <c r="B9625" s="309">
        <v>72</v>
      </c>
      <c r="C9625" s="285" t="s">
        <v>2330</v>
      </c>
      <c r="D9625" s="309">
        <v>72</v>
      </c>
      <c r="E9625" s="408">
        <v>709</v>
      </c>
      <c r="F9625" s="409" t="s">
        <v>26080</v>
      </c>
      <c r="G9625" s="408">
        <v>709</v>
      </c>
      <c r="H9625" s="400">
        <v>25645</v>
      </c>
      <c r="I9625" s="406" t="s">
        <v>26086</v>
      </c>
      <c r="J9625" s="400">
        <v>25645</v>
      </c>
      <c r="K9625" s="309">
        <v>72</v>
      </c>
      <c r="L9625" s="408">
        <v>709</v>
      </c>
      <c r="M9625" s="400">
        <v>25645</v>
      </c>
      <c r="N9625" s="280" t="str">
        <f t="shared" si="150"/>
        <v>72 709 25645</v>
      </c>
    </row>
    <row r="9626" spans="2:14" ht="17.25" thickBot="1">
      <c r="B9626" s="309">
        <v>72</v>
      </c>
      <c r="C9626" s="285" t="s">
        <v>2330</v>
      </c>
      <c r="D9626" s="309">
        <v>72</v>
      </c>
      <c r="E9626" s="408">
        <v>709</v>
      </c>
      <c r="F9626" s="409" t="s">
        <v>26080</v>
      </c>
      <c r="G9626" s="408">
        <v>709</v>
      </c>
      <c r="H9626" s="400">
        <v>25648</v>
      </c>
      <c r="I9626" s="403" t="s">
        <v>26087</v>
      </c>
      <c r="J9626" s="400">
        <v>25648</v>
      </c>
      <c r="K9626" s="309">
        <v>72</v>
      </c>
      <c r="L9626" s="408">
        <v>709</v>
      </c>
      <c r="M9626" s="400">
        <v>25648</v>
      </c>
      <c r="N9626" s="280" t="str">
        <f t="shared" si="150"/>
        <v>72 709 25648</v>
      </c>
    </row>
    <row r="9627" spans="2:14" ht="17.25" thickBot="1">
      <c r="B9627" s="309">
        <v>72</v>
      </c>
      <c r="C9627" s="285" t="s">
        <v>2330</v>
      </c>
      <c r="D9627" s="309">
        <v>72</v>
      </c>
      <c r="E9627" s="408">
        <v>709</v>
      </c>
      <c r="F9627" s="409" t="s">
        <v>26080</v>
      </c>
      <c r="G9627" s="408">
        <v>709</v>
      </c>
      <c r="H9627" s="400">
        <v>25651</v>
      </c>
      <c r="I9627" s="406" t="s">
        <v>26088</v>
      </c>
      <c r="J9627" s="400">
        <v>25651</v>
      </c>
      <c r="K9627" s="309">
        <v>72</v>
      </c>
      <c r="L9627" s="408">
        <v>709</v>
      </c>
      <c r="M9627" s="400">
        <v>25651</v>
      </c>
      <c r="N9627" s="280" t="str">
        <f t="shared" si="150"/>
        <v>72 709 25651</v>
      </c>
    </row>
    <row r="9628" spans="2:14" ht="17.25" thickBot="1">
      <c r="B9628" s="309">
        <v>72</v>
      </c>
      <c r="C9628" s="285" t="s">
        <v>2330</v>
      </c>
      <c r="D9628" s="309">
        <v>72</v>
      </c>
      <c r="E9628" s="398">
        <v>710</v>
      </c>
      <c r="F9628" s="407" t="s">
        <v>1531</v>
      </c>
      <c r="G9628" s="398">
        <v>710</v>
      </c>
      <c r="H9628" s="400">
        <v>25654</v>
      </c>
      <c r="I9628" s="401" t="s">
        <v>26089</v>
      </c>
      <c r="J9628" s="400">
        <v>25654</v>
      </c>
      <c r="K9628" s="309">
        <v>72</v>
      </c>
      <c r="L9628" s="398">
        <v>710</v>
      </c>
      <c r="M9628" s="400">
        <v>25654</v>
      </c>
      <c r="N9628" s="280" t="str">
        <f t="shared" si="150"/>
        <v>72 710 25654</v>
      </c>
    </row>
    <row r="9629" spans="2:14" ht="17.25" thickBot="1">
      <c r="B9629" s="309">
        <v>72</v>
      </c>
      <c r="C9629" s="285" t="s">
        <v>2330</v>
      </c>
      <c r="D9629" s="309">
        <v>72</v>
      </c>
      <c r="E9629" s="398">
        <v>710</v>
      </c>
      <c r="F9629" s="407" t="s">
        <v>1531</v>
      </c>
      <c r="G9629" s="398">
        <v>710</v>
      </c>
      <c r="H9629" s="400">
        <v>25657</v>
      </c>
      <c r="I9629" s="402" t="s">
        <v>18637</v>
      </c>
      <c r="J9629" s="400">
        <v>25657</v>
      </c>
      <c r="K9629" s="309">
        <v>72</v>
      </c>
      <c r="L9629" s="398">
        <v>710</v>
      </c>
      <c r="M9629" s="400">
        <v>25657</v>
      </c>
      <c r="N9629" s="280" t="str">
        <f t="shared" si="150"/>
        <v>72 710 25657</v>
      </c>
    </row>
    <row r="9630" spans="2:14" ht="17.25" thickBot="1">
      <c r="B9630" s="309">
        <v>72</v>
      </c>
      <c r="C9630" s="285" t="s">
        <v>2330</v>
      </c>
      <c r="D9630" s="309">
        <v>72</v>
      </c>
      <c r="E9630" s="398">
        <v>710</v>
      </c>
      <c r="F9630" s="407" t="s">
        <v>1531</v>
      </c>
      <c r="G9630" s="398">
        <v>710</v>
      </c>
      <c r="H9630" s="400">
        <v>25660</v>
      </c>
      <c r="I9630" s="401" t="s">
        <v>23198</v>
      </c>
      <c r="J9630" s="400">
        <v>25660</v>
      </c>
      <c r="K9630" s="309">
        <v>72</v>
      </c>
      <c r="L9630" s="398">
        <v>710</v>
      </c>
      <c r="M9630" s="400">
        <v>25660</v>
      </c>
      <c r="N9630" s="280" t="str">
        <f t="shared" si="150"/>
        <v>72 710 25660</v>
      </c>
    </row>
    <row r="9631" spans="2:14" ht="17.25" thickBot="1">
      <c r="B9631" s="309">
        <v>72</v>
      </c>
      <c r="C9631" s="285" t="s">
        <v>2330</v>
      </c>
      <c r="D9631" s="309">
        <v>72</v>
      </c>
      <c r="E9631" s="398">
        <v>710</v>
      </c>
      <c r="F9631" s="407" t="s">
        <v>1531</v>
      </c>
      <c r="G9631" s="398">
        <v>710</v>
      </c>
      <c r="H9631" s="400">
        <v>25663</v>
      </c>
      <c r="I9631" s="402" t="s">
        <v>18695</v>
      </c>
      <c r="J9631" s="400">
        <v>25663</v>
      </c>
      <c r="K9631" s="309">
        <v>72</v>
      </c>
      <c r="L9631" s="398">
        <v>710</v>
      </c>
      <c r="M9631" s="400">
        <v>25663</v>
      </c>
      <c r="N9631" s="280" t="str">
        <f t="shared" si="150"/>
        <v>72 710 25663</v>
      </c>
    </row>
    <row r="9632" spans="2:14" ht="17.25" thickBot="1">
      <c r="B9632" s="309">
        <v>72</v>
      </c>
      <c r="C9632" s="285" t="s">
        <v>2330</v>
      </c>
      <c r="D9632" s="309">
        <v>72</v>
      </c>
      <c r="E9632" s="398">
        <v>710</v>
      </c>
      <c r="F9632" s="407" t="s">
        <v>1531</v>
      </c>
      <c r="G9632" s="398">
        <v>710</v>
      </c>
      <c r="H9632" s="400">
        <v>25666</v>
      </c>
      <c r="I9632" s="401" t="s">
        <v>26090</v>
      </c>
      <c r="J9632" s="400">
        <v>25666</v>
      </c>
      <c r="K9632" s="309">
        <v>72</v>
      </c>
      <c r="L9632" s="398">
        <v>710</v>
      </c>
      <c r="M9632" s="400">
        <v>25666</v>
      </c>
      <c r="N9632" s="280" t="str">
        <f t="shared" si="150"/>
        <v>72 710 25666</v>
      </c>
    </row>
    <row r="9633" spans="2:14" ht="17.25" thickBot="1">
      <c r="B9633" s="309">
        <v>72</v>
      </c>
      <c r="C9633" s="285" t="s">
        <v>2330</v>
      </c>
      <c r="D9633" s="309">
        <v>72</v>
      </c>
      <c r="E9633" s="398">
        <v>710</v>
      </c>
      <c r="F9633" s="407" t="s">
        <v>1531</v>
      </c>
      <c r="G9633" s="398">
        <v>710</v>
      </c>
      <c r="H9633" s="400">
        <v>25669</v>
      </c>
      <c r="I9633" s="402" t="s">
        <v>4893</v>
      </c>
      <c r="J9633" s="400">
        <v>25669</v>
      </c>
      <c r="K9633" s="309">
        <v>72</v>
      </c>
      <c r="L9633" s="398">
        <v>710</v>
      </c>
      <c r="M9633" s="400">
        <v>25669</v>
      </c>
      <c r="N9633" s="280" t="str">
        <f t="shared" si="150"/>
        <v>72 710 25669</v>
      </c>
    </row>
    <row r="9634" spans="2:14" ht="17.25" thickBot="1">
      <c r="B9634" s="309">
        <v>72</v>
      </c>
      <c r="C9634" s="285" t="s">
        <v>2330</v>
      </c>
      <c r="D9634" s="309">
        <v>72</v>
      </c>
      <c r="E9634" s="398">
        <v>710</v>
      </c>
      <c r="F9634" s="407" t="s">
        <v>1531</v>
      </c>
      <c r="G9634" s="398">
        <v>710</v>
      </c>
      <c r="H9634" s="400">
        <v>25672</v>
      </c>
      <c r="I9634" s="401" t="s">
        <v>18671</v>
      </c>
      <c r="J9634" s="400">
        <v>25672</v>
      </c>
      <c r="K9634" s="309">
        <v>72</v>
      </c>
      <c r="L9634" s="398">
        <v>710</v>
      </c>
      <c r="M9634" s="400">
        <v>25672</v>
      </c>
      <c r="N9634" s="280" t="str">
        <f t="shared" si="150"/>
        <v>72 710 25672</v>
      </c>
    </row>
    <row r="9635" spans="2:14" ht="17.25" thickBot="1">
      <c r="B9635" s="309">
        <v>72</v>
      </c>
      <c r="C9635" s="285" t="s">
        <v>2330</v>
      </c>
      <c r="D9635" s="309">
        <v>72</v>
      </c>
      <c r="E9635" s="398">
        <v>710</v>
      </c>
      <c r="F9635" s="407" t="s">
        <v>1531</v>
      </c>
      <c r="G9635" s="398">
        <v>710</v>
      </c>
      <c r="H9635" s="400">
        <v>25675</v>
      </c>
      <c r="I9635" s="402" t="s">
        <v>26091</v>
      </c>
      <c r="J9635" s="400">
        <v>25675</v>
      </c>
      <c r="K9635" s="309">
        <v>72</v>
      </c>
      <c r="L9635" s="398">
        <v>710</v>
      </c>
      <c r="M9635" s="400">
        <v>25675</v>
      </c>
      <c r="N9635" s="280" t="str">
        <f t="shared" si="150"/>
        <v>72 710 25675</v>
      </c>
    </row>
    <row r="9636" spans="2:14" ht="17.25" thickBot="1">
      <c r="B9636" s="309">
        <v>72</v>
      </c>
      <c r="C9636" s="285" t="s">
        <v>2330</v>
      </c>
      <c r="D9636" s="309">
        <v>72</v>
      </c>
      <c r="E9636" s="398">
        <v>710</v>
      </c>
      <c r="F9636" s="407" t="s">
        <v>1531</v>
      </c>
      <c r="G9636" s="398">
        <v>710</v>
      </c>
      <c r="H9636" s="400">
        <v>25678</v>
      </c>
      <c r="I9636" s="401" t="s">
        <v>26092</v>
      </c>
      <c r="J9636" s="400">
        <v>25678</v>
      </c>
      <c r="K9636" s="309">
        <v>72</v>
      </c>
      <c r="L9636" s="398">
        <v>710</v>
      </c>
      <c r="M9636" s="400">
        <v>25678</v>
      </c>
      <c r="N9636" s="280" t="str">
        <f t="shared" si="150"/>
        <v>72 710 25678</v>
      </c>
    </row>
    <row r="9637" spans="2:14" ht="17.25" thickBot="1">
      <c r="B9637" s="309">
        <v>72</v>
      </c>
      <c r="C9637" s="285" t="s">
        <v>2330</v>
      </c>
      <c r="D9637" s="309">
        <v>72</v>
      </c>
      <c r="E9637" s="408">
        <v>711</v>
      </c>
      <c r="F9637" s="409" t="s">
        <v>1085</v>
      </c>
      <c r="G9637" s="408">
        <v>711</v>
      </c>
      <c r="H9637" s="400">
        <v>25681</v>
      </c>
      <c r="I9637" s="403" t="s">
        <v>26093</v>
      </c>
      <c r="J9637" s="400">
        <v>25681</v>
      </c>
      <c r="K9637" s="309">
        <v>72</v>
      </c>
      <c r="L9637" s="408">
        <v>711</v>
      </c>
      <c r="M9637" s="400">
        <v>25681</v>
      </c>
      <c r="N9637" s="280" t="str">
        <f t="shared" si="150"/>
        <v>72 711 25681</v>
      </c>
    </row>
    <row r="9638" spans="2:14" ht="17.25" thickBot="1">
      <c r="B9638" s="309">
        <v>72</v>
      </c>
      <c r="C9638" s="285" t="s">
        <v>2330</v>
      </c>
      <c r="D9638" s="309">
        <v>72</v>
      </c>
      <c r="E9638" s="408">
        <v>711</v>
      </c>
      <c r="F9638" s="409" t="s">
        <v>1085</v>
      </c>
      <c r="G9638" s="408">
        <v>711</v>
      </c>
      <c r="H9638" s="400">
        <v>25684</v>
      </c>
      <c r="I9638" s="406" t="s">
        <v>26094</v>
      </c>
      <c r="J9638" s="400">
        <v>25684</v>
      </c>
      <c r="K9638" s="309">
        <v>72</v>
      </c>
      <c r="L9638" s="408">
        <v>711</v>
      </c>
      <c r="M9638" s="400">
        <v>25684</v>
      </c>
      <c r="N9638" s="280" t="str">
        <f t="shared" si="150"/>
        <v>72 711 25684</v>
      </c>
    </row>
    <row r="9639" spans="2:14" ht="17.25" thickBot="1">
      <c r="B9639" s="309">
        <v>72</v>
      </c>
      <c r="C9639" s="285" t="s">
        <v>2330</v>
      </c>
      <c r="D9639" s="309">
        <v>72</v>
      </c>
      <c r="E9639" s="408">
        <v>711</v>
      </c>
      <c r="F9639" s="409" t="s">
        <v>1085</v>
      </c>
      <c r="G9639" s="408">
        <v>711</v>
      </c>
      <c r="H9639" s="400">
        <v>25687</v>
      </c>
      <c r="I9639" s="403" t="s">
        <v>18827</v>
      </c>
      <c r="J9639" s="400">
        <v>25687</v>
      </c>
      <c r="K9639" s="309">
        <v>72</v>
      </c>
      <c r="L9639" s="408">
        <v>711</v>
      </c>
      <c r="M9639" s="400">
        <v>25687</v>
      </c>
      <c r="N9639" s="280" t="str">
        <f t="shared" si="150"/>
        <v>72 711 25687</v>
      </c>
    </row>
    <row r="9640" spans="2:14" ht="17.25" thickBot="1">
      <c r="B9640" s="309">
        <v>72</v>
      </c>
      <c r="C9640" s="285" t="s">
        <v>2330</v>
      </c>
      <c r="D9640" s="309">
        <v>72</v>
      </c>
      <c r="E9640" s="408">
        <v>711</v>
      </c>
      <c r="F9640" s="409" t="s">
        <v>1085</v>
      </c>
      <c r="G9640" s="408">
        <v>711</v>
      </c>
      <c r="H9640" s="400">
        <v>25690</v>
      </c>
      <c r="I9640" s="406" t="s">
        <v>25997</v>
      </c>
      <c r="J9640" s="400">
        <v>25690</v>
      </c>
      <c r="K9640" s="309">
        <v>72</v>
      </c>
      <c r="L9640" s="408">
        <v>711</v>
      </c>
      <c r="M9640" s="400">
        <v>25690</v>
      </c>
      <c r="N9640" s="280" t="str">
        <f t="shared" si="150"/>
        <v>72 711 25690</v>
      </c>
    </row>
    <row r="9641" spans="2:14" ht="17.25" thickBot="1">
      <c r="B9641" s="309">
        <v>72</v>
      </c>
      <c r="C9641" s="285" t="s">
        <v>2330</v>
      </c>
      <c r="D9641" s="309">
        <v>72</v>
      </c>
      <c r="E9641" s="408">
        <v>711</v>
      </c>
      <c r="F9641" s="409" t="s">
        <v>1085</v>
      </c>
      <c r="G9641" s="408">
        <v>711</v>
      </c>
      <c r="H9641" s="400">
        <v>25693</v>
      </c>
      <c r="I9641" s="403" t="s">
        <v>26095</v>
      </c>
      <c r="J9641" s="400">
        <v>25693</v>
      </c>
      <c r="K9641" s="309">
        <v>72</v>
      </c>
      <c r="L9641" s="408">
        <v>711</v>
      </c>
      <c r="M9641" s="400">
        <v>25693</v>
      </c>
      <c r="N9641" s="280" t="str">
        <f t="shared" si="150"/>
        <v>72 711 25693</v>
      </c>
    </row>
    <row r="9642" spans="2:14" ht="17.25" thickBot="1">
      <c r="B9642" s="309">
        <v>72</v>
      </c>
      <c r="C9642" s="285" t="s">
        <v>2330</v>
      </c>
      <c r="D9642" s="309">
        <v>72</v>
      </c>
      <c r="E9642" s="408">
        <v>711</v>
      </c>
      <c r="F9642" s="409" t="s">
        <v>1085</v>
      </c>
      <c r="G9642" s="408">
        <v>711</v>
      </c>
      <c r="H9642" s="400">
        <v>25696</v>
      </c>
      <c r="I9642" s="406" t="s">
        <v>20180</v>
      </c>
      <c r="J9642" s="400">
        <v>25696</v>
      </c>
      <c r="K9642" s="309">
        <v>72</v>
      </c>
      <c r="L9642" s="408">
        <v>711</v>
      </c>
      <c r="M9642" s="400">
        <v>25696</v>
      </c>
      <c r="N9642" s="280" t="str">
        <f t="shared" si="150"/>
        <v>72 711 25696</v>
      </c>
    </row>
    <row r="9643" spans="2:14" ht="17.25" thickBot="1">
      <c r="B9643" s="309">
        <v>72</v>
      </c>
      <c r="C9643" s="285" t="s">
        <v>2330</v>
      </c>
      <c r="D9643" s="309">
        <v>72</v>
      </c>
      <c r="E9643" s="408">
        <v>711</v>
      </c>
      <c r="F9643" s="409" t="s">
        <v>1085</v>
      </c>
      <c r="G9643" s="408">
        <v>711</v>
      </c>
      <c r="H9643" s="400">
        <v>25699</v>
      </c>
      <c r="I9643" s="403" t="s">
        <v>26096</v>
      </c>
      <c r="J9643" s="400">
        <v>25699</v>
      </c>
      <c r="K9643" s="309">
        <v>72</v>
      </c>
      <c r="L9643" s="408">
        <v>711</v>
      </c>
      <c r="M9643" s="400">
        <v>25699</v>
      </c>
      <c r="N9643" s="280" t="str">
        <f t="shared" si="150"/>
        <v>72 711 25699</v>
      </c>
    </row>
    <row r="9644" spans="2:14" ht="17.25" thickBot="1">
      <c r="B9644" s="309">
        <v>72</v>
      </c>
      <c r="C9644" s="285" t="s">
        <v>2330</v>
      </c>
      <c r="D9644" s="309">
        <v>72</v>
      </c>
      <c r="E9644" s="408">
        <v>711</v>
      </c>
      <c r="F9644" s="409" t="s">
        <v>1085</v>
      </c>
      <c r="G9644" s="408">
        <v>711</v>
      </c>
      <c r="H9644" s="400">
        <v>25702</v>
      </c>
      <c r="I9644" s="406" t="s">
        <v>18642</v>
      </c>
      <c r="J9644" s="400">
        <v>25702</v>
      </c>
      <c r="K9644" s="309">
        <v>72</v>
      </c>
      <c r="L9644" s="408">
        <v>711</v>
      </c>
      <c r="M9644" s="400">
        <v>25702</v>
      </c>
      <c r="N9644" s="280" t="str">
        <f t="shared" si="150"/>
        <v>72 711 25702</v>
      </c>
    </row>
    <row r="9645" spans="2:14" ht="17.25" thickBot="1">
      <c r="B9645" s="309">
        <v>72</v>
      </c>
      <c r="C9645" s="285" t="s">
        <v>2330</v>
      </c>
      <c r="D9645" s="309">
        <v>72</v>
      </c>
      <c r="E9645" s="408">
        <v>711</v>
      </c>
      <c r="F9645" s="409" t="s">
        <v>1085</v>
      </c>
      <c r="G9645" s="408">
        <v>711</v>
      </c>
      <c r="H9645" s="400">
        <v>25705</v>
      </c>
      <c r="I9645" s="403" t="s">
        <v>18632</v>
      </c>
      <c r="J9645" s="400">
        <v>25705</v>
      </c>
      <c r="K9645" s="309">
        <v>72</v>
      </c>
      <c r="L9645" s="408">
        <v>711</v>
      </c>
      <c r="M9645" s="400">
        <v>25705</v>
      </c>
      <c r="N9645" s="280" t="str">
        <f t="shared" si="150"/>
        <v>72 711 25705</v>
      </c>
    </row>
    <row r="9646" spans="2:14" ht="17.25" thickBot="1">
      <c r="B9646" s="309">
        <v>72</v>
      </c>
      <c r="C9646" s="285" t="s">
        <v>2330</v>
      </c>
      <c r="D9646" s="309">
        <v>72</v>
      </c>
      <c r="E9646" s="398">
        <v>712</v>
      </c>
      <c r="F9646" s="407" t="s">
        <v>374</v>
      </c>
      <c r="G9646" s="398">
        <v>712</v>
      </c>
      <c r="H9646" s="400">
        <v>25708</v>
      </c>
      <c r="I9646" s="401" t="s">
        <v>26097</v>
      </c>
      <c r="J9646" s="400">
        <v>25708</v>
      </c>
      <c r="K9646" s="309">
        <v>72</v>
      </c>
      <c r="L9646" s="398">
        <v>712</v>
      </c>
      <c r="M9646" s="400">
        <v>25708</v>
      </c>
      <c r="N9646" s="280" t="str">
        <f t="shared" si="150"/>
        <v>72 712 25708</v>
      </c>
    </row>
    <row r="9647" spans="2:14" ht="17.25" thickBot="1">
      <c r="B9647" s="309">
        <v>72</v>
      </c>
      <c r="C9647" s="285" t="s">
        <v>2330</v>
      </c>
      <c r="D9647" s="309">
        <v>72</v>
      </c>
      <c r="E9647" s="398">
        <v>712</v>
      </c>
      <c r="F9647" s="407" t="s">
        <v>374</v>
      </c>
      <c r="G9647" s="398">
        <v>712</v>
      </c>
      <c r="H9647" s="400">
        <v>25711</v>
      </c>
      <c r="I9647" s="402" t="s">
        <v>26098</v>
      </c>
      <c r="J9647" s="400">
        <v>25711</v>
      </c>
      <c r="K9647" s="309">
        <v>72</v>
      </c>
      <c r="L9647" s="398">
        <v>712</v>
      </c>
      <c r="M9647" s="400">
        <v>25711</v>
      </c>
      <c r="N9647" s="280" t="str">
        <f t="shared" si="150"/>
        <v>72 712 25711</v>
      </c>
    </row>
    <row r="9648" spans="2:14" ht="17.25" thickBot="1">
      <c r="B9648" s="309">
        <v>72</v>
      </c>
      <c r="C9648" s="285" t="s">
        <v>2330</v>
      </c>
      <c r="D9648" s="309">
        <v>72</v>
      </c>
      <c r="E9648" s="398">
        <v>712</v>
      </c>
      <c r="F9648" s="407" t="s">
        <v>374</v>
      </c>
      <c r="G9648" s="398">
        <v>712</v>
      </c>
      <c r="H9648" s="400">
        <v>25714</v>
      </c>
      <c r="I9648" s="401" t="s">
        <v>26099</v>
      </c>
      <c r="J9648" s="400">
        <v>25714</v>
      </c>
      <c r="K9648" s="309">
        <v>72</v>
      </c>
      <c r="L9648" s="398">
        <v>712</v>
      </c>
      <c r="M9648" s="400">
        <v>25714</v>
      </c>
      <c r="N9648" s="280" t="str">
        <f t="shared" si="150"/>
        <v>72 712 25714</v>
      </c>
    </row>
    <row r="9649" spans="1:14" ht="17.25" thickBot="1">
      <c r="B9649" s="309">
        <v>72</v>
      </c>
      <c r="C9649" s="285" t="s">
        <v>2330</v>
      </c>
      <c r="D9649" s="309">
        <v>72</v>
      </c>
      <c r="E9649" s="398">
        <v>712</v>
      </c>
      <c r="F9649" s="407" t="s">
        <v>374</v>
      </c>
      <c r="G9649" s="398">
        <v>712</v>
      </c>
      <c r="H9649" s="400">
        <v>25717</v>
      </c>
      <c r="I9649" s="402" t="s">
        <v>26019</v>
      </c>
      <c r="J9649" s="400">
        <v>25717</v>
      </c>
      <c r="K9649" s="309">
        <v>72</v>
      </c>
      <c r="L9649" s="398">
        <v>712</v>
      </c>
      <c r="M9649" s="400">
        <v>25717</v>
      </c>
      <c r="N9649" s="280" t="str">
        <f t="shared" si="150"/>
        <v>72 712 25717</v>
      </c>
    </row>
    <row r="9650" spans="1:14" ht="17.25" thickBot="1">
      <c r="B9650" s="309">
        <v>72</v>
      </c>
      <c r="C9650" s="285" t="s">
        <v>2330</v>
      </c>
      <c r="D9650" s="309">
        <v>72</v>
      </c>
      <c r="E9650" s="398">
        <v>712</v>
      </c>
      <c r="F9650" s="407" t="s">
        <v>374</v>
      </c>
      <c r="G9650" s="398">
        <v>712</v>
      </c>
      <c r="H9650" s="400">
        <v>25720</v>
      </c>
      <c r="I9650" s="401" t="s">
        <v>21268</v>
      </c>
      <c r="J9650" s="400">
        <v>25720</v>
      </c>
      <c r="K9650" s="309">
        <v>72</v>
      </c>
      <c r="L9650" s="398">
        <v>712</v>
      </c>
      <c r="M9650" s="400">
        <v>25720</v>
      </c>
      <c r="N9650" s="280" t="str">
        <f t="shared" si="150"/>
        <v>72 712 25720</v>
      </c>
    </row>
    <row r="9651" spans="1:14" ht="17.25" thickBot="1">
      <c r="B9651" s="309">
        <v>72</v>
      </c>
      <c r="C9651" s="285" t="s">
        <v>2330</v>
      </c>
      <c r="D9651" s="309">
        <v>72</v>
      </c>
      <c r="E9651" s="398">
        <v>712</v>
      </c>
      <c r="F9651" s="407" t="s">
        <v>374</v>
      </c>
      <c r="G9651" s="398">
        <v>712</v>
      </c>
      <c r="H9651" s="400">
        <v>25723</v>
      </c>
      <c r="I9651" s="402" t="s">
        <v>26100</v>
      </c>
      <c r="J9651" s="400">
        <v>25723</v>
      </c>
      <c r="K9651" s="309">
        <v>72</v>
      </c>
      <c r="L9651" s="398">
        <v>712</v>
      </c>
      <c r="M9651" s="400">
        <v>25723</v>
      </c>
      <c r="N9651" s="280" t="str">
        <f t="shared" si="150"/>
        <v>72 712 25723</v>
      </c>
    </row>
    <row r="9652" spans="1:14" ht="17.25" thickBot="1">
      <c r="B9652" s="309">
        <v>72</v>
      </c>
      <c r="C9652" s="285" t="s">
        <v>2330</v>
      </c>
      <c r="D9652" s="309">
        <v>72</v>
      </c>
      <c r="E9652" s="398">
        <v>712</v>
      </c>
      <c r="F9652" s="407" t="s">
        <v>374</v>
      </c>
      <c r="G9652" s="398">
        <v>712</v>
      </c>
      <c r="H9652" s="400">
        <v>25726</v>
      </c>
      <c r="I9652" s="401" t="s">
        <v>26101</v>
      </c>
      <c r="J9652" s="400">
        <v>25726</v>
      </c>
      <c r="K9652" s="309">
        <v>72</v>
      </c>
      <c r="L9652" s="398">
        <v>712</v>
      </c>
      <c r="M9652" s="400">
        <v>25726</v>
      </c>
      <c r="N9652" s="280" t="str">
        <f t="shared" si="150"/>
        <v>72 712 25726</v>
      </c>
    </row>
    <row r="9653" spans="1:14" ht="17.25" thickBot="1">
      <c r="B9653" s="309">
        <v>72</v>
      </c>
      <c r="C9653" s="285" t="s">
        <v>2330</v>
      </c>
      <c r="D9653" s="309">
        <v>72</v>
      </c>
      <c r="E9653" s="398">
        <v>712</v>
      </c>
      <c r="F9653" s="407" t="s">
        <v>374</v>
      </c>
      <c r="G9653" s="398">
        <v>712</v>
      </c>
      <c r="H9653" s="400">
        <v>25729</v>
      </c>
      <c r="I9653" s="402" t="s">
        <v>18573</v>
      </c>
      <c r="J9653" s="400">
        <v>25729</v>
      </c>
      <c r="K9653" s="309">
        <v>72</v>
      </c>
      <c r="L9653" s="398">
        <v>712</v>
      </c>
      <c r="M9653" s="400">
        <v>25729</v>
      </c>
      <c r="N9653" s="280" t="str">
        <f t="shared" si="150"/>
        <v>72 712 25729</v>
      </c>
    </row>
    <row r="9654" spans="1:14" ht="17.25" thickBot="1">
      <c r="B9654" s="309">
        <v>72</v>
      </c>
      <c r="C9654" s="285" t="s">
        <v>2330</v>
      </c>
      <c r="D9654" s="309">
        <v>72</v>
      </c>
      <c r="E9654" s="398">
        <v>712</v>
      </c>
      <c r="F9654" s="407" t="s">
        <v>374</v>
      </c>
      <c r="G9654" s="398">
        <v>712</v>
      </c>
      <c r="H9654" s="400">
        <v>25732</v>
      </c>
      <c r="I9654" s="401" t="s">
        <v>26102</v>
      </c>
      <c r="J9654" s="400">
        <v>25732</v>
      </c>
      <c r="K9654" s="309">
        <v>72</v>
      </c>
      <c r="L9654" s="398">
        <v>712</v>
      </c>
      <c r="M9654" s="400">
        <v>25732</v>
      </c>
      <c r="N9654" s="280" t="str">
        <f t="shared" si="150"/>
        <v>72 712 25732</v>
      </c>
    </row>
    <row r="9655" spans="1:14" ht="17.25" thickBot="1">
      <c r="B9655" s="309">
        <v>72</v>
      </c>
      <c r="C9655" s="285" t="s">
        <v>2330</v>
      </c>
      <c r="D9655" s="309">
        <v>72</v>
      </c>
      <c r="E9655" s="398">
        <v>712</v>
      </c>
      <c r="F9655" s="407" t="s">
        <v>374</v>
      </c>
      <c r="G9655" s="398">
        <v>712</v>
      </c>
      <c r="H9655" s="400">
        <v>25735</v>
      </c>
      <c r="I9655" s="402" t="s">
        <v>18724</v>
      </c>
      <c r="J9655" s="400">
        <v>25735</v>
      </c>
      <c r="K9655" s="309">
        <v>72</v>
      </c>
      <c r="L9655" s="398">
        <v>712</v>
      </c>
      <c r="M9655" s="400">
        <v>25735</v>
      </c>
      <c r="N9655" s="280" t="str">
        <f t="shared" si="150"/>
        <v>72 712 25735</v>
      </c>
    </row>
    <row r="9656" spans="1:14" ht="17.25" thickBot="1">
      <c r="B9656" s="309">
        <v>72</v>
      </c>
      <c r="C9656" s="285" t="s">
        <v>2330</v>
      </c>
      <c r="D9656" s="309">
        <v>72</v>
      </c>
      <c r="E9656" s="398">
        <v>712</v>
      </c>
      <c r="F9656" s="407" t="s">
        <v>374</v>
      </c>
      <c r="G9656" s="398">
        <v>712</v>
      </c>
      <c r="H9656" s="400">
        <v>25738</v>
      </c>
      <c r="I9656" s="401" t="s">
        <v>26103</v>
      </c>
      <c r="J9656" s="400">
        <v>25738</v>
      </c>
      <c r="K9656" s="309">
        <v>72</v>
      </c>
      <c r="L9656" s="398">
        <v>712</v>
      </c>
      <c r="M9656" s="400">
        <v>25738</v>
      </c>
      <c r="N9656" s="280" t="str">
        <f t="shared" si="150"/>
        <v>72 712 25738</v>
      </c>
    </row>
    <row r="9657" spans="1:14" ht="17.25" thickBot="1">
      <c r="A9657" s="309">
        <v>51</v>
      </c>
      <c r="B9657" s="309">
        <v>77</v>
      </c>
      <c r="C9657" s="310" t="s">
        <v>26104</v>
      </c>
      <c r="D9657" s="309">
        <v>77</v>
      </c>
      <c r="E9657" s="398">
        <v>747</v>
      </c>
      <c r="F9657" s="399" t="s">
        <v>26105</v>
      </c>
      <c r="G9657" s="398">
        <v>747</v>
      </c>
      <c r="H9657" s="400">
        <v>26506</v>
      </c>
      <c r="I9657" s="401" t="s">
        <v>18534</v>
      </c>
      <c r="J9657" s="400">
        <v>26506</v>
      </c>
      <c r="K9657" s="309">
        <v>77</v>
      </c>
      <c r="L9657" s="398">
        <v>747</v>
      </c>
      <c r="M9657" s="400">
        <v>26506</v>
      </c>
      <c r="N9657" s="280" t="str">
        <f t="shared" si="150"/>
        <v>77 747 26506</v>
      </c>
    </row>
    <row r="9658" spans="1:14" ht="17.25" thickBot="1">
      <c r="B9658" s="309">
        <v>77</v>
      </c>
      <c r="C9658" s="310" t="s">
        <v>26104</v>
      </c>
      <c r="D9658" s="309">
        <v>77</v>
      </c>
      <c r="E9658" s="398">
        <v>747</v>
      </c>
      <c r="F9658" s="399" t="s">
        <v>26105</v>
      </c>
      <c r="G9658" s="398">
        <v>747</v>
      </c>
      <c r="H9658" s="400">
        <v>26508</v>
      </c>
      <c r="I9658" s="402" t="s">
        <v>26106</v>
      </c>
      <c r="J9658" s="400">
        <v>26508</v>
      </c>
      <c r="K9658" s="309">
        <v>77</v>
      </c>
      <c r="L9658" s="398">
        <v>747</v>
      </c>
      <c r="M9658" s="400">
        <v>26508</v>
      </c>
      <c r="N9658" s="280" t="str">
        <f t="shared" si="150"/>
        <v>77 747 26508</v>
      </c>
    </row>
    <row r="9659" spans="1:14" ht="17.25" thickBot="1">
      <c r="B9659" s="309">
        <v>77</v>
      </c>
      <c r="C9659" s="310" t="s">
        <v>26104</v>
      </c>
      <c r="D9659" s="309">
        <v>77</v>
      </c>
      <c r="E9659" s="398">
        <v>747</v>
      </c>
      <c r="F9659" s="399" t="s">
        <v>26105</v>
      </c>
      <c r="G9659" s="398">
        <v>747</v>
      </c>
      <c r="H9659" s="400">
        <v>26509</v>
      </c>
      <c r="I9659" s="401" t="s">
        <v>6880</v>
      </c>
      <c r="J9659" s="400">
        <v>26509</v>
      </c>
      <c r="K9659" s="309">
        <v>77</v>
      </c>
      <c r="L9659" s="398">
        <v>747</v>
      </c>
      <c r="M9659" s="400">
        <v>26509</v>
      </c>
      <c r="N9659" s="280" t="str">
        <f t="shared" si="150"/>
        <v>77 747 26509</v>
      </c>
    </row>
    <row r="9660" spans="1:14" ht="17.25" thickBot="1">
      <c r="B9660" s="309">
        <v>77</v>
      </c>
      <c r="C9660" s="310" t="s">
        <v>26104</v>
      </c>
      <c r="D9660" s="309">
        <v>77</v>
      </c>
      <c r="E9660" s="398">
        <v>747</v>
      </c>
      <c r="F9660" s="399" t="s">
        <v>26105</v>
      </c>
      <c r="G9660" s="398">
        <v>747</v>
      </c>
      <c r="H9660" s="400">
        <v>26512</v>
      </c>
      <c r="I9660" s="402" t="s">
        <v>18535</v>
      </c>
      <c r="J9660" s="400">
        <v>26512</v>
      </c>
      <c r="K9660" s="309">
        <v>77</v>
      </c>
      <c r="L9660" s="398">
        <v>747</v>
      </c>
      <c r="M9660" s="400">
        <v>26512</v>
      </c>
      <c r="N9660" s="280" t="str">
        <f t="shared" si="150"/>
        <v>77 747 26512</v>
      </c>
    </row>
    <row r="9661" spans="1:14" ht="17.25" thickBot="1">
      <c r="B9661" s="309">
        <v>77</v>
      </c>
      <c r="C9661" s="310" t="s">
        <v>26104</v>
      </c>
      <c r="D9661" s="309">
        <v>77</v>
      </c>
      <c r="E9661" s="398">
        <v>747</v>
      </c>
      <c r="F9661" s="399" t="s">
        <v>26105</v>
      </c>
      <c r="G9661" s="398">
        <v>747</v>
      </c>
      <c r="H9661" s="400">
        <v>26515</v>
      </c>
      <c r="I9661" s="401" t="s">
        <v>18532</v>
      </c>
      <c r="J9661" s="400">
        <v>26515</v>
      </c>
      <c r="K9661" s="309">
        <v>77</v>
      </c>
      <c r="L9661" s="398">
        <v>747</v>
      </c>
      <c r="M9661" s="400">
        <v>26515</v>
      </c>
      <c r="N9661" s="280" t="str">
        <f t="shared" si="150"/>
        <v>77 747 26515</v>
      </c>
    </row>
    <row r="9662" spans="1:14" ht="17.25" thickBot="1">
      <c r="B9662" s="309">
        <v>77</v>
      </c>
      <c r="C9662" s="310" t="s">
        <v>26104</v>
      </c>
      <c r="D9662" s="309">
        <v>77</v>
      </c>
      <c r="E9662" s="398">
        <v>747</v>
      </c>
      <c r="F9662" s="399" t="s">
        <v>26105</v>
      </c>
      <c r="G9662" s="398">
        <v>747</v>
      </c>
      <c r="H9662" s="400">
        <v>26518</v>
      </c>
      <c r="I9662" s="402" t="s">
        <v>15975</v>
      </c>
      <c r="J9662" s="400">
        <v>26518</v>
      </c>
      <c r="K9662" s="309">
        <v>77</v>
      </c>
      <c r="L9662" s="398">
        <v>747</v>
      </c>
      <c r="M9662" s="400">
        <v>26518</v>
      </c>
      <c r="N9662" s="280" t="str">
        <f t="shared" si="150"/>
        <v>77 747 26518</v>
      </c>
    </row>
    <row r="9663" spans="1:14" ht="17.25" thickBot="1">
      <c r="B9663" s="309">
        <v>77</v>
      </c>
      <c r="C9663" s="310" t="s">
        <v>26104</v>
      </c>
      <c r="D9663" s="309">
        <v>77</v>
      </c>
      <c r="E9663" s="398">
        <v>747</v>
      </c>
      <c r="F9663" s="399" t="s">
        <v>26105</v>
      </c>
      <c r="G9663" s="398">
        <v>747</v>
      </c>
      <c r="H9663" s="400">
        <v>26521</v>
      </c>
      <c r="I9663" s="401" t="s">
        <v>26107</v>
      </c>
      <c r="J9663" s="400">
        <v>26521</v>
      </c>
      <c r="K9663" s="309">
        <v>77</v>
      </c>
      <c r="L9663" s="398">
        <v>747</v>
      </c>
      <c r="M9663" s="400">
        <v>26521</v>
      </c>
      <c r="N9663" s="280" t="str">
        <f t="shared" si="150"/>
        <v>77 747 26521</v>
      </c>
    </row>
    <row r="9664" spans="1:14" ht="17.25" thickBot="1">
      <c r="B9664" s="309">
        <v>77</v>
      </c>
      <c r="C9664" s="310" t="s">
        <v>26104</v>
      </c>
      <c r="D9664" s="309">
        <v>77</v>
      </c>
      <c r="E9664" s="398">
        <v>747</v>
      </c>
      <c r="F9664" s="399" t="s">
        <v>26105</v>
      </c>
      <c r="G9664" s="398">
        <v>747</v>
      </c>
      <c r="H9664" s="400">
        <v>26524</v>
      </c>
      <c r="I9664" s="402" t="s">
        <v>18536</v>
      </c>
      <c r="J9664" s="400">
        <v>26524</v>
      </c>
      <c r="K9664" s="309">
        <v>77</v>
      </c>
      <c r="L9664" s="398">
        <v>747</v>
      </c>
      <c r="M9664" s="400">
        <v>26524</v>
      </c>
      <c r="N9664" s="280" t="str">
        <f t="shared" si="150"/>
        <v>77 747 26524</v>
      </c>
    </row>
    <row r="9665" spans="2:14" ht="17.25" thickBot="1">
      <c r="B9665" s="309">
        <v>77</v>
      </c>
      <c r="C9665" s="310" t="s">
        <v>26104</v>
      </c>
      <c r="D9665" s="309">
        <v>77</v>
      </c>
      <c r="E9665" s="398">
        <v>747</v>
      </c>
      <c r="F9665" s="399" t="s">
        <v>26105</v>
      </c>
      <c r="G9665" s="398">
        <v>747</v>
      </c>
      <c r="H9665" s="400">
        <v>26526</v>
      </c>
      <c r="I9665" s="401" t="s">
        <v>26108</v>
      </c>
      <c r="J9665" s="400">
        <v>26526</v>
      </c>
      <c r="K9665" s="309">
        <v>77</v>
      </c>
      <c r="L9665" s="398">
        <v>747</v>
      </c>
      <c r="M9665" s="400">
        <v>26526</v>
      </c>
      <c r="N9665" s="280" t="str">
        <f t="shared" si="150"/>
        <v>77 747 26526</v>
      </c>
    </row>
    <row r="9666" spans="2:14" ht="17.25" thickBot="1">
      <c r="B9666" s="309">
        <v>77</v>
      </c>
      <c r="C9666" s="310" t="s">
        <v>26104</v>
      </c>
      <c r="D9666" s="309">
        <v>77</v>
      </c>
      <c r="E9666" s="398">
        <v>747</v>
      </c>
      <c r="F9666" s="399" t="s">
        <v>26105</v>
      </c>
      <c r="G9666" s="398">
        <v>747</v>
      </c>
      <c r="H9666" s="400">
        <v>26527</v>
      </c>
      <c r="I9666" s="402" t="s">
        <v>1455</v>
      </c>
      <c r="J9666" s="400">
        <v>26527</v>
      </c>
      <c r="K9666" s="309">
        <v>77</v>
      </c>
      <c r="L9666" s="398">
        <v>747</v>
      </c>
      <c r="M9666" s="400">
        <v>26527</v>
      </c>
      <c r="N9666" s="280" t="str">
        <f t="shared" si="150"/>
        <v>77 747 26527</v>
      </c>
    </row>
    <row r="9667" spans="2:14" ht="17.25" thickBot="1">
      <c r="B9667" s="309">
        <v>77</v>
      </c>
      <c r="C9667" s="310" t="s">
        <v>26104</v>
      </c>
      <c r="D9667" s="309">
        <v>77</v>
      </c>
      <c r="E9667" s="398">
        <v>747</v>
      </c>
      <c r="F9667" s="399" t="s">
        <v>26105</v>
      </c>
      <c r="G9667" s="398">
        <v>747</v>
      </c>
      <c r="H9667" s="400">
        <v>26530</v>
      </c>
      <c r="I9667" s="401" t="s">
        <v>1108</v>
      </c>
      <c r="J9667" s="400">
        <v>26530</v>
      </c>
      <c r="K9667" s="309">
        <v>77</v>
      </c>
      <c r="L9667" s="398">
        <v>747</v>
      </c>
      <c r="M9667" s="400">
        <v>26530</v>
      </c>
      <c r="N9667" s="280" t="str">
        <f t="shared" si="150"/>
        <v>77 747 26530</v>
      </c>
    </row>
    <row r="9668" spans="2:14" ht="17.25" thickBot="1">
      <c r="B9668" s="309">
        <v>77</v>
      </c>
      <c r="C9668" s="310" t="s">
        <v>26104</v>
      </c>
      <c r="D9668" s="309">
        <v>77</v>
      </c>
      <c r="E9668" s="398">
        <v>747</v>
      </c>
      <c r="F9668" s="399" t="s">
        <v>26105</v>
      </c>
      <c r="G9668" s="398">
        <v>747</v>
      </c>
      <c r="H9668" s="400">
        <v>26533</v>
      </c>
      <c r="I9668" s="402" t="s">
        <v>26109</v>
      </c>
      <c r="J9668" s="400">
        <v>26533</v>
      </c>
      <c r="K9668" s="309">
        <v>77</v>
      </c>
      <c r="L9668" s="398">
        <v>747</v>
      </c>
      <c r="M9668" s="400">
        <v>26533</v>
      </c>
      <c r="N9668" s="280" t="str">
        <f t="shared" ref="N9668:N9731" si="151">K9668&amp;" "&amp;L9668&amp;" "&amp;M9668</f>
        <v>77 747 26533</v>
      </c>
    </row>
    <row r="9669" spans="2:14" ht="17.25" thickBot="1">
      <c r="B9669" s="309">
        <v>77</v>
      </c>
      <c r="C9669" s="310" t="s">
        <v>26104</v>
      </c>
      <c r="D9669" s="309">
        <v>77</v>
      </c>
      <c r="E9669" s="398">
        <v>747</v>
      </c>
      <c r="F9669" s="399" t="s">
        <v>26105</v>
      </c>
      <c r="G9669" s="398">
        <v>747</v>
      </c>
      <c r="H9669" s="400">
        <v>26535</v>
      </c>
      <c r="I9669" s="401" t="s">
        <v>26110</v>
      </c>
      <c r="J9669" s="400">
        <v>26535</v>
      </c>
      <c r="K9669" s="309">
        <v>77</v>
      </c>
      <c r="L9669" s="398">
        <v>747</v>
      </c>
      <c r="M9669" s="400">
        <v>26535</v>
      </c>
      <c r="N9669" s="280" t="str">
        <f t="shared" si="151"/>
        <v>77 747 26535</v>
      </c>
    </row>
    <row r="9670" spans="2:14" ht="17.25" thickBot="1">
      <c r="B9670" s="309">
        <v>77</v>
      </c>
      <c r="C9670" s="310" t="s">
        <v>26104</v>
      </c>
      <c r="D9670" s="309">
        <v>77</v>
      </c>
      <c r="E9670" s="398">
        <v>747</v>
      </c>
      <c r="F9670" s="399" t="s">
        <v>26105</v>
      </c>
      <c r="G9670" s="398">
        <v>747</v>
      </c>
      <c r="H9670" s="400">
        <v>26536</v>
      </c>
      <c r="I9670" s="402" t="s">
        <v>295</v>
      </c>
      <c r="J9670" s="400">
        <v>26536</v>
      </c>
      <c r="K9670" s="309">
        <v>77</v>
      </c>
      <c r="L9670" s="398">
        <v>747</v>
      </c>
      <c r="M9670" s="400">
        <v>26536</v>
      </c>
      <c r="N9670" s="280" t="str">
        <f t="shared" si="151"/>
        <v>77 747 26536</v>
      </c>
    </row>
    <row r="9671" spans="2:14" ht="17.25" thickBot="1">
      <c r="B9671" s="309">
        <v>77</v>
      </c>
      <c r="C9671" s="310" t="s">
        <v>26104</v>
      </c>
      <c r="D9671" s="309">
        <v>77</v>
      </c>
      <c r="E9671" s="398">
        <v>747</v>
      </c>
      <c r="F9671" s="399" t="s">
        <v>26105</v>
      </c>
      <c r="G9671" s="398">
        <v>747</v>
      </c>
      <c r="H9671" s="400">
        <v>26539</v>
      </c>
      <c r="I9671" s="401" t="s">
        <v>386</v>
      </c>
      <c r="J9671" s="400">
        <v>26539</v>
      </c>
      <c r="K9671" s="309">
        <v>77</v>
      </c>
      <c r="L9671" s="398">
        <v>747</v>
      </c>
      <c r="M9671" s="400">
        <v>26539</v>
      </c>
      <c r="N9671" s="280" t="str">
        <f t="shared" si="151"/>
        <v>77 747 26539</v>
      </c>
    </row>
    <row r="9672" spans="2:14" ht="17.25" thickBot="1">
      <c r="B9672" s="309">
        <v>77</v>
      </c>
      <c r="C9672" s="310" t="s">
        <v>26104</v>
      </c>
      <c r="D9672" s="309">
        <v>77</v>
      </c>
      <c r="E9672" s="398">
        <v>747</v>
      </c>
      <c r="F9672" s="399" t="s">
        <v>26105</v>
      </c>
      <c r="G9672" s="398">
        <v>747</v>
      </c>
      <c r="H9672" s="400">
        <v>26542</v>
      </c>
      <c r="I9672" s="401" t="s">
        <v>267</v>
      </c>
      <c r="J9672" s="400">
        <v>26542</v>
      </c>
      <c r="K9672" s="309">
        <v>77</v>
      </c>
      <c r="L9672" s="398">
        <v>747</v>
      </c>
      <c r="M9672" s="400">
        <v>26542</v>
      </c>
      <c r="N9672" s="280" t="str">
        <f t="shared" si="151"/>
        <v>77 747 26542</v>
      </c>
    </row>
    <row r="9673" spans="2:14" ht="17.25" thickBot="1">
      <c r="B9673" s="309">
        <v>77</v>
      </c>
      <c r="C9673" s="310" t="s">
        <v>26104</v>
      </c>
      <c r="D9673" s="309">
        <v>77</v>
      </c>
      <c r="E9673" s="398">
        <v>747</v>
      </c>
      <c r="F9673" s="399" t="s">
        <v>26105</v>
      </c>
      <c r="G9673" s="398">
        <v>747</v>
      </c>
      <c r="H9673" s="400">
        <v>26545</v>
      </c>
      <c r="I9673" s="402" t="s">
        <v>18665</v>
      </c>
      <c r="J9673" s="400">
        <v>26545</v>
      </c>
      <c r="K9673" s="309">
        <v>77</v>
      </c>
      <c r="L9673" s="398">
        <v>747</v>
      </c>
      <c r="M9673" s="400">
        <v>26545</v>
      </c>
      <c r="N9673" s="280" t="str">
        <f t="shared" si="151"/>
        <v>77 747 26545</v>
      </c>
    </row>
    <row r="9674" spans="2:14" ht="17.25" thickBot="1">
      <c r="B9674" s="309">
        <v>77</v>
      </c>
      <c r="C9674" s="310" t="s">
        <v>26104</v>
      </c>
      <c r="D9674" s="309">
        <v>77</v>
      </c>
      <c r="E9674" s="404">
        <v>748</v>
      </c>
      <c r="F9674" s="405" t="s">
        <v>26111</v>
      </c>
      <c r="G9674" s="404">
        <v>748</v>
      </c>
      <c r="H9674" s="400">
        <v>26548</v>
      </c>
      <c r="I9674" s="401" t="s">
        <v>26112</v>
      </c>
      <c r="J9674" s="400">
        <v>26548</v>
      </c>
      <c r="K9674" s="309">
        <v>77</v>
      </c>
      <c r="L9674" s="404">
        <v>748</v>
      </c>
      <c r="M9674" s="400">
        <v>26548</v>
      </c>
      <c r="N9674" s="280" t="str">
        <f t="shared" si="151"/>
        <v>77 748 26548</v>
      </c>
    </row>
    <row r="9675" spans="2:14" ht="17.25" thickBot="1">
      <c r="B9675" s="309">
        <v>77</v>
      </c>
      <c r="C9675" s="310" t="s">
        <v>26104</v>
      </c>
      <c r="D9675" s="309">
        <v>77</v>
      </c>
      <c r="E9675" s="404">
        <v>748</v>
      </c>
      <c r="F9675" s="405" t="s">
        <v>26111</v>
      </c>
      <c r="G9675" s="404">
        <v>748</v>
      </c>
      <c r="H9675" s="400">
        <v>26551</v>
      </c>
      <c r="I9675" s="402" t="s">
        <v>26113</v>
      </c>
      <c r="J9675" s="400">
        <v>26551</v>
      </c>
      <c r="K9675" s="309">
        <v>77</v>
      </c>
      <c r="L9675" s="404">
        <v>748</v>
      </c>
      <c r="M9675" s="400">
        <v>26551</v>
      </c>
      <c r="N9675" s="280" t="str">
        <f t="shared" si="151"/>
        <v>77 748 26551</v>
      </c>
    </row>
    <row r="9676" spans="2:14" ht="17.25" thickBot="1">
      <c r="B9676" s="309">
        <v>77</v>
      </c>
      <c r="C9676" s="310" t="s">
        <v>26104</v>
      </c>
      <c r="D9676" s="309">
        <v>77</v>
      </c>
      <c r="E9676" s="404">
        <v>748</v>
      </c>
      <c r="F9676" s="405" t="s">
        <v>26111</v>
      </c>
      <c r="G9676" s="404">
        <v>748</v>
      </c>
      <c r="H9676" s="400">
        <v>26554</v>
      </c>
      <c r="I9676" s="401" t="s">
        <v>26114</v>
      </c>
      <c r="J9676" s="400">
        <v>26554</v>
      </c>
      <c r="K9676" s="309">
        <v>77</v>
      </c>
      <c r="L9676" s="404">
        <v>748</v>
      </c>
      <c r="M9676" s="400">
        <v>26554</v>
      </c>
      <c r="N9676" s="280" t="str">
        <f t="shared" si="151"/>
        <v>77 748 26554</v>
      </c>
    </row>
    <row r="9677" spans="2:14" ht="17.25" thickBot="1">
      <c r="B9677" s="309">
        <v>77</v>
      </c>
      <c r="C9677" s="310" t="s">
        <v>26104</v>
      </c>
      <c r="D9677" s="309">
        <v>77</v>
      </c>
      <c r="E9677" s="404">
        <v>748</v>
      </c>
      <c r="F9677" s="405" t="s">
        <v>26111</v>
      </c>
      <c r="G9677" s="404">
        <v>748</v>
      </c>
      <c r="H9677" s="400">
        <v>26557</v>
      </c>
      <c r="I9677" s="402" t="s">
        <v>26115</v>
      </c>
      <c r="J9677" s="400">
        <v>26557</v>
      </c>
      <c r="K9677" s="309">
        <v>77</v>
      </c>
      <c r="L9677" s="404">
        <v>748</v>
      </c>
      <c r="M9677" s="400">
        <v>26557</v>
      </c>
      <c r="N9677" s="280" t="str">
        <f t="shared" si="151"/>
        <v>77 748 26557</v>
      </c>
    </row>
    <row r="9678" spans="2:14" ht="17.25" thickBot="1">
      <c r="B9678" s="309">
        <v>77</v>
      </c>
      <c r="C9678" s="310" t="s">
        <v>26104</v>
      </c>
      <c r="D9678" s="309">
        <v>77</v>
      </c>
      <c r="E9678" s="404">
        <v>748</v>
      </c>
      <c r="F9678" s="405" t="s">
        <v>26111</v>
      </c>
      <c r="G9678" s="404">
        <v>748</v>
      </c>
      <c r="H9678" s="400">
        <v>26558</v>
      </c>
      <c r="I9678" s="401" t="s">
        <v>26116</v>
      </c>
      <c r="J9678" s="400">
        <v>26558</v>
      </c>
      <c r="K9678" s="309">
        <v>77</v>
      </c>
      <c r="L9678" s="404">
        <v>748</v>
      </c>
      <c r="M9678" s="400">
        <v>26558</v>
      </c>
      <c r="N9678" s="280" t="str">
        <f t="shared" si="151"/>
        <v>77 748 26558</v>
      </c>
    </row>
    <row r="9679" spans="2:14" ht="17.25" thickBot="1">
      <c r="B9679" s="309">
        <v>77</v>
      </c>
      <c r="C9679" s="310" t="s">
        <v>26104</v>
      </c>
      <c r="D9679" s="309">
        <v>77</v>
      </c>
      <c r="E9679" s="404">
        <v>748</v>
      </c>
      <c r="F9679" s="405" t="s">
        <v>26111</v>
      </c>
      <c r="G9679" s="404">
        <v>748</v>
      </c>
      <c r="H9679" s="400">
        <v>26560</v>
      </c>
      <c r="I9679" s="402" t="s">
        <v>26117</v>
      </c>
      <c r="J9679" s="400">
        <v>26560</v>
      </c>
      <c r="K9679" s="309">
        <v>77</v>
      </c>
      <c r="L9679" s="404">
        <v>748</v>
      </c>
      <c r="M9679" s="400">
        <v>26560</v>
      </c>
      <c r="N9679" s="280" t="str">
        <f t="shared" si="151"/>
        <v>77 748 26560</v>
      </c>
    </row>
    <row r="9680" spans="2:14" ht="17.25" thickBot="1">
      <c r="B9680" s="309">
        <v>77</v>
      </c>
      <c r="C9680" s="310" t="s">
        <v>26104</v>
      </c>
      <c r="D9680" s="309">
        <v>77</v>
      </c>
      <c r="E9680" s="404">
        <v>748</v>
      </c>
      <c r="F9680" s="405" t="s">
        <v>26111</v>
      </c>
      <c r="G9680" s="404">
        <v>748</v>
      </c>
      <c r="H9680" s="400">
        <v>26563</v>
      </c>
      <c r="I9680" s="401" t="s">
        <v>26118</v>
      </c>
      <c r="J9680" s="400">
        <v>26563</v>
      </c>
      <c r="K9680" s="309">
        <v>77</v>
      </c>
      <c r="L9680" s="404">
        <v>748</v>
      </c>
      <c r="M9680" s="400">
        <v>26563</v>
      </c>
      <c r="N9680" s="280" t="str">
        <f t="shared" si="151"/>
        <v>77 748 26563</v>
      </c>
    </row>
    <row r="9681" spans="2:14" ht="17.25" thickBot="1">
      <c r="B9681" s="309">
        <v>77</v>
      </c>
      <c r="C9681" s="310" t="s">
        <v>26104</v>
      </c>
      <c r="D9681" s="309">
        <v>77</v>
      </c>
      <c r="E9681" s="404">
        <v>748</v>
      </c>
      <c r="F9681" s="405" t="s">
        <v>26111</v>
      </c>
      <c r="G9681" s="404">
        <v>748</v>
      </c>
      <c r="H9681" s="400">
        <v>26566</v>
      </c>
      <c r="I9681" s="402" t="s">
        <v>26119</v>
      </c>
      <c r="J9681" s="400">
        <v>26566</v>
      </c>
      <c r="K9681" s="309">
        <v>77</v>
      </c>
      <c r="L9681" s="404">
        <v>748</v>
      </c>
      <c r="M9681" s="400">
        <v>26566</v>
      </c>
      <c r="N9681" s="280" t="str">
        <f t="shared" si="151"/>
        <v>77 748 26566</v>
      </c>
    </row>
    <row r="9682" spans="2:14" ht="17.25" thickBot="1">
      <c r="B9682" s="309">
        <v>77</v>
      </c>
      <c r="C9682" s="310" t="s">
        <v>26104</v>
      </c>
      <c r="D9682" s="309">
        <v>77</v>
      </c>
      <c r="E9682" s="404">
        <v>748</v>
      </c>
      <c r="F9682" s="405" t="s">
        <v>26111</v>
      </c>
      <c r="G9682" s="404">
        <v>748</v>
      </c>
      <c r="H9682" s="400">
        <v>26567</v>
      </c>
      <c r="I9682" s="401" t="s">
        <v>18459</v>
      </c>
      <c r="J9682" s="400">
        <v>26567</v>
      </c>
      <c r="K9682" s="309">
        <v>77</v>
      </c>
      <c r="L9682" s="404">
        <v>748</v>
      </c>
      <c r="M9682" s="400">
        <v>26567</v>
      </c>
      <c r="N9682" s="280" t="str">
        <f t="shared" si="151"/>
        <v>77 748 26567</v>
      </c>
    </row>
    <row r="9683" spans="2:14" ht="17.25" thickBot="1">
      <c r="B9683" s="309">
        <v>77</v>
      </c>
      <c r="C9683" s="310" t="s">
        <v>26104</v>
      </c>
      <c r="D9683" s="309">
        <v>77</v>
      </c>
      <c r="E9683" s="404">
        <v>748</v>
      </c>
      <c r="F9683" s="405" t="s">
        <v>26111</v>
      </c>
      <c r="G9683" s="404">
        <v>748</v>
      </c>
      <c r="H9683" s="400">
        <v>26569</v>
      </c>
      <c r="I9683" s="402" t="s">
        <v>18827</v>
      </c>
      <c r="J9683" s="400">
        <v>26569</v>
      </c>
      <c r="K9683" s="309">
        <v>77</v>
      </c>
      <c r="L9683" s="404">
        <v>748</v>
      </c>
      <c r="M9683" s="400">
        <v>26569</v>
      </c>
      <c r="N9683" s="280" t="str">
        <f t="shared" si="151"/>
        <v>77 748 26569</v>
      </c>
    </row>
    <row r="9684" spans="2:14" ht="17.25" thickBot="1">
      <c r="B9684" s="309">
        <v>77</v>
      </c>
      <c r="C9684" s="310" t="s">
        <v>26104</v>
      </c>
      <c r="D9684" s="309">
        <v>77</v>
      </c>
      <c r="E9684" s="404">
        <v>748</v>
      </c>
      <c r="F9684" s="405" t="s">
        <v>26111</v>
      </c>
      <c r="G9684" s="404">
        <v>748</v>
      </c>
      <c r="H9684" s="400">
        <v>26572</v>
      </c>
      <c r="I9684" s="401" t="s">
        <v>22006</v>
      </c>
      <c r="J9684" s="400">
        <v>26572</v>
      </c>
      <c r="K9684" s="309">
        <v>77</v>
      </c>
      <c r="L9684" s="404">
        <v>748</v>
      </c>
      <c r="M9684" s="400">
        <v>26572</v>
      </c>
      <c r="N9684" s="280" t="str">
        <f t="shared" si="151"/>
        <v>77 748 26572</v>
      </c>
    </row>
    <row r="9685" spans="2:14" ht="17.25" thickBot="1">
      <c r="B9685" s="309">
        <v>77</v>
      </c>
      <c r="C9685" s="310" t="s">
        <v>26104</v>
      </c>
      <c r="D9685" s="309">
        <v>77</v>
      </c>
      <c r="E9685" s="398">
        <v>750</v>
      </c>
      <c r="F9685" s="399" t="s">
        <v>5255</v>
      </c>
      <c r="G9685" s="398">
        <v>750</v>
      </c>
      <c r="H9685" s="400">
        <v>26574</v>
      </c>
      <c r="I9685" s="401" t="s">
        <v>26120</v>
      </c>
      <c r="J9685" s="400">
        <v>26574</v>
      </c>
      <c r="K9685" s="309">
        <v>77</v>
      </c>
      <c r="L9685" s="398">
        <v>750</v>
      </c>
      <c r="M9685" s="400">
        <v>26574</v>
      </c>
      <c r="N9685" s="280" t="str">
        <f t="shared" si="151"/>
        <v>77 750 26574</v>
      </c>
    </row>
    <row r="9686" spans="2:14" ht="17.25" thickBot="1">
      <c r="B9686" s="309">
        <v>77</v>
      </c>
      <c r="C9686" s="310" t="s">
        <v>26104</v>
      </c>
      <c r="D9686" s="309">
        <v>77</v>
      </c>
      <c r="E9686" s="398">
        <v>750</v>
      </c>
      <c r="F9686" s="399" t="s">
        <v>5255</v>
      </c>
      <c r="G9686" s="398">
        <v>750</v>
      </c>
      <c r="H9686" s="400">
        <v>26575</v>
      </c>
      <c r="I9686" s="402" t="s">
        <v>26121</v>
      </c>
      <c r="J9686" s="400">
        <v>26575</v>
      </c>
      <c r="K9686" s="309">
        <v>77</v>
      </c>
      <c r="L9686" s="398">
        <v>750</v>
      </c>
      <c r="M9686" s="400">
        <v>26575</v>
      </c>
      <c r="N9686" s="280" t="str">
        <f t="shared" si="151"/>
        <v>77 750 26575</v>
      </c>
    </row>
    <row r="9687" spans="2:14" ht="17.25" thickBot="1">
      <c r="B9687" s="309">
        <v>77</v>
      </c>
      <c r="C9687" s="310" t="s">
        <v>26104</v>
      </c>
      <c r="D9687" s="309">
        <v>77</v>
      </c>
      <c r="E9687" s="398">
        <v>750</v>
      </c>
      <c r="F9687" s="399" t="s">
        <v>5255</v>
      </c>
      <c r="G9687" s="398">
        <v>750</v>
      </c>
      <c r="H9687" s="400">
        <v>26578</v>
      </c>
      <c r="I9687" s="401" t="s">
        <v>26122</v>
      </c>
      <c r="J9687" s="400">
        <v>26578</v>
      </c>
      <c r="K9687" s="309">
        <v>77</v>
      </c>
      <c r="L9687" s="398">
        <v>750</v>
      </c>
      <c r="M9687" s="400">
        <v>26578</v>
      </c>
      <c r="N9687" s="280" t="str">
        <f t="shared" si="151"/>
        <v>77 750 26578</v>
      </c>
    </row>
    <row r="9688" spans="2:14" ht="17.25" thickBot="1">
      <c r="B9688" s="309">
        <v>77</v>
      </c>
      <c r="C9688" s="310" t="s">
        <v>26104</v>
      </c>
      <c r="D9688" s="309">
        <v>77</v>
      </c>
      <c r="E9688" s="398">
        <v>750</v>
      </c>
      <c r="F9688" s="399" t="s">
        <v>5255</v>
      </c>
      <c r="G9688" s="398">
        <v>750</v>
      </c>
      <c r="H9688" s="400">
        <v>26581</v>
      </c>
      <c r="I9688" s="402" t="s">
        <v>26123</v>
      </c>
      <c r="J9688" s="400">
        <v>26581</v>
      </c>
      <c r="K9688" s="309">
        <v>77</v>
      </c>
      <c r="L9688" s="398">
        <v>750</v>
      </c>
      <c r="M9688" s="400">
        <v>26581</v>
      </c>
      <c r="N9688" s="280" t="str">
        <f t="shared" si="151"/>
        <v>77 750 26581</v>
      </c>
    </row>
    <row r="9689" spans="2:14" ht="17.25" thickBot="1">
      <c r="B9689" s="309">
        <v>77</v>
      </c>
      <c r="C9689" s="310" t="s">
        <v>26104</v>
      </c>
      <c r="D9689" s="309">
        <v>77</v>
      </c>
      <c r="E9689" s="398">
        <v>750</v>
      </c>
      <c r="F9689" s="399" t="s">
        <v>5255</v>
      </c>
      <c r="G9689" s="398">
        <v>750</v>
      </c>
      <c r="H9689" s="400">
        <v>26584</v>
      </c>
      <c r="I9689" s="401" t="s">
        <v>19151</v>
      </c>
      <c r="J9689" s="400">
        <v>26584</v>
      </c>
      <c r="K9689" s="309">
        <v>77</v>
      </c>
      <c r="L9689" s="398">
        <v>750</v>
      </c>
      <c r="M9689" s="400">
        <v>26584</v>
      </c>
      <c r="N9689" s="280" t="str">
        <f t="shared" si="151"/>
        <v>77 750 26584</v>
      </c>
    </row>
    <row r="9690" spans="2:14" ht="17.25" thickBot="1">
      <c r="B9690" s="309">
        <v>77</v>
      </c>
      <c r="C9690" s="310" t="s">
        <v>26104</v>
      </c>
      <c r="D9690" s="309">
        <v>77</v>
      </c>
      <c r="E9690" s="398">
        <v>750</v>
      </c>
      <c r="F9690" s="399" t="s">
        <v>5255</v>
      </c>
      <c r="G9690" s="398">
        <v>750</v>
      </c>
      <c r="H9690" s="400">
        <v>26587</v>
      </c>
      <c r="I9690" s="402" t="s">
        <v>20369</v>
      </c>
      <c r="J9690" s="400">
        <v>26587</v>
      </c>
      <c r="K9690" s="309">
        <v>77</v>
      </c>
      <c r="L9690" s="398">
        <v>750</v>
      </c>
      <c r="M9690" s="400">
        <v>26587</v>
      </c>
      <c r="N9690" s="280" t="str">
        <f t="shared" si="151"/>
        <v>77 750 26587</v>
      </c>
    </row>
    <row r="9691" spans="2:14" ht="17.25" thickBot="1">
      <c r="B9691" s="309">
        <v>77</v>
      </c>
      <c r="C9691" s="310" t="s">
        <v>26104</v>
      </c>
      <c r="D9691" s="309">
        <v>77</v>
      </c>
      <c r="E9691" s="398">
        <v>750</v>
      </c>
      <c r="F9691" s="399" t="s">
        <v>5255</v>
      </c>
      <c r="G9691" s="398">
        <v>750</v>
      </c>
      <c r="H9691" s="400">
        <v>26590</v>
      </c>
      <c r="I9691" s="401" t="s">
        <v>26124</v>
      </c>
      <c r="J9691" s="400">
        <v>26590</v>
      </c>
      <c r="K9691" s="309">
        <v>77</v>
      </c>
      <c r="L9691" s="398">
        <v>750</v>
      </c>
      <c r="M9691" s="400">
        <v>26590</v>
      </c>
      <c r="N9691" s="280" t="str">
        <f t="shared" si="151"/>
        <v>77 750 26590</v>
      </c>
    </row>
    <row r="9692" spans="2:14" ht="17.25" thickBot="1">
      <c r="B9692" s="309">
        <v>77</v>
      </c>
      <c r="C9692" s="310" t="s">
        <v>26104</v>
      </c>
      <c r="D9692" s="309">
        <v>77</v>
      </c>
      <c r="E9692" s="398">
        <v>750</v>
      </c>
      <c r="F9692" s="399" t="s">
        <v>5255</v>
      </c>
      <c r="G9692" s="398">
        <v>750</v>
      </c>
      <c r="H9692" s="400">
        <v>26593</v>
      </c>
      <c r="I9692" s="402" t="s">
        <v>19901</v>
      </c>
      <c r="J9692" s="400">
        <v>26593</v>
      </c>
      <c r="K9692" s="309">
        <v>77</v>
      </c>
      <c r="L9692" s="398">
        <v>750</v>
      </c>
      <c r="M9692" s="400">
        <v>26593</v>
      </c>
      <c r="N9692" s="280" t="str">
        <f t="shared" si="151"/>
        <v>77 750 26593</v>
      </c>
    </row>
    <row r="9693" spans="2:14" ht="17.25" thickBot="1">
      <c r="B9693" s="309">
        <v>77</v>
      </c>
      <c r="C9693" s="310" t="s">
        <v>26104</v>
      </c>
      <c r="D9693" s="309">
        <v>77</v>
      </c>
      <c r="E9693" s="398">
        <v>750</v>
      </c>
      <c r="F9693" s="399" t="s">
        <v>5255</v>
      </c>
      <c r="G9693" s="398">
        <v>750</v>
      </c>
      <c r="H9693" s="400">
        <v>26596</v>
      </c>
      <c r="I9693" s="401" t="s">
        <v>26125</v>
      </c>
      <c r="J9693" s="400">
        <v>26596</v>
      </c>
      <c r="K9693" s="309">
        <v>77</v>
      </c>
      <c r="L9693" s="398">
        <v>750</v>
      </c>
      <c r="M9693" s="400">
        <v>26596</v>
      </c>
      <c r="N9693" s="280" t="str">
        <f t="shared" si="151"/>
        <v>77 750 26596</v>
      </c>
    </row>
    <row r="9694" spans="2:14" ht="17.25" thickBot="1">
      <c r="B9694" s="309">
        <v>77</v>
      </c>
      <c r="C9694" s="310" t="s">
        <v>26104</v>
      </c>
      <c r="D9694" s="309">
        <v>77</v>
      </c>
      <c r="E9694" s="398">
        <v>750</v>
      </c>
      <c r="F9694" s="399" t="s">
        <v>5255</v>
      </c>
      <c r="G9694" s="398">
        <v>750</v>
      </c>
      <c r="H9694" s="400">
        <v>26599</v>
      </c>
      <c r="I9694" s="402" t="s">
        <v>26126</v>
      </c>
      <c r="J9694" s="400">
        <v>26599</v>
      </c>
      <c r="K9694" s="309">
        <v>77</v>
      </c>
      <c r="L9694" s="398">
        <v>750</v>
      </c>
      <c r="M9694" s="400">
        <v>26599</v>
      </c>
      <c r="N9694" s="280" t="str">
        <f t="shared" si="151"/>
        <v>77 750 26599</v>
      </c>
    </row>
    <row r="9695" spans="2:14" ht="17.25" thickBot="1">
      <c r="B9695" s="309">
        <v>77</v>
      </c>
      <c r="C9695" s="310" t="s">
        <v>26104</v>
      </c>
      <c r="D9695" s="309">
        <v>77</v>
      </c>
      <c r="E9695" s="398">
        <v>750</v>
      </c>
      <c r="F9695" s="399" t="s">
        <v>5255</v>
      </c>
      <c r="G9695" s="398">
        <v>750</v>
      </c>
      <c r="H9695" s="400">
        <v>26602</v>
      </c>
      <c r="I9695" s="401" t="s">
        <v>26127</v>
      </c>
      <c r="J9695" s="400">
        <v>26602</v>
      </c>
      <c r="K9695" s="309">
        <v>77</v>
      </c>
      <c r="L9695" s="398">
        <v>750</v>
      </c>
      <c r="M9695" s="400">
        <v>26602</v>
      </c>
      <c r="N9695" s="280" t="str">
        <f t="shared" si="151"/>
        <v>77 750 26602</v>
      </c>
    </row>
    <row r="9696" spans="2:14" ht="17.25" thickBot="1">
      <c r="B9696" s="309">
        <v>77</v>
      </c>
      <c r="C9696" s="310" t="s">
        <v>26104</v>
      </c>
      <c r="D9696" s="309">
        <v>77</v>
      </c>
      <c r="E9696" s="398">
        <v>750</v>
      </c>
      <c r="F9696" s="399" t="s">
        <v>5255</v>
      </c>
      <c r="G9696" s="398">
        <v>750</v>
      </c>
      <c r="H9696" s="400">
        <v>26605</v>
      </c>
      <c r="I9696" s="402" t="s">
        <v>21405</v>
      </c>
      <c r="J9696" s="400">
        <v>26605</v>
      </c>
      <c r="K9696" s="309">
        <v>77</v>
      </c>
      <c r="L9696" s="398">
        <v>750</v>
      </c>
      <c r="M9696" s="400">
        <v>26605</v>
      </c>
      <c r="N9696" s="280" t="str">
        <f t="shared" si="151"/>
        <v>77 750 26605</v>
      </c>
    </row>
    <row r="9697" spans="2:14" ht="17.25" thickBot="1">
      <c r="B9697" s="309">
        <v>77</v>
      </c>
      <c r="C9697" s="310" t="s">
        <v>26104</v>
      </c>
      <c r="D9697" s="309">
        <v>77</v>
      </c>
      <c r="E9697" s="398">
        <v>750</v>
      </c>
      <c r="F9697" s="399" t="s">
        <v>5255</v>
      </c>
      <c r="G9697" s="398">
        <v>750</v>
      </c>
      <c r="H9697" s="400">
        <v>26608</v>
      </c>
      <c r="I9697" s="401" t="s">
        <v>21922</v>
      </c>
      <c r="J9697" s="400">
        <v>26608</v>
      </c>
      <c r="K9697" s="309">
        <v>77</v>
      </c>
      <c r="L9697" s="398">
        <v>750</v>
      </c>
      <c r="M9697" s="400">
        <v>26608</v>
      </c>
      <c r="N9697" s="280" t="str">
        <f t="shared" si="151"/>
        <v>77 750 26608</v>
      </c>
    </row>
    <row r="9698" spans="2:14" ht="17.25" thickBot="1">
      <c r="B9698" s="309">
        <v>77</v>
      </c>
      <c r="C9698" s="310" t="s">
        <v>26104</v>
      </c>
      <c r="D9698" s="309">
        <v>77</v>
      </c>
      <c r="E9698" s="398">
        <v>750</v>
      </c>
      <c r="F9698" s="399" t="s">
        <v>5255</v>
      </c>
      <c r="G9698" s="398">
        <v>750</v>
      </c>
      <c r="H9698" s="400">
        <v>26611</v>
      </c>
      <c r="I9698" s="402" t="s">
        <v>26128</v>
      </c>
      <c r="J9698" s="400">
        <v>26611</v>
      </c>
      <c r="K9698" s="309">
        <v>77</v>
      </c>
      <c r="L9698" s="398">
        <v>750</v>
      </c>
      <c r="M9698" s="400">
        <v>26611</v>
      </c>
      <c r="N9698" s="280" t="str">
        <f t="shared" si="151"/>
        <v>77 750 26611</v>
      </c>
    </row>
    <row r="9699" spans="2:14" ht="17.25" thickBot="1">
      <c r="B9699" s="309">
        <v>77</v>
      </c>
      <c r="C9699" s="310" t="s">
        <v>26104</v>
      </c>
      <c r="D9699" s="309">
        <v>77</v>
      </c>
      <c r="E9699" s="398">
        <v>750</v>
      </c>
      <c r="F9699" s="399" t="s">
        <v>5255</v>
      </c>
      <c r="G9699" s="398">
        <v>750</v>
      </c>
      <c r="H9699" s="400">
        <v>26614</v>
      </c>
      <c r="I9699" s="401" t="s">
        <v>26129</v>
      </c>
      <c r="J9699" s="400">
        <v>26614</v>
      </c>
      <c r="K9699" s="309">
        <v>77</v>
      </c>
      <c r="L9699" s="398">
        <v>750</v>
      </c>
      <c r="M9699" s="400">
        <v>26614</v>
      </c>
      <c r="N9699" s="280" t="str">
        <f t="shared" si="151"/>
        <v>77 750 26614</v>
      </c>
    </row>
    <row r="9700" spans="2:14" ht="17.25" thickBot="1">
      <c r="B9700" s="309">
        <v>77</v>
      </c>
      <c r="C9700" s="310" t="s">
        <v>26104</v>
      </c>
      <c r="D9700" s="309">
        <v>77</v>
      </c>
      <c r="E9700" s="398">
        <v>750</v>
      </c>
      <c r="F9700" s="399" t="s">
        <v>5255</v>
      </c>
      <c r="G9700" s="398">
        <v>750</v>
      </c>
      <c r="H9700" s="400">
        <v>26617</v>
      </c>
      <c r="I9700" s="403" t="s">
        <v>22888</v>
      </c>
      <c r="J9700" s="400">
        <v>26617</v>
      </c>
      <c r="K9700" s="309">
        <v>77</v>
      </c>
      <c r="L9700" s="398">
        <v>750</v>
      </c>
      <c r="M9700" s="400">
        <v>26617</v>
      </c>
      <c r="N9700" s="280" t="str">
        <f t="shared" si="151"/>
        <v>77 750 26617</v>
      </c>
    </row>
    <row r="9701" spans="2:14" ht="17.25" thickBot="1">
      <c r="B9701" s="309">
        <v>77</v>
      </c>
      <c r="C9701" s="310" t="s">
        <v>26104</v>
      </c>
      <c r="D9701" s="309">
        <v>77</v>
      </c>
      <c r="E9701" s="404">
        <v>751</v>
      </c>
      <c r="F9701" s="405" t="s">
        <v>2232</v>
      </c>
      <c r="G9701" s="404">
        <v>751</v>
      </c>
      <c r="H9701" s="400">
        <v>26620</v>
      </c>
      <c r="I9701" s="401" t="s">
        <v>26130</v>
      </c>
      <c r="J9701" s="400">
        <v>26620</v>
      </c>
      <c r="K9701" s="309">
        <v>77</v>
      </c>
      <c r="L9701" s="404">
        <v>751</v>
      </c>
      <c r="M9701" s="400">
        <v>26620</v>
      </c>
      <c r="N9701" s="280" t="str">
        <f t="shared" si="151"/>
        <v>77 751 26620</v>
      </c>
    </row>
    <row r="9702" spans="2:14" ht="17.25" thickBot="1">
      <c r="B9702" s="309">
        <v>77</v>
      </c>
      <c r="C9702" s="310" t="s">
        <v>26104</v>
      </c>
      <c r="D9702" s="309">
        <v>77</v>
      </c>
      <c r="E9702" s="404">
        <v>751</v>
      </c>
      <c r="F9702" s="405" t="s">
        <v>2232</v>
      </c>
      <c r="G9702" s="404">
        <v>751</v>
      </c>
      <c r="H9702" s="400">
        <v>26623</v>
      </c>
      <c r="I9702" s="402" t="s">
        <v>25002</v>
      </c>
      <c r="J9702" s="400">
        <v>26623</v>
      </c>
      <c r="K9702" s="309">
        <v>77</v>
      </c>
      <c r="L9702" s="404">
        <v>751</v>
      </c>
      <c r="M9702" s="400">
        <v>26623</v>
      </c>
      <c r="N9702" s="280" t="str">
        <f t="shared" si="151"/>
        <v>77 751 26623</v>
      </c>
    </row>
    <row r="9703" spans="2:14" ht="17.25" thickBot="1">
      <c r="B9703" s="309">
        <v>77</v>
      </c>
      <c r="C9703" s="310" t="s">
        <v>26104</v>
      </c>
      <c r="D9703" s="309">
        <v>77</v>
      </c>
      <c r="E9703" s="404">
        <v>751</v>
      </c>
      <c r="F9703" s="405" t="s">
        <v>2232</v>
      </c>
      <c r="G9703" s="404">
        <v>751</v>
      </c>
      <c r="H9703" s="400">
        <v>26626</v>
      </c>
      <c r="I9703" s="401" t="s">
        <v>18726</v>
      </c>
      <c r="J9703" s="400">
        <v>26626</v>
      </c>
      <c r="K9703" s="309">
        <v>77</v>
      </c>
      <c r="L9703" s="404">
        <v>751</v>
      </c>
      <c r="M9703" s="400">
        <v>26626</v>
      </c>
      <c r="N9703" s="280" t="str">
        <f t="shared" si="151"/>
        <v>77 751 26626</v>
      </c>
    </row>
    <row r="9704" spans="2:14" ht="17.25" thickBot="1">
      <c r="B9704" s="309">
        <v>77</v>
      </c>
      <c r="C9704" s="310" t="s">
        <v>26104</v>
      </c>
      <c r="D9704" s="309">
        <v>77</v>
      </c>
      <c r="E9704" s="404">
        <v>751</v>
      </c>
      <c r="F9704" s="405" t="s">
        <v>2232</v>
      </c>
      <c r="G9704" s="404">
        <v>751</v>
      </c>
      <c r="H9704" s="400">
        <v>26629</v>
      </c>
      <c r="I9704" s="402" t="s">
        <v>26131</v>
      </c>
      <c r="J9704" s="400">
        <v>26629</v>
      </c>
      <c r="K9704" s="309">
        <v>77</v>
      </c>
      <c r="L9704" s="404">
        <v>751</v>
      </c>
      <c r="M9704" s="400">
        <v>26629</v>
      </c>
      <c r="N9704" s="280" t="str">
        <f t="shared" si="151"/>
        <v>77 751 26629</v>
      </c>
    </row>
    <row r="9705" spans="2:14" ht="17.25" thickBot="1">
      <c r="B9705" s="309">
        <v>77</v>
      </c>
      <c r="C9705" s="310" t="s">
        <v>26104</v>
      </c>
      <c r="D9705" s="309">
        <v>77</v>
      </c>
      <c r="E9705" s="404">
        <v>751</v>
      </c>
      <c r="F9705" s="405" t="s">
        <v>2232</v>
      </c>
      <c r="G9705" s="404">
        <v>751</v>
      </c>
      <c r="H9705" s="400">
        <v>26632</v>
      </c>
      <c r="I9705" s="401" t="s">
        <v>26132</v>
      </c>
      <c r="J9705" s="400">
        <v>26632</v>
      </c>
      <c r="K9705" s="309">
        <v>77</v>
      </c>
      <c r="L9705" s="404">
        <v>751</v>
      </c>
      <c r="M9705" s="400">
        <v>26632</v>
      </c>
      <c r="N9705" s="280" t="str">
        <f t="shared" si="151"/>
        <v>77 751 26632</v>
      </c>
    </row>
    <row r="9706" spans="2:14" ht="17.25" thickBot="1">
      <c r="B9706" s="309">
        <v>77</v>
      </c>
      <c r="C9706" s="310" t="s">
        <v>26104</v>
      </c>
      <c r="D9706" s="309">
        <v>77</v>
      </c>
      <c r="E9706" s="404">
        <v>751</v>
      </c>
      <c r="F9706" s="405" t="s">
        <v>2232</v>
      </c>
      <c r="G9706" s="404">
        <v>751</v>
      </c>
      <c r="H9706" s="400">
        <v>26635</v>
      </c>
      <c r="I9706" s="402" t="s">
        <v>25940</v>
      </c>
      <c r="J9706" s="400">
        <v>26635</v>
      </c>
      <c r="K9706" s="309">
        <v>77</v>
      </c>
      <c r="L9706" s="404">
        <v>751</v>
      </c>
      <c r="M9706" s="400">
        <v>26635</v>
      </c>
      <c r="N9706" s="280" t="str">
        <f t="shared" si="151"/>
        <v>77 751 26635</v>
      </c>
    </row>
    <row r="9707" spans="2:14" ht="17.25" thickBot="1">
      <c r="B9707" s="309">
        <v>77</v>
      </c>
      <c r="C9707" s="310" t="s">
        <v>26104</v>
      </c>
      <c r="D9707" s="309">
        <v>77</v>
      </c>
      <c r="E9707" s="404">
        <v>751</v>
      </c>
      <c r="F9707" s="405" t="s">
        <v>2232</v>
      </c>
      <c r="G9707" s="404">
        <v>751</v>
      </c>
      <c r="H9707" s="400">
        <v>26638</v>
      </c>
      <c r="I9707" s="401" t="s">
        <v>26133</v>
      </c>
      <c r="J9707" s="400">
        <v>26638</v>
      </c>
      <c r="K9707" s="309">
        <v>77</v>
      </c>
      <c r="L9707" s="404">
        <v>751</v>
      </c>
      <c r="M9707" s="400">
        <v>26638</v>
      </c>
      <c r="N9707" s="280" t="str">
        <f t="shared" si="151"/>
        <v>77 751 26638</v>
      </c>
    </row>
    <row r="9708" spans="2:14" ht="17.25" thickBot="1">
      <c r="B9708" s="309">
        <v>77</v>
      </c>
      <c r="C9708" s="310" t="s">
        <v>26104</v>
      </c>
      <c r="D9708" s="309">
        <v>77</v>
      </c>
      <c r="E9708" s="404">
        <v>751</v>
      </c>
      <c r="F9708" s="405" t="s">
        <v>2232</v>
      </c>
      <c r="G9708" s="404">
        <v>751</v>
      </c>
      <c r="H9708" s="400">
        <v>26641</v>
      </c>
      <c r="I9708" s="402" t="s">
        <v>19341</v>
      </c>
      <c r="J9708" s="400">
        <v>26641</v>
      </c>
      <c r="K9708" s="309">
        <v>77</v>
      </c>
      <c r="L9708" s="404">
        <v>751</v>
      </c>
      <c r="M9708" s="400">
        <v>26641</v>
      </c>
      <c r="N9708" s="280" t="str">
        <f t="shared" si="151"/>
        <v>77 751 26641</v>
      </c>
    </row>
    <row r="9709" spans="2:14" ht="17.25" thickBot="1">
      <c r="B9709" s="309">
        <v>77</v>
      </c>
      <c r="C9709" s="310" t="s">
        <v>26104</v>
      </c>
      <c r="D9709" s="309">
        <v>77</v>
      </c>
      <c r="E9709" s="404">
        <v>751</v>
      </c>
      <c r="F9709" s="405" t="s">
        <v>2232</v>
      </c>
      <c r="G9709" s="404">
        <v>751</v>
      </c>
      <c r="H9709" s="400">
        <v>26644</v>
      </c>
      <c r="I9709" s="401" t="s">
        <v>26134</v>
      </c>
      <c r="J9709" s="400">
        <v>26644</v>
      </c>
      <c r="K9709" s="309">
        <v>77</v>
      </c>
      <c r="L9709" s="404">
        <v>751</v>
      </c>
      <c r="M9709" s="400">
        <v>26644</v>
      </c>
      <c r="N9709" s="280" t="str">
        <f t="shared" si="151"/>
        <v>77 751 26644</v>
      </c>
    </row>
    <row r="9710" spans="2:14" ht="17.25" thickBot="1">
      <c r="B9710" s="309">
        <v>77</v>
      </c>
      <c r="C9710" s="310" t="s">
        <v>26104</v>
      </c>
      <c r="D9710" s="309">
        <v>77</v>
      </c>
      <c r="E9710" s="404">
        <v>751</v>
      </c>
      <c r="F9710" s="405" t="s">
        <v>2232</v>
      </c>
      <c r="G9710" s="404">
        <v>751</v>
      </c>
      <c r="H9710" s="400">
        <v>26647</v>
      </c>
      <c r="I9710" s="402" t="s">
        <v>25822</v>
      </c>
      <c r="J9710" s="400">
        <v>26647</v>
      </c>
      <c r="K9710" s="309">
        <v>77</v>
      </c>
      <c r="L9710" s="404">
        <v>751</v>
      </c>
      <c r="M9710" s="400">
        <v>26647</v>
      </c>
      <c r="N9710" s="280" t="str">
        <f t="shared" si="151"/>
        <v>77 751 26647</v>
      </c>
    </row>
    <row r="9711" spans="2:14" ht="17.25" thickBot="1">
      <c r="B9711" s="309">
        <v>77</v>
      </c>
      <c r="C9711" s="310" t="s">
        <v>26104</v>
      </c>
      <c r="D9711" s="309">
        <v>77</v>
      </c>
      <c r="E9711" s="404">
        <v>751</v>
      </c>
      <c r="F9711" s="405" t="s">
        <v>2232</v>
      </c>
      <c r="G9711" s="404">
        <v>751</v>
      </c>
      <c r="H9711" s="400">
        <v>26650</v>
      </c>
      <c r="I9711" s="401" t="s">
        <v>25079</v>
      </c>
      <c r="J9711" s="400">
        <v>26650</v>
      </c>
      <c r="K9711" s="309">
        <v>77</v>
      </c>
      <c r="L9711" s="404">
        <v>751</v>
      </c>
      <c r="M9711" s="400">
        <v>26650</v>
      </c>
      <c r="N9711" s="280" t="str">
        <f t="shared" si="151"/>
        <v>77 751 26650</v>
      </c>
    </row>
    <row r="9712" spans="2:14" ht="17.25" thickBot="1">
      <c r="B9712" s="309">
        <v>77</v>
      </c>
      <c r="C9712" s="310" t="s">
        <v>26104</v>
      </c>
      <c r="D9712" s="309">
        <v>77</v>
      </c>
      <c r="E9712" s="404">
        <v>751</v>
      </c>
      <c r="F9712" s="405" t="s">
        <v>2232</v>
      </c>
      <c r="G9712" s="404">
        <v>751</v>
      </c>
      <c r="H9712" s="400">
        <v>26653</v>
      </c>
      <c r="I9712" s="402" t="s">
        <v>26135</v>
      </c>
      <c r="J9712" s="400">
        <v>26653</v>
      </c>
      <c r="K9712" s="309">
        <v>77</v>
      </c>
      <c r="L9712" s="404">
        <v>751</v>
      </c>
      <c r="M9712" s="400">
        <v>26653</v>
      </c>
      <c r="N9712" s="280" t="str">
        <f t="shared" si="151"/>
        <v>77 751 26653</v>
      </c>
    </row>
    <row r="9713" spans="2:14" ht="17.25" thickBot="1">
      <c r="B9713" s="309">
        <v>77</v>
      </c>
      <c r="C9713" s="310" t="s">
        <v>26104</v>
      </c>
      <c r="D9713" s="309">
        <v>77</v>
      </c>
      <c r="E9713" s="404">
        <v>751</v>
      </c>
      <c r="F9713" s="405" t="s">
        <v>2232</v>
      </c>
      <c r="G9713" s="404">
        <v>751</v>
      </c>
      <c r="H9713" s="400">
        <v>26656</v>
      </c>
      <c r="I9713" s="401" t="s">
        <v>24775</v>
      </c>
      <c r="J9713" s="400">
        <v>26656</v>
      </c>
      <c r="K9713" s="309">
        <v>77</v>
      </c>
      <c r="L9713" s="404">
        <v>751</v>
      </c>
      <c r="M9713" s="400">
        <v>26656</v>
      </c>
      <c r="N9713" s="280" t="str">
        <f t="shared" si="151"/>
        <v>77 751 26656</v>
      </c>
    </row>
    <row r="9714" spans="2:14" ht="17.25" thickBot="1">
      <c r="B9714" s="309">
        <v>77</v>
      </c>
      <c r="C9714" s="310" t="s">
        <v>26104</v>
      </c>
      <c r="D9714" s="309">
        <v>77</v>
      </c>
      <c r="E9714" s="398">
        <v>752</v>
      </c>
      <c r="F9714" s="399" t="s">
        <v>3691</v>
      </c>
      <c r="G9714" s="398">
        <v>752</v>
      </c>
      <c r="H9714" s="400">
        <v>26659</v>
      </c>
      <c r="I9714" s="401" t="s">
        <v>26136</v>
      </c>
      <c r="J9714" s="400">
        <v>26659</v>
      </c>
      <c r="K9714" s="309">
        <v>77</v>
      </c>
      <c r="L9714" s="398">
        <v>752</v>
      </c>
      <c r="M9714" s="400">
        <v>26659</v>
      </c>
      <c r="N9714" s="280" t="str">
        <f t="shared" si="151"/>
        <v>77 752 26659</v>
      </c>
    </row>
    <row r="9715" spans="2:14" ht="17.25" thickBot="1">
      <c r="B9715" s="309">
        <v>77</v>
      </c>
      <c r="C9715" s="310" t="s">
        <v>26104</v>
      </c>
      <c r="D9715" s="309">
        <v>77</v>
      </c>
      <c r="E9715" s="398">
        <v>752</v>
      </c>
      <c r="F9715" s="399" t="s">
        <v>3691</v>
      </c>
      <c r="G9715" s="398">
        <v>752</v>
      </c>
      <c r="H9715" s="400">
        <v>26662</v>
      </c>
      <c r="I9715" s="402" t="s">
        <v>26137</v>
      </c>
      <c r="J9715" s="400">
        <v>26662</v>
      </c>
      <c r="K9715" s="309">
        <v>77</v>
      </c>
      <c r="L9715" s="398">
        <v>752</v>
      </c>
      <c r="M9715" s="400">
        <v>26662</v>
      </c>
      <c r="N9715" s="280" t="str">
        <f t="shared" si="151"/>
        <v>77 752 26662</v>
      </c>
    </row>
    <row r="9716" spans="2:14" ht="17.25" thickBot="1">
      <c r="B9716" s="309">
        <v>77</v>
      </c>
      <c r="C9716" s="310" t="s">
        <v>26104</v>
      </c>
      <c r="D9716" s="309">
        <v>77</v>
      </c>
      <c r="E9716" s="398">
        <v>752</v>
      </c>
      <c r="F9716" s="399" t="s">
        <v>3691</v>
      </c>
      <c r="G9716" s="398">
        <v>752</v>
      </c>
      <c r="H9716" s="400">
        <v>26665</v>
      </c>
      <c r="I9716" s="401" t="s">
        <v>26138</v>
      </c>
      <c r="J9716" s="400">
        <v>26665</v>
      </c>
      <c r="K9716" s="309">
        <v>77</v>
      </c>
      <c r="L9716" s="398">
        <v>752</v>
      </c>
      <c r="M9716" s="400">
        <v>26665</v>
      </c>
      <c r="N9716" s="280" t="str">
        <f t="shared" si="151"/>
        <v>77 752 26665</v>
      </c>
    </row>
    <row r="9717" spans="2:14" ht="17.25" thickBot="1">
      <c r="B9717" s="309">
        <v>77</v>
      </c>
      <c r="C9717" s="310" t="s">
        <v>26104</v>
      </c>
      <c r="D9717" s="309">
        <v>77</v>
      </c>
      <c r="E9717" s="398">
        <v>752</v>
      </c>
      <c r="F9717" s="399" t="s">
        <v>3691</v>
      </c>
      <c r="G9717" s="398">
        <v>752</v>
      </c>
      <c r="H9717" s="400">
        <v>26668</v>
      </c>
      <c r="I9717" s="402" t="s">
        <v>18725</v>
      </c>
      <c r="J9717" s="400">
        <v>26668</v>
      </c>
      <c r="K9717" s="309">
        <v>77</v>
      </c>
      <c r="L9717" s="398">
        <v>752</v>
      </c>
      <c r="M9717" s="400">
        <v>26668</v>
      </c>
      <c r="N9717" s="280" t="str">
        <f t="shared" si="151"/>
        <v>77 752 26668</v>
      </c>
    </row>
    <row r="9718" spans="2:14" ht="17.25" thickBot="1">
      <c r="B9718" s="309">
        <v>77</v>
      </c>
      <c r="C9718" s="310" t="s">
        <v>26104</v>
      </c>
      <c r="D9718" s="309">
        <v>77</v>
      </c>
      <c r="E9718" s="398">
        <v>752</v>
      </c>
      <c r="F9718" s="399" t="s">
        <v>3691</v>
      </c>
      <c r="G9718" s="398">
        <v>752</v>
      </c>
      <c r="H9718" s="400">
        <v>26671</v>
      </c>
      <c r="I9718" s="401" t="s">
        <v>26139</v>
      </c>
      <c r="J9718" s="400">
        <v>26671</v>
      </c>
      <c r="K9718" s="309">
        <v>77</v>
      </c>
      <c r="L9718" s="398">
        <v>752</v>
      </c>
      <c r="M9718" s="400">
        <v>26671</v>
      </c>
      <c r="N9718" s="280" t="str">
        <f t="shared" si="151"/>
        <v>77 752 26671</v>
      </c>
    </row>
    <row r="9719" spans="2:14" ht="17.25" thickBot="1">
      <c r="B9719" s="309">
        <v>77</v>
      </c>
      <c r="C9719" s="310" t="s">
        <v>26104</v>
      </c>
      <c r="D9719" s="309">
        <v>77</v>
      </c>
      <c r="E9719" s="398">
        <v>752</v>
      </c>
      <c r="F9719" s="399" t="s">
        <v>3691</v>
      </c>
      <c r="G9719" s="398">
        <v>752</v>
      </c>
      <c r="H9719" s="400">
        <v>26674</v>
      </c>
      <c r="I9719" s="402" t="s">
        <v>26140</v>
      </c>
      <c r="J9719" s="400">
        <v>26674</v>
      </c>
      <c r="K9719" s="309">
        <v>77</v>
      </c>
      <c r="L9719" s="398">
        <v>752</v>
      </c>
      <c r="M9719" s="400">
        <v>26674</v>
      </c>
      <c r="N9719" s="280" t="str">
        <f t="shared" si="151"/>
        <v>77 752 26674</v>
      </c>
    </row>
    <row r="9720" spans="2:14" ht="17.25" thickBot="1">
      <c r="B9720" s="309">
        <v>77</v>
      </c>
      <c r="C9720" s="310" t="s">
        <v>26104</v>
      </c>
      <c r="D9720" s="309">
        <v>77</v>
      </c>
      <c r="E9720" s="398">
        <v>752</v>
      </c>
      <c r="F9720" s="399" t="s">
        <v>3691</v>
      </c>
      <c r="G9720" s="398">
        <v>752</v>
      </c>
      <c r="H9720" s="400">
        <v>26677</v>
      </c>
      <c r="I9720" s="401" t="s">
        <v>24998</v>
      </c>
      <c r="J9720" s="400">
        <v>26677</v>
      </c>
      <c r="K9720" s="309">
        <v>77</v>
      </c>
      <c r="L9720" s="398">
        <v>752</v>
      </c>
      <c r="M9720" s="400">
        <v>26677</v>
      </c>
      <c r="N9720" s="280" t="str">
        <f t="shared" si="151"/>
        <v>77 752 26677</v>
      </c>
    </row>
    <row r="9721" spans="2:14" ht="17.25" thickBot="1">
      <c r="B9721" s="309">
        <v>77</v>
      </c>
      <c r="C9721" s="310" t="s">
        <v>26104</v>
      </c>
      <c r="D9721" s="309">
        <v>77</v>
      </c>
      <c r="E9721" s="404">
        <v>753</v>
      </c>
      <c r="F9721" s="405" t="s">
        <v>26141</v>
      </c>
      <c r="G9721" s="404">
        <v>753</v>
      </c>
      <c r="H9721" s="400">
        <v>26680</v>
      </c>
      <c r="I9721" s="401" t="s">
        <v>26142</v>
      </c>
      <c r="J9721" s="400">
        <v>26680</v>
      </c>
      <c r="K9721" s="309">
        <v>77</v>
      </c>
      <c r="L9721" s="404">
        <v>753</v>
      </c>
      <c r="M9721" s="400">
        <v>26680</v>
      </c>
      <c r="N9721" s="280" t="str">
        <f t="shared" si="151"/>
        <v>77 753 26680</v>
      </c>
    </row>
    <row r="9722" spans="2:14" ht="17.25" thickBot="1">
      <c r="B9722" s="309">
        <v>77</v>
      </c>
      <c r="C9722" s="310" t="s">
        <v>26104</v>
      </c>
      <c r="D9722" s="309">
        <v>77</v>
      </c>
      <c r="E9722" s="404">
        <v>753</v>
      </c>
      <c r="F9722" s="405" t="s">
        <v>26141</v>
      </c>
      <c r="G9722" s="404">
        <v>753</v>
      </c>
      <c r="H9722" s="400">
        <v>26683</v>
      </c>
      <c r="I9722" s="402" t="s">
        <v>26143</v>
      </c>
      <c r="J9722" s="400">
        <v>26683</v>
      </c>
      <c r="K9722" s="309">
        <v>77</v>
      </c>
      <c r="L9722" s="404">
        <v>753</v>
      </c>
      <c r="M9722" s="400">
        <v>26683</v>
      </c>
      <c r="N9722" s="280" t="str">
        <f t="shared" si="151"/>
        <v>77 753 26683</v>
      </c>
    </row>
    <row r="9723" spans="2:14" ht="17.25" thickBot="1">
      <c r="B9723" s="309">
        <v>77</v>
      </c>
      <c r="C9723" s="310" t="s">
        <v>26104</v>
      </c>
      <c r="D9723" s="309">
        <v>77</v>
      </c>
      <c r="E9723" s="404">
        <v>753</v>
      </c>
      <c r="F9723" s="405" t="s">
        <v>26141</v>
      </c>
      <c r="G9723" s="404">
        <v>753</v>
      </c>
      <c r="H9723" s="400">
        <v>26686</v>
      </c>
      <c r="I9723" s="401" t="s">
        <v>26144</v>
      </c>
      <c r="J9723" s="400">
        <v>26686</v>
      </c>
      <c r="K9723" s="309">
        <v>77</v>
      </c>
      <c r="L9723" s="404">
        <v>753</v>
      </c>
      <c r="M9723" s="400">
        <v>26686</v>
      </c>
      <c r="N9723" s="280" t="str">
        <f t="shared" si="151"/>
        <v>77 753 26686</v>
      </c>
    </row>
    <row r="9724" spans="2:14" ht="17.25" thickBot="1">
      <c r="B9724" s="309">
        <v>77</v>
      </c>
      <c r="C9724" s="310" t="s">
        <v>26104</v>
      </c>
      <c r="D9724" s="309">
        <v>77</v>
      </c>
      <c r="E9724" s="404">
        <v>753</v>
      </c>
      <c r="F9724" s="405" t="s">
        <v>26141</v>
      </c>
      <c r="G9724" s="404">
        <v>753</v>
      </c>
      <c r="H9724" s="400">
        <v>26689</v>
      </c>
      <c r="I9724" s="402" t="s">
        <v>26145</v>
      </c>
      <c r="J9724" s="400">
        <v>26689</v>
      </c>
      <c r="K9724" s="309">
        <v>77</v>
      </c>
      <c r="L9724" s="404">
        <v>753</v>
      </c>
      <c r="M9724" s="400">
        <v>26689</v>
      </c>
      <c r="N9724" s="280" t="str">
        <f t="shared" si="151"/>
        <v>77 753 26689</v>
      </c>
    </row>
    <row r="9725" spans="2:14" ht="17.25" thickBot="1">
      <c r="B9725" s="309">
        <v>77</v>
      </c>
      <c r="C9725" s="310" t="s">
        <v>26104</v>
      </c>
      <c r="D9725" s="309">
        <v>77</v>
      </c>
      <c r="E9725" s="404">
        <v>753</v>
      </c>
      <c r="F9725" s="405" t="s">
        <v>26141</v>
      </c>
      <c r="G9725" s="404">
        <v>753</v>
      </c>
      <c r="H9725" s="400">
        <v>26692</v>
      </c>
      <c r="I9725" s="401" t="s">
        <v>26146</v>
      </c>
      <c r="J9725" s="400">
        <v>26692</v>
      </c>
      <c r="K9725" s="309">
        <v>77</v>
      </c>
      <c r="L9725" s="404">
        <v>753</v>
      </c>
      <c r="M9725" s="400">
        <v>26692</v>
      </c>
      <c r="N9725" s="280" t="str">
        <f t="shared" si="151"/>
        <v>77 753 26692</v>
      </c>
    </row>
    <row r="9726" spans="2:14" ht="17.25" thickBot="1">
      <c r="B9726" s="309">
        <v>77</v>
      </c>
      <c r="C9726" s="310" t="s">
        <v>26104</v>
      </c>
      <c r="D9726" s="309">
        <v>77</v>
      </c>
      <c r="E9726" s="404">
        <v>753</v>
      </c>
      <c r="F9726" s="405" t="s">
        <v>26141</v>
      </c>
      <c r="G9726" s="404">
        <v>753</v>
      </c>
      <c r="H9726" s="400">
        <v>26695</v>
      </c>
      <c r="I9726" s="402" t="s">
        <v>18471</v>
      </c>
      <c r="J9726" s="400">
        <v>26695</v>
      </c>
      <c r="K9726" s="309">
        <v>77</v>
      </c>
      <c r="L9726" s="404">
        <v>753</v>
      </c>
      <c r="M9726" s="400">
        <v>26695</v>
      </c>
      <c r="N9726" s="280" t="str">
        <f t="shared" si="151"/>
        <v>77 753 26695</v>
      </c>
    </row>
    <row r="9727" spans="2:14" ht="17.25" thickBot="1">
      <c r="B9727" s="309">
        <v>77</v>
      </c>
      <c r="C9727" s="310" t="s">
        <v>26104</v>
      </c>
      <c r="D9727" s="309">
        <v>77</v>
      </c>
      <c r="E9727" s="404">
        <v>753</v>
      </c>
      <c r="F9727" s="405" t="s">
        <v>26141</v>
      </c>
      <c r="G9727" s="404">
        <v>753</v>
      </c>
      <c r="H9727" s="400">
        <v>26698</v>
      </c>
      <c r="I9727" s="401" t="s">
        <v>26147</v>
      </c>
      <c r="J9727" s="400">
        <v>26698</v>
      </c>
      <c r="K9727" s="309">
        <v>77</v>
      </c>
      <c r="L9727" s="404">
        <v>753</v>
      </c>
      <c r="M9727" s="400">
        <v>26698</v>
      </c>
      <c r="N9727" s="280" t="str">
        <f t="shared" si="151"/>
        <v>77 753 26698</v>
      </c>
    </row>
    <row r="9728" spans="2:14" ht="17.25" thickBot="1">
      <c r="B9728" s="309">
        <v>77</v>
      </c>
      <c r="C9728" s="310" t="s">
        <v>26104</v>
      </c>
      <c r="D9728" s="309">
        <v>77</v>
      </c>
      <c r="E9728" s="404">
        <v>753</v>
      </c>
      <c r="F9728" s="405" t="s">
        <v>26141</v>
      </c>
      <c r="G9728" s="404">
        <v>753</v>
      </c>
      <c r="H9728" s="400">
        <v>26701</v>
      </c>
      <c r="I9728" s="402" t="s">
        <v>18821</v>
      </c>
      <c r="J9728" s="400">
        <v>26701</v>
      </c>
      <c r="K9728" s="309">
        <v>77</v>
      </c>
      <c r="L9728" s="404">
        <v>753</v>
      </c>
      <c r="M9728" s="400">
        <v>26701</v>
      </c>
      <c r="N9728" s="280" t="str">
        <f t="shared" si="151"/>
        <v>77 753 26701</v>
      </c>
    </row>
    <row r="9729" spans="1:14" ht="17.25" thickBot="1">
      <c r="B9729" s="309">
        <v>77</v>
      </c>
      <c r="C9729" s="310" t="s">
        <v>26104</v>
      </c>
      <c r="D9729" s="309">
        <v>77</v>
      </c>
      <c r="E9729" s="398">
        <v>754</v>
      </c>
      <c r="F9729" s="399" t="s">
        <v>26148</v>
      </c>
      <c r="G9729" s="398">
        <v>754</v>
      </c>
      <c r="H9729" s="400">
        <v>26704</v>
      </c>
      <c r="I9729" s="403" t="s">
        <v>26149</v>
      </c>
      <c r="J9729" s="400">
        <v>26704</v>
      </c>
      <c r="K9729" s="309">
        <v>77</v>
      </c>
      <c r="L9729" s="398">
        <v>754</v>
      </c>
      <c r="M9729" s="400">
        <v>26704</v>
      </c>
      <c r="N9729" s="280" t="str">
        <f t="shared" si="151"/>
        <v>77 754 26704</v>
      </c>
    </row>
    <row r="9730" spans="1:14" ht="17.25" thickBot="1">
      <c r="B9730" s="309">
        <v>77</v>
      </c>
      <c r="C9730" s="310" t="s">
        <v>26104</v>
      </c>
      <c r="D9730" s="309">
        <v>77</v>
      </c>
      <c r="E9730" s="398">
        <v>754</v>
      </c>
      <c r="F9730" s="399" t="s">
        <v>26148</v>
      </c>
      <c r="G9730" s="398">
        <v>754</v>
      </c>
      <c r="H9730" s="400">
        <v>26707</v>
      </c>
      <c r="I9730" s="406" t="s">
        <v>18586</v>
      </c>
      <c r="J9730" s="400">
        <v>26707</v>
      </c>
      <c r="K9730" s="309">
        <v>77</v>
      </c>
      <c r="L9730" s="398">
        <v>754</v>
      </c>
      <c r="M9730" s="400">
        <v>26707</v>
      </c>
      <c r="N9730" s="280" t="str">
        <f t="shared" si="151"/>
        <v>77 754 26707</v>
      </c>
    </row>
    <row r="9731" spans="1:14" ht="17.25" thickBot="1">
      <c r="B9731" s="309">
        <v>77</v>
      </c>
      <c r="C9731" s="310" t="s">
        <v>26104</v>
      </c>
      <c r="D9731" s="309">
        <v>77</v>
      </c>
      <c r="E9731" s="398">
        <v>754</v>
      </c>
      <c r="F9731" s="399" t="s">
        <v>26148</v>
      </c>
      <c r="G9731" s="398">
        <v>754</v>
      </c>
      <c r="H9731" s="400">
        <v>26710</v>
      </c>
      <c r="I9731" s="403" t="s">
        <v>25246</v>
      </c>
      <c r="J9731" s="400">
        <v>26710</v>
      </c>
      <c r="K9731" s="309">
        <v>77</v>
      </c>
      <c r="L9731" s="398">
        <v>754</v>
      </c>
      <c r="M9731" s="400">
        <v>26710</v>
      </c>
      <c r="N9731" s="280" t="str">
        <f t="shared" si="151"/>
        <v>77 754 26710</v>
      </c>
    </row>
    <row r="9732" spans="1:14" ht="17.25" thickBot="1">
      <c r="B9732" s="309">
        <v>77</v>
      </c>
      <c r="C9732" s="310" t="s">
        <v>26104</v>
      </c>
      <c r="D9732" s="309">
        <v>77</v>
      </c>
      <c r="E9732" s="398">
        <v>754</v>
      </c>
      <c r="F9732" s="399" t="s">
        <v>26148</v>
      </c>
      <c r="G9732" s="398">
        <v>754</v>
      </c>
      <c r="H9732" s="400">
        <v>26713</v>
      </c>
      <c r="I9732" s="406" t="s">
        <v>18492</v>
      </c>
      <c r="J9732" s="400">
        <v>26713</v>
      </c>
      <c r="K9732" s="309">
        <v>77</v>
      </c>
      <c r="L9732" s="398">
        <v>754</v>
      </c>
      <c r="M9732" s="400">
        <v>26713</v>
      </c>
      <c r="N9732" s="280" t="str">
        <f t="shared" ref="N9732:N9795" si="152">K9732&amp;" "&amp;L9732&amp;" "&amp;M9732</f>
        <v>77 754 26713</v>
      </c>
    </row>
    <row r="9733" spans="1:14" ht="17.25" thickBot="1">
      <c r="B9733" s="309">
        <v>77</v>
      </c>
      <c r="C9733" s="310" t="s">
        <v>26104</v>
      </c>
      <c r="D9733" s="309">
        <v>77</v>
      </c>
      <c r="E9733" s="398">
        <v>754</v>
      </c>
      <c r="F9733" s="399" t="s">
        <v>26148</v>
      </c>
      <c r="G9733" s="398">
        <v>754</v>
      </c>
      <c r="H9733" s="400">
        <v>26716</v>
      </c>
      <c r="I9733" s="403" t="s">
        <v>17305</v>
      </c>
      <c r="J9733" s="400">
        <v>26716</v>
      </c>
      <c r="K9733" s="309">
        <v>77</v>
      </c>
      <c r="L9733" s="398">
        <v>754</v>
      </c>
      <c r="M9733" s="400">
        <v>26716</v>
      </c>
      <c r="N9733" s="280" t="str">
        <f t="shared" si="152"/>
        <v>77 754 26716</v>
      </c>
    </row>
    <row r="9734" spans="1:14" ht="17.25" thickBot="1">
      <c r="B9734" s="309">
        <v>77</v>
      </c>
      <c r="C9734" s="310" t="s">
        <v>26104</v>
      </c>
      <c r="D9734" s="309">
        <v>77</v>
      </c>
      <c r="E9734" s="398">
        <v>754</v>
      </c>
      <c r="F9734" s="399" t="s">
        <v>26148</v>
      </c>
      <c r="G9734" s="398">
        <v>754</v>
      </c>
      <c r="H9734" s="400">
        <v>26719</v>
      </c>
      <c r="I9734" s="406" t="s">
        <v>26150</v>
      </c>
      <c r="J9734" s="400">
        <v>26719</v>
      </c>
      <c r="K9734" s="309">
        <v>77</v>
      </c>
      <c r="L9734" s="398">
        <v>754</v>
      </c>
      <c r="M9734" s="400">
        <v>26719</v>
      </c>
      <c r="N9734" s="280" t="str">
        <f t="shared" si="152"/>
        <v>77 754 26719</v>
      </c>
    </row>
    <row r="9735" spans="1:14" ht="17.25" thickBot="1">
      <c r="B9735" s="309">
        <v>77</v>
      </c>
      <c r="C9735" s="310" t="s">
        <v>26104</v>
      </c>
      <c r="D9735" s="309">
        <v>77</v>
      </c>
      <c r="E9735" s="398">
        <v>754</v>
      </c>
      <c r="F9735" s="399" t="s">
        <v>26148</v>
      </c>
      <c r="G9735" s="398">
        <v>754</v>
      </c>
      <c r="H9735" s="400">
        <v>26722</v>
      </c>
      <c r="I9735" s="403" t="s">
        <v>26151</v>
      </c>
      <c r="J9735" s="400">
        <v>26722</v>
      </c>
      <c r="K9735" s="309">
        <v>77</v>
      </c>
      <c r="L9735" s="398">
        <v>754</v>
      </c>
      <c r="M9735" s="400">
        <v>26722</v>
      </c>
      <c r="N9735" s="280" t="str">
        <f t="shared" si="152"/>
        <v>77 754 26722</v>
      </c>
    </row>
    <row r="9736" spans="1:14" ht="17.25" thickBot="1">
      <c r="B9736" s="309">
        <v>77</v>
      </c>
      <c r="C9736" s="310" t="s">
        <v>26104</v>
      </c>
      <c r="D9736" s="309">
        <v>77</v>
      </c>
      <c r="E9736" s="398">
        <v>754</v>
      </c>
      <c r="F9736" s="399" t="s">
        <v>26148</v>
      </c>
      <c r="G9736" s="398">
        <v>754</v>
      </c>
      <c r="H9736" s="400">
        <v>26725</v>
      </c>
      <c r="I9736" s="406" t="s">
        <v>26152</v>
      </c>
      <c r="J9736" s="400">
        <v>26725</v>
      </c>
      <c r="K9736" s="309">
        <v>77</v>
      </c>
      <c r="L9736" s="398">
        <v>754</v>
      </c>
      <c r="M9736" s="400">
        <v>26725</v>
      </c>
      <c r="N9736" s="280" t="str">
        <f t="shared" si="152"/>
        <v>77 754 26725</v>
      </c>
    </row>
    <row r="9737" spans="1:14" ht="17.25" thickBot="1">
      <c r="B9737" s="309">
        <v>77</v>
      </c>
      <c r="C9737" s="310" t="s">
        <v>26104</v>
      </c>
      <c r="D9737" s="309">
        <v>77</v>
      </c>
      <c r="E9737" s="398">
        <v>754</v>
      </c>
      <c r="F9737" s="399" t="s">
        <v>26148</v>
      </c>
      <c r="G9737" s="398">
        <v>754</v>
      </c>
      <c r="H9737" s="400">
        <v>26728</v>
      </c>
      <c r="I9737" s="403" t="s">
        <v>26153</v>
      </c>
      <c r="J9737" s="400">
        <v>26728</v>
      </c>
      <c r="K9737" s="309">
        <v>77</v>
      </c>
      <c r="L9737" s="398">
        <v>754</v>
      </c>
      <c r="M9737" s="400">
        <v>26728</v>
      </c>
      <c r="N9737" s="280" t="str">
        <f t="shared" si="152"/>
        <v>77 754 26728</v>
      </c>
    </row>
    <row r="9738" spans="1:14" ht="17.25" thickBot="1">
      <c r="B9738" s="309">
        <v>77</v>
      </c>
      <c r="C9738" s="310" t="s">
        <v>26104</v>
      </c>
      <c r="D9738" s="309">
        <v>77</v>
      </c>
      <c r="E9738" s="398">
        <v>754</v>
      </c>
      <c r="F9738" s="399" t="s">
        <v>26148</v>
      </c>
      <c r="G9738" s="398">
        <v>754</v>
      </c>
      <c r="H9738" s="400">
        <v>26731</v>
      </c>
      <c r="I9738" s="406" t="s">
        <v>26154</v>
      </c>
      <c r="J9738" s="400">
        <v>26731</v>
      </c>
      <c r="K9738" s="309">
        <v>77</v>
      </c>
      <c r="L9738" s="398">
        <v>754</v>
      </c>
      <c r="M9738" s="400">
        <v>26731</v>
      </c>
      <c r="N9738" s="280" t="str">
        <f t="shared" si="152"/>
        <v>77 754 26731</v>
      </c>
    </row>
    <row r="9739" spans="1:14" ht="17.25" thickBot="1">
      <c r="B9739" s="309">
        <v>77</v>
      </c>
      <c r="C9739" s="310" t="s">
        <v>26104</v>
      </c>
      <c r="D9739" s="309">
        <v>77</v>
      </c>
      <c r="E9739" s="404">
        <v>755</v>
      </c>
      <c r="F9739" s="405" t="s">
        <v>26155</v>
      </c>
      <c r="G9739" s="404">
        <v>755</v>
      </c>
      <c r="H9739" s="400">
        <v>75501</v>
      </c>
      <c r="I9739" s="403" t="s">
        <v>26156</v>
      </c>
      <c r="J9739" s="400">
        <v>75501</v>
      </c>
      <c r="K9739" s="309">
        <v>77</v>
      </c>
      <c r="L9739" s="404">
        <v>755</v>
      </c>
      <c r="M9739" s="400">
        <v>75501</v>
      </c>
      <c r="N9739" s="280" t="str">
        <f t="shared" si="152"/>
        <v>77 755 75501</v>
      </c>
    </row>
    <row r="9740" spans="1:14" ht="17.25" thickBot="1">
      <c r="A9740" s="309">
        <v>52</v>
      </c>
      <c r="B9740" s="309">
        <v>82</v>
      </c>
      <c r="C9740" s="285" t="s">
        <v>26157</v>
      </c>
      <c r="D9740" s="309">
        <v>82</v>
      </c>
      <c r="E9740" s="398">
        <v>815</v>
      </c>
      <c r="F9740" s="407" t="s">
        <v>26158</v>
      </c>
      <c r="G9740" s="398">
        <v>815</v>
      </c>
      <c r="H9740" s="400">
        <v>28249</v>
      </c>
      <c r="I9740" s="401" t="s">
        <v>15975</v>
      </c>
      <c r="J9740" s="400">
        <v>28249</v>
      </c>
      <c r="K9740" s="309">
        <v>82</v>
      </c>
      <c r="L9740" s="398">
        <v>815</v>
      </c>
      <c r="M9740" s="400">
        <v>28249</v>
      </c>
      <c r="N9740" s="280" t="str">
        <f t="shared" si="152"/>
        <v>82 815 28249</v>
      </c>
    </row>
    <row r="9741" spans="1:14" ht="17.25" thickBot="1">
      <c r="B9741" s="309">
        <v>82</v>
      </c>
      <c r="C9741" s="285" t="s">
        <v>26157</v>
      </c>
      <c r="D9741" s="309">
        <v>82</v>
      </c>
      <c r="E9741" s="398">
        <v>815</v>
      </c>
      <c r="F9741" s="407" t="s">
        <v>26158</v>
      </c>
      <c r="G9741" s="398">
        <v>815</v>
      </c>
      <c r="H9741" s="400">
        <v>28252</v>
      </c>
      <c r="I9741" s="402" t="s">
        <v>18532</v>
      </c>
      <c r="J9741" s="400">
        <v>28252</v>
      </c>
      <c r="K9741" s="309">
        <v>82</v>
      </c>
      <c r="L9741" s="398">
        <v>815</v>
      </c>
      <c r="M9741" s="400">
        <v>28252</v>
      </c>
      <c r="N9741" s="280" t="str">
        <f t="shared" si="152"/>
        <v>82 815 28252</v>
      </c>
    </row>
    <row r="9742" spans="1:14" ht="17.25" thickBot="1">
      <c r="B9742" s="309">
        <v>82</v>
      </c>
      <c r="C9742" s="285" t="s">
        <v>26157</v>
      </c>
      <c r="D9742" s="309">
        <v>82</v>
      </c>
      <c r="E9742" s="398">
        <v>815</v>
      </c>
      <c r="F9742" s="407" t="s">
        <v>26158</v>
      </c>
      <c r="G9742" s="398">
        <v>815</v>
      </c>
      <c r="H9742" s="400">
        <v>28255</v>
      </c>
      <c r="I9742" s="401" t="s">
        <v>18536</v>
      </c>
      <c r="J9742" s="400">
        <v>28255</v>
      </c>
      <c r="K9742" s="309">
        <v>82</v>
      </c>
      <c r="L9742" s="398">
        <v>815</v>
      </c>
      <c r="M9742" s="400">
        <v>28255</v>
      </c>
      <c r="N9742" s="280" t="str">
        <f t="shared" si="152"/>
        <v>82 815 28255</v>
      </c>
    </row>
    <row r="9743" spans="1:14" ht="17.25" thickBot="1">
      <c r="B9743" s="309">
        <v>82</v>
      </c>
      <c r="C9743" s="285" t="s">
        <v>26157</v>
      </c>
      <c r="D9743" s="309">
        <v>82</v>
      </c>
      <c r="E9743" s="398">
        <v>815</v>
      </c>
      <c r="F9743" s="407" t="s">
        <v>26158</v>
      </c>
      <c r="G9743" s="398">
        <v>815</v>
      </c>
      <c r="H9743" s="400">
        <v>28258</v>
      </c>
      <c r="I9743" s="402" t="s">
        <v>18535</v>
      </c>
      <c r="J9743" s="400">
        <v>28258</v>
      </c>
      <c r="K9743" s="309">
        <v>82</v>
      </c>
      <c r="L9743" s="398">
        <v>815</v>
      </c>
      <c r="M9743" s="400">
        <v>28258</v>
      </c>
      <c r="N9743" s="280" t="str">
        <f t="shared" si="152"/>
        <v>82 815 28258</v>
      </c>
    </row>
    <row r="9744" spans="1:14" ht="17.25" thickBot="1">
      <c r="B9744" s="309">
        <v>82</v>
      </c>
      <c r="C9744" s="285" t="s">
        <v>26157</v>
      </c>
      <c r="D9744" s="309">
        <v>82</v>
      </c>
      <c r="E9744" s="398">
        <v>815</v>
      </c>
      <c r="F9744" s="407" t="s">
        <v>26158</v>
      </c>
      <c r="G9744" s="398">
        <v>815</v>
      </c>
      <c r="H9744" s="400">
        <v>28261</v>
      </c>
      <c r="I9744" s="401" t="s">
        <v>18534</v>
      </c>
      <c r="J9744" s="400">
        <v>28261</v>
      </c>
      <c r="K9744" s="309">
        <v>82</v>
      </c>
      <c r="L9744" s="398">
        <v>815</v>
      </c>
      <c r="M9744" s="400">
        <v>28261</v>
      </c>
      <c r="N9744" s="280" t="str">
        <f t="shared" si="152"/>
        <v>82 815 28261</v>
      </c>
    </row>
    <row r="9745" spans="2:14" ht="17.25" thickBot="1">
      <c r="B9745" s="309">
        <v>82</v>
      </c>
      <c r="C9745" s="285" t="s">
        <v>26157</v>
      </c>
      <c r="D9745" s="309">
        <v>82</v>
      </c>
      <c r="E9745" s="398">
        <v>815</v>
      </c>
      <c r="F9745" s="407" t="s">
        <v>26158</v>
      </c>
      <c r="G9745" s="398">
        <v>815</v>
      </c>
      <c r="H9745" s="400">
        <v>28264</v>
      </c>
      <c r="I9745" s="402" t="s">
        <v>6880</v>
      </c>
      <c r="J9745" s="400">
        <v>28264</v>
      </c>
      <c r="K9745" s="309">
        <v>82</v>
      </c>
      <c r="L9745" s="398">
        <v>815</v>
      </c>
      <c r="M9745" s="400">
        <v>28264</v>
      </c>
      <c r="N9745" s="280" t="str">
        <f t="shared" si="152"/>
        <v>82 815 28264</v>
      </c>
    </row>
    <row r="9746" spans="2:14" ht="17.25" thickBot="1">
      <c r="B9746" s="309">
        <v>82</v>
      </c>
      <c r="C9746" s="285" t="s">
        <v>26157</v>
      </c>
      <c r="D9746" s="309">
        <v>82</v>
      </c>
      <c r="E9746" s="398">
        <v>815</v>
      </c>
      <c r="F9746" s="407" t="s">
        <v>26158</v>
      </c>
      <c r="G9746" s="398">
        <v>815</v>
      </c>
      <c r="H9746" s="400">
        <v>28267</v>
      </c>
      <c r="I9746" s="401" t="s">
        <v>1455</v>
      </c>
      <c r="J9746" s="400">
        <v>28267</v>
      </c>
      <c r="K9746" s="309">
        <v>82</v>
      </c>
      <c r="L9746" s="398">
        <v>815</v>
      </c>
      <c r="M9746" s="400">
        <v>28267</v>
      </c>
      <c r="N9746" s="280" t="str">
        <f t="shared" si="152"/>
        <v>82 815 28267</v>
      </c>
    </row>
    <row r="9747" spans="2:14" ht="17.25" thickBot="1">
      <c r="B9747" s="309">
        <v>82</v>
      </c>
      <c r="C9747" s="285" t="s">
        <v>26157</v>
      </c>
      <c r="D9747" s="309">
        <v>82</v>
      </c>
      <c r="E9747" s="398">
        <v>815</v>
      </c>
      <c r="F9747" s="407" t="s">
        <v>26158</v>
      </c>
      <c r="G9747" s="398">
        <v>815</v>
      </c>
      <c r="H9747" s="400">
        <v>28270</v>
      </c>
      <c r="I9747" s="402" t="s">
        <v>18389</v>
      </c>
      <c r="J9747" s="400">
        <v>28270</v>
      </c>
      <c r="K9747" s="309">
        <v>82</v>
      </c>
      <c r="L9747" s="398">
        <v>815</v>
      </c>
      <c r="M9747" s="400">
        <v>28270</v>
      </c>
      <c r="N9747" s="280" t="str">
        <f t="shared" si="152"/>
        <v>82 815 28270</v>
      </c>
    </row>
    <row r="9748" spans="2:14" ht="17.25" thickBot="1">
      <c r="B9748" s="309">
        <v>82</v>
      </c>
      <c r="C9748" s="285" t="s">
        <v>26157</v>
      </c>
      <c r="D9748" s="309">
        <v>82</v>
      </c>
      <c r="E9748" s="398">
        <v>815</v>
      </c>
      <c r="F9748" s="407" t="s">
        <v>26158</v>
      </c>
      <c r="G9748" s="398">
        <v>815</v>
      </c>
      <c r="H9748" s="400">
        <v>28273</v>
      </c>
      <c r="I9748" s="401" t="s">
        <v>1108</v>
      </c>
      <c r="J9748" s="400">
        <v>28273</v>
      </c>
      <c r="K9748" s="309">
        <v>82</v>
      </c>
      <c r="L9748" s="398">
        <v>815</v>
      </c>
      <c r="M9748" s="400">
        <v>28273</v>
      </c>
      <c r="N9748" s="280" t="str">
        <f t="shared" si="152"/>
        <v>82 815 28273</v>
      </c>
    </row>
    <row r="9749" spans="2:14" ht="17.25" thickBot="1">
      <c r="B9749" s="309">
        <v>82</v>
      </c>
      <c r="C9749" s="285" t="s">
        <v>26157</v>
      </c>
      <c r="D9749" s="309">
        <v>82</v>
      </c>
      <c r="E9749" s="398">
        <v>815</v>
      </c>
      <c r="F9749" s="407" t="s">
        <v>26158</v>
      </c>
      <c r="G9749" s="398">
        <v>815</v>
      </c>
      <c r="H9749" s="400">
        <v>28276</v>
      </c>
      <c r="I9749" s="402" t="s">
        <v>295</v>
      </c>
      <c r="J9749" s="400">
        <v>28276</v>
      </c>
      <c r="K9749" s="309">
        <v>82</v>
      </c>
      <c r="L9749" s="398">
        <v>815</v>
      </c>
      <c r="M9749" s="400">
        <v>28276</v>
      </c>
      <c r="N9749" s="280" t="str">
        <f t="shared" si="152"/>
        <v>82 815 28276</v>
      </c>
    </row>
    <row r="9750" spans="2:14" ht="17.25" thickBot="1">
      <c r="B9750" s="309">
        <v>82</v>
      </c>
      <c r="C9750" s="285" t="s">
        <v>26157</v>
      </c>
      <c r="D9750" s="309">
        <v>82</v>
      </c>
      <c r="E9750" s="398">
        <v>815</v>
      </c>
      <c r="F9750" s="407" t="s">
        <v>26158</v>
      </c>
      <c r="G9750" s="398">
        <v>815</v>
      </c>
      <c r="H9750" s="400">
        <v>28279</v>
      </c>
      <c r="I9750" s="401" t="s">
        <v>21009</v>
      </c>
      <c r="J9750" s="400">
        <v>28279</v>
      </c>
      <c r="K9750" s="309">
        <v>82</v>
      </c>
      <c r="L9750" s="398">
        <v>815</v>
      </c>
      <c r="M9750" s="400">
        <v>28279</v>
      </c>
      <c r="N9750" s="280" t="str">
        <f t="shared" si="152"/>
        <v>82 815 28279</v>
      </c>
    </row>
    <row r="9751" spans="2:14" ht="17.25" thickBot="1">
      <c r="B9751" s="309">
        <v>82</v>
      </c>
      <c r="C9751" s="285" t="s">
        <v>26157</v>
      </c>
      <c r="D9751" s="309">
        <v>82</v>
      </c>
      <c r="E9751" s="398">
        <v>815</v>
      </c>
      <c r="F9751" s="407" t="s">
        <v>26158</v>
      </c>
      <c r="G9751" s="398">
        <v>815</v>
      </c>
      <c r="H9751" s="400">
        <v>28282</v>
      </c>
      <c r="I9751" s="402" t="s">
        <v>26159</v>
      </c>
      <c r="J9751" s="400">
        <v>28282</v>
      </c>
      <c r="K9751" s="309">
        <v>82</v>
      </c>
      <c r="L9751" s="398">
        <v>815</v>
      </c>
      <c r="M9751" s="400">
        <v>28282</v>
      </c>
      <c r="N9751" s="280" t="str">
        <f t="shared" si="152"/>
        <v>82 815 28282</v>
      </c>
    </row>
    <row r="9752" spans="2:14" ht="17.25" thickBot="1">
      <c r="B9752" s="309">
        <v>82</v>
      </c>
      <c r="C9752" s="285" t="s">
        <v>26157</v>
      </c>
      <c r="D9752" s="309">
        <v>82</v>
      </c>
      <c r="E9752" s="398">
        <v>815</v>
      </c>
      <c r="F9752" s="407" t="s">
        <v>26158</v>
      </c>
      <c r="G9752" s="398">
        <v>815</v>
      </c>
      <c r="H9752" s="400">
        <v>28285</v>
      </c>
      <c r="I9752" s="401" t="s">
        <v>4140</v>
      </c>
      <c r="J9752" s="400">
        <v>28285</v>
      </c>
      <c r="K9752" s="309">
        <v>82</v>
      </c>
      <c r="L9752" s="398">
        <v>815</v>
      </c>
      <c r="M9752" s="400">
        <v>28285</v>
      </c>
      <c r="N9752" s="280" t="str">
        <f t="shared" si="152"/>
        <v>82 815 28285</v>
      </c>
    </row>
    <row r="9753" spans="2:14" ht="17.25" thickBot="1">
      <c r="B9753" s="309">
        <v>82</v>
      </c>
      <c r="C9753" s="285" t="s">
        <v>26157</v>
      </c>
      <c r="D9753" s="309">
        <v>82</v>
      </c>
      <c r="E9753" s="398">
        <v>815</v>
      </c>
      <c r="F9753" s="407" t="s">
        <v>26158</v>
      </c>
      <c r="G9753" s="398">
        <v>815</v>
      </c>
      <c r="H9753" s="400">
        <v>28288</v>
      </c>
      <c r="I9753" s="402" t="s">
        <v>24942</v>
      </c>
      <c r="J9753" s="400">
        <v>28288</v>
      </c>
      <c r="K9753" s="309">
        <v>82</v>
      </c>
      <c r="L9753" s="398">
        <v>815</v>
      </c>
      <c r="M9753" s="400">
        <v>28288</v>
      </c>
      <c r="N9753" s="280" t="str">
        <f t="shared" si="152"/>
        <v>82 815 28288</v>
      </c>
    </row>
    <row r="9754" spans="2:14" ht="17.25" thickBot="1">
      <c r="B9754" s="309">
        <v>82</v>
      </c>
      <c r="C9754" s="285" t="s">
        <v>26157</v>
      </c>
      <c r="D9754" s="309">
        <v>82</v>
      </c>
      <c r="E9754" s="398">
        <v>815</v>
      </c>
      <c r="F9754" s="407" t="s">
        <v>26158</v>
      </c>
      <c r="G9754" s="398">
        <v>815</v>
      </c>
      <c r="H9754" s="400">
        <v>28291</v>
      </c>
      <c r="I9754" s="401" t="s">
        <v>26160</v>
      </c>
      <c r="J9754" s="400">
        <v>28291</v>
      </c>
      <c r="K9754" s="309">
        <v>82</v>
      </c>
      <c r="L9754" s="398">
        <v>815</v>
      </c>
      <c r="M9754" s="400">
        <v>28291</v>
      </c>
      <c r="N9754" s="280" t="str">
        <f t="shared" si="152"/>
        <v>82 815 28291</v>
      </c>
    </row>
    <row r="9755" spans="2:14" ht="17.25" thickBot="1">
      <c r="B9755" s="309">
        <v>82</v>
      </c>
      <c r="C9755" s="285" t="s">
        <v>26157</v>
      </c>
      <c r="D9755" s="309">
        <v>82</v>
      </c>
      <c r="E9755" s="398">
        <v>815</v>
      </c>
      <c r="F9755" s="407" t="s">
        <v>26158</v>
      </c>
      <c r="G9755" s="398">
        <v>815</v>
      </c>
      <c r="H9755" s="400">
        <v>28567</v>
      </c>
      <c r="I9755" s="401" t="s">
        <v>4893</v>
      </c>
      <c r="J9755" s="400">
        <v>28567</v>
      </c>
      <c r="K9755" s="309">
        <v>82</v>
      </c>
      <c r="L9755" s="398">
        <v>815</v>
      </c>
      <c r="M9755" s="400">
        <v>28567</v>
      </c>
      <c r="N9755" s="280" t="str">
        <f t="shared" si="152"/>
        <v>82 815 28567</v>
      </c>
    </row>
    <row r="9756" spans="2:14" ht="17.25" thickBot="1">
      <c r="B9756" s="309">
        <v>82</v>
      </c>
      <c r="C9756" s="285" t="s">
        <v>26157</v>
      </c>
      <c r="D9756" s="309">
        <v>82</v>
      </c>
      <c r="E9756" s="398">
        <v>815</v>
      </c>
      <c r="F9756" s="407" t="s">
        <v>26158</v>
      </c>
      <c r="G9756" s="398">
        <v>815</v>
      </c>
      <c r="H9756" s="400">
        <v>28591</v>
      </c>
      <c r="I9756" s="402" t="s">
        <v>26161</v>
      </c>
      <c r="J9756" s="400">
        <v>28591</v>
      </c>
      <c r="K9756" s="309">
        <v>82</v>
      </c>
      <c r="L9756" s="398">
        <v>815</v>
      </c>
      <c r="M9756" s="400">
        <v>28591</v>
      </c>
      <c r="N9756" s="280" t="str">
        <f t="shared" si="152"/>
        <v>82 815 28591</v>
      </c>
    </row>
    <row r="9757" spans="2:14" ht="17.25" thickBot="1">
      <c r="B9757" s="309">
        <v>82</v>
      </c>
      <c r="C9757" s="285" t="s">
        <v>26157</v>
      </c>
      <c r="D9757" s="309">
        <v>82</v>
      </c>
      <c r="E9757" s="408">
        <v>816</v>
      </c>
      <c r="F9757" s="409" t="s">
        <v>26162</v>
      </c>
      <c r="G9757" s="408">
        <v>816</v>
      </c>
      <c r="H9757" s="400">
        <v>28294</v>
      </c>
      <c r="I9757" s="401" t="s">
        <v>18535</v>
      </c>
      <c r="J9757" s="400">
        <v>28294</v>
      </c>
      <c r="K9757" s="309">
        <v>82</v>
      </c>
      <c r="L9757" s="408">
        <v>816</v>
      </c>
      <c r="M9757" s="400">
        <v>28294</v>
      </c>
      <c r="N9757" s="280" t="str">
        <f t="shared" si="152"/>
        <v>82 816 28294</v>
      </c>
    </row>
    <row r="9758" spans="2:14" ht="17.25" thickBot="1">
      <c r="B9758" s="309">
        <v>82</v>
      </c>
      <c r="C9758" s="285" t="s">
        <v>26157</v>
      </c>
      <c r="D9758" s="309">
        <v>82</v>
      </c>
      <c r="E9758" s="408">
        <v>816</v>
      </c>
      <c r="F9758" s="409" t="s">
        <v>26162</v>
      </c>
      <c r="G9758" s="408">
        <v>816</v>
      </c>
      <c r="H9758" s="400">
        <v>28297</v>
      </c>
      <c r="I9758" s="402" t="s">
        <v>6880</v>
      </c>
      <c r="J9758" s="400">
        <v>28297</v>
      </c>
      <c r="K9758" s="309">
        <v>82</v>
      </c>
      <c r="L9758" s="408">
        <v>816</v>
      </c>
      <c r="M9758" s="400">
        <v>28297</v>
      </c>
      <c r="N9758" s="280" t="str">
        <f t="shared" si="152"/>
        <v>82 816 28297</v>
      </c>
    </row>
    <row r="9759" spans="2:14" ht="17.25" thickBot="1">
      <c r="B9759" s="309">
        <v>82</v>
      </c>
      <c r="C9759" s="285" t="s">
        <v>26157</v>
      </c>
      <c r="D9759" s="309">
        <v>82</v>
      </c>
      <c r="E9759" s="408">
        <v>816</v>
      </c>
      <c r="F9759" s="409" t="s">
        <v>26162</v>
      </c>
      <c r="G9759" s="408">
        <v>816</v>
      </c>
      <c r="H9759" s="400">
        <v>28300</v>
      </c>
      <c r="I9759" s="401" t="s">
        <v>18532</v>
      </c>
      <c r="J9759" s="400">
        <v>28300</v>
      </c>
      <c r="K9759" s="309">
        <v>82</v>
      </c>
      <c r="L9759" s="408">
        <v>816</v>
      </c>
      <c r="M9759" s="400">
        <v>28300</v>
      </c>
      <c r="N9759" s="280" t="str">
        <f t="shared" si="152"/>
        <v>82 816 28300</v>
      </c>
    </row>
    <row r="9760" spans="2:14" ht="17.25" thickBot="1">
      <c r="B9760" s="309">
        <v>82</v>
      </c>
      <c r="C9760" s="285" t="s">
        <v>26157</v>
      </c>
      <c r="D9760" s="309">
        <v>82</v>
      </c>
      <c r="E9760" s="408">
        <v>816</v>
      </c>
      <c r="F9760" s="409" t="s">
        <v>26162</v>
      </c>
      <c r="G9760" s="408">
        <v>816</v>
      </c>
      <c r="H9760" s="400">
        <v>28303</v>
      </c>
      <c r="I9760" s="402" t="s">
        <v>18534</v>
      </c>
      <c r="J9760" s="400">
        <v>28303</v>
      </c>
      <c r="K9760" s="309">
        <v>82</v>
      </c>
      <c r="L9760" s="408">
        <v>816</v>
      </c>
      <c r="M9760" s="400">
        <v>28303</v>
      </c>
      <c r="N9760" s="280" t="str">
        <f t="shared" si="152"/>
        <v>82 816 28303</v>
      </c>
    </row>
    <row r="9761" spans="2:14" ht="17.25" thickBot="1">
      <c r="B9761" s="309">
        <v>82</v>
      </c>
      <c r="C9761" s="285" t="s">
        <v>26157</v>
      </c>
      <c r="D9761" s="309">
        <v>82</v>
      </c>
      <c r="E9761" s="408">
        <v>816</v>
      </c>
      <c r="F9761" s="409" t="s">
        <v>26162</v>
      </c>
      <c r="G9761" s="408">
        <v>816</v>
      </c>
      <c r="H9761" s="400">
        <v>28306</v>
      </c>
      <c r="I9761" s="401" t="s">
        <v>15975</v>
      </c>
      <c r="J9761" s="400">
        <v>28306</v>
      </c>
      <c r="K9761" s="309">
        <v>82</v>
      </c>
      <c r="L9761" s="408">
        <v>816</v>
      </c>
      <c r="M9761" s="400">
        <v>28306</v>
      </c>
      <c r="N9761" s="280" t="str">
        <f t="shared" si="152"/>
        <v>82 816 28306</v>
      </c>
    </row>
    <row r="9762" spans="2:14" ht="17.25" thickBot="1">
      <c r="B9762" s="309">
        <v>82</v>
      </c>
      <c r="C9762" s="285" t="s">
        <v>26157</v>
      </c>
      <c r="D9762" s="309">
        <v>82</v>
      </c>
      <c r="E9762" s="408">
        <v>816</v>
      </c>
      <c r="F9762" s="409" t="s">
        <v>26162</v>
      </c>
      <c r="G9762" s="408">
        <v>816</v>
      </c>
      <c r="H9762" s="400">
        <v>28309</v>
      </c>
      <c r="I9762" s="402" t="s">
        <v>18727</v>
      </c>
      <c r="J9762" s="400">
        <v>28309</v>
      </c>
      <c r="K9762" s="309">
        <v>82</v>
      </c>
      <c r="L9762" s="408">
        <v>816</v>
      </c>
      <c r="M9762" s="400">
        <v>28309</v>
      </c>
      <c r="N9762" s="280" t="str">
        <f t="shared" si="152"/>
        <v>82 816 28309</v>
      </c>
    </row>
    <row r="9763" spans="2:14" ht="17.25" thickBot="1">
      <c r="B9763" s="309">
        <v>82</v>
      </c>
      <c r="C9763" s="285" t="s">
        <v>26157</v>
      </c>
      <c r="D9763" s="309">
        <v>82</v>
      </c>
      <c r="E9763" s="408">
        <v>816</v>
      </c>
      <c r="F9763" s="409" t="s">
        <v>26162</v>
      </c>
      <c r="G9763" s="408">
        <v>816</v>
      </c>
      <c r="H9763" s="400">
        <v>28312</v>
      </c>
      <c r="I9763" s="401" t="s">
        <v>18642</v>
      </c>
      <c r="J9763" s="400">
        <v>28312</v>
      </c>
      <c r="K9763" s="309">
        <v>82</v>
      </c>
      <c r="L9763" s="408">
        <v>816</v>
      </c>
      <c r="M9763" s="400">
        <v>28312</v>
      </c>
      <c r="N9763" s="280" t="str">
        <f t="shared" si="152"/>
        <v>82 816 28312</v>
      </c>
    </row>
    <row r="9764" spans="2:14" ht="17.25" thickBot="1">
      <c r="B9764" s="309">
        <v>82</v>
      </c>
      <c r="C9764" s="285" t="s">
        <v>26157</v>
      </c>
      <c r="D9764" s="309">
        <v>82</v>
      </c>
      <c r="E9764" s="408">
        <v>816</v>
      </c>
      <c r="F9764" s="409" t="s">
        <v>26162</v>
      </c>
      <c r="G9764" s="408">
        <v>816</v>
      </c>
      <c r="H9764" s="400">
        <v>28315</v>
      </c>
      <c r="I9764" s="402" t="s">
        <v>26163</v>
      </c>
      <c r="J9764" s="400">
        <v>28315</v>
      </c>
      <c r="K9764" s="309">
        <v>82</v>
      </c>
      <c r="L9764" s="408">
        <v>816</v>
      </c>
      <c r="M9764" s="400">
        <v>28315</v>
      </c>
      <c r="N9764" s="280" t="str">
        <f t="shared" si="152"/>
        <v>82 816 28315</v>
      </c>
    </row>
    <row r="9765" spans="2:14" ht="17.25" thickBot="1">
      <c r="B9765" s="309">
        <v>82</v>
      </c>
      <c r="C9765" s="285" t="s">
        <v>26157</v>
      </c>
      <c r="D9765" s="309">
        <v>82</v>
      </c>
      <c r="E9765" s="408">
        <v>816</v>
      </c>
      <c r="F9765" s="409" t="s">
        <v>26162</v>
      </c>
      <c r="G9765" s="408">
        <v>816</v>
      </c>
      <c r="H9765" s="400">
        <v>28318</v>
      </c>
      <c r="I9765" s="401" t="s">
        <v>18424</v>
      </c>
      <c r="J9765" s="400">
        <v>28318</v>
      </c>
      <c r="K9765" s="309">
        <v>82</v>
      </c>
      <c r="L9765" s="408">
        <v>816</v>
      </c>
      <c r="M9765" s="400">
        <v>28318</v>
      </c>
      <c r="N9765" s="280" t="str">
        <f t="shared" si="152"/>
        <v>82 816 28318</v>
      </c>
    </row>
    <row r="9766" spans="2:14" ht="17.25" thickBot="1">
      <c r="B9766" s="309">
        <v>82</v>
      </c>
      <c r="C9766" s="285" t="s">
        <v>26157</v>
      </c>
      <c r="D9766" s="309">
        <v>82</v>
      </c>
      <c r="E9766" s="408">
        <v>816</v>
      </c>
      <c r="F9766" s="409" t="s">
        <v>26162</v>
      </c>
      <c r="G9766" s="408">
        <v>816</v>
      </c>
      <c r="H9766" s="400">
        <v>28708</v>
      </c>
      <c r="I9766" s="402" t="s">
        <v>24768</v>
      </c>
      <c r="J9766" s="400">
        <v>28708</v>
      </c>
      <c r="K9766" s="309">
        <v>82</v>
      </c>
      <c r="L9766" s="408">
        <v>816</v>
      </c>
      <c r="M9766" s="400">
        <v>28708</v>
      </c>
      <c r="N9766" s="280" t="str">
        <f t="shared" si="152"/>
        <v>82 816 28708</v>
      </c>
    </row>
    <row r="9767" spans="2:14" ht="17.25" thickBot="1">
      <c r="B9767" s="309">
        <v>82</v>
      </c>
      <c r="C9767" s="285" t="s">
        <v>26157</v>
      </c>
      <c r="D9767" s="309">
        <v>82</v>
      </c>
      <c r="E9767" s="408">
        <v>816</v>
      </c>
      <c r="F9767" s="409" t="s">
        <v>26162</v>
      </c>
      <c r="G9767" s="408">
        <v>816</v>
      </c>
      <c r="H9767" s="400">
        <v>28717</v>
      </c>
      <c r="I9767" s="401" t="s">
        <v>26164</v>
      </c>
      <c r="J9767" s="400">
        <v>28717</v>
      </c>
      <c r="K9767" s="309">
        <v>82</v>
      </c>
      <c r="L9767" s="408">
        <v>816</v>
      </c>
      <c r="M9767" s="400">
        <v>28717</v>
      </c>
      <c r="N9767" s="280" t="str">
        <f t="shared" si="152"/>
        <v>82 816 28717</v>
      </c>
    </row>
    <row r="9768" spans="2:14" ht="17.25" thickBot="1">
      <c r="B9768" s="309">
        <v>82</v>
      </c>
      <c r="C9768" s="285" t="s">
        <v>26157</v>
      </c>
      <c r="D9768" s="309">
        <v>82</v>
      </c>
      <c r="E9768" s="408">
        <v>816</v>
      </c>
      <c r="F9768" s="409" t="s">
        <v>26162</v>
      </c>
      <c r="G9768" s="408">
        <v>816</v>
      </c>
      <c r="H9768" s="400">
        <v>28729</v>
      </c>
      <c r="I9768" s="402" t="s">
        <v>21506</v>
      </c>
      <c r="J9768" s="400">
        <v>28729</v>
      </c>
      <c r="K9768" s="309">
        <v>82</v>
      </c>
      <c r="L9768" s="408">
        <v>816</v>
      </c>
      <c r="M9768" s="400">
        <v>28729</v>
      </c>
      <c r="N9768" s="280" t="str">
        <f t="shared" si="152"/>
        <v>82 816 28729</v>
      </c>
    </row>
    <row r="9769" spans="2:14" ht="17.25" thickBot="1">
      <c r="B9769" s="309">
        <v>82</v>
      </c>
      <c r="C9769" s="285" t="s">
        <v>26157</v>
      </c>
      <c r="D9769" s="309">
        <v>82</v>
      </c>
      <c r="E9769" s="398">
        <v>817</v>
      </c>
      <c r="F9769" s="407" t="s">
        <v>26165</v>
      </c>
      <c r="G9769" s="398">
        <v>817</v>
      </c>
      <c r="H9769" s="400">
        <v>28435</v>
      </c>
      <c r="I9769" s="401" t="s">
        <v>18534</v>
      </c>
      <c r="J9769" s="400">
        <v>28435</v>
      </c>
      <c r="K9769" s="309">
        <v>82</v>
      </c>
      <c r="L9769" s="398">
        <v>817</v>
      </c>
      <c r="M9769" s="400">
        <v>28435</v>
      </c>
      <c r="N9769" s="280" t="str">
        <f t="shared" si="152"/>
        <v>82 817 28435</v>
      </c>
    </row>
    <row r="9770" spans="2:14" ht="17.25" thickBot="1">
      <c r="B9770" s="309">
        <v>82</v>
      </c>
      <c r="C9770" s="285" t="s">
        <v>26157</v>
      </c>
      <c r="D9770" s="309">
        <v>82</v>
      </c>
      <c r="E9770" s="398">
        <v>817</v>
      </c>
      <c r="F9770" s="407" t="s">
        <v>26165</v>
      </c>
      <c r="G9770" s="398">
        <v>817</v>
      </c>
      <c r="H9770" s="400">
        <v>28436</v>
      </c>
      <c r="I9770" s="402" t="s">
        <v>6880</v>
      </c>
      <c r="J9770" s="400">
        <v>28436</v>
      </c>
      <c r="K9770" s="309">
        <v>82</v>
      </c>
      <c r="L9770" s="398">
        <v>817</v>
      </c>
      <c r="M9770" s="400">
        <v>28436</v>
      </c>
      <c r="N9770" s="280" t="str">
        <f t="shared" si="152"/>
        <v>82 817 28436</v>
      </c>
    </row>
    <row r="9771" spans="2:14" ht="17.25" thickBot="1">
      <c r="B9771" s="309">
        <v>82</v>
      </c>
      <c r="C9771" s="285" t="s">
        <v>26157</v>
      </c>
      <c r="D9771" s="309">
        <v>82</v>
      </c>
      <c r="E9771" s="398">
        <v>817</v>
      </c>
      <c r="F9771" s="407" t="s">
        <v>26165</v>
      </c>
      <c r="G9771" s="398">
        <v>817</v>
      </c>
      <c r="H9771" s="400">
        <v>28437</v>
      </c>
      <c r="I9771" s="401" t="s">
        <v>18535</v>
      </c>
      <c r="J9771" s="400">
        <v>28437</v>
      </c>
      <c r="K9771" s="309">
        <v>82</v>
      </c>
      <c r="L9771" s="398">
        <v>817</v>
      </c>
      <c r="M9771" s="400">
        <v>28437</v>
      </c>
      <c r="N9771" s="280" t="str">
        <f t="shared" si="152"/>
        <v>82 817 28437</v>
      </c>
    </row>
    <row r="9772" spans="2:14" ht="17.25" thickBot="1">
      <c r="B9772" s="309">
        <v>82</v>
      </c>
      <c r="C9772" s="285" t="s">
        <v>26157</v>
      </c>
      <c r="D9772" s="309">
        <v>82</v>
      </c>
      <c r="E9772" s="398">
        <v>817</v>
      </c>
      <c r="F9772" s="407" t="s">
        <v>26165</v>
      </c>
      <c r="G9772" s="398">
        <v>817</v>
      </c>
      <c r="H9772" s="400">
        <v>28439</v>
      </c>
      <c r="I9772" s="402" t="s">
        <v>18532</v>
      </c>
      <c r="J9772" s="400">
        <v>28439</v>
      </c>
      <c r="K9772" s="309">
        <v>82</v>
      </c>
      <c r="L9772" s="398">
        <v>817</v>
      </c>
      <c r="M9772" s="400">
        <v>28439</v>
      </c>
      <c r="N9772" s="280" t="str">
        <f t="shared" si="152"/>
        <v>82 817 28439</v>
      </c>
    </row>
    <row r="9773" spans="2:14" ht="17.25" thickBot="1">
      <c r="B9773" s="309">
        <v>82</v>
      </c>
      <c r="C9773" s="285" t="s">
        <v>26157</v>
      </c>
      <c r="D9773" s="309">
        <v>82</v>
      </c>
      <c r="E9773" s="398">
        <v>817</v>
      </c>
      <c r="F9773" s="407" t="s">
        <v>26165</v>
      </c>
      <c r="G9773" s="398">
        <v>817</v>
      </c>
      <c r="H9773" s="400">
        <v>28440</v>
      </c>
      <c r="I9773" s="401" t="s">
        <v>15975</v>
      </c>
      <c r="J9773" s="400">
        <v>28440</v>
      </c>
      <c r="K9773" s="309">
        <v>82</v>
      </c>
      <c r="L9773" s="398">
        <v>817</v>
      </c>
      <c r="M9773" s="400">
        <v>28440</v>
      </c>
      <c r="N9773" s="280" t="str">
        <f t="shared" si="152"/>
        <v>82 817 28440</v>
      </c>
    </row>
    <row r="9774" spans="2:14" ht="17.25" thickBot="1">
      <c r="B9774" s="309">
        <v>82</v>
      </c>
      <c r="C9774" s="285" t="s">
        <v>26157</v>
      </c>
      <c r="D9774" s="309">
        <v>82</v>
      </c>
      <c r="E9774" s="398">
        <v>817</v>
      </c>
      <c r="F9774" s="407" t="s">
        <v>26165</v>
      </c>
      <c r="G9774" s="398">
        <v>817</v>
      </c>
      <c r="H9774" s="400">
        <v>28447</v>
      </c>
      <c r="I9774" s="402" t="s">
        <v>26166</v>
      </c>
      <c r="J9774" s="400">
        <v>28447</v>
      </c>
      <c r="K9774" s="309">
        <v>82</v>
      </c>
      <c r="L9774" s="398">
        <v>817</v>
      </c>
      <c r="M9774" s="400">
        <v>28447</v>
      </c>
      <c r="N9774" s="280" t="str">
        <f t="shared" si="152"/>
        <v>82 817 28447</v>
      </c>
    </row>
    <row r="9775" spans="2:14" ht="17.25" thickBot="1">
      <c r="B9775" s="309">
        <v>82</v>
      </c>
      <c r="C9775" s="285" t="s">
        <v>26157</v>
      </c>
      <c r="D9775" s="309">
        <v>82</v>
      </c>
      <c r="E9775" s="398">
        <v>817</v>
      </c>
      <c r="F9775" s="407" t="s">
        <v>26165</v>
      </c>
      <c r="G9775" s="398">
        <v>817</v>
      </c>
      <c r="H9775" s="400">
        <v>28450</v>
      </c>
      <c r="I9775" s="401" t="s">
        <v>26167</v>
      </c>
      <c r="J9775" s="400">
        <v>28450</v>
      </c>
      <c r="K9775" s="309">
        <v>82</v>
      </c>
      <c r="L9775" s="398">
        <v>817</v>
      </c>
      <c r="M9775" s="400">
        <v>28450</v>
      </c>
      <c r="N9775" s="280" t="str">
        <f t="shared" si="152"/>
        <v>82 817 28450</v>
      </c>
    </row>
    <row r="9776" spans="2:14" ht="17.25" thickBot="1">
      <c r="B9776" s="309">
        <v>82</v>
      </c>
      <c r="C9776" s="285" t="s">
        <v>26157</v>
      </c>
      <c r="D9776" s="309">
        <v>82</v>
      </c>
      <c r="E9776" s="398">
        <v>817</v>
      </c>
      <c r="F9776" s="407" t="s">
        <v>26165</v>
      </c>
      <c r="G9776" s="398">
        <v>817</v>
      </c>
      <c r="H9776" s="400">
        <v>28453</v>
      </c>
      <c r="I9776" s="402" t="s">
        <v>26168</v>
      </c>
      <c r="J9776" s="400">
        <v>28453</v>
      </c>
      <c r="K9776" s="309">
        <v>82</v>
      </c>
      <c r="L9776" s="398">
        <v>817</v>
      </c>
      <c r="M9776" s="400">
        <v>28453</v>
      </c>
      <c r="N9776" s="280" t="str">
        <f t="shared" si="152"/>
        <v>82 817 28453</v>
      </c>
    </row>
    <row r="9777" spans="2:14" ht="17.25" thickBot="1">
      <c r="B9777" s="309">
        <v>82</v>
      </c>
      <c r="C9777" s="285" t="s">
        <v>26157</v>
      </c>
      <c r="D9777" s="309">
        <v>82</v>
      </c>
      <c r="E9777" s="398">
        <v>817</v>
      </c>
      <c r="F9777" s="407" t="s">
        <v>26165</v>
      </c>
      <c r="G9777" s="398">
        <v>817</v>
      </c>
      <c r="H9777" s="400">
        <v>28459</v>
      </c>
      <c r="I9777" s="401" t="s">
        <v>18618</v>
      </c>
      <c r="J9777" s="400">
        <v>28459</v>
      </c>
      <c r="K9777" s="309">
        <v>82</v>
      </c>
      <c r="L9777" s="398">
        <v>817</v>
      </c>
      <c r="M9777" s="400">
        <v>28459</v>
      </c>
      <c r="N9777" s="280" t="str">
        <f t="shared" si="152"/>
        <v>82 817 28459</v>
      </c>
    </row>
    <row r="9778" spans="2:14" ht="17.25" thickBot="1">
      <c r="B9778" s="309">
        <v>82</v>
      </c>
      <c r="C9778" s="285" t="s">
        <v>26157</v>
      </c>
      <c r="D9778" s="309">
        <v>82</v>
      </c>
      <c r="E9778" s="398">
        <v>817</v>
      </c>
      <c r="F9778" s="407" t="s">
        <v>26165</v>
      </c>
      <c r="G9778" s="398">
        <v>817</v>
      </c>
      <c r="H9778" s="400">
        <v>28462</v>
      </c>
      <c r="I9778" s="402" t="s">
        <v>1046</v>
      </c>
      <c r="J9778" s="400">
        <v>28462</v>
      </c>
      <c r="K9778" s="309">
        <v>82</v>
      </c>
      <c r="L9778" s="398">
        <v>817</v>
      </c>
      <c r="M9778" s="400">
        <v>28462</v>
      </c>
      <c r="N9778" s="280" t="str">
        <f t="shared" si="152"/>
        <v>82 817 28462</v>
      </c>
    </row>
    <row r="9779" spans="2:14" ht="17.25" thickBot="1">
      <c r="B9779" s="309">
        <v>82</v>
      </c>
      <c r="C9779" s="285" t="s">
        <v>26157</v>
      </c>
      <c r="D9779" s="309">
        <v>82</v>
      </c>
      <c r="E9779" s="398">
        <v>817</v>
      </c>
      <c r="F9779" s="407" t="s">
        <v>26165</v>
      </c>
      <c r="G9779" s="398">
        <v>817</v>
      </c>
      <c r="H9779" s="400">
        <v>28468</v>
      </c>
      <c r="I9779" s="401" t="s">
        <v>19218</v>
      </c>
      <c r="J9779" s="400">
        <v>28468</v>
      </c>
      <c r="K9779" s="309">
        <v>82</v>
      </c>
      <c r="L9779" s="398">
        <v>817</v>
      </c>
      <c r="M9779" s="400">
        <v>28468</v>
      </c>
      <c r="N9779" s="280" t="str">
        <f t="shared" si="152"/>
        <v>82 817 28468</v>
      </c>
    </row>
    <row r="9780" spans="2:14" ht="17.25" thickBot="1">
      <c r="B9780" s="309">
        <v>82</v>
      </c>
      <c r="C9780" s="285" t="s">
        <v>26157</v>
      </c>
      <c r="D9780" s="309">
        <v>82</v>
      </c>
      <c r="E9780" s="398">
        <v>817</v>
      </c>
      <c r="F9780" s="407" t="s">
        <v>26165</v>
      </c>
      <c r="G9780" s="398">
        <v>817</v>
      </c>
      <c r="H9780" s="400">
        <v>28474</v>
      </c>
      <c r="I9780" s="402" t="s">
        <v>26169</v>
      </c>
      <c r="J9780" s="400">
        <v>28474</v>
      </c>
      <c r="K9780" s="309">
        <v>82</v>
      </c>
      <c r="L9780" s="398">
        <v>817</v>
      </c>
      <c r="M9780" s="400">
        <v>28474</v>
      </c>
      <c r="N9780" s="280" t="str">
        <f t="shared" si="152"/>
        <v>82 817 28474</v>
      </c>
    </row>
    <row r="9781" spans="2:14" ht="17.25" thickBot="1">
      <c r="B9781" s="309">
        <v>82</v>
      </c>
      <c r="C9781" s="285" t="s">
        <v>26157</v>
      </c>
      <c r="D9781" s="309">
        <v>82</v>
      </c>
      <c r="E9781" s="398">
        <v>817</v>
      </c>
      <c r="F9781" s="407" t="s">
        <v>26165</v>
      </c>
      <c r="G9781" s="398">
        <v>817</v>
      </c>
      <c r="H9781" s="400">
        <v>28477</v>
      </c>
      <c r="I9781" s="401" t="s">
        <v>26170</v>
      </c>
      <c r="J9781" s="400">
        <v>28477</v>
      </c>
      <c r="K9781" s="309">
        <v>82</v>
      </c>
      <c r="L9781" s="398">
        <v>817</v>
      </c>
      <c r="M9781" s="400">
        <v>28477</v>
      </c>
      <c r="N9781" s="280" t="str">
        <f t="shared" si="152"/>
        <v>82 817 28477</v>
      </c>
    </row>
    <row r="9782" spans="2:14" ht="17.25" thickBot="1">
      <c r="B9782" s="309">
        <v>82</v>
      </c>
      <c r="C9782" s="285" t="s">
        <v>26157</v>
      </c>
      <c r="D9782" s="309">
        <v>82</v>
      </c>
      <c r="E9782" s="398">
        <v>817</v>
      </c>
      <c r="F9782" s="407" t="s">
        <v>26165</v>
      </c>
      <c r="G9782" s="398">
        <v>817</v>
      </c>
      <c r="H9782" s="400">
        <v>28480</v>
      </c>
      <c r="I9782" s="402" t="s">
        <v>23470</v>
      </c>
      <c r="J9782" s="400">
        <v>28480</v>
      </c>
      <c r="K9782" s="309">
        <v>82</v>
      </c>
      <c r="L9782" s="398">
        <v>817</v>
      </c>
      <c r="M9782" s="400">
        <v>28480</v>
      </c>
      <c r="N9782" s="280" t="str">
        <f t="shared" si="152"/>
        <v>82 817 28480</v>
      </c>
    </row>
    <row r="9783" spans="2:14" ht="17.25" thickBot="1">
      <c r="B9783" s="309">
        <v>82</v>
      </c>
      <c r="C9783" s="285" t="s">
        <v>26157</v>
      </c>
      <c r="D9783" s="309">
        <v>82</v>
      </c>
      <c r="E9783" s="398">
        <v>817</v>
      </c>
      <c r="F9783" s="407" t="s">
        <v>26165</v>
      </c>
      <c r="G9783" s="398">
        <v>817</v>
      </c>
      <c r="H9783" s="400">
        <v>28483</v>
      </c>
      <c r="I9783" s="401" t="s">
        <v>26171</v>
      </c>
      <c r="J9783" s="400">
        <v>28483</v>
      </c>
      <c r="K9783" s="309">
        <v>82</v>
      </c>
      <c r="L9783" s="398">
        <v>817</v>
      </c>
      <c r="M9783" s="400">
        <v>28483</v>
      </c>
      <c r="N9783" s="280" t="str">
        <f t="shared" si="152"/>
        <v>82 817 28483</v>
      </c>
    </row>
    <row r="9784" spans="2:14" ht="17.25" thickBot="1">
      <c r="B9784" s="309">
        <v>82</v>
      </c>
      <c r="C9784" s="285" t="s">
        <v>26157</v>
      </c>
      <c r="D9784" s="309">
        <v>82</v>
      </c>
      <c r="E9784" s="398">
        <v>817</v>
      </c>
      <c r="F9784" s="407" t="s">
        <v>26165</v>
      </c>
      <c r="G9784" s="398">
        <v>817</v>
      </c>
      <c r="H9784" s="400">
        <v>28486</v>
      </c>
      <c r="I9784" s="403" t="s">
        <v>20180</v>
      </c>
      <c r="J9784" s="400">
        <v>28486</v>
      </c>
      <c r="K9784" s="309">
        <v>82</v>
      </c>
      <c r="L9784" s="398">
        <v>817</v>
      </c>
      <c r="M9784" s="400">
        <v>28486</v>
      </c>
      <c r="N9784" s="280" t="str">
        <f t="shared" si="152"/>
        <v>82 817 28486</v>
      </c>
    </row>
    <row r="9785" spans="2:14" ht="17.25" thickBot="1">
      <c r="B9785" s="309">
        <v>82</v>
      </c>
      <c r="C9785" s="285" t="s">
        <v>26157</v>
      </c>
      <c r="D9785" s="309">
        <v>82</v>
      </c>
      <c r="E9785" s="408">
        <v>818</v>
      </c>
      <c r="F9785" s="409" t="s">
        <v>26172</v>
      </c>
      <c r="G9785" s="408">
        <v>818</v>
      </c>
      <c r="H9785" s="400">
        <v>28321</v>
      </c>
      <c r="I9785" s="401" t="s">
        <v>26173</v>
      </c>
      <c r="J9785" s="400">
        <v>28321</v>
      </c>
      <c r="K9785" s="309">
        <v>82</v>
      </c>
      <c r="L9785" s="408">
        <v>818</v>
      </c>
      <c r="M9785" s="400">
        <v>28321</v>
      </c>
      <c r="N9785" s="280" t="str">
        <f t="shared" si="152"/>
        <v>82 818 28321</v>
      </c>
    </row>
    <row r="9786" spans="2:14" ht="17.25" thickBot="1">
      <c r="B9786" s="309">
        <v>82</v>
      </c>
      <c r="C9786" s="285" t="s">
        <v>26157</v>
      </c>
      <c r="D9786" s="309">
        <v>82</v>
      </c>
      <c r="E9786" s="408">
        <v>818</v>
      </c>
      <c r="F9786" s="409" t="s">
        <v>26172</v>
      </c>
      <c r="G9786" s="408">
        <v>818</v>
      </c>
      <c r="H9786" s="400">
        <v>28324</v>
      </c>
      <c r="I9786" s="402" t="s">
        <v>26174</v>
      </c>
      <c r="J9786" s="400">
        <v>28324</v>
      </c>
      <c r="K9786" s="309">
        <v>82</v>
      </c>
      <c r="L9786" s="408">
        <v>818</v>
      </c>
      <c r="M9786" s="400">
        <v>28324</v>
      </c>
      <c r="N9786" s="280" t="str">
        <f t="shared" si="152"/>
        <v>82 818 28324</v>
      </c>
    </row>
    <row r="9787" spans="2:14" ht="17.25" thickBot="1">
      <c r="B9787" s="309">
        <v>82</v>
      </c>
      <c r="C9787" s="285" t="s">
        <v>26157</v>
      </c>
      <c r="D9787" s="309">
        <v>82</v>
      </c>
      <c r="E9787" s="408">
        <v>818</v>
      </c>
      <c r="F9787" s="409" t="s">
        <v>26172</v>
      </c>
      <c r="G9787" s="408">
        <v>818</v>
      </c>
      <c r="H9787" s="400">
        <v>28327</v>
      </c>
      <c r="I9787" s="401" t="s">
        <v>26050</v>
      </c>
      <c r="J9787" s="400">
        <v>28327</v>
      </c>
      <c r="K9787" s="309">
        <v>82</v>
      </c>
      <c r="L9787" s="408">
        <v>818</v>
      </c>
      <c r="M9787" s="400">
        <v>28327</v>
      </c>
      <c r="N9787" s="280" t="str">
        <f t="shared" si="152"/>
        <v>82 818 28327</v>
      </c>
    </row>
    <row r="9788" spans="2:14" ht="17.25" thickBot="1">
      <c r="B9788" s="309">
        <v>82</v>
      </c>
      <c r="C9788" s="285" t="s">
        <v>26157</v>
      </c>
      <c r="D9788" s="309">
        <v>82</v>
      </c>
      <c r="E9788" s="408">
        <v>818</v>
      </c>
      <c r="F9788" s="409" t="s">
        <v>26172</v>
      </c>
      <c r="G9788" s="408">
        <v>818</v>
      </c>
      <c r="H9788" s="400">
        <v>28330</v>
      </c>
      <c r="I9788" s="402" t="s">
        <v>26175</v>
      </c>
      <c r="J9788" s="400">
        <v>28330</v>
      </c>
      <c r="K9788" s="309">
        <v>82</v>
      </c>
      <c r="L9788" s="408">
        <v>818</v>
      </c>
      <c r="M9788" s="400">
        <v>28330</v>
      </c>
      <c r="N9788" s="280" t="str">
        <f t="shared" si="152"/>
        <v>82 818 28330</v>
      </c>
    </row>
    <row r="9789" spans="2:14" ht="17.25" thickBot="1">
      <c r="B9789" s="309">
        <v>82</v>
      </c>
      <c r="C9789" s="285" t="s">
        <v>26157</v>
      </c>
      <c r="D9789" s="309">
        <v>82</v>
      </c>
      <c r="E9789" s="408">
        <v>818</v>
      </c>
      <c r="F9789" s="409" t="s">
        <v>26172</v>
      </c>
      <c r="G9789" s="408">
        <v>818</v>
      </c>
      <c r="H9789" s="400">
        <v>28333</v>
      </c>
      <c r="I9789" s="401" t="s">
        <v>18629</v>
      </c>
      <c r="J9789" s="400">
        <v>28333</v>
      </c>
      <c r="K9789" s="309">
        <v>82</v>
      </c>
      <c r="L9789" s="408">
        <v>818</v>
      </c>
      <c r="M9789" s="400">
        <v>28333</v>
      </c>
      <c r="N9789" s="280" t="str">
        <f t="shared" si="152"/>
        <v>82 818 28333</v>
      </c>
    </row>
    <row r="9790" spans="2:14" ht="17.25" thickBot="1">
      <c r="B9790" s="309">
        <v>82</v>
      </c>
      <c r="C9790" s="285" t="s">
        <v>26157</v>
      </c>
      <c r="D9790" s="309">
        <v>82</v>
      </c>
      <c r="E9790" s="408">
        <v>818</v>
      </c>
      <c r="F9790" s="409" t="s">
        <v>26172</v>
      </c>
      <c r="G9790" s="408">
        <v>818</v>
      </c>
      <c r="H9790" s="400">
        <v>28336</v>
      </c>
      <c r="I9790" s="402" t="s">
        <v>21214</v>
      </c>
      <c r="J9790" s="400">
        <v>28336</v>
      </c>
      <c r="K9790" s="309">
        <v>82</v>
      </c>
      <c r="L9790" s="408">
        <v>818</v>
      </c>
      <c r="M9790" s="400">
        <v>28336</v>
      </c>
      <c r="N9790" s="280" t="str">
        <f t="shared" si="152"/>
        <v>82 818 28336</v>
      </c>
    </row>
    <row r="9791" spans="2:14" ht="17.25" thickBot="1">
      <c r="B9791" s="309">
        <v>82</v>
      </c>
      <c r="C9791" s="285" t="s">
        <v>26157</v>
      </c>
      <c r="D9791" s="309">
        <v>82</v>
      </c>
      <c r="E9791" s="408">
        <v>818</v>
      </c>
      <c r="F9791" s="409" t="s">
        <v>26172</v>
      </c>
      <c r="G9791" s="408">
        <v>818</v>
      </c>
      <c r="H9791" s="400">
        <v>28339</v>
      </c>
      <c r="I9791" s="401" t="s">
        <v>26176</v>
      </c>
      <c r="J9791" s="400">
        <v>28339</v>
      </c>
      <c r="K9791" s="309">
        <v>82</v>
      </c>
      <c r="L9791" s="408">
        <v>818</v>
      </c>
      <c r="M9791" s="400">
        <v>28339</v>
      </c>
      <c r="N9791" s="280" t="str">
        <f t="shared" si="152"/>
        <v>82 818 28339</v>
      </c>
    </row>
    <row r="9792" spans="2:14" ht="17.25" thickBot="1">
      <c r="B9792" s="309">
        <v>82</v>
      </c>
      <c r="C9792" s="285" t="s">
        <v>26157</v>
      </c>
      <c r="D9792" s="309">
        <v>82</v>
      </c>
      <c r="E9792" s="408">
        <v>818</v>
      </c>
      <c r="F9792" s="409" t="s">
        <v>26172</v>
      </c>
      <c r="G9792" s="408">
        <v>818</v>
      </c>
      <c r="H9792" s="400">
        <v>28342</v>
      </c>
      <c r="I9792" s="402" t="s">
        <v>18554</v>
      </c>
      <c r="J9792" s="400">
        <v>28342</v>
      </c>
      <c r="K9792" s="309">
        <v>82</v>
      </c>
      <c r="L9792" s="408">
        <v>818</v>
      </c>
      <c r="M9792" s="400">
        <v>28342</v>
      </c>
      <c r="N9792" s="280" t="str">
        <f t="shared" si="152"/>
        <v>82 818 28342</v>
      </c>
    </row>
    <row r="9793" spans="2:14" ht="17.25" thickBot="1">
      <c r="B9793" s="309">
        <v>82</v>
      </c>
      <c r="C9793" s="285" t="s">
        <v>26157</v>
      </c>
      <c r="D9793" s="309">
        <v>82</v>
      </c>
      <c r="E9793" s="408">
        <v>818</v>
      </c>
      <c r="F9793" s="409" t="s">
        <v>26172</v>
      </c>
      <c r="G9793" s="408">
        <v>818</v>
      </c>
      <c r="H9793" s="400">
        <v>28345</v>
      </c>
      <c r="I9793" s="401" t="s">
        <v>26177</v>
      </c>
      <c r="J9793" s="400">
        <v>28345</v>
      </c>
      <c r="K9793" s="309">
        <v>82</v>
      </c>
      <c r="L9793" s="408">
        <v>818</v>
      </c>
      <c r="M9793" s="400">
        <v>28345</v>
      </c>
      <c r="N9793" s="280" t="str">
        <f t="shared" si="152"/>
        <v>82 818 28345</v>
      </c>
    </row>
    <row r="9794" spans="2:14" ht="17.25" thickBot="1">
      <c r="B9794" s="309">
        <v>82</v>
      </c>
      <c r="C9794" s="285" t="s">
        <v>26157</v>
      </c>
      <c r="D9794" s="309">
        <v>82</v>
      </c>
      <c r="E9794" s="408">
        <v>818</v>
      </c>
      <c r="F9794" s="409" t="s">
        <v>26172</v>
      </c>
      <c r="G9794" s="408">
        <v>818</v>
      </c>
      <c r="H9794" s="400">
        <v>28348</v>
      </c>
      <c r="I9794" s="402" t="s">
        <v>26178</v>
      </c>
      <c r="J9794" s="400">
        <v>28348</v>
      </c>
      <c r="K9794" s="309">
        <v>82</v>
      </c>
      <c r="L9794" s="408">
        <v>818</v>
      </c>
      <c r="M9794" s="400">
        <v>28348</v>
      </c>
      <c r="N9794" s="280" t="str">
        <f t="shared" si="152"/>
        <v>82 818 28348</v>
      </c>
    </row>
    <row r="9795" spans="2:14" ht="17.25" thickBot="1">
      <c r="B9795" s="309">
        <v>82</v>
      </c>
      <c r="C9795" s="285" t="s">
        <v>26157</v>
      </c>
      <c r="D9795" s="309">
        <v>82</v>
      </c>
      <c r="E9795" s="408">
        <v>818</v>
      </c>
      <c r="F9795" s="409" t="s">
        <v>26172</v>
      </c>
      <c r="G9795" s="408">
        <v>818</v>
      </c>
      <c r="H9795" s="400">
        <v>28351</v>
      </c>
      <c r="I9795" s="401" t="s">
        <v>26179</v>
      </c>
      <c r="J9795" s="400">
        <v>28351</v>
      </c>
      <c r="K9795" s="309">
        <v>82</v>
      </c>
      <c r="L9795" s="408">
        <v>818</v>
      </c>
      <c r="M9795" s="400">
        <v>28351</v>
      </c>
      <c r="N9795" s="280" t="str">
        <f t="shared" si="152"/>
        <v>82 818 28351</v>
      </c>
    </row>
    <row r="9796" spans="2:14" ht="17.25" thickBot="1">
      <c r="B9796" s="309">
        <v>82</v>
      </c>
      <c r="C9796" s="285" t="s">
        <v>26157</v>
      </c>
      <c r="D9796" s="309">
        <v>82</v>
      </c>
      <c r="E9796" s="408">
        <v>818</v>
      </c>
      <c r="F9796" s="409" t="s">
        <v>26172</v>
      </c>
      <c r="G9796" s="408">
        <v>818</v>
      </c>
      <c r="H9796" s="400">
        <v>28354</v>
      </c>
      <c r="I9796" s="402" t="s">
        <v>26180</v>
      </c>
      <c r="J9796" s="400">
        <v>28354</v>
      </c>
      <c r="K9796" s="309">
        <v>82</v>
      </c>
      <c r="L9796" s="408">
        <v>818</v>
      </c>
      <c r="M9796" s="400">
        <v>28354</v>
      </c>
      <c r="N9796" s="280" t="str">
        <f t="shared" ref="N9796:N9859" si="153">K9796&amp;" "&amp;L9796&amp;" "&amp;M9796</f>
        <v>82 818 28354</v>
      </c>
    </row>
    <row r="9797" spans="2:14" ht="17.25" thickBot="1">
      <c r="B9797" s="309">
        <v>82</v>
      </c>
      <c r="C9797" s="285" t="s">
        <v>26157</v>
      </c>
      <c r="D9797" s="309">
        <v>82</v>
      </c>
      <c r="E9797" s="408">
        <v>818</v>
      </c>
      <c r="F9797" s="409" t="s">
        <v>26172</v>
      </c>
      <c r="G9797" s="408">
        <v>818</v>
      </c>
      <c r="H9797" s="400">
        <v>28357</v>
      </c>
      <c r="I9797" s="401" t="s">
        <v>26181</v>
      </c>
      <c r="J9797" s="400">
        <v>28357</v>
      </c>
      <c r="K9797" s="309">
        <v>82</v>
      </c>
      <c r="L9797" s="408">
        <v>818</v>
      </c>
      <c r="M9797" s="400">
        <v>28357</v>
      </c>
      <c r="N9797" s="280" t="str">
        <f t="shared" si="153"/>
        <v>82 818 28357</v>
      </c>
    </row>
    <row r="9798" spans="2:14" ht="17.25" thickBot="1">
      <c r="B9798" s="309">
        <v>82</v>
      </c>
      <c r="C9798" s="285" t="s">
        <v>26157</v>
      </c>
      <c r="D9798" s="309">
        <v>82</v>
      </c>
      <c r="E9798" s="398">
        <v>819</v>
      </c>
      <c r="F9798" s="407" t="s">
        <v>205</v>
      </c>
      <c r="G9798" s="398">
        <v>819</v>
      </c>
      <c r="H9798" s="400">
        <v>28360</v>
      </c>
      <c r="I9798" s="401" t="s">
        <v>26182</v>
      </c>
      <c r="J9798" s="400">
        <v>28360</v>
      </c>
      <c r="K9798" s="309">
        <v>82</v>
      </c>
      <c r="L9798" s="398">
        <v>819</v>
      </c>
      <c r="M9798" s="400">
        <v>28360</v>
      </c>
      <c r="N9798" s="280" t="str">
        <f t="shared" si="153"/>
        <v>82 819 28360</v>
      </c>
    </row>
    <row r="9799" spans="2:14" ht="17.25" thickBot="1">
      <c r="B9799" s="309">
        <v>82</v>
      </c>
      <c r="C9799" s="285" t="s">
        <v>26157</v>
      </c>
      <c r="D9799" s="309">
        <v>82</v>
      </c>
      <c r="E9799" s="398">
        <v>819</v>
      </c>
      <c r="F9799" s="407" t="s">
        <v>205</v>
      </c>
      <c r="G9799" s="398">
        <v>819</v>
      </c>
      <c r="H9799" s="400">
        <v>28363</v>
      </c>
      <c r="I9799" s="402" t="s">
        <v>26183</v>
      </c>
      <c r="J9799" s="400">
        <v>28363</v>
      </c>
      <c r="K9799" s="309">
        <v>82</v>
      </c>
      <c r="L9799" s="398">
        <v>819</v>
      </c>
      <c r="M9799" s="400">
        <v>28363</v>
      </c>
      <c r="N9799" s="280" t="str">
        <f t="shared" si="153"/>
        <v>82 819 28363</v>
      </c>
    </row>
    <row r="9800" spans="2:14" ht="17.25" thickBot="1">
      <c r="B9800" s="309">
        <v>82</v>
      </c>
      <c r="C9800" s="285" t="s">
        <v>26157</v>
      </c>
      <c r="D9800" s="309">
        <v>82</v>
      </c>
      <c r="E9800" s="398">
        <v>819</v>
      </c>
      <c r="F9800" s="407" t="s">
        <v>205</v>
      </c>
      <c r="G9800" s="398">
        <v>819</v>
      </c>
      <c r="H9800" s="400">
        <v>28366</v>
      </c>
      <c r="I9800" s="401" t="s">
        <v>26184</v>
      </c>
      <c r="J9800" s="400">
        <v>28366</v>
      </c>
      <c r="K9800" s="309">
        <v>82</v>
      </c>
      <c r="L9800" s="398">
        <v>819</v>
      </c>
      <c r="M9800" s="400">
        <v>28366</v>
      </c>
      <c r="N9800" s="280" t="str">
        <f t="shared" si="153"/>
        <v>82 819 28366</v>
      </c>
    </row>
    <row r="9801" spans="2:14" ht="17.25" thickBot="1">
      <c r="B9801" s="309">
        <v>82</v>
      </c>
      <c r="C9801" s="285" t="s">
        <v>26157</v>
      </c>
      <c r="D9801" s="309">
        <v>82</v>
      </c>
      <c r="E9801" s="398">
        <v>819</v>
      </c>
      <c r="F9801" s="407" t="s">
        <v>205</v>
      </c>
      <c r="G9801" s="398">
        <v>819</v>
      </c>
      <c r="H9801" s="400">
        <v>28369</v>
      </c>
      <c r="I9801" s="402" t="s">
        <v>22842</v>
      </c>
      <c r="J9801" s="400">
        <v>28369</v>
      </c>
      <c r="K9801" s="309">
        <v>82</v>
      </c>
      <c r="L9801" s="398">
        <v>819</v>
      </c>
      <c r="M9801" s="400">
        <v>28369</v>
      </c>
      <c r="N9801" s="280" t="str">
        <f t="shared" si="153"/>
        <v>82 819 28369</v>
      </c>
    </row>
    <row r="9802" spans="2:14" ht="17.25" thickBot="1">
      <c r="B9802" s="309">
        <v>82</v>
      </c>
      <c r="C9802" s="285" t="s">
        <v>26157</v>
      </c>
      <c r="D9802" s="309">
        <v>82</v>
      </c>
      <c r="E9802" s="398">
        <v>819</v>
      </c>
      <c r="F9802" s="407" t="s">
        <v>205</v>
      </c>
      <c r="G9802" s="398">
        <v>819</v>
      </c>
      <c r="H9802" s="400">
        <v>28372</v>
      </c>
      <c r="I9802" s="401" t="s">
        <v>26185</v>
      </c>
      <c r="J9802" s="400">
        <v>28372</v>
      </c>
      <c r="K9802" s="309">
        <v>82</v>
      </c>
      <c r="L9802" s="398">
        <v>819</v>
      </c>
      <c r="M9802" s="400">
        <v>28372</v>
      </c>
      <c r="N9802" s="280" t="str">
        <f t="shared" si="153"/>
        <v>82 819 28372</v>
      </c>
    </row>
    <row r="9803" spans="2:14" ht="17.25" thickBot="1">
      <c r="B9803" s="309">
        <v>82</v>
      </c>
      <c r="C9803" s="285" t="s">
        <v>26157</v>
      </c>
      <c r="D9803" s="309">
        <v>82</v>
      </c>
      <c r="E9803" s="398">
        <v>819</v>
      </c>
      <c r="F9803" s="407" t="s">
        <v>205</v>
      </c>
      <c r="G9803" s="398">
        <v>819</v>
      </c>
      <c r="H9803" s="400">
        <v>28375</v>
      </c>
      <c r="I9803" s="402" t="s">
        <v>26186</v>
      </c>
      <c r="J9803" s="400">
        <v>28375</v>
      </c>
      <c r="K9803" s="309">
        <v>82</v>
      </c>
      <c r="L9803" s="398">
        <v>819</v>
      </c>
      <c r="M9803" s="400">
        <v>28375</v>
      </c>
      <c r="N9803" s="280" t="str">
        <f t="shared" si="153"/>
        <v>82 819 28375</v>
      </c>
    </row>
    <row r="9804" spans="2:14" ht="17.25" thickBot="1">
      <c r="B9804" s="309">
        <v>82</v>
      </c>
      <c r="C9804" s="285" t="s">
        <v>26157</v>
      </c>
      <c r="D9804" s="309">
        <v>82</v>
      </c>
      <c r="E9804" s="398">
        <v>819</v>
      </c>
      <c r="F9804" s="407" t="s">
        <v>205</v>
      </c>
      <c r="G9804" s="398">
        <v>819</v>
      </c>
      <c r="H9804" s="400">
        <v>28378</v>
      </c>
      <c r="I9804" s="401" t="s">
        <v>22843</v>
      </c>
      <c r="J9804" s="400">
        <v>28378</v>
      </c>
      <c r="K9804" s="309">
        <v>82</v>
      </c>
      <c r="L9804" s="398">
        <v>819</v>
      </c>
      <c r="M9804" s="400">
        <v>28378</v>
      </c>
      <c r="N9804" s="280" t="str">
        <f t="shared" si="153"/>
        <v>82 819 28378</v>
      </c>
    </row>
    <row r="9805" spans="2:14" ht="17.25" thickBot="1">
      <c r="B9805" s="309">
        <v>82</v>
      </c>
      <c r="C9805" s="285" t="s">
        <v>26157</v>
      </c>
      <c r="D9805" s="309">
        <v>82</v>
      </c>
      <c r="E9805" s="398">
        <v>819</v>
      </c>
      <c r="F9805" s="407" t="s">
        <v>205</v>
      </c>
      <c r="G9805" s="398">
        <v>819</v>
      </c>
      <c r="H9805" s="400">
        <v>28381</v>
      </c>
      <c r="I9805" s="402" t="s">
        <v>26187</v>
      </c>
      <c r="J9805" s="400">
        <v>28381</v>
      </c>
      <c r="K9805" s="309">
        <v>82</v>
      </c>
      <c r="L9805" s="398">
        <v>819</v>
      </c>
      <c r="M9805" s="400">
        <v>28381</v>
      </c>
      <c r="N9805" s="280" t="str">
        <f t="shared" si="153"/>
        <v>82 819 28381</v>
      </c>
    </row>
    <row r="9806" spans="2:14" ht="17.25" thickBot="1">
      <c r="B9806" s="309">
        <v>82</v>
      </c>
      <c r="C9806" s="285" t="s">
        <v>26157</v>
      </c>
      <c r="D9806" s="309">
        <v>82</v>
      </c>
      <c r="E9806" s="398">
        <v>819</v>
      </c>
      <c r="F9806" s="407" t="s">
        <v>205</v>
      </c>
      <c r="G9806" s="398">
        <v>819</v>
      </c>
      <c r="H9806" s="400">
        <v>28384</v>
      </c>
      <c r="I9806" s="401" t="s">
        <v>26188</v>
      </c>
      <c r="J9806" s="400">
        <v>28384</v>
      </c>
      <c r="K9806" s="309">
        <v>82</v>
      </c>
      <c r="L9806" s="398">
        <v>819</v>
      </c>
      <c r="M9806" s="400">
        <v>28384</v>
      </c>
      <c r="N9806" s="280" t="str">
        <f t="shared" si="153"/>
        <v>82 819 28384</v>
      </c>
    </row>
    <row r="9807" spans="2:14" ht="17.25" thickBot="1">
      <c r="B9807" s="309">
        <v>82</v>
      </c>
      <c r="C9807" s="285" t="s">
        <v>26157</v>
      </c>
      <c r="D9807" s="309">
        <v>82</v>
      </c>
      <c r="E9807" s="398">
        <v>819</v>
      </c>
      <c r="F9807" s="407" t="s">
        <v>205</v>
      </c>
      <c r="G9807" s="398">
        <v>819</v>
      </c>
      <c r="H9807" s="400">
        <v>28387</v>
      </c>
      <c r="I9807" s="402" t="s">
        <v>26189</v>
      </c>
      <c r="J9807" s="400">
        <v>28387</v>
      </c>
      <c r="K9807" s="309">
        <v>82</v>
      </c>
      <c r="L9807" s="398">
        <v>819</v>
      </c>
      <c r="M9807" s="400">
        <v>28387</v>
      </c>
      <c r="N9807" s="280" t="str">
        <f t="shared" si="153"/>
        <v>82 819 28387</v>
      </c>
    </row>
    <row r="9808" spans="2:14" ht="17.25" thickBot="1">
      <c r="B9808" s="309">
        <v>82</v>
      </c>
      <c r="C9808" s="285" t="s">
        <v>26157</v>
      </c>
      <c r="D9808" s="309">
        <v>82</v>
      </c>
      <c r="E9808" s="398">
        <v>819</v>
      </c>
      <c r="F9808" s="407" t="s">
        <v>205</v>
      </c>
      <c r="G9808" s="398">
        <v>819</v>
      </c>
      <c r="H9808" s="400">
        <v>28390</v>
      </c>
      <c r="I9808" s="401" t="s">
        <v>25040</v>
      </c>
      <c r="J9808" s="400">
        <v>28390</v>
      </c>
      <c r="K9808" s="309">
        <v>82</v>
      </c>
      <c r="L9808" s="398">
        <v>819</v>
      </c>
      <c r="M9808" s="400">
        <v>28390</v>
      </c>
      <c r="N9808" s="280" t="str">
        <f t="shared" si="153"/>
        <v>82 819 28390</v>
      </c>
    </row>
    <row r="9809" spans="2:14" ht="17.25" thickBot="1">
      <c r="B9809" s="309">
        <v>82</v>
      </c>
      <c r="C9809" s="285" t="s">
        <v>26157</v>
      </c>
      <c r="D9809" s="309">
        <v>82</v>
      </c>
      <c r="E9809" s="398">
        <v>819</v>
      </c>
      <c r="F9809" s="407" t="s">
        <v>205</v>
      </c>
      <c r="G9809" s="398">
        <v>819</v>
      </c>
      <c r="H9809" s="400">
        <v>28393</v>
      </c>
      <c r="I9809" s="402" t="s">
        <v>23766</v>
      </c>
      <c r="J9809" s="400">
        <v>28393</v>
      </c>
      <c r="K9809" s="309">
        <v>82</v>
      </c>
      <c r="L9809" s="398">
        <v>819</v>
      </c>
      <c r="M9809" s="400">
        <v>28393</v>
      </c>
      <c r="N9809" s="280" t="str">
        <f t="shared" si="153"/>
        <v>82 819 28393</v>
      </c>
    </row>
    <row r="9810" spans="2:14" ht="17.25" thickBot="1">
      <c r="B9810" s="309">
        <v>82</v>
      </c>
      <c r="C9810" s="285" t="s">
        <v>26157</v>
      </c>
      <c r="D9810" s="309">
        <v>82</v>
      </c>
      <c r="E9810" s="398">
        <v>819</v>
      </c>
      <c r="F9810" s="407" t="s">
        <v>205</v>
      </c>
      <c r="G9810" s="398">
        <v>819</v>
      </c>
      <c r="H9810" s="400">
        <v>28396</v>
      </c>
      <c r="I9810" s="401" t="s">
        <v>26190</v>
      </c>
      <c r="J9810" s="400">
        <v>28396</v>
      </c>
      <c r="K9810" s="309">
        <v>82</v>
      </c>
      <c r="L9810" s="398">
        <v>819</v>
      </c>
      <c r="M9810" s="400">
        <v>28396</v>
      </c>
      <c r="N9810" s="280" t="str">
        <f t="shared" si="153"/>
        <v>82 819 28396</v>
      </c>
    </row>
    <row r="9811" spans="2:14" ht="17.25" thickBot="1">
      <c r="B9811" s="309">
        <v>82</v>
      </c>
      <c r="C9811" s="285" t="s">
        <v>26157</v>
      </c>
      <c r="D9811" s="309">
        <v>82</v>
      </c>
      <c r="E9811" s="398">
        <v>819</v>
      </c>
      <c r="F9811" s="407" t="s">
        <v>205</v>
      </c>
      <c r="G9811" s="398">
        <v>819</v>
      </c>
      <c r="H9811" s="400">
        <v>28399</v>
      </c>
      <c r="I9811" s="402" t="s">
        <v>25668</v>
      </c>
      <c r="J9811" s="400">
        <v>28399</v>
      </c>
      <c r="K9811" s="309">
        <v>82</v>
      </c>
      <c r="L9811" s="398">
        <v>819</v>
      </c>
      <c r="M9811" s="400">
        <v>28399</v>
      </c>
      <c r="N9811" s="280" t="str">
        <f t="shared" si="153"/>
        <v>82 819 28399</v>
      </c>
    </row>
    <row r="9812" spans="2:14" ht="17.25" thickBot="1">
      <c r="B9812" s="309">
        <v>82</v>
      </c>
      <c r="C9812" s="285" t="s">
        <v>26157</v>
      </c>
      <c r="D9812" s="309">
        <v>82</v>
      </c>
      <c r="E9812" s="398">
        <v>819</v>
      </c>
      <c r="F9812" s="407" t="s">
        <v>205</v>
      </c>
      <c r="G9812" s="398">
        <v>819</v>
      </c>
      <c r="H9812" s="400">
        <v>28402</v>
      </c>
      <c r="I9812" s="401" t="s">
        <v>26191</v>
      </c>
      <c r="J9812" s="400">
        <v>28402</v>
      </c>
      <c r="K9812" s="309">
        <v>82</v>
      </c>
      <c r="L9812" s="398">
        <v>819</v>
      </c>
      <c r="M9812" s="400">
        <v>28402</v>
      </c>
      <c r="N9812" s="280" t="str">
        <f t="shared" si="153"/>
        <v>82 819 28402</v>
      </c>
    </row>
    <row r="9813" spans="2:14" ht="17.25" thickBot="1">
      <c r="B9813" s="309">
        <v>82</v>
      </c>
      <c r="C9813" s="285" t="s">
        <v>26157</v>
      </c>
      <c r="D9813" s="309">
        <v>82</v>
      </c>
      <c r="E9813" s="398">
        <v>819</v>
      </c>
      <c r="F9813" s="407" t="s">
        <v>205</v>
      </c>
      <c r="G9813" s="398">
        <v>819</v>
      </c>
      <c r="H9813" s="400">
        <v>28405</v>
      </c>
      <c r="I9813" s="401" t="s">
        <v>26192</v>
      </c>
      <c r="J9813" s="400">
        <v>28405</v>
      </c>
      <c r="K9813" s="309">
        <v>82</v>
      </c>
      <c r="L9813" s="398">
        <v>819</v>
      </c>
      <c r="M9813" s="400">
        <v>28405</v>
      </c>
      <c r="N9813" s="280" t="str">
        <f t="shared" si="153"/>
        <v>82 819 28405</v>
      </c>
    </row>
    <row r="9814" spans="2:14" ht="17.25" thickBot="1">
      <c r="B9814" s="309">
        <v>82</v>
      </c>
      <c r="C9814" s="285" t="s">
        <v>26157</v>
      </c>
      <c r="D9814" s="309">
        <v>82</v>
      </c>
      <c r="E9814" s="398">
        <v>819</v>
      </c>
      <c r="F9814" s="407" t="s">
        <v>205</v>
      </c>
      <c r="G9814" s="398">
        <v>819</v>
      </c>
      <c r="H9814" s="400">
        <v>28408</v>
      </c>
      <c r="I9814" s="402" t="s">
        <v>26193</v>
      </c>
      <c r="J9814" s="400">
        <v>28408</v>
      </c>
      <c r="K9814" s="309">
        <v>82</v>
      </c>
      <c r="L9814" s="398">
        <v>819</v>
      </c>
      <c r="M9814" s="400">
        <v>28408</v>
      </c>
      <c r="N9814" s="280" t="str">
        <f t="shared" si="153"/>
        <v>82 819 28408</v>
      </c>
    </row>
    <row r="9815" spans="2:14" ht="17.25" thickBot="1">
      <c r="B9815" s="309">
        <v>82</v>
      </c>
      <c r="C9815" s="285" t="s">
        <v>26157</v>
      </c>
      <c r="D9815" s="309">
        <v>82</v>
      </c>
      <c r="E9815" s="398">
        <v>819</v>
      </c>
      <c r="F9815" s="407" t="s">
        <v>205</v>
      </c>
      <c r="G9815" s="398">
        <v>819</v>
      </c>
      <c r="H9815" s="400">
        <v>28411</v>
      </c>
      <c r="I9815" s="401" t="s">
        <v>26194</v>
      </c>
      <c r="J9815" s="400">
        <v>28411</v>
      </c>
      <c r="K9815" s="309">
        <v>82</v>
      </c>
      <c r="L9815" s="398">
        <v>819</v>
      </c>
      <c r="M9815" s="400">
        <v>28411</v>
      </c>
      <c r="N9815" s="280" t="str">
        <f t="shared" si="153"/>
        <v>82 819 28411</v>
      </c>
    </row>
    <row r="9816" spans="2:14" ht="17.25" thickBot="1">
      <c r="B9816" s="309">
        <v>82</v>
      </c>
      <c r="C9816" s="285" t="s">
        <v>26157</v>
      </c>
      <c r="D9816" s="309">
        <v>82</v>
      </c>
      <c r="E9816" s="398">
        <v>819</v>
      </c>
      <c r="F9816" s="407" t="s">
        <v>205</v>
      </c>
      <c r="G9816" s="398">
        <v>819</v>
      </c>
      <c r="H9816" s="400">
        <v>28414</v>
      </c>
      <c r="I9816" s="402" t="s">
        <v>26195</v>
      </c>
      <c r="J9816" s="400">
        <v>28414</v>
      </c>
      <c r="K9816" s="309">
        <v>82</v>
      </c>
      <c r="L9816" s="398">
        <v>819</v>
      </c>
      <c r="M9816" s="400">
        <v>28414</v>
      </c>
      <c r="N9816" s="280" t="str">
        <f t="shared" si="153"/>
        <v>82 819 28414</v>
      </c>
    </row>
    <row r="9817" spans="2:14" ht="17.25" thickBot="1">
      <c r="B9817" s="309">
        <v>82</v>
      </c>
      <c r="C9817" s="285" t="s">
        <v>26157</v>
      </c>
      <c r="D9817" s="309">
        <v>82</v>
      </c>
      <c r="E9817" s="398">
        <v>819</v>
      </c>
      <c r="F9817" s="407" t="s">
        <v>205</v>
      </c>
      <c r="G9817" s="398">
        <v>819</v>
      </c>
      <c r="H9817" s="400">
        <v>28417</v>
      </c>
      <c r="I9817" s="401" t="s">
        <v>18459</v>
      </c>
      <c r="J9817" s="400">
        <v>28417</v>
      </c>
      <c r="K9817" s="309">
        <v>82</v>
      </c>
      <c r="L9817" s="398">
        <v>819</v>
      </c>
      <c r="M9817" s="400">
        <v>28417</v>
      </c>
      <c r="N9817" s="280" t="str">
        <f t="shared" si="153"/>
        <v>82 819 28417</v>
      </c>
    </row>
    <row r="9818" spans="2:14" ht="17.25" thickBot="1">
      <c r="B9818" s="309">
        <v>82</v>
      </c>
      <c r="C9818" s="285" t="s">
        <v>26157</v>
      </c>
      <c r="D9818" s="309">
        <v>82</v>
      </c>
      <c r="E9818" s="398">
        <v>819</v>
      </c>
      <c r="F9818" s="407" t="s">
        <v>205</v>
      </c>
      <c r="G9818" s="398">
        <v>819</v>
      </c>
      <c r="H9818" s="400">
        <v>28420</v>
      </c>
      <c r="I9818" s="402" t="s">
        <v>19306</v>
      </c>
      <c r="J9818" s="400">
        <v>28420</v>
      </c>
      <c r="K9818" s="309">
        <v>82</v>
      </c>
      <c r="L9818" s="398">
        <v>819</v>
      </c>
      <c r="M9818" s="400">
        <v>28420</v>
      </c>
      <c r="N9818" s="280" t="str">
        <f t="shared" si="153"/>
        <v>82 819 28420</v>
      </c>
    </row>
    <row r="9819" spans="2:14" ht="17.25" thickBot="1">
      <c r="B9819" s="309">
        <v>82</v>
      </c>
      <c r="C9819" s="285" t="s">
        <v>26157</v>
      </c>
      <c r="D9819" s="309">
        <v>82</v>
      </c>
      <c r="E9819" s="398">
        <v>819</v>
      </c>
      <c r="F9819" s="407" t="s">
        <v>205</v>
      </c>
      <c r="G9819" s="398">
        <v>819</v>
      </c>
      <c r="H9819" s="400">
        <v>28423</v>
      </c>
      <c r="I9819" s="401" t="s">
        <v>21191</v>
      </c>
      <c r="J9819" s="400">
        <v>28423</v>
      </c>
      <c r="K9819" s="309">
        <v>82</v>
      </c>
      <c r="L9819" s="398">
        <v>819</v>
      </c>
      <c r="M9819" s="400">
        <v>28423</v>
      </c>
      <c r="N9819" s="280" t="str">
        <f t="shared" si="153"/>
        <v>82 819 28423</v>
      </c>
    </row>
    <row r="9820" spans="2:14" ht="17.25" thickBot="1">
      <c r="B9820" s="309">
        <v>82</v>
      </c>
      <c r="C9820" s="285" t="s">
        <v>26157</v>
      </c>
      <c r="D9820" s="309">
        <v>82</v>
      </c>
      <c r="E9820" s="398">
        <v>819</v>
      </c>
      <c r="F9820" s="407" t="s">
        <v>205</v>
      </c>
      <c r="G9820" s="398">
        <v>819</v>
      </c>
      <c r="H9820" s="400">
        <v>28426</v>
      </c>
      <c r="I9820" s="402" t="s">
        <v>26196</v>
      </c>
      <c r="J9820" s="400">
        <v>28426</v>
      </c>
      <c r="K9820" s="309">
        <v>82</v>
      </c>
      <c r="L9820" s="398">
        <v>819</v>
      </c>
      <c r="M9820" s="400">
        <v>28426</v>
      </c>
      <c r="N9820" s="280" t="str">
        <f t="shared" si="153"/>
        <v>82 819 28426</v>
      </c>
    </row>
    <row r="9821" spans="2:14" ht="17.25" thickBot="1">
      <c r="B9821" s="309">
        <v>82</v>
      </c>
      <c r="C9821" s="285" t="s">
        <v>26157</v>
      </c>
      <c r="D9821" s="309">
        <v>82</v>
      </c>
      <c r="E9821" s="398">
        <v>819</v>
      </c>
      <c r="F9821" s="407" t="s">
        <v>205</v>
      </c>
      <c r="G9821" s="398">
        <v>819</v>
      </c>
      <c r="H9821" s="400">
        <v>28429</v>
      </c>
      <c r="I9821" s="401" t="s">
        <v>26197</v>
      </c>
      <c r="J9821" s="400">
        <v>28429</v>
      </c>
      <c r="K9821" s="309">
        <v>82</v>
      </c>
      <c r="L9821" s="398">
        <v>819</v>
      </c>
      <c r="M9821" s="400">
        <v>28429</v>
      </c>
      <c r="N9821" s="280" t="str">
        <f t="shared" si="153"/>
        <v>82 819 28429</v>
      </c>
    </row>
    <row r="9822" spans="2:14" ht="17.25" thickBot="1">
      <c r="B9822" s="309">
        <v>82</v>
      </c>
      <c r="C9822" s="285" t="s">
        <v>26157</v>
      </c>
      <c r="D9822" s="309">
        <v>82</v>
      </c>
      <c r="E9822" s="398">
        <v>819</v>
      </c>
      <c r="F9822" s="407" t="s">
        <v>205</v>
      </c>
      <c r="G9822" s="398">
        <v>819</v>
      </c>
      <c r="H9822" s="400">
        <v>28432</v>
      </c>
      <c r="I9822" s="402" t="s">
        <v>26134</v>
      </c>
      <c r="J9822" s="400">
        <v>28432</v>
      </c>
      <c r="K9822" s="309">
        <v>82</v>
      </c>
      <c r="L9822" s="398">
        <v>819</v>
      </c>
      <c r="M9822" s="400">
        <v>28432</v>
      </c>
      <c r="N9822" s="280" t="str">
        <f t="shared" si="153"/>
        <v>82 819 28432</v>
      </c>
    </row>
    <row r="9823" spans="2:14" ht="17.25" thickBot="1">
      <c r="B9823" s="309">
        <v>82</v>
      </c>
      <c r="C9823" s="285" t="s">
        <v>26157</v>
      </c>
      <c r="D9823" s="309">
        <v>82</v>
      </c>
      <c r="E9823" s="408">
        <v>820</v>
      </c>
      <c r="F9823" s="409" t="s">
        <v>6657</v>
      </c>
      <c r="G9823" s="408">
        <v>820</v>
      </c>
      <c r="H9823" s="400">
        <v>28438</v>
      </c>
      <c r="I9823" s="401" t="s">
        <v>26198</v>
      </c>
      <c r="J9823" s="400">
        <v>28438</v>
      </c>
      <c r="K9823" s="309">
        <v>82</v>
      </c>
      <c r="L9823" s="408">
        <v>820</v>
      </c>
      <c r="M9823" s="400">
        <v>28438</v>
      </c>
      <c r="N9823" s="280" t="str">
        <f t="shared" si="153"/>
        <v>82 820 28438</v>
      </c>
    </row>
    <row r="9824" spans="2:14" ht="17.25" thickBot="1">
      <c r="B9824" s="309">
        <v>82</v>
      </c>
      <c r="C9824" s="285" t="s">
        <v>26157</v>
      </c>
      <c r="D9824" s="309">
        <v>82</v>
      </c>
      <c r="E9824" s="408">
        <v>820</v>
      </c>
      <c r="F9824" s="409" t="s">
        <v>6657</v>
      </c>
      <c r="G9824" s="408">
        <v>820</v>
      </c>
      <c r="H9824" s="400">
        <v>28441</v>
      </c>
      <c r="I9824" s="402" t="s">
        <v>26199</v>
      </c>
      <c r="J9824" s="400">
        <v>28441</v>
      </c>
      <c r="K9824" s="309">
        <v>82</v>
      </c>
      <c r="L9824" s="408">
        <v>820</v>
      </c>
      <c r="M9824" s="400">
        <v>28441</v>
      </c>
      <c r="N9824" s="280" t="str">
        <f t="shared" si="153"/>
        <v>82 820 28441</v>
      </c>
    </row>
    <row r="9825" spans="2:14" ht="17.25" thickBot="1">
      <c r="B9825" s="309">
        <v>82</v>
      </c>
      <c r="C9825" s="285" t="s">
        <v>26157</v>
      </c>
      <c r="D9825" s="309">
        <v>82</v>
      </c>
      <c r="E9825" s="408">
        <v>820</v>
      </c>
      <c r="F9825" s="409" t="s">
        <v>6657</v>
      </c>
      <c r="G9825" s="408">
        <v>820</v>
      </c>
      <c r="H9825" s="400">
        <v>28444</v>
      </c>
      <c r="I9825" s="401" t="s">
        <v>18775</v>
      </c>
      <c r="J9825" s="400">
        <v>28444</v>
      </c>
      <c r="K9825" s="309">
        <v>82</v>
      </c>
      <c r="L9825" s="408">
        <v>820</v>
      </c>
      <c r="M9825" s="400">
        <v>28444</v>
      </c>
      <c r="N9825" s="280" t="str">
        <f t="shared" si="153"/>
        <v>82 820 28444</v>
      </c>
    </row>
    <row r="9826" spans="2:14" ht="17.25" thickBot="1">
      <c r="B9826" s="309">
        <v>82</v>
      </c>
      <c r="C9826" s="285" t="s">
        <v>26157</v>
      </c>
      <c r="D9826" s="309">
        <v>82</v>
      </c>
      <c r="E9826" s="408">
        <v>820</v>
      </c>
      <c r="F9826" s="409" t="s">
        <v>6657</v>
      </c>
      <c r="G9826" s="408">
        <v>820</v>
      </c>
      <c r="H9826" s="400">
        <v>28456</v>
      </c>
      <c r="I9826" s="402" t="s">
        <v>26200</v>
      </c>
      <c r="J9826" s="400">
        <v>28456</v>
      </c>
      <c r="K9826" s="309">
        <v>82</v>
      </c>
      <c r="L9826" s="408">
        <v>820</v>
      </c>
      <c r="M9826" s="400">
        <v>28456</v>
      </c>
      <c r="N9826" s="280" t="str">
        <f t="shared" si="153"/>
        <v>82 820 28456</v>
      </c>
    </row>
    <row r="9827" spans="2:14" ht="17.25" thickBot="1">
      <c r="B9827" s="309">
        <v>82</v>
      </c>
      <c r="C9827" s="285" t="s">
        <v>26157</v>
      </c>
      <c r="D9827" s="309">
        <v>82</v>
      </c>
      <c r="E9827" s="408">
        <v>820</v>
      </c>
      <c r="F9827" s="409" t="s">
        <v>6657</v>
      </c>
      <c r="G9827" s="408">
        <v>820</v>
      </c>
      <c r="H9827" s="400">
        <v>28465</v>
      </c>
      <c r="I9827" s="401" t="s">
        <v>20167</v>
      </c>
      <c r="J9827" s="400">
        <v>28465</v>
      </c>
      <c r="K9827" s="309">
        <v>82</v>
      </c>
      <c r="L9827" s="408">
        <v>820</v>
      </c>
      <c r="M9827" s="400">
        <v>28465</v>
      </c>
      <c r="N9827" s="280" t="str">
        <f t="shared" si="153"/>
        <v>82 820 28465</v>
      </c>
    </row>
    <row r="9828" spans="2:14" ht="17.25" thickBot="1">
      <c r="B9828" s="309">
        <v>82</v>
      </c>
      <c r="C9828" s="285" t="s">
        <v>26157</v>
      </c>
      <c r="D9828" s="309">
        <v>82</v>
      </c>
      <c r="E9828" s="408">
        <v>820</v>
      </c>
      <c r="F9828" s="409" t="s">
        <v>6657</v>
      </c>
      <c r="G9828" s="408">
        <v>820</v>
      </c>
      <c r="H9828" s="400">
        <v>28471</v>
      </c>
      <c r="I9828" s="402" t="s">
        <v>19282</v>
      </c>
      <c r="J9828" s="400">
        <v>28471</v>
      </c>
      <c r="K9828" s="309">
        <v>82</v>
      </c>
      <c r="L9828" s="408">
        <v>820</v>
      </c>
      <c r="M9828" s="400">
        <v>28471</v>
      </c>
      <c r="N9828" s="280" t="str">
        <f t="shared" si="153"/>
        <v>82 820 28471</v>
      </c>
    </row>
    <row r="9829" spans="2:14" ht="17.25" thickBot="1">
      <c r="B9829" s="309">
        <v>82</v>
      </c>
      <c r="C9829" s="285" t="s">
        <v>26157</v>
      </c>
      <c r="D9829" s="309">
        <v>82</v>
      </c>
      <c r="E9829" s="408">
        <v>820</v>
      </c>
      <c r="F9829" s="409" t="s">
        <v>6657</v>
      </c>
      <c r="G9829" s="408">
        <v>820</v>
      </c>
      <c r="H9829" s="400">
        <v>28489</v>
      </c>
      <c r="I9829" s="401" t="s">
        <v>22192</v>
      </c>
      <c r="J9829" s="400">
        <v>28489</v>
      </c>
      <c r="K9829" s="309">
        <v>82</v>
      </c>
      <c r="L9829" s="408">
        <v>820</v>
      </c>
      <c r="M9829" s="400">
        <v>28489</v>
      </c>
      <c r="N9829" s="280" t="str">
        <f t="shared" si="153"/>
        <v>82 820 28489</v>
      </c>
    </row>
    <row r="9830" spans="2:14" ht="17.25" thickBot="1">
      <c r="B9830" s="309">
        <v>82</v>
      </c>
      <c r="C9830" s="285" t="s">
        <v>26157</v>
      </c>
      <c r="D9830" s="309">
        <v>82</v>
      </c>
      <c r="E9830" s="408">
        <v>820</v>
      </c>
      <c r="F9830" s="409" t="s">
        <v>6657</v>
      </c>
      <c r="G9830" s="408">
        <v>820</v>
      </c>
      <c r="H9830" s="400">
        <v>28492</v>
      </c>
      <c r="I9830" s="402" t="s">
        <v>18481</v>
      </c>
      <c r="J9830" s="400">
        <v>28492</v>
      </c>
      <c r="K9830" s="309">
        <v>82</v>
      </c>
      <c r="L9830" s="408">
        <v>820</v>
      </c>
      <c r="M9830" s="400">
        <v>28492</v>
      </c>
      <c r="N9830" s="280" t="str">
        <f t="shared" si="153"/>
        <v>82 820 28492</v>
      </c>
    </row>
    <row r="9831" spans="2:14" ht="17.25" thickBot="1">
      <c r="B9831" s="309">
        <v>82</v>
      </c>
      <c r="C9831" s="285" t="s">
        <v>26157</v>
      </c>
      <c r="D9831" s="309">
        <v>82</v>
      </c>
      <c r="E9831" s="408">
        <v>820</v>
      </c>
      <c r="F9831" s="409" t="s">
        <v>6657</v>
      </c>
      <c r="G9831" s="408">
        <v>820</v>
      </c>
      <c r="H9831" s="400">
        <v>28495</v>
      </c>
      <c r="I9831" s="401" t="s">
        <v>26201</v>
      </c>
      <c r="J9831" s="400">
        <v>28495</v>
      </c>
      <c r="K9831" s="309">
        <v>82</v>
      </c>
      <c r="L9831" s="408">
        <v>820</v>
      </c>
      <c r="M9831" s="400">
        <v>28495</v>
      </c>
      <c r="N9831" s="280" t="str">
        <f t="shared" si="153"/>
        <v>82 820 28495</v>
      </c>
    </row>
    <row r="9832" spans="2:14" ht="17.25" thickBot="1">
      <c r="B9832" s="309">
        <v>82</v>
      </c>
      <c r="C9832" s="285" t="s">
        <v>26157</v>
      </c>
      <c r="D9832" s="309">
        <v>82</v>
      </c>
      <c r="E9832" s="408">
        <v>820</v>
      </c>
      <c r="F9832" s="409" t="s">
        <v>6657</v>
      </c>
      <c r="G9832" s="408">
        <v>820</v>
      </c>
      <c r="H9832" s="400">
        <v>28498</v>
      </c>
      <c r="I9832" s="402" t="s">
        <v>26202</v>
      </c>
      <c r="J9832" s="400">
        <v>28498</v>
      </c>
      <c r="K9832" s="309">
        <v>82</v>
      </c>
      <c r="L9832" s="408">
        <v>820</v>
      </c>
      <c r="M9832" s="400">
        <v>28498</v>
      </c>
      <c r="N9832" s="280" t="str">
        <f t="shared" si="153"/>
        <v>82 820 28498</v>
      </c>
    </row>
    <row r="9833" spans="2:14" ht="17.25" thickBot="1">
      <c r="B9833" s="309">
        <v>82</v>
      </c>
      <c r="C9833" s="285" t="s">
        <v>26157</v>
      </c>
      <c r="D9833" s="309">
        <v>82</v>
      </c>
      <c r="E9833" s="408">
        <v>820</v>
      </c>
      <c r="F9833" s="409" t="s">
        <v>6657</v>
      </c>
      <c r="G9833" s="408">
        <v>820</v>
      </c>
      <c r="H9833" s="400">
        <v>28501</v>
      </c>
      <c r="I9833" s="401" t="s">
        <v>26203</v>
      </c>
      <c r="J9833" s="400">
        <v>28501</v>
      </c>
      <c r="K9833" s="309">
        <v>82</v>
      </c>
      <c r="L9833" s="408">
        <v>820</v>
      </c>
      <c r="M9833" s="400">
        <v>28501</v>
      </c>
      <c r="N9833" s="280" t="str">
        <f t="shared" si="153"/>
        <v>82 820 28501</v>
      </c>
    </row>
    <row r="9834" spans="2:14" ht="17.25" thickBot="1">
      <c r="B9834" s="309">
        <v>82</v>
      </c>
      <c r="C9834" s="285" t="s">
        <v>26157</v>
      </c>
      <c r="D9834" s="309">
        <v>82</v>
      </c>
      <c r="E9834" s="408">
        <v>820</v>
      </c>
      <c r="F9834" s="409" t="s">
        <v>6657</v>
      </c>
      <c r="G9834" s="408">
        <v>820</v>
      </c>
      <c r="H9834" s="400">
        <v>28504</v>
      </c>
      <c r="I9834" s="402" t="s">
        <v>26204</v>
      </c>
      <c r="J9834" s="400">
        <v>28504</v>
      </c>
      <c r="K9834" s="309">
        <v>82</v>
      </c>
      <c r="L9834" s="408">
        <v>820</v>
      </c>
      <c r="M9834" s="400">
        <v>28504</v>
      </c>
      <c r="N9834" s="280" t="str">
        <f t="shared" si="153"/>
        <v>82 820 28504</v>
      </c>
    </row>
    <row r="9835" spans="2:14" ht="17.25" thickBot="1">
      <c r="B9835" s="309">
        <v>82</v>
      </c>
      <c r="C9835" s="285" t="s">
        <v>26157</v>
      </c>
      <c r="D9835" s="309">
        <v>82</v>
      </c>
      <c r="E9835" s="408">
        <v>820</v>
      </c>
      <c r="F9835" s="409" t="s">
        <v>6657</v>
      </c>
      <c r="G9835" s="408">
        <v>820</v>
      </c>
      <c r="H9835" s="400">
        <v>28507</v>
      </c>
      <c r="I9835" s="401" t="s">
        <v>26205</v>
      </c>
      <c r="J9835" s="400">
        <v>28507</v>
      </c>
      <c r="K9835" s="309">
        <v>82</v>
      </c>
      <c r="L9835" s="408">
        <v>820</v>
      </c>
      <c r="M9835" s="400">
        <v>28507</v>
      </c>
      <c r="N9835" s="280" t="str">
        <f t="shared" si="153"/>
        <v>82 820 28507</v>
      </c>
    </row>
    <row r="9836" spans="2:14" ht="17.25" thickBot="1">
      <c r="B9836" s="309">
        <v>82</v>
      </c>
      <c r="C9836" s="285" t="s">
        <v>26157</v>
      </c>
      <c r="D9836" s="309">
        <v>82</v>
      </c>
      <c r="E9836" s="408">
        <v>820</v>
      </c>
      <c r="F9836" s="409" t="s">
        <v>6657</v>
      </c>
      <c r="G9836" s="408">
        <v>820</v>
      </c>
      <c r="H9836" s="400">
        <v>28510</v>
      </c>
      <c r="I9836" s="402" t="s">
        <v>20576</v>
      </c>
      <c r="J9836" s="400">
        <v>28510</v>
      </c>
      <c r="K9836" s="309">
        <v>82</v>
      </c>
      <c r="L9836" s="408">
        <v>820</v>
      </c>
      <c r="M9836" s="400">
        <v>28510</v>
      </c>
      <c r="N9836" s="280" t="str">
        <f t="shared" si="153"/>
        <v>82 820 28510</v>
      </c>
    </row>
    <row r="9837" spans="2:14" ht="17.25" thickBot="1">
      <c r="B9837" s="309">
        <v>82</v>
      </c>
      <c r="C9837" s="285" t="s">
        <v>26157</v>
      </c>
      <c r="D9837" s="309">
        <v>82</v>
      </c>
      <c r="E9837" s="408">
        <v>820</v>
      </c>
      <c r="F9837" s="409" t="s">
        <v>6657</v>
      </c>
      <c r="G9837" s="408">
        <v>820</v>
      </c>
      <c r="H9837" s="400">
        <v>28513</v>
      </c>
      <c r="I9837" s="401" t="s">
        <v>26206</v>
      </c>
      <c r="J9837" s="400">
        <v>28513</v>
      </c>
      <c r="K9837" s="309">
        <v>82</v>
      </c>
      <c r="L9837" s="408">
        <v>820</v>
      </c>
      <c r="M9837" s="400">
        <v>28513</v>
      </c>
      <c r="N9837" s="280" t="str">
        <f t="shared" si="153"/>
        <v>82 820 28513</v>
      </c>
    </row>
    <row r="9838" spans="2:14" ht="17.25" thickBot="1">
      <c r="B9838" s="309">
        <v>82</v>
      </c>
      <c r="C9838" s="285" t="s">
        <v>26157</v>
      </c>
      <c r="D9838" s="309">
        <v>82</v>
      </c>
      <c r="E9838" s="408">
        <v>820</v>
      </c>
      <c r="F9838" s="409" t="s">
        <v>6657</v>
      </c>
      <c r="G9838" s="408">
        <v>820</v>
      </c>
      <c r="H9838" s="400">
        <v>28516</v>
      </c>
      <c r="I9838" s="401" t="s">
        <v>19087</v>
      </c>
      <c r="J9838" s="400">
        <v>28516</v>
      </c>
      <c r="K9838" s="309">
        <v>82</v>
      </c>
      <c r="L9838" s="408">
        <v>820</v>
      </c>
      <c r="M9838" s="400">
        <v>28516</v>
      </c>
      <c r="N9838" s="280" t="str">
        <f t="shared" si="153"/>
        <v>82 820 28516</v>
      </c>
    </row>
    <row r="9839" spans="2:14" ht="17.25" thickBot="1">
      <c r="B9839" s="309">
        <v>82</v>
      </c>
      <c r="C9839" s="285" t="s">
        <v>26157</v>
      </c>
      <c r="D9839" s="309">
        <v>82</v>
      </c>
      <c r="E9839" s="398">
        <v>821</v>
      </c>
      <c r="F9839" s="407" t="s">
        <v>824</v>
      </c>
      <c r="G9839" s="398">
        <v>821</v>
      </c>
      <c r="H9839" s="400">
        <v>28519</v>
      </c>
      <c r="I9839" s="401" t="s">
        <v>26207</v>
      </c>
      <c r="J9839" s="400">
        <v>28519</v>
      </c>
      <c r="K9839" s="309">
        <v>82</v>
      </c>
      <c r="L9839" s="398">
        <v>821</v>
      </c>
      <c r="M9839" s="400">
        <v>28519</v>
      </c>
      <c r="N9839" s="280" t="str">
        <f t="shared" si="153"/>
        <v>82 821 28519</v>
      </c>
    </row>
    <row r="9840" spans="2:14" ht="17.25" thickBot="1">
      <c r="B9840" s="309">
        <v>82</v>
      </c>
      <c r="C9840" s="285" t="s">
        <v>26157</v>
      </c>
      <c r="D9840" s="309">
        <v>82</v>
      </c>
      <c r="E9840" s="398">
        <v>821</v>
      </c>
      <c r="F9840" s="407" t="s">
        <v>824</v>
      </c>
      <c r="G9840" s="398">
        <v>821</v>
      </c>
      <c r="H9840" s="400">
        <v>28522</v>
      </c>
      <c r="I9840" s="402" t="s">
        <v>26208</v>
      </c>
      <c r="J9840" s="400">
        <v>28522</v>
      </c>
      <c r="K9840" s="309">
        <v>82</v>
      </c>
      <c r="L9840" s="398">
        <v>821</v>
      </c>
      <c r="M9840" s="400">
        <v>28522</v>
      </c>
      <c r="N9840" s="280" t="str">
        <f t="shared" si="153"/>
        <v>82 821 28522</v>
      </c>
    </row>
    <row r="9841" spans="2:14" ht="17.25" thickBot="1">
      <c r="B9841" s="309">
        <v>82</v>
      </c>
      <c r="C9841" s="285" t="s">
        <v>26157</v>
      </c>
      <c r="D9841" s="309">
        <v>82</v>
      </c>
      <c r="E9841" s="398">
        <v>821</v>
      </c>
      <c r="F9841" s="407" t="s">
        <v>824</v>
      </c>
      <c r="G9841" s="398">
        <v>821</v>
      </c>
      <c r="H9841" s="400">
        <v>28525</v>
      </c>
      <c r="I9841" s="401" t="s">
        <v>20822</v>
      </c>
      <c r="J9841" s="400">
        <v>28525</v>
      </c>
      <c r="K9841" s="309">
        <v>82</v>
      </c>
      <c r="L9841" s="398">
        <v>821</v>
      </c>
      <c r="M9841" s="400">
        <v>28525</v>
      </c>
      <c r="N9841" s="280" t="str">
        <f t="shared" si="153"/>
        <v>82 821 28525</v>
      </c>
    </row>
    <row r="9842" spans="2:14" ht="17.25" thickBot="1">
      <c r="B9842" s="309">
        <v>82</v>
      </c>
      <c r="C9842" s="285" t="s">
        <v>26157</v>
      </c>
      <c r="D9842" s="309">
        <v>82</v>
      </c>
      <c r="E9842" s="398">
        <v>821</v>
      </c>
      <c r="F9842" s="407" t="s">
        <v>824</v>
      </c>
      <c r="G9842" s="398">
        <v>821</v>
      </c>
      <c r="H9842" s="400">
        <v>28528</v>
      </c>
      <c r="I9842" s="402" t="s">
        <v>26209</v>
      </c>
      <c r="J9842" s="400">
        <v>28528</v>
      </c>
      <c r="K9842" s="309">
        <v>82</v>
      </c>
      <c r="L9842" s="398">
        <v>821</v>
      </c>
      <c r="M9842" s="400">
        <v>28528</v>
      </c>
      <c r="N9842" s="280" t="str">
        <f t="shared" si="153"/>
        <v>82 821 28528</v>
      </c>
    </row>
    <row r="9843" spans="2:14" ht="17.25" thickBot="1">
      <c r="B9843" s="309">
        <v>82</v>
      </c>
      <c r="C9843" s="285" t="s">
        <v>26157</v>
      </c>
      <c r="D9843" s="309">
        <v>82</v>
      </c>
      <c r="E9843" s="398">
        <v>821</v>
      </c>
      <c r="F9843" s="407" t="s">
        <v>824</v>
      </c>
      <c r="G9843" s="398">
        <v>821</v>
      </c>
      <c r="H9843" s="400">
        <v>28531</v>
      </c>
      <c r="I9843" s="401" t="s">
        <v>26210</v>
      </c>
      <c r="J9843" s="400">
        <v>28531</v>
      </c>
      <c r="K9843" s="309">
        <v>82</v>
      </c>
      <c r="L9843" s="398">
        <v>821</v>
      </c>
      <c r="M9843" s="400">
        <v>28531</v>
      </c>
      <c r="N9843" s="280" t="str">
        <f t="shared" si="153"/>
        <v>82 821 28531</v>
      </c>
    </row>
    <row r="9844" spans="2:14" ht="17.25" thickBot="1">
      <c r="B9844" s="309">
        <v>82</v>
      </c>
      <c r="C9844" s="285" t="s">
        <v>26157</v>
      </c>
      <c r="D9844" s="309">
        <v>82</v>
      </c>
      <c r="E9844" s="398">
        <v>821</v>
      </c>
      <c r="F9844" s="407" t="s">
        <v>824</v>
      </c>
      <c r="G9844" s="398">
        <v>821</v>
      </c>
      <c r="H9844" s="400">
        <v>28534</v>
      </c>
      <c r="I9844" s="402" t="s">
        <v>26211</v>
      </c>
      <c r="J9844" s="400">
        <v>28534</v>
      </c>
      <c r="K9844" s="309">
        <v>82</v>
      </c>
      <c r="L9844" s="398">
        <v>821</v>
      </c>
      <c r="M9844" s="400">
        <v>28534</v>
      </c>
      <c r="N9844" s="280" t="str">
        <f t="shared" si="153"/>
        <v>82 821 28534</v>
      </c>
    </row>
    <row r="9845" spans="2:14" ht="17.25" thickBot="1">
      <c r="B9845" s="309">
        <v>82</v>
      </c>
      <c r="C9845" s="285" t="s">
        <v>26157</v>
      </c>
      <c r="D9845" s="309">
        <v>82</v>
      </c>
      <c r="E9845" s="398">
        <v>821</v>
      </c>
      <c r="F9845" s="407" t="s">
        <v>824</v>
      </c>
      <c r="G9845" s="398">
        <v>821</v>
      </c>
      <c r="H9845" s="400">
        <v>28537</v>
      </c>
      <c r="I9845" s="401" t="s">
        <v>19083</v>
      </c>
      <c r="J9845" s="400">
        <v>28537</v>
      </c>
      <c r="K9845" s="309">
        <v>82</v>
      </c>
      <c r="L9845" s="398">
        <v>821</v>
      </c>
      <c r="M9845" s="400">
        <v>28537</v>
      </c>
      <c r="N9845" s="280" t="str">
        <f t="shared" si="153"/>
        <v>82 821 28537</v>
      </c>
    </row>
    <row r="9846" spans="2:14" ht="17.25" thickBot="1">
      <c r="B9846" s="309">
        <v>82</v>
      </c>
      <c r="C9846" s="285" t="s">
        <v>26157</v>
      </c>
      <c r="D9846" s="309">
        <v>82</v>
      </c>
      <c r="E9846" s="398">
        <v>821</v>
      </c>
      <c r="F9846" s="407" t="s">
        <v>824</v>
      </c>
      <c r="G9846" s="398">
        <v>821</v>
      </c>
      <c r="H9846" s="400">
        <v>28540</v>
      </c>
      <c r="I9846" s="402" t="s">
        <v>26212</v>
      </c>
      <c r="J9846" s="400">
        <v>28540</v>
      </c>
      <c r="K9846" s="309">
        <v>82</v>
      </c>
      <c r="L9846" s="398">
        <v>821</v>
      </c>
      <c r="M9846" s="400">
        <v>28540</v>
      </c>
      <c r="N9846" s="280" t="str">
        <f t="shared" si="153"/>
        <v>82 821 28540</v>
      </c>
    </row>
    <row r="9847" spans="2:14" ht="17.25" thickBot="1">
      <c r="B9847" s="309">
        <v>82</v>
      </c>
      <c r="C9847" s="285" t="s">
        <v>26157</v>
      </c>
      <c r="D9847" s="309">
        <v>82</v>
      </c>
      <c r="E9847" s="398">
        <v>821</v>
      </c>
      <c r="F9847" s="407" t="s">
        <v>824</v>
      </c>
      <c r="G9847" s="398">
        <v>821</v>
      </c>
      <c r="H9847" s="400">
        <v>28543</v>
      </c>
      <c r="I9847" s="401" t="s">
        <v>18427</v>
      </c>
      <c r="J9847" s="400">
        <v>28543</v>
      </c>
      <c r="K9847" s="309">
        <v>82</v>
      </c>
      <c r="L9847" s="398">
        <v>821</v>
      </c>
      <c r="M9847" s="400">
        <v>28543</v>
      </c>
      <c r="N9847" s="280" t="str">
        <f t="shared" si="153"/>
        <v>82 821 28543</v>
      </c>
    </row>
    <row r="9848" spans="2:14" ht="17.25" thickBot="1">
      <c r="B9848" s="309">
        <v>82</v>
      </c>
      <c r="C9848" s="285" t="s">
        <v>26157</v>
      </c>
      <c r="D9848" s="309">
        <v>82</v>
      </c>
      <c r="E9848" s="398">
        <v>821</v>
      </c>
      <c r="F9848" s="407" t="s">
        <v>824</v>
      </c>
      <c r="G9848" s="398">
        <v>821</v>
      </c>
      <c r="H9848" s="400">
        <v>28546</v>
      </c>
      <c r="I9848" s="402" t="s">
        <v>26213</v>
      </c>
      <c r="J9848" s="400">
        <v>28546</v>
      </c>
      <c r="K9848" s="309">
        <v>82</v>
      </c>
      <c r="L9848" s="398">
        <v>821</v>
      </c>
      <c r="M9848" s="400">
        <v>28546</v>
      </c>
      <c r="N9848" s="280" t="str">
        <f t="shared" si="153"/>
        <v>82 821 28546</v>
      </c>
    </row>
    <row r="9849" spans="2:14" ht="17.25" thickBot="1">
      <c r="B9849" s="309">
        <v>82</v>
      </c>
      <c r="C9849" s="285" t="s">
        <v>26157</v>
      </c>
      <c r="D9849" s="309">
        <v>82</v>
      </c>
      <c r="E9849" s="398">
        <v>821</v>
      </c>
      <c r="F9849" s="407" t="s">
        <v>824</v>
      </c>
      <c r="G9849" s="398">
        <v>821</v>
      </c>
      <c r="H9849" s="400">
        <v>28549</v>
      </c>
      <c r="I9849" s="401" t="s">
        <v>18785</v>
      </c>
      <c r="J9849" s="400">
        <v>28549</v>
      </c>
      <c r="K9849" s="309">
        <v>82</v>
      </c>
      <c r="L9849" s="398">
        <v>821</v>
      </c>
      <c r="M9849" s="400">
        <v>28549</v>
      </c>
      <c r="N9849" s="280" t="str">
        <f t="shared" si="153"/>
        <v>82 821 28549</v>
      </c>
    </row>
    <row r="9850" spans="2:14" ht="17.25" thickBot="1">
      <c r="B9850" s="309">
        <v>82</v>
      </c>
      <c r="C9850" s="285" t="s">
        <v>26157</v>
      </c>
      <c r="D9850" s="309">
        <v>82</v>
      </c>
      <c r="E9850" s="398">
        <v>821</v>
      </c>
      <c r="F9850" s="407" t="s">
        <v>824</v>
      </c>
      <c r="G9850" s="398">
        <v>821</v>
      </c>
      <c r="H9850" s="400">
        <v>28552</v>
      </c>
      <c r="I9850" s="402" t="s">
        <v>18662</v>
      </c>
      <c r="J9850" s="400">
        <v>28552</v>
      </c>
      <c r="K9850" s="309">
        <v>82</v>
      </c>
      <c r="L9850" s="398">
        <v>821</v>
      </c>
      <c r="M9850" s="400">
        <v>28552</v>
      </c>
      <c r="N9850" s="280" t="str">
        <f t="shared" si="153"/>
        <v>82 821 28552</v>
      </c>
    </row>
    <row r="9851" spans="2:14" ht="17.25" thickBot="1">
      <c r="B9851" s="309">
        <v>82</v>
      </c>
      <c r="C9851" s="285" t="s">
        <v>26157</v>
      </c>
      <c r="D9851" s="309">
        <v>82</v>
      </c>
      <c r="E9851" s="398">
        <v>821</v>
      </c>
      <c r="F9851" s="407" t="s">
        <v>824</v>
      </c>
      <c r="G9851" s="398">
        <v>821</v>
      </c>
      <c r="H9851" s="400">
        <v>28555</v>
      </c>
      <c r="I9851" s="401" t="s">
        <v>26214</v>
      </c>
      <c r="J9851" s="400">
        <v>28555</v>
      </c>
      <c r="K9851" s="309">
        <v>82</v>
      </c>
      <c r="L9851" s="398">
        <v>821</v>
      </c>
      <c r="M9851" s="400">
        <v>28555</v>
      </c>
      <c r="N9851" s="280" t="str">
        <f t="shared" si="153"/>
        <v>82 821 28555</v>
      </c>
    </row>
    <row r="9852" spans="2:14" ht="17.25" thickBot="1">
      <c r="B9852" s="309">
        <v>82</v>
      </c>
      <c r="C9852" s="285" t="s">
        <v>26157</v>
      </c>
      <c r="D9852" s="309">
        <v>82</v>
      </c>
      <c r="E9852" s="398">
        <v>821</v>
      </c>
      <c r="F9852" s="407" t="s">
        <v>824</v>
      </c>
      <c r="G9852" s="398">
        <v>821</v>
      </c>
      <c r="H9852" s="400">
        <v>28558</v>
      </c>
      <c r="I9852" s="402" t="s">
        <v>18687</v>
      </c>
      <c r="J9852" s="400">
        <v>28558</v>
      </c>
      <c r="K9852" s="309">
        <v>82</v>
      </c>
      <c r="L9852" s="398">
        <v>821</v>
      </c>
      <c r="M9852" s="400">
        <v>28558</v>
      </c>
      <c r="N9852" s="280" t="str">
        <f t="shared" si="153"/>
        <v>82 821 28558</v>
      </c>
    </row>
    <row r="9853" spans="2:14" ht="17.25" thickBot="1">
      <c r="B9853" s="309">
        <v>82</v>
      </c>
      <c r="C9853" s="285" t="s">
        <v>26157</v>
      </c>
      <c r="D9853" s="309">
        <v>82</v>
      </c>
      <c r="E9853" s="398">
        <v>821</v>
      </c>
      <c r="F9853" s="407" t="s">
        <v>824</v>
      </c>
      <c r="G9853" s="398">
        <v>821</v>
      </c>
      <c r="H9853" s="400">
        <v>28561</v>
      </c>
      <c r="I9853" s="401" t="s">
        <v>18727</v>
      </c>
      <c r="J9853" s="400">
        <v>28561</v>
      </c>
      <c r="K9853" s="309">
        <v>82</v>
      </c>
      <c r="L9853" s="398">
        <v>821</v>
      </c>
      <c r="M9853" s="400">
        <v>28561</v>
      </c>
      <c r="N9853" s="280" t="str">
        <f t="shared" si="153"/>
        <v>82 821 28561</v>
      </c>
    </row>
    <row r="9854" spans="2:14" ht="17.25" thickBot="1">
      <c r="B9854" s="309">
        <v>82</v>
      </c>
      <c r="C9854" s="285" t="s">
        <v>26157</v>
      </c>
      <c r="D9854" s="309">
        <v>82</v>
      </c>
      <c r="E9854" s="398">
        <v>821</v>
      </c>
      <c r="F9854" s="407" t="s">
        <v>824</v>
      </c>
      <c r="G9854" s="398">
        <v>821</v>
      </c>
      <c r="H9854" s="400">
        <v>28564</v>
      </c>
      <c r="I9854" s="401" t="s">
        <v>26215</v>
      </c>
      <c r="J9854" s="400">
        <v>28564</v>
      </c>
      <c r="K9854" s="309">
        <v>82</v>
      </c>
      <c r="L9854" s="398">
        <v>821</v>
      </c>
      <c r="M9854" s="400">
        <v>28564</v>
      </c>
      <c r="N9854" s="280" t="str">
        <f t="shared" si="153"/>
        <v>82 821 28564</v>
      </c>
    </row>
    <row r="9855" spans="2:14" ht="17.25" thickBot="1">
      <c r="B9855" s="309">
        <v>82</v>
      </c>
      <c r="C9855" s="285" t="s">
        <v>26157</v>
      </c>
      <c r="D9855" s="309">
        <v>82</v>
      </c>
      <c r="E9855" s="398">
        <v>821</v>
      </c>
      <c r="F9855" s="407" t="s">
        <v>824</v>
      </c>
      <c r="G9855" s="398">
        <v>821</v>
      </c>
      <c r="H9855" s="400">
        <v>28570</v>
      </c>
      <c r="I9855" s="402" t="s">
        <v>18591</v>
      </c>
      <c r="J9855" s="400">
        <v>28570</v>
      </c>
      <c r="K9855" s="309">
        <v>82</v>
      </c>
      <c r="L9855" s="398">
        <v>821</v>
      </c>
      <c r="M9855" s="400">
        <v>28570</v>
      </c>
      <c r="N9855" s="280" t="str">
        <f t="shared" si="153"/>
        <v>82 821 28570</v>
      </c>
    </row>
    <row r="9856" spans="2:14" ht="17.25" thickBot="1">
      <c r="B9856" s="309">
        <v>82</v>
      </c>
      <c r="C9856" s="285" t="s">
        <v>26157</v>
      </c>
      <c r="D9856" s="309">
        <v>82</v>
      </c>
      <c r="E9856" s="398">
        <v>821</v>
      </c>
      <c r="F9856" s="407" t="s">
        <v>824</v>
      </c>
      <c r="G9856" s="398">
        <v>821</v>
      </c>
      <c r="H9856" s="400">
        <v>28573</v>
      </c>
      <c r="I9856" s="401" t="s">
        <v>26216</v>
      </c>
      <c r="J9856" s="400">
        <v>28573</v>
      </c>
      <c r="K9856" s="309">
        <v>82</v>
      </c>
      <c r="L9856" s="398">
        <v>821</v>
      </c>
      <c r="M9856" s="400">
        <v>28573</v>
      </c>
      <c r="N9856" s="280" t="str">
        <f t="shared" si="153"/>
        <v>82 821 28573</v>
      </c>
    </row>
    <row r="9857" spans="2:14" ht="17.25" thickBot="1">
      <c r="B9857" s="309">
        <v>82</v>
      </c>
      <c r="C9857" s="285" t="s">
        <v>26157</v>
      </c>
      <c r="D9857" s="309">
        <v>82</v>
      </c>
      <c r="E9857" s="398">
        <v>821</v>
      </c>
      <c r="F9857" s="407" t="s">
        <v>824</v>
      </c>
      <c r="G9857" s="398">
        <v>821</v>
      </c>
      <c r="H9857" s="400">
        <v>28576</v>
      </c>
      <c r="I9857" s="402" t="s">
        <v>24256</v>
      </c>
      <c r="J9857" s="400">
        <v>28576</v>
      </c>
      <c r="K9857" s="309">
        <v>82</v>
      </c>
      <c r="L9857" s="398">
        <v>821</v>
      </c>
      <c r="M9857" s="400">
        <v>28576</v>
      </c>
      <c r="N9857" s="280" t="str">
        <f t="shared" si="153"/>
        <v>82 821 28576</v>
      </c>
    </row>
    <row r="9858" spans="2:14" ht="17.25" thickBot="1">
      <c r="B9858" s="309">
        <v>82</v>
      </c>
      <c r="C9858" s="285" t="s">
        <v>26157</v>
      </c>
      <c r="D9858" s="309">
        <v>82</v>
      </c>
      <c r="E9858" s="398">
        <v>821</v>
      </c>
      <c r="F9858" s="407" t="s">
        <v>824</v>
      </c>
      <c r="G9858" s="398">
        <v>821</v>
      </c>
      <c r="H9858" s="400">
        <v>28579</v>
      </c>
      <c r="I9858" s="401" t="s">
        <v>18633</v>
      </c>
      <c r="J9858" s="400">
        <v>28579</v>
      </c>
      <c r="K9858" s="309">
        <v>82</v>
      </c>
      <c r="L9858" s="398">
        <v>821</v>
      </c>
      <c r="M9858" s="400">
        <v>28579</v>
      </c>
      <c r="N9858" s="280" t="str">
        <f t="shared" si="153"/>
        <v>82 821 28579</v>
      </c>
    </row>
    <row r="9859" spans="2:14" ht="17.25" thickBot="1">
      <c r="B9859" s="309">
        <v>82</v>
      </c>
      <c r="C9859" s="285" t="s">
        <v>26157</v>
      </c>
      <c r="D9859" s="309">
        <v>82</v>
      </c>
      <c r="E9859" s="398">
        <v>821</v>
      </c>
      <c r="F9859" s="407" t="s">
        <v>824</v>
      </c>
      <c r="G9859" s="398">
        <v>821</v>
      </c>
      <c r="H9859" s="400">
        <v>28582</v>
      </c>
      <c r="I9859" s="402" t="s">
        <v>26217</v>
      </c>
      <c r="J9859" s="400">
        <v>28582</v>
      </c>
      <c r="K9859" s="309">
        <v>82</v>
      </c>
      <c r="L9859" s="398">
        <v>821</v>
      </c>
      <c r="M9859" s="400">
        <v>28582</v>
      </c>
      <c r="N9859" s="280" t="str">
        <f t="shared" si="153"/>
        <v>82 821 28582</v>
      </c>
    </row>
    <row r="9860" spans="2:14" ht="17.25" thickBot="1">
      <c r="B9860" s="309">
        <v>82</v>
      </c>
      <c r="C9860" s="285" t="s">
        <v>26157</v>
      </c>
      <c r="D9860" s="309">
        <v>82</v>
      </c>
      <c r="E9860" s="398">
        <v>821</v>
      </c>
      <c r="F9860" s="407" t="s">
        <v>824</v>
      </c>
      <c r="G9860" s="398">
        <v>821</v>
      </c>
      <c r="H9860" s="400">
        <v>28585</v>
      </c>
      <c r="I9860" s="401" t="s">
        <v>19056</v>
      </c>
      <c r="J9860" s="400">
        <v>28585</v>
      </c>
      <c r="K9860" s="309">
        <v>82</v>
      </c>
      <c r="L9860" s="398">
        <v>821</v>
      </c>
      <c r="M9860" s="400">
        <v>28585</v>
      </c>
      <c r="N9860" s="280" t="str">
        <f t="shared" ref="N9860:N9923" si="154">K9860&amp;" "&amp;L9860&amp;" "&amp;M9860</f>
        <v>82 821 28585</v>
      </c>
    </row>
    <row r="9861" spans="2:14" ht="17.25" thickBot="1">
      <c r="B9861" s="309">
        <v>82</v>
      </c>
      <c r="C9861" s="285" t="s">
        <v>26157</v>
      </c>
      <c r="D9861" s="309">
        <v>82</v>
      </c>
      <c r="E9861" s="398">
        <v>821</v>
      </c>
      <c r="F9861" s="407" t="s">
        <v>824</v>
      </c>
      <c r="G9861" s="398">
        <v>821</v>
      </c>
      <c r="H9861" s="400">
        <v>28588</v>
      </c>
      <c r="I9861" s="402" t="s">
        <v>24015</v>
      </c>
      <c r="J9861" s="400">
        <v>28588</v>
      </c>
      <c r="K9861" s="309">
        <v>82</v>
      </c>
      <c r="L9861" s="398">
        <v>821</v>
      </c>
      <c r="M9861" s="400">
        <v>28588</v>
      </c>
      <c r="N9861" s="280" t="str">
        <f t="shared" si="154"/>
        <v>82 821 28588</v>
      </c>
    </row>
    <row r="9862" spans="2:14" ht="17.25" thickBot="1">
      <c r="B9862" s="309">
        <v>82</v>
      </c>
      <c r="C9862" s="285" t="s">
        <v>26157</v>
      </c>
      <c r="D9862" s="309">
        <v>82</v>
      </c>
      <c r="E9862" s="408">
        <v>822</v>
      </c>
      <c r="F9862" s="409" t="s">
        <v>2517</v>
      </c>
      <c r="G9862" s="408">
        <v>822</v>
      </c>
      <c r="H9862" s="400">
        <v>28594</v>
      </c>
      <c r="I9862" s="401" t="s">
        <v>26218</v>
      </c>
      <c r="J9862" s="400">
        <v>28594</v>
      </c>
      <c r="K9862" s="309">
        <v>82</v>
      </c>
      <c r="L9862" s="408">
        <v>822</v>
      </c>
      <c r="M9862" s="400">
        <v>28594</v>
      </c>
      <c r="N9862" s="280" t="str">
        <f t="shared" si="154"/>
        <v>82 822 28594</v>
      </c>
    </row>
    <row r="9863" spans="2:14" ht="17.25" thickBot="1">
      <c r="B9863" s="309">
        <v>82</v>
      </c>
      <c r="C9863" s="285" t="s">
        <v>26157</v>
      </c>
      <c r="D9863" s="309">
        <v>82</v>
      </c>
      <c r="E9863" s="408">
        <v>822</v>
      </c>
      <c r="F9863" s="409" t="s">
        <v>2517</v>
      </c>
      <c r="G9863" s="408">
        <v>822</v>
      </c>
      <c r="H9863" s="400">
        <v>28597</v>
      </c>
      <c r="I9863" s="402" t="s">
        <v>18789</v>
      </c>
      <c r="J9863" s="400">
        <v>28597</v>
      </c>
      <c r="K9863" s="309">
        <v>82</v>
      </c>
      <c r="L9863" s="408">
        <v>822</v>
      </c>
      <c r="M9863" s="400">
        <v>28597</v>
      </c>
      <c r="N9863" s="280" t="str">
        <f t="shared" si="154"/>
        <v>82 822 28597</v>
      </c>
    </row>
    <row r="9864" spans="2:14" ht="17.25" thickBot="1">
      <c r="B9864" s="309">
        <v>82</v>
      </c>
      <c r="C9864" s="285" t="s">
        <v>26157</v>
      </c>
      <c r="D9864" s="309">
        <v>82</v>
      </c>
      <c r="E9864" s="408">
        <v>822</v>
      </c>
      <c r="F9864" s="409" t="s">
        <v>2517</v>
      </c>
      <c r="G9864" s="408">
        <v>822</v>
      </c>
      <c r="H9864" s="400">
        <v>28600</v>
      </c>
      <c r="I9864" s="401" t="s">
        <v>26219</v>
      </c>
      <c r="J9864" s="400">
        <v>28600</v>
      </c>
      <c r="K9864" s="309">
        <v>82</v>
      </c>
      <c r="L9864" s="408">
        <v>822</v>
      </c>
      <c r="M9864" s="400">
        <v>28600</v>
      </c>
      <c r="N9864" s="280" t="str">
        <f t="shared" si="154"/>
        <v>82 822 28600</v>
      </c>
    </row>
    <row r="9865" spans="2:14" ht="17.25" thickBot="1">
      <c r="B9865" s="309">
        <v>82</v>
      </c>
      <c r="C9865" s="285" t="s">
        <v>26157</v>
      </c>
      <c r="D9865" s="309">
        <v>82</v>
      </c>
      <c r="E9865" s="408">
        <v>822</v>
      </c>
      <c r="F9865" s="409" t="s">
        <v>2517</v>
      </c>
      <c r="G9865" s="408">
        <v>822</v>
      </c>
      <c r="H9865" s="400">
        <v>28603</v>
      </c>
      <c r="I9865" s="402" t="s">
        <v>26220</v>
      </c>
      <c r="J9865" s="400">
        <v>28603</v>
      </c>
      <c r="K9865" s="309">
        <v>82</v>
      </c>
      <c r="L9865" s="408">
        <v>822</v>
      </c>
      <c r="M9865" s="400">
        <v>28603</v>
      </c>
      <c r="N9865" s="280" t="str">
        <f t="shared" si="154"/>
        <v>82 822 28603</v>
      </c>
    </row>
    <row r="9866" spans="2:14" ht="17.25" thickBot="1">
      <c r="B9866" s="309">
        <v>82</v>
      </c>
      <c r="C9866" s="285" t="s">
        <v>26157</v>
      </c>
      <c r="D9866" s="309">
        <v>82</v>
      </c>
      <c r="E9866" s="408">
        <v>822</v>
      </c>
      <c r="F9866" s="409" t="s">
        <v>2517</v>
      </c>
      <c r="G9866" s="408">
        <v>822</v>
      </c>
      <c r="H9866" s="400">
        <v>28606</v>
      </c>
      <c r="I9866" s="401" t="s">
        <v>26221</v>
      </c>
      <c r="J9866" s="400">
        <v>28606</v>
      </c>
      <c r="K9866" s="309">
        <v>82</v>
      </c>
      <c r="L9866" s="408">
        <v>822</v>
      </c>
      <c r="M9866" s="400">
        <v>28606</v>
      </c>
      <c r="N9866" s="280" t="str">
        <f t="shared" si="154"/>
        <v>82 822 28606</v>
      </c>
    </row>
    <row r="9867" spans="2:14" ht="17.25" thickBot="1">
      <c r="B9867" s="309">
        <v>82</v>
      </c>
      <c r="C9867" s="285" t="s">
        <v>26157</v>
      </c>
      <c r="D9867" s="309">
        <v>82</v>
      </c>
      <c r="E9867" s="408">
        <v>822</v>
      </c>
      <c r="F9867" s="409" t="s">
        <v>2517</v>
      </c>
      <c r="G9867" s="408">
        <v>822</v>
      </c>
      <c r="H9867" s="400">
        <v>28609</v>
      </c>
      <c r="I9867" s="402" t="s">
        <v>26222</v>
      </c>
      <c r="J9867" s="400">
        <v>28609</v>
      </c>
      <c r="K9867" s="309">
        <v>82</v>
      </c>
      <c r="L9867" s="408">
        <v>822</v>
      </c>
      <c r="M9867" s="400">
        <v>28609</v>
      </c>
      <c r="N9867" s="280" t="str">
        <f t="shared" si="154"/>
        <v>82 822 28609</v>
      </c>
    </row>
    <row r="9868" spans="2:14" ht="17.25" thickBot="1">
      <c r="B9868" s="309">
        <v>82</v>
      </c>
      <c r="C9868" s="285" t="s">
        <v>26157</v>
      </c>
      <c r="D9868" s="309">
        <v>82</v>
      </c>
      <c r="E9868" s="408">
        <v>822</v>
      </c>
      <c r="F9868" s="409" t="s">
        <v>2517</v>
      </c>
      <c r="G9868" s="408">
        <v>822</v>
      </c>
      <c r="H9868" s="400">
        <v>28612</v>
      </c>
      <c r="I9868" s="401" t="s">
        <v>26223</v>
      </c>
      <c r="J9868" s="400">
        <v>28612</v>
      </c>
      <c r="K9868" s="309">
        <v>82</v>
      </c>
      <c r="L9868" s="408">
        <v>822</v>
      </c>
      <c r="M9868" s="400">
        <v>28612</v>
      </c>
      <c r="N9868" s="280" t="str">
        <f t="shared" si="154"/>
        <v>82 822 28612</v>
      </c>
    </row>
    <row r="9869" spans="2:14" ht="17.25" thickBot="1">
      <c r="B9869" s="309">
        <v>82</v>
      </c>
      <c r="C9869" s="285" t="s">
        <v>26157</v>
      </c>
      <c r="D9869" s="309">
        <v>82</v>
      </c>
      <c r="E9869" s="408">
        <v>822</v>
      </c>
      <c r="F9869" s="409" t="s">
        <v>2517</v>
      </c>
      <c r="G9869" s="408">
        <v>822</v>
      </c>
      <c r="H9869" s="400">
        <v>28615</v>
      </c>
      <c r="I9869" s="402" t="s">
        <v>18780</v>
      </c>
      <c r="J9869" s="400">
        <v>28615</v>
      </c>
      <c r="K9869" s="309">
        <v>82</v>
      </c>
      <c r="L9869" s="408">
        <v>822</v>
      </c>
      <c r="M9869" s="400">
        <v>28615</v>
      </c>
      <c r="N9869" s="280" t="str">
        <f t="shared" si="154"/>
        <v>82 822 28615</v>
      </c>
    </row>
    <row r="9870" spans="2:14" ht="17.25" thickBot="1">
      <c r="B9870" s="309">
        <v>82</v>
      </c>
      <c r="C9870" s="285" t="s">
        <v>26157</v>
      </c>
      <c r="D9870" s="309">
        <v>82</v>
      </c>
      <c r="E9870" s="408">
        <v>822</v>
      </c>
      <c r="F9870" s="409" t="s">
        <v>2517</v>
      </c>
      <c r="G9870" s="408">
        <v>822</v>
      </c>
      <c r="H9870" s="400">
        <v>28618</v>
      </c>
      <c r="I9870" s="401" t="s">
        <v>26224</v>
      </c>
      <c r="J9870" s="400">
        <v>28618</v>
      </c>
      <c r="K9870" s="309">
        <v>82</v>
      </c>
      <c r="L9870" s="408">
        <v>822</v>
      </c>
      <c r="M9870" s="400">
        <v>28618</v>
      </c>
      <c r="N9870" s="280" t="str">
        <f t="shared" si="154"/>
        <v>82 822 28618</v>
      </c>
    </row>
    <row r="9871" spans="2:14" ht="17.25" thickBot="1">
      <c r="B9871" s="309">
        <v>82</v>
      </c>
      <c r="C9871" s="285" t="s">
        <v>26157</v>
      </c>
      <c r="D9871" s="309">
        <v>82</v>
      </c>
      <c r="E9871" s="408">
        <v>822</v>
      </c>
      <c r="F9871" s="409" t="s">
        <v>2517</v>
      </c>
      <c r="G9871" s="408">
        <v>822</v>
      </c>
      <c r="H9871" s="400">
        <v>28621</v>
      </c>
      <c r="I9871" s="402" t="s">
        <v>26225</v>
      </c>
      <c r="J9871" s="400">
        <v>28621</v>
      </c>
      <c r="K9871" s="309">
        <v>82</v>
      </c>
      <c r="L9871" s="408">
        <v>822</v>
      </c>
      <c r="M9871" s="400">
        <v>28621</v>
      </c>
      <c r="N9871" s="280" t="str">
        <f t="shared" si="154"/>
        <v>82 822 28621</v>
      </c>
    </row>
    <row r="9872" spans="2:14" ht="17.25" thickBot="1">
      <c r="B9872" s="309">
        <v>82</v>
      </c>
      <c r="C9872" s="285" t="s">
        <v>26157</v>
      </c>
      <c r="D9872" s="309">
        <v>82</v>
      </c>
      <c r="E9872" s="408">
        <v>822</v>
      </c>
      <c r="F9872" s="409" t="s">
        <v>2517</v>
      </c>
      <c r="G9872" s="408">
        <v>822</v>
      </c>
      <c r="H9872" s="400">
        <v>28624</v>
      </c>
      <c r="I9872" s="401" t="s">
        <v>26226</v>
      </c>
      <c r="J9872" s="400">
        <v>28624</v>
      </c>
      <c r="K9872" s="309">
        <v>82</v>
      </c>
      <c r="L9872" s="408">
        <v>822</v>
      </c>
      <c r="M9872" s="400">
        <v>28624</v>
      </c>
      <c r="N9872" s="280" t="str">
        <f t="shared" si="154"/>
        <v>82 822 28624</v>
      </c>
    </row>
    <row r="9873" spans="2:14" ht="17.25" thickBot="1">
      <c r="B9873" s="309">
        <v>82</v>
      </c>
      <c r="C9873" s="285" t="s">
        <v>26157</v>
      </c>
      <c r="D9873" s="309">
        <v>82</v>
      </c>
      <c r="E9873" s="408">
        <v>822</v>
      </c>
      <c r="F9873" s="409" t="s">
        <v>2517</v>
      </c>
      <c r="G9873" s="408">
        <v>822</v>
      </c>
      <c r="H9873" s="400">
        <v>28627</v>
      </c>
      <c r="I9873" s="402" t="s">
        <v>26227</v>
      </c>
      <c r="J9873" s="400">
        <v>28627</v>
      </c>
      <c r="K9873" s="309">
        <v>82</v>
      </c>
      <c r="L9873" s="408">
        <v>822</v>
      </c>
      <c r="M9873" s="400">
        <v>28627</v>
      </c>
      <c r="N9873" s="280" t="str">
        <f t="shared" si="154"/>
        <v>82 822 28627</v>
      </c>
    </row>
    <row r="9874" spans="2:14" ht="17.25" thickBot="1">
      <c r="B9874" s="309">
        <v>82</v>
      </c>
      <c r="C9874" s="285" t="s">
        <v>26157</v>
      </c>
      <c r="D9874" s="309">
        <v>82</v>
      </c>
      <c r="E9874" s="408">
        <v>822</v>
      </c>
      <c r="F9874" s="409" t="s">
        <v>2517</v>
      </c>
      <c r="G9874" s="408">
        <v>822</v>
      </c>
      <c r="H9874" s="400">
        <v>28630</v>
      </c>
      <c r="I9874" s="401" t="s">
        <v>26228</v>
      </c>
      <c r="J9874" s="400">
        <v>28630</v>
      </c>
      <c r="K9874" s="309">
        <v>82</v>
      </c>
      <c r="L9874" s="408">
        <v>822</v>
      </c>
      <c r="M9874" s="400">
        <v>28630</v>
      </c>
      <c r="N9874" s="280" t="str">
        <f t="shared" si="154"/>
        <v>82 822 28630</v>
      </c>
    </row>
    <row r="9875" spans="2:14" ht="17.25" thickBot="1">
      <c r="B9875" s="309">
        <v>82</v>
      </c>
      <c r="C9875" s="285" t="s">
        <v>26157</v>
      </c>
      <c r="D9875" s="309">
        <v>82</v>
      </c>
      <c r="E9875" s="408">
        <v>822</v>
      </c>
      <c r="F9875" s="409" t="s">
        <v>2517</v>
      </c>
      <c r="G9875" s="408">
        <v>822</v>
      </c>
      <c r="H9875" s="400">
        <v>28633</v>
      </c>
      <c r="I9875" s="402" t="s">
        <v>26229</v>
      </c>
      <c r="J9875" s="400">
        <v>28633</v>
      </c>
      <c r="K9875" s="309">
        <v>82</v>
      </c>
      <c r="L9875" s="408">
        <v>822</v>
      </c>
      <c r="M9875" s="400">
        <v>28633</v>
      </c>
      <c r="N9875" s="280" t="str">
        <f t="shared" si="154"/>
        <v>82 822 28633</v>
      </c>
    </row>
    <row r="9876" spans="2:14" ht="17.25" thickBot="1">
      <c r="B9876" s="309">
        <v>82</v>
      </c>
      <c r="C9876" s="285" t="s">
        <v>26157</v>
      </c>
      <c r="D9876" s="309">
        <v>82</v>
      </c>
      <c r="E9876" s="408">
        <v>822</v>
      </c>
      <c r="F9876" s="409" t="s">
        <v>2517</v>
      </c>
      <c r="G9876" s="408">
        <v>822</v>
      </c>
      <c r="H9876" s="400">
        <v>28636</v>
      </c>
      <c r="I9876" s="401" t="s">
        <v>26230</v>
      </c>
      <c r="J9876" s="400">
        <v>28636</v>
      </c>
      <c r="K9876" s="309">
        <v>82</v>
      </c>
      <c r="L9876" s="408">
        <v>822</v>
      </c>
      <c r="M9876" s="400">
        <v>28636</v>
      </c>
      <c r="N9876" s="280" t="str">
        <f t="shared" si="154"/>
        <v>82 822 28636</v>
      </c>
    </row>
    <row r="9877" spans="2:14" ht="17.25" thickBot="1">
      <c r="B9877" s="309">
        <v>82</v>
      </c>
      <c r="C9877" s="285" t="s">
        <v>26157</v>
      </c>
      <c r="D9877" s="309">
        <v>82</v>
      </c>
      <c r="E9877" s="408">
        <v>822</v>
      </c>
      <c r="F9877" s="409" t="s">
        <v>2517</v>
      </c>
      <c r="G9877" s="408">
        <v>822</v>
      </c>
      <c r="H9877" s="400">
        <v>28639</v>
      </c>
      <c r="I9877" s="401" t="s">
        <v>26231</v>
      </c>
      <c r="J9877" s="400">
        <v>28639</v>
      </c>
      <c r="K9877" s="309">
        <v>82</v>
      </c>
      <c r="L9877" s="408">
        <v>822</v>
      </c>
      <c r="M9877" s="400">
        <v>28639</v>
      </c>
      <c r="N9877" s="280" t="str">
        <f t="shared" si="154"/>
        <v>82 822 28639</v>
      </c>
    </row>
    <row r="9878" spans="2:14" ht="17.25" thickBot="1">
      <c r="B9878" s="309">
        <v>82</v>
      </c>
      <c r="C9878" s="285" t="s">
        <v>26157</v>
      </c>
      <c r="D9878" s="309">
        <v>82</v>
      </c>
      <c r="E9878" s="408">
        <v>822</v>
      </c>
      <c r="F9878" s="409" t="s">
        <v>2517</v>
      </c>
      <c r="G9878" s="408">
        <v>822</v>
      </c>
      <c r="H9878" s="400">
        <v>28642</v>
      </c>
      <c r="I9878" s="402" t="s">
        <v>18815</v>
      </c>
      <c r="J9878" s="400">
        <v>28642</v>
      </c>
      <c r="K9878" s="309">
        <v>82</v>
      </c>
      <c r="L9878" s="408">
        <v>822</v>
      </c>
      <c r="M9878" s="400">
        <v>28642</v>
      </c>
      <c r="N9878" s="280" t="str">
        <f t="shared" si="154"/>
        <v>82 822 28642</v>
      </c>
    </row>
    <row r="9879" spans="2:14" ht="17.25" thickBot="1">
      <c r="B9879" s="309">
        <v>82</v>
      </c>
      <c r="C9879" s="285" t="s">
        <v>26157</v>
      </c>
      <c r="D9879" s="309">
        <v>82</v>
      </c>
      <c r="E9879" s="408">
        <v>822</v>
      </c>
      <c r="F9879" s="409" t="s">
        <v>2517</v>
      </c>
      <c r="G9879" s="408">
        <v>822</v>
      </c>
      <c r="H9879" s="400">
        <v>28645</v>
      </c>
      <c r="I9879" s="401" t="s">
        <v>26232</v>
      </c>
      <c r="J9879" s="400">
        <v>28645</v>
      </c>
      <c r="K9879" s="309">
        <v>82</v>
      </c>
      <c r="L9879" s="408">
        <v>822</v>
      </c>
      <c r="M9879" s="400">
        <v>28645</v>
      </c>
      <c r="N9879" s="280" t="str">
        <f t="shared" si="154"/>
        <v>82 822 28645</v>
      </c>
    </row>
    <row r="9880" spans="2:14" ht="17.25" thickBot="1">
      <c r="B9880" s="309">
        <v>82</v>
      </c>
      <c r="C9880" s="285" t="s">
        <v>26157</v>
      </c>
      <c r="D9880" s="309">
        <v>82</v>
      </c>
      <c r="E9880" s="408">
        <v>822</v>
      </c>
      <c r="F9880" s="409" t="s">
        <v>2517</v>
      </c>
      <c r="G9880" s="408">
        <v>822</v>
      </c>
      <c r="H9880" s="400">
        <v>28648</v>
      </c>
      <c r="I9880" s="402" t="s">
        <v>26233</v>
      </c>
      <c r="J9880" s="400">
        <v>28648</v>
      </c>
      <c r="K9880" s="309">
        <v>82</v>
      </c>
      <c r="L9880" s="408">
        <v>822</v>
      </c>
      <c r="M9880" s="400">
        <v>28648</v>
      </c>
      <c r="N9880" s="280" t="str">
        <f t="shared" si="154"/>
        <v>82 822 28648</v>
      </c>
    </row>
    <row r="9881" spans="2:14" ht="17.25" thickBot="1">
      <c r="B9881" s="309">
        <v>82</v>
      </c>
      <c r="C9881" s="285" t="s">
        <v>26157</v>
      </c>
      <c r="D9881" s="309">
        <v>82</v>
      </c>
      <c r="E9881" s="398">
        <v>823</v>
      </c>
      <c r="F9881" s="407" t="s">
        <v>26234</v>
      </c>
      <c r="G9881" s="398">
        <v>823</v>
      </c>
      <c r="H9881" s="400">
        <v>28651</v>
      </c>
      <c r="I9881" s="401" t="s">
        <v>26235</v>
      </c>
      <c r="J9881" s="400">
        <v>28651</v>
      </c>
      <c r="K9881" s="309">
        <v>82</v>
      </c>
      <c r="L9881" s="398">
        <v>823</v>
      </c>
      <c r="M9881" s="400">
        <v>28651</v>
      </c>
      <c r="N9881" s="280" t="str">
        <f t="shared" si="154"/>
        <v>82 823 28651</v>
      </c>
    </row>
    <row r="9882" spans="2:14" ht="17.25" thickBot="1">
      <c r="B9882" s="309">
        <v>82</v>
      </c>
      <c r="C9882" s="285" t="s">
        <v>26157</v>
      </c>
      <c r="D9882" s="309">
        <v>82</v>
      </c>
      <c r="E9882" s="398">
        <v>823</v>
      </c>
      <c r="F9882" s="407" t="s">
        <v>26234</v>
      </c>
      <c r="G9882" s="398">
        <v>823</v>
      </c>
      <c r="H9882" s="400">
        <v>28654</v>
      </c>
      <c r="I9882" s="402" t="s">
        <v>21435</v>
      </c>
      <c r="J9882" s="400">
        <v>28654</v>
      </c>
      <c r="K9882" s="309">
        <v>82</v>
      </c>
      <c r="L9882" s="398">
        <v>823</v>
      </c>
      <c r="M9882" s="400">
        <v>28654</v>
      </c>
      <c r="N9882" s="280" t="str">
        <f t="shared" si="154"/>
        <v>82 823 28654</v>
      </c>
    </row>
    <row r="9883" spans="2:14" ht="17.25" thickBot="1">
      <c r="B9883" s="309">
        <v>82</v>
      </c>
      <c r="C9883" s="285" t="s">
        <v>26157</v>
      </c>
      <c r="D9883" s="309">
        <v>82</v>
      </c>
      <c r="E9883" s="398">
        <v>823</v>
      </c>
      <c r="F9883" s="407" t="s">
        <v>26234</v>
      </c>
      <c r="G9883" s="398">
        <v>823</v>
      </c>
      <c r="H9883" s="400">
        <v>28657</v>
      </c>
      <c r="I9883" s="401" t="s">
        <v>19282</v>
      </c>
      <c r="J9883" s="400">
        <v>28657</v>
      </c>
      <c r="K9883" s="309">
        <v>82</v>
      </c>
      <c r="L9883" s="398">
        <v>823</v>
      </c>
      <c r="M9883" s="400">
        <v>28657</v>
      </c>
      <c r="N9883" s="280" t="str">
        <f t="shared" si="154"/>
        <v>82 823 28657</v>
      </c>
    </row>
    <row r="9884" spans="2:14" ht="17.25" thickBot="1">
      <c r="B9884" s="309">
        <v>82</v>
      </c>
      <c r="C9884" s="285" t="s">
        <v>26157</v>
      </c>
      <c r="D9884" s="309">
        <v>82</v>
      </c>
      <c r="E9884" s="398">
        <v>823</v>
      </c>
      <c r="F9884" s="407" t="s">
        <v>26234</v>
      </c>
      <c r="G9884" s="398">
        <v>823</v>
      </c>
      <c r="H9884" s="400">
        <v>28660</v>
      </c>
      <c r="I9884" s="402" t="s">
        <v>26236</v>
      </c>
      <c r="J9884" s="400">
        <v>28660</v>
      </c>
      <c r="K9884" s="309">
        <v>82</v>
      </c>
      <c r="L9884" s="398">
        <v>823</v>
      </c>
      <c r="M9884" s="400">
        <v>28660</v>
      </c>
      <c r="N9884" s="280" t="str">
        <f t="shared" si="154"/>
        <v>82 823 28660</v>
      </c>
    </row>
    <row r="9885" spans="2:14" ht="17.25" thickBot="1">
      <c r="B9885" s="309">
        <v>82</v>
      </c>
      <c r="C9885" s="285" t="s">
        <v>26157</v>
      </c>
      <c r="D9885" s="309">
        <v>82</v>
      </c>
      <c r="E9885" s="398">
        <v>823</v>
      </c>
      <c r="F9885" s="407" t="s">
        <v>26234</v>
      </c>
      <c r="G9885" s="398">
        <v>823</v>
      </c>
      <c r="H9885" s="400">
        <v>28663</v>
      </c>
      <c r="I9885" s="401" t="s">
        <v>19803</v>
      </c>
      <c r="J9885" s="400">
        <v>28663</v>
      </c>
      <c r="K9885" s="309">
        <v>82</v>
      </c>
      <c r="L9885" s="398">
        <v>823</v>
      </c>
      <c r="M9885" s="400">
        <v>28663</v>
      </c>
      <c r="N9885" s="280" t="str">
        <f t="shared" si="154"/>
        <v>82 823 28663</v>
      </c>
    </row>
    <row r="9886" spans="2:14" ht="17.25" thickBot="1">
      <c r="B9886" s="309">
        <v>82</v>
      </c>
      <c r="C9886" s="285" t="s">
        <v>26157</v>
      </c>
      <c r="D9886" s="309">
        <v>82</v>
      </c>
      <c r="E9886" s="398">
        <v>823</v>
      </c>
      <c r="F9886" s="407" t="s">
        <v>26234</v>
      </c>
      <c r="G9886" s="398">
        <v>823</v>
      </c>
      <c r="H9886" s="400">
        <v>28666</v>
      </c>
      <c r="I9886" s="402" t="s">
        <v>26237</v>
      </c>
      <c r="J9886" s="400">
        <v>28666</v>
      </c>
      <c r="K9886" s="309">
        <v>82</v>
      </c>
      <c r="L9886" s="398">
        <v>823</v>
      </c>
      <c r="M9886" s="400">
        <v>28666</v>
      </c>
      <c r="N9886" s="280" t="str">
        <f t="shared" si="154"/>
        <v>82 823 28666</v>
      </c>
    </row>
    <row r="9887" spans="2:14" ht="17.25" thickBot="1">
      <c r="B9887" s="309">
        <v>82</v>
      </c>
      <c r="C9887" s="285" t="s">
        <v>26157</v>
      </c>
      <c r="D9887" s="309">
        <v>82</v>
      </c>
      <c r="E9887" s="398">
        <v>823</v>
      </c>
      <c r="F9887" s="407" t="s">
        <v>26234</v>
      </c>
      <c r="G9887" s="398">
        <v>823</v>
      </c>
      <c r="H9887" s="400">
        <v>28669</v>
      </c>
      <c r="I9887" s="401" t="s">
        <v>26238</v>
      </c>
      <c r="J9887" s="400">
        <v>28669</v>
      </c>
      <c r="K9887" s="309">
        <v>82</v>
      </c>
      <c r="L9887" s="398">
        <v>823</v>
      </c>
      <c r="M9887" s="400">
        <v>28669</v>
      </c>
      <c r="N9887" s="280" t="str">
        <f t="shared" si="154"/>
        <v>82 823 28669</v>
      </c>
    </row>
    <row r="9888" spans="2:14" ht="17.25" thickBot="1">
      <c r="B9888" s="309">
        <v>82</v>
      </c>
      <c r="C9888" s="285" t="s">
        <v>26157</v>
      </c>
      <c r="D9888" s="309">
        <v>82</v>
      </c>
      <c r="E9888" s="398">
        <v>823</v>
      </c>
      <c r="F9888" s="407" t="s">
        <v>26234</v>
      </c>
      <c r="G9888" s="398">
        <v>823</v>
      </c>
      <c r="H9888" s="400">
        <v>28672</v>
      </c>
      <c r="I9888" s="402" t="s">
        <v>18544</v>
      </c>
      <c r="J9888" s="400">
        <v>28672</v>
      </c>
      <c r="K9888" s="309">
        <v>82</v>
      </c>
      <c r="L9888" s="398">
        <v>823</v>
      </c>
      <c r="M9888" s="400">
        <v>28672</v>
      </c>
      <c r="N9888" s="280" t="str">
        <f t="shared" si="154"/>
        <v>82 823 28672</v>
      </c>
    </row>
    <row r="9889" spans="2:14" ht="17.25" thickBot="1">
      <c r="B9889" s="309">
        <v>82</v>
      </c>
      <c r="C9889" s="285" t="s">
        <v>26157</v>
      </c>
      <c r="D9889" s="309">
        <v>82</v>
      </c>
      <c r="E9889" s="398">
        <v>823</v>
      </c>
      <c r="F9889" s="407" t="s">
        <v>26234</v>
      </c>
      <c r="G9889" s="398">
        <v>823</v>
      </c>
      <c r="H9889" s="400">
        <v>28675</v>
      </c>
      <c r="I9889" s="401" t="s">
        <v>26239</v>
      </c>
      <c r="J9889" s="400">
        <v>28675</v>
      </c>
      <c r="K9889" s="309">
        <v>82</v>
      </c>
      <c r="L9889" s="398">
        <v>823</v>
      </c>
      <c r="M9889" s="400">
        <v>28675</v>
      </c>
      <c r="N9889" s="280" t="str">
        <f t="shared" si="154"/>
        <v>82 823 28675</v>
      </c>
    </row>
    <row r="9890" spans="2:14" ht="17.25" thickBot="1">
      <c r="B9890" s="309">
        <v>82</v>
      </c>
      <c r="C9890" s="285" t="s">
        <v>26157</v>
      </c>
      <c r="D9890" s="309">
        <v>82</v>
      </c>
      <c r="E9890" s="398">
        <v>823</v>
      </c>
      <c r="F9890" s="407" t="s">
        <v>26234</v>
      </c>
      <c r="G9890" s="398">
        <v>823</v>
      </c>
      <c r="H9890" s="400">
        <v>28678</v>
      </c>
      <c r="I9890" s="402" t="s">
        <v>26079</v>
      </c>
      <c r="J9890" s="400">
        <v>28678</v>
      </c>
      <c r="K9890" s="309">
        <v>82</v>
      </c>
      <c r="L9890" s="398">
        <v>823</v>
      </c>
      <c r="M9890" s="400">
        <v>28678</v>
      </c>
      <c r="N9890" s="280" t="str">
        <f t="shared" si="154"/>
        <v>82 823 28678</v>
      </c>
    </row>
    <row r="9891" spans="2:14" ht="17.25" thickBot="1">
      <c r="B9891" s="309">
        <v>82</v>
      </c>
      <c r="C9891" s="285" t="s">
        <v>26157</v>
      </c>
      <c r="D9891" s="309">
        <v>82</v>
      </c>
      <c r="E9891" s="398">
        <v>823</v>
      </c>
      <c r="F9891" s="407" t="s">
        <v>26234</v>
      </c>
      <c r="G9891" s="398">
        <v>823</v>
      </c>
      <c r="H9891" s="400">
        <v>28681</v>
      </c>
      <c r="I9891" s="401" t="s">
        <v>18546</v>
      </c>
      <c r="J9891" s="400">
        <v>28681</v>
      </c>
      <c r="K9891" s="309">
        <v>82</v>
      </c>
      <c r="L9891" s="398">
        <v>823</v>
      </c>
      <c r="M9891" s="400">
        <v>28681</v>
      </c>
      <c r="N9891" s="280" t="str">
        <f t="shared" si="154"/>
        <v>82 823 28681</v>
      </c>
    </row>
    <row r="9892" spans="2:14" ht="17.25" thickBot="1">
      <c r="B9892" s="309">
        <v>82</v>
      </c>
      <c r="C9892" s="285" t="s">
        <v>26157</v>
      </c>
      <c r="D9892" s="309">
        <v>82</v>
      </c>
      <c r="E9892" s="398">
        <v>823</v>
      </c>
      <c r="F9892" s="407" t="s">
        <v>26234</v>
      </c>
      <c r="G9892" s="398">
        <v>823</v>
      </c>
      <c r="H9892" s="400">
        <v>28684</v>
      </c>
      <c r="I9892" s="402" t="s">
        <v>26240</v>
      </c>
      <c r="J9892" s="400">
        <v>28684</v>
      </c>
      <c r="K9892" s="309">
        <v>82</v>
      </c>
      <c r="L9892" s="398">
        <v>823</v>
      </c>
      <c r="M9892" s="400">
        <v>28684</v>
      </c>
      <c r="N9892" s="280" t="str">
        <f t="shared" si="154"/>
        <v>82 823 28684</v>
      </c>
    </row>
    <row r="9893" spans="2:14" ht="17.25" thickBot="1">
      <c r="B9893" s="309">
        <v>82</v>
      </c>
      <c r="C9893" s="285" t="s">
        <v>26157</v>
      </c>
      <c r="D9893" s="309">
        <v>82</v>
      </c>
      <c r="E9893" s="398">
        <v>823</v>
      </c>
      <c r="F9893" s="407" t="s">
        <v>26234</v>
      </c>
      <c r="G9893" s="398">
        <v>823</v>
      </c>
      <c r="H9893" s="400">
        <v>28687</v>
      </c>
      <c r="I9893" s="401" t="s">
        <v>26044</v>
      </c>
      <c r="J9893" s="400">
        <v>28687</v>
      </c>
      <c r="K9893" s="309">
        <v>82</v>
      </c>
      <c r="L9893" s="398">
        <v>823</v>
      </c>
      <c r="M9893" s="400">
        <v>28687</v>
      </c>
      <c r="N9893" s="280" t="str">
        <f t="shared" si="154"/>
        <v>82 823 28687</v>
      </c>
    </row>
    <row r="9894" spans="2:14" ht="17.25" thickBot="1">
      <c r="B9894" s="309">
        <v>82</v>
      </c>
      <c r="C9894" s="285" t="s">
        <v>26157</v>
      </c>
      <c r="D9894" s="309">
        <v>82</v>
      </c>
      <c r="E9894" s="408">
        <v>824</v>
      </c>
      <c r="F9894" s="409" t="s">
        <v>13751</v>
      </c>
      <c r="G9894" s="408">
        <v>824</v>
      </c>
      <c r="H9894" s="400">
        <v>28702</v>
      </c>
      <c r="I9894" s="403" t="s">
        <v>26241</v>
      </c>
      <c r="J9894" s="400">
        <v>28702</v>
      </c>
      <c r="K9894" s="309">
        <v>82</v>
      </c>
      <c r="L9894" s="408">
        <v>824</v>
      </c>
      <c r="M9894" s="400">
        <v>28702</v>
      </c>
      <c r="N9894" s="280" t="str">
        <f t="shared" si="154"/>
        <v>82 824 28702</v>
      </c>
    </row>
    <row r="9895" spans="2:14" ht="17.25" thickBot="1">
      <c r="B9895" s="309">
        <v>82</v>
      </c>
      <c r="C9895" s="285" t="s">
        <v>26157</v>
      </c>
      <c r="D9895" s="309">
        <v>82</v>
      </c>
      <c r="E9895" s="408">
        <v>824</v>
      </c>
      <c r="F9895" s="409" t="s">
        <v>13751</v>
      </c>
      <c r="G9895" s="408">
        <v>824</v>
      </c>
      <c r="H9895" s="400">
        <v>28705</v>
      </c>
      <c r="I9895" s="406" t="s">
        <v>26242</v>
      </c>
      <c r="J9895" s="400">
        <v>28705</v>
      </c>
      <c r="K9895" s="309">
        <v>82</v>
      </c>
      <c r="L9895" s="408">
        <v>824</v>
      </c>
      <c r="M9895" s="400">
        <v>28705</v>
      </c>
      <c r="N9895" s="280" t="str">
        <f t="shared" si="154"/>
        <v>82 824 28705</v>
      </c>
    </row>
    <row r="9896" spans="2:14" ht="17.25" thickBot="1">
      <c r="B9896" s="309">
        <v>82</v>
      </c>
      <c r="C9896" s="285" t="s">
        <v>26157</v>
      </c>
      <c r="D9896" s="309">
        <v>82</v>
      </c>
      <c r="E9896" s="408">
        <v>824</v>
      </c>
      <c r="F9896" s="409" t="s">
        <v>13751</v>
      </c>
      <c r="G9896" s="408">
        <v>824</v>
      </c>
      <c r="H9896" s="400">
        <v>28711</v>
      </c>
      <c r="I9896" s="403" t="s">
        <v>17305</v>
      </c>
      <c r="J9896" s="400">
        <v>28711</v>
      </c>
      <c r="K9896" s="309">
        <v>82</v>
      </c>
      <c r="L9896" s="408">
        <v>824</v>
      </c>
      <c r="M9896" s="400">
        <v>28711</v>
      </c>
      <c r="N9896" s="280" t="str">
        <f t="shared" si="154"/>
        <v>82 824 28711</v>
      </c>
    </row>
    <row r="9897" spans="2:14" ht="17.25" thickBot="1">
      <c r="B9897" s="309">
        <v>82</v>
      </c>
      <c r="C9897" s="285" t="s">
        <v>26157</v>
      </c>
      <c r="D9897" s="309">
        <v>82</v>
      </c>
      <c r="E9897" s="408">
        <v>824</v>
      </c>
      <c r="F9897" s="409" t="s">
        <v>13751</v>
      </c>
      <c r="G9897" s="408">
        <v>824</v>
      </c>
      <c r="H9897" s="400">
        <v>28714</v>
      </c>
      <c r="I9897" s="406" t="s">
        <v>26243</v>
      </c>
      <c r="J9897" s="400">
        <v>28714</v>
      </c>
      <c r="K9897" s="309">
        <v>82</v>
      </c>
      <c r="L9897" s="408">
        <v>824</v>
      </c>
      <c r="M9897" s="400">
        <v>28714</v>
      </c>
      <c r="N9897" s="280" t="str">
        <f t="shared" si="154"/>
        <v>82 824 28714</v>
      </c>
    </row>
    <row r="9898" spans="2:14" ht="17.25" thickBot="1">
      <c r="B9898" s="309">
        <v>82</v>
      </c>
      <c r="C9898" s="285" t="s">
        <v>26157</v>
      </c>
      <c r="D9898" s="309">
        <v>82</v>
      </c>
      <c r="E9898" s="408">
        <v>824</v>
      </c>
      <c r="F9898" s="409" t="s">
        <v>13751</v>
      </c>
      <c r="G9898" s="408">
        <v>824</v>
      </c>
      <c r="H9898" s="400">
        <v>28720</v>
      </c>
      <c r="I9898" s="403" t="s">
        <v>26244</v>
      </c>
      <c r="J9898" s="400">
        <v>28720</v>
      </c>
      <c r="K9898" s="309">
        <v>82</v>
      </c>
      <c r="L9898" s="408">
        <v>824</v>
      </c>
      <c r="M9898" s="400">
        <v>28720</v>
      </c>
      <c r="N9898" s="280" t="str">
        <f t="shared" si="154"/>
        <v>82 824 28720</v>
      </c>
    </row>
    <row r="9899" spans="2:14" ht="17.25" thickBot="1">
      <c r="B9899" s="309">
        <v>82</v>
      </c>
      <c r="C9899" s="285" t="s">
        <v>26157</v>
      </c>
      <c r="D9899" s="309">
        <v>82</v>
      </c>
      <c r="E9899" s="408">
        <v>824</v>
      </c>
      <c r="F9899" s="409" t="s">
        <v>13751</v>
      </c>
      <c r="G9899" s="408">
        <v>824</v>
      </c>
      <c r="H9899" s="400">
        <v>28723</v>
      </c>
      <c r="I9899" s="406" t="s">
        <v>18595</v>
      </c>
      <c r="J9899" s="400">
        <v>28723</v>
      </c>
      <c r="K9899" s="309">
        <v>82</v>
      </c>
      <c r="L9899" s="408">
        <v>824</v>
      </c>
      <c r="M9899" s="400">
        <v>28723</v>
      </c>
      <c r="N9899" s="280" t="str">
        <f t="shared" si="154"/>
        <v>82 824 28723</v>
      </c>
    </row>
    <row r="9900" spans="2:14" ht="17.25" thickBot="1">
      <c r="B9900" s="309">
        <v>82</v>
      </c>
      <c r="C9900" s="285" t="s">
        <v>26157</v>
      </c>
      <c r="D9900" s="309">
        <v>82</v>
      </c>
      <c r="E9900" s="408">
        <v>824</v>
      </c>
      <c r="F9900" s="409" t="s">
        <v>13751</v>
      </c>
      <c r="G9900" s="408">
        <v>824</v>
      </c>
      <c r="H9900" s="400">
        <v>28726</v>
      </c>
      <c r="I9900" s="403" t="s">
        <v>26245</v>
      </c>
      <c r="J9900" s="400">
        <v>28726</v>
      </c>
      <c r="K9900" s="309">
        <v>82</v>
      </c>
      <c r="L9900" s="408">
        <v>824</v>
      </c>
      <c r="M9900" s="400">
        <v>28726</v>
      </c>
      <c r="N9900" s="280" t="str">
        <f t="shared" si="154"/>
        <v>82 824 28726</v>
      </c>
    </row>
    <row r="9901" spans="2:14" ht="17.25" thickBot="1">
      <c r="B9901" s="309">
        <v>82</v>
      </c>
      <c r="C9901" s="285" t="s">
        <v>26157</v>
      </c>
      <c r="D9901" s="309">
        <v>82</v>
      </c>
      <c r="E9901" s="408">
        <v>824</v>
      </c>
      <c r="F9901" s="409" t="s">
        <v>13751</v>
      </c>
      <c r="G9901" s="408">
        <v>824</v>
      </c>
      <c r="H9901" s="400">
        <v>28732</v>
      </c>
      <c r="I9901" s="406" t="s">
        <v>18596</v>
      </c>
      <c r="J9901" s="400">
        <v>28732</v>
      </c>
      <c r="K9901" s="309">
        <v>82</v>
      </c>
      <c r="L9901" s="408">
        <v>824</v>
      </c>
      <c r="M9901" s="400">
        <v>28732</v>
      </c>
      <c r="N9901" s="280" t="str">
        <f t="shared" si="154"/>
        <v>82 824 28732</v>
      </c>
    </row>
    <row r="9902" spans="2:14" ht="17.25" thickBot="1">
      <c r="B9902" s="309">
        <v>82</v>
      </c>
      <c r="C9902" s="285" t="s">
        <v>26157</v>
      </c>
      <c r="D9902" s="309">
        <v>82</v>
      </c>
      <c r="E9902" s="408">
        <v>824</v>
      </c>
      <c r="F9902" s="409" t="s">
        <v>13751</v>
      </c>
      <c r="G9902" s="408">
        <v>824</v>
      </c>
      <c r="H9902" s="400">
        <v>28735</v>
      </c>
      <c r="I9902" s="403" t="s">
        <v>26246</v>
      </c>
      <c r="J9902" s="400">
        <v>28735</v>
      </c>
      <c r="K9902" s="309">
        <v>82</v>
      </c>
      <c r="L9902" s="408">
        <v>824</v>
      </c>
      <c r="M9902" s="400">
        <v>28735</v>
      </c>
      <c r="N9902" s="280" t="str">
        <f t="shared" si="154"/>
        <v>82 824 28735</v>
      </c>
    </row>
    <row r="9903" spans="2:14" ht="17.25" thickBot="1">
      <c r="B9903" s="309">
        <v>82</v>
      </c>
      <c r="C9903" s="285" t="s">
        <v>26157</v>
      </c>
      <c r="D9903" s="309">
        <v>82</v>
      </c>
      <c r="E9903" s="408">
        <v>824</v>
      </c>
      <c r="F9903" s="409" t="s">
        <v>13751</v>
      </c>
      <c r="G9903" s="408">
        <v>824</v>
      </c>
      <c r="H9903" s="400">
        <v>28738</v>
      </c>
      <c r="I9903" s="406" t="s">
        <v>26247</v>
      </c>
      <c r="J9903" s="400">
        <v>28738</v>
      </c>
      <c r="K9903" s="309">
        <v>82</v>
      </c>
      <c r="L9903" s="408">
        <v>824</v>
      </c>
      <c r="M9903" s="400">
        <v>28738</v>
      </c>
      <c r="N9903" s="280" t="str">
        <f t="shared" si="154"/>
        <v>82 824 28738</v>
      </c>
    </row>
    <row r="9904" spans="2:14" ht="17.25" thickBot="1">
      <c r="B9904" s="309">
        <v>82</v>
      </c>
      <c r="C9904" s="285" t="s">
        <v>26157</v>
      </c>
      <c r="D9904" s="309">
        <v>82</v>
      </c>
      <c r="E9904" s="408">
        <v>824</v>
      </c>
      <c r="F9904" s="409" t="s">
        <v>13751</v>
      </c>
      <c r="G9904" s="408">
        <v>824</v>
      </c>
      <c r="H9904" s="400">
        <v>28741</v>
      </c>
      <c r="I9904" s="403" t="s">
        <v>26248</v>
      </c>
      <c r="J9904" s="400">
        <v>28741</v>
      </c>
      <c r="K9904" s="309">
        <v>82</v>
      </c>
      <c r="L9904" s="408">
        <v>824</v>
      </c>
      <c r="M9904" s="400">
        <v>28741</v>
      </c>
      <c r="N9904" s="280" t="str">
        <f t="shared" si="154"/>
        <v>82 824 28741</v>
      </c>
    </row>
    <row r="9905" spans="1:14" ht="17.25" thickBot="1">
      <c r="B9905" s="309">
        <v>82</v>
      </c>
      <c r="C9905" s="285" t="s">
        <v>26157</v>
      </c>
      <c r="D9905" s="309">
        <v>82</v>
      </c>
      <c r="E9905" s="408">
        <v>824</v>
      </c>
      <c r="F9905" s="409" t="s">
        <v>13751</v>
      </c>
      <c r="G9905" s="408">
        <v>824</v>
      </c>
      <c r="H9905" s="400">
        <v>28744</v>
      </c>
      <c r="I9905" s="406" t="s">
        <v>25237</v>
      </c>
      <c r="J9905" s="400">
        <v>28744</v>
      </c>
      <c r="K9905" s="309">
        <v>82</v>
      </c>
      <c r="L9905" s="408">
        <v>824</v>
      </c>
      <c r="M9905" s="400">
        <v>28744</v>
      </c>
      <c r="N9905" s="280" t="str">
        <f t="shared" si="154"/>
        <v>82 824 28744</v>
      </c>
    </row>
    <row r="9906" spans="1:14" ht="17.25" thickBot="1">
      <c r="B9906" s="309">
        <v>82</v>
      </c>
      <c r="C9906" s="285" t="s">
        <v>26157</v>
      </c>
      <c r="D9906" s="309">
        <v>82</v>
      </c>
      <c r="E9906" s="408">
        <v>824</v>
      </c>
      <c r="F9906" s="409" t="s">
        <v>13751</v>
      </c>
      <c r="G9906" s="408">
        <v>824</v>
      </c>
      <c r="H9906" s="400">
        <v>28747</v>
      </c>
      <c r="I9906" s="403" t="s">
        <v>18524</v>
      </c>
      <c r="J9906" s="400">
        <v>28747</v>
      </c>
      <c r="K9906" s="309">
        <v>82</v>
      </c>
      <c r="L9906" s="408">
        <v>824</v>
      </c>
      <c r="M9906" s="400">
        <v>28747</v>
      </c>
      <c r="N9906" s="280" t="str">
        <f t="shared" si="154"/>
        <v>82 824 28747</v>
      </c>
    </row>
    <row r="9907" spans="1:14" ht="17.25" thickBot="1">
      <c r="B9907" s="309">
        <v>82</v>
      </c>
      <c r="C9907" s="285" t="s">
        <v>26157</v>
      </c>
      <c r="D9907" s="309">
        <v>82</v>
      </c>
      <c r="E9907" s="398">
        <v>825</v>
      </c>
      <c r="F9907" s="407" t="s">
        <v>26249</v>
      </c>
      <c r="G9907" s="398">
        <v>825</v>
      </c>
      <c r="H9907" s="400">
        <v>28690</v>
      </c>
      <c r="I9907" s="401" t="s">
        <v>26250</v>
      </c>
      <c r="J9907" s="400">
        <v>28690</v>
      </c>
      <c r="K9907" s="309">
        <v>82</v>
      </c>
      <c r="L9907" s="398">
        <v>825</v>
      </c>
      <c r="M9907" s="400">
        <v>28690</v>
      </c>
      <c r="N9907" s="280" t="str">
        <f t="shared" si="154"/>
        <v>82 825 28690</v>
      </c>
    </row>
    <row r="9908" spans="1:14" ht="17.25" thickBot="1">
      <c r="B9908" s="309">
        <v>82</v>
      </c>
      <c r="C9908" s="285" t="s">
        <v>26157</v>
      </c>
      <c r="D9908" s="309">
        <v>82</v>
      </c>
      <c r="E9908" s="398">
        <v>825</v>
      </c>
      <c r="F9908" s="407" t="s">
        <v>26249</v>
      </c>
      <c r="G9908" s="398">
        <v>825</v>
      </c>
      <c r="H9908" s="400">
        <v>28693</v>
      </c>
      <c r="I9908" s="402" t="s">
        <v>18618</v>
      </c>
      <c r="J9908" s="400">
        <v>28693</v>
      </c>
      <c r="K9908" s="309">
        <v>82</v>
      </c>
      <c r="L9908" s="398">
        <v>825</v>
      </c>
      <c r="M9908" s="400">
        <v>28693</v>
      </c>
      <c r="N9908" s="280" t="str">
        <f t="shared" si="154"/>
        <v>82 825 28693</v>
      </c>
    </row>
    <row r="9909" spans="1:14" ht="17.25" thickBot="1">
      <c r="B9909" s="309">
        <v>82</v>
      </c>
      <c r="C9909" s="285" t="s">
        <v>26157</v>
      </c>
      <c r="D9909" s="309">
        <v>82</v>
      </c>
      <c r="E9909" s="398">
        <v>825</v>
      </c>
      <c r="F9909" s="407" t="s">
        <v>26249</v>
      </c>
      <c r="G9909" s="398">
        <v>825</v>
      </c>
      <c r="H9909" s="400">
        <v>28696</v>
      </c>
      <c r="I9909" s="401" t="s">
        <v>18850</v>
      </c>
      <c r="J9909" s="400">
        <v>28696</v>
      </c>
      <c r="K9909" s="309">
        <v>82</v>
      </c>
      <c r="L9909" s="398">
        <v>825</v>
      </c>
      <c r="M9909" s="400">
        <v>28696</v>
      </c>
      <c r="N9909" s="280" t="str">
        <f t="shared" si="154"/>
        <v>82 825 28696</v>
      </c>
    </row>
    <row r="9910" spans="1:14" ht="17.25" thickBot="1">
      <c r="B9910" s="309">
        <v>82</v>
      </c>
      <c r="C9910" s="285" t="s">
        <v>26157</v>
      </c>
      <c r="D9910" s="309">
        <v>82</v>
      </c>
      <c r="E9910" s="398">
        <v>825</v>
      </c>
      <c r="F9910" s="407" t="s">
        <v>26249</v>
      </c>
      <c r="G9910" s="398">
        <v>825</v>
      </c>
      <c r="H9910" s="400">
        <v>28699</v>
      </c>
      <c r="I9910" s="402" t="s">
        <v>26251</v>
      </c>
      <c r="J9910" s="400">
        <v>28699</v>
      </c>
      <c r="K9910" s="309">
        <v>82</v>
      </c>
      <c r="L9910" s="398">
        <v>825</v>
      </c>
      <c r="M9910" s="400">
        <v>28699</v>
      </c>
      <c r="N9910" s="280" t="str">
        <f t="shared" si="154"/>
        <v>82 825 28699</v>
      </c>
    </row>
    <row r="9911" spans="1:14" ht="17.25" thickBot="1">
      <c r="B9911" s="309">
        <v>82</v>
      </c>
      <c r="C9911" s="285" t="s">
        <v>26157</v>
      </c>
      <c r="D9911" s="309">
        <v>82</v>
      </c>
      <c r="E9911" s="398">
        <v>825</v>
      </c>
      <c r="F9911" s="407" t="s">
        <v>26249</v>
      </c>
      <c r="G9911" s="398">
        <v>825</v>
      </c>
      <c r="H9911" s="400">
        <v>28750</v>
      </c>
      <c r="I9911" s="401" t="s">
        <v>18851</v>
      </c>
      <c r="J9911" s="400">
        <v>28750</v>
      </c>
      <c r="K9911" s="309">
        <v>82</v>
      </c>
      <c r="L9911" s="398">
        <v>825</v>
      </c>
      <c r="M9911" s="400">
        <v>28750</v>
      </c>
      <c r="N9911" s="280" t="str">
        <f t="shared" si="154"/>
        <v>82 825 28750</v>
      </c>
    </row>
    <row r="9912" spans="1:14" ht="17.25" thickBot="1">
      <c r="B9912" s="309">
        <v>82</v>
      </c>
      <c r="C9912" s="285" t="s">
        <v>26157</v>
      </c>
      <c r="D9912" s="309">
        <v>82</v>
      </c>
      <c r="E9912" s="398">
        <v>825</v>
      </c>
      <c r="F9912" s="407" t="s">
        <v>26249</v>
      </c>
      <c r="G9912" s="398">
        <v>825</v>
      </c>
      <c r="H9912" s="400">
        <v>28753</v>
      </c>
      <c r="I9912" s="402" t="s">
        <v>18767</v>
      </c>
      <c r="J9912" s="400">
        <v>28753</v>
      </c>
      <c r="K9912" s="309">
        <v>82</v>
      </c>
      <c r="L9912" s="398">
        <v>825</v>
      </c>
      <c r="M9912" s="400">
        <v>28753</v>
      </c>
      <c r="N9912" s="280" t="str">
        <f t="shared" si="154"/>
        <v>82 825 28753</v>
      </c>
    </row>
    <row r="9913" spans="1:14" ht="17.25" thickBot="1">
      <c r="A9913" s="309">
        <v>53</v>
      </c>
      <c r="B9913" s="309">
        <v>83</v>
      </c>
      <c r="C9913" s="310" t="s">
        <v>631</v>
      </c>
      <c r="D9913" s="309">
        <v>83</v>
      </c>
      <c r="E9913" s="398">
        <v>829</v>
      </c>
      <c r="F9913" s="407" t="s">
        <v>1990</v>
      </c>
      <c r="G9913" s="398">
        <v>829</v>
      </c>
      <c r="H9913" s="400">
        <v>28756</v>
      </c>
      <c r="I9913" s="401" t="s">
        <v>26252</v>
      </c>
      <c r="J9913" s="400">
        <v>28756</v>
      </c>
      <c r="K9913" s="309">
        <v>83</v>
      </c>
      <c r="L9913" s="398">
        <v>829</v>
      </c>
      <c r="M9913" s="400">
        <v>28756</v>
      </c>
      <c r="N9913" s="280" t="str">
        <f t="shared" si="154"/>
        <v>83 829 28756</v>
      </c>
    </row>
    <row r="9914" spans="1:14" ht="17.25" thickBot="1">
      <c r="B9914" s="309">
        <v>83</v>
      </c>
      <c r="C9914" s="310" t="s">
        <v>631</v>
      </c>
      <c r="D9914" s="309">
        <v>83</v>
      </c>
      <c r="E9914" s="398">
        <v>829</v>
      </c>
      <c r="F9914" s="407" t="s">
        <v>1990</v>
      </c>
      <c r="G9914" s="398">
        <v>829</v>
      </c>
      <c r="H9914" s="400">
        <v>28757</v>
      </c>
      <c r="I9914" s="402" t="s">
        <v>18450</v>
      </c>
      <c r="J9914" s="400">
        <v>28757</v>
      </c>
      <c r="K9914" s="309">
        <v>83</v>
      </c>
      <c r="L9914" s="398">
        <v>829</v>
      </c>
      <c r="M9914" s="400">
        <v>28757</v>
      </c>
      <c r="N9914" s="280" t="str">
        <f t="shared" si="154"/>
        <v>83 829 28757</v>
      </c>
    </row>
    <row r="9915" spans="1:14" ht="17.25" thickBot="1">
      <c r="B9915" s="309">
        <v>83</v>
      </c>
      <c r="C9915" s="310" t="s">
        <v>631</v>
      </c>
      <c r="D9915" s="309">
        <v>83</v>
      </c>
      <c r="E9915" s="398">
        <v>829</v>
      </c>
      <c r="F9915" s="407" t="s">
        <v>1990</v>
      </c>
      <c r="G9915" s="398">
        <v>829</v>
      </c>
      <c r="H9915" s="400">
        <v>28759</v>
      </c>
      <c r="I9915" s="401" t="s">
        <v>1455</v>
      </c>
      <c r="J9915" s="400">
        <v>28759</v>
      </c>
      <c r="K9915" s="309">
        <v>83</v>
      </c>
      <c r="L9915" s="398">
        <v>829</v>
      </c>
      <c r="M9915" s="400">
        <v>28759</v>
      </c>
      <c r="N9915" s="280" t="str">
        <f t="shared" si="154"/>
        <v>83 829 28759</v>
      </c>
    </row>
    <row r="9916" spans="1:14" ht="17.25" thickBot="1">
      <c r="B9916" s="309">
        <v>83</v>
      </c>
      <c r="C9916" s="310" t="s">
        <v>631</v>
      </c>
      <c r="D9916" s="309">
        <v>83</v>
      </c>
      <c r="E9916" s="398">
        <v>829</v>
      </c>
      <c r="F9916" s="407" t="s">
        <v>1990</v>
      </c>
      <c r="G9916" s="398">
        <v>829</v>
      </c>
      <c r="H9916" s="400">
        <v>28762</v>
      </c>
      <c r="I9916" s="402" t="s">
        <v>18389</v>
      </c>
      <c r="J9916" s="400">
        <v>28762</v>
      </c>
      <c r="K9916" s="309">
        <v>83</v>
      </c>
      <c r="L9916" s="398">
        <v>829</v>
      </c>
      <c r="M9916" s="400">
        <v>28762</v>
      </c>
      <c r="N9916" s="280" t="str">
        <f t="shared" si="154"/>
        <v>83 829 28762</v>
      </c>
    </row>
    <row r="9917" spans="1:14" ht="17.25" thickBot="1">
      <c r="B9917" s="309">
        <v>83</v>
      </c>
      <c r="C9917" s="310" t="s">
        <v>631</v>
      </c>
      <c r="D9917" s="309">
        <v>83</v>
      </c>
      <c r="E9917" s="398">
        <v>829</v>
      </c>
      <c r="F9917" s="407" t="s">
        <v>1990</v>
      </c>
      <c r="G9917" s="398">
        <v>829</v>
      </c>
      <c r="H9917" s="400">
        <v>28765</v>
      </c>
      <c r="I9917" s="401" t="s">
        <v>18532</v>
      </c>
      <c r="J9917" s="400">
        <v>28765</v>
      </c>
      <c r="K9917" s="309">
        <v>83</v>
      </c>
      <c r="L9917" s="398">
        <v>829</v>
      </c>
      <c r="M9917" s="400">
        <v>28765</v>
      </c>
      <c r="N9917" s="280" t="str">
        <f t="shared" si="154"/>
        <v>83 829 28765</v>
      </c>
    </row>
    <row r="9918" spans="1:14" ht="17.25" thickBot="1">
      <c r="B9918" s="309">
        <v>83</v>
      </c>
      <c r="C9918" s="310" t="s">
        <v>631</v>
      </c>
      <c r="D9918" s="309">
        <v>83</v>
      </c>
      <c r="E9918" s="398">
        <v>829</v>
      </c>
      <c r="F9918" s="407" t="s">
        <v>1990</v>
      </c>
      <c r="G9918" s="398">
        <v>829</v>
      </c>
      <c r="H9918" s="400">
        <v>28768</v>
      </c>
      <c r="I9918" s="402" t="s">
        <v>15975</v>
      </c>
      <c r="J9918" s="400">
        <v>28768</v>
      </c>
      <c r="K9918" s="309">
        <v>83</v>
      </c>
      <c r="L9918" s="398">
        <v>829</v>
      </c>
      <c r="M9918" s="400">
        <v>28768</v>
      </c>
      <c r="N9918" s="280" t="str">
        <f t="shared" si="154"/>
        <v>83 829 28768</v>
      </c>
    </row>
    <row r="9919" spans="1:14" ht="17.25" thickBot="1">
      <c r="B9919" s="309">
        <v>83</v>
      </c>
      <c r="C9919" s="310" t="s">
        <v>631</v>
      </c>
      <c r="D9919" s="309">
        <v>83</v>
      </c>
      <c r="E9919" s="398">
        <v>829</v>
      </c>
      <c r="F9919" s="407" t="s">
        <v>1990</v>
      </c>
      <c r="G9919" s="398">
        <v>829</v>
      </c>
      <c r="H9919" s="400">
        <v>28771</v>
      </c>
      <c r="I9919" s="401" t="s">
        <v>18534</v>
      </c>
      <c r="J9919" s="400">
        <v>28771</v>
      </c>
      <c r="K9919" s="309">
        <v>83</v>
      </c>
      <c r="L9919" s="398">
        <v>829</v>
      </c>
      <c r="M9919" s="400">
        <v>28771</v>
      </c>
      <c r="N9919" s="280" t="str">
        <f t="shared" si="154"/>
        <v>83 829 28771</v>
      </c>
    </row>
    <row r="9920" spans="1:14" ht="17.25" thickBot="1">
      <c r="B9920" s="309">
        <v>83</v>
      </c>
      <c r="C9920" s="310" t="s">
        <v>631</v>
      </c>
      <c r="D9920" s="309">
        <v>83</v>
      </c>
      <c r="E9920" s="398">
        <v>829</v>
      </c>
      <c r="F9920" s="407" t="s">
        <v>1990</v>
      </c>
      <c r="G9920" s="398">
        <v>829</v>
      </c>
      <c r="H9920" s="400">
        <v>28774</v>
      </c>
      <c r="I9920" s="402" t="s">
        <v>18535</v>
      </c>
      <c r="J9920" s="400">
        <v>28774</v>
      </c>
      <c r="K9920" s="309">
        <v>83</v>
      </c>
      <c r="L9920" s="398">
        <v>829</v>
      </c>
      <c r="M9920" s="400">
        <v>28774</v>
      </c>
      <c r="N9920" s="280" t="str">
        <f t="shared" si="154"/>
        <v>83 829 28774</v>
      </c>
    </row>
    <row r="9921" spans="2:14" ht="17.25" thickBot="1">
      <c r="B9921" s="309">
        <v>83</v>
      </c>
      <c r="C9921" s="310" t="s">
        <v>631</v>
      </c>
      <c r="D9921" s="309">
        <v>83</v>
      </c>
      <c r="E9921" s="398">
        <v>829</v>
      </c>
      <c r="F9921" s="407" t="s">
        <v>1990</v>
      </c>
      <c r="G9921" s="398">
        <v>829</v>
      </c>
      <c r="H9921" s="400">
        <v>28777</v>
      </c>
      <c r="I9921" s="401" t="s">
        <v>6880</v>
      </c>
      <c r="J9921" s="400">
        <v>28777</v>
      </c>
      <c r="K9921" s="309">
        <v>83</v>
      </c>
      <c r="L9921" s="398">
        <v>829</v>
      </c>
      <c r="M9921" s="400">
        <v>28777</v>
      </c>
      <c r="N9921" s="280" t="str">
        <f t="shared" si="154"/>
        <v>83 829 28777</v>
      </c>
    </row>
    <row r="9922" spans="2:14" ht="17.25" thickBot="1">
      <c r="B9922" s="309">
        <v>83</v>
      </c>
      <c r="C9922" s="310" t="s">
        <v>631</v>
      </c>
      <c r="D9922" s="309">
        <v>83</v>
      </c>
      <c r="E9922" s="398">
        <v>829</v>
      </c>
      <c r="F9922" s="407" t="s">
        <v>1990</v>
      </c>
      <c r="G9922" s="398">
        <v>829</v>
      </c>
      <c r="H9922" s="400">
        <v>28780</v>
      </c>
      <c r="I9922" s="402" t="s">
        <v>18536</v>
      </c>
      <c r="J9922" s="400">
        <v>28780</v>
      </c>
      <c r="K9922" s="309">
        <v>83</v>
      </c>
      <c r="L9922" s="398">
        <v>829</v>
      </c>
      <c r="M9922" s="400">
        <v>28780</v>
      </c>
      <c r="N9922" s="280" t="str">
        <f t="shared" si="154"/>
        <v>83 829 28780</v>
      </c>
    </row>
    <row r="9923" spans="2:14" ht="17.25" thickBot="1">
      <c r="B9923" s="309">
        <v>83</v>
      </c>
      <c r="C9923" s="310" t="s">
        <v>631</v>
      </c>
      <c r="D9923" s="309">
        <v>83</v>
      </c>
      <c r="E9923" s="398">
        <v>829</v>
      </c>
      <c r="F9923" s="407" t="s">
        <v>1990</v>
      </c>
      <c r="G9923" s="398">
        <v>829</v>
      </c>
      <c r="H9923" s="400">
        <v>28783</v>
      </c>
      <c r="I9923" s="401" t="s">
        <v>19155</v>
      </c>
      <c r="J9923" s="400">
        <v>28783</v>
      </c>
      <c r="K9923" s="309">
        <v>83</v>
      </c>
      <c r="L9923" s="398">
        <v>829</v>
      </c>
      <c r="M9923" s="400">
        <v>28783</v>
      </c>
      <c r="N9923" s="280" t="str">
        <f t="shared" si="154"/>
        <v>83 829 28783</v>
      </c>
    </row>
    <row r="9924" spans="2:14" ht="17.25" thickBot="1">
      <c r="B9924" s="309">
        <v>83</v>
      </c>
      <c r="C9924" s="310" t="s">
        <v>631</v>
      </c>
      <c r="D9924" s="309">
        <v>83</v>
      </c>
      <c r="E9924" s="398">
        <v>829</v>
      </c>
      <c r="F9924" s="407" t="s">
        <v>1990</v>
      </c>
      <c r="G9924" s="398">
        <v>829</v>
      </c>
      <c r="H9924" s="400">
        <v>28786</v>
      </c>
      <c r="I9924" s="402" t="s">
        <v>26253</v>
      </c>
      <c r="J9924" s="400">
        <v>28786</v>
      </c>
      <c r="K9924" s="309">
        <v>83</v>
      </c>
      <c r="L9924" s="398">
        <v>829</v>
      </c>
      <c r="M9924" s="400">
        <v>28786</v>
      </c>
      <c r="N9924" s="280" t="str">
        <f t="shared" ref="N9924:N9987" si="155">K9924&amp;" "&amp;L9924&amp;" "&amp;M9924</f>
        <v>83 829 28786</v>
      </c>
    </row>
    <row r="9925" spans="2:14" ht="17.25" thickBot="1">
      <c r="B9925" s="309">
        <v>83</v>
      </c>
      <c r="C9925" s="310" t="s">
        <v>631</v>
      </c>
      <c r="D9925" s="309">
        <v>83</v>
      </c>
      <c r="E9925" s="398">
        <v>829</v>
      </c>
      <c r="F9925" s="407" t="s">
        <v>1990</v>
      </c>
      <c r="G9925" s="398">
        <v>829</v>
      </c>
      <c r="H9925" s="400">
        <v>28789</v>
      </c>
      <c r="I9925" s="401" t="s">
        <v>19282</v>
      </c>
      <c r="J9925" s="400">
        <v>28789</v>
      </c>
      <c r="K9925" s="309">
        <v>83</v>
      </c>
      <c r="L9925" s="398">
        <v>829</v>
      </c>
      <c r="M9925" s="400">
        <v>28789</v>
      </c>
      <c r="N9925" s="280" t="str">
        <f t="shared" si="155"/>
        <v>83 829 28789</v>
      </c>
    </row>
    <row r="9926" spans="2:14" ht="17.25" thickBot="1">
      <c r="B9926" s="309">
        <v>83</v>
      </c>
      <c r="C9926" s="310" t="s">
        <v>631</v>
      </c>
      <c r="D9926" s="309">
        <v>83</v>
      </c>
      <c r="E9926" s="398">
        <v>829</v>
      </c>
      <c r="F9926" s="407" t="s">
        <v>1990</v>
      </c>
      <c r="G9926" s="398">
        <v>829</v>
      </c>
      <c r="H9926" s="400">
        <v>28792</v>
      </c>
      <c r="I9926" s="402" t="s">
        <v>26254</v>
      </c>
      <c r="J9926" s="400">
        <v>28792</v>
      </c>
      <c r="K9926" s="309">
        <v>83</v>
      </c>
      <c r="L9926" s="398">
        <v>829</v>
      </c>
      <c r="M9926" s="400">
        <v>28792</v>
      </c>
      <c r="N9926" s="280" t="str">
        <f t="shared" si="155"/>
        <v>83 829 28792</v>
      </c>
    </row>
    <row r="9927" spans="2:14" ht="17.25" thickBot="1">
      <c r="B9927" s="309">
        <v>83</v>
      </c>
      <c r="C9927" s="310" t="s">
        <v>631</v>
      </c>
      <c r="D9927" s="309">
        <v>83</v>
      </c>
      <c r="E9927" s="398">
        <v>829</v>
      </c>
      <c r="F9927" s="407" t="s">
        <v>1990</v>
      </c>
      <c r="G9927" s="398">
        <v>829</v>
      </c>
      <c r="H9927" s="400">
        <v>28795</v>
      </c>
      <c r="I9927" s="401" t="s">
        <v>26255</v>
      </c>
      <c r="J9927" s="400">
        <v>28795</v>
      </c>
      <c r="K9927" s="309">
        <v>83</v>
      </c>
      <c r="L9927" s="398">
        <v>829</v>
      </c>
      <c r="M9927" s="400">
        <v>28795</v>
      </c>
      <c r="N9927" s="280" t="str">
        <f t="shared" si="155"/>
        <v>83 829 28795</v>
      </c>
    </row>
    <row r="9928" spans="2:14" ht="17.25" thickBot="1">
      <c r="B9928" s="309">
        <v>83</v>
      </c>
      <c r="C9928" s="310" t="s">
        <v>631</v>
      </c>
      <c r="D9928" s="309">
        <v>83</v>
      </c>
      <c r="E9928" s="398">
        <v>829</v>
      </c>
      <c r="F9928" s="407" t="s">
        <v>1990</v>
      </c>
      <c r="G9928" s="398">
        <v>829</v>
      </c>
      <c r="H9928" s="400">
        <v>28798</v>
      </c>
      <c r="I9928" s="401" t="s">
        <v>20167</v>
      </c>
      <c r="J9928" s="400">
        <v>28798</v>
      </c>
      <c r="K9928" s="309">
        <v>83</v>
      </c>
      <c r="L9928" s="398">
        <v>829</v>
      </c>
      <c r="M9928" s="400">
        <v>28798</v>
      </c>
      <c r="N9928" s="280" t="str">
        <f t="shared" si="155"/>
        <v>83 829 28798</v>
      </c>
    </row>
    <row r="9929" spans="2:14" ht="17.25" thickBot="1">
      <c r="B9929" s="309">
        <v>83</v>
      </c>
      <c r="C9929" s="310" t="s">
        <v>631</v>
      </c>
      <c r="D9929" s="309">
        <v>83</v>
      </c>
      <c r="E9929" s="398">
        <v>829</v>
      </c>
      <c r="F9929" s="407" t="s">
        <v>1990</v>
      </c>
      <c r="G9929" s="398">
        <v>829</v>
      </c>
      <c r="H9929" s="400">
        <v>28867</v>
      </c>
      <c r="I9929" s="402" t="s">
        <v>19421</v>
      </c>
      <c r="J9929" s="400">
        <v>28867</v>
      </c>
      <c r="K9929" s="309">
        <v>83</v>
      </c>
      <c r="L9929" s="398">
        <v>829</v>
      </c>
      <c r="M9929" s="400">
        <v>28867</v>
      </c>
      <c r="N9929" s="280" t="str">
        <f t="shared" si="155"/>
        <v>83 829 28867</v>
      </c>
    </row>
    <row r="9930" spans="2:14" ht="17.25" thickBot="1">
      <c r="B9930" s="309">
        <v>83</v>
      </c>
      <c r="C9930" s="310" t="s">
        <v>631</v>
      </c>
      <c r="D9930" s="309">
        <v>83</v>
      </c>
      <c r="E9930" s="408">
        <v>831</v>
      </c>
      <c r="F9930" s="409" t="s">
        <v>824</v>
      </c>
      <c r="G9930" s="408">
        <v>831</v>
      </c>
      <c r="H9930" s="400">
        <v>28801</v>
      </c>
      <c r="I9930" s="401" t="s">
        <v>26071</v>
      </c>
      <c r="J9930" s="400">
        <v>28801</v>
      </c>
      <c r="K9930" s="309">
        <v>83</v>
      </c>
      <c r="L9930" s="408">
        <v>831</v>
      </c>
      <c r="M9930" s="400">
        <v>28801</v>
      </c>
      <c r="N9930" s="280" t="str">
        <f t="shared" si="155"/>
        <v>83 831 28801</v>
      </c>
    </row>
    <row r="9931" spans="2:14" ht="17.25" thickBot="1">
      <c r="B9931" s="309">
        <v>83</v>
      </c>
      <c r="C9931" s="310" t="s">
        <v>631</v>
      </c>
      <c r="D9931" s="309">
        <v>83</v>
      </c>
      <c r="E9931" s="408">
        <v>831</v>
      </c>
      <c r="F9931" s="409" t="s">
        <v>824</v>
      </c>
      <c r="G9931" s="408">
        <v>831</v>
      </c>
      <c r="H9931" s="400">
        <v>28804</v>
      </c>
      <c r="I9931" s="402" t="s">
        <v>26256</v>
      </c>
      <c r="J9931" s="400">
        <v>28804</v>
      </c>
      <c r="K9931" s="309">
        <v>83</v>
      </c>
      <c r="L9931" s="408">
        <v>831</v>
      </c>
      <c r="M9931" s="400">
        <v>28804</v>
      </c>
      <c r="N9931" s="280" t="str">
        <f t="shared" si="155"/>
        <v>83 831 28804</v>
      </c>
    </row>
    <row r="9932" spans="2:14" ht="17.25" thickBot="1">
      <c r="B9932" s="309">
        <v>83</v>
      </c>
      <c r="C9932" s="310" t="s">
        <v>631</v>
      </c>
      <c r="D9932" s="309">
        <v>83</v>
      </c>
      <c r="E9932" s="408">
        <v>831</v>
      </c>
      <c r="F9932" s="409" t="s">
        <v>824</v>
      </c>
      <c r="G9932" s="408">
        <v>831</v>
      </c>
      <c r="H9932" s="400">
        <v>28807</v>
      </c>
      <c r="I9932" s="401" t="s">
        <v>26257</v>
      </c>
      <c r="J9932" s="400">
        <v>28807</v>
      </c>
      <c r="K9932" s="309">
        <v>83</v>
      </c>
      <c r="L9932" s="408">
        <v>831</v>
      </c>
      <c r="M9932" s="400">
        <v>28807</v>
      </c>
      <c r="N9932" s="280" t="str">
        <f t="shared" si="155"/>
        <v>83 831 28807</v>
      </c>
    </row>
    <row r="9933" spans="2:14" ht="17.25" thickBot="1">
      <c r="B9933" s="309">
        <v>83</v>
      </c>
      <c r="C9933" s="310" t="s">
        <v>631</v>
      </c>
      <c r="D9933" s="309">
        <v>83</v>
      </c>
      <c r="E9933" s="408">
        <v>831</v>
      </c>
      <c r="F9933" s="409" t="s">
        <v>824</v>
      </c>
      <c r="G9933" s="408">
        <v>831</v>
      </c>
      <c r="H9933" s="400">
        <v>28810</v>
      </c>
      <c r="I9933" s="402" t="s">
        <v>19237</v>
      </c>
      <c r="J9933" s="400">
        <v>28810</v>
      </c>
      <c r="K9933" s="309">
        <v>83</v>
      </c>
      <c r="L9933" s="408">
        <v>831</v>
      </c>
      <c r="M9933" s="400">
        <v>28810</v>
      </c>
      <c r="N9933" s="280" t="str">
        <f t="shared" si="155"/>
        <v>83 831 28810</v>
      </c>
    </row>
    <row r="9934" spans="2:14" ht="17.25" thickBot="1">
      <c r="B9934" s="309">
        <v>83</v>
      </c>
      <c r="C9934" s="310" t="s">
        <v>631</v>
      </c>
      <c r="D9934" s="309">
        <v>83</v>
      </c>
      <c r="E9934" s="408">
        <v>831</v>
      </c>
      <c r="F9934" s="409" t="s">
        <v>824</v>
      </c>
      <c r="G9934" s="408">
        <v>831</v>
      </c>
      <c r="H9934" s="400">
        <v>28813</v>
      </c>
      <c r="I9934" s="401" t="s">
        <v>22947</v>
      </c>
      <c r="J9934" s="400">
        <v>28813</v>
      </c>
      <c r="K9934" s="309">
        <v>83</v>
      </c>
      <c r="L9934" s="408">
        <v>831</v>
      </c>
      <c r="M9934" s="400">
        <v>28813</v>
      </c>
      <c r="N9934" s="280" t="str">
        <f t="shared" si="155"/>
        <v>83 831 28813</v>
      </c>
    </row>
    <row r="9935" spans="2:14" ht="17.25" thickBot="1">
      <c r="B9935" s="309">
        <v>83</v>
      </c>
      <c r="C9935" s="310" t="s">
        <v>631</v>
      </c>
      <c r="D9935" s="309">
        <v>83</v>
      </c>
      <c r="E9935" s="408">
        <v>831</v>
      </c>
      <c r="F9935" s="409" t="s">
        <v>824</v>
      </c>
      <c r="G9935" s="408">
        <v>831</v>
      </c>
      <c r="H9935" s="400">
        <v>28816</v>
      </c>
      <c r="I9935" s="402" t="s">
        <v>26258</v>
      </c>
      <c r="J9935" s="400">
        <v>28816</v>
      </c>
      <c r="K9935" s="309">
        <v>83</v>
      </c>
      <c r="L9935" s="408">
        <v>831</v>
      </c>
      <c r="M9935" s="400">
        <v>28816</v>
      </c>
      <c r="N9935" s="280" t="str">
        <f t="shared" si="155"/>
        <v>83 831 28816</v>
      </c>
    </row>
    <row r="9936" spans="2:14" ht="17.25" thickBot="1">
      <c r="B9936" s="309">
        <v>83</v>
      </c>
      <c r="C9936" s="310" t="s">
        <v>631</v>
      </c>
      <c r="D9936" s="309">
        <v>83</v>
      </c>
      <c r="E9936" s="408">
        <v>831</v>
      </c>
      <c r="F9936" s="409" t="s">
        <v>824</v>
      </c>
      <c r="G9936" s="408">
        <v>831</v>
      </c>
      <c r="H9936" s="400">
        <v>28819</v>
      </c>
      <c r="I9936" s="401" t="s">
        <v>18777</v>
      </c>
      <c r="J9936" s="400">
        <v>28819</v>
      </c>
      <c r="K9936" s="309">
        <v>83</v>
      </c>
      <c r="L9936" s="408">
        <v>831</v>
      </c>
      <c r="M9936" s="400">
        <v>28819</v>
      </c>
      <c r="N9936" s="280" t="str">
        <f t="shared" si="155"/>
        <v>83 831 28819</v>
      </c>
    </row>
    <row r="9937" spans="2:14" ht="17.25" thickBot="1">
      <c r="B9937" s="309">
        <v>83</v>
      </c>
      <c r="C9937" s="310" t="s">
        <v>631</v>
      </c>
      <c r="D9937" s="309">
        <v>83</v>
      </c>
      <c r="E9937" s="408">
        <v>831</v>
      </c>
      <c r="F9937" s="409" t="s">
        <v>824</v>
      </c>
      <c r="G9937" s="408">
        <v>831</v>
      </c>
      <c r="H9937" s="400">
        <v>28822</v>
      </c>
      <c r="I9937" s="402" t="s">
        <v>26259</v>
      </c>
      <c r="J9937" s="400">
        <v>28822</v>
      </c>
      <c r="K9937" s="309">
        <v>83</v>
      </c>
      <c r="L9937" s="408">
        <v>831</v>
      </c>
      <c r="M9937" s="400">
        <v>28822</v>
      </c>
      <c r="N9937" s="280" t="str">
        <f t="shared" si="155"/>
        <v>83 831 28822</v>
      </c>
    </row>
    <row r="9938" spans="2:14" ht="17.25" thickBot="1">
      <c r="B9938" s="309">
        <v>83</v>
      </c>
      <c r="C9938" s="310" t="s">
        <v>631</v>
      </c>
      <c r="D9938" s="309">
        <v>83</v>
      </c>
      <c r="E9938" s="408">
        <v>831</v>
      </c>
      <c r="F9938" s="409" t="s">
        <v>824</v>
      </c>
      <c r="G9938" s="408">
        <v>831</v>
      </c>
      <c r="H9938" s="400">
        <v>28825</v>
      </c>
      <c r="I9938" s="401" t="s">
        <v>26260</v>
      </c>
      <c r="J9938" s="400">
        <v>28825</v>
      </c>
      <c r="K9938" s="309">
        <v>83</v>
      </c>
      <c r="L9938" s="408">
        <v>831</v>
      </c>
      <c r="M9938" s="400">
        <v>28825</v>
      </c>
      <c r="N9938" s="280" t="str">
        <f t="shared" si="155"/>
        <v>83 831 28825</v>
      </c>
    </row>
    <row r="9939" spans="2:14" ht="17.25" thickBot="1">
      <c r="B9939" s="309">
        <v>83</v>
      </c>
      <c r="C9939" s="310" t="s">
        <v>631</v>
      </c>
      <c r="D9939" s="309">
        <v>83</v>
      </c>
      <c r="E9939" s="408">
        <v>831</v>
      </c>
      <c r="F9939" s="409" t="s">
        <v>824</v>
      </c>
      <c r="G9939" s="408">
        <v>831</v>
      </c>
      <c r="H9939" s="400">
        <v>28828</v>
      </c>
      <c r="I9939" s="402" t="s">
        <v>18819</v>
      </c>
      <c r="J9939" s="400">
        <v>28828</v>
      </c>
      <c r="K9939" s="309">
        <v>83</v>
      </c>
      <c r="L9939" s="408">
        <v>831</v>
      </c>
      <c r="M9939" s="400">
        <v>28828</v>
      </c>
      <c r="N9939" s="280" t="str">
        <f t="shared" si="155"/>
        <v>83 831 28828</v>
      </c>
    </row>
    <row r="9940" spans="2:14" ht="17.25" thickBot="1">
      <c r="B9940" s="309">
        <v>83</v>
      </c>
      <c r="C9940" s="310" t="s">
        <v>631</v>
      </c>
      <c r="D9940" s="309">
        <v>83</v>
      </c>
      <c r="E9940" s="408">
        <v>831</v>
      </c>
      <c r="F9940" s="409" t="s">
        <v>824</v>
      </c>
      <c r="G9940" s="408">
        <v>831</v>
      </c>
      <c r="H9940" s="400">
        <v>28831</v>
      </c>
      <c r="I9940" s="401" t="s">
        <v>18725</v>
      </c>
      <c r="J9940" s="400">
        <v>28831</v>
      </c>
      <c r="K9940" s="309">
        <v>83</v>
      </c>
      <c r="L9940" s="408">
        <v>831</v>
      </c>
      <c r="M9940" s="400">
        <v>28831</v>
      </c>
      <c r="N9940" s="280" t="str">
        <f t="shared" si="155"/>
        <v>83 831 28831</v>
      </c>
    </row>
    <row r="9941" spans="2:14" ht="17.25" thickBot="1">
      <c r="B9941" s="309">
        <v>83</v>
      </c>
      <c r="C9941" s="310" t="s">
        <v>631</v>
      </c>
      <c r="D9941" s="309">
        <v>83</v>
      </c>
      <c r="E9941" s="408">
        <v>831</v>
      </c>
      <c r="F9941" s="409" t="s">
        <v>824</v>
      </c>
      <c r="G9941" s="408">
        <v>831</v>
      </c>
      <c r="H9941" s="400">
        <v>28834</v>
      </c>
      <c r="I9941" s="402" t="s">
        <v>26261</v>
      </c>
      <c r="J9941" s="400">
        <v>28834</v>
      </c>
      <c r="K9941" s="309">
        <v>83</v>
      </c>
      <c r="L9941" s="408">
        <v>831</v>
      </c>
      <c r="M9941" s="400">
        <v>28834</v>
      </c>
      <c r="N9941" s="280" t="str">
        <f t="shared" si="155"/>
        <v>83 831 28834</v>
      </c>
    </row>
    <row r="9942" spans="2:14" ht="17.25" thickBot="1">
      <c r="B9942" s="309">
        <v>83</v>
      </c>
      <c r="C9942" s="310" t="s">
        <v>631</v>
      </c>
      <c r="D9942" s="309">
        <v>83</v>
      </c>
      <c r="E9942" s="408">
        <v>831</v>
      </c>
      <c r="F9942" s="409" t="s">
        <v>824</v>
      </c>
      <c r="G9942" s="408">
        <v>831</v>
      </c>
      <c r="H9942" s="400">
        <v>28837</v>
      </c>
      <c r="I9942" s="401" t="s">
        <v>26262</v>
      </c>
      <c r="J9942" s="400">
        <v>28837</v>
      </c>
      <c r="K9942" s="309">
        <v>83</v>
      </c>
      <c r="L9942" s="408">
        <v>831</v>
      </c>
      <c r="M9942" s="400">
        <v>28837</v>
      </c>
      <c r="N9942" s="280" t="str">
        <f t="shared" si="155"/>
        <v>83 831 28837</v>
      </c>
    </row>
    <row r="9943" spans="2:14" ht="17.25" thickBot="1">
      <c r="B9943" s="309">
        <v>83</v>
      </c>
      <c r="C9943" s="310" t="s">
        <v>631</v>
      </c>
      <c r="D9943" s="309">
        <v>83</v>
      </c>
      <c r="E9943" s="408">
        <v>831</v>
      </c>
      <c r="F9943" s="409" t="s">
        <v>824</v>
      </c>
      <c r="G9943" s="408">
        <v>831</v>
      </c>
      <c r="H9943" s="400">
        <v>28840</v>
      </c>
      <c r="I9943" s="402" t="s">
        <v>18618</v>
      </c>
      <c r="J9943" s="400">
        <v>28840</v>
      </c>
      <c r="K9943" s="309">
        <v>83</v>
      </c>
      <c r="L9943" s="408">
        <v>831</v>
      </c>
      <c r="M9943" s="400">
        <v>28840</v>
      </c>
      <c r="N9943" s="280" t="str">
        <f t="shared" si="155"/>
        <v>83 831 28840</v>
      </c>
    </row>
    <row r="9944" spans="2:14" ht="17.25" thickBot="1">
      <c r="B9944" s="309">
        <v>83</v>
      </c>
      <c r="C9944" s="310" t="s">
        <v>631</v>
      </c>
      <c r="D9944" s="309">
        <v>83</v>
      </c>
      <c r="E9944" s="408">
        <v>831</v>
      </c>
      <c r="F9944" s="409" t="s">
        <v>824</v>
      </c>
      <c r="G9944" s="408">
        <v>831</v>
      </c>
      <c r="H9944" s="400">
        <v>28843</v>
      </c>
      <c r="I9944" s="401" t="s">
        <v>26263</v>
      </c>
      <c r="J9944" s="400">
        <v>28843</v>
      </c>
      <c r="K9944" s="309">
        <v>83</v>
      </c>
      <c r="L9944" s="408">
        <v>831</v>
      </c>
      <c r="M9944" s="400">
        <v>28843</v>
      </c>
      <c r="N9944" s="280" t="str">
        <f t="shared" si="155"/>
        <v>83 831 28843</v>
      </c>
    </row>
    <row r="9945" spans="2:14" ht="17.25" thickBot="1">
      <c r="B9945" s="309">
        <v>83</v>
      </c>
      <c r="C9945" s="310" t="s">
        <v>631</v>
      </c>
      <c r="D9945" s="309">
        <v>83</v>
      </c>
      <c r="E9945" s="408">
        <v>831</v>
      </c>
      <c r="F9945" s="409" t="s">
        <v>824</v>
      </c>
      <c r="G9945" s="408">
        <v>831</v>
      </c>
      <c r="H9945" s="400">
        <v>28846</v>
      </c>
      <c r="I9945" s="401" t="s">
        <v>4893</v>
      </c>
      <c r="J9945" s="400">
        <v>28846</v>
      </c>
      <c r="K9945" s="309">
        <v>83</v>
      </c>
      <c r="L9945" s="408">
        <v>831</v>
      </c>
      <c r="M9945" s="400">
        <v>28846</v>
      </c>
      <c r="N9945" s="280" t="str">
        <f t="shared" si="155"/>
        <v>83 831 28846</v>
      </c>
    </row>
    <row r="9946" spans="2:14" ht="17.25" thickBot="1">
      <c r="B9946" s="309">
        <v>83</v>
      </c>
      <c r="C9946" s="310" t="s">
        <v>631</v>
      </c>
      <c r="D9946" s="309">
        <v>83</v>
      </c>
      <c r="E9946" s="408">
        <v>831</v>
      </c>
      <c r="F9946" s="409" t="s">
        <v>824</v>
      </c>
      <c r="G9946" s="408">
        <v>831</v>
      </c>
      <c r="H9946" s="400">
        <v>28849</v>
      </c>
      <c r="I9946" s="402" t="s">
        <v>26264</v>
      </c>
      <c r="J9946" s="400">
        <v>28849</v>
      </c>
      <c r="K9946" s="309">
        <v>83</v>
      </c>
      <c r="L9946" s="408">
        <v>831</v>
      </c>
      <c r="M9946" s="400">
        <v>28849</v>
      </c>
      <c r="N9946" s="280" t="str">
        <f t="shared" si="155"/>
        <v>83 831 28849</v>
      </c>
    </row>
    <row r="9947" spans="2:14" ht="17.25" thickBot="1">
      <c r="B9947" s="309">
        <v>83</v>
      </c>
      <c r="C9947" s="310" t="s">
        <v>631</v>
      </c>
      <c r="D9947" s="309">
        <v>83</v>
      </c>
      <c r="E9947" s="408">
        <v>831</v>
      </c>
      <c r="F9947" s="409" t="s">
        <v>824</v>
      </c>
      <c r="G9947" s="408">
        <v>831</v>
      </c>
      <c r="H9947" s="400">
        <v>28852</v>
      </c>
      <c r="I9947" s="401" t="s">
        <v>26265</v>
      </c>
      <c r="J9947" s="400">
        <v>28852</v>
      </c>
      <c r="K9947" s="309">
        <v>83</v>
      </c>
      <c r="L9947" s="408">
        <v>831</v>
      </c>
      <c r="M9947" s="400">
        <v>28852</v>
      </c>
      <c r="N9947" s="280" t="str">
        <f t="shared" si="155"/>
        <v>83 831 28852</v>
      </c>
    </row>
    <row r="9948" spans="2:14" ht="17.25" thickBot="1">
      <c r="B9948" s="309">
        <v>83</v>
      </c>
      <c r="C9948" s="310" t="s">
        <v>631</v>
      </c>
      <c r="D9948" s="309">
        <v>83</v>
      </c>
      <c r="E9948" s="408">
        <v>831</v>
      </c>
      <c r="F9948" s="409" t="s">
        <v>824</v>
      </c>
      <c r="G9948" s="408">
        <v>831</v>
      </c>
      <c r="H9948" s="400">
        <v>28855</v>
      </c>
      <c r="I9948" s="402" t="s">
        <v>22569</v>
      </c>
      <c r="J9948" s="400">
        <v>28855</v>
      </c>
      <c r="K9948" s="309">
        <v>83</v>
      </c>
      <c r="L9948" s="408">
        <v>831</v>
      </c>
      <c r="M9948" s="400">
        <v>28855</v>
      </c>
      <c r="N9948" s="280" t="str">
        <f t="shared" si="155"/>
        <v>83 831 28855</v>
      </c>
    </row>
    <row r="9949" spans="2:14" ht="17.25" thickBot="1">
      <c r="B9949" s="309">
        <v>83</v>
      </c>
      <c r="C9949" s="310" t="s">
        <v>631</v>
      </c>
      <c r="D9949" s="309">
        <v>83</v>
      </c>
      <c r="E9949" s="408">
        <v>831</v>
      </c>
      <c r="F9949" s="409" t="s">
        <v>824</v>
      </c>
      <c r="G9949" s="408">
        <v>831</v>
      </c>
      <c r="H9949" s="400">
        <v>28858</v>
      </c>
      <c r="I9949" s="401" t="s">
        <v>26266</v>
      </c>
      <c r="J9949" s="400">
        <v>28858</v>
      </c>
      <c r="K9949" s="309">
        <v>83</v>
      </c>
      <c r="L9949" s="408">
        <v>831</v>
      </c>
      <c r="M9949" s="400">
        <v>28858</v>
      </c>
      <c r="N9949" s="280" t="str">
        <f t="shared" si="155"/>
        <v>83 831 28858</v>
      </c>
    </row>
    <row r="9950" spans="2:14" ht="17.25" thickBot="1">
      <c r="B9950" s="309">
        <v>83</v>
      </c>
      <c r="C9950" s="310" t="s">
        <v>631</v>
      </c>
      <c r="D9950" s="309">
        <v>83</v>
      </c>
      <c r="E9950" s="408">
        <v>831</v>
      </c>
      <c r="F9950" s="409" t="s">
        <v>824</v>
      </c>
      <c r="G9950" s="408">
        <v>831</v>
      </c>
      <c r="H9950" s="400">
        <v>28861</v>
      </c>
      <c r="I9950" s="402" t="s">
        <v>26267</v>
      </c>
      <c r="J9950" s="400">
        <v>28861</v>
      </c>
      <c r="K9950" s="309">
        <v>83</v>
      </c>
      <c r="L9950" s="408">
        <v>831</v>
      </c>
      <c r="M9950" s="400">
        <v>28861</v>
      </c>
      <c r="N9950" s="280" t="str">
        <f t="shared" si="155"/>
        <v>83 831 28861</v>
      </c>
    </row>
    <row r="9951" spans="2:14" ht="17.25" thickBot="1">
      <c r="B9951" s="309">
        <v>83</v>
      </c>
      <c r="C9951" s="310" t="s">
        <v>631</v>
      </c>
      <c r="D9951" s="309">
        <v>83</v>
      </c>
      <c r="E9951" s="408">
        <v>831</v>
      </c>
      <c r="F9951" s="409" t="s">
        <v>824</v>
      </c>
      <c r="G9951" s="408">
        <v>831</v>
      </c>
      <c r="H9951" s="400">
        <v>28864</v>
      </c>
      <c r="I9951" s="401" t="s">
        <v>23920</v>
      </c>
      <c r="J9951" s="400">
        <v>28864</v>
      </c>
      <c r="K9951" s="309">
        <v>83</v>
      </c>
      <c r="L9951" s="408">
        <v>831</v>
      </c>
      <c r="M9951" s="400">
        <v>28864</v>
      </c>
      <c r="N9951" s="280" t="str">
        <f t="shared" si="155"/>
        <v>83 831 28864</v>
      </c>
    </row>
    <row r="9952" spans="2:14" ht="17.25" thickBot="1">
      <c r="B9952" s="309">
        <v>83</v>
      </c>
      <c r="C9952" s="310" t="s">
        <v>631</v>
      </c>
      <c r="D9952" s="309">
        <v>83</v>
      </c>
      <c r="E9952" s="398">
        <v>832</v>
      </c>
      <c r="F9952" s="407" t="s">
        <v>26268</v>
      </c>
      <c r="G9952" s="398">
        <v>832</v>
      </c>
      <c r="H9952" s="400">
        <v>28870</v>
      </c>
      <c r="I9952" s="401" t="s">
        <v>26269</v>
      </c>
      <c r="J9952" s="400">
        <v>28870</v>
      </c>
      <c r="K9952" s="309">
        <v>83</v>
      </c>
      <c r="L9952" s="398">
        <v>832</v>
      </c>
      <c r="M9952" s="400">
        <v>28870</v>
      </c>
      <c r="N9952" s="280" t="str">
        <f t="shared" si="155"/>
        <v>83 832 28870</v>
      </c>
    </row>
    <row r="9953" spans="2:14" ht="17.25" thickBot="1">
      <c r="B9953" s="309">
        <v>83</v>
      </c>
      <c r="C9953" s="310" t="s">
        <v>631</v>
      </c>
      <c r="D9953" s="309">
        <v>83</v>
      </c>
      <c r="E9953" s="398">
        <v>832</v>
      </c>
      <c r="F9953" s="407" t="s">
        <v>26268</v>
      </c>
      <c r="G9953" s="398">
        <v>832</v>
      </c>
      <c r="H9953" s="400">
        <v>28873</v>
      </c>
      <c r="I9953" s="402" t="s">
        <v>26270</v>
      </c>
      <c r="J9953" s="400">
        <v>28873</v>
      </c>
      <c r="K9953" s="309">
        <v>83</v>
      </c>
      <c r="L9953" s="398">
        <v>832</v>
      </c>
      <c r="M9953" s="400">
        <v>28873</v>
      </c>
      <c r="N9953" s="280" t="str">
        <f t="shared" si="155"/>
        <v>83 832 28873</v>
      </c>
    </row>
    <row r="9954" spans="2:14" ht="17.25" thickBot="1">
      <c r="B9954" s="309">
        <v>83</v>
      </c>
      <c r="C9954" s="310" t="s">
        <v>631</v>
      </c>
      <c r="D9954" s="309">
        <v>83</v>
      </c>
      <c r="E9954" s="398">
        <v>832</v>
      </c>
      <c r="F9954" s="407" t="s">
        <v>26268</v>
      </c>
      <c r="G9954" s="398">
        <v>832</v>
      </c>
      <c r="H9954" s="400">
        <v>28876</v>
      </c>
      <c r="I9954" s="401" t="s">
        <v>25047</v>
      </c>
      <c r="J9954" s="400">
        <v>28876</v>
      </c>
      <c r="K9954" s="309">
        <v>83</v>
      </c>
      <c r="L9954" s="398">
        <v>832</v>
      </c>
      <c r="M9954" s="400">
        <v>28876</v>
      </c>
      <c r="N9954" s="280" t="str">
        <f t="shared" si="155"/>
        <v>83 832 28876</v>
      </c>
    </row>
    <row r="9955" spans="2:14" ht="17.25" thickBot="1">
      <c r="B9955" s="309">
        <v>83</v>
      </c>
      <c r="C9955" s="310" t="s">
        <v>631</v>
      </c>
      <c r="D9955" s="309">
        <v>83</v>
      </c>
      <c r="E9955" s="398">
        <v>832</v>
      </c>
      <c r="F9955" s="407" t="s">
        <v>26268</v>
      </c>
      <c r="G9955" s="398">
        <v>832</v>
      </c>
      <c r="H9955" s="400">
        <v>28879</v>
      </c>
      <c r="I9955" s="402" t="s">
        <v>18567</v>
      </c>
      <c r="J9955" s="400">
        <v>28879</v>
      </c>
      <c r="K9955" s="309">
        <v>83</v>
      </c>
      <c r="L9955" s="398">
        <v>832</v>
      </c>
      <c r="M9955" s="400">
        <v>28879</v>
      </c>
      <c r="N9955" s="280" t="str">
        <f t="shared" si="155"/>
        <v>83 832 28879</v>
      </c>
    </row>
    <row r="9956" spans="2:14" ht="17.25" thickBot="1">
      <c r="B9956" s="309">
        <v>83</v>
      </c>
      <c r="C9956" s="310" t="s">
        <v>631</v>
      </c>
      <c r="D9956" s="309">
        <v>83</v>
      </c>
      <c r="E9956" s="398">
        <v>832</v>
      </c>
      <c r="F9956" s="407" t="s">
        <v>26268</v>
      </c>
      <c r="G9956" s="398">
        <v>832</v>
      </c>
      <c r="H9956" s="400">
        <v>28882</v>
      </c>
      <c r="I9956" s="401" t="s">
        <v>26271</v>
      </c>
      <c r="J9956" s="400">
        <v>28882</v>
      </c>
      <c r="K9956" s="309">
        <v>83</v>
      </c>
      <c r="L9956" s="398">
        <v>832</v>
      </c>
      <c r="M9956" s="400">
        <v>28882</v>
      </c>
      <c r="N9956" s="280" t="str">
        <f t="shared" si="155"/>
        <v>83 832 28882</v>
      </c>
    </row>
    <row r="9957" spans="2:14" ht="17.25" thickBot="1">
      <c r="B9957" s="309">
        <v>83</v>
      </c>
      <c r="C9957" s="310" t="s">
        <v>631</v>
      </c>
      <c r="D9957" s="309">
        <v>83</v>
      </c>
      <c r="E9957" s="398">
        <v>832</v>
      </c>
      <c r="F9957" s="407" t="s">
        <v>26268</v>
      </c>
      <c r="G9957" s="398">
        <v>832</v>
      </c>
      <c r="H9957" s="400">
        <v>28885</v>
      </c>
      <c r="I9957" s="402" t="s">
        <v>18438</v>
      </c>
      <c r="J9957" s="400">
        <v>28885</v>
      </c>
      <c r="K9957" s="309">
        <v>83</v>
      </c>
      <c r="L9957" s="398">
        <v>832</v>
      </c>
      <c r="M9957" s="400">
        <v>28885</v>
      </c>
      <c r="N9957" s="280" t="str">
        <f t="shared" si="155"/>
        <v>83 832 28885</v>
      </c>
    </row>
    <row r="9958" spans="2:14" ht="17.25" thickBot="1">
      <c r="B9958" s="309">
        <v>83</v>
      </c>
      <c r="C9958" s="310" t="s">
        <v>631</v>
      </c>
      <c r="D9958" s="309">
        <v>83</v>
      </c>
      <c r="E9958" s="398">
        <v>832</v>
      </c>
      <c r="F9958" s="407" t="s">
        <v>26268</v>
      </c>
      <c r="G9958" s="398">
        <v>832</v>
      </c>
      <c r="H9958" s="400">
        <v>28888</v>
      </c>
      <c r="I9958" s="401" t="s">
        <v>18749</v>
      </c>
      <c r="J9958" s="400">
        <v>28888</v>
      </c>
      <c r="K9958" s="309">
        <v>83</v>
      </c>
      <c r="L9958" s="398">
        <v>832</v>
      </c>
      <c r="M9958" s="400">
        <v>28888</v>
      </c>
      <c r="N9958" s="280" t="str">
        <f t="shared" si="155"/>
        <v>83 832 28888</v>
      </c>
    </row>
    <row r="9959" spans="2:14" ht="17.25" thickBot="1">
      <c r="B9959" s="309">
        <v>83</v>
      </c>
      <c r="C9959" s="310" t="s">
        <v>631</v>
      </c>
      <c r="D9959" s="309">
        <v>83</v>
      </c>
      <c r="E9959" s="398">
        <v>832</v>
      </c>
      <c r="F9959" s="407" t="s">
        <v>26268</v>
      </c>
      <c r="G9959" s="398">
        <v>832</v>
      </c>
      <c r="H9959" s="400">
        <v>28891</v>
      </c>
      <c r="I9959" s="402" t="s">
        <v>26272</v>
      </c>
      <c r="J9959" s="400">
        <v>28891</v>
      </c>
      <c r="K9959" s="309">
        <v>83</v>
      </c>
      <c r="L9959" s="398">
        <v>832</v>
      </c>
      <c r="M9959" s="400">
        <v>28891</v>
      </c>
      <c r="N9959" s="280" t="str">
        <f t="shared" si="155"/>
        <v>83 832 28891</v>
      </c>
    </row>
    <row r="9960" spans="2:14" ht="17.25" thickBot="1">
      <c r="B9960" s="309">
        <v>83</v>
      </c>
      <c r="C9960" s="310" t="s">
        <v>631</v>
      </c>
      <c r="D9960" s="309">
        <v>83</v>
      </c>
      <c r="E9960" s="398">
        <v>832</v>
      </c>
      <c r="F9960" s="407" t="s">
        <v>26268</v>
      </c>
      <c r="G9960" s="398">
        <v>832</v>
      </c>
      <c r="H9960" s="400">
        <v>28894</v>
      </c>
      <c r="I9960" s="401" t="s">
        <v>23257</v>
      </c>
      <c r="J9960" s="400">
        <v>28894</v>
      </c>
      <c r="K9960" s="309">
        <v>83</v>
      </c>
      <c r="L9960" s="398">
        <v>832</v>
      </c>
      <c r="M9960" s="400">
        <v>28894</v>
      </c>
      <c r="N9960" s="280" t="str">
        <f t="shared" si="155"/>
        <v>83 832 28894</v>
      </c>
    </row>
    <row r="9961" spans="2:14" ht="17.25" thickBot="1">
      <c r="B9961" s="309">
        <v>83</v>
      </c>
      <c r="C9961" s="310" t="s">
        <v>631</v>
      </c>
      <c r="D9961" s="309">
        <v>83</v>
      </c>
      <c r="E9961" s="398">
        <v>832</v>
      </c>
      <c r="F9961" s="407" t="s">
        <v>26268</v>
      </c>
      <c r="G9961" s="398">
        <v>832</v>
      </c>
      <c r="H9961" s="400">
        <v>28897</v>
      </c>
      <c r="I9961" s="402" t="s">
        <v>18491</v>
      </c>
      <c r="J9961" s="400">
        <v>28897</v>
      </c>
      <c r="K9961" s="309">
        <v>83</v>
      </c>
      <c r="L9961" s="398">
        <v>832</v>
      </c>
      <c r="M9961" s="400">
        <v>28897</v>
      </c>
      <c r="N9961" s="280" t="str">
        <f t="shared" si="155"/>
        <v>83 832 28897</v>
      </c>
    </row>
    <row r="9962" spans="2:14" ht="17.25" thickBot="1">
      <c r="B9962" s="309">
        <v>83</v>
      </c>
      <c r="C9962" s="310" t="s">
        <v>631</v>
      </c>
      <c r="D9962" s="309">
        <v>83</v>
      </c>
      <c r="E9962" s="398">
        <v>832</v>
      </c>
      <c r="F9962" s="407" t="s">
        <v>26268</v>
      </c>
      <c r="G9962" s="398">
        <v>832</v>
      </c>
      <c r="H9962" s="400">
        <v>28900</v>
      </c>
      <c r="I9962" s="401" t="s">
        <v>26273</v>
      </c>
      <c r="J9962" s="400">
        <v>28900</v>
      </c>
      <c r="K9962" s="309">
        <v>83</v>
      </c>
      <c r="L9962" s="398">
        <v>832</v>
      </c>
      <c r="M9962" s="400">
        <v>28900</v>
      </c>
      <c r="N9962" s="280" t="str">
        <f t="shared" si="155"/>
        <v>83 832 28900</v>
      </c>
    </row>
    <row r="9963" spans="2:14" ht="17.25" thickBot="1">
      <c r="B9963" s="309">
        <v>83</v>
      </c>
      <c r="C9963" s="310" t="s">
        <v>631</v>
      </c>
      <c r="D9963" s="309">
        <v>83</v>
      </c>
      <c r="E9963" s="408">
        <v>833</v>
      </c>
      <c r="F9963" s="409" t="s">
        <v>632</v>
      </c>
      <c r="G9963" s="408">
        <v>833</v>
      </c>
      <c r="H9963" s="400">
        <v>28903</v>
      </c>
      <c r="I9963" s="401" t="s">
        <v>26274</v>
      </c>
      <c r="J9963" s="400">
        <v>28903</v>
      </c>
      <c r="K9963" s="309">
        <v>83</v>
      </c>
      <c r="L9963" s="408">
        <v>833</v>
      </c>
      <c r="M9963" s="400">
        <v>28903</v>
      </c>
      <c r="N9963" s="280" t="str">
        <f t="shared" si="155"/>
        <v>83 833 28903</v>
      </c>
    </row>
    <row r="9964" spans="2:14" ht="17.25" thickBot="1">
      <c r="B9964" s="309">
        <v>83</v>
      </c>
      <c r="C9964" s="310" t="s">
        <v>631</v>
      </c>
      <c r="D9964" s="309">
        <v>83</v>
      </c>
      <c r="E9964" s="408">
        <v>833</v>
      </c>
      <c r="F9964" s="409" t="s">
        <v>632</v>
      </c>
      <c r="G9964" s="408">
        <v>833</v>
      </c>
      <c r="H9964" s="400">
        <v>28930</v>
      </c>
      <c r="I9964" s="402" t="s">
        <v>26275</v>
      </c>
      <c r="J9964" s="400">
        <v>28930</v>
      </c>
      <c r="K9964" s="309">
        <v>83</v>
      </c>
      <c r="L9964" s="408">
        <v>833</v>
      </c>
      <c r="M9964" s="400">
        <v>28930</v>
      </c>
      <c r="N9964" s="280" t="str">
        <f t="shared" si="155"/>
        <v>83 833 28930</v>
      </c>
    </row>
    <row r="9965" spans="2:14" ht="17.25" thickBot="1">
      <c r="B9965" s="309">
        <v>83</v>
      </c>
      <c r="C9965" s="310" t="s">
        <v>631</v>
      </c>
      <c r="D9965" s="309">
        <v>83</v>
      </c>
      <c r="E9965" s="408">
        <v>833</v>
      </c>
      <c r="F9965" s="409" t="s">
        <v>632</v>
      </c>
      <c r="G9965" s="408">
        <v>833</v>
      </c>
      <c r="H9965" s="400">
        <v>28939</v>
      </c>
      <c r="I9965" s="401" t="s">
        <v>26276</v>
      </c>
      <c r="J9965" s="400">
        <v>28939</v>
      </c>
      <c r="K9965" s="309">
        <v>83</v>
      </c>
      <c r="L9965" s="408">
        <v>833</v>
      </c>
      <c r="M9965" s="400">
        <v>28939</v>
      </c>
      <c r="N9965" s="280" t="str">
        <f t="shared" si="155"/>
        <v>83 833 28939</v>
      </c>
    </row>
    <row r="9966" spans="2:14" ht="17.25" thickBot="1">
      <c r="B9966" s="309">
        <v>83</v>
      </c>
      <c r="C9966" s="310" t="s">
        <v>631</v>
      </c>
      <c r="D9966" s="309">
        <v>83</v>
      </c>
      <c r="E9966" s="408">
        <v>833</v>
      </c>
      <c r="F9966" s="409" t="s">
        <v>632</v>
      </c>
      <c r="G9966" s="408">
        <v>833</v>
      </c>
      <c r="H9966" s="400">
        <v>28940</v>
      </c>
      <c r="I9966" s="402" t="s">
        <v>19218</v>
      </c>
      <c r="J9966" s="400">
        <v>28940</v>
      </c>
      <c r="K9966" s="309">
        <v>83</v>
      </c>
      <c r="L9966" s="408">
        <v>833</v>
      </c>
      <c r="M9966" s="400">
        <v>28940</v>
      </c>
      <c r="N9966" s="280" t="str">
        <f t="shared" si="155"/>
        <v>83 833 28940</v>
      </c>
    </row>
    <row r="9967" spans="2:14" ht="17.25" thickBot="1">
      <c r="B9967" s="309">
        <v>83</v>
      </c>
      <c r="C9967" s="310" t="s">
        <v>631</v>
      </c>
      <c r="D9967" s="309">
        <v>83</v>
      </c>
      <c r="E9967" s="408">
        <v>833</v>
      </c>
      <c r="F9967" s="409" t="s">
        <v>632</v>
      </c>
      <c r="G9967" s="408">
        <v>833</v>
      </c>
      <c r="H9967" s="400">
        <v>28942</v>
      </c>
      <c r="I9967" s="401" t="s">
        <v>18413</v>
      </c>
      <c r="J9967" s="400">
        <v>28942</v>
      </c>
      <c r="K9967" s="309">
        <v>83</v>
      </c>
      <c r="L9967" s="408">
        <v>833</v>
      </c>
      <c r="M9967" s="400">
        <v>28942</v>
      </c>
      <c r="N9967" s="280" t="str">
        <f t="shared" si="155"/>
        <v>83 833 28942</v>
      </c>
    </row>
    <row r="9968" spans="2:14" ht="17.25" thickBot="1">
      <c r="B9968" s="309">
        <v>83</v>
      </c>
      <c r="C9968" s="310" t="s">
        <v>631</v>
      </c>
      <c r="D9968" s="309">
        <v>83</v>
      </c>
      <c r="E9968" s="408">
        <v>833</v>
      </c>
      <c r="F9968" s="409" t="s">
        <v>632</v>
      </c>
      <c r="G9968" s="408">
        <v>833</v>
      </c>
      <c r="H9968" s="400">
        <v>28945</v>
      </c>
      <c r="I9968" s="402" t="s">
        <v>26277</v>
      </c>
      <c r="J9968" s="400">
        <v>28945</v>
      </c>
      <c r="K9968" s="309">
        <v>83</v>
      </c>
      <c r="L9968" s="408">
        <v>833</v>
      </c>
      <c r="M9968" s="400">
        <v>28945</v>
      </c>
      <c r="N9968" s="280" t="str">
        <f t="shared" si="155"/>
        <v>83 833 28945</v>
      </c>
    </row>
    <row r="9969" spans="2:14" ht="17.25" thickBot="1">
      <c r="B9969" s="309">
        <v>83</v>
      </c>
      <c r="C9969" s="310" t="s">
        <v>631</v>
      </c>
      <c r="D9969" s="309">
        <v>83</v>
      </c>
      <c r="E9969" s="408">
        <v>833</v>
      </c>
      <c r="F9969" s="409" t="s">
        <v>632</v>
      </c>
      <c r="G9969" s="408">
        <v>833</v>
      </c>
      <c r="H9969" s="400">
        <v>28951</v>
      </c>
      <c r="I9969" s="401" t="s">
        <v>18632</v>
      </c>
      <c r="J9969" s="400">
        <v>28951</v>
      </c>
      <c r="K9969" s="309">
        <v>83</v>
      </c>
      <c r="L9969" s="408">
        <v>833</v>
      </c>
      <c r="M9969" s="400">
        <v>28951</v>
      </c>
      <c r="N9969" s="280" t="str">
        <f t="shared" si="155"/>
        <v>83 833 28951</v>
      </c>
    </row>
    <row r="9970" spans="2:14" ht="17.25" thickBot="1">
      <c r="B9970" s="309">
        <v>83</v>
      </c>
      <c r="C9970" s="310" t="s">
        <v>631</v>
      </c>
      <c r="D9970" s="309">
        <v>83</v>
      </c>
      <c r="E9970" s="408">
        <v>833</v>
      </c>
      <c r="F9970" s="409" t="s">
        <v>632</v>
      </c>
      <c r="G9970" s="408">
        <v>833</v>
      </c>
      <c r="H9970" s="400">
        <v>28954</v>
      </c>
      <c r="I9970" s="402" t="s">
        <v>26278</v>
      </c>
      <c r="J9970" s="400">
        <v>28954</v>
      </c>
      <c r="K9970" s="309">
        <v>83</v>
      </c>
      <c r="L9970" s="408">
        <v>833</v>
      </c>
      <c r="M9970" s="400">
        <v>28954</v>
      </c>
      <c r="N9970" s="280" t="str">
        <f t="shared" si="155"/>
        <v>83 833 28954</v>
      </c>
    </row>
    <row r="9971" spans="2:14" ht="17.25" thickBot="1">
      <c r="B9971" s="309">
        <v>83</v>
      </c>
      <c r="C9971" s="310" t="s">
        <v>631</v>
      </c>
      <c r="D9971" s="309">
        <v>83</v>
      </c>
      <c r="E9971" s="408">
        <v>833</v>
      </c>
      <c r="F9971" s="409" t="s">
        <v>632</v>
      </c>
      <c r="G9971" s="408">
        <v>833</v>
      </c>
      <c r="H9971" s="400">
        <v>28957</v>
      </c>
      <c r="I9971" s="401" t="s">
        <v>633</v>
      </c>
      <c r="J9971" s="400">
        <v>28957</v>
      </c>
      <c r="K9971" s="309">
        <v>83</v>
      </c>
      <c r="L9971" s="408">
        <v>833</v>
      </c>
      <c r="M9971" s="400">
        <v>28957</v>
      </c>
      <c r="N9971" s="280" t="str">
        <f t="shared" si="155"/>
        <v>83 833 28957</v>
      </c>
    </row>
    <row r="9972" spans="2:14" ht="17.25" thickBot="1">
      <c r="B9972" s="309">
        <v>83</v>
      </c>
      <c r="C9972" s="310" t="s">
        <v>631</v>
      </c>
      <c r="D9972" s="309">
        <v>83</v>
      </c>
      <c r="E9972" s="408">
        <v>833</v>
      </c>
      <c r="F9972" s="409" t="s">
        <v>632</v>
      </c>
      <c r="G9972" s="408">
        <v>833</v>
      </c>
      <c r="H9972" s="400">
        <v>28960</v>
      </c>
      <c r="I9972" s="402" t="s">
        <v>26279</v>
      </c>
      <c r="J9972" s="400">
        <v>28960</v>
      </c>
      <c r="K9972" s="309">
        <v>83</v>
      </c>
      <c r="L9972" s="408">
        <v>833</v>
      </c>
      <c r="M9972" s="400">
        <v>28960</v>
      </c>
      <c r="N9972" s="280" t="str">
        <f t="shared" si="155"/>
        <v>83 833 28960</v>
      </c>
    </row>
    <row r="9973" spans="2:14" ht="17.25" thickBot="1">
      <c r="B9973" s="309">
        <v>83</v>
      </c>
      <c r="C9973" s="310" t="s">
        <v>631</v>
      </c>
      <c r="D9973" s="309">
        <v>83</v>
      </c>
      <c r="E9973" s="408">
        <v>833</v>
      </c>
      <c r="F9973" s="409" t="s">
        <v>632</v>
      </c>
      <c r="G9973" s="408">
        <v>833</v>
      </c>
      <c r="H9973" s="400">
        <v>28963</v>
      </c>
      <c r="I9973" s="401" t="s">
        <v>21506</v>
      </c>
      <c r="J9973" s="400">
        <v>28963</v>
      </c>
      <c r="K9973" s="309">
        <v>83</v>
      </c>
      <c r="L9973" s="408">
        <v>833</v>
      </c>
      <c r="M9973" s="400">
        <v>28963</v>
      </c>
      <c r="N9973" s="280" t="str">
        <f t="shared" si="155"/>
        <v>83 833 28963</v>
      </c>
    </row>
    <row r="9974" spans="2:14" ht="17.25" thickBot="1">
      <c r="B9974" s="309">
        <v>83</v>
      </c>
      <c r="C9974" s="310" t="s">
        <v>631</v>
      </c>
      <c r="D9974" s="309">
        <v>83</v>
      </c>
      <c r="E9974" s="408">
        <v>833</v>
      </c>
      <c r="F9974" s="409" t="s">
        <v>632</v>
      </c>
      <c r="G9974" s="408">
        <v>833</v>
      </c>
      <c r="H9974" s="400">
        <v>28966</v>
      </c>
      <c r="I9974" s="402" t="s">
        <v>26280</v>
      </c>
      <c r="J9974" s="400">
        <v>28966</v>
      </c>
      <c r="K9974" s="309">
        <v>83</v>
      </c>
      <c r="L9974" s="408">
        <v>833</v>
      </c>
      <c r="M9974" s="400">
        <v>28966</v>
      </c>
      <c r="N9974" s="280" t="str">
        <f t="shared" si="155"/>
        <v>83 833 28966</v>
      </c>
    </row>
    <row r="9975" spans="2:14" ht="17.25" thickBot="1">
      <c r="B9975" s="309">
        <v>83</v>
      </c>
      <c r="C9975" s="310" t="s">
        <v>631</v>
      </c>
      <c r="D9975" s="309">
        <v>83</v>
      </c>
      <c r="E9975" s="408">
        <v>833</v>
      </c>
      <c r="F9975" s="409" t="s">
        <v>632</v>
      </c>
      <c r="G9975" s="408">
        <v>833</v>
      </c>
      <c r="H9975" s="400">
        <v>28969</v>
      </c>
      <c r="I9975" s="401" t="s">
        <v>26281</v>
      </c>
      <c r="J9975" s="400">
        <v>28969</v>
      </c>
      <c r="K9975" s="309">
        <v>83</v>
      </c>
      <c r="L9975" s="408">
        <v>833</v>
      </c>
      <c r="M9975" s="400">
        <v>28969</v>
      </c>
      <c r="N9975" s="280" t="str">
        <f t="shared" si="155"/>
        <v>83 833 28969</v>
      </c>
    </row>
    <row r="9976" spans="2:14" ht="17.25" thickBot="1">
      <c r="B9976" s="309">
        <v>83</v>
      </c>
      <c r="C9976" s="310" t="s">
        <v>631</v>
      </c>
      <c r="D9976" s="309">
        <v>83</v>
      </c>
      <c r="E9976" s="408">
        <v>833</v>
      </c>
      <c r="F9976" s="409" t="s">
        <v>632</v>
      </c>
      <c r="G9976" s="408">
        <v>833</v>
      </c>
      <c r="H9976" s="400">
        <v>28972</v>
      </c>
      <c r="I9976" s="402" t="s">
        <v>1255</v>
      </c>
      <c r="J9976" s="400">
        <v>28972</v>
      </c>
      <c r="K9976" s="309">
        <v>83</v>
      </c>
      <c r="L9976" s="408">
        <v>833</v>
      </c>
      <c r="M9976" s="400">
        <v>28972</v>
      </c>
      <c r="N9976" s="280" t="str">
        <f t="shared" si="155"/>
        <v>83 833 28972</v>
      </c>
    </row>
    <row r="9977" spans="2:14" ht="17.25" thickBot="1">
      <c r="B9977" s="309">
        <v>83</v>
      </c>
      <c r="C9977" s="310" t="s">
        <v>631</v>
      </c>
      <c r="D9977" s="309">
        <v>83</v>
      </c>
      <c r="E9977" s="408">
        <v>833</v>
      </c>
      <c r="F9977" s="409" t="s">
        <v>632</v>
      </c>
      <c r="G9977" s="408">
        <v>833</v>
      </c>
      <c r="H9977" s="400">
        <v>28975</v>
      </c>
      <c r="I9977" s="401" t="s">
        <v>26282</v>
      </c>
      <c r="J9977" s="400">
        <v>28975</v>
      </c>
      <c r="K9977" s="309">
        <v>83</v>
      </c>
      <c r="L9977" s="408">
        <v>833</v>
      </c>
      <c r="M9977" s="400">
        <v>28975</v>
      </c>
      <c r="N9977" s="280" t="str">
        <f t="shared" si="155"/>
        <v>83 833 28975</v>
      </c>
    </row>
    <row r="9978" spans="2:14" ht="17.25" thickBot="1">
      <c r="B9978" s="309">
        <v>83</v>
      </c>
      <c r="C9978" s="310" t="s">
        <v>631</v>
      </c>
      <c r="D9978" s="309">
        <v>83</v>
      </c>
      <c r="E9978" s="408">
        <v>833</v>
      </c>
      <c r="F9978" s="409" t="s">
        <v>632</v>
      </c>
      <c r="G9978" s="408">
        <v>833</v>
      </c>
      <c r="H9978" s="400">
        <v>28978</v>
      </c>
      <c r="I9978" s="401" t="s">
        <v>22192</v>
      </c>
      <c r="J9978" s="400">
        <v>28978</v>
      </c>
      <c r="K9978" s="309">
        <v>83</v>
      </c>
      <c r="L9978" s="408">
        <v>833</v>
      </c>
      <c r="M9978" s="400">
        <v>28978</v>
      </c>
      <c r="N9978" s="280" t="str">
        <f t="shared" si="155"/>
        <v>83 833 28978</v>
      </c>
    </row>
    <row r="9979" spans="2:14" ht="17.25" thickBot="1">
      <c r="B9979" s="309">
        <v>83</v>
      </c>
      <c r="C9979" s="310" t="s">
        <v>631</v>
      </c>
      <c r="D9979" s="309">
        <v>83</v>
      </c>
      <c r="E9979" s="408">
        <v>833</v>
      </c>
      <c r="F9979" s="409" t="s">
        <v>632</v>
      </c>
      <c r="G9979" s="408">
        <v>833</v>
      </c>
      <c r="H9979" s="400">
        <v>28981</v>
      </c>
      <c r="I9979" s="402" t="s">
        <v>26283</v>
      </c>
      <c r="J9979" s="400">
        <v>28981</v>
      </c>
      <c r="K9979" s="309">
        <v>83</v>
      </c>
      <c r="L9979" s="408">
        <v>833</v>
      </c>
      <c r="M9979" s="400">
        <v>28981</v>
      </c>
      <c r="N9979" s="280" t="str">
        <f t="shared" si="155"/>
        <v>83 833 28981</v>
      </c>
    </row>
    <row r="9980" spans="2:14" ht="17.25" thickBot="1">
      <c r="B9980" s="309">
        <v>83</v>
      </c>
      <c r="C9980" s="310" t="s">
        <v>631</v>
      </c>
      <c r="D9980" s="309">
        <v>83</v>
      </c>
      <c r="E9980" s="398">
        <v>834</v>
      </c>
      <c r="F9980" s="407" t="s">
        <v>1400</v>
      </c>
      <c r="G9980" s="398">
        <v>834</v>
      </c>
      <c r="H9980" s="400">
        <v>28984</v>
      </c>
      <c r="I9980" s="401" t="s">
        <v>26284</v>
      </c>
      <c r="J9980" s="400">
        <v>28984</v>
      </c>
      <c r="K9980" s="309">
        <v>83</v>
      </c>
      <c r="L9980" s="398">
        <v>834</v>
      </c>
      <c r="M9980" s="400">
        <v>28984</v>
      </c>
      <c r="N9980" s="280" t="str">
        <f t="shared" si="155"/>
        <v>83 834 28984</v>
      </c>
    </row>
    <row r="9981" spans="2:14" ht="17.25" thickBot="1">
      <c r="B9981" s="309">
        <v>83</v>
      </c>
      <c r="C9981" s="310" t="s">
        <v>631</v>
      </c>
      <c r="D9981" s="309">
        <v>83</v>
      </c>
      <c r="E9981" s="398">
        <v>834</v>
      </c>
      <c r="F9981" s="407" t="s">
        <v>1400</v>
      </c>
      <c r="G9981" s="398">
        <v>834</v>
      </c>
      <c r="H9981" s="400">
        <v>28987</v>
      </c>
      <c r="I9981" s="402" t="s">
        <v>25281</v>
      </c>
      <c r="J9981" s="400">
        <v>28987</v>
      </c>
      <c r="K9981" s="309">
        <v>83</v>
      </c>
      <c r="L9981" s="398">
        <v>834</v>
      </c>
      <c r="M9981" s="400">
        <v>28987</v>
      </c>
      <c r="N9981" s="280" t="str">
        <f t="shared" si="155"/>
        <v>83 834 28987</v>
      </c>
    </row>
    <row r="9982" spans="2:14" ht="17.25" thickBot="1">
      <c r="B9982" s="309">
        <v>83</v>
      </c>
      <c r="C9982" s="310" t="s">
        <v>631</v>
      </c>
      <c r="D9982" s="309">
        <v>83</v>
      </c>
      <c r="E9982" s="398">
        <v>834</v>
      </c>
      <c r="F9982" s="407" t="s">
        <v>1400</v>
      </c>
      <c r="G9982" s="398">
        <v>834</v>
      </c>
      <c r="H9982" s="400">
        <v>28990</v>
      </c>
      <c r="I9982" s="401" t="s">
        <v>24399</v>
      </c>
      <c r="J9982" s="400">
        <v>28990</v>
      </c>
      <c r="K9982" s="309">
        <v>83</v>
      </c>
      <c r="L9982" s="398">
        <v>834</v>
      </c>
      <c r="M9982" s="400">
        <v>28990</v>
      </c>
      <c r="N9982" s="280" t="str">
        <f t="shared" si="155"/>
        <v>83 834 28990</v>
      </c>
    </row>
    <row r="9983" spans="2:14" ht="17.25" thickBot="1">
      <c r="B9983" s="309">
        <v>83</v>
      </c>
      <c r="C9983" s="310" t="s">
        <v>631</v>
      </c>
      <c r="D9983" s="309">
        <v>83</v>
      </c>
      <c r="E9983" s="398">
        <v>834</v>
      </c>
      <c r="F9983" s="407" t="s">
        <v>1400</v>
      </c>
      <c r="G9983" s="398">
        <v>834</v>
      </c>
      <c r="H9983" s="400">
        <v>28993</v>
      </c>
      <c r="I9983" s="402" t="s">
        <v>1401</v>
      </c>
      <c r="J9983" s="400">
        <v>28993</v>
      </c>
      <c r="K9983" s="309">
        <v>83</v>
      </c>
      <c r="L9983" s="398">
        <v>834</v>
      </c>
      <c r="M9983" s="400">
        <v>28993</v>
      </c>
      <c r="N9983" s="280" t="str">
        <f t="shared" si="155"/>
        <v>83 834 28993</v>
      </c>
    </row>
    <row r="9984" spans="2:14" ht="17.25" thickBot="1">
      <c r="B9984" s="309">
        <v>83</v>
      </c>
      <c r="C9984" s="310" t="s">
        <v>631</v>
      </c>
      <c r="D9984" s="309">
        <v>83</v>
      </c>
      <c r="E9984" s="398">
        <v>834</v>
      </c>
      <c r="F9984" s="407" t="s">
        <v>1400</v>
      </c>
      <c r="G9984" s="398">
        <v>834</v>
      </c>
      <c r="H9984" s="400">
        <v>28996</v>
      </c>
      <c r="I9984" s="401" t="s">
        <v>26285</v>
      </c>
      <c r="J9984" s="400">
        <v>28996</v>
      </c>
      <c r="K9984" s="309">
        <v>83</v>
      </c>
      <c r="L9984" s="398">
        <v>834</v>
      </c>
      <c r="M9984" s="400">
        <v>28996</v>
      </c>
      <c r="N9984" s="280" t="str">
        <f t="shared" si="155"/>
        <v>83 834 28996</v>
      </c>
    </row>
    <row r="9985" spans="2:14" ht="17.25" thickBot="1">
      <c r="B9985" s="309">
        <v>83</v>
      </c>
      <c r="C9985" s="310" t="s">
        <v>631</v>
      </c>
      <c r="D9985" s="309">
        <v>83</v>
      </c>
      <c r="E9985" s="398">
        <v>834</v>
      </c>
      <c r="F9985" s="407" t="s">
        <v>1400</v>
      </c>
      <c r="G9985" s="398">
        <v>834</v>
      </c>
      <c r="H9985" s="400">
        <v>28999</v>
      </c>
      <c r="I9985" s="402" t="s">
        <v>18630</v>
      </c>
      <c r="J9985" s="400">
        <v>28999</v>
      </c>
      <c r="K9985" s="309">
        <v>83</v>
      </c>
      <c r="L9985" s="398">
        <v>834</v>
      </c>
      <c r="M9985" s="400">
        <v>28999</v>
      </c>
      <c r="N9985" s="280" t="str">
        <f t="shared" si="155"/>
        <v>83 834 28999</v>
      </c>
    </row>
    <row r="9986" spans="2:14" ht="17.25" thickBot="1">
      <c r="B9986" s="309">
        <v>83</v>
      </c>
      <c r="C9986" s="310" t="s">
        <v>631</v>
      </c>
      <c r="D9986" s="309">
        <v>83</v>
      </c>
      <c r="E9986" s="398">
        <v>834</v>
      </c>
      <c r="F9986" s="407" t="s">
        <v>1400</v>
      </c>
      <c r="G9986" s="398">
        <v>834</v>
      </c>
      <c r="H9986" s="400">
        <v>29002</v>
      </c>
      <c r="I9986" s="401" t="s">
        <v>26286</v>
      </c>
      <c r="J9986" s="400">
        <v>29002</v>
      </c>
      <c r="K9986" s="309">
        <v>83</v>
      </c>
      <c r="L9986" s="398">
        <v>834</v>
      </c>
      <c r="M9986" s="400">
        <v>29002</v>
      </c>
      <c r="N9986" s="280" t="str">
        <f t="shared" si="155"/>
        <v>83 834 29002</v>
      </c>
    </row>
    <row r="9987" spans="2:14" ht="17.25" thickBot="1">
      <c r="B9987" s="309">
        <v>83</v>
      </c>
      <c r="C9987" s="310" t="s">
        <v>631</v>
      </c>
      <c r="D9987" s="309">
        <v>83</v>
      </c>
      <c r="E9987" s="398">
        <v>834</v>
      </c>
      <c r="F9987" s="407" t="s">
        <v>1400</v>
      </c>
      <c r="G9987" s="398">
        <v>834</v>
      </c>
      <c r="H9987" s="400">
        <v>29005</v>
      </c>
      <c r="I9987" s="402" t="s">
        <v>21142</v>
      </c>
      <c r="J9987" s="400">
        <v>29005</v>
      </c>
      <c r="K9987" s="309">
        <v>83</v>
      </c>
      <c r="L9987" s="398">
        <v>834</v>
      </c>
      <c r="M9987" s="400">
        <v>29005</v>
      </c>
      <c r="N9987" s="280" t="str">
        <f t="shared" si="155"/>
        <v>83 834 29005</v>
      </c>
    </row>
    <row r="9988" spans="2:14" ht="17.25" thickBot="1">
      <c r="B9988" s="309">
        <v>83</v>
      </c>
      <c r="C9988" s="310" t="s">
        <v>631</v>
      </c>
      <c r="D9988" s="309">
        <v>83</v>
      </c>
      <c r="E9988" s="398">
        <v>834</v>
      </c>
      <c r="F9988" s="407" t="s">
        <v>1400</v>
      </c>
      <c r="G9988" s="398">
        <v>834</v>
      </c>
      <c r="H9988" s="400">
        <v>29008</v>
      </c>
      <c r="I9988" s="401" t="s">
        <v>23607</v>
      </c>
      <c r="J9988" s="400">
        <v>29008</v>
      </c>
      <c r="K9988" s="309">
        <v>83</v>
      </c>
      <c r="L9988" s="398">
        <v>834</v>
      </c>
      <c r="M9988" s="400">
        <v>29008</v>
      </c>
      <c r="N9988" s="280" t="str">
        <f t="shared" ref="N9988:N10051" si="156">K9988&amp;" "&amp;L9988&amp;" "&amp;M9988</f>
        <v>83 834 29008</v>
      </c>
    </row>
    <row r="9989" spans="2:14" ht="17.25" thickBot="1">
      <c r="B9989" s="309">
        <v>83</v>
      </c>
      <c r="C9989" s="310" t="s">
        <v>631</v>
      </c>
      <c r="D9989" s="309">
        <v>83</v>
      </c>
      <c r="E9989" s="398">
        <v>834</v>
      </c>
      <c r="F9989" s="407" t="s">
        <v>1400</v>
      </c>
      <c r="G9989" s="398">
        <v>834</v>
      </c>
      <c r="H9989" s="400">
        <v>29011</v>
      </c>
      <c r="I9989" s="402" t="s">
        <v>26287</v>
      </c>
      <c r="J9989" s="400">
        <v>29011</v>
      </c>
      <c r="K9989" s="309">
        <v>83</v>
      </c>
      <c r="L9989" s="398">
        <v>834</v>
      </c>
      <c r="M9989" s="400">
        <v>29011</v>
      </c>
      <c r="N9989" s="280" t="str">
        <f t="shared" si="156"/>
        <v>83 834 29011</v>
      </c>
    </row>
    <row r="9990" spans="2:14" ht="17.25" thickBot="1">
      <c r="B9990" s="309">
        <v>83</v>
      </c>
      <c r="C9990" s="310" t="s">
        <v>631</v>
      </c>
      <c r="D9990" s="309">
        <v>83</v>
      </c>
      <c r="E9990" s="398">
        <v>834</v>
      </c>
      <c r="F9990" s="407" t="s">
        <v>1400</v>
      </c>
      <c r="G9990" s="398">
        <v>834</v>
      </c>
      <c r="H9990" s="400">
        <v>29014</v>
      </c>
      <c r="I9990" s="401" t="s">
        <v>19969</v>
      </c>
      <c r="J9990" s="400">
        <v>29014</v>
      </c>
      <c r="K9990" s="309">
        <v>83</v>
      </c>
      <c r="L9990" s="398">
        <v>834</v>
      </c>
      <c r="M9990" s="400">
        <v>29014</v>
      </c>
      <c r="N9990" s="280" t="str">
        <f t="shared" si="156"/>
        <v>83 834 29014</v>
      </c>
    </row>
    <row r="9991" spans="2:14" ht="17.25" thickBot="1">
      <c r="B9991" s="309">
        <v>83</v>
      </c>
      <c r="C9991" s="310" t="s">
        <v>631</v>
      </c>
      <c r="D9991" s="309">
        <v>83</v>
      </c>
      <c r="E9991" s="398">
        <v>834</v>
      </c>
      <c r="F9991" s="407" t="s">
        <v>1400</v>
      </c>
      <c r="G9991" s="398">
        <v>834</v>
      </c>
      <c r="H9991" s="400">
        <v>29017</v>
      </c>
      <c r="I9991" s="402" t="s">
        <v>18764</v>
      </c>
      <c r="J9991" s="400">
        <v>29017</v>
      </c>
      <c r="K9991" s="309">
        <v>83</v>
      </c>
      <c r="L9991" s="398">
        <v>834</v>
      </c>
      <c r="M9991" s="400">
        <v>29017</v>
      </c>
      <c r="N9991" s="280" t="str">
        <f t="shared" si="156"/>
        <v>83 834 29017</v>
      </c>
    </row>
    <row r="9992" spans="2:14" ht="17.25" thickBot="1">
      <c r="B9992" s="309">
        <v>83</v>
      </c>
      <c r="C9992" s="310" t="s">
        <v>631</v>
      </c>
      <c r="D9992" s="309">
        <v>83</v>
      </c>
      <c r="E9992" s="398">
        <v>834</v>
      </c>
      <c r="F9992" s="407" t="s">
        <v>1400</v>
      </c>
      <c r="G9992" s="398">
        <v>834</v>
      </c>
      <c r="H9992" s="400">
        <v>29020</v>
      </c>
      <c r="I9992" s="401" t="s">
        <v>26288</v>
      </c>
      <c r="J9992" s="400">
        <v>29020</v>
      </c>
      <c r="K9992" s="309">
        <v>83</v>
      </c>
      <c r="L9992" s="398">
        <v>834</v>
      </c>
      <c r="M9992" s="400">
        <v>29020</v>
      </c>
      <c r="N9992" s="280" t="str">
        <f t="shared" si="156"/>
        <v>83 834 29020</v>
      </c>
    </row>
    <row r="9993" spans="2:14" ht="17.25" thickBot="1">
      <c r="B9993" s="309">
        <v>83</v>
      </c>
      <c r="C9993" s="310" t="s">
        <v>631</v>
      </c>
      <c r="D9993" s="309">
        <v>83</v>
      </c>
      <c r="E9993" s="398">
        <v>834</v>
      </c>
      <c r="F9993" s="407" t="s">
        <v>1400</v>
      </c>
      <c r="G9993" s="398">
        <v>834</v>
      </c>
      <c r="H9993" s="400">
        <v>29023</v>
      </c>
      <c r="I9993" s="402" t="s">
        <v>26289</v>
      </c>
      <c r="J9993" s="400">
        <v>29023</v>
      </c>
      <c r="K9993" s="309">
        <v>83</v>
      </c>
      <c r="L9993" s="398">
        <v>834</v>
      </c>
      <c r="M9993" s="400">
        <v>29023</v>
      </c>
      <c r="N9993" s="280" t="str">
        <f t="shared" si="156"/>
        <v>83 834 29023</v>
      </c>
    </row>
    <row r="9994" spans="2:14" ht="17.25" thickBot="1">
      <c r="B9994" s="309">
        <v>83</v>
      </c>
      <c r="C9994" s="310" t="s">
        <v>631</v>
      </c>
      <c r="D9994" s="309">
        <v>83</v>
      </c>
      <c r="E9994" s="398">
        <v>834</v>
      </c>
      <c r="F9994" s="407" t="s">
        <v>1400</v>
      </c>
      <c r="G9994" s="398">
        <v>834</v>
      </c>
      <c r="H9994" s="400">
        <v>29026</v>
      </c>
      <c r="I9994" s="401" t="s">
        <v>26145</v>
      </c>
      <c r="J9994" s="400">
        <v>29026</v>
      </c>
      <c r="K9994" s="309">
        <v>83</v>
      </c>
      <c r="L9994" s="398">
        <v>834</v>
      </c>
      <c r="M9994" s="400">
        <v>29026</v>
      </c>
      <c r="N9994" s="280" t="str">
        <f t="shared" si="156"/>
        <v>83 834 29026</v>
      </c>
    </row>
    <row r="9995" spans="2:14" ht="17.25" thickBot="1">
      <c r="B9995" s="309">
        <v>83</v>
      </c>
      <c r="C9995" s="310" t="s">
        <v>631</v>
      </c>
      <c r="D9995" s="309">
        <v>83</v>
      </c>
      <c r="E9995" s="398">
        <v>834</v>
      </c>
      <c r="F9995" s="407" t="s">
        <v>1400</v>
      </c>
      <c r="G9995" s="398">
        <v>834</v>
      </c>
      <c r="H9995" s="400">
        <v>29029</v>
      </c>
      <c r="I9995" s="401" t="s">
        <v>26290</v>
      </c>
      <c r="J9995" s="400">
        <v>29029</v>
      </c>
      <c r="K9995" s="309">
        <v>83</v>
      </c>
      <c r="L9995" s="398">
        <v>834</v>
      </c>
      <c r="M9995" s="400">
        <v>29029</v>
      </c>
      <c r="N9995" s="280" t="str">
        <f t="shared" si="156"/>
        <v>83 834 29029</v>
      </c>
    </row>
    <row r="9996" spans="2:14" ht="17.25" thickBot="1">
      <c r="B9996" s="309">
        <v>83</v>
      </c>
      <c r="C9996" s="310" t="s">
        <v>631</v>
      </c>
      <c r="D9996" s="309">
        <v>83</v>
      </c>
      <c r="E9996" s="398">
        <v>834</v>
      </c>
      <c r="F9996" s="407" t="s">
        <v>1400</v>
      </c>
      <c r="G9996" s="398">
        <v>834</v>
      </c>
      <c r="H9996" s="400">
        <v>29032</v>
      </c>
      <c r="I9996" s="402" t="s">
        <v>18603</v>
      </c>
      <c r="J9996" s="400">
        <v>29032</v>
      </c>
      <c r="K9996" s="309">
        <v>83</v>
      </c>
      <c r="L9996" s="398">
        <v>834</v>
      </c>
      <c r="M9996" s="400">
        <v>29032</v>
      </c>
      <c r="N9996" s="280" t="str">
        <f t="shared" si="156"/>
        <v>83 834 29032</v>
      </c>
    </row>
    <row r="9997" spans="2:14" ht="17.25" thickBot="1">
      <c r="B9997" s="309">
        <v>83</v>
      </c>
      <c r="C9997" s="310" t="s">
        <v>631</v>
      </c>
      <c r="D9997" s="309">
        <v>83</v>
      </c>
      <c r="E9997" s="398">
        <v>834</v>
      </c>
      <c r="F9997" s="407" t="s">
        <v>1400</v>
      </c>
      <c r="G9997" s="398">
        <v>834</v>
      </c>
      <c r="H9997" s="400">
        <v>29035</v>
      </c>
      <c r="I9997" s="401" t="s">
        <v>21191</v>
      </c>
      <c r="J9997" s="400">
        <v>29035</v>
      </c>
      <c r="K9997" s="309">
        <v>83</v>
      </c>
      <c r="L9997" s="398">
        <v>834</v>
      </c>
      <c r="M9997" s="400">
        <v>29035</v>
      </c>
      <c r="N9997" s="280" t="str">
        <f t="shared" si="156"/>
        <v>83 834 29035</v>
      </c>
    </row>
    <row r="9998" spans="2:14" ht="17.25" thickBot="1">
      <c r="B9998" s="309">
        <v>83</v>
      </c>
      <c r="C9998" s="310" t="s">
        <v>631</v>
      </c>
      <c r="D9998" s="309">
        <v>83</v>
      </c>
      <c r="E9998" s="398">
        <v>834</v>
      </c>
      <c r="F9998" s="407" t="s">
        <v>1400</v>
      </c>
      <c r="G9998" s="398">
        <v>834</v>
      </c>
      <c r="H9998" s="400">
        <v>29038</v>
      </c>
      <c r="I9998" s="402" t="s">
        <v>26291</v>
      </c>
      <c r="J9998" s="400">
        <v>29038</v>
      </c>
      <c r="K9998" s="309">
        <v>83</v>
      </c>
      <c r="L9998" s="398">
        <v>834</v>
      </c>
      <c r="M9998" s="400">
        <v>29038</v>
      </c>
      <c r="N9998" s="280" t="str">
        <f t="shared" si="156"/>
        <v>83 834 29038</v>
      </c>
    </row>
    <row r="9999" spans="2:14" ht="17.25" thickBot="1">
      <c r="B9999" s="309">
        <v>83</v>
      </c>
      <c r="C9999" s="310" t="s">
        <v>631</v>
      </c>
      <c r="D9999" s="309">
        <v>83</v>
      </c>
      <c r="E9999" s="398">
        <v>834</v>
      </c>
      <c r="F9999" s="407" t="s">
        <v>1400</v>
      </c>
      <c r="G9999" s="398">
        <v>834</v>
      </c>
      <c r="H9999" s="400">
        <v>29041</v>
      </c>
      <c r="I9999" s="401" t="s">
        <v>26292</v>
      </c>
      <c r="J9999" s="400">
        <v>29041</v>
      </c>
      <c r="K9999" s="309">
        <v>83</v>
      </c>
      <c r="L9999" s="398">
        <v>834</v>
      </c>
      <c r="M9999" s="400">
        <v>29041</v>
      </c>
      <c r="N9999" s="280" t="str">
        <f t="shared" si="156"/>
        <v>83 834 29041</v>
      </c>
    </row>
    <row r="10000" spans="2:14" ht="17.25" thickBot="1">
      <c r="B10000" s="309">
        <v>83</v>
      </c>
      <c r="C10000" s="310" t="s">
        <v>631</v>
      </c>
      <c r="D10000" s="309">
        <v>83</v>
      </c>
      <c r="E10000" s="398">
        <v>834</v>
      </c>
      <c r="F10000" s="407" t="s">
        <v>1400</v>
      </c>
      <c r="G10000" s="398">
        <v>834</v>
      </c>
      <c r="H10000" s="400">
        <v>29044</v>
      </c>
      <c r="I10000" s="402" t="s">
        <v>26293</v>
      </c>
      <c r="J10000" s="400">
        <v>29044</v>
      </c>
      <c r="K10000" s="309">
        <v>83</v>
      </c>
      <c r="L10000" s="398">
        <v>834</v>
      </c>
      <c r="M10000" s="400">
        <v>29044</v>
      </c>
      <c r="N10000" s="280" t="str">
        <f t="shared" si="156"/>
        <v>83 834 29044</v>
      </c>
    </row>
    <row r="10001" spans="2:14" ht="17.25" thickBot="1">
      <c r="B10001" s="309">
        <v>83</v>
      </c>
      <c r="C10001" s="310" t="s">
        <v>631</v>
      </c>
      <c r="D10001" s="309">
        <v>83</v>
      </c>
      <c r="E10001" s="398">
        <v>834</v>
      </c>
      <c r="F10001" s="407" t="s">
        <v>1400</v>
      </c>
      <c r="G10001" s="398">
        <v>834</v>
      </c>
      <c r="H10001" s="400">
        <v>29047</v>
      </c>
      <c r="I10001" s="401" t="s">
        <v>26294</v>
      </c>
      <c r="J10001" s="400">
        <v>29047</v>
      </c>
      <c r="K10001" s="309">
        <v>83</v>
      </c>
      <c r="L10001" s="398">
        <v>834</v>
      </c>
      <c r="M10001" s="400">
        <v>29047</v>
      </c>
      <c r="N10001" s="280" t="str">
        <f t="shared" si="156"/>
        <v>83 834 29047</v>
      </c>
    </row>
    <row r="10002" spans="2:14" ht="17.25" thickBot="1">
      <c r="B10002" s="309">
        <v>83</v>
      </c>
      <c r="C10002" s="310" t="s">
        <v>631</v>
      </c>
      <c r="D10002" s="309">
        <v>83</v>
      </c>
      <c r="E10002" s="408">
        <v>835</v>
      </c>
      <c r="F10002" s="409" t="s">
        <v>6279</v>
      </c>
      <c r="G10002" s="408">
        <v>835</v>
      </c>
      <c r="H10002" s="400">
        <v>29050</v>
      </c>
      <c r="I10002" s="401" t="s">
        <v>26295</v>
      </c>
      <c r="J10002" s="400">
        <v>29050</v>
      </c>
      <c r="K10002" s="309">
        <v>83</v>
      </c>
      <c r="L10002" s="408">
        <v>835</v>
      </c>
      <c r="M10002" s="400">
        <v>29050</v>
      </c>
      <c r="N10002" s="280" t="str">
        <f t="shared" si="156"/>
        <v>83 835 29050</v>
      </c>
    </row>
    <row r="10003" spans="2:14" ht="17.25" thickBot="1">
      <c r="B10003" s="309">
        <v>83</v>
      </c>
      <c r="C10003" s="310" t="s">
        <v>631</v>
      </c>
      <c r="D10003" s="309">
        <v>83</v>
      </c>
      <c r="E10003" s="408">
        <v>835</v>
      </c>
      <c r="F10003" s="409" t="s">
        <v>6279</v>
      </c>
      <c r="G10003" s="408">
        <v>835</v>
      </c>
      <c r="H10003" s="400">
        <v>29053</v>
      </c>
      <c r="I10003" s="402" t="s">
        <v>19083</v>
      </c>
      <c r="J10003" s="400">
        <v>29053</v>
      </c>
      <c r="K10003" s="309">
        <v>83</v>
      </c>
      <c r="L10003" s="408">
        <v>835</v>
      </c>
      <c r="M10003" s="400">
        <v>29053</v>
      </c>
      <c r="N10003" s="280" t="str">
        <f t="shared" si="156"/>
        <v>83 835 29053</v>
      </c>
    </row>
    <row r="10004" spans="2:14" ht="17.25" thickBot="1">
      <c r="B10004" s="309">
        <v>83</v>
      </c>
      <c r="C10004" s="310" t="s">
        <v>631</v>
      </c>
      <c r="D10004" s="309">
        <v>83</v>
      </c>
      <c r="E10004" s="408">
        <v>835</v>
      </c>
      <c r="F10004" s="409" t="s">
        <v>6279</v>
      </c>
      <c r="G10004" s="408">
        <v>835</v>
      </c>
      <c r="H10004" s="400">
        <v>29056</v>
      </c>
      <c r="I10004" s="401" t="s">
        <v>18662</v>
      </c>
      <c r="J10004" s="400">
        <v>29056</v>
      </c>
      <c r="K10004" s="309">
        <v>83</v>
      </c>
      <c r="L10004" s="408">
        <v>835</v>
      </c>
      <c r="M10004" s="400">
        <v>29056</v>
      </c>
      <c r="N10004" s="280" t="str">
        <f t="shared" si="156"/>
        <v>83 835 29056</v>
      </c>
    </row>
    <row r="10005" spans="2:14" ht="17.25" thickBot="1">
      <c r="B10005" s="309">
        <v>83</v>
      </c>
      <c r="C10005" s="310" t="s">
        <v>631</v>
      </c>
      <c r="D10005" s="309">
        <v>83</v>
      </c>
      <c r="E10005" s="408">
        <v>835</v>
      </c>
      <c r="F10005" s="409" t="s">
        <v>6279</v>
      </c>
      <c r="G10005" s="408">
        <v>835</v>
      </c>
      <c r="H10005" s="400">
        <v>29059</v>
      </c>
      <c r="I10005" s="402" t="s">
        <v>18424</v>
      </c>
      <c r="J10005" s="400">
        <v>29059</v>
      </c>
      <c r="K10005" s="309">
        <v>83</v>
      </c>
      <c r="L10005" s="408">
        <v>835</v>
      </c>
      <c r="M10005" s="400">
        <v>29059</v>
      </c>
      <c r="N10005" s="280" t="str">
        <f t="shared" si="156"/>
        <v>83 835 29059</v>
      </c>
    </row>
    <row r="10006" spans="2:14" ht="17.25" thickBot="1">
      <c r="B10006" s="309">
        <v>83</v>
      </c>
      <c r="C10006" s="310" t="s">
        <v>631</v>
      </c>
      <c r="D10006" s="309">
        <v>83</v>
      </c>
      <c r="E10006" s="408">
        <v>835</v>
      </c>
      <c r="F10006" s="409" t="s">
        <v>6279</v>
      </c>
      <c r="G10006" s="408">
        <v>835</v>
      </c>
      <c r="H10006" s="400">
        <v>29062</v>
      </c>
      <c r="I10006" s="401" t="s">
        <v>24408</v>
      </c>
      <c r="J10006" s="400">
        <v>29062</v>
      </c>
      <c r="K10006" s="309">
        <v>83</v>
      </c>
      <c r="L10006" s="408">
        <v>835</v>
      </c>
      <c r="M10006" s="400">
        <v>29062</v>
      </c>
      <c r="N10006" s="280" t="str">
        <f t="shared" si="156"/>
        <v>83 835 29062</v>
      </c>
    </row>
    <row r="10007" spans="2:14" ht="17.25" thickBot="1">
      <c r="B10007" s="309">
        <v>83</v>
      </c>
      <c r="C10007" s="310" t="s">
        <v>631</v>
      </c>
      <c r="D10007" s="309">
        <v>83</v>
      </c>
      <c r="E10007" s="408">
        <v>835</v>
      </c>
      <c r="F10007" s="409" t="s">
        <v>6279</v>
      </c>
      <c r="G10007" s="408">
        <v>835</v>
      </c>
      <c r="H10007" s="400">
        <v>29065</v>
      </c>
      <c r="I10007" s="402" t="s">
        <v>26296</v>
      </c>
      <c r="J10007" s="400">
        <v>29065</v>
      </c>
      <c r="K10007" s="309">
        <v>83</v>
      </c>
      <c r="L10007" s="408">
        <v>835</v>
      </c>
      <c r="M10007" s="400">
        <v>29065</v>
      </c>
      <c r="N10007" s="280" t="str">
        <f t="shared" si="156"/>
        <v>83 835 29065</v>
      </c>
    </row>
    <row r="10008" spans="2:14" ht="17.25" thickBot="1">
      <c r="B10008" s="309">
        <v>83</v>
      </c>
      <c r="C10008" s="310" t="s">
        <v>631</v>
      </c>
      <c r="D10008" s="309">
        <v>83</v>
      </c>
      <c r="E10008" s="408">
        <v>835</v>
      </c>
      <c r="F10008" s="409" t="s">
        <v>6279</v>
      </c>
      <c r="G10008" s="408">
        <v>835</v>
      </c>
      <c r="H10008" s="400">
        <v>29068</v>
      </c>
      <c r="I10008" s="401" t="s">
        <v>26297</v>
      </c>
      <c r="J10008" s="400">
        <v>29068</v>
      </c>
      <c r="K10008" s="309">
        <v>83</v>
      </c>
      <c r="L10008" s="408">
        <v>835</v>
      </c>
      <c r="M10008" s="400">
        <v>29068</v>
      </c>
      <c r="N10008" s="280" t="str">
        <f t="shared" si="156"/>
        <v>83 835 29068</v>
      </c>
    </row>
    <row r="10009" spans="2:14" ht="17.25" thickBot="1">
      <c r="B10009" s="309">
        <v>83</v>
      </c>
      <c r="C10009" s="310" t="s">
        <v>631</v>
      </c>
      <c r="D10009" s="309">
        <v>83</v>
      </c>
      <c r="E10009" s="408">
        <v>835</v>
      </c>
      <c r="F10009" s="409" t="s">
        <v>6279</v>
      </c>
      <c r="G10009" s="408">
        <v>835</v>
      </c>
      <c r="H10009" s="400">
        <v>29071</v>
      </c>
      <c r="I10009" s="402" t="s">
        <v>26298</v>
      </c>
      <c r="J10009" s="400">
        <v>29071</v>
      </c>
      <c r="K10009" s="309">
        <v>83</v>
      </c>
      <c r="L10009" s="408">
        <v>835</v>
      </c>
      <c r="M10009" s="400">
        <v>29071</v>
      </c>
      <c r="N10009" s="280" t="str">
        <f t="shared" si="156"/>
        <v>83 835 29071</v>
      </c>
    </row>
    <row r="10010" spans="2:14" ht="17.25" thickBot="1">
      <c r="B10010" s="309">
        <v>83</v>
      </c>
      <c r="C10010" s="310" t="s">
        <v>631</v>
      </c>
      <c r="D10010" s="309">
        <v>83</v>
      </c>
      <c r="E10010" s="408">
        <v>835</v>
      </c>
      <c r="F10010" s="409" t="s">
        <v>6279</v>
      </c>
      <c r="G10010" s="408">
        <v>835</v>
      </c>
      <c r="H10010" s="400">
        <v>29074</v>
      </c>
      <c r="I10010" s="401" t="s">
        <v>26299</v>
      </c>
      <c r="J10010" s="400">
        <v>29074</v>
      </c>
      <c r="K10010" s="309">
        <v>83</v>
      </c>
      <c r="L10010" s="408">
        <v>835</v>
      </c>
      <c r="M10010" s="400">
        <v>29074</v>
      </c>
      <c r="N10010" s="280" t="str">
        <f t="shared" si="156"/>
        <v>83 835 29074</v>
      </c>
    </row>
    <row r="10011" spans="2:14" ht="17.25" thickBot="1">
      <c r="B10011" s="309">
        <v>83</v>
      </c>
      <c r="C10011" s="310" t="s">
        <v>631</v>
      </c>
      <c r="D10011" s="309">
        <v>83</v>
      </c>
      <c r="E10011" s="408">
        <v>835</v>
      </c>
      <c r="F10011" s="409" t="s">
        <v>6279</v>
      </c>
      <c r="G10011" s="408">
        <v>835</v>
      </c>
      <c r="H10011" s="400">
        <v>29077</v>
      </c>
      <c r="I10011" s="402" t="s">
        <v>26016</v>
      </c>
      <c r="J10011" s="400">
        <v>29077</v>
      </c>
      <c r="K10011" s="309">
        <v>83</v>
      </c>
      <c r="L10011" s="408">
        <v>835</v>
      </c>
      <c r="M10011" s="400">
        <v>29077</v>
      </c>
      <c r="N10011" s="280" t="str">
        <f t="shared" si="156"/>
        <v>83 835 29077</v>
      </c>
    </row>
    <row r="10012" spans="2:14" ht="17.25" thickBot="1">
      <c r="B10012" s="309">
        <v>83</v>
      </c>
      <c r="C10012" s="310" t="s">
        <v>631</v>
      </c>
      <c r="D10012" s="309">
        <v>83</v>
      </c>
      <c r="E10012" s="408">
        <v>835</v>
      </c>
      <c r="F10012" s="409" t="s">
        <v>6279</v>
      </c>
      <c r="G10012" s="408">
        <v>835</v>
      </c>
      <c r="H10012" s="400">
        <v>29080</v>
      </c>
      <c r="I10012" s="401" t="s">
        <v>21893</v>
      </c>
      <c r="J10012" s="400">
        <v>29080</v>
      </c>
      <c r="K10012" s="309">
        <v>83</v>
      </c>
      <c r="L10012" s="408">
        <v>835</v>
      </c>
      <c r="M10012" s="400">
        <v>29080</v>
      </c>
      <c r="N10012" s="280" t="str">
        <f t="shared" si="156"/>
        <v>83 835 29080</v>
      </c>
    </row>
    <row r="10013" spans="2:14" ht="17.25" thickBot="1">
      <c r="B10013" s="309">
        <v>83</v>
      </c>
      <c r="C10013" s="310" t="s">
        <v>631</v>
      </c>
      <c r="D10013" s="309">
        <v>83</v>
      </c>
      <c r="E10013" s="408">
        <v>835</v>
      </c>
      <c r="F10013" s="409" t="s">
        <v>6279</v>
      </c>
      <c r="G10013" s="408">
        <v>835</v>
      </c>
      <c r="H10013" s="400">
        <v>29083</v>
      </c>
      <c r="I10013" s="402" t="s">
        <v>26300</v>
      </c>
      <c r="J10013" s="400">
        <v>29083</v>
      </c>
      <c r="K10013" s="309">
        <v>83</v>
      </c>
      <c r="L10013" s="408">
        <v>835</v>
      </c>
      <c r="M10013" s="400">
        <v>29083</v>
      </c>
      <c r="N10013" s="280" t="str">
        <f t="shared" si="156"/>
        <v>83 835 29083</v>
      </c>
    </row>
    <row r="10014" spans="2:14" ht="17.25" thickBot="1">
      <c r="B10014" s="309">
        <v>83</v>
      </c>
      <c r="C10014" s="310" t="s">
        <v>631</v>
      </c>
      <c r="D10014" s="309">
        <v>83</v>
      </c>
      <c r="E10014" s="408">
        <v>835</v>
      </c>
      <c r="F10014" s="409" t="s">
        <v>6279</v>
      </c>
      <c r="G10014" s="408">
        <v>835</v>
      </c>
      <c r="H10014" s="400">
        <v>29086</v>
      </c>
      <c r="I10014" s="401" t="s">
        <v>24771</v>
      </c>
      <c r="J10014" s="400">
        <v>29086</v>
      </c>
      <c r="K10014" s="309">
        <v>83</v>
      </c>
      <c r="L10014" s="408">
        <v>835</v>
      </c>
      <c r="M10014" s="400">
        <v>29086</v>
      </c>
      <c r="N10014" s="280" t="str">
        <f t="shared" si="156"/>
        <v>83 835 29086</v>
      </c>
    </row>
    <row r="10015" spans="2:14" ht="17.25" thickBot="1">
      <c r="B10015" s="309">
        <v>83</v>
      </c>
      <c r="C10015" s="310" t="s">
        <v>631</v>
      </c>
      <c r="D10015" s="309">
        <v>83</v>
      </c>
      <c r="E10015" s="408">
        <v>835</v>
      </c>
      <c r="F10015" s="409" t="s">
        <v>6279</v>
      </c>
      <c r="G10015" s="408">
        <v>835</v>
      </c>
      <c r="H10015" s="400">
        <v>29089</v>
      </c>
      <c r="I10015" s="402" t="s">
        <v>23017</v>
      </c>
      <c r="J10015" s="400">
        <v>29089</v>
      </c>
      <c r="K10015" s="309">
        <v>83</v>
      </c>
      <c r="L10015" s="408">
        <v>835</v>
      </c>
      <c r="M10015" s="400">
        <v>29089</v>
      </c>
      <c r="N10015" s="280" t="str">
        <f t="shared" si="156"/>
        <v>83 835 29089</v>
      </c>
    </row>
    <row r="10016" spans="2:14" ht="17.25" thickBot="1">
      <c r="B10016" s="309">
        <v>83</v>
      </c>
      <c r="C10016" s="310" t="s">
        <v>631</v>
      </c>
      <c r="D10016" s="309">
        <v>83</v>
      </c>
      <c r="E10016" s="408">
        <v>835</v>
      </c>
      <c r="F10016" s="409" t="s">
        <v>6279</v>
      </c>
      <c r="G10016" s="408">
        <v>835</v>
      </c>
      <c r="H10016" s="400">
        <v>29092</v>
      </c>
      <c r="I10016" s="401" t="s">
        <v>26010</v>
      </c>
      <c r="J10016" s="400">
        <v>29092</v>
      </c>
      <c r="K10016" s="309">
        <v>83</v>
      </c>
      <c r="L10016" s="408">
        <v>835</v>
      </c>
      <c r="M10016" s="400">
        <v>29092</v>
      </c>
      <c r="N10016" s="280" t="str">
        <f t="shared" si="156"/>
        <v>83 835 29092</v>
      </c>
    </row>
    <row r="10017" spans="2:14" ht="17.25" thickBot="1">
      <c r="B10017" s="309">
        <v>83</v>
      </c>
      <c r="C10017" s="310" t="s">
        <v>631</v>
      </c>
      <c r="D10017" s="309">
        <v>83</v>
      </c>
      <c r="E10017" s="408">
        <v>835</v>
      </c>
      <c r="F10017" s="409" t="s">
        <v>6279</v>
      </c>
      <c r="G10017" s="408">
        <v>835</v>
      </c>
      <c r="H10017" s="400">
        <v>29095</v>
      </c>
      <c r="I10017" s="401" t="s">
        <v>18544</v>
      </c>
      <c r="J10017" s="400">
        <v>29095</v>
      </c>
      <c r="K10017" s="309">
        <v>83</v>
      </c>
      <c r="L10017" s="408">
        <v>835</v>
      </c>
      <c r="M10017" s="400">
        <v>29095</v>
      </c>
      <c r="N10017" s="280" t="str">
        <f t="shared" si="156"/>
        <v>83 835 29095</v>
      </c>
    </row>
    <row r="10018" spans="2:14" ht="17.25" thickBot="1">
      <c r="B10018" s="309">
        <v>83</v>
      </c>
      <c r="C10018" s="310" t="s">
        <v>631</v>
      </c>
      <c r="D10018" s="309">
        <v>83</v>
      </c>
      <c r="E10018" s="408">
        <v>835</v>
      </c>
      <c r="F10018" s="409" t="s">
        <v>6279</v>
      </c>
      <c r="G10018" s="408">
        <v>835</v>
      </c>
      <c r="H10018" s="400">
        <v>29098</v>
      </c>
      <c r="I10018" s="402" t="s">
        <v>26301</v>
      </c>
      <c r="J10018" s="400">
        <v>29098</v>
      </c>
      <c r="K10018" s="309">
        <v>83</v>
      </c>
      <c r="L10018" s="408">
        <v>835</v>
      </c>
      <c r="M10018" s="400">
        <v>29098</v>
      </c>
      <c r="N10018" s="280" t="str">
        <f t="shared" si="156"/>
        <v>83 835 29098</v>
      </c>
    </row>
    <row r="10019" spans="2:14" ht="17.25" thickBot="1">
      <c r="B10019" s="309">
        <v>83</v>
      </c>
      <c r="C10019" s="310" t="s">
        <v>631</v>
      </c>
      <c r="D10019" s="309">
        <v>83</v>
      </c>
      <c r="E10019" s="408">
        <v>835</v>
      </c>
      <c r="F10019" s="409" t="s">
        <v>6279</v>
      </c>
      <c r="G10019" s="408">
        <v>835</v>
      </c>
      <c r="H10019" s="400">
        <v>29101</v>
      </c>
      <c r="I10019" s="401" t="s">
        <v>18811</v>
      </c>
      <c r="J10019" s="400">
        <v>29101</v>
      </c>
      <c r="K10019" s="309">
        <v>83</v>
      </c>
      <c r="L10019" s="408">
        <v>835</v>
      </c>
      <c r="M10019" s="400">
        <v>29101</v>
      </c>
      <c r="N10019" s="280" t="str">
        <f t="shared" si="156"/>
        <v>83 835 29101</v>
      </c>
    </row>
    <row r="10020" spans="2:14" ht="17.25" thickBot="1">
      <c r="B10020" s="309">
        <v>83</v>
      </c>
      <c r="C10020" s="310" t="s">
        <v>631</v>
      </c>
      <c r="D10020" s="309">
        <v>83</v>
      </c>
      <c r="E10020" s="408">
        <v>835</v>
      </c>
      <c r="F10020" s="409" t="s">
        <v>6279</v>
      </c>
      <c r="G10020" s="408">
        <v>835</v>
      </c>
      <c r="H10020" s="400">
        <v>29104</v>
      </c>
      <c r="I10020" s="402" t="s">
        <v>18590</v>
      </c>
      <c r="J10020" s="400">
        <v>29104</v>
      </c>
      <c r="K10020" s="309">
        <v>83</v>
      </c>
      <c r="L10020" s="408">
        <v>835</v>
      </c>
      <c r="M10020" s="400">
        <v>29104</v>
      </c>
      <c r="N10020" s="280" t="str">
        <f t="shared" si="156"/>
        <v>83 835 29104</v>
      </c>
    </row>
    <row r="10021" spans="2:14" ht="17.25" thickBot="1">
      <c r="B10021" s="309">
        <v>83</v>
      </c>
      <c r="C10021" s="310" t="s">
        <v>631</v>
      </c>
      <c r="D10021" s="309">
        <v>83</v>
      </c>
      <c r="E10021" s="408">
        <v>835</v>
      </c>
      <c r="F10021" s="409" t="s">
        <v>6279</v>
      </c>
      <c r="G10021" s="408">
        <v>835</v>
      </c>
      <c r="H10021" s="400">
        <v>29107</v>
      </c>
      <c r="I10021" s="401" t="s">
        <v>26302</v>
      </c>
      <c r="J10021" s="400">
        <v>29107</v>
      </c>
      <c r="K10021" s="309">
        <v>83</v>
      </c>
      <c r="L10021" s="408">
        <v>835</v>
      </c>
      <c r="M10021" s="400">
        <v>29107</v>
      </c>
      <c r="N10021" s="280" t="str">
        <f t="shared" si="156"/>
        <v>83 835 29107</v>
      </c>
    </row>
    <row r="10022" spans="2:14" ht="17.25" thickBot="1">
      <c r="B10022" s="309">
        <v>83</v>
      </c>
      <c r="C10022" s="310" t="s">
        <v>631</v>
      </c>
      <c r="D10022" s="309">
        <v>83</v>
      </c>
      <c r="E10022" s="398">
        <v>836</v>
      </c>
      <c r="F10022" s="407" t="s">
        <v>3447</v>
      </c>
      <c r="G10022" s="398">
        <v>836</v>
      </c>
      <c r="H10022" s="400">
        <v>29110</v>
      </c>
      <c r="I10022" s="401" t="s">
        <v>26303</v>
      </c>
      <c r="J10022" s="400">
        <v>29110</v>
      </c>
      <c r="K10022" s="309">
        <v>83</v>
      </c>
      <c r="L10022" s="398">
        <v>836</v>
      </c>
      <c r="M10022" s="400">
        <v>29110</v>
      </c>
      <c r="N10022" s="280" t="str">
        <f t="shared" si="156"/>
        <v>83 836 29110</v>
      </c>
    </row>
    <row r="10023" spans="2:14" ht="17.25" thickBot="1">
      <c r="B10023" s="309">
        <v>83</v>
      </c>
      <c r="C10023" s="310" t="s">
        <v>631</v>
      </c>
      <c r="D10023" s="309">
        <v>83</v>
      </c>
      <c r="E10023" s="398">
        <v>836</v>
      </c>
      <c r="F10023" s="407" t="s">
        <v>3447</v>
      </c>
      <c r="G10023" s="398">
        <v>836</v>
      </c>
      <c r="H10023" s="400">
        <v>29113</v>
      </c>
      <c r="I10023" s="402" t="s">
        <v>18528</v>
      </c>
      <c r="J10023" s="400">
        <v>29113</v>
      </c>
      <c r="K10023" s="309">
        <v>83</v>
      </c>
      <c r="L10023" s="398">
        <v>836</v>
      </c>
      <c r="M10023" s="400">
        <v>29113</v>
      </c>
      <c r="N10023" s="280" t="str">
        <f t="shared" si="156"/>
        <v>83 836 29113</v>
      </c>
    </row>
    <row r="10024" spans="2:14" ht="17.25" thickBot="1">
      <c r="B10024" s="309">
        <v>83</v>
      </c>
      <c r="C10024" s="310" t="s">
        <v>631</v>
      </c>
      <c r="D10024" s="309">
        <v>83</v>
      </c>
      <c r="E10024" s="398">
        <v>836</v>
      </c>
      <c r="F10024" s="407" t="s">
        <v>3447</v>
      </c>
      <c r="G10024" s="398">
        <v>836</v>
      </c>
      <c r="H10024" s="400">
        <v>29116</v>
      </c>
      <c r="I10024" s="401" t="s">
        <v>20914</v>
      </c>
      <c r="J10024" s="400">
        <v>29116</v>
      </c>
      <c r="K10024" s="309">
        <v>83</v>
      </c>
      <c r="L10024" s="398">
        <v>836</v>
      </c>
      <c r="M10024" s="400">
        <v>29116</v>
      </c>
      <c r="N10024" s="280" t="str">
        <f t="shared" si="156"/>
        <v>83 836 29116</v>
      </c>
    </row>
    <row r="10025" spans="2:14" ht="17.25" thickBot="1">
      <c r="B10025" s="309">
        <v>83</v>
      </c>
      <c r="C10025" s="310" t="s">
        <v>631</v>
      </c>
      <c r="D10025" s="309">
        <v>83</v>
      </c>
      <c r="E10025" s="398">
        <v>836</v>
      </c>
      <c r="F10025" s="407" t="s">
        <v>3447</v>
      </c>
      <c r="G10025" s="398">
        <v>836</v>
      </c>
      <c r="H10025" s="400">
        <v>29119</v>
      </c>
      <c r="I10025" s="402" t="s">
        <v>722</v>
      </c>
      <c r="J10025" s="400">
        <v>29119</v>
      </c>
      <c r="K10025" s="309">
        <v>83</v>
      </c>
      <c r="L10025" s="398">
        <v>836</v>
      </c>
      <c r="M10025" s="400">
        <v>29119</v>
      </c>
      <c r="N10025" s="280" t="str">
        <f t="shared" si="156"/>
        <v>83 836 29119</v>
      </c>
    </row>
    <row r="10026" spans="2:14" ht="17.25" thickBot="1">
      <c r="B10026" s="309">
        <v>83</v>
      </c>
      <c r="C10026" s="310" t="s">
        <v>631</v>
      </c>
      <c r="D10026" s="309">
        <v>83</v>
      </c>
      <c r="E10026" s="398">
        <v>836</v>
      </c>
      <c r="F10026" s="407" t="s">
        <v>3447</v>
      </c>
      <c r="G10026" s="398">
        <v>836</v>
      </c>
      <c r="H10026" s="400">
        <v>29122</v>
      </c>
      <c r="I10026" s="401" t="s">
        <v>24944</v>
      </c>
      <c r="J10026" s="400">
        <v>29122</v>
      </c>
      <c r="K10026" s="309">
        <v>83</v>
      </c>
      <c r="L10026" s="398">
        <v>836</v>
      </c>
      <c r="M10026" s="400">
        <v>29122</v>
      </c>
      <c r="N10026" s="280" t="str">
        <f t="shared" si="156"/>
        <v>83 836 29122</v>
      </c>
    </row>
    <row r="10027" spans="2:14" ht="17.25" thickBot="1">
      <c r="B10027" s="309">
        <v>83</v>
      </c>
      <c r="C10027" s="310" t="s">
        <v>631</v>
      </c>
      <c r="D10027" s="309">
        <v>83</v>
      </c>
      <c r="E10027" s="398">
        <v>836</v>
      </c>
      <c r="F10027" s="407" t="s">
        <v>3447</v>
      </c>
      <c r="G10027" s="398">
        <v>836</v>
      </c>
      <c r="H10027" s="400">
        <v>29125</v>
      </c>
      <c r="I10027" s="402" t="s">
        <v>26304</v>
      </c>
      <c r="J10027" s="400">
        <v>29125</v>
      </c>
      <c r="K10027" s="309">
        <v>83</v>
      </c>
      <c r="L10027" s="398">
        <v>836</v>
      </c>
      <c r="M10027" s="400">
        <v>29125</v>
      </c>
      <c r="N10027" s="280" t="str">
        <f t="shared" si="156"/>
        <v>83 836 29125</v>
      </c>
    </row>
    <row r="10028" spans="2:14" ht="17.25" thickBot="1">
      <c r="B10028" s="309">
        <v>83</v>
      </c>
      <c r="C10028" s="310" t="s">
        <v>631</v>
      </c>
      <c r="D10028" s="309">
        <v>83</v>
      </c>
      <c r="E10028" s="398">
        <v>836</v>
      </c>
      <c r="F10028" s="407" t="s">
        <v>3447</v>
      </c>
      <c r="G10028" s="398">
        <v>836</v>
      </c>
      <c r="H10028" s="400">
        <v>29128</v>
      </c>
      <c r="I10028" s="401" t="s">
        <v>26305</v>
      </c>
      <c r="J10028" s="400">
        <v>29128</v>
      </c>
      <c r="K10028" s="309">
        <v>83</v>
      </c>
      <c r="L10028" s="398">
        <v>836</v>
      </c>
      <c r="M10028" s="400">
        <v>29128</v>
      </c>
      <c r="N10028" s="280" t="str">
        <f t="shared" si="156"/>
        <v>83 836 29128</v>
      </c>
    </row>
    <row r="10029" spans="2:14" ht="17.25" thickBot="1">
      <c r="B10029" s="309">
        <v>83</v>
      </c>
      <c r="C10029" s="310" t="s">
        <v>631</v>
      </c>
      <c r="D10029" s="309">
        <v>83</v>
      </c>
      <c r="E10029" s="398">
        <v>836</v>
      </c>
      <c r="F10029" s="407" t="s">
        <v>3447</v>
      </c>
      <c r="G10029" s="398">
        <v>836</v>
      </c>
      <c r="H10029" s="400">
        <v>29131</v>
      </c>
      <c r="I10029" s="402" t="s">
        <v>1401</v>
      </c>
      <c r="J10029" s="400">
        <v>29131</v>
      </c>
      <c r="K10029" s="309">
        <v>83</v>
      </c>
      <c r="L10029" s="398">
        <v>836</v>
      </c>
      <c r="M10029" s="400">
        <v>29131</v>
      </c>
      <c r="N10029" s="280" t="str">
        <f t="shared" si="156"/>
        <v>83 836 29131</v>
      </c>
    </row>
    <row r="10030" spans="2:14" ht="17.25" thickBot="1">
      <c r="B10030" s="309">
        <v>83</v>
      </c>
      <c r="C10030" s="310" t="s">
        <v>631</v>
      </c>
      <c r="D10030" s="309">
        <v>83</v>
      </c>
      <c r="E10030" s="398">
        <v>836</v>
      </c>
      <c r="F10030" s="407" t="s">
        <v>3447</v>
      </c>
      <c r="G10030" s="398">
        <v>836</v>
      </c>
      <c r="H10030" s="400">
        <v>29134</v>
      </c>
      <c r="I10030" s="401" t="s">
        <v>26306</v>
      </c>
      <c r="J10030" s="400">
        <v>29134</v>
      </c>
      <c r="K10030" s="309">
        <v>83</v>
      </c>
      <c r="L10030" s="398">
        <v>836</v>
      </c>
      <c r="M10030" s="400">
        <v>29134</v>
      </c>
      <c r="N10030" s="280" t="str">
        <f t="shared" si="156"/>
        <v>83 836 29134</v>
      </c>
    </row>
    <row r="10031" spans="2:14" ht="17.25" thickBot="1">
      <c r="B10031" s="309">
        <v>83</v>
      </c>
      <c r="C10031" s="310" t="s">
        <v>631</v>
      </c>
      <c r="D10031" s="309">
        <v>83</v>
      </c>
      <c r="E10031" s="398">
        <v>836</v>
      </c>
      <c r="F10031" s="407" t="s">
        <v>3447</v>
      </c>
      <c r="G10031" s="398">
        <v>836</v>
      </c>
      <c r="H10031" s="400">
        <v>29137</v>
      </c>
      <c r="I10031" s="402" t="s">
        <v>18669</v>
      </c>
      <c r="J10031" s="400">
        <v>29137</v>
      </c>
      <c r="K10031" s="309">
        <v>83</v>
      </c>
      <c r="L10031" s="398">
        <v>836</v>
      </c>
      <c r="M10031" s="400">
        <v>29137</v>
      </c>
      <c r="N10031" s="280" t="str">
        <f t="shared" si="156"/>
        <v>83 836 29137</v>
      </c>
    </row>
    <row r="10032" spans="2:14" ht="17.25" thickBot="1">
      <c r="B10032" s="309">
        <v>83</v>
      </c>
      <c r="C10032" s="310" t="s">
        <v>631</v>
      </c>
      <c r="D10032" s="309">
        <v>83</v>
      </c>
      <c r="E10032" s="398">
        <v>836</v>
      </c>
      <c r="F10032" s="407" t="s">
        <v>3447</v>
      </c>
      <c r="G10032" s="398">
        <v>836</v>
      </c>
      <c r="H10032" s="400">
        <v>29140</v>
      </c>
      <c r="I10032" s="401" t="s">
        <v>26307</v>
      </c>
      <c r="J10032" s="400">
        <v>29140</v>
      </c>
      <c r="K10032" s="309">
        <v>83</v>
      </c>
      <c r="L10032" s="398">
        <v>836</v>
      </c>
      <c r="M10032" s="400">
        <v>29140</v>
      </c>
      <c r="N10032" s="280" t="str">
        <f t="shared" si="156"/>
        <v>83 836 29140</v>
      </c>
    </row>
    <row r="10033" spans="2:14" ht="17.25" thickBot="1">
      <c r="B10033" s="309">
        <v>83</v>
      </c>
      <c r="C10033" s="310" t="s">
        <v>631</v>
      </c>
      <c r="D10033" s="309">
        <v>83</v>
      </c>
      <c r="E10033" s="398">
        <v>836</v>
      </c>
      <c r="F10033" s="407" t="s">
        <v>3447</v>
      </c>
      <c r="G10033" s="398">
        <v>836</v>
      </c>
      <c r="H10033" s="400">
        <v>29143</v>
      </c>
      <c r="I10033" s="402" t="s">
        <v>26308</v>
      </c>
      <c r="J10033" s="400">
        <v>29143</v>
      </c>
      <c r="K10033" s="309">
        <v>83</v>
      </c>
      <c r="L10033" s="398">
        <v>836</v>
      </c>
      <c r="M10033" s="400">
        <v>29143</v>
      </c>
      <c r="N10033" s="280" t="str">
        <f t="shared" si="156"/>
        <v>83 836 29143</v>
      </c>
    </row>
    <row r="10034" spans="2:14" ht="17.25" thickBot="1">
      <c r="B10034" s="309">
        <v>83</v>
      </c>
      <c r="C10034" s="310" t="s">
        <v>631</v>
      </c>
      <c r="D10034" s="309">
        <v>83</v>
      </c>
      <c r="E10034" s="398">
        <v>836</v>
      </c>
      <c r="F10034" s="407" t="s">
        <v>3447</v>
      </c>
      <c r="G10034" s="398">
        <v>836</v>
      </c>
      <c r="H10034" s="400">
        <v>29146</v>
      </c>
      <c r="I10034" s="401" t="s">
        <v>26309</v>
      </c>
      <c r="J10034" s="400">
        <v>29146</v>
      </c>
      <c r="K10034" s="309">
        <v>83</v>
      </c>
      <c r="L10034" s="398">
        <v>836</v>
      </c>
      <c r="M10034" s="400">
        <v>29146</v>
      </c>
      <c r="N10034" s="280" t="str">
        <f t="shared" si="156"/>
        <v>83 836 29146</v>
      </c>
    </row>
    <row r="10035" spans="2:14" ht="17.25" thickBot="1">
      <c r="B10035" s="309">
        <v>83</v>
      </c>
      <c r="C10035" s="310" t="s">
        <v>631</v>
      </c>
      <c r="D10035" s="309">
        <v>83</v>
      </c>
      <c r="E10035" s="398">
        <v>836</v>
      </c>
      <c r="F10035" s="407" t="s">
        <v>3447</v>
      </c>
      <c r="G10035" s="398">
        <v>836</v>
      </c>
      <c r="H10035" s="400">
        <v>29149</v>
      </c>
      <c r="I10035" s="402" t="s">
        <v>26310</v>
      </c>
      <c r="J10035" s="400">
        <v>29149</v>
      </c>
      <c r="K10035" s="309">
        <v>83</v>
      </c>
      <c r="L10035" s="398">
        <v>836</v>
      </c>
      <c r="M10035" s="400">
        <v>29149</v>
      </c>
      <c r="N10035" s="280" t="str">
        <f t="shared" si="156"/>
        <v>83 836 29149</v>
      </c>
    </row>
    <row r="10036" spans="2:14" ht="17.25" thickBot="1">
      <c r="B10036" s="309">
        <v>83</v>
      </c>
      <c r="C10036" s="310" t="s">
        <v>631</v>
      </c>
      <c r="D10036" s="309">
        <v>83</v>
      </c>
      <c r="E10036" s="398">
        <v>836</v>
      </c>
      <c r="F10036" s="407" t="s">
        <v>3447</v>
      </c>
      <c r="G10036" s="398">
        <v>836</v>
      </c>
      <c r="H10036" s="400">
        <v>29152</v>
      </c>
      <c r="I10036" s="401" t="s">
        <v>25948</v>
      </c>
      <c r="J10036" s="400">
        <v>29152</v>
      </c>
      <c r="K10036" s="309">
        <v>83</v>
      </c>
      <c r="L10036" s="398">
        <v>836</v>
      </c>
      <c r="M10036" s="400">
        <v>29152</v>
      </c>
      <c r="N10036" s="280" t="str">
        <f t="shared" si="156"/>
        <v>83 836 29152</v>
      </c>
    </row>
    <row r="10037" spans="2:14" ht="17.25" thickBot="1">
      <c r="B10037" s="309">
        <v>83</v>
      </c>
      <c r="C10037" s="310" t="s">
        <v>631</v>
      </c>
      <c r="D10037" s="309">
        <v>83</v>
      </c>
      <c r="E10037" s="398">
        <v>836</v>
      </c>
      <c r="F10037" s="407" t="s">
        <v>3447</v>
      </c>
      <c r="G10037" s="398">
        <v>836</v>
      </c>
      <c r="H10037" s="400">
        <v>29155</v>
      </c>
      <c r="I10037" s="401" t="s">
        <v>18459</v>
      </c>
      <c r="J10037" s="400">
        <v>29155</v>
      </c>
      <c r="K10037" s="309">
        <v>83</v>
      </c>
      <c r="L10037" s="398">
        <v>836</v>
      </c>
      <c r="M10037" s="400">
        <v>29155</v>
      </c>
      <c r="N10037" s="280" t="str">
        <f t="shared" si="156"/>
        <v>83 836 29155</v>
      </c>
    </row>
    <row r="10038" spans="2:14" ht="17.25" thickBot="1">
      <c r="B10038" s="309">
        <v>83</v>
      </c>
      <c r="C10038" s="310" t="s">
        <v>631</v>
      </c>
      <c r="D10038" s="309">
        <v>83</v>
      </c>
      <c r="E10038" s="398">
        <v>836</v>
      </c>
      <c r="F10038" s="407" t="s">
        <v>3447</v>
      </c>
      <c r="G10038" s="398">
        <v>836</v>
      </c>
      <c r="H10038" s="400">
        <v>29158</v>
      </c>
      <c r="I10038" s="402" t="s">
        <v>26311</v>
      </c>
      <c r="J10038" s="400">
        <v>29158</v>
      </c>
      <c r="K10038" s="309">
        <v>83</v>
      </c>
      <c r="L10038" s="398">
        <v>836</v>
      </c>
      <c r="M10038" s="400">
        <v>29158</v>
      </c>
      <c r="N10038" s="280" t="str">
        <f t="shared" si="156"/>
        <v>83 836 29158</v>
      </c>
    </row>
    <row r="10039" spans="2:14" ht="17.25" thickBot="1">
      <c r="B10039" s="309">
        <v>83</v>
      </c>
      <c r="C10039" s="310" t="s">
        <v>631</v>
      </c>
      <c r="D10039" s="309">
        <v>83</v>
      </c>
      <c r="E10039" s="398">
        <v>836</v>
      </c>
      <c r="F10039" s="407" t="s">
        <v>3447</v>
      </c>
      <c r="G10039" s="398">
        <v>836</v>
      </c>
      <c r="H10039" s="400">
        <v>29161</v>
      </c>
      <c r="I10039" s="401" t="s">
        <v>22569</v>
      </c>
      <c r="J10039" s="400">
        <v>29161</v>
      </c>
      <c r="K10039" s="309">
        <v>83</v>
      </c>
      <c r="L10039" s="398">
        <v>836</v>
      </c>
      <c r="M10039" s="400">
        <v>29161</v>
      </c>
      <c r="N10039" s="280" t="str">
        <f t="shared" si="156"/>
        <v>83 836 29161</v>
      </c>
    </row>
    <row r="10040" spans="2:14" ht="17.25" thickBot="1">
      <c r="B10040" s="309">
        <v>83</v>
      </c>
      <c r="C10040" s="310" t="s">
        <v>631</v>
      </c>
      <c r="D10040" s="309">
        <v>83</v>
      </c>
      <c r="E10040" s="398">
        <v>836</v>
      </c>
      <c r="F10040" s="407" t="s">
        <v>3447</v>
      </c>
      <c r="G10040" s="398">
        <v>836</v>
      </c>
      <c r="H10040" s="400">
        <v>29164</v>
      </c>
      <c r="I10040" s="402" t="s">
        <v>18491</v>
      </c>
      <c r="J10040" s="400">
        <v>29164</v>
      </c>
      <c r="K10040" s="309">
        <v>83</v>
      </c>
      <c r="L10040" s="398">
        <v>836</v>
      </c>
      <c r="M10040" s="400">
        <v>29164</v>
      </c>
      <c r="N10040" s="280" t="str">
        <f t="shared" si="156"/>
        <v>83 836 29164</v>
      </c>
    </row>
    <row r="10041" spans="2:14" ht="17.25" thickBot="1">
      <c r="B10041" s="309">
        <v>83</v>
      </c>
      <c r="C10041" s="310" t="s">
        <v>631</v>
      </c>
      <c r="D10041" s="309">
        <v>83</v>
      </c>
      <c r="E10041" s="398">
        <v>836</v>
      </c>
      <c r="F10041" s="407" t="s">
        <v>3447</v>
      </c>
      <c r="G10041" s="398">
        <v>836</v>
      </c>
      <c r="H10041" s="400">
        <v>29167</v>
      </c>
      <c r="I10041" s="401" t="s">
        <v>24222</v>
      </c>
      <c r="J10041" s="400">
        <v>29167</v>
      </c>
      <c r="K10041" s="309">
        <v>83</v>
      </c>
      <c r="L10041" s="398">
        <v>836</v>
      </c>
      <c r="M10041" s="400">
        <v>29167</v>
      </c>
      <c r="N10041" s="280" t="str">
        <f t="shared" si="156"/>
        <v>83 836 29167</v>
      </c>
    </row>
    <row r="10042" spans="2:14" ht="17.25" thickBot="1">
      <c r="B10042" s="309">
        <v>83</v>
      </c>
      <c r="C10042" s="310" t="s">
        <v>631</v>
      </c>
      <c r="D10042" s="309">
        <v>83</v>
      </c>
      <c r="E10042" s="398">
        <v>836</v>
      </c>
      <c r="F10042" s="407" t="s">
        <v>3447</v>
      </c>
      <c r="G10042" s="398">
        <v>836</v>
      </c>
      <c r="H10042" s="400">
        <v>29170</v>
      </c>
      <c r="I10042" s="402" t="s">
        <v>22416</v>
      </c>
      <c r="J10042" s="400">
        <v>29170</v>
      </c>
      <c r="K10042" s="309">
        <v>83</v>
      </c>
      <c r="L10042" s="398">
        <v>836</v>
      </c>
      <c r="M10042" s="400">
        <v>29170</v>
      </c>
      <c r="N10042" s="280" t="str">
        <f t="shared" si="156"/>
        <v>83 836 29170</v>
      </c>
    </row>
    <row r="10043" spans="2:14" ht="17.25" thickBot="1">
      <c r="B10043" s="309">
        <v>83</v>
      </c>
      <c r="C10043" s="310" t="s">
        <v>631</v>
      </c>
      <c r="D10043" s="309">
        <v>83</v>
      </c>
      <c r="E10043" s="398">
        <v>836</v>
      </c>
      <c r="F10043" s="407" t="s">
        <v>3447</v>
      </c>
      <c r="G10043" s="398">
        <v>836</v>
      </c>
      <c r="H10043" s="400">
        <v>29173</v>
      </c>
      <c r="I10043" s="401" t="s">
        <v>22256</v>
      </c>
      <c r="J10043" s="400">
        <v>29173</v>
      </c>
      <c r="K10043" s="309">
        <v>83</v>
      </c>
      <c r="L10043" s="398">
        <v>836</v>
      </c>
      <c r="M10043" s="400">
        <v>29173</v>
      </c>
      <c r="N10043" s="280" t="str">
        <f t="shared" si="156"/>
        <v>83 836 29173</v>
      </c>
    </row>
    <row r="10044" spans="2:14" ht="17.25" thickBot="1">
      <c r="B10044" s="309">
        <v>83</v>
      </c>
      <c r="C10044" s="310" t="s">
        <v>631</v>
      </c>
      <c r="D10044" s="309">
        <v>83</v>
      </c>
      <c r="E10044" s="398">
        <v>836</v>
      </c>
      <c r="F10044" s="407" t="s">
        <v>3447</v>
      </c>
      <c r="G10044" s="398">
        <v>836</v>
      </c>
      <c r="H10044" s="400">
        <v>29176</v>
      </c>
      <c r="I10044" s="402" t="s">
        <v>26312</v>
      </c>
      <c r="J10044" s="400">
        <v>29176</v>
      </c>
      <c r="K10044" s="309">
        <v>83</v>
      </c>
      <c r="L10044" s="398">
        <v>836</v>
      </c>
      <c r="M10044" s="400">
        <v>29176</v>
      </c>
      <c r="N10044" s="280" t="str">
        <f t="shared" si="156"/>
        <v>83 836 29176</v>
      </c>
    </row>
    <row r="10045" spans="2:14" ht="17.25" thickBot="1">
      <c r="B10045" s="309">
        <v>83</v>
      </c>
      <c r="C10045" s="310" t="s">
        <v>631</v>
      </c>
      <c r="D10045" s="309">
        <v>83</v>
      </c>
      <c r="E10045" s="398">
        <v>836</v>
      </c>
      <c r="F10045" s="407" t="s">
        <v>3447</v>
      </c>
      <c r="G10045" s="398">
        <v>836</v>
      </c>
      <c r="H10045" s="400">
        <v>29179</v>
      </c>
      <c r="I10045" s="401" t="s">
        <v>24213</v>
      </c>
      <c r="J10045" s="400">
        <v>29179</v>
      </c>
      <c r="K10045" s="309">
        <v>83</v>
      </c>
      <c r="L10045" s="398">
        <v>836</v>
      </c>
      <c r="M10045" s="400">
        <v>29179</v>
      </c>
      <c r="N10045" s="280" t="str">
        <f t="shared" si="156"/>
        <v>83 836 29179</v>
      </c>
    </row>
    <row r="10046" spans="2:14" ht="17.25" thickBot="1">
      <c r="B10046" s="309">
        <v>83</v>
      </c>
      <c r="C10046" s="310" t="s">
        <v>631</v>
      </c>
      <c r="D10046" s="309">
        <v>83</v>
      </c>
      <c r="E10046" s="408">
        <v>837</v>
      </c>
      <c r="F10046" s="409" t="s">
        <v>6979</v>
      </c>
      <c r="G10046" s="408">
        <v>837</v>
      </c>
      <c r="H10046" s="400">
        <v>29182</v>
      </c>
      <c r="I10046" s="401" t="s">
        <v>26313</v>
      </c>
      <c r="J10046" s="400">
        <v>29182</v>
      </c>
      <c r="K10046" s="309">
        <v>83</v>
      </c>
      <c r="L10046" s="408">
        <v>837</v>
      </c>
      <c r="M10046" s="400">
        <v>29182</v>
      </c>
      <c r="N10046" s="280" t="str">
        <f t="shared" si="156"/>
        <v>83 837 29182</v>
      </c>
    </row>
    <row r="10047" spans="2:14" ht="17.25" thickBot="1">
      <c r="B10047" s="309">
        <v>83</v>
      </c>
      <c r="C10047" s="310" t="s">
        <v>631</v>
      </c>
      <c r="D10047" s="309">
        <v>83</v>
      </c>
      <c r="E10047" s="408">
        <v>837</v>
      </c>
      <c r="F10047" s="409" t="s">
        <v>6979</v>
      </c>
      <c r="G10047" s="408">
        <v>837</v>
      </c>
      <c r="H10047" s="400">
        <v>29185</v>
      </c>
      <c r="I10047" s="402" t="s">
        <v>26314</v>
      </c>
      <c r="J10047" s="400">
        <v>29185</v>
      </c>
      <c r="K10047" s="309">
        <v>83</v>
      </c>
      <c r="L10047" s="408">
        <v>837</v>
      </c>
      <c r="M10047" s="400">
        <v>29185</v>
      </c>
      <c r="N10047" s="280" t="str">
        <f t="shared" si="156"/>
        <v>83 837 29185</v>
      </c>
    </row>
    <row r="10048" spans="2:14" ht="17.25" thickBot="1">
      <c r="B10048" s="309">
        <v>83</v>
      </c>
      <c r="C10048" s="310" t="s">
        <v>631</v>
      </c>
      <c r="D10048" s="309">
        <v>83</v>
      </c>
      <c r="E10048" s="408">
        <v>837</v>
      </c>
      <c r="F10048" s="409" t="s">
        <v>6979</v>
      </c>
      <c r="G10048" s="408">
        <v>837</v>
      </c>
      <c r="H10048" s="400">
        <v>29188</v>
      </c>
      <c r="I10048" s="401" t="s">
        <v>26315</v>
      </c>
      <c r="J10048" s="400">
        <v>29188</v>
      </c>
      <c r="K10048" s="309">
        <v>83</v>
      </c>
      <c r="L10048" s="408">
        <v>837</v>
      </c>
      <c r="M10048" s="400">
        <v>29188</v>
      </c>
      <c r="N10048" s="280" t="str">
        <f t="shared" si="156"/>
        <v>83 837 29188</v>
      </c>
    </row>
    <row r="10049" spans="2:14" ht="17.25" thickBot="1">
      <c r="B10049" s="309">
        <v>83</v>
      </c>
      <c r="C10049" s="310" t="s">
        <v>631</v>
      </c>
      <c r="D10049" s="309">
        <v>83</v>
      </c>
      <c r="E10049" s="408">
        <v>837</v>
      </c>
      <c r="F10049" s="409" t="s">
        <v>6979</v>
      </c>
      <c r="G10049" s="408">
        <v>837</v>
      </c>
      <c r="H10049" s="400">
        <v>29191</v>
      </c>
      <c r="I10049" s="402" t="s">
        <v>26316</v>
      </c>
      <c r="J10049" s="400">
        <v>29191</v>
      </c>
      <c r="K10049" s="309">
        <v>83</v>
      </c>
      <c r="L10049" s="408">
        <v>837</v>
      </c>
      <c r="M10049" s="400">
        <v>29191</v>
      </c>
      <c r="N10049" s="280" t="str">
        <f t="shared" si="156"/>
        <v>83 837 29191</v>
      </c>
    </row>
    <row r="10050" spans="2:14" ht="17.25" thickBot="1">
      <c r="B10050" s="309">
        <v>83</v>
      </c>
      <c r="C10050" s="310" t="s">
        <v>631</v>
      </c>
      <c r="D10050" s="309">
        <v>83</v>
      </c>
      <c r="E10050" s="408">
        <v>837</v>
      </c>
      <c r="F10050" s="409" t="s">
        <v>6979</v>
      </c>
      <c r="G10050" s="408">
        <v>837</v>
      </c>
      <c r="H10050" s="400">
        <v>29194</v>
      </c>
      <c r="I10050" s="401" t="s">
        <v>20576</v>
      </c>
      <c r="J10050" s="400">
        <v>29194</v>
      </c>
      <c r="K10050" s="309">
        <v>83</v>
      </c>
      <c r="L10050" s="408">
        <v>837</v>
      </c>
      <c r="M10050" s="400">
        <v>29194</v>
      </c>
      <c r="N10050" s="280" t="str">
        <f t="shared" si="156"/>
        <v>83 837 29194</v>
      </c>
    </row>
    <row r="10051" spans="2:14" ht="17.25" thickBot="1">
      <c r="B10051" s="309">
        <v>83</v>
      </c>
      <c r="C10051" s="310" t="s">
        <v>631</v>
      </c>
      <c r="D10051" s="309">
        <v>83</v>
      </c>
      <c r="E10051" s="408">
        <v>837</v>
      </c>
      <c r="F10051" s="409" t="s">
        <v>6979</v>
      </c>
      <c r="G10051" s="408">
        <v>837</v>
      </c>
      <c r="H10051" s="400">
        <v>29197</v>
      </c>
      <c r="I10051" s="402" t="s">
        <v>19319</v>
      </c>
      <c r="J10051" s="400">
        <v>29197</v>
      </c>
      <c r="K10051" s="309">
        <v>83</v>
      </c>
      <c r="L10051" s="408">
        <v>837</v>
      </c>
      <c r="M10051" s="400">
        <v>29197</v>
      </c>
      <c r="N10051" s="280" t="str">
        <f t="shared" si="156"/>
        <v>83 837 29197</v>
      </c>
    </row>
    <row r="10052" spans="2:14" ht="17.25" thickBot="1">
      <c r="B10052" s="309">
        <v>83</v>
      </c>
      <c r="C10052" s="310" t="s">
        <v>631</v>
      </c>
      <c r="D10052" s="309">
        <v>83</v>
      </c>
      <c r="E10052" s="408">
        <v>837</v>
      </c>
      <c r="F10052" s="409" t="s">
        <v>6979</v>
      </c>
      <c r="G10052" s="408">
        <v>837</v>
      </c>
      <c r="H10052" s="400">
        <v>29200</v>
      </c>
      <c r="I10052" s="401" t="s">
        <v>18632</v>
      </c>
      <c r="J10052" s="400">
        <v>29200</v>
      </c>
      <c r="K10052" s="309">
        <v>83</v>
      </c>
      <c r="L10052" s="408">
        <v>837</v>
      </c>
      <c r="M10052" s="400">
        <v>29200</v>
      </c>
      <c r="N10052" s="280" t="str">
        <f t="shared" ref="N10052:N10115" si="157">K10052&amp;" "&amp;L10052&amp;" "&amp;M10052</f>
        <v>83 837 29200</v>
      </c>
    </row>
    <row r="10053" spans="2:14" ht="17.25" thickBot="1">
      <c r="B10053" s="309">
        <v>83</v>
      </c>
      <c r="C10053" s="310" t="s">
        <v>631</v>
      </c>
      <c r="D10053" s="309">
        <v>83</v>
      </c>
      <c r="E10053" s="408">
        <v>837</v>
      </c>
      <c r="F10053" s="409" t="s">
        <v>6979</v>
      </c>
      <c r="G10053" s="408">
        <v>837</v>
      </c>
      <c r="H10053" s="400">
        <v>29203</v>
      </c>
      <c r="I10053" s="402" t="s">
        <v>26317</v>
      </c>
      <c r="J10053" s="400">
        <v>29203</v>
      </c>
      <c r="K10053" s="309">
        <v>83</v>
      </c>
      <c r="L10053" s="408">
        <v>837</v>
      </c>
      <c r="M10053" s="400">
        <v>29203</v>
      </c>
      <c r="N10053" s="280" t="str">
        <f t="shared" si="157"/>
        <v>83 837 29203</v>
      </c>
    </row>
    <row r="10054" spans="2:14" ht="17.25" thickBot="1">
      <c r="B10054" s="309">
        <v>83</v>
      </c>
      <c r="C10054" s="310" t="s">
        <v>631</v>
      </c>
      <c r="D10054" s="309">
        <v>83</v>
      </c>
      <c r="E10054" s="408">
        <v>837</v>
      </c>
      <c r="F10054" s="409" t="s">
        <v>6979</v>
      </c>
      <c r="G10054" s="408">
        <v>837</v>
      </c>
      <c r="H10054" s="400">
        <v>29206</v>
      </c>
      <c r="I10054" s="401" t="s">
        <v>26318</v>
      </c>
      <c r="J10054" s="400">
        <v>29206</v>
      </c>
      <c r="K10054" s="309">
        <v>83</v>
      </c>
      <c r="L10054" s="408">
        <v>837</v>
      </c>
      <c r="M10054" s="400">
        <v>29206</v>
      </c>
      <c r="N10054" s="280" t="str">
        <f t="shared" si="157"/>
        <v>83 837 29206</v>
      </c>
    </row>
    <row r="10055" spans="2:14" ht="17.25" thickBot="1">
      <c r="B10055" s="309">
        <v>83</v>
      </c>
      <c r="C10055" s="310" t="s">
        <v>631</v>
      </c>
      <c r="D10055" s="309">
        <v>83</v>
      </c>
      <c r="E10055" s="408">
        <v>837</v>
      </c>
      <c r="F10055" s="409" t="s">
        <v>6979</v>
      </c>
      <c r="G10055" s="408">
        <v>837</v>
      </c>
      <c r="H10055" s="400">
        <v>29209</v>
      </c>
      <c r="I10055" s="402" t="s">
        <v>18477</v>
      </c>
      <c r="J10055" s="400">
        <v>29209</v>
      </c>
      <c r="K10055" s="309">
        <v>83</v>
      </c>
      <c r="L10055" s="408">
        <v>837</v>
      </c>
      <c r="M10055" s="400">
        <v>29209</v>
      </c>
      <c r="N10055" s="280" t="str">
        <f t="shared" si="157"/>
        <v>83 837 29209</v>
      </c>
    </row>
    <row r="10056" spans="2:14" ht="17.25" thickBot="1">
      <c r="B10056" s="309">
        <v>83</v>
      </c>
      <c r="C10056" s="310" t="s">
        <v>631</v>
      </c>
      <c r="D10056" s="309">
        <v>83</v>
      </c>
      <c r="E10056" s="408">
        <v>837</v>
      </c>
      <c r="F10056" s="409" t="s">
        <v>6979</v>
      </c>
      <c r="G10056" s="408">
        <v>837</v>
      </c>
      <c r="H10056" s="400">
        <v>29212</v>
      </c>
      <c r="I10056" s="401" t="s">
        <v>18573</v>
      </c>
      <c r="J10056" s="400">
        <v>29212</v>
      </c>
      <c r="K10056" s="309">
        <v>83</v>
      </c>
      <c r="L10056" s="408">
        <v>837</v>
      </c>
      <c r="M10056" s="400">
        <v>29212</v>
      </c>
      <c r="N10056" s="280" t="str">
        <f t="shared" si="157"/>
        <v>83 837 29212</v>
      </c>
    </row>
    <row r="10057" spans="2:14" ht="17.25" thickBot="1">
      <c r="B10057" s="309">
        <v>83</v>
      </c>
      <c r="C10057" s="310" t="s">
        <v>631</v>
      </c>
      <c r="D10057" s="309">
        <v>83</v>
      </c>
      <c r="E10057" s="408">
        <v>837</v>
      </c>
      <c r="F10057" s="409" t="s">
        <v>6979</v>
      </c>
      <c r="G10057" s="408">
        <v>837</v>
      </c>
      <c r="H10057" s="400">
        <v>29215</v>
      </c>
      <c r="I10057" s="402" t="s">
        <v>26319</v>
      </c>
      <c r="J10057" s="400">
        <v>29215</v>
      </c>
      <c r="K10057" s="309">
        <v>83</v>
      </c>
      <c r="L10057" s="408">
        <v>837</v>
      </c>
      <c r="M10057" s="400">
        <v>29215</v>
      </c>
      <c r="N10057" s="280" t="str">
        <f t="shared" si="157"/>
        <v>83 837 29215</v>
      </c>
    </row>
    <row r="10058" spans="2:14" ht="17.25" thickBot="1">
      <c r="B10058" s="309">
        <v>83</v>
      </c>
      <c r="C10058" s="310" t="s">
        <v>631</v>
      </c>
      <c r="D10058" s="309">
        <v>83</v>
      </c>
      <c r="E10058" s="408">
        <v>837</v>
      </c>
      <c r="F10058" s="409" t="s">
        <v>6979</v>
      </c>
      <c r="G10058" s="408">
        <v>837</v>
      </c>
      <c r="H10058" s="400">
        <v>29218</v>
      </c>
      <c r="I10058" s="401" t="s">
        <v>26320</v>
      </c>
      <c r="J10058" s="400">
        <v>29218</v>
      </c>
      <c r="K10058" s="309">
        <v>83</v>
      </c>
      <c r="L10058" s="408">
        <v>837</v>
      </c>
      <c r="M10058" s="400">
        <v>29218</v>
      </c>
      <c r="N10058" s="280" t="str">
        <f t="shared" si="157"/>
        <v>83 837 29218</v>
      </c>
    </row>
    <row r="10059" spans="2:14" ht="17.25" thickBot="1">
      <c r="B10059" s="309">
        <v>83</v>
      </c>
      <c r="C10059" s="310" t="s">
        <v>631</v>
      </c>
      <c r="D10059" s="309">
        <v>83</v>
      </c>
      <c r="E10059" s="408">
        <v>837</v>
      </c>
      <c r="F10059" s="409" t="s">
        <v>6979</v>
      </c>
      <c r="G10059" s="408">
        <v>837</v>
      </c>
      <c r="H10059" s="400">
        <v>29221</v>
      </c>
      <c r="I10059" s="402" t="s">
        <v>26321</v>
      </c>
      <c r="J10059" s="400">
        <v>29221</v>
      </c>
      <c r="K10059" s="309">
        <v>83</v>
      </c>
      <c r="L10059" s="408">
        <v>837</v>
      </c>
      <c r="M10059" s="400">
        <v>29221</v>
      </c>
      <c r="N10059" s="280" t="str">
        <f t="shared" si="157"/>
        <v>83 837 29221</v>
      </c>
    </row>
    <row r="10060" spans="2:14" ht="17.25" thickBot="1">
      <c r="B10060" s="309">
        <v>83</v>
      </c>
      <c r="C10060" s="310" t="s">
        <v>631</v>
      </c>
      <c r="D10060" s="309">
        <v>83</v>
      </c>
      <c r="E10060" s="408">
        <v>837</v>
      </c>
      <c r="F10060" s="409" t="s">
        <v>6979</v>
      </c>
      <c r="G10060" s="408">
        <v>837</v>
      </c>
      <c r="H10060" s="400">
        <v>29224</v>
      </c>
      <c r="I10060" s="401" t="s">
        <v>25973</v>
      </c>
      <c r="J10060" s="400">
        <v>29224</v>
      </c>
      <c r="K10060" s="309">
        <v>83</v>
      </c>
      <c r="L10060" s="408">
        <v>837</v>
      </c>
      <c r="M10060" s="400">
        <v>29224</v>
      </c>
      <c r="N10060" s="280" t="str">
        <f t="shared" si="157"/>
        <v>83 837 29224</v>
      </c>
    </row>
    <row r="10061" spans="2:14" ht="17.25" thickBot="1">
      <c r="B10061" s="309">
        <v>83</v>
      </c>
      <c r="C10061" s="310" t="s">
        <v>631</v>
      </c>
      <c r="D10061" s="309">
        <v>83</v>
      </c>
      <c r="E10061" s="408">
        <v>837</v>
      </c>
      <c r="F10061" s="409" t="s">
        <v>6979</v>
      </c>
      <c r="G10061" s="408">
        <v>837</v>
      </c>
      <c r="H10061" s="400">
        <v>29227</v>
      </c>
      <c r="I10061" s="401" t="s">
        <v>26322</v>
      </c>
      <c r="J10061" s="400">
        <v>29227</v>
      </c>
      <c r="K10061" s="309">
        <v>83</v>
      </c>
      <c r="L10061" s="408">
        <v>837</v>
      </c>
      <c r="M10061" s="400">
        <v>29227</v>
      </c>
      <c r="N10061" s="280" t="str">
        <f t="shared" si="157"/>
        <v>83 837 29227</v>
      </c>
    </row>
    <row r="10062" spans="2:14" ht="17.25" thickBot="1">
      <c r="B10062" s="309">
        <v>83</v>
      </c>
      <c r="C10062" s="310" t="s">
        <v>631</v>
      </c>
      <c r="D10062" s="309">
        <v>83</v>
      </c>
      <c r="E10062" s="408">
        <v>837</v>
      </c>
      <c r="F10062" s="409" t="s">
        <v>6979</v>
      </c>
      <c r="G10062" s="408">
        <v>837</v>
      </c>
      <c r="H10062" s="400">
        <v>29230</v>
      </c>
      <c r="I10062" s="402" t="s">
        <v>26323</v>
      </c>
      <c r="J10062" s="400">
        <v>29230</v>
      </c>
      <c r="K10062" s="309">
        <v>83</v>
      </c>
      <c r="L10062" s="408">
        <v>837</v>
      </c>
      <c r="M10062" s="400">
        <v>29230</v>
      </c>
      <c r="N10062" s="280" t="str">
        <f t="shared" si="157"/>
        <v>83 837 29230</v>
      </c>
    </row>
    <row r="10063" spans="2:14" ht="17.25" thickBot="1">
      <c r="B10063" s="309">
        <v>83</v>
      </c>
      <c r="C10063" s="310" t="s">
        <v>631</v>
      </c>
      <c r="D10063" s="309">
        <v>83</v>
      </c>
      <c r="E10063" s="408">
        <v>837</v>
      </c>
      <c r="F10063" s="409" t="s">
        <v>6979</v>
      </c>
      <c r="G10063" s="408">
        <v>837</v>
      </c>
      <c r="H10063" s="400">
        <v>29233</v>
      </c>
      <c r="I10063" s="401" t="s">
        <v>18646</v>
      </c>
      <c r="J10063" s="400">
        <v>29233</v>
      </c>
      <c r="K10063" s="309">
        <v>83</v>
      </c>
      <c r="L10063" s="408">
        <v>837</v>
      </c>
      <c r="M10063" s="400">
        <v>29233</v>
      </c>
      <c r="N10063" s="280" t="str">
        <f t="shared" si="157"/>
        <v>83 837 29233</v>
      </c>
    </row>
    <row r="10064" spans="2:14" ht="17.25" thickBot="1">
      <c r="B10064" s="309">
        <v>83</v>
      </c>
      <c r="C10064" s="310" t="s">
        <v>631</v>
      </c>
      <c r="D10064" s="309">
        <v>83</v>
      </c>
      <c r="E10064" s="398">
        <v>838</v>
      </c>
      <c r="F10064" s="407" t="s">
        <v>1045</v>
      </c>
      <c r="G10064" s="398">
        <v>838</v>
      </c>
      <c r="H10064" s="400">
        <v>28889</v>
      </c>
      <c r="I10064" s="401" t="s">
        <v>21214</v>
      </c>
      <c r="J10064" s="400">
        <v>28889</v>
      </c>
      <c r="K10064" s="309">
        <v>83</v>
      </c>
      <c r="L10064" s="398">
        <v>838</v>
      </c>
      <c r="M10064" s="400">
        <v>28889</v>
      </c>
      <c r="N10064" s="280" t="str">
        <f t="shared" si="157"/>
        <v>83 838 28889</v>
      </c>
    </row>
    <row r="10065" spans="1:14" ht="17.25" thickBot="1">
      <c r="B10065" s="309">
        <v>83</v>
      </c>
      <c r="C10065" s="310" t="s">
        <v>631</v>
      </c>
      <c r="D10065" s="309">
        <v>83</v>
      </c>
      <c r="E10065" s="398">
        <v>838</v>
      </c>
      <c r="F10065" s="407" t="s">
        <v>1045</v>
      </c>
      <c r="G10065" s="398">
        <v>838</v>
      </c>
      <c r="H10065" s="400">
        <v>28901</v>
      </c>
      <c r="I10065" s="402" t="s">
        <v>26324</v>
      </c>
      <c r="J10065" s="400">
        <v>28901</v>
      </c>
      <c r="K10065" s="309">
        <v>83</v>
      </c>
      <c r="L10065" s="398">
        <v>838</v>
      </c>
      <c r="M10065" s="400">
        <v>28901</v>
      </c>
      <c r="N10065" s="280" t="str">
        <f t="shared" si="157"/>
        <v>83 838 28901</v>
      </c>
    </row>
    <row r="10066" spans="1:14" ht="17.25" thickBot="1">
      <c r="B10066" s="309">
        <v>83</v>
      </c>
      <c r="C10066" s="310" t="s">
        <v>631</v>
      </c>
      <c r="D10066" s="309">
        <v>83</v>
      </c>
      <c r="E10066" s="398">
        <v>838</v>
      </c>
      <c r="F10066" s="407" t="s">
        <v>1045</v>
      </c>
      <c r="G10066" s="398">
        <v>838</v>
      </c>
      <c r="H10066" s="400">
        <v>28906</v>
      </c>
      <c r="I10066" s="401" t="s">
        <v>22697</v>
      </c>
      <c r="J10066" s="400">
        <v>28906</v>
      </c>
      <c r="K10066" s="309">
        <v>83</v>
      </c>
      <c r="L10066" s="398">
        <v>838</v>
      </c>
      <c r="M10066" s="400">
        <v>28906</v>
      </c>
      <c r="N10066" s="280" t="str">
        <f t="shared" si="157"/>
        <v>83 838 28906</v>
      </c>
    </row>
    <row r="10067" spans="1:14" ht="17.25" thickBot="1">
      <c r="B10067" s="309">
        <v>83</v>
      </c>
      <c r="C10067" s="310" t="s">
        <v>631</v>
      </c>
      <c r="D10067" s="309">
        <v>83</v>
      </c>
      <c r="E10067" s="398">
        <v>838</v>
      </c>
      <c r="F10067" s="407" t="s">
        <v>1045</v>
      </c>
      <c r="G10067" s="398">
        <v>838</v>
      </c>
      <c r="H10067" s="400">
        <v>28909</v>
      </c>
      <c r="I10067" s="402" t="s">
        <v>26325</v>
      </c>
      <c r="J10067" s="400">
        <v>28909</v>
      </c>
      <c r="K10067" s="309">
        <v>83</v>
      </c>
      <c r="L10067" s="398">
        <v>838</v>
      </c>
      <c r="M10067" s="400">
        <v>28909</v>
      </c>
      <c r="N10067" s="280" t="str">
        <f t="shared" si="157"/>
        <v>83 838 28909</v>
      </c>
    </row>
    <row r="10068" spans="1:14" ht="17.25" thickBot="1">
      <c r="B10068" s="309">
        <v>83</v>
      </c>
      <c r="C10068" s="310" t="s">
        <v>631</v>
      </c>
      <c r="D10068" s="309">
        <v>83</v>
      </c>
      <c r="E10068" s="398">
        <v>838</v>
      </c>
      <c r="F10068" s="407" t="s">
        <v>1045</v>
      </c>
      <c r="G10068" s="398">
        <v>838</v>
      </c>
      <c r="H10068" s="400">
        <v>28912</v>
      </c>
      <c r="I10068" s="401" t="s">
        <v>26326</v>
      </c>
      <c r="J10068" s="400">
        <v>28912</v>
      </c>
      <c r="K10068" s="309">
        <v>83</v>
      </c>
      <c r="L10068" s="398">
        <v>838</v>
      </c>
      <c r="M10068" s="400">
        <v>28912</v>
      </c>
      <c r="N10068" s="280" t="str">
        <f t="shared" si="157"/>
        <v>83 838 28912</v>
      </c>
    </row>
    <row r="10069" spans="1:14" ht="17.25" thickBot="1">
      <c r="B10069" s="309">
        <v>83</v>
      </c>
      <c r="C10069" s="310" t="s">
        <v>631</v>
      </c>
      <c r="D10069" s="309">
        <v>83</v>
      </c>
      <c r="E10069" s="398">
        <v>838</v>
      </c>
      <c r="F10069" s="407" t="s">
        <v>1045</v>
      </c>
      <c r="G10069" s="398">
        <v>838</v>
      </c>
      <c r="H10069" s="400">
        <v>28915</v>
      </c>
      <c r="I10069" s="402" t="s">
        <v>26327</v>
      </c>
      <c r="J10069" s="400">
        <v>28915</v>
      </c>
      <c r="K10069" s="309">
        <v>83</v>
      </c>
      <c r="L10069" s="398">
        <v>838</v>
      </c>
      <c r="M10069" s="400">
        <v>28915</v>
      </c>
      <c r="N10069" s="280" t="str">
        <f t="shared" si="157"/>
        <v>83 838 28915</v>
      </c>
    </row>
    <row r="10070" spans="1:14" ht="17.25" thickBot="1">
      <c r="B10070" s="309">
        <v>83</v>
      </c>
      <c r="C10070" s="310" t="s">
        <v>631</v>
      </c>
      <c r="D10070" s="309">
        <v>83</v>
      </c>
      <c r="E10070" s="398">
        <v>838</v>
      </c>
      <c r="F10070" s="407" t="s">
        <v>1045</v>
      </c>
      <c r="G10070" s="398">
        <v>838</v>
      </c>
      <c r="H10070" s="400">
        <v>28918</v>
      </c>
      <c r="I10070" s="401" t="s">
        <v>26328</v>
      </c>
      <c r="J10070" s="400">
        <v>28918</v>
      </c>
      <c r="K10070" s="309">
        <v>83</v>
      </c>
      <c r="L10070" s="398">
        <v>838</v>
      </c>
      <c r="M10070" s="400">
        <v>28918</v>
      </c>
      <c r="N10070" s="280" t="str">
        <f t="shared" si="157"/>
        <v>83 838 28918</v>
      </c>
    </row>
    <row r="10071" spans="1:14" ht="17.25" thickBot="1">
      <c r="B10071" s="309">
        <v>83</v>
      </c>
      <c r="C10071" s="310" t="s">
        <v>631</v>
      </c>
      <c r="D10071" s="309">
        <v>83</v>
      </c>
      <c r="E10071" s="398">
        <v>838</v>
      </c>
      <c r="F10071" s="407" t="s">
        <v>1045</v>
      </c>
      <c r="G10071" s="398">
        <v>838</v>
      </c>
      <c r="H10071" s="400">
        <v>28921</v>
      </c>
      <c r="I10071" s="402" t="s">
        <v>23226</v>
      </c>
      <c r="J10071" s="400">
        <v>28921</v>
      </c>
      <c r="K10071" s="309">
        <v>83</v>
      </c>
      <c r="L10071" s="398">
        <v>838</v>
      </c>
      <c r="M10071" s="400">
        <v>28921</v>
      </c>
      <c r="N10071" s="280" t="str">
        <f t="shared" si="157"/>
        <v>83 838 28921</v>
      </c>
    </row>
    <row r="10072" spans="1:14" ht="17.25" thickBot="1">
      <c r="B10072" s="309">
        <v>83</v>
      </c>
      <c r="C10072" s="310" t="s">
        <v>631</v>
      </c>
      <c r="D10072" s="309">
        <v>83</v>
      </c>
      <c r="E10072" s="398">
        <v>838</v>
      </c>
      <c r="F10072" s="407" t="s">
        <v>1045</v>
      </c>
      <c r="G10072" s="398">
        <v>838</v>
      </c>
      <c r="H10072" s="400">
        <v>28924</v>
      </c>
      <c r="I10072" s="401" t="s">
        <v>23428</v>
      </c>
      <c r="J10072" s="400">
        <v>28924</v>
      </c>
      <c r="K10072" s="309">
        <v>83</v>
      </c>
      <c r="L10072" s="398">
        <v>838</v>
      </c>
      <c r="M10072" s="400">
        <v>28924</v>
      </c>
      <c r="N10072" s="280" t="str">
        <f t="shared" si="157"/>
        <v>83 838 28924</v>
      </c>
    </row>
    <row r="10073" spans="1:14" ht="17.25" thickBot="1">
      <c r="B10073" s="309">
        <v>83</v>
      </c>
      <c r="C10073" s="310" t="s">
        <v>631</v>
      </c>
      <c r="D10073" s="309">
        <v>83</v>
      </c>
      <c r="E10073" s="398">
        <v>838</v>
      </c>
      <c r="F10073" s="407" t="s">
        <v>1045</v>
      </c>
      <c r="G10073" s="398">
        <v>838</v>
      </c>
      <c r="H10073" s="400">
        <v>28927</v>
      </c>
      <c r="I10073" s="402" t="s">
        <v>26329</v>
      </c>
      <c r="J10073" s="400">
        <v>28927</v>
      </c>
      <c r="K10073" s="309">
        <v>83</v>
      </c>
      <c r="L10073" s="398">
        <v>838</v>
      </c>
      <c r="M10073" s="400">
        <v>28927</v>
      </c>
      <c r="N10073" s="280" t="str">
        <f t="shared" si="157"/>
        <v>83 838 28927</v>
      </c>
    </row>
    <row r="10074" spans="1:14" ht="17.25" thickBot="1">
      <c r="B10074" s="309">
        <v>83</v>
      </c>
      <c r="C10074" s="310" t="s">
        <v>631</v>
      </c>
      <c r="D10074" s="309">
        <v>83</v>
      </c>
      <c r="E10074" s="398">
        <v>838</v>
      </c>
      <c r="F10074" s="407" t="s">
        <v>1045</v>
      </c>
      <c r="G10074" s="398">
        <v>838</v>
      </c>
      <c r="H10074" s="400">
        <v>28933</v>
      </c>
      <c r="I10074" s="401" t="s">
        <v>1046</v>
      </c>
      <c r="J10074" s="400">
        <v>28933</v>
      </c>
      <c r="K10074" s="309">
        <v>83</v>
      </c>
      <c r="L10074" s="398">
        <v>838</v>
      </c>
      <c r="M10074" s="400">
        <v>28933</v>
      </c>
      <c r="N10074" s="280" t="str">
        <f t="shared" si="157"/>
        <v>83 838 28933</v>
      </c>
    </row>
    <row r="10075" spans="1:14" ht="17.25" thickBot="1">
      <c r="B10075" s="309">
        <v>83</v>
      </c>
      <c r="C10075" s="310" t="s">
        <v>631</v>
      </c>
      <c r="D10075" s="309">
        <v>83</v>
      </c>
      <c r="E10075" s="398">
        <v>838</v>
      </c>
      <c r="F10075" s="407" t="s">
        <v>1045</v>
      </c>
      <c r="G10075" s="398">
        <v>838</v>
      </c>
      <c r="H10075" s="400">
        <v>28936</v>
      </c>
      <c r="I10075" s="402" t="s">
        <v>26330</v>
      </c>
      <c r="J10075" s="400">
        <v>28936</v>
      </c>
      <c r="K10075" s="309">
        <v>83</v>
      </c>
      <c r="L10075" s="398">
        <v>838</v>
      </c>
      <c r="M10075" s="400">
        <v>28936</v>
      </c>
      <c r="N10075" s="280" t="str">
        <f t="shared" si="157"/>
        <v>83 838 28936</v>
      </c>
    </row>
    <row r="10076" spans="1:14" ht="17.25" thickBot="1">
      <c r="B10076" s="309">
        <v>83</v>
      </c>
      <c r="C10076" s="310" t="s">
        <v>631</v>
      </c>
      <c r="D10076" s="309">
        <v>83</v>
      </c>
      <c r="E10076" s="398">
        <v>838</v>
      </c>
      <c r="F10076" s="407" t="s">
        <v>1045</v>
      </c>
      <c r="G10076" s="398">
        <v>838</v>
      </c>
      <c r="H10076" s="400">
        <v>28948</v>
      </c>
      <c r="I10076" s="401" t="s">
        <v>26331</v>
      </c>
      <c r="J10076" s="400">
        <v>28948</v>
      </c>
      <c r="K10076" s="309">
        <v>83</v>
      </c>
      <c r="L10076" s="398">
        <v>838</v>
      </c>
      <c r="M10076" s="400">
        <v>28948</v>
      </c>
      <c r="N10076" s="280" t="str">
        <f t="shared" si="157"/>
        <v>83 838 28948</v>
      </c>
    </row>
    <row r="10077" spans="1:14" ht="17.25" thickBot="1">
      <c r="A10077" s="309">
        <v>54</v>
      </c>
      <c r="B10077" s="309">
        <v>84</v>
      </c>
      <c r="C10077" s="285" t="s">
        <v>26332</v>
      </c>
      <c r="D10077" s="309">
        <v>84</v>
      </c>
      <c r="E10077" s="398">
        <v>842</v>
      </c>
      <c r="F10077" s="407" t="s">
        <v>5196</v>
      </c>
      <c r="G10077" s="398">
        <v>842</v>
      </c>
      <c r="H10077" s="400">
        <v>29236</v>
      </c>
      <c r="I10077" s="401" t="s">
        <v>18532</v>
      </c>
      <c r="J10077" s="400">
        <v>29236</v>
      </c>
      <c r="K10077" s="309">
        <v>84</v>
      </c>
      <c r="L10077" s="398">
        <v>842</v>
      </c>
      <c r="M10077" s="400">
        <v>29236</v>
      </c>
      <c r="N10077" s="280" t="str">
        <f t="shared" si="157"/>
        <v>84 842 29236</v>
      </c>
    </row>
    <row r="10078" spans="1:14" ht="17.25" thickBot="1">
      <c r="B10078" s="309">
        <v>84</v>
      </c>
      <c r="C10078" s="285" t="s">
        <v>26332</v>
      </c>
      <c r="D10078" s="309">
        <v>84</v>
      </c>
      <c r="E10078" s="398">
        <v>842</v>
      </c>
      <c r="F10078" s="407" t="s">
        <v>5196</v>
      </c>
      <c r="G10078" s="398">
        <v>842</v>
      </c>
      <c r="H10078" s="400">
        <v>29239</v>
      </c>
      <c r="I10078" s="402" t="s">
        <v>18534</v>
      </c>
      <c r="J10078" s="400">
        <v>29239</v>
      </c>
      <c r="K10078" s="309">
        <v>84</v>
      </c>
      <c r="L10078" s="398">
        <v>842</v>
      </c>
      <c r="M10078" s="400">
        <v>29239</v>
      </c>
      <c r="N10078" s="280" t="str">
        <f t="shared" si="157"/>
        <v>84 842 29239</v>
      </c>
    </row>
    <row r="10079" spans="1:14" ht="17.25" thickBot="1">
      <c r="B10079" s="309">
        <v>84</v>
      </c>
      <c r="C10079" s="285" t="s">
        <v>26332</v>
      </c>
      <c r="D10079" s="309">
        <v>84</v>
      </c>
      <c r="E10079" s="398">
        <v>842</v>
      </c>
      <c r="F10079" s="407" t="s">
        <v>5196</v>
      </c>
      <c r="G10079" s="398">
        <v>842</v>
      </c>
      <c r="H10079" s="400">
        <v>29242</v>
      </c>
      <c r="I10079" s="401" t="s">
        <v>18535</v>
      </c>
      <c r="J10079" s="400">
        <v>29242</v>
      </c>
      <c r="K10079" s="309">
        <v>84</v>
      </c>
      <c r="L10079" s="398">
        <v>842</v>
      </c>
      <c r="M10079" s="400">
        <v>29242</v>
      </c>
      <c r="N10079" s="280" t="str">
        <f t="shared" si="157"/>
        <v>84 842 29242</v>
      </c>
    </row>
    <row r="10080" spans="1:14" ht="17.25" thickBot="1">
      <c r="B10080" s="309">
        <v>84</v>
      </c>
      <c r="C10080" s="285" t="s">
        <v>26332</v>
      </c>
      <c r="D10080" s="309">
        <v>84</v>
      </c>
      <c r="E10080" s="398">
        <v>842</v>
      </c>
      <c r="F10080" s="407" t="s">
        <v>5196</v>
      </c>
      <c r="G10080" s="398">
        <v>842</v>
      </c>
      <c r="H10080" s="400">
        <v>29245</v>
      </c>
      <c r="I10080" s="402" t="s">
        <v>6880</v>
      </c>
      <c r="J10080" s="400">
        <v>29245</v>
      </c>
      <c r="K10080" s="309">
        <v>84</v>
      </c>
      <c r="L10080" s="398">
        <v>842</v>
      </c>
      <c r="M10080" s="400">
        <v>29245</v>
      </c>
      <c r="N10080" s="280" t="str">
        <f t="shared" si="157"/>
        <v>84 842 29245</v>
      </c>
    </row>
    <row r="10081" spans="2:14" ht="17.25" thickBot="1">
      <c r="B10081" s="309">
        <v>84</v>
      </c>
      <c r="C10081" s="285" t="s">
        <v>26332</v>
      </c>
      <c r="D10081" s="309">
        <v>84</v>
      </c>
      <c r="E10081" s="398">
        <v>842</v>
      </c>
      <c r="F10081" s="407" t="s">
        <v>5196</v>
      </c>
      <c r="G10081" s="398">
        <v>842</v>
      </c>
      <c r="H10081" s="400">
        <v>29248</v>
      </c>
      <c r="I10081" s="401" t="s">
        <v>15975</v>
      </c>
      <c r="J10081" s="400">
        <v>29248</v>
      </c>
      <c r="K10081" s="309">
        <v>84</v>
      </c>
      <c r="L10081" s="398">
        <v>842</v>
      </c>
      <c r="M10081" s="400">
        <v>29248</v>
      </c>
      <c r="N10081" s="280" t="str">
        <f t="shared" si="157"/>
        <v>84 842 29248</v>
      </c>
    </row>
    <row r="10082" spans="2:14" ht="17.25" thickBot="1">
      <c r="B10082" s="309">
        <v>84</v>
      </c>
      <c r="C10082" s="285" t="s">
        <v>26332</v>
      </c>
      <c r="D10082" s="309">
        <v>84</v>
      </c>
      <c r="E10082" s="398">
        <v>842</v>
      </c>
      <c r="F10082" s="407" t="s">
        <v>5196</v>
      </c>
      <c r="G10082" s="398">
        <v>842</v>
      </c>
      <c r="H10082" s="400">
        <v>29251</v>
      </c>
      <c r="I10082" s="402" t="s">
        <v>18389</v>
      </c>
      <c r="J10082" s="400">
        <v>29251</v>
      </c>
      <c r="K10082" s="309">
        <v>84</v>
      </c>
      <c r="L10082" s="398">
        <v>842</v>
      </c>
      <c r="M10082" s="400">
        <v>29251</v>
      </c>
      <c r="N10082" s="280" t="str">
        <f t="shared" si="157"/>
        <v>84 842 29251</v>
      </c>
    </row>
    <row r="10083" spans="2:14" ht="17.25" thickBot="1">
      <c r="B10083" s="309">
        <v>84</v>
      </c>
      <c r="C10083" s="285" t="s">
        <v>26332</v>
      </c>
      <c r="D10083" s="309">
        <v>84</v>
      </c>
      <c r="E10083" s="398">
        <v>842</v>
      </c>
      <c r="F10083" s="407" t="s">
        <v>5196</v>
      </c>
      <c r="G10083" s="398">
        <v>842</v>
      </c>
      <c r="H10083" s="400">
        <v>29254</v>
      </c>
      <c r="I10083" s="401" t="s">
        <v>18536</v>
      </c>
      <c r="J10083" s="400">
        <v>29254</v>
      </c>
      <c r="K10083" s="309">
        <v>84</v>
      </c>
      <c r="L10083" s="398">
        <v>842</v>
      </c>
      <c r="M10083" s="400">
        <v>29254</v>
      </c>
      <c r="N10083" s="280" t="str">
        <f t="shared" si="157"/>
        <v>84 842 29254</v>
      </c>
    </row>
    <row r="10084" spans="2:14" ht="17.25" thickBot="1">
      <c r="B10084" s="309">
        <v>84</v>
      </c>
      <c r="C10084" s="285" t="s">
        <v>26332</v>
      </c>
      <c r="D10084" s="309">
        <v>84</v>
      </c>
      <c r="E10084" s="398">
        <v>842</v>
      </c>
      <c r="F10084" s="407" t="s">
        <v>5196</v>
      </c>
      <c r="G10084" s="398">
        <v>842</v>
      </c>
      <c r="H10084" s="400">
        <v>29257</v>
      </c>
      <c r="I10084" s="402" t="s">
        <v>1455</v>
      </c>
      <c r="J10084" s="400">
        <v>29257</v>
      </c>
      <c r="K10084" s="309">
        <v>84</v>
      </c>
      <c r="L10084" s="398">
        <v>842</v>
      </c>
      <c r="M10084" s="400">
        <v>29257</v>
      </c>
      <c r="N10084" s="280" t="str">
        <f t="shared" si="157"/>
        <v>84 842 29257</v>
      </c>
    </row>
    <row r="10085" spans="2:14" ht="17.25" thickBot="1">
      <c r="B10085" s="309">
        <v>84</v>
      </c>
      <c r="C10085" s="285" t="s">
        <v>26332</v>
      </c>
      <c r="D10085" s="309">
        <v>84</v>
      </c>
      <c r="E10085" s="398">
        <v>842</v>
      </c>
      <c r="F10085" s="407" t="s">
        <v>5196</v>
      </c>
      <c r="G10085" s="398">
        <v>842</v>
      </c>
      <c r="H10085" s="400">
        <v>29260</v>
      </c>
      <c r="I10085" s="401" t="s">
        <v>1108</v>
      </c>
      <c r="J10085" s="400">
        <v>29260</v>
      </c>
      <c r="K10085" s="309">
        <v>84</v>
      </c>
      <c r="L10085" s="398">
        <v>842</v>
      </c>
      <c r="M10085" s="400">
        <v>29260</v>
      </c>
      <c r="N10085" s="280" t="str">
        <f t="shared" si="157"/>
        <v>84 842 29260</v>
      </c>
    </row>
    <row r="10086" spans="2:14" ht="17.25" thickBot="1">
      <c r="B10086" s="309">
        <v>84</v>
      </c>
      <c r="C10086" s="285" t="s">
        <v>26332</v>
      </c>
      <c r="D10086" s="309">
        <v>84</v>
      </c>
      <c r="E10086" s="398">
        <v>842</v>
      </c>
      <c r="F10086" s="407" t="s">
        <v>5196</v>
      </c>
      <c r="G10086" s="398">
        <v>842</v>
      </c>
      <c r="H10086" s="400">
        <v>29263</v>
      </c>
      <c r="I10086" s="402" t="s">
        <v>18820</v>
      </c>
      <c r="J10086" s="400">
        <v>29263</v>
      </c>
      <c r="K10086" s="309">
        <v>84</v>
      </c>
      <c r="L10086" s="398">
        <v>842</v>
      </c>
      <c r="M10086" s="400">
        <v>29263</v>
      </c>
      <c r="N10086" s="280" t="str">
        <f t="shared" si="157"/>
        <v>84 842 29263</v>
      </c>
    </row>
    <row r="10087" spans="2:14" ht="17.25" thickBot="1">
      <c r="B10087" s="309">
        <v>84</v>
      </c>
      <c r="C10087" s="285" t="s">
        <v>26332</v>
      </c>
      <c r="D10087" s="309">
        <v>84</v>
      </c>
      <c r="E10087" s="408">
        <v>844</v>
      </c>
      <c r="F10087" s="409" t="s">
        <v>4906</v>
      </c>
      <c r="G10087" s="408">
        <v>844</v>
      </c>
      <c r="H10087" s="400">
        <v>29266</v>
      </c>
      <c r="I10087" s="401" t="s">
        <v>26333</v>
      </c>
      <c r="J10087" s="400">
        <v>29266</v>
      </c>
      <c r="K10087" s="309">
        <v>84</v>
      </c>
      <c r="L10087" s="408">
        <v>844</v>
      </c>
      <c r="M10087" s="400">
        <v>29266</v>
      </c>
      <c r="N10087" s="280" t="str">
        <f t="shared" si="157"/>
        <v>84 844 29266</v>
      </c>
    </row>
    <row r="10088" spans="2:14" ht="17.25" thickBot="1">
      <c r="B10088" s="309">
        <v>84</v>
      </c>
      <c r="C10088" s="285" t="s">
        <v>26332</v>
      </c>
      <c r="D10088" s="309">
        <v>84</v>
      </c>
      <c r="E10088" s="408">
        <v>844</v>
      </c>
      <c r="F10088" s="409" t="s">
        <v>4906</v>
      </c>
      <c r="G10088" s="408">
        <v>844</v>
      </c>
      <c r="H10088" s="400">
        <v>29269</v>
      </c>
      <c r="I10088" s="402" t="s">
        <v>26334</v>
      </c>
      <c r="J10088" s="400">
        <v>29269</v>
      </c>
      <c r="K10088" s="309">
        <v>84</v>
      </c>
      <c r="L10088" s="408">
        <v>844</v>
      </c>
      <c r="M10088" s="400">
        <v>29269</v>
      </c>
      <c r="N10088" s="280" t="str">
        <f t="shared" si="157"/>
        <v>84 844 29269</v>
      </c>
    </row>
    <row r="10089" spans="2:14" ht="17.25" thickBot="1">
      <c r="B10089" s="309">
        <v>84</v>
      </c>
      <c r="C10089" s="285" t="s">
        <v>26332</v>
      </c>
      <c r="D10089" s="309">
        <v>84</v>
      </c>
      <c r="E10089" s="408">
        <v>844</v>
      </c>
      <c r="F10089" s="409" t="s">
        <v>4906</v>
      </c>
      <c r="G10089" s="408">
        <v>844</v>
      </c>
      <c r="H10089" s="400">
        <v>29272</v>
      </c>
      <c r="I10089" s="401" t="s">
        <v>26335</v>
      </c>
      <c r="J10089" s="400">
        <v>29272</v>
      </c>
      <c r="K10089" s="309">
        <v>84</v>
      </c>
      <c r="L10089" s="408">
        <v>844</v>
      </c>
      <c r="M10089" s="400">
        <v>29272</v>
      </c>
      <c r="N10089" s="280" t="str">
        <f t="shared" si="157"/>
        <v>84 844 29272</v>
      </c>
    </row>
    <row r="10090" spans="2:14" ht="17.25" thickBot="1">
      <c r="B10090" s="309">
        <v>84</v>
      </c>
      <c r="C10090" s="285" t="s">
        <v>26332</v>
      </c>
      <c r="D10090" s="309">
        <v>84</v>
      </c>
      <c r="E10090" s="408">
        <v>844</v>
      </c>
      <c r="F10090" s="409" t="s">
        <v>4906</v>
      </c>
      <c r="G10090" s="408">
        <v>844</v>
      </c>
      <c r="H10090" s="400">
        <v>29275</v>
      </c>
      <c r="I10090" s="402" t="s">
        <v>26336</v>
      </c>
      <c r="J10090" s="400">
        <v>29275</v>
      </c>
      <c r="K10090" s="309">
        <v>84</v>
      </c>
      <c r="L10090" s="408">
        <v>844</v>
      </c>
      <c r="M10090" s="400">
        <v>29275</v>
      </c>
      <c r="N10090" s="280" t="str">
        <f t="shared" si="157"/>
        <v>84 844 29275</v>
      </c>
    </row>
    <row r="10091" spans="2:14" ht="17.25" thickBot="1">
      <c r="B10091" s="309">
        <v>84</v>
      </c>
      <c r="C10091" s="285" t="s">
        <v>26332</v>
      </c>
      <c r="D10091" s="309">
        <v>84</v>
      </c>
      <c r="E10091" s="408">
        <v>844</v>
      </c>
      <c r="F10091" s="409" t="s">
        <v>4906</v>
      </c>
      <c r="G10091" s="408">
        <v>844</v>
      </c>
      <c r="H10091" s="400">
        <v>29278</v>
      </c>
      <c r="I10091" s="401" t="s">
        <v>26337</v>
      </c>
      <c r="J10091" s="400">
        <v>29278</v>
      </c>
      <c r="K10091" s="309">
        <v>84</v>
      </c>
      <c r="L10091" s="408">
        <v>844</v>
      </c>
      <c r="M10091" s="400">
        <v>29278</v>
      </c>
      <c r="N10091" s="280" t="str">
        <f t="shared" si="157"/>
        <v>84 844 29278</v>
      </c>
    </row>
    <row r="10092" spans="2:14" ht="17.25" thickBot="1">
      <c r="B10092" s="309">
        <v>84</v>
      </c>
      <c r="C10092" s="285" t="s">
        <v>26332</v>
      </c>
      <c r="D10092" s="309">
        <v>84</v>
      </c>
      <c r="E10092" s="408">
        <v>844</v>
      </c>
      <c r="F10092" s="409" t="s">
        <v>4906</v>
      </c>
      <c r="G10092" s="408">
        <v>844</v>
      </c>
      <c r="H10092" s="400">
        <v>29281</v>
      </c>
      <c r="I10092" s="402" t="s">
        <v>18762</v>
      </c>
      <c r="J10092" s="400">
        <v>29281</v>
      </c>
      <c r="K10092" s="309">
        <v>84</v>
      </c>
      <c r="L10092" s="408">
        <v>844</v>
      </c>
      <c r="M10092" s="400">
        <v>29281</v>
      </c>
      <c r="N10092" s="280" t="str">
        <f t="shared" si="157"/>
        <v>84 844 29281</v>
      </c>
    </row>
    <row r="10093" spans="2:14" ht="17.25" thickBot="1">
      <c r="B10093" s="309">
        <v>84</v>
      </c>
      <c r="C10093" s="285" t="s">
        <v>26332</v>
      </c>
      <c r="D10093" s="309">
        <v>84</v>
      </c>
      <c r="E10093" s="408">
        <v>844</v>
      </c>
      <c r="F10093" s="409" t="s">
        <v>4906</v>
      </c>
      <c r="G10093" s="408">
        <v>844</v>
      </c>
      <c r="H10093" s="400">
        <v>29284</v>
      </c>
      <c r="I10093" s="401" t="s">
        <v>1046</v>
      </c>
      <c r="J10093" s="400">
        <v>29284</v>
      </c>
      <c r="K10093" s="309">
        <v>84</v>
      </c>
      <c r="L10093" s="408">
        <v>844</v>
      </c>
      <c r="M10093" s="400">
        <v>29284</v>
      </c>
      <c r="N10093" s="280" t="str">
        <f t="shared" si="157"/>
        <v>84 844 29284</v>
      </c>
    </row>
    <row r="10094" spans="2:14" ht="17.25" thickBot="1">
      <c r="B10094" s="309">
        <v>84</v>
      </c>
      <c r="C10094" s="285" t="s">
        <v>26332</v>
      </c>
      <c r="D10094" s="309">
        <v>84</v>
      </c>
      <c r="E10094" s="408">
        <v>844</v>
      </c>
      <c r="F10094" s="409" t="s">
        <v>4906</v>
      </c>
      <c r="G10094" s="408">
        <v>844</v>
      </c>
      <c r="H10094" s="400">
        <v>29287</v>
      </c>
      <c r="I10094" s="402" t="s">
        <v>19282</v>
      </c>
      <c r="J10094" s="400">
        <v>29287</v>
      </c>
      <c r="K10094" s="309">
        <v>84</v>
      </c>
      <c r="L10094" s="408">
        <v>844</v>
      </c>
      <c r="M10094" s="400">
        <v>29287</v>
      </c>
      <c r="N10094" s="280" t="str">
        <f t="shared" si="157"/>
        <v>84 844 29287</v>
      </c>
    </row>
    <row r="10095" spans="2:14" ht="17.25" thickBot="1">
      <c r="B10095" s="309">
        <v>84</v>
      </c>
      <c r="C10095" s="285" t="s">
        <v>26332</v>
      </c>
      <c r="D10095" s="309">
        <v>84</v>
      </c>
      <c r="E10095" s="408">
        <v>844</v>
      </c>
      <c r="F10095" s="409" t="s">
        <v>4906</v>
      </c>
      <c r="G10095" s="408">
        <v>844</v>
      </c>
      <c r="H10095" s="400">
        <v>29290</v>
      </c>
      <c r="I10095" s="401" t="s">
        <v>26338</v>
      </c>
      <c r="J10095" s="400">
        <v>29290</v>
      </c>
      <c r="K10095" s="309">
        <v>84</v>
      </c>
      <c r="L10095" s="408">
        <v>844</v>
      </c>
      <c r="M10095" s="400">
        <v>29290</v>
      </c>
      <c r="N10095" s="280" t="str">
        <f t="shared" si="157"/>
        <v>84 844 29290</v>
      </c>
    </row>
    <row r="10096" spans="2:14" ht="17.25" thickBot="1">
      <c r="B10096" s="309">
        <v>84</v>
      </c>
      <c r="C10096" s="285" t="s">
        <v>26332</v>
      </c>
      <c r="D10096" s="309">
        <v>84</v>
      </c>
      <c r="E10096" s="408">
        <v>844</v>
      </c>
      <c r="F10096" s="409" t="s">
        <v>4906</v>
      </c>
      <c r="G10096" s="408">
        <v>844</v>
      </c>
      <c r="H10096" s="400">
        <v>29293</v>
      </c>
      <c r="I10096" s="402" t="s">
        <v>26339</v>
      </c>
      <c r="J10096" s="400">
        <v>29293</v>
      </c>
      <c r="K10096" s="309">
        <v>84</v>
      </c>
      <c r="L10096" s="408">
        <v>844</v>
      </c>
      <c r="M10096" s="400">
        <v>29293</v>
      </c>
      <c r="N10096" s="280" t="str">
        <f t="shared" si="157"/>
        <v>84 844 29293</v>
      </c>
    </row>
    <row r="10097" spans="2:14" ht="17.25" thickBot="1">
      <c r="B10097" s="309">
        <v>84</v>
      </c>
      <c r="C10097" s="285" t="s">
        <v>26332</v>
      </c>
      <c r="D10097" s="309">
        <v>84</v>
      </c>
      <c r="E10097" s="408">
        <v>844</v>
      </c>
      <c r="F10097" s="409" t="s">
        <v>4906</v>
      </c>
      <c r="G10097" s="408">
        <v>844</v>
      </c>
      <c r="H10097" s="400">
        <v>29296</v>
      </c>
      <c r="I10097" s="401" t="s">
        <v>18847</v>
      </c>
      <c r="J10097" s="400">
        <v>29296</v>
      </c>
      <c r="K10097" s="309">
        <v>84</v>
      </c>
      <c r="L10097" s="408">
        <v>844</v>
      </c>
      <c r="M10097" s="400">
        <v>29296</v>
      </c>
      <c r="N10097" s="280" t="str">
        <f t="shared" si="157"/>
        <v>84 844 29296</v>
      </c>
    </row>
    <row r="10098" spans="2:14" ht="17.25" thickBot="1">
      <c r="B10098" s="309">
        <v>84</v>
      </c>
      <c r="C10098" s="285" t="s">
        <v>26332</v>
      </c>
      <c r="D10098" s="309">
        <v>84</v>
      </c>
      <c r="E10098" s="408">
        <v>844</v>
      </c>
      <c r="F10098" s="409" t="s">
        <v>4906</v>
      </c>
      <c r="G10098" s="408">
        <v>844</v>
      </c>
      <c r="H10098" s="400">
        <v>29299</v>
      </c>
      <c r="I10098" s="402" t="s">
        <v>26340</v>
      </c>
      <c r="J10098" s="400">
        <v>29299</v>
      </c>
      <c r="K10098" s="309">
        <v>84</v>
      </c>
      <c r="L10098" s="408">
        <v>844</v>
      </c>
      <c r="M10098" s="400">
        <v>29299</v>
      </c>
      <c r="N10098" s="280" t="str">
        <f t="shared" si="157"/>
        <v>84 844 29299</v>
      </c>
    </row>
    <row r="10099" spans="2:14" ht="17.25" thickBot="1">
      <c r="B10099" s="309">
        <v>84</v>
      </c>
      <c r="C10099" s="285" t="s">
        <v>26332</v>
      </c>
      <c r="D10099" s="309">
        <v>84</v>
      </c>
      <c r="E10099" s="408">
        <v>844</v>
      </c>
      <c r="F10099" s="409" t="s">
        <v>4906</v>
      </c>
      <c r="G10099" s="408">
        <v>844</v>
      </c>
      <c r="H10099" s="400">
        <v>29302</v>
      </c>
      <c r="I10099" s="401" t="s">
        <v>26341</v>
      </c>
      <c r="J10099" s="400">
        <v>29302</v>
      </c>
      <c r="K10099" s="309">
        <v>84</v>
      </c>
      <c r="L10099" s="408">
        <v>844</v>
      </c>
      <c r="M10099" s="400">
        <v>29302</v>
      </c>
      <c r="N10099" s="280" t="str">
        <f t="shared" si="157"/>
        <v>84 844 29302</v>
      </c>
    </row>
    <row r="10100" spans="2:14" ht="17.25" thickBot="1">
      <c r="B10100" s="309">
        <v>84</v>
      </c>
      <c r="C10100" s="285" t="s">
        <v>26332</v>
      </c>
      <c r="D10100" s="309">
        <v>84</v>
      </c>
      <c r="E10100" s="408">
        <v>844</v>
      </c>
      <c r="F10100" s="409" t="s">
        <v>4906</v>
      </c>
      <c r="G10100" s="408">
        <v>844</v>
      </c>
      <c r="H10100" s="400">
        <v>29305</v>
      </c>
      <c r="I10100" s="402" t="s">
        <v>26342</v>
      </c>
      <c r="J10100" s="400">
        <v>29305</v>
      </c>
      <c r="K10100" s="309">
        <v>84</v>
      </c>
      <c r="L10100" s="408">
        <v>844</v>
      </c>
      <c r="M10100" s="400">
        <v>29305</v>
      </c>
      <c r="N10100" s="280" t="str">
        <f t="shared" si="157"/>
        <v>84 844 29305</v>
      </c>
    </row>
    <row r="10101" spans="2:14" ht="17.25" thickBot="1">
      <c r="B10101" s="309">
        <v>84</v>
      </c>
      <c r="C10101" s="285" t="s">
        <v>26332</v>
      </c>
      <c r="D10101" s="309">
        <v>84</v>
      </c>
      <c r="E10101" s="398">
        <v>845</v>
      </c>
      <c r="F10101" s="407" t="s">
        <v>26343</v>
      </c>
      <c r="G10101" s="398">
        <v>845</v>
      </c>
      <c r="H10101" s="400">
        <v>29308</v>
      </c>
      <c r="I10101" s="401" t="s">
        <v>26344</v>
      </c>
      <c r="J10101" s="400">
        <v>29308</v>
      </c>
      <c r="K10101" s="309">
        <v>84</v>
      </c>
      <c r="L10101" s="398">
        <v>845</v>
      </c>
      <c r="M10101" s="400">
        <v>29308</v>
      </c>
      <c r="N10101" s="280" t="str">
        <f t="shared" si="157"/>
        <v>84 845 29308</v>
      </c>
    </row>
    <row r="10102" spans="2:14" ht="17.25" thickBot="1">
      <c r="B10102" s="309">
        <v>84</v>
      </c>
      <c r="C10102" s="285" t="s">
        <v>26332</v>
      </c>
      <c r="D10102" s="309">
        <v>84</v>
      </c>
      <c r="E10102" s="398">
        <v>845</v>
      </c>
      <c r="F10102" s="407" t="s">
        <v>26343</v>
      </c>
      <c r="G10102" s="398">
        <v>845</v>
      </c>
      <c r="H10102" s="400">
        <v>29311</v>
      </c>
      <c r="I10102" s="402" t="s">
        <v>26345</v>
      </c>
      <c r="J10102" s="400">
        <v>29311</v>
      </c>
      <c r="K10102" s="309">
        <v>84</v>
      </c>
      <c r="L10102" s="398">
        <v>845</v>
      </c>
      <c r="M10102" s="400">
        <v>29311</v>
      </c>
      <c r="N10102" s="280" t="str">
        <f t="shared" si="157"/>
        <v>84 845 29311</v>
      </c>
    </row>
    <row r="10103" spans="2:14" ht="17.25" thickBot="1">
      <c r="B10103" s="309">
        <v>84</v>
      </c>
      <c r="C10103" s="285" t="s">
        <v>26332</v>
      </c>
      <c r="D10103" s="309">
        <v>84</v>
      </c>
      <c r="E10103" s="398">
        <v>845</v>
      </c>
      <c r="F10103" s="407" t="s">
        <v>26343</v>
      </c>
      <c r="G10103" s="398">
        <v>845</v>
      </c>
      <c r="H10103" s="400">
        <v>29314</v>
      </c>
      <c r="I10103" s="401" t="s">
        <v>26346</v>
      </c>
      <c r="J10103" s="400">
        <v>29314</v>
      </c>
      <c r="K10103" s="309">
        <v>84</v>
      </c>
      <c r="L10103" s="398">
        <v>845</v>
      </c>
      <c r="M10103" s="400">
        <v>29314</v>
      </c>
      <c r="N10103" s="280" t="str">
        <f t="shared" si="157"/>
        <v>84 845 29314</v>
      </c>
    </row>
    <row r="10104" spans="2:14" ht="17.25" thickBot="1">
      <c r="B10104" s="309">
        <v>84</v>
      </c>
      <c r="C10104" s="285" t="s">
        <v>26332</v>
      </c>
      <c r="D10104" s="309">
        <v>84</v>
      </c>
      <c r="E10104" s="398">
        <v>845</v>
      </c>
      <c r="F10104" s="407" t="s">
        <v>26343</v>
      </c>
      <c r="G10104" s="398">
        <v>845</v>
      </c>
      <c r="H10104" s="400">
        <v>29317</v>
      </c>
      <c r="I10104" s="402" t="s">
        <v>26347</v>
      </c>
      <c r="J10104" s="400">
        <v>29317</v>
      </c>
      <c r="K10104" s="309">
        <v>84</v>
      </c>
      <c r="L10104" s="398">
        <v>845</v>
      </c>
      <c r="M10104" s="400">
        <v>29317</v>
      </c>
      <c r="N10104" s="280" t="str">
        <f t="shared" si="157"/>
        <v>84 845 29317</v>
      </c>
    </row>
    <row r="10105" spans="2:14" ht="17.25" thickBot="1">
      <c r="B10105" s="309">
        <v>84</v>
      </c>
      <c r="C10105" s="285" t="s">
        <v>26332</v>
      </c>
      <c r="D10105" s="309">
        <v>84</v>
      </c>
      <c r="E10105" s="398">
        <v>845</v>
      </c>
      <c r="F10105" s="407" t="s">
        <v>26343</v>
      </c>
      <c r="G10105" s="398">
        <v>845</v>
      </c>
      <c r="H10105" s="400">
        <v>29320</v>
      </c>
      <c r="I10105" s="401" t="s">
        <v>25774</v>
      </c>
      <c r="J10105" s="400">
        <v>29320</v>
      </c>
      <c r="K10105" s="309">
        <v>84</v>
      </c>
      <c r="L10105" s="398">
        <v>845</v>
      </c>
      <c r="M10105" s="400">
        <v>29320</v>
      </c>
      <c r="N10105" s="280" t="str">
        <f t="shared" si="157"/>
        <v>84 845 29320</v>
      </c>
    </row>
    <row r="10106" spans="2:14" ht="17.25" thickBot="1">
      <c r="B10106" s="309">
        <v>84</v>
      </c>
      <c r="C10106" s="285" t="s">
        <v>26332</v>
      </c>
      <c r="D10106" s="309">
        <v>84</v>
      </c>
      <c r="E10106" s="398">
        <v>845</v>
      </c>
      <c r="F10106" s="407" t="s">
        <v>26343</v>
      </c>
      <c r="G10106" s="398">
        <v>845</v>
      </c>
      <c r="H10106" s="400">
        <v>29323</v>
      </c>
      <c r="I10106" s="402" t="s">
        <v>26348</v>
      </c>
      <c r="J10106" s="400">
        <v>29323</v>
      </c>
      <c r="K10106" s="309">
        <v>84</v>
      </c>
      <c r="L10106" s="398">
        <v>845</v>
      </c>
      <c r="M10106" s="400">
        <v>29323</v>
      </c>
      <c r="N10106" s="280" t="str">
        <f t="shared" si="157"/>
        <v>84 845 29323</v>
      </c>
    </row>
    <row r="10107" spans="2:14" ht="17.25" thickBot="1">
      <c r="B10107" s="309">
        <v>84</v>
      </c>
      <c r="C10107" s="285" t="s">
        <v>26332</v>
      </c>
      <c r="D10107" s="309">
        <v>84</v>
      </c>
      <c r="E10107" s="398">
        <v>845</v>
      </c>
      <c r="F10107" s="407" t="s">
        <v>26343</v>
      </c>
      <c r="G10107" s="398">
        <v>845</v>
      </c>
      <c r="H10107" s="400">
        <v>29326</v>
      </c>
      <c r="I10107" s="401" t="s">
        <v>18396</v>
      </c>
      <c r="J10107" s="400">
        <v>29326</v>
      </c>
      <c r="K10107" s="309">
        <v>84</v>
      </c>
      <c r="L10107" s="398">
        <v>845</v>
      </c>
      <c r="M10107" s="400">
        <v>29326</v>
      </c>
      <c r="N10107" s="280" t="str">
        <f t="shared" si="157"/>
        <v>84 845 29326</v>
      </c>
    </row>
    <row r="10108" spans="2:14" ht="17.25" thickBot="1">
      <c r="B10108" s="309">
        <v>84</v>
      </c>
      <c r="C10108" s="285" t="s">
        <v>26332</v>
      </c>
      <c r="D10108" s="309">
        <v>84</v>
      </c>
      <c r="E10108" s="398">
        <v>845</v>
      </c>
      <c r="F10108" s="407" t="s">
        <v>26343</v>
      </c>
      <c r="G10108" s="398">
        <v>845</v>
      </c>
      <c r="H10108" s="400">
        <v>29329</v>
      </c>
      <c r="I10108" s="402" t="s">
        <v>26349</v>
      </c>
      <c r="J10108" s="400">
        <v>29329</v>
      </c>
      <c r="K10108" s="309">
        <v>84</v>
      </c>
      <c r="L10108" s="398">
        <v>845</v>
      </c>
      <c r="M10108" s="400">
        <v>29329</v>
      </c>
      <c r="N10108" s="280" t="str">
        <f t="shared" si="157"/>
        <v>84 845 29329</v>
      </c>
    </row>
    <row r="10109" spans="2:14" ht="17.25" thickBot="1">
      <c r="B10109" s="309">
        <v>84</v>
      </c>
      <c r="C10109" s="285" t="s">
        <v>26332</v>
      </c>
      <c r="D10109" s="309">
        <v>84</v>
      </c>
      <c r="E10109" s="398">
        <v>845</v>
      </c>
      <c r="F10109" s="407" t="s">
        <v>26343</v>
      </c>
      <c r="G10109" s="398">
        <v>845</v>
      </c>
      <c r="H10109" s="400">
        <v>29332</v>
      </c>
      <c r="I10109" s="401" t="s">
        <v>26350</v>
      </c>
      <c r="J10109" s="400">
        <v>29332</v>
      </c>
      <c r="K10109" s="309">
        <v>84</v>
      </c>
      <c r="L10109" s="398">
        <v>845</v>
      </c>
      <c r="M10109" s="400">
        <v>29332</v>
      </c>
      <c r="N10109" s="280" t="str">
        <f t="shared" si="157"/>
        <v>84 845 29332</v>
      </c>
    </row>
    <row r="10110" spans="2:14" ht="17.25" thickBot="1">
      <c r="B10110" s="309">
        <v>84</v>
      </c>
      <c r="C10110" s="285" t="s">
        <v>26332</v>
      </c>
      <c r="D10110" s="309">
        <v>84</v>
      </c>
      <c r="E10110" s="398">
        <v>845</v>
      </c>
      <c r="F10110" s="407" t="s">
        <v>26343</v>
      </c>
      <c r="G10110" s="398">
        <v>845</v>
      </c>
      <c r="H10110" s="400">
        <v>29335</v>
      </c>
      <c r="I10110" s="402" t="s">
        <v>26351</v>
      </c>
      <c r="J10110" s="400">
        <v>29335</v>
      </c>
      <c r="K10110" s="309">
        <v>84</v>
      </c>
      <c r="L10110" s="398">
        <v>845</v>
      </c>
      <c r="M10110" s="400">
        <v>29335</v>
      </c>
      <c r="N10110" s="280" t="str">
        <f t="shared" si="157"/>
        <v>84 845 29335</v>
      </c>
    </row>
    <row r="10111" spans="2:14" ht="17.25" thickBot="1">
      <c r="B10111" s="309">
        <v>84</v>
      </c>
      <c r="C10111" s="285" t="s">
        <v>26332</v>
      </c>
      <c r="D10111" s="309">
        <v>84</v>
      </c>
      <c r="E10111" s="398">
        <v>845</v>
      </c>
      <c r="F10111" s="407" t="s">
        <v>26343</v>
      </c>
      <c r="G10111" s="398">
        <v>845</v>
      </c>
      <c r="H10111" s="400">
        <v>29338</v>
      </c>
      <c r="I10111" s="401" t="s">
        <v>18591</v>
      </c>
      <c r="J10111" s="400">
        <v>29338</v>
      </c>
      <c r="K10111" s="309">
        <v>84</v>
      </c>
      <c r="L10111" s="398">
        <v>845</v>
      </c>
      <c r="M10111" s="400">
        <v>29338</v>
      </c>
      <c r="N10111" s="280" t="str">
        <f t="shared" si="157"/>
        <v>84 845 29338</v>
      </c>
    </row>
    <row r="10112" spans="2:14" ht="17.25" thickBot="1">
      <c r="B10112" s="309">
        <v>84</v>
      </c>
      <c r="C10112" s="285" t="s">
        <v>26332</v>
      </c>
      <c r="D10112" s="309">
        <v>84</v>
      </c>
      <c r="E10112" s="408">
        <v>846</v>
      </c>
      <c r="F10112" s="409" t="s">
        <v>8059</v>
      </c>
      <c r="G10112" s="408">
        <v>846</v>
      </c>
      <c r="H10112" s="400">
        <v>29341</v>
      </c>
      <c r="I10112" s="403" t="s">
        <v>26352</v>
      </c>
      <c r="J10112" s="400">
        <v>29341</v>
      </c>
      <c r="K10112" s="309">
        <v>84</v>
      </c>
      <c r="L10112" s="408">
        <v>846</v>
      </c>
      <c r="M10112" s="400">
        <v>29341</v>
      </c>
      <c r="N10112" s="280" t="str">
        <f t="shared" si="157"/>
        <v>84 846 29341</v>
      </c>
    </row>
    <row r="10113" spans="2:14" ht="17.25" thickBot="1">
      <c r="B10113" s="309">
        <v>84</v>
      </c>
      <c r="C10113" s="285" t="s">
        <v>26332</v>
      </c>
      <c r="D10113" s="309">
        <v>84</v>
      </c>
      <c r="E10113" s="408">
        <v>846</v>
      </c>
      <c r="F10113" s="409" t="s">
        <v>8059</v>
      </c>
      <c r="G10113" s="408">
        <v>846</v>
      </c>
      <c r="H10113" s="400">
        <v>29344</v>
      </c>
      <c r="I10113" s="406" t="s">
        <v>26353</v>
      </c>
      <c r="J10113" s="400">
        <v>29344</v>
      </c>
      <c r="K10113" s="309">
        <v>84</v>
      </c>
      <c r="L10113" s="408">
        <v>846</v>
      </c>
      <c r="M10113" s="400">
        <v>29344</v>
      </c>
      <c r="N10113" s="280" t="str">
        <f t="shared" si="157"/>
        <v>84 846 29344</v>
      </c>
    </row>
    <row r="10114" spans="2:14" ht="17.25" thickBot="1">
      <c r="B10114" s="309">
        <v>84</v>
      </c>
      <c r="C10114" s="285" t="s">
        <v>26332</v>
      </c>
      <c r="D10114" s="309">
        <v>84</v>
      </c>
      <c r="E10114" s="408">
        <v>846</v>
      </c>
      <c r="F10114" s="409" t="s">
        <v>8059</v>
      </c>
      <c r="G10114" s="408">
        <v>846</v>
      </c>
      <c r="H10114" s="400">
        <v>29347</v>
      </c>
      <c r="I10114" s="403" t="s">
        <v>25630</v>
      </c>
      <c r="J10114" s="400">
        <v>29347</v>
      </c>
      <c r="K10114" s="309">
        <v>84</v>
      </c>
      <c r="L10114" s="408">
        <v>846</v>
      </c>
      <c r="M10114" s="400">
        <v>29347</v>
      </c>
      <c r="N10114" s="280" t="str">
        <f t="shared" si="157"/>
        <v>84 846 29347</v>
      </c>
    </row>
    <row r="10115" spans="2:14" ht="17.25" thickBot="1">
      <c r="B10115" s="309">
        <v>84</v>
      </c>
      <c r="C10115" s="285" t="s">
        <v>26332</v>
      </c>
      <c r="D10115" s="309">
        <v>84</v>
      </c>
      <c r="E10115" s="408">
        <v>846</v>
      </c>
      <c r="F10115" s="409" t="s">
        <v>8059</v>
      </c>
      <c r="G10115" s="408">
        <v>846</v>
      </c>
      <c r="H10115" s="400">
        <v>29350</v>
      </c>
      <c r="I10115" s="406" t="s">
        <v>26354</v>
      </c>
      <c r="J10115" s="400">
        <v>29350</v>
      </c>
      <c r="K10115" s="309">
        <v>84</v>
      </c>
      <c r="L10115" s="408">
        <v>846</v>
      </c>
      <c r="M10115" s="400">
        <v>29350</v>
      </c>
      <c r="N10115" s="280" t="str">
        <f t="shared" si="157"/>
        <v>84 846 29350</v>
      </c>
    </row>
    <row r="10116" spans="2:14" ht="17.25" thickBot="1">
      <c r="B10116" s="309">
        <v>84</v>
      </c>
      <c r="C10116" s="285" t="s">
        <v>26332</v>
      </c>
      <c r="D10116" s="309">
        <v>84</v>
      </c>
      <c r="E10116" s="408">
        <v>846</v>
      </c>
      <c r="F10116" s="409" t="s">
        <v>8059</v>
      </c>
      <c r="G10116" s="408">
        <v>846</v>
      </c>
      <c r="H10116" s="400">
        <v>29353</v>
      </c>
      <c r="I10116" s="403" t="s">
        <v>26355</v>
      </c>
      <c r="J10116" s="400">
        <v>29353</v>
      </c>
      <c r="K10116" s="309">
        <v>84</v>
      </c>
      <c r="L10116" s="408">
        <v>846</v>
      </c>
      <c r="M10116" s="400">
        <v>29353</v>
      </c>
      <c r="N10116" s="280" t="str">
        <f t="shared" ref="N10116:N10179" si="158">K10116&amp;" "&amp;L10116&amp;" "&amp;M10116</f>
        <v>84 846 29353</v>
      </c>
    </row>
    <row r="10117" spans="2:14" ht="17.25" thickBot="1">
      <c r="B10117" s="309">
        <v>84</v>
      </c>
      <c r="C10117" s="285" t="s">
        <v>26332</v>
      </c>
      <c r="D10117" s="309">
        <v>84</v>
      </c>
      <c r="E10117" s="408">
        <v>846</v>
      </c>
      <c r="F10117" s="409" t="s">
        <v>8059</v>
      </c>
      <c r="G10117" s="408">
        <v>846</v>
      </c>
      <c r="H10117" s="400">
        <v>29356</v>
      </c>
      <c r="I10117" s="406" t="s">
        <v>18438</v>
      </c>
      <c r="J10117" s="400">
        <v>29356</v>
      </c>
      <c r="K10117" s="309">
        <v>84</v>
      </c>
      <c r="L10117" s="408">
        <v>846</v>
      </c>
      <c r="M10117" s="400">
        <v>29356</v>
      </c>
      <c r="N10117" s="280" t="str">
        <f t="shared" si="158"/>
        <v>84 846 29356</v>
      </c>
    </row>
    <row r="10118" spans="2:14" ht="17.25" thickBot="1">
      <c r="B10118" s="309">
        <v>84</v>
      </c>
      <c r="C10118" s="285" t="s">
        <v>26332</v>
      </c>
      <c r="D10118" s="309">
        <v>84</v>
      </c>
      <c r="E10118" s="408">
        <v>846</v>
      </c>
      <c r="F10118" s="409" t="s">
        <v>8059</v>
      </c>
      <c r="G10118" s="408">
        <v>846</v>
      </c>
      <c r="H10118" s="400">
        <v>29359</v>
      </c>
      <c r="I10118" s="403" t="s">
        <v>26356</v>
      </c>
      <c r="J10118" s="400">
        <v>29359</v>
      </c>
      <c r="K10118" s="309">
        <v>84</v>
      </c>
      <c r="L10118" s="408">
        <v>846</v>
      </c>
      <c r="M10118" s="400">
        <v>29359</v>
      </c>
      <c r="N10118" s="280" t="str">
        <f t="shared" si="158"/>
        <v>84 846 29359</v>
      </c>
    </row>
    <row r="10119" spans="2:14" ht="17.25" thickBot="1">
      <c r="B10119" s="309">
        <v>84</v>
      </c>
      <c r="C10119" s="285" t="s">
        <v>26332</v>
      </c>
      <c r="D10119" s="309">
        <v>84</v>
      </c>
      <c r="E10119" s="408">
        <v>846</v>
      </c>
      <c r="F10119" s="409" t="s">
        <v>8059</v>
      </c>
      <c r="G10119" s="408">
        <v>846</v>
      </c>
      <c r="H10119" s="400">
        <v>29362</v>
      </c>
      <c r="I10119" s="406" t="s">
        <v>26357</v>
      </c>
      <c r="J10119" s="400">
        <v>29362</v>
      </c>
      <c r="K10119" s="309">
        <v>84</v>
      </c>
      <c r="L10119" s="408">
        <v>846</v>
      </c>
      <c r="M10119" s="400">
        <v>29362</v>
      </c>
      <c r="N10119" s="280" t="str">
        <f t="shared" si="158"/>
        <v>84 846 29362</v>
      </c>
    </row>
    <row r="10120" spans="2:14" ht="17.25" thickBot="1">
      <c r="B10120" s="309">
        <v>84</v>
      </c>
      <c r="C10120" s="285" t="s">
        <v>26332</v>
      </c>
      <c r="D10120" s="309">
        <v>84</v>
      </c>
      <c r="E10120" s="408">
        <v>846</v>
      </c>
      <c r="F10120" s="409" t="s">
        <v>8059</v>
      </c>
      <c r="G10120" s="408">
        <v>846</v>
      </c>
      <c r="H10120" s="400">
        <v>29365</v>
      </c>
      <c r="I10120" s="403" t="s">
        <v>26358</v>
      </c>
      <c r="J10120" s="400">
        <v>29365</v>
      </c>
      <c r="K10120" s="309">
        <v>84</v>
      </c>
      <c r="L10120" s="408">
        <v>846</v>
      </c>
      <c r="M10120" s="400">
        <v>29365</v>
      </c>
      <c r="N10120" s="280" t="str">
        <f t="shared" si="158"/>
        <v>84 846 29365</v>
      </c>
    </row>
    <row r="10121" spans="2:14" ht="17.25" thickBot="1">
      <c r="B10121" s="309">
        <v>84</v>
      </c>
      <c r="C10121" s="285" t="s">
        <v>26332</v>
      </c>
      <c r="D10121" s="309">
        <v>84</v>
      </c>
      <c r="E10121" s="408">
        <v>846</v>
      </c>
      <c r="F10121" s="409" t="s">
        <v>8059</v>
      </c>
      <c r="G10121" s="408">
        <v>846</v>
      </c>
      <c r="H10121" s="400">
        <v>29368</v>
      </c>
      <c r="I10121" s="406" t="s">
        <v>26359</v>
      </c>
      <c r="J10121" s="400">
        <v>29368</v>
      </c>
      <c r="K10121" s="309">
        <v>84</v>
      </c>
      <c r="L10121" s="408">
        <v>846</v>
      </c>
      <c r="M10121" s="400">
        <v>29368</v>
      </c>
      <c r="N10121" s="280" t="str">
        <f t="shared" si="158"/>
        <v>84 846 29368</v>
      </c>
    </row>
    <row r="10122" spans="2:14" ht="17.25" thickBot="1">
      <c r="B10122" s="309">
        <v>84</v>
      </c>
      <c r="C10122" s="285" t="s">
        <v>26332</v>
      </c>
      <c r="D10122" s="309">
        <v>84</v>
      </c>
      <c r="E10122" s="408">
        <v>846</v>
      </c>
      <c r="F10122" s="409" t="s">
        <v>8059</v>
      </c>
      <c r="G10122" s="408">
        <v>846</v>
      </c>
      <c r="H10122" s="400">
        <v>29371</v>
      </c>
      <c r="I10122" s="403" t="s">
        <v>18586</v>
      </c>
      <c r="J10122" s="400">
        <v>29371</v>
      </c>
      <c r="K10122" s="309">
        <v>84</v>
      </c>
      <c r="L10122" s="408">
        <v>846</v>
      </c>
      <c r="M10122" s="400">
        <v>29371</v>
      </c>
      <c r="N10122" s="280" t="str">
        <f t="shared" si="158"/>
        <v>84 846 29371</v>
      </c>
    </row>
    <row r="10123" spans="2:14" ht="17.25" thickBot="1">
      <c r="B10123" s="309">
        <v>84</v>
      </c>
      <c r="C10123" s="285" t="s">
        <v>26332</v>
      </c>
      <c r="D10123" s="309">
        <v>84</v>
      </c>
      <c r="E10123" s="398">
        <v>847</v>
      </c>
      <c r="F10123" s="407" t="s">
        <v>824</v>
      </c>
      <c r="G10123" s="398">
        <v>847</v>
      </c>
      <c r="H10123" s="400">
        <v>29374</v>
      </c>
      <c r="I10123" s="401" t="s">
        <v>26071</v>
      </c>
      <c r="J10123" s="400">
        <v>29374</v>
      </c>
      <c r="K10123" s="309">
        <v>84</v>
      </c>
      <c r="L10123" s="398">
        <v>847</v>
      </c>
      <c r="M10123" s="400">
        <v>29374</v>
      </c>
      <c r="N10123" s="280" t="str">
        <f t="shared" si="158"/>
        <v>84 847 29374</v>
      </c>
    </row>
    <row r="10124" spans="2:14" ht="17.25" thickBot="1">
      <c r="B10124" s="309">
        <v>84</v>
      </c>
      <c r="C10124" s="285" t="s">
        <v>26332</v>
      </c>
      <c r="D10124" s="309">
        <v>84</v>
      </c>
      <c r="E10124" s="398">
        <v>847</v>
      </c>
      <c r="F10124" s="407" t="s">
        <v>824</v>
      </c>
      <c r="G10124" s="398">
        <v>847</v>
      </c>
      <c r="H10124" s="400">
        <v>29377</v>
      </c>
      <c r="I10124" s="402" t="s">
        <v>22496</v>
      </c>
      <c r="J10124" s="400">
        <v>29377</v>
      </c>
      <c r="K10124" s="309">
        <v>84</v>
      </c>
      <c r="L10124" s="398">
        <v>847</v>
      </c>
      <c r="M10124" s="400">
        <v>29377</v>
      </c>
      <c r="N10124" s="280" t="str">
        <f t="shared" si="158"/>
        <v>84 847 29377</v>
      </c>
    </row>
    <row r="10125" spans="2:14" ht="17.25" thickBot="1">
      <c r="B10125" s="309">
        <v>84</v>
      </c>
      <c r="C10125" s="285" t="s">
        <v>26332</v>
      </c>
      <c r="D10125" s="309">
        <v>84</v>
      </c>
      <c r="E10125" s="398">
        <v>847</v>
      </c>
      <c r="F10125" s="407" t="s">
        <v>824</v>
      </c>
      <c r="G10125" s="398">
        <v>847</v>
      </c>
      <c r="H10125" s="400">
        <v>29380</v>
      </c>
      <c r="I10125" s="401" t="s">
        <v>24944</v>
      </c>
      <c r="J10125" s="400">
        <v>29380</v>
      </c>
      <c r="K10125" s="309">
        <v>84</v>
      </c>
      <c r="L10125" s="398">
        <v>847</v>
      </c>
      <c r="M10125" s="400">
        <v>29380</v>
      </c>
      <c r="N10125" s="280" t="str">
        <f t="shared" si="158"/>
        <v>84 847 29380</v>
      </c>
    </row>
    <row r="10126" spans="2:14" ht="17.25" thickBot="1">
      <c r="B10126" s="309">
        <v>84</v>
      </c>
      <c r="C10126" s="285" t="s">
        <v>26332</v>
      </c>
      <c r="D10126" s="309">
        <v>84</v>
      </c>
      <c r="E10126" s="398">
        <v>847</v>
      </c>
      <c r="F10126" s="407" t="s">
        <v>824</v>
      </c>
      <c r="G10126" s="398">
        <v>847</v>
      </c>
      <c r="H10126" s="400">
        <v>29383</v>
      </c>
      <c r="I10126" s="402" t="s">
        <v>19153</v>
      </c>
      <c r="J10126" s="400">
        <v>29383</v>
      </c>
      <c r="K10126" s="309">
        <v>84</v>
      </c>
      <c r="L10126" s="398">
        <v>847</v>
      </c>
      <c r="M10126" s="400">
        <v>29383</v>
      </c>
      <c r="N10126" s="280" t="str">
        <f t="shared" si="158"/>
        <v>84 847 29383</v>
      </c>
    </row>
    <row r="10127" spans="2:14" ht="17.25" thickBot="1">
      <c r="B10127" s="309">
        <v>84</v>
      </c>
      <c r="C10127" s="285" t="s">
        <v>26332</v>
      </c>
      <c r="D10127" s="309">
        <v>84</v>
      </c>
      <c r="E10127" s="398">
        <v>847</v>
      </c>
      <c r="F10127" s="407" t="s">
        <v>824</v>
      </c>
      <c r="G10127" s="398">
        <v>847</v>
      </c>
      <c r="H10127" s="400">
        <v>29386</v>
      </c>
      <c r="I10127" s="401" t="s">
        <v>26360</v>
      </c>
      <c r="J10127" s="400">
        <v>29386</v>
      </c>
      <c r="K10127" s="309">
        <v>84</v>
      </c>
      <c r="L10127" s="398">
        <v>847</v>
      </c>
      <c r="M10127" s="400">
        <v>29386</v>
      </c>
      <c r="N10127" s="280" t="str">
        <f t="shared" si="158"/>
        <v>84 847 29386</v>
      </c>
    </row>
    <row r="10128" spans="2:14" ht="17.25" thickBot="1">
      <c r="B10128" s="309">
        <v>84</v>
      </c>
      <c r="C10128" s="285" t="s">
        <v>26332</v>
      </c>
      <c r="D10128" s="309">
        <v>84</v>
      </c>
      <c r="E10128" s="398">
        <v>847</v>
      </c>
      <c r="F10128" s="407" t="s">
        <v>824</v>
      </c>
      <c r="G10128" s="398">
        <v>847</v>
      </c>
      <c r="H10128" s="400">
        <v>29389</v>
      </c>
      <c r="I10128" s="402" t="s">
        <v>18630</v>
      </c>
      <c r="J10128" s="400">
        <v>29389</v>
      </c>
      <c r="K10128" s="309">
        <v>84</v>
      </c>
      <c r="L10128" s="398">
        <v>847</v>
      </c>
      <c r="M10128" s="400">
        <v>29389</v>
      </c>
      <c r="N10128" s="280" t="str">
        <f t="shared" si="158"/>
        <v>84 847 29389</v>
      </c>
    </row>
    <row r="10129" spans="2:14" ht="17.25" thickBot="1">
      <c r="B10129" s="309">
        <v>84</v>
      </c>
      <c r="C10129" s="285" t="s">
        <v>26332</v>
      </c>
      <c r="D10129" s="309">
        <v>84</v>
      </c>
      <c r="E10129" s="398">
        <v>847</v>
      </c>
      <c r="F10129" s="407" t="s">
        <v>824</v>
      </c>
      <c r="G10129" s="398">
        <v>847</v>
      </c>
      <c r="H10129" s="400">
        <v>29392</v>
      </c>
      <c r="I10129" s="401" t="s">
        <v>23992</v>
      </c>
      <c r="J10129" s="400">
        <v>29392</v>
      </c>
      <c r="K10129" s="309">
        <v>84</v>
      </c>
      <c r="L10129" s="398">
        <v>847</v>
      </c>
      <c r="M10129" s="400">
        <v>29392</v>
      </c>
      <c r="N10129" s="280" t="str">
        <f t="shared" si="158"/>
        <v>84 847 29392</v>
      </c>
    </row>
    <row r="10130" spans="2:14" ht="17.25" thickBot="1">
      <c r="B10130" s="309">
        <v>84</v>
      </c>
      <c r="C10130" s="285" t="s">
        <v>26332</v>
      </c>
      <c r="D10130" s="309">
        <v>84</v>
      </c>
      <c r="E10130" s="398">
        <v>847</v>
      </c>
      <c r="F10130" s="407" t="s">
        <v>824</v>
      </c>
      <c r="G10130" s="398">
        <v>847</v>
      </c>
      <c r="H10130" s="400">
        <v>29395</v>
      </c>
      <c r="I10130" s="402" t="s">
        <v>26361</v>
      </c>
      <c r="J10130" s="400">
        <v>29395</v>
      </c>
      <c r="K10130" s="309">
        <v>84</v>
      </c>
      <c r="L10130" s="398">
        <v>847</v>
      </c>
      <c r="M10130" s="400">
        <v>29395</v>
      </c>
      <c r="N10130" s="280" t="str">
        <f t="shared" si="158"/>
        <v>84 847 29395</v>
      </c>
    </row>
    <row r="10131" spans="2:14" ht="17.25" thickBot="1">
      <c r="B10131" s="309">
        <v>84</v>
      </c>
      <c r="C10131" s="285" t="s">
        <v>26332</v>
      </c>
      <c r="D10131" s="309">
        <v>84</v>
      </c>
      <c r="E10131" s="398">
        <v>847</v>
      </c>
      <c r="F10131" s="407" t="s">
        <v>824</v>
      </c>
      <c r="G10131" s="398">
        <v>847</v>
      </c>
      <c r="H10131" s="400">
        <v>29398</v>
      </c>
      <c r="I10131" s="401" t="s">
        <v>25664</v>
      </c>
      <c r="J10131" s="400">
        <v>29398</v>
      </c>
      <c r="K10131" s="309">
        <v>84</v>
      </c>
      <c r="L10131" s="398">
        <v>847</v>
      </c>
      <c r="M10131" s="400">
        <v>29398</v>
      </c>
      <c r="N10131" s="280" t="str">
        <f t="shared" si="158"/>
        <v>84 847 29398</v>
      </c>
    </row>
    <row r="10132" spans="2:14" ht="17.25" thickBot="1">
      <c r="B10132" s="309">
        <v>84</v>
      </c>
      <c r="C10132" s="285" t="s">
        <v>26332</v>
      </c>
      <c r="D10132" s="309">
        <v>84</v>
      </c>
      <c r="E10132" s="398">
        <v>847</v>
      </c>
      <c r="F10132" s="407" t="s">
        <v>824</v>
      </c>
      <c r="G10132" s="398">
        <v>847</v>
      </c>
      <c r="H10132" s="400">
        <v>29401</v>
      </c>
      <c r="I10132" s="402" t="s">
        <v>26318</v>
      </c>
      <c r="J10132" s="400">
        <v>29401</v>
      </c>
      <c r="K10132" s="309">
        <v>84</v>
      </c>
      <c r="L10132" s="398">
        <v>847</v>
      </c>
      <c r="M10132" s="400">
        <v>29401</v>
      </c>
      <c r="N10132" s="280" t="str">
        <f t="shared" si="158"/>
        <v>84 847 29401</v>
      </c>
    </row>
    <row r="10133" spans="2:14" ht="17.25" thickBot="1">
      <c r="B10133" s="309">
        <v>84</v>
      </c>
      <c r="C10133" s="285" t="s">
        <v>26332</v>
      </c>
      <c r="D10133" s="309">
        <v>84</v>
      </c>
      <c r="E10133" s="398">
        <v>847</v>
      </c>
      <c r="F10133" s="407" t="s">
        <v>824</v>
      </c>
      <c r="G10133" s="398">
        <v>847</v>
      </c>
      <c r="H10133" s="400">
        <v>29404</v>
      </c>
      <c r="I10133" s="401" t="s">
        <v>26362</v>
      </c>
      <c r="J10133" s="400">
        <v>29404</v>
      </c>
      <c r="K10133" s="309">
        <v>84</v>
      </c>
      <c r="L10133" s="398">
        <v>847</v>
      </c>
      <c r="M10133" s="400">
        <v>29404</v>
      </c>
      <c r="N10133" s="280" t="str">
        <f t="shared" si="158"/>
        <v>84 847 29404</v>
      </c>
    </row>
    <row r="10134" spans="2:14" ht="17.25" thickBot="1">
      <c r="B10134" s="309">
        <v>84</v>
      </c>
      <c r="C10134" s="285" t="s">
        <v>26332</v>
      </c>
      <c r="D10134" s="309">
        <v>84</v>
      </c>
      <c r="E10134" s="398">
        <v>847</v>
      </c>
      <c r="F10134" s="407" t="s">
        <v>824</v>
      </c>
      <c r="G10134" s="398">
        <v>847</v>
      </c>
      <c r="H10134" s="400">
        <v>29407</v>
      </c>
      <c r="I10134" s="402" t="s">
        <v>23868</v>
      </c>
      <c r="J10134" s="400">
        <v>29407</v>
      </c>
      <c r="K10134" s="309">
        <v>84</v>
      </c>
      <c r="L10134" s="398">
        <v>847</v>
      </c>
      <c r="M10134" s="400">
        <v>29407</v>
      </c>
      <c r="N10134" s="280" t="str">
        <f t="shared" si="158"/>
        <v>84 847 29407</v>
      </c>
    </row>
    <row r="10135" spans="2:14" ht="17.25" thickBot="1">
      <c r="B10135" s="309">
        <v>84</v>
      </c>
      <c r="C10135" s="285" t="s">
        <v>26332</v>
      </c>
      <c r="D10135" s="309">
        <v>84</v>
      </c>
      <c r="E10135" s="398">
        <v>847</v>
      </c>
      <c r="F10135" s="407" t="s">
        <v>824</v>
      </c>
      <c r="G10135" s="398">
        <v>847</v>
      </c>
      <c r="H10135" s="400">
        <v>29410</v>
      </c>
      <c r="I10135" s="401" t="s">
        <v>25291</v>
      </c>
      <c r="J10135" s="400">
        <v>29410</v>
      </c>
      <c r="K10135" s="309">
        <v>84</v>
      </c>
      <c r="L10135" s="398">
        <v>847</v>
      </c>
      <c r="M10135" s="400">
        <v>29410</v>
      </c>
      <c r="N10135" s="280" t="str">
        <f t="shared" si="158"/>
        <v>84 847 29410</v>
      </c>
    </row>
    <row r="10136" spans="2:14" ht="17.25" thickBot="1">
      <c r="B10136" s="309">
        <v>84</v>
      </c>
      <c r="C10136" s="285" t="s">
        <v>26332</v>
      </c>
      <c r="D10136" s="309">
        <v>84</v>
      </c>
      <c r="E10136" s="398">
        <v>847</v>
      </c>
      <c r="F10136" s="407" t="s">
        <v>824</v>
      </c>
      <c r="G10136" s="398">
        <v>847</v>
      </c>
      <c r="H10136" s="400">
        <v>29413</v>
      </c>
      <c r="I10136" s="402" t="s">
        <v>18424</v>
      </c>
      <c r="J10136" s="400">
        <v>29413</v>
      </c>
      <c r="K10136" s="309">
        <v>84</v>
      </c>
      <c r="L10136" s="398">
        <v>847</v>
      </c>
      <c r="M10136" s="400">
        <v>29413</v>
      </c>
      <c r="N10136" s="280" t="str">
        <f t="shared" si="158"/>
        <v>84 847 29413</v>
      </c>
    </row>
    <row r="10137" spans="2:14" ht="17.25" thickBot="1">
      <c r="B10137" s="309">
        <v>84</v>
      </c>
      <c r="C10137" s="285" t="s">
        <v>26332</v>
      </c>
      <c r="D10137" s="309">
        <v>84</v>
      </c>
      <c r="E10137" s="408">
        <v>848</v>
      </c>
      <c r="F10137" s="409" t="s">
        <v>1859</v>
      </c>
      <c r="G10137" s="408">
        <v>848</v>
      </c>
      <c r="H10137" s="400">
        <v>29416</v>
      </c>
      <c r="I10137" s="401" t="s">
        <v>26363</v>
      </c>
      <c r="J10137" s="400">
        <v>29416</v>
      </c>
      <c r="K10137" s="309">
        <v>84</v>
      </c>
      <c r="L10137" s="408">
        <v>848</v>
      </c>
      <c r="M10137" s="400">
        <v>29416</v>
      </c>
      <c r="N10137" s="280" t="str">
        <f t="shared" si="158"/>
        <v>84 848 29416</v>
      </c>
    </row>
    <row r="10138" spans="2:14" ht="17.25" thickBot="1">
      <c r="B10138" s="309">
        <v>84</v>
      </c>
      <c r="C10138" s="285" t="s">
        <v>26332</v>
      </c>
      <c r="D10138" s="309">
        <v>84</v>
      </c>
      <c r="E10138" s="408">
        <v>848</v>
      </c>
      <c r="F10138" s="409" t="s">
        <v>1859</v>
      </c>
      <c r="G10138" s="408">
        <v>848</v>
      </c>
      <c r="H10138" s="400">
        <v>29419</v>
      </c>
      <c r="I10138" s="402" t="s">
        <v>26364</v>
      </c>
      <c r="J10138" s="400">
        <v>29419</v>
      </c>
      <c r="K10138" s="309">
        <v>84</v>
      </c>
      <c r="L10138" s="408">
        <v>848</v>
      </c>
      <c r="M10138" s="400">
        <v>29419</v>
      </c>
      <c r="N10138" s="280" t="str">
        <f t="shared" si="158"/>
        <v>84 848 29419</v>
      </c>
    </row>
    <row r="10139" spans="2:14" ht="17.25" thickBot="1">
      <c r="B10139" s="309">
        <v>84</v>
      </c>
      <c r="C10139" s="285" t="s">
        <v>26332</v>
      </c>
      <c r="D10139" s="309">
        <v>84</v>
      </c>
      <c r="E10139" s="408">
        <v>848</v>
      </c>
      <c r="F10139" s="409" t="s">
        <v>1859</v>
      </c>
      <c r="G10139" s="408">
        <v>848</v>
      </c>
      <c r="H10139" s="400">
        <v>29422</v>
      </c>
      <c r="I10139" s="401" t="s">
        <v>26365</v>
      </c>
      <c r="J10139" s="400">
        <v>29422</v>
      </c>
      <c r="K10139" s="309">
        <v>84</v>
      </c>
      <c r="L10139" s="408">
        <v>848</v>
      </c>
      <c r="M10139" s="400">
        <v>29422</v>
      </c>
      <c r="N10139" s="280" t="str">
        <f t="shared" si="158"/>
        <v>84 848 29422</v>
      </c>
    </row>
    <row r="10140" spans="2:14" ht="17.25" thickBot="1">
      <c r="B10140" s="309">
        <v>84</v>
      </c>
      <c r="C10140" s="285" t="s">
        <v>26332</v>
      </c>
      <c r="D10140" s="309">
        <v>84</v>
      </c>
      <c r="E10140" s="408">
        <v>848</v>
      </c>
      <c r="F10140" s="409" t="s">
        <v>1859</v>
      </c>
      <c r="G10140" s="408">
        <v>848</v>
      </c>
      <c r="H10140" s="400">
        <v>29425</v>
      </c>
      <c r="I10140" s="402" t="s">
        <v>26366</v>
      </c>
      <c r="J10140" s="400">
        <v>29425</v>
      </c>
      <c r="K10140" s="309">
        <v>84</v>
      </c>
      <c r="L10140" s="408">
        <v>848</v>
      </c>
      <c r="M10140" s="400">
        <v>29425</v>
      </c>
      <c r="N10140" s="280" t="str">
        <f t="shared" si="158"/>
        <v>84 848 29425</v>
      </c>
    </row>
    <row r="10141" spans="2:14" ht="17.25" thickBot="1">
      <c r="B10141" s="309">
        <v>84</v>
      </c>
      <c r="C10141" s="285" t="s">
        <v>26332</v>
      </c>
      <c r="D10141" s="309">
        <v>84</v>
      </c>
      <c r="E10141" s="408">
        <v>848</v>
      </c>
      <c r="F10141" s="409" t="s">
        <v>1859</v>
      </c>
      <c r="G10141" s="408">
        <v>848</v>
      </c>
      <c r="H10141" s="400">
        <v>29428</v>
      </c>
      <c r="I10141" s="401" t="s">
        <v>20914</v>
      </c>
      <c r="J10141" s="400">
        <v>29428</v>
      </c>
      <c r="K10141" s="309">
        <v>84</v>
      </c>
      <c r="L10141" s="408">
        <v>848</v>
      </c>
      <c r="M10141" s="400">
        <v>29428</v>
      </c>
      <c r="N10141" s="280" t="str">
        <f t="shared" si="158"/>
        <v>84 848 29428</v>
      </c>
    </row>
    <row r="10142" spans="2:14" ht="17.25" thickBot="1">
      <c r="B10142" s="309">
        <v>84</v>
      </c>
      <c r="C10142" s="285" t="s">
        <v>26332</v>
      </c>
      <c r="D10142" s="309">
        <v>84</v>
      </c>
      <c r="E10142" s="408">
        <v>848</v>
      </c>
      <c r="F10142" s="409" t="s">
        <v>1859</v>
      </c>
      <c r="G10142" s="408">
        <v>848</v>
      </c>
      <c r="H10142" s="400">
        <v>29431</v>
      </c>
      <c r="I10142" s="402" t="s">
        <v>26367</v>
      </c>
      <c r="J10142" s="400">
        <v>29431</v>
      </c>
      <c r="K10142" s="309">
        <v>84</v>
      </c>
      <c r="L10142" s="408">
        <v>848</v>
      </c>
      <c r="M10142" s="400">
        <v>29431</v>
      </c>
      <c r="N10142" s="280" t="str">
        <f t="shared" si="158"/>
        <v>84 848 29431</v>
      </c>
    </row>
    <row r="10143" spans="2:14" ht="17.25" thickBot="1">
      <c r="B10143" s="309">
        <v>84</v>
      </c>
      <c r="C10143" s="285" t="s">
        <v>26332</v>
      </c>
      <c r="D10143" s="309">
        <v>84</v>
      </c>
      <c r="E10143" s="408">
        <v>848</v>
      </c>
      <c r="F10143" s="409" t="s">
        <v>1859</v>
      </c>
      <c r="G10143" s="408">
        <v>848</v>
      </c>
      <c r="H10143" s="400">
        <v>29434</v>
      </c>
      <c r="I10143" s="401" t="s">
        <v>26368</v>
      </c>
      <c r="J10143" s="400">
        <v>29434</v>
      </c>
      <c r="K10143" s="309">
        <v>84</v>
      </c>
      <c r="L10143" s="408">
        <v>848</v>
      </c>
      <c r="M10143" s="400">
        <v>29434</v>
      </c>
      <c r="N10143" s="280" t="str">
        <f t="shared" si="158"/>
        <v>84 848 29434</v>
      </c>
    </row>
    <row r="10144" spans="2:14" ht="17.25" thickBot="1">
      <c r="B10144" s="309">
        <v>84</v>
      </c>
      <c r="C10144" s="285" t="s">
        <v>26332</v>
      </c>
      <c r="D10144" s="309">
        <v>84</v>
      </c>
      <c r="E10144" s="408">
        <v>848</v>
      </c>
      <c r="F10144" s="409" t="s">
        <v>1859</v>
      </c>
      <c r="G10144" s="408">
        <v>848</v>
      </c>
      <c r="H10144" s="400">
        <v>29437</v>
      </c>
      <c r="I10144" s="402" t="s">
        <v>18615</v>
      </c>
      <c r="J10144" s="400">
        <v>29437</v>
      </c>
      <c r="K10144" s="309">
        <v>84</v>
      </c>
      <c r="L10144" s="408">
        <v>848</v>
      </c>
      <c r="M10144" s="400">
        <v>29437</v>
      </c>
      <c r="N10144" s="280" t="str">
        <f t="shared" si="158"/>
        <v>84 848 29437</v>
      </c>
    </row>
    <row r="10145" spans="2:14" ht="17.25" thickBot="1">
      <c r="B10145" s="309">
        <v>84</v>
      </c>
      <c r="C10145" s="285" t="s">
        <v>26332</v>
      </c>
      <c r="D10145" s="309">
        <v>84</v>
      </c>
      <c r="E10145" s="408">
        <v>848</v>
      </c>
      <c r="F10145" s="409" t="s">
        <v>1859</v>
      </c>
      <c r="G10145" s="408">
        <v>848</v>
      </c>
      <c r="H10145" s="400">
        <v>29440</v>
      </c>
      <c r="I10145" s="401" t="s">
        <v>19517</v>
      </c>
      <c r="J10145" s="400">
        <v>29440</v>
      </c>
      <c r="K10145" s="309">
        <v>84</v>
      </c>
      <c r="L10145" s="408">
        <v>848</v>
      </c>
      <c r="M10145" s="400">
        <v>29440</v>
      </c>
      <c r="N10145" s="280" t="str">
        <f t="shared" si="158"/>
        <v>84 848 29440</v>
      </c>
    </row>
    <row r="10146" spans="2:14" ht="17.25" thickBot="1">
      <c r="B10146" s="309">
        <v>84</v>
      </c>
      <c r="C10146" s="285" t="s">
        <v>26332</v>
      </c>
      <c r="D10146" s="309">
        <v>84</v>
      </c>
      <c r="E10146" s="408">
        <v>848</v>
      </c>
      <c r="F10146" s="409" t="s">
        <v>1859</v>
      </c>
      <c r="G10146" s="408">
        <v>848</v>
      </c>
      <c r="H10146" s="400">
        <v>29443</v>
      </c>
      <c r="I10146" s="402" t="s">
        <v>18665</v>
      </c>
      <c r="J10146" s="400">
        <v>29443</v>
      </c>
      <c r="K10146" s="309">
        <v>84</v>
      </c>
      <c r="L10146" s="408">
        <v>848</v>
      </c>
      <c r="M10146" s="400">
        <v>29443</v>
      </c>
      <c r="N10146" s="280" t="str">
        <f t="shared" si="158"/>
        <v>84 848 29443</v>
      </c>
    </row>
    <row r="10147" spans="2:14" ht="17.25" thickBot="1">
      <c r="B10147" s="309">
        <v>84</v>
      </c>
      <c r="C10147" s="285" t="s">
        <v>26332</v>
      </c>
      <c r="D10147" s="309">
        <v>84</v>
      </c>
      <c r="E10147" s="408">
        <v>848</v>
      </c>
      <c r="F10147" s="409" t="s">
        <v>1859</v>
      </c>
      <c r="G10147" s="408">
        <v>848</v>
      </c>
      <c r="H10147" s="400">
        <v>29446</v>
      </c>
      <c r="I10147" s="401" t="s">
        <v>26369</v>
      </c>
      <c r="J10147" s="400">
        <v>29446</v>
      </c>
      <c r="K10147" s="309">
        <v>84</v>
      </c>
      <c r="L10147" s="408">
        <v>848</v>
      </c>
      <c r="M10147" s="400">
        <v>29446</v>
      </c>
      <c r="N10147" s="280" t="str">
        <f t="shared" si="158"/>
        <v>84 848 29446</v>
      </c>
    </row>
    <row r="10148" spans="2:14" ht="17.25" thickBot="1">
      <c r="B10148" s="309">
        <v>84</v>
      </c>
      <c r="C10148" s="285" t="s">
        <v>26332</v>
      </c>
      <c r="D10148" s="309">
        <v>84</v>
      </c>
      <c r="E10148" s="408">
        <v>848</v>
      </c>
      <c r="F10148" s="409" t="s">
        <v>1859</v>
      </c>
      <c r="G10148" s="408">
        <v>848</v>
      </c>
      <c r="H10148" s="400">
        <v>29449</v>
      </c>
      <c r="I10148" s="402" t="s">
        <v>22386</v>
      </c>
      <c r="J10148" s="400">
        <v>29449</v>
      </c>
      <c r="K10148" s="309">
        <v>84</v>
      </c>
      <c r="L10148" s="408">
        <v>848</v>
      </c>
      <c r="M10148" s="400">
        <v>29449</v>
      </c>
      <c r="N10148" s="280" t="str">
        <f t="shared" si="158"/>
        <v>84 848 29449</v>
      </c>
    </row>
    <row r="10149" spans="2:14" ht="17.25" thickBot="1">
      <c r="B10149" s="309">
        <v>84</v>
      </c>
      <c r="C10149" s="285" t="s">
        <v>26332</v>
      </c>
      <c r="D10149" s="309">
        <v>84</v>
      </c>
      <c r="E10149" s="408">
        <v>848</v>
      </c>
      <c r="F10149" s="409" t="s">
        <v>1859</v>
      </c>
      <c r="G10149" s="408">
        <v>848</v>
      </c>
      <c r="H10149" s="400">
        <v>29452</v>
      </c>
      <c r="I10149" s="401" t="s">
        <v>26370</v>
      </c>
      <c r="J10149" s="400">
        <v>29452</v>
      </c>
      <c r="K10149" s="309">
        <v>84</v>
      </c>
      <c r="L10149" s="408">
        <v>848</v>
      </c>
      <c r="M10149" s="400">
        <v>29452</v>
      </c>
      <c r="N10149" s="280" t="str">
        <f t="shared" si="158"/>
        <v>84 848 29452</v>
      </c>
    </row>
    <row r="10150" spans="2:14" ht="17.25" thickBot="1">
      <c r="B10150" s="309">
        <v>84</v>
      </c>
      <c r="C10150" s="285" t="s">
        <v>26332</v>
      </c>
      <c r="D10150" s="309">
        <v>84</v>
      </c>
      <c r="E10150" s="408">
        <v>848</v>
      </c>
      <c r="F10150" s="409" t="s">
        <v>1859</v>
      </c>
      <c r="G10150" s="408">
        <v>848</v>
      </c>
      <c r="H10150" s="400">
        <v>29455</v>
      </c>
      <c r="I10150" s="402" t="s">
        <v>26371</v>
      </c>
      <c r="J10150" s="400">
        <v>29455</v>
      </c>
      <c r="K10150" s="309">
        <v>84</v>
      </c>
      <c r="L10150" s="408">
        <v>848</v>
      </c>
      <c r="M10150" s="400">
        <v>29455</v>
      </c>
      <c r="N10150" s="280" t="str">
        <f t="shared" si="158"/>
        <v>84 848 29455</v>
      </c>
    </row>
    <row r="10151" spans="2:14" ht="17.25" thickBot="1">
      <c r="B10151" s="309">
        <v>84</v>
      </c>
      <c r="C10151" s="285" t="s">
        <v>26332</v>
      </c>
      <c r="D10151" s="309">
        <v>84</v>
      </c>
      <c r="E10151" s="408">
        <v>848</v>
      </c>
      <c r="F10151" s="409" t="s">
        <v>1859</v>
      </c>
      <c r="G10151" s="408">
        <v>848</v>
      </c>
      <c r="H10151" s="400">
        <v>29458</v>
      </c>
      <c r="I10151" s="401" t="s">
        <v>26372</v>
      </c>
      <c r="J10151" s="400">
        <v>29458</v>
      </c>
      <c r="K10151" s="309">
        <v>84</v>
      </c>
      <c r="L10151" s="408">
        <v>848</v>
      </c>
      <c r="M10151" s="400">
        <v>29458</v>
      </c>
      <c r="N10151" s="280" t="str">
        <f t="shared" si="158"/>
        <v>84 848 29458</v>
      </c>
    </row>
    <row r="10152" spans="2:14" ht="17.25" thickBot="1">
      <c r="B10152" s="309">
        <v>84</v>
      </c>
      <c r="C10152" s="285" t="s">
        <v>26332</v>
      </c>
      <c r="D10152" s="309">
        <v>84</v>
      </c>
      <c r="E10152" s="398">
        <v>849</v>
      </c>
      <c r="F10152" s="407" t="s">
        <v>15670</v>
      </c>
      <c r="G10152" s="398">
        <v>849</v>
      </c>
      <c r="H10152" s="400">
        <v>29461</v>
      </c>
      <c r="I10152" s="401" t="s">
        <v>26373</v>
      </c>
      <c r="J10152" s="400">
        <v>29461</v>
      </c>
      <c r="K10152" s="309">
        <v>84</v>
      </c>
      <c r="L10152" s="398">
        <v>849</v>
      </c>
      <c r="M10152" s="400">
        <v>29461</v>
      </c>
      <c r="N10152" s="280" t="str">
        <f t="shared" si="158"/>
        <v>84 849 29461</v>
      </c>
    </row>
    <row r="10153" spans="2:14" ht="17.25" thickBot="1">
      <c r="B10153" s="309">
        <v>84</v>
      </c>
      <c r="C10153" s="285" t="s">
        <v>26332</v>
      </c>
      <c r="D10153" s="309">
        <v>84</v>
      </c>
      <c r="E10153" s="398">
        <v>849</v>
      </c>
      <c r="F10153" s="407" t="s">
        <v>15670</v>
      </c>
      <c r="G10153" s="398">
        <v>849</v>
      </c>
      <c r="H10153" s="400">
        <v>29462</v>
      </c>
      <c r="I10153" s="402" t="s">
        <v>26374</v>
      </c>
      <c r="J10153" s="400">
        <v>29462</v>
      </c>
      <c r="K10153" s="309">
        <v>84</v>
      </c>
      <c r="L10153" s="398">
        <v>849</v>
      </c>
      <c r="M10153" s="400">
        <v>29462</v>
      </c>
      <c r="N10153" s="280" t="str">
        <f t="shared" si="158"/>
        <v>84 849 29462</v>
      </c>
    </row>
    <row r="10154" spans="2:14" ht="17.25" thickBot="1">
      <c r="B10154" s="309">
        <v>84</v>
      </c>
      <c r="C10154" s="285" t="s">
        <v>26332</v>
      </c>
      <c r="D10154" s="309">
        <v>84</v>
      </c>
      <c r="E10154" s="398">
        <v>849</v>
      </c>
      <c r="F10154" s="407" t="s">
        <v>15670</v>
      </c>
      <c r="G10154" s="398">
        <v>849</v>
      </c>
      <c r="H10154" s="400">
        <v>29464</v>
      </c>
      <c r="I10154" s="401" t="s">
        <v>24998</v>
      </c>
      <c r="J10154" s="400">
        <v>29464</v>
      </c>
      <c r="K10154" s="309">
        <v>84</v>
      </c>
      <c r="L10154" s="398">
        <v>849</v>
      </c>
      <c r="M10154" s="400">
        <v>29464</v>
      </c>
      <c r="N10154" s="280" t="str">
        <f t="shared" si="158"/>
        <v>84 849 29464</v>
      </c>
    </row>
    <row r="10155" spans="2:14" ht="17.25" thickBot="1">
      <c r="B10155" s="309">
        <v>84</v>
      </c>
      <c r="C10155" s="285" t="s">
        <v>26332</v>
      </c>
      <c r="D10155" s="309">
        <v>84</v>
      </c>
      <c r="E10155" s="398">
        <v>849</v>
      </c>
      <c r="F10155" s="407" t="s">
        <v>15670</v>
      </c>
      <c r="G10155" s="398">
        <v>849</v>
      </c>
      <c r="H10155" s="400">
        <v>29467</v>
      </c>
      <c r="I10155" s="402" t="s">
        <v>26375</v>
      </c>
      <c r="J10155" s="400">
        <v>29467</v>
      </c>
      <c r="K10155" s="309">
        <v>84</v>
      </c>
      <c r="L10155" s="398">
        <v>849</v>
      </c>
      <c r="M10155" s="400">
        <v>29467</v>
      </c>
      <c r="N10155" s="280" t="str">
        <f t="shared" si="158"/>
        <v>84 849 29467</v>
      </c>
    </row>
    <row r="10156" spans="2:14" ht="17.25" thickBot="1">
      <c r="B10156" s="309">
        <v>84</v>
      </c>
      <c r="C10156" s="285" t="s">
        <v>26332</v>
      </c>
      <c r="D10156" s="309">
        <v>84</v>
      </c>
      <c r="E10156" s="398">
        <v>849</v>
      </c>
      <c r="F10156" s="407" t="s">
        <v>15670</v>
      </c>
      <c r="G10156" s="398">
        <v>849</v>
      </c>
      <c r="H10156" s="400">
        <v>29470</v>
      </c>
      <c r="I10156" s="401" t="s">
        <v>19905</v>
      </c>
      <c r="J10156" s="400">
        <v>29470</v>
      </c>
      <c r="K10156" s="309">
        <v>84</v>
      </c>
      <c r="L10156" s="398">
        <v>849</v>
      </c>
      <c r="M10156" s="400">
        <v>29470</v>
      </c>
      <c r="N10156" s="280" t="str">
        <f t="shared" si="158"/>
        <v>84 849 29470</v>
      </c>
    </row>
    <row r="10157" spans="2:14" ht="17.25" thickBot="1">
      <c r="B10157" s="309">
        <v>84</v>
      </c>
      <c r="C10157" s="285" t="s">
        <v>26332</v>
      </c>
      <c r="D10157" s="309">
        <v>84</v>
      </c>
      <c r="E10157" s="398">
        <v>849</v>
      </c>
      <c r="F10157" s="407" t="s">
        <v>15670</v>
      </c>
      <c r="G10157" s="398">
        <v>849</v>
      </c>
      <c r="H10157" s="400">
        <v>29473</v>
      </c>
      <c r="I10157" s="402" t="s">
        <v>26376</v>
      </c>
      <c r="J10157" s="400">
        <v>29473</v>
      </c>
      <c r="K10157" s="309">
        <v>84</v>
      </c>
      <c r="L10157" s="398">
        <v>849</v>
      </c>
      <c r="M10157" s="400">
        <v>29473</v>
      </c>
      <c r="N10157" s="280" t="str">
        <f t="shared" si="158"/>
        <v>84 849 29473</v>
      </c>
    </row>
    <row r="10158" spans="2:14" ht="17.25" thickBot="1">
      <c r="B10158" s="309">
        <v>84</v>
      </c>
      <c r="C10158" s="285" t="s">
        <v>26332</v>
      </c>
      <c r="D10158" s="309">
        <v>84</v>
      </c>
      <c r="E10158" s="398">
        <v>849</v>
      </c>
      <c r="F10158" s="407" t="s">
        <v>15670</v>
      </c>
      <c r="G10158" s="398">
        <v>849</v>
      </c>
      <c r="H10158" s="400">
        <v>29476</v>
      </c>
      <c r="I10158" s="401" t="s">
        <v>26377</v>
      </c>
      <c r="J10158" s="400">
        <v>29476</v>
      </c>
      <c r="K10158" s="309">
        <v>84</v>
      </c>
      <c r="L10158" s="398">
        <v>849</v>
      </c>
      <c r="M10158" s="400">
        <v>29476</v>
      </c>
      <c r="N10158" s="280" t="str">
        <f t="shared" si="158"/>
        <v>84 849 29476</v>
      </c>
    </row>
    <row r="10159" spans="2:14" ht="17.25" thickBot="1">
      <c r="B10159" s="309">
        <v>84</v>
      </c>
      <c r="C10159" s="285" t="s">
        <v>26332</v>
      </c>
      <c r="D10159" s="309">
        <v>84</v>
      </c>
      <c r="E10159" s="398">
        <v>849</v>
      </c>
      <c r="F10159" s="407" t="s">
        <v>15670</v>
      </c>
      <c r="G10159" s="398">
        <v>849</v>
      </c>
      <c r="H10159" s="400">
        <v>29479</v>
      </c>
      <c r="I10159" s="402" t="s">
        <v>4703</v>
      </c>
      <c r="J10159" s="400">
        <v>29479</v>
      </c>
      <c r="K10159" s="309">
        <v>84</v>
      </c>
      <c r="L10159" s="398">
        <v>849</v>
      </c>
      <c r="M10159" s="400">
        <v>29479</v>
      </c>
      <c r="N10159" s="280" t="str">
        <f t="shared" si="158"/>
        <v>84 849 29479</v>
      </c>
    </row>
    <row r="10160" spans="2:14" ht="17.25" thickBot="1">
      <c r="B10160" s="309">
        <v>84</v>
      </c>
      <c r="C10160" s="285" t="s">
        <v>26332</v>
      </c>
      <c r="D10160" s="309">
        <v>84</v>
      </c>
      <c r="E10160" s="398">
        <v>849</v>
      </c>
      <c r="F10160" s="407" t="s">
        <v>15670</v>
      </c>
      <c r="G10160" s="398">
        <v>849</v>
      </c>
      <c r="H10160" s="400">
        <v>29482</v>
      </c>
      <c r="I10160" s="401" t="s">
        <v>19056</v>
      </c>
      <c r="J10160" s="400">
        <v>29482</v>
      </c>
      <c r="K10160" s="309">
        <v>84</v>
      </c>
      <c r="L10160" s="398">
        <v>849</v>
      </c>
      <c r="M10160" s="400">
        <v>29482</v>
      </c>
      <c r="N10160" s="280" t="str">
        <f t="shared" si="158"/>
        <v>84 849 29482</v>
      </c>
    </row>
    <row r="10161" spans="2:14" ht="17.25" thickBot="1">
      <c r="B10161" s="309">
        <v>84</v>
      </c>
      <c r="C10161" s="285" t="s">
        <v>26332</v>
      </c>
      <c r="D10161" s="309">
        <v>84</v>
      </c>
      <c r="E10161" s="398">
        <v>849</v>
      </c>
      <c r="F10161" s="407" t="s">
        <v>15670</v>
      </c>
      <c r="G10161" s="398">
        <v>849</v>
      </c>
      <c r="H10161" s="400">
        <v>29485</v>
      </c>
      <c r="I10161" s="402" t="s">
        <v>18751</v>
      </c>
      <c r="J10161" s="400">
        <v>29485</v>
      </c>
      <c r="K10161" s="309">
        <v>84</v>
      </c>
      <c r="L10161" s="398">
        <v>849</v>
      </c>
      <c r="M10161" s="400">
        <v>29485</v>
      </c>
      <c r="N10161" s="280" t="str">
        <f t="shared" si="158"/>
        <v>84 849 29485</v>
      </c>
    </row>
    <row r="10162" spans="2:14" ht="17.25" thickBot="1">
      <c r="B10162" s="309">
        <v>84</v>
      </c>
      <c r="C10162" s="285" t="s">
        <v>26332</v>
      </c>
      <c r="D10162" s="309">
        <v>84</v>
      </c>
      <c r="E10162" s="398">
        <v>849</v>
      </c>
      <c r="F10162" s="407" t="s">
        <v>15670</v>
      </c>
      <c r="G10162" s="398">
        <v>849</v>
      </c>
      <c r="H10162" s="400">
        <v>29488</v>
      </c>
      <c r="I10162" s="401" t="s">
        <v>26378</v>
      </c>
      <c r="J10162" s="400">
        <v>29488</v>
      </c>
      <c r="K10162" s="309">
        <v>84</v>
      </c>
      <c r="L10162" s="398">
        <v>849</v>
      </c>
      <c r="M10162" s="400">
        <v>29488</v>
      </c>
      <c r="N10162" s="280" t="str">
        <f t="shared" si="158"/>
        <v>84 849 29488</v>
      </c>
    </row>
    <row r="10163" spans="2:14" ht="17.25" thickBot="1">
      <c r="B10163" s="309">
        <v>84</v>
      </c>
      <c r="C10163" s="285" t="s">
        <v>26332</v>
      </c>
      <c r="D10163" s="309">
        <v>84</v>
      </c>
      <c r="E10163" s="398">
        <v>849</v>
      </c>
      <c r="F10163" s="407" t="s">
        <v>15670</v>
      </c>
      <c r="G10163" s="398">
        <v>849</v>
      </c>
      <c r="H10163" s="400">
        <v>29489</v>
      </c>
      <c r="I10163" s="402" t="s">
        <v>26379</v>
      </c>
      <c r="J10163" s="400">
        <v>29489</v>
      </c>
      <c r="K10163" s="309">
        <v>84</v>
      </c>
      <c r="L10163" s="398">
        <v>849</v>
      </c>
      <c r="M10163" s="400">
        <v>29489</v>
      </c>
      <c r="N10163" s="280" t="str">
        <f t="shared" si="158"/>
        <v>84 849 29489</v>
      </c>
    </row>
    <row r="10164" spans="2:14" ht="17.25" thickBot="1">
      <c r="B10164" s="309">
        <v>84</v>
      </c>
      <c r="C10164" s="285" t="s">
        <v>26332</v>
      </c>
      <c r="D10164" s="309">
        <v>84</v>
      </c>
      <c r="E10164" s="398">
        <v>849</v>
      </c>
      <c r="F10164" s="407" t="s">
        <v>15670</v>
      </c>
      <c r="G10164" s="398">
        <v>849</v>
      </c>
      <c r="H10164" s="400">
        <v>29491</v>
      </c>
      <c r="I10164" s="401" t="s">
        <v>21221</v>
      </c>
      <c r="J10164" s="400">
        <v>29491</v>
      </c>
      <c r="K10164" s="309">
        <v>84</v>
      </c>
      <c r="L10164" s="398">
        <v>849</v>
      </c>
      <c r="M10164" s="400">
        <v>29491</v>
      </c>
      <c r="N10164" s="280" t="str">
        <f t="shared" si="158"/>
        <v>84 849 29491</v>
      </c>
    </row>
    <row r="10165" spans="2:14" ht="17.25" thickBot="1">
      <c r="B10165" s="309">
        <v>84</v>
      </c>
      <c r="C10165" s="285" t="s">
        <v>26332</v>
      </c>
      <c r="D10165" s="309">
        <v>84</v>
      </c>
      <c r="E10165" s="398">
        <v>849</v>
      </c>
      <c r="F10165" s="407" t="s">
        <v>15670</v>
      </c>
      <c r="G10165" s="398">
        <v>849</v>
      </c>
      <c r="H10165" s="400">
        <v>29494</v>
      </c>
      <c r="I10165" s="402" t="s">
        <v>18467</v>
      </c>
      <c r="J10165" s="400">
        <v>29494</v>
      </c>
      <c r="K10165" s="309">
        <v>84</v>
      </c>
      <c r="L10165" s="398">
        <v>849</v>
      </c>
      <c r="M10165" s="400">
        <v>29494</v>
      </c>
      <c r="N10165" s="280" t="str">
        <f t="shared" si="158"/>
        <v>84 849 29494</v>
      </c>
    </row>
    <row r="10166" spans="2:14" ht="17.25" thickBot="1">
      <c r="B10166" s="309">
        <v>84</v>
      </c>
      <c r="C10166" s="285" t="s">
        <v>26332</v>
      </c>
      <c r="D10166" s="309">
        <v>84</v>
      </c>
      <c r="E10166" s="398">
        <v>849</v>
      </c>
      <c r="F10166" s="407" t="s">
        <v>15670</v>
      </c>
      <c r="G10166" s="398">
        <v>849</v>
      </c>
      <c r="H10166" s="400">
        <v>29503</v>
      </c>
      <c r="I10166" s="401" t="s">
        <v>26380</v>
      </c>
      <c r="J10166" s="400">
        <v>29503</v>
      </c>
      <c r="K10166" s="309">
        <v>84</v>
      </c>
      <c r="L10166" s="398">
        <v>849</v>
      </c>
      <c r="M10166" s="400">
        <v>29503</v>
      </c>
      <c r="N10166" s="280" t="str">
        <f t="shared" si="158"/>
        <v>84 849 29503</v>
      </c>
    </row>
    <row r="10167" spans="2:14" ht="17.25" thickBot="1">
      <c r="B10167" s="309">
        <v>84</v>
      </c>
      <c r="C10167" s="285" t="s">
        <v>26332</v>
      </c>
      <c r="D10167" s="309">
        <v>84</v>
      </c>
      <c r="E10167" s="398">
        <v>849</v>
      </c>
      <c r="F10167" s="407" t="s">
        <v>15670</v>
      </c>
      <c r="G10167" s="398">
        <v>849</v>
      </c>
      <c r="H10167" s="400">
        <v>29506</v>
      </c>
      <c r="I10167" s="401" t="s">
        <v>18636</v>
      </c>
      <c r="J10167" s="400">
        <v>29506</v>
      </c>
      <c r="K10167" s="309">
        <v>84</v>
      </c>
      <c r="L10167" s="398">
        <v>849</v>
      </c>
      <c r="M10167" s="400">
        <v>29506</v>
      </c>
      <c r="N10167" s="280" t="str">
        <f t="shared" si="158"/>
        <v>84 849 29506</v>
      </c>
    </row>
    <row r="10168" spans="2:14" ht="17.25" thickBot="1">
      <c r="B10168" s="309">
        <v>84</v>
      </c>
      <c r="C10168" s="285" t="s">
        <v>26332</v>
      </c>
      <c r="D10168" s="309">
        <v>84</v>
      </c>
      <c r="E10168" s="398">
        <v>849</v>
      </c>
      <c r="F10168" s="407" t="s">
        <v>15670</v>
      </c>
      <c r="G10168" s="398">
        <v>849</v>
      </c>
      <c r="H10168" s="400">
        <v>29509</v>
      </c>
      <c r="I10168" s="402" t="s">
        <v>18426</v>
      </c>
      <c r="J10168" s="400">
        <v>29509</v>
      </c>
      <c r="K10168" s="309">
        <v>84</v>
      </c>
      <c r="L10168" s="398">
        <v>849</v>
      </c>
      <c r="M10168" s="400">
        <v>29509</v>
      </c>
      <c r="N10168" s="280" t="str">
        <f t="shared" si="158"/>
        <v>84 849 29509</v>
      </c>
    </row>
    <row r="10169" spans="2:14" ht="17.25" thickBot="1">
      <c r="B10169" s="309">
        <v>84</v>
      </c>
      <c r="C10169" s="285" t="s">
        <v>26332</v>
      </c>
      <c r="D10169" s="309">
        <v>84</v>
      </c>
      <c r="E10169" s="408">
        <v>850</v>
      </c>
      <c r="F10169" s="409" t="s">
        <v>6503</v>
      </c>
      <c r="G10169" s="408">
        <v>850</v>
      </c>
      <c r="H10169" s="400">
        <v>29497</v>
      </c>
      <c r="I10169" s="401" t="s">
        <v>26381</v>
      </c>
      <c r="J10169" s="400">
        <v>29497</v>
      </c>
      <c r="K10169" s="309">
        <v>84</v>
      </c>
      <c r="L10169" s="408">
        <v>850</v>
      </c>
      <c r="M10169" s="400">
        <v>29497</v>
      </c>
      <c r="N10169" s="280" t="str">
        <f t="shared" si="158"/>
        <v>84 850 29497</v>
      </c>
    </row>
    <row r="10170" spans="2:14" ht="17.25" thickBot="1">
      <c r="B10170" s="309">
        <v>84</v>
      </c>
      <c r="C10170" s="285" t="s">
        <v>26332</v>
      </c>
      <c r="D10170" s="309">
        <v>84</v>
      </c>
      <c r="E10170" s="408">
        <v>850</v>
      </c>
      <c r="F10170" s="409" t="s">
        <v>6503</v>
      </c>
      <c r="G10170" s="408">
        <v>850</v>
      </c>
      <c r="H10170" s="400">
        <v>29500</v>
      </c>
      <c r="I10170" s="402" t="s">
        <v>26382</v>
      </c>
      <c r="J10170" s="400">
        <v>29500</v>
      </c>
      <c r="K10170" s="309">
        <v>84</v>
      </c>
      <c r="L10170" s="408">
        <v>850</v>
      </c>
      <c r="M10170" s="400">
        <v>29500</v>
      </c>
      <c r="N10170" s="280" t="str">
        <f t="shared" si="158"/>
        <v>84 850 29500</v>
      </c>
    </row>
    <row r="10171" spans="2:14" ht="17.25" thickBot="1">
      <c r="B10171" s="309">
        <v>84</v>
      </c>
      <c r="C10171" s="285" t="s">
        <v>26332</v>
      </c>
      <c r="D10171" s="309">
        <v>84</v>
      </c>
      <c r="E10171" s="408">
        <v>850</v>
      </c>
      <c r="F10171" s="409" t="s">
        <v>6503</v>
      </c>
      <c r="G10171" s="408">
        <v>850</v>
      </c>
      <c r="H10171" s="400">
        <v>29513</v>
      </c>
      <c r="I10171" s="401" t="s">
        <v>18818</v>
      </c>
      <c r="J10171" s="400">
        <v>29513</v>
      </c>
      <c r="K10171" s="309">
        <v>84</v>
      </c>
      <c r="L10171" s="408">
        <v>850</v>
      </c>
      <c r="M10171" s="400">
        <v>29513</v>
      </c>
      <c r="N10171" s="280" t="str">
        <f t="shared" si="158"/>
        <v>84 850 29513</v>
      </c>
    </row>
    <row r="10172" spans="2:14" ht="17.25" thickBot="1">
      <c r="B10172" s="309">
        <v>84</v>
      </c>
      <c r="C10172" s="285" t="s">
        <v>26332</v>
      </c>
      <c r="D10172" s="309">
        <v>84</v>
      </c>
      <c r="E10172" s="408">
        <v>850</v>
      </c>
      <c r="F10172" s="409" t="s">
        <v>6503</v>
      </c>
      <c r="G10172" s="408">
        <v>850</v>
      </c>
      <c r="H10172" s="400">
        <v>29521</v>
      </c>
      <c r="I10172" s="402" t="s">
        <v>20180</v>
      </c>
      <c r="J10172" s="400">
        <v>29521</v>
      </c>
      <c r="K10172" s="309">
        <v>84</v>
      </c>
      <c r="L10172" s="408">
        <v>850</v>
      </c>
      <c r="M10172" s="400">
        <v>29521</v>
      </c>
      <c r="N10172" s="280" t="str">
        <f t="shared" si="158"/>
        <v>84 850 29521</v>
      </c>
    </row>
    <row r="10173" spans="2:14" ht="17.25" thickBot="1">
      <c r="B10173" s="309">
        <v>84</v>
      </c>
      <c r="C10173" s="285" t="s">
        <v>26332</v>
      </c>
      <c r="D10173" s="309">
        <v>84</v>
      </c>
      <c r="E10173" s="408">
        <v>850</v>
      </c>
      <c r="F10173" s="409" t="s">
        <v>6503</v>
      </c>
      <c r="G10173" s="408">
        <v>850</v>
      </c>
      <c r="H10173" s="400">
        <v>29530</v>
      </c>
      <c r="I10173" s="401" t="s">
        <v>26383</v>
      </c>
      <c r="J10173" s="400">
        <v>29530</v>
      </c>
      <c r="K10173" s="309">
        <v>84</v>
      </c>
      <c r="L10173" s="408">
        <v>850</v>
      </c>
      <c r="M10173" s="400">
        <v>29530</v>
      </c>
      <c r="N10173" s="280" t="str">
        <f t="shared" si="158"/>
        <v>84 850 29530</v>
      </c>
    </row>
    <row r="10174" spans="2:14" ht="17.25" thickBot="1">
      <c r="B10174" s="309">
        <v>84</v>
      </c>
      <c r="C10174" s="285" t="s">
        <v>26332</v>
      </c>
      <c r="D10174" s="309">
        <v>84</v>
      </c>
      <c r="E10174" s="408">
        <v>850</v>
      </c>
      <c r="F10174" s="409" t="s">
        <v>6503</v>
      </c>
      <c r="G10174" s="408">
        <v>850</v>
      </c>
      <c r="H10174" s="400">
        <v>29533</v>
      </c>
      <c r="I10174" s="402" t="s">
        <v>26079</v>
      </c>
      <c r="J10174" s="400">
        <v>29533</v>
      </c>
      <c r="K10174" s="309">
        <v>84</v>
      </c>
      <c r="L10174" s="408">
        <v>850</v>
      </c>
      <c r="M10174" s="400">
        <v>29533</v>
      </c>
      <c r="N10174" s="280" t="str">
        <f t="shared" si="158"/>
        <v>84 850 29533</v>
      </c>
    </row>
    <row r="10175" spans="2:14" ht="17.25" thickBot="1">
      <c r="B10175" s="309">
        <v>84</v>
      </c>
      <c r="C10175" s="285" t="s">
        <v>26332</v>
      </c>
      <c r="D10175" s="309">
        <v>84</v>
      </c>
      <c r="E10175" s="408">
        <v>850</v>
      </c>
      <c r="F10175" s="409" t="s">
        <v>6503</v>
      </c>
      <c r="G10175" s="408">
        <v>850</v>
      </c>
      <c r="H10175" s="400">
        <v>29536</v>
      </c>
      <c r="I10175" s="401" t="s">
        <v>21389</v>
      </c>
      <c r="J10175" s="400">
        <v>29536</v>
      </c>
      <c r="K10175" s="309">
        <v>84</v>
      </c>
      <c r="L10175" s="408">
        <v>850</v>
      </c>
      <c r="M10175" s="400">
        <v>29536</v>
      </c>
      <c r="N10175" s="280" t="str">
        <f t="shared" si="158"/>
        <v>84 850 29536</v>
      </c>
    </row>
    <row r="10176" spans="2:14" ht="17.25" thickBot="1">
      <c r="B10176" s="309">
        <v>84</v>
      </c>
      <c r="C10176" s="285" t="s">
        <v>26332</v>
      </c>
      <c r="D10176" s="309">
        <v>84</v>
      </c>
      <c r="E10176" s="398">
        <v>851</v>
      </c>
      <c r="F10176" s="407" t="s">
        <v>26384</v>
      </c>
      <c r="G10176" s="398">
        <v>851</v>
      </c>
      <c r="H10176" s="400">
        <v>29512</v>
      </c>
      <c r="I10176" s="401" t="s">
        <v>18534</v>
      </c>
      <c r="J10176" s="400">
        <v>29512</v>
      </c>
      <c r="K10176" s="309">
        <v>84</v>
      </c>
      <c r="L10176" s="398">
        <v>851</v>
      </c>
      <c r="M10176" s="400">
        <v>29512</v>
      </c>
      <c r="N10176" s="280" t="str">
        <f t="shared" si="158"/>
        <v>84 851 29512</v>
      </c>
    </row>
    <row r="10177" spans="1:14" ht="17.25" thickBot="1">
      <c r="B10177" s="309">
        <v>84</v>
      </c>
      <c r="C10177" s="285" t="s">
        <v>26332</v>
      </c>
      <c r="D10177" s="309">
        <v>84</v>
      </c>
      <c r="E10177" s="398">
        <v>851</v>
      </c>
      <c r="F10177" s="407" t="s">
        <v>26384</v>
      </c>
      <c r="G10177" s="398">
        <v>851</v>
      </c>
      <c r="H10177" s="400">
        <v>29515</v>
      </c>
      <c r="I10177" s="402" t="s">
        <v>26385</v>
      </c>
      <c r="J10177" s="400">
        <v>29515</v>
      </c>
      <c r="K10177" s="309">
        <v>84</v>
      </c>
      <c r="L10177" s="398">
        <v>851</v>
      </c>
      <c r="M10177" s="400">
        <v>29515</v>
      </c>
      <c r="N10177" s="280" t="str">
        <f t="shared" si="158"/>
        <v>84 851 29515</v>
      </c>
    </row>
    <row r="10178" spans="1:14" ht="17.25" thickBot="1">
      <c r="B10178" s="309">
        <v>84</v>
      </c>
      <c r="C10178" s="285" t="s">
        <v>26332</v>
      </c>
      <c r="D10178" s="309">
        <v>84</v>
      </c>
      <c r="E10178" s="398">
        <v>851</v>
      </c>
      <c r="F10178" s="407" t="s">
        <v>26384</v>
      </c>
      <c r="G10178" s="398">
        <v>851</v>
      </c>
      <c r="H10178" s="400">
        <v>29516</v>
      </c>
      <c r="I10178" s="401" t="s">
        <v>6880</v>
      </c>
      <c r="J10178" s="400">
        <v>29516</v>
      </c>
      <c r="K10178" s="309">
        <v>84</v>
      </c>
      <c r="L10178" s="398">
        <v>851</v>
      </c>
      <c r="M10178" s="400">
        <v>29516</v>
      </c>
      <c r="N10178" s="280" t="str">
        <f t="shared" si="158"/>
        <v>84 851 29516</v>
      </c>
    </row>
    <row r="10179" spans="1:14" ht="17.25" thickBot="1">
      <c r="B10179" s="309">
        <v>84</v>
      </c>
      <c r="C10179" s="285" t="s">
        <v>26332</v>
      </c>
      <c r="D10179" s="309">
        <v>84</v>
      </c>
      <c r="E10179" s="398">
        <v>851</v>
      </c>
      <c r="F10179" s="407" t="s">
        <v>26384</v>
      </c>
      <c r="G10179" s="398">
        <v>851</v>
      </c>
      <c r="H10179" s="400">
        <v>29518</v>
      </c>
      <c r="I10179" s="402" t="s">
        <v>26386</v>
      </c>
      <c r="J10179" s="400">
        <v>29518</v>
      </c>
      <c r="K10179" s="309">
        <v>84</v>
      </c>
      <c r="L10179" s="398">
        <v>851</v>
      </c>
      <c r="M10179" s="400">
        <v>29518</v>
      </c>
      <c r="N10179" s="280" t="str">
        <f t="shared" si="158"/>
        <v>84 851 29518</v>
      </c>
    </row>
    <row r="10180" spans="1:14" ht="17.25" thickBot="1">
      <c r="B10180" s="309">
        <v>84</v>
      </c>
      <c r="C10180" s="285" t="s">
        <v>26332</v>
      </c>
      <c r="D10180" s="309">
        <v>84</v>
      </c>
      <c r="E10180" s="398">
        <v>851</v>
      </c>
      <c r="F10180" s="407" t="s">
        <v>26384</v>
      </c>
      <c r="G10180" s="398">
        <v>851</v>
      </c>
      <c r="H10180" s="400">
        <v>29524</v>
      </c>
      <c r="I10180" s="401" t="s">
        <v>26387</v>
      </c>
      <c r="J10180" s="400">
        <v>29524</v>
      </c>
      <c r="K10180" s="309">
        <v>84</v>
      </c>
      <c r="L10180" s="398">
        <v>851</v>
      </c>
      <c r="M10180" s="400">
        <v>29524</v>
      </c>
      <c r="N10180" s="280" t="str">
        <f t="shared" ref="N10180:N10243" si="159">K10180&amp;" "&amp;L10180&amp;" "&amp;M10180</f>
        <v>84 851 29524</v>
      </c>
    </row>
    <row r="10181" spans="1:14" ht="17.25" thickBot="1">
      <c r="B10181" s="309">
        <v>84</v>
      </c>
      <c r="C10181" s="285" t="s">
        <v>26332</v>
      </c>
      <c r="D10181" s="309">
        <v>84</v>
      </c>
      <c r="E10181" s="398">
        <v>851</v>
      </c>
      <c r="F10181" s="407" t="s">
        <v>26384</v>
      </c>
      <c r="G10181" s="398">
        <v>851</v>
      </c>
      <c r="H10181" s="400">
        <v>29527</v>
      </c>
      <c r="I10181" s="402" t="s">
        <v>26388</v>
      </c>
      <c r="J10181" s="400">
        <v>29527</v>
      </c>
      <c r="K10181" s="309">
        <v>84</v>
      </c>
      <c r="L10181" s="398">
        <v>851</v>
      </c>
      <c r="M10181" s="400">
        <v>29527</v>
      </c>
      <c r="N10181" s="280" t="str">
        <f t="shared" si="159"/>
        <v>84 851 29527</v>
      </c>
    </row>
    <row r="10182" spans="1:14" ht="17.25" thickBot="1">
      <c r="B10182" s="309">
        <v>84</v>
      </c>
      <c r="C10182" s="285" t="s">
        <v>26332</v>
      </c>
      <c r="D10182" s="309">
        <v>84</v>
      </c>
      <c r="E10182" s="398">
        <v>851</v>
      </c>
      <c r="F10182" s="407" t="s">
        <v>26384</v>
      </c>
      <c r="G10182" s="398">
        <v>851</v>
      </c>
      <c r="H10182" s="400">
        <v>29539</v>
      </c>
      <c r="I10182" s="401" t="s">
        <v>18695</v>
      </c>
      <c r="J10182" s="400">
        <v>29539</v>
      </c>
      <c r="K10182" s="309">
        <v>84</v>
      </c>
      <c r="L10182" s="398">
        <v>851</v>
      </c>
      <c r="M10182" s="400">
        <v>29539</v>
      </c>
      <c r="N10182" s="280" t="str">
        <f t="shared" si="159"/>
        <v>84 851 29539</v>
      </c>
    </row>
    <row r="10183" spans="1:14" ht="17.25" thickBot="1">
      <c r="A10183" s="309">
        <v>55</v>
      </c>
      <c r="B10183" s="309">
        <v>86</v>
      </c>
      <c r="C10183" s="310" t="s">
        <v>1624</v>
      </c>
      <c r="D10183" s="309">
        <v>86</v>
      </c>
      <c r="E10183" s="398">
        <v>855</v>
      </c>
      <c r="F10183" s="399" t="s">
        <v>1627</v>
      </c>
      <c r="G10183" s="398">
        <v>855</v>
      </c>
      <c r="H10183" s="400">
        <v>29542</v>
      </c>
      <c r="I10183" s="401" t="s">
        <v>1108</v>
      </c>
      <c r="J10183" s="400">
        <v>29542</v>
      </c>
      <c r="K10183" s="309">
        <v>86</v>
      </c>
      <c r="L10183" s="398">
        <v>855</v>
      </c>
      <c r="M10183" s="400">
        <v>29542</v>
      </c>
      <c r="N10183" s="280" t="str">
        <f t="shared" si="159"/>
        <v>86 855 29542</v>
      </c>
    </row>
    <row r="10184" spans="1:14" ht="17.25" thickBot="1">
      <c r="B10184" s="309">
        <v>86</v>
      </c>
      <c r="C10184" s="310" t="s">
        <v>1624</v>
      </c>
      <c r="D10184" s="309">
        <v>86</v>
      </c>
      <c r="E10184" s="398">
        <v>855</v>
      </c>
      <c r="F10184" s="399" t="s">
        <v>1627</v>
      </c>
      <c r="G10184" s="398">
        <v>855</v>
      </c>
      <c r="H10184" s="400">
        <v>29545</v>
      </c>
      <c r="I10184" s="402" t="s">
        <v>15975</v>
      </c>
      <c r="J10184" s="400">
        <v>29545</v>
      </c>
      <c r="K10184" s="309">
        <v>86</v>
      </c>
      <c r="L10184" s="398">
        <v>855</v>
      </c>
      <c r="M10184" s="400">
        <v>29545</v>
      </c>
      <c r="N10184" s="280" t="str">
        <f t="shared" si="159"/>
        <v>86 855 29545</v>
      </c>
    </row>
    <row r="10185" spans="1:14" ht="17.25" thickBot="1">
      <c r="B10185" s="309">
        <v>86</v>
      </c>
      <c r="C10185" s="310" t="s">
        <v>1624</v>
      </c>
      <c r="D10185" s="309">
        <v>86</v>
      </c>
      <c r="E10185" s="398">
        <v>855</v>
      </c>
      <c r="F10185" s="399" t="s">
        <v>1627</v>
      </c>
      <c r="G10185" s="398">
        <v>855</v>
      </c>
      <c r="H10185" s="400">
        <v>29548</v>
      </c>
      <c r="I10185" s="401" t="s">
        <v>18534</v>
      </c>
      <c r="J10185" s="400">
        <v>29548</v>
      </c>
      <c r="K10185" s="309">
        <v>86</v>
      </c>
      <c r="L10185" s="398">
        <v>855</v>
      </c>
      <c r="M10185" s="400">
        <v>29548</v>
      </c>
      <c r="N10185" s="280" t="str">
        <f t="shared" si="159"/>
        <v>86 855 29548</v>
      </c>
    </row>
    <row r="10186" spans="1:14" ht="17.25" thickBot="1">
      <c r="B10186" s="309">
        <v>86</v>
      </c>
      <c r="C10186" s="310" t="s">
        <v>1624</v>
      </c>
      <c r="D10186" s="309">
        <v>86</v>
      </c>
      <c r="E10186" s="398">
        <v>855</v>
      </c>
      <c r="F10186" s="399" t="s">
        <v>1627</v>
      </c>
      <c r="G10186" s="398">
        <v>855</v>
      </c>
      <c r="H10186" s="400">
        <v>29551</v>
      </c>
      <c r="I10186" s="402" t="s">
        <v>6880</v>
      </c>
      <c r="J10186" s="400">
        <v>29551</v>
      </c>
      <c r="K10186" s="309">
        <v>86</v>
      </c>
      <c r="L10186" s="398">
        <v>855</v>
      </c>
      <c r="M10186" s="400">
        <v>29551</v>
      </c>
      <c r="N10186" s="280" t="str">
        <f t="shared" si="159"/>
        <v>86 855 29551</v>
      </c>
    </row>
    <row r="10187" spans="1:14" ht="17.25" thickBot="1">
      <c r="B10187" s="309">
        <v>86</v>
      </c>
      <c r="C10187" s="310" t="s">
        <v>1624</v>
      </c>
      <c r="D10187" s="309">
        <v>86</v>
      </c>
      <c r="E10187" s="398">
        <v>855</v>
      </c>
      <c r="F10187" s="399" t="s">
        <v>1627</v>
      </c>
      <c r="G10187" s="398">
        <v>855</v>
      </c>
      <c r="H10187" s="400">
        <v>29554</v>
      </c>
      <c r="I10187" s="401" t="s">
        <v>18532</v>
      </c>
      <c r="J10187" s="400">
        <v>29554</v>
      </c>
      <c r="K10187" s="309">
        <v>86</v>
      </c>
      <c r="L10187" s="398">
        <v>855</v>
      </c>
      <c r="M10187" s="400">
        <v>29554</v>
      </c>
      <c r="N10187" s="280" t="str">
        <f t="shared" si="159"/>
        <v>86 855 29554</v>
      </c>
    </row>
    <row r="10188" spans="1:14" ht="17.25" thickBot="1">
      <c r="B10188" s="309">
        <v>86</v>
      </c>
      <c r="C10188" s="310" t="s">
        <v>1624</v>
      </c>
      <c r="D10188" s="309">
        <v>86</v>
      </c>
      <c r="E10188" s="398">
        <v>855</v>
      </c>
      <c r="F10188" s="399" t="s">
        <v>1627</v>
      </c>
      <c r="G10188" s="398">
        <v>855</v>
      </c>
      <c r="H10188" s="400">
        <v>29557</v>
      </c>
      <c r="I10188" s="402" t="s">
        <v>18535</v>
      </c>
      <c r="J10188" s="400">
        <v>29557</v>
      </c>
      <c r="K10188" s="309">
        <v>86</v>
      </c>
      <c r="L10188" s="398">
        <v>855</v>
      </c>
      <c r="M10188" s="400">
        <v>29557</v>
      </c>
      <c r="N10188" s="280" t="str">
        <f t="shared" si="159"/>
        <v>86 855 29557</v>
      </c>
    </row>
    <row r="10189" spans="1:14" ht="17.25" thickBot="1">
      <c r="B10189" s="309">
        <v>86</v>
      </c>
      <c r="C10189" s="310" t="s">
        <v>1624</v>
      </c>
      <c r="D10189" s="309">
        <v>86</v>
      </c>
      <c r="E10189" s="398">
        <v>855</v>
      </c>
      <c r="F10189" s="399" t="s">
        <v>1627</v>
      </c>
      <c r="G10189" s="398">
        <v>855</v>
      </c>
      <c r="H10189" s="400">
        <v>29560</v>
      </c>
      <c r="I10189" s="401" t="s">
        <v>1455</v>
      </c>
      <c r="J10189" s="400">
        <v>29560</v>
      </c>
      <c r="K10189" s="309">
        <v>86</v>
      </c>
      <c r="L10189" s="398">
        <v>855</v>
      </c>
      <c r="M10189" s="400">
        <v>29560</v>
      </c>
      <c r="N10189" s="280" t="str">
        <f t="shared" si="159"/>
        <v>86 855 29560</v>
      </c>
    </row>
    <row r="10190" spans="1:14" ht="17.25" thickBot="1">
      <c r="B10190" s="309">
        <v>86</v>
      </c>
      <c r="C10190" s="310" t="s">
        <v>1624</v>
      </c>
      <c r="D10190" s="309">
        <v>86</v>
      </c>
      <c r="E10190" s="398">
        <v>855</v>
      </c>
      <c r="F10190" s="399" t="s">
        <v>1627</v>
      </c>
      <c r="G10190" s="398">
        <v>855</v>
      </c>
      <c r="H10190" s="400">
        <v>29563</v>
      </c>
      <c r="I10190" s="402" t="s">
        <v>26389</v>
      </c>
      <c r="J10190" s="400">
        <v>29563</v>
      </c>
      <c r="K10190" s="309">
        <v>86</v>
      </c>
      <c r="L10190" s="398">
        <v>855</v>
      </c>
      <c r="M10190" s="400">
        <v>29563</v>
      </c>
      <c r="N10190" s="280" t="str">
        <f t="shared" si="159"/>
        <v>86 855 29563</v>
      </c>
    </row>
    <row r="10191" spans="1:14" ht="17.25" thickBot="1">
      <c r="B10191" s="309">
        <v>86</v>
      </c>
      <c r="C10191" s="310" t="s">
        <v>1624</v>
      </c>
      <c r="D10191" s="309">
        <v>86</v>
      </c>
      <c r="E10191" s="398">
        <v>855</v>
      </c>
      <c r="F10191" s="399" t="s">
        <v>1627</v>
      </c>
      <c r="G10191" s="398">
        <v>855</v>
      </c>
      <c r="H10191" s="400">
        <v>29566</v>
      </c>
      <c r="I10191" s="401" t="s">
        <v>18586</v>
      </c>
      <c r="J10191" s="400">
        <v>29566</v>
      </c>
      <c r="K10191" s="309">
        <v>86</v>
      </c>
      <c r="L10191" s="398">
        <v>855</v>
      </c>
      <c r="M10191" s="400">
        <v>29566</v>
      </c>
      <c r="N10191" s="280" t="str">
        <f t="shared" si="159"/>
        <v>86 855 29566</v>
      </c>
    </row>
    <row r="10192" spans="1:14" ht="17.25" thickBot="1">
      <c r="B10192" s="309">
        <v>86</v>
      </c>
      <c r="C10192" s="310" t="s">
        <v>1624</v>
      </c>
      <c r="D10192" s="309">
        <v>86</v>
      </c>
      <c r="E10192" s="398">
        <v>855</v>
      </c>
      <c r="F10192" s="399" t="s">
        <v>1627</v>
      </c>
      <c r="G10192" s="398">
        <v>855</v>
      </c>
      <c r="H10192" s="400">
        <v>29569</v>
      </c>
      <c r="I10192" s="402" t="s">
        <v>19218</v>
      </c>
      <c r="J10192" s="400">
        <v>29569</v>
      </c>
      <c r="K10192" s="309">
        <v>86</v>
      </c>
      <c r="L10192" s="398">
        <v>855</v>
      </c>
      <c r="M10192" s="400">
        <v>29569</v>
      </c>
      <c r="N10192" s="280" t="str">
        <f t="shared" si="159"/>
        <v>86 855 29569</v>
      </c>
    </row>
    <row r="10193" spans="2:14" ht="17.25" thickBot="1">
      <c r="B10193" s="309">
        <v>86</v>
      </c>
      <c r="C10193" s="310" t="s">
        <v>1624</v>
      </c>
      <c r="D10193" s="309">
        <v>86</v>
      </c>
      <c r="E10193" s="398">
        <v>855</v>
      </c>
      <c r="F10193" s="399" t="s">
        <v>1627</v>
      </c>
      <c r="G10193" s="398">
        <v>855</v>
      </c>
      <c r="H10193" s="400">
        <v>29572</v>
      </c>
      <c r="I10193" s="401" t="s">
        <v>26390</v>
      </c>
      <c r="J10193" s="400">
        <v>29572</v>
      </c>
      <c r="K10193" s="309">
        <v>86</v>
      </c>
      <c r="L10193" s="398">
        <v>855</v>
      </c>
      <c r="M10193" s="400">
        <v>29572</v>
      </c>
      <c r="N10193" s="280" t="str">
        <f t="shared" si="159"/>
        <v>86 855 29572</v>
      </c>
    </row>
    <row r="10194" spans="2:14" ht="17.25" thickBot="1">
      <c r="B10194" s="309">
        <v>86</v>
      </c>
      <c r="C10194" s="310" t="s">
        <v>1624</v>
      </c>
      <c r="D10194" s="309">
        <v>86</v>
      </c>
      <c r="E10194" s="404">
        <v>857</v>
      </c>
      <c r="F10194" s="405" t="s">
        <v>7416</v>
      </c>
      <c r="G10194" s="404">
        <v>857</v>
      </c>
      <c r="H10194" s="400">
        <v>29575</v>
      </c>
      <c r="I10194" s="401" t="s">
        <v>26391</v>
      </c>
      <c r="J10194" s="400">
        <v>29575</v>
      </c>
      <c r="K10194" s="309">
        <v>86</v>
      </c>
      <c r="L10194" s="404">
        <v>857</v>
      </c>
      <c r="M10194" s="400">
        <v>29575</v>
      </c>
      <c r="N10194" s="280" t="str">
        <f t="shared" si="159"/>
        <v>86 857 29575</v>
      </c>
    </row>
    <row r="10195" spans="2:14" ht="17.25" thickBot="1">
      <c r="B10195" s="309">
        <v>86</v>
      </c>
      <c r="C10195" s="310" t="s">
        <v>1624</v>
      </c>
      <c r="D10195" s="309">
        <v>86</v>
      </c>
      <c r="E10195" s="404">
        <v>857</v>
      </c>
      <c r="F10195" s="405" t="s">
        <v>7416</v>
      </c>
      <c r="G10195" s="404">
        <v>857</v>
      </c>
      <c r="H10195" s="400">
        <v>29578</v>
      </c>
      <c r="I10195" s="402" t="s">
        <v>19309</v>
      </c>
      <c r="J10195" s="400">
        <v>29578</v>
      </c>
      <c r="K10195" s="309">
        <v>86</v>
      </c>
      <c r="L10195" s="404">
        <v>857</v>
      </c>
      <c r="M10195" s="400">
        <v>29578</v>
      </c>
      <c r="N10195" s="280" t="str">
        <f t="shared" si="159"/>
        <v>86 857 29578</v>
      </c>
    </row>
    <row r="10196" spans="2:14" ht="17.25" thickBot="1">
      <c r="B10196" s="309">
        <v>86</v>
      </c>
      <c r="C10196" s="310" t="s">
        <v>1624</v>
      </c>
      <c r="D10196" s="309">
        <v>86</v>
      </c>
      <c r="E10196" s="404">
        <v>857</v>
      </c>
      <c r="F10196" s="405" t="s">
        <v>7416</v>
      </c>
      <c r="G10196" s="404">
        <v>857</v>
      </c>
      <c r="H10196" s="400">
        <v>29581</v>
      </c>
      <c r="I10196" s="401" t="s">
        <v>26392</v>
      </c>
      <c r="J10196" s="400">
        <v>29581</v>
      </c>
      <c r="K10196" s="309">
        <v>86</v>
      </c>
      <c r="L10196" s="404">
        <v>857</v>
      </c>
      <c r="M10196" s="400">
        <v>29581</v>
      </c>
      <c r="N10196" s="280" t="str">
        <f t="shared" si="159"/>
        <v>86 857 29581</v>
      </c>
    </row>
    <row r="10197" spans="2:14" ht="17.25" thickBot="1">
      <c r="B10197" s="309">
        <v>86</v>
      </c>
      <c r="C10197" s="310" t="s">
        <v>1624</v>
      </c>
      <c r="D10197" s="309">
        <v>86</v>
      </c>
      <c r="E10197" s="404">
        <v>857</v>
      </c>
      <c r="F10197" s="405" t="s">
        <v>7416</v>
      </c>
      <c r="G10197" s="404">
        <v>857</v>
      </c>
      <c r="H10197" s="400">
        <v>29584</v>
      </c>
      <c r="I10197" s="402" t="s">
        <v>24527</v>
      </c>
      <c r="J10197" s="400">
        <v>29584</v>
      </c>
      <c r="K10197" s="309">
        <v>86</v>
      </c>
      <c r="L10197" s="404">
        <v>857</v>
      </c>
      <c r="M10197" s="400">
        <v>29584</v>
      </c>
      <c r="N10197" s="280" t="str">
        <f t="shared" si="159"/>
        <v>86 857 29584</v>
      </c>
    </row>
    <row r="10198" spans="2:14" ht="17.25" thickBot="1">
      <c r="B10198" s="309">
        <v>86</v>
      </c>
      <c r="C10198" s="310" t="s">
        <v>1624</v>
      </c>
      <c r="D10198" s="309">
        <v>86</v>
      </c>
      <c r="E10198" s="404">
        <v>857</v>
      </c>
      <c r="F10198" s="405" t="s">
        <v>7416</v>
      </c>
      <c r="G10198" s="404">
        <v>857</v>
      </c>
      <c r="H10198" s="400">
        <v>29587</v>
      </c>
      <c r="I10198" s="401" t="s">
        <v>18488</v>
      </c>
      <c r="J10198" s="400">
        <v>29587</v>
      </c>
      <c r="K10198" s="309">
        <v>86</v>
      </c>
      <c r="L10198" s="404">
        <v>857</v>
      </c>
      <c r="M10198" s="400">
        <v>29587</v>
      </c>
      <c r="N10198" s="280" t="str">
        <f t="shared" si="159"/>
        <v>86 857 29587</v>
      </c>
    </row>
    <row r="10199" spans="2:14" ht="17.25" thickBot="1">
      <c r="B10199" s="309">
        <v>86</v>
      </c>
      <c r="C10199" s="310" t="s">
        <v>1624</v>
      </c>
      <c r="D10199" s="309">
        <v>86</v>
      </c>
      <c r="E10199" s="404">
        <v>857</v>
      </c>
      <c r="F10199" s="405" t="s">
        <v>7416</v>
      </c>
      <c r="G10199" s="404">
        <v>857</v>
      </c>
      <c r="H10199" s="400">
        <v>29590</v>
      </c>
      <c r="I10199" s="402" t="s">
        <v>19520</v>
      </c>
      <c r="J10199" s="400">
        <v>29590</v>
      </c>
      <c r="K10199" s="309">
        <v>86</v>
      </c>
      <c r="L10199" s="404">
        <v>857</v>
      </c>
      <c r="M10199" s="400">
        <v>29590</v>
      </c>
      <c r="N10199" s="280" t="str">
        <f t="shared" si="159"/>
        <v>86 857 29590</v>
      </c>
    </row>
    <row r="10200" spans="2:14" ht="17.25" thickBot="1">
      <c r="B10200" s="309">
        <v>86</v>
      </c>
      <c r="C10200" s="310" t="s">
        <v>1624</v>
      </c>
      <c r="D10200" s="309">
        <v>86</v>
      </c>
      <c r="E10200" s="404">
        <v>857</v>
      </c>
      <c r="F10200" s="405" t="s">
        <v>7416</v>
      </c>
      <c r="G10200" s="404">
        <v>857</v>
      </c>
      <c r="H10200" s="400">
        <v>29593</v>
      </c>
      <c r="I10200" s="401" t="s">
        <v>18722</v>
      </c>
      <c r="J10200" s="400">
        <v>29593</v>
      </c>
      <c r="K10200" s="309">
        <v>86</v>
      </c>
      <c r="L10200" s="404">
        <v>857</v>
      </c>
      <c r="M10200" s="400">
        <v>29593</v>
      </c>
      <c r="N10200" s="280" t="str">
        <f t="shared" si="159"/>
        <v>86 857 29593</v>
      </c>
    </row>
    <row r="10201" spans="2:14" ht="17.25" thickBot="1">
      <c r="B10201" s="309">
        <v>86</v>
      </c>
      <c r="C10201" s="310" t="s">
        <v>1624</v>
      </c>
      <c r="D10201" s="309">
        <v>86</v>
      </c>
      <c r="E10201" s="404">
        <v>857</v>
      </c>
      <c r="F10201" s="405" t="s">
        <v>7416</v>
      </c>
      <c r="G10201" s="404">
        <v>857</v>
      </c>
      <c r="H10201" s="400">
        <v>29596</v>
      </c>
      <c r="I10201" s="402" t="s">
        <v>18679</v>
      </c>
      <c r="J10201" s="400">
        <v>29596</v>
      </c>
      <c r="K10201" s="309">
        <v>86</v>
      </c>
      <c r="L10201" s="404">
        <v>857</v>
      </c>
      <c r="M10201" s="400">
        <v>29596</v>
      </c>
      <c r="N10201" s="280" t="str">
        <f t="shared" si="159"/>
        <v>86 857 29596</v>
      </c>
    </row>
    <row r="10202" spans="2:14" ht="17.25" thickBot="1">
      <c r="B10202" s="309">
        <v>86</v>
      </c>
      <c r="C10202" s="310" t="s">
        <v>1624</v>
      </c>
      <c r="D10202" s="309">
        <v>86</v>
      </c>
      <c r="E10202" s="404">
        <v>857</v>
      </c>
      <c r="F10202" s="405" t="s">
        <v>7416</v>
      </c>
      <c r="G10202" s="404">
        <v>857</v>
      </c>
      <c r="H10202" s="400">
        <v>29599</v>
      </c>
      <c r="I10202" s="401" t="s">
        <v>18827</v>
      </c>
      <c r="J10202" s="400">
        <v>29599</v>
      </c>
      <c r="K10202" s="309">
        <v>86</v>
      </c>
      <c r="L10202" s="404">
        <v>857</v>
      </c>
      <c r="M10202" s="400">
        <v>29599</v>
      </c>
      <c r="N10202" s="280" t="str">
        <f t="shared" si="159"/>
        <v>86 857 29599</v>
      </c>
    </row>
    <row r="10203" spans="2:14" ht="17.25" thickBot="1">
      <c r="B10203" s="309">
        <v>86</v>
      </c>
      <c r="C10203" s="310" t="s">
        <v>1624</v>
      </c>
      <c r="D10203" s="309">
        <v>86</v>
      </c>
      <c r="E10203" s="404">
        <v>857</v>
      </c>
      <c r="F10203" s="405" t="s">
        <v>7416</v>
      </c>
      <c r="G10203" s="404">
        <v>857</v>
      </c>
      <c r="H10203" s="400">
        <v>29602</v>
      </c>
      <c r="I10203" s="402" t="s">
        <v>26259</v>
      </c>
      <c r="J10203" s="400">
        <v>29602</v>
      </c>
      <c r="K10203" s="309">
        <v>86</v>
      </c>
      <c r="L10203" s="404">
        <v>857</v>
      </c>
      <c r="M10203" s="400">
        <v>29602</v>
      </c>
      <c r="N10203" s="280" t="str">
        <f t="shared" si="159"/>
        <v>86 857 29602</v>
      </c>
    </row>
    <row r="10204" spans="2:14" ht="17.25" thickBot="1">
      <c r="B10204" s="309">
        <v>86</v>
      </c>
      <c r="C10204" s="310" t="s">
        <v>1624</v>
      </c>
      <c r="D10204" s="309">
        <v>86</v>
      </c>
      <c r="E10204" s="404">
        <v>857</v>
      </c>
      <c r="F10204" s="405" t="s">
        <v>7416</v>
      </c>
      <c r="G10204" s="404">
        <v>857</v>
      </c>
      <c r="H10204" s="400">
        <v>29605</v>
      </c>
      <c r="I10204" s="401" t="s">
        <v>22835</v>
      </c>
      <c r="J10204" s="400">
        <v>29605</v>
      </c>
      <c r="K10204" s="309">
        <v>86</v>
      </c>
      <c r="L10204" s="404">
        <v>857</v>
      </c>
      <c r="M10204" s="400">
        <v>29605</v>
      </c>
      <c r="N10204" s="280" t="str">
        <f t="shared" si="159"/>
        <v>86 857 29605</v>
      </c>
    </row>
    <row r="10205" spans="2:14" ht="17.25" thickBot="1">
      <c r="B10205" s="309">
        <v>86</v>
      </c>
      <c r="C10205" s="310" t="s">
        <v>1624</v>
      </c>
      <c r="D10205" s="309">
        <v>86</v>
      </c>
      <c r="E10205" s="404">
        <v>857</v>
      </c>
      <c r="F10205" s="405" t="s">
        <v>7416</v>
      </c>
      <c r="G10205" s="404">
        <v>857</v>
      </c>
      <c r="H10205" s="400">
        <v>29608</v>
      </c>
      <c r="I10205" s="402" t="s">
        <v>18687</v>
      </c>
      <c r="J10205" s="400">
        <v>29608</v>
      </c>
      <c r="K10205" s="309">
        <v>86</v>
      </c>
      <c r="L10205" s="404">
        <v>857</v>
      </c>
      <c r="M10205" s="400">
        <v>29608</v>
      </c>
      <c r="N10205" s="280" t="str">
        <f t="shared" si="159"/>
        <v>86 857 29608</v>
      </c>
    </row>
    <row r="10206" spans="2:14" ht="17.25" thickBot="1">
      <c r="B10206" s="309">
        <v>86</v>
      </c>
      <c r="C10206" s="310" t="s">
        <v>1624</v>
      </c>
      <c r="D10206" s="309">
        <v>86</v>
      </c>
      <c r="E10206" s="404">
        <v>857</v>
      </c>
      <c r="F10206" s="405" t="s">
        <v>7416</v>
      </c>
      <c r="G10206" s="404">
        <v>857</v>
      </c>
      <c r="H10206" s="400">
        <v>29611</v>
      </c>
      <c r="I10206" s="401" t="s">
        <v>26393</v>
      </c>
      <c r="J10206" s="400">
        <v>29611</v>
      </c>
      <c r="K10206" s="309">
        <v>86</v>
      </c>
      <c r="L10206" s="404">
        <v>857</v>
      </c>
      <c r="M10206" s="400">
        <v>29611</v>
      </c>
      <c r="N10206" s="280" t="str">
        <f t="shared" si="159"/>
        <v>86 857 29611</v>
      </c>
    </row>
    <row r="10207" spans="2:14" ht="17.25" thickBot="1">
      <c r="B10207" s="309">
        <v>86</v>
      </c>
      <c r="C10207" s="310" t="s">
        <v>1624</v>
      </c>
      <c r="D10207" s="309">
        <v>86</v>
      </c>
      <c r="E10207" s="404">
        <v>857</v>
      </c>
      <c r="F10207" s="405" t="s">
        <v>7416</v>
      </c>
      <c r="G10207" s="404">
        <v>857</v>
      </c>
      <c r="H10207" s="400">
        <v>29614</v>
      </c>
      <c r="I10207" s="402" t="s">
        <v>26394</v>
      </c>
      <c r="J10207" s="400">
        <v>29614</v>
      </c>
      <c r="K10207" s="309">
        <v>86</v>
      </c>
      <c r="L10207" s="404">
        <v>857</v>
      </c>
      <c r="M10207" s="400">
        <v>29614</v>
      </c>
      <c r="N10207" s="280" t="str">
        <f t="shared" si="159"/>
        <v>86 857 29614</v>
      </c>
    </row>
    <row r="10208" spans="2:14" ht="17.25" thickBot="1">
      <c r="B10208" s="309">
        <v>86</v>
      </c>
      <c r="C10208" s="310" t="s">
        <v>1624</v>
      </c>
      <c r="D10208" s="309">
        <v>86</v>
      </c>
      <c r="E10208" s="404">
        <v>857</v>
      </c>
      <c r="F10208" s="405" t="s">
        <v>7416</v>
      </c>
      <c r="G10208" s="404">
        <v>857</v>
      </c>
      <c r="H10208" s="400">
        <v>29617</v>
      </c>
      <c r="I10208" s="401" t="s">
        <v>18415</v>
      </c>
      <c r="J10208" s="400">
        <v>29617</v>
      </c>
      <c r="K10208" s="309">
        <v>86</v>
      </c>
      <c r="L10208" s="404">
        <v>857</v>
      </c>
      <c r="M10208" s="400">
        <v>29617</v>
      </c>
      <c r="N10208" s="280" t="str">
        <f t="shared" si="159"/>
        <v>86 857 29617</v>
      </c>
    </row>
    <row r="10209" spans="2:14" ht="17.25" thickBot="1">
      <c r="B10209" s="309">
        <v>86</v>
      </c>
      <c r="C10209" s="310" t="s">
        <v>1624</v>
      </c>
      <c r="D10209" s="309">
        <v>86</v>
      </c>
      <c r="E10209" s="398">
        <v>858</v>
      </c>
      <c r="F10209" s="399" t="s">
        <v>7620</v>
      </c>
      <c r="G10209" s="398">
        <v>858</v>
      </c>
      <c r="H10209" s="400">
        <v>29620</v>
      </c>
      <c r="I10209" s="403" t="s">
        <v>26395</v>
      </c>
      <c r="J10209" s="400">
        <v>29620</v>
      </c>
      <c r="K10209" s="309">
        <v>86</v>
      </c>
      <c r="L10209" s="398">
        <v>858</v>
      </c>
      <c r="M10209" s="400">
        <v>29620</v>
      </c>
      <c r="N10209" s="280" t="str">
        <f t="shared" si="159"/>
        <v>86 858 29620</v>
      </c>
    </row>
    <row r="10210" spans="2:14" ht="17.25" thickBot="1">
      <c r="B10210" s="309">
        <v>86</v>
      </c>
      <c r="C10210" s="310" t="s">
        <v>1624</v>
      </c>
      <c r="D10210" s="309">
        <v>86</v>
      </c>
      <c r="E10210" s="398">
        <v>858</v>
      </c>
      <c r="F10210" s="399" t="s">
        <v>7620</v>
      </c>
      <c r="G10210" s="398">
        <v>858</v>
      </c>
      <c r="H10210" s="400">
        <v>29623</v>
      </c>
      <c r="I10210" s="406" t="s">
        <v>18646</v>
      </c>
      <c r="J10210" s="400">
        <v>29623</v>
      </c>
      <c r="K10210" s="309">
        <v>86</v>
      </c>
      <c r="L10210" s="398">
        <v>858</v>
      </c>
      <c r="M10210" s="400">
        <v>29623</v>
      </c>
      <c r="N10210" s="280" t="str">
        <f t="shared" si="159"/>
        <v>86 858 29623</v>
      </c>
    </row>
    <row r="10211" spans="2:14" ht="17.25" thickBot="1">
      <c r="B10211" s="309">
        <v>86</v>
      </c>
      <c r="C10211" s="310" t="s">
        <v>1624</v>
      </c>
      <c r="D10211" s="309">
        <v>86</v>
      </c>
      <c r="E10211" s="398">
        <v>858</v>
      </c>
      <c r="F10211" s="399" t="s">
        <v>7620</v>
      </c>
      <c r="G10211" s="398">
        <v>858</v>
      </c>
      <c r="H10211" s="400">
        <v>29626</v>
      </c>
      <c r="I10211" s="403" t="s">
        <v>26179</v>
      </c>
      <c r="J10211" s="400">
        <v>29626</v>
      </c>
      <c r="K10211" s="309">
        <v>86</v>
      </c>
      <c r="L10211" s="398">
        <v>858</v>
      </c>
      <c r="M10211" s="400">
        <v>29626</v>
      </c>
      <c r="N10211" s="280" t="str">
        <f t="shared" si="159"/>
        <v>86 858 29626</v>
      </c>
    </row>
    <row r="10212" spans="2:14" ht="17.25" thickBot="1">
      <c r="B10212" s="309">
        <v>86</v>
      </c>
      <c r="C10212" s="310" t="s">
        <v>1624</v>
      </c>
      <c r="D10212" s="309">
        <v>86</v>
      </c>
      <c r="E10212" s="398">
        <v>858</v>
      </c>
      <c r="F10212" s="399" t="s">
        <v>7620</v>
      </c>
      <c r="G10212" s="398">
        <v>858</v>
      </c>
      <c r="H10212" s="400">
        <v>29629</v>
      </c>
      <c r="I10212" s="406" t="s">
        <v>18819</v>
      </c>
      <c r="J10212" s="400">
        <v>29629</v>
      </c>
      <c r="K10212" s="309">
        <v>86</v>
      </c>
      <c r="L10212" s="398">
        <v>858</v>
      </c>
      <c r="M10212" s="400">
        <v>29629</v>
      </c>
      <c r="N10212" s="280" t="str">
        <f t="shared" si="159"/>
        <v>86 858 29629</v>
      </c>
    </row>
    <row r="10213" spans="2:14" ht="17.25" thickBot="1">
      <c r="B10213" s="309">
        <v>86</v>
      </c>
      <c r="C10213" s="310" t="s">
        <v>1624</v>
      </c>
      <c r="D10213" s="309">
        <v>86</v>
      </c>
      <c r="E10213" s="398">
        <v>858</v>
      </c>
      <c r="F10213" s="399" t="s">
        <v>7620</v>
      </c>
      <c r="G10213" s="398">
        <v>858</v>
      </c>
      <c r="H10213" s="400">
        <v>29632</v>
      </c>
      <c r="I10213" s="403" t="s">
        <v>26396</v>
      </c>
      <c r="J10213" s="400">
        <v>29632</v>
      </c>
      <c r="K10213" s="309">
        <v>86</v>
      </c>
      <c r="L10213" s="398">
        <v>858</v>
      </c>
      <c r="M10213" s="400">
        <v>29632</v>
      </c>
      <c r="N10213" s="280" t="str">
        <f t="shared" si="159"/>
        <v>86 858 29632</v>
      </c>
    </row>
    <row r="10214" spans="2:14" ht="17.25" thickBot="1">
      <c r="B10214" s="309">
        <v>86</v>
      </c>
      <c r="C10214" s="310" t="s">
        <v>1624</v>
      </c>
      <c r="D10214" s="309">
        <v>86</v>
      </c>
      <c r="E10214" s="398">
        <v>858</v>
      </c>
      <c r="F10214" s="399" t="s">
        <v>7620</v>
      </c>
      <c r="G10214" s="398">
        <v>858</v>
      </c>
      <c r="H10214" s="400">
        <v>29635</v>
      </c>
      <c r="I10214" s="406" t="s">
        <v>26145</v>
      </c>
      <c r="J10214" s="400">
        <v>29635</v>
      </c>
      <c r="K10214" s="309">
        <v>86</v>
      </c>
      <c r="L10214" s="398">
        <v>858</v>
      </c>
      <c r="M10214" s="400">
        <v>29635</v>
      </c>
      <c r="N10214" s="280" t="str">
        <f t="shared" si="159"/>
        <v>86 858 29635</v>
      </c>
    </row>
    <row r="10215" spans="2:14" ht="17.25" thickBot="1">
      <c r="B10215" s="309">
        <v>86</v>
      </c>
      <c r="C10215" s="310" t="s">
        <v>1624</v>
      </c>
      <c r="D10215" s="309">
        <v>86</v>
      </c>
      <c r="E10215" s="398">
        <v>858</v>
      </c>
      <c r="F10215" s="399" t="s">
        <v>7620</v>
      </c>
      <c r="G10215" s="398">
        <v>858</v>
      </c>
      <c r="H10215" s="400">
        <v>29638</v>
      </c>
      <c r="I10215" s="403" t="s">
        <v>26219</v>
      </c>
      <c r="J10215" s="400">
        <v>29638</v>
      </c>
      <c r="K10215" s="309">
        <v>86</v>
      </c>
      <c r="L10215" s="398">
        <v>858</v>
      </c>
      <c r="M10215" s="400">
        <v>29638</v>
      </c>
      <c r="N10215" s="280" t="str">
        <f t="shared" si="159"/>
        <v>86 858 29638</v>
      </c>
    </row>
    <row r="10216" spans="2:14" ht="17.25" thickBot="1">
      <c r="B10216" s="309">
        <v>86</v>
      </c>
      <c r="C10216" s="310" t="s">
        <v>1624</v>
      </c>
      <c r="D10216" s="309">
        <v>86</v>
      </c>
      <c r="E10216" s="398">
        <v>858</v>
      </c>
      <c r="F10216" s="399" t="s">
        <v>7620</v>
      </c>
      <c r="G10216" s="398">
        <v>858</v>
      </c>
      <c r="H10216" s="400">
        <v>29641</v>
      </c>
      <c r="I10216" s="406" t="s">
        <v>26397</v>
      </c>
      <c r="J10216" s="400">
        <v>29641</v>
      </c>
      <c r="K10216" s="309">
        <v>86</v>
      </c>
      <c r="L10216" s="398">
        <v>858</v>
      </c>
      <c r="M10216" s="400">
        <v>29641</v>
      </c>
      <c r="N10216" s="280" t="str">
        <f t="shared" si="159"/>
        <v>86 858 29641</v>
      </c>
    </row>
    <row r="10217" spans="2:14" ht="17.25" thickBot="1">
      <c r="B10217" s="309">
        <v>86</v>
      </c>
      <c r="C10217" s="310" t="s">
        <v>1624</v>
      </c>
      <c r="D10217" s="309">
        <v>86</v>
      </c>
      <c r="E10217" s="398">
        <v>858</v>
      </c>
      <c r="F10217" s="399" t="s">
        <v>7620</v>
      </c>
      <c r="G10217" s="398">
        <v>858</v>
      </c>
      <c r="H10217" s="400">
        <v>29644</v>
      </c>
      <c r="I10217" s="403" t="s">
        <v>24770</v>
      </c>
      <c r="J10217" s="400">
        <v>29644</v>
      </c>
      <c r="K10217" s="309">
        <v>86</v>
      </c>
      <c r="L10217" s="398">
        <v>858</v>
      </c>
      <c r="M10217" s="400">
        <v>29644</v>
      </c>
      <c r="N10217" s="280" t="str">
        <f t="shared" si="159"/>
        <v>86 858 29644</v>
      </c>
    </row>
    <row r="10218" spans="2:14" ht="17.25" thickBot="1">
      <c r="B10218" s="309">
        <v>86</v>
      </c>
      <c r="C10218" s="310" t="s">
        <v>1624</v>
      </c>
      <c r="D10218" s="309">
        <v>86</v>
      </c>
      <c r="E10218" s="398">
        <v>858</v>
      </c>
      <c r="F10218" s="399" t="s">
        <v>7620</v>
      </c>
      <c r="G10218" s="398">
        <v>858</v>
      </c>
      <c r="H10218" s="400">
        <v>29647</v>
      </c>
      <c r="I10218" s="406" t="s">
        <v>26398</v>
      </c>
      <c r="J10218" s="400">
        <v>29647</v>
      </c>
      <c r="K10218" s="309">
        <v>86</v>
      </c>
      <c r="L10218" s="398">
        <v>858</v>
      </c>
      <c r="M10218" s="400">
        <v>29647</v>
      </c>
      <c r="N10218" s="280" t="str">
        <f t="shared" si="159"/>
        <v>86 858 29647</v>
      </c>
    </row>
    <row r="10219" spans="2:14" ht="17.25" thickBot="1">
      <c r="B10219" s="309">
        <v>86</v>
      </c>
      <c r="C10219" s="310" t="s">
        <v>1624</v>
      </c>
      <c r="D10219" s="309">
        <v>86</v>
      </c>
      <c r="E10219" s="398">
        <v>858</v>
      </c>
      <c r="F10219" s="399" t="s">
        <v>7620</v>
      </c>
      <c r="G10219" s="398">
        <v>858</v>
      </c>
      <c r="H10219" s="400">
        <v>29650</v>
      </c>
      <c r="I10219" s="403" t="s">
        <v>18414</v>
      </c>
      <c r="J10219" s="400">
        <v>29650</v>
      </c>
      <c r="K10219" s="309">
        <v>86</v>
      </c>
      <c r="L10219" s="398">
        <v>858</v>
      </c>
      <c r="M10219" s="400">
        <v>29650</v>
      </c>
      <c r="N10219" s="280" t="str">
        <f t="shared" si="159"/>
        <v>86 858 29650</v>
      </c>
    </row>
    <row r="10220" spans="2:14" ht="17.25" thickBot="1">
      <c r="B10220" s="309">
        <v>86</v>
      </c>
      <c r="C10220" s="310" t="s">
        <v>1624</v>
      </c>
      <c r="D10220" s="309">
        <v>86</v>
      </c>
      <c r="E10220" s="398">
        <v>858</v>
      </c>
      <c r="F10220" s="399" t="s">
        <v>7620</v>
      </c>
      <c r="G10220" s="398">
        <v>858</v>
      </c>
      <c r="H10220" s="400">
        <v>29653</v>
      </c>
      <c r="I10220" s="406" t="s">
        <v>18490</v>
      </c>
      <c r="J10220" s="400">
        <v>29653</v>
      </c>
      <c r="K10220" s="309">
        <v>86</v>
      </c>
      <c r="L10220" s="398">
        <v>858</v>
      </c>
      <c r="M10220" s="400">
        <v>29653</v>
      </c>
      <c r="N10220" s="280" t="str">
        <f t="shared" si="159"/>
        <v>86 858 29653</v>
      </c>
    </row>
    <row r="10221" spans="2:14" ht="17.25" thickBot="1">
      <c r="B10221" s="309">
        <v>86</v>
      </c>
      <c r="C10221" s="310" t="s">
        <v>1624</v>
      </c>
      <c r="D10221" s="309">
        <v>86</v>
      </c>
      <c r="E10221" s="398">
        <v>858</v>
      </c>
      <c r="F10221" s="399" t="s">
        <v>7620</v>
      </c>
      <c r="G10221" s="398">
        <v>858</v>
      </c>
      <c r="H10221" s="400">
        <v>29656</v>
      </c>
      <c r="I10221" s="403" t="s">
        <v>26399</v>
      </c>
      <c r="J10221" s="400">
        <v>29656</v>
      </c>
      <c r="K10221" s="309">
        <v>86</v>
      </c>
      <c r="L10221" s="398">
        <v>858</v>
      </c>
      <c r="M10221" s="400">
        <v>29656</v>
      </c>
      <c r="N10221" s="280" t="str">
        <f t="shared" si="159"/>
        <v>86 858 29656</v>
      </c>
    </row>
    <row r="10222" spans="2:14" ht="17.25" thickBot="1">
      <c r="B10222" s="309">
        <v>86</v>
      </c>
      <c r="C10222" s="310" t="s">
        <v>1624</v>
      </c>
      <c r="D10222" s="309">
        <v>86</v>
      </c>
      <c r="E10222" s="404">
        <v>859</v>
      </c>
      <c r="F10222" s="405" t="s">
        <v>6638</v>
      </c>
      <c r="G10222" s="404">
        <v>859</v>
      </c>
      <c r="H10222" s="400">
        <v>29659</v>
      </c>
      <c r="I10222" s="401" t="s">
        <v>26400</v>
      </c>
      <c r="J10222" s="400">
        <v>29659</v>
      </c>
      <c r="K10222" s="309">
        <v>86</v>
      </c>
      <c r="L10222" s="404">
        <v>859</v>
      </c>
      <c r="M10222" s="400">
        <v>29659</v>
      </c>
      <c r="N10222" s="280" t="str">
        <f t="shared" si="159"/>
        <v>86 859 29659</v>
      </c>
    </row>
    <row r="10223" spans="2:14" ht="17.25" thickBot="1">
      <c r="B10223" s="309">
        <v>86</v>
      </c>
      <c r="C10223" s="310" t="s">
        <v>1624</v>
      </c>
      <c r="D10223" s="309">
        <v>86</v>
      </c>
      <c r="E10223" s="404">
        <v>859</v>
      </c>
      <c r="F10223" s="405" t="s">
        <v>6638</v>
      </c>
      <c r="G10223" s="404">
        <v>859</v>
      </c>
      <c r="H10223" s="400">
        <v>29662</v>
      </c>
      <c r="I10223" s="402" t="s">
        <v>26401</v>
      </c>
      <c r="J10223" s="400">
        <v>29662</v>
      </c>
      <c r="K10223" s="309">
        <v>86</v>
      </c>
      <c r="L10223" s="404">
        <v>859</v>
      </c>
      <c r="M10223" s="400">
        <v>29662</v>
      </c>
      <c r="N10223" s="280" t="str">
        <f t="shared" si="159"/>
        <v>86 859 29662</v>
      </c>
    </row>
    <row r="10224" spans="2:14" ht="17.25" thickBot="1">
      <c r="B10224" s="309">
        <v>86</v>
      </c>
      <c r="C10224" s="310" t="s">
        <v>1624</v>
      </c>
      <c r="D10224" s="309">
        <v>86</v>
      </c>
      <c r="E10224" s="404">
        <v>859</v>
      </c>
      <c r="F10224" s="405" t="s">
        <v>6638</v>
      </c>
      <c r="G10224" s="404">
        <v>859</v>
      </c>
      <c r="H10224" s="400">
        <v>29665</v>
      </c>
      <c r="I10224" s="401" t="s">
        <v>26402</v>
      </c>
      <c r="J10224" s="400">
        <v>29665</v>
      </c>
      <c r="K10224" s="309">
        <v>86</v>
      </c>
      <c r="L10224" s="404">
        <v>859</v>
      </c>
      <c r="M10224" s="400">
        <v>29665</v>
      </c>
      <c r="N10224" s="280" t="str">
        <f t="shared" si="159"/>
        <v>86 859 29665</v>
      </c>
    </row>
    <row r="10225" spans="2:14" ht="17.25" thickBot="1">
      <c r="B10225" s="309">
        <v>86</v>
      </c>
      <c r="C10225" s="310" t="s">
        <v>1624</v>
      </c>
      <c r="D10225" s="309">
        <v>86</v>
      </c>
      <c r="E10225" s="404">
        <v>859</v>
      </c>
      <c r="F10225" s="405" t="s">
        <v>6638</v>
      </c>
      <c r="G10225" s="404">
        <v>859</v>
      </c>
      <c r="H10225" s="400">
        <v>29668</v>
      </c>
      <c r="I10225" s="402" t="s">
        <v>26403</v>
      </c>
      <c r="J10225" s="400">
        <v>29668</v>
      </c>
      <c r="K10225" s="309">
        <v>86</v>
      </c>
      <c r="L10225" s="404">
        <v>859</v>
      </c>
      <c r="M10225" s="400">
        <v>29668</v>
      </c>
      <c r="N10225" s="280" t="str">
        <f t="shared" si="159"/>
        <v>86 859 29668</v>
      </c>
    </row>
    <row r="10226" spans="2:14" ht="17.25" thickBot="1">
      <c r="B10226" s="309">
        <v>86</v>
      </c>
      <c r="C10226" s="310" t="s">
        <v>1624</v>
      </c>
      <c r="D10226" s="309">
        <v>86</v>
      </c>
      <c r="E10226" s="404">
        <v>859</v>
      </c>
      <c r="F10226" s="405" t="s">
        <v>6638</v>
      </c>
      <c r="G10226" s="404">
        <v>859</v>
      </c>
      <c r="H10226" s="400">
        <v>29671</v>
      </c>
      <c r="I10226" s="401" t="s">
        <v>4388</v>
      </c>
      <c r="J10226" s="400">
        <v>29671</v>
      </c>
      <c r="K10226" s="309">
        <v>86</v>
      </c>
      <c r="L10226" s="404">
        <v>859</v>
      </c>
      <c r="M10226" s="400">
        <v>29671</v>
      </c>
      <c r="N10226" s="280" t="str">
        <f t="shared" si="159"/>
        <v>86 859 29671</v>
      </c>
    </row>
    <row r="10227" spans="2:14" ht="17.25" thickBot="1">
      <c r="B10227" s="309">
        <v>86</v>
      </c>
      <c r="C10227" s="310" t="s">
        <v>1624</v>
      </c>
      <c r="D10227" s="309">
        <v>86</v>
      </c>
      <c r="E10227" s="404">
        <v>859</v>
      </c>
      <c r="F10227" s="405" t="s">
        <v>6638</v>
      </c>
      <c r="G10227" s="404">
        <v>859</v>
      </c>
      <c r="H10227" s="400">
        <v>29674</v>
      </c>
      <c r="I10227" s="402" t="s">
        <v>26404</v>
      </c>
      <c r="J10227" s="400">
        <v>29674</v>
      </c>
      <c r="K10227" s="309">
        <v>86</v>
      </c>
      <c r="L10227" s="404">
        <v>859</v>
      </c>
      <c r="M10227" s="400">
        <v>29674</v>
      </c>
      <c r="N10227" s="280" t="str">
        <f t="shared" si="159"/>
        <v>86 859 29674</v>
      </c>
    </row>
    <row r="10228" spans="2:14" ht="17.25" thickBot="1">
      <c r="B10228" s="309">
        <v>86</v>
      </c>
      <c r="C10228" s="310" t="s">
        <v>1624</v>
      </c>
      <c r="D10228" s="309">
        <v>86</v>
      </c>
      <c r="E10228" s="404">
        <v>859</v>
      </c>
      <c r="F10228" s="405" t="s">
        <v>6638</v>
      </c>
      <c r="G10228" s="404">
        <v>859</v>
      </c>
      <c r="H10228" s="400">
        <v>29677</v>
      </c>
      <c r="I10228" s="401" t="s">
        <v>18780</v>
      </c>
      <c r="J10228" s="400">
        <v>29677</v>
      </c>
      <c r="K10228" s="309">
        <v>86</v>
      </c>
      <c r="L10228" s="404">
        <v>859</v>
      </c>
      <c r="M10228" s="400">
        <v>29677</v>
      </c>
      <c r="N10228" s="280" t="str">
        <f t="shared" si="159"/>
        <v>86 859 29677</v>
      </c>
    </row>
    <row r="10229" spans="2:14" ht="17.25" thickBot="1">
      <c r="B10229" s="309">
        <v>86</v>
      </c>
      <c r="C10229" s="310" t="s">
        <v>1624</v>
      </c>
      <c r="D10229" s="309">
        <v>86</v>
      </c>
      <c r="E10229" s="404">
        <v>859</v>
      </c>
      <c r="F10229" s="405" t="s">
        <v>6638</v>
      </c>
      <c r="G10229" s="404">
        <v>859</v>
      </c>
      <c r="H10229" s="400">
        <v>29680</v>
      </c>
      <c r="I10229" s="402" t="s">
        <v>26405</v>
      </c>
      <c r="J10229" s="400">
        <v>29680</v>
      </c>
      <c r="K10229" s="309">
        <v>86</v>
      </c>
      <c r="L10229" s="404">
        <v>859</v>
      </c>
      <c r="M10229" s="400">
        <v>29680</v>
      </c>
      <c r="N10229" s="280" t="str">
        <f t="shared" si="159"/>
        <v>86 859 29680</v>
      </c>
    </row>
    <row r="10230" spans="2:14" ht="17.25" thickBot="1">
      <c r="B10230" s="309">
        <v>86</v>
      </c>
      <c r="C10230" s="310" t="s">
        <v>1624</v>
      </c>
      <c r="D10230" s="309">
        <v>86</v>
      </c>
      <c r="E10230" s="404">
        <v>859</v>
      </c>
      <c r="F10230" s="405" t="s">
        <v>6638</v>
      </c>
      <c r="G10230" s="404">
        <v>859</v>
      </c>
      <c r="H10230" s="400">
        <v>29683</v>
      </c>
      <c r="I10230" s="401" t="s">
        <v>26406</v>
      </c>
      <c r="J10230" s="400">
        <v>29683</v>
      </c>
      <c r="K10230" s="309">
        <v>86</v>
      </c>
      <c r="L10230" s="404">
        <v>859</v>
      </c>
      <c r="M10230" s="400">
        <v>29683</v>
      </c>
      <c r="N10230" s="280" t="str">
        <f t="shared" si="159"/>
        <v>86 859 29683</v>
      </c>
    </row>
    <row r="10231" spans="2:14" ht="17.25" thickBot="1">
      <c r="B10231" s="309">
        <v>86</v>
      </c>
      <c r="C10231" s="310" t="s">
        <v>1624</v>
      </c>
      <c r="D10231" s="309">
        <v>86</v>
      </c>
      <c r="E10231" s="404">
        <v>859</v>
      </c>
      <c r="F10231" s="405" t="s">
        <v>6638</v>
      </c>
      <c r="G10231" s="404">
        <v>859</v>
      </c>
      <c r="H10231" s="400">
        <v>29686</v>
      </c>
      <c r="I10231" s="402" t="s">
        <v>26407</v>
      </c>
      <c r="J10231" s="400">
        <v>29686</v>
      </c>
      <c r="K10231" s="309">
        <v>86</v>
      </c>
      <c r="L10231" s="404">
        <v>859</v>
      </c>
      <c r="M10231" s="400">
        <v>29686</v>
      </c>
      <c r="N10231" s="280" t="str">
        <f t="shared" si="159"/>
        <v>86 859 29686</v>
      </c>
    </row>
    <row r="10232" spans="2:14" ht="17.25" thickBot="1">
      <c r="B10232" s="309">
        <v>86</v>
      </c>
      <c r="C10232" s="310" t="s">
        <v>1624</v>
      </c>
      <c r="D10232" s="309">
        <v>86</v>
      </c>
      <c r="E10232" s="404">
        <v>859</v>
      </c>
      <c r="F10232" s="405" t="s">
        <v>6638</v>
      </c>
      <c r="G10232" s="404">
        <v>859</v>
      </c>
      <c r="H10232" s="400">
        <v>29689</v>
      </c>
      <c r="I10232" s="401" t="s">
        <v>26408</v>
      </c>
      <c r="J10232" s="400">
        <v>29689</v>
      </c>
      <c r="K10232" s="309">
        <v>86</v>
      </c>
      <c r="L10232" s="404">
        <v>859</v>
      </c>
      <c r="M10232" s="400">
        <v>29689</v>
      </c>
      <c r="N10232" s="280" t="str">
        <f t="shared" si="159"/>
        <v>86 859 29689</v>
      </c>
    </row>
    <row r="10233" spans="2:14" ht="17.25" thickBot="1">
      <c r="B10233" s="309">
        <v>86</v>
      </c>
      <c r="C10233" s="310" t="s">
        <v>1624</v>
      </c>
      <c r="D10233" s="309">
        <v>86</v>
      </c>
      <c r="E10233" s="404">
        <v>859</v>
      </c>
      <c r="F10233" s="405" t="s">
        <v>6638</v>
      </c>
      <c r="G10233" s="404">
        <v>859</v>
      </c>
      <c r="H10233" s="400">
        <v>29692</v>
      </c>
      <c r="I10233" s="402" t="s">
        <v>19534</v>
      </c>
      <c r="J10233" s="400">
        <v>29692</v>
      </c>
      <c r="K10233" s="309">
        <v>86</v>
      </c>
      <c r="L10233" s="404">
        <v>859</v>
      </c>
      <c r="M10233" s="400">
        <v>29692</v>
      </c>
      <c r="N10233" s="280" t="str">
        <f t="shared" si="159"/>
        <v>86 859 29692</v>
      </c>
    </row>
    <row r="10234" spans="2:14" ht="17.25" thickBot="1">
      <c r="B10234" s="309">
        <v>86</v>
      </c>
      <c r="C10234" s="310" t="s">
        <v>1624</v>
      </c>
      <c r="D10234" s="309">
        <v>86</v>
      </c>
      <c r="E10234" s="404">
        <v>859</v>
      </c>
      <c r="F10234" s="405" t="s">
        <v>6638</v>
      </c>
      <c r="G10234" s="404">
        <v>859</v>
      </c>
      <c r="H10234" s="400">
        <v>29695</v>
      </c>
      <c r="I10234" s="401" t="s">
        <v>26409</v>
      </c>
      <c r="J10234" s="400">
        <v>29695</v>
      </c>
      <c r="K10234" s="309">
        <v>86</v>
      </c>
      <c r="L10234" s="404">
        <v>859</v>
      </c>
      <c r="M10234" s="400">
        <v>29695</v>
      </c>
      <c r="N10234" s="280" t="str">
        <f t="shared" si="159"/>
        <v>86 859 29695</v>
      </c>
    </row>
    <row r="10235" spans="2:14" ht="17.25" thickBot="1">
      <c r="B10235" s="309">
        <v>86</v>
      </c>
      <c r="C10235" s="310" t="s">
        <v>1624</v>
      </c>
      <c r="D10235" s="309">
        <v>86</v>
      </c>
      <c r="E10235" s="404">
        <v>859</v>
      </c>
      <c r="F10235" s="405" t="s">
        <v>6638</v>
      </c>
      <c r="G10235" s="404">
        <v>859</v>
      </c>
      <c r="H10235" s="400">
        <v>29698</v>
      </c>
      <c r="I10235" s="402" t="s">
        <v>26410</v>
      </c>
      <c r="J10235" s="400">
        <v>29698</v>
      </c>
      <c r="K10235" s="309">
        <v>86</v>
      </c>
      <c r="L10235" s="404">
        <v>859</v>
      </c>
      <c r="M10235" s="400">
        <v>29698</v>
      </c>
      <c r="N10235" s="280" t="str">
        <f t="shared" si="159"/>
        <v>86 859 29698</v>
      </c>
    </row>
    <row r="10236" spans="2:14" ht="17.25" thickBot="1">
      <c r="B10236" s="309">
        <v>86</v>
      </c>
      <c r="C10236" s="310" t="s">
        <v>1624</v>
      </c>
      <c r="D10236" s="309">
        <v>86</v>
      </c>
      <c r="E10236" s="404">
        <v>859</v>
      </c>
      <c r="F10236" s="405" t="s">
        <v>6638</v>
      </c>
      <c r="G10236" s="404">
        <v>859</v>
      </c>
      <c r="H10236" s="400">
        <v>29701</v>
      </c>
      <c r="I10236" s="401" t="s">
        <v>26411</v>
      </c>
      <c r="J10236" s="400">
        <v>29701</v>
      </c>
      <c r="K10236" s="309">
        <v>86</v>
      </c>
      <c r="L10236" s="404">
        <v>859</v>
      </c>
      <c r="M10236" s="400">
        <v>29701</v>
      </c>
      <c r="N10236" s="280" t="str">
        <f t="shared" si="159"/>
        <v>86 859 29701</v>
      </c>
    </row>
    <row r="10237" spans="2:14" ht="17.25" thickBot="1">
      <c r="B10237" s="309">
        <v>86</v>
      </c>
      <c r="C10237" s="310" t="s">
        <v>1624</v>
      </c>
      <c r="D10237" s="309">
        <v>86</v>
      </c>
      <c r="E10237" s="404">
        <v>859</v>
      </c>
      <c r="F10237" s="405" t="s">
        <v>6638</v>
      </c>
      <c r="G10237" s="404">
        <v>859</v>
      </c>
      <c r="H10237" s="400">
        <v>29704</v>
      </c>
      <c r="I10237" s="401" t="s">
        <v>21869</v>
      </c>
      <c r="J10237" s="400">
        <v>29704</v>
      </c>
      <c r="K10237" s="309">
        <v>86</v>
      </c>
      <c r="L10237" s="404">
        <v>859</v>
      </c>
      <c r="M10237" s="400">
        <v>29704</v>
      </c>
      <c r="N10237" s="280" t="str">
        <f t="shared" si="159"/>
        <v>86 859 29704</v>
      </c>
    </row>
    <row r="10238" spans="2:14" ht="17.25" thickBot="1">
      <c r="B10238" s="309">
        <v>86</v>
      </c>
      <c r="C10238" s="310" t="s">
        <v>1624</v>
      </c>
      <c r="D10238" s="309">
        <v>86</v>
      </c>
      <c r="E10238" s="404">
        <v>859</v>
      </c>
      <c r="F10238" s="405" t="s">
        <v>6638</v>
      </c>
      <c r="G10238" s="404">
        <v>859</v>
      </c>
      <c r="H10238" s="400">
        <v>29707</v>
      </c>
      <c r="I10238" s="402" t="s">
        <v>4140</v>
      </c>
      <c r="J10238" s="400">
        <v>29707</v>
      </c>
      <c r="K10238" s="309">
        <v>86</v>
      </c>
      <c r="L10238" s="404">
        <v>859</v>
      </c>
      <c r="M10238" s="400">
        <v>29707</v>
      </c>
      <c r="N10238" s="280" t="str">
        <f t="shared" si="159"/>
        <v>86 859 29707</v>
      </c>
    </row>
    <row r="10239" spans="2:14" ht="17.25" thickBot="1">
      <c r="B10239" s="309">
        <v>86</v>
      </c>
      <c r="C10239" s="310" t="s">
        <v>1624</v>
      </c>
      <c r="D10239" s="309">
        <v>86</v>
      </c>
      <c r="E10239" s="404">
        <v>859</v>
      </c>
      <c r="F10239" s="405" t="s">
        <v>6638</v>
      </c>
      <c r="G10239" s="404">
        <v>859</v>
      </c>
      <c r="H10239" s="400">
        <v>29710</v>
      </c>
      <c r="I10239" s="401" t="s">
        <v>26412</v>
      </c>
      <c r="J10239" s="400">
        <v>29710</v>
      </c>
      <c r="K10239" s="309">
        <v>86</v>
      </c>
      <c r="L10239" s="404">
        <v>859</v>
      </c>
      <c r="M10239" s="400">
        <v>29710</v>
      </c>
      <c r="N10239" s="280" t="str">
        <f t="shared" si="159"/>
        <v>86 859 29710</v>
      </c>
    </row>
    <row r="10240" spans="2:14" ht="17.25" thickBot="1">
      <c r="B10240" s="309">
        <v>86</v>
      </c>
      <c r="C10240" s="310" t="s">
        <v>1624</v>
      </c>
      <c r="D10240" s="309">
        <v>86</v>
      </c>
      <c r="E10240" s="404">
        <v>859</v>
      </c>
      <c r="F10240" s="405" t="s">
        <v>6638</v>
      </c>
      <c r="G10240" s="404">
        <v>859</v>
      </c>
      <c r="H10240" s="400">
        <v>29713</v>
      </c>
      <c r="I10240" s="402" t="s">
        <v>26413</v>
      </c>
      <c r="J10240" s="400">
        <v>29713</v>
      </c>
      <c r="K10240" s="309">
        <v>86</v>
      </c>
      <c r="L10240" s="404">
        <v>859</v>
      </c>
      <c r="M10240" s="400">
        <v>29713</v>
      </c>
      <c r="N10240" s="280" t="str">
        <f t="shared" si="159"/>
        <v>86 859 29713</v>
      </c>
    </row>
    <row r="10241" spans="2:14" ht="17.25" thickBot="1">
      <c r="B10241" s="309">
        <v>86</v>
      </c>
      <c r="C10241" s="310" t="s">
        <v>1624</v>
      </c>
      <c r="D10241" s="309">
        <v>86</v>
      </c>
      <c r="E10241" s="404">
        <v>859</v>
      </c>
      <c r="F10241" s="405" t="s">
        <v>6638</v>
      </c>
      <c r="G10241" s="404">
        <v>859</v>
      </c>
      <c r="H10241" s="400">
        <v>29716</v>
      </c>
      <c r="I10241" s="401" t="s">
        <v>26414</v>
      </c>
      <c r="J10241" s="400">
        <v>29716</v>
      </c>
      <c r="K10241" s="309">
        <v>86</v>
      </c>
      <c r="L10241" s="404">
        <v>859</v>
      </c>
      <c r="M10241" s="400">
        <v>29716</v>
      </c>
      <c r="N10241" s="280" t="str">
        <f t="shared" si="159"/>
        <v>86 859 29716</v>
      </c>
    </row>
    <row r="10242" spans="2:14" ht="17.25" thickBot="1">
      <c r="B10242" s="309">
        <v>86</v>
      </c>
      <c r="C10242" s="310" t="s">
        <v>1624</v>
      </c>
      <c r="D10242" s="309">
        <v>86</v>
      </c>
      <c r="E10242" s="398">
        <v>860</v>
      </c>
      <c r="F10242" s="399" t="s">
        <v>26415</v>
      </c>
      <c r="G10242" s="398">
        <v>860</v>
      </c>
      <c r="H10242" s="400">
        <v>29719</v>
      </c>
      <c r="I10242" s="401" t="s">
        <v>26416</v>
      </c>
      <c r="J10242" s="400">
        <v>29719</v>
      </c>
      <c r="K10242" s="309">
        <v>86</v>
      </c>
      <c r="L10242" s="398">
        <v>860</v>
      </c>
      <c r="M10242" s="400">
        <v>29719</v>
      </c>
      <c r="N10242" s="280" t="str">
        <f t="shared" si="159"/>
        <v>86 860 29719</v>
      </c>
    </row>
    <row r="10243" spans="2:14" ht="17.25" thickBot="1">
      <c r="B10243" s="309">
        <v>86</v>
      </c>
      <c r="C10243" s="310" t="s">
        <v>1624</v>
      </c>
      <c r="D10243" s="309">
        <v>86</v>
      </c>
      <c r="E10243" s="398">
        <v>860</v>
      </c>
      <c r="F10243" s="399" t="s">
        <v>26415</v>
      </c>
      <c r="G10243" s="398">
        <v>860</v>
      </c>
      <c r="H10243" s="400">
        <v>29722</v>
      </c>
      <c r="I10243" s="402" t="s">
        <v>24087</v>
      </c>
      <c r="J10243" s="400">
        <v>29722</v>
      </c>
      <c r="K10243" s="309">
        <v>86</v>
      </c>
      <c r="L10243" s="398">
        <v>860</v>
      </c>
      <c r="M10243" s="400">
        <v>29722</v>
      </c>
      <c r="N10243" s="280" t="str">
        <f t="shared" si="159"/>
        <v>86 860 29722</v>
      </c>
    </row>
    <row r="10244" spans="2:14" ht="17.25" thickBot="1">
      <c r="B10244" s="309">
        <v>86</v>
      </c>
      <c r="C10244" s="310" t="s">
        <v>1624</v>
      </c>
      <c r="D10244" s="309">
        <v>86</v>
      </c>
      <c r="E10244" s="398">
        <v>860</v>
      </c>
      <c r="F10244" s="399" t="s">
        <v>26415</v>
      </c>
      <c r="G10244" s="398">
        <v>860</v>
      </c>
      <c r="H10244" s="400">
        <v>29725</v>
      </c>
      <c r="I10244" s="401" t="s">
        <v>18750</v>
      </c>
      <c r="J10244" s="400">
        <v>29725</v>
      </c>
      <c r="K10244" s="309">
        <v>86</v>
      </c>
      <c r="L10244" s="398">
        <v>860</v>
      </c>
      <c r="M10244" s="400">
        <v>29725</v>
      </c>
      <c r="N10244" s="280" t="str">
        <f t="shared" ref="N10244:N10307" si="160">K10244&amp;" "&amp;L10244&amp;" "&amp;M10244</f>
        <v>86 860 29725</v>
      </c>
    </row>
    <row r="10245" spans="2:14" ht="17.25" thickBot="1">
      <c r="B10245" s="309">
        <v>86</v>
      </c>
      <c r="C10245" s="310" t="s">
        <v>1624</v>
      </c>
      <c r="D10245" s="309">
        <v>86</v>
      </c>
      <c r="E10245" s="398">
        <v>860</v>
      </c>
      <c r="F10245" s="399" t="s">
        <v>26415</v>
      </c>
      <c r="G10245" s="398">
        <v>860</v>
      </c>
      <c r="H10245" s="400">
        <v>29728</v>
      </c>
      <c r="I10245" s="402" t="s">
        <v>26417</v>
      </c>
      <c r="J10245" s="400">
        <v>29728</v>
      </c>
      <c r="K10245" s="309">
        <v>86</v>
      </c>
      <c r="L10245" s="398">
        <v>860</v>
      </c>
      <c r="M10245" s="400">
        <v>29728</v>
      </c>
      <c r="N10245" s="280" t="str">
        <f t="shared" si="160"/>
        <v>86 860 29728</v>
      </c>
    </row>
    <row r="10246" spans="2:14" ht="17.25" thickBot="1">
      <c r="B10246" s="309">
        <v>86</v>
      </c>
      <c r="C10246" s="310" t="s">
        <v>1624</v>
      </c>
      <c r="D10246" s="309">
        <v>86</v>
      </c>
      <c r="E10246" s="398">
        <v>860</v>
      </c>
      <c r="F10246" s="399" t="s">
        <v>26415</v>
      </c>
      <c r="G10246" s="398">
        <v>860</v>
      </c>
      <c r="H10246" s="400">
        <v>29731</v>
      </c>
      <c r="I10246" s="401" t="s">
        <v>26075</v>
      </c>
      <c r="J10246" s="400">
        <v>29731</v>
      </c>
      <c r="K10246" s="309">
        <v>86</v>
      </c>
      <c r="L10246" s="398">
        <v>860</v>
      </c>
      <c r="M10246" s="400">
        <v>29731</v>
      </c>
      <c r="N10246" s="280" t="str">
        <f t="shared" si="160"/>
        <v>86 860 29731</v>
      </c>
    </row>
    <row r="10247" spans="2:14" ht="17.25" thickBot="1">
      <c r="B10247" s="309">
        <v>86</v>
      </c>
      <c r="C10247" s="310" t="s">
        <v>1624</v>
      </c>
      <c r="D10247" s="309">
        <v>86</v>
      </c>
      <c r="E10247" s="398">
        <v>860</v>
      </c>
      <c r="F10247" s="399" t="s">
        <v>26415</v>
      </c>
      <c r="G10247" s="398">
        <v>860</v>
      </c>
      <c r="H10247" s="400">
        <v>29734</v>
      </c>
      <c r="I10247" s="402" t="s">
        <v>23428</v>
      </c>
      <c r="J10247" s="400">
        <v>29734</v>
      </c>
      <c r="K10247" s="309">
        <v>86</v>
      </c>
      <c r="L10247" s="398">
        <v>860</v>
      </c>
      <c r="M10247" s="400">
        <v>29734</v>
      </c>
      <c r="N10247" s="280" t="str">
        <f t="shared" si="160"/>
        <v>86 860 29734</v>
      </c>
    </row>
    <row r="10248" spans="2:14" ht="17.25" thickBot="1">
      <c r="B10248" s="309">
        <v>86</v>
      </c>
      <c r="C10248" s="310" t="s">
        <v>1624</v>
      </c>
      <c r="D10248" s="309">
        <v>86</v>
      </c>
      <c r="E10248" s="398">
        <v>860</v>
      </c>
      <c r="F10248" s="399" t="s">
        <v>26415</v>
      </c>
      <c r="G10248" s="398">
        <v>860</v>
      </c>
      <c r="H10248" s="400">
        <v>29737</v>
      </c>
      <c r="I10248" s="401" t="s">
        <v>149</v>
      </c>
      <c r="J10248" s="400">
        <v>29737</v>
      </c>
      <c r="K10248" s="309">
        <v>86</v>
      </c>
      <c r="L10248" s="398">
        <v>860</v>
      </c>
      <c r="M10248" s="400">
        <v>29737</v>
      </c>
      <c r="N10248" s="280" t="str">
        <f t="shared" si="160"/>
        <v>86 860 29737</v>
      </c>
    </row>
    <row r="10249" spans="2:14" ht="17.25" thickBot="1">
      <c r="B10249" s="309">
        <v>86</v>
      </c>
      <c r="C10249" s="310" t="s">
        <v>1624</v>
      </c>
      <c r="D10249" s="309">
        <v>86</v>
      </c>
      <c r="E10249" s="398">
        <v>860</v>
      </c>
      <c r="F10249" s="399" t="s">
        <v>26415</v>
      </c>
      <c r="G10249" s="398">
        <v>860</v>
      </c>
      <c r="H10249" s="400">
        <v>29740</v>
      </c>
      <c r="I10249" s="402" t="s">
        <v>26418</v>
      </c>
      <c r="J10249" s="400">
        <v>29740</v>
      </c>
      <c r="K10249" s="309">
        <v>86</v>
      </c>
      <c r="L10249" s="398">
        <v>860</v>
      </c>
      <c r="M10249" s="400">
        <v>29740</v>
      </c>
      <c r="N10249" s="280" t="str">
        <f t="shared" si="160"/>
        <v>86 860 29740</v>
      </c>
    </row>
    <row r="10250" spans="2:14" ht="17.25" thickBot="1">
      <c r="B10250" s="309">
        <v>86</v>
      </c>
      <c r="C10250" s="310" t="s">
        <v>1624</v>
      </c>
      <c r="D10250" s="309">
        <v>86</v>
      </c>
      <c r="E10250" s="398">
        <v>860</v>
      </c>
      <c r="F10250" s="399" t="s">
        <v>26415</v>
      </c>
      <c r="G10250" s="398">
        <v>860</v>
      </c>
      <c r="H10250" s="400">
        <v>29743</v>
      </c>
      <c r="I10250" s="401" t="s">
        <v>25822</v>
      </c>
      <c r="J10250" s="400">
        <v>29743</v>
      </c>
      <c r="K10250" s="309">
        <v>86</v>
      </c>
      <c r="L10250" s="398">
        <v>860</v>
      </c>
      <c r="M10250" s="400">
        <v>29743</v>
      </c>
      <c r="N10250" s="280" t="str">
        <f t="shared" si="160"/>
        <v>86 860 29743</v>
      </c>
    </row>
    <row r="10251" spans="2:14" ht="17.25" thickBot="1">
      <c r="B10251" s="309">
        <v>86</v>
      </c>
      <c r="C10251" s="310" t="s">
        <v>1624</v>
      </c>
      <c r="D10251" s="309">
        <v>86</v>
      </c>
      <c r="E10251" s="398">
        <v>860</v>
      </c>
      <c r="F10251" s="399" t="s">
        <v>26415</v>
      </c>
      <c r="G10251" s="398">
        <v>860</v>
      </c>
      <c r="H10251" s="400">
        <v>29746</v>
      </c>
      <c r="I10251" s="402" t="s">
        <v>18680</v>
      </c>
      <c r="J10251" s="400">
        <v>29746</v>
      </c>
      <c r="K10251" s="309">
        <v>86</v>
      </c>
      <c r="L10251" s="398">
        <v>860</v>
      </c>
      <c r="M10251" s="400">
        <v>29746</v>
      </c>
      <c r="N10251" s="280" t="str">
        <f t="shared" si="160"/>
        <v>86 860 29746</v>
      </c>
    </row>
    <row r="10252" spans="2:14" ht="17.25" thickBot="1">
      <c r="B10252" s="309">
        <v>86</v>
      </c>
      <c r="C10252" s="310" t="s">
        <v>1624</v>
      </c>
      <c r="D10252" s="309">
        <v>86</v>
      </c>
      <c r="E10252" s="398">
        <v>860</v>
      </c>
      <c r="F10252" s="399" t="s">
        <v>26415</v>
      </c>
      <c r="G10252" s="398">
        <v>860</v>
      </c>
      <c r="H10252" s="400">
        <v>29749</v>
      </c>
      <c r="I10252" s="401" t="s">
        <v>18618</v>
      </c>
      <c r="J10252" s="400">
        <v>29749</v>
      </c>
      <c r="K10252" s="309">
        <v>86</v>
      </c>
      <c r="L10252" s="398">
        <v>860</v>
      </c>
      <c r="M10252" s="400">
        <v>29749</v>
      </c>
      <c r="N10252" s="280" t="str">
        <f t="shared" si="160"/>
        <v>86 860 29749</v>
      </c>
    </row>
    <row r="10253" spans="2:14" ht="17.25" thickBot="1">
      <c r="B10253" s="309">
        <v>86</v>
      </c>
      <c r="C10253" s="310" t="s">
        <v>1624</v>
      </c>
      <c r="D10253" s="309">
        <v>86</v>
      </c>
      <c r="E10253" s="398">
        <v>860</v>
      </c>
      <c r="F10253" s="399" t="s">
        <v>26415</v>
      </c>
      <c r="G10253" s="398">
        <v>860</v>
      </c>
      <c r="H10253" s="400">
        <v>29752</v>
      </c>
      <c r="I10253" s="402" t="s">
        <v>26419</v>
      </c>
      <c r="J10253" s="400">
        <v>29752</v>
      </c>
      <c r="K10253" s="309">
        <v>86</v>
      </c>
      <c r="L10253" s="398">
        <v>860</v>
      </c>
      <c r="M10253" s="400">
        <v>29752</v>
      </c>
      <c r="N10253" s="280" t="str">
        <f t="shared" si="160"/>
        <v>86 860 29752</v>
      </c>
    </row>
    <row r="10254" spans="2:14" ht="17.25" thickBot="1">
      <c r="B10254" s="309">
        <v>86</v>
      </c>
      <c r="C10254" s="310" t="s">
        <v>1624</v>
      </c>
      <c r="D10254" s="309">
        <v>86</v>
      </c>
      <c r="E10254" s="398">
        <v>860</v>
      </c>
      <c r="F10254" s="399" t="s">
        <v>26415</v>
      </c>
      <c r="G10254" s="398">
        <v>860</v>
      </c>
      <c r="H10254" s="400">
        <v>29755</v>
      </c>
      <c r="I10254" s="401" t="s">
        <v>26420</v>
      </c>
      <c r="J10254" s="400">
        <v>29755</v>
      </c>
      <c r="K10254" s="309">
        <v>86</v>
      </c>
      <c r="L10254" s="398">
        <v>860</v>
      </c>
      <c r="M10254" s="400">
        <v>29755</v>
      </c>
      <c r="N10254" s="280" t="str">
        <f t="shared" si="160"/>
        <v>86 860 29755</v>
      </c>
    </row>
    <row r="10255" spans="2:14" ht="17.25" thickBot="1">
      <c r="B10255" s="309">
        <v>86</v>
      </c>
      <c r="C10255" s="310" t="s">
        <v>1624</v>
      </c>
      <c r="D10255" s="309">
        <v>86</v>
      </c>
      <c r="E10255" s="398">
        <v>860</v>
      </c>
      <c r="F10255" s="399" t="s">
        <v>26415</v>
      </c>
      <c r="G10255" s="398">
        <v>860</v>
      </c>
      <c r="H10255" s="400">
        <v>29758</v>
      </c>
      <c r="I10255" s="402" t="s">
        <v>26421</v>
      </c>
      <c r="J10255" s="400">
        <v>29758</v>
      </c>
      <c r="K10255" s="309">
        <v>86</v>
      </c>
      <c r="L10255" s="398">
        <v>860</v>
      </c>
      <c r="M10255" s="400">
        <v>29758</v>
      </c>
      <c r="N10255" s="280" t="str">
        <f t="shared" si="160"/>
        <v>86 860 29758</v>
      </c>
    </row>
    <row r="10256" spans="2:14" ht="17.25" thickBot="1">
      <c r="B10256" s="309">
        <v>86</v>
      </c>
      <c r="C10256" s="310" t="s">
        <v>1624</v>
      </c>
      <c r="D10256" s="309">
        <v>86</v>
      </c>
      <c r="E10256" s="398">
        <v>860</v>
      </c>
      <c r="F10256" s="399" t="s">
        <v>26415</v>
      </c>
      <c r="G10256" s="398">
        <v>860</v>
      </c>
      <c r="H10256" s="400">
        <v>29761</v>
      </c>
      <c r="I10256" s="401" t="s">
        <v>26422</v>
      </c>
      <c r="J10256" s="400">
        <v>29761</v>
      </c>
      <c r="K10256" s="309">
        <v>86</v>
      </c>
      <c r="L10256" s="398">
        <v>860</v>
      </c>
      <c r="M10256" s="400">
        <v>29761</v>
      </c>
      <c r="N10256" s="280" t="str">
        <f t="shared" si="160"/>
        <v>86 860 29761</v>
      </c>
    </row>
    <row r="10257" spans="2:14" ht="17.25" thickBot="1">
      <c r="B10257" s="309">
        <v>86</v>
      </c>
      <c r="C10257" s="310" t="s">
        <v>1624</v>
      </c>
      <c r="D10257" s="309">
        <v>86</v>
      </c>
      <c r="E10257" s="398">
        <v>860</v>
      </c>
      <c r="F10257" s="399" t="s">
        <v>26415</v>
      </c>
      <c r="G10257" s="398">
        <v>860</v>
      </c>
      <c r="H10257" s="400">
        <v>29764</v>
      </c>
      <c r="I10257" s="401" t="s">
        <v>26423</v>
      </c>
      <c r="J10257" s="400">
        <v>29764</v>
      </c>
      <c r="K10257" s="309">
        <v>86</v>
      </c>
      <c r="L10257" s="398">
        <v>860</v>
      </c>
      <c r="M10257" s="400">
        <v>29764</v>
      </c>
      <c r="N10257" s="280" t="str">
        <f t="shared" si="160"/>
        <v>86 860 29764</v>
      </c>
    </row>
    <row r="10258" spans="2:14" ht="17.25" thickBot="1">
      <c r="B10258" s="309">
        <v>86</v>
      </c>
      <c r="C10258" s="310" t="s">
        <v>1624</v>
      </c>
      <c r="D10258" s="309">
        <v>86</v>
      </c>
      <c r="E10258" s="398">
        <v>860</v>
      </c>
      <c r="F10258" s="399" t="s">
        <v>26415</v>
      </c>
      <c r="G10258" s="398">
        <v>860</v>
      </c>
      <c r="H10258" s="400">
        <v>29767</v>
      </c>
      <c r="I10258" s="402" t="s">
        <v>26233</v>
      </c>
      <c r="J10258" s="400">
        <v>29767</v>
      </c>
      <c r="K10258" s="309">
        <v>86</v>
      </c>
      <c r="L10258" s="398">
        <v>860</v>
      </c>
      <c r="M10258" s="400">
        <v>29767</v>
      </c>
      <c r="N10258" s="280" t="str">
        <f t="shared" si="160"/>
        <v>86 860 29767</v>
      </c>
    </row>
    <row r="10259" spans="2:14" ht="17.25" thickBot="1">
      <c r="B10259" s="309">
        <v>86</v>
      </c>
      <c r="C10259" s="310" t="s">
        <v>1624</v>
      </c>
      <c r="D10259" s="309">
        <v>86</v>
      </c>
      <c r="E10259" s="404">
        <v>861</v>
      </c>
      <c r="F10259" s="405" t="s">
        <v>26424</v>
      </c>
      <c r="G10259" s="404">
        <v>861</v>
      </c>
      <c r="H10259" s="400">
        <v>29770</v>
      </c>
      <c r="I10259" s="403" t="s">
        <v>26425</v>
      </c>
      <c r="J10259" s="400">
        <v>29770</v>
      </c>
      <c r="K10259" s="309">
        <v>86</v>
      </c>
      <c r="L10259" s="404">
        <v>861</v>
      </c>
      <c r="M10259" s="400">
        <v>29770</v>
      </c>
      <c r="N10259" s="280" t="str">
        <f t="shared" si="160"/>
        <v>86 861 29770</v>
      </c>
    </row>
    <row r="10260" spans="2:14" ht="17.25" thickBot="1">
      <c r="B10260" s="309">
        <v>86</v>
      </c>
      <c r="C10260" s="310" t="s">
        <v>1624</v>
      </c>
      <c r="D10260" s="309">
        <v>86</v>
      </c>
      <c r="E10260" s="404">
        <v>861</v>
      </c>
      <c r="F10260" s="405" t="s">
        <v>26424</v>
      </c>
      <c r="G10260" s="404">
        <v>861</v>
      </c>
      <c r="H10260" s="400">
        <v>29771</v>
      </c>
      <c r="I10260" s="406" t="s">
        <v>26426</v>
      </c>
      <c r="J10260" s="400">
        <v>29771</v>
      </c>
      <c r="K10260" s="309">
        <v>86</v>
      </c>
      <c r="L10260" s="404">
        <v>861</v>
      </c>
      <c r="M10260" s="400">
        <v>29771</v>
      </c>
      <c r="N10260" s="280" t="str">
        <f t="shared" si="160"/>
        <v>86 861 29771</v>
      </c>
    </row>
    <row r="10261" spans="2:14" ht="17.25" thickBot="1">
      <c r="B10261" s="309">
        <v>86</v>
      </c>
      <c r="C10261" s="310" t="s">
        <v>1624</v>
      </c>
      <c r="D10261" s="309">
        <v>86</v>
      </c>
      <c r="E10261" s="404">
        <v>861</v>
      </c>
      <c r="F10261" s="405" t="s">
        <v>26424</v>
      </c>
      <c r="G10261" s="404">
        <v>861</v>
      </c>
      <c r="H10261" s="400">
        <v>29806</v>
      </c>
      <c r="I10261" s="403" t="s">
        <v>25853</v>
      </c>
      <c r="J10261" s="400">
        <v>29806</v>
      </c>
      <c r="K10261" s="309">
        <v>86</v>
      </c>
      <c r="L10261" s="404">
        <v>861</v>
      </c>
      <c r="M10261" s="400">
        <v>29806</v>
      </c>
      <c r="N10261" s="280" t="str">
        <f t="shared" si="160"/>
        <v>86 861 29806</v>
      </c>
    </row>
    <row r="10262" spans="2:14" ht="17.25" thickBot="1">
      <c r="B10262" s="309">
        <v>86</v>
      </c>
      <c r="C10262" s="310" t="s">
        <v>1624</v>
      </c>
      <c r="D10262" s="309">
        <v>86</v>
      </c>
      <c r="E10262" s="404">
        <v>861</v>
      </c>
      <c r="F10262" s="405" t="s">
        <v>26424</v>
      </c>
      <c r="G10262" s="404">
        <v>861</v>
      </c>
      <c r="H10262" s="400">
        <v>29809</v>
      </c>
      <c r="I10262" s="406" t="s">
        <v>18428</v>
      </c>
      <c r="J10262" s="400">
        <v>29809</v>
      </c>
      <c r="K10262" s="309">
        <v>86</v>
      </c>
      <c r="L10262" s="404">
        <v>861</v>
      </c>
      <c r="M10262" s="400">
        <v>29809</v>
      </c>
      <c r="N10262" s="280" t="str">
        <f t="shared" si="160"/>
        <v>86 861 29809</v>
      </c>
    </row>
    <row r="10263" spans="2:14" ht="17.25" thickBot="1">
      <c r="B10263" s="309">
        <v>86</v>
      </c>
      <c r="C10263" s="310" t="s">
        <v>1624</v>
      </c>
      <c r="D10263" s="309">
        <v>86</v>
      </c>
      <c r="E10263" s="404">
        <v>861</v>
      </c>
      <c r="F10263" s="405" t="s">
        <v>26424</v>
      </c>
      <c r="G10263" s="404">
        <v>861</v>
      </c>
      <c r="H10263" s="400">
        <v>29812</v>
      </c>
      <c r="I10263" s="403" t="s">
        <v>26427</v>
      </c>
      <c r="J10263" s="400">
        <v>29812</v>
      </c>
      <c r="K10263" s="309">
        <v>86</v>
      </c>
      <c r="L10263" s="404">
        <v>861</v>
      </c>
      <c r="M10263" s="400">
        <v>29812</v>
      </c>
      <c r="N10263" s="280" t="str">
        <f t="shared" si="160"/>
        <v>86 861 29812</v>
      </c>
    </row>
    <row r="10264" spans="2:14" ht="17.25" thickBot="1">
      <c r="B10264" s="309">
        <v>86</v>
      </c>
      <c r="C10264" s="310" t="s">
        <v>1624</v>
      </c>
      <c r="D10264" s="309">
        <v>86</v>
      </c>
      <c r="E10264" s="404">
        <v>861</v>
      </c>
      <c r="F10264" s="405" t="s">
        <v>26424</v>
      </c>
      <c r="G10264" s="404">
        <v>861</v>
      </c>
      <c r="H10264" s="400">
        <v>29813</v>
      </c>
      <c r="I10264" s="406" t="s">
        <v>26428</v>
      </c>
      <c r="J10264" s="400">
        <v>29813</v>
      </c>
      <c r="K10264" s="309">
        <v>86</v>
      </c>
      <c r="L10264" s="404">
        <v>861</v>
      </c>
      <c r="M10264" s="400">
        <v>29813</v>
      </c>
      <c r="N10264" s="280" t="str">
        <f t="shared" si="160"/>
        <v>86 861 29813</v>
      </c>
    </row>
    <row r="10265" spans="2:14" ht="17.25" thickBot="1">
      <c r="B10265" s="309">
        <v>86</v>
      </c>
      <c r="C10265" s="310" t="s">
        <v>1624</v>
      </c>
      <c r="D10265" s="309">
        <v>86</v>
      </c>
      <c r="E10265" s="404">
        <v>861</v>
      </c>
      <c r="F10265" s="405" t="s">
        <v>26424</v>
      </c>
      <c r="G10265" s="404">
        <v>861</v>
      </c>
      <c r="H10265" s="400">
        <v>29815</v>
      </c>
      <c r="I10265" s="403" t="s">
        <v>20914</v>
      </c>
      <c r="J10265" s="400">
        <v>29815</v>
      </c>
      <c r="K10265" s="309">
        <v>86</v>
      </c>
      <c r="L10265" s="404">
        <v>861</v>
      </c>
      <c r="M10265" s="400">
        <v>29815</v>
      </c>
      <c r="N10265" s="280" t="str">
        <f t="shared" si="160"/>
        <v>86 861 29815</v>
      </c>
    </row>
    <row r="10266" spans="2:14" ht="17.25" thickBot="1">
      <c r="B10266" s="309">
        <v>86</v>
      </c>
      <c r="C10266" s="310" t="s">
        <v>1624</v>
      </c>
      <c r="D10266" s="309">
        <v>86</v>
      </c>
      <c r="E10266" s="404">
        <v>861</v>
      </c>
      <c r="F10266" s="405" t="s">
        <v>26424</v>
      </c>
      <c r="G10266" s="404">
        <v>861</v>
      </c>
      <c r="H10266" s="400">
        <v>29818</v>
      </c>
      <c r="I10266" s="406" t="s">
        <v>19611</v>
      </c>
      <c r="J10266" s="400">
        <v>29818</v>
      </c>
      <c r="K10266" s="309">
        <v>86</v>
      </c>
      <c r="L10266" s="404">
        <v>861</v>
      </c>
      <c r="M10266" s="400">
        <v>29818</v>
      </c>
      <c r="N10266" s="280" t="str">
        <f t="shared" si="160"/>
        <v>86 861 29818</v>
      </c>
    </row>
    <row r="10267" spans="2:14" ht="17.25" thickBot="1">
      <c r="B10267" s="309">
        <v>86</v>
      </c>
      <c r="C10267" s="310" t="s">
        <v>1624</v>
      </c>
      <c r="D10267" s="309">
        <v>86</v>
      </c>
      <c r="E10267" s="398">
        <v>862</v>
      </c>
      <c r="F10267" s="399" t="s">
        <v>5356</v>
      </c>
      <c r="G10267" s="398">
        <v>862</v>
      </c>
      <c r="H10267" s="400">
        <v>29821</v>
      </c>
      <c r="I10267" s="401" t="s">
        <v>26429</v>
      </c>
      <c r="J10267" s="400">
        <v>29821</v>
      </c>
      <c r="K10267" s="309">
        <v>86</v>
      </c>
      <c r="L10267" s="398">
        <v>862</v>
      </c>
      <c r="M10267" s="400">
        <v>29821</v>
      </c>
      <c r="N10267" s="280" t="str">
        <f t="shared" si="160"/>
        <v>86 862 29821</v>
      </c>
    </row>
    <row r="10268" spans="2:14" ht="17.25" thickBot="1">
      <c r="B10268" s="309">
        <v>86</v>
      </c>
      <c r="C10268" s="310" t="s">
        <v>1624</v>
      </c>
      <c r="D10268" s="309">
        <v>86</v>
      </c>
      <c r="E10268" s="398">
        <v>862</v>
      </c>
      <c r="F10268" s="399" t="s">
        <v>5356</v>
      </c>
      <c r="G10268" s="398">
        <v>862</v>
      </c>
      <c r="H10268" s="400">
        <v>29824</v>
      </c>
      <c r="I10268" s="402" t="s">
        <v>18840</v>
      </c>
      <c r="J10268" s="400">
        <v>29824</v>
      </c>
      <c r="K10268" s="309">
        <v>86</v>
      </c>
      <c r="L10268" s="398">
        <v>862</v>
      </c>
      <c r="M10268" s="400">
        <v>29824</v>
      </c>
      <c r="N10268" s="280" t="str">
        <f t="shared" si="160"/>
        <v>86 862 29824</v>
      </c>
    </row>
    <row r="10269" spans="2:14" ht="17.25" thickBot="1">
      <c r="B10269" s="309">
        <v>86</v>
      </c>
      <c r="C10269" s="310" t="s">
        <v>1624</v>
      </c>
      <c r="D10269" s="309">
        <v>86</v>
      </c>
      <c r="E10269" s="398">
        <v>862</v>
      </c>
      <c r="F10269" s="399" t="s">
        <v>5356</v>
      </c>
      <c r="G10269" s="398">
        <v>862</v>
      </c>
      <c r="H10269" s="400">
        <v>29827</v>
      </c>
      <c r="I10269" s="401" t="s">
        <v>26430</v>
      </c>
      <c r="J10269" s="400">
        <v>29827</v>
      </c>
      <c r="K10269" s="309">
        <v>86</v>
      </c>
      <c r="L10269" s="398">
        <v>862</v>
      </c>
      <c r="M10269" s="400">
        <v>29827</v>
      </c>
      <c r="N10269" s="280" t="str">
        <f t="shared" si="160"/>
        <v>86 862 29827</v>
      </c>
    </row>
    <row r="10270" spans="2:14" ht="17.25" thickBot="1">
      <c r="B10270" s="309">
        <v>86</v>
      </c>
      <c r="C10270" s="310" t="s">
        <v>1624</v>
      </c>
      <c r="D10270" s="309">
        <v>86</v>
      </c>
      <c r="E10270" s="398">
        <v>862</v>
      </c>
      <c r="F10270" s="399" t="s">
        <v>5356</v>
      </c>
      <c r="G10270" s="398">
        <v>862</v>
      </c>
      <c r="H10270" s="400">
        <v>29830</v>
      </c>
      <c r="I10270" s="402" t="s">
        <v>19341</v>
      </c>
      <c r="J10270" s="400">
        <v>29830</v>
      </c>
      <c r="K10270" s="309">
        <v>86</v>
      </c>
      <c r="L10270" s="398">
        <v>862</v>
      </c>
      <c r="M10270" s="400">
        <v>29830</v>
      </c>
      <c r="N10270" s="280" t="str">
        <f t="shared" si="160"/>
        <v>86 862 29830</v>
      </c>
    </row>
    <row r="10271" spans="2:14" ht="17.25" thickBot="1">
      <c r="B10271" s="309">
        <v>86</v>
      </c>
      <c r="C10271" s="310" t="s">
        <v>1624</v>
      </c>
      <c r="D10271" s="309">
        <v>86</v>
      </c>
      <c r="E10271" s="398">
        <v>862</v>
      </c>
      <c r="F10271" s="399" t="s">
        <v>5356</v>
      </c>
      <c r="G10271" s="398">
        <v>862</v>
      </c>
      <c r="H10271" s="400">
        <v>29833</v>
      </c>
      <c r="I10271" s="401" t="s">
        <v>26431</v>
      </c>
      <c r="J10271" s="400">
        <v>29833</v>
      </c>
      <c r="K10271" s="309">
        <v>86</v>
      </c>
      <c r="L10271" s="398">
        <v>862</v>
      </c>
      <c r="M10271" s="400">
        <v>29833</v>
      </c>
      <c r="N10271" s="280" t="str">
        <f t="shared" si="160"/>
        <v>86 862 29833</v>
      </c>
    </row>
    <row r="10272" spans="2:14" ht="17.25" thickBot="1">
      <c r="B10272" s="309">
        <v>86</v>
      </c>
      <c r="C10272" s="310" t="s">
        <v>1624</v>
      </c>
      <c r="D10272" s="309">
        <v>86</v>
      </c>
      <c r="E10272" s="398">
        <v>862</v>
      </c>
      <c r="F10272" s="399" t="s">
        <v>5356</v>
      </c>
      <c r="G10272" s="398">
        <v>862</v>
      </c>
      <c r="H10272" s="400">
        <v>29836</v>
      </c>
      <c r="I10272" s="402" t="s">
        <v>26432</v>
      </c>
      <c r="J10272" s="400">
        <v>29836</v>
      </c>
      <c r="K10272" s="309">
        <v>86</v>
      </c>
      <c r="L10272" s="398">
        <v>862</v>
      </c>
      <c r="M10272" s="400">
        <v>29836</v>
      </c>
      <c r="N10272" s="280" t="str">
        <f t="shared" si="160"/>
        <v>86 862 29836</v>
      </c>
    </row>
    <row r="10273" spans="2:14" ht="17.25" thickBot="1">
      <c r="B10273" s="309">
        <v>86</v>
      </c>
      <c r="C10273" s="310" t="s">
        <v>1624</v>
      </c>
      <c r="D10273" s="309">
        <v>86</v>
      </c>
      <c r="E10273" s="398">
        <v>862</v>
      </c>
      <c r="F10273" s="399" t="s">
        <v>5356</v>
      </c>
      <c r="G10273" s="398">
        <v>862</v>
      </c>
      <c r="H10273" s="400">
        <v>29839</v>
      </c>
      <c r="I10273" s="401" t="s">
        <v>18528</v>
      </c>
      <c r="J10273" s="400">
        <v>29839</v>
      </c>
      <c r="K10273" s="309">
        <v>86</v>
      </c>
      <c r="L10273" s="398">
        <v>862</v>
      </c>
      <c r="M10273" s="400">
        <v>29839</v>
      </c>
      <c r="N10273" s="280" t="str">
        <f t="shared" si="160"/>
        <v>86 862 29839</v>
      </c>
    </row>
    <row r="10274" spans="2:14" ht="17.25" thickBot="1">
      <c r="B10274" s="309">
        <v>86</v>
      </c>
      <c r="C10274" s="310" t="s">
        <v>1624</v>
      </c>
      <c r="D10274" s="309">
        <v>86</v>
      </c>
      <c r="E10274" s="398">
        <v>862</v>
      </c>
      <c r="F10274" s="399" t="s">
        <v>5356</v>
      </c>
      <c r="G10274" s="398">
        <v>862</v>
      </c>
      <c r="H10274" s="400">
        <v>29842</v>
      </c>
      <c r="I10274" s="402" t="s">
        <v>26433</v>
      </c>
      <c r="J10274" s="400">
        <v>29842</v>
      </c>
      <c r="K10274" s="309">
        <v>86</v>
      </c>
      <c r="L10274" s="398">
        <v>862</v>
      </c>
      <c r="M10274" s="400">
        <v>29842</v>
      </c>
      <c r="N10274" s="280" t="str">
        <f t="shared" si="160"/>
        <v>86 862 29842</v>
      </c>
    </row>
    <row r="10275" spans="2:14" ht="17.25" thickBot="1">
      <c r="B10275" s="309">
        <v>86</v>
      </c>
      <c r="C10275" s="310" t="s">
        <v>1624</v>
      </c>
      <c r="D10275" s="309">
        <v>86</v>
      </c>
      <c r="E10275" s="398">
        <v>862</v>
      </c>
      <c r="F10275" s="399" t="s">
        <v>5356</v>
      </c>
      <c r="G10275" s="398">
        <v>862</v>
      </c>
      <c r="H10275" s="400">
        <v>29845</v>
      </c>
      <c r="I10275" s="401" t="s">
        <v>26434</v>
      </c>
      <c r="J10275" s="400">
        <v>29845</v>
      </c>
      <c r="K10275" s="309">
        <v>86</v>
      </c>
      <c r="L10275" s="398">
        <v>862</v>
      </c>
      <c r="M10275" s="400">
        <v>29845</v>
      </c>
      <c r="N10275" s="280" t="str">
        <f t="shared" si="160"/>
        <v>86 862 29845</v>
      </c>
    </row>
    <row r="10276" spans="2:14" ht="17.25" thickBot="1">
      <c r="B10276" s="309">
        <v>86</v>
      </c>
      <c r="C10276" s="310" t="s">
        <v>1624</v>
      </c>
      <c r="D10276" s="309">
        <v>86</v>
      </c>
      <c r="E10276" s="398">
        <v>862</v>
      </c>
      <c r="F10276" s="399" t="s">
        <v>5356</v>
      </c>
      <c r="G10276" s="398">
        <v>862</v>
      </c>
      <c r="H10276" s="400">
        <v>29848</v>
      </c>
      <c r="I10276" s="402" t="s">
        <v>26435</v>
      </c>
      <c r="J10276" s="400">
        <v>29848</v>
      </c>
      <c r="K10276" s="309">
        <v>86</v>
      </c>
      <c r="L10276" s="398">
        <v>862</v>
      </c>
      <c r="M10276" s="400">
        <v>29848</v>
      </c>
      <c r="N10276" s="280" t="str">
        <f t="shared" si="160"/>
        <v>86 862 29848</v>
      </c>
    </row>
    <row r="10277" spans="2:14" ht="17.25" thickBot="1">
      <c r="B10277" s="309">
        <v>86</v>
      </c>
      <c r="C10277" s="310" t="s">
        <v>1624</v>
      </c>
      <c r="D10277" s="309">
        <v>86</v>
      </c>
      <c r="E10277" s="398">
        <v>862</v>
      </c>
      <c r="F10277" s="399" t="s">
        <v>5356</v>
      </c>
      <c r="G10277" s="398">
        <v>862</v>
      </c>
      <c r="H10277" s="400">
        <v>29851</v>
      </c>
      <c r="I10277" s="401" t="s">
        <v>20988</v>
      </c>
      <c r="J10277" s="400">
        <v>29851</v>
      </c>
      <c r="K10277" s="309">
        <v>86</v>
      </c>
      <c r="L10277" s="398">
        <v>862</v>
      </c>
      <c r="M10277" s="400">
        <v>29851</v>
      </c>
      <c r="N10277" s="280" t="str">
        <f t="shared" si="160"/>
        <v>86 862 29851</v>
      </c>
    </row>
    <row r="10278" spans="2:14" ht="17.25" thickBot="1">
      <c r="B10278" s="309">
        <v>86</v>
      </c>
      <c r="C10278" s="310" t="s">
        <v>1624</v>
      </c>
      <c r="D10278" s="309">
        <v>86</v>
      </c>
      <c r="E10278" s="398">
        <v>862</v>
      </c>
      <c r="F10278" s="399" t="s">
        <v>5356</v>
      </c>
      <c r="G10278" s="398">
        <v>862</v>
      </c>
      <c r="H10278" s="400">
        <v>29854</v>
      </c>
      <c r="I10278" s="402" t="s">
        <v>26436</v>
      </c>
      <c r="J10278" s="400">
        <v>29854</v>
      </c>
      <c r="K10278" s="309">
        <v>86</v>
      </c>
      <c r="L10278" s="398">
        <v>862</v>
      </c>
      <c r="M10278" s="400">
        <v>29854</v>
      </c>
      <c r="N10278" s="280" t="str">
        <f t="shared" si="160"/>
        <v>86 862 29854</v>
      </c>
    </row>
    <row r="10279" spans="2:14" ht="17.25" thickBot="1">
      <c r="B10279" s="309">
        <v>86</v>
      </c>
      <c r="C10279" s="310" t="s">
        <v>1624</v>
      </c>
      <c r="D10279" s="309">
        <v>86</v>
      </c>
      <c r="E10279" s="398">
        <v>862</v>
      </c>
      <c r="F10279" s="399" t="s">
        <v>5356</v>
      </c>
      <c r="G10279" s="398">
        <v>862</v>
      </c>
      <c r="H10279" s="400">
        <v>29857</v>
      </c>
      <c r="I10279" s="401" t="s">
        <v>26437</v>
      </c>
      <c r="J10279" s="400">
        <v>29857</v>
      </c>
      <c r="K10279" s="309">
        <v>86</v>
      </c>
      <c r="L10279" s="398">
        <v>862</v>
      </c>
      <c r="M10279" s="400">
        <v>29857</v>
      </c>
      <c r="N10279" s="280" t="str">
        <f t="shared" si="160"/>
        <v>86 862 29857</v>
      </c>
    </row>
    <row r="10280" spans="2:14" ht="17.25" thickBot="1">
      <c r="B10280" s="309">
        <v>86</v>
      </c>
      <c r="C10280" s="310" t="s">
        <v>1624</v>
      </c>
      <c r="D10280" s="309">
        <v>86</v>
      </c>
      <c r="E10280" s="398">
        <v>862</v>
      </c>
      <c r="F10280" s="399" t="s">
        <v>5356</v>
      </c>
      <c r="G10280" s="398">
        <v>862</v>
      </c>
      <c r="H10280" s="400">
        <v>29860</v>
      </c>
      <c r="I10280" s="402" t="s">
        <v>26438</v>
      </c>
      <c r="J10280" s="400">
        <v>29860</v>
      </c>
      <c r="K10280" s="309">
        <v>86</v>
      </c>
      <c r="L10280" s="398">
        <v>862</v>
      </c>
      <c r="M10280" s="400">
        <v>29860</v>
      </c>
      <c r="N10280" s="280" t="str">
        <f t="shared" si="160"/>
        <v>86 862 29860</v>
      </c>
    </row>
    <row r="10281" spans="2:14" ht="17.25" thickBot="1">
      <c r="B10281" s="309">
        <v>86</v>
      </c>
      <c r="C10281" s="310" t="s">
        <v>1624</v>
      </c>
      <c r="D10281" s="309">
        <v>86</v>
      </c>
      <c r="E10281" s="404">
        <v>863</v>
      </c>
      <c r="F10281" s="405" t="s">
        <v>7845</v>
      </c>
      <c r="G10281" s="404">
        <v>863</v>
      </c>
      <c r="H10281" s="400">
        <v>29773</v>
      </c>
      <c r="I10281" s="401" t="s">
        <v>18459</v>
      </c>
      <c r="J10281" s="400">
        <v>29773</v>
      </c>
      <c r="K10281" s="309">
        <v>86</v>
      </c>
      <c r="L10281" s="404">
        <v>863</v>
      </c>
      <c r="M10281" s="400">
        <v>29773</v>
      </c>
      <c r="N10281" s="280" t="str">
        <f t="shared" si="160"/>
        <v>86 863 29773</v>
      </c>
    </row>
    <row r="10282" spans="2:14" ht="17.25" thickBot="1">
      <c r="B10282" s="309">
        <v>86</v>
      </c>
      <c r="C10282" s="310" t="s">
        <v>1624</v>
      </c>
      <c r="D10282" s="309">
        <v>86</v>
      </c>
      <c r="E10282" s="404">
        <v>863</v>
      </c>
      <c r="F10282" s="405" t="s">
        <v>7845</v>
      </c>
      <c r="G10282" s="404">
        <v>863</v>
      </c>
      <c r="H10282" s="400">
        <v>29776</v>
      </c>
      <c r="I10282" s="402" t="s">
        <v>18524</v>
      </c>
      <c r="J10282" s="400">
        <v>29776</v>
      </c>
      <c r="K10282" s="309">
        <v>86</v>
      </c>
      <c r="L10282" s="404">
        <v>863</v>
      </c>
      <c r="M10282" s="400">
        <v>29776</v>
      </c>
      <c r="N10282" s="280" t="str">
        <f t="shared" si="160"/>
        <v>86 863 29776</v>
      </c>
    </row>
    <row r="10283" spans="2:14" ht="17.25" thickBot="1">
      <c r="B10283" s="309">
        <v>86</v>
      </c>
      <c r="C10283" s="310" t="s">
        <v>1624</v>
      </c>
      <c r="D10283" s="309">
        <v>86</v>
      </c>
      <c r="E10283" s="404">
        <v>863</v>
      </c>
      <c r="F10283" s="405" t="s">
        <v>7845</v>
      </c>
      <c r="G10283" s="404">
        <v>863</v>
      </c>
      <c r="H10283" s="400">
        <v>29779</v>
      </c>
      <c r="I10283" s="401" t="s">
        <v>26439</v>
      </c>
      <c r="J10283" s="400">
        <v>29779</v>
      </c>
      <c r="K10283" s="309">
        <v>86</v>
      </c>
      <c r="L10283" s="404">
        <v>863</v>
      </c>
      <c r="M10283" s="400">
        <v>29779</v>
      </c>
      <c r="N10283" s="280" t="str">
        <f t="shared" si="160"/>
        <v>86 863 29779</v>
      </c>
    </row>
    <row r="10284" spans="2:14" ht="17.25" thickBot="1">
      <c r="B10284" s="309">
        <v>86</v>
      </c>
      <c r="C10284" s="310" t="s">
        <v>1624</v>
      </c>
      <c r="D10284" s="309">
        <v>86</v>
      </c>
      <c r="E10284" s="404">
        <v>863</v>
      </c>
      <c r="F10284" s="405" t="s">
        <v>7845</v>
      </c>
      <c r="G10284" s="404">
        <v>863</v>
      </c>
      <c r="H10284" s="400">
        <v>29782</v>
      </c>
      <c r="I10284" s="402" t="s">
        <v>26440</v>
      </c>
      <c r="J10284" s="400">
        <v>29782</v>
      </c>
      <c r="K10284" s="309">
        <v>86</v>
      </c>
      <c r="L10284" s="404">
        <v>863</v>
      </c>
      <c r="M10284" s="400">
        <v>29782</v>
      </c>
      <c r="N10284" s="280" t="str">
        <f t="shared" si="160"/>
        <v>86 863 29782</v>
      </c>
    </row>
    <row r="10285" spans="2:14" ht="17.25" thickBot="1">
      <c r="B10285" s="309">
        <v>86</v>
      </c>
      <c r="C10285" s="310" t="s">
        <v>1624</v>
      </c>
      <c r="D10285" s="309">
        <v>86</v>
      </c>
      <c r="E10285" s="404">
        <v>863</v>
      </c>
      <c r="F10285" s="405" t="s">
        <v>7845</v>
      </c>
      <c r="G10285" s="404">
        <v>863</v>
      </c>
      <c r="H10285" s="400">
        <v>29785</v>
      </c>
      <c r="I10285" s="401" t="s">
        <v>26441</v>
      </c>
      <c r="J10285" s="400">
        <v>29785</v>
      </c>
      <c r="K10285" s="309">
        <v>86</v>
      </c>
      <c r="L10285" s="404">
        <v>863</v>
      </c>
      <c r="M10285" s="400">
        <v>29785</v>
      </c>
      <c r="N10285" s="280" t="str">
        <f t="shared" si="160"/>
        <v>86 863 29785</v>
      </c>
    </row>
    <row r="10286" spans="2:14" ht="17.25" thickBot="1">
      <c r="B10286" s="309">
        <v>86</v>
      </c>
      <c r="C10286" s="310" t="s">
        <v>1624</v>
      </c>
      <c r="D10286" s="309">
        <v>86</v>
      </c>
      <c r="E10286" s="404">
        <v>863</v>
      </c>
      <c r="F10286" s="405" t="s">
        <v>7845</v>
      </c>
      <c r="G10286" s="404">
        <v>863</v>
      </c>
      <c r="H10286" s="400">
        <v>29788</v>
      </c>
      <c r="I10286" s="402" t="s">
        <v>26442</v>
      </c>
      <c r="J10286" s="400">
        <v>29788</v>
      </c>
      <c r="K10286" s="309">
        <v>86</v>
      </c>
      <c r="L10286" s="404">
        <v>863</v>
      </c>
      <c r="M10286" s="400">
        <v>29788</v>
      </c>
      <c r="N10286" s="280" t="str">
        <f t="shared" si="160"/>
        <v>86 863 29788</v>
      </c>
    </row>
    <row r="10287" spans="2:14" ht="17.25" thickBot="1">
      <c r="B10287" s="309">
        <v>86</v>
      </c>
      <c r="C10287" s="310" t="s">
        <v>1624</v>
      </c>
      <c r="D10287" s="309">
        <v>86</v>
      </c>
      <c r="E10287" s="404">
        <v>863</v>
      </c>
      <c r="F10287" s="405" t="s">
        <v>7845</v>
      </c>
      <c r="G10287" s="404">
        <v>863</v>
      </c>
      <c r="H10287" s="400">
        <v>29791</v>
      </c>
      <c r="I10287" s="401" t="s">
        <v>26443</v>
      </c>
      <c r="J10287" s="400">
        <v>29791</v>
      </c>
      <c r="K10287" s="309">
        <v>86</v>
      </c>
      <c r="L10287" s="404">
        <v>863</v>
      </c>
      <c r="M10287" s="400">
        <v>29791</v>
      </c>
      <c r="N10287" s="280" t="str">
        <f t="shared" si="160"/>
        <v>86 863 29791</v>
      </c>
    </row>
    <row r="10288" spans="2:14" ht="17.25" thickBot="1">
      <c r="B10288" s="309">
        <v>86</v>
      </c>
      <c r="C10288" s="310" t="s">
        <v>1624</v>
      </c>
      <c r="D10288" s="309">
        <v>86</v>
      </c>
      <c r="E10288" s="404">
        <v>863</v>
      </c>
      <c r="F10288" s="405" t="s">
        <v>7845</v>
      </c>
      <c r="G10288" s="404">
        <v>863</v>
      </c>
      <c r="H10288" s="400">
        <v>29794</v>
      </c>
      <c r="I10288" s="402" t="s">
        <v>21879</v>
      </c>
      <c r="J10288" s="400">
        <v>29794</v>
      </c>
      <c r="K10288" s="309">
        <v>86</v>
      </c>
      <c r="L10288" s="404">
        <v>863</v>
      </c>
      <c r="M10288" s="400">
        <v>29794</v>
      </c>
      <c r="N10288" s="280" t="str">
        <f t="shared" si="160"/>
        <v>86 863 29794</v>
      </c>
    </row>
    <row r="10289" spans="1:14" ht="17.25" thickBot="1">
      <c r="B10289" s="309">
        <v>86</v>
      </c>
      <c r="C10289" s="310" t="s">
        <v>1624</v>
      </c>
      <c r="D10289" s="309">
        <v>86</v>
      </c>
      <c r="E10289" s="404">
        <v>863</v>
      </c>
      <c r="F10289" s="405" t="s">
        <v>7845</v>
      </c>
      <c r="G10289" s="404">
        <v>863</v>
      </c>
      <c r="H10289" s="400">
        <v>29797</v>
      </c>
      <c r="I10289" s="401" t="s">
        <v>1046</v>
      </c>
      <c r="J10289" s="400">
        <v>29797</v>
      </c>
      <c r="K10289" s="309">
        <v>86</v>
      </c>
      <c r="L10289" s="404">
        <v>863</v>
      </c>
      <c r="M10289" s="400">
        <v>29797</v>
      </c>
      <c r="N10289" s="280" t="str">
        <f t="shared" si="160"/>
        <v>86 863 29797</v>
      </c>
    </row>
    <row r="10290" spans="1:14" ht="17.25" thickBot="1">
      <c r="B10290" s="309">
        <v>86</v>
      </c>
      <c r="C10290" s="310" t="s">
        <v>1624</v>
      </c>
      <c r="D10290" s="309">
        <v>86</v>
      </c>
      <c r="E10290" s="404">
        <v>863</v>
      </c>
      <c r="F10290" s="405" t="s">
        <v>7845</v>
      </c>
      <c r="G10290" s="404">
        <v>863</v>
      </c>
      <c r="H10290" s="400">
        <v>29800</v>
      </c>
      <c r="I10290" s="402" t="s">
        <v>22852</v>
      </c>
      <c r="J10290" s="400">
        <v>29800</v>
      </c>
      <c r="K10290" s="309">
        <v>86</v>
      </c>
      <c r="L10290" s="404">
        <v>863</v>
      </c>
      <c r="M10290" s="400">
        <v>29800</v>
      </c>
      <c r="N10290" s="280" t="str">
        <f t="shared" si="160"/>
        <v>86 863 29800</v>
      </c>
    </row>
    <row r="10291" spans="1:14" ht="17.25" thickBot="1">
      <c r="B10291" s="309">
        <v>86</v>
      </c>
      <c r="C10291" s="310" t="s">
        <v>1624</v>
      </c>
      <c r="D10291" s="309">
        <v>86</v>
      </c>
      <c r="E10291" s="404">
        <v>863</v>
      </c>
      <c r="F10291" s="405" t="s">
        <v>7845</v>
      </c>
      <c r="G10291" s="404">
        <v>863</v>
      </c>
      <c r="H10291" s="400">
        <v>29803</v>
      </c>
      <c r="I10291" s="401" t="s">
        <v>26444</v>
      </c>
      <c r="J10291" s="400">
        <v>29803</v>
      </c>
      <c r="K10291" s="309">
        <v>86</v>
      </c>
      <c r="L10291" s="404">
        <v>863</v>
      </c>
      <c r="M10291" s="400">
        <v>29803</v>
      </c>
      <c r="N10291" s="280" t="str">
        <f t="shared" si="160"/>
        <v>86 863 29803</v>
      </c>
    </row>
    <row r="10292" spans="1:14" ht="17.25" thickBot="1">
      <c r="A10292" s="309">
        <v>56</v>
      </c>
      <c r="B10292" s="309">
        <v>87</v>
      </c>
      <c r="C10292" s="285" t="s">
        <v>26445</v>
      </c>
      <c r="D10292" s="309">
        <v>87</v>
      </c>
      <c r="E10292" s="398">
        <v>866</v>
      </c>
      <c r="F10292" s="407" t="s">
        <v>26446</v>
      </c>
      <c r="G10292" s="398">
        <v>866</v>
      </c>
      <c r="H10292" s="400">
        <v>29863</v>
      </c>
      <c r="I10292" s="401" t="s">
        <v>386</v>
      </c>
      <c r="J10292" s="400">
        <v>29863</v>
      </c>
      <c r="K10292" s="309">
        <v>87</v>
      </c>
      <c r="L10292" s="398">
        <v>866</v>
      </c>
      <c r="M10292" s="400">
        <v>29863</v>
      </c>
      <c r="N10292" s="280" t="str">
        <f t="shared" si="160"/>
        <v>87 866 29863</v>
      </c>
    </row>
    <row r="10293" spans="1:14" ht="17.25" thickBot="1">
      <c r="B10293" s="309">
        <v>87</v>
      </c>
      <c r="C10293" s="285" t="s">
        <v>26445</v>
      </c>
      <c r="D10293" s="309">
        <v>87</v>
      </c>
      <c r="E10293" s="398">
        <v>866</v>
      </c>
      <c r="F10293" s="407" t="s">
        <v>26446</v>
      </c>
      <c r="G10293" s="398">
        <v>866</v>
      </c>
      <c r="H10293" s="400">
        <v>29866</v>
      </c>
      <c r="I10293" s="402" t="s">
        <v>18534</v>
      </c>
      <c r="J10293" s="400">
        <v>29866</v>
      </c>
      <c r="K10293" s="309">
        <v>87</v>
      </c>
      <c r="L10293" s="398">
        <v>866</v>
      </c>
      <c r="M10293" s="400">
        <v>29866</v>
      </c>
      <c r="N10293" s="280" t="str">
        <f t="shared" si="160"/>
        <v>87 866 29866</v>
      </c>
    </row>
    <row r="10294" spans="1:14" ht="17.25" thickBot="1">
      <c r="B10294" s="309">
        <v>87</v>
      </c>
      <c r="C10294" s="285" t="s">
        <v>26445</v>
      </c>
      <c r="D10294" s="309">
        <v>87</v>
      </c>
      <c r="E10294" s="398">
        <v>866</v>
      </c>
      <c r="F10294" s="407" t="s">
        <v>26446</v>
      </c>
      <c r="G10294" s="398">
        <v>866</v>
      </c>
      <c r="H10294" s="400">
        <v>29869</v>
      </c>
      <c r="I10294" s="401" t="s">
        <v>6880</v>
      </c>
      <c r="J10294" s="400">
        <v>29869</v>
      </c>
      <c r="K10294" s="309">
        <v>87</v>
      </c>
      <c r="L10294" s="398">
        <v>866</v>
      </c>
      <c r="M10294" s="400">
        <v>29869</v>
      </c>
      <c r="N10294" s="280" t="str">
        <f t="shared" si="160"/>
        <v>87 866 29869</v>
      </c>
    </row>
    <row r="10295" spans="1:14" ht="17.25" thickBot="1">
      <c r="B10295" s="309">
        <v>87</v>
      </c>
      <c r="C10295" s="285" t="s">
        <v>26445</v>
      </c>
      <c r="D10295" s="309">
        <v>87</v>
      </c>
      <c r="E10295" s="398">
        <v>866</v>
      </c>
      <c r="F10295" s="407" t="s">
        <v>26446</v>
      </c>
      <c r="G10295" s="398">
        <v>866</v>
      </c>
      <c r="H10295" s="400">
        <v>29872</v>
      </c>
      <c r="I10295" s="402" t="s">
        <v>18532</v>
      </c>
      <c r="J10295" s="400">
        <v>29872</v>
      </c>
      <c r="K10295" s="309">
        <v>87</v>
      </c>
      <c r="L10295" s="398">
        <v>866</v>
      </c>
      <c r="M10295" s="400">
        <v>29872</v>
      </c>
      <c r="N10295" s="280" t="str">
        <f t="shared" si="160"/>
        <v>87 866 29872</v>
      </c>
    </row>
    <row r="10296" spans="1:14" ht="17.25" thickBot="1">
      <c r="B10296" s="309">
        <v>87</v>
      </c>
      <c r="C10296" s="285" t="s">
        <v>26445</v>
      </c>
      <c r="D10296" s="309">
        <v>87</v>
      </c>
      <c r="E10296" s="398">
        <v>866</v>
      </c>
      <c r="F10296" s="407" t="s">
        <v>26446</v>
      </c>
      <c r="G10296" s="398">
        <v>866</v>
      </c>
      <c r="H10296" s="400">
        <v>29875</v>
      </c>
      <c r="I10296" s="401" t="s">
        <v>18535</v>
      </c>
      <c r="J10296" s="400">
        <v>29875</v>
      </c>
      <c r="K10296" s="309">
        <v>87</v>
      </c>
      <c r="L10296" s="398">
        <v>866</v>
      </c>
      <c r="M10296" s="400">
        <v>29875</v>
      </c>
      <c r="N10296" s="280" t="str">
        <f t="shared" si="160"/>
        <v>87 866 29875</v>
      </c>
    </row>
    <row r="10297" spans="1:14" ht="17.25" thickBot="1">
      <c r="B10297" s="309">
        <v>87</v>
      </c>
      <c r="C10297" s="285" t="s">
        <v>26445</v>
      </c>
      <c r="D10297" s="309">
        <v>87</v>
      </c>
      <c r="E10297" s="398">
        <v>866</v>
      </c>
      <c r="F10297" s="407" t="s">
        <v>26446</v>
      </c>
      <c r="G10297" s="398">
        <v>866</v>
      </c>
      <c r="H10297" s="400">
        <v>29878</v>
      </c>
      <c r="I10297" s="402" t="s">
        <v>18389</v>
      </c>
      <c r="J10297" s="400">
        <v>29878</v>
      </c>
      <c r="K10297" s="309">
        <v>87</v>
      </c>
      <c r="L10297" s="398">
        <v>866</v>
      </c>
      <c r="M10297" s="400">
        <v>29878</v>
      </c>
      <c r="N10297" s="280" t="str">
        <f t="shared" si="160"/>
        <v>87 866 29878</v>
      </c>
    </row>
    <row r="10298" spans="1:14" ht="17.25" thickBot="1">
      <c r="B10298" s="309">
        <v>87</v>
      </c>
      <c r="C10298" s="285" t="s">
        <v>26445</v>
      </c>
      <c r="D10298" s="309">
        <v>87</v>
      </c>
      <c r="E10298" s="398">
        <v>866</v>
      </c>
      <c r="F10298" s="407" t="s">
        <v>26446</v>
      </c>
      <c r="G10298" s="398">
        <v>866</v>
      </c>
      <c r="H10298" s="400">
        <v>29881</v>
      </c>
      <c r="I10298" s="401" t="s">
        <v>26447</v>
      </c>
      <c r="J10298" s="400">
        <v>29881</v>
      </c>
      <c r="K10298" s="309">
        <v>87</v>
      </c>
      <c r="L10298" s="398">
        <v>866</v>
      </c>
      <c r="M10298" s="400">
        <v>29881</v>
      </c>
      <c r="N10298" s="280" t="str">
        <f t="shared" si="160"/>
        <v>87 866 29881</v>
      </c>
    </row>
    <row r="10299" spans="1:14" ht="17.25" thickBot="1">
      <c r="B10299" s="309">
        <v>87</v>
      </c>
      <c r="C10299" s="285" t="s">
        <v>26445</v>
      </c>
      <c r="D10299" s="309">
        <v>87</v>
      </c>
      <c r="E10299" s="398">
        <v>866</v>
      </c>
      <c r="F10299" s="407" t="s">
        <v>26446</v>
      </c>
      <c r="G10299" s="398">
        <v>866</v>
      </c>
      <c r="H10299" s="400">
        <v>29884</v>
      </c>
      <c r="I10299" s="402" t="s">
        <v>22843</v>
      </c>
      <c r="J10299" s="400">
        <v>29884</v>
      </c>
      <c r="K10299" s="309">
        <v>87</v>
      </c>
      <c r="L10299" s="398">
        <v>866</v>
      </c>
      <c r="M10299" s="400">
        <v>29884</v>
      </c>
      <c r="N10299" s="280" t="str">
        <f t="shared" si="160"/>
        <v>87 866 29884</v>
      </c>
    </row>
    <row r="10300" spans="1:14" ht="17.25" thickBot="1">
      <c r="B10300" s="309">
        <v>87</v>
      </c>
      <c r="C10300" s="285" t="s">
        <v>26445</v>
      </c>
      <c r="D10300" s="309">
        <v>87</v>
      </c>
      <c r="E10300" s="398">
        <v>866</v>
      </c>
      <c r="F10300" s="407" t="s">
        <v>26446</v>
      </c>
      <c r="G10300" s="398">
        <v>866</v>
      </c>
      <c r="H10300" s="400">
        <v>29887</v>
      </c>
      <c r="I10300" s="401" t="s">
        <v>26448</v>
      </c>
      <c r="J10300" s="400">
        <v>29887</v>
      </c>
      <c r="K10300" s="309">
        <v>87</v>
      </c>
      <c r="L10300" s="398">
        <v>866</v>
      </c>
      <c r="M10300" s="400">
        <v>29887</v>
      </c>
      <c r="N10300" s="280" t="str">
        <f t="shared" si="160"/>
        <v>87 866 29887</v>
      </c>
    </row>
    <row r="10301" spans="1:14" ht="17.25" thickBot="1">
      <c r="B10301" s="309">
        <v>87</v>
      </c>
      <c r="C10301" s="285" t="s">
        <v>26445</v>
      </c>
      <c r="D10301" s="309">
        <v>87</v>
      </c>
      <c r="E10301" s="398">
        <v>866</v>
      </c>
      <c r="F10301" s="407" t="s">
        <v>26446</v>
      </c>
      <c r="G10301" s="398">
        <v>866</v>
      </c>
      <c r="H10301" s="400">
        <v>29888</v>
      </c>
      <c r="I10301" s="402" t="s">
        <v>26449</v>
      </c>
      <c r="J10301" s="400">
        <v>29888</v>
      </c>
      <c r="K10301" s="309">
        <v>87</v>
      </c>
      <c r="L10301" s="398">
        <v>866</v>
      </c>
      <c r="M10301" s="400">
        <v>29888</v>
      </c>
      <c r="N10301" s="280" t="str">
        <f t="shared" si="160"/>
        <v>87 866 29888</v>
      </c>
    </row>
    <row r="10302" spans="1:14" ht="17.25" thickBot="1">
      <c r="B10302" s="309">
        <v>87</v>
      </c>
      <c r="C10302" s="285" t="s">
        <v>26445</v>
      </c>
      <c r="D10302" s="309">
        <v>87</v>
      </c>
      <c r="E10302" s="398">
        <v>866</v>
      </c>
      <c r="F10302" s="407" t="s">
        <v>26446</v>
      </c>
      <c r="G10302" s="398">
        <v>866</v>
      </c>
      <c r="H10302" s="400">
        <v>29890</v>
      </c>
      <c r="I10302" s="401" t="s">
        <v>26450</v>
      </c>
      <c r="J10302" s="400">
        <v>29890</v>
      </c>
      <c r="K10302" s="309">
        <v>87</v>
      </c>
      <c r="L10302" s="398">
        <v>866</v>
      </c>
      <c r="M10302" s="400">
        <v>29890</v>
      </c>
      <c r="N10302" s="280" t="str">
        <f t="shared" si="160"/>
        <v>87 866 29890</v>
      </c>
    </row>
    <row r="10303" spans="1:14" ht="17.25" thickBot="1">
      <c r="B10303" s="309">
        <v>87</v>
      </c>
      <c r="C10303" s="285" t="s">
        <v>26445</v>
      </c>
      <c r="D10303" s="309">
        <v>87</v>
      </c>
      <c r="E10303" s="398">
        <v>866</v>
      </c>
      <c r="F10303" s="407" t="s">
        <v>26446</v>
      </c>
      <c r="G10303" s="398">
        <v>866</v>
      </c>
      <c r="H10303" s="400">
        <v>29892</v>
      </c>
      <c r="I10303" s="402" t="s">
        <v>24543</v>
      </c>
      <c r="J10303" s="400">
        <v>29892</v>
      </c>
      <c r="K10303" s="309">
        <v>87</v>
      </c>
      <c r="L10303" s="398">
        <v>866</v>
      </c>
      <c r="M10303" s="400">
        <v>29892</v>
      </c>
      <c r="N10303" s="280" t="str">
        <f t="shared" si="160"/>
        <v>87 866 29892</v>
      </c>
    </row>
    <row r="10304" spans="1:14" ht="17.25" thickBot="1">
      <c r="B10304" s="309">
        <v>87</v>
      </c>
      <c r="C10304" s="285" t="s">
        <v>26445</v>
      </c>
      <c r="D10304" s="309">
        <v>87</v>
      </c>
      <c r="E10304" s="398">
        <v>866</v>
      </c>
      <c r="F10304" s="407" t="s">
        <v>26446</v>
      </c>
      <c r="G10304" s="398">
        <v>866</v>
      </c>
      <c r="H10304" s="400">
        <v>29893</v>
      </c>
      <c r="I10304" s="401" t="s">
        <v>19985</v>
      </c>
      <c r="J10304" s="400">
        <v>29893</v>
      </c>
      <c r="K10304" s="309">
        <v>87</v>
      </c>
      <c r="L10304" s="398">
        <v>866</v>
      </c>
      <c r="M10304" s="400">
        <v>29893</v>
      </c>
      <c r="N10304" s="280" t="str">
        <f t="shared" si="160"/>
        <v>87 866 29893</v>
      </c>
    </row>
    <row r="10305" spans="2:14" ht="17.25" thickBot="1">
      <c r="B10305" s="309">
        <v>87</v>
      </c>
      <c r="C10305" s="285" t="s">
        <v>26445</v>
      </c>
      <c r="D10305" s="309">
        <v>87</v>
      </c>
      <c r="E10305" s="398">
        <v>866</v>
      </c>
      <c r="F10305" s="407" t="s">
        <v>26446</v>
      </c>
      <c r="G10305" s="398">
        <v>866</v>
      </c>
      <c r="H10305" s="400">
        <v>29896</v>
      </c>
      <c r="I10305" s="402" t="s">
        <v>26451</v>
      </c>
      <c r="J10305" s="400">
        <v>29896</v>
      </c>
      <c r="K10305" s="309">
        <v>87</v>
      </c>
      <c r="L10305" s="398">
        <v>866</v>
      </c>
      <c r="M10305" s="400">
        <v>29896</v>
      </c>
      <c r="N10305" s="280" t="str">
        <f t="shared" si="160"/>
        <v>87 866 29896</v>
      </c>
    </row>
    <row r="10306" spans="2:14" ht="17.25" thickBot="1">
      <c r="B10306" s="309">
        <v>87</v>
      </c>
      <c r="C10306" s="285" t="s">
        <v>26445</v>
      </c>
      <c r="D10306" s="309">
        <v>87</v>
      </c>
      <c r="E10306" s="398">
        <v>866</v>
      </c>
      <c r="F10306" s="407" t="s">
        <v>26446</v>
      </c>
      <c r="G10306" s="398">
        <v>866</v>
      </c>
      <c r="H10306" s="400">
        <v>29899</v>
      </c>
      <c r="I10306" s="401" t="s">
        <v>26452</v>
      </c>
      <c r="J10306" s="400">
        <v>29899</v>
      </c>
      <c r="K10306" s="309">
        <v>87</v>
      </c>
      <c r="L10306" s="398">
        <v>866</v>
      </c>
      <c r="M10306" s="400">
        <v>29899</v>
      </c>
      <c r="N10306" s="280" t="str">
        <f t="shared" si="160"/>
        <v>87 866 29899</v>
      </c>
    </row>
    <row r="10307" spans="2:14" ht="17.25" thickBot="1">
      <c r="B10307" s="309">
        <v>87</v>
      </c>
      <c r="C10307" s="285" t="s">
        <v>26445</v>
      </c>
      <c r="D10307" s="309">
        <v>87</v>
      </c>
      <c r="E10307" s="408">
        <v>867</v>
      </c>
      <c r="F10307" s="409" t="s">
        <v>2243</v>
      </c>
      <c r="G10307" s="408">
        <v>867</v>
      </c>
      <c r="H10307" s="400">
        <v>29902</v>
      </c>
      <c r="I10307" s="401" t="s">
        <v>18535</v>
      </c>
      <c r="J10307" s="400">
        <v>29902</v>
      </c>
      <c r="K10307" s="309">
        <v>87</v>
      </c>
      <c r="L10307" s="408">
        <v>867</v>
      </c>
      <c r="M10307" s="400">
        <v>29902</v>
      </c>
      <c r="N10307" s="280" t="str">
        <f t="shared" si="160"/>
        <v>87 867 29902</v>
      </c>
    </row>
    <row r="10308" spans="2:14" ht="17.25" thickBot="1">
      <c r="B10308" s="309">
        <v>87</v>
      </c>
      <c r="C10308" s="285" t="s">
        <v>26445</v>
      </c>
      <c r="D10308" s="309">
        <v>87</v>
      </c>
      <c r="E10308" s="408">
        <v>867</v>
      </c>
      <c r="F10308" s="409" t="s">
        <v>2243</v>
      </c>
      <c r="G10308" s="408">
        <v>867</v>
      </c>
      <c r="H10308" s="400">
        <v>29905</v>
      </c>
      <c r="I10308" s="402" t="s">
        <v>18534</v>
      </c>
      <c r="J10308" s="400">
        <v>29905</v>
      </c>
      <c r="K10308" s="309">
        <v>87</v>
      </c>
      <c r="L10308" s="408">
        <v>867</v>
      </c>
      <c r="M10308" s="400">
        <v>29905</v>
      </c>
      <c r="N10308" s="280" t="str">
        <f t="shared" ref="N10308:N10371" si="161">K10308&amp;" "&amp;L10308&amp;" "&amp;M10308</f>
        <v>87 867 29905</v>
      </c>
    </row>
    <row r="10309" spans="2:14" ht="17.25" thickBot="1">
      <c r="B10309" s="309">
        <v>87</v>
      </c>
      <c r="C10309" s="285" t="s">
        <v>26445</v>
      </c>
      <c r="D10309" s="309">
        <v>87</v>
      </c>
      <c r="E10309" s="408">
        <v>867</v>
      </c>
      <c r="F10309" s="409" t="s">
        <v>2243</v>
      </c>
      <c r="G10309" s="408">
        <v>867</v>
      </c>
      <c r="H10309" s="400">
        <v>29908</v>
      </c>
      <c r="I10309" s="401" t="s">
        <v>18532</v>
      </c>
      <c r="J10309" s="400">
        <v>29908</v>
      </c>
      <c r="K10309" s="309">
        <v>87</v>
      </c>
      <c r="L10309" s="408">
        <v>867</v>
      </c>
      <c r="M10309" s="400">
        <v>29908</v>
      </c>
      <c r="N10309" s="280" t="str">
        <f t="shared" si="161"/>
        <v>87 867 29908</v>
      </c>
    </row>
    <row r="10310" spans="2:14" ht="17.25" thickBot="1">
      <c r="B10310" s="309">
        <v>87</v>
      </c>
      <c r="C10310" s="285" t="s">
        <v>26445</v>
      </c>
      <c r="D10310" s="309">
        <v>87</v>
      </c>
      <c r="E10310" s="408">
        <v>867</v>
      </c>
      <c r="F10310" s="409" t="s">
        <v>2243</v>
      </c>
      <c r="G10310" s="408">
        <v>867</v>
      </c>
      <c r="H10310" s="400">
        <v>29911</v>
      </c>
      <c r="I10310" s="402" t="s">
        <v>6880</v>
      </c>
      <c r="J10310" s="400">
        <v>29911</v>
      </c>
      <c r="K10310" s="309">
        <v>87</v>
      </c>
      <c r="L10310" s="408">
        <v>867</v>
      </c>
      <c r="M10310" s="400">
        <v>29911</v>
      </c>
      <c r="N10310" s="280" t="str">
        <f t="shared" si="161"/>
        <v>87 867 29911</v>
      </c>
    </row>
    <row r="10311" spans="2:14" ht="17.25" thickBot="1">
      <c r="B10311" s="309">
        <v>87</v>
      </c>
      <c r="C10311" s="285" t="s">
        <v>26445</v>
      </c>
      <c r="D10311" s="309">
        <v>87</v>
      </c>
      <c r="E10311" s="408">
        <v>867</v>
      </c>
      <c r="F10311" s="409" t="s">
        <v>2243</v>
      </c>
      <c r="G10311" s="408">
        <v>867</v>
      </c>
      <c r="H10311" s="400">
        <v>29914</v>
      </c>
      <c r="I10311" s="401" t="s">
        <v>26453</v>
      </c>
      <c r="J10311" s="400">
        <v>29914</v>
      </c>
      <c r="K10311" s="309">
        <v>87</v>
      </c>
      <c r="L10311" s="408">
        <v>867</v>
      </c>
      <c r="M10311" s="400">
        <v>29914</v>
      </c>
      <c r="N10311" s="280" t="str">
        <f t="shared" si="161"/>
        <v>87 867 29914</v>
      </c>
    </row>
    <row r="10312" spans="2:14" ht="17.25" thickBot="1">
      <c r="B10312" s="309">
        <v>87</v>
      </c>
      <c r="C10312" s="285" t="s">
        <v>26445</v>
      </c>
      <c r="D10312" s="309">
        <v>87</v>
      </c>
      <c r="E10312" s="408">
        <v>867</v>
      </c>
      <c r="F10312" s="409" t="s">
        <v>2243</v>
      </c>
      <c r="G10312" s="408">
        <v>867</v>
      </c>
      <c r="H10312" s="400">
        <v>29917</v>
      </c>
      <c r="I10312" s="402" t="s">
        <v>26454</v>
      </c>
      <c r="J10312" s="400">
        <v>29917</v>
      </c>
      <c r="K10312" s="309">
        <v>87</v>
      </c>
      <c r="L10312" s="408">
        <v>867</v>
      </c>
      <c r="M10312" s="400">
        <v>29917</v>
      </c>
      <c r="N10312" s="280" t="str">
        <f t="shared" si="161"/>
        <v>87 867 29917</v>
      </c>
    </row>
    <row r="10313" spans="2:14" ht="17.25" thickBot="1">
      <c r="B10313" s="309">
        <v>87</v>
      </c>
      <c r="C10313" s="285" t="s">
        <v>26445</v>
      </c>
      <c r="D10313" s="309">
        <v>87</v>
      </c>
      <c r="E10313" s="408">
        <v>867</v>
      </c>
      <c r="F10313" s="409" t="s">
        <v>2243</v>
      </c>
      <c r="G10313" s="408">
        <v>867</v>
      </c>
      <c r="H10313" s="400">
        <v>29919</v>
      </c>
      <c r="I10313" s="401" t="s">
        <v>24380</v>
      </c>
      <c r="J10313" s="400">
        <v>29919</v>
      </c>
      <c r="K10313" s="309">
        <v>87</v>
      </c>
      <c r="L10313" s="408">
        <v>867</v>
      </c>
      <c r="M10313" s="400">
        <v>29919</v>
      </c>
      <c r="N10313" s="280" t="str">
        <f t="shared" si="161"/>
        <v>87 867 29919</v>
      </c>
    </row>
    <row r="10314" spans="2:14" ht="17.25" thickBot="1">
      <c r="B10314" s="309">
        <v>87</v>
      </c>
      <c r="C10314" s="285" t="s">
        <v>26445</v>
      </c>
      <c r="D10314" s="309">
        <v>87</v>
      </c>
      <c r="E10314" s="408">
        <v>867</v>
      </c>
      <c r="F10314" s="409" t="s">
        <v>2243</v>
      </c>
      <c r="G10314" s="408">
        <v>867</v>
      </c>
      <c r="H10314" s="400">
        <v>29920</v>
      </c>
      <c r="I10314" s="402" t="s">
        <v>26455</v>
      </c>
      <c r="J10314" s="400">
        <v>29920</v>
      </c>
      <c r="K10314" s="309">
        <v>87</v>
      </c>
      <c r="L10314" s="408">
        <v>867</v>
      </c>
      <c r="M10314" s="400">
        <v>29920</v>
      </c>
      <c r="N10314" s="280" t="str">
        <f t="shared" si="161"/>
        <v>87 867 29920</v>
      </c>
    </row>
    <row r="10315" spans="2:14" ht="17.25" thickBot="1">
      <c r="B10315" s="309">
        <v>87</v>
      </c>
      <c r="C10315" s="285" t="s">
        <v>26445</v>
      </c>
      <c r="D10315" s="309">
        <v>87</v>
      </c>
      <c r="E10315" s="408">
        <v>867</v>
      </c>
      <c r="F10315" s="409" t="s">
        <v>2243</v>
      </c>
      <c r="G10315" s="408">
        <v>867</v>
      </c>
      <c r="H10315" s="400">
        <v>29923</v>
      </c>
      <c r="I10315" s="401" t="s">
        <v>26456</v>
      </c>
      <c r="J10315" s="400">
        <v>29923</v>
      </c>
      <c r="K10315" s="309">
        <v>87</v>
      </c>
      <c r="L10315" s="408">
        <v>867</v>
      </c>
      <c r="M10315" s="400">
        <v>29923</v>
      </c>
      <c r="N10315" s="280" t="str">
        <f t="shared" si="161"/>
        <v>87 867 29923</v>
      </c>
    </row>
    <row r="10316" spans="2:14" ht="17.25" thickBot="1">
      <c r="B10316" s="309">
        <v>87</v>
      </c>
      <c r="C10316" s="285" t="s">
        <v>26445</v>
      </c>
      <c r="D10316" s="309">
        <v>87</v>
      </c>
      <c r="E10316" s="398">
        <v>868</v>
      </c>
      <c r="F10316" s="407" t="s">
        <v>26457</v>
      </c>
      <c r="G10316" s="398">
        <v>868</v>
      </c>
      <c r="H10316" s="400">
        <v>29954</v>
      </c>
      <c r="I10316" s="403" t="s">
        <v>26003</v>
      </c>
      <c r="J10316" s="400">
        <v>29954</v>
      </c>
      <c r="K10316" s="309">
        <v>87</v>
      </c>
      <c r="L10316" s="398">
        <v>868</v>
      </c>
      <c r="M10316" s="400">
        <v>29954</v>
      </c>
      <c r="N10316" s="280" t="str">
        <f t="shared" si="161"/>
        <v>87 868 29954</v>
      </c>
    </row>
    <row r="10317" spans="2:14" ht="17.25" thickBot="1">
      <c r="B10317" s="309">
        <v>87</v>
      </c>
      <c r="C10317" s="285" t="s">
        <v>26445</v>
      </c>
      <c r="D10317" s="309">
        <v>87</v>
      </c>
      <c r="E10317" s="398">
        <v>868</v>
      </c>
      <c r="F10317" s="407" t="s">
        <v>26457</v>
      </c>
      <c r="G10317" s="398">
        <v>868</v>
      </c>
      <c r="H10317" s="400">
        <v>29955</v>
      </c>
      <c r="I10317" s="406" t="s">
        <v>18512</v>
      </c>
      <c r="J10317" s="400">
        <v>29955</v>
      </c>
      <c r="K10317" s="309">
        <v>87</v>
      </c>
      <c r="L10317" s="398">
        <v>868</v>
      </c>
      <c r="M10317" s="400">
        <v>29955</v>
      </c>
      <c r="N10317" s="280" t="str">
        <f t="shared" si="161"/>
        <v>87 868 29955</v>
      </c>
    </row>
    <row r="10318" spans="2:14" ht="17.25" thickBot="1">
      <c r="B10318" s="309">
        <v>87</v>
      </c>
      <c r="C10318" s="285" t="s">
        <v>26445</v>
      </c>
      <c r="D10318" s="309">
        <v>87</v>
      </c>
      <c r="E10318" s="398">
        <v>868</v>
      </c>
      <c r="F10318" s="407" t="s">
        <v>26457</v>
      </c>
      <c r="G10318" s="398">
        <v>868</v>
      </c>
      <c r="H10318" s="400">
        <v>29959</v>
      </c>
      <c r="I10318" s="403" t="s">
        <v>18573</v>
      </c>
      <c r="J10318" s="400">
        <v>29959</v>
      </c>
      <c r="K10318" s="309">
        <v>87</v>
      </c>
      <c r="L10318" s="398">
        <v>868</v>
      </c>
      <c r="M10318" s="400">
        <v>29959</v>
      </c>
      <c r="N10318" s="280" t="str">
        <f t="shared" si="161"/>
        <v>87 868 29959</v>
      </c>
    </row>
    <row r="10319" spans="2:14" ht="17.25" thickBot="1">
      <c r="B10319" s="309">
        <v>87</v>
      </c>
      <c r="C10319" s="285" t="s">
        <v>26445</v>
      </c>
      <c r="D10319" s="309">
        <v>87</v>
      </c>
      <c r="E10319" s="398">
        <v>868</v>
      </c>
      <c r="F10319" s="407" t="s">
        <v>26457</v>
      </c>
      <c r="G10319" s="398">
        <v>868</v>
      </c>
      <c r="H10319" s="400">
        <v>29965</v>
      </c>
      <c r="I10319" s="406" t="s">
        <v>19218</v>
      </c>
      <c r="J10319" s="400">
        <v>29965</v>
      </c>
      <c r="K10319" s="309">
        <v>87</v>
      </c>
      <c r="L10319" s="398">
        <v>868</v>
      </c>
      <c r="M10319" s="400">
        <v>29965</v>
      </c>
      <c r="N10319" s="280" t="str">
        <f t="shared" si="161"/>
        <v>87 868 29965</v>
      </c>
    </row>
    <row r="10320" spans="2:14" ht="17.25" thickBot="1">
      <c r="B10320" s="309">
        <v>87</v>
      </c>
      <c r="C10320" s="285" t="s">
        <v>26445</v>
      </c>
      <c r="D10320" s="309">
        <v>87</v>
      </c>
      <c r="E10320" s="398">
        <v>868</v>
      </c>
      <c r="F10320" s="407" t="s">
        <v>26457</v>
      </c>
      <c r="G10320" s="398">
        <v>868</v>
      </c>
      <c r="H10320" s="400">
        <v>29978</v>
      </c>
      <c r="I10320" s="403" t="s">
        <v>1781</v>
      </c>
      <c r="J10320" s="400">
        <v>29978</v>
      </c>
      <c r="K10320" s="309">
        <v>87</v>
      </c>
      <c r="L10320" s="398">
        <v>868</v>
      </c>
      <c r="M10320" s="400">
        <v>29978</v>
      </c>
      <c r="N10320" s="280" t="str">
        <f t="shared" si="161"/>
        <v>87 868 29978</v>
      </c>
    </row>
    <row r="10321" spans="2:14" ht="17.25" thickBot="1">
      <c r="B10321" s="309">
        <v>87</v>
      </c>
      <c r="C10321" s="285" t="s">
        <v>26445</v>
      </c>
      <c r="D10321" s="309">
        <v>87</v>
      </c>
      <c r="E10321" s="398">
        <v>868</v>
      </c>
      <c r="F10321" s="407" t="s">
        <v>26457</v>
      </c>
      <c r="G10321" s="398">
        <v>868</v>
      </c>
      <c r="H10321" s="400">
        <v>29986</v>
      </c>
      <c r="I10321" s="406" t="s">
        <v>26458</v>
      </c>
      <c r="J10321" s="400">
        <v>29986</v>
      </c>
      <c r="K10321" s="309">
        <v>87</v>
      </c>
      <c r="L10321" s="398">
        <v>868</v>
      </c>
      <c r="M10321" s="400">
        <v>29986</v>
      </c>
      <c r="N10321" s="280" t="str">
        <f t="shared" si="161"/>
        <v>87 868 29986</v>
      </c>
    </row>
    <row r="10322" spans="2:14" ht="17.25" thickBot="1">
      <c r="B10322" s="309">
        <v>87</v>
      </c>
      <c r="C10322" s="285" t="s">
        <v>26445</v>
      </c>
      <c r="D10322" s="309">
        <v>87</v>
      </c>
      <c r="E10322" s="398">
        <v>868</v>
      </c>
      <c r="F10322" s="407" t="s">
        <v>26457</v>
      </c>
      <c r="G10322" s="398">
        <v>868</v>
      </c>
      <c r="H10322" s="400">
        <v>29989</v>
      </c>
      <c r="I10322" s="403" t="s">
        <v>26459</v>
      </c>
      <c r="J10322" s="400">
        <v>29989</v>
      </c>
      <c r="K10322" s="309">
        <v>87</v>
      </c>
      <c r="L10322" s="398">
        <v>868</v>
      </c>
      <c r="M10322" s="400">
        <v>29989</v>
      </c>
      <c r="N10322" s="280" t="str">
        <f t="shared" si="161"/>
        <v>87 868 29989</v>
      </c>
    </row>
    <row r="10323" spans="2:14" ht="17.25" thickBot="1">
      <c r="B10323" s="309">
        <v>87</v>
      </c>
      <c r="C10323" s="285" t="s">
        <v>26445</v>
      </c>
      <c r="D10323" s="309">
        <v>87</v>
      </c>
      <c r="E10323" s="408">
        <v>869</v>
      </c>
      <c r="F10323" s="409" t="s">
        <v>26460</v>
      </c>
      <c r="G10323" s="408">
        <v>869</v>
      </c>
      <c r="H10323" s="400">
        <v>29926</v>
      </c>
      <c r="I10323" s="401" t="s">
        <v>26461</v>
      </c>
      <c r="J10323" s="400">
        <v>29926</v>
      </c>
      <c r="K10323" s="309">
        <v>87</v>
      </c>
      <c r="L10323" s="408">
        <v>869</v>
      </c>
      <c r="M10323" s="400">
        <v>29926</v>
      </c>
      <c r="N10323" s="280" t="str">
        <f t="shared" si="161"/>
        <v>87 869 29926</v>
      </c>
    </row>
    <row r="10324" spans="2:14" ht="17.25" thickBot="1">
      <c r="B10324" s="309">
        <v>87</v>
      </c>
      <c r="C10324" s="285" t="s">
        <v>26445</v>
      </c>
      <c r="D10324" s="309">
        <v>87</v>
      </c>
      <c r="E10324" s="408">
        <v>869</v>
      </c>
      <c r="F10324" s="409" t="s">
        <v>26460</v>
      </c>
      <c r="G10324" s="408">
        <v>869</v>
      </c>
      <c r="H10324" s="400">
        <v>29929</v>
      </c>
      <c r="I10324" s="402" t="s">
        <v>26462</v>
      </c>
      <c r="J10324" s="400">
        <v>29929</v>
      </c>
      <c r="K10324" s="309">
        <v>87</v>
      </c>
      <c r="L10324" s="408">
        <v>869</v>
      </c>
      <c r="M10324" s="400">
        <v>29929</v>
      </c>
      <c r="N10324" s="280" t="str">
        <f t="shared" si="161"/>
        <v>87 869 29929</v>
      </c>
    </row>
    <row r="10325" spans="2:14" ht="17.25" thickBot="1">
      <c r="B10325" s="309">
        <v>87</v>
      </c>
      <c r="C10325" s="285" t="s">
        <v>26445</v>
      </c>
      <c r="D10325" s="309">
        <v>87</v>
      </c>
      <c r="E10325" s="408">
        <v>869</v>
      </c>
      <c r="F10325" s="409" t="s">
        <v>26460</v>
      </c>
      <c r="G10325" s="408">
        <v>869</v>
      </c>
      <c r="H10325" s="400">
        <v>29932</v>
      </c>
      <c r="I10325" s="401" t="s">
        <v>26463</v>
      </c>
      <c r="J10325" s="400">
        <v>29932</v>
      </c>
      <c r="K10325" s="309">
        <v>87</v>
      </c>
      <c r="L10325" s="408">
        <v>869</v>
      </c>
      <c r="M10325" s="400">
        <v>29932</v>
      </c>
      <c r="N10325" s="280" t="str">
        <f t="shared" si="161"/>
        <v>87 869 29932</v>
      </c>
    </row>
    <row r="10326" spans="2:14" ht="17.25" thickBot="1">
      <c r="B10326" s="309">
        <v>87</v>
      </c>
      <c r="C10326" s="285" t="s">
        <v>26445</v>
      </c>
      <c r="D10326" s="309">
        <v>87</v>
      </c>
      <c r="E10326" s="408">
        <v>869</v>
      </c>
      <c r="F10326" s="409" t="s">
        <v>26460</v>
      </c>
      <c r="G10326" s="408">
        <v>869</v>
      </c>
      <c r="H10326" s="400">
        <v>29935</v>
      </c>
      <c r="I10326" s="402" t="s">
        <v>19282</v>
      </c>
      <c r="J10326" s="400">
        <v>29935</v>
      </c>
      <c r="K10326" s="309">
        <v>87</v>
      </c>
      <c r="L10326" s="408">
        <v>869</v>
      </c>
      <c r="M10326" s="400">
        <v>29935</v>
      </c>
      <c r="N10326" s="280" t="str">
        <f t="shared" si="161"/>
        <v>87 869 29935</v>
      </c>
    </row>
    <row r="10327" spans="2:14" ht="17.25" thickBot="1">
      <c r="B10327" s="309">
        <v>87</v>
      </c>
      <c r="C10327" s="285" t="s">
        <v>26445</v>
      </c>
      <c r="D10327" s="309">
        <v>87</v>
      </c>
      <c r="E10327" s="408">
        <v>869</v>
      </c>
      <c r="F10327" s="409" t="s">
        <v>26460</v>
      </c>
      <c r="G10327" s="408">
        <v>869</v>
      </c>
      <c r="H10327" s="400">
        <v>29938</v>
      </c>
      <c r="I10327" s="401" t="s">
        <v>26464</v>
      </c>
      <c r="J10327" s="400">
        <v>29938</v>
      </c>
      <c r="K10327" s="309">
        <v>87</v>
      </c>
      <c r="L10327" s="408">
        <v>869</v>
      </c>
      <c r="M10327" s="400">
        <v>29938</v>
      </c>
      <c r="N10327" s="280" t="str">
        <f t="shared" si="161"/>
        <v>87 869 29938</v>
      </c>
    </row>
    <row r="10328" spans="2:14" ht="17.25" thickBot="1">
      <c r="B10328" s="309">
        <v>87</v>
      </c>
      <c r="C10328" s="285" t="s">
        <v>26445</v>
      </c>
      <c r="D10328" s="309">
        <v>87</v>
      </c>
      <c r="E10328" s="408">
        <v>869</v>
      </c>
      <c r="F10328" s="409" t="s">
        <v>26460</v>
      </c>
      <c r="G10328" s="408">
        <v>869</v>
      </c>
      <c r="H10328" s="400">
        <v>29941</v>
      </c>
      <c r="I10328" s="402" t="s">
        <v>26465</v>
      </c>
      <c r="J10328" s="400">
        <v>29941</v>
      </c>
      <c r="K10328" s="309">
        <v>87</v>
      </c>
      <c r="L10328" s="408">
        <v>869</v>
      </c>
      <c r="M10328" s="400">
        <v>29941</v>
      </c>
      <c r="N10328" s="280" t="str">
        <f t="shared" si="161"/>
        <v>87 869 29941</v>
      </c>
    </row>
    <row r="10329" spans="2:14" ht="17.25" thickBot="1">
      <c r="B10329" s="309">
        <v>87</v>
      </c>
      <c r="C10329" s="285" t="s">
        <v>26445</v>
      </c>
      <c r="D10329" s="309">
        <v>87</v>
      </c>
      <c r="E10329" s="408">
        <v>869</v>
      </c>
      <c r="F10329" s="409" t="s">
        <v>26460</v>
      </c>
      <c r="G10329" s="408">
        <v>869</v>
      </c>
      <c r="H10329" s="400">
        <v>29944</v>
      </c>
      <c r="I10329" s="401" t="s">
        <v>17305</v>
      </c>
      <c r="J10329" s="400">
        <v>29944</v>
      </c>
      <c r="K10329" s="309">
        <v>87</v>
      </c>
      <c r="L10329" s="408">
        <v>869</v>
      </c>
      <c r="M10329" s="400">
        <v>29944</v>
      </c>
      <c r="N10329" s="280" t="str">
        <f t="shared" si="161"/>
        <v>87 869 29944</v>
      </c>
    </row>
    <row r="10330" spans="2:14" ht="17.25" thickBot="1">
      <c r="B10330" s="309">
        <v>87</v>
      </c>
      <c r="C10330" s="285" t="s">
        <v>26445</v>
      </c>
      <c r="D10330" s="309">
        <v>87</v>
      </c>
      <c r="E10330" s="408">
        <v>869</v>
      </c>
      <c r="F10330" s="409" t="s">
        <v>26460</v>
      </c>
      <c r="G10330" s="408">
        <v>869</v>
      </c>
      <c r="H10330" s="400">
        <v>29947</v>
      </c>
      <c r="I10330" s="402" t="s">
        <v>26466</v>
      </c>
      <c r="J10330" s="400">
        <v>29947</v>
      </c>
      <c r="K10330" s="309">
        <v>87</v>
      </c>
      <c r="L10330" s="408">
        <v>869</v>
      </c>
      <c r="M10330" s="400">
        <v>29947</v>
      </c>
      <c r="N10330" s="280" t="str">
        <f t="shared" si="161"/>
        <v>87 869 29947</v>
      </c>
    </row>
    <row r="10331" spans="2:14" ht="17.25" thickBot="1">
      <c r="B10331" s="309">
        <v>87</v>
      </c>
      <c r="C10331" s="285" t="s">
        <v>26445</v>
      </c>
      <c r="D10331" s="309">
        <v>87</v>
      </c>
      <c r="E10331" s="408">
        <v>869</v>
      </c>
      <c r="F10331" s="409" t="s">
        <v>26460</v>
      </c>
      <c r="G10331" s="408">
        <v>869</v>
      </c>
      <c r="H10331" s="400">
        <v>29950</v>
      </c>
      <c r="I10331" s="401" t="s">
        <v>18819</v>
      </c>
      <c r="J10331" s="400">
        <v>29950</v>
      </c>
      <c r="K10331" s="309">
        <v>87</v>
      </c>
      <c r="L10331" s="408">
        <v>869</v>
      </c>
      <c r="M10331" s="400">
        <v>29950</v>
      </c>
      <c r="N10331" s="280" t="str">
        <f t="shared" si="161"/>
        <v>87 869 29950</v>
      </c>
    </row>
    <row r="10332" spans="2:14" ht="17.25" thickBot="1">
      <c r="B10332" s="309">
        <v>87</v>
      </c>
      <c r="C10332" s="285" t="s">
        <v>26445</v>
      </c>
      <c r="D10332" s="309">
        <v>87</v>
      </c>
      <c r="E10332" s="398">
        <v>870</v>
      </c>
      <c r="F10332" s="407" t="s">
        <v>2639</v>
      </c>
      <c r="G10332" s="398">
        <v>870</v>
      </c>
      <c r="H10332" s="400">
        <v>29956</v>
      </c>
      <c r="I10332" s="401" t="s">
        <v>26467</v>
      </c>
      <c r="J10332" s="400">
        <v>29956</v>
      </c>
      <c r="K10332" s="309">
        <v>87</v>
      </c>
      <c r="L10332" s="398">
        <v>870</v>
      </c>
      <c r="M10332" s="400">
        <v>29956</v>
      </c>
      <c r="N10332" s="280" t="str">
        <f t="shared" si="161"/>
        <v>87 870 29956</v>
      </c>
    </row>
    <row r="10333" spans="2:14" ht="17.25" thickBot="1">
      <c r="B10333" s="309">
        <v>87</v>
      </c>
      <c r="C10333" s="285" t="s">
        <v>26445</v>
      </c>
      <c r="D10333" s="309">
        <v>87</v>
      </c>
      <c r="E10333" s="398">
        <v>870</v>
      </c>
      <c r="F10333" s="407" t="s">
        <v>2639</v>
      </c>
      <c r="G10333" s="398">
        <v>870</v>
      </c>
      <c r="H10333" s="400">
        <v>29962</v>
      </c>
      <c r="I10333" s="402" t="s">
        <v>26468</v>
      </c>
      <c r="J10333" s="400">
        <v>29962</v>
      </c>
      <c r="K10333" s="309">
        <v>87</v>
      </c>
      <c r="L10333" s="398">
        <v>870</v>
      </c>
      <c r="M10333" s="400">
        <v>29962</v>
      </c>
      <c r="N10333" s="280" t="str">
        <f t="shared" si="161"/>
        <v>87 870 29962</v>
      </c>
    </row>
    <row r="10334" spans="2:14" ht="17.25" thickBot="1">
      <c r="B10334" s="309">
        <v>87</v>
      </c>
      <c r="C10334" s="285" t="s">
        <v>26445</v>
      </c>
      <c r="D10334" s="309">
        <v>87</v>
      </c>
      <c r="E10334" s="398">
        <v>870</v>
      </c>
      <c r="F10334" s="407" t="s">
        <v>2639</v>
      </c>
      <c r="G10334" s="398">
        <v>870</v>
      </c>
      <c r="H10334" s="400">
        <v>29968</v>
      </c>
      <c r="I10334" s="401" t="s">
        <v>26469</v>
      </c>
      <c r="J10334" s="400">
        <v>29968</v>
      </c>
      <c r="K10334" s="309">
        <v>87</v>
      </c>
      <c r="L10334" s="398">
        <v>870</v>
      </c>
      <c r="M10334" s="400">
        <v>29968</v>
      </c>
      <c r="N10334" s="280" t="str">
        <f t="shared" si="161"/>
        <v>87 870 29968</v>
      </c>
    </row>
    <row r="10335" spans="2:14" ht="17.25" thickBot="1">
      <c r="B10335" s="309">
        <v>87</v>
      </c>
      <c r="C10335" s="285" t="s">
        <v>26445</v>
      </c>
      <c r="D10335" s="309">
        <v>87</v>
      </c>
      <c r="E10335" s="398">
        <v>870</v>
      </c>
      <c r="F10335" s="407" t="s">
        <v>2639</v>
      </c>
      <c r="G10335" s="398">
        <v>870</v>
      </c>
      <c r="H10335" s="400">
        <v>29971</v>
      </c>
      <c r="I10335" s="402" t="s">
        <v>26470</v>
      </c>
      <c r="J10335" s="400">
        <v>29971</v>
      </c>
      <c r="K10335" s="309">
        <v>87</v>
      </c>
      <c r="L10335" s="398">
        <v>870</v>
      </c>
      <c r="M10335" s="400">
        <v>29971</v>
      </c>
      <c r="N10335" s="280" t="str">
        <f t="shared" si="161"/>
        <v>87 870 29971</v>
      </c>
    </row>
    <row r="10336" spans="2:14" ht="17.25" thickBot="1">
      <c r="B10336" s="309">
        <v>87</v>
      </c>
      <c r="C10336" s="285" t="s">
        <v>26445</v>
      </c>
      <c r="D10336" s="309">
        <v>87</v>
      </c>
      <c r="E10336" s="398">
        <v>870</v>
      </c>
      <c r="F10336" s="407" t="s">
        <v>2639</v>
      </c>
      <c r="G10336" s="398">
        <v>870</v>
      </c>
      <c r="H10336" s="400">
        <v>29974</v>
      </c>
      <c r="I10336" s="401" t="s">
        <v>26471</v>
      </c>
      <c r="J10336" s="400">
        <v>29974</v>
      </c>
      <c r="K10336" s="309">
        <v>87</v>
      </c>
      <c r="L10336" s="398">
        <v>870</v>
      </c>
      <c r="M10336" s="400">
        <v>29974</v>
      </c>
      <c r="N10336" s="280" t="str">
        <f t="shared" si="161"/>
        <v>87 870 29974</v>
      </c>
    </row>
    <row r="10337" spans="2:14" ht="17.25" thickBot="1">
      <c r="B10337" s="309">
        <v>87</v>
      </c>
      <c r="C10337" s="285" t="s">
        <v>26445</v>
      </c>
      <c r="D10337" s="309">
        <v>87</v>
      </c>
      <c r="E10337" s="398">
        <v>870</v>
      </c>
      <c r="F10337" s="407" t="s">
        <v>2639</v>
      </c>
      <c r="G10337" s="398">
        <v>870</v>
      </c>
      <c r="H10337" s="400">
        <v>29977</v>
      </c>
      <c r="I10337" s="402" t="s">
        <v>26472</v>
      </c>
      <c r="J10337" s="400">
        <v>29977</v>
      </c>
      <c r="K10337" s="309">
        <v>87</v>
      </c>
      <c r="L10337" s="398">
        <v>870</v>
      </c>
      <c r="M10337" s="400">
        <v>29977</v>
      </c>
      <c r="N10337" s="280" t="str">
        <f t="shared" si="161"/>
        <v>87 870 29977</v>
      </c>
    </row>
    <row r="10338" spans="2:14" ht="17.25" thickBot="1">
      <c r="B10338" s="309">
        <v>87</v>
      </c>
      <c r="C10338" s="285" t="s">
        <v>26445</v>
      </c>
      <c r="D10338" s="309">
        <v>87</v>
      </c>
      <c r="E10338" s="398">
        <v>870</v>
      </c>
      <c r="F10338" s="407" t="s">
        <v>2639</v>
      </c>
      <c r="G10338" s="398">
        <v>870</v>
      </c>
      <c r="H10338" s="400">
        <v>29980</v>
      </c>
      <c r="I10338" s="401" t="s">
        <v>26473</v>
      </c>
      <c r="J10338" s="400">
        <v>29980</v>
      </c>
      <c r="K10338" s="309">
        <v>87</v>
      </c>
      <c r="L10338" s="398">
        <v>870</v>
      </c>
      <c r="M10338" s="400">
        <v>29980</v>
      </c>
      <c r="N10338" s="280" t="str">
        <f t="shared" si="161"/>
        <v>87 870 29980</v>
      </c>
    </row>
    <row r="10339" spans="2:14" ht="17.25" thickBot="1">
      <c r="B10339" s="309">
        <v>87</v>
      </c>
      <c r="C10339" s="285" t="s">
        <v>26445</v>
      </c>
      <c r="D10339" s="309">
        <v>87</v>
      </c>
      <c r="E10339" s="398">
        <v>870</v>
      </c>
      <c r="F10339" s="407" t="s">
        <v>2639</v>
      </c>
      <c r="G10339" s="398">
        <v>870</v>
      </c>
      <c r="H10339" s="400">
        <v>29983</v>
      </c>
      <c r="I10339" s="402" t="s">
        <v>26474</v>
      </c>
      <c r="J10339" s="400">
        <v>29983</v>
      </c>
      <c r="K10339" s="309">
        <v>87</v>
      </c>
      <c r="L10339" s="398">
        <v>870</v>
      </c>
      <c r="M10339" s="400">
        <v>29983</v>
      </c>
      <c r="N10339" s="280" t="str">
        <f t="shared" si="161"/>
        <v>87 870 29983</v>
      </c>
    </row>
    <row r="10340" spans="2:14" ht="17.25" thickBot="1">
      <c r="B10340" s="309">
        <v>87</v>
      </c>
      <c r="C10340" s="285" t="s">
        <v>26445</v>
      </c>
      <c r="D10340" s="309">
        <v>87</v>
      </c>
      <c r="E10340" s="398">
        <v>870</v>
      </c>
      <c r="F10340" s="407" t="s">
        <v>2639</v>
      </c>
      <c r="G10340" s="398">
        <v>870</v>
      </c>
      <c r="H10340" s="400">
        <v>29992</v>
      </c>
      <c r="I10340" s="401" t="s">
        <v>18642</v>
      </c>
      <c r="J10340" s="400">
        <v>29992</v>
      </c>
      <c r="K10340" s="309">
        <v>87</v>
      </c>
      <c r="L10340" s="398">
        <v>870</v>
      </c>
      <c r="M10340" s="400">
        <v>29992</v>
      </c>
      <c r="N10340" s="280" t="str">
        <f t="shared" si="161"/>
        <v>87 870 29992</v>
      </c>
    </row>
    <row r="10341" spans="2:14" ht="17.25" thickBot="1">
      <c r="B10341" s="309">
        <v>87</v>
      </c>
      <c r="C10341" s="285" t="s">
        <v>26445</v>
      </c>
      <c r="D10341" s="309">
        <v>87</v>
      </c>
      <c r="E10341" s="398">
        <v>870</v>
      </c>
      <c r="F10341" s="407" t="s">
        <v>2639</v>
      </c>
      <c r="G10341" s="398">
        <v>870</v>
      </c>
      <c r="H10341" s="400">
        <v>29995</v>
      </c>
      <c r="I10341" s="402" t="s">
        <v>26475</v>
      </c>
      <c r="J10341" s="400">
        <v>29995</v>
      </c>
      <c r="K10341" s="309">
        <v>87</v>
      </c>
      <c r="L10341" s="398">
        <v>870</v>
      </c>
      <c r="M10341" s="400">
        <v>29995</v>
      </c>
      <c r="N10341" s="280" t="str">
        <f t="shared" si="161"/>
        <v>87 870 29995</v>
      </c>
    </row>
    <row r="10342" spans="2:14" ht="17.25" thickBot="1">
      <c r="B10342" s="309">
        <v>87</v>
      </c>
      <c r="C10342" s="285" t="s">
        <v>26445</v>
      </c>
      <c r="D10342" s="309">
        <v>87</v>
      </c>
      <c r="E10342" s="398">
        <v>870</v>
      </c>
      <c r="F10342" s="407" t="s">
        <v>2639</v>
      </c>
      <c r="G10342" s="398">
        <v>870</v>
      </c>
      <c r="H10342" s="400">
        <v>29998</v>
      </c>
      <c r="I10342" s="401" t="s">
        <v>26476</v>
      </c>
      <c r="J10342" s="400">
        <v>29998</v>
      </c>
      <c r="K10342" s="309">
        <v>87</v>
      </c>
      <c r="L10342" s="398">
        <v>870</v>
      </c>
      <c r="M10342" s="400">
        <v>29998</v>
      </c>
      <c r="N10342" s="280" t="str">
        <f t="shared" si="161"/>
        <v>87 870 29998</v>
      </c>
    </row>
    <row r="10343" spans="2:14" ht="17.25" thickBot="1">
      <c r="B10343" s="309">
        <v>87</v>
      </c>
      <c r="C10343" s="285" t="s">
        <v>26445</v>
      </c>
      <c r="D10343" s="309">
        <v>87</v>
      </c>
      <c r="E10343" s="408">
        <v>871</v>
      </c>
      <c r="F10343" s="409" t="s">
        <v>21813</v>
      </c>
      <c r="G10343" s="408">
        <v>871</v>
      </c>
      <c r="H10343" s="400">
        <v>30001</v>
      </c>
      <c r="I10343" s="401" t="s">
        <v>26477</v>
      </c>
      <c r="J10343" s="400">
        <v>30001</v>
      </c>
      <c r="K10343" s="309">
        <v>87</v>
      </c>
      <c r="L10343" s="408">
        <v>871</v>
      </c>
      <c r="M10343" s="400">
        <v>30001</v>
      </c>
      <c r="N10343" s="280" t="str">
        <f t="shared" si="161"/>
        <v>87 871 30001</v>
      </c>
    </row>
    <row r="10344" spans="2:14" ht="17.25" thickBot="1">
      <c r="B10344" s="309">
        <v>87</v>
      </c>
      <c r="C10344" s="285" t="s">
        <v>26445</v>
      </c>
      <c r="D10344" s="309">
        <v>87</v>
      </c>
      <c r="E10344" s="408">
        <v>871</v>
      </c>
      <c r="F10344" s="409" t="s">
        <v>21813</v>
      </c>
      <c r="G10344" s="408">
        <v>871</v>
      </c>
      <c r="H10344" s="400">
        <v>30004</v>
      </c>
      <c r="I10344" s="402" t="s">
        <v>19341</v>
      </c>
      <c r="J10344" s="400">
        <v>30004</v>
      </c>
      <c r="K10344" s="309">
        <v>87</v>
      </c>
      <c r="L10344" s="408">
        <v>871</v>
      </c>
      <c r="M10344" s="400">
        <v>30004</v>
      </c>
      <c r="N10344" s="280" t="str">
        <f t="shared" si="161"/>
        <v>87 871 30004</v>
      </c>
    </row>
    <row r="10345" spans="2:14" ht="17.25" thickBot="1">
      <c r="B10345" s="309">
        <v>87</v>
      </c>
      <c r="C10345" s="285" t="s">
        <v>26445</v>
      </c>
      <c r="D10345" s="309">
        <v>87</v>
      </c>
      <c r="E10345" s="408">
        <v>871</v>
      </c>
      <c r="F10345" s="409" t="s">
        <v>21813</v>
      </c>
      <c r="G10345" s="408">
        <v>871</v>
      </c>
      <c r="H10345" s="400">
        <v>30007</v>
      </c>
      <c r="I10345" s="401" t="s">
        <v>26478</v>
      </c>
      <c r="J10345" s="400">
        <v>30007</v>
      </c>
      <c r="K10345" s="309">
        <v>87</v>
      </c>
      <c r="L10345" s="408">
        <v>871</v>
      </c>
      <c r="M10345" s="400">
        <v>30007</v>
      </c>
      <c r="N10345" s="280" t="str">
        <f t="shared" si="161"/>
        <v>87 871 30007</v>
      </c>
    </row>
    <row r="10346" spans="2:14" ht="17.25" thickBot="1">
      <c r="B10346" s="309">
        <v>87</v>
      </c>
      <c r="C10346" s="285" t="s">
        <v>26445</v>
      </c>
      <c r="D10346" s="309">
        <v>87</v>
      </c>
      <c r="E10346" s="408">
        <v>871</v>
      </c>
      <c r="F10346" s="409" t="s">
        <v>21813</v>
      </c>
      <c r="G10346" s="408">
        <v>871</v>
      </c>
      <c r="H10346" s="400">
        <v>30010</v>
      </c>
      <c r="I10346" s="402" t="s">
        <v>26479</v>
      </c>
      <c r="J10346" s="400">
        <v>30010</v>
      </c>
      <c r="K10346" s="309">
        <v>87</v>
      </c>
      <c r="L10346" s="408">
        <v>871</v>
      </c>
      <c r="M10346" s="400">
        <v>30010</v>
      </c>
      <c r="N10346" s="280" t="str">
        <f t="shared" si="161"/>
        <v>87 871 30010</v>
      </c>
    </row>
    <row r="10347" spans="2:14" ht="17.25" thickBot="1">
      <c r="B10347" s="309">
        <v>87</v>
      </c>
      <c r="C10347" s="285" t="s">
        <v>26445</v>
      </c>
      <c r="D10347" s="309">
        <v>87</v>
      </c>
      <c r="E10347" s="408">
        <v>871</v>
      </c>
      <c r="F10347" s="409" t="s">
        <v>21813</v>
      </c>
      <c r="G10347" s="408">
        <v>871</v>
      </c>
      <c r="H10347" s="400">
        <v>30013</v>
      </c>
      <c r="I10347" s="401" t="s">
        <v>26259</v>
      </c>
      <c r="J10347" s="400">
        <v>30013</v>
      </c>
      <c r="K10347" s="309">
        <v>87</v>
      </c>
      <c r="L10347" s="408">
        <v>871</v>
      </c>
      <c r="M10347" s="400">
        <v>30013</v>
      </c>
      <c r="N10347" s="280" t="str">
        <f t="shared" si="161"/>
        <v>87 871 30013</v>
      </c>
    </row>
    <row r="10348" spans="2:14" ht="17.25" thickBot="1">
      <c r="B10348" s="309">
        <v>87</v>
      </c>
      <c r="C10348" s="285" t="s">
        <v>26445</v>
      </c>
      <c r="D10348" s="309">
        <v>87</v>
      </c>
      <c r="E10348" s="408">
        <v>871</v>
      </c>
      <c r="F10348" s="409" t="s">
        <v>21813</v>
      </c>
      <c r="G10348" s="408">
        <v>871</v>
      </c>
      <c r="H10348" s="400">
        <v>30016</v>
      </c>
      <c r="I10348" s="402" t="s">
        <v>26480</v>
      </c>
      <c r="J10348" s="400">
        <v>30016</v>
      </c>
      <c r="K10348" s="309">
        <v>87</v>
      </c>
      <c r="L10348" s="408">
        <v>871</v>
      </c>
      <c r="M10348" s="400">
        <v>30016</v>
      </c>
      <c r="N10348" s="280" t="str">
        <f t="shared" si="161"/>
        <v>87 871 30016</v>
      </c>
    </row>
    <row r="10349" spans="2:14" ht="17.25" thickBot="1">
      <c r="B10349" s="309">
        <v>87</v>
      </c>
      <c r="C10349" s="285" t="s">
        <v>26445</v>
      </c>
      <c r="D10349" s="309">
        <v>87</v>
      </c>
      <c r="E10349" s="408">
        <v>871</v>
      </c>
      <c r="F10349" s="409" t="s">
        <v>21813</v>
      </c>
      <c r="G10349" s="408">
        <v>871</v>
      </c>
      <c r="H10349" s="400">
        <v>30019</v>
      </c>
      <c r="I10349" s="401" t="s">
        <v>18724</v>
      </c>
      <c r="J10349" s="400">
        <v>30019</v>
      </c>
      <c r="K10349" s="309">
        <v>87</v>
      </c>
      <c r="L10349" s="408">
        <v>871</v>
      </c>
      <c r="M10349" s="400">
        <v>30019</v>
      </c>
      <c r="N10349" s="280" t="str">
        <f t="shared" si="161"/>
        <v>87 871 30019</v>
      </c>
    </row>
    <row r="10350" spans="2:14" ht="17.25" thickBot="1">
      <c r="B10350" s="309">
        <v>87</v>
      </c>
      <c r="C10350" s="285" t="s">
        <v>26445</v>
      </c>
      <c r="D10350" s="309">
        <v>87</v>
      </c>
      <c r="E10350" s="408">
        <v>871</v>
      </c>
      <c r="F10350" s="409" t="s">
        <v>21813</v>
      </c>
      <c r="G10350" s="408">
        <v>871</v>
      </c>
      <c r="H10350" s="400">
        <v>30022</v>
      </c>
      <c r="I10350" s="402" t="s">
        <v>18487</v>
      </c>
      <c r="J10350" s="400">
        <v>30022</v>
      </c>
      <c r="K10350" s="309">
        <v>87</v>
      </c>
      <c r="L10350" s="408">
        <v>871</v>
      </c>
      <c r="M10350" s="400">
        <v>30022</v>
      </c>
      <c r="N10350" s="280" t="str">
        <f t="shared" si="161"/>
        <v>87 871 30022</v>
      </c>
    </row>
    <row r="10351" spans="2:14" ht="17.25" thickBot="1">
      <c r="B10351" s="309">
        <v>87</v>
      </c>
      <c r="C10351" s="285" t="s">
        <v>26445</v>
      </c>
      <c r="D10351" s="309">
        <v>87</v>
      </c>
      <c r="E10351" s="408">
        <v>871</v>
      </c>
      <c r="F10351" s="409" t="s">
        <v>21813</v>
      </c>
      <c r="G10351" s="408">
        <v>871</v>
      </c>
      <c r="H10351" s="400">
        <v>30025</v>
      </c>
      <c r="I10351" s="401" t="s">
        <v>18775</v>
      </c>
      <c r="J10351" s="400">
        <v>30025</v>
      </c>
      <c r="K10351" s="309">
        <v>87</v>
      </c>
      <c r="L10351" s="408">
        <v>871</v>
      </c>
      <c r="M10351" s="400">
        <v>30025</v>
      </c>
      <c r="N10351" s="280" t="str">
        <f t="shared" si="161"/>
        <v>87 871 30025</v>
      </c>
    </row>
    <row r="10352" spans="2:14" ht="17.25" thickBot="1">
      <c r="B10352" s="309">
        <v>87</v>
      </c>
      <c r="C10352" s="285" t="s">
        <v>26445</v>
      </c>
      <c r="D10352" s="309">
        <v>87</v>
      </c>
      <c r="E10352" s="408">
        <v>871</v>
      </c>
      <c r="F10352" s="409" t="s">
        <v>21813</v>
      </c>
      <c r="G10352" s="408">
        <v>871</v>
      </c>
      <c r="H10352" s="400">
        <v>30028</v>
      </c>
      <c r="I10352" s="402" t="s">
        <v>26481</v>
      </c>
      <c r="J10352" s="400">
        <v>30028</v>
      </c>
      <c r="K10352" s="309">
        <v>87</v>
      </c>
      <c r="L10352" s="408">
        <v>871</v>
      </c>
      <c r="M10352" s="400">
        <v>30028</v>
      </c>
      <c r="N10352" s="280" t="str">
        <f t="shared" si="161"/>
        <v>87 871 30028</v>
      </c>
    </row>
    <row r="10353" spans="2:14" ht="17.25" thickBot="1">
      <c r="B10353" s="309">
        <v>87</v>
      </c>
      <c r="C10353" s="285" t="s">
        <v>26445</v>
      </c>
      <c r="D10353" s="309">
        <v>87</v>
      </c>
      <c r="E10353" s="408">
        <v>871</v>
      </c>
      <c r="F10353" s="409" t="s">
        <v>21813</v>
      </c>
      <c r="G10353" s="408">
        <v>871</v>
      </c>
      <c r="H10353" s="400">
        <v>30031</v>
      </c>
      <c r="I10353" s="401" t="s">
        <v>24631</v>
      </c>
      <c r="J10353" s="400">
        <v>30031</v>
      </c>
      <c r="K10353" s="309">
        <v>87</v>
      </c>
      <c r="L10353" s="408">
        <v>871</v>
      </c>
      <c r="M10353" s="400">
        <v>30031</v>
      </c>
      <c r="N10353" s="280" t="str">
        <f t="shared" si="161"/>
        <v>87 871 30031</v>
      </c>
    </row>
    <row r="10354" spans="2:14" ht="17.25" thickBot="1">
      <c r="B10354" s="309">
        <v>87</v>
      </c>
      <c r="C10354" s="285" t="s">
        <v>26445</v>
      </c>
      <c r="D10354" s="309">
        <v>87</v>
      </c>
      <c r="E10354" s="408">
        <v>871</v>
      </c>
      <c r="F10354" s="409" t="s">
        <v>21813</v>
      </c>
      <c r="G10354" s="408">
        <v>871</v>
      </c>
      <c r="H10354" s="400">
        <v>30034</v>
      </c>
      <c r="I10354" s="402" t="s">
        <v>26482</v>
      </c>
      <c r="J10354" s="400">
        <v>30034</v>
      </c>
      <c r="K10354" s="309">
        <v>87</v>
      </c>
      <c r="L10354" s="408">
        <v>871</v>
      </c>
      <c r="M10354" s="400">
        <v>30034</v>
      </c>
      <c r="N10354" s="280" t="str">
        <f t="shared" si="161"/>
        <v>87 871 30034</v>
      </c>
    </row>
    <row r="10355" spans="2:14" ht="17.25" thickBot="1">
      <c r="B10355" s="309">
        <v>87</v>
      </c>
      <c r="C10355" s="285" t="s">
        <v>26445</v>
      </c>
      <c r="D10355" s="309">
        <v>87</v>
      </c>
      <c r="E10355" s="398">
        <v>872</v>
      </c>
      <c r="F10355" s="407" t="s">
        <v>26483</v>
      </c>
      <c r="G10355" s="398">
        <v>872</v>
      </c>
      <c r="H10355" s="400">
        <v>30037</v>
      </c>
      <c r="I10355" s="401" t="s">
        <v>26484</v>
      </c>
      <c r="J10355" s="400">
        <v>30037</v>
      </c>
      <c r="K10355" s="309">
        <v>87</v>
      </c>
      <c r="L10355" s="398">
        <v>872</v>
      </c>
      <c r="M10355" s="400">
        <v>30037</v>
      </c>
      <c r="N10355" s="280" t="str">
        <f t="shared" si="161"/>
        <v>87 872 30037</v>
      </c>
    </row>
    <row r="10356" spans="2:14" ht="17.25" thickBot="1">
      <c r="B10356" s="309">
        <v>87</v>
      </c>
      <c r="C10356" s="285" t="s">
        <v>26445</v>
      </c>
      <c r="D10356" s="309">
        <v>87</v>
      </c>
      <c r="E10356" s="398">
        <v>872</v>
      </c>
      <c r="F10356" s="407" t="s">
        <v>26483</v>
      </c>
      <c r="G10356" s="398">
        <v>872</v>
      </c>
      <c r="H10356" s="400">
        <v>30040</v>
      </c>
      <c r="I10356" s="402" t="s">
        <v>18628</v>
      </c>
      <c r="J10356" s="400">
        <v>30040</v>
      </c>
      <c r="K10356" s="309">
        <v>87</v>
      </c>
      <c r="L10356" s="398">
        <v>872</v>
      </c>
      <c r="M10356" s="400">
        <v>30040</v>
      </c>
      <c r="N10356" s="280" t="str">
        <f t="shared" si="161"/>
        <v>87 872 30040</v>
      </c>
    </row>
    <row r="10357" spans="2:14" ht="17.25" thickBot="1">
      <c r="B10357" s="309">
        <v>87</v>
      </c>
      <c r="C10357" s="285" t="s">
        <v>26445</v>
      </c>
      <c r="D10357" s="309">
        <v>87</v>
      </c>
      <c r="E10357" s="398">
        <v>872</v>
      </c>
      <c r="F10357" s="407" t="s">
        <v>26483</v>
      </c>
      <c r="G10357" s="398">
        <v>872</v>
      </c>
      <c r="H10357" s="400">
        <v>30043</v>
      </c>
      <c r="I10357" s="401" t="s">
        <v>18554</v>
      </c>
      <c r="J10357" s="400">
        <v>30043</v>
      </c>
      <c r="K10357" s="309">
        <v>87</v>
      </c>
      <c r="L10357" s="398">
        <v>872</v>
      </c>
      <c r="M10357" s="400">
        <v>30043</v>
      </c>
      <c r="N10357" s="280" t="str">
        <f t="shared" si="161"/>
        <v>87 872 30043</v>
      </c>
    </row>
    <row r="10358" spans="2:14" ht="17.25" thickBot="1">
      <c r="B10358" s="309">
        <v>87</v>
      </c>
      <c r="C10358" s="285" t="s">
        <v>26445</v>
      </c>
      <c r="D10358" s="309">
        <v>87</v>
      </c>
      <c r="E10358" s="398">
        <v>872</v>
      </c>
      <c r="F10358" s="407" t="s">
        <v>26483</v>
      </c>
      <c r="G10358" s="398">
        <v>872</v>
      </c>
      <c r="H10358" s="400">
        <v>30046</v>
      </c>
      <c r="I10358" s="402" t="s">
        <v>24206</v>
      </c>
      <c r="J10358" s="400">
        <v>30046</v>
      </c>
      <c r="K10358" s="309">
        <v>87</v>
      </c>
      <c r="L10358" s="398">
        <v>872</v>
      </c>
      <c r="M10358" s="400">
        <v>30046</v>
      </c>
      <c r="N10358" s="280" t="str">
        <f t="shared" si="161"/>
        <v>87 872 30046</v>
      </c>
    </row>
    <row r="10359" spans="2:14" ht="17.25" thickBot="1">
      <c r="B10359" s="309">
        <v>87</v>
      </c>
      <c r="C10359" s="285" t="s">
        <v>26445</v>
      </c>
      <c r="D10359" s="309">
        <v>87</v>
      </c>
      <c r="E10359" s="398">
        <v>872</v>
      </c>
      <c r="F10359" s="407" t="s">
        <v>26483</v>
      </c>
      <c r="G10359" s="398">
        <v>872</v>
      </c>
      <c r="H10359" s="400">
        <v>30049</v>
      </c>
      <c r="I10359" s="401" t="s">
        <v>26485</v>
      </c>
      <c r="J10359" s="400">
        <v>30049</v>
      </c>
      <c r="K10359" s="309">
        <v>87</v>
      </c>
      <c r="L10359" s="398">
        <v>872</v>
      </c>
      <c r="M10359" s="400">
        <v>30049</v>
      </c>
      <c r="N10359" s="280" t="str">
        <f t="shared" si="161"/>
        <v>87 872 30049</v>
      </c>
    </row>
    <row r="10360" spans="2:14" ht="17.25" thickBot="1">
      <c r="B10360" s="309">
        <v>87</v>
      </c>
      <c r="C10360" s="285" t="s">
        <v>26445</v>
      </c>
      <c r="D10360" s="309">
        <v>87</v>
      </c>
      <c r="E10360" s="398">
        <v>872</v>
      </c>
      <c r="F10360" s="407" t="s">
        <v>26483</v>
      </c>
      <c r="G10360" s="398">
        <v>872</v>
      </c>
      <c r="H10360" s="400">
        <v>30052</v>
      </c>
      <c r="I10360" s="402" t="s">
        <v>20914</v>
      </c>
      <c r="J10360" s="400">
        <v>30052</v>
      </c>
      <c r="K10360" s="309">
        <v>87</v>
      </c>
      <c r="L10360" s="398">
        <v>872</v>
      </c>
      <c r="M10360" s="400">
        <v>30052</v>
      </c>
      <c r="N10360" s="280" t="str">
        <f t="shared" si="161"/>
        <v>87 872 30052</v>
      </c>
    </row>
    <row r="10361" spans="2:14" ht="17.25" thickBot="1">
      <c r="B10361" s="309">
        <v>87</v>
      </c>
      <c r="C10361" s="285" t="s">
        <v>26445</v>
      </c>
      <c r="D10361" s="309">
        <v>87</v>
      </c>
      <c r="E10361" s="398">
        <v>872</v>
      </c>
      <c r="F10361" s="407" t="s">
        <v>26483</v>
      </c>
      <c r="G10361" s="398">
        <v>872</v>
      </c>
      <c r="H10361" s="400">
        <v>30055</v>
      </c>
      <c r="I10361" s="401" t="s">
        <v>26486</v>
      </c>
      <c r="J10361" s="400">
        <v>30055</v>
      </c>
      <c r="K10361" s="309">
        <v>87</v>
      </c>
      <c r="L10361" s="398">
        <v>872</v>
      </c>
      <c r="M10361" s="400">
        <v>30055</v>
      </c>
      <c r="N10361" s="280" t="str">
        <f t="shared" si="161"/>
        <v>87 872 30055</v>
      </c>
    </row>
    <row r="10362" spans="2:14" ht="17.25" thickBot="1">
      <c r="B10362" s="309">
        <v>87</v>
      </c>
      <c r="C10362" s="285" t="s">
        <v>26445</v>
      </c>
      <c r="D10362" s="309">
        <v>87</v>
      </c>
      <c r="E10362" s="398">
        <v>872</v>
      </c>
      <c r="F10362" s="407" t="s">
        <v>26483</v>
      </c>
      <c r="G10362" s="398">
        <v>872</v>
      </c>
      <c r="H10362" s="400">
        <v>30058</v>
      </c>
      <c r="I10362" s="402" t="s">
        <v>26487</v>
      </c>
      <c r="J10362" s="400">
        <v>30058</v>
      </c>
      <c r="K10362" s="309">
        <v>87</v>
      </c>
      <c r="L10362" s="398">
        <v>872</v>
      </c>
      <c r="M10362" s="400">
        <v>30058</v>
      </c>
      <c r="N10362" s="280" t="str">
        <f t="shared" si="161"/>
        <v>87 872 30058</v>
      </c>
    </row>
    <row r="10363" spans="2:14" ht="17.25" thickBot="1">
      <c r="B10363" s="309">
        <v>87</v>
      </c>
      <c r="C10363" s="285" t="s">
        <v>26445</v>
      </c>
      <c r="D10363" s="309">
        <v>87</v>
      </c>
      <c r="E10363" s="398">
        <v>872</v>
      </c>
      <c r="F10363" s="407" t="s">
        <v>26483</v>
      </c>
      <c r="G10363" s="398">
        <v>872</v>
      </c>
      <c r="H10363" s="400">
        <v>30061</v>
      </c>
      <c r="I10363" s="401" t="s">
        <v>26488</v>
      </c>
      <c r="J10363" s="400">
        <v>30061</v>
      </c>
      <c r="K10363" s="309">
        <v>87</v>
      </c>
      <c r="L10363" s="398">
        <v>872</v>
      </c>
      <c r="M10363" s="400">
        <v>30061</v>
      </c>
      <c r="N10363" s="280" t="str">
        <f t="shared" si="161"/>
        <v>87 872 30061</v>
      </c>
    </row>
    <row r="10364" spans="2:14" ht="17.25" thickBot="1">
      <c r="B10364" s="309">
        <v>87</v>
      </c>
      <c r="C10364" s="285" t="s">
        <v>26445</v>
      </c>
      <c r="D10364" s="309">
        <v>87</v>
      </c>
      <c r="E10364" s="398">
        <v>872</v>
      </c>
      <c r="F10364" s="407" t="s">
        <v>26483</v>
      </c>
      <c r="G10364" s="398">
        <v>872</v>
      </c>
      <c r="H10364" s="400">
        <v>30064</v>
      </c>
      <c r="I10364" s="402" t="s">
        <v>18646</v>
      </c>
      <c r="J10364" s="400">
        <v>30064</v>
      </c>
      <c r="K10364" s="309">
        <v>87</v>
      </c>
      <c r="L10364" s="398">
        <v>872</v>
      </c>
      <c r="M10364" s="400">
        <v>30064</v>
      </c>
      <c r="N10364" s="280" t="str">
        <f t="shared" si="161"/>
        <v>87 872 30064</v>
      </c>
    </row>
    <row r="10365" spans="2:14" ht="17.25" thickBot="1">
      <c r="B10365" s="309">
        <v>87</v>
      </c>
      <c r="C10365" s="285" t="s">
        <v>26445</v>
      </c>
      <c r="D10365" s="309">
        <v>87</v>
      </c>
      <c r="E10365" s="398">
        <v>872</v>
      </c>
      <c r="F10365" s="407" t="s">
        <v>26483</v>
      </c>
      <c r="G10365" s="398">
        <v>872</v>
      </c>
      <c r="H10365" s="400">
        <v>30067</v>
      </c>
      <c r="I10365" s="401" t="s">
        <v>18757</v>
      </c>
      <c r="J10365" s="400">
        <v>30067</v>
      </c>
      <c r="K10365" s="309">
        <v>87</v>
      </c>
      <c r="L10365" s="398">
        <v>872</v>
      </c>
      <c r="M10365" s="400">
        <v>30067</v>
      </c>
      <c r="N10365" s="280" t="str">
        <f t="shared" si="161"/>
        <v>87 872 30067</v>
      </c>
    </row>
    <row r="10366" spans="2:14" ht="17.25" thickBot="1">
      <c r="B10366" s="309">
        <v>87</v>
      </c>
      <c r="C10366" s="285" t="s">
        <v>26445</v>
      </c>
      <c r="D10366" s="309">
        <v>87</v>
      </c>
      <c r="E10366" s="398">
        <v>872</v>
      </c>
      <c r="F10366" s="407" t="s">
        <v>26483</v>
      </c>
      <c r="G10366" s="398">
        <v>872</v>
      </c>
      <c r="H10366" s="400">
        <v>30070</v>
      </c>
      <c r="I10366" s="402" t="s">
        <v>26489</v>
      </c>
      <c r="J10366" s="400">
        <v>30070</v>
      </c>
      <c r="K10366" s="309">
        <v>87</v>
      </c>
      <c r="L10366" s="398">
        <v>872</v>
      </c>
      <c r="M10366" s="400">
        <v>30070</v>
      </c>
      <c r="N10366" s="280" t="str">
        <f t="shared" si="161"/>
        <v>87 872 30070</v>
      </c>
    </row>
    <row r="10367" spans="2:14" ht="17.25" thickBot="1">
      <c r="B10367" s="309">
        <v>87</v>
      </c>
      <c r="C10367" s="285" t="s">
        <v>26445</v>
      </c>
      <c r="D10367" s="309">
        <v>87</v>
      </c>
      <c r="E10367" s="398">
        <v>872</v>
      </c>
      <c r="F10367" s="407" t="s">
        <v>26483</v>
      </c>
      <c r="G10367" s="398">
        <v>872</v>
      </c>
      <c r="H10367" s="400">
        <v>30073</v>
      </c>
      <c r="I10367" s="401" t="s">
        <v>19153</v>
      </c>
      <c r="J10367" s="400">
        <v>30073</v>
      </c>
      <c r="K10367" s="309">
        <v>87</v>
      </c>
      <c r="L10367" s="398">
        <v>872</v>
      </c>
      <c r="M10367" s="400">
        <v>30073</v>
      </c>
      <c r="N10367" s="280" t="str">
        <f t="shared" si="161"/>
        <v>87 872 30073</v>
      </c>
    </row>
    <row r="10368" spans="2:14" ht="17.25" thickBot="1">
      <c r="B10368" s="309">
        <v>87</v>
      </c>
      <c r="C10368" s="285" t="s">
        <v>26445</v>
      </c>
      <c r="D10368" s="309">
        <v>87</v>
      </c>
      <c r="E10368" s="408">
        <v>873</v>
      </c>
      <c r="F10368" s="409" t="s">
        <v>7011</v>
      </c>
      <c r="G10368" s="408">
        <v>873</v>
      </c>
      <c r="H10368" s="400">
        <v>30076</v>
      </c>
      <c r="I10368" s="401" t="s">
        <v>26490</v>
      </c>
      <c r="J10368" s="400">
        <v>30076</v>
      </c>
      <c r="K10368" s="309">
        <v>87</v>
      </c>
      <c r="L10368" s="408">
        <v>873</v>
      </c>
      <c r="M10368" s="400">
        <v>30076</v>
      </c>
      <c r="N10368" s="280" t="str">
        <f t="shared" si="161"/>
        <v>87 873 30076</v>
      </c>
    </row>
    <row r="10369" spans="2:14" ht="17.25" thickBot="1">
      <c r="B10369" s="309">
        <v>87</v>
      </c>
      <c r="C10369" s="285" t="s">
        <v>26445</v>
      </c>
      <c r="D10369" s="309">
        <v>87</v>
      </c>
      <c r="E10369" s="408">
        <v>873</v>
      </c>
      <c r="F10369" s="409" t="s">
        <v>7011</v>
      </c>
      <c r="G10369" s="408">
        <v>873</v>
      </c>
      <c r="H10369" s="400">
        <v>30079</v>
      </c>
      <c r="I10369" s="402" t="s">
        <v>26491</v>
      </c>
      <c r="J10369" s="400">
        <v>30079</v>
      </c>
      <c r="K10369" s="309">
        <v>87</v>
      </c>
      <c r="L10369" s="408">
        <v>873</v>
      </c>
      <c r="M10369" s="400">
        <v>30079</v>
      </c>
      <c r="N10369" s="280" t="str">
        <f t="shared" si="161"/>
        <v>87 873 30079</v>
      </c>
    </row>
    <row r="10370" spans="2:14" ht="17.25" thickBot="1">
      <c r="B10370" s="309">
        <v>87</v>
      </c>
      <c r="C10370" s="285" t="s">
        <v>26445</v>
      </c>
      <c r="D10370" s="309">
        <v>87</v>
      </c>
      <c r="E10370" s="408">
        <v>873</v>
      </c>
      <c r="F10370" s="409" t="s">
        <v>7011</v>
      </c>
      <c r="G10370" s="408">
        <v>873</v>
      </c>
      <c r="H10370" s="400">
        <v>30082</v>
      </c>
      <c r="I10370" s="401" t="s">
        <v>21822</v>
      </c>
      <c r="J10370" s="400">
        <v>30082</v>
      </c>
      <c r="K10370" s="309">
        <v>87</v>
      </c>
      <c r="L10370" s="408">
        <v>873</v>
      </c>
      <c r="M10370" s="400">
        <v>30082</v>
      </c>
      <c r="N10370" s="280" t="str">
        <f t="shared" si="161"/>
        <v>87 873 30082</v>
      </c>
    </row>
    <row r="10371" spans="2:14" ht="17.25" thickBot="1">
      <c r="B10371" s="309">
        <v>87</v>
      </c>
      <c r="C10371" s="285" t="s">
        <v>26445</v>
      </c>
      <c r="D10371" s="309">
        <v>87</v>
      </c>
      <c r="E10371" s="408">
        <v>873</v>
      </c>
      <c r="F10371" s="409" t="s">
        <v>7011</v>
      </c>
      <c r="G10371" s="408">
        <v>873</v>
      </c>
      <c r="H10371" s="400">
        <v>30085</v>
      </c>
      <c r="I10371" s="402" t="s">
        <v>26492</v>
      </c>
      <c r="J10371" s="400">
        <v>30085</v>
      </c>
      <c r="K10371" s="309">
        <v>87</v>
      </c>
      <c r="L10371" s="408">
        <v>873</v>
      </c>
      <c r="M10371" s="400">
        <v>30085</v>
      </c>
      <c r="N10371" s="280" t="str">
        <f t="shared" si="161"/>
        <v>87 873 30085</v>
      </c>
    </row>
    <row r="10372" spans="2:14" ht="17.25" thickBot="1">
      <c r="B10372" s="309">
        <v>87</v>
      </c>
      <c r="C10372" s="285" t="s">
        <v>26445</v>
      </c>
      <c r="D10372" s="309">
        <v>87</v>
      </c>
      <c r="E10372" s="408">
        <v>873</v>
      </c>
      <c r="F10372" s="409" t="s">
        <v>7011</v>
      </c>
      <c r="G10372" s="408">
        <v>873</v>
      </c>
      <c r="H10372" s="400">
        <v>30088</v>
      </c>
      <c r="I10372" s="401" t="s">
        <v>24399</v>
      </c>
      <c r="J10372" s="400">
        <v>30088</v>
      </c>
      <c r="K10372" s="309">
        <v>87</v>
      </c>
      <c r="L10372" s="408">
        <v>873</v>
      </c>
      <c r="M10372" s="400">
        <v>30088</v>
      </c>
      <c r="N10372" s="280" t="str">
        <f t="shared" ref="N10372:N10435" si="162">K10372&amp;" "&amp;L10372&amp;" "&amp;M10372</f>
        <v>87 873 30088</v>
      </c>
    </row>
    <row r="10373" spans="2:14" ht="17.25" thickBot="1">
      <c r="B10373" s="309">
        <v>87</v>
      </c>
      <c r="C10373" s="285" t="s">
        <v>26445</v>
      </c>
      <c r="D10373" s="309">
        <v>87</v>
      </c>
      <c r="E10373" s="408">
        <v>873</v>
      </c>
      <c r="F10373" s="409" t="s">
        <v>7011</v>
      </c>
      <c r="G10373" s="408">
        <v>873</v>
      </c>
      <c r="H10373" s="400">
        <v>30091</v>
      </c>
      <c r="I10373" s="402" t="s">
        <v>25941</v>
      </c>
      <c r="J10373" s="400">
        <v>30091</v>
      </c>
      <c r="K10373" s="309">
        <v>87</v>
      </c>
      <c r="L10373" s="408">
        <v>873</v>
      </c>
      <c r="M10373" s="400">
        <v>30091</v>
      </c>
      <c r="N10373" s="280" t="str">
        <f t="shared" si="162"/>
        <v>87 873 30091</v>
      </c>
    </row>
    <row r="10374" spans="2:14" ht="17.25" thickBot="1">
      <c r="B10374" s="309">
        <v>87</v>
      </c>
      <c r="C10374" s="285" t="s">
        <v>26445</v>
      </c>
      <c r="D10374" s="309">
        <v>87</v>
      </c>
      <c r="E10374" s="408">
        <v>873</v>
      </c>
      <c r="F10374" s="409" t="s">
        <v>7011</v>
      </c>
      <c r="G10374" s="408">
        <v>873</v>
      </c>
      <c r="H10374" s="400">
        <v>30094</v>
      </c>
      <c r="I10374" s="401" t="s">
        <v>26493</v>
      </c>
      <c r="J10374" s="400">
        <v>30094</v>
      </c>
      <c r="K10374" s="309">
        <v>87</v>
      </c>
      <c r="L10374" s="408">
        <v>873</v>
      </c>
      <c r="M10374" s="400">
        <v>30094</v>
      </c>
      <c r="N10374" s="280" t="str">
        <f t="shared" si="162"/>
        <v>87 873 30094</v>
      </c>
    </row>
    <row r="10375" spans="2:14" ht="17.25" thickBot="1">
      <c r="B10375" s="309">
        <v>87</v>
      </c>
      <c r="C10375" s="285" t="s">
        <v>26445</v>
      </c>
      <c r="D10375" s="309">
        <v>87</v>
      </c>
      <c r="E10375" s="408">
        <v>873</v>
      </c>
      <c r="F10375" s="409" t="s">
        <v>7011</v>
      </c>
      <c r="G10375" s="408">
        <v>873</v>
      </c>
      <c r="H10375" s="400">
        <v>30097</v>
      </c>
      <c r="I10375" s="402" t="s">
        <v>26494</v>
      </c>
      <c r="J10375" s="400">
        <v>30097</v>
      </c>
      <c r="K10375" s="309">
        <v>87</v>
      </c>
      <c r="L10375" s="408">
        <v>873</v>
      </c>
      <c r="M10375" s="400">
        <v>30097</v>
      </c>
      <c r="N10375" s="280" t="str">
        <f t="shared" si="162"/>
        <v>87 873 30097</v>
      </c>
    </row>
    <row r="10376" spans="2:14" ht="17.25" thickBot="1">
      <c r="B10376" s="309">
        <v>87</v>
      </c>
      <c r="C10376" s="285" t="s">
        <v>26445</v>
      </c>
      <c r="D10376" s="309">
        <v>87</v>
      </c>
      <c r="E10376" s="408">
        <v>873</v>
      </c>
      <c r="F10376" s="409" t="s">
        <v>7011</v>
      </c>
      <c r="G10376" s="408">
        <v>873</v>
      </c>
      <c r="H10376" s="400">
        <v>30100</v>
      </c>
      <c r="I10376" s="401" t="s">
        <v>22798</v>
      </c>
      <c r="J10376" s="400">
        <v>30100</v>
      </c>
      <c r="K10376" s="309">
        <v>87</v>
      </c>
      <c r="L10376" s="408">
        <v>873</v>
      </c>
      <c r="M10376" s="400">
        <v>30100</v>
      </c>
      <c r="N10376" s="280" t="str">
        <f t="shared" si="162"/>
        <v>87 873 30100</v>
      </c>
    </row>
    <row r="10377" spans="2:14" ht="17.25" thickBot="1">
      <c r="B10377" s="309">
        <v>87</v>
      </c>
      <c r="C10377" s="285" t="s">
        <v>26445</v>
      </c>
      <c r="D10377" s="309">
        <v>87</v>
      </c>
      <c r="E10377" s="408">
        <v>873</v>
      </c>
      <c r="F10377" s="409" t="s">
        <v>7011</v>
      </c>
      <c r="G10377" s="408">
        <v>873</v>
      </c>
      <c r="H10377" s="400">
        <v>30103</v>
      </c>
      <c r="I10377" s="402" t="s">
        <v>26495</v>
      </c>
      <c r="J10377" s="400">
        <v>30103</v>
      </c>
      <c r="K10377" s="309">
        <v>87</v>
      </c>
      <c r="L10377" s="408">
        <v>873</v>
      </c>
      <c r="M10377" s="400">
        <v>30103</v>
      </c>
      <c r="N10377" s="280" t="str">
        <f t="shared" si="162"/>
        <v>87 873 30103</v>
      </c>
    </row>
    <row r="10378" spans="2:14" ht="17.25" thickBot="1">
      <c r="B10378" s="309">
        <v>87</v>
      </c>
      <c r="C10378" s="285" t="s">
        <v>26445</v>
      </c>
      <c r="D10378" s="309">
        <v>87</v>
      </c>
      <c r="E10378" s="408">
        <v>873</v>
      </c>
      <c r="F10378" s="409" t="s">
        <v>7011</v>
      </c>
      <c r="G10378" s="408">
        <v>873</v>
      </c>
      <c r="H10378" s="400">
        <v>30106</v>
      </c>
      <c r="I10378" s="401" t="s">
        <v>18488</v>
      </c>
      <c r="J10378" s="400">
        <v>30106</v>
      </c>
      <c r="K10378" s="309">
        <v>87</v>
      </c>
      <c r="L10378" s="408">
        <v>873</v>
      </c>
      <c r="M10378" s="400">
        <v>30106</v>
      </c>
      <c r="N10378" s="280" t="str">
        <f t="shared" si="162"/>
        <v>87 873 30106</v>
      </c>
    </row>
    <row r="10379" spans="2:14" ht="17.25" thickBot="1">
      <c r="B10379" s="309">
        <v>87</v>
      </c>
      <c r="C10379" s="285" t="s">
        <v>26445</v>
      </c>
      <c r="D10379" s="309">
        <v>87</v>
      </c>
      <c r="E10379" s="408">
        <v>873</v>
      </c>
      <c r="F10379" s="409" t="s">
        <v>7011</v>
      </c>
      <c r="G10379" s="408">
        <v>873</v>
      </c>
      <c r="H10379" s="400">
        <v>30109</v>
      </c>
      <c r="I10379" s="402" t="s">
        <v>26189</v>
      </c>
      <c r="J10379" s="400">
        <v>30109</v>
      </c>
      <c r="K10379" s="309">
        <v>87</v>
      </c>
      <c r="L10379" s="408">
        <v>873</v>
      </c>
      <c r="M10379" s="400">
        <v>30109</v>
      </c>
      <c r="N10379" s="280" t="str">
        <f t="shared" si="162"/>
        <v>87 873 30109</v>
      </c>
    </row>
    <row r="10380" spans="2:14" ht="17.25" thickBot="1">
      <c r="B10380" s="309">
        <v>87</v>
      </c>
      <c r="C10380" s="285" t="s">
        <v>26445</v>
      </c>
      <c r="D10380" s="309">
        <v>87</v>
      </c>
      <c r="E10380" s="408">
        <v>873</v>
      </c>
      <c r="F10380" s="409" t="s">
        <v>7011</v>
      </c>
      <c r="G10380" s="408">
        <v>873</v>
      </c>
      <c r="H10380" s="400">
        <v>30112</v>
      </c>
      <c r="I10380" s="401" t="s">
        <v>24946</v>
      </c>
      <c r="J10380" s="400">
        <v>30112</v>
      </c>
      <c r="K10380" s="309">
        <v>87</v>
      </c>
      <c r="L10380" s="408">
        <v>873</v>
      </c>
      <c r="M10380" s="400">
        <v>30112</v>
      </c>
      <c r="N10380" s="280" t="str">
        <f t="shared" si="162"/>
        <v>87 873 30112</v>
      </c>
    </row>
    <row r="10381" spans="2:14" ht="17.25" thickBot="1">
      <c r="B10381" s="309">
        <v>87</v>
      </c>
      <c r="C10381" s="285" t="s">
        <v>26445</v>
      </c>
      <c r="D10381" s="309">
        <v>87</v>
      </c>
      <c r="E10381" s="408">
        <v>873</v>
      </c>
      <c r="F10381" s="409" t="s">
        <v>7011</v>
      </c>
      <c r="G10381" s="408">
        <v>873</v>
      </c>
      <c r="H10381" s="400">
        <v>30115</v>
      </c>
      <c r="I10381" s="402" t="s">
        <v>26201</v>
      </c>
      <c r="J10381" s="400">
        <v>30115</v>
      </c>
      <c r="K10381" s="309">
        <v>87</v>
      </c>
      <c r="L10381" s="408">
        <v>873</v>
      </c>
      <c r="M10381" s="400">
        <v>30115</v>
      </c>
      <c r="N10381" s="280" t="str">
        <f t="shared" si="162"/>
        <v>87 873 30115</v>
      </c>
    </row>
    <row r="10382" spans="2:14" ht="17.25" thickBot="1">
      <c r="B10382" s="309">
        <v>87</v>
      </c>
      <c r="C10382" s="285" t="s">
        <v>26445</v>
      </c>
      <c r="D10382" s="309">
        <v>87</v>
      </c>
      <c r="E10382" s="408">
        <v>873</v>
      </c>
      <c r="F10382" s="409" t="s">
        <v>7011</v>
      </c>
      <c r="G10382" s="408">
        <v>873</v>
      </c>
      <c r="H10382" s="400">
        <v>30118</v>
      </c>
      <c r="I10382" s="401" t="s">
        <v>26496</v>
      </c>
      <c r="J10382" s="400">
        <v>30118</v>
      </c>
      <c r="K10382" s="309">
        <v>87</v>
      </c>
      <c r="L10382" s="408">
        <v>873</v>
      </c>
      <c r="M10382" s="400">
        <v>30118</v>
      </c>
      <c r="N10382" s="280" t="str">
        <f t="shared" si="162"/>
        <v>87 873 30118</v>
      </c>
    </row>
    <row r="10383" spans="2:14" ht="17.25" thickBot="1">
      <c r="B10383" s="309">
        <v>87</v>
      </c>
      <c r="C10383" s="285" t="s">
        <v>26445</v>
      </c>
      <c r="D10383" s="309">
        <v>87</v>
      </c>
      <c r="E10383" s="408">
        <v>873</v>
      </c>
      <c r="F10383" s="409" t="s">
        <v>7011</v>
      </c>
      <c r="G10383" s="408">
        <v>873</v>
      </c>
      <c r="H10383" s="400">
        <v>30121</v>
      </c>
      <c r="I10383" s="401" t="s">
        <v>26497</v>
      </c>
      <c r="J10383" s="400">
        <v>30121</v>
      </c>
      <c r="K10383" s="309">
        <v>87</v>
      </c>
      <c r="L10383" s="408">
        <v>873</v>
      </c>
      <c r="M10383" s="400">
        <v>30121</v>
      </c>
      <c r="N10383" s="280" t="str">
        <f t="shared" si="162"/>
        <v>87 873 30121</v>
      </c>
    </row>
    <row r="10384" spans="2:14" ht="17.25" thickBot="1">
      <c r="B10384" s="309">
        <v>87</v>
      </c>
      <c r="C10384" s="285" t="s">
        <v>26445</v>
      </c>
      <c r="D10384" s="309">
        <v>87</v>
      </c>
      <c r="E10384" s="408">
        <v>873</v>
      </c>
      <c r="F10384" s="409" t="s">
        <v>7011</v>
      </c>
      <c r="G10384" s="408">
        <v>873</v>
      </c>
      <c r="H10384" s="400">
        <v>30124</v>
      </c>
      <c r="I10384" s="402" t="s">
        <v>26498</v>
      </c>
      <c r="J10384" s="400">
        <v>30124</v>
      </c>
      <c r="K10384" s="309">
        <v>87</v>
      </c>
      <c r="L10384" s="408">
        <v>873</v>
      </c>
      <c r="M10384" s="400">
        <v>30124</v>
      </c>
      <c r="N10384" s="280" t="str">
        <f t="shared" si="162"/>
        <v>87 873 30124</v>
      </c>
    </row>
    <row r="10385" spans="2:14" ht="17.25" thickBot="1">
      <c r="B10385" s="309">
        <v>87</v>
      </c>
      <c r="C10385" s="285" t="s">
        <v>26445</v>
      </c>
      <c r="D10385" s="309">
        <v>87</v>
      </c>
      <c r="E10385" s="408">
        <v>873</v>
      </c>
      <c r="F10385" s="409" t="s">
        <v>7011</v>
      </c>
      <c r="G10385" s="408">
        <v>873</v>
      </c>
      <c r="H10385" s="400">
        <v>30127</v>
      </c>
      <c r="I10385" s="401" t="s">
        <v>18573</v>
      </c>
      <c r="J10385" s="400">
        <v>30127</v>
      </c>
      <c r="K10385" s="309">
        <v>87</v>
      </c>
      <c r="L10385" s="408">
        <v>873</v>
      </c>
      <c r="M10385" s="400">
        <v>30127</v>
      </c>
      <c r="N10385" s="280" t="str">
        <f t="shared" si="162"/>
        <v>87 873 30127</v>
      </c>
    </row>
    <row r="10386" spans="2:14" ht="17.25" thickBot="1">
      <c r="B10386" s="309">
        <v>87</v>
      </c>
      <c r="C10386" s="285" t="s">
        <v>26445</v>
      </c>
      <c r="D10386" s="309">
        <v>87</v>
      </c>
      <c r="E10386" s="398">
        <v>874</v>
      </c>
      <c r="F10386" s="407" t="s">
        <v>6903</v>
      </c>
      <c r="G10386" s="398">
        <v>874</v>
      </c>
      <c r="H10386" s="400">
        <v>30130</v>
      </c>
      <c r="I10386" s="401" t="s">
        <v>26022</v>
      </c>
      <c r="J10386" s="400">
        <v>30130</v>
      </c>
      <c r="K10386" s="309">
        <v>87</v>
      </c>
      <c r="L10386" s="398">
        <v>874</v>
      </c>
      <c r="M10386" s="400">
        <v>30130</v>
      </c>
      <c r="N10386" s="280" t="str">
        <f t="shared" si="162"/>
        <v>87 874 30130</v>
      </c>
    </row>
    <row r="10387" spans="2:14" ht="17.25" thickBot="1">
      <c r="B10387" s="309">
        <v>87</v>
      </c>
      <c r="C10387" s="285" t="s">
        <v>26445</v>
      </c>
      <c r="D10387" s="309">
        <v>87</v>
      </c>
      <c r="E10387" s="398">
        <v>874</v>
      </c>
      <c r="F10387" s="407" t="s">
        <v>6903</v>
      </c>
      <c r="G10387" s="398">
        <v>874</v>
      </c>
      <c r="H10387" s="400">
        <v>30133</v>
      </c>
      <c r="I10387" s="402" t="s">
        <v>26444</v>
      </c>
      <c r="J10387" s="400">
        <v>30133</v>
      </c>
      <c r="K10387" s="309">
        <v>87</v>
      </c>
      <c r="L10387" s="398">
        <v>874</v>
      </c>
      <c r="M10387" s="400">
        <v>30133</v>
      </c>
      <c r="N10387" s="280" t="str">
        <f t="shared" si="162"/>
        <v>87 874 30133</v>
      </c>
    </row>
    <row r="10388" spans="2:14" ht="17.25" thickBot="1">
      <c r="B10388" s="309">
        <v>87</v>
      </c>
      <c r="C10388" s="285" t="s">
        <v>26445</v>
      </c>
      <c r="D10388" s="309">
        <v>87</v>
      </c>
      <c r="E10388" s="398">
        <v>874</v>
      </c>
      <c r="F10388" s="407" t="s">
        <v>6903</v>
      </c>
      <c r="G10388" s="398">
        <v>874</v>
      </c>
      <c r="H10388" s="400">
        <v>30136</v>
      </c>
      <c r="I10388" s="401" t="s">
        <v>18586</v>
      </c>
      <c r="J10388" s="400">
        <v>30136</v>
      </c>
      <c r="K10388" s="309">
        <v>87</v>
      </c>
      <c r="L10388" s="398">
        <v>874</v>
      </c>
      <c r="M10388" s="400">
        <v>30136</v>
      </c>
      <c r="N10388" s="280" t="str">
        <f t="shared" si="162"/>
        <v>87 874 30136</v>
      </c>
    </row>
    <row r="10389" spans="2:14" ht="17.25" thickBot="1">
      <c r="B10389" s="309">
        <v>87</v>
      </c>
      <c r="C10389" s="285" t="s">
        <v>26445</v>
      </c>
      <c r="D10389" s="309">
        <v>87</v>
      </c>
      <c r="E10389" s="398">
        <v>874</v>
      </c>
      <c r="F10389" s="407" t="s">
        <v>6903</v>
      </c>
      <c r="G10389" s="398">
        <v>874</v>
      </c>
      <c r="H10389" s="400">
        <v>30139</v>
      </c>
      <c r="I10389" s="402" t="s">
        <v>26499</v>
      </c>
      <c r="J10389" s="400">
        <v>30139</v>
      </c>
      <c r="K10389" s="309">
        <v>87</v>
      </c>
      <c r="L10389" s="398">
        <v>874</v>
      </c>
      <c r="M10389" s="400">
        <v>30139</v>
      </c>
      <c r="N10389" s="280" t="str">
        <f t="shared" si="162"/>
        <v>87 874 30139</v>
      </c>
    </row>
    <row r="10390" spans="2:14" ht="17.25" thickBot="1">
      <c r="B10390" s="309">
        <v>87</v>
      </c>
      <c r="C10390" s="285" t="s">
        <v>26445</v>
      </c>
      <c r="D10390" s="309">
        <v>87</v>
      </c>
      <c r="E10390" s="398">
        <v>874</v>
      </c>
      <c r="F10390" s="407" t="s">
        <v>6903</v>
      </c>
      <c r="G10390" s="398">
        <v>874</v>
      </c>
      <c r="H10390" s="400">
        <v>30142</v>
      </c>
      <c r="I10390" s="401" t="s">
        <v>18769</v>
      </c>
      <c r="J10390" s="400">
        <v>30142</v>
      </c>
      <c r="K10390" s="309">
        <v>87</v>
      </c>
      <c r="L10390" s="398">
        <v>874</v>
      </c>
      <c r="M10390" s="400">
        <v>30142</v>
      </c>
      <c r="N10390" s="280" t="str">
        <f t="shared" si="162"/>
        <v>87 874 30142</v>
      </c>
    </row>
    <row r="10391" spans="2:14" ht="17.25" thickBot="1">
      <c r="B10391" s="309">
        <v>87</v>
      </c>
      <c r="C10391" s="285" t="s">
        <v>26445</v>
      </c>
      <c r="D10391" s="309">
        <v>87</v>
      </c>
      <c r="E10391" s="398">
        <v>874</v>
      </c>
      <c r="F10391" s="407" t="s">
        <v>6903</v>
      </c>
      <c r="G10391" s="398">
        <v>874</v>
      </c>
      <c r="H10391" s="400">
        <v>30145</v>
      </c>
      <c r="I10391" s="402" t="s">
        <v>18528</v>
      </c>
      <c r="J10391" s="400">
        <v>30145</v>
      </c>
      <c r="K10391" s="309">
        <v>87</v>
      </c>
      <c r="L10391" s="398">
        <v>874</v>
      </c>
      <c r="M10391" s="400">
        <v>30145</v>
      </c>
      <c r="N10391" s="280" t="str">
        <f t="shared" si="162"/>
        <v>87 874 30145</v>
      </c>
    </row>
    <row r="10392" spans="2:14" ht="17.25" thickBot="1">
      <c r="B10392" s="309">
        <v>87</v>
      </c>
      <c r="C10392" s="285" t="s">
        <v>26445</v>
      </c>
      <c r="D10392" s="309">
        <v>87</v>
      </c>
      <c r="E10392" s="398">
        <v>874</v>
      </c>
      <c r="F10392" s="407" t="s">
        <v>6903</v>
      </c>
      <c r="G10392" s="398">
        <v>874</v>
      </c>
      <c r="H10392" s="400">
        <v>30148</v>
      </c>
      <c r="I10392" s="401" t="s">
        <v>26500</v>
      </c>
      <c r="J10392" s="400">
        <v>30148</v>
      </c>
      <c r="K10392" s="309">
        <v>87</v>
      </c>
      <c r="L10392" s="398">
        <v>874</v>
      </c>
      <c r="M10392" s="400">
        <v>30148</v>
      </c>
      <c r="N10392" s="280" t="str">
        <f t="shared" si="162"/>
        <v>87 874 30148</v>
      </c>
    </row>
    <row r="10393" spans="2:14" ht="17.25" thickBot="1">
      <c r="B10393" s="309">
        <v>87</v>
      </c>
      <c r="C10393" s="285" t="s">
        <v>26445</v>
      </c>
      <c r="D10393" s="309">
        <v>87</v>
      </c>
      <c r="E10393" s="398">
        <v>874</v>
      </c>
      <c r="F10393" s="407" t="s">
        <v>6903</v>
      </c>
      <c r="G10393" s="398">
        <v>874</v>
      </c>
      <c r="H10393" s="400">
        <v>30151</v>
      </c>
      <c r="I10393" s="402" t="s">
        <v>26501</v>
      </c>
      <c r="J10393" s="400">
        <v>30151</v>
      </c>
      <c r="K10393" s="309">
        <v>87</v>
      </c>
      <c r="L10393" s="398">
        <v>874</v>
      </c>
      <c r="M10393" s="400">
        <v>30151</v>
      </c>
      <c r="N10393" s="280" t="str">
        <f t="shared" si="162"/>
        <v>87 874 30151</v>
      </c>
    </row>
    <row r="10394" spans="2:14" ht="17.25" thickBot="1">
      <c r="B10394" s="309">
        <v>87</v>
      </c>
      <c r="C10394" s="285" t="s">
        <v>26445</v>
      </c>
      <c r="D10394" s="309">
        <v>87</v>
      </c>
      <c r="E10394" s="398">
        <v>874</v>
      </c>
      <c r="F10394" s="407" t="s">
        <v>6903</v>
      </c>
      <c r="G10394" s="398">
        <v>874</v>
      </c>
      <c r="H10394" s="400">
        <v>30154</v>
      </c>
      <c r="I10394" s="401" t="s">
        <v>1046</v>
      </c>
      <c r="J10394" s="400">
        <v>30154</v>
      </c>
      <c r="K10394" s="309">
        <v>87</v>
      </c>
      <c r="L10394" s="398">
        <v>874</v>
      </c>
      <c r="M10394" s="400">
        <v>30154</v>
      </c>
      <c r="N10394" s="280" t="str">
        <f t="shared" si="162"/>
        <v>87 874 30154</v>
      </c>
    </row>
    <row r="10395" spans="2:14" ht="17.25" thickBot="1">
      <c r="B10395" s="309">
        <v>87</v>
      </c>
      <c r="C10395" s="285" t="s">
        <v>26445</v>
      </c>
      <c r="D10395" s="309">
        <v>87</v>
      </c>
      <c r="E10395" s="398">
        <v>874</v>
      </c>
      <c r="F10395" s="407" t="s">
        <v>6903</v>
      </c>
      <c r="G10395" s="398">
        <v>874</v>
      </c>
      <c r="H10395" s="400">
        <v>30157</v>
      </c>
      <c r="I10395" s="402" t="s">
        <v>26251</v>
      </c>
      <c r="J10395" s="400">
        <v>30157</v>
      </c>
      <c r="K10395" s="309">
        <v>87</v>
      </c>
      <c r="L10395" s="398">
        <v>874</v>
      </c>
      <c r="M10395" s="400">
        <v>30157</v>
      </c>
      <c r="N10395" s="280" t="str">
        <f t="shared" si="162"/>
        <v>87 874 30157</v>
      </c>
    </row>
    <row r="10396" spans="2:14" ht="17.25" thickBot="1">
      <c r="B10396" s="309">
        <v>87</v>
      </c>
      <c r="C10396" s="285" t="s">
        <v>26445</v>
      </c>
      <c r="D10396" s="309">
        <v>87</v>
      </c>
      <c r="E10396" s="398">
        <v>874</v>
      </c>
      <c r="F10396" s="407" t="s">
        <v>6903</v>
      </c>
      <c r="G10396" s="398">
        <v>874</v>
      </c>
      <c r="H10396" s="400">
        <v>30160</v>
      </c>
      <c r="I10396" s="401" t="s">
        <v>18618</v>
      </c>
      <c r="J10396" s="400">
        <v>30160</v>
      </c>
      <c r="K10396" s="309">
        <v>87</v>
      </c>
      <c r="L10396" s="398">
        <v>874</v>
      </c>
      <c r="M10396" s="400">
        <v>30160</v>
      </c>
      <c r="N10396" s="280" t="str">
        <f t="shared" si="162"/>
        <v>87 874 30160</v>
      </c>
    </row>
    <row r="10397" spans="2:14" ht="17.25" thickBot="1">
      <c r="B10397" s="309">
        <v>87</v>
      </c>
      <c r="C10397" s="285" t="s">
        <v>26445</v>
      </c>
      <c r="D10397" s="309">
        <v>87</v>
      </c>
      <c r="E10397" s="398">
        <v>874</v>
      </c>
      <c r="F10397" s="407" t="s">
        <v>6903</v>
      </c>
      <c r="G10397" s="398">
        <v>874</v>
      </c>
      <c r="H10397" s="400">
        <v>30163</v>
      </c>
      <c r="I10397" s="402" t="s">
        <v>18603</v>
      </c>
      <c r="J10397" s="400">
        <v>30163</v>
      </c>
      <c r="K10397" s="309">
        <v>87</v>
      </c>
      <c r="L10397" s="398">
        <v>874</v>
      </c>
      <c r="M10397" s="400">
        <v>30163</v>
      </c>
      <c r="N10397" s="280" t="str">
        <f t="shared" si="162"/>
        <v>87 874 30163</v>
      </c>
    </row>
    <row r="10398" spans="2:14" ht="17.25" thickBot="1">
      <c r="B10398" s="309">
        <v>87</v>
      </c>
      <c r="C10398" s="285" t="s">
        <v>26445</v>
      </c>
      <c r="D10398" s="309">
        <v>87</v>
      </c>
      <c r="E10398" s="398">
        <v>874</v>
      </c>
      <c r="F10398" s="407" t="s">
        <v>6903</v>
      </c>
      <c r="G10398" s="398">
        <v>874</v>
      </c>
      <c r="H10398" s="400">
        <v>30166</v>
      </c>
      <c r="I10398" s="401" t="s">
        <v>18490</v>
      </c>
      <c r="J10398" s="400">
        <v>30166</v>
      </c>
      <c r="K10398" s="309">
        <v>87</v>
      </c>
      <c r="L10398" s="398">
        <v>874</v>
      </c>
      <c r="M10398" s="400">
        <v>30166</v>
      </c>
      <c r="N10398" s="280" t="str">
        <f t="shared" si="162"/>
        <v>87 874 30166</v>
      </c>
    </row>
    <row r="10399" spans="2:14" ht="17.25" thickBot="1">
      <c r="B10399" s="309">
        <v>87</v>
      </c>
      <c r="C10399" s="285" t="s">
        <v>26445</v>
      </c>
      <c r="D10399" s="309">
        <v>87</v>
      </c>
      <c r="E10399" s="408">
        <v>875</v>
      </c>
      <c r="F10399" s="409" t="s">
        <v>2819</v>
      </c>
      <c r="G10399" s="408">
        <v>875</v>
      </c>
      <c r="H10399" s="400">
        <v>30169</v>
      </c>
      <c r="I10399" s="401" t="s">
        <v>26502</v>
      </c>
      <c r="J10399" s="400">
        <v>30169</v>
      </c>
      <c r="K10399" s="309">
        <v>87</v>
      </c>
      <c r="L10399" s="408">
        <v>875</v>
      </c>
      <c r="M10399" s="400">
        <v>30169</v>
      </c>
      <c r="N10399" s="280" t="str">
        <f t="shared" si="162"/>
        <v>87 875 30169</v>
      </c>
    </row>
    <row r="10400" spans="2:14" ht="17.25" thickBot="1">
      <c r="B10400" s="309">
        <v>87</v>
      </c>
      <c r="C10400" s="285" t="s">
        <v>26445</v>
      </c>
      <c r="D10400" s="309">
        <v>87</v>
      </c>
      <c r="E10400" s="408">
        <v>875</v>
      </c>
      <c r="F10400" s="409" t="s">
        <v>2819</v>
      </c>
      <c r="G10400" s="408">
        <v>875</v>
      </c>
      <c r="H10400" s="400">
        <v>30172</v>
      </c>
      <c r="I10400" s="402" t="s">
        <v>26503</v>
      </c>
      <c r="J10400" s="400">
        <v>30172</v>
      </c>
      <c r="K10400" s="309">
        <v>87</v>
      </c>
      <c r="L10400" s="408">
        <v>875</v>
      </c>
      <c r="M10400" s="400">
        <v>30172</v>
      </c>
      <c r="N10400" s="280" t="str">
        <f t="shared" si="162"/>
        <v>87 875 30172</v>
      </c>
    </row>
    <row r="10401" spans="2:14" ht="17.25" thickBot="1">
      <c r="B10401" s="309">
        <v>87</v>
      </c>
      <c r="C10401" s="285" t="s">
        <v>26445</v>
      </c>
      <c r="D10401" s="309">
        <v>87</v>
      </c>
      <c r="E10401" s="408">
        <v>875</v>
      </c>
      <c r="F10401" s="409" t="s">
        <v>2819</v>
      </c>
      <c r="G10401" s="408">
        <v>875</v>
      </c>
      <c r="H10401" s="400">
        <v>30175</v>
      </c>
      <c r="I10401" s="401" t="s">
        <v>18528</v>
      </c>
      <c r="J10401" s="400">
        <v>30175</v>
      </c>
      <c r="K10401" s="309">
        <v>87</v>
      </c>
      <c r="L10401" s="408">
        <v>875</v>
      </c>
      <c r="M10401" s="400">
        <v>30175</v>
      </c>
      <c r="N10401" s="280" t="str">
        <f t="shared" si="162"/>
        <v>87 875 30175</v>
      </c>
    </row>
    <row r="10402" spans="2:14" ht="17.25" thickBot="1">
      <c r="B10402" s="309">
        <v>87</v>
      </c>
      <c r="C10402" s="285" t="s">
        <v>26445</v>
      </c>
      <c r="D10402" s="309">
        <v>87</v>
      </c>
      <c r="E10402" s="408">
        <v>875</v>
      </c>
      <c r="F10402" s="409" t="s">
        <v>2819</v>
      </c>
      <c r="G10402" s="408">
        <v>875</v>
      </c>
      <c r="H10402" s="400">
        <v>30178</v>
      </c>
      <c r="I10402" s="402" t="s">
        <v>26504</v>
      </c>
      <c r="J10402" s="400">
        <v>30178</v>
      </c>
      <c r="K10402" s="309">
        <v>87</v>
      </c>
      <c r="L10402" s="408">
        <v>875</v>
      </c>
      <c r="M10402" s="400">
        <v>30178</v>
      </c>
      <c r="N10402" s="280" t="str">
        <f t="shared" si="162"/>
        <v>87 875 30178</v>
      </c>
    </row>
    <row r="10403" spans="2:14" ht="17.25" thickBot="1">
      <c r="B10403" s="309">
        <v>87</v>
      </c>
      <c r="C10403" s="285" t="s">
        <v>26445</v>
      </c>
      <c r="D10403" s="309">
        <v>87</v>
      </c>
      <c r="E10403" s="408">
        <v>875</v>
      </c>
      <c r="F10403" s="409" t="s">
        <v>2819</v>
      </c>
      <c r="G10403" s="408">
        <v>875</v>
      </c>
      <c r="H10403" s="400">
        <v>30181</v>
      </c>
      <c r="I10403" s="401" t="s">
        <v>26505</v>
      </c>
      <c r="J10403" s="400">
        <v>30181</v>
      </c>
      <c r="K10403" s="309">
        <v>87</v>
      </c>
      <c r="L10403" s="408">
        <v>875</v>
      </c>
      <c r="M10403" s="400">
        <v>30181</v>
      </c>
      <c r="N10403" s="280" t="str">
        <f t="shared" si="162"/>
        <v>87 875 30181</v>
      </c>
    </row>
    <row r="10404" spans="2:14" ht="17.25" thickBot="1">
      <c r="B10404" s="309">
        <v>87</v>
      </c>
      <c r="C10404" s="285" t="s">
        <v>26445</v>
      </c>
      <c r="D10404" s="309">
        <v>87</v>
      </c>
      <c r="E10404" s="408">
        <v>875</v>
      </c>
      <c r="F10404" s="409" t="s">
        <v>2819</v>
      </c>
      <c r="G10404" s="408">
        <v>875</v>
      </c>
      <c r="H10404" s="400">
        <v>30184</v>
      </c>
      <c r="I10404" s="402" t="s">
        <v>26506</v>
      </c>
      <c r="J10404" s="400">
        <v>30184</v>
      </c>
      <c r="K10404" s="309">
        <v>87</v>
      </c>
      <c r="L10404" s="408">
        <v>875</v>
      </c>
      <c r="M10404" s="400">
        <v>30184</v>
      </c>
      <c r="N10404" s="280" t="str">
        <f t="shared" si="162"/>
        <v>87 875 30184</v>
      </c>
    </row>
    <row r="10405" spans="2:14" ht="17.25" thickBot="1">
      <c r="B10405" s="309">
        <v>87</v>
      </c>
      <c r="C10405" s="285" t="s">
        <v>26445</v>
      </c>
      <c r="D10405" s="309">
        <v>87</v>
      </c>
      <c r="E10405" s="408">
        <v>875</v>
      </c>
      <c r="F10405" s="409" t="s">
        <v>2819</v>
      </c>
      <c r="G10405" s="408">
        <v>875</v>
      </c>
      <c r="H10405" s="400">
        <v>30187</v>
      </c>
      <c r="I10405" s="401" t="s">
        <v>18555</v>
      </c>
      <c r="J10405" s="400">
        <v>30187</v>
      </c>
      <c r="K10405" s="309">
        <v>87</v>
      </c>
      <c r="L10405" s="408">
        <v>875</v>
      </c>
      <c r="M10405" s="400">
        <v>30187</v>
      </c>
      <c r="N10405" s="280" t="str">
        <f t="shared" si="162"/>
        <v>87 875 30187</v>
      </c>
    </row>
    <row r="10406" spans="2:14" ht="17.25" thickBot="1">
      <c r="B10406" s="309">
        <v>87</v>
      </c>
      <c r="C10406" s="285" t="s">
        <v>26445</v>
      </c>
      <c r="D10406" s="309">
        <v>87</v>
      </c>
      <c r="E10406" s="408">
        <v>875</v>
      </c>
      <c r="F10406" s="409" t="s">
        <v>2819</v>
      </c>
      <c r="G10406" s="408">
        <v>875</v>
      </c>
      <c r="H10406" s="400">
        <v>30190</v>
      </c>
      <c r="I10406" s="402" t="s">
        <v>26507</v>
      </c>
      <c r="J10406" s="400">
        <v>30190</v>
      </c>
      <c r="K10406" s="309">
        <v>87</v>
      </c>
      <c r="L10406" s="408">
        <v>875</v>
      </c>
      <c r="M10406" s="400">
        <v>30190</v>
      </c>
      <c r="N10406" s="280" t="str">
        <f t="shared" si="162"/>
        <v>87 875 30190</v>
      </c>
    </row>
    <row r="10407" spans="2:14" ht="17.25" thickBot="1">
      <c r="B10407" s="309">
        <v>87</v>
      </c>
      <c r="C10407" s="285" t="s">
        <v>26445</v>
      </c>
      <c r="D10407" s="309">
        <v>87</v>
      </c>
      <c r="E10407" s="408">
        <v>875</v>
      </c>
      <c r="F10407" s="409" t="s">
        <v>2819</v>
      </c>
      <c r="G10407" s="408">
        <v>875</v>
      </c>
      <c r="H10407" s="400">
        <v>30193</v>
      </c>
      <c r="I10407" s="401" t="s">
        <v>18603</v>
      </c>
      <c r="J10407" s="400">
        <v>30193</v>
      </c>
      <c r="K10407" s="309">
        <v>87</v>
      </c>
      <c r="L10407" s="408">
        <v>875</v>
      </c>
      <c r="M10407" s="400">
        <v>30193</v>
      </c>
      <c r="N10407" s="280" t="str">
        <f t="shared" si="162"/>
        <v>87 875 30193</v>
      </c>
    </row>
    <row r="10408" spans="2:14" ht="17.25" thickBot="1">
      <c r="B10408" s="309">
        <v>87</v>
      </c>
      <c r="C10408" s="285" t="s">
        <v>26445</v>
      </c>
      <c r="D10408" s="309">
        <v>87</v>
      </c>
      <c r="E10408" s="408">
        <v>875</v>
      </c>
      <c r="F10408" s="409" t="s">
        <v>2819</v>
      </c>
      <c r="G10408" s="408">
        <v>875</v>
      </c>
      <c r="H10408" s="400">
        <v>30196</v>
      </c>
      <c r="I10408" s="402" t="s">
        <v>18467</v>
      </c>
      <c r="J10408" s="400">
        <v>30196</v>
      </c>
      <c r="K10408" s="309">
        <v>87</v>
      </c>
      <c r="L10408" s="408">
        <v>875</v>
      </c>
      <c r="M10408" s="400">
        <v>30196</v>
      </c>
      <c r="N10408" s="280" t="str">
        <f t="shared" si="162"/>
        <v>87 875 30196</v>
      </c>
    </row>
    <row r="10409" spans="2:14" ht="17.25" thickBot="1">
      <c r="B10409" s="309">
        <v>87</v>
      </c>
      <c r="C10409" s="285" t="s">
        <v>26445</v>
      </c>
      <c r="D10409" s="309">
        <v>87</v>
      </c>
      <c r="E10409" s="408">
        <v>875</v>
      </c>
      <c r="F10409" s="409" t="s">
        <v>2819</v>
      </c>
      <c r="G10409" s="408">
        <v>875</v>
      </c>
      <c r="H10409" s="400">
        <v>30199</v>
      </c>
      <c r="I10409" s="401" t="s">
        <v>26508</v>
      </c>
      <c r="J10409" s="400">
        <v>30199</v>
      </c>
      <c r="K10409" s="309">
        <v>87</v>
      </c>
      <c r="L10409" s="408">
        <v>875</v>
      </c>
      <c r="M10409" s="400">
        <v>30199</v>
      </c>
      <c r="N10409" s="280" t="str">
        <f t="shared" si="162"/>
        <v>87 875 30199</v>
      </c>
    </row>
    <row r="10410" spans="2:14" ht="17.25" thickBot="1">
      <c r="B10410" s="309">
        <v>87</v>
      </c>
      <c r="C10410" s="285" t="s">
        <v>26445</v>
      </c>
      <c r="D10410" s="309">
        <v>87</v>
      </c>
      <c r="E10410" s="408">
        <v>875</v>
      </c>
      <c r="F10410" s="409" t="s">
        <v>2819</v>
      </c>
      <c r="G10410" s="408">
        <v>875</v>
      </c>
      <c r="H10410" s="400">
        <v>30202</v>
      </c>
      <c r="I10410" s="402" t="s">
        <v>26509</v>
      </c>
      <c r="J10410" s="400">
        <v>30202</v>
      </c>
      <c r="K10410" s="309">
        <v>87</v>
      </c>
      <c r="L10410" s="408">
        <v>875</v>
      </c>
      <c r="M10410" s="400">
        <v>30202</v>
      </c>
      <c r="N10410" s="280" t="str">
        <f t="shared" si="162"/>
        <v>87 875 30202</v>
      </c>
    </row>
    <row r="10411" spans="2:14" ht="17.25" thickBot="1">
      <c r="B10411" s="309">
        <v>87</v>
      </c>
      <c r="C10411" s="285" t="s">
        <v>26445</v>
      </c>
      <c r="D10411" s="309">
        <v>87</v>
      </c>
      <c r="E10411" s="408">
        <v>875</v>
      </c>
      <c r="F10411" s="409" t="s">
        <v>2819</v>
      </c>
      <c r="G10411" s="408">
        <v>875</v>
      </c>
      <c r="H10411" s="400">
        <v>30205</v>
      </c>
      <c r="I10411" s="401" t="s">
        <v>26510</v>
      </c>
      <c r="J10411" s="400">
        <v>30205</v>
      </c>
      <c r="K10411" s="309">
        <v>87</v>
      </c>
      <c r="L10411" s="408">
        <v>875</v>
      </c>
      <c r="M10411" s="400">
        <v>30205</v>
      </c>
      <c r="N10411" s="280" t="str">
        <f t="shared" si="162"/>
        <v>87 875 30205</v>
      </c>
    </row>
    <row r="10412" spans="2:14" ht="17.25" thickBot="1">
      <c r="B10412" s="309">
        <v>87</v>
      </c>
      <c r="C10412" s="285" t="s">
        <v>26445</v>
      </c>
      <c r="D10412" s="309">
        <v>87</v>
      </c>
      <c r="E10412" s="398">
        <v>876</v>
      </c>
      <c r="F10412" s="407" t="s">
        <v>6714</v>
      </c>
      <c r="G10412" s="398">
        <v>876</v>
      </c>
      <c r="H10412" s="400">
        <v>30208</v>
      </c>
      <c r="I10412" s="401" t="s">
        <v>26511</v>
      </c>
      <c r="J10412" s="400">
        <v>30208</v>
      </c>
      <c r="K10412" s="309">
        <v>87</v>
      </c>
      <c r="L10412" s="398">
        <v>876</v>
      </c>
      <c r="M10412" s="400">
        <v>30208</v>
      </c>
      <c r="N10412" s="280" t="str">
        <f t="shared" si="162"/>
        <v>87 876 30208</v>
      </c>
    </row>
    <row r="10413" spans="2:14" ht="17.25" thickBot="1">
      <c r="B10413" s="309">
        <v>87</v>
      </c>
      <c r="C10413" s="285" t="s">
        <v>26445</v>
      </c>
      <c r="D10413" s="309">
        <v>87</v>
      </c>
      <c r="E10413" s="398">
        <v>876</v>
      </c>
      <c r="F10413" s="407" t="s">
        <v>6714</v>
      </c>
      <c r="G10413" s="398">
        <v>876</v>
      </c>
      <c r="H10413" s="400">
        <v>30211</v>
      </c>
      <c r="I10413" s="402" t="s">
        <v>20173</v>
      </c>
      <c r="J10413" s="400">
        <v>30211</v>
      </c>
      <c r="K10413" s="309">
        <v>87</v>
      </c>
      <c r="L10413" s="398">
        <v>876</v>
      </c>
      <c r="M10413" s="400">
        <v>30211</v>
      </c>
      <c r="N10413" s="280" t="str">
        <f t="shared" si="162"/>
        <v>87 876 30211</v>
      </c>
    </row>
    <row r="10414" spans="2:14" ht="17.25" thickBot="1">
      <c r="B10414" s="309">
        <v>87</v>
      </c>
      <c r="C10414" s="285" t="s">
        <v>26445</v>
      </c>
      <c r="D10414" s="309">
        <v>87</v>
      </c>
      <c r="E10414" s="398">
        <v>876</v>
      </c>
      <c r="F10414" s="407" t="s">
        <v>6714</v>
      </c>
      <c r="G10414" s="398">
        <v>876</v>
      </c>
      <c r="H10414" s="400">
        <v>30214</v>
      </c>
      <c r="I10414" s="401" t="s">
        <v>25085</v>
      </c>
      <c r="J10414" s="400">
        <v>30214</v>
      </c>
      <c r="K10414" s="309">
        <v>87</v>
      </c>
      <c r="L10414" s="398">
        <v>876</v>
      </c>
      <c r="M10414" s="400">
        <v>30214</v>
      </c>
      <c r="N10414" s="280" t="str">
        <f t="shared" si="162"/>
        <v>87 876 30214</v>
      </c>
    </row>
    <row r="10415" spans="2:14" ht="17.25" thickBot="1">
      <c r="B10415" s="309">
        <v>87</v>
      </c>
      <c r="C10415" s="285" t="s">
        <v>26445</v>
      </c>
      <c r="D10415" s="309">
        <v>87</v>
      </c>
      <c r="E10415" s="398">
        <v>876</v>
      </c>
      <c r="F10415" s="407" t="s">
        <v>6714</v>
      </c>
      <c r="G10415" s="398">
        <v>876</v>
      </c>
      <c r="H10415" s="400">
        <v>30217</v>
      </c>
      <c r="I10415" s="402" t="s">
        <v>18677</v>
      </c>
      <c r="J10415" s="400">
        <v>30217</v>
      </c>
      <c r="K10415" s="309">
        <v>87</v>
      </c>
      <c r="L10415" s="398">
        <v>876</v>
      </c>
      <c r="M10415" s="400">
        <v>30217</v>
      </c>
      <c r="N10415" s="280" t="str">
        <f t="shared" si="162"/>
        <v>87 876 30217</v>
      </c>
    </row>
    <row r="10416" spans="2:14" ht="17.25" thickBot="1">
      <c r="B10416" s="309">
        <v>87</v>
      </c>
      <c r="C10416" s="285" t="s">
        <v>26445</v>
      </c>
      <c r="D10416" s="309">
        <v>87</v>
      </c>
      <c r="E10416" s="398">
        <v>876</v>
      </c>
      <c r="F10416" s="407" t="s">
        <v>6714</v>
      </c>
      <c r="G10416" s="398">
        <v>876</v>
      </c>
      <c r="H10416" s="400">
        <v>30220</v>
      </c>
      <c r="I10416" s="401" t="s">
        <v>17305</v>
      </c>
      <c r="J10416" s="400">
        <v>30220</v>
      </c>
      <c r="K10416" s="309">
        <v>87</v>
      </c>
      <c r="L10416" s="398">
        <v>876</v>
      </c>
      <c r="M10416" s="400">
        <v>30220</v>
      </c>
      <c r="N10416" s="280" t="str">
        <f t="shared" si="162"/>
        <v>87 876 30220</v>
      </c>
    </row>
    <row r="10417" spans="2:14" ht="17.25" thickBot="1">
      <c r="B10417" s="309">
        <v>87</v>
      </c>
      <c r="C10417" s="285" t="s">
        <v>26445</v>
      </c>
      <c r="D10417" s="309">
        <v>87</v>
      </c>
      <c r="E10417" s="398">
        <v>876</v>
      </c>
      <c r="F10417" s="407" t="s">
        <v>6714</v>
      </c>
      <c r="G10417" s="398">
        <v>876</v>
      </c>
      <c r="H10417" s="400">
        <v>30223</v>
      </c>
      <c r="I10417" s="402" t="s">
        <v>22006</v>
      </c>
      <c r="J10417" s="400">
        <v>30223</v>
      </c>
      <c r="K10417" s="309">
        <v>87</v>
      </c>
      <c r="L10417" s="398">
        <v>876</v>
      </c>
      <c r="M10417" s="400">
        <v>30223</v>
      </c>
      <c r="N10417" s="280" t="str">
        <f t="shared" si="162"/>
        <v>87 876 30223</v>
      </c>
    </row>
    <row r="10418" spans="2:14" ht="17.25" thickBot="1">
      <c r="B10418" s="309">
        <v>87</v>
      </c>
      <c r="C10418" s="285" t="s">
        <v>26445</v>
      </c>
      <c r="D10418" s="309">
        <v>87</v>
      </c>
      <c r="E10418" s="398">
        <v>876</v>
      </c>
      <c r="F10418" s="407" t="s">
        <v>6714</v>
      </c>
      <c r="G10418" s="398">
        <v>876</v>
      </c>
      <c r="H10418" s="400">
        <v>30226</v>
      </c>
      <c r="I10418" s="401" t="s">
        <v>18524</v>
      </c>
      <c r="J10418" s="400">
        <v>30226</v>
      </c>
      <c r="K10418" s="309">
        <v>87</v>
      </c>
      <c r="L10418" s="398">
        <v>876</v>
      </c>
      <c r="M10418" s="400">
        <v>30226</v>
      </c>
      <c r="N10418" s="280" t="str">
        <f t="shared" si="162"/>
        <v>87 876 30226</v>
      </c>
    </row>
    <row r="10419" spans="2:14" ht="17.25" thickBot="1">
      <c r="B10419" s="309">
        <v>87</v>
      </c>
      <c r="C10419" s="285" t="s">
        <v>26445</v>
      </c>
      <c r="D10419" s="309">
        <v>87</v>
      </c>
      <c r="E10419" s="398">
        <v>876</v>
      </c>
      <c r="F10419" s="407" t="s">
        <v>6714</v>
      </c>
      <c r="G10419" s="398">
        <v>876</v>
      </c>
      <c r="H10419" s="400">
        <v>30229</v>
      </c>
      <c r="I10419" s="402" t="s">
        <v>26512</v>
      </c>
      <c r="J10419" s="400">
        <v>30229</v>
      </c>
      <c r="K10419" s="309">
        <v>87</v>
      </c>
      <c r="L10419" s="398">
        <v>876</v>
      </c>
      <c r="M10419" s="400">
        <v>30229</v>
      </c>
      <c r="N10419" s="280" t="str">
        <f t="shared" si="162"/>
        <v>87 876 30229</v>
      </c>
    </row>
    <row r="10420" spans="2:14" ht="17.25" thickBot="1">
      <c r="B10420" s="309">
        <v>87</v>
      </c>
      <c r="C10420" s="285" t="s">
        <v>26445</v>
      </c>
      <c r="D10420" s="309">
        <v>87</v>
      </c>
      <c r="E10420" s="398">
        <v>876</v>
      </c>
      <c r="F10420" s="407" t="s">
        <v>6714</v>
      </c>
      <c r="G10420" s="398">
        <v>876</v>
      </c>
      <c r="H10420" s="400">
        <v>30232</v>
      </c>
      <c r="I10420" s="401" t="s">
        <v>26513</v>
      </c>
      <c r="J10420" s="400">
        <v>30232</v>
      </c>
      <c r="K10420" s="309">
        <v>87</v>
      </c>
      <c r="L10420" s="398">
        <v>876</v>
      </c>
      <c r="M10420" s="400">
        <v>30232</v>
      </c>
      <c r="N10420" s="280" t="str">
        <f t="shared" si="162"/>
        <v>87 876 30232</v>
      </c>
    </row>
    <row r="10421" spans="2:14" ht="17.25" thickBot="1">
      <c r="B10421" s="309">
        <v>87</v>
      </c>
      <c r="C10421" s="285" t="s">
        <v>26445</v>
      </c>
      <c r="D10421" s="309">
        <v>87</v>
      </c>
      <c r="E10421" s="398">
        <v>876</v>
      </c>
      <c r="F10421" s="407" t="s">
        <v>6714</v>
      </c>
      <c r="G10421" s="398">
        <v>876</v>
      </c>
      <c r="H10421" s="400">
        <v>30235</v>
      </c>
      <c r="I10421" s="402" t="s">
        <v>18586</v>
      </c>
      <c r="J10421" s="400">
        <v>30235</v>
      </c>
      <c r="K10421" s="309">
        <v>87</v>
      </c>
      <c r="L10421" s="398">
        <v>876</v>
      </c>
      <c r="M10421" s="400">
        <v>30235</v>
      </c>
      <c r="N10421" s="280" t="str">
        <f t="shared" si="162"/>
        <v>87 876 30235</v>
      </c>
    </row>
    <row r="10422" spans="2:14" ht="17.25" thickBot="1">
      <c r="B10422" s="309">
        <v>87</v>
      </c>
      <c r="C10422" s="285" t="s">
        <v>26445</v>
      </c>
      <c r="D10422" s="309">
        <v>87</v>
      </c>
      <c r="E10422" s="398">
        <v>876</v>
      </c>
      <c r="F10422" s="407" t="s">
        <v>6714</v>
      </c>
      <c r="G10422" s="398">
        <v>876</v>
      </c>
      <c r="H10422" s="400">
        <v>30238</v>
      </c>
      <c r="I10422" s="401" t="s">
        <v>23272</v>
      </c>
      <c r="J10422" s="400">
        <v>30238</v>
      </c>
      <c r="K10422" s="309">
        <v>87</v>
      </c>
      <c r="L10422" s="398">
        <v>876</v>
      </c>
      <c r="M10422" s="400">
        <v>30238</v>
      </c>
      <c r="N10422" s="280" t="str">
        <f t="shared" si="162"/>
        <v>87 876 30238</v>
      </c>
    </row>
    <row r="10423" spans="2:14" ht="17.25" thickBot="1">
      <c r="B10423" s="309">
        <v>87</v>
      </c>
      <c r="C10423" s="285" t="s">
        <v>26445</v>
      </c>
      <c r="D10423" s="309">
        <v>87</v>
      </c>
      <c r="E10423" s="398">
        <v>876</v>
      </c>
      <c r="F10423" s="407" t="s">
        <v>6714</v>
      </c>
      <c r="G10423" s="398">
        <v>876</v>
      </c>
      <c r="H10423" s="400">
        <v>30241</v>
      </c>
      <c r="I10423" s="402" t="s">
        <v>24396</v>
      </c>
      <c r="J10423" s="400">
        <v>30241</v>
      </c>
      <c r="K10423" s="309">
        <v>87</v>
      </c>
      <c r="L10423" s="398">
        <v>876</v>
      </c>
      <c r="M10423" s="400">
        <v>30241</v>
      </c>
      <c r="N10423" s="280" t="str">
        <f t="shared" si="162"/>
        <v>87 876 30241</v>
      </c>
    </row>
    <row r="10424" spans="2:14" ht="17.25" thickBot="1">
      <c r="B10424" s="309">
        <v>87</v>
      </c>
      <c r="C10424" s="285" t="s">
        <v>26445</v>
      </c>
      <c r="D10424" s="309">
        <v>87</v>
      </c>
      <c r="E10424" s="408">
        <v>877</v>
      </c>
      <c r="F10424" s="409" t="s">
        <v>824</v>
      </c>
      <c r="G10424" s="408">
        <v>877</v>
      </c>
      <c r="H10424" s="400">
        <v>30244</v>
      </c>
      <c r="I10424" s="401" t="s">
        <v>26514</v>
      </c>
      <c r="J10424" s="400">
        <v>30244</v>
      </c>
      <c r="K10424" s="309">
        <v>87</v>
      </c>
      <c r="L10424" s="408">
        <v>877</v>
      </c>
      <c r="M10424" s="400">
        <v>30244</v>
      </c>
      <c r="N10424" s="280" t="str">
        <f t="shared" si="162"/>
        <v>87 877 30244</v>
      </c>
    </row>
    <row r="10425" spans="2:14" ht="17.25" thickBot="1">
      <c r="B10425" s="309">
        <v>87</v>
      </c>
      <c r="C10425" s="285" t="s">
        <v>26445</v>
      </c>
      <c r="D10425" s="309">
        <v>87</v>
      </c>
      <c r="E10425" s="408">
        <v>877</v>
      </c>
      <c r="F10425" s="409" t="s">
        <v>824</v>
      </c>
      <c r="G10425" s="408">
        <v>877</v>
      </c>
      <c r="H10425" s="400">
        <v>30247</v>
      </c>
      <c r="I10425" s="402" t="s">
        <v>22569</v>
      </c>
      <c r="J10425" s="400">
        <v>30247</v>
      </c>
      <c r="K10425" s="309">
        <v>87</v>
      </c>
      <c r="L10425" s="408">
        <v>877</v>
      </c>
      <c r="M10425" s="400">
        <v>30247</v>
      </c>
      <c r="N10425" s="280" t="str">
        <f t="shared" si="162"/>
        <v>87 877 30247</v>
      </c>
    </row>
    <row r="10426" spans="2:14" ht="17.25" thickBot="1">
      <c r="B10426" s="309">
        <v>87</v>
      </c>
      <c r="C10426" s="285" t="s">
        <v>26445</v>
      </c>
      <c r="D10426" s="309">
        <v>87</v>
      </c>
      <c r="E10426" s="408">
        <v>877</v>
      </c>
      <c r="F10426" s="409" t="s">
        <v>824</v>
      </c>
      <c r="G10426" s="408">
        <v>877</v>
      </c>
      <c r="H10426" s="400">
        <v>30250</v>
      </c>
      <c r="I10426" s="401" t="s">
        <v>25973</v>
      </c>
      <c r="J10426" s="400">
        <v>30250</v>
      </c>
      <c r="K10426" s="309">
        <v>87</v>
      </c>
      <c r="L10426" s="408">
        <v>877</v>
      </c>
      <c r="M10426" s="400">
        <v>30250</v>
      </c>
      <c r="N10426" s="280" t="str">
        <f t="shared" si="162"/>
        <v>87 877 30250</v>
      </c>
    </row>
    <row r="10427" spans="2:14" ht="17.25" thickBot="1">
      <c r="B10427" s="309">
        <v>87</v>
      </c>
      <c r="C10427" s="285" t="s">
        <v>26445</v>
      </c>
      <c r="D10427" s="309">
        <v>87</v>
      </c>
      <c r="E10427" s="408">
        <v>877</v>
      </c>
      <c r="F10427" s="409" t="s">
        <v>824</v>
      </c>
      <c r="G10427" s="408">
        <v>877</v>
      </c>
      <c r="H10427" s="400">
        <v>30253</v>
      </c>
      <c r="I10427" s="402" t="s">
        <v>26515</v>
      </c>
      <c r="J10427" s="400">
        <v>30253</v>
      </c>
      <c r="K10427" s="309">
        <v>87</v>
      </c>
      <c r="L10427" s="408">
        <v>877</v>
      </c>
      <c r="M10427" s="400">
        <v>30253</v>
      </c>
      <c r="N10427" s="280" t="str">
        <f t="shared" si="162"/>
        <v>87 877 30253</v>
      </c>
    </row>
    <row r="10428" spans="2:14" ht="17.25" thickBot="1">
      <c r="B10428" s="309">
        <v>87</v>
      </c>
      <c r="C10428" s="285" t="s">
        <v>26445</v>
      </c>
      <c r="D10428" s="309">
        <v>87</v>
      </c>
      <c r="E10428" s="408">
        <v>877</v>
      </c>
      <c r="F10428" s="409" t="s">
        <v>824</v>
      </c>
      <c r="G10428" s="408">
        <v>877</v>
      </c>
      <c r="H10428" s="400">
        <v>30256</v>
      </c>
      <c r="I10428" s="401" t="s">
        <v>1046</v>
      </c>
      <c r="J10428" s="400">
        <v>30256</v>
      </c>
      <c r="K10428" s="309">
        <v>87</v>
      </c>
      <c r="L10428" s="408">
        <v>877</v>
      </c>
      <c r="M10428" s="400">
        <v>30256</v>
      </c>
      <c r="N10428" s="280" t="str">
        <f t="shared" si="162"/>
        <v>87 877 30256</v>
      </c>
    </row>
    <row r="10429" spans="2:14" ht="17.25" thickBot="1">
      <c r="B10429" s="309">
        <v>87</v>
      </c>
      <c r="C10429" s="285" t="s">
        <v>26445</v>
      </c>
      <c r="D10429" s="309">
        <v>87</v>
      </c>
      <c r="E10429" s="408">
        <v>877</v>
      </c>
      <c r="F10429" s="409" t="s">
        <v>824</v>
      </c>
      <c r="G10429" s="408">
        <v>877</v>
      </c>
      <c r="H10429" s="400">
        <v>30259</v>
      </c>
      <c r="I10429" s="402" t="s">
        <v>746</v>
      </c>
      <c r="J10429" s="400">
        <v>30259</v>
      </c>
      <c r="K10429" s="309">
        <v>87</v>
      </c>
      <c r="L10429" s="408">
        <v>877</v>
      </c>
      <c r="M10429" s="400">
        <v>30259</v>
      </c>
      <c r="N10429" s="280" t="str">
        <f t="shared" si="162"/>
        <v>87 877 30259</v>
      </c>
    </row>
    <row r="10430" spans="2:14" ht="17.25" thickBot="1">
      <c r="B10430" s="309">
        <v>87</v>
      </c>
      <c r="C10430" s="285" t="s">
        <v>26445</v>
      </c>
      <c r="D10430" s="309">
        <v>87</v>
      </c>
      <c r="E10430" s="408">
        <v>877</v>
      </c>
      <c r="F10430" s="409" t="s">
        <v>824</v>
      </c>
      <c r="G10430" s="408">
        <v>877</v>
      </c>
      <c r="H10430" s="400">
        <v>30262</v>
      </c>
      <c r="I10430" s="401" t="s">
        <v>23017</v>
      </c>
      <c r="J10430" s="400">
        <v>30262</v>
      </c>
      <c r="K10430" s="309">
        <v>87</v>
      </c>
      <c r="L10430" s="408">
        <v>877</v>
      </c>
      <c r="M10430" s="400">
        <v>30262</v>
      </c>
      <c r="N10430" s="280" t="str">
        <f t="shared" si="162"/>
        <v>87 877 30262</v>
      </c>
    </row>
    <row r="10431" spans="2:14" ht="17.25" thickBot="1">
      <c r="B10431" s="309">
        <v>87</v>
      </c>
      <c r="C10431" s="285" t="s">
        <v>26445</v>
      </c>
      <c r="D10431" s="309">
        <v>87</v>
      </c>
      <c r="E10431" s="408">
        <v>877</v>
      </c>
      <c r="F10431" s="409" t="s">
        <v>824</v>
      </c>
      <c r="G10431" s="408">
        <v>877</v>
      </c>
      <c r="H10431" s="400">
        <v>30265</v>
      </c>
      <c r="I10431" s="402" t="s">
        <v>26516</v>
      </c>
      <c r="J10431" s="400">
        <v>30265</v>
      </c>
      <c r="K10431" s="309">
        <v>87</v>
      </c>
      <c r="L10431" s="408">
        <v>877</v>
      </c>
      <c r="M10431" s="400">
        <v>30265</v>
      </c>
      <c r="N10431" s="280" t="str">
        <f t="shared" si="162"/>
        <v>87 877 30265</v>
      </c>
    </row>
    <row r="10432" spans="2:14" ht="17.25" thickBot="1">
      <c r="B10432" s="309">
        <v>87</v>
      </c>
      <c r="C10432" s="285" t="s">
        <v>26445</v>
      </c>
      <c r="D10432" s="309">
        <v>87</v>
      </c>
      <c r="E10432" s="408">
        <v>877</v>
      </c>
      <c r="F10432" s="409" t="s">
        <v>824</v>
      </c>
      <c r="G10432" s="408">
        <v>877</v>
      </c>
      <c r="H10432" s="400">
        <v>30268</v>
      </c>
      <c r="I10432" s="401" t="s">
        <v>26517</v>
      </c>
      <c r="J10432" s="400">
        <v>30268</v>
      </c>
      <c r="K10432" s="309">
        <v>87</v>
      </c>
      <c r="L10432" s="408">
        <v>877</v>
      </c>
      <c r="M10432" s="400">
        <v>30268</v>
      </c>
      <c r="N10432" s="280" t="str">
        <f t="shared" si="162"/>
        <v>87 877 30268</v>
      </c>
    </row>
    <row r="10433" spans="1:14" ht="17.25" thickBot="1">
      <c r="B10433" s="309">
        <v>87</v>
      </c>
      <c r="C10433" s="285" t="s">
        <v>26445</v>
      </c>
      <c r="D10433" s="309">
        <v>87</v>
      </c>
      <c r="E10433" s="408">
        <v>877</v>
      </c>
      <c r="F10433" s="409" t="s">
        <v>824</v>
      </c>
      <c r="G10433" s="408">
        <v>877</v>
      </c>
      <c r="H10433" s="400">
        <v>30271</v>
      </c>
      <c r="I10433" s="402" t="s">
        <v>19237</v>
      </c>
      <c r="J10433" s="400">
        <v>30271</v>
      </c>
      <c r="K10433" s="309">
        <v>87</v>
      </c>
      <c r="L10433" s="408">
        <v>877</v>
      </c>
      <c r="M10433" s="400">
        <v>30271</v>
      </c>
      <c r="N10433" s="280" t="str">
        <f t="shared" si="162"/>
        <v>87 877 30271</v>
      </c>
    </row>
    <row r="10434" spans="1:14" ht="17.25" thickBot="1">
      <c r="B10434" s="309">
        <v>87</v>
      </c>
      <c r="C10434" s="285" t="s">
        <v>26445</v>
      </c>
      <c r="D10434" s="309">
        <v>87</v>
      </c>
      <c r="E10434" s="408">
        <v>877</v>
      </c>
      <c r="F10434" s="409" t="s">
        <v>824</v>
      </c>
      <c r="G10434" s="408">
        <v>877</v>
      </c>
      <c r="H10434" s="400">
        <v>30274</v>
      </c>
      <c r="I10434" s="401" t="s">
        <v>18618</v>
      </c>
      <c r="J10434" s="400">
        <v>30274</v>
      </c>
      <c r="K10434" s="309">
        <v>87</v>
      </c>
      <c r="L10434" s="408">
        <v>877</v>
      </c>
      <c r="M10434" s="400">
        <v>30274</v>
      </c>
      <c r="N10434" s="280" t="str">
        <f t="shared" si="162"/>
        <v>87 877 30274</v>
      </c>
    </row>
    <row r="10435" spans="1:14" ht="17.25" thickBot="1">
      <c r="B10435" s="309">
        <v>87</v>
      </c>
      <c r="C10435" s="285" t="s">
        <v>26445</v>
      </c>
      <c r="D10435" s="309">
        <v>87</v>
      </c>
      <c r="E10435" s="408">
        <v>877</v>
      </c>
      <c r="F10435" s="409" t="s">
        <v>824</v>
      </c>
      <c r="G10435" s="408">
        <v>877</v>
      </c>
      <c r="H10435" s="400">
        <v>30277</v>
      </c>
      <c r="I10435" s="402" t="s">
        <v>25774</v>
      </c>
      <c r="J10435" s="400">
        <v>30277</v>
      </c>
      <c r="K10435" s="309">
        <v>87</v>
      </c>
      <c r="L10435" s="408">
        <v>877</v>
      </c>
      <c r="M10435" s="400">
        <v>30277</v>
      </c>
      <c r="N10435" s="280" t="str">
        <f t="shared" si="162"/>
        <v>87 877 30277</v>
      </c>
    </row>
    <row r="10436" spans="1:14" ht="17.25" thickBot="1">
      <c r="A10436" s="309">
        <v>57</v>
      </c>
      <c r="B10436" s="309">
        <v>89</v>
      </c>
      <c r="C10436" s="310" t="s">
        <v>26518</v>
      </c>
      <c r="D10436" s="309">
        <v>89</v>
      </c>
      <c r="E10436" s="398">
        <v>883</v>
      </c>
      <c r="F10436" s="399" t="s">
        <v>26519</v>
      </c>
      <c r="G10436" s="398">
        <v>883</v>
      </c>
      <c r="H10436" s="400">
        <v>30280</v>
      </c>
      <c r="I10436" s="401" t="s">
        <v>25231</v>
      </c>
      <c r="J10436" s="400">
        <v>30280</v>
      </c>
      <c r="K10436" s="309">
        <v>89</v>
      </c>
      <c r="L10436" s="398">
        <v>883</v>
      </c>
      <c r="M10436" s="400">
        <v>30280</v>
      </c>
      <c r="N10436" s="280" t="str">
        <f t="shared" ref="N10436:N10499" si="163">K10436&amp;" "&amp;L10436&amp;" "&amp;M10436</f>
        <v>89 883 30280</v>
      </c>
    </row>
    <row r="10437" spans="1:14" ht="17.25" thickBot="1">
      <c r="B10437" s="309">
        <v>89</v>
      </c>
      <c r="C10437" s="310" t="s">
        <v>26518</v>
      </c>
      <c r="D10437" s="309">
        <v>89</v>
      </c>
      <c r="E10437" s="398">
        <v>883</v>
      </c>
      <c r="F10437" s="399" t="s">
        <v>26519</v>
      </c>
      <c r="G10437" s="398">
        <v>883</v>
      </c>
      <c r="H10437" s="400">
        <v>30283</v>
      </c>
      <c r="I10437" s="402" t="s">
        <v>26520</v>
      </c>
      <c r="J10437" s="400">
        <v>30283</v>
      </c>
      <c r="K10437" s="309">
        <v>89</v>
      </c>
      <c r="L10437" s="398">
        <v>883</v>
      </c>
      <c r="M10437" s="400">
        <v>30283</v>
      </c>
      <c r="N10437" s="280" t="str">
        <f t="shared" si="163"/>
        <v>89 883 30283</v>
      </c>
    </row>
    <row r="10438" spans="1:14" ht="17.25" thickBot="1">
      <c r="B10438" s="309">
        <v>89</v>
      </c>
      <c r="C10438" s="310" t="s">
        <v>26518</v>
      </c>
      <c r="D10438" s="309">
        <v>89</v>
      </c>
      <c r="E10438" s="398">
        <v>883</v>
      </c>
      <c r="F10438" s="399" t="s">
        <v>26519</v>
      </c>
      <c r="G10438" s="398">
        <v>883</v>
      </c>
      <c r="H10438" s="400">
        <v>30285</v>
      </c>
      <c r="I10438" s="401" t="s">
        <v>26521</v>
      </c>
      <c r="J10438" s="400">
        <v>30285</v>
      </c>
      <c r="K10438" s="309">
        <v>89</v>
      </c>
      <c r="L10438" s="398">
        <v>883</v>
      </c>
      <c r="M10438" s="400">
        <v>30285</v>
      </c>
      <c r="N10438" s="280" t="str">
        <f t="shared" si="163"/>
        <v>89 883 30285</v>
      </c>
    </row>
    <row r="10439" spans="1:14" ht="17.25" thickBot="1">
      <c r="B10439" s="309">
        <v>89</v>
      </c>
      <c r="C10439" s="310" t="s">
        <v>26518</v>
      </c>
      <c r="D10439" s="309">
        <v>89</v>
      </c>
      <c r="E10439" s="398">
        <v>883</v>
      </c>
      <c r="F10439" s="399" t="s">
        <v>26519</v>
      </c>
      <c r="G10439" s="398">
        <v>883</v>
      </c>
      <c r="H10439" s="400">
        <v>30286</v>
      </c>
      <c r="I10439" s="402" t="s">
        <v>26522</v>
      </c>
      <c r="J10439" s="400">
        <v>30286</v>
      </c>
      <c r="K10439" s="309">
        <v>89</v>
      </c>
      <c r="L10439" s="398">
        <v>883</v>
      </c>
      <c r="M10439" s="400">
        <v>30286</v>
      </c>
      <c r="N10439" s="280" t="str">
        <f t="shared" si="163"/>
        <v>89 883 30286</v>
      </c>
    </row>
    <row r="10440" spans="1:14" ht="17.25" thickBot="1">
      <c r="B10440" s="309">
        <v>89</v>
      </c>
      <c r="C10440" s="310" t="s">
        <v>26518</v>
      </c>
      <c r="D10440" s="309">
        <v>89</v>
      </c>
      <c r="E10440" s="398">
        <v>883</v>
      </c>
      <c r="F10440" s="399" t="s">
        <v>26519</v>
      </c>
      <c r="G10440" s="398">
        <v>883</v>
      </c>
      <c r="H10440" s="400">
        <v>30289</v>
      </c>
      <c r="I10440" s="401" t="s">
        <v>26523</v>
      </c>
      <c r="J10440" s="400">
        <v>30289</v>
      </c>
      <c r="K10440" s="309">
        <v>89</v>
      </c>
      <c r="L10440" s="398">
        <v>883</v>
      </c>
      <c r="M10440" s="400">
        <v>30289</v>
      </c>
      <c r="N10440" s="280" t="str">
        <f t="shared" si="163"/>
        <v>89 883 30289</v>
      </c>
    </row>
    <row r="10441" spans="1:14" ht="17.25" thickBot="1">
      <c r="B10441" s="309">
        <v>89</v>
      </c>
      <c r="C10441" s="310" t="s">
        <v>26518</v>
      </c>
      <c r="D10441" s="309">
        <v>89</v>
      </c>
      <c r="E10441" s="398">
        <v>883</v>
      </c>
      <c r="F10441" s="399" t="s">
        <v>26519</v>
      </c>
      <c r="G10441" s="398">
        <v>883</v>
      </c>
      <c r="H10441" s="400">
        <v>30292</v>
      </c>
      <c r="I10441" s="402" t="s">
        <v>18348</v>
      </c>
      <c r="J10441" s="400">
        <v>30292</v>
      </c>
      <c r="K10441" s="309">
        <v>89</v>
      </c>
      <c r="L10441" s="398">
        <v>883</v>
      </c>
      <c r="M10441" s="400">
        <v>30292</v>
      </c>
      <c r="N10441" s="280" t="str">
        <f t="shared" si="163"/>
        <v>89 883 30292</v>
      </c>
    </row>
    <row r="10442" spans="1:14" ht="17.25" thickBot="1">
      <c r="B10442" s="309">
        <v>89</v>
      </c>
      <c r="C10442" s="310" t="s">
        <v>26518</v>
      </c>
      <c r="D10442" s="309">
        <v>89</v>
      </c>
      <c r="E10442" s="398">
        <v>883</v>
      </c>
      <c r="F10442" s="399" t="s">
        <v>26519</v>
      </c>
      <c r="G10442" s="398">
        <v>883</v>
      </c>
      <c r="H10442" s="400">
        <v>30295</v>
      </c>
      <c r="I10442" s="401" t="s">
        <v>18475</v>
      </c>
      <c r="J10442" s="400">
        <v>30295</v>
      </c>
      <c r="K10442" s="309">
        <v>89</v>
      </c>
      <c r="L10442" s="398">
        <v>883</v>
      </c>
      <c r="M10442" s="400">
        <v>30295</v>
      </c>
      <c r="N10442" s="280" t="str">
        <f t="shared" si="163"/>
        <v>89 883 30295</v>
      </c>
    </row>
    <row r="10443" spans="1:14" ht="17.25" thickBot="1">
      <c r="B10443" s="309">
        <v>89</v>
      </c>
      <c r="C10443" s="310" t="s">
        <v>26518</v>
      </c>
      <c r="D10443" s="309">
        <v>89</v>
      </c>
      <c r="E10443" s="398">
        <v>883</v>
      </c>
      <c r="F10443" s="399" t="s">
        <v>26519</v>
      </c>
      <c r="G10443" s="398">
        <v>883</v>
      </c>
      <c r="H10443" s="400">
        <v>30298</v>
      </c>
      <c r="I10443" s="402" t="s">
        <v>26524</v>
      </c>
      <c r="J10443" s="400">
        <v>30298</v>
      </c>
      <c r="K10443" s="309">
        <v>89</v>
      </c>
      <c r="L10443" s="398">
        <v>883</v>
      </c>
      <c r="M10443" s="400">
        <v>30298</v>
      </c>
      <c r="N10443" s="280" t="str">
        <f t="shared" si="163"/>
        <v>89 883 30298</v>
      </c>
    </row>
    <row r="10444" spans="1:14" ht="17.25" thickBot="1">
      <c r="B10444" s="309">
        <v>89</v>
      </c>
      <c r="C10444" s="310" t="s">
        <v>26518</v>
      </c>
      <c r="D10444" s="309">
        <v>89</v>
      </c>
      <c r="E10444" s="398">
        <v>883</v>
      </c>
      <c r="F10444" s="399" t="s">
        <v>26519</v>
      </c>
      <c r="G10444" s="398">
        <v>883</v>
      </c>
      <c r="H10444" s="400">
        <v>30301</v>
      </c>
      <c r="I10444" s="401" t="s">
        <v>26525</v>
      </c>
      <c r="J10444" s="400">
        <v>30301</v>
      </c>
      <c r="K10444" s="309">
        <v>89</v>
      </c>
      <c r="L10444" s="398">
        <v>883</v>
      </c>
      <c r="M10444" s="400">
        <v>30301</v>
      </c>
      <c r="N10444" s="280" t="str">
        <f t="shared" si="163"/>
        <v>89 883 30301</v>
      </c>
    </row>
    <row r="10445" spans="1:14" ht="17.25" thickBot="1">
      <c r="B10445" s="309">
        <v>89</v>
      </c>
      <c r="C10445" s="310" t="s">
        <v>26518</v>
      </c>
      <c r="D10445" s="309">
        <v>89</v>
      </c>
      <c r="E10445" s="398">
        <v>883</v>
      </c>
      <c r="F10445" s="399" t="s">
        <v>26519</v>
      </c>
      <c r="G10445" s="398">
        <v>883</v>
      </c>
      <c r="H10445" s="400">
        <v>30304</v>
      </c>
      <c r="I10445" s="402" t="s">
        <v>26526</v>
      </c>
      <c r="J10445" s="400">
        <v>30304</v>
      </c>
      <c r="K10445" s="309">
        <v>89</v>
      </c>
      <c r="L10445" s="398">
        <v>883</v>
      </c>
      <c r="M10445" s="400">
        <v>30304</v>
      </c>
      <c r="N10445" s="280" t="str">
        <f t="shared" si="163"/>
        <v>89 883 30304</v>
      </c>
    </row>
    <row r="10446" spans="1:14" ht="17.25" thickBot="1">
      <c r="B10446" s="309">
        <v>89</v>
      </c>
      <c r="C10446" s="310" t="s">
        <v>26518</v>
      </c>
      <c r="D10446" s="309">
        <v>89</v>
      </c>
      <c r="E10446" s="398">
        <v>883</v>
      </c>
      <c r="F10446" s="399" t="s">
        <v>26519</v>
      </c>
      <c r="G10446" s="398">
        <v>883</v>
      </c>
      <c r="H10446" s="400">
        <v>30307</v>
      </c>
      <c r="I10446" s="401" t="s">
        <v>26527</v>
      </c>
      <c r="J10446" s="400">
        <v>30307</v>
      </c>
      <c r="K10446" s="309">
        <v>89</v>
      </c>
      <c r="L10446" s="398">
        <v>883</v>
      </c>
      <c r="M10446" s="400">
        <v>30307</v>
      </c>
      <c r="N10446" s="280" t="str">
        <f t="shared" si="163"/>
        <v>89 883 30307</v>
      </c>
    </row>
    <row r="10447" spans="1:14" ht="17.25" thickBot="1">
      <c r="B10447" s="309">
        <v>89</v>
      </c>
      <c r="C10447" s="310" t="s">
        <v>26518</v>
      </c>
      <c r="D10447" s="309">
        <v>89</v>
      </c>
      <c r="E10447" s="398">
        <v>883</v>
      </c>
      <c r="F10447" s="399" t="s">
        <v>26519</v>
      </c>
      <c r="G10447" s="398">
        <v>883</v>
      </c>
      <c r="H10447" s="400">
        <v>30310</v>
      </c>
      <c r="I10447" s="402" t="s">
        <v>26528</v>
      </c>
      <c r="J10447" s="400">
        <v>30310</v>
      </c>
      <c r="K10447" s="309">
        <v>89</v>
      </c>
      <c r="L10447" s="398">
        <v>883</v>
      </c>
      <c r="M10447" s="400">
        <v>30310</v>
      </c>
      <c r="N10447" s="280" t="str">
        <f t="shared" si="163"/>
        <v>89 883 30310</v>
      </c>
    </row>
    <row r="10448" spans="1:14" ht="17.25" thickBot="1">
      <c r="B10448" s="309">
        <v>89</v>
      </c>
      <c r="C10448" s="310" t="s">
        <v>26518</v>
      </c>
      <c r="D10448" s="309">
        <v>89</v>
      </c>
      <c r="E10448" s="398">
        <v>883</v>
      </c>
      <c r="F10448" s="399" t="s">
        <v>26519</v>
      </c>
      <c r="G10448" s="398">
        <v>883</v>
      </c>
      <c r="H10448" s="400">
        <v>30313</v>
      </c>
      <c r="I10448" s="401" t="s">
        <v>26529</v>
      </c>
      <c r="J10448" s="400">
        <v>30313</v>
      </c>
      <c r="K10448" s="309">
        <v>89</v>
      </c>
      <c r="L10448" s="398">
        <v>883</v>
      </c>
      <c r="M10448" s="400">
        <v>30313</v>
      </c>
      <c r="N10448" s="280" t="str">
        <f t="shared" si="163"/>
        <v>89 883 30313</v>
      </c>
    </row>
    <row r="10449" spans="2:14" ht="17.25" thickBot="1">
      <c r="B10449" s="309">
        <v>89</v>
      </c>
      <c r="C10449" s="310" t="s">
        <v>26518</v>
      </c>
      <c r="D10449" s="309">
        <v>89</v>
      </c>
      <c r="E10449" s="404">
        <v>884</v>
      </c>
      <c r="F10449" s="405" t="s">
        <v>26530</v>
      </c>
      <c r="G10449" s="404">
        <v>884</v>
      </c>
      <c r="H10449" s="400">
        <v>30316</v>
      </c>
      <c r="I10449" s="401" t="s">
        <v>26531</v>
      </c>
      <c r="J10449" s="400">
        <v>30316</v>
      </c>
      <c r="K10449" s="309">
        <v>89</v>
      </c>
      <c r="L10449" s="404">
        <v>884</v>
      </c>
      <c r="M10449" s="400">
        <v>30316</v>
      </c>
      <c r="N10449" s="280" t="str">
        <f t="shared" si="163"/>
        <v>89 884 30316</v>
      </c>
    </row>
    <row r="10450" spans="2:14" ht="17.25" thickBot="1">
      <c r="B10450" s="309">
        <v>89</v>
      </c>
      <c r="C10450" s="310" t="s">
        <v>26518</v>
      </c>
      <c r="D10450" s="309">
        <v>89</v>
      </c>
      <c r="E10450" s="404">
        <v>884</v>
      </c>
      <c r="F10450" s="405" t="s">
        <v>26530</v>
      </c>
      <c r="G10450" s="404">
        <v>884</v>
      </c>
      <c r="H10450" s="400">
        <v>30319</v>
      </c>
      <c r="I10450" s="402" t="s">
        <v>26532</v>
      </c>
      <c r="J10450" s="400">
        <v>30319</v>
      </c>
      <c r="K10450" s="309">
        <v>89</v>
      </c>
      <c r="L10450" s="404">
        <v>884</v>
      </c>
      <c r="M10450" s="400">
        <v>30319</v>
      </c>
      <c r="N10450" s="280" t="str">
        <f t="shared" si="163"/>
        <v>89 884 30319</v>
      </c>
    </row>
    <row r="10451" spans="2:14" ht="17.25" thickBot="1">
      <c r="B10451" s="309">
        <v>89</v>
      </c>
      <c r="C10451" s="310" t="s">
        <v>26518</v>
      </c>
      <c r="D10451" s="309">
        <v>89</v>
      </c>
      <c r="E10451" s="404">
        <v>884</v>
      </c>
      <c r="F10451" s="405" t="s">
        <v>26530</v>
      </c>
      <c r="G10451" s="404">
        <v>884</v>
      </c>
      <c r="H10451" s="400">
        <v>30322</v>
      </c>
      <c r="I10451" s="401" t="s">
        <v>26533</v>
      </c>
      <c r="J10451" s="400">
        <v>30322</v>
      </c>
      <c r="K10451" s="309">
        <v>89</v>
      </c>
      <c r="L10451" s="404">
        <v>884</v>
      </c>
      <c r="M10451" s="400">
        <v>30322</v>
      </c>
      <c r="N10451" s="280" t="str">
        <f t="shared" si="163"/>
        <v>89 884 30322</v>
      </c>
    </row>
    <row r="10452" spans="2:14" ht="17.25" thickBot="1">
      <c r="B10452" s="309">
        <v>89</v>
      </c>
      <c r="C10452" s="310" t="s">
        <v>26518</v>
      </c>
      <c r="D10452" s="309">
        <v>89</v>
      </c>
      <c r="E10452" s="404">
        <v>884</v>
      </c>
      <c r="F10452" s="405" t="s">
        <v>26530</v>
      </c>
      <c r="G10452" s="404">
        <v>884</v>
      </c>
      <c r="H10452" s="400">
        <v>30325</v>
      </c>
      <c r="I10452" s="402" t="s">
        <v>26534</v>
      </c>
      <c r="J10452" s="400">
        <v>30325</v>
      </c>
      <c r="K10452" s="309">
        <v>89</v>
      </c>
      <c r="L10452" s="404">
        <v>884</v>
      </c>
      <c r="M10452" s="400">
        <v>30325</v>
      </c>
      <c r="N10452" s="280" t="str">
        <f t="shared" si="163"/>
        <v>89 884 30325</v>
      </c>
    </row>
    <row r="10453" spans="2:14" ht="17.25" thickBot="1">
      <c r="B10453" s="309">
        <v>89</v>
      </c>
      <c r="C10453" s="310" t="s">
        <v>26518</v>
      </c>
      <c r="D10453" s="309">
        <v>89</v>
      </c>
      <c r="E10453" s="404">
        <v>884</v>
      </c>
      <c r="F10453" s="405" t="s">
        <v>26530</v>
      </c>
      <c r="G10453" s="404">
        <v>884</v>
      </c>
      <c r="H10453" s="400">
        <v>30328</v>
      </c>
      <c r="I10453" s="401" t="s">
        <v>26535</v>
      </c>
      <c r="J10453" s="400">
        <v>30328</v>
      </c>
      <c r="K10453" s="309">
        <v>89</v>
      </c>
      <c r="L10453" s="404">
        <v>884</v>
      </c>
      <c r="M10453" s="400">
        <v>30328</v>
      </c>
      <c r="N10453" s="280" t="str">
        <f t="shared" si="163"/>
        <v>89 884 30328</v>
      </c>
    </row>
    <row r="10454" spans="2:14" ht="17.25" thickBot="1">
      <c r="B10454" s="309">
        <v>89</v>
      </c>
      <c r="C10454" s="310" t="s">
        <v>26518</v>
      </c>
      <c r="D10454" s="309">
        <v>89</v>
      </c>
      <c r="E10454" s="404">
        <v>884</v>
      </c>
      <c r="F10454" s="405" t="s">
        <v>26530</v>
      </c>
      <c r="G10454" s="404">
        <v>884</v>
      </c>
      <c r="H10454" s="400">
        <v>30331</v>
      </c>
      <c r="I10454" s="402" t="s">
        <v>26536</v>
      </c>
      <c r="J10454" s="400">
        <v>30331</v>
      </c>
      <c r="K10454" s="309">
        <v>89</v>
      </c>
      <c r="L10454" s="404">
        <v>884</v>
      </c>
      <c r="M10454" s="400">
        <v>30331</v>
      </c>
      <c r="N10454" s="280" t="str">
        <f t="shared" si="163"/>
        <v>89 884 30331</v>
      </c>
    </row>
    <row r="10455" spans="2:14" ht="17.25" thickBot="1">
      <c r="B10455" s="309">
        <v>89</v>
      </c>
      <c r="C10455" s="310" t="s">
        <v>26518</v>
      </c>
      <c r="D10455" s="309">
        <v>89</v>
      </c>
      <c r="E10455" s="404">
        <v>884</v>
      </c>
      <c r="F10455" s="405" t="s">
        <v>26530</v>
      </c>
      <c r="G10455" s="404">
        <v>884</v>
      </c>
      <c r="H10455" s="400">
        <v>30334</v>
      </c>
      <c r="I10455" s="401" t="s">
        <v>26537</v>
      </c>
      <c r="J10455" s="400">
        <v>30334</v>
      </c>
      <c r="K10455" s="309">
        <v>89</v>
      </c>
      <c r="L10455" s="404">
        <v>884</v>
      </c>
      <c r="M10455" s="400">
        <v>30334</v>
      </c>
      <c r="N10455" s="280" t="str">
        <f t="shared" si="163"/>
        <v>89 884 30334</v>
      </c>
    </row>
    <row r="10456" spans="2:14" ht="17.25" thickBot="1">
      <c r="B10456" s="309">
        <v>89</v>
      </c>
      <c r="C10456" s="310" t="s">
        <v>26518</v>
      </c>
      <c r="D10456" s="309">
        <v>89</v>
      </c>
      <c r="E10456" s="398">
        <v>886</v>
      </c>
      <c r="F10456" s="399" t="s">
        <v>12859</v>
      </c>
      <c r="G10456" s="398">
        <v>886</v>
      </c>
      <c r="H10456" s="400">
        <v>30337</v>
      </c>
      <c r="I10456" s="401" t="s">
        <v>26538</v>
      </c>
      <c r="J10456" s="400">
        <v>30337</v>
      </c>
      <c r="K10456" s="309">
        <v>89</v>
      </c>
      <c r="L10456" s="398">
        <v>886</v>
      </c>
      <c r="M10456" s="400">
        <v>30337</v>
      </c>
      <c r="N10456" s="280" t="str">
        <f t="shared" si="163"/>
        <v>89 886 30337</v>
      </c>
    </row>
    <row r="10457" spans="2:14" ht="17.25" thickBot="1">
      <c r="B10457" s="309">
        <v>89</v>
      </c>
      <c r="C10457" s="310" t="s">
        <v>26518</v>
      </c>
      <c r="D10457" s="309">
        <v>89</v>
      </c>
      <c r="E10457" s="398">
        <v>886</v>
      </c>
      <c r="F10457" s="399" t="s">
        <v>12859</v>
      </c>
      <c r="G10457" s="398">
        <v>886</v>
      </c>
      <c r="H10457" s="400">
        <v>30340</v>
      </c>
      <c r="I10457" s="402" t="s">
        <v>23046</v>
      </c>
      <c r="J10457" s="400">
        <v>30340</v>
      </c>
      <c r="K10457" s="309">
        <v>89</v>
      </c>
      <c r="L10457" s="398">
        <v>886</v>
      </c>
      <c r="M10457" s="400">
        <v>30340</v>
      </c>
      <c r="N10457" s="280" t="str">
        <f t="shared" si="163"/>
        <v>89 886 30340</v>
      </c>
    </row>
    <row r="10458" spans="2:14" ht="17.25" thickBot="1">
      <c r="B10458" s="309">
        <v>89</v>
      </c>
      <c r="C10458" s="310" t="s">
        <v>26518</v>
      </c>
      <c r="D10458" s="309">
        <v>89</v>
      </c>
      <c r="E10458" s="398">
        <v>886</v>
      </c>
      <c r="F10458" s="399" t="s">
        <v>12859</v>
      </c>
      <c r="G10458" s="398">
        <v>886</v>
      </c>
      <c r="H10458" s="400">
        <v>30341</v>
      </c>
      <c r="I10458" s="401" t="s">
        <v>26539</v>
      </c>
      <c r="J10458" s="400">
        <v>30341</v>
      </c>
      <c r="K10458" s="309">
        <v>89</v>
      </c>
      <c r="L10458" s="398">
        <v>886</v>
      </c>
      <c r="M10458" s="400">
        <v>30341</v>
      </c>
      <c r="N10458" s="280" t="str">
        <f t="shared" si="163"/>
        <v>89 886 30341</v>
      </c>
    </row>
    <row r="10459" spans="2:14" ht="17.25" thickBot="1">
      <c r="B10459" s="309">
        <v>89</v>
      </c>
      <c r="C10459" s="310" t="s">
        <v>26518</v>
      </c>
      <c r="D10459" s="309">
        <v>89</v>
      </c>
      <c r="E10459" s="398">
        <v>886</v>
      </c>
      <c r="F10459" s="399" t="s">
        <v>12859</v>
      </c>
      <c r="G10459" s="398">
        <v>886</v>
      </c>
      <c r="H10459" s="400">
        <v>30343</v>
      </c>
      <c r="I10459" s="402" t="s">
        <v>25181</v>
      </c>
      <c r="J10459" s="400">
        <v>30343</v>
      </c>
      <c r="K10459" s="309">
        <v>89</v>
      </c>
      <c r="L10459" s="398">
        <v>886</v>
      </c>
      <c r="M10459" s="400">
        <v>30343</v>
      </c>
      <c r="N10459" s="280" t="str">
        <f t="shared" si="163"/>
        <v>89 886 30343</v>
      </c>
    </row>
    <row r="10460" spans="2:14" ht="17.25" thickBot="1">
      <c r="B10460" s="309">
        <v>89</v>
      </c>
      <c r="C10460" s="310" t="s">
        <v>26518</v>
      </c>
      <c r="D10460" s="309">
        <v>89</v>
      </c>
      <c r="E10460" s="398">
        <v>886</v>
      </c>
      <c r="F10460" s="399" t="s">
        <v>12859</v>
      </c>
      <c r="G10460" s="398">
        <v>886</v>
      </c>
      <c r="H10460" s="400">
        <v>30346</v>
      </c>
      <c r="I10460" s="401" t="s">
        <v>26540</v>
      </c>
      <c r="J10460" s="400">
        <v>30346</v>
      </c>
      <c r="K10460" s="309">
        <v>89</v>
      </c>
      <c r="L10460" s="398">
        <v>886</v>
      </c>
      <c r="M10460" s="400">
        <v>30346</v>
      </c>
      <c r="N10460" s="280" t="str">
        <f t="shared" si="163"/>
        <v>89 886 30346</v>
      </c>
    </row>
    <row r="10461" spans="2:14" ht="17.25" thickBot="1">
      <c r="B10461" s="309">
        <v>89</v>
      </c>
      <c r="C10461" s="310" t="s">
        <v>26518</v>
      </c>
      <c r="D10461" s="309">
        <v>89</v>
      </c>
      <c r="E10461" s="398">
        <v>886</v>
      </c>
      <c r="F10461" s="399" t="s">
        <v>12859</v>
      </c>
      <c r="G10461" s="398">
        <v>886</v>
      </c>
      <c r="H10461" s="400">
        <v>30349</v>
      </c>
      <c r="I10461" s="402" t="s">
        <v>24898</v>
      </c>
      <c r="J10461" s="400">
        <v>30349</v>
      </c>
      <c r="K10461" s="309">
        <v>89</v>
      </c>
      <c r="L10461" s="398">
        <v>886</v>
      </c>
      <c r="M10461" s="400">
        <v>30349</v>
      </c>
      <c r="N10461" s="280" t="str">
        <f t="shared" si="163"/>
        <v>89 886 30349</v>
      </c>
    </row>
    <row r="10462" spans="2:14" ht="17.25" thickBot="1">
      <c r="B10462" s="309">
        <v>89</v>
      </c>
      <c r="C10462" s="310" t="s">
        <v>26518</v>
      </c>
      <c r="D10462" s="309">
        <v>89</v>
      </c>
      <c r="E10462" s="398">
        <v>886</v>
      </c>
      <c r="F10462" s="399" t="s">
        <v>12859</v>
      </c>
      <c r="G10462" s="398">
        <v>886</v>
      </c>
      <c r="H10462" s="400">
        <v>30352</v>
      </c>
      <c r="I10462" s="401" t="s">
        <v>18848</v>
      </c>
      <c r="J10462" s="400">
        <v>30352</v>
      </c>
      <c r="K10462" s="309">
        <v>89</v>
      </c>
      <c r="L10462" s="398">
        <v>886</v>
      </c>
      <c r="M10462" s="400">
        <v>30352</v>
      </c>
      <c r="N10462" s="280" t="str">
        <f t="shared" si="163"/>
        <v>89 886 30352</v>
      </c>
    </row>
    <row r="10463" spans="2:14" ht="17.25" thickBot="1">
      <c r="B10463" s="309">
        <v>89</v>
      </c>
      <c r="C10463" s="310" t="s">
        <v>26518</v>
      </c>
      <c r="D10463" s="309">
        <v>89</v>
      </c>
      <c r="E10463" s="398">
        <v>886</v>
      </c>
      <c r="F10463" s="399" t="s">
        <v>12859</v>
      </c>
      <c r="G10463" s="398">
        <v>886</v>
      </c>
      <c r="H10463" s="400">
        <v>30355</v>
      </c>
      <c r="I10463" s="402" t="s">
        <v>18849</v>
      </c>
      <c r="J10463" s="400">
        <v>30355</v>
      </c>
      <c r="K10463" s="309">
        <v>89</v>
      </c>
      <c r="L10463" s="398">
        <v>886</v>
      </c>
      <c r="M10463" s="400">
        <v>30355</v>
      </c>
      <c r="N10463" s="280" t="str">
        <f t="shared" si="163"/>
        <v>89 886 30355</v>
      </c>
    </row>
    <row r="10464" spans="2:14" ht="17.25" thickBot="1">
      <c r="B10464" s="309">
        <v>89</v>
      </c>
      <c r="C10464" s="310" t="s">
        <v>26518</v>
      </c>
      <c r="D10464" s="309">
        <v>89</v>
      </c>
      <c r="E10464" s="398">
        <v>886</v>
      </c>
      <c r="F10464" s="399" t="s">
        <v>12859</v>
      </c>
      <c r="G10464" s="398">
        <v>886</v>
      </c>
      <c r="H10464" s="400">
        <v>30358</v>
      </c>
      <c r="I10464" s="401" t="s">
        <v>24998</v>
      </c>
      <c r="J10464" s="400">
        <v>30358</v>
      </c>
      <c r="K10464" s="309">
        <v>89</v>
      </c>
      <c r="L10464" s="398">
        <v>886</v>
      </c>
      <c r="M10464" s="400">
        <v>30358</v>
      </c>
      <c r="N10464" s="280" t="str">
        <f t="shared" si="163"/>
        <v>89 886 30358</v>
      </c>
    </row>
    <row r="10465" spans="2:14" ht="17.25" thickBot="1">
      <c r="B10465" s="309">
        <v>89</v>
      </c>
      <c r="C10465" s="310" t="s">
        <v>26518</v>
      </c>
      <c r="D10465" s="309">
        <v>89</v>
      </c>
      <c r="E10465" s="398">
        <v>886</v>
      </c>
      <c r="F10465" s="399" t="s">
        <v>12859</v>
      </c>
      <c r="G10465" s="398">
        <v>886</v>
      </c>
      <c r="H10465" s="400">
        <v>30361</v>
      </c>
      <c r="I10465" s="402" t="s">
        <v>23998</v>
      </c>
      <c r="J10465" s="400">
        <v>30361</v>
      </c>
      <c r="K10465" s="309">
        <v>89</v>
      </c>
      <c r="L10465" s="398">
        <v>886</v>
      </c>
      <c r="M10465" s="400">
        <v>30361</v>
      </c>
      <c r="N10465" s="280" t="str">
        <f t="shared" si="163"/>
        <v>89 886 30361</v>
      </c>
    </row>
    <row r="10466" spans="2:14" ht="17.25" thickBot="1">
      <c r="B10466" s="309">
        <v>89</v>
      </c>
      <c r="C10466" s="310" t="s">
        <v>26518</v>
      </c>
      <c r="D10466" s="309">
        <v>89</v>
      </c>
      <c r="E10466" s="398">
        <v>886</v>
      </c>
      <c r="F10466" s="399" t="s">
        <v>12859</v>
      </c>
      <c r="G10466" s="398">
        <v>886</v>
      </c>
      <c r="H10466" s="400">
        <v>30364</v>
      </c>
      <c r="I10466" s="401" t="s">
        <v>26541</v>
      </c>
      <c r="J10466" s="400">
        <v>30364</v>
      </c>
      <c r="K10466" s="309">
        <v>89</v>
      </c>
      <c r="L10466" s="398">
        <v>886</v>
      </c>
      <c r="M10466" s="400">
        <v>30364</v>
      </c>
      <c r="N10466" s="280" t="str">
        <f t="shared" si="163"/>
        <v>89 886 30364</v>
      </c>
    </row>
    <row r="10467" spans="2:14" ht="17.25" thickBot="1">
      <c r="B10467" s="309">
        <v>89</v>
      </c>
      <c r="C10467" s="310" t="s">
        <v>26518</v>
      </c>
      <c r="D10467" s="309">
        <v>89</v>
      </c>
      <c r="E10467" s="398">
        <v>886</v>
      </c>
      <c r="F10467" s="399" t="s">
        <v>12859</v>
      </c>
      <c r="G10467" s="398">
        <v>886</v>
      </c>
      <c r="H10467" s="400">
        <v>30367</v>
      </c>
      <c r="I10467" s="402" t="s">
        <v>24292</v>
      </c>
      <c r="J10467" s="400">
        <v>30367</v>
      </c>
      <c r="K10467" s="309">
        <v>89</v>
      </c>
      <c r="L10467" s="398">
        <v>886</v>
      </c>
      <c r="M10467" s="400">
        <v>30367</v>
      </c>
      <c r="N10467" s="280" t="str">
        <f t="shared" si="163"/>
        <v>89 886 30367</v>
      </c>
    </row>
    <row r="10468" spans="2:14" ht="17.25" thickBot="1">
      <c r="B10468" s="309">
        <v>89</v>
      </c>
      <c r="C10468" s="310" t="s">
        <v>26518</v>
      </c>
      <c r="D10468" s="309">
        <v>89</v>
      </c>
      <c r="E10468" s="398">
        <v>886</v>
      </c>
      <c r="F10468" s="399" t="s">
        <v>12859</v>
      </c>
      <c r="G10468" s="398">
        <v>886</v>
      </c>
      <c r="H10468" s="400">
        <v>30370</v>
      </c>
      <c r="I10468" s="401" t="s">
        <v>26542</v>
      </c>
      <c r="J10468" s="400">
        <v>30370</v>
      </c>
      <c r="K10468" s="309">
        <v>89</v>
      </c>
      <c r="L10468" s="398">
        <v>886</v>
      </c>
      <c r="M10468" s="400">
        <v>30370</v>
      </c>
      <c r="N10468" s="280" t="str">
        <f t="shared" si="163"/>
        <v>89 886 30370</v>
      </c>
    </row>
    <row r="10469" spans="2:14" ht="17.25" thickBot="1">
      <c r="B10469" s="309">
        <v>89</v>
      </c>
      <c r="C10469" s="310" t="s">
        <v>26518</v>
      </c>
      <c r="D10469" s="309">
        <v>89</v>
      </c>
      <c r="E10469" s="398">
        <v>886</v>
      </c>
      <c r="F10469" s="399" t="s">
        <v>12859</v>
      </c>
      <c r="G10469" s="398">
        <v>886</v>
      </c>
      <c r="H10469" s="400">
        <v>30373</v>
      </c>
      <c r="I10469" s="402" t="s">
        <v>18399</v>
      </c>
      <c r="J10469" s="400">
        <v>30373</v>
      </c>
      <c r="K10469" s="309">
        <v>89</v>
      </c>
      <c r="L10469" s="398">
        <v>886</v>
      </c>
      <c r="M10469" s="400">
        <v>30373</v>
      </c>
      <c r="N10469" s="280" t="str">
        <f t="shared" si="163"/>
        <v>89 886 30373</v>
      </c>
    </row>
    <row r="10470" spans="2:14" ht="17.25" thickBot="1">
      <c r="B10470" s="309">
        <v>89</v>
      </c>
      <c r="C10470" s="310" t="s">
        <v>26518</v>
      </c>
      <c r="D10470" s="309">
        <v>89</v>
      </c>
      <c r="E10470" s="404">
        <v>887</v>
      </c>
      <c r="F10470" s="405" t="s">
        <v>26543</v>
      </c>
      <c r="G10470" s="404">
        <v>887</v>
      </c>
      <c r="H10470" s="400">
        <v>30376</v>
      </c>
      <c r="I10470" s="401" t="s">
        <v>26544</v>
      </c>
      <c r="J10470" s="400">
        <v>30376</v>
      </c>
      <c r="K10470" s="309">
        <v>89</v>
      </c>
      <c r="L10470" s="404">
        <v>887</v>
      </c>
      <c r="M10470" s="400">
        <v>30376</v>
      </c>
      <c r="N10470" s="280" t="str">
        <f t="shared" si="163"/>
        <v>89 887 30376</v>
      </c>
    </row>
    <row r="10471" spans="2:14" ht="17.25" thickBot="1">
      <c r="B10471" s="309">
        <v>89</v>
      </c>
      <c r="C10471" s="310" t="s">
        <v>26518</v>
      </c>
      <c r="D10471" s="309">
        <v>89</v>
      </c>
      <c r="E10471" s="404">
        <v>887</v>
      </c>
      <c r="F10471" s="405" t="s">
        <v>26543</v>
      </c>
      <c r="G10471" s="404">
        <v>887</v>
      </c>
      <c r="H10471" s="400">
        <v>30377</v>
      </c>
      <c r="I10471" s="402" t="s">
        <v>26545</v>
      </c>
      <c r="J10471" s="400">
        <v>30377</v>
      </c>
      <c r="K10471" s="309">
        <v>89</v>
      </c>
      <c r="L10471" s="404">
        <v>887</v>
      </c>
      <c r="M10471" s="400">
        <v>30377</v>
      </c>
      <c r="N10471" s="280" t="str">
        <f t="shared" si="163"/>
        <v>89 887 30377</v>
      </c>
    </row>
    <row r="10472" spans="2:14" ht="17.25" thickBot="1">
      <c r="B10472" s="309">
        <v>89</v>
      </c>
      <c r="C10472" s="310" t="s">
        <v>26518</v>
      </c>
      <c r="D10472" s="309">
        <v>89</v>
      </c>
      <c r="E10472" s="404">
        <v>887</v>
      </c>
      <c r="F10472" s="405" t="s">
        <v>26543</v>
      </c>
      <c r="G10472" s="404">
        <v>887</v>
      </c>
      <c r="H10472" s="400">
        <v>30378</v>
      </c>
      <c r="I10472" s="401" t="s">
        <v>26546</v>
      </c>
      <c r="J10472" s="400">
        <v>30378</v>
      </c>
      <c r="K10472" s="309">
        <v>89</v>
      </c>
      <c r="L10472" s="404">
        <v>887</v>
      </c>
      <c r="M10472" s="400">
        <v>30378</v>
      </c>
      <c r="N10472" s="280" t="str">
        <f t="shared" si="163"/>
        <v>89 887 30378</v>
      </c>
    </row>
    <row r="10473" spans="2:14" ht="17.25" thickBot="1">
      <c r="B10473" s="309">
        <v>89</v>
      </c>
      <c r="C10473" s="310" t="s">
        <v>26518</v>
      </c>
      <c r="D10473" s="309">
        <v>89</v>
      </c>
      <c r="E10473" s="404">
        <v>887</v>
      </c>
      <c r="F10473" s="405" t="s">
        <v>26543</v>
      </c>
      <c r="G10473" s="404">
        <v>887</v>
      </c>
      <c r="H10473" s="400">
        <v>30379</v>
      </c>
      <c r="I10473" s="402" t="s">
        <v>149</v>
      </c>
      <c r="J10473" s="400">
        <v>30379</v>
      </c>
      <c r="K10473" s="309">
        <v>89</v>
      </c>
      <c r="L10473" s="404">
        <v>887</v>
      </c>
      <c r="M10473" s="400">
        <v>30379</v>
      </c>
      <c r="N10473" s="280" t="str">
        <f t="shared" si="163"/>
        <v>89 887 30379</v>
      </c>
    </row>
    <row r="10474" spans="2:14" ht="17.25" thickBot="1">
      <c r="B10474" s="309">
        <v>89</v>
      </c>
      <c r="C10474" s="310" t="s">
        <v>26518</v>
      </c>
      <c r="D10474" s="309">
        <v>89</v>
      </c>
      <c r="E10474" s="404">
        <v>887</v>
      </c>
      <c r="F10474" s="405" t="s">
        <v>26543</v>
      </c>
      <c r="G10474" s="404">
        <v>887</v>
      </c>
      <c r="H10474" s="400">
        <v>30382</v>
      </c>
      <c r="I10474" s="401" t="s">
        <v>26547</v>
      </c>
      <c r="J10474" s="400">
        <v>30382</v>
      </c>
      <c r="K10474" s="309">
        <v>89</v>
      </c>
      <c r="L10474" s="404">
        <v>887</v>
      </c>
      <c r="M10474" s="400">
        <v>30382</v>
      </c>
      <c r="N10474" s="280" t="str">
        <f t="shared" si="163"/>
        <v>89 887 30382</v>
      </c>
    </row>
    <row r="10475" spans="2:14" ht="17.25" thickBot="1">
      <c r="B10475" s="309">
        <v>89</v>
      </c>
      <c r="C10475" s="310" t="s">
        <v>26518</v>
      </c>
      <c r="D10475" s="309">
        <v>89</v>
      </c>
      <c r="E10475" s="404">
        <v>887</v>
      </c>
      <c r="F10475" s="405" t="s">
        <v>26543</v>
      </c>
      <c r="G10475" s="404">
        <v>887</v>
      </c>
      <c r="H10475" s="400">
        <v>30385</v>
      </c>
      <c r="I10475" s="402" t="s">
        <v>18491</v>
      </c>
      <c r="J10475" s="400">
        <v>30385</v>
      </c>
      <c r="K10475" s="309">
        <v>89</v>
      </c>
      <c r="L10475" s="404">
        <v>887</v>
      </c>
      <c r="M10475" s="400">
        <v>30385</v>
      </c>
      <c r="N10475" s="280" t="str">
        <f t="shared" si="163"/>
        <v>89 887 30385</v>
      </c>
    </row>
    <row r="10476" spans="2:14" ht="17.25" thickBot="1">
      <c r="B10476" s="309">
        <v>89</v>
      </c>
      <c r="C10476" s="310" t="s">
        <v>26518</v>
      </c>
      <c r="D10476" s="309">
        <v>89</v>
      </c>
      <c r="E10476" s="404">
        <v>887</v>
      </c>
      <c r="F10476" s="405" t="s">
        <v>26543</v>
      </c>
      <c r="G10476" s="404">
        <v>887</v>
      </c>
      <c r="H10476" s="400">
        <v>30387</v>
      </c>
      <c r="I10476" s="401" t="s">
        <v>26251</v>
      </c>
      <c r="J10476" s="400">
        <v>30387</v>
      </c>
      <c r="K10476" s="309">
        <v>89</v>
      </c>
      <c r="L10476" s="404">
        <v>887</v>
      </c>
      <c r="M10476" s="400">
        <v>30387</v>
      </c>
      <c r="N10476" s="280" t="str">
        <f t="shared" si="163"/>
        <v>89 887 30387</v>
      </c>
    </row>
    <row r="10477" spans="2:14" ht="17.25" thickBot="1">
      <c r="B10477" s="309">
        <v>89</v>
      </c>
      <c r="C10477" s="310" t="s">
        <v>26518</v>
      </c>
      <c r="D10477" s="309">
        <v>89</v>
      </c>
      <c r="E10477" s="404">
        <v>887</v>
      </c>
      <c r="F10477" s="405" t="s">
        <v>26543</v>
      </c>
      <c r="G10477" s="404">
        <v>887</v>
      </c>
      <c r="H10477" s="400">
        <v>30388</v>
      </c>
      <c r="I10477" s="402" t="s">
        <v>18762</v>
      </c>
      <c r="J10477" s="400">
        <v>30388</v>
      </c>
      <c r="K10477" s="309">
        <v>89</v>
      </c>
      <c r="L10477" s="404">
        <v>887</v>
      </c>
      <c r="M10477" s="400">
        <v>30388</v>
      </c>
      <c r="N10477" s="280" t="str">
        <f t="shared" si="163"/>
        <v>89 887 30388</v>
      </c>
    </row>
    <row r="10478" spans="2:14" ht="17.25" thickBot="1">
      <c r="B10478" s="309">
        <v>89</v>
      </c>
      <c r="C10478" s="310" t="s">
        <v>26518</v>
      </c>
      <c r="D10478" s="309">
        <v>89</v>
      </c>
      <c r="E10478" s="404">
        <v>887</v>
      </c>
      <c r="F10478" s="405" t="s">
        <v>26543</v>
      </c>
      <c r="G10478" s="404">
        <v>887</v>
      </c>
      <c r="H10478" s="400">
        <v>30391</v>
      </c>
      <c r="I10478" s="401" t="s">
        <v>18687</v>
      </c>
      <c r="J10478" s="400">
        <v>30391</v>
      </c>
      <c r="K10478" s="309">
        <v>89</v>
      </c>
      <c r="L10478" s="404">
        <v>887</v>
      </c>
      <c r="M10478" s="400">
        <v>30391</v>
      </c>
      <c r="N10478" s="280" t="str">
        <f t="shared" si="163"/>
        <v>89 887 30391</v>
      </c>
    </row>
    <row r="10479" spans="2:14" ht="17.25" thickBot="1">
      <c r="B10479" s="309">
        <v>89</v>
      </c>
      <c r="C10479" s="310" t="s">
        <v>26518</v>
      </c>
      <c r="D10479" s="309">
        <v>89</v>
      </c>
      <c r="E10479" s="404">
        <v>887</v>
      </c>
      <c r="F10479" s="405" t="s">
        <v>26543</v>
      </c>
      <c r="G10479" s="404">
        <v>887</v>
      </c>
      <c r="H10479" s="400">
        <v>30394</v>
      </c>
      <c r="I10479" s="402" t="s">
        <v>26548</v>
      </c>
      <c r="J10479" s="400">
        <v>30394</v>
      </c>
      <c r="K10479" s="309">
        <v>89</v>
      </c>
      <c r="L10479" s="404">
        <v>887</v>
      </c>
      <c r="M10479" s="400">
        <v>30394</v>
      </c>
      <c r="N10479" s="280" t="str">
        <f t="shared" si="163"/>
        <v>89 887 30394</v>
      </c>
    </row>
    <row r="10480" spans="2:14" ht="17.25" thickBot="1">
      <c r="B10480" s="309">
        <v>89</v>
      </c>
      <c r="C10480" s="310" t="s">
        <v>26518</v>
      </c>
      <c r="D10480" s="309">
        <v>89</v>
      </c>
      <c r="E10480" s="404">
        <v>887</v>
      </c>
      <c r="F10480" s="405" t="s">
        <v>26543</v>
      </c>
      <c r="G10480" s="404">
        <v>887</v>
      </c>
      <c r="H10480" s="400">
        <v>30397</v>
      </c>
      <c r="I10480" s="401" t="s">
        <v>22035</v>
      </c>
      <c r="J10480" s="400">
        <v>30397</v>
      </c>
      <c r="K10480" s="309">
        <v>89</v>
      </c>
      <c r="L10480" s="404">
        <v>887</v>
      </c>
      <c r="M10480" s="400">
        <v>30397</v>
      </c>
      <c r="N10480" s="280" t="str">
        <f t="shared" si="163"/>
        <v>89 887 30397</v>
      </c>
    </row>
    <row r="10481" spans="2:14" ht="17.25" thickBot="1">
      <c r="B10481" s="309">
        <v>89</v>
      </c>
      <c r="C10481" s="310" t="s">
        <v>26518</v>
      </c>
      <c r="D10481" s="309">
        <v>89</v>
      </c>
      <c r="E10481" s="404">
        <v>887</v>
      </c>
      <c r="F10481" s="405" t="s">
        <v>26543</v>
      </c>
      <c r="G10481" s="404">
        <v>887</v>
      </c>
      <c r="H10481" s="400">
        <v>30400</v>
      </c>
      <c r="I10481" s="402" t="s">
        <v>26549</v>
      </c>
      <c r="J10481" s="400">
        <v>30400</v>
      </c>
      <c r="K10481" s="309">
        <v>89</v>
      </c>
      <c r="L10481" s="404">
        <v>887</v>
      </c>
      <c r="M10481" s="400">
        <v>30400</v>
      </c>
      <c r="N10481" s="280" t="str">
        <f t="shared" si="163"/>
        <v>89 887 30400</v>
      </c>
    </row>
    <row r="10482" spans="2:14" ht="17.25" thickBot="1">
      <c r="B10482" s="309">
        <v>89</v>
      </c>
      <c r="C10482" s="310" t="s">
        <v>26518</v>
      </c>
      <c r="D10482" s="309">
        <v>89</v>
      </c>
      <c r="E10482" s="404">
        <v>887</v>
      </c>
      <c r="F10482" s="405" t="s">
        <v>26543</v>
      </c>
      <c r="G10482" s="404">
        <v>887</v>
      </c>
      <c r="H10482" s="400">
        <v>30403</v>
      </c>
      <c r="I10482" s="401" t="s">
        <v>26550</v>
      </c>
      <c r="J10482" s="400">
        <v>30403</v>
      </c>
      <c r="K10482" s="309">
        <v>89</v>
      </c>
      <c r="L10482" s="404">
        <v>887</v>
      </c>
      <c r="M10482" s="400">
        <v>30403</v>
      </c>
      <c r="N10482" s="280" t="str">
        <f t="shared" si="163"/>
        <v>89 887 30403</v>
      </c>
    </row>
    <row r="10483" spans="2:14" ht="17.25" thickBot="1">
      <c r="B10483" s="309">
        <v>89</v>
      </c>
      <c r="C10483" s="310" t="s">
        <v>26518</v>
      </c>
      <c r="D10483" s="309">
        <v>89</v>
      </c>
      <c r="E10483" s="404">
        <v>887</v>
      </c>
      <c r="F10483" s="405" t="s">
        <v>26543</v>
      </c>
      <c r="G10483" s="404">
        <v>887</v>
      </c>
      <c r="H10483" s="400">
        <v>30412</v>
      </c>
      <c r="I10483" s="402" t="s">
        <v>23583</v>
      </c>
      <c r="J10483" s="400">
        <v>30412</v>
      </c>
      <c r="K10483" s="309">
        <v>89</v>
      </c>
      <c r="L10483" s="404">
        <v>887</v>
      </c>
      <c r="M10483" s="400">
        <v>30412</v>
      </c>
      <c r="N10483" s="280" t="str">
        <f t="shared" si="163"/>
        <v>89 887 30412</v>
      </c>
    </row>
    <row r="10484" spans="2:14" ht="17.25" thickBot="1">
      <c r="B10484" s="309">
        <v>89</v>
      </c>
      <c r="C10484" s="310" t="s">
        <v>26518</v>
      </c>
      <c r="D10484" s="309">
        <v>89</v>
      </c>
      <c r="E10484" s="398">
        <v>888</v>
      </c>
      <c r="F10484" s="399" t="s">
        <v>4481</v>
      </c>
      <c r="G10484" s="398">
        <v>888</v>
      </c>
      <c r="H10484" s="400">
        <v>30406</v>
      </c>
      <c r="I10484" s="401" t="s">
        <v>26149</v>
      </c>
      <c r="J10484" s="400">
        <v>30406</v>
      </c>
      <c r="K10484" s="309">
        <v>89</v>
      </c>
      <c r="L10484" s="398">
        <v>888</v>
      </c>
      <c r="M10484" s="400">
        <v>30406</v>
      </c>
      <c r="N10484" s="280" t="str">
        <f t="shared" si="163"/>
        <v>89 888 30406</v>
      </c>
    </row>
    <row r="10485" spans="2:14" ht="17.25" thickBot="1">
      <c r="B10485" s="309">
        <v>89</v>
      </c>
      <c r="C10485" s="310" t="s">
        <v>26518</v>
      </c>
      <c r="D10485" s="309">
        <v>89</v>
      </c>
      <c r="E10485" s="398">
        <v>888</v>
      </c>
      <c r="F10485" s="399" t="s">
        <v>4481</v>
      </c>
      <c r="G10485" s="398">
        <v>888</v>
      </c>
      <c r="H10485" s="400">
        <v>30409</v>
      </c>
      <c r="I10485" s="402" t="s">
        <v>26551</v>
      </c>
      <c r="J10485" s="400">
        <v>30409</v>
      </c>
      <c r="K10485" s="309">
        <v>89</v>
      </c>
      <c r="L10485" s="398">
        <v>888</v>
      </c>
      <c r="M10485" s="400">
        <v>30409</v>
      </c>
      <c r="N10485" s="280" t="str">
        <f t="shared" si="163"/>
        <v>89 888 30409</v>
      </c>
    </row>
    <row r="10486" spans="2:14" ht="17.25" thickBot="1">
      <c r="B10486" s="309">
        <v>89</v>
      </c>
      <c r="C10486" s="310" t="s">
        <v>26518</v>
      </c>
      <c r="D10486" s="309">
        <v>89</v>
      </c>
      <c r="E10486" s="398">
        <v>888</v>
      </c>
      <c r="F10486" s="399" t="s">
        <v>4481</v>
      </c>
      <c r="G10486" s="398">
        <v>888</v>
      </c>
      <c r="H10486" s="400">
        <v>30415</v>
      </c>
      <c r="I10486" s="401" t="s">
        <v>18424</v>
      </c>
      <c r="J10486" s="400">
        <v>30415</v>
      </c>
      <c r="K10486" s="309">
        <v>89</v>
      </c>
      <c r="L10486" s="398">
        <v>888</v>
      </c>
      <c r="M10486" s="400">
        <v>30415</v>
      </c>
      <c r="N10486" s="280" t="str">
        <f t="shared" si="163"/>
        <v>89 888 30415</v>
      </c>
    </row>
    <row r="10487" spans="2:14" ht="17.25" thickBot="1">
      <c r="B10487" s="309">
        <v>89</v>
      </c>
      <c r="C10487" s="310" t="s">
        <v>26518</v>
      </c>
      <c r="D10487" s="309">
        <v>89</v>
      </c>
      <c r="E10487" s="398">
        <v>888</v>
      </c>
      <c r="F10487" s="399" t="s">
        <v>4481</v>
      </c>
      <c r="G10487" s="398">
        <v>888</v>
      </c>
      <c r="H10487" s="400">
        <v>30418</v>
      </c>
      <c r="I10487" s="402" t="s">
        <v>23017</v>
      </c>
      <c r="J10487" s="400">
        <v>30418</v>
      </c>
      <c r="K10487" s="309">
        <v>89</v>
      </c>
      <c r="L10487" s="398">
        <v>888</v>
      </c>
      <c r="M10487" s="400">
        <v>30418</v>
      </c>
      <c r="N10487" s="280" t="str">
        <f t="shared" si="163"/>
        <v>89 888 30418</v>
      </c>
    </row>
    <row r="10488" spans="2:14" ht="17.25" thickBot="1">
      <c r="B10488" s="309">
        <v>89</v>
      </c>
      <c r="C10488" s="310" t="s">
        <v>26518</v>
      </c>
      <c r="D10488" s="309">
        <v>89</v>
      </c>
      <c r="E10488" s="398">
        <v>888</v>
      </c>
      <c r="F10488" s="399" t="s">
        <v>4481</v>
      </c>
      <c r="G10488" s="398">
        <v>888</v>
      </c>
      <c r="H10488" s="400">
        <v>30421</v>
      </c>
      <c r="I10488" s="401" t="s">
        <v>18753</v>
      </c>
      <c r="J10488" s="400">
        <v>30421</v>
      </c>
      <c r="K10488" s="309">
        <v>89</v>
      </c>
      <c r="L10488" s="398">
        <v>888</v>
      </c>
      <c r="M10488" s="400">
        <v>30421</v>
      </c>
      <c r="N10488" s="280" t="str">
        <f t="shared" si="163"/>
        <v>89 888 30421</v>
      </c>
    </row>
    <row r="10489" spans="2:14" ht="17.25" thickBot="1">
      <c r="B10489" s="309">
        <v>89</v>
      </c>
      <c r="C10489" s="310" t="s">
        <v>26518</v>
      </c>
      <c r="D10489" s="309">
        <v>89</v>
      </c>
      <c r="E10489" s="398">
        <v>888</v>
      </c>
      <c r="F10489" s="399" t="s">
        <v>4481</v>
      </c>
      <c r="G10489" s="398">
        <v>888</v>
      </c>
      <c r="H10489" s="400">
        <v>30424</v>
      </c>
      <c r="I10489" s="402" t="s">
        <v>26479</v>
      </c>
      <c r="J10489" s="400">
        <v>30424</v>
      </c>
      <c r="K10489" s="309">
        <v>89</v>
      </c>
      <c r="L10489" s="398">
        <v>888</v>
      </c>
      <c r="M10489" s="400">
        <v>30424</v>
      </c>
      <c r="N10489" s="280" t="str">
        <f t="shared" si="163"/>
        <v>89 888 30424</v>
      </c>
    </row>
    <row r="10490" spans="2:14" ht="17.25" thickBot="1">
      <c r="B10490" s="309">
        <v>89</v>
      </c>
      <c r="C10490" s="310" t="s">
        <v>26518</v>
      </c>
      <c r="D10490" s="309">
        <v>89</v>
      </c>
      <c r="E10490" s="398">
        <v>888</v>
      </c>
      <c r="F10490" s="399" t="s">
        <v>4481</v>
      </c>
      <c r="G10490" s="398">
        <v>888</v>
      </c>
      <c r="H10490" s="400">
        <v>30427</v>
      </c>
      <c r="I10490" s="401" t="s">
        <v>18850</v>
      </c>
      <c r="J10490" s="400">
        <v>30427</v>
      </c>
      <c r="K10490" s="309">
        <v>89</v>
      </c>
      <c r="L10490" s="398">
        <v>888</v>
      </c>
      <c r="M10490" s="400">
        <v>30427</v>
      </c>
      <c r="N10490" s="280" t="str">
        <f t="shared" si="163"/>
        <v>89 888 30427</v>
      </c>
    </row>
    <row r="10491" spans="2:14" ht="17.25" thickBot="1">
      <c r="B10491" s="309">
        <v>89</v>
      </c>
      <c r="C10491" s="310" t="s">
        <v>26518</v>
      </c>
      <c r="D10491" s="309">
        <v>89</v>
      </c>
      <c r="E10491" s="398">
        <v>888</v>
      </c>
      <c r="F10491" s="399" t="s">
        <v>4481</v>
      </c>
      <c r="G10491" s="398">
        <v>888</v>
      </c>
      <c r="H10491" s="400">
        <v>30430</v>
      </c>
      <c r="I10491" s="402" t="s">
        <v>21259</v>
      </c>
      <c r="J10491" s="400">
        <v>30430</v>
      </c>
      <c r="K10491" s="309">
        <v>89</v>
      </c>
      <c r="L10491" s="398">
        <v>888</v>
      </c>
      <c r="M10491" s="400">
        <v>30430</v>
      </c>
      <c r="N10491" s="280" t="str">
        <f t="shared" si="163"/>
        <v>89 888 30430</v>
      </c>
    </row>
    <row r="10492" spans="2:14" ht="17.25" thickBot="1">
      <c r="B10492" s="309">
        <v>89</v>
      </c>
      <c r="C10492" s="310" t="s">
        <v>26518</v>
      </c>
      <c r="D10492" s="309">
        <v>89</v>
      </c>
      <c r="E10492" s="398">
        <v>888</v>
      </c>
      <c r="F10492" s="399" t="s">
        <v>4481</v>
      </c>
      <c r="G10492" s="398">
        <v>888</v>
      </c>
      <c r="H10492" s="400">
        <v>30433</v>
      </c>
      <c r="I10492" s="401" t="s">
        <v>20988</v>
      </c>
      <c r="J10492" s="400">
        <v>30433</v>
      </c>
      <c r="K10492" s="309">
        <v>89</v>
      </c>
      <c r="L10492" s="398">
        <v>888</v>
      </c>
      <c r="M10492" s="400">
        <v>30433</v>
      </c>
      <c r="N10492" s="280" t="str">
        <f t="shared" si="163"/>
        <v>89 888 30433</v>
      </c>
    </row>
    <row r="10493" spans="2:14" ht="17.25" thickBot="1">
      <c r="B10493" s="309">
        <v>89</v>
      </c>
      <c r="C10493" s="310" t="s">
        <v>26518</v>
      </c>
      <c r="D10493" s="309">
        <v>89</v>
      </c>
      <c r="E10493" s="398">
        <v>888</v>
      </c>
      <c r="F10493" s="399" t="s">
        <v>4481</v>
      </c>
      <c r="G10493" s="398">
        <v>888</v>
      </c>
      <c r="H10493" s="400">
        <v>30436</v>
      </c>
      <c r="I10493" s="402" t="s">
        <v>18481</v>
      </c>
      <c r="J10493" s="400">
        <v>30436</v>
      </c>
      <c r="K10493" s="309">
        <v>89</v>
      </c>
      <c r="L10493" s="398">
        <v>888</v>
      </c>
      <c r="M10493" s="400">
        <v>30436</v>
      </c>
      <c r="N10493" s="280" t="str">
        <f t="shared" si="163"/>
        <v>89 888 30436</v>
      </c>
    </row>
    <row r="10494" spans="2:14" ht="17.25" thickBot="1">
      <c r="B10494" s="309">
        <v>89</v>
      </c>
      <c r="C10494" s="310" t="s">
        <v>26518</v>
      </c>
      <c r="D10494" s="309">
        <v>89</v>
      </c>
      <c r="E10494" s="398">
        <v>888</v>
      </c>
      <c r="F10494" s="399" t="s">
        <v>4481</v>
      </c>
      <c r="G10494" s="398">
        <v>888</v>
      </c>
      <c r="H10494" s="400">
        <v>30439</v>
      </c>
      <c r="I10494" s="401" t="s">
        <v>18437</v>
      </c>
      <c r="J10494" s="400">
        <v>30439</v>
      </c>
      <c r="K10494" s="309">
        <v>89</v>
      </c>
      <c r="L10494" s="398">
        <v>888</v>
      </c>
      <c r="M10494" s="400">
        <v>30439</v>
      </c>
      <c r="N10494" s="280" t="str">
        <f t="shared" si="163"/>
        <v>89 888 30439</v>
      </c>
    </row>
    <row r="10495" spans="2:14" ht="17.25" thickBot="1">
      <c r="B10495" s="309">
        <v>89</v>
      </c>
      <c r="C10495" s="310" t="s">
        <v>26518</v>
      </c>
      <c r="D10495" s="309">
        <v>89</v>
      </c>
      <c r="E10495" s="398">
        <v>888</v>
      </c>
      <c r="F10495" s="399" t="s">
        <v>4481</v>
      </c>
      <c r="G10495" s="398">
        <v>888</v>
      </c>
      <c r="H10495" s="400">
        <v>30442</v>
      </c>
      <c r="I10495" s="402" t="s">
        <v>26552</v>
      </c>
      <c r="J10495" s="400">
        <v>30442</v>
      </c>
      <c r="K10495" s="309">
        <v>89</v>
      </c>
      <c r="L10495" s="398">
        <v>888</v>
      </c>
      <c r="M10495" s="400">
        <v>30442</v>
      </c>
      <c r="N10495" s="280" t="str">
        <f t="shared" si="163"/>
        <v>89 888 30442</v>
      </c>
    </row>
    <row r="10496" spans="2:14" ht="17.25" thickBot="1">
      <c r="B10496" s="309">
        <v>89</v>
      </c>
      <c r="C10496" s="310" t="s">
        <v>26518</v>
      </c>
      <c r="D10496" s="309">
        <v>89</v>
      </c>
      <c r="E10496" s="398">
        <v>888</v>
      </c>
      <c r="F10496" s="399" t="s">
        <v>4481</v>
      </c>
      <c r="G10496" s="398">
        <v>888</v>
      </c>
      <c r="H10496" s="400">
        <v>30445</v>
      </c>
      <c r="I10496" s="401" t="s">
        <v>18754</v>
      </c>
      <c r="J10496" s="400">
        <v>30445</v>
      </c>
      <c r="K10496" s="309">
        <v>89</v>
      </c>
      <c r="L10496" s="398">
        <v>888</v>
      </c>
      <c r="M10496" s="400">
        <v>30445</v>
      </c>
      <c r="N10496" s="280" t="str">
        <f t="shared" si="163"/>
        <v>89 888 30445</v>
      </c>
    </row>
    <row r="10497" spans="2:14" ht="17.25" thickBot="1">
      <c r="B10497" s="309">
        <v>89</v>
      </c>
      <c r="C10497" s="310" t="s">
        <v>26518</v>
      </c>
      <c r="D10497" s="309">
        <v>89</v>
      </c>
      <c r="E10497" s="398">
        <v>888</v>
      </c>
      <c r="F10497" s="399" t="s">
        <v>4481</v>
      </c>
      <c r="G10497" s="398">
        <v>888</v>
      </c>
      <c r="H10497" s="400">
        <v>30448</v>
      </c>
      <c r="I10497" s="402" t="s">
        <v>24631</v>
      </c>
      <c r="J10497" s="400">
        <v>30448</v>
      </c>
      <c r="K10497" s="309">
        <v>89</v>
      </c>
      <c r="L10497" s="398">
        <v>888</v>
      </c>
      <c r="M10497" s="400">
        <v>30448</v>
      </c>
      <c r="N10497" s="280" t="str">
        <f t="shared" si="163"/>
        <v>89 888 30448</v>
      </c>
    </row>
    <row r="10498" spans="2:14" ht="17.25" thickBot="1">
      <c r="B10498" s="309">
        <v>89</v>
      </c>
      <c r="C10498" s="310" t="s">
        <v>26518</v>
      </c>
      <c r="D10498" s="309">
        <v>89</v>
      </c>
      <c r="E10498" s="398">
        <v>888</v>
      </c>
      <c r="F10498" s="399" t="s">
        <v>4481</v>
      </c>
      <c r="G10498" s="398">
        <v>888</v>
      </c>
      <c r="H10498" s="400">
        <v>30451</v>
      </c>
      <c r="I10498" s="401" t="s">
        <v>26253</v>
      </c>
      <c r="J10498" s="400">
        <v>30451</v>
      </c>
      <c r="K10498" s="309">
        <v>89</v>
      </c>
      <c r="L10498" s="398">
        <v>888</v>
      </c>
      <c r="M10498" s="400">
        <v>30451</v>
      </c>
      <c r="N10498" s="280" t="str">
        <f t="shared" si="163"/>
        <v>89 888 30451</v>
      </c>
    </row>
    <row r="10499" spans="2:14" ht="17.25" thickBot="1">
      <c r="B10499" s="309">
        <v>89</v>
      </c>
      <c r="C10499" s="310" t="s">
        <v>26518</v>
      </c>
      <c r="D10499" s="309">
        <v>89</v>
      </c>
      <c r="E10499" s="398">
        <v>888</v>
      </c>
      <c r="F10499" s="399" t="s">
        <v>4481</v>
      </c>
      <c r="G10499" s="398">
        <v>888</v>
      </c>
      <c r="H10499" s="400">
        <v>30454</v>
      </c>
      <c r="I10499" s="401" t="s">
        <v>26553</v>
      </c>
      <c r="J10499" s="400">
        <v>30454</v>
      </c>
      <c r="K10499" s="309">
        <v>89</v>
      </c>
      <c r="L10499" s="398">
        <v>888</v>
      </c>
      <c r="M10499" s="400">
        <v>30454</v>
      </c>
      <c r="N10499" s="280" t="str">
        <f t="shared" si="163"/>
        <v>89 888 30454</v>
      </c>
    </row>
    <row r="10500" spans="2:14" ht="17.25" thickBot="1">
      <c r="B10500" s="309">
        <v>89</v>
      </c>
      <c r="C10500" s="310" t="s">
        <v>26518</v>
      </c>
      <c r="D10500" s="309">
        <v>89</v>
      </c>
      <c r="E10500" s="398">
        <v>888</v>
      </c>
      <c r="F10500" s="399" t="s">
        <v>4481</v>
      </c>
      <c r="G10500" s="398">
        <v>888</v>
      </c>
      <c r="H10500" s="400">
        <v>30457</v>
      </c>
      <c r="I10500" s="402" t="s">
        <v>18586</v>
      </c>
      <c r="J10500" s="400">
        <v>30457</v>
      </c>
      <c r="K10500" s="309">
        <v>89</v>
      </c>
      <c r="L10500" s="398">
        <v>888</v>
      </c>
      <c r="M10500" s="400">
        <v>30457</v>
      </c>
      <c r="N10500" s="280" t="str">
        <f t="shared" ref="N10500:N10563" si="164">K10500&amp;" "&amp;L10500&amp;" "&amp;M10500</f>
        <v>89 888 30457</v>
      </c>
    </row>
    <row r="10501" spans="2:14" ht="17.25" thickBot="1">
      <c r="B10501" s="309">
        <v>89</v>
      </c>
      <c r="C10501" s="310" t="s">
        <v>26518</v>
      </c>
      <c r="D10501" s="309">
        <v>89</v>
      </c>
      <c r="E10501" s="398">
        <v>888</v>
      </c>
      <c r="F10501" s="399" t="s">
        <v>4481</v>
      </c>
      <c r="G10501" s="398">
        <v>888</v>
      </c>
      <c r="H10501" s="400">
        <v>30460</v>
      </c>
      <c r="I10501" s="401" t="s">
        <v>21506</v>
      </c>
      <c r="J10501" s="400">
        <v>30460</v>
      </c>
      <c r="K10501" s="309">
        <v>89</v>
      </c>
      <c r="L10501" s="398">
        <v>888</v>
      </c>
      <c r="M10501" s="400">
        <v>30460</v>
      </c>
      <c r="N10501" s="280" t="str">
        <f t="shared" si="164"/>
        <v>89 888 30460</v>
      </c>
    </row>
    <row r="10502" spans="2:14" ht="17.25" thickBot="1">
      <c r="B10502" s="309">
        <v>89</v>
      </c>
      <c r="C10502" s="310" t="s">
        <v>26518</v>
      </c>
      <c r="D10502" s="309">
        <v>89</v>
      </c>
      <c r="E10502" s="404">
        <v>889</v>
      </c>
      <c r="F10502" s="405" t="s">
        <v>7267</v>
      </c>
      <c r="G10502" s="404">
        <v>889</v>
      </c>
      <c r="H10502" s="400">
        <v>30463</v>
      </c>
      <c r="I10502" s="401" t="s">
        <v>26554</v>
      </c>
      <c r="J10502" s="400">
        <v>30463</v>
      </c>
      <c r="K10502" s="309">
        <v>89</v>
      </c>
      <c r="L10502" s="404">
        <v>889</v>
      </c>
      <c r="M10502" s="400">
        <v>30463</v>
      </c>
      <c r="N10502" s="280" t="str">
        <f t="shared" si="164"/>
        <v>89 889 30463</v>
      </c>
    </row>
    <row r="10503" spans="2:14" ht="17.25" thickBot="1">
      <c r="B10503" s="309">
        <v>89</v>
      </c>
      <c r="C10503" s="310" t="s">
        <v>26518</v>
      </c>
      <c r="D10503" s="309">
        <v>89</v>
      </c>
      <c r="E10503" s="404">
        <v>889</v>
      </c>
      <c r="F10503" s="405" t="s">
        <v>7267</v>
      </c>
      <c r="G10503" s="404">
        <v>889</v>
      </c>
      <c r="H10503" s="400">
        <v>30466</v>
      </c>
      <c r="I10503" s="402" t="s">
        <v>20702</v>
      </c>
      <c r="J10503" s="400">
        <v>30466</v>
      </c>
      <c r="K10503" s="309">
        <v>89</v>
      </c>
      <c r="L10503" s="404">
        <v>889</v>
      </c>
      <c r="M10503" s="400">
        <v>30466</v>
      </c>
      <c r="N10503" s="280" t="str">
        <f t="shared" si="164"/>
        <v>89 889 30466</v>
      </c>
    </row>
    <row r="10504" spans="2:14" ht="17.25" thickBot="1">
      <c r="B10504" s="309">
        <v>89</v>
      </c>
      <c r="C10504" s="310" t="s">
        <v>26518</v>
      </c>
      <c r="D10504" s="309">
        <v>89</v>
      </c>
      <c r="E10504" s="404">
        <v>889</v>
      </c>
      <c r="F10504" s="405" t="s">
        <v>7267</v>
      </c>
      <c r="G10504" s="404">
        <v>889</v>
      </c>
      <c r="H10504" s="400">
        <v>30469</v>
      </c>
      <c r="I10504" s="401" t="s">
        <v>22389</v>
      </c>
      <c r="J10504" s="400">
        <v>30469</v>
      </c>
      <c r="K10504" s="309">
        <v>89</v>
      </c>
      <c r="L10504" s="404">
        <v>889</v>
      </c>
      <c r="M10504" s="400">
        <v>30469</v>
      </c>
      <c r="N10504" s="280" t="str">
        <f t="shared" si="164"/>
        <v>89 889 30469</v>
      </c>
    </row>
    <row r="10505" spans="2:14" ht="17.25" thickBot="1">
      <c r="B10505" s="309">
        <v>89</v>
      </c>
      <c r="C10505" s="310" t="s">
        <v>26518</v>
      </c>
      <c r="D10505" s="309">
        <v>89</v>
      </c>
      <c r="E10505" s="404">
        <v>889</v>
      </c>
      <c r="F10505" s="405" t="s">
        <v>7267</v>
      </c>
      <c r="G10505" s="404">
        <v>889</v>
      </c>
      <c r="H10505" s="400">
        <v>30472</v>
      </c>
      <c r="I10505" s="402" t="s">
        <v>18647</v>
      </c>
      <c r="J10505" s="400">
        <v>30472</v>
      </c>
      <c r="K10505" s="309">
        <v>89</v>
      </c>
      <c r="L10505" s="404">
        <v>889</v>
      </c>
      <c r="M10505" s="400">
        <v>30472</v>
      </c>
      <c r="N10505" s="280" t="str">
        <f t="shared" si="164"/>
        <v>89 889 30472</v>
      </c>
    </row>
    <row r="10506" spans="2:14" ht="17.25" thickBot="1">
      <c r="B10506" s="309">
        <v>89</v>
      </c>
      <c r="C10506" s="310" t="s">
        <v>26518</v>
      </c>
      <c r="D10506" s="309">
        <v>89</v>
      </c>
      <c r="E10506" s="404">
        <v>889</v>
      </c>
      <c r="F10506" s="405" t="s">
        <v>7267</v>
      </c>
      <c r="G10506" s="404">
        <v>889</v>
      </c>
      <c r="H10506" s="400">
        <v>30475</v>
      </c>
      <c r="I10506" s="401" t="s">
        <v>26555</v>
      </c>
      <c r="J10506" s="400">
        <v>30475</v>
      </c>
      <c r="K10506" s="309">
        <v>89</v>
      </c>
      <c r="L10506" s="404">
        <v>889</v>
      </c>
      <c r="M10506" s="400">
        <v>30475</v>
      </c>
      <c r="N10506" s="280" t="str">
        <f t="shared" si="164"/>
        <v>89 889 30475</v>
      </c>
    </row>
    <row r="10507" spans="2:14" ht="17.25" thickBot="1">
      <c r="B10507" s="309">
        <v>89</v>
      </c>
      <c r="C10507" s="310" t="s">
        <v>26518</v>
      </c>
      <c r="D10507" s="309">
        <v>89</v>
      </c>
      <c r="E10507" s="404">
        <v>889</v>
      </c>
      <c r="F10507" s="405" t="s">
        <v>7267</v>
      </c>
      <c r="G10507" s="404">
        <v>889</v>
      </c>
      <c r="H10507" s="400">
        <v>30478</v>
      </c>
      <c r="I10507" s="402" t="s">
        <v>7264</v>
      </c>
      <c r="J10507" s="400">
        <v>30478</v>
      </c>
      <c r="K10507" s="309">
        <v>89</v>
      </c>
      <c r="L10507" s="404">
        <v>889</v>
      </c>
      <c r="M10507" s="400">
        <v>30478</v>
      </c>
      <c r="N10507" s="280" t="str">
        <f t="shared" si="164"/>
        <v>89 889 30478</v>
      </c>
    </row>
    <row r="10508" spans="2:14" ht="17.25" thickBot="1">
      <c r="B10508" s="309">
        <v>89</v>
      </c>
      <c r="C10508" s="310" t="s">
        <v>26518</v>
      </c>
      <c r="D10508" s="309">
        <v>89</v>
      </c>
      <c r="E10508" s="404">
        <v>889</v>
      </c>
      <c r="F10508" s="405" t="s">
        <v>7267</v>
      </c>
      <c r="G10508" s="404">
        <v>889</v>
      </c>
      <c r="H10508" s="400">
        <v>30481</v>
      </c>
      <c r="I10508" s="401" t="s">
        <v>26556</v>
      </c>
      <c r="J10508" s="400">
        <v>30481</v>
      </c>
      <c r="K10508" s="309">
        <v>89</v>
      </c>
      <c r="L10508" s="404">
        <v>889</v>
      </c>
      <c r="M10508" s="400">
        <v>30481</v>
      </c>
      <c r="N10508" s="280" t="str">
        <f t="shared" si="164"/>
        <v>89 889 30481</v>
      </c>
    </row>
    <row r="10509" spans="2:14" ht="17.25" thickBot="1">
      <c r="B10509" s="309">
        <v>89</v>
      </c>
      <c r="C10509" s="310" t="s">
        <v>26518</v>
      </c>
      <c r="D10509" s="309">
        <v>89</v>
      </c>
      <c r="E10509" s="404">
        <v>889</v>
      </c>
      <c r="F10509" s="405" t="s">
        <v>7267</v>
      </c>
      <c r="G10509" s="404">
        <v>889</v>
      </c>
      <c r="H10509" s="400">
        <v>30484</v>
      </c>
      <c r="I10509" s="402" t="s">
        <v>19776</v>
      </c>
      <c r="J10509" s="400">
        <v>30484</v>
      </c>
      <c r="K10509" s="309">
        <v>89</v>
      </c>
      <c r="L10509" s="404">
        <v>889</v>
      </c>
      <c r="M10509" s="400">
        <v>30484</v>
      </c>
      <c r="N10509" s="280" t="str">
        <f t="shared" si="164"/>
        <v>89 889 30484</v>
      </c>
    </row>
    <row r="10510" spans="2:14" ht="17.25" thickBot="1">
      <c r="B10510" s="309">
        <v>89</v>
      </c>
      <c r="C10510" s="310" t="s">
        <v>26518</v>
      </c>
      <c r="D10510" s="309">
        <v>89</v>
      </c>
      <c r="E10510" s="404">
        <v>889</v>
      </c>
      <c r="F10510" s="405" t="s">
        <v>7267</v>
      </c>
      <c r="G10510" s="404">
        <v>889</v>
      </c>
      <c r="H10510" s="400">
        <v>30487</v>
      </c>
      <c r="I10510" s="401" t="s">
        <v>18417</v>
      </c>
      <c r="J10510" s="400">
        <v>30487</v>
      </c>
      <c r="K10510" s="309">
        <v>89</v>
      </c>
      <c r="L10510" s="404">
        <v>889</v>
      </c>
      <c r="M10510" s="400">
        <v>30487</v>
      </c>
      <c r="N10510" s="280" t="str">
        <f t="shared" si="164"/>
        <v>89 889 30487</v>
      </c>
    </row>
    <row r="10511" spans="2:14" ht="17.25" thickBot="1">
      <c r="B10511" s="309">
        <v>89</v>
      </c>
      <c r="C10511" s="310" t="s">
        <v>26518</v>
      </c>
      <c r="D10511" s="309">
        <v>89</v>
      </c>
      <c r="E10511" s="404">
        <v>889</v>
      </c>
      <c r="F10511" s="405" t="s">
        <v>7267</v>
      </c>
      <c r="G10511" s="404">
        <v>889</v>
      </c>
      <c r="H10511" s="400">
        <v>30490</v>
      </c>
      <c r="I10511" s="402" t="s">
        <v>26557</v>
      </c>
      <c r="J10511" s="400">
        <v>30490</v>
      </c>
      <c r="K10511" s="309">
        <v>89</v>
      </c>
      <c r="L10511" s="404">
        <v>889</v>
      </c>
      <c r="M10511" s="400">
        <v>30490</v>
      </c>
      <c r="N10511" s="280" t="str">
        <f t="shared" si="164"/>
        <v>89 889 30490</v>
      </c>
    </row>
    <row r="10512" spans="2:14" ht="17.25" thickBot="1">
      <c r="B10512" s="309">
        <v>89</v>
      </c>
      <c r="C10512" s="310" t="s">
        <v>26518</v>
      </c>
      <c r="D10512" s="309">
        <v>89</v>
      </c>
      <c r="E10512" s="404">
        <v>889</v>
      </c>
      <c r="F10512" s="405" t="s">
        <v>7267</v>
      </c>
      <c r="G10512" s="404">
        <v>889</v>
      </c>
      <c r="H10512" s="400">
        <v>30493</v>
      </c>
      <c r="I10512" s="401" t="s">
        <v>26558</v>
      </c>
      <c r="J10512" s="400">
        <v>30493</v>
      </c>
      <c r="K10512" s="309">
        <v>89</v>
      </c>
      <c r="L10512" s="404">
        <v>889</v>
      </c>
      <c r="M10512" s="400">
        <v>30493</v>
      </c>
      <c r="N10512" s="280" t="str">
        <f t="shared" si="164"/>
        <v>89 889 30493</v>
      </c>
    </row>
    <row r="10513" spans="2:14" ht="17.25" thickBot="1">
      <c r="B10513" s="309">
        <v>89</v>
      </c>
      <c r="C10513" s="310" t="s">
        <v>26518</v>
      </c>
      <c r="D10513" s="309">
        <v>89</v>
      </c>
      <c r="E10513" s="404">
        <v>889</v>
      </c>
      <c r="F10513" s="405" t="s">
        <v>7267</v>
      </c>
      <c r="G10513" s="404">
        <v>889</v>
      </c>
      <c r="H10513" s="400">
        <v>30496</v>
      </c>
      <c r="I10513" s="402" t="s">
        <v>19282</v>
      </c>
      <c r="J10513" s="400">
        <v>30496</v>
      </c>
      <c r="K10513" s="309">
        <v>89</v>
      </c>
      <c r="L10513" s="404">
        <v>889</v>
      </c>
      <c r="M10513" s="400">
        <v>30496</v>
      </c>
      <c r="N10513" s="280" t="str">
        <f t="shared" si="164"/>
        <v>89 889 30496</v>
      </c>
    </row>
    <row r="10514" spans="2:14" ht="17.25" thickBot="1">
      <c r="B10514" s="309">
        <v>89</v>
      </c>
      <c r="C10514" s="310" t="s">
        <v>26518</v>
      </c>
      <c r="D10514" s="309">
        <v>89</v>
      </c>
      <c r="E10514" s="404">
        <v>889</v>
      </c>
      <c r="F10514" s="405" t="s">
        <v>7267</v>
      </c>
      <c r="G10514" s="404">
        <v>889</v>
      </c>
      <c r="H10514" s="400">
        <v>30499</v>
      </c>
      <c r="I10514" s="401" t="s">
        <v>453</v>
      </c>
      <c r="J10514" s="400">
        <v>30499</v>
      </c>
      <c r="K10514" s="309">
        <v>89</v>
      </c>
      <c r="L10514" s="404">
        <v>889</v>
      </c>
      <c r="M10514" s="400">
        <v>30499</v>
      </c>
      <c r="N10514" s="280" t="str">
        <f t="shared" si="164"/>
        <v>89 889 30499</v>
      </c>
    </row>
    <row r="10515" spans="2:14" ht="17.25" thickBot="1">
      <c r="B10515" s="309">
        <v>89</v>
      </c>
      <c r="C10515" s="310" t="s">
        <v>26518</v>
      </c>
      <c r="D10515" s="309">
        <v>89</v>
      </c>
      <c r="E10515" s="398">
        <v>890</v>
      </c>
      <c r="F10515" s="399" t="s">
        <v>26559</v>
      </c>
      <c r="G10515" s="398">
        <v>890</v>
      </c>
      <c r="H10515" s="400">
        <v>30502</v>
      </c>
      <c r="I10515" s="401" t="s">
        <v>26560</v>
      </c>
      <c r="J10515" s="400">
        <v>30502</v>
      </c>
      <c r="K10515" s="309">
        <v>89</v>
      </c>
      <c r="L10515" s="398">
        <v>890</v>
      </c>
      <c r="M10515" s="400">
        <v>30502</v>
      </c>
      <c r="N10515" s="280" t="str">
        <f t="shared" si="164"/>
        <v>89 890 30502</v>
      </c>
    </row>
    <row r="10516" spans="2:14" ht="17.25" thickBot="1">
      <c r="B10516" s="309">
        <v>89</v>
      </c>
      <c r="C10516" s="310" t="s">
        <v>26518</v>
      </c>
      <c r="D10516" s="309">
        <v>89</v>
      </c>
      <c r="E10516" s="398">
        <v>890</v>
      </c>
      <c r="F10516" s="399" t="s">
        <v>26559</v>
      </c>
      <c r="G10516" s="398">
        <v>890</v>
      </c>
      <c r="H10516" s="400">
        <v>30505</v>
      </c>
      <c r="I10516" s="402" t="s">
        <v>21266</v>
      </c>
      <c r="J10516" s="400">
        <v>30505</v>
      </c>
      <c r="K10516" s="309">
        <v>89</v>
      </c>
      <c r="L10516" s="398">
        <v>890</v>
      </c>
      <c r="M10516" s="400">
        <v>30505</v>
      </c>
      <c r="N10516" s="280" t="str">
        <f t="shared" si="164"/>
        <v>89 890 30505</v>
      </c>
    </row>
    <row r="10517" spans="2:14" ht="17.25" thickBot="1">
      <c r="B10517" s="309">
        <v>89</v>
      </c>
      <c r="C10517" s="310" t="s">
        <v>26518</v>
      </c>
      <c r="D10517" s="309">
        <v>89</v>
      </c>
      <c r="E10517" s="398">
        <v>890</v>
      </c>
      <c r="F10517" s="399" t="s">
        <v>26559</v>
      </c>
      <c r="G10517" s="398">
        <v>890</v>
      </c>
      <c r="H10517" s="400">
        <v>30508</v>
      </c>
      <c r="I10517" s="401" t="s">
        <v>26561</v>
      </c>
      <c r="J10517" s="400">
        <v>30508</v>
      </c>
      <c r="K10517" s="309">
        <v>89</v>
      </c>
      <c r="L10517" s="398">
        <v>890</v>
      </c>
      <c r="M10517" s="400">
        <v>30508</v>
      </c>
      <c r="N10517" s="280" t="str">
        <f t="shared" si="164"/>
        <v>89 890 30508</v>
      </c>
    </row>
    <row r="10518" spans="2:14" ht="17.25" thickBot="1">
      <c r="B10518" s="309">
        <v>89</v>
      </c>
      <c r="C10518" s="310" t="s">
        <v>26518</v>
      </c>
      <c r="D10518" s="309">
        <v>89</v>
      </c>
      <c r="E10518" s="398">
        <v>890</v>
      </c>
      <c r="F10518" s="399" t="s">
        <v>26559</v>
      </c>
      <c r="G10518" s="398">
        <v>890</v>
      </c>
      <c r="H10518" s="400">
        <v>30511</v>
      </c>
      <c r="I10518" s="402" t="s">
        <v>26562</v>
      </c>
      <c r="J10518" s="400">
        <v>30511</v>
      </c>
      <c r="K10518" s="309">
        <v>89</v>
      </c>
      <c r="L10518" s="398">
        <v>890</v>
      </c>
      <c r="M10518" s="400">
        <v>30511</v>
      </c>
      <c r="N10518" s="280" t="str">
        <f t="shared" si="164"/>
        <v>89 890 30511</v>
      </c>
    </row>
    <row r="10519" spans="2:14" ht="17.25" thickBot="1">
      <c r="B10519" s="309">
        <v>89</v>
      </c>
      <c r="C10519" s="310" t="s">
        <v>26518</v>
      </c>
      <c r="D10519" s="309">
        <v>89</v>
      </c>
      <c r="E10519" s="398">
        <v>890</v>
      </c>
      <c r="F10519" s="399" t="s">
        <v>26559</v>
      </c>
      <c r="G10519" s="398">
        <v>890</v>
      </c>
      <c r="H10519" s="400">
        <v>30514</v>
      </c>
      <c r="I10519" s="401" t="s">
        <v>5229</v>
      </c>
      <c r="J10519" s="400">
        <v>30514</v>
      </c>
      <c r="K10519" s="309">
        <v>89</v>
      </c>
      <c r="L10519" s="398">
        <v>890</v>
      </c>
      <c r="M10519" s="400">
        <v>30514</v>
      </c>
      <c r="N10519" s="280" t="str">
        <f t="shared" si="164"/>
        <v>89 890 30514</v>
      </c>
    </row>
    <row r="10520" spans="2:14" ht="17.25" thickBot="1">
      <c r="B10520" s="309">
        <v>89</v>
      </c>
      <c r="C10520" s="310" t="s">
        <v>26518</v>
      </c>
      <c r="D10520" s="309">
        <v>89</v>
      </c>
      <c r="E10520" s="398">
        <v>890</v>
      </c>
      <c r="F10520" s="399" t="s">
        <v>26559</v>
      </c>
      <c r="G10520" s="398">
        <v>890</v>
      </c>
      <c r="H10520" s="400">
        <v>30517</v>
      </c>
      <c r="I10520" s="402" t="s">
        <v>26161</v>
      </c>
      <c r="J10520" s="400">
        <v>30517</v>
      </c>
      <c r="K10520" s="309">
        <v>89</v>
      </c>
      <c r="L10520" s="398">
        <v>890</v>
      </c>
      <c r="M10520" s="400">
        <v>30517</v>
      </c>
      <c r="N10520" s="280" t="str">
        <f t="shared" si="164"/>
        <v>89 890 30517</v>
      </c>
    </row>
    <row r="10521" spans="2:14" ht="17.25" thickBot="1">
      <c r="B10521" s="309">
        <v>89</v>
      </c>
      <c r="C10521" s="310" t="s">
        <v>26518</v>
      </c>
      <c r="D10521" s="309">
        <v>89</v>
      </c>
      <c r="E10521" s="398">
        <v>890</v>
      </c>
      <c r="F10521" s="399" t="s">
        <v>26559</v>
      </c>
      <c r="G10521" s="398">
        <v>890</v>
      </c>
      <c r="H10521" s="400">
        <v>30520</v>
      </c>
      <c r="I10521" s="401" t="s">
        <v>26563</v>
      </c>
      <c r="J10521" s="400">
        <v>30520</v>
      </c>
      <c r="K10521" s="309">
        <v>89</v>
      </c>
      <c r="L10521" s="398">
        <v>890</v>
      </c>
      <c r="M10521" s="400">
        <v>30520</v>
      </c>
      <c r="N10521" s="280" t="str">
        <f t="shared" si="164"/>
        <v>89 890 30520</v>
      </c>
    </row>
    <row r="10522" spans="2:14" ht="17.25" thickBot="1">
      <c r="B10522" s="309">
        <v>89</v>
      </c>
      <c r="C10522" s="310" t="s">
        <v>26518</v>
      </c>
      <c r="D10522" s="309">
        <v>89</v>
      </c>
      <c r="E10522" s="398">
        <v>890</v>
      </c>
      <c r="F10522" s="399" t="s">
        <v>26559</v>
      </c>
      <c r="G10522" s="398">
        <v>890</v>
      </c>
      <c r="H10522" s="400">
        <v>30523</v>
      </c>
      <c r="I10522" s="402" t="s">
        <v>26564</v>
      </c>
      <c r="J10522" s="400">
        <v>30523</v>
      </c>
      <c r="K10522" s="309">
        <v>89</v>
      </c>
      <c r="L10522" s="398">
        <v>890</v>
      </c>
      <c r="M10522" s="400">
        <v>30523</v>
      </c>
      <c r="N10522" s="280" t="str">
        <f t="shared" si="164"/>
        <v>89 890 30523</v>
      </c>
    </row>
    <row r="10523" spans="2:14" ht="17.25" thickBot="1">
      <c r="B10523" s="309">
        <v>89</v>
      </c>
      <c r="C10523" s="310" t="s">
        <v>26518</v>
      </c>
      <c r="D10523" s="309">
        <v>89</v>
      </c>
      <c r="E10523" s="398">
        <v>890</v>
      </c>
      <c r="F10523" s="399" t="s">
        <v>26559</v>
      </c>
      <c r="G10523" s="398">
        <v>890</v>
      </c>
      <c r="H10523" s="400">
        <v>30526</v>
      </c>
      <c r="I10523" s="401" t="s">
        <v>25040</v>
      </c>
      <c r="J10523" s="400">
        <v>30526</v>
      </c>
      <c r="K10523" s="309">
        <v>89</v>
      </c>
      <c r="L10523" s="398">
        <v>890</v>
      </c>
      <c r="M10523" s="400">
        <v>30526</v>
      </c>
      <c r="N10523" s="280" t="str">
        <f t="shared" si="164"/>
        <v>89 890 30526</v>
      </c>
    </row>
    <row r="10524" spans="2:14" ht="17.25" thickBot="1">
      <c r="B10524" s="309">
        <v>89</v>
      </c>
      <c r="C10524" s="310" t="s">
        <v>26518</v>
      </c>
      <c r="D10524" s="309">
        <v>89</v>
      </c>
      <c r="E10524" s="398">
        <v>890</v>
      </c>
      <c r="F10524" s="399" t="s">
        <v>26559</v>
      </c>
      <c r="G10524" s="398">
        <v>890</v>
      </c>
      <c r="H10524" s="400">
        <v>30529</v>
      </c>
      <c r="I10524" s="402" t="s">
        <v>23324</v>
      </c>
      <c r="J10524" s="400">
        <v>30529</v>
      </c>
      <c r="K10524" s="309">
        <v>89</v>
      </c>
      <c r="L10524" s="398">
        <v>890</v>
      </c>
      <c r="M10524" s="400">
        <v>30529</v>
      </c>
      <c r="N10524" s="280" t="str">
        <f t="shared" si="164"/>
        <v>89 890 30529</v>
      </c>
    </row>
    <row r="10525" spans="2:14" ht="17.25" thickBot="1">
      <c r="B10525" s="309">
        <v>89</v>
      </c>
      <c r="C10525" s="310" t="s">
        <v>26518</v>
      </c>
      <c r="D10525" s="309">
        <v>89</v>
      </c>
      <c r="E10525" s="398">
        <v>890</v>
      </c>
      <c r="F10525" s="399" t="s">
        <v>26559</v>
      </c>
      <c r="G10525" s="398">
        <v>890</v>
      </c>
      <c r="H10525" s="400">
        <v>30532</v>
      </c>
      <c r="I10525" s="401" t="s">
        <v>21346</v>
      </c>
      <c r="J10525" s="400">
        <v>30532</v>
      </c>
      <c r="K10525" s="309">
        <v>89</v>
      </c>
      <c r="L10525" s="398">
        <v>890</v>
      </c>
      <c r="M10525" s="400">
        <v>30532</v>
      </c>
      <c r="N10525" s="280" t="str">
        <f t="shared" si="164"/>
        <v>89 890 30532</v>
      </c>
    </row>
    <row r="10526" spans="2:14" ht="17.25" thickBot="1">
      <c r="B10526" s="309">
        <v>89</v>
      </c>
      <c r="C10526" s="310" t="s">
        <v>26518</v>
      </c>
      <c r="D10526" s="309">
        <v>89</v>
      </c>
      <c r="E10526" s="398">
        <v>890</v>
      </c>
      <c r="F10526" s="399" t="s">
        <v>26559</v>
      </c>
      <c r="G10526" s="398">
        <v>890</v>
      </c>
      <c r="H10526" s="400">
        <v>30535</v>
      </c>
      <c r="I10526" s="402" t="s">
        <v>21075</v>
      </c>
      <c r="J10526" s="400">
        <v>30535</v>
      </c>
      <c r="K10526" s="309">
        <v>89</v>
      </c>
      <c r="L10526" s="398">
        <v>890</v>
      </c>
      <c r="M10526" s="400">
        <v>30535</v>
      </c>
      <c r="N10526" s="280" t="str">
        <f t="shared" si="164"/>
        <v>89 890 30535</v>
      </c>
    </row>
    <row r="10527" spans="2:14" ht="17.25" thickBot="1">
      <c r="B10527" s="309">
        <v>89</v>
      </c>
      <c r="C10527" s="310" t="s">
        <v>26518</v>
      </c>
      <c r="D10527" s="309">
        <v>89</v>
      </c>
      <c r="E10527" s="398">
        <v>890</v>
      </c>
      <c r="F10527" s="399" t="s">
        <v>26559</v>
      </c>
      <c r="G10527" s="398">
        <v>890</v>
      </c>
      <c r="H10527" s="400">
        <v>30538</v>
      </c>
      <c r="I10527" s="401" t="s">
        <v>26565</v>
      </c>
      <c r="J10527" s="400">
        <v>30538</v>
      </c>
      <c r="K10527" s="309">
        <v>89</v>
      </c>
      <c r="L10527" s="398">
        <v>890</v>
      </c>
      <c r="M10527" s="400">
        <v>30538</v>
      </c>
      <c r="N10527" s="280" t="str">
        <f t="shared" si="164"/>
        <v>89 890 30538</v>
      </c>
    </row>
    <row r="10528" spans="2:14" ht="17.25" thickBot="1">
      <c r="B10528" s="309">
        <v>89</v>
      </c>
      <c r="C10528" s="310" t="s">
        <v>26518</v>
      </c>
      <c r="D10528" s="309">
        <v>89</v>
      </c>
      <c r="E10528" s="398">
        <v>890</v>
      </c>
      <c r="F10528" s="399" t="s">
        <v>26559</v>
      </c>
      <c r="G10528" s="398">
        <v>890</v>
      </c>
      <c r="H10528" s="400">
        <v>30541</v>
      </c>
      <c r="I10528" s="402" t="s">
        <v>18523</v>
      </c>
      <c r="J10528" s="400">
        <v>30541</v>
      </c>
      <c r="K10528" s="309">
        <v>89</v>
      </c>
      <c r="L10528" s="398">
        <v>890</v>
      </c>
      <c r="M10528" s="400">
        <v>30541</v>
      </c>
      <c r="N10528" s="280" t="str">
        <f t="shared" si="164"/>
        <v>89 890 30541</v>
      </c>
    </row>
    <row r="10529" spans="2:14" ht="17.25" thickBot="1">
      <c r="B10529" s="309">
        <v>89</v>
      </c>
      <c r="C10529" s="310" t="s">
        <v>26518</v>
      </c>
      <c r="D10529" s="309">
        <v>89</v>
      </c>
      <c r="E10529" s="404">
        <v>891</v>
      </c>
      <c r="F10529" s="405" t="s">
        <v>26566</v>
      </c>
      <c r="G10529" s="404">
        <v>891</v>
      </c>
      <c r="H10529" s="400">
        <v>30544</v>
      </c>
      <c r="I10529" s="401" t="s">
        <v>26567</v>
      </c>
      <c r="J10529" s="400">
        <v>30544</v>
      </c>
      <c r="K10529" s="309">
        <v>89</v>
      </c>
      <c r="L10529" s="404">
        <v>891</v>
      </c>
      <c r="M10529" s="400">
        <v>30544</v>
      </c>
      <c r="N10529" s="280" t="str">
        <f t="shared" si="164"/>
        <v>89 891 30544</v>
      </c>
    </row>
    <row r="10530" spans="2:14" ht="17.25" thickBot="1">
      <c r="B10530" s="309">
        <v>89</v>
      </c>
      <c r="C10530" s="310" t="s">
        <v>26518</v>
      </c>
      <c r="D10530" s="309">
        <v>89</v>
      </c>
      <c r="E10530" s="404">
        <v>891</v>
      </c>
      <c r="F10530" s="405" t="s">
        <v>26566</v>
      </c>
      <c r="G10530" s="404">
        <v>891</v>
      </c>
      <c r="H10530" s="400">
        <v>30547</v>
      </c>
      <c r="I10530" s="402" t="s">
        <v>26568</v>
      </c>
      <c r="J10530" s="400">
        <v>30547</v>
      </c>
      <c r="K10530" s="309">
        <v>89</v>
      </c>
      <c r="L10530" s="404">
        <v>891</v>
      </c>
      <c r="M10530" s="400">
        <v>30547</v>
      </c>
      <c r="N10530" s="280" t="str">
        <f t="shared" si="164"/>
        <v>89 891 30547</v>
      </c>
    </row>
    <row r="10531" spans="2:14" ht="17.25" thickBot="1">
      <c r="B10531" s="309">
        <v>89</v>
      </c>
      <c r="C10531" s="310" t="s">
        <v>26518</v>
      </c>
      <c r="D10531" s="309">
        <v>89</v>
      </c>
      <c r="E10531" s="404">
        <v>891</v>
      </c>
      <c r="F10531" s="405" t="s">
        <v>26566</v>
      </c>
      <c r="G10531" s="404">
        <v>891</v>
      </c>
      <c r="H10531" s="400">
        <v>30550</v>
      </c>
      <c r="I10531" s="401" t="s">
        <v>26569</v>
      </c>
      <c r="J10531" s="400">
        <v>30550</v>
      </c>
      <c r="K10531" s="309">
        <v>89</v>
      </c>
      <c r="L10531" s="404">
        <v>891</v>
      </c>
      <c r="M10531" s="400">
        <v>30550</v>
      </c>
      <c r="N10531" s="280" t="str">
        <f t="shared" si="164"/>
        <v>89 891 30550</v>
      </c>
    </row>
    <row r="10532" spans="2:14" ht="17.25" thickBot="1">
      <c r="B10532" s="309">
        <v>89</v>
      </c>
      <c r="C10532" s="310" t="s">
        <v>26518</v>
      </c>
      <c r="D10532" s="309">
        <v>89</v>
      </c>
      <c r="E10532" s="404">
        <v>891</v>
      </c>
      <c r="F10532" s="405" t="s">
        <v>26566</v>
      </c>
      <c r="G10532" s="404">
        <v>891</v>
      </c>
      <c r="H10532" s="400">
        <v>30553</v>
      </c>
      <c r="I10532" s="402" t="s">
        <v>26570</v>
      </c>
      <c r="J10532" s="400">
        <v>30553</v>
      </c>
      <c r="K10532" s="309">
        <v>89</v>
      </c>
      <c r="L10532" s="404">
        <v>891</v>
      </c>
      <c r="M10532" s="400">
        <v>30553</v>
      </c>
      <c r="N10532" s="280" t="str">
        <f t="shared" si="164"/>
        <v>89 891 30553</v>
      </c>
    </row>
    <row r="10533" spans="2:14" ht="17.25" thickBot="1">
      <c r="B10533" s="309">
        <v>89</v>
      </c>
      <c r="C10533" s="310" t="s">
        <v>26518</v>
      </c>
      <c r="D10533" s="309">
        <v>89</v>
      </c>
      <c r="E10533" s="404">
        <v>891</v>
      </c>
      <c r="F10533" s="405" t="s">
        <v>26566</v>
      </c>
      <c r="G10533" s="404">
        <v>891</v>
      </c>
      <c r="H10533" s="400">
        <v>30556</v>
      </c>
      <c r="I10533" s="401" t="s">
        <v>26571</v>
      </c>
      <c r="J10533" s="400">
        <v>30556</v>
      </c>
      <c r="K10533" s="309">
        <v>89</v>
      </c>
      <c r="L10533" s="404">
        <v>891</v>
      </c>
      <c r="M10533" s="400">
        <v>30556</v>
      </c>
      <c r="N10533" s="280" t="str">
        <f t="shared" si="164"/>
        <v>89 891 30556</v>
      </c>
    </row>
    <row r="10534" spans="2:14" ht="17.25" thickBot="1">
      <c r="B10534" s="309">
        <v>89</v>
      </c>
      <c r="C10534" s="310" t="s">
        <v>26518</v>
      </c>
      <c r="D10534" s="309">
        <v>89</v>
      </c>
      <c r="E10534" s="404">
        <v>891</v>
      </c>
      <c r="F10534" s="405" t="s">
        <v>26566</v>
      </c>
      <c r="G10534" s="404">
        <v>891</v>
      </c>
      <c r="H10534" s="400">
        <v>30559</v>
      </c>
      <c r="I10534" s="402" t="s">
        <v>26572</v>
      </c>
      <c r="J10534" s="400">
        <v>30559</v>
      </c>
      <c r="K10534" s="309">
        <v>89</v>
      </c>
      <c r="L10534" s="404">
        <v>891</v>
      </c>
      <c r="M10534" s="400">
        <v>30559</v>
      </c>
      <c r="N10534" s="280" t="str">
        <f t="shared" si="164"/>
        <v>89 891 30559</v>
      </c>
    </row>
    <row r="10535" spans="2:14" ht="17.25" thickBot="1">
      <c r="B10535" s="309">
        <v>89</v>
      </c>
      <c r="C10535" s="310" t="s">
        <v>26518</v>
      </c>
      <c r="D10535" s="309">
        <v>89</v>
      </c>
      <c r="E10535" s="404">
        <v>891</v>
      </c>
      <c r="F10535" s="405" t="s">
        <v>26566</v>
      </c>
      <c r="G10535" s="404">
        <v>891</v>
      </c>
      <c r="H10535" s="400">
        <v>30562</v>
      </c>
      <c r="I10535" s="401" t="s">
        <v>26573</v>
      </c>
      <c r="J10535" s="400">
        <v>30562</v>
      </c>
      <c r="K10535" s="309">
        <v>89</v>
      </c>
      <c r="L10535" s="404">
        <v>891</v>
      </c>
      <c r="M10535" s="400">
        <v>30562</v>
      </c>
      <c r="N10535" s="280" t="str">
        <f t="shared" si="164"/>
        <v>89 891 30562</v>
      </c>
    </row>
    <row r="10536" spans="2:14" ht="17.25" thickBot="1">
      <c r="B10536" s="309">
        <v>89</v>
      </c>
      <c r="C10536" s="310" t="s">
        <v>26518</v>
      </c>
      <c r="D10536" s="309">
        <v>89</v>
      </c>
      <c r="E10536" s="404">
        <v>891</v>
      </c>
      <c r="F10536" s="405" t="s">
        <v>26566</v>
      </c>
      <c r="G10536" s="404">
        <v>891</v>
      </c>
      <c r="H10536" s="400">
        <v>30565</v>
      </c>
      <c r="I10536" s="402" t="s">
        <v>26574</v>
      </c>
      <c r="J10536" s="400">
        <v>30565</v>
      </c>
      <c r="K10536" s="309">
        <v>89</v>
      </c>
      <c r="L10536" s="404">
        <v>891</v>
      </c>
      <c r="M10536" s="400">
        <v>30565</v>
      </c>
      <c r="N10536" s="280" t="str">
        <f t="shared" si="164"/>
        <v>89 891 30565</v>
      </c>
    </row>
    <row r="10537" spans="2:14" ht="17.25" thickBot="1">
      <c r="B10537" s="309">
        <v>89</v>
      </c>
      <c r="C10537" s="310" t="s">
        <v>26518</v>
      </c>
      <c r="D10537" s="309">
        <v>89</v>
      </c>
      <c r="E10537" s="404">
        <v>891</v>
      </c>
      <c r="F10537" s="405" t="s">
        <v>26566</v>
      </c>
      <c r="G10537" s="404">
        <v>891</v>
      </c>
      <c r="H10537" s="400">
        <v>30568</v>
      </c>
      <c r="I10537" s="401" t="s">
        <v>26575</v>
      </c>
      <c r="J10537" s="400">
        <v>30568</v>
      </c>
      <c r="K10537" s="309">
        <v>89</v>
      </c>
      <c r="L10537" s="404">
        <v>891</v>
      </c>
      <c r="M10537" s="400">
        <v>30568</v>
      </c>
      <c r="N10537" s="280" t="str">
        <f t="shared" si="164"/>
        <v>89 891 30568</v>
      </c>
    </row>
    <row r="10538" spans="2:14" ht="17.25" thickBot="1">
      <c r="B10538" s="309">
        <v>89</v>
      </c>
      <c r="C10538" s="310" t="s">
        <v>26518</v>
      </c>
      <c r="D10538" s="309">
        <v>89</v>
      </c>
      <c r="E10538" s="404">
        <v>891</v>
      </c>
      <c r="F10538" s="405" t="s">
        <v>26566</v>
      </c>
      <c r="G10538" s="404">
        <v>891</v>
      </c>
      <c r="H10538" s="400">
        <v>30571</v>
      </c>
      <c r="I10538" s="402" t="s">
        <v>26576</v>
      </c>
      <c r="J10538" s="400">
        <v>30571</v>
      </c>
      <c r="K10538" s="309">
        <v>89</v>
      </c>
      <c r="L10538" s="404">
        <v>891</v>
      </c>
      <c r="M10538" s="400">
        <v>30571</v>
      </c>
      <c r="N10538" s="280" t="str">
        <f t="shared" si="164"/>
        <v>89 891 30571</v>
      </c>
    </row>
    <row r="10539" spans="2:14" ht="17.25" thickBot="1">
      <c r="B10539" s="309">
        <v>89</v>
      </c>
      <c r="C10539" s="310" t="s">
        <v>26518</v>
      </c>
      <c r="D10539" s="309">
        <v>89</v>
      </c>
      <c r="E10539" s="404">
        <v>891</v>
      </c>
      <c r="F10539" s="405" t="s">
        <v>26566</v>
      </c>
      <c r="G10539" s="404">
        <v>891</v>
      </c>
      <c r="H10539" s="400">
        <v>30574</v>
      </c>
      <c r="I10539" s="401" t="s">
        <v>26577</v>
      </c>
      <c r="J10539" s="400">
        <v>30574</v>
      </c>
      <c r="K10539" s="309">
        <v>89</v>
      </c>
      <c r="L10539" s="404">
        <v>891</v>
      </c>
      <c r="M10539" s="400">
        <v>30574</v>
      </c>
      <c r="N10539" s="280" t="str">
        <f t="shared" si="164"/>
        <v>89 891 30574</v>
      </c>
    </row>
    <row r="10540" spans="2:14" ht="17.25" thickBot="1">
      <c r="B10540" s="309">
        <v>89</v>
      </c>
      <c r="C10540" s="310" t="s">
        <v>26518</v>
      </c>
      <c r="D10540" s="309">
        <v>89</v>
      </c>
      <c r="E10540" s="404">
        <v>891</v>
      </c>
      <c r="F10540" s="405" t="s">
        <v>26566</v>
      </c>
      <c r="G10540" s="404">
        <v>891</v>
      </c>
      <c r="H10540" s="400">
        <v>30577</v>
      </c>
      <c r="I10540" s="402" t="s">
        <v>26578</v>
      </c>
      <c r="J10540" s="400">
        <v>30577</v>
      </c>
      <c r="K10540" s="309">
        <v>89</v>
      </c>
      <c r="L10540" s="404">
        <v>891</v>
      </c>
      <c r="M10540" s="400">
        <v>30577</v>
      </c>
      <c r="N10540" s="280" t="str">
        <f t="shared" si="164"/>
        <v>89 891 30577</v>
      </c>
    </row>
    <row r="10541" spans="2:14" ht="17.25" thickBot="1">
      <c r="B10541" s="309">
        <v>89</v>
      </c>
      <c r="C10541" s="310" t="s">
        <v>26518</v>
      </c>
      <c r="D10541" s="309">
        <v>89</v>
      </c>
      <c r="E10541" s="404">
        <v>891</v>
      </c>
      <c r="F10541" s="405" t="s">
        <v>26566</v>
      </c>
      <c r="G10541" s="404">
        <v>891</v>
      </c>
      <c r="H10541" s="400">
        <v>30580</v>
      </c>
      <c r="I10541" s="401" t="s">
        <v>26579</v>
      </c>
      <c r="J10541" s="400">
        <v>30580</v>
      </c>
      <c r="K10541" s="309">
        <v>89</v>
      </c>
      <c r="L10541" s="404">
        <v>891</v>
      </c>
      <c r="M10541" s="400">
        <v>30580</v>
      </c>
      <c r="N10541" s="280" t="str">
        <f t="shared" si="164"/>
        <v>89 891 30580</v>
      </c>
    </row>
    <row r="10542" spans="2:14" ht="17.25" thickBot="1">
      <c r="B10542" s="309">
        <v>89</v>
      </c>
      <c r="C10542" s="310" t="s">
        <v>26518</v>
      </c>
      <c r="D10542" s="309">
        <v>89</v>
      </c>
      <c r="E10542" s="404">
        <v>891</v>
      </c>
      <c r="F10542" s="405" t="s">
        <v>26566</v>
      </c>
      <c r="G10542" s="404">
        <v>891</v>
      </c>
      <c r="H10542" s="400">
        <v>30583</v>
      </c>
      <c r="I10542" s="402" t="s">
        <v>26580</v>
      </c>
      <c r="J10542" s="400">
        <v>30583</v>
      </c>
      <c r="K10542" s="309">
        <v>89</v>
      </c>
      <c r="L10542" s="404">
        <v>891</v>
      </c>
      <c r="M10542" s="400">
        <v>30583</v>
      </c>
      <c r="N10542" s="280" t="str">
        <f t="shared" si="164"/>
        <v>89 891 30583</v>
      </c>
    </row>
    <row r="10543" spans="2:14" ht="17.25" thickBot="1">
      <c r="B10543" s="309">
        <v>89</v>
      </c>
      <c r="C10543" s="310" t="s">
        <v>26518</v>
      </c>
      <c r="D10543" s="309">
        <v>89</v>
      </c>
      <c r="E10543" s="404">
        <v>891</v>
      </c>
      <c r="F10543" s="405" t="s">
        <v>26566</v>
      </c>
      <c r="G10543" s="404">
        <v>891</v>
      </c>
      <c r="H10543" s="400">
        <v>30586</v>
      </c>
      <c r="I10543" s="401" t="s">
        <v>26581</v>
      </c>
      <c r="J10543" s="400">
        <v>30586</v>
      </c>
      <c r="K10543" s="309">
        <v>89</v>
      </c>
      <c r="L10543" s="404">
        <v>891</v>
      </c>
      <c r="M10543" s="400">
        <v>30586</v>
      </c>
      <c r="N10543" s="280" t="str">
        <f t="shared" si="164"/>
        <v>89 891 30586</v>
      </c>
    </row>
    <row r="10544" spans="2:14" ht="17.25" thickBot="1">
      <c r="B10544" s="309">
        <v>89</v>
      </c>
      <c r="C10544" s="310" t="s">
        <v>26518</v>
      </c>
      <c r="D10544" s="309">
        <v>89</v>
      </c>
      <c r="E10544" s="398">
        <v>892</v>
      </c>
      <c r="F10544" s="399" t="s">
        <v>824</v>
      </c>
      <c r="G10544" s="398">
        <v>892</v>
      </c>
      <c r="H10544" s="400">
        <v>30589</v>
      </c>
      <c r="I10544" s="401" t="s">
        <v>21584</v>
      </c>
      <c r="J10544" s="400">
        <v>30589</v>
      </c>
      <c r="K10544" s="309">
        <v>89</v>
      </c>
      <c r="L10544" s="398">
        <v>892</v>
      </c>
      <c r="M10544" s="400">
        <v>30589</v>
      </c>
      <c r="N10544" s="280" t="str">
        <f t="shared" si="164"/>
        <v>89 892 30589</v>
      </c>
    </row>
    <row r="10545" spans="2:14" ht="17.25" thickBot="1">
      <c r="B10545" s="309">
        <v>89</v>
      </c>
      <c r="C10545" s="310" t="s">
        <v>26518</v>
      </c>
      <c r="D10545" s="309">
        <v>89</v>
      </c>
      <c r="E10545" s="398">
        <v>892</v>
      </c>
      <c r="F10545" s="399" t="s">
        <v>824</v>
      </c>
      <c r="G10545" s="398">
        <v>892</v>
      </c>
      <c r="H10545" s="400">
        <v>30592</v>
      </c>
      <c r="I10545" s="402" t="s">
        <v>18724</v>
      </c>
      <c r="J10545" s="400">
        <v>30592</v>
      </c>
      <c r="K10545" s="309">
        <v>89</v>
      </c>
      <c r="L10545" s="398">
        <v>892</v>
      </c>
      <c r="M10545" s="400">
        <v>30592</v>
      </c>
      <c r="N10545" s="280" t="str">
        <f t="shared" si="164"/>
        <v>89 892 30592</v>
      </c>
    </row>
    <row r="10546" spans="2:14" ht="17.25" thickBot="1">
      <c r="B10546" s="309">
        <v>89</v>
      </c>
      <c r="C10546" s="310" t="s">
        <v>26518</v>
      </c>
      <c r="D10546" s="309">
        <v>89</v>
      </c>
      <c r="E10546" s="398">
        <v>892</v>
      </c>
      <c r="F10546" s="399" t="s">
        <v>824</v>
      </c>
      <c r="G10546" s="398">
        <v>892</v>
      </c>
      <c r="H10546" s="400">
        <v>30595</v>
      </c>
      <c r="I10546" s="401" t="s">
        <v>26582</v>
      </c>
      <c r="J10546" s="400">
        <v>30595</v>
      </c>
      <c r="K10546" s="309">
        <v>89</v>
      </c>
      <c r="L10546" s="398">
        <v>892</v>
      </c>
      <c r="M10546" s="400">
        <v>30595</v>
      </c>
      <c r="N10546" s="280" t="str">
        <f t="shared" si="164"/>
        <v>89 892 30595</v>
      </c>
    </row>
    <row r="10547" spans="2:14" ht="17.25" thickBot="1">
      <c r="B10547" s="309">
        <v>89</v>
      </c>
      <c r="C10547" s="310" t="s">
        <v>26518</v>
      </c>
      <c r="D10547" s="309">
        <v>89</v>
      </c>
      <c r="E10547" s="398">
        <v>892</v>
      </c>
      <c r="F10547" s="399" t="s">
        <v>824</v>
      </c>
      <c r="G10547" s="398">
        <v>892</v>
      </c>
      <c r="H10547" s="400">
        <v>30598</v>
      </c>
      <c r="I10547" s="402" t="s">
        <v>26583</v>
      </c>
      <c r="J10547" s="400">
        <v>30598</v>
      </c>
      <c r="K10547" s="309">
        <v>89</v>
      </c>
      <c r="L10547" s="398">
        <v>892</v>
      </c>
      <c r="M10547" s="400">
        <v>30598</v>
      </c>
      <c r="N10547" s="280" t="str">
        <f t="shared" si="164"/>
        <v>89 892 30598</v>
      </c>
    </row>
    <row r="10548" spans="2:14" ht="17.25" thickBot="1">
      <c r="B10548" s="309">
        <v>89</v>
      </c>
      <c r="C10548" s="310" t="s">
        <v>26518</v>
      </c>
      <c r="D10548" s="309">
        <v>89</v>
      </c>
      <c r="E10548" s="398">
        <v>892</v>
      </c>
      <c r="F10548" s="399" t="s">
        <v>824</v>
      </c>
      <c r="G10548" s="398">
        <v>892</v>
      </c>
      <c r="H10548" s="400">
        <v>30601</v>
      </c>
      <c r="I10548" s="401" t="s">
        <v>18573</v>
      </c>
      <c r="J10548" s="400">
        <v>30601</v>
      </c>
      <c r="K10548" s="309">
        <v>89</v>
      </c>
      <c r="L10548" s="398">
        <v>892</v>
      </c>
      <c r="M10548" s="400">
        <v>30601</v>
      </c>
      <c r="N10548" s="280" t="str">
        <f t="shared" si="164"/>
        <v>89 892 30601</v>
      </c>
    </row>
    <row r="10549" spans="2:14" ht="17.25" thickBot="1">
      <c r="B10549" s="309">
        <v>89</v>
      </c>
      <c r="C10549" s="310" t="s">
        <v>26518</v>
      </c>
      <c r="D10549" s="309">
        <v>89</v>
      </c>
      <c r="E10549" s="398">
        <v>892</v>
      </c>
      <c r="F10549" s="399" t="s">
        <v>824</v>
      </c>
      <c r="G10549" s="398">
        <v>892</v>
      </c>
      <c r="H10549" s="400">
        <v>30604</v>
      </c>
      <c r="I10549" s="402" t="s">
        <v>18567</v>
      </c>
      <c r="J10549" s="400">
        <v>30604</v>
      </c>
      <c r="K10549" s="309">
        <v>89</v>
      </c>
      <c r="L10549" s="398">
        <v>892</v>
      </c>
      <c r="M10549" s="400">
        <v>30604</v>
      </c>
      <c r="N10549" s="280" t="str">
        <f t="shared" si="164"/>
        <v>89 892 30604</v>
      </c>
    </row>
    <row r="10550" spans="2:14" ht="17.25" thickBot="1">
      <c r="B10550" s="309">
        <v>89</v>
      </c>
      <c r="C10550" s="310" t="s">
        <v>26518</v>
      </c>
      <c r="D10550" s="309">
        <v>89</v>
      </c>
      <c r="E10550" s="398">
        <v>892</v>
      </c>
      <c r="F10550" s="399" t="s">
        <v>824</v>
      </c>
      <c r="G10550" s="398">
        <v>892</v>
      </c>
      <c r="H10550" s="400">
        <v>30607</v>
      </c>
      <c r="I10550" s="401" t="s">
        <v>18764</v>
      </c>
      <c r="J10550" s="400">
        <v>30607</v>
      </c>
      <c r="K10550" s="309">
        <v>89</v>
      </c>
      <c r="L10550" s="398">
        <v>892</v>
      </c>
      <c r="M10550" s="400">
        <v>30607</v>
      </c>
      <c r="N10550" s="280" t="str">
        <f t="shared" si="164"/>
        <v>89 892 30607</v>
      </c>
    </row>
    <row r="10551" spans="2:14" ht="17.25" thickBot="1">
      <c r="B10551" s="309">
        <v>89</v>
      </c>
      <c r="C10551" s="310" t="s">
        <v>26518</v>
      </c>
      <c r="D10551" s="309">
        <v>89</v>
      </c>
      <c r="E10551" s="398">
        <v>892</v>
      </c>
      <c r="F10551" s="399" t="s">
        <v>824</v>
      </c>
      <c r="G10551" s="398">
        <v>892</v>
      </c>
      <c r="H10551" s="400">
        <v>30610</v>
      </c>
      <c r="I10551" s="402" t="s">
        <v>22416</v>
      </c>
      <c r="J10551" s="400">
        <v>30610</v>
      </c>
      <c r="K10551" s="309">
        <v>89</v>
      </c>
      <c r="L10551" s="398">
        <v>892</v>
      </c>
      <c r="M10551" s="400">
        <v>30610</v>
      </c>
      <c r="N10551" s="280" t="str">
        <f t="shared" si="164"/>
        <v>89 892 30610</v>
      </c>
    </row>
    <row r="10552" spans="2:14" ht="17.25" thickBot="1">
      <c r="B10552" s="309">
        <v>89</v>
      </c>
      <c r="C10552" s="310" t="s">
        <v>26518</v>
      </c>
      <c r="D10552" s="309">
        <v>89</v>
      </c>
      <c r="E10552" s="398">
        <v>892</v>
      </c>
      <c r="F10552" s="399" t="s">
        <v>824</v>
      </c>
      <c r="G10552" s="398">
        <v>892</v>
      </c>
      <c r="H10552" s="400">
        <v>30613</v>
      </c>
      <c r="I10552" s="401" t="s">
        <v>26584</v>
      </c>
      <c r="J10552" s="400">
        <v>30613</v>
      </c>
      <c r="K10552" s="309">
        <v>89</v>
      </c>
      <c r="L10552" s="398">
        <v>892</v>
      </c>
      <c r="M10552" s="400">
        <v>30613</v>
      </c>
      <c r="N10552" s="280" t="str">
        <f t="shared" si="164"/>
        <v>89 892 30613</v>
      </c>
    </row>
    <row r="10553" spans="2:14" ht="17.25" thickBot="1">
      <c r="B10553" s="309">
        <v>89</v>
      </c>
      <c r="C10553" s="310" t="s">
        <v>26518</v>
      </c>
      <c r="D10553" s="309">
        <v>89</v>
      </c>
      <c r="E10553" s="398">
        <v>892</v>
      </c>
      <c r="F10553" s="399" t="s">
        <v>824</v>
      </c>
      <c r="G10553" s="398">
        <v>892</v>
      </c>
      <c r="H10553" s="400">
        <v>30616</v>
      </c>
      <c r="I10553" s="402" t="s">
        <v>18557</v>
      </c>
      <c r="J10553" s="400">
        <v>30616</v>
      </c>
      <c r="K10553" s="309">
        <v>89</v>
      </c>
      <c r="L10553" s="398">
        <v>892</v>
      </c>
      <c r="M10553" s="400">
        <v>30616</v>
      </c>
      <c r="N10553" s="280" t="str">
        <f t="shared" si="164"/>
        <v>89 892 30616</v>
      </c>
    </row>
    <row r="10554" spans="2:14" ht="17.25" thickBot="1">
      <c r="B10554" s="309">
        <v>89</v>
      </c>
      <c r="C10554" s="310" t="s">
        <v>26518</v>
      </c>
      <c r="D10554" s="309">
        <v>89</v>
      </c>
      <c r="E10554" s="398">
        <v>892</v>
      </c>
      <c r="F10554" s="399" t="s">
        <v>824</v>
      </c>
      <c r="G10554" s="398">
        <v>892</v>
      </c>
      <c r="H10554" s="400">
        <v>30619</v>
      </c>
      <c r="I10554" s="401" t="s">
        <v>26585</v>
      </c>
      <c r="J10554" s="400">
        <v>30619</v>
      </c>
      <c r="K10554" s="309">
        <v>89</v>
      </c>
      <c r="L10554" s="398">
        <v>892</v>
      </c>
      <c r="M10554" s="400">
        <v>30619</v>
      </c>
      <c r="N10554" s="280" t="str">
        <f t="shared" si="164"/>
        <v>89 892 30619</v>
      </c>
    </row>
    <row r="10555" spans="2:14" ht="17.25" thickBot="1">
      <c r="B10555" s="309">
        <v>89</v>
      </c>
      <c r="C10555" s="310" t="s">
        <v>26518</v>
      </c>
      <c r="D10555" s="309">
        <v>89</v>
      </c>
      <c r="E10555" s="398">
        <v>892</v>
      </c>
      <c r="F10555" s="399" t="s">
        <v>824</v>
      </c>
      <c r="G10555" s="398">
        <v>892</v>
      </c>
      <c r="H10555" s="400">
        <v>30622</v>
      </c>
      <c r="I10555" s="402" t="s">
        <v>18618</v>
      </c>
      <c r="J10555" s="400">
        <v>30622</v>
      </c>
      <c r="K10555" s="309">
        <v>89</v>
      </c>
      <c r="L10555" s="398">
        <v>892</v>
      </c>
      <c r="M10555" s="400">
        <v>30622</v>
      </c>
      <c r="N10555" s="280" t="str">
        <f t="shared" si="164"/>
        <v>89 892 30622</v>
      </c>
    </row>
    <row r="10556" spans="2:14" ht="17.25" thickBot="1">
      <c r="B10556" s="309">
        <v>89</v>
      </c>
      <c r="C10556" s="310" t="s">
        <v>26518</v>
      </c>
      <c r="D10556" s="309">
        <v>89</v>
      </c>
      <c r="E10556" s="398">
        <v>892</v>
      </c>
      <c r="F10556" s="399" t="s">
        <v>824</v>
      </c>
      <c r="G10556" s="398">
        <v>892</v>
      </c>
      <c r="H10556" s="400">
        <v>30625</v>
      </c>
      <c r="I10556" s="401" t="s">
        <v>23257</v>
      </c>
      <c r="J10556" s="400">
        <v>30625</v>
      </c>
      <c r="K10556" s="309">
        <v>89</v>
      </c>
      <c r="L10556" s="398">
        <v>892</v>
      </c>
      <c r="M10556" s="400">
        <v>30625</v>
      </c>
      <c r="N10556" s="280" t="str">
        <f t="shared" si="164"/>
        <v>89 892 30625</v>
      </c>
    </row>
    <row r="10557" spans="2:14" ht="17.25" thickBot="1">
      <c r="B10557" s="309">
        <v>89</v>
      </c>
      <c r="C10557" s="310" t="s">
        <v>26518</v>
      </c>
      <c r="D10557" s="309">
        <v>89</v>
      </c>
      <c r="E10557" s="404">
        <v>893</v>
      </c>
      <c r="F10557" s="405" t="s">
        <v>19903</v>
      </c>
      <c r="G10557" s="404">
        <v>893</v>
      </c>
      <c r="H10557" s="400">
        <v>30628</v>
      </c>
      <c r="I10557" s="401" t="s">
        <v>19904</v>
      </c>
      <c r="J10557" s="400">
        <v>30628</v>
      </c>
      <c r="K10557" s="309">
        <v>89</v>
      </c>
      <c r="L10557" s="404">
        <v>893</v>
      </c>
      <c r="M10557" s="400">
        <v>30628</v>
      </c>
      <c r="N10557" s="280" t="str">
        <f t="shared" si="164"/>
        <v>89 893 30628</v>
      </c>
    </row>
    <row r="10558" spans="2:14" ht="17.25" thickBot="1">
      <c r="B10558" s="309">
        <v>89</v>
      </c>
      <c r="C10558" s="310" t="s">
        <v>26518</v>
      </c>
      <c r="D10558" s="309">
        <v>89</v>
      </c>
      <c r="E10558" s="404">
        <v>893</v>
      </c>
      <c r="F10558" s="405" t="s">
        <v>19903</v>
      </c>
      <c r="G10558" s="404">
        <v>893</v>
      </c>
      <c r="H10558" s="400">
        <v>30631</v>
      </c>
      <c r="I10558" s="402" t="s">
        <v>26586</v>
      </c>
      <c r="J10558" s="400">
        <v>30631</v>
      </c>
      <c r="K10558" s="309">
        <v>89</v>
      </c>
      <c r="L10558" s="404">
        <v>893</v>
      </c>
      <c r="M10558" s="400">
        <v>30631</v>
      </c>
      <c r="N10558" s="280" t="str">
        <f t="shared" si="164"/>
        <v>89 893 30631</v>
      </c>
    </row>
    <row r="10559" spans="2:14" ht="17.25" thickBot="1">
      <c r="B10559" s="309">
        <v>89</v>
      </c>
      <c r="C10559" s="310" t="s">
        <v>26518</v>
      </c>
      <c r="D10559" s="309">
        <v>89</v>
      </c>
      <c r="E10559" s="404">
        <v>893</v>
      </c>
      <c r="F10559" s="405" t="s">
        <v>19903</v>
      </c>
      <c r="G10559" s="404">
        <v>893</v>
      </c>
      <c r="H10559" s="400">
        <v>30634</v>
      </c>
      <c r="I10559" s="401" t="s">
        <v>26587</v>
      </c>
      <c r="J10559" s="400">
        <v>30634</v>
      </c>
      <c r="K10559" s="309">
        <v>89</v>
      </c>
      <c r="L10559" s="404">
        <v>893</v>
      </c>
      <c r="M10559" s="400">
        <v>30634</v>
      </c>
      <c r="N10559" s="280" t="str">
        <f t="shared" si="164"/>
        <v>89 893 30634</v>
      </c>
    </row>
    <row r="10560" spans="2:14" ht="17.25" thickBot="1">
      <c r="B10560" s="309">
        <v>89</v>
      </c>
      <c r="C10560" s="310" t="s">
        <v>26518</v>
      </c>
      <c r="D10560" s="309">
        <v>89</v>
      </c>
      <c r="E10560" s="404">
        <v>893</v>
      </c>
      <c r="F10560" s="405" t="s">
        <v>19903</v>
      </c>
      <c r="G10560" s="404">
        <v>893</v>
      </c>
      <c r="H10560" s="400">
        <v>30637</v>
      </c>
      <c r="I10560" s="402" t="s">
        <v>26588</v>
      </c>
      <c r="J10560" s="400">
        <v>30637</v>
      </c>
      <c r="K10560" s="309">
        <v>89</v>
      </c>
      <c r="L10560" s="404">
        <v>893</v>
      </c>
      <c r="M10560" s="400">
        <v>30637</v>
      </c>
      <c r="N10560" s="280" t="str">
        <f t="shared" si="164"/>
        <v>89 893 30637</v>
      </c>
    </row>
    <row r="10561" spans="2:14" ht="17.25" thickBot="1">
      <c r="B10561" s="309">
        <v>89</v>
      </c>
      <c r="C10561" s="310" t="s">
        <v>26518</v>
      </c>
      <c r="D10561" s="309">
        <v>89</v>
      </c>
      <c r="E10561" s="404">
        <v>893</v>
      </c>
      <c r="F10561" s="405" t="s">
        <v>19903</v>
      </c>
      <c r="G10561" s="404">
        <v>893</v>
      </c>
      <c r="H10561" s="400">
        <v>30640</v>
      </c>
      <c r="I10561" s="401" t="s">
        <v>26589</v>
      </c>
      <c r="J10561" s="400">
        <v>30640</v>
      </c>
      <c r="K10561" s="309">
        <v>89</v>
      </c>
      <c r="L10561" s="404">
        <v>893</v>
      </c>
      <c r="M10561" s="400">
        <v>30640</v>
      </c>
      <c r="N10561" s="280" t="str">
        <f t="shared" si="164"/>
        <v>89 893 30640</v>
      </c>
    </row>
    <row r="10562" spans="2:14" ht="17.25" thickBot="1">
      <c r="B10562" s="309">
        <v>89</v>
      </c>
      <c r="C10562" s="310" t="s">
        <v>26518</v>
      </c>
      <c r="D10562" s="309">
        <v>89</v>
      </c>
      <c r="E10562" s="404">
        <v>893</v>
      </c>
      <c r="F10562" s="405" t="s">
        <v>19903</v>
      </c>
      <c r="G10562" s="404">
        <v>893</v>
      </c>
      <c r="H10562" s="400">
        <v>30643</v>
      </c>
      <c r="I10562" s="402" t="s">
        <v>26590</v>
      </c>
      <c r="J10562" s="400">
        <v>30643</v>
      </c>
      <c r="K10562" s="309">
        <v>89</v>
      </c>
      <c r="L10562" s="404">
        <v>893</v>
      </c>
      <c r="M10562" s="400">
        <v>30643</v>
      </c>
      <c r="N10562" s="280" t="str">
        <f t="shared" si="164"/>
        <v>89 893 30643</v>
      </c>
    </row>
    <row r="10563" spans="2:14" ht="17.25" thickBot="1">
      <c r="B10563" s="309">
        <v>89</v>
      </c>
      <c r="C10563" s="310" t="s">
        <v>26518</v>
      </c>
      <c r="D10563" s="309">
        <v>89</v>
      </c>
      <c r="E10563" s="404">
        <v>893</v>
      </c>
      <c r="F10563" s="405" t="s">
        <v>19903</v>
      </c>
      <c r="G10563" s="404">
        <v>893</v>
      </c>
      <c r="H10563" s="400">
        <v>30646</v>
      </c>
      <c r="I10563" s="401" t="s">
        <v>26591</v>
      </c>
      <c r="J10563" s="400">
        <v>30646</v>
      </c>
      <c r="K10563" s="309">
        <v>89</v>
      </c>
      <c r="L10563" s="404">
        <v>893</v>
      </c>
      <c r="M10563" s="400">
        <v>30646</v>
      </c>
      <c r="N10563" s="280" t="str">
        <f t="shared" si="164"/>
        <v>89 893 30646</v>
      </c>
    </row>
    <row r="10564" spans="2:14" ht="17.25" thickBot="1">
      <c r="B10564" s="309">
        <v>89</v>
      </c>
      <c r="C10564" s="310" t="s">
        <v>26518</v>
      </c>
      <c r="D10564" s="309">
        <v>89</v>
      </c>
      <c r="E10564" s="404">
        <v>893</v>
      </c>
      <c r="F10564" s="405" t="s">
        <v>19903</v>
      </c>
      <c r="G10564" s="404">
        <v>893</v>
      </c>
      <c r="H10564" s="400">
        <v>30649</v>
      </c>
      <c r="I10564" s="402" t="s">
        <v>25877</v>
      </c>
      <c r="J10564" s="400">
        <v>30649</v>
      </c>
      <c r="K10564" s="309">
        <v>89</v>
      </c>
      <c r="L10564" s="404">
        <v>893</v>
      </c>
      <c r="M10564" s="400">
        <v>30649</v>
      </c>
      <c r="N10564" s="280" t="str">
        <f t="shared" ref="N10564:N10627" si="165">K10564&amp;" "&amp;L10564&amp;" "&amp;M10564</f>
        <v>89 893 30649</v>
      </c>
    </row>
    <row r="10565" spans="2:14" ht="17.25" thickBot="1">
      <c r="B10565" s="309">
        <v>89</v>
      </c>
      <c r="C10565" s="310" t="s">
        <v>26518</v>
      </c>
      <c r="D10565" s="309">
        <v>89</v>
      </c>
      <c r="E10565" s="404">
        <v>893</v>
      </c>
      <c r="F10565" s="405" t="s">
        <v>19903</v>
      </c>
      <c r="G10565" s="404">
        <v>893</v>
      </c>
      <c r="H10565" s="400">
        <v>30652</v>
      </c>
      <c r="I10565" s="401" t="s">
        <v>24946</v>
      </c>
      <c r="J10565" s="400">
        <v>30652</v>
      </c>
      <c r="K10565" s="309">
        <v>89</v>
      </c>
      <c r="L10565" s="404">
        <v>893</v>
      </c>
      <c r="M10565" s="400">
        <v>30652</v>
      </c>
      <c r="N10565" s="280" t="str">
        <f t="shared" si="165"/>
        <v>89 893 30652</v>
      </c>
    </row>
    <row r="10566" spans="2:14" ht="17.25" thickBot="1">
      <c r="B10566" s="309">
        <v>89</v>
      </c>
      <c r="C10566" s="310" t="s">
        <v>26518</v>
      </c>
      <c r="D10566" s="309">
        <v>89</v>
      </c>
      <c r="E10566" s="404">
        <v>893</v>
      </c>
      <c r="F10566" s="405" t="s">
        <v>19903</v>
      </c>
      <c r="G10566" s="404">
        <v>893</v>
      </c>
      <c r="H10566" s="400">
        <v>30655</v>
      </c>
      <c r="I10566" s="402" t="s">
        <v>18646</v>
      </c>
      <c r="J10566" s="400">
        <v>30655</v>
      </c>
      <c r="K10566" s="309">
        <v>89</v>
      </c>
      <c r="L10566" s="404">
        <v>893</v>
      </c>
      <c r="M10566" s="400">
        <v>30655</v>
      </c>
      <c r="N10566" s="280" t="str">
        <f t="shared" si="165"/>
        <v>89 893 30655</v>
      </c>
    </row>
    <row r="10567" spans="2:14" ht="17.25" thickBot="1">
      <c r="B10567" s="309">
        <v>89</v>
      </c>
      <c r="C10567" s="310" t="s">
        <v>26518</v>
      </c>
      <c r="D10567" s="309">
        <v>89</v>
      </c>
      <c r="E10567" s="404">
        <v>893</v>
      </c>
      <c r="F10567" s="405" t="s">
        <v>19903</v>
      </c>
      <c r="G10567" s="404">
        <v>893</v>
      </c>
      <c r="H10567" s="400">
        <v>30658</v>
      </c>
      <c r="I10567" s="401" t="s">
        <v>24982</v>
      </c>
      <c r="J10567" s="400">
        <v>30658</v>
      </c>
      <c r="K10567" s="309">
        <v>89</v>
      </c>
      <c r="L10567" s="404">
        <v>893</v>
      </c>
      <c r="M10567" s="400">
        <v>30658</v>
      </c>
      <c r="N10567" s="280" t="str">
        <f t="shared" si="165"/>
        <v>89 893 30658</v>
      </c>
    </row>
    <row r="10568" spans="2:14" ht="17.25" thickBot="1">
      <c r="B10568" s="309">
        <v>89</v>
      </c>
      <c r="C10568" s="310" t="s">
        <v>26518</v>
      </c>
      <c r="D10568" s="309">
        <v>89</v>
      </c>
      <c r="E10568" s="404">
        <v>893</v>
      </c>
      <c r="F10568" s="405" t="s">
        <v>19903</v>
      </c>
      <c r="G10568" s="404">
        <v>893</v>
      </c>
      <c r="H10568" s="400">
        <v>30661</v>
      </c>
      <c r="I10568" s="402" t="s">
        <v>25997</v>
      </c>
      <c r="J10568" s="400">
        <v>30661</v>
      </c>
      <c r="K10568" s="309">
        <v>89</v>
      </c>
      <c r="L10568" s="404">
        <v>893</v>
      </c>
      <c r="M10568" s="400">
        <v>30661</v>
      </c>
      <c r="N10568" s="280" t="str">
        <f t="shared" si="165"/>
        <v>89 893 30661</v>
      </c>
    </row>
    <row r="10569" spans="2:14" ht="17.25" thickBot="1">
      <c r="B10569" s="309">
        <v>89</v>
      </c>
      <c r="C10569" s="310" t="s">
        <v>26518</v>
      </c>
      <c r="D10569" s="309">
        <v>89</v>
      </c>
      <c r="E10569" s="404">
        <v>893</v>
      </c>
      <c r="F10569" s="405" t="s">
        <v>19903</v>
      </c>
      <c r="G10569" s="404">
        <v>893</v>
      </c>
      <c r="H10569" s="400">
        <v>30664</v>
      </c>
      <c r="I10569" s="401" t="s">
        <v>26592</v>
      </c>
      <c r="J10569" s="400">
        <v>30664</v>
      </c>
      <c r="K10569" s="309">
        <v>89</v>
      </c>
      <c r="L10569" s="404">
        <v>893</v>
      </c>
      <c r="M10569" s="400">
        <v>30664</v>
      </c>
      <c r="N10569" s="280" t="str">
        <f t="shared" si="165"/>
        <v>89 893 30664</v>
      </c>
    </row>
    <row r="10570" spans="2:14" ht="17.25" thickBot="1">
      <c r="B10570" s="309">
        <v>89</v>
      </c>
      <c r="C10570" s="310" t="s">
        <v>26518</v>
      </c>
      <c r="D10570" s="309">
        <v>89</v>
      </c>
      <c r="E10570" s="404">
        <v>893</v>
      </c>
      <c r="F10570" s="405" t="s">
        <v>19903</v>
      </c>
      <c r="G10570" s="404">
        <v>893</v>
      </c>
      <c r="H10570" s="400">
        <v>30667</v>
      </c>
      <c r="I10570" s="402" t="s">
        <v>26593</v>
      </c>
      <c r="J10570" s="400">
        <v>30667</v>
      </c>
      <c r="K10570" s="309">
        <v>89</v>
      </c>
      <c r="L10570" s="404">
        <v>893</v>
      </c>
      <c r="M10570" s="400">
        <v>30667</v>
      </c>
      <c r="N10570" s="280" t="str">
        <f t="shared" si="165"/>
        <v>89 893 30667</v>
      </c>
    </row>
    <row r="10571" spans="2:14" ht="17.25" thickBot="1">
      <c r="B10571" s="309">
        <v>89</v>
      </c>
      <c r="C10571" s="310" t="s">
        <v>26518</v>
      </c>
      <c r="D10571" s="309">
        <v>89</v>
      </c>
      <c r="E10571" s="404">
        <v>893</v>
      </c>
      <c r="F10571" s="405" t="s">
        <v>19903</v>
      </c>
      <c r="G10571" s="404">
        <v>893</v>
      </c>
      <c r="H10571" s="400">
        <v>30670</v>
      </c>
      <c r="I10571" s="401" t="s">
        <v>26594</v>
      </c>
      <c r="J10571" s="400">
        <v>30670</v>
      </c>
      <c r="K10571" s="309">
        <v>89</v>
      </c>
      <c r="L10571" s="404">
        <v>893</v>
      </c>
      <c r="M10571" s="400">
        <v>30670</v>
      </c>
      <c r="N10571" s="280" t="str">
        <f t="shared" si="165"/>
        <v>89 893 30670</v>
      </c>
    </row>
    <row r="10572" spans="2:14" ht="17.25" thickBot="1">
      <c r="B10572" s="309">
        <v>89</v>
      </c>
      <c r="C10572" s="310" t="s">
        <v>26518</v>
      </c>
      <c r="D10572" s="309">
        <v>89</v>
      </c>
      <c r="E10572" s="404">
        <v>893</v>
      </c>
      <c r="F10572" s="405" t="s">
        <v>19903</v>
      </c>
      <c r="G10572" s="404">
        <v>893</v>
      </c>
      <c r="H10572" s="400">
        <v>30673</v>
      </c>
      <c r="I10572" s="401" t="s">
        <v>26595</v>
      </c>
      <c r="J10572" s="400">
        <v>30673</v>
      </c>
      <c r="K10572" s="309">
        <v>89</v>
      </c>
      <c r="L10572" s="404">
        <v>893</v>
      </c>
      <c r="M10572" s="400">
        <v>30673</v>
      </c>
      <c r="N10572" s="280" t="str">
        <f t="shared" si="165"/>
        <v>89 893 30673</v>
      </c>
    </row>
    <row r="10573" spans="2:14" ht="17.25" thickBot="1">
      <c r="B10573" s="309">
        <v>89</v>
      </c>
      <c r="C10573" s="310" t="s">
        <v>26518</v>
      </c>
      <c r="D10573" s="309">
        <v>89</v>
      </c>
      <c r="E10573" s="404">
        <v>893</v>
      </c>
      <c r="F10573" s="405" t="s">
        <v>19903</v>
      </c>
      <c r="G10573" s="404">
        <v>893</v>
      </c>
      <c r="H10573" s="400">
        <v>30676</v>
      </c>
      <c r="I10573" s="402" t="s">
        <v>19341</v>
      </c>
      <c r="J10573" s="400">
        <v>30676</v>
      </c>
      <c r="K10573" s="309">
        <v>89</v>
      </c>
      <c r="L10573" s="404">
        <v>893</v>
      </c>
      <c r="M10573" s="400">
        <v>30676</v>
      </c>
      <c r="N10573" s="280" t="str">
        <f t="shared" si="165"/>
        <v>89 893 30676</v>
      </c>
    </row>
    <row r="10574" spans="2:14" ht="17.25" thickBot="1">
      <c r="B10574" s="309">
        <v>89</v>
      </c>
      <c r="C10574" s="310" t="s">
        <v>26518</v>
      </c>
      <c r="D10574" s="309">
        <v>89</v>
      </c>
      <c r="E10574" s="404">
        <v>893</v>
      </c>
      <c r="F10574" s="405" t="s">
        <v>19903</v>
      </c>
      <c r="G10574" s="404">
        <v>893</v>
      </c>
      <c r="H10574" s="400">
        <v>30679</v>
      </c>
      <c r="I10574" s="401" t="s">
        <v>19985</v>
      </c>
      <c r="J10574" s="400">
        <v>30679</v>
      </c>
      <c r="K10574" s="309">
        <v>89</v>
      </c>
      <c r="L10574" s="404">
        <v>893</v>
      </c>
      <c r="M10574" s="400">
        <v>30679</v>
      </c>
      <c r="N10574" s="280" t="str">
        <f t="shared" si="165"/>
        <v>89 893 30679</v>
      </c>
    </row>
    <row r="10575" spans="2:14" ht="17.25" thickBot="1">
      <c r="B10575" s="309">
        <v>89</v>
      </c>
      <c r="C10575" s="310" t="s">
        <v>26518</v>
      </c>
      <c r="D10575" s="309">
        <v>89</v>
      </c>
      <c r="E10575" s="398">
        <v>894</v>
      </c>
      <c r="F10575" s="399" t="s">
        <v>6487</v>
      </c>
      <c r="G10575" s="398">
        <v>894</v>
      </c>
      <c r="H10575" s="400">
        <v>30682</v>
      </c>
      <c r="I10575" s="401" t="s">
        <v>26596</v>
      </c>
      <c r="J10575" s="400">
        <v>30682</v>
      </c>
      <c r="K10575" s="309">
        <v>89</v>
      </c>
      <c r="L10575" s="398">
        <v>894</v>
      </c>
      <c r="M10575" s="400">
        <v>30682</v>
      </c>
      <c r="N10575" s="280" t="str">
        <f t="shared" si="165"/>
        <v>89 894 30682</v>
      </c>
    </row>
    <row r="10576" spans="2:14" ht="17.25" thickBot="1">
      <c r="B10576" s="309">
        <v>89</v>
      </c>
      <c r="C10576" s="310" t="s">
        <v>26518</v>
      </c>
      <c r="D10576" s="309">
        <v>89</v>
      </c>
      <c r="E10576" s="398">
        <v>894</v>
      </c>
      <c r="F10576" s="399" t="s">
        <v>6487</v>
      </c>
      <c r="G10576" s="398">
        <v>894</v>
      </c>
      <c r="H10576" s="400">
        <v>30685</v>
      </c>
      <c r="I10576" s="402" t="s">
        <v>25511</v>
      </c>
      <c r="J10576" s="400">
        <v>30685</v>
      </c>
      <c r="K10576" s="309">
        <v>89</v>
      </c>
      <c r="L10576" s="398">
        <v>894</v>
      </c>
      <c r="M10576" s="400">
        <v>30685</v>
      </c>
      <c r="N10576" s="280" t="str">
        <f t="shared" si="165"/>
        <v>89 894 30685</v>
      </c>
    </row>
    <row r="10577" spans="1:14" ht="17.25" thickBot="1">
      <c r="B10577" s="309">
        <v>89</v>
      </c>
      <c r="C10577" s="310" t="s">
        <v>26518</v>
      </c>
      <c r="D10577" s="309">
        <v>89</v>
      </c>
      <c r="E10577" s="398">
        <v>894</v>
      </c>
      <c r="F10577" s="399" t="s">
        <v>6487</v>
      </c>
      <c r="G10577" s="398">
        <v>894</v>
      </c>
      <c r="H10577" s="400">
        <v>30688</v>
      </c>
      <c r="I10577" s="401" t="s">
        <v>26597</v>
      </c>
      <c r="J10577" s="400">
        <v>30688</v>
      </c>
      <c r="K10577" s="309">
        <v>89</v>
      </c>
      <c r="L10577" s="398">
        <v>894</v>
      </c>
      <c r="M10577" s="400">
        <v>30688</v>
      </c>
      <c r="N10577" s="280" t="str">
        <f t="shared" si="165"/>
        <v>89 894 30688</v>
      </c>
    </row>
    <row r="10578" spans="1:14" ht="17.25" thickBot="1">
      <c r="B10578" s="309">
        <v>89</v>
      </c>
      <c r="C10578" s="310" t="s">
        <v>26518</v>
      </c>
      <c r="D10578" s="309">
        <v>89</v>
      </c>
      <c r="E10578" s="398">
        <v>894</v>
      </c>
      <c r="F10578" s="399" t="s">
        <v>6487</v>
      </c>
      <c r="G10578" s="398">
        <v>894</v>
      </c>
      <c r="H10578" s="400">
        <v>30691</v>
      </c>
      <c r="I10578" s="402" t="s">
        <v>24960</v>
      </c>
      <c r="J10578" s="400">
        <v>30691</v>
      </c>
      <c r="K10578" s="309">
        <v>89</v>
      </c>
      <c r="L10578" s="398">
        <v>894</v>
      </c>
      <c r="M10578" s="400">
        <v>30691</v>
      </c>
      <c r="N10578" s="280" t="str">
        <f t="shared" si="165"/>
        <v>89 894 30691</v>
      </c>
    </row>
    <row r="10579" spans="1:14" ht="17.25" thickBot="1">
      <c r="B10579" s="309">
        <v>89</v>
      </c>
      <c r="C10579" s="310" t="s">
        <v>26518</v>
      </c>
      <c r="D10579" s="309">
        <v>89</v>
      </c>
      <c r="E10579" s="398">
        <v>894</v>
      </c>
      <c r="F10579" s="399" t="s">
        <v>6487</v>
      </c>
      <c r="G10579" s="398">
        <v>894</v>
      </c>
      <c r="H10579" s="400">
        <v>30692</v>
      </c>
      <c r="I10579" s="401" t="s">
        <v>18488</v>
      </c>
      <c r="J10579" s="400">
        <v>30692</v>
      </c>
      <c r="K10579" s="309">
        <v>89</v>
      </c>
      <c r="L10579" s="398">
        <v>894</v>
      </c>
      <c r="M10579" s="400">
        <v>30692</v>
      </c>
      <c r="N10579" s="280" t="str">
        <f t="shared" si="165"/>
        <v>89 894 30692</v>
      </c>
    </row>
    <row r="10580" spans="1:14" ht="17.25" thickBot="1">
      <c r="B10580" s="309">
        <v>89</v>
      </c>
      <c r="C10580" s="310" t="s">
        <v>26518</v>
      </c>
      <c r="D10580" s="309">
        <v>89</v>
      </c>
      <c r="E10580" s="398">
        <v>894</v>
      </c>
      <c r="F10580" s="399" t="s">
        <v>6487</v>
      </c>
      <c r="G10580" s="398">
        <v>894</v>
      </c>
      <c r="H10580" s="400">
        <v>30694</v>
      </c>
      <c r="I10580" s="402" t="s">
        <v>21773</v>
      </c>
      <c r="J10580" s="400">
        <v>30694</v>
      </c>
      <c r="K10580" s="309">
        <v>89</v>
      </c>
      <c r="L10580" s="398">
        <v>894</v>
      </c>
      <c r="M10580" s="400">
        <v>30694</v>
      </c>
      <c r="N10580" s="280" t="str">
        <f t="shared" si="165"/>
        <v>89 894 30694</v>
      </c>
    </row>
    <row r="10581" spans="1:14" ht="17.25" thickBot="1">
      <c r="B10581" s="309">
        <v>89</v>
      </c>
      <c r="C10581" s="310" t="s">
        <v>26518</v>
      </c>
      <c r="D10581" s="309">
        <v>89</v>
      </c>
      <c r="E10581" s="398">
        <v>894</v>
      </c>
      <c r="F10581" s="399" t="s">
        <v>6487</v>
      </c>
      <c r="G10581" s="398">
        <v>894</v>
      </c>
      <c r="H10581" s="400">
        <v>30697</v>
      </c>
      <c r="I10581" s="401" t="s">
        <v>26598</v>
      </c>
      <c r="J10581" s="400">
        <v>30697</v>
      </c>
      <c r="K10581" s="309">
        <v>89</v>
      </c>
      <c r="L10581" s="398">
        <v>894</v>
      </c>
      <c r="M10581" s="400">
        <v>30697</v>
      </c>
      <c r="N10581" s="280" t="str">
        <f t="shared" si="165"/>
        <v>89 894 30697</v>
      </c>
    </row>
    <row r="10582" spans="1:14" ht="17.25" thickBot="1">
      <c r="B10582" s="309">
        <v>89</v>
      </c>
      <c r="C10582" s="310" t="s">
        <v>26518</v>
      </c>
      <c r="D10582" s="309">
        <v>89</v>
      </c>
      <c r="E10582" s="398">
        <v>894</v>
      </c>
      <c r="F10582" s="399" t="s">
        <v>6487</v>
      </c>
      <c r="G10582" s="398">
        <v>894</v>
      </c>
      <c r="H10582" s="400">
        <v>30700</v>
      </c>
      <c r="I10582" s="402" t="s">
        <v>24408</v>
      </c>
      <c r="J10582" s="400">
        <v>30700</v>
      </c>
      <c r="K10582" s="309">
        <v>89</v>
      </c>
      <c r="L10582" s="398">
        <v>894</v>
      </c>
      <c r="M10582" s="400">
        <v>30700</v>
      </c>
      <c r="N10582" s="280" t="str">
        <f t="shared" si="165"/>
        <v>89 894 30700</v>
      </c>
    </row>
    <row r="10583" spans="1:14" ht="17.25" thickBot="1">
      <c r="B10583" s="309">
        <v>89</v>
      </c>
      <c r="C10583" s="310" t="s">
        <v>26518</v>
      </c>
      <c r="D10583" s="309">
        <v>89</v>
      </c>
      <c r="E10583" s="398">
        <v>894</v>
      </c>
      <c r="F10583" s="399" t="s">
        <v>6487</v>
      </c>
      <c r="G10583" s="398">
        <v>894</v>
      </c>
      <c r="H10583" s="400">
        <v>30703</v>
      </c>
      <c r="I10583" s="401" t="s">
        <v>26599</v>
      </c>
      <c r="J10583" s="400">
        <v>30703</v>
      </c>
      <c r="K10583" s="309">
        <v>89</v>
      </c>
      <c r="L10583" s="398">
        <v>894</v>
      </c>
      <c r="M10583" s="400">
        <v>30703</v>
      </c>
      <c r="N10583" s="280" t="str">
        <f t="shared" si="165"/>
        <v>89 894 30703</v>
      </c>
    </row>
    <row r="10584" spans="1:14" ht="17.25" thickBot="1">
      <c r="B10584" s="309">
        <v>89</v>
      </c>
      <c r="C10584" s="310" t="s">
        <v>26518</v>
      </c>
      <c r="D10584" s="309">
        <v>89</v>
      </c>
      <c r="E10584" s="398">
        <v>894</v>
      </c>
      <c r="F10584" s="399" t="s">
        <v>6487</v>
      </c>
      <c r="G10584" s="398">
        <v>894</v>
      </c>
      <c r="H10584" s="400">
        <v>30706</v>
      </c>
      <c r="I10584" s="402" t="s">
        <v>26600</v>
      </c>
      <c r="J10584" s="400">
        <v>30706</v>
      </c>
      <c r="K10584" s="309">
        <v>89</v>
      </c>
      <c r="L10584" s="398">
        <v>894</v>
      </c>
      <c r="M10584" s="400">
        <v>30706</v>
      </c>
      <c r="N10584" s="280" t="str">
        <f t="shared" si="165"/>
        <v>89 894 30706</v>
      </c>
    </row>
    <row r="10585" spans="1:14" ht="17.25" thickBot="1">
      <c r="B10585" s="309">
        <v>89</v>
      </c>
      <c r="C10585" s="310" t="s">
        <v>26518</v>
      </c>
      <c r="D10585" s="309">
        <v>89</v>
      </c>
      <c r="E10585" s="398">
        <v>894</v>
      </c>
      <c r="F10585" s="399" t="s">
        <v>6487</v>
      </c>
      <c r="G10585" s="398">
        <v>894</v>
      </c>
      <c r="H10585" s="400">
        <v>30709</v>
      </c>
      <c r="I10585" s="401" t="s">
        <v>18468</v>
      </c>
      <c r="J10585" s="400">
        <v>30709</v>
      </c>
      <c r="K10585" s="309">
        <v>89</v>
      </c>
      <c r="L10585" s="398">
        <v>894</v>
      </c>
      <c r="M10585" s="400">
        <v>30709</v>
      </c>
      <c r="N10585" s="280" t="str">
        <f t="shared" si="165"/>
        <v>89 894 30709</v>
      </c>
    </row>
    <row r="10586" spans="1:14" ht="17.25" thickBot="1">
      <c r="B10586" s="309">
        <v>89</v>
      </c>
      <c r="C10586" s="310" t="s">
        <v>26518</v>
      </c>
      <c r="D10586" s="309">
        <v>89</v>
      </c>
      <c r="E10586" s="398">
        <v>894</v>
      </c>
      <c r="F10586" s="399" t="s">
        <v>6487</v>
      </c>
      <c r="G10586" s="398">
        <v>894</v>
      </c>
      <c r="H10586" s="400">
        <v>30712</v>
      </c>
      <c r="I10586" s="402" t="s">
        <v>26601</v>
      </c>
      <c r="J10586" s="400">
        <v>30712</v>
      </c>
      <c r="K10586" s="309">
        <v>89</v>
      </c>
      <c r="L10586" s="398">
        <v>894</v>
      </c>
      <c r="M10586" s="400">
        <v>30712</v>
      </c>
      <c r="N10586" s="280" t="str">
        <f t="shared" si="165"/>
        <v>89 894 30712</v>
      </c>
    </row>
    <row r="10587" spans="1:14" ht="17.25" thickBot="1">
      <c r="B10587" s="309">
        <v>89</v>
      </c>
      <c r="C10587" s="310" t="s">
        <v>26518</v>
      </c>
      <c r="D10587" s="309">
        <v>89</v>
      </c>
      <c r="E10587" s="398">
        <v>894</v>
      </c>
      <c r="F10587" s="399" t="s">
        <v>6487</v>
      </c>
      <c r="G10587" s="398">
        <v>894</v>
      </c>
      <c r="H10587" s="400">
        <v>30715</v>
      </c>
      <c r="I10587" s="401" t="s">
        <v>26602</v>
      </c>
      <c r="J10587" s="400">
        <v>30715</v>
      </c>
      <c r="K10587" s="309">
        <v>89</v>
      </c>
      <c r="L10587" s="398">
        <v>894</v>
      </c>
      <c r="M10587" s="400">
        <v>30715</v>
      </c>
      <c r="N10587" s="280" t="str">
        <f t="shared" si="165"/>
        <v>89 894 30715</v>
      </c>
    </row>
    <row r="10588" spans="1:14" ht="17.25" thickBot="1">
      <c r="B10588" s="309">
        <v>89</v>
      </c>
      <c r="C10588" s="310" t="s">
        <v>26518</v>
      </c>
      <c r="D10588" s="309">
        <v>89</v>
      </c>
      <c r="E10588" s="398">
        <v>894</v>
      </c>
      <c r="F10588" s="399" t="s">
        <v>6487</v>
      </c>
      <c r="G10588" s="398">
        <v>894</v>
      </c>
      <c r="H10588" s="400">
        <v>30718</v>
      </c>
      <c r="I10588" s="402" t="s">
        <v>26603</v>
      </c>
      <c r="J10588" s="400">
        <v>30718</v>
      </c>
      <c r="K10588" s="309">
        <v>89</v>
      </c>
      <c r="L10588" s="398">
        <v>894</v>
      </c>
      <c r="M10588" s="400">
        <v>30718</v>
      </c>
      <c r="N10588" s="280" t="str">
        <f t="shared" si="165"/>
        <v>89 894 30718</v>
      </c>
    </row>
    <row r="10589" spans="1:14" ht="17.25" thickBot="1">
      <c r="B10589" s="309">
        <v>89</v>
      </c>
      <c r="C10589" s="310" t="s">
        <v>26518</v>
      </c>
      <c r="D10589" s="309">
        <v>89</v>
      </c>
      <c r="E10589" s="398">
        <v>894</v>
      </c>
      <c r="F10589" s="399" t="s">
        <v>6487</v>
      </c>
      <c r="G10589" s="398">
        <v>894</v>
      </c>
      <c r="H10589" s="400">
        <v>30721</v>
      </c>
      <c r="I10589" s="401" t="s">
        <v>26604</v>
      </c>
      <c r="J10589" s="400">
        <v>30721</v>
      </c>
      <c r="K10589" s="309">
        <v>89</v>
      </c>
      <c r="L10589" s="398">
        <v>894</v>
      </c>
      <c r="M10589" s="400">
        <v>30721</v>
      </c>
      <c r="N10589" s="280" t="str">
        <f t="shared" si="165"/>
        <v>89 894 30721</v>
      </c>
    </row>
    <row r="10590" spans="1:14" ht="17.25" thickBot="1">
      <c r="B10590" s="309">
        <v>89</v>
      </c>
      <c r="C10590" s="310" t="s">
        <v>26518</v>
      </c>
      <c r="D10590" s="309">
        <v>89</v>
      </c>
      <c r="E10590" s="398">
        <v>894</v>
      </c>
      <c r="F10590" s="399" t="s">
        <v>6487</v>
      </c>
      <c r="G10590" s="398">
        <v>894</v>
      </c>
      <c r="H10590" s="400">
        <v>30724</v>
      </c>
      <c r="I10590" s="401" t="s">
        <v>18603</v>
      </c>
      <c r="J10590" s="400">
        <v>30724</v>
      </c>
      <c r="K10590" s="309">
        <v>89</v>
      </c>
      <c r="L10590" s="398">
        <v>894</v>
      </c>
      <c r="M10590" s="400">
        <v>30724</v>
      </c>
      <c r="N10590" s="280" t="str">
        <f t="shared" si="165"/>
        <v>89 894 30724</v>
      </c>
    </row>
    <row r="10591" spans="1:14" ht="17.25" thickBot="1">
      <c r="B10591" s="309">
        <v>89</v>
      </c>
      <c r="C10591" s="310" t="s">
        <v>26518</v>
      </c>
      <c r="D10591" s="309">
        <v>89</v>
      </c>
      <c r="E10591" s="398">
        <v>894</v>
      </c>
      <c r="F10591" s="399" t="s">
        <v>6487</v>
      </c>
      <c r="G10591" s="398">
        <v>894</v>
      </c>
      <c r="H10591" s="400">
        <v>30727</v>
      </c>
      <c r="I10591" s="402" t="s">
        <v>26605</v>
      </c>
      <c r="J10591" s="400">
        <v>30727</v>
      </c>
      <c r="K10591" s="309">
        <v>89</v>
      </c>
      <c r="L10591" s="398">
        <v>894</v>
      </c>
      <c r="M10591" s="400">
        <v>30727</v>
      </c>
      <c r="N10591" s="280" t="str">
        <f t="shared" si="165"/>
        <v>89 894 30727</v>
      </c>
    </row>
    <row r="10592" spans="1:14" ht="17.25" thickBot="1">
      <c r="A10592" s="309">
        <v>58</v>
      </c>
      <c r="B10592" s="309">
        <v>91</v>
      </c>
      <c r="C10592" s="285" t="s">
        <v>335</v>
      </c>
      <c r="D10592" s="309">
        <v>91</v>
      </c>
      <c r="E10592" s="398">
        <v>899</v>
      </c>
      <c r="F10592" s="407" t="s">
        <v>6142</v>
      </c>
      <c r="G10592" s="398">
        <v>899</v>
      </c>
      <c r="H10592" s="400">
        <v>30730</v>
      </c>
      <c r="I10592" s="401" t="s">
        <v>26606</v>
      </c>
      <c r="J10592" s="400">
        <v>30730</v>
      </c>
      <c r="K10592" s="309">
        <v>91</v>
      </c>
      <c r="L10592" s="398">
        <v>899</v>
      </c>
      <c r="M10592" s="400">
        <v>30730</v>
      </c>
      <c r="N10592" s="280" t="str">
        <f t="shared" si="165"/>
        <v>91 899 30730</v>
      </c>
    </row>
    <row r="10593" spans="2:14" ht="17.25" thickBot="1">
      <c r="B10593" s="309">
        <v>91</v>
      </c>
      <c r="C10593" s="285" t="s">
        <v>335</v>
      </c>
      <c r="D10593" s="309">
        <v>91</v>
      </c>
      <c r="E10593" s="398">
        <v>899</v>
      </c>
      <c r="F10593" s="407" t="s">
        <v>6142</v>
      </c>
      <c r="G10593" s="398">
        <v>899</v>
      </c>
      <c r="H10593" s="400">
        <v>30733</v>
      </c>
      <c r="I10593" s="402" t="s">
        <v>26607</v>
      </c>
      <c r="J10593" s="400">
        <v>30733</v>
      </c>
      <c r="K10593" s="309">
        <v>91</v>
      </c>
      <c r="L10593" s="398">
        <v>899</v>
      </c>
      <c r="M10593" s="400">
        <v>30733</v>
      </c>
      <c r="N10593" s="280" t="str">
        <f t="shared" si="165"/>
        <v>91 899 30733</v>
      </c>
    </row>
    <row r="10594" spans="2:14" ht="17.25" thickBot="1">
      <c r="B10594" s="309">
        <v>91</v>
      </c>
      <c r="C10594" s="285" t="s">
        <v>335</v>
      </c>
      <c r="D10594" s="309">
        <v>91</v>
      </c>
      <c r="E10594" s="398">
        <v>899</v>
      </c>
      <c r="F10594" s="407" t="s">
        <v>6142</v>
      </c>
      <c r="G10594" s="398">
        <v>899</v>
      </c>
      <c r="H10594" s="400">
        <v>30736</v>
      </c>
      <c r="I10594" s="401" t="s">
        <v>26608</v>
      </c>
      <c r="J10594" s="400">
        <v>30736</v>
      </c>
      <c r="K10594" s="309">
        <v>91</v>
      </c>
      <c r="L10594" s="398">
        <v>899</v>
      </c>
      <c r="M10594" s="400">
        <v>30736</v>
      </c>
      <c r="N10594" s="280" t="str">
        <f t="shared" si="165"/>
        <v>91 899 30736</v>
      </c>
    </row>
    <row r="10595" spans="2:14" ht="17.25" thickBot="1">
      <c r="B10595" s="309">
        <v>91</v>
      </c>
      <c r="C10595" s="285" t="s">
        <v>335</v>
      </c>
      <c r="D10595" s="309">
        <v>91</v>
      </c>
      <c r="E10595" s="398">
        <v>899</v>
      </c>
      <c r="F10595" s="407" t="s">
        <v>6142</v>
      </c>
      <c r="G10595" s="398">
        <v>899</v>
      </c>
      <c r="H10595" s="400">
        <v>30739</v>
      </c>
      <c r="I10595" s="402" t="s">
        <v>26609</v>
      </c>
      <c r="J10595" s="400">
        <v>30739</v>
      </c>
      <c r="K10595" s="309">
        <v>91</v>
      </c>
      <c r="L10595" s="398">
        <v>899</v>
      </c>
      <c r="M10595" s="400">
        <v>30739</v>
      </c>
      <c r="N10595" s="280" t="str">
        <f t="shared" si="165"/>
        <v>91 899 30739</v>
      </c>
    </row>
    <row r="10596" spans="2:14" ht="17.25" thickBot="1">
      <c r="B10596" s="309">
        <v>91</v>
      </c>
      <c r="C10596" s="285" t="s">
        <v>335</v>
      </c>
      <c r="D10596" s="309">
        <v>91</v>
      </c>
      <c r="E10596" s="398">
        <v>899</v>
      </c>
      <c r="F10596" s="407" t="s">
        <v>6142</v>
      </c>
      <c r="G10596" s="398">
        <v>899</v>
      </c>
      <c r="H10596" s="400">
        <v>30742</v>
      </c>
      <c r="I10596" s="401" t="s">
        <v>26610</v>
      </c>
      <c r="J10596" s="400">
        <v>30742</v>
      </c>
      <c r="K10596" s="309">
        <v>91</v>
      </c>
      <c r="L10596" s="398">
        <v>899</v>
      </c>
      <c r="M10596" s="400">
        <v>30742</v>
      </c>
      <c r="N10596" s="280" t="str">
        <f t="shared" si="165"/>
        <v>91 899 30742</v>
      </c>
    </row>
    <row r="10597" spans="2:14" ht="17.25" thickBot="1">
      <c r="B10597" s="309">
        <v>91</v>
      </c>
      <c r="C10597" s="285" t="s">
        <v>335</v>
      </c>
      <c r="D10597" s="309">
        <v>91</v>
      </c>
      <c r="E10597" s="398">
        <v>899</v>
      </c>
      <c r="F10597" s="407" t="s">
        <v>6142</v>
      </c>
      <c r="G10597" s="398">
        <v>899</v>
      </c>
      <c r="H10597" s="400">
        <v>30745</v>
      </c>
      <c r="I10597" s="402" t="s">
        <v>26611</v>
      </c>
      <c r="J10597" s="400">
        <v>30745</v>
      </c>
      <c r="K10597" s="309">
        <v>91</v>
      </c>
      <c r="L10597" s="398">
        <v>899</v>
      </c>
      <c r="M10597" s="400">
        <v>30745</v>
      </c>
      <c r="N10597" s="280" t="str">
        <f t="shared" si="165"/>
        <v>91 899 30745</v>
      </c>
    </row>
    <row r="10598" spans="2:14" ht="17.25" thickBot="1">
      <c r="B10598" s="309">
        <v>91</v>
      </c>
      <c r="C10598" s="285" t="s">
        <v>335</v>
      </c>
      <c r="D10598" s="309">
        <v>91</v>
      </c>
      <c r="E10598" s="398">
        <v>899</v>
      </c>
      <c r="F10598" s="407" t="s">
        <v>6142</v>
      </c>
      <c r="G10598" s="398">
        <v>899</v>
      </c>
      <c r="H10598" s="400">
        <v>30748</v>
      </c>
      <c r="I10598" s="401" t="s">
        <v>24380</v>
      </c>
      <c r="J10598" s="400">
        <v>30748</v>
      </c>
      <c r="K10598" s="309">
        <v>91</v>
      </c>
      <c r="L10598" s="398">
        <v>899</v>
      </c>
      <c r="M10598" s="400">
        <v>30748</v>
      </c>
      <c r="N10598" s="280" t="str">
        <f t="shared" si="165"/>
        <v>91 899 30748</v>
      </c>
    </row>
    <row r="10599" spans="2:14" ht="17.25" thickBot="1">
      <c r="B10599" s="309">
        <v>91</v>
      </c>
      <c r="C10599" s="285" t="s">
        <v>335</v>
      </c>
      <c r="D10599" s="309">
        <v>91</v>
      </c>
      <c r="E10599" s="398">
        <v>899</v>
      </c>
      <c r="F10599" s="407" t="s">
        <v>6142</v>
      </c>
      <c r="G10599" s="398">
        <v>899</v>
      </c>
      <c r="H10599" s="400">
        <v>30751</v>
      </c>
      <c r="I10599" s="402" t="s">
        <v>18511</v>
      </c>
      <c r="J10599" s="400">
        <v>30751</v>
      </c>
      <c r="K10599" s="309">
        <v>91</v>
      </c>
      <c r="L10599" s="398">
        <v>899</v>
      </c>
      <c r="M10599" s="400">
        <v>30751</v>
      </c>
      <c r="N10599" s="280" t="str">
        <f t="shared" si="165"/>
        <v>91 899 30751</v>
      </c>
    </row>
    <row r="10600" spans="2:14" ht="17.25" thickBot="1">
      <c r="B10600" s="309">
        <v>91</v>
      </c>
      <c r="C10600" s="285" t="s">
        <v>335</v>
      </c>
      <c r="D10600" s="309">
        <v>91</v>
      </c>
      <c r="E10600" s="398">
        <v>899</v>
      </c>
      <c r="F10600" s="407" t="s">
        <v>6142</v>
      </c>
      <c r="G10600" s="398">
        <v>899</v>
      </c>
      <c r="H10600" s="400">
        <v>30754</v>
      </c>
      <c r="I10600" s="401" t="s">
        <v>26612</v>
      </c>
      <c r="J10600" s="400">
        <v>30754</v>
      </c>
      <c r="K10600" s="309">
        <v>91</v>
      </c>
      <c r="L10600" s="398">
        <v>899</v>
      </c>
      <c r="M10600" s="400">
        <v>30754</v>
      </c>
      <c r="N10600" s="280" t="str">
        <f t="shared" si="165"/>
        <v>91 899 30754</v>
      </c>
    </row>
    <row r="10601" spans="2:14" ht="17.25" thickBot="1">
      <c r="B10601" s="309">
        <v>91</v>
      </c>
      <c r="C10601" s="285" t="s">
        <v>335</v>
      </c>
      <c r="D10601" s="309">
        <v>91</v>
      </c>
      <c r="E10601" s="398">
        <v>899</v>
      </c>
      <c r="F10601" s="407" t="s">
        <v>6142</v>
      </c>
      <c r="G10601" s="398">
        <v>899</v>
      </c>
      <c r="H10601" s="400">
        <v>30757</v>
      </c>
      <c r="I10601" s="402" t="s">
        <v>26613</v>
      </c>
      <c r="J10601" s="400">
        <v>30757</v>
      </c>
      <c r="K10601" s="309">
        <v>91</v>
      </c>
      <c r="L10601" s="398">
        <v>899</v>
      </c>
      <c r="M10601" s="400">
        <v>30757</v>
      </c>
      <c r="N10601" s="280" t="str">
        <f t="shared" si="165"/>
        <v>91 899 30757</v>
      </c>
    </row>
    <row r="10602" spans="2:14" ht="17.25" thickBot="1">
      <c r="B10602" s="309">
        <v>91</v>
      </c>
      <c r="C10602" s="285" t="s">
        <v>335</v>
      </c>
      <c r="D10602" s="309">
        <v>91</v>
      </c>
      <c r="E10602" s="398">
        <v>899</v>
      </c>
      <c r="F10602" s="407" t="s">
        <v>6142</v>
      </c>
      <c r="G10602" s="398">
        <v>899</v>
      </c>
      <c r="H10602" s="400">
        <v>30760</v>
      </c>
      <c r="I10602" s="401" t="s">
        <v>26614</v>
      </c>
      <c r="J10602" s="400">
        <v>30760</v>
      </c>
      <c r="K10602" s="309">
        <v>91</v>
      </c>
      <c r="L10602" s="398">
        <v>899</v>
      </c>
      <c r="M10602" s="400">
        <v>30760</v>
      </c>
      <c r="N10602" s="280" t="str">
        <f t="shared" si="165"/>
        <v>91 899 30760</v>
      </c>
    </row>
    <row r="10603" spans="2:14" ht="17.25" thickBot="1">
      <c r="B10603" s="309">
        <v>91</v>
      </c>
      <c r="C10603" s="285" t="s">
        <v>335</v>
      </c>
      <c r="D10603" s="309">
        <v>91</v>
      </c>
      <c r="E10603" s="398">
        <v>899</v>
      </c>
      <c r="F10603" s="407" t="s">
        <v>6142</v>
      </c>
      <c r="G10603" s="398">
        <v>899</v>
      </c>
      <c r="H10603" s="400">
        <v>30763</v>
      </c>
      <c r="I10603" s="402" t="s">
        <v>26615</v>
      </c>
      <c r="J10603" s="400">
        <v>30763</v>
      </c>
      <c r="K10603" s="309">
        <v>91</v>
      </c>
      <c r="L10603" s="398">
        <v>899</v>
      </c>
      <c r="M10603" s="400">
        <v>30763</v>
      </c>
      <c r="N10603" s="280" t="str">
        <f t="shared" si="165"/>
        <v>91 899 30763</v>
      </c>
    </row>
    <row r="10604" spans="2:14" ht="17.25" thickBot="1">
      <c r="B10604" s="309">
        <v>91</v>
      </c>
      <c r="C10604" s="285" t="s">
        <v>335</v>
      </c>
      <c r="D10604" s="309">
        <v>91</v>
      </c>
      <c r="E10604" s="408">
        <v>900</v>
      </c>
      <c r="F10604" s="409" t="s">
        <v>26616</v>
      </c>
      <c r="G10604" s="408">
        <v>900</v>
      </c>
      <c r="H10604" s="400">
        <v>30766</v>
      </c>
      <c r="I10604" s="401" t="s">
        <v>26617</v>
      </c>
      <c r="J10604" s="400">
        <v>30766</v>
      </c>
      <c r="K10604" s="309">
        <v>91</v>
      </c>
      <c r="L10604" s="408">
        <v>900</v>
      </c>
      <c r="M10604" s="400">
        <v>30766</v>
      </c>
      <c r="N10604" s="280" t="str">
        <f t="shared" si="165"/>
        <v>91 900 30766</v>
      </c>
    </row>
    <row r="10605" spans="2:14" ht="17.25" thickBot="1">
      <c r="B10605" s="309">
        <v>91</v>
      </c>
      <c r="C10605" s="285" t="s">
        <v>335</v>
      </c>
      <c r="D10605" s="309">
        <v>91</v>
      </c>
      <c r="E10605" s="408">
        <v>900</v>
      </c>
      <c r="F10605" s="409" t="s">
        <v>26616</v>
      </c>
      <c r="G10605" s="408">
        <v>900</v>
      </c>
      <c r="H10605" s="400">
        <v>30769</v>
      </c>
      <c r="I10605" s="402" t="s">
        <v>26618</v>
      </c>
      <c r="J10605" s="400">
        <v>30769</v>
      </c>
      <c r="K10605" s="309">
        <v>91</v>
      </c>
      <c r="L10605" s="408">
        <v>900</v>
      </c>
      <c r="M10605" s="400">
        <v>30769</v>
      </c>
      <c r="N10605" s="280" t="str">
        <f t="shared" si="165"/>
        <v>91 900 30769</v>
      </c>
    </row>
    <row r="10606" spans="2:14" ht="17.25" thickBot="1">
      <c r="B10606" s="309">
        <v>91</v>
      </c>
      <c r="C10606" s="285" t="s">
        <v>335</v>
      </c>
      <c r="D10606" s="309">
        <v>91</v>
      </c>
      <c r="E10606" s="408">
        <v>900</v>
      </c>
      <c r="F10606" s="409" t="s">
        <v>26616</v>
      </c>
      <c r="G10606" s="408">
        <v>900</v>
      </c>
      <c r="H10606" s="400">
        <v>30772</v>
      </c>
      <c r="I10606" s="401" t="s">
        <v>26619</v>
      </c>
      <c r="J10606" s="400">
        <v>30772</v>
      </c>
      <c r="K10606" s="309">
        <v>91</v>
      </c>
      <c r="L10606" s="408">
        <v>900</v>
      </c>
      <c r="M10606" s="400">
        <v>30772</v>
      </c>
      <c r="N10606" s="280" t="str">
        <f t="shared" si="165"/>
        <v>91 900 30772</v>
      </c>
    </row>
    <row r="10607" spans="2:14" ht="17.25" thickBot="1">
      <c r="B10607" s="309">
        <v>91</v>
      </c>
      <c r="C10607" s="285" t="s">
        <v>335</v>
      </c>
      <c r="D10607" s="309">
        <v>91</v>
      </c>
      <c r="E10607" s="408">
        <v>900</v>
      </c>
      <c r="F10607" s="409" t="s">
        <v>26616</v>
      </c>
      <c r="G10607" s="408">
        <v>900</v>
      </c>
      <c r="H10607" s="400">
        <v>30775</v>
      </c>
      <c r="I10607" s="402" t="s">
        <v>26620</v>
      </c>
      <c r="J10607" s="400">
        <v>30775</v>
      </c>
      <c r="K10607" s="309">
        <v>91</v>
      </c>
      <c r="L10607" s="408">
        <v>900</v>
      </c>
      <c r="M10607" s="400">
        <v>30775</v>
      </c>
      <c r="N10607" s="280" t="str">
        <f t="shared" si="165"/>
        <v>91 900 30775</v>
      </c>
    </row>
    <row r="10608" spans="2:14" ht="17.25" thickBot="1">
      <c r="B10608" s="309">
        <v>91</v>
      </c>
      <c r="C10608" s="285" t="s">
        <v>335</v>
      </c>
      <c r="D10608" s="309">
        <v>91</v>
      </c>
      <c r="E10608" s="408">
        <v>900</v>
      </c>
      <c r="F10608" s="409" t="s">
        <v>26616</v>
      </c>
      <c r="G10608" s="408">
        <v>900</v>
      </c>
      <c r="H10608" s="400">
        <v>30778</v>
      </c>
      <c r="I10608" s="401" t="s">
        <v>22389</v>
      </c>
      <c r="J10608" s="400">
        <v>30778</v>
      </c>
      <c r="K10608" s="309">
        <v>91</v>
      </c>
      <c r="L10608" s="408">
        <v>900</v>
      </c>
      <c r="M10608" s="400">
        <v>30778</v>
      </c>
      <c r="N10608" s="280" t="str">
        <f t="shared" si="165"/>
        <v>91 900 30778</v>
      </c>
    </row>
    <row r="10609" spans="2:14" ht="17.25" thickBot="1">
      <c r="B10609" s="309">
        <v>91</v>
      </c>
      <c r="C10609" s="285" t="s">
        <v>335</v>
      </c>
      <c r="D10609" s="309">
        <v>91</v>
      </c>
      <c r="E10609" s="408">
        <v>900</v>
      </c>
      <c r="F10609" s="409" t="s">
        <v>26616</v>
      </c>
      <c r="G10609" s="408">
        <v>900</v>
      </c>
      <c r="H10609" s="400">
        <v>30781</v>
      </c>
      <c r="I10609" s="402" t="s">
        <v>22740</v>
      </c>
      <c r="J10609" s="400">
        <v>30781</v>
      </c>
      <c r="K10609" s="309">
        <v>91</v>
      </c>
      <c r="L10609" s="408">
        <v>900</v>
      </c>
      <c r="M10609" s="400">
        <v>30781</v>
      </c>
      <c r="N10609" s="280" t="str">
        <f t="shared" si="165"/>
        <v>91 900 30781</v>
      </c>
    </row>
    <row r="10610" spans="2:14" ht="17.25" thickBot="1">
      <c r="B10610" s="309">
        <v>91</v>
      </c>
      <c r="C10610" s="285" t="s">
        <v>335</v>
      </c>
      <c r="D10610" s="309">
        <v>91</v>
      </c>
      <c r="E10610" s="408">
        <v>900</v>
      </c>
      <c r="F10610" s="409" t="s">
        <v>26616</v>
      </c>
      <c r="G10610" s="408">
        <v>900</v>
      </c>
      <c r="H10610" s="400">
        <v>30784</v>
      </c>
      <c r="I10610" s="401" t="s">
        <v>26621</v>
      </c>
      <c r="J10610" s="400">
        <v>30784</v>
      </c>
      <c r="K10610" s="309">
        <v>91</v>
      </c>
      <c r="L10610" s="408">
        <v>900</v>
      </c>
      <c r="M10610" s="400">
        <v>30784</v>
      </c>
      <c r="N10610" s="280" t="str">
        <f t="shared" si="165"/>
        <v>91 900 30784</v>
      </c>
    </row>
    <row r="10611" spans="2:14" ht="17.25" thickBot="1">
      <c r="B10611" s="309">
        <v>91</v>
      </c>
      <c r="C10611" s="285" t="s">
        <v>335</v>
      </c>
      <c r="D10611" s="309">
        <v>91</v>
      </c>
      <c r="E10611" s="398">
        <v>902</v>
      </c>
      <c r="F10611" s="407" t="s">
        <v>26622</v>
      </c>
      <c r="G10611" s="398">
        <v>902</v>
      </c>
      <c r="H10611" s="400">
        <v>30787</v>
      </c>
      <c r="I10611" s="401" t="s">
        <v>26623</v>
      </c>
      <c r="J10611" s="400">
        <v>30787</v>
      </c>
      <c r="K10611" s="309">
        <v>91</v>
      </c>
      <c r="L10611" s="398">
        <v>902</v>
      </c>
      <c r="M10611" s="400">
        <v>30787</v>
      </c>
      <c r="N10611" s="280" t="str">
        <f t="shared" si="165"/>
        <v>91 902 30787</v>
      </c>
    </row>
    <row r="10612" spans="2:14" ht="17.25" thickBot="1">
      <c r="B10612" s="309">
        <v>91</v>
      </c>
      <c r="C10612" s="285" t="s">
        <v>335</v>
      </c>
      <c r="D10612" s="309">
        <v>91</v>
      </c>
      <c r="E10612" s="398">
        <v>902</v>
      </c>
      <c r="F10612" s="407" t="s">
        <v>26622</v>
      </c>
      <c r="G10612" s="398">
        <v>902</v>
      </c>
      <c r="H10612" s="400">
        <v>30790</v>
      </c>
      <c r="I10612" s="402" t="s">
        <v>26624</v>
      </c>
      <c r="J10612" s="400">
        <v>30790</v>
      </c>
      <c r="K10612" s="309">
        <v>91</v>
      </c>
      <c r="L10612" s="398">
        <v>902</v>
      </c>
      <c r="M10612" s="400">
        <v>30790</v>
      </c>
      <c r="N10612" s="280" t="str">
        <f t="shared" si="165"/>
        <v>91 902 30790</v>
      </c>
    </row>
    <row r="10613" spans="2:14" ht="17.25" thickBot="1">
      <c r="B10613" s="309">
        <v>91</v>
      </c>
      <c r="C10613" s="285" t="s">
        <v>335</v>
      </c>
      <c r="D10613" s="309">
        <v>91</v>
      </c>
      <c r="E10613" s="398">
        <v>902</v>
      </c>
      <c r="F10613" s="407" t="s">
        <v>26622</v>
      </c>
      <c r="G10613" s="398">
        <v>902</v>
      </c>
      <c r="H10613" s="400">
        <v>30802</v>
      </c>
      <c r="I10613" s="401" t="s">
        <v>26625</v>
      </c>
      <c r="J10613" s="400">
        <v>30802</v>
      </c>
      <c r="K10613" s="309">
        <v>91</v>
      </c>
      <c r="L10613" s="398">
        <v>902</v>
      </c>
      <c r="M10613" s="400">
        <v>30802</v>
      </c>
      <c r="N10613" s="280" t="str">
        <f t="shared" si="165"/>
        <v>91 902 30802</v>
      </c>
    </row>
    <row r="10614" spans="2:14" ht="17.25" thickBot="1">
      <c r="B10614" s="309">
        <v>91</v>
      </c>
      <c r="C10614" s="285" t="s">
        <v>335</v>
      </c>
      <c r="D10614" s="309">
        <v>91</v>
      </c>
      <c r="E10614" s="398">
        <v>902</v>
      </c>
      <c r="F10614" s="407" t="s">
        <v>26622</v>
      </c>
      <c r="G10614" s="398">
        <v>902</v>
      </c>
      <c r="H10614" s="400">
        <v>30805</v>
      </c>
      <c r="I10614" s="402" t="s">
        <v>24431</v>
      </c>
      <c r="J10614" s="400">
        <v>30805</v>
      </c>
      <c r="K10614" s="309">
        <v>91</v>
      </c>
      <c r="L10614" s="398">
        <v>902</v>
      </c>
      <c r="M10614" s="400">
        <v>30805</v>
      </c>
      <c r="N10614" s="280" t="str">
        <f t="shared" si="165"/>
        <v>91 902 30805</v>
      </c>
    </row>
    <row r="10615" spans="2:14" ht="17.25" thickBot="1">
      <c r="B10615" s="309">
        <v>91</v>
      </c>
      <c r="C10615" s="285" t="s">
        <v>335</v>
      </c>
      <c r="D10615" s="309">
        <v>91</v>
      </c>
      <c r="E10615" s="398">
        <v>902</v>
      </c>
      <c r="F10615" s="407" t="s">
        <v>26622</v>
      </c>
      <c r="G10615" s="398">
        <v>902</v>
      </c>
      <c r="H10615" s="400">
        <v>30808</v>
      </c>
      <c r="I10615" s="401" t="s">
        <v>18644</v>
      </c>
      <c r="J10615" s="400">
        <v>30808</v>
      </c>
      <c r="K10615" s="309">
        <v>91</v>
      </c>
      <c r="L10615" s="398">
        <v>902</v>
      </c>
      <c r="M10615" s="400">
        <v>30808</v>
      </c>
      <c r="N10615" s="280" t="str">
        <f t="shared" si="165"/>
        <v>91 902 30808</v>
      </c>
    </row>
    <row r="10616" spans="2:14" ht="17.25" thickBot="1">
      <c r="B10616" s="309">
        <v>91</v>
      </c>
      <c r="C10616" s="285" t="s">
        <v>335</v>
      </c>
      <c r="D10616" s="309">
        <v>91</v>
      </c>
      <c r="E10616" s="398">
        <v>902</v>
      </c>
      <c r="F10616" s="407" t="s">
        <v>26622</v>
      </c>
      <c r="G10616" s="398">
        <v>902</v>
      </c>
      <c r="H10616" s="400">
        <v>30809</v>
      </c>
      <c r="I10616" s="402" t="s">
        <v>24676</v>
      </c>
      <c r="J10616" s="400">
        <v>30809</v>
      </c>
      <c r="K10616" s="309">
        <v>91</v>
      </c>
      <c r="L10616" s="398">
        <v>902</v>
      </c>
      <c r="M10616" s="400">
        <v>30809</v>
      </c>
      <c r="N10616" s="280" t="str">
        <f t="shared" si="165"/>
        <v>91 902 30809</v>
      </c>
    </row>
    <row r="10617" spans="2:14" ht="17.25" thickBot="1">
      <c r="B10617" s="309">
        <v>91</v>
      </c>
      <c r="C10617" s="285" t="s">
        <v>335</v>
      </c>
      <c r="D10617" s="309">
        <v>91</v>
      </c>
      <c r="E10617" s="398">
        <v>902</v>
      </c>
      <c r="F10617" s="407" t="s">
        <v>26622</v>
      </c>
      <c r="G10617" s="398">
        <v>902</v>
      </c>
      <c r="H10617" s="400">
        <v>30811</v>
      </c>
      <c r="I10617" s="401" t="s">
        <v>20163</v>
      </c>
      <c r="J10617" s="400">
        <v>30811</v>
      </c>
      <c r="K10617" s="309">
        <v>91</v>
      </c>
      <c r="L10617" s="398">
        <v>902</v>
      </c>
      <c r="M10617" s="400">
        <v>30811</v>
      </c>
      <c r="N10617" s="280" t="str">
        <f t="shared" si="165"/>
        <v>91 902 30811</v>
      </c>
    </row>
    <row r="10618" spans="2:14" ht="17.25" thickBot="1">
      <c r="B10618" s="309">
        <v>91</v>
      </c>
      <c r="C10618" s="285" t="s">
        <v>335</v>
      </c>
      <c r="D10618" s="309">
        <v>91</v>
      </c>
      <c r="E10618" s="398">
        <v>902</v>
      </c>
      <c r="F10618" s="407" t="s">
        <v>26622</v>
      </c>
      <c r="G10618" s="398">
        <v>902</v>
      </c>
      <c r="H10618" s="400">
        <v>30814</v>
      </c>
      <c r="I10618" s="402" t="s">
        <v>26626</v>
      </c>
      <c r="J10618" s="400">
        <v>30814</v>
      </c>
      <c r="K10618" s="309">
        <v>91</v>
      </c>
      <c r="L10618" s="398">
        <v>902</v>
      </c>
      <c r="M10618" s="400">
        <v>30814</v>
      </c>
      <c r="N10618" s="280" t="str">
        <f t="shared" si="165"/>
        <v>91 902 30814</v>
      </c>
    </row>
    <row r="10619" spans="2:14" ht="17.25" thickBot="1">
      <c r="B10619" s="309">
        <v>91</v>
      </c>
      <c r="C10619" s="285" t="s">
        <v>335</v>
      </c>
      <c r="D10619" s="309">
        <v>91</v>
      </c>
      <c r="E10619" s="408">
        <v>903</v>
      </c>
      <c r="F10619" s="409" t="s">
        <v>26627</v>
      </c>
      <c r="G10619" s="408">
        <v>903</v>
      </c>
      <c r="H10619" s="400">
        <v>30817</v>
      </c>
      <c r="I10619" s="401" t="s">
        <v>26628</v>
      </c>
      <c r="J10619" s="400">
        <v>30817</v>
      </c>
      <c r="K10619" s="309">
        <v>91</v>
      </c>
      <c r="L10619" s="408">
        <v>903</v>
      </c>
      <c r="M10619" s="400">
        <v>30817</v>
      </c>
      <c r="N10619" s="280" t="str">
        <f t="shared" si="165"/>
        <v>91 903 30817</v>
      </c>
    </row>
    <row r="10620" spans="2:14" ht="17.25" thickBot="1">
      <c r="B10620" s="309">
        <v>91</v>
      </c>
      <c r="C10620" s="285" t="s">
        <v>335</v>
      </c>
      <c r="D10620" s="309">
        <v>91</v>
      </c>
      <c r="E10620" s="408">
        <v>903</v>
      </c>
      <c r="F10620" s="409" t="s">
        <v>26627</v>
      </c>
      <c r="G10620" s="408">
        <v>903</v>
      </c>
      <c r="H10620" s="400">
        <v>30820</v>
      </c>
      <c r="I10620" s="402" t="s">
        <v>18995</v>
      </c>
      <c r="J10620" s="400">
        <v>30820</v>
      </c>
      <c r="K10620" s="309">
        <v>91</v>
      </c>
      <c r="L10620" s="408">
        <v>903</v>
      </c>
      <c r="M10620" s="400">
        <v>30820</v>
      </c>
      <c r="N10620" s="280" t="str">
        <f t="shared" si="165"/>
        <v>91 903 30820</v>
      </c>
    </row>
    <row r="10621" spans="2:14" ht="17.25" thickBot="1">
      <c r="B10621" s="309">
        <v>91</v>
      </c>
      <c r="C10621" s="285" t="s">
        <v>335</v>
      </c>
      <c r="D10621" s="309">
        <v>91</v>
      </c>
      <c r="E10621" s="408">
        <v>903</v>
      </c>
      <c r="F10621" s="409" t="s">
        <v>26627</v>
      </c>
      <c r="G10621" s="408">
        <v>903</v>
      </c>
      <c r="H10621" s="400">
        <v>30823</v>
      </c>
      <c r="I10621" s="401" t="s">
        <v>18822</v>
      </c>
      <c r="J10621" s="400">
        <v>30823</v>
      </c>
      <c r="K10621" s="309">
        <v>91</v>
      </c>
      <c r="L10621" s="408">
        <v>903</v>
      </c>
      <c r="M10621" s="400">
        <v>30823</v>
      </c>
      <c r="N10621" s="280" t="str">
        <f t="shared" si="165"/>
        <v>91 903 30823</v>
      </c>
    </row>
    <row r="10622" spans="2:14" ht="17.25" thickBot="1">
      <c r="B10622" s="309">
        <v>91</v>
      </c>
      <c r="C10622" s="285" t="s">
        <v>335</v>
      </c>
      <c r="D10622" s="309">
        <v>91</v>
      </c>
      <c r="E10622" s="408">
        <v>903</v>
      </c>
      <c r="F10622" s="409" t="s">
        <v>26627</v>
      </c>
      <c r="G10622" s="408">
        <v>903</v>
      </c>
      <c r="H10622" s="400">
        <v>30826</v>
      </c>
      <c r="I10622" s="402" t="s">
        <v>24671</v>
      </c>
      <c r="J10622" s="400">
        <v>30826</v>
      </c>
      <c r="K10622" s="309">
        <v>91</v>
      </c>
      <c r="L10622" s="408">
        <v>903</v>
      </c>
      <c r="M10622" s="400">
        <v>30826</v>
      </c>
      <c r="N10622" s="280" t="str">
        <f t="shared" si="165"/>
        <v>91 903 30826</v>
      </c>
    </row>
    <row r="10623" spans="2:14" ht="17.25" thickBot="1">
      <c r="B10623" s="309">
        <v>91</v>
      </c>
      <c r="C10623" s="285" t="s">
        <v>335</v>
      </c>
      <c r="D10623" s="309">
        <v>91</v>
      </c>
      <c r="E10623" s="408">
        <v>903</v>
      </c>
      <c r="F10623" s="409" t="s">
        <v>26627</v>
      </c>
      <c r="G10623" s="408">
        <v>903</v>
      </c>
      <c r="H10623" s="400">
        <v>30828</v>
      </c>
      <c r="I10623" s="401" t="s">
        <v>21533</v>
      </c>
      <c r="J10623" s="400">
        <v>30828</v>
      </c>
      <c r="K10623" s="309">
        <v>91</v>
      </c>
      <c r="L10623" s="408">
        <v>903</v>
      </c>
      <c r="M10623" s="400">
        <v>30828</v>
      </c>
      <c r="N10623" s="280" t="str">
        <f t="shared" si="165"/>
        <v>91 903 30828</v>
      </c>
    </row>
    <row r="10624" spans="2:14" ht="17.25" thickBot="1">
      <c r="B10624" s="309">
        <v>91</v>
      </c>
      <c r="C10624" s="285" t="s">
        <v>335</v>
      </c>
      <c r="D10624" s="309">
        <v>91</v>
      </c>
      <c r="E10624" s="408">
        <v>903</v>
      </c>
      <c r="F10624" s="409" t="s">
        <v>26627</v>
      </c>
      <c r="G10624" s="408">
        <v>903</v>
      </c>
      <c r="H10624" s="400">
        <v>30829</v>
      </c>
      <c r="I10624" s="402" t="s">
        <v>26629</v>
      </c>
      <c r="J10624" s="400">
        <v>30829</v>
      </c>
      <c r="K10624" s="309">
        <v>91</v>
      </c>
      <c r="L10624" s="408">
        <v>903</v>
      </c>
      <c r="M10624" s="400">
        <v>30829</v>
      </c>
      <c r="N10624" s="280" t="str">
        <f t="shared" si="165"/>
        <v>91 903 30829</v>
      </c>
    </row>
    <row r="10625" spans="2:14" ht="17.25" thickBot="1">
      <c r="B10625" s="309">
        <v>91</v>
      </c>
      <c r="C10625" s="285" t="s">
        <v>335</v>
      </c>
      <c r="D10625" s="309">
        <v>91</v>
      </c>
      <c r="E10625" s="408">
        <v>903</v>
      </c>
      <c r="F10625" s="409" t="s">
        <v>26627</v>
      </c>
      <c r="G10625" s="408">
        <v>903</v>
      </c>
      <c r="H10625" s="400">
        <v>30832</v>
      </c>
      <c r="I10625" s="401" t="s">
        <v>26630</v>
      </c>
      <c r="J10625" s="400">
        <v>30832</v>
      </c>
      <c r="K10625" s="309">
        <v>91</v>
      </c>
      <c r="L10625" s="408">
        <v>903</v>
      </c>
      <c r="M10625" s="400">
        <v>30832</v>
      </c>
      <c r="N10625" s="280" t="str">
        <f t="shared" si="165"/>
        <v>91 903 30832</v>
      </c>
    </row>
    <row r="10626" spans="2:14" ht="17.25" thickBot="1">
      <c r="B10626" s="309">
        <v>91</v>
      </c>
      <c r="C10626" s="285" t="s">
        <v>335</v>
      </c>
      <c r="D10626" s="309">
        <v>91</v>
      </c>
      <c r="E10626" s="408">
        <v>903</v>
      </c>
      <c r="F10626" s="409" t="s">
        <v>26627</v>
      </c>
      <c r="G10626" s="408">
        <v>903</v>
      </c>
      <c r="H10626" s="400">
        <v>30835</v>
      </c>
      <c r="I10626" s="402" t="s">
        <v>26631</v>
      </c>
      <c r="J10626" s="400">
        <v>30835</v>
      </c>
      <c r="K10626" s="309">
        <v>91</v>
      </c>
      <c r="L10626" s="408">
        <v>903</v>
      </c>
      <c r="M10626" s="400">
        <v>30835</v>
      </c>
      <c r="N10626" s="280" t="str">
        <f t="shared" si="165"/>
        <v>91 903 30835</v>
      </c>
    </row>
    <row r="10627" spans="2:14" ht="17.25" thickBot="1">
      <c r="B10627" s="309">
        <v>91</v>
      </c>
      <c r="C10627" s="285" t="s">
        <v>335</v>
      </c>
      <c r="D10627" s="309">
        <v>91</v>
      </c>
      <c r="E10627" s="408">
        <v>903</v>
      </c>
      <c r="F10627" s="409" t="s">
        <v>26627</v>
      </c>
      <c r="G10627" s="408">
        <v>903</v>
      </c>
      <c r="H10627" s="400">
        <v>30836</v>
      </c>
      <c r="I10627" s="401" t="s">
        <v>20369</v>
      </c>
      <c r="J10627" s="400">
        <v>30836</v>
      </c>
      <c r="K10627" s="309">
        <v>91</v>
      </c>
      <c r="L10627" s="408">
        <v>903</v>
      </c>
      <c r="M10627" s="400">
        <v>30836</v>
      </c>
      <c r="N10627" s="280" t="str">
        <f t="shared" si="165"/>
        <v>91 903 30836</v>
      </c>
    </row>
    <row r="10628" spans="2:14" ht="17.25" thickBot="1">
      <c r="B10628" s="309">
        <v>91</v>
      </c>
      <c r="C10628" s="285" t="s">
        <v>335</v>
      </c>
      <c r="D10628" s="309">
        <v>91</v>
      </c>
      <c r="E10628" s="408">
        <v>903</v>
      </c>
      <c r="F10628" s="409" t="s">
        <v>26627</v>
      </c>
      <c r="G10628" s="408">
        <v>903</v>
      </c>
      <c r="H10628" s="400">
        <v>30838</v>
      </c>
      <c r="I10628" s="402" t="s">
        <v>21879</v>
      </c>
      <c r="J10628" s="400">
        <v>30838</v>
      </c>
      <c r="K10628" s="309">
        <v>91</v>
      </c>
      <c r="L10628" s="408">
        <v>903</v>
      </c>
      <c r="M10628" s="400">
        <v>30838</v>
      </c>
      <c r="N10628" s="280" t="str">
        <f t="shared" ref="N10628:N10691" si="166">K10628&amp;" "&amp;L10628&amp;" "&amp;M10628</f>
        <v>91 903 30838</v>
      </c>
    </row>
    <row r="10629" spans="2:14" ht="17.25" thickBot="1">
      <c r="B10629" s="309">
        <v>91</v>
      </c>
      <c r="C10629" s="285" t="s">
        <v>335</v>
      </c>
      <c r="D10629" s="309">
        <v>91</v>
      </c>
      <c r="E10629" s="408">
        <v>903</v>
      </c>
      <c r="F10629" s="409" t="s">
        <v>26627</v>
      </c>
      <c r="G10629" s="408">
        <v>903</v>
      </c>
      <c r="H10629" s="400">
        <v>30840</v>
      </c>
      <c r="I10629" s="401" t="s">
        <v>26632</v>
      </c>
      <c r="J10629" s="400">
        <v>30840</v>
      </c>
      <c r="K10629" s="309">
        <v>91</v>
      </c>
      <c r="L10629" s="408">
        <v>903</v>
      </c>
      <c r="M10629" s="400">
        <v>30840</v>
      </c>
      <c r="N10629" s="280" t="str">
        <f t="shared" si="166"/>
        <v>91 903 30840</v>
      </c>
    </row>
    <row r="10630" spans="2:14" ht="17.25" thickBot="1">
      <c r="B10630" s="309">
        <v>91</v>
      </c>
      <c r="C10630" s="285" t="s">
        <v>335</v>
      </c>
      <c r="D10630" s="309">
        <v>91</v>
      </c>
      <c r="E10630" s="408">
        <v>903</v>
      </c>
      <c r="F10630" s="409" t="s">
        <v>26627</v>
      </c>
      <c r="G10630" s="408">
        <v>903</v>
      </c>
      <c r="H10630" s="400">
        <v>30841</v>
      </c>
      <c r="I10630" s="402" t="s">
        <v>26633</v>
      </c>
      <c r="J10630" s="400">
        <v>30841</v>
      </c>
      <c r="K10630" s="309">
        <v>91</v>
      </c>
      <c r="L10630" s="408">
        <v>903</v>
      </c>
      <c r="M10630" s="400">
        <v>30841</v>
      </c>
      <c r="N10630" s="280" t="str">
        <f t="shared" si="166"/>
        <v>91 903 30841</v>
      </c>
    </row>
    <row r="10631" spans="2:14" ht="17.25" thickBot="1">
      <c r="B10631" s="309">
        <v>91</v>
      </c>
      <c r="C10631" s="285" t="s">
        <v>335</v>
      </c>
      <c r="D10631" s="309">
        <v>91</v>
      </c>
      <c r="E10631" s="408">
        <v>903</v>
      </c>
      <c r="F10631" s="409" t="s">
        <v>26627</v>
      </c>
      <c r="G10631" s="408">
        <v>903</v>
      </c>
      <c r="H10631" s="400">
        <v>30844</v>
      </c>
      <c r="I10631" s="401" t="s">
        <v>25986</v>
      </c>
      <c r="J10631" s="400">
        <v>30844</v>
      </c>
      <c r="K10631" s="309">
        <v>91</v>
      </c>
      <c r="L10631" s="408">
        <v>903</v>
      </c>
      <c r="M10631" s="400">
        <v>30844</v>
      </c>
      <c r="N10631" s="280" t="str">
        <f t="shared" si="166"/>
        <v>91 903 30844</v>
      </c>
    </row>
    <row r="10632" spans="2:14" ht="17.25" thickBot="1">
      <c r="B10632" s="309">
        <v>91</v>
      </c>
      <c r="C10632" s="285" t="s">
        <v>335</v>
      </c>
      <c r="D10632" s="309">
        <v>91</v>
      </c>
      <c r="E10632" s="408">
        <v>903</v>
      </c>
      <c r="F10632" s="409" t="s">
        <v>26627</v>
      </c>
      <c r="G10632" s="408">
        <v>903</v>
      </c>
      <c r="H10632" s="400">
        <v>30847</v>
      </c>
      <c r="I10632" s="402" t="s">
        <v>26179</v>
      </c>
      <c r="J10632" s="400">
        <v>30847</v>
      </c>
      <c r="K10632" s="309">
        <v>91</v>
      </c>
      <c r="L10632" s="408">
        <v>903</v>
      </c>
      <c r="M10632" s="400">
        <v>30847</v>
      </c>
      <c r="N10632" s="280" t="str">
        <f t="shared" si="166"/>
        <v>91 903 30847</v>
      </c>
    </row>
    <row r="10633" spans="2:14" ht="17.25" thickBot="1">
      <c r="B10633" s="309">
        <v>91</v>
      </c>
      <c r="C10633" s="285" t="s">
        <v>335</v>
      </c>
      <c r="D10633" s="309">
        <v>91</v>
      </c>
      <c r="E10633" s="398">
        <v>904</v>
      </c>
      <c r="F10633" s="407" t="s">
        <v>334</v>
      </c>
      <c r="G10633" s="398">
        <v>904</v>
      </c>
      <c r="H10633" s="400">
        <v>30850</v>
      </c>
      <c r="I10633" s="401" t="s">
        <v>26207</v>
      </c>
      <c r="J10633" s="400">
        <v>30850</v>
      </c>
      <c r="K10633" s="309">
        <v>91</v>
      </c>
      <c r="L10633" s="398">
        <v>904</v>
      </c>
      <c r="M10633" s="400">
        <v>30850</v>
      </c>
      <c r="N10633" s="280" t="str">
        <f t="shared" si="166"/>
        <v>91 904 30850</v>
      </c>
    </row>
    <row r="10634" spans="2:14" ht="17.25" thickBot="1">
      <c r="B10634" s="309">
        <v>91</v>
      </c>
      <c r="C10634" s="285" t="s">
        <v>335</v>
      </c>
      <c r="D10634" s="309">
        <v>91</v>
      </c>
      <c r="E10634" s="398">
        <v>904</v>
      </c>
      <c r="F10634" s="407" t="s">
        <v>334</v>
      </c>
      <c r="G10634" s="398">
        <v>904</v>
      </c>
      <c r="H10634" s="400">
        <v>30853</v>
      </c>
      <c r="I10634" s="402" t="s">
        <v>19218</v>
      </c>
      <c r="J10634" s="400">
        <v>30853</v>
      </c>
      <c r="K10634" s="309">
        <v>91</v>
      </c>
      <c r="L10634" s="398">
        <v>904</v>
      </c>
      <c r="M10634" s="400">
        <v>30853</v>
      </c>
      <c r="N10634" s="280" t="str">
        <f t="shared" si="166"/>
        <v>91 904 30853</v>
      </c>
    </row>
    <row r="10635" spans="2:14" ht="17.25" thickBot="1">
      <c r="B10635" s="309">
        <v>91</v>
      </c>
      <c r="C10635" s="285" t="s">
        <v>335</v>
      </c>
      <c r="D10635" s="309">
        <v>91</v>
      </c>
      <c r="E10635" s="398">
        <v>904</v>
      </c>
      <c r="F10635" s="407" t="s">
        <v>334</v>
      </c>
      <c r="G10635" s="398">
        <v>904</v>
      </c>
      <c r="H10635" s="400">
        <v>30856</v>
      </c>
      <c r="I10635" s="401" t="s">
        <v>18524</v>
      </c>
      <c r="J10635" s="400">
        <v>30856</v>
      </c>
      <c r="K10635" s="309">
        <v>91</v>
      </c>
      <c r="L10635" s="398">
        <v>904</v>
      </c>
      <c r="M10635" s="400">
        <v>30856</v>
      </c>
      <c r="N10635" s="280" t="str">
        <f t="shared" si="166"/>
        <v>91 904 30856</v>
      </c>
    </row>
    <row r="10636" spans="2:14" ht="17.25" thickBot="1">
      <c r="B10636" s="309">
        <v>91</v>
      </c>
      <c r="C10636" s="285" t="s">
        <v>335</v>
      </c>
      <c r="D10636" s="309">
        <v>91</v>
      </c>
      <c r="E10636" s="398">
        <v>904</v>
      </c>
      <c r="F10636" s="407" t="s">
        <v>334</v>
      </c>
      <c r="G10636" s="398">
        <v>904</v>
      </c>
      <c r="H10636" s="400">
        <v>30859</v>
      </c>
      <c r="I10636" s="402" t="s">
        <v>26634</v>
      </c>
      <c r="J10636" s="400">
        <v>30859</v>
      </c>
      <c r="K10636" s="309">
        <v>91</v>
      </c>
      <c r="L10636" s="398">
        <v>904</v>
      </c>
      <c r="M10636" s="400">
        <v>30859</v>
      </c>
      <c r="N10636" s="280" t="str">
        <f t="shared" si="166"/>
        <v>91 904 30859</v>
      </c>
    </row>
    <row r="10637" spans="2:14" ht="17.25" thickBot="1">
      <c r="B10637" s="309">
        <v>91</v>
      </c>
      <c r="C10637" s="285" t="s">
        <v>335</v>
      </c>
      <c r="D10637" s="309">
        <v>91</v>
      </c>
      <c r="E10637" s="398">
        <v>904</v>
      </c>
      <c r="F10637" s="407" t="s">
        <v>334</v>
      </c>
      <c r="G10637" s="398">
        <v>904</v>
      </c>
      <c r="H10637" s="400">
        <v>30860</v>
      </c>
      <c r="I10637" s="401" t="s">
        <v>18586</v>
      </c>
      <c r="J10637" s="400">
        <v>30860</v>
      </c>
      <c r="K10637" s="309">
        <v>91</v>
      </c>
      <c r="L10637" s="398">
        <v>904</v>
      </c>
      <c r="M10637" s="400">
        <v>30860</v>
      </c>
      <c r="N10637" s="280" t="str">
        <f t="shared" si="166"/>
        <v>91 904 30860</v>
      </c>
    </row>
    <row r="10638" spans="2:14" ht="17.25" thickBot="1">
      <c r="B10638" s="309">
        <v>91</v>
      </c>
      <c r="C10638" s="285" t="s">
        <v>335</v>
      </c>
      <c r="D10638" s="309">
        <v>91</v>
      </c>
      <c r="E10638" s="398">
        <v>904</v>
      </c>
      <c r="F10638" s="407" t="s">
        <v>334</v>
      </c>
      <c r="G10638" s="398">
        <v>904</v>
      </c>
      <c r="H10638" s="400">
        <v>30862</v>
      </c>
      <c r="I10638" s="402" t="s">
        <v>26635</v>
      </c>
      <c r="J10638" s="400">
        <v>30862</v>
      </c>
      <c r="K10638" s="309">
        <v>91</v>
      </c>
      <c r="L10638" s="398">
        <v>904</v>
      </c>
      <c r="M10638" s="400">
        <v>30862</v>
      </c>
      <c r="N10638" s="280" t="str">
        <f t="shared" si="166"/>
        <v>91 904 30862</v>
      </c>
    </row>
    <row r="10639" spans="2:14" ht="17.25" thickBot="1">
      <c r="B10639" s="309">
        <v>91</v>
      </c>
      <c r="C10639" s="285" t="s">
        <v>335</v>
      </c>
      <c r="D10639" s="309">
        <v>91</v>
      </c>
      <c r="E10639" s="398">
        <v>904</v>
      </c>
      <c r="F10639" s="407" t="s">
        <v>334</v>
      </c>
      <c r="G10639" s="398">
        <v>904</v>
      </c>
      <c r="H10639" s="400">
        <v>30865</v>
      </c>
      <c r="I10639" s="401" t="s">
        <v>26062</v>
      </c>
      <c r="J10639" s="400">
        <v>30865</v>
      </c>
      <c r="K10639" s="309">
        <v>91</v>
      </c>
      <c r="L10639" s="398">
        <v>904</v>
      </c>
      <c r="M10639" s="400">
        <v>30865</v>
      </c>
      <c r="N10639" s="280" t="str">
        <f t="shared" si="166"/>
        <v>91 904 30865</v>
      </c>
    </row>
    <row r="10640" spans="2:14" ht="17.25" thickBot="1">
      <c r="B10640" s="309">
        <v>91</v>
      </c>
      <c r="C10640" s="285" t="s">
        <v>335</v>
      </c>
      <c r="D10640" s="309">
        <v>91</v>
      </c>
      <c r="E10640" s="398">
        <v>904</v>
      </c>
      <c r="F10640" s="407" t="s">
        <v>334</v>
      </c>
      <c r="G10640" s="398">
        <v>904</v>
      </c>
      <c r="H10640" s="400">
        <v>30868</v>
      </c>
      <c r="I10640" s="402" t="s">
        <v>26636</v>
      </c>
      <c r="J10640" s="400">
        <v>30868</v>
      </c>
      <c r="K10640" s="309">
        <v>91</v>
      </c>
      <c r="L10640" s="398">
        <v>904</v>
      </c>
      <c r="M10640" s="400">
        <v>30868</v>
      </c>
      <c r="N10640" s="280" t="str">
        <f t="shared" si="166"/>
        <v>91 904 30868</v>
      </c>
    </row>
    <row r="10641" spans="2:14" ht="17.25" thickBot="1">
      <c r="B10641" s="309">
        <v>91</v>
      </c>
      <c r="C10641" s="285" t="s">
        <v>335</v>
      </c>
      <c r="D10641" s="309">
        <v>91</v>
      </c>
      <c r="E10641" s="398">
        <v>904</v>
      </c>
      <c r="F10641" s="407" t="s">
        <v>334</v>
      </c>
      <c r="G10641" s="398">
        <v>904</v>
      </c>
      <c r="H10641" s="400">
        <v>30871</v>
      </c>
      <c r="I10641" s="401" t="s">
        <v>18762</v>
      </c>
      <c r="J10641" s="400">
        <v>30871</v>
      </c>
      <c r="K10641" s="309">
        <v>91</v>
      </c>
      <c r="L10641" s="398">
        <v>904</v>
      </c>
      <c r="M10641" s="400">
        <v>30871</v>
      </c>
      <c r="N10641" s="280" t="str">
        <f t="shared" si="166"/>
        <v>91 904 30871</v>
      </c>
    </row>
    <row r="10642" spans="2:14" ht="17.25" thickBot="1">
      <c r="B10642" s="309">
        <v>91</v>
      </c>
      <c r="C10642" s="285" t="s">
        <v>335</v>
      </c>
      <c r="D10642" s="309">
        <v>91</v>
      </c>
      <c r="E10642" s="398">
        <v>904</v>
      </c>
      <c r="F10642" s="407" t="s">
        <v>334</v>
      </c>
      <c r="G10642" s="398">
        <v>904</v>
      </c>
      <c r="H10642" s="400">
        <v>30874</v>
      </c>
      <c r="I10642" s="402" t="s">
        <v>26637</v>
      </c>
      <c r="J10642" s="400">
        <v>30874</v>
      </c>
      <c r="K10642" s="309">
        <v>91</v>
      </c>
      <c r="L10642" s="398">
        <v>904</v>
      </c>
      <c r="M10642" s="400">
        <v>30874</v>
      </c>
      <c r="N10642" s="280" t="str">
        <f t="shared" si="166"/>
        <v>91 904 30874</v>
      </c>
    </row>
    <row r="10643" spans="2:14" ht="17.25" thickBot="1">
      <c r="B10643" s="309">
        <v>91</v>
      </c>
      <c r="C10643" s="285" t="s">
        <v>335</v>
      </c>
      <c r="D10643" s="309">
        <v>91</v>
      </c>
      <c r="E10643" s="398">
        <v>904</v>
      </c>
      <c r="F10643" s="407" t="s">
        <v>334</v>
      </c>
      <c r="G10643" s="398">
        <v>904</v>
      </c>
      <c r="H10643" s="400">
        <v>30877</v>
      </c>
      <c r="I10643" s="401" t="s">
        <v>18544</v>
      </c>
      <c r="J10643" s="400">
        <v>30877</v>
      </c>
      <c r="K10643" s="309">
        <v>91</v>
      </c>
      <c r="L10643" s="398">
        <v>904</v>
      </c>
      <c r="M10643" s="400">
        <v>30877</v>
      </c>
      <c r="N10643" s="280" t="str">
        <f t="shared" si="166"/>
        <v>91 904 30877</v>
      </c>
    </row>
    <row r="10644" spans="2:14" ht="17.25" thickBot="1">
      <c r="B10644" s="309">
        <v>91</v>
      </c>
      <c r="C10644" s="285" t="s">
        <v>335</v>
      </c>
      <c r="D10644" s="309">
        <v>91</v>
      </c>
      <c r="E10644" s="408">
        <v>905</v>
      </c>
      <c r="F10644" s="409" t="s">
        <v>824</v>
      </c>
      <c r="G10644" s="408">
        <v>905</v>
      </c>
      <c r="H10644" s="400">
        <v>30880</v>
      </c>
      <c r="I10644" s="401" t="s">
        <v>26638</v>
      </c>
      <c r="J10644" s="400">
        <v>30880</v>
      </c>
      <c r="K10644" s="309">
        <v>91</v>
      </c>
      <c r="L10644" s="408">
        <v>905</v>
      </c>
      <c r="M10644" s="400">
        <v>30880</v>
      </c>
      <c r="N10644" s="280" t="str">
        <f t="shared" si="166"/>
        <v>91 905 30880</v>
      </c>
    </row>
    <row r="10645" spans="2:14" ht="17.25" thickBot="1">
      <c r="B10645" s="309">
        <v>91</v>
      </c>
      <c r="C10645" s="285" t="s">
        <v>335</v>
      </c>
      <c r="D10645" s="309">
        <v>91</v>
      </c>
      <c r="E10645" s="408">
        <v>905</v>
      </c>
      <c r="F10645" s="409" t="s">
        <v>824</v>
      </c>
      <c r="G10645" s="408">
        <v>905</v>
      </c>
      <c r="H10645" s="400">
        <v>30883</v>
      </c>
      <c r="I10645" s="402" t="s">
        <v>26639</v>
      </c>
      <c r="J10645" s="400">
        <v>30883</v>
      </c>
      <c r="K10645" s="309">
        <v>91</v>
      </c>
      <c r="L10645" s="408">
        <v>905</v>
      </c>
      <c r="M10645" s="400">
        <v>30883</v>
      </c>
      <c r="N10645" s="280" t="str">
        <f t="shared" si="166"/>
        <v>91 905 30883</v>
      </c>
    </row>
    <row r="10646" spans="2:14" ht="17.25" thickBot="1">
      <c r="B10646" s="309">
        <v>91</v>
      </c>
      <c r="C10646" s="285" t="s">
        <v>335</v>
      </c>
      <c r="D10646" s="309">
        <v>91</v>
      </c>
      <c r="E10646" s="408">
        <v>905</v>
      </c>
      <c r="F10646" s="409" t="s">
        <v>824</v>
      </c>
      <c r="G10646" s="408">
        <v>905</v>
      </c>
      <c r="H10646" s="400">
        <v>30886</v>
      </c>
      <c r="I10646" s="401" t="s">
        <v>26640</v>
      </c>
      <c r="J10646" s="400">
        <v>30886</v>
      </c>
      <c r="K10646" s="309">
        <v>91</v>
      </c>
      <c r="L10646" s="408">
        <v>905</v>
      </c>
      <c r="M10646" s="400">
        <v>30886</v>
      </c>
      <c r="N10646" s="280" t="str">
        <f t="shared" si="166"/>
        <v>91 905 30886</v>
      </c>
    </row>
    <row r="10647" spans="2:14" ht="17.25" thickBot="1">
      <c r="B10647" s="309">
        <v>91</v>
      </c>
      <c r="C10647" s="285" t="s">
        <v>335</v>
      </c>
      <c r="D10647" s="309">
        <v>91</v>
      </c>
      <c r="E10647" s="408">
        <v>905</v>
      </c>
      <c r="F10647" s="409" t="s">
        <v>824</v>
      </c>
      <c r="G10647" s="408">
        <v>905</v>
      </c>
      <c r="H10647" s="400">
        <v>30887</v>
      </c>
      <c r="I10647" s="402" t="s">
        <v>26641</v>
      </c>
      <c r="J10647" s="400">
        <v>30887</v>
      </c>
      <c r="K10647" s="309">
        <v>91</v>
      </c>
      <c r="L10647" s="408">
        <v>905</v>
      </c>
      <c r="M10647" s="400">
        <v>30887</v>
      </c>
      <c r="N10647" s="280" t="str">
        <f t="shared" si="166"/>
        <v>91 905 30887</v>
      </c>
    </row>
    <row r="10648" spans="2:14" ht="17.25" thickBot="1">
      <c r="B10648" s="309">
        <v>91</v>
      </c>
      <c r="C10648" s="285" t="s">
        <v>335</v>
      </c>
      <c r="D10648" s="309">
        <v>91</v>
      </c>
      <c r="E10648" s="408">
        <v>905</v>
      </c>
      <c r="F10648" s="409" t="s">
        <v>824</v>
      </c>
      <c r="G10648" s="408">
        <v>905</v>
      </c>
      <c r="H10648" s="400">
        <v>30889</v>
      </c>
      <c r="I10648" s="401" t="s">
        <v>26642</v>
      </c>
      <c r="J10648" s="400">
        <v>30889</v>
      </c>
      <c r="K10648" s="309">
        <v>91</v>
      </c>
      <c r="L10648" s="408">
        <v>905</v>
      </c>
      <c r="M10648" s="400">
        <v>30889</v>
      </c>
      <c r="N10648" s="280" t="str">
        <f t="shared" si="166"/>
        <v>91 905 30889</v>
      </c>
    </row>
    <row r="10649" spans="2:14" ht="17.25" thickBot="1">
      <c r="B10649" s="309">
        <v>91</v>
      </c>
      <c r="C10649" s="285" t="s">
        <v>335</v>
      </c>
      <c r="D10649" s="309">
        <v>91</v>
      </c>
      <c r="E10649" s="408">
        <v>905</v>
      </c>
      <c r="F10649" s="409" t="s">
        <v>824</v>
      </c>
      <c r="G10649" s="408">
        <v>905</v>
      </c>
      <c r="H10649" s="400">
        <v>30892</v>
      </c>
      <c r="I10649" s="402" t="s">
        <v>26643</v>
      </c>
      <c r="J10649" s="400">
        <v>30892</v>
      </c>
      <c r="K10649" s="309">
        <v>91</v>
      </c>
      <c r="L10649" s="408">
        <v>905</v>
      </c>
      <c r="M10649" s="400">
        <v>30892</v>
      </c>
      <c r="N10649" s="280" t="str">
        <f t="shared" si="166"/>
        <v>91 905 30892</v>
      </c>
    </row>
    <row r="10650" spans="2:14" ht="17.25" thickBot="1">
      <c r="B10650" s="309">
        <v>91</v>
      </c>
      <c r="C10650" s="285" t="s">
        <v>335</v>
      </c>
      <c r="D10650" s="309">
        <v>91</v>
      </c>
      <c r="E10650" s="408">
        <v>905</v>
      </c>
      <c r="F10650" s="409" t="s">
        <v>824</v>
      </c>
      <c r="G10650" s="408">
        <v>905</v>
      </c>
      <c r="H10650" s="400">
        <v>30893</v>
      </c>
      <c r="I10650" s="401" t="s">
        <v>26644</v>
      </c>
      <c r="J10650" s="400">
        <v>30893</v>
      </c>
      <c r="K10650" s="309">
        <v>91</v>
      </c>
      <c r="L10650" s="408">
        <v>905</v>
      </c>
      <c r="M10650" s="400">
        <v>30893</v>
      </c>
      <c r="N10650" s="280" t="str">
        <f t="shared" si="166"/>
        <v>91 905 30893</v>
      </c>
    </row>
    <row r="10651" spans="2:14" ht="17.25" thickBot="1">
      <c r="B10651" s="309">
        <v>91</v>
      </c>
      <c r="C10651" s="285" t="s">
        <v>335</v>
      </c>
      <c r="D10651" s="309">
        <v>91</v>
      </c>
      <c r="E10651" s="408">
        <v>905</v>
      </c>
      <c r="F10651" s="409" t="s">
        <v>824</v>
      </c>
      <c r="G10651" s="408">
        <v>905</v>
      </c>
      <c r="H10651" s="400">
        <v>30895</v>
      </c>
      <c r="I10651" s="402" t="s">
        <v>18464</v>
      </c>
      <c r="J10651" s="400">
        <v>30895</v>
      </c>
      <c r="K10651" s="309">
        <v>91</v>
      </c>
      <c r="L10651" s="408">
        <v>905</v>
      </c>
      <c r="M10651" s="400">
        <v>30895</v>
      </c>
      <c r="N10651" s="280" t="str">
        <f t="shared" si="166"/>
        <v>91 905 30895</v>
      </c>
    </row>
    <row r="10652" spans="2:14" ht="17.25" thickBot="1">
      <c r="B10652" s="309">
        <v>91</v>
      </c>
      <c r="C10652" s="285" t="s">
        <v>335</v>
      </c>
      <c r="D10652" s="309">
        <v>91</v>
      </c>
      <c r="E10652" s="408">
        <v>905</v>
      </c>
      <c r="F10652" s="409" t="s">
        <v>824</v>
      </c>
      <c r="G10652" s="408">
        <v>905</v>
      </c>
      <c r="H10652" s="400">
        <v>30898</v>
      </c>
      <c r="I10652" s="401" t="s">
        <v>18644</v>
      </c>
      <c r="J10652" s="400">
        <v>30898</v>
      </c>
      <c r="K10652" s="309">
        <v>91</v>
      </c>
      <c r="L10652" s="408">
        <v>905</v>
      </c>
      <c r="M10652" s="400">
        <v>30898</v>
      </c>
      <c r="N10652" s="280" t="str">
        <f t="shared" si="166"/>
        <v>91 905 30898</v>
      </c>
    </row>
    <row r="10653" spans="2:14" ht="17.25" thickBot="1">
      <c r="B10653" s="309">
        <v>91</v>
      </c>
      <c r="C10653" s="285" t="s">
        <v>335</v>
      </c>
      <c r="D10653" s="309">
        <v>91</v>
      </c>
      <c r="E10653" s="408">
        <v>905</v>
      </c>
      <c r="F10653" s="409" t="s">
        <v>824</v>
      </c>
      <c r="G10653" s="408">
        <v>905</v>
      </c>
      <c r="H10653" s="400">
        <v>30901</v>
      </c>
      <c r="I10653" s="402" t="s">
        <v>26198</v>
      </c>
      <c r="J10653" s="400">
        <v>30901</v>
      </c>
      <c r="K10653" s="309">
        <v>91</v>
      </c>
      <c r="L10653" s="408">
        <v>905</v>
      </c>
      <c r="M10653" s="400">
        <v>30901</v>
      </c>
      <c r="N10653" s="280" t="str">
        <f t="shared" si="166"/>
        <v>91 905 30901</v>
      </c>
    </row>
    <row r="10654" spans="2:14" ht="17.25" thickBot="1">
      <c r="B10654" s="309">
        <v>91</v>
      </c>
      <c r="C10654" s="285" t="s">
        <v>335</v>
      </c>
      <c r="D10654" s="309">
        <v>91</v>
      </c>
      <c r="E10654" s="398">
        <v>906</v>
      </c>
      <c r="F10654" s="407" t="s">
        <v>5618</v>
      </c>
      <c r="G10654" s="398">
        <v>906</v>
      </c>
      <c r="H10654" s="400">
        <v>30904</v>
      </c>
      <c r="I10654" s="401" t="s">
        <v>26645</v>
      </c>
      <c r="J10654" s="400">
        <v>30904</v>
      </c>
      <c r="K10654" s="309">
        <v>91</v>
      </c>
      <c r="L10654" s="398">
        <v>906</v>
      </c>
      <c r="M10654" s="400">
        <v>30904</v>
      </c>
      <c r="N10654" s="280" t="str">
        <f t="shared" si="166"/>
        <v>91 906 30904</v>
      </c>
    </row>
    <row r="10655" spans="2:14" ht="17.25" thickBot="1">
      <c r="B10655" s="309">
        <v>91</v>
      </c>
      <c r="C10655" s="285" t="s">
        <v>335</v>
      </c>
      <c r="D10655" s="309">
        <v>91</v>
      </c>
      <c r="E10655" s="398">
        <v>906</v>
      </c>
      <c r="F10655" s="407" t="s">
        <v>5618</v>
      </c>
      <c r="G10655" s="398">
        <v>906</v>
      </c>
      <c r="H10655" s="400">
        <v>30907</v>
      </c>
      <c r="I10655" s="402" t="s">
        <v>18548</v>
      </c>
      <c r="J10655" s="400">
        <v>30907</v>
      </c>
      <c r="K10655" s="309">
        <v>91</v>
      </c>
      <c r="L10655" s="398">
        <v>906</v>
      </c>
      <c r="M10655" s="400">
        <v>30907</v>
      </c>
      <c r="N10655" s="280" t="str">
        <f t="shared" si="166"/>
        <v>91 906 30907</v>
      </c>
    </row>
    <row r="10656" spans="2:14" ht="17.25" thickBot="1">
      <c r="B10656" s="309">
        <v>91</v>
      </c>
      <c r="C10656" s="285" t="s">
        <v>335</v>
      </c>
      <c r="D10656" s="309">
        <v>91</v>
      </c>
      <c r="E10656" s="398">
        <v>906</v>
      </c>
      <c r="F10656" s="407" t="s">
        <v>5618</v>
      </c>
      <c r="G10656" s="398">
        <v>906</v>
      </c>
      <c r="H10656" s="400">
        <v>30910</v>
      </c>
      <c r="I10656" s="401" t="s">
        <v>18590</v>
      </c>
      <c r="J10656" s="400">
        <v>30910</v>
      </c>
      <c r="K10656" s="309">
        <v>91</v>
      </c>
      <c r="L10656" s="398">
        <v>906</v>
      </c>
      <c r="M10656" s="400">
        <v>30910</v>
      </c>
      <c r="N10656" s="280" t="str">
        <f t="shared" si="166"/>
        <v>91 906 30910</v>
      </c>
    </row>
    <row r="10657" spans="2:14" ht="17.25" thickBot="1">
      <c r="B10657" s="309">
        <v>91</v>
      </c>
      <c r="C10657" s="285" t="s">
        <v>335</v>
      </c>
      <c r="D10657" s="309">
        <v>91</v>
      </c>
      <c r="E10657" s="398">
        <v>906</v>
      </c>
      <c r="F10657" s="407" t="s">
        <v>5618</v>
      </c>
      <c r="G10657" s="398">
        <v>906</v>
      </c>
      <c r="H10657" s="400">
        <v>30913</v>
      </c>
      <c r="I10657" s="402" t="s">
        <v>26198</v>
      </c>
      <c r="J10657" s="400">
        <v>30913</v>
      </c>
      <c r="K10657" s="309">
        <v>91</v>
      </c>
      <c r="L10657" s="398">
        <v>906</v>
      </c>
      <c r="M10657" s="400">
        <v>30913</v>
      </c>
      <c r="N10657" s="280" t="str">
        <f t="shared" si="166"/>
        <v>91 906 30913</v>
      </c>
    </row>
    <row r="10658" spans="2:14" ht="17.25" thickBot="1">
      <c r="B10658" s="309">
        <v>91</v>
      </c>
      <c r="C10658" s="285" t="s">
        <v>335</v>
      </c>
      <c r="D10658" s="309">
        <v>91</v>
      </c>
      <c r="E10658" s="398">
        <v>906</v>
      </c>
      <c r="F10658" s="407" t="s">
        <v>5618</v>
      </c>
      <c r="G10658" s="398">
        <v>906</v>
      </c>
      <c r="H10658" s="400">
        <v>30916</v>
      </c>
      <c r="I10658" s="401" t="s">
        <v>18629</v>
      </c>
      <c r="J10658" s="400">
        <v>30916</v>
      </c>
      <c r="K10658" s="309">
        <v>91</v>
      </c>
      <c r="L10658" s="398">
        <v>906</v>
      </c>
      <c r="M10658" s="400">
        <v>30916</v>
      </c>
      <c r="N10658" s="280" t="str">
        <f t="shared" si="166"/>
        <v>91 906 30916</v>
      </c>
    </row>
    <row r="10659" spans="2:14" ht="17.25" thickBot="1">
      <c r="B10659" s="309">
        <v>91</v>
      </c>
      <c r="C10659" s="285" t="s">
        <v>335</v>
      </c>
      <c r="D10659" s="309">
        <v>91</v>
      </c>
      <c r="E10659" s="398">
        <v>906</v>
      </c>
      <c r="F10659" s="407" t="s">
        <v>5618</v>
      </c>
      <c r="G10659" s="398">
        <v>906</v>
      </c>
      <c r="H10659" s="400">
        <v>30917</v>
      </c>
      <c r="I10659" s="402" t="s">
        <v>26055</v>
      </c>
      <c r="J10659" s="400">
        <v>30917</v>
      </c>
      <c r="K10659" s="309">
        <v>91</v>
      </c>
      <c r="L10659" s="398">
        <v>906</v>
      </c>
      <c r="M10659" s="400">
        <v>30917</v>
      </c>
      <c r="N10659" s="280" t="str">
        <f t="shared" si="166"/>
        <v>91 906 30917</v>
      </c>
    </row>
    <row r="10660" spans="2:14" ht="17.25" thickBot="1">
      <c r="B10660" s="309">
        <v>91</v>
      </c>
      <c r="C10660" s="285" t="s">
        <v>335</v>
      </c>
      <c r="D10660" s="309">
        <v>91</v>
      </c>
      <c r="E10660" s="398">
        <v>906</v>
      </c>
      <c r="F10660" s="407" t="s">
        <v>5618</v>
      </c>
      <c r="G10660" s="398">
        <v>906</v>
      </c>
      <c r="H10660" s="400">
        <v>30919</v>
      </c>
      <c r="I10660" s="401" t="s">
        <v>26646</v>
      </c>
      <c r="J10660" s="400">
        <v>30919</v>
      </c>
      <c r="K10660" s="309">
        <v>91</v>
      </c>
      <c r="L10660" s="398">
        <v>906</v>
      </c>
      <c r="M10660" s="400">
        <v>30919</v>
      </c>
      <c r="N10660" s="280" t="str">
        <f t="shared" si="166"/>
        <v>91 906 30919</v>
      </c>
    </row>
    <row r="10661" spans="2:14" ht="17.25" thickBot="1">
      <c r="B10661" s="309">
        <v>91</v>
      </c>
      <c r="C10661" s="285" t="s">
        <v>335</v>
      </c>
      <c r="D10661" s="309">
        <v>91</v>
      </c>
      <c r="E10661" s="398">
        <v>906</v>
      </c>
      <c r="F10661" s="407" t="s">
        <v>5618</v>
      </c>
      <c r="G10661" s="398">
        <v>906</v>
      </c>
      <c r="H10661" s="400">
        <v>30922</v>
      </c>
      <c r="I10661" s="402" t="s">
        <v>26647</v>
      </c>
      <c r="J10661" s="400">
        <v>30922</v>
      </c>
      <c r="K10661" s="309">
        <v>91</v>
      </c>
      <c r="L10661" s="398">
        <v>906</v>
      </c>
      <c r="M10661" s="400">
        <v>30922</v>
      </c>
      <c r="N10661" s="280" t="str">
        <f t="shared" si="166"/>
        <v>91 906 30922</v>
      </c>
    </row>
    <row r="10662" spans="2:14" ht="17.25" thickBot="1">
      <c r="B10662" s="309">
        <v>91</v>
      </c>
      <c r="C10662" s="285" t="s">
        <v>335</v>
      </c>
      <c r="D10662" s="309">
        <v>91</v>
      </c>
      <c r="E10662" s="398">
        <v>906</v>
      </c>
      <c r="F10662" s="407" t="s">
        <v>5618</v>
      </c>
      <c r="G10662" s="398">
        <v>906</v>
      </c>
      <c r="H10662" s="400">
        <v>30925</v>
      </c>
      <c r="I10662" s="401" t="s">
        <v>26648</v>
      </c>
      <c r="J10662" s="400">
        <v>30925</v>
      </c>
      <c r="K10662" s="309">
        <v>91</v>
      </c>
      <c r="L10662" s="398">
        <v>906</v>
      </c>
      <c r="M10662" s="400">
        <v>30925</v>
      </c>
      <c r="N10662" s="280" t="str">
        <f t="shared" si="166"/>
        <v>91 906 30925</v>
      </c>
    </row>
    <row r="10663" spans="2:14" ht="17.25" thickBot="1">
      <c r="B10663" s="309">
        <v>91</v>
      </c>
      <c r="C10663" s="285" t="s">
        <v>335</v>
      </c>
      <c r="D10663" s="309">
        <v>91</v>
      </c>
      <c r="E10663" s="398">
        <v>906</v>
      </c>
      <c r="F10663" s="407" t="s">
        <v>5618</v>
      </c>
      <c r="G10663" s="398">
        <v>906</v>
      </c>
      <c r="H10663" s="400">
        <v>30928</v>
      </c>
      <c r="I10663" s="402" t="s">
        <v>26649</v>
      </c>
      <c r="J10663" s="400">
        <v>30928</v>
      </c>
      <c r="K10663" s="309">
        <v>91</v>
      </c>
      <c r="L10663" s="398">
        <v>906</v>
      </c>
      <c r="M10663" s="400">
        <v>30928</v>
      </c>
      <c r="N10663" s="280" t="str">
        <f t="shared" si="166"/>
        <v>91 906 30928</v>
      </c>
    </row>
    <row r="10664" spans="2:14" ht="17.25" thickBot="1">
      <c r="B10664" s="309">
        <v>91</v>
      </c>
      <c r="C10664" s="285" t="s">
        <v>335</v>
      </c>
      <c r="D10664" s="309">
        <v>91</v>
      </c>
      <c r="E10664" s="398">
        <v>906</v>
      </c>
      <c r="F10664" s="407" t="s">
        <v>5618</v>
      </c>
      <c r="G10664" s="398">
        <v>906</v>
      </c>
      <c r="H10664" s="400">
        <v>30931</v>
      </c>
      <c r="I10664" s="401" t="s">
        <v>26650</v>
      </c>
      <c r="J10664" s="400">
        <v>30931</v>
      </c>
      <c r="K10664" s="309">
        <v>91</v>
      </c>
      <c r="L10664" s="398">
        <v>906</v>
      </c>
      <c r="M10664" s="400">
        <v>30931</v>
      </c>
      <c r="N10664" s="280" t="str">
        <f t="shared" si="166"/>
        <v>91 906 30931</v>
      </c>
    </row>
    <row r="10665" spans="2:14" ht="17.25" thickBot="1">
      <c r="B10665" s="309">
        <v>91</v>
      </c>
      <c r="C10665" s="285" t="s">
        <v>335</v>
      </c>
      <c r="D10665" s="309">
        <v>91</v>
      </c>
      <c r="E10665" s="398">
        <v>906</v>
      </c>
      <c r="F10665" s="407" t="s">
        <v>5618</v>
      </c>
      <c r="G10665" s="398">
        <v>906</v>
      </c>
      <c r="H10665" s="400">
        <v>30934</v>
      </c>
      <c r="I10665" s="402" t="s">
        <v>26134</v>
      </c>
      <c r="J10665" s="400">
        <v>30934</v>
      </c>
      <c r="K10665" s="309">
        <v>91</v>
      </c>
      <c r="L10665" s="398">
        <v>906</v>
      </c>
      <c r="M10665" s="400">
        <v>30934</v>
      </c>
      <c r="N10665" s="280" t="str">
        <f t="shared" si="166"/>
        <v>91 906 30934</v>
      </c>
    </row>
    <row r="10666" spans="2:14" ht="17.25" thickBot="1">
      <c r="B10666" s="309">
        <v>91</v>
      </c>
      <c r="C10666" s="285" t="s">
        <v>335</v>
      </c>
      <c r="D10666" s="309">
        <v>91</v>
      </c>
      <c r="E10666" s="398">
        <v>906</v>
      </c>
      <c r="F10666" s="407" t="s">
        <v>5618</v>
      </c>
      <c r="G10666" s="398">
        <v>906</v>
      </c>
      <c r="H10666" s="400">
        <v>30937</v>
      </c>
      <c r="I10666" s="401" t="s">
        <v>26318</v>
      </c>
      <c r="J10666" s="400">
        <v>30937</v>
      </c>
      <c r="K10666" s="309">
        <v>91</v>
      </c>
      <c r="L10666" s="398">
        <v>906</v>
      </c>
      <c r="M10666" s="400">
        <v>30937</v>
      </c>
      <c r="N10666" s="280" t="str">
        <f t="shared" si="166"/>
        <v>91 906 30937</v>
      </c>
    </row>
    <row r="10667" spans="2:14" ht="17.25" thickBot="1">
      <c r="B10667" s="309">
        <v>91</v>
      </c>
      <c r="C10667" s="285" t="s">
        <v>335</v>
      </c>
      <c r="D10667" s="309">
        <v>91</v>
      </c>
      <c r="E10667" s="398">
        <v>906</v>
      </c>
      <c r="F10667" s="407" t="s">
        <v>5618</v>
      </c>
      <c r="G10667" s="398">
        <v>906</v>
      </c>
      <c r="H10667" s="400">
        <v>30940</v>
      </c>
      <c r="I10667" s="402" t="s">
        <v>19985</v>
      </c>
      <c r="J10667" s="400">
        <v>30940</v>
      </c>
      <c r="K10667" s="309">
        <v>91</v>
      </c>
      <c r="L10667" s="398">
        <v>906</v>
      </c>
      <c r="M10667" s="400">
        <v>30940</v>
      </c>
      <c r="N10667" s="280" t="str">
        <f t="shared" si="166"/>
        <v>91 906 30940</v>
      </c>
    </row>
    <row r="10668" spans="2:14" ht="17.25" thickBot="1">
      <c r="B10668" s="309">
        <v>91</v>
      </c>
      <c r="C10668" s="285" t="s">
        <v>335</v>
      </c>
      <c r="D10668" s="309">
        <v>91</v>
      </c>
      <c r="E10668" s="398">
        <v>906</v>
      </c>
      <c r="F10668" s="407" t="s">
        <v>5618</v>
      </c>
      <c r="G10668" s="398">
        <v>906</v>
      </c>
      <c r="H10668" s="400">
        <v>30943</v>
      </c>
      <c r="I10668" s="401" t="s">
        <v>18641</v>
      </c>
      <c r="J10668" s="400">
        <v>30943</v>
      </c>
      <c r="K10668" s="309">
        <v>91</v>
      </c>
      <c r="L10668" s="398">
        <v>906</v>
      </c>
      <c r="M10668" s="400">
        <v>30943</v>
      </c>
      <c r="N10668" s="280" t="str">
        <f t="shared" si="166"/>
        <v>91 906 30943</v>
      </c>
    </row>
    <row r="10669" spans="2:14" ht="17.25" thickBot="1">
      <c r="B10669" s="309">
        <v>91</v>
      </c>
      <c r="C10669" s="285" t="s">
        <v>335</v>
      </c>
      <c r="D10669" s="309">
        <v>91</v>
      </c>
      <c r="E10669" s="398">
        <v>906</v>
      </c>
      <c r="F10669" s="407" t="s">
        <v>5618</v>
      </c>
      <c r="G10669" s="398">
        <v>906</v>
      </c>
      <c r="H10669" s="400">
        <v>30946</v>
      </c>
      <c r="I10669" s="401" t="s">
        <v>18555</v>
      </c>
      <c r="J10669" s="400">
        <v>30946</v>
      </c>
      <c r="K10669" s="309">
        <v>91</v>
      </c>
      <c r="L10669" s="398">
        <v>906</v>
      </c>
      <c r="M10669" s="400">
        <v>30946</v>
      </c>
      <c r="N10669" s="280" t="str">
        <f t="shared" si="166"/>
        <v>91 906 30946</v>
      </c>
    </row>
    <row r="10670" spans="2:14" ht="17.25" thickBot="1">
      <c r="B10670" s="309">
        <v>91</v>
      </c>
      <c r="C10670" s="285" t="s">
        <v>335</v>
      </c>
      <c r="D10670" s="309">
        <v>91</v>
      </c>
      <c r="E10670" s="398">
        <v>906</v>
      </c>
      <c r="F10670" s="407" t="s">
        <v>5618</v>
      </c>
      <c r="G10670" s="398">
        <v>906</v>
      </c>
      <c r="H10670" s="400">
        <v>30947</v>
      </c>
      <c r="I10670" s="402" t="s">
        <v>21773</v>
      </c>
      <c r="J10670" s="400">
        <v>30947</v>
      </c>
      <c r="K10670" s="309">
        <v>91</v>
      </c>
      <c r="L10670" s="398">
        <v>906</v>
      </c>
      <c r="M10670" s="400">
        <v>30947</v>
      </c>
      <c r="N10670" s="280" t="str">
        <f t="shared" si="166"/>
        <v>91 906 30947</v>
      </c>
    </row>
    <row r="10671" spans="2:14" ht="17.25" thickBot="1">
      <c r="B10671" s="309">
        <v>91</v>
      </c>
      <c r="C10671" s="285" t="s">
        <v>335</v>
      </c>
      <c r="D10671" s="309">
        <v>91</v>
      </c>
      <c r="E10671" s="398">
        <v>906</v>
      </c>
      <c r="F10671" s="407" t="s">
        <v>5618</v>
      </c>
      <c r="G10671" s="398">
        <v>906</v>
      </c>
      <c r="H10671" s="400">
        <v>30949</v>
      </c>
      <c r="I10671" s="401" t="s">
        <v>25664</v>
      </c>
      <c r="J10671" s="400">
        <v>30949</v>
      </c>
      <c r="K10671" s="309">
        <v>91</v>
      </c>
      <c r="L10671" s="398">
        <v>906</v>
      </c>
      <c r="M10671" s="400">
        <v>30949</v>
      </c>
      <c r="N10671" s="280" t="str">
        <f t="shared" si="166"/>
        <v>91 906 30949</v>
      </c>
    </row>
    <row r="10672" spans="2:14" ht="17.25" thickBot="1">
      <c r="B10672" s="309">
        <v>91</v>
      </c>
      <c r="C10672" s="285" t="s">
        <v>335</v>
      </c>
      <c r="D10672" s="309">
        <v>91</v>
      </c>
      <c r="E10672" s="398">
        <v>906</v>
      </c>
      <c r="F10672" s="407" t="s">
        <v>5618</v>
      </c>
      <c r="G10672" s="398">
        <v>906</v>
      </c>
      <c r="H10672" s="400">
        <v>30950</v>
      </c>
      <c r="I10672" s="402" t="s">
        <v>19293</v>
      </c>
      <c r="J10672" s="400">
        <v>30950</v>
      </c>
      <c r="K10672" s="309">
        <v>91</v>
      </c>
      <c r="L10672" s="398">
        <v>906</v>
      </c>
      <c r="M10672" s="400">
        <v>30950</v>
      </c>
      <c r="N10672" s="280" t="str">
        <f t="shared" si="166"/>
        <v>91 906 30950</v>
      </c>
    </row>
    <row r="10673" spans="2:14" ht="17.25" thickBot="1">
      <c r="B10673" s="309">
        <v>91</v>
      </c>
      <c r="C10673" s="285" t="s">
        <v>335</v>
      </c>
      <c r="D10673" s="309">
        <v>91</v>
      </c>
      <c r="E10673" s="408">
        <v>907</v>
      </c>
      <c r="F10673" s="409" t="s">
        <v>1676</v>
      </c>
      <c r="G10673" s="408">
        <v>907</v>
      </c>
      <c r="H10673" s="400">
        <v>30952</v>
      </c>
      <c r="I10673" s="401" t="s">
        <v>26651</v>
      </c>
      <c r="J10673" s="400">
        <v>30952</v>
      </c>
      <c r="K10673" s="309">
        <v>91</v>
      </c>
      <c r="L10673" s="408">
        <v>907</v>
      </c>
      <c r="M10673" s="400">
        <v>30952</v>
      </c>
      <c r="N10673" s="280" t="str">
        <f t="shared" si="166"/>
        <v>91 907 30952</v>
      </c>
    </row>
    <row r="10674" spans="2:14" ht="17.25" thickBot="1">
      <c r="B10674" s="309">
        <v>91</v>
      </c>
      <c r="C10674" s="285" t="s">
        <v>335</v>
      </c>
      <c r="D10674" s="309">
        <v>91</v>
      </c>
      <c r="E10674" s="408">
        <v>907</v>
      </c>
      <c r="F10674" s="409" t="s">
        <v>1676</v>
      </c>
      <c r="G10674" s="408">
        <v>907</v>
      </c>
      <c r="H10674" s="400">
        <v>30955</v>
      </c>
      <c r="I10674" s="402" t="s">
        <v>26652</v>
      </c>
      <c r="J10674" s="400">
        <v>30955</v>
      </c>
      <c r="K10674" s="309">
        <v>91</v>
      </c>
      <c r="L10674" s="408">
        <v>907</v>
      </c>
      <c r="M10674" s="400">
        <v>30955</v>
      </c>
      <c r="N10674" s="280" t="str">
        <f t="shared" si="166"/>
        <v>91 907 30955</v>
      </c>
    </row>
    <row r="10675" spans="2:14" ht="17.25" thickBot="1">
      <c r="B10675" s="309">
        <v>91</v>
      </c>
      <c r="C10675" s="285" t="s">
        <v>335</v>
      </c>
      <c r="D10675" s="309">
        <v>91</v>
      </c>
      <c r="E10675" s="408">
        <v>907</v>
      </c>
      <c r="F10675" s="409" t="s">
        <v>1676</v>
      </c>
      <c r="G10675" s="408">
        <v>907</v>
      </c>
      <c r="H10675" s="400">
        <v>30958</v>
      </c>
      <c r="I10675" s="401" t="s">
        <v>23272</v>
      </c>
      <c r="J10675" s="400">
        <v>30958</v>
      </c>
      <c r="K10675" s="309">
        <v>91</v>
      </c>
      <c r="L10675" s="408">
        <v>907</v>
      </c>
      <c r="M10675" s="400">
        <v>30958</v>
      </c>
      <c r="N10675" s="280" t="str">
        <f t="shared" si="166"/>
        <v>91 907 30958</v>
      </c>
    </row>
    <row r="10676" spans="2:14" ht="17.25" thickBot="1">
      <c r="B10676" s="309">
        <v>91</v>
      </c>
      <c r="C10676" s="285" t="s">
        <v>335</v>
      </c>
      <c r="D10676" s="309">
        <v>91</v>
      </c>
      <c r="E10676" s="408">
        <v>907</v>
      </c>
      <c r="F10676" s="409" t="s">
        <v>1676</v>
      </c>
      <c r="G10676" s="408">
        <v>907</v>
      </c>
      <c r="H10676" s="400">
        <v>30961</v>
      </c>
      <c r="I10676" s="402" t="s">
        <v>26653</v>
      </c>
      <c r="J10676" s="400">
        <v>30961</v>
      </c>
      <c r="K10676" s="309">
        <v>91</v>
      </c>
      <c r="L10676" s="408">
        <v>907</v>
      </c>
      <c r="M10676" s="400">
        <v>30961</v>
      </c>
      <c r="N10676" s="280" t="str">
        <f t="shared" si="166"/>
        <v>91 907 30961</v>
      </c>
    </row>
    <row r="10677" spans="2:14" ht="17.25" thickBot="1">
      <c r="B10677" s="309">
        <v>91</v>
      </c>
      <c r="C10677" s="285" t="s">
        <v>335</v>
      </c>
      <c r="D10677" s="309">
        <v>91</v>
      </c>
      <c r="E10677" s="408">
        <v>907</v>
      </c>
      <c r="F10677" s="409" t="s">
        <v>1676</v>
      </c>
      <c r="G10677" s="408">
        <v>907</v>
      </c>
      <c r="H10677" s="400">
        <v>30964</v>
      </c>
      <c r="I10677" s="401" t="s">
        <v>18467</v>
      </c>
      <c r="J10677" s="400">
        <v>30964</v>
      </c>
      <c r="K10677" s="309">
        <v>91</v>
      </c>
      <c r="L10677" s="408">
        <v>907</v>
      </c>
      <c r="M10677" s="400">
        <v>30964</v>
      </c>
      <c r="N10677" s="280" t="str">
        <f t="shared" si="166"/>
        <v>91 907 30964</v>
      </c>
    </row>
    <row r="10678" spans="2:14" ht="17.25" thickBot="1">
      <c r="B10678" s="309">
        <v>91</v>
      </c>
      <c r="C10678" s="285" t="s">
        <v>335</v>
      </c>
      <c r="D10678" s="309">
        <v>91</v>
      </c>
      <c r="E10678" s="408">
        <v>907</v>
      </c>
      <c r="F10678" s="409" t="s">
        <v>1676</v>
      </c>
      <c r="G10678" s="408">
        <v>907</v>
      </c>
      <c r="H10678" s="400">
        <v>30967</v>
      </c>
      <c r="I10678" s="402" t="s">
        <v>26654</v>
      </c>
      <c r="J10678" s="400">
        <v>30967</v>
      </c>
      <c r="K10678" s="309">
        <v>91</v>
      </c>
      <c r="L10678" s="408">
        <v>907</v>
      </c>
      <c r="M10678" s="400">
        <v>30967</v>
      </c>
      <c r="N10678" s="280" t="str">
        <f t="shared" si="166"/>
        <v>91 907 30967</v>
      </c>
    </row>
    <row r="10679" spans="2:14" ht="17.25" thickBot="1">
      <c r="B10679" s="309">
        <v>91</v>
      </c>
      <c r="C10679" s="285" t="s">
        <v>335</v>
      </c>
      <c r="D10679" s="309">
        <v>91</v>
      </c>
      <c r="E10679" s="408">
        <v>907</v>
      </c>
      <c r="F10679" s="409" t="s">
        <v>1676</v>
      </c>
      <c r="G10679" s="408">
        <v>907</v>
      </c>
      <c r="H10679" s="400">
        <v>30970</v>
      </c>
      <c r="I10679" s="401" t="s">
        <v>26655</v>
      </c>
      <c r="J10679" s="400">
        <v>30970</v>
      </c>
      <c r="K10679" s="309">
        <v>91</v>
      </c>
      <c r="L10679" s="408">
        <v>907</v>
      </c>
      <c r="M10679" s="400">
        <v>30970</v>
      </c>
      <c r="N10679" s="280" t="str">
        <f t="shared" si="166"/>
        <v>91 907 30970</v>
      </c>
    </row>
    <row r="10680" spans="2:14" ht="17.25" thickBot="1">
      <c r="B10680" s="309">
        <v>91</v>
      </c>
      <c r="C10680" s="285" t="s">
        <v>335</v>
      </c>
      <c r="D10680" s="309">
        <v>91</v>
      </c>
      <c r="E10680" s="408">
        <v>907</v>
      </c>
      <c r="F10680" s="409" t="s">
        <v>1676</v>
      </c>
      <c r="G10680" s="408">
        <v>907</v>
      </c>
      <c r="H10680" s="400">
        <v>30973</v>
      </c>
      <c r="I10680" s="402" t="s">
        <v>26656</v>
      </c>
      <c r="J10680" s="400">
        <v>30973</v>
      </c>
      <c r="K10680" s="309">
        <v>91</v>
      </c>
      <c r="L10680" s="408">
        <v>907</v>
      </c>
      <c r="M10680" s="400">
        <v>30973</v>
      </c>
      <c r="N10680" s="280" t="str">
        <f t="shared" si="166"/>
        <v>91 907 30973</v>
      </c>
    </row>
    <row r="10681" spans="2:14" ht="17.25" thickBot="1">
      <c r="B10681" s="309">
        <v>91</v>
      </c>
      <c r="C10681" s="285" t="s">
        <v>335</v>
      </c>
      <c r="D10681" s="309">
        <v>91</v>
      </c>
      <c r="E10681" s="408">
        <v>907</v>
      </c>
      <c r="F10681" s="409" t="s">
        <v>1676</v>
      </c>
      <c r="G10681" s="408">
        <v>907</v>
      </c>
      <c r="H10681" s="400">
        <v>30976</v>
      </c>
      <c r="I10681" s="401" t="s">
        <v>26657</v>
      </c>
      <c r="J10681" s="400">
        <v>30976</v>
      </c>
      <c r="K10681" s="309">
        <v>91</v>
      </c>
      <c r="L10681" s="408">
        <v>907</v>
      </c>
      <c r="M10681" s="400">
        <v>30976</v>
      </c>
      <c r="N10681" s="280" t="str">
        <f t="shared" si="166"/>
        <v>91 907 30976</v>
      </c>
    </row>
    <row r="10682" spans="2:14" ht="17.25" thickBot="1">
      <c r="B10682" s="309">
        <v>91</v>
      </c>
      <c r="C10682" s="285" t="s">
        <v>335</v>
      </c>
      <c r="D10682" s="309">
        <v>91</v>
      </c>
      <c r="E10682" s="408">
        <v>907</v>
      </c>
      <c r="F10682" s="409" t="s">
        <v>1676</v>
      </c>
      <c r="G10682" s="408">
        <v>907</v>
      </c>
      <c r="H10682" s="400">
        <v>30979</v>
      </c>
      <c r="I10682" s="402" t="s">
        <v>22203</v>
      </c>
      <c r="J10682" s="400">
        <v>30979</v>
      </c>
      <c r="K10682" s="309">
        <v>91</v>
      </c>
      <c r="L10682" s="408">
        <v>907</v>
      </c>
      <c r="M10682" s="400">
        <v>30979</v>
      </c>
      <c r="N10682" s="280" t="str">
        <f t="shared" si="166"/>
        <v>91 907 30979</v>
      </c>
    </row>
    <row r="10683" spans="2:14" ht="17.25" thickBot="1">
      <c r="B10683" s="309">
        <v>91</v>
      </c>
      <c r="C10683" s="285" t="s">
        <v>335</v>
      </c>
      <c r="D10683" s="309">
        <v>91</v>
      </c>
      <c r="E10683" s="408">
        <v>907</v>
      </c>
      <c r="F10683" s="409" t="s">
        <v>1676</v>
      </c>
      <c r="G10683" s="408">
        <v>907</v>
      </c>
      <c r="H10683" s="400">
        <v>30982</v>
      </c>
      <c r="I10683" s="401" t="s">
        <v>26658</v>
      </c>
      <c r="J10683" s="400">
        <v>30982</v>
      </c>
      <c r="K10683" s="309">
        <v>91</v>
      </c>
      <c r="L10683" s="408">
        <v>907</v>
      </c>
      <c r="M10683" s="400">
        <v>30982</v>
      </c>
      <c r="N10683" s="280" t="str">
        <f t="shared" si="166"/>
        <v>91 907 30982</v>
      </c>
    </row>
    <row r="10684" spans="2:14" ht="17.25" thickBot="1">
      <c r="B10684" s="309">
        <v>91</v>
      </c>
      <c r="C10684" s="285" t="s">
        <v>335</v>
      </c>
      <c r="D10684" s="309">
        <v>91</v>
      </c>
      <c r="E10684" s="398">
        <v>908</v>
      </c>
      <c r="F10684" s="407" t="s">
        <v>26659</v>
      </c>
      <c r="G10684" s="398">
        <v>908</v>
      </c>
      <c r="H10684" s="400">
        <v>30985</v>
      </c>
      <c r="I10684" s="403" t="s">
        <v>26660</v>
      </c>
      <c r="J10684" s="400">
        <v>30985</v>
      </c>
      <c r="K10684" s="309">
        <v>91</v>
      </c>
      <c r="L10684" s="398">
        <v>908</v>
      </c>
      <c r="M10684" s="400">
        <v>30985</v>
      </c>
      <c r="N10684" s="280" t="str">
        <f t="shared" si="166"/>
        <v>91 908 30985</v>
      </c>
    </row>
    <row r="10685" spans="2:14" ht="17.25" thickBot="1">
      <c r="B10685" s="309">
        <v>91</v>
      </c>
      <c r="C10685" s="285" t="s">
        <v>335</v>
      </c>
      <c r="D10685" s="309">
        <v>91</v>
      </c>
      <c r="E10685" s="398">
        <v>908</v>
      </c>
      <c r="F10685" s="407" t="s">
        <v>26659</v>
      </c>
      <c r="G10685" s="398">
        <v>908</v>
      </c>
      <c r="H10685" s="400">
        <v>30988</v>
      </c>
      <c r="I10685" s="406" t="s">
        <v>26661</v>
      </c>
      <c r="J10685" s="400">
        <v>30988</v>
      </c>
      <c r="K10685" s="309">
        <v>91</v>
      </c>
      <c r="L10685" s="398">
        <v>908</v>
      </c>
      <c r="M10685" s="400">
        <v>30988</v>
      </c>
      <c r="N10685" s="280" t="str">
        <f t="shared" si="166"/>
        <v>91 908 30988</v>
      </c>
    </row>
    <row r="10686" spans="2:14" ht="17.25" thickBot="1">
      <c r="B10686" s="309">
        <v>91</v>
      </c>
      <c r="C10686" s="285" t="s">
        <v>335</v>
      </c>
      <c r="D10686" s="309">
        <v>91</v>
      </c>
      <c r="E10686" s="398">
        <v>908</v>
      </c>
      <c r="F10686" s="407" t="s">
        <v>26659</v>
      </c>
      <c r="G10686" s="398">
        <v>908</v>
      </c>
      <c r="H10686" s="400">
        <v>30991</v>
      </c>
      <c r="I10686" s="403" t="s">
        <v>26662</v>
      </c>
      <c r="J10686" s="400">
        <v>30991</v>
      </c>
      <c r="K10686" s="309">
        <v>91</v>
      </c>
      <c r="L10686" s="398">
        <v>908</v>
      </c>
      <c r="M10686" s="400">
        <v>30991</v>
      </c>
      <c r="N10686" s="280" t="str">
        <f t="shared" si="166"/>
        <v>91 908 30991</v>
      </c>
    </row>
    <row r="10687" spans="2:14" ht="17.25" thickBot="1">
      <c r="B10687" s="309">
        <v>91</v>
      </c>
      <c r="C10687" s="285" t="s">
        <v>335</v>
      </c>
      <c r="D10687" s="309">
        <v>91</v>
      </c>
      <c r="E10687" s="398">
        <v>908</v>
      </c>
      <c r="F10687" s="407" t="s">
        <v>26659</v>
      </c>
      <c r="G10687" s="398">
        <v>908</v>
      </c>
      <c r="H10687" s="400">
        <v>30994</v>
      </c>
      <c r="I10687" s="406" t="s">
        <v>26663</v>
      </c>
      <c r="J10687" s="400">
        <v>30994</v>
      </c>
      <c r="K10687" s="309">
        <v>91</v>
      </c>
      <c r="L10687" s="398">
        <v>908</v>
      </c>
      <c r="M10687" s="400">
        <v>30994</v>
      </c>
      <c r="N10687" s="280" t="str">
        <f t="shared" si="166"/>
        <v>91 908 30994</v>
      </c>
    </row>
    <row r="10688" spans="2:14" ht="17.25" thickBot="1">
      <c r="B10688" s="309">
        <v>91</v>
      </c>
      <c r="C10688" s="285" t="s">
        <v>335</v>
      </c>
      <c r="D10688" s="309">
        <v>91</v>
      </c>
      <c r="E10688" s="398">
        <v>908</v>
      </c>
      <c r="F10688" s="407" t="s">
        <v>26659</v>
      </c>
      <c r="G10688" s="398">
        <v>908</v>
      </c>
      <c r="H10688" s="400">
        <v>30997</v>
      </c>
      <c r="I10688" s="403" t="s">
        <v>26664</v>
      </c>
      <c r="J10688" s="400">
        <v>30997</v>
      </c>
      <c r="K10688" s="309">
        <v>91</v>
      </c>
      <c r="L10688" s="398">
        <v>908</v>
      </c>
      <c r="M10688" s="400">
        <v>30997</v>
      </c>
      <c r="N10688" s="280" t="str">
        <f t="shared" si="166"/>
        <v>91 908 30997</v>
      </c>
    </row>
    <row r="10689" spans="2:14" ht="17.25" thickBot="1">
      <c r="B10689" s="309">
        <v>91</v>
      </c>
      <c r="C10689" s="285" t="s">
        <v>335</v>
      </c>
      <c r="D10689" s="309">
        <v>91</v>
      </c>
      <c r="E10689" s="398">
        <v>908</v>
      </c>
      <c r="F10689" s="407" t="s">
        <v>26659</v>
      </c>
      <c r="G10689" s="398">
        <v>908</v>
      </c>
      <c r="H10689" s="400">
        <v>31000</v>
      </c>
      <c r="I10689" s="406" t="s">
        <v>22898</v>
      </c>
      <c r="J10689" s="400">
        <v>31000</v>
      </c>
      <c r="K10689" s="309">
        <v>91</v>
      </c>
      <c r="L10689" s="398">
        <v>908</v>
      </c>
      <c r="M10689" s="400">
        <v>31000</v>
      </c>
      <c r="N10689" s="280" t="str">
        <f t="shared" si="166"/>
        <v>91 908 31000</v>
      </c>
    </row>
    <row r="10690" spans="2:14" ht="17.25" thickBot="1">
      <c r="B10690" s="309">
        <v>91</v>
      </c>
      <c r="C10690" s="285" t="s">
        <v>335</v>
      </c>
      <c r="D10690" s="309">
        <v>91</v>
      </c>
      <c r="E10690" s="398">
        <v>908</v>
      </c>
      <c r="F10690" s="407" t="s">
        <v>26659</v>
      </c>
      <c r="G10690" s="398">
        <v>908</v>
      </c>
      <c r="H10690" s="400">
        <v>31003</v>
      </c>
      <c r="I10690" s="403" t="s">
        <v>26665</v>
      </c>
      <c r="J10690" s="400">
        <v>31003</v>
      </c>
      <c r="K10690" s="309">
        <v>91</v>
      </c>
      <c r="L10690" s="398">
        <v>908</v>
      </c>
      <c r="M10690" s="400">
        <v>31003</v>
      </c>
      <c r="N10690" s="280" t="str">
        <f t="shared" si="166"/>
        <v>91 908 31003</v>
      </c>
    </row>
    <row r="10691" spans="2:14" ht="17.25" thickBot="1">
      <c r="B10691" s="309">
        <v>91</v>
      </c>
      <c r="C10691" s="285" t="s">
        <v>335</v>
      </c>
      <c r="D10691" s="309">
        <v>91</v>
      </c>
      <c r="E10691" s="398">
        <v>908</v>
      </c>
      <c r="F10691" s="407" t="s">
        <v>26659</v>
      </c>
      <c r="G10691" s="398">
        <v>908</v>
      </c>
      <c r="H10691" s="400">
        <v>31006</v>
      </c>
      <c r="I10691" s="406" t="s">
        <v>26666</v>
      </c>
      <c r="J10691" s="400">
        <v>31006</v>
      </c>
      <c r="K10691" s="309">
        <v>91</v>
      </c>
      <c r="L10691" s="398">
        <v>908</v>
      </c>
      <c r="M10691" s="400">
        <v>31006</v>
      </c>
      <c r="N10691" s="280" t="str">
        <f t="shared" si="166"/>
        <v>91 908 31006</v>
      </c>
    </row>
    <row r="10692" spans="2:14" ht="17.25" thickBot="1">
      <c r="B10692" s="309">
        <v>91</v>
      </c>
      <c r="C10692" s="285" t="s">
        <v>335</v>
      </c>
      <c r="D10692" s="309">
        <v>91</v>
      </c>
      <c r="E10692" s="398">
        <v>908</v>
      </c>
      <c r="F10692" s="407" t="s">
        <v>26659</v>
      </c>
      <c r="G10692" s="398">
        <v>908</v>
      </c>
      <c r="H10692" s="400">
        <v>31009</v>
      </c>
      <c r="I10692" s="403" t="s">
        <v>19260</v>
      </c>
      <c r="J10692" s="400">
        <v>31009</v>
      </c>
      <c r="K10692" s="309">
        <v>91</v>
      </c>
      <c r="L10692" s="398">
        <v>908</v>
      </c>
      <c r="M10692" s="400">
        <v>31009</v>
      </c>
      <c r="N10692" s="280" t="str">
        <f t="shared" ref="N10692:N10755" si="167">K10692&amp;" "&amp;L10692&amp;" "&amp;M10692</f>
        <v>91 908 31009</v>
      </c>
    </row>
    <row r="10693" spans="2:14" ht="17.25" thickBot="1">
      <c r="B10693" s="309">
        <v>91</v>
      </c>
      <c r="C10693" s="285" t="s">
        <v>335</v>
      </c>
      <c r="D10693" s="309">
        <v>91</v>
      </c>
      <c r="E10693" s="408">
        <v>909</v>
      </c>
      <c r="F10693" s="409" t="s">
        <v>26667</v>
      </c>
      <c r="G10693" s="408">
        <v>909</v>
      </c>
      <c r="H10693" s="400">
        <v>31018</v>
      </c>
      <c r="I10693" s="401" t="s">
        <v>26668</v>
      </c>
      <c r="J10693" s="400">
        <v>31018</v>
      </c>
      <c r="K10693" s="309">
        <v>91</v>
      </c>
      <c r="L10693" s="408">
        <v>909</v>
      </c>
      <c r="M10693" s="400">
        <v>31018</v>
      </c>
      <c r="N10693" s="280" t="str">
        <f t="shared" si="167"/>
        <v>91 909 31018</v>
      </c>
    </row>
    <row r="10694" spans="2:14" ht="17.25" thickBot="1">
      <c r="B10694" s="309">
        <v>91</v>
      </c>
      <c r="C10694" s="285" t="s">
        <v>335</v>
      </c>
      <c r="D10694" s="309">
        <v>91</v>
      </c>
      <c r="E10694" s="408">
        <v>909</v>
      </c>
      <c r="F10694" s="409" t="s">
        <v>26667</v>
      </c>
      <c r="G10694" s="408">
        <v>909</v>
      </c>
      <c r="H10694" s="400">
        <v>31021</v>
      </c>
      <c r="I10694" s="402" t="s">
        <v>19517</v>
      </c>
      <c r="J10694" s="400">
        <v>31021</v>
      </c>
      <c r="K10694" s="309">
        <v>91</v>
      </c>
      <c r="L10694" s="408">
        <v>909</v>
      </c>
      <c r="M10694" s="400">
        <v>31021</v>
      </c>
      <c r="N10694" s="280" t="str">
        <f t="shared" si="167"/>
        <v>91 909 31021</v>
      </c>
    </row>
    <row r="10695" spans="2:14" ht="17.25" thickBot="1">
      <c r="B10695" s="309">
        <v>91</v>
      </c>
      <c r="C10695" s="285" t="s">
        <v>335</v>
      </c>
      <c r="D10695" s="309">
        <v>91</v>
      </c>
      <c r="E10695" s="408">
        <v>909</v>
      </c>
      <c r="F10695" s="409" t="s">
        <v>26667</v>
      </c>
      <c r="G10695" s="408">
        <v>909</v>
      </c>
      <c r="H10695" s="400">
        <v>31024</v>
      </c>
      <c r="I10695" s="401" t="s">
        <v>18785</v>
      </c>
      <c r="J10695" s="400">
        <v>31024</v>
      </c>
      <c r="K10695" s="309">
        <v>91</v>
      </c>
      <c r="L10695" s="408">
        <v>909</v>
      </c>
      <c r="M10695" s="400">
        <v>31024</v>
      </c>
      <c r="N10695" s="280" t="str">
        <f t="shared" si="167"/>
        <v>91 909 31024</v>
      </c>
    </row>
    <row r="10696" spans="2:14" ht="17.25" thickBot="1">
      <c r="B10696" s="309">
        <v>91</v>
      </c>
      <c r="C10696" s="285" t="s">
        <v>335</v>
      </c>
      <c r="D10696" s="309">
        <v>91</v>
      </c>
      <c r="E10696" s="408">
        <v>909</v>
      </c>
      <c r="F10696" s="409" t="s">
        <v>26667</v>
      </c>
      <c r="G10696" s="408">
        <v>909</v>
      </c>
      <c r="H10696" s="400">
        <v>31030</v>
      </c>
      <c r="I10696" s="402" t="s">
        <v>18428</v>
      </c>
      <c r="J10696" s="400">
        <v>31030</v>
      </c>
      <c r="K10696" s="309">
        <v>91</v>
      </c>
      <c r="L10696" s="408">
        <v>909</v>
      </c>
      <c r="M10696" s="400">
        <v>31030</v>
      </c>
      <c r="N10696" s="280" t="str">
        <f t="shared" si="167"/>
        <v>91 909 31030</v>
      </c>
    </row>
    <row r="10697" spans="2:14" ht="17.25" thickBot="1">
      <c r="B10697" s="309">
        <v>91</v>
      </c>
      <c r="C10697" s="285" t="s">
        <v>335</v>
      </c>
      <c r="D10697" s="309">
        <v>91</v>
      </c>
      <c r="E10697" s="408">
        <v>909</v>
      </c>
      <c r="F10697" s="409" t="s">
        <v>26667</v>
      </c>
      <c r="G10697" s="408">
        <v>909</v>
      </c>
      <c r="H10697" s="400">
        <v>31031</v>
      </c>
      <c r="I10697" s="401" t="s">
        <v>26251</v>
      </c>
      <c r="J10697" s="400">
        <v>31031</v>
      </c>
      <c r="K10697" s="309">
        <v>91</v>
      </c>
      <c r="L10697" s="408">
        <v>909</v>
      </c>
      <c r="M10697" s="400">
        <v>31031</v>
      </c>
      <c r="N10697" s="280" t="str">
        <f t="shared" si="167"/>
        <v>91 909 31031</v>
      </c>
    </row>
    <row r="10698" spans="2:14" ht="17.25" thickBot="1">
      <c r="B10698" s="309">
        <v>91</v>
      </c>
      <c r="C10698" s="285" t="s">
        <v>335</v>
      </c>
      <c r="D10698" s="309">
        <v>91</v>
      </c>
      <c r="E10698" s="408">
        <v>909</v>
      </c>
      <c r="F10698" s="409" t="s">
        <v>26667</v>
      </c>
      <c r="G10698" s="408">
        <v>909</v>
      </c>
      <c r="H10698" s="400">
        <v>31033</v>
      </c>
      <c r="I10698" s="402" t="s">
        <v>21542</v>
      </c>
      <c r="J10698" s="400">
        <v>31033</v>
      </c>
      <c r="K10698" s="309">
        <v>91</v>
      </c>
      <c r="L10698" s="408">
        <v>909</v>
      </c>
      <c r="M10698" s="400">
        <v>31033</v>
      </c>
      <c r="N10698" s="280" t="str">
        <f t="shared" si="167"/>
        <v>91 909 31033</v>
      </c>
    </row>
    <row r="10699" spans="2:14" ht="17.25" thickBot="1">
      <c r="B10699" s="309">
        <v>91</v>
      </c>
      <c r="C10699" s="285" t="s">
        <v>335</v>
      </c>
      <c r="D10699" s="309">
        <v>91</v>
      </c>
      <c r="E10699" s="408">
        <v>909</v>
      </c>
      <c r="F10699" s="409" t="s">
        <v>26667</v>
      </c>
      <c r="G10699" s="408">
        <v>909</v>
      </c>
      <c r="H10699" s="400">
        <v>31036</v>
      </c>
      <c r="I10699" s="401" t="s">
        <v>26669</v>
      </c>
      <c r="J10699" s="400">
        <v>31036</v>
      </c>
      <c r="K10699" s="309">
        <v>91</v>
      </c>
      <c r="L10699" s="408">
        <v>909</v>
      </c>
      <c r="M10699" s="400">
        <v>31036</v>
      </c>
      <c r="N10699" s="280" t="str">
        <f t="shared" si="167"/>
        <v>91 909 31036</v>
      </c>
    </row>
    <row r="10700" spans="2:14" ht="17.25" thickBot="1">
      <c r="B10700" s="309">
        <v>91</v>
      </c>
      <c r="C10700" s="285" t="s">
        <v>335</v>
      </c>
      <c r="D10700" s="309">
        <v>91</v>
      </c>
      <c r="E10700" s="408">
        <v>909</v>
      </c>
      <c r="F10700" s="409" t="s">
        <v>26667</v>
      </c>
      <c r="G10700" s="408">
        <v>909</v>
      </c>
      <c r="H10700" s="400">
        <v>31039</v>
      </c>
      <c r="I10700" s="402" t="s">
        <v>26670</v>
      </c>
      <c r="J10700" s="400">
        <v>31039</v>
      </c>
      <c r="K10700" s="309">
        <v>91</v>
      </c>
      <c r="L10700" s="408">
        <v>909</v>
      </c>
      <c r="M10700" s="400">
        <v>31039</v>
      </c>
      <c r="N10700" s="280" t="str">
        <f t="shared" si="167"/>
        <v>91 909 31039</v>
      </c>
    </row>
    <row r="10701" spans="2:14" ht="17.25" thickBot="1">
      <c r="B10701" s="309">
        <v>91</v>
      </c>
      <c r="C10701" s="285" t="s">
        <v>335</v>
      </c>
      <c r="D10701" s="309">
        <v>91</v>
      </c>
      <c r="E10701" s="408">
        <v>909</v>
      </c>
      <c r="F10701" s="409" t="s">
        <v>26667</v>
      </c>
      <c r="G10701" s="408">
        <v>909</v>
      </c>
      <c r="H10701" s="400">
        <v>31042</v>
      </c>
      <c r="I10701" s="401" t="s">
        <v>26671</v>
      </c>
      <c r="J10701" s="400">
        <v>31042</v>
      </c>
      <c r="K10701" s="309">
        <v>91</v>
      </c>
      <c r="L10701" s="408">
        <v>909</v>
      </c>
      <c r="M10701" s="400">
        <v>31042</v>
      </c>
      <c r="N10701" s="280" t="str">
        <f t="shared" si="167"/>
        <v>91 909 31042</v>
      </c>
    </row>
    <row r="10702" spans="2:14" ht="17.25" thickBot="1">
      <c r="B10702" s="309">
        <v>91</v>
      </c>
      <c r="C10702" s="285" t="s">
        <v>335</v>
      </c>
      <c r="D10702" s="309">
        <v>91</v>
      </c>
      <c r="E10702" s="408">
        <v>909</v>
      </c>
      <c r="F10702" s="409" t="s">
        <v>26667</v>
      </c>
      <c r="G10702" s="408">
        <v>909</v>
      </c>
      <c r="H10702" s="400">
        <v>31045</v>
      </c>
      <c r="I10702" s="402" t="s">
        <v>26672</v>
      </c>
      <c r="J10702" s="400">
        <v>31045</v>
      </c>
      <c r="K10702" s="309">
        <v>91</v>
      </c>
      <c r="L10702" s="408">
        <v>909</v>
      </c>
      <c r="M10702" s="400">
        <v>31045</v>
      </c>
      <c r="N10702" s="280" t="str">
        <f t="shared" si="167"/>
        <v>91 909 31045</v>
      </c>
    </row>
    <row r="10703" spans="2:14" ht="17.25" thickBot="1">
      <c r="B10703" s="309">
        <v>91</v>
      </c>
      <c r="C10703" s="285" t="s">
        <v>335</v>
      </c>
      <c r="D10703" s="309">
        <v>91</v>
      </c>
      <c r="E10703" s="408">
        <v>909</v>
      </c>
      <c r="F10703" s="409" t="s">
        <v>26667</v>
      </c>
      <c r="G10703" s="408">
        <v>909</v>
      </c>
      <c r="H10703" s="400">
        <v>31048</v>
      </c>
      <c r="I10703" s="401" t="s">
        <v>26673</v>
      </c>
      <c r="J10703" s="400">
        <v>31048</v>
      </c>
      <c r="K10703" s="309">
        <v>91</v>
      </c>
      <c r="L10703" s="408">
        <v>909</v>
      </c>
      <c r="M10703" s="400">
        <v>31048</v>
      </c>
      <c r="N10703" s="280" t="str">
        <f t="shared" si="167"/>
        <v>91 909 31048</v>
      </c>
    </row>
    <row r="10704" spans="2:14" ht="17.25" thickBot="1">
      <c r="B10704" s="309">
        <v>91</v>
      </c>
      <c r="C10704" s="285" t="s">
        <v>335</v>
      </c>
      <c r="D10704" s="309">
        <v>91</v>
      </c>
      <c r="E10704" s="398">
        <v>910</v>
      </c>
      <c r="F10704" s="407" t="s">
        <v>6786</v>
      </c>
      <c r="G10704" s="398">
        <v>910</v>
      </c>
      <c r="H10704" s="400">
        <v>31051</v>
      </c>
      <c r="I10704" s="401" t="s">
        <v>26674</v>
      </c>
      <c r="J10704" s="400">
        <v>31051</v>
      </c>
      <c r="K10704" s="309">
        <v>91</v>
      </c>
      <c r="L10704" s="398">
        <v>910</v>
      </c>
      <c r="M10704" s="400">
        <v>31051</v>
      </c>
      <c r="N10704" s="280" t="str">
        <f t="shared" si="167"/>
        <v>91 910 31051</v>
      </c>
    </row>
    <row r="10705" spans="2:14" ht="17.25" thickBot="1">
      <c r="B10705" s="309">
        <v>91</v>
      </c>
      <c r="C10705" s="285" t="s">
        <v>335</v>
      </c>
      <c r="D10705" s="309">
        <v>91</v>
      </c>
      <c r="E10705" s="398">
        <v>910</v>
      </c>
      <c r="F10705" s="407" t="s">
        <v>6786</v>
      </c>
      <c r="G10705" s="398">
        <v>910</v>
      </c>
      <c r="H10705" s="400">
        <v>31060</v>
      </c>
      <c r="I10705" s="402" t="s">
        <v>26675</v>
      </c>
      <c r="J10705" s="400">
        <v>31060</v>
      </c>
      <c r="K10705" s="309">
        <v>91</v>
      </c>
      <c r="L10705" s="398">
        <v>910</v>
      </c>
      <c r="M10705" s="400">
        <v>31060</v>
      </c>
      <c r="N10705" s="280" t="str">
        <f t="shared" si="167"/>
        <v>91 910 31060</v>
      </c>
    </row>
    <row r="10706" spans="2:14" ht="17.25" thickBot="1">
      <c r="B10706" s="309">
        <v>91</v>
      </c>
      <c r="C10706" s="285" t="s">
        <v>335</v>
      </c>
      <c r="D10706" s="309">
        <v>91</v>
      </c>
      <c r="E10706" s="398">
        <v>910</v>
      </c>
      <c r="F10706" s="407" t="s">
        <v>6786</v>
      </c>
      <c r="G10706" s="398">
        <v>910</v>
      </c>
      <c r="H10706" s="400">
        <v>31063</v>
      </c>
      <c r="I10706" s="401" t="s">
        <v>26676</v>
      </c>
      <c r="J10706" s="400">
        <v>31063</v>
      </c>
      <c r="K10706" s="309">
        <v>91</v>
      </c>
      <c r="L10706" s="398">
        <v>910</v>
      </c>
      <c r="M10706" s="400">
        <v>31063</v>
      </c>
      <c r="N10706" s="280" t="str">
        <f t="shared" si="167"/>
        <v>91 910 31063</v>
      </c>
    </row>
    <row r="10707" spans="2:14" ht="17.25" thickBot="1">
      <c r="B10707" s="309">
        <v>91</v>
      </c>
      <c r="C10707" s="285" t="s">
        <v>335</v>
      </c>
      <c r="D10707" s="309">
        <v>91</v>
      </c>
      <c r="E10707" s="398">
        <v>910</v>
      </c>
      <c r="F10707" s="407" t="s">
        <v>6786</v>
      </c>
      <c r="G10707" s="398">
        <v>910</v>
      </c>
      <c r="H10707" s="400">
        <v>31064</v>
      </c>
      <c r="I10707" s="402" t="s">
        <v>18788</v>
      </c>
      <c r="J10707" s="400">
        <v>31064</v>
      </c>
      <c r="K10707" s="309">
        <v>91</v>
      </c>
      <c r="L10707" s="398">
        <v>910</v>
      </c>
      <c r="M10707" s="400">
        <v>31064</v>
      </c>
      <c r="N10707" s="280" t="str">
        <f t="shared" si="167"/>
        <v>91 910 31064</v>
      </c>
    </row>
    <row r="10708" spans="2:14" ht="17.25" thickBot="1">
      <c r="B10708" s="309">
        <v>91</v>
      </c>
      <c r="C10708" s="285" t="s">
        <v>335</v>
      </c>
      <c r="D10708" s="309">
        <v>91</v>
      </c>
      <c r="E10708" s="398">
        <v>910</v>
      </c>
      <c r="F10708" s="407" t="s">
        <v>6786</v>
      </c>
      <c r="G10708" s="398">
        <v>910</v>
      </c>
      <c r="H10708" s="400">
        <v>31069</v>
      </c>
      <c r="I10708" s="401" t="s">
        <v>18568</v>
      </c>
      <c r="J10708" s="400">
        <v>31069</v>
      </c>
      <c r="K10708" s="309">
        <v>91</v>
      </c>
      <c r="L10708" s="398">
        <v>910</v>
      </c>
      <c r="M10708" s="400">
        <v>31069</v>
      </c>
      <c r="N10708" s="280" t="str">
        <f t="shared" si="167"/>
        <v>91 910 31069</v>
      </c>
    </row>
    <row r="10709" spans="2:14" ht="17.25" thickBot="1">
      <c r="B10709" s="309">
        <v>91</v>
      </c>
      <c r="C10709" s="285" t="s">
        <v>335</v>
      </c>
      <c r="D10709" s="309">
        <v>91</v>
      </c>
      <c r="E10709" s="398">
        <v>910</v>
      </c>
      <c r="F10709" s="407" t="s">
        <v>6786</v>
      </c>
      <c r="G10709" s="398">
        <v>910</v>
      </c>
      <c r="H10709" s="400">
        <v>31072</v>
      </c>
      <c r="I10709" s="402" t="s">
        <v>25327</v>
      </c>
      <c r="J10709" s="400">
        <v>31072</v>
      </c>
      <c r="K10709" s="309">
        <v>91</v>
      </c>
      <c r="L10709" s="398">
        <v>910</v>
      </c>
      <c r="M10709" s="400">
        <v>31072</v>
      </c>
      <c r="N10709" s="280" t="str">
        <f t="shared" si="167"/>
        <v>91 910 31072</v>
      </c>
    </row>
    <row r="10710" spans="2:14" ht="17.25" thickBot="1">
      <c r="B10710" s="309">
        <v>91</v>
      </c>
      <c r="C10710" s="285" t="s">
        <v>335</v>
      </c>
      <c r="D10710" s="309">
        <v>91</v>
      </c>
      <c r="E10710" s="398">
        <v>910</v>
      </c>
      <c r="F10710" s="407" t="s">
        <v>6786</v>
      </c>
      <c r="G10710" s="398">
        <v>910</v>
      </c>
      <c r="H10710" s="400">
        <v>31074</v>
      </c>
      <c r="I10710" s="401" t="s">
        <v>26677</v>
      </c>
      <c r="J10710" s="400">
        <v>31074</v>
      </c>
      <c r="K10710" s="309">
        <v>91</v>
      </c>
      <c r="L10710" s="398">
        <v>910</v>
      </c>
      <c r="M10710" s="400">
        <v>31074</v>
      </c>
      <c r="N10710" s="280" t="str">
        <f t="shared" si="167"/>
        <v>91 910 31074</v>
      </c>
    </row>
    <row r="10711" spans="2:14" ht="17.25" thickBot="1">
      <c r="B10711" s="309">
        <v>91</v>
      </c>
      <c r="C10711" s="285" t="s">
        <v>335</v>
      </c>
      <c r="D10711" s="309">
        <v>91</v>
      </c>
      <c r="E10711" s="398">
        <v>910</v>
      </c>
      <c r="F10711" s="407" t="s">
        <v>6786</v>
      </c>
      <c r="G10711" s="398">
        <v>910</v>
      </c>
      <c r="H10711" s="400">
        <v>31075</v>
      </c>
      <c r="I10711" s="402" t="s">
        <v>19648</v>
      </c>
      <c r="J10711" s="400">
        <v>31075</v>
      </c>
      <c r="K10711" s="309">
        <v>91</v>
      </c>
      <c r="L10711" s="398">
        <v>910</v>
      </c>
      <c r="M10711" s="400">
        <v>31075</v>
      </c>
      <c r="N10711" s="280" t="str">
        <f t="shared" si="167"/>
        <v>91 910 31075</v>
      </c>
    </row>
    <row r="10712" spans="2:14" ht="17.25" thickBot="1">
      <c r="B10712" s="309">
        <v>91</v>
      </c>
      <c r="C10712" s="285" t="s">
        <v>335</v>
      </c>
      <c r="D10712" s="309">
        <v>91</v>
      </c>
      <c r="E10712" s="408">
        <v>911</v>
      </c>
      <c r="F10712" s="409" t="s">
        <v>26678</v>
      </c>
      <c r="G10712" s="408">
        <v>911</v>
      </c>
      <c r="H10712" s="400">
        <v>31078</v>
      </c>
      <c r="I10712" s="401" t="s">
        <v>26679</v>
      </c>
      <c r="J10712" s="400">
        <v>31078</v>
      </c>
      <c r="K10712" s="309">
        <v>91</v>
      </c>
      <c r="L10712" s="408">
        <v>911</v>
      </c>
      <c r="M10712" s="400">
        <v>31078</v>
      </c>
      <c r="N10712" s="280" t="str">
        <f t="shared" si="167"/>
        <v>91 911 31078</v>
      </c>
    </row>
    <row r="10713" spans="2:14" ht="17.25" thickBot="1">
      <c r="B10713" s="309">
        <v>91</v>
      </c>
      <c r="C10713" s="285" t="s">
        <v>335</v>
      </c>
      <c r="D10713" s="309">
        <v>91</v>
      </c>
      <c r="E10713" s="408">
        <v>911</v>
      </c>
      <c r="F10713" s="409" t="s">
        <v>26678</v>
      </c>
      <c r="G10713" s="408">
        <v>911</v>
      </c>
      <c r="H10713" s="400">
        <v>31081</v>
      </c>
      <c r="I10713" s="402" t="s">
        <v>26680</v>
      </c>
      <c r="J10713" s="400">
        <v>31081</v>
      </c>
      <c r="K10713" s="309">
        <v>91</v>
      </c>
      <c r="L10713" s="408">
        <v>911</v>
      </c>
      <c r="M10713" s="400">
        <v>31081</v>
      </c>
      <c r="N10713" s="280" t="str">
        <f t="shared" si="167"/>
        <v>91 911 31081</v>
      </c>
    </row>
    <row r="10714" spans="2:14" ht="17.25" thickBot="1">
      <c r="B10714" s="309">
        <v>91</v>
      </c>
      <c r="C10714" s="285" t="s">
        <v>335</v>
      </c>
      <c r="D10714" s="309">
        <v>91</v>
      </c>
      <c r="E10714" s="408">
        <v>911</v>
      </c>
      <c r="F10714" s="409" t="s">
        <v>26678</v>
      </c>
      <c r="G10714" s="408">
        <v>911</v>
      </c>
      <c r="H10714" s="400">
        <v>31084</v>
      </c>
      <c r="I10714" s="401" t="s">
        <v>26681</v>
      </c>
      <c r="J10714" s="400">
        <v>31084</v>
      </c>
      <c r="K10714" s="309">
        <v>91</v>
      </c>
      <c r="L10714" s="408">
        <v>911</v>
      </c>
      <c r="M10714" s="400">
        <v>31084</v>
      </c>
      <c r="N10714" s="280" t="str">
        <f t="shared" si="167"/>
        <v>91 911 31084</v>
      </c>
    </row>
    <row r="10715" spans="2:14" ht="17.25" thickBot="1">
      <c r="B10715" s="309">
        <v>91</v>
      </c>
      <c r="C10715" s="285" t="s">
        <v>335</v>
      </c>
      <c r="D10715" s="309">
        <v>91</v>
      </c>
      <c r="E10715" s="408">
        <v>911</v>
      </c>
      <c r="F10715" s="409" t="s">
        <v>26678</v>
      </c>
      <c r="G10715" s="408">
        <v>911</v>
      </c>
      <c r="H10715" s="400">
        <v>31087</v>
      </c>
      <c r="I10715" s="402" t="s">
        <v>26682</v>
      </c>
      <c r="J10715" s="400">
        <v>31087</v>
      </c>
      <c r="K10715" s="309">
        <v>91</v>
      </c>
      <c r="L10715" s="408">
        <v>911</v>
      </c>
      <c r="M10715" s="400">
        <v>31087</v>
      </c>
      <c r="N10715" s="280" t="str">
        <f t="shared" si="167"/>
        <v>91 911 31087</v>
      </c>
    </row>
    <row r="10716" spans="2:14" ht="17.25" thickBot="1">
      <c r="B10716" s="309">
        <v>91</v>
      </c>
      <c r="C10716" s="285" t="s">
        <v>335</v>
      </c>
      <c r="D10716" s="309">
        <v>91</v>
      </c>
      <c r="E10716" s="408">
        <v>911</v>
      </c>
      <c r="F10716" s="409" t="s">
        <v>26678</v>
      </c>
      <c r="G10716" s="408">
        <v>911</v>
      </c>
      <c r="H10716" s="400">
        <v>31090</v>
      </c>
      <c r="I10716" s="401" t="s">
        <v>26683</v>
      </c>
      <c r="J10716" s="400">
        <v>31090</v>
      </c>
      <c r="K10716" s="309">
        <v>91</v>
      </c>
      <c r="L10716" s="408">
        <v>911</v>
      </c>
      <c r="M10716" s="400">
        <v>31090</v>
      </c>
      <c r="N10716" s="280" t="str">
        <f t="shared" si="167"/>
        <v>91 911 31090</v>
      </c>
    </row>
    <row r="10717" spans="2:14" ht="17.25" thickBot="1">
      <c r="B10717" s="309">
        <v>91</v>
      </c>
      <c r="C10717" s="285" t="s">
        <v>335</v>
      </c>
      <c r="D10717" s="309">
        <v>91</v>
      </c>
      <c r="E10717" s="408">
        <v>911</v>
      </c>
      <c r="F10717" s="409" t="s">
        <v>26678</v>
      </c>
      <c r="G10717" s="408">
        <v>911</v>
      </c>
      <c r="H10717" s="400">
        <v>31093</v>
      </c>
      <c r="I10717" s="402" t="s">
        <v>24203</v>
      </c>
      <c r="J10717" s="400">
        <v>31093</v>
      </c>
      <c r="K10717" s="309">
        <v>91</v>
      </c>
      <c r="L10717" s="408">
        <v>911</v>
      </c>
      <c r="M10717" s="400">
        <v>31093</v>
      </c>
      <c r="N10717" s="280" t="str">
        <f t="shared" si="167"/>
        <v>91 911 31093</v>
      </c>
    </row>
    <row r="10718" spans="2:14" ht="17.25" thickBot="1">
      <c r="B10718" s="309">
        <v>91</v>
      </c>
      <c r="C10718" s="285" t="s">
        <v>335</v>
      </c>
      <c r="D10718" s="309">
        <v>91</v>
      </c>
      <c r="E10718" s="408">
        <v>911</v>
      </c>
      <c r="F10718" s="409" t="s">
        <v>26678</v>
      </c>
      <c r="G10718" s="408">
        <v>911</v>
      </c>
      <c r="H10718" s="400">
        <v>31096</v>
      </c>
      <c r="I10718" s="401" t="s">
        <v>26684</v>
      </c>
      <c r="J10718" s="400">
        <v>31096</v>
      </c>
      <c r="K10718" s="309">
        <v>91</v>
      </c>
      <c r="L10718" s="408">
        <v>911</v>
      </c>
      <c r="M10718" s="400">
        <v>31096</v>
      </c>
      <c r="N10718" s="280" t="str">
        <f t="shared" si="167"/>
        <v>91 911 31096</v>
      </c>
    </row>
    <row r="10719" spans="2:14" ht="17.25" thickBot="1">
      <c r="B10719" s="309">
        <v>91</v>
      </c>
      <c r="C10719" s="285" t="s">
        <v>335</v>
      </c>
      <c r="D10719" s="309">
        <v>91</v>
      </c>
      <c r="E10719" s="408">
        <v>911</v>
      </c>
      <c r="F10719" s="409" t="s">
        <v>26678</v>
      </c>
      <c r="G10719" s="408">
        <v>911</v>
      </c>
      <c r="H10719" s="400">
        <v>31099</v>
      </c>
      <c r="I10719" s="402" t="s">
        <v>26685</v>
      </c>
      <c r="J10719" s="400">
        <v>31099</v>
      </c>
      <c r="K10719" s="309">
        <v>91</v>
      </c>
      <c r="L10719" s="408">
        <v>911</v>
      </c>
      <c r="M10719" s="400">
        <v>31099</v>
      </c>
      <c r="N10719" s="280" t="str">
        <f t="shared" si="167"/>
        <v>91 911 31099</v>
      </c>
    </row>
    <row r="10720" spans="2:14" ht="17.25" thickBot="1">
      <c r="B10720" s="309">
        <v>91</v>
      </c>
      <c r="C10720" s="285" t="s">
        <v>335</v>
      </c>
      <c r="D10720" s="309">
        <v>91</v>
      </c>
      <c r="E10720" s="408">
        <v>911</v>
      </c>
      <c r="F10720" s="409" t="s">
        <v>26678</v>
      </c>
      <c r="G10720" s="408">
        <v>911</v>
      </c>
      <c r="H10720" s="400">
        <v>31102</v>
      </c>
      <c r="I10720" s="401" t="s">
        <v>26686</v>
      </c>
      <c r="J10720" s="400">
        <v>31102</v>
      </c>
      <c r="K10720" s="309">
        <v>91</v>
      </c>
      <c r="L10720" s="408">
        <v>911</v>
      </c>
      <c r="M10720" s="400">
        <v>31102</v>
      </c>
      <c r="N10720" s="280" t="str">
        <f t="shared" si="167"/>
        <v>91 911 31102</v>
      </c>
    </row>
    <row r="10721" spans="2:14" ht="17.25" thickBot="1">
      <c r="B10721" s="309">
        <v>91</v>
      </c>
      <c r="C10721" s="285" t="s">
        <v>335</v>
      </c>
      <c r="D10721" s="309">
        <v>91</v>
      </c>
      <c r="E10721" s="408">
        <v>911</v>
      </c>
      <c r="F10721" s="409" t="s">
        <v>26678</v>
      </c>
      <c r="G10721" s="408">
        <v>911</v>
      </c>
      <c r="H10721" s="400">
        <v>31105</v>
      </c>
      <c r="I10721" s="402" t="s">
        <v>26687</v>
      </c>
      <c r="J10721" s="400">
        <v>31105</v>
      </c>
      <c r="K10721" s="309">
        <v>91</v>
      </c>
      <c r="L10721" s="408">
        <v>911</v>
      </c>
      <c r="M10721" s="400">
        <v>31105</v>
      </c>
      <c r="N10721" s="280" t="str">
        <f t="shared" si="167"/>
        <v>91 911 31105</v>
      </c>
    </row>
    <row r="10722" spans="2:14" ht="17.25" thickBot="1">
      <c r="B10722" s="309">
        <v>91</v>
      </c>
      <c r="C10722" s="285" t="s">
        <v>335</v>
      </c>
      <c r="D10722" s="309">
        <v>91</v>
      </c>
      <c r="E10722" s="398">
        <v>912</v>
      </c>
      <c r="F10722" s="407" t="s">
        <v>26688</v>
      </c>
      <c r="G10722" s="398">
        <v>912</v>
      </c>
      <c r="H10722" s="400">
        <v>31108</v>
      </c>
      <c r="I10722" s="401" t="s">
        <v>26689</v>
      </c>
      <c r="J10722" s="400">
        <v>31108</v>
      </c>
      <c r="K10722" s="309">
        <v>91</v>
      </c>
      <c r="L10722" s="398">
        <v>912</v>
      </c>
      <c r="M10722" s="400">
        <v>31108</v>
      </c>
      <c r="N10722" s="280" t="str">
        <f t="shared" si="167"/>
        <v>91 912 31108</v>
      </c>
    </row>
    <row r="10723" spans="2:14" ht="17.25" thickBot="1">
      <c r="B10723" s="309">
        <v>91</v>
      </c>
      <c r="C10723" s="285" t="s">
        <v>335</v>
      </c>
      <c r="D10723" s="309">
        <v>91</v>
      </c>
      <c r="E10723" s="398">
        <v>912</v>
      </c>
      <c r="F10723" s="407" t="s">
        <v>26688</v>
      </c>
      <c r="G10723" s="398">
        <v>912</v>
      </c>
      <c r="H10723" s="400">
        <v>31111</v>
      </c>
      <c r="I10723" s="402" t="s">
        <v>26690</v>
      </c>
      <c r="J10723" s="400">
        <v>31111</v>
      </c>
      <c r="K10723" s="309">
        <v>91</v>
      </c>
      <c r="L10723" s="398">
        <v>912</v>
      </c>
      <c r="M10723" s="400">
        <v>31111</v>
      </c>
      <c r="N10723" s="280" t="str">
        <f t="shared" si="167"/>
        <v>91 912 31111</v>
      </c>
    </row>
    <row r="10724" spans="2:14" ht="17.25" thickBot="1">
      <c r="B10724" s="309">
        <v>91</v>
      </c>
      <c r="C10724" s="285" t="s">
        <v>335</v>
      </c>
      <c r="D10724" s="309">
        <v>91</v>
      </c>
      <c r="E10724" s="398">
        <v>912</v>
      </c>
      <c r="F10724" s="407" t="s">
        <v>26688</v>
      </c>
      <c r="G10724" s="398">
        <v>912</v>
      </c>
      <c r="H10724" s="400">
        <v>31114</v>
      </c>
      <c r="I10724" s="401" t="s">
        <v>18517</v>
      </c>
      <c r="J10724" s="400">
        <v>31114</v>
      </c>
      <c r="K10724" s="309">
        <v>91</v>
      </c>
      <c r="L10724" s="398">
        <v>912</v>
      </c>
      <c r="M10724" s="400">
        <v>31114</v>
      </c>
      <c r="N10724" s="280" t="str">
        <f t="shared" si="167"/>
        <v>91 912 31114</v>
      </c>
    </row>
    <row r="10725" spans="2:14" ht="17.25" thickBot="1">
      <c r="B10725" s="309">
        <v>91</v>
      </c>
      <c r="C10725" s="285" t="s">
        <v>335</v>
      </c>
      <c r="D10725" s="309">
        <v>91</v>
      </c>
      <c r="E10725" s="398">
        <v>912</v>
      </c>
      <c r="F10725" s="407" t="s">
        <v>26688</v>
      </c>
      <c r="G10725" s="398">
        <v>912</v>
      </c>
      <c r="H10725" s="400">
        <v>31115</v>
      </c>
      <c r="I10725" s="402" t="s">
        <v>26691</v>
      </c>
      <c r="J10725" s="400">
        <v>31115</v>
      </c>
      <c r="K10725" s="309">
        <v>91</v>
      </c>
      <c r="L10725" s="398">
        <v>912</v>
      </c>
      <c r="M10725" s="400">
        <v>31115</v>
      </c>
      <c r="N10725" s="280" t="str">
        <f t="shared" si="167"/>
        <v>91 912 31115</v>
      </c>
    </row>
    <row r="10726" spans="2:14" ht="17.25" thickBot="1">
      <c r="B10726" s="309">
        <v>91</v>
      </c>
      <c r="C10726" s="285" t="s">
        <v>335</v>
      </c>
      <c r="D10726" s="309">
        <v>91</v>
      </c>
      <c r="E10726" s="408">
        <v>913</v>
      </c>
      <c r="F10726" s="409" t="s">
        <v>26692</v>
      </c>
      <c r="G10726" s="408">
        <v>913</v>
      </c>
      <c r="H10726" s="400">
        <v>31012</v>
      </c>
      <c r="I10726" s="401" t="s">
        <v>26693</v>
      </c>
      <c r="J10726" s="400">
        <v>31012</v>
      </c>
      <c r="K10726" s="309">
        <v>91</v>
      </c>
      <c r="L10726" s="408">
        <v>913</v>
      </c>
      <c r="M10726" s="400">
        <v>31012</v>
      </c>
      <c r="N10726" s="280" t="str">
        <f t="shared" si="167"/>
        <v>91 913 31012</v>
      </c>
    </row>
    <row r="10727" spans="2:14" ht="17.25" thickBot="1">
      <c r="B10727" s="309">
        <v>91</v>
      </c>
      <c r="C10727" s="285" t="s">
        <v>335</v>
      </c>
      <c r="D10727" s="309">
        <v>91</v>
      </c>
      <c r="E10727" s="408">
        <v>913</v>
      </c>
      <c r="F10727" s="409" t="s">
        <v>26692</v>
      </c>
      <c r="G10727" s="408">
        <v>913</v>
      </c>
      <c r="H10727" s="400">
        <v>31015</v>
      </c>
      <c r="I10727" s="402" t="s">
        <v>26694</v>
      </c>
      <c r="J10727" s="400">
        <v>31015</v>
      </c>
      <c r="K10727" s="309">
        <v>91</v>
      </c>
      <c r="L10727" s="408">
        <v>913</v>
      </c>
      <c r="M10727" s="400">
        <v>31015</v>
      </c>
      <c r="N10727" s="280" t="str">
        <f t="shared" si="167"/>
        <v>91 913 31015</v>
      </c>
    </row>
    <row r="10728" spans="2:14" ht="17.25" thickBot="1">
      <c r="B10728" s="309">
        <v>91</v>
      </c>
      <c r="C10728" s="285" t="s">
        <v>335</v>
      </c>
      <c r="D10728" s="309">
        <v>91</v>
      </c>
      <c r="E10728" s="408">
        <v>913</v>
      </c>
      <c r="F10728" s="409" t="s">
        <v>26692</v>
      </c>
      <c r="G10728" s="408">
        <v>913</v>
      </c>
      <c r="H10728" s="400">
        <v>31027</v>
      </c>
      <c r="I10728" s="401" t="s">
        <v>26695</v>
      </c>
      <c r="J10728" s="400">
        <v>31027</v>
      </c>
      <c r="K10728" s="309">
        <v>91</v>
      </c>
      <c r="L10728" s="408">
        <v>913</v>
      </c>
      <c r="M10728" s="400">
        <v>31027</v>
      </c>
      <c r="N10728" s="280" t="str">
        <f t="shared" si="167"/>
        <v>91 913 31027</v>
      </c>
    </row>
    <row r="10729" spans="2:14" ht="17.25" thickBot="1">
      <c r="B10729" s="309">
        <v>91</v>
      </c>
      <c r="C10729" s="285" t="s">
        <v>335</v>
      </c>
      <c r="D10729" s="309">
        <v>91</v>
      </c>
      <c r="E10729" s="408">
        <v>913</v>
      </c>
      <c r="F10729" s="409" t="s">
        <v>26692</v>
      </c>
      <c r="G10729" s="408">
        <v>913</v>
      </c>
      <c r="H10729" s="400">
        <v>31054</v>
      </c>
      <c r="I10729" s="402" t="s">
        <v>18491</v>
      </c>
      <c r="J10729" s="400">
        <v>31054</v>
      </c>
      <c r="K10729" s="309">
        <v>91</v>
      </c>
      <c r="L10729" s="408">
        <v>913</v>
      </c>
      <c r="M10729" s="400">
        <v>31054</v>
      </c>
      <c r="N10729" s="280" t="str">
        <f t="shared" si="167"/>
        <v>91 913 31054</v>
      </c>
    </row>
    <row r="10730" spans="2:14" ht="17.25" thickBot="1">
      <c r="B10730" s="309">
        <v>91</v>
      </c>
      <c r="C10730" s="285" t="s">
        <v>335</v>
      </c>
      <c r="D10730" s="309">
        <v>91</v>
      </c>
      <c r="E10730" s="408">
        <v>913</v>
      </c>
      <c r="F10730" s="409" t="s">
        <v>26692</v>
      </c>
      <c r="G10730" s="408">
        <v>913</v>
      </c>
      <c r="H10730" s="400">
        <v>31057</v>
      </c>
      <c r="I10730" s="401" t="s">
        <v>26696</v>
      </c>
      <c r="J10730" s="400">
        <v>31057</v>
      </c>
      <c r="K10730" s="309">
        <v>91</v>
      </c>
      <c r="L10730" s="408">
        <v>913</v>
      </c>
      <c r="M10730" s="400">
        <v>31057</v>
      </c>
      <c r="N10730" s="280" t="str">
        <f t="shared" si="167"/>
        <v>91 913 31057</v>
      </c>
    </row>
    <row r="10731" spans="2:14" ht="17.25" thickBot="1">
      <c r="B10731" s="309">
        <v>91</v>
      </c>
      <c r="C10731" s="285" t="s">
        <v>335</v>
      </c>
      <c r="D10731" s="309">
        <v>91</v>
      </c>
      <c r="E10731" s="408">
        <v>913</v>
      </c>
      <c r="F10731" s="409" t="s">
        <v>26692</v>
      </c>
      <c r="G10731" s="408">
        <v>913</v>
      </c>
      <c r="H10731" s="400">
        <v>31066</v>
      </c>
      <c r="I10731" s="402" t="s">
        <v>22848</v>
      </c>
      <c r="J10731" s="400">
        <v>31066</v>
      </c>
      <c r="K10731" s="309">
        <v>91</v>
      </c>
      <c r="L10731" s="408">
        <v>913</v>
      </c>
      <c r="M10731" s="400">
        <v>31066</v>
      </c>
      <c r="N10731" s="280" t="str">
        <f t="shared" si="167"/>
        <v>91 913 31066</v>
      </c>
    </row>
    <row r="10732" spans="2:14" ht="17.25" thickBot="1">
      <c r="B10732" s="309">
        <v>91</v>
      </c>
      <c r="C10732" s="285" t="s">
        <v>335</v>
      </c>
      <c r="D10732" s="309">
        <v>91</v>
      </c>
      <c r="E10732" s="398">
        <v>914</v>
      </c>
      <c r="F10732" s="407" t="s">
        <v>26697</v>
      </c>
      <c r="G10732" s="398">
        <v>914</v>
      </c>
      <c r="H10732" s="400">
        <v>30791</v>
      </c>
      <c r="I10732" s="401" t="s">
        <v>21773</v>
      </c>
      <c r="J10732" s="400">
        <v>30791</v>
      </c>
      <c r="K10732" s="309">
        <v>91</v>
      </c>
      <c r="L10732" s="398">
        <v>914</v>
      </c>
      <c r="M10732" s="400">
        <v>30791</v>
      </c>
      <c r="N10732" s="280" t="str">
        <f t="shared" si="167"/>
        <v>91 914 30791</v>
      </c>
    </row>
    <row r="10733" spans="2:14" ht="17.25" thickBot="1">
      <c r="B10733" s="309">
        <v>91</v>
      </c>
      <c r="C10733" s="285" t="s">
        <v>335</v>
      </c>
      <c r="D10733" s="309">
        <v>91</v>
      </c>
      <c r="E10733" s="398">
        <v>914</v>
      </c>
      <c r="F10733" s="407" t="s">
        <v>26697</v>
      </c>
      <c r="G10733" s="398">
        <v>914</v>
      </c>
      <c r="H10733" s="400">
        <v>30793</v>
      </c>
      <c r="I10733" s="402" t="s">
        <v>26698</v>
      </c>
      <c r="J10733" s="400">
        <v>30793</v>
      </c>
      <c r="K10733" s="309">
        <v>91</v>
      </c>
      <c r="L10733" s="398">
        <v>914</v>
      </c>
      <c r="M10733" s="400">
        <v>30793</v>
      </c>
      <c r="N10733" s="280" t="str">
        <f t="shared" si="167"/>
        <v>91 914 30793</v>
      </c>
    </row>
    <row r="10734" spans="2:14" ht="17.25" thickBot="1">
      <c r="B10734" s="309">
        <v>91</v>
      </c>
      <c r="C10734" s="285" t="s">
        <v>335</v>
      </c>
      <c r="D10734" s="309">
        <v>91</v>
      </c>
      <c r="E10734" s="398">
        <v>914</v>
      </c>
      <c r="F10734" s="407" t="s">
        <v>26697</v>
      </c>
      <c r="G10734" s="398">
        <v>914</v>
      </c>
      <c r="H10734" s="400">
        <v>30796</v>
      </c>
      <c r="I10734" s="401" t="s">
        <v>26699</v>
      </c>
      <c r="J10734" s="400">
        <v>30796</v>
      </c>
      <c r="K10734" s="309">
        <v>91</v>
      </c>
      <c r="L10734" s="398">
        <v>914</v>
      </c>
      <c r="M10734" s="400">
        <v>30796</v>
      </c>
      <c r="N10734" s="280" t="str">
        <f t="shared" si="167"/>
        <v>91 914 30796</v>
      </c>
    </row>
    <row r="10735" spans="2:14" ht="17.25" thickBot="1">
      <c r="B10735" s="309">
        <v>91</v>
      </c>
      <c r="C10735" s="285" t="s">
        <v>335</v>
      </c>
      <c r="D10735" s="309">
        <v>91</v>
      </c>
      <c r="E10735" s="398">
        <v>914</v>
      </c>
      <c r="F10735" s="407" t="s">
        <v>26697</v>
      </c>
      <c r="G10735" s="398">
        <v>914</v>
      </c>
      <c r="H10735" s="400">
        <v>30797</v>
      </c>
      <c r="I10735" s="402" t="s">
        <v>18769</v>
      </c>
      <c r="J10735" s="400">
        <v>30797</v>
      </c>
      <c r="K10735" s="309">
        <v>91</v>
      </c>
      <c r="L10735" s="398">
        <v>914</v>
      </c>
      <c r="M10735" s="400">
        <v>30797</v>
      </c>
      <c r="N10735" s="280" t="str">
        <f t="shared" si="167"/>
        <v>91 914 30797</v>
      </c>
    </row>
    <row r="10736" spans="2:14" ht="17.25" thickBot="1">
      <c r="B10736" s="309">
        <v>91</v>
      </c>
      <c r="C10736" s="285" t="s">
        <v>335</v>
      </c>
      <c r="D10736" s="309">
        <v>91</v>
      </c>
      <c r="E10736" s="398">
        <v>914</v>
      </c>
      <c r="F10736" s="407" t="s">
        <v>26697</v>
      </c>
      <c r="G10736" s="398">
        <v>914</v>
      </c>
      <c r="H10736" s="400">
        <v>30799</v>
      </c>
      <c r="I10736" s="401" t="s">
        <v>21214</v>
      </c>
      <c r="J10736" s="400">
        <v>30799</v>
      </c>
      <c r="K10736" s="309">
        <v>91</v>
      </c>
      <c r="L10736" s="398">
        <v>914</v>
      </c>
      <c r="M10736" s="400">
        <v>30799</v>
      </c>
      <c r="N10736" s="280" t="str">
        <f t="shared" si="167"/>
        <v>91 914 30799</v>
      </c>
    </row>
    <row r="10737" spans="1:14" ht="17.25" thickBot="1">
      <c r="A10737" s="309">
        <v>59</v>
      </c>
      <c r="B10737" s="309">
        <v>92</v>
      </c>
      <c r="C10737" s="310" t="s">
        <v>26700</v>
      </c>
      <c r="D10737" s="309">
        <v>92</v>
      </c>
      <c r="E10737" s="398">
        <v>916</v>
      </c>
      <c r="F10737" s="407" t="s">
        <v>26701</v>
      </c>
      <c r="G10737" s="398">
        <v>916</v>
      </c>
      <c r="H10737" s="400">
        <v>31117</v>
      </c>
      <c r="I10737" s="401" t="s">
        <v>26702</v>
      </c>
      <c r="J10737" s="400">
        <v>31117</v>
      </c>
      <c r="K10737" s="309">
        <v>92</v>
      </c>
      <c r="L10737" s="398">
        <v>916</v>
      </c>
      <c r="M10737" s="400">
        <v>31117</v>
      </c>
      <c r="N10737" s="280" t="str">
        <f t="shared" si="167"/>
        <v>92 916 31117</v>
      </c>
    </row>
    <row r="10738" spans="1:14" ht="17.25" thickBot="1">
      <c r="B10738" s="309">
        <v>92</v>
      </c>
      <c r="C10738" s="310" t="s">
        <v>26700</v>
      </c>
      <c r="D10738" s="309">
        <v>92</v>
      </c>
      <c r="E10738" s="398">
        <v>916</v>
      </c>
      <c r="F10738" s="407" t="s">
        <v>26701</v>
      </c>
      <c r="G10738" s="398">
        <v>916</v>
      </c>
      <c r="H10738" s="400">
        <v>31120</v>
      </c>
      <c r="I10738" s="402" t="s">
        <v>24380</v>
      </c>
      <c r="J10738" s="400">
        <v>31120</v>
      </c>
      <c r="K10738" s="309">
        <v>92</v>
      </c>
      <c r="L10738" s="398">
        <v>916</v>
      </c>
      <c r="M10738" s="400">
        <v>31120</v>
      </c>
      <c r="N10738" s="280" t="str">
        <f t="shared" si="167"/>
        <v>92 916 31120</v>
      </c>
    </row>
    <row r="10739" spans="1:14" ht="17.25" thickBot="1">
      <c r="B10739" s="309">
        <v>92</v>
      </c>
      <c r="C10739" s="310" t="s">
        <v>26700</v>
      </c>
      <c r="D10739" s="309">
        <v>92</v>
      </c>
      <c r="E10739" s="398">
        <v>916</v>
      </c>
      <c r="F10739" s="407" t="s">
        <v>26701</v>
      </c>
      <c r="G10739" s="398">
        <v>916</v>
      </c>
      <c r="H10739" s="400">
        <v>31123</v>
      </c>
      <c r="I10739" s="401" t="s">
        <v>26703</v>
      </c>
      <c r="J10739" s="400">
        <v>31123</v>
      </c>
      <c r="K10739" s="309">
        <v>92</v>
      </c>
      <c r="L10739" s="398">
        <v>916</v>
      </c>
      <c r="M10739" s="400">
        <v>31123</v>
      </c>
      <c r="N10739" s="280" t="str">
        <f t="shared" si="167"/>
        <v>92 916 31123</v>
      </c>
    </row>
    <row r="10740" spans="1:14" ht="17.25" thickBot="1">
      <c r="B10740" s="309">
        <v>92</v>
      </c>
      <c r="C10740" s="310" t="s">
        <v>26700</v>
      </c>
      <c r="D10740" s="309">
        <v>92</v>
      </c>
      <c r="E10740" s="398">
        <v>916</v>
      </c>
      <c r="F10740" s="407" t="s">
        <v>26701</v>
      </c>
      <c r="G10740" s="398">
        <v>916</v>
      </c>
      <c r="H10740" s="400">
        <v>31126</v>
      </c>
      <c r="I10740" s="402" t="s">
        <v>26704</v>
      </c>
      <c r="J10740" s="400">
        <v>31126</v>
      </c>
      <c r="K10740" s="309">
        <v>92</v>
      </c>
      <c r="L10740" s="398">
        <v>916</v>
      </c>
      <c r="M10740" s="400">
        <v>31126</v>
      </c>
      <c r="N10740" s="280" t="str">
        <f t="shared" si="167"/>
        <v>92 916 31126</v>
      </c>
    </row>
    <row r="10741" spans="1:14" ht="17.25" thickBot="1">
      <c r="B10741" s="309">
        <v>92</v>
      </c>
      <c r="C10741" s="310" t="s">
        <v>26700</v>
      </c>
      <c r="D10741" s="309">
        <v>92</v>
      </c>
      <c r="E10741" s="398">
        <v>916</v>
      </c>
      <c r="F10741" s="407" t="s">
        <v>26701</v>
      </c>
      <c r="G10741" s="398">
        <v>916</v>
      </c>
      <c r="H10741" s="400">
        <v>31129</v>
      </c>
      <c r="I10741" s="401" t="s">
        <v>26705</v>
      </c>
      <c r="J10741" s="400">
        <v>31129</v>
      </c>
      <c r="K10741" s="309">
        <v>92</v>
      </c>
      <c r="L10741" s="398">
        <v>916</v>
      </c>
      <c r="M10741" s="400">
        <v>31129</v>
      </c>
      <c r="N10741" s="280" t="str">
        <f t="shared" si="167"/>
        <v>92 916 31129</v>
      </c>
    </row>
    <row r="10742" spans="1:14" ht="17.25" thickBot="1">
      <c r="B10742" s="309">
        <v>92</v>
      </c>
      <c r="C10742" s="310" t="s">
        <v>26700</v>
      </c>
      <c r="D10742" s="309">
        <v>92</v>
      </c>
      <c r="E10742" s="398">
        <v>916</v>
      </c>
      <c r="F10742" s="407" t="s">
        <v>26701</v>
      </c>
      <c r="G10742" s="398">
        <v>916</v>
      </c>
      <c r="H10742" s="400">
        <v>31132</v>
      </c>
      <c r="I10742" s="402" t="s">
        <v>26706</v>
      </c>
      <c r="J10742" s="400">
        <v>31132</v>
      </c>
      <c r="K10742" s="309">
        <v>92</v>
      </c>
      <c r="L10742" s="398">
        <v>916</v>
      </c>
      <c r="M10742" s="400">
        <v>31132</v>
      </c>
      <c r="N10742" s="280" t="str">
        <f t="shared" si="167"/>
        <v>92 916 31132</v>
      </c>
    </row>
    <row r="10743" spans="1:14" ht="17.25" thickBot="1">
      <c r="B10743" s="309">
        <v>92</v>
      </c>
      <c r="C10743" s="310" t="s">
        <v>26700</v>
      </c>
      <c r="D10743" s="309">
        <v>92</v>
      </c>
      <c r="E10743" s="398">
        <v>916</v>
      </c>
      <c r="F10743" s="407" t="s">
        <v>26701</v>
      </c>
      <c r="G10743" s="398">
        <v>916</v>
      </c>
      <c r="H10743" s="400">
        <v>31135</v>
      </c>
      <c r="I10743" s="401" t="s">
        <v>18451</v>
      </c>
      <c r="J10743" s="400">
        <v>31135</v>
      </c>
      <c r="K10743" s="309">
        <v>92</v>
      </c>
      <c r="L10743" s="398">
        <v>916</v>
      </c>
      <c r="M10743" s="400">
        <v>31135</v>
      </c>
      <c r="N10743" s="280" t="str">
        <f t="shared" si="167"/>
        <v>92 916 31135</v>
      </c>
    </row>
    <row r="10744" spans="1:14" ht="17.25" thickBot="1">
      <c r="B10744" s="309">
        <v>92</v>
      </c>
      <c r="C10744" s="310" t="s">
        <v>26700</v>
      </c>
      <c r="D10744" s="309">
        <v>92</v>
      </c>
      <c r="E10744" s="398">
        <v>916</v>
      </c>
      <c r="F10744" s="407" t="s">
        <v>26701</v>
      </c>
      <c r="G10744" s="398">
        <v>916</v>
      </c>
      <c r="H10744" s="400">
        <v>31138</v>
      </c>
      <c r="I10744" s="402" t="s">
        <v>1781</v>
      </c>
      <c r="J10744" s="400">
        <v>31138</v>
      </c>
      <c r="K10744" s="309">
        <v>92</v>
      </c>
      <c r="L10744" s="398">
        <v>916</v>
      </c>
      <c r="M10744" s="400">
        <v>31138</v>
      </c>
      <c r="N10744" s="280" t="str">
        <f t="shared" si="167"/>
        <v>92 916 31138</v>
      </c>
    </row>
    <row r="10745" spans="1:14" ht="17.25" thickBot="1">
      <c r="B10745" s="309">
        <v>92</v>
      </c>
      <c r="C10745" s="310" t="s">
        <v>26700</v>
      </c>
      <c r="D10745" s="309">
        <v>92</v>
      </c>
      <c r="E10745" s="398">
        <v>916</v>
      </c>
      <c r="F10745" s="407" t="s">
        <v>26701</v>
      </c>
      <c r="G10745" s="398">
        <v>916</v>
      </c>
      <c r="H10745" s="400">
        <v>31141</v>
      </c>
      <c r="I10745" s="401" t="s">
        <v>18345</v>
      </c>
      <c r="J10745" s="400">
        <v>31141</v>
      </c>
      <c r="K10745" s="309">
        <v>92</v>
      </c>
      <c r="L10745" s="398">
        <v>916</v>
      </c>
      <c r="M10745" s="400">
        <v>31141</v>
      </c>
      <c r="N10745" s="280" t="str">
        <f t="shared" si="167"/>
        <v>92 916 31141</v>
      </c>
    </row>
    <row r="10746" spans="1:14" ht="17.25" thickBot="1">
      <c r="B10746" s="309">
        <v>92</v>
      </c>
      <c r="C10746" s="310" t="s">
        <v>26700</v>
      </c>
      <c r="D10746" s="309">
        <v>92</v>
      </c>
      <c r="E10746" s="398">
        <v>916</v>
      </c>
      <c r="F10746" s="407" t="s">
        <v>26701</v>
      </c>
      <c r="G10746" s="398">
        <v>916</v>
      </c>
      <c r="H10746" s="400">
        <v>31144</v>
      </c>
      <c r="I10746" s="402" t="s">
        <v>26707</v>
      </c>
      <c r="J10746" s="400">
        <v>31144</v>
      </c>
      <c r="K10746" s="309">
        <v>92</v>
      </c>
      <c r="L10746" s="398">
        <v>916</v>
      </c>
      <c r="M10746" s="400">
        <v>31144</v>
      </c>
      <c r="N10746" s="280" t="str">
        <f t="shared" si="167"/>
        <v>92 916 31144</v>
      </c>
    </row>
    <row r="10747" spans="1:14" ht="17.25" thickBot="1">
      <c r="B10747" s="309">
        <v>92</v>
      </c>
      <c r="C10747" s="310" t="s">
        <v>26700</v>
      </c>
      <c r="D10747" s="309">
        <v>92</v>
      </c>
      <c r="E10747" s="398">
        <v>916</v>
      </c>
      <c r="F10747" s="407" t="s">
        <v>26701</v>
      </c>
      <c r="G10747" s="398">
        <v>916</v>
      </c>
      <c r="H10747" s="400">
        <v>31147</v>
      </c>
      <c r="I10747" s="401" t="s">
        <v>26708</v>
      </c>
      <c r="J10747" s="400">
        <v>31147</v>
      </c>
      <c r="K10747" s="309">
        <v>92</v>
      </c>
      <c r="L10747" s="398">
        <v>916</v>
      </c>
      <c r="M10747" s="400">
        <v>31147</v>
      </c>
      <c r="N10747" s="280" t="str">
        <f t="shared" si="167"/>
        <v>92 916 31147</v>
      </c>
    </row>
    <row r="10748" spans="1:14" ht="17.25" thickBot="1">
      <c r="B10748" s="309">
        <v>92</v>
      </c>
      <c r="C10748" s="310" t="s">
        <v>26700</v>
      </c>
      <c r="D10748" s="309">
        <v>92</v>
      </c>
      <c r="E10748" s="398">
        <v>916</v>
      </c>
      <c r="F10748" s="407" t="s">
        <v>26701</v>
      </c>
      <c r="G10748" s="398">
        <v>916</v>
      </c>
      <c r="H10748" s="400">
        <v>31149</v>
      </c>
      <c r="I10748" s="402" t="s">
        <v>18349</v>
      </c>
      <c r="J10748" s="400">
        <v>31149</v>
      </c>
      <c r="K10748" s="309">
        <v>92</v>
      </c>
      <c r="L10748" s="398">
        <v>916</v>
      </c>
      <c r="M10748" s="400">
        <v>31149</v>
      </c>
      <c r="N10748" s="280" t="str">
        <f t="shared" si="167"/>
        <v>92 916 31149</v>
      </c>
    </row>
    <row r="10749" spans="1:14" ht="17.25" thickBot="1">
      <c r="B10749" s="309">
        <v>92</v>
      </c>
      <c r="C10749" s="310" t="s">
        <v>26700</v>
      </c>
      <c r="D10749" s="309">
        <v>92</v>
      </c>
      <c r="E10749" s="398">
        <v>916</v>
      </c>
      <c r="F10749" s="407" t="s">
        <v>26701</v>
      </c>
      <c r="G10749" s="398">
        <v>916</v>
      </c>
      <c r="H10749" s="400">
        <v>31150</v>
      </c>
      <c r="I10749" s="401" t="s">
        <v>18511</v>
      </c>
      <c r="J10749" s="400">
        <v>31150</v>
      </c>
      <c r="K10749" s="309">
        <v>92</v>
      </c>
      <c r="L10749" s="398">
        <v>916</v>
      </c>
      <c r="M10749" s="400">
        <v>31150</v>
      </c>
      <c r="N10749" s="280" t="str">
        <f t="shared" si="167"/>
        <v>92 916 31150</v>
      </c>
    </row>
    <row r="10750" spans="1:14" ht="17.25" thickBot="1">
      <c r="B10750" s="309">
        <v>92</v>
      </c>
      <c r="C10750" s="310" t="s">
        <v>26700</v>
      </c>
      <c r="D10750" s="309">
        <v>92</v>
      </c>
      <c r="E10750" s="408">
        <v>917</v>
      </c>
      <c r="F10750" s="409" t="s">
        <v>7587</v>
      </c>
      <c r="G10750" s="408">
        <v>917</v>
      </c>
      <c r="H10750" s="400">
        <v>31153</v>
      </c>
      <c r="I10750" s="401" t="s">
        <v>26709</v>
      </c>
      <c r="J10750" s="400">
        <v>31153</v>
      </c>
      <c r="K10750" s="309">
        <v>92</v>
      </c>
      <c r="L10750" s="408">
        <v>917</v>
      </c>
      <c r="M10750" s="400">
        <v>31153</v>
      </c>
      <c r="N10750" s="280" t="str">
        <f t="shared" si="167"/>
        <v>92 917 31153</v>
      </c>
    </row>
    <row r="10751" spans="1:14" ht="17.25" thickBot="1">
      <c r="B10751" s="309">
        <v>92</v>
      </c>
      <c r="C10751" s="310" t="s">
        <v>26700</v>
      </c>
      <c r="D10751" s="309">
        <v>92</v>
      </c>
      <c r="E10751" s="408">
        <v>917</v>
      </c>
      <c r="F10751" s="409" t="s">
        <v>7587</v>
      </c>
      <c r="G10751" s="408">
        <v>917</v>
      </c>
      <c r="H10751" s="400">
        <v>31154</v>
      </c>
      <c r="I10751" s="402" t="s">
        <v>18479</v>
      </c>
      <c r="J10751" s="400">
        <v>31154</v>
      </c>
      <c r="K10751" s="309">
        <v>92</v>
      </c>
      <c r="L10751" s="408">
        <v>917</v>
      </c>
      <c r="M10751" s="400">
        <v>31154</v>
      </c>
      <c r="N10751" s="280" t="str">
        <f t="shared" si="167"/>
        <v>92 917 31154</v>
      </c>
    </row>
    <row r="10752" spans="1:14" ht="17.25" thickBot="1">
      <c r="B10752" s="309">
        <v>92</v>
      </c>
      <c r="C10752" s="310" t="s">
        <v>26700</v>
      </c>
      <c r="D10752" s="309">
        <v>92</v>
      </c>
      <c r="E10752" s="408">
        <v>917</v>
      </c>
      <c r="F10752" s="409" t="s">
        <v>7587</v>
      </c>
      <c r="G10752" s="408">
        <v>917</v>
      </c>
      <c r="H10752" s="400">
        <v>31156</v>
      </c>
      <c r="I10752" s="401" t="s">
        <v>26710</v>
      </c>
      <c r="J10752" s="400">
        <v>31156</v>
      </c>
      <c r="K10752" s="309">
        <v>92</v>
      </c>
      <c r="L10752" s="408">
        <v>917</v>
      </c>
      <c r="M10752" s="400">
        <v>31156</v>
      </c>
      <c r="N10752" s="280" t="str">
        <f t="shared" si="167"/>
        <v>92 917 31156</v>
      </c>
    </row>
    <row r="10753" spans="2:14" ht="17.25" thickBot="1">
      <c r="B10753" s="309">
        <v>92</v>
      </c>
      <c r="C10753" s="310" t="s">
        <v>26700</v>
      </c>
      <c r="D10753" s="309">
        <v>92</v>
      </c>
      <c r="E10753" s="408">
        <v>917</v>
      </c>
      <c r="F10753" s="409" t="s">
        <v>7587</v>
      </c>
      <c r="G10753" s="408">
        <v>917</v>
      </c>
      <c r="H10753" s="400">
        <v>31157</v>
      </c>
      <c r="I10753" s="402" t="s">
        <v>26545</v>
      </c>
      <c r="J10753" s="400">
        <v>31157</v>
      </c>
      <c r="K10753" s="309">
        <v>92</v>
      </c>
      <c r="L10753" s="408">
        <v>917</v>
      </c>
      <c r="M10753" s="400">
        <v>31157</v>
      </c>
      <c r="N10753" s="280" t="str">
        <f t="shared" si="167"/>
        <v>92 917 31157</v>
      </c>
    </row>
    <row r="10754" spans="2:14" ht="17.25" thickBot="1">
      <c r="B10754" s="309">
        <v>92</v>
      </c>
      <c r="C10754" s="310" t="s">
        <v>26700</v>
      </c>
      <c r="D10754" s="309">
        <v>92</v>
      </c>
      <c r="E10754" s="408">
        <v>917</v>
      </c>
      <c r="F10754" s="409" t="s">
        <v>7587</v>
      </c>
      <c r="G10754" s="408">
        <v>917</v>
      </c>
      <c r="H10754" s="400">
        <v>31159</v>
      </c>
      <c r="I10754" s="401" t="s">
        <v>18380</v>
      </c>
      <c r="J10754" s="400">
        <v>31159</v>
      </c>
      <c r="K10754" s="309">
        <v>92</v>
      </c>
      <c r="L10754" s="408">
        <v>917</v>
      </c>
      <c r="M10754" s="400">
        <v>31159</v>
      </c>
      <c r="N10754" s="280" t="str">
        <f t="shared" si="167"/>
        <v>92 917 31159</v>
      </c>
    </row>
    <row r="10755" spans="2:14" ht="17.25" thickBot="1">
      <c r="B10755" s="309">
        <v>92</v>
      </c>
      <c r="C10755" s="310" t="s">
        <v>26700</v>
      </c>
      <c r="D10755" s="309">
        <v>92</v>
      </c>
      <c r="E10755" s="408">
        <v>917</v>
      </c>
      <c r="F10755" s="409" t="s">
        <v>7587</v>
      </c>
      <c r="G10755" s="408">
        <v>917</v>
      </c>
      <c r="H10755" s="400">
        <v>31162</v>
      </c>
      <c r="I10755" s="402" t="s">
        <v>26711</v>
      </c>
      <c r="J10755" s="400">
        <v>31162</v>
      </c>
      <c r="K10755" s="309">
        <v>92</v>
      </c>
      <c r="L10755" s="408">
        <v>917</v>
      </c>
      <c r="M10755" s="400">
        <v>31162</v>
      </c>
      <c r="N10755" s="280" t="str">
        <f t="shared" si="167"/>
        <v>92 917 31162</v>
      </c>
    </row>
    <row r="10756" spans="2:14" ht="17.25" thickBot="1">
      <c r="B10756" s="309">
        <v>92</v>
      </c>
      <c r="C10756" s="310" t="s">
        <v>26700</v>
      </c>
      <c r="D10756" s="309">
        <v>92</v>
      </c>
      <c r="E10756" s="408">
        <v>917</v>
      </c>
      <c r="F10756" s="409" t="s">
        <v>7587</v>
      </c>
      <c r="G10756" s="408">
        <v>917</v>
      </c>
      <c r="H10756" s="400">
        <v>31165</v>
      </c>
      <c r="I10756" s="401" t="s">
        <v>26712</v>
      </c>
      <c r="J10756" s="400">
        <v>31165</v>
      </c>
      <c r="K10756" s="309">
        <v>92</v>
      </c>
      <c r="L10756" s="408">
        <v>917</v>
      </c>
      <c r="M10756" s="400">
        <v>31165</v>
      </c>
      <c r="N10756" s="280" t="str">
        <f t="shared" ref="N10756:N10819" si="168">K10756&amp;" "&amp;L10756&amp;" "&amp;M10756</f>
        <v>92 917 31165</v>
      </c>
    </row>
    <row r="10757" spans="2:14" ht="17.25" thickBot="1">
      <c r="B10757" s="309">
        <v>92</v>
      </c>
      <c r="C10757" s="310" t="s">
        <v>26700</v>
      </c>
      <c r="D10757" s="309">
        <v>92</v>
      </c>
      <c r="E10757" s="398">
        <v>918</v>
      </c>
      <c r="F10757" s="407" t="s">
        <v>26713</v>
      </c>
      <c r="G10757" s="398">
        <v>918</v>
      </c>
      <c r="H10757" s="400">
        <v>31168</v>
      </c>
      <c r="I10757" s="401" t="s">
        <v>26714</v>
      </c>
      <c r="J10757" s="400">
        <v>31168</v>
      </c>
      <c r="K10757" s="309">
        <v>92</v>
      </c>
      <c r="L10757" s="398">
        <v>918</v>
      </c>
      <c r="M10757" s="400">
        <v>31168</v>
      </c>
      <c r="N10757" s="280" t="str">
        <f t="shared" si="168"/>
        <v>92 918 31168</v>
      </c>
    </row>
    <row r="10758" spans="2:14" ht="17.25" thickBot="1">
      <c r="B10758" s="309">
        <v>92</v>
      </c>
      <c r="C10758" s="310" t="s">
        <v>26700</v>
      </c>
      <c r="D10758" s="309">
        <v>92</v>
      </c>
      <c r="E10758" s="398">
        <v>918</v>
      </c>
      <c r="F10758" s="407" t="s">
        <v>26713</v>
      </c>
      <c r="G10758" s="398">
        <v>918</v>
      </c>
      <c r="H10758" s="400">
        <v>31169</v>
      </c>
      <c r="I10758" s="402" t="s">
        <v>26715</v>
      </c>
      <c r="J10758" s="400">
        <v>31169</v>
      </c>
      <c r="K10758" s="309">
        <v>92</v>
      </c>
      <c r="L10758" s="398">
        <v>918</v>
      </c>
      <c r="M10758" s="400">
        <v>31169</v>
      </c>
      <c r="N10758" s="280" t="str">
        <f t="shared" si="168"/>
        <v>92 918 31169</v>
      </c>
    </row>
    <row r="10759" spans="2:14" ht="17.25" thickBot="1">
      <c r="B10759" s="309">
        <v>92</v>
      </c>
      <c r="C10759" s="310" t="s">
        <v>26700</v>
      </c>
      <c r="D10759" s="309">
        <v>92</v>
      </c>
      <c r="E10759" s="398">
        <v>918</v>
      </c>
      <c r="F10759" s="407" t="s">
        <v>26713</v>
      </c>
      <c r="G10759" s="398">
        <v>918</v>
      </c>
      <c r="H10759" s="400">
        <v>31171</v>
      </c>
      <c r="I10759" s="401" t="s">
        <v>26716</v>
      </c>
      <c r="J10759" s="400">
        <v>31171</v>
      </c>
      <c r="K10759" s="309">
        <v>92</v>
      </c>
      <c r="L10759" s="398">
        <v>918</v>
      </c>
      <c r="M10759" s="400">
        <v>31171</v>
      </c>
      <c r="N10759" s="280" t="str">
        <f t="shared" si="168"/>
        <v>92 918 31171</v>
      </c>
    </row>
    <row r="10760" spans="2:14" ht="17.25" thickBot="1">
      <c r="B10760" s="309">
        <v>92</v>
      </c>
      <c r="C10760" s="310" t="s">
        <v>26700</v>
      </c>
      <c r="D10760" s="309">
        <v>92</v>
      </c>
      <c r="E10760" s="398">
        <v>918</v>
      </c>
      <c r="F10760" s="407" t="s">
        <v>26713</v>
      </c>
      <c r="G10760" s="398">
        <v>918</v>
      </c>
      <c r="H10760" s="400">
        <v>31174</v>
      </c>
      <c r="I10760" s="402" t="s">
        <v>26717</v>
      </c>
      <c r="J10760" s="400">
        <v>31174</v>
      </c>
      <c r="K10760" s="309">
        <v>92</v>
      </c>
      <c r="L10760" s="398">
        <v>918</v>
      </c>
      <c r="M10760" s="400">
        <v>31174</v>
      </c>
      <c r="N10760" s="280" t="str">
        <f t="shared" si="168"/>
        <v>92 918 31174</v>
      </c>
    </row>
    <row r="10761" spans="2:14" ht="17.25" thickBot="1">
      <c r="B10761" s="309">
        <v>92</v>
      </c>
      <c r="C10761" s="310" t="s">
        <v>26700</v>
      </c>
      <c r="D10761" s="309">
        <v>92</v>
      </c>
      <c r="E10761" s="398">
        <v>918</v>
      </c>
      <c r="F10761" s="407" t="s">
        <v>26713</v>
      </c>
      <c r="G10761" s="398">
        <v>918</v>
      </c>
      <c r="H10761" s="400">
        <v>31177</v>
      </c>
      <c r="I10761" s="401" t="s">
        <v>26718</v>
      </c>
      <c r="J10761" s="400">
        <v>31177</v>
      </c>
      <c r="K10761" s="309">
        <v>92</v>
      </c>
      <c r="L10761" s="398">
        <v>918</v>
      </c>
      <c r="M10761" s="400">
        <v>31177</v>
      </c>
      <c r="N10761" s="280" t="str">
        <f t="shared" si="168"/>
        <v>92 918 31177</v>
      </c>
    </row>
    <row r="10762" spans="2:14" ht="17.25" thickBot="1">
      <c r="B10762" s="309">
        <v>92</v>
      </c>
      <c r="C10762" s="310" t="s">
        <v>26700</v>
      </c>
      <c r="D10762" s="309">
        <v>92</v>
      </c>
      <c r="E10762" s="398">
        <v>918</v>
      </c>
      <c r="F10762" s="407" t="s">
        <v>26713</v>
      </c>
      <c r="G10762" s="398">
        <v>918</v>
      </c>
      <c r="H10762" s="400">
        <v>31178</v>
      </c>
      <c r="I10762" s="402" t="s">
        <v>26719</v>
      </c>
      <c r="J10762" s="400">
        <v>31178</v>
      </c>
      <c r="K10762" s="309">
        <v>92</v>
      </c>
      <c r="L10762" s="398">
        <v>918</v>
      </c>
      <c r="M10762" s="400">
        <v>31178</v>
      </c>
      <c r="N10762" s="280" t="str">
        <f t="shared" si="168"/>
        <v>92 918 31178</v>
      </c>
    </row>
    <row r="10763" spans="2:14" ht="17.25" thickBot="1">
      <c r="B10763" s="309">
        <v>92</v>
      </c>
      <c r="C10763" s="310" t="s">
        <v>26700</v>
      </c>
      <c r="D10763" s="309">
        <v>92</v>
      </c>
      <c r="E10763" s="398">
        <v>918</v>
      </c>
      <c r="F10763" s="407" t="s">
        <v>26713</v>
      </c>
      <c r="G10763" s="398">
        <v>918</v>
      </c>
      <c r="H10763" s="400">
        <v>31180</v>
      </c>
      <c r="I10763" s="401" t="s">
        <v>26720</v>
      </c>
      <c r="J10763" s="400">
        <v>31180</v>
      </c>
      <c r="K10763" s="309">
        <v>92</v>
      </c>
      <c r="L10763" s="398">
        <v>918</v>
      </c>
      <c r="M10763" s="400">
        <v>31180</v>
      </c>
      <c r="N10763" s="280" t="str">
        <f t="shared" si="168"/>
        <v>92 918 31180</v>
      </c>
    </row>
    <row r="10764" spans="2:14" ht="17.25" thickBot="1">
      <c r="B10764" s="309">
        <v>92</v>
      </c>
      <c r="C10764" s="310" t="s">
        <v>26700</v>
      </c>
      <c r="D10764" s="309">
        <v>92</v>
      </c>
      <c r="E10764" s="398">
        <v>918</v>
      </c>
      <c r="F10764" s="407" t="s">
        <v>26713</v>
      </c>
      <c r="G10764" s="398">
        <v>918</v>
      </c>
      <c r="H10764" s="400">
        <v>31183</v>
      </c>
      <c r="I10764" s="402" t="s">
        <v>26721</v>
      </c>
      <c r="J10764" s="400">
        <v>31183</v>
      </c>
      <c r="K10764" s="309">
        <v>92</v>
      </c>
      <c r="L10764" s="398">
        <v>918</v>
      </c>
      <c r="M10764" s="400">
        <v>31183</v>
      </c>
      <c r="N10764" s="280" t="str">
        <f t="shared" si="168"/>
        <v>92 918 31183</v>
      </c>
    </row>
    <row r="10765" spans="2:14" ht="17.25" thickBot="1">
      <c r="B10765" s="309">
        <v>92</v>
      </c>
      <c r="C10765" s="310" t="s">
        <v>26700</v>
      </c>
      <c r="D10765" s="309">
        <v>92</v>
      </c>
      <c r="E10765" s="408">
        <v>919</v>
      </c>
      <c r="F10765" s="409" t="s">
        <v>7720</v>
      </c>
      <c r="G10765" s="408">
        <v>919</v>
      </c>
      <c r="H10765" s="400">
        <v>31186</v>
      </c>
      <c r="I10765" s="401" t="s">
        <v>26722</v>
      </c>
      <c r="J10765" s="400">
        <v>31186</v>
      </c>
      <c r="K10765" s="309">
        <v>92</v>
      </c>
      <c r="L10765" s="408">
        <v>919</v>
      </c>
      <c r="M10765" s="400">
        <v>31186</v>
      </c>
      <c r="N10765" s="280" t="str">
        <f t="shared" si="168"/>
        <v>92 919 31186</v>
      </c>
    </row>
    <row r="10766" spans="2:14" ht="17.25" thickBot="1">
      <c r="B10766" s="309">
        <v>92</v>
      </c>
      <c r="C10766" s="310" t="s">
        <v>26700</v>
      </c>
      <c r="D10766" s="309">
        <v>92</v>
      </c>
      <c r="E10766" s="408">
        <v>919</v>
      </c>
      <c r="F10766" s="409" t="s">
        <v>7720</v>
      </c>
      <c r="G10766" s="408">
        <v>919</v>
      </c>
      <c r="H10766" s="400">
        <v>31189</v>
      </c>
      <c r="I10766" s="402" t="s">
        <v>26723</v>
      </c>
      <c r="J10766" s="400">
        <v>31189</v>
      </c>
      <c r="K10766" s="309">
        <v>92</v>
      </c>
      <c r="L10766" s="408">
        <v>919</v>
      </c>
      <c r="M10766" s="400">
        <v>31189</v>
      </c>
      <c r="N10766" s="280" t="str">
        <f t="shared" si="168"/>
        <v>92 919 31189</v>
      </c>
    </row>
    <row r="10767" spans="2:14" ht="17.25" thickBot="1">
      <c r="B10767" s="309">
        <v>92</v>
      </c>
      <c r="C10767" s="310" t="s">
        <v>26700</v>
      </c>
      <c r="D10767" s="309">
        <v>92</v>
      </c>
      <c r="E10767" s="408">
        <v>919</v>
      </c>
      <c r="F10767" s="409" t="s">
        <v>7720</v>
      </c>
      <c r="G10767" s="408">
        <v>919</v>
      </c>
      <c r="H10767" s="400">
        <v>31192</v>
      </c>
      <c r="I10767" s="401" t="s">
        <v>26724</v>
      </c>
      <c r="J10767" s="400">
        <v>31192</v>
      </c>
      <c r="K10767" s="309">
        <v>92</v>
      </c>
      <c r="L10767" s="408">
        <v>919</v>
      </c>
      <c r="M10767" s="400">
        <v>31192</v>
      </c>
      <c r="N10767" s="280" t="str">
        <f t="shared" si="168"/>
        <v>92 919 31192</v>
      </c>
    </row>
    <row r="10768" spans="2:14" ht="17.25" thickBot="1">
      <c r="B10768" s="309">
        <v>92</v>
      </c>
      <c r="C10768" s="310" t="s">
        <v>26700</v>
      </c>
      <c r="D10768" s="309">
        <v>92</v>
      </c>
      <c r="E10768" s="408">
        <v>919</v>
      </c>
      <c r="F10768" s="409" t="s">
        <v>7720</v>
      </c>
      <c r="G10768" s="408">
        <v>919</v>
      </c>
      <c r="H10768" s="400">
        <v>31195</v>
      </c>
      <c r="I10768" s="402" t="s">
        <v>26725</v>
      </c>
      <c r="J10768" s="400">
        <v>31195</v>
      </c>
      <c r="K10768" s="309">
        <v>92</v>
      </c>
      <c r="L10768" s="408">
        <v>919</v>
      </c>
      <c r="M10768" s="400">
        <v>31195</v>
      </c>
      <c r="N10768" s="280" t="str">
        <f t="shared" si="168"/>
        <v>92 919 31195</v>
      </c>
    </row>
    <row r="10769" spans="2:14" ht="17.25" thickBot="1">
      <c r="B10769" s="309">
        <v>92</v>
      </c>
      <c r="C10769" s="310" t="s">
        <v>26700</v>
      </c>
      <c r="D10769" s="309">
        <v>92</v>
      </c>
      <c r="E10769" s="408">
        <v>919</v>
      </c>
      <c r="F10769" s="409" t="s">
        <v>7720</v>
      </c>
      <c r="G10769" s="408">
        <v>919</v>
      </c>
      <c r="H10769" s="400">
        <v>31198</v>
      </c>
      <c r="I10769" s="401" t="s">
        <v>26726</v>
      </c>
      <c r="J10769" s="400">
        <v>31198</v>
      </c>
      <c r="K10769" s="309">
        <v>92</v>
      </c>
      <c r="L10769" s="408">
        <v>919</v>
      </c>
      <c r="M10769" s="400">
        <v>31198</v>
      </c>
      <c r="N10769" s="280" t="str">
        <f t="shared" si="168"/>
        <v>92 919 31198</v>
      </c>
    </row>
    <row r="10770" spans="2:14" ht="17.25" thickBot="1">
      <c r="B10770" s="309">
        <v>92</v>
      </c>
      <c r="C10770" s="310" t="s">
        <v>26700</v>
      </c>
      <c r="D10770" s="309">
        <v>92</v>
      </c>
      <c r="E10770" s="408">
        <v>919</v>
      </c>
      <c r="F10770" s="409" t="s">
        <v>7720</v>
      </c>
      <c r="G10770" s="408">
        <v>919</v>
      </c>
      <c r="H10770" s="400">
        <v>31201</v>
      </c>
      <c r="I10770" s="402" t="s">
        <v>26727</v>
      </c>
      <c r="J10770" s="400">
        <v>31201</v>
      </c>
      <c r="K10770" s="309">
        <v>92</v>
      </c>
      <c r="L10770" s="408">
        <v>919</v>
      </c>
      <c r="M10770" s="400">
        <v>31201</v>
      </c>
      <c r="N10770" s="280" t="str">
        <f t="shared" si="168"/>
        <v>92 919 31201</v>
      </c>
    </row>
    <row r="10771" spans="2:14" ht="17.25" thickBot="1">
      <c r="B10771" s="309">
        <v>92</v>
      </c>
      <c r="C10771" s="310" t="s">
        <v>26700</v>
      </c>
      <c r="D10771" s="309">
        <v>92</v>
      </c>
      <c r="E10771" s="408">
        <v>919</v>
      </c>
      <c r="F10771" s="409" t="s">
        <v>7720</v>
      </c>
      <c r="G10771" s="408">
        <v>919</v>
      </c>
      <c r="H10771" s="400">
        <v>31204</v>
      </c>
      <c r="I10771" s="401" t="s">
        <v>18363</v>
      </c>
      <c r="J10771" s="400">
        <v>31204</v>
      </c>
      <c r="K10771" s="309">
        <v>92</v>
      </c>
      <c r="L10771" s="408">
        <v>919</v>
      </c>
      <c r="M10771" s="400">
        <v>31204</v>
      </c>
      <c r="N10771" s="280" t="str">
        <f t="shared" si="168"/>
        <v>92 919 31204</v>
      </c>
    </row>
    <row r="10772" spans="2:14" ht="17.25" thickBot="1">
      <c r="B10772" s="309">
        <v>92</v>
      </c>
      <c r="C10772" s="310" t="s">
        <v>26700</v>
      </c>
      <c r="D10772" s="309">
        <v>92</v>
      </c>
      <c r="E10772" s="398">
        <v>923</v>
      </c>
      <c r="F10772" s="407" t="s">
        <v>26728</v>
      </c>
      <c r="G10772" s="398">
        <v>923</v>
      </c>
      <c r="H10772" s="400">
        <v>31207</v>
      </c>
      <c r="I10772" s="401" t="s">
        <v>26729</v>
      </c>
      <c r="J10772" s="400">
        <v>31207</v>
      </c>
      <c r="K10772" s="309">
        <v>92</v>
      </c>
      <c r="L10772" s="398">
        <v>923</v>
      </c>
      <c r="M10772" s="400">
        <v>31207</v>
      </c>
      <c r="N10772" s="280" t="str">
        <f t="shared" si="168"/>
        <v>92 923 31207</v>
      </c>
    </row>
    <row r="10773" spans="2:14" ht="17.25" thickBot="1">
      <c r="B10773" s="309">
        <v>92</v>
      </c>
      <c r="C10773" s="310" t="s">
        <v>26700</v>
      </c>
      <c r="D10773" s="309">
        <v>92</v>
      </c>
      <c r="E10773" s="398">
        <v>923</v>
      </c>
      <c r="F10773" s="407" t="s">
        <v>26728</v>
      </c>
      <c r="G10773" s="398">
        <v>923</v>
      </c>
      <c r="H10773" s="400">
        <v>31210</v>
      </c>
      <c r="I10773" s="402" t="s">
        <v>26730</v>
      </c>
      <c r="J10773" s="400">
        <v>31210</v>
      </c>
      <c r="K10773" s="309">
        <v>92</v>
      </c>
      <c r="L10773" s="398">
        <v>923</v>
      </c>
      <c r="M10773" s="400">
        <v>31210</v>
      </c>
      <c r="N10773" s="280" t="str">
        <f t="shared" si="168"/>
        <v>92 923 31210</v>
      </c>
    </row>
    <row r="10774" spans="2:14" ht="17.25" thickBot="1">
      <c r="B10774" s="309">
        <v>92</v>
      </c>
      <c r="C10774" s="310" t="s">
        <v>26700</v>
      </c>
      <c r="D10774" s="309">
        <v>92</v>
      </c>
      <c r="E10774" s="398">
        <v>923</v>
      </c>
      <c r="F10774" s="407" t="s">
        <v>26728</v>
      </c>
      <c r="G10774" s="398">
        <v>923</v>
      </c>
      <c r="H10774" s="400">
        <v>31212</v>
      </c>
      <c r="I10774" s="401" t="s">
        <v>26731</v>
      </c>
      <c r="J10774" s="400">
        <v>31212</v>
      </c>
      <c r="K10774" s="309">
        <v>92</v>
      </c>
      <c r="L10774" s="398">
        <v>923</v>
      </c>
      <c r="M10774" s="400">
        <v>31212</v>
      </c>
      <c r="N10774" s="280" t="str">
        <f t="shared" si="168"/>
        <v>92 923 31212</v>
      </c>
    </row>
    <row r="10775" spans="2:14" ht="17.25" thickBot="1">
      <c r="B10775" s="309">
        <v>92</v>
      </c>
      <c r="C10775" s="310" t="s">
        <v>26700</v>
      </c>
      <c r="D10775" s="309">
        <v>92</v>
      </c>
      <c r="E10775" s="398">
        <v>923</v>
      </c>
      <c r="F10775" s="407" t="s">
        <v>26728</v>
      </c>
      <c r="G10775" s="398">
        <v>923</v>
      </c>
      <c r="H10775" s="400">
        <v>31213</v>
      </c>
      <c r="I10775" s="402" t="s">
        <v>26732</v>
      </c>
      <c r="J10775" s="400">
        <v>31213</v>
      </c>
      <c r="K10775" s="309">
        <v>92</v>
      </c>
      <c r="L10775" s="398">
        <v>923</v>
      </c>
      <c r="M10775" s="400">
        <v>31213</v>
      </c>
      <c r="N10775" s="280" t="str">
        <f t="shared" si="168"/>
        <v>92 923 31213</v>
      </c>
    </row>
    <row r="10776" spans="2:14" ht="17.25" thickBot="1">
      <c r="B10776" s="309">
        <v>92</v>
      </c>
      <c r="C10776" s="310" t="s">
        <v>26700</v>
      </c>
      <c r="D10776" s="309">
        <v>92</v>
      </c>
      <c r="E10776" s="398">
        <v>923</v>
      </c>
      <c r="F10776" s="407" t="s">
        <v>26728</v>
      </c>
      <c r="G10776" s="398">
        <v>923</v>
      </c>
      <c r="H10776" s="400">
        <v>31216</v>
      </c>
      <c r="I10776" s="401" t="s">
        <v>26733</v>
      </c>
      <c r="J10776" s="400">
        <v>31216</v>
      </c>
      <c r="K10776" s="309">
        <v>92</v>
      </c>
      <c r="L10776" s="398">
        <v>923</v>
      </c>
      <c r="M10776" s="400">
        <v>31216</v>
      </c>
      <c r="N10776" s="280" t="str">
        <f t="shared" si="168"/>
        <v>92 923 31216</v>
      </c>
    </row>
    <row r="10777" spans="2:14" ht="17.25" thickBot="1">
      <c r="B10777" s="309">
        <v>92</v>
      </c>
      <c r="C10777" s="310" t="s">
        <v>26700</v>
      </c>
      <c r="D10777" s="309">
        <v>92</v>
      </c>
      <c r="E10777" s="398">
        <v>923</v>
      </c>
      <c r="F10777" s="407" t="s">
        <v>26728</v>
      </c>
      <c r="G10777" s="398">
        <v>923</v>
      </c>
      <c r="H10777" s="400">
        <v>31217</v>
      </c>
      <c r="I10777" s="402" t="s">
        <v>26734</v>
      </c>
      <c r="J10777" s="400">
        <v>31217</v>
      </c>
      <c r="K10777" s="309">
        <v>92</v>
      </c>
      <c r="L10777" s="398">
        <v>923</v>
      </c>
      <c r="M10777" s="400">
        <v>31217</v>
      </c>
      <c r="N10777" s="280" t="str">
        <f t="shared" si="168"/>
        <v>92 923 31217</v>
      </c>
    </row>
    <row r="10778" spans="2:14" ht="17.25" thickBot="1">
      <c r="B10778" s="309">
        <v>92</v>
      </c>
      <c r="C10778" s="310" t="s">
        <v>26700</v>
      </c>
      <c r="D10778" s="309">
        <v>92</v>
      </c>
      <c r="E10778" s="398">
        <v>923</v>
      </c>
      <c r="F10778" s="407" t="s">
        <v>26728</v>
      </c>
      <c r="G10778" s="398">
        <v>923</v>
      </c>
      <c r="H10778" s="400">
        <v>31219</v>
      </c>
      <c r="I10778" s="401" t="s">
        <v>26735</v>
      </c>
      <c r="J10778" s="400">
        <v>31219</v>
      </c>
      <c r="K10778" s="309">
        <v>92</v>
      </c>
      <c r="L10778" s="398">
        <v>923</v>
      </c>
      <c r="M10778" s="400">
        <v>31219</v>
      </c>
      <c r="N10778" s="280" t="str">
        <f t="shared" si="168"/>
        <v>92 923 31219</v>
      </c>
    </row>
    <row r="10779" spans="2:14" ht="17.25" thickBot="1">
      <c r="B10779" s="309">
        <v>92</v>
      </c>
      <c r="C10779" s="310" t="s">
        <v>26700</v>
      </c>
      <c r="D10779" s="309">
        <v>92</v>
      </c>
      <c r="E10779" s="398">
        <v>923</v>
      </c>
      <c r="F10779" s="407" t="s">
        <v>26728</v>
      </c>
      <c r="G10779" s="398">
        <v>923</v>
      </c>
      <c r="H10779" s="400">
        <v>31227</v>
      </c>
      <c r="I10779" s="402" t="s">
        <v>18359</v>
      </c>
      <c r="J10779" s="400">
        <v>31227</v>
      </c>
      <c r="K10779" s="309">
        <v>92</v>
      </c>
      <c r="L10779" s="398">
        <v>923</v>
      </c>
      <c r="M10779" s="400">
        <v>31227</v>
      </c>
      <c r="N10779" s="280" t="str">
        <f t="shared" si="168"/>
        <v>92 923 31227</v>
      </c>
    </row>
    <row r="10780" spans="2:14" ht="17.25" thickBot="1">
      <c r="B10780" s="309">
        <v>92</v>
      </c>
      <c r="C10780" s="310" t="s">
        <v>26700</v>
      </c>
      <c r="D10780" s="309">
        <v>92</v>
      </c>
      <c r="E10780" s="398">
        <v>923</v>
      </c>
      <c r="F10780" s="407" t="s">
        <v>26728</v>
      </c>
      <c r="G10780" s="398">
        <v>923</v>
      </c>
      <c r="H10780" s="400">
        <v>31228</v>
      </c>
      <c r="I10780" s="401" t="s">
        <v>26736</v>
      </c>
      <c r="J10780" s="400">
        <v>31228</v>
      </c>
      <c r="K10780" s="309">
        <v>92</v>
      </c>
      <c r="L10780" s="398">
        <v>923</v>
      </c>
      <c r="M10780" s="400">
        <v>31228</v>
      </c>
      <c r="N10780" s="280" t="str">
        <f t="shared" si="168"/>
        <v>92 923 31228</v>
      </c>
    </row>
    <row r="10781" spans="2:14" ht="17.25" thickBot="1">
      <c r="B10781" s="309">
        <v>92</v>
      </c>
      <c r="C10781" s="310" t="s">
        <v>26700</v>
      </c>
      <c r="D10781" s="309">
        <v>92</v>
      </c>
      <c r="E10781" s="408">
        <v>924</v>
      </c>
      <c r="F10781" s="409" t="s">
        <v>24950</v>
      </c>
      <c r="G10781" s="408">
        <v>924</v>
      </c>
      <c r="H10781" s="400">
        <v>31211</v>
      </c>
      <c r="I10781" s="401" t="s">
        <v>18567</v>
      </c>
      <c r="J10781" s="400">
        <v>31211</v>
      </c>
      <c r="K10781" s="309">
        <v>92</v>
      </c>
      <c r="L10781" s="408">
        <v>924</v>
      </c>
      <c r="M10781" s="400">
        <v>31211</v>
      </c>
      <c r="N10781" s="280" t="str">
        <f t="shared" si="168"/>
        <v>92 924 31211</v>
      </c>
    </row>
    <row r="10782" spans="2:14" ht="17.25" thickBot="1">
      <c r="B10782" s="309">
        <v>92</v>
      </c>
      <c r="C10782" s="310" t="s">
        <v>26700</v>
      </c>
      <c r="D10782" s="309">
        <v>92</v>
      </c>
      <c r="E10782" s="408">
        <v>924</v>
      </c>
      <c r="F10782" s="409" t="s">
        <v>24950</v>
      </c>
      <c r="G10782" s="408">
        <v>924</v>
      </c>
      <c r="H10782" s="400">
        <v>31231</v>
      </c>
      <c r="I10782" s="402" t="s">
        <v>26737</v>
      </c>
      <c r="J10782" s="400">
        <v>31231</v>
      </c>
      <c r="K10782" s="309">
        <v>92</v>
      </c>
      <c r="L10782" s="408">
        <v>924</v>
      </c>
      <c r="M10782" s="400">
        <v>31231</v>
      </c>
      <c r="N10782" s="280" t="str">
        <f t="shared" si="168"/>
        <v>92 924 31231</v>
      </c>
    </row>
    <row r="10783" spans="2:14" ht="17.25" thickBot="1">
      <c r="B10783" s="309">
        <v>92</v>
      </c>
      <c r="C10783" s="310" t="s">
        <v>26700</v>
      </c>
      <c r="D10783" s="309">
        <v>92</v>
      </c>
      <c r="E10783" s="408">
        <v>924</v>
      </c>
      <c r="F10783" s="409" t="s">
        <v>24950</v>
      </c>
      <c r="G10783" s="408">
        <v>924</v>
      </c>
      <c r="H10783" s="400">
        <v>31232</v>
      </c>
      <c r="I10783" s="401" t="s">
        <v>24951</v>
      </c>
      <c r="J10783" s="400">
        <v>31232</v>
      </c>
      <c r="K10783" s="309">
        <v>92</v>
      </c>
      <c r="L10783" s="408">
        <v>924</v>
      </c>
      <c r="M10783" s="400">
        <v>31232</v>
      </c>
      <c r="N10783" s="280" t="str">
        <f t="shared" si="168"/>
        <v>92 924 31232</v>
      </c>
    </row>
    <row r="10784" spans="2:14" ht="17.25" thickBot="1">
      <c r="B10784" s="309">
        <v>92</v>
      </c>
      <c r="C10784" s="310" t="s">
        <v>26700</v>
      </c>
      <c r="D10784" s="309">
        <v>92</v>
      </c>
      <c r="E10784" s="408">
        <v>924</v>
      </c>
      <c r="F10784" s="409" t="s">
        <v>24950</v>
      </c>
      <c r="G10784" s="408">
        <v>924</v>
      </c>
      <c r="H10784" s="400">
        <v>31234</v>
      </c>
      <c r="I10784" s="402" t="s">
        <v>26175</v>
      </c>
      <c r="J10784" s="400">
        <v>31234</v>
      </c>
      <c r="K10784" s="309">
        <v>92</v>
      </c>
      <c r="L10784" s="408">
        <v>924</v>
      </c>
      <c r="M10784" s="400">
        <v>31234</v>
      </c>
      <c r="N10784" s="280" t="str">
        <f t="shared" si="168"/>
        <v>92 924 31234</v>
      </c>
    </row>
    <row r="10785" spans="2:14" ht="17.25" thickBot="1">
      <c r="B10785" s="309">
        <v>92</v>
      </c>
      <c r="C10785" s="310" t="s">
        <v>26700</v>
      </c>
      <c r="D10785" s="309">
        <v>92</v>
      </c>
      <c r="E10785" s="408">
        <v>924</v>
      </c>
      <c r="F10785" s="409" t="s">
        <v>24950</v>
      </c>
      <c r="G10785" s="408">
        <v>924</v>
      </c>
      <c r="H10785" s="400">
        <v>31237</v>
      </c>
      <c r="I10785" s="401" t="s">
        <v>26738</v>
      </c>
      <c r="J10785" s="400">
        <v>31237</v>
      </c>
      <c r="K10785" s="309">
        <v>92</v>
      </c>
      <c r="L10785" s="408">
        <v>924</v>
      </c>
      <c r="M10785" s="400">
        <v>31237</v>
      </c>
      <c r="N10785" s="280" t="str">
        <f t="shared" si="168"/>
        <v>92 924 31237</v>
      </c>
    </row>
    <row r="10786" spans="2:14" ht="17.25" thickBot="1">
      <c r="B10786" s="309">
        <v>92</v>
      </c>
      <c r="C10786" s="310" t="s">
        <v>26700</v>
      </c>
      <c r="D10786" s="309">
        <v>92</v>
      </c>
      <c r="E10786" s="408">
        <v>924</v>
      </c>
      <c r="F10786" s="409" t="s">
        <v>24950</v>
      </c>
      <c r="G10786" s="408">
        <v>924</v>
      </c>
      <c r="H10786" s="400">
        <v>31240</v>
      </c>
      <c r="I10786" s="402" t="s">
        <v>18423</v>
      </c>
      <c r="J10786" s="400">
        <v>31240</v>
      </c>
      <c r="K10786" s="309">
        <v>92</v>
      </c>
      <c r="L10786" s="408">
        <v>924</v>
      </c>
      <c r="M10786" s="400">
        <v>31240</v>
      </c>
      <c r="N10786" s="280" t="str">
        <f t="shared" si="168"/>
        <v>92 924 31240</v>
      </c>
    </row>
    <row r="10787" spans="2:14" ht="17.25" thickBot="1">
      <c r="B10787" s="309">
        <v>92</v>
      </c>
      <c r="C10787" s="310" t="s">
        <v>26700</v>
      </c>
      <c r="D10787" s="309">
        <v>92</v>
      </c>
      <c r="E10787" s="408">
        <v>924</v>
      </c>
      <c r="F10787" s="409" t="s">
        <v>24950</v>
      </c>
      <c r="G10787" s="408">
        <v>924</v>
      </c>
      <c r="H10787" s="400">
        <v>31241</v>
      </c>
      <c r="I10787" s="401" t="s">
        <v>26739</v>
      </c>
      <c r="J10787" s="400">
        <v>31241</v>
      </c>
      <c r="K10787" s="309">
        <v>92</v>
      </c>
      <c r="L10787" s="408">
        <v>924</v>
      </c>
      <c r="M10787" s="400">
        <v>31241</v>
      </c>
      <c r="N10787" s="280" t="str">
        <f t="shared" si="168"/>
        <v>92 924 31241</v>
      </c>
    </row>
    <row r="10788" spans="2:14" ht="17.25" thickBot="1">
      <c r="B10788" s="309">
        <v>92</v>
      </c>
      <c r="C10788" s="310" t="s">
        <v>26700</v>
      </c>
      <c r="D10788" s="309">
        <v>92</v>
      </c>
      <c r="E10788" s="408">
        <v>924</v>
      </c>
      <c r="F10788" s="409" t="s">
        <v>24950</v>
      </c>
      <c r="G10788" s="408">
        <v>924</v>
      </c>
      <c r="H10788" s="400">
        <v>31243</v>
      </c>
      <c r="I10788" s="402" t="s">
        <v>26740</v>
      </c>
      <c r="J10788" s="400">
        <v>31243</v>
      </c>
      <c r="K10788" s="309">
        <v>92</v>
      </c>
      <c r="L10788" s="408">
        <v>924</v>
      </c>
      <c r="M10788" s="400">
        <v>31243</v>
      </c>
      <c r="N10788" s="280" t="str">
        <f t="shared" si="168"/>
        <v>92 924 31243</v>
      </c>
    </row>
    <row r="10789" spans="2:14" ht="17.25" thickBot="1">
      <c r="B10789" s="309">
        <v>92</v>
      </c>
      <c r="C10789" s="310" t="s">
        <v>26700</v>
      </c>
      <c r="D10789" s="309">
        <v>92</v>
      </c>
      <c r="E10789" s="408">
        <v>924</v>
      </c>
      <c r="F10789" s="409" t="s">
        <v>24950</v>
      </c>
      <c r="G10789" s="408">
        <v>924</v>
      </c>
      <c r="H10789" s="400">
        <v>31244</v>
      </c>
      <c r="I10789" s="401" t="s">
        <v>18628</v>
      </c>
      <c r="J10789" s="400">
        <v>31244</v>
      </c>
      <c r="K10789" s="309">
        <v>92</v>
      </c>
      <c r="L10789" s="408">
        <v>924</v>
      </c>
      <c r="M10789" s="400">
        <v>31244</v>
      </c>
      <c r="N10789" s="280" t="str">
        <f t="shared" si="168"/>
        <v>92 924 31244</v>
      </c>
    </row>
    <row r="10790" spans="2:14" ht="17.25" thickBot="1">
      <c r="B10790" s="309">
        <v>92</v>
      </c>
      <c r="C10790" s="310" t="s">
        <v>26700</v>
      </c>
      <c r="D10790" s="309">
        <v>92</v>
      </c>
      <c r="E10790" s="408">
        <v>924</v>
      </c>
      <c r="F10790" s="409" t="s">
        <v>24950</v>
      </c>
      <c r="G10790" s="408">
        <v>924</v>
      </c>
      <c r="H10790" s="400">
        <v>31246</v>
      </c>
      <c r="I10790" s="402" t="s">
        <v>26394</v>
      </c>
      <c r="J10790" s="400">
        <v>31246</v>
      </c>
      <c r="K10790" s="309">
        <v>92</v>
      </c>
      <c r="L10790" s="408">
        <v>924</v>
      </c>
      <c r="M10790" s="400">
        <v>31246</v>
      </c>
      <c r="N10790" s="280" t="str">
        <f t="shared" si="168"/>
        <v>92 924 31246</v>
      </c>
    </row>
    <row r="10791" spans="2:14" ht="17.25" thickBot="1">
      <c r="B10791" s="309">
        <v>92</v>
      </c>
      <c r="C10791" s="310" t="s">
        <v>26700</v>
      </c>
      <c r="D10791" s="309">
        <v>92</v>
      </c>
      <c r="E10791" s="408">
        <v>924</v>
      </c>
      <c r="F10791" s="409" t="s">
        <v>24950</v>
      </c>
      <c r="G10791" s="408">
        <v>924</v>
      </c>
      <c r="H10791" s="400">
        <v>31252</v>
      </c>
      <c r="I10791" s="401" t="s">
        <v>26198</v>
      </c>
      <c r="J10791" s="400">
        <v>31252</v>
      </c>
      <c r="K10791" s="309">
        <v>92</v>
      </c>
      <c r="L10791" s="408">
        <v>924</v>
      </c>
      <c r="M10791" s="400">
        <v>31252</v>
      </c>
      <c r="N10791" s="280" t="str">
        <f t="shared" si="168"/>
        <v>92 924 31252</v>
      </c>
    </row>
    <row r="10792" spans="2:14" ht="17.25" thickBot="1">
      <c r="B10792" s="309">
        <v>92</v>
      </c>
      <c r="C10792" s="310" t="s">
        <v>26700</v>
      </c>
      <c r="D10792" s="309">
        <v>92</v>
      </c>
      <c r="E10792" s="398">
        <v>925</v>
      </c>
      <c r="F10792" s="407" t="s">
        <v>26741</v>
      </c>
      <c r="G10792" s="398">
        <v>925</v>
      </c>
      <c r="H10792" s="400">
        <v>31222</v>
      </c>
      <c r="I10792" s="401" t="s">
        <v>4140</v>
      </c>
      <c r="J10792" s="400">
        <v>31222</v>
      </c>
      <c r="K10792" s="309">
        <v>92</v>
      </c>
      <c r="L10792" s="398">
        <v>925</v>
      </c>
      <c r="M10792" s="400">
        <v>31222</v>
      </c>
      <c r="N10792" s="280" t="str">
        <f t="shared" si="168"/>
        <v>92 925 31222</v>
      </c>
    </row>
    <row r="10793" spans="2:14" ht="17.25" thickBot="1">
      <c r="B10793" s="309">
        <v>92</v>
      </c>
      <c r="C10793" s="310" t="s">
        <v>26700</v>
      </c>
      <c r="D10793" s="309">
        <v>92</v>
      </c>
      <c r="E10793" s="398">
        <v>925</v>
      </c>
      <c r="F10793" s="407" t="s">
        <v>26741</v>
      </c>
      <c r="G10793" s="398">
        <v>925</v>
      </c>
      <c r="H10793" s="400">
        <v>31225</v>
      </c>
      <c r="I10793" s="402" t="s">
        <v>26742</v>
      </c>
      <c r="J10793" s="400">
        <v>31225</v>
      </c>
      <c r="K10793" s="309">
        <v>92</v>
      </c>
      <c r="L10793" s="398">
        <v>925</v>
      </c>
      <c r="M10793" s="400">
        <v>31225</v>
      </c>
      <c r="N10793" s="280" t="str">
        <f t="shared" si="168"/>
        <v>92 925 31225</v>
      </c>
    </row>
    <row r="10794" spans="2:14" ht="17.25" thickBot="1">
      <c r="B10794" s="309">
        <v>92</v>
      </c>
      <c r="C10794" s="310" t="s">
        <v>26700</v>
      </c>
      <c r="D10794" s="309">
        <v>92</v>
      </c>
      <c r="E10794" s="398">
        <v>925</v>
      </c>
      <c r="F10794" s="407" t="s">
        <v>26741</v>
      </c>
      <c r="G10794" s="398">
        <v>925</v>
      </c>
      <c r="H10794" s="400">
        <v>31249</v>
      </c>
      <c r="I10794" s="401" t="s">
        <v>18591</v>
      </c>
      <c r="J10794" s="400">
        <v>31249</v>
      </c>
      <c r="K10794" s="309">
        <v>92</v>
      </c>
      <c r="L10794" s="398">
        <v>925</v>
      </c>
      <c r="M10794" s="400">
        <v>31249</v>
      </c>
      <c r="N10794" s="280" t="str">
        <f t="shared" si="168"/>
        <v>92 925 31249</v>
      </c>
    </row>
    <row r="10795" spans="2:14" ht="17.25" thickBot="1">
      <c r="B10795" s="309">
        <v>92</v>
      </c>
      <c r="C10795" s="310" t="s">
        <v>26700</v>
      </c>
      <c r="D10795" s="309">
        <v>92</v>
      </c>
      <c r="E10795" s="398">
        <v>925</v>
      </c>
      <c r="F10795" s="407" t="s">
        <v>26741</v>
      </c>
      <c r="G10795" s="398">
        <v>925</v>
      </c>
      <c r="H10795" s="400">
        <v>31255</v>
      </c>
      <c r="I10795" s="402" t="s">
        <v>22474</v>
      </c>
      <c r="J10795" s="400">
        <v>31255</v>
      </c>
      <c r="K10795" s="309">
        <v>92</v>
      </c>
      <c r="L10795" s="398">
        <v>925</v>
      </c>
      <c r="M10795" s="400">
        <v>31255</v>
      </c>
      <c r="N10795" s="280" t="str">
        <f t="shared" si="168"/>
        <v>92 925 31255</v>
      </c>
    </row>
    <row r="10796" spans="2:14" ht="17.25" thickBot="1">
      <c r="B10796" s="309">
        <v>92</v>
      </c>
      <c r="C10796" s="310" t="s">
        <v>26700</v>
      </c>
      <c r="D10796" s="309">
        <v>92</v>
      </c>
      <c r="E10796" s="398">
        <v>925</v>
      </c>
      <c r="F10796" s="407" t="s">
        <v>26741</v>
      </c>
      <c r="G10796" s="398">
        <v>925</v>
      </c>
      <c r="H10796" s="400">
        <v>31261</v>
      </c>
      <c r="I10796" s="401" t="s">
        <v>26743</v>
      </c>
      <c r="J10796" s="400">
        <v>31261</v>
      </c>
      <c r="K10796" s="309">
        <v>92</v>
      </c>
      <c r="L10796" s="398">
        <v>925</v>
      </c>
      <c r="M10796" s="400">
        <v>31261</v>
      </c>
      <c r="N10796" s="280" t="str">
        <f t="shared" si="168"/>
        <v>92 925 31261</v>
      </c>
    </row>
    <row r="10797" spans="2:14" ht="17.25" thickBot="1">
      <c r="B10797" s="309">
        <v>92</v>
      </c>
      <c r="C10797" s="310" t="s">
        <v>26700</v>
      </c>
      <c r="D10797" s="309">
        <v>92</v>
      </c>
      <c r="E10797" s="398">
        <v>925</v>
      </c>
      <c r="F10797" s="407" t="s">
        <v>26741</v>
      </c>
      <c r="G10797" s="398">
        <v>925</v>
      </c>
      <c r="H10797" s="400">
        <v>31264</v>
      </c>
      <c r="I10797" s="402" t="s">
        <v>26744</v>
      </c>
      <c r="J10797" s="400">
        <v>31264</v>
      </c>
      <c r="K10797" s="309">
        <v>92</v>
      </c>
      <c r="L10797" s="398">
        <v>925</v>
      </c>
      <c r="M10797" s="400">
        <v>31264</v>
      </c>
      <c r="N10797" s="280" t="str">
        <f t="shared" si="168"/>
        <v>92 925 31264</v>
      </c>
    </row>
    <row r="10798" spans="2:14" ht="17.25" thickBot="1">
      <c r="B10798" s="309">
        <v>92</v>
      </c>
      <c r="C10798" s="310" t="s">
        <v>26700</v>
      </c>
      <c r="D10798" s="309">
        <v>92</v>
      </c>
      <c r="E10798" s="398">
        <v>925</v>
      </c>
      <c r="F10798" s="407" t="s">
        <v>26741</v>
      </c>
      <c r="G10798" s="398">
        <v>925</v>
      </c>
      <c r="H10798" s="400">
        <v>31273</v>
      </c>
      <c r="I10798" s="401" t="s">
        <v>26745</v>
      </c>
      <c r="J10798" s="400">
        <v>31273</v>
      </c>
      <c r="K10798" s="309">
        <v>92</v>
      </c>
      <c r="L10798" s="398">
        <v>925</v>
      </c>
      <c r="M10798" s="400">
        <v>31273</v>
      </c>
      <c r="N10798" s="280" t="str">
        <f t="shared" si="168"/>
        <v>92 925 31273</v>
      </c>
    </row>
    <row r="10799" spans="2:14" ht="17.25" thickBot="1">
      <c r="B10799" s="309">
        <v>92</v>
      </c>
      <c r="C10799" s="310" t="s">
        <v>26700</v>
      </c>
      <c r="D10799" s="309">
        <v>92</v>
      </c>
      <c r="E10799" s="398">
        <v>925</v>
      </c>
      <c r="F10799" s="407" t="s">
        <v>26741</v>
      </c>
      <c r="G10799" s="398">
        <v>925</v>
      </c>
      <c r="H10799" s="400">
        <v>31274</v>
      </c>
      <c r="I10799" s="402" t="s">
        <v>26746</v>
      </c>
      <c r="J10799" s="400">
        <v>31274</v>
      </c>
      <c r="K10799" s="309">
        <v>92</v>
      </c>
      <c r="L10799" s="398">
        <v>925</v>
      </c>
      <c r="M10799" s="400">
        <v>31274</v>
      </c>
      <c r="N10799" s="280" t="str">
        <f t="shared" si="168"/>
        <v>92 925 31274</v>
      </c>
    </row>
    <row r="10800" spans="2:14" ht="17.25" thickBot="1">
      <c r="B10800" s="309">
        <v>92</v>
      </c>
      <c r="C10800" s="310" t="s">
        <v>26700</v>
      </c>
      <c r="D10800" s="309">
        <v>92</v>
      </c>
      <c r="E10800" s="398">
        <v>925</v>
      </c>
      <c r="F10800" s="407" t="s">
        <v>26741</v>
      </c>
      <c r="G10800" s="398">
        <v>925</v>
      </c>
      <c r="H10800" s="400">
        <v>31276</v>
      </c>
      <c r="I10800" s="401" t="s">
        <v>26747</v>
      </c>
      <c r="J10800" s="400">
        <v>31276</v>
      </c>
      <c r="K10800" s="309">
        <v>92</v>
      </c>
      <c r="L10800" s="398">
        <v>925</v>
      </c>
      <c r="M10800" s="400">
        <v>31276</v>
      </c>
      <c r="N10800" s="280" t="str">
        <f t="shared" si="168"/>
        <v>92 925 31276</v>
      </c>
    </row>
    <row r="10801" spans="2:14" ht="17.25" thickBot="1">
      <c r="B10801" s="309">
        <v>92</v>
      </c>
      <c r="C10801" s="310" t="s">
        <v>26700</v>
      </c>
      <c r="D10801" s="309">
        <v>92</v>
      </c>
      <c r="E10801" s="398">
        <v>925</v>
      </c>
      <c r="F10801" s="407" t="s">
        <v>26741</v>
      </c>
      <c r="G10801" s="398">
        <v>925</v>
      </c>
      <c r="H10801" s="400">
        <v>31277</v>
      </c>
      <c r="I10801" s="402" t="s">
        <v>26748</v>
      </c>
      <c r="J10801" s="400">
        <v>31277</v>
      </c>
      <c r="K10801" s="309">
        <v>92</v>
      </c>
      <c r="L10801" s="398">
        <v>925</v>
      </c>
      <c r="M10801" s="400">
        <v>31277</v>
      </c>
      <c r="N10801" s="280" t="str">
        <f t="shared" si="168"/>
        <v>92 925 31277</v>
      </c>
    </row>
    <row r="10802" spans="2:14" ht="17.25" thickBot="1">
      <c r="B10802" s="309">
        <v>92</v>
      </c>
      <c r="C10802" s="310" t="s">
        <v>26700</v>
      </c>
      <c r="D10802" s="309">
        <v>92</v>
      </c>
      <c r="E10802" s="408">
        <v>926</v>
      </c>
      <c r="F10802" s="409" t="s">
        <v>14177</v>
      </c>
      <c r="G10802" s="408">
        <v>926</v>
      </c>
      <c r="H10802" s="400">
        <v>31299</v>
      </c>
      <c r="I10802" s="401" t="s">
        <v>24387</v>
      </c>
      <c r="J10802" s="400">
        <v>31299</v>
      </c>
      <c r="K10802" s="309">
        <v>92</v>
      </c>
      <c r="L10802" s="408">
        <v>926</v>
      </c>
      <c r="M10802" s="400">
        <v>31299</v>
      </c>
      <c r="N10802" s="280" t="str">
        <f t="shared" si="168"/>
        <v>92 926 31299</v>
      </c>
    </row>
    <row r="10803" spans="2:14" ht="17.25" thickBot="1">
      <c r="B10803" s="309">
        <v>92</v>
      </c>
      <c r="C10803" s="310" t="s">
        <v>26700</v>
      </c>
      <c r="D10803" s="309">
        <v>92</v>
      </c>
      <c r="E10803" s="408">
        <v>926</v>
      </c>
      <c r="F10803" s="409" t="s">
        <v>14177</v>
      </c>
      <c r="G10803" s="408">
        <v>926</v>
      </c>
      <c r="H10803" s="400">
        <v>31300</v>
      </c>
      <c r="I10803" s="402" t="s">
        <v>26749</v>
      </c>
      <c r="J10803" s="400">
        <v>31300</v>
      </c>
      <c r="K10803" s="309">
        <v>92</v>
      </c>
      <c r="L10803" s="408">
        <v>926</v>
      </c>
      <c r="M10803" s="400">
        <v>31300</v>
      </c>
      <c r="N10803" s="280" t="str">
        <f t="shared" si="168"/>
        <v>92 926 31300</v>
      </c>
    </row>
    <row r="10804" spans="2:14" ht="17.25" thickBot="1">
      <c r="B10804" s="309">
        <v>92</v>
      </c>
      <c r="C10804" s="310" t="s">
        <v>26700</v>
      </c>
      <c r="D10804" s="309">
        <v>92</v>
      </c>
      <c r="E10804" s="408">
        <v>926</v>
      </c>
      <c r="F10804" s="409" t="s">
        <v>14177</v>
      </c>
      <c r="G10804" s="408">
        <v>926</v>
      </c>
      <c r="H10804" s="400">
        <v>31303</v>
      </c>
      <c r="I10804" s="401" t="s">
        <v>23705</v>
      </c>
      <c r="J10804" s="400">
        <v>31303</v>
      </c>
      <c r="K10804" s="309">
        <v>92</v>
      </c>
      <c r="L10804" s="408">
        <v>926</v>
      </c>
      <c r="M10804" s="400">
        <v>31303</v>
      </c>
      <c r="N10804" s="280" t="str">
        <f t="shared" si="168"/>
        <v>92 926 31303</v>
      </c>
    </row>
    <row r="10805" spans="2:14" ht="17.25" thickBot="1">
      <c r="B10805" s="309">
        <v>92</v>
      </c>
      <c r="C10805" s="310" t="s">
        <v>26700</v>
      </c>
      <c r="D10805" s="309">
        <v>92</v>
      </c>
      <c r="E10805" s="408">
        <v>926</v>
      </c>
      <c r="F10805" s="409" t="s">
        <v>14177</v>
      </c>
      <c r="G10805" s="408">
        <v>926</v>
      </c>
      <c r="H10805" s="400">
        <v>31306</v>
      </c>
      <c r="I10805" s="402" t="s">
        <v>26250</v>
      </c>
      <c r="J10805" s="400">
        <v>31306</v>
      </c>
      <c r="K10805" s="309">
        <v>92</v>
      </c>
      <c r="L10805" s="408">
        <v>926</v>
      </c>
      <c r="M10805" s="400">
        <v>31306</v>
      </c>
      <c r="N10805" s="280" t="str">
        <f t="shared" si="168"/>
        <v>92 926 31306</v>
      </c>
    </row>
    <row r="10806" spans="2:14" ht="17.25" thickBot="1">
      <c r="B10806" s="309">
        <v>92</v>
      </c>
      <c r="C10806" s="310" t="s">
        <v>26700</v>
      </c>
      <c r="D10806" s="309">
        <v>92</v>
      </c>
      <c r="E10806" s="408">
        <v>926</v>
      </c>
      <c r="F10806" s="409" t="s">
        <v>14177</v>
      </c>
      <c r="G10806" s="408">
        <v>926</v>
      </c>
      <c r="H10806" s="400">
        <v>31309</v>
      </c>
      <c r="I10806" s="401" t="s">
        <v>26750</v>
      </c>
      <c r="J10806" s="400">
        <v>31309</v>
      </c>
      <c r="K10806" s="309">
        <v>92</v>
      </c>
      <c r="L10806" s="408">
        <v>926</v>
      </c>
      <c r="M10806" s="400">
        <v>31309</v>
      </c>
      <c r="N10806" s="280" t="str">
        <f t="shared" si="168"/>
        <v>92 926 31309</v>
      </c>
    </row>
    <row r="10807" spans="2:14" ht="17.25" thickBot="1">
      <c r="B10807" s="309">
        <v>92</v>
      </c>
      <c r="C10807" s="310" t="s">
        <v>26700</v>
      </c>
      <c r="D10807" s="309">
        <v>92</v>
      </c>
      <c r="E10807" s="408">
        <v>926</v>
      </c>
      <c r="F10807" s="409" t="s">
        <v>14177</v>
      </c>
      <c r="G10807" s="408">
        <v>926</v>
      </c>
      <c r="H10807" s="400">
        <v>31312</v>
      </c>
      <c r="I10807" s="402" t="s">
        <v>26528</v>
      </c>
      <c r="J10807" s="400">
        <v>31312</v>
      </c>
      <c r="K10807" s="309">
        <v>92</v>
      </c>
      <c r="L10807" s="408">
        <v>926</v>
      </c>
      <c r="M10807" s="400">
        <v>31312</v>
      </c>
      <c r="N10807" s="280" t="str">
        <f t="shared" si="168"/>
        <v>92 926 31312</v>
      </c>
    </row>
    <row r="10808" spans="2:14" ht="17.25" thickBot="1">
      <c r="B10808" s="309">
        <v>92</v>
      </c>
      <c r="C10808" s="310" t="s">
        <v>26700</v>
      </c>
      <c r="D10808" s="309">
        <v>92</v>
      </c>
      <c r="E10808" s="408">
        <v>926</v>
      </c>
      <c r="F10808" s="409" t="s">
        <v>14177</v>
      </c>
      <c r="G10808" s="408">
        <v>926</v>
      </c>
      <c r="H10808" s="400">
        <v>31315</v>
      </c>
      <c r="I10808" s="401" t="s">
        <v>26751</v>
      </c>
      <c r="J10808" s="400">
        <v>31315</v>
      </c>
      <c r="K10808" s="309">
        <v>92</v>
      </c>
      <c r="L10808" s="408">
        <v>926</v>
      </c>
      <c r="M10808" s="400">
        <v>31315</v>
      </c>
      <c r="N10808" s="280" t="str">
        <f t="shared" si="168"/>
        <v>92 926 31315</v>
      </c>
    </row>
    <row r="10809" spans="2:14" ht="17.25" thickBot="1">
      <c r="B10809" s="309">
        <v>92</v>
      </c>
      <c r="C10809" s="310" t="s">
        <v>26700</v>
      </c>
      <c r="D10809" s="309">
        <v>92</v>
      </c>
      <c r="E10809" s="398">
        <v>927</v>
      </c>
      <c r="F10809" s="407" t="s">
        <v>26752</v>
      </c>
      <c r="G10809" s="398">
        <v>927</v>
      </c>
      <c r="H10809" s="400">
        <v>31258</v>
      </c>
      <c r="I10809" s="401" t="s">
        <v>26753</v>
      </c>
      <c r="J10809" s="400">
        <v>31258</v>
      </c>
      <c r="K10809" s="309">
        <v>92</v>
      </c>
      <c r="L10809" s="398">
        <v>927</v>
      </c>
      <c r="M10809" s="400">
        <v>31258</v>
      </c>
      <c r="N10809" s="280" t="str">
        <f t="shared" si="168"/>
        <v>92 927 31258</v>
      </c>
    </row>
    <row r="10810" spans="2:14" ht="17.25" thickBot="1">
      <c r="B10810" s="309">
        <v>92</v>
      </c>
      <c r="C10810" s="310" t="s">
        <v>26700</v>
      </c>
      <c r="D10810" s="309">
        <v>92</v>
      </c>
      <c r="E10810" s="398">
        <v>927</v>
      </c>
      <c r="F10810" s="407" t="s">
        <v>26752</v>
      </c>
      <c r="G10810" s="398">
        <v>927</v>
      </c>
      <c r="H10810" s="400">
        <v>31267</v>
      </c>
      <c r="I10810" s="402" t="s">
        <v>26317</v>
      </c>
      <c r="J10810" s="400">
        <v>31267</v>
      </c>
      <c r="K10810" s="309">
        <v>92</v>
      </c>
      <c r="L10810" s="398">
        <v>927</v>
      </c>
      <c r="M10810" s="400">
        <v>31267</v>
      </c>
      <c r="N10810" s="280" t="str">
        <f t="shared" si="168"/>
        <v>92 927 31267</v>
      </c>
    </row>
    <row r="10811" spans="2:14" ht="17.25" thickBot="1">
      <c r="B10811" s="309">
        <v>92</v>
      </c>
      <c r="C10811" s="310" t="s">
        <v>26700</v>
      </c>
      <c r="D10811" s="309">
        <v>92</v>
      </c>
      <c r="E10811" s="398">
        <v>927</v>
      </c>
      <c r="F10811" s="407" t="s">
        <v>26752</v>
      </c>
      <c r="G10811" s="398">
        <v>927</v>
      </c>
      <c r="H10811" s="400">
        <v>31268</v>
      </c>
      <c r="I10811" s="401" t="s">
        <v>26251</v>
      </c>
      <c r="J10811" s="400">
        <v>31268</v>
      </c>
      <c r="K10811" s="309">
        <v>92</v>
      </c>
      <c r="L10811" s="398">
        <v>927</v>
      </c>
      <c r="M10811" s="400">
        <v>31268</v>
      </c>
      <c r="N10811" s="280" t="str">
        <f t="shared" si="168"/>
        <v>92 927 31268</v>
      </c>
    </row>
    <row r="10812" spans="2:14" ht="17.25" thickBot="1">
      <c r="B10812" s="309">
        <v>92</v>
      </c>
      <c r="C10812" s="310" t="s">
        <v>26700</v>
      </c>
      <c r="D10812" s="309">
        <v>92</v>
      </c>
      <c r="E10812" s="398">
        <v>927</v>
      </c>
      <c r="F10812" s="407" t="s">
        <v>26752</v>
      </c>
      <c r="G10812" s="398">
        <v>927</v>
      </c>
      <c r="H10812" s="400">
        <v>31270</v>
      </c>
      <c r="I10812" s="402" t="s">
        <v>23295</v>
      </c>
      <c r="J10812" s="400">
        <v>31270</v>
      </c>
      <c r="K10812" s="309">
        <v>92</v>
      </c>
      <c r="L10812" s="398">
        <v>927</v>
      </c>
      <c r="M10812" s="400">
        <v>31270</v>
      </c>
      <c r="N10812" s="280" t="str">
        <f t="shared" si="168"/>
        <v>92 927 31270</v>
      </c>
    </row>
    <row r="10813" spans="2:14" ht="17.25" thickBot="1">
      <c r="B10813" s="309">
        <v>92</v>
      </c>
      <c r="C10813" s="310" t="s">
        <v>26700</v>
      </c>
      <c r="D10813" s="309">
        <v>92</v>
      </c>
      <c r="E10813" s="398">
        <v>927</v>
      </c>
      <c r="F10813" s="407" t="s">
        <v>26752</v>
      </c>
      <c r="G10813" s="398">
        <v>927</v>
      </c>
      <c r="H10813" s="400">
        <v>31279</v>
      </c>
      <c r="I10813" s="401" t="s">
        <v>26427</v>
      </c>
      <c r="J10813" s="400">
        <v>31279</v>
      </c>
      <c r="K10813" s="309">
        <v>92</v>
      </c>
      <c r="L10813" s="398">
        <v>927</v>
      </c>
      <c r="M10813" s="400">
        <v>31279</v>
      </c>
      <c r="N10813" s="280" t="str">
        <f t="shared" si="168"/>
        <v>92 927 31279</v>
      </c>
    </row>
    <row r="10814" spans="2:14" ht="17.25" thickBot="1">
      <c r="B10814" s="309">
        <v>92</v>
      </c>
      <c r="C10814" s="310" t="s">
        <v>26700</v>
      </c>
      <c r="D10814" s="309">
        <v>92</v>
      </c>
      <c r="E10814" s="398">
        <v>927</v>
      </c>
      <c r="F10814" s="407" t="s">
        <v>26752</v>
      </c>
      <c r="G10814" s="398">
        <v>927</v>
      </c>
      <c r="H10814" s="400">
        <v>31282</v>
      </c>
      <c r="I10814" s="402" t="s">
        <v>26754</v>
      </c>
      <c r="J10814" s="400">
        <v>31282</v>
      </c>
      <c r="K10814" s="309">
        <v>92</v>
      </c>
      <c r="L10814" s="398">
        <v>927</v>
      </c>
      <c r="M10814" s="400">
        <v>31282</v>
      </c>
      <c r="N10814" s="280" t="str">
        <f t="shared" si="168"/>
        <v>92 927 31282</v>
      </c>
    </row>
    <row r="10815" spans="2:14" ht="17.25" thickBot="1">
      <c r="B10815" s="309">
        <v>92</v>
      </c>
      <c r="C10815" s="310" t="s">
        <v>26700</v>
      </c>
      <c r="D10815" s="309">
        <v>92</v>
      </c>
      <c r="E10815" s="398">
        <v>927</v>
      </c>
      <c r="F10815" s="407" t="s">
        <v>26752</v>
      </c>
      <c r="G10815" s="398">
        <v>927</v>
      </c>
      <c r="H10815" s="400">
        <v>31285</v>
      </c>
      <c r="I10815" s="401" t="s">
        <v>26755</v>
      </c>
      <c r="J10815" s="400">
        <v>31285</v>
      </c>
      <c r="K10815" s="309">
        <v>92</v>
      </c>
      <c r="L10815" s="398">
        <v>927</v>
      </c>
      <c r="M10815" s="400">
        <v>31285</v>
      </c>
      <c r="N10815" s="280" t="str">
        <f t="shared" si="168"/>
        <v>92 927 31285</v>
      </c>
    </row>
    <row r="10816" spans="2:14" ht="17.25" thickBot="1">
      <c r="B10816" s="309">
        <v>92</v>
      </c>
      <c r="C10816" s="310" t="s">
        <v>26700</v>
      </c>
      <c r="D10816" s="309">
        <v>92</v>
      </c>
      <c r="E10816" s="398">
        <v>927</v>
      </c>
      <c r="F10816" s="407" t="s">
        <v>26752</v>
      </c>
      <c r="G10816" s="398">
        <v>927</v>
      </c>
      <c r="H10816" s="400">
        <v>31286</v>
      </c>
      <c r="I10816" s="402" t="s">
        <v>26756</v>
      </c>
      <c r="J10816" s="400">
        <v>31286</v>
      </c>
      <c r="K10816" s="309">
        <v>92</v>
      </c>
      <c r="L10816" s="398">
        <v>927</v>
      </c>
      <c r="M10816" s="400">
        <v>31286</v>
      </c>
      <c r="N10816" s="280" t="str">
        <f t="shared" si="168"/>
        <v>92 927 31286</v>
      </c>
    </row>
    <row r="10817" spans="1:14" ht="17.25" thickBot="1">
      <c r="B10817" s="309">
        <v>92</v>
      </c>
      <c r="C10817" s="310" t="s">
        <v>26700</v>
      </c>
      <c r="D10817" s="309">
        <v>92</v>
      </c>
      <c r="E10817" s="398">
        <v>927</v>
      </c>
      <c r="F10817" s="407" t="s">
        <v>26752</v>
      </c>
      <c r="G10817" s="398">
        <v>927</v>
      </c>
      <c r="H10817" s="400">
        <v>31288</v>
      </c>
      <c r="I10817" s="401" t="s">
        <v>26757</v>
      </c>
      <c r="J10817" s="400">
        <v>31288</v>
      </c>
      <c r="K10817" s="309">
        <v>92</v>
      </c>
      <c r="L10817" s="398">
        <v>927</v>
      </c>
      <c r="M10817" s="400">
        <v>31288</v>
      </c>
      <c r="N10817" s="280" t="str">
        <f t="shared" si="168"/>
        <v>92 927 31288</v>
      </c>
    </row>
    <row r="10818" spans="1:14" ht="17.25" thickBot="1">
      <c r="B10818" s="309">
        <v>92</v>
      </c>
      <c r="C10818" s="310" t="s">
        <v>26700</v>
      </c>
      <c r="D10818" s="309">
        <v>92</v>
      </c>
      <c r="E10818" s="398">
        <v>927</v>
      </c>
      <c r="F10818" s="407" t="s">
        <v>26752</v>
      </c>
      <c r="G10818" s="398">
        <v>927</v>
      </c>
      <c r="H10818" s="400">
        <v>31291</v>
      </c>
      <c r="I10818" s="402" t="s">
        <v>22177</v>
      </c>
      <c r="J10818" s="400">
        <v>31291</v>
      </c>
      <c r="K10818" s="309">
        <v>92</v>
      </c>
      <c r="L10818" s="398">
        <v>927</v>
      </c>
      <c r="M10818" s="400">
        <v>31291</v>
      </c>
      <c r="N10818" s="280" t="str">
        <f t="shared" si="168"/>
        <v>92 927 31291</v>
      </c>
    </row>
    <row r="10819" spans="1:14" ht="17.25" thickBot="1">
      <c r="B10819" s="309">
        <v>92</v>
      </c>
      <c r="C10819" s="310" t="s">
        <v>26700</v>
      </c>
      <c r="D10819" s="309">
        <v>92</v>
      </c>
      <c r="E10819" s="398">
        <v>927</v>
      </c>
      <c r="F10819" s="407" t="s">
        <v>26752</v>
      </c>
      <c r="G10819" s="398">
        <v>927</v>
      </c>
      <c r="H10819" s="400">
        <v>31294</v>
      </c>
      <c r="I10819" s="401" t="s">
        <v>24206</v>
      </c>
      <c r="J10819" s="400">
        <v>31294</v>
      </c>
      <c r="K10819" s="309">
        <v>92</v>
      </c>
      <c r="L10819" s="398">
        <v>927</v>
      </c>
      <c r="M10819" s="400">
        <v>31294</v>
      </c>
      <c r="N10819" s="280" t="str">
        <f t="shared" si="168"/>
        <v>92 927 31294</v>
      </c>
    </row>
    <row r="10820" spans="1:14" ht="17.25" thickBot="1">
      <c r="B10820" s="309">
        <v>92</v>
      </c>
      <c r="C10820" s="310" t="s">
        <v>26700</v>
      </c>
      <c r="D10820" s="309">
        <v>92</v>
      </c>
      <c r="E10820" s="398">
        <v>927</v>
      </c>
      <c r="F10820" s="407" t="s">
        <v>26752</v>
      </c>
      <c r="G10820" s="398">
        <v>927</v>
      </c>
      <c r="H10820" s="400">
        <v>31297</v>
      </c>
      <c r="I10820" s="402" t="s">
        <v>26758</v>
      </c>
      <c r="J10820" s="400">
        <v>31297</v>
      </c>
      <c r="K10820" s="309">
        <v>92</v>
      </c>
      <c r="L10820" s="398">
        <v>927</v>
      </c>
      <c r="M10820" s="400">
        <v>31297</v>
      </c>
      <c r="N10820" s="280" t="str">
        <f t="shared" ref="N10820:N10883" si="169">K10820&amp;" "&amp;L10820&amp;" "&amp;M10820</f>
        <v>92 927 31297</v>
      </c>
    </row>
    <row r="10821" spans="1:14" ht="17.25" thickBot="1">
      <c r="B10821" s="309">
        <v>92</v>
      </c>
      <c r="C10821" s="310" t="s">
        <v>26700</v>
      </c>
      <c r="D10821" s="309">
        <v>92</v>
      </c>
      <c r="E10821" s="398">
        <v>927</v>
      </c>
      <c r="F10821" s="407" t="s">
        <v>26752</v>
      </c>
      <c r="G10821" s="398">
        <v>927</v>
      </c>
      <c r="H10821" s="400">
        <v>31298</v>
      </c>
      <c r="I10821" s="401" t="s">
        <v>26759</v>
      </c>
      <c r="J10821" s="400">
        <v>31298</v>
      </c>
      <c r="K10821" s="309">
        <v>92</v>
      </c>
      <c r="L10821" s="398">
        <v>927</v>
      </c>
      <c r="M10821" s="400">
        <v>31298</v>
      </c>
      <c r="N10821" s="280" t="str">
        <f t="shared" si="169"/>
        <v>92 927 31298</v>
      </c>
    </row>
    <row r="10822" spans="1:14" ht="17.25" thickBot="1">
      <c r="A10822" s="309">
        <v>60</v>
      </c>
      <c r="B10822" s="309">
        <v>93</v>
      </c>
      <c r="C10822" s="285" t="s">
        <v>26760</v>
      </c>
      <c r="D10822" s="309">
        <v>93</v>
      </c>
      <c r="E10822" s="398">
        <v>930</v>
      </c>
      <c r="F10822" s="407" t="s">
        <v>26761</v>
      </c>
      <c r="G10822" s="398">
        <v>930</v>
      </c>
      <c r="H10822" s="418">
        <v>31318</v>
      </c>
      <c r="I10822" s="401" t="s">
        <v>26762</v>
      </c>
      <c r="J10822" s="418">
        <v>31318</v>
      </c>
      <c r="K10822" s="309">
        <v>93</v>
      </c>
      <c r="L10822" s="398">
        <v>930</v>
      </c>
      <c r="M10822" s="418">
        <v>31318</v>
      </c>
      <c r="N10822" s="280" t="str">
        <f t="shared" si="169"/>
        <v>93 930 31318</v>
      </c>
    </row>
    <row r="10823" spans="1:14" ht="17.25" thickBot="1">
      <c r="B10823" s="309">
        <v>93</v>
      </c>
      <c r="C10823" s="285" t="s">
        <v>26760</v>
      </c>
      <c r="D10823" s="309">
        <v>93</v>
      </c>
      <c r="E10823" s="398">
        <v>930</v>
      </c>
      <c r="F10823" s="407" t="s">
        <v>26761</v>
      </c>
      <c r="G10823" s="398">
        <v>930</v>
      </c>
      <c r="H10823" s="418">
        <v>31321</v>
      </c>
      <c r="I10823" s="402" t="s">
        <v>26763</v>
      </c>
      <c r="J10823" s="418">
        <v>31321</v>
      </c>
      <c r="K10823" s="309">
        <v>93</v>
      </c>
      <c r="L10823" s="398">
        <v>930</v>
      </c>
      <c r="M10823" s="418">
        <v>31321</v>
      </c>
      <c r="N10823" s="280" t="str">
        <f t="shared" si="169"/>
        <v>93 930 31321</v>
      </c>
    </row>
    <row r="10824" spans="1:14" ht="17.25" thickBot="1">
      <c r="B10824" s="309">
        <v>93</v>
      </c>
      <c r="C10824" s="285" t="s">
        <v>26760</v>
      </c>
      <c r="D10824" s="309">
        <v>93</v>
      </c>
      <c r="E10824" s="398">
        <v>930</v>
      </c>
      <c r="F10824" s="407" t="s">
        <v>26761</v>
      </c>
      <c r="G10824" s="398">
        <v>930</v>
      </c>
      <c r="H10824" s="418">
        <v>31324</v>
      </c>
      <c r="I10824" s="401" t="s">
        <v>26764</v>
      </c>
      <c r="J10824" s="418">
        <v>31324</v>
      </c>
      <c r="K10824" s="309">
        <v>93</v>
      </c>
      <c r="L10824" s="398">
        <v>930</v>
      </c>
      <c r="M10824" s="418">
        <v>31324</v>
      </c>
      <c r="N10824" s="280" t="str">
        <f t="shared" si="169"/>
        <v>93 930 31324</v>
      </c>
    </row>
    <row r="10825" spans="1:14" ht="17.25" thickBot="1">
      <c r="B10825" s="309">
        <v>93</v>
      </c>
      <c r="C10825" s="285" t="s">
        <v>26760</v>
      </c>
      <c r="D10825" s="309">
        <v>93</v>
      </c>
      <c r="E10825" s="398">
        <v>930</v>
      </c>
      <c r="F10825" s="407" t="s">
        <v>26761</v>
      </c>
      <c r="G10825" s="398">
        <v>930</v>
      </c>
      <c r="H10825" s="418">
        <v>31327</v>
      </c>
      <c r="I10825" s="402" t="s">
        <v>26765</v>
      </c>
      <c r="J10825" s="418">
        <v>31327</v>
      </c>
      <c r="K10825" s="309">
        <v>93</v>
      </c>
      <c r="L10825" s="398">
        <v>930</v>
      </c>
      <c r="M10825" s="418">
        <v>31327</v>
      </c>
      <c r="N10825" s="280" t="str">
        <f t="shared" si="169"/>
        <v>93 930 31327</v>
      </c>
    </row>
    <row r="10826" spans="1:14" ht="17.25" thickBot="1">
      <c r="B10826" s="309">
        <v>93</v>
      </c>
      <c r="C10826" s="285" t="s">
        <v>26760</v>
      </c>
      <c r="D10826" s="309">
        <v>93</v>
      </c>
      <c r="E10826" s="398">
        <v>930</v>
      </c>
      <c r="F10826" s="407" t="s">
        <v>26761</v>
      </c>
      <c r="G10826" s="398">
        <v>930</v>
      </c>
      <c r="H10826" s="418">
        <v>31330</v>
      </c>
      <c r="I10826" s="401" t="s">
        <v>26766</v>
      </c>
      <c r="J10826" s="418">
        <v>31330</v>
      </c>
      <c r="K10826" s="309">
        <v>93</v>
      </c>
      <c r="L10826" s="398">
        <v>930</v>
      </c>
      <c r="M10826" s="418">
        <v>31330</v>
      </c>
      <c r="N10826" s="280" t="str">
        <f t="shared" si="169"/>
        <v>93 930 31330</v>
      </c>
    </row>
    <row r="10827" spans="1:14" ht="17.25" thickBot="1">
      <c r="B10827" s="309">
        <v>93</v>
      </c>
      <c r="C10827" s="285" t="s">
        <v>26760</v>
      </c>
      <c r="D10827" s="309">
        <v>93</v>
      </c>
      <c r="E10827" s="398">
        <v>930</v>
      </c>
      <c r="F10827" s="407" t="s">
        <v>26761</v>
      </c>
      <c r="G10827" s="398">
        <v>930</v>
      </c>
      <c r="H10827" s="418">
        <v>31333</v>
      </c>
      <c r="I10827" s="402" t="s">
        <v>26767</v>
      </c>
      <c r="J10827" s="418">
        <v>31333</v>
      </c>
      <c r="K10827" s="309">
        <v>93</v>
      </c>
      <c r="L10827" s="398">
        <v>930</v>
      </c>
      <c r="M10827" s="418">
        <v>31333</v>
      </c>
      <c r="N10827" s="280" t="str">
        <f t="shared" si="169"/>
        <v>93 930 31333</v>
      </c>
    </row>
    <row r="10828" spans="1:14" ht="17.25" thickBot="1">
      <c r="B10828" s="309">
        <v>93</v>
      </c>
      <c r="C10828" s="285" t="s">
        <v>26760</v>
      </c>
      <c r="D10828" s="309">
        <v>93</v>
      </c>
      <c r="E10828" s="398">
        <v>930</v>
      </c>
      <c r="F10828" s="407" t="s">
        <v>26761</v>
      </c>
      <c r="G10828" s="398">
        <v>930</v>
      </c>
      <c r="H10828" s="418">
        <v>31336</v>
      </c>
      <c r="I10828" s="401" t="s">
        <v>26768</v>
      </c>
      <c r="J10828" s="418">
        <v>31336</v>
      </c>
      <c r="K10828" s="309">
        <v>93</v>
      </c>
      <c r="L10828" s="398">
        <v>930</v>
      </c>
      <c r="M10828" s="418">
        <v>31336</v>
      </c>
      <c r="N10828" s="280" t="str">
        <f t="shared" si="169"/>
        <v>93 930 31336</v>
      </c>
    </row>
    <row r="10829" spans="1:14" ht="17.25" thickBot="1">
      <c r="B10829" s="309">
        <v>93</v>
      </c>
      <c r="C10829" s="285" t="s">
        <v>26760</v>
      </c>
      <c r="D10829" s="309">
        <v>93</v>
      </c>
      <c r="E10829" s="398">
        <v>930</v>
      </c>
      <c r="F10829" s="407" t="s">
        <v>26761</v>
      </c>
      <c r="G10829" s="398">
        <v>930</v>
      </c>
      <c r="H10829" s="418">
        <v>31338</v>
      </c>
      <c r="I10829" s="402" t="s">
        <v>19299</v>
      </c>
      <c r="J10829" s="418">
        <v>31338</v>
      </c>
      <c r="K10829" s="309">
        <v>93</v>
      </c>
      <c r="L10829" s="398">
        <v>930</v>
      </c>
      <c r="M10829" s="418">
        <v>31338</v>
      </c>
      <c r="N10829" s="280" t="str">
        <f t="shared" si="169"/>
        <v>93 930 31338</v>
      </c>
    </row>
    <row r="10830" spans="1:14" ht="17.25" thickBot="1">
      <c r="B10830" s="309">
        <v>93</v>
      </c>
      <c r="C10830" s="285" t="s">
        <v>26760</v>
      </c>
      <c r="D10830" s="309">
        <v>93</v>
      </c>
      <c r="E10830" s="398">
        <v>930</v>
      </c>
      <c r="F10830" s="407" t="s">
        <v>26761</v>
      </c>
      <c r="G10830" s="398">
        <v>930</v>
      </c>
      <c r="H10830" s="418">
        <v>31339</v>
      </c>
      <c r="I10830" s="401" t="s">
        <v>26769</v>
      </c>
      <c r="J10830" s="418">
        <v>31339</v>
      </c>
      <c r="K10830" s="309">
        <v>93</v>
      </c>
      <c r="L10830" s="398">
        <v>930</v>
      </c>
      <c r="M10830" s="418">
        <v>31339</v>
      </c>
      <c r="N10830" s="280" t="str">
        <f t="shared" si="169"/>
        <v>93 930 31339</v>
      </c>
    </row>
    <row r="10831" spans="1:14" ht="17.25" thickBot="1">
      <c r="B10831" s="309">
        <v>93</v>
      </c>
      <c r="C10831" s="285" t="s">
        <v>26760</v>
      </c>
      <c r="D10831" s="309">
        <v>93</v>
      </c>
      <c r="E10831" s="408">
        <v>931</v>
      </c>
      <c r="F10831" s="409" t="s">
        <v>26770</v>
      </c>
      <c r="G10831" s="408">
        <v>931</v>
      </c>
      <c r="H10831" s="418">
        <v>31340</v>
      </c>
      <c r="I10831" s="401" t="s">
        <v>26771</v>
      </c>
      <c r="J10831" s="418">
        <v>31340</v>
      </c>
      <c r="K10831" s="309">
        <v>93</v>
      </c>
      <c r="L10831" s="408">
        <v>931</v>
      </c>
      <c r="M10831" s="418">
        <v>31340</v>
      </c>
      <c r="N10831" s="280" t="str">
        <f t="shared" si="169"/>
        <v>93 931 31340</v>
      </c>
    </row>
    <row r="10832" spans="1:14" ht="17.25" thickBot="1">
      <c r="B10832" s="309">
        <v>93</v>
      </c>
      <c r="C10832" s="285" t="s">
        <v>26760</v>
      </c>
      <c r="D10832" s="309">
        <v>93</v>
      </c>
      <c r="E10832" s="408">
        <v>931</v>
      </c>
      <c r="F10832" s="409" t="s">
        <v>26770</v>
      </c>
      <c r="G10832" s="408">
        <v>931</v>
      </c>
      <c r="H10832" s="418">
        <v>31341</v>
      </c>
      <c r="I10832" s="402" t="s">
        <v>26772</v>
      </c>
      <c r="J10832" s="418">
        <v>31341</v>
      </c>
      <c r="K10832" s="309">
        <v>93</v>
      </c>
      <c r="L10832" s="408">
        <v>931</v>
      </c>
      <c r="M10832" s="418">
        <v>31341</v>
      </c>
      <c r="N10832" s="280" t="str">
        <f t="shared" si="169"/>
        <v>93 931 31341</v>
      </c>
    </row>
    <row r="10833" spans="2:14" ht="17.25" thickBot="1">
      <c r="B10833" s="309">
        <v>93</v>
      </c>
      <c r="C10833" s="285" t="s">
        <v>26760</v>
      </c>
      <c r="D10833" s="309">
        <v>93</v>
      </c>
      <c r="E10833" s="408">
        <v>931</v>
      </c>
      <c r="F10833" s="409" t="s">
        <v>26770</v>
      </c>
      <c r="G10833" s="408">
        <v>931</v>
      </c>
      <c r="H10833" s="418">
        <v>31343</v>
      </c>
      <c r="I10833" s="401" t="s">
        <v>1435</v>
      </c>
      <c r="J10833" s="418">
        <v>31343</v>
      </c>
      <c r="K10833" s="309">
        <v>93</v>
      </c>
      <c r="L10833" s="408">
        <v>931</v>
      </c>
      <c r="M10833" s="418">
        <v>31343</v>
      </c>
      <c r="N10833" s="280" t="str">
        <f t="shared" si="169"/>
        <v>93 931 31343</v>
      </c>
    </row>
    <row r="10834" spans="2:14" ht="17.25" thickBot="1">
      <c r="B10834" s="309">
        <v>93</v>
      </c>
      <c r="C10834" s="285" t="s">
        <v>26760</v>
      </c>
      <c r="D10834" s="309">
        <v>93</v>
      </c>
      <c r="E10834" s="408">
        <v>931</v>
      </c>
      <c r="F10834" s="409" t="s">
        <v>26770</v>
      </c>
      <c r="G10834" s="408">
        <v>931</v>
      </c>
      <c r="H10834" s="418">
        <v>31344</v>
      </c>
      <c r="I10834" s="402" t="s">
        <v>26773</v>
      </c>
      <c r="J10834" s="418">
        <v>31344</v>
      </c>
      <c r="K10834" s="309">
        <v>93</v>
      </c>
      <c r="L10834" s="408">
        <v>931</v>
      </c>
      <c r="M10834" s="418">
        <v>31344</v>
      </c>
      <c r="N10834" s="280" t="str">
        <f t="shared" si="169"/>
        <v>93 931 31344</v>
      </c>
    </row>
    <row r="10835" spans="2:14" ht="17.25" thickBot="1">
      <c r="B10835" s="309">
        <v>93</v>
      </c>
      <c r="C10835" s="285" t="s">
        <v>26760</v>
      </c>
      <c r="D10835" s="309">
        <v>93</v>
      </c>
      <c r="E10835" s="408">
        <v>931</v>
      </c>
      <c r="F10835" s="409" t="s">
        <v>26770</v>
      </c>
      <c r="G10835" s="408">
        <v>931</v>
      </c>
      <c r="H10835" s="418">
        <v>31411</v>
      </c>
      <c r="I10835" s="401" t="s">
        <v>19256</v>
      </c>
      <c r="J10835" s="418">
        <v>31411</v>
      </c>
      <c r="K10835" s="309">
        <v>93</v>
      </c>
      <c r="L10835" s="408">
        <v>931</v>
      </c>
      <c r="M10835" s="418">
        <v>31411</v>
      </c>
      <c r="N10835" s="280" t="str">
        <f t="shared" si="169"/>
        <v>93 931 31411</v>
      </c>
    </row>
    <row r="10836" spans="2:14" ht="17.25" thickBot="1">
      <c r="B10836" s="309">
        <v>93</v>
      </c>
      <c r="C10836" s="285" t="s">
        <v>26760</v>
      </c>
      <c r="D10836" s="309">
        <v>93</v>
      </c>
      <c r="E10836" s="408">
        <v>931</v>
      </c>
      <c r="F10836" s="409" t="s">
        <v>26770</v>
      </c>
      <c r="G10836" s="408">
        <v>931</v>
      </c>
      <c r="H10836" s="418">
        <v>31414</v>
      </c>
      <c r="I10836" s="402" t="s">
        <v>18524</v>
      </c>
      <c r="J10836" s="418">
        <v>31414</v>
      </c>
      <c r="K10836" s="309">
        <v>93</v>
      </c>
      <c r="L10836" s="408">
        <v>931</v>
      </c>
      <c r="M10836" s="418">
        <v>31414</v>
      </c>
      <c r="N10836" s="280" t="str">
        <f t="shared" si="169"/>
        <v>93 931 31414</v>
      </c>
    </row>
    <row r="10837" spans="2:14" ht="17.25" thickBot="1">
      <c r="B10837" s="309">
        <v>93</v>
      </c>
      <c r="C10837" s="285" t="s">
        <v>26760</v>
      </c>
      <c r="D10837" s="309">
        <v>93</v>
      </c>
      <c r="E10837" s="398">
        <v>932</v>
      </c>
      <c r="F10837" s="407" t="s">
        <v>26774</v>
      </c>
      <c r="G10837" s="398">
        <v>932</v>
      </c>
      <c r="H10837" s="418">
        <v>31342</v>
      </c>
      <c r="I10837" s="401" t="s">
        <v>26775</v>
      </c>
      <c r="J10837" s="418">
        <v>31342</v>
      </c>
      <c r="K10837" s="309">
        <v>93</v>
      </c>
      <c r="L10837" s="398">
        <v>932</v>
      </c>
      <c r="M10837" s="418">
        <v>31342</v>
      </c>
      <c r="N10837" s="280" t="str">
        <f t="shared" si="169"/>
        <v>93 932 31342</v>
      </c>
    </row>
    <row r="10838" spans="2:14" ht="17.25" thickBot="1">
      <c r="B10838" s="309">
        <v>93</v>
      </c>
      <c r="C10838" s="285" t="s">
        <v>26760</v>
      </c>
      <c r="D10838" s="309">
        <v>93</v>
      </c>
      <c r="E10838" s="398">
        <v>932</v>
      </c>
      <c r="F10838" s="407" t="s">
        <v>26774</v>
      </c>
      <c r="G10838" s="398">
        <v>932</v>
      </c>
      <c r="H10838" s="418">
        <v>31345</v>
      </c>
      <c r="I10838" s="402" t="s">
        <v>18586</v>
      </c>
      <c r="J10838" s="418">
        <v>31345</v>
      </c>
      <c r="K10838" s="309">
        <v>93</v>
      </c>
      <c r="L10838" s="398">
        <v>932</v>
      </c>
      <c r="M10838" s="418">
        <v>31345</v>
      </c>
      <c r="N10838" s="280" t="str">
        <f t="shared" si="169"/>
        <v>93 932 31345</v>
      </c>
    </row>
    <row r="10839" spans="2:14" ht="17.25" thickBot="1">
      <c r="B10839" s="309">
        <v>93</v>
      </c>
      <c r="C10839" s="285" t="s">
        <v>26760</v>
      </c>
      <c r="D10839" s="309">
        <v>93</v>
      </c>
      <c r="E10839" s="398">
        <v>932</v>
      </c>
      <c r="F10839" s="407" t="s">
        <v>26774</v>
      </c>
      <c r="G10839" s="398">
        <v>932</v>
      </c>
      <c r="H10839" s="418">
        <v>31346</v>
      </c>
      <c r="I10839" s="401" t="s">
        <v>26776</v>
      </c>
      <c r="J10839" s="418">
        <v>31346</v>
      </c>
      <c r="K10839" s="309">
        <v>93</v>
      </c>
      <c r="L10839" s="398">
        <v>932</v>
      </c>
      <c r="M10839" s="418">
        <v>31346</v>
      </c>
      <c r="N10839" s="280" t="str">
        <f t="shared" si="169"/>
        <v>93 932 31346</v>
      </c>
    </row>
    <row r="10840" spans="2:14" ht="17.25" thickBot="1">
      <c r="B10840" s="309">
        <v>93</v>
      </c>
      <c r="C10840" s="285" t="s">
        <v>26760</v>
      </c>
      <c r="D10840" s="309">
        <v>93</v>
      </c>
      <c r="E10840" s="398">
        <v>932</v>
      </c>
      <c r="F10840" s="407" t="s">
        <v>26774</v>
      </c>
      <c r="G10840" s="398">
        <v>932</v>
      </c>
      <c r="H10840" s="418">
        <v>31348</v>
      </c>
      <c r="I10840" s="402" t="s">
        <v>26777</v>
      </c>
      <c r="J10840" s="418">
        <v>31348</v>
      </c>
      <c r="K10840" s="309">
        <v>93</v>
      </c>
      <c r="L10840" s="398">
        <v>932</v>
      </c>
      <c r="M10840" s="418">
        <v>31348</v>
      </c>
      <c r="N10840" s="280" t="str">
        <f t="shared" si="169"/>
        <v>93 932 31348</v>
      </c>
    </row>
    <row r="10841" spans="2:14" ht="17.25" thickBot="1">
      <c r="B10841" s="309">
        <v>93</v>
      </c>
      <c r="C10841" s="285" t="s">
        <v>26760</v>
      </c>
      <c r="D10841" s="309">
        <v>93</v>
      </c>
      <c r="E10841" s="398">
        <v>932</v>
      </c>
      <c r="F10841" s="407" t="s">
        <v>26774</v>
      </c>
      <c r="G10841" s="398">
        <v>932</v>
      </c>
      <c r="H10841" s="418">
        <v>31351</v>
      </c>
      <c r="I10841" s="401" t="s">
        <v>26778</v>
      </c>
      <c r="J10841" s="418">
        <v>31351</v>
      </c>
      <c r="K10841" s="309">
        <v>93</v>
      </c>
      <c r="L10841" s="398">
        <v>932</v>
      </c>
      <c r="M10841" s="418">
        <v>31351</v>
      </c>
      <c r="N10841" s="280" t="str">
        <f t="shared" si="169"/>
        <v>93 932 31351</v>
      </c>
    </row>
    <row r="10842" spans="2:14" ht="17.25" thickBot="1">
      <c r="B10842" s="309">
        <v>93</v>
      </c>
      <c r="C10842" s="285" t="s">
        <v>26760</v>
      </c>
      <c r="D10842" s="309">
        <v>93</v>
      </c>
      <c r="E10842" s="398">
        <v>932</v>
      </c>
      <c r="F10842" s="407" t="s">
        <v>26774</v>
      </c>
      <c r="G10842" s="398">
        <v>932</v>
      </c>
      <c r="H10842" s="418">
        <v>31357</v>
      </c>
      <c r="I10842" s="402" t="s">
        <v>26779</v>
      </c>
      <c r="J10842" s="418">
        <v>31357</v>
      </c>
      <c r="K10842" s="309">
        <v>93</v>
      </c>
      <c r="L10842" s="398">
        <v>932</v>
      </c>
      <c r="M10842" s="418">
        <v>31357</v>
      </c>
      <c r="N10842" s="280" t="str">
        <f t="shared" si="169"/>
        <v>93 932 31357</v>
      </c>
    </row>
    <row r="10843" spans="2:14" ht="17.25" thickBot="1">
      <c r="B10843" s="309">
        <v>93</v>
      </c>
      <c r="C10843" s="285" t="s">
        <v>26760</v>
      </c>
      <c r="D10843" s="309">
        <v>93</v>
      </c>
      <c r="E10843" s="398">
        <v>932</v>
      </c>
      <c r="F10843" s="407" t="s">
        <v>26774</v>
      </c>
      <c r="G10843" s="398">
        <v>932</v>
      </c>
      <c r="H10843" s="418">
        <v>31359</v>
      </c>
      <c r="I10843" s="401" t="s">
        <v>26780</v>
      </c>
      <c r="J10843" s="418">
        <v>31359</v>
      </c>
      <c r="K10843" s="309">
        <v>93</v>
      </c>
      <c r="L10843" s="398">
        <v>932</v>
      </c>
      <c r="M10843" s="418">
        <v>31359</v>
      </c>
      <c r="N10843" s="280" t="str">
        <f t="shared" si="169"/>
        <v>93 932 31359</v>
      </c>
    </row>
    <row r="10844" spans="2:14" ht="17.25" thickBot="1">
      <c r="B10844" s="309">
        <v>93</v>
      </c>
      <c r="C10844" s="285" t="s">
        <v>26760</v>
      </c>
      <c r="D10844" s="309">
        <v>93</v>
      </c>
      <c r="E10844" s="398">
        <v>932</v>
      </c>
      <c r="F10844" s="407" t="s">
        <v>26774</v>
      </c>
      <c r="G10844" s="398">
        <v>932</v>
      </c>
      <c r="H10844" s="418">
        <v>31360</v>
      </c>
      <c r="I10844" s="402" t="s">
        <v>26781</v>
      </c>
      <c r="J10844" s="418">
        <v>31360</v>
      </c>
      <c r="K10844" s="309">
        <v>93</v>
      </c>
      <c r="L10844" s="398">
        <v>932</v>
      </c>
      <c r="M10844" s="418">
        <v>31360</v>
      </c>
      <c r="N10844" s="280" t="str">
        <f t="shared" si="169"/>
        <v>93 932 31360</v>
      </c>
    </row>
    <row r="10845" spans="2:14" ht="17.25" thickBot="1">
      <c r="B10845" s="309">
        <v>93</v>
      </c>
      <c r="C10845" s="285" t="s">
        <v>26760</v>
      </c>
      <c r="D10845" s="309">
        <v>93</v>
      </c>
      <c r="E10845" s="398">
        <v>932</v>
      </c>
      <c r="F10845" s="407" t="s">
        <v>26774</v>
      </c>
      <c r="G10845" s="398">
        <v>932</v>
      </c>
      <c r="H10845" s="418">
        <v>31362</v>
      </c>
      <c r="I10845" s="401" t="s">
        <v>26782</v>
      </c>
      <c r="J10845" s="418">
        <v>31362</v>
      </c>
      <c r="K10845" s="309">
        <v>93</v>
      </c>
      <c r="L10845" s="398">
        <v>932</v>
      </c>
      <c r="M10845" s="418">
        <v>31362</v>
      </c>
      <c r="N10845" s="280" t="str">
        <f t="shared" si="169"/>
        <v>93 932 31362</v>
      </c>
    </row>
    <row r="10846" spans="2:14" ht="17.25" thickBot="1">
      <c r="B10846" s="309">
        <v>93</v>
      </c>
      <c r="C10846" s="285" t="s">
        <v>26760</v>
      </c>
      <c r="D10846" s="309">
        <v>93</v>
      </c>
      <c r="E10846" s="398">
        <v>932</v>
      </c>
      <c r="F10846" s="407" t="s">
        <v>26774</v>
      </c>
      <c r="G10846" s="398">
        <v>932</v>
      </c>
      <c r="H10846" s="418">
        <v>31363</v>
      </c>
      <c r="I10846" s="402" t="s">
        <v>26783</v>
      </c>
      <c r="J10846" s="418">
        <v>31363</v>
      </c>
      <c r="K10846" s="309">
        <v>93</v>
      </c>
      <c r="L10846" s="398">
        <v>932</v>
      </c>
      <c r="M10846" s="418">
        <v>31363</v>
      </c>
      <c r="N10846" s="280" t="str">
        <f t="shared" si="169"/>
        <v>93 932 31363</v>
      </c>
    </row>
    <row r="10847" spans="2:14" ht="17.25" thickBot="1">
      <c r="B10847" s="309">
        <v>93</v>
      </c>
      <c r="C10847" s="285" t="s">
        <v>26760</v>
      </c>
      <c r="D10847" s="309">
        <v>93</v>
      </c>
      <c r="E10847" s="408">
        <v>933</v>
      </c>
      <c r="F10847" s="409" t="s">
        <v>824</v>
      </c>
      <c r="G10847" s="408">
        <v>933</v>
      </c>
      <c r="H10847" s="418">
        <v>31366</v>
      </c>
      <c r="I10847" s="401" t="s">
        <v>26784</v>
      </c>
      <c r="J10847" s="418">
        <v>31366</v>
      </c>
      <c r="K10847" s="309">
        <v>93</v>
      </c>
      <c r="L10847" s="408">
        <v>933</v>
      </c>
      <c r="M10847" s="418">
        <v>31366</v>
      </c>
      <c r="N10847" s="280" t="str">
        <f t="shared" si="169"/>
        <v>93 933 31366</v>
      </c>
    </row>
    <row r="10848" spans="2:14" ht="17.25" thickBot="1">
      <c r="B10848" s="309">
        <v>93</v>
      </c>
      <c r="C10848" s="285" t="s">
        <v>26760</v>
      </c>
      <c r="D10848" s="309">
        <v>93</v>
      </c>
      <c r="E10848" s="408">
        <v>933</v>
      </c>
      <c r="F10848" s="409" t="s">
        <v>824</v>
      </c>
      <c r="G10848" s="408">
        <v>933</v>
      </c>
      <c r="H10848" s="418">
        <v>31369</v>
      </c>
      <c r="I10848" s="402" t="s">
        <v>18428</v>
      </c>
      <c r="J10848" s="418">
        <v>31369</v>
      </c>
      <c r="K10848" s="309">
        <v>93</v>
      </c>
      <c r="L10848" s="408">
        <v>933</v>
      </c>
      <c r="M10848" s="418">
        <v>31369</v>
      </c>
      <c r="N10848" s="280" t="str">
        <f t="shared" si="169"/>
        <v>93 933 31369</v>
      </c>
    </row>
    <row r="10849" spans="2:14" ht="17.25" thickBot="1">
      <c r="B10849" s="309">
        <v>93</v>
      </c>
      <c r="C10849" s="285" t="s">
        <v>26760</v>
      </c>
      <c r="D10849" s="309">
        <v>93</v>
      </c>
      <c r="E10849" s="408">
        <v>933</v>
      </c>
      <c r="F10849" s="409" t="s">
        <v>824</v>
      </c>
      <c r="G10849" s="408">
        <v>933</v>
      </c>
      <c r="H10849" s="418">
        <v>31372</v>
      </c>
      <c r="I10849" s="401" t="s">
        <v>18481</v>
      </c>
      <c r="J10849" s="418">
        <v>31372</v>
      </c>
      <c r="K10849" s="309">
        <v>93</v>
      </c>
      <c r="L10849" s="408">
        <v>933</v>
      </c>
      <c r="M10849" s="418">
        <v>31372</v>
      </c>
      <c r="N10849" s="280" t="str">
        <f t="shared" si="169"/>
        <v>93 933 31372</v>
      </c>
    </row>
    <row r="10850" spans="2:14" ht="17.25" thickBot="1">
      <c r="B10850" s="309">
        <v>93</v>
      </c>
      <c r="C10850" s="285" t="s">
        <v>26760</v>
      </c>
      <c r="D10850" s="309">
        <v>93</v>
      </c>
      <c r="E10850" s="408">
        <v>933</v>
      </c>
      <c r="F10850" s="409" t="s">
        <v>824</v>
      </c>
      <c r="G10850" s="408">
        <v>933</v>
      </c>
      <c r="H10850" s="418">
        <v>31375</v>
      </c>
      <c r="I10850" s="402" t="s">
        <v>21543</v>
      </c>
      <c r="J10850" s="418">
        <v>31375</v>
      </c>
      <c r="K10850" s="309">
        <v>93</v>
      </c>
      <c r="L10850" s="408">
        <v>933</v>
      </c>
      <c r="M10850" s="418">
        <v>31375</v>
      </c>
      <c r="N10850" s="280" t="str">
        <f t="shared" si="169"/>
        <v>93 933 31375</v>
      </c>
    </row>
    <row r="10851" spans="2:14" ht="17.25" thickBot="1">
      <c r="B10851" s="309">
        <v>93</v>
      </c>
      <c r="C10851" s="285" t="s">
        <v>26760</v>
      </c>
      <c r="D10851" s="309">
        <v>93</v>
      </c>
      <c r="E10851" s="408">
        <v>933</v>
      </c>
      <c r="F10851" s="409" t="s">
        <v>824</v>
      </c>
      <c r="G10851" s="408">
        <v>933</v>
      </c>
      <c r="H10851" s="418">
        <v>31378</v>
      </c>
      <c r="I10851" s="401" t="s">
        <v>18848</v>
      </c>
      <c r="J10851" s="418">
        <v>31378</v>
      </c>
      <c r="K10851" s="309">
        <v>93</v>
      </c>
      <c r="L10851" s="408">
        <v>933</v>
      </c>
      <c r="M10851" s="418">
        <v>31378</v>
      </c>
      <c r="N10851" s="280" t="str">
        <f t="shared" si="169"/>
        <v>93 933 31378</v>
      </c>
    </row>
    <row r="10852" spans="2:14" ht="17.25" thickBot="1">
      <c r="B10852" s="309">
        <v>93</v>
      </c>
      <c r="C10852" s="285" t="s">
        <v>26760</v>
      </c>
      <c r="D10852" s="309">
        <v>93</v>
      </c>
      <c r="E10852" s="408">
        <v>933</v>
      </c>
      <c r="F10852" s="409" t="s">
        <v>824</v>
      </c>
      <c r="G10852" s="408">
        <v>933</v>
      </c>
      <c r="H10852" s="418">
        <v>31379</v>
      </c>
      <c r="I10852" s="402" t="s">
        <v>18767</v>
      </c>
      <c r="J10852" s="418">
        <v>31379</v>
      </c>
      <c r="K10852" s="309">
        <v>93</v>
      </c>
      <c r="L10852" s="408">
        <v>933</v>
      </c>
      <c r="M10852" s="418">
        <v>31379</v>
      </c>
      <c r="N10852" s="280" t="str">
        <f t="shared" si="169"/>
        <v>93 933 31379</v>
      </c>
    </row>
    <row r="10853" spans="2:14" ht="17.25" thickBot="1">
      <c r="B10853" s="309">
        <v>93</v>
      </c>
      <c r="C10853" s="285" t="s">
        <v>26760</v>
      </c>
      <c r="D10853" s="309">
        <v>93</v>
      </c>
      <c r="E10853" s="408">
        <v>933</v>
      </c>
      <c r="F10853" s="409" t="s">
        <v>824</v>
      </c>
      <c r="G10853" s="408">
        <v>933</v>
      </c>
      <c r="H10853" s="418">
        <v>31381</v>
      </c>
      <c r="I10853" s="401" t="s">
        <v>26785</v>
      </c>
      <c r="J10853" s="418">
        <v>31381</v>
      </c>
      <c r="K10853" s="309">
        <v>93</v>
      </c>
      <c r="L10853" s="408">
        <v>933</v>
      </c>
      <c r="M10853" s="418">
        <v>31381</v>
      </c>
      <c r="N10853" s="280" t="str">
        <f t="shared" si="169"/>
        <v>93 933 31381</v>
      </c>
    </row>
    <row r="10854" spans="2:14" ht="17.25" thickBot="1">
      <c r="B10854" s="309">
        <v>93</v>
      </c>
      <c r="C10854" s="285" t="s">
        <v>26760</v>
      </c>
      <c r="D10854" s="309">
        <v>93</v>
      </c>
      <c r="E10854" s="408">
        <v>933</v>
      </c>
      <c r="F10854" s="409" t="s">
        <v>824</v>
      </c>
      <c r="G10854" s="408">
        <v>933</v>
      </c>
      <c r="H10854" s="418">
        <v>31384</v>
      </c>
      <c r="I10854" s="402" t="s">
        <v>26786</v>
      </c>
      <c r="J10854" s="418">
        <v>31384</v>
      </c>
      <c r="K10854" s="309">
        <v>93</v>
      </c>
      <c r="L10854" s="408">
        <v>933</v>
      </c>
      <c r="M10854" s="418">
        <v>31384</v>
      </c>
      <c r="N10854" s="280" t="str">
        <f t="shared" si="169"/>
        <v>93 933 31384</v>
      </c>
    </row>
    <row r="10855" spans="2:14" ht="17.25" thickBot="1">
      <c r="B10855" s="309">
        <v>93</v>
      </c>
      <c r="C10855" s="285" t="s">
        <v>26760</v>
      </c>
      <c r="D10855" s="309">
        <v>93</v>
      </c>
      <c r="E10855" s="408">
        <v>933</v>
      </c>
      <c r="F10855" s="409" t="s">
        <v>824</v>
      </c>
      <c r="G10855" s="408">
        <v>933</v>
      </c>
      <c r="H10855" s="418">
        <v>31387</v>
      </c>
      <c r="I10855" s="401" t="s">
        <v>26787</v>
      </c>
      <c r="J10855" s="418">
        <v>31387</v>
      </c>
      <c r="K10855" s="309">
        <v>93</v>
      </c>
      <c r="L10855" s="408">
        <v>933</v>
      </c>
      <c r="M10855" s="418">
        <v>31387</v>
      </c>
      <c r="N10855" s="280" t="str">
        <f t="shared" si="169"/>
        <v>93 933 31387</v>
      </c>
    </row>
    <row r="10856" spans="2:14" ht="17.25" thickBot="1">
      <c r="B10856" s="309">
        <v>93</v>
      </c>
      <c r="C10856" s="285" t="s">
        <v>26760</v>
      </c>
      <c r="D10856" s="309">
        <v>93</v>
      </c>
      <c r="E10856" s="398">
        <v>934</v>
      </c>
      <c r="F10856" s="407" t="s">
        <v>26788</v>
      </c>
      <c r="G10856" s="398">
        <v>934</v>
      </c>
      <c r="H10856" s="418">
        <v>31393</v>
      </c>
      <c r="I10856" s="401" t="s">
        <v>26789</v>
      </c>
      <c r="J10856" s="418">
        <v>31393</v>
      </c>
      <c r="K10856" s="309">
        <v>93</v>
      </c>
      <c r="L10856" s="398">
        <v>934</v>
      </c>
      <c r="M10856" s="418">
        <v>31393</v>
      </c>
      <c r="N10856" s="280" t="str">
        <f t="shared" si="169"/>
        <v>93 934 31393</v>
      </c>
    </row>
    <row r="10857" spans="2:14" ht="17.25" thickBot="1">
      <c r="B10857" s="309">
        <v>93</v>
      </c>
      <c r="C10857" s="285" t="s">
        <v>26760</v>
      </c>
      <c r="D10857" s="309">
        <v>93</v>
      </c>
      <c r="E10857" s="398">
        <v>934</v>
      </c>
      <c r="F10857" s="407" t="s">
        <v>26788</v>
      </c>
      <c r="G10857" s="398">
        <v>934</v>
      </c>
      <c r="H10857" s="418">
        <v>31396</v>
      </c>
      <c r="I10857" s="402" t="s">
        <v>26790</v>
      </c>
      <c r="J10857" s="418">
        <v>31396</v>
      </c>
      <c r="K10857" s="309">
        <v>93</v>
      </c>
      <c r="L10857" s="398">
        <v>934</v>
      </c>
      <c r="M10857" s="418">
        <v>31396</v>
      </c>
      <c r="N10857" s="280" t="str">
        <f t="shared" si="169"/>
        <v>93 934 31396</v>
      </c>
    </row>
    <row r="10858" spans="2:14" ht="17.25" thickBot="1">
      <c r="B10858" s="309">
        <v>93</v>
      </c>
      <c r="C10858" s="285" t="s">
        <v>26760</v>
      </c>
      <c r="D10858" s="309">
        <v>93</v>
      </c>
      <c r="E10858" s="398">
        <v>934</v>
      </c>
      <c r="F10858" s="407" t="s">
        <v>26788</v>
      </c>
      <c r="G10858" s="398">
        <v>934</v>
      </c>
      <c r="H10858" s="418">
        <v>31399</v>
      </c>
      <c r="I10858" s="401" t="s">
        <v>1046</v>
      </c>
      <c r="J10858" s="418">
        <v>31399</v>
      </c>
      <c r="K10858" s="309">
        <v>93</v>
      </c>
      <c r="L10858" s="398">
        <v>934</v>
      </c>
      <c r="M10858" s="418">
        <v>31399</v>
      </c>
      <c r="N10858" s="280" t="str">
        <f t="shared" si="169"/>
        <v>93 934 31399</v>
      </c>
    </row>
    <row r="10859" spans="2:14" ht="17.25" thickBot="1">
      <c r="B10859" s="309">
        <v>93</v>
      </c>
      <c r="C10859" s="285" t="s">
        <v>26760</v>
      </c>
      <c r="D10859" s="309">
        <v>93</v>
      </c>
      <c r="E10859" s="398">
        <v>934</v>
      </c>
      <c r="F10859" s="407" t="s">
        <v>26788</v>
      </c>
      <c r="G10859" s="398">
        <v>934</v>
      </c>
      <c r="H10859" s="418">
        <v>31402</v>
      </c>
      <c r="I10859" s="402" t="s">
        <v>18603</v>
      </c>
      <c r="J10859" s="418">
        <v>31402</v>
      </c>
      <c r="K10859" s="309">
        <v>93</v>
      </c>
      <c r="L10859" s="398">
        <v>934</v>
      </c>
      <c r="M10859" s="418">
        <v>31402</v>
      </c>
      <c r="N10859" s="280" t="str">
        <f t="shared" si="169"/>
        <v>93 934 31402</v>
      </c>
    </row>
    <row r="10860" spans="2:14" ht="17.25" thickBot="1">
      <c r="B10860" s="309">
        <v>93</v>
      </c>
      <c r="C10860" s="285" t="s">
        <v>26760</v>
      </c>
      <c r="D10860" s="309">
        <v>93</v>
      </c>
      <c r="E10860" s="398">
        <v>934</v>
      </c>
      <c r="F10860" s="407" t="s">
        <v>26788</v>
      </c>
      <c r="G10860" s="398">
        <v>934</v>
      </c>
      <c r="H10860" s="418">
        <v>31405</v>
      </c>
      <c r="I10860" s="401" t="s">
        <v>18629</v>
      </c>
      <c r="J10860" s="418">
        <v>31405</v>
      </c>
      <c r="K10860" s="309">
        <v>93</v>
      </c>
      <c r="L10860" s="398">
        <v>934</v>
      </c>
      <c r="M10860" s="418">
        <v>31405</v>
      </c>
      <c r="N10860" s="280" t="str">
        <f t="shared" si="169"/>
        <v>93 934 31405</v>
      </c>
    </row>
    <row r="10861" spans="2:14" ht="17.25" thickBot="1">
      <c r="B10861" s="309">
        <v>93</v>
      </c>
      <c r="C10861" s="285" t="s">
        <v>26760</v>
      </c>
      <c r="D10861" s="309">
        <v>93</v>
      </c>
      <c r="E10861" s="398">
        <v>934</v>
      </c>
      <c r="F10861" s="407" t="s">
        <v>26788</v>
      </c>
      <c r="G10861" s="398">
        <v>934</v>
      </c>
      <c r="H10861" s="418">
        <v>31408</v>
      </c>
      <c r="I10861" s="402" t="s">
        <v>18641</v>
      </c>
      <c r="J10861" s="418">
        <v>31408</v>
      </c>
      <c r="K10861" s="309">
        <v>93</v>
      </c>
      <c r="L10861" s="398">
        <v>934</v>
      </c>
      <c r="M10861" s="418">
        <v>31408</v>
      </c>
      <c r="N10861" s="280" t="str">
        <f t="shared" si="169"/>
        <v>93 934 31408</v>
      </c>
    </row>
    <row r="10862" spans="2:14" ht="17.25" thickBot="1">
      <c r="B10862" s="309">
        <v>93</v>
      </c>
      <c r="C10862" s="285" t="s">
        <v>26760</v>
      </c>
      <c r="D10862" s="309">
        <v>93</v>
      </c>
      <c r="E10862" s="398">
        <v>934</v>
      </c>
      <c r="F10862" s="407" t="s">
        <v>26788</v>
      </c>
      <c r="G10862" s="398">
        <v>934</v>
      </c>
      <c r="H10862" s="418">
        <v>31417</v>
      </c>
      <c r="I10862" s="401" t="s">
        <v>26791</v>
      </c>
      <c r="J10862" s="418">
        <v>31417</v>
      </c>
      <c r="K10862" s="309">
        <v>93</v>
      </c>
      <c r="L10862" s="398">
        <v>934</v>
      </c>
      <c r="M10862" s="418">
        <v>31417</v>
      </c>
      <c r="N10862" s="280" t="str">
        <f t="shared" si="169"/>
        <v>93 934 31417</v>
      </c>
    </row>
    <row r="10863" spans="2:14" ht="17.25" thickBot="1">
      <c r="B10863" s="309">
        <v>93</v>
      </c>
      <c r="C10863" s="285" t="s">
        <v>26760</v>
      </c>
      <c r="D10863" s="309">
        <v>93</v>
      </c>
      <c r="E10863" s="398">
        <v>934</v>
      </c>
      <c r="F10863" s="407" t="s">
        <v>26788</v>
      </c>
      <c r="G10863" s="398">
        <v>934</v>
      </c>
      <c r="H10863" s="418">
        <v>31420</v>
      </c>
      <c r="I10863" s="402" t="s">
        <v>26792</v>
      </c>
      <c r="J10863" s="418">
        <v>31420</v>
      </c>
      <c r="K10863" s="309">
        <v>93</v>
      </c>
      <c r="L10863" s="398">
        <v>934</v>
      </c>
      <c r="M10863" s="418">
        <v>31420</v>
      </c>
      <c r="N10863" s="280" t="str">
        <f t="shared" si="169"/>
        <v>93 934 31420</v>
      </c>
    </row>
    <row r="10864" spans="2:14" ht="17.25" thickBot="1">
      <c r="B10864" s="309">
        <v>93</v>
      </c>
      <c r="C10864" s="285" t="s">
        <v>26760</v>
      </c>
      <c r="D10864" s="309">
        <v>93</v>
      </c>
      <c r="E10864" s="398">
        <v>934</v>
      </c>
      <c r="F10864" s="407" t="s">
        <v>26788</v>
      </c>
      <c r="G10864" s="398">
        <v>934</v>
      </c>
      <c r="H10864" s="418">
        <v>31423</v>
      </c>
      <c r="I10864" s="401" t="s">
        <v>19985</v>
      </c>
      <c r="J10864" s="418">
        <v>31423</v>
      </c>
      <c r="K10864" s="309">
        <v>93</v>
      </c>
      <c r="L10864" s="398">
        <v>934</v>
      </c>
      <c r="M10864" s="418">
        <v>31423</v>
      </c>
      <c r="N10864" s="280" t="str">
        <f t="shared" si="169"/>
        <v>93 934 31423</v>
      </c>
    </row>
    <row r="10865" spans="2:14" ht="17.25" thickBot="1">
      <c r="B10865" s="309">
        <v>93</v>
      </c>
      <c r="C10865" s="285" t="s">
        <v>26760</v>
      </c>
      <c r="D10865" s="309">
        <v>93</v>
      </c>
      <c r="E10865" s="398">
        <v>934</v>
      </c>
      <c r="F10865" s="407" t="s">
        <v>26788</v>
      </c>
      <c r="G10865" s="398">
        <v>934</v>
      </c>
      <c r="H10865" s="418">
        <v>31426</v>
      </c>
      <c r="I10865" s="402" t="s">
        <v>26793</v>
      </c>
      <c r="J10865" s="418">
        <v>31426</v>
      </c>
      <c r="K10865" s="309">
        <v>93</v>
      </c>
      <c r="L10865" s="398">
        <v>934</v>
      </c>
      <c r="M10865" s="418">
        <v>31426</v>
      </c>
      <c r="N10865" s="280" t="str">
        <f t="shared" si="169"/>
        <v>93 934 31426</v>
      </c>
    </row>
    <row r="10866" spans="2:14" ht="17.25" thickBot="1">
      <c r="B10866" s="309">
        <v>93</v>
      </c>
      <c r="C10866" s="285" t="s">
        <v>26760</v>
      </c>
      <c r="D10866" s="309">
        <v>93</v>
      </c>
      <c r="E10866" s="398">
        <v>934</v>
      </c>
      <c r="F10866" s="407" t="s">
        <v>26788</v>
      </c>
      <c r="G10866" s="398">
        <v>934</v>
      </c>
      <c r="H10866" s="418">
        <v>31429</v>
      </c>
      <c r="I10866" s="401" t="s">
        <v>26794</v>
      </c>
      <c r="J10866" s="418">
        <v>31429</v>
      </c>
      <c r="K10866" s="309">
        <v>93</v>
      </c>
      <c r="L10866" s="398">
        <v>934</v>
      </c>
      <c r="M10866" s="418">
        <v>31429</v>
      </c>
      <c r="N10866" s="280" t="str">
        <f t="shared" si="169"/>
        <v>93 934 31429</v>
      </c>
    </row>
    <row r="10867" spans="2:14" ht="17.25" thickBot="1">
      <c r="B10867" s="309">
        <v>93</v>
      </c>
      <c r="C10867" s="285" t="s">
        <v>26760</v>
      </c>
      <c r="D10867" s="309">
        <v>93</v>
      </c>
      <c r="E10867" s="398">
        <v>934</v>
      </c>
      <c r="F10867" s="407" t="s">
        <v>26788</v>
      </c>
      <c r="G10867" s="398">
        <v>934</v>
      </c>
      <c r="H10867" s="418">
        <v>31432</v>
      </c>
      <c r="I10867" s="402" t="s">
        <v>26795</v>
      </c>
      <c r="J10867" s="418">
        <v>31432</v>
      </c>
      <c r="K10867" s="309">
        <v>93</v>
      </c>
      <c r="L10867" s="398">
        <v>934</v>
      </c>
      <c r="M10867" s="418">
        <v>31432</v>
      </c>
      <c r="N10867" s="280" t="str">
        <f t="shared" si="169"/>
        <v>93 934 31432</v>
      </c>
    </row>
    <row r="10868" spans="2:14" ht="17.25" thickBot="1">
      <c r="B10868" s="309">
        <v>93</v>
      </c>
      <c r="C10868" s="285" t="s">
        <v>26760</v>
      </c>
      <c r="D10868" s="309">
        <v>93</v>
      </c>
      <c r="E10868" s="398">
        <v>934</v>
      </c>
      <c r="F10868" s="407" t="s">
        <v>26788</v>
      </c>
      <c r="G10868" s="398">
        <v>934</v>
      </c>
      <c r="H10868" s="418">
        <v>31433</v>
      </c>
      <c r="I10868" s="401" t="s">
        <v>26796</v>
      </c>
      <c r="J10868" s="418">
        <v>31433</v>
      </c>
      <c r="K10868" s="309">
        <v>93</v>
      </c>
      <c r="L10868" s="398">
        <v>934</v>
      </c>
      <c r="M10868" s="418">
        <v>31433</v>
      </c>
      <c r="N10868" s="280" t="str">
        <f t="shared" si="169"/>
        <v>93 934 31433</v>
      </c>
    </row>
    <row r="10869" spans="2:14" ht="17.25" thickBot="1">
      <c r="B10869" s="309">
        <v>93</v>
      </c>
      <c r="C10869" s="285" t="s">
        <v>26760</v>
      </c>
      <c r="D10869" s="309">
        <v>93</v>
      </c>
      <c r="E10869" s="398">
        <v>934</v>
      </c>
      <c r="F10869" s="407" t="s">
        <v>26788</v>
      </c>
      <c r="G10869" s="398">
        <v>934</v>
      </c>
      <c r="H10869" s="418">
        <v>31435</v>
      </c>
      <c r="I10869" s="402" t="s">
        <v>26797</v>
      </c>
      <c r="J10869" s="418">
        <v>31435</v>
      </c>
      <c r="K10869" s="309">
        <v>93</v>
      </c>
      <c r="L10869" s="398">
        <v>934</v>
      </c>
      <c r="M10869" s="418">
        <v>31435</v>
      </c>
      <c r="N10869" s="280" t="str">
        <f t="shared" si="169"/>
        <v>93 934 31435</v>
      </c>
    </row>
    <row r="10870" spans="2:14" ht="17.25" thickBot="1">
      <c r="B10870" s="309">
        <v>93</v>
      </c>
      <c r="C10870" s="285" t="s">
        <v>26760</v>
      </c>
      <c r="D10870" s="309">
        <v>93</v>
      </c>
      <c r="E10870" s="398">
        <v>934</v>
      </c>
      <c r="F10870" s="407" t="s">
        <v>26788</v>
      </c>
      <c r="G10870" s="398">
        <v>934</v>
      </c>
      <c r="H10870" s="418">
        <v>31438</v>
      </c>
      <c r="I10870" s="401" t="s">
        <v>18490</v>
      </c>
      <c r="J10870" s="418">
        <v>31438</v>
      </c>
      <c r="K10870" s="309">
        <v>93</v>
      </c>
      <c r="L10870" s="398">
        <v>934</v>
      </c>
      <c r="M10870" s="418">
        <v>31438</v>
      </c>
      <c r="N10870" s="280" t="str">
        <f t="shared" si="169"/>
        <v>93 934 31438</v>
      </c>
    </row>
    <row r="10871" spans="2:14" ht="17.25" thickBot="1">
      <c r="B10871" s="309">
        <v>93</v>
      </c>
      <c r="C10871" s="285" t="s">
        <v>26760</v>
      </c>
      <c r="D10871" s="309">
        <v>93</v>
      </c>
      <c r="E10871" s="408">
        <v>935</v>
      </c>
      <c r="F10871" s="409" t="s">
        <v>26798</v>
      </c>
      <c r="G10871" s="408">
        <v>935</v>
      </c>
      <c r="H10871" s="418">
        <v>31441</v>
      </c>
      <c r="I10871" s="401" t="s">
        <v>26799</v>
      </c>
      <c r="J10871" s="418">
        <v>31441</v>
      </c>
      <c r="K10871" s="309">
        <v>93</v>
      </c>
      <c r="L10871" s="408">
        <v>935</v>
      </c>
      <c r="M10871" s="418">
        <v>31441</v>
      </c>
      <c r="N10871" s="280" t="str">
        <f t="shared" si="169"/>
        <v>93 935 31441</v>
      </c>
    </row>
    <row r="10872" spans="2:14" ht="17.25" thickBot="1">
      <c r="B10872" s="309">
        <v>93</v>
      </c>
      <c r="C10872" s="285" t="s">
        <v>26760</v>
      </c>
      <c r="D10872" s="309">
        <v>93</v>
      </c>
      <c r="E10872" s="408">
        <v>935</v>
      </c>
      <c r="F10872" s="409" t="s">
        <v>26798</v>
      </c>
      <c r="G10872" s="408">
        <v>935</v>
      </c>
      <c r="H10872" s="418">
        <v>31444</v>
      </c>
      <c r="I10872" s="402" t="s">
        <v>26800</v>
      </c>
      <c r="J10872" s="418">
        <v>31444</v>
      </c>
      <c r="K10872" s="309">
        <v>93</v>
      </c>
      <c r="L10872" s="408">
        <v>935</v>
      </c>
      <c r="M10872" s="418">
        <v>31444</v>
      </c>
      <c r="N10872" s="280" t="str">
        <f t="shared" si="169"/>
        <v>93 935 31444</v>
      </c>
    </row>
    <row r="10873" spans="2:14" ht="17.25" thickBot="1">
      <c r="B10873" s="309">
        <v>93</v>
      </c>
      <c r="C10873" s="285" t="s">
        <v>26760</v>
      </c>
      <c r="D10873" s="309">
        <v>93</v>
      </c>
      <c r="E10873" s="408">
        <v>935</v>
      </c>
      <c r="F10873" s="409" t="s">
        <v>26798</v>
      </c>
      <c r="G10873" s="408">
        <v>935</v>
      </c>
      <c r="H10873" s="418">
        <v>31447</v>
      </c>
      <c r="I10873" s="401" t="s">
        <v>26801</v>
      </c>
      <c r="J10873" s="418">
        <v>31447</v>
      </c>
      <c r="K10873" s="309">
        <v>93</v>
      </c>
      <c r="L10873" s="408">
        <v>935</v>
      </c>
      <c r="M10873" s="418">
        <v>31447</v>
      </c>
      <c r="N10873" s="280" t="str">
        <f t="shared" si="169"/>
        <v>93 935 31447</v>
      </c>
    </row>
    <row r="10874" spans="2:14" ht="17.25" thickBot="1">
      <c r="B10874" s="309">
        <v>93</v>
      </c>
      <c r="C10874" s="285" t="s">
        <v>26760</v>
      </c>
      <c r="D10874" s="309">
        <v>93</v>
      </c>
      <c r="E10874" s="408">
        <v>935</v>
      </c>
      <c r="F10874" s="409" t="s">
        <v>26798</v>
      </c>
      <c r="G10874" s="408">
        <v>935</v>
      </c>
      <c r="H10874" s="418">
        <v>31450</v>
      </c>
      <c r="I10874" s="402" t="s">
        <v>26802</v>
      </c>
      <c r="J10874" s="418">
        <v>31450</v>
      </c>
      <c r="K10874" s="309">
        <v>93</v>
      </c>
      <c r="L10874" s="408">
        <v>935</v>
      </c>
      <c r="M10874" s="418">
        <v>31450</v>
      </c>
      <c r="N10874" s="280" t="str">
        <f t="shared" si="169"/>
        <v>93 935 31450</v>
      </c>
    </row>
    <row r="10875" spans="2:14" ht="17.25" thickBot="1">
      <c r="B10875" s="309">
        <v>93</v>
      </c>
      <c r="C10875" s="285" t="s">
        <v>26760</v>
      </c>
      <c r="D10875" s="309">
        <v>93</v>
      </c>
      <c r="E10875" s="408">
        <v>935</v>
      </c>
      <c r="F10875" s="409" t="s">
        <v>26798</v>
      </c>
      <c r="G10875" s="408">
        <v>935</v>
      </c>
      <c r="H10875" s="418">
        <v>31453</v>
      </c>
      <c r="I10875" s="401" t="s">
        <v>26803</v>
      </c>
      <c r="J10875" s="418">
        <v>31453</v>
      </c>
      <c r="K10875" s="309">
        <v>93</v>
      </c>
      <c r="L10875" s="408">
        <v>935</v>
      </c>
      <c r="M10875" s="418">
        <v>31453</v>
      </c>
      <c r="N10875" s="280" t="str">
        <f t="shared" si="169"/>
        <v>93 935 31453</v>
      </c>
    </row>
    <row r="10876" spans="2:14" ht="17.25" thickBot="1">
      <c r="B10876" s="309">
        <v>93</v>
      </c>
      <c r="C10876" s="285" t="s">
        <v>26760</v>
      </c>
      <c r="D10876" s="309">
        <v>93</v>
      </c>
      <c r="E10876" s="408">
        <v>935</v>
      </c>
      <c r="F10876" s="409" t="s">
        <v>26798</v>
      </c>
      <c r="G10876" s="408">
        <v>935</v>
      </c>
      <c r="H10876" s="418">
        <v>31456</v>
      </c>
      <c r="I10876" s="402" t="s">
        <v>21346</v>
      </c>
      <c r="J10876" s="418">
        <v>31456</v>
      </c>
      <c r="K10876" s="309">
        <v>93</v>
      </c>
      <c r="L10876" s="408">
        <v>935</v>
      </c>
      <c r="M10876" s="418">
        <v>31456</v>
      </c>
      <c r="N10876" s="280" t="str">
        <f t="shared" si="169"/>
        <v>93 935 31456</v>
      </c>
    </row>
    <row r="10877" spans="2:14" ht="17.25" thickBot="1">
      <c r="B10877" s="309">
        <v>93</v>
      </c>
      <c r="C10877" s="285" t="s">
        <v>26760</v>
      </c>
      <c r="D10877" s="309">
        <v>93</v>
      </c>
      <c r="E10877" s="408">
        <v>935</v>
      </c>
      <c r="F10877" s="409" t="s">
        <v>26798</v>
      </c>
      <c r="G10877" s="408">
        <v>935</v>
      </c>
      <c r="H10877" s="418">
        <v>31459</v>
      </c>
      <c r="I10877" s="401" t="s">
        <v>26804</v>
      </c>
      <c r="J10877" s="418">
        <v>31459</v>
      </c>
      <c r="K10877" s="309">
        <v>93</v>
      </c>
      <c r="L10877" s="408">
        <v>935</v>
      </c>
      <c r="M10877" s="418">
        <v>31459</v>
      </c>
      <c r="N10877" s="280" t="str">
        <f t="shared" si="169"/>
        <v>93 935 31459</v>
      </c>
    </row>
    <row r="10878" spans="2:14" ht="17.25" thickBot="1">
      <c r="B10878" s="309">
        <v>93</v>
      </c>
      <c r="C10878" s="285" t="s">
        <v>26760</v>
      </c>
      <c r="D10878" s="309">
        <v>93</v>
      </c>
      <c r="E10878" s="408">
        <v>935</v>
      </c>
      <c r="F10878" s="409" t="s">
        <v>26798</v>
      </c>
      <c r="G10878" s="408">
        <v>935</v>
      </c>
      <c r="H10878" s="418">
        <v>31462</v>
      </c>
      <c r="I10878" s="402" t="s">
        <v>26805</v>
      </c>
      <c r="J10878" s="418">
        <v>31462</v>
      </c>
      <c r="K10878" s="309">
        <v>93</v>
      </c>
      <c r="L10878" s="408">
        <v>935</v>
      </c>
      <c r="M10878" s="418">
        <v>31462</v>
      </c>
      <c r="N10878" s="280" t="str">
        <f t="shared" si="169"/>
        <v>93 935 31462</v>
      </c>
    </row>
    <row r="10879" spans="2:14" ht="17.25" thickBot="1">
      <c r="B10879" s="309">
        <v>93</v>
      </c>
      <c r="C10879" s="285" t="s">
        <v>26760</v>
      </c>
      <c r="D10879" s="309">
        <v>93</v>
      </c>
      <c r="E10879" s="408">
        <v>935</v>
      </c>
      <c r="F10879" s="409" t="s">
        <v>26798</v>
      </c>
      <c r="G10879" s="408">
        <v>935</v>
      </c>
      <c r="H10879" s="418">
        <v>31465</v>
      </c>
      <c r="I10879" s="401" t="s">
        <v>26806</v>
      </c>
      <c r="J10879" s="418">
        <v>31465</v>
      </c>
      <c r="K10879" s="309">
        <v>93</v>
      </c>
      <c r="L10879" s="408">
        <v>935</v>
      </c>
      <c r="M10879" s="418">
        <v>31465</v>
      </c>
      <c r="N10879" s="280" t="str">
        <f t="shared" si="169"/>
        <v>93 935 31465</v>
      </c>
    </row>
    <row r="10880" spans="2:14" ht="17.25" thickBot="1">
      <c r="B10880" s="309">
        <v>93</v>
      </c>
      <c r="C10880" s="285" t="s">
        <v>26760</v>
      </c>
      <c r="D10880" s="309">
        <v>93</v>
      </c>
      <c r="E10880" s="408">
        <v>935</v>
      </c>
      <c r="F10880" s="409" t="s">
        <v>26798</v>
      </c>
      <c r="G10880" s="408">
        <v>935</v>
      </c>
      <c r="H10880" s="418">
        <v>31468</v>
      </c>
      <c r="I10880" s="402" t="s">
        <v>26807</v>
      </c>
      <c r="J10880" s="418">
        <v>31468</v>
      </c>
      <c r="K10880" s="309">
        <v>93</v>
      </c>
      <c r="L10880" s="408">
        <v>935</v>
      </c>
      <c r="M10880" s="418">
        <v>31468</v>
      </c>
      <c r="N10880" s="280" t="str">
        <f t="shared" si="169"/>
        <v>93 935 31468</v>
      </c>
    </row>
    <row r="10881" spans="2:14" ht="17.25" thickBot="1">
      <c r="B10881" s="309">
        <v>93</v>
      </c>
      <c r="C10881" s="285" t="s">
        <v>26760</v>
      </c>
      <c r="D10881" s="309">
        <v>93</v>
      </c>
      <c r="E10881" s="398">
        <v>936</v>
      </c>
      <c r="F10881" s="407" t="s">
        <v>26808</v>
      </c>
      <c r="G10881" s="398">
        <v>936</v>
      </c>
      <c r="H10881" s="418">
        <v>31483</v>
      </c>
      <c r="I10881" s="401" t="s">
        <v>26809</v>
      </c>
      <c r="J10881" s="418">
        <v>31483</v>
      </c>
      <c r="K10881" s="309">
        <v>93</v>
      </c>
      <c r="L10881" s="398">
        <v>936</v>
      </c>
      <c r="M10881" s="418">
        <v>31483</v>
      </c>
      <c r="N10881" s="280" t="str">
        <f t="shared" si="169"/>
        <v>93 936 31483</v>
      </c>
    </row>
    <row r="10882" spans="2:14" ht="17.25" thickBot="1">
      <c r="B10882" s="309">
        <v>93</v>
      </c>
      <c r="C10882" s="285" t="s">
        <v>26760</v>
      </c>
      <c r="D10882" s="309">
        <v>93</v>
      </c>
      <c r="E10882" s="398">
        <v>936</v>
      </c>
      <c r="F10882" s="407" t="s">
        <v>26808</v>
      </c>
      <c r="G10882" s="398">
        <v>936</v>
      </c>
      <c r="H10882" s="418">
        <v>31484</v>
      </c>
      <c r="I10882" s="402" t="s">
        <v>19517</v>
      </c>
      <c r="J10882" s="418">
        <v>31484</v>
      </c>
      <c r="K10882" s="309">
        <v>93</v>
      </c>
      <c r="L10882" s="398">
        <v>936</v>
      </c>
      <c r="M10882" s="418">
        <v>31484</v>
      </c>
      <c r="N10882" s="280" t="str">
        <f t="shared" si="169"/>
        <v>93 936 31484</v>
      </c>
    </row>
    <row r="10883" spans="2:14" ht="17.25" thickBot="1">
      <c r="B10883" s="309">
        <v>93</v>
      </c>
      <c r="C10883" s="285" t="s">
        <v>26760</v>
      </c>
      <c r="D10883" s="309">
        <v>93</v>
      </c>
      <c r="E10883" s="398">
        <v>936</v>
      </c>
      <c r="F10883" s="407" t="s">
        <v>26808</v>
      </c>
      <c r="G10883" s="398">
        <v>936</v>
      </c>
      <c r="H10883" s="418">
        <v>31486</v>
      </c>
      <c r="I10883" s="401" t="s">
        <v>26810</v>
      </c>
      <c r="J10883" s="418">
        <v>31486</v>
      </c>
      <c r="K10883" s="309">
        <v>93</v>
      </c>
      <c r="L10883" s="398">
        <v>936</v>
      </c>
      <c r="M10883" s="418">
        <v>31486</v>
      </c>
      <c r="N10883" s="280" t="str">
        <f t="shared" si="169"/>
        <v>93 936 31486</v>
      </c>
    </row>
    <row r="10884" spans="2:14" ht="17.25" thickBot="1">
      <c r="B10884" s="309">
        <v>93</v>
      </c>
      <c r="C10884" s="285" t="s">
        <v>26760</v>
      </c>
      <c r="D10884" s="309">
        <v>93</v>
      </c>
      <c r="E10884" s="398">
        <v>936</v>
      </c>
      <c r="F10884" s="407" t="s">
        <v>26808</v>
      </c>
      <c r="G10884" s="398">
        <v>936</v>
      </c>
      <c r="H10884" s="418">
        <v>31489</v>
      </c>
      <c r="I10884" s="402" t="s">
        <v>26811</v>
      </c>
      <c r="J10884" s="418">
        <v>31489</v>
      </c>
      <c r="K10884" s="309">
        <v>93</v>
      </c>
      <c r="L10884" s="398">
        <v>936</v>
      </c>
      <c r="M10884" s="418">
        <v>31489</v>
      </c>
      <c r="N10884" s="280" t="str">
        <f t="shared" ref="N10884:N10947" si="170">K10884&amp;" "&amp;L10884&amp;" "&amp;M10884</f>
        <v>93 936 31489</v>
      </c>
    </row>
    <row r="10885" spans="2:14" ht="17.25" thickBot="1">
      <c r="B10885" s="309">
        <v>93</v>
      </c>
      <c r="C10885" s="285" t="s">
        <v>26760</v>
      </c>
      <c r="D10885" s="309">
        <v>93</v>
      </c>
      <c r="E10885" s="398">
        <v>936</v>
      </c>
      <c r="F10885" s="407" t="s">
        <v>26808</v>
      </c>
      <c r="G10885" s="398">
        <v>936</v>
      </c>
      <c r="H10885" s="418">
        <v>31490</v>
      </c>
      <c r="I10885" s="401" t="s">
        <v>26812</v>
      </c>
      <c r="J10885" s="418">
        <v>31490</v>
      </c>
      <c r="K10885" s="309">
        <v>93</v>
      </c>
      <c r="L10885" s="398">
        <v>936</v>
      </c>
      <c r="M10885" s="418">
        <v>31490</v>
      </c>
      <c r="N10885" s="280" t="str">
        <f t="shared" si="170"/>
        <v>93 936 31490</v>
      </c>
    </row>
    <row r="10886" spans="2:14" ht="17.25" thickBot="1">
      <c r="B10886" s="309">
        <v>93</v>
      </c>
      <c r="C10886" s="285" t="s">
        <v>26760</v>
      </c>
      <c r="D10886" s="309">
        <v>93</v>
      </c>
      <c r="E10886" s="398">
        <v>936</v>
      </c>
      <c r="F10886" s="407" t="s">
        <v>26808</v>
      </c>
      <c r="G10886" s="398">
        <v>936</v>
      </c>
      <c r="H10886" s="418">
        <v>31492</v>
      </c>
      <c r="I10886" s="402" t="s">
        <v>26813</v>
      </c>
      <c r="J10886" s="418">
        <v>31492</v>
      </c>
      <c r="K10886" s="309">
        <v>93</v>
      </c>
      <c r="L10886" s="398">
        <v>936</v>
      </c>
      <c r="M10886" s="418">
        <v>31492</v>
      </c>
      <c r="N10886" s="280" t="str">
        <f t="shared" si="170"/>
        <v>93 936 31492</v>
      </c>
    </row>
    <row r="10887" spans="2:14" ht="17.25" thickBot="1">
      <c r="B10887" s="309">
        <v>93</v>
      </c>
      <c r="C10887" s="285" t="s">
        <v>26760</v>
      </c>
      <c r="D10887" s="309">
        <v>93</v>
      </c>
      <c r="E10887" s="398">
        <v>936</v>
      </c>
      <c r="F10887" s="407" t="s">
        <v>26808</v>
      </c>
      <c r="G10887" s="398">
        <v>936</v>
      </c>
      <c r="H10887" s="418">
        <v>31493</v>
      </c>
      <c r="I10887" s="401" t="s">
        <v>26814</v>
      </c>
      <c r="J10887" s="418">
        <v>31493</v>
      </c>
      <c r="K10887" s="309">
        <v>93</v>
      </c>
      <c r="L10887" s="398">
        <v>936</v>
      </c>
      <c r="M10887" s="418">
        <v>31493</v>
      </c>
      <c r="N10887" s="280" t="str">
        <f t="shared" si="170"/>
        <v>93 936 31493</v>
      </c>
    </row>
    <row r="10888" spans="2:14" ht="17.25" thickBot="1">
      <c r="B10888" s="309">
        <v>93</v>
      </c>
      <c r="C10888" s="285" t="s">
        <v>26760</v>
      </c>
      <c r="D10888" s="309">
        <v>93</v>
      </c>
      <c r="E10888" s="398">
        <v>936</v>
      </c>
      <c r="F10888" s="407" t="s">
        <v>26808</v>
      </c>
      <c r="G10888" s="398">
        <v>936</v>
      </c>
      <c r="H10888" s="418">
        <v>31495</v>
      </c>
      <c r="I10888" s="402" t="s">
        <v>26815</v>
      </c>
      <c r="J10888" s="418">
        <v>31495</v>
      </c>
      <c r="K10888" s="309">
        <v>93</v>
      </c>
      <c r="L10888" s="398">
        <v>936</v>
      </c>
      <c r="M10888" s="418">
        <v>31495</v>
      </c>
      <c r="N10888" s="280" t="str">
        <f t="shared" si="170"/>
        <v>93 936 31495</v>
      </c>
    </row>
    <row r="10889" spans="2:14" ht="17.25" thickBot="1">
      <c r="B10889" s="309">
        <v>93</v>
      </c>
      <c r="C10889" s="285" t="s">
        <v>26760</v>
      </c>
      <c r="D10889" s="309">
        <v>93</v>
      </c>
      <c r="E10889" s="408">
        <v>937</v>
      </c>
      <c r="F10889" s="409" t="s">
        <v>26816</v>
      </c>
      <c r="G10889" s="408">
        <v>937</v>
      </c>
      <c r="H10889" s="418">
        <v>31471</v>
      </c>
      <c r="I10889" s="401" t="s">
        <v>26731</v>
      </c>
      <c r="J10889" s="418">
        <v>31471</v>
      </c>
      <c r="K10889" s="309">
        <v>93</v>
      </c>
      <c r="L10889" s="408">
        <v>937</v>
      </c>
      <c r="M10889" s="418">
        <v>31471</v>
      </c>
      <c r="N10889" s="280" t="str">
        <f t="shared" si="170"/>
        <v>93 937 31471</v>
      </c>
    </row>
    <row r="10890" spans="2:14" ht="17.25" thickBot="1">
      <c r="B10890" s="309">
        <v>93</v>
      </c>
      <c r="C10890" s="285" t="s">
        <v>26760</v>
      </c>
      <c r="D10890" s="309">
        <v>93</v>
      </c>
      <c r="E10890" s="408">
        <v>937</v>
      </c>
      <c r="F10890" s="409" t="s">
        <v>26816</v>
      </c>
      <c r="G10890" s="408">
        <v>937</v>
      </c>
      <c r="H10890" s="418">
        <v>31472</v>
      </c>
      <c r="I10890" s="402" t="s">
        <v>26817</v>
      </c>
      <c r="J10890" s="418">
        <v>31472</v>
      </c>
      <c r="K10890" s="309">
        <v>93</v>
      </c>
      <c r="L10890" s="408">
        <v>937</v>
      </c>
      <c r="M10890" s="418">
        <v>31472</v>
      </c>
      <c r="N10890" s="280" t="str">
        <f t="shared" si="170"/>
        <v>93 937 31472</v>
      </c>
    </row>
    <row r="10891" spans="2:14" ht="17.25" thickBot="1">
      <c r="B10891" s="309">
        <v>93</v>
      </c>
      <c r="C10891" s="285" t="s">
        <v>26760</v>
      </c>
      <c r="D10891" s="309">
        <v>93</v>
      </c>
      <c r="E10891" s="408">
        <v>937</v>
      </c>
      <c r="F10891" s="409" t="s">
        <v>26816</v>
      </c>
      <c r="G10891" s="408">
        <v>937</v>
      </c>
      <c r="H10891" s="418">
        <v>31473</v>
      </c>
      <c r="I10891" s="401" t="s">
        <v>26818</v>
      </c>
      <c r="J10891" s="418">
        <v>31473</v>
      </c>
      <c r="K10891" s="309">
        <v>93</v>
      </c>
      <c r="L10891" s="408">
        <v>937</v>
      </c>
      <c r="M10891" s="418">
        <v>31473</v>
      </c>
      <c r="N10891" s="280" t="str">
        <f t="shared" si="170"/>
        <v>93 937 31473</v>
      </c>
    </row>
    <row r="10892" spans="2:14" ht="17.25" thickBot="1">
      <c r="B10892" s="309">
        <v>93</v>
      </c>
      <c r="C10892" s="285" t="s">
        <v>26760</v>
      </c>
      <c r="D10892" s="309">
        <v>93</v>
      </c>
      <c r="E10892" s="408">
        <v>937</v>
      </c>
      <c r="F10892" s="409" t="s">
        <v>26816</v>
      </c>
      <c r="G10892" s="408">
        <v>937</v>
      </c>
      <c r="H10892" s="418">
        <v>31474</v>
      </c>
      <c r="I10892" s="402" t="s">
        <v>26044</v>
      </c>
      <c r="J10892" s="418">
        <v>31474</v>
      </c>
      <c r="K10892" s="309">
        <v>93</v>
      </c>
      <c r="L10892" s="408">
        <v>937</v>
      </c>
      <c r="M10892" s="418">
        <v>31474</v>
      </c>
      <c r="N10892" s="280" t="str">
        <f t="shared" si="170"/>
        <v>93 937 31474</v>
      </c>
    </row>
    <row r="10893" spans="2:14" ht="17.25" thickBot="1">
      <c r="B10893" s="309">
        <v>93</v>
      </c>
      <c r="C10893" s="285" t="s">
        <v>26760</v>
      </c>
      <c r="D10893" s="309">
        <v>93</v>
      </c>
      <c r="E10893" s="408">
        <v>937</v>
      </c>
      <c r="F10893" s="409" t="s">
        <v>26816</v>
      </c>
      <c r="G10893" s="408">
        <v>937</v>
      </c>
      <c r="H10893" s="418">
        <v>31475</v>
      </c>
      <c r="I10893" s="401" t="s">
        <v>26819</v>
      </c>
      <c r="J10893" s="418">
        <v>31475</v>
      </c>
      <c r="K10893" s="309">
        <v>93</v>
      </c>
      <c r="L10893" s="408">
        <v>937</v>
      </c>
      <c r="M10893" s="418">
        <v>31475</v>
      </c>
      <c r="N10893" s="280" t="str">
        <f t="shared" si="170"/>
        <v>93 937 31475</v>
      </c>
    </row>
    <row r="10894" spans="2:14" ht="17.25" thickBot="1">
      <c r="B10894" s="309">
        <v>93</v>
      </c>
      <c r="C10894" s="285" t="s">
        <v>26760</v>
      </c>
      <c r="D10894" s="309">
        <v>93</v>
      </c>
      <c r="E10894" s="408">
        <v>937</v>
      </c>
      <c r="F10894" s="409" t="s">
        <v>26816</v>
      </c>
      <c r="G10894" s="408">
        <v>937</v>
      </c>
      <c r="H10894" s="418">
        <v>31477</v>
      </c>
      <c r="I10894" s="402" t="s">
        <v>26820</v>
      </c>
      <c r="J10894" s="418">
        <v>31477</v>
      </c>
      <c r="K10894" s="309">
        <v>93</v>
      </c>
      <c r="L10894" s="408">
        <v>937</v>
      </c>
      <c r="M10894" s="418">
        <v>31477</v>
      </c>
      <c r="N10894" s="280" t="str">
        <f t="shared" si="170"/>
        <v>93 937 31477</v>
      </c>
    </row>
    <row r="10895" spans="2:14" ht="17.25" thickBot="1">
      <c r="B10895" s="309">
        <v>93</v>
      </c>
      <c r="C10895" s="285" t="s">
        <v>26760</v>
      </c>
      <c r="D10895" s="309">
        <v>93</v>
      </c>
      <c r="E10895" s="408">
        <v>937</v>
      </c>
      <c r="F10895" s="409" t="s">
        <v>26816</v>
      </c>
      <c r="G10895" s="408">
        <v>937</v>
      </c>
      <c r="H10895" s="418">
        <v>31478</v>
      </c>
      <c r="I10895" s="401" t="s">
        <v>26821</v>
      </c>
      <c r="J10895" s="418">
        <v>31478</v>
      </c>
      <c r="K10895" s="309">
        <v>93</v>
      </c>
      <c r="L10895" s="408">
        <v>937</v>
      </c>
      <c r="M10895" s="418">
        <v>31478</v>
      </c>
      <c r="N10895" s="280" t="str">
        <f t="shared" si="170"/>
        <v>93 937 31478</v>
      </c>
    </row>
    <row r="10896" spans="2:14" ht="17.25" thickBot="1">
      <c r="B10896" s="309">
        <v>93</v>
      </c>
      <c r="C10896" s="285" t="s">
        <v>26760</v>
      </c>
      <c r="D10896" s="309">
        <v>93</v>
      </c>
      <c r="E10896" s="408">
        <v>937</v>
      </c>
      <c r="F10896" s="409" t="s">
        <v>26816</v>
      </c>
      <c r="G10896" s="408">
        <v>937</v>
      </c>
      <c r="H10896" s="418">
        <v>31480</v>
      </c>
      <c r="I10896" s="402" t="s">
        <v>26419</v>
      </c>
      <c r="J10896" s="418">
        <v>31480</v>
      </c>
      <c r="K10896" s="309">
        <v>93</v>
      </c>
      <c r="L10896" s="408">
        <v>937</v>
      </c>
      <c r="M10896" s="418">
        <v>31480</v>
      </c>
      <c r="N10896" s="280" t="str">
        <f t="shared" si="170"/>
        <v>93 937 31480</v>
      </c>
    </row>
    <row r="10897" spans="1:14" ht="17.25" thickBot="1">
      <c r="B10897" s="309">
        <v>93</v>
      </c>
      <c r="C10897" s="285" t="s">
        <v>26760</v>
      </c>
      <c r="D10897" s="309">
        <v>93</v>
      </c>
      <c r="E10897" s="408">
        <v>937</v>
      </c>
      <c r="F10897" s="409" t="s">
        <v>26816</v>
      </c>
      <c r="G10897" s="408">
        <v>937</v>
      </c>
      <c r="H10897" s="418">
        <v>31481</v>
      </c>
      <c r="I10897" s="401" t="s">
        <v>18618</v>
      </c>
      <c r="J10897" s="418">
        <v>31481</v>
      </c>
      <c r="K10897" s="309">
        <v>93</v>
      </c>
      <c r="L10897" s="408">
        <v>937</v>
      </c>
      <c r="M10897" s="418">
        <v>31481</v>
      </c>
      <c r="N10897" s="280" t="str">
        <f t="shared" si="170"/>
        <v>93 937 31481</v>
      </c>
    </row>
    <row r="10898" spans="1:14" ht="17.25" thickBot="1">
      <c r="A10898" s="309">
        <v>61</v>
      </c>
      <c r="B10898" s="309">
        <v>94</v>
      </c>
      <c r="C10898" s="285" t="s">
        <v>26822</v>
      </c>
      <c r="D10898" s="309">
        <v>94</v>
      </c>
      <c r="E10898" s="398">
        <v>941</v>
      </c>
      <c r="F10898" s="407" t="s">
        <v>26823</v>
      </c>
      <c r="G10898" s="398">
        <v>941</v>
      </c>
      <c r="H10898" s="418">
        <v>31498</v>
      </c>
      <c r="I10898" s="401" t="s">
        <v>15975</v>
      </c>
      <c r="J10898" s="418">
        <v>31498</v>
      </c>
      <c r="K10898" s="309">
        <v>94</v>
      </c>
      <c r="L10898" s="398">
        <v>941</v>
      </c>
      <c r="M10898" s="418">
        <v>31498</v>
      </c>
      <c r="N10898" s="280" t="str">
        <f t="shared" si="170"/>
        <v>94 941 31498</v>
      </c>
    </row>
    <row r="10899" spans="1:14" ht="17.25" thickBot="1">
      <c r="B10899" s="309">
        <v>94</v>
      </c>
      <c r="C10899" s="285" t="s">
        <v>26822</v>
      </c>
      <c r="D10899" s="309">
        <v>94</v>
      </c>
      <c r="E10899" s="398">
        <v>941</v>
      </c>
      <c r="F10899" s="407" t="s">
        <v>26823</v>
      </c>
      <c r="G10899" s="398">
        <v>941</v>
      </c>
      <c r="H10899" s="418">
        <v>31501</v>
      </c>
      <c r="I10899" s="402" t="s">
        <v>18536</v>
      </c>
      <c r="J10899" s="418">
        <v>31501</v>
      </c>
      <c r="K10899" s="309">
        <v>94</v>
      </c>
      <c r="L10899" s="398">
        <v>941</v>
      </c>
      <c r="M10899" s="418">
        <v>31501</v>
      </c>
      <c r="N10899" s="280" t="str">
        <f t="shared" si="170"/>
        <v>94 941 31501</v>
      </c>
    </row>
    <row r="10900" spans="1:14" ht="17.25" thickBot="1">
      <c r="B10900" s="309">
        <v>94</v>
      </c>
      <c r="C10900" s="285" t="s">
        <v>26822</v>
      </c>
      <c r="D10900" s="309">
        <v>94</v>
      </c>
      <c r="E10900" s="398">
        <v>941</v>
      </c>
      <c r="F10900" s="407" t="s">
        <v>26823</v>
      </c>
      <c r="G10900" s="398">
        <v>941</v>
      </c>
      <c r="H10900" s="418">
        <v>31504</v>
      </c>
      <c r="I10900" s="401" t="s">
        <v>1455</v>
      </c>
      <c r="J10900" s="418">
        <v>31504</v>
      </c>
      <c r="K10900" s="309">
        <v>94</v>
      </c>
      <c r="L10900" s="398">
        <v>941</v>
      </c>
      <c r="M10900" s="418">
        <v>31504</v>
      </c>
      <c r="N10900" s="280" t="str">
        <f t="shared" si="170"/>
        <v>94 941 31504</v>
      </c>
    </row>
    <row r="10901" spans="1:14" ht="17.25" thickBot="1">
      <c r="B10901" s="309">
        <v>94</v>
      </c>
      <c r="C10901" s="285" t="s">
        <v>26822</v>
      </c>
      <c r="D10901" s="309">
        <v>94</v>
      </c>
      <c r="E10901" s="398">
        <v>941</v>
      </c>
      <c r="F10901" s="407" t="s">
        <v>26823</v>
      </c>
      <c r="G10901" s="398">
        <v>941</v>
      </c>
      <c r="H10901" s="418">
        <v>31507</v>
      </c>
      <c r="I10901" s="402" t="s">
        <v>18389</v>
      </c>
      <c r="J10901" s="418">
        <v>31507</v>
      </c>
      <c r="K10901" s="309">
        <v>94</v>
      </c>
      <c r="L10901" s="398">
        <v>941</v>
      </c>
      <c r="M10901" s="418">
        <v>31507</v>
      </c>
      <c r="N10901" s="280" t="str">
        <f t="shared" si="170"/>
        <v>94 941 31507</v>
      </c>
    </row>
    <row r="10902" spans="1:14" ht="17.25" thickBot="1">
      <c r="B10902" s="309">
        <v>94</v>
      </c>
      <c r="C10902" s="285" t="s">
        <v>26822</v>
      </c>
      <c r="D10902" s="309">
        <v>94</v>
      </c>
      <c r="E10902" s="398">
        <v>941</v>
      </c>
      <c r="F10902" s="407" t="s">
        <v>26823</v>
      </c>
      <c r="G10902" s="398">
        <v>941</v>
      </c>
      <c r="H10902" s="418">
        <v>31510</v>
      </c>
      <c r="I10902" s="401" t="s">
        <v>6880</v>
      </c>
      <c r="J10902" s="418">
        <v>31510</v>
      </c>
      <c r="K10902" s="309">
        <v>94</v>
      </c>
      <c r="L10902" s="398">
        <v>941</v>
      </c>
      <c r="M10902" s="418">
        <v>31510</v>
      </c>
      <c r="N10902" s="280" t="str">
        <f t="shared" si="170"/>
        <v>94 941 31510</v>
      </c>
    </row>
    <row r="10903" spans="1:14" ht="17.25" thickBot="1">
      <c r="B10903" s="309">
        <v>94</v>
      </c>
      <c r="C10903" s="285" t="s">
        <v>26822</v>
      </c>
      <c r="D10903" s="309">
        <v>94</v>
      </c>
      <c r="E10903" s="398">
        <v>941</v>
      </c>
      <c r="F10903" s="407" t="s">
        <v>26823</v>
      </c>
      <c r="G10903" s="398">
        <v>941</v>
      </c>
      <c r="H10903" s="418">
        <v>31513</v>
      </c>
      <c r="I10903" s="402" t="s">
        <v>18534</v>
      </c>
      <c r="J10903" s="418">
        <v>31513</v>
      </c>
      <c r="K10903" s="309">
        <v>94</v>
      </c>
      <c r="L10903" s="398">
        <v>941</v>
      </c>
      <c r="M10903" s="418">
        <v>31513</v>
      </c>
      <c r="N10903" s="280" t="str">
        <f t="shared" si="170"/>
        <v>94 941 31513</v>
      </c>
    </row>
    <row r="10904" spans="1:14" ht="17.25" thickBot="1">
      <c r="B10904" s="309">
        <v>94</v>
      </c>
      <c r="C10904" s="285" t="s">
        <v>26822</v>
      </c>
      <c r="D10904" s="309">
        <v>94</v>
      </c>
      <c r="E10904" s="398">
        <v>941</v>
      </c>
      <c r="F10904" s="407" t="s">
        <v>26823</v>
      </c>
      <c r="G10904" s="398">
        <v>941</v>
      </c>
      <c r="H10904" s="418">
        <v>31516</v>
      </c>
      <c r="I10904" s="401" t="s">
        <v>18532</v>
      </c>
      <c r="J10904" s="418">
        <v>31516</v>
      </c>
      <c r="K10904" s="309">
        <v>94</v>
      </c>
      <c r="L10904" s="398">
        <v>941</v>
      </c>
      <c r="M10904" s="418">
        <v>31516</v>
      </c>
      <c r="N10904" s="280" t="str">
        <f t="shared" si="170"/>
        <v>94 941 31516</v>
      </c>
    </row>
    <row r="10905" spans="1:14" ht="17.25" thickBot="1">
      <c r="B10905" s="309">
        <v>94</v>
      </c>
      <c r="C10905" s="285" t="s">
        <v>26822</v>
      </c>
      <c r="D10905" s="309">
        <v>94</v>
      </c>
      <c r="E10905" s="398">
        <v>941</v>
      </c>
      <c r="F10905" s="407" t="s">
        <v>26823</v>
      </c>
      <c r="G10905" s="398">
        <v>941</v>
      </c>
      <c r="H10905" s="418">
        <v>31519</v>
      </c>
      <c r="I10905" s="402" t="s">
        <v>18535</v>
      </c>
      <c r="J10905" s="418">
        <v>31519</v>
      </c>
      <c r="K10905" s="309">
        <v>94</v>
      </c>
      <c r="L10905" s="398">
        <v>941</v>
      </c>
      <c r="M10905" s="418">
        <v>31519</v>
      </c>
      <c r="N10905" s="280" t="str">
        <f t="shared" si="170"/>
        <v>94 941 31519</v>
      </c>
    </row>
    <row r="10906" spans="1:14" ht="17.25" thickBot="1">
      <c r="B10906" s="309">
        <v>94</v>
      </c>
      <c r="C10906" s="285" t="s">
        <v>26822</v>
      </c>
      <c r="D10906" s="309">
        <v>94</v>
      </c>
      <c r="E10906" s="398">
        <v>941</v>
      </c>
      <c r="F10906" s="407" t="s">
        <v>26823</v>
      </c>
      <c r="G10906" s="398">
        <v>941</v>
      </c>
      <c r="H10906" s="418">
        <v>31522</v>
      </c>
      <c r="I10906" s="401" t="s">
        <v>1108</v>
      </c>
      <c r="J10906" s="418">
        <v>31522</v>
      </c>
      <c r="K10906" s="309">
        <v>94</v>
      </c>
      <c r="L10906" s="398">
        <v>941</v>
      </c>
      <c r="M10906" s="418">
        <v>31522</v>
      </c>
      <c r="N10906" s="280" t="str">
        <f t="shared" si="170"/>
        <v>94 941 31522</v>
      </c>
    </row>
    <row r="10907" spans="1:14" ht="17.25" thickBot="1">
      <c r="B10907" s="309">
        <v>94</v>
      </c>
      <c r="C10907" s="285" t="s">
        <v>26822</v>
      </c>
      <c r="D10907" s="309">
        <v>94</v>
      </c>
      <c r="E10907" s="398">
        <v>941</v>
      </c>
      <c r="F10907" s="407" t="s">
        <v>26823</v>
      </c>
      <c r="G10907" s="398">
        <v>941</v>
      </c>
      <c r="H10907" s="418">
        <v>31525</v>
      </c>
      <c r="I10907" s="402" t="s">
        <v>295</v>
      </c>
      <c r="J10907" s="418">
        <v>31525</v>
      </c>
      <c r="K10907" s="309">
        <v>94</v>
      </c>
      <c r="L10907" s="398">
        <v>941</v>
      </c>
      <c r="M10907" s="418">
        <v>31525</v>
      </c>
      <c r="N10907" s="280" t="str">
        <f t="shared" si="170"/>
        <v>94 941 31525</v>
      </c>
    </row>
    <row r="10908" spans="1:14" ht="17.25" thickBot="1">
      <c r="B10908" s="309">
        <v>94</v>
      </c>
      <c r="C10908" s="285" t="s">
        <v>26822</v>
      </c>
      <c r="D10908" s="309">
        <v>94</v>
      </c>
      <c r="E10908" s="408">
        <v>942</v>
      </c>
      <c r="F10908" s="409" t="s">
        <v>824</v>
      </c>
      <c r="G10908" s="408">
        <v>942</v>
      </c>
      <c r="H10908" s="418">
        <v>31569</v>
      </c>
      <c r="I10908" s="401" t="s">
        <v>26071</v>
      </c>
      <c r="J10908" s="418">
        <v>31569</v>
      </c>
      <c r="K10908" s="309">
        <v>94</v>
      </c>
      <c r="L10908" s="408">
        <v>942</v>
      </c>
      <c r="M10908" s="418">
        <v>31569</v>
      </c>
      <c r="N10908" s="280" t="str">
        <f t="shared" si="170"/>
        <v>94 942 31569</v>
      </c>
    </row>
    <row r="10909" spans="1:14" ht="17.25" thickBot="1">
      <c r="B10909" s="309">
        <v>94</v>
      </c>
      <c r="C10909" s="285" t="s">
        <v>26822</v>
      </c>
      <c r="D10909" s="309">
        <v>94</v>
      </c>
      <c r="E10909" s="408">
        <v>942</v>
      </c>
      <c r="F10909" s="409" t="s">
        <v>824</v>
      </c>
      <c r="G10909" s="408">
        <v>942</v>
      </c>
      <c r="H10909" s="418">
        <v>31570</v>
      </c>
      <c r="I10909" s="402" t="s">
        <v>26824</v>
      </c>
      <c r="J10909" s="418">
        <v>31570</v>
      </c>
      <c r="K10909" s="309">
        <v>94</v>
      </c>
      <c r="L10909" s="408">
        <v>942</v>
      </c>
      <c r="M10909" s="418">
        <v>31570</v>
      </c>
      <c r="N10909" s="280" t="str">
        <f t="shared" si="170"/>
        <v>94 942 31570</v>
      </c>
    </row>
    <row r="10910" spans="1:14" ht="17.25" thickBot="1">
      <c r="B10910" s="309">
        <v>94</v>
      </c>
      <c r="C10910" s="285" t="s">
        <v>26822</v>
      </c>
      <c r="D10910" s="309">
        <v>94</v>
      </c>
      <c r="E10910" s="408">
        <v>942</v>
      </c>
      <c r="F10910" s="409" t="s">
        <v>824</v>
      </c>
      <c r="G10910" s="408">
        <v>942</v>
      </c>
      <c r="H10910" s="418">
        <v>31573</v>
      </c>
      <c r="I10910" s="401" t="s">
        <v>26825</v>
      </c>
      <c r="J10910" s="418">
        <v>31573</v>
      </c>
      <c r="K10910" s="309">
        <v>94</v>
      </c>
      <c r="L10910" s="408">
        <v>942</v>
      </c>
      <c r="M10910" s="418">
        <v>31573</v>
      </c>
      <c r="N10910" s="280" t="str">
        <f t="shared" si="170"/>
        <v>94 942 31573</v>
      </c>
    </row>
    <row r="10911" spans="1:14" ht="17.25" thickBot="1">
      <c r="B10911" s="309">
        <v>94</v>
      </c>
      <c r="C10911" s="285" t="s">
        <v>26822</v>
      </c>
      <c r="D10911" s="309">
        <v>94</v>
      </c>
      <c r="E10911" s="408">
        <v>942</v>
      </c>
      <c r="F10911" s="409" t="s">
        <v>824</v>
      </c>
      <c r="G10911" s="408">
        <v>942</v>
      </c>
      <c r="H10911" s="418">
        <v>31576</v>
      </c>
      <c r="I10911" s="402" t="s">
        <v>19517</v>
      </c>
      <c r="J10911" s="418">
        <v>31576</v>
      </c>
      <c r="K10911" s="309">
        <v>94</v>
      </c>
      <c r="L10911" s="408">
        <v>942</v>
      </c>
      <c r="M10911" s="418">
        <v>31576</v>
      </c>
      <c r="N10911" s="280" t="str">
        <f t="shared" si="170"/>
        <v>94 942 31576</v>
      </c>
    </row>
    <row r="10912" spans="1:14" ht="17.25" thickBot="1">
      <c r="B10912" s="309">
        <v>94</v>
      </c>
      <c r="C10912" s="285" t="s">
        <v>26822</v>
      </c>
      <c r="D10912" s="309">
        <v>94</v>
      </c>
      <c r="E10912" s="408">
        <v>942</v>
      </c>
      <c r="F10912" s="409" t="s">
        <v>824</v>
      </c>
      <c r="G10912" s="408">
        <v>942</v>
      </c>
      <c r="H10912" s="418">
        <v>31582</v>
      </c>
      <c r="I10912" s="401" t="s">
        <v>18767</v>
      </c>
      <c r="J10912" s="418">
        <v>31582</v>
      </c>
      <c r="K10912" s="309">
        <v>94</v>
      </c>
      <c r="L10912" s="408">
        <v>942</v>
      </c>
      <c r="M10912" s="418">
        <v>31582</v>
      </c>
      <c r="N10912" s="280" t="str">
        <f t="shared" si="170"/>
        <v>94 942 31582</v>
      </c>
    </row>
    <row r="10913" spans="2:14" ht="17.25" thickBot="1">
      <c r="B10913" s="309">
        <v>94</v>
      </c>
      <c r="C10913" s="285" t="s">
        <v>26822</v>
      </c>
      <c r="D10913" s="309">
        <v>94</v>
      </c>
      <c r="E10913" s="408">
        <v>942</v>
      </c>
      <c r="F10913" s="409" t="s">
        <v>824</v>
      </c>
      <c r="G10913" s="408">
        <v>942</v>
      </c>
      <c r="H10913" s="418">
        <v>31585</v>
      </c>
      <c r="I10913" s="402" t="s">
        <v>26436</v>
      </c>
      <c r="J10913" s="418">
        <v>31585</v>
      </c>
      <c r="K10913" s="309">
        <v>94</v>
      </c>
      <c r="L10913" s="408">
        <v>942</v>
      </c>
      <c r="M10913" s="418">
        <v>31585</v>
      </c>
      <c r="N10913" s="280" t="str">
        <f t="shared" si="170"/>
        <v>94 942 31585</v>
      </c>
    </row>
    <row r="10914" spans="2:14" ht="17.25" thickBot="1">
      <c r="B10914" s="309">
        <v>94</v>
      </c>
      <c r="C10914" s="285" t="s">
        <v>26822</v>
      </c>
      <c r="D10914" s="309">
        <v>94</v>
      </c>
      <c r="E10914" s="408">
        <v>942</v>
      </c>
      <c r="F10914" s="409" t="s">
        <v>824</v>
      </c>
      <c r="G10914" s="408">
        <v>942</v>
      </c>
      <c r="H10914" s="418">
        <v>31594</v>
      </c>
      <c r="I10914" s="401" t="s">
        <v>22569</v>
      </c>
      <c r="J10914" s="418">
        <v>31594</v>
      </c>
      <c r="K10914" s="309">
        <v>94</v>
      </c>
      <c r="L10914" s="408">
        <v>942</v>
      </c>
      <c r="M10914" s="418">
        <v>31594</v>
      </c>
      <c r="N10914" s="280" t="str">
        <f t="shared" si="170"/>
        <v>94 942 31594</v>
      </c>
    </row>
    <row r="10915" spans="2:14" ht="17.25" thickBot="1">
      <c r="B10915" s="309">
        <v>94</v>
      </c>
      <c r="C10915" s="285" t="s">
        <v>26822</v>
      </c>
      <c r="D10915" s="309">
        <v>94</v>
      </c>
      <c r="E10915" s="408">
        <v>942</v>
      </c>
      <c r="F10915" s="409" t="s">
        <v>824</v>
      </c>
      <c r="G10915" s="408">
        <v>942</v>
      </c>
      <c r="H10915" s="418">
        <v>31600</v>
      </c>
      <c r="I10915" s="402" t="s">
        <v>22576</v>
      </c>
      <c r="J10915" s="418">
        <v>31600</v>
      </c>
      <c r="K10915" s="309">
        <v>94</v>
      </c>
      <c r="L10915" s="408">
        <v>942</v>
      </c>
      <c r="M10915" s="418">
        <v>31600</v>
      </c>
      <c r="N10915" s="280" t="str">
        <f t="shared" si="170"/>
        <v>94 942 31600</v>
      </c>
    </row>
    <row r="10916" spans="2:14" ht="17.25" thickBot="1">
      <c r="B10916" s="309">
        <v>94</v>
      </c>
      <c r="C10916" s="285" t="s">
        <v>26822</v>
      </c>
      <c r="D10916" s="309">
        <v>94</v>
      </c>
      <c r="E10916" s="398">
        <v>943</v>
      </c>
      <c r="F10916" s="407" t="s">
        <v>26826</v>
      </c>
      <c r="G10916" s="398">
        <v>943</v>
      </c>
      <c r="H10916" s="418">
        <v>31528</v>
      </c>
      <c r="I10916" s="401" t="s">
        <v>26827</v>
      </c>
      <c r="J10916" s="418">
        <v>31528</v>
      </c>
      <c r="K10916" s="309">
        <v>94</v>
      </c>
      <c r="L10916" s="398">
        <v>943</v>
      </c>
      <c r="M10916" s="418">
        <v>31528</v>
      </c>
      <c r="N10916" s="280" t="str">
        <f t="shared" si="170"/>
        <v>94 943 31528</v>
      </c>
    </row>
    <row r="10917" spans="2:14" ht="17.25" thickBot="1">
      <c r="B10917" s="309">
        <v>94</v>
      </c>
      <c r="C10917" s="285" t="s">
        <v>26822</v>
      </c>
      <c r="D10917" s="309">
        <v>94</v>
      </c>
      <c r="E10917" s="398">
        <v>943</v>
      </c>
      <c r="F10917" s="407" t="s">
        <v>26826</v>
      </c>
      <c r="G10917" s="398">
        <v>943</v>
      </c>
      <c r="H10917" s="418">
        <v>31531</v>
      </c>
      <c r="I10917" s="402" t="s">
        <v>26828</v>
      </c>
      <c r="J10917" s="418">
        <v>31531</v>
      </c>
      <c r="K10917" s="309">
        <v>94</v>
      </c>
      <c r="L10917" s="398">
        <v>943</v>
      </c>
      <c r="M10917" s="418">
        <v>31531</v>
      </c>
      <c r="N10917" s="280" t="str">
        <f t="shared" si="170"/>
        <v>94 943 31531</v>
      </c>
    </row>
    <row r="10918" spans="2:14" ht="17.25" thickBot="1">
      <c r="B10918" s="309">
        <v>94</v>
      </c>
      <c r="C10918" s="285" t="s">
        <v>26822</v>
      </c>
      <c r="D10918" s="309">
        <v>94</v>
      </c>
      <c r="E10918" s="398">
        <v>943</v>
      </c>
      <c r="F10918" s="407" t="s">
        <v>26826</v>
      </c>
      <c r="G10918" s="398">
        <v>943</v>
      </c>
      <c r="H10918" s="418">
        <v>31534</v>
      </c>
      <c r="I10918" s="401" t="s">
        <v>18836</v>
      </c>
      <c r="J10918" s="418">
        <v>31534</v>
      </c>
      <c r="K10918" s="309">
        <v>94</v>
      </c>
      <c r="L10918" s="398">
        <v>943</v>
      </c>
      <c r="M10918" s="418">
        <v>31534</v>
      </c>
      <c r="N10918" s="280" t="str">
        <f t="shared" si="170"/>
        <v>94 943 31534</v>
      </c>
    </row>
    <row r="10919" spans="2:14" ht="17.25" thickBot="1">
      <c r="B10919" s="309">
        <v>94</v>
      </c>
      <c r="C10919" s="285" t="s">
        <v>26822</v>
      </c>
      <c r="D10919" s="309">
        <v>94</v>
      </c>
      <c r="E10919" s="398">
        <v>943</v>
      </c>
      <c r="F10919" s="407" t="s">
        <v>26826</v>
      </c>
      <c r="G10919" s="398">
        <v>943</v>
      </c>
      <c r="H10919" s="418">
        <v>31537</v>
      </c>
      <c r="I10919" s="402" t="s">
        <v>25281</v>
      </c>
      <c r="J10919" s="418">
        <v>31537</v>
      </c>
      <c r="K10919" s="309">
        <v>94</v>
      </c>
      <c r="L10919" s="398">
        <v>943</v>
      </c>
      <c r="M10919" s="418">
        <v>31537</v>
      </c>
      <c r="N10919" s="280" t="str">
        <f t="shared" si="170"/>
        <v>94 943 31537</v>
      </c>
    </row>
    <row r="10920" spans="2:14" ht="17.25" thickBot="1">
      <c r="B10920" s="309">
        <v>94</v>
      </c>
      <c r="C10920" s="285" t="s">
        <v>26822</v>
      </c>
      <c r="D10920" s="309">
        <v>94</v>
      </c>
      <c r="E10920" s="398">
        <v>943</v>
      </c>
      <c r="F10920" s="407" t="s">
        <v>26826</v>
      </c>
      <c r="G10920" s="398">
        <v>943</v>
      </c>
      <c r="H10920" s="418">
        <v>31540</v>
      </c>
      <c r="I10920" s="401" t="s">
        <v>26829</v>
      </c>
      <c r="J10920" s="418">
        <v>31540</v>
      </c>
      <c r="K10920" s="309">
        <v>94</v>
      </c>
      <c r="L10920" s="398">
        <v>943</v>
      </c>
      <c r="M10920" s="418">
        <v>31540</v>
      </c>
      <c r="N10920" s="280" t="str">
        <f t="shared" si="170"/>
        <v>94 943 31540</v>
      </c>
    </row>
    <row r="10921" spans="2:14" ht="17.25" thickBot="1">
      <c r="B10921" s="309">
        <v>94</v>
      </c>
      <c r="C10921" s="285" t="s">
        <v>26822</v>
      </c>
      <c r="D10921" s="309">
        <v>94</v>
      </c>
      <c r="E10921" s="398">
        <v>943</v>
      </c>
      <c r="F10921" s="407" t="s">
        <v>26826</v>
      </c>
      <c r="G10921" s="398">
        <v>943</v>
      </c>
      <c r="H10921" s="418">
        <v>31543</v>
      </c>
      <c r="I10921" s="402" t="s">
        <v>26830</v>
      </c>
      <c r="J10921" s="418">
        <v>31543</v>
      </c>
      <c r="K10921" s="309">
        <v>94</v>
      </c>
      <c r="L10921" s="398">
        <v>943</v>
      </c>
      <c r="M10921" s="418">
        <v>31543</v>
      </c>
      <c r="N10921" s="280" t="str">
        <f t="shared" si="170"/>
        <v>94 943 31543</v>
      </c>
    </row>
    <row r="10922" spans="2:14" ht="17.25" thickBot="1">
      <c r="B10922" s="309">
        <v>94</v>
      </c>
      <c r="C10922" s="285" t="s">
        <v>26822</v>
      </c>
      <c r="D10922" s="309">
        <v>94</v>
      </c>
      <c r="E10922" s="398">
        <v>943</v>
      </c>
      <c r="F10922" s="407" t="s">
        <v>26826</v>
      </c>
      <c r="G10922" s="398">
        <v>943</v>
      </c>
      <c r="H10922" s="418">
        <v>31546</v>
      </c>
      <c r="I10922" s="401" t="s">
        <v>26831</v>
      </c>
      <c r="J10922" s="418">
        <v>31546</v>
      </c>
      <c r="K10922" s="309">
        <v>94</v>
      </c>
      <c r="L10922" s="398">
        <v>943</v>
      </c>
      <c r="M10922" s="418">
        <v>31546</v>
      </c>
      <c r="N10922" s="280" t="str">
        <f t="shared" si="170"/>
        <v>94 943 31546</v>
      </c>
    </row>
    <row r="10923" spans="2:14" ht="17.25" thickBot="1">
      <c r="B10923" s="309">
        <v>94</v>
      </c>
      <c r="C10923" s="285" t="s">
        <v>26822</v>
      </c>
      <c r="D10923" s="309">
        <v>94</v>
      </c>
      <c r="E10923" s="398">
        <v>943</v>
      </c>
      <c r="F10923" s="407" t="s">
        <v>26826</v>
      </c>
      <c r="G10923" s="398">
        <v>943</v>
      </c>
      <c r="H10923" s="418">
        <v>31549</v>
      </c>
      <c r="I10923" s="402" t="s">
        <v>26832</v>
      </c>
      <c r="J10923" s="418">
        <v>31549</v>
      </c>
      <c r="K10923" s="309">
        <v>94</v>
      </c>
      <c r="L10923" s="398">
        <v>943</v>
      </c>
      <c r="M10923" s="418">
        <v>31549</v>
      </c>
      <c r="N10923" s="280" t="str">
        <f t="shared" si="170"/>
        <v>94 943 31549</v>
      </c>
    </row>
    <row r="10924" spans="2:14" ht="17.25" thickBot="1">
      <c r="B10924" s="309">
        <v>94</v>
      </c>
      <c r="C10924" s="285" t="s">
        <v>26822</v>
      </c>
      <c r="D10924" s="309">
        <v>94</v>
      </c>
      <c r="E10924" s="398">
        <v>943</v>
      </c>
      <c r="F10924" s="407" t="s">
        <v>26826</v>
      </c>
      <c r="G10924" s="398">
        <v>943</v>
      </c>
      <c r="H10924" s="418">
        <v>31552</v>
      </c>
      <c r="I10924" s="401" t="s">
        <v>24982</v>
      </c>
      <c r="J10924" s="418">
        <v>31552</v>
      </c>
      <c r="K10924" s="309">
        <v>94</v>
      </c>
      <c r="L10924" s="398">
        <v>943</v>
      </c>
      <c r="M10924" s="418">
        <v>31552</v>
      </c>
      <c r="N10924" s="280" t="str">
        <f t="shared" si="170"/>
        <v>94 943 31552</v>
      </c>
    </row>
    <row r="10925" spans="2:14" ht="17.25" thickBot="1">
      <c r="B10925" s="309">
        <v>94</v>
      </c>
      <c r="C10925" s="285" t="s">
        <v>26822</v>
      </c>
      <c r="D10925" s="309">
        <v>94</v>
      </c>
      <c r="E10925" s="398">
        <v>943</v>
      </c>
      <c r="F10925" s="407" t="s">
        <v>26826</v>
      </c>
      <c r="G10925" s="398">
        <v>943</v>
      </c>
      <c r="H10925" s="418">
        <v>31555</v>
      </c>
      <c r="I10925" s="402" t="s">
        <v>26833</v>
      </c>
      <c r="J10925" s="418">
        <v>31555</v>
      </c>
      <c r="K10925" s="309">
        <v>94</v>
      </c>
      <c r="L10925" s="398">
        <v>943</v>
      </c>
      <c r="M10925" s="418">
        <v>31555</v>
      </c>
      <c r="N10925" s="280" t="str">
        <f t="shared" si="170"/>
        <v>94 943 31555</v>
      </c>
    </row>
    <row r="10926" spans="2:14" ht="17.25" thickBot="1">
      <c r="B10926" s="309">
        <v>94</v>
      </c>
      <c r="C10926" s="285" t="s">
        <v>26822</v>
      </c>
      <c r="D10926" s="309">
        <v>94</v>
      </c>
      <c r="E10926" s="398">
        <v>943</v>
      </c>
      <c r="F10926" s="407" t="s">
        <v>26826</v>
      </c>
      <c r="G10926" s="398">
        <v>943</v>
      </c>
      <c r="H10926" s="418">
        <v>31558</v>
      </c>
      <c r="I10926" s="401" t="s">
        <v>26834</v>
      </c>
      <c r="J10926" s="418">
        <v>31558</v>
      </c>
      <c r="K10926" s="309">
        <v>94</v>
      </c>
      <c r="L10926" s="398">
        <v>943</v>
      </c>
      <c r="M10926" s="418">
        <v>31558</v>
      </c>
      <c r="N10926" s="280" t="str">
        <f t="shared" si="170"/>
        <v>94 943 31558</v>
      </c>
    </row>
    <row r="10927" spans="2:14" ht="17.25" thickBot="1">
      <c r="B10927" s="309">
        <v>94</v>
      </c>
      <c r="C10927" s="285" t="s">
        <v>26822</v>
      </c>
      <c r="D10927" s="309">
        <v>94</v>
      </c>
      <c r="E10927" s="398">
        <v>943</v>
      </c>
      <c r="F10927" s="407" t="s">
        <v>26826</v>
      </c>
      <c r="G10927" s="398">
        <v>943</v>
      </c>
      <c r="H10927" s="418">
        <v>31561</v>
      </c>
      <c r="I10927" s="402" t="s">
        <v>26835</v>
      </c>
      <c r="J10927" s="418">
        <v>31561</v>
      </c>
      <c r="K10927" s="309">
        <v>94</v>
      </c>
      <c r="L10927" s="398">
        <v>943</v>
      </c>
      <c r="M10927" s="418">
        <v>31561</v>
      </c>
      <c r="N10927" s="280" t="str">
        <f t="shared" si="170"/>
        <v>94 943 31561</v>
      </c>
    </row>
    <row r="10928" spans="2:14" ht="17.25" thickBot="1">
      <c r="B10928" s="309">
        <v>94</v>
      </c>
      <c r="C10928" s="285" t="s">
        <v>26822</v>
      </c>
      <c r="D10928" s="309">
        <v>94</v>
      </c>
      <c r="E10928" s="398">
        <v>943</v>
      </c>
      <c r="F10928" s="407" t="s">
        <v>26826</v>
      </c>
      <c r="G10928" s="398">
        <v>943</v>
      </c>
      <c r="H10928" s="418">
        <v>31564</v>
      </c>
      <c r="I10928" s="401" t="s">
        <v>19423</v>
      </c>
      <c r="J10928" s="418">
        <v>31564</v>
      </c>
      <c r="K10928" s="309">
        <v>94</v>
      </c>
      <c r="L10928" s="398">
        <v>943</v>
      </c>
      <c r="M10928" s="418">
        <v>31564</v>
      </c>
      <c r="N10928" s="280" t="str">
        <f t="shared" si="170"/>
        <v>94 943 31564</v>
      </c>
    </row>
    <row r="10929" spans="2:14" ht="17.25" thickBot="1">
      <c r="B10929" s="309">
        <v>94</v>
      </c>
      <c r="C10929" s="285" t="s">
        <v>26822</v>
      </c>
      <c r="D10929" s="309">
        <v>94</v>
      </c>
      <c r="E10929" s="408">
        <v>944</v>
      </c>
      <c r="F10929" s="409" t="s">
        <v>4265</v>
      </c>
      <c r="G10929" s="408">
        <v>944</v>
      </c>
      <c r="H10929" s="418">
        <v>31567</v>
      </c>
      <c r="I10929" s="401" t="s">
        <v>26836</v>
      </c>
      <c r="J10929" s="418">
        <v>31567</v>
      </c>
      <c r="K10929" s="309">
        <v>94</v>
      </c>
      <c r="L10929" s="408">
        <v>944</v>
      </c>
      <c r="M10929" s="418">
        <v>31567</v>
      </c>
      <c r="N10929" s="280" t="str">
        <f t="shared" si="170"/>
        <v>94 944 31567</v>
      </c>
    </row>
    <row r="10930" spans="2:14" ht="17.25" thickBot="1">
      <c r="B10930" s="309">
        <v>94</v>
      </c>
      <c r="C10930" s="285" t="s">
        <v>26822</v>
      </c>
      <c r="D10930" s="309">
        <v>94</v>
      </c>
      <c r="E10930" s="408">
        <v>944</v>
      </c>
      <c r="F10930" s="409" t="s">
        <v>4265</v>
      </c>
      <c r="G10930" s="408">
        <v>944</v>
      </c>
      <c r="H10930" s="418">
        <v>31579</v>
      </c>
      <c r="I10930" s="402" t="s">
        <v>18727</v>
      </c>
      <c r="J10930" s="418">
        <v>31579</v>
      </c>
      <c r="K10930" s="309">
        <v>94</v>
      </c>
      <c r="L10930" s="408">
        <v>944</v>
      </c>
      <c r="M10930" s="418">
        <v>31579</v>
      </c>
      <c r="N10930" s="280" t="str">
        <f t="shared" si="170"/>
        <v>94 944 31579</v>
      </c>
    </row>
    <row r="10931" spans="2:14" ht="17.25" thickBot="1">
      <c r="B10931" s="309">
        <v>94</v>
      </c>
      <c r="C10931" s="285" t="s">
        <v>26822</v>
      </c>
      <c r="D10931" s="309">
        <v>94</v>
      </c>
      <c r="E10931" s="408">
        <v>944</v>
      </c>
      <c r="F10931" s="409" t="s">
        <v>4265</v>
      </c>
      <c r="G10931" s="408">
        <v>944</v>
      </c>
      <c r="H10931" s="418">
        <v>31588</v>
      </c>
      <c r="I10931" s="401" t="s">
        <v>23879</v>
      </c>
      <c r="J10931" s="418">
        <v>31588</v>
      </c>
      <c r="K10931" s="309">
        <v>94</v>
      </c>
      <c r="L10931" s="408">
        <v>944</v>
      </c>
      <c r="M10931" s="418">
        <v>31588</v>
      </c>
      <c r="N10931" s="280" t="str">
        <f t="shared" si="170"/>
        <v>94 944 31588</v>
      </c>
    </row>
    <row r="10932" spans="2:14" ht="17.25" thickBot="1">
      <c r="B10932" s="309">
        <v>94</v>
      </c>
      <c r="C10932" s="285" t="s">
        <v>26822</v>
      </c>
      <c r="D10932" s="309">
        <v>94</v>
      </c>
      <c r="E10932" s="408">
        <v>944</v>
      </c>
      <c r="F10932" s="409" t="s">
        <v>4265</v>
      </c>
      <c r="G10932" s="408">
        <v>944</v>
      </c>
      <c r="H10932" s="418">
        <v>31591</v>
      </c>
      <c r="I10932" s="402" t="s">
        <v>22092</v>
      </c>
      <c r="J10932" s="418">
        <v>31591</v>
      </c>
      <c r="K10932" s="309">
        <v>94</v>
      </c>
      <c r="L10932" s="408">
        <v>944</v>
      </c>
      <c r="M10932" s="418">
        <v>31591</v>
      </c>
      <c r="N10932" s="280" t="str">
        <f t="shared" si="170"/>
        <v>94 944 31591</v>
      </c>
    </row>
    <row r="10933" spans="2:14" ht="17.25" thickBot="1">
      <c r="B10933" s="309">
        <v>94</v>
      </c>
      <c r="C10933" s="285" t="s">
        <v>26822</v>
      </c>
      <c r="D10933" s="309">
        <v>94</v>
      </c>
      <c r="E10933" s="408">
        <v>944</v>
      </c>
      <c r="F10933" s="409" t="s">
        <v>4265</v>
      </c>
      <c r="G10933" s="408">
        <v>944</v>
      </c>
      <c r="H10933" s="418">
        <v>31597</v>
      </c>
      <c r="I10933" s="401" t="s">
        <v>26837</v>
      </c>
      <c r="J10933" s="418">
        <v>31597</v>
      </c>
      <c r="K10933" s="309">
        <v>94</v>
      </c>
      <c r="L10933" s="408">
        <v>944</v>
      </c>
      <c r="M10933" s="418">
        <v>31597</v>
      </c>
      <c r="N10933" s="280" t="str">
        <f t="shared" si="170"/>
        <v>94 944 31597</v>
      </c>
    </row>
    <row r="10934" spans="2:14" ht="17.25" thickBot="1">
      <c r="B10934" s="309">
        <v>94</v>
      </c>
      <c r="C10934" s="285" t="s">
        <v>26822</v>
      </c>
      <c r="D10934" s="309">
        <v>94</v>
      </c>
      <c r="E10934" s="408">
        <v>944</v>
      </c>
      <c r="F10934" s="409" t="s">
        <v>4265</v>
      </c>
      <c r="G10934" s="408">
        <v>944</v>
      </c>
      <c r="H10934" s="418">
        <v>31603</v>
      </c>
      <c r="I10934" s="402" t="s">
        <v>26179</v>
      </c>
      <c r="J10934" s="418">
        <v>31603</v>
      </c>
      <c r="K10934" s="309">
        <v>94</v>
      </c>
      <c r="L10934" s="408">
        <v>944</v>
      </c>
      <c r="M10934" s="418">
        <v>31603</v>
      </c>
      <c r="N10934" s="280" t="str">
        <f t="shared" si="170"/>
        <v>94 944 31603</v>
      </c>
    </row>
    <row r="10935" spans="2:14" ht="17.25" thickBot="1">
      <c r="B10935" s="309">
        <v>94</v>
      </c>
      <c r="C10935" s="285" t="s">
        <v>26822</v>
      </c>
      <c r="D10935" s="309">
        <v>94</v>
      </c>
      <c r="E10935" s="408">
        <v>944</v>
      </c>
      <c r="F10935" s="409" t="s">
        <v>4265</v>
      </c>
      <c r="G10935" s="408">
        <v>944</v>
      </c>
      <c r="H10935" s="418">
        <v>31606</v>
      </c>
      <c r="I10935" s="401" t="s">
        <v>26809</v>
      </c>
      <c r="J10935" s="418">
        <v>31606</v>
      </c>
      <c r="K10935" s="309">
        <v>94</v>
      </c>
      <c r="L10935" s="408">
        <v>944</v>
      </c>
      <c r="M10935" s="418">
        <v>31606</v>
      </c>
      <c r="N10935" s="280" t="str">
        <f t="shared" si="170"/>
        <v>94 944 31606</v>
      </c>
    </row>
    <row r="10936" spans="2:14" ht="17.25" thickBot="1">
      <c r="B10936" s="309">
        <v>94</v>
      </c>
      <c r="C10936" s="285" t="s">
        <v>26822</v>
      </c>
      <c r="D10936" s="309">
        <v>94</v>
      </c>
      <c r="E10936" s="408">
        <v>944</v>
      </c>
      <c r="F10936" s="409" t="s">
        <v>4265</v>
      </c>
      <c r="G10936" s="408">
        <v>944</v>
      </c>
      <c r="H10936" s="418">
        <v>31609</v>
      </c>
      <c r="I10936" s="402" t="s">
        <v>21879</v>
      </c>
      <c r="J10936" s="418">
        <v>31609</v>
      </c>
      <c r="K10936" s="309">
        <v>94</v>
      </c>
      <c r="L10936" s="408">
        <v>944</v>
      </c>
      <c r="M10936" s="418">
        <v>31609</v>
      </c>
      <c r="N10936" s="280" t="str">
        <f t="shared" si="170"/>
        <v>94 944 31609</v>
      </c>
    </row>
    <row r="10937" spans="2:14" ht="17.25" thickBot="1">
      <c r="B10937" s="309">
        <v>94</v>
      </c>
      <c r="C10937" s="285" t="s">
        <v>26822</v>
      </c>
      <c r="D10937" s="309">
        <v>94</v>
      </c>
      <c r="E10937" s="408">
        <v>944</v>
      </c>
      <c r="F10937" s="409" t="s">
        <v>4265</v>
      </c>
      <c r="G10937" s="408">
        <v>944</v>
      </c>
      <c r="H10937" s="418">
        <v>31612</v>
      </c>
      <c r="I10937" s="401" t="s">
        <v>21214</v>
      </c>
      <c r="J10937" s="418">
        <v>31612</v>
      </c>
      <c r="K10937" s="309">
        <v>94</v>
      </c>
      <c r="L10937" s="408">
        <v>944</v>
      </c>
      <c r="M10937" s="418">
        <v>31612</v>
      </c>
      <c r="N10937" s="280" t="str">
        <f t="shared" si="170"/>
        <v>94 944 31612</v>
      </c>
    </row>
    <row r="10938" spans="2:14" ht="17.25" thickBot="1">
      <c r="B10938" s="309">
        <v>94</v>
      </c>
      <c r="C10938" s="285" t="s">
        <v>26822</v>
      </c>
      <c r="D10938" s="309">
        <v>94</v>
      </c>
      <c r="E10938" s="398">
        <v>945</v>
      </c>
      <c r="F10938" s="407" t="s">
        <v>18138</v>
      </c>
      <c r="G10938" s="398">
        <v>945</v>
      </c>
      <c r="H10938" s="418">
        <v>31615</v>
      </c>
      <c r="I10938" s="401" t="s">
        <v>26838</v>
      </c>
      <c r="J10938" s="418">
        <v>31615</v>
      </c>
      <c r="K10938" s="309">
        <v>94</v>
      </c>
      <c r="L10938" s="398">
        <v>945</v>
      </c>
      <c r="M10938" s="418">
        <v>31615</v>
      </c>
      <c r="N10938" s="280" t="str">
        <f t="shared" si="170"/>
        <v>94 945 31615</v>
      </c>
    </row>
    <row r="10939" spans="2:14" ht="17.25" thickBot="1">
      <c r="B10939" s="309">
        <v>94</v>
      </c>
      <c r="C10939" s="285" t="s">
        <v>26822</v>
      </c>
      <c r="D10939" s="309">
        <v>94</v>
      </c>
      <c r="E10939" s="398">
        <v>945</v>
      </c>
      <c r="F10939" s="407" t="s">
        <v>18138</v>
      </c>
      <c r="G10939" s="398">
        <v>945</v>
      </c>
      <c r="H10939" s="418">
        <v>31618</v>
      </c>
      <c r="I10939" s="402" t="s">
        <v>26839</v>
      </c>
      <c r="J10939" s="418">
        <v>31618</v>
      </c>
      <c r="K10939" s="309">
        <v>94</v>
      </c>
      <c r="L10939" s="398">
        <v>945</v>
      </c>
      <c r="M10939" s="418">
        <v>31618</v>
      </c>
      <c r="N10939" s="280" t="str">
        <f t="shared" si="170"/>
        <v>94 945 31618</v>
      </c>
    </row>
    <row r="10940" spans="2:14" ht="17.25" thickBot="1">
      <c r="B10940" s="309">
        <v>94</v>
      </c>
      <c r="C10940" s="285" t="s">
        <v>26822</v>
      </c>
      <c r="D10940" s="309">
        <v>94</v>
      </c>
      <c r="E10940" s="398">
        <v>945</v>
      </c>
      <c r="F10940" s="407" t="s">
        <v>18138</v>
      </c>
      <c r="G10940" s="398">
        <v>945</v>
      </c>
      <c r="H10940" s="418">
        <v>31621</v>
      </c>
      <c r="I10940" s="401" t="s">
        <v>26840</v>
      </c>
      <c r="J10940" s="418">
        <v>31621</v>
      </c>
      <c r="K10940" s="309">
        <v>94</v>
      </c>
      <c r="L10940" s="398">
        <v>945</v>
      </c>
      <c r="M10940" s="418">
        <v>31621</v>
      </c>
      <c r="N10940" s="280" t="str">
        <f t="shared" si="170"/>
        <v>94 945 31621</v>
      </c>
    </row>
    <row r="10941" spans="2:14" ht="17.25" thickBot="1">
      <c r="B10941" s="309">
        <v>94</v>
      </c>
      <c r="C10941" s="285" t="s">
        <v>26822</v>
      </c>
      <c r="D10941" s="309">
        <v>94</v>
      </c>
      <c r="E10941" s="398">
        <v>945</v>
      </c>
      <c r="F10941" s="407" t="s">
        <v>18138</v>
      </c>
      <c r="G10941" s="398">
        <v>945</v>
      </c>
      <c r="H10941" s="418">
        <v>31624</v>
      </c>
      <c r="I10941" s="402" t="s">
        <v>26841</v>
      </c>
      <c r="J10941" s="418">
        <v>31624</v>
      </c>
      <c r="K10941" s="309">
        <v>94</v>
      </c>
      <c r="L10941" s="398">
        <v>945</v>
      </c>
      <c r="M10941" s="418">
        <v>31624</v>
      </c>
      <c r="N10941" s="280" t="str">
        <f t="shared" si="170"/>
        <v>94 945 31624</v>
      </c>
    </row>
    <row r="10942" spans="2:14" ht="17.25" thickBot="1">
      <c r="B10942" s="309">
        <v>94</v>
      </c>
      <c r="C10942" s="285" t="s">
        <v>26822</v>
      </c>
      <c r="D10942" s="309">
        <v>94</v>
      </c>
      <c r="E10942" s="398">
        <v>945</v>
      </c>
      <c r="F10942" s="407" t="s">
        <v>18138</v>
      </c>
      <c r="G10942" s="398">
        <v>945</v>
      </c>
      <c r="H10942" s="418">
        <v>31627</v>
      </c>
      <c r="I10942" s="401" t="s">
        <v>26842</v>
      </c>
      <c r="J10942" s="418">
        <v>31627</v>
      </c>
      <c r="K10942" s="309">
        <v>94</v>
      </c>
      <c r="L10942" s="398">
        <v>945</v>
      </c>
      <c r="M10942" s="418">
        <v>31627</v>
      </c>
      <c r="N10942" s="280" t="str">
        <f t="shared" si="170"/>
        <v>94 945 31627</v>
      </c>
    </row>
    <row r="10943" spans="2:14" ht="17.25" thickBot="1">
      <c r="B10943" s="309">
        <v>94</v>
      </c>
      <c r="C10943" s="285" t="s">
        <v>26822</v>
      </c>
      <c r="D10943" s="309">
        <v>94</v>
      </c>
      <c r="E10943" s="398">
        <v>945</v>
      </c>
      <c r="F10943" s="407" t="s">
        <v>18138</v>
      </c>
      <c r="G10943" s="398">
        <v>945</v>
      </c>
      <c r="H10943" s="418">
        <v>31630</v>
      </c>
      <c r="I10943" s="402" t="s">
        <v>26843</v>
      </c>
      <c r="J10943" s="418">
        <v>31630</v>
      </c>
      <c r="K10943" s="309">
        <v>94</v>
      </c>
      <c r="L10943" s="398">
        <v>945</v>
      </c>
      <c r="M10943" s="418">
        <v>31630</v>
      </c>
      <c r="N10943" s="280" t="str">
        <f t="shared" si="170"/>
        <v>94 945 31630</v>
      </c>
    </row>
    <row r="10944" spans="2:14" ht="17.25" thickBot="1">
      <c r="B10944" s="309">
        <v>94</v>
      </c>
      <c r="C10944" s="285" t="s">
        <v>26822</v>
      </c>
      <c r="D10944" s="309">
        <v>94</v>
      </c>
      <c r="E10944" s="398">
        <v>945</v>
      </c>
      <c r="F10944" s="407" t="s">
        <v>18138</v>
      </c>
      <c r="G10944" s="398">
        <v>945</v>
      </c>
      <c r="H10944" s="418">
        <v>31633</v>
      </c>
      <c r="I10944" s="401" t="s">
        <v>26844</v>
      </c>
      <c r="J10944" s="418">
        <v>31633</v>
      </c>
      <c r="K10944" s="309">
        <v>94</v>
      </c>
      <c r="L10944" s="398">
        <v>945</v>
      </c>
      <c r="M10944" s="418">
        <v>31633</v>
      </c>
      <c r="N10944" s="280" t="str">
        <f t="shared" si="170"/>
        <v>94 945 31633</v>
      </c>
    </row>
    <row r="10945" spans="2:14" ht="17.25" thickBot="1">
      <c r="B10945" s="309">
        <v>94</v>
      </c>
      <c r="C10945" s="285" t="s">
        <v>26822</v>
      </c>
      <c r="D10945" s="309">
        <v>94</v>
      </c>
      <c r="E10945" s="398">
        <v>945</v>
      </c>
      <c r="F10945" s="407" t="s">
        <v>18138</v>
      </c>
      <c r="G10945" s="398">
        <v>945</v>
      </c>
      <c r="H10945" s="418">
        <v>31636</v>
      </c>
      <c r="I10945" s="402" t="s">
        <v>26845</v>
      </c>
      <c r="J10945" s="418">
        <v>31636</v>
      </c>
      <c r="K10945" s="309">
        <v>94</v>
      </c>
      <c r="L10945" s="398">
        <v>945</v>
      </c>
      <c r="M10945" s="418">
        <v>31636</v>
      </c>
      <c r="N10945" s="280" t="str">
        <f t="shared" si="170"/>
        <v>94 945 31636</v>
      </c>
    </row>
    <row r="10946" spans="2:14" ht="17.25" thickBot="1">
      <c r="B10946" s="309">
        <v>94</v>
      </c>
      <c r="C10946" s="285" t="s">
        <v>26822</v>
      </c>
      <c r="D10946" s="309">
        <v>94</v>
      </c>
      <c r="E10946" s="408">
        <v>946</v>
      </c>
      <c r="F10946" s="409" t="s">
        <v>2362</v>
      </c>
      <c r="G10946" s="408">
        <v>946</v>
      </c>
      <c r="H10946" s="418">
        <v>31639</v>
      </c>
      <c r="I10946" s="401" t="s">
        <v>26846</v>
      </c>
      <c r="J10946" s="418">
        <v>31639</v>
      </c>
      <c r="K10946" s="309">
        <v>94</v>
      </c>
      <c r="L10946" s="408">
        <v>946</v>
      </c>
      <c r="M10946" s="418">
        <v>31639</v>
      </c>
      <c r="N10946" s="280" t="str">
        <f t="shared" si="170"/>
        <v>94 946 31639</v>
      </c>
    </row>
    <row r="10947" spans="2:14" ht="17.25" thickBot="1">
      <c r="B10947" s="309">
        <v>94</v>
      </c>
      <c r="C10947" s="285" t="s">
        <v>26822</v>
      </c>
      <c r="D10947" s="309">
        <v>94</v>
      </c>
      <c r="E10947" s="408">
        <v>946</v>
      </c>
      <c r="F10947" s="409" t="s">
        <v>2362</v>
      </c>
      <c r="G10947" s="408">
        <v>946</v>
      </c>
      <c r="H10947" s="418">
        <v>31642</v>
      </c>
      <c r="I10947" s="402" t="s">
        <v>26847</v>
      </c>
      <c r="J10947" s="418">
        <v>31642</v>
      </c>
      <c r="K10947" s="309">
        <v>94</v>
      </c>
      <c r="L10947" s="408">
        <v>946</v>
      </c>
      <c r="M10947" s="418">
        <v>31642</v>
      </c>
      <c r="N10947" s="280" t="str">
        <f t="shared" si="170"/>
        <v>94 946 31642</v>
      </c>
    </row>
    <row r="10948" spans="2:14" ht="17.25" thickBot="1">
      <c r="B10948" s="309">
        <v>94</v>
      </c>
      <c r="C10948" s="285" t="s">
        <v>26822</v>
      </c>
      <c r="D10948" s="309">
        <v>94</v>
      </c>
      <c r="E10948" s="408">
        <v>946</v>
      </c>
      <c r="F10948" s="409" t="s">
        <v>2362</v>
      </c>
      <c r="G10948" s="408">
        <v>946</v>
      </c>
      <c r="H10948" s="418">
        <v>31645</v>
      </c>
      <c r="I10948" s="401" t="s">
        <v>26848</v>
      </c>
      <c r="J10948" s="418">
        <v>31645</v>
      </c>
      <c r="K10948" s="309">
        <v>94</v>
      </c>
      <c r="L10948" s="408">
        <v>946</v>
      </c>
      <c r="M10948" s="418">
        <v>31645</v>
      </c>
      <c r="N10948" s="280" t="str">
        <f t="shared" ref="N10948:N11011" si="171">K10948&amp;" "&amp;L10948&amp;" "&amp;M10948</f>
        <v>94 946 31645</v>
      </c>
    </row>
    <row r="10949" spans="2:14" ht="17.25" thickBot="1">
      <c r="B10949" s="309">
        <v>94</v>
      </c>
      <c r="C10949" s="285" t="s">
        <v>26822</v>
      </c>
      <c r="D10949" s="309">
        <v>94</v>
      </c>
      <c r="E10949" s="408">
        <v>946</v>
      </c>
      <c r="F10949" s="409" t="s">
        <v>2362</v>
      </c>
      <c r="G10949" s="408">
        <v>946</v>
      </c>
      <c r="H10949" s="418">
        <v>31648</v>
      </c>
      <c r="I10949" s="402" t="s">
        <v>26849</v>
      </c>
      <c r="J10949" s="418">
        <v>31648</v>
      </c>
      <c r="K10949" s="309">
        <v>94</v>
      </c>
      <c r="L10949" s="408">
        <v>946</v>
      </c>
      <c r="M10949" s="418">
        <v>31648</v>
      </c>
      <c r="N10949" s="280" t="str">
        <f t="shared" si="171"/>
        <v>94 946 31648</v>
      </c>
    </row>
    <row r="10950" spans="2:14" ht="17.25" thickBot="1">
      <c r="B10950" s="309">
        <v>94</v>
      </c>
      <c r="C10950" s="285" t="s">
        <v>26822</v>
      </c>
      <c r="D10950" s="309">
        <v>94</v>
      </c>
      <c r="E10950" s="408">
        <v>946</v>
      </c>
      <c r="F10950" s="409" t="s">
        <v>2362</v>
      </c>
      <c r="G10950" s="408">
        <v>946</v>
      </c>
      <c r="H10950" s="418">
        <v>31651</v>
      </c>
      <c r="I10950" s="401" t="s">
        <v>18820</v>
      </c>
      <c r="J10950" s="418">
        <v>31651</v>
      </c>
      <c r="K10950" s="309">
        <v>94</v>
      </c>
      <c r="L10950" s="408">
        <v>946</v>
      </c>
      <c r="M10950" s="418">
        <v>31651</v>
      </c>
      <c r="N10950" s="280" t="str">
        <f t="shared" si="171"/>
        <v>94 946 31651</v>
      </c>
    </row>
    <row r="10951" spans="2:14" ht="17.25" thickBot="1">
      <c r="B10951" s="309">
        <v>94</v>
      </c>
      <c r="C10951" s="285" t="s">
        <v>26822</v>
      </c>
      <c r="D10951" s="309">
        <v>94</v>
      </c>
      <c r="E10951" s="408">
        <v>946</v>
      </c>
      <c r="F10951" s="409" t="s">
        <v>2362</v>
      </c>
      <c r="G10951" s="408">
        <v>946</v>
      </c>
      <c r="H10951" s="418">
        <v>31654</v>
      </c>
      <c r="I10951" s="402" t="s">
        <v>26850</v>
      </c>
      <c r="J10951" s="418">
        <v>31654</v>
      </c>
      <c r="K10951" s="309">
        <v>94</v>
      </c>
      <c r="L10951" s="408">
        <v>946</v>
      </c>
      <c r="M10951" s="418">
        <v>31654</v>
      </c>
      <c r="N10951" s="280" t="str">
        <f t="shared" si="171"/>
        <v>94 946 31654</v>
      </c>
    </row>
    <row r="10952" spans="2:14" ht="17.25" thickBot="1">
      <c r="B10952" s="309">
        <v>94</v>
      </c>
      <c r="C10952" s="285" t="s">
        <v>26822</v>
      </c>
      <c r="D10952" s="309">
        <v>94</v>
      </c>
      <c r="E10952" s="408">
        <v>946</v>
      </c>
      <c r="F10952" s="409" t="s">
        <v>2362</v>
      </c>
      <c r="G10952" s="408">
        <v>946</v>
      </c>
      <c r="H10952" s="418">
        <v>31657</v>
      </c>
      <c r="I10952" s="401" t="s">
        <v>18848</v>
      </c>
      <c r="J10952" s="418">
        <v>31657</v>
      </c>
      <c r="K10952" s="309">
        <v>94</v>
      </c>
      <c r="L10952" s="408">
        <v>946</v>
      </c>
      <c r="M10952" s="418">
        <v>31657</v>
      </c>
      <c r="N10952" s="280" t="str">
        <f t="shared" si="171"/>
        <v>94 946 31657</v>
      </c>
    </row>
    <row r="10953" spans="2:14" ht="17.25" thickBot="1">
      <c r="B10953" s="309">
        <v>94</v>
      </c>
      <c r="C10953" s="285" t="s">
        <v>26822</v>
      </c>
      <c r="D10953" s="309">
        <v>94</v>
      </c>
      <c r="E10953" s="408">
        <v>946</v>
      </c>
      <c r="F10953" s="409" t="s">
        <v>2362</v>
      </c>
      <c r="G10953" s="408">
        <v>946</v>
      </c>
      <c r="H10953" s="418">
        <v>31660</v>
      </c>
      <c r="I10953" s="402" t="s">
        <v>18459</v>
      </c>
      <c r="J10953" s="418">
        <v>31660</v>
      </c>
      <c r="K10953" s="309">
        <v>94</v>
      </c>
      <c r="L10953" s="408">
        <v>946</v>
      </c>
      <c r="M10953" s="418">
        <v>31660</v>
      </c>
      <c r="N10953" s="280" t="str">
        <f t="shared" si="171"/>
        <v>94 946 31660</v>
      </c>
    </row>
    <row r="10954" spans="2:14" ht="17.25" thickBot="1">
      <c r="B10954" s="309">
        <v>94</v>
      </c>
      <c r="C10954" s="285" t="s">
        <v>26822</v>
      </c>
      <c r="D10954" s="309">
        <v>94</v>
      </c>
      <c r="E10954" s="408">
        <v>946</v>
      </c>
      <c r="F10954" s="409" t="s">
        <v>2362</v>
      </c>
      <c r="G10954" s="408">
        <v>946</v>
      </c>
      <c r="H10954" s="418">
        <v>31663</v>
      </c>
      <c r="I10954" s="401" t="s">
        <v>26851</v>
      </c>
      <c r="J10954" s="418">
        <v>31663</v>
      </c>
      <c r="K10954" s="309">
        <v>94</v>
      </c>
      <c r="L10954" s="408">
        <v>946</v>
      </c>
      <c r="M10954" s="418">
        <v>31663</v>
      </c>
      <c r="N10954" s="280" t="str">
        <f t="shared" si="171"/>
        <v>94 946 31663</v>
      </c>
    </row>
    <row r="10955" spans="2:14" ht="17.25" thickBot="1">
      <c r="B10955" s="309">
        <v>94</v>
      </c>
      <c r="C10955" s="285" t="s">
        <v>26822</v>
      </c>
      <c r="D10955" s="309">
        <v>94</v>
      </c>
      <c r="E10955" s="408">
        <v>946</v>
      </c>
      <c r="F10955" s="409" t="s">
        <v>2362</v>
      </c>
      <c r="G10955" s="408">
        <v>946</v>
      </c>
      <c r="H10955" s="418">
        <v>31666</v>
      </c>
      <c r="I10955" s="402" t="s">
        <v>26251</v>
      </c>
      <c r="J10955" s="418">
        <v>31666</v>
      </c>
      <c r="K10955" s="309">
        <v>94</v>
      </c>
      <c r="L10955" s="408">
        <v>946</v>
      </c>
      <c r="M10955" s="418">
        <v>31666</v>
      </c>
      <c r="N10955" s="280" t="str">
        <f t="shared" si="171"/>
        <v>94 946 31666</v>
      </c>
    </row>
    <row r="10956" spans="2:14" ht="17.25" thickBot="1">
      <c r="B10956" s="309">
        <v>94</v>
      </c>
      <c r="C10956" s="285" t="s">
        <v>26822</v>
      </c>
      <c r="D10956" s="309">
        <v>94</v>
      </c>
      <c r="E10956" s="408">
        <v>946</v>
      </c>
      <c r="F10956" s="409" t="s">
        <v>2362</v>
      </c>
      <c r="G10956" s="408">
        <v>946</v>
      </c>
      <c r="H10956" s="418">
        <v>31669</v>
      </c>
      <c r="I10956" s="401" t="s">
        <v>26419</v>
      </c>
      <c r="J10956" s="418">
        <v>31669</v>
      </c>
      <c r="K10956" s="309">
        <v>94</v>
      </c>
      <c r="L10956" s="408">
        <v>946</v>
      </c>
      <c r="M10956" s="418">
        <v>31669</v>
      </c>
      <c r="N10956" s="280" t="str">
        <f t="shared" si="171"/>
        <v>94 946 31669</v>
      </c>
    </row>
    <row r="10957" spans="2:14" ht="17.25" thickBot="1">
      <c r="B10957" s="309">
        <v>94</v>
      </c>
      <c r="C10957" s="285" t="s">
        <v>26822</v>
      </c>
      <c r="D10957" s="309">
        <v>94</v>
      </c>
      <c r="E10957" s="398">
        <v>947</v>
      </c>
      <c r="F10957" s="407" t="s">
        <v>26852</v>
      </c>
      <c r="G10957" s="398">
        <v>947</v>
      </c>
      <c r="H10957" s="418">
        <v>31684</v>
      </c>
      <c r="I10957" s="401" t="s">
        <v>26853</v>
      </c>
      <c r="J10957" s="418">
        <v>31684</v>
      </c>
      <c r="K10957" s="309">
        <v>94</v>
      </c>
      <c r="L10957" s="398">
        <v>947</v>
      </c>
      <c r="M10957" s="418">
        <v>31684</v>
      </c>
      <c r="N10957" s="280" t="str">
        <f t="shared" si="171"/>
        <v>94 947 31684</v>
      </c>
    </row>
    <row r="10958" spans="2:14" ht="17.25" thickBot="1">
      <c r="B10958" s="309">
        <v>94</v>
      </c>
      <c r="C10958" s="285" t="s">
        <v>26822</v>
      </c>
      <c r="D10958" s="309">
        <v>94</v>
      </c>
      <c r="E10958" s="398">
        <v>947</v>
      </c>
      <c r="F10958" s="407" t="s">
        <v>26852</v>
      </c>
      <c r="G10958" s="398">
        <v>947</v>
      </c>
      <c r="H10958" s="418">
        <v>31690</v>
      </c>
      <c r="I10958" s="402" t="s">
        <v>26854</v>
      </c>
      <c r="J10958" s="418">
        <v>31690</v>
      </c>
      <c r="K10958" s="309">
        <v>94</v>
      </c>
      <c r="L10958" s="398">
        <v>947</v>
      </c>
      <c r="M10958" s="418">
        <v>31690</v>
      </c>
      <c r="N10958" s="280" t="str">
        <f t="shared" si="171"/>
        <v>94 947 31690</v>
      </c>
    </row>
    <row r="10959" spans="2:14" ht="17.25" thickBot="1">
      <c r="B10959" s="309">
        <v>94</v>
      </c>
      <c r="C10959" s="285" t="s">
        <v>26822</v>
      </c>
      <c r="D10959" s="309">
        <v>94</v>
      </c>
      <c r="E10959" s="398">
        <v>947</v>
      </c>
      <c r="F10959" s="407" t="s">
        <v>26852</v>
      </c>
      <c r="G10959" s="398">
        <v>947</v>
      </c>
      <c r="H10959" s="418">
        <v>31693</v>
      </c>
      <c r="I10959" s="401" t="s">
        <v>26855</v>
      </c>
      <c r="J10959" s="418">
        <v>31693</v>
      </c>
      <c r="K10959" s="309">
        <v>94</v>
      </c>
      <c r="L10959" s="398">
        <v>947</v>
      </c>
      <c r="M10959" s="418">
        <v>31693</v>
      </c>
      <c r="N10959" s="280" t="str">
        <f t="shared" si="171"/>
        <v>94 947 31693</v>
      </c>
    </row>
    <row r="10960" spans="2:14" ht="17.25" thickBot="1">
      <c r="B10960" s="309">
        <v>94</v>
      </c>
      <c r="C10960" s="285" t="s">
        <v>26822</v>
      </c>
      <c r="D10960" s="309">
        <v>94</v>
      </c>
      <c r="E10960" s="398">
        <v>947</v>
      </c>
      <c r="F10960" s="407" t="s">
        <v>26852</v>
      </c>
      <c r="G10960" s="398">
        <v>947</v>
      </c>
      <c r="H10960" s="418">
        <v>31708</v>
      </c>
      <c r="I10960" s="402" t="s">
        <v>18591</v>
      </c>
      <c r="J10960" s="418">
        <v>31708</v>
      </c>
      <c r="K10960" s="309">
        <v>94</v>
      </c>
      <c r="L10960" s="398">
        <v>947</v>
      </c>
      <c r="M10960" s="418">
        <v>31708</v>
      </c>
      <c r="N10960" s="280" t="str">
        <f t="shared" si="171"/>
        <v>94 947 31708</v>
      </c>
    </row>
    <row r="10961" spans="2:14" ht="17.25" thickBot="1">
      <c r="B10961" s="309">
        <v>94</v>
      </c>
      <c r="C10961" s="285" t="s">
        <v>26822</v>
      </c>
      <c r="D10961" s="309">
        <v>94</v>
      </c>
      <c r="E10961" s="398">
        <v>947</v>
      </c>
      <c r="F10961" s="407" t="s">
        <v>26852</v>
      </c>
      <c r="G10961" s="398">
        <v>947</v>
      </c>
      <c r="H10961" s="418">
        <v>31711</v>
      </c>
      <c r="I10961" s="401" t="s">
        <v>26856</v>
      </c>
      <c r="J10961" s="418">
        <v>31711</v>
      </c>
      <c r="K10961" s="309">
        <v>94</v>
      </c>
      <c r="L10961" s="398">
        <v>947</v>
      </c>
      <c r="M10961" s="418">
        <v>31711</v>
      </c>
      <c r="N10961" s="280" t="str">
        <f t="shared" si="171"/>
        <v>94 947 31711</v>
      </c>
    </row>
    <row r="10962" spans="2:14" ht="17.25" thickBot="1">
      <c r="B10962" s="309">
        <v>94</v>
      </c>
      <c r="C10962" s="285" t="s">
        <v>26822</v>
      </c>
      <c r="D10962" s="309">
        <v>94</v>
      </c>
      <c r="E10962" s="398">
        <v>947</v>
      </c>
      <c r="F10962" s="407" t="s">
        <v>26852</v>
      </c>
      <c r="G10962" s="398">
        <v>947</v>
      </c>
      <c r="H10962" s="418">
        <v>31714</v>
      </c>
      <c r="I10962" s="402" t="s">
        <v>26394</v>
      </c>
      <c r="J10962" s="418">
        <v>31714</v>
      </c>
      <c r="K10962" s="309">
        <v>94</v>
      </c>
      <c r="L10962" s="398">
        <v>947</v>
      </c>
      <c r="M10962" s="418">
        <v>31714</v>
      </c>
      <c r="N10962" s="280" t="str">
        <f t="shared" si="171"/>
        <v>94 947 31714</v>
      </c>
    </row>
    <row r="10963" spans="2:14" ht="17.25" thickBot="1">
      <c r="B10963" s="309">
        <v>94</v>
      </c>
      <c r="C10963" s="285" t="s">
        <v>26822</v>
      </c>
      <c r="D10963" s="309">
        <v>94</v>
      </c>
      <c r="E10963" s="398">
        <v>947</v>
      </c>
      <c r="F10963" s="407" t="s">
        <v>26852</v>
      </c>
      <c r="G10963" s="398">
        <v>947</v>
      </c>
      <c r="H10963" s="418">
        <v>31717</v>
      </c>
      <c r="I10963" s="401" t="s">
        <v>26857</v>
      </c>
      <c r="J10963" s="418">
        <v>31717</v>
      </c>
      <c r="K10963" s="309">
        <v>94</v>
      </c>
      <c r="L10963" s="398">
        <v>947</v>
      </c>
      <c r="M10963" s="418">
        <v>31717</v>
      </c>
      <c r="N10963" s="280" t="str">
        <f t="shared" si="171"/>
        <v>94 947 31717</v>
      </c>
    </row>
    <row r="10964" spans="2:14" ht="17.25" thickBot="1">
      <c r="B10964" s="309">
        <v>94</v>
      </c>
      <c r="C10964" s="285" t="s">
        <v>26822</v>
      </c>
      <c r="D10964" s="309">
        <v>94</v>
      </c>
      <c r="E10964" s="398">
        <v>947</v>
      </c>
      <c r="F10964" s="407" t="s">
        <v>26852</v>
      </c>
      <c r="G10964" s="398">
        <v>947</v>
      </c>
      <c r="H10964" s="418">
        <v>31720</v>
      </c>
      <c r="I10964" s="402" t="s">
        <v>26858</v>
      </c>
      <c r="J10964" s="418">
        <v>31720</v>
      </c>
      <c r="K10964" s="309">
        <v>94</v>
      </c>
      <c r="L10964" s="398">
        <v>947</v>
      </c>
      <c r="M10964" s="418">
        <v>31720</v>
      </c>
      <c r="N10964" s="280" t="str">
        <f t="shared" si="171"/>
        <v>94 947 31720</v>
      </c>
    </row>
    <row r="10965" spans="2:14" ht="17.25" thickBot="1">
      <c r="B10965" s="309">
        <v>94</v>
      </c>
      <c r="C10965" s="285" t="s">
        <v>26822</v>
      </c>
      <c r="D10965" s="309">
        <v>94</v>
      </c>
      <c r="E10965" s="398">
        <v>947</v>
      </c>
      <c r="F10965" s="407" t="s">
        <v>26852</v>
      </c>
      <c r="G10965" s="398">
        <v>947</v>
      </c>
      <c r="H10965" s="418">
        <v>31723</v>
      </c>
      <c r="I10965" s="401" t="s">
        <v>26859</v>
      </c>
      <c r="J10965" s="418">
        <v>31723</v>
      </c>
      <c r="K10965" s="309">
        <v>94</v>
      </c>
      <c r="L10965" s="398">
        <v>947</v>
      </c>
      <c r="M10965" s="418">
        <v>31723</v>
      </c>
      <c r="N10965" s="280" t="str">
        <f t="shared" si="171"/>
        <v>94 947 31723</v>
      </c>
    </row>
    <row r="10966" spans="2:14" ht="17.25" thickBot="1">
      <c r="B10966" s="309">
        <v>94</v>
      </c>
      <c r="C10966" s="285" t="s">
        <v>26822</v>
      </c>
      <c r="D10966" s="309">
        <v>94</v>
      </c>
      <c r="E10966" s="398">
        <v>947</v>
      </c>
      <c r="F10966" s="407" t="s">
        <v>26852</v>
      </c>
      <c r="G10966" s="398">
        <v>947</v>
      </c>
      <c r="H10966" s="418">
        <v>31726</v>
      </c>
      <c r="I10966" s="402" t="s">
        <v>26860</v>
      </c>
      <c r="J10966" s="418">
        <v>31726</v>
      </c>
      <c r="K10966" s="309">
        <v>94</v>
      </c>
      <c r="L10966" s="398">
        <v>947</v>
      </c>
      <c r="M10966" s="418">
        <v>31726</v>
      </c>
      <c r="N10966" s="280" t="str">
        <f t="shared" si="171"/>
        <v>94 947 31726</v>
      </c>
    </row>
    <row r="10967" spans="2:14" ht="17.25" thickBot="1">
      <c r="B10967" s="309">
        <v>94</v>
      </c>
      <c r="C10967" s="285" t="s">
        <v>26822</v>
      </c>
      <c r="D10967" s="309">
        <v>94</v>
      </c>
      <c r="E10967" s="398">
        <v>947</v>
      </c>
      <c r="F10967" s="407" t="s">
        <v>26852</v>
      </c>
      <c r="G10967" s="398">
        <v>947</v>
      </c>
      <c r="H10967" s="418">
        <v>31729</v>
      </c>
      <c r="I10967" s="401" t="s">
        <v>26861</v>
      </c>
      <c r="J10967" s="418">
        <v>31729</v>
      </c>
      <c r="K10967" s="309">
        <v>94</v>
      </c>
      <c r="L10967" s="398">
        <v>947</v>
      </c>
      <c r="M10967" s="418">
        <v>31729</v>
      </c>
      <c r="N10967" s="280" t="str">
        <f t="shared" si="171"/>
        <v>94 947 31729</v>
      </c>
    </row>
    <row r="10968" spans="2:14" ht="17.25" thickBot="1">
      <c r="B10968" s="309">
        <v>94</v>
      </c>
      <c r="C10968" s="285" t="s">
        <v>26822</v>
      </c>
      <c r="D10968" s="309">
        <v>94</v>
      </c>
      <c r="E10968" s="408">
        <v>948</v>
      </c>
      <c r="F10968" s="409" t="s">
        <v>26862</v>
      </c>
      <c r="G10968" s="408">
        <v>948</v>
      </c>
      <c r="H10968" s="418">
        <v>31732</v>
      </c>
      <c r="I10968" s="401" t="s">
        <v>18534</v>
      </c>
      <c r="J10968" s="418">
        <v>31732</v>
      </c>
      <c r="K10968" s="309">
        <v>94</v>
      </c>
      <c r="L10968" s="408">
        <v>948</v>
      </c>
      <c r="M10968" s="418">
        <v>31732</v>
      </c>
      <c r="N10968" s="280" t="str">
        <f t="shared" si="171"/>
        <v>94 948 31732</v>
      </c>
    </row>
    <row r="10969" spans="2:14" ht="17.25" thickBot="1">
      <c r="B10969" s="309">
        <v>94</v>
      </c>
      <c r="C10969" s="285" t="s">
        <v>26822</v>
      </c>
      <c r="D10969" s="309">
        <v>94</v>
      </c>
      <c r="E10969" s="408">
        <v>948</v>
      </c>
      <c r="F10969" s="409" t="s">
        <v>26862</v>
      </c>
      <c r="G10969" s="408">
        <v>948</v>
      </c>
      <c r="H10969" s="418">
        <v>31735</v>
      </c>
      <c r="I10969" s="402" t="s">
        <v>6880</v>
      </c>
      <c r="J10969" s="418">
        <v>31735</v>
      </c>
      <c r="K10969" s="309">
        <v>94</v>
      </c>
      <c r="L10969" s="408">
        <v>948</v>
      </c>
      <c r="M10969" s="418">
        <v>31735</v>
      </c>
      <c r="N10969" s="280" t="str">
        <f t="shared" si="171"/>
        <v>94 948 31735</v>
      </c>
    </row>
    <row r="10970" spans="2:14" ht="17.25" thickBot="1">
      <c r="B10970" s="309">
        <v>94</v>
      </c>
      <c r="C10970" s="285" t="s">
        <v>26822</v>
      </c>
      <c r="D10970" s="309">
        <v>94</v>
      </c>
      <c r="E10970" s="408">
        <v>948</v>
      </c>
      <c r="F10970" s="409" t="s">
        <v>26862</v>
      </c>
      <c r="G10970" s="408">
        <v>948</v>
      </c>
      <c r="H10970" s="418">
        <v>31738</v>
      </c>
      <c r="I10970" s="401" t="s">
        <v>26863</v>
      </c>
      <c r="J10970" s="418">
        <v>31738</v>
      </c>
      <c r="K10970" s="309">
        <v>94</v>
      </c>
      <c r="L10970" s="408">
        <v>948</v>
      </c>
      <c r="M10970" s="418">
        <v>31738</v>
      </c>
      <c r="N10970" s="280" t="str">
        <f t="shared" si="171"/>
        <v>94 948 31738</v>
      </c>
    </row>
    <row r="10971" spans="2:14" ht="17.25" thickBot="1">
      <c r="B10971" s="309">
        <v>94</v>
      </c>
      <c r="C10971" s="285" t="s">
        <v>26822</v>
      </c>
      <c r="D10971" s="309">
        <v>94</v>
      </c>
      <c r="E10971" s="408">
        <v>948</v>
      </c>
      <c r="F10971" s="409" t="s">
        <v>26862</v>
      </c>
      <c r="G10971" s="408">
        <v>948</v>
      </c>
      <c r="H10971" s="418">
        <v>31741</v>
      </c>
      <c r="I10971" s="402" t="s">
        <v>18490</v>
      </c>
      <c r="J10971" s="418">
        <v>31741</v>
      </c>
      <c r="K10971" s="309">
        <v>94</v>
      </c>
      <c r="L10971" s="408">
        <v>948</v>
      </c>
      <c r="M10971" s="418">
        <v>31741</v>
      </c>
      <c r="N10971" s="280" t="str">
        <f t="shared" si="171"/>
        <v>94 948 31741</v>
      </c>
    </row>
    <row r="10972" spans="2:14" ht="17.25" thickBot="1">
      <c r="B10972" s="309">
        <v>94</v>
      </c>
      <c r="C10972" s="285" t="s">
        <v>26822</v>
      </c>
      <c r="D10972" s="309">
        <v>94</v>
      </c>
      <c r="E10972" s="408">
        <v>948</v>
      </c>
      <c r="F10972" s="409" t="s">
        <v>26862</v>
      </c>
      <c r="G10972" s="408">
        <v>948</v>
      </c>
      <c r="H10972" s="418">
        <v>31744</v>
      </c>
      <c r="I10972" s="401" t="s">
        <v>26044</v>
      </c>
      <c r="J10972" s="418">
        <v>31744</v>
      </c>
      <c r="K10972" s="309">
        <v>94</v>
      </c>
      <c r="L10972" s="408">
        <v>948</v>
      </c>
      <c r="M10972" s="418">
        <v>31744</v>
      </c>
      <c r="N10972" s="280" t="str">
        <f t="shared" si="171"/>
        <v>94 948 31744</v>
      </c>
    </row>
    <row r="10973" spans="2:14" ht="17.25" thickBot="1">
      <c r="B10973" s="309">
        <v>94</v>
      </c>
      <c r="C10973" s="285" t="s">
        <v>26822</v>
      </c>
      <c r="D10973" s="309">
        <v>94</v>
      </c>
      <c r="E10973" s="408">
        <v>948</v>
      </c>
      <c r="F10973" s="409" t="s">
        <v>26862</v>
      </c>
      <c r="G10973" s="408">
        <v>948</v>
      </c>
      <c r="H10973" s="418">
        <v>31747</v>
      </c>
      <c r="I10973" s="402" t="s">
        <v>18535</v>
      </c>
      <c r="J10973" s="418">
        <v>31747</v>
      </c>
      <c r="K10973" s="309">
        <v>94</v>
      </c>
      <c r="L10973" s="408">
        <v>948</v>
      </c>
      <c r="M10973" s="418">
        <v>31747</v>
      </c>
      <c r="N10973" s="280" t="str">
        <f t="shared" si="171"/>
        <v>94 948 31747</v>
      </c>
    </row>
    <row r="10974" spans="2:14" ht="17.25" thickBot="1">
      <c r="B10974" s="309">
        <v>94</v>
      </c>
      <c r="C10974" s="285" t="s">
        <v>26822</v>
      </c>
      <c r="D10974" s="309">
        <v>94</v>
      </c>
      <c r="E10974" s="408">
        <v>948</v>
      </c>
      <c r="F10974" s="409" t="s">
        <v>26862</v>
      </c>
      <c r="G10974" s="408">
        <v>948</v>
      </c>
      <c r="H10974" s="418">
        <v>31750</v>
      </c>
      <c r="I10974" s="401" t="s">
        <v>18607</v>
      </c>
      <c r="J10974" s="418">
        <v>31750</v>
      </c>
      <c r="K10974" s="309">
        <v>94</v>
      </c>
      <c r="L10974" s="408">
        <v>948</v>
      </c>
      <c r="M10974" s="418">
        <v>31750</v>
      </c>
      <c r="N10974" s="280" t="str">
        <f t="shared" si="171"/>
        <v>94 948 31750</v>
      </c>
    </row>
    <row r="10975" spans="2:14" ht="17.25" thickBot="1">
      <c r="B10975" s="309">
        <v>94</v>
      </c>
      <c r="C10975" s="285" t="s">
        <v>26822</v>
      </c>
      <c r="D10975" s="309">
        <v>94</v>
      </c>
      <c r="E10975" s="408">
        <v>948</v>
      </c>
      <c r="F10975" s="409" t="s">
        <v>26862</v>
      </c>
      <c r="G10975" s="408">
        <v>948</v>
      </c>
      <c r="H10975" s="418">
        <v>31753</v>
      </c>
      <c r="I10975" s="402" t="s">
        <v>26864</v>
      </c>
      <c r="J10975" s="418">
        <v>31753</v>
      </c>
      <c r="K10975" s="309">
        <v>94</v>
      </c>
      <c r="L10975" s="408">
        <v>948</v>
      </c>
      <c r="M10975" s="418">
        <v>31753</v>
      </c>
      <c r="N10975" s="280" t="str">
        <f t="shared" si="171"/>
        <v>94 948 31753</v>
      </c>
    </row>
    <row r="10976" spans="2:14" ht="17.25" thickBot="1">
      <c r="B10976" s="309">
        <v>94</v>
      </c>
      <c r="C10976" s="285" t="s">
        <v>26822</v>
      </c>
      <c r="D10976" s="309">
        <v>94</v>
      </c>
      <c r="E10976" s="398">
        <v>949</v>
      </c>
      <c r="F10976" s="407" t="s">
        <v>26865</v>
      </c>
      <c r="G10976" s="398">
        <v>949</v>
      </c>
      <c r="H10976" s="418">
        <v>31756</v>
      </c>
      <c r="I10976" s="401" t="s">
        <v>24454</v>
      </c>
      <c r="J10976" s="418">
        <v>31756</v>
      </c>
      <c r="K10976" s="309">
        <v>94</v>
      </c>
      <c r="L10976" s="398">
        <v>949</v>
      </c>
      <c r="M10976" s="418">
        <v>31756</v>
      </c>
      <c r="N10976" s="280" t="str">
        <f t="shared" si="171"/>
        <v>94 949 31756</v>
      </c>
    </row>
    <row r="10977" spans="2:14" ht="17.25" thickBot="1">
      <c r="B10977" s="309">
        <v>94</v>
      </c>
      <c r="C10977" s="285" t="s">
        <v>26822</v>
      </c>
      <c r="D10977" s="309">
        <v>94</v>
      </c>
      <c r="E10977" s="398">
        <v>949</v>
      </c>
      <c r="F10977" s="407" t="s">
        <v>26865</v>
      </c>
      <c r="G10977" s="398">
        <v>949</v>
      </c>
      <c r="H10977" s="418">
        <v>31757</v>
      </c>
      <c r="I10977" s="402" t="s">
        <v>26866</v>
      </c>
      <c r="J10977" s="418">
        <v>31757</v>
      </c>
      <c r="K10977" s="309">
        <v>94</v>
      </c>
      <c r="L10977" s="398">
        <v>949</v>
      </c>
      <c r="M10977" s="418">
        <v>31757</v>
      </c>
      <c r="N10977" s="280" t="str">
        <f t="shared" si="171"/>
        <v>94 949 31757</v>
      </c>
    </row>
    <row r="10978" spans="2:14" ht="17.25" thickBot="1">
      <c r="B10978" s="309">
        <v>94</v>
      </c>
      <c r="C10978" s="285" t="s">
        <v>26822</v>
      </c>
      <c r="D10978" s="309">
        <v>94</v>
      </c>
      <c r="E10978" s="398">
        <v>949</v>
      </c>
      <c r="F10978" s="407" t="s">
        <v>26865</v>
      </c>
      <c r="G10978" s="398">
        <v>949</v>
      </c>
      <c r="H10978" s="418">
        <v>31759</v>
      </c>
      <c r="I10978" s="401" t="s">
        <v>26867</v>
      </c>
      <c r="J10978" s="418">
        <v>31759</v>
      </c>
      <c r="K10978" s="309">
        <v>94</v>
      </c>
      <c r="L10978" s="398">
        <v>949</v>
      </c>
      <c r="M10978" s="418">
        <v>31759</v>
      </c>
      <c r="N10978" s="280" t="str">
        <f t="shared" si="171"/>
        <v>94 949 31759</v>
      </c>
    </row>
    <row r="10979" spans="2:14" ht="17.25" thickBot="1">
      <c r="B10979" s="309">
        <v>94</v>
      </c>
      <c r="C10979" s="285" t="s">
        <v>26822</v>
      </c>
      <c r="D10979" s="309">
        <v>94</v>
      </c>
      <c r="E10979" s="398">
        <v>949</v>
      </c>
      <c r="F10979" s="407" t="s">
        <v>26865</v>
      </c>
      <c r="G10979" s="398">
        <v>949</v>
      </c>
      <c r="H10979" s="418">
        <v>31762</v>
      </c>
      <c r="I10979" s="402" t="s">
        <v>26050</v>
      </c>
      <c r="J10979" s="418">
        <v>31762</v>
      </c>
      <c r="K10979" s="309">
        <v>94</v>
      </c>
      <c r="L10979" s="398">
        <v>949</v>
      </c>
      <c r="M10979" s="418">
        <v>31762</v>
      </c>
      <c r="N10979" s="280" t="str">
        <f t="shared" si="171"/>
        <v>94 949 31762</v>
      </c>
    </row>
    <row r="10980" spans="2:14" ht="17.25" thickBot="1">
      <c r="B10980" s="309">
        <v>94</v>
      </c>
      <c r="C10980" s="285" t="s">
        <v>26822</v>
      </c>
      <c r="D10980" s="309">
        <v>94</v>
      </c>
      <c r="E10980" s="398">
        <v>949</v>
      </c>
      <c r="F10980" s="407" t="s">
        <v>26865</v>
      </c>
      <c r="G10980" s="398">
        <v>949</v>
      </c>
      <c r="H10980" s="418">
        <v>31765</v>
      </c>
      <c r="I10980" s="401" t="s">
        <v>26868</v>
      </c>
      <c r="J10980" s="418">
        <v>31765</v>
      </c>
      <c r="K10980" s="309">
        <v>94</v>
      </c>
      <c r="L10980" s="398">
        <v>949</v>
      </c>
      <c r="M10980" s="418">
        <v>31765</v>
      </c>
      <c r="N10980" s="280" t="str">
        <f t="shared" si="171"/>
        <v>94 949 31765</v>
      </c>
    </row>
    <row r="10981" spans="2:14" ht="17.25" thickBot="1">
      <c r="B10981" s="309">
        <v>94</v>
      </c>
      <c r="C10981" s="285" t="s">
        <v>26822</v>
      </c>
      <c r="D10981" s="309">
        <v>94</v>
      </c>
      <c r="E10981" s="398">
        <v>949</v>
      </c>
      <c r="F10981" s="407" t="s">
        <v>26865</v>
      </c>
      <c r="G10981" s="398">
        <v>949</v>
      </c>
      <c r="H10981" s="418">
        <v>31768</v>
      </c>
      <c r="I10981" s="402" t="s">
        <v>26869</v>
      </c>
      <c r="J10981" s="418">
        <v>31768</v>
      </c>
      <c r="K10981" s="309">
        <v>94</v>
      </c>
      <c r="L10981" s="398">
        <v>949</v>
      </c>
      <c r="M10981" s="418">
        <v>31768</v>
      </c>
      <c r="N10981" s="280" t="str">
        <f t="shared" si="171"/>
        <v>94 949 31768</v>
      </c>
    </row>
    <row r="10982" spans="2:14" ht="17.25" thickBot="1">
      <c r="B10982" s="309">
        <v>94</v>
      </c>
      <c r="C10982" s="285" t="s">
        <v>26822</v>
      </c>
      <c r="D10982" s="309">
        <v>94</v>
      </c>
      <c r="E10982" s="398">
        <v>949</v>
      </c>
      <c r="F10982" s="407" t="s">
        <v>26865</v>
      </c>
      <c r="G10982" s="398">
        <v>949</v>
      </c>
      <c r="H10982" s="418">
        <v>31771</v>
      </c>
      <c r="I10982" s="401" t="s">
        <v>23257</v>
      </c>
      <c r="J10982" s="418">
        <v>31771</v>
      </c>
      <c r="K10982" s="309">
        <v>94</v>
      </c>
      <c r="L10982" s="398">
        <v>949</v>
      </c>
      <c r="M10982" s="418">
        <v>31771</v>
      </c>
      <c r="N10982" s="280" t="str">
        <f t="shared" si="171"/>
        <v>94 949 31771</v>
      </c>
    </row>
    <row r="10983" spans="2:14" ht="17.25" thickBot="1">
      <c r="B10983" s="309">
        <v>94</v>
      </c>
      <c r="C10983" s="285" t="s">
        <v>26822</v>
      </c>
      <c r="D10983" s="309">
        <v>94</v>
      </c>
      <c r="E10983" s="398">
        <v>949</v>
      </c>
      <c r="F10983" s="407" t="s">
        <v>26865</v>
      </c>
      <c r="G10983" s="398">
        <v>949</v>
      </c>
      <c r="H10983" s="418">
        <v>31774</v>
      </c>
      <c r="I10983" s="402" t="s">
        <v>18544</v>
      </c>
      <c r="J10983" s="418">
        <v>31774</v>
      </c>
      <c r="K10983" s="309">
        <v>94</v>
      </c>
      <c r="L10983" s="398">
        <v>949</v>
      </c>
      <c r="M10983" s="418">
        <v>31774</v>
      </c>
      <c r="N10983" s="280" t="str">
        <f t="shared" si="171"/>
        <v>94 949 31774</v>
      </c>
    </row>
    <row r="10984" spans="2:14" ht="17.25" thickBot="1">
      <c r="B10984" s="309">
        <v>94</v>
      </c>
      <c r="C10984" s="285" t="s">
        <v>26822</v>
      </c>
      <c r="D10984" s="309">
        <v>94</v>
      </c>
      <c r="E10984" s="398">
        <v>949</v>
      </c>
      <c r="F10984" s="407" t="s">
        <v>26865</v>
      </c>
      <c r="G10984" s="398">
        <v>949</v>
      </c>
      <c r="H10984" s="418">
        <v>31777</v>
      </c>
      <c r="I10984" s="401" t="s">
        <v>18557</v>
      </c>
      <c r="J10984" s="418">
        <v>31777</v>
      </c>
      <c r="K10984" s="309">
        <v>94</v>
      </c>
      <c r="L10984" s="398">
        <v>949</v>
      </c>
      <c r="M10984" s="418">
        <v>31777</v>
      </c>
      <c r="N10984" s="280" t="str">
        <f t="shared" si="171"/>
        <v>94 949 31777</v>
      </c>
    </row>
    <row r="10985" spans="2:14" ht="17.25" thickBot="1">
      <c r="B10985" s="309">
        <v>94</v>
      </c>
      <c r="C10985" s="285" t="s">
        <v>26822</v>
      </c>
      <c r="D10985" s="309">
        <v>94</v>
      </c>
      <c r="E10985" s="398">
        <v>949</v>
      </c>
      <c r="F10985" s="407" t="s">
        <v>26865</v>
      </c>
      <c r="G10985" s="398">
        <v>949</v>
      </c>
      <c r="H10985" s="418">
        <v>31780</v>
      </c>
      <c r="I10985" s="402" t="s">
        <v>26298</v>
      </c>
      <c r="J10985" s="418">
        <v>31780</v>
      </c>
      <c r="K10985" s="309">
        <v>94</v>
      </c>
      <c r="L10985" s="398">
        <v>949</v>
      </c>
      <c r="M10985" s="418">
        <v>31780</v>
      </c>
      <c r="N10985" s="280" t="str">
        <f t="shared" si="171"/>
        <v>94 949 31780</v>
      </c>
    </row>
    <row r="10986" spans="2:14" ht="17.25" thickBot="1">
      <c r="B10986" s="309">
        <v>94</v>
      </c>
      <c r="C10986" s="285" t="s">
        <v>26822</v>
      </c>
      <c r="D10986" s="309">
        <v>94</v>
      </c>
      <c r="E10986" s="408">
        <v>950</v>
      </c>
      <c r="F10986" s="409" t="s">
        <v>5542</v>
      </c>
      <c r="G10986" s="408">
        <v>950</v>
      </c>
      <c r="H10986" s="418">
        <v>31783</v>
      </c>
      <c r="I10986" s="401" t="s">
        <v>18534</v>
      </c>
      <c r="J10986" s="418">
        <v>31783</v>
      </c>
      <c r="K10986" s="309">
        <v>94</v>
      </c>
      <c r="L10986" s="408">
        <v>950</v>
      </c>
      <c r="M10986" s="418">
        <v>31783</v>
      </c>
      <c r="N10986" s="280" t="str">
        <f t="shared" si="171"/>
        <v>94 950 31783</v>
      </c>
    </row>
    <row r="10987" spans="2:14" ht="17.25" thickBot="1">
      <c r="B10987" s="309">
        <v>94</v>
      </c>
      <c r="C10987" s="285" t="s">
        <v>26822</v>
      </c>
      <c r="D10987" s="309">
        <v>94</v>
      </c>
      <c r="E10987" s="408">
        <v>950</v>
      </c>
      <c r="F10987" s="409" t="s">
        <v>5542</v>
      </c>
      <c r="G10987" s="408">
        <v>950</v>
      </c>
      <c r="H10987" s="418">
        <v>31786</v>
      </c>
      <c r="I10987" s="402" t="s">
        <v>25790</v>
      </c>
      <c r="J10987" s="418">
        <v>31786</v>
      </c>
      <c r="K10987" s="309">
        <v>94</v>
      </c>
      <c r="L10987" s="408">
        <v>950</v>
      </c>
      <c r="M10987" s="418">
        <v>31786</v>
      </c>
      <c r="N10987" s="280" t="str">
        <f t="shared" si="171"/>
        <v>94 950 31786</v>
      </c>
    </row>
    <row r="10988" spans="2:14" ht="17.25" thickBot="1">
      <c r="B10988" s="309">
        <v>94</v>
      </c>
      <c r="C10988" s="285" t="s">
        <v>26822</v>
      </c>
      <c r="D10988" s="309">
        <v>94</v>
      </c>
      <c r="E10988" s="408">
        <v>950</v>
      </c>
      <c r="F10988" s="409" t="s">
        <v>5542</v>
      </c>
      <c r="G10988" s="408">
        <v>950</v>
      </c>
      <c r="H10988" s="418">
        <v>31789</v>
      </c>
      <c r="I10988" s="401" t="s">
        <v>26870</v>
      </c>
      <c r="J10988" s="418">
        <v>31789</v>
      </c>
      <c r="K10988" s="309">
        <v>94</v>
      </c>
      <c r="L10988" s="408">
        <v>950</v>
      </c>
      <c r="M10988" s="418">
        <v>31789</v>
      </c>
      <c r="N10988" s="280" t="str">
        <f t="shared" si="171"/>
        <v>94 950 31789</v>
      </c>
    </row>
    <row r="10989" spans="2:14" ht="17.25" thickBot="1">
      <c r="B10989" s="309">
        <v>94</v>
      </c>
      <c r="C10989" s="285" t="s">
        <v>26822</v>
      </c>
      <c r="D10989" s="309">
        <v>94</v>
      </c>
      <c r="E10989" s="408">
        <v>950</v>
      </c>
      <c r="F10989" s="409" t="s">
        <v>5542</v>
      </c>
      <c r="G10989" s="408">
        <v>950</v>
      </c>
      <c r="H10989" s="418">
        <v>31792</v>
      </c>
      <c r="I10989" s="402" t="s">
        <v>24952</v>
      </c>
      <c r="J10989" s="418">
        <v>31792</v>
      </c>
      <c r="K10989" s="309">
        <v>94</v>
      </c>
      <c r="L10989" s="408">
        <v>950</v>
      </c>
      <c r="M10989" s="418">
        <v>31792</v>
      </c>
      <c r="N10989" s="280" t="str">
        <f t="shared" si="171"/>
        <v>94 950 31792</v>
      </c>
    </row>
    <row r="10990" spans="2:14" ht="17.25" thickBot="1">
      <c r="B10990" s="309">
        <v>94</v>
      </c>
      <c r="C10990" s="285" t="s">
        <v>26822</v>
      </c>
      <c r="D10990" s="309">
        <v>94</v>
      </c>
      <c r="E10990" s="408">
        <v>950</v>
      </c>
      <c r="F10990" s="409" t="s">
        <v>5542</v>
      </c>
      <c r="G10990" s="408">
        <v>950</v>
      </c>
      <c r="H10990" s="418">
        <v>31795</v>
      </c>
      <c r="I10990" s="401" t="s">
        <v>25244</v>
      </c>
      <c r="J10990" s="418">
        <v>31795</v>
      </c>
      <c r="K10990" s="309">
        <v>94</v>
      </c>
      <c r="L10990" s="408">
        <v>950</v>
      </c>
      <c r="M10990" s="418">
        <v>31795</v>
      </c>
      <c r="N10990" s="280" t="str">
        <f t="shared" si="171"/>
        <v>94 950 31795</v>
      </c>
    </row>
    <row r="10991" spans="2:14" ht="17.25" thickBot="1">
      <c r="B10991" s="309">
        <v>94</v>
      </c>
      <c r="C10991" s="285" t="s">
        <v>26822</v>
      </c>
      <c r="D10991" s="309">
        <v>94</v>
      </c>
      <c r="E10991" s="408">
        <v>950</v>
      </c>
      <c r="F10991" s="409" t="s">
        <v>5542</v>
      </c>
      <c r="G10991" s="408">
        <v>950</v>
      </c>
      <c r="H10991" s="418">
        <v>31798</v>
      </c>
      <c r="I10991" s="402" t="s">
        <v>26871</v>
      </c>
      <c r="J10991" s="418">
        <v>31798</v>
      </c>
      <c r="K10991" s="309">
        <v>94</v>
      </c>
      <c r="L10991" s="408">
        <v>950</v>
      </c>
      <c r="M10991" s="418">
        <v>31798</v>
      </c>
      <c r="N10991" s="280" t="str">
        <f t="shared" si="171"/>
        <v>94 950 31798</v>
      </c>
    </row>
    <row r="10992" spans="2:14" ht="17.25" thickBot="1">
      <c r="B10992" s="309">
        <v>94</v>
      </c>
      <c r="C10992" s="285" t="s">
        <v>26822</v>
      </c>
      <c r="D10992" s="309">
        <v>94</v>
      </c>
      <c r="E10992" s="408">
        <v>950</v>
      </c>
      <c r="F10992" s="409" t="s">
        <v>5542</v>
      </c>
      <c r="G10992" s="408">
        <v>950</v>
      </c>
      <c r="H10992" s="418">
        <v>31801</v>
      </c>
      <c r="I10992" s="401" t="s">
        <v>6880</v>
      </c>
      <c r="J10992" s="418">
        <v>31801</v>
      </c>
      <c r="K10992" s="309">
        <v>94</v>
      </c>
      <c r="L10992" s="408">
        <v>950</v>
      </c>
      <c r="M10992" s="418">
        <v>31801</v>
      </c>
      <c r="N10992" s="280" t="str">
        <f t="shared" si="171"/>
        <v>94 950 31801</v>
      </c>
    </row>
    <row r="10993" spans="1:14" ht="17.25" thickBot="1">
      <c r="B10993" s="309">
        <v>94</v>
      </c>
      <c r="C10993" s="285" t="s">
        <v>26822</v>
      </c>
      <c r="D10993" s="309">
        <v>94</v>
      </c>
      <c r="E10993" s="408">
        <v>950</v>
      </c>
      <c r="F10993" s="409" t="s">
        <v>5542</v>
      </c>
      <c r="G10993" s="408">
        <v>950</v>
      </c>
      <c r="H10993" s="418">
        <v>31804</v>
      </c>
      <c r="I10993" s="402" t="s">
        <v>25099</v>
      </c>
      <c r="J10993" s="418">
        <v>31804</v>
      </c>
      <c r="K10993" s="309">
        <v>94</v>
      </c>
      <c r="L10993" s="408">
        <v>950</v>
      </c>
      <c r="M10993" s="418">
        <v>31804</v>
      </c>
      <c r="N10993" s="280" t="str">
        <f t="shared" si="171"/>
        <v>94 950 31804</v>
      </c>
    </row>
    <row r="10994" spans="1:14" ht="17.25" thickBot="1">
      <c r="B10994" s="309">
        <v>94</v>
      </c>
      <c r="C10994" s="285" t="s">
        <v>26822</v>
      </c>
      <c r="D10994" s="309">
        <v>94</v>
      </c>
      <c r="E10994" s="408">
        <v>950</v>
      </c>
      <c r="F10994" s="409" t="s">
        <v>5542</v>
      </c>
      <c r="G10994" s="408">
        <v>950</v>
      </c>
      <c r="H10994" s="418">
        <v>31807</v>
      </c>
      <c r="I10994" s="401" t="s">
        <v>18496</v>
      </c>
      <c r="J10994" s="418">
        <v>31807</v>
      </c>
      <c r="K10994" s="309">
        <v>94</v>
      </c>
      <c r="L10994" s="408">
        <v>950</v>
      </c>
      <c r="M10994" s="418">
        <v>31807</v>
      </c>
      <c r="N10994" s="280" t="str">
        <f t="shared" si="171"/>
        <v>94 950 31807</v>
      </c>
    </row>
    <row r="10995" spans="1:14" ht="17.25" thickBot="1">
      <c r="B10995" s="309">
        <v>94</v>
      </c>
      <c r="C10995" s="285" t="s">
        <v>26822</v>
      </c>
      <c r="D10995" s="309">
        <v>94</v>
      </c>
      <c r="E10995" s="408">
        <v>950</v>
      </c>
      <c r="F10995" s="409" t="s">
        <v>5542</v>
      </c>
      <c r="G10995" s="408">
        <v>950</v>
      </c>
      <c r="H10995" s="418">
        <v>31810</v>
      </c>
      <c r="I10995" s="402" t="s">
        <v>26872</v>
      </c>
      <c r="J10995" s="418">
        <v>31810</v>
      </c>
      <c r="K10995" s="309">
        <v>94</v>
      </c>
      <c r="L10995" s="408">
        <v>950</v>
      </c>
      <c r="M10995" s="418">
        <v>31810</v>
      </c>
      <c r="N10995" s="280" t="str">
        <f t="shared" si="171"/>
        <v>94 950 31810</v>
      </c>
    </row>
    <row r="10996" spans="1:14" ht="17.25" thickBot="1">
      <c r="B10996" s="309">
        <v>94</v>
      </c>
      <c r="C10996" s="285" t="s">
        <v>26822</v>
      </c>
      <c r="D10996" s="309">
        <v>94</v>
      </c>
      <c r="E10996" s="398">
        <v>951</v>
      </c>
      <c r="F10996" s="407" t="s">
        <v>26873</v>
      </c>
      <c r="G10996" s="398">
        <v>951</v>
      </c>
      <c r="H10996" s="418">
        <v>31672</v>
      </c>
      <c r="I10996" s="401" t="s">
        <v>26874</v>
      </c>
      <c r="J10996" s="418">
        <v>31672</v>
      </c>
      <c r="K10996" s="309">
        <v>94</v>
      </c>
      <c r="L10996" s="398">
        <v>951</v>
      </c>
      <c r="M10996" s="418">
        <v>31672</v>
      </c>
      <c r="N10996" s="280" t="str">
        <f t="shared" si="171"/>
        <v>94 951 31672</v>
      </c>
    </row>
    <row r="10997" spans="1:14" ht="17.25" thickBot="1">
      <c r="B10997" s="309">
        <v>94</v>
      </c>
      <c r="C10997" s="285" t="s">
        <v>26822</v>
      </c>
      <c r="D10997" s="309">
        <v>94</v>
      </c>
      <c r="E10997" s="398">
        <v>951</v>
      </c>
      <c r="F10997" s="407" t="s">
        <v>26873</v>
      </c>
      <c r="G10997" s="398">
        <v>951</v>
      </c>
      <c r="H10997" s="418">
        <v>31673</v>
      </c>
      <c r="I10997" s="402" t="s">
        <v>26875</v>
      </c>
      <c r="J10997" s="418">
        <v>31673</v>
      </c>
      <c r="K10997" s="309">
        <v>94</v>
      </c>
      <c r="L10997" s="398">
        <v>951</v>
      </c>
      <c r="M10997" s="418">
        <v>31673</v>
      </c>
      <c r="N10997" s="280" t="str">
        <f t="shared" si="171"/>
        <v>94 951 31673</v>
      </c>
    </row>
    <row r="10998" spans="1:14" ht="17.25" thickBot="1">
      <c r="B10998" s="309">
        <v>94</v>
      </c>
      <c r="C10998" s="285" t="s">
        <v>26822</v>
      </c>
      <c r="D10998" s="309">
        <v>94</v>
      </c>
      <c r="E10998" s="398">
        <v>951</v>
      </c>
      <c r="F10998" s="407" t="s">
        <v>26873</v>
      </c>
      <c r="G10998" s="398">
        <v>951</v>
      </c>
      <c r="H10998" s="418">
        <v>31675</v>
      </c>
      <c r="I10998" s="401" t="s">
        <v>26876</v>
      </c>
      <c r="J10998" s="418">
        <v>31675</v>
      </c>
      <c r="K10998" s="309">
        <v>94</v>
      </c>
      <c r="L10998" s="398">
        <v>951</v>
      </c>
      <c r="M10998" s="418">
        <v>31675</v>
      </c>
      <c r="N10998" s="280" t="str">
        <f t="shared" si="171"/>
        <v>94 951 31675</v>
      </c>
    </row>
    <row r="10999" spans="1:14" ht="17.25" thickBot="1">
      <c r="B10999" s="309">
        <v>94</v>
      </c>
      <c r="C10999" s="285" t="s">
        <v>26822</v>
      </c>
      <c r="D10999" s="309">
        <v>94</v>
      </c>
      <c r="E10999" s="398">
        <v>951</v>
      </c>
      <c r="F10999" s="407" t="s">
        <v>26873</v>
      </c>
      <c r="G10999" s="398">
        <v>951</v>
      </c>
      <c r="H10999" s="418">
        <v>31678</v>
      </c>
      <c r="I10999" s="402" t="s">
        <v>26877</v>
      </c>
      <c r="J10999" s="418">
        <v>31678</v>
      </c>
      <c r="K10999" s="309">
        <v>94</v>
      </c>
      <c r="L10999" s="398">
        <v>951</v>
      </c>
      <c r="M10999" s="418">
        <v>31678</v>
      </c>
      <c r="N10999" s="280" t="str">
        <f t="shared" si="171"/>
        <v>94 951 31678</v>
      </c>
    </row>
    <row r="11000" spans="1:14" ht="17.25" thickBot="1">
      <c r="B11000" s="309">
        <v>94</v>
      </c>
      <c r="C11000" s="285" t="s">
        <v>26822</v>
      </c>
      <c r="D11000" s="309">
        <v>94</v>
      </c>
      <c r="E11000" s="398">
        <v>951</v>
      </c>
      <c r="F11000" s="407" t="s">
        <v>26873</v>
      </c>
      <c r="G11000" s="398">
        <v>951</v>
      </c>
      <c r="H11000" s="418">
        <v>31679</v>
      </c>
      <c r="I11000" s="401" t="s">
        <v>26878</v>
      </c>
      <c r="J11000" s="418">
        <v>31679</v>
      </c>
      <c r="K11000" s="309">
        <v>94</v>
      </c>
      <c r="L11000" s="398">
        <v>951</v>
      </c>
      <c r="M11000" s="418">
        <v>31679</v>
      </c>
      <c r="N11000" s="280" t="str">
        <f t="shared" si="171"/>
        <v>94 951 31679</v>
      </c>
    </row>
    <row r="11001" spans="1:14" ht="17.25" thickBot="1">
      <c r="B11001" s="309">
        <v>94</v>
      </c>
      <c r="C11001" s="285" t="s">
        <v>26822</v>
      </c>
      <c r="D11001" s="309">
        <v>94</v>
      </c>
      <c r="E11001" s="398">
        <v>951</v>
      </c>
      <c r="F11001" s="407" t="s">
        <v>26873</v>
      </c>
      <c r="G11001" s="398">
        <v>951</v>
      </c>
      <c r="H11001" s="418">
        <v>31681</v>
      </c>
      <c r="I11001" s="402" t="s">
        <v>26879</v>
      </c>
      <c r="J11001" s="418">
        <v>31681</v>
      </c>
      <c r="K11001" s="309">
        <v>94</v>
      </c>
      <c r="L11001" s="398">
        <v>951</v>
      </c>
      <c r="M11001" s="418">
        <v>31681</v>
      </c>
      <c r="N11001" s="280" t="str">
        <f t="shared" si="171"/>
        <v>94 951 31681</v>
      </c>
    </row>
    <row r="11002" spans="1:14" ht="17.25" thickBot="1">
      <c r="B11002" s="309">
        <v>94</v>
      </c>
      <c r="C11002" s="285" t="s">
        <v>26822</v>
      </c>
      <c r="D11002" s="309">
        <v>94</v>
      </c>
      <c r="E11002" s="398">
        <v>951</v>
      </c>
      <c r="F11002" s="407" t="s">
        <v>26873</v>
      </c>
      <c r="G11002" s="398">
        <v>951</v>
      </c>
      <c r="H11002" s="418">
        <v>31687</v>
      </c>
      <c r="I11002" s="401" t="s">
        <v>26880</v>
      </c>
      <c r="J11002" s="418">
        <v>31687</v>
      </c>
      <c r="K11002" s="309">
        <v>94</v>
      </c>
      <c r="L11002" s="398">
        <v>951</v>
      </c>
      <c r="M11002" s="418">
        <v>31687</v>
      </c>
      <c r="N11002" s="280" t="str">
        <f t="shared" si="171"/>
        <v>94 951 31687</v>
      </c>
    </row>
    <row r="11003" spans="1:14" ht="17.25" thickBot="1">
      <c r="B11003" s="309">
        <v>94</v>
      </c>
      <c r="C11003" s="285" t="s">
        <v>26822</v>
      </c>
      <c r="D11003" s="309">
        <v>94</v>
      </c>
      <c r="E11003" s="398">
        <v>951</v>
      </c>
      <c r="F11003" s="407" t="s">
        <v>26873</v>
      </c>
      <c r="G11003" s="398">
        <v>951</v>
      </c>
      <c r="H11003" s="418">
        <v>31696</v>
      </c>
      <c r="I11003" s="402" t="s">
        <v>19390</v>
      </c>
      <c r="J11003" s="418">
        <v>31696</v>
      </c>
      <c r="K11003" s="309">
        <v>94</v>
      </c>
      <c r="L11003" s="398">
        <v>951</v>
      </c>
      <c r="M11003" s="418">
        <v>31696</v>
      </c>
      <c r="N11003" s="280" t="str">
        <f t="shared" si="171"/>
        <v>94 951 31696</v>
      </c>
    </row>
    <row r="11004" spans="1:14" ht="17.25" thickBot="1">
      <c r="B11004" s="309">
        <v>94</v>
      </c>
      <c r="C11004" s="285" t="s">
        <v>26822</v>
      </c>
      <c r="D11004" s="309">
        <v>94</v>
      </c>
      <c r="E11004" s="398">
        <v>951</v>
      </c>
      <c r="F11004" s="407" t="s">
        <v>26873</v>
      </c>
      <c r="G11004" s="398">
        <v>951</v>
      </c>
      <c r="H11004" s="418">
        <v>31699</v>
      </c>
      <c r="I11004" s="401" t="s">
        <v>26881</v>
      </c>
      <c r="J11004" s="418">
        <v>31699</v>
      </c>
      <c r="K11004" s="309">
        <v>94</v>
      </c>
      <c r="L11004" s="398">
        <v>951</v>
      </c>
      <c r="M11004" s="418">
        <v>31699</v>
      </c>
      <c r="N11004" s="280" t="str">
        <f t="shared" si="171"/>
        <v>94 951 31699</v>
      </c>
    </row>
    <row r="11005" spans="1:14" ht="17.25" thickBot="1">
      <c r="B11005" s="309">
        <v>94</v>
      </c>
      <c r="C11005" s="285" t="s">
        <v>26822</v>
      </c>
      <c r="D11005" s="309">
        <v>94</v>
      </c>
      <c r="E11005" s="398">
        <v>951</v>
      </c>
      <c r="F11005" s="407" t="s">
        <v>26873</v>
      </c>
      <c r="G11005" s="398">
        <v>951</v>
      </c>
      <c r="H11005" s="418">
        <v>31702</v>
      </c>
      <c r="I11005" s="402" t="s">
        <v>26882</v>
      </c>
      <c r="J11005" s="418">
        <v>31702</v>
      </c>
      <c r="K11005" s="309">
        <v>94</v>
      </c>
      <c r="L11005" s="398">
        <v>951</v>
      </c>
      <c r="M11005" s="418">
        <v>31702</v>
      </c>
      <c r="N11005" s="280" t="str">
        <f t="shared" si="171"/>
        <v>94 951 31702</v>
      </c>
    </row>
    <row r="11006" spans="1:14" ht="17.25" thickBot="1">
      <c r="B11006" s="309">
        <v>94</v>
      </c>
      <c r="C11006" s="285" t="s">
        <v>26822</v>
      </c>
      <c r="D11006" s="309">
        <v>94</v>
      </c>
      <c r="E11006" s="398">
        <v>951</v>
      </c>
      <c r="F11006" s="407" t="s">
        <v>26873</v>
      </c>
      <c r="G11006" s="398">
        <v>951</v>
      </c>
      <c r="H11006" s="418">
        <v>31705</v>
      </c>
      <c r="I11006" s="401" t="s">
        <v>26883</v>
      </c>
      <c r="J11006" s="418">
        <v>31705</v>
      </c>
      <c r="K11006" s="309">
        <v>94</v>
      </c>
      <c r="L11006" s="398">
        <v>951</v>
      </c>
      <c r="M11006" s="418">
        <v>31705</v>
      </c>
      <c r="N11006" s="280" t="str">
        <f t="shared" si="171"/>
        <v>94 951 31705</v>
      </c>
    </row>
    <row r="11007" spans="1:14" ht="17.25" thickBot="1">
      <c r="A11007" s="309">
        <v>62</v>
      </c>
      <c r="B11007" s="309">
        <v>95</v>
      </c>
      <c r="C11007" s="310" t="s">
        <v>26884</v>
      </c>
      <c r="D11007" s="309">
        <v>95</v>
      </c>
      <c r="E11007" s="398">
        <v>954</v>
      </c>
      <c r="F11007" s="407" t="s">
        <v>4331</v>
      </c>
      <c r="G11007" s="398">
        <v>954</v>
      </c>
      <c r="H11007" s="419">
        <v>31813</v>
      </c>
      <c r="I11007" s="401" t="s">
        <v>6880</v>
      </c>
      <c r="J11007" s="419">
        <v>31813</v>
      </c>
      <c r="K11007" s="309">
        <v>95</v>
      </c>
      <c r="L11007" s="398">
        <v>954</v>
      </c>
      <c r="M11007" s="419">
        <v>31813</v>
      </c>
      <c r="N11007" s="280" t="str">
        <f t="shared" si="171"/>
        <v>95 954 31813</v>
      </c>
    </row>
    <row r="11008" spans="1:14" ht="17.25" thickBot="1">
      <c r="B11008" s="309">
        <v>95</v>
      </c>
      <c r="C11008" s="310" t="s">
        <v>26884</v>
      </c>
      <c r="D11008" s="309">
        <v>95</v>
      </c>
      <c r="E11008" s="398">
        <v>954</v>
      </c>
      <c r="F11008" s="407" t="s">
        <v>4331</v>
      </c>
      <c r="G11008" s="398">
        <v>954</v>
      </c>
      <c r="H11008" s="419">
        <v>31816</v>
      </c>
      <c r="I11008" s="402" t="s">
        <v>18535</v>
      </c>
      <c r="J11008" s="419">
        <v>31816</v>
      </c>
      <c r="K11008" s="309">
        <v>95</v>
      </c>
      <c r="L11008" s="398">
        <v>954</v>
      </c>
      <c r="M11008" s="419">
        <v>31816</v>
      </c>
      <c r="N11008" s="280" t="str">
        <f t="shared" si="171"/>
        <v>95 954 31816</v>
      </c>
    </row>
    <row r="11009" spans="2:14" ht="17.25" thickBot="1">
      <c r="B11009" s="309">
        <v>95</v>
      </c>
      <c r="C11009" s="310" t="s">
        <v>26884</v>
      </c>
      <c r="D11009" s="309">
        <v>95</v>
      </c>
      <c r="E11009" s="398">
        <v>954</v>
      </c>
      <c r="F11009" s="407" t="s">
        <v>4331</v>
      </c>
      <c r="G11009" s="398">
        <v>954</v>
      </c>
      <c r="H11009" s="419">
        <v>31819</v>
      </c>
      <c r="I11009" s="401" t="s">
        <v>15975</v>
      </c>
      <c r="J11009" s="419">
        <v>31819</v>
      </c>
      <c r="K11009" s="309">
        <v>95</v>
      </c>
      <c r="L11009" s="398">
        <v>954</v>
      </c>
      <c r="M11009" s="419">
        <v>31819</v>
      </c>
      <c r="N11009" s="280" t="str">
        <f t="shared" si="171"/>
        <v>95 954 31819</v>
      </c>
    </row>
    <row r="11010" spans="2:14" ht="17.25" thickBot="1">
      <c r="B11010" s="309">
        <v>95</v>
      </c>
      <c r="C11010" s="310" t="s">
        <v>26884</v>
      </c>
      <c r="D11010" s="309">
        <v>95</v>
      </c>
      <c r="E11010" s="398">
        <v>954</v>
      </c>
      <c r="F11010" s="407" t="s">
        <v>4331</v>
      </c>
      <c r="G11010" s="398">
        <v>954</v>
      </c>
      <c r="H11010" s="419">
        <v>31822</v>
      </c>
      <c r="I11010" s="402" t="s">
        <v>18536</v>
      </c>
      <c r="J11010" s="419">
        <v>31822</v>
      </c>
      <c r="K11010" s="309">
        <v>95</v>
      </c>
      <c r="L11010" s="398">
        <v>954</v>
      </c>
      <c r="M11010" s="419">
        <v>31822</v>
      </c>
      <c r="N11010" s="280" t="str">
        <f t="shared" si="171"/>
        <v>95 954 31822</v>
      </c>
    </row>
    <row r="11011" spans="2:14" ht="17.25" thickBot="1">
      <c r="B11011" s="309">
        <v>95</v>
      </c>
      <c r="C11011" s="310" t="s">
        <v>26884</v>
      </c>
      <c r="D11011" s="309">
        <v>95</v>
      </c>
      <c r="E11011" s="398">
        <v>954</v>
      </c>
      <c r="F11011" s="407" t="s">
        <v>4331</v>
      </c>
      <c r="G11011" s="398">
        <v>954</v>
      </c>
      <c r="H11011" s="419">
        <v>31825</v>
      </c>
      <c r="I11011" s="401" t="s">
        <v>18534</v>
      </c>
      <c r="J11011" s="419">
        <v>31825</v>
      </c>
      <c r="K11011" s="309">
        <v>95</v>
      </c>
      <c r="L11011" s="398">
        <v>954</v>
      </c>
      <c r="M11011" s="419">
        <v>31825</v>
      </c>
      <c r="N11011" s="280" t="str">
        <f t="shared" si="171"/>
        <v>95 954 31825</v>
      </c>
    </row>
    <row r="11012" spans="2:14" ht="17.25" thickBot="1">
      <c r="B11012" s="309">
        <v>95</v>
      </c>
      <c r="C11012" s="310" t="s">
        <v>26884</v>
      </c>
      <c r="D11012" s="309">
        <v>95</v>
      </c>
      <c r="E11012" s="398">
        <v>954</v>
      </c>
      <c r="F11012" s="407" t="s">
        <v>4331</v>
      </c>
      <c r="G11012" s="398">
        <v>954</v>
      </c>
      <c r="H11012" s="419">
        <v>31828</v>
      </c>
      <c r="I11012" s="402" t="s">
        <v>1455</v>
      </c>
      <c r="J11012" s="419">
        <v>31828</v>
      </c>
      <c r="K11012" s="309">
        <v>95</v>
      </c>
      <c r="L11012" s="398">
        <v>954</v>
      </c>
      <c r="M11012" s="419">
        <v>31828</v>
      </c>
      <c r="N11012" s="280" t="str">
        <f t="shared" ref="N11012:N11075" si="172">K11012&amp;" "&amp;L11012&amp;" "&amp;M11012</f>
        <v>95 954 31828</v>
      </c>
    </row>
    <row r="11013" spans="2:14" ht="17.25" thickBot="1">
      <c r="B11013" s="309">
        <v>95</v>
      </c>
      <c r="C11013" s="310" t="s">
        <v>26884</v>
      </c>
      <c r="D11013" s="309">
        <v>95</v>
      </c>
      <c r="E11013" s="398">
        <v>954</v>
      </c>
      <c r="F11013" s="407" t="s">
        <v>4331</v>
      </c>
      <c r="G11013" s="398">
        <v>954</v>
      </c>
      <c r="H11013" s="419">
        <v>31831</v>
      </c>
      <c r="I11013" s="401" t="s">
        <v>26885</v>
      </c>
      <c r="J11013" s="419">
        <v>31831</v>
      </c>
      <c r="K11013" s="309">
        <v>95</v>
      </c>
      <c r="L11013" s="398">
        <v>954</v>
      </c>
      <c r="M11013" s="419">
        <v>31831</v>
      </c>
      <c r="N11013" s="280" t="str">
        <f t="shared" si="172"/>
        <v>95 954 31831</v>
      </c>
    </row>
    <row r="11014" spans="2:14" ht="17.25" thickBot="1">
      <c r="B11014" s="309">
        <v>95</v>
      </c>
      <c r="C11014" s="310" t="s">
        <v>26884</v>
      </c>
      <c r="D11014" s="309">
        <v>95</v>
      </c>
      <c r="E11014" s="398">
        <v>954</v>
      </c>
      <c r="F11014" s="407" t="s">
        <v>4331</v>
      </c>
      <c r="G11014" s="398">
        <v>954</v>
      </c>
      <c r="H11014" s="419">
        <v>31834</v>
      </c>
      <c r="I11014" s="402" t="s">
        <v>26598</v>
      </c>
      <c r="J11014" s="419">
        <v>31834</v>
      </c>
      <c r="K11014" s="309">
        <v>95</v>
      </c>
      <c r="L11014" s="398">
        <v>954</v>
      </c>
      <c r="M11014" s="419">
        <v>31834</v>
      </c>
      <c r="N11014" s="280" t="str">
        <f t="shared" si="172"/>
        <v>95 954 31834</v>
      </c>
    </row>
    <row r="11015" spans="2:14" ht="17.25" thickBot="1">
      <c r="B11015" s="309">
        <v>95</v>
      </c>
      <c r="C11015" s="310" t="s">
        <v>26884</v>
      </c>
      <c r="D11015" s="309">
        <v>95</v>
      </c>
      <c r="E11015" s="398">
        <v>954</v>
      </c>
      <c r="F11015" s="407" t="s">
        <v>4331</v>
      </c>
      <c r="G11015" s="398">
        <v>954</v>
      </c>
      <c r="H11015" s="419">
        <v>31837</v>
      </c>
      <c r="I11015" s="401" t="s">
        <v>26886</v>
      </c>
      <c r="J11015" s="419">
        <v>31837</v>
      </c>
      <c r="K11015" s="309">
        <v>95</v>
      </c>
      <c r="L11015" s="398">
        <v>954</v>
      </c>
      <c r="M11015" s="419">
        <v>31837</v>
      </c>
      <c r="N11015" s="280" t="str">
        <f t="shared" si="172"/>
        <v>95 954 31837</v>
      </c>
    </row>
    <row r="11016" spans="2:14" ht="17.25" thickBot="1">
      <c r="B11016" s="309">
        <v>95</v>
      </c>
      <c r="C11016" s="310" t="s">
        <v>26884</v>
      </c>
      <c r="D11016" s="309">
        <v>95</v>
      </c>
      <c r="E11016" s="398">
        <v>954</v>
      </c>
      <c r="F11016" s="407" t="s">
        <v>4331</v>
      </c>
      <c r="G11016" s="398">
        <v>954</v>
      </c>
      <c r="H11016" s="419">
        <v>31840</v>
      </c>
      <c r="I11016" s="402" t="s">
        <v>26887</v>
      </c>
      <c r="J11016" s="419">
        <v>31840</v>
      </c>
      <c r="K11016" s="309">
        <v>95</v>
      </c>
      <c r="L11016" s="398">
        <v>954</v>
      </c>
      <c r="M11016" s="419">
        <v>31840</v>
      </c>
      <c r="N11016" s="280" t="str">
        <f t="shared" si="172"/>
        <v>95 954 31840</v>
      </c>
    </row>
    <row r="11017" spans="2:14" ht="17.25" thickBot="1">
      <c r="B11017" s="309">
        <v>95</v>
      </c>
      <c r="C11017" s="310" t="s">
        <v>26884</v>
      </c>
      <c r="D11017" s="309">
        <v>95</v>
      </c>
      <c r="E11017" s="408">
        <v>956</v>
      </c>
      <c r="F11017" s="409" t="s">
        <v>26888</v>
      </c>
      <c r="G11017" s="408">
        <v>956</v>
      </c>
      <c r="H11017" s="419">
        <v>31843</v>
      </c>
      <c r="I11017" s="403" t="s">
        <v>26889</v>
      </c>
      <c r="J11017" s="419">
        <v>31843</v>
      </c>
      <c r="K11017" s="309">
        <v>95</v>
      </c>
      <c r="L11017" s="408">
        <v>956</v>
      </c>
      <c r="M11017" s="419">
        <v>31843</v>
      </c>
      <c r="N11017" s="280" t="str">
        <f t="shared" si="172"/>
        <v>95 956 31843</v>
      </c>
    </row>
    <row r="11018" spans="2:14" ht="17.25" thickBot="1">
      <c r="B11018" s="309">
        <v>95</v>
      </c>
      <c r="C11018" s="310" t="s">
        <v>26884</v>
      </c>
      <c r="D11018" s="309">
        <v>95</v>
      </c>
      <c r="E11018" s="408">
        <v>956</v>
      </c>
      <c r="F11018" s="409" t="s">
        <v>26888</v>
      </c>
      <c r="G11018" s="408">
        <v>956</v>
      </c>
      <c r="H11018" s="419">
        <v>31846</v>
      </c>
      <c r="I11018" s="406" t="s">
        <v>26890</v>
      </c>
      <c r="J11018" s="419">
        <v>31846</v>
      </c>
      <c r="K11018" s="309">
        <v>95</v>
      </c>
      <c r="L11018" s="408">
        <v>956</v>
      </c>
      <c r="M11018" s="419">
        <v>31846</v>
      </c>
      <c r="N11018" s="280" t="str">
        <f t="shared" si="172"/>
        <v>95 956 31846</v>
      </c>
    </row>
    <row r="11019" spans="2:14" ht="17.25" thickBot="1">
      <c r="B11019" s="309">
        <v>95</v>
      </c>
      <c r="C11019" s="310" t="s">
        <v>26884</v>
      </c>
      <c r="D11019" s="309">
        <v>95</v>
      </c>
      <c r="E11019" s="408">
        <v>956</v>
      </c>
      <c r="F11019" s="409" t="s">
        <v>26888</v>
      </c>
      <c r="G11019" s="408">
        <v>956</v>
      </c>
      <c r="H11019" s="419">
        <v>31849</v>
      </c>
      <c r="I11019" s="403" t="s">
        <v>26891</v>
      </c>
      <c r="J11019" s="419">
        <v>31849</v>
      </c>
      <c r="K11019" s="309">
        <v>95</v>
      </c>
      <c r="L11019" s="408">
        <v>956</v>
      </c>
      <c r="M11019" s="419">
        <v>31849</v>
      </c>
      <c r="N11019" s="280" t="str">
        <f t="shared" si="172"/>
        <v>95 956 31849</v>
      </c>
    </row>
    <row r="11020" spans="2:14" ht="17.25" thickBot="1">
      <c r="B11020" s="309">
        <v>95</v>
      </c>
      <c r="C11020" s="310" t="s">
        <v>26884</v>
      </c>
      <c r="D11020" s="309">
        <v>95</v>
      </c>
      <c r="E11020" s="408">
        <v>956</v>
      </c>
      <c r="F11020" s="409" t="s">
        <v>26888</v>
      </c>
      <c r="G11020" s="408">
        <v>956</v>
      </c>
      <c r="H11020" s="419">
        <v>31852</v>
      </c>
      <c r="I11020" s="406" t="s">
        <v>22255</v>
      </c>
      <c r="J11020" s="419">
        <v>31852</v>
      </c>
      <c r="K11020" s="309">
        <v>95</v>
      </c>
      <c r="L11020" s="408">
        <v>956</v>
      </c>
      <c r="M11020" s="419">
        <v>31852</v>
      </c>
      <c r="N11020" s="280" t="str">
        <f t="shared" si="172"/>
        <v>95 956 31852</v>
      </c>
    </row>
    <row r="11021" spans="2:14" ht="17.25" thickBot="1">
      <c r="B11021" s="309">
        <v>95</v>
      </c>
      <c r="C11021" s="310" t="s">
        <v>26884</v>
      </c>
      <c r="D11021" s="309">
        <v>95</v>
      </c>
      <c r="E11021" s="408">
        <v>956</v>
      </c>
      <c r="F11021" s="409" t="s">
        <v>26888</v>
      </c>
      <c r="G11021" s="408">
        <v>956</v>
      </c>
      <c r="H11021" s="419">
        <v>31855</v>
      </c>
      <c r="I11021" s="403" t="s">
        <v>24122</v>
      </c>
      <c r="J11021" s="419">
        <v>31855</v>
      </c>
      <c r="K11021" s="309">
        <v>95</v>
      </c>
      <c r="L11021" s="408">
        <v>956</v>
      </c>
      <c r="M11021" s="419">
        <v>31855</v>
      </c>
      <c r="N11021" s="280" t="str">
        <f t="shared" si="172"/>
        <v>95 956 31855</v>
      </c>
    </row>
    <row r="11022" spans="2:14" ht="17.25" thickBot="1">
      <c r="B11022" s="309">
        <v>95</v>
      </c>
      <c r="C11022" s="310" t="s">
        <v>26884</v>
      </c>
      <c r="D11022" s="309">
        <v>95</v>
      </c>
      <c r="E11022" s="408">
        <v>956</v>
      </c>
      <c r="F11022" s="409" t="s">
        <v>26888</v>
      </c>
      <c r="G11022" s="408">
        <v>956</v>
      </c>
      <c r="H11022" s="419">
        <v>31858</v>
      </c>
      <c r="I11022" s="406" t="s">
        <v>23998</v>
      </c>
      <c r="J11022" s="419">
        <v>31858</v>
      </c>
      <c r="K11022" s="309">
        <v>95</v>
      </c>
      <c r="L11022" s="408">
        <v>956</v>
      </c>
      <c r="M11022" s="419">
        <v>31858</v>
      </c>
      <c r="N11022" s="280" t="str">
        <f t="shared" si="172"/>
        <v>95 956 31858</v>
      </c>
    </row>
    <row r="11023" spans="2:14" ht="17.25" thickBot="1">
      <c r="B11023" s="309">
        <v>95</v>
      </c>
      <c r="C11023" s="310" t="s">
        <v>26884</v>
      </c>
      <c r="D11023" s="309">
        <v>95</v>
      </c>
      <c r="E11023" s="408">
        <v>956</v>
      </c>
      <c r="F11023" s="409" t="s">
        <v>26888</v>
      </c>
      <c r="G11023" s="408">
        <v>956</v>
      </c>
      <c r="H11023" s="419">
        <v>31861</v>
      </c>
      <c r="I11023" s="403" t="s">
        <v>232</v>
      </c>
      <c r="J11023" s="419">
        <v>31861</v>
      </c>
      <c r="K11023" s="309">
        <v>95</v>
      </c>
      <c r="L11023" s="408">
        <v>956</v>
      </c>
      <c r="M11023" s="419">
        <v>31861</v>
      </c>
      <c r="N11023" s="280" t="str">
        <f t="shared" si="172"/>
        <v>95 956 31861</v>
      </c>
    </row>
    <row r="11024" spans="2:14" ht="17.25" thickBot="1">
      <c r="B11024" s="309">
        <v>95</v>
      </c>
      <c r="C11024" s="310" t="s">
        <v>26884</v>
      </c>
      <c r="D11024" s="309">
        <v>95</v>
      </c>
      <c r="E11024" s="408">
        <v>956</v>
      </c>
      <c r="F11024" s="409" t="s">
        <v>26888</v>
      </c>
      <c r="G11024" s="408">
        <v>956</v>
      </c>
      <c r="H11024" s="419">
        <v>31863</v>
      </c>
      <c r="I11024" s="406" t="s">
        <v>26892</v>
      </c>
      <c r="J11024" s="419">
        <v>31863</v>
      </c>
      <c r="K11024" s="309">
        <v>95</v>
      </c>
      <c r="L11024" s="408">
        <v>956</v>
      </c>
      <c r="M11024" s="419">
        <v>31863</v>
      </c>
      <c r="N11024" s="280" t="str">
        <f t="shared" si="172"/>
        <v>95 956 31863</v>
      </c>
    </row>
    <row r="11025" spans="2:14" ht="17.25" thickBot="1">
      <c r="B11025" s="309">
        <v>95</v>
      </c>
      <c r="C11025" s="310" t="s">
        <v>26884</v>
      </c>
      <c r="D11025" s="309">
        <v>95</v>
      </c>
      <c r="E11025" s="408">
        <v>956</v>
      </c>
      <c r="F11025" s="409" t="s">
        <v>26888</v>
      </c>
      <c r="G11025" s="408">
        <v>956</v>
      </c>
      <c r="H11025" s="419">
        <v>31864</v>
      </c>
      <c r="I11025" s="403" t="s">
        <v>26893</v>
      </c>
      <c r="J11025" s="419">
        <v>31864</v>
      </c>
      <c r="K11025" s="309">
        <v>95</v>
      </c>
      <c r="L11025" s="408">
        <v>956</v>
      </c>
      <c r="M11025" s="419">
        <v>31864</v>
      </c>
      <c r="N11025" s="280" t="str">
        <f t="shared" si="172"/>
        <v>95 956 31864</v>
      </c>
    </row>
    <row r="11026" spans="2:14" ht="17.25" thickBot="1">
      <c r="B11026" s="309">
        <v>95</v>
      </c>
      <c r="C11026" s="310" t="s">
        <v>26884</v>
      </c>
      <c r="D11026" s="309">
        <v>95</v>
      </c>
      <c r="E11026" s="398">
        <v>957</v>
      </c>
      <c r="F11026" s="407" t="s">
        <v>26894</v>
      </c>
      <c r="G11026" s="398">
        <v>957</v>
      </c>
      <c r="H11026" s="419">
        <v>31867</v>
      </c>
      <c r="I11026" s="403" t="s">
        <v>26895</v>
      </c>
      <c r="J11026" s="419">
        <v>31867</v>
      </c>
      <c r="K11026" s="309">
        <v>95</v>
      </c>
      <c r="L11026" s="398">
        <v>957</v>
      </c>
      <c r="M11026" s="419">
        <v>31867</v>
      </c>
      <c r="N11026" s="280" t="str">
        <f t="shared" si="172"/>
        <v>95 957 31867</v>
      </c>
    </row>
    <row r="11027" spans="2:14" ht="17.25" thickBot="1">
      <c r="B11027" s="309">
        <v>95</v>
      </c>
      <c r="C11027" s="310" t="s">
        <v>26884</v>
      </c>
      <c r="D11027" s="309">
        <v>95</v>
      </c>
      <c r="E11027" s="398">
        <v>957</v>
      </c>
      <c r="F11027" s="407" t="s">
        <v>26894</v>
      </c>
      <c r="G11027" s="398">
        <v>957</v>
      </c>
      <c r="H11027" s="419">
        <v>31870</v>
      </c>
      <c r="I11027" s="406" t="s">
        <v>26896</v>
      </c>
      <c r="J11027" s="419">
        <v>31870</v>
      </c>
      <c r="K11027" s="309">
        <v>95</v>
      </c>
      <c r="L11027" s="398">
        <v>957</v>
      </c>
      <c r="M11027" s="419">
        <v>31870</v>
      </c>
      <c r="N11027" s="280" t="str">
        <f t="shared" si="172"/>
        <v>95 957 31870</v>
      </c>
    </row>
    <row r="11028" spans="2:14" ht="17.25" thickBot="1">
      <c r="B11028" s="309">
        <v>95</v>
      </c>
      <c r="C11028" s="310" t="s">
        <v>26884</v>
      </c>
      <c r="D11028" s="309">
        <v>95</v>
      </c>
      <c r="E11028" s="398">
        <v>957</v>
      </c>
      <c r="F11028" s="407" t="s">
        <v>26894</v>
      </c>
      <c r="G11028" s="398">
        <v>957</v>
      </c>
      <c r="H11028" s="419">
        <v>31873</v>
      </c>
      <c r="I11028" s="403" t="s">
        <v>26897</v>
      </c>
      <c r="J11028" s="419">
        <v>31873</v>
      </c>
      <c r="K11028" s="309">
        <v>95</v>
      </c>
      <c r="L11028" s="398">
        <v>957</v>
      </c>
      <c r="M11028" s="419">
        <v>31873</v>
      </c>
      <c r="N11028" s="280" t="str">
        <f t="shared" si="172"/>
        <v>95 957 31873</v>
      </c>
    </row>
    <row r="11029" spans="2:14" ht="17.25" thickBot="1">
      <c r="B11029" s="309">
        <v>95</v>
      </c>
      <c r="C11029" s="310" t="s">
        <v>26884</v>
      </c>
      <c r="D11029" s="309">
        <v>95</v>
      </c>
      <c r="E11029" s="398">
        <v>957</v>
      </c>
      <c r="F11029" s="407" t="s">
        <v>26894</v>
      </c>
      <c r="G11029" s="398">
        <v>957</v>
      </c>
      <c r="H11029" s="419">
        <v>31876</v>
      </c>
      <c r="I11029" s="406" t="s">
        <v>26288</v>
      </c>
      <c r="J11029" s="419">
        <v>31876</v>
      </c>
      <c r="K11029" s="309">
        <v>95</v>
      </c>
      <c r="L11029" s="398">
        <v>957</v>
      </c>
      <c r="M11029" s="419">
        <v>31876</v>
      </c>
      <c r="N11029" s="280" t="str">
        <f t="shared" si="172"/>
        <v>95 957 31876</v>
      </c>
    </row>
    <row r="11030" spans="2:14" ht="17.25" thickBot="1">
      <c r="B11030" s="309">
        <v>95</v>
      </c>
      <c r="C11030" s="310" t="s">
        <v>26884</v>
      </c>
      <c r="D11030" s="309">
        <v>95</v>
      </c>
      <c r="E11030" s="398">
        <v>957</v>
      </c>
      <c r="F11030" s="407" t="s">
        <v>26894</v>
      </c>
      <c r="G11030" s="398">
        <v>957</v>
      </c>
      <c r="H11030" s="419">
        <v>31879</v>
      </c>
      <c r="I11030" s="403" t="s">
        <v>23879</v>
      </c>
      <c r="J11030" s="419">
        <v>31879</v>
      </c>
      <c r="K11030" s="309">
        <v>95</v>
      </c>
      <c r="L11030" s="398">
        <v>957</v>
      </c>
      <c r="M11030" s="419">
        <v>31879</v>
      </c>
      <c r="N11030" s="280" t="str">
        <f t="shared" si="172"/>
        <v>95 957 31879</v>
      </c>
    </row>
    <row r="11031" spans="2:14" ht="17.25" thickBot="1">
      <c r="B11031" s="309">
        <v>95</v>
      </c>
      <c r="C11031" s="310" t="s">
        <v>26884</v>
      </c>
      <c r="D11031" s="309">
        <v>95</v>
      </c>
      <c r="E11031" s="398">
        <v>957</v>
      </c>
      <c r="F11031" s="407" t="s">
        <v>26894</v>
      </c>
      <c r="G11031" s="398">
        <v>957</v>
      </c>
      <c r="H11031" s="419">
        <v>31882</v>
      </c>
      <c r="I11031" s="406" t="s">
        <v>18853</v>
      </c>
      <c r="J11031" s="419">
        <v>31882</v>
      </c>
      <c r="K11031" s="309">
        <v>95</v>
      </c>
      <c r="L11031" s="398">
        <v>957</v>
      </c>
      <c r="M11031" s="419">
        <v>31882</v>
      </c>
      <c r="N11031" s="280" t="str">
        <f t="shared" si="172"/>
        <v>95 957 31882</v>
      </c>
    </row>
    <row r="11032" spans="2:14" ht="17.25" thickBot="1">
      <c r="B11032" s="309">
        <v>95</v>
      </c>
      <c r="C11032" s="310" t="s">
        <v>26884</v>
      </c>
      <c r="D11032" s="309">
        <v>95</v>
      </c>
      <c r="E11032" s="398">
        <v>957</v>
      </c>
      <c r="F11032" s="407" t="s">
        <v>26894</v>
      </c>
      <c r="G11032" s="398">
        <v>957</v>
      </c>
      <c r="H11032" s="419">
        <v>31885</v>
      </c>
      <c r="I11032" s="403" t="s">
        <v>26898</v>
      </c>
      <c r="J11032" s="419">
        <v>31885</v>
      </c>
      <c r="K11032" s="309">
        <v>95</v>
      </c>
      <c r="L11032" s="398">
        <v>957</v>
      </c>
      <c r="M11032" s="419">
        <v>31885</v>
      </c>
      <c r="N11032" s="280" t="str">
        <f t="shared" si="172"/>
        <v>95 957 31885</v>
      </c>
    </row>
    <row r="11033" spans="2:14" ht="17.25" thickBot="1">
      <c r="B11033" s="309">
        <v>95</v>
      </c>
      <c r="C11033" s="310" t="s">
        <v>26884</v>
      </c>
      <c r="D11033" s="309">
        <v>95</v>
      </c>
      <c r="E11033" s="398">
        <v>957</v>
      </c>
      <c r="F11033" s="407" t="s">
        <v>26894</v>
      </c>
      <c r="G11033" s="398">
        <v>957</v>
      </c>
      <c r="H11033" s="419">
        <v>31888</v>
      </c>
      <c r="I11033" s="406" t="s">
        <v>26899</v>
      </c>
      <c r="J11033" s="419">
        <v>31888</v>
      </c>
      <c r="K11033" s="309">
        <v>95</v>
      </c>
      <c r="L11033" s="398">
        <v>957</v>
      </c>
      <c r="M11033" s="419">
        <v>31888</v>
      </c>
      <c r="N11033" s="280" t="str">
        <f t="shared" si="172"/>
        <v>95 957 31888</v>
      </c>
    </row>
    <row r="11034" spans="2:14" ht="17.25" thickBot="1">
      <c r="B11034" s="309">
        <v>95</v>
      </c>
      <c r="C11034" s="310" t="s">
        <v>26884</v>
      </c>
      <c r="D11034" s="309">
        <v>95</v>
      </c>
      <c r="E11034" s="408">
        <v>958</v>
      </c>
      <c r="F11034" s="409" t="s">
        <v>26900</v>
      </c>
      <c r="G11034" s="408">
        <v>958</v>
      </c>
      <c r="H11034" s="419">
        <v>31894</v>
      </c>
      <c r="I11034" s="401" t="s">
        <v>23258</v>
      </c>
      <c r="J11034" s="419">
        <v>31894</v>
      </c>
      <c r="K11034" s="309">
        <v>95</v>
      </c>
      <c r="L11034" s="408">
        <v>958</v>
      </c>
      <c r="M11034" s="419">
        <v>31894</v>
      </c>
      <c r="N11034" s="280" t="str">
        <f t="shared" si="172"/>
        <v>95 958 31894</v>
      </c>
    </row>
    <row r="11035" spans="2:14" ht="17.25" thickBot="1">
      <c r="B11035" s="309">
        <v>95</v>
      </c>
      <c r="C11035" s="310" t="s">
        <v>26884</v>
      </c>
      <c r="D11035" s="309">
        <v>95</v>
      </c>
      <c r="E11035" s="408">
        <v>958</v>
      </c>
      <c r="F11035" s="409" t="s">
        <v>26900</v>
      </c>
      <c r="G11035" s="408">
        <v>958</v>
      </c>
      <c r="H11035" s="419">
        <v>31897</v>
      </c>
      <c r="I11035" s="402" t="s">
        <v>26901</v>
      </c>
      <c r="J11035" s="419">
        <v>31897</v>
      </c>
      <c r="K11035" s="309">
        <v>95</v>
      </c>
      <c r="L11035" s="408">
        <v>958</v>
      </c>
      <c r="M11035" s="419">
        <v>31897</v>
      </c>
      <c r="N11035" s="280" t="str">
        <f t="shared" si="172"/>
        <v>95 958 31897</v>
      </c>
    </row>
    <row r="11036" spans="2:14" ht="17.25" thickBot="1">
      <c r="B11036" s="309">
        <v>95</v>
      </c>
      <c r="C11036" s="310" t="s">
        <v>26884</v>
      </c>
      <c r="D11036" s="309">
        <v>95</v>
      </c>
      <c r="E11036" s="408">
        <v>958</v>
      </c>
      <c r="F11036" s="409" t="s">
        <v>26900</v>
      </c>
      <c r="G11036" s="408">
        <v>958</v>
      </c>
      <c r="H11036" s="419">
        <v>31900</v>
      </c>
      <c r="I11036" s="401" t="s">
        <v>26902</v>
      </c>
      <c r="J11036" s="419">
        <v>31900</v>
      </c>
      <c r="K11036" s="309">
        <v>95</v>
      </c>
      <c r="L11036" s="408">
        <v>958</v>
      </c>
      <c r="M11036" s="419">
        <v>31900</v>
      </c>
      <c r="N11036" s="280" t="str">
        <f t="shared" si="172"/>
        <v>95 958 31900</v>
      </c>
    </row>
    <row r="11037" spans="2:14" ht="17.25" thickBot="1">
      <c r="B11037" s="309">
        <v>95</v>
      </c>
      <c r="C11037" s="310" t="s">
        <v>26884</v>
      </c>
      <c r="D11037" s="309">
        <v>95</v>
      </c>
      <c r="E11037" s="408">
        <v>958</v>
      </c>
      <c r="F11037" s="409" t="s">
        <v>26900</v>
      </c>
      <c r="G11037" s="408">
        <v>958</v>
      </c>
      <c r="H11037" s="419">
        <v>31903</v>
      </c>
      <c r="I11037" s="402" t="s">
        <v>26903</v>
      </c>
      <c r="J11037" s="419">
        <v>31903</v>
      </c>
      <c r="K11037" s="309">
        <v>95</v>
      </c>
      <c r="L11037" s="408">
        <v>958</v>
      </c>
      <c r="M11037" s="419">
        <v>31903</v>
      </c>
      <c r="N11037" s="280" t="str">
        <f t="shared" si="172"/>
        <v>95 958 31903</v>
      </c>
    </row>
    <row r="11038" spans="2:14" ht="17.25" thickBot="1">
      <c r="B11038" s="309">
        <v>95</v>
      </c>
      <c r="C11038" s="310" t="s">
        <v>26884</v>
      </c>
      <c r="D11038" s="309">
        <v>95</v>
      </c>
      <c r="E11038" s="408">
        <v>958</v>
      </c>
      <c r="F11038" s="409" t="s">
        <v>26900</v>
      </c>
      <c r="G11038" s="408">
        <v>958</v>
      </c>
      <c r="H11038" s="419">
        <v>31906</v>
      </c>
      <c r="I11038" s="401" t="s">
        <v>26904</v>
      </c>
      <c r="J11038" s="419">
        <v>31906</v>
      </c>
      <c r="K11038" s="309">
        <v>95</v>
      </c>
      <c r="L11038" s="408">
        <v>958</v>
      </c>
      <c r="M11038" s="419">
        <v>31906</v>
      </c>
      <c r="N11038" s="280" t="str">
        <f t="shared" si="172"/>
        <v>95 958 31906</v>
      </c>
    </row>
    <row r="11039" spans="2:14" ht="17.25" thickBot="1">
      <c r="B11039" s="309">
        <v>95</v>
      </c>
      <c r="C11039" s="310" t="s">
        <v>26884</v>
      </c>
      <c r="D11039" s="309">
        <v>95</v>
      </c>
      <c r="E11039" s="408">
        <v>958</v>
      </c>
      <c r="F11039" s="409" t="s">
        <v>26900</v>
      </c>
      <c r="G11039" s="408">
        <v>958</v>
      </c>
      <c r="H11039" s="419">
        <v>31909</v>
      </c>
      <c r="I11039" s="402" t="s">
        <v>26905</v>
      </c>
      <c r="J11039" s="419">
        <v>31909</v>
      </c>
      <c r="K11039" s="309">
        <v>95</v>
      </c>
      <c r="L11039" s="408">
        <v>958</v>
      </c>
      <c r="M11039" s="419">
        <v>31909</v>
      </c>
      <c r="N11039" s="280" t="str">
        <f t="shared" si="172"/>
        <v>95 958 31909</v>
      </c>
    </row>
    <row r="11040" spans="2:14" ht="17.25" thickBot="1">
      <c r="B11040" s="309">
        <v>95</v>
      </c>
      <c r="C11040" s="310" t="s">
        <v>26884</v>
      </c>
      <c r="D11040" s="309">
        <v>95</v>
      </c>
      <c r="E11040" s="408">
        <v>958</v>
      </c>
      <c r="F11040" s="409" t="s">
        <v>26900</v>
      </c>
      <c r="G11040" s="408">
        <v>958</v>
      </c>
      <c r="H11040" s="419">
        <v>31912</v>
      </c>
      <c r="I11040" s="401" t="s">
        <v>26906</v>
      </c>
      <c r="J11040" s="419">
        <v>31912</v>
      </c>
      <c r="K11040" s="309">
        <v>95</v>
      </c>
      <c r="L11040" s="408">
        <v>958</v>
      </c>
      <c r="M11040" s="419">
        <v>31912</v>
      </c>
      <c r="N11040" s="280" t="str">
        <f t="shared" si="172"/>
        <v>95 958 31912</v>
      </c>
    </row>
    <row r="11041" spans="2:14" ht="17.25" thickBot="1">
      <c r="B11041" s="309">
        <v>95</v>
      </c>
      <c r="C11041" s="310" t="s">
        <v>26884</v>
      </c>
      <c r="D11041" s="309">
        <v>95</v>
      </c>
      <c r="E11041" s="408">
        <v>958</v>
      </c>
      <c r="F11041" s="409" t="s">
        <v>26900</v>
      </c>
      <c r="G11041" s="408">
        <v>958</v>
      </c>
      <c r="H11041" s="419">
        <v>31921</v>
      </c>
      <c r="I11041" s="402" t="s">
        <v>18641</v>
      </c>
      <c r="J11041" s="419">
        <v>31921</v>
      </c>
      <c r="K11041" s="309">
        <v>95</v>
      </c>
      <c r="L11041" s="408">
        <v>958</v>
      </c>
      <c r="M11041" s="419">
        <v>31921</v>
      </c>
      <c r="N11041" s="280" t="str">
        <f t="shared" si="172"/>
        <v>95 958 31921</v>
      </c>
    </row>
    <row r="11042" spans="2:14" ht="17.25" thickBot="1">
      <c r="B11042" s="309">
        <v>95</v>
      </c>
      <c r="C11042" s="310" t="s">
        <v>26884</v>
      </c>
      <c r="D11042" s="309">
        <v>95</v>
      </c>
      <c r="E11042" s="398">
        <v>959</v>
      </c>
      <c r="F11042" s="407" t="s">
        <v>26907</v>
      </c>
      <c r="G11042" s="398">
        <v>959</v>
      </c>
      <c r="H11042" s="419">
        <v>31942</v>
      </c>
      <c r="I11042" s="401" t="s">
        <v>18534</v>
      </c>
      <c r="J11042" s="419">
        <v>31942</v>
      </c>
      <c r="K11042" s="309">
        <v>95</v>
      </c>
      <c r="L11042" s="398">
        <v>959</v>
      </c>
      <c r="M11042" s="419">
        <v>31942</v>
      </c>
      <c r="N11042" s="280" t="str">
        <f t="shared" si="172"/>
        <v>95 959 31942</v>
      </c>
    </row>
    <row r="11043" spans="2:14" ht="17.25" thickBot="1">
      <c r="B11043" s="309">
        <v>95</v>
      </c>
      <c r="C11043" s="310" t="s">
        <v>26884</v>
      </c>
      <c r="D11043" s="309">
        <v>95</v>
      </c>
      <c r="E11043" s="398">
        <v>959</v>
      </c>
      <c r="F11043" s="407" t="s">
        <v>26907</v>
      </c>
      <c r="G11043" s="398">
        <v>959</v>
      </c>
      <c r="H11043" s="419">
        <v>31945</v>
      </c>
      <c r="I11043" s="402" t="s">
        <v>26908</v>
      </c>
      <c r="J11043" s="419">
        <v>31945</v>
      </c>
      <c r="K11043" s="309">
        <v>95</v>
      </c>
      <c r="L11043" s="398">
        <v>959</v>
      </c>
      <c r="M11043" s="419">
        <v>31945</v>
      </c>
      <c r="N11043" s="280" t="str">
        <f t="shared" si="172"/>
        <v>95 959 31945</v>
      </c>
    </row>
    <row r="11044" spans="2:14" ht="17.25" thickBot="1">
      <c r="B11044" s="309">
        <v>95</v>
      </c>
      <c r="C11044" s="310" t="s">
        <v>26884</v>
      </c>
      <c r="D11044" s="309">
        <v>95</v>
      </c>
      <c r="E11044" s="398">
        <v>959</v>
      </c>
      <c r="F11044" s="407" t="s">
        <v>26907</v>
      </c>
      <c r="G11044" s="398">
        <v>959</v>
      </c>
      <c r="H11044" s="419">
        <v>31948</v>
      </c>
      <c r="I11044" s="401" t="s">
        <v>26909</v>
      </c>
      <c r="J11044" s="419">
        <v>31948</v>
      </c>
      <c r="K11044" s="309">
        <v>95</v>
      </c>
      <c r="L11044" s="398">
        <v>959</v>
      </c>
      <c r="M11044" s="419">
        <v>31948</v>
      </c>
      <c r="N11044" s="280" t="str">
        <f t="shared" si="172"/>
        <v>95 959 31948</v>
      </c>
    </row>
    <row r="11045" spans="2:14" ht="17.25" thickBot="1">
      <c r="B11045" s="309">
        <v>95</v>
      </c>
      <c r="C11045" s="310" t="s">
        <v>26884</v>
      </c>
      <c r="D11045" s="309">
        <v>95</v>
      </c>
      <c r="E11045" s="398">
        <v>959</v>
      </c>
      <c r="F11045" s="407" t="s">
        <v>26907</v>
      </c>
      <c r="G11045" s="398">
        <v>959</v>
      </c>
      <c r="H11045" s="419">
        <v>31951</v>
      </c>
      <c r="I11045" s="402" t="s">
        <v>26910</v>
      </c>
      <c r="J11045" s="419">
        <v>31951</v>
      </c>
      <c r="K11045" s="309">
        <v>95</v>
      </c>
      <c r="L11045" s="398">
        <v>959</v>
      </c>
      <c r="M11045" s="419">
        <v>31951</v>
      </c>
      <c r="N11045" s="280" t="str">
        <f t="shared" si="172"/>
        <v>95 959 31951</v>
      </c>
    </row>
    <row r="11046" spans="2:14" ht="17.25" thickBot="1">
      <c r="B11046" s="309">
        <v>95</v>
      </c>
      <c r="C11046" s="310" t="s">
        <v>26884</v>
      </c>
      <c r="D11046" s="309">
        <v>95</v>
      </c>
      <c r="E11046" s="398">
        <v>959</v>
      </c>
      <c r="F11046" s="407" t="s">
        <v>26907</v>
      </c>
      <c r="G11046" s="398">
        <v>959</v>
      </c>
      <c r="H11046" s="419">
        <v>31954</v>
      </c>
      <c r="I11046" s="401" t="s">
        <v>26911</v>
      </c>
      <c r="J11046" s="419">
        <v>31954</v>
      </c>
      <c r="K11046" s="309">
        <v>95</v>
      </c>
      <c r="L11046" s="398">
        <v>959</v>
      </c>
      <c r="M11046" s="419">
        <v>31954</v>
      </c>
      <c r="N11046" s="280" t="str">
        <f t="shared" si="172"/>
        <v>95 959 31954</v>
      </c>
    </row>
    <row r="11047" spans="2:14" ht="17.25" thickBot="1">
      <c r="B11047" s="309">
        <v>95</v>
      </c>
      <c r="C11047" s="310" t="s">
        <v>26884</v>
      </c>
      <c r="D11047" s="309">
        <v>95</v>
      </c>
      <c r="E11047" s="398">
        <v>959</v>
      </c>
      <c r="F11047" s="407" t="s">
        <v>26907</v>
      </c>
      <c r="G11047" s="398">
        <v>959</v>
      </c>
      <c r="H11047" s="419">
        <v>31957</v>
      </c>
      <c r="I11047" s="402" t="s">
        <v>20576</v>
      </c>
      <c r="J11047" s="419">
        <v>31957</v>
      </c>
      <c r="K11047" s="309">
        <v>95</v>
      </c>
      <c r="L11047" s="398">
        <v>959</v>
      </c>
      <c r="M11047" s="419">
        <v>31957</v>
      </c>
      <c r="N11047" s="280" t="str">
        <f t="shared" si="172"/>
        <v>95 959 31957</v>
      </c>
    </row>
    <row r="11048" spans="2:14" ht="17.25" thickBot="1">
      <c r="B11048" s="309">
        <v>95</v>
      </c>
      <c r="C11048" s="310" t="s">
        <v>26884</v>
      </c>
      <c r="D11048" s="309">
        <v>95</v>
      </c>
      <c r="E11048" s="398">
        <v>959</v>
      </c>
      <c r="F11048" s="407" t="s">
        <v>26907</v>
      </c>
      <c r="G11048" s="398">
        <v>959</v>
      </c>
      <c r="H11048" s="419">
        <v>31960</v>
      </c>
      <c r="I11048" s="401" t="s">
        <v>26349</v>
      </c>
      <c r="J11048" s="419">
        <v>31960</v>
      </c>
      <c r="K11048" s="309">
        <v>95</v>
      </c>
      <c r="L11048" s="398">
        <v>959</v>
      </c>
      <c r="M11048" s="419">
        <v>31960</v>
      </c>
      <c r="N11048" s="280" t="str">
        <f t="shared" si="172"/>
        <v>95 959 31960</v>
      </c>
    </row>
    <row r="11049" spans="2:14" ht="17.25" thickBot="1">
      <c r="B11049" s="309">
        <v>95</v>
      </c>
      <c r="C11049" s="310" t="s">
        <v>26884</v>
      </c>
      <c r="D11049" s="309">
        <v>95</v>
      </c>
      <c r="E11049" s="398">
        <v>959</v>
      </c>
      <c r="F11049" s="407" t="s">
        <v>26907</v>
      </c>
      <c r="G11049" s="398">
        <v>959</v>
      </c>
      <c r="H11049" s="419">
        <v>31963</v>
      </c>
      <c r="I11049" s="402" t="s">
        <v>26912</v>
      </c>
      <c r="J11049" s="419">
        <v>31963</v>
      </c>
      <c r="K11049" s="309">
        <v>95</v>
      </c>
      <c r="L11049" s="398">
        <v>959</v>
      </c>
      <c r="M11049" s="419">
        <v>31963</v>
      </c>
      <c r="N11049" s="280" t="str">
        <f t="shared" si="172"/>
        <v>95 959 31963</v>
      </c>
    </row>
    <row r="11050" spans="2:14" ht="17.25" thickBot="1">
      <c r="B11050" s="309">
        <v>95</v>
      </c>
      <c r="C11050" s="310" t="s">
        <v>26884</v>
      </c>
      <c r="D11050" s="309">
        <v>95</v>
      </c>
      <c r="E11050" s="398">
        <v>959</v>
      </c>
      <c r="F11050" s="407" t="s">
        <v>26907</v>
      </c>
      <c r="G11050" s="398">
        <v>959</v>
      </c>
      <c r="H11050" s="419">
        <v>31966</v>
      </c>
      <c r="I11050" s="401" t="s">
        <v>26913</v>
      </c>
      <c r="J11050" s="419">
        <v>31966</v>
      </c>
      <c r="K11050" s="309">
        <v>95</v>
      </c>
      <c r="L11050" s="398">
        <v>959</v>
      </c>
      <c r="M11050" s="419">
        <v>31966</v>
      </c>
      <c r="N11050" s="280" t="str">
        <f t="shared" si="172"/>
        <v>95 959 31966</v>
      </c>
    </row>
    <row r="11051" spans="2:14" ht="17.25" thickBot="1">
      <c r="B11051" s="309">
        <v>95</v>
      </c>
      <c r="C11051" s="310" t="s">
        <v>26884</v>
      </c>
      <c r="D11051" s="309">
        <v>95</v>
      </c>
      <c r="E11051" s="398">
        <v>959</v>
      </c>
      <c r="F11051" s="407" t="s">
        <v>26907</v>
      </c>
      <c r="G11051" s="398">
        <v>959</v>
      </c>
      <c r="H11051" s="419">
        <v>31969</v>
      </c>
      <c r="I11051" s="402" t="s">
        <v>26251</v>
      </c>
      <c r="J11051" s="419">
        <v>31969</v>
      </c>
      <c r="K11051" s="309">
        <v>95</v>
      </c>
      <c r="L11051" s="398">
        <v>959</v>
      </c>
      <c r="M11051" s="419">
        <v>31969</v>
      </c>
      <c r="N11051" s="280" t="str">
        <f t="shared" si="172"/>
        <v>95 959 31969</v>
      </c>
    </row>
    <row r="11052" spans="2:14" ht="17.25" thickBot="1">
      <c r="B11052" s="309">
        <v>95</v>
      </c>
      <c r="C11052" s="310" t="s">
        <v>26884</v>
      </c>
      <c r="D11052" s="309">
        <v>95</v>
      </c>
      <c r="E11052" s="408">
        <v>960</v>
      </c>
      <c r="F11052" s="409" t="s">
        <v>26914</v>
      </c>
      <c r="G11052" s="408">
        <v>960</v>
      </c>
      <c r="H11052" s="419">
        <v>31972</v>
      </c>
      <c r="I11052" s="401" t="s">
        <v>26915</v>
      </c>
      <c r="J11052" s="419">
        <v>31972</v>
      </c>
      <c r="K11052" s="309">
        <v>95</v>
      </c>
      <c r="L11052" s="408">
        <v>960</v>
      </c>
      <c r="M11052" s="419">
        <v>31972</v>
      </c>
      <c r="N11052" s="280" t="str">
        <f t="shared" si="172"/>
        <v>95 960 31972</v>
      </c>
    </row>
    <row r="11053" spans="2:14" ht="17.25" thickBot="1">
      <c r="B11053" s="309">
        <v>95</v>
      </c>
      <c r="C11053" s="310" t="s">
        <v>26884</v>
      </c>
      <c r="D11053" s="309">
        <v>95</v>
      </c>
      <c r="E11053" s="408">
        <v>960</v>
      </c>
      <c r="F11053" s="409" t="s">
        <v>26914</v>
      </c>
      <c r="G11053" s="408">
        <v>960</v>
      </c>
      <c r="H11053" s="419">
        <v>31975</v>
      </c>
      <c r="I11053" s="402" t="s">
        <v>26916</v>
      </c>
      <c r="J11053" s="419">
        <v>31975</v>
      </c>
      <c r="K11053" s="309">
        <v>95</v>
      </c>
      <c r="L11053" s="408">
        <v>960</v>
      </c>
      <c r="M11053" s="419">
        <v>31975</v>
      </c>
      <c r="N11053" s="280" t="str">
        <f t="shared" si="172"/>
        <v>95 960 31975</v>
      </c>
    </row>
    <row r="11054" spans="2:14" ht="17.25" thickBot="1">
      <c r="B11054" s="309">
        <v>95</v>
      </c>
      <c r="C11054" s="310" t="s">
        <v>26884</v>
      </c>
      <c r="D11054" s="309">
        <v>95</v>
      </c>
      <c r="E11054" s="408">
        <v>960</v>
      </c>
      <c r="F11054" s="409" t="s">
        <v>26914</v>
      </c>
      <c r="G11054" s="408">
        <v>960</v>
      </c>
      <c r="H11054" s="419">
        <v>31978</v>
      </c>
      <c r="I11054" s="401" t="s">
        <v>26917</v>
      </c>
      <c r="J11054" s="419">
        <v>31978</v>
      </c>
      <c r="K11054" s="309">
        <v>95</v>
      </c>
      <c r="L11054" s="408">
        <v>960</v>
      </c>
      <c r="M11054" s="419">
        <v>31978</v>
      </c>
      <c r="N11054" s="280" t="str">
        <f t="shared" si="172"/>
        <v>95 960 31978</v>
      </c>
    </row>
    <row r="11055" spans="2:14" ht="17.25" thickBot="1">
      <c r="B11055" s="309">
        <v>95</v>
      </c>
      <c r="C11055" s="310" t="s">
        <v>26884</v>
      </c>
      <c r="D11055" s="309">
        <v>95</v>
      </c>
      <c r="E11055" s="408">
        <v>960</v>
      </c>
      <c r="F11055" s="409" t="s">
        <v>26914</v>
      </c>
      <c r="G11055" s="408">
        <v>960</v>
      </c>
      <c r="H11055" s="419">
        <v>31981</v>
      </c>
      <c r="I11055" s="402" t="s">
        <v>26918</v>
      </c>
      <c r="J11055" s="419">
        <v>31981</v>
      </c>
      <c r="K11055" s="309">
        <v>95</v>
      </c>
      <c r="L11055" s="408">
        <v>960</v>
      </c>
      <c r="M11055" s="419">
        <v>31981</v>
      </c>
      <c r="N11055" s="280" t="str">
        <f t="shared" si="172"/>
        <v>95 960 31981</v>
      </c>
    </row>
    <row r="11056" spans="2:14" ht="17.25" thickBot="1">
      <c r="B11056" s="309">
        <v>95</v>
      </c>
      <c r="C11056" s="310" t="s">
        <v>26884</v>
      </c>
      <c r="D11056" s="309">
        <v>95</v>
      </c>
      <c r="E11056" s="408">
        <v>960</v>
      </c>
      <c r="F11056" s="409" t="s">
        <v>26914</v>
      </c>
      <c r="G11056" s="408">
        <v>960</v>
      </c>
      <c r="H11056" s="419">
        <v>31984</v>
      </c>
      <c r="I11056" s="401" t="s">
        <v>26919</v>
      </c>
      <c r="J11056" s="419">
        <v>31984</v>
      </c>
      <c r="K11056" s="309">
        <v>95</v>
      </c>
      <c r="L11056" s="408">
        <v>960</v>
      </c>
      <c r="M11056" s="419">
        <v>31984</v>
      </c>
      <c r="N11056" s="280" t="str">
        <f t="shared" si="172"/>
        <v>95 960 31984</v>
      </c>
    </row>
    <row r="11057" spans="1:14" ht="17.25" thickBot="1">
      <c r="B11057" s="309">
        <v>95</v>
      </c>
      <c r="C11057" s="310" t="s">
        <v>26884</v>
      </c>
      <c r="D11057" s="309">
        <v>95</v>
      </c>
      <c r="E11057" s="408">
        <v>960</v>
      </c>
      <c r="F11057" s="409" t="s">
        <v>26914</v>
      </c>
      <c r="G11057" s="408">
        <v>960</v>
      </c>
      <c r="H11057" s="419">
        <v>31985</v>
      </c>
      <c r="I11057" s="402" t="s">
        <v>24395</v>
      </c>
      <c r="J11057" s="419">
        <v>31985</v>
      </c>
      <c r="K11057" s="309">
        <v>95</v>
      </c>
      <c r="L11057" s="408">
        <v>960</v>
      </c>
      <c r="M11057" s="419">
        <v>31985</v>
      </c>
      <c r="N11057" s="280" t="str">
        <f t="shared" si="172"/>
        <v>95 960 31985</v>
      </c>
    </row>
    <row r="11058" spans="1:14" ht="17.25" thickBot="1">
      <c r="B11058" s="309">
        <v>95</v>
      </c>
      <c r="C11058" s="310" t="s">
        <v>26884</v>
      </c>
      <c r="D11058" s="309">
        <v>95</v>
      </c>
      <c r="E11058" s="408">
        <v>960</v>
      </c>
      <c r="F11058" s="409" t="s">
        <v>26914</v>
      </c>
      <c r="G11058" s="408">
        <v>960</v>
      </c>
      <c r="H11058" s="419">
        <v>31987</v>
      </c>
      <c r="I11058" s="401" t="s">
        <v>26920</v>
      </c>
      <c r="J11058" s="419">
        <v>31987</v>
      </c>
      <c r="K11058" s="309">
        <v>95</v>
      </c>
      <c r="L11058" s="408">
        <v>960</v>
      </c>
      <c r="M11058" s="419">
        <v>31987</v>
      </c>
      <c r="N11058" s="280" t="str">
        <f t="shared" si="172"/>
        <v>95 960 31987</v>
      </c>
    </row>
    <row r="11059" spans="1:14" ht="17.25" thickBot="1">
      <c r="B11059" s="309">
        <v>95</v>
      </c>
      <c r="C11059" s="310" t="s">
        <v>26884</v>
      </c>
      <c r="D11059" s="309">
        <v>95</v>
      </c>
      <c r="E11059" s="408">
        <v>960</v>
      </c>
      <c r="F11059" s="409" t="s">
        <v>26914</v>
      </c>
      <c r="G11059" s="408">
        <v>960</v>
      </c>
      <c r="H11059" s="419">
        <v>31988</v>
      </c>
      <c r="I11059" s="402" t="s">
        <v>26921</v>
      </c>
      <c r="J11059" s="419">
        <v>31988</v>
      </c>
      <c r="K11059" s="309">
        <v>95</v>
      </c>
      <c r="L11059" s="408">
        <v>960</v>
      </c>
      <c r="M11059" s="419">
        <v>31988</v>
      </c>
      <c r="N11059" s="280" t="str">
        <f t="shared" si="172"/>
        <v>95 960 31988</v>
      </c>
    </row>
    <row r="11060" spans="1:14" ht="17.25" thickBot="1">
      <c r="B11060" s="309">
        <v>95</v>
      </c>
      <c r="C11060" s="310" t="s">
        <v>26884</v>
      </c>
      <c r="D11060" s="309">
        <v>95</v>
      </c>
      <c r="E11060" s="408">
        <v>960</v>
      </c>
      <c r="F11060" s="409" t="s">
        <v>26914</v>
      </c>
      <c r="G11060" s="408">
        <v>960</v>
      </c>
      <c r="H11060" s="419">
        <v>31990</v>
      </c>
      <c r="I11060" s="401" t="s">
        <v>26922</v>
      </c>
      <c r="J11060" s="419">
        <v>31990</v>
      </c>
      <c r="K11060" s="309">
        <v>95</v>
      </c>
      <c r="L11060" s="408">
        <v>960</v>
      </c>
      <c r="M11060" s="419">
        <v>31990</v>
      </c>
      <c r="N11060" s="280" t="str">
        <f t="shared" si="172"/>
        <v>95 960 31990</v>
      </c>
    </row>
    <row r="11061" spans="1:14" ht="17.25" thickBot="1">
      <c r="B11061" s="309">
        <v>95</v>
      </c>
      <c r="C11061" s="310" t="s">
        <v>26884</v>
      </c>
      <c r="D11061" s="309">
        <v>95</v>
      </c>
      <c r="E11061" s="408">
        <v>960</v>
      </c>
      <c r="F11061" s="409" t="s">
        <v>26914</v>
      </c>
      <c r="G11061" s="408">
        <v>960</v>
      </c>
      <c r="H11061" s="419">
        <v>31993</v>
      </c>
      <c r="I11061" s="402" t="s">
        <v>18468</v>
      </c>
      <c r="J11061" s="419">
        <v>31993</v>
      </c>
      <c r="K11061" s="309">
        <v>95</v>
      </c>
      <c r="L11061" s="408">
        <v>960</v>
      </c>
      <c r="M11061" s="419">
        <v>31993</v>
      </c>
      <c r="N11061" s="280" t="str">
        <f t="shared" si="172"/>
        <v>95 960 31993</v>
      </c>
    </row>
    <row r="11062" spans="1:14" ht="17.25" thickBot="1">
      <c r="B11062" s="309">
        <v>95</v>
      </c>
      <c r="C11062" s="310" t="s">
        <v>26884</v>
      </c>
      <c r="D11062" s="309">
        <v>95</v>
      </c>
      <c r="E11062" s="408">
        <v>960</v>
      </c>
      <c r="F11062" s="409" t="s">
        <v>26914</v>
      </c>
      <c r="G11062" s="408">
        <v>960</v>
      </c>
      <c r="H11062" s="419">
        <v>31996</v>
      </c>
      <c r="I11062" s="401" t="s">
        <v>26923</v>
      </c>
      <c r="J11062" s="419">
        <v>31996</v>
      </c>
      <c r="K11062" s="309">
        <v>95</v>
      </c>
      <c r="L11062" s="408">
        <v>960</v>
      </c>
      <c r="M11062" s="419">
        <v>31996</v>
      </c>
      <c r="N11062" s="280" t="str">
        <f t="shared" si="172"/>
        <v>95 960 31996</v>
      </c>
    </row>
    <row r="11063" spans="1:14" ht="17.25" thickBot="1">
      <c r="B11063" s="309">
        <v>95</v>
      </c>
      <c r="C11063" s="310" t="s">
        <v>26884</v>
      </c>
      <c r="D11063" s="309">
        <v>95</v>
      </c>
      <c r="E11063" s="398">
        <v>961</v>
      </c>
      <c r="F11063" s="407" t="s">
        <v>26924</v>
      </c>
      <c r="G11063" s="398">
        <v>961</v>
      </c>
      <c r="H11063" s="419">
        <v>31891</v>
      </c>
      <c r="I11063" s="403" t="s">
        <v>23630</v>
      </c>
      <c r="J11063" s="419">
        <v>31891</v>
      </c>
      <c r="K11063" s="309">
        <v>95</v>
      </c>
      <c r="L11063" s="398">
        <v>961</v>
      </c>
      <c r="M11063" s="419">
        <v>31891</v>
      </c>
      <c r="N11063" s="280" t="str">
        <f t="shared" si="172"/>
        <v>95 961 31891</v>
      </c>
    </row>
    <row r="11064" spans="1:14" ht="17.25" thickBot="1">
      <c r="B11064" s="309">
        <v>95</v>
      </c>
      <c r="C11064" s="310" t="s">
        <v>26884</v>
      </c>
      <c r="D11064" s="309">
        <v>95</v>
      </c>
      <c r="E11064" s="398">
        <v>961</v>
      </c>
      <c r="F11064" s="407" t="s">
        <v>26924</v>
      </c>
      <c r="G11064" s="398">
        <v>961</v>
      </c>
      <c r="H11064" s="419">
        <v>31915</v>
      </c>
      <c r="I11064" s="406" t="s">
        <v>26925</v>
      </c>
      <c r="J11064" s="419">
        <v>31915</v>
      </c>
      <c r="K11064" s="309">
        <v>95</v>
      </c>
      <c r="L11064" s="398">
        <v>961</v>
      </c>
      <c r="M11064" s="419">
        <v>31915</v>
      </c>
      <c r="N11064" s="280" t="str">
        <f t="shared" si="172"/>
        <v>95 961 31915</v>
      </c>
    </row>
    <row r="11065" spans="1:14" ht="17.25" thickBot="1">
      <c r="B11065" s="309">
        <v>95</v>
      </c>
      <c r="C11065" s="310" t="s">
        <v>26884</v>
      </c>
      <c r="D11065" s="309">
        <v>95</v>
      </c>
      <c r="E11065" s="398">
        <v>961</v>
      </c>
      <c r="F11065" s="407" t="s">
        <v>26924</v>
      </c>
      <c r="G11065" s="398">
        <v>961</v>
      </c>
      <c r="H11065" s="419">
        <v>31918</v>
      </c>
      <c r="I11065" s="403" t="s">
        <v>18567</v>
      </c>
      <c r="J11065" s="419">
        <v>31918</v>
      </c>
      <c r="K11065" s="309">
        <v>95</v>
      </c>
      <c r="L11065" s="398">
        <v>961</v>
      </c>
      <c r="M11065" s="419">
        <v>31918</v>
      </c>
      <c r="N11065" s="280" t="str">
        <f t="shared" si="172"/>
        <v>95 961 31918</v>
      </c>
    </row>
    <row r="11066" spans="1:14" ht="17.25" thickBot="1">
      <c r="B11066" s="309">
        <v>95</v>
      </c>
      <c r="C11066" s="310" t="s">
        <v>26884</v>
      </c>
      <c r="D11066" s="309">
        <v>95</v>
      </c>
      <c r="E11066" s="398">
        <v>961</v>
      </c>
      <c r="F11066" s="407" t="s">
        <v>26924</v>
      </c>
      <c r="G11066" s="398">
        <v>961</v>
      </c>
      <c r="H11066" s="419">
        <v>31924</v>
      </c>
      <c r="I11066" s="406" t="s">
        <v>26926</v>
      </c>
      <c r="J11066" s="419">
        <v>31924</v>
      </c>
      <c r="K11066" s="309">
        <v>95</v>
      </c>
      <c r="L11066" s="398">
        <v>961</v>
      </c>
      <c r="M11066" s="419">
        <v>31924</v>
      </c>
      <c r="N11066" s="280" t="str">
        <f t="shared" si="172"/>
        <v>95 961 31924</v>
      </c>
    </row>
    <row r="11067" spans="1:14" ht="17.25" thickBot="1">
      <c r="B11067" s="309">
        <v>95</v>
      </c>
      <c r="C11067" s="310" t="s">
        <v>26884</v>
      </c>
      <c r="D11067" s="309">
        <v>95</v>
      </c>
      <c r="E11067" s="398">
        <v>961</v>
      </c>
      <c r="F11067" s="407" t="s">
        <v>26924</v>
      </c>
      <c r="G11067" s="398">
        <v>961</v>
      </c>
      <c r="H11067" s="419">
        <v>31927</v>
      </c>
      <c r="I11067" s="403" t="s">
        <v>26541</v>
      </c>
      <c r="J11067" s="419">
        <v>31927</v>
      </c>
      <c r="K11067" s="309">
        <v>95</v>
      </c>
      <c r="L11067" s="398">
        <v>961</v>
      </c>
      <c r="M11067" s="419">
        <v>31927</v>
      </c>
      <c r="N11067" s="280" t="str">
        <f t="shared" si="172"/>
        <v>95 961 31927</v>
      </c>
    </row>
    <row r="11068" spans="1:14" ht="17.25" thickBot="1">
      <c r="B11068" s="309">
        <v>95</v>
      </c>
      <c r="C11068" s="310" t="s">
        <v>26884</v>
      </c>
      <c r="D11068" s="309">
        <v>95</v>
      </c>
      <c r="E11068" s="398">
        <v>961</v>
      </c>
      <c r="F11068" s="407" t="s">
        <v>26924</v>
      </c>
      <c r="G11068" s="398">
        <v>961</v>
      </c>
      <c r="H11068" s="419">
        <v>31930</v>
      </c>
      <c r="I11068" s="406" t="s">
        <v>26927</v>
      </c>
      <c r="J11068" s="419">
        <v>31930</v>
      </c>
      <c r="K11068" s="309">
        <v>95</v>
      </c>
      <c r="L11068" s="398">
        <v>961</v>
      </c>
      <c r="M11068" s="419">
        <v>31930</v>
      </c>
      <c r="N11068" s="280" t="str">
        <f t="shared" si="172"/>
        <v>95 961 31930</v>
      </c>
    </row>
    <row r="11069" spans="1:14" ht="17.25" thickBot="1">
      <c r="B11069" s="309">
        <v>95</v>
      </c>
      <c r="C11069" s="310" t="s">
        <v>26884</v>
      </c>
      <c r="D11069" s="309">
        <v>95</v>
      </c>
      <c r="E11069" s="398">
        <v>961</v>
      </c>
      <c r="F11069" s="407" t="s">
        <v>26924</v>
      </c>
      <c r="G11069" s="398">
        <v>961</v>
      </c>
      <c r="H11069" s="419">
        <v>31933</v>
      </c>
      <c r="I11069" s="403" t="s">
        <v>26928</v>
      </c>
      <c r="J11069" s="419">
        <v>31933</v>
      </c>
      <c r="K11069" s="309">
        <v>95</v>
      </c>
      <c r="L11069" s="398">
        <v>961</v>
      </c>
      <c r="M11069" s="419">
        <v>31933</v>
      </c>
      <c r="N11069" s="280" t="str">
        <f t="shared" si="172"/>
        <v>95 961 31933</v>
      </c>
    </row>
    <row r="11070" spans="1:14" ht="17.25" thickBot="1">
      <c r="B11070" s="309">
        <v>95</v>
      </c>
      <c r="C11070" s="310" t="s">
        <v>26884</v>
      </c>
      <c r="D11070" s="309">
        <v>95</v>
      </c>
      <c r="E11070" s="398">
        <v>961</v>
      </c>
      <c r="F11070" s="407" t="s">
        <v>26924</v>
      </c>
      <c r="G11070" s="398">
        <v>961</v>
      </c>
      <c r="H11070" s="419">
        <v>31936</v>
      </c>
      <c r="I11070" s="406" t="s">
        <v>21976</v>
      </c>
      <c r="J11070" s="419">
        <v>31936</v>
      </c>
      <c r="K11070" s="309">
        <v>95</v>
      </c>
      <c r="L11070" s="398">
        <v>961</v>
      </c>
      <c r="M11070" s="419">
        <v>31936</v>
      </c>
      <c r="N11070" s="280" t="str">
        <f t="shared" si="172"/>
        <v>95 961 31936</v>
      </c>
    </row>
    <row r="11071" spans="1:14" ht="17.25" thickBot="1">
      <c r="A11071" s="309">
        <v>63</v>
      </c>
      <c r="B11071" s="309">
        <v>96</v>
      </c>
      <c r="C11071" s="285" t="s">
        <v>26929</v>
      </c>
      <c r="D11071" s="309">
        <v>96</v>
      </c>
      <c r="E11071" s="398">
        <v>964</v>
      </c>
      <c r="F11071" s="399" t="s">
        <v>26930</v>
      </c>
      <c r="G11071" s="398">
        <v>964</v>
      </c>
      <c r="H11071" s="419">
        <v>31999</v>
      </c>
      <c r="I11071" s="401" t="s">
        <v>1108</v>
      </c>
      <c r="J11071" s="419">
        <v>31999</v>
      </c>
      <c r="K11071" s="309">
        <v>96</v>
      </c>
      <c r="L11071" s="398">
        <v>964</v>
      </c>
      <c r="M11071" s="419">
        <v>31999</v>
      </c>
      <c r="N11071" s="280" t="str">
        <f t="shared" si="172"/>
        <v>96 964 31999</v>
      </c>
    </row>
    <row r="11072" spans="1:14" ht="17.25" thickBot="1">
      <c r="B11072" s="309">
        <v>96</v>
      </c>
      <c r="C11072" s="285" t="s">
        <v>26929</v>
      </c>
      <c r="D11072" s="309">
        <v>96</v>
      </c>
      <c r="E11072" s="398">
        <v>964</v>
      </c>
      <c r="F11072" s="399" t="s">
        <v>26930</v>
      </c>
      <c r="G11072" s="398">
        <v>964</v>
      </c>
      <c r="H11072" s="419">
        <v>32002</v>
      </c>
      <c r="I11072" s="402" t="s">
        <v>18532</v>
      </c>
      <c r="J11072" s="419">
        <v>32002</v>
      </c>
      <c r="K11072" s="309">
        <v>96</v>
      </c>
      <c r="L11072" s="398">
        <v>964</v>
      </c>
      <c r="M11072" s="419">
        <v>32002</v>
      </c>
      <c r="N11072" s="280" t="str">
        <f t="shared" si="172"/>
        <v>96 964 32002</v>
      </c>
    </row>
    <row r="11073" spans="2:14" ht="17.25" thickBot="1">
      <c r="B11073" s="309">
        <v>96</v>
      </c>
      <c r="C11073" s="285" t="s">
        <v>26929</v>
      </c>
      <c r="D11073" s="309">
        <v>96</v>
      </c>
      <c r="E11073" s="398">
        <v>964</v>
      </c>
      <c r="F11073" s="399" t="s">
        <v>26930</v>
      </c>
      <c r="G11073" s="398">
        <v>964</v>
      </c>
      <c r="H11073" s="419">
        <v>32005</v>
      </c>
      <c r="I11073" s="401" t="s">
        <v>18534</v>
      </c>
      <c r="J11073" s="419">
        <v>32005</v>
      </c>
      <c r="K11073" s="309">
        <v>96</v>
      </c>
      <c r="L11073" s="398">
        <v>964</v>
      </c>
      <c r="M11073" s="419">
        <v>32005</v>
      </c>
      <c r="N11073" s="280" t="str">
        <f t="shared" si="172"/>
        <v>96 964 32005</v>
      </c>
    </row>
    <row r="11074" spans="2:14" ht="17.25" thickBot="1">
      <c r="B11074" s="309">
        <v>96</v>
      </c>
      <c r="C11074" s="285" t="s">
        <v>26929</v>
      </c>
      <c r="D11074" s="309">
        <v>96</v>
      </c>
      <c r="E11074" s="398">
        <v>964</v>
      </c>
      <c r="F11074" s="399" t="s">
        <v>26930</v>
      </c>
      <c r="G11074" s="398">
        <v>964</v>
      </c>
      <c r="H11074" s="419">
        <v>32008</v>
      </c>
      <c r="I11074" s="402" t="s">
        <v>15975</v>
      </c>
      <c r="J11074" s="419">
        <v>32008</v>
      </c>
      <c r="K11074" s="309">
        <v>96</v>
      </c>
      <c r="L11074" s="398">
        <v>964</v>
      </c>
      <c r="M11074" s="419">
        <v>32008</v>
      </c>
      <c r="N11074" s="280" t="str">
        <f t="shared" si="172"/>
        <v>96 964 32008</v>
      </c>
    </row>
    <row r="11075" spans="2:14" ht="17.25" thickBot="1">
      <c r="B11075" s="309">
        <v>96</v>
      </c>
      <c r="C11075" s="285" t="s">
        <v>26929</v>
      </c>
      <c r="D11075" s="309">
        <v>96</v>
      </c>
      <c r="E11075" s="398">
        <v>964</v>
      </c>
      <c r="F11075" s="399" t="s">
        <v>26930</v>
      </c>
      <c r="G11075" s="398">
        <v>964</v>
      </c>
      <c r="H11075" s="419">
        <v>32011</v>
      </c>
      <c r="I11075" s="401" t="s">
        <v>6880</v>
      </c>
      <c r="J11075" s="419">
        <v>32011</v>
      </c>
      <c r="K11075" s="309">
        <v>96</v>
      </c>
      <c r="L11075" s="398">
        <v>964</v>
      </c>
      <c r="M11075" s="419">
        <v>32011</v>
      </c>
      <c r="N11075" s="280" t="str">
        <f t="shared" si="172"/>
        <v>96 964 32011</v>
      </c>
    </row>
    <row r="11076" spans="2:14" ht="17.25" thickBot="1">
      <c r="B11076" s="309">
        <v>96</v>
      </c>
      <c r="C11076" s="285" t="s">
        <v>26929</v>
      </c>
      <c r="D11076" s="309">
        <v>96</v>
      </c>
      <c r="E11076" s="398">
        <v>964</v>
      </c>
      <c r="F11076" s="399" t="s">
        <v>26930</v>
      </c>
      <c r="G11076" s="398">
        <v>964</v>
      </c>
      <c r="H11076" s="419">
        <v>32014</v>
      </c>
      <c r="I11076" s="402" t="s">
        <v>1455</v>
      </c>
      <c r="J11076" s="419">
        <v>32014</v>
      </c>
      <c r="K11076" s="309">
        <v>96</v>
      </c>
      <c r="L11076" s="398">
        <v>964</v>
      </c>
      <c r="M11076" s="419">
        <v>32014</v>
      </c>
      <c r="N11076" s="280" t="str">
        <f t="shared" ref="N11076:N11139" si="173">K11076&amp;" "&amp;L11076&amp;" "&amp;M11076</f>
        <v>96 964 32014</v>
      </c>
    </row>
    <row r="11077" spans="2:14" ht="17.25" thickBot="1">
      <c r="B11077" s="309">
        <v>96</v>
      </c>
      <c r="C11077" s="285" t="s">
        <v>26929</v>
      </c>
      <c r="D11077" s="309">
        <v>96</v>
      </c>
      <c r="E11077" s="398">
        <v>964</v>
      </c>
      <c r="F11077" s="399" t="s">
        <v>26930</v>
      </c>
      <c r="G11077" s="398">
        <v>964</v>
      </c>
      <c r="H11077" s="419">
        <v>32017</v>
      </c>
      <c r="I11077" s="401" t="s">
        <v>18389</v>
      </c>
      <c r="J11077" s="419">
        <v>32017</v>
      </c>
      <c r="K11077" s="309">
        <v>96</v>
      </c>
      <c r="L11077" s="398">
        <v>964</v>
      </c>
      <c r="M11077" s="419">
        <v>32017</v>
      </c>
      <c r="N11077" s="280" t="str">
        <f t="shared" si="173"/>
        <v>96 964 32017</v>
      </c>
    </row>
    <row r="11078" spans="2:14" ht="17.25" thickBot="1">
      <c r="B11078" s="309">
        <v>96</v>
      </c>
      <c r="C11078" s="285" t="s">
        <v>26929</v>
      </c>
      <c r="D11078" s="309">
        <v>96</v>
      </c>
      <c r="E11078" s="398">
        <v>964</v>
      </c>
      <c r="F11078" s="399" t="s">
        <v>26930</v>
      </c>
      <c r="G11078" s="398">
        <v>964</v>
      </c>
      <c r="H11078" s="419">
        <v>32020</v>
      </c>
      <c r="I11078" s="402" t="s">
        <v>18536</v>
      </c>
      <c r="J11078" s="419">
        <v>32020</v>
      </c>
      <c r="K11078" s="309">
        <v>96</v>
      </c>
      <c r="L11078" s="398">
        <v>964</v>
      </c>
      <c r="M11078" s="419">
        <v>32020</v>
      </c>
      <c r="N11078" s="280" t="str">
        <f t="shared" si="173"/>
        <v>96 964 32020</v>
      </c>
    </row>
    <row r="11079" spans="2:14" ht="17.25" thickBot="1">
      <c r="B11079" s="309">
        <v>96</v>
      </c>
      <c r="C11079" s="285" t="s">
        <v>26929</v>
      </c>
      <c r="D11079" s="309">
        <v>96</v>
      </c>
      <c r="E11079" s="398">
        <v>964</v>
      </c>
      <c r="F11079" s="399" t="s">
        <v>26930</v>
      </c>
      <c r="G11079" s="398">
        <v>964</v>
      </c>
      <c r="H11079" s="419">
        <v>32022</v>
      </c>
      <c r="I11079" s="401" t="s">
        <v>26931</v>
      </c>
      <c r="J11079" s="419">
        <v>32022</v>
      </c>
      <c r="K11079" s="309">
        <v>96</v>
      </c>
      <c r="L11079" s="398">
        <v>964</v>
      </c>
      <c r="M11079" s="419">
        <v>32022</v>
      </c>
      <c r="N11079" s="280" t="str">
        <f t="shared" si="173"/>
        <v>96 964 32022</v>
      </c>
    </row>
    <row r="11080" spans="2:14" ht="17.25" thickBot="1">
      <c r="B11080" s="309">
        <v>96</v>
      </c>
      <c r="C11080" s="285" t="s">
        <v>26929</v>
      </c>
      <c r="D11080" s="309">
        <v>96</v>
      </c>
      <c r="E11080" s="398">
        <v>964</v>
      </c>
      <c r="F11080" s="399" t="s">
        <v>26930</v>
      </c>
      <c r="G11080" s="398">
        <v>964</v>
      </c>
      <c r="H11080" s="419">
        <v>32023</v>
      </c>
      <c r="I11080" s="402" t="s">
        <v>26932</v>
      </c>
      <c r="J11080" s="419">
        <v>32023</v>
      </c>
      <c r="K11080" s="309">
        <v>96</v>
      </c>
      <c r="L11080" s="398">
        <v>964</v>
      </c>
      <c r="M11080" s="419">
        <v>32023</v>
      </c>
      <c r="N11080" s="280" t="str">
        <f t="shared" si="173"/>
        <v>96 964 32023</v>
      </c>
    </row>
    <row r="11081" spans="2:14" ht="17.25" thickBot="1">
      <c r="B11081" s="309">
        <v>96</v>
      </c>
      <c r="C11081" s="285" t="s">
        <v>26929</v>
      </c>
      <c r="D11081" s="309">
        <v>96</v>
      </c>
      <c r="E11081" s="398">
        <v>964</v>
      </c>
      <c r="F11081" s="399" t="s">
        <v>26930</v>
      </c>
      <c r="G11081" s="398">
        <v>964</v>
      </c>
      <c r="H11081" s="419">
        <v>32025</v>
      </c>
      <c r="I11081" s="401" t="s">
        <v>1379</v>
      </c>
      <c r="J11081" s="419">
        <v>32025</v>
      </c>
      <c r="K11081" s="309">
        <v>96</v>
      </c>
      <c r="L11081" s="398">
        <v>964</v>
      </c>
      <c r="M11081" s="419">
        <v>32025</v>
      </c>
      <c r="N11081" s="280" t="str">
        <f t="shared" si="173"/>
        <v>96 964 32025</v>
      </c>
    </row>
    <row r="11082" spans="2:14" ht="17.25" thickBot="1">
      <c r="B11082" s="309">
        <v>96</v>
      </c>
      <c r="C11082" s="285" t="s">
        <v>26929</v>
      </c>
      <c r="D11082" s="309">
        <v>96</v>
      </c>
      <c r="E11082" s="398">
        <v>964</v>
      </c>
      <c r="F11082" s="399" t="s">
        <v>26930</v>
      </c>
      <c r="G11082" s="398">
        <v>964</v>
      </c>
      <c r="H11082" s="419">
        <v>32026</v>
      </c>
      <c r="I11082" s="402" t="s">
        <v>18524</v>
      </c>
      <c r="J11082" s="419">
        <v>32026</v>
      </c>
      <c r="K11082" s="309">
        <v>96</v>
      </c>
      <c r="L11082" s="398">
        <v>964</v>
      </c>
      <c r="M11082" s="419">
        <v>32026</v>
      </c>
      <c r="N11082" s="280" t="str">
        <f t="shared" si="173"/>
        <v>96 964 32026</v>
      </c>
    </row>
    <row r="11083" spans="2:14" ht="17.25" thickBot="1">
      <c r="B11083" s="309">
        <v>96</v>
      </c>
      <c r="C11083" s="285" t="s">
        <v>26929</v>
      </c>
      <c r="D11083" s="309">
        <v>96</v>
      </c>
      <c r="E11083" s="398">
        <v>964</v>
      </c>
      <c r="F11083" s="399" t="s">
        <v>26930</v>
      </c>
      <c r="G11083" s="398">
        <v>964</v>
      </c>
      <c r="H11083" s="419">
        <v>32029</v>
      </c>
      <c r="I11083" s="401" t="s">
        <v>26933</v>
      </c>
      <c r="J11083" s="419">
        <v>32029</v>
      </c>
      <c r="K11083" s="309">
        <v>96</v>
      </c>
      <c r="L11083" s="398">
        <v>964</v>
      </c>
      <c r="M11083" s="419">
        <v>32029</v>
      </c>
      <c r="N11083" s="280" t="str">
        <f t="shared" si="173"/>
        <v>96 964 32029</v>
      </c>
    </row>
    <row r="11084" spans="2:14" ht="17.25" thickBot="1">
      <c r="B11084" s="309">
        <v>96</v>
      </c>
      <c r="C11084" s="285" t="s">
        <v>26929</v>
      </c>
      <c r="D11084" s="309">
        <v>96</v>
      </c>
      <c r="E11084" s="398">
        <v>964</v>
      </c>
      <c r="F11084" s="399" t="s">
        <v>26930</v>
      </c>
      <c r="G11084" s="398">
        <v>964</v>
      </c>
      <c r="H11084" s="419">
        <v>32032</v>
      </c>
      <c r="I11084" s="402" t="s">
        <v>26934</v>
      </c>
      <c r="J11084" s="419">
        <v>32032</v>
      </c>
      <c r="K11084" s="309">
        <v>96</v>
      </c>
      <c r="L11084" s="398">
        <v>964</v>
      </c>
      <c r="M11084" s="419">
        <v>32032</v>
      </c>
      <c r="N11084" s="280" t="str">
        <f t="shared" si="173"/>
        <v>96 964 32032</v>
      </c>
    </row>
    <row r="11085" spans="2:14" ht="17.25" thickBot="1">
      <c r="B11085" s="309">
        <v>96</v>
      </c>
      <c r="C11085" s="285" t="s">
        <v>26929</v>
      </c>
      <c r="D11085" s="309">
        <v>96</v>
      </c>
      <c r="E11085" s="398">
        <v>964</v>
      </c>
      <c r="F11085" s="399" t="s">
        <v>26930</v>
      </c>
      <c r="G11085" s="398">
        <v>964</v>
      </c>
      <c r="H11085" s="419">
        <v>32035</v>
      </c>
      <c r="I11085" s="401" t="s">
        <v>23281</v>
      </c>
      <c r="J11085" s="419">
        <v>32035</v>
      </c>
      <c r="K11085" s="309">
        <v>96</v>
      </c>
      <c r="L11085" s="398">
        <v>964</v>
      </c>
      <c r="M11085" s="419">
        <v>32035</v>
      </c>
      <c r="N11085" s="280" t="str">
        <f t="shared" si="173"/>
        <v>96 964 32035</v>
      </c>
    </row>
    <row r="11086" spans="2:14" ht="17.25" thickBot="1">
      <c r="B11086" s="309">
        <v>96</v>
      </c>
      <c r="C11086" s="285" t="s">
        <v>26929</v>
      </c>
      <c r="D11086" s="309">
        <v>96</v>
      </c>
      <c r="E11086" s="398">
        <v>964</v>
      </c>
      <c r="F11086" s="399" t="s">
        <v>26930</v>
      </c>
      <c r="G11086" s="398">
        <v>964</v>
      </c>
      <c r="H11086" s="419">
        <v>32038</v>
      </c>
      <c r="I11086" s="401" t="s">
        <v>25085</v>
      </c>
      <c r="J11086" s="419">
        <v>32038</v>
      </c>
      <c r="K11086" s="309">
        <v>96</v>
      </c>
      <c r="L11086" s="398">
        <v>964</v>
      </c>
      <c r="M11086" s="419">
        <v>32038</v>
      </c>
      <c r="N11086" s="280" t="str">
        <f t="shared" si="173"/>
        <v>96 964 32038</v>
      </c>
    </row>
    <row r="11087" spans="2:14" ht="17.25" thickBot="1">
      <c r="B11087" s="309">
        <v>96</v>
      </c>
      <c r="C11087" s="285" t="s">
        <v>26929</v>
      </c>
      <c r="D11087" s="309">
        <v>96</v>
      </c>
      <c r="E11087" s="398">
        <v>964</v>
      </c>
      <c r="F11087" s="399" t="s">
        <v>26930</v>
      </c>
      <c r="G11087" s="398">
        <v>964</v>
      </c>
      <c r="H11087" s="419">
        <v>32041</v>
      </c>
      <c r="I11087" s="402" t="s">
        <v>25774</v>
      </c>
      <c r="J11087" s="419">
        <v>32041</v>
      </c>
      <c r="K11087" s="309">
        <v>96</v>
      </c>
      <c r="L11087" s="398">
        <v>964</v>
      </c>
      <c r="M11087" s="419">
        <v>32041</v>
      </c>
      <c r="N11087" s="280" t="str">
        <f t="shared" si="173"/>
        <v>96 964 32041</v>
      </c>
    </row>
    <row r="11088" spans="2:14" ht="17.25" thickBot="1">
      <c r="B11088" s="309">
        <v>96</v>
      </c>
      <c r="C11088" s="285" t="s">
        <v>26929</v>
      </c>
      <c r="D11088" s="309">
        <v>96</v>
      </c>
      <c r="E11088" s="404">
        <v>966</v>
      </c>
      <c r="F11088" s="405" t="s">
        <v>26935</v>
      </c>
      <c r="G11088" s="404">
        <v>966</v>
      </c>
      <c r="H11088" s="419">
        <v>32044</v>
      </c>
      <c r="I11088" s="401" t="s">
        <v>26936</v>
      </c>
      <c r="J11088" s="419">
        <v>32044</v>
      </c>
      <c r="K11088" s="309">
        <v>96</v>
      </c>
      <c r="L11088" s="404">
        <v>966</v>
      </c>
      <c r="M11088" s="419">
        <v>32044</v>
      </c>
      <c r="N11088" s="280" t="str">
        <f t="shared" si="173"/>
        <v>96 966 32044</v>
      </c>
    </row>
    <row r="11089" spans="2:14" ht="17.25" thickBot="1">
      <c r="B11089" s="309">
        <v>96</v>
      </c>
      <c r="C11089" s="285" t="s">
        <v>26929</v>
      </c>
      <c r="D11089" s="309">
        <v>96</v>
      </c>
      <c r="E11089" s="404">
        <v>966</v>
      </c>
      <c r="F11089" s="405" t="s">
        <v>26935</v>
      </c>
      <c r="G11089" s="404">
        <v>966</v>
      </c>
      <c r="H11089" s="419">
        <v>32047</v>
      </c>
      <c r="I11089" s="402" t="s">
        <v>20702</v>
      </c>
      <c r="J11089" s="419">
        <v>32047</v>
      </c>
      <c r="K11089" s="309">
        <v>96</v>
      </c>
      <c r="L11089" s="404">
        <v>966</v>
      </c>
      <c r="M11089" s="419">
        <v>32047</v>
      </c>
      <c r="N11089" s="280" t="str">
        <f t="shared" si="173"/>
        <v>96 966 32047</v>
      </c>
    </row>
    <row r="11090" spans="2:14" ht="17.25" thickBot="1">
      <c r="B11090" s="309">
        <v>96</v>
      </c>
      <c r="C11090" s="285" t="s">
        <v>26929</v>
      </c>
      <c r="D11090" s="309">
        <v>96</v>
      </c>
      <c r="E11090" s="404">
        <v>966</v>
      </c>
      <c r="F11090" s="405" t="s">
        <v>26935</v>
      </c>
      <c r="G11090" s="404">
        <v>966</v>
      </c>
      <c r="H11090" s="419">
        <v>32048</v>
      </c>
      <c r="I11090" s="401" t="s">
        <v>26937</v>
      </c>
      <c r="J11090" s="419">
        <v>32048</v>
      </c>
      <c r="K11090" s="309">
        <v>96</v>
      </c>
      <c r="L11090" s="404">
        <v>966</v>
      </c>
      <c r="M11090" s="419">
        <v>32048</v>
      </c>
      <c r="N11090" s="280" t="str">
        <f t="shared" si="173"/>
        <v>96 966 32048</v>
      </c>
    </row>
    <row r="11091" spans="2:14" ht="17.25" thickBot="1">
      <c r="B11091" s="309">
        <v>96</v>
      </c>
      <c r="C11091" s="285" t="s">
        <v>26929</v>
      </c>
      <c r="D11091" s="309">
        <v>96</v>
      </c>
      <c r="E11091" s="404">
        <v>966</v>
      </c>
      <c r="F11091" s="405" t="s">
        <v>26935</v>
      </c>
      <c r="G11091" s="404">
        <v>966</v>
      </c>
      <c r="H11091" s="419">
        <v>32050</v>
      </c>
      <c r="I11091" s="402" t="s">
        <v>26938</v>
      </c>
      <c r="J11091" s="419">
        <v>32050</v>
      </c>
      <c r="K11091" s="309">
        <v>96</v>
      </c>
      <c r="L11091" s="404">
        <v>966</v>
      </c>
      <c r="M11091" s="419">
        <v>32050</v>
      </c>
      <c r="N11091" s="280" t="str">
        <f t="shared" si="173"/>
        <v>96 966 32050</v>
      </c>
    </row>
    <row r="11092" spans="2:14" ht="17.25" thickBot="1">
      <c r="B11092" s="309">
        <v>96</v>
      </c>
      <c r="C11092" s="285" t="s">
        <v>26929</v>
      </c>
      <c r="D11092" s="309">
        <v>96</v>
      </c>
      <c r="E11092" s="404">
        <v>966</v>
      </c>
      <c r="F11092" s="405" t="s">
        <v>26935</v>
      </c>
      <c r="G11092" s="404">
        <v>966</v>
      </c>
      <c r="H11092" s="419">
        <v>32053</v>
      </c>
      <c r="I11092" s="401" t="s">
        <v>26939</v>
      </c>
      <c r="J11092" s="419">
        <v>32053</v>
      </c>
      <c r="K11092" s="309">
        <v>96</v>
      </c>
      <c r="L11092" s="404">
        <v>966</v>
      </c>
      <c r="M11092" s="419">
        <v>32053</v>
      </c>
      <c r="N11092" s="280" t="str">
        <f t="shared" si="173"/>
        <v>96 966 32053</v>
      </c>
    </row>
    <row r="11093" spans="2:14" ht="17.25" thickBot="1">
      <c r="B11093" s="309">
        <v>96</v>
      </c>
      <c r="C11093" s="285" t="s">
        <v>26929</v>
      </c>
      <c r="D11093" s="309">
        <v>96</v>
      </c>
      <c r="E11093" s="404">
        <v>966</v>
      </c>
      <c r="F11093" s="405" t="s">
        <v>26935</v>
      </c>
      <c r="G11093" s="404">
        <v>966</v>
      </c>
      <c r="H11093" s="419">
        <v>32056</v>
      </c>
      <c r="I11093" s="402" t="s">
        <v>26940</v>
      </c>
      <c r="J11093" s="419">
        <v>32056</v>
      </c>
      <c r="K11093" s="309">
        <v>96</v>
      </c>
      <c r="L11093" s="404">
        <v>966</v>
      </c>
      <c r="M11093" s="419">
        <v>32056</v>
      </c>
      <c r="N11093" s="280" t="str">
        <f t="shared" si="173"/>
        <v>96 966 32056</v>
      </c>
    </row>
    <row r="11094" spans="2:14" ht="17.25" thickBot="1">
      <c r="B11094" s="309">
        <v>96</v>
      </c>
      <c r="C11094" s="285" t="s">
        <v>26929</v>
      </c>
      <c r="D11094" s="309">
        <v>96</v>
      </c>
      <c r="E11094" s="404">
        <v>966</v>
      </c>
      <c r="F11094" s="405" t="s">
        <v>26935</v>
      </c>
      <c r="G11094" s="404">
        <v>966</v>
      </c>
      <c r="H11094" s="419">
        <v>32059</v>
      </c>
      <c r="I11094" s="401" t="s">
        <v>23046</v>
      </c>
      <c r="J11094" s="419">
        <v>32059</v>
      </c>
      <c r="K11094" s="309">
        <v>96</v>
      </c>
      <c r="L11094" s="404">
        <v>966</v>
      </c>
      <c r="M11094" s="419">
        <v>32059</v>
      </c>
      <c r="N11094" s="280" t="str">
        <f t="shared" si="173"/>
        <v>96 966 32059</v>
      </c>
    </row>
    <row r="11095" spans="2:14" ht="17.25" thickBot="1">
      <c r="B11095" s="309">
        <v>96</v>
      </c>
      <c r="C11095" s="285" t="s">
        <v>26929</v>
      </c>
      <c r="D11095" s="309">
        <v>96</v>
      </c>
      <c r="E11095" s="404">
        <v>966</v>
      </c>
      <c r="F11095" s="405" t="s">
        <v>26935</v>
      </c>
      <c r="G11095" s="404">
        <v>966</v>
      </c>
      <c r="H11095" s="419">
        <v>32062</v>
      </c>
      <c r="I11095" s="402" t="s">
        <v>23053</v>
      </c>
      <c r="J11095" s="419">
        <v>32062</v>
      </c>
      <c r="K11095" s="309">
        <v>96</v>
      </c>
      <c r="L11095" s="404">
        <v>966</v>
      </c>
      <c r="M11095" s="419">
        <v>32062</v>
      </c>
      <c r="N11095" s="280" t="str">
        <f t="shared" si="173"/>
        <v>96 966 32062</v>
      </c>
    </row>
    <row r="11096" spans="2:14" ht="17.25" thickBot="1">
      <c r="B11096" s="309">
        <v>96</v>
      </c>
      <c r="C11096" s="285" t="s">
        <v>26929</v>
      </c>
      <c r="D11096" s="309">
        <v>96</v>
      </c>
      <c r="E11096" s="398">
        <v>967</v>
      </c>
      <c r="F11096" s="399" t="s">
        <v>26941</v>
      </c>
      <c r="G11096" s="398">
        <v>967</v>
      </c>
      <c r="H11096" s="419">
        <v>32065</v>
      </c>
      <c r="I11096" s="401" t="s">
        <v>26942</v>
      </c>
      <c r="J11096" s="419">
        <v>32065</v>
      </c>
      <c r="K11096" s="309">
        <v>96</v>
      </c>
      <c r="L11096" s="398">
        <v>967</v>
      </c>
      <c r="M11096" s="419">
        <v>32065</v>
      </c>
      <c r="N11096" s="280" t="str">
        <f t="shared" si="173"/>
        <v>96 967 32065</v>
      </c>
    </row>
    <row r="11097" spans="2:14" ht="17.25" thickBot="1">
      <c r="B11097" s="309">
        <v>96</v>
      </c>
      <c r="C11097" s="285" t="s">
        <v>26929</v>
      </c>
      <c r="D11097" s="309">
        <v>96</v>
      </c>
      <c r="E11097" s="398">
        <v>967</v>
      </c>
      <c r="F11097" s="399" t="s">
        <v>26941</v>
      </c>
      <c r="G11097" s="398">
        <v>967</v>
      </c>
      <c r="H11097" s="419">
        <v>32068</v>
      </c>
      <c r="I11097" s="402" t="s">
        <v>26943</v>
      </c>
      <c r="J11097" s="419">
        <v>32068</v>
      </c>
      <c r="K11097" s="309">
        <v>96</v>
      </c>
      <c r="L11097" s="398">
        <v>967</v>
      </c>
      <c r="M11097" s="419">
        <v>32068</v>
      </c>
      <c r="N11097" s="280" t="str">
        <f t="shared" si="173"/>
        <v>96 967 32068</v>
      </c>
    </row>
    <row r="11098" spans="2:14" ht="17.25" thickBot="1">
      <c r="B11098" s="309">
        <v>96</v>
      </c>
      <c r="C11098" s="285" t="s">
        <v>26929</v>
      </c>
      <c r="D11098" s="309">
        <v>96</v>
      </c>
      <c r="E11098" s="398">
        <v>967</v>
      </c>
      <c r="F11098" s="399" t="s">
        <v>26941</v>
      </c>
      <c r="G11098" s="398">
        <v>967</v>
      </c>
      <c r="H11098" s="419">
        <v>32069</v>
      </c>
      <c r="I11098" s="401" t="s">
        <v>26944</v>
      </c>
      <c r="J11098" s="419">
        <v>32069</v>
      </c>
      <c r="K11098" s="309">
        <v>96</v>
      </c>
      <c r="L11098" s="398">
        <v>967</v>
      </c>
      <c r="M11098" s="419">
        <v>32069</v>
      </c>
      <c r="N11098" s="280" t="str">
        <f t="shared" si="173"/>
        <v>96 967 32069</v>
      </c>
    </row>
    <row r="11099" spans="2:14" ht="17.25" thickBot="1">
      <c r="B11099" s="309">
        <v>96</v>
      </c>
      <c r="C11099" s="285" t="s">
        <v>26929</v>
      </c>
      <c r="D11099" s="309">
        <v>96</v>
      </c>
      <c r="E11099" s="398">
        <v>967</v>
      </c>
      <c r="F11099" s="399" t="s">
        <v>26941</v>
      </c>
      <c r="G11099" s="398">
        <v>967</v>
      </c>
      <c r="H11099" s="419">
        <v>32071</v>
      </c>
      <c r="I11099" s="402" t="s">
        <v>26945</v>
      </c>
      <c r="J11099" s="419">
        <v>32071</v>
      </c>
      <c r="K11099" s="309">
        <v>96</v>
      </c>
      <c r="L11099" s="398">
        <v>967</v>
      </c>
      <c r="M11099" s="419">
        <v>32071</v>
      </c>
      <c r="N11099" s="280" t="str">
        <f t="shared" si="173"/>
        <v>96 967 32071</v>
      </c>
    </row>
    <row r="11100" spans="2:14" ht="17.25" thickBot="1">
      <c r="B11100" s="309">
        <v>96</v>
      </c>
      <c r="C11100" s="285" t="s">
        <v>26929</v>
      </c>
      <c r="D11100" s="309">
        <v>96</v>
      </c>
      <c r="E11100" s="398">
        <v>967</v>
      </c>
      <c r="F11100" s="399" t="s">
        <v>26941</v>
      </c>
      <c r="G11100" s="398">
        <v>967</v>
      </c>
      <c r="H11100" s="419">
        <v>32072</v>
      </c>
      <c r="I11100" s="401" t="s">
        <v>26946</v>
      </c>
      <c r="J11100" s="419">
        <v>32072</v>
      </c>
      <c r="K11100" s="309">
        <v>96</v>
      </c>
      <c r="L11100" s="398">
        <v>967</v>
      </c>
      <c r="M11100" s="419">
        <v>32072</v>
      </c>
      <c r="N11100" s="280" t="str">
        <f t="shared" si="173"/>
        <v>96 967 32072</v>
      </c>
    </row>
    <row r="11101" spans="2:14" ht="17.25" thickBot="1">
      <c r="B11101" s="309">
        <v>96</v>
      </c>
      <c r="C11101" s="285" t="s">
        <v>26929</v>
      </c>
      <c r="D11101" s="309">
        <v>96</v>
      </c>
      <c r="E11101" s="398">
        <v>967</v>
      </c>
      <c r="F11101" s="399" t="s">
        <v>26941</v>
      </c>
      <c r="G11101" s="398">
        <v>967</v>
      </c>
      <c r="H11101" s="419">
        <v>32074</v>
      </c>
      <c r="I11101" s="402" t="s">
        <v>26947</v>
      </c>
      <c r="J11101" s="419">
        <v>32074</v>
      </c>
      <c r="K11101" s="309">
        <v>96</v>
      </c>
      <c r="L11101" s="398">
        <v>967</v>
      </c>
      <c r="M11101" s="419">
        <v>32074</v>
      </c>
      <c r="N11101" s="280" t="str">
        <f t="shared" si="173"/>
        <v>96 967 32074</v>
      </c>
    </row>
    <row r="11102" spans="2:14" ht="17.25" thickBot="1">
      <c r="B11102" s="309">
        <v>96</v>
      </c>
      <c r="C11102" s="285" t="s">
        <v>26929</v>
      </c>
      <c r="D11102" s="309">
        <v>96</v>
      </c>
      <c r="E11102" s="398">
        <v>967</v>
      </c>
      <c r="F11102" s="399" t="s">
        <v>26941</v>
      </c>
      <c r="G11102" s="398">
        <v>967</v>
      </c>
      <c r="H11102" s="419">
        <v>32077</v>
      </c>
      <c r="I11102" s="401" t="s">
        <v>26948</v>
      </c>
      <c r="J11102" s="419">
        <v>32077</v>
      </c>
      <c r="K11102" s="309">
        <v>96</v>
      </c>
      <c r="L11102" s="398">
        <v>967</v>
      </c>
      <c r="M11102" s="419">
        <v>32077</v>
      </c>
      <c r="N11102" s="280" t="str">
        <f t="shared" si="173"/>
        <v>96 967 32077</v>
      </c>
    </row>
    <row r="11103" spans="2:14" ht="17.25" thickBot="1">
      <c r="B11103" s="309">
        <v>96</v>
      </c>
      <c r="C11103" s="285" t="s">
        <v>26929</v>
      </c>
      <c r="D11103" s="309">
        <v>96</v>
      </c>
      <c r="E11103" s="398">
        <v>967</v>
      </c>
      <c r="F11103" s="399" t="s">
        <v>26941</v>
      </c>
      <c r="G11103" s="398">
        <v>967</v>
      </c>
      <c r="H11103" s="419">
        <v>32080</v>
      </c>
      <c r="I11103" s="402" t="s">
        <v>18618</v>
      </c>
      <c r="J11103" s="419">
        <v>32080</v>
      </c>
      <c r="K11103" s="309">
        <v>96</v>
      </c>
      <c r="L11103" s="398">
        <v>967</v>
      </c>
      <c r="M11103" s="419">
        <v>32080</v>
      </c>
      <c r="N11103" s="280" t="str">
        <f t="shared" si="173"/>
        <v>96 967 32080</v>
      </c>
    </row>
    <row r="11104" spans="2:14" ht="17.25" thickBot="1">
      <c r="B11104" s="309">
        <v>96</v>
      </c>
      <c r="C11104" s="285" t="s">
        <v>26929</v>
      </c>
      <c r="D11104" s="309">
        <v>96</v>
      </c>
      <c r="E11104" s="398">
        <v>967</v>
      </c>
      <c r="F11104" s="399" t="s">
        <v>26941</v>
      </c>
      <c r="G11104" s="398">
        <v>967</v>
      </c>
      <c r="H11104" s="419">
        <v>32083</v>
      </c>
      <c r="I11104" s="401" t="s">
        <v>26949</v>
      </c>
      <c r="J11104" s="419">
        <v>32083</v>
      </c>
      <c r="K11104" s="309">
        <v>96</v>
      </c>
      <c r="L11104" s="398">
        <v>967</v>
      </c>
      <c r="M11104" s="419">
        <v>32083</v>
      </c>
      <c r="N11104" s="280" t="str">
        <f t="shared" si="173"/>
        <v>96 967 32083</v>
      </c>
    </row>
    <row r="11105" spans="2:14" ht="17.25" thickBot="1">
      <c r="B11105" s="309">
        <v>96</v>
      </c>
      <c r="C11105" s="285" t="s">
        <v>26929</v>
      </c>
      <c r="D11105" s="309">
        <v>96</v>
      </c>
      <c r="E11105" s="398">
        <v>967</v>
      </c>
      <c r="F11105" s="399" t="s">
        <v>26941</v>
      </c>
      <c r="G11105" s="398">
        <v>967</v>
      </c>
      <c r="H11105" s="419">
        <v>32086</v>
      </c>
      <c r="I11105" s="402" t="s">
        <v>24087</v>
      </c>
      <c r="J11105" s="419">
        <v>32086</v>
      </c>
      <c r="K11105" s="309">
        <v>96</v>
      </c>
      <c r="L11105" s="398">
        <v>967</v>
      </c>
      <c r="M11105" s="419">
        <v>32086</v>
      </c>
      <c r="N11105" s="280" t="str">
        <f t="shared" si="173"/>
        <v>96 967 32086</v>
      </c>
    </row>
    <row r="11106" spans="2:14" ht="17.25" thickBot="1">
      <c r="B11106" s="309">
        <v>96</v>
      </c>
      <c r="C11106" s="285" t="s">
        <v>26929</v>
      </c>
      <c r="D11106" s="309">
        <v>96</v>
      </c>
      <c r="E11106" s="398">
        <v>967</v>
      </c>
      <c r="F11106" s="399" t="s">
        <v>26941</v>
      </c>
      <c r="G11106" s="398">
        <v>967</v>
      </c>
      <c r="H11106" s="419">
        <v>32089</v>
      </c>
      <c r="I11106" s="401" t="s">
        <v>26950</v>
      </c>
      <c r="J11106" s="419">
        <v>32089</v>
      </c>
      <c r="K11106" s="309">
        <v>96</v>
      </c>
      <c r="L11106" s="398">
        <v>967</v>
      </c>
      <c r="M11106" s="419">
        <v>32089</v>
      </c>
      <c r="N11106" s="280" t="str">
        <f t="shared" si="173"/>
        <v>96 967 32089</v>
      </c>
    </row>
    <row r="11107" spans="2:14" ht="17.25" thickBot="1">
      <c r="B11107" s="309">
        <v>96</v>
      </c>
      <c r="C11107" s="285" t="s">
        <v>26929</v>
      </c>
      <c r="D11107" s="309">
        <v>96</v>
      </c>
      <c r="E11107" s="398">
        <v>967</v>
      </c>
      <c r="F11107" s="399" t="s">
        <v>26941</v>
      </c>
      <c r="G11107" s="398">
        <v>967</v>
      </c>
      <c r="H11107" s="419">
        <v>32092</v>
      </c>
      <c r="I11107" s="402" t="s">
        <v>26951</v>
      </c>
      <c r="J11107" s="419">
        <v>32092</v>
      </c>
      <c r="K11107" s="309">
        <v>96</v>
      </c>
      <c r="L11107" s="398">
        <v>967</v>
      </c>
      <c r="M11107" s="419">
        <v>32092</v>
      </c>
      <c r="N11107" s="280" t="str">
        <f t="shared" si="173"/>
        <v>96 967 32092</v>
      </c>
    </row>
    <row r="11108" spans="2:14" ht="17.25" thickBot="1">
      <c r="B11108" s="309">
        <v>96</v>
      </c>
      <c r="C11108" s="285" t="s">
        <v>26929</v>
      </c>
      <c r="D11108" s="309">
        <v>96</v>
      </c>
      <c r="E11108" s="404">
        <v>968</v>
      </c>
      <c r="F11108" s="405" t="s">
        <v>26952</v>
      </c>
      <c r="G11108" s="404">
        <v>968</v>
      </c>
      <c r="H11108" s="419">
        <v>32095</v>
      </c>
      <c r="I11108" s="401" t="s">
        <v>26953</v>
      </c>
      <c r="J11108" s="419">
        <v>32095</v>
      </c>
      <c r="K11108" s="309">
        <v>96</v>
      </c>
      <c r="L11108" s="404">
        <v>968</v>
      </c>
      <c r="M11108" s="419">
        <v>32095</v>
      </c>
      <c r="N11108" s="280" t="str">
        <f t="shared" si="173"/>
        <v>96 968 32095</v>
      </c>
    </row>
    <row r="11109" spans="2:14" ht="17.25" thickBot="1">
      <c r="B11109" s="309">
        <v>96</v>
      </c>
      <c r="C11109" s="285" t="s">
        <v>26929</v>
      </c>
      <c r="D11109" s="309">
        <v>96</v>
      </c>
      <c r="E11109" s="404">
        <v>968</v>
      </c>
      <c r="F11109" s="405" t="s">
        <v>26952</v>
      </c>
      <c r="G11109" s="404">
        <v>968</v>
      </c>
      <c r="H11109" s="419">
        <v>32098</v>
      </c>
      <c r="I11109" s="402" t="s">
        <v>26954</v>
      </c>
      <c r="J11109" s="419">
        <v>32098</v>
      </c>
      <c r="K11109" s="309">
        <v>96</v>
      </c>
      <c r="L11109" s="404">
        <v>968</v>
      </c>
      <c r="M11109" s="419">
        <v>32098</v>
      </c>
      <c r="N11109" s="280" t="str">
        <f t="shared" si="173"/>
        <v>96 968 32098</v>
      </c>
    </row>
    <row r="11110" spans="2:14" ht="17.25" thickBot="1">
      <c r="B11110" s="309">
        <v>96</v>
      </c>
      <c r="C11110" s="285" t="s">
        <v>26929</v>
      </c>
      <c r="D11110" s="309">
        <v>96</v>
      </c>
      <c r="E11110" s="404">
        <v>968</v>
      </c>
      <c r="F11110" s="405" t="s">
        <v>26952</v>
      </c>
      <c r="G11110" s="404">
        <v>968</v>
      </c>
      <c r="H11110" s="419">
        <v>32101</v>
      </c>
      <c r="I11110" s="401" t="s">
        <v>26955</v>
      </c>
      <c r="J11110" s="419">
        <v>32101</v>
      </c>
      <c r="K11110" s="309">
        <v>96</v>
      </c>
      <c r="L11110" s="404">
        <v>968</v>
      </c>
      <c r="M11110" s="419">
        <v>32101</v>
      </c>
      <c r="N11110" s="280" t="str">
        <f t="shared" si="173"/>
        <v>96 968 32101</v>
      </c>
    </row>
    <row r="11111" spans="2:14" ht="17.25" thickBot="1">
      <c r="B11111" s="309">
        <v>96</v>
      </c>
      <c r="C11111" s="285" t="s">
        <v>26929</v>
      </c>
      <c r="D11111" s="309">
        <v>96</v>
      </c>
      <c r="E11111" s="404">
        <v>968</v>
      </c>
      <c r="F11111" s="405" t="s">
        <v>26952</v>
      </c>
      <c r="G11111" s="404">
        <v>968</v>
      </c>
      <c r="H11111" s="419">
        <v>32104</v>
      </c>
      <c r="I11111" s="402" t="s">
        <v>26956</v>
      </c>
      <c r="J11111" s="419">
        <v>32104</v>
      </c>
      <c r="K11111" s="309">
        <v>96</v>
      </c>
      <c r="L11111" s="404">
        <v>968</v>
      </c>
      <c r="M11111" s="419">
        <v>32104</v>
      </c>
      <c r="N11111" s="280" t="str">
        <f t="shared" si="173"/>
        <v>96 968 32104</v>
      </c>
    </row>
    <row r="11112" spans="2:14" ht="17.25" thickBot="1">
      <c r="B11112" s="309">
        <v>96</v>
      </c>
      <c r="C11112" s="285" t="s">
        <v>26929</v>
      </c>
      <c r="D11112" s="309">
        <v>96</v>
      </c>
      <c r="E11112" s="404">
        <v>968</v>
      </c>
      <c r="F11112" s="405" t="s">
        <v>26952</v>
      </c>
      <c r="G11112" s="404">
        <v>968</v>
      </c>
      <c r="H11112" s="419">
        <v>32107</v>
      </c>
      <c r="I11112" s="401" t="s">
        <v>26957</v>
      </c>
      <c r="J11112" s="419">
        <v>32107</v>
      </c>
      <c r="K11112" s="309">
        <v>96</v>
      </c>
      <c r="L11112" s="404">
        <v>968</v>
      </c>
      <c r="M11112" s="419">
        <v>32107</v>
      </c>
      <c r="N11112" s="280" t="str">
        <f t="shared" si="173"/>
        <v>96 968 32107</v>
      </c>
    </row>
    <row r="11113" spans="2:14" ht="17.25" thickBot="1">
      <c r="B11113" s="309">
        <v>96</v>
      </c>
      <c r="C11113" s="285" t="s">
        <v>26929</v>
      </c>
      <c r="D11113" s="309">
        <v>96</v>
      </c>
      <c r="E11113" s="404">
        <v>968</v>
      </c>
      <c r="F11113" s="405" t="s">
        <v>26952</v>
      </c>
      <c r="G11113" s="404">
        <v>968</v>
      </c>
      <c r="H11113" s="419">
        <v>32108</v>
      </c>
      <c r="I11113" s="402" t="s">
        <v>23996</v>
      </c>
      <c r="J11113" s="419">
        <v>32108</v>
      </c>
      <c r="K11113" s="309">
        <v>96</v>
      </c>
      <c r="L11113" s="404">
        <v>968</v>
      </c>
      <c r="M11113" s="419">
        <v>32108</v>
      </c>
      <c r="N11113" s="280" t="str">
        <f t="shared" si="173"/>
        <v>96 968 32108</v>
      </c>
    </row>
    <row r="11114" spans="2:14" ht="17.25" thickBot="1">
      <c r="B11114" s="309">
        <v>96</v>
      </c>
      <c r="C11114" s="285" t="s">
        <v>26929</v>
      </c>
      <c r="D11114" s="309">
        <v>96</v>
      </c>
      <c r="E11114" s="404">
        <v>968</v>
      </c>
      <c r="F11114" s="405" t="s">
        <v>26952</v>
      </c>
      <c r="G11114" s="404">
        <v>968</v>
      </c>
      <c r="H11114" s="419">
        <v>32110</v>
      </c>
      <c r="I11114" s="401" t="s">
        <v>25181</v>
      </c>
      <c r="J11114" s="419">
        <v>32110</v>
      </c>
      <c r="K11114" s="309">
        <v>96</v>
      </c>
      <c r="L11114" s="404">
        <v>968</v>
      </c>
      <c r="M11114" s="419">
        <v>32110</v>
      </c>
      <c r="N11114" s="280" t="str">
        <f t="shared" si="173"/>
        <v>96 968 32110</v>
      </c>
    </row>
    <row r="11115" spans="2:14" ht="17.25" thickBot="1">
      <c r="B11115" s="309">
        <v>96</v>
      </c>
      <c r="C11115" s="285" t="s">
        <v>26929</v>
      </c>
      <c r="D11115" s="309">
        <v>96</v>
      </c>
      <c r="E11115" s="404">
        <v>968</v>
      </c>
      <c r="F11115" s="405" t="s">
        <v>26952</v>
      </c>
      <c r="G11115" s="404">
        <v>968</v>
      </c>
      <c r="H11115" s="419">
        <v>32113</v>
      </c>
      <c r="I11115" s="402" t="s">
        <v>18563</v>
      </c>
      <c r="J11115" s="419">
        <v>32113</v>
      </c>
      <c r="K11115" s="309">
        <v>96</v>
      </c>
      <c r="L11115" s="404">
        <v>968</v>
      </c>
      <c r="M11115" s="419">
        <v>32113</v>
      </c>
      <c r="N11115" s="280" t="str">
        <f t="shared" si="173"/>
        <v>96 968 32113</v>
      </c>
    </row>
    <row r="11116" spans="2:14" ht="17.25" thickBot="1">
      <c r="B11116" s="309">
        <v>96</v>
      </c>
      <c r="C11116" s="285" t="s">
        <v>26929</v>
      </c>
      <c r="D11116" s="309">
        <v>96</v>
      </c>
      <c r="E11116" s="404">
        <v>968</v>
      </c>
      <c r="F11116" s="405" t="s">
        <v>26952</v>
      </c>
      <c r="G11116" s="404">
        <v>968</v>
      </c>
      <c r="H11116" s="419">
        <v>32116</v>
      </c>
      <c r="I11116" s="401" t="s">
        <v>26958</v>
      </c>
      <c r="J11116" s="419">
        <v>32116</v>
      </c>
      <c r="K11116" s="309">
        <v>96</v>
      </c>
      <c r="L11116" s="404">
        <v>968</v>
      </c>
      <c r="M11116" s="419">
        <v>32116</v>
      </c>
      <c r="N11116" s="280" t="str">
        <f t="shared" si="173"/>
        <v>96 968 32116</v>
      </c>
    </row>
    <row r="11117" spans="2:14" ht="17.25" thickBot="1">
      <c r="B11117" s="309">
        <v>96</v>
      </c>
      <c r="C11117" s="285" t="s">
        <v>26929</v>
      </c>
      <c r="D11117" s="309">
        <v>96</v>
      </c>
      <c r="E11117" s="404">
        <v>968</v>
      </c>
      <c r="F11117" s="405" t="s">
        <v>26952</v>
      </c>
      <c r="G11117" s="404">
        <v>968</v>
      </c>
      <c r="H11117" s="419">
        <v>32119</v>
      </c>
      <c r="I11117" s="402" t="s">
        <v>23049</v>
      </c>
      <c r="J11117" s="419">
        <v>32119</v>
      </c>
      <c r="K11117" s="309">
        <v>96</v>
      </c>
      <c r="L11117" s="404">
        <v>968</v>
      </c>
      <c r="M11117" s="419">
        <v>32119</v>
      </c>
      <c r="N11117" s="280" t="str">
        <f t="shared" si="173"/>
        <v>96 968 32119</v>
      </c>
    </row>
    <row r="11118" spans="2:14" ht="17.25" thickBot="1">
      <c r="B11118" s="309">
        <v>96</v>
      </c>
      <c r="C11118" s="285" t="s">
        <v>26929</v>
      </c>
      <c r="D11118" s="309">
        <v>96</v>
      </c>
      <c r="E11118" s="404">
        <v>968</v>
      </c>
      <c r="F11118" s="405" t="s">
        <v>26952</v>
      </c>
      <c r="G11118" s="404">
        <v>968</v>
      </c>
      <c r="H11118" s="419">
        <v>32122</v>
      </c>
      <c r="I11118" s="401" t="s">
        <v>26959</v>
      </c>
      <c r="J11118" s="419">
        <v>32122</v>
      </c>
      <c r="K11118" s="309">
        <v>96</v>
      </c>
      <c r="L11118" s="404">
        <v>968</v>
      </c>
      <c r="M11118" s="419">
        <v>32122</v>
      </c>
      <c r="N11118" s="280" t="str">
        <f t="shared" si="173"/>
        <v>96 968 32122</v>
      </c>
    </row>
    <row r="11119" spans="2:14" ht="17.25" thickBot="1">
      <c r="B11119" s="309">
        <v>96</v>
      </c>
      <c r="C11119" s="285" t="s">
        <v>26929</v>
      </c>
      <c r="D11119" s="309">
        <v>96</v>
      </c>
      <c r="E11119" s="404">
        <v>968</v>
      </c>
      <c r="F11119" s="405" t="s">
        <v>26952</v>
      </c>
      <c r="G11119" s="404">
        <v>968</v>
      </c>
      <c r="H11119" s="419">
        <v>32124</v>
      </c>
      <c r="I11119" s="402" t="s">
        <v>26960</v>
      </c>
      <c r="J11119" s="419">
        <v>32124</v>
      </c>
      <c r="K11119" s="309">
        <v>96</v>
      </c>
      <c r="L11119" s="404">
        <v>968</v>
      </c>
      <c r="M11119" s="419">
        <v>32124</v>
      </c>
      <c r="N11119" s="280" t="str">
        <f t="shared" si="173"/>
        <v>96 968 32124</v>
      </c>
    </row>
    <row r="11120" spans="2:14" ht="17.25" thickBot="1">
      <c r="B11120" s="309">
        <v>96</v>
      </c>
      <c r="C11120" s="285" t="s">
        <v>26929</v>
      </c>
      <c r="D11120" s="309">
        <v>96</v>
      </c>
      <c r="E11120" s="404">
        <v>968</v>
      </c>
      <c r="F11120" s="405" t="s">
        <v>26952</v>
      </c>
      <c r="G11120" s="404">
        <v>968</v>
      </c>
      <c r="H11120" s="419">
        <v>32125</v>
      </c>
      <c r="I11120" s="401" t="s">
        <v>26961</v>
      </c>
      <c r="J11120" s="419">
        <v>32125</v>
      </c>
      <c r="K11120" s="309">
        <v>96</v>
      </c>
      <c r="L11120" s="404">
        <v>968</v>
      </c>
      <c r="M11120" s="419">
        <v>32125</v>
      </c>
      <c r="N11120" s="280" t="str">
        <f t="shared" si="173"/>
        <v>96 968 32125</v>
      </c>
    </row>
    <row r="11121" spans="2:14" ht="17.25" thickBot="1">
      <c r="B11121" s="309">
        <v>96</v>
      </c>
      <c r="C11121" s="285" t="s">
        <v>26929</v>
      </c>
      <c r="D11121" s="309">
        <v>96</v>
      </c>
      <c r="E11121" s="398">
        <v>969</v>
      </c>
      <c r="F11121" s="399" t="s">
        <v>26962</v>
      </c>
      <c r="G11121" s="398">
        <v>969</v>
      </c>
      <c r="H11121" s="419">
        <v>32128</v>
      </c>
      <c r="I11121" s="403" t="s">
        <v>26963</v>
      </c>
      <c r="J11121" s="419">
        <v>32128</v>
      </c>
      <c r="K11121" s="309">
        <v>96</v>
      </c>
      <c r="L11121" s="398">
        <v>969</v>
      </c>
      <c r="M11121" s="419">
        <v>32128</v>
      </c>
      <c r="N11121" s="280" t="str">
        <f t="shared" si="173"/>
        <v>96 969 32128</v>
      </c>
    </row>
    <row r="11122" spans="2:14" ht="17.25" thickBot="1">
      <c r="B11122" s="309">
        <v>96</v>
      </c>
      <c r="C11122" s="285" t="s">
        <v>26929</v>
      </c>
      <c r="D11122" s="309">
        <v>96</v>
      </c>
      <c r="E11122" s="398">
        <v>969</v>
      </c>
      <c r="F11122" s="399" t="s">
        <v>26962</v>
      </c>
      <c r="G11122" s="398">
        <v>969</v>
      </c>
      <c r="H11122" s="419">
        <v>32130</v>
      </c>
      <c r="I11122" s="406" t="s">
        <v>18591</v>
      </c>
      <c r="J11122" s="419">
        <v>32130</v>
      </c>
      <c r="K11122" s="309">
        <v>96</v>
      </c>
      <c r="L11122" s="398">
        <v>969</v>
      </c>
      <c r="M11122" s="419">
        <v>32130</v>
      </c>
      <c r="N11122" s="280" t="str">
        <f t="shared" si="173"/>
        <v>96 969 32130</v>
      </c>
    </row>
    <row r="11123" spans="2:14" ht="17.25" thickBot="1">
      <c r="B11123" s="309">
        <v>96</v>
      </c>
      <c r="C11123" s="285" t="s">
        <v>26929</v>
      </c>
      <c r="D11123" s="309">
        <v>96</v>
      </c>
      <c r="E11123" s="398">
        <v>969</v>
      </c>
      <c r="F11123" s="399" t="s">
        <v>26962</v>
      </c>
      <c r="G11123" s="398">
        <v>969</v>
      </c>
      <c r="H11123" s="419">
        <v>32131</v>
      </c>
      <c r="I11123" s="403" t="s">
        <v>26964</v>
      </c>
      <c r="J11123" s="419">
        <v>32131</v>
      </c>
      <c r="K11123" s="309">
        <v>96</v>
      </c>
      <c r="L11123" s="398">
        <v>969</v>
      </c>
      <c r="M11123" s="419">
        <v>32131</v>
      </c>
      <c r="N11123" s="280" t="str">
        <f t="shared" si="173"/>
        <v>96 969 32131</v>
      </c>
    </row>
    <row r="11124" spans="2:14" ht="17.25" thickBot="1">
      <c r="B11124" s="309">
        <v>96</v>
      </c>
      <c r="C11124" s="285" t="s">
        <v>26929</v>
      </c>
      <c r="D11124" s="309">
        <v>96</v>
      </c>
      <c r="E11124" s="398">
        <v>969</v>
      </c>
      <c r="F11124" s="399" t="s">
        <v>26962</v>
      </c>
      <c r="G11124" s="398">
        <v>969</v>
      </c>
      <c r="H11124" s="419">
        <v>32134</v>
      </c>
      <c r="I11124" s="406" t="s">
        <v>26253</v>
      </c>
      <c r="J11124" s="419">
        <v>32134</v>
      </c>
      <c r="K11124" s="309">
        <v>96</v>
      </c>
      <c r="L11124" s="398">
        <v>969</v>
      </c>
      <c r="M11124" s="419">
        <v>32134</v>
      </c>
      <c r="N11124" s="280" t="str">
        <f t="shared" si="173"/>
        <v>96 969 32134</v>
      </c>
    </row>
    <row r="11125" spans="2:14" ht="17.25" thickBot="1">
      <c r="B11125" s="309">
        <v>96</v>
      </c>
      <c r="C11125" s="285" t="s">
        <v>26929</v>
      </c>
      <c r="D11125" s="309">
        <v>96</v>
      </c>
      <c r="E11125" s="398">
        <v>969</v>
      </c>
      <c r="F11125" s="399" t="s">
        <v>26962</v>
      </c>
      <c r="G11125" s="398">
        <v>969</v>
      </c>
      <c r="H11125" s="419">
        <v>32137</v>
      </c>
      <c r="I11125" s="403" t="s">
        <v>18459</v>
      </c>
      <c r="J11125" s="419">
        <v>32137</v>
      </c>
      <c r="K11125" s="309">
        <v>96</v>
      </c>
      <c r="L11125" s="398">
        <v>969</v>
      </c>
      <c r="M11125" s="419">
        <v>32137</v>
      </c>
      <c r="N11125" s="280" t="str">
        <f t="shared" si="173"/>
        <v>96 969 32137</v>
      </c>
    </row>
    <row r="11126" spans="2:14" ht="17.25" thickBot="1">
      <c r="B11126" s="309">
        <v>96</v>
      </c>
      <c r="C11126" s="285" t="s">
        <v>26929</v>
      </c>
      <c r="D11126" s="309">
        <v>96</v>
      </c>
      <c r="E11126" s="398">
        <v>969</v>
      </c>
      <c r="F11126" s="399" t="s">
        <v>26962</v>
      </c>
      <c r="G11126" s="398">
        <v>969</v>
      </c>
      <c r="H11126" s="419">
        <v>32140</v>
      </c>
      <c r="I11126" s="406" t="s">
        <v>23868</v>
      </c>
      <c r="J11126" s="419">
        <v>32140</v>
      </c>
      <c r="K11126" s="309">
        <v>96</v>
      </c>
      <c r="L11126" s="398">
        <v>969</v>
      </c>
      <c r="M11126" s="419">
        <v>32140</v>
      </c>
      <c r="N11126" s="280" t="str">
        <f t="shared" si="173"/>
        <v>96 969 32140</v>
      </c>
    </row>
    <row r="11127" spans="2:14" ht="17.25" thickBot="1">
      <c r="B11127" s="309">
        <v>96</v>
      </c>
      <c r="C11127" s="285" t="s">
        <v>26929</v>
      </c>
      <c r="D11127" s="309">
        <v>96</v>
      </c>
      <c r="E11127" s="398">
        <v>969</v>
      </c>
      <c r="F11127" s="399" t="s">
        <v>26962</v>
      </c>
      <c r="G11127" s="398">
        <v>969</v>
      </c>
      <c r="H11127" s="419">
        <v>32141</v>
      </c>
      <c r="I11127" s="403" t="s">
        <v>26792</v>
      </c>
      <c r="J11127" s="419">
        <v>32141</v>
      </c>
      <c r="K11127" s="309">
        <v>96</v>
      </c>
      <c r="L11127" s="398">
        <v>969</v>
      </c>
      <c r="M11127" s="419">
        <v>32141</v>
      </c>
      <c r="N11127" s="280" t="str">
        <f t="shared" si="173"/>
        <v>96 969 32141</v>
      </c>
    </row>
    <row r="11128" spans="2:14" ht="17.25" thickBot="1">
      <c r="B11128" s="309">
        <v>96</v>
      </c>
      <c r="C11128" s="285" t="s">
        <v>26929</v>
      </c>
      <c r="D11128" s="309">
        <v>96</v>
      </c>
      <c r="E11128" s="398">
        <v>969</v>
      </c>
      <c r="F11128" s="399" t="s">
        <v>26962</v>
      </c>
      <c r="G11128" s="398">
        <v>969</v>
      </c>
      <c r="H11128" s="419">
        <v>32142</v>
      </c>
      <c r="I11128" s="406" t="s">
        <v>21542</v>
      </c>
      <c r="J11128" s="419">
        <v>32142</v>
      </c>
      <c r="K11128" s="309">
        <v>96</v>
      </c>
      <c r="L11128" s="398">
        <v>969</v>
      </c>
      <c r="M11128" s="419">
        <v>32142</v>
      </c>
      <c r="N11128" s="280" t="str">
        <f t="shared" si="173"/>
        <v>96 969 32142</v>
      </c>
    </row>
    <row r="11129" spans="2:14" ht="17.25" thickBot="1">
      <c r="B11129" s="309">
        <v>96</v>
      </c>
      <c r="C11129" s="285" t="s">
        <v>26929</v>
      </c>
      <c r="D11129" s="309">
        <v>96</v>
      </c>
      <c r="E11129" s="398">
        <v>969</v>
      </c>
      <c r="F11129" s="399" t="s">
        <v>26962</v>
      </c>
      <c r="G11129" s="398">
        <v>969</v>
      </c>
      <c r="H11129" s="419">
        <v>32143</v>
      </c>
      <c r="I11129" s="403" t="s">
        <v>26965</v>
      </c>
      <c r="J11129" s="419">
        <v>32143</v>
      </c>
      <c r="K11129" s="309">
        <v>96</v>
      </c>
      <c r="L11129" s="398">
        <v>969</v>
      </c>
      <c r="M11129" s="419">
        <v>32143</v>
      </c>
      <c r="N11129" s="280" t="str">
        <f t="shared" si="173"/>
        <v>96 969 32143</v>
      </c>
    </row>
    <row r="11130" spans="2:14" ht="17.25" thickBot="1">
      <c r="B11130" s="309">
        <v>96</v>
      </c>
      <c r="C11130" s="285" t="s">
        <v>26929</v>
      </c>
      <c r="D11130" s="309">
        <v>96</v>
      </c>
      <c r="E11130" s="398">
        <v>969</v>
      </c>
      <c r="F11130" s="399" t="s">
        <v>26962</v>
      </c>
      <c r="G11130" s="398">
        <v>969</v>
      </c>
      <c r="H11130" s="419">
        <v>32146</v>
      </c>
      <c r="I11130" s="406" t="s">
        <v>26966</v>
      </c>
      <c r="J11130" s="419">
        <v>32146</v>
      </c>
      <c r="K11130" s="309">
        <v>96</v>
      </c>
      <c r="L11130" s="398">
        <v>969</v>
      </c>
      <c r="M11130" s="419">
        <v>32146</v>
      </c>
      <c r="N11130" s="280" t="str">
        <f t="shared" si="173"/>
        <v>96 969 32146</v>
      </c>
    </row>
    <row r="11131" spans="2:14" ht="17.25" thickBot="1">
      <c r="B11131" s="309">
        <v>96</v>
      </c>
      <c r="C11131" s="285" t="s">
        <v>26929</v>
      </c>
      <c r="D11131" s="309">
        <v>96</v>
      </c>
      <c r="E11131" s="398">
        <v>969</v>
      </c>
      <c r="F11131" s="399" t="s">
        <v>26962</v>
      </c>
      <c r="G11131" s="398">
        <v>969</v>
      </c>
      <c r="H11131" s="419">
        <v>32149</v>
      </c>
      <c r="I11131" s="403" t="s">
        <v>26967</v>
      </c>
      <c r="J11131" s="419">
        <v>32149</v>
      </c>
      <c r="K11131" s="309">
        <v>96</v>
      </c>
      <c r="L11131" s="398">
        <v>969</v>
      </c>
      <c r="M11131" s="419">
        <v>32149</v>
      </c>
      <c r="N11131" s="280" t="str">
        <f t="shared" si="173"/>
        <v>96 969 32149</v>
      </c>
    </row>
    <row r="11132" spans="2:14" ht="17.25" thickBot="1">
      <c r="B11132" s="309">
        <v>96</v>
      </c>
      <c r="C11132" s="285" t="s">
        <v>26929</v>
      </c>
      <c r="D11132" s="309">
        <v>96</v>
      </c>
      <c r="E11132" s="404">
        <v>970</v>
      </c>
      <c r="F11132" s="405" t="s">
        <v>26968</v>
      </c>
      <c r="G11132" s="404">
        <v>970</v>
      </c>
      <c r="H11132" s="419">
        <v>32152</v>
      </c>
      <c r="I11132" s="401" t="s">
        <v>26969</v>
      </c>
      <c r="J11132" s="419">
        <v>32152</v>
      </c>
      <c r="K11132" s="309">
        <v>96</v>
      </c>
      <c r="L11132" s="404">
        <v>970</v>
      </c>
      <c r="M11132" s="419">
        <v>32152</v>
      </c>
      <c r="N11132" s="280" t="str">
        <f t="shared" si="173"/>
        <v>96 970 32152</v>
      </c>
    </row>
    <row r="11133" spans="2:14" ht="17.25" thickBot="1">
      <c r="B11133" s="309">
        <v>96</v>
      </c>
      <c r="C11133" s="285" t="s">
        <v>26929</v>
      </c>
      <c r="D11133" s="309">
        <v>96</v>
      </c>
      <c r="E11133" s="404">
        <v>970</v>
      </c>
      <c r="F11133" s="405" t="s">
        <v>26968</v>
      </c>
      <c r="G11133" s="404">
        <v>970</v>
      </c>
      <c r="H11133" s="419">
        <v>32155</v>
      </c>
      <c r="I11133" s="402" t="s">
        <v>26970</v>
      </c>
      <c r="J11133" s="419">
        <v>32155</v>
      </c>
      <c r="K11133" s="309">
        <v>96</v>
      </c>
      <c r="L11133" s="404">
        <v>970</v>
      </c>
      <c r="M11133" s="419">
        <v>32155</v>
      </c>
      <c r="N11133" s="280" t="str">
        <f t="shared" si="173"/>
        <v>96 970 32155</v>
      </c>
    </row>
    <row r="11134" spans="2:14" ht="17.25" thickBot="1">
      <c r="B11134" s="309">
        <v>96</v>
      </c>
      <c r="C11134" s="285" t="s">
        <v>26929</v>
      </c>
      <c r="D11134" s="309">
        <v>96</v>
      </c>
      <c r="E11134" s="404">
        <v>970</v>
      </c>
      <c r="F11134" s="405" t="s">
        <v>26968</v>
      </c>
      <c r="G11134" s="404">
        <v>970</v>
      </c>
      <c r="H11134" s="419">
        <v>32158</v>
      </c>
      <c r="I11134" s="401" t="s">
        <v>26971</v>
      </c>
      <c r="J11134" s="419">
        <v>32158</v>
      </c>
      <c r="K11134" s="309">
        <v>96</v>
      </c>
      <c r="L11134" s="404">
        <v>970</v>
      </c>
      <c r="M11134" s="419">
        <v>32158</v>
      </c>
      <c r="N11134" s="280" t="str">
        <f t="shared" si="173"/>
        <v>96 970 32158</v>
      </c>
    </row>
    <row r="11135" spans="2:14" ht="17.25" thickBot="1">
      <c r="B11135" s="309">
        <v>96</v>
      </c>
      <c r="C11135" s="285" t="s">
        <v>26929</v>
      </c>
      <c r="D11135" s="309">
        <v>96</v>
      </c>
      <c r="E11135" s="404">
        <v>970</v>
      </c>
      <c r="F11135" s="405" t="s">
        <v>26968</v>
      </c>
      <c r="G11135" s="404">
        <v>970</v>
      </c>
      <c r="H11135" s="419">
        <v>32161</v>
      </c>
      <c r="I11135" s="402" t="s">
        <v>26972</v>
      </c>
      <c r="J11135" s="419">
        <v>32161</v>
      </c>
      <c r="K11135" s="309">
        <v>96</v>
      </c>
      <c r="L11135" s="404">
        <v>970</v>
      </c>
      <c r="M11135" s="419">
        <v>32161</v>
      </c>
      <c r="N11135" s="280" t="str">
        <f t="shared" si="173"/>
        <v>96 970 32161</v>
      </c>
    </row>
    <row r="11136" spans="2:14" ht="17.25" thickBot="1">
      <c r="B11136" s="309">
        <v>96</v>
      </c>
      <c r="C11136" s="285" t="s">
        <v>26929</v>
      </c>
      <c r="D11136" s="309">
        <v>96</v>
      </c>
      <c r="E11136" s="404">
        <v>970</v>
      </c>
      <c r="F11136" s="405" t="s">
        <v>26968</v>
      </c>
      <c r="G11136" s="404">
        <v>970</v>
      </c>
      <c r="H11136" s="419">
        <v>32162</v>
      </c>
      <c r="I11136" s="401" t="s">
        <v>21506</v>
      </c>
      <c r="J11136" s="419">
        <v>32162</v>
      </c>
      <c r="K11136" s="309">
        <v>96</v>
      </c>
      <c r="L11136" s="404">
        <v>970</v>
      </c>
      <c r="M11136" s="419">
        <v>32162</v>
      </c>
      <c r="N11136" s="280" t="str">
        <f t="shared" si="173"/>
        <v>96 970 32162</v>
      </c>
    </row>
    <row r="11137" spans="2:14" ht="17.25" thickBot="1">
      <c r="B11137" s="309">
        <v>96</v>
      </c>
      <c r="C11137" s="285" t="s">
        <v>26929</v>
      </c>
      <c r="D11137" s="309">
        <v>96</v>
      </c>
      <c r="E11137" s="404">
        <v>970</v>
      </c>
      <c r="F11137" s="405" t="s">
        <v>26968</v>
      </c>
      <c r="G11137" s="404">
        <v>970</v>
      </c>
      <c r="H11137" s="419">
        <v>32164</v>
      </c>
      <c r="I11137" s="402" t="s">
        <v>21140</v>
      </c>
      <c r="J11137" s="419">
        <v>32164</v>
      </c>
      <c r="K11137" s="309">
        <v>96</v>
      </c>
      <c r="L11137" s="404">
        <v>970</v>
      </c>
      <c r="M11137" s="419">
        <v>32164</v>
      </c>
      <c r="N11137" s="280" t="str">
        <f t="shared" si="173"/>
        <v>96 970 32164</v>
      </c>
    </row>
    <row r="11138" spans="2:14" ht="17.25" thickBot="1">
      <c r="B11138" s="309">
        <v>96</v>
      </c>
      <c r="C11138" s="285" t="s">
        <v>26929</v>
      </c>
      <c r="D11138" s="309">
        <v>96</v>
      </c>
      <c r="E11138" s="404">
        <v>970</v>
      </c>
      <c r="F11138" s="405" t="s">
        <v>26968</v>
      </c>
      <c r="G11138" s="404">
        <v>970</v>
      </c>
      <c r="H11138" s="419">
        <v>32167</v>
      </c>
      <c r="I11138" s="401" t="s">
        <v>25327</v>
      </c>
      <c r="J11138" s="419">
        <v>32167</v>
      </c>
      <c r="K11138" s="309">
        <v>96</v>
      </c>
      <c r="L11138" s="404">
        <v>970</v>
      </c>
      <c r="M11138" s="419">
        <v>32167</v>
      </c>
      <c r="N11138" s="280" t="str">
        <f t="shared" si="173"/>
        <v>96 970 32167</v>
      </c>
    </row>
    <row r="11139" spans="2:14" ht="17.25" thickBot="1">
      <c r="B11139" s="309">
        <v>96</v>
      </c>
      <c r="C11139" s="285" t="s">
        <v>26929</v>
      </c>
      <c r="D11139" s="309">
        <v>96</v>
      </c>
      <c r="E11139" s="404">
        <v>970</v>
      </c>
      <c r="F11139" s="405" t="s">
        <v>26968</v>
      </c>
      <c r="G11139" s="404">
        <v>970</v>
      </c>
      <c r="H11139" s="419">
        <v>32170</v>
      </c>
      <c r="I11139" s="402" t="s">
        <v>26973</v>
      </c>
      <c r="J11139" s="419">
        <v>32170</v>
      </c>
      <c r="K11139" s="309">
        <v>96</v>
      </c>
      <c r="L11139" s="404">
        <v>970</v>
      </c>
      <c r="M11139" s="419">
        <v>32170</v>
      </c>
      <c r="N11139" s="280" t="str">
        <f t="shared" si="173"/>
        <v>96 970 32170</v>
      </c>
    </row>
    <row r="11140" spans="2:14" ht="17.25" thickBot="1">
      <c r="B11140" s="309">
        <v>96</v>
      </c>
      <c r="C11140" s="285" t="s">
        <v>26929</v>
      </c>
      <c r="D11140" s="309">
        <v>96</v>
      </c>
      <c r="E11140" s="404">
        <v>970</v>
      </c>
      <c r="F11140" s="405" t="s">
        <v>26968</v>
      </c>
      <c r="G11140" s="404">
        <v>970</v>
      </c>
      <c r="H11140" s="419">
        <v>32173</v>
      </c>
      <c r="I11140" s="401" t="s">
        <v>26974</v>
      </c>
      <c r="J11140" s="419">
        <v>32173</v>
      </c>
      <c r="K11140" s="309">
        <v>96</v>
      </c>
      <c r="L11140" s="404">
        <v>970</v>
      </c>
      <c r="M11140" s="419">
        <v>32173</v>
      </c>
      <c r="N11140" s="280" t="str">
        <f t="shared" ref="N11140:N11171" si="174">K11140&amp;" "&amp;L11140&amp;" "&amp;M11140</f>
        <v>96 970 32173</v>
      </c>
    </row>
    <row r="11141" spans="2:14" ht="17.25" thickBot="1">
      <c r="B11141" s="309">
        <v>96</v>
      </c>
      <c r="C11141" s="285" t="s">
        <v>26929</v>
      </c>
      <c r="D11141" s="309">
        <v>96</v>
      </c>
      <c r="E11141" s="404">
        <v>970</v>
      </c>
      <c r="F11141" s="405" t="s">
        <v>26968</v>
      </c>
      <c r="G11141" s="404">
        <v>970</v>
      </c>
      <c r="H11141" s="419">
        <v>32174</v>
      </c>
      <c r="I11141" s="402" t="s">
        <v>19006</v>
      </c>
      <c r="J11141" s="419">
        <v>32174</v>
      </c>
      <c r="K11141" s="309">
        <v>96</v>
      </c>
      <c r="L11141" s="404">
        <v>970</v>
      </c>
      <c r="M11141" s="419">
        <v>32174</v>
      </c>
      <c r="N11141" s="280" t="str">
        <f t="shared" si="174"/>
        <v>96 970 32174</v>
      </c>
    </row>
    <row r="11142" spans="2:14" ht="17.25" thickBot="1">
      <c r="B11142" s="309">
        <v>96</v>
      </c>
      <c r="C11142" s="285" t="s">
        <v>26929</v>
      </c>
      <c r="D11142" s="309">
        <v>96</v>
      </c>
      <c r="E11142" s="404">
        <v>970</v>
      </c>
      <c r="F11142" s="405" t="s">
        <v>26968</v>
      </c>
      <c r="G11142" s="404">
        <v>970</v>
      </c>
      <c r="H11142" s="419">
        <v>32176</v>
      </c>
      <c r="I11142" s="401" t="s">
        <v>19299</v>
      </c>
      <c r="J11142" s="419">
        <v>32176</v>
      </c>
      <c r="K11142" s="309">
        <v>96</v>
      </c>
      <c r="L11142" s="404">
        <v>970</v>
      </c>
      <c r="M11142" s="419">
        <v>32176</v>
      </c>
      <c r="N11142" s="280" t="str">
        <f t="shared" si="174"/>
        <v>96 970 32176</v>
      </c>
    </row>
    <row r="11143" spans="2:14" ht="17.25" thickBot="1">
      <c r="B11143" s="309">
        <v>96</v>
      </c>
      <c r="C11143" s="285" t="s">
        <v>26929</v>
      </c>
      <c r="D11143" s="309">
        <v>96</v>
      </c>
      <c r="E11143" s="404">
        <v>970</v>
      </c>
      <c r="F11143" s="405" t="s">
        <v>26968</v>
      </c>
      <c r="G11143" s="404">
        <v>970</v>
      </c>
      <c r="H11143" s="419">
        <v>32179</v>
      </c>
      <c r="I11143" s="402" t="s">
        <v>26975</v>
      </c>
      <c r="J11143" s="419">
        <v>32179</v>
      </c>
      <c r="K11143" s="309">
        <v>96</v>
      </c>
      <c r="L11143" s="404">
        <v>970</v>
      </c>
      <c r="M11143" s="419">
        <v>32179</v>
      </c>
      <c r="N11143" s="280" t="str">
        <f t="shared" si="174"/>
        <v>96 970 32179</v>
      </c>
    </row>
    <row r="11144" spans="2:14" ht="17.25" thickBot="1">
      <c r="B11144" s="309">
        <v>96</v>
      </c>
      <c r="C11144" s="285" t="s">
        <v>26929</v>
      </c>
      <c r="D11144" s="309">
        <v>96</v>
      </c>
      <c r="E11144" s="404">
        <v>970</v>
      </c>
      <c r="F11144" s="405" t="s">
        <v>26968</v>
      </c>
      <c r="G11144" s="404">
        <v>970</v>
      </c>
      <c r="H11144" s="419">
        <v>32182</v>
      </c>
      <c r="I11144" s="401" t="s">
        <v>26976</v>
      </c>
      <c r="J11144" s="419">
        <v>32182</v>
      </c>
      <c r="K11144" s="309">
        <v>96</v>
      </c>
      <c r="L11144" s="404">
        <v>970</v>
      </c>
      <c r="M11144" s="419">
        <v>32182</v>
      </c>
      <c r="N11144" s="280" t="str">
        <f t="shared" si="174"/>
        <v>96 970 32182</v>
      </c>
    </row>
    <row r="11145" spans="2:14" ht="17.25" thickBot="1">
      <c r="B11145" s="309">
        <v>96</v>
      </c>
      <c r="C11145" s="285" t="s">
        <v>26929</v>
      </c>
      <c r="D11145" s="309">
        <v>96</v>
      </c>
      <c r="E11145" s="404">
        <v>970</v>
      </c>
      <c r="F11145" s="405" t="s">
        <v>26968</v>
      </c>
      <c r="G11145" s="404">
        <v>970</v>
      </c>
      <c r="H11145" s="419">
        <v>32185</v>
      </c>
      <c r="I11145" s="402" t="s">
        <v>22271</v>
      </c>
      <c r="J11145" s="419">
        <v>32185</v>
      </c>
      <c r="K11145" s="309">
        <v>96</v>
      </c>
      <c r="L11145" s="404">
        <v>970</v>
      </c>
      <c r="M11145" s="419">
        <v>32185</v>
      </c>
      <c r="N11145" s="280" t="str">
        <f t="shared" si="174"/>
        <v>96 970 32185</v>
      </c>
    </row>
    <row r="11146" spans="2:14" ht="17.25" thickBot="1">
      <c r="B11146" s="309">
        <v>96</v>
      </c>
      <c r="C11146" s="285" t="s">
        <v>26929</v>
      </c>
      <c r="D11146" s="309">
        <v>96</v>
      </c>
      <c r="E11146" s="404">
        <v>970</v>
      </c>
      <c r="F11146" s="405" t="s">
        <v>26968</v>
      </c>
      <c r="G11146" s="404">
        <v>970</v>
      </c>
      <c r="H11146" s="419">
        <v>32186</v>
      </c>
      <c r="I11146" s="401" t="s">
        <v>26977</v>
      </c>
      <c r="J11146" s="419">
        <v>32186</v>
      </c>
      <c r="K11146" s="309">
        <v>96</v>
      </c>
      <c r="L11146" s="404">
        <v>970</v>
      </c>
      <c r="M11146" s="419">
        <v>32186</v>
      </c>
      <c r="N11146" s="280" t="str">
        <f t="shared" si="174"/>
        <v>96 970 32186</v>
      </c>
    </row>
    <row r="11147" spans="2:14" ht="17.25" thickBot="1">
      <c r="B11147" s="309">
        <v>96</v>
      </c>
      <c r="C11147" s="285" t="s">
        <v>26929</v>
      </c>
      <c r="D11147" s="309">
        <v>96</v>
      </c>
      <c r="E11147" s="404">
        <v>970</v>
      </c>
      <c r="F11147" s="405" t="s">
        <v>26968</v>
      </c>
      <c r="G11147" s="404">
        <v>970</v>
      </c>
      <c r="H11147" s="419">
        <v>32188</v>
      </c>
      <c r="I11147" s="401" t="s">
        <v>26978</v>
      </c>
      <c r="J11147" s="419">
        <v>32188</v>
      </c>
      <c r="K11147" s="309">
        <v>96</v>
      </c>
      <c r="L11147" s="404">
        <v>970</v>
      </c>
      <c r="M11147" s="419">
        <v>32188</v>
      </c>
      <c r="N11147" s="280" t="str">
        <f t="shared" si="174"/>
        <v>96 970 32188</v>
      </c>
    </row>
    <row r="11148" spans="2:14" ht="17.25" thickBot="1">
      <c r="B11148" s="309">
        <v>96</v>
      </c>
      <c r="C11148" s="285" t="s">
        <v>26929</v>
      </c>
      <c r="D11148" s="309">
        <v>96</v>
      </c>
      <c r="E11148" s="398">
        <v>971</v>
      </c>
      <c r="F11148" s="399" t="s">
        <v>4413</v>
      </c>
      <c r="G11148" s="398">
        <v>971</v>
      </c>
      <c r="H11148" s="419">
        <v>32191</v>
      </c>
      <c r="I11148" s="401" t="s">
        <v>26979</v>
      </c>
      <c r="J11148" s="419">
        <v>32191</v>
      </c>
      <c r="K11148" s="309">
        <v>96</v>
      </c>
      <c r="L11148" s="398">
        <v>971</v>
      </c>
      <c r="M11148" s="419">
        <v>32191</v>
      </c>
      <c r="N11148" s="280" t="str">
        <f t="shared" si="174"/>
        <v>96 971 32191</v>
      </c>
    </row>
    <row r="11149" spans="2:14" ht="17.25" thickBot="1">
      <c r="B11149" s="309">
        <v>96</v>
      </c>
      <c r="C11149" s="285" t="s">
        <v>26929</v>
      </c>
      <c r="D11149" s="309">
        <v>96</v>
      </c>
      <c r="E11149" s="398">
        <v>971</v>
      </c>
      <c r="F11149" s="399" t="s">
        <v>4413</v>
      </c>
      <c r="G11149" s="398">
        <v>971</v>
      </c>
      <c r="H11149" s="419">
        <v>32194</v>
      </c>
      <c r="I11149" s="402" t="s">
        <v>26980</v>
      </c>
      <c r="J11149" s="419">
        <v>32194</v>
      </c>
      <c r="K11149" s="309">
        <v>96</v>
      </c>
      <c r="L11149" s="398">
        <v>971</v>
      </c>
      <c r="M11149" s="419">
        <v>32194</v>
      </c>
      <c r="N11149" s="280" t="str">
        <f t="shared" si="174"/>
        <v>96 971 32194</v>
      </c>
    </row>
    <row r="11150" spans="2:14" ht="17.25" thickBot="1">
      <c r="B11150" s="309">
        <v>96</v>
      </c>
      <c r="C11150" s="285" t="s">
        <v>26929</v>
      </c>
      <c r="D11150" s="309">
        <v>96</v>
      </c>
      <c r="E11150" s="398">
        <v>971</v>
      </c>
      <c r="F11150" s="399" t="s">
        <v>4413</v>
      </c>
      <c r="G11150" s="398">
        <v>971</v>
      </c>
      <c r="H11150" s="419">
        <v>32197</v>
      </c>
      <c r="I11150" s="401" t="s">
        <v>26981</v>
      </c>
      <c r="J11150" s="419">
        <v>32197</v>
      </c>
      <c r="K11150" s="309">
        <v>96</v>
      </c>
      <c r="L11150" s="398">
        <v>971</v>
      </c>
      <c r="M11150" s="419">
        <v>32197</v>
      </c>
      <c r="N11150" s="280" t="str">
        <f t="shared" si="174"/>
        <v>96 971 32197</v>
      </c>
    </row>
    <row r="11151" spans="2:14" ht="17.25" thickBot="1">
      <c r="B11151" s="309">
        <v>96</v>
      </c>
      <c r="C11151" s="285" t="s">
        <v>26929</v>
      </c>
      <c r="D11151" s="309">
        <v>96</v>
      </c>
      <c r="E11151" s="398">
        <v>971</v>
      </c>
      <c r="F11151" s="399" t="s">
        <v>4413</v>
      </c>
      <c r="G11151" s="398">
        <v>971</v>
      </c>
      <c r="H11151" s="419">
        <v>32200</v>
      </c>
      <c r="I11151" s="402" t="s">
        <v>26982</v>
      </c>
      <c r="J11151" s="419">
        <v>32200</v>
      </c>
      <c r="K11151" s="309">
        <v>96</v>
      </c>
      <c r="L11151" s="398">
        <v>971</v>
      </c>
      <c r="M11151" s="419">
        <v>32200</v>
      </c>
      <c r="N11151" s="280" t="str">
        <f t="shared" si="174"/>
        <v>96 971 32200</v>
      </c>
    </row>
    <row r="11152" spans="2:14" ht="17.25" thickBot="1">
      <c r="B11152" s="309">
        <v>96</v>
      </c>
      <c r="C11152" s="285" t="s">
        <v>26929</v>
      </c>
      <c r="D11152" s="309">
        <v>96</v>
      </c>
      <c r="E11152" s="398">
        <v>971</v>
      </c>
      <c r="F11152" s="399" t="s">
        <v>4413</v>
      </c>
      <c r="G11152" s="398">
        <v>971</v>
      </c>
      <c r="H11152" s="419">
        <v>32201</v>
      </c>
      <c r="I11152" s="401" t="s">
        <v>26983</v>
      </c>
      <c r="J11152" s="419">
        <v>32201</v>
      </c>
      <c r="K11152" s="309">
        <v>96</v>
      </c>
      <c r="L11152" s="398">
        <v>971</v>
      </c>
      <c r="M11152" s="419">
        <v>32201</v>
      </c>
      <c r="N11152" s="280" t="str">
        <f t="shared" si="174"/>
        <v>96 971 32201</v>
      </c>
    </row>
    <row r="11153" spans="2:14" ht="17.25" thickBot="1">
      <c r="B11153" s="309">
        <v>96</v>
      </c>
      <c r="C11153" s="285" t="s">
        <v>26929</v>
      </c>
      <c r="D11153" s="309">
        <v>96</v>
      </c>
      <c r="E11153" s="398">
        <v>971</v>
      </c>
      <c r="F11153" s="399" t="s">
        <v>4413</v>
      </c>
      <c r="G11153" s="398">
        <v>971</v>
      </c>
      <c r="H11153" s="419">
        <v>32203</v>
      </c>
      <c r="I11153" s="402" t="s">
        <v>26984</v>
      </c>
      <c r="J11153" s="419">
        <v>32203</v>
      </c>
      <c r="K11153" s="309">
        <v>96</v>
      </c>
      <c r="L11153" s="398">
        <v>971</v>
      </c>
      <c r="M11153" s="419">
        <v>32203</v>
      </c>
      <c r="N11153" s="280" t="str">
        <f t="shared" si="174"/>
        <v>96 971 32203</v>
      </c>
    </row>
    <row r="11154" spans="2:14" ht="17.25" thickBot="1">
      <c r="B11154" s="309">
        <v>96</v>
      </c>
      <c r="C11154" s="285" t="s">
        <v>26929</v>
      </c>
      <c r="D11154" s="309">
        <v>96</v>
      </c>
      <c r="E11154" s="398">
        <v>971</v>
      </c>
      <c r="F11154" s="399" t="s">
        <v>4413</v>
      </c>
      <c r="G11154" s="398">
        <v>971</v>
      </c>
      <c r="H11154" s="419">
        <v>32206</v>
      </c>
      <c r="I11154" s="401" t="s">
        <v>22017</v>
      </c>
      <c r="J11154" s="419">
        <v>32206</v>
      </c>
      <c r="K11154" s="309">
        <v>96</v>
      </c>
      <c r="L11154" s="398">
        <v>971</v>
      </c>
      <c r="M11154" s="419">
        <v>32206</v>
      </c>
      <c r="N11154" s="280" t="str">
        <f t="shared" si="174"/>
        <v>96 971 32206</v>
      </c>
    </row>
    <row r="11155" spans="2:14" ht="17.25" thickBot="1">
      <c r="B11155" s="309">
        <v>96</v>
      </c>
      <c r="C11155" s="285" t="s">
        <v>26929</v>
      </c>
      <c r="D11155" s="309">
        <v>96</v>
      </c>
      <c r="E11155" s="398">
        <v>971</v>
      </c>
      <c r="F11155" s="399" t="s">
        <v>4413</v>
      </c>
      <c r="G11155" s="398">
        <v>971</v>
      </c>
      <c r="H11155" s="419">
        <v>32209</v>
      </c>
      <c r="I11155" s="402" t="s">
        <v>26985</v>
      </c>
      <c r="J11155" s="419">
        <v>32209</v>
      </c>
      <c r="K11155" s="309">
        <v>96</v>
      </c>
      <c r="L11155" s="398">
        <v>971</v>
      </c>
      <c r="M11155" s="419">
        <v>32209</v>
      </c>
      <c r="N11155" s="280" t="str">
        <f t="shared" si="174"/>
        <v>96 971 32209</v>
      </c>
    </row>
    <row r="11156" spans="2:14" ht="17.25" thickBot="1">
      <c r="B11156" s="309">
        <v>96</v>
      </c>
      <c r="C11156" s="285" t="s">
        <v>26929</v>
      </c>
      <c r="D11156" s="309">
        <v>96</v>
      </c>
      <c r="E11156" s="404">
        <v>972</v>
      </c>
      <c r="F11156" s="405" t="s">
        <v>4481</v>
      </c>
      <c r="G11156" s="404">
        <v>972</v>
      </c>
      <c r="H11156" s="419">
        <v>32212</v>
      </c>
      <c r="I11156" s="403" t="s">
        <v>26986</v>
      </c>
      <c r="J11156" s="419">
        <v>32212</v>
      </c>
      <c r="K11156" s="309">
        <v>96</v>
      </c>
      <c r="L11156" s="404">
        <v>972</v>
      </c>
      <c r="M11156" s="419">
        <v>32212</v>
      </c>
      <c r="N11156" s="280" t="str">
        <f t="shared" si="174"/>
        <v>96 972 32212</v>
      </c>
    </row>
    <row r="11157" spans="2:14" ht="17.25" thickBot="1">
      <c r="B11157" s="309">
        <v>96</v>
      </c>
      <c r="C11157" s="285" t="s">
        <v>26929</v>
      </c>
      <c r="D11157" s="309">
        <v>96</v>
      </c>
      <c r="E11157" s="404">
        <v>972</v>
      </c>
      <c r="F11157" s="405" t="s">
        <v>4481</v>
      </c>
      <c r="G11157" s="404">
        <v>972</v>
      </c>
      <c r="H11157" s="419">
        <v>32214</v>
      </c>
      <c r="I11157" s="406" t="s">
        <v>24408</v>
      </c>
      <c r="J11157" s="419">
        <v>32214</v>
      </c>
      <c r="K11157" s="309">
        <v>96</v>
      </c>
      <c r="L11157" s="404">
        <v>972</v>
      </c>
      <c r="M11157" s="419">
        <v>32214</v>
      </c>
      <c r="N11157" s="280" t="str">
        <f t="shared" si="174"/>
        <v>96 972 32214</v>
      </c>
    </row>
    <row r="11158" spans="2:14" ht="17.25" thickBot="1">
      <c r="B11158" s="309">
        <v>96</v>
      </c>
      <c r="C11158" s="285" t="s">
        <v>26929</v>
      </c>
      <c r="D11158" s="309">
        <v>96</v>
      </c>
      <c r="E11158" s="404">
        <v>972</v>
      </c>
      <c r="F11158" s="405" t="s">
        <v>4481</v>
      </c>
      <c r="G11158" s="404">
        <v>972</v>
      </c>
      <c r="H11158" s="419">
        <v>32215</v>
      </c>
      <c r="I11158" s="403" t="s">
        <v>21214</v>
      </c>
      <c r="J11158" s="419">
        <v>32215</v>
      </c>
      <c r="K11158" s="309">
        <v>96</v>
      </c>
      <c r="L11158" s="404">
        <v>972</v>
      </c>
      <c r="M11158" s="419">
        <v>32215</v>
      </c>
      <c r="N11158" s="280" t="str">
        <f t="shared" si="174"/>
        <v>96 972 32215</v>
      </c>
    </row>
    <row r="11159" spans="2:14" ht="17.25" thickBot="1">
      <c r="B11159" s="309">
        <v>96</v>
      </c>
      <c r="C11159" s="285" t="s">
        <v>26929</v>
      </c>
      <c r="D11159" s="309">
        <v>96</v>
      </c>
      <c r="E11159" s="404">
        <v>972</v>
      </c>
      <c r="F11159" s="405" t="s">
        <v>4481</v>
      </c>
      <c r="G11159" s="404">
        <v>972</v>
      </c>
      <c r="H11159" s="419">
        <v>32218</v>
      </c>
      <c r="I11159" s="406" t="s">
        <v>18767</v>
      </c>
      <c r="J11159" s="419">
        <v>32218</v>
      </c>
      <c r="K11159" s="309">
        <v>96</v>
      </c>
      <c r="L11159" s="404">
        <v>972</v>
      </c>
      <c r="M11159" s="419">
        <v>32218</v>
      </c>
      <c r="N11159" s="280" t="str">
        <f t="shared" si="174"/>
        <v>96 972 32218</v>
      </c>
    </row>
    <row r="11160" spans="2:14" ht="17.25" thickBot="1">
      <c r="B11160" s="309">
        <v>96</v>
      </c>
      <c r="C11160" s="285" t="s">
        <v>26929</v>
      </c>
      <c r="D11160" s="309">
        <v>96</v>
      </c>
      <c r="E11160" s="404">
        <v>972</v>
      </c>
      <c r="F11160" s="405" t="s">
        <v>4481</v>
      </c>
      <c r="G11160" s="404">
        <v>972</v>
      </c>
      <c r="H11160" s="419">
        <v>32221</v>
      </c>
      <c r="I11160" s="403" t="s">
        <v>25246</v>
      </c>
      <c r="J11160" s="419">
        <v>32221</v>
      </c>
      <c r="K11160" s="309">
        <v>96</v>
      </c>
      <c r="L11160" s="404">
        <v>972</v>
      </c>
      <c r="M11160" s="419">
        <v>32221</v>
      </c>
      <c r="N11160" s="280" t="str">
        <f t="shared" si="174"/>
        <v>96 972 32221</v>
      </c>
    </row>
    <row r="11161" spans="2:14" ht="17.25" thickBot="1">
      <c r="B11161" s="309">
        <v>96</v>
      </c>
      <c r="C11161" s="285" t="s">
        <v>26929</v>
      </c>
      <c r="D11161" s="309">
        <v>96</v>
      </c>
      <c r="E11161" s="404">
        <v>972</v>
      </c>
      <c r="F11161" s="405" t="s">
        <v>4481</v>
      </c>
      <c r="G11161" s="404">
        <v>972</v>
      </c>
      <c r="H11161" s="419">
        <v>32224</v>
      </c>
      <c r="I11161" s="406" t="s">
        <v>26987</v>
      </c>
      <c r="J11161" s="419">
        <v>32224</v>
      </c>
      <c r="K11161" s="309">
        <v>96</v>
      </c>
      <c r="L11161" s="404">
        <v>972</v>
      </c>
      <c r="M11161" s="419">
        <v>32224</v>
      </c>
      <c r="N11161" s="280" t="str">
        <f t="shared" si="174"/>
        <v>96 972 32224</v>
      </c>
    </row>
    <row r="11162" spans="2:14" ht="17.25" thickBot="1">
      <c r="B11162" s="309">
        <v>96</v>
      </c>
      <c r="C11162" s="285" t="s">
        <v>26929</v>
      </c>
      <c r="D11162" s="309">
        <v>96</v>
      </c>
      <c r="E11162" s="404">
        <v>972</v>
      </c>
      <c r="F11162" s="405" t="s">
        <v>4481</v>
      </c>
      <c r="G11162" s="404">
        <v>972</v>
      </c>
      <c r="H11162" s="419">
        <v>32227</v>
      </c>
      <c r="I11162" s="403" t="s">
        <v>26988</v>
      </c>
      <c r="J11162" s="419">
        <v>32227</v>
      </c>
      <c r="K11162" s="309">
        <v>96</v>
      </c>
      <c r="L11162" s="404">
        <v>972</v>
      </c>
      <c r="M11162" s="419">
        <v>32227</v>
      </c>
      <c r="N11162" s="280" t="str">
        <f t="shared" si="174"/>
        <v>96 972 32227</v>
      </c>
    </row>
    <row r="11163" spans="2:14" ht="17.25" thickBot="1">
      <c r="B11163" s="309">
        <v>96</v>
      </c>
      <c r="C11163" s="285" t="s">
        <v>26929</v>
      </c>
      <c r="D11163" s="309">
        <v>96</v>
      </c>
      <c r="E11163" s="404">
        <v>972</v>
      </c>
      <c r="F11163" s="405" t="s">
        <v>4481</v>
      </c>
      <c r="G11163" s="404">
        <v>972</v>
      </c>
      <c r="H11163" s="419">
        <v>32228</v>
      </c>
      <c r="I11163" s="406" t="s">
        <v>26989</v>
      </c>
      <c r="J11163" s="419">
        <v>32228</v>
      </c>
      <c r="K11163" s="309">
        <v>96</v>
      </c>
      <c r="L11163" s="404">
        <v>972</v>
      </c>
      <c r="M11163" s="419">
        <v>32228</v>
      </c>
      <c r="N11163" s="280" t="str">
        <f t="shared" si="174"/>
        <v>96 972 32228</v>
      </c>
    </row>
    <row r="11164" spans="2:14" ht="17.25" thickBot="1">
      <c r="B11164" s="309">
        <v>96</v>
      </c>
      <c r="C11164" s="285" t="s">
        <v>26929</v>
      </c>
      <c r="D11164" s="309">
        <v>96</v>
      </c>
      <c r="E11164" s="404">
        <v>972</v>
      </c>
      <c r="F11164" s="405" t="s">
        <v>4481</v>
      </c>
      <c r="G11164" s="404">
        <v>972</v>
      </c>
      <c r="H11164" s="419">
        <v>32230</v>
      </c>
      <c r="I11164" s="403" t="s">
        <v>26990</v>
      </c>
      <c r="J11164" s="419">
        <v>32230</v>
      </c>
      <c r="K11164" s="309">
        <v>96</v>
      </c>
      <c r="L11164" s="404">
        <v>972</v>
      </c>
      <c r="M11164" s="419">
        <v>32230</v>
      </c>
      <c r="N11164" s="280" t="str">
        <f t="shared" si="174"/>
        <v>96 972 32230</v>
      </c>
    </row>
    <row r="11165" spans="2:14" ht="17.25" thickBot="1">
      <c r="B11165" s="309">
        <v>96</v>
      </c>
      <c r="C11165" s="285" t="s">
        <v>26929</v>
      </c>
      <c r="D11165" s="309">
        <v>96</v>
      </c>
      <c r="E11165" s="398">
        <v>973</v>
      </c>
      <c r="F11165" s="399" t="s">
        <v>1509</v>
      </c>
      <c r="G11165" s="398">
        <v>973</v>
      </c>
      <c r="H11165" s="419">
        <v>32233</v>
      </c>
      <c r="I11165" s="403" t="s">
        <v>26991</v>
      </c>
      <c r="J11165" s="419">
        <v>32233</v>
      </c>
      <c r="K11165" s="309">
        <v>96</v>
      </c>
      <c r="L11165" s="398">
        <v>973</v>
      </c>
      <c r="M11165" s="419">
        <v>32233</v>
      </c>
      <c r="N11165" s="280" t="str">
        <f t="shared" si="174"/>
        <v>96 973 32233</v>
      </c>
    </row>
    <row r="11166" spans="2:14" ht="17.25" thickBot="1">
      <c r="B11166" s="309">
        <v>96</v>
      </c>
      <c r="C11166" s="285" t="s">
        <v>26929</v>
      </c>
      <c r="D11166" s="309">
        <v>96</v>
      </c>
      <c r="E11166" s="398">
        <v>973</v>
      </c>
      <c r="F11166" s="399" t="s">
        <v>1509</v>
      </c>
      <c r="G11166" s="398">
        <v>973</v>
      </c>
      <c r="H11166" s="419">
        <v>32236</v>
      </c>
      <c r="I11166" s="406" t="s">
        <v>26992</v>
      </c>
      <c r="J11166" s="419">
        <v>32236</v>
      </c>
      <c r="K11166" s="309">
        <v>96</v>
      </c>
      <c r="L11166" s="398">
        <v>973</v>
      </c>
      <c r="M11166" s="419">
        <v>32236</v>
      </c>
      <c r="N11166" s="280" t="str">
        <f t="shared" si="174"/>
        <v>96 973 32236</v>
      </c>
    </row>
    <row r="11167" spans="2:14" ht="17.25" thickBot="1">
      <c r="B11167" s="309">
        <v>96</v>
      </c>
      <c r="C11167" s="285" t="s">
        <v>26929</v>
      </c>
      <c r="D11167" s="309">
        <v>96</v>
      </c>
      <c r="E11167" s="398">
        <v>973</v>
      </c>
      <c r="F11167" s="399" t="s">
        <v>1509</v>
      </c>
      <c r="G11167" s="398">
        <v>973</v>
      </c>
      <c r="H11167" s="419">
        <v>32239</v>
      </c>
      <c r="I11167" s="403" t="s">
        <v>26993</v>
      </c>
      <c r="J11167" s="419">
        <v>32239</v>
      </c>
      <c r="K11167" s="309">
        <v>96</v>
      </c>
      <c r="L11167" s="398">
        <v>973</v>
      </c>
      <c r="M11167" s="419">
        <v>32239</v>
      </c>
      <c r="N11167" s="280" t="str">
        <f t="shared" si="174"/>
        <v>96 973 32239</v>
      </c>
    </row>
    <row r="11168" spans="2:14" ht="17.25" thickBot="1">
      <c r="B11168" s="309">
        <v>96</v>
      </c>
      <c r="C11168" s="285" t="s">
        <v>26929</v>
      </c>
      <c r="D11168" s="309">
        <v>96</v>
      </c>
      <c r="E11168" s="398">
        <v>973</v>
      </c>
      <c r="F11168" s="399" t="s">
        <v>1509</v>
      </c>
      <c r="G11168" s="398">
        <v>973</v>
      </c>
      <c r="H11168" s="419">
        <v>32242</v>
      </c>
      <c r="I11168" s="406" t="s">
        <v>19390</v>
      </c>
      <c r="J11168" s="419">
        <v>32242</v>
      </c>
      <c r="K11168" s="309">
        <v>96</v>
      </c>
      <c r="L11168" s="398">
        <v>973</v>
      </c>
      <c r="M11168" s="419">
        <v>32242</v>
      </c>
      <c r="N11168" s="280" t="str">
        <f t="shared" si="174"/>
        <v>96 973 32242</v>
      </c>
    </row>
    <row r="11169" spans="2:14" ht="17.25" thickBot="1">
      <c r="B11169" s="309">
        <v>96</v>
      </c>
      <c r="C11169" s="285" t="s">
        <v>26929</v>
      </c>
      <c r="D11169" s="309">
        <v>96</v>
      </c>
      <c r="E11169" s="398">
        <v>973</v>
      </c>
      <c r="F11169" s="399" t="s">
        <v>1509</v>
      </c>
      <c r="G11169" s="398">
        <v>973</v>
      </c>
      <c r="H11169" s="419">
        <v>32244</v>
      </c>
      <c r="I11169" s="403" t="s">
        <v>26994</v>
      </c>
      <c r="J11169" s="419">
        <v>32244</v>
      </c>
      <c r="K11169" s="309">
        <v>96</v>
      </c>
      <c r="L11169" s="398">
        <v>973</v>
      </c>
      <c r="M11169" s="419">
        <v>32244</v>
      </c>
      <c r="N11169" s="280" t="str">
        <f t="shared" si="174"/>
        <v>96 973 32244</v>
      </c>
    </row>
    <row r="11170" spans="2:14" ht="17.25" thickBot="1">
      <c r="B11170" s="309">
        <v>96</v>
      </c>
      <c r="C11170" s="285" t="s">
        <v>26929</v>
      </c>
      <c r="D11170" s="309">
        <v>96</v>
      </c>
      <c r="E11170" s="398">
        <v>973</v>
      </c>
      <c r="F11170" s="399" t="s">
        <v>1509</v>
      </c>
      <c r="G11170" s="398">
        <v>973</v>
      </c>
      <c r="H11170" s="419">
        <v>32245</v>
      </c>
      <c r="I11170" s="406" t="s">
        <v>666</v>
      </c>
      <c r="J11170" s="419">
        <v>32245</v>
      </c>
      <c r="K11170" s="309">
        <v>96</v>
      </c>
      <c r="L11170" s="398">
        <v>973</v>
      </c>
      <c r="M11170" s="419">
        <v>32245</v>
      </c>
      <c r="N11170" s="280" t="str">
        <f t="shared" si="174"/>
        <v>96 973 32245</v>
      </c>
    </row>
    <row r="11171" spans="2:14" ht="17.25" thickBot="1">
      <c r="B11171" s="309">
        <v>96</v>
      </c>
      <c r="C11171" s="285" t="s">
        <v>26929</v>
      </c>
      <c r="D11171" s="309">
        <v>96</v>
      </c>
      <c r="E11171" s="398">
        <v>973</v>
      </c>
      <c r="F11171" s="399" t="s">
        <v>1509</v>
      </c>
      <c r="G11171" s="398">
        <v>973</v>
      </c>
      <c r="H11171" s="419">
        <v>32248</v>
      </c>
      <c r="I11171" s="403" t="s">
        <v>26995</v>
      </c>
      <c r="J11171" s="419">
        <v>32248</v>
      </c>
      <c r="K11171" s="309">
        <v>96</v>
      </c>
      <c r="L11171" s="398">
        <v>973</v>
      </c>
      <c r="M11171" s="419">
        <v>32248</v>
      </c>
      <c r="N11171" s="280" t="str">
        <f t="shared" si="174"/>
        <v>96 973 32248</v>
      </c>
    </row>
  </sheetData>
  <printOptions horizontalCentered="1"/>
  <pageMargins left="0.7" right="0.7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B1320"/>
  <sheetViews>
    <sheetView showGridLines="0" topLeftCell="A1284" zoomScale="115" zoomScaleNormal="115" workbookViewId="0">
      <selection activeCell="K1321" sqref="K1321"/>
    </sheetView>
  </sheetViews>
  <sheetFormatPr defaultRowHeight="15"/>
  <cols>
    <col min="1" max="1" width="9.140625" style="130" bestFit="1" customWidth="1"/>
    <col min="2" max="2" width="13.7109375" style="130" customWidth="1"/>
    <col min="3" max="3" width="22.7109375" style="130" customWidth="1"/>
    <col min="4" max="4" width="8.7109375" style="130" customWidth="1"/>
    <col min="5" max="5" width="10.7109375" style="130" customWidth="1"/>
    <col min="6" max="6" width="11.7109375" style="130" customWidth="1"/>
    <col min="7" max="7" width="14.7109375" style="130" customWidth="1"/>
    <col min="8" max="8" width="23.7109375" style="130" customWidth="1"/>
    <col min="9" max="9" width="22.7109375" style="130" customWidth="1"/>
    <col min="10" max="10" width="17.7109375" style="130" customWidth="1"/>
    <col min="11" max="11" width="32.7109375" style="130" customWidth="1"/>
    <col min="12" max="12" width="24.7109375" style="130" customWidth="1"/>
    <col min="13" max="13" width="16.7109375" style="130" customWidth="1"/>
    <col min="14" max="14" width="10.7109375" style="130" customWidth="1"/>
    <col min="15" max="15" width="53.7109375" style="130" customWidth="1"/>
    <col min="16" max="16" width="9.7109375" style="130" customWidth="1"/>
    <col min="17" max="17" width="11.7109375" style="130" customWidth="1"/>
    <col min="18" max="19" width="81.7109375" style="130" customWidth="1"/>
    <col min="20" max="20" width="14.7109375" style="130" customWidth="1"/>
    <col min="21" max="21" width="21.7109375" style="130" customWidth="1"/>
    <col min="22" max="23" width="13.7109375" style="130" customWidth="1"/>
    <col min="24" max="24" width="32.7109375" style="130" customWidth="1"/>
    <col min="25" max="25" width="14.7109375" style="130" customWidth="1"/>
    <col min="26" max="26" width="10.7109375" style="130" customWidth="1"/>
    <col min="27" max="27" width="59.7109375" style="130" customWidth="1"/>
    <col min="28" max="29" width="15.7109375" style="130" customWidth="1"/>
    <col min="30" max="30" width="14.7109375" style="130" customWidth="1"/>
    <col min="31" max="31" width="29.7109375" style="130" customWidth="1"/>
    <col min="32" max="32" width="20.7109375" style="130" customWidth="1"/>
    <col min="33" max="33" width="21.7109375" style="130" customWidth="1"/>
    <col min="34" max="34" width="22.7109375" style="130" customWidth="1"/>
    <col min="35" max="35" width="64.7109375" style="130" customWidth="1"/>
    <col min="36" max="36" width="9.7109375" style="130" customWidth="1"/>
    <col min="37" max="37" width="11.7109375" style="130" customWidth="1"/>
    <col min="38" max="38" width="20.7109375" style="130" customWidth="1"/>
    <col min="39" max="39" width="14.7109375" style="130" customWidth="1"/>
    <col min="40" max="40" width="20.7109375" style="130" customWidth="1"/>
    <col min="41" max="41" width="5.7109375" style="130" customWidth="1"/>
    <col min="42" max="42" width="11.7109375" style="130" customWidth="1"/>
    <col min="43" max="43" width="5.7109375" style="130" customWidth="1"/>
    <col min="44" max="44" width="10.7109375" style="130" customWidth="1"/>
    <col min="45" max="45" width="15.7109375" style="130" customWidth="1"/>
    <col min="46" max="47" width="10.7109375" style="130" customWidth="1"/>
    <col min="48" max="48" width="12.7109375" style="130" customWidth="1"/>
    <col min="49" max="49" width="14.7109375" style="130" customWidth="1"/>
    <col min="50" max="50" width="22.7109375" style="130" customWidth="1"/>
    <col min="51" max="52" width="37.7109375" style="130" customWidth="1"/>
    <col min="53" max="53" width="31.7109375" style="130" customWidth="1"/>
    <col min="54" max="256" width="9.140625" style="130"/>
    <col min="257" max="257" width="9.140625" style="130" bestFit="1" customWidth="1"/>
    <col min="258" max="258" width="13.7109375" style="130" customWidth="1"/>
    <col min="259" max="259" width="22.7109375" style="130" customWidth="1"/>
    <col min="260" max="260" width="8.7109375" style="130" customWidth="1"/>
    <col min="261" max="261" width="10.7109375" style="130" customWidth="1"/>
    <col min="262" max="262" width="11.7109375" style="130" customWidth="1"/>
    <col min="263" max="263" width="14.7109375" style="130" customWidth="1"/>
    <col min="264" max="264" width="23.7109375" style="130" customWidth="1"/>
    <col min="265" max="265" width="22.7109375" style="130" customWidth="1"/>
    <col min="266" max="266" width="17.7109375" style="130" customWidth="1"/>
    <col min="267" max="267" width="32.7109375" style="130" customWidth="1"/>
    <col min="268" max="268" width="24.7109375" style="130" customWidth="1"/>
    <col min="269" max="269" width="16.7109375" style="130" customWidth="1"/>
    <col min="270" max="270" width="10.7109375" style="130" customWidth="1"/>
    <col min="271" max="271" width="53.7109375" style="130" customWidth="1"/>
    <col min="272" max="272" width="9.7109375" style="130" customWidth="1"/>
    <col min="273" max="273" width="11.7109375" style="130" customWidth="1"/>
    <col min="274" max="275" width="81.7109375" style="130" customWidth="1"/>
    <col min="276" max="276" width="14.7109375" style="130" customWidth="1"/>
    <col min="277" max="277" width="21.7109375" style="130" customWidth="1"/>
    <col min="278" max="279" width="13.7109375" style="130" customWidth="1"/>
    <col min="280" max="280" width="32.7109375" style="130" customWidth="1"/>
    <col min="281" max="281" width="14.7109375" style="130" customWidth="1"/>
    <col min="282" max="282" width="10.7109375" style="130" customWidth="1"/>
    <col min="283" max="283" width="59.7109375" style="130" customWidth="1"/>
    <col min="284" max="285" width="15.7109375" style="130" customWidth="1"/>
    <col min="286" max="286" width="14.7109375" style="130" customWidth="1"/>
    <col min="287" max="287" width="29.7109375" style="130" customWidth="1"/>
    <col min="288" max="288" width="20.7109375" style="130" customWidth="1"/>
    <col min="289" max="289" width="21.7109375" style="130" customWidth="1"/>
    <col min="290" max="290" width="22.7109375" style="130" customWidth="1"/>
    <col min="291" max="291" width="64.7109375" style="130" customWidth="1"/>
    <col min="292" max="292" width="9.7109375" style="130" customWidth="1"/>
    <col min="293" max="293" width="11.7109375" style="130" customWidth="1"/>
    <col min="294" max="294" width="20.7109375" style="130" customWidth="1"/>
    <col min="295" max="295" width="14.7109375" style="130" customWidth="1"/>
    <col min="296" max="296" width="20.7109375" style="130" customWidth="1"/>
    <col min="297" max="297" width="5.7109375" style="130" customWidth="1"/>
    <col min="298" max="298" width="11.7109375" style="130" customWidth="1"/>
    <col min="299" max="299" width="5.7109375" style="130" customWidth="1"/>
    <col min="300" max="300" width="10.7109375" style="130" customWidth="1"/>
    <col min="301" max="301" width="15.7109375" style="130" customWidth="1"/>
    <col min="302" max="303" width="10.7109375" style="130" customWidth="1"/>
    <col min="304" max="304" width="12.7109375" style="130" customWidth="1"/>
    <col min="305" max="305" width="14.7109375" style="130" customWidth="1"/>
    <col min="306" max="306" width="22.7109375" style="130" customWidth="1"/>
    <col min="307" max="308" width="37.7109375" style="130" customWidth="1"/>
    <col min="309" max="309" width="31.7109375" style="130" customWidth="1"/>
    <col min="310" max="512" width="9.140625" style="130"/>
    <col min="513" max="513" width="9.140625" style="130" bestFit="1" customWidth="1"/>
    <col min="514" max="514" width="13.7109375" style="130" customWidth="1"/>
    <col min="515" max="515" width="22.7109375" style="130" customWidth="1"/>
    <col min="516" max="516" width="8.7109375" style="130" customWidth="1"/>
    <col min="517" max="517" width="10.7109375" style="130" customWidth="1"/>
    <col min="518" max="518" width="11.7109375" style="130" customWidth="1"/>
    <col min="519" max="519" width="14.7109375" style="130" customWidth="1"/>
    <col min="520" max="520" width="23.7109375" style="130" customWidth="1"/>
    <col min="521" max="521" width="22.7109375" style="130" customWidth="1"/>
    <col min="522" max="522" width="17.7109375" style="130" customWidth="1"/>
    <col min="523" max="523" width="32.7109375" style="130" customWidth="1"/>
    <col min="524" max="524" width="24.7109375" style="130" customWidth="1"/>
    <col min="525" max="525" width="16.7109375" style="130" customWidth="1"/>
    <col min="526" max="526" width="10.7109375" style="130" customWidth="1"/>
    <col min="527" max="527" width="53.7109375" style="130" customWidth="1"/>
    <col min="528" max="528" width="9.7109375" style="130" customWidth="1"/>
    <col min="529" max="529" width="11.7109375" style="130" customWidth="1"/>
    <col min="530" max="531" width="81.7109375" style="130" customWidth="1"/>
    <col min="532" max="532" width="14.7109375" style="130" customWidth="1"/>
    <col min="533" max="533" width="21.7109375" style="130" customWidth="1"/>
    <col min="534" max="535" width="13.7109375" style="130" customWidth="1"/>
    <col min="536" max="536" width="32.7109375" style="130" customWidth="1"/>
    <col min="537" max="537" width="14.7109375" style="130" customWidth="1"/>
    <col min="538" max="538" width="10.7109375" style="130" customWidth="1"/>
    <col min="539" max="539" width="59.7109375" style="130" customWidth="1"/>
    <col min="540" max="541" width="15.7109375" style="130" customWidth="1"/>
    <col min="542" max="542" width="14.7109375" style="130" customWidth="1"/>
    <col min="543" max="543" width="29.7109375" style="130" customWidth="1"/>
    <col min="544" max="544" width="20.7109375" style="130" customWidth="1"/>
    <col min="545" max="545" width="21.7109375" style="130" customWidth="1"/>
    <col min="546" max="546" width="22.7109375" style="130" customWidth="1"/>
    <col min="547" max="547" width="64.7109375" style="130" customWidth="1"/>
    <col min="548" max="548" width="9.7109375" style="130" customWidth="1"/>
    <col min="549" max="549" width="11.7109375" style="130" customWidth="1"/>
    <col min="550" max="550" width="20.7109375" style="130" customWidth="1"/>
    <col min="551" max="551" width="14.7109375" style="130" customWidth="1"/>
    <col min="552" max="552" width="20.7109375" style="130" customWidth="1"/>
    <col min="553" max="553" width="5.7109375" style="130" customWidth="1"/>
    <col min="554" max="554" width="11.7109375" style="130" customWidth="1"/>
    <col min="555" max="555" width="5.7109375" style="130" customWidth="1"/>
    <col min="556" max="556" width="10.7109375" style="130" customWidth="1"/>
    <col min="557" max="557" width="15.7109375" style="130" customWidth="1"/>
    <col min="558" max="559" width="10.7109375" style="130" customWidth="1"/>
    <col min="560" max="560" width="12.7109375" style="130" customWidth="1"/>
    <col min="561" max="561" width="14.7109375" style="130" customWidth="1"/>
    <col min="562" max="562" width="22.7109375" style="130" customWidth="1"/>
    <col min="563" max="564" width="37.7109375" style="130" customWidth="1"/>
    <col min="565" max="565" width="31.7109375" style="130" customWidth="1"/>
    <col min="566" max="768" width="9.140625" style="130"/>
    <col min="769" max="769" width="9.140625" style="130" bestFit="1" customWidth="1"/>
    <col min="770" max="770" width="13.7109375" style="130" customWidth="1"/>
    <col min="771" max="771" width="22.7109375" style="130" customWidth="1"/>
    <col min="772" max="772" width="8.7109375" style="130" customWidth="1"/>
    <col min="773" max="773" width="10.7109375" style="130" customWidth="1"/>
    <col min="774" max="774" width="11.7109375" style="130" customWidth="1"/>
    <col min="775" max="775" width="14.7109375" style="130" customWidth="1"/>
    <col min="776" max="776" width="23.7109375" style="130" customWidth="1"/>
    <col min="777" max="777" width="22.7109375" style="130" customWidth="1"/>
    <col min="778" max="778" width="17.7109375" style="130" customWidth="1"/>
    <col min="779" max="779" width="32.7109375" style="130" customWidth="1"/>
    <col min="780" max="780" width="24.7109375" style="130" customWidth="1"/>
    <col min="781" max="781" width="16.7109375" style="130" customWidth="1"/>
    <col min="782" max="782" width="10.7109375" style="130" customWidth="1"/>
    <col min="783" max="783" width="53.7109375" style="130" customWidth="1"/>
    <col min="784" max="784" width="9.7109375" style="130" customWidth="1"/>
    <col min="785" max="785" width="11.7109375" style="130" customWidth="1"/>
    <col min="786" max="787" width="81.7109375" style="130" customWidth="1"/>
    <col min="788" max="788" width="14.7109375" style="130" customWidth="1"/>
    <col min="789" max="789" width="21.7109375" style="130" customWidth="1"/>
    <col min="790" max="791" width="13.7109375" style="130" customWidth="1"/>
    <col min="792" max="792" width="32.7109375" style="130" customWidth="1"/>
    <col min="793" max="793" width="14.7109375" style="130" customWidth="1"/>
    <col min="794" max="794" width="10.7109375" style="130" customWidth="1"/>
    <col min="795" max="795" width="59.7109375" style="130" customWidth="1"/>
    <col min="796" max="797" width="15.7109375" style="130" customWidth="1"/>
    <col min="798" max="798" width="14.7109375" style="130" customWidth="1"/>
    <col min="799" max="799" width="29.7109375" style="130" customWidth="1"/>
    <col min="800" max="800" width="20.7109375" style="130" customWidth="1"/>
    <col min="801" max="801" width="21.7109375" style="130" customWidth="1"/>
    <col min="802" max="802" width="22.7109375" style="130" customWidth="1"/>
    <col min="803" max="803" width="64.7109375" style="130" customWidth="1"/>
    <col min="804" max="804" width="9.7109375" style="130" customWidth="1"/>
    <col min="805" max="805" width="11.7109375" style="130" customWidth="1"/>
    <col min="806" max="806" width="20.7109375" style="130" customWidth="1"/>
    <col min="807" max="807" width="14.7109375" style="130" customWidth="1"/>
    <col min="808" max="808" width="20.7109375" style="130" customWidth="1"/>
    <col min="809" max="809" width="5.7109375" style="130" customWidth="1"/>
    <col min="810" max="810" width="11.7109375" style="130" customWidth="1"/>
    <col min="811" max="811" width="5.7109375" style="130" customWidth="1"/>
    <col min="812" max="812" width="10.7109375" style="130" customWidth="1"/>
    <col min="813" max="813" width="15.7109375" style="130" customWidth="1"/>
    <col min="814" max="815" width="10.7109375" style="130" customWidth="1"/>
    <col min="816" max="816" width="12.7109375" style="130" customWidth="1"/>
    <col min="817" max="817" width="14.7109375" style="130" customWidth="1"/>
    <col min="818" max="818" width="22.7109375" style="130" customWidth="1"/>
    <col min="819" max="820" width="37.7109375" style="130" customWidth="1"/>
    <col min="821" max="821" width="31.7109375" style="130" customWidth="1"/>
    <col min="822" max="1024" width="9.140625" style="130"/>
    <col min="1025" max="1025" width="9.140625" style="130" bestFit="1" customWidth="1"/>
    <col min="1026" max="1026" width="13.7109375" style="130" customWidth="1"/>
    <col min="1027" max="1027" width="22.7109375" style="130" customWidth="1"/>
    <col min="1028" max="1028" width="8.7109375" style="130" customWidth="1"/>
    <col min="1029" max="1029" width="10.7109375" style="130" customWidth="1"/>
    <col min="1030" max="1030" width="11.7109375" style="130" customWidth="1"/>
    <col min="1031" max="1031" width="14.7109375" style="130" customWidth="1"/>
    <col min="1032" max="1032" width="23.7109375" style="130" customWidth="1"/>
    <col min="1033" max="1033" width="22.7109375" style="130" customWidth="1"/>
    <col min="1034" max="1034" width="17.7109375" style="130" customWidth="1"/>
    <col min="1035" max="1035" width="32.7109375" style="130" customWidth="1"/>
    <col min="1036" max="1036" width="24.7109375" style="130" customWidth="1"/>
    <col min="1037" max="1037" width="16.7109375" style="130" customWidth="1"/>
    <col min="1038" max="1038" width="10.7109375" style="130" customWidth="1"/>
    <col min="1039" max="1039" width="53.7109375" style="130" customWidth="1"/>
    <col min="1040" max="1040" width="9.7109375" style="130" customWidth="1"/>
    <col min="1041" max="1041" width="11.7109375" style="130" customWidth="1"/>
    <col min="1042" max="1043" width="81.7109375" style="130" customWidth="1"/>
    <col min="1044" max="1044" width="14.7109375" style="130" customWidth="1"/>
    <col min="1045" max="1045" width="21.7109375" style="130" customWidth="1"/>
    <col min="1046" max="1047" width="13.7109375" style="130" customWidth="1"/>
    <col min="1048" max="1048" width="32.7109375" style="130" customWidth="1"/>
    <col min="1049" max="1049" width="14.7109375" style="130" customWidth="1"/>
    <col min="1050" max="1050" width="10.7109375" style="130" customWidth="1"/>
    <col min="1051" max="1051" width="59.7109375" style="130" customWidth="1"/>
    <col min="1052" max="1053" width="15.7109375" style="130" customWidth="1"/>
    <col min="1054" max="1054" width="14.7109375" style="130" customWidth="1"/>
    <col min="1055" max="1055" width="29.7109375" style="130" customWidth="1"/>
    <col min="1056" max="1056" width="20.7109375" style="130" customWidth="1"/>
    <col min="1057" max="1057" width="21.7109375" style="130" customWidth="1"/>
    <col min="1058" max="1058" width="22.7109375" style="130" customWidth="1"/>
    <col min="1059" max="1059" width="64.7109375" style="130" customWidth="1"/>
    <col min="1060" max="1060" width="9.7109375" style="130" customWidth="1"/>
    <col min="1061" max="1061" width="11.7109375" style="130" customWidth="1"/>
    <col min="1062" max="1062" width="20.7109375" style="130" customWidth="1"/>
    <col min="1063" max="1063" width="14.7109375" style="130" customWidth="1"/>
    <col min="1064" max="1064" width="20.7109375" style="130" customWidth="1"/>
    <col min="1065" max="1065" width="5.7109375" style="130" customWidth="1"/>
    <col min="1066" max="1066" width="11.7109375" style="130" customWidth="1"/>
    <col min="1067" max="1067" width="5.7109375" style="130" customWidth="1"/>
    <col min="1068" max="1068" width="10.7109375" style="130" customWidth="1"/>
    <col min="1069" max="1069" width="15.7109375" style="130" customWidth="1"/>
    <col min="1070" max="1071" width="10.7109375" style="130" customWidth="1"/>
    <col min="1072" max="1072" width="12.7109375" style="130" customWidth="1"/>
    <col min="1073" max="1073" width="14.7109375" style="130" customWidth="1"/>
    <col min="1074" max="1074" width="22.7109375" style="130" customWidth="1"/>
    <col min="1075" max="1076" width="37.7109375" style="130" customWidth="1"/>
    <col min="1077" max="1077" width="31.7109375" style="130" customWidth="1"/>
    <col min="1078" max="1280" width="9.140625" style="130"/>
    <col min="1281" max="1281" width="9.140625" style="130" bestFit="1" customWidth="1"/>
    <col min="1282" max="1282" width="13.7109375" style="130" customWidth="1"/>
    <col min="1283" max="1283" width="22.7109375" style="130" customWidth="1"/>
    <col min="1284" max="1284" width="8.7109375" style="130" customWidth="1"/>
    <col min="1285" max="1285" width="10.7109375" style="130" customWidth="1"/>
    <col min="1286" max="1286" width="11.7109375" style="130" customWidth="1"/>
    <col min="1287" max="1287" width="14.7109375" style="130" customWidth="1"/>
    <col min="1288" max="1288" width="23.7109375" style="130" customWidth="1"/>
    <col min="1289" max="1289" width="22.7109375" style="130" customWidth="1"/>
    <col min="1290" max="1290" width="17.7109375" style="130" customWidth="1"/>
    <col min="1291" max="1291" width="32.7109375" style="130" customWidth="1"/>
    <col min="1292" max="1292" width="24.7109375" style="130" customWidth="1"/>
    <col min="1293" max="1293" width="16.7109375" style="130" customWidth="1"/>
    <col min="1294" max="1294" width="10.7109375" style="130" customWidth="1"/>
    <col min="1295" max="1295" width="53.7109375" style="130" customWidth="1"/>
    <col min="1296" max="1296" width="9.7109375" style="130" customWidth="1"/>
    <col min="1297" max="1297" width="11.7109375" style="130" customWidth="1"/>
    <col min="1298" max="1299" width="81.7109375" style="130" customWidth="1"/>
    <col min="1300" max="1300" width="14.7109375" style="130" customWidth="1"/>
    <col min="1301" max="1301" width="21.7109375" style="130" customWidth="1"/>
    <col min="1302" max="1303" width="13.7109375" style="130" customWidth="1"/>
    <col min="1304" max="1304" width="32.7109375" style="130" customWidth="1"/>
    <col min="1305" max="1305" width="14.7109375" style="130" customWidth="1"/>
    <col min="1306" max="1306" width="10.7109375" style="130" customWidth="1"/>
    <col min="1307" max="1307" width="59.7109375" style="130" customWidth="1"/>
    <col min="1308" max="1309" width="15.7109375" style="130" customWidth="1"/>
    <col min="1310" max="1310" width="14.7109375" style="130" customWidth="1"/>
    <col min="1311" max="1311" width="29.7109375" style="130" customWidth="1"/>
    <col min="1312" max="1312" width="20.7109375" style="130" customWidth="1"/>
    <col min="1313" max="1313" width="21.7109375" style="130" customWidth="1"/>
    <col min="1314" max="1314" width="22.7109375" style="130" customWidth="1"/>
    <col min="1315" max="1315" width="64.7109375" style="130" customWidth="1"/>
    <col min="1316" max="1316" width="9.7109375" style="130" customWidth="1"/>
    <col min="1317" max="1317" width="11.7109375" style="130" customWidth="1"/>
    <col min="1318" max="1318" width="20.7109375" style="130" customWidth="1"/>
    <col min="1319" max="1319" width="14.7109375" style="130" customWidth="1"/>
    <col min="1320" max="1320" width="20.7109375" style="130" customWidth="1"/>
    <col min="1321" max="1321" width="5.7109375" style="130" customWidth="1"/>
    <col min="1322" max="1322" width="11.7109375" style="130" customWidth="1"/>
    <col min="1323" max="1323" width="5.7109375" style="130" customWidth="1"/>
    <col min="1324" max="1324" width="10.7109375" style="130" customWidth="1"/>
    <col min="1325" max="1325" width="15.7109375" style="130" customWidth="1"/>
    <col min="1326" max="1327" width="10.7109375" style="130" customWidth="1"/>
    <col min="1328" max="1328" width="12.7109375" style="130" customWidth="1"/>
    <col min="1329" max="1329" width="14.7109375" style="130" customWidth="1"/>
    <col min="1330" max="1330" width="22.7109375" style="130" customWidth="1"/>
    <col min="1331" max="1332" width="37.7109375" style="130" customWidth="1"/>
    <col min="1333" max="1333" width="31.7109375" style="130" customWidth="1"/>
    <col min="1334" max="1536" width="9.140625" style="130"/>
    <col min="1537" max="1537" width="9.140625" style="130" bestFit="1" customWidth="1"/>
    <col min="1538" max="1538" width="13.7109375" style="130" customWidth="1"/>
    <col min="1539" max="1539" width="22.7109375" style="130" customWidth="1"/>
    <col min="1540" max="1540" width="8.7109375" style="130" customWidth="1"/>
    <col min="1541" max="1541" width="10.7109375" style="130" customWidth="1"/>
    <col min="1542" max="1542" width="11.7109375" style="130" customWidth="1"/>
    <col min="1543" max="1543" width="14.7109375" style="130" customWidth="1"/>
    <col min="1544" max="1544" width="23.7109375" style="130" customWidth="1"/>
    <col min="1545" max="1545" width="22.7109375" style="130" customWidth="1"/>
    <col min="1546" max="1546" width="17.7109375" style="130" customWidth="1"/>
    <col min="1547" max="1547" width="32.7109375" style="130" customWidth="1"/>
    <col min="1548" max="1548" width="24.7109375" style="130" customWidth="1"/>
    <col min="1549" max="1549" width="16.7109375" style="130" customWidth="1"/>
    <col min="1550" max="1550" width="10.7109375" style="130" customWidth="1"/>
    <col min="1551" max="1551" width="53.7109375" style="130" customWidth="1"/>
    <col min="1552" max="1552" width="9.7109375" style="130" customWidth="1"/>
    <col min="1553" max="1553" width="11.7109375" style="130" customWidth="1"/>
    <col min="1554" max="1555" width="81.7109375" style="130" customWidth="1"/>
    <col min="1556" max="1556" width="14.7109375" style="130" customWidth="1"/>
    <col min="1557" max="1557" width="21.7109375" style="130" customWidth="1"/>
    <col min="1558" max="1559" width="13.7109375" style="130" customWidth="1"/>
    <col min="1560" max="1560" width="32.7109375" style="130" customWidth="1"/>
    <col min="1561" max="1561" width="14.7109375" style="130" customWidth="1"/>
    <col min="1562" max="1562" width="10.7109375" style="130" customWidth="1"/>
    <col min="1563" max="1563" width="59.7109375" style="130" customWidth="1"/>
    <col min="1564" max="1565" width="15.7109375" style="130" customWidth="1"/>
    <col min="1566" max="1566" width="14.7109375" style="130" customWidth="1"/>
    <col min="1567" max="1567" width="29.7109375" style="130" customWidth="1"/>
    <col min="1568" max="1568" width="20.7109375" style="130" customWidth="1"/>
    <col min="1569" max="1569" width="21.7109375" style="130" customWidth="1"/>
    <col min="1570" max="1570" width="22.7109375" style="130" customWidth="1"/>
    <col min="1571" max="1571" width="64.7109375" style="130" customWidth="1"/>
    <col min="1572" max="1572" width="9.7109375" style="130" customWidth="1"/>
    <col min="1573" max="1573" width="11.7109375" style="130" customWidth="1"/>
    <col min="1574" max="1574" width="20.7109375" style="130" customWidth="1"/>
    <col min="1575" max="1575" width="14.7109375" style="130" customWidth="1"/>
    <col min="1576" max="1576" width="20.7109375" style="130" customWidth="1"/>
    <col min="1577" max="1577" width="5.7109375" style="130" customWidth="1"/>
    <col min="1578" max="1578" width="11.7109375" style="130" customWidth="1"/>
    <col min="1579" max="1579" width="5.7109375" style="130" customWidth="1"/>
    <col min="1580" max="1580" width="10.7109375" style="130" customWidth="1"/>
    <col min="1581" max="1581" width="15.7109375" style="130" customWidth="1"/>
    <col min="1582" max="1583" width="10.7109375" style="130" customWidth="1"/>
    <col min="1584" max="1584" width="12.7109375" style="130" customWidth="1"/>
    <col min="1585" max="1585" width="14.7109375" style="130" customWidth="1"/>
    <col min="1586" max="1586" width="22.7109375" style="130" customWidth="1"/>
    <col min="1587" max="1588" width="37.7109375" style="130" customWidth="1"/>
    <col min="1589" max="1589" width="31.7109375" style="130" customWidth="1"/>
    <col min="1590" max="1792" width="9.140625" style="130"/>
    <col min="1793" max="1793" width="9.140625" style="130" bestFit="1" customWidth="1"/>
    <col min="1794" max="1794" width="13.7109375" style="130" customWidth="1"/>
    <col min="1795" max="1795" width="22.7109375" style="130" customWidth="1"/>
    <col min="1796" max="1796" width="8.7109375" style="130" customWidth="1"/>
    <col min="1797" max="1797" width="10.7109375" style="130" customWidth="1"/>
    <col min="1798" max="1798" width="11.7109375" style="130" customWidth="1"/>
    <col min="1799" max="1799" width="14.7109375" style="130" customWidth="1"/>
    <col min="1800" max="1800" width="23.7109375" style="130" customWidth="1"/>
    <col min="1801" max="1801" width="22.7109375" style="130" customWidth="1"/>
    <col min="1802" max="1802" width="17.7109375" style="130" customWidth="1"/>
    <col min="1803" max="1803" width="32.7109375" style="130" customWidth="1"/>
    <col min="1804" max="1804" width="24.7109375" style="130" customWidth="1"/>
    <col min="1805" max="1805" width="16.7109375" style="130" customWidth="1"/>
    <col min="1806" max="1806" width="10.7109375" style="130" customWidth="1"/>
    <col min="1807" max="1807" width="53.7109375" style="130" customWidth="1"/>
    <col min="1808" max="1808" width="9.7109375" style="130" customWidth="1"/>
    <col min="1809" max="1809" width="11.7109375" style="130" customWidth="1"/>
    <col min="1810" max="1811" width="81.7109375" style="130" customWidth="1"/>
    <col min="1812" max="1812" width="14.7109375" style="130" customWidth="1"/>
    <col min="1813" max="1813" width="21.7109375" style="130" customWidth="1"/>
    <col min="1814" max="1815" width="13.7109375" style="130" customWidth="1"/>
    <col min="1816" max="1816" width="32.7109375" style="130" customWidth="1"/>
    <col min="1817" max="1817" width="14.7109375" style="130" customWidth="1"/>
    <col min="1818" max="1818" width="10.7109375" style="130" customWidth="1"/>
    <col min="1819" max="1819" width="59.7109375" style="130" customWidth="1"/>
    <col min="1820" max="1821" width="15.7109375" style="130" customWidth="1"/>
    <col min="1822" max="1822" width="14.7109375" style="130" customWidth="1"/>
    <col min="1823" max="1823" width="29.7109375" style="130" customWidth="1"/>
    <col min="1824" max="1824" width="20.7109375" style="130" customWidth="1"/>
    <col min="1825" max="1825" width="21.7109375" style="130" customWidth="1"/>
    <col min="1826" max="1826" width="22.7109375" style="130" customWidth="1"/>
    <col min="1827" max="1827" width="64.7109375" style="130" customWidth="1"/>
    <col min="1828" max="1828" width="9.7109375" style="130" customWidth="1"/>
    <col min="1829" max="1829" width="11.7109375" style="130" customWidth="1"/>
    <col min="1830" max="1830" width="20.7109375" style="130" customWidth="1"/>
    <col min="1831" max="1831" width="14.7109375" style="130" customWidth="1"/>
    <col min="1832" max="1832" width="20.7109375" style="130" customWidth="1"/>
    <col min="1833" max="1833" width="5.7109375" style="130" customWidth="1"/>
    <col min="1834" max="1834" width="11.7109375" style="130" customWidth="1"/>
    <col min="1835" max="1835" width="5.7109375" style="130" customWidth="1"/>
    <col min="1836" max="1836" width="10.7109375" style="130" customWidth="1"/>
    <col min="1837" max="1837" width="15.7109375" style="130" customWidth="1"/>
    <col min="1838" max="1839" width="10.7109375" style="130" customWidth="1"/>
    <col min="1840" max="1840" width="12.7109375" style="130" customWidth="1"/>
    <col min="1841" max="1841" width="14.7109375" style="130" customWidth="1"/>
    <col min="1842" max="1842" width="22.7109375" style="130" customWidth="1"/>
    <col min="1843" max="1844" width="37.7109375" style="130" customWidth="1"/>
    <col min="1845" max="1845" width="31.7109375" style="130" customWidth="1"/>
    <col min="1846" max="2048" width="9.140625" style="130"/>
    <col min="2049" max="2049" width="9.140625" style="130" bestFit="1" customWidth="1"/>
    <col min="2050" max="2050" width="13.7109375" style="130" customWidth="1"/>
    <col min="2051" max="2051" width="22.7109375" style="130" customWidth="1"/>
    <col min="2052" max="2052" width="8.7109375" style="130" customWidth="1"/>
    <col min="2053" max="2053" width="10.7109375" style="130" customWidth="1"/>
    <col min="2054" max="2054" width="11.7109375" style="130" customWidth="1"/>
    <col min="2055" max="2055" width="14.7109375" style="130" customWidth="1"/>
    <col min="2056" max="2056" width="23.7109375" style="130" customWidth="1"/>
    <col min="2057" max="2057" width="22.7109375" style="130" customWidth="1"/>
    <col min="2058" max="2058" width="17.7109375" style="130" customWidth="1"/>
    <col min="2059" max="2059" width="32.7109375" style="130" customWidth="1"/>
    <col min="2060" max="2060" width="24.7109375" style="130" customWidth="1"/>
    <col min="2061" max="2061" width="16.7109375" style="130" customWidth="1"/>
    <col min="2062" max="2062" width="10.7109375" style="130" customWidth="1"/>
    <col min="2063" max="2063" width="53.7109375" style="130" customWidth="1"/>
    <col min="2064" max="2064" width="9.7109375" style="130" customWidth="1"/>
    <col min="2065" max="2065" width="11.7109375" style="130" customWidth="1"/>
    <col min="2066" max="2067" width="81.7109375" style="130" customWidth="1"/>
    <col min="2068" max="2068" width="14.7109375" style="130" customWidth="1"/>
    <col min="2069" max="2069" width="21.7109375" style="130" customWidth="1"/>
    <col min="2070" max="2071" width="13.7109375" style="130" customWidth="1"/>
    <col min="2072" max="2072" width="32.7109375" style="130" customWidth="1"/>
    <col min="2073" max="2073" width="14.7109375" style="130" customWidth="1"/>
    <col min="2074" max="2074" width="10.7109375" style="130" customWidth="1"/>
    <col min="2075" max="2075" width="59.7109375" style="130" customWidth="1"/>
    <col min="2076" max="2077" width="15.7109375" style="130" customWidth="1"/>
    <col min="2078" max="2078" width="14.7109375" style="130" customWidth="1"/>
    <col min="2079" max="2079" width="29.7109375" style="130" customWidth="1"/>
    <col min="2080" max="2080" width="20.7109375" style="130" customWidth="1"/>
    <col min="2081" max="2081" width="21.7109375" style="130" customWidth="1"/>
    <col min="2082" max="2082" width="22.7109375" style="130" customWidth="1"/>
    <col min="2083" max="2083" width="64.7109375" style="130" customWidth="1"/>
    <col min="2084" max="2084" width="9.7109375" style="130" customWidth="1"/>
    <col min="2085" max="2085" width="11.7109375" style="130" customWidth="1"/>
    <col min="2086" max="2086" width="20.7109375" style="130" customWidth="1"/>
    <col min="2087" max="2087" width="14.7109375" style="130" customWidth="1"/>
    <col min="2088" max="2088" width="20.7109375" style="130" customWidth="1"/>
    <col min="2089" max="2089" width="5.7109375" style="130" customWidth="1"/>
    <col min="2090" max="2090" width="11.7109375" style="130" customWidth="1"/>
    <col min="2091" max="2091" width="5.7109375" style="130" customWidth="1"/>
    <col min="2092" max="2092" width="10.7109375" style="130" customWidth="1"/>
    <col min="2093" max="2093" width="15.7109375" style="130" customWidth="1"/>
    <col min="2094" max="2095" width="10.7109375" style="130" customWidth="1"/>
    <col min="2096" max="2096" width="12.7109375" style="130" customWidth="1"/>
    <col min="2097" max="2097" width="14.7109375" style="130" customWidth="1"/>
    <col min="2098" max="2098" width="22.7109375" style="130" customWidth="1"/>
    <col min="2099" max="2100" width="37.7109375" style="130" customWidth="1"/>
    <col min="2101" max="2101" width="31.7109375" style="130" customWidth="1"/>
    <col min="2102" max="2304" width="9.140625" style="130"/>
    <col min="2305" max="2305" width="9.140625" style="130" bestFit="1" customWidth="1"/>
    <col min="2306" max="2306" width="13.7109375" style="130" customWidth="1"/>
    <col min="2307" max="2307" width="22.7109375" style="130" customWidth="1"/>
    <col min="2308" max="2308" width="8.7109375" style="130" customWidth="1"/>
    <col min="2309" max="2309" width="10.7109375" style="130" customWidth="1"/>
    <col min="2310" max="2310" width="11.7109375" style="130" customWidth="1"/>
    <col min="2311" max="2311" width="14.7109375" style="130" customWidth="1"/>
    <col min="2312" max="2312" width="23.7109375" style="130" customWidth="1"/>
    <col min="2313" max="2313" width="22.7109375" style="130" customWidth="1"/>
    <col min="2314" max="2314" width="17.7109375" style="130" customWidth="1"/>
    <col min="2315" max="2315" width="32.7109375" style="130" customWidth="1"/>
    <col min="2316" max="2316" width="24.7109375" style="130" customWidth="1"/>
    <col min="2317" max="2317" width="16.7109375" style="130" customWidth="1"/>
    <col min="2318" max="2318" width="10.7109375" style="130" customWidth="1"/>
    <col min="2319" max="2319" width="53.7109375" style="130" customWidth="1"/>
    <col min="2320" max="2320" width="9.7109375" style="130" customWidth="1"/>
    <col min="2321" max="2321" width="11.7109375" style="130" customWidth="1"/>
    <col min="2322" max="2323" width="81.7109375" style="130" customWidth="1"/>
    <col min="2324" max="2324" width="14.7109375" style="130" customWidth="1"/>
    <col min="2325" max="2325" width="21.7109375" style="130" customWidth="1"/>
    <col min="2326" max="2327" width="13.7109375" style="130" customWidth="1"/>
    <col min="2328" max="2328" width="32.7109375" style="130" customWidth="1"/>
    <col min="2329" max="2329" width="14.7109375" style="130" customWidth="1"/>
    <col min="2330" max="2330" width="10.7109375" style="130" customWidth="1"/>
    <col min="2331" max="2331" width="59.7109375" style="130" customWidth="1"/>
    <col min="2332" max="2333" width="15.7109375" style="130" customWidth="1"/>
    <col min="2334" max="2334" width="14.7109375" style="130" customWidth="1"/>
    <col min="2335" max="2335" width="29.7109375" style="130" customWidth="1"/>
    <col min="2336" max="2336" width="20.7109375" style="130" customWidth="1"/>
    <col min="2337" max="2337" width="21.7109375" style="130" customWidth="1"/>
    <col min="2338" max="2338" width="22.7109375" style="130" customWidth="1"/>
    <col min="2339" max="2339" width="64.7109375" style="130" customWidth="1"/>
    <col min="2340" max="2340" width="9.7109375" style="130" customWidth="1"/>
    <col min="2341" max="2341" width="11.7109375" style="130" customWidth="1"/>
    <col min="2342" max="2342" width="20.7109375" style="130" customWidth="1"/>
    <col min="2343" max="2343" width="14.7109375" style="130" customWidth="1"/>
    <col min="2344" max="2344" width="20.7109375" style="130" customWidth="1"/>
    <col min="2345" max="2345" width="5.7109375" style="130" customWidth="1"/>
    <col min="2346" max="2346" width="11.7109375" style="130" customWidth="1"/>
    <col min="2347" max="2347" width="5.7109375" style="130" customWidth="1"/>
    <col min="2348" max="2348" width="10.7109375" style="130" customWidth="1"/>
    <col min="2349" max="2349" width="15.7109375" style="130" customWidth="1"/>
    <col min="2350" max="2351" width="10.7109375" style="130" customWidth="1"/>
    <col min="2352" max="2352" width="12.7109375" style="130" customWidth="1"/>
    <col min="2353" max="2353" width="14.7109375" style="130" customWidth="1"/>
    <col min="2354" max="2354" width="22.7109375" style="130" customWidth="1"/>
    <col min="2355" max="2356" width="37.7109375" style="130" customWidth="1"/>
    <col min="2357" max="2357" width="31.7109375" style="130" customWidth="1"/>
    <col min="2358" max="2560" width="9.140625" style="130"/>
    <col min="2561" max="2561" width="9.140625" style="130" bestFit="1" customWidth="1"/>
    <col min="2562" max="2562" width="13.7109375" style="130" customWidth="1"/>
    <col min="2563" max="2563" width="22.7109375" style="130" customWidth="1"/>
    <col min="2564" max="2564" width="8.7109375" style="130" customWidth="1"/>
    <col min="2565" max="2565" width="10.7109375" style="130" customWidth="1"/>
    <col min="2566" max="2566" width="11.7109375" style="130" customWidth="1"/>
    <col min="2567" max="2567" width="14.7109375" style="130" customWidth="1"/>
    <col min="2568" max="2568" width="23.7109375" style="130" customWidth="1"/>
    <col min="2569" max="2569" width="22.7109375" style="130" customWidth="1"/>
    <col min="2570" max="2570" width="17.7109375" style="130" customWidth="1"/>
    <col min="2571" max="2571" width="32.7109375" style="130" customWidth="1"/>
    <col min="2572" max="2572" width="24.7109375" style="130" customWidth="1"/>
    <col min="2573" max="2573" width="16.7109375" style="130" customWidth="1"/>
    <col min="2574" max="2574" width="10.7109375" style="130" customWidth="1"/>
    <col min="2575" max="2575" width="53.7109375" style="130" customWidth="1"/>
    <col min="2576" max="2576" width="9.7109375" style="130" customWidth="1"/>
    <col min="2577" max="2577" width="11.7109375" style="130" customWidth="1"/>
    <col min="2578" max="2579" width="81.7109375" style="130" customWidth="1"/>
    <col min="2580" max="2580" width="14.7109375" style="130" customWidth="1"/>
    <col min="2581" max="2581" width="21.7109375" style="130" customWidth="1"/>
    <col min="2582" max="2583" width="13.7109375" style="130" customWidth="1"/>
    <col min="2584" max="2584" width="32.7109375" style="130" customWidth="1"/>
    <col min="2585" max="2585" width="14.7109375" style="130" customWidth="1"/>
    <col min="2586" max="2586" width="10.7109375" style="130" customWidth="1"/>
    <col min="2587" max="2587" width="59.7109375" style="130" customWidth="1"/>
    <col min="2588" max="2589" width="15.7109375" style="130" customWidth="1"/>
    <col min="2590" max="2590" width="14.7109375" style="130" customWidth="1"/>
    <col min="2591" max="2591" width="29.7109375" style="130" customWidth="1"/>
    <col min="2592" max="2592" width="20.7109375" style="130" customWidth="1"/>
    <col min="2593" max="2593" width="21.7109375" style="130" customWidth="1"/>
    <col min="2594" max="2594" width="22.7109375" style="130" customWidth="1"/>
    <col min="2595" max="2595" width="64.7109375" style="130" customWidth="1"/>
    <col min="2596" max="2596" width="9.7109375" style="130" customWidth="1"/>
    <col min="2597" max="2597" width="11.7109375" style="130" customWidth="1"/>
    <col min="2598" max="2598" width="20.7109375" style="130" customWidth="1"/>
    <col min="2599" max="2599" width="14.7109375" style="130" customWidth="1"/>
    <col min="2600" max="2600" width="20.7109375" style="130" customWidth="1"/>
    <col min="2601" max="2601" width="5.7109375" style="130" customWidth="1"/>
    <col min="2602" max="2602" width="11.7109375" style="130" customWidth="1"/>
    <col min="2603" max="2603" width="5.7109375" style="130" customWidth="1"/>
    <col min="2604" max="2604" width="10.7109375" style="130" customWidth="1"/>
    <col min="2605" max="2605" width="15.7109375" style="130" customWidth="1"/>
    <col min="2606" max="2607" width="10.7109375" style="130" customWidth="1"/>
    <col min="2608" max="2608" width="12.7109375" style="130" customWidth="1"/>
    <col min="2609" max="2609" width="14.7109375" style="130" customWidth="1"/>
    <col min="2610" max="2610" width="22.7109375" style="130" customWidth="1"/>
    <col min="2611" max="2612" width="37.7109375" style="130" customWidth="1"/>
    <col min="2613" max="2613" width="31.7109375" style="130" customWidth="1"/>
    <col min="2614" max="2816" width="9.140625" style="130"/>
    <col min="2817" max="2817" width="9.140625" style="130" bestFit="1" customWidth="1"/>
    <col min="2818" max="2818" width="13.7109375" style="130" customWidth="1"/>
    <col min="2819" max="2819" width="22.7109375" style="130" customWidth="1"/>
    <col min="2820" max="2820" width="8.7109375" style="130" customWidth="1"/>
    <col min="2821" max="2821" width="10.7109375" style="130" customWidth="1"/>
    <col min="2822" max="2822" width="11.7109375" style="130" customWidth="1"/>
    <col min="2823" max="2823" width="14.7109375" style="130" customWidth="1"/>
    <col min="2824" max="2824" width="23.7109375" style="130" customWidth="1"/>
    <col min="2825" max="2825" width="22.7109375" style="130" customWidth="1"/>
    <col min="2826" max="2826" width="17.7109375" style="130" customWidth="1"/>
    <col min="2827" max="2827" width="32.7109375" style="130" customWidth="1"/>
    <col min="2828" max="2828" width="24.7109375" style="130" customWidth="1"/>
    <col min="2829" max="2829" width="16.7109375" style="130" customWidth="1"/>
    <col min="2830" max="2830" width="10.7109375" style="130" customWidth="1"/>
    <col min="2831" max="2831" width="53.7109375" style="130" customWidth="1"/>
    <col min="2832" max="2832" width="9.7109375" style="130" customWidth="1"/>
    <col min="2833" max="2833" width="11.7109375" style="130" customWidth="1"/>
    <col min="2834" max="2835" width="81.7109375" style="130" customWidth="1"/>
    <col min="2836" max="2836" width="14.7109375" style="130" customWidth="1"/>
    <col min="2837" max="2837" width="21.7109375" style="130" customWidth="1"/>
    <col min="2838" max="2839" width="13.7109375" style="130" customWidth="1"/>
    <col min="2840" max="2840" width="32.7109375" style="130" customWidth="1"/>
    <col min="2841" max="2841" width="14.7109375" style="130" customWidth="1"/>
    <col min="2842" max="2842" width="10.7109375" style="130" customWidth="1"/>
    <col min="2843" max="2843" width="59.7109375" style="130" customWidth="1"/>
    <col min="2844" max="2845" width="15.7109375" style="130" customWidth="1"/>
    <col min="2846" max="2846" width="14.7109375" style="130" customWidth="1"/>
    <col min="2847" max="2847" width="29.7109375" style="130" customWidth="1"/>
    <col min="2848" max="2848" width="20.7109375" style="130" customWidth="1"/>
    <col min="2849" max="2849" width="21.7109375" style="130" customWidth="1"/>
    <col min="2850" max="2850" width="22.7109375" style="130" customWidth="1"/>
    <col min="2851" max="2851" width="64.7109375" style="130" customWidth="1"/>
    <col min="2852" max="2852" width="9.7109375" style="130" customWidth="1"/>
    <col min="2853" max="2853" width="11.7109375" style="130" customWidth="1"/>
    <col min="2854" max="2854" width="20.7109375" style="130" customWidth="1"/>
    <col min="2855" max="2855" width="14.7109375" style="130" customWidth="1"/>
    <col min="2856" max="2856" width="20.7109375" style="130" customWidth="1"/>
    <col min="2857" max="2857" width="5.7109375" style="130" customWidth="1"/>
    <col min="2858" max="2858" width="11.7109375" style="130" customWidth="1"/>
    <col min="2859" max="2859" width="5.7109375" style="130" customWidth="1"/>
    <col min="2860" max="2860" width="10.7109375" style="130" customWidth="1"/>
    <col min="2861" max="2861" width="15.7109375" style="130" customWidth="1"/>
    <col min="2862" max="2863" width="10.7109375" style="130" customWidth="1"/>
    <col min="2864" max="2864" width="12.7109375" style="130" customWidth="1"/>
    <col min="2865" max="2865" width="14.7109375" style="130" customWidth="1"/>
    <col min="2866" max="2866" width="22.7109375" style="130" customWidth="1"/>
    <col min="2867" max="2868" width="37.7109375" style="130" customWidth="1"/>
    <col min="2869" max="2869" width="31.7109375" style="130" customWidth="1"/>
    <col min="2870" max="3072" width="9.140625" style="130"/>
    <col min="3073" max="3073" width="9.140625" style="130" bestFit="1" customWidth="1"/>
    <col min="3074" max="3074" width="13.7109375" style="130" customWidth="1"/>
    <col min="3075" max="3075" width="22.7109375" style="130" customWidth="1"/>
    <col min="3076" max="3076" width="8.7109375" style="130" customWidth="1"/>
    <col min="3077" max="3077" width="10.7109375" style="130" customWidth="1"/>
    <col min="3078" max="3078" width="11.7109375" style="130" customWidth="1"/>
    <col min="3079" max="3079" width="14.7109375" style="130" customWidth="1"/>
    <col min="3080" max="3080" width="23.7109375" style="130" customWidth="1"/>
    <col min="3081" max="3081" width="22.7109375" style="130" customWidth="1"/>
    <col min="3082" max="3082" width="17.7109375" style="130" customWidth="1"/>
    <col min="3083" max="3083" width="32.7109375" style="130" customWidth="1"/>
    <col min="3084" max="3084" width="24.7109375" style="130" customWidth="1"/>
    <col min="3085" max="3085" width="16.7109375" style="130" customWidth="1"/>
    <col min="3086" max="3086" width="10.7109375" style="130" customWidth="1"/>
    <col min="3087" max="3087" width="53.7109375" style="130" customWidth="1"/>
    <col min="3088" max="3088" width="9.7109375" style="130" customWidth="1"/>
    <col min="3089" max="3089" width="11.7109375" style="130" customWidth="1"/>
    <col min="3090" max="3091" width="81.7109375" style="130" customWidth="1"/>
    <col min="3092" max="3092" width="14.7109375" style="130" customWidth="1"/>
    <col min="3093" max="3093" width="21.7109375" style="130" customWidth="1"/>
    <col min="3094" max="3095" width="13.7109375" style="130" customWidth="1"/>
    <col min="3096" max="3096" width="32.7109375" style="130" customWidth="1"/>
    <col min="3097" max="3097" width="14.7109375" style="130" customWidth="1"/>
    <col min="3098" max="3098" width="10.7109375" style="130" customWidth="1"/>
    <col min="3099" max="3099" width="59.7109375" style="130" customWidth="1"/>
    <col min="3100" max="3101" width="15.7109375" style="130" customWidth="1"/>
    <col min="3102" max="3102" width="14.7109375" style="130" customWidth="1"/>
    <col min="3103" max="3103" width="29.7109375" style="130" customWidth="1"/>
    <col min="3104" max="3104" width="20.7109375" style="130" customWidth="1"/>
    <col min="3105" max="3105" width="21.7109375" style="130" customWidth="1"/>
    <col min="3106" max="3106" width="22.7109375" style="130" customWidth="1"/>
    <col min="3107" max="3107" width="64.7109375" style="130" customWidth="1"/>
    <col min="3108" max="3108" width="9.7109375" style="130" customWidth="1"/>
    <col min="3109" max="3109" width="11.7109375" style="130" customWidth="1"/>
    <col min="3110" max="3110" width="20.7109375" style="130" customWidth="1"/>
    <col min="3111" max="3111" width="14.7109375" style="130" customWidth="1"/>
    <col min="3112" max="3112" width="20.7109375" style="130" customWidth="1"/>
    <col min="3113" max="3113" width="5.7109375" style="130" customWidth="1"/>
    <col min="3114" max="3114" width="11.7109375" style="130" customWidth="1"/>
    <col min="3115" max="3115" width="5.7109375" style="130" customWidth="1"/>
    <col min="3116" max="3116" width="10.7109375" style="130" customWidth="1"/>
    <col min="3117" max="3117" width="15.7109375" style="130" customWidth="1"/>
    <col min="3118" max="3119" width="10.7109375" style="130" customWidth="1"/>
    <col min="3120" max="3120" width="12.7109375" style="130" customWidth="1"/>
    <col min="3121" max="3121" width="14.7109375" style="130" customWidth="1"/>
    <col min="3122" max="3122" width="22.7109375" style="130" customWidth="1"/>
    <col min="3123" max="3124" width="37.7109375" style="130" customWidth="1"/>
    <col min="3125" max="3125" width="31.7109375" style="130" customWidth="1"/>
    <col min="3126" max="3328" width="9.140625" style="130"/>
    <col min="3329" max="3329" width="9.140625" style="130" bestFit="1" customWidth="1"/>
    <col min="3330" max="3330" width="13.7109375" style="130" customWidth="1"/>
    <col min="3331" max="3331" width="22.7109375" style="130" customWidth="1"/>
    <col min="3332" max="3332" width="8.7109375" style="130" customWidth="1"/>
    <col min="3333" max="3333" width="10.7109375" style="130" customWidth="1"/>
    <col min="3334" max="3334" width="11.7109375" style="130" customWidth="1"/>
    <col min="3335" max="3335" width="14.7109375" style="130" customWidth="1"/>
    <col min="3336" max="3336" width="23.7109375" style="130" customWidth="1"/>
    <col min="3337" max="3337" width="22.7109375" style="130" customWidth="1"/>
    <col min="3338" max="3338" width="17.7109375" style="130" customWidth="1"/>
    <col min="3339" max="3339" width="32.7109375" style="130" customWidth="1"/>
    <col min="3340" max="3340" width="24.7109375" style="130" customWidth="1"/>
    <col min="3341" max="3341" width="16.7109375" style="130" customWidth="1"/>
    <col min="3342" max="3342" width="10.7109375" style="130" customWidth="1"/>
    <col min="3343" max="3343" width="53.7109375" style="130" customWidth="1"/>
    <col min="3344" max="3344" width="9.7109375" style="130" customWidth="1"/>
    <col min="3345" max="3345" width="11.7109375" style="130" customWidth="1"/>
    <col min="3346" max="3347" width="81.7109375" style="130" customWidth="1"/>
    <col min="3348" max="3348" width="14.7109375" style="130" customWidth="1"/>
    <col min="3349" max="3349" width="21.7109375" style="130" customWidth="1"/>
    <col min="3350" max="3351" width="13.7109375" style="130" customWidth="1"/>
    <col min="3352" max="3352" width="32.7109375" style="130" customWidth="1"/>
    <col min="3353" max="3353" width="14.7109375" style="130" customWidth="1"/>
    <col min="3354" max="3354" width="10.7109375" style="130" customWidth="1"/>
    <col min="3355" max="3355" width="59.7109375" style="130" customWidth="1"/>
    <col min="3356" max="3357" width="15.7109375" style="130" customWidth="1"/>
    <col min="3358" max="3358" width="14.7109375" style="130" customWidth="1"/>
    <col min="3359" max="3359" width="29.7109375" style="130" customWidth="1"/>
    <col min="3360" max="3360" width="20.7109375" style="130" customWidth="1"/>
    <col min="3361" max="3361" width="21.7109375" style="130" customWidth="1"/>
    <col min="3362" max="3362" width="22.7109375" style="130" customWidth="1"/>
    <col min="3363" max="3363" width="64.7109375" style="130" customWidth="1"/>
    <col min="3364" max="3364" width="9.7109375" style="130" customWidth="1"/>
    <col min="3365" max="3365" width="11.7109375" style="130" customWidth="1"/>
    <col min="3366" max="3366" width="20.7109375" style="130" customWidth="1"/>
    <col min="3367" max="3367" width="14.7109375" style="130" customWidth="1"/>
    <col min="3368" max="3368" width="20.7109375" style="130" customWidth="1"/>
    <col min="3369" max="3369" width="5.7109375" style="130" customWidth="1"/>
    <col min="3370" max="3370" width="11.7109375" style="130" customWidth="1"/>
    <col min="3371" max="3371" width="5.7109375" style="130" customWidth="1"/>
    <col min="3372" max="3372" width="10.7109375" style="130" customWidth="1"/>
    <col min="3373" max="3373" width="15.7109375" style="130" customWidth="1"/>
    <col min="3374" max="3375" width="10.7109375" style="130" customWidth="1"/>
    <col min="3376" max="3376" width="12.7109375" style="130" customWidth="1"/>
    <col min="3377" max="3377" width="14.7109375" style="130" customWidth="1"/>
    <col min="3378" max="3378" width="22.7109375" style="130" customWidth="1"/>
    <col min="3379" max="3380" width="37.7109375" style="130" customWidth="1"/>
    <col min="3381" max="3381" width="31.7109375" style="130" customWidth="1"/>
    <col min="3382" max="3584" width="9.140625" style="130"/>
    <col min="3585" max="3585" width="9.140625" style="130" bestFit="1" customWidth="1"/>
    <col min="3586" max="3586" width="13.7109375" style="130" customWidth="1"/>
    <col min="3587" max="3587" width="22.7109375" style="130" customWidth="1"/>
    <col min="3588" max="3588" width="8.7109375" style="130" customWidth="1"/>
    <col min="3589" max="3589" width="10.7109375" style="130" customWidth="1"/>
    <col min="3590" max="3590" width="11.7109375" style="130" customWidth="1"/>
    <col min="3591" max="3591" width="14.7109375" style="130" customWidth="1"/>
    <col min="3592" max="3592" width="23.7109375" style="130" customWidth="1"/>
    <col min="3593" max="3593" width="22.7109375" style="130" customWidth="1"/>
    <col min="3594" max="3594" width="17.7109375" style="130" customWidth="1"/>
    <col min="3595" max="3595" width="32.7109375" style="130" customWidth="1"/>
    <col min="3596" max="3596" width="24.7109375" style="130" customWidth="1"/>
    <col min="3597" max="3597" width="16.7109375" style="130" customWidth="1"/>
    <col min="3598" max="3598" width="10.7109375" style="130" customWidth="1"/>
    <col min="3599" max="3599" width="53.7109375" style="130" customWidth="1"/>
    <col min="3600" max="3600" width="9.7109375" style="130" customWidth="1"/>
    <col min="3601" max="3601" width="11.7109375" style="130" customWidth="1"/>
    <col min="3602" max="3603" width="81.7109375" style="130" customWidth="1"/>
    <col min="3604" max="3604" width="14.7109375" style="130" customWidth="1"/>
    <col min="3605" max="3605" width="21.7109375" style="130" customWidth="1"/>
    <col min="3606" max="3607" width="13.7109375" style="130" customWidth="1"/>
    <col min="3608" max="3608" width="32.7109375" style="130" customWidth="1"/>
    <col min="3609" max="3609" width="14.7109375" style="130" customWidth="1"/>
    <col min="3610" max="3610" width="10.7109375" style="130" customWidth="1"/>
    <col min="3611" max="3611" width="59.7109375" style="130" customWidth="1"/>
    <col min="3612" max="3613" width="15.7109375" style="130" customWidth="1"/>
    <col min="3614" max="3614" width="14.7109375" style="130" customWidth="1"/>
    <col min="3615" max="3615" width="29.7109375" style="130" customWidth="1"/>
    <col min="3616" max="3616" width="20.7109375" style="130" customWidth="1"/>
    <col min="3617" max="3617" width="21.7109375" style="130" customWidth="1"/>
    <col min="3618" max="3618" width="22.7109375" style="130" customWidth="1"/>
    <col min="3619" max="3619" width="64.7109375" style="130" customWidth="1"/>
    <col min="3620" max="3620" width="9.7109375" style="130" customWidth="1"/>
    <col min="3621" max="3621" width="11.7109375" style="130" customWidth="1"/>
    <col min="3622" max="3622" width="20.7109375" style="130" customWidth="1"/>
    <col min="3623" max="3623" width="14.7109375" style="130" customWidth="1"/>
    <col min="3624" max="3624" width="20.7109375" style="130" customWidth="1"/>
    <col min="3625" max="3625" width="5.7109375" style="130" customWidth="1"/>
    <col min="3626" max="3626" width="11.7109375" style="130" customWidth="1"/>
    <col min="3627" max="3627" width="5.7109375" style="130" customWidth="1"/>
    <col min="3628" max="3628" width="10.7109375" style="130" customWidth="1"/>
    <col min="3629" max="3629" width="15.7109375" style="130" customWidth="1"/>
    <col min="3630" max="3631" width="10.7109375" style="130" customWidth="1"/>
    <col min="3632" max="3632" width="12.7109375" style="130" customWidth="1"/>
    <col min="3633" max="3633" width="14.7109375" style="130" customWidth="1"/>
    <col min="3634" max="3634" width="22.7109375" style="130" customWidth="1"/>
    <col min="3635" max="3636" width="37.7109375" style="130" customWidth="1"/>
    <col min="3637" max="3637" width="31.7109375" style="130" customWidth="1"/>
    <col min="3638" max="3840" width="9.140625" style="130"/>
    <col min="3841" max="3841" width="9.140625" style="130" bestFit="1" customWidth="1"/>
    <col min="3842" max="3842" width="13.7109375" style="130" customWidth="1"/>
    <col min="3843" max="3843" width="22.7109375" style="130" customWidth="1"/>
    <col min="3844" max="3844" width="8.7109375" style="130" customWidth="1"/>
    <col min="3845" max="3845" width="10.7109375" style="130" customWidth="1"/>
    <col min="3846" max="3846" width="11.7109375" style="130" customWidth="1"/>
    <col min="3847" max="3847" width="14.7109375" style="130" customWidth="1"/>
    <col min="3848" max="3848" width="23.7109375" style="130" customWidth="1"/>
    <col min="3849" max="3849" width="22.7109375" style="130" customWidth="1"/>
    <col min="3850" max="3850" width="17.7109375" style="130" customWidth="1"/>
    <col min="3851" max="3851" width="32.7109375" style="130" customWidth="1"/>
    <col min="3852" max="3852" width="24.7109375" style="130" customWidth="1"/>
    <col min="3853" max="3853" width="16.7109375" style="130" customWidth="1"/>
    <col min="3854" max="3854" width="10.7109375" style="130" customWidth="1"/>
    <col min="3855" max="3855" width="53.7109375" style="130" customWidth="1"/>
    <col min="3856" max="3856" width="9.7109375" style="130" customWidth="1"/>
    <col min="3857" max="3857" width="11.7109375" style="130" customWidth="1"/>
    <col min="3858" max="3859" width="81.7109375" style="130" customWidth="1"/>
    <col min="3860" max="3860" width="14.7109375" style="130" customWidth="1"/>
    <col min="3861" max="3861" width="21.7109375" style="130" customWidth="1"/>
    <col min="3862" max="3863" width="13.7109375" style="130" customWidth="1"/>
    <col min="3864" max="3864" width="32.7109375" style="130" customWidth="1"/>
    <col min="3865" max="3865" width="14.7109375" style="130" customWidth="1"/>
    <col min="3866" max="3866" width="10.7109375" style="130" customWidth="1"/>
    <col min="3867" max="3867" width="59.7109375" style="130" customWidth="1"/>
    <col min="3868" max="3869" width="15.7109375" style="130" customWidth="1"/>
    <col min="3870" max="3870" width="14.7109375" style="130" customWidth="1"/>
    <col min="3871" max="3871" width="29.7109375" style="130" customWidth="1"/>
    <col min="3872" max="3872" width="20.7109375" style="130" customWidth="1"/>
    <col min="3873" max="3873" width="21.7109375" style="130" customWidth="1"/>
    <col min="3874" max="3874" width="22.7109375" style="130" customWidth="1"/>
    <col min="3875" max="3875" width="64.7109375" style="130" customWidth="1"/>
    <col min="3876" max="3876" width="9.7109375" style="130" customWidth="1"/>
    <col min="3877" max="3877" width="11.7109375" style="130" customWidth="1"/>
    <col min="3878" max="3878" width="20.7109375" style="130" customWidth="1"/>
    <col min="3879" max="3879" width="14.7109375" style="130" customWidth="1"/>
    <col min="3880" max="3880" width="20.7109375" style="130" customWidth="1"/>
    <col min="3881" max="3881" width="5.7109375" style="130" customWidth="1"/>
    <col min="3882" max="3882" width="11.7109375" style="130" customWidth="1"/>
    <col min="3883" max="3883" width="5.7109375" style="130" customWidth="1"/>
    <col min="3884" max="3884" width="10.7109375" style="130" customWidth="1"/>
    <col min="3885" max="3885" width="15.7109375" style="130" customWidth="1"/>
    <col min="3886" max="3887" width="10.7109375" style="130" customWidth="1"/>
    <col min="3888" max="3888" width="12.7109375" style="130" customWidth="1"/>
    <col min="3889" max="3889" width="14.7109375" style="130" customWidth="1"/>
    <col min="3890" max="3890" width="22.7109375" style="130" customWidth="1"/>
    <col min="3891" max="3892" width="37.7109375" style="130" customWidth="1"/>
    <col min="3893" max="3893" width="31.7109375" style="130" customWidth="1"/>
    <col min="3894" max="4096" width="9.140625" style="130"/>
    <col min="4097" max="4097" width="9.140625" style="130" bestFit="1" customWidth="1"/>
    <col min="4098" max="4098" width="13.7109375" style="130" customWidth="1"/>
    <col min="4099" max="4099" width="22.7109375" style="130" customWidth="1"/>
    <col min="4100" max="4100" width="8.7109375" style="130" customWidth="1"/>
    <col min="4101" max="4101" width="10.7109375" style="130" customWidth="1"/>
    <col min="4102" max="4102" width="11.7109375" style="130" customWidth="1"/>
    <col min="4103" max="4103" width="14.7109375" style="130" customWidth="1"/>
    <col min="4104" max="4104" width="23.7109375" style="130" customWidth="1"/>
    <col min="4105" max="4105" width="22.7109375" style="130" customWidth="1"/>
    <col min="4106" max="4106" width="17.7109375" style="130" customWidth="1"/>
    <col min="4107" max="4107" width="32.7109375" style="130" customWidth="1"/>
    <col min="4108" max="4108" width="24.7109375" style="130" customWidth="1"/>
    <col min="4109" max="4109" width="16.7109375" style="130" customWidth="1"/>
    <col min="4110" max="4110" width="10.7109375" style="130" customWidth="1"/>
    <col min="4111" max="4111" width="53.7109375" style="130" customWidth="1"/>
    <col min="4112" max="4112" width="9.7109375" style="130" customWidth="1"/>
    <col min="4113" max="4113" width="11.7109375" style="130" customWidth="1"/>
    <col min="4114" max="4115" width="81.7109375" style="130" customWidth="1"/>
    <col min="4116" max="4116" width="14.7109375" style="130" customWidth="1"/>
    <col min="4117" max="4117" width="21.7109375" style="130" customWidth="1"/>
    <col min="4118" max="4119" width="13.7109375" style="130" customWidth="1"/>
    <col min="4120" max="4120" width="32.7109375" style="130" customWidth="1"/>
    <col min="4121" max="4121" width="14.7109375" style="130" customWidth="1"/>
    <col min="4122" max="4122" width="10.7109375" style="130" customWidth="1"/>
    <col min="4123" max="4123" width="59.7109375" style="130" customWidth="1"/>
    <col min="4124" max="4125" width="15.7109375" style="130" customWidth="1"/>
    <col min="4126" max="4126" width="14.7109375" style="130" customWidth="1"/>
    <col min="4127" max="4127" width="29.7109375" style="130" customWidth="1"/>
    <col min="4128" max="4128" width="20.7109375" style="130" customWidth="1"/>
    <col min="4129" max="4129" width="21.7109375" style="130" customWidth="1"/>
    <col min="4130" max="4130" width="22.7109375" style="130" customWidth="1"/>
    <col min="4131" max="4131" width="64.7109375" style="130" customWidth="1"/>
    <col min="4132" max="4132" width="9.7109375" style="130" customWidth="1"/>
    <col min="4133" max="4133" width="11.7109375" style="130" customWidth="1"/>
    <col min="4134" max="4134" width="20.7109375" style="130" customWidth="1"/>
    <col min="4135" max="4135" width="14.7109375" style="130" customWidth="1"/>
    <col min="4136" max="4136" width="20.7109375" style="130" customWidth="1"/>
    <col min="4137" max="4137" width="5.7109375" style="130" customWidth="1"/>
    <col min="4138" max="4138" width="11.7109375" style="130" customWidth="1"/>
    <col min="4139" max="4139" width="5.7109375" style="130" customWidth="1"/>
    <col min="4140" max="4140" width="10.7109375" style="130" customWidth="1"/>
    <col min="4141" max="4141" width="15.7109375" style="130" customWidth="1"/>
    <col min="4142" max="4143" width="10.7109375" style="130" customWidth="1"/>
    <col min="4144" max="4144" width="12.7109375" style="130" customWidth="1"/>
    <col min="4145" max="4145" width="14.7109375" style="130" customWidth="1"/>
    <col min="4146" max="4146" width="22.7109375" style="130" customWidth="1"/>
    <col min="4147" max="4148" width="37.7109375" style="130" customWidth="1"/>
    <col min="4149" max="4149" width="31.7109375" style="130" customWidth="1"/>
    <col min="4150" max="4352" width="9.140625" style="130"/>
    <col min="4353" max="4353" width="9.140625" style="130" bestFit="1" customWidth="1"/>
    <col min="4354" max="4354" width="13.7109375" style="130" customWidth="1"/>
    <col min="4355" max="4355" width="22.7109375" style="130" customWidth="1"/>
    <col min="4356" max="4356" width="8.7109375" style="130" customWidth="1"/>
    <col min="4357" max="4357" width="10.7109375" style="130" customWidth="1"/>
    <col min="4358" max="4358" width="11.7109375" style="130" customWidth="1"/>
    <col min="4359" max="4359" width="14.7109375" style="130" customWidth="1"/>
    <col min="4360" max="4360" width="23.7109375" style="130" customWidth="1"/>
    <col min="4361" max="4361" width="22.7109375" style="130" customWidth="1"/>
    <col min="4362" max="4362" width="17.7109375" style="130" customWidth="1"/>
    <col min="4363" max="4363" width="32.7109375" style="130" customWidth="1"/>
    <col min="4364" max="4364" width="24.7109375" style="130" customWidth="1"/>
    <col min="4365" max="4365" width="16.7109375" style="130" customWidth="1"/>
    <col min="4366" max="4366" width="10.7109375" style="130" customWidth="1"/>
    <col min="4367" max="4367" width="53.7109375" style="130" customWidth="1"/>
    <col min="4368" max="4368" width="9.7109375" style="130" customWidth="1"/>
    <col min="4369" max="4369" width="11.7109375" style="130" customWidth="1"/>
    <col min="4370" max="4371" width="81.7109375" style="130" customWidth="1"/>
    <col min="4372" max="4372" width="14.7109375" style="130" customWidth="1"/>
    <col min="4373" max="4373" width="21.7109375" style="130" customWidth="1"/>
    <col min="4374" max="4375" width="13.7109375" style="130" customWidth="1"/>
    <col min="4376" max="4376" width="32.7109375" style="130" customWidth="1"/>
    <col min="4377" max="4377" width="14.7109375" style="130" customWidth="1"/>
    <col min="4378" max="4378" width="10.7109375" style="130" customWidth="1"/>
    <col min="4379" max="4379" width="59.7109375" style="130" customWidth="1"/>
    <col min="4380" max="4381" width="15.7109375" style="130" customWidth="1"/>
    <col min="4382" max="4382" width="14.7109375" style="130" customWidth="1"/>
    <col min="4383" max="4383" width="29.7109375" style="130" customWidth="1"/>
    <col min="4384" max="4384" width="20.7109375" style="130" customWidth="1"/>
    <col min="4385" max="4385" width="21.7109375" style="130" customWidth="1"/>
    <col min="4386" max="4386" width="22.7109375" style="130" customWidth="1"/>
    <col min="4387" max="4387" width="64.7109375" style="130" customWidth="1"/>
    <col min="4388" max="4388" width="9.7109375" style="130" customWidth="1"/>
    <col min="4389" max="4389" width="11.7109375" style="130" customWidth="1"/>
    <col min="4390" max="4390" width="20.7109375" style="130" customWidth="1"/>
    <col min="4391" max="4391" width="14.7109375" style="130" customWidth="1"/>
    <col min="4392" max="4392" width="20.7109375" style="130" customWidth="1"/>
    <col min="4393" max="4393" width="5.7109375" style="130" customWidth="1"/>
    <col min="4394" max="4394" width="11.7109375" style="130" customWidth="1"/>
    <col min="4395" max="4395" width="5.7109375" style="130" customWidth="1"/>
    <col min="4396" max="4396" width="10.7109375" style="130" customWidth="1"/>
    <col min="4397" max="4397" width="15.7109375" style="130" customWidth="1"/>
    <col min="4398" max="4399" width="10.7109375" style="130" customWidth="1"/>
    <col min="4400" max="4400" width="12.7109375" style="130" customWidth="1"/>
    <col min="4401" max="4401" width="14.7109375" style="130" customWidth="1"/>
    <col min="4402" max="4402" width="22.7109375" style="130" customWidth="1"/>
    <col min="4403" max="4404" width="37.7109375" style="130" customWidth="1"/>
    <col min="4405" max="4405" width="31.7109375" style="130" customWidth="1"/>
    <col min="4406" max="4608" width="9.140625" style="130"/>
    <col min="4609" max="4609" width="9.140625" style="130" bestFit="1" customWidth="1"/>
    <col min="4610" max="4610" width="13.7109375" style="130" customWidth="1"/>
    <col min="4611" max="4611" width="22.7109375" style="130" customWidth="1"/>
    <col min="4612" max="4612" width="8.7109375" style="130" customWidth="1"/>
    <col min="4613" max="4613" width="10.7109375" style="130" customWidth="1"/>
    <col min="4614" max="4614" width="11.7109375" style="130" customWidth="1"/>
    <col min="4615" max="4615" width="14.7109375" style="130" customWidth="1"/>
    <col min="4616" max="4616" width="23.7109375" style="130" customWidth="1"/>
    <col min="4617" max="4617" width="22.7109375" style="130" customWidth="1"/>
    <col min="4618" max="4618" width="17.7109375" style="130" customWidth="1"/>
    <col min="4619" max="4619" width="32.7109375" style="130" customWidth="1"/>
    <col min="4620" max="4620" width="24.7109375" style="130" customWidth="1"/>
    <col min="4621" max="4621" width="16.7109375" style="130" customWidth="1"/>
    <col min="4622" max="4622" width="10.7109375" style="130" customWidth="1"/>
    <col min="4623" max="4623" width="53.7109375" style="130" customWidth="1"/>
    <col min="4624" max="4624" width="9.7109375" style="130" customWidth="1"/>
    <col min="4625" max="4625" width="11.7109375" style="130" customWidth="1"/>
    <col min="4626" max="4627" width="81.7109375" style="130" customWidth="1"/>
    <col min="4628" max="4628" width="14.7109375" style="130" customWidth="1"/>
    <col min="4629" max="4629" width="21.7109375" style="130" customWidth="1"/>
    <col min="4630" max="4631" width="13.7109375" style="130" customWidth="1"/>
    <col min="4632" max="4632" width="32.7109375" style="130" customWidth="1"/>
    <col min="4633" max="4633" width="14.7109375" style="130" customWidth="1"/>
    <col min="4634" max="4634" width="10.7109375" style="130" customWidth="1"/>
    <col min="4635" max="4635" width="59.7109375" style="130" customWidth="1"/>
    <col min="4636" max="4637" width="15.7109375" style="130" customWidth="1"/>
    <col min="4638" max="4638" width="14.7109375" style="130" customWidth="1"/>
    <col min="4639" max="4639" width="29.7109375" style="130" customWidth="1"/>
    <col min="4640" max="4640" width="20.7109375" style="130" customWidth="1"/>
    <col min="4641" max="4641" width="21.7109375" style="130" customWidth="1"/>
    <col min="4642" max="4642" width="22.7109375" style="130" customWidth="1"/>
    <col min="4643" max="4643" width="64.7109375" style="130" customWidth="1"/>
    <col min="4644" max="4644" width="9.7109375" style="130" customWidth="1"/>
    <col min="4645" max="4645" width="11.7109375" style="130" customWidth="1"/>
    <col min="4646" max="4646" width="20.7109375" style="130" customWidth="1"/>
    <col min="4647" max="4647" width="14.7109375" style="130" customWidth="1"/>
    <col min="4648" max="4648" width="20.7109375" style="130" customWidth="1"/>
    <col min="4649" max="4649" width="5.7109375" style="130" customWidth="1"/>
    <col min="4650" max="4650" width="11.7109375" style="130" customWidth="1"/>
    <col min="4651" max="4651" width="5.7109375" style="130" customWidth="1"/>
    <col min="4652" max="4652" width="10.7109375" style="130" customWidth="1"/>
    <col min="4653" max="4653" width="15.7109375" style="130" customWidth="1"/>
    <col min="4654" max="4655" width="10.7109375" style="130" customWidth="1"/>
    <col min="4656" max="4656" width="12.7109375" style="130" customWidth="1"/>
    <col min="4657" max="4657" width="14.7109375" style="130" customWidth="1"/>
    <col min="4658" max="4658" width="22.7109375" style="130" customWidth="1"/>
    <col min="4659" max="4660" width="37.7109375" style="130" customWidth="1"/>
    <col min="4661" max="4661" width="31.7109375" style="130" customWidth="1"/>
    <col min="4662" max="4864" width="9.140625" style="130"/>
    <col min="4865" max="4865" width="9.140625" style="130" bestFit="1" customWidth="1"/>
    <col min="4866" max="4866" width="13.7109375" style="130" customWidth="1"/>
    <col min="4867" max="4867" width="22.7109375" style="130" customWidth="1"/>
    <col min="4868" max="4868" width="8.7109375" style="130" customWidth="1"/>
    <col min="4869" max="4869" width="10.7109375" style="130" customWidth="1"/>
    <col min="4870" max="4870" width="11.7109375" style="130" customWidth="1"/>
    <col min="4871" max="4871" width="14.7109375" style="130" customWidth="1"/>
    <col min="4872" max="4872" width="23.7109375" style="130" customWidth="1"/>
    <col min="4873" max="4873" width="22.7109375" style="130" customWidth="1"/>
    <col min="4874" max="4874" width="17.7109375" style="130" customWidth="1"/>
    <col min="4875" max="4875" width="32.7109375" style="130" customWidth="1"/>
    <col min="4876" max="4876" width="24.7109375" style="130" customWidth="1"/>
    <col min="4877" max="4877" width="16.7109375" style="130" customWidth="1"/>
    <col min="4878" max="4878" width="10.7109375" style="130" customWidth="1"/>
    <col min="4879" max="4879" width="53.7109375" style="130" customWidth="1"/>
    <col min="4880" max="4880" width="9.7109375" style="130" customWidth="1"/>
    <col min="4881" max="4881" width="11.7109375" style="130" customWidth="1"/>
    <col min="4882" max="4883" width="81.7109375" style="130" customWidth="1"/>
    <col min="4884" max="4884" width="14.7109375" style="130" customWidth="1"/>
    <col min="4885" max="4885" width="21.7109375" style="130" customWidth="1"/>
    <col min="4886" max="4887" width="13.7109375" style="130" customWidth="1"/>
    <col min="4888" max="4888" width="32.7109375" style="130" customWidth="1"/>
    <col min="4889" max="4889" width="14.7109375" style="130" customWidth="1"/>
    <col min="4890" max="4890" width="10.7109375" style="130" customWidth="1"/>
    <col min="4891" max="4891" width="59.7109375" style="130" customWidth="1"/>
    <col min="4892" max="4893" width="15.7109375" style="130" customWidth="1"/>
    <col min="4894" max="4894" width="14.7109375" style="130" customWidth="1"/>
    <col min="4895" max="4895" width="29.7109375" style="130" customWidth="1"/>
    <col min="4896" max="4896" width="20.7109375" style="130" customWidth="1"/>
    <col min="4897" max="4897" width="21.7109375" style="130" customWidth="1"/>
    <col min="4898" max="4898" width="22.7109375" style="130" customWidth="1"/>
    <col min="4899" max="4899" width="64.7109375" style="130" customWidth="1"/>
    <col min="4900" max="4900" width="9.7109375" style="130" customWidth="1"/>
    <col min="4901" max="4901" width="11.7109375" style="130" customWidth="1"/>
    <col min="4902" max="4902" width="20.7109375" style="130" customWidth="1"/>
    <col min="4903" max="4903" width="14.7109375" style="130" customWidth="1"/>
    <col min="4904" max="4904" width="20.7109375" style="130" customWidth="1"/>
    <col min="4905" max="4905" width="5.7109375" style="130" customWidth="1"/>
    <col min="4906" max="4906" width="11.7109375" style="130" customWidth="1"/>
    <col min="4907" max="4907" width="5.7109375" style="130" customWidth="1"/>
    <col min="4908" max="4908" width="10.7109375" style="130" customWidth="1"/>
    <col min="4909" max="4909" width="15.7109375" style="130" customWidth="1"/>
    <col min="4910" max="4911" width="10.7109375" style="130" customWidth="1"/>
    <col min="4912" max="4912" width="12.7109375" style="130" customWidth="1"/>
    <col min="4913" max="4913" width="14.7109375" style="130" customWidth="1"/>
    <col min="4914" max="4914" width="22.7109375" style="130" customWidth="1"/>
    <col min="4915" max="4916" width="37.7109375" style="130" customWidth="1"/>
    <col min="4917" max="4917" width="31.7109375" style="130" customWidth="1"/>
    <col min="4918" max="5120" width="9.140625" style="130"/>
    <col min="5121" max="5121" width="9.140625" style="130" bestFit="1" customWidth="1"/>
    <col min="5122" max="5122" width="13.7109375" style="130" customWidth="1"/>
    <col min="5123" max="5123" width="22.7109375" style="130" customWidth="1"/>
    <col min="5124" max="5124" width="8.7109375" style="130" customWidth="1"/>
    <col min="5125" max="5125" width="10.7109375" style="130" customWidth="1"/>
    <col min="5126" max="5126" width="11.7109375" style="130" customWidth="1"/>
    <col min="5127" max="5127" width="14.7109375" style="130" customWidth="1"/>
    <col min="5128" max="5128" width="23.7109375" style="130" customWidth="1"/>
    <col min="5129" max="5129" width="22.7109375" style="130" customWidth="1"/>
    <col min="5130" max="5130" width="17.7109375" style="130" customWidth="1"/>
    <col min="5131" max="5131" width="32.7109375" style="130" customWidth="1"/>
    <col min="5132" max="5132" width="24.7109375" style="130" customWidth="1"/>
    <col min="5133" max="5133" width="16.7109375" style="130" customWidth="1"/>
    <col min="5134" max="5134" width="10.7109375" style="130" customWidth="1"/>
    <col min="5135" max="5135" width="53.7109375" style="130" customWidth="1"/>
    <col min="5136" max="5136" width="9.7109375" style="130" customWidth="1"/>
    <col min="5137" max="5137" width="11.7109375" style="130" customWidth="1"/>
    <col min="5138" max="5139" width="81.7109375" style="130" customWidth="1"/>
    <col min="5140" max="5140" width="14.7109375" style="130" customWidth="1"/>
    <col min="5141" max="5141" width="21.7109375" style="130" customWidth="1"/>
    <col min="5142" max="5143" width="13.7109375" style="130" customWidth="1"/>
    <col min="5144" max="5144" width="32.7109375" style="130" customWidth="1"/>
    <col min="5145" max="5145" width="14.7109375" style="130" customWidth="1"/>
    <col min="5146" max="5146" width="10.7109375" style="130" customWidth="1"/>
    <col min="5147" max="5147" width="59.7109375" style="130" customWidth="1"/>
    <col min="5148" max="5149" width="15.7109375" style="130" customWidth="1"/>
    <col min="5150" max="5150" width="14.7109375" style="130" customWidth="1"/>
    <col min="5151" max="5151" width="29.7109375" style="130" customWidth="1"/>
    <col min="5152" max="5152" width="20.7109375" style="130" customWidth="1"/>
    <col min="5153" max="5153" width="21.7109375" style="130" customWidth="1"/>
    <col min="5154" max="5154" width="22.7109375" style="130" customWidth="1"/>
    <col min="5155" max="5155" width="64.7109375" style="130" customWidth="1"/>
    <col min="5156" max="5156" width="9.7109375" style="130" customWidth="1"/>
    <col min="5157" max="5157" width="11.7109375" style="130" customWidth="1"/>
    <col min="5158" max="5158" width="20.7109375" style="130" customWidth="1"/>
    <col min="5159" max="5159" width="14.7109375" style="130" customWidth="1"/>
    <col min="5160" max="5160" width="20.7109375" style="130" customWidth="1"/>
    <col min="5161" max="5161" width="5.7109375" style="130" customWidth="1"/>
    <col min="5162" max="5162" width="11.7109375" style="130" customWidth="1"/>
    <col min="5163" max="5163" width="5.7109375" style="130" customWidth="1"/>
    <col min="5164" max="5164" width="10.7109375" style="130" customWidth="1"/>
    <col min="5165" max="5165" width="15.7109375" style="130" customWidth="1"/>
    <col min="5166" max="5167" width="10.7109375" style="130" customWidth="1"/>
    <col min="5168" max="5168" width="12.7109375" style="130" customWidth="1"/>
    <col min="5169" max="5169" width="14.7109375" style="130" customWidth="1"/>
    <col min="5170" max="5170" width="22.7109375" style="130" customWidth="1"/>
    <col min="5171" max="5172" width="37.7109375" style="130" customWidth="1"/>
    <col min="5173" max="5173" width="31.7109375" style="130" customWidth="1"/>
    <col min="5174" max="5376" width="9.140625" style="130"/>
    <col min="5377" max="5377" width="9.140625" style="130" bestFit="1" customWidth="1"/>
    <col min="5378" max="5378" width="13.7109375" style="130" customWidth="1"/>
    <col min="5379" max="5379" width="22.7109375" style="130" customWidth="1"/>
    <col min="5380" max="5380" width="8.7109375" style="130" customWidth="1"/>
    <col min="5381" max="5381" width="10.7109375" style="130" customWidth="1"/>
    <col min="5382" max="5382" width="11.7109375" style="130" customWidth="1"/>
    <col min="5383" max="5383" width="14.7109375" style="130" customWidth="1"/>
    <col min="5384" max="5384" width="23.7109375" style="130" customWidth="1"/>
    <col min="5385" max="5385" width="22.7109375" style="130" customWidth="1"/>
    <col min="5386" max="5386" width="17.7109375" style="130" customWidth="1"/>
    <col min="5387" max="5387" width="32.7109375" style="130" customWidth="1"/>
    <col min="5388" max="5388" width="24.7109375" style="130" customWidth="1"/>
    <col min="5389" max="5389" width="16.7109375" style="130" customWidth="1"/>
    <col min="5390" max="5390" width="10.7109375" style="130" customWidth="1"/>
    <col min="5391" max="5391" width="53.7109375" style="130" customWidth="1"/>
    <col min="5392" max="5392" width="9.7109375" style="130" customWidth="1"/>
    <col min="5393" max="5393" width="11.7109375" style="130" customWidth="1"/>
    <col min="5394" max="5395" width="81.7109375" style="130" customWidth="1"/>
    <col min="5396" max="5396" width="14.7109375" style="130" customWidth="1"/>
    <col min="5397" max="5397" width="21.7109375" style="130" customWidth="1"/>
    <col min="5398" max="5399" width="13.7109375" style="130" customWidth="1"/>
    <col min="5400" max="5400" width="32.7109375" style="130" customWidth="1"/>
    <col min="5401" max="5401" width="14.7109375" style="130" customWidth="1"/>
    <col min="5402" max="5402" width="10.7109375" style="130" customWidth="1"/>
    <col min="5403" max="5403" width="59.7109375" style="130" customWidth="1"/>
    <col min="5404" max="5405" width="15.7109375" style="130" customWidth="1"/>
    <col min="5406" max="5406" width="14.7109375" style="130" customWidth="1"/>
    <col min="5407" max="5407" width="29.7109375" style="130" customWidth="1"/>
    <col min="5408" max="5408" width="20.7109375" style="130" customWidth="1"/>
    <col min="5409" max="5409" width="21.7109375" style="130" customWidth="1"/>
    <col min="5410" max="5410" width="22.7109375" style="130" customWidth="1"/>
    <col min="5411" max="5411" width="64.7109375" style="130" customWidth="1"/>
    <col min="5412" max="5412" width="9.7109375" style="130" customWidth="1"/>
    <col min="5413" max="5413" width="11.7109375" style="130" customWidth="1"/>
    <col min="5414" max="5414" width="20.7109375" style="130" customWidth="1"/>
    <col min="5415" max="5415" width="14.7109375" style="130" customWidth="1"/>
    <col min="5416" max="5416" width="20.7109375" style="130" customWidth="1"/>
    <col min="5417" max="5417" width="5.7109375" style="130" customWidth="1"/>
    <col min="5418" max="5418" width="11.7109375" style="130" customWidth="1"/>
    <col min="5419" max="5419" width="5.7109375" style="130" customWidth="1"/>
    <col min="5420" max="5420" width="10.7109375" style="130" customWidth="1"/>
    <col min="5421" max="5421" width="15.7109375" style="130" customWidth="1"/>
    <col min="5422" max="5423" width="10.7109375" style="130" customWidth="1"/>
    <col min="5424" max="5424" width="12.7109375" style="130" customWidth="1"/>
    <col min="5425" max="5425" width="14.7109375" style="130" customWidth="1"/>
    <col min="5426" max="5426" width="22.7109375" style="130" customWidth="1"/>
    <col min="5427" max="5428" width="37.7109375" style="130" customWidth="1"/>
    <col min="5429" max="5429" width="31.7109375" style="130" customWidth="1"/>
    <col min="5430" max="5632" width="9.140625" style="130"/>
    <col min="5633" max="5633" width="9.140625" style="130" bestFit="1" customWidth="1"/>
    <col min="5634" max="5634" width="13.7109375" style="130" customWidth="1"/>
    <col min="5635" max="5635" width="22.7109375" style="130" customWidth="1"/>
    <col min="5636" max="5636" width="8.7109375" style="130" customWidth="1"/>
    <col min="5637" max="5637" width="10.7109375" style="130" customWidth="1"/>
    <col min="5638" max="5638" width="11.7109375" style="130" customWidth="1"/>
    <col min="5639" max="5639" width="14.7109375" style="130" customWidth="1"/>
    <col min="5640" max="5640" width="23.7109375" style="130" customWidth="1"/>
    <col min="5641" max="5641" width="22.7109375" style="130" customWidth="1"/>
    <col min="5642" max="5642" width="17.7109375" style="130" customWidth="1"/>
    <col min="5643" max="5643" width="32.7109375" style="130" customWidth="1"/>
    <col min="5644" max="5644" width="24.7109375" style="130" customWidth="1"/>
    <col min="5645" max="5645" width="16.7109375" style="130" customWidth="1"/>
    <col min="5646" max="5646" width="10.7109375" style="130" customWidth="1"/>
    <col min="5647" max="5647" width="53.7109375" style="130" customWidth="1"/>
    <col min="5648" max="5648" width="9.7109375" style="130" customWidth="1"/>
    <col min="5649" max="5649" width="11.7109375" style="130" customWidth="1"/>
    <col min="5650" max="5651" width="81.7109375" style="130" customWidth="1"/>
    <col min="5652" max="5652" width="14.7109375" style="130" customWidth="1"/>
    <col min="5653" max="5653" width="21.7109375" style="130" customWidth="1"/>
    <col min="5654" max="5655" width="13.7109375" style="130" customWidth="1"/>
    <col min="5656" max="5656" width="32.7109375" style="130" customWidth="1"/>
    <col min="5657" max="5657" width="14.7109375" style="130" customWidth="1"/>
    <col min="5658" max="5658" width="10.7109375" style="130" customWidth="1"/>
    <col min="5659" max="5659" width="59.7109375" style="130" customWidth="1"/>
    <col min="5660" max="5661" width="15.7109375" style="130" customWidth="1"/>
    <col min="5662" max="5662" width="14.7109375" style="130" customWidth="1"/>
    <col min="5663" max="5663" width="29.7109375" style="130" customWidth="1"/>
    <col min="5664" max="5664" width="20.7109375" style="130" customWidth="1"/>
    <col min="5665" max="5665" width="21.7109375" style="130" customWidth="1"/>
    <col min="5666" max="5666" width="22.7109375" style="130" customWidth="1"/>
    <col min="5667" max="5667" width="64.7109375" style="130" customWidth="1"/>
    <col min="5668" max="5668" width="9.7109375" style="130" customWidth="1"/>
    <col min="5669" max="5669" width="11.7109375" style="130" customWidth="1"/>
    <col min="5670" max="5670" width="20.7109375" style="130" customWidth="1"/>
    <col min="5671" max="5671" width="14.7109375" style="130" customWidth="1"/>
    <col min="5672" max="5672" width="20.7109375" style="130" customWidth="1"/>
    <col min="5673" max="5673" width="5.7109375" style="130" customWidth="1"/>
    <col min="5674" max="5674" width="11.7109375" style="130" customWidth="1"/>
    <col min="5675" max="5675" width="5.7109375" style="130" customWidth="1"/>
    <col min="5676" max="5676" width="10.7109375" style="130" customWidth="1"/>
    <col min="5677" max="5677" width="15.7109375" style="130" customWidth="1"/>
    <col min="5678" max="5679" width="10.7109375" style="130" customWidth="1"/>
    <col min="5680" max="5680" width="12.7109375" style="130" customWidth="1"/>
    <col min="5681" max="5681" width="14.7109375" style="130" customWidth="1"/>
    <col min="5682" max="5682" width="22.7109375" style="130" customWidth="1"/>
    <col min="5683" max="5684" width="37.7109375" style="130" customWidth="1"/>
    <col min="5685" max="5685" width="31.7109375" style="130" customWidth="1"/>
    <col min="5686" max="5888" width="9.140625" style="130"/>
    <col min="5889" max="5889" width="9.140625" style="130" bestFit="1" customWidth="1"/>
    <col min="5890" max="5890" width="13.7109375" style="130" customWidth="1"/>
    <col min="5891" max="5891" width="22.7109375" style="130" customWidth="1"/>
    <col min="5892" max="5892" width="8.7109375" style="130" customWidth="1"/>
    <col min="5893" max="5893" width="10.7109375" style="130" customWidth="1"/>
    <col min="5894" max="5894" width="11.7109375" style="130" customWidth="1"/>
    <col min="5895" max="5895" width="14.7109375" style="130" customWidth="1"/>
    <col min="5896" max="5896" width="23.7109375" style="130" customWidth="1"/>
    <col min="5897" max="5897" width="22.7109375" style="130" customWidth="1"/>
    <col min="5898" max="5898" width="17.7109375" style="130" customWidth="1"/>
    <col min="5899" max="5899" width="32.7109375" style="130" customWidth="1"/>
    <col min="5900" max="5900" width="24.7109375" style="130" customWidth="1"/>
    <col min="5901" max="5901" width="16.7109375" style="130" customWidth="1"/>
    <col min="5902" max="5902" width="10.7109375" style="130" customWidth="1"/>
    <col min="5903" max="5903" width="53.7109375" style="130" customWidth="1"/>
    <col min="5904" max="5904" width="9.7109375" style="130" customWidth="1"/>
    <col min="5905" max="5905" width="11.7109375" style="130" customWidth="1"/>
    <col min="5906" max="5907" width="81.7109375" style="130" customWidth="1"/>
    <col min="5908" max="5908" width="14.7109375" style="130" customWidth="1"/>
    <col min="5909" max="5909" width="21.7109375" style="130" customWidth="1"/>
    <col min="5910" max="5911" width="13.7109375" style="130" customWidth="1"/>
    <col min="5912" max="5912" width="32.7109375" style="130" customWidth="1"/>
    <col min="5913" max="5913" width="14.7109375" style="130" customWidth="1"/>
    <col min="5914" max="5914" width="10.7109375" style="130" customWidth="1"/>
    <col min="5915" max="5915" width="59.7109375" style="130" customWidth="1"/>
    <col min="5916" max="5917" width="15.7109375" style="130" customWidth="1"/>
    <col min="5918" max="5918" width="14.7109375" style="130" customWidth="1"/>
    <col min="5919" max="5919" width="29.7109375" style="130" customWidth="1"/>
    <col min="5920" max="5920" width="20.7109375" style="130" customWidth="1"/>
    <col min="5921" max="5921" width="21.7109375" style="130" customWidth="1"/>
    <col min="5922" max="5922" width="22.7109375" style="130" customWidth="1"/>
    <col min="5923" max="5923" width="64.7109375" style="130" customWidth="1"/>
    <col min="5924" max="5924" width="9.7109375" style="130" customWidth="1"/>
    <col min="5925" max="5925" width="11.7109375" style="130" customWidth="1"/>
    <col min="5926" max="5926" width="20.7109375" style="130" customWidth="1"/>
    <col min="5927" max="5927" width="14.7109375" style="130" customWidth="1"/>
    <col min="5928" max="5928" width="20.7109375" style="130" customWidth="1"/>
    <col min="5929" max="5929" width="5.7109375" style="130" customWidth="1"/>
    <col min="5930" max="5930" width="11.7109375" style="130" customWidth="1"/>
    <col min="5931" max="5931" width="5.7109375" style="130" customWidth="1"/>
    <col min="5932" max="5932" width="10.7109375" style="130" customWidth="1"/>
    <col min="5933" max="5933" width="15.7109375" style="130" customWidth="1"/>
    <col min="5934" max="5935" width="10.7109375" style="130" customWidth="1"/>
    <col min="5936" max="5936" width="12.7109375" style="130" customWidth="1"/>
    <col min="5937" max="5937" width="14.7109375" style="130" customWidth="1"/>
    <col min="5938" max="5938" width="22.7109375" style="130" customWidth="1"/>
    <col min="5939" max="5940" width="37.7109375" style="130" customWidth="1"/>
    <col min="5941" max="5941" width="31.7109375" style="130" customWidth="1"/>
    <col min="5942" max="6144" width="9.140625" style="130"/>
    <col min="6145" max="6145" width="9.140625" style="130" bestFit="1" customWidth="1"/>
    <col min="6146" max="6146" width="13.7109375" style="130" customWidth="1"/>
    <col min="6147" max="6147" width="22.7109375" style="130" customWidth="1"/>
    <col min="6148" max="6148" width="8.7109375" style="130" customWidth="1"/>
    <col min="6149" max="6149" width="10.7109375" style="130" customWidth="1"/>
    <col min="6150" max="6150" width="11.7109375" style="130" customWidth="1"/>
    <col min="6151" max="6151" width="14.7109375" style="130" customWidth="1"/>
    <col min="6152" max="6152" width="23.7109375" style="130" customWidth="1"/>
    <col min="6153" max="6153" width="22.7109375" style="130" customWidth="1"/>
    <col min="6154" max="6154" width="17.7109375" style="130" customWidth="1"/>
    <col min="6155" max="6155" width="32.7109375" style="130" customWidth="1"/>
    <col min="6156" max="6156" width="24.7109375" style="130" customWidth="1"/>
    <col min="6157" max="6157" width="16.7109375" style="130" customWidth="1"/>
    <col min="6158" max="6158" width="10.7109375" style="130" customWidth="1"/>
    <col min="6159" max="6159" width="53.7109375" style="130" customWidth="1"/>
    <col min="6160" max="6160" width="9.7109375" style="130" customWidth="1"/>
    <col min="6161" max="6161" width="11.7109375" style="130" customWidth="1"/>
    <col min="6162" max="6163" width="81.7109375" style="130" customWidth="1"/>
    <col min="6164" max="6164" width="14.7109375" style="130" customWidth="1"/>
    <col min="6165" max="6165" width="21.7109375" style="130" customWidth="1"/>
    <col min="6166" max="6167" width="13.7109375" style="130" customWidth="1"/>
    <col min="6168" max="6168" width="32.7109375" style="130" customWidth="1"/>
    <col min="6169" max="6169" width="14.7109375" style="130" customWidth="1"/>
    <col min="6170" max="6170" width="10.7109375" style="130" customWidth="1"/>
    <col min="6171" max="6171" width="59.7109375" style="130" customWidth="1"/>
    <col min="6172" max="6173" width="15.7109375" style="130" customWidth="1"/>
    <col min="6174" max="6174" width="14.7109375" style="130" customWidth="1"/>
    <col min="6175" max="6175" width="29.7109375" style="130" customWidth="1"/>
    <col min="6176" max="6176" width="20.7109375" style="130" customWidth="1"/>
    <col min="6177" max="6177" width="21.7109375" style="130" customWidth="1"/>
    <col min="6178" max="6178" width="22.7109375" style="130" customWidth="1"/>
    <col min="6179" max="6179" width="64.7109375" style="130" customWidth="1"/>
    <col min="6180" max="6180" width="9.7109375" style="130" customWidth="1"/>
    <col min="6181" max="6181" width="11.7109375" style="130" customWidth="1"/>
    <col min="6182" max="6182" width="20.7109375" style="130" customWidth="1"/>
    <col min="6183" max="6183" width="14.7109375" style="130" customWidth="1"/>
    <col min="6184" max="6184" width="20.7109375" style="130" customWidth="1"/>
    <col min="6185" max="6185" width="5.7109375" style="130" customWidth="1"/>
    <col min="6186" max="6186" width="11.7109375" style="130" customWidth="1"/>
    <col min="6187" max="6187" width="5.7109375" style="130" customWidth="1"/>
    <col min="6188" max="6188" width="10.7109375" style="130" customWidth="1"/>
    <col min="6189" max="6189" width="15.7109375" style="130" customWidth="1"/>
    <col min="6190" max="6191" width="10.7109375" style="130" customWidth="1"/>
    <col min="6192" max="6192" width="12.7109375" style="130" customWidth="1"/>
    <col min="6193" max="6193" width="14.7109375" style="130" customWidth="1"/>
    <col min="6194" max="6194" width="22.7109375" style="130" customWidth="1"/>
    <col min="6195" max="6196" width="37.7109375" style="130" customWidth="1"/>
    <col min="6197" max="6197" width="31.7109375" style="130" customWidth="1"/>
    <col min="6198" max="6400" width="9.140625" style="130"/>
    <col min="6401" max="6401" width="9.140625" style="130" bestFit="1" customWidth="1"/>
    <col min="6402" max="6402" width="13.7109375" style="130" customWidth="1"/>
    <col min="6403" max="6403" width="22.7109375" style="130" customWidth="1"/>
    <col min="6404" max="6404" width="8.7109375" style="130" customWidth="1"/>
    <col min="6405" max="6405" width="10.7109375" style="130" customWidth="1"/>
    <col min="6406" max="6406" width="11.7109375" style="130" customWidth="1"/>
    <col min="6407" max="6407" width="14.7109375" style="130" customWidth="1"/>
    <col min="6408" max="6408" width="23.7109375" style="130" customWidth="1"/>
    <col min="6409" max="6409" width="22.7109375" style="130" customWidth="1"/>
    <col min="6410" max="6410" width="17.7109375" style="130" customWidth="1"/>
    <col min="6411" max="6411" width="32.7109375" style="130" customWidth="1"/>
    <col min="6412" max="6412" width="24.7109375" style="130" customWidth="1"/>
    <col min="6413" max="6413" width="16.7109375" style="130" customWidth="1"/>
    <col min="6414" max="6414" width="10.7109375" style="130" customWidth="1"/>
    <col min="6415" max="6415" width="53.7109375" style="130" customWidth="1"/>
    <col min="6416" max="6416" width="9.7109375" style="130" customWidth="1"/>
    <col min="6417" max="6417" width="11.7109375" style="130" customWidth="1"/>
    <col min="6418" max="6419" width="81.7109375" style="130" customWidth="1"/>
    <col min="6420" max="6420" width="14.7109375" style="130" customWidth="1"/>
    <col min="6421" max="6421" width="21.7109375" style="130" customWidth="1"/>
    <col min="6422" max="6423" width="13.7109375" style="130" customWidth="1"/>
    <col min="6424" max="6424" width="32.7109375" style="130" customWidth="1"/>
    <col min="6425" max="6425" width="14.7109375" style="130" customWidth="1"/>
    <col min="6426" max="6426" width="10.7109375" style="130" customWidth="1"/>
    <col min="6427" max="6427" width="59.7109375" style="130" customWidth="1"/>
    <col min="6428" max="6429" width="15.7109375" style="130" customWidth="1"/>
    <col min="6430" max="6430" width="14.7109375" style="130" customWidth="1"/>
    <col min="6431" max="6431" width="29.7109375" style="130" customWidth="1"/>
    <col min="6432" max="6432" width="20.7109375" style="130" customWidth="1"/>
    <col min="6433" max="6433" width="21.7109375" style="130" customWidth="1"/>
    <col min="6434" max="6434" width="22.7109375" style="130" customWidth="1"/>
    <col min="6435" max="6435" width="64.7109375" style="130" customWidth="1"/>
    <col min="6436" max="6436" width="9.7109375" style="130" customWidth="1"/>
    <col min="6437" max="6437" width="11.7109375" style="130" customWidth="1"/>
    <col min="6438" max="6438" width="20.7109375" style="130" customWidth="1"/>
    <col min="6439" max="6439" width="14.7109375" style="130" customWidth="1"/>
    <col min="6440" max="6440" width="20.7109375" style="130" customWidth="1"/>
    <col min="6441" max="6441" width="5.7109375" style="130" customWidth="1"/>
    <col min="6442" max="6442" width="11.7109375" style="130" customWidth="1"/>
    <col min="6443" max="6443" width="5.7109375" style="130" customWidth="1"/>
    <col min="6444" max="6444" width="10.7109375" style="130" customWidth="1"/>
    <col min="6445" max="6445" width="15.7109375" style="130" customWidth="1"/>
    <col min="6446" max="6447" width="10.7109375" style="130" customWidth="1"/>
    <col min="6448" max="6448" width="12.7109375" style="130" customWidth="1"/>
    <col min="6449" max="6449" width="14.7109375" style="130" customWidth="1"/>
    <col min="6450" max="6450" width="22.7109375" style="130" customWidth="1"/>
    <col min="6451" max="6452" width="37.7109375" style="130" customWidth="1"/>
    <col min="6453" max="6453" width="31.7109375" style="130" customWidth="1"/>
    <col min="6454" max="6656" width="9.140625" style="130"/>
    <col min="6657" max="6657" width="9.140625" style="130" bestFit="1" customWidth="1"/>
    <col min="6658" max="6658" width="13.7109375" style="130" customWidth="1"/>
    <col min="6659" max="6659" width="22.7109375" style="130" customWidth="1"/>
    <col min="6660" max="6660" width="8.7109375" style="130" customWidth="1"/>
    <col min="6661" max="6661" width="10.7109375" style="130" customWidth="1"/>
    <col min="6662" max="6662" width="11.7109375" style="130" customWidth="1"/>
    <col min="6663" max="6663" width="14.7109375" style="130" customWidth="1"/>
    <col min="6664" max="6664" width="23.7109375" style="130" customWidth="1"/>
    <col min="6665" max="6665" width="22.7109375" style="130" customWidth="1"/>
    <col min="6666" max="6666" width="17.7109375" style="130" customWidth="1"/>
    <col min="6667" max="6667" width="32.7109375" style="130" customWidth="1"/>
    <col min="6668" max="6668" width="24.7109375" style="130" customWidth="1"/>
    <col min="6669" max="6669" width="16.7109375" style="130" customWidth="1"/>
    <col min="6670" max="6670" width="10.7109375" style="130" customWidth="1"/>
    <col min="6671" max="6671" width="53.7109375" style="130" customWidth="1"/>
    <col min="6672" max="6672" width="9.7109375" style="130" customWidth="1"/>
    <col min="6673" max="6673" width="11.7109375" style="130" customWidth="1"/>
    <col min="6674" max="6675" width="81.7109375" style="130" customWidth="1"/>
    <col min="6676" max="6676" width="14.7109375" style="130" customWidth="1"/>
    <col min="6677" max="6677" width="21.7109375" style="130" customWidth="1"/>
    <col min="6678" max="6679" width="13.7109375" style="130" customWidth="1"/>
    <col min="6680" max="6680" width="32.7109375" style="130" customWidth="1"/>
    <col min="6681" max="6681" width="14.7109375" style="130" customWidth="1"/>
    <col min="6682" max="6682" width="10.7109375" style="130" customWidth="1"/>
    <col min="6683" max="6683" width="59.7109375" style="130" customWidth="1"/>
    <col min="6684" max="6685" width="15.7109375" style="130" customWidth="1"/>
    <col min="6686" max="6686" width="14.7109375" style="130" customWidth="1"/>
    <col min="6687" max="6687" width="29.7109375" style="130" customWidth="1"/>
    <col min="6688" max="6688" width="20.7109375" style="130" customWidth="1"/>
    <col min="6689" max="6689" width="21.7109375" style="130" customWidth="1"/>
    <col min="6690" max="6690" width="22.7109375" style="130" customWidth="1"/>
    <col min="6691" max="6691" width="64.7109375" style="130" customWidth="1"/>
    <col min="6692" max="6692" width="9.7109375" style="130" customWidth="1"/>
    <col min="6693" max="6693" width="11.7109375" style="130" customWidth="1"/>
    <col min="6694" max="6694" width="20.7109375" style="130" customWidth="1"/>
    <col min="6695" max="6695" width="14.7109375" style="130" customWidth="1"/>
    <col min="6696" max="6696" width="20.7109375" style="130" customWidth="1"/>
    <col min="6697" max="6697" width="5.7109375" style="130" customWidth="1"/>
    <col min="6698" max="6698" width="11.7109375" style="130" customWidth="1"/>
    <col min="6699" max="6699" width="5.7109375" style="130" customWidth="1"/>
    <col min="6700" max="6700" width="10.7109375" style="130" customWidth="1"/>
    <col min="6701" max="6701" width="15.7109375" style="130" customWidth="1"/>
    <col min="6702" max="6703" width="10.7109375" style="130" customWidth="1"/>
    <col min="6704" max="6704" width="12.7109375" style="130" customWidth="1"/>
    <col min="6705" max="6705" width="14.7109375" style="130" customWidth="1"/>
    <col min="6706" max="6706" width="22.7109375" style="130" customWidth="1"/>
    <col min="6707" max="6708" width="37.7109375" style="130" customWidth="1"/>
    <col min="6709" max="6709" width="31.7109375" style="130" customWidth="1"/>
    <col min="6710" max="6912" width="9.140625" style="130"/>
    <col min="6913" max="6913" width="9.140625" style="130" bestFit="1" customWidth="1"/>
    <col min="6914" max="6914" width="13.7109375" style="130" customWidth="1"/>
    <col min="6915" max="6915" width="22.7109375" style="130" customWidth="1"/>
    <col min="6916" max="6916" width="8.7109375" style="130" customWidth="1"/>
    <col min="6917" max="6917" width="10.7109375" style="130" customWidth="1"/>
    <col min="6918" max="6918" width="11.7109375" style="130" customWidth="1"/>
    <col min="6919" max="6919" width="14.7109375" style="130" customWidth="1"/>
    <col min="6920" max="6920" width="23.7109375" style="130" customWidth="1"/>
    <col min="6921" max="6921" width="22.7109375" style="130" customWidth="1"/>
    <col min="6922" max="6922" width="17.7109375" style="130" customWidth="1"/>
    <col min="6923" max="6923" width="32.7109375" style="130" customWidth="1"/>
    <col min="6924" max="6924" width="24.7109375" style="130" customWidth="1"/>
    <col min="6925" max="6925" width="16.7109375" style="130" customWidth="1"/>
    <col min="6926" max="6926" width="10.7109375" style="130" customWidth="1"/>
    <col min="6927" max="6927" width="53.7109375" style="130" customWidth="1"/>
    <col min="6928" max="6928" width="9.7109375" style="130" customWidth="1"/>
    <col min="6929" max="6929" width="11.7109375" style="130" customWidth="1"/>
    <col min="6930" max="6931" width="81.7109375" style="130" customWidth="1"/>
    <col min="6932" max="6932" width="14.7109375" style="130" customWidth="1"/>
    <col min="6933" max="6933" width="21.7109375" style="130" customWidth="1"/>
    <col min="6934" max="6935" width="13.7109375" style="130" customWidth="1"/>
    <col min="6936" max="6936" width="32.7109375" style="130" customWidth="1"/>
    <col min="6937" max="6937" width="14.7109375" style="130" customWidth="1"/>
    <col min="6938" max="6938" width="10.7109375" style="130" customWidth="1"/>
    <col min="6939" max="6939" width="59.7109375" style="130" customWidth="1"/>
    <col min="6940" max="6941" width="15.7109375" style="130" customWidth="1"/>
    <col min="6942" max="6942" width="14.7109375" style="130" customWidth="1"/>
    <col min="6943" max="6943" width="29.7109375" style="130" customWidth="1"/>
    <col min="6944" max="6944" width="20.7109375" style="130" customWidth="1"/>
    <col min="6945" max="6945" width="21.7109375" style="130" customWidth="1"/>
    <col min="6946" max="6946" width="22.7109375" style="130" customWidth="1"/>
    <col min="6947" max="6947" width="64.7109375" style="130" customWidth="1"/>
    <col min="6948" max="6948" width="9.7109375" style="130" customWidth="1"/>
    <col min="6949" max="6949" width="11.7109375" style="130" customWidth="1"/>
    <col min="6950" max="6950" width="20.7109375" style="130" customWidth="1"/>
    <col min="6951" max="6951" width="14.7109375" style="130" customWidth="1"/>
    <col min="6952" max="6952" width="20.7109375" style="130" customWidth="1"/>
    <col min="6953" max="6953" width="5.7109375" style="130" customWidth="1"/>
    <col min="6954" max="6954" width="11.7109375" style="130" customWidth="1"/>
    <col min="6955" max="6955" width="5.7109375" style="130" customWidth="1"/>
    <col min="6956" max="6956" width="10.7109375" style="130" customWidth="1"/>
    <col min="6957" max="6957" width="15.7109375" style="130" customWidth="1"/>
    <col min="6958" max="6959" width="10.7109375" style="130" customWidth="1"/>
    <col min="6960" max="6960" width="12.7109375" style="130" customWidth="1"/>
    <col min="6961" max="6961" width="14.7109375" style="130" customWidth="1"/>
    <col min="6962" max="6962" width="22.7109375" style="130" customWidth="1"/>
    <col min="6963" max="6964" width="37.7109375" style="130" customWidth="1"/>
    <col min="6965" max="6965" width="31.7109375" style="130" customWidth="1"/>
    <col min="6966" max="7168" width="9.140625" style="130"/>
    <col min="7169" max="7169" width="9.140625" style="130" bestFit="1" customWidth="1"/>
    <col min="7170" max="7170" width="13.7109375" style="130" customWidth="1"/>
    <col min="7171" max="7171" width="22.7109375" style="130" customWidth="1"/>
    <col min="7172" max="7172" width="8.7109375" style="130" customWidth="1"/>
    <col min="7173" max="7173" width="10.7109375" style="130" customWidth="1"/>
    <col min="7174" max="7174" width="11.7109375" style="130" customWidth="1"/>
    <col min="7175" max="7175" width="14.7109375" style="130" customWidth="1"/>
    <col min="7176" max="7176" width="23.7109375" style="130" customWidth="1"/>
    <col min="7177" max="7177" width="22.7109375" style="130" customWidth="1"/>
    <col min="7178" max="7178" width="17.7109375" style="130" customWidth="1"/>
    <col min="7179" max="7179" width="32.7109375" style="130" customWidth="1"/>
    <col min="7180" max="7180" width="24.7109375" style="130" customWidth="1"/>
    <col min="7181" max="7181" width="16.7109375" style="130" customWidth="1"/>
    <col min="7182" max="7182" width="10.7109375" style="130" customWidth="1"/>
    <col min="7183" max="7183" width="53.7109375" style="130" customWidth="1"/>
    <col min="7184" max="7184" width="9.7109375" style="130" customWidth="1"/>
    <col min="7185" max="7185" width="11.7109375" style="130" customWidth="1"/>
    <col min="7186" max="7187" width="81.7109375" style="130" customWidth="1"/>
    <col min="7188" max="7188" width="14.7109375" style="130" customWidth="1"/>
    <col min="7189" max="7189" width="21.7109375" style="130" customWidth="1"/>
    <col min="7190" max="7191" width="13.7109375" style="130" customWidth="1"/>
    <col min="7192" max="7192" width="32.7109375" style="130" customWidth="1"/>
    <col min="7193" max="7193" width="14.7109375" style="130" customWidth="1"/>
    <col min="7194" max="7194" width="10.7109375" style="130" customWidth="1"/>
    <col min="7195" max="7195" width="59.7109375" style="130" customWidth="1"/>
    <col min="7196" max="7197" width="15.7109375" style="130" customWidth="1"/>
    <col min="7198" max="7198" width="14.7109375" style="130" customWidth="1"/>
    <col min="7199" max="7199" width="29.7109375" style="130" customWidth="1"/>
    <col min="7200" max="7200" width="20.7109375" style="130" customWidth="1"/>
    <col min="7201" max="7201" width="21.7109375" style="130" customWidth="1"/>
    <col min="7202" max="7202" width="22.7109375" style="130" customWidth="1"/>
    <col min="7203" max="7203" width="64.7109375" style="130" customWidth="1"/>
    <col min="7204" max="7204" width="9.7109375" style="130" customWidth="1"/>
    <col min="7205" max="7205" width="11.7109375" style="130" customWidth="1"/>
    <col min="7206" max="7206" width="20.7109375" style="130" customWidth="1"/>
    <col min="7207" max="7207" width="14.7109375" style="130" customWidth="1"/>
    <col min="7208" max="7208" width="20.7109375" style="130" customWidth="1"/>
    <col min="7209" max="7209" width="5.7109375" style="130" customWidth="1"/>
    <col min="7210" max="7210" width="11.7109375" style="130" customWidth="1"/>
    <col min="7211" max="7211" width="5.7109375" style="130" customWidth="1"/>
    <col min="7212" max="7212" width="10.7109375" style="130" customWidth="1"/>
    <col min="7213" max="7213" width="15.7109375" style="130" customWidth="1"/>
    <col min="7214" max="7215" width="10.7109375" style="130" customWidth="1"/>
    <col min="7216" max="7216" width="12.7109375" style="130" customWidth="1"/>
    <col min="7217" max="7217" width="14.7109375" style="130" customWidth="1"/>
    <col min="7218" max="7218" width="22.7109375" style="130" customWidth="1"/>
    <col min="7219" max="7220" width="37.7109375" style="130" customWidth="1"/>
    <col min="7221" max="7221" width="31.7109375" style="130" customWidth="1"/>
    <col min="7222" max="7424" width="9.140625" style="130"/>
    <col min="7425" max="7425" width="9.140625" style="130" bestFit="1" customWidth="1"/>
    <col min="7426" max="7426" width="13.7109375" style="130" customWidth="1"/>
    <col min="7427" max="7427" width="22.7109375" style="130" customWidth="1"/>
    <col min="7428" max="7428" width="8.7109375" style="130" customWidth="1"/>
    <col min="7429" max="7429" width="10.7109375" style="130" customWidth="1"/>
    <col min="7430" max="7430" width="11.7109375" style="130" customWidth="1"/>
    <col min="7431" max="7431" width="14.7109375" style="130" customWidth="1"/>
    <col min="7432" max="7432" width="23.7109375" style="130" customWidth="1"/>
    <col min="7433" max="7433" width="22.7109375" style="130" customWidth="1"/>
    <col min="7434" max="7434" width="17.7109375" style="130" customWidth="1"/>
    <col min="7435" max="7435" width="32.7109375" style="130" customWidth="1"/>
    <col min="7436" max="7436" width="24.7109375" style="130" customWidth="1"/>
    <col min="7437" max="7437" width="16.7109375" style="130" customWidth="1"/>
    <col min="7438" max="7438" width="10.7109375" style="130" customWidth="1"/>
    <col min="7439" max="7439" width="53.7109375" style="130" customWidth="1"/>
    <col min="7440" max="7440" width="9.7109375" style="130" customWidth="1"/>
    <col min="7441" max="7441" width="11.7109375" style="130" customWidth="1"/>
    <col min="7442" max="7443" width="81.7109375" style="130" customWidth="1"/>
    <col min="7444" max="7444" width="14.7109375" style="130" customWidth="1"/>
    <col min="7445" max="7445" width="21.7109375" style="130" customWidth="1"/>
    <col min="7446" max="7447" width="13.7109375" style="130" customWidth="1"/>
    <col min="7448" max="7448" width="32.7109375" style="130" customWidth="1"/>
    <col min="7449" max="7449" width="14.7109375" style="130" customWidth="1"/>
    <col min="7450" max="7450" width="10.7109375" style="130" customWidth="1"/>
    <col min="7451" max="7451" width="59.7109375" style="130" customWidth="1"/>
    <col min="7452" max="7453" width="15.7109375" style="130" customWidth="1"/>
    <col min="7454" max="7454" width="14.7109375" style="130" customWidth="1"/>
    <col min="7455" max="7455" width="29.7109375" style="130" customWidth="1"/>
    <col min="7456" max="7456" width="20.7109375" style="130" customWidth="1"/>
    <col min="7457" max="7457" width="21.7109375" style="130" customWidth="1"/>
    <col min="7458" max="7458" width="22.7109375" style="130" customWidth="1"/>
    <col min="7459" max="7459" width="64.7109375" style="130" customWidth="1"/>
    <col min="7460" max="7460" width="9.7109375" style="130" customWidth="1"/>
    <col min="7461" max="7461" width="11.7109375" style="130" customWidth="1"/>
    <col min="7462" max="7462" width="20.7109375" style="130" customWidth="1"/>
    <col min="7463" max="7463" width="14.7109375" style="130" customWidth="1"/>
    <col min="7464" max="7464" width="20.7109375" style="130" customWidth="1"/>
    <col min="7465" max="7465" width="5.7109375" style="130" customWidth="1"/>
    <col min="7466" max="7466" width="11.7109375" style="130" customWidth="1"/>
    <col min="7467" max="7467" width="5.7109375" style="130" customWidth="1"/>
    <col min="7468" max="7468" width="10.7109375" style="130" customWidth="1"/>
    <col min="7469" max="7469" width="15.7109375" style="130" customWidth="1"/>
    <col min="7470" max="7471" width="10.7109375" style="130" customWidth="1"/>
    <col min="7472" max="7472" width="12.7109375" style="130" customWidth="1"/>
    <col min="7473" max="7473" width="14.7109375" style="130" customWidth="1"/>
    <col min="7474" max="7474" width="22.7109375" style="130" customWidth="1"/>
    <col min="7475" max="7476" width="37.7109375" style="130" customWidth="1"/>
    <col min="7477" max="7477" width="31.7109375" style="130" customWidth="1"/>
    <col min="7478" max="7680" width="9.140625" style="130"/>
    <col min="7681" max="7681" width="9.140625" style="130" bestFit="1" customWidth="1"/>
    <col min="7682" max="7682" width="13.7109375" style="130" customWidth="1"/>
    <col min="7683" max="7683" width="22.7109375" style="130" customWidth="1"/>
    <col min="7684" max="7684" width="8.7109375" style="130" customWidth="1"/>
    <col min="7685" max="7685" width="10.7109375" style="130" customWidth="1"/>
    <col min="7686" max="7686" width="11.7109375" style="130" customWidth="1"/>
    <col min="7687" max="7687" width="14.7109375" style="130" customWidth="1"/>
    <col min="7688" max="7688" width="23.7109375" style="130" customWidth="1"/>
    <col min="7689" max="7689" width="22.7109375" style="130" customWidth="1"/>
    <col min="7690" max="7690" width="17.7109375" style="130" customWidth="1"/>
    <col min="7691" max="7691" width="32.7109375" style="130" customWidth="1"/>
    <col min="7692" max="7692" width="24.7109375" style="130" customWidth="1"/>
    <col min="7693" max="7693" width="16.7109375" style="130" customWidth="1"/>
    <col min="7694" max="7694" width="10.7109375" style="130" customWidth="1"/>
    <col min="7695" max="7695" width="53.7109375" style="130" customWidth="1"/>
    <col min="7696" max="7696" width="9.7109375" style="130" customWidth="1"/>
    <col min="7697" max="7697" width="11.7109375" style="130" customWidth="1"/>
    <col min="7698" max="7699" width="81.7109375" style="130" customWidth="1"/>
    <col min="7700" max="7700" width="14.7109375" style="130" customWidth="1"/>
    <col min="7701" max="7701" width="21.7109375" style="130" customWidth="1"/>
    <col min="7702" max="7703" width="13.7109375" style="130" customWidth="1"/>
    <col min="7704" max="7704" width="32.7109375" style="130" customWidth="1"/>
    <col min="7705" max="7705" width="14.7109375" style="130" customWidth="1"/>
    <col min="7706" max="7706" width="10.7109375" style="130" customWidth="1"/>
    <col min="7707" max="7707" width="59.7109375" style="130" customWidth="1"/>
    <col min="7708" max="7709" width="15.7109375" style="130" customWidth="1"/>
    <col min="7710" max="7710" width="14.7109375" style="130" customWidth="1"/>
    <col min="7711" max="7711" width="29.7109375" style="130" customWidth="1"/>
    <col min="7712" max="7712" width="20.7109375" style="130" customWidth="1"/>
    <col min="7713" max="7713" width="21.7109375" style="130" customWidth="1"/>
    <col min="7714" max="7714" width="22.7109375" style="130" customWidth="1"/>
    <col min="7715" max="7715" width="64.7109375" style="130" customWidth="1"/>
    <col min="7716" max="7716" width="9.7109375" style="130" customWidth="1"/>
    <col min="7717" max="7717" width="11.7109375" style="130" customWidth="1"/>
    <col min="7718" max="7718" width="20.7109375" style="130" customWidth="1"/>
    <col min="7719" max="7719" width="14.7109375" style="130" customWidth="1"/>
    <col min="7720" max="7720" width="20.7109375" style="130" customWidth="1"/>
    <col min="7721" max="7721" width="5.7109375" style="130" customWidth="1"/>
    <col min="7722" max="7722" width="11.7109375" style="130" customWidth="1"/>
    <col min="7723" max="7723" width="5.7109375" style="130" customWidth="1"/>
    <col min="7724" max="7724" width="10.7109375" style="130" customWidth="1"/>
    <col min="7725" max="7725" width="15.7109375" style="130" customWidth="1"/>
    <col min="7726" max="7727" width="10.7109375" style="130" customWidth="1"/>
    <col min="7728" max="7728" width="12.7109375" style="130" customWidth="1"/>
    <col min="7729" max="7729" width="14.7109375" style="130" customWidth="1"/>
    <col min="7730" max="7730" width="22.7109375" style="130" customWidth="1"/>
    <col min="7731" max="7732" width="37.7109375" style="130" customWidth="1"/>
    <col min="7733" max="7733" width="31.7109375" style="130" customWidth="1"/>
    <col min="7734" max="7936" width="9.140625" style="130"/>
    <col min="7937" max="7937" width="9.140625" style="130" bestFit="1" customWidth="1"/>
    <col min="7938" max="7938" width="13.7109375" style="130" customWidth="1"/>
    <col min="7939" max="7939" width="22.7109375" style="130" customWidth="1"/>
    <col min="7940" max="7940" width="8.7109375" style="130" customWidth="1"/>
    <col min="7941" max="7941" width="10.7109375" style="130" customWidth="1"/>
    <col min="7942" max="7942" width="11.7109375" style="130" customWidth="1"/>
    <col min="7943" max="7943" width="14.7109375" style="130" customWidth="1"/>
    <col min="7944" max="7944" width="23.7109375" style="130" customWidth="1"/>
    <col min="7945" max="7945" width="22.7109375" style="130" customWidth="1"/>
    <col min="7946" max="7946" width="17.7109375" style="130" customWidth="1"/>
    <col min="7947" max="7947" width="32.7109375" style="130" customWidth="1"/>
    <col min="7948" max="7948" width="24.7109375" style="130" customWidth="1"/>
    <col min="7949" max="7949" width="16.7109375" style="130" customWidth="1"/>
    <col min="7950" max="7950" width="10.7109375" style="130" customWidth="1"/>
    <col min="7951" max="7951" width="53.7109375" style="130" customWidth="1"/>
    <col min="7952" max="7952" width="9.7109375" style="130" customWidth="1"/>
    <col min="7953" max="7953" width="11.7109375" style="130" customWidth="1"/>
    <col min="7954" max="7955" width="81.7109375" style="130" customWidth="1"/>
    <col min="7956" max="7956" width="14.7109375" style="130" customWidth="1"/>
    <col min="7957" max="7957" width="21.7109375" style="130" customWidth="1"/>
    <col min="7958" max="7959" width="13.7109375" style="130" customWidth="1"/>
    <col min="7960" max="7960" width="32.7109375" style="130" customWidth="1"/>
    <col min="7961" max="7961" width="14.7109375" style="130" customWidth="1"/>
    <col min="7962" max="7962" width="10.7109375" style="130" customWidth="1"/>
    <col min="7963" max="7963" width="59.7109375" style="130" customWidth="1"/>
    <col min="7964" max="7965" width="15.7109375" style="130" customWidth="1"/>
    <col min="7966" max="7966" width="14.7109375" style="130" customWidth="1"/>
    <col min="7967" max="7967" width="29.7109375" style="130" customWidth="1"/>
    <col min="7968" max="7968" width="20.7109375" style="130" customWidth="1"/>
    <col min="7969" max="7969" width="21.7109375" style="130" customWidth="1"/>
    <col min="7970" max="7970" width="22.7109375" style="130" customWidth="1"/>
    <col min="7971" max="7971" width="64.7109375" style="130" customWidth="1"/>
    <col min="7972" max="7972" width="9.7109375" style="130" customWidth="1"/>
    <col min="7973" max="7973" width="11.7109375" style="130" customWidth="1"/>
    <col min="7974" max="7974" width="20.7109375" style="130" customWidth="1"/>
    <col min="7975" max="7975" width="14.7109375" style="130" customWidth="1"/>
    <col min="7976" max="7976" width="20.7109375" style="130" customWidth="1"/>
    <col min="7977" max="7977" width="5.7109375" style="130" customWidth="1"/>
    <col min="7978" max="7978" width="11.7109375" style="130" customWidth="1"/>
    <col min="7979" max="7979" width="5.7109375" style="130" customWidth="1"/>
    <col min="7980" max="7980" width="10.7109375" style="130" customWidth="1"/>
    <col min="7981" max="7981" width="15.7109375" style="130" customWidth="1"/>
    <col min="7982" max="7983" width="10.7109375" style="130" customWidth="1"/>
    <col min="7984" max="7984" width="12.7109375" style="130" customWidth="1"/>
    <col min="7985" max="7985" width="14.7109375" style="130" customWidth="1"/>
    <col min="7986" max="7986" width="22.7109375" style="130" customWidth="1"/>
    <col min="7987" max="7988" width="37.7109375" style="130" customWidth="1"/>
    <col min="7989" max="7989" width="31.7109375" style="130" customWidth="1"/>
    <col min="7990" max="8192" width="9.140625" style="130"/>
    <col min="8193" max="8193" width="9.140625" style="130" bestFit="1" customWidth="1"/>
    <col min="8194" max="8194" width="13.7109375" style="130" customWidth="1"/>
    <col min="8195" max="8195" width="22.7109375" style="130" customWidth="1"/>
    <col min="8196" max="8196" width="8.7109375" style="130" customWidth="1"/>
    <col min="8197" max="8197" width="10.7109375" style="130" customWidth="1"/>
    <col min="8198" max="8198" width="11.7109375" style="130" customWidth="1"/>
    <col min="8199" max="8199" width="14.7109375" style="130" customWidth="1"/>
    <col min="8200" max="8200" width="23.7109375" style="130" customWidth="1"/>
    <col min="8201" max="8201" width="22.7109375" style="130" customWidth="1"/>
    <col min="8202" max="8202" width="17.7109375" style="130" customWidth="1"/>
    <col min="8203" max="8203" width="32.7109375" style="130" customWidth="1"/>
    <col min="8204" max="8204" width="24.7109375" style="130" customWidth="1"/>
    <col min="8205" max="8205" width="16.7109375" style="130" customWidth="1"/>
    <col min="8206" max="8206" width="10.7109375" style="130" customWidth="1"/>
    <col min="8207" max="8207" width="53.7109375" style="130" customWidth="1"/>
    <col min="8208" max="8208" width="9.7109375" style="130" customWidth="1"/>
    <col min="8209" max="8209" width="11.7109375" style="130" customWidth="1"/>
    <col min="8210" max="8211" width="81.7109375" style="130" customWidth="1"/>
    <col min="8212" max="8212" width="14.7109375" style="130" customWidth="1"/>
    <col min="8213" max="8213" width="21.7109375" style="130" customWidth="1"/>
    <col min="8214" max="8215" width="13.7109375" style="130" customWidth="1"/>
    <col min="8216" max="8216" width="32.7109375" style="130" customWidth="1"/>
    <col min="8217" max="8217" width="14.7109375" style="130" customWidth="1"/>
    <col min="8218" max="8218" width="10.7109375" style="130" customWidth="1"/>
    <col min="8219" max="8219" width="59.7109375" style="130" customWidth="1"/>
    <col min="8220" max="8221" width="15.7109375" style="130" customWidth="1"/>
    <col min="8222" max="8222" width="14.7109375" style="130" customWidth="1"/>
    <col min="8223" max="8223" width="29.7109375" style="130" customWidth="1"/>
    <col min="8224" max="8224" width="20.7109375" style="130" customWidth="1"/>
    <col min="8225" max="8225" width="21.7109375" style="130" customWidth="1"/>
    <col min="8226" max="8226" width="22.7109375" style="130" customWidth="1"/>
    <col min="8227" max="8227" width="64.7109375" style="130" customWidth="1"/>
    <col min="8228" max="8228" width="9.7109375" style="130" customWidth="1"/>
    <col min="8229" max="8229" width="11.7109375" style="130" customWidth="1"/>
    <col min="8230" max="8230" width="20.7109375" style="130" customWidth="1"/>
    <col min="8231" max="8231" width="14.7109375" style="130" customWidth="1"/>
    <col min="8232" max="8232" width="20.7109375" style="130" customWidth="1"/>
    <col min="8233" max="8233" width="5.7109375" style="130" customWidth="1"/>
    <col min="8234" max="8234" width="11.7109375" style="130" customWidth="1"/>
    <col min="8235" max="8235" width="5.7109375" style="130" customWidth="1"/>
    <col min="8236" max="8236" width="10.7109375" style="130" customWidth="1"/>
    <col min="8237" max="8237" width="15.7109375" style="130" customWidth="1"/>
    <col min="8238" max="8239" width="10.7109375" style="130" customWidth="1"/>
    <col min="8240" max="8240" width="12.7109375" style="130" customWidth="1"/>
    <col min="8241" max="8241" width="14.7109375" style="130" customWidth="1"/>
    <col min="8242" max="8242" width="22.7109375" style="130" customWidth="1"/>
    <col min="8243" max="8244" width="37.7109375" style="130" customWidth="1"/>
    <col min="8245" max="8245" width="31.7109375" style="130" customWidth="1"/>
    <col min="8246" max="8448" width="9.140625" style="130"/>
    <col min="8449" max="8449" width="9.140625" style="130" bestFit="1" customWidth="1"/>
    <col min="8450" max="8450" width="13.7109375" style="130" customWidth="1"/>
    <col min="8451" max="8451" width="22.7109375" style="130" customWidth="1"/>
    <col min="8452" max="8452" width="8.7109375" style="130" customWidth="1"/>
    <col min="8453" max="8453" width="10.7109375" style="130" customWidth="1"/>
    <col min="8454" max="8454" width="11.7109375" style="130" customWidth="1"/>
    <col min="8455" max="8455" width="14.7109375" style="130" customWidth="1"/>
    <col min="8456" max="8456" width="23.7109375" style="130" customWidth="1"/>
    <col min="8457" max="8457" width="22.7109375" style="130" customWidth="1"/>
    <col min="8458" max="8458" width="17.7109375" style="130" customWidth="1"/>
    <col min="8459" max="8459" width="32.7109375" style="130" customWidth="1"/>
    <col min="8460" max="8460" width="24.7109375" style="130" customWidth="1"/>
    <col min="8461" max="8461" width="16.7109375" style="130" customWidth="1"/>
    <col min="8462" max="8462" width="10.7109375" style="130" customWidth="1"/>
    <col min="8463" max="8463" width="53.7109375" style="130" customWidth="1"/>
    <col min="8464" max="8464" width="9.7109375" style="130" customWidth="1"/>
    <col min="8465" max="8465" width="11.7109375" style="130" customWidth="1"/>
    <col min="8466" max="8467" width="81.7109375" style="130" customWidth="1"/>
    <col min="8468" max="8468" width="14.7109375" style="130" customWidth="1"/>
    <col min="8469" max="8469" width="21.7109375" style="130" customWidth="1"/>
    <col min="8470" max="8471" width="13.7109375" style="130" customWidth="1"/>
    <col min="8472" max="8472" width="32.7109375" style="130" customWidth="1"/>
    <col min="8473" max="8473" width="14.7109375" style="130" customWidth="1"/>
    <col min="8474" max="8474" width="10.7109375" style="130" customWidth="1"/>
    <col min="8475" max="8475" width="59.7109375" style="130" customWidth="1"/>
    <col min="8476" max="8477" width="15.7109375" style="130" customWidth="1"/>
    <col min="8478" max="8478" width="14.7109375" style="130" customWidth="1"/>
    <col min="8479" max="8479" width="29.7109375" style="130" customWidth="1"/>
    <col min="8480" max="8480" width="20.7109375" style="130" customWidth="1"/>
    <col min="8481" max="8481" width="21.7109375" style="130" customWidth="1"/>
    <col min="8482" max="8482" width="22.7109375" style="130" customWidth="1"/>
    <col min="8483" max="8483" width="64.7109375" style="130" customWidth="1"/>
    <col min="8484" max="8484" width="9.7109375" style="130" customWidth="1"/>
    <col min="8485" max="8485" width="11.7109375" style="130" customWidth="1"/>
    <col min="8486" max="8486" width="20.7109375" style="130" customWidth="1"/>
    <col min="8487" max="8487" width="14.7109375" style="130" customWidth="1"/>
    <col min="8488" max="8488" width="20.7109375" style="130" customWidth="1"/>
    <col min="8489" max="8489" width="5.7109375" style="130" customWidth="1"/>
    <col min="8490" max="8490" width="11.7109375" style="130" customWidth="1"/>
    <col min="8491" max="8491" width="5.7109375" style="130" customWidth="1"/>
    <col min="8492" max="8492" width="10.7109375" style="130" customWidth="1"/>
    <col min="8493" max="8493" width="15.7109375" style="130" customWidth="1"/>
    <col min="8494" max="8495" width="10.7109375" style="130" customWidth="1"/>
    <col min="8496" max="8496" width="12.7109375" style="130" customWidth="1"/>
    <col min="8497" max="8497" width="14.7109375" style="130" customWidth="1"/>
    <col min="8498" max="8498" width="22.7109375" style="130" customWidth="1"/>
    <col min="8499" max="8500" width="37.7109375" style="130" customWidth="1"/>
    <col min="8501" max="8501" width="31.7109375" style="130" customWidth="1"/>
    <col min="8502" max="8704" width="9.140625" style="130"/>
    <col min="8705" max="8705" width="9.140625" style="130" bestFit="1" customWidth="1"/>
    <col min="8706" max="8706" width="13.7109375" style="130" customWidth="1"/>
    <col min="8707" max="8707" width="22.7109375" style="130" customWidth="1"/>
    <col min="8708" max="8708" width="8.7109375" style="130" customWidth="1"/>
    <col min="8709" max="8709" width="10.7109375" style="130" customWidth="1"/>
    <col min="8710" max="8710" width="11.7109375" style="130" customWidth="1"/>
    <col min="8711" max="8711" width="14.7109375" style="130" customWidth="1"/>
    <col min="8712" max="8712" width="23.7109375" style="130" customWidth="1"/>
    <col min="8713" max="8713" width="22.7109375" style="130" customWidth="1"/>
    <col min="8714" max="8714" width="17.7109375" style="130" customWidth="1"/>
    <col min="8715" max="8715" width="32.7109375" style="130" customWidth="1"/>
    <col min="8716" max="8716" width="24.7109375" style="130" customWidth="1"/>
    <col min="8717" max="8717" width="16.7109375" style="130" customWidth="1"/>
    <col min="8718" max="8718" width="10.7109375" style="130" customWidth="1"/>
    <col min="8719" max="8719" width="53.7109375" style="130" customWidth="1"/>
    <col min="8720" max="8720" width="9.7109375" style="130" customWidth="1"/>
    <col min="8721" max="8721" width="11.7109375" style="130" customWidth="1"/>
    <col min="8722" max="8723" width="81.7109375" style="130" customWidth="1"/>
    <col min="8724" max="8724" width="14.7109375" style="130" customWidth="1"/>
    <col min="8725" max="8725" width="21.7109375" style="130" customWidth="1"/>
    <col min="8726" max="8727" width="13.7109375" style="130" customWidth="1"/>
    <col min="8728" max="8728" width="32.7109375" style="130" customWidth="1"/>
    <col min="8729" max="8729" width="14.7109375" style="130" customWidth="1"/>
    <col min="8730" max="8730" width="10.7109375" style="130" customWidth="1"/>
    <col min="8731" max="8731" width="59.7109375" style="130" customWidth="1"/>
    <col min="8732" max="8733" width="15.7109375" style="130" customWidth="1"/>
    <col min="8734" max="8734" width="14.7109375" style="130" customWidth="1"/>
    <col min="8735" max="8735" width="29.7109375" style="130" customWidth="1"/>
    <col min="8736" max="8736" width="20.7109375" style="130" customWidth="1"/>
    <col min="8737" max="8737" width="21.7109375" style="130" customWidth="1"/>
    <col min="8738" max="8738" width="22.7109375" style="130" customWidth="1"/>
    <col min="8739" max="8739" width="64.7109375" style="130" customWidth="1"/>
    <col min="8740" max="8740" width="9.7109375" style="130" customWidth="1"/>
    <col min="8741" max="8741" width="11.7109375" style="130" customWidth="1"/>
    <col min="8742" max="8742" width="20.7109375" style="130" customWidth="1"/>
    <col min="8743" max="8743" width="14.7109375" style="130" customWidth="1"/>
    <col min="8744" max="8744" width="20.7109375" style="130" customWidth="1"/>
    <col min="8745" max="8745" width="5.7109375" style="130" customWidth="1"/>
    <col min="8746" max="8746" width="11.7109375" style="130" customWidth="1"/>
    <col min="8747" max="8747" width="5.7109375" style="130" customWidth="1"/>
    <col min="8748" max="8748" width="10.7109375" style="130" customWidth="1"/>
    <col min="8749" max="8749" width="15.7109375" style="130" customWidth="1"/>
    <col min="8750" max="8751" width="10.7109375" style="130" customWidth="1"/>
    <col min="8752" max="8752" width="12.7109375" style="130" customWidth="1"/>
    <col min="8753" max="8753" width="14.7109375" style="130" customWidth="1"/>
    <col min="8754" max="8754" width="22.7109375" style="130" customWidth="1"/>
    <col min="8755" max="8756" width="37.7109375" style="130" customWidth="1"/>
    <col min="8757" max="8757" width="31.7109375" style="130" customWidth="1"/>
    <col min="8758" max="8960" width="9.140625" style="130"/>
    <col min="8961" max="8961" width="9.140625" style="130" bestFit="1" customWidth="1"/>
    <col min="8962" max="8962" width="13.7109375" style="130" customWidth="1"/>
    <col min="8963" max="8963" width="22.7109375" style="130" customWidth="1"/>
    <col min="8964" max="8964" width="8.7109375" style="130" customWidth="1"/>
    <col min="8965" max="8965" width="10.7109375" style="130" customWidth="1"/>
    <col min="8966" max="8966" width="11.7109375" style="130" customWidth="1"/>
    <col min="8967" max="8967" width="14.7109375" style="130" customWidth="1"/>
    <col min="8968" max="8968" width="23.7109375" style="130" customWidth="1"/>
    <col min="8969" max="8969" width="22.7109375" style="130" customWidth="1"/>
    <col min="8970" max="8970" width="17.7109375" style="130" customWidth="1"/>
    <col min="8971" max="8971" width="32.7109375" style="130" customWidth="1"/>
    <col min="8972" max="8972" width="24.7109375" style="130" customWidth="1"/>
    <col min="8973" max="8973" width="16.7109375" style="130" customWidth="1"/>
    <col min="8974" max="8974" width="10.7109375" style="130" customWidth="1"/>
    <col min="8975" max="8975" width="53.7109375" style="130" customWidth="1"/>
    <col min="8976" max="8976" width="9.7109375" style="130" customWidth="1"/>
    <col min="8977" max="8977" width="11.7109375" style="130" customWidth="1"/>
    <col min="8978" max="8979" width="81.7109375" style="130" customWidth="1"/>
    <col min="8980" max="8980" width="14.7109375" style="130" customWidth="1"/>
    <col min="8981" max="8981" width="21.7109375" style="130" customWidth="1"/>
    <col min="8982" max="8983" width="13.7109375" style="130" customWidth="1"/>
    <col min="8984" max="8984" width="32.7109375" style="130" customWidth="1"/>
    <col min="8985" max="8985" width="14.7109375" style="130" customWidth="1"/>
    <col min="8986" max="8986" width="10.7109375" style="130" customWidth="1"/>
    <col min="8987" max="8987" width="59.7109375" style="130" customWidth="1"/>
    <col min="8988" max="8989" width="15.7109375" style="130" customWidth="1"/>
    <col min="8990" max="8990" width="14.7109375" style="130" customWidth="1"/>
    <col min="8991" max="8991" width="29.7109375" style="130" customWidth="1"/>
    <col min="8992" max="8992" width="20.7109375" style="130" customWidth="1"/>
    <col min="8993" max="8993" width="21.7109375" style="130" customWidth="1"/>
    <col min="8994" max="8994" width="22.7109375" style="130" customWidth="1"/>
    <col min="8995" max="8995" width="64.7109375" style="130" customWidth="1"/>
    <col min="8996" max="8996" width="9.7109375" style="130" customWidth="1"/>
    <col min="8997" max="8997" width="11.7109375" style="130" customWidth="1"/>
    <col min="8998" max="8998" width="20.7109375" style="130" customWidth="1"/>
    <col min="8999" max="8999" width="14.7109375" style="130" customWidth="1"/>
    <col min="9000" max="9000" width="20.7109375" style="130" customWidth="1"/>
    <col min="9001" max="9001" width="5.7109375" style="130" customWidth="1"/>
    <col min="9002" max="9002" width="11.7109375" style="130" customWidth="1"/>
    <col min="9003" max="9003" width="5.7109375" style="130" customWidth="1"/>
    <col min="9004" max="9004" width="10.7109375" style="130" customWidth="1"/>
    <col min="9005" max="9005" width="15.7109375" style="130" customWidth="1"/>
    <col min="9006" max="9007" width="10.7109375" style="130" customWidth="1"/>
    <col min="9008" max="9008" width="12.7109375" style="130" customWidth="1"/>
    <col min="9009" max="9009" width="14.7109375" style="130" customWidth="1"/>
    <col min="9010" max="9010" width="22.7109375" style="130" customWidth="1"/>
    <col min="9011" max="9012" width="37.7109375" style="130" customWidth="1"/>
    <col min="9013" max="9013" width="31.7109375" style="130" customWidth="1"/>
    <col min="9014" max="9216" width="9.140625" style="130"/>
    <col min="9217" max="9217" width="9.140625" style="130" bestFit="1" customWidth="1"/>
    <col min="9218" max="9218" width="13.7109375" style="130" customWidth="1"/>
    <col min="9219" max="9219" width="22.7109375" style="130" customWidth="1"/>
    <col min="9220" max="9220" width="8.7109375" style="130" customWidth="1"/>
    <col min="9221" max="9221" width="10.7109375" style="130" customWidth="1"/>
    <col min="9222" max="9222" width="11.7109375" style="130" customWidth="1"/>
    <col min="9223" max="9223" width="14.7109375" style="130" customWidth="1"/>
    <col min="9224" max="9224" width="23.7109375" style="130" customWidth="1"/>
    <col min="9225" max="9225" width="22.7109375" style="130" customWidth="1"/>
    <col min="9226" max="9226" width="17.7109375" style="130" customWidth="1"/>
    <col min="9227" max="9227" width="32.7109375" style="130" customWidth="1"/>
    <col min="9228" max="9228" width="24.7109375" style="130" customWidth="1"/>
    <col min="9229" max="9229" width="16.7109375" style="130" customWidth="1"/>
    <col min="9230" max="9230" width="10.7109375" style="130" customWidth="1"/>
    <col min="9231" max="9231" width="53.7109375" style="130" customWidth="1"/>
    <col min="9232" max="9232" width="9.7109375" style="130" customWidth="1"/>
    <col min="9233" max="9233" width="11.7109375" style="130" customWidth="1"/>
    <col min="9234" max="9235" width="81.7109375" style="130" customWidth="1"/>
    <col min="9236" max="9236" width="14.7109375" style="130" customWidth="1"/>
    <col min="9237" max="9237" width="21.7109375" style="130" customWidth="1"/>
    <col min="9238" max="9239" width="13.7109375" style="130" customWidth="1"/>
    <col min="9240" max="9240" width="32.7109375" style="130" customWidth="1"/>
    <col min="9241" max="9241" width="14.7109375" style="130" customWidth="1"/>
    <col min="9242" max="9242" width="10.7109375" style="130" customWidth="1"/>
    <col min="9243" max="9243" width="59.7109375" style="130" customWidth="1"/>
    <col min="9244" max="9245" width="15.7109375" style="130" customWidth="1"/>
    <col min="9246" max="9246" width="14.7109375" style="130" customWidth="1"/>
    <col min="9247" max="9247" width="29.7109375" style="130" customWidth="1"/>
    <col min="9248" max="9248" width="20.7109375" style="130" customWidth="1"/>
    <col min="9249" max="9249" width="21.7109375" style="130" customWidth="1"/>
    <col min="9250" max="9250" width="22.7109375" style="130" customWidth="1"/>
    <col min="9251" max="9251" width="64.7109375" style="130" customWidth="1"/>
    <col min="9252" max="9252" width="9.7109375" style="130" customWidth="1"/>
    <col min="9253" max="9253" width="11.7109375" style="130" customWidth="1"/>
    <col min="9254" max="9254" width="20.7109375" style="130" customWidth="1"/>
    <col min="9255" max="9255" width="14.7109375" style="130" customWidth="1"/>
    <col min="9256" max="9256" width="20.7109375" style="130" customWidth="1"/>
    <col min="9257" max="9257" width="5.7109375" style="130" customWidth="1"/>
    <col min="9258" max="9258" width="11.7109375" style="130" customWidth="1"/>
    <col min="9259" max="9259" width="5.7109375" style="130" customWidth="1"/>
    <col min="9260" max="9260" width="10.7109375" style="130" customWidth="1"/>
    <col min="9261" max="9261" width="15.7109375" style="130" customWidth="1"/>
    <col min="9262" max="9263" width="10.7109375" style="130" customWidth="1"/>
    <col min="9264" max="9264" width="12.7109375" style="130" customWidth="1"/>
    <col min="9265" max="9265" width="14.7109375" style="130" customWidth="1"/>
    <col min="9266" max="9266" width="22.7109375" style="130" customWidth="1"/>
    <col min="9267" max="9268" width="37.7109375" style="130" customWidth="1"/>
    <col min="9269" max="9269" width="31.7109375" style="130" customWidth="1"/>
    <col min="9270" max="9472" width="9.140625" style="130"/>
    <col min="9473" max="9473" width="9.140625" style="130" bestFit="1" customWidth="1"/>
    <col min="9474" max="9474" width="13.7109375" style="130" customWidth="1"/>
    <col min="9475" max="9475" width="22.7109375" style="130" customWidth="1"/>
    <col min="9476" max="9476" width="8.7109375" style="130" customWidth="1"/>
    <col min="9477" max="9477" width="10.7109375" style="130" customWidth="1"/>
    <col min="9478" max="9478" width="11.7109375" style="130" customWidth="1"/>
    <col min="9479" max="9479" width="14.7109375" style="130" customWidth="1"/>
    <col min="9480" max="9480" width="23.7109375" style="130" customWidth="1"/>
    <col min="9481" max="9481" width="22.7109375" style="130" customWidth="1"/>
    <col min="9482" max="9482" width="17.7109375" style="130" customWidth="1"/>
    <col min="9483" max="9483" width="32.7109375" style="130" customWidth="1"/>
    <col min="9484" max="9484" width="24.7109375" style="130" customWidth="1"/>
    <col min="9485" max="9485" width="16.7109375" style="130" customWidth="1"/>
    <col min="9486" max="9486" width="10.7109375" style="130" customWidth="1"/>
    <col min="9487" max="9487" width="53.7109375" style="130" customWidth="1"/>
    <col min="9488" max="9488" width="9.7109375" style="130" customWidth="1"/>
    <col min="9489" max="9489" width="11.7109375" style="130" customWidth="1"/>
    <col min="9490" max="9491" width="81.7109375" style="130" customWidth="1"/>
    <col min="9492" max="9492" width="14.7109375" style="130" customWidth="1"/>
    <col min="9493" max="9493" width="21.7109375" style="130" customWidth="1"/>
    <col min="9494" max="9495" width="13.7109375" style="130" customWidth="1"/>
    <col min="9496" max="9496" width="32.7109375" style="130" customWidth="1"/>
    <col min="9497" max="9497" width="14.7109375" style="130" customWidth="1"/>
    <col min="9498" max="9498" width="10.7109375" style="130" customWidth="1"/>
    <col min="9499" max="9499" width="59.7109375" style="130" customWidth="1"/>
    <col min="9500" max="9501" width="15.7109375" style="130" customWidth="1"/>
    <col min="9502" max="9502" width="14.7109375" style="130" customWidth="1"/>
    <col min="9503" max="9503" width="29.7109375" style="130" customWidth="1"/>
    <col min="9504" max="9504" width="20.7109375" style="130" customWidth="1"/>
    <col min="9505" max="9505" width="21.7109375" style="130" customWidth="1"/>
    <col min="9506" max="9506" width="22.7109375" style="130" customWidth="1"/>
    <col min="9507" max="9507" width="64.7109375" style="130" customWidth="1"/>
    <col min="9508" max="9508" width="9.7109375" style="130" customWidth="1"/>
    <col min="9509" max="9509" width="11.7109375" style="130" customWidth="1"/>
    <col min="9510" max="9510" width="20.7109375" style="130" customWidth="1"/>
    <col min="9511" max="9511" width="14.7109375" style="130" customWidth="1"/>
    <col min="9512" max="9512" width="20.7109375" style="130" customWidth="1"/>
    <col min="9513" max="9513" width="5.7109375" style="130" customWidth="1"/>
    <col min="9514" max="9514" width="11.7109375" style="130" customWidth="1"/>
    <col min="9515" max="9515" width="5.7109375" style="130" customWidth="1"/>
    <col min="9516" max="9516" width="10.7109375" style="130" customWidth="1"/>
    <col min="9517" max="9517" width="15.7109375" style="130" customWidth="1"/>
    <col min="9518" max="9519" width="10.7109375" style="130" customWidth="1"/>
    <col min="9520" max="9520" width="12.7109375" style="130" customWidth="1"/>
    <col min="9521" max="9521" width="14.7109375" style="130" customWidth="1"/>
    <col min="9522" max="9522" width="22.7109375" style="130" customWidth="1"/>
    <col min="9523" max="9524" width="37.7109375" style="130" customWidth="1"/>
    <col min="9525" max="9525" width="31.7109375" style="130" customWidth="1"/>
    <col min="9526" max="9728" width="9.140625" style="130"/>
    <col min="9729" max="9729" width="9.140625" style="130" bestFit="1" customWidth="1"/>
    <col min="9730" max="9730" width="13.7109375" style="130" customWidth="1"/>
    <col min="9731" max="9731" width="22.7109375" style="130" customWidth="1"/>
    <col min="9732" max="9732" width="8.7109375" style="130" customWidth="1"/>
    <col min="9733" max="9733" width="10.7109375" style="130" customWidth="1"/>
    <col min="9734" max="9734" width="11.7109375" style="130" customWidth="1"/>
    <col min="9735" max="9735" width="14.7109375" style="130" customWidth="1"/>
    <col min="9736" max="9736" width="23.7109375" style="130" customWidth="1"/>
    <col min="9737" max="9737" width="22.7109375" style="130" customWidth="1"/>
    <col min="9738" max="9738" width="17.7109375" style="130" customWidth="1"/>
    <col min="9739" max="9739" width="32.7109375" style="130" customWidth="1"/>
    <col min="9740" max="9740" width="24.7109375" style="130" customWidth="1"/>
    <col min="9741" max="9741" width="16.7109375" style="130" customWidth="1"/>
    <col min="9742" max="9742" width="10.7109375" style="130" customWidth="1"/>
    <col min="9743" max="9743" width="53.7109375" style="130" customWidth="1"/>
    <col min="9744" max="9744" width="9.7109375" style="130" customWidth="1"/>
    <col min="9745" max="9745" width="11.7109375" style="130" customWidth="1"/>
    <col min="9746" max="9747" width="81.7109375" style="130" customWidth="1"/>
    <col min="9748" max="9748" width="14.7109375" style="130" customWidth="1"/>
    <col min="9749" max="9749" width="21.7109375" style="130" customWidth="1"/>
    <col min="9750" max="9751" width="13.7109375" style="130" customWidth="1"/>
    <col min="9752" max="9752" width="32.7109375" style="130" customWidth="1"/>
    <col min="9753" max="9753" width="14.7109375" style="130" customWidth="1"/>
    <col min="9754" max="9754" width="10.7109375" style="130" customWidth="1"/>
    <col min="9755" max="9755" width="59.7109375" style="130" customWidth="1"/>
    <col min="9756" max="9757" width="15.7109375" style="130" customWidth="1"/>
    <col min="9758" max="9758" width="14.7109375" style="130" customWidth="1"/>
    <col min="9759" max="9759" width="29.7109375" style="130" customWidth="1"/>
    <col min="9760" max="9760" width="20.7109375" style="130" customWidth="1"/>
    <col min="9761" max="9761" width="21.7109375" style="130" customWidth="1"/>
    <col min="9762" max="9762" width="22.7109375" style="130" customWidth="1"/>
    <col min="9763" max="9763" width="64.7109375" style="130" customWidth="1"/>
    <col min="9764" max="9764" width="9.7109375" style="130" customWidth="1"/>
    <col min="9765" max="9765" width="11.7109375" style="130" customWidth="1"/>
    <col min="9766" max="9766" width="20.7109375" style="130" customWidth="1"/>
    <col min="9767" max="9767" width="14.7109375" style="130" customWidth="1"/>
    <col min="9768" max="9768" width="20.7109375" style="130" customWidth="1"/>
    <col min="9769" max="9769" width="5.7109375" style="130" customWidth="1"/>
    <col min="9770" max="9770" width="11.7109375" style="130" customWidth="1"/>
    <col min="9771" max="9771" width="5.7109375" style="130" customWidth="1"/>
    <col min="9772" max="9772" width="10.7109375" style="130" customWidth="1"/>
    <col min="9773" max="9773" width="15.7109375" style="130" customWidth="1"/>
    <col min="9774" max="9775" width="10.7109375" style="130" customWidth="1"/>
    <col min="9776" max="9776" width="12.7109375" style="130" customWidth="1"/>
    <col min="9777" max="9777" width="14.7109375" style="130" customWidth="1"/>
    <col min="9778" max="9778" width="22.7109375" style="130" customWidth="1"/>
    <col min="9779" max="9780" width="37.7109375" style="130" customWidth="1"/>
    <col min="9781" max="9781" width="31.7109375" style="130" customWidth="1"/>
    <col min="9782" max="9984" width="9.140625" style="130"/>
    <col min="9985" max="9985" width="9.140625" style="130" bestFit="1" customWidth="1"/>
    <col min="9986" max="9986" width="13.7109375" style="130" customWidth="1"/>
    <col min="9987" max="9987" width="22.7109375" style="130" customWidth="1"/>
    <col min="9988" max="9988" width="8.7109375" style="130" customWidth="1"/>
    <col min="9989" max="9989" width="10.7109375" style="130" customWidth="1"/>
    <col min="9990" max="9990" width="11.7109375" style="130" customWidth="1"/>
    <col min="9991" max="9991" width="14.7109375" style="130" customWidth="1"/>
    <col min="9992" max="9992" width="23.7109375" style="130" customWidth="1"/>
    <col min="9993" max="9993" width="22.7109375" style="130" customWidth="1"/>
    <col min="9994" max="9994" width="17.7109375" style="130" customWidth="1"/>
    <col min="9995" max="9995" width="32.7109375" style="130" customWidth="1"/>
    <col min="9996" max="9996" width="24.7109375" style="130" customWidth="1"/>
    <col min="9997" max="9997" width="16.7109375" style="130" customWidth="1"/>
    <col min="9998" max="9998" width="10.7109375" style="130" customWidth="1"/>
    <col min="9999" max="9999" width="53.7109375" style="130" customWidth="1"/>
    <col min="10000" max="10000" width="9.7109375" style="130" customWidth="1"/>
    <col min="10001" max="10001" width="11.7109375" style="130" customWidth="1"/>
    <col min="10002" max="10003" width="81.7109375" style="130" customWidth="1"/>
    <col min="10004" max="10004" width="14.7109375" style="130" customWidth="1"/>
    <col min="10005" max="10005" width="21.7109375" style="130" customWidth="1"/>
    <col min="10006" max="10007" width="13.7109375" style="130" customWidth="1"/>
    <col min="10008" max="10008" width="32.7109375" style="130" customWidth="1"/>
    <col min="10009" max="10009" width="14.7109375" style="130" customWidth="1"/>
    <col min="10010" max="10010" width="10.7109375" style="130" customWidth="1"/>
    <col min="10011" max="10011" width="59.7109375" style="130" customWidth="1"/>
    <col min="10012" max="10013" width="15.7109375" style="130" customWidth="1"/>
    <col min="10014" max="10014" width="14.7109375" style="130" customWidth="1"/>
    <col min="10015" max="10015" width="29.7109375" style="130" customWidth="1"/>
    <col min="10016" max="10016" width="20.7109375" style="130" customWidth="1"/>
    <col min="10017" max="10017" width="21.7109375" style="130" customWidth="1"/>
    <col min="10018" max="10018" width="22.7109375" style="130" customWidth="1"/>
    <col min="10019" max="10019" width="64.7109375" style="130" customWidth="1"/>
    <col min="10020" max="10020" width="9.7109375" style="130" customWidth="1"/>
    <col min="10021" max="10021" width="11.7109375" style="130" customWidth="1"/>
    <col min="10022" max="10022" width="20.7109375" style="130" customWidth="1"/>
    <col min="10023" max="10023" width="14.7109375" style="130" customWidth="1"/>
    <col min="10024" max="10024" width="20.7109375" style="130" customWidth="1"/>
    <col min="10025" max="10025" width="5.7109375" style="130" customWidth="1"/>
    <col min="10026" max="10026" width="11.7109375" style="130" customWidth="1"/>
    <col min="10027" max="10027" width="5.7109375" style="130" customWidth="1"/>
    <col min="10028" max="10028" width="10.7109375" style="130" customWidth="1"/>
    <col min="10029" max="10029" width="15.7109375" style="130" customWidth="1"/>
    <col min="10030" max="10031" width="10.7109375" style="130" customWidth="1"/>
    <col min="10032" max="10032" width="12.7109375" style="130" customWidth="1"/>
    <col min="10033" max="10033" width="14.7109375" style="130" customWidth="1"/>
    <col min="10034" max="10034" width="22.7109375" style="130" customWidth="1"/>
    <col min="10035" max="10036" width="37.7109375" style="130" customWidth="1"/>
    <col min="10037" max="10037" width="31.7109375" style="130" customWidth="1"/>
    <col min="10038" max="10240" width="9.140625" style="130"/>
    <col min="10241" max="10241" width="9.140625" style="130" bestFit="1" customWidth="1"/>
    <col min="10242" max="10242" width="13.7109375" style="130" customWidth="1"/>
    <col min="10243" max="10243" width="22.7109375" style="130" customWidth="1"/>
    <col min="10244" max="10244" width="8.7109375" style="130" customWidth="1"/>
    <col min="10245" max="10245" width="10.7109375" style="130" customWidth="1"/>
    <col min="10246" max="10246" width="11.7109375" style="130" customWidth="1"/>
    <col min="10247" max="10247" width="14.7109375" style="130" customWidth="1"/>
    <col min="10248" max="10248" width="23.7109375" style="130" customWidth="1"/>
    <col min="10249" max="10249" width="22.7109375" style="130" customWidth="1"/>
    <col min="10250" max="10250" width="17.7109375" style="130" customWidth="1"/>
    <col min="10251" max="10251" width="32.7109375" style="130" customWidth="1"/>
    <col min="10252" max="10252" width="24.7109375" style="130" customWidth="1"/>
    <col min="10253" max="10253" width="16.7109375" style="130" customWidth="1"/>
    <col min="10254" max="10254" width="10.7109375" style="130" customWidth="1"/>
    <col min="10255" max="10255" width="53.7109375" style="130" customWidth="1"/>
    <col min="10256" max="10256" width="9.7109375" style="130" customWidth="1"/>
    <col min="10257" max="10257" width="11.7109375" style="130" customWidth="1"/>
    <col min="10258" max="10259" width="81.7109375" style="130" customWidth="1"/>
    <col min="10260" max="10260" width="14.7109375" style="130" customWidth="1"/>
    <col min="10261" max="10261" width="21.7109375" style="130" customWidth="1"/>
    <col min="10262" max="10263" width="13.7109375" style="130" customWidth="1"/>
    <col min="10264" max="10264" width="32.7109375" style="130" customWidth="1"/>
    <col min="10265" max="10265" width="14.7109375" style="130" customWidth="1"/>
    <col min="10266" max="10266" width="10.7109375" style="130" customWidth="1"/>
    <col min="10267" max="10267" width="59.7109375" style="130" customWidth="1"/>
    <col min="10268" max="10269" width="15.7109375" style="130" customWidth="1"/>
    <col min="10270" max="10270" width="14.7109375" style="130" customWidth="1"/>
    <col min="10271" max="10271" width="29.7109375" style="130" customWidth="1"/>
    <col min="10272" max="10272" width="20.7109375" style="130" customWidth="1"/>
    <col min="10273" max="10273" width="21.7109375" style="130" customWidth="1"/>
    <col min="10274" max="10274" width="22.7109375" style="130" customWidth="1"/>
    <col min="10275" max="10275" width="64.7109375" style="130" customWidth="1"/>
    <col min="10276" max="10276" width="9.7109375" style="130" customWidth="1"/>
    <col min="10277" max="10277" width="11.7109375" style="130" customWidth="1"/>
    <col min="10278" max="10278" width="20.7109375" style="130" customWidth="1"/>
    <col min="10279" max="10279" width="14.7109375" style="130" customWidth="1"/>
    <col min="10280" max="10280" width="20.7109375" style="130" customWidth="1"/>
    <col min="10281" max="10281" width="5.7109375" style="130" customWidth="1"/>
    <col min="10282" max="10282" width="11.7109375" style="130" customWidth="1"/>
    <col min="10283" max="10283" width="5.7109375" style="130" customWidth="1"/>
    <col min="10284" max="10284" width="10.7109375" style="130" customWidth="1"/>
    <col min="10285" max="10285" width="15.7109375" style="130" customWidth="1"/>
    <col min="10286" max="10287" width="10.7109375" style="130" customWidth="1"/>
    <col min="10288" max="10288" width="12.7109375" style="130" customWidth="1"/>
    <col min="10289" max="10289" width="14.7109375" style="130" customWidth="1"/>
    <col min="10290" max="10290" width="22.7109375" style="130" customWidth="1"/>
    <col min="10291" max="10292" width="37.7109375" style="130" customWidth="1"/>
    <col min="10293" max="10293" width="31.7109375" style="130" customWidth="1"/>
    <col min="10294" max="10496" width="9.140625" style="130"/>
    <col min="10497" max="10497" width="9.140625" style="130" bestFit="1" customWidth="1"/>
    <col min="10498" max="10498" width="13.7109375" style="130" customWidth="1"/>
    <col min="10499" max="10499" width="22.7109375" style="130" customWidth="1"/>
    <col min="10500" max="10500" width="8.7109375" style="130" customWidth="1"/>
    <col min="10501" max="10501" width="10.7109375" style="130" customWidth="1"/>
    <col min="10502" max="10502" width="11.7109375" style="130" customWidth="1"/>
    <col min="10503" max="10503" width="14.7109375" style="130" customWidth="1"/>
    <col min="10504" max="10504" width="23.7109375" style="130" customWidth="1"/>
    <col min="10505" max="10505" width="22.7109375" style="130" customWidth="1"/>
    <col min="10506" max="10506" width="17.7109375" style="130" customWidth="1"/>
    <col min="10507" max="10507" width="32.7109375" style="130" customWidth="1"/>
    <col min="10508" max="10508" width="24.7109375" style="130" customWidth="1"/>
    <col min="10509" max="10509" width="16.7109375" style="130" customWidth="1"/>
    <col min="10510" max="10510" width="10.7109375" style="130" customWidth="1"/>
    <col min="10511" max="10511" width="53.7109375" style="130" customWidth="1"/>
    <col min="10512" max="10512" width="9.7109375" style="130" customWidth="1"/>
    <col min="10513" max="10513" width="11.7109375" style="130" customWidth="1"/>
    <col min="10514" max="10515" width="81.7109375" style="130" customWidth="1"/>
    <col min="10516" max="10516" width="14.7109375" style="130" customWidth="1"/>
    <col min="10517" max="10517" width="21.7109375" style="130" customWidth="1"/>
    <col min="10518" max="10519" width="13.7109375" style="130" customWidth="1"/>
    <col min="10520" max="10520" width="32.7109375" style="130" customWidth="1"/>
    <col min="10521" max="10521" width="14.7109375" style="130" customWidth="1"/>
    <col min="10522" max="10522" width="10.7109375" style="130" customWidth="1"/>
    <col min="10523" max="10523" width="59.7109375" style="130" customWidth="1"/>
    <col min="10524" max="10525" width="15.7109375" style="130" customWidth="1"/>
    <col min="10526" max="10526" width="14.7109375" style="130" customWidth="1"/>
    <col min="10527" max="10527" width="29.7109375" style="130" customWidth="1"/>
    <col min="10528" max="10528" width="20.7109375" style="130" customWidth="1"/>
    <col min="10529" max="10529" width="21.7109375" style="130" customWidth="1"/>
    <col min="10530" max="10530" width="22.7109375" style="130" customWidth="1"/>
    <col min="10531" max="10531" width="64.7109375" style="130" customWidth="1"/>
    <col min="10532" max="10532" width="9.7109375" style="130" customWidth="1"/>
    <col min="10533" max="10533" width="11.7109375" style="130" customWidth="1"/>
    <col min="10534" max="10534" width="20.7109375" style="130" customWidth="1"/>
    <col min="10535" max="10535" width="14.7109375" style="130" customWidth="1"/>
    <col min="10536" max="10536" width="20.7109375" style="130" customWidth="1"/>
    <col min="10537" max="10537" width="5.7109375" style="130" customWidth="1"/>
    <col min="10538" max="10538" width="11.7109375" style="130" customWidth="1"/>
    <col min="10539" max="10539" width="5.7109375" style="130" customWidth="1"/>
    <col min="10540" max="10540" width="10.7109375" style="130" customWidth="1"/>
    <col min="10541" max="10541" width="15.7109375" style="130" customWidth="1"/>
    <col min="10542" max="10543" width="10.7109375" style="130" customWidth="1"/>
    <col min="10544" max="10544" width="12.7109375" style="130" customWidth="1"/>
    <col min="10545" max="10545" width="14.7109375" style="130" customWidth="1"/>
    <col min="10546" max="10546" width="22.7109375" style="130" customWidth="1"/>
    <col min="10547" max="10548" width="37.7109375" style="130" customWidth="1"/>
    <col min="10549" max="10549" width="31.7109375" style="130" customWidth="1"/>
    <col min="10550" max="10752" width="9.140625" style="130"/>
    <col min="10753" max="10753" width="9.140625" style="130" bestFit="1" customWidth="1"/>
    <col min="10754" max="10754" width="13.7109375" style="130" customWidth="1"/>
    <col min="10755" max="10755" width="22.7109375" style="130" customWidth="1"/>
    <col min="10756" max="10756" width="8.7109375" style="130" customWidth="1"/>
    <col min="10757" max="10757" width="10.7109375" style="130" customWidth="1"/>
    <col min="10758" max="10758" width="11.7109375" style="130" customWidth="1"/>
    <col min="10759" max="10759" width="14.7109375" style="130" customWidth="1"/>
    <col min="10760" max="10760" width="23.7109375" style="130" customWidth="1"/>
    <col min="10761" max="10761" width="22.7109375" style="130" customWidth="1"/>
    <col min="10762" max="10762" width="17.7109375" style="130" customWidth="1"/>
    <col min="10763" max="10763" width="32.7109375" style="130" customWidth="1"/>
    <col min="10764" max="10764" width="24.7109375" style="130" customWidth="1"/>
    <col min="10765" max="10765" width="16.7109375" style="130" customWidth="1"/>
    <col min="10766" max="10766" width="10.7109375" style="130" customWidth="1"/>
    <col min="10767" max="10767" width="53.7109375" style="130" customWidth="1"/>
    <col min="10768" max="10768" width="9.7109375" style="130" customWidth="1"/>
    <col min="10769" max="10769" width="11.7109375" style="130" customWidth="1"/>
    <col min="10770" max="10771" width="81.7109375" style="130" customWidth="1"/>
    <col min="10772" max="10772" width="14.7109375" style="130" customWidth="1"/>
    <col min="10773" max="10773" width="21.7109375" style="130" customWidth="1"/>
    <col min="10774" max="10775" width="13.7109375" style="130" customWidth="1"/>
    <col min="10776" max="10776" width="32.7109375" style="130" customWidth="1"/>
    <col min="10777" max="10777" width="14.7109375" style="130" customWidth="1"/>
    <col min="10778" max="10778" width="10.7109375" style="130" customWidth="1"/>
    <col min="10779" max="10779" width="59.7109375" style="130" customWidth="1"/>
    <col min="10780" max="10781" width="15.7109375" style="130" customWidth="1"/>
    <col min="10782" max="10782" width="14.7109375" style="130" customWidth="1"/>
    <col min="10783" max="10783" width="29.7109375" style="130" customWidth="1"/>
    <col min="10784" max="10784" width="20.7109375" style="130" customWidth="1"/>
    <col min="10785" max="10785" width="21.7109375" style="130" customWidth="1"/>
    <col min="10786" max="10786" width="22.7109375" style="130" customWidth="1"/>
    <col min="10787" max="10787" width="64.7109375" style="130" customWidth="1"/>
    <col min="10788" max="10788" width="9.7109375" style="130" customWidth="1"/>
    <col min="10789" max="10789" width="11.7109375" style="130" customWidth="1"/>
    <col min="10790" max="10790" width="20.7109375" style="130" customWidth="1"/>
    <col min="10791" max="10791" width="14.7109375" style="130" customWidth="1"/>
    <col min="10792" max="10792" width="20.7109375" style="130" customWidth="1"/>
    <col min="10793" max="10793" width="5.7109375" style="130" customWidth="1"/>
    <col min="10794" max="10794" width="11.7109375" style="130" customWidth="1"/>
    <col min="10795" max="10795" width="5.7109375" style="130" customWidth="1"/>
    <col min="10796" max="10796" width="10.7109375" style="130" customWidth="1"/>
    <col min="10797" max="10797" width="15.7109375" style="130" customWidth="1"/>
    <col min="10798" max="10799" width="10.7109375" style="130" customWidth="1"/>
    <col min="10800" max="10800" width="12.7109375" style="130" customWidth="1"/>
    <col min="10801" max="10801" width="14.7109375" style="130" customWidth="1"/>
    <col min="10802" max="10802" width="22.7109375" style="130" customWidth="1"/>
    <col min="10803" max="10804" width="37.7109375" style="130" customWidth="1"/>
    <col min="10805" max="10805" width="31.7109375" style="130" customWidth="1"/>
    <col min="10806" max="11008" width="9.140625" style="130"/>
    <col min="11009" max="11009" width="9.140625" style="130" bestFit="1" customWidth="1"/>
    <col min="11010" max="11010" width="13.7109375" style="130" customWidth="1"/>
    <col min="11011" max="11011" width="22.7109375" style="130" customWidth="1"/>
    <col min="11012" max="11012" width="8.7109375" style="130" customWidth="1"/>
    <col min="11013" max="11013" width="10.7109375" style="130" customWidth="1"/>
    <col min="11014" max="11014" width="11.7109375" style="130" customWidth="1"/>
    <col min="11015" max="11015" width="14.7109375" style="130" customWidth="1"/>
    <col min="11016" max="11016" width="23.7109375" style="130" customWidth="1"/>
    <col min="11017" max="11017" width="22.7109375" style="130" customWidth="1"/>
    <col min="11018" max="11018" width="17.7109375" style="130" customWidth="1"/>
    <col min="11019" max="11019" width="32.7109375" style="130" customWidth="1"/>
    <col min="11020" max="11020" width="24.7109375" style="130" customWidth="1"/>
    <col min="11021" max="11021" width="16.7109375" style="130" customWidth="1"/>
    <col min="11022" max="11022" width="10.7109375" style="130" customWidth="1"/>
    <col min="11023" max="11023" width="53.7109375" style="130" customWidth="1"/>
    <col min="11024" max="11024" width="9.7109375" style="130" customWidth="1"/>
    <col min="11025" max="11025" width="11.7109375" style="130" customWidth="1"/>
    <col min="11026" max="11027" width="81.7109375" style="130" customWidth="1"/>
    <col min="11028" max="11028" width="14.7109375" style="130" customWidth="1"/>
    <col min="11029" max="11029" width="21.7109375" style="130" customWidth="1"/>
    <col min="11030" max="11031" width="13.7109375" style="130" customWidth="1"/>
    <col min="11032" max="11032" width="32.7109375" style="130" customWidth="1"/>
    <col min="11033" max="11033" width="14.7109375" style="130" customWidth="1"/>
    <col min="11034" max="11034" width="10.7109375" style="130" customWidth="1"/>
    <col min="11035" max="11035" width="59.7109375" style="130" customWidth="1"/>
    <col min="11036" max="11037" width="15.7109375" style="130" customWidth="1"/>
    <col min="11038" max="11038" width="14.7109375" style="130" customWidth="1"/>
    <col min="11039" max="11039" width="29.7109375" style="130" customWidth="1"/>
    <col min="11040" max="11040" width="20.7109375" style="130" customWidth="1"/>
    <col min="11041" max="11041" width="21.7109375" style="130" customWidth="1"/>
    <col min="11042" max="11042" width="22.7109375" style="130" customWidth="1"/>
    <col min="11043" max="11043" width="64.7109375" style="130" customWidth="1"/>
    <col min="11044" max="11044" width="9.7109375" style="130" customWidth="1"/>
    <col min="11045" max="11045" width="11.7109375" style="130" customWidth="1"/>
    <col min="11046" max="11046" width="20.7109375" style="130" customWidth="1"/>
    <col min="11047" max="11047" width="14.7109375" style="130" customWidth="1"/>
    <col min="11048" max="11048" width="20.7109375" style="130" customWidth="1"/>
    <col min="11049" max="11049" width="5.7109375" style="130" customWidth="1"/>
    <col min="11050" max="11050" width="11.7109375" style="130" customWidth="1"/>
    <col min="11051" max="11051" width="5.7109375" style="130" customWidth="1"/>
    <col min="11052" max="11052" width="10.7109375" style="130" customWidth="1"/>
    <col min="11053" max="11053" width="15.7109375" style="130" customWidth="1"/>
    <col min="11054" max="11055" width="10.7109375" style="130" customWidth="1"/>
    <col min="11056" max="11056" width="12.7109375" style="130" customWidth="1"/>
    <col min="11057" max="11057" width="14.7109375" style="130" customWidth="1"/>
    <col min="11058" max="11058" width="22.7109375" style="130" customWidth="1"/>
    <col min="11059" max="11060" width="37.7109375" style="130" customWidth="1"/>
    <col min="11061" max="11061" width="31.7109375" style="130" customWidth="1"/>
    <col min="11062" max="11264" width="9.140625" style="130"/>
    <col min="11265" max="11265" width="9.140625" style="130" bestFit="1" customWidth="1"/>
    <col min="11266" max="11266" width="13.7109375" style="130" customWidth="1"/>
    <col min="11267" max="11267" width="22.7109375" style="130" customWidth="1"/>
    <col min="11268" max="11268" width="8.7109375" style="130" customWidth="1"/>
    <col min="11269" max="11269" width="10.7109375" style="130" customWidth="1"/>
    <col min="11270" max="11270" width="11.7109375" style="130" customWidth="1"/>
    <col min="11271" max="11271" width="14.7109375" style="130" customWidth="1"/>
    <col min="11272" max="11272" width="23.7109375" style="130" customWidth="1"/>
    <col min="11273" max="11273" width="22.7109375" style="130" customWidth="1"/>
    <col min="11274" max="11274" width="17.7109375" style="130" customWidth="1"/>
    <col min="11275" max="11275" width="32.7109375" style="130" customWidth="1"/>
    <col min="11276" max="11276" width="24.7109375" style="130" customWidth="1"/>
    <col min="11277" max="11277" width="16.7109375" style="130" customWidth="1"/>
    <col min="11278" max="11278" width="10.7109375" style="130" customWidth="1"/>
    <col min="11279" max="11279" width="53.7109375" style="130" customWidth="1"/>
    <col min="11280" max="11280" width="9.7109375" style="130" customWidth="1"/>
    <col min="11281" max="11281" width="11.7109375" style="130" customWidth="1"/>
    <col min="11282" max="11283" width="81.7109375" style="130" customWidth="1"/>
    <col min="11284" max="11284" width="14.7109375" style="130" customWidth="1"/>
    <col min="11285" max="11285" width="21.7109375" style="130" customWidth="1"/>
    <col min="11286" max="11287" width="13.7109375" style="130" customWidth="1"/>
    <col min="11288" max="11288" width="32.7109375" style="130" customWidth="1"/>
    <col min="11289" max="11289" width="14.7109375" style="130" customWidth="1"/>
    <col min="11290" max="11290" width="10.7109375" style="130" customWidth="1"/>
    <col min="11291" max="11291" width="59.7109375" style="130" customWidth="1"/>
    <col min="11292" max="11293" width="15.7109375" style="130" customWidth="1"/>
    <col min="11294" max="11294" width="14.7109375" style="130" customWidth="1"/>
    <col min="11295" max="11295" width="29.7109375" style="130" customWidth="1"/>
    <col min="11296" max="11296" width="20.7109375" style="130" customWidth="1"/>
    <col min="11297" max="11297" width="21.7109375" style="130" customWidth="1"/>
    <col min="11298" max="11298" width="22.7109375" style="130" customWidth="1"/>
    <col min="11299" max="11299" width="64.7109375" style="130" customWidth="1"/>
    <col min="11300" max="11300" width="9.7109375" style="130" customWidth="1"/>
    <col min="11301" max="11301" width="11.7109375" style="130" customWidth="1"/>
    <col min="11302" max="11302" width="20.7109375" style="130" customWidth="1"/>
    <col min="11303" max="11303" width="14.7109375" style="130" customWidth="1"/>
    <col min="11304" max="11304" width="20.7109375" style="130" customWidth="1"/>
    <col min="11305" max="11305" width="5.7109375" style="130" customWidth="1"/>
    <col min="11306" max="11306" width="11.7109375" style="130" customWidth="1"/>
    <col min="11307" max="11307" width="5.7109375" style="130" customWidth="1"/>
    <col min="11308" max="11308" width="10.7109375" style="130" customWidth="1"/>
    <col min="11309" max="11309" width="15.7109375" style="130" customWidth="1"/>
    <col min="11310" max="11311" width="10.7109375" style="130" customWidth="1"/>
    <col min="11312" max="11312" width="12.7109375" style="130" customWidth="1"/>
    <col min="11313" max="11313" width="14.7109375" style="130" customWidth="1"/>
    <col min="11314" max="11314" width="22.7109375" style="130" customWidth="1"/>
    <col min="11315" max="11316" width="37.7109375" style="130" customWidth="1"/>
    <col min="11317" max="11317" width="31.7109375" style="130" customWidth="1"/>
    <col min="11318" max="11520" width="9.140625" style="130"/>
    <col min="11521" max="11521" width="9.140625" style="130" bestFit="1" customWidth="1"/>
    <col min="11522" max="11522" width="13.7109375" style="130" customWidth="1"/>
    <col min="11523" max="11523" width="22.7109375" style="130" customWidth="1"/>
    <col min="11524" max="11524" width="8.7109375" style="130" customWidth="1"/>
    <col min="11525" max="11525" width="10.7109375" style="130" customWidth="1"/>
    <col min="11526" max="11526" width="11.7109375" style="130" customWidth="1"/>
    <col min="11527" max="11527" width="14.7109375" style="130" customWidth="1"/>
    <col min="11528" max="11528" width="23.7109375" style="130" customWidth="1"/>
    <col min="11529" max="11529" width="22.7109375" style="130" customWidth="1"/>
    <col min="11530" max="11530" width="17.7109375" style="130" customWidth="1"/>
    <col min="11531" max="11531" width="32.7109375" style="130" customWidth="1"/>
    <col min="11532" max="11532" width="24.7109375" style="130" customWidth="1"/>
    <col min="11533" max="11533" width="16.7109375" style="130" customWidth="1"/>
    <col min="11534" max="11534" width="10.7109375" style="130" customWidth="1"/>
    <col min="11535" max="11535" width="53.7109375" style="130" customWidth="1"/>
    <col min="11536" max="11536" width="9.7109375" style="130" customWidth="1"/>
    <col min="11537" max="11537" width="11.7109375" style="130" customWidth="1"/>
    <col min="11538" max="11539" width="81.7109375" style="130" customWidth="1"/>
    <col min="11540" max="11540" width="14.7109375" style="130" customWidth="1"/>
    <col min="11541" max="11541" width="21.7109375" style="130" customWidth="1"/>
    <col min="11542" max="11543" width="13.7109375" style="130" customWidth="1"/>
    <col min="11544" max="11544" width="32.7109375" style="130" customWidth="1"/>
    <col min="11545" max="11545" width="14.7109375" style="130" customWidth="1"/>
    <col min="11546" max="11546" width="10.7109375" style="130" customWidth="1"/>
    <col min="11547" max="11547" width="59.7109375" style="130" customWidth="1"/>
    <col min="11548" max="11549" width="15.7109375" style="130" customWidth="1"/>
    <col min="11550" max="11550" width="14.7109375" style="130" customWidth="1"/>
    <col min="11551" max="11551" width="29.7109375" style="130" customWidth="1"/>
    <col min="11552" max="11552" width="20.7109375" style="130" customWidth="1"/>
    <col min="11553" max="11553" width="21.7109375" style="130" customWidth="1"/>
    <col min="11554" max="11554" width="22.7109375" style="130" customWidth="1"/>
    <col min="11555" max="11555" width="64.7109375" style="130" customWidth="1"/>
    <col min="11556" max="11556" width="9.7109375" style="130" customWidth="1"/>
    <col min="11557" max="11557" width="11.7109375" style="130" customWidth="1"/>
    <col min="11558" max="11558" width="20.7109375" style="130" customWidth="1"/>
    <col min="11559" max="11559" width="14.7109375" style="130" customWidth="1"/>
    <col min="11560" max="11560" width="20.7109375" style="130" customWidth="1"/>
    <col min="11561" max="11561" width="5.7109375" style="130" customWidth="1"/>
    <col min="11562" max="11562" width="11.7109375" style="130" customWidth="1"/>
    <col min="11563" max="11563" width="5.7109375" style="130" customWidth="1"/>
    <col min="11564" max="11564" width="10.7109375" style="130" customWidth="1"/>
    <col min="11565" max="11565" width="15.7109375" style="130" customWidth="1"/>
    <col min="11566" max="11567" width="10.7109375" style="130" customWidth="1"/>
    <col min="11568" max="11568" width="12.7109375" style="130" customWidth="1"/>
    <col min="11569" max="11569" width="14.7109375" style="130" customWidth="1"/>
    <col min="11570" max="11570" width="22.7109375" style="130" customWidth="1"/>
    <col min="11571" max="11572" width="37.7109375" style="130" customWidth="1"/>
    <col min="11573" max="11573" width="31.7109375" style="130" customWidth="1"/>
    <col min="11574" max="11776" width="9.140625" style="130"/>
    <col min="11777" max="11777" width="9.140625" style="130" bestFit="1" customWidth="1"/>
    <col min="11778" max="11778" width="13.7109375" style="130" customWidth="1"/>
    <col min="11779" max="11779" width="22.7109375" style="130" customWidth="1"/>
    <col min="11780" max="11780" width="8.7109375" style="130" customWidth="1"/>
    <col min="11781" max="11781" width="10.7109375" style="130" customWidth="1"/>
    <col min="11782" max="11782" width="11.7109375" style="130" customWidth="1"/>
    <col min="11783" max="11783" width="14.7109375" style="130" customWidth="1"/>
    <col min="11784" max="11784" width="23.7109375" style="130" customWidth="1"/>
    <col min="11785" max="11785" width="22.7109375" style="130" customWidth="1"/>
    <col min="11786" max="11786" width="17.7109375" style="130" customWidth="1"/>
    <col min="11787" max="11787" width="32.7109375" style="130" customWidth="1"/>
    <col min="11788" max="11788" width="24.7109375" style="130" customWidth="1"/>
    <col min="11789" max="11789" width="16.7109375" style="130" customWidth="1"/>
    <col min="11790" max="11790" width="10.7109375" style="130" customWidth="1"/>
    <col min="11791" max="11791" width="53.7109375" style="130" customWidth="1"/>
    <col min="11792" max="11792" width="9.7109375" style="130" customWidth="1"/>
    <col min="11793" max="11793" width="11.7109375" style="130" customWidth="1"/>
    <col min="11794" max="11795" width="81.7109375" style="130" customWidth="1"/>
    <col min="11796" max="11796" width="14.7109375" style="130" customWidth="1"/>
    <col min="11797" max="11797" width="21.7109375" style="130" customWidth="1"/>
    <col min="11798" max="11799" width="13.7109375" style="130" customWidth="1"/>
    <col min="11800" max="11800" width="32.7109375" style="130" customWidth="1"/>
    <col min="11801" max="11801" width="14.7109375" style="130" customWidth="1"/>
    <col min="11802" max="11802" width="10.7109375" style="130" customWidth="1"/>
    <col min="11803" max="11803" width="59.7109375" style="130" customWidth="1"/>
    <col min="11804" max="11805" width="15.7109375" style="130" customWidth="1"/>
    <col min="11806" max="11806" width="14.7109375" style="130" customWidth="1"/>
    <col min="11807" max="11807" width="29.7109375" style="130" customWidth="1"/>
    <col min="11808" max="11808" width="20.7109375" style="130" customWidth="1"/>
    <col min="11809" max="11809" width="21.7109375" style="130" customWidth="1"/>
    <col min="11810" max="11810" width="22.7109375" style="130" customWidth="1"/>
    <col min="11811" max="11811" width="64.7109375" style="130" customWidth="1"/>
    <col min="11812" max="11812" width="9.7109375" style="130" customWidth="1"/>
    <col min="11813" max="11813" width="11.7109375" style="130" customWidth="1"/>
    <col min="11814" max="11814" width="20.7109375" style="130" customWidth="1"/>
    <col min="11815" max="11815" width="14.7109375" style="130" customWidth="1"/>
    <col min="11816" max="11816" width="20.7109375" style="130" customWidth="1"/>
    <col min="11817" max="11817" width="5.7109375" style="130" customWidth="1"/>
    <col min="11818" max="11818" width="11.7109375" style="130" customWidth="1"/>
    <col min="11819" max="11819" width="5.7109375" style="130" customWidth="1"/>
    <col min="11820" max="11820" width="10.7109375" style="130" customWidth="1"/>
    <col min="11821" max="11821" width="15.7109375" style="130" customWidth="1"/>
    <col min="11822" max="11823" width="10.7109375" style="130" customWidth="1"/>
    <col min="11824" max="11824" width="12.7109375" style="130" customWidth="1"/>
    <col min="11825" max="11825" width="14.7109375" style="130" customWidth="1"/>
    <col min="11826" max="11826" width="22.7109375" style="130" customWidth="1"/>
    <col min="11827" max="11828" width="37.7109375" style="130" customWidth="1"/>
    <col min="11829" max="11829" width="31.7109375" style="130" customWidth="1"/>
    <col min="11830" max="12032" width="9.140625" style="130"/>
    <col min="12033" max="12033" width="9.140625" style="130" bestFit="1" customWidth="1"/>
    <col min="12034" max="12034" width="13.7109375" style="130" customWidth="1"/>
    <col min="12035" max="12035" width="22.7109375" style="130" customWidth="1"/>
    <col min="12036" max="12036" width="8.7109375" style="130" customWidth="1"/>
    <col min="12037" max="12037" width="10.7109375" style="130" customWidth="1"/>
    <col min="12038" max="12038" width="11.7109375" style="130" customWidth="1"/>
    <col min="12039" max="12039" width="14.7109375" style="130" customWidth="1"/>
    <col min="12040" max="12040" width="23.7109375" style="130" customWidth="1"/>
    <col min="12041" max="12041" width="22.7109375" style="130" customWidth="1"/>
    <col min="12042" max="12042" width="17.7109375" style="130" customWidth="1"/>
    <col min="12043" max="12043" width="32.7109375" style="130" customWidth="1"/>
    <col min="12044" max="12044" width="24.7109375" style="130" customWidth="1"/>
    <col min="12045" max="12045" width="16.7109375" style="130" customWidth="1"/>
    <col min="12046" max="12046" width="10.7109375" style="130" customWidth="1"/>
    <col min="12047" max="12047" width="53.7109375" style="130" customWidth="1"/>
    <col min="12048" max="12048" width="9.7109375" style="130" customWidth="1"/>
    <col min="12049" max="12049" width="11.7109375" style="130" customWidth="1"/>
    <col min="12050" max="12051" width="81.7109375" style="130" customWidth="1"/>
    <col min="12052" max="12052" width="14.7109375" style="130" customWidth="1"/>
    <col min="12053" max="12053" width="21.7109375" style="130" customWidth="1"/>
    <col min="12054" max="12055" width="13.7109375" style="130" customWidth="1"/>
    <col min="12056" max="12056" width="32.7109375" style="130" customWidth="1"/>
    <col min="12057" max="12057" width="14.7109375" style="130" customWidth="1"/>
    <col min="12058" max="12058" width="10.7109375" style="130" customWidth="1"/>
    <col min="12059" max="12059" width="59.7109375" style="130" customWidth="1"/>
    <col min="12060" max="12061" width="15.7109375" style="130" customWidth="1"/>
    <col min="12062" max="12062" width="14.7109375" style="130" customWidth="1"/>
    <col min="12063" max="12063" width="29.7109375" style="130" customWidth="1"/>
    <col min="12064" max="12064" width="20.7109375" style="130" customWidth="1"/>
    <col min="12065" max="12065" width="21.7109375" style="130" customWidth="1"/>
    <col min="12066" max="12066" width="22.7109375" style="130" customWidth="1"/>
    <col min="12067" max="12067" width="64.7109375" style="130" customWidth="1"/>
    <col min="12068" max="12068" width="9.7109375" style="130" customWidth="1"/>
    <col min="12069" max="12069" width="11.7109375" style="130" customWidth="1"/>
    <col min="12070" max="12070" width="20.7109375" style="130" customWidth="1"/>
    <col min="12071" max="12071" width="14.7109375" style="130" customWidth="1"/>
    <col min="12072" max="12072" width="20.7109375" style="130" customWidth="1"/>
    <col min="12073" max="12073" width="5.7109375" style="130" customWidth="1"/>
    <col min="12074" max="12074" width="11.7109375" style="130" customWidth="1"/>
    <col min="12075" max="12075" width="5.7109375" style="130" customWidth="1"/>
    <col min="12076" max="12076" width="10.7109375" style="130" customWidth="1"/>
    <col min="12077" max="12077" width="15.7109375" style="130" customWidth="1"/>
    <col min="12078" max="12079" width="10.7109375" style="130" customWidth="1"/>
    <col min="12080" max="12080" width="12.7109375" style="130" customWidth="1"/>
    <col min="12081" max="12081" width="14.7109375" style="130" customWidth="1"/>
    <col min="12082" max="12082" width="22.7109375" style="130" customWidth="1"/>
    <col min="12083" max="12084" width="37.7109375" style="130" customWidth="1"/>
    <col min="12085" max="12085" width="31.7109375" style="130" customWidth="1"/>
    <col min="12086" max="12288" width="9.140625" style="130"/>
    <col min="12289" max="12289" width="9.140625" style="130" bestFit="1" customWidth="1"/>
    <col min="12290" max="12290" width="13.7109375" style="130" customWidth="1"/>
    <col min="12291" max="12291" width="22.7109375" style="130" customWidth="1"/>
    <col min="12292" max="12292" width="8.7109375" style="130" customWidth="1"/>
    <col min="12293" max="12293" width="10.7109375" style="130" customWidth="1"/>
    <col min="12294" max="12294" width="11.7109375" style="130" customWidth="1"/>
    <col min="12295" max="12295" width="14.7109375" style="130" customWidth="1"/>
    <col min="12296" max="12296" width="23.7109375" style="130" customWidth="1"/>
    <col min="12297" max="12297" width="22.7109375" style="130" customWidth="1"/>
    <col min="12298" max="12298" width="17.7109375" style="130" customWidth="1"/>
    <col min="12299" max="12299" width="32.7109375" style="130" customWidth="1"/>
    <col min="12300" max="12300" width="24.7109375" style="130" customWidth="1"/>
    <col min="12301" max="12301" width="16.7109375" style="130" customWidth="1"/>
    <col min="12302" max="12302" width="10.7109375" style="130" customWidth="1"/>
    <col min="12303" max="12303" width="53.7109375" style="130" customWidth="1"/>
    <col min="12304" max="12304" width="9.7109375" style="130" customWidth="1"/>
    <col min="12305" max="12305" width="11.7109375" style="130" customWidth="1"/>
    <col min="12306" max="12307" width="81.7109375" style="130" customWidth="1"/>
    <col min="12308" max="12308" width="14.7109375" style="130" customWidth="1"/>
    <col min="12309" max="12309" width="21.7109375" style="130" customWidth="1"/>
    <col min="12310" max="12311" width="13.7109375" style="130" customWidth="1"/>
    <col min="12312" max="12312" width="32.7109375" style="130" customWidth="1"/>
    <col min="12313" max="12313" width="14.7109375" style="130" customWidth="1"/>
    <col min="12314" max="12314" width="10.7109375" style="130" customWidth="1"/>
    <col min="12315" max="12315" width="59.7109375" style="130" customWidth="1"/>
    <col min="12316" max="12317" width="15.7109375" style="130" customWidth="1"/>
    <col min="12318" max="12318" width="14.7109375" style="130" customWidth="1"/>
    <col min="12319" max="12319" width="29.7109375" style="130" customWidth="1"/>
    <col min="12320" max="12320" width="20.7109375" style="130" customWidth="1"/>
    <col min="12321" max="12321" width="21.7109375" style="130" customWidth="1"/>
    <col min="12322" max="12322" width="22.7109375" style="130" customWidth="1"/>
    <col min="12323" max="12323" width="64.7109375" style="130" customWidth="1"/>
    <col min="12324" max="12324" width="9.7109375" style="130" customWidth="1"/>
    <col min="12325" max="12325" width="11.7109375" style="130" customWidth="1"/>
    <col min="12326" max="12326" width="20.7109375" style="130" customWidth="1"/>
    <col min="12327" max="12327" width="14.7109375" style="130" customWidth="1"/>
    <col min="12328" max="12328" width="20.7109375" style="130" customWidth="1"/>
    <col min="12329" max="12329" width="5.7109375" style="130" customWidth="1"/>
    <col min="12330" max="12330" width="11.7109375" style="130" customWidth="1"/>
    <col min="12331" max="12331" width="5.7109375" style="130" customWidth="1"/>
    <col min="12332" max="12332" width="10.7109375" style="130" customWidth="1"/>
    <col min="12333" max="12333" width="15.7109375" style="130" customWidth="1"/>
    <col min="12334" max="12335" width="10.7109375" style="130" customWidth="1"/>
    <col min="12336" max="12336" width="12.7109375" style="130" customWidth="1"/>
    <col min="12337" max="12337" width="14.7109375" style="130" customWidth="1"/>
    <col min="12338" max="12338" width="22.7109375" style="130" customWidth="1"/>
    <col min="12339" max="12340" width="37.7109375" style="130" customWidth="1"/>
    <col min="12341" max="12341" width="31.7109375" style="130" customWidth="1"/>
    <col min="12342" max="12544" width="9.140625" style="130"/>
    <col min="12545" max="12545" width="9.140625" style="130" bestFit="1" customWidth="1"/>
    <col min="12546" max="12546" width="13.7109375" style="130" customWidth="1"/>
    <col min="12547" max="12547" width="22.7109375" style="130" customWidth="1"/>
    <col min="12548" max="12548" width="8.7109375" style="130" customWidth="1"/>
    <col min="12549" max="12549" width="10.7109375" style="130" customWidth="1"/>
    <col min="12550" max="12550" width="11.7109375" style="130" customWidth="1"/>
    <col min="12551" max="12551" width="14.7109375" style="130" customWidth="1"/>
    <col min="12552" max="12552" width="23.7109375" style="130" customWidth="1"/>
    <col min="12553" max="12553" width="22.7109375" style="130" customWidth="1"/>
    <col min="12554" max="12554" width="17.7109375" style="130" customWidth="1"/>
    <col min="12555" max="12555" width="32.7109375" style="130" customWidth="1"/>
    <col min="12556" max="12556" width="24.7109375" style="130" customWidth="1"/>
    <col min="12557" max="12557" width="16.7109375" style="130" customWidth="1"/>
    <col min="12558" max="12558" width="10.7109375" style="130" customWidth="1"/>
    <col min="12559" max="12559" width="53.7109375" style="130" customWidth="1"/>
    <col min="12560" max="12560" width="9.7109375" style="130" customWidth="1"/>
    <col min="12561" max="12561" width="11.7109375" style="130" customWidth="1"/>
    <col min="12562" max="12563" width="81.7109375" style="130" customWidth="1"/>
    <col min="12564" max="12564" width="14.7109375" style="130" customWidth="1"/>
    <col min="12565" max="12565" width="21.7109375" style="130" customWidth="1"/>
    <col min="12566" max="12567" width="13.7109375" style="130" customWidth="1"/>
    <col min="12568" max="12568" width="32.7109375" style="130" customWidth="1"/>
    <col min="12569" max="12569" width="14.7109375" style="130" customWidth="1"/>
    <col min="12570" max="12570" width="10.7109375" style="130" customWidth="1"/>
    <col min="12571" max="12571" width="59.7109375" style="130" customWidth="1"/>
    <col min="12572" max="12573" width="15.7109375" style="130" customWidth="1"/>
    <col min="12574" max="12574" width="14.7109375" style="130" customWidth="1"/>
    <col min="12575" max="12575" width="29.7109375" style="130" customWidth="1"/>
    <col min="12576" max="12576" width="20.7109375" style="130" customWidth="1"/>
    <col min="12577" max="12577" width="21.7109375" style="130" customWidth="1"/>
    <col min="12578" max="12578" width="22.7109375" style="130" customWidth="1"/>
    <col min="12579" max="12579" width="64.7109375" style="130" customWidth="1"/>
    <col min="12580" max="12580" width="9.7109375" style="130" customWidth="1"/>
    <col min="12581" max="12581" width="11.7109375" style="130" customWidth="1"/>
    <col min="12582" max="12582" width="20.7109375" style="130" customWidth="1"/>
    <col min="12583" max="12583" width="14.7109375" style="130" customWidth="1"/>
    <col min="12584" max="12584" width="20.7109375" style="130" customWidth="1"/>
    <col min="12585" max="12585" width="5.7109375" style="130" customWidth="1"/>
    <col min="12586" max="12586" width="11.7109375" style="130" customWidth="1"/>
    <col min="12587" max="12587" width="5.7109375" style="130" customWidth="1"/>
    <col min="12588" max="12588" width="10.7109375" style="130" customWidth="1"/>
    <col min="12589" max="12589" width="15.7109375" style="130" customWidth="1"/>
    <col min="12590" max="12591" width="10.7109375" style="130" customWidth="1"/>
    <col min="12592" max="12592" width="12.7109375" style="130" customWidth="1"/>
    <col min="12593" max="12593" width="14.7109375" style="130" customWidth="1"/>
    <col min="12594" max="12594" width="22.7109375" style="130" customWidth="1"/>
    <col min="12595" max="12596" width="37.7109375" style="130" customWidth="1"/>
    <col min="12597" max="12597" width="31.7109375" style="130" customWidth="1"/>
    <col min="12598" max="12800" width="9.140625" style="130"/>
    <col min="12801" max="12801" width="9.140625" style="130" bestFit="1" customWidth="1"/>
    <col min="12802" max="12802" width="13.7109375" style="130" customWidth="1"/>
    <col min="12803" max="12803" width="22.7109375" style="130" customWidth="1"/>
    <col min="12804" max="12804" width="8.7109375" style="130" customWidth="1"/>
    <col min="12805" max="12805" width="10.7109375" style="130" customWidth="1"/>
    <col min="12806" max="12806" width="11.7109375" style="130" customWidth="1"/>
    <col min="12807" max="12807" width="14.7109375" style="130" customWidth="1"/>
    <col min="12808" max="12808" width="23.7109375" style="130" customWidth="1"/>
    <col min="12809" max="12809" width="22.7109375" style="130" customWidth="1"/>
    <col min="12810" max="12810" width="17.7109375" style="130" customWidth="1"/>
    <col min="12811" max="12811" width="32.7109375" style="130" customWidth="1"/>
    <col min="12812" max="12812" width="24.7109375" style="130" customWidth="1"/>
    <col min="12813" max="12813" width="16.7109375" style="130" customWidth="1"/>
    <col min="12814" max="12814" width="10.7109375" style="130" customWidth="1"/>
    <col min="12815" max="12815" width="53.7109375" style="130" customWidth="1"/>
    <col min="12816" max="12816" width="9.7109375" style="130" customWidth="1"/>
    <col min="12817" max="12817" width="11.7109375" style="130" customWidth="1"/>
    <col min="12818" max="12819" width="81.7109375" style="130" customWidth="1"/>
    <col min="12820" max="12820" width="14.7109375" style="130" customWidth="1"/>
    <col min="12821" max="12821" width="21.7109375" style="130" customWidth="1"/>
    <col min="12822" max="12823" width="13.7109375" style="130" customWidth="1"/>
    <col min="12824" max="12824" width="32.7109375" style="130" customWidth="1"/>
    <col min="12825" max="12825" width="14.7109375" style="130" customWidth="1"/>
    <col min="12826" max="12826" width="10.7109375" style="130" customWidth="1"/>
    <col min="12827" max="12827" width="59.7109375" style="130" customWidth="1"/>
    <col min="12828" max="12829" width="15.7109375" style="130" customWidth="1"/>
    <col min="12830" max="12830" width="14.7109375" style="130" customWidth="1"/>
    <col min="12831" max="12831" width="29.7109375" style="130" customWidth="1"/>
    <col min="12832" max="12832" width="20.7109375" style="130" customWidth="1"/>
    <col min="12833" max="12833" width="21.7109375" style="130" customWidth="1"/>
    <col min="12834" max="12834" width="22.7109375" style="130" customWidth="1"/>
    <col min="12835" max="12835" width="64.7109375" style="130" customWidth="1"/>
    <col min="12836" max="12836" width="9.7109375" style="130" customWidth="1"/>
    <col min="12837" max="12837" width="11.7109375" style="130" customWidth="1"/>
    <col min="12838" max="12838" width="20.7109375" style="130" customWidth="1"/>
    <col min="12839" max="12839" width="14.7109375" style="130" customWidth="1"/>
    <col min="12840" max="12840" width="20.7109375" style="130" customWidth="1"/>
    <col min="12841" max="12841" width="5.7109375" style="130" customWidth="1"/>
    <col min="12842" max="12842" width="11.7109375" style="130" customWidth="1"/>
    <col min="12843" max="12843" width="5.7109375" style="130" customWidth="1"/>
    <col min="12844" max="12844" width="10.7109375" style="130" customWidth="1"/>
    <col min="12845" max="12845" width="15.7109375" style="130" customWidth="1"/>
    <col min="12846" max="12847" width="10.7109375" style="130" customWidth="1"/>
    <col min="12848" max="12848" width="12.7109375" style="130" customWidth="1"/>
    <col min="12849" max="12849" width="14.7109375" style="130" customWidth="1"/>
    <col min="12850" max="12850" width="22.7109375" style="130" customWidth="1"/>
    <col min="12851" max="12852" width="37.7109375" style="130" customWidth="1"/>
    <col min="12853" max="12853" width="31.7109375" style="130" customWidth="1"/>
    <col min="12854" max="13056" width="9.140625" style="130"/>
    <col min="13057" max="13057" width="9.140625" style="130" bestFit="1" customWidth="1"/>
    <col min="13058" max="13058" width="13.7109375" style="130" customWidth="1"/>
    <col min="13059" max="13059" width="22.7109375" style="130" customWidth="1"/>
    <col min="13060" max="13060" width="8.7109375" style="130" customWidth="1"/>
    <col min="13061" max="13061" width="10.7109375" style="130" customWidth="1"/>
    <col min="13062" max="13062" width="11.7109375" style="130" customWidth="1"/>
    <col min="13063" max="13063" width="14.7109375" style="130" customWidth="1"/>
    <col min="13064" max="13064" width="23.7109375" style="130" customWidth="1"/>
    <col min="13065" max="13065" width="22.7109375" style="130" customWidth="1"/>
    <col min="13066" max="13066" width="17.7109375" style="130" customWidth="1"/>
    <col min="13067" max="13067" width="32.7109375" style="130" customWidth="1"/>
    <col min="13068" max="13068" width="24.7109375" style="130" customWidth="1"/>
    <col min="13069" max="13069" width="16.7109375" style="130" customWidth="1"/>
    <col min="13070" max="13070" width="10.7109375" style="130" customWidth="1"/>
    <col min="13071" max="13071" width="53.7109375" style="130" customWidth="1"/>
    <col min="13072" max="13072" width="9.7109375" style="130" customWidth="1"/>
    <col min="13073" max="13073" width="11.7109375" style="130" customWidth="1"/>
    <col min="13074" max="13075" width="81.7109375" style="130" customWidth="1"/>
    <col min="13076" max="13076" width="14.7109375" style="130" customWidth="1"/>
    <col min="13077" max="13077" width="21.7109375" style="130" customWidth="1"/>
    <col min="13078" max="13079" width="13.7109375" style="130" customWidth="1"/>
    <col min="13080" max="13080" width="32.7109375" style="130" customWidth="1"/>
    <col min="13081" max="13081" width="14.7109375" style="130" customWidth="1"/>
    <col min="13082" max="13082" width="10.7109375" style="130" customWidth="1"/>
    <col min="13083" max="13083" width="59.7109375" style="130" customWidth="1"/>
    <col min="13084" max="13085" width="15.7109375" style="130" customWidth="1"/>
    <col min="13086" max="13086" width="14.7109375" style="130" customWidth="1"/>
    <col min="13087" max="13087" width="29.7109375" style="130" customWidth="1"/>
    <col min="13088" max="13088" width="20.7109375" style="130" customWidth="1"/>
    <col min="13089" max="13089" width="21.7109375" style="130" customWidth="1"/>
    <col min="13090" max="13090" width="22.7109375" style="130" customWidth="1"/>
    <col min="13091" max="13091" width="64.7109375" style="130" customWidth="1"/>
    <col min="13092" max="13092" width="9.7109375" style="130" customWidth="1"/>
    <col min="13093" max="13093" width="11.7109375" style="130" customWidth="1"/>
    <col min="13094" max="13094" width="20.7109375" style="130" customWidth="1"/>
    <col min="13095" max="13095" width="14.7109375" style="130" customWidth="1"/>
    <col min="13096" max="13096" width="20.7109375" style="130" customWidth="1"/>
    <col min="13097" max="13097" width="5.7109375" style="130" customWidth="1"/>
    <col min="13098" max="13098" width="11.7109375" style="130" customWidth="1"/>
    <col min="13099" max="13099" width="5.7109375" style="130" customWidth="1"/>
    <col min="13100" max="13100" width="10.7109375" style="130" customWidth="1"/>
    <col min="13101" max="13101" width="15.7109375" style="130" customWidth="1"/>
    <col min="13102" max="13103" width="10.7109375" style="130" customWidth="1"/>
    <col min="13104" max="13104" width="12.7109375" style="130" customWidth="1"/>
    <col min="13105" max="13105" width="14.7109375" style="130" customWidth="1"/>
    <col min="13106" max="13106" width="22.7109375" style="130" customWidth="1"/>
    <col min="13107" max="13108" width="37.7109375" style="130" customWidth="1"/>
    <col min="13109" max="13109" width="31.7109375" style="130" customWidth="1"/>
    <col min="13110" max="13312" width="9.140625" style="130"/>
    <col min="13313" max="13313" width="9.140625" style="130" bestFit="1" customWidth="1"/>
    <col min="13314" max="13314" width="13.7109375" style="130" customWidth="1"/>
    <col min="13315" max="13315" width="22.7109375" style="130" customWidth="1"/>
    <col min="13316" max="13316" width="8.7109375" style="130" customWidth="1"/>
    <col min="13317" max="13317" width="10.7109375" style="130" customWidth="1"/>
    <col min="13318" max="13318" width="11.7109375" style="130" customWidth="1"/>
    <col min="13319" max="13319" width="14.7109375" style="130" customWidth="1"/>
    <col min="13320" max="13320" width="23.7109375" style="130" customWidth="1"/>
    <col min="13321" max="13321" width="22.7109375" style="130" customWidth="1"/>
    <col min="13322" max="13322" width="17.7109375" style="130" customWidth="1"/>
    <col min="13323" max="13323" width="32.7109375" style="130" customWidth="1"/>
    <col min="13324" max="13324" width="24.7109375" style="130" customWidth="1"/>
    <col min="13325" max="13325" width="16.7109375" style="130" customWidth="1"/>
    <col min="13326" max="13326" width="10.7109375" style="130" customWidth="1"/>
    <col min="13327" max="13327" width="53.7109375" style="130" customWidth="1"/>
    <col min="13328" max="13328" width="9.7109375" style="130" customWidth="1"/>
    <col min="13329" max="13329" width="11.7109375" style="130" customWidth="1"/>
    <col min="13330" max="13331" width="81.7109375" style="130" customWidth="1"/>
    <col min="13332" max="13332" width="14.7109375" style="130" customWidth="1"/>
    <col min="13333" max="13333" width="21.7109375" style="130" customWidth="1"/>
    <col min="13334" max="13335" width="13.7109375" style="130" customWidth="1"/>
    <col min="13336" max="13336" width="32.7109375" style="130" customWidth="1"/>
    <col min="13337" max="13337" width="14.7109375" style="130" customWidth="1"/>
    <col min="13338" max="13338" width="10.7109375" style="130" customWidth="1"/>
    <col min="13339" max="13339" width="59.7109375" style="130" customWidth="1"/>
    <col min="13340" max="13341" width="15.7109375" style="130" customWidth="1"/>
    <col min="13342" max="13342" width="14.7109375" style="130" customWidth="1"/>
    <col min="13343" max="13343" width="29.7109375" style="130" customWidth="1"/>
    <col min="13344" max="13344" width="20.7109375" style="130" customWidth="1"/>
    <col min="13345" max="13345" width="21.7109375" style="130" customWidth="1"/>
    <col min="13346" max="13346" width="22.7109375" style="130" customWidth="1"/>
    <col min="13347" max="13347" width="64.7109375" style="130" customWidth="1"/>
    <col min="13348" max="13348" width="9.7109375" style="130" customWidth="1"/>
    <col min="13349" max="13349" width="11.7109375" style="130" customWidth="1"/>
    <col min="13350" max="13350" width="20.7109375" style="130" customWidth="1"/>
    <col min="13351" max="13351" width="14.7109375" style="130" customWidth="1"/>
    <col min="13352" max="13352" width="20.7109375" style="130" customWidth="1"/>
    <col min="13353" max="13353" width="5.7109375" style="130" customWidth="1"/>
    <col min="13354" max="13354" width="11.7109375" style="130" customWidth="1"/>
    <col min="13355" max="13355" width="5.7109375" style="130" customWidth="1"/>
    <col min="13356" max="13356" width="10.7109375" style="130" customWidth="1"/>
    <col min="13357" max="13357" width="15.7109375" style="130" customWidth="1"/>
    <col min="13358" max="13359" width="10.7109375" style="130" customWidth="1"/>
    <col min="13360" max="13360" width="12.7109375" style="130" customWidth="1"/>
    <col min="13361" max="13361" width="14.7109375" style="130" customWidth="1"/>
    <col min="13362" max="13362" width="22.7109375" style="130" customWidth="1"/>
    <col min="13363" max="13364" width="37.7109375" style="130" customWidth="1"/>
    <col min="13365" max="13365" width="31.7109375" style="130" customWidth="1"/>
    <col min="13366" max="13568" width="9.140625" style="130"/>
    <col min="13569" max="13569" width="9.140625" style="130" bestFit="1" customWidth="1"/>
    <col min="13570" max="13570" width="13.7109375" style="130" customWidth="1"/>
    <col min="13571" max="13571" width="22.7109375" style="130" customWidth="1"/>
    <col min="13572" max="13572" width="8.7109375" style="130" customWidth="1"/>
    <col min="13573" max="13573" width="10.7109375" style="130" customWidth="1"/>
    <col min="13574" max="13574" width="11.7109375" style="130" customWidth="1"/>
    <col min="13575" max="13575" width="14.7109375" style="130" customWidth="1"/>
    <col min="13576" max="13576" width="23.7109375" style="130" customWidth="1"/>
    <col min="13577" max="13577" width="22.7109375" style="130" customWidth="1"/>
    <col min="13578" max="13578" width="17.7109375" style="130" customWidth="1"/>
    <col min="13579" max="13579" width="32.7109375" style="130" customWidth="1"/>
    <col min="13580" max="13580" width="24.7109375" style="130" customWidth="1"/>
    <col min="13581" max="13581" width="16.7109375" style="130" customWidth="1"/>
    <col min="13582" max="13582" width="10.7109375" style="130" customWidth="1"/>
    <col min="13583" max="13583" width="53.7109375" style="130" customWidth="1"/>
    <col min="13584" max="13584" width="9.7109375" style="130" customWidth="1"/>
    <col min="13585" max="13585" width="11.7109375" style="130" customWidth="1"/>
    <col min="13586" max="13587" width="81.7109375" style="130" customWidth="1"/>
    <col min="13588" max="13588" width="14.7109375" style="130" customWidth="1"/>
    <col min="13589" max="13589" width="21.7109375" style="130" customWidth="1"/>
    <col min="13590" max="13591" width="13.7109375" style="130" customWidth="1"/>
    <col min="13592" max="13592" width="32.7109375" style="130" customWidth="1"/>
    <col min="13593" max="13593" width="14.7109375" style="130" customWidth="1"/>
    <col min="13594" max="13594" width="10.7109375" style="130" customWidth="1"/>
    <col min="13595" max="13595" width="59.7109375" style="130" customWidth="1"/>
    <col min="13596" max="13597" width="15.7109375" style="130" customWidth="1"/>
    <col min="13598" max="13598" width="14.7109375" style="130" customWidth="1"/>
    <col min="13599" max="13599" width="29.7109375" style="130" customWidth="1"/>
    <col min="13600" max="13600" width="20.7109375" style="130" customWidth="1"/>
    <col min="13601" max="13601" width="21.7109375" style="130" customWidth="1"/>
    <col min="13602" max="13602" width="22.7109375" style="130" customWidth="1"/>
    <col min="13603" max="13603" width="64.7109375" style="130" customWidth="1"/>
    <col min="13604" max="13604" width="9.7109375" style="130" customWidth="1"/>
    <col min="13605" max="13605" width="11.7109375" style="130" customWidth="1"/>
    <col min="13606" max="13606" width="20.7109375" style="130" customWidth="1"/>
    <col min="13607" max="13607" width="14.7109375" style="130" customWidth="1"/>
    <col min="13608" max="13608" width="20.7109375" style="130" customWidth="1"/>
    <col min="13609" max="13609" width="5.7109375" style="130" customWidth="1"/>
    <col min="13610" max="13610" width="11.7109375" style="130" customWidth="1"/>
    <col min="13611" max="13611" width="5.7109375" style="130" customWidth="1"/>
    <col min="13612" max="13612" width="10.7109375" style="130" customWidth="1"/>
    <col min="13613" max="13613" width="15.7109375" style="130" customWidth="1"/>
    <col min="13614" max="13615" width="10.7109375" style="130" customWidth="1"/>
    <col min="13616" max="13616" width="12.7109375" style="130" customWidth="1"/>
    <col min="13617" max="13617" width="14.7109375" style="130" customWidth="1"/>
    <col min="13618" max="13618" width="22.7109375" style="130" customWidth="1"/>
    <col min="13619" max="13620" width="37.7109375" style="130" customWidth="1"/>
    <col min="13621" max="13621" width="31.7109375" style="130" customWidth="1"/>
    <col min="13622" max="13824" width="9.140625" style="130"/>
    <col min="13825" max="13825" width="9.140625" style="130" bestFit="1" customWidth="1"/>
    <col min="13826" max="13826" width="13.7109375" style="130" customWidth="1"/>
    <col min="13827" max="13827" width="22.7109375" style="130" customWidth="1"/>
    <col min="13828" max="13828" width="8.7109375" style="130" customWidth="1"/>
    <col min="13829" max="13829" width="10.7109375" style="130" customWidth="1"/>
    <col min="13830" max="13830" width="11.7109375" style="130" customWidth="1"/>
    <col min="13831" max="13831" width="14.7109375" style="130" customWidth="1"/>
    <col min="13832" max="13832" width="23.7109375" style="130" customWidth="1"/>
    <col min="13833" max="13833" width="22.7109375" style="130" customWidth="1"/>
    <col min="13834" max="13834" width="17.7109375" style="130" customWidth="1"/>
    <col min="13835" max="13835" width="32.7109375" style="130" customWidth="1"/>
    <col min="13836" max="13836" width="24.7109375" style="130" customWidth="1"/>
    <col min="13837" max="13837" width="16.7109375" style="130" customWidth="1"/>
    <col min="13838" max="13838" width="10.7109375" style="130" customWidth="1"/>
    <col min="13839" max="13839" width="53.7109375" style="130" customWidth="1"/>
    <col min="13840" max="13840" width="9.7109375" style="130" customWidth="1"/>
    <col min="13841" max="13841" width="11.7109375" style="130" customWidth="1"/>
    <col min="13842" max="13843" width="81.7109375" style="130" customWidth="1"/>
    <col min="13844" max="13844" width="14.7109375" style="130" customWidth="1"/>
    <col min="13845" max="13845" width="21.7109375" style="130" customWidth="1"/>
    <col min="13846" max="13847" width="13.7109375" style="130" customWidth="1"/>
    <col min="13848" max="13848" width="32.7109375" style="130" customWidth="1"/>
    <col min="13849" max="13849" width="14.7109375" style="130" customWidth="1"/>
    <col min="13850" max="13850" width="10.7109375" style="130" customWidth="1"/>
    <col min="13851" max="13851" width="59.7109375" style="130" customWidth="1"/>
    <col min="13852" max="13853" width="15.7109375" style="130" customWidth="1"/>
    <col min="13854" max="13854" width="14.7109375" style="130" customWidth="1"/>
    <col min="13855" max="13855" width="29.7109375" style="130" customWidth="1"/>
    <col min="13856" max="13856" width="20.7109375" style="130" customWidth="1"/>
    <col min="13857" max="13857" width="21.7109375" style="130" customWidth="1"/>
    <col min="13858" max="13858" width="22.7109375" style="130" customWidth="1"/>
    <col min="13859" max="13859" width="64.7109375" style="130" customWidth="1"/>
    <col min="13860" max="13860" width="9.7109375" style="130" customWidth="1"/>
    <col min="13861" max="13861" width="11.7109375" style="130" customWidth="1"/>
    <col min="13862" max="13862" width="20.7109375" style="130" customWidth="1"/>
    <col min="13863" max="13863" width="14.7109375" style="130" customWidth="1"/>
    <col min="13864" max="13864" width="20.7109375" style="130" customWidth="1"/>
    <col min="13865" max="13865" width="5.7109375" style="130" customWidth="1"/>
    <col min="13866" max="13866" width="11.7109375" style="130" customWidth="1"/>
    <col min="13867" max="13867" width="5.7109375" style="130" customWidth="1"/>
    <col min="13868" max="13868" width="10.7109375" style="130" customWidth="1"/>
    <col min="13869" max="13869" width="15.7109375" style="130" customWidth="1"/>
    <col min="13870" max="13871" width="10.7109375" style="130" customWidth="1"/>
    <col min="13872" max="13872" width="12.7109375" style="130" customWidth="1"/>
    <col min="13873" max="13873" width="14.7109375" style="130" customWidth="1"/>
    <col min="13874" max="13874" width="22.7109375" style="130" customWidth="1"/>
    <col min="13875" max="13876" width="37.7109375" style="130" customWidth="1"/>
    <col min="13877" max="13877" width="31.7109375" style="130" customWidth="1"/>
    <col min="13878" max="14080" width="9.140625" style="130"/>
    <col min="14081" max="14081" width="9.140625" style="130" bestFit="1" customWidth="1"/>
    <col min="14082" max="14082" width="13.7109375" style="130" customWidth="1"/>
    <col min="14083" max="14083" width="22.7109375" style="130" customWidth="1"/>
    <col min="14084" max="14084" width="8.7109375" style="130" customWidth="1"/>
    <col min="14085" max="14085" width="10.7109375" style="130" customWidth="1"/>
    <col min="14086" max="14086" width="11.7109375" style="130" customWidth="1"/>
    <col min="14087" max="14087" width="14.7109375" style="130" customWidth="1"/>
    <col min="14088" max="14088" width="23.7109375" style="130" customWidth="1"/>
    <col min="14089" max="14089" width="22.7109375" style="130" customWidth="1"/>
    <col min="14090" max="14090" width="17.7109375" style="130" customWidth="1"/>
    <col min="14091" max="14091" width="32.7109375" style="130" customWidth="1"/>
    <col min="14092" max="14092" width="24.7109375" style="130" customWidth="1"/>
    <col min="14093" max="14093" width="16.7109375" style="130" customWidth="1"/>
    <col min="14094" max="14094" width="10.7109375" style="130" customWidth="1"/>
    <col min="14095" max="14095" width="53.7109375" style="130" customWidth="1"/>
    <col min="14096" max="14096" width="9.7109375" style="130" customWidth="1"/>
    <col min="14097" max="14097" width="11.7109375" style="130" customWidth="1"/>
    <col min="14098" max="14099" width="81.7109375" style="130" customWidth="1"/>
    <col min="14100" max="14100" width="14.7109375" style="130" customWidth="1"/>
    <col min="14101" max="14101" width="21.7109375" style="130" customWidth="1"/>
    <col min="14102" max="14103" width="13.7109375" style="130" customWidth="1"/>
    <col min="14104" max="14104" width="32.7109375" style="130" customWidth="1"/>
    <col min="14105" max="14105" width="14.7109375" style="130" customWidth="1"/>
    <col min="14106" max="14106" width="10.7109375" style="130" customWidth="1"/>
    <col min="14107" max="14107" width="59.7109375" style="130" customWidth="1"/>
    <col min="14108" max="14109" width="15.7109375" style="130" customWidth="1"/>
    <col min="14110" max="14110" width="14.7109375" style="130" customWidth="1"/>
    <col min="14111" max="14111" width="29.7109375" style="130" customWidth="1"/>
    <col min="14112" max="14112" width="20.7109375" style="130" customWidth="1"/>
    <col min="14113" max="14113" width="21.7109375" style="130" customWidth="1"/>
    <col min="14114" max="14114" width="22.7109375" style="130" customWidth="1"/>
    <col min="14115" max="14115" width="64.7109375" style="130" customWidth="1"/>
    <col min="14116" max="14116" width="9.7109375" style="130" customWidth="1"/>
    <col min="14117" max="14117" width="11.7109375" style="130" customWidth="1"/>
    <col min="14118" max="14118" width="20.7109375" style="130" customWidth="1"/>
    <col min="14119" max="14119" width="14.7109375" style="130" customWidth="1"/>
    <col min="14120" max="14120" width="20.7109375" style="130" customWidth="1"/>
    <col min="14121" max="14121" width="5.7109375" style="130" customWidth="1"/>
    <col min="14122" max="14122" width="11.7109375" style="130" customWidth="1"/>
    <col min="14123" max="14123" width="5.7109375" style="130" customWidth="1"/>
    <col min="14124" max="14124" width="10.7109375" style="130" customWidth="1"/>
    <col min="14125" max="14125" width="15.7109375" style="130" customWidth="1"/>
    <col min="14126" max="14127" width="10.7109375" style="130" customWidth="1"/>
    <col min="14128" max="14128" width="12.7109375" style="130" customWidth="1"/>
    <col min="14129" max="14129" width="14.7109375" style="130" customWidth="1"/>
    <col min="14130" max="14130" width="22.7109375" style="130" customWidth="1"/>
    <col min="14131" max="14132" width="37.7109375" style="130" customWidth="1"/>
    <col min="14133" max="14133" width="31.7109375" style="130" customWidth="1"/>
    <col min="14134" max="14336" width="9.140625" style="130"/>
    <col min="14337" max="14337" width="9.140625" style="130" bestFit="1" customWidth="1"/>
    <col min="14338" max="14338" width="13.7109375" style="130" customWidth="1"/>
    <col min="14339" max="14339" width="22.7109375" style="130" customWidth="1"/>
    <col min="14340" max="14340" width="8.7109375" style="130" customWidth="1"/>
    <col min="14341" max="14341" width="10.7109375" style="130" customWidth="1"/>
    <col min="14342" max="14342" width="11.7109375" style="130" customWidth="1"/>
    <col min="14343" max="14343" width="14.7109375" style="130" customWidth="1"/>
    <col min="14344" max="14344" width="23.7109375" style="130" customWidth="1"/>
    <col min="14345" max="14345" width="22.7109375" style="130" customWidth="1"/>
    <col min="14346" max="14346" width="17.7109375" style="130" customWidth="1"/>
    <col min="14347" max="14347" width="32.7109375" style="130" customWidth="1"/>
    <col min="14348" max="14348" width="24.7109375" style="130" customWidth="1"/>
    <col min="14349" max="14349" width="16.7109375" style="130" customWidth="1"/>
    <col min="14350" max="14350" width="10.7109375" style="130" customWidth="1"/>
    <col min="14351" max="14351" width="53.7109375" style="130" customWidth="1"/>
    <col min="14352" max="14352" width="9.7109375" style="130" customWidth="1"/>
    <col min="14353" max="14353" width="11.7109375" style="130" customWidth="1"/>
    <col min="14354" max="14355" width="81.7109375" style="130" customWidth="1"/>
    <col min="14356" max="14356" width="14.7109375" style="130" customWidth="1"/>
    <col min="14357" max="14357" width="21.7109375" style="130" customWidth="1"/>
    <col min="14358" max="14359" width="13.7109375" style="130" customWidth="1"/>
    <col min="14360" max="14360" width="32.7109375" style="130" customWidth="1"/>
    <col min="14361" max="14361" width="14.7109375" style="130" customWidth="1"/>
    <col min="14362" max="14362" width="10.7109375" style="130" customWidth="1"/>
    <col min="14363" max="14363" width="59.7109375" style="130" customWidth="1"/>
    <col min="14364" max="14365" width="15.7109375" style="130" customWidth="1"/>
    <col min="14366" max="14366" width="14.7109375" style="130" customWidth="1"/>
    <col min="14367" max="14367" width="29.7109375" style="130" customWidth="1"/>
    <col min="14368" max="14368" width="20.7109375" style="130" customWidth="1"/>
    <col min="14369" max="14369" width="21.7109375" style="130" customWidth="1"/>
    <col min="14370" max="14370" width="22.7109375" style="130" customWidth="1"/>
    <col min="14371" max="14371" width="64.7109375" style="130" customWidth="1"/>
    <col min="14372" max="14372" width="9.7109375" style="130" customWidth="1"/>
    <col min="14373" max="14373" width="11.7109375" style="130" customWidth="1"/>
    <col min="14374" max="14374" width="20.7109375" style="130" customWidth="1"/>
    <col min="14375" max="14375" width="14.7109375" style="130" customWidth="1"/>
    <col min="14376" max="14376" width="20.7109375" style="130" customWidth="1"/>
    <col min="14377" max="14377" width="5.7109375" style="130" customWidth="1"/>
    <col min="14378" max="14378" width="11.7109375" style="130" customWidth="1"/>
    <col min="14379" max="14379" width="5.7109375" style="130" customWidth="1"/>
    <col min="14380" max="14380" width="10.7109375" style="130" customWidth="1"/>
    <col min="14381" max="14381" width="15.7109375" style="130" customWidth="1"/>
    <col min="14382" max="14383" width="10.7109375" style="130" customWidth="1"/>
    <col min="14384" max="14384" width="12.7109375" style="130" customWidth="1"/>
    <col min="14385" max="14385" width="14.7109375" style="130" customWidth="1"/>
    <col min="14386" max="14386" width="22.7109375" style="130" customWidth="1"/>
    <col min="14387" max="14388" width="37.7109375" style="130" customWidth="1"/>
    <col min="14389" max="14389" width="31.7109375" style="130" customWidth="1"/>
    <col min="14390" max="14592" width="9.140625" style="130"/>
    <col min="14593" max="14593" width="9.140625" style="130" bestFit="1" customWidth="1"/>
    <col min="14594" max="14594" width="13.7109375" style="130" customWidth="1"/>
    <col min="14595" max="14595" width="22.7109375" style="130" customWidth="1"/>
    <col min="14596" max="14596" width="8.7109375" style="130" customWidth="1"/>
    <col min="14597" max="14597" width="10.7109375" style="130" customWidth="1"/>
    <col min="14598" max="14598" width="11.7109375" style="130" customWidth="1"/>
    <col min="14599" max="14599" width="14.7109375" style="130" customWidth="1"/>
    <col min="14600" max="14600" width="23.7109375" style="130" customWidth="1"/>
    <col min="14601" max="14601" width="22.7109375" style="130" customWidth="1"/>
    <col min="14602" max="14602" width="17.7109375" style="130" customWidth="1"/>
    <col min="14603" max="14603" width="32.7109375" style="130" customWidth="1"/>
    <col min="14604" max="14604" width="24.7109375" style="130" customWidth="1"/>
    <col min="14605" max="14605" width="16.7109375" style="130" customWidth="1"/>
    <col min="14606" max="14606" width="10.7109375" style="130" customWidth="1"/>
    <col min="14607" max="14607" width="53.7109375" style="130" customWidth="1"/>
    <col min="14608" max="14608" width="9.7109375" style="130" customWidth="1"/>
    <col min="14609" max="14609" width="11.7109375" style="130" customWidth="1"/>
    <col min="14610" max="14611" width="81.7109375" style="130" customWidth="1"/>
    <col min="14612" max="14612" width="14.7109375" style="130" customWidth="1"/>
    <col min="14613" max="14613" width="21.7109375" style="130" customWidth="1"/>
    <col min="14614" max="14615" width="13.7109375" style="130" customWidth="1"/>
    <col min="14616" max="14616" width="32.7109375" style="130" customWidth="1"/>
    <col min="14617" max="14617" width="14.7109375" style="130" customWidth="1"/>
    <col min="14618" max="14618" width="10.7109375" style="130" customWidth="1"/>
    <col min="14619" max="14619" width="59.7109375" style="130" customWidth="1"/>
    <col min="14620" max="14621" width="15.7109375" style="130" customWidth="1"/>
    <col min="14622" max="14622" width="14.7109375" style="130" customWidth="1"/>
    <col min="14623" max="14623" width="29.7109375" style="130" customWidth="1"/>
    <col min="14624" max="14624" width="20.7109375" style="130" customWidth="1"/>
    <col min="14625" max="14625" width="21.7109375" style="130" customWidth="1"/>
    <col min="14626" max="14626" width="22.7109375" style="130" customWidth="1"/>
    <col min="14627" max="14627" width="64.7109375" style="130" customWidth="1"/>
    <col min="14628" max="14628" width="9.7109375" style="130" customWidth="1"/>
    <col min="14629" max="14629" width="11.7109375" style="130" customWidth="1"/>
    <col min="14630" max="14630" width="20.7109375" style="130" customWidth="1"/>
    <col min="14631" max="14631" width="14.7109375" style="130" customWidth="1"/>
    <col min="14632" max="14632" width="20.7109375" style="130" customWidth="1"/>
    <col min="14633" max="14633" width="5.7109375" style="130" customWidth="1"/>
    <col min="14634" max="14634" width="11.7109375" style="130" customWidth="1"/>
    <col min="14635" max="14635" width="5.7109375" style="130" customWidth="1"/>
    <col min="14636" max="14636" width="10.7109375" style="130" customWidth="1"/>
    <col min="14637" max="14637" width="15.7109375" style="130" customWidth="1"/>
    <col min="14638" max="14639" width="10.7109375" style="130" customWidth="1"/>
    <col min="14640" max="14640" width="12.7109375" style="130" customWidth="1"/>
    <col min="14641" max="14641" width="14.7109375" style="130" customWidth="1"/>
    <col min="14642" max="14642" width="22.7109375" style="130" customWidth="1"/>
    <col min="14643" max="14644" width="37.7109375" style="130" customWidth="1"/>
    <col min="14645" max="14645" width="31.7109375" style="130" customWidth="1"/>
    <col min="14646" max="14848" width="9.140625" style="130"/>
    <col min="14849" max="14849" width="9.140625" style="130" bestFit="1" customWidth="1"/>
    <col min="14850" max="14850" width="13.7109375" style="130" customWidth="1"/>
    <col min="14851" max="14851" width="22.7109375" style="130" customWidth="1"/>
    <col min="14852" max="14852" width="8.7109375" style="130" customWidth="1"/>
    <col min="14853" max="14853" width="10.7109375" style="130" customWidth="1"/>
    <col min="14854" max="14854" width="11.7109375" style="130" customWidth="1"/>
    <col min="14855" max="14855" width="14.7109375" style="130" customWidth="1"/>
    <col min="14856" max="14856" width="23.7109375" style="130" customWidth="1"/>
    <col min="14857" max="14857" width="22.7109375" style="130" customWidth="1"/>
    <col min="14858" max="14858" width="17.7109375" style="130" customWidth="1"/>
    <col min="14859" max="14859" width="32.7109375" style="130" customWidth="1"/>
    <col min="14860" max="14860" width="24.7109375" style="130" customWidth="1"/>
    <col min="14861" max="14861" width="16.7109375" style="130" customWidth="1"/>
    <col min="14862" max="14862" width="10.7109375" style="130" customWidth="1"/>
    <col min="14863" max="14863" width="53.7109375" style="130" customWidth="1"/>
    <col min="14864" max="14864" width="9.7109375" style="130" customWidth="1"/>
    <col min="14865" max="14865" width="11.7109375" style="130" customWidth="1"/>
    <col min="14866" max="14867" width="81.7109375" style="130" customWidth="1"/>
    <col min="14868" max="14868" width="14.7109375" style="130" customWidth="1"/>
    <col min="14869" max="14869" width="21.7109375" style="130" customWidth="1"/>
    <col min="14870" max="14871" width="13.7109375" style="130" customWidth="1"/>
    <col min="14872" max="14872" width="32.7109375" style="130" customWidth="1"/>
    <col min="14873" max="14873" width="14.7109375" style="130" customWidth="1"/>
    <col min="14874" max="14874" width="10.7109375" style="130" customWidth="1"/>
    <col min="14875" max="14875" width="59.7109375" style="130" customWidth="1"/>
    <col min="14876" max="14877" width="15.7109375" style="130" customWidth="1"/>
    <col min="14878" max="14878" width="14.7109375" style="130" customWidth="1"/>
    <col min="14879" max="14879" width="29.7109375" style="130" customWidth="1"/>
    <col min="14880" max="14880" width="20.7109375" style="130" customWidth="1"/>
    <col min="14881" max="14881" width="21.7109375" style="130" customWidth="1"/>
    <col min="14882" max="14882" width="22.7109375" style="130" customWidth="1"/>
    <col min="14883" max="14883" width="64.7109375" style="130" customWidth="1"/>
    <col min="14884" max="14884" width="9.7109375" style="130" customWidth="1"/>
    <col min="14885" max="14885" width="11.7109375" style="130" customWidth="1"/>
    <col min="14886" max="14886" width="20.7109375" style="130" customWidth="1"/>
    <col min="14887" max="14887" width="14.7109375" style="130" customWidth="1"/>
    <col min="14888" max="14888" width="20.7109375" style="130" customWidth="1"/>
    <col min="14889" max="14889" width="5.7109375" style="130" customWidth="1"/>
    <col min="14890" max="14890" width="11.7109375" style="130" customWidth="1"/>
    <col min="14891" max="14891" width="5.7109375" style="130" customWidth="1"/>
    <col min="14892" max="14892" width="10.7109375" style="130" customWidth="1"/>
    <col min="14893" max="14893" width="15.7109375" style="130" customWidth="1"/>
    <col min="14894" max="14895" width="10.7109375" style="130" customWidth="1"/>
    <col min="14896" max="14896" width="12.7109375" style="130" customWidth="1"/>
    <col min="14897" max="14897" width="14.7109375" style="130" customWidth="1"/>
    <col min="14898" max="14898" width="22.7109375" style="130" customWidth="1"/>
    <col min="14899" max="14900" width="37.7109375" style="130" customWidth="1"/>
    <col min="14901" max="14901" width="31.7109375" style="130" customWidth="1"/>
    <col min="14902" max="15104" width="9.140625" style="130"/>
    <col min="15105" max="15105" width="9.140625" style="130" bestFit="1" customWidth="1"/>
    <col min="15106" max="15106" width="13.7109375" style="130" customWidth="1"/>
    <col min="15107" max="15107" width="22.7109375" style="130" customWidth="1"/>
    <col min="15108" max="15108" width="8.7109375" style="130" customWidth="1"/>
    <col min="15109" max="15109" width="10.7109375" style="130" customWidth="1"/>
    <col min="15110" max="15110" width="11.7109375" style="130" customWidth="1"/>
    <col min="15111" max="15111" width="14.7109375" style="130" customWidth="1"/>
    <col min="15112" max="15112" width="23.7109375" style="130" customWidth="1"/>
    <col min="15113" max="15113" width="22.7109375" style="130" customWidth="1"/>
    <col min="15114" max="15114" width="17.7109375" style="130" customWidth="1"/>
    <col min="15115" max="15115" width="32.7109375" style="130" customWidth="1"/>
    <col min="15116" max="15116" width="24.7109375" style="130" customWidth="1"/>
    <col min="15117" max="15117" width="16.7109375" style="130" customWidth="1"/>
    <col min="15118" max="15118" width="10.7109375" style="130" customWidth="1"/>
    <col min="15119" max="15119" width="53.7109375" style="130" customWidth="1"/>
    <col min="15120" max="15120" width="9.7109375" style="130" customWidth="1"/>
    <col min="15121" max="15121" width="11.7109375" style="130" customWidth="1"/>
    <col min="15122" max="15123" width="81.7109375" style="130" customWidth="1"/>
    <col min="15124" max="15124" width="14.7109375" style="130" customWidth="1"/>
    <col min="15125" max="15125" width="21.7109375" style="130" customWidth="1"/>
    <col min="15126" max="15127" width="13.7109375" style="130" customWidth="1"/>
    <col min="15128" max="15128" width="32.7109375" style="130" customWidth="1"/>
    <col min="15129" max="15129" width="14.7109375" style="130" customWidth="1"/>
    <col min="15130" max="15130" width="10.7109375" style="130" customWidth="1"/>
    <col min="15131" max="15131" width="59.7109375" style="130" customWidth="1"/>
    <col min="15132" max="15133" width="15.7109375" style="130" customWidth="1"/>
    <col min="15134" max="15134" width="14.7109375" style="130" customWidth="1"/>
    <col min="15135" max="15135" width="29.7109375" style="130" customWidth="1"/>
    <col min="15136" max="15136" width="20.7109375" style="130" customWidth="1"/>
    <col min="15137" max="15137" width="21.7109375" style="130" customWidth="1"/>
    <col min="15138" max="15138" width="22.7109375" style="130" customWidth="1"/>
    <col min="15139" max="15139" width="64.7109375" style="130" customWidth="1"/>
    <col min="15140" max="15140" width="9.7109375" style="130" customWidth="1"/>
    <col min="15141" max="15141" width="11.7109375" style="130" customWidth="1"/>
    <col min="15142" max="15142" width="20.7109375" style="130" customWidth="1"/>
    <col min="15143" max="15143" width="14.7109375" style="130" customWidth="1"/>
    <col min="15144" max="15144" width="20.7109375" style="130" customWidth="1"/>
    <col min="15145" max="15145" width="5.7109375" style="130" customWidth="1"/>
    <col min="15146" max="15146" width="11.7109375" style="130" customWidth="1"/>
    <col min="15147" max="15147" width="5.7109375" style="130" customWidth="1"/>
    <col min="15148" max="15148" width="10.7109375" style="130" customWidth="1"/>
    <col min="15149" max="15149" width="15.7109375" style="130" customWidth="1"/>
    <col min="15150" max="15151" width="10.7109375" style="130" customWidth="1"/>
    <col min="15152" max="15152" width="12.7109375" style="130" customWidth="1"/>
    <col min="15153" max="15153" width="14.7109375" style="130" customWidth="1"/>
    <col min="15154" max="15154" width="22.7109375" style="130" customWidth="1"/>
    <col min="15155" max="15156" width="37.7109375" style="130" customWidth="1"/>
    <col min="15157" max="15157" width="31.7109375" style="130" customWidth="1"/>
    <col min="15158" max="15360" width="9.140625" style="130"/>
    <col min="15361" max="15361" width="9.140625" style="130" bestFit="1" customWidth="1"/>
    <col min="15362" max="15362" width="13.7109375" style="130" customWidth="1"/>
    <col min="15363" max="15363" width="22.7109375" style="130" customWidth="1"/>
    <col min="15364" max="15364" width="8.7109375" style="130" customWidth="1"/>
    <col min="15365" max="15365" width="10.7109375" style="130" customWidth="1"/>
    <col min="15366" max="15366" width="11.7109375" style="130" customWidth="1"/>
    <col min="15367" max="15367" width="14.7109375" style="130" customWidth="1"/>
    <col min="15368" max="15368" width="23.7109375" style="130" customWidth="1"/>
    <col min="15369" max="15369" width="22.7109375" style="130" customWidth="1"/>
    <col min="15370" max="15370" width="17.7109375" style="130" customWidth="1"/>
    <col min="15371" max="15371" width="32.7109375" style="130" customWidth="1"/>
    <col min="15372" max="15372" width="24.7109375" style="130" customWidth="1"/>
    <col min="15373" max="15373" width="16.7109375" style="130" customWidth="1"/>
    <col min="15374" max="15374" width="10.7109375" style="130" customWidth="1"/>
    <col min="15375" max="15375" width="53.7109375" style="130" customWidth="1"/>
    <col min="15376" max="15376" width="9.7109375" style="130" customWidth="1"/>
    <col min="15377" max="15377" width="11.7109375" style="130" customWidth="1"/>
    <col min="15378" max="15379" width="81.7109375" style="130" customWidth="1"/>
    <col min="15380" max="15380" width="14.7109375" style="130" customWidth="1"/>
    <col min="15381" max="15381" width="21.7109375" style="130" customWidth="1"/>
    <col min="15382" max="15383" width="13.7109375" style="130" customWidth="1"/>
    <col min="15384" max="15384" width="32.7109375" style="130" customWidth="1"/>
    <col min="15385" max="15385" width="14.7109375" style="130" customWidth="1"/>
    <col min="15386" max="15386" width="10.7109375" style="130" customWidth="1"/>
    <col min="15387" max="15387" width="59.7109375" style="130" customWidth="1"/>
    <col min="15388" max="15389" width="15.7109375" style="130" customWidth="1"/>
    <col min="15390" max="15390" width="14.7109375" style="130" customWidth="1"/>
    <col min="15391" max="15391" width="29.7109375" style="130" customWidth="1"/>
    <col min="15392" max="15392" width="20.7109375" style="130" customWidth="1"/>
    <col min="15393" max="15393" width="21.7109375" style="130" customWidth="1"/>
    <col min="15394" max="15394" width="22.7109375" style="130" customWidth="1"/>
    <col min="15395" max="15395" width="64.7109375" style="130" customWidth="1"/>
    <col min="15396" max="15396" width="9.7109375" style="130" customWidth="1"/>
    <col min="15397" max="15397" width="11.7109375" style="130" customWidth="1"/>
    <col min="15398" max="15398" width="20.7109375" style="130" customWidth="1"/>
    <col min="15399" max="15399" width="14.7109375" style="130" customWidth="1"/>
    <col min="15400" max="15400" width="20.7109375" style="130" customWidth="1"/>
    <col min="15401" max="15401" width="5.7109375" style="130" customWidth="1"/>
    <col min="15402" max="15402" width="11.7109375" style="130" customWidth="1"/>
    <col min="15403" max="15403" width="5.7109375" style="130" customWidth="1"/>
    <col min="15404" max="15404" width="10.7109375" style="130" customWidth="1"/>
    <col min="15405" max="15405" width="15.7109375" style="130" customWidth="1"/>
    <col min="15406" max="15407" width="10.7109375" style="130" customWidth="1"/>
    <col min="15408" max="15408" width="12.7109375" style="130" customWidth="1"/>
    <col min="15409" max="15409" width="14.7109375" style="130" customWidth="1"/>
    <col min="15410" max="15410" width="22.7109375" style="130" customWidth="1"/>
    <col min="15411" max="15412" width="37.7109375" style="130" customWidth="1"/>
    <col min="15413" max="15413" width="31.7109375" style="130" customWidth="1"/>
    <col min="15414" max="15616" width="9.140625" style="130"/>
    <col min="15617" max="15617" width="9.140625" style="130" bestFit="1" customWidth="1"/>
    <col min="15618" max="15618" width="13.7109375" style="130" customWidth="1"/>
    <col min="15619" max="15619" width="22.7109375" style="130" customWidth="1"/>
    <col min="15620" max="15620" width="8.7109375" style="130" customWidth="1"/>
    <col min="15621" max="15621" width="10.7109375" style="130" customWidth="1"/>
    <col min="15622" max="15622" width="11.7109375" style="130" customWidth="1"/>
    <col min="15623" max="15623" width="14.7109375" style="130" customWidth="1"/>
    <col min="15624" max="15624" width="23.7109375" style="130" customWidth="1"/>
    <col min="15625" max="15625" width="22.7109375" style="130" customWidth="1"/>
    <col min="15626" max="15626" width="17.7109375" style="130" customWidth="1"/>
    <col min="15627" max="15627" width="32.7109375" style="130" customWidth="1"/>
    <col min="15628" max="15628" width="24.7109375" style="130" customWidth="1"/>
    <col min="15629" max="15629" width="16.7109375" style="130" customWidth="1"/>
    <col min="15630" max="15630" width="10.7109375" style="130" customWidth="1"/>
    <col min="15631" max="15631" width="53.7109375" style="130" customWidth="1"/>
    <col min="15632" max="15632" width="9.7109375" style="130" customWidth="1"/>
    <col min="15633" max="15633" width="11.7109375" style="130" customWidth="1"/>
    <col min="15634" max="15635" width="81.7109375" style="130" customWidth="1"/>
    <col min="15636" max="15636" width="14.7109375" style="130" customWidth="1"/>
    <col min="15637" max="15637" width="21.7109375" style="130" customWidth="1"/>
    <col min="15638" max="15639" width="13.7109375" style="130" customWidth="1"/>
    <col min="15640" max="15640" width="32.7109375" style="130" customWidth="1"/>
    <col min="15641" max="15641" width="14.7109375" style="130" customWidth="1"/>
    <col min="15642" max="15642" width="10.7109375" style="130" customWidth="1"/>
    <col min="15643" max="15643" width="59.7109375" style="130" customWidth="1"/>
    <col min="15644" max="15645" width="15.7109375" style="130" customWidth="1"/>
    <col min="15646" max="15646" width="14.7109375" style="130" customWidth="1"/>
    <col min="15647" max="15647" width="29.7109375" style="130" customWidth="1"/>
    <col min="15648" max="15648" width="20.7109375" style="130" customWidth="1"/>
    <col min="15649" max="15649" width="21.7109375" style="130" customWidth="1"/>
    <col min="15650" max="15650" width="22.7109375" style="130" customWidth="1"/>
    <col min="15651" max="15651" width="64.7109375" style="130" customWidth="1"/>
    <col min="15652" max="15652" width="9.7109375" style="130" customWidth="1"/>
    <col min="15653" max="15653" width="11.7109375" style="130" customWidth="1"/>
    <col min="15654" max="15654" width="20.7109375" style="130" customWidth="1"/>
    <col min="15655" max="15655" width="14.7109375" style="130" customWidth="1"/>
    <col min="15656" max="15656" width="20.7109375" style="130" customWidth="1"/>
    <col min="15657" max="15657" width="5.7109375" style="130" customWidth="1"/>
    <col min="15658" max="15658" width="11.7109375" style="130" customWidth="1"/>
    <col min="15659" max="15659" width="5.7109375" style="130" customWidth="1"/>
    <col min="15660" max="15660" width="10.7109375" style="130" customWidth="1"/>
    <col min="15661" max="15661" width="15.7109375" style="130" customWidth="1"/>
    <col min="15662" max="15663" width="10.7109375" style="130" customWidth="1"/>
    <col min="15664" max="15664" width="12.7109375" style="130" customWidth="1"/>
    <col min="15665" max="15665" width="14.7109375" style="130" customWidth="1"/>
    <col min="15666" max="15666" width="22.7109375" style="130" customWidth="1"/>
    <col min="15667" max="15668" width="37.7109375" style="130" customWidth="1"/>
    <col min="15669" max="15669" width="31.7109375" style="130" customWidth="1"/>
    <col min="15670" max="15872" width="9.140625" style="130"/>
    <col min="15873" max="15873" width="9.140625" style="130" bestFit="1" customWidth="1"/>
    <col min="15874" max="15874" width="13.7109375" style="130" customWidth="1"/>
    <col min="15875" max="15875" width="22.7109375" style="130" customWidth="1"/>
    <col min="15876" max="15876" width="8.7109375" style="130" customWidth="1"/>
    <col min="15877" max="15877" width="10.7109375" style="130" customWidth="1"/>
    <col min="15878" max="15878" width="11.7109375" style="130" customWidth="1"/>
    <col min="15879" max="15879" width="14.7109375" style="130" customWidth="1"/>
    <col min="15880" max="15880" width="23.7109375" style="130" customWidth="1"/>
    <col min="15881" max="15881" width="22.7109375" style="130" customWidth="1"/>
    <col min="15882" max="15882" width="17.7109375" style="130" customWidth="1"/>
    <col min="15883" max="15883" width="32.7109375" style="130" customWidth="1"/>
    <col min="15884" max="15884" width="24.7109375" style="130" customWidth="1"/>
    <col min="15885" max="15885" width="16.7109375" style="130" customWidth="1"/>
    <col min="15886" max="15886" width="10.7109375" style="130" customWidth="1"/>
    <col min="15887" max="15887" width="53.7109375" style="130" customWidth="1"/>
    <col min="15888" max="15888" width="9.7109375" style="130" customWidth="1"/>
    <col min="15889" max="15889" width="11.7109375" style="130" customWidth="1"/>
    <col min="15890" max="15891" width="81.7109375" style="130" customWidth="1"/>
    <col min="15892" max="15892" width="14.7109375" style="130" customWidth="1"/>
    <col min="15893" max="15893" width="21.7109375" style="130" customWidth="1"/>
    <col min="15894" max="15895" width="13.7109375" style="130" customWidth="1"/>
    <col min="15896" max="15896" width="32.7109375" style="130" customWidth="1"/>
    <col min="15897" max="15897" width="14.7109375" style="130" customWidth="1"/>
    <col min="15898" max="15898" width="10.7109375" style="130" customWidth="1"/>
    <col min="15899" max="15899" width="59.7109375" style="130" customWidth="1"/>
    <col min="15900" max="15901" width="15.7109375" style="130" customWidth="1"/>
    <col min="15902" max="15902" width="14.7109375" style="130" customWidth="1"/>
    <col min="15903" max="15903" width="29.7109375" style="130" customWidth="1"/>
    <col min="15904" max="15904" width="20.7109375" style="130" customWidth="1"/>
    <col min="15905" max="15905" width="21.7109375" style="130" customWidth="1"/>
    <col min="15906" max="15906" width="22.7109375" style="130" customWidth="1"/>
    <col min="15907" max="15907" width="64.7109375" style="130" customWidth="1"/>
    <col min="15908" max="15908" width="9.7109375" style="130" customWidth="1"/>
    <col min="15909" max="15909" width="11.7109375" style="130" customWidth="1"/>
    <col min="15910" max="15910" width="20.7109375" style="130" customWidth="1"/>
    <col min="15911" max="15911" width="14.7109375" style="130" customWidth="1"/>
    <col min="15912" max="15912" width="20.7109375" style="130" customWidth="1"/>
    <col min="15913" max="15913" width="5.7109375" style="130" customWidth="1"/>
    <col min="15914" max="15914" width="11.7109375" style="130" customWidth="1"/>
    <col min="15915" max="15915" width="5.7109375" style="130" customWidth="1"/>
    <col min="15916" max="15916" width="10.7109375" style="130" customWidth="1"/>
    <col min="15917" max="15917" width="15.7109375" style="130" customWidth="1"/>
    <col min="15918" max="15919" width="10.7109375" style="130" customWidth="1"/>
    <col min="15920" max="15920" width="12.7109375" style="130" customWidth="1"/>
    <col min="15921" max="15921" width="14.7109375" style="130" customWidth="1"/>
    <col min="15922" max="15922" width="22.7109375" style="130" customWidth="1"/>
    <col min="15923" max="15924" width="37.7109375" style="130" customWidth="1"/>
    <col min="15925" max="15925" width="31.7109375" style="130" customWidth="1"/>
    <col min="15926" max="16128" width="9.140625" style="130"/>
    <col min="16129" max="16129" width="9.140625" style="130" bestFit="1" customWidth="1"/>
    <col min="16130" max="16130" width="13.7109375" style="130" customWidth="1"/>
    <col min="16131" max="16131" width="22.7109375" style="130" customWidth="1"/>
    <col min="16132" max="16132" width="8.7109375" style="130" customWidth="1"/>
    <col min="16133" max="16133" width="10.7109375" style="130" customWidth="1"/>
    <col min="16134" max="16134" width="11.7109375" style="130" customWidth="1"/>
    <col min="16135" max="16135" width="14.7109375" style="130" customWidth="1"/>
    <col min="16136" max="16136" width="23.7109375" style="130" customWidth="1"/>
    <col min="16137" max="16137" width="22.7109375" style="130" customWidth="1"/>
    <col min="16138" max="16138" width="17.7109375" style="130" customWidth="1"/>
    <col min="16139" max="16139" width="32.7109375" style="130" customWidth="1"/>
    <col min="16140" max="16140" width="24.7109375" style="130" customWidth="1"/>
    <col min="16141" max="16141" width="16.7109375" style="130" customWidth="1"/>
    <col min="16142" max="16142" width="10.7109375" style="130" customWidth="1"/>
    <col min="16143" max="16143" width="53.7109375" style="130" customWidth="1"/>
    <col min="16144" max="16144" width="9.7109375" style="130" customWidth="1"/>
    <col min="16145" max="16145" width="11.7109375" style="130" customWidth="1"/>
    <col min="16146" max="16147" width="81.7109375" style="130" customWidth="1"/>
    <col min="16148" max="16148" width="14.7109375" style="130" customWidth="1"/>
    <col min="16149" max="16149" width="21.7109375" style="130" customWidth="1"/>
    <col min="16150" max="16151" width="13.7109375" style="130" customWidth="1"/>
    <col min="16152" max="16152" width="32.7109375" style="130" customWidth="1"/>
    <col min="16153" max="16153" width="14.7109375" style="130" customWidth="1"/>
    <col min="16154" max="16154" width="10.7109375" style="130" customWidth="1"/>
    <col min="16155" max="16155" width="59.7109375" style="130" customWidth="1"/>
    <col min="16156" max="16157" width="15.7109375" style="130" customWidth="1"/>
    <col min="16158" max="16158" width="14.7109375" style="130" customWidth="1"/>
    <col min="16159" max="16159" width="29.7109375" style="130" customWidth="1"/>
    <col min="16160" max="16160" width="20.7109375" style="130" customWidth="1"/>
    <col min="16161" max="16161" width="21.7109375" style="130" customWidth="1"/>
    <col min="16162" max="16162" width="22.7109375" style="130" customWidth="1"/>
    <col min="16163" max="16163" width="64.7109375" style="130" customWidth="1"/>
    <col min="16164" max="16164" width="9.7109375" style="130" customWidth="1"/>
    <col min="16165" max="16165" width="11.7109375" style="130" customWidth="1"/>
    <col min="16166" max="16166" width="20.7109375" style="130" customWidth="1"/>
    <col min="16167" max="16167" width="14.7109375" style="130" customWidth="1"/>
    <col min="16168" max="16168" width="20.7109375" style="130" customWidth="1"/>
    <col min="16169" max="16169" width="5.7109375" style="130" customWidth="1"/>
    <col min="16170" max="16170" width="11.7109375" style="130" customWidth="1"/>
    <col min="16171" max="16171" width="5.7109375" style="130" customWidth="1"/>
    <col min="16172" max="16172" width="10.7109375" style="130" customWidth="1"/>
    <col min="16173" max="16173" width="15.7109375" style="130" customWidth="1"/>
    <col min="16174" max="16175" width="10.7109375" style="130" customWidth="1"/>
    <col min="16176" max="16176" width="12.7109375" style="130" customWidth="1"/>
    <col min="16177" max="16177" width="14.7109375" style="130" customWidth="1"/>
    <col min="16178" max="16178" width="22.7109375" style="130" customWidth="1"/>
    <col min="16179" max="16180" width="37.7109375" style="130" customWidth="1"/>
    <col min="16181" max="16181" width="31.7109375" style="130" customWidth="1"/>
    <col min="16182" max="16384" width="9.140625" style="130"/>
  </cols>
  <sheetData>
    <row r="5" spans="1:54" ht="21.95" customHeight="1">
      <c r="A5" s="128" t="s">
        <v>6</v>
      </c>
      <c r="B5" s="128" t="s">
        <v>12992</v>
      </c>
      <c r="C5" s="128" t="s">
        <v>30</v>
      </c>
      <c r="D5" s="128" t="s">
        <v>31</v>
      </c>
      <c r="E5" s="128" t="s">
        <v>9</v>
      </c>
      <c r="F5" s="128" t="s">
        <v>12993</v>
      </c>
      <c r="G5" s="128" t="s">
        <v>12994</v>
      </c>
      <c r="H5" s="128" t="s">
        <v>12995</v>
      </c>
      <c r="I5" s="128" t="s">
        <v>12996</v>
      </c>
      <c r="J5" s="128" t="s">
        <v>12997</v>
      </c>
      <c r="K5" s="128" t="s">
        <v>12998</v>
      </c>
      <c r="L5" s="128" t="s">
        <v>12999</v>
      </c>
      <c r="M5" s="128" t="s">
        <v>13000</v>
      </c>
      <c r="N5" s="128" t="s">
        <v>13001</v>
      </c>
      <c r="O5" s="128" t="s">
        <v>42</v>
      </c>
      <c r="P5" s="128" t="s">
        <v>43</v>
      </c>
      <c r="Q5" s="128" t="s">
        <v>44</v>
      </c>
      <c r="R5" s="128" t="s">
        <v>45</v>
      </c>
      <c r="S5" s="128" t="s">
        <v>46</v>
      </c>
      <c r="T5" s="128" t="s">
        <v>13002</v>
      </c>
      <c r="U5" s="128" t="s">
        <v>13003</v>
      </c>
      <c r="V5" s="128" t="s">
        <v>13004</v>
      </c>
      <c r="W5" s="128" t="s">
        <v>13005</v>
      </c>
      <c r="X5" s="128" t="s">
        <v>13006</v>
      </c>
      <c r="Y5" s="128" t="s">
        <v>16</v>
      </c>
      <c r="Z5" s="128" t="s">
        <v>52</v>
      </c>
      <c r="AA5" s="128" t="s">
        <v>53</v>
      </c>
      <c r="AB5" s="128" t="s">
        <v>54</v>
      </c>
      <c r="AC5" s="128" t="s">
        <v>55</v>
      </c>
      <c r="AD5" s="128" t="s">
        <v>56</v>
      </c>
      <c r="AE5" s="128" t="s">
        <v>57</v>
      </c>
      <c r="AF5" s="128" t="s">
        <v>58</v>
      </c>
      <c r="AG5" s="128" t="s">
        <v>59</v>
      </c>
      <c r="AH5" s="128" t="s">
        <v>60</v>
      </c>
      <c r="AI5" s="128" t="s">
        <v>21</v>
      </c>
      <c r="AJ5" s="128" t="s">
        <v>61</v>
      </c>
      <c r="AK5" s="128" t="s">
        <v>62</v>
      </c>
      <c r="AL5" s="128" t="s">
        <v>63</v>
      </c>
      <c r="AM5" s="128" t="s">
        <v>64</v>
      </c>
      <c r="AN5" s="128" t="s">
        <v>65</v>
      </c>
      <c r="AO5" s="128" t="s">
        <v>66</v>
      </c>
      <c r="AP5" s="128" t="s">
        <v>67</v>
      </c>
      <c r="AQ5" s="128" t="s">
        <v>68</v>
      </c>
      <c r="AR5" s="128" t="s">
        <v>69</v>
      </c>
      <c r="AS5" s="128" t="s">
        <v>70</v>
      </c>
      <c r="AT5" s="128" t="s">
        <v>71</v>
      </c>
      <c r="AU5" s="128" t="s">
        <v>72</v>
      </c>
      <c r="AV5" s="128" t="s">
        <v>73</v>
      </c>
      <c r="AW5" s="128" t="s">
        <v>74</v>
      </c>
      <c r="AX5" s="128" t="s">
        <v>75</v>
      </c>
      <c r="AY5" s="128" t="s">
        <v>76</v>
      </c>
      <c r="AZ5" s="128" t="s">
        <v>77</v>
      </c>
      <c r="BA5" s="128" t="s">
        <v>78</v>
      </c>
      <c r="BB5" s="129"/>
    </row>
    <row r="6" spans="1:54" ht="30">
      <c r="A6" s="131">
        <v>1</v>
      </c>
      <c r="B6" s="132" t="s">
        <v>79</v>
      </c>
      <c r="C6" s="132" t="s">
        <v>80</v>
      </c>
      <c r="D6" s="132" t="s">
        <v>81</v>
      </c>
      <c r="E6" s="132" t="s">
        <v>82</v>
      </c>
      <c r="F6" s="133" t="s">
        <v>83</v>
      </c>
      <c r="G6" s="132" t="s">
        <v>96</v>
      </c>
      <c r="H6" s="132" t="s">
        <v>13007</v>
      </c>
      <c r="I6" s="132" t="s">
        <v>6447</v>
      </c>
      <c r="J6" s="132" t="s">
        <v>13008</v>
      </c>
      <c r="K6" s="132" t="s">
        <v>13009</v>
      </c>
      <c r="L6" s="132" t="s">
        <v>13010</v>
      </c>
      <c r="M6" s="132" t="s">
        <v>13011</v>
      </c>
      <c r="N6" s="132" t="s">
        <v>84</v>
      </c>
      <c r="O6" s="132" t="s">
        <v>96</v>
      </c>
      <c r="P6" s="132" t="s">
        <v>2606</v>
      </c>
      <c r="Q6" s="132" t="s">
        <v>2607</v>
      </c>
      <c r="R6" s="132" t="s">
        <v>85</v>
      </c>
      <c r="S6" s="132" t="s">
        <v>85</v>
      </c>
      <c r="T6" s="132" t="s">
        <v>7342</v>
      </c>
      <c r="U6" s="132"/>
      <c r="V6" s="132"/>
      <c r="W6" s="132"/>
      <c r="X6" s="132"/>
      <c r="Y6" s="132" t="s">
        <v>13012</v>
      </c>
      <c r="Z6" s="133" t="s">
        <v>2115</v>
      </c>
      <c r="AA6" s="132" t="s">
        <v>3172</v>
      </c>
      <c r="AB6" s="133" t="s">
        <v>91</v>
      </c>
      <c r="AC6" s="133"/>
      <c r="AD6" s="132" t="s">
        <v>96</v>
      </c>
      <c r="AE6" s="132" t="s">
        <v>7343</v>
      </c>
      <c r="AF6" s="132" t="s">
        <v>92</v>
      </c>
      <c r="AG6" s="132"/>
      <c r="AH6" s="132"/>
      <c r="AI6" s="132"/>
      <c r="AJ6" s="132" t="s">
        <v>94</v>
      </c>
      <c r="AK6" s="132" t="s">
        <v>95</v>
      </c>
      <c r="AL6" s="132"/>
      <c r="AM6" s="132" t="s">
        <v>96</v>
      </c>
      <c r="AN6" s="132" t="s">
        <v>92</v>
      </c>
      <c r="AO6" s="132" t="s">
        <v>97</v>
      </c>
      <c r="AP6" s="132" t="s">
        <v>98</v>
      </c>
      <c r="AQ6" s="132" t="s">
        <v>99</v>
      </c>
      <c r="AR6" s="132" t="s">
        <v>84</v>
      </c>
      <c r="AS6" s="133" t="s">
        <v>100</v>
      </c>
      <c r="AT6" s="132" t="s">
        <v>101</v>
      </c>
      <c r="AU6" s="132" t="s">
        <v>101</v>
      </c>
      <c r="AV6" s="132" t="s">
        <v>102</v>
      </c>
      <c r="AW6" s="132" t="s">
        <v>103</v>
      </c>
      <c r="AX6" s="132" t="s">
        <v>104</v>
      </c>
      <c r="AY6" s="132" t="s">
        <v>105</v>
      </c>
      <c r="AZ6" s="132" t="s">
        <v>105</v>
      </c>
      <c r="BA6" s="132" t="s">
        <v>13013</v>
      </c>
    </row>
    <row r="7" spans="1:54" ht="30">
      <c r="A7" s="131">
        <v>2</v>
      </c>
      <c r="B7" s="132" t="s">
        <v>106</v>
      </c>
      <c r="C7" s="132" t="s">
        <v>107</v>
      </c>
      <c r="D7" s="132" t="s">
        <v>108</v>
      </c>
      <c r="E7" s="132" t="s">
        <v>82</v>
      </c>
      <c r="F7" s="133" t="s">
        <v>109</v>
      </c>
      <c r="G7" s="132" t="s">
        <v>119</v>
      </c>
      <c r="H7" s="132" t="s">
        <v>13014</v>
      </c>
      <c r="I7" s="132" t="s">
        <v>13015</v>
      </c>
      <c r="J7" s="132" t="s">
        <v>13016</v>
      </c>
      <c r="K7" s="132" t="s">
        <v>13017</v>
      </c>
      <c r="L7" s="132" t="s">
        <v>13010</v>
      </c>
      <c r="M7" s="132" t="s">
        <v>13018</v>
      </c>
      <c r="N7" s="132" t="s">
        <v>111</v>
      </c>
      <c r="O7" s="132" t="s">
        <v>119</v>
      </c>
      <c r="P7" s="132" t="s">
        <v>2606</v>
      </c>
      <c r="Q7" s="132" t="s">
        <v>2607</v>
      </c>
      <c r="R7" s="132" t="s">
        <v>112</v>
      </c>
      <c r="S7" s="132" t="s">
        <v>113</v>
      </c>
      <c r="T7" s="132" t="s">
        <v>13019</v>
      </c>
      <c r="U7" s="132"/>
      <c r="V7" s="132"/>
      <c r="W7" s="132"/>
      <c r="X7" s="132" t="s">
        <v>13020</v>
      </c>
      <c r="Y7" s="132" t="s">
        <v>13021</v>
      </c>
      <c r="Z7" s="133" t="s">
        <v>13022</v>
      </c>
      <c r="AA7" s="132" t="s">
        <v>119</v>
      </c>
      <c r="AB7" s="133"/>
      <c r="AC7" s="133"/>
      <c r="AD7" s="132" t="s">
        <v>119</v>
      </c>
      <c r="AE7" s="132"/>
      <c r="AF7" s="132" t="s">
        <v>120</v>
      </c>
      <c r="AG7" s="132"/>
      <c r="AH7" s="132"/>
      <c r="AI7" s="132"/>
      <c r="AJ7" s="132" t="s">
        <v>118</v>
      </c>
      <c r="AK7" s="132"/>
      <c r="AL7" s="132"/>
      <c r="AM7" s="132" t="s">
        <v>119</v>
      </c>
      <c r="AN7" s="132" t="s">
        <v>120</v>
      </c>
      <c r="AO7" s="132" t="s">
        <v>121</v>
      </c>
      <c r="AP7" s="132" t="s">
        <v>98</v>
      </c>
      <c r="AQ7" s="132" t="s">
        <v>99</v>
      </c>
      <c r="AR7" s="132" t="s">
        <v>111</v>
      </c>
      <c r="AS7" s="133" t="s">
        <v>100</v>
      </c>
      <c r="AT7" s="132" t="s">
        <v>101</v>
      </c>
      <c r="AU7" s="132" t="s">
        <v>101</v>
      </c>
      <c r="AV7" s="132" t="s">
        <v>122</v>
      </c>
      <c r="AW7" s="132" t="s">
        <v>123</v>
      </c>
      <c r="AX7" s="132" t="s">
        <v>124</v>
      </c>
      <c r="AY7" s="132" t="s">
        <v>125</v>
      </c>
      <c r="AZ7" s="132" t="s">
        <v>125</v>
      </c>
      <c r="BA7" s="132" t="s">
        <v>13013</v>
      </c>
    </row>
    <row r="8" spans="1:54" ht="30">
      <c r="A8" s="131">
        <v>3</v>
      </c>
      <c r="B8" s="132" t="s">
        <v>126</v>
      </c>
      <c r="C8" s="132" t="s">
        <v>127</v>
      </c>
      <c r="D8" s="132" t="s">
        <v>128</v>
      </c>
      <c r="E8" s="132" t="s">
        <v>82</v>
      </c>
      <c r="F8" s="133" t="s">
        <v>129</v>
      </c>
      <c r="G8" s="132" t="s">
        <v>96</v>
      </c>
      <c r="H8" s="132" t="s">
        <v>13023</v>
      </c>
      <c r="I8" s="132" t="s">
        <v>6238</v>
      </c>
      <c r="J8" s="132" t="s">
        <v>13024</v>
      </c>
      <c r="K8" s="132" t="s">
        <v>13025</v>
      </c>
      <c r="L8" s="132" t="s">
        <v>6238</v>
      </c>
      <c r="M8" s="132" t="s">
        <v>13026</v>
      </c>
      <c r="N8" s="132" t="s">
        <v>131</v>
      </c>
      <c r="O8" s="132" t="s">
        <v>96</v>
      </c>
      <c r="P8" s="132" t="s">
        <v>2606</v>
      </c>
      <c r="Q8" s="132" t="s">
        <v>2607</v>
      </c>
      <c r="R8" s="132" t="s">
        <v>132</v>
      </c>
      <c r="S8" s="132" t="s">
        <v>132</v>
      </c>
      <c r="T8" s="132" t="s">
        <v>13027</v>
      </c>
      <c r="U8" s="132"/>
      <c r="V8" s="132"/>
      <c r="W8" s="132"/>
      <c r="X8" s="132" t="s">
        <v>13028</v>
      </c>
      <c r="Y8" s="132" t="s">
        <v>13029</v>
      </c>
      <c r="Z8" s="133" t="s">
        <v>13030</v>
      </c>
      <c r="AA8" s="132" t="s">
        <v>3172</v>
      </c>
      <c r="AB8" s="133"/>
      <c r="AC8" s="133"/>
      <c r="AD8" s="132" t="s">
        <v>5883</v>
      </c>
      <c r="AE8" s="132"/>
      <c r="AF8" s="132" t="s">
        <v>13031</v>
      </c>
      <c r="AG8" s="132"/>
      <c r="AH8" s="132"/>
      <c r="AI8" s="132"/>
      <c r="AJ8" s="132" t="s">
        <v>94</v>
      </c>
      <c r="AK8" s="132"/>
      <c r="AL8" s="132"/>
      <c r="AM8" s="132" t="s">
        <v>96</v>
      </c>
      <c r="AN8" s="132" t="s">
        <v>137</v>
      </c>
      <c r="AO8" s="132" t="s">
        <v>139</v>
      </c>
      <c r="AP8" s="132" t="s">
        <v>98</v>
      </c>
      <c r="AQ8" s="132" t="s">
        <v>99</v>
      </c>
      <c r="AR8" s="132" t="s">
        <v>131</v>
      </c>
      <c r="AS8" s="133" t="s">
        <v>100</v>
      </c>
      <c r="AT8" s="132" t="s">
        <v>101</v>
      </c>
      <c r="AU8" s="132" t="s">
        <v>101</v>
      </c>
      <c r="AV8" s="132" t="s">
        <v>122</v>
      </c>
      <c r="AW8" s="132" t="s">
        <v>123</v>
      </c>
      <c r="AX8" s="132" t="s">
        <v>104</v>
      </c>
      <c r="AY8" s="132" t="s">
        <v>105</v>
      </c>
      <c r="AZ8" s="132" t="s">
        <v>105</v>
      </c>
      <c r="BA8" s="132" t="s">
        <v>13013</v>
      </c>
    </row>
    <row r="9" spans="1:54" ht="30">
      <c r="A9" s="131">
        <v>4</v>
      </c>
      <c r="B9" s="132" t="s">
        <v>140</v>
      </c>
      <c r="C9" s="132" t="s">
        <v>141</v>
      </c>
      <c r="D9" s="132" t="s">
        <v>142</v>
      </c>
      <c r="E9" s="132" t="s">
        <v>82</v>
      </c>
      <c r="F9" s="133" t="s">
        <v>143</v>
      </c>
      <c r="G9" s="132" t="s">
        <v>155</v>
      </c>
      <c r="H9" s="132" t="s">
        <v>13032</v>
      </c>
      <c r="I9" s="132" t="s">
        <v>6933</v>
      </c>
      <c r="J9" s="132" t="s">
        <v>13033</v>
      </c>
      <c r="K9" s="132"/>
      <c r="L9" s="132"/>
      <c r="M9" s="132"/>
      <c r="N9" s="132" t="s">
        <v>144</v>
      </c>
      <c r="O9" s="132" t="s">
        <v>155</v>
      </c>
      <c r="P9" s="132" t="s">
        <v>2606</v>
      </c>
      <c r="Q9" s="132" t="s">
        <v>2607</v>
      </c>
      <c r="R9" s="132" t="s">
        <v>145</v>
      </c>
      <c r="S9" s="132" t="s">
        <v>146</v>
      </c>
      <c r="T9" s="132" t="s">
        <v>7344</v>
      </c>
      <c r="U9" s="132"/>
      <c r="V9" s="132"/>
      <c r="W9" s="132"/>
      <c r="X9" s="132" t="s">
        <v>13034</v>
      </c>
      <c r="Y9" s="132" t="s">
        <v>13035</v>
      </c>
      <c r="Z9" s="133" t="s">
        <v>13036</v>
      </c>
      <c r="AA9" s="132" t="s">
        <v>13037</v>
      </c>
      <c r="AB9" s="133" t="s">
        <v>152</v>
      </c>
      <c r="AC9" s="133"/>
      <c r="AD9" s="132" t="s">
        <v>155</v>
      </c>
      <c r="AE9" s="132" t="s">
        <v>13038</v>
      </c>
      <c r="AF9" s="132" t="s">
        <v>156</v>
      </c>
      <c r="AG9" s="132"/>
      <c r="AH9" s="132"/>
      <c r="AI9" s="132"/>
      <c r="AJ9" s="132" t="s">
        <v>154</v>
      </c>
      <c r="AK9" s="132"/>
      <c r="AL9" s="132"/>
      <c r="AM9" s="132" t="s">
        <v>155</v>
      </c>
      <c r="AN9" s="132" t="s">
        <v>156</v>
      </c>
      <c r="AO9" s="132" t="s">
        <v>157</v>
      </c>
      <c r="AP9" s="132" t="s">
        <v>98</v>
      </c>
      <c r="AQ9" s="132" t="s">
        <v>99</v>
      </c>
      <c r="AR9" s="132" t="s">
        <v>144</v>
      </c>
      <c r="AS9" s="133" t="s">
        <v>100</v>
      </c>
      <c r="AT9" s="132" t="s">
        <v>101</v>
      </c>
      <c r="AU9" s="132" t="s">
        <v>101</v>
      </c>
      <c r="AV9" s="132" t="s">
        <v>102</v>
      </c>
      <c r="AW9" s="132" t="s">
        <v>103</v>
      </c>
      <c r="AX9" s="132" t="s">
        <v>158</v>
      </c>
      <c r="AY9" s="132" t="s">
        <v>159</v>
      </c>
      <c r="AZ9" s="132" t="s">
        <v>159</v>
      </c>
      <c r="BA9" s="132" t="s">
        <v>13013</v>
      </c>
    </row>
    <row r="10" spans="1:54" ht="30">
      <c r="A10" s="131">
        <v>5</v>
      </c>
      <c r="B10" s="132" t="s">
        <v>160</v>
      </c>
      <c r="C10" s="132" t="s">
        <v>161</v>
      </c>
      <c r="D10" s="132" t="s">
        <v>162</v>
      </c>
      <c r="E10" s="132" t="s">
        <v>82</v>
      </c>
      <c r="F10" s="133" t="s">
        <v>163</v>
      </c>
      <c r="G10" s="132" t="s">
        <v>172</v>
      </c>
      <c r="H10" s="132" t="s">
        <v>13039</v>
      </c>
      <c r="I10" s="132" t="s">
        <v>13040</v>
      </c>
      <c r="J10" s="132" t="s">
        <v>13041</v>
      </c>
      <c r="K10" s="132" t="s">
        <v>13042</v>
      </c>
      <c r="L10" s="132" t="s">
        <v>13043</v>
      </c>
      <c r="M10" s="132" t="s">
        <v>13044</v>
      </c>
      <c r="N10" s="132" t="s">
        <v>164</v>
      </c>
      <c r="O10" s="132" t="s">
        <v>172</v>
      </c>
      <c r="P10" s="132" t="s">
        <v>2606</v>
      </c>
      <c r="Q10" s="132" t="s">
        <v>2607</v>
      </c>
      <c r="R10" s="132" t="s">
        <v>165</v>
      </c>
      <c r="S10" s="132" t="s">
        <v>166</v>
      </c>
      <c r="T10" s="132" t="s">
        <v>13045</v>
      </c>
      <c r="U10" s="132" t="s">
        <v>13041</v>
      </c>
      <c r="V10" s="132" t="s">
        <v>13044</v>
      </c>
      <c r="W10" s="132"/>
      <c r="X10" s="132"/>
      <c r="Y10" s="132" t="s">
        <v>13046</v>
      </c>
      <c r="Z10" s="133" t="s">
        <v>13047</v>
      </c>
      <c r="AA10" s="132" t="s">
        <v>3172</v>
      </c>
      <c r="AB10" s="133" t="s">
        <v>171</v>
      </c>
      <c r="AC10" s="133"/>
      <c r="AD10" s="132" t="s">
        <v>172</v>
      </c>
      <c r="AE10" s="132" t="s">
        <v>13048</v>
      </c>
      <c r="AF10" s="132" t="s">
        <v>173</v>
      </c>
      <c r="AG10" s="132"/>
      <c r="AH10" s="132"/>
      <c r="AI10" s="132"/>
      <c r="AJ10" s="132" t="s">
        <v>118</v>
      </c>
      <c r="AK10" s="132"/>
      <c r="AL10" s="132"/>
      <c r="AM10" s="132" t="s">
        <v>172</v>
      </c>
      <c r="AN10" s="132" t="s">
        <v>173</v>
      </c>
      <c r="AO10" s="132" t="s">
        <v>174</v>
      </c>
      <c r="AP10" s="132" t="s">
        <v>98</v>
      </c>
      <c r="AQ10" s="132" t="s">
        <v>99</v>
      </c>
      <c r="AR10" s="132" t="s">
        <v>164</v>
      </c>
      <c r="AS10" s="133" t="s">
        <v>100</v>
      </c>
      <c r="AT10" s="132" t="s">
        <v>101</v>
      </c>
      <c r="AU10" s="132" t="s">
        <v>101</v>
      </c>
      <c r="AV10" s="132" t="s">
        <v>102</v>
      </c>
      <c r="AW10" s="132" t="s">
        <v>103</v>
      </c>
      <c r="AX10" s="132" t="s">
        <v>175</v>
      </c>
      <c r="AY10" s="132" t="s">
        <v>176</v>
      </c>
      <c r="AZ10" s="132" t="s">
        <v>176</v>
      </c>
      <c r="BA10" s="132" t="s">
        <v>13013</v>
      </c>
    </row>
    <row r="11" spans="1:54" ht="30">
      <c r="A11" s="131">
        <v>6</v>
      </c>
      <c r="B11" s="132" t="s">
        <v>177</v>
      </c>
      <c r="C11" s="132" t="s">
        <v>178</v>
      </c>
      <c r="D11" s="132" t="s">
        <v>179</v>
      </c>
      <c r="E11" s="132" t="s">
        <v>82</v>
      </c>
      <c r="F11" s="133" t="s">
        <v>180</v>
      </c>
      <c r="G11" s="132" t="s">
        <v>188</v>
      </c>
      <c r="H11" s="132" t="s">
        <v>13049</v>
      </c>
      <c r="I11" s="132" t="s">
        <v>7039</v>
      </c>
      <c r="J11" s="132" t="s">
        <v>13050</v>
      </c>
      <c r="K11" s="132" t="s">
        <v>13051</v>
      </c>
      <c r="L11" s="132" t="s">
        <v>7039</v>
      </c>
      <c r="M11" s="132" t="s">
        <v>13052</v>
      </c>
      <c r="N11" s="132" t="s">
        <v>84</v>
      </c>
      <c r="O11" s="132" t="s">
        <v>188</v>
      </c>
      <c r="P11" s="132" t="s">
        <v>2606</v>
      </c>
      <c r="Q11" s="132" t="s">
        <v>2607</v>
      </c>
      <c r="R11" s="132" t="s">
        <v>181</v>
      </c>
      <c r="S11" s="132" t="s">
        <v>182</v>
      </c>
      <c r="T11" s="132" t="s">
        <v>7345</v>
      </c>
      <c r="U11" s="132" t="s">
        <v>13050</v>
      </c>
      <c r="V11" s="132" t="s">
        <v>13052</v>
      </c>
      <c r="W11" s="132"/>
      <c r="X11" s="132" t="s">
        <v>13053</v>
      </c>
      <c r="Y11" s="132" t="s">
        <v>13054</v>
      </c>
      <c r="Z11" s="133" t="s">
        <v>13055</v>
      </c>
      <c r="AA11" s="132" t="s">
        <v>13056</v>
      </c>
      <c r="AB11" s="133"/>
      <c r="AC11" s="133"/>
      <c r="AD11" s="132" t="s">
        <v>188</v>
      </c>
      <c r="AE11" s="132" t="s">
        <v>3182</v>
      </c>
      <c r="AF11" s="132" t="s">
        <v>189</v>
      </c>
      <c r="AG11" s="132"/>
      <c r="AH11" s="132"/>
      <c r="AI11" s="132"/>
      <c r="AJ11" s="132" t="s">
        <v>187</v>
      </c>
      <c r="AK11" s="132"/>
      <c r="AL11" s="132"/>
      <c r="AM11" s="132" t="s">
        <v>188</v>
      </c>
      <c r="AN11" s="132" t="s">
        <v>189</v>
      </c>
      <c r="AO11" s="132" t="s">
        <v>190</v>
      </c>
      <c r="AP11" s="132" t="s">
        <v>98</v>
      </c>
      <c r="AQ11" s="132" t="s">
        <v>99</v>
      </c>
      <c r="AR11" s="132" t="s">
        <v>84</v>
      </c>
      <c r="AS11" s="133" t="s">
        <v>191</v>
      </c>
      <c r="AT11" s="132" t="s">
        <v>101</v>
      </c>
      <c r="AU11" s="132" t="s">
        <v>101</v>
      </c>
      <c r="AV11" s="132" t="s">
        <v>102</v>
      </c>
      <c r="AW11" s="132" t="s">
        <v>103</v>
      </c>
      <c r="AX11" s="132" t="s">
        <v>104</v>
      </c>
      <c r="AY11" s="132" t="s">
        <v>105</v>
      </c>
      <c r="AZ11" s="132" t="s">
        <v>105</v>
      </c>
      <c r="BA11" s="132" t="s">
        <v>13013</v>
      </c>
    </row>
    <row r="12" spans="1:54" ht="30">
      <c r="A12" s="131">
        <v>7</v>
      </c>
      <c r="B12" s="132" t="s">
        <v>192</v>
      </c>
      <c r="C12" s="132" t="s">
        <v>193</v>
      </c>
      <c r="D12" s="132" t="s">
        <v>194</v>
      </c>
      <c r="E12" s="132" t="s">
        <v>82</v>
      </c>
      <c r="F12" s="133" t="s">
        <v>195</v>
      </c>
      <c r="G12" s="132" t="s">
        <v>204</v>
      </c>
      <c r="H12" s="132" t="s">
        <v>13057</v>
      </c>
      <c r="I12" s="132" t="s">
        <v>6527</v>
      </c>
      <c r="J12" s="132"/>
      <c r="K12" s="132" t="s">
        <v>13058</v>
      </c>
      <c r="L12" s="132" t="s">
        <v>6527</v>
      </c>
      <c r="M12" s="132"/>
      <c r="N12" s="132" t="s">
        <v>197</v>
      </c>
      <c r="O12" s="132" t="s">
        <v>13059</v>
      </c>
      <c r="P12" s="132" t="s">
        <v>2606</v>
      </c>
      <c r="Q12" s="132" t="s">
        <v>2607</v>
      </c>
      <c r="R12" s="132" t="s">
        <v>198</v>
      </c>
      <c r="S12" s="132" t="s">
        <v>198</v>
      </c>
      <c r="T12" s="132" t="s">
        <v>13060</v>
      </c>
      <c r="U12" s="132" t="s">
        <v>13061</v>
      </c>
      <c r="V12" s="132"/>
      <c r="W12" s="132"/>
      <c r="X12" s="132" t="s">
        <v>13062</v>
      </c>
      <c r="Y12" s="132" t="s">
        <v>13063</v>
      </c>
      <c r="Z12" s="133" t="s">
        <v>2626</v>
      </c>
      <c r="AA12" s="132" t="s">
        <v>13059</v>
      </c>
      <c r="AB12" s="133"/>
      <c r="AC12" s="133"/>
      <c r="AD12" s="132"/>
      <c r="AE12" s="132" t="s">
        <v>13064</v>
      </c>
      <c r="AF12" s="132"/>
      <c r="AG12" s="132"/>
      <c r="AH12" s="132"/>
      <c r="AI12" s="132"/>
      <c r="AJ12" s="132" t="s">
        <v>187</v>
      </c>
      <c r="AK12" s="132" t="s">
        <v>95</v>
      </c>
      <c r="AL12" s="132"/>
      <c r="AM12" s="132" t="s">
        <v>204</v>
      </c>
      <c r="AN12" s="132" t="s">
        <v>205</v>
      </c>
      <c r="AO12" s="132" t="s">
        <v>206</v>
      </c>
      <c r="AP12" s="132" t="s">
        <v>98</v>
      </c>
      <c r="AQ12" s="132" t="s">
        <v>99</v>
      </c>
      <c r="AR12" s="132" t="s">
        <v>197</v>
      </c>
      <c r="AS12" s="133" t="s">
        <v>191</v>
      </c>
      <c r="AT12" s="132" t="s">
        <v>101</v>
      </c>
      <c r="AU12" s="132" t="s">
        <v>101</v>
      </c>
      <c r="AV12" s="132" t="s">
        <v>102</v>
      </c>
      <c r="AW12" s="132" t="s">
        <v>103</v>
      </c>
      <c r="AX12" s="132" t="s">
        <v>175</v>
      </c>
      <c r="AY12" s="132" t="s">
        <v>207</v>
      </c>
      <c r="AZ12" s="132" t="s">
        <v>207</v>
      </c>
      <c r="BA12" s="132" t="s">
        <v>13013</v>
      </c>
    </row>
    <row r="13" spans="1:54" ht="30">
      <c r="A13" s="131">
        <v>8</v>
      </c>
      <c r="B13" s="132" t="s">
        <v>208</v>
      </c>
      <c r="C13" s="132" t="s">
        <v>209</v>
      </c>
      <c r="D13" s="132" t="s">
        <v>210</v>
      </c>
      <c r="E13" s="132" t="s">
        <v>82</v>
      </c>
      <c r="F13" s="133" t="s">
        <v>211</v>
      </c>
      <c r="G13" s="132" t="s">
        <v>96</v>
      </c>
      <c r="H13" s="132" t="s">
        <v>13065</v>
      </c>
      <c r="I13" s="132" t="s">
        <v>6509</v>
      </c>
      <c r="J13" s="132" t="s">
        <v>13066</v>
      </c>
      <c r="K13" s="132" t="s">
        <v>13067</v>
      </c>
      <c r="L13" s="132" t="s">
        <v>6411</v>
      </c>
      <c r="M13" s="132"/>
      <c r="N13" s="132" t="s">
        <v>212</v>
      </c>
      <c r="O13" s="132" t="s">
        <v>96</v>
      </c>
      <c r="P13" s="132" t="s">
        <v>2606</v>
      </c>
      <c r="Q13" s="132"/>
      <c r="R13" s="132" t="s">
        <v>213</v>
      </c>
      <c r="S13" s="132"/>
      <c r="T13" s="132"/>
      <c r="U13" s="132" t="s">
        <v>13068</v>
      </c>
      <c r="V13" s="132"/>
      <c r="W13" s="132"/>
      <c r="X13" s="132"/>
      <c r="Y13" s="132"/>
      <c r="Z13" s="133"/>
      <c r="AA13" s="132"/>
      <c r="AB13" s="133"/>
      <c r="AC13" s="133"/>
      <c r="AD13" s="132" t="s">
        <v>96</v>
      </c>
      <c r="AE13" s="132"/>
      <c r="AF13" s="132" t="s">
        <v>218</v>
      </c>
      <c r="AG13" s="132" t="s">
        <v>6949</v>
      </c>
      <c r="AH13" s="132"/>
      <c r="AI13" s="132" t="s">
        <v>13069</v>
      </c>
      <c r="AJ13" s="132" t="s">
        <v>118</v>
      </c>
      <c r="AK13" s="132"/>
      <c r="AL13" s="132"/>
      <c r="AM13" s="132" t="s">
        <v>96</v>
      </c>
      <c r="AN13" s="132" t="s">
        <v>218</v>
      </c>
      <c r="AO13" s="132" t="s">
        <v>220</v>
      </c>
      <c r="AP13" s="132" t="s">
        <v>98</v>
      </c>
      <c r="AQ13" s="132" t="s">
        <v>99</v>
      </c>
      <c r="AR13" s="132" t="s">
        <v>212</v>
      </c>
      <c r="AS13" s="133" t="s">
        <v>221</v>
      </c>
      <c r="AT13" s="132" t="s">
        <v>101</v>
      </c>
      <c r="AU13" s="132" t="s">
        <v>101</v>
      </c>
      <c r="AV13" s="132" t="s">
        <v>122</v>
      </c>
      <c r="AW13" s="132" t="s">
        <v>123</v>
      </c>
      <c r="AX13" s="132" t="s">
        <v>124</v>
      </c>
      <c r="AY13" s="132" t="s">
        <v>222</v>
      </c>
      <c r="AZ13" s="132" t="s">
        <v>222</v>
      </c>
      <c r="BA13" s="132" t="s">
        <v>13013</v>
      </c>
    </row>
    <row r="14" spans="1:54" ht="30">
      <c r="A14" s="131">
        <v>9</v>
      </c>
      <c r="B14" s="132" t="s">
        <v>223</v>
      </c>
      <c r="C14" s="132" t="s">
        <v>224</v>
      </c>
      <c r="D14" s="132" t="s">
        <v>142</v>
      </c>
      <c r="E14" s="132" t="s">
        <v>82</v>
      </c>
      <c r="F14" s="133" t="s">
        <v>225</v>
      </c>
      <c r="G14" s="132" t="s">
        <v>96</v>
      </c>
      <c r="H14" s="132" t="s">
        <v>13070</v>
      </c>
      <c r="I14" s="132" t="s">
        <v>6238</v>
      </c>
      <c r="J14" s="132" t="s">
        <v>13071</v>
      </c>
      <c r="K14" s="132" t="s">
        <v>13072</v>
      </c>
      <c r="L14" s="132" t="s">
        <v>13073</v>
      </c>
      <c r="M14" s="132" t="s">
        <v>13074</v>
      </c>
      <c r="N14" s="132" t="s">
        <v>131</v>
      </c>
      <c r="O14" s="132" t="s">
        <v>96</v>
      </c>
      <c r="P14" s="132" t="s">
        <v>2606</v>
      </c>
      <c r="Q14" s="132" t="s">
        <v>2607</v>
      </c>
      <c r="R14" s="132" t="s">
        <v>226</v>
      </c>
      <c r="S14" s="132" t="s">
        <v>226</v>
      </c>
      <c r="T14" s="132" t="s">
        <v>13074</v>
      </c>
      <c r="U14" s="132" t="s">
        <v>13075</v>
      </c>
      <c r="V14" s="132" t="s">
        <v>13071</v>
      </c>
      <c r="W14" s="132"/>
      <c r="X14" s="132" t="s">
        <v>13076</v>
      </c>
      <c r="Y14" s="132" t="s">
        <v>13077</v>
      </c>
      <c r="Z14" s="133" t="s">
        <v>13078</v>
      </c>
      <c r="AA14" s="132" t="s">
        <v>13079</v>
      </c>
      <c r="AB14" s="133"/>
      <c r="AC14" s="133"/>
      <c r="AD14" s="132" t="s">
        <v>5503</v>
      </c>
      <c r="AE14" s="132"/>
      <c r="AF14" s="132" t="s">
        <v>13080</v>
      </c>
      <c r="AG14" s="132"/>
      <c r="AH14" s="132"/>
      <c r="AI14" s="132"/>
      <c r="AJ14" s="132" t="s">
        <v>118</v>
      </c>
      <c r="AK14" s="132"/>
      <c r="AL14" s="132"/>
      <c r="AM14" s="132" t="s">
        <v>96</v>
      </c>
      <c r="AN14" s="132" t="s">
        <v>231</v>
      </c>
      <c r="AO14" s="132" t="s">
        <v>233</v>
      </c>
      <c r="AP14" s="132" t="s">
        <v>98</v>
      </c>
      <c r="AQ14" s="132" t="s">
        <v>99</v>
      </c>
      <c r="AR14" s="132" t="s">
        <v>131</v>
      </c>
      <c r="AS14" s="133" t="s">
        <v>221</v>
      </c>
      <c r="AT14" s="132" t="s">
        <v>101</v>
      </c>
      <c r="AU14" s="132" t="s">
        <v>101</v>
      </c>
      <c r="AV14" s="132" t="s">
        <v>122</v>
      </c>
      <c r="AW14" s="132" t="s">
        <v>123</v>
      </c>
      <c r="AX14" s="132" t="s">
        <v>104</v>
      </c>
      <c r="AY14" s="132" t="s">
        <v>105</v>
      </c>
      <c r="AZ14" s="132" t="s">
        <v>105</v>
      </c>
      <c r="BA14" s="132" t="s">
        <v>13013</v>
      </c>
    </row>
    <row r="15" spans="1:54" ht="30">
      <c r="A15" s="131">
        <v>10</v>
      </c>
      <c r="B15" s="132" t="s">
        <v>234</v>
      </c>
      <c r="C15" s="132" t="s">
        <v>235</v>
      </c>
      <c r="D15" s="132" t="s">
        <v>236</v>
      </c>
      <c r="E15" s="132" t="s">
        <v>82</v>
      </c>
      <c r="F15" s="133" t="s">
        <v>4934</v>
      </c>
      <c r="G15" s="132" t="s">
        <v>96</v>
      </c>
      <c r="H15" s="132" t="s">
        <v>13081</v>
      </c>
      <c r="I15" s="132" t="s">
        <v>7346</v>
      </c>
      <c r="J15" s="132" t="s">
        <v>13082</v>
      </c>
      <c r="K15" s="132" t="s">
        <v>13083</v>
      </c>
      <c r="L15" s="132" t="s">
        <v>6411</v>
      </c>
      <c r="M15" s="132" t="s">
        <v>13084</v>
      </c>
      <c r="N15" s="132" t="s">
        <v>131</v>
      </c>
      <c r="O15" s="132" t="s">
        <v>96</v>
      </c>
      <c r="P15" s="132" t="s">
        <v>2606</v>
      </c>
      <c r="Q15" s="132"/>
      <c r="R15" s="132" t="s">
        <v>238</v>
      </c>
      <c r="S15" s="132"/>
      <c r="T15" s="132"/>
      <c r="U15" s="132" t="s">
        <v>13082</v>
      </c>
      <c r="V15" s="132"/>
      <c r="W15" s="132"/>
      <c r="X15" s="132"/>
      <c r="Y15" s="132"/>
      <c r="Z15" s="133"/>
      <c r="AA15" s="132"/>
      <c r="AB15" s="133"/>
      <c r="AC15" s="133"/>
      <c r="AD15" s="132" t="s">
        <v>96</v>
      </c>
      <c r="AE15" s="132"/>
      <c r="AF15" s="132" t="s">
        <v>243</v>
      </c>
      <c r="AG15" s="132" t="s">
        <v>13085</v>
      </c>
      <c r="AH15" s="132"/>
      <c r="AI15" s="132" t="s">
        <v>13086</v>
      </c>
      <c r="AJ15" s="132" t="s">
        <v>118</v>
      </c>
      <c r="AK15" s="132"/>
      <c r="AL15" s="132"/>
      <c r="AM15" s="132" t="s">
        <v>96</v>
      </c>
      <c r="AN15" s="132" t="s">
        <v>243</v>
      </c>
      <c r="AO15" s="132" t="s">
        <v>244</v>
      </c>
      <c r="AP15" s="132" t="s">
        <v>98</v>
      </c>
      <c r="AQ15" s="132" t="s">
        <v>99</v>
      </c>
      <c r="AR15" s="132" t="s">
        <v>131</v>
      </c>
      <c r="AS15" s="133" t="s">
        <v>221</v>
      </c>
      <c r="AT15" s="132" t="s">
        <v>101</v>
      </c>
      <c r="AU15" s="132" t="s">
        <v>101</v>
      </c>
      <c r="AV15" s="132" t="s">
        <v>122</v>
      </c>
      <c r="AW15" s="132" t="s">
        <v>123</v>
      </c>
      <c r="AX15" s="132" t="s">
        <v>104</v>
      </c>
      <c r="AY15" s="132" t="s">
        <v>105</v>
      </c>
      <c r="AZ15" s="132" t="s">
        <v>105</v>
      </c>
      <c r="BA15" s="132" t="s">
        <v>13013</v>
      </c>
    </row>
    <row r="16" spans="1:54" ht="30">
      <c r="A16" s="131">
        <v>11</v>
      </c>
      <c r="B16" s="132" t="s">
        <v>245</v>
      </c>
      <c r="C16" s="132" t="s">
        <v>246</v>
      </c>
      <c r="D16" s="132" t="s">
        <v>247</v>
      </c>
      <c r="E16" s="132" t="s">
        <v>82</v>
      </c>
      <c r="F16" s="133" t="s">
        <v>248</v>
      </c>
      <c r="G16" s="132" t="s">
        <v>96</v>
      </c>
      <c r="H16" s="132" t="s">
        <v>13087</v>
      </c>
      <c r="I16" s="132"/>
      <c r="J16" s="132" t="s">
        <v>13088</v>
      </c>
      <c r="K16" s="132" t="s">
        <v>13089</v>
      </c>
      <c r="L16" s="132"/>
      <c r="M16" s="132" t="s">
        <v>13090</v>
      </c>
      <c r="N16" s="132" t="s">
        <v>131</v>
      </c>
      <c r="O16" s="132" t="s">
        <v>96</v>
      </c>
      <c r="P16" s="132" t="s">
        <v>1764</v>
      </c>
      <c r="Q16" s="132" t="s">
        <v>4381</v>
      </c>
      <c r="R16" s="132" t="s">
        <v>250</v>
      </c>
      <c r="S16" s="132" t="s">
        <v>250</v>
      </c>
      <c r="T16" s="132" t="s">
        <v>13090</v>
      </c>
      <c r="U16" s="132"/>
      <c r="V16" s="132"/>
      <c r="W16" s="132"/>
      <c r="X16" s="132" t="s">
        <v>13091</v>
      </c>
      <c r="Y16" s="132" t="s">
        <v>13092</v>
      </c>
      <c r="Z16" s="133" t="s">
        <v>13093</v>
      </c>
      <c r="AA16" s="132" t="s">
        <v>13094</v>
      </c>
      <c r="AB16" s="133"/>
      <c r="AC16" s="133"/>
      <c r="AD16" s="132" t="s">
        <v>96</v>
      </c>
      <c r="AE16" s="132"/>
      <c r="AF16" s="132" t="s">
        <v>243</v>
      </c>
      <c r="AG16" s="132"/>
      <c r="AH16" s="132"/>
      <c r="AI16" s="132"/>
      <c r="AJ16" s="132" t="s">
        <v>118</v>
      </c>
      <c r="AK16" s="132"/>
      <c r="AL16" s="132"/>
      <c r="AM16" s="132" t="s">
        <v>96</v>
      </c>
      <c r="AN16" s="132" t="s">
        <v>243</v>
      </c>
      <c r="AO16" s="132" t="s">
        <v>256</v>
      </c>
      <c r="AP16" s="132" t="s">
        <v>98</v>
      </c>
      <c r="AQ16" s="132" t="s">
        <v>99</v>
      </c>
      <c r="AR16" s="132" t="s">
        <v>131</v>
      </c>
      <c r="AS16" s="133" t="s">
        <v>221</v>
      </c>
      <c r="AT16" s="132" t="s">
        <v>101</v>
      </c>
      <c r="AU16" s="132" t="s">
        <v>101</v>
      </c>
      <c r="AV16" s="132" t="s">
        <v>122</v>
      </c>
      <c r="AW16" s="132" t="s">
        <v>123</v>
      </c>
      <c r="AX16" s="132" t="s">
        <v>104</v>
      </c>
      <c r="AY16" s="132" t="s">
        <v>105</v>
      </c>
      <c r="AZ16" s="132" t="s">
        <v>105</v>
      </c>
      <c r="BA16" s="132" t="s">
        <v>13013</v>
      </c>
    </row>
    <row r="17" spans="1:53" ht="30">
      <c r="A17" s="131">
        <v>12</v>
      </c>
      <c r="B17" s="132" t="s">
        <v>257</v>
      </c>
      <c r="C17" s="132" t="s">
        <v>258</v>
      </c>
      <c r="D17" s="132" t="s">
        <v>259</v>
      </c>
      <c r="E17" s="132" t="s">
        <v>82</v>
      </c>
      <c r="F17" s="133" t="s">
        <v>260</v>
      </c>
      <c r="G17" s="132" t="s">
        <v>96</v>
      </c>
      <c r="H17" s="132" t="s">
        <v>13095</v>
      </c>
      <c r="I17" s="132" t="s">
        <v>13015</v>
      </c>
      <c r="J17" s="132" t="s">
        <v>13096</v>
      </c>
      <c r="K17" s="132" t="s">
        <v>13097</v>
      </c>
      <c r="L17" s="132" t="s">
        <v>6411</v>
      </c>
      <c r="M17" s="132" t="s">
        <v>13098</v>
      </c>
      <c r="N17" s="132" t="s">
        <v>84</v>
      </c>
      <c r="O17" s="132" t="s">
        <v>96</v>
      </c>
      <c r="P17" s="132" t="s">
        <v>2606</v>
      </c>
      <c r="Q17" s="132" t="s">
        <v>4381</v>
      </c>
      <c r="R17" s="132" t="s">
        <v>262</v>
      </c>
      <c r="S17" s="132" t="s">
        <v>262</v>
      </c>
      <c r="T17" s="132" t="s">
        <v>13098</v>
      </c>
      <c r="U17" s="132" t="s">
        <v>13096</v>
      </c>
      <c r="V17" s="132" t="s">
        <v>13098</v>
      </c>
      <c r="W17" s="132"/>
      <c r="X17" s="132"/>
      <c r="Y17" s="132" t="s">
        <v>13099</v>
      </c>
      <c r="Z17" s="133" t="s">
        <v>13100</v>
      </c>
      <c r="AA17" s="132" t="s">
        <v>2241</v>
      </c>
      <c r="AB17" s="133"/>
      <c r="AC17" s="133"/>
      <c r="AD17" s="132" t="s">
        <v>6290</v>
      </c>
      <c r="AE17" s="132" t="s">
        <v>13101</v>
      </c>
      <c r="AF17" s="132" t="s">
        <v>12859</v>
      </c>
      <c r="AG17" s="132"/>
      <c r="AH17" s="132"/>
      <c r="AI17" s="132"/>
      <c r="AJ17" s="132" t="s">
        <v>118</v>
      </c>
      <c r="AK17" s="132"/>
      <c r="AL17" s="132"/>
      <c r="AM17" s="132" t="s">
        <v>96</v>
      </c>
      <c r="AN17" s="132" t="s">
        <v>266</v>
      </c>
      <c r="AO17" s="132" t="s">
        <v>268</v>
      </c>
      <c r="AP17" s="132" t="s">
        <v>98</v>
      </c>
      <c r="AQ17" s="132" t="s">
        <v>99</v>
      </c>
      <c r="AR17" s="132" t="s">
        <v>84</v>
      </c>
      <c r="AS17" s="133" t="s">
        <v>221</v>
      </c>
      <c r="AT17" s="132" t="s">
        <v>101</v>
      </c>
      <c r="AU17" s="132" t="s">
        <v>101</v>
      </c>
      <c r="AV17" s="132" t="s">
        <v>102</v>
      </c>
      <c r="AW17" s="132" t="s">
        <v>103</v>
      </c>
      <c r="AX17" s="132" t="s">
        <v>104</v>
      </c>
      <c r="AY17" s="132" t="s">
        <v>105</v>
      </c>
      <c r="AZ17" s="132" t="s">
        <v>105</v>
      </c>
      <c r="BA17" s="132" t="s">
        <v>13013</v>
      </c>
    </row>
    <row r="18" spans="1:53" ht="30">
      <c r="A18" s="131">
        <v>13</v>
      </c>
      <c r="B18" s="132" t="s">
        <v>269</v>
      </c>
      <c r="C18" s="132" t="s">
        <v>270</v>
      </c>
      <c r="D18" s="132" t="s">
        <v>271</v>
      </c>
      <c r="E18" s="132" t="s">
        <v>82</v>
      </c>
      <c r="F18" s="133" t="s">
        <v>272</v>
      </c>
      <c r="G18" s="132" t="s">
        <v>96</v>
      </c>
      <c r="H18" s="132" t="s">
        <v>13102</v>
      </c>
      <c r="I18" s="132" t="s">
        <v>6427</v>
      </c>
      <c r="J18" s="132" t="s">
        <v>13103</v>
      </c>
      <c r="K18" s="132" t="s">
        <v>13104</v>
      </c>
      <c r="L18" s="132" t="s">
        <v>6238</v>
      </c>
      <c r="M18" s="132" t="s">
        <v>13105</v>
      </c>
      <c r="N18" s="132" t="s">
        <v>273</v>
      </c>
      <c r="O18" s="132" t="s">
        <v>96</v>
      </c>
      <c r="P18" s="132" t="s">
        <v>2606</v>
      </c>
      <c r="Q18" s="132" t="s">
        <v>2607</v>
      </c>
      <c r="R18" s="132" t="s">
        <v>13106</v>
      </c>
      <c r="S18" s="132" t="s">
        <v>7347</v>
      </c>
      <c r="T18" s="132" t="s">
        <v>13107</v>
      </c>
      <c r="U18" s="132" t="s">
        <v>13103</v>
      </c>
      <c r="V18" s="132" t="s">
        <v>13108</v>
      </c>
      <c r="W18" s="132" t="s">
        <v>13105</v>
      </c>
      <c r="X18" s="132" t="s">
        <v>13109</v>
      </c>
      <c r="Y18" s="132" t="s">
        <v>13110</v>
      </c>
      <c r="Z18" s="133" t="s">
        <v>7348</v>
      </c>
      <c r="AA18" s="132" t="s">
        <v>7349</v>
      </c>
      <c r="AB18" s="133"/>
      <c r="AC18" s="133"/>
      <c r="AD18" s="132" t="s">
        <v>96</v>
      </c>
      <c r="AE18" s="132"/>
      <c r="AF18" s="132" t="s">
        <v>279</v>
      </c>
      <c r="AG18" s="132"/>
      <c r="AH18" s="132"/>
      <c r="AI18" s="132"/>
      <c r="AJ18" s="132" t="s">
        <v>118</v>
      </c>
      <c r="AK18" s="132"/>
      <c r="AL18" s="132"/>
      <c r="AM18" s="132" t="s">
        <v>96</v>
      </c>
      <c r="AN18" s="132" t="s">
        <v>279</v>
      </c>
      <c r="AO18" s="132" t="s">
        <v>281</v>
      </c>
      <c r="AP18" s="132" t="s">
        <v>98</v>
      </c>
      <c r="AQ18" s="132" t="s">
        <v>99</v>
      </c>
      <c r="AR18" s="132" t="s">
        <v>273</v>
      </c>
      <c r="AS18" s="133" t="s">
        <v>221</v>
      </c>
      <c r="AT18" s="132" t="s">
        <v>101</v>
      </c>
      <c r="AU18" s="132" t="s">
        <v>101</v>
      </c>
      <c r="AV18" s="132" t="s">
        <v>122</v>
      </c>
      <c r="AW18" s="132" t="s">
        <v>123</v>
      </c>
      <c r="AX18" s="132" t="s">
        <v>282</v>
      </c>
      <c r="AY18" s="132" t="s">
        <v>283</v>
      </c>
      <c r="AZ18" s="132" t="s">
        <v>283</v>
      </c>
      <c r="BA18" s="132" t="s">
        <v>13013</v>
      </c>
    </row>
    <row r="19" spans="1:53" ht="30">
      <c r="A19" s="131">
        <v>14</v>
      </c>
      <c r="B19" s="132" t="s">
        <v>284</v>
      </c>
      <c r="C19" s="132" t="s">
        <v>285</v>
      </c>
      <c r="D19" s="132" t="s">
        <v>286</v>
      </c>
      <c r="E19" s="132" t="s">
        <v>82</v>
      </c>
      <c r="F19" s="133" t="s">
        <v>287</v>
      </c>
      <c r="G19" s="132" t="s">
        <v>96</v>
      </c>
      <c r="H19" s="132" t="s">
        <v>29443</v>
      </c>
      <c r="I19" s="132" t="s">
        <v>29444</v>
      </c>
      <c r="J19" s="132"/>
      <c r="K19" s="132" t="s">
        <v>10225</v>
      </c>
      <c r="L19" s="132" t="s">
        <v>6411</v>
      </c>
      <c r="M19" s="132" t="s">
        <v>13111</v>
      </c>
      <c r="N19" s="132" t="s">
        <v>289</v>
      </c>
      <c r="O19" s="132" t="s">
        <v>29445</v>
      </c>
      <c r="P19" s="132" t="s">
        <v>2606</v>
      </c>
      <c r="Q19" s="132" t="s">
        <v>2607</v>
      </c>
      <c r="R19" s="132" t="s">
        <v>290</v>
      </c>
      <c r="S19" s="132" t="s">
        <v>290</v>
      </c>
      <c r="T19" s="132" t="s">
        <v>13111</v>
      </c>
      <c r="U19" s="132" t="s">
        <v>13111</v>
      </c>
      <c r="V19" s="132"/>
      <c r="W19" s="132"/>
      <c r="X19" s="132" t="s">
        <v>29446</v>
      </c>
      <c r="Y19" s="132" t="s">
        <v>29447</v>
      </c>
      <c r="Z19" s="133" t="s">
        <v>29448</v>
      </c>
      <c r="AA19" s="132" t="s">
        <v>96</v>
      </c>
      <c r="AB19" s="133"/>
      <c r="AC19" s="133"/>
      <c r="AD19" s="132" t="s">
        <v>96</v>
      </c>
      <c r="AE19" s="132"/>
      <c r="AF19" s="132" t="s">
        <v>279</v>
      </c>
      <c r="AG19" s="132"/>
      <c r="AH19" s="132"/>
      <c r="AI19" s="132"/>
      <c r="AJ19" s="132" t="s">
        <v>118</v>
      </c>
      <c r="AK19" s="132"/>
      <c r="AL19" s="132"/>
      <c r="AM19" s="132" t="s">
        <v>96</v>
      </c>
      <c r="AN19" s="132" t="s">
        <v>279</v>
      </c>
      <c r="AO19" s="132" t="s">
        <v>296</v>
      </c>
      <c r="AP19" s="132" t="s">
        <v>98</v>
      </c>
      <c r="AQ19" s="132" t="s">
        <v>99</v>
      </c>
      <c r="AR19" s="132" t="s">
        <v>289</v>
      </c>
      <c r="AS19" s="133" t="s">
        <v>297</v>
      </c>
      <c r="AT19" s="132" t="s">
        <v>101</v>
      </c>
      <c r="AU19" s="132" t="s">
        <v>101</v>
      </c>
      <c r="AV19" s="132" t="s">
        <v>122</v>
      </c>
      <c r="AW19" s="132" t="s">
        <v>123</v>
      </c>
      <c r="AX19" s="132" t="s">
        <v>282</v>
      </c>
      <c r="AY19" s="132" t="s">
        <v>298</v>
      </c>
      <c r="AZ19" s="132" t="s">
        <v>298</v>
      </c>
      <c r="BA19" s="132" t="s">
        <v>13013</v>
      </c>
    </row>
    <row r="20" spans="1:53" ht="30">
      <c r="A20" s="131">
        <v>15</v>
      </c>
      <c r="B20" s="132" t="s">
        <v>299</v>
      </c>
      <c r="C20" s="132" t="s">
        <v>300</v>
      </c>
      <c r="D20" s="132" t="s">
        <v>286</v>
      </c>
      <c r="E20" s="132" t="s">
        <v>301</v>
      </c>
      <c r="F20" s="133" t="s">
        <v>287</v>
      </c>
      <c r="G20" s="132" t="s">
        <v>96</v>
      </c>
      <c r="H20" s="132" t="s">
        <v>29443</v>
      </c>
      <c r="I20" s="132" t="s">
        <v>29444</v>
      </c>
      <c r="J20" s="132"/>
      <c r="K20" s="132" t="s">
        <v>10225</v>
      </c>
      <c r="L20" s="132" t="s">
        <v>6411</v>
      </c>
      <c r="M20" s="132" t="s">
        <v>13111</v>
      </c>
      <c r="N20" s="132" t="s">
        <v>303</v>
      </c>
      <c r="O20" s="132" t="s">
        <v>1543</v>
      </c>
      <c r="P20" s="132" t="s">
        <v>2606</v>
      </c>
      <c r="Q20" s="132" t="s">
        <v>2607</v>
      </c>
      <c r="R20" s="132" t="s">
        <v>304</v>
      </c>
      <c r="S20" s="132" t="s">
        <v>304</v>
      </c>
      <c r="T20" s="132" t="s">
        <v>29449</v>
      </c>
      <c r="U20" s="132" t="s">
        <v>13111</v>
      </c>
      <c r="V20" s="132"/>
      <c r="W20" s="132"/>
      <c r="X20" s="132" t="s">
        <v>29450</v>
      </c>
      <c r="Y20" s="132" t="s">
        <v>29451</v>
      </c>
      <c r="Z20" s="133" t="s">
        <v>29448</v>
      </c>
      <c r="AA20" s="132" t="s">
        <v>5367</v>
      </c>
      <c r="AB20" s="133"/>
      <c r="AC20" s="133"/>
      <c r="AD20" s="132" t="s">
        <v>96</v>
      </c>
      <c r="AE20" s="132"/>
      <c r="AF20" s="132" t="s">
        <v>279</v>
      </c>
      <c r="AG20" s="132"/>
      <c r="AH20" s="132"/>
      <c r="AI20" s="132"/>
      <c r="AJ20" s="132" t="s">
        <v>118</v>
      </c>
      <c r="AK20" s="132"/>
      <c r="AL20" s="132"/>
      <c r="AM20" s="132" t="s">
        <v>96</v>
      </c>
      <c r="AN20" s="132" t="s">
        <v>279</v>
      </c>
      <c r="AO20" s="132" t="s">
        <v>307</v>
      </c>
      <c r="AP20" s="132" t="s">
        <v>98</v>
      </c>
      <c r="AQ20" s="132" t="s">
        <v>99</v>
      </c>
      <c r="AR20" s="132" t="s">
        <v>303</v>
      </c>
      <c r="AS20" s="133" t="s">
        <v>297</v>
      </c>
      <c r="AT20" s="132" t="s">
        <v>101</v>
      </c>
      <c r="AU20" s="132" t="s">
        <v>101</v>
      </c>
      <c r="AV20" s="132" t="s">
        <v>122</v>
      </c>
      <c r="AW20" s="132" t="s">
        <v>123</v>
      </c>
      <c r="AX20" s="132" t="s">
        <v>308</v>
      </c>
      <c r="AY20" s="132" t="s">
        <v>309</v>
      </c>
      <c r="AZ20" s="132" t="s">
        <v>309</v>
      </c>
      <c r="BA20" s="132" t="s">
        <v>13013</v>
      </c>
    </row>
    <row r="21" spans="1:53" ht="30">
      <c r="A21" s="131">
        <v>16</v>
      </c>
      <c r="B21" s="132" t="s">
        <v>310</v>
      </c>
      <c r="C21" s="132" t="s">
        <v>311</v>
      </c>
      <c r="D21" s="132" t="s">
        <v>312</v>
      </c>
      <c r="E21" s="132" t="s">
        <v>82</v>
      </c>
      <c r="F21" s="133" t="s">
        <v>313</v>
      </c>
      <c r="G21" s="132" t="s">
        <v>188</v>
      </c>
      <c r="H21" s="132" t="s">
        <v>13112</v>
      </c>
      <c r="I21" s="132" t="s">
        <v>13113</v>
      </c>
      <c r="J21" s="132" t="s">
        <v>13114</v>
      </c>
      <c r="K21" s="132" t="s">
        <v>13115</v>
      </c>
      <c r="L21" s="132" t="s">
        <v>6238</v>
      </c>
      <c r="M21" s="132" t="s">
        <v>13116</v>
      </c>
      <c r="N21" s="132" t="s">
        <v>315</v>
      </c>
      <c r="O21" s="132" t="s">
        <v>188</v>
      </c>
      <c r="P21" s="132" t="s">
        <v>2606</v>
      </c>
      <c r="Q21" s="132" t="s">
        <v>2607</v>
      </c>
      <c r="R21" s="132" t="s">
        <v>316</v>
      </c>
      <c r="S21" s="132" t="s">
        <v>316</v>
      </c>
      <c r="T21" s="132" t="s">
        <v>13117</v>
      </c>
      <c r="U21" s="132" t="s">
        <v>13114</v>
      </c>
      <c r="V21" s="132" t="s">
        <v>13116</v>
      </c>
      <c r="W21" s="132"/>
      <c r="X21" s="132" t="s">
        <v>13118</v>
      </c>
      <c r="Y21" s="132" t="s">
        <v>13119</v>
      </c>
      <c r="Z21" s="133" t="s">
        <v>13120</v>
      </c>
      <c r="AA21" s="132" t="s">
        <v>13056</v>
      </c>
      <c r="AB21" s="133" t="s">
        <v>13121</v>
      </c>
      <c r="AC21" s="133" t="s">
        <v>13122</v>
      </c>
      <c r="AD21" s="132" t="s">
        <v>188</v>
      </c>
      <c r="AE21" s="132" t="s">
        <v>13123</v>
      </c>
      <c r="AF21" s="132" t="s">
        <v>322</v>
      </c>
      <c r="AG21" s="132"/>
      <c r="AH21" s="132"/>
      <c r="AI21" s="132"/>
      <c r="AJ21" s="132" t="s">
        <v>187</v>
      </c>
      <c r="AK21" s="132" t="s">
        <v>95</v>
      </c>
      <c r="AL21" s="132"/>
      <c r="AM21" s="132" t="s">
        <v>188</v>
      </c>
      <c r="AN21" s="132" t="s">
        <v>322</v>
      </c>
      <c r="AO21" s="132" t="s">
        <v>323</v>
      </c>
      <c r="AP21" s="132" t="s">
        <v>98</v>
      </c>
      <c r="AQ21" s="132" t="s">
        <v>99</v>
      </c>
      <c r="AR21" s="132" t="s">
        <v>315</v>
      </c>
      <c r="AS21" s="133" t="s">
        <v>297</v>
      </c>
      <c r="AT21" s="132" t="s">
        <v>101</v>
      </c>
      <c r="AU21" s="132" t="s">
        <v>101</v>
      </c>
      <c r="AV21" s="132" t="s">
        <v>102</v>
      </c>
      <c r="AW21" s="132" t="s">
        <v>103</v>
      </c>
      <c r="AX21" s="132" t="s">
        <v>124</v>
      </c>
      <c r="AY21" s="132" t="s">
        <v>324</v>
      </c>
      <c r="AZ21" s="132" t="s">
        <v>324</v>
      </c>
      <c r="BA21" s="132" t="s">
        <v>13013</v>
      </c>
    </row>
    <row r="22" spans="1:53" ht="30">
      <c r="A22" s="131">
        <v>17</v>
      </c>
      <c r="B22" s="132" t="s">
        <v>325</v>
      </c>
      <c r="C22" s="132" t="s">
        <v>326</v>
      </c>
      <c r="D22" s="132" t="s">
        <v>327</v>
      </c>
      <c r="E22" s="132" t="s">
        <v>82</v>
      </c>
      <c r="F22" s="133" t="s">
        <v>328</v>
      </c>
      <c r="G22" s="132" t="s">
        <v>336</v>
      </c>
      <c r="H22" s="132" t="s">
        <v>13124</v>
      </c>
      <c r="I22" s="132" t="s">
        <v>13125</v>
      </c>
      <c r="J22" s="132" t="s">
        <v>13126</v>
      </c>
      <c r="K22" s="132" t="s">
        <v>13127</v>
      </c>
      <c r="L22" s="132" t="s">
        <v>6664</v>
      </c>
      <c r="M22" s="132" t="s">
        <v>13128</v>
      </c>
      <c r="N22" s="132" t="s">
        <v>84</v>
      </c>
      <c r="O22" s="132" t="s">
        <v>336</v>
      </c>
      <c r="P22" s="132" t="s">
        <v>2606</v>
      </c>
      <c r="Q22" s="132" t="s">
        <v>2607</v>
      </c>
      <c r="R22" s="132" t="s">
        <v>329</v>
      </c>
      <c r="S22" s="132" t="s">
        <v>330</v>
      </c>
      <c r="T22" s="132" t="s">
        <v>7350</v>
      </c>
      <c r="U22" s="132" t="s">
        <v>13126</v>
      </c>
      <c r="V22" s="132" t="s">
        <v>13128</v>
      </c>
      <c r="W22" s="132"/>
      <c r="X22" s="132"/>
      <c r="Y22" s="132" t="s">
        <v>13129</v>
      </c>
      <c r="Z22" s="133" t="s">
        <v>13130</v>
      </c>
      <c r="AA22" s="132" t="s">
        <v>13131</v>
      </c>
      <c r="AB22" s="133"/>
      <c r="AC22" s="133"/>
      <c r="AD22" s="132" t="s">
        <v>336</v>
      </c>
      <c r="AE22" s="132" t="s">
        <v>13132</v>
      </c>
      <c r="AF22" s="132" t="s">
        <v>334</v>
      </c>
      <c r="AG22" s="132"/>
      <c r="AH22" s="132"/>
      <c r="AI22" s="132"/>
      <c r="AJ22" s="132" t="s">
        <v>187</v>
      </c>
      <c r="AK22" s="132"/>
      <c r="AL22" s="132"/>
      <c r="AM22" s="132" t="s">
        <v>336</v>
      </c>
      <c r="AN22" s="132" t="s">
        <v>334</v>
      </c>
      <c r="AO22" s="132" t="s">
        <v>337</v>
      </c>
      <c r="AP22" s="132" t="s">
        <v>98</v>
      </c>
      <c r="AQ22" s="132" t="s">
        <v>99</v>
      </c>
      <c r="AR22" s="132" t="s">
        <v>84</v>
      </c>
      <c r="AS22" s="133" t="s">
        <v>297</v>
      </c>
      <c r="AT22" s="132" t="s">
        <v>101</v>
      </c>
      <c r="AU22" s="132" t="s">
        <v>101</v>
      </c>
      <c r="AV22" s="132" t="s">
        <v>102</v>
      </c>
      <c r="AW22" s="132" t="s">
        <v>103</v>
      </c>
      <c r="AX22" s="132" t="s">
        <v>104</v>
      </c>
      <c r="AY22" s="132" t="s">
        <v>105</v>
      </c>
      <c r="AZ22" s="132" t="s">
        <v>105</v>
      </c>
      <c r="BA22" s="132" t="s">
        <v>13013</v>
      </c>
    </row>
    <row r="23" spans="1:53" ht="30">
      <c r="A23" s="131">
        <v>18</v>
      </c>
      <c r="B23" s="132" t="s">
        <v>338</v>
      </c>
      <c r="C23" s="132" t="s">
        <v>339</v>
      </c>
      <c r="D23" s="132" t="s">
        <v>340</v>
      </c>
      <c r="E23" s="132" t="s">
        <v>82</v>
      </c>
      <c r="F23" s="133" t="s">
        <v>341</v>
      </c>
      <c r="G23" s="132" t="s">
        <v>96</v>
      </c>
      <c r="H23" s="132"/>
      <c r="I23" s="132"/>
      <c r="J23" s="132"/>
      <c r="K23" s="132"/>
      <c r="L23" s="132"/>
      <c r="M23" s="132"/>
      <c r="N23" s="132" t="s">
        <v>11107</v>
      </c>
      <c r="O23" s="132" t="s">
        <v>29452</v>
      </c>
      <c r="P23" s="132" t="s">
        <v>2606</v>
      </c>
      <c r="Q23" s="132" t="s">
        <v>2607</v>
      </c>
      <c r="R23" s="132" t="s">
        <v>342</v>
      </c>
      <c r="S23" s="132" t="s">
        <v>342</v>
      </c>
      <c r="T23" s="132" t="s">
        <v>29453</v>
      </c>
      <c r="U23" s="132"/>
      <c r="V23" s="132"/>
      <c r="W23" s="132"/>
      <c r="X23" s="132" t="s">
        <v>338</v>
      </c>
      <c r="Y23" s="132" t="s">
        <v>29454</v>
      </c>
      <c r="Z23" s="133" t="s">
        <v>29455</v>
      </c>
      <c r="AA23" s="132" t="s">
        <v>29456</v>
      </c>
      <c r="AB23" s="133"/>
      <c r="AC23" s="133"/>
      <c r="AD23" s="132" t="s">
        <v>96</v>
      </c>
      <c r="AE23" s="132"/>
      <c r="AF23" s="132" t="s">
        <v>347</v>
      </c>
      <c r="AG23" s="132"/>
      <c r="AH23" s="132"/>
      <c r="AI23" s="132"/>
      <c r="AJ23" s="132" t="s">
        <v>118</v>
      </c>
      <c r="AK23" s="132"/>
      <c r="AL23" s="132"/>
      <c r="AM23" s="132" t="s">
        <v>96</v>
      </c>
      <c r="AN23" s="132" t="s">
        <v>347</v>
      </c>
      <c r="AO23" s="132" t="s">
        <v>349</v>
      </c>
      <c r="AP23" s="132" t="s">
        <v>98</v>
      </c>
      <c r="AQ23" s="132" t="s">
        <v>99</v>
      </c>
      <c r="AR23" s="132" t="s">
        <v>11107</v>
      </c>
      <c r="AS23" s="133" t="s">
        <v>297</v>
      </c>
      <c r="AT23" s="132" t="s">
        <v>101</v>
      </c>
      <c r="AU23" s="132" t="s">
        <v>101</v>
      </c>
      <c r="AV23" s="132" t="s">
        <v>122</v>
      </c>
      <c r="AW23" s="132" t="s">
        <v>123</v>
      </c>
      <c r="AX23" s="132" t="s">
        <v>282</v>
      </c>
      <c r="AY23" s="132" t="s">
        <v>298</v>
      </c>
      <c r="AZ23" s="132" t="s">
        <v>298</v>
      </c>
      <c r="BA23" s="132" t="s">
        <v>13013</v>
      </c>
    </row>
    <row r="24" spans="1:53" ht="30">
      <c r="A24" s="131">
        <v>19</v>
      </c>
      <c r="B24" s="132" t="s">
        <v>350</v>
      </c>
      <c r="C24" s="132" t="s">
        <v>351</v>
      </c>
      <c r="D24" s="132" t="s">
        <v>352</v>
      </c>
      <c r="E24" s="132" t="s">
        <v>82</v>
      </c>
      <c r="F24" s="133" t="s">
        <v>353</v>
      </c>
      <c r="G24" s="132" t="s">
        <v>96</v>
      </c>
      <c r="H24" s="132" t="s">
        <v>13133</v>
      </c>
      <c r="I24" s="132"/>
      <c r="J24" s="132"/>
      <c r="K24" s="132" t="s">
        <v>13134</v>
      </c>
      <c r="L24" s="132" t="s">
        <v>7351</v>
      </c>
      <c r="M24" s="132"/>
      <c r="N24" s="132" t="s">
        <v>131</v>
      </c>
      <c r="O24" s="132" t="s">
        <v>96</v>
      </c>
      <c r="P24" s="132" t="s">
        <v>2606</v>
      </c>
      <c r="Q24" s="132" t="s">
        <v>2607</v>
      </c>
      <c r="R24" s="132" t="s">
        <v>354</v>
      </c>
      <c r="S24" s="132" t="s">
        <v>354</v>
      </c>
      <c r="T24" s="132" t="s">
        <v>13135</v>
      </c>
      <c r="U24" s="132" t="s">
        <v>13136</v>
      </c>
      <c r="V24" s="132"/>
      <c r="W24" s="132"/>
      <c r="X24" s="132"/>
      <c r="Y24" s="132" t="s">
        <v>13137</v>
      </c>
      <c r="Z24" s="133" t="s">
        <v>13138</v>
      </c>
      <c r="AA24" s="132" t="s">
        <v>2129</v>
      </c>
      <c r="AB24" s="133"/>
      <c r="AC24" s="133"/>
      <c r="AD24" s="132"/>
      <c r="AE24" s="132"/>
      <c r="AF24" s="132"/>
      <c r="AG24" s="132"/>
      <c r="AH24" s="132"/>
      <c r="AI24" s="132"/>
      <c r="AJ24" s="132" t="s">
        <v>118</v>
      </c>
      <c r="AK24" s="132"/>
      <c r="AL24" s="132"/>
      <c r="AM24" s="132" t="s">
        <v>96</v>
      </c>
      <c r="AN24" s="132" t="s">
        <v>231</v>
      </c>
      <c r="AO24" s="132" t="s">
        <v>361</v>
      </c>
      <c r="AP24" s="132" t="s">
        <v>98</v>
      </c>
      <c r="AQ24" s="132" t="s">
        <v>99</v>
      </c>
      <c r="AR24" s="132" t="s">
        <v>131</v>
      </c>
      <c r="AS24" s="133" t="s">
        <v>297</v>
      </c>
      <c r="AT24" s="132" t="s">
        <v>101</v>
      </c>
      <c r="AU24" s="132" t="s">
        <v>101</v>
      </c>
      <c r="AV24" s="132" t="s">
        <v>122</v>
      </c>
      <c r="AW24" s="132" t="s">
        <v>123</v>
      </c>
      <c r="AX24" s="132" t="s">
        <v>104</v>
      </c>
      <c r="AY24" s="132" t="s">
        <v>105</v>
      </c>
      <c r="AZ24" s="132" t="s">
        <v>105</v>
      </c>
      <c r="BA24" s="132" t="s">
        <v>13013</v>
      </c>
    </row>
    <row r="25" spans="1:53" ht="30">
      <c r="A25" s="131">
        <v>20</v>
      </c>
      <c r="B25" s="132" t="s">
        <v>362</v>
      </c>
      <c r="C25" s="132" t="s">
        <v>363</v>
      </c>
      <c r="D25" s="132" t="s">
        <v>364</v>
      </c>
      <c r="E25" s="132" t="s">
        <v>82</v>
      </c>
      <c r="F25" s="133" t="s">
        <v>365</v>
      </c>
      <c r="G25" s="132" t="s">
        <v>373</v>
      </c>
      <c r="H25" s="132" t="s">
        <v>13139</v>
      </c>
      <c r="I25" s="132" t="s">
        <v>7039</v>
      </c>
      <c r="J25" s="132" t="s">
        <v>13140</v>
      </c>
      <c r="K25" s="132" t="s">
        <v>13141</v>
      </c>
      <c r="L25" s="132" t="s">
        <v>6527</v>
      </c>
      <c r="M25" s="132" t="s">
        <v>13142</v>
      </c>
      <c r="N25" s="132" t="s">
        <v>366</v>
      </c>
      <c r="O25" s="132" t="s">
        <v>373</v>
      </c>
      <c r="P25" s="132" t="s">
        <v>2606</v>
      </c>
      <c r="Q25" s="132" t="s">
        <v>2607</v>
      </c>
      <c r="R25" s="132" t="s">
        <v>367</v>
      </c>
      <c r="S25" s="132" t="s">
        <v>368</v>
      </c>
      <c r="T25" s="132" t="s">
        <v>7352</v>
      </c>
      <c r="U25" s="132" t="s">
        <v>13143</v>
      </c>
      <c r="V25" s="132" t="s">
        <v>13142</v>
      </c>
      <c r="W25" s="132"/>
      <c r="X25" s="132" t="s">
        <v>13144</v>
      </c>
      <c r="Y25" s="132" t="s">
        <v>13145</v>
      </c>
      <c r="Z25" s="133" t="s">
        <v>13146</v>
      </c>
      <c r="AA25" s="132" t="s">
        <v>13147</v>
      </c>
      <c r="AB25" s="133"/>
      <c r="AC25" s="133"/>
      <c r="AD25" s="132" t="s">
        <v>373</v>
      </c>
      <c r="AE25" s="132"/>
      <c r="AF25" s="132" t="s">
        <v>374</v>
      </c>
      <c r="AG25" s="132"/>
      <c r="AH25" s="132"/>
      <c r="AI25" s="132"/>
      <c r="AJ25" s="132"/>
      <c r="AK25" s="132"/>
      <c r="AL25" s="132"/>
      <c r="AM25" s="132" t="s">
        <v>373</v>
      </c>
      <c r="AN25" s="132" t="s">
        <v>374</v>
      </c>
      <c r="AO25" s="132" t="s">
        <v>375</v>
      </c>
      <c r="AP25" s="132" t="s">
        <v>98</v>
      </c>
      <c r="AQ25" s="132" t="s">
        <v>99</v>
      </c>
      <c r="AR25" s="132" t="s">
        <v>366</v>
      </c>
      <c r="AS25" s="133" t="s">
        <v>376</v>
      </c>
      <c r="AT25" s="132" t="s">
        <v>101</v>
      </c>
      <c r="AU25" s="132" t="s">
        <v>101</v>
      </c>
      <c r="AV25" s="132" t="s">
        <v>122</v>
      </c>
      <c r="AW25" s="132" t="s">
        <v>123</v>
      </c>
      <c r="AX25" s="132" t="s">
        <v>175</v>
      </c>
      <c r="AY25" s="132" t="s">
        <v>176</v>
      </c>
      <c r="AZ25" s="132" t="s">
        <v>176</v>
      </c>
      <c r="BA25" s="132" t="s">
        <v>13013</v>
      </c>
    </row>
    <row r="26" spans="1:53" ht="30">
      <c r="A26" s="131">
        <v>21</v>
      </c>
      <c r="B26" s="132" t="s">
        <v>377</v>
      </c>
      <c r="C26" s="132" t="s">
        <v>378</v>
      </c>
      <c r="D26" s="132" t="s">
        <v>379</v>
      </c>
      <c r="E26" s="132" t="s">
        <v>82</v>
      </c>
      <c r="F26" s="133" t="s">
        <v>380</v>
      </c>
      <c r="G26" s="132" t="s">
        <v>96</v>
      </c>
      <c r="H26" s="132" t="s">
        <v>13148</v>
      </c>
      <c r="I26" s="132" t="s">
        <v>13149</v>
      </c>
      <c r="J26" s="132" t="s">
        <v>13150</v>
      </c>
      <c r="K26" s="132" t="s">
        <v>13151</v>
      </c>
      <c r="L26" s="132" t="s">
        <v>6411</v>
      </c>
      <c r="M26" s="132" t="s">
        <v>12638</v>
      </c>
      <c r="N26" s="132" t="s">
        <v>366</v>
      </c>
      <c r="O26" s="132" t="s">
        <v>13152</v>
      </c>
      <c r="P26" s="132" t="s">
        <v>2606</v>
      </c>
      <c r="Q26" s="132" t="s">
        <v>2607</v>
      </c>
      <c r="R26" s="132" t="s">
        <v>382</v>
      </c>
      <c r="S26" s="132" t="s">
        <v>382</v>
      </c>
      <c r="T26" s="132" t="s">
        <v>13150</v>
      </c>
      <c r="U26" s="132"/>
      <c r="V26" s="132"/>
      <c r="W26" s="132"/>
      <c r="X26" s="132"/>
      <c r="Y26" s="132" t="s">
        <v>13150</v>
      </c>
      <c r="Z26" s="133" t="s">
        <v>1594</v>
      </c>
      <c r="AA26" s="132" t="s">
        <v>2193</v>
      </c>
      <c r="AB26" s="133"/>
      <c r="AC26" s="133"/>
      <c r="AD26" s="132" t="s">
        <v>2105</v>
      </c>
      <c r="AE26" s="132"/>
      <c r="AF26" s="132" t="s">
        <v>13153</v>
      </c>
      <c r="AG26" s="132"/>
      <c r="AH26" s="132"/>
      <c r="AI26" s="132"/>
      <c r="AJ26" s="132" t="s">
        <v>118</v>
      </c>
      <c r="AK26" s="132"/>
      <c r="AL26" s="132"/>
      <c r="AM26" s="132" t="s">
        <v>96</v>
      </c>
      <c r="AN26" s="132" t="s">
        <v>347</v>
      </c>
      <c r="AO26" s="132" t="s">
        <v>387</v>
      </c>
      <c r="AP26" s="132" t="s">
        <v>98</v>
      </c>
      <c r="AQ26" s="132" t="s">
        <v>99</v>
      </c>
      <c r="AR26" s="132" t="s">
        <v>366</v>
      </c>
      <c r="AS26" s="133" t="s">
        <v>376</v>
      </c>
      <c r="AT26" s="132" t="s">
        <v>101</v>
      </c>
      <c r="AU26" s="132" t="s">
        <v>101</v>
      </c>
      <c r="AV26" s="132" t="s">
        <v>122</v>
      </c>
      <c r="AW26" s="132" t="s">
        <v>123</v>
      </c>
      <c r="AX26" s="132" t="s">
        <v>175</v>
      </c>
      <c r="AY26" s="132" t="s">
        <v>176</v>
      </c>
      <c r="AZ26" s="132" t="s">
        <v>176</v>
      </c>
      <c r="BA26" s="132" t="s">
        <v>13013</v>
      </c>
    </row>
    <row r="27" spans="1:53" ht="30">
      <c r="A27" s="131">
        <v>22</v>
      </c>
      <c r="B27" s="132" t="s">
        <v>388</v>
      </c>
      <c r="C27" s="132" t="s">
        <v>389</v>
      </c>
      <c r="D27" s="132" t="s">
        <v>390</v>
      </c>
      <c r="E27" s="132" t="s">
        <v>82</v>
      </c>
      <c r="F27" s="133" t="s">
        <v>391</v>
      </c>
      <c r="G27" s="132" t="s">
        <v>400</v>
      </c>
      <c r="H27" s="132" t="s">
        <v>13154</v>
      </c>
      <c r="I27" s="132" t="s">
        <v>13155</v>
      </c>
      <c r="J27" s="132" t="s">
        <v>13156</v>
      </c>
      <c r="K27" s="132" t="s">
        <v>13157</v>
      </c>
      <c r="L27" s="132" t="s">
        <v>13158</v>
      </c>
      <c r="M27" s="132" t="s">
        <v>13159</v>
      </c>
      <c r="N27" s="132" t="s">
        <v>392</v>
      </c>
      <c r="O27" s="132" t="s">
        <v>400</v>
      </c>
      <c r="P27" s="132" t="s">
        <v>2606</v>
      </c>
      <c r="Q27" s="132" t="s">
        <v>2607</v>
      </c>
      <c r="R27" s="132" t="s">
        <v>393</v>
      </c>
      <c r="S27" s="132" t="s">
        <v>7347</v>
      </c>
      <c r="T27" s="132" t="s">
        <v>13156</v>
      </c>
      <c r="U27" s="132"/>
      <c r="V27" s="132"/>
      <c r="W27" s="132"/>
      <c r="X27" s="132" t="s">
        <v>13109</v>
      </c>
      <c r="Y27" s="132" t="s">
        <v>388</v>
      </c>
      <c r="Z27" s="133" t="s">
        <v>7348</v>
      </c>
      <c r="AA27" s="132" t="s">
        <v>7349</v>
      </c>
      <c r="AB27" s="133"/>
      <c r="AC27" s="133"/>
      <c r="AD27" s="132" t="s">
        <v>400</v>
      </c>
      <c r="AE27" s="132"/>
      <c r="AF27" s="132" t="s">
        <v>401</v>
      </c>
      <c r="AG27" s="132"/>
      <c r="AH27" s="132"/>
      <c r="AI27" s="132"/>
      <c r="AJ27" s="132" t="s">
        <v>187</v>
      </c>
      <c r="AK27" s="132"/>
      <c r="AL27" s="132"/>
      <c r="AM27" s="132" t="s">
        <v>400</v>
      </c>
      <c r="AN27" s="132" t="s">
        <v>401</v>
      </c>
      <c r="AO27" s="132" t="s">
        <v>402</v>
      </c>
      <c r="AP27" s="132" t="s">
        <v>98</v>
      </c>
      <c r="AQ27" s="132" t="s">
        <v>99</v>
      </c>
      <c r="AR27" s="132" t="s">
        <v>392</v>
      </c>
      <c r="AS27" s="133" t="s">
        <v>376</v>
      </c>
      <c r="AT27" s="132" t="s">
        <v>101</v>
      </c>
      <c r="AU27" s="132" t="s">
        <v>101</v>
      </c>
      <c r="AV27" s="132" t="s">
        <v>122</v>
      </c>
      <c r="AW27" s="132" t="s">
        <v>123</v>
      </c>
      <c r="AX27" s="132" t="s">
        <v>175</v>
      </c>
      <c r="AY27" s="132" t="s">
        <v>403</v>
      </c>
      <c r="AZ27" s="132" t="s">
        <v>403</v>
      </c>
      <c r="BA27" s="132" t="s">
        <v>13013</v>
      </c>
    </row>
    <row r="28" spans="1:53" ht="30">
      <c r="A28" s="131">
        <v>23</v>
      </c>
      <c r="B28" s="132" t="s">
        <v>404</v>
      </c>
      <c r="C28" s="132" t="s">
        <v>405</v>
      </c>
      <c r="D28" s="132" t="s">
        <v>406</v>
      </c>
      <c r="E28" s="132" t="s">
        <v>82</v>
      </c>
      <c r="F28" s="133" t="s">
        <v>407</v>
      </c>
      <c r="G28" s="132" t="s">
        <v>96</v>
      </c>
      <c r="H28" s="132" t="s">
        <v>13160</v>
      </c>
      <c r="I28" s="132" t="s">
        <v>6427</v>
      </c>
      <c r="J28" s="132"/>
      <c r="K28" s="132" t="s">
        <v>13161</v>
      </c>
      <c r="L28" s="132" t="s">
        <v>6238</v>
      </c>
      <c r="M28" s="132"/>
      <c r="N28" s="132" t="s">
        <v>409</v>
      </c>
      <c r="O28" s="132" t="s">
        <v>96</v>
      </c>
      <c r="P28" s="132" t="s">
        <v>2606</v>
      </c>
      <c r="Q28" s="132" t="s">
        <v>2607</v>
      </c>
      <c r="R28" s="132" t="s">
        <v>410</v>
      </c>
      <c r="S28" s="132" t="s">
        <v>410</v>
      </c>
      <c r="T28" s="132" t="s">
        <v>13162</v>
      </c>
      <c r="U28" s="132" t="s">
        <v>13163</v>
      </c>
      <c r="V28" s="132" t="s">
        <v>13162</v>
      </c>
      <c r="W28" s="132"/>
      <c r="X28" s="132" t="s">
        <v>13164</v>
      </c>
      <c r="Y28" s="132" t="s">
        <v>13165</v>
      </c>
      <c r="Z28" s="133" t="s">
        <v>13166</v>
      </c>
      <c r="AA28" s="132" t="s">
        <v>1869</v>
      </c>
      <c r="AB28" s="133" t="s">
        <v>13167</v>
      </c>
      <c r="AC28" s="133"/>
      <c r="AD28" s="132" t="s">
        <v>96</v>
      </c>
      <c r="AE28" s="132" t="s">
        <v>13168</v>
      </c>
      <c r="AF28" s="132" t="s">
        <v>243</v>
      </c>
      <c r="AG28" s="132"/>
      <c r="AH28" s="132"/>
      <c r="AI28" s="132"/>
      <c r="AJ28" s="132" t="s">
        <v>118</v>
      </c>
      <c r="AK28" s="132"/>
      <c r="AL28" s="132"/>
      <c r="AM28" s="132" t="s">
        <v>96</v>
      </c>
      <c r="AN28" s="132" t="s">
        <v>243</v>
      </c>
      <c r="AO28" s="132" t="s">
        <v>416</v>
      </c>
      <c r="AP28" s="132" t="s">
        <v>98</v>
      </c>
      <c r="AQ28" s="132" t="s">
        <v>99</v>
      </c>
      <c r="AR28" s="132" t="s">
        <v>409</v>
      </c>
      <c r="AS28" s="133" t="s">
        <v>376</v>
      </c>
      <c r="AT28" s="132" t="s">
        <v>101</v>
      </c>
      <c r="AU28" s="132" t="s">
        <v>101</v>
      </c>
      <c r="AV28" s="132" t="s">
        <v>122</v>
      </c>
      <c r="AW28" s="132" t="s">
        <v>417</v>
      </c>
      <c r="AX28" s="132" t="s">
        <v>282</v>
      </c>
      <c r="AY28" s="132" t="s">
        <v>418</v>
      </c>
      <c r="AZ28" s="132" t="s">
        <v>418</v>
      </c>
      <c r="BA28" s="132" t="s">
        <v>13013</v>
      </c>
    </row>
    <row r="29" spans="1:53" ht="30">
      <c r="A29" s="131">
        <v>24</v>
      </c>
      <c r="B29" s="132" t="s">
        <v>419</v>
      </c>
      <c r="C29" s="132" t="s">
        <v>420</v>
      </c>
      <c r="D29" s="132" t="s">
        <v>421</v>
      </c>
      <c r="E29" s="132" t="s">
        <v>301</v>
      </c>
      <c r="F29" s="133" t="s">
        <v>422</v>
      </c>
      <c r="G29" s="132" t="s">
        <v>96</v>
      </c>
      <c r="H29" s="132" t="s">
        <v>13169</v>
      </c>
      <c r="I29" s="132" t="s">
        <v>13170</v>
      </c>
      <c r="J29" s="132"/>
      <c r="K29" s="132" t="s">
        <v>13171</v>
      </c>
      <c r="L29" s="132" t="s">
        <v>13172</v>
      </c>
      <c r="M29" s="132"/>
      <c r="N29" s="132" t="s">
        <v>423</v>
      </c>
      <c r="O29" s="132" t="s">
        <v>96</v>
      </c>
      <c r="P29" s="132" t="s">
        <v>2606</v>
      </c>
      <c r="Q29" s="132" t="s">
        <v>4381</v>
      </c>
      <c r="R29" s="132" t="s">
        <v>424</v>
      </c>
      <c r="S29" s="132" t="s">
        <v>7347</v>
      </c>
      <c r="T29" s="132" t="s">
        <v>13173</v>
      </c>
      <c r="U29" s="132" t="s">
        <v>13174</v>
      </c>
      <c r="V29" s="132"/>
      <c r="W29" s="132"/>
      <c r="X29" s="132" t="s">
        <v>13109</v>
      </c>
      <c r="Y29" s="132" t="s">
        <v>419</v>
      </c>
      <c r="Z29" s="133" t="s">
        <v>7348</v>
      </c>
      <c r="AA29" s="132" t="s">
        <v>7349</v>
      </c>
      <c r="AB29" s="133"/>
      <c r="AC29" s="133"/>
      <c r="AD29" s="132" t="s">
        <v>96</v>
      </c>
      <c r="AE29" s="132"/>
      <c r="AF29" s="132" t="s">
        <v>430</v>
      </c>
      <c r="AG29" s="132"/>
      <c r="AH29" s="132"/>
      <c r="AI29" s="132"/>
      <c r="AJ29" s="132" t="s">
        <v>118</v>
      </c>
      <c r="AK29" s="132"/>
      <c r="AL29" s="132"/>
      <c r="AM29" s="132" t="s">
        <v>96</v>
      </c>
      <c r="AN29" s="132" t="s">
        <v>430</v>
      </c>
      <c r="AO29" s="132" t="s">
        <v>432</v>
      </c>
      <c r="AP29" s="132" t="s">
        <v>98</v>
      </c>
      <c r="AQ29" s="132" t="s">
        <v>99</v>
      </c>
      <c r="AR29" s="132" t="s">
        <v>423</v>
      </c>
      <c r="AS29" s="133" t="s">
        <v>376</v>
      </c>
      <c r="AT29" s="132" t="s">
        <v>101</v>
      </c>
      <c r="AU29" s="132" t="s">
        <v>101</v>
      </c>
      <c r="AV29" s="132" t="s">
        <v>122</v>
      </c>
      <c r="AW29" s="132" t="s">
        <v>123</v>
      </c>
      <c r="AX29" s="132" t="s">
        <v>433</v>
      </c>
      <c r="AY29" s="132" t="s">
        <v>434</v>
      </c>
      <c r="AZ29" s="132" t="s">
        <v>434</v>
      </c>
      <c r="BA29" s="132" t="s">
        <v>13013</v>
      </c>
    </row>
    <row r="30" spans="1:53" ht="30">
      <c r="A30" s="131">
        <v>25</v>
      </c>
      <c r="B30" s="132" t="s">
        <v>435</v>
      </c>
      <c r="C30" s="132" t="s">
        <v>436</v>
      </c>
      <c r="D30" s="132" t="s">
        <v>437</v>
      </c>
      <c r="E30" s="132" t="s">
        <v>301</v>
      </c>
      <c r="F30" s="133" t="s">
        <v>438</v>
      </c>
      <c r="G30" s="132" t="s">
        <v>96</v>
      </c>
      <c r="H30" s="132" t="s">
        <v>29457</v>
      </c>
      <c r="I30" s="132" t="s">
        <v>6238</v>
      </c>
      <c r="J30" s="132" t="s">
        <v>29458</v>
      </c>
      <c r="K30" s="132" t="s">
        <v>29459</v>
      </c>
      <c r="L30" s="132" t="s">
        <v>6238</v>
      </c>
      <c r="M30" s="132" t="s">
        <v>13175</v>
      </c>
      <c r="N30" s="132" t="s">
        <v>273</v>
      </c>
      <c r="O30" s="132" t="s">
        <v>29460</v>
      </c>
      <c r="P30" s="132" t="s">
        <v>2606</v>
      </c>
      <c r="Q30" s="132" t="s">
        <v>4381</v>
      </c>
      <c r="R30" s="132" t="s">
        <v>439</v>
      </c>
      <c r="S30" s="132" t="s">
        <v>439</v>
      </c>
      <c r="T30" s="132" t="s">
        <v>13175</v>
      </c>
      <c r="U30" s="132" t="s">
        <v>13175</v>
      </c>
      <c r="V30" s="132"/>
      <c r="W30" s="132"/>
      <c r="X30" s="132"/>
      <c r="Y30" s="132" t="s">
        <v>435</v>
      </c>
      <c r="Z30" s="133" t="s">
        <v>12857</v>
      </c>
      <c r="AA30" s="132" t="s">
        <v>7349</v>
      </c>
      <c r="AB30" s="133"/>
      <c r="AC30" s="133"/>
      <c r="AD30" s="132" t="s">
        <v>96</v>
      </c>
      <c r="AE30" s="132"/>
      <c r="AF30" s="132" t="s">
        <v>347</v>
      </c>
      <c r="AG30" s="132"/>
      <c r="AH30" s="132"/>
      <c r="AI30" s="132"/>
      <c r="AJ30" s="132" t="s">
        <v>118</v>
      </c>
      <c r="AK30" s="132"/>
      <c r="AL30" s="132"/>
      <c r="AM30" s="132" t="s">
        <v>96</v>
      </c>
      <c r="AN30" s="132" t="s">
        <v>218</v>
      </c>
      <c r="AO30" s="132" t="s">
        <v>444</v>
      </c>
      <c r="AP30" s="132" t="s">
        <v>98</v>
      </c>
      <c r="AQ30" s="132" t="s">
        <v>99</v>
      </c>
      <c r="AR30" s="132" t="s">
        <v>273</v>
      </c>
      <c r="AS30" s="133" t="s">
        <v>376</v>
      </c>
      <c r="AT30" s="132" t="s">
        <v>101</v>
      </c>
      <c r="AU30" s="132" t="s">
        <v>101</v>
      </c>
      <c r="AV30" s="132" t="s">
        <v>122</v>
      </c>
      <c r="AW30" s="132" t="s">
        <v>123</v>
      </c>
      <c r="AX30" s="132" t="s">
        <v>282</v>
      </c>
      <c r="AY30" s="132" t="s">
        <v>283</v>
      </c>
      <c r="AZ30" s="132" t="s">
        <v>283</v>
      </c>
      <c r="BA30" s="132" t="s">
        <v>13013</v>
      </c>
    </row>
    <row r="31" spans="1:53" ht="30">
      <c r="A31" s="131">
        <v>26</v>
      </c>
      <c r="B31" s="132" t="s">
        <v>445</v>
      </c>
      <c r="C31" s="132" t="s">
        <v>446</v>
      </c>
      <c r="D31" s="132" t="s">
        <v>447</v>
      </c>
      <c r="E31" s="132" t="s">
        <v>301</v>
      </c>
      <c r="F31" s="133" t="s">
        <v>448</v>
      </c>
      <c r="G31" s="132" t="s">
        <v>96</v>
      </c>
      <c r="H31" s="132"/>
      <c r="I31" s="132"/>
      <c r="J31" s="132"/>
      <c r="K31" s="132"/>
      <c r="L31" s="132"/>
      <c r="M31" s="132"/>
      <c r="N31" s="132" t="s">
        <v>423</v>
      </c>
      <c r="O31" s="132"/>
      <c r="P31" s="132" t="s">
        <v>2606</v>
      </c>
      <c r="Q31" s="132"/>
      <c r="R31" s="132" t="s">
        <v>449</v>
      </c>
      <c r="S31" s="132"/>
      <c r="T31" s="132" t="s">
        <v>13176</v>
      </c>
      <c r="U31" s="132"/>
      <c r="V31" s="132"/>
      <c r="W31" s="132"/>
      <c r="X31" s="132"/>
      <c r="Y31" s="132"/>
      <c r="Z31" s="133"/>
      <c r="AA31" s="132"/>
      <c r="AB31" s="133"/>
      <c r="AC31" s="133"/>
      <c r="AD31" s="132"/>
      <c r="AE31" s="132"/>
      <c r="AF31" s="132"/>
      <c r="AG31" s="132"/>
      <c r="AH31" s="132"/>
      <c r="AI31" s="132"/>
      <c r="AJ31" s="132" t="s">
        <v>94</v>
      </c>
      <c r="AK31" s="132"/>
      <c r="AL31" s="132"/>
      <c r="AM31" s="132" t="s">
        <v>96</v>
      </c>
      <c r="AN31" s="132" t="s">
        <v>231</v>
      </c>
      <c r="AO31" s="132" t="s">
        <v>454</v>
      </c>
      <c r="AP31" s="132" t="s">
        <v>98</v>
      </c>
      <c r="AQ31" s="132" t="s">
        <v>99</v>
      </c>
      <c r="AR31" s="132" t="s">
        <v>423</v>
      </c>
      <c r="AS31" s="133" t="s">
        <v>376</v>
      </c>
      <c r="AT31" s="132" t="s">
        <v>101</v>
      </c>
      <c r="AU31" s="132" t="s">
        <v>101</v>
      </c>
      <c r="AV31" s="132" t="s">
        <v>122</v>
      </c>
      <c r="AW31" s="132" t="s">
        <v>123</v>
      </c>
      <c r="AX31" s="132" t="s">
        <v>433</v>
      </c>
      <c r="AY31" s="132" t="s">
        <v>434</v>
      </c>
      <c r="AZ31" s="132" t="s">
        <v>434</v>
      </c>
      <c r="BA31" s="132" t="s">
        <v>13013</v>
      </c>
    </row>
    <row r="32" spans="1:53" ht="30">
      <c r="A32" s="131">
        <v>27</v>
      </c>
      <c r="B32" s="132" t="s">
        <v>455</v>
      </c>
      <c r="C32" s="132" t="s">
        <v>456</v>
      </c>
      <c r="D32" s="132" t="s">
        <v>457</v>
      </c>
      <c r="E32" s="132" t="s">
        <v>82</v>
      </c>
      <c r="F32" s="133" t="s">
        <v>438</v>
      </c>
      <c r="G32" s="132" t="s">
        <v>96</v>
      </c>
      <c r="H32" s="132" t="s">
        <v>13177</v>
      </c>
      <c r="I32" s="132" t="s">
        <v>7346</v>
      </c>
      <c r="J32" s="132" t="s">
        <v>13178</v>
      </c>
      <c r="K32" s="132" t="s">
        <v>13179</v>
      </c>
      <c r="L32" s="132" t="s">
        <v>13073</v>
      </c>
      <c r="M32" s="132" t="s">
        <v>13180</v>
      </c>
      <c r="N32" s="132" t="s">
        <v>273</v>
      </c>
      <c r="O32" s="132" t="s">
        <v>96</v>
      </c>
      <c r="P32" s="132" t="s">
        <v>2606</v>
      </c>
      <c r="Q32" s="132" t="s">
        <v>2607</v>
      </c>
      <c r="R32" s="132" t="s">
        <v>459</v>
      </c>
      <c r="S32" s="132" t="s">
        <v>459</v>
      </c>
      <c r="T32" s="132" t="s">
        <v>13181</v>
      </c>
      <c r="U32" s="132"/>
      <c r="V32" s="132"/>
      <c r="W32" s="132"/>
      <c r="X32" s="132"/>
      <c r="Y32" s="132" t="s">
        <v>13182</v>
      </c>
      <c r="Z32" s="133" t="s">
        <v>13183</v>
      </c>
      <c r="AA32" s="132" t="s">
        <v>13184</v>
      </c>
      <c r="AB32" s="133"/>
      <c r="AC32" s="133"/>
      <c r="AD32" s="132" t="s">
        <v>679</v>
      </c>
      <c r="AE32" s="132"/>
      <c r="AF32" s="132" t="s">
        <v>24961</v>
      </c>
      <c r="AG32" s="132"/>
      <c r="AH32" s="132"/>
      <c r="AI32" s="132"/>
      <c r="AJ32" s="132" t="s">
        <v>94</v>
      </c>
      <c r="AK32" s="132"/>
      <c r="AL32" s="132"/>
      <c r="AM32" s="132" t="s">
        <v>96</v>
      </c>
      <c r="AN32" s="132" t="s">
        <v>231</v>
      </c>
      <c r="AO32" s="132" t="s">
        <v>464</v>
      </c>
      <c r="AP32" s="132" t="s">
        <v>98</v>
      </c>
      <c r="AQ32" s="132" t="s">
        <v>99</v>
      </c>
      <c r="AR32" s="132" t="s">
        <v>273</v>
      </c>
      <c r="AS32" s="133" t="s">
        <v>465</v>
      </c>
      <c r="AT32" s="132" t="s">
        <v>101</v>
      </c>
      <c r="AU32" s="132" t="s">
        <v>101</v>
      </c>
      <c r="AV32" s="132" t="s">
        <v>122</v>
      </c>
      <c r="AW32" s="132" t="s">
        <v>123</v>
      </c>
      <c r="AX32" s="132" t="s">
        <v>282</v>
      </c>
      <c r="AY32" s="132" t="s">
        <v>283</v>
      </c>
      <c r="AZ32" s="132" t="s">
        <v>283</v>
      </c>
      <c r="BA32" s="132" t="s">
        <v>13013</v>
      </c>
    </row>
    <row r="33" spans="1:53" ht="30">
      <c r="A33" s="131">
        <v>28</v>
      </c>
      <c r="B33" s="132" t="s">
        <v>466</v>
      </c>
      <c r="C33" s="132" t="s">
        <v>467</v>
      </c>
      <c r="D33" s="132" t="s">
        <v>468</v>
      </c>
      <c r="E33" s="132" t="s">
        <v>82</v>
      </c>
      <c r="F33" s="133" t="s">
        <v>469</v>
      </c>
      <c r="G33" s="132" t="s">
        <v>96</v>
      </c>
      <c r="H33" s="132" t="s">
        <v>13185</v>
      </c>
      <c r="I33" s="132" t="s">
        <v>13186</v>
      </c>
      <c r="J33" s="132" t="s">
        <v>13187</v>
      </c>
      <c r="K33" s="132" t="s">
        <v>13188</v>
      </c>
      <c r="L33" s="132" t="s">
        <v>13189</v>
      </c>
      <c r="M33" s="132" t="s">
        <v>13190</v>
      </c>
      <c r="N33" s="132" t="s">
        <v>366</v>
      </c>
      <c r="O33" s="132" t="s">
        <v>96</v>
      </c>
      <c r="P33" s="132" t="s">
        <v>2606</v>
      </c>
      <c r="Q33" s="132" t="s">
        <v>2607</v>
      </c>
      <c r="R33" s="132" t="s">
        <v>470</v>
      </c>
      <c r="S33" s="132" t="s">
        <v>470</v>
      </c>
      <c r="T33" s="132" t="s">
        <v>7353</v>
      </c>
      <c r="U33" s="132" t="s">
        <v>13187</v>
      </c>
      <c r="V33" s="132" t="s">
        <v>13190</v>
      </c>
      <c r="W33" s="132"/>
      <c r="X33" s="132" t="s">
        <v>13191</v>
      </c>
      <c r="Y33" s="132" t="s">
        <v>13192</v>
      </c>
      <c r="Z33" s="133" t="s">
        <v>13193</v>
      </c>
      <c r="AA33" s="132" t="s">
        <v>3435</v>
      </c>
      <c r="AB33" s="133"/>
      <c r="AC33" s="133"/>
      <c r="AD33" s="132" t="s">
        <v>96</v>
      </c>
      <c r="AE33" s="132"/>
      <c r="AF33" s="132" t="s">
        <v>218</v>
      </c>
      <c r="AG33" s="132"/>
      <c r="AH33" s="132"/>
      <c r="AI33" s="132"/>
      <c r="AJ33" s="132" t="s">
        <v>118</v>
      </c>
      <c r="AK33" s="132"/>
      <c r="AL33" s="132"/>
      <c r="AM33" s="132" t="s">
        <v>96</v>
      </c>
      <c r="AN33" s="132" t="s">
        <v>218</v>
      </c>
      <c r="AO33" s="132" t="s">
        <v>476</v>
      </c>
      <c r="AP33" s="132" t="s">
        <v>98</v>
      </c>
      <c r="AQ33" s="132" t="s">
        <v>99</v>
      </c>
      <c r="AR33" s="132" t="s">
        <v>366</v>
      </c>
      <c r="AS33" s="133" t="s">
        <v>465</v>
      </c>
      <c r="AT33" s="132" t="s">
        <v>101</v>
      </c>
      <c r="AU33" s="132" t="s">
        <v>101</v>
      </c>
      <c r="AV33" s="132" t="s">
        <v>122</v>
      </c>
      <c r="AW33" s="132" t="s">
        <v>123</v>
      </c>
      <c r="AX33" s="132" t="s">
        <v>175</v>
      </c>
      <c r="AY33" s="132" t="s">
        <v>176</v>
      </c>
      <c r="AZ33" s="132" t="s">
        <v>176</v>
      </c>
      <c r="BA33" s="132" t="s">
        <v>13013</v>
      </c>
    </row>
    <row r="34" spans="1:53" ht="30">
      <c r="A34" s="131">
        <v>29</v>
      </c>
      <c r="B34" s="132" t="s">
        <v>477</v>
      </c>
      <c r="C34" s="132" t="s">
        <v>478</v>
      </c>
      <c r="D34" s="132" t="s">
        <v>479</v>
      </c>
      <c r="E34" s="132" t="s">
        <v>82</v>
      </c>
      <c r="F34" s="133" t="s">
        <v>480</v>
      </c>
      <c r="G34" s="132" t="s">
        <v>96</v>
      </c>
      <c r="H34" s="132" t="s">
        <v>13194</v>
      </c>
      <c r="I34" s="132" t="s">
        <v>13015</v>
      </c>
      <c r="J34" s="132" t="s">
        <v>13195</v>
      </c>
      <c r="K34" s="132" t="s">
        <v>13196</v>
      </c>
      <c r="L34" s="132" t="s">
        <v>6479</v>
      </c>
      <c r="M34" s="132" t="s">
        <v>13197</v>
      </c>
      <c r="N34" s="132" t="s">
        <v>131</v>
      </c>
      <c r="O34" s="132" t="s">
        <v>13198</v>
      </c>
      <c r="P34" s="132" t="s">
        <v>13199</v>
      </c>
      <c r="Q34" s="132" t="s">
        <v>13200</v>
      </c>
      <c r="R34" s="132" t="s">
        <v>482</v>
      </c>
      <c r="S34" s="132" t="s">
        <v>482</v>
      </c>
      <c r="T34" s="132" t="s">
        <v>13197</v>
      </c>
      <c r="U34" s="132"/>
      <c r="V34" s="132"/>
      <c r="W34" s="132"/>
      <c r="X34" s="132"/>
      <c r="Y34" s="132" t="s">
        <v>13201</v>
      </c>
      <c r="Z34" s="133" t="s">
        <v>13202</v>
      </c>
      <c r="AA34" s="132" t="s">
        <v>13203</v>
      </c>
      <c r="AB34" s="133"/>
      <c r="AC34" s="133"/>
      <c r="AD34" s="132" t="s">
        <v>6290</v>
      </c>
      <c r="AE34" s="132"/>
      <c r="AF34" s="132" t="s">
        <v>12859</v>
      </c>
      <c r="AG34" s="132"/>
      <c r="AH34" s="132"/>
      <c r="AI34" s="132"/>
      <c r="AJ34" s="132" t="s">
        <v>118</v>
      </c>
      <c r="AK34" s="132"/>
      <c r="AL34" s="132"/>
      <c r="AM34" s="132" t="s">
        <v>96</v>
      </c>
      <c r="AN34" s="132" t="s">
        <v>487</v>
      </c>
      <c r="AO34" s="132" t="s">
        <v>488</v>
      </c>
      <c r="AP34" s="132" t="s">
        <v>98</v>
      </c>
      <c r="AQ34" s="132" t="s">
        <v>99</v>
      </c>
      <c r="AR34" s="132" t="s">
        <v>131</v>
      </c>
      <c r="AS34" s="133" t="s">
        <v>465</v>
      </c>
      <c r="AT34" s="132" t="s">
        <v>101</v>
      </c>
      <c r="AU34" s="132" t="s">
        <v>101</v>
      </c>
      <c r="AV34" s="132" t="s">
        <v>122</v>
      </c>
      <c r="AW34" s="132" t="s">
        <v>123</v>
      </c>
      <c r="AX34" s="132" t="s">
        <v>104</v>
      </c>
      <c r="AY34" s="132" t="s">
        <v>105</v>
      </c>
      <c r="AZ34" s="132" t="s">
        <v>105</v>
      </c>
      <c r="BA34" s="132" t="s">
        <v>13013</v>
      </c>
    </row>
    <row r="35" spans="1:53" ht="30">
      <c r="A35" s="131">
        <v>30</v>
      </c>
      <c r="B35" s="132" t="s">
        <v>489</v>
      </c>
      <c r="C35" s="132" t="s">
        <v>490</v>
      </c>
      <c r="D35" s="132" t="s">
        <v>491</v>
      </c>
      <c r="E35" s="132" t="s">
        <v>82</v>
      </c>
      <c r="F35" s="133" t="s">
        <v>492</v>
      </c>
      <c r="G35" s="132" t="s">
        <v>96</v>
      </c>
      <c r="H35" s="132" t="s">
        <v>13204</v>
      </c>
      <c r="I35" s="132"/>
      <c r="J35" s="132"/>
      <c r="K35" s="132" t="s">
        <v>13196</v>
      </c>
      <c r="L35" s="132"/>
      <c r="M35" s="132" t="s">
        <v>13205</v>
      </c>
      <c r="N35" s="132" t="s">
        <v>493</v>
      </c>
      <c r="O35" s="132" t="s">
        <v>96</v>
      </c>
      <c r="P35" s="132" t="s">
        <v>2606</v>
      </c>
      <c r="Q35" s="132" t="s">
        <v>4381</v>
      </c>
      <c r="R35" s="132" t="s">
        <v>494</v>
      </c>
      <c r="S35" s="132" t="s">
        <v>494</v>
      </c>
      <c r="T35" s="132" t="s">
        <v>13205</v>
      </c>
      <c r="U35" s="132" t="s">
        <v>13206</v>
      </c>
      <c r="V35" s="132"/>
      <c r="W35" s="132"/>
      <c r="X35" s="132"/>
      <c r="Y35" s="132" t="s">
        <v>13207</v>
      </c>
      <c r="Z35" s="133" t="s">
        <v>13208</v>
      </c>
      <c r="AA35" s="132" t="s">
        <v>2129</v>
      </c>
      <c r="AB35" s="133"/>
      <c r="AC35" s="133"/>
      <c r="AD35" s="132" t="s">
        <v>96</v>
      </c>
      <c r="AE35" s="132"/>
      <c r="AF35" s="132" t="s">
        <v>487</v>
      </c>
      <c r="AG35" s="132"/>
      <c r="AH35" s="132"/>
      <c r="AI35" s="132"/>
      <c r="AJ35" s="132" t="s">
        <v>118</v>
      </c>
      <c r="AK35" s="132"/>
      <c r="AL35" s="132"/>
      <c r="AM35" s="132" t="s">
        <v>96</v>
      </c>
      <c r="AN35" s="132" t="s">
        <v>487</v>
      </c>
      <c r="AO35" s="132" t="s">
        <v>499</v>
      </c>
      <c r="AP35" s="132" t="s">
        <v>98</v>
      </c>
      <c r="AQ35" s="132" t="s">
        <v>99</v>
      </c>
      <c r="AR35" s="132" t="s">
        <v>493</v>
      </c>
      <c r="AS35" s="133" t="s">
        <v>465</v>
      </c>
      <c r="AT35" s="132" t="s">
        <v>101</v>
      </c>
      <c r="AU35" s="132" t="s">
        <v>101</v>
      </c>
      <c r="AV35" s="132" t="s">
        <v>122</v>
      </c>
      <c r="AW35" s="132" t="s">
        <v>123</v>
      </c>
      <c r="AX35" s="132" t="s">
        <v>282</v>
      </c>
      <c r="AY35" s="132" t="s">
        <v>500</v>
      </c>
      <c r="AZ35" s="132" t="s">
        <v>500</v>
      </c>
      <c r="BA35" s="132" t="s">
        <v>13013</v>
      </c>
    </row>
    <row r="36" spans="1:53" ht="30">
      <c r="A36" s="131">
        <v>31</v>
      </c>
      <c r="B36" s="132" t="s">
        <v>501</v>
      </c>
      <c r="C36" s="132" t="s">
        <v>502</v>
      </c>
      <c r="D36" s="132" t="s">
        <v>503</v>
      </c>
      <c r="E36" s="132" t="s">
        <v>82</v>
      </c>
      <c r="F36" s="133" t="s">
        <v>504</v>
      </c>
      <c r="G36" s="132" t="s">
        <v>96</v>
      </c>
      <c r="H36" s="132" t="s">
        <v>13209</v>
      </c>
      <c r="I36" s="132" t="s">
        <v>6797</v>
      </c>
      <c r="J36" s="132" t="s">
        <v>13210</v>
      </c>
      <c r="K36" s="132" t="s">
        <v>13211</v>
      </c>
      <c r="L36" s="132" t="s">
        <v>6411</v>
      </c>
      <c r="M36" s="132" t="s">
        <v>13212</v>
      </c>
      <c r="N36" s="132" t="s">
        <v>131</v>
      </c>
      <c r="O36" s="132" t="s">
        <v>96</v>
      </c>
      <c r="P36" s="132" t="s">
        <v>1764</v>
      </c>
      <c r="Q36" s="132" t="s">
        <v>2607</v>
      </c>
      <c r="R36" s="132" t="s">
        <v>505</v>
      </c>
      <c r="S36" s="132" t="s">
        <v>7347</v>
      </c>
      <c r="T36" s="132" t="s">
        <v>13213</v>
      </c>
      <c r="U36" s="132" t="s">
        <v>13210</v>
      </c>
      <c r="V36" s="132" t="s">
        <v>13212</v>
      </c>
      <c r="W36" s="132"/>
      <c r="X36" s="132" t="s">
        <v>13109</v>
      </c>
      <c r="Y36" s="132" t="s">
        <v>501</v>
      </c>
      <c r="Z36" s="133" t="s">
        <v>7348</v>
      </c>
      <c r="AA36" s="132" t="s">
        <v>7349</v>
      </c>
      <c r="AB36" s="133"/>
      <c r="AC36" s="133"/>
      <c r="AD36" s="132" t="s">
        <v>96</v>
      </c>
      <c r="AE36" s="132"/>
      <c r="AF36" s="132" t="s">
        <v>510</v>
      </c>
      <c r="AG36" s="132"/>
      <c r="AH36" s="132"/>
      <c r="AI36" s="132"/>
      <c r="AJ36" s="132"/>
      <c r="AK36" s="132"/>
      <c r="AL36" s="132"/>
      <c r="AM36" s="132" t="s">
        <v>96</v>
      </c>
      <c r="AN36" s="132" t="s">
        <v>510</v>
      </c>
      <c r="AO36" s="132" t="s">
        <v>511</v>
      </c>
      <c r="AP36" s="132" t="s">
        <v>98</v>
      </c>
      <c r="AQ36" s="132" t="s">
        <v>99</v>
      </c>
      <c r="AR36" s="132" t="s">
        <v>131</v>
      </c>
      <c r="AS36" s="133" t="s">
        <v>465</v>
      </c>
      <c r="AT36" s="132" t="s">
        <v>101</v>
      </c>
      <c r="AU36" s="132" t="s">
        <v>101</v>
      </c>
      <c r="AV36" s="132" t="s">
        <v>122</v>
      </c>
      <c r="AW36" s="132" t="s">
        <v>123</v>
      </c>
      <c r="AX36" s="132" t="s">
        <v>104</v>
      </c>
      <c r="AY36" s="132" t="s">
        <v>105</v>
      </c>
      <c r="AZ36" s="132" t="s">
        <v>105</v>
      </c>
      <c r="BA36" s="132" t="s">
        <v>13013</v>
      </c>
    </row>
    <row r="37" spans="1:53" ht="30">
      <c r="A37" s="131">
        <v>32</v>
      </c>
      <c r="B37" s="132" t="s">
        <v>512</v>
      </c>
      <c r="C37" s="132" t="s">
        <v>513</v>
      </c>
      <c r="D37" s="132" t="s">
        <v>514</v>
      </c>
      <c r="E37" s="132" t="s">
        <v>82</v>
      </c>
      <c r="F37" s="133" t="s">
        <v>515</v>
      </c>
      <c r="G37" s="132" t="s">
        <v>96</v>
      </c>
      <c r="H37" s="132" t="s">
        <v>13214</v>
      </c>
      <c r="I37" s="132" t="s">
        <v>6238</v>
      </c>
      <c r="J37" s="132" t="s">
        <v>13215</v>
      </c>
      <c r="K37" s="132" t="s">
        <v>13216</v>
      </c>
      <c r="L37" s="132"/>
      <c r="M37" s="132" t="s">
        <v>13217</v>
      </c>
      <c r="N37" s="132" t="s">
        <v>517</v>
      </c>
      <c r="O37" s="132" t="s">
        <v>13218</v>
      </c>
      <c r="P37" s="132" t="s">
        <v>2606</v>
      </c>
      <c r="Q37" s="132" t="s">
        <v>4381</v>
      </c>
      <c r="R37" s="132" t="s">
        <v>518</v>
      </c>
      <c r="S37" s="132" t="s">
        <v>518</v>
      </c>
      <c r="T37" s="132" t="s">
        <v>13215</v>
      </c>
      <c r="U37" s="132" t="s">
        <v>13217</v>
      </c>
      <c r="V37" s="132"/>
      <c r="W37" s="132"/>
      <c r="X37" s="132"/>
      <c r="Y37" s="132" t="s">
        <v>13219</v>
      </c>
      <c r="Z37" s="133" t="s">
        <v>376</v>
      </c>
      <c r="AA37" s="132" t="s">
        <v>2698</v>
      </c>
      <c r="AB37" s="133"/>
      <c r="AC37" s="133"/>
      <c r="AD37" s="132"/>
      <c r="AE37" s="132"/>
      <c r="AF37" s="132"/>
      <c r="AG37" s="132"/>
      <c r="AH37" s="132"/>
      <c r="AI37" s="132"/>
      <c r="AJ37" s="132" t="s">
        <v>118</v>
      </c>
      <c r="AK37" s="132"/>
      <c r="AL37" s="132"/>
      <c r="AM37" s="132" t="s">
        <v>96</v>
      </c>
      <c r="AN37" s="132" t="s">
        <v>279</v>
      </c>
      <c r="AO37" s="132" t="s">
        <v>523</v>
      </c>
      <c r="AP37" s="132" t="s">
        <v>98</v>
      </c>
      <c r="AQ37" s="132" t="s">
        <v>99</v>
      </c>
      <c r="AR37" s="132" t="s">
        <v>517</v>
      </c>
      <c r="AS37" s="133" t="s">
        <v>465</v>
      </c>
      <c r="AT37" s="132" t="s">
        <v>101</v>
      </c>
      <c r="AU37" s="132" t="s">
        <v>101</v>
      </c>
      <c r="AV37" s="132" t="s">
        <v>122</v>
      </c>
      <c r="AW37" s="132" t="s">
        <v>123</v>
      </c>
      <c r="AX37" s="132" t="s">
        <v>282</v>
      </c>
      <c r="AY37" s="132" t="s">
        <v>524</v>
      </c>
      <c r="AZ37" s="132" t="s">
        <v>524</v>
      </c>
      <c r="BA37" s="132" t="s">
        <v>13013</v>
      </c>
    </row>
    <row r="38" spans="1:53" ht="30">
      <c r="A38" s="131">
        <v>33</v>
      </c>
      <c r="B38" s="132" t="s">
        <v>525</v>
      </c>
      <c r="C38" s="132" t="s">
        <v>526</v>
      </c>
      <c r="D38" s="132" t="s">
        <v>527</v>
      </c>
      <c r="E38" s="132" t="s">
        <v>82</v>
      </c>
      <c r="F38" s="133" t="s">
        <v>528</v>
      </c>
      <c r="G38" s="132" t="s">
        <v>535</v>
      </c>
      <c r="H38" s="132" t="s">
        <v>7354</v>
      </c>
      <c r="I38" s="132" t="s">
        <v>13220</v>
      </c>
      <c r="J38" s="132"/>
      <c r="K38" s="132" t="s">
        <v>13221</v>
      </c>
      <c r="L38" s="132" t="s">
        <v>13220</v>
      </c>
      <c r="M38" s="132"/>
      <c r="N38" s="132" t="s">
        <v>84</v>
      </c>
      <c r="O38" s="132" t="s">
        <v>13222</v>
      </c>
      <c r="P38" s="132" t="s">
        <v>2606</v>
      </c>
      <c r="Q38" s="132" t="s">
        <v>2607</v>
      </c>
      <c r="R38" s="132" t="s">
        <v>529</v>
      </c>
      <c r="S38" s="132" t="s">
        <v>529</v>
      </c>
      <c r="T38" s="132" t="s">
        <v>13223</v>
      </c>
      <c r="U38" s="132"/>
      <c r="V38" s="132"/>
      <c r="W38" s="132"/>
      <c r="X38" s="132"/>
      <c r="Y38" s="132" t="s">
        <v>13224</v>
      </c>
      <c r="Z38" s="133" t="s">
        <v>13225</v>
      </c>
      <c r="AA38" s="132" t="s">
        <v>13226</v>
      </c>
      <c r="AB38" s="133"/>
      <c r="AC38" s="133"/>
      <c r="AD38" s="132" t="s">
        <v>679</v>
      </c>
      <c r="AE38" s="132" t="s">
        <v>13227</v>
      </c>
      <c r="AF38" s="132" t="s">
        <v>13228</v>
      </c>
      <c r="AG38" s="132"/>
      <c r="AH38" s="132"/>
      <c r="AI38" s="132"/>
      <c r="AJ38" s="132" t="s">
        <v>118</v>
      </c>
      <c r="AK38" s="132"/>
      <c r="AL38" s="132"/>
      <c r="AM38" s="132" t="s">
        <v>535</v>
      </c>
      <c r="AN38" s="132" t="s">
        <v>536</v>
      </c>
      <c r="AO38" s="132" t="s">
        <v>537</v>
      </c>
      <c r="AP38" s="132" t="s">
        <v>98</v>
      </c>
      <c r="AQ38" s="132" t="s">
        <v>99</v>
      </c>
      <c r="AR38" s="132" t="s">
        <v>84</v>
      </c>
      <c r="AS38" s="133" t="s">
        <v>465</v>
      </c>
      <c r="AT38" s="132" t="s">
        <v>101</v>
      </c>
      <c r="AU38" s="132" t="s">
        <v>101</v>
      </c>
      <c r="AV38" s="132" t="s">
        <v>102</v>
      </c>
      <c r="AW38" s="132" t="s">
        <v>103</v>
      </c>
      <c r="AX38" s="132" t="s">
        <v>104</v>
      </c>
      <c r="AY38" s="132" t="s">
        <v>105</v>
      </c>
      <c r="AZ38" s="132" t="s">
        <v>105</v>
      </c>
      <c r="BA38" s="132" t="s">
        <v>13013</v>
      </c>
    </row>
    <row r="39" spans="1:53" ht="30">
      <c r="A39" s="131">
        <v>34</v>
      </c>
      <c r="B39" s="132" t="s">
        <v>538</v>
      </c>
      <c r="C39" s="132" t="s">
        <v>539</v>
      </c>
      <c r="D39" s="132" t="s">
        <v>540</v>
      </c>
      <c r="E39" s="132" t="s">
        <v>82</v>
      </c>
      <c r="F39" s="133" t="s">
        <v>541</v>
      </c>
      <c r="G39" s="132" t="s">
        <v>96</v>
      </c>
      <c r="H39" s="132" t="s">
        <v>13229</v>
      </c>
      <c r="I39" s="132" t="s">
        <v>5748</v>
      </c>
      <c r="J39" s="132" t="s">
        <v>13230</v>
      </c>
      <c r="K39" s="132" t="s">
        <v>13231</v>
      </c>
      <c r="L39" s="132" t="s">
        <v>5748</v>
      </c>
      <c r="M39" s="132" t="s">
        <v>13232</v>
      </c>
      <c r="N39" s="132" t="s">
        <v>543</v>
      </c>
      <c r="O39" s="132" t="s">
        <v>96</v>
      </c>
      <c r="P39" s="132" t="s">
        <v>2606</v>
      </c>
      <c r="Q39" s="132" t="s">
        <v>2607</v>
      </c>
      <c r="R39" s="132" t="s">
        <v>544</v>
      </c>
      <c r="S39" s="132" t="s">
        <v>7347</v>
      </c>
      <c r="T39" s="132" t="s">
        <v>13230</v>
      </c>
      <c r="U39" s="132" t="s">
        <v>13232</v>
      </c>
      <c r="V39" s="132"/>
      <c r="W39" s="132"/>
      <c r="X39" s="132" t="s">
        <v>13109</v>
      </c>
      <c r="Y39" s="132" t="s">
        <v>538</v>
      </c>
      <c r="Z39" s="133" t="s">
        <v>7348</v>
      </c>
      <c r="AA39" s="132" t="s">
        <v>7349</v>
      </c>
      <c r="AB39" s="133"/>
      <c r="AC39" s="133"/>
      <c r="AD39" s="132" t="s">
        <v>188</v>
      </c>
      <c r="AE39" s="132"/>
      <c r="AF39" s="132" t="s">
        <v>13817</v>
      </c>
      <c r="AG39" s="132"/>
      <c r="AH39" s="132"/>
      <c r="AI39" s="132"/>
      <c r="AJ39" s="132" t="s">
        <v>94</v>
      </c>
      <c r="AK39" s="132"/>
      <c r="AL39" s="132"/>
      <c r="AM39" s="132" t="s">
        <v>96</v>
      </c>
      <c r="AN39" s="132" t="s">
        <v>231</v>
      </c>
      <c r="AO39" s="132" t="s">
        <v>547</v>
      </c>
      <c r="AP39" s="132" t="s">
        <v>98</v>
      </c>
      <c r="AQ39" s="132" t="s">
        <v>99</v>
      </c>
      <c r="AR39" s="132" t="s">
        <v>543</v>
      </c>
      <c r="AS39" s="133" t="s">
        <v>548</v>
      </c>
      <c r="AT39" s="132" t="s">
        <v>101</v>
      </c>
      <c r="AU39" s="132" t="s">
        <v>101</v>
      </c>
      <c r="AV39" s="132" t="s">
        <v>122</v>
      </c>
      <c r="AW39" s="132" t="s">
        <v>123</v>
      </c>
      <c r="AX39" s="132" t="s">
        <v>175</v>
      </c>
      <c r="AY39" s="132" t="s">
        <v>549</v>
      </c>
      <c r="AZ39" s="132" t="s">
        <v>549</v>
      </c>
      <c r="BA39" s="132" t="s">
        <v>13013</v>
      </c>
    </row>
    <row r="40" spans="1:53" ht="30">
      <c r="A40" s="131">
        <v>35</v>
      </c>
      <c r="B40" s="132" t="s">
        <v>550</v>
      </c>
      <c r="C40" s="132" t="s">
        <v>551</v>
      </c>
      <c r="D40" s="132" t="s">
        <v>491</v>
      </c>
      <c r="E40" s="132" t="s">
        <v>82</v>
      </c>
      <c r="F40" s="133" t="s">
        <v>552</v>
      </c>
      <c r="G40" s="132" t="s">
        <v>96</v>
      </c>
      <c r="H40" s="132"/>
      <c r="I40" s="132"/>
      <c r="J40" s="132"/>
      <c r="K40" s="132"/>
      <c r="L40" s="132"/>
      <c r="M40" s="132"/>
      <c r="N40" s="132" t="s">
        <v>366</v>
      </c>
      <c r="O40" s="132" t="s">
        <v>7355</v>
      </c>
      <c r="P40" s="132" t="s">
        <v>2606</v>
      </c>
      <c r="Q40" s="132" t="s">
        <v>4381</v>
      </c>
      <c r="R40" s="132" t="s">
        <v>554</v>
      </c>
      <c r="S40" s="132" t="s">
        <v>554</v>
      </c>
      <c r="T40" s="132" t="s">
        <v>13233</v>
      </c>
      <c r="U40" s="132"/>
      <c r="V40" s="132"/>
      <c r="W40" s="132"/>
      <c r="X40" s="132"/>
      <c r="Y40" s="132" t="s">
        <v>13234</v>
      </c>
      <c r="Z40" s="133" t="s">
        <v>3260</v>
      </c>
      <c r="AA40" s="132" t="s">
        <v>13235</v>
      </c>
      <c r="AB40" s="133"/>
      <c r="AC40" s="133"/>
      <c r="AD40" s="132"/>
      <c r="AE40" s="132"/>
      <c r="AF40" s="132"/>
      <c r="AG40" s="132"/>
      <c r="AH40" s="132"/>
      <c r="AI40" s="132"/>
      <c r="AJ40" s="132" t="s">
        <v>118</v>
      </c>
      <c r="AK40" s="132"/>
      <c r="AL40" s="132"/>
      <c r="AM40" s="132" t="s">
        <v>96</v>
      </c>
      <c r="AN40" s="132" t="s">
        <v>487</v>
      </c>
      <c r="AO40" s="132" t="s">
        <v>559</v>
      </c>
      <c r="AP40" s="132" t="s">
        <v>98</v>
      </c>
      <c r="AQ40" s="132" t="s">
        <v>99</v>
      </c>
      <c r="AR40" s="132" t="s">
        <v>366</v>
      </c>
      <c r="AS40" s="133" t="s">
        <v>548</v>
      </c>
      <c r="AT40" s="132" t="s">
        <v>101</v>
      </c>
      <c r="AU40" s="132" t="s">
        <v>101</v>
      </c>
      <c r="AV40" s="132" t="s">
        <v>122</v>
      </c>
      <c r="AW40" s="132" t="s">
        <v>123</v>
      </c>
      <c r="AX40" s="132" t="s">
        <v>175</v>
      </c>
      <c r="AY40" s="132" t="s">
        <v>176</v>
      </c>
      <c r="AZ40" s="132" t="s">
        <v>176</v>
      </c>
      <c r="BA40" s="132" t="s">
        <v>13013</v>
      </c>
    </row>
    <row r="41" spans="1:53" ht="30">
      <c r="A41" s="131">
        <v>36</v>
      </c>
      <c r="B41" s="132" t="s">
        <v>560</v>
      </c>
      <c r="C41" s="132" t="s">
        <v>561</v>
      </c>
      <c r="D41" s="132" t="s">
        <v>562</v>
      </c>
      <c r="E41" s="132" t="s">
        <v>301</v>
      </c>
      <c r="F41" s="133" t="s">
        <v>563</v>
      </c>
      <c r="G41" s="132" t="s">
        <v>96</v>
      </c>
      <c r="H41" s="132" t="s">
        <v>13236</v>
      </c>
      <c r="I41" s="132" t="s">
        <v>13015</v>
      </c>
      <c r="J41" s="132" t="s">
        <v>13237</v>
      </c>
      <c r="K41" s="132" t="s">
        <v>13238</v>
      </c>
      <c r="L41" s="132" t="s">
        <v>6238</v>
      </c>
      <c r="M41" s="132" t="s">
        <v>13239</v>
      </c>
      <c r="N41" s="132" t="s">
        <v>423</v>
      </c>
      <c r="O41" s="132" t="s">
        <v>96</v>
      </c>
      <c r="P41" s="132" t="s">
        <v>2606</v>
      </c>
      <c r="Q41" s="132"/>
      <c r="R41" s="132" t="s">
        <v>564</v>
      </c>
      <c r="S41" s="132" t="s">
        <v>564</v>
      </c>
      <c r="T41" s="132" t="s">
        <v>13239</v>
      </c>
      <c r="U41" s="132" t="s">
        <v>13237</v>
      </c>
      <c r="V41" s="132" t="s">
        <v>13239</v>
      </c>
      <c r="W41" s="132"/>
      <c r="X41" s="132"/>
      <c r="Y41" s="132"/>
      <c r="Z41" s="133"/>
      <c r="AA41" s="132"/>
      <c r="AB41" s="133"/>
      <c r="AC41" s="133"/>
      <c r="AD41" s="132"/>
      <c r="AE41" s="132"/>
      <c r="AF41" s="132"/>
      <c r="AG41" s="132"/>
      <c r="AH41" s="132"/>
      <c r="AI41" s="132"/>
      <c r="AJ41" s="132" t="s">
        <v>118</v>
      </c>
      <c r="AK41" s="132"/>
      <c r="AL41" s="132"/>
      <c r="AM41" s="132" t="s">
        <v>96</v>
      </c>
      <c r="AN41" s="132" t="s">
        <v>510</v>
      </c>
      <c r="AO41" s="132" t="s">
        <v>568</v>
      </c>
      <c r="AP41" s="132" t="s">
        <v>98</v>
      </c>
      <c r="AQ41" s="132" t="s">
        <v>99</v>
      </c>
      <c r="AR41" s="132" t="s">
        <v>423</v>
      </c>
      <c r="AS41" s="133" t="s">
        <v>548</v>
      </c>
      <c r="AT41" s="132" t="s">
        <v>101</v>
      </c>
      <c r="AU41" s="132" t="s">
        <v>101</v>
      </c>
      <c r="AV41" s="132" t="s">
        <v>122</v>
      </c>
      <c r="AW41" s="132" t="s">
        <v>123</v>
      </c>
      <c r="AX41" s="132" t="s">
        <v>433</v>
      </c>
      <c r="AY41" s="132" t="s">
        <v>434</v>
      </c>
      <c r="AZ41" s="132" t="s">
        <v>434</v>
      </c>
      <c r="BA41" s="132" t="s">
        <v>13013</v>
      </c>
    </row>
    <row r="42" spans="1:53" ht="30">
      <c r="A42" s="131">
        <v>37</v>
      </c>
      <c r="B42" s="132" t="s">
        <v>569</v>
      </c>
      <c r="C42" s="132" t="s">
        <v>570</v>
      </c>
      <c r="D42" s="132" t="s">
        <v>571</v>
      </c>
      <c r="E42" s="132" t="s">
        <v>82</v>
      </c>
      <c r="F42" s="133" t="s">
        <v>572</v>
      </c>
      <c r="G42" s="132" t="s">
        <v>96</v>
      </c>
      <c r="H42" s="132" t="s">
        <v>13240</v>
      </c>
      <c r="I42" s="132" t="s">
        <v>13241</v>
      </c>
      <c r="J42" s="132" t="s">
        <v>13242</v>
      </c>
      <c r="K42" s="132" t="s">
        <v>13243</v>
      </c>
      <c r="L42" s="132" t="s">
        <v>6411</v>
      </c>
      <c r="M42" s="132" t="s">
        <v>13244</v>
      </c>
      <c r="N42" s="132" t="s">
        <v>574</v>
      </c>
      <c r="O42" s="132" t="s">
        <v>13245</v>
      </c>
      <c r="P42" s="132" t="s">
        <v>2606</v>
      </c>
      <c r="Q42" s="132" t="s">
        <v>4381</v>
      </c>
      <c r="R42" s="132" t="s">
        <v>575</v>
      </c>
      <c r="S42" s="132" t="s">
        <v>576</v>
      </c>
      <c r="T42" s="132" t="s">
        <v>13246</v>
      </c>
      <c r="U42" s="132" t="s">
        <v>13242</v>
      </c>
      <c r="V42" s="132" t="s">
        <v>13244</v>
      </c>
      <c r="W42" s="132"/>
      <c r="X42" s="132" t="s">
        <v>13247</v>
      </c>
      <c r="Y42" s="132" t="s">
        <v>13248</v>
      </c>
      <c r="Z42" s="133" t="s">
        <v>13249</v>
      </c>
      <c r="AA42" s="132" t="s">
        <v>7356</v>
      </c>
      <c r="AB42" s="133" t="s">
        <v>581</v>
      </c>
      <c r="AC42" s="133"/>
      <c r="AD42" s="132" t="s">
        <v>1274</v>
      </c>
      <c r="AE42" s="132" t="s">
        <v>13250</v>
      </c>
      <c r="AF42" s="132" t="s">
        <v>13251</v>
      </c>
      <c r="AG42" s="132"/>
      <c r="AH42" s="132"/>
      <c r="AI42" s="132"/>
      <c r="AJ42" s="132" t="s">
        <v>118</v>
      </c>
      <c r="AK42" s="132"/>
      <c r="AL42" s="132"/>
      <c r="AM42" s="132" t="s">
        <v>96</v>
      </c>
      <c r="AN42" s="132" t="s">
        <v>582</v>
      </c>
      <c r="AO42" s="132" t="s">
        <v>584</v>
      </c>
      <c r="AP42" s="132" t="s">
        <v>98</v>
      </c>
      <c r="AQ42" s="132" t="s">
        <v>99</v>
      </c>
      <c r="AR42" s="132" t="s">
        <v>574</v>
      </c>
      <c r="AS42" s="133" t="s">
        <v>548</v>
      </c>
      <c r="AT42" s="132" t="s">
        <v>101</v>
      </c>
      <c r="AU42" s="132" t="s">
        <v>101</v>
      </c>
      <c r="AV42" s="132" t="s">
        <v>102</v>
      </c>
      <c r="AW42" s="132" t="s">
        <v>103</v>
      </c>
      <c r="AX42" s="132" t="s">
        <v>282</v>
      </c>
      <c r="AY42" s="132" t="s">
        <v>283</v>
      </c>
      <c r="AZ42" s="132" t="s">
        <v>283</v>
      </c>
      <c r="BA42" s="132" t="s">
        <v>13013</v>
      </c>
    </row>
    <row r="43" spans="1:53" ht="30">
      <c r="A43" s="131">
        <v>38</v>
      </c>
      <c r="B43" s="132" t="s">
        <v>585</v>
      </c>
      <c r="C43" s="132" t="s">
        <v>586</v>
      </c>
      <c r="D43" s="132" t="s">
        <v>587</v>
      </c>
      <c r="E43" s="132" t="s">
        <v>82</v>
      </c>
      <c r="F43" s="133" t="s">
        <v>588</v>
      </c>
      <c r="G43" s="132" t="s">
        <v>96</v>
      </c>
      <c r="H43" s="132" t="s">
        <v>13252</v>
      </c>
      <c r="I43" s="132" t="s">
        <v>7357</v>
      </c>
      <c r="J43" s="132" t="s">
        <v>13253</v>
      </c>
      <c r="K43" s="132"/>
      <c r="L43" s="132"/>
      <c r="M43" s="132"/>
      <c r="N43" s="132" t="s">
        <v>589</v>
      </c>
      <c r="O43" s="132" t="s">
        <v>96</v>
      </c>
      <c r="P43" s="132" t="s">
        <v>2606</v>
      </c>
      <c r="Q43" s="132" t="s">
        <v>2607</v>
      </c>
      <c r="R43" s="132" t="s">
        <v>590</v>
      </c>
      <c r="S43" s="132" t="s">
        <v>590</v>
      </c>
      <c r="T43" s="132" t="s">
        <v>13254</v>
      </c>
      <c r="U43" s="132" t="s">
        <v>13253</v>
      </c>
      <c r="V43" s="132"/>
      <c r="W43" s="132"/>
      <c r="X43" s="132"/>
      <c r="Y43" s="132" t="s">
        <v>13255</v>
      </c>
      <c r="Z43" s="133" t="s">
        <v>13256</v>
      </c>
      <c r="AA43" s="132" t="s">
        <v>3435</v>
      </c>
      <c r="AB43" s="133"/>
      <c r="AC43" s="133"/>
      <c r="AD43" s="132" t="s">
        <v>3390</v>
      </c>
      <c r="AE43" s="132" t="s">
        <v>13257</v>
      </c>
      <c r="AF43" s="132" t="s">
        <v>4047</v>
      </c>
      <c r="AG43" s="132"/>
      <c r="AH43" s="132"/>
      <c r="AI43" s="132"/>
      <c r="AJ43" s="132" t="s">
        <v>118</v>
      </c>
      <c r="AK43" s="132"/>
      <c r="AL43" s="132"/>
      <c r="AM43" s="132" t="s">
        <v>96</v>
      </c>
      <c r="AN43" s="132" t="s">
        <v>92</v>
      </c>
      <c r="AO43" s="132" t="s">
        <v>595</v>
      </c>
      <c r="AP43" s="132" t="s">
        <v>98</v>
      </c>
      <c r="AQ43" s="132" t="s">
        <v>99</v>
      </c>
      <c r="AR43" s="132" t="s">
        <v>589</v>
      </c>
      <c r="AS43" s="133" t="s">
        <v>596</v>
      </c>
      <c r="AT43" s="132" t="s">
        <v>101</v>
      </c>
      <c r="AU43" s="132" t="s">
        <v>101</v>
      </c>
      <c r="AV43" s="132" t="s">
        <v>102</v>
      </c>
      <c r="AW43" s="132" t="s">
        <v>103</v>
      </c>
      <c r="AX43" s="132" t="s">
        <v>597</v>
      </c>
      <c r="AY43" s="132" t="s">
        <v>598</v>
      </c>
      <c r="AZ43" s="132" t="s">
        <v>598</v>
      </c>
      <c r="BA43" s="132" t="s">
        <v>13013</v>
      </c>
    </row>
    <row r="44" spans="1:53" ht="30">
      <c r="A44" s="131">
        <v>39</v>
      </c>
      <c r="B44" s="132" t="s">
        <v>599</v>
      </c>
      <c r="C44" s="132" t="s">
        <v>600</v>
      </c>
      <c r="D44" s="132" t="s">
        <v>379</v>
      </c>
      <c r="E44" s="132" t="s">
        <v>82</v>
      </c>
      <c r="F44" s="133" t="s">
        <v>601</v>
      </c>
      <c r="G44" s="132" t="s">
        <v>96</v>
      </c>
      <c r="H44" s="132" t="s">
        <v>13258</v>
      </c>
      <c r="I44" s="132" t="s">
        <v>13259</v>
      </c>
      <c r="J44" s="132" t="s">
        <v>13260</v>
      </c>
      <c r="K44" s="132" t="s">
        <v>13261</v>
      </c>
      <c r="L44" s="132" t="s">
        <v>5748</v>
      </c>
      <c r="M44" s="132" t="s">
        <v>13262</v>
      </c>
      <c r="N44" s="132" t="s">
        <v>602</v>
      </c>
      <c r="O44" s="132" t="s">
        <v>96</v>
      </c>
      <c r="P44" s="132" t="s">
        <v>2606</v>
      </c>
      <c r="Q44" s="132" t="s">
        <v>2607</v>
      </c>
      <c r="R44" s="132" t="s">
        <v>603</v>
      </c>
      <c r="S44" s="132" t="s">
        <v>604</v>
      </c>
      <c r="T44" s="132" t="s">
        <v>13262</v>
      </c>
      <c r="U44" s="132" t="s">
        <v>13260</v>
      </c>
      <c r="V44" s="132" t="s">
        <v>13262</v>
      </c>
      <c r="W44" s="132"/>
      <c r="X44" s="132" t="s">
        <v>13263</v>
      </c>
      <c r="Y44" s="132" t="s">
        <v>13264</v>
      </c>
      <c r="Z44" s="133" t="s">
        <v>13265</v>
      </c>
      <c r="AA44" s="132" t="s">
        <v>13266</v>
      </c>
      <c r="AB44" s="133" t="s">
        <v>608</v>
      </c>
      <c r="AC44" s="133"/>
      <c r="AD44" s="132" t="s">
        <v>6812</v>
      </c>
      <c r="AE44" s="132"/>
      <c r="AF44" s="132" t="s">
        <v>13267</v>
      </c>
      <c r="AG44" s="132"/>
      <c r="AH44" s="132"/>
      <c r="AI44" s="132"/>
      <c r="AJ44" s="132"/>
      <c r="AK44" s="132"/>
      <c r="AL44" s="132" t="s">
        <v>17989</v>
      </c>
      <c r="AM44" s="132" t="s">
        <v>96</v>
      </c>
      <c r="AN44" s="132" t="s">
        <v>218</v>
      </c>
      <c r="AO44" s="132" t="s">
        <v>609</v>
      </c>
      <c r="AP44" s="132" t="s">
        <v>98</v>
      </c>
      <c r="AQ44" s="132" t="s">
        <v>99</v>
      </c>
      <c r="AR44" s="132" t="s">
        <v>602</v>
      </c>
      <c r="AS44" s="133" t="s">
        <v>596</v>
      </c>
      <c r="AT44" s="132" t="s">
        <v>101</v>
      </c>
      <c r="AU44" s="132" t="s">
        <v>101</v>
      </c>
      <c r="AV44" s="132" t="s">
        <v>122</v>
      </c>
      <c r="AW44" s="132" t="s">
        <v>123</v>
      </c>
      <c r="AX44" s="132" t="s">
        <v>282</v>
      </c>
      <c r="AY44" s="132" t="s">
        <v>610</v>
      </c>
      <c r="AZ44" s="132" t="s">
        <v>610</v>
      </c>
      <c r="BA44" s="132" t="s">
        <v>13013</v>
      </c>
    </row>
    <row r="45" spans="1:53" ht="30">
      <c r="A45" s="131">
        <v>40</v>
      </c>
      <c r="B45" s="132" t="s">
        <v>611</v>
      </c>
      <c r="C45" s="132" t="s">
        <v>612</v>
      </c>
      <c r="D45" s="132" t="s">
        <v>514</v>
      </c>
      <c r="E45" s="132" t="s">
        <v>82</v>
      </c>
      <c r="F45" s="133" t="s">
        <v>613</v>
      </c>
      <c r="G45" s="132" t="s">
        <v>96</v>
      </c>
      <c r="H45" s="132"/>
      <c r="I45" s="132"/>
      <c r="J45" s="132"/>
      <c r="K45" s="132"/>
      <c r="L45" s="132"/>
      <c r="M45" s="132"/>
      <c r="N45" s="132" t="s">
        <v>212</v>
      </c>
      <c r="O45" s="132"/>
      <c r="P45" s="132" t="s">
        <v>2606</v>
      </c>
      <c r="Q45" s="132"/>
      <c r="R45" s="132" t="s">
        <v>614</v>
      </c>
      <c r="S45" s="132"/>
      <c r="T45" s="132" t="s">
        <v>13268</v>
      </c>
      <c r="U45" s="132"/>
      <c r="V45" s="132"/>
      <c r="W45" s="132"/>
      <c r="X45" s="132"/>
      <c r="Y45" s="132"/>
      <c r="Z45" s="133"/>
      <c r="AA45" s="132"/>
      <c r="AB45" s="133"/>
      <c r="AC45" s="133"/>
      <c r="AD45" s="132"/>
      <c r="AE45" s="132"/>
      <c r="AF45" s="132"/>
      <c r="AG45" s="132"/>
      <c r="AH45" s="132"/>
      <c r="AI45" s="132"/>
      <c r="AJ45" s="132"/>
      <c r="AK45" s="132"/>
      <c r="AL45" s="132"/>
      <c r="AM45" s="132" t="s">
        <v>96</v>
      </c>
      <c r="AN45" s="132" t="s">
        <v>619</v>
      </c>
      <c r="AO45" s="132" t="s">
        <v>621</v>
      </c>
      <c r="AP45" s="132" t="s">
        <v>98</v>
      </c>
      <c r="AQ45" s="132" t="s">
        <v>99</v>
      </c>
      <c r="AR45" s="132" t="s">
        <v>212</v>
      </c>
      <c r="AS45" s="133" t="s">
        <v>596</v>
      </c>
      <c r="AT45" s="132" t="s">
        <v>101</v>
      </c>
      <c r="AU45" s="132" t="s">
        <v>101</v>
      </c>
      <c r="AV45" s="132" t="s">
        <v>122</v>
      </c>
      <c r="AW45" s="132" t="s">
        <v>123</v>
      </c>
      <c r="AX45" s="132" t="s">
        <v>124</v>
      </c>
      <c r="AY45" s="132" t="s">
        <v>222</v>
      </c>
      <c r="AZ45" s="132" t="s">
        <v>222</v>
      </c>
      <c r="BA45" s="132" t="s">
        <v>13013</v>
      </c>
    </row>
    <row r="46" spans="1:53" ht="30">
      <c r="A46" s="131">
        <v>41</v>
      </c>
      <c r="B46" s="132" t="s">
        <v>622</v>
      </c>
      <c r="C46" s="132" t="s">
        <v>623</v>
      </c>
      <c r="D46" s="132" t="s">
        <v>271</v>
      </c>
      <c r="E46" s="132" t="s">
        <v>82</v>
      </c>
      <c r="F46" s="133" t="s">
        <v>624</v>
      </c>
      <c r="G46" s="132" t="s">
        <v>634</v>
      </c>
      <c r="H46" s="132" t="s">
        <v>13269</v>
      </c>
      <c r="I46" s="132" t="s">
        <v>6238</v>
      </c>
      <c r="J46" s="132" t="s">
        <v>13270</v>
      </c>
      <c r="K46" s="132" t="s">
        <v>13271</v>
      </c>
      <c r="L46" s="132" t="s">
        <v>6238</v>
      </c>
      <c r="M46" s="132" t="s">
        <v>13272</v>
      </c>
      <c r="N46" s="132" t="s">
        <v>84</v>
      </c>
      <c r="O46" s="132" t="s">
        <v>634</v>
      </c>
      <c r="P46" s="132" t="s">
        <v>2606</v>
      </c>
      <c r="Q46" s="132" t="s">
        <v>2607</v>
      </c>
      <c r="R46" s="132" t="s">
        <v>625</v>
      </c>
      <c r="S46" s="132" t="s">
        <v>625</v>
      </c>
      <c r="T46" s="132" t="s">
        <v>13273</v>
      </c>
      <c r="U46" s="132" t="s">
        <v>13270</v>
      </c>
      <c r="V46" s="132" t="s">
        <v>13272</v>
      </c>
      <c r="W46" s="132"/>
      <c r="X46" s="132"/>
      <c r="Y46" s="132" t="s">
        <v>13274</v>
      </c>
      <c r="Z46" s="133" t="s">
        <v>2331</v>
      </c>
      <c r="AA46" s="132" t="s">
        <v>13275</v>
      </c>
      <c r="AB46" s="133"/>
      <c r="AC46" s="133"/>
      <c r="AD46" s="132" t="s">
        <v>634</v>
      </c>
      <c r="AE46" s="132" t="s">
        <v>13276</v>
      </c>
      <c r="AF46" s="132" t="s">
        <v>632</v>
      </c>
      <c r="AG46" s="132"/>
      <c r="AH46" s="132"/>
      <c r="AI46" s="132"/>
      <c r="AJ46" s="132" t="s">
        <v>187</v>
      </c>
      <c r="AK46" s="132"/>
      <c r="AL46" s="132"/>
      <c r="AM46" s="132" t="s">
        <v>634</v>
      </c>
      <c r="AN46" s="132" t="s">
        <v>632</v>
      </c>
      <c r="AO46" s="132" t="s">
        <v>635</v>
      </c>
      <c r="AP46" s="132" t="s">
        <v>98</v>
      </c>
      <c r="AQ46" s="132" t="s">
        <v>99</v>
      </c>
      <c r="AR46" s="132" t="s">
        <v>84</v>
      </c>
      <c r="AS46" s="133" t="s">
        <v>596</v>
      </c>
      <c r="AT46" s="132" t="s">
        <v>101</v>
      </c>
      <c r="AU46" s="132" t="s">
        <v>101</v>
      </c>
      <c r="AV46" s="132" t="s">
        <v>102</v>
      </c>
      <c r="AW46" s="132" t="s">
        <v>103</v>
      </c>
      <c r="AX46" s="132" t="s">
        <v>104</v>
      </c>
      <c r="AY46" s="132" t="s">
        <v>105</v>
      </c>
      <c r="AZ46" s="132" t="s">
        <v>105</v>
      </c>
      <c r="BA46" s="132" t="s">
        <v>13013</v>
      </c>
    </row>
    <row r="47" spans="1:53" ht="30">
      <c r="A47" s="131">
        <v>42</v>
      </c>
      <c r="B47" s="132" t="s">
        <v>636</v>
      </c>
      <c r="C47" s="132" t="s">
        <v>637</v>
      </c>
      <c r="D47" s="132" t="s">
        <v>638</v>
      </c>
      <c r="E47" s="132" t="s">
        <v>301</v>
      </c>
      <c r="F47" s="133" t="s">
        <v>639</v>
      </c>
      <c r="G47" s="132" t="s">
        <v>634</v>
      </c>
      <c r="H47" s="132" t="s">
        <v>13277</v>
      </c>
      <c r="I47" s="132" t="s">
        <v>6238</v>
      </c>
      <c r="J47" s="132" t="s">
        <v>13278</v>
      </c>
      <c r="K47" s="132" t="s">
        <v>13279</v>
      </c>
      <c r="L47" s="132" t="s">
        <v>6238</v>
      </c>
      <c r="M47" s="132" t="s">
        <v>13280</v>
      </c>
      <c r="N47" s="132" t="s">
        <v>84</v>
      </c>
      <c r="O47" s="132" t="s">
        <v>634</v>
      </c>
      <c r="P47" s="132" t="s">
        <v>2606</v>
      </c>
      <c r="Q47" s="132" t="s">
        <v>4381</v>
      </c>
      <c r="R47" s="132" t="s">
        <v>640</v>
      </c>
      <c r="S47" s="132" t="s">
        <v>640</v>
      </c>
      <c r="T47" s="132" t="s">
        <v>13281</v>
      </c>
      <c r="U47" s="132" t="s">
        <v>13278</v>
      </c>
      <c r="V47" s="132" t="s">
        <v>13280</v>
      </c>
      <c r="W47" s="132"/>
      <c r="X47" s="132" t="s">
        <v>13282</v>
      </c>
      <c r="Y47" s="132" t="s">
        <v>13283</v>
      </c>
      <c r="Z47" s="133" t="s">
        <v>2331</v>
      </c>
      <c r="AA47" s="132" t="s">
        <v>13275</v>
      </c>
      <c r="AB47" s="133"/>
      <c r="AC47" s="133"/>
      <c r="AD47" s="132" t="s">
        <v>634</v>
      </c>
      <c r="AE47" s="132" t="s">
        <v>13276</v>
      </c>
      <c r="AF47" s="132" t="s">
        <v>632</v>
      </c>
      <c r="AG47" s="132"/>
      <c r="AH47" s="132"/>
      <c r="AI47" s="132"/>
      <c r="AJ47" s="132" t="s">
        <v>187</v>
      </c>
      <c r="AK47" s="132"/>
      <c r="AL47" s="132"/>
      <c r="AM47" s="132" t="s">
        <v>634</v>
      </c>
      <c r="AN47" s="132" t="s">
        <v>632</v>
      </c>
      <c r="AO47" s="132" t="s">
        <v>646</v>
      </c>
      <c r="AP47" s="132" t="s">
        <v>98</v>
      </c>
      <c r="AQ47" s="132" t="s">
        <v>99</v>
      </c>
      <c r="AR47" s="132" t="s">
        <v>84</v>
      </c>
      <c r="AS47" s="133" t="s">
        <v>596</v>
      </c>
      <c r="AT47" s="132" t="s">
        <v>101</v>
      </c>
      <c r="AU47" s="132" t="s">
        <v>101</v>
      </c>
      <c r="AV47" s="132" t="s">
        <v>102</v>
      </c>
      <c r="AW47" s="132" t="s">
        <v>103</v>
      </c>
      <c r="AX47" s="132" t="s">
        <v>104</v>
      </c>
      <c r="AY47" s="132" t="s">
        <v>105</v>
      </c>
      <c r="AZ47" s="132" t="s">
        <v>105</v>
      </c>
      <c r="BA47" s="132" t="s">
        <v>13013</v>
      </c>
    </row>
    <row r="48" spans="1:53" ht="30">
      <c r="A48" s="131">
        <v>43</v>
      </c>
      <c r="B48" s="132" t="s">
        <v>647</v>
      </c>
      <c r="C48" s="132" t="s">
        <v>648</v>
      </c>
      <c r="D48" s="132" t="s">
        <v>649</v>
      </c>
      <c r="E48" s="132" t="s">
        <v>82</v>
      </c>
      <c r="F48" s="133" t="s">
        <v>650</v>
      </c>
      <c r="G48" s="132" t="s">
        <v>96</v>
      </c>
      <c r="H48" s="132" t="s">
        <v>13284</v>
      </c>
      <c r="I48" s="132" t="s">
        <v>7346</v>
      </c>
      <c r="J48" s="132" t="s">
        <v>13285</v>
      </c>
      <c r="K48" s="132" t="s">
        <v>13286</v>
      </c>
      <c r="L48" s="132" t="s">
        <v>6427</v>
      </c>
      <c r="M48" s="132" t="s">
        <v>13287</v>
      </c>
      <c r="N48" s="132" t="s">
        <v>366</v>
      </c>
      <c r="O48" s="132" t="s">
        <v>96</v>
      </c>
      <c r="P48" s="132" t="s">
        <v>2606</v>
      </c>
      <c r="Q48" s="132" t="s">
        <v>4381</v>
      </c>
      <c r="R48" s="132" t="s">
        <v>13288</v>
      </c>
      <c r="S48" s="132" t="s">
        <v>13288</v>
      </c>
      <c r="T48" s="132" t="s">
        <v>13287</v>
      </c>
      <c r="U48" s="132" t="s">
        <v>13285</v>
      </c>
      <c r="V48" s="132"/>
      <c r="W48" s="132"/>
      <c r="X48" s="132" t="s">
        <v>13289</v>
      </c>
      <c r="Y48" s="132" t="s">
        <v>13110</v>
      </c>
      <c r="Z48" s="133" t="s">
        <v>7348</v>
      </c>
      <c r="AA48" s="132" t="s">
        <v>2129</v>
      </c>
      <c r="AB48" s="133"/>
      <c r="AC48" s="133"/>
      <c r="AD48" s="132" t="s">
        <v>96</v>
      </c>
      <c r="AE48" s="132"/>
      <c r="AF48" s="132" t="s">
        <v>279</v>
      </c>
      <c r="AG48" s="132"/>
      <c r="AH48" s="132"/>
      <c r="AI48" s="132"/>
      <c r="AJ48" s="132" t="s">
        <v>118</v>
      </c>
      <c r="AK48" s="132"/>
      <c r="AL48" s="132"/>
      <c r="AM48" s="132" t="s">
        <v>96</v>
      </c>
      <c r="AN48" s="132" t="s">
        <v>279</v>
      </c>
      <c r="AO48" s="132" t="s">
        <v>655</v>
      </c>
      <c r="AP48" s="132" t="s">
        <v>98</v>
      </c>
      <c r="AQ48" s="132" t="s">
        <v>99</v>
      </c>
      <c r="AR48" s="132" t="s">
        <v>366</v>
      </c>
      <c r="AS48" s="133" t="s">
        <v>656</v>
      </c>
      <c r="AT48" s="132" t="s">
        <v>101</v>
      </c>
      <c r="AU48" s="132" t="s">
        <v>101</v>
      </c>
      <c r="AV48" s="132" t="s">
        <v>122</v>
      </c>
      <c r="AW48" s="132" t="s">
        <v>123</v>
      </c>
      <c r="AX48" s="132" t="s">
        <v>175</v>
      </c>
      <c r="AY48" s="132" t="s">
        <v>176</v>
      </c>
      <c r="AZ48" s="132" t="s">
        <v>176</v>
      </c>
      <c r="BA48" s="132" t="s">
        <v>13013</v>
      </c>
    </row>
    <row r="49" spans="1:53" ht="30">
      <c r="A49" s="131">
        <v>44</v>
      </c>
      <c r="B49" s="132" t="s">
        <v>657</v>
      </c>
      <c r="C49" s="132" t="s">
        <v>658</v>
      </c>
      <c r="D49" s="132" t="s">
        <v>659</v>
      </c>
      <c r="E49" s="132" t="s">
        <v>82</v>
      </c>
      <c r="F49" s="133" t="s">
        <v>660</v>
      </c>
      <c r="G49" s="132" t="s">
        <v>188</v>
      </c>
      <c r="H49" s="132" t="s">
        <v>13290</v>
      </c>
      <c r="I49" s="132" t="s">
        <v>13113</v>
      </c>
      <c r="J49" s="132" t="s">
        <v>13291</v>
      </c>
      <c r="K49" s="132" t="s">
        <v>13292</v>
      </c>
      <c r="L49" s="132" t="s">
        <v>7039</v>
      </c>
      <c r="M49" s="132" t="s">
        <v>13293</v>
      </c>
      <c r="N49" s="132" t="s">
        <v>661</v>
      </c>
      <c r="O49" s="132" t="s">
        <v>663</v>
      </c>
      <c r="P49" s="132" t="s">
        <v>2606</v>
      </c>
      <c r="Q49" s="132" t="s">
        <v>2607</v>
      </c>
      <c r="R49" s="132" t="s">
        <v>662</v>
      </c>
      <c r="S49" s="132" t="s">
        <v>663</v>
      </c>
      <c r="T49" s="132" t="s">
        <v>13294</v>
      </c>
      <c r="U49" s="132" t="s">
        <v>13291</v>
      </c>
      <c r="V49" s="132" t="s">
        <v>13293</v>
      </c>
      <c r="W49" s="132"/>
      <c r="X49" s="132" t="s">
        <v>13295</v>
      </c>
      <c r="Y49" s="132" t="s">
        <v>13296</v>
      </c>
      <c r="Z49" s="133" t="s">
        <v>13297</v>
      </c>
      <c r="AA49" s="132" t="s">
        <v>188</v>
      </c>
      <c r="AB49" s="133" t="s">
        <v>667</v>
      </c>
      <c r="AC49" s="133" t="s">
        <v>13298</v>
      </c>
      <c r="AD49" s="132" t="s">
        <v>188</v>
      </c>
      <c r="AE49" s="132" t="s">
        <v>13123</v>
      </c>
      <c r="AF49" s="132" t="s">
        <v>322</v>
      </c>
      <c r="AG49" s="132"/>
      <c r="AH49" s="132"/>
      <c r="AI49" s="132"/>
      <c r="AJ49" s="132" t="s">
        <v>187</v>
      </c>
      <c r="AK49" s="132"/>
      <c r="AL49" s="132"/>
      <c r="AM49" s="132" t="s">
        <v>188</v>
      </c>
      <c r="AN49" s="132" t="s">
        <v>322</v>
      </c>
      <c r="AO49" s="132" t="s">
        <v>668</v>
      </c>
      <c r="AP49" s="132" t="s">
        <v>98</v>
      </c>
      <c r="AQ49" s="132" t="s">
        <v>99</v>
      </c>
      <c r="AR49" s="132" t="s">
        <v>661</v>
      </c>
      <c r="AS49" s="133" t="s">
        <v>656</v>
      </c>
      <c r="AT49" s="132" t="s">
        <v>101</v>
      </c>
      <c r="AU49" s="132" t="s">
        <v>101</v>
      </c>
      <c r="AV49" s="132" t="s">
        <v>102</v>
      </c>
      <c r="AW49" s="132" t="s">
        <v>103</v>
      </c>
      <c r="AX49" s="132" t="s">
        <v>175</v>
      </c>
      <c r="AY49" s="132" t="s">
        <v>669</v>
      </c>
      <c r="AZ49" s="132" t="s">
        <v>669</v>
      </c>
      <c r="BA49" s="132" t="s">
        <v>13013</v>
      </c>
    </row>
    <row r="50" spans="1:53" ht="30">
      <c r="A50" s="131">
        <v>45</v>
      </c>
      <c r="B50" s="132" t="s">
        <v>670</v>
      </c>
      <c r="C50" s="132" t="s">
        <v>270</v>
      </c>
      <c r="D50" s="132" t="s">
        <v>271</v>
      </c>
      <c r="E50" s="132" t="s">
        <v>82</v>
      </c>
      <c r="F50" s="133" t="s">
        <v>671</v>
      </c>
      <c r="G50" s="132" t="s">
        <v>679</v>
      </c>
      <c r="H50" s="132" t="s">
        <v>13299</v>
      </c>
      <c r="I50" s="132" t="s">
        <v>6933</v>
      </c>
      <c r="J50" s="132" t="s">
        <v>13300</v>
      </c>
      <c r="K50" s="132" t="s">
        <v>13301</v>
      </c>
      <c r="L50" s="132" t="s">
        <v>6933</v>
      </c>
      <c r="M50" s="132"/>
      <c r="N50" s="132" t="s">
        <v>672</v>
      </c>
      <c r="O50" s="132" t="s">
        <v>679</v>
      </c>
      <c r="P50" s="132" t="s">
        <v>2606</v>
      </c>
      <c r="Q50" s="132" t="s">
        <v>2607</v>
      </c>
      <c r="R50" s="132" t="s">
        <v>673</v>
      </c>
      <c r="S50" s="132" t="s">
        <v>673</v>
      </c>
      <c r="T50" s="132" t="s">
        <v>13302</v>
      </c>
      <c r="U50" s="132" t="s">
        <v>13300</v>
      </c>
      <c r="V50" s="132"/>
      <c r="W50" s="132"/>
      <c r="X50" s="132"/>
      <c r="Y50" s="132" t="s">
        <v>13303</v>
      </c>
      <c r="Z50" s="133" t="s">
        <v>13304</v>
      </c>
      <c r="AA50" s="132" t="s">
        <v>13305</v>
      </c>
      <c r="AB50" s="133"/>
      <c r="AC50" s="133"/>
      <c r="AD50" s="132" t="s">
        <v>679</v>
      </c>
      <c r="AE50" s="132" t="s">
        <v>3895</v>
      </c>
      <c r="AF50" s="132" t="s">
        <v>680</v>
      </c>
      <c r="AG50" s="132"/>
      <c r="AH50" s="132"/>
      <c r="AI50" s="132"/>
      <c r="AJ50" s="132" t="s">
        <v>187</v>
      </c>
      <c r="AK50" s="132" t="s">
        <v>678</v>
      </c>
      <c r="AL50" s="132"/>
      <c r="AM50" s="132" t="s">
        <v>679</v>
      </c>
      <c r="AN50" s="132" t="s">
        <v>680</v>
      </c>
      <c r="AO50" s="132" t="s">
        <v>681</v>
      </c>
      <c r="AP50" s="132" t="s">
        <v>98</v>
      </c>
      <c r="AQ50" s="132" t="s">
        <v>99</v>
      </c>
      <c r="AR50" s="132" t="s">
        <v>672</v>
      </c>
      <c r="AS50" s="133" t="s">
        <v>656</v>
      </c>
      <c r="AT50" s="132" t="s">
        <v>101</v>
      </c>
      <c r="AU50" s="132" t="s">
        <v>101</v>
      </c>
      <c r="AV50" s="132" t="s">
        <v>122</v>
      </c>
      <c r="AW50" s="132" t="s">
        <v>417</v>
      </c>
      <c r="AX50" s="132" t="s">
        <v>175</v>
      </c>
      <c r="AY50" s="132" t="s">
        <v>176</v>
      </c>
      <c r="AZ50" s="132" t="s">
        <v>176</v>
      </c>
      <c r="BA50" s="132" t="s">
        <v>13013</v>
      </c>
    </row>
    <row r="51" spans="1:53" ht="30">
      <c r="A51" s="131">
        <v>46</v>
      </c>
      <c r="B51" s="132" t="s">
        <v>682</v>
      </c>
      <c r="C51" s="132" t="s">
        <v>683</v>
      </c>
      <c r="D51" s="132" t="s">
        <v>684</v>
      </c>
      <c r="E51" s="132" t="s">
        <v>82</v>
      </c>
      <c r="F51" s="133" t="s">
        <v>685</v>
      </c>
      <c r="G51" s="132" t="s">
        <v>96</v>
      </c>
      <c r="H51" s="132" t="s">
        <v>13306</v>
      </c>
      <c r="I51" s="132" t="s">
        <v>13015</v>
      </c>
      <c r="J51" s="132" t="s">
        <v>13307</v>
      </c>
      <c r="K51" s="132" t="s">
        <v>13308</v>
      </c>
      <c r="L51" s="132" t="s">
        <v>6411</v>
      </c>
      <c r="M51" s="132" t="s">
        <v>13309</v>
      </c>
      <c r="N51" s="132" t="s">
        <v>131</v>
      </c>
      <c r="O51" s="132" t="s">
        <v>96</v>
      </c>
      <c r="P51" s="132" t="s">
        <v>2606</v>
      </c>
      <c r="Q51" s="132" t="s">
        <v>4294</v>
      </c>
      <c r="R51" s="132" t="s">
        <v>686</v>
      </c>
      <c r="S51" s="132" t="s">
        <v>686</v>
      </c>
      <c r="T51" s="132" t="s">
        <v>13309</v>
      </c>
      <c r="U51" s="132" t="s">
        <v>13307</v>
      </c>
      <c r="V51" s="132" t="s">
        <v>13309</v>
      </c>
      <c r="W51" s="132"/>
      <c r="X51" s="132"/>
      <c r="Y51" s="132" t="s">
        <v>13310</v>
      </c>
      <c r="Z51" s="133" t="s">
        <v>3630</v>
      </c>
      <c r="AA51" s="132" t="s">
        <v>3172</v>
      </c>
      <c r="AB51" s="133"/>
      <c r="AC51" s="133"/>
      <c r="AD51" s="132" t="s">
        <v>13311</v>
      </c>
      <c r="AE51" s="132"/>
      <c r="AF51" s="132" t="s">
        <v>13312</v>
      </c>
      <c r="AG51" s="132"/>
      <c r="AH51" s="132"/>
      <c r="AI51" s="132"/>
      <c r="AJ51" s="132" t="s">
        <v>118</v>
      </c>
      <c r="AK51" s="132"/>
      <c r="AL51" s="132"/>
      <c r="AM51" s="132" t="s">
        <v>96</v>
      </c>
      <c r="AN51" s="132" t="s">
        <v>510</v>
      </c>
      <c r="AO51" s="132" t="s">
        <v>691</v>
      </c>
      <c r="AP51" s="132" t="s">
        <v>98</v>
      </c>
      <c r="AQ51" s="132" t="s">
        <v>99</v>
      </c>
      <c r="AR51" s="132" t="s">
        <v>131</v>
      </c>
      <c r="AS51" s="133" t="s">
        <v>656</v>
      </c>
      <c r="AT51" s="132" t="s">
        <v>101</v>
      </c>
      <c r="AU51" s="132" t="s">
        <v>101</v>
      </c>
      <c r="AV51" s="132" t="s">
        <v>122</v>
      </c>
      <c r="AW51" s="132" t="s">
        <v>123</v>
      </c>
      <c r="AX51" s="132" t="s">
        <v>104</v>
      </c>
      <c r="AY51" s="132" t="s">
        <v>105</v>
      </c>
      <c r="AZ51" s="132" t="s">
        <v>105</v>
      </c>
      <c r="BA51" s="132" t="s">
        <v>13013</v>
      </c>
    </row>
    <row r="52" spans="1:53" ht="30">
      <c r="A52" s="131">
        <v>47</v>
      </c>
      <c r="B52" s="132" t="s">
        <v>692</v>
      </c>
      <c r="C52" s="132" t="s">
        <v>693</v>
      </c>
      <c r="D52" s="132" t="s">
        <v>379</v>
      </c>
      <c r="E52" s="132" t="s">
        <v>82</v>
      </c>
      <c r="F52" s="133" t="s">
        <v>694</v>
      </c>
      <c r="G52" s="132" t="s">
        <v>96</v>
      </c>
      <c r="H52" s="132"/>
      <c r="I52" s="132"/>
      <c r="J52" s="132"/>
      <c r="K52" s="132"/>
      <c r="L52" s="132"/>
      <c r="M52" s="132"/>
      <c r="N52" s="132" t="s">
        <v>289</v>
      </c>
      <c r="O52" s="132" t="s">
        <v>96</v>
      </c>
      <c r="P52" s="132" t="s">
        <v>1764</v>
      </c>
      <c r="Q52" s="132" t="s">
        <v>2607</v>
      </c>
      <c r="R52" s="132" t="s">
        <v>695</v>
      </c>
      <c r="S52" s="132" t="s">
        <v>695</v>
      </c>
      <c r="T52" s="132" t="s">
        <v>13313</v>
      </c>
      <c r="U52" s="132"/>
      <c r="V52" s="132"/>
      <c r="W52" s="132"/>
      <c r="X52" s="132" t="s">
        <v>13314</v>
      </c>
      <c r="Y52" s="132" t="s">
        <v>692</v>
      </c>
      <c r="Z52" s="133" t="s">
        <v>4850</v>
      </c>
      <c r="AA52" s="132" t="s">
        <v>13315</v>
      </c>
      <c r="AB52" s="133"/>
      <c r="AC52" s="133"/>
      <c r="AD52" s="132"/>
      <c r="AE52" s="132"/>
      <c r="AF52" s="132"/>
      <c r="AG52" s="132"/>
      <c r="AH52" s="132"/>
      <c r="AI52" s="132"/>
      <c r="AJ52" s="132" t="s">
        <v>118</v>
      </c>
      <c r="AK52" s="132"/>
      <c r="AL52" s="132"/>
      <c r="AM52" s="132" t="s">
        <v>96</v>
      </c>
      <c r="AN52" s="132" t="s">
        <v>510</v>
      </c>
      <c r="AO52" s="132" t="s">
        <v>700</v>
      </c>
      <c r="AP52" s="132" t="s">
        <v>98</v>
      </c>
      <c r="AQ52" s="132" t="s">
        <v>99</v>
      </c>
      <c r="AR52" s="132" t="s">
        <v>289</v>
      </c>
      <c r="AS52" s="133" t="s">
        <v>656</v>
      </c>
      <c r="AT52" s="132" t="s">
        <v>101</v>
      </c>
      <c r="AU52" s="132" t="s">
        <v>101</v>
      </c>
      <c r="AV52" s="132" t="s">
        <v>122</v>
      </c>
      <c r="AW52" s="132" t="s">
        <v>123</v>
      </c>
      <c r="AX52" s="132" t="s">
        <v>282</v>
      </c>
      <c r="AY52" s="132" t="s">
        <v>298</v>
      </c>
      <c r="AZ52" s="132" t="s">
        <v>298</v>
      </c>
      <c r="BA52" s="132" t="s">
        <v>13013</v>
      </c>
    </row>
    <row r="53" spans="1:53" ht="30">
      <c r="A53" s="131">
        <v>48</v>
      </c>
      <c r="B53" s="132" t="s">
        <v>701</v>
      </c>
      <c r="C53" s="132" t="s">
        <v>702</v>
      </c>
      <c r="D53" s="132" t="s">
        <v>75</v>
      </c>
      <c r="E53" s="132" t="s">
        <v>82</v>
      </c>
      <c r="F53" s="133" t="s">
        <v>703</v>
      </c>
      <c r="G53" s="132" t="s">
        <v>96</v>
      </c>
      <c r="H53" s="132"/>
      <c r="I53" s="132"/>
      <c r="J53" s="132"/>
      <c r="K53" s="132"/>
      <c r="L53" s="132"/>
      <c r="M53" s="132"/>
      <c r="N53" s="132" t="s">
        <v>2353</v>
      </c>
      <c r="O53" s="132"/>
      <c r="P53" s="132" t="s">
        <v>2606</v>
      </c>
      <c r="Q53" s="132"/>
      <c r="R53" s="132" t="s">
        <v>705</v>
      </c>
      <c r="S53" s="132"/>
      <c r="T53" s="132" t="s">
        <v>13316</v>
      </c>
      <c r="U53" s="132"/>
      <c r="V53" s="132"/>
      <c r="W53" s="132"/>
      <c r="X53" s="132"/>
      <c r="Y53" s="132"/>
      <c r="Z53" s="133"/>
      <c r="AA53" s="132"/>
      <c r="AB53" s="133"/>
      <c r="AC53" s="133"/>
      <c r="AD53" s="132"/>
      <c r="AE53" s="132" t="s">
        <v>13317</v>
      </c>
      <c r="AF53" s="132"/>
      <c r="AG53" s="132"/>
      <c r="AH53" s="132"/>
      <c r="AI53" s="132"/>
      <c r="AJ53" s="132" t="s">
        <v>94</v>
      </c>
      <c r="AK53" s="132"/>
      <c r="AL53" s="132"/>
      <c r="AM53" s="132" t="s">
        <v>96</v>
      </c>
      <c r="AN53" s="132" t="s">
        <v>137</v>
      </c>
      <c r="AO53" s="132" t="s">
        <v>710</v>
      </c>
      <c r="AP53" s="132" t="s">
        <v>98</v>
      </c>
      <c r="AQ53" s="132" t="s">
        <v>99</v>
      </c>
      <c r="AR53" s="132" t="s">
        <v>2353</v>
      </c>
      <c r="AS53" s="133" t="s">
        <v>656</v>
      </c>
      <c r="AT53" s="132" t="s">
        <v>101</v>
      </c>
      <c r="AU53" s="132" t="s">
        <v>101</v>
      </c>
      <c r="AV53" s="132" t="s">
        <v>102</v>
      </c>
      <c r="AW53" s="132" t="s">
        <v>103</v>
      </c>
      <c r="AX53" s="132" t="s">
        <v>597</v>
      </c>
      <c r="AY53" s="132" t="s">
        <v>2365</v>
      </c>
      <c r="AZ53" s="132" t="s">
        <v>2365</v>
      </c>
      <c r="BA53" s="132" t="s">
        <v>13013</v>
      </c>
    </row>
    <row r="54" spans="1:53" ht="30">
      <c r="A54" s="131">
        <v>49</v>
      </c>
      <c r="B54" s="132" t="s">
        <v>711</v>
      </c>
      <c r="C54" s="132" t="s">
        <v>712</v>
      </c>
      <c r="D54" s="132" t="s">
        <v>713</v>
      </c>
      <c r="E54" s="132" t="s">
        <v>82</v>
      </c>
      <c r="F54" s="133" t="s">
        <v>714</v>
      </c>
      <c r="G54" s="132" t="s">
        <v>96</v>
      </c>
      <c r="H54" s="132"/>
      <c r="I54" s="132"/>
      <c r="J54" s="132"/>
      <c r="K54" s="132"/>
      <c r="L54" s="132"/>
      <c r="M54" s="132"/>
      <c r="N54" s="132" t="s">
        <v>661</v>
      </c>
      <c r="O54" s="132"/>
      <c r="P54" s="132" t="s">
        <v>2606</v>
      </c>
      <c r="Q54" s="132"/>
      <c r="R54" s="132" t="s">
        <v>716</v>
      </c>
      <c r="S54" s="132"/>
      <c r="T54" s="132" t="s">
        <v>13318</v>
      </c>
      <c r="U54" s="132"/>
      <c r="V54" s="132"/>
      <c r="W54" s="132"/>
      <c r="X54" s="132"/>
      <c r="Y54" s="132" t="s">
        <v>13319</v>
      </c>
      <c r="Z54" s="133"/>
      <c r="AA54" s="132"/>
      <c r="AB54" s="133"/>
      <c r="AC54" s="133"/>
      <c r="AD54" s="132"/>
      <c r="AE54" s="132" t="s">
        <v>7343</v>
      </c>
      <c r="AF54" s="132"/>
      <c r="AG54" s="132"/>
      <c r="AH54" s="132"/>
      <c r="AI54" s="132"/>
      <c r="AJ54" s="132" t="s">
        <v>94</v>
      </c>
      <c r="AK54" s="132"/>
      <c r="AL54" s="132"/>
      <c r="AM54" s="132" t="s">
        <v>96</v>
      </c>
      <c r="AN54" s="132" t="s">
        <v>721</v>
      </c>
      <c r="AO54" s="132" t="s">
        <v>723</v>
      </c>
      <c r="AP54" s="132" t="s">
        <v>98</v>
      </c>
      <c r="AQ54" s="132" t="s">
        <v>99</v>
      </c>
      <c r="AR54" s="132" t="s">
        <v>661</v>
      </c>
      <c r="AS54" s="133" t="s">
        <v>656</v>
      </c>
      <c r="AT54" s="132" t="s">
        <v>101</v>
      </c>
      <c r="AU54" s="132" t="s">
        <v>101</v>
      </c>
      <c r="AV54" s="132" t="s">
        <v>102</v>
      </c>
      <c r="AW54" s="132" t="s">
        <v>103</v>
      </c>
      <c r="AX54" s="132" t="s">
        <v>175</v>
      </c>
      <c r="AY54" s="132" t="s">
        <v>669</v>
      </c>
      <c r="AZ54" s="132" t="s">
        <v>669</v>
      </c>
      <c r="BA54" s="132" t="s">
        <v>13013</v>
      </c>
    </row>
    <row r="55" spans="1:53" ht="30">
      <c r="A55" s="131">
        <v>50</v>
      </c>
      <c r="B55" s="132" t="s">
        <v>724</v>
      </c>
      <c r="C55" s="132" t="s">
        <v>725</v>
      </c>
      <c r="D55" s="132" t="s">
        <v>726</v>
      </c>
      <c r="E55" s="132" t="s">
        <v>301</v>
      </c>
      <c r="F55" s="133" t="s">
        <v>727</v>
      </c>
      <c r="G55" s="132" t="s">
        <v>96</v>
      </c>
      <c r="H55" s="132"/>
      <c r="I55" s="132"/>
      <c r="J55" s="132"/>
      <c r="K55" s="132"/>
      <c r="L55" s="132"/>
      <c r="M55" s="132"/>
      <c r="N55" s="132" t="s">
        <v>729</v>
      </c>
      <c r="O55" s="132"/>
      <c r="P55" s="132" t="s">
        <v>2606</v>
      </c>
      <c r="Q55" s="132"/>
      <c r="R55" s="132" t="s">
        <v>730</v>
      </c>
      <c r="S55" s="132"/>
      <c r="T55" s="132" t="s">
        <v>13320</v>
      </c>
      <c r="U55" s="132"/>
      <c r="V55" s="132"/>
      <c r="W55" s="132"/>
      <c r="X55" s="132"/>
      <c r="Y55" s="132" t="s">
        <v>13321</v>
      </c>
      <c r="Z55" s="133"/>
      <c r="AA55" s="132"/>
      <c r="AB55" s="133"/>
      <c r="AC55" s="133"/>
      <c r="AD55" s="132"/>
      <c r="AE55" s="132" t="s">
        <v>7343</v>
      </c>
      <c r="AF55" s="132"/>
      <c r="AG55" s="132"/>
      <c r="AH55" s="132"/>
      <c r="AI55" s="132"/>
      <c r="AJ55" s="132" t="s">
        <v>94</v>
      </c>
      <c r="AK55" s="132"/>
      <c r="AL55" s="132"/>
      <c r="AM55" s="132" t="s">
        <v>96</v>
      </c>
      <c r="AN55" s="132" t="s">
        <v>721</v>
      </c>
      <c r="AO55" s="132" t="s">
        <v>734</v>
      </c>
      <c r="AP55" s="132" t="s">
        <v>98</v>
      </c>
      <c r="AQ55" s="132" t="s">
        <v>99</v>
      </c>
      <c r="AR55" s="132" t="s">
        <v>729</v>
      </c>
      <c r="AS55" s="133" t="s">
        <v>656</v>
      </c>
      <c r="AT55" s="132" t="s">
        <v>101</v>
      </c>
      <c r="AU55" s="132" t="s">
        <v>101</v>
      </c>
      <c r="AV55" s="132" t="s">
        <v>102</v>
      </c>
      <c r="AW55" s="132" t="s">
        <v>103</v>
      </c>
      <c r="AX55" s="132" t="s">
        <v>308</v>
      </c>
      <c r="AY55" s="132" t="s">
        <v>735</v>
      </c>
      <c r="AZ55" s="132" t="s">
        <v>735</v>
      </c>
      <c r="BA55" s="132" t="s">
        <v>13013</v>
      </c>
    </row>
    <row r="56" spans="1:53" ht="30">
      <c r="A56" s="131">
        <v>51</v>
      </c>
      <c r="B56" s="132" t="s">
        <v>736</v>
      </c>
      <c r="C56" s="132" t="s">
        <v>737</v>
      </c>
      <c r="D56" s="132" t="s">
        <v>457</v>
      </c>
      <c r="E56" s="132" t="s">
        <v>82</v>
      </c>
      <c r="F56" s="133" t="s">
        <v>738</v>
      </c>
      <c r="G56" s="132" t="s">
        <v>96</v>
      </c>
      <c r="H56" s="132" t="s">
        <v>13322</v>
      </c>
      <c r="I56" s="132"/>
      <c r="J56" s="132" t="s">
        <v>13323</v>
      </c>
      <c r="K56" s="132" t="s">
        <v>13324</v>
      </c>
      <c r="L56" s="132"/>
      <c r="M56" s="132" t="s">
        <v>13325</v>
      </c>
      <c r="N56" s="132" t="s">
        <v>111</v>
      </c>
      <c r="O56" s="132" t="s">
        <v>13326</v>
      </c>
      <c r="P56" s="132" t="s">
        <v>2606</v>
      </c>
      <c r="Q56" s="132" t="s">
        <v>2607</v>
      </c>
      <c r="R56" s="132" t="s">
        <v>740</v>
      </c>
      <c r="S56" s="132" t="s">
        <v>741</v>
      </c>
      <c r="T56" s="132" t="s">
        <v>13325</v>
      </c>
      <c r="U56" s="132" t="s">
        <v>13327</v>
      </c>
      <c r="V56" s="132" t="s">
        <v>13323</v>
      </c>
      <c r="W56" s="132"/>
      <c r="X56" s="132" t="s">
        <v>13328</v>
      </c>
      <c r="Y56" s="132" t="s">
        <v>13329</v>
      </c>
      <c r="Z56" s="133" t="s">
        <v>3204</v>
      </c>
      <c r="AA56" s="132" t="s">
        <v>745</v>
      </c>
      <c r="AB56" s="133"/>
      <c r="AC56" s="133"/>
      <c r="AD56" s="132" t="s">
        <v>96</v>
      </c>
      <c r="AE56" s="132"/>
      <c r="AF56" s="132" t="s">
        <v>137</v>
      </c>
      <c r="AG56" s="132"/>
      <c r="AH56" s="132"/>
      <c r="AI56" s="132"/>
      <c r="AJ56" s="132" t="s">
        <v>94</v>
      </c>
      <c r="AK56" s="132"/>
      <c r="AL56" s="132"/>
      <c r="AM56" s="132" t="s">
        <v>96</v>
      </c>
      <c r="AN56" s="132" t="s">
        <v>137</v>
      </c>
      <c r="AO56" s="132" t="s">
        <v>747</v>
      </c>
      <c r="AP56" s="132" t="s">
        <v>98</v>
      </c>
      <c r="AQ56" s="132" t="s">
        <v>99</v>
      </c>
      <c r="AR56" s="132" t="s">
        <v>111</v>
      </c>
      <c r="AS56" s="133" t="s">
        <v>748</v>
      </c>
      <c r="AT56" s="132" t="s">
        <v>101</v>
      </c>
      <c r="AU56" s="132" t="s">
        <v>101</v>
      </c>
      <c r="AV56" s="132" t="s">
        <v>122</v>
      </c>
      <c r="AW56" s="132" t="s">
        <v>123</v>
      </c>
      <c r="AX56" s="132" t="s">
        <v>124</v>
      </c>
      <c r="AY56" s="132" t="s">
        <v>125</v>
      </c>
      <c r="AZ56" s="132" t="s">
        <v>125</v>
      </c>
      <c r="BA56" s="132" t="s">
        <v>13013</v>
      </c>
    </row>
    <row r="57" spans="1:53" ht="30">
      <c r="A57" s="131">
        <v>52</v>
      </c>
      <c r="B57" s="132" t="s">
        <v>749</v>
      </c>
      <c r="C57" s="132" t="s">
        <v>750</v>
      </c>
      <c r="D57" s="132" t="s">
        <v>751</v>
      </c>
      <c r="E57" s="132" t="s">
        <v>301</v>
      </c>
      <c r="F57" s="133" t="s">
        <v>752</v>
      </c>
      <c r="G57" s="132" t="s">
        <v>155</v>
      </c>
      <c r="H57" s="132" t="s">
        <v>13330</v>
      </c>
      <c r="I57" s="132" t="s">
        <v>13331</v>
      </c>
      <c r="J57" s="132"/>
      <c r="K57" s="132" t="s">
        <v>13332</v>
      </c>
      <c r="L57" s="132" t="s">
        <v>6427</v>
      </c>
      <c r="M57" s="132" t="s">
        <v>13333</v>
      </c>
      <c r="N57" s="132" t="s">
        <v>754</v>
      </c>
      <c r="O57" s="132" t="s">
        <v>96</v>
      </c>
      <c r="P57" s="132" t="s">
        <v>2606</v>
      </c>
      <c r="Q57" s="132" t="s">
        <v>4381</v>
      </c>
      <c r="R57" s="132" t="s">
        <v>755</v>
      </c>
      <c r="S57" s="132" t="s">
        <v>756</v>
      </c>
      <c r="T57" s="132" t="s">
        <v>13334</v>
      </c>
      <c r="U57" s="132" t="s">
        <v>13333</v>
      </c>
      <c r="V57" s="132"/>
      <c r="W57" s="132"/>
      <c r="X57" s="132"/>
      <c r="Y57" s="132" t="s">
        <v>13335</v>
      </c>
      <c r="Z57" s="133" t="s">
        <v>3767</v>
      </c>
      <c r="AA57" s="132" t="s">
        <v>3313</v>
      </c>
      <c r="AB57" s="133"/>
      <c r="AC57" s="133"/>
      <c r="AD57" s="132" t="s">
        <v>96</v>
      </c>
      <c r="AE57" s="132"/>
      <c r="AF57" s="132" t="s">
        <v>279</v>
      </c>
      <c r="AG57" s="132"/>
      <c r="AH57" s="132"/>
      <c r="AI57" s="132"/>
      <c r="AJ57" s="132" t="s">
        <v>118</v>
      </c>
      <c r="AK57" s="132"/>
      <c r="AL57" s="132"/>
      <c r="AM57" s="132" t="s">
        <v>96</v>
      </c>
      <c r="AN57" s="132" t="s">
        <v>279</v>
      </c>
      <c r="AO57" s="132" t="s">
        <v>759</v>
      </c>
      <c r="AP57" s="132" t="s">
        <v>98</v>
      </c>
      <c r="AQ57" s="132" t="s">
        <v>99</v>
      </c>
      <c r="AR57" s="132" t="s">
        <v>754</v>
      </c>
      <c r="AS57" s="133" t="s">
        <v>748</v>
      </c>
      <c r="AT57" s="132" t="s">
        <v>101</v>
      </c>
      <c r="AU57" s="132" t="s">
        <v>101</v>
      </c>
      <c r="AV57" s="132" t="s">
        <v>122</v>
      </c>
      <c r="AW57" s="132" t="s">
        <v>123</v>
      </c>
      <c r="AX57" s="132" t="s">
        <v>158</v>
      </c>
      <c r="AY57" s="132" t="s">
        <v>760</v>
      </c>
      <c r="AZ57" s="132" t="s">
        <v>760</v>
      </c>
      <c r="BA57" s="132" t="s">
        <v>13013</v>
      </c>
    </row>
    <row r="58" spans="1:53" ht="30">
      <c r="A58" s="131">
        <v>53</v>
      </c>
      <c r="B58" s="132" t="s">
        <v>761</v>
      </c>
      <c r="C58" s="132" t="s">
        <v>762</v>
      </c>
      <c r="D58" s="132" t="s">
        <v>763</v>
      </c>
      <c r="E58" s="132" t="s">
        <v>301</v>
      </c>
      <c r="F58" s="133" t="s">
        <v>764</v>
      </c>
      <c r="G58" s="132" t="s">
        <v>96</v>
      </c>
      <c r="H58" s="132" t="s">
        <v>13336</v>
      </c>
      <c r="I58" s="132" t="s">
        <v>6797</v>
      </c>
      <c r="J58" s="132" t="s">
        <v>13337</v>
      </c>
      <c r="K58" s="132" t="s">
        <v>13338</v>
      </c>
      <c r="L58" s="132" t="s">
        <v>6411</v>
      </c>
      <c r="M58" s="132" t="s">
        <v>13339</v>
      </c>
      <c r="N58" s="132" t="s">
        <v>289</v>
      </c>
      <c r="O58" s="132" t="s">
        <v>96</v>
      </c>
      <c r="P58" s="132" t="s">
        <v>2606</v>
      </c>
      <c r="Q58" s="132" t="s">
        <v>2607</v>
      </c>
      <c r="R58" s="132" t="s">
        <v>766</v>
      </c>
      <c r="S58" s="132" t="s">
        <v>7347</v>
      </c>
      <c r="T58" s="132" t="s">
        <v>13340</v>
      </c>
      <c r="U58" s="132" t="s">
        <v>13337</v>
      </c>
      <c r="V58" s="132" t="s">
        <v>13339</v>
      </c>
      <c r="W58" s="132"/>
      <c r="X58" s="132" t="s">
        <v>13109</v>
      </c>
      <c r="Y58" s="132" t="s">
        <v>761</v>
      </c>
      <c r="Z58" s="133" t="s">
        <v>7348</v>
      </c>
      <c r="AA58" s="132" t="s">
        <v>7349</v>
      </c>
      <c r="AB58" s="133" t="s">
        <v>769</v>
      </c>
      <c r="AC58" s="133"/>
      <c r="AD58" s="132" t="s">
        <v>5631</v>
      </c>
      <c r="AE58" s="132"/>
      <c r="AF58" s="132" t="s">
        <v>13341</v>
      </c>
      <c r="AG58" s="132"/>
      <c r="AH58" s="132"/>
      <c r="AI58" s="132"/>
      <c r="AJ58" s="132" t="s">
        <v>118</v>
      </c>
      <c r="AK58" s="132"/>
      <c r="AL58" s="132"/>
      <c r="AM58" s="132" t="s">
        <v>96</v>
      </c>
      <c r="AN58" s="132" t="s">
        <v>279</v>
      </c>
      <c r="AO58" s="132" t="s">
        <v>770</v>
      </c>
      <c r="AP58" s="132" t="s">
        <v>98</v>
      </c>
      <c r="AQ58" s="132" t="s">
        <v>99</v>
      </c>
      <c r="AR58" s="132" t="s">
        <v>289</v>
      </c>
      <c r="AS58" s="133" t="s">
        <v>748</v>
      </c>
      <c r="AT58" s="132" t="s">
        <v>101</v>
      </c>
      <c r="AU58" s="132" t="s">
        <v>101</v>
      </c>
      <c r="AV58" s="132" t="s">
        <v>122</v>
      </c>
      <c r="AW58" s="132" t="s">
        <v>123</v>
      </c>
      <c r="AX58" s="132" t="s">
        <v>282</v>
      </c>
      <c r="AY58" s="132" t="s">
        <v>298</v>
      </c>
      <c r="AZ58" s="132" t="s">
        <v>298</v>
      </c>
      <c r="BA58" s="132" t="s">
        <v>13013</v>
      </c>
    </row>
    <row r="59" spans="1:53" ht="30">
      <c r="A59" s="131">
        <v>54</v>
      </c>
      <c r="B59" s="132" t="s">
        <v>771</v>
      </c>
      <c r="C59" s="132" t="s">
        <v>772</v>
      </c>
      <c r="D59" s="132" t="s">
        <v>773</v>
      </c>
      <c r="E59" s="132" t="s">
        <v>82</v>
      </c>
      <c r="F59" s="133" t="s">
        <v>774</v>
      </c>
      <c r="G59" s="132" t="s">
        <v>96</v>
      </c>
      <c r="H59" s="132" t="s">
        <v>13342</v>
      </c>
      <c r="I59" s="132"/>
      <c r="J59" s="132" t="s">
        <v>13343</v>
      </c>
      <c r="K59" s="132" t="s">
        <v>13344</v>
      </c>
      <c r="L59" s="132"/>
      <c r="M59" s="132" t="s">
        <v>13345</v>
      </c>
      <c r="N59" s="132" t="s">
        <v>775</v>
      </c>
      <c r="O59" s="132" t="s">
        <v>13346</v>
      </c>
      <c r="P59" s="132" t="s">
        <v>2606</v>
      </c>
      <c r="Q59" s="132" t="s">
        <v>4381</v>
      </c>
      <c r="R59" s="132" t="s">
        <v>776</v>
      </c>
      <c r="S59" s="132" t="s">
        <v>776</v>
      </c>
      <c r="T59" s="132" t="s">
        <v>13347</v>
      </c>
      <c r="U59" s="132" t="s">
        <v>13343</v>
      </c>
      <c r="V59" s="132" t="s">
        <v>13345</v>
      </c>
      <c r="W59" s="132"/>
      <c r="X59" s="132"/>
      <c r="Y59" s="132" t="s">
        <v>13348</v>
      </c>
      <c r="Z59" s="133" t="s">
        <v>13349</v>
      </c>
      <c r="AA59" s="132" t="s">
        <v>13350</v>
      </c>
      <c r="AB59" s="133"/>
      <c r="AC59" s="133"/>
      <c r="AD59" s="132" t="s">
        <v>896</v>
      </c>
      <c r="AE59" s="132"/>
      <c r="AF59" s="132" t="s">
        <v>13351</v>
      </c>
      <c r="AG59" s="132"/>
      <c r="AH59" s="132"/>
      <c r="AI59" s="132"/>
      <c r="AJ59" s="132" t="s">
        <v>118</v>
      </c>
      <c r="AK59" s="132"/>
      <c r="AL59" s="132"/>
      <c r="AM59" s="132" t="s">
        <v>96</v>
      </c>
      <c r="AN59" s="132" t="s">
        <v>347</v>
      </c>
      <c r="AO59" s="132" t="s">
        <v>781</v>
      </c>
      <c r="AP59" s="132" t="s">
        <v>98</v>
      </c>
      <c r="AQ59" s="132" t="s">
        <v>99</v>
      </c>
      <c r="AR59" s="132" t="s">
        <v>775</v>
      </c>
      <c r="AS59" s="133" t="s">
        <v>748</v>
      </c>
      <c r="AT59" s="132" t="s">
        <v>101</v>
      </c>
      <c r="AU59" s="132" t="s">
        <v>101</v>
      </c>
      <c r="AV59" s="132" t="s">
        <v>122</v>
      </c>
      <c r="AW59" s="132" t="s">
        <v>123</v>
      </c>
      <c r="AX59" s="132" t="s">
        <v>124</v>
      </c>
      <c r="AY59" s="132" t="s">
        <v>782</v>
      </c>
      <c r="AZ59" s="132" t="s">
        <v>782</v>
      </c>
      <c r="BA59" s="132" t="s">
        <v>13013</v>
      </c>
    </row>
    <row r="60" spans="1:53" ht="30">
      <c r="A60" s="131">
        <v>55</v>
      </c>
      <c r="B60" s="132" t="s">
        <v>783</v>
      </c>
      <c r="C60" s="132" t="s">
        <v>784</v>
      </c>
      <c r="D60" s="132" t="s">
        <v>785</v>
      </c>
      <c r="E60" s="132" t="s">
        <v>82</v>
      </c>
      <c r="F60" s="133" t="s">
        <v>786</v>
      </c>
      <c r="G60" s="132" t="s">
        <v>96</v>
      </c>
      <c r="H60" s="132" t="s">
        <v>13352</v>
      </c>
      <c r="I60" s="132" t="s">
        <v>6238</v>
      </c>
      <c r="J60" s="132"/>
      <c r="K60" s="132" t="s">
        <v>13353</v>
      </c>
      <c r="L60" s="132" t="s">
        <v>6238</v>
      </c>
      <c r="M60" s="132"/>
      <c r="N60" s="132" t="s">
        <v>543</v>
      </c>
      <c r="O60" s="132" t="s">
        <v>7358</v>
      </c>
      <c r="P60" s="132" t="s">
        <v>1764</v>
      </c>
      <c r="Q60" s="132" t="s">
        <v>2607</v>
      </c>
      <c r="R60" s="132" t="s">
        <v>788</v>
      </c>
      <c r="S60" s="132" t="s">
        <v>13354</v>
      </c>
      <c r="T60" s="132" t="s">
        <v>13355</v>
      </c>
      <c r="U60" s="132" t="s">
        <v>13356</v>
      </c>
      <c r="V60" s="132"/>
      <c r="W60" s="132"/>
      <c r="X60" s="132" t="s">
        <v>13282</v>
      </c>
      <c r="Y60" s="132" t="s">
        <v>783</v>
      </c>
      <c r="Z60" s="133" t="s">
        <v>2333</v>
      </c>
      <c r="AA60" s="132" t="s">
        <v>13357</v>
      </c>
      <c r="AB60" s="133"/>
      <c r="AC60" s="133"/>
      <c r="AD60" s="132" t="s">
        <v>96</v>
      </c>
      <c r="AE60" s="132"/>
      <c r="AF60" s="132" t="s">
        <v>510</v>
      </c>
      <c r="AG60" s="132"/>
      <c r="AH60" s="132"/>
      <c r="AI60" s="132"/>
      <c r="AJ60" s="132" t="s">
        <v>118</v>
      </c>
      <c r="AK60" s="132"/>
      <c r="AL60" s="132"/>
      <c r="AM60" s="132" t="s">
        <v>96</v>
      </c>
      <c r="AN60" s="132" t="s">
        <v>266</v>
      </c>
      <c r="AO60" s="132" t="s">
        <v>793</v>
      </c>
      <c r="AP60" s="132" t="s">
        <v>98</v>
      </c>
      <c r="AQ60" s="132" t="s">
        <v>99</v>
      </c>
      <c r="AR60" s="132" t="s">
        <v>543</v>
      </c>
      <c r="AS60" s="133" t="s">
        <v>748</v>
      </c>
      <c r="AT60" s="132" t="s">
        <v>101</v>
      </c>
      <c r="AU60" s="132" t="s">
        <v>101</v>
      </c>
      <c r="AV60" s="132" t="s">
        <v>122</v>
      </c>
      <c r="AW60" s="132" t="s">
        <v>123</v>
      </c>
      <c r="AX60" s="132" t="s">
        <v>175</v>
      </c>
      <c r="AY60" s="132" t="s">
        <v>549</v>
      </c>
      <c r="AZ60" s="132" t="s">
        <v>549</v>
      </c>
      <c r="BA60" s="132" t="s">
        <v>13013</v>
      </c>
    </row>
    <row r="61" spans="1:53" ht="30">
      <c r="A61" s="131">
        <v>56</v>
      </c>
      <c r="B61" s="132" t="s">
        <v>794</v>
      </c>
      <c r="C61" s="132" t="s">
        <v>795</v>
      </c>
      <c r="D61" s="132" t="s">
        <v>796</v>
      </c>
      <c r="E61" s="132" t="s">
        <v>82</v>
      </c>
      <c r="F61" s="133" t="s">
        <v>797</v>
      </c>
      <c r="G61" s="132" t="s">
        <v>96</v>
      </c>
      <c r="H61" s="132" t="s">
        <v>13358</v>
      </c>
      <c r="I61" s="132" t="s">
        <v>6427</v>
      </c>
      <c r="J61" s="132" t="s">
        <v>13359</v>
      </c>
      <c r="K61" s="132" t="s">
        <v>3007</v>
      </c>
      <c r="L61" s="132" t="s">
        <v>6427</v>
      </c>
      <c r="M61" s="132" t="s">
        <v>13360</v>
      </c>
      <c r="N61" s="132" t="s">
        <v>131</v>
      </c>
      <c r="O61" s="132" t="s">
        <v>96</v>
      </c>
      <c r="P61" s="132" t="s">
        <v>2606</v>
      </c>
      <c r="Q61" s="132" t="s">
        <v>4381</v>
      </c>
      <c r="R61" s="132" t="s">
        <v>799</v>
      </c>
      <c r="S61" s="132" t="s">
        <v>800</v>
      </c>
      <c r="T61" s="132" t="s">
        <v>13360</v>
      </c>
      <c r="U61" s="132"/>
      <c r="V61" s="132"/>
      <c r="W61" s="132"/>
      <c r="X61" s="132"/>
      <c r="Y61" s="132" t="s">
        <v>13361</v>
      </c>
      <c r="Z61" s="133" t="s">
        <v>13362</v>
      </c>
      <c r="AA61" s="132" t="s">
        <v>13363</v>
      </c>
      <c r="AB61" s="133"/>
      <c r="AC61" s="133"/>
      <c r="AD61" s="132" t="s">
        <v>96</v>
      </c>
      <c r="AE61" s="132"/>
      <c r="AF61" s="132" t="s">
        <v>279</v>
      </c>
      <c r="AG61" s="132"/>
      <c r="AH61" s="132"/>
      <c r="AI61" s="132"/>
      <c r="AJ61" s="132" t="s">
        <v>118</v>
      </c>
      <c r="AK61" s="132"/>
      <c r="AL61" s="132"/>
      <c r="AM61" s="132" t="s">
        <v>96</v>
      </c>
      <c r="AN61" s="132" t="s">
        <v>279</v>
      </c>
      <c r="AO61" s="132" t="s">
        <v>803</v>
      </c>
      <c r="AP61" s="132" t="s">
        <v>98</v>
      </c>
      <c r="AQ61" s="132" t="s">
        <v>99</v>
      </c>
      <c r="AR61" s="132" t="s">
        <v>131</v>
      </c>
      <c r="AS61" s="133" t="s">
        <v>748</v>
      </c>
      <c r="AT61" s="132" t="s">
        <v>101</v>
      </c>
      <c r="AU61" s="132" t="s">
        <v>101</v>
      </c>
      <c r="AV61" s="132" t="s">
        <v>122</v>
      </c>
      <c r="AW61" s="132" t="s">
        <v>123</v>
      </c>
      <c r="AX61" s="132" t="s">
        <v>104</v>
      </c>
      <c r="AY61" s="132" t="s">
        <v>105</v>
      </c>
      <c r="AZ61" s="132" t="s">
        <v>105</v>
      </c>
      <c r="BA61" s="132" t="s">
        <v>13013</v>
      </c>
    </row>
    <row r="62" spans="1:53" ht="30">
      <c r="A62" s="131">
        <v>57</v>
      </c>
      <c r="B62" s="132" t="s">
        <v>804</v>
      </c>
      <c r="C62" s="132" t="s">
        <v>805</v>
      </c>
      <c r="D62" s="132" t="s">
        <v>806</v>
      </c>
      <c r="E62" s="132" t="s">
        <v>82</v>
      </c>
      <c r="F62" s="133" t="s">
        <v>807</v>
      </c>
      <c r="G62" s="132" t="s">
        <v>96</v>
      </c>
      <c r="H62" s="132" t="s">
        <v>13364</v>
      </c>
      <c r="I62" s="132" t="s">
        <v>7359</v>
      </c>
      <c r="J62" s="132" t="s">
        <v>13365</v>
      </c>
      <c r="K62" s="132" t="s">
        <v>13366</v>
      </c>
      <c r="L62" s="132" t="s">
        <v>6411</v>
      </c>
      <c r="M62" s="132"/>
      <c r="N62" s="132" t="s">
        <v>423</v>
      </c>
      <c r="O62" s="132" t="s">
        <v>96</v>
      </c>
      <c r="P62" s="132" t="s">
        <v>2606</v>
      </c>
      <c r="Q62" s="132" t="s">
        <v>4381</v>
      </c>
      <c r="R62" s="132" t="s">
        <v>809</v>
      </c>
      <c r="S62" s="132" t="s">
        <v>809</v>
      </c>
      <c r="T62" s="132" t="s">
        <v>13365</v>
      </c>
      <c r="U62" s="132"/>
      <c r="V62" s="132"/>
      <c r="W62" s="132"/>
      <c r="X62" s="132" t="s">
        <v>13367</v>
      </c>
      <c r="Y62" s="132" t="s">
        <v>13368</v>
      </c>
      <c r="Z62" s="133" t="s">
        <v>2115</v>
      </c>
      <c r="AA62" s="132" t="s">
        <v>3172</v>
      </c>
      <c r="AB62" s="133"/>
      <c r="AC62" s="133"/>
      <c r="AD62" s="132" t="s">
        <v>96</v>
      </c>
      <c r="AE62" s="132"/>
      <c r="AF62" s="132" t="s">
        <v>347</v>
      </c>
      <c r="AG62" s="132"/>
      <c r="AH62" s="132"/>
      <c r="AI62" s="132"/>
      <c r="AJ62" s="132" t="s">
        <v>118</v>
      </c>
      <c r="AK62" s="132"/>
      <c r="AL62" s="132"/>
      <c r="AM62" s="132" t="s">
        <v>96</v>
      </c>
      <c r="AN62" s="132" t="s">
        <v>347</v>
      </c>
      <c r="AO62" s="132" t="s">
        <v>813</v>
      </c>
      <c r="AP62" s="132" t="s">
        <v>98</v>
      </c>
      <c r="AQ62" s="132" t="s">
        <v>99</v>
      </c>
      <c r="AR62" s="132" t="s">
        <v>423</v>
      </c>
      <c r="AS62" s="133" t="s">
        <v>748</v>
      </c>
      <c r="AT62" s="132" t="s">
        <v>101</v>
      </c>
      <c r="AU62" s="132" t="s">
        <v>101</v>
      </c>
      <c r="AV62" s="132" t="s">
        <v>122</v>
      </c>
      <c r="AW62" s="132" t="s">
        <v>123</v>
      </c>
      <c r="AX62" s="132" t="s">
        <v>433</v>
      </c>
      <c r="AY62" s="132" t="s">
        <v>434</v>
      </c>
      <c r="AZ62" s="132" t="s">
        <v>434</v>
      </c>
      <c r="BA62" s="132" t="s">
        <v>13013</v>
      </c>
    </row>
    <row r="63" spans="1:53" ht="30">
      <c r="A63" s="131">
        <v>58</v>
      </c>
      <c r="B63" s="132" t="s">
        <v>814</v>
      </c>
      <c r="C63" s="132" t="s">
        <v>815</v>
      </c>
      <c r="D63" s="132" t="s">
        <v>179</v>
      </c>
      <c r="E63" s="132" t="s">
        <v>82</v>
      </c>
      <c r="F63" s="133" t="s">
        <v>816</v>
      </c>
      <c r="G63" s="132" t="s">
        <v>373</v>
      </c>
      <c r="H63" s="132" t="s">
        <v>13369</v>
      </c>
      <c r="I63" s="132" t="s">
        <v>6427</v>
      </c>
      <c r="J63" s="132" t="s">
        <v>13370</v>
      </c>
      <c r="K63" s="132" t="s">
        <v>4737</v>
      </c>
      <c r="L63" s="132" t="s">
        <v>6427</v>
      </c>
      <c r="M63" s="132" t="s">
        <v>13371</v>
      </c>
      <c r="N63" s="132" t="s">
        <v>818</v>
      </c>
      <c r="O63" s="132" t="s">
        <v>373</v>
      </c>
      <c r="P63" s="132" t="s">
        <v>2606</v>
      </c>
      <c r="Q63" s="132" t="s">
        <v>13372</v>
      </c>
      <c r="R63" s="132" t="s">
        <v>819</v>
      </c>
      <c r="S63" s="132" t="s">
        <v>7347</v>
      </c>
      <c r="T63" s="132" t="s">
        <v>13370</v>
      </c>
      <c r="U63" s="132" t="s">
        <v>13373</v>
      </c>
      <c r="V63" s="132" t="s">
        <v>13371</v>
      </c>
      <c r="W63" s="132"/>
      <c r="X63" s="132" t="s">
        <v>13109</v>
      </c>
      <c r="Y63" s="132" t="s">
        <v>814</v>
      </c>
      <c r="Z63" s="133" t="s">
        <v>7348</v>
      </c>
      <c r="AA63" s="132" t="s">
        <v>7349</v>
      </c>
      <c r="AB63" s="133"/>
      <c r="AC63" s="133"/>
      <c r="AD63" s="132" t="s">
        <v>373</v>
      </c>
      <c r="AE63" s="132"/>
      <c r="AF63" s="132" t="s">
        <v>824</v>
      </c>
      <c r="AG63" s="132"/>
      <c r="AH63" s="132"/>
      <c r="AI63" s="132"/>
      <c r="AJ63" s="132" t="s">
        <v>94</v>
      </c>
      <c r="AK63" s="132"/>
      <c r="AL63" s="132" t="s">
        <v>17989</v>
      </c>
      <c r="AM63" s="132" t="s">
        <v>373</v>
      </c>
      <c r="AN63" s="132" t="s">
        <v>824</v>
      </c>
      <c r="AO63" s="132" t="s">
        <v>825</v>
      </c>
      <c r="AP63" s="132" t="s">
        <v>98</v>
      </c>
      <c r="AQ63" s="132" t="s">
        <v>99</v>
      </c>
      <c r="AR63" s="132" t="s">
        <v>818</v>
      </c>
      <c r="AS63" s="133" t="s">
        <v>748</v>
      </c>
      <c r="AT63" s="132" t="s">
        <v>101</v>
      </c>
      <c r="AU63" s="132" t="s">
        <v>101</v>
      </c>
      <c r="AV63" s="132" t="s">
        <v>122</v>
      </c>
      <c r="AW63" s="132" t="s">
        <v>123</v>
      </c>
      <c r="AX63" s="132" t="s">
        <v>597</v>
      </c>
      <c r="AY63" s="132" t="s">
        <v>826</v>
      </c>
      <c r="AZ63" s="132" t="s">
        <v>826</v>
      </c>
      <c r="BA63" s="132" t="s">
        <v>13013</v>
      </c>
    </row>
    <row r="64" spans="1:53" ht="30">
      <c r="A64" s="131">
        <v>59</v>
      </c>
      <c r="B64" s="132" t="s">
        <v>827</v>
      </c>
      <c r="C64" s="132" t="s">
        <v>828</v>
      </c>
      <c r="D64" s="132" t="s">
        <v>829</v>
      </c>
      <c r="E64" s="132" t="s">
        <v>82</v>
      </c>
      <c r="F64" s="133" t="s">
        <v>830</v>
      </c>
      <c r="G64" s="132" t="s">
        <v>400</v>
      </c>
      <c r="H64" s="132" t="s">
        <v>13374</v>
      </c>
      <c r="I64" s="132" t="s">
        <v>6797</v>
      </c>
      <c r="J64" s="132" t="s">
        <v>13375</v>
      </c>
      <c r="K64" s="132" t="s">
        <v>13376</v>
      </c>
      <c r="L64" s="132" t="s">
        <v>6411</v>
      </c>
      <c r="M64" s="132" t="s">
        <v>13377</v>
      </c>
      <c r="N64" s="132" t="s">
        <v>84</v>
      </c>
      <c r="O64" s="132" t="s">
        <v>400</v>
      </c>
      <c r="P64" s="132" t="s">
        <v>2606</v>
      </c>
      <c r="Q64" s="132" t="s">
        <v>4381</v>
      </c>
      <c r="R64" s="132" t="s">
        <v>831</v>
      </c>
      <c r="S64" s="132" t="s">
        <v>832</v>
      </c>
      <c r="T64" s="132" t="s">
        <v>13378</v>
      </c>
      <c r="U64" s="132"/>
      <c r="V64" s="132"/>
      <c r="W64" s="132"/>
      <c r="X64" s="132"/>
      <c r="Y64" s="132" t="s">
        <v>13379</v>
      </c>
      <c r="Z64" s="133" t="s">
        <v>13380</v>
      </c>
      <c r="AA64" s="132" t="s">
        <v>13381</v>
      </c>
      <c r="AB64" s="133"/>
      <c r="AC64" s="133"/>
      <c r="AD64" s="132" t="s">
        <v>400</v>
      </c>
      <c r="AE64" s="132" t="s">
        <v>13382</v>
      </c>
      <c r="AF64" s="132" t="s">
        <v>837</v>
      </c>
      <c r="AG64" s="132"/>
      <c r="AH64" s="132"/>
      <c r="AI64" s="132"/>
      <c r="AJ64" s="132" t="s">
        <v>94</v>
      </c>
      <c r="AK64" s="132"/>
      <c r="AL64" s="132"/>
      <c r="AM64" s="132" t="s">
        <v>400</v>
      </c>
      <c r="AN64" s="132" t="s">
        <v>837</v>
      </c>
      <c r="AO64" s="132" t="s">
        <v>838</v>
      </c>
      <c r="AP64" s="132" t="s">
        <v>98</v>
      </c>
      <c r="AQ64" s="132" t="s">
        <v>99</v>
      </c>
      <c r="AR64" s="132" t="s">
        <v>84</v>
      </c>
      <c r="AS64" s="133" t="s">
        <v>748</v>
      </c>
      <c r="AT64" s="132" t="s">
        <v>101</v>
      </c>
      <c r="AU64" s="132" t="s">
        <v>101</v>
      </c>
      <c r="AV64" s="132" t="s">
        <v>102</v>
      </c>
      <c r="AW64" s="132" t="s">
        <v>103</v>
      </c>
      <c r="AX64" s="132" t="s">
        <v>104</v>
      </c>
      <c r="AY64" s="132" t="s">
        <v>105</v>
      </c>
      <c r="AZ64" s="132" t="s">
        <v>105</v>
      </c>
      <c r="BA64" s="132" t="s">
        <v>13013</v>
      </c>
    </row>
    <row r="65" spans="1:53" ht="30">
      <c r="A65" s="131">
        <v>60</v>
      </c>
      <c r="B65" s="132" t="s">
        <v>839</v>
      </c>
      <c r="C65" s="132" t="s">
        <v>840</v>
      </c>
      <c r="D65" s="132" t="s">
        <v>81</v>
      </c>
      <c r="E65" s="132" t="s">
        <v>82</v>
      </c>
      <c r="F65" s="133" t="s">
        <v>841</v>
      </c>
      <c r="G65" s="132" t="s">
        <v>96</v>
      </c>
      <c r="H65" s="132" t="s">
        <v>7360</v>
      </c>
      <c r="I65" s="132" t="s">
        <v>6427</v>
      </c>
      <c r="J65" s="132" t="s">
        <v>13383</v>
      </c>
      <c r="K65" s="132" t="s">
        <v>13384</v>
      </c>
      <c r="L65" s="132" t="s">
        <v>6427</v>
      </c>
      <c r="M65" s="132" t="s">
        <v>13385</v>
      </c>
      <c r="N65" s="132" t="s">
        <v>754</v>
      </c>
      <c r="O65" s="132" t="s">
        <v>96</v>
      </c>
      <c r="P65" s="132" t="s">
        <v>2606</v>
      </c>
      <c r="Q65" s="132" t="s">
        <v>4294</v>
      </c>
      <c r="R65" s="132" t="s">
        <v>842</v>
      </c>
      <c r="S65" s="132" t="s">
        <v>842</v>
      </c>
      <c r="T65" s="132" t="s">
        <v>13386</v>
      </c>
      <c r="U65" s="132" t="s">
        <v>13383</v>
      </c>
      <c r="V65" s="132" t="s">
        <v>13386</v>
      </c>
      <c r="W65" s="132"/>
      <c r="X65" s="132"/>
      <c r="Y65" s="132" t="s">
        <v>13387</v>
      </c>
      <c r="Z65" s="133" t="s">
        <v>13388</v>
      </c>
      <c r="AA65" s="132" t="s">
        <v>13389</v>
      </c>
      <c r="AB65" s="133"/>
      <c r="AC65" s="133"/>
      <c r="AD65" s="132" t="s">
        <v>96</v>
      </c>
      <c r="AE65" s="132"/>
      <c r="AF65" s="132" t="s">
        <v>279</v>
      </c>
      <c r="AG65" s="132"/>
      <c r="AH65" s="132"/>
      <c r="AI65" s="132"/>
      <c r="AJ65" s="132" t="s">
        <v>118</v>
      </c>
      <c r="AK65" s="132"/>
      <c r="AL65" s="132"/>
      <c r="AM65" s="132" t="s">
        <v>96</v>
      </c>
      <c r="AN65" s="132" t="s">
        <v>279</v>
      </c>
      <c r="AO65" s="132" t="s">
        <v>846</v>
      </c>
      <c r="AP65" s="132" t="s">
        <v>98</v>
      </c>
      <c r="AQ65" s="132" t="s">
        <v>99</v>
      </c>
      <c r="AR65" s="132" t="s">
        <v>754</v>
      </c>
      <c r="AS65" s="133" t="s">
        <v>748</v>
      </c>
      <c r="AT65" s="132" t="s">
        <v>101</v>
      </c>
      <c r="AU65" s="132" t="s">
        <v>101</v>
      </c>
      <c r="AV65" s="132" t="s">
        <v>122</v>
      </c>
      <c r="AW65" s="132" t="s">
        <v>123</v>
      </c>
      <c r="AX65" s="132" t="s">
        <v>158</v>
      </c>
      <c r="AY65" s="132" t="s">
        <v>760</v>
      </c>
      <c r="AZ65" s="132" t="s">
        <v>760</v>
      </c>
      <c r="BA65" s="132" t="s">
        <v>13013</v>
      </c>
    </row>
    <row r="66" spans="1:53" ht="30">
      <c r="A66" s="131">
        <v>61</v>
      </c>
      <c r="B66" s="132" t="s">
        <v>847</v>
      </c>
      <c r="C66" s="132" t="s">
        <v>848</v>
      </c>
      <c r="D66" s="132" t="s">
        <v>849</v>
      </c>
      <c r="E66" s="132" t="s">
        <v>82</v>
      </c>
      <c r="F66" s="133" t="s">
        <v>850</v>
      </c>
      <c r="G66" s="132" t="s">
        <v>400</v>
      </c>
      <c r="H66" s="132" t="s">
        <v>13284</v>
      </c>
      <c r="I66" s="132" t="s">
        <v>6447</v>
      </c>
      <c r="J66" s="132" t="s">
        <v>13390</v>
      </c>
      <c r="K66" s="132" t="s">
        <v>13391</v>
      </c>
      <c r="L66" s="132" t="s">
        <v>6664</v>
      </c>
      <c r="M66" s="132" t="s">
        <v>13392</v>
      </c>
      <c r="N66" s="132" t="s">
        <v>197</v>
      </c>
      <c r="O66" s="132" t="s">
        <v>400</v>
      </c>
      <c r="P66" s="132" t="s">
        <v>2606</v>
      </c>
      <c r="Q66" s="132" t="s">
        <v>2607</v>
      </c>
      <c r="R66" s="132" t="s">
        <v>852</v>
      </c>
      <c r="S66" s="132" t="s">
        <v>853</v>
      </c>
      <c r="T66" s="132" t="s">
        <v>13393</v>
      </c>
      <c r="U66" s="132"/>
      <c r="V66" s="132"/>
      <c r="W66" s="132"/>
      <c r="X66" s="132"/>
      <c r="Y66" s="132" t="s">
        <v>13394</v>
      </c>
      <c r="Z66" s="133" t="s">
        <v>13395</v>
      </c>
      <c r="AA66" s="132" t="s">
        <v>13396</v>
      </c>
      <c r="AB66" s="133"/>
      <c r="AC66" s="133"/>
      <c r="AD66" s="132" t="s">
        <v>400</v>
      </c>
      <c r="AE66" s="132" t="s">
        <v>13397</v>
      </c>
      <c r="AF66" s="132" t="s">
        <v>858</v>
      </c>
      <c r="AG66" s="132"/>
      <c r="AH66" s="132"/>
      <c r="AI66" s="132"/>
      <c r="AJ66" s="132" t="s">
        <v>94</v>
      </c>
      <c r="AK66" s="132"/>
      <c r="AL66" s="132"/>
      <c r="AM66" s="132" t="s">
        <v>400</v>
      </c>
      <c r="AN66" s="132" t="s">
        <v>858</v>
      </c>
      <c r="AO66" s="132" t="s">
        <v>859</v>
      </c>
      <c r="AP66" s="132" t="s">
        <v>98</v>
      </c>
      <c r="AQ66" s="132" t="s">
        <v>99</v>
      </c>
      <c r="AR66" s="132" t="s">
        <v>197</v>
      </c>
      <c r="AS66" s="133" t="s">
        <v>748</v>
      </c>
      <c r="AT66" s="132" t="s">
        <v>101</v>
      </c>
      <c r="AU66" s="132" t="s">
        <v>101</v>
      </c>
      <c r="AV66" s="132" t="s">
        <v>102</v>
      </c>
      <c r="AW66" s="132" t="s">
        <v>103</v>
      </c>
      <c r="AX66" s="132" t="s">
        <v>175</v>
      </c>
      <c r="AY66" s="132" t="s">
        <v>207</v>
      </c>
      <c r="AZ66" s="132" t="s">
        <v>207</v>
      </c>
      <c r="BA66" s="132" t="s">
        <v>13013</v>
      </c>
    </row>
    <row r="67" spans="1:53" ht="30">
      <c r="A67" s="131">
        <v>62</v>
      </c>
      <c r="B67" s="132" t="s">
        <v>860</v>
      </c>
      <c r="C67" s="132" t="s">
        <v>861</v>
      </c>
      <c r="D67" s="132" t="s">
        <v>142</v>
      </c>
      <c r="E67" s="132" t="s">
        <v>82</v>
      </c>
      <c r="F67" s="133" t="s">
        <v>862</v>
      </c>
      <c r="G67" s="132" t="s">
        <v>872</v>
      </c>
      <c r="H67" s="132" t="s">
        <v>13398</v>
      </c>
      <c r="I67" s="132" t="s">
        <v>6664</v>
      </c>
      <c r="J67" s="132" t="s">
        <v>13399</v>
      </c>
      <c r="K67" s="132" t="s">
        <v>13400</v>
      </c>
      <c r="L67" s="132" t="s">
        <v>6933</v>
      </c>
      <c r="M67" s="132" t="s">
        <v>13401</v>
      </c>
      <c r="N67" s="132" t="s">
        <v>864</v>
      </c>
      <c r="O67" s="132" t="s">
        <v>872</v>
      </c>
      <c r="P67" s="132" t="s">
        <v>2606</v>
      </c>
      <c r="Q67" s="132" t="s">
        <v>2607</v>
      </c>
      <c r="R67" s="132" t="s">
        <v>865</v>
      </c>
      <c r="S67" s="132" t="s">
        <v>7347</v>
      </c>
      <c r="T67" s="132" t="s">
        <v>13402</v>
      </c>
      <c r="U67" s="132" t="s">
        <v>13399</v>
      </c>
      <c r="V67" s="132" t="s">
        <v>13401</v>
      </c>
      <c r="W67" s="132"/>
      <c r="X67" s="132" t="s">
        <v>13109</v>
      </c>
      <c r="Y67" s="132" t="s">
        <v>860</v>
      </c>
      <c r="Z67" s="133" t="s">
        <v>7348</v>
      </c>
      <c r="AA67" s="132" t="s">
        <v>7349</v>
      </c>
      <c r="AB67" s="133"/>
      <c r="AC67" s="133"/>
      <c r="AD67" s="132" t="s">
        <v>872</v>
      </c>
      <c r="AE67" s="132"/>
      <c r="AF67" s="132" t="s">
        <v>873</v>
      </c>
      <c r="AG67" s="132"/>
      <c r="AH67" s="132"/>
      <c r="AI67" s="132"/>
      <c r="AJ67" s="132" t="s">
        <v>154</v>
      </c>
      <c r="AK67" s="132"/>
      <c r="AL67" s="132"/>
      <c r="AM67" s="132" t="s">
        <v>872</v>
      </c>
      <c r="AN67" s="132" t="s">
        <v>873</v>
      </c>
      <c r="AO67" s="132" t="s">
        <v>874</v>
      </c>
      <c r="AP67" s="132" t="s">
        <v>98</v>
      </c>
      <c r="AQ67" s="132" t="s">
        <v>99</v>
      </c>
      <c r="AR67" s="132" t="s">
        <v>864</v>
      </c>
      <c r="AS67" s="133" t="s">
        <v>875</v>
      </c>
      <c r="AT67" s="132" t="s">
        <v>101</v>
      </c>
      <c r="AU67" s="132" t="s">
        <v>101</v>
      </c>
      <c r="AV67" s="132" t="s">
        <v>122</v>
      </c>
      <c r="AW67" s="132" t="s">
        <v>123</v>
      </c>
      <c r="AX67" s="132" t="s">
        <v>175</v>
      </c>
      <c r="AY67" s="132" t="s">
        <v>669</v>
      </c>
      <c r="AZ67" s="132" t="s">
        <v>669</v>
      </c>
      <c r="BA67" s="132" t="s">
        <v>13013</v>
      </c>
    </row>
    <row r="68" spans="1:53" ht="30">
      <c r="A68" s="131">
        <v>63</v>
      </c>
      <c r="B68" s="132" t="s">
        <v>876</v>
      </c>
      <c r="C68" s="132" t="s">
        <v>877</v>
      </c>
      <c r="D68" s="132" t="s">
        <v>878</v>
      </c>
      <c r="E68" s="132" t="s">
        <v>82</v>
      </c>
      <c r="F68" s="133" t="s">
        <v>879</v>
      </c>
      <c r="G68" s="132" t="s">
        <v>96</v>
      </c>
      <c r="H68" s="132"/>
      <c r="I68" s="132"/>
      <c r="J68" s="132"/>
      <c r="K68" s="132" t="s">
        <v>13403</v>
      </c>
      <c r="L68" s="132"/>
      <c r="M68" s="132" t="s">
        <v>13404</v>
      </c>
      <c r="N68" s="132" t="s">
        <v>366</v>
      </c>
      <c r="O68" s="132" t="s">
        <v>96</v>
      </c>
      <c r="P68" s="132" t="s">
        <v>2606</v>
      </c>
      <c r="Q68" s="132" t="s">
        <v>4381</v>
      </c>
      <c r="R68" s="132" t="s">
        <v>881</v>
      </c>
      <c r="S68" s="132" t="s">
        <v>881</v>
      </c>
      <c r="T68" s="132" t="s">
        <v>13405</v>
      </c>
      <c r="U68" s="132"/>
      <c r="V68" s="132"/>
      <c r="W68" s="132"/>
      <c r="X68" s="132"/>
      <c r="Y68" s="132" t="s">
        <v>13406</v>
      </c>
      <c r="Z68" s="133" t="s">
        <v>13407</v>
      </c>
      <c r="AA68" s="132" t="s">
        <v>13408</v>
      </c>
      <c r="AB68" s="133"/>
      <c r="AC68" s="133"/>
      <c r="AD68" s="132" t="s">
        <v>96</v>
      </c>
      <c r="AE68" s="132"/>
      <c r="AF68" s="132" t="s">
        <v>886</v>
      </c>
      <c r="AG68" s="132"/>
      <c r="AH68" s="132"/>
      <c r="AI68" s="132"/>
      <c r="AJ68" s="132" t="s">
        <v>118</v>
      </c>
      <c r="AK68" s="132"/>
      <c r="AL68" s="132"/>
      <c r="AM68" s="132" t="s">
        <v>96</v>
      </c>
      <c r="AN68" s="132" t="s">
        <v>886</v>
      </c>
      <c r="AO68" s="132" t="s">
        <v>888</v>
      </c>
      <c r="AP68" s="132" t="s">
        <v>98</v>
      </c>
      <c r="AQ68" s="132" t="s">
        <v>99</v>
      </c>
      <c r="AR68" s="132" t="s">
        <v>366</v>
      </c>
      <c r="AS68" s="133" t="s">
        <v>875</v>
      </c>
      <c r="AT68" s="132" t="s">
        <v>101</v>
      </c>
      <c r="AU68" s="132" t="s">
        <v>101</v>
      </c>
      <c r="AV68" s="132" t="s">
        <v>122</v>
      </c>
      <c r="AW68" s="132" t="s">
        <v>123</v>
      </c>
      <c r="AX68" s="132" t="s">
        <v>175</v>
      </c>
      <c r="AY68" s="132" t="s">
        <v>176</v>
      </c>
      <c r="AZ68" s="132" t="s">
        <v>176</v>
      </c>
      <c r="BA68" s="132" t="s">
        <v>13013</v>
      </c>
    </row>
    <row r="69" spans="1:53" ht="30">
      <c r="A69" s="131">
        <v>64</v>
      </c>
      <c r="B69" s="132" t="s">
        <v>889</v>
      </c>
      <c r="C69" s="132" t="s">
        <v>890</v>
      </c>
      <c r="D69" s="132" t="s">
        <v>849</v>
      </c>
      <c r="E69" s="132" t="s">
        <v>82</v>
      </c>
      <c r="F69" s="133" t="s">
        <v>891</v>
      </c>
      <c r="G69" s="132" t="s">
        <v>896</v>
      </c>
      <c r="H69" s="132" t="s">
        <v>13409</v>
      </c>
      <c r="I69" s="132" t="s">
        <v>13410</v>
      </c>
      <c r="J69" s="132" t="s">
        <v>13411</v>
      </c>
      <c r="K69" s="132" t="s">
        <v>13412</v>
      </c>
      <c r="L69" s="132" t="s">
        <v>6479</v>
      </c>
      <c r="M69" s="132" t="s">
        <v>13413</v>
      </c>
      <c r="N69" s="132" t="s">
        <v>131</v>
      </c>
      <c r="O69" s="132" t="s">
        <v>896</v>
      </c>
      <c r="P69" s="132" t="s">
        <v>2606</v>
      </c>
      <c r="Q69" s="132" t="s">
        <v>2607</v>
      </c>
      <c r="R69" s="132" t="s">
        <v>893</v>
      </c>
      <c r="S69" s="132" t="s">
        <v>893</v>
      </c>
      <c r="T69" s="132" t="s">
        <v>13411</v>
      </c>
      <c r="U69" s="132"/>
      <c r="V69" s="132"/>
      <c r="W69" s="132"/>
      <c r="X69" s="132"/>
      <c r="Y69" s="132" t="s">
        <v>13414</v>
      </c>
      <c r="Z69" s="133" t="s">
        <v>3037</v>
      </c>
      <c r="AA69" s="132" t="s">
        <v>3172</v>
      </c>
      <c r="AB69" s="133"/>
      <c r="AC69" s="133"/>
      <c r="AD69" s="132" t="s">
        <v>896</v>
      </c>
      <c r="AE69" s="132"/>
      <c r="AF69" s="132" t="s">
        <v>897</v>
      </c>
      <c r="AG69" s="132"/>
      <c r="AH69" s="132"/>
      <c r="AI69" s="132"/>
      <c r="AJ69" s="132" t="s">
        <v>118</v>
      </c>
      <c r="AK69" s="132"/>
      <c r="AL69" s="132"/>
      <c r="AM69" s="132" t="s">
        <v>896</v>
      </c>
      <c r="AN69" s="132" t="s">
        <v>897</v>
      </c>
      <c r="AO69" s="132" t="s">
        <v>898</v>
      </c>
      <c r="AP69" s="132" t="s">
        <v>98</v>
      </c>
      <c r="AQ69" s="132" t="s">
        <v>99</v>
      </c>
      <c r="AR69" s="132" t="s">
        <v>131</v>
      </c>
      <c r="AS69" s="133" t="s">
        <v>875</v>
      </c>
      <c r="AT69" s="132" t="s">
        <v>101</v>
      </c>
      <c r="AU69" s="132" t="s">
        <v>101</v>
      </c>
      <c r="AV69" s="132" t="s">
        <v>122</v>
      </c>
      <c r="AW69" s="132" t="s">
        <v>123</v>
      </c>
      <c r="AX69" s="132" t="s">
        <v>104</v>
      </c>
      <c r="AY69" s="132" t="s">
        <v>105</v>
      </c>
      <c r="AZ69" s="132" t="s">
        <v>105</v>
      </c>
      <c r="BA69" s="132" t="s">
        <v>13013</v>
      </c>
    </row>
    <row r="70" spans="1:53" ht="30">
      <c r="A70" s="131">
        <v>65</v>
      </c>
      <c r="B70" s="132" t="s">
        <v>899</v>
      </c>
      <c r="C70" s="132" t="s">
        <v>900</v>
      </c>
      <c r="D70" s="132" t="s">
        <v>271</v>
      </c>
      <c r="E70" s="132" t="s">
        <v>82</v>
      </c>
      <c r="F70" s="133" t="s">
        <v>901</v>
      </c>
      <c r="G70" s="132" t="s">
        <v>96</v>
      </c>
      <c r="H70" s="132" t="s">
        <v>13415</v>
      </c>
      <c r="I70" s="132" t="s">
        <v>6447</v>
      </c>
      <c r="J70" s="132"/>
      <c r="K70" s="132" t="s">
        <v>13416</v>
      </c>
      <c r="L70" s="132" t="s">
        <v>6542</v>
      </c>
      <c r="M70" s="132"/>
      <c r="N70" s="132" t="s">
        <v>5667</v>
      </c>
      <c r="O70" s="132" t="s">
        <v>96</v>
      </c>
      <c r="P70" s="132" t="s">
        <v>2606</v>
      </c>
      <c r="Q70" s="132" t="s">
        <v>4381</v>
      </c>
      <c r="R70" s="132" t="s">
        <v>902</v>
      </c>
      <c r="S70" s="132" t="s">
        <v>7347</v>
      </c>
      <c r="T70" s="132" t="s">
        <v>13417</v>
      </c>
      <c r="U70" s="132" t="s">
        <v>13418</v>
      </c>
      <c r="V70" s="132"/>
      <c r="W70" s="132"/>
      <c r="X70" s="132" t="s">
        <v>13109</v>
      </c>
      <c r="Y70" s="132" t="s">
        <v>13110</v>
      </c>
      <c r="Z70" s="133" t="s">
        <v>7348</v>
      </c>
      <c r="AA70" s="132" t="s">
        <v>7349</v>
      </c>
      <c r="AB70" s="133"/>
      <c r="AC70" s="133"/>
      <c r="AD70" s="132" t="s">
        <v>96</v>
      </c>
      <c r="AE70" s="132"/>
      <c r="AF70" s="132" t="s">
        <v>907</v>
      </c>
      <c r="AG70" s="132"/>
      <c r="AH70" s="132"/>
      <c r="AI70" s="132"/>
      <c r="AJ70" s="132" t="s">
        <v>118</v>
      </c>
      <c r="AK70" s="132"/>
      <c r="AL70" s="132"/>
      <c r="AM70" s="132" t="s">
        <v>96</v>
      </c>
      <c r="AN70" s="132" t="s">
        <v>907</v>
      </c>
      <c r="AO70" s="132" t="s">
        <v>909</v>
      </c>
      <c r="AP70" s="132" t="s">
        <v>98</v>
      </c>
      <c r="AQ70" s="132" t="s">
        <v>99</v>
      </c>
      <c r="AR70" s="132" t="s">
        <v>5667</v>
      </c>
      <c r="AS70" s="133" t="s">
        <v>875</v>
      </c>
      <c r="AT70" s="132" t="s">
        <v>101</v>
      </c>
      <c r="AU70" s="132" t="s">
        <v>101</v>
      </c>
      <c r="AV70" s="132" t="s">
        <v>122</v>
      </c>
      <c r="AW70" s="132" t="s">
        <v>123</v>
      </c>
      <c r="AX70" s="132" t="s">
        <v>104</v>
      </c>
      <c r="AY70" s="132" t="s">
        <v>105</v>
      </c>
      <c r="AZ70" s="132" t="s">
        <v>105</v>
      </c>
      <c r="BA70" s="132" t="s">
        <v>13013</v>
      </c>
    </row>
    <row r="71" spans="1:53" ht="30">
      <c r="A71" s="131">
        <v>66</v>
      </c>
      <c r="B71" s="132" t="s">
        <v>910</v>
      </c>
      <c r="C71" s="132" t="s">
        <v>648</v>
      </c>
      <c r="D71" s="132" t="s">
        <v>911</v>
      </c>
      <c r="E71" s="132" t="s">
        <v>82</v>
      </c>
      <c r="F71" s="133" t="s">
        <v>912</v>
      </c>
      <c r="G71" s="132" t="s">
        <v>96</v>
      </c>
      <c r="H71" s="132" t="s">
        <v>13419</v>
      </c>
      <c r="I71" s="132" t="s">
        <v>13420</v>
      </c>
      <c r="J71" s="132" t="s">
        <v>13421</v>
      </c>
      <c r="K71" s="132" t="s">
        <v>13422</v>
      </c>
      <c r="L71" s="132" t="s">
        <v>7361</v>
      </c>
      <c r="M71" s="132" t="s">
        <v>13423</v>
      </c>
      <c r="N71" s="132" t="s">
        <v>289</v>
      </c>
      <c r="O71" s="132" t="s">
        <v>13424</v>
      </c>
      <c r="P71" s="132" t="s">
        <v>2606</v>
      </c>
      <c r="Q71" s="132" t="s">
        <v>2607</v>
      </c>
      <c r="R71" s="132" t="s">
        <v>914</v>
      </c>
      <c r="S71" s="132" t="s">
        <v>914</v>
      </c>
      <c r="T71" s="132" t="s">
        <v>13425</v>
      </c>
      <c r="U71" s="132"/>
      <c r="V71" s="132"/>
      <c r="W71" s="132"/>
      <c r="X71" s="132" t="s">
        <v>13426</v>
      </c>
      <c r="Y71" s="132" t="s">
        <v>13427</v>
      </c>
      <c r="Z71" s="133" t="s">
        <v>4318</v>
      </c>
      <c r="AA71" s="132" t="s">
        <v>13428</v>
      </c>
      <c r="AB71" s="133"/>
      <c r="AC71" s="133"/>
      <c r="AD71" s="132" t="s">
        <v>96</v>
      </c>
      <c r="AE71" s="132"/>
      <c r="AF71" s="132" t="s">
        <v>487</v>
      </c>
      <c r="AG71" s="132"/>
      <c r="AH71" s="132"/>
      <c r="AI71" s="132"/>
      <c r="AJ71" s="132" t="s">
        <v>118</v>
      </c>
      <c r="AK71" s="132"/>
      <c r="AL71" s="132"/>
      <c r="AM71" s="132" t="s">
        <v>96</v>
      </c>
      <c r="AN71" s="132" t="s">
        <v>279</v>
      </c>
      <c r="AO71" s="132" t="s">
        <v>919</v>
      </c>
      <c r="AP71" s="132" t="s">
        <v>98</v>
      </c>
      <c r="AQ71" s="132" t="s">
        <v>99</v>
      </c>
      <c r="AR71" s="132" t="s">
        <v>289</v>
      </c>
      <c r="AS71" s="133" t="s">
        <v>875</v>
      </c>
      <c r="AT71" s="132" t="s">
        <v>101</v>
      </c>
      <c r="AU71" s="132" t="s">
        <v>101</v>
      </c>
      <c r="AV71" s="132" t="s">
        <v>122</v>
      </c>
      <c r="AW71" s="132" t="s">
        <v>123</v>
      </c>
      <c r="AX71" s="132" t="s">
        <v>282</v>
      </c>
      <c r="AY71" s="132" t="s">
        <v>298</v>
      </c>
      <c r="AZ71" s="132" t="s">
        <v>298</v>
      </c>
      <c r="BA71" s="132" t="s">
        <v>13013</v>
      </c>
    </row>
    <row r="72" spans="1:53" ht="30">
      <c r="A72" s="131">
        <v>67</v>
      </c>
      <c r="B72" s="132" t="s">
        <v>920</v>
      </c>
      <c r="C72" s="132" t="s">
        <v>921</v>
      </c>
      <c r="D72" s="132" t="s">
        <v>457</v>
      </c>
      <c r="E72" s="132" t="s">
        <v>82</v>
      </c>
      <c r="F72" s="133" t="s">
        <v>922</v>
      </c>
      <c r="G72" s="132" t="s">
        <v>931</v>
      </c>
      <c r="H72" s="132" t="s">
        <v>13429</v>
      </c>
      <c r="I72" s="132" t="s">
        <v>13430</v>
      </c>
      <c r="J72" s="132" t="s">
        <v>13431</v>
      </c>
      <c r="K72" s="132" t="s">
        <v>13432</v>
      </c>
      <c r="L72" s="132" t="s">
        <v>6411</v>
      </c>
      <c r="M72" s="132" t="s">
        <v>13433</v>
      </c>
      <c r="N72" s="132" t="s">
        <v>924</v>
      </c>
      <c r="O72" s="132" t="s">
        <v>931</v>
      </c>
      <c r="P72" s="132" t="s">
        <v>2606</v>
      </c>
      <c r="Q72" s="132" t="s">
        <v>2607</v>
      </c>
      <c r="R72" s="132" t="s">
        <v>925</v>
      </c>
      <c r="S72" s="132" t="s">
        <v>7347</v>
      </c>
      <c r="T72" s="132" t="s">
        <v>13433</v>
      </c>
      <c r="U72" s="132"/>
      <c r="V72" s="132"/>
      <c r="W72" s="132"/>
      <c r="X72" s="132" t="s">
        <v>13109</v>
      </c>
      <c r="Y72" s="132" t="s">
        <v>920</v>
      </c>
      <c r="Z72" s="133" t="s">
        <v>7348</v>
      </c>
      <c r="AA72" s="132" t="s">
        <v>7349</v>
      </c>
      <c r="AB72" s="133"/>
      <c r="AC72" s="133"/>
      <c r="AD72" s="132" t="s">
        <v>931</v>
      </c>
      <c r="AE72" s="132"/>
      <c r="AF72" s="132" t="s">
        <v>932</v>
      </c>
      <c r="AG72" s="132"/>
      <c r="AH72" s="132"/>
      <c r="AI72" s="132"/>
      <c r="AJ72" s="132" t="s">
        <v>118</v>
      </c>
      <c r="AK72" s="132"/>
      <c r="AL72" s="132"/>
      <c r="AM72" s="132" t="s">
        <v>931</v>
      </c>
      <c r="AN72" s="132" t="s">
        <v>932</v>
      </c>
      <c r="AO72" s="132" t="s">
        <v>933</v>
      </c>
      <c r="AP72" s="132" t="s">
        <v>98</v>
      </c>
      <c r="AQ72" s="132" t="s">
        <v>99</v>
      </c>
      <c r="AR72" s="132" t="s">
        <v>924</v>
      </c>
      <c r="AS72" s="133" t="s">
        <v>875</v>
      </c>
      <c r="AT72" s="132" t="s">
        <v>101</v>
      </c>
      <c r="AU72" s="132" t="s">
        <v>101</v>
      </c>
      <c r="AV72" s="132" t="s">
        <v>122</v>
      </c>
      <c r="AW72" s="132" t="s">
        <v>123</v>
      </c>
      <c r="AX72" s="132" t="s">
        <v>282</v>
      </c>
      <c r="AY72" s="132" t="s">
        <v>418</v>
      </c>
      <c r="AZ72" s="132" t="s">
        <v>418</v>
      </c>
      <c r="BA72" s="132" t="s">
        <v>13013</v>
      </c>
    </row>
    <row r="73" spans="1:53" ht="30">
      <c r="A73" s="131">
        <v>68</v>
      </c>
      <c r="B73" s="132" t="s">
        <v>934</v>
      </c>
      <c r="C73" s="132" t="s">
        <v>935</v>
      </c>
      <c r="D73" s="132" t="s">
        <v>82</v>
      </c>
      <c r="E73" s="132" t="s">
        <v>82</v>
      </c>
      <c r="F73" s="133" t="s">
        <v>936</v>
      </c>
      <c r="G73" s="132" t="s">
        <v>96</v>
      </c>
      <c r="H73" s="132" t="s">
        <v>13434</v>
      </c>
      <c r="I73" s="132" t="s">
        <v>6409</v>
      </c>
      <c r="J73" s="132" t="s">
        <v>13435</v>
      </c>
      <c r="K73" s="132" t="s">
        <v>13436</v>
      </c>
      <c r="L73" s="132" t="s">
        <v>6799</v>
      </c>
      <c r="M73" s="132" t="s">
        <v>13437</v>
      </c>
      <c r="N73" s="132" t="s">
        <v>366</v>
      </c>
      <c r="O73" s="132" t="s">
        <v>96</v>
      </c>
      <c r="P73" s="132" t="s">
        <v>2606</v>
      </c>
      <c r="Q73" s="132" t="s">
        <v>2607</v>
      </c>
      <c r="R73" s="132" t="s">
        <v>938</v>
      </c>
      <c r="S73" s="132" t="s">
        <v>939</v>
      </c>
      <c r="T73" s="132" t="s">
        <v>13437</v>
      </c>
      <c r="U73" s="132"/>
      <c r="V73" s="132"/>
      <c r="W73" s="132"/>
      <c r="X73" s="132"/>
      <c r="Y73" s="132" t="s">
        <v>13438</v>
      </c>
      <c r="Z73" s="133" t="s">
        <v>998</v>
      </c>
      <c r="AA73" s="132" t="s">
        <v>13439</v>
      </c>
      <c r="AB73" s="133"/>
      <c r="AC73" s="133"/>
      <c r="AD73" s="132" t="s">
        <v>16083</v>
      </c>
      <c r="AE73" s="132"/>
      <c r="AF73" s="132" t="s">
        <v>23938</v>
      </c>
      <c r="AG73" s="132"/>
      <c r="AH73" s="132"/>
      <c r="AI73" s="132"/>
      <c r="AJ73" s="132" t="s">
        <v>118</v>
      </c>
      <c r="AK73" s="132"/>
      <c r="AL73" s="132"/>
      <c r="AM73" s="132" t="s">
        <v>96</v>
      </c>
      <c r="AN73" s="132" t="s">
        <v>721</v>
      </c>
      <c r="AO73" s="132" t="s">
        <v>945</v>
      </c>
      <c r="AP73" s="132" t="s">
        <v>98</v>
      </c>
      <c r="AQ73" s="132" t="s">
        <v>99</v>
      </c>
      <c r="AR73" s="132" t="s">
        <v>366</v>
      </c>
      <c r="AS73" s="133" t="s">
        <v>875</v>
      </c>
      <c r="AT73" s="132" t="s">
        <v>101</v>
      </c>
      <c r="AU73" s="132" t="s">
        <v>101</v>
      </c>
      <c r="AV73" s="132" t="s">
        <v>122</v>
      </c>
      <c r="AW73" s="132" t="s">
        <v>123</v>
      </c>
      <c r="AX73" s="132" t="s">
        <v>175</v>
      </c>
      <c r="AY73" s="132" t="s">
        <v>176</v>
      </c>
      <c r="AZ73" s="132" t="s">
        <v>176</v>
      </c>
      <c r="BA73" s="132" t="s">
        <v>13013</v>
      </c>
    </row>
    <row r="74" spans="1:53" ht="30">
      <c r="A74" s="131">
        <v>69</v>
      </c>
      <c r="B74" s="132" t="s">
        <v>946</v>
      </c>
      <c r="C74" s="132" t="s">
        <v>947</v>
      </c>
      <c r="D74" s="132" t="s">
        <v>948</v>
      </c>
      <c r="E74" s="132" t="s">
        <v>82</v>
      </c>
      <c r="F74" s="133" t="s">
        <v>949</v>
      </c>
      <c r="G74" s="132" t="s">
        <v>96</v>
      </c>
      <c r="H74" s="132" t="s">
        <v>13440</v>
      </c>
      <c r="I74" s="132" t="s">
        <v>6664</v>
      </c>
      <c r="J74" s="132" t="s">
        <v>13441</v>
      </c>
      <c r="K74" s="132" t="s">
        <v>13442</v>
      </c>
      <c r="L74" s="132" t="s">
        <v>6238</v>
      </c>
      <c r="M74" s="132" t="s">
        <v>13443</v>
      </c>
      <c r="N74" s="132" t="s">
        <v>111</v>
      </c>
      <c r="O74" s="132" t="s">
        <v>96</v>
      </c>
      <c r="P74" s="132" t="s">
        <v>2606</v>
      </c>
      <c r="Q74" s="132" t="s">
        <v>4294</v>
      </c>
      <c r="R74" s="132" t="s">
        <v>13444</v>
      </c>
      <c r="S74" s="132" t="s">
        <v>13444</v>
      </c>
      <c r="T74" s="132" t="s">
        <v>13441</v>
      </c>
      <c r="U74" s="132" t="s">
        <v>13441</v>
      </c>
      <c r="V74" s="132" t="s">
        <v>13443</v>
      </c>
      <c r="W74" s="132"/>
      <c r="X74" s="132" t="s">
        <v>13445</v>
      </c>
      <c r="Y74" s="132" t="s">
        <v>13446</v>
      </c>
      <c r="Z74" s="133" t="s">
        <v>13447</v>
      </c>
      <c r="AA74" s="132" t="s">
        <v>13448</v>
      </c>
      <c r="AB74" s="133"/>
      <c r="AC74" s="133"/>
      <c r="AD74" s="132" t="s">
        <v>1543</v>
      </c>
      <c r="AE74" s="132"/>
      <c r="AF74" s="132" t="s">
        <v>7362</v>
      </c>
      <c r="AG74" s="132"/>
      <c r="AH74" s="132"/>
      <c r="AI74" s="132"/>
      <c r="AJ74" s="132" t="s">
        <v>118</v>
      </c>
      <c r="AK74" s="132"/>
      <c r="AL74" s="132"/>
      <c r="AM74" s="132" t="s">
        <v>96</v>
      </c>
      <c r="AN74" s="132" t="s">
        <v>487</v>
      </c>
      <c r="AO74" s="132" t="s">
        <v>955</v>
      </c>
      <c r="AP74" s="132" t="s">
        <v>98</v>
      </c>
      <c r="AQ74" s="132" t="s">
        <v>99</v>
      </c>
      <c r="AR74" s="132" t="s">
        <v>111</v>
      </c>
      <c r="AS74" s="133" t="s">
        <v>875</v>
      </c>
      <c r="AT74" s="132" t="s">
        <v>101</v>
      </c>
      <c r="AU74" s="132" t="s">
        <v>101</v>
      </c>
      <c r="AV74" s="132" t="s">
        <v>122</v>
      </c>
      <c r="AW74" s="132" t="s">
        <v>123</v>
      </c>
      <c r="AX74" s="132" t="s">
        <v>124</v>
      </c>
      <c r="AY74" s="132" t="s">
        <v>125</v>
      </c>
      <c r="AZ74" s="132" t="s">
        <v>125</v>
      </c>
      <c r="BA74" s="132" t="s">
        <v>13013</v>
      </c>
    </row>
    <row r="75" spans="1:53" ht="30">
      <c r="A75" s="131">
        <v>70</v>
      </c>
      <c r="B75" s="132" t="s">
        <v>956</v>
      </c>
      <c r="C75" s="132" t="s">
        <v>957</v>
      </c>
      <c r="D75" s="132" t="s">
        <v>958</v>
      </c>
      <c r="E75" s="132" t="s">
        <v>82</v>
      </c>
      <c r="F75" s="133" t="s">
        <v>959</v>
      </c>
      <c r="G75" s="132" t="s">
        <v>96</v>
      </c>
      <c r="H75" s="132" t="s">
        <v>13449</v>
      </c>
      <c r="I75" s="132" t="s">
        <v>13450</v>
      </c>
      <c r="J75" s="132" t="s">
        <v>13451</v>
      </c>
      <c r="K75" s="132" t="s">
        <v>13452</v>
      </c>
      <c r="L75" s="132" t="s">
        <v>6411</v>
      </c>
      <c r="M75" s="132" t="s">
        <v>13453</v>
      </c>
      <c r="N75" s="132" t="s">
        <v>131</v>
      </c>
      <c r="O75" s="132" t="s">
        <v>13454</v>
      </c>
      <c r="P75" s="132" t="s">
        <v>2606</v>
      </c>
      <c r="Q75" s="132" t="s">
        <v>2607</v>
      </c>
      <c r="R75" s="132" t="s">
        <v>961</v>
      </c>
      <c r="S75" s="132" t="s">
        <v>961</v>
      </c>
      <c r="T75" s="132" t="s">
        <v>13451</v>
      </c>
      <c r="U75" s="132"/>
      <c r="V75" s="132"/>
      <c r="W75" s="132"/>
      <c r="X75" s="132"/>
      <c r="Y75" s="132" t="s">
        <v>956</v>
      </c>
      <c r="Z75" s="133" t="s">
        <v>875</v>
      </c>
      <c r="AA75" s="132" t="s">
        <v>13455</v>
      </c>
      <c r="AB75" s="133"/>
      <c r="AC75" s="133"/>
      <c r="AD75" s="132" t="s">
        <v>679</v>
      </c>
      <c r="AE75" s="132"/>
      <c r="AF75" s="132" t="s">
        <v>3608</v>
      </c>
      <c r="AG75" s="132"/>
      <c r="AH75" s="132"/>
      <c r="AI75" s="132"/>
      <c r="AJ75" s="132" t="s">
        <v>118</v>
      </c>
      <c r="AK75" s="132"/>
      <c r="AL75" s="132"/>
      <c r="AM75" s="132" t="s">
        <v>96</v>
      </c>
      <c r="AN75" s="132" t="s">
        <v>92</v>
      </c>
      <c r="AO75" s="132" t="s">
        <v>966</v>
      </c>
      <c r="AP75" s="132" t="s">
        <v>98</v>
      </c>
      <c r="AQ75" s="132" t="s">
        <v>99</v>
      </c>
      <c r="AR75" s="132" t="s">
        <v>131</v>
      </c>
      <c r="AS75" s="133" t="s">
        <v>875</v>
      </c>
      <c r="AT75" s="132" t="s">
        <v>101</v>
      </c>
      <c r="AU75" s="132" t="s">
        <v>101</v>
      </c>
      <c r="AV75" s="132" t="s">
        <v>122</v>
      </c>
      <c r="AW75" s="132" t="s">
        <v>123</v>
      </c>
      <c r="AX75" s="132" t="s">
        <v>104</v>
      </c>
      <c r="AY75" s="132" t="s">
        <v>105</v>
      </c>
      <c r="AZ75" s="132" t="s">
        <v>105</v>
      </c>
      <c r="BA75" s="132" t="s">
        <v>13013</v>
      </c>
    </row>
    <row r="76" spans="1:53" ht="30">
      <c r="A76" s="131">
        <v>71</v>
      </c>
      <c r="B76" s="132" t="s">
        <v>967</v>
      </c>
      <c r="C76" s="132" t="s">
        <v>968</v>
      </c>
      <c r="D76" s="132" t="s">
        <v>969</v>
      </c>
      <c r="E76" s="132" t="s">
        <v>82</v>
      </c>
      <c r="F76" s="133" t="s">
        <v>970</v>
      </c>
      <c r="G76" s="132" t="s">
        <v>96</v>
      </c>
      <c r="H76" s="132" t="s">
        <v>13456</v>
      </c>
      <c r="I76" s="132" t="s">
        <v>6797</v>
      </c>
      <c r="J76" s="132" t="s">
        <v>13457</v>
      </c>
      <c r="K76" s="132" t="s">
        <v>13458</v>
      </c>
      <c r="L76" s="132" t="s">
        <v>6411</v>
      </c>
      <c r="M76" s="132"/>
      <c r="N76" s="132" t="s">
        <v>131</v>
      </c>
      <c r="O76" s="132" t="s">
        <v>96</v>
      </c>
      <c r="P76" s="132" t="s">
        <v>2606</v>
      </c>
      <c r="Q76" s="132" t="s">
        <v>2607</v>
      </c>
      <c r="R76" s="132" t="s">
        <v>971</v>
      </c>
      <c r="S76" s="132" t="s">
        <v>7347</v>
      </c>
      <c r="T76" s="132" t="s">
        <v>13459</v>
      </c>
      <c r="U76" s="132"/>
      <c r="V76" s="132"/>
      <c r="W76" s="132"/>
      <c r="X76" s="132" t="s">
        <v>13109</v>
      </c>
      <c r="Y76" s="132" t="s">
        <v>967</v>
      </c>
      <c r="Z76" s="133" t="s">
        <v>7348</v>
      </c>
      <c r="AA76" s="132" t="s">
        <v>7349</v>
      </c>
      <c r="AB76" s="133"/>
      <c r="AC76" s="133"/>
      <c r="AD76" s="132" t="s">
        <v>896</v>
      </c>
      <c r="AE76" s="132"/>
      <c r="AF76" s="132" t="s">
        <v>15848</v>
      </c>
      <c r="AG76" s="132"/>
      <c r="AH76" s="132"/>
      <c r="AI76" s="132"/>
      <c r="AJ76" s="132" t="s">
        <v>118</v>
      </c>
      <c r="AK76" s="132"/>
      <c r="AL76" s="132"/>
      <c r="AM76" s="132" t="s">
        <v>96</v>
      </c>
      <c r="AN76" s="132" t="s">
        <v>487</v>
      </c>
      <c r="AO76" s="132" t="s">
        <v>978</v>
      </c>
      <c r="AP76" s="132" t="s">
        <v>98</v>
      </c>
      <c r="AQ76" s="132" t="s">
        <v>99</v>
      </c>
      <c r="AR76" s="132" t="s">
        <v>131</v>
      </c>
      <c r="AS76" s="133" t="s">
        <v>875</v>
      </c>
      <c r="AT76" s="132" t="s">
        <v>101</v>
      </c>
      <c r="AU76" s="132" t="s">
        <v>101</v>
      </c>
      <c r="AV76" s="132" t="s">
        <v>122</v>
      </c>
      <c r="AW76" s="132" t="s">
        <v>123</v>
      </c>
      <c r="AX76" s="132" t="s">
        <v>104</v>
      </c>
      <c r="AY76" s="132" t="s">
        <v>105</v>
      </c>
      <c r="AZ76" s="132" t="s">
        <v>105</v>
      </c>
      <c r="BA76" s="132" t="s">
        <v>13013</v>
      </c>
    </row>
    <row r="77" spans="1:53" ht="30">
      <c r="A77" s="131">
        <v>72</v>
      </c>
      <c r="B77" s="132" t="s">
        <v>979</v>
      </c>
      <c r="C77" s="132" t="s">
        <v>980</v>
      </c>
      <c r="D77" s="132" t="s">
        <v>540</v>
      </c>
      <c r="E77" s="132" t="s">
        <v>82</v>
      </c>
      <c r="F77" s="133" t="s">
        <v>981</v>
      </c>
      <c r="G77" s="132" t="s">
        <v>96</v>
      </c>
      <c r="H77" s="132" t="s">
        <v>13460</v>
      </c>
      <c r="I77" s="132" t="s">
        <v>7363</v>
      </c>
      <c r="J77" s="132" t="s">
        <v>13461</v>
      </c>
      <c r="K77" s="132" t="s">
        <v>13462</v>
      </c>
      <c r="L77" s="132" t="s">
        <v>6411</v>
      </c>
      <c r="M77" s="132" t="s">
        <v>13463</v>
      </c>
      <c r="N77" s="132" t="s">
        <v>982</v>
      </c>
      <c r="O77" s="132" t="s">
        <v>96</v>
      </c>
      <c r="P77" s="132" t="s">
        <v>2606</v>
      </c>
      <c r="Q77" s="132" t="s">
        <v>2607</v>
      </c>
      <c r="R77" s="132" t="s">
        <v>983</v>
      </c>
      <c r="S77" s="132" t="s">
        <v>983</v>
      </c>
      <c r="T77" s="132" t="s">
        <v>13461</v>
      </c>
      <c r="U77" s="132" t="s">
        <v>13463</v>
      </c>
      <c r="V77" s="132"/>
      <c r="W77" s="132"/>
      <c r="X77" s="132" t="s">
        <v>13464</v>
      </c>
      <c r="Y77" s="132" t="s">
        <v>13465</v>
      </c>
      <c r="Z77" s="133" t="s">
        <v>13466</v>
      </c>
      <c r="AA77" s="132" t="s">
        <v>13467</v>
      </c>
      <c r="AB77" s="133"/>
      <c r="AC77" s="133"/>
      <c r="AD77" s="132" t="s">
        <v>96</v>
      </c>
      <c r="AE77" s="132"/>
      <c r="AF77" s="132" t="s">
        <v>266</v>
      </c>
      <c r="AG77" s="132"/>
      <c r="AH77" s="132"/>
      <c r="AI77" s="132" t="s">
        <v>985</v>
      </c>
      <c r="AJ77" s="132" t="s">
        <v>118</v>
      </c>
      <c r="AK77" s="132"/>
      <c r="AL77" s="132" t="s">
        <v>17989</v>
      </c>
      <c r="AM77" s="132" t="s">
        <v>96</v>
      </c>
      <c r="AN77" s="132" t="s">
        <v>266</v>
      </c>
      <c r="AO77" s="132" t="s">
        <v>988</v>
      </c>
      <c r="AP77" s="132" t="s">
        <v>98</v>
      </c>
      <c r="AQ77" s="132" t="s">
        <v>99</v>
      </c>
      <c r="AR77" s="132" t="s">
        <v>982</v>
      </c>
      <c r="AS77" s="133" t="s">
        <v>875</v>
      </c>
      <c r="AT77" s="132" t="s">
        <v>101</v>
      </c>
      <c r="AU77" s="132" t="s">
        <v>101</v>
      </c>
      <c r="AV77" s="132" t="s">
        <v>122</v>
      </c>
      <c r="AW77" s="132" t="s">
        <v>123</v>
      </c>
      <c r="AX77" s="132" t="s">
        <v>597</v>
      </c>
      <c r="AY77" s="132" t="s">
        <v>598</v>
      </c>
      <c r="AZ77" s="132" t="s">
        <v>598</v>
      </c>
      <c r="BA77" s="132" t="s">
        <v>13013</v>
      </c>
    </row>
    <row r="78" spans="1:53" ht="30">
      <c r="A78" s="131">
        <v>73</v>
      </c>
      <c r="B78" s="132" t="s">
        <v>989</v>
      </c>
      <c r="C78" s="132" t="s">
        <v>737</v>
      </c>
      <c r="D78" s="132" t="s">
        <v>247</v>
      </c>
      <c r="E78" s="132" t="s">
        <v>82</v>
      </c>
      <c r="F78" s="133" t="s">
        <v>990</v>
      </c>
      <c r="G78" s="132" t="s">
        <v>96</v>
      </c>
      <c r="H78" s="132" t="s">
        <v>13468</v>
      </c>
      <c r="I78" s="132" t="s">
        <v>13469</v>
      </c>
      <c r="J78" s="132" t="s">
        <v>13470</v>
      </c>
      <c r="K78" s="132" t="s">
        <v>13471</v>
      </c>
      <c r="L78" s="132" t="s">
        <v>13469</v>
      </c>
      <c r="M78" s="132" t="s">
        <v>13472</v>
      </c>
      <c r="N78" s="132" t="s">
        <v>131</v>
      </c>
      <c r="O78" s="132" t="s">
        <v>96</v>
      </c>
      <c r="P78" s="132" t="s">
        <v>2606</v>
      </c>
      <c r="Q78" s="132" t="s">
        <v>2607</v>
      </c>
      <c r="R78" s="132" t="s">
        <v>991</v>
      </c>
      <c r="S78" s="132" t="s">
        <v>992</v>
      </c>
      <c r="T78" s="132" t="s">
        <v>13473</v>
      </c>
      <c r="U78" s="132"/>
      <c r="V78" s="132"/>
      <c r="W78" s="132"/>
      <c r="X78" s="132"/>
      <c r="Y78" s="132" t="s">
        <v>13474</v>
      </c>
      <c r="Z78" s="133" t="s">
        <v>13475</v>
      </c>
      <c r="AA78" s="132" t="s">
        <v>4969</v>
      </c>
      <c r="AB78" s="133"/>
      <c r="AC78" s="133"/>
      <c r="AD78" s="132" t="s">
        <v>4969</v>
      </c>
      <c r="AE78" s="132"/>
      <c r="AF78" s="132" t="s">
        <v>21785</v>
      </c>
      <c r="AG78" s="132"/>
      <c r="AH78" s="132"/>
      <c r="AI78" s="132"/>
      <c r="AJ78" s="132" t="s">
        <v>118</v>
      </c>
      <c r="AK78" s="132"/>
      <c r="AL78" s="132"/>
      <c r="AM78" s="132" t="s">
        <v>96</v>
      </c>
      <c r="AN78" s="132" t="s">
        <v>243</v>
      </c>
      <c r="AO78" s="132" t="s">
        <v>997</v>
      </c>
      <c r="AP78" s="132" t="s">
        <v>98</v>
      </c>
      <c r="AQ78" s="132" t="s">
        <v>99</v>
      </c>
      <c r="AR78" s="132" t="s">
        <v>131</v>
      </c>
      <c r="AS78" s="133" t="s">
        <v>998</v>
      </c>
      <c r="AT78" s="132" t="s">
        <v>101</v>
      </c>
      <c r="AU78" s="132" t="s">
        <v>101</v>
      </c>
      <c r="AV78" s="132" t="s">
        <v>122</v>
      </c>
      <c r="AW78" s="132" t="s">
        <v>123</v>
      </c>
      <c r="AX78" s="132" t="s">
        <v>104</v>
      </c>
      <c r="AY78" s="132" t="s">
        <v>105</v>
      </c>
      <c r="AZ78" s="132" t="s">
        <v>105</v>
      </c>
      <c r="BA78" s="132" t="s">
        <v>13013</v>
      </c>
    </row>
    <row r="79" spans="1:53" ht="30">
      <c r="A79" s="131">
        <v>74</v>
      </c>
      <c r="B79" s="132" t="s">
        <v>999</v>
      </c>
      <c r="C79" s="132" t="s">
        <v>1000</v>
      </c>
      <c r="D79" s="132" t="s">
        <v>638</v>
      </c>
      <c r="E79" s="132" t="s">
        <v>82</v>
      </c>
      <c r="F79" s="133" t="s">
        <v>1001</v>
      </c>
      <c r="G79" s="132" t="s">
        <v>96</v>
      </c>
      <c r="H79" s="132" t="s">
        <v>29461</v>
      </c>
      <c r="I79" s="132" t="s">
        <v>7346</v>
      </c>
      <c r="J79" s="132" t="s">
        <v>13476</v>
      </c>
      <c r="K79" s="132" t="s">
        <v>13477</v>
      </c>
      <c r="L79" s="132" t="s">
        <v>6411</v>
      </c>
      <c r="M79" s="132" t="s">
        <v>13478</v>
      </c>
      <c r="N79" s="132" t="s">
        <v>131</v>
      </c>
      <c r="O79" s="132" t="s">
        <v>29462</v>
      </c>
      <c r="P79" s="132" t="s">
        <v>2606</v>
      </c>
      <c r="Q79" s="132" t="s">
        <v>2607</v>
      </c>
      <c r="R79" s="132" t="s">
        <v>1002</v>
      </c>
      <c r="S79" s="132" t="s">
        <v>29463</v>
      </c>
      <c r="T79" s="132" t="s">
        <v>29464</v>
      </c>
      <c r="U79" s="132" t="s">
        <v>29465</v>
      </c>
      <c r="V79" s="132"/>
      <c r="W79" s="132"/>
      <c r="X79" s="132"/>
      <c r="Y79" s="132" t="s">
        <v>13479</v>
      </c>
      <c r="Z79" s="133" t="s">
        <v>13480</v>
      </c>
      <c r="AA79" s="132" t="s">
        <v>7022</v>
      </c>
      <c r="AB79" s="133"/>
      <c r="AC79" s="133"/>
      <c r="AD79" s="132" t="s">
        <v>96</v>
      </c>
      <c r="AE79" s="132"/>
      <c r="AF79" s="132" t="s">
        <v>243</v>
      </c>
      <c r="AG79" s="132" t="s">
        <v>13481</v>
      </c>
      <c r="AH79" s="132"/>
      <c r="AI79" s="132" t="s">
        <v>1004</v>
      </c>
      <c r="AJ79" s="132" t="s">
        <v>118</v>
      </c>
      <c r="AK79" s="132"/>
      <c r="AL79" s="132" t="s">
        <v>17989</v>
      </c>
      <c r="AM79" s="132" t="s">
        <v>96</v>
      </c>
      <c r="AN79" s="132" t="s">
        <v>218</v>
      </c>
      <c r="AO79" s="132" t="s">
        <v>1007</v>
      </c>
      <c r="AP79" s="132" t="s">
        <v>98</v>
      </c>
      <c r="AQ79" s="132" t="s">
        <v>99</v>
      </c>
      <c r="AR79" s="132" t="s">
        <v>131</v>
      </c>
      <c r="AS79" s="133" t="s">
        <v>998</v>
      </c>
      <c r="AT79" s="132" t="s">
        <v>101</v>
      </c>
      <c r="AU79" s="132" t="s">
        <v>101</v>
      </c>
      <c r="AV79" s="132" t="s">
        <v>122</v>
      </c>
      <c r="AW79" s="132" t="s">
        <v>123</v>
      </c>
      <c r="AX79" s="132" t="s">
        <v>104</v>
      </c>
      <c r="AY79" s="132" t="s">
        <v>105</v>
      </c>
      <c r="AZ79" s="132" t="s">
        <v>105</v>
      </c>
      <c r="BA79" s="132" t="s">
        <v>13013</v>
      </c>
    </row>
    <row r="80" spans="1:53">
      <c r="A80" s="131">
        <v>75</v>
      </c>
      <c r="B80" s="132"/>
      <c r="C80" s="132"/>
      <c r="D80" s="132"/>
      <c r="E80" s="132"/>
      <c r="F80" s="133"/>
      <c r="G80" s="132"/>
      <c r="H80" s="132"/>
      <c r="I80" s="132"/>
      <c r="J80" s="132"/>
      <c r="K80" s="132"/>
      <c r="L80" s="132"/>
      <c r="M80" s="132"/>
      <c r="N80" s="132"/>
      <c r="O80" s="132"/>
      <c r="P80" s="132"/>
      <c r="Q80" s="132"/>
      <c r="R80" s="132"/>
      <c r="S80" s="132"/>
      <c r="T80" s="132"/>
      <c r="U80" s="132"/>
      <c r="V80" s="132"/>
      <c r="W80" s="132"/>
      <c r="X80" s="132"/>
      <c r="Y80" s="132"/>
      <c r="Z80" s="133"/>
      <c r="AA80" s="132"/>
      <c r="AB80" s="133"/>
      <c r="AC80" s="133"/>
      <c r="AD80" s="132"/>
      <c r="AE80" s="132"/>
      <c r="AF80" s="132"/>
      <c r="AG80" s="132"/>
      <c r="AH80" s="132"/>
      <c r="AI80" s="132"/>
      <c r="AJ80" s="132"/>
      <c r="AK80" s="132"/>
      <c r="AL80" s="132"/>
      <c r="AM80" s="132"/>
      <c r="AN80" s="132"/>
      <c r="AO80" s="132"/>
      <c r="AP80" s="132"/>
      <c r="AQ80" s="132"/>
      <c r="AR80" s="132"/>
      <c r="AS80" s="133"/>
      <c r="AT80" s="132"/>
      <c r="AU80" s="132"/>
      <c r="AV80" s="132"/>
      <c r="AW80" s="132"/>
      <c r="AX80" s="132"/>
      <c r="AY80" s="132"/>
      <c r="AZ80" s="132"/>
      <c r="BA80" s="132"/>
    </row>
    <row r="81" spans="1:53" ht="30">
      <c r="A81" s="131">
        <v>76</v>
      </c>
      <c r="B81" s="132" t="s">
        <v>1009</v>
      </c>
      <c r="C81" s="132" t="s">
        <v>1010</v>
      </c>
      <c r="D81" s="132" t="s">
        <v>1011</v>
      </c>
      <c r="E81" s="132" t="s">
        <v>82</v>
      </c>
      <c r="F81" s="133" t="s">
        <v>1012</v>
      </c>
      <c r="G81" s="132" t="s">
        <v>96</v>
      </c>
      <c r="H81" s="132" t="s">
        <v>13482</v>
      </c>
      <c r="I81" s="132"/>
      <c r="J81" s="132"/>
      <c r="K81" s="132" t="s">
        <v>13483</v>
      </c>
      <c r="L81" s="132"/>
      <c r="M81" s="132" t="s">
        <v>13484</v>
      </c>
      <c r="N81" s="132" t="s">
        <v>84</v>
      </c>
      <c r="O81" s="132" t="s">
        <v>96</v>
      </c>
      <c r="P81" s="132" t="s">
        <v>2606</v>
      </c>
      <c r="Q81" s="132" t="s">
        <v>2607</v>
      </c>
      <c r="R81" s="132" t="s">
        <v>1014</v>
      </c>
      <c r="S81" s="132" t="s">
        <v>1015</v>
      </c>
      <c r="T81" s="132" t="s">
        <v>13485</v>
      </c>
      <c r="U81" s="132" t="s">
        <v>13484</v>
      </c>
      <c r="V81" s="132"/>
      <c r="W81" s="132"/>
      <c r="X81" s="132" t="s">
        <v>13486</v>
      </c>
      <c r="Y81" s="132" t="s">
        <v>13487</v>
      </c>
      <c r="Z81" s="133" t="s">
        <v>13488</v>
      </c>
      <c r="AA81" s="132" t="s">
        <v>3172</v>
      </c>
      <c r="AB81" s="133"/>
      <c r="AC81" s="133"/>
      <c r="AD81" s="132" t="s">
        <v>373</v>
      </c>
      <c r="AE81" s="132" t="s">
        <v>7364</v>
      </c>
      <c r="AF81" s="132" t="s">
        <v>1085</v>
      </c>
      <c r="AG81" s="132"/>
      <c r="AH81" s="132"/>
      <c r="AI81" s="132"/>
      <c r="AJ81" s="132" t="s">
        <v>118</v>
      </c>
      <c r="AK81" s="132"/>
      <c r="AL81" s="132"/>
      <c r="AM81" s="132" t="s">
        <v>96</v>
      </c>
      <c r="AN81" s="132" t="s">
        <v>487</v>
      </c>
      <c r="AO81" s="132" t="s">
        <v>1019</v>
      </c>
      <c r="AP81" s="132" t="s">
        <v>98</v>
      </c>
      <c r="AQ81" s="132" t="s">
        <v>99</v>
      </c>
      <c r="AR81" s="132" t="s">
        <v>84</v>
      </c>
      <c r="AS81" s="133" t="s">
        <v>998</v>
      </c>
      <c r="AT81" s="132" t="s">
        <v>101</v>
      </c>
      <c r="AU81" s="132" t="s">
        <v>101</v>
      </c>
      <c r="AV81" s="132" t="s">
        <v>102</v>
      </c>
      <c r="AW81" s="132" t="s">
        <v>103</v>
      </c>
      <c r="AX81" s="132" t="s">
        <v>104</v>
      </c>
      <c r="AY81" s="132" t="s">
        <v>105</v>
      </c>
      <c r="AZ81" s="132" t="s">
        <v>105</v>
      </c>
      <c r="BA81" s="132" t="s">
        <v>13013</v>
      </c>
    </row>
    <row r="82" spans="1:53" ht="30">
      <c r="A82" s="131">
        <v>77</v>
      </c>
      <c r="B82" s="132" t="s">
        <v>1020</v>
      </c>
      <c r="C82" s="132" t="s">
        <v>683</v>
      </c>
      <c r="D82" s="132" t="s">
        <v>179</v>
      </c>
      <c r="E82" s="132" t="s">
        <v>82</v>
      </c>
      <c r="F82" s="133" t="s">
        <v>1021</v>
      </c>
      <c r="G82" s="132" t="s">
        <v>155</v>
      </c>
      <c r="H82" s="132"/>
      <c r="I82" s="132"/>
      <c r="J82" s="132"/>
      <c r="K82" s="132" t="s">
        <v>13489</v>
      </c>
      <c r="L82" s="132" t="s">
        <v>13490</v>
      </c>
      <c r="M82" s="132" t="s">
        <v>13491</v>
      </c>
      <c r="N82" s="132" t="s">
        <v>423</v>
      </c>
      <c r="O82" s="132" t="s">
        <v>155</v>
      </c>
      <c r="P82" s="132" t="s">
        <v>2606</v>
      </c>
      <c r="Q82" s="132" t="s">
        <v>2607</v>
      </c>
      <c r="R82" s="132" t="s">
        <v>1023</v>
      </c>
      <c r="S82" s="132" t="s">
        <v>1023</v>
      </c>
      <c r="T82" s="132" t="s">
        <v>13491</v>
      </c>
      <c r="U82" s="132"/>
      <c r="V82" s="132"/>
      <c r="W82" s="132"/>
      <c r="X82" s="132"/>
      <c r="Y82" s="132" t="s">
        <v>13492</v>
      </c>
      <c r="Z82" s="133" t="s">
        <v>13493</v>
      </c>
      <c r="AA82" s="132" t="s">
        <v>155</v>
      </c>
      <c r="AB82" s="133"/>
      <c r="AC82" s="133"/>
      <c r="AD82" s="132" t="s">
        <v>155</v>
      </c>
      <c r="AE82" s="132"/>
      <c r="AF82" s="132" t="s">
        <v>1027</v>
      </c>
      <c r="AG82" s="132"/>
      <c r="AH82" s="132"/>
      <c r="AI82" s="132"/>
      <c r="AJ82" s="132" t="s">
        <v>154</v>
      </c>
      <c r="AK82" s="132"/>
      <c r="AL82" s="132"/>
      <c r="AM82" s="132" t="s">
        <v>155</v>
      </c>
      <c r="AN82" s="132" t="s">
        <v>1027</v>
      </c>
      <c r="AO82" s="132" t="s">
        <v>1028</v>
      </c>
      <c r="AP82" s="132" t="s">
        <v>98</v>
      </c>
      <c r="AQ82" s="132" t="s">
        <v>99</v>
      </c>
      <c r="AR82" s="132" t="s">
        <v>423</v>
      </c>
      <c r="AS82" s="133" t="s">
        <v>998</v>
      </c>
      <c r="AT82" s="132" t="s">
        <v>101</v>
      </c>
      <c r="AU82" s="132" t="s">
        <v>101</v>
      </c>
      <c r="AV82" s="132" t="s">
        <v>122</v>
      </c>
      <c r="AW82" s="132" t="s">
        <v>123</v>
      </c>
      <c r="AX82" s="132" t="s">
        <v>433</v>
      </c>
      <c r="AY82" s="132" t="s">
        <v>434</v>
      </c>
      <c r="AZ82" s="132" t="s">
        <v>434</v>
      </c>
      <c r="BA82" s="132" t="s">
        <v>13013</v>
      </c>
    </row>
    <row r="83" spans="1:53" ht="30">
      <c r="A83" s="131">
        <v>78</v>
      </c>
      <c r="B83" s="132" t="s">
        <v>1029</v>
      </c>
      <c r="C83" s="132" t="s">
        <v>1030</v>
      </c>
      <c r="D83" s="132" t="s">
        <v>491</v>
      </c>
      <c r="E83" s="132" t="s">
        <v>82</v>
      </c>
      <c r="F83" s="133" t="s">
        <v>1031</v>
      </c>
      <c r="G83" s="132" t="s">
        <v>96</v>
      </c>
      <c r="H83" s="132"/>
      <c r="I83" s="132"/>
      <c r="J83" s="132"/>
      <c r="K83" s="132"/>
      <c r="L83" s="132"/>
      <c r="M83" s="132"/>
      <c r="N83" s="132" t="s">
        <v>982</v>
      </c>
      <c r="O83" s="132" t="s">
        <v>96</v>
      </c>
      <c r="P83" s="132" t="s">
        <v>2606</v>
      </c>
      <c r="Q83" s="132"/>
      <c r="R83" s="132" t="s">
        <v>1033</v>
      </c>
      <c r="S83" s="132"/>
      <c r="T83" s="132" t="s">
        <v>13494</v>
      </c>
      <c r="U83" s="132"/>
      <c r="V83" s="132"/>
      <c r="W83" s="132"/>
      <c r="X83" s="132"/>
      <c r="Y83" s="132" t="s">
        <v>13495</v>
      </c>
      <c r="Z83" s="133"/>
      <c r="AA83" s="132"/>
      <c r="AB83" s="133"/>
      <c r="AC83" s="133"/>
      <c r="AD83" s="132" t="s">
        <v>96</v>
      </c>
      <c r="AE83" s="132"/>
      <c r="AF83" s="132" t="s">
        <v>347</v>
      </c>
      <c r="AG83" s="132"/>
      <c r="AH83" s="132"/>
      <c r="AI83" s="132" t="s">
        <v>1035</v>
      </c>
      <c r="AJ83" s="132" t="s">
        <v>118</v>
      </c>
      <c r="AK83" s="132"/>
      <c r="AL83" s="132" t="s">
        <v>17989</v>
      </c>
      <c r="AM83" s="132" t="s">
        <v>96</v>
      </c>
      <c r="AN83" s="132" t="s">
        <v>347</v>
      </c>
      <c r="AO83" s="132" t="s">
        <v>1037</v>
      </c>
      <c r="AP83" s="132" t="s">
        <v>98</v>
      </c>
      <c r="AQ83" s="132" t="s">
        <v>99</v>
      </c>
      <c r="AR83" s="132" t="s">
        <v>982</v>
      </c>
      <c r="AS83" s="133" t="s">
        <v>998</v>
      </c>
      <c r="AT83" s="132" t="s">
        <v>101</v>
      </c>
      <c r="AU83" s="132" t="s">
        <v>101</v>
      </c>
      <c r="AV83" s="132" t="s">
        <v>122</v>
      </c>
      <c r="AW83" s="132" t="s">
        <v>123</v>
      </c>
      <c r="AX83" s="132" t="s">
        <v>597</v>
      </c>
      <c r="AY83" s="132" t="s">
        <v>598</v>
      </c>
      <c r="AZ83" s="132" t="s">
        <v>598</v>
      </c>
      <c r="BA83" s="132" t="s">
        <v>13013</v>
      </c>
    </row>
    <row r="84" spans="1:53" ht="30">
      <c r="A84" s="131">
        <v>79</v>
      </c>
      <c r="B84" s="132" t="s">
        <v>1038</v>
      </c>
      <c r="C84" s="132" t="s">
        <v>270</v>
      </c>
      <c r="D84" s="132" t="s">
        <v>179</v>
      </c>
      <c r="E84" s="132" t="s">
        <v>82</v>
      </c>
      <c r="F84" s="133" t="s">
        <v>1039</v>
      </c>
      <c r="G84" s="132" t="s">
        <v>634</v>
      </c>
      <c r="H84" s="132"/>
      <c r="I84" s="132"/>
      <c r="J84" s="132"/>
      <c r="K84" s="132"/>
      <c r="L84" s="132"/>
      <c r="M84" s="132"/>
      <c r="N84" s="132" t="s">
        <v>84</v>
      </c>
      <c r="O84" s="132"/>
      <c r="P84" s="132" t="s">
        <v>2606</v>
      </c>
      <c r="Q84" s="132"/>
      <c r="R84" s="132" t="s">
        <v>1040</v>
      </c>
      <c r="S84" s="132"/>
      <c r="T84" s="132" t="s">
        <v>13496</v>
      </c>
      <c r="U84" s="132"/>
      <c r="V84" s="132"/>
      <c r="W84" s="132"/>
      <c r="X84" s="132"/>
      <c r="Y84" s="132" t="s">
        <v>13497</v>
      </c>
      <c r="Z84" s="133"/>
      <c r="AA84" s="132"/>
      <c r="AB84" s="133"/>
      <c r="AC84" s="133"/>
      <c r="AD84" s="132"/>
      <c r="AE84" s="132" t="s">
        <v>13498</v>
      </c>
      <c r="AF84" s="132"/>
      <c r="AG84" s="132"/>
      <c r="AH84" s="132"/>
      <c r="AI84" s="132"/>
      <c r="AJ84" s="132" t="s">
        <v>187</v>
      </c>
      <c r="AK84" s="132"/>
      <c r="AL84" s="132"/>
      <c r="AM84" s="132" t="s">
        <v>634</v>
      </c>
      <c r="AN84" s="132" t="s">
        <v>1045</v>
      </c>
      <c r="AO84" s="132" t="s">
        <v>1047</v>
      </c>
      <c r="AP84" s="132" t="s">
        <v>98</v>
      </c>
      <c r="AQ84" s="132" t="s">
        <v>99</v>
      </c>
      <c r="AR84" s="132" t="s">
        <v>84</v>
      </c>
      <c r="AS84" s="133" t="s">
        <v>998</v>
      </c>
      <c r="AT84" s="132" t="s">
        <v>101</v>
      </c>
      <c r="AU84" s="132" t="s">
        <v>101</v>
      </c>
      <c r="AV84" s="132" t="s">
        <v>102</v>
      </c>
      <c r="AW84" s="132" t="s">
        <v>103</v>
      </c>
      <c r="AX84" s="132" t="s">
        <v>104</v>
      </c>
      <c r="AY84" s="132" t="s">
        <v>105</v>
      </c>
      <c r="AZ84" s="132" t="s">
        <v>105</v>
      </c>
      <c r="BA84" s="132" t="s">
        <v>13013</v>
      </c>
    </row>
    <row r="85" spans="1:53" ht="30">
      <c r="A85" s="131">
        <v>80</v>
      </c>
      <c r="B85" s="132" t="s">
        <v>1048</v>
      </c>
      <c r="C85" s="132" t="s">
        <v>1049</v>
      </c>
      <c r="D85" s="132" t="s">
        <v>1050</v>
      </c>
      <c r="E85" s="132" t="s">
        <v>82</v>
      </c>
      <c r="F85" s="133" t="s">
        <v>1051</v>
      </c>
      <c r="G85" s="132" t="s">
        <v>96</v>
      </c>
      <c r="H85" s="132" t="s">
        <v>13499</v>
      </c>
      <c r="I85" s="132" t="s">
        <v>6797</v>
      </c>
      <c r="J85" s="132" t="s">
        <v>13500</v>
      </c>
      <c r="K85" s="132" t="s">
        <v>13501</v>
      </c>
      <c r="L85" s="132" t="s">
        <v>13502</v>
      </c>
      <c r="M85" s="132" t="s">
        <v>13503</v>
      </c>
      <c r="N85" s="132" t="s">
        <v>131</v>
      </c>
      <c r="O85" s="132" t="s">
        <v>96</v>
      </c>
      <c r="P85" s="132" t="s">
        <v>2606</v>
      </c>
      <c r="Q85" s="132" t="s">
        <v>2607</v>
      </c>
      <c r="R85" s="132" t="s">
        <v>1053</v>
      </c>
      <c r="S85" s="132" t="s">
        <v>1054</v>
      </c>
      <c r="T85" s="132" t="s">
        <v>13503</v>
      </c>
      <c r="U85" s="132"/>
      <c r="V85" s="132"/>
      <c r="W85" s="132"/>
      <c r="X85" s="132"/>
      <c r="Y85" s="132" t="s">
        <v>13504</v>
      </c>
      <c r="Z85" s="133" t="s">
        <v>4139</v>
      </c>
      <c r="AA85" s="132" t="s">
        <v>13505</v>
      </c>
      <c r="AB85" s="133"/>
      <c r="AC85" s="133"/>
      <c r="AD85" s="132" t="s">
        <v>18088</v>
      </c>
      <c r="AE85" s="132"/>
      <c r="AF85" s="132" t="s">
        <v>22775</v>
      </c>
      <c r="AG85" s="132"/>
      <c r="AH85" s="132"/>
      <c r="AI85" s="132"/>
      <c r="AJ85" s="132" t="s">
        <v>118</v>
      </c>
      <c r="AK85" s="132"/>
      <c r="AL85" s="132"/>
      <c r="AM85" s="132" t="s">
        <v>96</v>
      </c>
      <c r="AN85" s="132" t="s">
        <v>243</v>
      </c>
      <c r="AO85" s="132" t="s">
        <v>1059</v>
      </c>
      <c r="AP85" s="132" t="s">
        <v>98</v>
      </c>
      <c r="AQ85" s="132" t="s">
        <v>99</v>
      </c>
      <c r="AR85" s="132" t="s">
        <v>131</v>
      </c>
      <c r="AS85" s="133" t="s">
        <v>998</v>
      </c>
      <c r="AT85" s="132" t="s">
        <v>101</v>
      </c>
      <c r="AU85" s="132" t="s">
        <v>101</v>
      </c>
      <c r="AV85" s="132" t="s">
        <v>122</v>
      </c>
      <c r="AW85" s="132" t="s">
        <v>123</v>
      </c>
      <c r="AX85" s="132" t="s">
        <v>104</v>
      </c>
      <c r="AY85" s="132" t="s">
        <v>105</v>
      </c>
      <c r="AZ85" s="132" t="s">
        <v>105</v>
      </c>
      <c r="BA85" s="132" t="s">
        <v>13013</v>
      </c>
    </row>
    <row r="86" spans="1:53" ht="30">
      <c r="A86" s="131">
        <v>81</v>
      </c>
      <c r="B86" s="132" t="s">
        <v>1060</v>
      </c>
      <c r="C86" s="132" t="s">
        <v>957</v>
      </c>
      <c r="D86" s="132" t="s">
        <v>1050</v>
      </c>
      <c r="E86" s="132" t="s">
        <v>82</v>
      </c>
      <c r="F86" s="133" t="s">
        <v>287</v>
      </c>
      <c r="G86" s="132" t="s">
        <v>96</v>
      </c>
      <c r="H86" s="132" t="s">
        <v>13506</v>
      </c>
      <c r="I86" s="132" t="s">
        <v>5748</v>
      </c>
      <c r="J86" s="132" t="s">
        <v>13507</v>
      </c>
      <c r="K86" s="132" t="s">
        <v>13508</v>
      </c>
      <c r="L86" s="132" t="s">
        <v>5748</v>
      </c>
      <c r="M86" s="132" t="s">
        <v>13509</v>
      </c>
      <c r="N86" s="132" t="s">
        <v>775</v>
      </c>
      <c r="O86" s="132" t="s">
        <v>96</v>
      </c>
      <c r="P86" s="132" t="s">
        <v>2606</v>
      </c>
      <c r="Q86" s="132" t="s">
        <v>2607</v>
      </c>
      <c r="R86" s="132" t="s">
        <v>1061</v>
      </c>
      <c r="S86" s="132" t="s">
        <v>7347</v>
      </c>
      <c r="T86" s="132" t="s">
        <v>13507</v>
      </c>
      <c r="U86" s="132" t="s">
        <v>13509</v>
      </c>
      <c r="V86" s="132"/>
      <c r="W86" s="132"/>
      <c r="X86" s="132" t="s">
        <v>13109</v>
      </c>
      <c r="Y86" s="132" t="s">
        <v>1060</v>
      </c>
      <c r="Z86" s="133" t="s">
        <v>7348</v>
      </c>
      <c r="AA86" s="132" t="s">
        <v>7349</v>
      </c>
      <c r="AB86" s="133"/>
      <c r="AC86" s="133"/>
      <c r="AD86" s="132" t="s">
        <v>6812</v>
      </c>
      <c r="AE86" s="132"/>
      <c r="AF86" s="132" t="s">
        <v>13267</v>
      </c>
      <c r="AG86" s="132"/>
      <c r="AH86" s="132"/>
      <c r="AI86" s="132"/>
      <c r="AJ86" s="132" t="s">
        <v>118</v>
      </c>
      <c r="AK86" s="132"/>
      <c r="AL86" s="132"/>
      <c r="AM86" s="132" t="s">
        <v>96</v>
      </c>
      <c r="AN86" s="132" t="s">
        <v>347</v>
      </c>
      <c r="AO86" s="132" t="s">
        <v>1064</v>
      </c>
      <c r="AP86" s="132" t="s">
        <v>98</v>
      </c>
      <c r="AQ86" s="132" t="s">
        <v>99</v>
      </c>
      <c r="AR86" s="132" t="s">
        <v>775</v>
      </c>
      <c r="AS86" s="133" t="s">
        <v>998</v>
      </c>
      <c r="AT86" s="132" t="s">
        <v>101</v>
      </c>
      <c r="AU86" s="132" t="s">
        <v>101</v>
      </c>
      <c r="AV86" s="132" t="s">
        <v>122</v>
      </c>
      <c r="AW86" s="132" t="s">
        <v>123</v>
      </c>
      <c r="AX86" s="132" t="s">
        <v>124</v>
      </c>
      <c r="AY86" s="132" t="s">
        <v>782</v>
      </c>
      <c r="AZ86" s="132" t="s">
        <v>782</v>
      </c>
      <c r="BA86" s="132" t="s">
        <v>13013</v>
      </c>
    </row>
    <row r="87" spans="1:53" ht="30">
      <c r="A87" s="131">
        <v>82</v>
      </c>
      <c r="B87" s="132" t="s">
        <v>1065</v>
      </c>
      <c r="C87" s="132" t="s">
        <v>1066</v>
      </c>
      <c r="D87" s="132" t="s">
        <v>236</v>
      </c>
      <c r="E87" s="132" t="s">
        <v>82</v>
      </c>
      <c r="F87" s="133" t="s">
        <v>1067</v>
      </c>
      <c r="G87" s="132" t="s">
        <v>96</v>
      </c>
      <c r="H87" s="132" t="s">
        <v>13510</v>
      </c>
      <c r="I87" s="132"/>
      <c r="J87" s="132" t="s">
        <v>13511</v>
      </c>
      <c r="K87" s="132" t="s">
        <v>13512</v>
      </c>
      <c r="L87" s="132"/>
      <c r="M87" s="132" t="s">
        <v>13513</v>
      </c>
      <c r="N87" s="132" t="s">
        <v>131</v>
      </c>
      <c r="O87" s="132" t="s">
        <v>96</v>
      </c>
      <c r="P87" s="132" t="s">
        <v>2606</v>
      </c>
      <c r="Q87" s="132" t="s">
        <v>2607</v>
      </c>
      <c r="R87" s="132" t="s">
        <v>1069</v>
      </c>
      <c r="S87" s="132" t="s">
        <v>7347</v>
      </c>
      <c r="T87" s="132" t="s">
        <v>13514</v>
      </c>
      <c r="U87" s="132"/>
      <c r="V87" s="132"/>
      <c r="W87" s="132"/>
      <c r="X87" s="132" t="s">
        <v>13109</v>
      </c>
      <c r="Y87" s="132" t="s">
        <v>1065</v>
      </c>
      <c r="Z87" s="133" t="s">
        <v>7348</v>
      </c>
      <c r="AA87" s="132" t="s">
        <v>7349</v>
      </c>
      <c r="AB87" s="133"/>
      <c r="AC87" s="133"/>
      <c r="AD87" s="132" t="s">
        <v>96</v>
      </c>
      <c r="AE87" s="132"/>
      <c r="AF87" s="132" t="s">
        <v>487</v>
      </c>
      <c r="AG87" s="132"/>
      <c r="AH87" s="132"/>
      <c r="AI87" s="132"/>
      <c r="AJ87" s="132" t="s">
        <v>118</v>
      </c>
      <c r="AK87" s="132"/>
      <c r="AL87" s="132"/>
      <c r="AM87" s="132" t="s">
        <v>96</v>
      </c>
      <c r="AN87" s="132" t="s">
        <v>487</v>
      </c>
      <c r="AO87" s="132" t="s">
        <v>1073</v>
      </c>
      <c r="AP87" s="132" t="s">
        <v>98</v>
      </c>
      <c r="AQ87" s="132" t="s">
        <v>99</v>
      </c>
      <c r="AR87" s="132" t="s">
        <v>131</v>
      </c>
      <c r="AS87" s="133" t="s">
        <v>998</v>
      </c>
      <c r="AT87" s="132" t="s">
        <v>101</v>
      </c>
      <c r="AU87" s="132" t="s">
        <v>101</v>
      </c>
      <c r="AV87" s="132" t="s">
        <v>122</v>
      </c>
      <c r="AW87" s="132" t="s">
        <v>123</v>
      </c>
      <c r="AX87" s="132" t="s">
        <v>104</v>
      </c>
      <c r="AY87" s="132" t="s">
        <v>105</v>
      </c>
      <c r="AZ87" s="132" t="s">
        <v>105</v>
      </c>
      <c r="BA87" s="132" t="s">
        <v>13013</v>
      </c>
    </row>
    <row r="88" spans="1:53" ht="30">
      <c r="A88" s="131">
        <v>83</v>
      </c>
      <c r="B88" s="132" t="s">
        <v>1074</v>
      </c>
      <c r="C88" s="132" t="s">
        <v>1075</v>
      </c>
      <c r="D88" s="132" t="s">
        <v>1076</v>
      </c>
      <c r="E88" s="132" t="s">
        <v>82</v>
      </c>
      <c r="F88" s="133" t="s">
        <v>1077</v>
      </c>
      <c r="G88" s="132" t="s">
        <v>373</v>
      </c>
      <c r="H88" s="132" t="s">
        <v>13515</v>
      </c>
      <c r="I88" s="132" t="s">
        <v>6933</v>
      </c>
      <c r="J88" s="132" t="s">
        <v>13516</v>
      </c>
      <c r="K88" s="132" t="s">
        <v>13517</v>
      </c>
      <c r="L88" s="132" t="s">
        <v>13518</v>
      </c>
      <c r="M88" s="132" t="s">
        <v>13519</v>
      </c>
      <c r="N88" s="132" t="s">
        <v>84</v>
      </c>
      <c r="O88" s="132" t="s">
        <v>373</v>
      </c>
      <c r="P88" s="132" t="s">
        <v>2606</v>
      </c>
      <c r="Q88" s="132" t="s">
        <v>2607</v>
      </c>
      <c r="R88" s="132" t="s">
        <v>1078</v>
      </c>
      <c r="S88" s="132" t="s">
        <v>1078</v>
      </c>
      <c r="T88" s="132" t="s">
        <v>13520</v>
      </c>
      <c r="U88" s="132" t="s">
        <v>13516</v>
      </c>
      <c r="V88" s="132" t="s">
        <v>13519</v>
      </c>
      <c r="W88" s="132"/>
      <c r="X88" s="132"/>
      <c r="Y88" s="132" t="s">
        <v>13521</v>
      </c>
      <c r="Z88" s="133" t="s">
        <v>13120</v>
      </c>
      <c r="AA88" s="132" t="s">
        <v>13522</v>
      </c>
      <c r="AB88" s="133" t="s">
        <v>1084</v>
      </c>
      <c r="AC88" s="133" t="s">
        <v>13523</v>
      </c>
      <c r="AD88" s="132" t="s">
        <v>373</v>
      </c>
      <c r="AE88" s="132" t="s">
        <v>3895</v>
      </c>
      <c r="AF88" s="132" t="s">
        <v>1085</v>
      </c>
      <c r="AG88" s="132"/>
      <c r="AH88" s="132"/>
      <c r="AI88" s="132"/>
      <c r="AJ88" s="132" t="s">
        <v>154</v>
      </c>
      <c r="AK88" s="132"/>
      <c r="AL88" s="132"/>
      <c r="AM88" s="132" t="s">
        <v>373</v>
      </c>
      <c r="AN88" s="132" t="s">
        <v>1085</v>
      </c>
      <c r="AO88" s="132" t="s">
        <v>1086</v>
      </c>
      <c r="AP88" s="132" t="s">
        <v>98</v>
      </c>
      <c r="AQ88" s="132" t="s">
        <v>99</v>
      </c>
      <c r="AR88" s="132" t="s">
        <v>84</v>
      </c>
      <c r="AS88" s="133" t="s">
        <v>998</v>
      </c>
      <c r="AT88" s="132" t="s">
        <v>101</v>
      </c>
      <c r="AU88" s="132" t="s">
        <v>101</v>
      </c>
      <c r="AV88" s="132" t="s">
        <v>102</v>
      </c>
      <c r="AW88" s="132" t="s">
        <v>103</v>
      </c>
      <c r="AX88" s="132" t="s">
        <v>104</v>
      </c>
      <c r="AY88" s="132" t="s">
        <v>105</v>
      </c>
      <c r="AZ88" s="132" t="s">
        <v>105</v>
      </c>
      <c r="BA88" s="132" t="s">
        <v>13013</v>
      </c>
    </row>
    <row r="89" spans="1:53" ht="30">
      <c r="A89" s="131">
        <v>84</v>
      </c>
      <c r="B89" s="132" t="s">
        <v>1087</v>
      </c>
      <c r="C89" s="132" t="s">
        <v>1088</v>
      </c>
      <c r="D89" s="132" t="s">
        <v>1089</v>
      </c>
      <c r="E89" s="132" t="s">
        <v>82</v>
      </c>
      <c r="F89" s="133" t="s">
        <v>1090</v>
      </c>
      <c r="G89" s="132" t="s">
        <v>373</v>
      </c>
      <c r="H89" s="132" t="s">
        <v>13524</v>
      </c>
      <c r="I89" s="132" t="s">
        <v>6527</v>
      </c>
      <c r="J89" s="132" t="s">
        <v>13525</v>
      </c>
      <c r="K89" s="132" t="s">
        <v>13526</v>
      </c>
      <c r="L89" s="132" t="s">
        <v>7039</v>
      </c>
      <c r="M89" s="132" t="s">
        <v>13527</v>
      </c>
      <c r="N89" s="132" t="s">
        <v>84</v>
      </c>
      <c r="O89" s="132" t="s">
        <v>373</v>
      </c>
      <c r="P89" s="132" t="s">
        <v>2606</v>
      </c>
      <c r="Q89" s="132" t="s">
        <v>2607</v>
      </c>
      <c r="R89" s="132" t="s">
        <v>1091</v>
      </c>
      <c r="S89" s="132" t="s">
        <v>1092</v>
      </c>
      <c r="T89" s="132" t="s">
        <v>13528</v>
      </c>
      <c r="U89" s="132"/>
      <c r="V89" s="132"/>
      <c r="W89" s="132"/>
      <c r="X89" s="132" t="s">
        <v>13529</v>
      </c>
      <c r="Y89" s="132" t="s">
        <v>13530</v>
      </c>
      <c r="Z89" s="133" t="s">
        <v>13531</v>
      </c>
      <c r="AA89" s="132" t="s">
        <v>13532</v>
      </c>
      <c r="AB89" s="133" t="s">
        <v>1097</v>
      </c>
      <c r="AC89" s="133"/>
      <c r="AD89" s="132" t="s">
        <v>373</v>
      </c>
      <c r="AE89" s="132" t="s">
        <v>13533</v>
      </c>
      <c r="AF89" s="132" t="s">
        <v>1098</v>
      </c>
      <c r="AG89" s="132"/>
      <c r="AH89" s="132"/>
      <c r="AI89" s="132"/>
      <c r="AJ89" s="132" t="s">
        <v>187</v>
      </c>
      <c r="AK89" s="132"/>
      <c r="AL89" s="132"/>
      <c r="AM89" s="132" t="s">
        <v>373</v>
      </c>
      <c r="AN89" s="132" t="s">
        <v>1098</v>
      </c>
      <c r="AO89" s="132" t="s">
        <v>1099</v>
      </c>
      <c r="AP89" s="132" t="s">
        <v>98</v>
      </c>
      <c r="AQ89" s="132" t="s">
        <v>99</v>
      </c>
      <c r="AR89" s="132" t="s">
        <v>84</v>
      </c>
      <c r="AS89" s="133" t="s">
        <v>998</v>
      </c>
      <c r="AT89" s="132" t="s">
        <v>101</v>
      </c>
      <c r="AU89" s="132" t="s">
        <v>101</v>
      </c>
      <c r="AV89" s="132" t="s">
        <v>102</v>
      </c>
      <c r="AW89" s="132" t="s">
        <v>103</v>
      </c>
      <c r="AX89" s="132" t="s">
        <v>104</v>
      </c>
      <c r="AY89" s="132" t="s">
        <v>105</v>
      </c>
      <c r="AZ89" s="132" t="s">
        <v>105</v>
      </c>
      <c r="BA89" s="132" t="s">
        <v>13013</v>
      </c>
    </row>
    <row r="90" spans="1:53" ht="30">
      <c r="A90" s="131">
        <v>85</v>
      </c>
      <c r="B90" s="132" t="s">
        <v>1100</v>
      </c>
      <c r="C90" s="132" t="s">
        <v>1101</v>
      </c>
      <c r="D90" s="132" t="s">
        <v>878</v>
      </c>
      <c r="E90" s="132" t="s">
        <v>82</v>
      </c>
      <c r="F90" s="133" t="s">
        <v>1102</v>
      </c>
      <c r="G90" s="132" t="s">
        <v>96</v>
      </c>
      <c r="H90" s="132" t="s">
        <v>13534</v>
      </c>
      <c r="I90" s="132" t="s">
        <v>13535</v>
      </c>
      <c r="J90" s="132" t="s">
        <v>13536</v>
      </c>
      <c r="K90" s="132" t="s">
        <v>13537</v>
      </c>
      <c r="L90" s="132" t="s">
        <v>6238</v>
      </c>
      <c r="M90" s="132" t="s">
        <v>13538</v>
      </c>
      <c r="N90" s="132" t="s">
        <v>289</v>
      </c>
      <c r="O90" s="132" t="s">
        <v>96</v>
      </c>
      <c r="P90" s="132" t="s">
        <v>2606</v>
      </c>
      <c r="Q90" s="132" t="s">
        <v>2607</v>
      </c>
      <c r="R90" s="132" t="s">
        <v>1104</v>
      </c>
      <c r="S90" s="132" t="s">
        <v>7347</v>
      </c>
      <c r="T90" s="132" t="s">
        <v>13538</v>
      </c>
      <c r="U90" s="132"/>
      <c r="V90" s="132"/>
      <c r="W90" s="132"/>
      <c r="X90" s="132" t="s">
        <v>13109</v>
      </c>
      <c r="Y90" s="132" t="s">
        <v>1100</v>
      </c>
      <c r="Z90" s="133" t="s">
        <v>7348</v>
      </c>
      <c r="AA90" s="132" t="s">
        <v>7349</v>
      </c>
      <c r="AB90" s="133"/>
      <c r="AC90" s="133"/>
      <c r="AD90" s="132" t="s">
        <v>96</v>
      </c>
      <c r="AE90" s="132"/>
      <c r="AF90" s="132" t="s">
        <v>279</v>
      </c>
      <c r="AG90" s="132"/>
      <c r="AH90" s="132"/>
      <c r="AI90" s="132"/>
      <c r="AJ90" s="132" t="s">
        <v>118</v>
      </c>
      <c r="AK90" s="132"/>
      <c r="AL90" s="132"/>
      <c r="AM90" s="132" t="s">
        <v>96</v>
      </c>
      <c r="AN90" s="132" t="s">
        <v>279</v>
      </c>
      <c r="AO90" s="132" t="s">
        <v>1109</v>
      </c>
      <c r="AP90" s="132" t="s">
        <v>98</v>
      </c>
      <c r="AQ90" s="132" t="s">
        <v>99</v>
      </c>
      <c r="AR90" s="132" t="s">
        <v>289</v>
      </c>
      <c r="AS90" s="133" t="s">
        <v>998</v>
      </c>
      <c r="AT90" s="132" t="s">
        <v>101</v>
      </c>
      <c r="AU90" s="132" t="s">
        <v>101</v>
      </c>
      <c r="AV90" s="132" t="s">
        <v>122</v>
      </c>
      <c r="AW90" s="132" t="s">
        <v>123</v>
      </c>
      <c r="AX90" s="132" t="s">
        <v>282</v>
      </c>
      <c r="AY90" s="132" t="s">
        <v>298</v>
      </c>
      <c r="AZ90" s="132" t="s">
        <v>298</v>
      </c>
      <c r="BA90" s="132" t="s">
        <v>13013</v>
      </c>
    </row>
    <row r="91" spans="1:53" ht="30">
      <c r="A91" s="131">
        <v>86</v>
      </c>
      <c r="B91" s="132" t="s">
        <v>1110</v>
      </c>
      <c r="C91" s="132" t="s">
        <v>1111</v>
      </c>
      <c r="D91" s="132" t="s">
        <v>649</v>
      </c>
      <c r="E91" s="132" t="s">
        <v>82</v>
      </c>
      <c r="F91" s="133" t="s">
        <v>1112</v>
      </c>
      <c r="G91" s="132" t="s">
        <v>96</v>
      </c>
      <c r="H91" s="132" t="s">
        <v>13539</v>
      </c>
      <c r="I91" s="132" t="s">
        <v>7346</v>
      </c>
      <c r="J91" s="132" t="s">
        <v>13540</v>
      </c>
      <c r="K91" s="132" t="s">
        <v>13541</v>
      </c>
      <c r="L91" s="132" t="s">
        <v>6411</v>
      </c>
      <c r="M91" s="132" t="s">
        <v>13542</v>
      </c>
      <c r="N91" s="132" t="s">
        <v>131</v>
      </c>
      <c r="O91" s="132" t="s">
        <v>96</v>
      </c>
      <c r="P91" s="132" t="s">
        <v>2606</v>
      </c>
      <c r="Q91" s="132" t="s">
        <v>4381</v>
      </c>
      <c r="R91" s="132" t="s">
        <v>1114</v>
      </c>
      <c r="S91" s="132" t="s">
        <v>1115</v>
      </c>
      <c r="T91" s="132" t="s">
        <v>13540</v>
      </c>
      <c r="U91" s="132" t="s">
        <v>13542</v>
      </c>
      <c r="V91" s="132"/>
      <c r="W91" s="132"/>
      <c r="X91" s="132" t="s">
        <v>13543</v>
      </c>
      <c r="Y91" s="132" t="s">
        <v>13544</v>
      </c>
      <c r="Z91" s="133" t="s">
        <v>13545</v>
      </c>
      <c r="AA91" s="132" t="s">
        <v>13546</v>
      </c>
      <c r="AB91" s="133"/>
      <c r="AC91" s="133"/>
      <c r="AD91" s="132" t="s">
        <v>96</v>
      </c>
      <c r="AE91" s="132"/>
      <c r="AF91" s="132" t="s">
        <v>347</v>
      </c>
      <c r="AG91" s="132"/>
      <c r="AH91" s="132"/>
      <c r="AI91" s="132"/>
      <c r="AJ91" s="132" t="s">
        <v>118</v>
      </c>
      <c r="AK91" s="132"/>
      <c r="AL91" s="132"/>
      <c r="AM91" s="132" t="s">
        <v>96</v>
      </c>
      <c r="AN91" s="132" t="s">
        <v>347</v>
      </c>
      <c r="AO91" s="132" t="s">
        <v>1119</v>
      </c>
      <c r="AP91" s="132" t="s">
        <v>98</v>
      </c>
      <c r="AQ91" s="132" t="s">
        <v>99</v>
      </c>
      <c r="AR91" s="132" t="s">
        <v>131</v>
      </c>
      <c r="AS91" s="133" t="s">
        <v>998</v>
      </c>
      <c r="AT91" s="132" t="s">
        <v>101</v>
      </c>
      <c r="AU91" s="132" t="s">
        <v>101</v>
      </c>
      <c r="AV91" s="132" t="s">
        <v>122</v>
      </c>
      <c r="AW91" s="132" t="s">
        <v>123</v>
      </c>
      <c r="AX91" s="132" t="s">
        <v>104</v>
      </c>
      <c r="AY91" s="132" t="s">
        <v>105</v>
      </c>
      <c r="AZ91" s="132" t="s">
        <v>105</v>
      </c>
      <c r="BA91" s="132" t="s">
        <v>13013</v>
      </c>
    </row>
    <row r="92" spans="1:53" ht="30">
      <c r="A92" s="131">
        <v>87</v>
      </c>
      <c r="B92" s="132" t="s">
        <v>1120</v>
      </c>
      <c r="C92" s="132" t="s">
        <v>725</v>
      </c>
      <c r="D92" s="132" t="s">
        <v>1121</v>
      </c>
      <c r="E92" s="132" t="s">
        <v>82</v>
      </c>
      <c r="F92" s="133" t="s">
        <v>1122</v>
      </c>
      <c r="G92" s="132" t="s">
        <v>96</v>
      </c>
      <c r="H92" s="132" t="s">
        <v>13547</v>
      </c>
      <c r="I92" s="132"/>
      <c r="J92" s="132"/>
      <c r="K92" s="132" t="s">
        <v>13548</v>
      </c>
      <c r="L92" s="132" t="s">
        <v>6411</v>
      </c>
      <c r="M92" s="132" t="s">
        <v>13549</v>
      </c>
      <c r="N92" s="132" t="s">
        <v>131</v>
      </c>
      <c r="O92" s="132" t="s">
        <v>96</v>
      </c>
      <c r="P92" s="132" t="s">
        <v>2606</v>
      </c>
      <c r="Q92" s="132" t="s">
        <v>2607</v>
      </c>
      <c r="R92" s="132" t="s">
        <v>1124</v>
      </c>
      <c r="S92" s="132" t="s">
        <v>1092</v>
      </c>
      <c r="T92" s="132" t="s">
        <v>29466</v>
      </c>
      <c r="U92" s="132"/>
      <c r="V92" s="132"/>
      <c r="W92" s="132"/>
      <c r="X92" s="132" t="s">
        <v>13529</v>
      </c>
      <c r="Y92" s="132" t="s">
        <v>13550</v>
      </c>
      <c r="Z92" s="133" t="s">
        <v>2699</v>
      </c>
      <c r="AA92" s="132" t="s">
        <v>13532</v>
      </c>
      <c r="AB92" s="133"/>
      <c r="AC92" s="133"/>
      <c r="AD92" s="132" t="s">
        <v>96</v>
      </c>
      <c r="AE92" s="132"/>
      <c r="AF92" s="132" t="s">
        <v>279</v>
      </c>
      <c r="AG92" s="132"/>
      <c r="AH92" s="132"/>
      <c r="AI92" s="132"/>
      <c r="AJ92" s="132" t="s">
        <v>118</v>
      </c>
      <c r="AK92" s="132"/>
      <c r="AL92" s="132"/>
      <c r="AM92" s="132" t="s">
        <v>96</v>
      </c>
      <c r="AN92" s="132" t="s">
        <v>279</v>
      </c>
      <c r="AO92" s="132" t="s">
        <v>1129</v>
      </c>
      <c r="AP92" s="132" t="s">
        <v>98</v>
      </c>
      <c r="AQ92" s="132" t="s">
        <v>99</v>
      </c>
      <c r="AR92" s="132" t="s">
        <v>131</v>
      </c>
      <c r="AS92" s="133" t="s">
        <v>998</v>
      </c>
      <c r="AT92" s="132" t="s">
        <v>101</v>
      </c>
      <c r="AU92" s="132" t="s">
        <v>101</v>
      </c>
      <c r="AV92" s="132" t="s">
        <v>122</v>
      </c>
      <c r="AW92" s="132" t="s">
        <v>123</v>
      </c>
      <c r="AX92" s="132" t="s">
        <v>104</v>
      </c>
      <c r="AY92" s="132" t="s">
        <v>105</v>
      </c>
      <c r="AZ92" s="132" t="s">
        <v>105</v>
      </c>
      <c r="BA92" s="132" t="s">
        <v>13013</v>
      </c>
    </row>
    <row r="93" spans="1:53" ht="30">
      <c r="A93" s="131">
        <v>88</v>
      </c>
      <c r="B93" s="132" t="s">
        <v>1130</v>
      </c>
      <c r="C93" s="132" t="s">
        <v>1131</v>
      </c>
      <c r="D93" s="132" t="s">
        <v>785</v>
      </c>
      <c r="E93" s="132" t="s">
        <v>82</v>
      </c>
      <c r="F93" s="133" t="s">
        <v>1132</v>
      </c>
      <c r="G93" s="132" t="s">
        <v>96</v>
      </c>
      <c r="H93" s="132" t="s">
        <v>13551</v>
      </c>
      <c r="I93" s="132"/>
      <c r="J93" s="132" t="s">
        <v>13552</v>
      </c>
      <c r="K93" s="132" t="s">
        <v>13553</v>
      </c>
      <c r="L93" s="132" t="s">
        <v>13554</v>
      </c>
      <c r="M93" s="132" t="s">
        <v>13555</v>
      </c>
      <c r="N93" s="132" t="s">
        <v>289</v>
      </c>
      <c r="O93" s="132" t="s">
        <v>96</v>
      </c>
      <c r="P93" s="132" t="s">
        <v>2606</v>
      </c>
      <c r="Q93" s="132" t="s">
        <v>4294</v>
      </c>
      <c r="R93" s="132" t="s">
        <v>1134</v>
      </c>
      <c r="S93" s="132" t="s">
        <v>1134</v>
      </c>
      <c r="T93" s="132" t="s">
        <v>13556</v>
      </c>
      <c r="U93" s="132" t="s">
        <v>13552</v>
      </c>
      <c r="V93" s="132" t="s">
        <v>13555</v>
      </c>
      <c r="W93" s="132"/>
      <c r="X93" s="132" t="s">
        <v>13557</v>
      </c>
      <c r="Y93" s="132" t="s">
        <v>13558</v>
      </c>
      <c r="Z93" s="133" t="s">
        <v>13559</v>
      </c>
      <c r="AA93" s="132" t="s">
        <v>3172</v>
      </c>
      <c r="AB93" s="133"/>
      <c r="AC93" s="133"/>
      <c r="AD93" s="132" t="s">
        <v>1543</v>
      </c>
      <c r="AE93" s="132"/>
      <c r="AF93" s="132" t="s">
        <v>22855</v>
      </c>
      <c r="AG93" s="132"/>
      <c r="AH93" s="132"/>
      <c r="AI93" s="132"/>
      <c r="AJ93" s="132" t="s">
        <v>118</v>
      </c>
      <c r="AK93" s="132"/>
      <c r="AL93" s="132"/>
      <c r="AM93" s="132" t="s">
        <v>96</v>
      </c>
      <c r="AN93" s="132" t="s">
        <v>430</v>
      </c>
      <c r="AO93" s="132" t="s">
        <v>1139</v>
      </c>
      <c r="AP93" s="132" t="s">
        <v>98</v>
      </c>
      <c r="AQ93" s="132" t="s">
        <v>99</v>
      </c>
      <c r="AR93" s="132" t="s">
        <v>289</v>
      </c>
      <c r="AS93" s="133" t="s">
        <v>998</v>
      </c>
      <c r="AT93" s="132" t="s">
        <v>101</v>
      </c>
      <c r="AU93" s="132" t="s">
        <v>101</v>
      </c>
      <c r="AV93" s="132" t="s">
        <v>122</v>
      </c>
      <c r="AW93" s="132" t="s">
        <v>123</v>
      </c>
      <c r="AX93" s="132" t="s">
        <v>282</v>
      </c>
      <c r="AY93" s="132" t="s">
        <v>298</v>
      </c>
      <c r="AZ93" s="132" t="s">
        <v>298</v>
      </c>
      <c r="BA93" s="132" t="s">
        <v>13013</v>
      </c>
    </row>
    <row r="94" spans="1:53" ht="30">
      <c r="A94" s="131">
        <v>89</v>
      </c>
      <c r="B94" s="132" t="s">
        <v>1140</v>
      </c>
      <c r="C94" s="132" t="s">
        <v>1141</v>
      </c>
      <c r="D94" s="132" t="s">
        <v>1142</v>
      </c>
      <c r="E94" s="132" t="s">
        <v>82</v>
      </c>
      <c r="F94" s="133" t="s">
        <v>1143</v>
      </c>
      <c r="G94" s="132" t="s">
        <v>96</v>
      </c>
      <c r="H94" s="132" t="s">
        <v>13560</v>
      </c>
      <c r="I94" s="132"/>
      <c r="J94" s="132"/>
      <c r="K94" s="132" t="s">
        <v>13561</v>
      </c>
      <c r="L94" s="132"/>
      <c r="M94" s="132"/>
      <c r="N94" s="132" t="s">
        <v>111</v>
      </c>
      <c r="O94" s="132" t="s">
        <v>13562</v>
      </c>
      <c r="P94" s="132" t="s">
        <v>2606</v>
      </c>
      <c r="Q94" s="132" t="s">
        <v>4294</v>
      </c>
      <c r="R94" s="132" t="s">
        <v>1145</v>
      </c>
      <c r="S94" s="132" t="s">
        <v>1145</v>
      </c>
      <c r="T94" s="132" t="s">
        <v>13563</v>
      </c>
      <c r="U94" s="132"/>
      <c r="V94" s="132"/>
      <c r="W94" s="132"/>
      <c r="X94" s="132"/>
      <c r="Y94" s="132" t="s">
        <v>13564</v>
      </c>
      <c r="Z94" s="133" t="s">
        <v>13565</v>
      </c>
      <c r="AA94" s="132" t="s">
        <v>13566</v>
      </c>
      <c r="AB94" s="133"/>
      <c r="AC94" s="133"/>
      <c r="AD94" s="132" t="s">
        <v>2831</v>
      </c>
      <c r="AE94" s="132"/>
      <c r="AF94" s="132" t="s">
        <v>3356</v>
      </c>
      <c r="AG94" s="132"/>
      <c r="AH94" s="132"/>
      <c r="AI94" s="132"/>
      <c r="AJ94" s="132" t="s">
        <v>118</v>
      </c>
      <c r="AK94" s="132"/>
      <c r="AL94" s="132"/>
      <c r="AM94" s="132" t="s">
        <v>96</v>
      </c>
      <c r="AN94" s="132" t="s">
        <v>430</v>
      </c>
      <c r="AO94" s="132" t="s">
        <v>1149</v>
      </c>
      <c r="AP94" s="132" t="s">
        <v>98</v>
      </c>
      <c r="AQ94" s="132" t="s">
        <v>99</v>
      </c>
      <c r="AR94" s="132" t="s">
        <v>111</v>
      </c>
      <c r="AS94" s="133" t="s">
        <v>998</v>
      </c>
      <c r="AT94" s="132" t="s">
        <v>101</v>
      </c>
      <c r="AU94" s="132" t="s">
        <v>101</v>
      </c>
      <c r="AV94" s="132" t="s">
        <v>122</v>
      </c>
      <c r="AW94" s="132" t="s">
        <v>123</v>
      </c>
      <c r="AX94" s="132" t="s">
        <v>124</v>
      </c>
      <c r="AY94" s="132" t="s">
        <v>125</v>
      </c>
      <c r="AZ94" s="132" t="s">
        <v>125</v>
      </c>
      <c r="BA94" s="132" t="s">
        <v>13013</v>
      </c>
    </row>
    <row r="95" spans="1:53" ht="30">
      <c r="A95" s="131">
        <v>90</v>
      </c>
      <c r="B95" s="132" t="s">
        <v>1150</v>
      </c>
      <c r="C95" s="132" t="s">
        <v>1151</v>
      </c>
      <c r="D95" s="132" t="s">
        <v>806</v>
      </c>
      <c r="E95" s="132" t="s">
        <v>82</v>
      </c>
      <c r="F95" s="133" t="s">
        <v>1152</v>
      </c>
      <c r="G95" s="132" t="s">
        <v>96</v>
      </c>
      <c r="H95" s="132" t="s">
        <v>13567</v>
      </c>
      <c r="I95" s="132" t="s">
        <v>13568</v>
      </c>
      <c r="J95" s="132" t="s">
        <v>13569</v>
      </c>
      <c r="K95" s="132" t="s">
        <v>13570</v>
      </c>
      <c r="L95" s="132" t="s">
        <v>13010</v>
      </c>
      <c r="M95" s="132" t="s">
        <v>13571</v>
      </c>
      <c r="N95" s="132" t="s">
        <v>602</v>
      </c>
      <c r="O95" s="132" t="s">
        <v>96</v>
      </c>
      <c r="P95" s="132" t="s">
        <v>2606</v>
      </c>
      <c r="Q95" s="132" t="s">
        <v>2607</v>
      </c>
      <c r="R95" s="132" t="s">
        <v>13572</v>
      </c>
      <c r="S95" s="132" t="s">
        <v>1155</v>
      </c>
      <c r="T95" s="132" t="s">
        <v>13571</v>
      </c>
      <c r="U95" s="132" t="s">
        <v>13569</v>
      </c>
      <c r="V95" s="132"/>
      <c r="W95" s="132"/>
      <c r="X95" s="132"/>
      <c r="Y95" s="132" t="s">
        <v>13573</v>
      </c>
      <c r="Z95" s="133" t="s">
        <v>13574</v>
      </c>
      <c r="AA95" s="132" t="s">
        <v>3172</v>
      </c>
      <c r="AB95" s="133"/>
      <c r="AC95" s="133"/>
      <c r="AD95" s="132" t="s">
        <v>896</v>
      </c>
      <c r="AE95" s="132"/>
      <c r="AF95" s="132" t="s">
        <v>15848</v>
      </c>
      <c r="AG95" s="132"/>
      <c r="AH95" s="132"/>
      <c r="AI95" s="132" t="s">
        <v>29467</v>
      </c>
      <c r="AJ95" s="132" t="s">
        <v>118</v>
      </c>
      <c r="AK95" s="132"/>
      <c r="AL95" s="132" t="s">
        <v>17989</v>
      </c>
      <c r="AM95" s="132" t="s">
        <v>96</v>
      </c>
      <c r="AN95" s="132" t="s">
        <v>218</v>
      </c>
      <c r="AO95" s="132" t="s">
        <v>1160</v>
      </c>
      <c r="AP95" s="132" t="s">
        <v>98</v>
      </c>
      <c r="AQ95" s="132" t="s">
        <v>99</v>
      </c>
      <c r="AR95" s="132" t="s">
        <v>602</v>
      </c>
      <c r="AS95" s="133" t="s">
        <v>998</v>
      </c>
      <c r="AT95" s="132" t="s">
        <v>101</v>
      </c>
      <c r="AU95" s="132" t="s">
        <v>101</v>
      </c>
      <c r="AV95" s="132" t="s">
        <v>122</v>
      </c>
      <c r="AW95" s="132" t="s">
        <v>123</v>
      </c>
      <c r="AX95" s="132" t="s">
        <v>282</v>
      </c>
      <c r="AY95" s="132" t="s">
        <v>610</v>
      </c>
      <c r="AZ95" s="132" t="s">
        <v>610</v>
      </c>
      <c r="BA95" s="132" t="s">
        <v>13013</v>
      </c>
    </row>
    <row r="96" spans="1:53" ht="30">
      <c r="A96" s="131">
        <v>91</v>
      </c>
      <c r="B96" s="132" t="s">
        <v>1161</v>
      </c>
      <c r="C96" s="132" t="s">
        <v>1162</v>
      </c>
      <c r="D96" s="132" t="s">
        <v>1011</v>
      </c>
      <c r="E96" s="132" t="s">
        <v>301</v>
      </c>
      <c r="F96" s="133" t="s">
        <v>1163</v>
      </c>
      <c r="G96" s="132" t="s">
        <v>96</v>
      </c>
      <c r="H96" s="132" t="s">
        <v>13575</v>
      </c>
      <c r="I96" s="132" t="s">
        <v>6447</v>
      </c>
      <c r="J96" s="132" t="s">
        <v>13576</v>
      </c>
      <c r="K96" s="132" t="s">
        <v>13577</v>
      </c>
      <c r="L96" s="132" t="s">
        <v>13010</v>
      </c>
      <c r="M96" s="132" t="s">
        <v>13578</v>
      </c>
      <c r="N96" s="132" t="s">
        <v>493</v>
      </c>
      <c r="O96" s="132" t="s">
        <v>96</v>
      </c>
      <c r="P96" s="132" t="s">
        <v>2606</v>
      </c>
      <c r="Q96" s="132" t="s">
        <v>2607</v>
      </c>
      <c r="R96" s="132" t="s">
        <v>1165</v>
      </c>
      <c r="S96" s="132" t="s">
        <v>1166</v>
      </c>
      <c r="T96" s="132" t="s">
        <v>13576</v>
      </c>
      <c r="U96" s="132"/>
      <c r="V96" s="132"/>
      <c r="W96" s="132"/>
      <c r="X96" s="132" t="s">
        <v>13579</v>
      </c>
      <c r="Y96" s="132" t="s">
        <v>13580</v>
      </c>
      <c r="Z96" s="133" t="s">
        <v>13581</v>
      </c>
      <c r="AA96" s="132" t="s">
        <v>13582</v>
      </c>
      <c r="AB96" s="133"/>
      <c r="AC96" s="133"/>
      <c r="AD96" s="132" t="s">
        <v>2361</v>
      </c>
      <c r="AE96" s="132"/>
      <c r="AF96" s="132" t="s">
        <v>5542</v>
      </c>
      <c r="AG96" s="132"/>
      <c r="AH96" s="132"/>
      <c r="AI96" s="132"/>
      <c r="AJ96" s="132" t="s">
        <v>118</v>
      </c>
      <c r="AK96" s="132"/>
      <c r="AL96" s="132"/>
      <c r="AM96" s="132" t="s">
        <v>96</v>
      </c>
      <c r="AN96" s="132" t="s">
        <v>886</v>
      </c>
      <c r="AO96" s="132" t="s">
        <v>1171</v>
      </c>
      <c r="AP96" s="132" t="s">
        <v>98</v>
      </c>
      <c r="AQ96" s="132" t="s">
        <v>99</v>
      </c>
      <c r="AR96" s="132" t="s">
        <v>493</v>
      </c>
      <c r="AS96" s="133" t="s">
        <v>1172</v>
      </c>
      <c r="AT96" s="132" t="s">
        <v>101</v>
      </c>
      <c r="AU96" s="132" t="s">
        <v>101</v>
      </c>
      <c r="AV96" s="132" t="s">
        <v>122</v>
      </c>
      <c r="AW96" s="132" t="s">
        <v>123</v>
      </c>
      <c r="AX96" s="132" t="s">
        <v>282</v>
      </c>
      <c r="AY96" s="132" t="s">
        <v>500</v>
      </c>
      <c r="AZ96" s="132" t="s">
        <v>500</v>
      </c>
      <c r="BA96" s="132" t="s">
        <v>13013</v>
      </c>
    </row>
    <row r="97" spans="1:53" ht="30">
      <c r="A97" s="131">
        <v>92</v>
      </c>
      <c r="B97" s="132" t="s">
        <v>1173</v>
      </c>
      <c r="C97" s="132" t="s">
        <v>1174</v>
      </c>
      <c r="D97" s="132" t="s">
        <v>247</v>
      </c>
      <c r="E97" s="132" t="s">
        <v>82</v>
      </c>
      <c r="F97" s="133" t="s">
        <v>981</v>
      </c>
      <c r="G97" s="132" t="s">
        <v>96</v>
      </c>
      <c r="H97" s="132"/>
      <c r="I97" s="132"/>
      <c r="J97" s="132"/>
      <c r="K97" s="132"/>
      <c r="L97" s="132"/>
      <c r="M97" s="132"/>
      <c r="N97" s="132" t="s">
        <v>212</v>
      </c>
      <c r="O97" s="132"/>
      <c r="P97" s="132" t="s">
        <v>2606</v>
      </c>
      <c r="Q97" s="132"/>
      <c r="R97" s="132" t="s">
        <v>1175</v>
      </c>
      <c r="S97" s="132"/>
      <c r="T97" s="132" t="s">
        <v>13583</v>
      </c>
      <c r="U97" s="132"/>
      <c r="V97" s="132"/>
      <c r="W97" s="132"/>
      <c r="X97" s="132"/>
      <c r="Y97" s="132"/>
      <c r="Z97" s="133"/>
      <c r="AA97" s="132"/>
      <c r="AB97" s="133"/>
      <c r="AC97" s="133"/>
      <c r="AD97" s="132"/>
      <c r="AE97" s="132"/>
      <c r="AF97" s="132"/>
      <c r="AG97" s="132"/>
      <c r="AH97" s="132"/>
      <c r="AI97" s="132"/>
      <c r="AJ97" s="132" t="s">
        <v>118</v>
      </c>
      <c r="AK97" s="132"/>
      <c r="AL97" s="132"/>
      <c r="AM97" s="132" t="s">
        <v>96</v>
      </c>
      <c r="AN97" s="132" t="s">
        <v>430</v>
      </c>
      <c r="AO97" s="132" t="s">
        <v>1180</v>
      </c>
      <c r="AP97" s="132" t="s">
        <v>98</v>
      </c>
      <c r="AQ97" s="132" t="s">
        <v>99</v>
      </c>
      <c r="AR97" s="132" t="s">
        <v>212</v>
      </c>
      <c r="AS97" s="133" t="s">
        <v>1172</v>
      </c>
      <c r="AT97" s="132" t="s">
        <v>101</v>
      </c>
      <c r="AU97" s="132" t="s">
        <v>101</v>
      </c>
      <c r="AV97" s="132" t="s">
        <v>122</v>
      </c>
      <c r="AW97" s="132" t="s">
        <v>123</v>
      </c>
      <c r="AX97" s="132" t="s">
        <v>124</v>
      </c>
      <c r="AY97" s="132" t="s">
        <v>222</v>
      </c>
      <c r="AZ97" s="132" t="s">
        <v>222</v>
      </c>
      <c r="BA97" s="132" t="s">
        <v>13013</v>
      </c>
    </row>
    <row r="98" spans="1:53" ht="30">
      <c r="A98" s="131">
        <v>93</v>
      </c>
      <c r="B98" s="132" t="s">
        <v>1181</v>
      </c>
      <c r="C98" s="132" t="s">
        <v>1182</v>
      </c>
      <c r="D98" s="132" t="s">
        <v>1183</v>
      </c>
      <c r="E98" s="132" t="s">
        <v>82</v>
      </c>
      <c r="F98" s="133" t="s">
        <v>1184</v>
      </c>
      <c r="G98" s="132" t="s">
        <v>96</v>
      </c>
      <c r="H98" s="132" t="s">
        <v>13584</v>
      </c>
      <c r="I98" s="132" t="s">
        <v>6427</v>
      </c>
      <c r="J98" s="132" t="s">
        <v>13585</v>
      </c>
      <c r="K98" s="132" t="s">
        <v>13586</v>
      </c>
      <c r="L98" s="132" t="s">
        <v>6238</v>
      </c>
      <c r="M98" s="132" t="s">
        <v>13587</v>
      </c>
      <c r="N98" s="132" t="s">
        <v>131</v>
      </c>
      <c r="O98" s="132" t="s">
        <v>96</v>
      </c>
      <c r="P98" s="132" t="s">
        <v>2606</v>
      </c>
      <c r="Q98" s="132" t="s">
        <v>4381</v>
      </c>
      <c r="R98" s="132" t="s">
        <v>1186</v>
      </c>
      <c r="S98" s="132" t="s">
        <v>1187</v>
      </c>
      <c r="T98" s="132" t="s">
        <v>13585</v>
      </c>
      <c r="U98" s="132"/>
      <c r="V98" s="132"/>
      <c r="W98" s="132"/>
      <c r="X98" s="132"/>
      <c r="Y98" s="132" t="s">
        <v>13588</v>
      </c>
      <c r="Z98" s="133" t="s">
        <v>2658</v>
      </c>
      <c r="AA98" s="132" t="s">
        <v>13589</v>
      </c>
      <c r="AB98" s="133"/>
      <c r="AC98" s="133"/>
      <c r="AD98" s="132" t="s">
        <v>634</v>
      </c>
      <c r="AE98" s="132"/>
      <c r="AF98" s="132" t="s">
        <v>1990</v>
      </c>
      <c r="AG98" s="132"/>
      <c r="AH98" s="132"/>
      <c r="AI98" s="132"/>
      <c r="AJ98" s="132" t="s">
        <v>118</v>
      </c>
      <c r="AK98" s="132"/>
      <c r="AL98" s="132"/>
      <c r="AM98" s="132" t="s">
        <v>96</v>
      </c>
      <c r="AN98" s="132" t="s">
        <v>487</v>
      </c>
      <c r="AO98" s="132" t="s">
        <v>1192</v>
      </c>
      <c r="AP98" s="132" t="s">
        <v>98</v>
      </c>
      <c r="AQ98" s="132" t="s">
        <v>99</v>
      </c>
      <c r="AR98" s="132" t="s">
        <v>131</v>
      </c>
      <c r="AS98" s="133" t="s">
        <v>1172</v>
      </c>
      <c r="AT98" s="132" t="s">
        <v>101</v>
      </c>
      <c r="AU98" s="132" t="s">
        <v>101</v>
      </c>
      <c r="AV98" s="132" t="s">
        <v>122</v>
      </c>
      <c r="AW98" s="132" t="s">
        <v>123</v>
      </c>
      <c r="AX98" s="132" t="s">
        <v>104</v>
      </c>
      <c r="AY98" s="132" t="s">
        <v>105</v>
      </c>
      <c r="AZ98" s="132" t="s">
        <v>105</v>
      </c>
      <c r="BA98" s="132" t="s">
        <v>13013</v>
      </c>
    </row>
    <row r="99" spans="1:53" ht="30">
      <c r="A99" s="131">
        <v>94</v>
      </c>
      <c r="B99" s="132" t="s">
        <v>1193</v>
      </c>
      <c r="C99" s="132" t="s">
        <v>1194</v>
      </c>
      <c r="D99" s="132" t="s">
        <v>379</v>
      </c>
      <c r="E99" s="132" t="s">
        <v>301</v>
      </c>
      <c r="F99" s="133" t="s">
        <v>1195</v>
      </c>
      <c r="G99" s="132" t="s">
        <v>96</v>
      </c>
      <c r="H99" s="132" t="s">
        <v>13590</v>
      </c>
      <c r="I99" s="132" t="s">
        <v>13591</v>
      </c>
      <c r="J99" s="132" t="s">
        <v>13592</v>
      </c>
      <c r="K99" s="132" t="s">
        <v>13593</v>
      </c>
      <c r="L99" s="132" t="s">
        <v>6411</v>
      </c>
      <c r="M99" s="132" t="s">
        <v>13594</v>
      </c>
      <c r="N99" s="132" t="s">
        <v>289</v>
      </c>
      <c r="O99" s="132" t="s">
        <v>96</v>
      </c>
      <c r="P99" s="132" t="s">
        <v>2606</v>
      </c>
      <c r="Q99" s="132" t="s">
        <v>2607</v>
      </c>
      <c r="R99" s="132" t="s">
        <v>1197</v>
      </c>
      <c r="S99" s="132" t="s">
        <v>1197</v>
      </c>
      <c r="T99" s="132" t="s">
        <v>13594</v>
      </c>
      <c r="U99" s="132" t="s">
        <v>13592</v>
      </c>
      <c r="V99" s="132" t="s">
        <v>13594</v>
      </c>
      <c r="W99" s="132"/>
      <c r="X99" s="132" t="s">
        <v>13595</v>
      </c>
      <c r="Y99" s="132" t="s">
        <v>13596</v>
      </c>
      <c r="Z99" s="133" t="s">
        <v>748</v>
      </c>
      <c r="AA99" s="132" t="s">
        <v>13597</v>
      </c>
      <c r="AB99" s="133"/>
      <c r="AC99" s="133"/>
      <c r="AD99" s="132" t="s">
        <v>96</v>
      </c>
      <c r="AE99" s="132"/>
      <c r="AF99" s="132" t="s">
        <v>347</v>
      </c>
      <c r="AG99" s="132"/>
      <c r="AH99" s="132"/>
      <c r="AI99" s="132"/>
      <c r="AJ99" s="132"/>
      <c r="AK99" s="132"/>
      <c r="AL99" s="132"/>
      <c r="AM99" s="132" t="s">
        <v>96</v>
      </c>
      <c r="AN99" s="132" t="s">
        <v>347</v>
      </c>
      <c r="AO99" s="132" t="s">
        <v>1200</v>
      </c>
      <c r="AP99" s="132" t="s">
        <v>98</v>
      </c>
      <c r="AQ99" s="132" t="s">
        <v>99</v>
      </c>
      <c r="AR99" s="132" t="s">
        <v>289</v>
      </c>
      <c r="AS99" s="133" t="s">
        <v>1172</v>
      </c>
      <c r="AT99" s="132" t="s">
        <v>101</v>
      </c>
      <c r="AU99" s="132" t="s">
        <v>101</v>
      </c>
      <c r="AV99" s="132" t="s">
        <v>122</v>
      </c>
      <c r="AW99" s="132" t="s">
        <v>123</v>
      </c>
      <c r="AX99" s="132" t="s">
        <v>282</v>
      </c>
      <c r="AY99" s="132" t="s">
        <v>298</v>
      </c>
      <c r="AZ99" s="132" t="s">
        <v>298</v>
      </c>
      <c r="BA99" s="132" t="s">
        <v>13013</v>
      </c>
    </row>
    <row r="100" spans="1:53" ht="30">
      <c r="A100" s="131">
        <v>95</v>
      </c>
      <c r="B100" s="132" t="s">
        <v>1201</v>
      </c>
      <c r="C100" s="132" t="s">
        <v>1194</v>
      </c>
      <c r="D100" s="132" t="s">
        <v>1202</v>
      </c>
      <c r="E100" s="132" t="s">
        <v>301</v>
      </c>
      <c r="F100" s="133" t="s">
        <v>1195</v>
      </c>
      <c r="G100" s="132" t="s">
        <v>96</v>
      </c>
      <c r="H100" s="132" t="s">
        <v>13590</v>
      </c>
      <c r="I100" s="132" t="s">
        <v>13591</v>
      </c>
      <c r="J100" s="132" t="s">
        <v>13592</v>
      </c>
      <c r="K100" s="132" t="s">
        <v>13598</v>
      </c>
      <c r="L100" s="132"/>
      <c r="M100" s="132" t="s">
        <v>13594</v>
      </c>
      <c r="N100" s="132" t="s">
        <v>289</v>
      </c>
      <c r="O100" s="132" t="s">
        <v>96</v>
      </c>
      <c r="P100" s="132" t="s">
        <v>2606</v>
      </c>
      <c r="Q100" s="132" t="s">
        <v>2607</v>
      </c>
      <c r="R100" s="132" t="s">
        <v>1197</v>
      </c>
      <c r="S100" s="132" t="s">
        <v>7651</v>
      </c>
      <c r="T100" s="132" t="s">
        <v>13594</v>
      </c>
      <c r="U100" s="132"/>
      <c r="V100" s="132"/>
      <c r="W100" s="132"/>
      <c r="X100" s="132" t="s">
        <v>13595</v>
      </c>
      <c r="Y100" s="132" t="s">
        <v>13599</v>
      </c>
      <c r="Z100" s="133" t="s">
        <v>6419</v>
      </c>
      <c r="AA100" s="132" t="s">
        <v>7372</v>
      </c>
      <c r="AB100" s="133"/>
      <c r="AC100" s="133"/>
      <c r="AD100" s="132" t="s">
        <v>96</v>
      </c>
      <c r="AE100" s="132"/>
      <c r="AF100" s="132" t="s">
        <v>347</v>
      </c>
      <c r="AG100" s="132"/>
      <c r="AH100" s="132"/>
      <c r="AI100" s="132"/>
      <c r="AJ100" s="132"/>
      <c r="AK100" s="132"/>
      <c r="AL100" s="132"/>
      <c r="AM100" s="132" t="s">
        <v>96</v>
      </c>
      <c r="AN100" s="132" t="s">
        <v>347</v>
      </c>
      <c r="AO100" s="132" t="s">
        <v>1204</v>
      </c>
      <c r="AP100" s="132" t="s">
        <v>98</v>
      </c>
      <c r="AQ100" s="132" t="s">
        <v>99</v>
      </c>
      <c r="AR100" s="132" t="s">
        <v>289</v>
      </c>
      <c r="AS100" s="133" t="s">
        <v>1172</v>
      </c>
      <c r="AT100" s="132" t="s">
        <v>101</v>
      </c>
      <c r="AU100" s="132" t="s">
        <v>101</v>
      </c>
      <c r="AV100" s="132" t="s">
        <v>122</v>
      </c>
      <c r="AW100" s="132" t="s">
        <v>123</v>
      </c>
      <c r="AX100" s="132" t="s">
        <v>282</v>
      </c>
      <c r="AY100" s="132" t="s">
        <v>298</v>
      </c>
      <c r="AZ100" s="132" t="s">
        <v>298</v>
      </c>
      <c r="BA100" s="132" t="s">
        <v>13013</v>
      </c>
    </row>
    <row r="101" spans="1:53" ht="30">
      <c r="A101" s="131">
        <v>96</v>
      </c>
      <c r="B101" s="132" t="s">
        <v>1205</v>
      </c>
      <c r="C101" s="132" t="s">
        <v>1206</v>
      </c>
      <c r="D101" s="132" t="s">
        <v>1207</v>
      </c>
      <c r="E101" s="132" t="s">
        <v>82</v>
      </c>
      <c r="F101" s="133" t="s">
        <v>1208</v>
      </c>
      <c r="G101" s="132" t="s">
        <v>96</v>
      </c>
      <c r="H101" s="132" t="s">
        <v>13600</v>
      </c>
      <c r="I101" s="132" t="s">
        <v>6797</v>
      </c>
      <c r="J101" s="132"/>
      <c r="K101" s="132" t="s">
        <v>13601</v>
      </c>
      <c r="L101" s="132"/>
      <c r="M101" s="132"/>
      <c r="N101" s="132" t="s">
        <v>2291</v>
      </c>
      <c r="O101" s="132" t="s">
        <v>13602</v>
      </c>
      <c r="P101" s="132" t="s">
        <v>2606</v>
      </c>
      <c r="Q101" s="132" t="s">
        <v>4833</v>
      </c>
      <c r="R101" s="132" t="s">
        <v>1209</v>
      </c>
      <c r="S101" s="132" t="s">
        <v>1209</v>
      </c>
      <c r="T101" s="132" t="s">
        <v>13603</v>
      </c>
      <c r="U101" s="132" t="s">
        <v>13604</v>
      </c>
      <c r="V101" s="132"/>
      <c r="W101" s="132"/>
      <c r="X101" s="132" t="s">
        <v>13605</v>
      </c>
      <c r="Y101" s="132" t="s">
        <v>13606</v>
      </c>
      <c r="Z101" s="133" t="s">
        <v>2364</v>
      </c>
      <c r="AA101" s="132" t="s">
        <v>13607</v>
      </c>
      <c r="AB101" s="133"/>
      <c r="AC101" s="133"/>
      <c r="AD101" s="132"/>
      <c r="AE101" s="132"/>
      <c r="AF101" s="132"/>
      <c r="AG101" s="132"/>
      <c r="AH101" s="132"/>
      <c r="AI101" s="132"/>
      <c r="AJ101" s="132" t="s">
        <v>118</v>
      </c>
      <c r="AK101" s="132"/>
      <c r="AL101" s="132"/>
      <c r="AM101" s="132" t="s">
        <v>96</v>
      </c>
      <c r="AN101" s="132" t="s">
        <v>430</v>
      </c>
      <c r="AO101" s="132" t="s">
        <v>1212</v>
      </c>
      <c r="AP101" s="132" t="s">
        <v>98</v>
      </c>
      <c r="AQ101" s="132" t="s">
        <v>99</v>
      </c>
      <c r="AR101" s="132" t="s">
        <v>2291</v>
      </c>
      <c r="AS101" s="133" t="s">
        <v>1172</v>
      </c>
      <c r="AT101" s="132" t="s">
        <v>101</v>
      </c>
      <c r="AU101" s="132" t="s">
        <v>101</v>
      </c>
      <c r="AV101" s="132" t="s">
        <v>122</v>
      </c>
      <c r="AW101" s="132" t="s">
        <v>123</v>
      </c>
      <c r="AX101" s="132" t="s">
        <v>104</v>
      </c>
      <c r="AY101" s="132" t="s">
        <v>105</v>
      </c>
      <c r="AZ101" s="132" t="s">
        <v>105</v>
      </c>
      <c r="BA101" s="132" t="s">
        <v>13013</v>
      </c>
    </row>
    <row r="102" spans="1:53" ht="30">
      <c r="A102" s="131">
        <v>97</v>
      </c>
      <c r="B102" s="132" t="s">
        <v>1213</v>
      </c>
      <c r="C102" s="132" t="s">
        <v>1214</v>
      </c>
      <c r="D102" s="132" t="s">
        <v>1121</v>
      </c>
      <c r="E102" s="132" t="s">
        <v>82</v>
      </c>
      <c r="F102" s="133" t="s">
        <v>1215</v>
      </c>
      <c r="G102" s="132" t="s">
        <v>96</v>
      </c>
      <c r="H102" s="132" t="s">
        <v>13608</v>
      </c>
      <c r="I102" s="132" t="s">
        <v>6542</v>
      </c>
      <c r="J102" s="132" t="s">
        <v>13609</v>
      </c>
      <c r="K102" s="132" t="s">
        <v>13610</v>
      </c>
      <c r="L102" s="132" t="s">
        <v>6542</v>
      </c>
      <c r="M102" s="132" t="s">
        <v>13611</v>
      </c>
      <c r="N102" s="132" t="s">
        <v>131</v>
      </c>
      <c r="O102" s="132" t="s">
        <v>96</v>
      </c>
      <c r="P102" s="132" t="s">
        <v>2606</v>
      </c>
      <c r="Q102" s="132" t="s">
        <v>4381</v>
      </c>
      <c r="R102" s="132" t="s">
        <v>1217</v>
      </c>
      <c r="S102" s="132" t="s">
        <v>1217</v>
      </c>
      <c r="T102" s="132" t="s">
        <v>13611</v>
      </c>
      <c r="U102" s="132" t="s">
        <v>13609</v>
      </c>
      <c r="V102" s="132" t="s">
        <v>13611</v>
      </c>
      <c r="W102" s="132"/>
      <c r="X102" s="132"/>
      <c r="Y102" s="132" t="s">
        <v>13612</v>
      </c>
      <c r="Z102" s="133" t="s">
        <v>13613</v>
      </c>
      <c r="AA102" s="132" t="s">
        <v>13184</v>
      </c>
      <c r="AB102" s="133"/>
      <c r="AC102" s="133"/>
      <c r="AD102" s="132" t="s">
        <v>96</v>
      </c>
      <c r="AE102" s="132"/>
      <c r="AF102" s="132" t="s">
        <v>487</v>
      </c>
      <c r="AG102" s="132"/>
      <c r="AH102" s="132"/>
      <c r="AI102" s="132"/>
      <c r="AJ102" s="132" t="s">
        <v>118</v>
      </c>
      <c r="AK102" s="132"/>
      <c r="AL102" s="132"/>
      <c r="AM102" s="132" t="s">
        <v>96</v>
      </c>
      <c r="AN102" s="132" t="s">
        <v>347</v>
      </c>
      <c r="AO102" s="132" t="s">
        <v>1220</v>
      </c>
      <c r="AP102" s="132" t="s">
        <v>98</v>
      </c>
      <c r="AQ102" s="132" t="s">
        <v>99</v>
      </c>
      <c r="AR102" s="132" t="s">
        <v>131</v>
      </c>
      <c r="AS102" s="133" t="s">
        <v>1172</v>
      </c>
      <c r="AT102" s="132" t="s">
        <v>101</v>
      </c>
      <c r="AU102" s="132" t="s">
        <v>101</v>
      </c>
      <c r="AV102" s="132" t="s">
        <v>122</v>
      </c>
      <c r="AW102" s="132" t="s">
        <v>123</v>
      </c>
      <c r="AX102" s="132" t="s">
        <v>104</v>
      </c>
      <c r="AY102" s="132" t="s">
        <v>105</v>
      </c>
      <c r="AZ102" s="132" t="s">
        <v>105</v>
      </c>
      <c r="BA102" s="132" t="s">
        <v>13013</v>
      </c>
    </row>
    <row r="103" spans="1:53" ht="30">
      <c r="A103" s="131">
        <v>98</v>
      </c>
      <c r="B103" s="132" t="s">
        <v>1221</v>
      </c>
      <c r="C103" s="132" t="s">
        <v>1222</v>
      </c>
      <c r="D103" s="132" t="s">
        <v>379</v>
      </c>
      <c r="E103" s="132" t="s">
        <v>82</v>
      </c>
      <c r="F103" s="133" t="s">
        <v>1223</v>
      </c>
      <c r="G103" s="132" t="s">
        <v>373</v>
      </c>
      <c r="H103" s="132" t="s">
        <v>13614</v>
      </c>
      <c r="I103" s="132" t="s">
        <v>6238</v>
      </c>
      <c r="J103" s="132" t="s">
        <v>13615</v>
      </c>
      <c r="K103" s="132" t="s">
        <v>13616</v>
      </c>
      <c r="L103" s="132" t="s">
        <v>6238</v>
      </c>
      <c r="M103" s="132"/>
      <c r="N103" s="132" t="s">
        <v>164</v>
      </c>
      <c r="O103" s="132" t="s">
        <v>373</v>
      </c>
      <c r="P103" s="132" t="s">
        <v>2606</v>
      </c>
      <c r="Q103" s="132" t="s">
        <v>2607</v>
      </c>
      <c r="R103" s="132" t="s">
        <v>1224</v>
      </c>
      <c r="S103" s="132" t="s">
        <v>1225</v>
      </c>
      <c r="T103" s="132" t="s">
        <v>13617</v>
      </c>
      <c r="U103" s="132"/>
      <c r="V103" s="132"/>
      <c r="W103" s="132"/>
      <c r="X103" s="132" t="s">
        <v>13618</v>
      </c>
      <c r="Y103" s="132" t="s">
        <v>13619</v>
      </c>
      <c r="Z103" s="133" t="s">
        <v>13620</v>
      </c>
      <c r="AA103" s="132" t="s">
        <v>13621</v>
      </c>
      <c r="AB103" s="133" t="s">
        <v>1230</v>
      </c>
      <c r="AC103" s="133" t="s">
        <v>13622</v>
      </c>
      <c r="AD103" s="132" t="s">
        <v>373</v>
      </c>
      <c r="AE103" s="132" t="s">
        <v>13623</v>
      </c>
      <c r="AF103" s="132" t="s">
        <v>374</v>
      </c>
      <c r="AG103" s="132"/>
      <c r="AH103" s="132"/>
      <c r="AI103" s="132"/>
      <c r="AJ103" s="132" t="s">
        <v>187</v>
      </c>
      <c r="AK103" s="132"/>
      <c r="AL103" s="132"/>
      <c r="AM103" s="132" t="s">
        <v>373</v>
      </c>
      <c r="AN103" s="132" t="s">
        <v>374</v>
      </c>
      <c r="AO103" s="132" t="s">
        <v>1231</v>
      </c>
      <c r="AP103" s="132" t="s">
        <v>98</v>
      </c>
      <c r="AQ103" s="132" t="s">
        <v>99</v>
      </c>
      <c r="AR103" s="132" t="s">
        <v>164</v>
      </c>
      <c r="AS103" s="133" t="s">
        <v>1172</v>
      </c>
      <c r="AT103" s="132" t="s">
        <v>101</v>
      </c>
      <c r="AU103" s="132" t="s">
        <v>101</v>
      </c>
      <c r="AV103" s="132" t="s">
        <v>102</v>
      </c>
      <c r="AW103" s="132" t="s">
        <v>103</v>
      </c>
      <c r="AX103" s="132" t="s">
        <v>175</v>
      </c>
      <c r="AY103" s="132" t="s">
        <v>176</v>
      </c>
      <c r="AZ103" s="132" t="s">
        <v>176</v>
      </c>
      <c r="BA103" s="132" t="s">
        <v>13013</v>
      </c>
    </row>
    <row r="104" spans="1:53" ht="30">
      <c r="A104" s="131">
        <v>99</v>
      </c>
      <c r="B104" s="132" t="s">
        <v>1232</v>
      </c>
      <c r="C104" s="132" t="s">
        <v>1233</v>
      </c>
      <c r="D104" s="132" t="s">
        <v>514</v>
      </c>
      <c r="E104" s="132" t="s">
        <v>82</v>
      </c>
      <c r="F104" s="133" t="s">
        <v>1234</v>
      </c>
      <c r="G104" s="132" t="s">
        <v>96</v>
      </c>
      <c r="H104" s="132" t="s">
        <v>13624</v>
      </c>
      <c r="I104" s="132" t="s">
        <v>5748</v>
      </c>
      <c r="J104" s="132" t="s">
        <v>13625</v>
      </c>
      <c r="K104" s="132" t="s">
        <v>13626</v>
      </c>
      <c r="L104" s="132" t="s">
        <v>6427</v>
      </c>
      <c r="M104" s="132" t="s">
        <v>13627</v>
      </c>
      <c r="N104" s="132" t="s">
        <v>517</v>
      </c>
      <c r="O104" s="132" t="s">
        <v>96</v>
      </c>
      <c r="P104" s="132" t="s">
        <v>2606</v>
      </c>
      <c r="Q104" s="132" t="s">
        <v>4381</v>
      </c>
      <c r="R104" s="132" t="s">
        <v>1235</v>
      </c>
      <c r="S104" s="132" t="s">
        <v>7347</v>
      </c>
      <c r="T104" s="132" t="s">
        <v>13627</v>
      </c>
      <c r="U104" s="132" t="s">
        <v>13628</v>
      </c>
      <c r="V104" s="132" t="s">
        <v>13625</v>
      </c>
      <c r="W104" s="132"/>
      <c r="X104" s="132" t="s">
        <v>13109</v>
      </c>
      <c r="Y104" s="132" t="s">
        <v>1232</v>
      </c>
      <c r="Z104" s="133" t="s">
        <v>7348</v>
      </c>
      <c r="AA104" s="132" t="s">
        <v>7349</v>
      </c>
      <c r="AB104" s="133"/>
      <c r="AC104" s="133"/>
      <c r="AD104" s="132" t="s">
        <v>96</v>
      </c>
      <c r="AE104" s="132"/>
      <c r="AF104" s="132" t="s">
        <v>92</v>
      </c>
      <c r="AG104" s="132"/>
      <c r="AH104" s="132"/>
      <c r="AI104" s="132"/>
      <c r="AJ104" s="132" t="s">
        <v>118</v>
      </c>
      <c r="AK104" s="132"/>
      <c r="AL104" s="132"/>
      <c r="AM104" s="132" t="s">
        <v>96</v>
      </c>
      <c r="AN104" s="132" t="s">
        <v>92</v>
      </c>
      <c r="AO104" s="132" t="s">
        <v>1239</v>
      </c>
      <c r="AP104" s="132" t="s">
        <v>98</v>
      </c>
      <c r="AQ104" s="132" t="s">
        <v>99</v>
      </c>
      <c r="AR104" s="132" t="s">
        <v>517</v>
      </c>
      <c r="AS104" s="133" t="s">
        <v>1172</v>
      </c>
      <c r="AT104" s="132" t="s">
        <v>101</v>
      </c>
      <c r="AU104" s="132" t="s">
        <v>101</v>
      </c>
      <c r="AV104" s="132" t="s">
        <v>122</v>
      </c>
      <c r="AW104" s="132" t="s">
        <v>123</v>
      </c>
      <c r="AX104" s="132" t="s">
        <v>282</v>
      </c>
      <c r="AY104" s="132" t="s">
        <v>524</v>
      </c>
      <c r="AZ104" s="132" t="s">
        <v>524</v>
      </c>
      <c r="BA104" s="132" t="s">
        <v>13013</v>
      </c>
    </row>
    <row r="105" spans="1:53" ht="30">
      <c r="A105" s="131">
        <v>100</v>
      </c>
      <c r="B105" s="132" t="s">
        <v>1240</v>
      </c>
      <c r="C105" s="132" t="s">
        <v>258</v>
      </c>
      <c r="D105" s="132" t="s">
        <v>948</v>
      </c>
      <c r="E105" s="132" t="s">
        <v>82</v>
      </c>
      <c r="F105" s="133" t="s">
        <v>1241</v>
      </c>
      <c r="G105" s="132" t="s">
        <v>96</v>
      </c>
      <c r="H105" s="132" t="s">
        <v>13629</v>
      </c>
      <c r="I105" s="132" t="s">
        <v>13630</v>
      </c>
      <c r="J105" s="132"/>
      <c r="K105" s="132" t="s">
        <v>13631</v>
      </c>
      <c r="L105" s="132" t="s">
        <v>6799</v>
      </c>
      <c r="M105" s="132"/>
      <c r="N105" s="132" t="s">
        <v>131</v>
      </c>
      <c r="O105" s="132" t="s">
        <v>2193</v>
      </c>
      <c r="P105" s="132" t="s">
        <v>2606</v>
      </c>
      <c r="Q105" s="132" t="s">
        <v>2607</v>
      </c>
      <c r="R105" s="132" t="s">
        <v>13632</v>
      </c>
      <c r="S105" s="132" t="s">
        <v>13632</v>
      </c>
      <c r="T105" s="132" t="s">
        <v>13633</v>
      </c>
      <c r="U105" s="132"/>
      <c r="V105" s="132"/>
      <c r="W105" s="132"/>
      <c r="X105" s="132"/>
      <c r="Y105" s="132" t="s">
        <v>1240</v>
      </c>
      <c r="Z105" s="133" t="s">
        <v>3074</v>
      </c>
      <c r="AA105" s="132" t="s">
        <v>13634</v>
      </c>
      <c r="AB105" s="133"/>
      <c r="AC105" s="133"/>
      <c r="AD105" s="132"/>
      <c r="AE105" s="132"/>
      <c r="AF105" s="132"/>
      <c r="AG105" s="132"/>
      <c r="AH105" s="132"/>
      <c r="AI105" s="132"/>
      <c r="AJ105" s="132" t="s">
        <v>94</v>
      </c>
      <c r="AK105" s="132"/>
      <c r="AL105" s="132"/>
      <c r="AM105" s="132" t="s">
        <v>96</v>
      </c>
      <c r="AN105" s="132" t="s">
        <v>137</v>
      </c>
      <c r="AO105" s="132" t="s">
        <v>1246</v>
      </c>
      <c r="AP105" s="132" t="s">
        <v>98</v>
      </c>
      <c r="AQ105" s="132" t="s">
        <v>99</v>
      </c>
      <c r="AR105" s="132" t="s">
        <v>131</v>
      </c>
      <c r="AS105" s="133" t="s">
        <v>1172</v>
      </c>
      <c r="AT105" s="132" t="s">
        <v>101</v>
      </c>
      <c r="AU105" s="132" t="s">
        <v>101</v>
      </c>
      <c r="AV105" s="132" t="s">
        <v>122</v>
      </c>
      <c r="AW105" s="132" t="s">
        <v>123</v>
      </c>
      <c r="AX105" s="132" t="s">
        <v>104</v>
      </c>
      <c r="AY105" s="132" t="s">
        <v>105</v>
      </c>
      <c r="AZ105" s="132" t="s">
        <v>105</v>
      </c>
      <c r="BA105" s="132" t="s">
        <v>13013</v>
      </c>
    </row>
    <row r="106" spans="1:53" ht="30">
      <c r="A106" s="131">
        <v>101</v>
      </c>
      <c r="B106" s="132" t="s">
        <v>1247</v>
      </c>
      <c r="C106" s="132" t="s">
        <v>1248</v>
      </c>
      <c r="D106" s="132" t="s">
        <v>1076</v>
      </c>
      <c r="E106" s="132" t="s">
        <v>82</v>
      </c>
      <c r="F106" s="133" t="s">
        <v>1249</v>
      </c>
      <c r="G106" s="132" t="s">
        <v>634</v>
      </c>
      <c r="H106" s="132"/>
      <c r="I106" s="132"/>
      <c r="J106" s="132"/>
      <c r="K106" s="132"/>
      <c r="L106" s="132"/>
      <c r="M106" s="132"/>
      <c r="N106" s="132" t="s">
        <v>1250</v>
      </c>
      <c r="O106" s="132"/>
      <c r="P106" s="132" t="s">
        <v>2606</v>
      </c>
      <c r="Q106" s="132"/>
      <c r="R106" s="132" t="s">
        <v>1251</v>
      </c>
      <c r="S106" s="132"/>
      <c r="T106" s="132" t="s">
        <v>13635</v>
      </c>
      <c r="U106" s="132"/>
      <c r="V106" s="132"/>
      <c r="W106" s="132"/>
      <c r="X106" s="132"/>
      <c r="Y106" s="132"/>
      <c r="Z106" s="133"/>
      <c r="AA106" s="132"/>
      <c r="AB106" s="133"/>
      <c r="AC106" s="133"/>
      <c r="AD106" s="132"/>
      <c r="AE106" s="132" t="s">
        <v>13636</v>
      </c>
      <c r="AF106" s="132"/>
      <c r="AG106" s="132"/>
      <c r="AH106" s="132"/>
      <c r="AI106" s="132"/>
      <c r="AJ106" s="132" t="s">
        <v>94</v>
      </c>
      <c r="AK106" s="132"/>
      <c r="AL106" s="132"/>
      <c r="AM106" s="132" t="s">
        <v>634</v>
      </c>
      <c r="AN106" s="132" t="s">
        <v>632</v>
      </c>
      <c r="AO106" s="132" t="s">
        <v>1256</v>
      </c>
      <c r="AP106" s="132" t="s">
        <v>98</v>
      </c>
      <c r="AQ106" s="132" t="s">
        <v>99</v>
      </c>
      <c r="AR106" s="132" t="s">
        <v>1250</v>
      </c>
      <c r="AS106" s="133" t="s">
        <v>1172</v>
      </c>
      <c r="AT106" s="132" t="s">
        <v>101</v>
      </c>
      <c r="AU106" s="132" t="s">
        <v>101</v>
      </c>
      <c r="AV106" s="132" t="s">
        <v>102</v>
      </c>
      <c r="AW106" s="132" t="s">
        <v>103</v>
      </c>
      <c r="AX106" s="132" t="s">
        <v>124</v>
      </c>
      <c r="AY106" s="132" t="s">
        <v>782</v>
      </c>
      <c r="AZ106" s="132" t="s">
        <v>782</v>
      </c>
      <c r="BA106" s="132" t="s">
        <v>13013</v>
      </c>
    </row>
    <row r="107" spans="1:53" ht="30">
      <c r="A107" s="131">
        <v>102</v>
      </c>
      <c r="B107" s="132" t="s">
        <v>1257</v>
      </c>
      <c r="C107" s="132" t="s">
        <v>737</v>
      </c>
      <c r="D107" s="132" t="s">
        <v>457</v>
      </c>
      <c r="E107" s="132" t="s">
        <v>82</v>
      </c>
      <c r="F107" s="133" t="s">
        <v>1258</v>
      </c>
      <c r="G107" s="132" t="s">
        <v>96</v>
      </c>
      <c r="H107" s="132"/>
      <c r="I107" s="132"/>
      <c r="J107" s="132"/>
      <c r="K107" s="132" t="s">
        <v>13637</v>
      </c>
      <c r="L107" s="132" t="s">
        <v>5748</v>
      </c>
      <c r="M107" s="132" t="s">
        <v>13638</v>
      </c>
      <c r="N107" s="132" t="s">
        <v>273</v>
      </c>
      <c r="O107" s="132" t="s">
        <v>96</v>
      </c>
      <c r="P107" s="132" t="s">
        <v>2606</v>
      </c>
      <c r="Q107" s="132" t="s">
        <v>4381</v>
      </c>
      <c r="R107" s="132" t="s">
        <v>1260</v>
      </c>
      <c r="S107" s="132" t="s">
        <v>1260</v>
      </c>
      <c r="T107" s="132" t="s">
        <v>13638</v>
      </c>
      <c r="U107" s="132" t="s">
        <v>13639</v>
      </c>
      <c r="V107" s="132" t="s">
        <v>13640</v>
      </c>
      <c r="W107" s="132"/>
      <c r="X107" s="132" t="s">
        <v>13641</v>
      </c>
      <c r="Y107" s="132" t="s">
        <v>13642</v>
      </c>
      <c r="Z107" s="133" t="s">
        <v>13559</v>
      </c>
      <c r="AA107" s="132" t="s">
        <v>7365</v>
      </c>
      <c r="AB107" s="133"/>
      <c r="AC107" s="133"/>
      <c r="AD107" s="132" t="s">
        <v>172</v>
      </c>
      <c r="AE107" s="132"/>
      <c r="AF107" s="132" t="s">
        <v>22611</v>
      </c>
      <c r="AG107" s="132"/>
      <c r="AH107" s="132"/>
      <c r="AI107" s="132"/>
      <c r="AJ107" s="132" t="s">
        <v>118</v>
      </c>
      <c r="AK107" s="132"/>
      <c r="AL107" s="132"/>
      <c r="AM107" s="132" t="s">
        <v>96</v>
      </c>
      <c r="AN107" s="132" t="s">
        <v>279</v>
      </c>
      <c r="AO107" s="132" t="s">
        <v>1263</v>
      </c>
      <c r="AP107" s="132" t="s">
        <v>98</v>
      </c>
      <c r="AQ107" s="132" t="s">
        <v>99</v>
      </c>
      <c r="AR107" s="132" t="s">
        <v>273</v>
      </c>
      <c r="AS107" s="133" t="s">
        <v>1172</v>
      </c>
      <c r="AT107" s="132" t="s">
        <v>101</v>
      </c>
      <c r="AU107" s="132" t="s">
        <v>101</v>
      </c>
      <c r="AV107" s="132" t="s">
        <v>122</v>
      </c>
      <c r="AW107" s="132" t="s">
        <v>123</v>
      </c>
      <c r="AX107" s="132" t="s">
        <v>282</v>
      </c>
      <c r="AY107" s="132" t="s">
        <v>283</v>
      </c>
      <c r="AZ107" s="132" t="s">
        <v>283</v>
      </c>
      <c r="BA107" s="132" t="s">
        <v>13013</v>
      </c>
    </row>
    <row r="108" spans="1:53" ht="30">
      <c r="A108" s="131">
        <v>103</v>
      </c>
      <c r="B108" s="132" t="s">
        <v>1264</v>
      </c>
      <c r="C108" s="132" t="s">
        <v>1265</v>
      </c>
      <c r="D108" s="132" t="s">
        <v>1266</v>
      </c>
      <c r="E108" s="132" t="s">
        <v>301</v>
      </c>
      <c r="F108" s="133" t="s">
        <v>786</v>
      </c>
      <c r="G108" s="132" t="s">
        <v>1274</v>
      </c>
      <c r="H108" s="132" t="s">
        <v>13643</v>
      </c>
      <c r="I108" s="132" t="s">
        <v>6447</v>
      </c>
      <c r="J108" s="132" t="s">
        <v>13644</v>
      </c>
      <c r="K108" s="132" t="s">
        <v>13645</v>
      </c>
      <c r="L108" s="132" t="s">
        <v>6238</v>
      </c>
      <c r="M108" s="132" t="s">
        <v>13646</v>
      </c>
      <c r="N108" s="132" t="s">
        <v>303</v>
      </c>
      <c r="O108" s="132" t="s">
        <v>1274</v>
      </c>
      <c r="P108" s="132" t="s">
        <v>2606</v>
      </c>
      <c r="Q108" s="132" t="s">
        <v>4381</v>
      </c>
      <c r="R108" s="132" t="s">
        <v>1267</v>
      </c>
      <c r="S108" s="132" t="s">
        <v>1268</v>
      </c>
      <c r="T108" s="132" t="s">
        <v>13647</v>
      </c>
      <c r="U108" s="132"/>
      <c r="V108" s="132"/>
      <c r="W108" s="132"/>
      <c r="X108" s="132" t="s">
        <v>13648</v>
      </c>
      <c r="Y108" s="132" t="s">
        <v>1264</v>
      </c>
      <c r="Z108" s="133" t="s">
        <v>13649</v>
      </c>
      <c r="AA108" s="132" t="s">
        <v>13245</v>
      </c>
      <c r="AB108" s="133"/>
      <c r="AC108" s="133"/>
      <c r="AD108" s="132" t="s">
        <v>1274</v>
      </c>
      <c r="AE108" s="132"/>
      <c r="AF108" s="132" t="s">
        <v>1275</v>
      </c>
      <c r="AG108" s="132"/>
      <c r="AH108" s="132"/>
      <c r="AI108" s="132"/>
      <c r="AJ108" s="132" t="s">
        <v>118</v>
      </c>
      <c r="AK108" s="132"/>
      <c r="AL108" s="132"/>
      <c r="AM108" s="132" t="s">
        <v>1274</v>
      </c>
      <c r="AN108" s="132" t="s">
        <v>1275</v>
      </c>
      <c r="AO108" s="132" t="s">
        <v>1276</v>
      </c>
      <c r="AP108" s="132" t="s">
        <v>98</v>
      </c>
      <c r="AQ108" s="132" t="s">
        <v>99</v>
      </c>
      <c r="AR108" s="132" t="s">
        <v>303</v>
      </c>
      <c r="AS108" s="133" t="s">
        <v>1172</v>
      </c>
      <c r="AT108" s="132" t="s">
        <v>101</v>
      </c>
      <c r="AU108" s="132" t="s">
        <v>101</v>
      </c>
      <c r="AV108" s="132" t="s">
        <v>122</v>
      </c>
      <c r="AW108" s="132" t="s">
        <v>123</v>
      </c>
      <c r="AX108" s="132" t="s">
        <v>308</v>
      </c>
      <c r="AY108" s="132" t="s">
        <v>309</v>
      </c>
      <c r="AZ108" s="132" t="s">
        <v>309</v>
      </c>
      <c r="BA108" s="132" t="s">
        <v>13013</v>
      </c>
    </row>
    <row r="109" spans="1:53" ht="30">
      <c r="A109" s="131">
        <v>104</v>
      </c>
      <c r="B109" s="132" t="s">
        <v>1277</v>
      </c>
      <c r="C109" s="132" t="s">
        <v>1278</v>
      </c>
      <c r="D109" s="132" t="s">
        <v>1279</v>
      </c>
      <c r="E109" s="132" t="s">
        <v>301</v>
      </c>
      <c r="F109" s="133" t="s">
        <v>1280</v>
      </c>
      <c r="G109" s="132" t="s">
        <v>96</v>
      </c>
      <c r="H109" s="132" t="s">
        <v>13650</v>
      </c>
      <c r="I109" s="132"/>
      <c r="J109" s="132" t="s">
        <v>13651</v>
      </c>
      <c r="K109" s="132" t="s">
        <v>13652</v>
      </c>
      <c r="L109" s="132"/>
      <c r="M109" s="132"/>
      <c r="N109" s="132" t="s">
        <v>754</v>
      </c>
      <c r="O109" s="132" t="s">
        <v>96</v>
      </c>
      <c r="P109" s="132" t="s">
        <v>2606</v>
      </c>
      <c r="Q109" s="132" t="s">
        <v>4294</v>
      </c>
      <c r="R109" s="132" t="s">
        <v>1282</v>
      </c>
      <c r="S109" s="132" t="s">
        <v>1282</v>
      </c>
      <c r="T109" s="132" t="s">
        <v>13653</v>
      </c>
      <c r="U109" s="132" t="s">
        <v>13651</v>
      </c>
      <c r="V109" s="132" t="s">
        <v>13654</v>
      </c>
      <c r="W109" s="132"/>
      <c r="X109" s="132" t="s">
        <v>13655</v>
      </c>
      <c r="Y109" s="132" t="s">
        <v>13656</v>
      </c>
      <c r="Z109" s="133" t="s">
        <v>13657</v>
      </c>
      <c r="AA109" s="132" t="s">
        <v>2649</v>
      </c>
      <c r="AB109" s="133"/>
      <c r="AC109" s="133"/>
      <c r="AD109" s="132" t="s">
        <v>14000</v>
      </c>
      <c r="AE109" s="132"/>
      <c r="AF109" s="132" t="s">
        <v>22517</v>
      </c>
      <c r="AG109" s="132"/>
      <c r="AH109" s="132"/>
      <c r="AI109" s="132"/>
      <c r="AJ109" s="132"/>
      <c r="AK109" s="132"/>
      <c r="AL109" s="132" t="s">
        <v>17989</v>
      </c>
      <c r="AM109" s="132" t="s">
        <v>96</v>
      </c>
      <c r="AN109" s="132" t="s">
        <v>510</v>
      </c>
      <c r="AO109" s="132" t="s">
        <v>1286</v>
      </c>
      <c r="AP109" s="132" t="s">
        <v>98</v>
      </c>
      <c r="AQ109" s="132" t="s">
        <v>99</v>
      </c>
      <c r="AR109" s="132" t="s">
        <v>754</v>
      </c>
      <c r="AS109" s="133" t="s">
        <v>1287</v>
      </c>
      <c r="AT109" s="132" t="s">
        <v>101</v>
      </c>
      <c r="AU109" s="132" t="s">
        <v>101</v>
      </c>
      <c r="AV109" s="132" t="s">
        <v>122</v>
      </c>
      <c r="AW109" s="132" t="s">
        <v>123</v>
      </c>
      <c r="AX109" s="132" t="s">
        <v>158</v>
      </c>
      <c r="AY109" s="132" t="s">
        <v>760</v>
      </c>
      <c r="AZ109" s="132" t="s">
        <v>760</v>
      </c>
      <c r="BA109" s="132" t="s">
        <v>13013</v>
      </c>
    </row>
    <row r="110" spans="1:53" ht="30">
      <c r="A110" s="131">
        <v>105</v>
      </c>
      <c r="B110" s="132" t="s">
        <v>1288</v>
      </c>
      <c r="C110" s="132" t="s">
        <v>1075</v>
      </c>
      <c r="D110" s="132" t="s">
        <v>849</v>
      </c>
      <c r="E110" s="132" t="s">
        <v>82</v>
      </c>
      <c r="F110" s="133" t="s">
        <v>1289</v>
      </c>
      <c r="G110" s="132" t="s">
        <v>96</v>
      </c>
      <c r="H110" s="132" t="s">
        <v>13658</v>
      </c>
      <c r="I110" s="132" t="s">
        <v>13659</v>
      </c>
      <c r="J110" s="132" t="s">
        <v>13660</v>
      </c>
      <c r="K110" s="132" t="s">
        <v>13661</v>
      </c>
      <c r="L110" s="132" t="s">
        <v>6411</v>
      </c>
      <c r="M110" s="132" t="s">
        <v>13662</v>
      </c>
      <c r="N110" s="132" t="s">
        <v>131</v>
      </c>
      <c r="O110" s="132" t="s">
        <v>96</v>
      </c>
      <c r="P110" s="132" t="s">
        <v>1764</v>
      </c>
      <c r="Q110" s="132" t="s">
        <v>2607</v>
      </c>
      <c r="R110" s="132" t="s">
        <v>1291</v>
      </c>
      <c r="S110" s="132" t="s">
        <v>1292</v>
      </c>
      <c r="T110" s="132" t="s">
        <v>13663</v>
      </c>
      <c r="U110" s="132"/>
      <c r="V110" s="132"/>
      <c r="W110" s="132"/>
      <c r="X110" s="132"/>
      <c r="Y110" s="132" t="s">
        <v>13664</v>
      </c>
      <c r="Z110" s="133" t="s">
        <v>13665</v>
      </c>
      <c r="AA110" s="132" t="s">
        <v>13184</v>
      </c>
      <c r="AB110" s="133"/>
      <c r="AC110" s="133"/>
      <c r="AD110" s="132" t="s">
        <v>336</v>
      </c>
      <c r="AE110" s="132"/>
      <c r="AF110" s="132" t="s">
        <v>1676</v>
      </c>
      <c r="AG110" s="132"/>
      <c r="AH110" s="132"/>
      <c r="AI110" s="132"/>
      <c r="AJ110" s="132" t="s">
        <v>118</v>
      </c>
      <c r="AK110" s="132"/>
      <c r="AL110" s="132"/>
      <c r="AM110" s="132" t="s">
        <v>96</v>
      </c>
      <c r="AN110" s="132" t="s">
        <v>487</v>
      </c>
      <c r="AO110" s="132" t="s">
        <v>1296</v>
      </c>
      <c r="AP110" s="132" t="s">
        <v>98</v>
      </c>
      <c r="AQ110" s="132" t="s">
        <v>99</v>
      </c>
      <c r="AR110" s="132" t="s">
        <v>131</v>
      </c>
      <c r="AS110" s="133" t="s">
        <v>1287</v>
      </c>
      <c r="AT110" s="132" t="s">
        <v>101</v>
      </c>
      <c r="AU110" s="132" t="s">
        <v>101</v>
      </c>
      <c r="AV110" s="132" t="s">
        <v>122</v>
      </c>
      <c r="AW110" s="132" t="s">
        <v>123</v>
      </c>
      <c r="AX110" s="132" t="s">
        <v>104</v>
      </c>
      <c r="AY110" s="132" t="s">
        <v>105</v>
      </c>
      <c r="AZ110" s="132" t="s">
        <v>105</v>
      </c>
      <c r="BA110" s="132" t="s">
        <v>13013</v>
      </c>
    </row>
    <row r="111" spans="1:53" ht="30">
      <c r="A111" s="131">
        <v>106</v>
      </c>
      <c r="B111" s="132" t="s">
        <v>1297</v>
      </c>
      <c r="C111" s="132" t="s">
        <v>1298</v>
      </c>
      <c r="D111" s="132" t="s">
        <v>82</v>
      </c>
      <c r="E111" s="132" t="s">
        <v>82</v>
      </c>
      <c r="F111" s="133" t="s">
        <v>1299</v>
      </c>
      <c r="G111" s="132" t="s">
        <v>96</v>
      </c>
      <c r="H111" s="132" t="s">
        <v>13666</v>
      </c>
      <c r="I111" s="132" t="s">
        <v>6797</v>
      </c>
      <c r="J111" s="132"/>
      <c r="K111" s="132" t="s">
        <v>13667</v>
      </c>
      <c r="L111" s="132" t="s">
        <v>13668</v>
      </c>
      <c r="M111" s="132"/>
      <c r="N111" s="132" t="s">
        <v>131</v>
      </c>
      <c r="O111" s="132" t="s">
        <v>96</v>
      </c>
      <c r="P111" s="132" t="s">
        <v>2606</v>
      </c>
      <c r="Q111" s="132" t="s">
        <v>2607</v>
      </c>
      <c r="R111" s="132" t="s">
        <v>13669</v>
      </c>
      <c r="S111" s="132" t="s">
        <v>13670</v>
      </c>
      <c r="T111" s="132" t="s">
        <v>13671</v>
      </c>
      <c r="U111" s="132" t="s">
        <v>13671</v>
      </c>
      <c r="V111" s="132"/>
      <c r="W111" s="132"/>
      <c r="X111" s="132" t="s">
        <v>13672</v>
      </c>
      <c r="Y111" s="132" t="s">
        <v>13673</v>
      </c>
      <c r="Z111" s="133" t="s">
        <v>13674</v>
      </c>
      <c r="AA111" s="132" t="s">
        <v>2129</v>
      </c>
      <c r="AB111" s="133"/>
      <c r="AC111" s="133"/>
      <c r="AD111" s="132" t="s">
        <v>96</v>
      </c>
      <c r="AE111" s="132"/>
      <c r="AF111" s="132" t="s">
        <v>279</v>
      </c>
      <c r="AG111" s="132"/>
      <c r="AH111" s="132"/>
      <c r="AI111" s="132"/>
      <c r="AJ111" s="132" t="s">
        <v>118</v>
      </c>
      <c r="AK111" s="132"/>
      <c r="AL111" s="132"/>
      <c r="AM111" s="132" t="s">
        <v>96</v>
      </c>
      <c r="AN111" s="132" t="s">
        <v>279</v>
      </c>
      <c r="AO111" s="132" t="s">
        <v>1304</v>
      </c>
      <c r="AP111" s="132" t="s">
        <v>98</v>
      </c>
      <c r="AQ111" s="132" t="s">
        <v>99</v>
      </c>
      <c r="AR111" s="132" t="s">
        <v>131</v>
      </c>
      <c r="AS111" s="133" t="s">
        <v>1287</v>
      </c>
      <c r="AT111" s="132" t="s">
        <v>101</v>
      </c>
      <c r="AU111" s="132" t="s">
        <v>101</v>
      </c>
      <c r="AV111" s="132" t="s">
        <v>122</v>
      </c>
      <c r="AW111" s="132" t="s">
        <v>123</v>
      </c>
      <c r="AX111" s="132" t="s">
        <v>104</v>
      </c>
      <c r="AY111" s="132" t="s">
        <v>105</v>
      </c>
      <c r="AZ111" s="132" t="s">
        <v>105</v>
      </c>
      <c r="BA111" s="132" t="s">
        <v>13013</v>
      </c>
    </row>
    <row r="112" spans="1:53" ht="30">
      <c r="A112" s="131">
        <v>107</v>
      </c>
      <c r="B112" s="132" t="s">
        <v>1305</v>
      </c>
      <c r="C112" s="132" t="s">
        <v>1306</v>
      </c>
      <c r="D112" s="132" t="s">
        <v>352</v>
      </c>
      <c r="E112" s="132" t="s">
        <v>82</v>
      </c>
      <c r="F112" s="133" t="s">
        <v>1307</v>
      </c>
      <c r="G112" s="132" t="s">
        <v>96</v>
      </c>
      <c r="H112" s="132" t="s">
        <v>13675</v>
      </c>
      <c r="I112" s="132"/>
      <c r="J112" s="132"/>
      <c r="K112" s="132" t="s">
        <v>13676</v>
      </c>
      <c r="L112" s="132" t="s">
        <v>6411</v>
      </c>
      <c r="M112" s="132"/>
      <c r="N112" s="132" t="s">
        <v>864</v>
      </c>
      <c r="O112" s="132" t="s">
        <v>96</v>
      </c>
      <c r="P112" s="132" t="s">
        <v>2606</v>
      </c>
      <c r="Q112" s="132" t="s">
        <v>2607</v>
      </c>
      <c r="R112" s="132" t="s">
        <v>1309</v>
      </c>
      <c r="S112" s="132" t="s">
        <v>13677</v>
      </c>
      <c r="T112" s="132" t="s">
        <v>13678</v>
      </c>
      <c r="U112" s="132" t="s">
        <v>13678</v>
      </c>
      <c r="V112" s="132" t="s">
        <v>13679</v>
      </c>
      <c r="W112" s="132"/>
      <c r="X112" s="132"/>
      <c r="Y112" s="132" t="s">
        <v>13680</v>
      </c>
      <c r="Z112" s="133" t="s">
        <v>4064</v>
      </c>
      <c r="AA112" s="132" t="s">
        <v>2129</v>
      </c>
      <c r="AB112" s="133"/>
      <c r="AC112" s="133"/>
      <c r="AD112" s="132"/>
      <c r="AE112" s="132"/>
      <c r="AF112" s="132"/>
      <c r="AG112" s="132"/>
      <c r="AH112" s="132"/>
      <c r="AI112" s="132"/>
      <c r="AJ112" s="132"/>
      <c r="AK112" s="132"/>
      <c r="AL112" s="132"/>
      <c r="AM112" s="132" t="s">
        <v>96</v>
      </c>
      <c r="AN112" s="132" t="s">
        <v>430</v>
      </c>
      <c r="AO112" s="132" t="s">
        <v>1313</v>
      </c>
      <c r="AP112" s="132" t="s">
        <v>98</v>
      </c>
      <c r="AQ112" s="132" t="s">
        <v>99</v>
      </c>
      <c r="AR112" s="132" t="s">
        <v>864</v>
      </c>
      <c r="AS112" s="133" t="s">
        <v>1287</v>
      </c>
      <c r="AT112" s="132" t="s">
        <v>101</v>
      </c>
      <c r="AU112" s="132" t="s">
        <v>101</v>
      </c>
      <c r="AV112" s="132" t="s">
        <v>122</v>
      </c>
      <c r="AW112" s="132" t="s">
        <v>123</v>
      </c>
      <c r="AX112" s="132" t="s">
        <v>175</v>
      </c>
      <c r="AY112" s="132" t="s">
        <v>669</v>
      </c>
      <c r="AZ112" s="132" t="s">
        <v>669</v>
      </c>
      <c r="BA112" s="132" t="s">
        <v>13013</v>
      </c>
    </row>
    <row r="113" spans="1:53" ht="30">
      <c r="A113" s="131">
        <v>108</v>
      </c>
      <c r="B113" s="132" t="s">
        <v>1314</v>
      </c>
      <c r="C113" s="132" t="s">
        <v>1315</v>
      </c>
      <c r="D113" s="132" t="s">
        <v>1121</v>
      </c>
      <c r="E113" s="132" t="s">
        <v>82</v>
      </c>
      <c r="F113" s="133" t="s">
        <v>1316</v>
      </c>
      <c r="G113" s="132" t="s">
        <v>96</v>
      </c>
      <c r="H113" s="132" t="s">
        <v>13590</v>
      </c>
      <c r="I113" s="132" t="s">
        <v>13681</v>
      </c>
      <c r="J113" s="132" t="s">
        <v>13682</v>
      </c>
      <c r="K113" s="132" t="s">
        <v>13683</v>
      </c>
      <c r="L113" s="132" t="s">
        <v>6411</v>
      </c>
      <c r="M113" s="132" t="s">
        <v>13684</v>
      </c>
      <c r="N113" s="132" t="s">
        <v>289</v>
      </c>
      <c r="O113" s="132" t="s">
        <v>96</v>
      </c>
      <c r="P113" s="132" t="s">
        <v>2606</v>
      </c>
      <c r="Q113" s="132" t="s">
        <v>2607</v>
      </c>
      <c r="R113" s="132" t="s">
        <v>1318</v>
      </c>
      <c r="S113" s="132" t="s">
        <v>1318</v>
      </c>
      <c r="T113" s="132" t="s">
        <v>13684</v>
      </c>
      <c r="U113" s="132" t="s">
        <v>13682</v>
      </c>
      <c r="V113" s="132"/>
      <c r="W113" s="132"/>
      <c r="X113" s="132"/>
      <c r="Y113" s="132" t="s">
        <v>13685</v>
      </c>
      <c r="Z113" s="133" t="s">
        <v>4139</v>
      </c>
      <c r="AA113" s="132" t="s">
        <v>13686</v>
      </c>
      <c r="AB113" s="133"/>
      <c r="AC113" s="133"/>
      <c r="AD113" s="132" t="s">
        <v>96</v>
      </c>
      <c r="AE113" s="132"/>
      <c r="AF113" s="132" t="s">
        <v>510</v>
      </c>
      <c r="AG113" s="132"/>
      <c r="AH113" s="132"/>
      <c r="AI113" s="132"/>
      <c r="AJ113" s="132" t="s">
        <v>118</v>
      </c>
      <c r="AK113" s="132"/>
      <c r="AL113" s="132"/>
      <c r="AM113" s="132" t="s">
        <v>96</v>
      </c>
      <c r="AN113" s="132" t="s">
        <v>510</v>
      </c>
      <c r="AO113" s="132" t="s">
        <v>1321</v>
      </c>
      <c r="AP113" s="132" t="s">
        <v>98</v>
      </c>
      <c r="AQ113" s="132" t="s">
        <v>99</v>
      </c>
      <c r="AR113" s="132" t="s">
        <v>289</v>
      </c>
      <c r="AS113" s="133" t="s">
        <v>1287</v>
      </c>
      <c r="AT113" s="132" t="s">
        <v>101</v>
      </c>
      <c r="AU113" s="132" t="s">
        <v>101</v>
      </c>
      <c r="AV113" s="132" t="s">
        <v>122</v>
      </c>
      <c r="AW113" s="132" t="s">
        <v>123</v>
      </c>
      <c r="AX113" s="132" t="s">
        <v>282</v>
      </c>
      <c r="AY113" s="132" t="s">
        <v>298</v>
      </c>
      <c r="AZ113" s="132" t="s">
        <v>298</v>
      </c>
      <c r="BA113" s="132" t="s">
        <v>13013</v>
      </c>
    </row>
    <row r="114" spans="1:53" ht="30">
      <c r="A114" s="131">
        <v>109</v>
      </c>
      <c r="B114" s="132" t="s">
        <v>1322</v>
      </c>
      <c r="C114" s="132" t="s">
        <v>1323</v>
      </c>
      <c r="D114" s="132" t="s">
        <v>364</v>
      </c>
      <c r="E114" s="132" t="s">
        <v>82</v>
      </c>
      <c r="F114" s="133" t="s">
        <v>1324</v>
      </c>
      <c r="G114" s="132" t="s">
        <v>96</v>
      </c>
      <c r="H114" s="132" t="s">
        <v>13687</v>
      </c>
      <c r="I114" s="132"/>
      <c r="J114" s="132" t="s">
        <v>13688</v>
      </c>
      <c r="K114" s="132" t="s">
        <v>13689</v>
      </c>
      <c r="L114" s="132"/>
      <c r="M114" s="132"/>
      <c r="N114" s="132" t="s">
        <v>423</v>
      </c>
      <c r="O114" s="132" t="s">
        <v>96</v>
      </c>
      <c r="P114" s="132" t="s">
        <v>2606</v>
      </c>
      <c r="Q114" s="132" t="s">
        <v>2607</v>
      </c>
      <c r="R114" s="132" t="s">
        <v>1326</v>
      </c>
      <c r="S114" s="132" t="s">
        <v>7347</v>
      </c>
      <c r="T114" s="132" t="s">
        <v>13688</v>
      </c>
      <c r="U114" s="132"/>
      <c r="V114" s="132"/>
      <c r="W114" s="132"/>
      <c r="X114" s="132" t="s">
        <v>13109</v>
      </c>
      <c r="Y114" s="132" t="s">
        <v>1322</v>
      </c>
      <c r="Z114" s="133" t="s">
        <v>7348</v>
      </c>
      <c r="AA114" s="132" t="s">
        <v>7349</v>
      </c>
      <c r="AB114" s="133"/>
      <c r="AC114" s="133"/>
      <c r="AD114" s="132" t="s">
        <v>2105</v>
      </c>
      <c r="AE114" s="132"/>
      <c r="AF114" s="132" t="s">
        <v>13690</v>
      </c>
      <c r="AG114" s="132"/>
      <c r="AH114" s="132"/>
      <c r="AI114" s="132"/>
      <c r="AJ114" s="132" t="s">
        <v>118</v>
      </c>
      <c r="AK114" s="132"/>
      <c r="AL114" s="132"/>
      <c r="AM114" s="132" t="s">
        <v>96</v>
      </c>
      <c r="AN114" s="132" t="s">
        <v>347</v>
      </c>
      <c r="AO114" s="132" t="s">
        <v>1329</v>
      </c>
      <c r="AP114" s="132" t="s">
        <v>98</v>
      </c>
      <c r="AQ114" s="132" t="s">
        <v>99</v>
      </c>
      <c r="AR114" s="132" t="s">
        <v>423</v>
      </c>
      <c r="AS114" s="133" t="s">
        <v>1330</v>
      </c>
      <c r="AT114" s="132" t="s">
        <v>101</v>
      </c>
      <c r="AU114" s="132" t="s">
        <v>101</v>
      </c>
      <c r="AV114" s="132" t="s">
        <v>122</v>
      </c>
      <c r="AW114" s="132" t="s">
        <v>123</v>
      </c>
      <c r="AX114" s="132" t="s">
        <v>433</v>
      </c>
      <c r="AY114" s="132" t="s">
        <v>434</v>
      </c>
      <c r="AZ114" s="132" t="s">
        <v>434</v>
      </c>
      <c r="BA114" s="132" t="s">
        <v>13013</v>
      </c>
    </row>
    <row r="115" spans="1:53" ht="30">
      <c r="A115" s="131">
        <v>110</v>
      </c>
      <c r="B115" s="132" t="s">
        <v>1331</v>
      </c>
      <c r="C115" s="132" t="s">
        <v>586</v>
      </c>
      <c r="D115" s="132" t="s">
        <v>1332</v>
      </c>
      <c r="E115" s="132" t="s">
        <v>301</v>
      </c>
      <c r="F115" s="133" t="s">
        <v>1333</v>
      </c>
      <c r="G115" s="132" t="s">
        <v>96</v>
      </c>
      <c r="H115" s="132"/>
      <c r="I115" s="132"/>
      <c r="J115" s="132"/>
      <c r="K115" s="132" t="s">
        <v>13691</v>
      </c>
      <c r="L115" s="132" t="s">
        <v>6427</v>
      </c>
      <c r="M115" s="132"/>
      <c r="N115" s="132" t="s">
        <v>1334</v>
      </c>
      <c r="O115" s="132" t="s">
        <v>13692</v>
      </c>
      <c r="P115" s="132" t="s">
        <v>2606</v>
      </c>
      <c r="Q115" s="132" t="s">
        <v>2607</v>
      </c>
      <c r="R115" s="132" t="s">
        <v>1335</v>
      </c>
      <c r="S115" s="132" t="s">
        <v>13693</v>
      </c>
      <c r="T115" s="132" t="s">
        <v>13694</v>
      </c>
      <c r="U115" s="132"/>
      <c r="V115" s="132"/>
      <c r="W115" s="132"/>
      <c r="X115" s="132" t="s">
        <v>13695</v>
      </c>
      <c r="Y115" s="132" t="s">
        <v>13694</v>
      </c>
      <c r="Z115" s="133" t="s">
        <v>13649</v>
      </c>
      <c r="AA115" s="132" t="s">
        <v>13696</v>
      </c>
      <c r="AB115" s="133"/>
      <c r="AC115" s="133"/>
      <c r="AD115" s="132" t="s">
        <v>96</v>
      </c>
      <c r="AE115" s="132"/>
      <c r="AF115" s="132" t="s">
        <v>279</v>
      </c>
      <c r="AG115" s="132"/>
      <c r="AH115" s="132"/>
      <c r="AI115" s="132"/>
      <c r="AJ115" s="132" t="s">
        <v>118</v>
      </c>
      <c r="AK115" s="132"/>
      <c r="AL115" s="132"/>
      <c r="AM115" s="132" t="s">
        <v>96</v>
      </c>
      <c r="AN115" s="132" t="s">
        <v>279</v>
      </c>
      <c r="AO115" s="132" t="s">
        <v>1338</v>
      </c>
      <c r="AP115" s="132" t="s">
        <v>98</v>
      </c>
      <c r="AQ115" s="132" t="s">
        <v>99</v>
      </c>
      <c r="AR115" s="132" t="s">
        <v>1334</v>
      </c>
      <c r="AS115" s="133" t="s">
        <v>1330</v>
      </c>
      <c r="AT115" s="132" t="s">
        <v>101</v>
      </c>
      <c r="AU115" s="132" t="s">
        <v>101</v>
      </c>
      <c r="AV115" s="132" t="s">
        <v>122</v>
      </c>
      <c r="AW115" s="132" t="s">
        <v>123</v>
      </c>
      <c r="AX115" s="132" t="s">
        <v>158</v>
      </c>
      <c r="AY115" s="132" t="s">
        <v>1339</v>
      </c>
      <c r="AZ115" s="132" t="s">
        <v>1339</v>
      </c>
      <c r="BA115" s="132" t="s">
        <v>13013</v>
      </c>
    </row>
    <row r="116" spans="1:53" ht="30">
      <c r="A116" s="131">
        <v>111</v>
      </c>
      <c r="B116" s="132" t="s">
        <v>1340</v>
      </c>
      <c r="C116" s="132" t="s">
        <v>1341</v>
      </c>
      <c r="D116" s="132" t="s">
        <v>514</v>
      </c>
      <c r="E116" s="132" t="s">
        <v>82</v>
      </c>
      <c r="F116" s="133" t="s">
        <v>1342</v>
      </c>
      <c r="G116" s="132" t="s">
        <v>872</v>
      </c>
      <c r="H116" s="132" t="s">
        <v>13697</v>
      </c>
      <c r="I116" s="132" t="s">
        <v>6527</v>
      </c>
      <c r="J116" s="132" t="s">
        <v>13698</v>
      </c>
      <c r="K116" s="132" t="s">
        <v>13699</v>
      </c>
      <c r="L116" s="132" t="s">
        <v>6427</v>
      </c>
      <c r="M116" s="132" t="s">
        <v>13700</v>
      </c>
      <c r="N116" s="132" t="s">
        <v>84</v>
      </c>
      <c r="O116" s="132" t="s">
        <v>13701</v>
      </c>
      <c r="P116" s="132" t="s">
        <v>2606</v>
      </c>
      <c r="Q116" s="132" t="s">
        <v>2607</v>
      </c>
      <c r="R116" s="132" t="s">
        <v>1344</v>
      </c>
      <c r="S116" s="132" t="s">
        <v>13702</v>
      </c>
      <c r="T116" s="132" t="s">
        <v>13703</v>
      </c>
      <c r="U116" s="132"/>
      <c r="V116" s="132"/>
      <c r="W116" s="132"/>
      <c r="X116" s="132" t="s">
        <v>13704</v>
      </c>
      <c r="Y116" s="132" t="s">
        <v>13705</v>
      </c>
      <c r="Z116" s="133" t="s">
        <v>13706</v>
      </c>
      <c r="AA116" s="132" t="s">
        <v>13707</v>
      </c>
      <c r="AB116" s="133"/>
      <c r="AC116" s="133"/>
      <c r="AD116" s="132" t="s">
        <v>6812</v>
      </c>
      <c r="AE116" s="132" t="s">
        <v>13708</v>
      </c>
      <c r="AF116" s="132" t="s">
        <v>13267</v>
      </c>
      <c r="AG116" s="132"/>
      <c r="AH116" s="132"/>
      <c r="AI116" s="132"/>
      <c r="AJ116" s="132" t="s">
        <v>154</v>
      </c>
      <c r="AK116" s="132"/>
      <c r="AL116" s="132"/>
      <c r="AM116" s="132" t="s">
        <v>872</v>
      </c>
      <c r="AN116" s="132" t="s">
        <v>1349</v>
      </c>
      <c r="AO116" s="132" t="s">
        <v>1350</v>
      </c>
      <c r="AP116" s="132" t="s">
        <v>98</v>
      </c>
      <c r="AQ116" s="132" t="s">
        <v>99</v>
      </c>
      <c r="AR116" s="132" t="s">
        <v>84</v>
      </c>
      <c r="AS116" s="133" t="s">
        <v>1330</v>
      </c>
      <c r="AT116" s="132" t="s">
        <v>101</v>
      </c>
      <c r="AU116" s="132" t="s">
        <v>101</v>
      </c>
      <c r="AV116" s="132" t="s">
        <v>102</v>
      </c>
      <c r="AW116" s="132" t="s">
        <v>103</v>
      </c>
      <c r="AX116" s="132" t="s">
        <v>104</v>
      </c>
      <c r="AY116" s="132" t="s">
        <v>105</v>
      </c>
      <c r="AZ116" s="132" t="s">
        <v>105</v>
      </c>
      <c r="BA116" s="132" t="s">
        <v>13013</v>
      </c>
    </row>
    <row r="117" spans="1:53" ht="30">
      <c r="A117" s="131">
        <v>112</v>
      </c>
      <c r="B117" s="132" t="s">
        <v>1351</v>
      </c>
      <c r="C117" s="132" t="s">
        <v>1352</v>
      </c>
      <c r="D117" s="132" t="s">
        <v>1353</v>
      </c>
      <c r="E117" s="132" t="s">
        <v>82</v>
      </c>
      <c r="F117" s="133" t="s">
        <v>1354</v>
      </c>
      <c r="G117" s="132" t="s">
        <v>96</v>
      </c>
      <c r="H117" s="132" t="s">
        <v>13709</v>
      </c>
      <c r="I117" s="132" t="s">
        <v>5748</v>
      </c>
      <c r="J117" s="132" t="s">
        <v>13710</v>
      </c>
      <c r="K117" s="132" t="s">
        <v>13711</v>
      </c>
      <c r="L117" s="132" t="s">
        <v>6799</v>
      </c>
      <c r="M117" s="132" t="s">
        <v>13712</v>
      </c>
      <c r="N117" s="132" t="s">
        <v>517</v>
      </c>
      <c r="O117" s="132" t="s">
        <v>6473</v>
      </c>
      <c r="P117" s="132" t="s">
        <v>2606</v>
      </c>
      <c r="Q117" s="132" t="s">
        <v>4294</v>
      </c>
      <c r="R117" s="132" t="s">
        <v>1356</v>
      </c>
      <c r="S117" s="132" t="s">
        <v>13713</v>
      </c>
      <c r="T117" s="132" t="s">
        <v>13712</v>
      </c>
      <c r="U117" s="132" t="s">
        <v>13710</v>
      </c>
      <c r="V117" s="132"/>
      <c r="W117" s="132"/>
      <c r="X117" s="132"/>
      <c r="Y117" s="132" t="s">
        <v>13712</v>
      </c>
      <c r="Z117" s="133" t="s">
        <v>1594</v>
      </c>
      <c r="AA117" s="132" t="s">
        <v>13714</v>
      </c>
      <c r="AB117" s="133"/>
      <c r="AC117" s="133"/>
      <c r="AD117" s="132" t="s">
        <v>96</v>
      </c>
      <c r="AE117" s="132"/>
      <c r="AF117" s="132" t="s">
        <v>359</v>
      </c>
      <c r="AG117" s="132"/>
      <c r="AH117" s="132"/>
      <c r="AI117" s="132"/>
      <c r="AJ117" s="132" t="s">
        <v>118</v>
      </c>
      <c r="AK117" s="132"/>
      <c r="AL117" s="132"/>
      <c r="AM117" s="132" t="s">
        <v>96</v>
      </c>
      <c r="AN117" s="132" t="s">
        <v>359</v>
      </c>
      <c r="AO117" s="132" t="s">
        <v>1361</v>
      </c>
      <c r="AP117" s="132" t="s">
        <v>98</v>
      </c>
      <c r="AQ117" s="132" t="s">
        <v>99</v>
      </c>
      <c r="AR117" s="132" t="s">
        <v>517</v>
      </c>
      <c r="AS117" s="133" t="s">
        <v>1330</v>
      </c>
      <c r="AT117" s="132" t="s">
        <v>101</v>
      </c>
      <c r="AU117" s="132" t="s">
        <v>101</v>
      </c>
      <c r="AV117" s="132" t="s">
        <v>122</v>
      </c>
      <c r="AW117" s="132" t="s">
        <v>123</v>
      </c>
      <c r="AX117" s="132" t="s">
        <v>282</v>
      </c>
      <c r="AY117" s="132" t="s">
        <v>524</v>
      </c>
      <c r="AZ117" s="132" t="s">
        <v>524</v>
      </c>
      <c r="BA117" s="132" t="s">
        <v>13013</v>
      </c>
    </row>
    <row r="118" spans="1:53" ht="30">
      <c r="A118" s="131">
        <v>113</v>
      </c>
      <c r="B118" s="132" t="s">
        <v>1362</v>
      </c>
      <c r="C118" s="132" t="s">
        <v>968</v>
      </c>
      <c r="D118" s="132" t="s">
        <v>911</v>
      </c>
      <c r="E118" s="132" t="s">
        <v>82</v>
      </c>
      <c r="F118" s="133" t="s">
        <v>1363</v>
      </c>
      <c r="G118" s="132" t="s">
        <v>96</v>
      </c>
      <c r="H118" s="132" t="s">
        <v>13715</v>
      </c>
      <c r="I118" s="132" t="s">
        <v>6447</v>
      </c>
      <c r="J118" s="132"/>
      <c r="K118" s="132" t="s">
        <v>13716</v>
      </c>
      <c r="L118" s="132" t="s">
        <v>7351</v>
      </c>
      <c r="M118" s="132"/>
      <c r="N118" s="132" t="s">
        <v>1364</v>
      </c>
      <c r="O118" s="132" t="s">
        <v>96</v>
      </c>
      <c r="P118" s="132" t="s">
        <v>2606</v>
      </c>
      <c r="Q118" s="132" t="s">
        <v>4294</v>
      </c>
      <c r="R118" s="132" t="s">
        <v>1365</v>
      </c>
      <c r="S118" s="132" t="s">
        <v>1365</v>
      </c>
      <c r="T118" s="132" t="s">
        <v>13717</v>
      </c>
      <c r="U118" s="132" t="s">
        <v>13718</v>
      </c>
      <c r="V118" s="132"/>
      <c r="W118" s="132"/>
      <c r="X118" s="132" t="s">
        <v>13282</v>
      </c>
      <c r="Y118" s="132" t="s">
        <v>13719</v>
      </c>
      <c r="Z118" s="133" t="s">
        <v>13720</v>
      </c>
      <c r="AA118" s="132" t="s">
        <v>13721</v>
      </c>
      <c r="AB118" s="133"/>
      <c r="AC118" s="133"/>
      <c r="AD118" s="132" t="s">
        <v>96</v>
      </c>
      <c r="AE118" s="132"/>
      <c r="AF118" s="132" t="s">
        <v>347</v>
      </c>
      <c r="AG118" s="132"/>
      <c r="AH118" s="132"/>
      <c r="AI118" s="132"/>
      <c r="AJ118" s="132" t="s">
        <v>118</v>
      </c>
      <c r="AK118" s="132"/>
      <c r="AL118" s="132"/>
      <c r="AM118" s="132" t="s">
        <v>96</v>
      </c>
      <c r="AN118" s="132" t="s">
        <v>347</v>
      </c>
      <c r="AO118" s="132" t="s">
        <v>1368</v>
      </c>
      <c r="AP118" s="132" t="s">
        <v>98</v>
      </c>
      <c r="AQ118" s="132" t="s">
        <v>99</v>
      </c>
      <c r="AR118" s="132" t="s">
        <v>1364</v>
      </c>
      <c r="AS118" s="133" t="s">
        <v>1330</v>
      </c>
      <c r="AT118" s="132" t="s">
        <v>101</v>
      </c>
      <c r="AU118" s="132" t="s">
        <v>101</v>
      </c>
      <c r="AV118" s="132" t="s">
        <v>122</v>
      </c>
      <c r="AW118" s="132" t="s">
        <v>123</v>
      </c>
      <c r="AX118" s="132" t="s">
        <v>282</v>
      </c>
      <c r="AY118" s="132" t="s">
        <v>1369</v>
      </c>
      <c r="AZ118" s="132" t="s">
        <v>1369</v>
      </c>
      <c r="BA118" s="132" t="s">
        <v>13013</v>
      </c>
    </row>
    <row r="119" spans="1:53" ht="30">
      <c r="A119" s="131">
        <v>114</v>
      </c>
      <c r="B119" s="132" t="s">
        <v>1370</v>
      </c>
      <c r="C119" s="132" t="s">
        <v>1371</v>
      </c>
      <c r="D119" s="132" t="s">
        <v>1372</v>
      </c>
      <c r="E119" s="132" t="s">
        <v>82</v>
      </c>
      <c r="F119" s="133" t="s">
        <v>1373</v>
      </c>
      <c r="G119" s="132" t="s">
        <v>96</v>
      </c>
      <c r="H119" s="132" t="s">
        <v>13722</v>
      </c>
      <c r="I119" s="132" t="s">
        <v>6797</v>
      </c>
      <c r="J119" s="132" t="s">
        <v>13723</v>
      </c>
      <c r="K119" s="132" t="s">
        <v>13724</v>
      </c>
      <c r="L119" s="132" t="s">
        <v>13502</v>
      </c>
      <c r="M119" s="132" t="s">
        <v>13725</v>
      </c>
      <c r="N119" s="132" t="s">
        <v>7608</v>
      </c>
      <c r="O119" s="132" t="s">
        <v>96</v>
      </c>
      <c r="P119" s="132" t="s">
        <v>13199</v>
      </c>
      <c r="Q119" s="132" t="s">
        <v>13200</v>
      </c>
      <c r="R119" s="132" t="s">
        <v>1375</v>
      </c>
      <c r="S119" s="132" t="s">
        <v>13726</v>
      </c>
      <c r="T119" s="132" t="s">
        <v>13725</v>
      </c>
      <c r="U119" s="132" t="s">
        <v>13727</v>
      </c>
      <c r="V119" s="132"/>
      <c r="W119" s="132"/>
      <c r="X119" s="132" t="s">
        <v>13728</v>
      </c>
      <c r="Y119" s="132" t="s">
        <v>13729</v>
      </c>
      <c r="Z119" s="133" t="s">
        <v>13730</v>
      </c>
      <c r="AA119" s="132" t="s">
        <v>13731</v>
      </c>
      <c r="AB119" s="133"/>
      <c r="AC119" s="133"/>
      <c r="AD119" s="132" t="s">
        <v>96</v>
      </c>
      <c r="AE119" s="132"/>
      <c r="AF119" s="132" t="s">
        <v>218</v>
      </c>
      <c r="AG119" s="132"/>
      <c r="AH119" s="132"/>
      <c r="AI119" s="132"/>
      <c r="AJ119" s="132" t="s">
        <v>118</v>
      </c>
      <c r="AK119" s="132"/>
      <c r="AL119" s="132"/>
      <c r="AM119" s="132" t="s">
        <v>96</v>
      </c>
      <c r="AN119" s="132" t="s">
        <v>218</v>
      </c>
      <c r="AO119" s="132" t="s">
        <v>1380</v>
      </c>
      <c r="AP119" s="132" t="s">
        <v>98</v>
      </c>
      <c r="AQ119" s="132" t="s">
        <v>99</v>
      </c>
      <c r="AR119" s="132" t="s">
        <v>7608</v>
      </c>
      <c r="AS119" s="133" t="s">
        <v>1330</v>
      </c>
      <c r="AT119" s="132" t="s">
        <v>101</v>
      </c>
      <c r="AU119" s="132" t="s">
        <v>101</v>
      </c>
      <c r="AV119" s="132" t="s">
        <v>122</v>
      </c>
      <c r="AW119" s="132" t="s">
        <v>123</v>
      </c>
      <c r="AX119" s="132" t="s">
        <v>104</v>
      </c>
      <c r="AY119" s="132" t="s">
        <v>105</v>
      </c>
      <c r="AZ119" s="132" t="s">
        <v>105</v>
      </c>
      <c r="BA119" s="132" t="s">
        <v>13013</v>
      </c>
    </row>
    <row r="120" spans="1:53" ht="30">
      <c r="A120" s="131">
        <v>115</v>
      </c>
      <c r="B120" s="132" t="s">
        <v>1381</v>
      </c>
      <c r="C120" s="132" t="s">
        <v>1382</v>
      </c>
      <c r="D120" s="132" t="s">
        <v>1383</v>
      </c>
      <c r="E120" s="132" t="s">
        <v>82</v>
      </c>
      <c r="F120" s="133" t="s">
        <v>1384</v>
      </c>
      <c r="G120" s="132" t="s">
        <v>96</v>
      </c>
      <c r="H120" s="132" t="s">
        <v>13732</v>
      </c>
      <c r="I120" s="132" t="s">
        <v>7346</v>
      </c>
      <c r="J120" s="132" t="s">
        <v>13733</v>
      </c>
      <c r="K120" s="132" t="s">
        <v>4737</v>
      </c>
      <c r="L120" s="132" t="s">
        <v>6238</v>
      </c>
      <c r="M120" s="132" t="s">
        <v>13734</v>
      </c>
      <c r="N120" s="132" t="s">
        <v>131</v>
      </c>
      <c r="O120" s="132" t="s">
        <v>96</v>
      </c>
      <c r="P120" s="132" t="s">
        <v>2606</v>
      </c>
      <c r="Q120" s="132" t="s">
        <v>4294</v>
      </c>
      <c r="R120" s="132" t="s">
        <v>1385</v>
      </c>
      <c r="S120" s="132" t="s">
        <v>1385</v>
      </c>
      <c r="T120" s="132" t="s">
        <v>13734</v>
      </c>
      <c r="U120" s="132" t="s">
        <v>13735</v>
      </c>
      <c r="V120" s="132"/>
      <c r="W120" s="132"/>
      <c r="X120" s="132"/>
      <c r="Y120" s="132" t="s">
        <v>13735</v>
      </c>
      <c r="Z120" s="133" t="s">
        <v>376</v>
      </c>
      <c r="AA120" s="132" t="s">
        <v>13736</v>
      </c>
      <c r="AB120" s="133"/>
      <c r="AC120" s="133"/>
      <c r="AD120" s="132" t="s">
        <v>5631</v>
      </c>
      <c r="AE120" s="132"/>
      <c r="AF120" s="132" t="s">
        <v>13737</v>
      </c>
      <c r="AG120" s="132"/>
      <c r="AH120" s="132"/>
      <c r="AI120" s="132"/>
      <c r="AJ120" s="132" t="s">
        <v>118</v>
      </c>
      <c r="AK120" s="132"/>
      <c r="AL120" s="132"/>
      <c r="AM120" s="132" t="s">
        <v>96</v>
      </c>
      <c r="AN120" s="132" t="s">
        <v>92</v>
      </c>
      <c r="AO120" s="132" t="s">
        <v>1390</v>
      </c>
      <c r="AP120" s="132" t="s">
        <v>98</v>
      </c>
      <c r="AQ120" s="132" t="s">
        <v>99</v>
      </c>
      <c r="AR120" s="132" t="s">
        <v>131</v>
      </c>
      <c r="AS120" s="133" t="s">
        <v>1330</v>
      </c>
      <c r="AT120" s="132" t="s">
        <v>101</v>
      </c>
      <c r="AU120" s="132" t="s">
        <v>101</v>
      </c>
      <c r="AV120" s="132" t="s">
        <v>122</v>
      </c>
      <c r="AW120" s="132" t="s">
        <v>123</v>
      </c>
      <c r="AX120" s="132" t="s">
        <v>104</v>
      </c>
      <c r="AY120" s="132" t="s">
        <v>105</v>
      </c>
      <c r="AZ120" s="132" t="s">
        <v>105</v>
      </c>
      <c r="BA120" s="132" t="s">
        <v>13013</v>
      </c>
    </row>
    <row r="121" spans="1:53" ht="30">
      <c r="A121" s="131">
        <v>116</v>
      </c>
      <c r="B121" s="132" t="s">
        <v>1391</v>
      </c>
      <c r="C121" s="132" t="s">
        <v>1392</v>
      </c>
      <c r="D121" s="132" t="s">
        <v>364</v>
      </c>
      <c r="E121" s="132" t="s">
        <v>82</v>
      </c>
      <c r="F121" s="133" t="s">
        <v>1393</v>
      </c>
      <c r="G121" s="132" t="s">
        <v>634</v>
      </c>
      <c r="H121" s="132" t="s">
        <v>13738</v>
      </c>
      <c r="I121" s="132"/>
      <c r="J121" s="132" t="s">
        <v>13739</v>
      </c>
      <c r="K121" s="132" t="s">
        <v>13740</v>
      </c>
      <c r="L121" s="132" t="s">
        <v>6411</v>
      </c>
      <c r="M121" s="132" t="s">
        <v>13741</v>
      </c>
      <c r="N121" s="132" t="s">
        <v>366</v>
      </c>
      <c r="O121" s="132" t="s">
        <v>634</v>
      </c>
      <c r="P121" s="132" t="s">
        <v>2606</v>
      </c>
      <c r="Q121" s="132" t="s">
        <v>4381</v>
      </c>
      <c r="R121" s="132" t="s">
        <v>1395</v>
      </c>
      <c r="S121" s="132" t="s">
        <v>13742</v>
      </c>
      <c r="T121" s="132" t="s">
        <v>13739</v>
      </c>
      <c r="U121" s="132"/>
      <c r="V121" s="132"/>
      <c r="W121" s="132"/>
      <c r="X121" s="132" t="s">
        <v>13743</v>
      </c>
      <c r="Y121" s="132" t="s">
        <v>13739</v>
      </c>
      <c r="Z121" s="133" t="s">
        <v>1594</v>
      </c>
      <c r="AA121" s="132" t="s">
        <v>634</v>
      </c>
      <c r="AB121" s="133"/>
      <c r="AC121" s="133"/>
      <c r="AD121" s="132" t="s">
        <v>634</v>
      </c>
      <c r="AE121" s="132"/>
      <c r="AF121" s="132" t="s">
        <v>1400</v>
      </c>
      <c r="AG121" s="132"/>
      <c r="AH121" s="132"/>
      <c r="AI121" s="132"/>
      <c r="AJ121" s="132" t="s">
        <v>118</v>
      </c>
      <c r="AK121" s="132"/>
      <c r="AL121" s="132"/>
      <c r="AM121" s="132" t="s">
        <v>634</v>
      </c>
      <c r="AN121" s="132" t="s">
        <v>1400</v>
      </c>
      <c r="AO121" s="132" t="s">
        <v>1402</v>
      </c>
      <c r="AP121" s="132" t="s">
        <v>98</v>
      </c>
      <c r="AQ121" s="132" t="s">
        <v>99</v>
      </c>
      <c r="AR121" s="132" t="s">
        <v>366</v>
      </c>
      <c r="AS121" s="133" t="s">
        <v>1330</v>
      </c>
      <c r="AT121" s="132" t="s">
        <v>101</v>
      </c>
      <c r="AU121" s="132" t="s">
        <v>101</v>
      </c>
      <c r="AV121" s="132" t="s">
        <v>122</v>
      </c>
      <c r="AW121" s="132" t="s">
        <v>123</v>
      </c>
      <c r="AX121" s="132" t="s">
        <v>175</v>
      </c>
      <c r="AY121" s="132" t="s">
        <v>176</v>
      </c>
      <c r="AZ121" s="132" t="s">
        <v>176</v>
      </c>
      <c r="BA121" s="132" t="s">
        <v>13013</v>
      </c>
    </row>
    <row r="122" spans="1:53" ht="30">
      <c r="A122" s="131">
        <v>117</v>
      </c>
      <c r="B122" s="132" t="s">
        <v>1403</v>
      </c>
      <c r="C122" s="132" t="s">
        <v>1404</v>
      </c>
      <c r="D122" s="132" t="s">
        <v>878</v>
      </c>
      <c r="E122" s="132" t="s">
        <v>82</v>
      </c>
      <c r="F122" s="133" t="s">
        <v>1354</v>
      </c>
      <c r="G122" s="132" t="s">
        <v>96</v>
      </c>
      <c r="H122" s="132" t="s">
        <v>13744</v>
      </c>
      <c r="I122" s="132" t="s">
        <v>7366</v>
      </c>
      <c r="J122" s="132" t="s">
        <v>13745</v>
      </c>
      <c r="K122" s="132" t="s">
        <v>13746</v>
      </c>
      <c r="L122" s="132" t="s">
        <v>6447</v>
      </c>
      <c r="M122" s="132" t="s">
        <v>13747</v>
      </c>
      <c r="N122" s="132" t="s">
        <v>273</v>
      </c>
      <c r="O122" s="132" t="s">
        <v>13748</v>
      </c>
      <c r="P122" s="132" t="s">
        <v>2606</v>
      </c>
      <c r="Q122" s="132" t="s">
        <v>2607</v>
      </c>
      <c r="R122" s="132" t="s">
        <v>1406</v>
      </c>
      <c r="S122" s="132" t="s">
        <v>1406</v>
      </c>
      <c r="T122" s="132" t="s">
        <v>13747</v>
      </c>
      <c r="U122" s="132"/>
      <c r="V122" s="132"/>
      <c r="W122" s="132"/>
      <c r="X122" s="132" t="s">
        <v>13749</v>
      </c>
      <c r="Y122" s="132" t="s">
        <v>13745</v>
      </c>
      <c r="Z122" s="133" t="s">
        <v>13202</v>
      </c>
      <c r="AA122" s="132" t="s">
        <v>13750</v>
      </c>
      <c r="AB122" s="133"/>
      <c r="AC122" s="133"/>
      <c r="AD122" s="132" t="s">
        <v>204</v>
      </c>
      <c r="AE122" s="132"/>
      <c r="AF122" s="132" t="s">
        <v>13751</v>
      </c>
      <c r="AG122" s="132"/>
      <c r="AH122" s="132"/>
      <c r="AI122" s="132"/>
      <c r="AJ122" s="132" t="s">
        <v>118</v>
      </c>
      <c r="AK122" s="132"/>
      <c r="AL122" s="132"/>
      <c r="AM122" s="132" t="s">
        <v>96</v>
      </c>
      <c r="AN122" s="132" t="s">
        <v>218</v>
      </c>
      <c r="AO122" s="132" t="s">
        <v>1410</v>
      </c>
      <c r="AP122" s="132" t="s">
        <v>98</v>
      </c>
      <c r="AQ122" s="132" t="s">
        <v>99</v>
      </c>
      <c r="AR122" s="132" t="s">
        <v>273</v>
      </c>
      <c r="AS122" s="133" t="s">
        <v>1330</v>
      </c>
      <c r="AT122" s="132" t="s">
        <v>101</v>
      </c>
      <c r="AU122" s="132" t="s">
        <v>101</v>
      </c>
      <c r="AV122" s="132" t="s">
        <v>122</v>
      </c>
      <c r="AW122" s="132" t="s">
        <v>123</v>
      </c>
      <c r="AX122" s="132" t="s">
        <v>282</v>
      </c>
      <c r="AY122" s="132" t="s">
        <v>283</v>
      </c>
      <c r="AZ122" s="132" t="s">
        <v>283</v>
      </c>
      <c r="BA122" s="132" t="s">
        <v>13013</v>
      </c>
    </row>
    <row r="123" spans="1:53" ht="30">
      <c r="A123" s="131">
        <v>118</v>
      </c>
      <c r="B123" s="132" t="s">
        <v>1411</v>
      </c>
      <c r="C123" s="132" t="s">
        <v>1412</v>
      </c>
      <c r="D123" s="132" t="s">
        <v>75</v>
      </c>
      <c r="E123" s="132" t="s">
        <v>82</v>
      </c>
      <c r="F123" s="133" t="s">
        <v>1413</v>
      </c>
      <c r="G123" s="132" t="s">
        <v>96</v>
      </c>
      <c r="H123" s="132" t="s">
        <v>13752</v>
      </c>
      <c r="I123" s="132" t="s">
        <v>6238</v>
      </c>
      <c r="J123" s="132" t="s">
        <v>13753</v>
      </c>
      <c r="K123" s="132" t="s">
        <v>13754</v>
      </c>
      <c r="L123" s="132" t="s">
        <v>6238</v>
      </c>
      <c r="M123" s="132" t="s">
        <v>13755</v>
      </c>
      <c r="N123" s="132" t="s">
        <v>131</v>
      </c>
      <c r="O123" s="132" t="s">
        <v>2193</v>
      </c>
      <c r="P123" s="132" t="s">
        <v>2606</v>
      </c>
      <c r="Q123" s="132" t="s">
        <v>4381</v>
      </c>
      <c r="R123" s="132" t="s">
        <v>1415</v>
      </c>
      <c r="S123" s="132" t="s">
        <v>1415</v>
      </c>
      <c r="T123" s="132" t="s">
        <v>13755</v>
      </c>
      <c r="U123" s="132"/>
      <c r="V123" s="132"/>
      <c r="W123" s="132"/>
      <c r="X123" s="132"/>
      <c r="Y123" s="132" t="s">
        <v>13755</v>
      </c>
      <c r="Z123" s="133" t="s">
        <v>376</v>
      </c>
      <c r="AA123" s="132" t="s">
        <v>13756</v>
      </c>
      <c r="AB123" s="133"/>
      <c r="AC123" s="133"/>
      <c r="AD123" s="132" t="s">
        <v>96</v>
      </c>
      <c r="AE123" s="132"/>
      <c r="AF123" s="132" t="s">
        <v>279</v>
      </c>
      <c r="AG123" s="132"/>
      <c r="AH123" s="132"/>
      <c r="AI123" s="132"/>
      <c r="AJ123" s="132" t="s">
        <v>118</v>
      </c>
      <c r="AK123" s="132"/>
      <c r="AL123" s="132"/>
      <c r="AM123" s="132" t="s">
        <v>96</v>
      </c>
      <c r="AN123" s="132" t="s">
        <v>279</v>
      </c>
      <c r="AO123" s="132" t="s">
        <v>1418</v>
      </c>
      <c r="AP123" s="132" t="s">
        <v>98</v>
      </c>
      <c r="AQ123" s="132" t="s">
        <v>99</v>
      </c>
      <c r="AR123" s="132" t="s">
        <v>131</v>
      </c>
      <c r="AS123" s="133" t="s">
        <v>1330</v>
      </c>
      <c r="AT123" s="132" t="s">
        <v>101</v>
      </c>
      <c r="AU123" s="132" t="s">
        <v>101</v>
      </c>
      <c r="AV123" s="132" t="s">
        <v>122</v>
      </c>
      <c r="AW123" s="132" t="s">
        <v>123</v>
      </c>
      <c r="AX123" s="132" t="s">
        <v>104</v>
      </c>
      <c r="AY123" s="132" t="s">
        <v>105</v>
      </c>
      <c r="AZ123" s="132" t="s">
        <v>105</v>
      </c>
      <c r="BA123" s="132" t="s">
        <v>13013</v>
      </c>
    </row>
    <row r="124" spans="1:53" ht="30">
      <c r="A124" s="131">
        <v>119</v>
      </c>
      <c r="B124" s="132" t="s">
        <v>1419</v>
      </c>
      <c r="C124" s="132" t="s">
        <v>1420</v>
      </c>
      <c r="D124" s="132" t="s">
        <v>457</v>
      </c>
      <c r="E124" s="132" t="s">
        <v>301</v>
      </c>
      <c r="F124" s="133" t="s">
        <v>1421</v>
      </c>
      <c r="G124" s="132" t="s">
        <v>96</v>
      </c>
      <c r="H124" s="132" t="s">
        <v>13757</v>
      </c>
      <c r="I124" s="132" t="s">
        <v>13758</v>
      </c>
      <c r="J124" s="132" t="s">
        <v>13759</v>
      </c>
      <c r="K124" s="132" t="s">
        <v>13760</v>
      </c>
      <c r="L124" s="132" t="s">
        <v>6411</v>
      </c>
      <c r="M124" s="132" t="s">
        <v>13759</v>
      </c>
      <c r="N124" s="132" t="s">
        <v>144</v>
      </c>
      <c r="O124" s="132" t="s">
        <v>3313</v>
      </c>
      <c r="P124" s="132" t="s">
        <v>2606</v>
      </c>
      <c r="Q124" s="132" t="s">
        <v>2607</v>
      </c>
      <c r="R124" s="132" t="s">
        <v>1423</v>
      </c>
      <c r="S124" s="132" t="s">
        <v>1423</v>
      </c>
      <c r="T124" s="132" t="s">
        <v>13759</v>
      </c>
      <c r="U124" s="132"/>
      <c r="V124" s="132"/>
      <c r="W124" s="132"/>
      <c r="X124" s="132" t="s">
        <v>13761</v>
      </c>
      <c r="Y124" s="132" t="s">
        <v>13762</v>
      </c>
      <c r="Z124" s="133" t="s">
        <v>13763</v>
      </c>
      <c r="AA124" s="132" t="s">
        <v>13764</v>
      </c>
      <c r="AB124" s="133"/>
      <c r="AC124" s="133"/>
      <c r="AD124" s="132" t="s">
        <v>96</v>
      </c>
      <c r="AE124" s="132" t="s">
        <v>13765</v>
      </c>
      <c r="AF124" s="132" t="s">
        <v>279</v>
      </c>
      <c r="AG124" s="132"/>
      <c r="AH124" s="132"/>
      <c r="AI124" s="132"/>
      <c r="AJ124" s="132" t="s">
        <v>118</v>
      </c>
      <c r="AK124" s="132"/>
      <c r="AL124" s="132"/>
      <c r="AM124" s="132" t="s">
        <v>96</v>
      </c>
      <c r="AN124" s="132" t="s">
        <v>279</v>
      </c>
      <c r="AO124" s="132" t="s">
        <v>1426</v>
      </c>
      <c r="AP124" s="132" t="s">
        <v>98</v>
      </c>
      <c r="AQ124" s="132" t="s">
        <v>99</v>
      </c>
      <c r="AR124" s="132" t="s">
        <v>144</v>
      </c>
      <c r="AS124" s="133" t="s">
        <v>1330</v>
      </c>
      <c r="AT124" s="132" t="s">
        <v>101</v>
      </c>
      <c r="AU124" s="132" t="s">
        <v>101</v>
      </c>
      <c r="AV124" s="132" t="s">
        <v>102</v>
      </c>
      <c r="AW124" s="132" t="s">
        <v>103</v>
      </c>
      <c r="AX124" s="132" t="s">
        <v>158</v>
      </c>
      <c r="AY124" s="132" t="s">
        <v>159</v>
      </c>
      <c r="AZ124" s="132" t="s">
        <v>159</v>
      </c>
      <c r="BA124" s="132" t="s">
        <v>13013</v>
      </c>
    </row>
    <row r="125" spans="1:53" ht="30">
      <c r="A125" s="131">
        <v>120</v>
      </c>
      <c r="B125" s="132" t="s">
        <v>1427</v>
      </c>
      <c r="C125" s="132" t="s">
        <v>1428</v>
      </c>
      <c r="D125" s="132" t="s">
        <v>1429</v>
      </c>
      <c r="E125" s="132" t="s">
        <v>82</v>
      </c>
      <c r="F125" s="133" t="s">
        <v>1430</v>
      </c>
      <c r="G125" s="132" t="s">
        <v>96</v>
      </c>
      <c r="H125" s="132" t="s">
        <v>13766</v>
      </c>
      <c r="I125" s="132" t="s">
        <v>6447</v>
      </c>
      <c r="J125" s="132" t="s">
        <v>13767</v>
      </c>
      <c r="K125" s="132" t="s">
        <v>13768</v>
      </c>
      <c r="L125" s="132" t="s">
        <v>6447</v>
      </c>
      <c r="M125" s="132" t="s">
        <v>13769</v>
      </c>
      <c r="N125" s="132" t="s">
        <v>1334</v>
      </c>
      <c r="O125" s="132" t="s">
        <v>13110</v>
      </c>
      <c r="P125" s="132" t="s">
        <v>2606</v>
      </c>
      <c r="Q125" s="132" t="s">
        <v>4381</v>
      </c>
      <c r="R125" s="132" t="s">
        <v>1431</v>
      </c>
      <c r="S125" s="132" t="s">
        <v>13770</v>
      </c>
      <c r="T125" s="132" t="s">
        <v>13769</v>
      </c>
      <c r="U125" s="132"/>
      <c r="V125" s="132"/>
      <c r="W125" s="132"/>
      <c r="X125" s="132"/>
      <c r="Y125" s="132" t="s">
        <v>13110</v>
      </c>
      <c r="Z125" s="133" t="s">
        <v>7024</v>
      </c>
      <c r="AA125" s="132" t="s">
        <v>13110</v>
      </c>
      <c r="AB125" s="133"/>
      <c r="AC125" s="133"/>
      <c r="AD125" s="132" t="s">
        <v>96</v>
      </c>
      <c r="AE125" s="132"/>
      <c r="AF125" s="132" t="s">
        <v>92</v>
      </c>
      <c r="AG125" s="132"/>
      <c r="AH125" s="132"/>
      <c r="AI125" s="132"/>
      <c r="AJ125" s="132" t="s">
        <v>118</v>
      </c>
      <c r="AK125" s="132"/>
      <c r="AL125" s="132"/>
      <c r="AM125" s="132" t="s">
        <v>96</v>
      </c>
      <c r="AN125" s="132" t="s">
        <v>92</v>
      </c>
      <c r="AO125" s="132" t="s">
        <v>1436</v>
      </c>
      <c r="AP125" s="132" t="s">
        <v>98</v>
      </c>
      <c r="AQ125" s="132" t="s">
        <v>99</v>
      </c>
      <c r="AR125" s="132" t="s">
        <v>1334</v>
      </c>
      <c r="AS125" s="133" t="s">
        <v>1330</v>
      </c>
      <c r="AT125" s="132" t="s">
        <v>101</v>
      </c>
      <c r="AU125" s="132" t="s">
        <v>101</v>
      </c>
      <c r="AV125" s="132" t="s">
        <v>122</v>
      </c>
      <c r="AW125" s="132" t="s">
        <v>123</v>
      </c>
      <c r="AX125" s="132" t="s">
        <v>158</v>
      </c>
      <c r="AY125" s="132" t="s">
        <v>1339</v>
      </c>
      <c r="AZ125" s="132" t="s">
        <v>1339</v>
      </c>
      <c r="BA125" s="132" t="s">
        <v>13013</v>
      </c>
    </row>
    <row r="126" spans="1:53" ht="30">
      <c r="A126" s="131">
        <v>121</v>
      </c>
      <c r="B126" s="132" t="s">
        <v>1437</v>
      </c>
      <c r="C126" s="132" t="s">
        <v>1438</v>
      </c>
      <c r="D126" s="132" t="s">
        <v>1439</v>
      </c>
      <c r="E126" s="132" t="s">
        <v>301</v>
      </c>
      <c r="F126" s="133" t="s">
        <v>515</v>
      </c>
      <c r="G126" s="132" t="s">
        <v>96</v>
      </c>
      <c r="H126" s="132" t="s">
        <v>13771</v>
      </c>
      <c r="I126" s="132" t="s">
        <v>6427</v>
      </c>
      <c r="J126" s="132"/>
      <c r="K126" s="132" t="s">
        <v>13772</v>
      </c>
      <c r="L126" s="132" t="s">
        <v>6427</v>
      </c>
      <c r="M126" s="132" t="s">
        <v>13773</v>
      </c>
      <c r="N126" s="132" t="s">
        <v>754</v>
      </c>
      <c r="O126" s="132" t="s">
        <v>1441</v>
      </c>
      <c r="P126" s="132" t="s">
        <v>2606</v>
      </c>
      <c r="Q126" s="132" t="s">
        <v>2607</v>
      </c>
      <c r="R126" s="132" t="s">
        <v>1441</v>
      </c>
      <c r="S126" s="132" t="s">
        <v>13774</v>
      </c>
      <c r="T126" s="132" t="s">
        <v>1445</v>
      </c>
      <c r="U126" s="132"/>
      <c r="V126" s="132"/>
      <c r="W126" s="132"/>
      <c r="X126" s="132"/>
      <c r="Y126" s="132" t="s">
        <v>1445</v>
      </c>
      <c r="Z126" s="133" t="s">
        <v>1330</v>
      </c>
      <c r="AA126" s="132" t="s">
        <v>13775</v>
      </c>
      <c r="AB126" s="133"/>
      <c r="AC126" s="133"/>
      <c r="AD126" s="132" t="s">
        <v>96</v>
      </c>
      <c r="AE126" s="132"/>
      <c r="AF126" s="132" t="s">
        <v>279</v>
      </c>
      <c r="AG126" s="132"/>
      <c r="AH126" s="132"/>
      <c r="AI126" s="132"/>
      <c r="AJ126" s="132" t="s">
        <v>118</v>
      </c>
      <c r="AK126" s="132"/>
      <c r="AL126" s="132"/>
      <c r="AM126" s="132" t="s">
        <v>96</v>
      </c>
      <c r="AN126" s="132" t="s">
        <v>279</v>
      </c>
      <c r="AO126" s="132" t="s">
        <v>1446</v>
      </c>
      <c r="AP126" s="132" t="s">
        <v>98</v>
      </c>
      <c r="AQ126" s="132" t="s">
        <v>99</v>
      </c>
      <c r="AR126" s="132" t="s">
        <v>754</v>
      </c>
      <c r="AS126" s="133" t="s">
        <v>1330</v>
      </c>
      <c r="AT126" s="132" t="s">
        <v>101</v>
      </c>
      <c r="AU126" s="132" t="s">
        <v>101</v>
      </c>
      <c r="AV126" s="132" t="s">
        <v>122</v>
      </c>
      <c r="AW126" s="132" t="s">
        <v>123</v>
      </c>
      <c r="AX126" s="132" t="s">
        <v>158</v>
      </c>
      <c r="AY126" s="132" t="s">
        <v>760</v>
      </c>
      <c r="AZ126" s="132" t="s">
        <v>760</v>
      </c>
      <c r="BA126" s="132" t="s">
        <v>13013</v>
      </c>
    </row>
    <row r="127" spans="1:53" ht="30">
      <c r="A127" s="131">
        <v>122</v>
      </c>
      <c r="B127" s="132" t="s">
        <v>1447</v>
      </c>
      <c r="C127" s="132" t="s">
        <v>1448</v>
      </c>
      <c r="D127" s="132" t="s">
        <v>1449</v>
      </c>
      <c r="E127" s="132" t="s">
        <v>301</v>
      </c>
      <c r="F127" s="133" t="s">
        <v>1450</v>
      </c>
      <c r="G127" s="132" t="s">
        <v>96</v>
      </c>
      <c r="H127" s="132" t="s">
        <v>13776</v>
      </c>
      <c r="I127" s="132" t="s">
        <v>13535</v>
      </c>
      <c r="J127" s="132" t="s">
        <v>13777</v>
      </c>
      <c r="K127" s="132" t="s">
        <v>13778</v>
      </c>
      <c r="L127" s="132" t="s">
        <v>6238</v>
      </c>
      <c r="M127" s="132" t="s">
        <v>13779</v>
      </c>
      <c r="N127" s="132" t="s">
        <v>754</v>
      </c>
      <c r="O127" s="132" t="s">
        <v>13780</v>
      </c>
      <c r="P127" s="132" t="s">
        <v>2606</v>
      </c>
      <c r="Q127" s="132" t="s">
        <v>4381</v>
      </c>
      <c r="R127" s="132" t="s">
        <v>1451</v>
      </c>
      <c r="S127" s="132" t="s">
        <v>13781</v>
      </c>
      <c r="T127" s="132" t="s">
        <v>13779</v>
      </c>
      <c r="U127" s="132" t="s">
        <v>13777</v>
      </c>
      <c r="V127" s="132"/>
      <c r="W127" s="132"/>
      <c r="X127" s="132" t="s">
        <v>13445</v>
      </c>
      <c r="Y127" s="132" t="s">
        <v>1454</v>
      </c>
      <c r="Z127" s="133" t="s">
        <v>3204</v>
      </c>
      <c r="AA127" s="132" t="s">
        <v>2193</v>
      </c>
      <c r="AB127" s="133"/>
      <c r="AC127" s="133"/>
      <c r="AD127" s="132" t="s">
        <v>2242</v>
      </c>
      <c r="AE127" s="132"/>
      <c r="AF127" s="132" t="s">
        <v>2819</v>
      </c>
      <c r="AG127" s="132"/>
      <c r="AH127" s="132"/>
      <c r="AI127" s="132"/>
      <c r="AJ127" s="132" t="s">
        <v>118</v>
      </c>
      <c r="AK127" s="132"/>
      <c r="AL127" s="132"/>
      <c r="AM127" s="132" t="s">
        <v>96</v>
      </c>
      <c r="AN127" s="132" t="s">
        <v>279</v>
      </c>
      <c r="AO127" s="132" t="s">
        <v>1456</v>
      </c>
      <c r="AP127" s="132" t="s">
        <v>98</v>
      </c>
      <c r="AQ127" s="132" t="s">
        <v>99</v>
      </c>
      <c r="AR127" s="132" t="s">
        <v>754</v>
      </c>
      <c r="AS127" s="133" t="s">
        <v>1330</v>
      </c>
      <c r="AT127" s="132" t="s">
        <v>101</v>
      </c>
      <c r="AU127" s="132" t="s">
        <v>101</v>
      </c>
      <c r="AV127" s="132" t="s">
        <v>122</v>
      </c>
      <c r="AW127" s="132" t="s">
        <v>123</v>
      </c>
      <c r="AX127" s="132" t="s">
        <v>158</v>
      </c>
      <c r="AY127" s="132" t="s">
        <v>760</v>
      </c>
      <c r="AZ127" s="132" t="s">
        <v>760</v>
      </c>
      <c r="BA127" s="132" t="s">
        <v>13013</v>
      </c>
    </row>
    <row r="128" spans="1:53" ht="30">
      <c r="A128" s="131">
        <v>123</v>
      </c>
      <c r="B128" s="132" t="s">
        <v>1457</v>
      </c>
      <c r="C128" s="132" t="s">
        <v>1458</v>
      </c>
      <c r="D128" s="132" t="s">
        <v>259</v>
      </c>
      <c r="E128" s="132" t="s">
        <v>82</v>
      </c>
      <c r="F128" s="133" t="s">
        <v>1459</v>
      </c>
      <c r="G128" s="132" t="s">
        <v>1466</v>
      </c>
      <c r="H128" s="132" t="s">
        <v>13782</v>
      </c>
      <c r="I128" s="132" t="s">
        <v>6933</v>
      </c>
      <c r="J128" s="132"/>
      <c r="K128" s="132" t="s">
        <v>13783</v>
      </c>
      <c r="L128" s="132" t="s">
        <v>6427</v>
      </c>
      <c r="M128" s="132" t="s">
        <v>13784</v>
      </c>
      <c r="N128" s="132" t="s">
        <v>131</v>
      </c>
      <c r="O128" s="132" t="s">
        <v>13785</v>
      </c>
      <c r="P128" s="132" t="s">
        <v>2606</v>
      </c>
      <c r="Q128" s="132" t="s">
        <v>2607</v>
      </c>
      <c r="R128" s="132" t="s">
        <v>13786</v>
      </c>
      <c r="S128" s="132" t="s">
        <v>13786</v>
      </c>
      <c r="T128" s="132" t="s">
        <v>13787</v>
      </c>
      <c r="U128" s="132" t="s">
        <v>13784</v>
      </c>
      <c r="V128" s="132"/>
      <c r="W128" s="132"/>
      <c r="X128" s="132"/>
      <c r="Y128" s="132" t="s">
        <v>13788</v>
      </c>
      <c r="Z128" s="133" t="s">
        <v>13789</v>
      </c>
      <c r="AA128" s="132" t="s">
        <v>7367</v>
      </c>
      <c r="AB128" s="133" t="s">
        <v>3312</v>
      </c>
      <c r="AC128" s="133"/>
      <c r="AD128" s="132" t="s">
        <v>1466</v>
      </c>
      <c r="AE128" s="132"/>
      <c r="AF128" s="132" t="s">
        <v>1467</v>
      </c>
      <c r="AG128" s="132"/>
      <c r="AH128" s="132"/>
      <c r="AI128" s="132"/>
      <c r="AJ128" s="132" t="s">
        <v>118</v>
      </c>
      <c r="AK128" s="132"/>
      <c r="AL128" s="132"/>
      <c r="AM128" s="132" t="s">
        <v>1466</v>
      </c>
      <c r="AN128" s="132" t="s">
        <v>1467</v>
      </c>
      <c r="AO128" s="132" t="s">
        <v>1468</v>
      </c>
      <c r="AP128" s="132" t="s">
        <v>98</v>
      </c>
      <c r="AQ128" s="132" t="s">
        <v>99</v>
      </c>
      <c r="AR128" s="132" t="s">
        <v>131</v>
      </c>
      <c r="AS128" s="133" t="s">
        <v>1330</v>
      </c>
      <c r="AT128" s="132" t="s">
        <v>101</v>
      </c>
      <c r="AU128" s="132" t="s">
        <v>101</v>
      </c>
      <c r="AV128" s="132" t="s">
        <v>122</v>
      </c>
      <c r="AW128" s="132" t="s">
        <v>123</v>
      </c>
      <c r="AX128" s="132" t="s">
        <v>104</v>
      </c>
      <c r="AY128" s="132" t="s">
        <v>105</v>
      </c>
      <c r="AZ128" s="132" t="s">
        <v>105</v>
      </c>
      <c r="BA128" s="132" t="s">
        <v>13013</v>
      </c>
    </row>
    <row r="129" spans="1:53" ht="30">
      <c r="A129" s="131">
        <v>124</v>
      </c>
      <c r="B129" s="132" t="s">
        <v>1469</v>
      </c>
      <c r="C129" s="132" t="s">
        <v>1470</v>
      </c>
      <c r="D129" s="132" t="s">
        <v>271</v>
      </c>
      <c r="E129" s="132" t="s">
        <v>82</v>
      </c>
      <c r="F129" s="133" t="s">
        <v>1430</v>
      </c>
      <c r="G129" s="132" t="s">
        <v>96</v>
      </c>
      <c r="H129" s="132" t="s">
        <v>13790</v>
      </c>
      <c r="I129" s="132" t="s">
        <v>13791</v>
      </c>
      <c r="J129" s="132" t="s">
        <v>13792</v>
      </c>
      <c r="K129" s="132" t="s">
        <v>13793</v>
      </c>
      <c r="L129" s="132" t="s">
        <v>6875</v>
      </c>
      <c r="M129" s="132" t="s">
        <v>1475</v>
      </c>
      <c r="N129" s="132" t="s">
        <v>775</v>
      </c>
      <c r="O129" s="132" t="s">
        <v>13794</v>
      </c>
      <c r="P129" s="132" t="s">
        <v>2606</v>
      </c>
      <c r="Q129" s="132" t="s">
        <v>4381</v>
      </c>
      <c r="R129" s="132" t="s">
        <v>1472</v>
      </c>
      <c r="S129" s="132" t="s">
        <v>13795</v>
      </c>
      <c r="T129" s="132" t="s">
        <v>13796</v>
      </c>
      <c r="U129" s="132"/>
      <c r="V129" s="132"/>
      <c r="W129" s="132"/>
      <c r="X129" s="132" t="s">
        <v>13797</v>
      </c>
      <c r="Y129" s="132" t="s">
        <v>1475</v>
      </c>
      <c r="Z129" s="133" t="s">
        <v>1330</v>
      </c>
      <c r="AA129" s="132" t="s">
        <v>2193</v>
      </c>
      <c r="AB129" s="133"/>
      <c r="AC129" s="133"/>
      <c r="AD129" s="132" t="s">
        <v>96</v>
      </c>
      <c r="AE129" s="132"/>
      <c r="AF129" s="132" t="s">
        <v>487</v>
      </c>
      <c r="AG129" s="132"/>
      <c r="AH129" s="132"/>
      <c r="AI129" s="132"/>
      <c r="AJ129" s="132" t="s">
        <v>118</v>
      </c>
      <c r="AK129" s="132"/>
      <c r="AL129" s="132"/>
      <c r="AM129" s="132" t="s">
        <v>96</v>
      </c>
      <c r="AN129" s="132" t="s">
        <v>487</v>
      </c>
      <c r="AO129" s="132" t="s">
        <v>1476</v>
      </c>
      <c r="AP129" s="132" t="s">
        <v>98</v>
      </c>
      <c r="AQ129" s="132" t="s">
        <v>99</v>
      </c>
      <c r="AR129" s="132" t="s">
        <v>775</v>
      </c>
      <c r="AS129" s="133" t="s">
        <v>1330</v>
      </c>
      <c r="AT129" s="132" t="s">
        <v>101</v>
      </c>
      <c r="AU129" s="132" t="s">
        <v>101</v>
      </c>
      <c r="AV129" s="132" t="s">
        <v>122</v>
      </c>
      <c r="AW129" s="132" t="s">
        <v>123</v>
      </c>
      <c r="AX129" s="132" t="s">
        <v>124</v>
      </c>
      <c r="AY129" s="132" t="s">
        <v>782</v>
      </c>
      <c r="AZ129" s="132" t="s">
        <v>782</v>
      </c>
      <c r="BA129" s="132" t="s">
        <v>13013</v>
      </c>
    </row>
    <row r="130" spans="1:53" ht="30">
      <c r="A130" s="131">
        <v>125</v>
      </c>
      <c r="B130" s="132" t="s">
        <v>1477</v>
      </c>
      <c r="C130" s="132" t="s">
        <v>1478</v>
      </c>
      <c r="D130" s="132" t="s">
        <v>713</v>
      </c>
      <c r="E130" s="132" t="s">
        <v>82</v>
      </c>
      <c r="F130" s="133" t="s">
        <v>1480</v>
      </c>
      <c r="G130" s="132" t="s">
        <v>96</v>
      </c>
      <c r="H130" s="132" t="s">
        <v>13798</v>
      </c>
      <c r="I130" s="132" t="s">
        <v>5748</v>
      </c>
      <c r="J130" s="132" t="s">
        <v>1485</v>
      </c>
      <c r="K130" s="132" t="s">
        <v>13799</v>
      </c>
      <c r="L130" s="132" t="s">
        <v>6411</v>
      </c>
      <c r="M130" s="132" t="s">
        <v>13800</v>
      </c>
      <c r="N130" s="132" t="s">
        <v>273</v>
      </c>
      <c r="O130" s="132" t="s">
        <v>96</v>
      </c>
      <c r="P130" s="132" t="s">
        <v>1764</v>
      </c>
      <c r="Q130" s="132" t="s">
        <v>2607</v>
      </c>
      <c r="R130" s="132" t="s">
        <v>1481</v>
      </c>
      <c r="S130" s="132" t="s">
        <v>13801</v>
      </c>
      <c r="T130" s="132" t="s">
        <v>13800</v>
      </c>
      <c r="U130" s="132"/>
      <c r="V130" s="132"/>
      <c r="W130" s="132"/>
      <c r="X130" s="132"/>
      <c r="Y130" s="132" t="s">
        <v>1485</v>
      </c>
      <c r="Z130" s="133" t="s">
        <v>1330</v>
      </c>
      <c r="AA130" s="132" t="s">
        <v>2193</v>
      </c>
      <c r="AB130" s="133"/>
      <c r="AC130" s="133"/>
      <c r="AD130" s="132" t="s">
        <v>96</v>
      </c>
      <c r="AE130" s="132"/>
      <c r="AF130" s="132" t="s">
        <v>510</v>
      </c>
      <c r="AG130" s="132"/>
      <c r="AH130" s="132"/>
      <c r="AI130" s="132"/>
      <c r="AJ130" s="132" t="s">
        <v>94</v>
      </c>
      <c r="AK130" s="132"/>
      <c r="AL130" s="132"/>
      <c r="AM130" s="132" t="s">
        <v>96</v>
      </c>
      <c r="AN130" s="132" t="s">
        <v>1486</v>
      </c>
      <c r="AO130" s="132" t="s">
        <v>1487</v>
      </c>
      <c r="AP130" s="132" t="s">
        <v>98</v>
      </c>
      <c r="AQ130" s="132" t="s">
        <v>99</v>
      </c>
      <c r="AR130" s="132" t="s">
        <v>273</v>
      </c>
      <c r="AS130" s="133" t="s">
        <v>1330</v>
      </c>
      <c r="AT130" s="132" t="s">
        <v>101</v>
      </c>
      <c r="AU130" s="132" t="s">
        <v>101</v>
      </c>
      <c r="AV130" s="132" t="s">
        <v>122</v>
      </c>
      <c r="AW130" s="132" t="s">
        <v>123</v>
      </c>
      <c r="AX130" s="132" t="s">
        <v>282</v>
      </c>
      <c r="AY130" s="132" t="s">
        <v>283</v>
      </c>
      <c r="AZ130" s="132" t="s">
        <v>283</v>
      </c>
      <c r="BA130" s="132" t="s">
        <v>13013</v>
      </c>
    </row>
    <row r="131" spans="1:53" ht="30">
      <c r="A131" s="131">
        <v>126</v>
      </c>
      <c r="B131" s="132" t="s">
        <v>1488</v>
      </c>
      <c r="C131" s="132" t="s">
        <v>1489</v>
      </c>
      <c r="D131" s="132" t="s">
        <v>1490</v>
      </c>
      <c r="E131" s="132" t="s">
        <v>82</v>
      </c>
      <c r="F131" s="133" t="s">
        <v>1491</v>
      </c>
      <c r="G131" s="132" t="s">
        <v>96</v>
      </c>
      <c r="H131" s="132" t="s">
        <v>13802</v>
      </c>
      <c r="I131" s="132"/>
      <c r="J131" s="132"/>
      <c r="K131" s="132" t="s">
        <v>13803</v>
      </c>
      <c r="L131" s="132" t="s">
        <v>6411</v>
      </c>
      <c r="M131" s="132"/>
      <c r="N131" s="132" t="s">
        <v>131</v>
      </c>
      <c r="O131" s="132" t="s">
        <v>96</v>
      </c>
      <c r="P131" s="132" t="s">
        <v>2606</v>
      </c>
      <c r="Q131" s="132" t="s">
        <v>2607</v>
      </c>
      <c r="R131" s="132" t="s">
        <v>1493</v>
      </c>
      <c r="S131" s="132" t="s">
        <v>1493</v>
      </c>
      <c r="T131" s="132" t="s">
        <v>13804</v>
      </c>
      <c r="U131" s="132" t="s">
        <v>13805</v>
      </c>
      <c r="V131" s="132"/>
      <c r="W131" s="132"/>
      <c r="X131" s="132"/>
      <c r="Y131" s="132" t="s">
        <v>13806</v>
      </c>
      <c r="Z131" s="133" t="s">
        <v>3037</v>
      </c>
      <c r="AA131" s="132" t="s">
        <v>2649</v>
      </c>
      <c r="AB131" s="133"/>
      <c r="AC131" s="133"/>
      <c r="AD131" s="132"/>
      <c r="AE131" s="132"/>
      <c r="AF131" s="132"/>
      <c r="AG131" s="132"/>
      <c r="AH131" s="132"/>
      <c r="AI131" s="132"/>
      <c r="AJ131" s="132" t="s">
        <v>118</v>
      </c>
      <c r="AK131" s="132"/>
      <c r="AL131" s="132"/>
      <c r="AM131" s="132" t="s">
        <v>96</v>
      </c>
      <c r="AN131" s="132" t="s">
        <v>1486</v>
      </c>
      <c r="AO131" s="132" t="s">
        <v>1496</v>
      </c>
      <c r="AP131" s="132" t="s">
        <v>98</v>
      </c>
      <c r="AQ131" s="132" t="s">
        <v>99</v>
      </c>
      <c r="AR131" s="132" t="s">
        <v>131</v>
      </c>
      <c r="AS131" s="133" t="s">
        <v>1330</v>
      </c>
      <c r="AT131" s="132" t="s">
        <v>101</v>
      </c>
      <c r="AU131" s="132" t="s">
        <v>101</v>
      </c>
      <c r="AV131" s="132" t="s">
        <v>122</v>
      </c>
      <c r="AW131" s="132" t="s">
        <v>123</v>
      </c>
      <c r="AX131" s="132" t="s">
        <v>104</v>
      </c>
      <c r="AY131" s="132" t="s">
        <v>105</v>
      </c>
      <c r="AZ131" s="132" t="s">
        <v>105</v>
      </c>
      <c r="BA131" s="132" t="s">
        <v>13013</v>
      </c>
    </row>
    <row r="132" spans="1:53" ht="30">
      <c r="A132" s="131">
        <v>127</v>
      </c>
      <c r="B132" s="132" t="s">
        <v>1497</v>
      </c>
      <c r="C132" s="132" t="s">
        <v>1498</v>
      </c>
      <c r="D132" s="132" t="s">
        <v>1279</v>
      </c>
      <c r="E132" s="132" t="s">
        <v>82</v>
      </c>
      <c r="F132" s="133" t="s">
        <v>1499</v>
      </c>
      <c r="G132" s="132" t="s">
        <v>1508</v>
      </c>
      <c r="H132" s="132" t="s">
        <v>13807</v>
      </c>
      <c r="I132" s="132" t="s">
        <v>6427</v>
      </c>
      <c r="J132" s="132" t="s">
        <v>13808</v>
      </c>
      <c r="K132" s="132" t="s">
        <v>13809</v>
      </c>
      <c r="L132" s="132" t="s">
        <v>6411</v>
      </c>
      <c r="M132" s="132" t="s">
        <v>13810</v>
      </c>
      <c r="N132" s="132" t="s">
        <v>212</v>
      </c>
      <c r="O132" s="132" t="s">
        <v>13811</v>
      </c>
      <c r="P132" s="132" t="s">
        <v>2606</v>
      </c>
      <c r="Q132" s="132" t="s">
        <v>2607</v>
      </c>
      <c r="R132" s="132" t="s">
        <v>1501</v>
      </c>
      <c r="S132" s="132" t="s">
        <v>13812</v>
      </c>
      <c r="T132" s="132" t="s">
        <v>13808</v>
      </c>
      <c r="U132" s="132"/>
      <c r="V132" s="132"/>
      <c r="W132" s="132"/>
      <c r="X132" s="132"/>
      <c r="Y132" s="132" t="s">
        <v>1507</v>
      </c>
      <c r="Z132" s="133" t="s">
        <v>13813</v>
      </c>
      <c r="AA132" s="132" t="s">
        <v>13814</v>
      </c>
      <c r="AB132" s="133"/>
      <c r="AC132" s="133"/>
      <c r="AD132" s="132" t="s">
        <v>896</v>
      </c>
      <c r="AE132" s="132"/>
      <c r="AF132" s="132" t="s">
        <v>3815</v>
      </c>
      <c r="AG132" s="132"/>
      <c r="AH132" s="132"/>
      <c r="AI132" s="132"/>
      <c r="AJ132" s="132" t="s">
        <v>154</v>
      </c>
      <c r="AK132" s="132"/>
      <c r="AL132" s="132"/>
      <c r="AM132" s="132" t="s">
        <v>1508</v>
      </c>
      <c r="AN132" s="132" t="s">
        <v>1509</v>
      </c>
      <c r="AO132" s="132" t="s">
        <v>1510</v>
      </c>
      <c r="AP132" s="132" t="s">
        <v>98</v>
      </c>
      <c r="AQ132" s="132" t="s">
        <v>99</v>
      </c>
      <c r="AR132" s="132" t="s">
        <v>212</v>
      </c>
      <c r="AS132" s="133" t="s">
        <v>1330</v>
      </c>
      <c r="AT132" s="132" t="s">
        <v>101</v>
      </c>
      <c r="AU132" s="132" t="s">
        <v>101</v>
      </c>
      <c r="AV132" s="132" t="s">
        <v>122</v>
      </c>
      <c r="AW132" s="132" t="s">
        <v>123</v>
      </c>
      <c r="AX132" s="132" t="s">
        <v>124</v>
      </c>
      <c r="AY132" s="132" t="s">
        <v>222</v>
      </c>
      <c r="AZ132" s="132" t="s">
        <v>222</v>
      </c>
      <c r="BA132" s="132" t="s">
        <v>13013</v>
      </c>
    </row>
    <row r="133" spans="1:53" ht="30">
      <c r="A133" s="131">
        <v>128</v>
      </c>
      <c r="B133" s="132" t="s">
        <v>1511</v>
      </c>
      <c r="C133" s="132" t="s">
        <v>1512</v>
      </c>
      <c r="D133" s="132" t="s">
        <v>390</v>
      </c>
      <c r="E133" s="132" t="s">
        <v>82</v>
      </c>
      <c r="F133" s="133" t="s">
        <v>797</v>
      </c>
      <c r="G133" s="132" t="s">
        <v>96</v>
      </c>
      <c r="H133" s="132" t="s">
        <v>258</v>
      </c>
      <c r="I133" s="132" t="s">
        <v>6238</v>
      </c>
      <c r="J133" s="132"/>
      <c r="K133" s="132" t="s">
        <v>13815</v>
      </c>
      <c r="L133" s="132" t="s">
        <v>6238</v>
      </c>
      <c r="M133" s="132" t="s">
        <v>1519</v>
      </c>
      <c r="N133" s="132" t="s">
        <v>289</v>
      </c>
      <c r="O133" s="132" t="s">
        <v>13816</v>
      </c>
      <c r="P133" s="132" t="s">
        <v>2606</v>
      </c>
      <c r="Q133" s="132" t="s">
        <v>2607</v>
      </c>
      <c r="R133" s="132" t="s">
        <v>1514</v>
      </c>
      <c r="S133" s="132" t="s">
        <v>1514</v>
      </c>
      <c r="T133" s="132" t="s">
        <v>1519</v>
      </c>
      <c r="U133" s="132"/>
      <c r="V133" s="132"/>
      <c r="W133" s="132"/>
      <c r="X133" s="132"/>
      <c r="Y133" s="132" t="s">
        <v>1519</v>
      </c>
      <c r="Z133" s="133" t="s">
        <v>1330</v>
      </c>
      <c r="AA133" s="132" t="s">
        <v>2193</v>
      </c>
      <c r="AB133" s="133"/>
      <c r="AC133" s="133"/>
      <c r="AD133" s="132" t="s">
        <v>188</v>
      </c>
      <c r="AE133" s="132"/>
      <c r="AF133" s="132" t="s">
        <v>13817</v>
      </c>
      <c r="AG133" s="132"/>
      <c r="AH133" s="132"/>
      <c r="AI133" s="132"/>
      <c r="AJ133" s="132" t="s">
        <v>118</v>
      </c>
      <c r="AK133" s="132"/>
      <c r="AL133" s="132"/>
      <c r="AM133" s="132" t="s">
        <v>96</v>
      </c>
      <c r="AN133" s="132" t="s">
        <v>243</v>
      </c>
      <c r="AO133" s="132" t="s">
        <v>1521</v>
      </c>
      <c r="AP133" s="132" t="s">
        <v>98</v>
      </c>
      <c r="AQ133" s="132" t="s">
        <v>99</v>
      </c>
      <c r="AR133" s="132" t="s">
        <v>289</v>
      </c>
      <c r="AS133" s="133" t="s">
        <v>1330</v>
      </c>
      <c r="AT133" s="132" t="s">
        <v>101</v>
      </c>
      <c r="AU133" s="132" t="s">
        <v>101</v>
      </c>
      <c r="AV133" s="132" t="s">
        <v>122</v>
      </c>
      <c r="AW133" s="132" t="s">
        <v>123</v>
      </c>
      <c r="AX133" s="132" t="s">
        <v>282</v>
      </c>
      <c r="AY133" s="132" t="s">
        <v>298</v>
      </c>
      <c r="AZ133" s="132" t="s">
        <v>298</v>
      </c>
      <c r="BA133" s="132" t="s">
        <v>13013</v>
      </c>
    </row>
    <row r="134" spans="1:53" ht="30">
      <c r="A134" s="131">
        <v>129</v>
      </c>
      <c r="B134" s="132" t="s">
        <v>1522</v>
      </c>
      <c r="C134" s="132" t="s">
        <v>1523</v>
      </c>
      <c r="D134" s="132" t="s">
        <v>1524</v>
      </c>
      <c r="E134" s="132" t="s">
        <v>82</v>
      </c>
      <c r="F134" s="133" t="s">
        <v>1525</v>
      </c>
      <c r="G134" s="132" t="s">
        <v>373</v>
      </c>
      <c r="H134" s="132" t="s">
        <v>13818</v>
      </c>
      <c r="I134" s="132" t="s">
        <v>6933</v>
      </c>
      <c r="J134" s="132"/>
      <c r="K134" s="132" t="s">
        <v>13819</v>
      </c>
      <c r="L134" s="132" t="s">
        <v>6933</v>
      </c>
      <c r="M134" s="132"/>
      <c r="N134" s="132" t="s">
        <v>164</v>
      </c>
      <c r="O134" s="132" t="s">
        <v>13820</v>
      </c>
      <c r="P134" s="132" t="s">
        <v>2606</v>
      </c>
      <c r="Q134" s="132" t="s">
        <v>2607</v>
      </c>
      <c r="R134" s="132" t="s">
        <v>1526</v>
      </c>
      <c r="S134" s="132" t="s">
        <v>13821</v>
      </c>
      <c r="T134" s="132" t="s">
        <v>13822</v>
      </c>
      <c r="U134" s="132"/>
      <c r="V134" s="132"/>
      <c r="W134" s="132"/>
      <c r="X134" s="132" t="s">
        <v>13823</v>
      </c>
      <c r="Y134" s="132" t="s">
        <v>1532</v>
      </c>
      <c r="Z134" s="133" t="s">
        <v>13824</v>
      </c>
      <c r="AA134" s="132" t="s">
        <v>373</v>
      </c>
      <c r="AB134" s="133"/>
      <c r="AC134" s="133"/>
      <c r="AD134" s="132" t="s">
        <v>373</v>
      </c>
      <c r="AE134" s="132" t="s">
        <v>13825</v>
      </c>
      <c r="AF134" s="132" t="s">
        <v>1531</v>
      </c>
      <c r="AG134" s="132"/>
      <c r="AH134" s="132"/>
      <c r="AI134" s="132"/>
      <c r="AJ134" s="132" t="s">
        <v>187</v>
      </c>
      <c r="AK134" s="132"/>
      <c r="AL134" s="132"/>
      <c r="AM134" s="132" t="s">
        <v>373</v>
      </c>
      <c r="AN134" s="132" t="s">
        <v>1531</v>
      </c>
      <c r="AO134" s="132" t="s">
        <v>1533</v>
      </c>
      <c r="AP134" s="132" t="s">
        <v>98</v>
      </c>
      <c r="AQ134" s="132" t="s">
        <v>99</v>
      </c>
      <c r="AR134" s="132" t="s">
        <v>164</v>
      </c>
      <c r="AS134" s="133" t="s">
        <v>1330</v>
      </c>
      <c r="AT134" s="132" t="s">
        <v>101</v>
      </c>
      <c r="AU134" s="132" t="s">
        <v>101</v>
      </c>
      <c r="AV134" s="132" t="s">
        <v>102</v>
      </c>
      <c r="AW134" s="132" t="s">
        <v>103</v>
      </c>
      <c r="AX134" s="132" t="s">
        <v>175</v>
      </c>
      <c r="AY134" s="132" t="s">
        <v>176</v>
      </c>
      <c r="AZ134" s="132" t="s">
        <v>176</v>
      </c>
      <c r="BA134" s="132" t="s">
        <v>13013</v>
      </c>
    </row>
    <row r="135" spans="1:53" ht="30">
      <c r="A135" s="131">
        <v>130</v>
      </c>
      <c r="B135" s="132" t="s">
        <v>1534</v>
      </c>
      <c r="C135" s="132" t="s">
        <v>1535</v>
      </c>
      <c r="D135" s="132" t="s">
        <v>457</v>
      </c>
      <c r="E135" s="132" t="s">
        <v>82</v>
      </c>
      <c r="F135" s="133" t="s">
        <v>1536</v>
      </c>
      <c r="G135" s="132" t="s">
        <v>1543</v>
      </c>
      <c r="H135" s="132"/>
      <c r="I135" s="132"/>
      <c r="J135" s="132"/>
      <c r="K135" s="132"/>
      <c r="L135" s="132"/>
      <c r="M135" s="132"/>
      <c r="N135" s="132" t="s">
        <v>131</v>
      </c>
      <c r="O135" s="132"/>
      <c r="P135" s="132" t="s">
        <v>2606</v>
      </c>
      <c r="Q135" s="132"/>
      <c r="R135" s="132" t="s">
        <v>1537</v>
      </c>
      <c r="S135" s="132"/>
      <c r="T135" s="132" t="s">
        <v>13826</v>
      </c>
      <c r="U135" s="132"/>
      <c r="V135" s="132"/>
      <c r="W135" s="132"/>
      <c r="X135" s="132"/>
      <c r="Y135" s="132"/>
      <c r="Z135" s="133"/>
      <c r="AA135" s="132"/>
      <c r="AB135" s="133"/>
      <c r="AC135" s="133"/>
      <c r="AD135" s="132"/>
      <c r="AE135" s="132"/>
      <c r="AF135" s="132"/>
      <c r="AG135" s="132"/>
      <c r="AH135" s="132"/>
      <c r="AI135" s="132"/>
      <c r="AJ135" s="132" t="s">
        <v>118</v>
      </c>
      <c r="AK135" s="132"/>
      <c r="AL135" s="132"/>
      <c r="AM135" s="132" t="s">
        <v>1543</v>
      </c>
      <c r="AN135" s="132" t="s">
        <v>1544</v>
      </c>
      <c r="AO135" s="132" t="s">
        <v>1545</v>
      </c>
      <c r="AP135" s="132" t="s">
        <v>98</v>
      </c>
      <c r="AQ135" s="132" t="s">
        <v>99</v>
      </c>
      <c r="AR135" s="132" t="s">
        <v>131</v>
      </c>
      <c r="AS135" s="133" t="s">
        <v>1330</v>
      </c>
      <c r="AT135" s="132" t="s">
        <v>101</v>
      </c>
      <c r="AU135" s="132" t="s">
        <v>101</v>
      </c>
      <c r="AV135" s="132" t="s">
        <v>122</v>
      </c>
      <c r="AW135" s="132" t="s">
        <v>123</v>
      </c>
      <c r="AX135" s="132" t="s">
        <v>104</v>
      </c>
      <c r="AY135" s="132" t="s">
        <v>105</v>
      </c>
      <c r="AZ135" s="132" t="s">
        <v>105</v>
      </c>
      <c r="BA135" s="132" t="s">
        <v>13013</v>
      </c>
    </row>
    <row r="136" spans="1:53" ht="30">
      <c r="A136" s="131">
        <v>131</v>
      </c>
      <c r="B136" s="132" t="s">
        <v>1546</v>
      </c>
      <c r="C136" s="132" t="s">
        <v>1547</v>
      </c>
      <c r="D136" s="132" t="s">
        <v>1050</v>
      </c>
      <c r="E136" s="132" t="s">
        <v>82</v>
      </c>
      <c r="F136" s="133" t="s">
        <v>541</v>
      </c>
      <c r="G136" s="132" t="s">
        <v>96</v>
      </c>
      <c r="H136" s="132" t="s">
        <v>13827</v>
      </c>
      <c r="I136" s="132" t="s">
        <v>13015</v>
      </c>
      <c r="J136" s="132" t="s">
        <v>13828</v>
      </c>
      <c r="K136" s="132" t="s">
        <v>13829</v>
      </c>
      <c r="L136" s="132" t="s">
        <v>6238</v>
      </c>
      <c r="M136" s="132"/>
      <c r="N136" s="132" t="s">
        <v>289</v>
      </c>
      <c r="O136" s="132" t="s">
        <v>96</v>
      </c>
      <c r="P136" s="132" t="s">
        <v>1764</v>
      </c>
      <c r="Q136" s="132" t="s">
        <v>2607</v>
      </c>
      <c r="R136" s="132" t="s">
        <v>1548</v>
      </c>
      <c r="S136" s="132" t="s">
        <v>1548</v>
      </c>
      <c r="T136" s="132" t="s">
        <v>13830</v>
      </c>
      <c r="U136" s="132" t="s">
        <v>13828</v>
      </c>
      <c r="V136" s="132" t="s">
        <v>13831</v>
      </c>
      <c r="W136" s="132"/>
      <c r="X136" s="132" t="s">
        <v>13832</v>
      </c>
      <c r="Y136" s="132" t="s">
        <v>1551</v>
      </c>
      <c r="Z136" s="133" t="s">
        <v>13833</v>
      </c>
      <c r="AA136" s="132" t="s">
        <v>13834</v>
      </c>
      <c r="AB136" s="133"/>
      <c r="AC136" s="133"/>
      <c r="AD136" s="132"/>
      <c r="AE136" s="132"/>
      <c r="AF136" s="132"/>
      <c r="AG136" s="132"/>
      <c r="AH136" s="132"/>
      <c r="AI136" s="132"/>
      <c r="AJ136" s="132" t="s">
        <v>118</v>
      </c>
      <c r="AK136" s="132"/>
      <c r="AL136" s="132"/>
      <c r="AM136" s="132" t="s">
        <v>96</v>
      </c>
      <c r="AN136" s="132" t="s">
        <v>347</v>
      </c>
      <c r="AO136" s="132" t="s">
        <v>1552</v>
      </c>
      <c r="AP136" s="132" t="s">
        <v>98</v>
      </c>
      <c r="AQ136" s="132" t="s">
        <v>99</v>
      </c>
      <c r="AR136" s="132" t="s">
        <v>289</v>
      </c>
      <c r="AS136" s="133" t="s">
        <v>1330</v>
      </c>
      <c r="AT136" s="132" t="s">
        <v>101</v>
      </c>
      <c r="AU136" s="132" t="s">
        <v>101</v>
      </c>
      <c r="AV136" s="132" t="s">
        <v>122</v>
      </c>
      <c r="AW136" s="132" t="s">
        <v>123</v>
      </c>
      <c r="AX136" s="132" t="s">
        <v>282</v>
      </c>
      <c r="AY136" s="132" t="s">
        <v>298</v>
      </c>
      <c r="AZ136" s="132" t="s">
        <v>298</v>
      </c>
      <c r="BA136" s="132" t="s">
        <v>13013</v>
      </c>
    </row>
    <row r="137" spans="1:53" ht="30">
      <c r="A137" s="131">
        <v>132</v>
      </c>
      <c r="B137" s="132" t="s">
        <v>1553</v>
      </c>
      <c r="C137" s="132" t="s">
        <v>1554</v>
      </c>
      <c r="D137" s="132" t="s">
        <v>785</v>
      </c>
      <c r="E137" s="132" t="s">
        <v>82</v>
      </c>
      <c r="F137" s="133" t="s">
        <v>1555</v>
      </c>
      <c r="G137" s="132" t="s">
        <v>96</v>
      </c>
      <c r="H137" s="132" t="s">
        <v>13835</v>
      </c>
      <c r="I137" s="132" t="s">
        <v>6447</v>
      </c>
      <c r="J137" s="132" t="s">
        <v>13836</v>
      </c>
      <c r="K137" s="132" t="s">
        <v>13837</v>
      </c>
      <c r="L137" s="132" t="s">
        <v>6411</v>
      </c>
      <c r="M137" s="132" t="s">
        <v>13838</v>
      </c>
      <c r="N137" s="132" t="s">
        <v>517</v>
      </c>
      <c r="O137" s="132" t="s">
        <v>96</v>
      </c>
      <c r="P137" s="132" t="s">
        <v>2606</v>
      </c>
      <c r="Q137" s="132" t="s">
        <v>4294</v>
      </c>
      <c r="R137" s="132" t="s">
        <v>1556</v>
      </c>
      <c r="S137" s="132" t="s">
        <v>7347</v>
      </c>
      <c r="T137" s="132" t="s">
        <v>13839</v>
      </c>
      <c r="U137" s="132" t="s">
        <v>13836</v>
      </c>
      <c r="V137" s="132"/>
      <c r="W137" s="132"/>
      <c r="X137" s="132" t="s">
        <v>13109</v>
      </c>
      <c r="Y137" s="132" t="s">
        <v>1553</v>
      </c>
      <c r="Z137" s="133" t="s">
        <v>7348</v>
      </c>
      <c r="AA137" s="132" t="s">
        <v>7349</v>
      </c>
      <c r="AB137" s="133"/>
      <c r="AC137" s="133"/>
      <c r="AD137" s="132" t="s">
        <v>96</v>
      </c>
      <c r="AE137" s="132"/>
      <c r="AF137" s="132" t="s">
        <v>347</v>
      </c>
      <c r="AG137" s="132"/>
      <c r="AH137" s="132"/>
      <c r="AI137" s="132"/>
      <c r="AJ137" s="132" t="s">
        <v>118</v>
      </c>
      <c r="AK137" s="132"/>
      <c r="AL137" s="132"/>
      <c r="AM137" s="132" t="s">
        <v>96</v>
      </c>
      <c r="AN137" s="132" t="s">
        <v>347</v>
      </c>
      <c r="AO137" s="132" t="s">
        <v>1560</v>
      </c>
      <c r="AP137" s="132" t="s">
        <v>98</v>
      </c>
      <c r="AQ137" s="132" t="s">
        <v>99</v>
      </c>
      <c r="AR137" s="132" t="s">
        <v>517</v>
      </c>
      <c r="AS137" s="133" t="s">
        <v>1330</v>
      </c>
      <c r="AT137" s="132" t="s">
        <v>101</v>
      </c>
      <c r="AU137" s="132" t="s">
        <v>101</v>
      </c>
      <c r="AV137" s="132" t="s">
        <v>122</v>
      </c>
      <c r="AW137" s="132" t="s">
        <v>123</v>
      </c>
      <c r="AX137" s="132" t="s">
        <v>282</v>
      </c>
      <c r="AY137" s="132" t="s">
        <v>524</v>
      </c>
      <c r="AZ137" s="132" t="s">
        <v>524</v>
      </c>
      <c r="BA137" s="132" t="s">
        <v>13013</v>
      </c>
    </row>
    <row r="138" spans="1:53" ht="30">
      <c r="A138" s="131">
        <v>133</v>
      </c>
      <c r="B138" s="132" t="s">
        <v>1561</v>
      </c>
      <c r="C138" s="132" t="s">
        <v>1562</v>
      </c>
      <c r="D138" s="132" t="s">
        <v>1439</v>
      </c>
      <c r="E138" s="132" t="s">
        <v>82</v>
      </c>
      <c r="F138" s="133" t="s">
        <v>1563</v>
      </c>
      <c r="G138" s="132" t="s">
        <v>1571</v>
      </c>
      <c r="H138" s="132" t="s">
        <v>13840</v>
      </c>
      <c r="I138" s="132" t="s">
        <v>6542</v>
      </c>
      <c r="J138" s="132"/>
      <c r="K138" s="132" t="s">
        <v>13841</v>
      </c>
      <c r="L138" s="132" t="s">
        <v>6542</v>
      </c>
      <c r="M138" s="132"/>
      <c r="N138" s="132" t="s">
        <v>84</v>
      </c>
      <c r="O138" s="132" t="s">
        <v>1571</v>
      </c>
      <c r="P138" s="132" t="s">
        <v>2606</v>
      </c>
      <c r="Q138" s="132" t="s">
        <v>4294</v>
      </c>
      <c r="R138" s="132" t="s">
        <v>1564</v>
      </c>
      <c r="S138" s="132" t="s">
        <v>13842</v>
      </c>
      <c r="T138" s="132" t="s">
        <v>13843</v>
      </c>
      <c r="U138" s="132"/>
      <c r="V138" s="132"/>
      <c r="W138" s="132"/>
      <c r="X138" s="132"/>
      <c r="Y138" s="132" t="s">
        <v>1570</v>
      </c>
      <c r="Z138" s="133" t="s">
        <v>13844</v>
      </c>
      <c r="AA138" s="132" t="s">
        <v>13845</v>
      </c>
      <c r="AB138" s="133"/>
      <c r="AC138" s="133"/>
      <c r="AD138" s="132" t="s">
        <v>1543</v>
      </c>
      <c r="AE138" s="132" t="s">
        <v>13846</v>
      </c>
      <c r="AF138" s="132" t="s">
        <v>13847</v>
      </c>
      <c r="AG138" s="132"/>
      <c r="AH138" s="132"/>
      <c r="AI138" s="132"/>
      <c r="AJ138" s="132" t="s">
        <v>154</v>
      </c>
      <c r="AK138" s="132"/>
      <c r="AL138" s="132"/>
      <c r="AM138" s="132" t="s">
        <v>1571</v>
      </c>
      <c r="AN138" s="132" t="s">
        <v>1572</v>
      </c>
      <c r="AO138" s="132" t="s">
        <v>1573</v>
      </c>
      <c r="AP138" s="132" t="s">
        <v>98</v>
      </c>
      <c r="AQ138" s="132" t="s">
        <v>99</v>
      </c>
      <c r="AR138" s="132" t="s">
        <v>84</v>
      </c>
      <c r="AS138" s="133" t="s">
        <v>1330</v>
      </c>
      <c r="AT138" s="132" t="s">
        <v>101</v>
      </c>
      <c r="AU138" s="132" t="s">
        <v>101</v>
      </c>
      <c r="AV138" s="132" t="s">
        <v>102</v>
      </c>
      <c r="AW138" s="132" t="s">
        <v>103</v>
      </c>
      <c r="AX138" s="132" t="s">
        <v>104</v>
      </c>
      <c r="AY138" s="132" t="s">
        <v>105</v>
      </c>
      <c r="AZ138" s="132" t="s">
        <v>105</v>
      </c>
      <c r="BA138" s="132" t="s">
        <v>13013</v>
      </c>
    </row>
    <row r="139" spans="1:53" ht="30">
      <c r="A139" s="131">
        <v>134</v>
      </c>
      <c r="B139" s="132" t="s">
        <v>1574</v>
      </c>
      <c r="C139" s="132" t="s">
        <v>840</v>
      </c>
      <c r="D139" s="132" t="s">
        <v>447</v>
      </c>
      <c r="E139" s="132" t="s">
        <v>301</v>
      </c>
      <c r="F139" s="133" t="s">
        <v>650</v>
      </c>
      <c r="G139" s="132" t="s">
        <v>96</v>
      </c>
      <c r="H139" s="132" t="s">
        <v>13848</v>
      </c>
      <c r="I139" s="132" t="s">
        <v>6542</v>
      </c>
      <c r="J139" s="132" t="s">
        <v>13849</v>
      </c>
      <c r="K139" s="132" t="s">
        <v>13850</v>
      </c>
      <c r="L139" s="132" t="s">
        <v>6542</v>
      </c>
      <c r="M139" s="132" t="s">
        <v>13851</v>
      </c>
      <c r="N139" s="132" t="s">
        <v>493</v>
      </c>
      <c r="O139" s="132" t="s">
        <v>96</v>
      </c>
      <c r="P139" s="132" t="s">
        <v>2606</v>
      </c>
      <c r="Q139" s="132" t="s">
        <v>13372</v>
      </c>
      <c r="R139" s="132" t="s">
        <v>1576</v>
      </c>
      <c r="S139" s="132" t="s">
        <v>13852</v>
      </c>
      <c r="T139" s="132" t="s">
        <v>13853</v>
      </c>
      <c r="U139" s="132" t="s">
        <v>13849</v>
      </c>
      <c r="V139" s="132" t="s">
        <v>13851</v>
      </c>
      <c r="W139" s="132"/>
      <c r="X139" s="132"/>
      <c r="Y139" s="132" t="s">
        <v>1580</v>
      </c>
      <c r="Z139" s="133" t="s">
        <v>13854</v>
      </c>
      <c r="AA139" s="132" t="s">
        <v>13855</v>
      </c>
      <c r="AB139" s="133"/>
      <c r="AC139" s="133"/>
      <c r="AD139" s="132" t="s">
        <v>373</v>
      </c>
      <c r="AE139" s="132"/>
      <c r="AF139" s="132" t="s">
        <v>1085</v>
      </c>
      <c r="AG139" s="132"/>
      <c r="AH139" s="132"/>
      <c r="AI139" s="132"/>
      <c r="AJ139" s="132" t="s">
        <v>118</v>
      </c>
      <c r="AK139" s="132"/>
      <c r="AL139" s="132"/>
      <c r="AM139" s="132" t="s">
        <v>96</v>
      </c>
      <c r="AN139" s="132" t="s">
        <v>218</v>
      </c>
      <c r="AO139" s="132" t="s">
        <v>1582</v>
      </c>
      <c r="AP139" s="132" t="s">
        <v>98</v>
      </c>
      <c r="AQ139" s="132" t="s">
        <v>99</v>
      </c>
      <c r="AR139" s="132" t="s">
        <v>493</v>
      </c>
      <c r="AS139" s="133" t="s">
        <v>1330</v>
      </c>
      <c r="AT139" s="132" t="s">
        <v>101</v>
      </c>
      <c r="AU139" s="132" t="s">
        <v>101</v>
      </c>
      <c r="AV139" s="132" t="s">
        <v>122</v>
      </c>
      <c r="AW139" s="132" t="s">
        <v>123</v>
      </c>
      <c r="AX139" s="132" t="s">
        <v>282</v>
      </c>
      <c r="AY139" s="132" t="s">
        <v>500</v>
      </c>
      <c r="AZ139" s="132" t="s">
        <v>500</v>
      </c>
      <c r="BA139" s="132" t="s">
        <v>13013</v>
      </c>
    </row>
    <row r="140" spans="1:53" ht="30">
      <c r="A140" s="131">
        <v>135</v>
      </c>
      <c r="B140" s="132" t="s">
        <v>1583</v>
      </c>
      <c r="C140" s="132" t="s">
        <v>1584</v>
      </c>
      <c r="D140" s="132" t="s">
        <v>1585</v>
      </c>
      <c r="E140" s="132" t="s">
        <v>82</v>
      </c>
      <c r="F140" s="133" t="s">
        <v>1586</v>
      </c>
      <c r="G140" s="132" t="s">
        <v>96</v>
      </c>
      <c r="H140" s="132" t="s">
        <v>13856</v>
      </c>
      <c r="I140" s="132" t="s">
        <v>7346</v>
      </c>
      <c r="J140" s="132"/>
      <c r="K140" s="132" t="s">
        <v>13857</v>
      </c>
      <c r="L140" s="132" t="s">
        <v>6411</v>
      </c>
      <c r="M140" s="132"/>
      <c r="N140" s="132" t="s">
        <v>289</v>
      </c>
      <c r="O140" s="132" t="s">
        <v>96</v>
      </c>
      <c r="P140" s="132" t="s">
        <v>2606</v>
      </c>
      <c r="Q140" s="132" t="s">
        <v>2607</v>
      </c>
      <c r="R140" s="132" t="s">
        <v>1587</v>
      </c>
      <c r="S140" s="132" t="s">
        <v>1587</v>
      </c>
      <c r="T140" s="132" t="s">
        <v>13858</v>
      </c>
      <c r="U140" s="132" t="s">
        <v>13859</v>
      </c>
      <c r="V140" s="132"/>
      <c r="W140" s="132"/>
      <c r="X140" s="132" t="s">
        <v>13860</v>
      </c>
      <c r="Y140" s="132" t="s">
        <v>1592</v>
      </c>
      <c r="Z140" s="133" t="s">
        <v>1876</v>
      </c>
      <c r="AA140" s="132" t="s">
        <v>13094</v>
      </c>
      <c r="AB140" s="133"/>
      <c r="AC140" s="133"/>
      <c r="AD140" s="132" t="s">
        <v>931</v>
      </c>
      <c r="AE140" s="132"/>
      <c r="AF140" s="132" t="s">
        <v>2668</v>
      </c>
      <c r="AG140" s="132"/>
      <c r="AH140" s="132"/>
      <c r="AI140" s="132"/>
      <c r="AJ140" s="132" t="s">
        <v>118</v>
      </c>
      <c r="AK140" s="132"/>
      <c r="AL140" s="132"/>
      <c r="AM140" s="132" t="s">
        <v>96</v>
      </c>
      <c r="AN140" s="132" t="s">
        <v>243</v>
      </c>
      <c r="AO140" s="132" t="s">
        <v>1593</v>
      </c>
      <c r="AP140" s="132" t="s">
        <v>98</v>
      </c>
      <c r="AQ140" s="132" t="s">
        <v>99</v>
      </c>
      <c r="AR140" s="132" t="s">
        <v>289</v>
      </c>
      <c r="AS140" s="133" t="s">
        <v>1594</v>
      </c>
      <c r="AT140" s="132" t="s">
        <v>101</v>
      </c>
      <c r="AU140" s="132" t="s">
        <v>101</v>
      </c>
      <c r="AV140" s="132" t="s">
        <v>122</v>
      </c>
      <c r="AW140" s="132" t="s">
        <v>123</v>
      </c>
      <c r="AX140" s="132" t="s">
        <v>282</v>
      </c>
      <c r="AY140" s="132" t="s">
        <v>298</v>
      </c>
      <c r="AZ140" s="132" t="s">
        <v>298</v>
      </c>
      <c r="BA140" s="132" t="s">
        <v>13013</v>
      </c>
    </row>
    <row r="141" spans="1:53" ht="30">
      <c r="A141" s="131">
        <v>136</v>
      </c>
      <c r="B141" s="132" t="s">
        <v>1595</v>
      </c>
      <c r="C141" s="132" t="s">
        <v>193</v>
      </c>
      <c r="D141" s="132" t="s">
        <v>210</v>
      </c>
      <c r="E141" s="132" t="s">
        <v>82</v>
      </c>
      <c r="F141" s="133" t="s">
        <v>1596</v>
      </c>
      <c r="G141" s="132" t="s">
        <v>96</v>
      </c>
      <c r="H141" s="132" t="s">
        <v>13861</v>
      </c>
      <c r="I141" s="132" t="s">
        <v>13862</v>
      </c>
      <c r="J141" s="132"/>
      <c r="K141" s="132" t="s">
        <v>13863</v>
      </c>
      <c r="L141" s="132" t="s">
        <v>13862</v>
      </c>
      <c r="M141" s="132"/>
      <c r="N141" s="132" t="s">
        <v>131</v>
      </c>
      <c r="O141" s="132" t="s">
        <v>5276</v>
      </c>
      <c r="P141" s="132" t="s">
        <v>1764</v>
      </c>
      <c r="Q141" s="132" t="s">
        <v>2607</v>
      </c>
      <c r="R141" s="132" t="s">
        <v>1598</v>
      </c>
      <c r="S141" s="132" t="s">
        <v>1598</v>
      </c>
      <c r="T141" s="132" t="s">
        <v>13864</v>
      </c>
      <c r="U141" s="132" t="s">
        <v>13865</v>
      </c>
      <c r="V141" s="132"/>
      <c r="W141" s="132"/>
      <c r="X141" s="132" t="s">
        <v>13866</v>
      </c>
      <c r="Y141" s="132" t="s">
        <v>1602</v>
      </c>
      <c r="Z141" s="133" t="s">
        <v>2148</v>
      </c>
      <c r="AA141" s="132" t="s">
        <v>2349</v>
      </c>
      <c r="AB141" s="133"/>
      <c r="AC141" s="133"/>
      <c r="AD141" s="132" t="s">
        <v>96</v>
      </c>
      <c r="AE141" s="132"/>
      <c r="AF141" s="132" t="s">
        <v>243</v>
      </c>
      <c r="AG141" s="132"/>
      <c r="AH141" s="132"/>
      <c r="AI141" s="132"/>
      <c r="AJ141" s="132" t="s">
        <v>118</v>
      </c>
      <c r="AK141" s="132"/>
      <c r="AL141" s="132"/>
      <c r="AM141" s="132" t="s">
        <v>96</v>
      </c>
      <c r="AN141" s="132" t="s">
        <v>243</v>
      </c>
      <c r="AO141" s="132" t="s">
        <v>1604</v>
      </c>
      <c r="AP141" s="132" t="s">
        <v>98</v>
      </c>
      <c r="AQ141" s="132" t="s">
        <v>99</v>
      </c>
      <c r="AR141" s="132" t="s">
        <v>131</v>
      </c>
      <c r="AS141" s="133" t="s">
        <v>1594</v>
      </c>
      <c r="AT141" s="132" t="s">
        <v>101</v>
      </c>
      <c r="AU141" s="132" t="s">
        <v>101</v>
      </c>
      <c r="AV141" s="132" t="s">
        <v>122</v>
      </c>
      <c r="AW141" s="132" t="s">
        <v>123</v>
      </c>
      <c r="AX141" s="132" t="s">
        <v>104</v>
      </c>
      <c r="AY141" s="132" t="s">
        <v>105</v>
      </c>
      <c r="AZ141" s="132" t="s">
        <v>105</v>
      </c>
      <c r="BA141" s="132" t="s">
        <v>13013</v>
      </c>
    </row>
    <row r="142" spans="1:53" ht="30">
      <c r="A142" s="131">
        <v>137</v>
      </c>
      <c r="B142" s="132" t="s">
        <v>1605</v>
      </c>
      <c r="C142" s="132" t="s">
        <v>935</v>
      </c>
      <c r="D142" s="132" t="s">
        <v>179</v>
      </c>
      <c r="E142" s="132" t="s">
        <v>82</v>
      </c>
      <c r="F142" s="133" t="s">
        <v>1606</v>
      </c>
      <c r="G142" s="132" t="s">
        <v>96</v>
      </c>
      <c r="H142" s="132" t="s">
        <v>13867</v>
      </c>
      <c r="I142" s="132" t="s">
        <v>6799</v>
      </c>
      <c r="J142" s="132" t="s">
        <v>13868</v>
      </c>
      <c r="K142" s="132" t="s">
        <v>13869</v>
      </c>
      <c r="L142" s="132" t="s">
        <v>12630</v>
      </c>
      <c r="M142" s="132" t="s">
        <v>13870</v>
      </c>
      <c r="N142" s="132" t="s">
        <v>1607</v>
      </c>
      <c r="O142" s="132" t="s">
        <v>96</v>
      </c>
      <c r="P142" s="132" t="s">
        <v>2606</v>
      </c>
      <c r="Q142" s="132" t="s">
        <v>2607</v>
      </c>
      <c r="R142" s="132" t="s">
        <v>1608</v>
      </c>
      <c r="S142" s="132" t="s">
        <v>1608</v>
      </c>
      <c r="T142" s="132" t="s">
        <v>13871</v>
      </c>
      <c r="U142" s="132" t="s">
        <v>13868</v>
      </c>
      <c r="V142" s="132" t="s">
        <v>13870</v>
      </c>
      <c r="W142" s="132"/>
      <c r="X142" s="132"/>
      <c r="Y142" s="132" t="s">
        <v>1612</v>
      </c>
      <c r="Z142" s="133" t="s">
        <v>13872</v>
      </c>
      <c r="AA142" s="132" t="s">
        <v>13873</v>
      </c>
      <c r="AB142" s="133"/>
      <c r="AC142" s="133"/>
      <c r="AD142" s="132" t="s">
        <v>2242</v>
      </c>
      <c r="AE142" s="132" t="s">
        <v>13250</v>
      </c>
      <c r="AF142" s="132" t="s">
        <v>7011</v>
      </c>
      <c r="AG142" s="132"/>
      <c r="AH142" s="132"/>
      <c r="AI142" s="132"/>
      <c r="AJ142" s="132" t="s">
        <v>118</v>
      </c>
      <c r="AK142" s="132"/>
      <c r="AL142" s="132"/>
      <c r="AM142" s="132" t="s">
        <v>96</v>
      </c>
      <c r="AN142" s="132" t="s">
        <v>487</v>
      </c>
      <c r="AO142" s="132" t="s">
        <v>1613</v>
      </c>
      <c r="AP142" s="132" t="s">
        <v>98</v>
      </c>
      <c r="AQ142" s="132" t="s">
        <v>99</v>
      </c>
      <c r="AR142" s="132" t="s">
        <v>1607</v>
      </c>
      <c r="AS142" s="133" t="s">
        <v>1594</v>
      </c>
      <c r="AT142" s="132" t="s">
        <v>101</v>
      </c>
      <c r="AU142" s="132" t="s">
        <v>101</v>
      </c>
      <c r="AV142" s="132" t="s">
        <v>102</v>
      </c>
      <c r="AW142" s="132" t="s">
        <v>103</v>
      </c>
      <c r="AX142" s="132" t="s">
        <v>282</v>
      </c>
      <c r="AY142" s="132" t="s">
        <v>298</v>
      </c>
      <c r="AZ142" s="132" t="s">
        <v>298</v>
      </c>
      <c r="BA142" s="132" t="s">
        <v>13013</v>
      </c>
    </row>
    <row r="143" spans="1:53" ht="30">
      <c r="A143" s="131">
        <v>138</v>
      </c>
      <c r="B143" s="132" t="s">
        <v>1614</v>
      </c>
      <c r="C143" s="132" t="s">
        <v>1615</v>
      </c>
      <c r="D143" s="132" t="s">
        <v>969</v>
      </c>
      <c r="E143" s="132" t="s">
        <v>82</v>
      </c>
      <c r="F143" s="133" t="s">
        <v>1616</v>
      </c>
      <c r="G143" s="132" t="s">
        <v>1626</v>
      </c>
      <c r="H143" s="132" t="s">
        <v>13874</v>
      </c>
      <c r="I143" s="132" t="s">
        <v>13875</v>
      </c>
      <c r="J143" s="132" t="s">
        <v>13876</v>
      </c>
      <c r="K143" s="132" t="s">
        <v>13877</v>
      </c>
      <c r="L143" s="132" t="s">
        <v>6411</v>
      </c>
      <c r="M143" s="132" t="s">
        <v>13878</v>
      </c>
      <c r="N143" s="132" t="s">
        <v>131</v>
      </c>
      <c r="O143" s="132" t="s">
        <v>13879</v>
      </c>
      <c r="P143" s="132" t="s">
        <v>2606</v>
      </c>
      <c r="Q143" s="132" t="s">
        <v>2607</v>
      </c>
      <c r="R143" s="132" t="s">
        <v>1618</v>
      </c>
      <c r="S143" s="132" t="s">
        <v>13880</v>
      </c>
      <c r="T143" s="132" t="s">
        <v>13876</v>
      </c>
      <c r="U143" s="132" t="s">
        <v>13876</v>
      </c>
      <c r="V143" s="132" t="s">
        <v>13878</v>
      </c>
      <c r="W143" s="132"/>
      <c r="X143" s="132" t="s">
        <v>13881</v>
      </c>
      <c r="Y143" s="132" t="s">
        <v>1625</v>
      </c>
      <c r="Z143" s="133" t="s">
        <v>3124</v>
      </c>
      <c r="AA143" s="132" t="s">
        <v>1626</v>
      </c>
      <c r="AB143" s="133"/>
      <c r="AC143" s="133"/>
      <c r="AD143" s="132" t="s">
        <v>1626</v>
      </c>
      <c r="AE143" s="132"/>
      <c r="AF143" s="132" t="s">
        <v>6638</v>
      </c>
      <c r="AG143" s="132"/>
      <c r="AH143" s="132"/>
      <c r="AI143" s="132"/>
      <c r="AJ143" s="132" t="s">
        <v>118</v>
      </c>
      <c r="AK143" s="132"/>
      <c r="AL143" s="132"/>
      <c r="AM143" s="132" t="s">
        <v>1626</v>
      </c>
      <c r="AN143" s="132" t="s">
        <v>1627</v>
      </c>
      <c r="AO143" s="132" t="s">
        <v>1628</v>
      </c>
      <c r="AP143" s="132" t="s">
        <v>98</v>
      </c>
      <c r="AQ143" s="132" t="s">
        <v>99</v>
      </c>
      <c r="AR143" s="132" t="s">
        <v>131</v>
      </c>
      <c r="AS143" s="133" t="s">
        <v>1594</v>
      </c>
      <c r="AT143" s="132" t="s">
        <v>101</v>
      </c>
      <c r="AU143" s="132" t="s">
        <v>101</v>
      </c>
      <c r="AV143" s="132" t="s">
        <v>122</v>
      </c>
      <c r="AW143" s="132" t="s">
        <v>123</v>
      </c>
      <c r="AX143" s="132" t="s">
        <v>104</v>
      </c>
      <c r="AY143" s="132" t="s">
        <v>105</v>
      </c>
      <c r="AZ143" s="132" t="s">
        <v>105</v>
      </c>
      <c r="BA143" s="132" t="s">
        <v>13013</v>
      </c>
    </row>
    <row r="144" spans="1:53" ht="30">
      <c r="A144" s="131">
        <v>139</v>
      </c>
      <c r="B144" s="132" t="s">
        <v>1629</v>
      </c>
      <c r="C144" s="132" t="s">
        <v>1630</v>
      </c>
      <c r="D144" s="132" t="s">
        <v>878</v>
      </c>
      <c r="E144" s="132" t="s">
        <v>82</v>
      </c>
      <c r="F144" s="133" t="s">
        <v>1631</v>
      </c>
      <c r="G144" s="132" t="s">
        <v>1571</v>
      </c>
      <c r="H144" s="132" t="s">
        <v>13882</v>
      </c>
      <c r="I144" s="132" t="s">
        <v>6527</v>
      </c>
      <c r="J144" s="132" t="s">
        <v>13883</v>
      </c>
      <c r="K144" s="132" t="s">
        <v>13884</v>
      </c>
      <c r="L144" s="132" t="s">
        <v>6527</v>
      </c>
      <c r="M144" s="132" t="s">
        <v>13885</v>
      </c>
      <c r="N144" s="132" t="s">
        <v>1632</v>
      </c>
      <c r="O144" s="132" t="s">
        <v>13886</v>
      </c>
      <c r="P144" s="132" t="s">
        <v>2606</v>
      </c>
      <c r="Q144" s="132" t="s">
        <v>2607</v>
      </c>
      <c r="R144" s="132" t="s">
        <v>1633</v>
      </c>
      <c r="S144" s="132" t="s">
        <v>1633</v>
      </c>
      <c r="T144" s="132" t="s">
        <v>13887</v>
      </c>
      <c r="U144" s="132" t="s">
        <v>13888</v>
      </c>
      <c r="V144" s="132" t="s">
        <v>13883</v>
      </c>
      <c r="W144" s="132" t="s">
        <v>13889</v>
      </c>
      <c r="X144" s="132"/>
      <c r="Y144" s="132" t="s">
        <v>1638</v>
      </c>
      <c r="Z144" s="133" t="s">
        <v>13890</v>
      </c>
      <c r="AA144" s="132" t="s">
        <v>13886</v>
      </c>
      <c r="AB144" s="133"/>
      <c r="AC144" s="133"/>
      <c r="AD144" s="132" t="s">
        <v>1571</v>
      </c>
      <c r="AE144" s="132" t="s">
        <v>13891</v>
      </c>
      <c r="AF144" s="132" t="s">
        <v>1639</v>
      </c>
      <c r="AG144" s="132"/>
      <c r="AH144" s="132"/>
      <c r="AI144" s="132"/>
      <c r="AJ144" s="132" t="s">
        <v>154</v>
      </c>
      <c r="AK144" s="132"/>
      <c r="AL144" s="132"/>
      <c r="AM144" s="132" t="s">
        <v>1571</v>
      </c>
      <c r="AN144" s="132" t="s">
        <v>1639</v>
      </c>
      <c r="AO144" s="132" t="s">
        <v>1640</v>
      </c>
      <c r="AP144" s="132" t="s">
        <v>98</v>
      </c>
      <c r="AQ144" s="132" t="s">
        <v>99</v>
      </c>
      <c r="AR144" s="132" t="s">
        <v>1632</v>
      </c>
      <c r="AS144" s="133" t="s">
        <v>1594</v>
      </c>
      <c r="AT144" s="132" t="s">
        <v>101</v>
      </c>
      <c r="AU144" s="132" t="s">
        <v>101</v>
      </c>
      <c r="AV144" s="132" t="s">
        <v>102</v>
      </c>
      <c r="AW144" s="132" t="s">
        <v>103</v>
      </c>
      <c r="AX144" s="132" t="s">
        <v>597</v>
      </c>
      <c r="AY144" s="132" t="s">
        <v>1641</v>
      </c>
      <c r="AZ144" s="132" t="s">
        <v>1641</v>
      </c>
      <c r="BA144" s="132" t="s">
        <v>13013</v>
      </c>
    </row>
    <row r="145" spans="1:53" ht="30">
      <c r="A145" s="131">
        <v>140</v>
      </c>
      <c r="B145" s="132" t="s">
        <v>1642</v>
      </c>
      <c r="C145" s="132" t="s">
        <v>1643</v>
      </c>
      <c r="D145" s="132" t="s">
        <v>849</v>
      </c>
      <c r="E145" s="132" t="s">
        <v>82</v>
      </c>
      <c r="F145" s="133" t="s">
        <v>1644</v>
      </c>
      <c r="G145" s="132" t="s">
        <v>96</v>
      </c>
      <c r="H145" s="132" t="s">
        <v>13892</v>
      </c>
      <c r="I145" s="132" t="s">
        <v>13893</v>
      </c>
      <c r="J145" s="132" t="s">
        <v>13894</v>
      </c>
      <c r="K145" s="132" t="s">
        <v>13895</v>
      </c>
      <c r="L145" s="132" t="s">
        <v>6238</v>
      </c>
      <c r="M145" s="132" t="s">
        <v>13896</v>
      </c>
      <c r="N145" s="132" t="s">
        <v>1646</v>
      </c>
      <c r="O145" s="132" t="s">
        <v>96</v>
      </c>
      <c r="P145" s="132" t="s">
        <v>2606</v>
      </c>
      <c r="Q145" s="132" t="s">
        <v>4381</v>
      </c>
      <c r="R145" s="132" t="s">
        <v>1647</v>
      </c>
      <c r="S145" s="132" t="s">
        <v>1647</v>
      </c>
      <c r="T145" s="132" t="s">
        <v>13894</v>
      </c>
      <c r="U145" s="132"/>
      <c r="V145" s="132"/>
      <c r="W145" s="132"/>
      <c r="X145" s="132"/>
      <c r="Y145" s="132" t="s">
        <v>1642</v>
      </c>
      <c r="Z145" s="133" t="s">
        <v>13897</v>
      </c>
      <c r="AA145" s="132" t="s">
        <v>7349</v>
      </c>
      <c r="AB145" s="133"/>
      <c r="AC145" s="133"/>
      <c r="AD145" s="132" t="s">
        <v>96</v>
      </c>
      <c r="AE145" s="132"/>
      <c r="AF145" s="132" t="s">
        <v>279</v>
      </c>
      <c r="AG145" s="132"/>
      <c r="AH145" s="132"/>
      <c r="AI145" s="132"/>
      <c r="AJ145" s="132" t="s">
        <v>118</v>
      </c>
      <c r="AK145" s="132"/>
      <c r="AL145" s="132"/>
      <c r="AM145" s="132" t="s">
        <v>96</v>
      </c>
      <c r="AN145" s="132" t="s">
        <v>279</v>
      </c>
      <c r="AO145" s="132" t="s">
        <v>1651</v>
      </c>
      <c r="AP145" s="132" t="s">
        <v>98</v>
      </c>
      <c r="AQ145" s="132" t="s">
        <v>99</v>
      </c>
      <c r="AR145" s="132" t="s">
        <v>1646</v>
      </c>
      <c r="AS145" s="133" t="s">
        <v>1594</v>
      </c>
      <c r="AT145" s="132" t="s">
        <v>101</v>
      </c>
      <c r="AU145" s="132" t="s">
        <v>101</v>
      </c>
      <c r="AV145" s="132" t="s">
        <v>122</v>
      </c>
      <c r="AW145" s="132" t="s">
        <v>123</v>
      </c>
      <c r="AX145" s="132" t="s">
        <v>158</v>
      </c>
      <c r="AY145" s="132" t="s">
        <v>159</v>
      </c>
      <c r="AZ145" s="132" t="s">
        <v>159</v>
      </c>
      <c r="BA145" s="132" t="s">
        <v>13013</v>
      </c>
    </row>
    <row r="146" spans="1:53" ht="30">
      <c r="A146" s="131">
        <v>141</v>
      </c>
      <c r="B146" s="132" t="s">
        <v>1652</v>
      </c>
      <c r="C146" s="132" t="s">
        <v>1653</v>
      </c>
      <c r="D146" s="132" t="s">
        <v>491</v>
      </c>
      <c r="E146" s="132" t="s">
        <v>82</v>
      </c>
      <c r="F146" s="133" t="s">
        <v>1241</v>
      </c>
      <c r="G146" s="132" t="s">
        <v>96</v>
      </c>
      <c r="H146" s="132" t="s">
        <v>13898</v>
      </c>
      <c r="I146" s="132" t="s">
        <v>6427</v>
      </c>
      <c r="J146" s="132" t="s">
        <v>13899</v>
      </c>
      <c r="K146" s="132" t="s">
        <v>13900</v>
      </c>
      <c r="L146" s="132" t="s">
        <v>6427</v>
      </c>
      <c r="M146" s="132" t="s">
        <v>1657</v>
      </c>
      <c r="N146" s="132" t="s">
        <v>131</v>
      </c>
      <c r="O146" s="132" t="s">
        <v>96</v>
      </c>
      <c r="P146" s="132" t="s">
        <v>2606</v>
      </c>
      <c r="Q146" s="132" t="s">
        <v>4381</v>
      </c>
      <c r="R146" s="132" t="s">
        <v>1654</v>
      </c>
      <c r="S146" s="132" t="s">
        <v>1654</v>
      </c>
      <c r="T146" s="132" t="s">
        <v>1657</v>
      </c>
      <c r="U146" s="132" t="s">
        <v>13899</v>
      </c>
      <c r="V146" s="132"/>
      <c r="W146" s="132"/>
      <c r="X146" s="132"/>
      <c r="Y146" s="132" t="s">
        <v>1657</v>
      </c>
      <c r="Z146" s="133" t="s">
        <v>1594</v>
      </c>
      <c r="AA146" s="132" t="s">
        <v>2193</v>
      </c>
      <c r="AB146" s="133"/>
      <c r="AC146" s="133"/>
      <c r="AD146" s="132" t="s">
        <v>96</v>
      </c>
      <c r="AE146" s="132"/>
      <c r="AF146" s="132" t="s">
        <v>347</v>
      </c>
      <c r="AG146" s="132"/>
      <c r="AH146" s="132"/>
      <c r="AI146" s="132"/>
      <c r="AJ146" s="132" t="s">
        <v>118</v>
      </c>
      <c r="AK146" s="132"/>
      <c r="AL146" s="132"/>
      <c r="AM146" s="132" t="s">
        <v>96</v>
      </c>
      <c r="AN146" s="132" t="s">
        <v>347</v>
      </c>
      <c r="AO146" s="132" t="s">
        <v>1658</v>
      </c>
      <c r="AP146" s="132" t="s">
        <v>98</v>
      </c>
      <c r="AQ146" s="132" t="s">
        <v>99</v>
      </c>
      <c r="AR146" s="132" t="s">
        <v>131</v>
      </c>
      <c r="AS146" s="133" t="s">
        <v>1594</v>
      </c>
      <c r="AT146" s="132" t="s">
        <v>101</v>
      </c>
      <c r="AU146" s="132" t="s">
        <v>101</v>
      </c>
      <c r="AV146" s="132" t="s">
        <v>122</v>
      </c>
      <c r="AW146" s="132" t="s">
        <v>123</v>
      </c>
      <c r="AX146" s="132" t="s">
        <v>104</v>
      </c>
      <c r="AY146" s="132" t="s">
        <v>105</v>
      </c>
      <c r="AZ146" s="132" t="s">
        <v>105</v>
      </c>
      <c r="BA146" s="132" t="s">
        <v>13013</v>
      </c>
    </row>
    <row r="147" spans="1:53" ht="30">
      <c r="A147" s="131">
        <v>142</v>
      </c>
      <c r="B147" s="132" t="s">
        <v>1659</v>
      </c>
      <c r="C147" s="132" t="s">
        <v>1660</v>
      </c>
      <c r="D147" s="132" t="s">
        <v>1661</v>
      </c>
      <c r="E147" s="132" t="s">
        <v>82</v>
      </c>
      <c r="F147" s="133" t="s">
        <v>1662</v>
      </c>
      <c r="G147" s="132" t="s">
        <v>96</v>
      </c>
      <c r="H147" s="132"/>
      <c r="I147" s="132"/>
      <c r="J147" s="132"/>
      <c r="K147" s="132"/>
      <c r="L147" s="132"/>
      <c r="M147" s="132"/>
      <c r="N147" s="132" t="s">
        <v>366</v>
      </c>
      <c r="O147" s="132"/>
      <c r="P147" s="132" t="s">
        <v>2606</v>
      </c>
      <c r="Q147" s="132"/>
      <c r="R147" s="132" t="s">
        <v>1663</v>
      </c>
      <c r="S147" s="132"/>
      <c r="T147" s="132" t="s">
        <v>13901</v>
      </c>
      <c r="U147" s="132"/>
      <c r="V147" s="132"/>
      <c r="W147" s="132"/>
      <c r="X147" s="132"/>
      <c r="Y147" s="132"/>
      <c r="Z147" s="133"/>
      <c r="AA147" s="132"/>
      <c r="AB147" s="133"/>
      <c r="AC147" s="133"/>
      <c r="AD147" s="132"/>
      <c r="AE147" s="132"/>
      <c r="AF147" s="132"/>
      <c r="AG147" s="132"/>
      <c r="AH147" s="132"/>
      <c r="AI147" s="132"/>
      <c r="AJ147" s="132" t="s">
        <v>118</v>
      </c>
      <c r="AK147" s="132"/>
      <c r="AL147" s="132"/>
      <c r="AM147" s="132" t="s">
        <v>96</v>
      </c>
      <c r="AN147" s="132" t="s">
        <v>218</v>
      </c>
      <c r="AO147" s="132" t="s">
        <v>1666</v>
      </c>
      <c r="AP147" s="132" t="s">
        <v>98</v>
      </c>
      <c r="AQ147" s="132" t="s">
        <v>99</v>
      </c>
      <c r="AR147" s="132" t="s">
        <v>366</v>
      </c>
      <c r="AS147" s="133" t="s">
        <v>1594</v>
      </c>
      <c r="AT147" s="132" t="s">
        <v>101</v>
      </c>
      <c r="AU147" s="132" t="s">
        <v>101</v>
      </c>
      <c r="AV147" s="132" t="s">
        <v>122</v>
      </c>
      <c r="AW147" s="132" t="s">
        <v>123</v>
      </c>
      <c r="AX147" s="132" t="s">
        <v>175</v>
      </c>
      <c r="AY147" s="132" t="s">
        <v>176</v>
      </c>
      <c r="AZ147" s="132" t="s">
        <v>176</v>
      </c>
      <c r="BA147" s="132" t="s">
        <v>13013</v>
      </c>
    </row>
    <row r="148" spans="1:53" ht="30">
      <c r="A148" s="131">
        <v>143</v>
      </c>
      <c r="B148" s="132" t="s">
        <v>1667</v>
      </c>
      <c r="C148" s="132" t="s">
        <v>1668</v>
      </c>
      <c r="D148" s="132" t="s">
        <v>911</v>
      </c>
      <c r="E148" s="132" t="s">
        <v>82</v>
      </c>
      <c r="F148" s="133" t="s">
        <v>1669</v>
      </c>
      <c r="G148" s="132" t="s">
        <v>336</v>
      </c>
      <c r="H148" s="132" t="s">
        <v>2652</v>
      </c>
      <c r="I148" s="132" t="s">
        <v>6427</v>
      </c>
      <c r="J148" s="132" t="s">
        <v>13902</v>
      </c>
      <c r="K148" s="132" t="s">
        <v>13903</v>
      </c>
      <c r="L148" s="132" t="s">
        <v>6427</v>
      </c>
      <c r="M148" s="132" t="s">
        <v>13904</v>
      </c>
      <c r="N148" s="132" t="s">
        <v>131</v>
      </c>
      <c r="O148" s="132" t="s">
        <v>13905</v>
      </c>
      <c r="P148" s="132" t="s">
        <v>2606</v>
      </c>
      <c r="Q148" s="132" t="s">
        <v>2607</v>
      </c>
      <c r="R148" s="132" t="s">
        <v>1670</v>
      </c>
      <c r="S148" s="132" t="s">
        <v>13906</v>
      </c>
      <c r="T148" s="132" t="s">
        <v>13907</v>
      </c>
      <c r="U148" s="132" t="s">
        <v>13902</v>
      </c>
      <c r="V148" s="132" t="s">
        <v>13904</v>
      </c>
      <c r="W148" s="132"/>
      <c r="X148" s="132"/>
      <c r="Y148" s="132" t="s">
        <v>1675</v>
      </c>
      <c r="Z148" s="133" t="s">
        <v>13908</v>
      </c>
      <c r="AA148" s="132" t="s">
        <v>13909</v>
      </c>
      <c r="AB148" s="133"/>
      <c r="AC148" s="133"/>
      <c r="AD148" s="132" t="s">
        <v>336</v>
      </c>
      <c r="AE148" s="132"/>
      <c r="AF148" s="132" t="s">
        <v>1676</v>
      </c>
      <c r="AG148" s="132"/>
      <c r="AH148" s="132"/>
      <c r="AI148" s="132"/>
      <c r="AJ148" s="132" t="s">
        <v>118</v>
      </c>
      <c r="AK148" s="132"/>
      <c r="AL148" s="132"/>
      <c r="AM148" s="132" t="s">
        <v>336</v>
      </c>
      <c r="AN148" s="132" t="s">
        <v>1676</v>
      </c>
      <c r="AO148" s="132" t="s">
        <v>1677</v>
      </c>
      <c r="AP148" s="132" t="s">
        <v>98</v>
      </c>
      <c r="AQ148" s="132" t="s">
        <v>99</v>
      </c>
      <c r="AR148" s="132" t="s">
        <v>131</v>
      </c>
      <c r="AS148" s="133" t="s">
        <v>1594</v>
      </c>
      <c r="AT148" s="132" t="s">
        <v>101</v>
      </c>
      <c r="AU148" s="132" t="s">
        <v>101</v>
      </c>
      <c r="AV148" s="132" t="s">
        <v>122</v>
      </c>
      <c r="AW148" s="132" t="s">
        <v>123</v>
      </c>
      <c r="AX148" s="132" t="s">
        <v>104</v>
      </c>
      <c r="AY148" s="132" t="s">
        <v>105</v>
      </c>
      <c r="AZ148" s="132" t="s">
        <v>105</v>
      </c>
      <c r="BA148" s="132" t="s">
        <v>13013</v>
      </c>
    </row>
    <row r="149" spans="1:53" ht="30">
      <c r="A149" s="131">
        <v>144</v>
      </c>
      <c r="B149" s="132" t="s">
        <v>1678</v>
      </c>
      <c r="C149" s="132" t="s">
        <v>1679</v>
      </c>
      <c r="D149" s="132" t="s">
        <v>179</v>
      </c>
      <c r="E149" s="132" t="s">
        <v>82</v>
      </c>
      <c r="F149" s="133" t="s">
        <v>1680</v>
      </c>
      <c r="G149" s="132" t="s">
        <v>96</v>
      </c>
      <c r="H149" s="132" t="s">
        <v>13910</v>
      </c>
      <c r="I149" s="132" t="s">
        <v>6797</v>
      </c>
      <c r="J149" s="132" t="s">
        <v>13911</v>
      </c>
      <c r="K149" s="132" t="s">
        <v>13912</v>
      </c>
      <c r="L149" s="132" t="s">
        <v>6411</v>
      </c>
      <c r="M149" s="132" t="s">
        <v>13913</v>
      </c>
      <c r="N149" s="132" t="s">
        <v>1682</v>
      </c>
      <c r="O149" s="132" t="s">
        <v>96</v>
      </c>
      <c r="P149" s="132" t="s">
        <v>2606</v>
      </c>
      <c r="Q149" s="132" t="s">
        <v>2607</v>
      </c>
      <c r="R149" s="132" t="s">
        <v>1683</v>
      </c>
      <c r="S149" s="132" t="s">
        <v>1683</v>
      </c>
      <c r="T149" s="132" t="s">
        <v>13914</v>
      </c>
      <c r="U149" s="132" t="s">
        <v>13915</v>
      </c>
      <c r="V149" s="132" t="s">
        <v>13913</v>
      </c>
      <c r="W149" s="132"/>
      <c r="X149" s="132" t="s">
        <v>13445</v>
      </c>
      <c r="Y149" s="132" t="s">
        <v>1688</v>
      </c>
      <c r="Z149" s="133" t="s">
        <v>3103</v>
      </c>
      <c r="AA149" s="132" t="s">
        <v>13094</v>
      </c>
      <c r="AB149" s="133"/>
      <c r="AC149" s="133"/>
      <c r="AD149" s="132" t="s">
        <v>96</v>
      </c>
      <c r="AE149" s="132"/>
      <c r="AF149" s="132" t="s">
        <v>92</v>
      </c>
      <c r="AG149" s="132"/>
      <c r="AH149" s="132"/>
      <c r="AI149" s="132"/>
      <c r="AJ149" s="132" t="s">
        <v>118</v>
      </c>
      <c r="AK149" s="132"/>
      <c r="AL149" s="132"/>
      <c r="AM149" s="132" t="s">
        <v>96</v>
      </c>
      <c r="AN149" s="132" t="s">
        <v>92</v>
      </c>
      <c r="AO149" s="132" t="s">
        <v>1689</v>
      </c>
      <c r="AP149" s="132" t="s">
        <v>98</v>
      </c>
      <c r="AQ149" s="132" t="s">
        <v>99</v>
      </c>
      <c r="AR149" s="132" t="s">
        <v>1682</v>
      </c>
      <c r="AS149" s="133" t="s">
        <v>1594</v>
      </c>
      <c r="AT149" s="132" t="s">
        <v>101</v>
      </c>
      <c r="AU149" s="132" t="s">
        <v>101</v>
      </c>
      <c r="AV149" s="132" t="s">
        <v>122</v>
      </c>
      <c r="AW149" s="132" t="s">
        <v>123</v>
      </c>
      <c r="AX149" s="132" t="s">
        <v>282</v>
      </c>
      <c r="AY149" s="132" t="s">
        <v>1690</v>
      </c>
      <c r="AZ149" s="132" t="s">
        <v>1690</v>
      </c>
      <c r="BA149" s="132" t="s">
        <v>13013</v>
      </c>
    </row>
    <row r="150" spans="1:53" ht="30">
      <c r="A150" s="131">
        <v>145</v>
      </c>
      <c r="B150" s="132" t="s">
        <v>1691</v>
      </c>
      <c r="C150" s="132" t="s">
        <v>1692</v>
      </c>
      <c r="D150" s="132" t="s">
        <v>312</v>
      </c>
      <c r="E150" s="132" t="s">
        <v>301</v>
      </c>
      <c r="F150" s="133" t="s">
        <v>1693</v>
      </c>
      <c r="G150" s="132" t="s">
        <v>96</v>
      </c>
      <c r="H150" s="132" t="s">
        <v>13916</v>
      </c>
      <c r="I150" s="132" t="s">
        <v>13917</v>
      </c>
      <c r="J150" s="132" t="s">
        <v>13918</v>
      </c>
      <c r="K150" s="132" t="s">
        <v>13919</v>
      </c>
      <c r="L150" s="132" t="s">
        <v>6238</v>
      </c>
      <c r="M150" s="132" t="s">
        <v>13920</v>
      </c>
      <c r="N150" s="132" t="s">
        <v>1334</v>
      </c>
      <c r="O150" s="132" t="s">
        <v>96</v>
      </c>
      <c r="P150" s="132" t="s">
        <v>2606</v>
      </c>
      <c r="Q150" s="132" t="s">
        <v>4294</v>
      </c>
      <c r="R150" s="132" t="s">
        <v>1694</v>
      </c>
      <c r="S150" s="132" t="s">
        <v>1694</v>
      </c>
      <c r="T150" s="132" t="s">
        <v>13921</v>
      </c>
      <c r="U150" s="132" t="s">
        <v>13918</v>
      </c>
      <c r="V150" s="132" t="s">
        <v>1698</v>
      </c>
      <c r="W150" s="132"/>
      <c r="X150" s="132" t="s">
        <v>13922</v>
      </c>
      <c r="Y150" s="132" t="s">
        <v>1698</v>
      </c>
      <c r="Z150" s="133" t="s">
        <v>1594</v>
      </c>
      <c r="AA150" s="132" t="s">
        <v>13094</v>
      </c>
      <c r="AB150" s="133"/>
      <c r="AC150" s="133"/>
      <c r="AD150" s="132" t="s">
        <v>373</v>
      </c>
      <c r="AE150" s="132"/>
      <c r="AF150" s="132" t="s">
        <v>1531</v>
      </c>
      <c r="AG150" s="132"/>
      <c r="AH150" s="132"/>
      <c r="AI150" s="132"/>
      <c r="AJ150" s="132" t="s">
        <v>118</v>
      </c>
      <c r="AK150" s="132"/>
      <c r="AL150" s="132"/>
      <c r="AM150" s="132" t="s">
        <v>96</v>
      </c>
      <c r="AN150" s="132" t="s">
        <v>347</v>
      </c>
      <c r="AO150" s="132" t="s">
        <v>1699</v>
      </c>
      <c r="AP150" s="132" t="s">
        <v>98</v>
      </c>
      <c r="AQ150" s="132" t="s">
        <v>99</v>
      </c>
      <c r="AR150" s="132" t="s">
        <v>1334</v>
      </c>
      <c r="AS150" s="133" t="s">
        <v>1594</v>
      </c>
      <c r="AT150" s="132" t="s">
        <v>101</v>
      </c>
      <c r="AU150" s="132" t="s">
        <v>101</v>
      </c>
      <c r="AV150" s="132" t="s">
        <v>122</v>
      </c>
      <c r="AW150" s="132" t="s">
        <v>123</v>
      </c>
      <c r="AX150" s="132" t="s">
        <v>158</v>
      </c>
      <c r="AY150" s="132" t="s">
        <v>1339</v>
      </c>
      <c r="AZ150" s="132" t="s">
        <v>1339</v>
      </c>
      <c r="BA150" s="132" t="s">
        <v>13013</v>
      </c>
    </row>
    <row r="151" spans="1:53" ht="30">
      <c r="A151" s="131">
        <v>146</v>
      </c>
      <c r="B151" s="132" t="s">
        <v>1700</v>
      </c>
      <c r="C151" s="132" t="s">
        <v>1701</v>
      </c>
      <c r="D151" s="132" t="s">
        <v>1702</v>
      </c>
      <c r="E151" s="132" t="s">
        <v>82</v>
      </c>
      <c r="F151" s="133" t="s">
        <v>1703</v>
      </c>
      <c r="G151" s="132" t="s">
        <v>96</v>
      </c>
      <c r="H151" s="132" t="s">
        <v>13923</v>
      </c>
      <c r="I151" s="132" t="s">
        <v>5748</v>
      </c>
      <c r="J151" s="132" t="s">
        <v>13924</v>
      </c>
      <c r="K151" s="132" t="s">
        <v>13925</v>
      </c>
      <c r="L151" s="132" t="s">
        <v>6411</v>
      </c>
      <c r="M151" s="132" t="s">
        <v>13926</v>
      </c>
      <c r="N151" s="132" t="s">
        <v>131</v>
      </c>
      <c r="O151" s="132" t="s">
        <v>96</v>
      </c>
      <c r="P151" s="132" t="s">
        <v>2606</v>
      </c>
      <c r="Q151" s="132" t="s">
        <v>4381</v>
      </c>
      <c r="R151" s="132" t="s">
        <v>1705</v>
      </c>
      <c r="S151" s="132" t="s">
        <v>13927</v>
      </c>
      <c r="T151" s="132" t="s">
        <v>13928</v>
      </c>
      <c r="U151" s="132" t="s">
        <v>13924</v>
      </c>
      <c r="V151" s="132" t="s">
        <v>13926</v>
      </c>
      <c r="W151" s="132"/>
      <c r="X151" s="132" t="s">
        <v>13445</v>
      </c>
      <c r="Y151" s="132" t="s">
        <v>1709</v>
      </c>
      <c r="Z151" s="133" t="s">
        <v>13929</v>
      </c>
      <c r="AA151" s="132" t="s">
        <v>2627</v>
      </c>
      <c r="AB151" s="133"/>
      <c r="AC151" s="133"/>
      <c r="AD151" s="132" t="s">
        <v>400</v>
      </c>
      <c r="AE151" s="132"/>
      <c r="AF151" s="132" t="s">
        <v>837</v>
      </c>
      <c r="AG151" s="132"/>
      <c r="AH151" s="132"/>
      <c r="AI151" s="132"/>
      <c r="AJ151" s="132" t="s">
        <v>118</v>
      </c>
      <c r="AK151" s="132"/>
      <c r="AL151" s="132"/>
      <c r="AM151" s="132" t="s">
        <v>96</v>
      </c>
      <c r="AN151" s="132" t="s">
        <v>279</v>
      </c>
      <c r="AO151" s="132" t="s">
        <v>1711</v>
      </c>
      <c r="AP151" s="132" t="s">
        <v>98</v>
      </c>
      <c r="AQ151" s="132" t="s">
        <v>99</v>
      </c>
      <c r="AR151" s="132" t="s">
        <v>131</v>
      </c>
      <c r="AS151" s="133" t="s">
        <v>1594</v>
      </c>
      <c r="AT151" s="132" t="s">
        <v>101</v>
      </c>
      <c r="AU151" s="132" t="s">
        <v>101</v>
      </c>
      <c r="AV151" s="132" t="s">
        <v>122</v>
      </c>
      <c r="AW151" s="132" t="s">
        <v>123</v>
      </c>
      <c r="AX151" s="132" t="s">
        <v>104</v>
      </c>
      <c r="AY151" s="132" t="s">
        <v>105</v>
      </c>
      <c r="AZ151" s="132" t="s">
        <v>105</v>
      </c>
      <c r="BA151" s="132" t="s">
        <v>13013</v>
      </c>
    </row>
    <row r="152" spans="1:53" ht="30">
      <c r="A152" s="131">
        <v>147</v>
      </c>
      <c r="B152" s="132" t="s">
        <v>1712</v>
      </c>
      <c r="C152" s="132" t="s">
        <v>1713</v>
      </c>
      <c r="D152" s="132" t="s">
        <v>271</v>
      </c>
      <c r="E152" s="132" t="s">
        <v>82</v>
      </c>
      <c r="F152" s="133" t="s">
        <v>1714</v>
      </c>
      <c r="G152" s="132" t="s">
        <v>96</v>
      </c>
      <c r="H152" s="132"/>
      <c r="I152" s="132"/>
      <c r="J152" s="132"/>
      <c r="K152" s="132"/>
      <c r="L152" s="132"/>
      <c r="M152" s="132"/>
      <c r="N152" s="132" t="s">
        <v>423</v>
      </c>
      <c r="O152" s="132"/>
      <c r="P152" s="132" t="s">
        <v>2606</v>
      </c>
      <c r="Q152" s="132"/>
      <c r="R152" s="132" t="s">
        <v>1715</v>
      </c>
      <c r="S152" s="132"/>
      <c r="T152" s="132" t="s">
        <v>13930</v>
      </c>
      <c r="U152" s="132"/>
      <c r="V152" s="132"/>
      <c r="W152" s="132"/>
      <c r="X152" s="132"/>
      <c r="Y152" s="132"/>
      <c r="Z152" s="133"/>
      <c r="AA152" s="132"/>
      <c r="AB152" s="133"/>
      <c r="AC152" s="133"/>
      <c r="AD152" s="132"/>
      <c r="AE152" s="132"/>
      <c r="AF152" s="132"/>
      <c r="AG152" s="132"/>
      <c r="AH152" s="132"/>
      <c r="AI152" s="132"/>
      <c r="AJ152" s="132" t="s">
        <v>118</v>
      </c>
      <c r="AK152" s="132"/>
      <c r="AL152" s="132"/>
      <c r="AM152" s="132" t="s">
        <v>96</v>
      </c>
      <c r="AN152" s="132" t="s">
        <v>430</v>
      </c>
      <c r="AO152" s="132" t="s">
        <v>1718</v>
      </c>
      <c r="AP152" s="132" t="s">
        <v>98</v>
      </c>
      <c r="AQ152" s="132" t="s">
        <v>99</v>
      </c>
      <c r="AR152" s="132" t="s">
        <v>423</v>
      </c>
      <c r="AS152" s="133" t="s">
        <v>1594</v>
      </c>
      <c r="AT152" s="132" t="s">
        <v>101</v>
      </c>
      <c r="AU152" s="132" t="s">
        <v>101</v>
      </c>
      <c r="AV152" s="132" t="s">
        <v>122</v>
      </c>
      <c r="AW152" s="132" t="s">
        <v>123</v>
      </c>
      <c r="AX152" s="132" t="s">
        <v>433</v>
      </c>
      <c r="AY152" s="132" t="s">
        <v>434</v>
      </c>
      <c r="AZ152" s="132" t="s">
        <v>434</v>
      </c>
      <c r="BA152" s="132" t="s">
        <v>13013</v>
      </c>
    </row>
    <row r="153" spans="1:53" ht="30">
      <c r="A153" s="131">
        <v>148</v>
      </c>
      <c r="B153" s="132" t="s">
        <v>1719</v>
      </c>
      <c r="C153" s="132" t="s">
        <v>1720</v>
      </c>
      <c r="D153" s="132" t="s">
        <v>1585</v>
      </c>
      <c r="E153" s="132" t="s">
        <v>82</v>
      </c>
      <c r="F153" s="133" t="s">
        <v>1721</v>
      </c>
      <c r="G153" s="132" t="s">
        <v>96</v>
      </c>
      <c r="H153" s="132" t="s">
        <v>13931</v>
      </c>
      <c r="I153" s="132" t="s">
        <v>13591</v>
      </c>
      <c r="J153" s="132" t="s">
        <v>13932</v>
      </c>
      <c r="K153" s="132" t="s">
        <v>13933</v>
      </c>
      <c r="L153" s="132" t="s">
        <v>13591</v>
      </c>
      <c r="M153" s="132"/>
      <c r="N153" s="132" t="s">
        <v>131</v>
      </c>
      <c r="O153" s="132" t="s">
        <v>96</v>
      </c>
      <c r="P153" s="132" t="s">
        <v>2606</v>
      </c>
      <c r="Q153" s="132" t="s">
        <v>4381</v>
      </c>
      <c r="R153" s="132" t="s">
        <v>1722</v>
      </c>
      <c r="S153" s="132" t="s">
        <v>1722</v>
      </c>
      <c r="T153" s="132" t="s">
        <v>13932</v>
      </c>
      <c r="U153" s="132"/>
      <c r="V153" s="132"/>
      <c r="W153" s="132"/>
      <c r="X153" s="132" t="s">
        <v>13445</v>
      </c>
      <c r="Y153" s="132" t="s">
        <v>13934</v>
      </c>
      <c r="Z153" s="133" t="s">
        <v>13935</v>
      </c>
      <c r="AA153" s="132" t="s">
        <v>13936</v>
      </c>
      <c r="AB153" s="133"/>
      <c r="AC153" s="133"/>
      <c r="AD153" s="132" t="s">
        <v>96</v>
      </c>
      <c r="AE153" s="132"/>
      <c r="AF153" s="132" t="s">
        <v>359</v>
      </c>
      <c r="AG153" s="132"/>
      <c r="AH153" s="132"/>
      <c r="AI153" s="132"/>
      <c r="AJ153" s="132" t="s">
        <v>118</v>
      </c>
      <c r="AK153" s="132"/>
      <c r="AL153" s="132"/>
      <c r="AM153" s="132" t="s">
        <v>96</v>
      </c>
      <c r="AN153" s="132" t="s">
        <v>359</v>
      </c>
      <c r="AO153" s="132" t="s">
        <v>1726</v>
      </c>
      <c r="AP153" s="132" t="s">
        <v>98</v>
      </c>
      <c r="AQ153" s="132" t="s">
        <v>99</v>
      </c>
      <c r="AR153" s="132" t="s">
        <v>131</v>
      </c>
      <c r="AS153" s="133" t="s">
        <v>1727</v>
      </c>
      <c r="AT153" s="132" t="s">
        <v>101</v>
      </c>
      <c r="AU153" s="132" t="s">
        <v>101</v>
      </c>
      <c r="AV153" s="132" t="s">
        <v>122</v>
      </c>
      <c r="AW153" s="132" t="s">
        <v>123</v>
      </c>
      <c r="AX153" s="132" t="s">
        <v>104</v>
      </c>
      <c r="AY153" s="132" t="s">
        <v>105</v>
      </c>
      <c r="AZ153" s="132" t="s">
        <v>105</v>
      </c>
      <c r="BA153" s="132" t="s">
        <v>13013</v>
      </c>
    </row>
    <row r="154" spans="1:53" ht="30">
      <c r="A154" s="131">
        <v>149</v>
      </c>
      <c r="B154" s="132" t="s">
        <v>1728</v>
      </c>
      <c r="C154" s="132" t="s">
        <v>1729</v>
      </c>
      <c r="D154" s="132" t="s">
        <v>1730</v>
      </c>
      <c r="E154" s="132" t="s">
        <v>301</v>
      </c>
      <c r="F154" s="133" t="s">
        <v>1731</v>
      </c>
      <c r="G154" s="132" t="s">
        <v>96</v>
      </c>
      <c r="H154" s="132" t="s">
        <v>13937</v>
      </c>
      <c r="I154" s="132" t="s">
        <v>6797</v>
      </c>
      <c r="J154" s="132"/>
      <c r="K154" s="132" t="s">
        <v>13938</v>
      </c>
      <c r="L154" s="132" t="s">
        <v>5748</v>
      </c>
      <c r="M154" s="132"/>
      <c r="N154" s="132" t="s">
        <v>1334</v>
      </c>
      <c r="O154" s="132" t="s">
        <v>13939</v>
      </c>
      <c r="P154" s="132" t="s">
        <v>2606</v>
      </c>
      <c r="Q154" s="132" t="s">
        <v>2607</v>
      </c>
      <c r="R154" s="132" t="s">
        <v>1732</v>
      </c>
      <c r="S154" s="132" t="s">
        <v>1732</v>
      </c>
      <c r="T154" s="132" t="s">
        <v>13940</v>
      </c>
      <c r="U154" s="132" t="s">
        <v>13941</v>
      </c>
      <c r="V154" s="132"/>
      <c r="W154" s="132"/>
      <c r="X154" s="132" t="s">
        <v>13942</v>
      </c>
      <c r="Y154" s="132" t="s">
        <v>1735</v>
      </c>
      <c r="Z154" s="133" t="s">
        <v>297</v>
      </c>
      <c r="AA154" s="132" t="s">
        <v>13939</v>
      </c>
      <c r="AB154" s="133"/>
      <c r="AC154" s="133"/>
      <c r="AD154" s="132" t="s">
        <v>5503</v>
      </c>
      <c r="AE154" s="132"/>
      <c r="AF154" s="132" t="s">
        <v>13943</v>
      </c>
      <c r="AG154" s="132"/>
      <c r="AH154" s="132"/>
      <c r="AI154" s="132"/>
      <c r="AJ154" s="132" t="s">
        <v>118</v>
      </c>
      <c r="AK154" s="132"/>
      <c r="AL154" s="132"/>
      <c r="AM154" s="132" t="s">
        <v>96</v>
      </c>
      <c r="AN154" s="132" t="s">
        <v>279</v>
      </c>
      <c r="AO154" s="132" t="s">
        <v>1736</v>
      </c>
      <c r="AP154" s="132" t="s">
        <v>98</v>
      </c>
      <c r="AQ154" s="132" t="s">
        <v>99</v>
      </c>
      <c r="AR154" s="132" t="s">
        <v>1334</v>
      </c>
      <c r="AS154" s="133" t="s">
        <v>1727</v>
      </c>
      <c r="AT154" s="132" t="s">
        <v>101</v>
      </c>
      <c r="AU154" s="132" t="s">
        <v>101</v>
      </c>
      <c r="AV154" s="132" t="s">
        <v>122</v>
      </c>
      <c r="AW154" s="132" t="s">
        <v>123</v>
      </c>
      <c r="AX154" s="132" t="s">
        <v>158</v>
      </c>
      <c r="AY154" s="132" t="s">
        <v>1339</v>
      </c>
      <c r="AZ154" s="132" t="s">
        <v>1339</v>
      </c>
      <c r="BA154" s="132" t="s">
        <v>13013</v>
      </c>
    </row>
    <row r="155" spans="1:53" ht="30">
      <c r="A155" s="131">
        <v>150</v>
      </c>
      <c r="B155" s="132" t="s">
        <v>1737</v>
      </c>
      <c r="C155" s="132" t="s">
        <v>1738</v>
      </c>
      <c r="D155" s="132" t="s">
        <v>969</v>
      </c>
      <c r="E155" s="132" t="s">
        <v>82</v>
      </c>
      <c r="F155" s="133" t="s">
        <v>1373</v>
      </c>
      <c r="G155" s="132" t="s">
        <v>96</v>
      </c>
      <c r="H155" s="132" t="s">
        <v>13944</v>
      </c>
      <c r="I155" s="132" t="s">
        <v>7346</v>
      </c>
      <c r="J155" s="132"/>
      <c r="K155" s="132" t="s">
        <v>13945</v>
      </c>
      <c r="L155" s="132" t="s">
        <v>6411</v>
      </c>
      <c r="M155" s="132"/>
      <c r="N155" s="132" t="s">
        <v>131</v>
      </c>
      <c r="O155" s="132" t="s">
        <v>172</v>
      </c>
      <c r="P155" s="132" t="s">
        <v>2606</v>
      </c>
      <c r="Q155" s="132" t="s">
        <v>2607</v>
      </c>
      <c r="R155" s="132" t="s">
        <v>1740</v>
      </c>
      <c r="S155" s="132" t="s">
        <v>1740</v>
      </c>
      <c r="T155" s="132" t="s">
        <v>13946</v>
      </c>
      <c r="U155" s="132" t="s">
        <v>13947</v>
      </c>
      <c r="V155" s="132"/>
      <c r="W155" s="132"/>
      <c r="X155" s="132" t="s">
        <v>13282</v>
      </c>
      <c r="Y155" s="132" t="s">
        <v>1744</v>
      </c>
      <c r="Z155" s="133" t="s">
        <v>13948</v>
      </c>
      <c r="AA155" s="132" t="s">
        <v>7365</v>
      </c>
      <c r="AB155" s="133"/>
      <c r="AC155" s="133"/>
      <c r="AD155" s="132" t="s">
        <v>96</v>
      </c>
      <c r="AE155" s="132"/>
      <c r="AF155" s="132" t="s">
        <v>279</v>
      </c>
      <c r="AG155" s="132"/>
      <c r="AH155" s="132"/>
      <c r="AI155" s="132"/>
      <c r="AJ155" s="132" t="s">
        <v>118</v>
      </c>
      <c r="AK155" s="132"/>
      <c r="AL155" s="132"/>
      <c r="AM155" s="132" t="s">
        <v>96</v>
      </c>
      <c r="AN155" s="132" t="s">
        <v>218</v>
      </c>
      <c r="AO155" s="132" t="s">
        <v>1745</v>
      </c>
      <c r="AP155" s="132" t="s">
        <v>98</v>
      </c>
      <c r="AQ155" s="132" t="s">
        <v>99</v>
      </c>
      <c r="AR155" s="132" t="s">
        <v>131</v>
      </c>
      <c r="AS155" s="133" t="s">
        <v>1727</v>
      </c>
      <c r="AT155" s="132" t="s">
        <v>101</v>
      </c>
      <c r="AU155" s="132" t="s">
        <v>101</v>
      </c>
      <c r="AV155" s="132" t="s">
        <v>122</v>
      </c>
      <c r="AW155" s="132" t="s">
        <v>123</v>
      </c>
      <c r="AX155" s="132" t="s">
        <v>104</v>
      </c>
      <c r="AY155" s="132" t="s">
        <v>105</v>
      </c>
      <c r="AZ155" s="132" t="s">
        <v>105</v>
      </c>
      <c r="BA155" s="132" t="s">
        <v>13013</v>
      </c>
    </row>
    <row r="156" spans="1:53" ht="30">
      <c r="A156" s="131">
        <v>151</v>
      </c>
      <c r="B156" s="132" t="s">
        <v>1746</v>
      </c>
      <c r="C156" s="132" t="s">
        <v>1747</v>
      </c>
      <c r="D156" s="132" t="s">
        <v>806</v>
      </c>
      <c r="E156" s="132" t="s">
        <v>82</v>
      </c>
      <c r="F156" s="133" t="s">
        <v>1748</v>
      </c>
      <c r="G156" s="132" t="s">
        <v>96</v>
      </c>
      <c r="H156" s="132" t="s">
        <v>13949</v>
      </c>
      <c r="I156" s="132" t="s">
        <v>6509</v>
      </c>
      <c r="J156" s="132" t="s">
        <v>13950</v>
      </c>
      <c r="K156" s="132" t="s">
        <v>13951</v>
      </c>
      <c r="L156" s="132" t="s">
        <v>6411</v>
      </c>
      <c r="M156" s="132"/>
      <c r="N156" s="132" t="s">
        <v>212</v>
      </c>
      <c r="O156" s="132" t="s">
        <v>96</v>
      </c>
      <c r="P156" s="132" t="s">
        <v>2606</v>
      </c>
      <c r="Q156" s="132" t="s">
        <v>4381</v>
      </c>
      <c r="R156" s="132" t="s">
        <v>1749</v>
      </c>
      <c r="S156" s="132" t="s">
        <v>1749</v>
      </c>
      <c r="T156" s="132" t="s">
        <v>13950</v>
      </c>
      <c r="U156" s="132"/>
      <c r="V156" s="132"/>
      <c r="W156" s="132"/>
      <c r="X156" s="132" t="s">
        <v>13445</v>
      </c>
      <c r="Y156" s="132" t="s">
        <v>13950</v>
      </c>
      <c r="Z156" s="133" t="s">
        <v>1893</v>
      </c>
      <c r="AA156" s="132" t="s">
        <v>2698</v>
      </c>
      <c r="AB156" s="133"/>
      <c r="AC156" s="133"/>
      <c r="AD156" s="132" t="s">
        <v>96</v>
      </c>
      <c r="AE156" s="132"/>
      <c r="AF156" s="132" t="s">
        <v>218</v>
      </c>
      <c r="AG156" s="132"/>
      <c r="AH156" s="132"/>
      <c r="AI156" s="132"/>
      <c r="AJ156" s="132" t="s">
        <v>118</v>
      </c>
      <c r="AK156" s="132"/>
      <c r="AL156" s="132" t="s">
        <v>17989</v>
      </c>
      <c r="AM156" s="132" t="s">
        <v>96</v>
      </c>
      <c r="AN156" s="132" t="s">
        <v>218</v>
      </c>
      <c r="AO156" s="132" t="s">
        <v>1753</v>
      </c>
      <c r="AP156" s="132" t="s">
        <v>98</v>
      </c>
      <c r="AQ156" s="132" t="s">
        <v>99</v>
      </c>
      <c r="AR156" s="132" t="s">
        <v>212</v>
      </c>
      <c r="AS156" s="133" t="s">
        <v>1727</v>
      </c>
      <c r="AT156" s="132" t="s">
        <v>101</v>
      </c>
      <c r="AU156" s="132" t="s">
        <v>101</v>
      </c>
      <c r="AV156" s="132" t="s">
        <v>122</v>
      </c>
      <c r="AW156" s="132" t="s">
        <v>123</v>
      </c>
      <c r="AX156" s="132" t="s">
        <v>124</v>
      </c>
      <c r="AY156" s="132" t="s">
        <v>222</v>
      </c>
      <c r="AZ156" s="132" t="s">
        <v>222</v>
      </c>
      <c r="BA156" s="132" t="s">
        <v>13013</v>
      </c>
    </row>
    <row r="157" spans="1:53" ht="30">
      <c r="A157" s="131">
        <v>152</v>
      </c>
      <c r="B157" s="132" t="s">
        <v>1754</v>
      </c>
      <c r="C157" s="132" t="s">
        <v>1755</v>
      </c>
      <c r="D157" s="132" t="s">
        <v>969</v>
      </c>
      <c r="E157" s="132" t="s">
        <v>82</v>
      </c>
      <c r="F157" s="133" t="s">
        <v>1756</v>
      </c>
      <c r="G157" s="132" t="s">
        <v>96</v>
      </c>
      <c r="H157" s="132"/>
      <c r="I157" s="132"/>
      <c r="J157" s="132"/>
      <c r="K157" s="132"/>
      <c r="L157" s="132"/>
      <c r="M157" s="132"/>
      <c r="N157" s="132" t="s">
        <v>392</v>
      </c>
      <c r="O157" s="132"/>
      <c r="P157" s="132" t="s">
        <v>2606</v>
      </c>
      <c r="Q157" s="132"/>
      <c r="R157" s="132" t="s">
        <v>1758</v>
      </c>
      <c r="S157" s="132"/>
      <c r="T157" s="132" t="s">
        <v>13952</v>
      </c>
      <c r="U157" s="132"/>
      <c r="V157" s="132"/>
      <c r="W157" s="132"/>
      <c r="X157" s="132"/>
      <c r="Y157" s="132"/>
      <c r="Z157" s="133"/>
      <c r="AA157" s="132"/>
      <c r="AB157" s="133"/>
      <c r="AC157" s="133"/>
      <c r="AD157" s="132"/>
      <c r="AE157" s="132"/>
      <c r="AF157" s="132"/>
      <c r="AG157" s="132"/>
      <c r="AH157" s="132"/>
      <c r="AI157" s="132"/>
      <c r="AJ157" s="132" t="s">
        <v>118</v>
      </c>
      <c r="AK157" s="132"/>
      <c r="AL157" s="132"/>
      <c r="AM157" s="132" t="s">
        <v>96</v>
      </c>
      <c r="AN157" s="132" t="s">
        <v>279</v>
      </c>
      <c r="AO157" s="132" t="s">
        <v>1761</v>
      </c>
      <c r="AP157" s="132" t="s">
        <v>98</v>
      </c>
      <c r="AQ157" s="132" t="s">
        <v>99</v>
      </c>
      <c r="AR157" s="132" t="s">
        <v>392</v>
      </c>
      <c r="AS157" s="133" t="s">
        <v>1727</v>
      </c>
      <c r="AT157" s="132" t="s">
        <v>101</v>
      </c>
      <c r="AU157" s="132" t="s">
        <v>101</v>
      </c>
      <c r="AV157" s="132" t="s">
        <v>122</v>
      </c>
      <c r="AW157" s="132" t="s">
        <v>123</v>
      </c>
      <c r="AX157" s="132" t="s">
        <v>175</v>
      </c>
      <c r="AY157" s="132" t="s">
        <v>403</v>
      </c>
      <c r="AZ157" s="132" t="s">
        <v>403</v>
      </c>
      <c r="BA157" s="132" t="s">
        <v>13013</v>
      </c>
    </row>
    <row r="158" spans="1:53" ht="30">
      <c r="A158" s="131">
        <v>153</v>
      </c>
      <c r="B158" s="132" t="s">
        <v>1762</v>
      </c>
      <c r="C158" s="132" t="s">
        <v>1763</v>
      </c>
      <c r="D158" s="132" t="s">
        <v>1764</v>
      </c>
      <c r="E158" s="132" t="s">
        <v>301</v>
      </c>
      <c r="F158" s="133" t="s">
        <v>1765</v>
      </c>
      <c r="G158" s="132" t="s">
        <v>96</v>
      </c>
      <c r="H158" s="132" t="s">
        <v>13953</v>
      </c>
      <c r="I158" s="132"/>
      <c r="J158" s="132"/>
      <c r="K158" s="132" t="s">
        <v>13954</v>
      </c>
      <c r="L158" s="132"/>
      <c r="M158" s="132"/>
      <c r="N158" s="132" t="s">
        <v>1766</v>
      </c>
      <c r="O158" s="132" t="s">
        <v>96</v>
      </c>
      <c r="P158" s="132" t="s">
        <v>2606</v>
      </c>
      <c r="Q158" s="132"/>
      <c r="R158" s="132" t="s">
        <v>1767</v>
      </c>
      <c r="S158" s="132" t="s">
        <v>1767</v>
      </c>
      <c r="T158" s="132" t="s">
        <v>13955</v>
      </c>
      <c r="U158" s="132" t="s">
        <v>13956</v>
      </c>
      <c r="V158" s="132" t="s">
        <v>13957</v>
      </c>
      <c r="W158" s="132"/>
      <c r="X158" s="132"/>
      <c r="Y158" s="132" t="s">
        <v>1770</v>
      </c>
      <c r="Z158" s="133" t="s">
        <v>2348</v>
      </c>
      <c r="AA158" s="132" t="s">
        <v>13958</v>
      </c>
      <c r="AB158" s="133"/>
      <c r="AC158" s="133"/>
      <c r="AD158" s="132"/>
      <c r="AE158" s="132" t="s">
        <v>13959</v>
      </c>
      <c r="AF158" s="132"/>
      <c r="AG158" s="132"/>
      <c r="AH158" s="132"/>
      <c r="AI158" s="132"/>
      <c r="AJ158" s="132" t="s">
        <v>118</v>
      </c>
      <c r="AK158" s="132"/>
      <c r="AL158" s="132"/>
      <c r="AM158" s="132" t="s">
        <v>96</v>
      </c>
      <c r="AN158" s="132" t="s">
        <v>347</v>
      </c>
      <c r="AO158" s="132" t="s">
        <v>1771</v>
      </c>
      <c r="AP158" s="132" t="s">
        <v>98</v>
      </c>
      <c r="AQ158" s="132" t="s">
        <v>99</v>
      </c>
      <c r="AR158" s="132" t="s">
        <v>1766</v>
      </c>
      <c r="AS158" s="133" t="s">
        <v>1727</v>
      </c>
      <c r="AT158" s="132" t="s">
        <v>101</v>
      </c>
      <c r="AU158" s="132" t="s">
        <v>101</v>
      </c>
      <c r="AV158" s="132" t="s">
        <v>102</v>
      </c>
      <c r="AW158" s="132" t="s">
        <v>103</v>
      </c>
      <c r="AX158" s="132" t="s">
        <v>308</v>
      </c>
      <c r="AY158" s="132" t="s">
        <v>1772</v>
      </c>
      <c r="AZ158" s="132" t="s">
        <v>1772</v>
      </c>
      <c r="BA158" s="132" t="s">
        <v>13013</v>
      </c>
    </row>
    <row r="159" spans="1:53" ht="30">
      <c r="A159" s="131">
        <v>154</v>
      </c>
      <c r="B159" s="132" t="s">
        <v>1773</v>
      </c>
      <c r="C159" s="132" t="s">
        <v>1774</v>
      </c>
      <c r="D159" s="132" t="s">
        <v>571</v>
      </c>
      <c r="E159" s="132" t="s">
        <v>82</v>
      </c>
      <c r="F159" s="133" t="s">
        <v>1775</v>
      </c>
      <c r="G159" s="132" t="s">
        <v>96</v>
      </c>
      <c r="H159" s="132" t="s">
        <v>5027</v>
      </c>
      <c r="I159" s="132" t="s">
        <v>6797</v>
      </c>
      <c r="J159" s="132" t="s">
        <v>13960</v>
      </c>
      <c r="K159" s="132"/>
      <c r="L159" s="132"/>
      <c r="M159" s="132"/>
      <c r="N159" s="132" t="s">
        <v>366</v>
      </c>
      <c r="O159" s="132" t="s">
        <v>96</v>
      </c>
      <c r="P159" s="132" t="s">
        <v>2606</v>
      </c>
      <c r="Q159" s="132" t="s">
        <v>2607</v>
      </c>
      <c r="R159" s="132" t="s">
        <v>1777</v>
      </c>
      <c r="S159" s="132" t="s">
        <v>1777</v>
      </c>
      <c r="T159" s="132" t="s">
        <v>13960</v>
      </c>
      <c r="U159" s="132" t="s">
        <v>13960</v>
      </c>
      <c r="V159" s="132"/>
      <c r="W159" s="132"/>
      <c r="X159" s="132" t="s">
        <v>13445</v>
      </c>
      <c r="Y159" s="132" t="s">
        <v>1773</v>
      </c>
      <c r="Z159" s="133" t="s">
        <v>1172</v>
      </c>
      <c r="AA159" s="132" t="s">
        <v>13961</v>
      </c>
      <c r="AB159" s="133"/>
      <c r="AC159" s="133"/>
      <c r="AD159" s="132" t="s">
        <v>188</v>
      </c>
      <c r="AE159" s="132"/>
      <c r="AF159" s="132" t="s">
        <v>5784</v>
      </c>
      <c r="AG159" s="132"/>
      <c r="AH159" s="132"/>
      <c r="AI159" s="132"/>
      <c r="AJ159" s="132" t="s">
        <v>187</v>
      </c>
      <c r="AK159" s="132"/>
      <c r="AL159" s="132"/>
      <c r="AM159" s="132" t="s">
        <v>96</v>
      </c>
      <c r="AN159" s="132" t="s">
        <v>243</v>
      </c>
      <c r="AO159" s="132" t="s">
        <v>1782</v>
      </c>
      <c r="AP159" s="132" t="s">
        <v>98</v>
      </c>
      <c r="AQ159" s="132" t="s">
        <v>99</v>
      </c>
      <c r="AR159" s="132" t="s">
        <v>366</v>
      </c>
      <c r="AS159" s="133" t="s">
        <v>1727</v>
      </c>
      <c r="AT159" s="132" t="s">
        <v>101</v>
      </c>
      <c r="AU159" s="132" t="s">
        <v>101</v>
      </c>
      <c r="AV159" s="132" t="s">
        <v>122</v>
      </c>
      <c r="AW159" s="132" t="s">
        <v>123</v>
      </c>
      <c r="AX159" s="132" t="s">
        <v>175</v>
      </c>
      <c r="AY159" s="132" t="s">
        <v>176</v>
      </c>
      <c r="AZ159" s="132" t="s">
        <v>176</v>
      </c>
      <c r="BA159" s="132" t="s">
        <v>13013</v>
      </c>
    </row>
    <row r="160" spans="1:53" ht="30">
      <c r="A160" s="131">
        <v>155</v>
      </c>
      <c r="B160" s="132" t="s">
        <v>1783</v>
      </c>
      <c r="C160" s="132" t="s">
        <v>980</v>
      </c>
      <c r="D160" s="132" t="s">
        <v>1784</v>
      </c>
      <c r="E160" s="132" t="s">
        <v>82</v>
      </c>
      <c r="F160" s="133" t="s">
        <v>1785</v>
      </c>
      <c r="G160" s="132" t="s">
        <v>96</v>
      </c>
      <c r="H160" s="132" t="s">
        <v>13962</v>
      </c>
      <c r="I160" s="132" t="s">
        <v>6479</v>
      </c>
      <c r="J160" s="132" t="s">
        <v>13963</v>
      </c>
      <c r="K160" s="132" t="s">
        <v>13964</v>
      </c>
      <c r="L160" s="132" t="s">
        <v>6479</v>
      </c>
      <c r="M160" s="132" t="s">
        <v>13965</v>
      </c>
      <c r="N160" s="132" t="s">
        <v>1787</v>
      </c>
      <c r="O160" s="132" t="s">
        <v>96</v>
      </c>
      <c r="P160" s="132" t="s">
        <v>2606</v>
      </c>
      <c r="Q160" s="132" t="s">
        <v>2607</v>
      </c>
      <c r="R160" s="132" t="s">
        <v>1788</v>
      </c>
      <c r="S160" s="132" t="s">
        <v>1788</v>
      </c>
      <c r="T160" s="132" t="s">
        <v>13965</v>
      </c>
      <c r="U160" s="132" t="s">
        <v>13963</v>
      </c>
      <c r="V160" s="132"/>
      <c r="W160" s="132"/>
      <c r="X160" s="132" t="s">
        <v>13445</v>
      </c>
      <c r="Y160" s="132" t="s">
        <v>1791</v>
      </c>
      <c r="Z160" s="133" t="s">
        <v>13093</v>
      </c>
      <c r="AA160" s="132" t="s">
        <v>13855</v>
      </c>
      <c r="AB160" s="133"/>
      <c r="AC160" s="133"/>
      <c r="AD160" s="132" t="s">
        <v>96</v>
      </c>
      <c r="AE160" s="132"/>
      <c r="AF160" s="132" t="s">
        <v>510</v>
      </c>
      <c r="AG160" s="132"/>
      <c r="AH160" s="132"/>
      <c r="AI160" s="132"/>
      <c r="AJ160" s="132" t="s">
        <v>118</v>
      </c>
      <c r="AK160" s="132"/>
      <c r="AL160" s="132"/>
      <c r="AM160" s="132" t="s">
        <v>96</v>
      </c>
      <c r="AN160" s="132" t="s">
        <v>92</v>
      </c>
      <c r="AO160" s="132" t="s">
        <v>1792</v>
      </c>
      <c r="AP160" s="132" t="s">
        <v>98</v>
      </c>
      <c r="AQ160" s="132" t="s">
        <v>99</v>
      </c>
      <c r="AR160" s="132" t="s">
        <v>1787</v>
      </c>
      <c r="AS160" s="133" t="s">
        <v>1727</v>
      </c>
      <c r="AT160" s="132" t="s">
        <v>101</v>
      </c>
      <c r="AU160" s="132" t="s">
        <v>101</v>
      </c>
      <c r="AV160" s="132" t="s">
        <v>122</v>
      </c>
      <c r="AW160" s="132" t="s">
        <v>123</v>
      </c>
      <c r="AX160" s="132" t="s">
        <v>597</v>
      </c>
      <c r="AY160" s="132" t="s">
        <v>1793</v>
      </c>
      <c r="AZ160" s="132" t="s">
        <v>1793</v>
      </c>
      <c r="BA160" s="132" t="s">
        <v>13013</v>
      </c>
    </row>
    <row r="161" spans="1:53" ht="30">
      <c r="A161" s="131">
        <v>156</v>
      </c>
      <c r="B161" s="132" t="s">
        <v>1794</v>
      </c>
      <c r="C161" s="132" t="s">
        <v>1795</v>
      </c>
      <c r="D161" s="132" t="s">
        <v>514</v>
      </c>
      <c r="E161" s="132" t="s">
        <v>82</v>
      </c>
      <c r="F161" s="133" t="s">
        <v>1796</v>
      </c>
      <c r="G161" s="132" t="s">
        <v>96</v>
      </c>
      <c r="H161" s="132" t="s">
        <v>13966</v>
      </c>
      <c r="I161" s="132" t="s">
        <v>13450</v>
      </c>
      <c r="J161" s="132" t="s">
        <v>13967</v>
      </c>
      <c r="K161" s="132" t="s">
        <v>13968</v>
      </c>
      <c r="L161" s="132" t="s">
        <v>13969</v>
      </c>
      <c r="M161" s="132" t="s">
        <v>13970</v>
      </c>
      <c r="N161" s="132" t="s">
        <v>775</v>
      </c>
      <c r="O161" s="132" t="s">
        <v>96</v>
      </c>
      <c r="P161" s="132" t="s">
        <v>2606</v>
      </c>
      <c r="Q161" s="132" t="s">
        <v>2607</v>
      </c>
      <c r="R161" s="132" t="s">
        <v>1797</v>
      </c>
      <c r="S161" s="132" t="s">
        <v>1798</v>
      </c>
      <c r="T161" s="132" t="s">
        <v>13971</v>
      </c>
      <c r="U161" s="132" t="s">
        <v>13967</v>
      </c>
      <c r="V161" s="132" t="s">
        <v>13970</v>
      </c>
      <c r="W161" s="132"/>
      <c r="X161" s="132" t="s">
        <v>13445</v>
      </c>
      <c r="Y161" s="132" t="s">
        <v>1801</v>
      </c>
      <c r="Z161" s="133" t="s">
        <v>13972</v>
      </c>
      <c r="AA161" s="132" t="s">
        <v>13094</v>
      </c>
      <c r="AB161" s="133"/>
      <c r="AC161" s="133"/>
      <c r="AD161" s="132" t="s">
        <v>96</v>
      </c>
      <c r="AE161" s="132"/>
      <c r="AF161" s="132" t="s">
        <v>218</v>
      </c>
      <c r="AG161" s="132"/>
      <c r="AH161" s="132"/>
      <c r="AI161" s="132"/>
      <c r="AJ161" s="132" t="s">
        <v>118</v>
      </c>
      <c r="AK161" s="132"/>
      <c r="AL161" s="132"/>
      <c r="AM161" s="132" t="s">
        <v>96</v>
      </c>
      <c r="AN161" s="132" t="s">
        <v>218</v>
      </c>
      <c r="AO161" s="132" t="s">
        <v>1802</v>
      </c>
      <c r="AP161" s="132" t="s">
        <v>98</v>
      </c>
      <c r="AQ161" s="132" t="s">
        <v>99</v>
      </c>
      <c r="AR161" s="132" t="s">
        <v>775</v>
      </c>
      <c r="AS161" s="133" t="s">
        <v>1727</v>
      </c>
      <c r="AT161" s="132" t="s">
        <v>101</v>
      </c>
      <c r="AU161" s="132" t="s">
        <v>101</v>
      </c>
      <c r="AV161" s="132" t="s">
        <v>122</v>
      </c>
      <c r="AW161" s="132" t="s">
        <v>123</v>
      </c>
      <c r="AX161" s="132" t="s">
        <v>124</v>
      </c>
      <c r="AY161" s="132" t="s">
        <v>782</v>
      </c>
      <c r="AZ161" s="132" t="s">
        <v>782</v>
      </c>
      <c r="BA161" s="132" t="s">
        <v>13013</v>
      </c>
    </row>
    <row r="162" spans="1:53" ht="30">
      <c r="A162" s="131">
        <v>157</v>
      </c>
      <c r="B162" s="132" t="s">
        <v>1803</v>
      </c>
      <c r="C162" s="132" t="s">
        <v>1804</v>
      </c>
      <c r="D162" s="132" t="s">
        <v>806</v>
      </c>
      <c r="E162" s="132" t="s">
        <v>82</v>
      </c>
      <c r="F162" s="133" t="s">
        <v>1805</v>
      </c>
      <c r="G162" s="132" t="s">
        <v>96</v>
      </c>
      <c r="H162" s="132" t="s">
        <v>13973</v>
      </c>
      <c r="I162" s="132" t="s">
        <v>6238</v>
      </c>
      <c r="J162" s="132" t="s">
        <v>13974</v>
      </c>
      <c r="K162" s="132" t="s">
        <v>13975</v>
      </c>
      <c r="L162" s="132" t="s">
        <v>6238</v>
      </c>
      <c r="M162" s="132" t="s">
        <v>13976</v>
      </c>
      <c r="N162" s="132" t="s">
        <v>131</v>
      </c>
      <c r="O162" s="132" t="s">
        <v>96</v>
      </c>
      <c r="P162" s="132" t="s">
        <v>2606</v>
      </c>
      <c r="Q162" s="132" t="s">
        <v>2607</v>
      </c>
      <c r="R162" s="132" t="s">
        <v>1806</v>
      </c>
      <c r="S162" s="132" t="s">
        <v>1806</v>
      </c>
      <c r="T162" s="132" t="s">
        <v>13977</v>
      </c>
      <c r="U162" s="132" t="s">
        <v>13974</v>
      </c>
      <c r="V162" s="132" t="s">
        <v>13978</v>
      </c>
      <c r="W162" s="132"/>
      <c r="X162" s="132" t="s">
        <v>13445</v>
      </c>
      <c r="Y162" s="132" t="s">
        <v>1803</v>
      </c>
      <c r="Z162" s="133" t="s">
        <v>1172</v>
      </c>
      <c r="AA162" s="132" t="s">
        <v>13961</v>
      </c>
      <c r="AB162" s="133"/>
      <c r="AC162" s="133"/>
      <c r="AD162" s="132" t="s">
        <v>96</v>
      </c>
      <c r="AE162" s="132"/>
      <c r="AF162" s="132" t="s">
        <v>218</v>
      </c>
      <c r="AG162" s="132"/>
      <c r="AH162" s="132"/>
      <c r="AI162" s="132"/>
      <c r="AJ162" s="132" t="s">
        <v>118</v>
      </c>
      <c r="AK162" s="132"/>
      <c r="AL162" s="132"/>
      <c r="AM162" s="132" t="s">
        <v>96</v>
      </c>
      <c r="AN162" s="132" t="s">
        <v>218</v>
      </c>
      <c r="AO162" s="132" t="s">
        <v>1809</v>
      </c>
      <c r="AP162" s="132" t="s">
        <v>98</v>
      </c>
      <c r="AQ162" s="132" t="s">
        <v>99</v>
      </c>
      <c r="AR162" s="132" t="s">
        <v>131</v>
      </c>
      <c r="AS162" s="133" t="s">
        <v>1727</v>
      </c>
      <c r="AT162" s="132" t="s">
        <v>101</v>
      </c>
      <c r="AU162" s="132" t="s">
        <v>101</v>
      </c>
      <c r="AV162" s="132" t="s">
        <v>122</v>
      </c>
      <c r="AW162" s="132" t="s">
        <v>123</v>
      </c>
      <c r="AX162" s="132" t="s">
        <v>104</v>
      </c>
      <c r="AY162" s="132" t="s">
        <v>105</v>
      </c>
      <c r="AZ162" s="132" t="s">
        <v>105</v>
      </c>
      <c r="BA162" s="132" t="s">
        <v>13013</v>
      </c>
    </row>
    <row r="163" spans="1:53" ht="30">
      <c r="A163" s="131">
        <v>158</v>
      </c>
      <c r="B163" s="132" t="s">
        <v>1810</v>
      </c>
      <c r="C163" s="132" t="s">
        <v>1811</v>
      </c>
      <c r="D163" s="132" t="s">
        <v>1279</v>
      </c>
      <c r="E163" s="132" t="s">
        <v>301</v>
      </c>
      <c r="F163" s="133" t="s">
        <v>1812</v>
      </c>
      <c r="G163" s="132" t="s">
        <v>96</v>
      </c>
      <c r="H163" s="132" t="s">
        <v>13979</v>
      </c>
      <c r="I163" s="132" t="s">
        <v>13980</v>
      </c>
      <c r="J163" s="132"/>
      <c r="K163" s="132" t="s">
        <v>13981</v>
      </c>
      <c r="L163" s="132" t="s">
        <v>6875</v>
      </c>
      <c r="M163" s="132"/>
      <c r="N163" s="132" t="s">
        <v>273</v>
      </c>
      <c r="O163" s="132" t="s">
        <v>96</v>
      </c>
      <c r="P163" s="132" t="s">
        <v>2606</v>
      </c>
      <c r="Q163" s="132" t="s">
        <v>4294</v>
      </c>
      <c r="R163" s="132" t="s">
        <v>1814</v>
      </c>
      <c r="S163" s="132" t="s">
        <v>13982</v>
      </c>
      <c r="T163" s="132" t="s">
        <v>13983</v>
      </c>
      <c r="U163" s="132" t="s">
        <v>13984</v>
      </c>
      <c r="V163" s="132"/>
      <c r="W163" s="132"/>
      <c r="X163" s="132" t="s">
        <v>13985</v>
      </c>
      <c r="Y163" s="132" t="s">
        <v>13110</v>
      </c>
      <c r="Z163" s="133" t="s">
        <v>3409</v>
      </c>
      <c r="AA163" s="132" t="s">
        <v>13986</v>
      </c>
      <c r="AB163" s="133"/>
      <c r="AC163" s="133"/>
      <c r="AD163" s="132"/>
      <c r="AE163" s="132"/>
      <c r="AF163" s="132"/>
      <c r="AG163" s="132"/>
      <c r="AH163" s="132"/>
      <c r="AI163" s="132"/>
      <c r="AJ163" s="132" t="s">
        <v>118</v>
      </c>
      <c r="AK163" s="132"/>
      <c r="AL163" s="132"/>
      <c r="AM163" s="132" t="s">
        <v>96</v>
      </c>
      <c r="AN163" s="132" t="s">
        <v>487</v>
      </c>
      <c r="AO163" s="132" t="s">
        <v>1817</v>
      </c>
      <c r="AP163" s="132" t="s">
        <v>98</v>
      </c>
      <c r="AQ163" s="132" t="s">
        <v>99</v>
      </c>
      <c r="AR163" s="132" t="s">
        <v>273</v>
      </c>
      <c r="AS163" s="133" t="s">
        <v>1727</v>
      </c>
      <c r="AT163" s="132" t="s">
        <v>101</v>
      </c>
      <c r="AU163" s="132" t="s">
        <v>101</v>
      </c>
      <c r="AV163" s="132" t="s">
        <v>122</v>
      </c>
      <c r="AW163" s="132" t="s">
        <v>123</v>
      </c>
      <c r="AX163" s="132" t="s">
        <v>282</v>
      </c>
      <c r="AY163" s="132" t="s">
        <v>283</v>
      </c>
      <c r="AZ163" s="132" t="s">
        <v>283</v>
      </c>
      <c r="BA163" s="132" t="s">
        <v>13013</v>
      </c>
    </row>
    <row r="164" spans="1:53" ht="30">
      <c r="A164" s="131">
        <v>159</v>
      </c>
      <c r="B164" s="132" t="s">
        <v>1818</v>
      </c>
      <c r="C164" s="132" t="s">
        <v>1660</v>
      </c>
      <c r="D164" s="132" t="s">
        <v>1050</v>
      </c>
      <c r="E164" s="132" t="s">
        <v>82</v>
      </c>
      <c r="F164" s="133" t="s">
        <v>1819</v>
      </c>
      <c r="G164" s="132" t="s">
        <v>96</v>
      </c>
      <c r="H164" s="132" t="s">
        <v>13987</v>
      </c>
      <c r="I164" s="132" t="s">
        <v>6238</v>
      </c>
      <c r="J164" s="132"/>
      <c r="K164" s="132" t="s">
        <v>13988</v>
      </c>
      <c r="L164" s="132" t="s">
        <v>6411</v>
      </c>
      <c r="M164" s="132"/>
      <c r="N164" s="132" t="s">
        <v>131</v>
      </c>
      <c r="O164" s="132" t="s">
        <v>96</v>
      </c>
      <c r="P164" s="132" t="s">
        <v>2606</v>
      </c>
      <c r="Q164" s="132" t="s">
        <v>2607</v>
      </c>
      <c r="R164" s="132" t="s">
        <v>1820</v>
      </c>
      <c r="S164" s="132" t="s">
        <v>7347</v>
      </c>
      <c r="T164" s="132" t="s">
        <v>13989</v>
      </c>
      <c r="U164" s="132" t="s">
        <v>13990</v>
      </c>
      <c r="V164" s="132" t="s">
        <v>13991</v>
      </c>
      <c r="W164" s="132"/>
      <c r="X164" s="132" t="s">
        <v>13109</v>
      </c>
      <c r="Y164" s="132" t="s">
        <v>1818</v>
      </c>
      <c r="Z164" s="133" t="s">
        <v>7024</v>
      </c>
      <c r="AA164" s="132" t="s">
        <v>7349</v>
      </c>
      <c r="AB164" s="133"/>
      <c r="AC164" s="133"/>
      <c r="AD164" s="132" t="s">
        <v>96</v>
      </c>
      <c r="AE164" s="132"/>
      <c r="AF164" s="132" t="s">
        <v>218</v>
      </c>
      <c r="AG164" s="132"/>
      <c r="AH164" s="132"/>
      <c r="AI164" s="132"/>
      <c r="AJ164" s="132" t="s">
        <v>118</v>
      </c>
      <c r="AK164" s="132"/>
      <c r="AL164" s="132"/>
      <c r="AM164" s="132" t="s">
        <v>96</v>
      </c>
      <c r="AN164" s="132" t="s">
        <v>218</v>
      </c>
      <c r="AO164" s="132" t="s">
        <v>1825</v>
      </c>
      <c r="AP164" s="132" t="s">
        <v>98</v>
      </c>
      <c r="AQ164" s="132" t="s">
        <v>99</v>
      </c>
      <c r="AR164" s="132" t="s">
        <v>131</v>
      </c>
      <c r="AS164" s="133" t="s">
        <v>1727</v>
      </c>
      <c r="AT164" s="132" t="s">
        <v>101</v>
      </c>
      <c r="AU164" s="132" t="s">
        <v>101</v>
      </c>
      <c r="AV164" s="132" t="s">
        <v>122</v>
      </c>
      <c r="AW164" s="132" t="s">
        <v>123</v>
      </c>
      <c r="AX164" s="132" t="s">
        <v>104</v>
      </c>
      <c r="AY164" s="132" t="s">
        <v>105</v>
      </c>
      <c r="AZ164" s="132" t="s">
        <v>105</v>
      </c>
      <c r="BA164" s="132" t="s">
        <v>13013</v>
      </c>
    </row>
    <row r="165" spans="1:53" ht="30">
      <c r="A165" s="131">
        <v>160</v>
      </c>
      <c r="B165" s="132" t="s">
        <v>1826</v>
      </c>
      <c r="C165" s="132" t="s">
        <v>1827</v>
      </c>
      <c r="D165" s="132" t="s">
        <v>684</v>
      </c>
      <c r="E165" s="132" t="s">
        <v>82</v>
      </c>
      <c r="F165" s="133" t="s">
        <v>1828</v>
      </c>
      <c r="G165" s="132" t="s">
        <v>96</v>
      </c>
      <c r="H165" s="132"/>
      <c r="I165" s="132"/>
      <c r="J165" s="132"/>
      <c r="K165" s="132" t="s">
        <v>13992</v>
      </c>
      <c r="L165" s="132" t="s">
        <v>6411</v>
      </c>
      <c r="M165" s="132"/>
      <c r="N165" s="132" t="s">
        <v>131</v>
      </c>
      <c r="O165" s="132" t="s">
        <v>96</v>
      </c>
      <c r="P165" s="132" t="s">
        <v>2606</v>
      </c>
      <c r="Q165" s="132" t="s">
        <v>2607</v>
      </c>
      <c r="R165" s="132" t="s">
        <v>1829</v>
      </c>
      <c r="S165" s="132" t="s">
        <v>7347</v>
      </c>
      <c r="T165" s="132" t="s">
        <v>13993</v>
      </c>
      <c r="U165" s="132" t="s">
        <v>13994</v>
      </c>
      <c r="V165" s="132"/>
      <c r="W165" s="132"/>
      <c r="X165" s="132" t="s">
        <v>13109</v>
      </c>
      <c r="Y165" s="132" t="s">
        <v>1826</v>
      </c>
      <c r="Z165" s="133" t="s">
        <v>7024</v>
      </c>
      <c r="AA165" s="132" t="s">
        <v>7349</v>
      </c>
      <c r="AB165" s="133"/>
      <c r="AC165" s="133"/>
      <c r="AD165" s="132" t="s">
        <v>96</v>
      </c>
      <c r="AE165" s="132"/>
      <c r="AF165" s="132" t="s">
        <v>347</v>
      </c>
      <c r="AG165" s="132"/>
      <c r="AH165" s="132"/>
      <c r="AI165" s="132"/>
      <c r="AJ165" s="132" t="s">
        <v>118</v>
      </c>
      <c r="AK165" s="132"/>
      <c r="AL165" s="132"/>
      <c r="AM165" s="132" t="s">
        <v>96</v>
      </c>
      <c r="AN165" s="132" t="s">
        <v>347</v>
      </c>
      <c r="AO165" s="132" t="s">
        <v>1832</v>
      </c>
      <c r="AP165" s="132" t="s">
        <v>98</v>
      </c>
      <c r="AQ165" s="132" t="s">
        <v>99</v>
      </c>
      <c r="AR165" s="132" t="s">
        <v>131</v>
      </c>
      <c r="AS165" s="133" t="s">
        <v>1727</v>
      </c>
      <c r="AT165" s="132" t="s">
        <v>101</v>
      </c>
      <c r="AU165" s="132" t="s">
        <v>101</v>
      </c>
      <c r="AV165" s="132" t="s">
        <v>122</v>
      </c>
      <c r="AW165" s="132" t="s">
        <v>123</v>
      </c>
      <c r="AX165" s="132" t="s">
        <v>104</v>
      </c>
      <c r="AY165" s="132" t="s">
        <v>105</v>
      </c>
      <c r="AZ165" s="132" t="s">
        <v>105</v>
      </c>
      <c r="BA165" s="132" t="s">
        <v>13013</v>
      </c>
    </row>
    <row r="166" spans="1:53" ht="30">
      <c r="A166" s="131">
        <v>161</v>
      </c>
      <c r="B166" s="132" t="s">
        <v>1833</v>
      </c>
      <c r="C166" s="132" t="s">
        <v>1834</v>
      </c>
      <c r="D166" s="132" t="s">
        <v>649</v>
      </c>
      <c r="E166" s="132" t="s">
        <v>82</v>
      </c>
      <c r="F166" s="133" t="s">
        <v>1384</v>
      </c>
      <c r="G166" s="132" t="s">
        <v>96</v>
      </c>
      <c r="H166" s="132" t="s">
        <v>13995</v>
      </c>
      <c r="I166" s="132" t="s">
        <v>6447</v>
      </c>
      <c r="J166" s="132"/>
      <c r="K166" s="132" t="s">
        <v>13996</v>
      </c>
      <c r="L166" s="132" t="s">
        <v>6411</v>
      </c>
      <c r="M166" s="132"/>
      <c r="N166" s="132" t="s">
        <v>924</v>
      </c>
      <c r="O166" s="132" t="s">
        <v>96</v>
      </c>
      <c r="P166" s="132" t="s">
        <v>2606</v>
      </c>
      <c r="Q166" s="132" t="s">
        <v>2607</v>
      </c>
      <c r="R166" s="132" t="s">
        <v>1836</v>
      </c>
      <c r="S166" s="132" t="s">
        <v>7347</v>
      </c>
      <c r="T166" s="132" t="s">
        <v>13997</v>
      </c>
      <c r="U166" s="132" t="s">
        <v>13997</v>
      </c>
      <c r="V166" s="132" t="s">
        <v>13998</v>
      </c>
      <c r="W166" s="132"/>
      <c r="X166" s="132" t="s">
        <v>13109</v>
      </c>
      <c r="Y166" s="132" t="s">
        <v>13999</v>
      </c>
      <c r="Z166" s="133" t="s">
        <v>221</v>
      </c>
      <c r="AA166" s="132" t="s">
        <v>7349</v>
      </c>
      <c r="AB166" s="133"/>
      <c r="AC166" s="133"/>
      <c r="AD166" s="132" t="s">
        <v>14000</v>
      </c>
      <c r="AE166" s="132"/>
      <c r="AF166" s="132" t="s">
        <v>14001</v>
      </c>
      <c r="AG166" s="132"/>
      <c r="AH166" s="132"/>
      <c r="AI166" s="132"/>
      <c r="AJ166" s="132" t="s">
        <v>118</v>
      </c>
      <c r="AK166" s="132"/>
      <c r="AL166" s="132"/>
      <c r="AM166" s="132" t="s">
        <v>96</v>
      </c>
      <c r="AN166" s="132" t="s">
        <v>92</v>
      </c>
      <c r="AO166" s="132" t="s">
        <v>1839</v>
      </c>
      <c r="AP166" s="132" t="s">
        <v>98</v>
      </c>
      <c r="AQ166" s="132" t="s">
        <v>99</v>
      </c>
      <c r="AR166" s="132" t="s">
        <v>924</v>
      </c>
      <c r="AS166" s="133" t="s">
        <v>1727</v>
      </c>
      <c r="AT166" s="132" t="s">
        <v>101</v>
      </c>
      <c r="AU166" s="132" t="s">
        <v>101</v>
      </c>
      <c r="AV166" s="132" t="s">
        <v>122</v>
      </c>
      <c r="AW166" s="132" t="s">
        <v>123</v>
      </c>
      <c r="AX166" s="132" t="s">
        <v>282</v>
      </c>
      <c r="AY166" s="132" t="s">
        <v>418</v>
      </c>
      <c r="AZ166" s="132" t="s">
        <v>418</v>
      </c>
      <c r="BA166" s="132" t="s">
        <v>13013</v>
      </c>
    </row>
    <row r="167" spans="1:53" ht="30">
      <c r="A167" s="131">
        <v>162</v>
      </c>
      <c r="B167" s="132" t="s">
        <v>1840</v>
      </c>
      <c r="C167" s="132" t="s">
        <v>1841</v>
      </c>
      <c r="D167" s="132" t="s">
        <v>1089</v>
      </c>
      <c r="E167" s="132" t="s">
        <v>82</v>
      </c>
      <c r="F167" s="133" t="s">
        <v>1316</v>
      </c>
      <c r="G167" s="132" t="s">
        <v>96</v>
      </c>
      <c r="H167" s="132" t="s">
        <v>14002</v>
      </c>
      <c r="I167" s="132" t="s">
        <v>7351</v>
      </c>
      <c r="J167" s="132"/>
      <c r="K167" s="132" t="s">
        <v>14003</v>
      </c>
      <c r="L167" s="132" t="s">
        <v>14004</v>
      </c>
      <c r="M167" s="132"/>
      <c r="N167" s="132" t="s">
        <v>273</v>
      </c>
      <c r="O167" s="132" t="s">
        <v>96</v>
      </c>
      <c r="P167" s="132" t="s">
        <v>2606</v>
      </c>
      <c r="Q167" s="132" t="s">
        <v>4381</v>
      </c>
      <c r="R167" s="132" t="s">
        <v>1843</v>
      </c>
      <c r="S167" s="132" t="s">
        <v>14005</v>
      </c>
      <c r="T167" s="132" t="s">
        <v>14006</v>
      </c>
      <c r="U167" s="132" t="s">
        <v>14007</v>
      </c>
      <c r="V167" s="132"/>
      <c r="W167" s="132"/>
      <c r="X167" s="132" t="s">
        <v>13109</v>
      </c>
      <c r="Y167" s="132" t="s">
        <v>1846</v>
      </c>
      <c r="Z167" s="133" t="s">
        <v>14008</v>
      </c>
      <c r="AA167" s="132" t="s">
        <v>2129</v>
      </c>
      <c r="AB167" s="133"/>
      <c r="AC167" s="133"/>
      <c r="AD167" s="132" t="s">
        <v>96</v>
      </c>
      <c r="AE167" s="132"/>
      <c r="AF167" s="132" t="s">
        <v>218</v>
      </c>
      <c r="AG167" s="132"/>
      <c r="AH167" s="132"/>
      <c r="AI167" s="132"/>
      <c r="AJ167" s="132" t="s">
        <v>118</v>
      </c>
      <c r="AK167" s="132"/>
      <c r="AL167" s="132"/>
      <c r="AM167" s="132" t="s">
        <v>96</v>
      </c>
      <c r="AN167" s="132" t="s">
        <v>218</v>
      </c>
      <c r="AO167" s="132" t="s">
        <v>1847</v>
      </c>
      <c r="AP167" s="132" t="s">
        <v>98</v>
      </c>
      <c r="AQ167" s="132" t="s">
        <v>99</v>
      </c>
      <c r="AR167" s="132" t="s">
        <v>273</v>
      </c>
      <c r="AS167" s="133" t="s">
        <v>1727</v>
      </c>
      <c r="AT167" s="132" t="s">
        <v>101</v>
      </c>
      <c r="AU167" s="132" t="s">
        <v>101</v>
      </c>
      <c r="AV167" s="132" t="s">
        <v>122</v>
      </c>
      <c r="AW167" s="132" t="s">
        <v>123</v>
      </c>
      <c r="AX167" s="132" t="s">
        <v>282</v>
      </c>
      <c r="AY167" s="132" t="s">
        <v>283</v>
      </c>
      <c r="AZ167" s="132" t="s">
        <v>283</v>
      </c>
      <c r="BA167" s="132" t="s">
        <v>13013</v>
      </c>
    </row>
    <row r="168" spans="1:53" ht="30">
      <c r="A168" s="131">
        <v>163</v>
      </c>
      <c r="B168" s="132" t="s">
        <v>1848</v>
      </c>
      <c r="C168" s="132" t="s">
        <v>1849</v>
      </c>
      <c r="D168" s="132" t="s">
        <v>210</v>
      </c>
      <c r="E168" s="132" t="s">
        <v>82</v>
      </c>
      <c r="F168" s="133" t="s">
        <v>1850</v>
      </c>
      <c r="G168" s="132" t="s">
        <v>1858</v>
      </c>
      <c r="H168" s="132"/>
      <c r="I168" s="132"/>
      <c r="J168" s="132"/>
      <c r="K168" s="132" t="s">
        <v>14009</v>
      </c>
      <c r="L168" s="132" t="s">
        <v>6427</v>
      </c>
      <c r="M168" s="132" t="s">
        <v>14010</v>
      </c>
      <c r="N168" s="132" t="s">
        <v>864</v>
      </c>
      <c r="O168" s="132" t="s">
        <v>1858</v>
      </c>
      <c r="P168" s="132" t="s">
        <v>2606</v>
      </c>
      <c r="Q168" s="132" t="s">
        <v>2607</v>
      </c>
      <c r="R168" s="132" t="s">
        <v>14011</v>
      </c>
      <c r="S168" s="132" t="s">
        <v>7347</v>
      </c>
      <c r="T168" s="132" t="s">
        <v>14010</v>
      </c>
      <c r="U168" s="132" t="s">
        <v>14012</v>
      </c>
      <c r="V168" s="132"/>
      <c r="W168" s="132"/>
      <c r="X168" s="132" t="s">
        <v>13109</v>
      </c>
      <c r="Y168" s="132" t="s">
        <v>1848</v>
      </c>
      <c r="Z168" s="133" t="s">
        <v>7024</v>
      </c>
      <c r="AA168" s="132" t="s">
        <v>7349</v>
      </c>
      <c r="AB168" s="133"/>
      <c r="AC168" s="133"/>
      <c r="AD168" s="132" t="s">
        <v>1858</v>
      </c>
      <c r="AE168" s="132"/>
      <c r="AF168" s="132" t="s">
        <v>824</v>
      </c>
      <c r="AG168" s="132"/>
      <c r="AH168" s="132"/>
      <c r="AI168" s="132"/>
      <c r="AJ168" s="132" t="s">
        <v>118</v>
      </c>
      <c r="AK168" s="132"/>
      <c r="AL168" s="132"/>
      <c r="AM168" s="132" t="s">
        <v>1858</v>
      </c>
      <c r="AN168" s="132" t="s">
        <v>1859</v>
      </c>
      <c r="AO168" s="132" t="s">
        <v>1860</v>
      </c>
      <c r="AP168" s="132" t="s">
        <v>98</v>
      </c>
      <c r="AQ168" s="132" t="s">
        <v>99</v>
      </c>
      <c r="AR168" s="132" t="s">
        <v>864</v>
      </c>
      <c r="AS168" s="133" t="s">
        <v>1727</v>
      </c>
      <c r="AT168" s="132" t="s">
        <v>101</v>
      </c>
      <c r="AU168" s="132" t="s">
        <v>101</v>
      </c>
      <c r="AV168" s="132" t="s">
        <v>122</v>
      </c>
      <c r="AW168" s="132" t="s">
        <v>123</v>
      </c>
      <c r="AX168" s="132" t="s">
        <v>175</v>
      </c>
      <c r="AY168" s="132" t="s">
        <v>669</v>
      </c>
      <c r="AZ168" s="132" t="s">
        <v>669</v>
      </c>
      <c r="BA168" s="132" t="s">
        <v>13013</v>
      </c>
    </row>
    <row r="169" spans="1:53" ht="30">
      <c r="A169" s="131">
        <v>164</v>
      </c>
      <c r="B169" s="132" t="s">
        <v>1861</v>
      </c>
      <c r="C169" s="132" t="s">
        <v>1862</v>
      </c>
      <c r="D169" s="132" t="s">
        <v>210</v>
      </c>
      <c r="E169" s="132" t="s">
        <v>82</v>
      </c>
      <c r="F169" s="133" t="s">
        <v>1863</v>
      </c>
      <c r="G169" s="132" t="s">
        <v>96</v>
      </c>
      <c r="H169" s="132" t="s">
        <v>14013</v>
      </c>
      <c r="I169" s="132" t="s">
        <v>14014</v>
      </c>
      <c r="J169" s="132"/>
      <c r="K169" s="132" t="s">
        <v>14015</v>
      </c>
      <c r="L169" s="132" t="s">
        <v>6238</v>
      </c>
      <c r="M169" s="132"/>
      <c r="N169" s="132" t="s">
        <v>273</v>
      </c>
      <c r="O169" s="132" t="s">
        <v>96</v>
      </c>
      <c r="P169" s="132" t="s">
        <v>2606</v>
      </c>
      <c r="Q169" s="132" t="s">
        <v>4381</v>
      </c>
      <c r="R169" s="132" t="s">
        <v>1865</v>
      </c>
      <c r="S169" s="132" t="s">
        <v>1865</v>
      </c>
      <c r="T169" s="132" t="s">
        <v>14016</v>
      </c>
      <c r="U169" s="132" t="s">
        <v>14017</v>
      </c>
      <c r="V169" s="132" t="s">
        <v>14016</v>
      </c>
      <c r="W169" s="132"/>
      <c r="X169" s="132" t="s">
        <v>13445</v>
      </c>
      <c r="Y169" s="132" t="s">
        <v>1867</v>
      </c>
      <c r="Z169" s="133" t="s">
        <v>1868</v>
      </c>
      <c r="AA169" s="132" t="s">
        <v>1869</v>
      </c>
      <c r="AB169" s="133"/>
      <c r="AC169" s="133"/>
      <c r="AD169" s="132" t="s">
        <v>400</v>
      </c>
      <c r="AE169" s="132"/>
      <c r="AF169" s="132" t="s">
        <v>14018</v>
      </c>
      <c r="AG169" s="132"/>
      <c r="AH169" s="132"/>
      <c r="AI169" s="132"/>
      <c r="AJ169" s="132" t="s">
        <v>118</v>
      </c>
      <c r="AK169" s="132"/>
      <c r="AL169" s="132"/>
      <c r="AM169" s="132" t="s">
        <v>96</v>
      </c>
      <c r="AN169" s="132" t="s">
        <v>487</v>
      </c>
      <c r="AO169" s="132" t="s">
        <v>1870</v>
      </c>
      <c r="AP169" s="132" t="s">
        <v>98</v>
      </c>
      <c r="AQ169" s="132" t="s">
        <v>99</v>
      </c>
      <c r="AR169" s="132" t="s">
        <v>273</v>
      </c>
      <c r="AS169" s="133" t="s">
        <v>1727</v>
      </c>
      <c r="AT169" s="132" t="s">
        <v>101</v>
      </c>
      <c r="AU169" s="132" t="s">
        <v>101</v>
      </c>
      <c r="AV169" s="132" t="s">
        <v>122</v>
      </c>
      <c r="AW169" s="132" t="s">
        <v>123</v>
      </c>
      <c r="AX169" s="132" t="s">
        <v>282</v>
      </c>
      <c r="AY169" s="132" t="s">
        <v>283</v>
      </c>
      <c r="AZ169" s="132" t="s">
        <v>283</v>
      </c>
      <c r="BA169" s="132" t="s">
        <v>13013</v>
      </c>
    </row>
    <row r="170" spans="1:53" ht="30">
      <c r="A170" s="131">
        <v>165</v>
      </c>
      <c r="B170" s="132" t="s">
        <v>1871</v>
      </c>
      <c r="C170" s="132" t="s">
        <v>1872</v>
      </c>
      <c r="D170" s="132" t="s">
        <v>142</v>
      </c>
      <c r="E170" s="132" t="s">
        <v>82</v>
      </c>
      <c r="F170" s="133" t="s">
        <v>1873</v>
      </c>
      <c r="G170" s="132" t="s">
        <v>96</v>
      </c>
      <c r="H170" s="132" t="s">
        <v>14019</v>
      </c>
      <c r="I170" s="132" t="s">
        <v>6894</v>
      </c>
      <c r="J170" s="132" t="s">
        <v>14020</v>
      </c>
      <c r="K170" s="132" t="s">
        <v>14021</v>
      </c>
      <c r="L170" s="132" t="s">
        <v>6411</v>
      </c>
      <c r="M170" s="132" t="s">
        <v>14022</v>
      </c>
      <c r="N170" s="132" t="s">
        <v>84</v>
      </c>
      <c r="O170" s="132" t="s">
        <v>96</v>
      </c>
      <c r="P170" s="132" t="s">
        <v>2606</v>
      </c>
      <c r="Q170" s="132" t="s">
        <v>4381</v>
      </c>
      <c r="R170" s="132" t="s">
        <v>1874</v>
      </c>
      <c r="S170" s="132" t="s">
        <v>1874</v>
      </c>
      <c r="T170" s="132" t="s">
        <v>14023</v>
      </c>
      <c r="U170" s="132" t="s">
        <v>14020</v>
      </c>
      <c r="V170" s="132" t="s">
        <v>14022</v>
      </c>
      <c r="W170" s="132"/>
      <c r="X170" s="132" t="s">
        <v>13445</v>
      </c>
      <c r="Y170" s="132" t="s">
        <v>14024</v>
      </c>
      <c r="Z170" s="133" t="s">
        <v>1876</v>
      </c>
      <c r="AA170" s="132" t="s">
        <v>1877</v>
      </c>
      <c r="AB170" s="133"/>
      <c r="AC170" s="133"/>
      <c r="AD170" s="132" t="s">
        <v>96</v>
      </c>
      <c r="AE170" s="132" t="s">
        <v>14025</v>
      </c>
      <c r="AF170" s="132" t="s">
        <v>510</v>
      </c>
      <c r="AG170" s="132"/>
      <c r="AH170" s="132"/>
      <c r="AI170" s="132"/>
      <c r="AJ170" s="132" t="s">
        <v>118</v>
      </c>
      <c r="AK170" s="132"/>
      <c r="AL170" s="132"/>
      <c r="AM170" s="132" t="s">
        <v>96</v>
      </c>
      <c r="AN170" s="132" t="s">
        <v>510</v>
      </c>
      <c r="AO170" s="132" t="s">
        <v>1878</v>
      </c>
      <c r="AP170" s="132" t="s">
        <v>98</v>
      </c>
      <c r="AQ170" s="132" t="s">
        <v>99</v>
      </c>
      <c r="AR170" s="132" t="s">
        <v>84</v>
      </c>
      <c r="AS170" s="133" t="s">
        <v>1727</v>
      </c>
      <c r="AT170" s="132" t="s">
        <v>101</v>
      </c>
      <c r="AU170" s="132" t="s">
        <v>101</v>
      </c>
      <c r="AV170" s="132" t="s">
        <v>102</v>
      </c>
      <c r="AW170" s="132" t="s">
        <v>103</v>
      </c>
      <c r="AX170" s="132" t="s">
        <v>104</v>
      </c>
      <c r="AY170" s="132" t="s">
        <v>105</v>
      </c>
      <c r="AZ170" s="132" t="s">
        <v>105</v>
      </c>
      <c r="BA170" s="132" t="s">
        <v>13013</v>
      </c>
    </row>
    <row r="171" spans="1:53" ht="30">
      <c r="A171" s="131">
        <v>166</v>
      </c>
      <c r="B171" s="132" t="s">
        <v>1879</v>
      </c>
      <c r="C171" s="132" t="s">
        <v>1880</v>
      </c>
      <c r="D171" s="132" t="s">
        <v>379</v>
      </c>
      <c r="E171" s="132" t="s">
        <v>82</v>
      </c>
      <c r="F171" s="133" t="s">
        <v>1316</v>
      </c>
      <c r="G171" s="132" t="s">
        <v>96</v>
      </c>
      <c r="H171" s="132"/>
      <c r="I171" s="132"/>
      <c r="J171" s="132"/>
      <c r="K171" s="132" t="s">
        <v>14026</v>
      </c>
      <c r="L171" s="132" t="s">
        <v>6411</v>
      </c>
      <c r="M171" s="132" t="s">
        <v>14027</v>
      </c>
      <c r="N171" s="132" t="s">
        <v>1364</v>
      </c>
      <c r="O171" s="132" t="s">
        <v>96</v>
      </c>
      <c r="P171" s="132" t="s">
        <v>2606</v>
      </c>
      <c r="Q171" s="132" t="s">
        <v>4381</v>
      </c>
      <c r="R171" s="132" t="s">
        <v>1881</v>
      </c>
      <c r="S171" s="132" t="s">
        <v>1881</v>
      </c>
      <c r="T171" s="132" t="s">
        <v>14028</v>
      </c>
      <c r="U171" s="132" t="s">
        <v>14027</v>
      </c>
      <c r="V171" s="132"/>
      <c r="W171" s="132"/>
      <c r="X171" s="132" t="s">
        <v>13445</v>
      </c>
      <c r="Y171" s="132" t="s">
        <v>1879</v>
      </c>
      <c r="Z171" s="133" t="s">
        <v>1172</v>
      </c>
      <c r="AA171" s="132" t="s">
        <v>13961</v>
      </c>
      <c r="AB171" s="133"/>
      <c r="AC171" s="133"/>
      <c r="AD171" s="132" t="s">
        <v>2831</v>
      </c>
      <c r="AE171" s="132"/>
      <c r="AF171" s="132" t="s">
        <v>14029</v>
      </c>
      <c r="AG171" s="132"/>
      <c r="AH171" s="132"/>
      <c r="AI171" s="132"/>
      <c r="AJ171" s="132" t="s">
        <v>118</v>
      </c>
      <c r="AK171" s="132"/>
      <c r="AL171" s="132"/>
      <c r="AM171" s="132" t="s">
        <v>96</v>
      </c>
      <c r="AN171" s="132" t="s">
        <v>430</v>
      </c>
      <c r="AO171" s="132" t="s">
        <v>1883</v>
      </c>
      <c r="AP171" s="132" t="s">
        <v>98</v>
      </c>
      <c r="AQ171" s="132" t="s">
        <v>99</v>
      </c>
      <c r="AR171" s="132" t="s">
        <v>1364</v>
      </c>
      <c r="AS171" s="133" t="s">
        <v>1727</v>
      </c>
      <c r="AT171" s="132" t="s">
        <v>101</v>
      </c>
      <c r="AU171" s="132" t="s">
        <v>101</v>
      </c>
      <c r="AV171" s="132" t="s">
        <v>122</v>
      </c>
      <c r="AW171" s="132" t="s">
        <v>123</v>
      </c>
      <c r="AX171" s="132" t="s">
        <v>282</v>
      </c>
      <c r="AY171" s="132" t="s">
        <v>1369</v>
      </c>
      <c r="AZ171" s="132" t="s">
        <v>1369</v>
      </c>
      <c r="BA171" s="132" t="s">
        <v>13013</v>
      </c>
    </row>
    <row r="172" spans="1:53" ht="30">
      <c r="A172" s="131">
        <v>167</v>
      </c>
      <c r="B172" s="132" t="s">
        <v>1884</v>
      </c>
      <c r="C172" s="132" t="s">
        <v>1885</v>
      </c>
      <c r="D172" s="132" t="s">
        <v>571</v>
      </c>
      <c r="E172" s="132" t="s">
        <v>82</v>
      </c>
      <c r="F172" s="133" t="s">
        <v>1886</v>
      </c>
      <c r="G172" s="132" t="s">
        <v>96</v>
      </c>
      <c r="H172" s="132"/>
      <c r="I172" s="132"/>
      <c r="J172" s="132"/>
      <c r="K172" s="132"/>
      <c r="L172" s="132"/>
      <c r="M172" s="132"/>
      <c r="N172" s="132" t="s">
        <v>131</v>
      </c>
      <c r="O172" s="132"/>
      <c r="P172" s="132" t="s">
        <v>2606</v>
      </c>
      <c r="Q172" s="132"/>
      <c r="R172" s="132" t="s">
        <v>1887</v>
      </c>
      <c r="S172" s="132"/>
      <c r="T172" s="132" t="s">
        <v>14030</v>
      </c>
      <c r="U172" s="132"/>
      <c r="V172" s="132"/>
      <c r="W172" s="132"/>
      <c r="X172" s="132"/>
      <c r="Y172" s="132"/>
      <c r="Z172" s="133"/>
      <c r="AA172" s="132"/>
      <c r="AB172" s="133"/>
      <c r="AC172" s="133"/>
      <c r="AD172" s="132"/>
      <c r="AE172" s="132"/>
      <c r="AF172" s="132"/>
      <c r="AG172" s="132"/>
      <c r="AH172" s="132"/>
      <c r="AI172" s="132"/>
      <c r="AJ172" s="132"/>
      <c r="AK172" s="132"/>
      <c r="AL172" s="132"/>
      <c r="AM172" s="132" t="s">
        <v>96</v>
      </c>
      <c r="AN172" s="132" t="s">
        <v>243</v>
      </c>
      <c r="AO172" s="132" t="s">
        <v>1892</v>
      </c>
      <c r="AP172" s="132" t="s">
        <v>98</v>
      </c>
      <c r="AQ172" s="132" t="s">
        <v>99</v>
      </c>
      <c r="AR172" s="132" t="s">
        <v>131</v>
      </c>
      <c r="AS172" s="133" t="s">
        <v>1893</v>
      </c>
      <c r="AT172" s="132" t="s">
        <v>101</v>
      </c>
      <c r="AU172" s="132" t="s">
        <v>101</v>
      </c>
      <c r="AV172" s="132" t="s">
        <v>122</v>
      </c>
      <c r="AW172" s="132" t="s">
        <v>123</v>
      </c>
      <c r="AX172" s="132" t="s">
        <v>104</v>
      </c>
      <c r="AY172" s="132" t="s">
        <v>105</v>
      </c>
      <c r="AZ172" s="132" t="s">
        <v>105</v>
      </c>
      <c r="BA172" s="132" t="s">
        <v>13013</v>
      </c>
    </row>
    <row r="173" spans="1:53" ht="30">
      <c r="A173" s="131">
        <v>168</v>
      </c>
      <c r="B173" s="132" t="s">
        <v>1894</v>
      </c>
      <c r="C173" s="132" t="s">
        <v>1895</v>
      </c>
      <c r="D173" s="132" t="s">
        <v>1896</v>
      </c>
      <c r="E173" s="132" t="s">
        <v>301</v>
      </c>
      <c r="F173" s="133" t="s">
        <v>1897</v>
      </c>
      <c r="G173" s="132" t="s">
        <v>96</v>
      </c>
      <c r="H173" s="132" t="s">
        <v>14031</v>
      </c>
      <c r="I173" s="132" t="s">
        <v>6479</v>
      </c>
      <c r="J173" s="132"/>
      <c r="K173" s="132" t="s">
        <v>14032</v>
      </c>
      <c r="L173" s="132" t="s">
        <v>6411</v>
      </c>
      <c r="M173" s="132"/>
      <c r="N173" s="132" t="s">
        <v>303</v>
      </c>
      <c r="O173" s="132" t="s">
        <v>96</v>
      </c>
      <c r="P173" s="132" t="s">
        <v>2606</v>
      </c>
      <c r="Q173" s="132" t="s">
        <v>4381</v>
      </c>
      <c r="R173" s="132" t="s">
        <v>1899</v>
      </c>
      <c r="S173" s="132" t="s">
        <v>14033</v>
      </c>
      <c r="T173" s="132" t="s">
        <v>14034</v>
      </c>
      <c r="U173" s="132" t="s">
        <v>14035</v>
      </c>
      <c r="V173" s="132" t="s">
        <v>14036</v>
      </c>
      <c r="W173" s="132"/>
      <c r="X173" s="132" t="s">
        <v>14037</v>
      </c>
      <c r="Y173" s="132"/>
      <c r="Z173" s="133"/>
      <c r="AA173" s="132"/>
      <c r="AB173" s="133"/>
      <c r="AC173" s="133"/>
      <c r="AD173" s="132"/>
      <c r="AE173" s="132"/>
      <c r="AF173" s="132"/>
      <c r="AG173" s="132"/>
      <c r="AH173" s="132"/>
      <c r="AI173" s="132"/>
      <c r="AJ173" s="132" t="s">
        <v>118</v>
      </c>
      <c r="AK173" s="132"/>
      <c r="AL173" s="132"/>
      <c r="AM173" s="132" t="s">
        <v>96</v>
      </c>
      <c r="AN173" s="132" t="s">
        <v>279</v>
      </c>
      <c r="AO173" s="132" t="s">
        <v>1903</v>
      </c>
      <c r="AP173" s="132" t="s">
        <v>98</v>
      </c>
      <c r="AQ173" s="132" t="s">
        <v>99</v>
      </c>
      <c r="AR173" s="132" t="s">
        <v>303</v>
      </c>
      <c r="AS173" s="133" t="s">
        <v>1893</v>
      </c>
      <c r="AT173" s="132" t="s">
        <v>101</v>
      </c>
      <c r="AU173" s="132" t="s">
        <v>101</v>
      </c>
      <c r="AV173" s="132" t="s">
        <v>122</v>
      </c>
      <c r="AW173" s="132" t="s">
        <v>123</v>
      </c>
      <c r="AX173" s="132" t="s">
        <v>308</v>
      </c>
      <c r="AY173" s="132" t="s">
        <v>309</v>
      </c>
      <c r="AZ173" s="132" t="s">
        <v>309</v>
      </c>
      <c r="BA173" s="132" t="s">
        <v>13013</v>
      </c>
    </row>
    <row r="174" spans="1:53" ht="30">
      <c r="A174" s="131">
        <v>169</v>
      </c>
      <c r="B174" s="132" t="s">
        <v>1904</v>
      </c>
      <c r="C174" s="132" t="s">
        <v>1905</v>
      </c>
      <c r="D174" s="132" t="s">
        <v>1896</v>
      </c>
      <c r="E174" s="132" t="s">
        <v>301</v>
      </c>
      <c r="F174" s="133" t="s">
        <v>1906</v>
      </c>
      <c r="G174" s="132" t="s">
        <v>1543</v>
      </c>
      <c r="H174" s="132" t="s">
        <v>14038</v>
      </c>
      <c r="I174" s="132" t="s">
        <v>6447</v>
      </c>
      <c r="J174" s="132"/>
      <c r="K174" s="132" t="s">
        <v>14039</v>
      </c>
      <c r="L174" s="132" t="s">
        <v>6447</v>
      </c>
      <c r="M174" s="132"/>
      <c r="N174" s="132" t="s">
        <v>423</v>
      </c>
      <c r="O174" s="132" t="s">
        <v>1543</v>
      </c>
      <c r="P174" s="132" t="s">
        <v>2606</v>
      </c>
      <c r="Q174" s="132" t="s">
        <v>4381</v>
      </c>
      <c r="R174" s="132" t="s">
        <v>1907</v>
      </c>
      <c r="S174" s="132" t="s">
        <v>14040</v>
      </c>
      <c r="T174" s="132" t="s">
        <v>14041</v>
      </c>
      <c r="U174" s="132" t="s">
        <v>14042</v>
      </c>
      <c r="V174" s="132" t="s">
        <v>14043</v>
      </c>
      <c r="W174" s="132"/>
      <c r="X174" s="132" t="s">
        <v>14044</v>
      </c>
      <c r="Y174" s="132" t="s">
        <v>14043</v>
      </c>
      <c r="Z174" s="133" t="s">
        <v>465</v>
      </c>
      <c r="AA174" s="132" t="s">
        <v>2129</v>
      </c>
      <c r="AB174" s="133"/>
      <c r="AC174" s="133"/>
      <c r="AD174" s="132" t="s">
        <v>1543</v>
      </c>
      <c r="AE174" s="132"/>
      <c r="AF174" s="132" t="s">
        <v>1912</v>
      </c>
      <c r="AG174" s="132"/>
      <c r="AH174" s="132"/>
      <c r="AI174" s="132"/>
      <c r="AJ174" s="132" t="s">
        <v>118</v>
      </c>
      <c r="AK174" s="132"/>
      <c r="AL174" s="132"/>
      <c r="AM174" s="132" t="s">
        <v>1543</v>
      </c>
      <c r="AN174" s="132" t="s">
        <v>1912</v>
      </c>
      <c r="AO174" s="132" t="s">
        <v>1913</v>
      </c>
      <c r="AP174" s="132" t="s">
        <v>98</v>
      </c>
      <c r="AQ174" s="132" t="s">
        <v>99</v>
      </c>
      <c r="AR174" s="132" t="s">
        <v>423</v>
      </c>
      <c r="AS174" s="133" t="s">
        <v>1893</v>
      </c>
      <c r="AT174" s="132" t="s">
        <v>101</v>
      </c>
      <c r="AU174" s="132" t="s">
        <v>101</v>
      </c>
      <c r="AV174" s="132" t="s">
        <v>122</v>
      </c>
      <c r="AW174" s="132" t="s">
        <v>123</v>
      </c>
      <c r="AX174" s="132" t="s">
        <v>433</v>
      </c>
      <c r="AY174" s="132" t="s">
        <v>434</v>
      </c>
      <c r="AZ174" s="132" t="s">
        <v>434</v>
      </c>
      <c r="BA174" s="132" t="s">
        <v>13013</v>
      </c>
    </row>
    <row r="175" spans="1:53" ht="30">
      <c r="A175" s="131">
        <v>170</v>
      </c>
      <c r="B175" s="132" t="s">
        <v>1914</v>
      </c>
      <c r="C175" s="132" t="s">
        <v>1915</v>
      </c>
      <c r="D175" s="132" t="s">
        <v>75</v>
      </c>
      <c r="E175" s="132" t="s">
        <v>82</v>
      </c>
      <c r="F175" s="133" t="s">
        <v>1307</v>
      </c>
      <c r="G175" s="132" t="s">
        <v>96</v>
      </c>
      <c r="H175" s="132" t="s">
        <v>14045</v>
      </c>
      <c r="I175" s="132" t="s">
        <v>14046</v>
      </c>
      <c r="J175" s="132"/>
      <c r="K175" s="132" t="s">
        <v>14047</v>
      </c>
      <c r="L175" s="132" t="s">
        <v>13010</v>
      </c>
      <c r="M175" s="132"/>
      <c r="N175" s="132" t="s">
        <v>602</v>
      </c>
      <c r="O175" s="132" t="s">
        <v>96</v>
      </c>
      <c r="P175" s="132" t="s">
        <v>2606</v>
      </c>
      <c r="Q175" s="132" t="s">
        <v>2607</v>
      </c>
      <c r="R175" s="132" t="s">
        <v>1917</v>
      </c>
      <c r="S175" s="132" t="s">
        <v>1917</v>
      </c>
      <c r="T175" s="132" t="s">
        <v>14048</v>
      </c>
      <c r="U175" s="132" t="s">
        <v>14048</v>
      </c>
      <c r="V175" s="132"/>
      <c r="W175" s="132"/>
      <c r="X175" s="132" t="s">
        <v>13109</v>
      </c>
      <c r="Y175" s="132" t="s">
        <v>14049</v>
      </c>
      <c r="Z175" s="133" t="s">
        <v>1893</v>
      </c>
      <c r="AA175" s="132" t="s">
        <v>2193</v>
      </c>
      <c r="AB175" s="133"/>
      <c r="AC175" s="133"/>
      <c r="AD175" s="132" t="s">
        <v>96</v>
      </c>
      <c r="AE175" s="132"/>
      <c r="AF175" s="132" t="s">
        <v>279</v>
      </c>
      <c r="AG175" s="132"/>
      <c r="AH175" s="132"/>
      <c r="AI175" s="132" t="s">
        <v>1919</v>
      </c>
      <c r="AJ175" s="132" t="s">
        <v>118</v>
      </c>
      <c r="AK175" s="132"/>
      <c r="AL175" s="132" t="s">
        <v>17989</v>
      </c>
      <c r="AM175" s="132" t="s">
        <v>96</v>
      </c>
      <c r="AN175" s="132" t="s">
        <v>279</v>
      </c>
      <c r="AO175" s="132" t="s">
        <v>1921</v>
      </c>
      <c r="AP175" s="132" t="s">
        <v>98</v>
      </c>
      <c r="AQ175" s="132" t="s">
        <v>99</v>
      </c>
      <c r="AR175" s="132" t="s">
        <v>602</v>
      </c>
      <c r="AS175" s="133" t="s">
        <v>1893</v>
      </c>
      <c r="AT175" s="132" t="s">
        <v>101</v>
      </c>
      <c r="AU175" s="132" t="s">
        <v>101</v>
      </c>
      <c r="AV175" s="132" t="s">
        <v>122</v>
      </c>
      <c r="AW175" s="132" t="s">
        <v>123</v>
      </c>
      <c r="AX175" s="132" t="s">
        <v>282</v>
      </c>
      <c r="AY175" s="132" t="s">
        <v>610</v>
      </c>
      <c r="AZ175" s="132" t="s">
        <v>610</v>
      </c>
      <c r="BA175" s="132" t="s">
        <v>13013</v>
      </c>
    </row>
    <row r="176" spans="1:53" ht="30">
      <c r="A176" s="131">
        <v>171</v>
      </c>
      <c r="B176" s="132" t="s">
        <v>1922</v>
      </c>
      <c r="C176" s="132" t="s">
        <v>1713</v>
      </c>
      <c r="D176" s="132" t="s">
        <v>796</v>
      </c>
      <c r="E176" s="132" t="s">
        <v>82</v>
      </c>
      <c r="F176" s="133" t="s">
        <v>1923</v>
      </c>
      <c r="G176" s="132" t="s">
        <v>96</v>
      </c>
      <c r="H176" s="132" t="s">
        <v>14050</v>
      </c>
      <c r="I176" s="132" t="s">
        <v>5748</v>
      </c>
      <c r="J176" s="132"/>
      <c r="K176" s="132" t="s">
        <v>14051</v>
      </c>
      <c r="L176" s="132" t="s">
        <v>5748</v>
      </c>
      <c r="M176" s="132"/>
      <c r="N176" s="132" t="s">
        <v>1924</v>
      </c>
      <c r="O176" s="132" t="s">
        <v>96</v>
      </c>
      <c r="P176" s="132" t="s">
        <v>2606</v>
      </c>
      <c r="Q176" s="132" t="s">
        <v>2607</v>
      </c>
      <c r="R176" s="132" t="s">
        <v>1925</v>
      </c>
      <c r="S176" s="132" t="s">
        <v>1925</v>
      </c>
      <c r="T176" s="132" t="s">
        <v>14052</v>
      </c>
      <c r="U176" s="132" t="s">
        <v>14053</v>
      </c>
      <c r="V176" s="132" t="s">
        <v>14054</v>
      </c>
      <c r="W176" s="132"/>
      <c r="X176" s="132" t="s">
        <v>13109</v>
      </c>
      <c r="Y176" s="132" t="s">
        <v>14055</v>
      </c>
      <c r="Z176" s="133" t="s">
        <v>14056</v>
      </c>
      <c r="AA176" s="132" t="s">
        <v>2129</v>
      </c>
      <c r="AB176" s="133"/>
      <c r="AC176" s="133"/>
      <c r="AD176" s="132" t="s">
        <v>400</v>
      </c>
      <c r="AE176" s="132" t="s">
        <v>14057</v>
      </c>
      <c r="AF176" s="132" t="s">
        <v>837</v>
      </c>
      <c r="AG176" s="132"/>
      <c r="AH176" s="132"/>
      <c r="AI176" s="132"/>
      <c r="AJ176" s="132" t="s">
        <v>118</v>
      </c>
      <c r="AK176" s="132"/>
      <c r="AL176" s="132"/>
      <c r="AM176" s="132" t="s">
        <v>96</v>
      </c>
      <c r="AN176" s="132" t="s">
        <v>510</v>
      </c>
      <c r="AO176" s="132" t="s">
        <v>1928</v>
      </c>
      <c r="AP176" s="132" t="s">
        <v>98</v>
      </c>
      <c r="AQ176" s="132" t="s">
        <v>99</v>
      </c>
      <c r="AR176" s="132" t="s">
        <v>1924</v>
      </c>
      <c r="AS176" s="133" t="s">
        <v>1893</v>
      </c>
      <c r="AT176" s="132" t="s">
        <v>101</v>
      </c>
      <c r="AU176" s="132" t="s">
        <v>101</v>
      </c>
      <c r="AV176" s="132" t="s">
        <v>102</v>
      </c>
      <c r="AW176" s="132" t="s">
        <v>103</v>
      </c>
      <c r="AX176" s="132" t="s">
        <v>282</v>
      </c>
      <c r="AY176" s="132" t="s">
        <v>524</v>
      </c>
      <c r="AZ176" s="132" t="s">
        <v>524</v>
      </c>
      <c r="BA176" s="132" t="s">
        <v>13013</v>
      </c>
    </row>
    <row r="177" spans="1:53" ht="30">
      <c r="A177" s="131">
        <v>172</v>
      </c>
      <c r="B177" s="132" t="s">
        <v>1929</v>
      </c>
      <c r="C177" s="132" t="s">
        <v>1930</v>
      </c>
      <c r="D177" s="132" t="s">
        <v>713</v>
      </c>
      <c r="E177" s="132" t="s">
        <v>82</v>
      </c>
      <c r="F177" s="133" t="s">
        <v>1931</v>
      </c>
      <c r="G177" s="132" t="s">
        <v>96</v>
      </c>
      <c r="H177" s="132" t="s">
        <v>14058</v>
      </c>
      <c r="I177" s="132" t="s">
        <v>6797</v>
      </c>
      <c r="J177" s="132" t="s">
        <v>14059</v>
      </c>
      <c r="K177" s="132" t="s">
        <v>14060</v>
      </c>
      <c r="L177" s="132" t="s">
        <v>13259</v>
      </c>
      <c r="M177" s="132" t="s">
        <v>14061</v>
      </c>
      <c r="N177" s="132" t="s">
        <v>131</v>
      </c>
      <c r="O177" s="132" t="s">
        <v>96</v>
      </c>
      <c r="P177" s="132" t="s">
        <v>2606</v>
      </c>
      <c r="Q177" s="132" t="s">
        <v>2607</v>
      </c>
      <c r="R177" s="132" t="s">
        <v>1933</v>
      </c>
      <c r="S177" s="132" t="s">
        <v>14062</v>
      </c>
      <c r="T177" s="132" t="s">
        <v>14063</v>
      </c>
      <c r="U177" s="132" t="s">
        <v>14059</v>
      </c>
      <c r="V177" s="132" t="s">
        <v>14061</v>
      </c>
      <c r="W177" s="132"/>
      <c r="X177" s="132" t="s">
        <v>14064</v>
      </c>
      <c r="Y177" s="132" t="s">
        <v>14065</v>
      </c>
      <c r="Z177" s="133" t="s">
        <v>4122</v>
      </c>
      <c r="AA177" s="132" t="s">
        <v>14066</v>
      </c>
      <c r="AB177" s="133"/>
      <c r="AC177" s="133"/>
      <c r="AD177" s="132" t="s">
        <v>188</v>
      </c>
      <c r="AE177" s="132"/>
      <c r="AF177" s="132" t="s">
        <v>4272</v>
      </c>
      <c r="AG177" s="132"/>
      <c r="AH177" s="132"/>
      <c r="AI177" s="132"/>
      <c r="AJ177" s="132" t="s">
        <v>118</v>
      </c>
      <c r="AK177" s="132"/>
      <c r="AL177" s="132"/>
      <c r="AM177" s="132" t="s">
        <v>96</v>
      </c>
      <c r="AN177" s="132" t="s">
        <v>137</v>
      </c>
      <c r="AO177" s="132" t="s">
        <v>1939</v>
      </c>
      <c r="AP177" s="132" t="s">
        <v>98</v>
      </c>
      <c r="AQ177" s="132" t="s">
        <v>99</v>
      </c>
      <c r="AR177" s="132" t="s">
        <v>131</v>
      </c>
      <c r="AS177" s="133" t="s">
        <v>1893</v>
      </c>
      <c r="AT177" s="132" t="s">
        <v>101</v>
      </c>
      <c r="AU177" s="132" t="s">
        <v>101</v>
      </c>
      <c r="AV177" s="132" t="s">
        <v>122</v>
      </c>
      <c r="AW177" s="132" t="s">
        <v>123</v>
      </c>
      <c r="AX177" s="132" t="s">
        <v>104</v>
      </c>
      <c r="AY177" s="132" t="s">
        <v>105</v>
      </c>
      <c r="AZ177" s="132" t="s">
        <v>105</v>
      </c>
      <c r="BA177" s="132" t="s">
        <v>13013</v>
      </c>
    </row>
    <row r="178" spans="1:53" ht="30">
      <c r="A178" s="131">
        <v>173</v>
      </c>
      <c r="B178" s="132" t="s">
        <v>1940</v>
      </c>
      <c r="C178" s="132" t="s">
        <v>1941</v>
      </c>
      <c r="D178" s="132" t="s">
        <v>1942</v>
      </c>
      <c r="E178" s="132" t="s">
        <v>301</v>
      </c>
      <c r="F178" s="133" t="s">
        <v>492</v>
      </c>
      <c r="G178" s="132" t="s">
        <v>96</v>
      </c>
      <c r="H178" s="132" t="s">
        <v>14067</v>
      </c>
      <c r="I178" s="132" t="s">
        <v>14068</v>
      </c>
      <c r="J178" s="132"/>
      <c r="K178" s="132" t="s">
        <v>14069</v>
      </c>
      <c r="L178" s="132" t="s">
        <v>6411</v>
      </c>
      <c r="M178" s="132"/>
      <c r="N178" s="132" t="s">
        <v>1943</v>
      </c>
      <c r="O178" s="132" t="s">
        <v>96</v>
      </c>
      <c r="P178" s="132" t="s">
        <v>2606</v>
      </c>
      <c r="Q178" s="132" t="s">
        <v>2607</v>
      </c>
      <c r="R178" s="132" t="s">
        <v>1944</v>
      </c>
      <c r="S178" s="132" t="s">
        <v>1944</v>
      </c>
      <c r="T178" s="132" t="s">
        <v>14070</v>
      </c>
      <c r="U178" s="132" t="s">
        <v>14071</v>
      </c>
      <c r="V178" s="132"/>
      <c r="W178" s="132"/>
      <c r="X178" s="132" t="s">
        <v>14072</v>
      </c>
      <c r="Y178" s="132" t="s">
        <v>14071</v>
      </c>
      <c r="Z178" s="133" t="s">
        <v>2658</v>
      </c>
      <c r="AA178" s="132" t="s">
        <v>14073</v>
      </c>
      <c r="AB178" s="133"/>
      <c r="AC178" s="133"/>
      <c r="AD178" s="132" t="s">
        <v>2242</v>
      </c>
      <c r="AE178" s="132"/>
      <c r="AF178" s="132" t="s">
        <v>7011</v>
      </c>
      <c r="AG178" s="132"/>
      <c r="AH178" s="132"/>
      <c r="AI178" s="132"/>
      <c r="AJ178" s="132" t="s">
        <v>118</v>
      </c>
      <c r="AK178" s="132"/>
      <c r="AL178" s="132"/>
      <c r="AM178" s="132" t="s">
        <v>96</v>
      </c>
      <c r="AN178" s="132" t="s">
        <v>279</v>
      </c>
      <c r="AO178" s="132" t="s">
        <v>1946</v>
      </c>
      <c r="AP178" s="132" t="s">
        <v>98</v>
      </c>
      <c r="AQ178" s="132" t="s">
        <v>99</v>
      </c>
      <c r="AR178" s="132" t="s">
        <v>1943</v>
      </c>
      <c r="AS178" s="133" t="s">
        <v>1893</v>
      </c>
      <c r="AT178" s="132" t="s">
        <v>101</v>
      </c>
      <c r="AU178" s="132" t="s">
        <v>101</v>
      </c>
      <c r="AV178" s="132" t="s">
        <v>122</v>
      </c>
      <c r="AW178" s="132" t="s">
        <v>123</v>
      </c>
      <c r="AX178" s="132" t="s">
        <v>1947</v>
      </c>
      <c r="AY178" s="132" t="s">
        <v>1948</v>
      </c>
      <c r="AZ178" s="132" t="s">
        <v>1948</v>
      </c>
      <c r="BA178" s="132" t="s">
        <v>13013</v>
      </c>
    </row>
    <row r="179" spans="1:53" ht="30">
      <c r="A179" s="131">
        <v>174</v>
      </c>
      <c r="B179" s="132" t="s">
        <v>1949</v>
      </c>
      <c r="C179" s="132" t="s">
        <v>1950</v>
      </c>
      <c r="D179" s="132" t="s">
        <v>649</v>
      </c>
      <c r="E179" s="132" t="s">
        <v>82</v>
      </c>
      <c r="F179" s="133" t="s">
        <v>1951</v>
      </c>
      <c r="G179" s="132" t="s">
        <v>96</v>
      </c>
      <c r="H179" s="132" t="s">
        <v>14074</v>
      </c>
      <c r="I179" s="132" t="s">
        <v>6238</v>
      </c>
      <c r="J179" s="132"/>
      <c r="K179" s="132" t="s">
        <v>14075</v>
      </c>
      <c r="L179" s="132" t="s">
        <v>6411</v>
      </c>
      <c r="M179" s="132"/>
      <c r="N179" s="132" t="s">
        <v>84</v>
      </c>
      <c r="O179" s="132" t="s">
        <v>2193</v>
      </c>
      <c r="P179" s="132" t="s">
        <v>1764</v>
      </c>
      <c r="Q179" s="132" t="s">
        <v>2607</v>
      </c>
      <c r="R179" s="132" t="s">
        <v>1952</v>
      </c>
      <c r="S179" s="132" t="s">
        <v>1952</v>
      </c>
      <c r="T179" s="132" t="s">
        <v>14076</v>
      </c>
      <c r="U179" s="132" t="s">
        <v>14077</v>
      </c>
      <c r="V179" s="132" t="s">
        <v>14078</v>
      </c>
      <c r="W179" s="132"/>
      <c r="X179" s="132" t="s">
        <v>14079</v>
      </c>
      <c r="Y179" s="132" t="s">
        <v>14080</v>
      </c>
      <c r="Z179" s="133" t="s">
        <v>14081</v>
      </c>
      <c r="AA179" s="132" t="s">
        <v>2193</v>
      </c>
      <c r="AB179" s="133"/>
      <c r="AC179" s="133"/>
      <c r="AD179" s="132"/>
      <c r="AE179" s="132" t="s">
        <v>14082</v>
      </c>
      <c r="AF179" s="132"/>
      <c r="AG179" s="132"/>
      <c r="AH179" s="132"/>
      <c r="AI179" s="132"/>
      <c r="AJ179" s="132" t="s">
        <v>118</v>
      </c>
      <c r="AK179" s="132"/>
      <c r="AL179" s="132"/>
      <c r="AM179" s="132" t="s">
        <v>96</v>
      </c>
      <c r="AN179" s="132" t="s">
        <v>266</v>
      </c>
      <c r="AO179" s="132" t="s">
        <v>1955</v>
      </c>
      <c r="AP179" s="132" t="s">
        <v>98</v>
      </c>
      <c r="AQ179" s="132" t="s">
        <v>99</v>
      </c>
      <c r="AR179" s="132" t="s">
        <v>84</v>
      </c>
      <c r="AS179" s="133" t="s">
        <v>1893</v>
      </c>
      <c r="AT179" s="132" t="s">
        <v>101</v>
      </c>
      <c r="AU179" s="132" t="s">
        <v>101</v>
      </c>
      <c r="AV179" s="132" t="s">
        <v>102</v>
      </c>
      <c r="AW179" s="132" t="s">
        <v>103</v>
      </c>
      <c r="AX179" s="132" t="s">
        <v>104</v>
      </c>
      <c r="AY179" s="132" t="s">
        <v>105</v>
      </c>
      <c r="AZ179" s="132" t="s">
        <v>105</v>
      </c>
      <c r="BA179" s="132" t="s">
        <v>13013</v>
      </c>
    </row>
    <row r="180" spans="1:53" ht="30">
      <c r="A180" s="131">
        <v>175</v>
      </c>
      <c r="B180" s="132" t="s">
        <v>1956</v>
      </c>
      <c r="C180" s="132" t="s">
        <v>1957</v>
      </c>
      <c r="D180" s="132" t="s">
        <v>1958</v>
      </c>
      <c r="E180" s="132" t="s">
        <v>301</v>
      </c>
      <c r="F180" s="133" t="s">
        <v>1959</v>
      </c>
      <c r="G180" s="132" t="s">
        <v>96</v>
      </c>
      <c r="H180" s="132" t="s">
        <v>14083</v>
      </c>
      <c r="I180" s="132" t="s">
        <v>14084</v>
      </c>
      <c r="J180" s="132"/>
      <c r="K180" s="132" t="s">
        <v>14085</v>
      </c>
      <c r="L180" s="132" t="s">
        <v>6411</v>
      </c>
      <c r="M180" s="132"/>
      <c r="N180" s="132" t="s">
        <v>493</v>
      </c>
      <c r="O180" s="132" t="s">
        <v>96</v>
      </c>
      <c r="P180" s="132" t="s">
        <v>2606</v>
      </c>
      <c r="Q180" s="132" t="s">
        <v>2607</v>
      </c>
      <c r="R180" s="132" t="s">
        <v>1961</v>
      </c>
      <c r="S180" s="132" t="s">
        <v>7347</v>
      </c>
      <c r="T180" s="132" t="s">
        <v>14086</v>
      </c>
      <c r="U180" s="132" t="s">
        <v>14087</v>
      </c>
      <c r="V180" s="132"/>
      <c r="W180" s="132"/>
      <c r="X180" s="132" t="s">
        <v>13109</v>
      </c>
      <c r="Y180" s="132" t="s">
        <v>1956</v>
      </c>
      <c r="Z180" s="133" t="s">
        <v>7024</v>
      </c>
      <c r="AA180" s="132" t="s">
        <v>7349</v>
      </c>
      <c r="AB180" s="133"/>
      <c r="AC180" s="133"/>
      <c r="AD180" s="132" t="s">
        <v>96</v>
      </c>
      <c r="AE180" s="132"/>
      <c r="AF180" s="132" t="s">
        <v>510</v>
      </c>
      <c r="AG180" s="132"/>
      <c r="AH180" s="132"/>
      <c r="AI180" s="132"/>
      <c r="AJ180" s="132" t="s">
        <v>118</v>
      </c>
      <c r="AK180" s="132"/>
      <c r="AL180" s="132"/>
      <c r="AM180" s="132" t="s">
        <v>96</v>
      </c>
      <c r="AN180" s="132" t="s">
        <v>137</v>
      </c>
      <c r="AO180" s="132" t="s">
        <v>1964</v>
      </c>
      <c r="AP180" s="132" t="s">
        <v>98</v>
      </c>
      <c r="AQ180" s="132" t="s">
        <v>99</v>
      </c>
      <c r="AR180" s="132" t="s">
        <v>493</v>
      </c>
      <c r="AS180" s="133" t="s">
        <v>1893</v>
      </c>
      <c r="AT180" s="132" t="s">
        <v>101</v>
      </c>
      <c r="AU180" s="132" t="s">
        <v>101</v>
      </c>
      <c r="AV180" s="132" t="s">
        <v>122</v>
      </c>
      <c r="AW180" s="132" t="s">
        <v>123</v>
      </c>
      <c r="AX180" s="132" t="s">
        <v>282</v>
      </c>
      <c r="AY180" s="132" t="s">
        <v>500</v>
      </c>
      <c r="AZ180" s="132" t="s">
        <v>500</v>
      </c>
      <c r="BA180" s="132" t="s">
        <v>13013</v>
      </c>
    </row>
    <row r="181" spans="1:53" ht="30">
      <c r="A181" s="131">
        <v>176</v>
      </c>
      <c r="B181" s="132" t="s">
        <v>1965</v>
      </c>
      <c r="C181" s="132" t="s">
        <v>1966</v>
      </c>
      <c r="D181" s="132" t="s">
        <v>1967</v>
      </c>
      <c r="E181" s="132" t="s">
        <v>82</v>
      </c>
      <c r="F181" s="133" t="s">
        <v>1968</v>
      </c>
      <c r="G181" s="132" t="s">
        <v>96</v>
      </c>
      <c r="H181" s="132" t="s">
        <v>7368</v>
      </c>
      <c r="I181" s="132" t="s">
        <v>6447</v>
      </c>
      <c r="J181" s="132"/>
      <c r="K181" s="132" t="s">
        <v>14088</v>
      </c>
      <c r="L181" s="132" t="s">
        <v>13502</v>
      </c>
      <c r="M181" s="132"/>
      <c r="N181" s="132" t="s">
        <v>366</v>
      </c>
      <c r="O181" s="132" t="s">
        <v>2116</v>
      </c>
      <c r="P181" s="132" t="s">
        <v>2606</v>
      </c>
      <c r="Q181" s="132" t="s">
        <v>4381</v>
      </c>
      <c r="R181" s="132" t="s">
        <v>1970</v>
      </c>
      <c r="S181" s="132" t="s">
        <v>7347</v>
      </c>
      <c r="T181" s="132" t="s">
        <v>14089</v>
      </c>
      <c r="U181" s="132" t="s">
        <v>14090</v>
      </c>
      <c r="V181" s="132"/>
      <c r="W181" s="132"/>
      <c r="X181" s="132" t="s">
        <v>13109</v>
      </c>
      <c r="Y181" s="132" t="s">
        <v>14089</v>
      </c>
      <c r="Z181" s="133" t="s">
        <v>1893</v>
      </c>
      <c r="AA181" s="132" t="s">
        <v>7349</v>
      </c>
      <c r="AB181" s="133"/>
      <c r="AC181" s="133"/>
      <c r="AD181" s="132" t="s">
        <v>96</v>
      </c>
      <c r="AE181" s="132"/>
      <c r="AF181" s="132" t="s">
        <v>243</v>
      </c>
      <c r="AG181" s="132"/>
      <c r="AH181" s="132"/>
      <c r="AI181" s="132"/>
      <c r="AJ181" s="132" t="s">
        <v>118</v>
      </c>
      <c r="AK181" s="132"/>
      <c r="AL181" s="132"/>
      <c r="AM181" s="132" t="s">
        <v>96</v>
      </c>
      <c r="AN181" s="132" t="s">
        <v>243</v>
      </c>
      <c r="AO181" s="132" t="s">
        <v>1975</v>
      </c>
      <c r="AP181" s="132" t="s">
        <v>98</v>
      </c>
      <c r="AQ181" s="132" t="s">
        <v>99</v>
      </c>
      <c r="AR181" s="132" t="s">
        <v>366</v>
      </c>
      <c r="AS181" s="133" t="s">
        <v>1893</v>
      </c>
      <c r="AT181" s="132" t="s">
        <v>101</v>
      </c>
      <c r="AU181" s="132" t="s">
        <v>101</v>
      </c>
      <c r="AV181" s="132" t="s">
        <v>122</v>
      </c>
      <c r="AW181" s="132" t="s">
        <v>123</v>
      </c>
      <c r="AX181" s="132" t="s">
        <v>175</v>
      </c>
      <c r="AY181" s="132" t="s">
        <v>176</v>
      </c>
      <c r="AZ181" s="132" t="s">
        <v>176</v>
      </c>
      <c r="BA181" s="132" t="s">
        <v>13013</v>
      </c>
    </row>
    <row r="182" spans="1:53" ht="30">
      <c r="A182" s="131">
        <v>177</v>
      </c>
      <c r="B182" s="132" t="s">
        <v>1976</v>
      </c>
      <c r="C182" s="132" t="s">
        <v>1977</v>
      </c>
      <c r="D182" s="132" t="s">
        <v>1942</v>
      </c>
      <c r="E182" s="132" t="s">
        <v>82</v>
      </c>
      <c r="F182" s="133" t="s">
        <v>1978</v>
      </c>
      <c r="G182" s="132" t="s">
        <v>96</v>
      </c>
      <c r="H182" s="132" t="s">
        <v>14091</v>
      </c>
      <c r="I182" s="132" t="s">
        <v>6238</v>
      </c>
      <c r="J182" s="132" t="s">
        <v>14092</v>
      </c>
      <c r="K182" s="132" t="s">
        <v>13141</v>
      </c>
      <c r="L182" s="132" t="s">
        <v>6238</v>
      </c>
      <c r="M182" s="132" t="s">
        <v>14093</v>
      </c>
      <c r="N182" s="132" t="s">
        <v>924</v>
      </c>
      <c r="O182" s="132" t="s">
        <v>14094</v>
      </c>
      <c r="P182" s="132" t="s">
        <v>2606</v>
      </c>
      <c r="Q182" s="132" t="s">
        <v>4294</v>
      </c>
      <c r="R182" s="132" t="s">
        <v>1980</v>
      </c>
      <c r="S182" s="132" t="s">
        <v>1980</v>
      </c>
      <c r="T182" s="132" t="s">
        <v>14092</v>
      </c>
      <c r="U182" s="132" t="s">
        <v>14093</v>
      </c>
      <c r="V182" s="132" t="s">
        <v>14092</v>
      </c>
      <c r="W182" s="132"/>
      <c r="X182" s="132" t="s">
        <v>13282</v>
      </c>
      <c r="Y182" s="132" t="s">
        <v>14092</v>
      </c>
      <c r="Z182" s="133" t="s">
        <v>4606</v>
      </c>
      <c r="AA182" s="132" t="s">
        <v>14073</v>
      </c>
      <c r="AB182" s="133"/>
      <c r="AC182" s="133"/>
      <c r="AD182" s="132" t="s">
        <v>96</v>
      </c>
      <c r="AE182" s="132"/>
      <c r="AF182" s="132" t="s">
        <v>279</v>
      </c>
      <c r="AG182" s="132"/>
      <c r="AH182" s="132"/>
      <c r="AI182" s="132"/>
      <c r="AJ182" s="132" t="s">
        <v>118</v>
      </c>
      <c r="AK182" s="132"/>
      <c r="AL182" s="132"/>
      <c r="AM182" s="132" t="s">
        <v>96</v>
      </c>
      <c r="AN182" s="132" t="s">
        <v>279</v>
      </c>
      <c r="AO182" s="132" t="s">
        <v>1983</v>
      </c>
      <c r="AP182" s="132" t="s">
        <v>98</v>
      </c>
      <c r="AQ182" s="132" t="s">
        <v>99</v>
      </c>
      <c r="AR182" s="132" t="s">
        <v>924</v>
      </c>
      <c r="AS182" s="133" t="s">
        <v>1893</v>
      </c>
      <c r="AT182" s="132" t="s">
        <v>101</v>
      </c>
      <c r="AU182" s="132" t="s">
        <v>101</v>
      </c>
      <c r="AV182" s="132" t="s">
        <v>122</v>
      </c>
      <c r="AW182" s="132" t="s">
        <v>123</v>
      </c>
      <c r="AX182" s="132" t="s">
        <v>282</v>
      </c>
      <c r="AY182" s="132" t="s">
        <v>418</v>
      </c>
      <c r="AZ182" s="132" t="s">
        <v>418</v>
      </c>
      <c r="BA182" s="132" t="s">
        <v>13013</v>
      </c>
    </row>
    <row r="183" spans="1:53" ht="30">
      <c r="A183" s="131">
        <v>178</v>
      </c>
      <c r="B183" s="132" t="s">
        <v>1984</v>
      </c>
      <c r="C183" s="132" t="s">
        <v>1774</v>
      </c>
      <c r="D183" s="132" t="s">
        <v>503</v>
      </c>
      <c r="E183" s="132" t="s">
        <v>82</v>
      </c>
      <c r="F183" s="133" t="s">
        <v>1241</v>
      </c>
      <c r="G183" s="132" t="s">
        <v>634</v>
      </c>
      <c r="H183" s="132" t="s">
        <v>14095</v>
      </c>
      <c r="I183" s="132" t="s">
        <v>6797</v>
      </c>
      <c r="J183" s="132" t="s">
        <v>14096</v>
      </c>
      <c r="K183" s="132" t="s">
        <v>13512</v>
      </c>
      <c r="L183" s="132" t="s">
        <v>6427</v>
      </c>
      <c r="M183" s="132" t="s">
        <v>14097</v>
      </c>
      <c r="N183" s="132" t="s">
        <v>131</v>
      </c>
      <c r="O183" s="132" t="s">
        <v>634</v>
      </c>
      <c r="P183" s="132" t="s">
        <v>2606</v>
      </c>
      <c r="Q183" s="132" t="s">
        <v>2607</v>
      </c>
      <c r="R183" s="132" t="s">
        <v>1985</v>
      </c>
      <c r="S183" s="132" t="s">
        <v>14098</v>
      </c>
      <c r="T183" s="132" t="s">
        <v>14096</v>
      </c>
      <c r="U183" s="132" t="s">
        <v>14097</v>
      </c>
      <c r="V183" s="132"/>
      <c r="W183" s="132"/>
      <c r="X183" s="132" t="s">
        <v>14099</v>
      </c>
      <c r="Y183" s="132" t="s">
        <v>14096</v>
      </c>
      <c r="Z183" s="133" t="s">
        <v>1893</v>
      </c>
      <c r="AA183" s="132" t="s">
        <v>14100</v>
      </c>
      <c r="AB183" s="133"/>
      <c r="AC183" s="133"/>
      <c r="AD183" s="132" t="s">
        <v>634</v>
      </c>
      <c r="AE183" s="132"/>
      <c r="AF183" s="132" t="s">
        <v>1990</v>
      </c>
      <c r="AG183" s="132"/>
      <c r="AH183" s="132"/>
      <c r="AI183" s="132"/>
      <c r="AJ183" s="132" t="s">
        <v>154</v>
      </c>
      <c r="AK183" s="132"/>
      <c r="AL183" s="132"/>
      <c r="AM183" s="132" t="s">
        <v>634</v>
      </c>
      <c r="AN183" s="132" t="s">
        <v>1990</v>
      </c>
      <c r="AO183" s="132" t="s">
        <v>1991</v>
      </c>
      <c r="AP183" s="132" t="s">
        <v>98</v>
      </c>
      <c r="AQ183" s="132" t="s">
        <v>99</v>
      </c>
      <c r="AR183" s="132" t="s">
        <v>131</v>
      </c>
      <c r="AS183" s="133" t="s">
        <v>1893</v>
      </c>
      <c r="AT183" s="132" t="s">
        <v>101</v>
      </c>
      <c r="AU183" s="132" t="s">
        <v>101</v>
      </c>
      <c r="AV183" s="132" t="s">
        <v>122</v>
      </c>
      <c r="AW183" s="132" t="s">
        <v>123</v>
      </c>
      <c r="AX183" s="132" t="s">
        <v>104</v>
      </c>
      <c r="AY183" s="132" t="s">
        <v>105</v>
      </c>
      <c r="AZ183" s="132" t="s">
        <v>105</v>
      </c>
      <c r="BA183" s="132" t="s">
        <v>13013</v>
      </c>
    </row>
    <row r="184" spans="1:53" ht="30">
      <c r="A184" s="131">
        <v>179</v>
      </c>
      <c r="B184" s="132" t="s">
        <v>1992</v>
      </c>
      <c r="C184" s="132" t="s">
        <v>1512</v>
      </c>
      <c r="D184" s="132" t="s">
        <v>1993</v>
      </c>
      <c r="E184" s="132" t="s">
        <v>82</v>
      </c>
      <c r="F184" s="133" t="s">
        <v>1994</v>
      </c>
      <c r="G184" s="132" t="s">
        <v>96</v>
      </c>
      <c r="H184" s="132" t="s">
        <v>14101</v>
      </c>
      <c r="I184" s="132" t="s">
        <v>14102</v>
      </c>
      <c r="J184" s="132"/>
      <c r="K184" s="132" t="s">
        <v>14103</v>
      </c>
      <c r="L184" s="132" t="s">
        <v>6411</v>
      </c>
      <c r="M184" s="132"/>
      <c r="N184" s="132" t="s">
        <v>131</v>
      </c>
      <c r="O184" s="132" t="s">
        <v>96</v>
      </c>
      <c r="P184" s="132" t="s">
        <v>2606</v>
      </c>
      <c r="Q184" s="132" t="s">
        <v>2607</v>
      </c>
      <c r="R184" s="132" t="s">
        <v>14104</v>
      </c>
      <c r="S184" s="132" t="s">
        <v>7347</v>
      </c>
      <c r="T184" s="132" t="s">
        <v>14105</v>
      </c>
      <c r="U184" s="132" t="s">
        <v>14106</v>
      </c>
      <c r="V184" s="132"/>
      <c r="W184" s="132"/>
      <c r="X184" s="132" t="s">
        <v>13109</v>
      </c>
      <c r="Y184" s="132" t="s">
        <v>13110</v>
      </c>
      <c r="Z184" s="133" t="s">
        <v>7348</v>
      </c>
      <c r="AA184" s="132" t="s">
        <v>7349</v>
      </c>
      <c r="AB184" s="133"/>
      <c r="AC184" s="133"/>
      <c r="AD184" s="132" t="s">
        <v>96</v>
      </c>
      <c r="AE184" s="132"/>
      <c r="AF184" s="132" t="s">
        <v>347</v>
      </c>
      <c r="AG184" s="132"/>
      <c r="AH184" s="132"/>
      <c r="AI184" s="132"/>
      <c r="AJ184" s="132" t="s">
        <v>118</v>
      </c>
      <c r="AK184" s="132"/>
      <c r="AL184" s="132"/>
      <c r="AM184" s="132" t="s">
        <v>96</v>
      </c>
      <c r="AN184" s="132" t="s">
        <v>347</v>
      </c>
      <c r="AO184" s="132" t="s">
        <v>2001</v>
      </c>
      <c r="AP184" s="132" t="s">
        <v>98</v>
      </c>
      <c r="AQ184" s="132" t="s">
        <v>99</v>
      </c>
      <c r="AR184" s="132" t="s">
        <v>131</v>
      </c>
      <c r="AS184" s="133" t="s">
        <v>1893</v>
      </c>
      <c r="AT184" s="132" t="s">
        <v>101</v>
      </c>
      <c r="AU184" s="132" t="s">
        <v>101</v>
      </c>
      <c r="AV184" s="132" t="s">
        <v>122</v>
      </c>
      <c r="AW184" s="132" t="s">
        <v>123</v>
      </c>
      <c r="AX184" s="132" t="s">
        <v>104</v>
      </c>
      <c r="AY184" s="132" t="s">
        <v>105</v>
      </c>
      <c r="AZ184" s="132" t="s">
        <v>105</v>
      </c>
      <c r="BA184" s="132" t="s">
        <v>13013</v>
      </c>
    </row>
    <row r="185" spans="1:53" ht="30">
      <c r="A185" s="131">
        <v>180</v>
      </c>
      <c r="B185" s="132" t="s">
        <v>2002</v>
      </c>
      <c r="C185" s="132" t="s">
        <v>2003</v>
      </c>
      <c r="D185" s="132" t="s">
        <v>2004</v>
      </c>
      <c r="E185" s="132" t="s">
        <v>82</v>
      </c>
      <c r="F185" s="133" t="s">
        <v>936</v>
      </c>
      <c r="G185" s="132" t="s">
        <v>96</v>
      </c>
      <c r="H185" s="132" t="s">
        <v>14107</v>
      </c>
      <c r="I185" s="132"/>
      <c r="J185" s="132"/>
      <c r="K185" s="132" t="s">
        <v>14108</v>
      </c>
      <c r="L185" s="132"/>
      <c r="M185" s="132"/>
      <c r="N185" s="132" t="s">
        <v>2291</v>
      </c>
      <c r="O185" s="132" t="s">
        <v>96</v>
      </c>
      <c r="P185" s="132" t="s">
        <v>2606</v>
      </c>
      <c r="Q185" s="132" t="s">
        <v>2607</v>
      </c>
      <c r="R185" s="132" t="s">
        <v>2005</v>
      </c>
      <c r="S185" s="132" t="s">
        <v>2005</v>
      </c>
      <c r="T185" s="132" t="s">
        <v>14109</v>
      </c>
      <c r="U185" s="132" t="s">
        <v>14110</v>
      </c>
      <c r="V185" s="132"/>
      <c r="W185" s="132"/>
      <c r="X185" s="132" t="s">
        <v>14111</v>
      </c>
      <c r="Y185" s="132" t="s">
        <v>14109</v>
      </c>
      <c r="Z185" s="133" t="s">
        <v>1893</v>
      </c>
      <c r="AA185" s="132" t="s">
        <v>2193</v>
      </c>
      <c r="AB185" s="133"/>
      <c r="AC185" s="133"/>
      <c r="AD185" s="132"/>
      <c r="AE185" s="132"/>
      <c r="AF185" s="132"/>
      <c r="AG185" s="132"/>
      <c r="AH185" s="132"/>
      <c r="AI185" s="132"/>
      <c r="AJ185" s="132" t="s">
        <v>118</v>
      </c>
      <c r="AK185" s="132"/>
      <c r="AL185" s="132"/>
      <c r="AM185" s="132" t="s">
        <v>96</v>
      </c>
      <c r="AN185" s="132" t="s">
        <v>279</v>
      </c>
      <c r="AO185" s="132" t="s">
        <v>2008</v>
      </c>
      <c r="AP185" s="132" t="s">
        <v>98</v>
      </c>
      <c r="AQ185" s="132" t="s">
        <v>99</v>
      </c>
      <c r="AR185" s="132" t="s">
        <v>2291</v>
      </c>
      <c r="AS185" s="133" t="s">
        <v>1893</v>
      </c>
      <c r="AT185" s="132" t="s">
        <v>101</v>
      </c>
      <c r="AU185" s="132" t="s">
        <v>101</v>
      </c>
      <c r="AV185" s="132" t="s">
        <v>122</v>
      </c>
      <c r="AW185" s="132" t="s">
        <v>123</v>
      </c>
      <c r="AX185" s="132" t="s">
        <v>104</v>
      </c>
      <c r="AY185" s="132" t="s">
        <v>105</v>
      </c>
      <c r="AZ185" s="132" t="s">
        <v>105</v>
      </c>
      <c r="BA185" s="132" t="s">
        <v>13013</v>
      </c>
    </row>
    <row r="186" spans="1:53" ht="30">
      <c r="A186" s="131">
        <v>181</v>
      </c>
      <c r="B186" s="132" t="s">
        <v>2009</v>
      </c>
      <c r="C186" s="132" t="s">
        <v>2010</v>
      </c>
      <c r="D186" s="132" t="s">
        <v>796</v>
      </c>
      <c r="E186" s="132" t="s">
        <v>82</v>
      </c>
      <c r="F186" s="133" t="s">
        <v>2011</v>
      </c>
      <c r="G186" s="132" t="s">
        <v>96</v>
      </c>
      <c r="H186" s="132" t="s">
        <v>29468</v>
      </c>
      <c r="I186" s="132"/>
      <c r="J186" s="132" t="s">
        <v>29469</v>
      </c>
      <c r="K186" s="132" t="s">
        <v>29470</v>
      </c>
      <c r="L186" s="132" t="s">
        <v>6427</v>
      </c>
      <c r="M186" s="132" t="s">
        <v>14112</v>
      </c>
      <c r="N186" s="132" t="s">
        <v>212</v>
      </c>
      <c r="O186" s="132" t="s">
        <v>5276</v>
      </c>
      <c r="P186" s="132" t="s">
        <v>1764</v>
      </c>
      <c r="Q186" s="132" t="s">
        <v>4381</v>
      </c>
      <c r="R186" s="132" t="s">
        <v>2013</v>
      </c>
      <c r="S186" s="132" t="s">
        <v>29471</v>
      </c>
      <c r="T186" s="132" t="s">
        <v>14112</v>
      </c>
      <c r="U186" s="132"/>
      <c r="V186" s="132"/>
      <c r="W186" s="132"/>
      <c r="X186" s="132"/>
      <c r="Y186" s="132" t="s">
        <v>14113</v>
      </c>
      <c r="Z186" s="133" t="s">
        <v>3516</v>
      </c>
      <c r="AA186" s="132" t="s">
        <v>29472</v>
      </c>
      <c r="AB186" s="133"/>
      <c r="AC186" s="133"/>
      <c r="AD186" s="132" t="s">
        <v>96</v>
      </c>
      <c r="AE186" s="132"/>
      <c r="AF186" s="132" t="s">
        <v>243</v>
      </c>
      <c r="AG186" s="132"/>
      <c r="AH186" s="132"/>
      <c r="AI186" s="132"/>
      <c r="AJ186" s="132" t="s">
        <v>118</v>
      </c>
      <c r="AK186" s="132"/>
      <c r="AL186" s="132"/>
      <c r="AM186" s="132" t="s">
        <v>96</v>
      </c>
      <c r="AN186" s="132" t="s">
        <v>243</v>
      </c>
      <c r="AO186" s="132" t="s">
        <v>2017</v>
      </c>
      <c r="AP186" s="132" t="s">
        <v>98</v>
      </c>
      <c r="AQ186" s="132" t="s">
        <v>99</v>
      </c>
      <c r="AR186" s="132" t="s">
        <v>212</v>
      </c>
      <c r="AS186" s="133" t="s">
        <v>1893</v>
      </c>
      <c r="AT186" s="132" t="s">
        <v>101</v>
      </c>
      <c r="AU186" s="132" t="s">
        <v>101</v>
      </c>
      <c r="AV186" s="132" t="s">
        <v>122</v>
      </c>
      <c r="AW186" s="132" t="s">
        <v>123</v>
      </c>
      <c r="AX186" s="132" t="s">
        <v>124</v>
      </c>
      <c r="AY186" s="132" t="s">
        <v>222</v>
      </c>
      <c r="AZ186" s="132" t="s">
        <v>222</v>
      </c>
      <c r="BA186" s="132" t="s">
        <v>13013</v>
      </c>
    </row>
    <row r="187" spans="1:53" ht="30">
      <c r="A187" s="131">
        <v>182</v>
      </c>
      <c r="B187" s="132" t="s">
        <v>2018</v>
      </c>
      <c r="C187" s="132" t="s">
        <v>2019</v>
      </c>
      <c r="D187" s="132" t="s">
        <v>2020</v>
      </c>
      <c r="E187" s="132" t="s">
        <v>82</v>
      </c>
      <c r="F187" s="133" t="s">
        <v>2021</v>
      </c>
      <c r="G187" s="132" t="s">
        <v>96</v>
      </c>
      <c r="H187" s="132" t="s">
        <v>14114</v>
      </c>
      <c r="I187" s="132" t="s">
        <v>13331</v>
      </c>
      <c r="J187" s="132" t="s">
        <v>14115</v>
      </c>
      <c r="K187" s="132" t="s">
        <v>14116</v>
      </c>
      <c r="L187" s="132" t="s">
        <v>6411</v>
      </c>
      <c r="M187" s="132"/>
      <c r="N187" s="132" t="s">
        <v>982</v>
      </c>
      <c r="O187" s="132" t="s">
        <v>96</v>
      </c>
      <c r="P187" s="132" t="s">
        <v>2606</v>
      </c>
      <c r="Q187" s="132" t="s">
        <v>2607</v>
      </c>
      <c r="R187" s="132" t="s">
        <v>2022</v>
      </c>
      <c r="S187" s="132" t="s">
        <v>7347</v>
      </c>
      <c r="T187" s="132" t="s">
        <v>14115</v>
      </c>
      <c r="U187" s="132" t="s">
        <v>14117</v>
      </c>
      <c r="V187" s="132"/>
      <c r="W187" s="132"/>
      <c r="X187" s="132" t="s">
        <v>13109</v>
      </c>
      <c r="Y187" s="132" t="s">
        <v>2018</v>
      </c>
      <c r="Z187" s="133" t="s">
        <v>7024</v>
      </c>
      <c r="AA187" s="132" t="s">
        <v>7349</v>
      </c>
      <c r="AB187" s="133"/>
      <c r="AC187" s="133"/>
      <c r="AD187" s="132" t="s">
        <v>96</v>
      </c>
      <c r="AE187" s="132"/>
      <c r="AF187" s="132" t="s">
        <v>243</v>
      </c>
      <c r="AG187" s="132"/>
      <c r="AH187" s="132"/>
      <c r="AI187" s="132" t="s">
        <v>29473</v>
      </c>
      <c r="AJ187" s="132" t="s">
        <v>118</v>
      </c>
      <c r="AK187" s="132"/>
      <c r="AL187" s="132" t="s">
        <v>17989</v>
      </c>
      <c r="AM187" s="132" t="s">
        <v>96</v>
      </c>
      <c r="AN187" s="132" t="s">
        <v>218</v>
      </c>
      <c r="AO187" s="132" t="s">
        <v>2025</v>
      </c>
      <c r="AP187" s="132" t="s">
        <v>98</v>
      </c>
      <c r="AQ187" s="132" t="s">
        <v>99</v>
      </c>
      <c r="AR187" s="132" t="s">
        <v>982</v>
      </c>
      <c r="AS187" s="133" t="s">
        <v>1893</v>
      </c>
      <c r="AT187" s="132" t="s">
        <v>101</v>
      </c>
      <c r="AU187" s="132" t="s">
        <v>101</v>
      </c>
      <c r="AV187" s="132" t="s">
        <v>122</v>
      </c>
      <c r="AW187" s="132" t="s">
        <v>123</v>
      </c>
      <c r="AX187" s="132" t="s">
        <v>597</v>
      </c>
      <c r="AY187" s="132" t="s">
        <v>598</v>
      </c>
      <c r="AZ187" s="132" t="s">
        <v>598</v>
      </c>
      <c r="BA187" s="132" t="s">
        <v>13013</v>
      </c>
    </row>
    <row r="188" spans="1:53" ht="30">
      <c r="A188" s="131">
        <v>183</v>
      </c>
      <c r="B188" s="132" t="s">
        <v>2026</v>
      </c>
      <c r="C188" s="132" t="s">
        <v>2027</v>
      </c>
      <c r="D188" s="132" t="s">
        <v>1784</v>
      </c>
      <c r="E188" s="132" t="s">
        <v>82</v>
      </c>
      <c r="F188" s="133" t="s">
        <v>2028</v>
      </c>
      <c r="G188" s="132" t="s">
        <v>96</v>
      </c>
      <c r="H188" s="132"/>
      <c r="I188" s="132"/>
      <c r="J188" s="132"/>
      <c r="K188" s="132"/>
      <c r="L188" s="132"/>
      <c r="M188" s="132"/>
      <c r="N188" s="132" t="s">
        <v>273</v>
      </c>
      <c r="O188" s="132"/>
      <c r="P188" s="132" t="s">
        <v>2606</v>
      </c>
      <c r="Q188" s="132"/>
      <c r="R188" s="132" t="s">
        <v>2029</v>
      </c>
      <c r="S188" s="132"/>
      <c r="T188" s="132" t="s">
        <v>14119</v>
      </c>
      <c r="U188" s="132"/>
      <c r="V188" s="132"/>
      <c r="W188" s="132"/>
      <c r="X188" s="132"/>
      <c r="Y188" s="132"/>
      <c r="Z188" s="133"/>
      <c r="AA188" s="132"/>
      <c r="AB188" s="133"/>
      <c r="AC188" s="133"/>
      <c r="AD188" s="132"/>
      <c r="AE188" s="132"/>
      <c r="AF188" s="132"/>
      <c r="AG188" s="132"/>
      <c r="AH188" s="132"/>
      <c r="AI188" s="132"/>
      <c r="AJ188" s="132" t="s">
        <v>118</v>
      </c>
      <c r="AK188" s="132"/>
      <c r="AL188" s="132"/>
      <c r="AM188" s="132" t="s">
        <v>96</v>
      </c>
      <c r="AN188" s="132" t="s">
        <v>279</v>
      </c>
      <c r="AO188" s="132" t="s">
        <v>2032</v>
      </c>
      <c r="AP188" s="132" t="s">
        <v>98</v>
      </c>
      <c r="AQ188" s="132" t="s">
        <v>99</v>
      </c>
      <c r="AR188" s="132" t="s">
        <v>273</v>
      </c>
      <c r="AS188" s="133" t="s">
        <v>1893</v>
      </c>
      <c r="AT188" s="132" t="s">
        <v>101</v>
      </c>
      <c r="AU188" s="132" t="s">
        <v>101</v>
      </c>
      <c r="AV188" s="132" t="s">
        <v>122</v>
      </c>
      <c r="AW188" s="132" t="s">
        <v>123</v>
      </c>
      <c r="AX188" s="132" t="s">
        <v>282</v>
      </c>
      <c r="AY188" s="132" t="s">
        <v>283</v>
      </c>
      <c r="AZ188" s="132" t="s">
        <v>283</v>
      </c>
      <c r="BA188" s="132" t="s">
        <v>13013</v>
      </c>
    </row>
    <row r="189" spans="1:53" ht="30">
      <c r="A189" s="131">
        <v>184</v>
      </c>
      <c r="B189" s="132" t="s">
        <v>2033</v>
      </c>
      <c r="C189" s="132" t="s">
        <v>2034</v>
      </c>
      <c r="D189" s="132" t="s">
        <v>2035</v>
      </c>
      <c r="E189" s="132" t="s">
        <v>301</v>
      </c>
      <c r="F189" s="133" t="s">
        <v>2036</v>
      </c>
      <c r="G189" s="132" t="s">
        <v>96</v>
      </c>
      <c r="H189" s="132" t="s">
        <v>29474</v>
      </c>
      <c r="I189" s="132" t="s">
        <v>6447</v>
      </c>
      <c r="J189" s="132" t="s">
        <v>29475</v>
      </c>
      <c r="K189" s="132" t="s">
        <v>29476</v>
      </c>
      <c r="L189" s="132" t="s">
        <v>29477</v>
      </c>
      <c r="M189" s="132" t="s">
        <v>14120</v>
      </c>
      <c r="N189" s="132" t="s">
        <v>1334</v>
      </c>
      <c r="O189" s="132" t="s">
        <v>96</v>
      </c>
      <c r="P189" s="132" t="s">
        <v>2606</v>
      </c>
      <c r="Q189" s="132" t="s">
        <v>4381</v>
      </c>
      <c r="R189" s="132" t="s">
        <v>2038</v>
      </c>
      <c r="S189" s="132" t="s">
        <v>7347</v>
      </c>
      <c r="T189" s="132" t="s">
        <v>14120</v>
      </c>
      <c r="U189" s="132" t="s">
        <v>14120</v>
      </c>
      <c r="V189" s="132"/>
      <c r="W189" s="132"/>
      <c r="X189" s="132" t="s">
        <v>13109</v>
      </c>
      <c r="Y189" s="132" t="s">
        <v>2033</v>
      </c>
      <c r="Z189" s="133" t="s">
        <v>7348</v>
      </c>
      <c r="AA189" s="132" t="s">
        <v>7349</v>
      </c>
      <c r="AB189" s="133"/>
      <c r="AC189" s="133"/>
      <c r="AD189" s="132" t="s">
        <v>96</v>
      </c>
      <c r="AE189" s="132"/>
      <c r="AF189" s="132" t="s">
        <v>279</v>
      </c>
      <c r="AG189" s="132"/>
      <c r="AH189" s="132"/>
      <c r="AI189" s="132"/>
      <c r="AJ189" s="132" t="s">
        <v>118</v>
      </c>
      <c r="AK189" s="132"/>
      <c r="AL189" s="132"/>
      <c r="AM189" s="132" t="s">
        <v>96</v>
      </c>
      <c r="AN189" s="132" t="s">
        <v>279</v>
      </c>
      <c r="AO189" s="132" t="s">
        <v>2041</v>
      </c>
      <c r="AP189" s="132" t="s">
        <v>98</v>
      </c>
      <c r="AQ189" s="132" t="s">
        <v>99</v>
      </c>
      <c r="AR189" s="132" t="s">
        <v>1334</v>
      </c>
      <c r="AS189" s="133" t="s">
        <v>1893</v>
      </c>
      <c r="AT189" s="132" t="s">
        <v>101</v>
      </c>
      <c r="AU189" s="132" t="s">
        <v>101</v>
      </c>
      <c r="AV189" s="132" t="s">
        <v>122</v>
      </c>
      <c r="AW189" s="132" t="s">
        <v>123</v>
      </c>
      <c r="AX189" s="132" t="s">
        <v>158</v>
      </c>
      <c r="AY189" s="132" t="s">
        <v>1339</v>
      </c>
      <c r="AZ189" s="132" t="s">
        <v>1339</v>
      </c>
      <c r="BA189" s="132" t="s">
        <v>13013</v>
      </c>
    </row>
    <row r="190" spans="1:53" ht="30">
      <c r="A190" s="131">
        <v>185</v>
      </c>
      <c r="B190" s="132" t="s">
        <v>2042</v>
      </c>
      <c r="C190" s="132" t="s">
        <v>2043</v>
      </c>
      <c r="D190" s="132" t="s">
        <v>1089</v>
      </c>
      <c r="E190" s="132" t="s">
        <v>82</v>
      </c>
      <c r="F190" s="133" t="s">
        <v>2044</v>
      </c>
      <c r="G190" s="132" t="s">
        <v>96</v>
      </c>
      <c r="H190" s="132" t="s">
        <v>14121</v>
      </c>
      <c r="I190" s="132" t="s">
        <v>14122</v>
      </c>
      <c r="J190" s="132" t="s">
        <v>14123</v>
      </c>
      <c r="K190" s="132" t="s">
        <v>14124</v>
      </c>
      <c r="L190" s="132" t="s">
        <v>6411</v>
      </c>
      <c r="M190" s="132" t="s">
        <v>14125</v>
      </c>
      <c r="N190" s="132" t="s">
        <v>131</v>
      </c>
      <c r="O190" s="132" t="s">
        <v>2193</v>
      </c>
      <c r="P190" s="132" t="s">
        <v>2606</v>
      </c>
      <c r="Q190" s="132" t="s">
        <v>4294</v>
      </c>
      <c r="R190" s="132" t="s">
        <v>2046</v>
      </c>
      <c r="S190" s="132" t="s">
        <v>7347</v>
      </c>
      <c r="T190" s="132" t="s">
        <v>14126</v>
      </c>
      <c r="U190" s="132" t="s">
        <v>14123</v>
      </c>
      <c r="V190" s="132" t="s">
        <v>14125</v>
      </c>
      <c r="W190" s="132"/>
      <c r="X190" s="132" t="s">
        <v>13109</v>
      </c>
      <c r="Y190" s="132" t="s">
        <v>14127</v>
      </c>
      <c r="Z190" s="133" t="s">
        <v>1893</v>
      </c>
      <c r="AA190" s="132" t="s">
        <v>7349</v>
      </c>
      <c r="AB190" s="133"/>
      <c r="AC190" s="133"/>
      <c r="AD190" s="132" t="s">
        <v>96</v>
      </c>
      <c r="AE190" s="132"/>
      <c r="AF190" s="132" t="s">
        <v>279</v>
      </c>
      <c r="AG190" s="132"/>
      <c r="AH190" s="132"/>
      <c r="AI190" s="132"/>
      <c r="AJ190" s="132" t="s">
        <v>118</v>
      </c>
      <c r="AK190" s="132"/>
      <c r="AL190" s="132"/>
      <c r="AM190" s="132" t="s">
        <v>96</v>
      </c>
      <c r="AN190" s="132" t="s">
        <v>279</v>
      </c>
      <c r="AO190" s="132" t="s">
        <v>2049</v>
      </c>
      <c r="AP190" s="132" t="s">
        <v>98</v>
      </c>
      <c r="AQ190" s="132" t="s">
        <v>99</v>
      </c>
      <c r="AR190" s="132" t="s">
        <v>131</v>
      </c>
      <c r="AS190" s="133" t="s">
        <v>1893</v>
      </c>
      <c r="AT190" s="132" t="s">
        <v>101</v>
      </c>
      <c r="AU190" s="132" t="s">
        <v>101</v>
      </c>
      <c r="AV190" s="132" t="s">
        <v>122</v>
      </c>
      <c r="AW190" s="132" t="s">
        <v>123</v>
      </c>
      <c r="AX190" s="132" t="s">
        <v>104</v>
      </c>
      <c r="AY190" s="132" t="s">
        <v>105</v>
      </c>
      <c r="AZ190" s="132" t="s">
        <v>105</v>
      </c>
      <c r="BA190" s="132" t="s">
        <v>13013</v>
      </c>
    </row>
    <row r="191" spans="1:53" ht="30">
      <c r="A191" s="131">
        <v>186</v>
      </c>
      <c r="B191" s="132" t="s">
        <v>2050</v>
      </c>
      <c r="C191" s="132" t="s">
        <v>2051</v>
      </c>
      <c r="D191" s="132" t="s">
        <v>2052</v>
      </c>
      <c r="E191" s="132" t="s">
        <v>301</v>
      </c>
      <c r="F191" s="133" t="s">
        <v>2053</v>
      </c>
      <c r="G191" s="132" t="s">
        <v>96</v>
      </c>
      <c r="H191" s="132" t="s">
        <v>14107</v>
      </c>
      <c r="I191" s="132" t="s">
        <v>6427</v>
      </c>
      <c r="J191" s="132"/>
      <c r="K191" s="132" t="s">
        <v>14128</v>
      </c>
      <c r="L191" s="132" t="s">
        <v>6447</v>
      </c>
      <c r="M191" s="132"/>
      <c r="N191" s="132" t="s">
        <v>273</v>
      </c>
      <c r="O191" s="132" t="s">
        <v>96</v>
      </c>
      <c r="P191" s="132" t="s">
        <v>2606</v>
      </c>
      <c r="Q191" s="132" t="s">
        <v>2607</v>
      </c>
      <c r="R191" s="132" t="s">
        <v>2055</v>
      </c>
      <c r="S191" s="132" t="s">
        <v>7347</v>
      </c>
      <c r="T191" s="132" t="s">
        <v>14129</v>
      </c>
      <c r="U191" s="132"/>
      <c r="V191" s="132"/>
      <c r="W191" s="132"/>
      <c r="X191" s="132" t="s">
        <v>13109</v>
      </c>
      <c r="Y191" s="132" t="s">
        <v>2050</v>
      </c>
      <c r="Z191" s="133" t="s">
        <v>7024</v>
      </c>
      <c r="AA191" s="132" t="s">
        <v>7349</v>
      </c>
      <c r="AB191" s="133"/>
      <c r="AC191" s="133"/>
      <c r="AD191" s="132" t="s">
        <v>5631</v>
      </c>
      <c r="AE191" s="132"/>
      <c r="AF191" s="132" t="s">
        <v>14130</v>
      </c>
      <c r="AG191" s="132"/>
      <c r="AH191" s="132"/>
      <c r="AI191" s="132"/>
      <c r="AJ191" s="132"/>
      <c r="AK191" s="132"/>
      <c r="AL191" s="132"/>
      <c r="AM191" s="132" t="s">
        <v>96</v>
      </c>
      <c r="AN191" s="132" t="s">
        <v>347</v>
      </c>
      <c r="AO191" s="132" t="s">
        <v>2058</v>
      </c>
      <c r="AP191" s="132" t="s">
        <v>98</v>
      </c>
      <c r="AQ191" s="132" t="s">
        <v>99</v>
      </c>
      <c r="AR191" s="132" t="s">
        <v>273</v>
      </c>
      <c r="AS191" s="133" t="s">
        <v>1893</v>
      </c>
      <c r="AT191" s="132" t="s">
        <v>101</v>
      </c>
      <c r="AU191" s="132" t="s">
        <v>101</v>
      </c>
      <c r="AV191" s="132" t="s">
        <v>122</v>
      </c>
      <c r="AW191" s="132" t="s">
        <v>123</v>
      </c>
      <c r="AX191" s="132" t="s">
        <v>282</v>
      </c>
      <c r="AY191" s="132" t="s">
        <v>283</v>
      </c>
      <c r="AZ191" s="132" t="s">
        <v>283</v>
      </c>
      <c r="BA191" s="132" t="s">
        <v>13013</v>
      </c>
    </row>
    <row r="192" spans="1:53" ht="30">
      <c r="A192" s="131">
        <v>187</v>
      </c>
      <c r="B192" s="132" t="s">
        <v>2059</v>
      </c>
      <c r="C192" s="132" t="s">
        <v>2060</v>
      </c>
      <c r="D192" s="132" t="s">
        <v>390</v>
      </c>
      <c r="E192" s="132" t="s">
        <v>82</v>
      </c>
      <c r="F192" s="133" t="s">
        <v>2061</v>
      </c>
      <c r="G192" s="132" t="s">
        <v>96</v>
      </c>
      <c r="H192" s="132" t="s">
        <v>14131</v>
      </c>
      <c r="I192" s="132" t="s">
        <v>6447</v>
      </c>
      <c r="J192" s="132"/>
      <c r="K192" s="132" t="s">
        <v>14132</v>
      </c>
      <c r="L192" s="132" t="s">
        <v>6479</v>
      </c>
      <c r="M192" s="132"/>
      <c r="N192" s="132" t="s">
        <v>1364</v>
      </c>
      <c r="O192" s="132" t="s">
        <v>14133</v>
      </c>
      <c r="P192" s="132" t="s">
        <v>2606</v>
      </c>
      <c r="Q192" s="132" t="s">
        <v>2607</v>
      </c>
      <c r="R192" s="132" t="s">
        <v>2063</v>
      </c>
      <c r="S192" s="132" t="s">
        <v>14134</v>
      </c>
      <c r="T192" s="132" t="s">
        <v>14135</v>
      </c>
      <c r="U192" s="132"/>
      <c r="V192" s="132"/>
      <c r="W192" s="132"/>
      <c r="X192" s="132" t="s">
        <v>14136</v>
      </c>
      <c r="Y192" s="132" t="s">
        <v>14137</v>
      </c>
      <c r="Z192" s="133" t="s">
        <v>14138</v>
      </c>
      <c r="AA192" s="132" t="s">
        <v>14139</v>
      </c>
      <c r="AB192" s="133"/>
      <c r="AC192" s="133"/>
      <c r="AD192" s="132" t="s">
        <v>96</v>
      </c>
      <c r="AE192" s="132"/>
      <c r="AF192" s="132" t="s">
        <v>218</v>
      </c>
      <c r="AG192" s="132"/>
      <c r="AH192" s="132"/>
      <c r="AI192" s="132"/>
      <c r="AJ192" s="132" t="s">
        <v>118</v>
      </c>
      <c r="AK192" s="132"/>
      <c r="AL192" s="132"/>
      <c r="AM192" s="132" t="s">
        <v>96</v>
      </c>
      <c r="AN192" s="132" t="s">
        <v>218</v>
      </c>
      <c r="AO192" s="132" t="s">
        <v>2068</v>
      </c>
      <c r="AP192" s="132" t="s">
        <v>98</v>
      </c>
      <c r="AQ192" s="132" t="s">
        <v>99</v>
      </c>
      <c r="AR192" s="132" t="s">
        <v>1364</v>
      </c>
      <c r="AS192" s="133" t="s">
        <v>1893</v>
      </c>
      <c r="AT192" s="132" t="s">
        <v>101</v>
      </c>
      <c r="AU192" s="132" t="s">
        <v>101</v>
      </c>
      <c r="AV192" s="132" t="s">
        <v>122</v>
      </c>
      <c r="AW192" s="132" t="s">
        <v>123</v>
      </c>
      <c r="AX192" s="132" t="s">
        <v>282</v>
      </c>
      <c r="AY192" s="132" t="s">
        <v>1369</v>
      </c>
      <c r="AZ192" s="132" t="s">
        <v>1369</v>
      </c>
      <c r="BA192" s="132" t="s">
        <v>13013</v>
      </c>
    </row>
    <row r="193" spans="1:53" ht="30">
      <c r="A193" s="131">
        <v>188</v>
      </c>
      <c r="B193" s="132" t="s">
        <v>2069</v>
      </c>
      <c r="C193" s="132" t="s">
        <v>2070</v>
      </c>
      <c r="D193" s="132" t="s">
        <v>1121</v>
      </c>
      <c r="E193" s="132" t="s">
        <v>82</v>
      </c>
      <c r="F193" s="133" t="s">
        <v>2071</v>
      </c>
      <c r="G193" s="132" t="s">
        <v>1274</v>
      </c>
      <c r="H193" s="132" t="s">
        <v>14140</v>
      </c>
      <c r="I193" s="132" t="s">
        <v>6447</v>
      </c>
      <c r="J193" s="132"/>
      <c r="K193" s="132" t="s">
        <v>14141</v>
      </c>
      <c r="L193" s="132" t="s">
        <v>6411</v>
      </c>
      <c r="M193" s="132"/>
      <c r="N193" s="132" t="s">
        <v>2072</v>
      </c>
      <c r="O193" s="132" t="s">
        <v>14142</v>
      </c>
      <c r="P193" s="132" t="s">
        <v>2606</v>
      </c>
      <c r="Q193" s="132" t="s">
        <v>4381</v>
      </c>
      <c r="R193" s="132" t="s">
        <v>2073</v>
      </c>
      <c r="S193" s="132" t="s">
        <v>14143</v>
      </c>
      <c r="T193" s="132" t="s">
        <v>14144</v>
      </c>
      <c r="U193" s="132" t="s">
        <v>14145</v>
      </c>
      <c r="V193" s="132" t="s">
        <v>14146</v>
      </c>
      <c r="W193" s="132"/>
      <c r="X193" s="132" t="s">
        <v>13109</v>
      </c>
      <c r="Y193" s="132" t="s">
        <v>14144</v>
      </c>
      <c r="Z193" s="133" t="s">
        <v>14138</v>
      </c>
      <c r="AA193" s="132" t="s">
        <v>7349</v>
      </c>
      <c r="AB193" s="133"/>
      <c r="AC193" s="133"/>
      <c r="AD193" s="132" t="s">
        <v>1274</v>
      </c>
      <c r="AE193" s="132"/>
      <c r="AF193" s="132" t="s">
        <v>1275</v>
      </c>
      <c r="AG193" s="132"/>
      <c r="AH193" s="132"/>
      <c r="AI193" s="132"/>
      <c r="AJ193" s="132" t="s">
        <v>118</v>
      </c>
      <c r="AK193" s="132"/>
      <c r="AL193" s="132"/>
      <c r="AM193" s="132" t="s">
        <v>1274</v>
      </c>
      <c r="AN193" s="132" t="s">
        <v>1275</v>
      </c>
      <c r="AO193" s="132" t="s">
        <v>2079</v>
      </c>
      <c r="AP193" s="132" t="s">
        <v>98</v>
      </c>
      <c r="AQ193" s="132" t="s">
        <v>99</v>
      </c>
      <c r="AR193" s="132" t="s">
        <v>2072</v>
      </c>
      <c r="AS193" s="133" t="s">
        <v>1893</v>
      </c>
      <c r="AT193" s="132" t="s">
        <v>101</v>
      </c>
      <c r="AU193" s="132" t="s">
        <v>101</v>
      </c>
      <c r="AV193" s="132" t="s">
        <v>122</v>
      </c>
      <c r="AW193" s="132" t="s">
        <v>123</v>
      </c>
      <c r="AX193" s="132" t="s">
        <v>175</v>
      </c>
      <c r="AY193" s="132" t="s">
        <v>2080</v>
      </c>
      <c r="AZ193" s="132" t="s">
        <v>2080</v>
      </c>
      <c r="BA193" s="132" t="s">
        <v>13013</v>
      </c>
    </row>
    <row r="194" spans="1:53" ht="30">
      <c r="A194" s="131">
        <v>189</v>
      </c>
      <c r="B194" s="132" t="s">
        <v>2081</v>
      </c>
      <c r="C194" s="132" t="s">
        <v>1701</v>
      </c>
      <c r="D194" s="132" t="s">
        <v>271</v>
      </c>
      <c r="E194" s="132" t="s">
        <v>82</v>
      </c>
      <c r="F194" s="133" t="s">
        <v>2082</v>
      </c>
      <c r="G194" s="132" t="s">
        <v>96</v>
      </c>
      <c r="H194" s="132" t="s">
        <v>14147</v>
      </c>
      <c r="I194" s="132" t="s">
        <v>6447</v>
      </c>
      <c r="J194" s="132"/>
      <c r="K194" s="132" t="s">
        <v>14148</v>
      </c>
      <c r="L194" s="132" t="s">
        <v>7369</v>
      </c>
      <c r="M194" s="132"/>
      <c r="N194" s="132" t="s">
        <v>131</v>
      </c>
      <c r="O194" s="132" t="s">
        <v>14149</v>
      </c>
      <c r="P194" s="132" t="s">
        <v>2606</v>
      </c>
      <c r="Q194" s="132" t="s">
        <v>4294</v>
      </c>
      <c r="R194" s="132" t="s">
        <v>2084</v>
      </c>
      <c r="S194" s="132" t="s">
        <v>2084</v>
      </c>
      <c r="T194" s="132" t="s">
        <v>14150</v>
      </c>
      <c r="U194" s="132" t="s">
        <v>14151</v>
      </c>
      <c r="V194" s="132" t="s">
        <v>14152</v>
      </c>
      <c r="W194" s="132"/>
      <c r="X194" s="132" t="s">
        <v>14153</v>
      </c>
      <c r="Y194" s="132" t="s">
        <v>14154</v>
      </c>
      <c r="Z194" s="133" t="s">
        <v>14155</v>
      </c>
      <c r="AA194" s="132" t="s">
        <v>2259</v>
      </c>
      <c r="AB194" s="133"/>
      <c r="AC194" s="133"/>
      <c r="AD194" s="132" t="s">
        <v>188</v>
      </c>
      <c r="AE194" s="132"/>
      <c r="AF194" s="132" t="s">
        <v>14156</v>
      </c>
      <c r="AG194" s="132"/>
      <c r="AH194" s="132"/>
      <c r="AI194" s="132"/>
      <c r="AJ194" s="132" t="s">
        <v>118</v>
      </c>
      <c r="AK194" s="132"/>
      <c r="AL194" s="132"/>
      <c r="AM194" s="132" t="s">
        <v>96</v>
      </c>
      <c r="AN194" s="132" t="s">
        <v>218</v>
      </c>
      <c r="AO194" s="132" t="s">
        <v>2087</v>
      </c>
      <c r="AP194" s="132" t="s">
        <v>98</v>
      </c>
      <c r="AQ194" s="132" t="s">
        <v>99</v>
      </c>
      <c r="AR194" s="132" t="s">
        <v>131</v>
      </c>
      <c r="AS194" s="133" t="s">
        <v>1893</v>
      </c>
      <c r="AT194" s="132" t="s">
        <v>101</v>
      </c>
      <c r="AU194" s="132" t="s">
        <v>101</v>
      </c>
      <c r="AV194" s="132" t="s">
        <v>122</v>
      </c>
      <c r="AW194" s="132" t="s">
        <v>123</v>
      </c>
      <c r="AX194" s="132" t="s">
        <v>104</v>
      </c>
      <c r="AY194" s="132" t="s">
        <v>105</v>
      </c>
      <c r="AZ194" s="132" t="s">
        <v>105</v>
      </c>
      <c r="BA194" s="132" t="s">
        <v>13013</v>
      </c>
    </row>
    <row r="195" spans="1:53" ht="30">
      <c r="A195" s="131">
        <v>190</v>
      </c>
      <c r="B195" s="132" t="s">
        <v>2088</v>
      </c>
      <c r="C195" s="132" t="s">
        <v>2089</v>
      </c>
      <c r="D195" s="132" t="s">
        <v>849</v>
      </c>
      <c r="E195" s="132" t="s">
        <v>82</v>
      </c>
      <c r="F195" s="133" t="s">
        <v>2090</v>
      </c>
      <c r="G195" s="132" t="s">
        <v>96</v>
      </c>
      <c r="H195" s="132" t="s">
        <v>14157</v>
      </c>
      <c r="I195" s="132" t="s">
        <v>14158</v>
      </c>
      <c r="J195" s="132" t="s">
        <v>14159</v>
      </c>
      <c r="K195" s="132" t="s">
        <v>14160</v>
      </c>
      <c r="L195" s="132" t="s">
        <v>6411</v>
      </c>
      <c r="M195" s="132" t="s">
        <v>14161</v>
      </c>
      <c r="N195" s="132" t="s">
        <v>366</v>
      </c>
      <c r="O195" s="132" t="s">
        <v>14162</v>
      </c>
      <c r="P195" s="132" t="s">
        <v>2606</v>
      </c>
      <c r="Q195" s="132" t="s">
        <v>2607</v>
      </c>
      <c r="R195" s="132" t="s">
        <v>2091</v>
      </c>
      <c r="S195" s="132" t="s">
        <v>2091</v>
      </c>
      <c r="T195" s="132" t="s">
        <v>14163</v>
      </c>
      <c r="U195" s="132" t="s">
        <v>14159</v>
      </c>
      <c r="V195" s="132"/>
      <c r="W195" s="132"/>
      <c r="X195" s="132"/>
      <c r="Y195" s="132" t="s">
        <v>2088</v>
      </c>
      <c r="Z195" s="133" t="s">
        <v>2699</v>
      </c>
      <c r="AA195" s="132" t="s">
        <v>7349</v>
      </c>
      <c r="AB195" s="133"/>
      <c r="AC195" s="133"/>
      <c r="AD195" s="132" t="s">
        <v>96</v>
      </c>
      <c r="AE195" s="132"/>
      <c r="AF195" s="132" t="s">
        <v>347</v>
      </c>
      <c r="AG195" s="132"/>
      <c r="AH195" s="132"/>
      <c r="AI195" s="132"/>
      <c r="AJ195" s="132" t="s">
        <v>118</v>
      </c>
      <c r="AK195" s="132"/>
      <c r="AL195" s="132"/>
      <c r="AM195" s="132" t="s">
        <v>96</v>
      </c>
      <c r="AN195" s="132" t="s">
        <v>347</v>
      </c>
      <c r="AO195" s="132" t="s">
        <v>2094</v>
      </c>
      <c r="AP195" s="132" t="s">
        <v>98</v>
      </c>
      <c r="AQ195" s="132" t="s">
        <v>99</v>
      </c>
      <c r="AR195" s="132" t="s">
        <v>366</v>
      </c>
      <c r="AS195" s="133" t="s">
        <v>1893</v>
      </c>
      <c r="AT195" s="132" t="s">
        <v>101</v>
      </c>
      <c r="AU195" s="132" t="s">
        <v>101</v>
      </c>
      <c r="AV195" s="132" t="s">
        <v>122</v>
      </c>
      <c r="AW195" s="132" t="s">
        <v>123</v>
      </c>
      <c r="AX195" s="132" t="s">
        <v>175</v>
      </c>
      <c r="AY195" s="132" t="s">
        <v>176</v>
      </c>
      <c r="AZ195" s="132" t="s">
        <v>176</v>
      </c>
      <c r="BA195" s="132" t="s">
        <v>13013</v>
      </c>
    </row>
    <row r="196" spans="1:53" ht="30">
      <c r="A196" s="131">
        <v>191</v>
      </c>
      <c r="B196" s="132" t="s">
        <v>2095</v>
      </c>
      <c r="C196" s="132" t="s">
        <v>2096</v>
      </c>
      <c r="D196" s="132" t="s">
        <v>2097</v>
      </c>
      <c r="E196" s="132" t="s">
        <v>82</v>
      </c>
      <c r="F196" s="133" t="s">
        <v>2098</v>
      </c>
      <c r="G196" s="132" t="s">
        <v>2105</v>
      </c>
      <c r="H196" s="132" t="s">
        <v>14164</v>
      </c>
      <c r="I196" s="132" t="s">
        <v>14165</v>
      </c>
      <c r="J196" s="132" t="s">
        <v>14166</v>
      </c>
      <c r="K196" s="132" t="s">
        <v>13512</v>
      </c>
      <c r="L196" s="132" t="s">
        <v>6479</v>
      </c>
      <c r="M196" s="132" t="s">
        <v>14167</v>
      </c>
      <c r="N196" s="132" t="s">
        <v>131</v>
      </c>
      <c r="O196" s="132" t="s">
        <v>2105</v>
      </c>
      <c r="P196" s="132" t="s">
        <v>2606</v>
      </c>
      <c r="Q196" s="132"/>
      <c r="R196" s="132" t="s">
        <v>2099</v>
      </c>
      <c r="S196" s="132"/>
      <c r="T196" s="132" t="s">
        <v>14168</v>
      </c>
      <c r="U196" s="132" t="s">
        <v>14169</v>
      </c>
      <c r="V196" s="132"/>
      <c r="W196" s="132"/>
      <c r="X196" s="132"/>
      <c r="Y196" s="132" t="s">
        <v>14170</v>
      </c>
      <c r="Z196" s="133"/>
      <c r="AA196" s="132"/>
      <c r="AB196" s="133"/>
      <c r="AC196" s="133"/>
      <c r="AD196" s="132" t="s">
        <v>2105</v>
      </c>
      <c r="AE196" s="132"/>
      <c r="AF196" s="132" t="s">
        <v>2106</v>
      </c>
      <c r="AG196" s="132" t="s">
        <v>14171</v>
      </c>
      <c r="AH196" s="132" t="s">
        <v>14172</v>
      </c>
      <c r="AI196" s="132"/>
      <c r="AJ196" s="132" t="s">
        <v>118</v>
      </c>
      <c r="AK196" s="132"/>
      <c r="AL196" s="132"/>
      <c r="AM196" s="132" t="s">
        <v>2105</v>
      </c>
      <c r="AN196" s="132" t="s">
        <v>2106</v>
      </c>
      <c r="AO196" s="132" t="s">
        <v>2107</v>
      </c>
      <c r="AP196" s="132" t="s">
        <v>98</v>
      </c>
      <c r="AQ196" s="132" t="s">
        <v>99</v>
      </c>
      <c r="AR196" s="132" t="s">
        <v>131</v>
      </c>
      <c r="AS196" s="133" t="s">
        <v>2108</v>
      </c>
      <c r="AT196" s="132" t="s">
        <v>101</v>
      </c>
      <c r="AU196" s="132" t="s">
        <v>101</v>
      </c>
      <c r="AV196" s="132" t="s">
        <v>122</v>
      </c>
      <c r="AW196" s="132" t="s">
        <v>123</v>
      </c>
      <c r="AX196" s="132" t="s">
        <v>104</v>
      </c>
      <c r="AY196" s="132" t="s">
        <v>105</v>
      </c>
      <c r="AZ196" s="132" t="s">
        <v>105</v>
      </c>
      <c r="BA196" s="132" t="s">
        <v>13013</v>
      </c>
    </row>
    <row r="197" spans="1:53" ht="30">
      <c r="A197" s="131">
        <v>192</v>
      </c>
      <c r="B197" s="132" t="s">
        <v>2109</v>
      </c>
      <c r="C197" s="132" t="s">
        <v>2110</v>
      </c>
      <c r="D197" s="132" t="s">
        <v>1089</v>
      </c>
      <c r="E197" s="132" t="s">
        <v>82</v>
      </c>
      <c r="F197" s="133" t="s">
        <v>2111</v>
      </c>
      <c r="G197" s="132" t="s">
        <v>96</v>
      </c>
      <c r="H197" s="132" t="s">
        <v>14173</v>
      </c>
      <c r="I197" s="132" t="s">
        <v>6427</v>
      </c>
      <c r="J197" s="132"/>
      <c r="K197" s="132" t="s">
        <v>14174</v>
      </c>
      <c r="L197" s="132" t="s">
        <v>6411</v>
      </c>
      <c r="M197" s="132"/>
      <c r="N197" s="132" t="s">
        <v>111</v>
      </c>
      <c r="O197" s="132" t="s">
        <v>96</v>
      </c>
      <c r="P197" s="132" t="s">
        <v>2606</v>
      </c>
      <c r="Q197" s="132" t="s">
        <v>4381</v>
      </c>
      <c r="R197" s="132" t="s">
        <v>2112</v>
      </c>
      <c r="S197" s="132" t="s">
        <v>7347</v>
      </c>
      <c r="T197" s="132" t="s">
        <v>14175</v>
      </c>
      <c r="U197" s="132" t="s">
        <v>14176</v>
      </c>
      <c r="V197" s="132"/>
      <c r="W197" s="132"/>
      <c r="X197" s="132" t="s">
        <v>13109</v>
      </c>
      <c r="Y197" s="132" t="s">
        <v>14175</v>
      </c>
      <c r="Z197" s="133" t="s">
        <v>2115</v>
      </c>
      <c r="AA197" s="132" t="s">
        <v>7349</v>
      </c>
      <c r="AB197" s="133"/>
      <c r="AC197" s="133"/>
      <c r="AD197" s="132" t="s">
        <v>1274</v>
      </c>
      <c r="AE197" s="132"/>
      <c r="AF197" s="132" t="s">
        <v>14177</v>
      </c>
      <c r="AG197" s="132"/>
      <c r="AH197" s="132"/>
      <c r="AI197" s="132"/>
      <c r="AJ197" s="132" t="s">
        <v>118</v>
      </c>
      <c r="AK197" s="132"/>
      <c r="AL197" s="132"/>
      <c r="AM197" s="132" t="s">
        <v>96</v>
      </c>
      <c r="AN197" s="132" t="s">
        <v>347</v>
      </c>
      <c r="AO197" s="132" t="s">
        <v>2117</v>
      </c>
      <c r="AP197" s="132" t="s">
        <v>98</v>
      </c>
      <c r="AQ197" s="132" t="s">
        <v>99</v>
      </c>
      <c r="AR197" s="132" t="s">
        <v>111</v>
      </c>
      <c r="AS197" s="133" t="s">
        <v>2108</v>
      </c>
      <c r="AT197" s="132" t="s">
        <v>101</v>
      </c>
      <c r="AU197" s="132" t="s">
        <v>101</v>
      </c>
      <c r="AV197" s="132" t="s">
        <v>122</v>
      </c>
      <c r="AW197" s="132" t="s">
        <v>123</v>
      </c>
      <c r="AX197" s="132" t="s">
        <v>124</v>
      </c>
      <c r="AY197" s="132" t="s">
        <v>125</v>
      </c>
      <c r="AZ197" s="132" t="s">
        <v>125</v>
      </c>
      <c r="BA197" s="132" t="s">
        <v>13013</v>
      </c>
    </row>
    <row r="198" spans="1:53" ht="30">
      <c r="A198" s="131">
        <v>193</v>
      </c>
      <c r="B198" s="132" t="s">
        <v>2118</v>
      </c>
      <c r="C198" s="132" t="s">
        <v>2119</v>
      </c>
      <c r="D198" s="132" t="s">
        <v>2120</v>
      </c>
      <c r="E198" s="132" t="s">
        <v>82</v>
      </c>
      <c r="F198" s="133" t="s">
        <v>2121</v>
      </c>
      <c r="G198" s="132" t="s">
        <v>96</v>
      </c>
      <c r="H198" s="132" t="s">
        <v>14178</v>
      </c>
      <c r="I198" s="132" t="s">
        <v>6427</v>
      </c>
      <c r="J198" s="132"/>
      <c r="K198" s="132" t="s">
        <v>14179</v>
      </c>
      <c r="L198" s="132" t="s">
        <v>6427</v>
      </c>
      <c r="M198" s="132"/>
      <c r="N198" s="132" t="s">
        <v>131</v>
      </c>
      <c r="O198" s="132" t="s">
        <v>96</v>
      </c>
      <c r="P198" s="132" t="s">
        <v>2606</v>
      </c>
      <c r="Q198" s="132" t="s">
        <v>4381</v>
      </c>
      <c r="R198" s="132" t="s">
        <v>2123</v>
      </c>
      <c r="S198" s="132" t="s">
        <v>2123</v>
      </c>
      <c r="T198" s="132" t="s">
        <v>14180</v>
      </c>
      <c r="U198" s="132" t="s">
        <v>14181</v>
      </c>
      <c r="V198" s="132"/>
      <c r="W198" s="132"/>
      <c r="X198" s="132" t="s">
        <v>13282</v>
      </c>
      <c r="Y198" s="132" t="s">
        <v>14182</v>
      </c>
      <c r="Z198" s="133" t="s">
        <v>2128</v>
      </c>
      <c r="AA198" s="132" t="s">
        <v>2129</v>
      </c>
      <c r="AB198" s="133"/>
      <c r="AC198" s="133"/>
      <c r="AD198" s="132" t="s">
        <v>96</v>
      </c>
      <c r="AE198" s="132"/>
      <c r="AF198" s="132" t="s">
        <v>721</v>
      </c>
      <c r="AG198" s="132"/>
      <c r="AH198" s="132"/>
      <c r="AI198" s="132"/>
      <c r="AJ198" s="132" t="s">
        <v>118</v>
      </c>
      <c r="AK198" s="132"/>
      <c r="AL198" s="132"/>
      <c r="AM198" s="132" t="s">
        <v>96</v>
      </c>
      <c r="AN198" s="132" t="s">
        <v>721</v>
      </c>
      <c r="AO198" s="132" t="s">
        <v>2131</v>
      </c>
      <c r="AP198" s="132" t="s">
        <v>98</v>
      </c>
      <c r="AQ198" s="132" t="s">
        <v>99</v>
      </c>
      <c r="AR198" s="132" t="s">
        <v>131</v>
      </c>
      <c r="AS198" s="133" t="s">
        <v>2108</v>
      </c>
      <c r="AT198" s="132" t="s">
        <v>101</v>
      </c>
      <c r="AU198" s="132" t="s">
        <v>101</v>
      </c>
      <c r="AV198" s="132" t="s">
        <v>122</v>
      </c>
      <c r="AW198" s="132" t="s">
        <v>123</v>
      </c>
      <c r="AX198" s="132" t="s">
        <v>104</v>
      </c>
      <c r="AY198" s="132" t="s">
        <v>105</v>
      </c>
      <c r="AZ198" s="132" t="s">
        <v>105</v>
      </c>
      <c r="BA198" s="132" t="s">
        <v>13013</v>
      </c>
    </row>
    <row r="199" spans="1:53" ht="30">
      <c r="A199" s="131">
        <v>194</v>
      </c>
      <c r="B199" s="132" t="s">
        <v>2132</v>
      </c>
      <c r="C199" s="132" t="s">
        <v>2133</v>
      </c>
      <c r="D199" s="132" t="s">
        <v>849</v>
      </c>
      <c r="E199" s="132" t="s">
        <v>82</v>
      </c>
      <c r="F199" s="133" t="s">
        <v>2134</v>
      </c>
      <c r="G199" s="132" t="s">
        <v>96</v>
      </c>
      <c r="H199" s="132" t="s">
        <v>13862</v>
      </c>
      <c r="I199" s="132" t="s">
        <v>13862</v>
      </c>
      <c r="J199" s="132"/>
      <c r="K199" s="132" t="s">
        <v>14183</v>
      </c>
      <c r="L199" s="132" t="s">
        <v>13862</v>
      </c>
      <c r="M199" s="132"/>
      <c r="N199" s="132" t="s">
        <v>131</v>
      </c>
      <c r="O199" s="132" t="s">
        <v>96</v>
      </c>
      <c r="P199" s="132" t="s">
        <v>2606</v>
      </c>
      <c r="Q199" s="132" t="s">
        <v>4381</v>
      </c>
      <c r="R199" s="132" t="s">
        <v>2135</v>
      </c>
      <c r="S199" s="132" t="s">
        <v>2135</v>
      </c>
      <c r="T199" s="132" t="s">
        <v>14184</v>
      </c>
      <c r="U199" s="132"/>
      <c r="V199" s="132"/>
      <c r="W199" s="132"/>
      <c r="X199" s="132" t="s">
        <v>13282</v>
      </c>
      <c r="Y199" s="132" t="s">
        <v>14185</v>
      </c>
      <c r="Z199" s="133" t="s">
        <v>2138</v>
      </c>
      <c r="AA199" s="132" t="s">
        <v>2129</v>
      </c>
      <c r="AB199" s="133"/>
      <c r="AC199" s="133"/>
      <c r="AD199" s="132" t="s">
        <v>96</v>
      </c>
      <c r="AE199" s="132"/>
      <c r="AF199" s="132" t="s">
        <v>347</v>
      </c>
      <c r="AG199" s="132"/>
      <c r="AH199" s="132"/>
      <c r="AI199" s="132"/>
      <c r="AJ199" s="132"/>
      <c r="AK199" s="132"/>
      <c r="AL199" s="132"/>
      <c r="AM199" s="132" t="s">
        <v>96</v>
      </c>
      <c r="AN199" s="132" t="s">
        <v>347</v>
      </c>
      <c r="AO199" s="132" t="s">
        <v>2139</v>
      </c>
      <c r="AP199" s="132" t="s">
        <v>98</v>
      </c>
      <c r="AQ199" s="132" t="s">
        <v>99</v>
      </c>
      <c r="AR199" s="132" t="s">
        <v>131</v>
      </c>
      <c r="AS199" s="133" t="s">
        <v>2108</v>
      </c>
      <c r="AT199" s="132" t="s">
        <v>101</v>
      </c>
      <c r="AU199" s="132" t="s">
        <v>101</v>
      </c>
      <c r="AV199" s="132" t="s">
        <v>122</v>
      </c>
      <c r="AW199" s="132" t="s">
        <v>123</v>
      </c>
      <c r="AX199" s="132" t="s">
        <v>104</v>
      </c>
      <c r="AY199" s="132" t="s">
        <v>105</v>
      </c>
      <c r="AZ199" s="132" t="s">
        <v>105</v>
      </c>
      <c r="BA199" s="132" t="s">
        <v>13013</v>
      </c>
    </row>
    <row r="200" spans="1:53" ht="30">
      <c r="A200" s="131">
        <v>195</v>
      </c>
      <c r="B200" s="132" t="s">
        <v>2140</v>
      </c>
      <c r="C200" s="132" t="s">
        <v>2141</v>
      </c>
      <c r="D200" s="132" t="s">
        <v>878</v>
      </c>
      <c r="E200" s="132" t="s">
        <v>82</v>
      </c>
      <c r="F200" s="133" t="s">
        <v>515</v>
      </c>
      <c r="G200" s="132" t="s">
        <v>96</v>
      </c>
      <c r="H200" s="132" t="s">
        <v>14186</v>
      </c>
      <c r="I200" s="132" t="s">
        <v>6238</v>
      </c>
      <c r="J200" s="132"/>
      <c r="K200" s="132" t="s">
        <v>14187</v>
      </c>
      <c r="L200" s="132" t="s">
        <v>6238</v>
      </c>
      <c r="M200" s="132"/>
      <c r="N200" s="132" t="s">
        <v>1364</v>
      </c>
      <c r="O200" s="132" t="s">
        <v>96</v>
      </c>
      <c r="P200" s="132" t="s">
        <v>2606</v>
      </c>
      <c r="Q200" s="132" t="s">
        <v>4381</v>
      </c>
      <c r="R200" s="132" t="s">
        <v>14188</v>
      </c>
      <c r="S200" s="132" t="s">
        <v>14189</v>
      </c>
      <c r="T200" s="132" t="s">
        <v>14190</v>
      </c>
      <c r="U200" s="132" t="s">
        <v>14191</v>
      </c>
      <c r="V200" s="132" t="s">
        <v>14192</v>
      </c>
      <c r="W200" s="132"/>
      <c r="X200" s="132" t="s">
        <v>14193</v>
      </c>
      <c r="Y200" s="132" t="s">
        <v>14194</v>
      </c>
      <c r="Z200" s="133" t="s">
        <v>2148</v>
      </c>
      <c r="AA200" s="132" t="s">
        <v>2149</v>
      </c>
      <c r="AB200" s="133"/>
      <c r="AC200" s="133"/>
      <c r="AD200" s="132" t="s">
        <v>96</v>
      </c>
      <c r="AE200" s="132"/>
      <c r="AF200" s="132" t="s">
        <v>266</v>
      </c>
      <c r="AG200" s="132"/>
      <c r="AH200" s="132"/>
      <c r="AI200" s="132"/>
      <c r="AJ200" s="132" t="s">
        <v>118</v>
      </c>
      <c r="AK200" s="132"/>
      <c r="AL200" s="132"/>
      <c r="AM200" s="132" t="s">
        <v>96</v>
      </c>
      <c r="AN200" s="132" t="s">
        <v>266</v>
      </c>
      <c r="AO200" s="132" t="s">
        <v>2150</v>
      </c>
      <c r="AP200" s="132" t="s">
        <v>98</v>
      </c>
      <c r="AQ200" s="132" t="s">
        <v>99</v>
      </c>
      <c r="AR200" s="132" t="s">
        <v>1364</v>
      </c>
      <c r="AS200" s="133" t="s">
        <v>2108</v>
      </c>
      <c r="AT200" s="132" t="s">
        <v>101</v>
      </c>
      <c r="AU200" s="132" t="s">
        <v>101</v>
      </c>
      <c r="AV200" s="132" t="s">
        <v>122</v>
      </c>
      <c r="AW200" s="132" t="s">
        <v>123</v>
      </c>
      <c r="AX200" s="132" t="s">
        <v>282</v>
      </c>
      <c r="AY200" s="132" t="s">
        <v>1369</v>
      </c>
      <c r="AZ200" s="132" t="s">
        <v>1369</v>
      </c>
      <c r="BA200" s="132" t="s">
        <v>13013</v>
      </c>
    </row>
    <row r="201" spans="1:53" ht="30">
      <c r="A201" s="131">
        <v>196</v>
      </c>
      <c r="B201" s="132" t="s">
        <v>2151</v>
      </c>
      <c r="C201" s="132" t="s">
        <v>142</v>
      </c>
      <c r="D201" s="132" t="s">
        <v>210</v>
      </c>
      <c r="E201" s="132" t="s">
        <v>82</v>
      </c>
      <c r="F201" s="133" t="s">
        <v>2152</v>
      </c>
      <c r="G201" s="132" t="s">
        <v>96</v>
      </c>
      <c r="H201" s="132" t="s">
        <v>14195</v>
      </c>
      <c r="I201" s="132" t="s">
        <v>5748</v>
      </c>
      <c r="J201" s="132"/>
      <c r="K201" s="132" t="s">
        <v>14196</v>
      </c>
      <c r="L201" s="132" t="s">
        <v>6411</v>
      </c>
      <c r="M201" s="132"/>
      <c r="N201" s="132" t="s">
        <v>131</v>
      </c>
      <c r="O201" s="132" t="s">
        <v>96</v>
      </c>
      <c r="P201" s="132" t="s">
        <v>2606</v>
      </c>
      <c r="Q201" s="132" t="s">
        <v>4381</v>
      </c>
      <c r="R201" s="132" t="s">
        <v>2153</v>
      </c>
      <c r="S201" s="132" t="s">
        <v>2153</v>
      </c>
      <c r="T201" s="132" t="s">
        <v>14197</v>
      </c>
      <c r="U201" s="132" t="s">
        <v>14198</v>
      </c>
      <c r="V201" s="132"/>
      <c r="W201" s="132"/>
      <c r="X201" s="132" t="s">
        <v>13282</v>
      </c>
      <c r="Y201" s="132" t="s">
        <v>14199</v>
      </c>
      <c r="Z201" s="133" t="s">
        <v>2156</v>
      </c>
      <c r="AA201" s="132" t="s">
        <v>2157</v>
      </c>
      <c r="AB201" s="133"/>
      <c r="AC201" s="133"/>
      <c r="AD201" s="132" t="s">
        <v>96</v>
      </c>
      <c r="AE201" s="132"/>
      <c r="AF201" s="132" t="s">
        <v>487</v>
      </c>
      <c r="AG201" s="132"/>
      <c r="AH201" s="132"/>
      <c r="AI201" s="132"/>
      <c r="AJ201" s="132" t="s">
        <v>118</v>
      </c>
      <c r="AK201" s="132"/>
      <c r="AL201" s="132"/>
      <c r="AM201" s="132" t="s">
        <v>96</v>
      </c>
      <c r="AN201" s="132" t="s">
        <v>487</v>
      </c>
      <c r="AO201" s="132" t="s">
        <v>2158</v>
      </c>
      <c r="AP201" s="132" t="s">
        <v>98</v>
      </c>
      <c r="AQ201" s="132" t="s">
        <v>99</v>
      </c>
      <c r="AR201" s="132" t="s">
        <v>131</v>
      </c>
      <c r="AS201" s="133" t="s">
        <v>2108</v>
      </c>
      <c r="AT201" s="132" t="s">
        <v>101</v>
      </c>
      <c r="AU201" s="132" t="s">
        <v>101</v>
      </c>
      <c r="AV201" s="132" t="s">
        <v>122</v>
      </c>
      <c r="AW201" s="132" t="s">
        <v>123</v>
      </c>
      <c r="AX201" s="132" t="s">
        <v>104</v>
      </c>
      <c r="AY201" s="132" t="s">
        <v>105</v>
      </c>
      <c r="AZ201" s="132" t="s">
        <v>105</v>
      </c>
      <c r="BA201" s="132" t="s">
        <v>13013</v>
      </c>
    </row>
    <row r="202" spans="1:53" ht="30">
      <c r="A202" s="131">
        <v>197</v>
      </c>
      <c r="B202" s="132" t="s">
        <v>2159</v>
      </c>
      <c r="C202" s="132" t="s">
        <v>2160</v>
      </c>
      <c r="D202" s="132" t="s">
        <v>796</v>
      </c>
      <c r="E202" s="132" t="s">
        <v>82</v>
      </c>
      <c r="F202" s="133" t="s">
        <v>2161</v>
      </c>
      <c r="G202" s="132" t="s">
        <v>96</v>
      </c>
      <c r="H202" s="132" t="s">
        <v>14200</v>
      </c>
      <c r="I202" s="132" t="s">
        <v>6427</v>
      </c>
      <c r="J202" s="132"/>
      <c r="K202" s="132" t="s">
        <v>14201</v>
      </c>
      <c r="L202" s="132" t="s">
        <v>6238</v>
      </c>
      <c r="M202" s="132"/>
      <c r="N202" s="132" t="s">
        <v>131</v>
      </c>
      <c r="O202" s="132" t="s">
        <v>96</v>
      </c>
      <c r="P202" s="132" t="s">
        <v>2606</v>
      </c>
      <c r="Q202" s="132" t="s">
        <v>4294</v>
      </c>
      <c r="R202" s="132" t="s">
        <v>2163</v>
      </c>
      <c r="S202" s="132" t="s">
        <v>2163</v>
      </c>
      <c r="T202" s="132" t="s">
        <v>14202</v>
      </c>
      <c r="U202" s="132" t="s">
        <v>14203</v>
      </c>
      <c r="V202" s="132"/>
      <c r="W202" s="132"/>
      <c r="X202" s="132" t="s">
        <v>14204</v>
      </c>
      <c r="Y202" s="132" t="s">
        <v>13110</v>
      </c>
      <c r="Z202" s="133" t="s">
        <v>2699</v>
      </c>
      <c r="AA202" s="132" t="s">
        <v>13862</v>
      </c>
      <c r="AB202" s="133"/>
      <c r="AC202" s="133"/>
      <c r="AD202" s="132" t="s">
        <v>96</v>
      </c>
      <c r="AE202" s="132"/>
      <c r="AF202" s="132" t="s">
        <v>92</v>
      </c>
      <c r="AG202" s="132"/>
      <c r="AH202" s="132"/>
      <c r="AI202" s="132"/>
      <c r="AJ202" s="132" t="s">
        <v>118</v>
      </c>
      <c r="AK202" s="132"/>
      <c r="AL202" s="132"/>
      <c r="AM202" s="132" t="s">
        <v>96</v>
      </c>
      <c r="AN202" s="132" t="s">
        <v>92</v>
      </c>
      <c r="AO202" s="132" t="s">
        <v>2166</v>
      </c>
      <c r="AP202" s="132" t="s">
        <v>98</v>
      </c>
      <c r="AQ202" s="132" t="s">
        <v>99</v>
      </c>
      <c r="AR202" s="132" t="s">
        <v>131</v>
      </c>
      <c r="AS202" s="133" t="s">
        <v>2108</v>
      </c>
      <c r="AT202" s="132" t="s">
        <v>101</v>
      </c>
      <c r="AU202" s="132" t="s">
        <v>101</v>
      </c>
      <c r="AV202" s="132" t="s">
        <v>122</v>
      </c>
      <c r="AW202" s="132" t="s">
        <v>123</v>
      </c>
      <c r="AX202" s="132" t="s">
        <v>104</v>
      </c>
      <c r="AY202" s="132" t="s">
        <v>105</v>
      </c>
      <c r="AZ202" s="132" t="s">
        <v>105</v>
      </c>
      <c r="BA202" s="132" t="s">
        <v>13013</v>
      </c>
    </row>
    <row r="203" spans="1:53" ht="30">
      <c r="A203" s="131">
        <v>198</v>
      </c>
      <c r="B203" s="132" t="s">
        <v>2167</v>
      </c>
      <c r="C203" s="132" t="s">
        <v>2168</v>
      </c>
      <c r="D203" s="132" t="s">
        <v>2169</v>
      </c>
      <c r="E203" s="132" t="s">
        <v>82</v>
      </c>
      <c r="F203" s="133" t="s">
        <v>1241</v>
      </c>
      <c r="G203" s="132" t="s">
        <v>96</v>
      </c>
      <c r="H203" s="132" t="s">
        <v>14205</v>
      </c>
      <c r="I203" s="132" t="s">
        <v>6427</v>
      </c>
      <c r="J203" s="132"/>
      <c r="K203" s="132" t="s">
        <v>14206</v>
      </c>
      <c r="L203" s="132" t="s">
        <v>6427</v>
      </c>
      <c r="M203" s="132" t="s">
        <v>14207</v>
      </c>
      <c r="N203" s="132" t="s">
        <v>1334</v>
      </c>
      <c r="O203" s="132" t="s">
        <v>96</v>
      </c>
      <c r="P203" s="132" t="s">
        <v>2606</v>
      </c>
      <c r="Q203" s="132" t="s">
        <v>2607</v>
      </c>
      <c r="R203" s="132" t="s">
        <v>2171</v>
      </c>
      <c r="S203" s="132" t="s">
        <v>7347</v>
      </c>
      <c r="T203" s="132" t="s">
        <v>14207</v>
      </c>
      <c r="U203" s="132"/>
      <c r="V203" s="132"/>
      <c r="W203" s="132"/>
      <c r="X203" s="132" t="s">
        <v>13109</v>
      </c>
      <c r="Y203" s="132" t="s">
        <v>13110</v>
      </c>
      <c r="Z203" s="133" t="s">
        <v>7348</v>
      </c>
      <c r="AA203" s="132" t="s">
        <v>7349</v>
      </c>
      <c r="AB203" s="133"/>
      <c r="AC203" s="133"/>
      <c r="AD203" s="132" t="s">
        <v>172</v>
      </c>
      <c r="AE203" s="132"/>
      <c r="AF203" s="132" t="s">
        <v>173</v>
      </c>
      <c r="AG203" s="132"/>
      <c r="AH203" s="132"/>
      <c r="AI203" s="132"/>
      <c r="AJ203" s="132" t="s">
        <v>118</v>
      </c>
      <c r="AK203" s="132"/>
      <c r="AL203" s="132"/>
      <c r="AM203" s="132" t="s">
        <v>96</v>
      </c>
      <c r="AN203" s="132" t="s">
        <v>347</v>
      </c>
      <c r="AO203" s="132" t="s">
        <v>2176</v>
      </c>
      <c r="AP203" s="132" t="s">
        <v>98</v>
      </c>
      <c r="AQ203" s="132" t="s">
        <v>99</v>
      </c>
      <c r="AR203" s="132" t="s">
        <v>1334</v>
      </c>
      <c r="AS203" s="133" t="s">
        <v>2108</v>
      </c>
      <c r="AT203" s="132" t="s">
        <v>101</v>
      </c>
      <c r="AU203" s="132" t="s">
        <v>101</v>
      </c>
      <c r="AV203" s="132" t="s">
        <v>122</v>
      </c>
      <c r="AW203" s="132" t="s">
        <v>123</v>
      </c>
      <c r="AX203" s="132" t="s">
        <v>158</v>
      </c>
      <c r="AY203" s="132" t="s">
        <v>1339</v>
      </c>
      <c r="AZ203" s="132" t="s">
        <v>1339</v>
      </c>
      <c r="BA203" s="132" t="s">
        <v>13013</v>
      </c>
    </row>
    <row r="204" spans="1:53" ht="30">
      <c r="A204" s="131">
        <v>199</v>
      </c>
      <c r="B204" s="132" t="s">
        <v>2177</v>
      </c>
      <c r="C204" s="132" t="s">
        <v>526</v>
      </c>
      <c r="D204" s="132" t="s">
        <v>1089</v>
      </c>
      <c r="E204" s="132" t="s">
        <v>82</v>
      </c>
      <c r="F204" s="133" t="s">
        <v>2178</v>
      </c>
      <c r="G204" s="132" t="s">
        <v>96</v>
      </c>
      <c r="H204" s="132" t="s">
        <v>13862</v>
      </c>
      <c r="I204" s="132" t="s">
        <v>13862</v>
      </c>
      <c r="J204" s="132"/>
      <c r="K204" s="132" t="s">
        <v>14208</v>
      </c>
      <c r="L204" s="132" t="s">
        <v>6411</v>
      </c>
      <c r="M204" s="132" t="s">
        <v>14209</v>
      </c>
      <c r="N204" s="132" t="s">
        <v>84</v>
      </c>
      <c r="O204" s="132" t="s">
        <v>6473</v>
      </c>
      <c r="P204" s="132" t="s">
        <v>2606</v>
      </c>
      <c r="Q204" s="132" t="s">
        <v>2607</v>
      </c>
      <c r="R204" s="132" t="s">
        <v>2179</v>
      </c>
      <c r="S204" s="132" t="s">
        <v>2179</v>
      </c>
      <c r="T204" s="132" t="s">
        <v>14210</v>
      </c>
      <c r="U204" s="132" t="s">
        <v>14209</v>
      </c>
      <c r="V204" s="132"/>
      <c r="W204" s="132"/>
      <c r="X204" s="132" t="s">
        <v>14211</v>
      </c>
      <c r="Y204" s="132" t="s">
        <v>14212</v>
      </c>
      <c r="Z204" s="133" t="s">
        <v>2183</v>
      </c>
      <c r="AA204" s="132" t="s">
        <v>2184</v>
      </c>
      <c r="AB204" s="133"/>
      <c r="AC204" s="133"/>
      <c r="AD204" s="132" t="s">
        <v>96</v>
      </c>
      <c r="AE204" s="132" t="s">
        <v>14213</v>
      </c>
      <c r="AF204" s="132" t="s">
        <v>243</v>
      </c>
      <c r="AG204" s="132"/>
      <c r="AH204" s="132"/>
      <c r="AI204" s="132"/>
      <c r="AJ204" s="132" t="s">
        <v>118</v>
      </c>
      <c r="AK204" s="132"/>
      <c r="AL204" s="132"/>
      <c r="AM204" s="132" t="s">
        <v>96</v>
      </c>
      <c r="AN204" s="132" t="s">
        <v>243</v>
      </c>
      <c r="AO204" s="132" t="s">
        <v>2185</v>
      </c>
      <c r="AP204" s="132" t="s">
        <v>98</v>
      </c>
      <c r="AQ204" s="132" t="s">
        <v>99</v>
      </c>
      <c r="AR204" s="132" t="s">
        <v>84</v>
      </c>
      <c r="AS204" s="133" t="s">
        <v>2108</v>
      </c>
      <c r="AT204" s="132" t="s">
        <v>101</v>
      </c>
      <c r="AU204" s="132" t="s">
        <v>101</v>
      </c>
      <c r="AV204" s="132" t="s">
        <v>102</v>
      </c>
      <c r="AW204" s="132" t="s">
        <v>103</v>
      </c>
      <c r="AX204" s="132" t="s">
        <v>104</v>
      </c>
      <c r="AY204" s="132" t="s">
        <v>105</v>
      </c>
      <c r="AZ204" s="132" t="s">
        <v>105</v>
      </c>
      <c r="BA204" s="132" t="s">
        <v>13013</v>
      </c>
    </row>
    <row r="205" spans="1:53" ht="30">
      <c r="A205" s="131">
        <v>200</v>
      </c>
      <c r="B205" s="132" t="s">
        <v>2186</v>
      </c>
      <c r="C205" s="132" t="s">
        <v>2187</v>
      </c>
      <c r="D205" s="132" t="s">
        <v>236</v>
      </c>
      <c r="E205" s="132" t="s">
        <v>82</v>
      </c>
      <c r="F205" s="133" t="s">
        <v>2188</v>
      </c>
      <c r="G205" s="132" t="s">
        <v>1543</v>
      </c>
      <c r="H205" s="132" t="s">
        <v>14214</v>
      </c>
      <c r="I205" s="132" t="s">
        <v>6238</v>
      </c>
      <c r="J205" s="132" t="s">
        <v>14215</v>
      </c>
      <c r="K205" s="132" t="s">
        <v>14216</v>
      </c>
      <c r="L205" s="132" t="s">
        <v>6238</v>
      </c>
      <c r="M205" s="132" t="s">
        <v>14215</v>
      </c>
      <c r="N205" s="132" t="s">
        <v>131</v>
      </c>
      <c r="O205" s="132" t="s">
        <v>14217</v>
      </c>
      <c r="P205" s="132" t="s">
        <v>2606</v>
      </c>
      <c r="Q205" s="132" t="s">
        <v>4294</v>
      </c>
      <c r="R205" s="132" t="s">
        <v>14218</v>
      </c>
      <c r="S205" s="132" t="s">
        <v>14219</v>
      </c>
      <c r="T205" s="132" t="s">
        <v>14215</v>
      </c>
      <c r="U205" s="132"/>
      <c r="V205" s="132"/>
      <c r="W205" s="132"/>
      <c r="X205" s="132" t="s">
        <v>14220</v>
      </c>
      <c r="Y205" s="132" t="s">
        <v>14215</v>
      </c>
      <c r="Z205" s="133" t="s">
        <v>2108</v>
      </c>
      <c r="AA205" s="132" t="s">
        <v>2193</v>
      </c>
      <c r="AB205" s="133"/>
      <c r="AC205" s="133"/>
      <c r="AD205" s="132" t="s">
        <v>1543</v>
      </c>
      <c r="AE205" s="132"/>
      <c r="AF205" s="132" t="s">
        <v>2194</v>
      </c>
      <c r="AG205" s="132"/>
      <c r="AH205" s="132"/>
      <c r="AI205" s="132"/>
      <c r="AJ205" s="132" t="s">
        <v>118</v>
      </c>
      <c r="AK205" s="132"/>
      <c r="AL205" s="132"/>
      <c r="AM205" s="132" t="s">
        <v>1543</v>
      </c>
      <c r="AN205" s="132" t="s">
        <v>2194</v>
      </c>
      <c r="AO205" s="132" t="s">
        <v>2195</v>
      </c>
      <c r="AP205" s="132" t="s">
        <v>98</v>
      </c>
      <c r="AQ205" s="132" t="s">
        <v>99</v>
      </c>
      <c r="AR205" s="132" t="s">
        <v>131</v>
      </c>
      <c r="AS205" s="133" t="s">
        <v>2108</v>
      </c>
      <c r="AT205" s="132" t="s">
        <v>101</v>
      </c>
      <c r="AU205" s="132" t="s">
        <v>101</v>
      </c>
      <c r="AV205" s="132" t="s">
        <v>122</v>
      </c>
      <c r="AW205" s="132" t="s">
        <v>123</v>
      </c>
      <c r="AX205" s="132" t="s">
        <v>104</v>
      </c>
      <c r="AY205" s="132" t="s">
        <v>105</v>
      </c>
      <c r="AZ205" s="132" t="s">
        <v>105</v>
      </c>
      <c r="BA205" s="132" t="s">
        <v>13013</v>
      </c>
    </row>
    <row r="206" spans="1:53" ht="30">
      <c r="A206" s="131">
        <v>201</v>
      </c>
      <c r="B206" s="132" t="s">
        <v>2196</v>
      </c>
      <c r="C206" s="132" t="s">
        <v>436</v>
      </c>
      <c r="D206" s="132" t="s">
        <v>1490</v>
      </c>
      <c r="E206" s="132" t="s">
        <v>82</v>
      </c>
      <c r="F206" s="133" t="s">
        <v>2197</v>
      </c>
      <c r="G206" s="132" t="s">
        <v>96</v>
      </c>
      <c r="H206" s="132" t="s">
        <v>14221</v>
      </c>
      <c r="I206" s="132" t="s">
        <v>13862</v>
      </c>
      <c r="J206" s="132" t="s">
        <v>14222</v>
      </c>
      <c r="K206" s="132" t="s">
        <v>14223</v>
      </c>
      <c r="L206" s="132" t="s">
        <v>13862</v>
      </c>
      <c r="M206" s="132" t="s">
        <v>14224</v>
      </c>
      <c r="N206" s="132" t="s">
        <v>131</v>
      </c>
      <c r="O206" s="132" t="s">
        <v>6473</v>
      </c>
      <c r="P206" s="132" t="s">
        <v>2606</v>
      </c>
      <c r="Q206" s="132" t="s">
        <v>4381</v>
      </c>
      <c r="R206" s="132" t="s">
        <v>2199</v>
      </c>
      <c r="S206" s="132" t="s">
        <v>2199</v>
      </c>
      <c r="T206" s="132" t="s">
        <v>14222</v>
      </c>
      <c r="U206" s="132"/>
      <c r="V206" s="132"/>
      <c r="W206" s="132"/>
      <c r="X206" s="132" t="s">
        <v>13282</v>
      </c>
      <c r="Y206" s="132" t="s">
        <v>14222</v>
      </c>
      <c r="Z206" s="133" t="s">
        <v>2108</v>
      </c>
      <c r="AA206" s="132" t="s">
        <v>2201</v>
      </c>
      <c r="AB206" s="133"/>
      <c r="AC206" s="133"/>
      <c r="AD206" s="132" t="s">
        <v>96</v>
      </c>
      <c r="AE206" s="132"/>
      <c r="AF206" s="132" t="s">
        <v>347</v>
      </c>
      <c r="AG206" s="132"/>
      <c r="AH206" s="132"/>
      <c r="AI206" s="132"/>
      <c r="AJ206" s="132" t="s">
        <v>118</v>
      </c>
      <c r="AK206" s="132"/>
      <c r="AL206" s="132"/>
      <c r="AM206" s="132" t="s">
        <v>96</v>
      </c>
      <c r="AN206" s="132" t="s">
        <v>347</v>
      </c>
      <c r="AO206" s="132" t="s">
        <v>2202</v>
      </c>
      <c r="AP206" s="132" t="s">
        <v>98</v>
      </c>
      <c r="AQ206" s="132" t="s">
        <v>99</v>
      </c>
      <c r="AR206" s="132" t="s">
        <v>131</v>
      </c>
      <c r="AS206" s="133" t="s">
        <v>2108</v>
      </c>
      <c r="AT206" s="132" t="s">
        <v>101</v>
      </c>
      <c r="AU206" s="132" t="s">
        <v>101</v>
      </c>
      <c r="AV206" s="132" t="s">
        <v>122</v>
      </c>
      <c r="AW206" s="132" t="s">
        <v>123</v>
      </c>
      <c r="AX206" s="132" t="s">
        <v>104</v>
      </c>
      <c r="AY206" s="132" t="s">
        <v>105</v>
      </c>
      <c r="AZ206" s="132" t="s">
        <v>105</v>
      </c>
      <c r="BA206" s="132" t="s">
        <v>13013</v>
      </c>
    </row>
    <row r="207" spans="1:53" ht="30">
      <c r="A207" s="131">
        <v>202</v>
      </c>
      <c r="B207" s="132" t="s">
        <v>2203</v>
      </c>
      <c r="C207" s="132" t="s">
        <v>725</v>
      </c>
      <c r="D207" s="132" t="s">
        <v>247</v>
      </c>
      <c r="E207" s="132" t="s">
        <v>82</v>
      </c>
      <c r="F207" s="133" t="s">
        <v>2204</v>
      </c>
      <c r="G207" s="132" t="s">
        <v>96</v>
      </c>
      <c r="H207" s="132" t="s">
        <v>14225</v>
      </c>
      <c r="I207" s="132" t="s">
        <v>6797</v>
      </c>
      <c r="J207" s="132" t="s">
        <v>14226</v>
      </c>
      <c r="K207" s="132" t="s">
        <v>14227</v>
      </c>
      <c r="L207" s="132" t="s">
        <v>7370</v>
      </c>
      <c r="M207" s="132" t="s">
        <v>14228</v>
      </c>
      <c r="N207" s="132" t="s">
        <v>131</v>
      </c>
      <c r="O207" s="132" t="s">
        <v>14229</v>
      </c>
      <c r="P207" s="132" t="s">
        <v>2606</v>
      </c>
      <c r="Q207" s="132" t="s">
        <v>4381</v>
      </c>
      <c r="R207" s="132" t="s">
        <v>2205</v>
      </c>
      <c r="S207" s="132" t="s">
        <v>14230</v>
      </c>
      <c r="T207" s="132" t="s">
        <v>14231</v>
      </c>
      <c r="U207" s="132" t="s">
        <v>14226</v>
      </c>
      <c r="V207" s="132" t="s">
        <v>14228</v>
      </c>
      <c r="W207" s="132"/>
      <c r="X207" s="132" t="s">
        <v>13282</v>
      </c>
      <c r="Y207" s="132" t="s">
        <v>14232</v>
      </c>
      <c r="Z207" s="133" t="s">
        <v>2208</v>
      </c>
      <c r="AA207" s="132" t="s">
        <v>2209</v>
      </c>
      <c r="AB207" s="133"/>
      <c r="AC207" s="133"/>
      <c r="AD207" s="132" t="s">
        <v>96</v>
      </c>
      <c r="AE207" s="132"/>
      <c r="AF207" s="132" t="s">
        <v>510</v>
      </c>
      <c r="AG207" s="132"/>
      <c r="AH207" s="132"/>
      <c r="AI207" s="132"/>
      <c r="AJ207" s="132" t="s">
        <v>118</v>
      </c>
      <c r="AK207" s="132"/>
      <c r="AL207" s="132"/>
      <c r="AM207" s="132" t="s">
        <v>96</v>
      </c>
      <c r="AN207" s="132" t="s">
        <v>510</v>
      </c>
      <c r="AO207" s="132" t="s">
        <v>2210</v>
      </c>
      <c r="AP207" s="132" t="s">
        <v>98</v>
      </c>
      <c r="AQ207" s="132" t="s">
        <v>99</v>
      </c>
      <c r="AR207" s="132" t="s">
        <v>131</v>
      </c>
      <c r="AS207" s="133" t="s">
        <v>2108</v>
      </c>
      <c r="AT207" s="132" t="s">
        <v>101</v>
      </c>
      <c r="AU207" s="132" t="s">
        <v>101</v>
      </c>
      <c r="AV207" s="132" t="s">
        <v>122</v>
      </c>
      <c r="AW207" s="132" t="s">
        <v>123</v>
      </c>
      <c r="AX207" s="132" t="s">
        <v>104</v>
      </c>
      <c r="AY207" s="132" t="s">
        <v>105</v>
      </c>
      <c r="AZ207" s="132" t="s">
        <v>105</v>
      </c>
      <c r="BA207" s="132" t="s">
        <v>13013</v>
      </c>
    </row>
    <row r="208" spans="1:53" ht="30">
      <c r="A208" s="131">
        <v>203</v>
      </c>
      <c r="B208" s="132" t="s">
        <v>2211</v>
      </c>
      <c r="C208" s="132" t="s">
        <v>2212</v>
      </c>
      <c r="D208" s="132" t="s">
        <v>2213</v>
      </c>
      <c r="E208" s="132" t="s">
        <v>82</v>
      </c>
      <c r="F208" s="133" t="s">
        <v>2214</v>
      </c>
      <c r="G208" s="132" t="s">
        <v>96</v>
      </c>
      <c r="H208" s="132" t="s">
        <v>14233</v>
      </c>
      <c r="I208" s="132" t="s">
        <v>6427</v>
      </c>
      <c r="J208" s="132" t="s">
        <v>14234</v>
      </c>
      <c r="K208" s="132" t="s">
        <v>14235</v>
      </c>
      <c r="L208" s="132" t="s">
        <v>6427</v>
      </c>
      <c r="M208" s="132" t="s">
        <v>14236</v>
      </c>
      <c r="N208" s="132" t="s">
        <v>131</v>
      </c>
      <c r="O208" s="132" t="s">
        <v>14229</v>
      </c>
      <c r="P208" s="132" t="s">
        <v>2606</v>
      </c>
      <c r="Q208" s="132" t="s">
        <v>2607</v>
      </c>
      <c r="R208" s="132" t="s">
        <v>2215</v>
      </c>
      <c r="S208" s="132" t="s">
        <v>2215</v>
      </c>
      <c r="T208" s="132" t="s">
        <v>14237</v>
      </c>
      <c r="U208" s="132" t="s">
        <v>14234</v>
      </c>
      <c r="V208" s="132" t="s">
        <v>14237</v>
      </c>
      <c r="W208" s="132" t="s">
        <v>14236</v>
      </c>
      <c r="X208" s="132" t="s">
        <v>13282</v>
      </c>
      <c r="Y208" s="132" t="s">
        <v>14238</v>
      </c>
      <c r="Z208" s="133" t="s">
        <v>769</v>
      </c>
      <c r="AA208" s="132" t="s">
        <v>2209</v>
      </c>
      <c r="AB208" s="133"/>
      <c r="AC208" s="133"/>
      <c r="AD208" s="132" t="s">
        <v>96</v>
      </c>
      <c r="AE208" s="132"/>
      <c r="AF208" s="132" t="s">
        <v>137</v>
      </c>
      <c r="AG208" s="132"/>
      <c r="AH208" s="132"/>
      <c r="AI208" s="132"/>
      <c r="AJ208" s="132" t="s">
        <v>94</v>
      </c>
      <c r="AK208" s="132"/>
      <c r="AL208" s="132"/>
      <c r="AM208" s="132" t="s">
        <v>96</v>
      </c>
      <c r="AN208" s="132" t="s">
        <v>137</v>
      </c>
      <c r="AO208" s="132" t="s">
        <v>2218</v>
      </c>
      <c r="AP208" s="132" t="s">
        <v>98</v>
      </c>
      <c r="AQ208" s="132" t="s">
        <v>99</v>
      </c>
      <c r="AR208" s="132" t="s">
        <v>131</v>
      </c>
      <c r="AS208" s="133" t="s">
        <v>2108</v>
      </c>
      <c r="AT208" s="132" t="s">
        <v>101</v>
      </c>
      <c r="AU208" s="132" t="s">
        <v>101</v>
      </c>
      <c r="AV208" s="132" t="s">
        <v>122</v>
      </c>
      <c r="AW208" s="132" t="s">
        <v>123</v>
      </c>
      <c r="AX208" s="132" t="s">
        <v>104</v>
      </c>
      <c r="AY208" s="132" t="s">
        <v>105</v>
      </c>
      <c r="AZ208" s="132" t="s">
        <v>105</v>
      </c>
      <c r="BA208" s="132" t="s">
        <v>13013</v>
      </c>
    </row>
    <row r="209" spans="1:53" ht="30">
      <c r="A209" s="131">
        <v>204</v>
      </c>
      <c r="B209" s="132" t="s">
        <v>2219</v>
      </c>
      <c r="C209" s="132" t="s">
        <v>2220</v>
      </c>
      <c r="D209" s="132" t="s">
        <v>2221</v>
      </c>
      <c r="E209" s="132" t="s">
        <v>82</v>
      </c>
      <c r="F209" s="133" t="s">
        <v>2222</v>
      </c>
      <c r="G209" s="132" t="s">
        <v>2231</v>
      </c>
      <c r="H209" s="132" t="s">
        <v>14239</v>
      </c>
      <c r="I209" s="132" t="s">
        <v>7039</v>
      </c>
      <c r="J209" s="132" t="s">
        <v>14240</v>
      </c>
      <c r="K209" s="132" t="s">
        <v>3007</v>
      </c>
      <c r="L209" s="132" t="s">
        <v>6527</v>
      </c>
      <c r="M209" s="132" t="s">
        <v>14241</v>
      </c>
      <c r="N209" s="132" t="s">
        <v>84</v>
      </c>
      <c r="O209" s="132" t="s">
        <v>2231</v>
      </c>
      <c r="P209" s="132" t="s">
        <v>2606</v>
      </c>
      <c r="Q209" s="132" t="s">
        <v>2607</v>
      </c>
      <c r="R209" s="132" t="s">
        <v>2223</v>
      </c>
      <c r="S209" s="132" t="s">
        <v>14242</v>
      </c>
      <c r="T209" s="132" t="s">
        <v>14243</v>
      </c>
      <c r="U209" s="132" t="s">
        <v>14240</v>
      </c>
      <c r="V209" s="132" t="s">
        <v>14241</v>
      </c>
      <c r="W209" s="132"/>
      <c r="X209" s="132" t="s">
        <v>13282</v>
      </c>
      <c r="Y209" s="132" t="s">
        <v>14244</v>
      </c>
      <c r="Z209" s="133" t="s">
        <v>2229</v>
      </c>
      <c r="AA209" s="132" t="s">
        <v>2230</v>
      </c>
      <c r="AB209" s="133"/>
      <c r="AC209" s="133"/>
      <c r="AD209" s="132" t="s">
        <v>2231</v>
      </c>
      <c r="AE209" s="132" t="s">
        <v>14245</v>
      </c>
      <c r="AF209" s="132" t="s">
        <v>2232</v>
      </c>
      <c r="AG209" s="132"/>
      <c r="AH209" s="132"/>
      <c r="AI209" s="132"/>
      <c r="AJ209" s="132" t="s">
        <v>187</v>
      </c>
      <c r="AK209" s="132"/>
      <c r="AL209" s="132"/>
      <c r="AM209" s="132" t="s">
        <v>2231</v>
      </c>
      <c r="AN209" s="132" t="s">
        <v>2232</v>
      </c>
      <c r="AO209" s="132" t="s">
        <v>2233</v>
      </c>
      <c r="AP209" s="132" t="s">
        <v>98</v>
      </c>
      <c r="AQ209" s="132" t="s">
        <v>99</v>
      </c>
      <c r="AR209" s="132" t="s">
        <v>84</v>
      </c>
      <c r="AS209" s="133" t="s">
        <v>2108</v>
      </c>
      <c r="AT209" s="132" t="s">
        <v>101</v>
      </c>
      <c r="AU209" s="132" t="s">
        <v>101</v>
      </c>
      <c r="AV209" s="132" t="s">
        <v>102</v>
      </c>
      <c r="AW209" s="132" t="s">
        <v>103</v>
      </c>
      <c r="AX209" s="132" t="s">
        <v>104</v>
      </c>
      <c r="AY209" s="132" t="s">
        <v>105</v>
      </c>
      <c r="AZ209" s="132" t="s">
        <v>105</v>
      </c>
      <c r="BA209" s="132" t="s">
        <v>13013</v>
      </c>
    </row>
    <row r="210" spans="1:53" ht="30">
      <c r="A210" s="131">
        <v>205</v>
      </c>
      <c r="B210" s="132" t="s">
        <v>2234</v>
      </c>
      <c r="C210" s="132" t="s">
        <v>600</v>
      </c>
      <c r="D210" s="132" t="s">
        <v>1585</v>
      </c>
      <c r="E210" s="132" t="s">
        <v>82</v>
      </c>
      <c r="F210" s="133" t="s">
        <v>1536</v>
      </c>
      <c r="G210" s="132" t="s">
        <v>2242</v>
      </c>
      <c r="H210" s="132"/>
      <c r="I210" s="132"/>
      <c r="J210" s="132"/>
      <c r="K210" s="132" t="s">
        <v>14246</v>
      </c>
      <c r="L210" s="132"/>
      <c r="M210" s="132" t="s">
        <v>14247</v>
      </c>
      <c r="N210" s="132" t="s">
        <v>602</v>
      </c>
      <c r="O210" s="132" t="s">
        <v>2242</v>
      </c>
      <c r="P210" s="132" t="s">
        <v>2606</v>
      </c>
      <c r="Q210" s="132" t="s">
        <v>2607</v>
      </c>
      <c r="R210" s="132" t="s">
        <v>2235</v>
      </c>
      <c r="S210" s="132" t="s">
        <v>14248</v>
      </c>
      <c r="T210" s="132" t="s">
        <v>14247</v>
      </c>
      <c r="U210" s="132"/>
      <c r="V210" s="132"/>
      <c r="W210" s="132"/>
      <c r="X210" s="132"/>
      <c r="Y210" s="132" t="s">
        <v>14249</v>
      </c>
      <c r="Z210" s="133" t="s">
        <v>465</v>
      </c>
      <c r="AA210" s="132" t="s">
        <v>2241</v>
      </c>
      <c r="AB210" s="133"/>
      <c r="AC210" s="133"/>
      <c r="AD210" s="132" t="s">
        <v>2242</v>
      </c>
      <c r="AE210" s="132"/>
      <c r="AF210" s="132" t="s">
        <v>2243</v>
      </c>
      <c r="AG210" s="132"/>
      <c r="AH210" s="132" t="s">
        <v>29478</v>
      </c>
      <c r="AI210" s="132" t="s">
        <v>2237</v>
      </c>
      <c r="AJ210" s="132" t="s">
        <v>118</v>
      </c>
      <c r="AK210" s="132"/>
      <c r="AL210" s="132"/>
      <c r="AM210" s="132" t="s">
        <v>2242</v>
      </c>
      <c r="AN210" s="132" t="s">
        <v>2243</v>
      </c>
      <c r="AO210" s="132" t="s">
        <v>2244</v>
      </c>
      <c r="AP210" s="132" t="s">
        <v>98</v>
      </c>
      <c r="AQ210" s="132" t="s">
        <v>99</v>
      </c>
      <c r="AR210" s="132" t="s">
        <v>602</v>
      </c>
      <c r="AS210" s="133" t="s">
        <v>2108</v>
      </c>
      <c r="AT210" s="132" t="s">
        <v>101</v>
      </c>
      <c r="AU210" s="132" t="s">
        <v>101</v>
      </c>
      <c r="AV210" s="132" t="s">
        <v>122</v>
      </c>
      <c r="AW210" s="132" t="s">
        <v>123</v>
      </c>
      <c r="AX210" s="132" t="s">
        <v>282</v>
      </c>
      <c r="AY210" s="132" t="s">
        <v>610</v>
      </c>
      <c r="AZ210" s="132" t="s">
        <v>610</v>
      </c>
      <c r="BA210" s="132" t="s">
        <v>13013</v>
      </c>
    </row>
    <row r="211" spans="1:53" ht="30">
      <c r="A211" s="131">
        <v>206</v>
      </c>
      <c r="B211" s="132" t="s">
        <v>2245</v>
      </c>
      <c r="C211" s="132" t="s">
        <v>1214</v>
      </c>
      <c r="D211" s="132" t="s">
        <v>2246</v>
      </c>
      <c r="E211" s="132" t="s">
        <v>82</v>
      </c>
      <c r="F211" s="133" t="s">
        <v>2247</v>
      </c>
      <c r="G211" s="132" t="s">
        <v>96</v>
      </c>
      <c r="H211" s="132" t="s">
        <v>7371</v>
      </c>
      <c r="I211" s="132" t="s">
        <v>13862</v>
      </c>
      <c r="J211" s="132" t="s">
        <v>14250</v>
      </c>
      <c r="K211" s="132" t="s">
        <v>13862</v>
      </c>
      <c r="L211" s="132" t="s">
        <v>13862</v>
      </c>
      <c r="M211" s="132"/>
      <c r="N211" s="132" t="s">
        <v>289</v>
      </c>
      <c r="O211" s="132" t="s">
        <v>2193</v>
      </c>
      <c r="P211" s="132" t="s">
        <v>2606</v>
      </c>
      <c r="Q211" s="132" t="s">
        <v>2607</v>
      </c>
      <c r="R211" s="132" t="s">
        <v>2248</v>
      </c>
      <c r="S211" s="132" t="s">
        <v>14251</v>
      </c>
      <c r="T211" s="132" t="s">
        <v>14250</v>
      </c>
      <c r="U211" s="132" t="s">
        <v>14252</v>
      </c>
      <c r="V211" s="132"/>
      <c r="W211" s="132"/>
      <c r="X211" s="132" t="s">
        <v>14253</v>
      </c>
      <c r="Y211" s="132" t="s">
        <v>14250</v>
      </c>
      <c r="Z211" s="133" t="s">
        <v>465</v>
      </c>
      <c r="AA211" s="132" t="s">
        <v>2251</v>
      </c>
      <c r="AB211" s="133"/>
      <c r="AC211" s="133"/>
      <c r="AD211" s="132" t="s">
        <v>96</v>
      </c>
      <c r="AE211" s="132"/>
      <c r="AF211" s="132" t="s">
        <v>347</v>
      </c>
      <c r="AG211" s="132"/>
      <c r="AH211" s="132"/>
      <c r="AI211" s="132"/>
      <c r="AJ211" s="132" t="s">
        <v>118</v>
      </c>
      <c r="AK211" s="132"/>
      <c r="AL211" s="132"/>
      <c r="AM211" s="132" t="s">
        <v>96</v>
      </c>
      <c r="AN211" s="132" t="s">
        <v>347</v>
      </c>
      <c r="AO211" s="132" t="s">
        <v>2253</v>
      </c>
      <c r="AP211" s="132" t="s">
        <v>98</v>
      </c>
      <c r="AQ211" s="132" t="s">
        <v>99</v>
      </c>
      <c r="AR211" s="132" t="s">
        <v>289</v>
      </c>
      <c r="AS211" s="133" t="s">
        <v>2108</v>
      </c>
      <c r="AT211" s="132" t="s">
        <v>101</v>
      </c>
      <c r="AU211" s="132" t="s">
        <v>101</v>
      </c>
      <c r="AV211" s="132" t="s">
        <v>122</v>
      </c>
      <c r="AW211" s="132" t="s">
        <v>123</v>
      </c>
      <c r="AX211" s="132" t="s">
        <v>282</v>
      </c>
      <c r="AY211" s="132" t="s">
        <v>298</v>
      </c>
      <c r="AZ211" s="132" t="s">
        <v>298</v>
      </c>
      <c r="BA211" s="132" t="s">
        <v>13013</v>
      </c>
    </row>
    <row r="212" spans="1:53" ht="30">
      <c r="A212" s="131">
        <v>207</v>
      </c>
      <c r="B212" s="132" t="s">
        <v>2254</v>
      </c>
      <c r="C212" s="132" t="s">
        <v>1523</v>
      </c>
      <c r="D212" s="132" t="s">
        <v>82</v>
      </c>
      <c r="E212" s="132" t="s">
        <v>82</v>
      </c>
      <c r="F212" s="133" t="s">
        <v>2061</v>
      </c>
      <c r="G212" s="132" t="s">
        <v>96</v>
      </c>
      <c r="H212" s="132" t="s">
        <v>14254</v>
      </c>
      <c r="I212" s="132" t="s">
        <v>6238</v>
      </c>
      <c r="J212" s="132" t="s">
        <v>14255</v>
      </c>
      <c r="K212" s="132" t="s">
        <v>14256</v>
      </c>
      <c r="L212" s="132" t="s">
        <v>7351</v>
      </c>
      <c r="M212" s="132" t="s">
        <v>14257</v>
      </c>
      <c r="N212" s="132" t="s">
        <v>754</v>
      </c>
      <c r="O212" s="132" t="s">
        <v>14258</v>
      </c>
      <c r="P212" s="132" t="s">
        <v>2606</v>
      </c>
      <c r="Q212" s="132" t="s">
        <v>2607</v>
      </c>
      <c r="R212" s="132" t="s">
        <v>2255</v>
      </c>
      <c r="S212" s="132" t="s">
        <v>2255</v>
      </c>
      <c r="T212" s="132" t="s">
        <v>14255</v>
      </c>
      <c r="U212" s="132" t="s">
        <v>14257</v>
      </c>
      <c r="V212" s="132" t="s">
        <v>14259</v>
      </c>
      <c r="W212" s="132"/>
      <c r="X212" s="132" t="s">
        <v>14260</v>
      </c>
      <c r="Y212" s="132" t="s">
        <v>14259</v>
      </c>
      <c r="Z212" s="133" t="s">
        <v>465</v>
      </c>
      <c r="AA212" s="132" t="s">
        <v>2259</v>
      </c>
      <c r="AB212" s="133"/>
      <c r="AC212" s="133"/>
      <c r="AD212" s="132" t="s">
        <v>96</v>
      </c>
      <c r="AE212" s="132"/>
      <c r="AF212" s="132" t="s">
        <v>218</v>
      </c>
      <c r="AG212" s="132"/>
      <c r="AH212" s="132"/>
      <c r="AI212" s="132"/>
      <c r="AJ212" s="132" t="s">
        <v>118</v>
      </c>
      <c r="AK212" s="132"/>
      <c r="AL212" s="132"/>
      <c r="AM212" s="132" t="s">
        <v>96</v>
      </c>
      <c r="AN212" s="132" t="s">
        <v>218</v>
      </c>
      <c r="AO212" s="132" t="s">
        <v>2260</v>
      </c>
      <c r="AP212" s="132" t="s">
        <v>98</v>
      </c>
      <c r="AQ212" s="132" t="s">
        <v>99</v>
      </c>
      <c r="AR212" s="132" t="s">
        <v>754</v>
      </c>
      <c r="AS212" s="133" t="s">
        <v>2108</v>
      </c>
      <c r="AT212" s="132" t="s">
        <v>101</v>
      </c>
      <c r="AU212" s="132" t="s">
        <v>101</v>
      </c>
      <c r="AV212" s="132" t="s">
        <v>122</v>
      </c>
      <c r="AW212" s="132" t="s">
        <v>123</v>
      </c>
      <c r="AX212" s="132" t="s">
        <v>158</v>
      </c>
      <c r="AY212" s="132" t="s">
        <v>760</v>
      </c>
      <c r="AZ212" s="132" t="s">
        <v>760</v>
      </c>
      <c r="BA212" s="132" t="s">
        <v>13013</v>
      </c>
    </row>
    <row r="213" spans="1:53" ht="30">
      <c r="A213" s="131">
        <v>208</v>
      </c>
      <c r="B213" s="132" t="s">
        <v>2261</v>
      </c>
      <c r="C213" s="132" t="s">
        <v>2262</v>
      </c>
      <c r="D213" s="132" t="s">
        <v>491</v>
      </c>
      <c r="E213" s="132" t="s">
        <v>82</v>
      </c>
      <c r="F213" s="133" t="s">
        <v>2263</v>
      </c>
      <c r="G213" s="132" t="s">
        <v>96</v>
      </c>
      <c r="H213" s="132" t="s">
        <v>14261</v>
      </c>
      <c r="I213" s="132" t="s">
        <v>6427</v>
      </c>
      <c r="J213" s="132"/>
      <c r="K213" s="132" t="s">
        <v>14262</v>
      </c>
      <c r="L213" s="132" t="s">
        <v>6427</v>
      </c>
      <c r="M213" s="132"/>
      <c r="N213" s="132" t="s">
        <v>131</v>
      </c>
      <c r="O213" s="132" t="s">
        <v>13059</v>
      </c>
      <c r="P213" s="132" t="s">
        <v>2606</v>
      </c>
      <c r="Q213" s="132" t="s">
        <v>4381</v>
      </c>
      <c r="R213" s="132" t="s">
        <v>2264</v>
      </c>
      <c r="S213" s="132" t="s">
        <v>2264</v>
      </c>
      <c r="T213" s="132" t="s">
        <v>14263</v>
      </c>
      <c r="U213" s="132" t="s">
        <v>14264</v>
      </c>
      <c r="V213" s="132"/>
      <c r="W213" s="132"/>
      <c r="X213" s="132" t="s">
        <v>13282</v>
      </c>
      <c r="Y213" s="132" t="s">
        <v>14263</v>
      </c>
      <c r="Z213" s="133" t="s">
        <v>2108</v>
      </c>
      <c r="AA213" s="132" t="s">
        <v>2266</v>
      </c>
      <c r="AB213" s="133"/>
      <c r="AC213" s="133"/>
      <c r="AD213" s="132" t="s">
        <v>96</v>
      </c>
      <c r="AE213" s="132"/>
      <c r="AF213" s="132" t="s">
        <v>218</v>
      </c>
      <c r="AG213" s="132"/>
      <c r="AH213" s="132"/>
      <c r="AI213" s="132"/>
      <c r="AJ213" s="132" t="s">
        <v>118</v>
      </c>
      <c r="AK213" s="132"/>
      <c r="AL213" s="132"/>
      <c r="AM213" s="132" t="s">
        <v>96</v>
      </c>
      <c r="AN213" s="132" t="s">
        <v>218</v>
      </c>
      <c r="AO213" s="132" t="s">
        <v>2267</v>
      </c>
      <c r="AP213" s="132" t="s">
        <v>98</v>
      </c>
      <c r="AQ213" s="132" t="s">
        <v>99</v>
      </c>
      <c r="AR213" s="132" t="s">
        <v>131</v>
      </c>
      <c r="AS213" s="133" t="s">
        <v>2108</v>
      </c>
      <c r="AT213" s="132" t="s">
        <v>101</v>
      </c>
      <c r="AU213" s="132" t="s">
        <v>101</v>
      </c>
      <c r="AV213" s="132" t="s">
        <v>122</v>
      </c>
      <c r="AW213" s="132" t="s">
        <v>123</v>
      </c>
      <c r="AX213" s="132" t="s">
        <v>104</v>
      </c>
      <c r="AY213" s="132" t="s">
        <v>105</v>
      </c>
      <c r="AZ213" s="132" t="s">
        <v>105</v>
      </c>
      <c r="BA213" s="132" t="s">
        <v>13013</v>
      </c>
    </row>
    <row r="214" spans="1:53" ht="30">
      <c r="A214" s="131">
        <v>209</v>
      </c>
      <c r="B214" s="132" t="s">
        <v>2268</v>
      </c>
      <c r="C214" s="132" t="s">
        <v>2269</v>
      </c>
      <c r="D214" s="132" t="s">
        <v>236</v>
      </c>
      <c r="E214" s="132" t="s">
        <v>82</v>
      </c>
      <c r="F214" s="133" t="s">
        <v>2270</v>
      </c>
      <c r="G214" s="132" t="s">
        <v>96</v>
      </c>
      <c r="H214" s="132" t="s">
        <v>14265</v>
      </c>
      <c r="I214" s="132" t="s">
        <v>14266</v>
      </c>
      <c r="J214" s="132" t="s">
        <v>14267</v>
      </c>
      <c r="K214" s="132" t="s">
        <v>14268</v>
      </c>
      <c r="L214" s="132" t="s">
        <v>6696</v>
      </c>
      <c r="M214" s="132" t="s">
        <v>14269</v>
      </c>
      <c r="N214" s="132" t="s">
        <v>517</v>
      </c>
      <c r="O214" s="132" t="s">
        <v>14229</v>
      </c>
      <c r="P214" s="132" t="s">
        <v>2606</v>
      </c>
      <c r="Q214" s="132" t="s">
        <v>2607</v>
      </c>
      <c r="R214" s="132" t="s">
        <v>2272</v>
      </c>
      <c r="S214" s="132" t="s">
        <v>2272</v>
      </c>
      <c r="T214" s="132" t="s">
        <v>14270</v>
      </c>
      <c r="U214" s="132" t="s">
        <v>14267</v>
      </c>
      <c r="V214" s="132" t="s">
        <v>14269</v>
      </c>
      <c r="W214" s="132"/>
      <c r="X214" s="132" t="s">
        <v>14271</v>
      </c>
      <c r="Y214" s="132" t="s">
        <v>14272</v>
      </c>
      <c r="Z214" s="133" t="s">
        <v>2108</v>
      </c>
      <c r="AA214" s="132" t="s">
        <v>2275</v>
      </c>
      <c r="AB214" s="133"/>
      <c r="AC214" s="133"/>
      <c r="AD214" s="132" t="s">
        <v>96</v>
      </c>
      <c r="AE214" s="132"/>
      <c r="AF214" s="132" t="s">
        <v>886</v>
      </c>
      <c r="AG214" s="132"/>
      <c r="AH214" s="132"/>
      <c r="AI214" s="132"/>
      <c r="AJ214" s="132" t="s">
        <v>118</v>
      </c>
      <c r="AK214" s="132"/>
      <c r="AL214" s="132"/>
      <c r="AM214" s="132" t="s">
        <v>96</v>
      </c>
      <c r="AN214" s="132" t="s">
        <v>886</v>
      </c>
      <c r="AO214" s="132" t="s">
        <v>2276</v>
      </c>
      <c r="AP214" s="132" t="s">
        <v>98</v>
      </c>
      <c r="AQ214" s="132" t="s">
        <v>99</v>
      </c>
      <c r="AR214" s="132" t="s">
        <v>517</v>
      </c>
      <c r="AS214" s="133" t="s">
        <v>2108</v>
      </c>
      <c r="AT214" s="132" t="s">
        <v>101</v>
      </c>
      <c r="AU214" s="132" t="s">
        <v>101</v>
      </c>
      <c r="AV214" s="132" t="s">
        <v>122</v>
      </c>
      <c r="AW214" s="132" t="s">
        <v>123</v>
      </c>
      <c r="AX214" s="132" t="s">
        <v>282</v>
      </c>
      <c r="AY214" s="132" t="s">
        <v>524</v>
      </c>
      <c r="AZ214" s="132" t="s">
        <v>524</v>
      </c>
      <c r="BA214" s="132" t="s">
        <v>13013</v>
      </c>
    </row>
    <row r="215" spans="1:53" ht="30">
      <c r="A215" s="131">
        <v>210</v>
      </c>
      <c r="B215" s="132" t="s">
        <v>2277</v>
      </c>
      <c r="C215" s="132" t="s">
        <v>2278</v>
      </c>
      <c r="D215" s="132" t="s">
        <v>379</v>
      </c>
      <c r="E215" s="132" t="s">
        <v>301</v>
      </c>
      <c r="F215" s="133" t="s">
        <v>2279</v>
      </c>
      <c r="G215" s="132" t="s">
        <v>96</v>
      </c>
      <c r="H215" s="132" t="s">
        <v>14273</v>
      </c>
      <c r="I215" s="132" t="s">
        <v>6255</v>
      </c>
      <c r="J215" s="132" t="s">
        <v>14274</v>
      </c>
      <c r="K215" s="132" t="s">
        <v>13676</v>
      </c>
      <c r="L215" s="132" t="s">
        <v>6411</v>
      </c>
      <c r="M215" s="132" t="s">
        <v>14275</v>
      </c>
      <c r="N215" s="132" t="s">
        <v>2281</v>
      </c>
      <c r="O215" s="132" t="s">
        <v>14229</v>
      </c>
      <c r="P215" s="132" t="s">
        <v>2606</v>
      </c>
      <c r="Q215" s="132" t="s">
        <v>4381</v>
      </c>
      <c r="R215" s="132" t="s">
        <v>2282</v>
      </c>
      <c r="S215" s="132" t="s">
        <v>2282</v>
      </c>
      <c r="T215" s="132" t="s">
        <v>14274</v>
      </c>
      <c r="U215" s="132" t="s">
        <v>14275</v>
      </c>
      <c r="V215" s="132" t="s">
        <v>14276</v>
      </c>
      <c r="W215" s="132"/>
      <c r="X215" s="132" t="s">
        <v>13282</v>
      </c>
      <c r="Y215" s="132" t="s">
        <v>14275</v>
      </c>
      <c r="Z215" s="133" t="s">
        <v>2108</v>
      </c>
      <c r="AA215" s="132" t="s">
        <v>2285</v>
      </c>
      <c r="AB215" s="133"/>
      <c r="AC215" s="133"/>
      <c r="AD215" s="132" t="s">
        <v>96</v>
      </c>
      <c r="AE215" s="132"/>
      <c r="AF215" s="132" t="s">
        <v>279</v>
      </c>
      <c r="AG215" s="132"/>
      <c r="AH215" s="132"/>
      <c r="AI215" s="132"/>
      <c r="AJ215" s="132" t="s">
        <v>118</v>
      </c>
      <c r="AK215" s="132"/>
      <c r="AL215" s="132"/>
      <c r="AM215" s="132" t="s">
        <v>96</v>
      </c>
      <c r="AN215" s="132" t="s">
        <v>279</v>
      </c>
      <c r="AO215" s="132" t="s">
        <v>2286</v>
      </c>
      <c r="AP215" s="132" t="s">
        <v>98</v>
      </c>
      <c r="AQ215" s="132" t="s">
        <v>99</v>
      </c>
      <c r="AR215" s="132" t="s">
        <v>2281</v>
      </c>
      <c r="AS215" s="133" t="s">
        <v>2108</v>
      </c>
      <c r="AT215" s="132" t="s">
        <v>101</v>
      </c>
      <c r="AU215" s="132" t="s">
        <v>101</v>
      </c>
      <c r="AV215" s="132" t="s">
        <v>122</v>
      </c>
      <c r="AW215" s="132" t="s">
        <v>123</v>
      </c>
      <c r="AX215" s="132" t="s">
        <v>158</v>
      </c>
      <c r="AY215" s="132" t="s">
        <v>2287</v>
      </c>
      <c r="AZ215" s="132" t="s">
        <v>2287</v>
      </c>
      <c r="BA215" s="132" t="s">
        <v>13013</v>
      </c>
    </row>
    <row r="216" spans="1:53" ht="30">
      <c r="A216" s="131">
        <v>211</v>
      </c>
      <c r="B216" s="132" t="s">
        <v>2288</v>
      </c>
      <c r="C216" s="132" t="s">
        <v>2289</v>
      </c>
      <c r="D216" s="132" t="s">
        <v>1050</v>
      </c>
      <c r="E216" s="132" t="s">
        <v>82</v>
      </c>
      <c r="F216" s="133" t="s">
        <v>2290</v>
      </c>
      <c r="G216" s="132" t="s">
        <v>96</v>
      </c>
      <c r="H216" s="132" t="s">
        <v>14277</v>
      </c>
      <c r="I216" s="132" t="s">
        <v>6696</v>
      </c>
      <c r="J216" s="132" t="s">
        <v>14278</v>
      </c>
      <c r="K216" s="132" t="s">
        <v>14279</v>
      </c>
      <c r="L216" s="132" t="s">
        <v>6696</v>
      </c>
      <c r="M216" s="132" t="s">
        <v>14280</v>
      </c>
      <c r="N216" s="132" t="s">
        <v>2291</v>
      </c>
      <c r="O216" s="132" t="s">
        <v>13816</v>
      </c>
      <c r="P216" s="132" t="s">
        <v>2606</v>
      </c>
      <c r="Q216" s="132" t="s">
        <v>4381</v>
      </c>
      <c r="R216" s="132" t="s">
        <v>2292</v>
      </c>
      <c r="S216" s="132" t="s">
        <v>14281</v>
      </c>
      <c r="T216" s="132" t="s">
        <v>14280</v>
      </c>
      <c r="U216" s="132" t="s">
        <v>14280</v>
      </c>
      <c r="V216" s="132"/>
      <c r="W216" s="132"/>
      <c r="X216" s="132" t="s">
        <v>13282</v>
      </c>
      <c r="Y216" s="132" t="s">
        <v>14282</v>
      </c>
      <c r="Z216" s="133" t="s">
        <v>2108</v>
      </c>
      <c r="AA216" s="132" t="s">
        <v>2266</v>
      </c>
      <c r="AB216" s="133"/>
      <c r="AC216" s="133"/>
      <c r="AD216" s="132" t="s">
        <v>96</v>
      </c>
      <c r="AE216" s="132"/>
      <c r="AF216" s="132" t="s">
        <v>218</v>
      </c>
      <c r="AG216" s="132"/>
      <c r="AH216" s="132"/>
      <c r="AI216" s="132"/>
      <c r="AJ216" s="132" t="s">
        <v>118</v>
      </c>
      <c r="AK216" s="132"/>
      <c r="AL216" s="132"/>
      <c r="AM216" s="132" t="s">
        <v>96</v>
      </c>
      <c r="AN216" s="132" t="s">
        <v>218</v>
      </c>
      <c r="AO216" s="132" t="s">
        <v>2297</v>
      </c>
      <c r="AP216" s="132" t="s">
        <v>98</v>
      </c>
      <c r="AQ216" s="132" t="s">
        <v>99</v>
      </c>
      <c r="AR216" s="132" t="s">
        <v>2291</v>
      </c>
      <c r="AS216" s="133" t="s">
        <v>2108</v>
      </c>
      <c r="AT216" s="132" t="s">
        <v>101</v>
      </c>
      <c r="AU216" s="132" t="s">
        <v>101</v>
      </c>
      <c r="AV216" s="132" t="s">
        <v>122</v>
      </c>
      <c r="AW216" s="132" t="s">
        <v>123</v>
      </c>
      <c r="AX216" s="132" t="s">
        <v>104</v>
      </c>
      <c r="AY216" s="132" t="s">
        <v>105</v>
      </c>
      <c r="AZ216" s="132" t="s">
        <v>105</v>
      </c>
      <c r="BA216" s="132" t="s">
        <v>13013</v>
      </c>
    </row>
    <row r="217" spans="1:53" ht="30">
      <c r="A217" s="131">
        <v>212</v>
      </c>
      <c r="B217" s="132" t="s">
        <v>2298</v>
      </c>
      <c r="C217" s="132" t="s">
        <v>683</v>
      </c>
      <c r="D217" s="132" t="s">
        <v>457</v>
      </c>
      <c r="E217" s="132" t="s">
        <v>82</v>
      </c>
      <c r="F217" s="133" t="s">
        <v>2299</v>
      </c>
      <c r="G217" s="132" t="s">
        <v>96</v>
      </c>
      <c r="H217" s="132"/>
      <c r="I217" s="132"/>
      <c r="J217" s="132"/>
      <c r="K217" s="132"/>
      <c r="L217" s="132"/>
      <c r="M217" s="132"/>
      <c r="N217" s="132" t="s">
        <v>1334</v>
      </c>
      <c r="O217" s="132" t="s">
        <v>14283</v>
      </c>
      <c r="P217" s="132" t="s">
        <v>2606</v>
      </c>
      <c r="Q217" s="132" t="s">
        <v>2607</v>
      </c>
      <c r="R217" s="132" t="s">
        <v>2300</v>
      </c>
      <c r="S217" s="132" t="s">
        <v>14284</v>
      </c>
      <c r="T217" s="132" t="s">
        <v>14285</v>
      </c>
      <c r="U217" s="132"/>
      <c r="V217" s="132"/>
      <c r="W217" s="132"/>
      <c r="X217" s="132"/>
      <c r="Y217" s="132" t="s">
        <v>14286</v>
      </c>
      <c r="Z217" s="133" t="s">
        <v>14287</v>
      </c>
      <c r="AA217" s="132" t="s">
        <v>14283</v>
      </c>
      <c r="AB217" s="133"/>
      <c r="AC217" s="133"/>
      <c r="AD217" s="132"/>
      <c r="AE217" s="132"/>
      <c r="AF217" s="132"/>
      <c r="AG217" s="132"/>
      <c r="AH217" s="132"/>
      <c r="AI217" s="132"/>
      <c r="AJ217" s="132" t="s">
        <v>118</v>
      </c>
      <c r="AK217" s="132"/>
      <c r="AL217" s="132"/>
      <c r="AM217" s="132" t="s">
        <v>96</v>
      </c>
      <c r="AN217" s="132" t="s">
        <v>243</v>
      </c>
      <c r="AO217" s="132" t="s">
        <v>2305</v>
      </c>
      <c r="AP217" s="132" t="s">
        <v>98</v>
      </c>
      <c r="AQ217" s="132" t="s">
        <v>99</v>
      </c>
      <c r="AR217" s="132" t="s">
        <v>1334</v>
      </c>
      <c r="AS217" s="133" t="s">
        <v>2108</v>
      </c>
      <c r="AT217" s="132" t="s">
        <v>101</v>
      </c>
      <c r="AU217" s="132" t="s">
        <v>101</v>
      </c>
      <c r="AV217" s="132" t="s">
        <v>122</v>
      </c>
      <c r="AW217" s="132" t="s">
        <v>123</v>
      </c>
      <c r="AX217" s="132" t="s">
        <v>158</v>
      </c>
      <c r="AY217" s="132" t="s">
        <v>1339</v>
      </c>
      <c r="AZ217" s="132" t="s">
        <v>1339</v>
      </c>
      <c r="BA217" s="132" t="s">
        <v>13013</v>
      </c>
    </row>
    <row r="218" spans="1:53" ht="30">
      <c r="A218" s="131">
        <v>213</v>
      </c>
      <c r="B218" s="132" t="s">
        <v>2306</v>
      </c>
      <c r="C218" s="132" t="s">
        <v>2307</v>
      </c>
      <c r="D218" s="132" t="s">
        <v>2308</v>
      </c>
      <c r="E218" s="132" t="s">
        <v>82</v>
      </c>
      <c r="F218" s="133" t="s">
        <v>211</v>
      </c>
      <c r="G218" s="132" t="s">
        <v>96</v>
      </c>
      <c r="H218" s="132"/>
      <c r="I218" s="132"/>
      <c r="J218" s="132"/>
      <c r="K218" s="132"/>
      <c r="L218" s="132"/>
      <c r="M218" s="132"/>
      <c r="N218" s="132" t="s">
        <v>131</v>
      </c>
      <c r="O218" s="132"/>
      <c r="P218" s="132" t="s">
        <v>2606</v>
      </c>
      <c r="Q218" s="132"/>
      <c r="R218" s="132" t="s">
        <v>2309</v>
      </c>
      <c r="S218" s="132"/>
      <c r="T218" s="132" t="s">
        <v>14288</v>
      </c>
      <c r="U218" s="132"/>
      <c r="V218" s="132"/>
      <c r="W218" s="132"/>
      <c r="X218" s="132"/>
      <c r="Y218" s="132"/>
      <c r="Z218" s="133"/>
      <c r="AA218" s="132"/>
      <c r="AB218" s="133"/>
      <c r="AC218" s="133"/>
      <c r="AD218" s="132"/>
      <c r="AE218" s="132"/>
      <c r="AF218" s="132"/>
      <c r="AG218" s="132"/>
      <c r="AH218" s="132"/>
      <c r="AI218" s="132"/>
      <c r="AJ218" s="132" t="s">
        <v>118</v>
      </c>
      <c r="AK218" s="132"/>
      <c r="AL218" s="132"/>
      <c r="AM218" s="132" t="s">
        <v>96</v>
      </c>
      <c r="AN218" s="132" t="s">
        <v>266</v>
      </c>
      <c r="AO218" s="132" t="s">
        <v>2312</v>
      </c>
      <c r="AP218" s="132" t="s">
        <v>98</v>
      </c>
      <c r="AQ218" s="132" t="s">
        <v>99</v>
      </c>
      <c r="AR218" s="132" t="s">
        <v>131</v>
      </c>
      <c r="AS218" s="133" t="s">
        <v>2108</v>
      </c>
      <c r="AT218" s="132" t="s">
        <v>101</v>
      </c>
      <c r="AU218" s="132" t="s">
        <v>101</v>
      </c>
      <c r="AV218" s="132" t="s">
        <v>122</v>
      </c>
      <c r="AW218" s="132" t="s">
        <v>123</v>
      </c>
      <c r="AX218" s="132" t="s">
        <v>104</v>
      </c>
      <c r="AY218" s="132" t="s">
        <v>105</v>
      </c>
      <c r="AZ218" s="132" t="s">
        <v>105</v>
      </c>
      <c r="BA218" s="132" t="s">
        <v>13013</v>
      </c>
    </row>
    <row r="219" spans="1:53" ht="30">
      <c r="A219" s="131">
        <v>214</v>
      </c>
      <c r="B219" s="132" t="s">
        <v>2313</v>
      </c>
      <c r="C219" s="132" t="s">
        <v>2314</v>
      </c>
      <c r="D219" s="132" t="s">
        <v>271</v>
      </c>
      <c r="E219" s="132" t="s">
        <v>82</v>
      </c>
      <c r="F219" s="133" t="s">
        <v>2315</v>
      </c>
      <c r="G219" s="132" t="s">
        <v>96</v>
      </c>
      <c r="H219" s="132"/>
      <c r="I219" s="132"/>
      <c r="J219" s="132"/>
      <c r="K219" s="132" t="s">
        <v>14289</v>
      </c>
      <c r="L219" s="132" t="s">
        <v>6427</v>
      </c>
      <c r="M219" s="132"/>
      <c r="N219" s="132" t="s">
        <v>131</v>
      </c>
      <c r="O219" s="132" t="s">
        <v>96</v>
      </c>
      <c r="P219" s="132" t="s">
        <v>2606</v>
      </c>
      <c r="Q219" s="132" t="s">
        <v>4381</v>
      </c>
      <c r="R219" s="132" t="s">
        <v>2317</v>
      </c>
      <c r="S219" s="132" t="s">
        <v>2317</v>
      </c>
      <c r="T219" s="132" t="s">
        <v>14290</v>
      </c>
      <c r="U219" s="132"/>
      <c r="V219" s="132"/>
      <c r="W219" s="132"/>
      <c r="X219" s="132" t="s">
        <v>13282</v>
      </c>
      <c r="Y219" s="132" t="s">
        <v>14291</v>
      </c>
      <c r="Z219" s="133" t="s">
        <v>2699</v>
      </c>
      <c r="AA219" s="132" t="s">
        <v>13862</v>
      </c>
      <c r="AB219" s="133"/>
      <c r="AC219" s="133"/>
      <c r="AD219" s="132" t="s">
        <v>96</v>
      </c>
      <c r="AE219" s="132"/>
      <c r="AF219" s="132" t="s">
        <v>347</v>
      </c>
      <c r="AG219" s="132"/>
      <c r="AH219" s="132"/>
      <c r="AI219" s="132"/>
      <c r="AJ219" s="132" t="s">
        <v>118</v>
      </c>
      <c r="AK219" s="132"/>
      <c r="AL219" s="132"/>
      <c r="AM219" s="132" t="s">
        <v>96</v>
      </c>
      <c r="AN219" s="132" t="s">
        <v>347</v>
      </c>
      <c r="AO219" s="132" t="s">
        <v>2320</v>
      </c>
      <c r="AP219" s="132" t="s">
        <v>98</v>
      </c>
      <c r="AQ219" s="132" t="s">
        <v>99</v>
      </c>
      <c r="AR219" s="132" t="s">
        <v>131</v>
      </c>
      <c r="AS219" s="133" t="s">
        <v>2108</v>
      </c>
      <c r="AT219" s="132" t="s">
        <v>101</v>
      </c>
      <c r="AU219" s="132" t="s">
        <v>101</v>
      </c>
      <c r="AV219" s="132" t="s">
        <v>122</v>
      </c>
      <c r="AW219" s="132" t="s">
        <v>123</v>
      </c>
      <c r="AX219" s="132" t="s">
        <v>104</v>
      </c>
      <c r="AY219" s="132" t="s">
        <v>105</v>
      </c>
      <c r="AZ219" s="132" t="s">
        <v>105</v>
      </c>
      <c r="BA219" s="132" t="s">
        <v>13013</v>
      </c>
    </row>
    <row r="220" spans="1:53" ht="30">
      <c r="A220" s="131">
        <v>215</v>
      </c>
      <c r="B220" s="132" t="s">
        <v>2321</v>
      </c>
      <c r="C220" s="132" t="s">
        <v>2322</v>
      </c>
      <c r="D220" s="132" t="s">
        <v>2323</v>
      </c>
      <c r="E220" s="132" t="s">
        <v>301</v>
      </c>
      <c r="F220" s="133" t="s">
        <v>2324</v>
      </c>
      <c r="G220" s="132" t="s">
        <v>373</v>
      </c>
      <c r="H220" s="132" t="s">
        <v>14292</v>
      </c>
      <c r="I220" s="132" t="s">
        <v>7351</v>
      </c>
      <c r="J220" s="132"/>
      <c r="K220" s="132" t="s">
        <v>14293</v>
      </c>
      <c r="L220" s="132" t="s">
        <v>6411</v>
      </c>
      <c r="M220" s="132"/>
      <c r="N220" s="132" t="s">
        <v>2326</v>
      </c>
      <c r="O220" s="132" t="s">
        <v>14294</v>
      </c>
      <c r="P220" s="132" t="s">
        <v>2606</v>
      </c>
      <c r="Q220" s="132" t="s">
        <v>2607</v>
      </c>
      <c r="R220" s="132" t="s">
        <v>2327</v>
      </c>
      <c r="S220" s="132" t="s">
        <v>14295</v>
      </c>
      <c r="T220" s="132" t="s">
        <v>14296</v>
      </c>
      <c r="U220" s="132" t="s">
        <v>14297</v>
      </c>
      <c r="V220" s="132" t="s">
        <v>14298</v>
      </c>
      <c r="W220" s="132"/>
      <c r="X220" s="132" t="s">
        <v>14299</v>
      </c>
      <c r="Y220" s="132" t="s">
        <v>14300</v>
      </c>
      <c r="Z220" s="133" t="s">
        <v>2331</v>
      </c>
      <c r="AA220" s="132" t="s">
        <v>373</v>
      </c>
      <c r="AB220" s="133"/>
      <c r="AC220" s="133"/>
      <c r="AD220" s="132" t="s">
        <v>373</v>
      </c>
      <c r="AE220" s="132" t="s">
        <v>3895</v>
      </c>
      <c r="AF220" s="132" t="s">
        <v>1085</v>
      </c>
      <c r="AG220" s="132"/>
      <c r="AH220" s="132"/>
      <c r="AI220" s="132"/>
      <c r="AJ220" s="132" t="s">
        <v>187</v>
      </c>
      <c r="AK220" s="132"/>
      <c r="AL220" s="132"/>
      <c r="AM220" s="132" t="s">
        <v>373</v>
      </c>
      <c r="AN220" s="132" t="s">
        <v>1085</v>
      </c>
      <c r="AO220" s="132" t="s">
        <v>2332</v>
      </c>
      <c r="AP220" s="132" t="s">
        <v>98</v>
      </c>
      <c r="AQ220" s="132" t="s">
        <v>99</v>
      </c>
      <c r="AR220" s="132" t="s">
        <v>2326</v>
      </c>
      <c r="AS220" s="133" t="s">
        <v>2333</v>
      </c>
      <c r="AT220" s="132" t="s">
        <v>101</v>
      </c>
      <c r="AU220" s="132" t="s">
        <v>101</v>
      </c>
      <c r="AV220" s="132" t="s">
        <v>102</v>
      </c>
      <c r="AW220" s="132" t="s">
        <v>103</v>
      </c>
      <c r="AX220" s="132" t="s">
        <v>158</v>
      </c>
      <c r="AY220" s="132" t="s">
        <v>760</v>
      </c>
      <c r="AZ220" s="132" t="s">
        <v>760</v>
      </c>
      <c r="BA220" s="132" t="s">
        <v>13013</v>
      </c>
    </row>
    <row r="221" spans="1:53" ht="30">
      <c r="A221" s="131">
        <v>216</v>
      </c>
      <c r="B221" s="132" t="s">
        <v>2334</v>
      </c>
      <c r="C221" s="132" t="s">
        <v>2335</v>
      </c>
      <c r="D221" s="132" t="s">
        <v>2336</v>
      </c>
      <c r="E221" s="132" t="s">
        <v>301</v>
      </c>
      <c r="F221" s="133" t="s">
        <v>2337</v>
      </c>
      <c r="G221" s="132" t="s">
        <v>96</v>
      </c>
      <c r="H221" s="132" t="s">
        <v>14301</v>
      </c>
      <c r="I221" s="132" t="s">
        <v>13862</v>
      </c>
      <c r="J221" s="132" t="s">
        <v>14302</v>
      </c>
      <c r="K221" s="132" t="s">
        <v>14303</v>
      </c>
      <c r="L221" s="132" t="s">
        <v>13862</v>
      </c>
      <c r="M221" s="132"/>
      <c r="N221" s="132" t="s">
        <v>423</v>
      </c>
      <c r="O221" s="132" t="s">
        <v>96</v>
      </c>
      <c r="P221" s="132" t="s">
        <v>2606</v>
      </c>
      <c r="Q221" s="132" t="s">
        <v>4294</v>
      </c>
      <c r="R221" s="132" t="s">
        <v>2338</v>
      </c>
      <c r="S221" s="132" t="s">
        <v>2338</v>
      </c>
      <c r="T221" s="132" t="s">
        <v>14304</v>
      </c>
      <c r="U221" s="132" t="s">
        <v>14302</v>
      </c>
      <c r="V221" s="132"/>
      <c r="W221" s="132"/>
      <c r="X221" s="132" t="s">
        <v>13282</v>
      </c>
      <c r="Y221" s="132" t="s">
        <v>14305</v>
      </c>
      <c r="Z221" s="133" t="s">
        <v>14306</v>
      </c>
      <c r="AA221" s="132" t="s">
        <v>2157</v>
      </c>
      <c r="AB221" s="133"/>
      <c r="AC221" s="133"/>
      <c r="AD221" s="132" t="s">
        <v>96</v>
      </c>
      <c r="AE221" s="132"/>
      <c r="AF221" s="132" t="s">
        <v>347</v>
      </c>
      <c r="AG221" s="132"/>
      <c r="AH221" s="132"/>
      <c r="AI221" s="132"/>
      <c r="AJ221" s="132" t="s">
        <v>118</v>
      </c>
      <c r="AK221" s="132"/>
      <c r="AL221" s="132"/>
      <c r="AM221" s="132" t="s">
        <v>96</v>
      </c>
      <c r="AN221" s="132" t="s">
        <v>347</v>
      </c>
      <c r="AO221" s="132" t="s">
        <v>2342</v>
      </c>
      <c r="AP221" s="132" t="s">
        <v>98</v>
      </c>
      <c r="AQ221" s="132" t="s">
        <v>99</v>
      </c>
      <c r="AR221" s="132" t="s">
        <v>423</v>
      </c>
      <c r="AS221" s="133" t="s">
        <v>2333</v>
      </c>
      <c r="AT221" s="132" t="s">
        <v>101</v>
      </c>
      <c r="AU221" s="132" t="s">
        <v>101</v>
      </c>
      <c r="AV221" s="132" t="s">
        <v>122</v>
      </c>
      <c r="AW221" s="132" t="s">
        <v>123</v>
      </c>
      <c r="AX221" s="132" t="s">
        <v>433</v>
      </c>
      <c r="AY221" s="132" t="s">
        <v>434</v>
      </c>
      <c r="AZ221" s="132" t="s">
        <v>434</v>
      </c>
      <c r="BA221" s="132" t="s">
        <v>13013</v>
      </c>
    </row>
    <row r="222" spans="1:53" ht="30">
      <c r="A222" s="131">
        <v>217</v>
      </c>
      <c r="B222" s="132" t="s">
        <v>2343</v>
      </c>
      <c r="C222" s="132" t="s">
        <v>193</v>
      </c>
      <c r="D222" s="132" t="s">
        <v>2344</v>
      </c>
      <c r="E222" s="132" t="s">
        <v>82</v>
      </c>
      <c r="F222" s="133" t="s">
        <v>1850</v>
      </c>
      <c r="G222" s="132" t="s">
        <v>96</v>
      </c>
      <c r="H222" s="132" t="s">
        <v>14307</v>
      </c>
      <c r="I222" s="132" t="s">
        <v>14308</v>
      </c>
      <c r="J222" s="132"/>
      <c r="K222" s="132" t="s">
        <v>14309</v>
      </c>
      <c r="L222" s="132" t="s">
        <v>14308</v>
      </c>
      <c r="M222" s="132"/>
      <c r="N222" s="132" t="s">
        <v>2291</v>
      </c>
      <c r="O222" s="132" t="s">
        <v>14310</v>
      </c>
      <c r="P222" s="132" t="s">
        <v>13199</v>
      </c>
      <c r="Q222" s="132" t="s">
        <v>4381</v>
      </c>
      <c r="R222" s="132" t="s">
        <v>2345</v>
      </c>
      <c r="S222" s="132" t="s">
        <v>14311</v>
      </c>
      <c r="T222" s="132" t="s">
        <v>14312</v>
      </c>
      <c r="U222" s="132" t="s">
        <v>14313</v>
      </c>
      <c r="V222" s="132" t="s">
        <v>14314</v>
      </c>
      <c r="W222" s="132"/>
      <c r="X222" s="132" t="s">
        <v>14315</v>
      </c>
      <c r="Y222" s="132" t="s">
        <v>14316</v>
      </c>
      <c r="Z222" s="133" t="s">
        <v>2348</v>
      </c>
      <c r="AA222" s="132" t="s">
        <v>2349</v>
      </c>
      <c r="AB222" s="133"/>
      <c r="AC222" s="133"/>
      <c r="AD222" s="132" t="s">
        <v>96</v>
      </c>
      <c r="AE222" s="132"/>
      <c r="AF222" s="132" t="s">
        <v>510</v>
      </c>
      <c r="AG222" s="132"/>
      <c r="AH222" s="132"/>
      <c r="AI222" s="132"/>
      <c r="AJ222" s="132" t="s">
        <v>118</v>
      </c>
      <c r="AK222" s="132"/>
      <c r="AL222" s="132"/>
      <c r="AM222" s="132" t="s">
        <v>96</v>
      </c>
      <c r="AN222" s="132" t="s">
        <v>510</v>
      </c>
      <c r="AO222" s="132" t="s">
        <v>2350</v>
      </c>
      <c r="AP222" s="132" t="s">
        <v>98</v>
      </c>
      <c r="AQ222" s="132" t="s">
        <v>99</v>
      </c>
      <c r="AR222" s="132" t="s">
        <v>2291</v>
      </c>
      <c r="AS222" s="133" t="s">
        <v>2333</v>
      </c>
      <c r="AT222" s="132" t="s">
        <v>101</v>
      </c>
      <c r="AU222" s="132" t="s">
        <v>101</v>
      </c>
      <c r="AV222" s="132" t="s">
        <v>122</v>
      </c>
      <c r="AW222" s="132" t="s">
        <v>123</v>
      </c>
      <c r="AX222" s="132" t="s">
        <v>104</v>
      </c>
      <c r="AY222" s="132" t="s">
        <v>105</v>
      </c>
      <c r="AZ222" s="132" t="s">
        <v>105</v>
      </c>
      <c r="BA222" s="132" t="s">
        <v>13013</v>
      </c>
    </row>
    <row r="223" spans="1:53" ht="30">
      <c r="A223" s="131">
        <v>218</v>
      </c>
      <c r="B223" s="132" t="s">
        <v>2351</v>
      </c>
      <c r="C223" s="132" t="s">
        <v>2019</v>
      </c>
      <c r="D223" s="132" t="s">
        <v>878</v>
      </c>
      <c r="E223" s="132" t="s">
        <v>82</v>
      </c>
      <c r="F223" s="133" t="s">
        <v>2352</v>
      </c>
      <c r="G223" s="132" t="s">
        <v>2361</v>
      </c>
      <c r="H223" s="132" t="s">
        <v>14317</v>
      </c>
      <c r="I223" s="132" t="s">
        <v>6527</v>
      </c>
      <c r="J223" s="132"/>
      <c r="K223" s="132" t="s">
        <v>14318</v>
      </c>
      <c r="L223" s="132" t="s">
        <v>6527</v>
      </c>
      <c r="M223" s="132"/>
      <c r="N223" s="132" t="s">
        <v>2353</v>
      </c>
      <c r="O223" s="132" t="s">
        <v>14319</v>
      </c>
      <c r="P223" s="132" t="s">
        <v>2606</v>
      </c>
      <c r="Q223" s="132" t="s">
        <v>2607</v>
      </c>
      <c r="R223" s="132" t="s">
        <v>2354</v>
      </c>
      <c r="S223" s="132" t="s">
        <v>14320</v>
      </c>
      <c r="T223" s="132" t="s">
        <v>14321</v>
      </c>
      <c r="U223" s="132"/>
      <c r="V223" s="132"/>
      <c r="W223" s="132"/>
      <c r="X223" s="132" t="s">
        <v>13282</v>
      </c>
      <c r="Y223" s="132" t="s">
        <v>14322</v>
      </c>
      <c r="Z223" s="133" t="s">
        <v>2360</v>
      </c>
      <c r="AA223" s="132" t="s">
        <v>2361</v>
      </c>
      <c r="AB223" s="133"/>
      <c r="AC223" s="133"/>
      <c r="AD223" s="132" t="s">
        <v>2361</v>
      </c>
      <c r="AE223" s="132" t="s">
        <v>14323</v>
      </c>
      <c r="AF223" s="132" t="s">
        <v>2362</v>
      </c>
      <c r="AG223" s="132"/>
      <c r="AH223" s="132"/>
      <c r="AI223" s="132"/>
      <c r="AJ223" s="132" t="s">
        <v>154</v>
      </c>
      <c r="AK223" s="132"/>
      <c r="AL223" s="132"/>
      <c r="AM223" s="132" t="s">
        <v>2361</v>
      </c>
      <c r="AN223" s="132" t="s">
        <v>2362</v>
      </c>
      <c r="AO223" s="132" t="s">
        <v>2363</v>
      </c>
      <c r="AP223" s="132" t="s">
        <v>98</v>
      </c>
      <c r="AQ223" s="132" t="s">
        <v>99</v>
      </c>
      <c r="AR223" s="132" t="s">
        <v>2353</v>
      </c>
      <c r="AS223" s="133" t="s">
        <v>2364</v>
      </c>
      <c r="AT223" s="132" t="s">
        <v>101</v>
      </c>
      <c r="AU223" s="132" t="s">
        <v>101</v>
      </c>
      <c r="AV223" s="132" t="s">
        <v>102</v>
      </c>
      <c r="AW223" s="132" t="s">
        <v>103</v>
      </c>
      <c r="AX223" s="132" t="s">
        <v>597</v>
      </c>
      <c r="AY223" s="132" t="s">
        <v>2365</v>
      </c>
      <c r="AZ223" s="132" t="s">
        <v>2365</v>
      </c>
      <c r="BA223" s="132" t="s">
        <v>13013</v>
      </c>
    </row>
    <row r="224" spans="1:53" ht="30">
      <c r="A224" s="131">
        <v>219</v>
      </c>
      <c r="B224" s="132" t="s">
        <v>2366</v>
      </c>
      <c r="C224" s="132" t="s">
        <v>2367</v>
      </c>
      <c r="D224" s="132" t="s">
        <v>2368</v>
      </c>
      <c r="E224" s="132" t="s">
        <v>82</v>
      </c>
      <c r="F224" s="133" t="s">
        <v>2369</v>
      </c>
      <c r="G224" s="132" t="s">
        <v>2376</v>
      </c>
      <c r="H224" s="132"/>
      <c r="I224" s="132"/>
      <c r="J224" s="132"/>
      <c r="K224" s="132"/>
      <c r="L224" s="132"/>
      <c r="M224" s="132"/>
      <c r="N224" s="132" t="s">
        <v>84</v>
      </c>
      <c r="O224" s="132"/>
      <c r="P224" s="132" t="s">
        <v>2606</v>
      </c>
      <c r="Q224" s="132"/>
      <c r="R224" s="132" t="s">
        <v>2370</v>
      </c>
      <c r="S224" s="132"/>
      <c r="T224" s="132" t="s">
        <v>14324</v>
      </c>
      <c r="U224" s="132"/>
      <c r="V224" s="132"/>
      <c r="W224" s="132"/>
      <c r="X224" s="132"/>
      <c r="Y224" s="132" t="s">
        <v>14325</v>
      </c>
      <c r="Z224" s="133"/>
      <c r="AA224" s="132"/>
      <c r="AB224" s="133"/>
      <c r="AC224" s="133"/>
      <c r="AD224" s="132"/>
      <c r="AE224" s="132" t="s">
        <v>14326</v>
      </c>
      <c r="AF224" s="132"/>
      <c r="AG224" s="132"/>
      <c r="AH224" s="132"/>
      <c r="AI224" s="132"/>
      <c r="AJ224" s="132" t="s">
        <v>154</v>
      </c>
      <c r="AK224" s="132"/>
      <c r="AL224" s="132"/>
      <c r="AM224" s="132" t="s">
        <v>2376</v>
      </c>
      <c r="AN224" s="132" t="s">
        <v>2377</v>
      </c>
      <c r="AO224" s="132" t="s">
        <v>2378</v>
      </c>
      <c r="AP224" s="132" t="s">
        <v>98</v>
      </c>
      <c r="AQ224" s="132" t="s">
        <v>99</v>
      </c>
      <c r="AR224" s="132" t="s">
        <v>84</v>
      </c>
      <c r="AS224" s="133" t="s">
        <v>2364</v>
      </c>
      <c r="AT224" s="132" t="s">
        <v>101</v>
      </c>
      <c r="AU224" s="132" t="s">
        <v>101</v>
      </c>
      <c r="AV224" s="132" t="s">
        <v>102</v>
      </c>
      <c r="AW224" s="132" t="s">
        <v>103</v>
      </c>
      <c r="AX224" s="132" t="s">
        <v>104</v>
      </c>
      <c r="AY224" s="132" t="s">
        <v>105</v>
      </c>
      <c r="AZ224" s="132" t="s">
        <v>105</v>
      </c>
      <c r="BA224" s="132" t="s">
        <v>13013</v>
      </c>
    </row>
    <row r="225" spans="1:53" ht="30">
      <c r="A225" s="131">
        <v>220</v>
      </c>
      <c r="B225" s="132" t="s">
        <v>2379</v>
      </c>
      <c r="C225" s="132" t="s">
        <v>258</v>
      </c>
      <c r="D225" s="132" t="s">
        <v>948</v>
      </c>
      <c r="E225" s="132" t="s">
        <v>82</v>
      </c>
      <c r="F225" s="133" t="s">
        <v>2380</v>
      </c>
      <c r="G225" s="132" t="s">
        <v>96</v>
      </c>
      <c r="H225" s="132" t="s">
        <v>14327</v>
      </c>
      <c r="I225" s="132" t="s">
        <v>13554</v>
      </c>
      <c r="J225" s="132"/>
      <c r="K225" s="132" t="s">
        <v>14328</v>
      </c>
      <c r="L225" s="132" t="s">
        <v>6479</v>
      </c>
      <c r="M225" s="132"/>
      <c r="N225" s="132" t="s">
        <v>2291</v>
      </c>
      <c r="O225" s="132" t="s">
        <v>2382</v>
      </c>
      <c r="P225" s="132" t="s">
        <v>2606</v>
      </c>
      <c r="Q225" s="132" t="s">
        <v>4294</v>
      </c>
      <c r="R225" s="132" t="s">
        <v>2382</v>
      </c>
      <c r="S225" s="132" t="s">
        <v>2382</v>
      </c>
      <c r="T225" s="132" t="s">
        <v>14329</v>
      </c>
      <c r="U225" s="132"/>
      <c r="V225" s="132"/>
      <c r="W225" s="132"/>
      <c r="X225" s="132" t="s">
        <v>13282</v>
      </c>
      <c r="Y225" s="132" t="s">
        <v>14330</v>
      </c>
      <c r="Z225" s="133" t="s">
        <v>2385</v>
      </c>
      <c r="AA225" s="132" t="s">
        <v>7365</v>
      </c>
      <c r="AB225" s="133"/>
      <c r="AC225" s="133"/>
      <c r="AD225" s="132" t="s">
        <v>96</v>
      </c>
      <c r="AE225" s="132"/>
      <c r="AF225" s="132" t="s">
        <v>279</v>
      </c>
      <c r="AG225" s="132"/>
      <c r="AH225" s="132"/>
      <c r="AI225" s="132"/>
      <c r="AJ225" s="132" t="s">
        <v>118</v>
      </c>
      <c r="AK225" s="132"/>
      <c r="AL225" s="132"/>
      <c r="AM225" s="132" t="s">
        <v>96</v>
      </c>
      <c r="AN225" s="132" t="s">
        <v>279</v>
      </c>
      <c r="AO225" s="132" t="s">
        <v>2386</v>
      </c>
      <c r="AP225" s="132" t="s">
        <v>98</v>
      </c>
      <c r="AQ225" s="132" t="s">
        <v>99</v>
      </c>
      <c r="AR225" s="132" t="s">
        <v>2291</v>
      </c>
      <c r="AS225" s="133" t="s">
        <v>2364</v>
      </c>
      <c r="AT225" s="132" t="s">
        <v>101</v>
      </c>
      <c r="AU225" s="132" t="s">
        <v>101</v>
      </c>
      <c r="AV225" s="132" t="s">
        <v>122</v>
      </c>
      <c r="AW225" s="132" t="s">
        <v>123</v>
      </c>
      <c r="AX225" s="132" t="s">
        <v>104</v>
      </c>
      <c r="AY225" s="132" t="s">
        <v>105</v>
      </c>
      <c r="AZ225" s="132" t="s">
        <v>105</v>
      </c>
      <c r="BA225" s="132" t="s">
        <v>13013</v>
      </c>
    </row>
    <row r="226" spans="1:53" ht="30">
      <c r="A226" s="131">
        <v>221</v>
      </c>
      <c r="B226" s="132" t="s">
        <v>2387</v>
      </c>
      <c r="C226" s="132" t="s">
        <v>2388</v>
      </c>
      <c r="D226" s="132" t="s">
        <v>796</v>
      </c>
      <c r="E226" s="132" t="s">
        <v>82</v>
      </c>
      <c r="F226" s="133" t="s">
        <v>2389</v>
      </c>
      <c r="G226" s="132" t="s">
        <v>96</v>
      </c>
      <c r="H226" s="132" t="s">
        <v>14331</v>
      </c>
      <c r="I226" s="132" t="s">
        <v>6509</v>
      </c>
      <c r="J226" s="132"/>
      <c r="K226" s="132" t="s">
        <v>14332</v>
      </c>
      <c r="L226" s="132" t="s">
        <v>6411</v>
      </c>
      <c r="M226" s="132"/>
      <c r="N226" s="132" t="s">
        <v>493</v>
      </c>
      <c r="O226" s="132" t="s">
        <v>2193</v>
      </c>
      <c r="P226" s="132" t="s">
        <v>2606</v>
      </c>
      <c r="Q226" s="132" t="s">
        <v>4381</v>
      </c>
      <c r="R226" s="132" t="s">
        <v>2391</v>
      </c>
      <c r="S226" s="132" t="s">
        <v>14333</v>
      </c>
      <c r="T226" s="132" t="s">
        <v>14334</v>
      </c>
      <c r="U226" s="132" t="s">
        <v>14335</v>
      </c>
      <c r="V226" s="132"/>
      <c r="W226" s="132"/>
      <c r="X226" s="132" t="s">
        <v>14336</v>
      </c>
      <c r="Y226" s="132" t="s">
        <v>14334</v>
      </c>
      <c r="Z226" s="133" t="s">
        <v>2364</v>
      </c>
      <c r="AA226" s="132" t="s">
        <v>14073</v>
      </c>
      <c r="AB226" s="133"/>
      <c r="AC226" s="133"/>
      <c r="AD226" s="132" t="s">
        <v>96</v>
      </c>
      <c r="AE226" s="132"/>
      <c r="AF226" s="132" t="s">
        <v>279</v>
      </c>
      <c r="AG226" s="132"/>
      <c r="AH226" s="132"/>
      <c r="AI226" s="132"/>
      <c r="AJ226" s="132" t="s">
        <v>118</v>
      </c>
      <c r="AK226" s="132"/>
      <c r="AL226" s="132"/>
      <c r="AM226" s="132" t="s">
        <v>96</v>
      </c>
      <c r="AN226" s="132" t="s">
        <v>279</v>
      </c>
      <c r="AO226" s="132" t="s">
        <v>2394</v>
      </c>
      <c r="AP226" s="132" t="s">
        <v>98</v>
      </c>
      <c r="AQ226" s="132" t="s">
        <v>99</v>
      </c>
      <c r="AR226" s="132" t="s">
        <v>493</v>
      </c>
      <c r="AS226" s="133" t="s">
        <v>2364</v>
      </c>
      <c r="AT226" s="132" t="s">
        <v>101</v>
      </c>
      <c r="AU226" s="132" t="s">
        <v>101</v>
      </c>
      <c r="AV226" s="132" t="s">
        <v>122</v>
      </c>
      <c r="AW226" s="132" t="s">
        <v>123</v>
      </c>
      <c r="AX226" s="132" t="s">
        <v>282</v>
      </c>
      <c r="AY226" s="132" t="s">
        <v>500</v>
      </c>
      <c r="AZ226" s="132" t="s">
        <v>500</v>
      </c>
      <c r="BA226" s="132" t="s">
        <v>13013</v>
      </c>
    </row>
    <row r="227" spans="1:53" ht="30">
      <c r="A227" s="131">
        <v>222</v>
      </c>
      <c r="B227" s="132" t="s">
        <v>2395</v>
      </c>
      <c r="C227" s="132" t="s">
        <v>2396</v>
      </c>
      <c r="D227" s="132" t="s">
        <v>179</v>
      </c>
      <c r="E227" s="132" t="s">
        <v>82</v>
      </c>
      <c r="F227" s="133" t="s">
        <v>752</v>
      </c>
      <c r="G227" s="132" t="s">
        <v>96</v>
      </c>
      <c r="H227" s="132" t="s">
        <v>14337</v>
      </c>
      <c r="I227" s="132" t="s">
        <v>14338</v>
      </c>
      <c r="J227" s="132"/>
      <c r="K227" s="132" t="s">
        <v>14339</v>
      </c>
      <c r="L227" s="132" t="s">
        <v>6238</v>
      </c>
      <c r="M227" s="132"/>
      <c r="N227" s="132" t="s">
        <v>924</v>
      </c>
      <c r="O227" s="132" t="s">
        <v>13816</v>
      </c>
      <c r="P227" s="132" t="s">
        <v>2606</v>
      </c>
      <c r="Q227" s="132" t="s">
        <v>4381</v>
      </c>
      <c r="R227" s="132" t="s">
        <v>2397</v>
      </c>
      <c r="S227" s="132" t="s">
        <v>14340</v>
      </c>
      <c r="T227" s="132" t="s">
        <v>14341</v>
      </c>
      <c r="U227" s="132" t="s">
        <v>14342</v>
      </c>
      <c r="V227" s="132" t="s">
        <v>14341</v>
      </c>
      <c r="W227" s="132"/>
      <c r="X227" s="132" t="s">
        <v>13282</v>
      </c>
      <c r="Y227" s="132" t="s">
        <v>14343</v>
      </c>
      <c r="Z227" s="133" t="s">
        <v>2401</v>
      </c>
      <c r="AA227" s="132" t="s">
        <v>14344</v>
      </c>
      <c r="AB227" s="133"/>
      <c r="AC227" s="133"/>
      <c r="AD227" s="132" t="s">
        <v>96</v>
      </c>
      <c r="AE227" s="132"/>
      <c r="AF227" s="132" t="s">
        <v>582</v>
      </c>
      <c r="AG227" s="132"/>
      <c r="AH227" s="132"/>
      <c r="AI227" s="132"/>
      <c r="AJ227" s="132" t="s">
        <v>118</v>
      </c>
      <c r="AK227" s="132"/>
      <c r="AL227" s="132"/>
      <c r="AM227" s="132" t="s">
        <v>96</v>
      </c>
      <c r="AN227" s="132" t="s">
        <v>582</v>
      </c>
      <c r="AO227" s="132" t="s">
        <v>2403</v>
      </c>
      <c r="AP227" s="132" t="s">
        <v>98</v>
      </c>
      <c r="AQ227" s="132" t="s">
        <v>99</v>
      </c>
      <c r="AR227" s="132" t="s">
        <v>924</v>
      </c>
      <c r="AS227" s="133" t="s">
        <v>2364</v>
      </c>
      <c r="AT227" s="132" t="s">
        <v>101</v>
      </c>
      <c r="AU227" s="132" t="s">
        <v>101</v>
      </c>
      <c r="AV227" s="132" t="s">
        <v>122</v>
      </c>
      <c r="AW227" s="132" t="s">
        <v>123</v>
      </c>
      <c r="AX227" s="132" t="s">
        <v>282</v>
      </c>
      <c r="AY227" s="132" t="s">
        <v>418</v>
      </c>
      <c r="AZ227" s="132" t="s">
        <v>418</v>
      </c>
      <c r="BA227" s="132" t="s">
        <v>13013</v>
      </c>
    </row>
    <row r="228" spans="1:53" ht="30">
      <c r="A228" s="131">
        <v>223</v>
      </c>
      <c r="B228" s="132" t="s">
        <v>2404</v>
      </c>
      <c r="C228" s="132" t="s">
        <v>2405</v>
      </c>
      <c r="D228" s="132" t="s">
        <v>649</v>
      </c>
      <c r="E228" s="132" t="s">
        <v>301</v>
      </c>
      <c r="F228" s="133" t="s">
        <v>2406</v>
      </c>
      <c r="G228" s="132" t="s">
        <v>96</v>
      </c>
      <c r="H228" s="132" t="s">
        <v>14345</v>
      </c>
      <c r="I228" s="132" t="s">
        <v>6447</v>
      </c>
      <c r="J228" s="132"/>
      <c r="K228" s="132" t="s">
        <v>14346</v>
      </c>
      <c r="L228" s="132" t="s">
        <v>7351</v>
      </c>
      <c r="M228" s="132"/>
      <c r="N228" s="132" t="s">
        <v>423</v>
      </c>
      <c r="O228" s="132" t="s">
        <v>14094</v>
      </c>
      <c r="P228" s="132" t="s">
        <v>2606</v>
      </c>
      <c r="Q228" s="132" t="s">
        <v>4294</v>
      </c>
      <c r="R228" s="132" t="s">
        <v>2407</v>
      </c>
      <c r="S228" s="132" t="s">
        <v>2407</v>
      </c>
      <c r="T228" s="132" t="s">
        <v>14347</v>
      </c>
      <c r="U228" s="132" t="s">
        <v>14348</v>
      </c>
      <c r="V228" s="132" t="s">
        <v>14349</v>
      </c>
      <c r="W228" s="132"/>
      <c r="X228" s="132" t="s">
        <v>14350</v>
      </c>
      <c r="Y228" s="132" t="s">
        <v>14351</v>
      </c>
      <c r="Z228" s="133" t="s">
        <v>2364</v>
      </c>
      <c r="AA228" s="132" t="s">
        <v>13607</v>
      </c>
      <c r="AB228" s="133"/>
      <c r="AC228" s="133"/>
      <c r="AD228" s="132" t="s">
        <v>96</v>
      </c>
      <c r="AE228" s="132"/>
      <c r="AF228" s="132" t="s">
        <v>430</v>
      </c>
      <c r="AG228" s="132"/>
      <c r="AH228" s="132"/>
      <c r="AI228" s="132"/>
      <c r="AJ228" s="132" t="s">
        <v>118</v>
      </c>
      <c r="AK228" s="132"/>
      <c r="AL228" s="132"/>
      <c r="AM228" s="132" t="s">
        <v>96</v>
      </c>
      <c r="AN228" s="132" t="s">
        <v>430</v>
      </c>
      <c r="AO228" s="132" t="s">
        <v>2411</v>
      </c>
      <c r="AP228" s="132" t="s">
        <v>98</v>
      </c>
      <c r="AQ228" s="132" t="s">
        <v>99</v>
      </c>
      <c r="AR228" s="132" t="s">
        <v>423</v>
      </c>
      <c r="AS228" s="133" t="s">
        <v>2364</v>
      </c>
      <c r="AT228" s="132" t="s">
        <v>101</v>
      </c>
      <c r="AU228" s="132" t="s">
        <v>101</v>
      </c>
      <c r="AV228" s="132" t="s">
        <v>122</v>
      </c>
      <c r="AW228" s="132" t="s">
        <v>123</v>
      </c>
      <c r="AX228" s="132" t="s">
        <v>433</v>
      </c>
      <c r="AY228" s="132" t="s">
        <v>434</v>
      </c>
      <c r="AZ228" s="132" t="s">
        <v>434</v>
      </c>
      <c r="BA228" s="132" t="s">
        <v>13013</v>
      </c>
    </row>
    <row r="229" spans="1:53" ht="30">
      <c r="A229" s="131">
        <v>224</v>
      </c>
      <c r="B229" s="132" t="s">
        <v>2412</v>
      </c>
      <c r="C229" s="132" t="s">
        <v>2413</v>
      </c>
      <c r="D229" s="132" t="s">
        <v>1490</v>
      </c>
      <c r="E229" s="132" t="s">
        <v>82</v>
      </c>
      <c r="F229" s="133" t="s">
        <v>2414</v>
      </c>
      <c r="G229" s="132" t="s">
        <v>96</v>
      </c>
      <c r="H229" s="132" t="s">
        <v>14352</v>
      </c>
      <c r="I229" s="132" t="s">
        <v>6447</v>
      </c>
      <c r="J229" s="132"/>
      <c r="K229" s="132" t="s">
        <v>14353</v>
      </c>
      <c r="L229" s="132" t="s">
        <v>6411</v>
      </c>
      <c r="M229" s="132"/>
      <c r="N229" s="132" t="s">
        <v>2291</v>
      </c>
      <c r="O229" s="132" t="s">
        <v>14354</v>
      </c>
      <c r="P229" s="132" t="s">
        <v>2606</v>
      </c>
      <c r="Q229" s="132" t="s">
        <v>2607</v>
      </c>
      <c r="R229" s="132" t="s">
        <v>2416</v>
      </c>
      <c r="S229" s="132" t="s">
        <v>2416</v>
      </c>
      <c r="T229" s="132" t="s">
        <v>14355</v>
      </c>
      <c r="U229" s="132" t="s">
        <v>14356</v>
      </c>
      <c r="V229" s="132"/>
      <c r="W229" s="132"/>
      <c r="X229" s="132" t="s">
        <v>13282</v>
      </c>
      <c r="Y229" s="132" t="s">
        <v>14357</v>
      </c>
      <c r="Z229" s="133" t="s">
        <v>14358</v>
      </c>
      <c r="AA229" s="132" t="s">
        <v>4290</v>
      </c>
      <c r="AB229" s="133"/>
      <c r="AC229" s="133"/>
      <c r="AD229" s="132" t="s">
        <v>96</v>
      </c>
      <c r="AE229" s="132"/>
      <c r="AF229" s="132" t="s">
        <v>243</v>
      </c>
      <c r="AG229" s="132"/>
      <c r="AH229" s="132"/>
      <c r="AI229" s="132"/>
      <c r="AJ229" s="132" t="s">
        <v>118</v>
      </c>
      <c r="AK229" s="132"/>
      <c r="AL229" s="132"/>
      <c r="AM229" s="132" t="s">
        <v>96</v>
      </c>
      <c r="AN229" s="132" t="s">
        <v>243</v>
      </c>
      <c r="AO229" s="132" t="s">
        <v>2419</v>
      </c>
      <c r="AP229" s="132" t="s">
        <v>98</v>
      </c>
      <c r="AQ229" s="132" t="s">
        <v>99</v>
      </c>
      <c r="AR229" s="132" t="s">
        <v>2291</v>
      </c>
      <c r="AS229" s="133" t="s">
        <v>2364</v>
      </c>
      <c r="AT229" s="132" t="s">
        <v>101</v>
      </c>
      <c r="AU229" s="132" t="s">
        <v>101</v>
      </c>
      <c r="AV229" s="132" t="s">
        <v>122</v>
      </c>
      <c r="AW229" s="132" t="s">
        <v>123</v>
      </c>
      <c r="AX229" s="132" t="s">
        <v>104</v>
      </c>
      <c r="AY229" s="132" t="s">
        <v>105</v>
      </c>
      <c r="AZ229" s="132" t="s">
        <v>105</v>
      </c>
      <c r="BA229" s="132" t="s">
        <v>13013</v>
      </c>
    </row>
    <row r="230" spans="1:53" ht="30">
      <c r="A230" s="131">
        <v>225</v>
      </c>
      <c r="B230" s="132" t="s">
        <v>2420</v>
      </c>
      <c r="C230" s="132" t="s">
        <v>2421</v>
      </c>
      <c r="D230" s="132" t="s">
        <v>684</v>
      </c>
      <c r="E230" s="132" t="s">
        <v>82</v>
      </c>
      <c r="F230" s="133" t="s">
        <v>2053</v>
      </c>
      <c r="G230" s="132" t="s">
        <v>96</v>
      </c>
      <c r="H230" s="132" t="s">
        <v>14359</v>
      </c>
      <c r="I230" s="132" t="s">
        <v>6447</v>
      </c>
      <c r="J230" s="132"/>
      <c r="K230" s="132" t="s">
        <v>14360</v>
      </c>
      <c r="L230" s="132" t="s">
        <v>6411</v>
      </c>
      <c r="M230" s="132"/>
      <c r="N230" s="132" t="s">
        <v>111</v>
      </c>
      <c r="O230" s="132" t="s">
        <v>2193</v>
      </c>
      <c r="P230" s="132" t="s">
        <v>2606</v>
      </c>
      <c r="Q230" s="132" t="s">
        <v>4381</v>
      </c>
      <c r="R230" s="132" t="s">
        <v>2422</v>
      </c>
      <c r="S230" s="132" t="s">
        <v>2422</v>
      </c>
      <c r="T230" s="132" t="s">
        <v>14361</v>
      </c>
      <c r="U230" s="132"/>
      <c r="V230" s="132"/>
      <c r="W230" s="132"/>
      <c r="X230" s="132"/>
      <c r="Y230" s="132" t="s">
        <v>14362</v>
      </c>
      <c r="Z230" s="133" t="s">
        <v>2364</v>
      </c>
      <c r="AA230" s="132" t="s">
        <v>2193</v>
      </c>
      <c r="AB230" s="133"/>
      <c r="AC230" s="133"/>
      <c r="AD230" s="132"/>
      <c r="AE230" s="132"/>
      <c r="AF230" s="132"/>
      <c r="AG230" s="132"/>
      <c r="AH230" s="132"/>
      <c r="AI230" s="132"/>
      <c r="AJ230" s="132" t="s">
        <v>118</v>
      </c>
      <c r="AK230" s="132"/>
      <c r="AL230" s="132"/>
      <c r="AM230" s="132" t="s">
        <v>96</v>
      </c>
      <c r="AN230" s="132" t="s">
        <v>279</v>
      </c>
      <c r="AO230" s="132" t="s">
        <v>2426</v>
      </c>
      <c r="AP230" s="132" t="s">
        <v>98</v>
      </c>
      <c r="AQ230" s="132" t="s">
        <v>99</v>
      </c>
      <c r="AR230" s="132" t="s">
        <v>111</v>
      </c>
      <c r="AS230" s="133" t="s">
        <v>2364</v>
      </c>
      <c r="AT230" s="132" t="s">
        <v>101</v>
      </c>
      <c r="AU230" s="132" t="s">
        <v>101</v>
      </c>
      <c r="AV230" s="132" t="s">
        <v>122</v>
      </c>
      <c r="AW230" s="132" t="s">
        <v>123</v>
      </c>
      <c r="AX230" s="132" t="s">
        <v>124</v>
      </c>
      <c r="AY230" s="132" t="s">
        <v>125</v>
      </c>
      <c r="AZ230" s="132" t="s">
        <v>125</v>
      </c>
      <c r="BA230" s="132" t="s">
        <v>13013</v>
      </c>
    </row>
    <row r="231" spans="1:53" ht="30">
      <c r="A231" s="131">
        <v>226</v>
      </c>
      <c r="B231" s="132" t="s">
        <v>2427</v>
      </c>
      <c r="C231" s="132" t="s">
        <v>2428</v>
      </c>
      <c r="D231" s="132" t="s">
        <v>2429</v>
      </c>
      <c r="E231" s="132" t="s">
        <v>82</v>
      </c>
      <c r="F231" s="133" t="s">
        <v>2430</v>
      </c>
      <c r="G231" s="132" t="s">
        <v>96</v>
      </c>
      <c r="H231" s="132" t="s">
        <v>14363</v>
      </c>
      <c r="I231" s="132" t="s">
        <v>6885</v>
      </c>
      <c r="J231" s="132"/>
      <c r="K231" s="132" t="s">
        <v>14364</v>
      </c>
      <c r="L231" s="132" t="s">
        <v>6411</v>
      </c>
      <c r="M231" s="132"/>
      <c r="N231" s="132" t="s">
        <v>602</v>
      </c>
      <c r="O231" s="132" t="s">
        <v>96</v>
      </c>
      <c r="P231" s="132" t="s">
        <v>2606</v>
      </c>
      <c r="Q231" s="132" t="s">
        <v>4294</v>
      </c>
      <c r="R231" s="132" t="s">
        <v>2432</v>
      </c>
      <c r="S231" s="132" t="s">
        <v>2432</v>
      </c>
      <c r="T231" s="132" t="s">
        <v>14365</v>
      </c>
      <c r="U231" s="132"/>
      <c r="V231" s="132"/>
      <c r="W231" s="132"/>
      <c r="X231" s="132" t="s">
        <v>14366</v>
      </c>
      <c r="Y231" s="132" t="s">
        <v>14367</v>
      </c>
      <c r="Z231" s="133" t="s">
        <v>2435</v>
      </c>
      <c r="AA231" s="132" t="s">
        <v>2193</v>
      </c>
      <c r="AB231" s="133"/>
      <c r="AC231" s="133"/>
      <c r="AD231" s="132" t="s">
        <v>96</v>
      </c>
      <c r="AE231" s="132"/>
      <c r="AF231" s="132" t="s">
        <v>279</v>
      </c>
      <c r="AG231" s="132"/>
      <c r="AH231" s="132"/>
      <c r="AI231" s="132" t="s">
        <v>2434</v>
      </c>
      <c r="AJ231" s="132" t="s">
        <v>118</v>
      </c>
      <c r="AK231" s="132"/>
      <c r="AL231" s="132" t="s">
        <v>17989</v>
      </c>
      <c r="AM231" s="132" t="s">
        <v>96</v>
      </c>
      <c r="AN231" s="132" t="s">
        <v>279</v>
      </c>
      <c r="AO231" s="132" t="s">
        <v>2436</v>
      </c>
      <c r="AP231" s="132" t="s">
        <v>98</v>
      </c>
      <c r="AQ231" s="132" t="s">
        <v>99</v>
      </c>
      <c r="AR231" s="132" t="s">
        <v>602</v>
      </c>
      <c r="AS231" s="133" t="s">
        <v>2364</v>
      </c>
      <c r="AT231" s="132" t="s">
        <v>101</v>
      </c>
      <c r="AU231" s="132" t="s">
        <v>101</v>
      </c>
      <c r="AV231" s="132" t="s">
        <v>122</v>
      </c>
      <c r="AW231" s="132" t="s">
        <v>123</v>
      </c>
      <c r="AX231" s="132" t="s">
        <v>282</v>
      </c>
      <c r="AY231" s="132" t="s">
        <v>610</v>
      </c>
      <c r="AZ231" s="132" t="s">
        <v>610</v>
      </c>
      <c r="BA231" s="132" t="s">
        <v>13013</v>
      </c>
    </row>
    <row r="232" spans="1:53" ht="30">
      <c r="A232" s="131">
        <v>227</v>
      </c>
      <c r="B232" s="132" t="s">
        <v>2437</v>
      </c>
      <c r="C232" s="132" t="s">
        <v>2438</v>
      </c>
      <c r="D232" s="132" t="s">
        <v>2439</v>
      </c>
      <c r="E232" s="132" t="s">
        <v>82</v>
      </c>
      <c r="F232" s="133" t="s">
        <v>2440</v>
      </c>
      <c r="G232" s="132" t="s">
        <v>96</v>
      </c>
      <c r="H232" s="132" t="s">
        <v>14368</v>
      </c>
      <c r="I232" s="132" t="s">
        <v>6797</v>
      </c>
      <c r="J232" s="132"/>
      <c r="K232" s="132" t="s">
        <v>14369</v>
      </c>
      <c r="L232" s="132" t="s">
        <v>6479</v>
      </c>
      <c r="M232" s="132"/>
      <c r="N232" s="132" t="s">
        <v>517</v>
      </c>
      <c r="O232" s="132" t="s">
        <v>14370</v>
      </c>
      <c r="P232" s="132" t="s">
        <v>2606</v>
      </c>
      <c r="Q232" s="132" t="s">
        <v>4381</v>
      </c>
      <c r="R232" s="132" t="s">
        <v>2441</v>
      </c>
      <c r="S232" s="132" t="s">
        <v>2441</v>
      </c>
      <c r="T232" s="132" t="s">
        <v>14371</v>
      </c>
      <c r="U232" s="132" t="s">
        <v>14372</v>
      </c>
      <c r="V232" s="132"/>
      <c r="W232" s="132"/>
      <c r="X232" s="132" t="s">
        <v>14373</v>
      </c>
      <c r="Y232" s="132" t="s">
        <v>14374</v>
      </c>
      <c r="Z232" s="133" t="s">
        <v>14358</v>
      </c>
      <c r="AA232" s="132" t="s">
        <v>14375</v>
      </c>
      <c r="AB232" s="133"/>
      <c r="AC232" s="133"/>
      <c r="AD232" s="132" t="s">
        <v>96</v>
      </c>
      <c r="AE232" s="132"/>
      <c r="AF232" s="132" t="s">
        <v>886</v>
      </c>
      <c r="AG232" s="132"/>
      <c r="AH232" s="132"/>
      <c r="AI232" s="132"/>
      <c r="AJ232" s="132" t="s">
        <v>118</v>
      </c>
      <c r="AK232" s="132"/>
      <c r="AL232" s="132"/>
      <c r="AM232" s="132" t="s">
        <v>96</v>
      </c>
      <c r="AN232" s="132" t="s">
        <v>886</v>
      </c>
      <c r="AO232" s="132" t="s">
        <v>2444</v>
      </c>
      <c r="AP232" s="132" t="s">
        <v>98</v>
      </c>
      <c r="AQ232" s="132" t="s">
        <v>99</v>
      </c>
      <c r="AR232" s="132" t="s">
        <v>517</v>
      </c>
      <c r="AS232" s="133" t="s">
        <v>2364</v>
      </c>
      <c r="AT232" s="132" t="s">
        <v>101</v>
      </c>
      <c r="AU232" s="132" t="s">
        <v>101</v>
      </c>
      <c r="AV232" s="132" t="s">
        <v>122</v>
      </c>
      <c r="AW232" s="132" t="s">
        <v>123</v>
      </c>
      <c r="AX232" s="132" t="s">
        <v>282</v>
      </c>
      <c r="AY232" s="132" t="s">
        <v>524</v>
      </c>
      <c r="AZ232" s="132" t="s">
        <v>524</v>
      </c>
      <c r="BA232" s="132" t="s">
        <v>13013</v>
      </c>
    </row>
    <row r="233" spans="1:53" ht="30">
      <c r="A233" s="131">
        <v>228</v>
      </c>
      <c r="B233" s="132" t="s">
        <v>2445</v>
      </c>
      <c r="C233" s="132" t="s">
        <v>2446</v>
      </c>
      <c r="D233" s="132" t="s">
        <v>2447</v>
      </c>
      <c r="E233" s="132" t="s">
        <v>82</v>
      </c>
      <c r="F233" s="133" t="s">
        <v>2448</v>
      </c>
      <c r="G233" s="132" t="s">
        <v>679</v>
      </c>
      <c r="H233" s="132" t="s">
        <v>14376</v>
      </c>
      <c r="I233" s="132" t="s">
        <v>6933</v>
      </c>
      <c r="J233" s="132"/>
      <c r="K233" s="132" t="s">
        <v>14377</v>
      </c>
      <c r="L233" s="132" t="s">
        <v>6933</v>
      </c>
      <c r="M233" s="132"/>
      <c r="N233" s="132" t="s">
        <v>2291</v>
      </c>
      <c r="O233" s="132" t="s">
        <v>679</v>
      </c>
      <c r="P233" s="132" t="s">
        <v>2606</v>
      </c>
      <c r="Q233" s="132" t="s">
        <v>2607</v>
      </c>
      <c r="R233" s="132" t="s">
        <v>2449</v>
      </c>
      <c r="S233" s="132" t="s">
        <v>14378</v>
      </c>
      <c r="T233" s="132" t="s">
        <v>14379</v>
      </c>
      <c r="U233" s="132"/>
      <c r="V233" s="132"/>
      <c r="W233" s="132"/>
      <c r="X233" s="132"/>
      <c r="Y233" s="132" t="s">
        <v>14380</v>
      </c>
      <c r="Z233" s="133" t="s">
        <v>2455</v>
      </c>
      <c r="AA233" s="132" t="s">
        <v>2456</v>
      </c>
      <c r="AB233" s="133" t="s">
        <v>2457</v>
      </c>
      <c r="AC233" s="133"/>
      <c r="AD233" s="132"/>
      <c r="AE233" s="132"/>
      <c r="AF233" s="132"/>
      <c r="AG233" s="132"/>
      <c r="AH233" s="132"/>
      <c r="AI233" s="132"/>
      <c r="AJ233" s="132" t="s">
        <v>187</v>
      </c>
      <c r="AK233" s="132"/>
      <c r="AL233" s="132"/>
      <c r="AM233" s="132" t="s">
        <v>679</v>
      </c>
      <c r="AN233" s="132" t="s">
        <v>2458</v>
      </c>
      <c r="AO233" s="132" t="s">
        <v>2459</v>
      </c>
      <c r="AP233" s="132" t="s">
        <v>98</v>
      </c>
      <c r="AQ233" s="132" t="s">
        <v>99</v>
      </c>
      <c r="AR233" s="132" t="s">
        <v>2291</v>
      </c>
      <c r="AS233" s="133" t="s">
        <v>2364</v>
      </c>
      <c r="AT233" s="132" t="s">
        <v>101</v>
      </c>
      <c r="AU233" s="132" t="s">
        <v>101</v>
      </c>
      <c r="AV233" s="132" t="s">
        <v>122</v>
      </c>
      <c r="AW233" s="132" t="s">
        <v>123</v>
      </c>
      <c r="AX233" s="132" t="s">
        <v>104</v>
      </c>
      <c r="AY233" s="132" t="s">
        <v>105</v>
      </c>
      <c r="AZ233" s="132" t="s">
        <v>105</v>
      </c>
      <c r="BA233" s="132" t="s">
        <v>13013</v>
      </c>
    </row>
    <row r="234" spans="1:53" ht="30">
      <c r="A234" s="131">
        <v>229</v>
      </c>
      <c r="B234" s="132" t="s">
        <v>2460</v>
      </c>
      <c r="C234" s="132" t="s">
        <v>2461</v>
      </c>
      <c r="D234" s="132" t="s">
        <v>1266</v>
      </c>
      <c r="E234" s="132" t="s">
        <v>82</v>
      </c>
      <c r="F234" s="133" t="s">
        <v>2462</v>
      </c>
      <c r="G234" s="132" t="s">
        <v>2468</v>
      </c>
      <c r="H234" s="132" t="s">
        <v>29479</v>
      </c>
      <c r="I234" s="132" t="s">
        <v>29480</v>
      </c>
      <c r="J234" s="132" t="s">
        <v>29481</v>
      </c>
      <c r="K234" s="132" t="s">
        <v>13699</v>
      </c>
      <c r="L234" s="132" t="s">
        <v>29482</v>
      </c>
      <c r="M234" s="132" t="s">
        <v>14381</v>
      </c>
      <c r="N234" s="132" t="s">
        <v>2291</v>
      </c>
      <c r="O234" s="132" t="s">
        <v>2464</v>
      </c>
      <c r="P234" s="132" t="s">
        <v>2606</v>
      </c>
      <c r="Q234" s="132" t="s">
        <v>2607</v>
      </c>
      <c r="R234" s="132" t="s">
        <v>2464</v>
      </c>
      <c r="S234" s="132" t="s">
        <v>29483</v>
      </c>
      <c r="T234" s="132" t="s">
        <v>14381</v>
      </c>
      <c r="U234" s="132"/>
      <c r="V234" s="132"/>
      <c r="W234" s="132"/>
      <c r="X234" s="132"/>
      <c r="Y234" s="132" t="s">
        <v>14382</v>
      </c>
      <c r="Z234" s="133" t="s">
        <v>27298</v>
      </c>
      <c r="AA234" s="132" t="s">
        <v>7349</v>
      </c>
      <c r="AB234" s="133"/>
      <c r="AC234" s="133"/>
      <c r="AD234" s="132" t="s">
        <v>2468</v>
      </c>
      <c r="AE234" s="132"/>
      <c r="AF234" s="132" t="s">
        <v>2469</v>
      </c>
      <c r="AG234" s="132"/>
      <c r="AH234" s="132"/>
      <c r="AI234" s="132"/>
      <c r="AJ234" s="132" t="s">
        <v>118</v>
      </c>
      <c r="AK234" s="132"/>
      <c r="AL234" s="132" t="s">
        <v>17989</v>
      </c>
      <c r="AM234" s="132" t="s">
        <v>2468</v>
      </c>
      <c r="AN234" s="132" t="s">
        <v>2469</v>
      </c>
      <c r="AO234" s="132" t="s">
        <v>2470</v>
      </c>
      <c r="AP234" s="132" t="s">
        <v>98</v>
      </c>
      <c r="AQ234" s="132" t="s">
        <v>99</v>
      </c>
      <c r="AR234" s="132" t="s">
        <v>2291</v>
      </c>
      <c r="AS234" s="133" t="s">
        <v>2364</v>
      </c>
      <c r="AT234" s="132" t="s">
        <v>101</v>
      </c>
      <c r="AU234" s="132" t="s">
        <v>101</v>
      </c>
      <c r="AV234" s="132" t="s">
        <v>122</v>
      </c>
      <c r="AW234" s="132" t="s">
        <v>123</v>
      </c>
      <c r="AX234" s="132" t="s">
        <v>104</v>
      </c>
      <c r="AY234" s="132" t="s">
        <v>105</v>
      </c>
      <c r="AZ234" s="132" t="s">
        <v>105</v>
      </c>
      <c r="BA234" s="132" t="s">
        <v>13013</v>
      </c>
    </row>
    <row r="235" spans="1:53" ht="30">
      <c r="A235" s="131">
        <v>230</v>
      </c>
      <c r="B235" s="132" t="s">
        <v>2471</v>
      </c>
      <c r="C235" s="132" t="s">
        <v>2472</v>
      </c>
      <c r="D235" s="132" t="s">
        <v>969</v>
      </c>
      <c r="E235" s="132" t="s">
        <v>82</v>
      </c>
      <c r="F235" s="133" t="s">
        <v>2473</v>
      </c>
      <c r="G235" s="132" t="s">
        <v>96</v>
      </c>
      <c r="H235" s="132" t="s">
        <v>14383</v>
      </c>
      <c r="I235" s="132" t="s">
        <v>6238</v>
      </c>
      <c r="J235" s="132"/>
      <c r="K235" s="132" t="s">
        <v>14384</v>
      </c>
      <c r="L235" s="132" t="s">
        <v>6238</v>
      </c>
      <c r="M235" s="132"/>
      <c r="N235" s="132" t="s">
        <v>2291</v>
      </c>
      <c r="O235" s="132" t="s">
        <v>2193</v>
      </c>
      <c r="P235" s="132" t="s">
        <v>2606</v>
      </c>
      <c r="Q235" s="132" t="s">
        <v>4381</v>
      </c>
      <c r="R235" s="132" t="s">
        <v>2474</v>
      </c>
      <c r="S235" s="132" t="s">
        <v>2474</v>
      </c>
      <c r="T235" s="132" t="s">
        <v>14385</v>
      </c>
      <c r="U235" s="132"/>
      <c r="V235" s="132"/>
      <c r="W235" s="132"/>
      <c r="X235" s="132" t="s">
        <v>14386</v>
      </c>
      <c r="Y235" s="132" t="s">
        <v>14387</v>
      </c>
      <c r="Z235" s="133" t="s">
        <v>2477</v>
      </c>
      <c r="AA235" s="132" t="s">
        <v>7372</v>
      </c>
      <c r="AB235" s="133"/>
      <c r="AC235" s="133"/>
      <c r="AD235" s="132"/>
      <c r="AE235" s="132"/>
      <c r="AF235" s="132"/>
      <c r="AG235" s="132"/>
      <c r="AH235" s="132"/>
      <c r="AI235" s="132"/>
      <c r="AJ235" s="132" t="s">
        <v>118</v>
      </c>
      <c r="AK235" s="132"/>
      <c r="AL235" s="132"/>
      <c r="AM235" s="132" t="s">
        <v>96</v>
      </c>
      <c r="AN235" s="132" t="s">
        <v>279</v>
      </c>
      <c r="AO235" s="132" t="s">
        <v>2478</v>
      </c>
      <c r="AP235" s="132" t="s">
        <v>98</v>
      </c>
      <c r="AQ235" s="132" t="s">
        <v>99</v>
      </c>
      <c r="AR235" s="132" t="s">
        <v>2291</v>
      </c>
      <c r="AS235" s="133" t="s">
        <v>2364</v>
      </c>
      <c r="AT235" s="132" t="s">
        <v>101</v>
      </c>
      <c r="AU235" s="132" t="s">
        <v>101</v>
      </c>
      <c r="AV235" s="132" t="s">
        <v>122</v>
      </c>
      <c r="AW235" s="132" t="s">
        <v>123</v>
      </c>
      <c r="AX235" s="132" t="s">
        <v>104</v>
      </c>
      <c r="AY235" s="132" t="s">
        <v>105</v>
      </c>
      <c r="AZ235" s="132" t="s">
        <v>105</v>
      </c>
      <c r="BA235" s="132" t="s">
        <v>13013</v>
      </c>
    </row>
    <row r="236" spans="1:53" ht="30">
      <c r="A236" s="131">
        <v>231</v>
      </c>
      <c r="B236" s="132" t="s">
        <v>2479</v>
      </c>
      <c r="C236" s="132" t="s">
        <v>2480</v>
      </c>
      <c r="D236" s="132" t="s">
        <v>2481</v>
      </c>
      <c r="E236" s="132" t="s">
        <v>82</v>
      </c>
      <c r="F236" s="133" t="s">
        <v>2482</v>
      </c>
      <c r="G236" s="132" t="s">
        <v>96</v>
      </c>
      <c r="H236" s="132"/>
      <c r="I236" s="132"/>
      <c r="J236" s="132"/>
      <c r="K236" s="132"/>
      <c r="L236" s="132"/>
      <c r="M236" s="132"/>
      <c r="N236" s="132" t="s">
        <v>2291</v>
      </c>
      <c r="O236" s="132" t="s">
        <v>96</v>
      </c>
      <c r="P236" s="132" t="s">
        <v>2606</v>
      </c>
      <c r="Q236" s="132" t="s">
        <v>2607</v>
      </c>
      <c r="R236" s="132" t="s">
        <v>2483</v>
      </c>
      <c r="S236" s="132" t="s">
        <v>14388</v>
      </c>
      <c r="T236" s="132" t="s">
        <v>14389</v>
      </c>
      <c r="U236" s="132" t="s">
        <v>14390</v>
      </c>
      <c r="V236" s="132" t="s">
        <v>14391</v>
      </c>
      <c r="W236" s="132"/>
      <c r="X236" s="132" t="s">
        <v>14392</v>
      </c>
      <c r="Y236" s="132" t="s">
        <v>14393</v>
      </c>
      <c r="Z236" s="133" t="s">
        <v>2486</v>
      </c>
      <c r="AA236" s="132" t="s">
        <v>2129</v>
      </c>
      <c r="AB236" s="133"/>
      <c r="AC236" s="133"/>
      <c r="AD236" s="132"/>
      <c r="AE236" s="132"/>
      <c r="AF236" s="132"/>
      <c r="AG236" s="132"/>
      <c r="AH236" s="132"/>
      <c r="AI236" s="132"/>
      <c r="AJ236" s="132" t="s">
        <v>118</v>
      </c>
      <c r="AK236" s="132"/>
      <c r="AL236" s="132"/>
      <c r="AM236" s="132" t="s">
        <v>96</v>
      </c>
      <c r="AN236" s="132" t="s">
        <v>886</v>
      </c>
      <c r="AO236" s="132" t="s">
        <v>2487</v>
      </c>
      <c r="AP236" s="132" t="s">
        <v>98</v>
      </c>
      <c r="AQ236" s="132" t="s">
        <v>99</v>
      </c>
      <c r="AR236" s="132" t="s">
        <v>2291</v>
      </c>
      <c r="AS236" s="133" t="s">
        <v>2364</v>
      </c>
      <c r="AT236" s="132" t="s">
        <v>101</v>
      </c>
      <c r="AU236" s="132" t="s">
        <v>101</v>
      </c>
      <c r="AV236" s="132" t="s">
        <v>122</v>
      </c>
      <c r="AW236" s="132" t="s">
        <v>123</v>
      </c>
      <c r="AX236" s="132" t="s">
        <v>104</v>
      </c>
      <c r="AY236" s="132" t="s">
        <v>105</v>
      </c>
      <c r="AZ236" s="132" t="s">
        <v>105</v>
      </c>
      <c r="BA236" s="132" t="s">
        <v>13013</v>
      </c>
    </row>
    <row r="237" spans="1:53" ht="30">
      <c r="A237" s="131">
        <v>232</v>
      </c>
      <c r="B237" s="132" t="s">
        <v>2488</v>
      </c>
      <c r="C237" s="132" t="s">
        <v>2489</v>
      </c>
      <c r="D237" s="132" t="s">
        <v>2490</v>
      </c>
      <c r="E237" s="132" t="s">
        <v>301</v>
      </c>
      <c r="F237" s="133" t="s">
        <v>2491</v>
      </c>
      <c r="G237" s="132" t="s">
        <v>96</v>
      </c>
      <c r="H237" s="132" t="s">
        <v>14394</v>
      </c>
      <c r="I237" s="132" t="s">
        <v>14395</v>
      </c>
      <c r="J237" s="132"/>
      <c r="K237" s="132" t="s">
        <v>14396</v>
      </c>
      <c r="L237" s="132" t="s">
        <v>6238</v>
      </c>
      <c r="M237" s="132"/>
      <c r="N237" s="132" t="s">
        <v>273</v>
      </c>
      <c r="O237" s="132" t="s">
        <v>2193</v>
      </c>
      <c r="P237" s="132" t="s">
        <v>2606</v>
      </c>
      <c r="Q237" s="132" t="s">
        <v>4381</v>
      </c>
      <c r="R237" s="132" t="s">
        <v>2493</v>
      </c>
      <c r="S237" s="132" t="s">
        <v>2493</v>
      </c>
      <c r="T237" s="132" t="s">
        <v>14397</v>
      </c>
      <c r="U237" s="132" t="s">
        <v>14398</v>
      </c>
      <c r="V237" s="132" t="s">
        <v>14399</v>
      </c>
      <c r="W237" s="132"/>
      <c r="X237" s="132" t="s">
        <v>14400</v>
      </c>
      <c r="Y237" s="132" t="s">
        <v>2488</v>
      </c>
      <c r="Z237" s="133" t="s">
        <v>14358</v>
      </c>
      <c r="AA237" s="132" t="s">
        <v>13634</v>
      </c>
      <c r="AB237" s="133"/>
      <c r="AC237" s="133"/>
      <c r="AD237" s="132"/>
      <c r="AE237" s="132"/>
      <c r="AF237" s="132"/>
      <c r="AG237" s="132"/>
      <c r="AH237" s="132"/>
      <c r="AI237" s="132"/>
      <c r="AJ237" s="132" t="s">
        <v>118</v>
      </c>
      <c r="AK237" s="132"/>
      <c r="AL237" s="132"/>
      <c r="AM237" s="132" t="s">
        <v>96</v>
      </c>
      <c r="AN237" s="132" t="s">
        <v>487</v>
      </c>
      <c r="AO237" s="132" t="s">
        <v>2496</v>
      </c>
      <c r="AP237" s="132" t="s">
        <v>98</v>
      </c>
      <c r="AQ237" s="132" t="s">
        <v>99</v>
      </c>
      <c r="AR237" s="132" t="s">
        <v>273</v>
      </c>
      <c r="AS237" s="133" t="s">
        <v>2364</v>
      </c>
      <c r="AT237" s="132" t="s">
        <v>101</v>
      </c>
      <c r="AU237" s="132" t="s">
        <v>101</v>
      </c>
      <c r="AV237" s="132" t="s">
        <v>122</v>
      </c>
      <c r="AW237" s="132" t="s">
        <v>123</v>
      </c>
      <c r="AX237" s="132" t="s">
        <v>282</v>
      </c>
      <c r="AY237" s="132" t="s">
        <v>283</v>
      </c>
      <c r="AZ237" s="132" t="s">
        <v>283</v>
      </c>
      <c r="BA237" s="132" t="s">
        <v>13013</v>
      </c>
    </row>
    <row r="238" spans="1:53" ht="30">
      <c r="A238" s="131">
        <v>233</v>
      </c>
      <c r="B238" s="132" t="s">
        <v>2497</v>
      </c>
      <c r="C238" s="132" t="s">
        <v>2498</v>
      </c>
      <c r="D238" s="132" t="s">
        <v>2499</v>
      </c>
      <c r="E238" s="132" t="s">
        <v>82</v>
      </c>
      <c r="F238" s="133" t="s">
        <v>2500</v>
      </c>
      <c r="G238" s="132" t="s">
        <v>96</v>
      </c>
      <c r="H238" s="132" t="s">
        <v>14401</v>
      </c>
      <c r="I238" s="132" t="s">
        <v>14402</v>
      </c>
      <c r="J238" s="132"/>
      <c r="K238" s="132" t="s">
        <v>14403</v>
      </c>
      <c r="L238" s="132" t="s">
        <v>6427</v>
      </c>
      <c r="M238" s="132"/>
      <c r="N238" s="132" t="s">
        <v>1787</v>
      </c>
      <c r="O238" s="132" t="s">
        <v>96</v>
      </c>
      <c r="P238" s="132" t="s">
        <v>1764</v>
      </c>
      <c r="Q238" s="132" t="s">
        <v>4381</v>
      </c>
      <c r="R238" s="132" t="s">
        <v>2501</v>
      </c>
      <c r="S238" s="132" t="s">
        <v>2501</v>
      </c>
      <c r="T238" s="132" t="s">
        <v>14404</v>
      </c>
      <c r="U238" s="132" t="s">
        <v>14405</v>
      </c>
      <c r="V238" s="132" t="s">
        <v>14406</v>
      </c>
      <c r="W238" s="132"/>
      <c r="X238" s="132" t="s">
        <v>14407</v>
      </c>
      <c r="Y238" s="132" t="s">
        <v>2497</v>
      </c>
      <c r="Z238" s="133" t="s">
        <v>14358</v>
      </c>
      <c r="AA238" s="132" t="s">
        <v>7349</v>
      </c>
      <c r="AB238" s="133"/>
      <c r="AC238" s="133"/>
      <c r="AD238" s="132"/>
      <c r="AE238" s="132"/>
      <c r="AF238" s="132"/>
      <c r="AG238" s="132"/>
      <c r="AH238" s="132"/>
      <c r="AI238" s="132"/>
      <c r="AJ238" s="132" t="s">
        <v>118</v>
      </c>
      <c r="AK238" s="132"/>
      <c r="AL238" s="132"/>
      <c r="AM238" s="132" t="s">
        <v>96</v>
      </c>
      <c r="AN238" s="132" t="s">
        <v>218</v>
      </c>
      <c r="AO238" s="132" t="s">
        <v>2506</v>
      </c>
      <c r="AP238" s="132" t="s">
        <v>98</v>
      </c>
      <c r="AQ238" s="132" t="s">
        <v>99</v>
      </c>
      <c r="AR238" s="132" t="s">
        <v>1787</v>
      </c>
      <c r="AS238" s="133" t="s">
        <v>2364</v>
      </c>
      <c r="AT238" s="132" t="s">
        <v>101</v>
      </c>
      <c r="AU238" s="132" t="s">
        <v>101</v>
      </c>
      <c r="AV238" s="132" t="s">
        <v>122</v>
      </c>
      <c r="AW238" s="132" t="s">
        <v>123</v>
      </c>
      <c r="AX238" s="132" t="s">
        <v>597</v>
      </c>
      <c r="AY238" s="132" t="s">
        <v>1793</v>
      </c>
      <c r="AZ238" s="132" t="s">
        <v>1793</v>
      </c>
      <c r="BA238" s="132" t="s">
        <v>13013</v>
      </c>
    </row>
    <row r="239" spans="1:53" ht="30">
      <c r="A239" s="131">
        <v>234</v>
      </c>
      <c r="B239" s="132" t="s">
        <v>2507</v>
      </c>
      <c r="C239" s="132" t="s">
        <v>2508</v>
      </c>
      <c r="D239" s="132" t="s">
        <v>1121</v>
      </c>
      <c r="E239" s="132" t="s">
        <v>82</v>
      </c>
      <c r="F239" s="133" t="s">
        <v>2509</v>
      </c>
      <c r="G239" s="132" t="s">
        <v>204</v>
      </c>
      <c r="H239" s="132" t="s">
        <v>14408</v>
      </c>
      <c r="I239" s="132" t="s">
        <v>14409</v>
      </c>
      <c r="J239" s="132"/>
      <c r="K239" s="132" t="s">
        <v>4737</v>
      </c>
      <c r="L239" s="132" t="s">
        <v>14409</v>
      </c>
      <c r="M239" s="132"/>
      <c r="N239" s="132" t="s">
        <v>2072</v>
      </c>
      <c r="O239" s="132" t="s">
        <v>14310</v>
      </c>
      <c r="P239" s="132" t="s">
        <v>2606</v>
      </c>
      <c r="Q239" s="132" t="s">
        <v>2607</v>
      </c>
      <c r="R239" s="132" t="s">
        <v>2510</v>
      </c>
      <c r="S239" s="132" t="s">
        <v>14410</v>
      </c>
      <c r="T239" s="132" t="s">
        <v>14411</v>
      </c>
      <c r="U239" s="132"/>
      <c r="V239" s="132"/>
      <c r="W239" s="132"/>
      <c r="X239" s="132" t="s">
        <v>14412</v>
      </c>
      <c r="Y239" s="132" t="s">
        <v>14413</v>
      </c>
      <c r="Z239" s="133" t="s">
        <v>2515</v>
      </c>
      <c r="AA239" s="132" t="s">
        <v>13059</v>
      </c>
      <c r="AB239" s="133"/>
      <c r="AC239" s="133"/>
      <c r="AD239" s="132"/>
      <c r="AE239" s="132"/>
      <c r="AF239" s="132"/>
      <c r="AG239" s="132"/>
      <c r="AH239" s="132"/>
      <c r="AI239" s="132"/>
      <c r="AJ239" s="132" t="s">
        <v>118</v>
      </c>
      <c r="AK239" s="132"/>
      <c r="AL239" s="132"/>
      <c r="AM239" s="132" t="s">
        <v>204</v>
      </c>
      <c r="AN239" s="132" t="s">
        <v>2517</v>
      </c>
      <c r="AO239" s="132" t="s">
        <v>2518</v>
      </c>
      <c r="AP239" s="132" t="s">
        <v>98</v>
      </c>
      <c r="AQ239" s="132" t="s">
        <v>99</v>
      </c>
      <c r="AR239" s="132" t="s">
        <v>2072</v>
      </c>
      <c r="AS239" s="133" t="s">
        <v>2364</v>
      </c>
      <c r="AT239" s="132" t="s">
        <v>101</v>
      </c>
      <c r="AU239" s="132" t="s">
        <v>101</v>
      </c>
      <c r="AV239" s="132" t="s">
        <v>122</v>
      </c>
      <c r="AW239" s="132" t="s">
        <v>123</v>
      </c>
      <c r="AX239" s="132" t="s">
        <v>175</v>
      </c>
      <c r="AY239" s="132" t="s">
        <v>2080</v>
      </c>
      <c r="AZ239" s="132" t="s">
        <v>2080</v>
      </c>
      <c r="BA239" s="132" t="s">
        <v>13013</v>
      </c>
    </row>
    <row r="240" spans="1:53" ht="30">
      <c r="A240" s="131">
        <v>235</v>
      </c>
      <c r="B240" s="132" t="s">
        <v>2519</v>
      </c>
      <c r="C240" s="132" t="s">
        <v>840</v>
      </c>
      <c r="D240" s="132" t="s">
        <v>2520</v>
      </c>
      <c r="E240" s="132" t="s">
        <v>82</v>
      </c>
      <c r="F240" s="133" t="s">
        <v>2521</v>
      </c>
      <c r="G240" s="132" t="s">
        <v>2529</v>
      </c>
      <c r="H240" s="132" t="s">
        <v>14414</v>
      </c>
      <c r="I240" s="132" t="s">
        <v>6427</v>
      </c>
      <c r="J240" s="132"/>
      <c r="K240" s="132" t="s">
        <v>14415</v>
      </c>
      <c r="L240" s="132" t="s">
        <v>6411</v>
      </c>
      <c r="M240" s="132"/>
      <c r="N240" s="132" t="s">
        <v>212</v>
      </c>
      <c r="O240" s="132" t="s">
        <v>2529</v>
      </c>
      <c r="P240" s="132" t="s">
        <v>2606</v>
      </c>
      <c r="Q240" s="132" t="s">
        <v>2607</v>
      </c>
      <c r="R240" s="132" t="s">
        <v>2523</v>
      </c>
      <c r="S240" s="132" t="s">
        <v>14416</v>
      </c>
      <c r="T240" s="132" t="s">
        <v>14417</v>
      </c>
      <c r="U240" s="132" t="s">
        <v>14418</v>
      </c>
      <c r="V240" s="132" t="s">
        <v>14419</v>
      </c>
      <c r="W240" s="132"/>
      <c r="X240" s="132" t="s">
        <v>14420</v>
      </c>
      <c r="Y240" s="132" t="s">
        <v>14421</v>
      </c>
      <c r="Z240" s="133" t="s">
        <v>14358</v>
      </c>
      <c r="AA240" s="132" t="s">
        <v>4290</v>
      </c>
      <c r="AB240" s="133"/>
      <c r="AC240" s="133"/>
      <c r="AD240" s="132"/>
      <c r="AE240" s="132"/>
      <c r="AF240" s="132"/>
      <c r="AG240" s="132"/>
      <c r="AH240" s="132"/>
      <c r="AI240" s="132"/>
      <c r="AJ240" s="132" t="s">
        <v>118</v>
      </c>
      <c r="AK240" s="132"/>
      <c r="AL240" s="132"/>
      <c r="AM240" s="132" t="s">
        <v>2529</v>
      </c>
      <c r="AN240" s="132" t="s">
        <v>2530</v>
      </c>
      <c r="AO240" s="132" t="s">
        <v>2531</v>
      </c>
      <c r="AP240" s="132" t="s">
        <v>98</v>
      </c>
      <c r="AQ240" s="132" t="s">
        <v>99</v>
      </c>
      <c r="AR240" s="132" t="s">
        <v>212</v>
      </c>
      <c r="AS240" s="133" t="s">
        <v>2364</v>
      </c>
      <c r="AT240" s="132" t="s">
        <v>101</v>
      </c>
      <c r="AU240" s="132" t="s">
        <v>101</v>
      </c>
      <c r="AV240" s="132" t="s">
        <v>122</v>
      </c>
      <c r="AW240" s="132" t="s">
        <v>123</v>
      </c>
      <c r="AX240" s="132" t="s">
        <v>124</v>
      </c>
      <c r="AY240" s="132" t="s">
        <v>222</v>
      </c>
      <c r="AZ240" s="132" t="s">
        <v>222</v>
      </c>
      <c r="BA240" s="132" t="s">
        <v>13013</v>
      </c>
    </row>
    <row r="241" spans="1:53" ht="30">
      <c r="A241" s="131">
        <v>236</v>
      </c>
      <c r="B241" s="132" t="s">
        <v>2532</v>
      </c>
      <c r="C241" s="132" t="s">
        <v>2533</v>
      </c>
      <c r="D241" s="132" t="s">
        <v>2534</v>
      </c>
      <c r="E241" s="132" t="s">
        <v>82</v>
      </c>
      <c r="F241" s="133" t="s">
        <v>2535</v>
      </c>
      <c r="G241" s="132" t="s">
        <v>96</v>
      </c>
      <c r="H241" s="132" t="s">
        <v>14422</v>
      </c>
      <c r="I241" s="132" t="s">
        <v>6427</v>
      </c>
      <c r="J241" s="132"/>
      <c r="K241" s="132" t="s">
        <v>14423</v>
      </c>
      <c r="L241" s="132" t="s">
        <v>6411</v>
      </c>
      <c r="M241" s="132"/>
      <c r="N241" s="132" t="s">
        <v>2291</v>
      </c>
      <c r="O241" s="132" t="s">
        <v>5276</v>
      </c>
      <c r="P241" s="132" t="s">
        <v>1764</v>
      </c>
      <c r="Q241" s="132" t="s">
        <v>2607</v>
      </c>
      <c r="R241" s="132" t="s">
        <v>2536</v>
      </c>
      <c r="S241" s="132" t="s">
        <v>2536</v>
      </c>
      <c r="T241" s="132" t="s">
        <v>14424</v>
      </c>
      <c r="U241" s="132" t="s">
        <v>14425</v>
      </c>
      <c r="V241" s="132"/>
      <c r="W241" s="132"/>
      <c r="X241" s="132" t="s">
        <v>14426</v>
      </c>
      <c r="Y241" s="132" t="s">
        <v>2532</v>
      </c>
      <c r="Z241" s="133" t="s">
        <v>2364</v>
      </c>
      <c r="AA241" s="132" t="s">
        <v>7349</v>
      </c>
      <c r="AB241" s="133"/>
      <c r="AC241" s="133"/>
      <c r="AD241" s="132"/>
      <c r="AE241" s="132"/>
      <c r="AF241" s="132"/>
      <c r="AG241" s="132"/>
      <c r="AH241" s="132"/>
      <c r="AI241" s="132"/>
      <c r="AJ241" s="132" t="s">
        <v>118</v>
      </c>
      <c r="AK241" s="132"/>
      <c r="AL241" s="132"/>
      <c r="AM241" s="132" t="s">
        <v>96</v>
      </c>
      <c r="AN241" s="132" t="s">
        <v>347</v>
      </c>
      <c r="AO241" s="132" t="s">
        <v>2539</v>
      </c>
      <c r="AP241" s="132" t="s">
        <v>98</v>
      </c>
      <c r="AQ241" s="132" t="s">
        <v>99</v>
      </c>
      <c r="AR241" s="132" t="s">
        <v>2291</v>
      </c>
      <c r="AS241" s="133" t="s">
        <v>2364</v>
      </c>
      <c r="AT241" s="132" t="s">
        <v>101</v>
      </c>
      <c r="AU241" s="132" t="s">
        <v>101</v>
      </c>
      <c r="AV241" s="132" t="s">
        <v>122</v>
      </c>
      <c r="AW241" s="132" t="s">
        <v>123</v>
      </c>
      <c r="AX241" s="132" t="s">
        <v>104</v>
      </c>
      <c r="AY241" s="132" t="s">
        <v>105</v>
      </c>
      <c r="AZ241" s="132" t="s">
        <v>105</v>
      </c>
      <c r="BA241" s="132" t="s">
        <v>13013</v>
      </c>
    </row>
    <row r="242" spans="1:53" ht="30">
      <c r="A242" s="131">
        <v>237</v>
      </c>
      <c r="B242" s="132" t="s">
        <v>2540</v>
      </c>
      <c r="C242" s="132" t="s">
        <v>2541</v>
      </c>
      <c r="D242" s="132" t="s">
        <v>1958</v>
      </c>
      <c r="E242" s="132" t="s">
        <v>301</v>
      </c>
      <c r="F242" s="133" t="s">
        <v>2542</v>
      </c>
      <c r="G242" s="132" t="s">
        <v>336</v>
      </c>
      <c r="H242" s="132"/>
      <c r="I242" s="132"/>
      <c r="J242" s="132"/>
      <c r="K242" s="132"/>
      <c r="L242" s="132"/>
      <c r="M242" s="132"/>
      <c r="N242" s="132" t="s">
        <v>1334</v>
      </c>
      <c r="O242" s="132" t="s">
        <v>14427</v>
      </c>
      <c r="P242" s="132" t="s">
        <v>2606</v>
      </c>
      <c r="Q242" s="132" t="s">
        <v>2607</v>
      </c>
      <c r="R242" s="132" t="s">
        <v>2543</v>
      </c>
      <c r="S242" s="132" t="s">
        <v>14428</v>
      </c>
      <c r="T242" s="132" t="s">
        <v>14429</v>
      </c>
      <c r="U242" s="132"/>
      <c r="V242" s="132"/>
      <c r="W242" s="132"/>
      <c r="X242" s="132"/>
      <c r="Y242" s="132" t="s">
        <v>14429</v>
      </c>
      <c r="Z242" s="133" t="s">
        <v>2364</v>
      </c>
      <c r="AA242" s="132" t="s">
        <v>14430</v>
      </c>
      <c r="AB242" s="133"/>
      <c r="AC242" s="133"/>
      <c r="AD242" s="132"/>
      <c r="AE242" s="132"/>
      <c r="AF242" s="132"/>
      <c r="AG242" s="132"/>
      <c r="AH242" s="132"/>
      <c r="AI242" s="132"/>
      <c r="AJ242" s="132" t="s">
        <v>187</v>
      </c>
      <c r="AK242" s="132"/>
      <c r="AL242" s="132"/>
      <c r="AM242" s="132" t="s">
        <v>336</v>
      </c>
      <c r="AN242" s="132" t="s">
        <v>1676</v>
      </c>
      <c r="AO242" s="132" t="s">
        <v>2549</v>
      </c>
      <c r="AP242" s="132" t="s">
        <v>98</v>
      </c>
      <c r="AQ242" s="132" t="s">
        <v>99</v>
      </c>
      <c r="AR242" s="132" t="s">
        <v>1334</v>
      </c>
      <c r="AS242" s="133" t="s">
        <v>2364</v>
      </c>
      <c r="AT242" s="132" t="s">
        <v>101</v>
      </c>
      <c r="AU242" s="132" t="s">
        <v>101</v>
      </c>
      <c r="AV242" s="132" t="s">
        <v>122</v>
      </c>
      <c r="AW242" s="132" t="s">
        <v>123</v>
      </c>
      <c r="AX242" s="132" t="s">
        <v>158</v>
      </c>
      <c r="AY242" s="132" t="s">
        <v>1339</v>
      </c>
      <c r="AZ242" s="132" t="s">
        <v>1339</v>
      </c>
      <c r="BA242" s="132" t="s">
        <v>13013</v>
      </c>
    </row>
    <row r="243" spans="1:53" ht="30">
      <c r="A243" s="131">
        <v>238</v>
      </c>
      <c r="B243" s="132" t="s">
        <v>2550</v>
      </c>
      <c r="C243" s="132" t="s">
        <v>2551</v>
      </c>
      <c r="D243" s="132" t="s">
        <v>468</v>
      </c>
      <c r="E243" s="132" t="s">
        <v>82</v>
      </c>
      <c r="F243" s="133" t="s">
        <v>2552</v>
      </c>
      <c r="G243" s="132" t="s">
        <v>96</v>
      </c>
      <c r="H243" s="132" t="s">
        <v>14431</v>
      </c>
      <c r="I243" s="132" t="s">
        <v>14432</v>
      </c>
      <c r="J243" s="132"/>
      <c r="K243" s="132" t="s">
        <v>14433</v>
      </c>
      <c r="L243" s="132" t="s">
        <v>14434</v>
      </c>
      <c r="M243" s="132"/>
      <c r="N243" s="132" t="s">
        <v>493</v>
      </c>
      <c r="O243" s="132" t="s">
        <v>2193</v>
      </c>
      <c r="P243" s="132" t="s">
        <v>2606</v>
      </c>
      <c r="Q243" s="132" t="s">
        <v>2607</v>
      </c>
      <c r="R243" s="132" t="s">
        <v>2553</v>
      </c>
      <c r="S243" s="132" t="s">
        <v>2553</v>
      </c>
      <c r="T243" s="132" t="s">
        <v>14435</v>
      </c>
      <c r="U243" s="132" t="s">
        <v>14436</v>
      </c>
      <c r="V243" s="132" t="s">
        <v>14435</v>
      </c>
      <c r="W243" s="132"/>
      <c r="X243" s="132" t="s">
        <v>14437</v>
      </c>
      <c r="Y243" s="132" t="s">
        <v>14438</v>
      </c>
      <c r="Z243" s="133" t="s">
        <v>2556</v>
      </c>
      <c r="AA243" s="132" t="s">
        <v>7372</v>
      </c>
      <c r="AB243" s="133"/>
      <c r="AC243" s="133"/>
      <c r="AD243" s="132"/>
      <c r="AE243" s="132"/>
      <c r="AF243" s="132"/>
      <c r="AG243" s="132"/>
      <c r="AH243" s="132"/>
      <c r="AI243" s="132"/>
      <c r="AJ243" s="132" t="s">
        <v>118</v>
      </c>
      <c r="AK243" s="132"/>
      <c r="AL243" s="132"/>
      <c r="AM243" s="132" t="s">
        <v>96</v>
      </c>
      <c r="AN243" s="132" t="s">
        <v>347</v>
      </c>
      <c r="AO243" s="132" t="s">
        <v>2557</v>
      </c>
      <c r="AP243" s="132" t="s">
        <v>98</v>
      </c>
      <c r="AQ243" s="132" t="s">
        <v>99</v>
      </c>
      <c r="AR243" s="132" t="s">
        <v>493</v>
      </c>
      <c r="AS243" s="133" t="s">
        <v>2364</v>
      </c>
      <c r="AT243" s="132" t="s">
        <v>101</v>
      </c>
      <c r="AU243" s="132" t="s">
        <v>101</v>
      </c>
      <c r="AV243" s="132" t="s">
        <v>122</v>
      </c>
      <c r="AW243" s="132" t="s">
        <v>123</v>
      </c>
      <c r="AX243" s="132" t="s">
        <v>282</v>
      </c>
      <c r="AY243" s="132" t="s">
        <v>500</v>
      </c>
      <c r="AZ243" s="132" t="s">
        <v>500</v>
      </c>
      <c r="BA243" s="132" t="s">
        <v>13013</v>
      </c>
    </row>
    <row r="244" spans="1:53" ht="30">
      <c r="A244" s="131">
        <v>239</v>
      </c>
      <c r="B244" s="132" t="s">
        <v>2558</v>
      </c>
      <c r="C244" s="132" t="s">
        <v>2559</v>
      </c>
      <c r="D244" s="132" t="s">
        <v>2560</v>
      </c>
      <c r="E244" s="132" t="s">
        <v>82</v>
      </c>
      <c r="F244" s="133" t="s">
        <v>2561</v>
      </c>
      <c r="G244" s="132" t="s">
        <v>96</v>
      </c>
      <c r="H244" s="132" t="s">
        <v>14439</v>
      </c>
      <c r="I244" s="132" t="s">
        <v>6427</v>
      </c>
      <c r="J244" s="132"/>
      <c r="K244" s="132" t="s">
        <v>14440</v>
      </c>
      <c r="L244" s="132" t="s">
        <v>6427</v>
      </c>
      <c r="M244" s="132"/>
      <c r="N244" s="132" t="s">
        <v>366</v>
      </c>
      <c r="O244" s="132" t="s">
        <v>96</v>
      </c>
      <c r="P244" s="132" t="s">
        <v>2606</v>
      </c>
      <c r="Q244" s="132" t="s">
        <v>4294</v>
      </c>
      <c r="R244" s="132" t="s">
        <v>2562</v>
      </c>
      <c r="S244" s="132" t="s">
        <v>2562</v>
      </c>
      <c r="T244" s="132" t="s">
        <v>14441</v>
      </c>
      <c r="U244" s="132" t="s">
        <v>14442</v>
      </c>
      <c r="V244" s="132" t="s">
        <v>14443</v>
      </c>
      <c r="W244" s="132"/>
      <c r="X244" s="132"/>
      <c r="Y244" s="132" t="s">
        <v>2558</v>
      </c>
      <c r="Z244" s="133" t="s">
        <v>7024</v>
      </c>
      <c r="AA244" s="132" t="s">
        <v>7349</v>
      </c>
      <c r="AB244" s="133"/>
      <c r="AC244" s="133"/>
      <c r="AD244" s="132"/>
      <c r="AE244" s="132"/>
      <c r="AF244" s="132"/>
      <c r="AG244" s="132"/>
      <c r="AH244" s="132"/>
      <c r="AI244" s="132"/>
      <c r="AJ244" s="132" t="s">
        <v>118</v>
      </c>
      <c r="AK244" s="132"/>
      <c r="AL244" s="132"/>
      <c r="AM244" s="132" t="s">
        <v>96</v>
      </c>
      <c r="AN244" s="132" t="s">
        <v>279</v>
      </c>
      <c r="AO244" s="132" t="s">
        <v>2566</v>
      </c>
      <c r="AP244" s="132" t="s">
        <v>98</v>
      </c>
      <c r="AQ244" s="132" t="s">
        <v>99</v>
      </c>
      <c r="AR244" s="132" t="s">
        <v>366</v>
      </c>
      <c r="AS244" s="133" t="s">
        <v>2364</v>
      </c>
      <c r="AT244" s="132" t="s">
        <v>101</v>
      </c>
      <c r="AU244" s="132" t="s">
        <v>101</v>
      </c>
      <c r="AV244" s="132" t="s">
        <v>122</v>
      </c>
      <c r="AW244" s="132" t="s">
        <v>123</v>
      </c>
      <c r="AX244" s="132" t="s">
        <v>175</v>
      </c>
      <c r="AY244" s="132" t="s">
        <v>176</v>
      </c>
      <c r="AZ244" s="132" t="s">
        <v>176</v>
      </c>
      <c r="BA244" s="132" t="s">
        <v>13013</v>
      </c>
    </row>
    <row r="245" spans="1:53" ht="30">
      <c r="A245" s="131">
        <v>240</v>
      </c>
      <c r="B245" s="132" t="s">
        <v>2567</v>
      </c>
      <c r="C245" s="132" t="s">
        <v>1713</v>
      </c>
      <c r="D245" s="132" t="s">
        <v>1439</v>
      </c>
      <c r="E245" s="132" t="s">
        <v>82</v>
      </c>
      <c r="F245" s="133" t="s">
        <v>2568</v>
      </c>
      <c r="G245" s="132" t="s">
        <v>96</v>
      </c>
      <c r="H245" s="132" t="s">
        <v>14444</v>
      </c>
      <c r="I245" s="132"/>
      <c r="J245" s="132"/>
      <c r="K245" s="132" t="s">
        <v>14445</v>
      </c>
      <c r="L245" s="132" t="s">
        <v>14446</v>
      </c>
      <c r="M245" s="132"/>
      <c r="N245" s="132" t="s">
        <v>2569</v>
      </c>
      <c r="O245" s="132" t="s">
        <v>96</v>
      </c>
      <c r="P245" s="132" t="s">
        <v>2606</v>
      </c>
      <c r="Q245" s="132" t="s">
        <v>2607</v>
      </c>
      <c r="R245" s="132" t="s">
        <v>2570</v>
      </c>
      <c r="S245" s="132" t="s">
        <v>2570</v>
      </c>
      <c r="T245" s="132" t="s">
        <v>14447</v>
      </c>
      <c r="U245" s="132" t="s">
        <v>14448</v>
      </c>
      <c r="V245" s="132"/>
      <c r="W245" s="132"/>
      <c r="X245" s="132"/>
      <c r="Y245" s="132" t="s">
        <v>14449</v>
      </c>
      <c r="Z245" s="133" t="s">
        <v>2573</v>
      </c>
      <c r="AA245" s="132" t="s">
        <v>2129</v>
      </c>
      <c r="AB245" s="133"/>
      <c r="AC245" s="133"/>
      <c r="AD245" s="132"/>
      <c r="AE245" s="132" t="s">
        <v>14450</v>
      </c>
      <c r="AF245" s="132"/>
      <c r="AG245" s="132"/>
      <c r="AH245" s="132"/>
      <c r="AI245" s="132"/>
      <c r="AJ245" s="132" t="s">
        <v>94</v>
      </c>
      <c r="AK245" s="132"/>
      <c r="AL245" s="132"/>
      <c r="AM245" s="132" t="s">
        <v>96</v>
      </c>
      <c r="AN245" s="132" t="s">
        <v>721</v>
      </c>
      <c r="AO245" s="132" t="s">
        <v>2575</v>
      </c>
      <c r="AP245" s="132" t="s">
        <v>98</v>
      </c>
      <c r="AQ245" s="132" t="s">
        <v>99</v>
      </c>
      <c r="AR245" s="132" t="s">
        <v>2569</v>
      </c>
      <c r="AS245" s="133" t="s">
        <v>2364</v>
      </c>
      <c r="AT245" s="132" t="s">
        <v>101</v>
      </c>
      <c r="AU245" s="132" t="s">
        <v>101</v>
      </c>
      <c r="AV245" s="132" t="s">
        <v>102</v>
      </c>
      <c r="AW245" s="132" t="s">
        <v>103</v>
      </c>
      <c r="AX245" s="132" t="s">
        <v>124</v>
      </c>
      <c r="AY245" s="132" t="s">
        <v>125</v>
      </c>
      <c r="AZ245" s="132" t="s">
        <v>125</v>
      </c>
      <c r="BA245" s="132" t="s">
        <v>13013</v>
      </c>
    </row>
    <row r="246" spans="1:53" ht="30">
      <c r="A246" s="131">
        <v>241</v>
      </c>
      <c r="B246" s="132" t="s">
        <v>2576</v>
      </c>
      <c r="C246" s="132" t="s">
        <v>2577</v>
      </c>
      <c r="D246" s="132" t="s">
        <v>364</v>
      </c>
      <c r="E246" s="132" t="s">
        <v>82</v>
      </c>
      <c r="F246" s="133" t="s">
        <v>2578</v>
      </c>
      <c r="G246" s="132" t="s">
        <v>96</v>
      </c>
      <c r="H246" s="132" t="s">
        <v>14451</v>
      </c>
      <c r="I246" s="132"/>
      <c r="J246" s="132"/>
      <c r="K246" s="132" t="s">
        <v>14452</v>
      </c>
      <c r="L246" s="132"/>
      <c r="M246" s="132"/>
      <c r="N246" s="132" t="s">
        <v>2291</v>
      </c>
      <c r="O246" s="132" t="s">
        <v>2193</v>
      </c>
      <c r="P246" s="132" t="s">
        <v>2606</v>
      </c>
      <c r="Q246" s="132" t="s">
        <v>4381</v>
      </c>
      <c r="R246" s="132" t="s">
        <v>2579</v>
      </c>
      <c r="S246" s="132" t="s">
        <v>2579</v>
      </c>
      <c r="T246" s="132" t="s">
        <v>14453</v>
      </c>
      <c r="U246" s="132" t="s">
        <v>14454</v>
      </c>
      <c r="V246" s="132" t="s">
        <v>14455</v>
      </c>
      <c r="W246" s="132"/>
      <c r="X246" s="132"/>
      <c r="Y246" s="132" t="s">
        <v>14456</v>
      </c>
      <c r="Z246" s="133" t="s">
        <v>2582</v>
      </c>
      <c r="AA246" s="132" t="s">
        <v>7372</v>
      </c>
      <c r="AB246" s="133"/>
      <c r="AC246" s="133"/>
      <c r="AD246" s="132"/>
      <c r="AE246" s="132"/>
      <c r="AF246" s="132"/>
      <c r="AG246" s="132"/>
      <c r="AH246" s="132"/>
      <c r="AI246" s="132"/>
      <c r="AJ246" s="132" t="s">
        <v>118</v>
      </c>
      <c r="AK246" s="132"/>
      <c r="AL246" s="132"/>
      <c r="AM246" s="132" t="s">
        <v>96</v>
      </c>
      <c r="AN246" s="132" t="s">
        <v>359</v>
      </c>
      <c r="AO246" s="132" t="s">
        <v>2583</v>
      </c>
      <c r="AP246" s="132" t="s">
        <v>98</v>
      </c>
      <c r="AQ246" s="132" t="s">
        <v>99</v>
      </c>
      <c r="AR246" s="132" t="s">
        <v>2291</v>
      </c>
      <c r="AS246" s="133" t="s">
        <v>2364</v>
      </c>
      <c r="AT246" s="132" t="s">
        <v>101</v>
      </c>
      <c r="AU246" s="132" t="s">
        <v>101</v>
      </c>
      <c r="AV246" s="132" t="s">
        <v>122</v>
      </c>
      <c r="AW246" s="132" t="s">
        <v>123</v>
      </c>
      <c r="AX246" s="132" t="s">
        <v>104</v>
      </c>
      <c r="AY246" s="132" t="s">
        <v>105</v>
      </c>
      <c r="AZ246" s="132" t="s">
        <v>105</v>
      </c>
      <c r="BA246" s="132" t="s">
        <v>13013</v>
      </c>
    </row>
    <row r="247" spans="1:53" ht="30">
      <c r="A247" s="131">
        <v>242</v>
      </c>
      <c r="B247" s="132" t="s">
        <v>2584</v>
      </c>
      <c r="C247" s="132" t="s">
        <v>1131</v>
      </c>
      <c r="D247" s="132" t="s">
        <v>1207</v>
      </c>
      <c r="E247" s="132" t="s">
        <v>82</v>
      </c>
      <c r="F247" s="133" t="s">
        <v>1421</v>
      </c>
      <c r="G247" s="132" t="s">
        <v>1858</v>
      </c>
      <c r="H247" s="132" t="s">
        <v>14457</v>
      </c>
      <c r="I247" s="132" t="s">
        <v>6427</v>
      </c>
      <c r="J247" s="132"/>
      <c r="K247" s="132" t="s">
        <v>14458</v>
      </c>
      <c r="L247" s="132" t="s">
        <v>6427</v>
      </c>
      <c r="M247" s="132"/>
      <c r="N247" s="132" t="s">
        <v>2586</v>
      </c>
      <c r="O247" s="132" t="s">
        <v>1858</v>
      </c>
      <c r="P247" s="132" t="s">
        <v>2606</v>
      </c>
      <c r="Q247" s="132" t="s">
        <v>4381</v>
      </c>
      <c r="R247" s="132" t="s">
        <v>2587</v>
      </c>
      <c r="S247" s="132" t="s">
        <v>2587</v>
      </c>
      <c r="T247" s="132" t="s">
        <v>14459</v>
      </c>
      <c r="U247" s="132" t="s">
        <v>14460</v>
      </c>
      <c r="V247" s="132"/>
      <c r="W247" s="132"/>
      <c r="X247" s="132"/>
      <c r="Y247" s="132" t="s">
        <v>14461</v>
      </c>
      <c r="Z247" s="133" t="s">
        <v>7024</v>
      </c>
      <c r="AA247" s="132" t="s">
        <v>7372</v>
      </c>
      <c r="AB247" s="133"/>
      <c r="AC247" s="133"/>
      <c r="AD247" s="132"/>
      <c r="AE247" s="132" t="s">
        <v>14462</v>
      </c>
      <c r="AF247" s="132"/>
      <c r="AG247" s="132"/>
      <c r="AH247" s="132"/>
      <c r="AI247" s="132"/>
      <c r="AJ247" s="132" t="s">
        <v>118</v>
      </c>
      <c r="AK247" s="132"/>
      <c r="AL247" s="132"/>
      <c r="AM247" s="132" t="s">
        <v>1858</v>
      </c>
      <c r="AN247" s="132" t="s">
        <v>1859</v>
      </c>
      <c r="AO247" s="132" t="s">
        <v>2591</v>
      </c>
      <c r="AP247" s="132" t="s">
        <v>98</v>
      </c>
      <c r="AQ247" s="132" t="s">
        <v>99</v>
      </c>
      <c r="AR247" s="132" t="s">
        <v>2586</v>
      </c>
      <c r="AS247" s="133" t="s">
        <v>2364</v>
      </c>
      <c r="AT247" s="132" t="s">
        <v>101</v>
      </c>
      <c r="AU247" s="132" t="s">
        <v>101</v>
      </c>
      <c r="AV247" s="132" t="s">
        <v>102</v>
      </c>
      <c r="AW247" s="132" t="s">
        <v>103</v>
      </c>
      <c r="AX247" s="132" t="s">
        <v>124</v>
      </c>
      <c r="AY247" s="132" t="s">
        <v>222</v>
      </c>
      <c r="AZ247" s="132" t="s">
        <v>222</v>
      </c>
      <c r="BA247" s="132" t="s">
        <v>13013</v>
      </c>
    </row>
    <row r="248" spans="1:53" ht="30">
      <c r="A248" s="131">
        <v>243</v>
      </c>
      <c r="B248" s="132" t="s">
        <v>2592</v>
      </c>
      <c r="C248" s="132" t="s">
        <v>2593</v>
      </c>
      <c r="D248" s="132" t="s">
        <v>829</v>
      </c>
      <c r="E248" s="132" t="s">
        <v>82</v>
      </c>
      <c r="F248" s="133" t="s">
        <v>2594</v>
      </c>
      <c r="G248" s="132" t="s">
        <v>400</v>
      </c>
      <c r="H248" s="132" t="s">
        <v>14463</v>
      </c>
      <c r="I248" s="132" t="s">
        <v>14464</v>
      </c>
      <c r="J248" s="132"/>
      <c r="K248" s="132" t="s">
        <v>5489</v>
      </c>
      <c r="L248" s="132" t="s">
        <v>6411</v>
      </c>
      <c r="M248" s="132"/>
      <c r="N248" s="132" t="s">
        <v>661</v>
      </c>
      <c r="O248" s="132" t="s">
        <v>400</v>
      </c>
      <c r="P248" s="132" t="s">
        <v>2606</v>
      </c>
      <c r="Q248" s="132" t="s">
        <v>4294</v>
      </c>
      <c r="R248" s="132" t="s">
        <v>2595</v>
      </c>
      <c r="S248" s="132" t="s">
        <v>14465</v>
      </c>
      <c r="T248" s="132" t="s">
        <v>14466</v>
      </c>
      <c r="U248" s="132" t="s">
        <v>14467</v>
      </c>
      <c r="V248" s="132"/>
      <c r="W248" s="132"/>
      <c r="X248" s="132"/>
      <c r="Y248" s="132" t="s">
        <v>14468</v>
      </c>
      <c r="Z248" s="133" t="s">
        <v>14469</v>
      </c>
      <c r="AA248" s="132" t="s">
        <v>14470</v>
      </c>
      <c r="AB248" s="133"/>
      <c r="AC248" s="133"/>
      <c r="AD248" s="132"/>
      <c r="AE248" s="132" t="s">
        <v>3895</v>
      </c>
      <c r="AF248" s="132"/>
      <c r="AG248" s="132"/>
      <c r="AH248" s="132"/>
      <c r="AI248" s="132"/>
      <c r="AJ248" s="132" t="s">
        <v>94</v>
      </c>
      <c r="AK248" s="132"/>
      <c r="AL248" s="132"/>
      <c r="AM248" s="132" t="s">
        <v>400</v>
      </c>
      <c r="AN248" s="132" t="s">
        <v>2600</v>
      </c>
      <c r="AO248" s="132" t="s">
        <v>2601</v>
      </c>
      <c r="AP248" s="132" t="s">
        <v>98</v>
      </c>
      <c r="AQ248" s="132" t="s">
        <v>99</v>
      </c>
      <c r="AR248" s="132" t="s">
        <v>661</v>
      </c>
      <c r="AS248" s="133" t="s">
        <v>2364</v>
      </c>
      <c r="AT248" s="132" t="s">
        <v>101</v>
      </c>
      <c r="AU248" s="132" t="s">
        <v>101</v>
      </c>
      <c r="AV248" s="132" t="s">
        <v>102</v>
      </c>
      <c r="AW248" s="132" t="s">
        <v>103</v>
      </c>
      <c r="AX248" s="132" t="s">
        <v>175</v>
      </c>
      <c r="AY248" s="132" t="s">
        <v>669</v>
      </c>
      <c r="AZ248" s="132" t="s">
        <v>669</v>
      </c>
      <c r="BA248" s="132" t="s">
        <v>13013</v>
      </c>
    </row>
    <row r="249" spans="1:53" ht="30">
      <c r="A249" s="131">
        <v>244</v>
      </c>
      <c r="B249" s="132" t="s">
        <v>2602</v>
      </c>
      <c r="C249" s="132" t="s">
        <v>2603</v>
      </c>
      <c r="D249" s="132" t="s">
        <v>1279</v>
      </c>
      <c r="E249" s="132" t="s">
        <v>82</v>
      </c>
      <c r="F249" s="133" t="s">
        <v>2604</v>
      </c>
      <c r="G249" s="132" t="s">
        <v>872</v>
      </c>
      <c r="H249" s="132" t="s">
        <v>14471</v>
      </c>
      <c r="I249" s="132" t="s">
        <v>6933</v>
      </c>
      <c r="J249" s="132"/>
      <c r="K249" s="132" t="s">
        <v>14472</v>
      </c>
      <c r="L249" s="132" t="s">
        <v>6933</v>
      </c>
      <c r="M249" s="132"/>
      <c r="N249" s="132" t="s">
        <v>84</v>
      </c>
      <c r="O249" s="132" t="s">
        <v>14473</v>
      </c>
      <c r="P249" s="132" t="s">
        <v>2606</v>
      </c>
      <c r="Q249" s="132" t="s">
        <v>2607</v>
      </c>
      <c r="R249" s="132" t="s">
        <v>2608</v>
      </c>
      <c r="S249" s="132" t="s">
        <v>14474</v>
      </c>
      <c r="T249" s="132" t="s">
        <v>2610</v>
      </c>
      <c r="U249" s="132" t="s">
        <v>2611</v>
      </c>
      <c r="V249" s="132" t="s">
        <v>2612</v>
      </c>
      <c r="W249" s="132"/>
      <c r="X249" s="132" t="s">
        <v>2613</v>
      </c>
      <c r="Y249" s="132" t="s">
        <v>2614</v>
      </c>
      <c r="Z249" s="133" t="s">
        <v>2615</v>
      </c>
      <c r="AA249" s="132" t="s">
        <v>14475</v>
      </c>
      <c r="AB249" s="133"/>
      <c r="AC249" s="133"/>
      <c r="AD249" s="132"/>
      <c r="AE249" s="132" t="s">
        <v>2617</v>
      </c>
      <c r="AF249" s="132"/>
      <c r="AG249" s="132"/>
      <c r="AH249" s="132"/>
      <c r="AI249" s="132"/>
      <c r="AJ249" s="132" t="s">
        <v>154</v>
      </c>
      <c r="AK249" s="132"/>
      <c r="AL249" s="132"/>
      <c r="AM249" s="132" t="s">
        <v>872</v>
      </c>
      <c r="AN249" s="132" t="s">
        <v>2618</v>
      </c>
      <c r="AO249" s="132" t="s">
        <v>2619</v>
      </c>
      <c r="AP249" s="132" t="s">
        <v>98</v>
      </c>
      <c r="AQ249" s="132" t="s">
        <v>99</v>
      </c>
      <c r="AR249" s="132" t="s">
        <v>84</v>
      </c>
      <c r="AS249" s="133" t="s">
        <v>2364</v>
      </c>
      <c r="AT249" s="132" t="s">
        <v>101</v>
      </c>
      <c r="AU249" s="132" t="s">
        <v>101</v>
      </c>
      <c r="AV249" s="132" t="s">
        <v>102</v>
      </c>
      <c r="AW249" s="132" t="s">
        <v>103</v>
      </c>
      <c r="AX249" s="132" t="s">
        <v>104</v>
      </c>
      <c r="AY249" s="132" t="s">
        <v>105</v>
      </c>
      <c r="AZ249" s="132" t="s">
        <v>105</v>
      </c>
      <c r="BA249" s="132" t="s">
        <v>13013</v>
      </c>
    </row>
    <row r="250" spans="1:53" ht="30">
      <c r="A250" s="131">
        <v>245</v>
      </c>
      <c r="B250" s="132" t="s">
        <v>2620</v>
      </c>
      <c r="C250" s="132" t="s">
        <v>2621</v>
      </c>
      <c r="D250" s="132" t="s">
        <v>390</v>
      </c>
      <c r="E250" s="132" t="s">
        <v>82</v>
      </c>
      <c r="F250" s="133" t="s">
        <v>2622</v>
      </c>
      <c r="G250" s="132" t="s">
        <v>96</v>
      </c>
      <c r="H250" s="132" t="s">
        <v>14476</v>
      </c>
      <c r="I250" s="132" t="s">
        <v>6238</v>
      </c>
      <c r="J250" s="132"/>
      <c r="K250" s="132" t="s">
        <v>14477</v>
      </c>
      <c r="L250" s="132" t="s">
        <v>6238</v>
      </c>
      <c r="M250" s="132"/>
      <c r="N250" s="132" t="s">
        <v>273</v>
      </c>
      <c r="O250" s="132" t="s">
        <v>96</v>
      </c>
      <c r="P250" s="132" t="s">
        <v>1764</v>
      </c>
      <c r="Q250" s="132" t="s">
        <v>2607</v>
      </c>
      <c r="R250" s="132" t="s">
        <v>29484</v>
      </c>
      <c r="S250" s="132" t="s">
        <v>29484</v>
      </c>
      <c r="T250" s="132" t="s">
        <v>14478</v>
      </c>
      <c r="U250" s="132"/>
      <c r="V250" s="132"/>
      <c r="W250" s="132"/>
      <c r="X250" s="132" t="s">
        <v>14479</v>
      </c>
      <c r="Y250" s="132" t="s">
        <v>14480</v>
      </c>
      <c r="Z250" s="133" t="s">
        <v>2626</v>
      </c>
      <c r="AA250" s="132" t="s">
        <v>14481</v>
      </c>
      <c r="AB250" s="133"/>
      <c r="AC250" s="133"/>
      <c r="AD250" s="132"/>
      <c r="AE250" s="132"/>
      <c r="AF250" s="132"/>
      <c r="AG250" s="132"/>
      <c r="AH250" s="132"/>
      <c r="AI250" s="132"/>
      <c r="AJ250" s="132" t="s">
        <v>118</v>
      </c>
      <c r="AK250" s="132"/>
      <c r="AL250" s="132"/>
      <c r="AM250" s="132" t="s">
        <v>96</v>
      </c>
      <c r="AN250" s="132" t="s">
        <v>279</v>
      </c>
      <c r="AO250" s="132" t="s">
        <v>2628</v>
      </c>
      <c r="AP250" s="132" t="s">
        <v>98</v>
      </c>
      <c r="AQ250" s="132" t="s">
        <v>99</v>
      </c>
      <c r="AR250" s="132" t="s">
        <v>273</v>
      </c>
      <c r="AS250" s="133" t="s">
        <v>2364</v>
      </c>
      <c r="AT250" s="132" t="s">
        <v>101</v>
      </c>
      <c r="AU250" s="132" t="s">
        <v>101</v>
      </c>
      <c r="AV250" s="132" t="s">
        <v>122</v>
      </c>
      <c r="AW250" s="132" t="s">
        <v>123</v>
      </c>
      <c r="AX250" s="132" t="s">
        <v>282</v>
      </c>
      <c r="AY250" s="132" t="s">
        <v>283</v>
      </c>
      <c r="AZ250" s="132" t="s">
        <v>283</v>
      </c>
      <c r="BA250" s="132" t="s">
        <v>13013</v>
      </c>
    </row>
    <row r="251" spans="1:53" ht="30">
      <c r="A251" s="131">
        <v>246</v>
      </c>
      <c r="B251" s="132" t="s">
        <v>2629</v>
      </c>
      <c r="C251" s="132" t="s">
        <v>2630</v>
      </c>
      <c r="D251" s="132" t="s">
        <v>1050</v>
      </c>
      <c r="E251" s="132" t="s">
        <v>82</v>
      </c>
      <c r="F251" s="133" t="s">
        <v>1775</v>
      </c>
      <c r="G251" s="132" t="s">
        <v>2242</v>
      </c>
      <c r="H251" s="132"/>
      <c r="I251" s="132"/>
      <c r="J251" s="132"/>
      <c r="K251" s="132" t="s">
        <v>14482</v>
      </c>
      <c r="L251" s="132" t="s">
        <v>6427</v>
      </c>
      <c r="M251" s="132"/>
      <c r="N251" s="132" t="s">
        <v>1943</v>
      </c>
      <c r="O251" s="132" t="s">
        <v>14370</v>
      </c>
      <c r="P251" s="132" t="s">
        <v>2606</v>
      </c>
      <c r="Q251" s="132" t="s">
        <v>2607</v>
      </c>
      <c r="R251" s="132" t="s">
        <v>2631</v>
      </c>
      <c r="S251" s="132" t="s">
        <v>14483</v>
      </c>
      <c r="T251" s="132"/>
      <c r="U251" s="132"/>
      <c r="V251" s="132"/>
      <c r="W251" s="132"/>
      <c r="X251" s="132"/>
      <c r="Y251" s="132" t="s">
        <v>14484</v>
      </c>
      <c r="Z251" s="133" t="s">
        <v>2637</v>
      </c>
      <c r="AA251" s="132" t="s">
        <v>2638</v>
      </c>
      <c r="AB251" s="133"/>
      <c r="AC251" s="133"/>
      <c r="AD251" s="132"/>
      <c r="AE251" s="132"/>
      <c r="AF251" s="132"/>
      <c r="AG251" s="132"/>
      <c r="AH251" s="132"/>
      <c r="AI251" s="132"/>
      <c r="AJ251" s="132" t="s">
        <v>118</v>
      </c>
      <c r="AK251" s="132"/>
      <c r="AL251" s="132"/>
      <c r="AM251" s="132" t="s">
        <v>2242</v>
      </c>
      <c r="AN251" s="132" t="s">
        <v>2639</v>
      </c>
      <c r="AO251" s="132" t="s">
        <v>2640</v>
      </c>
      <c r="AP251" s="132" t="s">
        <v>98</v>
      </c>
      <c r="AQ251" s="132" t="s">
        <v>99</v>
      </c>
      <c r="AR251" s="132" t="s">
        <v>1943</v>
      </c>
      <c r="AS251" s="133" t="s">
        <v>2364</v>
      </c>
      <c r="AT251" s="132" t="s">
        <v>101</v>
      </c>
      <c r="AU251" s="132" t="s">
        <v>101</v>
      </c>
      <c r="AV251" s="132" t="s">
        <v>122</v>
      </c>
      <c r="AW251" s="132" t="s">
        <v>123</v>
      </c>
      <c r="AX251" s="132" t="s">
        <v>1947</v>
      </c>
      <c r="AY251" s="132" t="s">
        <v>1948</v>
      </c>
      <c r="AZ251" s="132" t="s">
        <v>1948</v>
      </c>
      <c r="BA251" s="132" t="s">
        <v>13013</v>
      </c>
    </row>
    <row r="252" spans="1:53" ht="30">
      <c r="A252" s="131">
        <v>247</v>
      </c>
      <c r="B252" s="132" t="s">
        <v>2641</v>
      </c>
      <c r="C252" s="132" t="s">
        <v>436</v>
      </c>
      <c r="D252" s="132" t="s">
        <v>1524</v>
      </c>
      <c r="E252" s="132" t="s">
        <v>82</v>
      </c>
      <c r="F252" s="133" t="s">
        <v>2642</v>
      </c>
      <c r="G252" s="132" t="s">
        <v>96</v>
      </c>
      <c r="H252" s="132" t="s">
        <v>13590</v>
      </c>
      <c r="I252" s="132" t="s">
        <v>6509</v>
      </c>
      <c r="J252" s="132"/>
      <c r="K252" s="132" t="s">
        <v>14485</v>
      </c>
      <c r="L252" s="132" t="s">
        <v>6427</v>
      </c>
      <c r="M252" s="132"/>
      <c r="N252" s="132" t="s">
        <v>273</v>
      </c>
      <c r="O252" s="132" t="s">
        <v>96</v>
      </c>
      <c r="P252" s="132" t="s">
        <v>2606</v>
      </c>
      <c r="Q252" s="132" t="s">
        <v>4381</v>
      </c>
      <c r="R252" s="132" t="s">
        <v>14486</v>
      </c>
      <c r="S252" s="132" t="s">
        <v>2644</v>
      </c>
      <c r="T252" s="132" t="s">
        <v>14487</v>
      </c>
      <c r="U252" s="132" t="s">
        <v>14488</v>
      </c>
      <c r="V252" s="132"/>
      <c r="W252" s="132"/>
      <c r="X252" s="132" t="s">
        <v>14489</v>
      </c>
      <c r="Y252" s="132" t="s">
        <v>14490</v>
      </c>
      <c r="Z252" s="133" t="s">
        <v>2648</v>
      </c>
      <c r="AA252" s="132" t="s">
        <v>2649</v>
      </c>
      <c r="AB252" s="133"/>
      <c r="AC252" s="133"/>
      <c r="AD252" s="132"/>
      <c r="AE252" s="132"/>
      <c r="AF252" s="132"/>
      <c r="AG252" s="132"/>
      <c r="AH252" s="132"/>
      <c r="AI252" s="132"/>
      <c r="AJ252" s="132" t="s">
        <v>118</v>
      </c>
      <c r="AK252" s="132"/>
      <c r="AL252" s="132"/>
      <c r="AM252" s="132" t="s">
        <v>96</v>
      </c>
      <c r="AN252" s="132" t="s">
        <v>359</v>
      </c>
      <c r="AO252" s="132" t="s">
        <v>2650</v>
      </c>
      <c r="AP252" s="132" t="s">
        <v>98</v>
      </c>
      <c r="AQ252" s="132" t="s">
        <v>99</v>
      </c>
      <c r="AR252" s="132" t="s">
        <v>273</v>
      </c>
      <c r="AS252" s="133" t="s">
        <v>2364</v>
      </c>
      <c r="AT252" s="132" t="s">
        <v>101</v>
      </c>
      <c r="AU252" s="132" t="s">
        <v>101</v>
      </c>
      <c r="AV252" s="132" t="s">
        <v>122</v>
      </c>
      <c r="AW252" s="132" t="s">
        <v>123</v>
      </c>
      <c r="AX252" s="132" t="s">
        <v>282</v>
      </c>
      <c r="AY252" s="132" t="s">
        <v>283</v>
      </c>
      <c r="AZ252" s="132" t="s">
        <v>283</v>
      </c>
      <c r="BA252" s="132" t="s">
        <v>13013</v>
      </c>
    </row>
    <row r="253" spans="1:53" ht="30">
      <c r="A253" s="131">
        <v>248</v>
      </c>
      <c r="B253" s="132" t="s">
        <v>2651</v>
      </c>
      <c r="C253" s="132" t="s">
        <v>2652</v>
      </c>
      <c r="D253" s="132" t="s">
        <v>514</v>
      </c>
      <c r="E253" s="132" t="s">
        <v>82</v>
      </c>
      <c r="F253" s="133" t="s">
        <v>2653</v>
      </c>
      <c r="G253" s="132" t="s">
        <v>96</v>
      </c>
      <c r="H253" s="132" t="s">
        <v>14491</v>
      </c>
      <c r="I253" s="132" t="s">
        <v>6427</v>
      </c>
      <c r="J253" s="132"/>
      <c r="K253" s="132" t="s">
        <v>14492</v>
      </c>
      <c r="L253" s="132" t="s">
        <v>6427</v>
      </c>
      <c r="M253" s="132"/>
      <c r="N253" s="132" t="s">
        <v>289</v>
      </c>
      <c r="O253" s="132" t="s">
        <v>96</v>
      </c>
      <c r="P253" s="132" t="s">
        <v>1764</v>
      </c>
      <c r="Q253" s="132" t="s">
        <v>2607</v>
      </c>
      <c r="R253" s="132" t="s">
        <v>2654</v>
      </c>
      <c r="S253" s="132" t="s">
        <v>2654</v>
      </c>
      <c r="T253" s="132" t="s">
        <v>14493</v>
      </c>
      <c r="U253" s="132" t="s">
        <v>14494</v>
      </c>
      <c r="V253" s="132"/>
      <c r="W253" s="132"/>
      <c r="X253" s="132"/>
      <c r="Y253" s="132" t="s">
        <v>2651</v>
      </c>
      <c r="Z253" s="133" t="s">
        <v>7024</v>
      </c>
      <c r="AA253" s="132" t="s">
        <v>7349</v>
      </c>
      <c r="AB253" s="133"/>
      <c r="AC253" s="133"/>
      <c r="AD253" s="132"/>
      <c r="AE253" s="132"/>
      <c r="AF253" s="132"/>
      <c r="AG253" s="132"/>
      <c r="AH253" s="132"/>
      <c r="AI253" s="132"/>
      <c r="AJ253" s="132" t="s">
        <v>118</v>
      </c>
      <c r="AK253" s="132"/>
      <c r="AL253" s="132"/>
      <c r="AM253" s="132" t="s">
        <v>96</v>
      </c>
      <c r="AN253" s="132" t="s">
        <v>218</v>
      </c>
      <c r="AO253" s="132" t="s">
        <v>2657</v>
      </c>
      <c r="AP253" s="132" t="s">
        <v>98</v>
      </c>
      <c r="AQ253" s="132" t="s">
        <v>99</v>
      </c>
      <c r="AR253" s="132" t="s">
        <v>289</v>
      </c>
      <c r="AS253" s="133" t="s">
        <v>2658</v>
      </c>
      <c r="AT253" s="132" t="s">
        <v>101</v>
      </c>
      <c r="AU253" s="132" t="s">
        <v>101</v>
      </c>
      <c r="AV253" s="132" t="s">
        <v>122</v>
      </c>
      <c r="AW253" s="132" t="s">
        <v>123</v>
      </c>
      <c r="AX253" s="132" t="s">
        <v>282</v>
      </c>
      <c r="AY253" s="132" t="s">
        <v>298</v>
      </c>
      <c r="AZ253" s="132" t="s">
        <v>298</v>
      </c>
      <c r="BA253" s="132" t="s">
        <v>13013</v>
      </c>
    </row>
    <row r="254" spans="1:53" ht="30">
      <c r="A254" s="131">
        <v>249</v>
      </c>
      <c r="B254" s="132" t="s">
        <v>2659</v>
      </c>
      <c r="C254" s="132" t="s">
        <v>2660</v>
      </c>
      <c r="D254" s="132" t="s">
        <v>2661</v>
      </c>
      <c r="E254" s="132" t="s">
        <v>301</v>
      </c>
      <c r="F254" s="133" t="s">
        <v>2662</v>
      </c>
      <c r="G254" s="132" t="s">
        <v>931</v>
      </c>
      <c r="H254" s="132" t="s">
        <v>14495</v>
      </c>
      <c r="I254" s="132" t="s">
        <v>6427</v>
      </c>
      <c r="J254" s="132" t="s">
        <v>14496</v>
      </c>
      <c r="K254" s="132" t="s">
        <v>14497</v>
      </c>
      <c r="L254" s="132" t="s">
        <v>6427</v>
      </c>
      <c r="M254" s="132" t="s">
        <v>14498</v>
      </c>
      <c r="N254" s="132" t="s">
        <v>1334</v>
      </c>
      <c r="O254" s="132" t="s">
        <v>931</v>
      </c>
      <c r="P254" s="132" t="s">
        <v>2606</v>
      </c>
      <c r="Q254" s="132" t="s">
        <v>2607</v>
      </c>
      <c r="R254" s="132" t="s">
        <v>2663</v>
      </c>
      <c r="S254" s="132" t="s">
        <v>2664</v>
      </c>
      <c r="T254" s="132" t="s">
        <v>14496</v>
      </c>
      <c r="U254" s="132" t="s">
        <v>14498</v>
      </c>
      <c r="V254" s="132"/>
      <c r="W254" s="132"/>
      <c r="X254" s="132" t="s">
        <v>14499</v>
      </c>
      <c r="Y254" s="132" t="s">
        <v>14500</v>
      </c>
      <c r="Z254" s="133" t="s">
        <v>2667</v>
      </c>
      <c r="AA254" s="132" t="s">
        <v>2129</v>
      </c>
      <c r="AB254" s="133"/>
      <c r="AC254" s="133"/>
      <c r="AD254" s="132" t="s">
        <v>96</v>
      </c>
      <c r="AE254" s="132"/>
      <c r="AF254" s="132" t="s">
        <v>347</v>
      </c>
      <c r="AG254" s="132"/>
      <c r="AH254" s="132"/>
      <c r="AI254" s="132"/>
      <c r="AJ254" s="132" t="s">
        <v>118</v>
      </c>
      <c r="AK254" s="132"/>
      <c r="AL254" s="132"/>
      <c r="AM254" s="132" t="s">
        <v>931</v>
      </c>
      <c r="AN254" s="132" t="s">
        <v>2668</v>
      </c>
      <c r="AO254" s="132" t="s">
        <v>2669</v>
      </c>
      <c r="AP254" s="132" t="s">
        <v>98</v>
      </c>
      <c r="AQ254" s="132" t="s">
        <v>99</v>
      </c>
      <c r="AR254" s="132" t="s">
        <v>1334</v>
      </c>
      <c r="AS254" s="133" t="s">
        <v>2658</v>
      </c>
      <c r="AT254" s="132" t="s">
        <v>101</v>
      </c>
      <c r="AU254" s="132" t="s">
        <v>101</v>
      </c>
      <c r="AV254" s="132" t="s">
        <v>122</v>
      </c>
      <c r="AW254" s="132" t="s">
        <v>123</v>
      </c>
      <c r="AX254" s="132" t="s">
        <v>158</v>
      </c>
      <c r="AY254" s="132" t="s">
        <v>1339</v>
      </c>
      <c r="AZ254" s="132" t="s">
        <v>1339</v>
      </c>
      <c r="BA254" s="132" t="s">
        <v>13013</v>
      </c>
    </row>
    <row r="255" spans="1:53" ht="30">
      <c r="A255" s="131">
        <v>250</v>
      </c>
      <c r="B255" s="132" t="s">
        <v>2670</v>
      </c>
      <c r="C255" s="132" t="s">
        <v>2671</v>
      </c>
      <c r="D255" s="132" t="s">
        <v>236</v>
      </c>
      <c r="E255" s="132" t="s">
        <v>82</v>
      </c>
      <c r="F255" s="133" t="s">
        <v>2672</v>
      </c>
      <c r="G255" s="132" t="s">
        <v>96</v>
      </c>
      <c r="H255" s="132" t="s">
        <v>14501</v>
      </c>
      <c r="I255" s="132"/>
      <c r="J255" s="132"/>
      <c r="K255" s="132" t="s">
        <v>14502</v>
      </c>
      <c r="L255" s="132" t="s">
        <v>13259</v>
      </c>
      <c r="M255" s="132" t="s">
        <v>14503</v>
      </c>
      <c r="N255" s="132" t="s">
        <v>2291</v>
      </c>
      <c r="O255" s="132" t="s">
        <v>96</v>
      </c>
      <c r="P255" s="132" t="s">
        <v>2606</v>
      </c>
      <c r="Q255" s="132" t="s">
        <v>2607</v>
      </c>
      <c r="R255" s="132" t="s">
        <v>2674</v>
      </c>
      <c r="S255" s="132" t="s">
        <v>2675</v>
      </c>
      <c r="T255" s="132" t="s">
        <v>14504</v>
      </c>
      <c r="U255" s="132" t="s">
        <v>14503</v>
      </c>
      <c r="V255" s="132" t="s">
        <v>14504</v>
      </c>
      <c r="W255" s="132"/>
      <c r="X255" s="132" t="s">
        <v>14505</v>
      </c>
      <c r="Y255" s="132" t="s">
        <v>13110</v>
      </c>
      <c r="Z255" s="133" t="s">
        <v>7348</v>
      </c>
      <c r="AA255" s="132" t="s">
        <v>2680</v>
      </c>
      <c r="AB255" s="133"/>
      <c r="AC255" s="133"/>
      <c r="AD255" s="132" t="s">
        <v>155</v>
      </c>
      <c r="AE255" s="132"/>
      <c r="AF255" s="132" t="s">
        <v>3862</v>
      </c>
      <c r="AG255" s="132"/>
      <c r="AH255" s="132"/>
      <c r="AI255" s="132"/>
      <c r="AJ255" s="132" t="s">
        <v>118</v>
      </c>
      <c r="AK255" s="132"/>
      <c r="AL255" s="132"/>
      <c r="AM255" s="132" t="s">
        <v>96</v>
      </c>
      <c r="AN255" s="132" t="s">
        <v>218</v>
      </c>
      <c r="AO255" s="132" t="s">
        <v>2681</v>
      </c>
      <c r="AP255" s="132" t="s">
        <v>98</v>
      </c>
      <c r="AQ255" s="132" t="s">
        <v>99</v>
      </c>
      <c r="AR255" s="132" t="s">
        <v>2291</v>
      </c>
      <c r="AS255" s="133" t="s">
        <v>2658</v>
      </c>
      <c r="AT255" s="132" t="s">
        <v>101</v>
      </c>
      <c r="AU255" s="132" t="s">
        <v>101</v>
      </c>
      <c r="AV255" s="132" t="s">
        <v>122</v>
      </c>
      <c r="AW255" s="132" t="s">
        <v>123</v>
      </c>
      <c r="AX255" s="132" t="s">
        <v>104</v>
      </c>
      <c r="AY255" s="132" t="s">
        <v>105</v>
      </c>
      <c r="AZ255" s="132" t="s">
        <v>105</v>
      </c>
      <c r="BA255" s="132" t="s">
        <v>13013</v>
      </c>
    </row>
    <row r="256" spans="1:53" ht="30">
      <c r="A256" s="131">
        <v>251</v>
      </c>
      <c r="B256" s="132" t="s">
        <v>2682</v>
      </c>
      <c r="C256" s="132" t="s">
        <v>2683</v>
      </c>
      <c r="D256" s="132" t="s">
        <v>2246</v>
      </c>
      <c r="E256" s="132" t="s">
        <v>82</v>
      </c>
      <c r="F256" s="133" t="s">
        <v>2204</v>
      </c>
      <c r="G256" s="132" t="s">
        <v>1858</v>
      </c>
      <c r="H256" s="132" t="s">
        <v>14506</v>
      </c>
      <c r="I256" s="132" t="s">
        <v>6479</v>
      </c>
      <c r="J256" s="132" t="s">
        <v>14507</v>
      </c>
      <c r="K256" s="132" t="s">
        <v>14508</v>
      </c>
      <c r="L256" s="132" t="s">
        <v>6479</v>
      </c>
      <c r="M256" s="132" t="s">
        <v>14509</v>
      </c>
      <c r="N256" s="132" t="s">
        <v>2291</v>
      </c>
      <c r="O256" s="132" t="s">
        <v>1858</v>
      </c>
      <c r="P256" s="132" t="s">
        <v>2606</v>
      </c>
      <c r="Q256" s="132" t="s">
        <v>2607</v>
      </c>
      <c r="R256" s="132" t="s">
        <v>2684</v>
      </c>
      <c r="S256" s="132" t="s">
        <v>2685</v>
      </c>
      <c r="T256" s="132" t="s">
        <v>14507</v>
      </c>
      <c r="U256" s="132" t="s">
        <v>14510</v>
      </c>
      <c r="V256" s="132" t="s">
        <v>14509</v>
      </c>
      <c r="W256" s="132"/>
      <c r="X256" s="132" t="s">
        <v>14511</v>
      </c>
      <c r="Y256" s="132" t="s">
        <v>14512</v>
      </c>
      <c r="Z256" s="133" t="s">
        <v>2688</v>
      </c>
      <c r="AA256" s="132" t="s">
        <v>2689</v>
      </c>
      <c r="AB256" s="133"/>
      <c r="AC256" s="133"/>
      <c r="AD256" s="132" t="s">
        <v>1858</v>
      </c>
      <c r="AE256" s="132"/>
      <c r="AF256" s="132" t="s">
        <v>1859</v>
      </c>
      <c r="AG256" s="132"/>
      <c r="AH256" s="132"/>
      <c r="AI256" s="132"/>
      <c r="AJ256" s="132" t="s">
        <v>118</v>
      </c>
      <c r="AK256" s="132"/>
      <c r="AL256" s="132"/>
      <c r="AM256" s="132" t="s">
        <v>1858</v>
      </c>
      <c r="AN256" s="132" t="s">
        <v>1859</v>
      </c>
      <c r="AO256" s="132" t="s">
        <v>2690</v>
      </c>
      <c r="AP256" s="132" t="s">
        <v>98</v>
      </c>
      <c r="AQ256" s="132" t="s">
        <v>99</v>
      </c>
      <c r="AR256" s="132" t="s">
        <v>2291</v>
      </c>
      <c r="AS256" s="133" t="s">
        <v>2658</v>
      </c>
      <c r="AT256" s="132" t="s">
        <v>101</v>
      </c>
      <c r="AU256" s="132" t="s">
        <v>101</v>
      </c>
      <c r="AV256" s="132" t="s">
        <v>122</v>
      </c>
      <c r="AW256" s="132" t="s">
        <v>123</v>
      </c>
      <c r="AX256" s="132" t="s">
        <v>104</v>
      </c>
      <c r="AY256" s="132" t="s">
        <v>105</v>
      </c>
      <c r="AZ256" s="132" t="s">
        <v>105</v>
      </c>
      <c r="BA256" s="132" t="s">
        <v>13013</v>
      </c>
    </row>
    <row r="257" spans="1:53" ht="30">
      <c r="A257" s="131">
        <v>252</v>
      </c>
      <c r="B257" s="132" t="s">
        <v>2691</v>
      </c>
      <c r="C257" s="132" t="s">
        <v>2692</v>
      </c>
      <c r="D257" s="132" t="s">
        <v>1585</v>
      </c>
      <c r="E257" s="132" t="s">
        <v>82</v>
      </c>
      <c r="F257" s="133" t="s">
        <v>2693</v>
      </c>
      <c r="G257" s="132" t="s">
        <v>96</v>
      </c>
      <c r="H257" s="132" t="s">
        <v>14513</v>
      </c>
      <c r="I257" s="132"/>
      <c r="J257" s="132" t="s">
        <v>14514</v>
      </c>
      <c r="K257" s="132" t="s">
        <v>14515</v>
      </c>
      <c r="L257" s="132" t="s">
        <v>13259</v>
      </c>
      <c r="M257" s="132" t="s">
        <v>14516</v>
      </c>
      <c r="N257" s="132" t="s">
        <v>2291</v>
      </c>
      <c r="O257" s="132" t="s">
        <v>96</v>
      </c>
      <c r="P257" s="132" t="s">
        <v>2606</v>
      </c>
      <c r="Q257" s="132" t="s">
        <v>4381</v>
      </c>
      <c r="R257" s="132" t="s">
        <v>2694</v>
      </c>
      <c r="S257" s="132" t="s">
        <v>2694</v>
      </c>
      <c r="T257" s="132" t="s">
        <v>14517</v>
      </c>
      <c r="U257" s="132" t="s">
        <v>14514</v>
      </c>
      <c r="V257" s="132" t="s">
        <v>14516</v>
      </c>
      <c r="W257" s="132"/>
      <c r="X257" s="132"/>
      <c r="Y257" s="132" t="s">
        <v>14518</v>
      </c>
      <c r="Z257" s="133" t="s">
        <v>14519</v>
      </c>
      <c r="AA257" s="132" t="s">
        <v>2698</v>
      </c>
      <c r="AB257" s="133"/>
      <c r="AC257" s="133"/>
      <c r="AD257" s="132" t="s">
        <v>96</v>
      </c>
      <c r="AE257" s="132"/>
      <c r="AF257" s="132" t="s">
        <v>430</v>
      </c>
      <c r="AG257" s="132"/>
      <c r="AH257" s="132"/>
      <c r="AI257" s="132"/>
      <c r="AJ257" s="132" t="s">
        <v>118</v>
      </c>
      <c r="AK257" s="132"/>
      <c r="AL257" s="132"/>
      <c r="AM257" s="132" t="s">
        <v>96</v>
      </c>
      <c r="AN257" s="132" t="s">
        <v>430</v>
      </c>
      <c r="AO257" s="132" t="s">
        <v>2700</v>
      </c>
      <c r="AP257" s="132" t="s">
        <v>98</v>
      </c>
      <c r="AQ257" s="132" t="s">
        <v>99</v>
      </c>
      <c r="AR257" s="132" t="s">
        <v>2291</v>
      </c>
      <c r="AS257" s="133" t="s">
        <v>2658</v>
      </c>
      <c r="AT257" s="132" t="s">
        <v>101</v>
      </c>
      <c r="AU257" s="132" t="s">
        <v>101</v>
      </c>
      <c r="AV257" s="132" t="s">
        <v>122</v>
      </c>
      <c r="AW257" s="132" t="s">
        <v>123</v>
      </c>
      <c r="AX257" s="132" t="s">
        <v>104</v>
      </c>
      <c r="AY257" s="132" t="s">
        <v>105</v>
      </c>
      <c r="AZ257" s="132" t="s">
        <v>105</v>
      </c>
      <c r="BA257" s="132" t="s">
        <v>13013</v>
      </c>
    </row>
    <row r="258" spans="1:53" ht="30">
      <c r="A258" s="131">
        <v>253</v>
      </c>
      <c r="B258" s="132" t="s">
        <v>2701</v>
      </c>
      <c r="C258" s="132" t="s">
        <v>2702</v>
      </c>
      <c r="D258" s="132" t="s">
        <v>2447</v>
      </c>
      <c r="E258" s="132" t="s">
        <v>301</v>
      </c>
      <c r="F258" s="133" t="s">
        <v>786</v>
      </c>
      <c r="G258" s="132" t="s">
        <v>96</v>
      </c>
      <c r="H258" s="132" t="s">
        <v>14520</v>
      </c>
      <c r="I258" s="132" t="s">
        <v>6238</v>
      </c>
      <c r="J258" s="132" t="s">
        <v>14521</v>
      </c>
      <c r="K258" s="132" t="s">
        <v>14522</v>
      </c>
      <c r="L258" s="132" t="s">
        <v>6238</v>
      </c>
      <c r="M258" s="132" t="s">
        <v>14523</v>
      </c>
      <c r="N258" s="132" t="s">
        <v>273</v>
      </c>
      <c r="O258" s="132" t="s">
        <v>96</v>
      </c>
      <c r="P258" s="132" t="s">
        <v>2606</v>
      </c>
      <c r="Q258" s="132" t="s">
        <v>2607</v>
      </c>
      <c r="R258" s="132" t="s">
        <v>2703</v>
      </c>
      <c r="S258" s="132" t="s">
        <v>2704</v>
      </c>
      <c r="T258" s="132" t="s">
        <v>14523</v>
      </c>
      <c r="U258" s="132" t="s">
        <v>14521</v>
      </c>
      <c r="V258" s="132"/>
      <c r="W258" s="132"/>
      <c r="X258" s="132" t="s">
        <v>14524</v>
      </c>
      <c r="Y258" s="132" t="s">
        <v>14525</v>
      </c>
      <c r="Z258" s="133" t="s">
        <v>14526</v>
      </c>
      <c r="AA258" s="132" t="s">
        <v>14527</v>
      </c>
      <c r="AB258" s="133"/>
      <c r="AC258" s="133"/>
      <c r="AD258" s="132" t="s">
        <v>96</v>
      </c>
      <c r="AE258" s="132"/>
      <c r="AF258" s="132" t="s">
        <v>218</v>
      </c>
      <c r="AG258" s="132"/>
      <c r="AH258" s="132"/>
      <c r="AI258" s="132"/>
      <c r="AJ258" s="132" t="s">
        <v>118</v>
      </c>
      <c r="AK258" s="132"/>
      <c r="AL258" s="132"/>
      <c r="AM258" s="132" t="s">
        <v>96</v>
      </c>
      <c r="AN258" s="132" t="s">
        <v>218</v>
      </c>
      <c r="AO258" s="132" t="s">
        <v>2709</v>
      </c>
      <c r="AP258" s="132" t="s">
        <v>98</v>
      </c>
      <c r="AQ258" s="132" t="s">
        <v>99</v>
      </c>
      <c r="AR258" s="132" t="s">
        <v>273</v>
      </c>
      <c r="AS258" s="133" t="s">
        <v>2658</v>
      </c>
      <c r="AT258" s="132" t="s">
        <v>101</v>
      </c>
      <c r="AU258" s="132" t="s">
        <v>101</v>
      </c>
      <c r="AV258" s="132" t="s">
        <v>122</v>
      </c>
      <c r="AW258" s="132" t="s">
        <v>123</v>
      </c>
      <c r="AX258" s="132" t="s">
        <v>282</v>
      </c>
      <c r="AY258" s="132" t="s">
        <v>283</v>
      </c>
      <c r="AZ258" s="132" t="s">
        <v>283</v>
      </c>
      <c r="BA258" s="132" t="s">
        <v>13013</v>
      </c>
    </row>
    <row r="259" spans="1:53" ht="30">
      <c r="A259" s="131">
        <v>254</v>
      </c>
      <c r="B259" s="132" t="s">
        <v>2710</v>
      </c>
      <c r="C259" s="132" t="s">
        <v>2711</v>
      </c>
      <c r="D259" s="132" t="s">
        <v>390</v>
      </c>
      <c r="E259" s="132" t="s">
        <v>82</v>
      </c>
      <c r="F259" s="133" t="s">
        <v>2712</v>
      </c>
      <c r="G259" s="132" t="s">
        <v>96</v>
      </c>
      <c r="H259" s="132" t="s">
        <v>14528</v>
      </c>
      <c r="I259" s="132" t="s">
        <v>14529</v>
      </c>
      <c r="J259" s="132" t="s">
        <v>14530</v>
      </c>
      <c r="K259" s="132" t="s">
        <v>14531</v>
      </c>
      <c r="L259" s="132" t="s">
        <v>6411</v>
      </c>
      <c r="M259" s="132" t="s">
        <v>14532</v>
      </c>
      <c r="N259" s="132" t="s">
        <v>543</v>
      </c>
      <c r="O259" s="132" t="s">
        <v>5883</v>
      </c>
      <c r="P259" s="132" t="s">
        <v>2606</v>
      </c>
      <c r="Q259" s="132" t="s">
        <v>4381</v>
      </c>
      <c r="R259" s="132" t="s">
        <v>14533</v>
      </c>
      <c r="S259" s="132" t="s">
        <v>14534</v>
      </c>
      <c r="T259" s="132" t="s">
        <v>14535</v>
      </c>
      <c r="U259" s="132" t="s">
        <v>14532</v>
      </c>
      <c r="V259" s="132"/>
      <c r="W259" s="132"/>
      <c r="X259" s="132"/>
      <c r="Y259" s="132" t="s">
        <v>2710</v>
      </c>
      <c r="Z259" s="133" t="s">
        <v>2699</v>
      </c>
      <c r="AA259" s="132" t="s">
        <v>7349</v>
      </c>
      <c r="AB259" s="133"/>
      <c r="AC259" s="133"/>
      <c r="AD259" s="132" t="s">
        <v>96</v>
      </c>
      <c r="AE259" s="132"/>
      <c r="AF259" s="132" t="s">
        <v>92</v>
      </c>
      <c r="AG259" s="132"/>
      <c r="AH259" s="132"/>
      <c r="AI259" s="132"/>
      <c r="AJ259" s="132" t="s">
        <v>118</v>
      </c>
      <c r="AK259" s="132"/>
      <c r="AL259" s="132"/>
      <c r="AM259" s="132" t="s">
        <v>96</v>
      </c>
      <c r="AN259" s="132" t="s">
        <v>92</v>
      </c>
      <c r="AO259" s="132" t="s">
        <v>2717</v>
      </c>
      <c r="AP259" s="132" t="s">
        <v>98</v>
      </c>
      <c r="AQ259" s="132" t="s">
        <v>99</v>
      </c>
      <c r="AR259" s="132" t="s">
        <v>543</v>
      </c>
      <c r="AS259" s="133" t="s">
        <v>2658</v>
      </c>
      <c r="AT259" s="132" t="s">
        <v>101</v>
      </c>
      <c r="AU259" s="132" t="s">
        <v>101</v>
      </c>
      <c r="AV259" s="132" t="s">
        <v>122</v>
      </c>
      <c r="AW259" s="132" t="s">
        <v>123</v>
      </c>
      <c r="AX259" s="132" t="s">
        <v>175</v>
      </c>
      <c r="AY259" s="132" t="s">
        <v>549</v>
      </c>
      <c r="AZ259" s="132" t="s">
        <v>549</v>
      </c>
      <c r="BA259" s="132" t="s">
        <v>13013</v>
      </c>
    </row>
    <row r="260" spans="1:53" ht="30">
      <c r="A260" s="131">
        <v>255</v>
      </c>
      <c r="B260" s="132" t="s">
        <v>2718</v>
      </c>
      <c r="C260" s="132" t="s">
        <v>2719</v>
      </c>
      <c r="D260" s="132" t="s">
        <v>142</v>
      </c>
      <c r="E260" s="132" t="s">
        <v>82</v>
      </c>
      <c r="F260" s="133" t="s">
        <v>2720</v>
      </c>
      <c r="G260" s="132" t="s">
        <v>96</v>
      </c>
      <c r="H260" s="132" t="s">
        <v>14536</v>
      </c>
      <c r="I260" s="132" t="s">
        <v>14537</v>
      </c>
      <c r="J260" s="132"/>
      <c r="K260" s="132" t="s">
        <v>14538</v>
      </c>
      <c r="L260" s="132" t="s">
        <v>6411</v>
      </c>
      <c r="M260" s="132"/>
      <c r="N260" s="132" t="s">
        <v>273</v>
      </c>
      <c r="O260" s="132" t="s">
        <v>96</v>
      </c>
      <c r="P260" s="132" t="s">
        <v>2606</v>
      </c>
      <c r="Q260" s="132" t="s">
        <v>4381</v>
      </c>
      <c r="R260" s="132" t="s">
        <v>2722</v>
      </c>
      <c r="S260" s="132" t="s">
        <v>7347</v>
      </c>
      <c r="T260" s="132" t="s">
        <v>14539</v>
      </c>
      <c r="U260" s="132" t="s">
        <v>14540</v>
      </c>
      <c r="V260" s="132" t="s">
        <v>14541</v>
      </c>
      <c r="W260" s="132"/>
      <c r="X260" s="132" t="s">
        <v>13109</v>
      </c>
      <c r="Y260" s="132" t="s">
        <v>13110</v>
      </c>
      <c r="Z260" s="133" t="s">
        <v>7348</v>
      </c>
      <c r="AA260" s="132" t="s">
        <v>7349</v>
      </c>
      <c r="AB260" s="133"/>
      <c r="AC260" s="133"/>
      <c r="AD260" s="132" t="s">
        <v>96</v>
      </c>
      <c r="AE260" s="132"/>
      <c r="AF260" s="132" t="s">
        <v>279</v>
      </c>
      <c r="AG260" s="132"/>
      <c r="AH260" s="132"/>
      <c r="AI260" s="132"/>
      <c r="AJ260" s="132" t="s">
        <v>118</v>
      </c>
      <c r="AK260" s="132"/>
      <c r="AL260" s="132"/>
      <c r="AM260" s="132" t="s">
        <v>96</v>
      </c>
      <c r="AN260" s="132" t="s">
        <v>279</v>
      </c>
      <c r="AO260" s="132" t="s">
        <v>2726</v>
      </c>
      <c r="AP260" s="132" t="s">
        <v>98</v>
      </c>
      <c r="AQ260" s="132" t="s">
        <v>99</v>
      </c>
      <c r="AR260" s="132" t="s">
        <v>273</v>
      </c>
      <c r="AS260" s="133" t="s">
        <v>2658</v>
      </c>
      <c r="AT260" s="132" t="s">
        <v>101</v>
      </c>
      <c r="AU260" s="132" t="s">
        <v>101</v>
      </c>
      <c r="AV260" s="132" t="s">
        <v>122</v>
      </c>
      <c r="AW260" s="132" t="s">
        <v>123</v>
      </c>
      <c r="AX260" s="132" t="s">
        <v>282</v>
      </c>
      <c r="AY260" s="132" t="s">
        <v>283</v>
      </c>
      <c r="AZ260" s="132" t="s">
        <v>283</v>
      </c>
      <c r="BA260" s="132" t="s">
        <v>13013</v>
      </c>
    </row>
    <row r="261" spans="1:53" ht="30">
      <c r="A261" s="131">
        <v>256</v>
      </c>
      <c r="B261" s="132" t="s">
        <v>2727</v>
      </c>
      <c r="C261" s="132" t="s">
        <v>2728</v>
      </c>
      <c r="D261" s="132" t="s">
        <v>638</v>
      </c>
      <c r="E261" s="132" t="s">
        <v>301</v>
      </c>
      <c r="F261" s="133" t="s">
        <v>2011</v>
      </c>
      <c r="G261" s="132" t="s">
        <v>96</v>
      </c>
      <c r="H261" s="132" t="s">
        <v>14542</v>
      </c>
      <c r="I261" s="132" t="s">
        <v>14537</v>
      </c>
      <c r="J261" s="132"/>
      <c r="K261" s="132" t="s">
        <v>14543</v>
      </c>
      <c r="L261" s="132" t="s">
        <v>13073</v>
      </c>
      <c r="M261" s="132"/>
      <c r="N261" s="132" t="s">
        <v>2730</v>
      </c>
      <c r="O261" s="132" t="s">
        <v>96</v>
      </c>
      <c r="P261" s="132" t="s">
        <v>2606</v>
      </c>
      <c r="Q261" s="132" t="s">
        <v>2607</v>
      </c>
      <c r="R261" s="132" t="s">
        <v>2732</v>
      </c>
      <c r="S261" s="132" t="s">
        <v>2732</v>
      </c>
      <c r="T261" s="132" t="s">
        <v>14544</v>
      </c>
      <c r="U261" s="132" t="s">
        <v>14545</v>
      </c>
      <c r="V261" s="132"/>
      <c r="W261" s="132"/>
      <c r="X261" s="132"/>
      <c r="Y261" s="132" t="s">
        <v>14546</v>
      </c>
      <c r="Z261" s="133" t="s">
        <v>2735</v>
      </c>
      <c r="AA261" s="132" t="s">
        <v>2129</v>
      </c>
      <c r="AB261" s="133"/>
      <c r="AC261" s="133"/>
      <c r="AD261" s="132" t="s">
        <v>96</v>
      </c>
      <c r="AE261" s="132"/>
      <c r="AF261" s="132" t="s">
        <v>347</v>
      </c>
      <c r="AG261" s="132"/>
      <c r="AH261" s="132"/>
      <c r="AI261" s="132"/>
      <c r="AJ261" s="132" t="s">
        <v>118</v>
      </c>
      <c r="AK261" s="132"/>
      <c r="AL261" s="132"/>
      <c r="AM261" s="132" t="s">
        <v>96</v>
      </c>
      <c r="AN261" s="132" t="s">
        <v>347</v>
      </c>
      <c r="AO261" s="132" t="s">
        <v>2736</v>
      </c>
      <c r="AP261" s="132" t="s">
        <v>98</v>
      </c>
      <c r="AQ261" s="132" t="s">
        <v>99</v>
      </c>
      <c r="AR261" s="132" t="s">
        <v>2730</v>
      </c>
      <c r="AS261" s="133" t="s">
        <v>2658</v>
      </c>
      <c r="AT261" s="132" t="s">
        <v>101</v>
      </c>
      <c r="AU261" s="132" t="s">
        <v>101</v>
      </c>
      <c r="AV261" s="132" t="s">
        <v>122</v>
      </c>
      <c r="AW261" s="132" t="s">
        <v>123</v>
      </c>
      <c r="AX261" s="132" t="s">
        <v>308</v>
      </c>
      <c r="AY261" s="132" t="s">
        <v>735</v>
      </c>
      <c r="AZ261" s="132" t="s">
        <v>735</v>
      </c>
      <c r="BA261" s="132" t="s">
        <v>13013</v>
      </c>
    </row>
    <row r="262" spans="1:53" ht="30">
      <c r="A262" s="131">
        <v>257</v>
      </c>
      <c r="B262" s="132" t="s">
        <v>2737</v>
      </c>
      <c r="C262" s="132" t="s">
        <v>2738</v>
      </c>
      <c r="D262" s="132" t="s">
        <v>271</v>
      </c>
      <c r="E262" s="132" t="s">
        <v>82</v>
      </c>
      <c r="F262" s="133" t="s">
        <v>2739</v>
      </c>
      <c r="G262" s="132" t="s">
        <v>96</v>
      </c>
      <c r="H262" s="132" t="s">
        <v>14547</v>
      </c>
      <c r="I262" s="132" t="s">
        <v>13259</v>
      </c>
      <c r="J262" s="132"/>
      <c r="K262" s="132" t="s">
        <v>14548</v>
      </c>
      <c r="L262" s="132" t="s">
        <v>14549</v>
      </c>
      <c r="M262" s="132"/>
      <c r="N262" s="132" t="s">
        <v>423</v>
      </c>
      <c r="O262" s="132" t="s">
        <v>96</v>
      </c>
      <c r="P262" s="132" t="s">
        <v>2606</v>
      </c>
      <c r="Q262" s="132" t="s">
        <v>2607</v>
      </c>
      <c r="R262" s="132" t="s">
        <v>2741</v>
      </c>
      <c r="S262" s="132" t="s">
        <v>7347</v>
      </c>
      <c r="T262" s="132" t="s">
        <v>14550</v>
      </c>
      <c r="U262" s="132" t="s">
        <v>14551</v>
      </c>
      <c r="V262" s="132" t="s">
        <v>14552</v>
      </c>
      <c r="W262" s="132"/>
      <c r="X262" s="132" t="s">
        <v>13109</v>
      </c>
      <c r="Y262" s="132" t="s">
        <v>13110</v>
      </c>
      <c r="Z262" s="133" t="s">
        <v>7348</v>
      </c>
      <c r="AA262" s="132" t="s">
        <v>7349</v>
      </c>
      <c r="AB262" s="133"/>
      <c r="AC262" s="133"/>
      <c r="AD262" s="132" t="s">
        <v>96</v>
      </c>
      <c r="AE262" s="132"/>
      <c r="AF262" s="132" t="s">
        <v>582</v>
      </c>
      <c r="AG262" s="132"/>
      <c r="AH262" s="132"/>
      <c r="AI262" s="132"/>
      <c r="AJ262" s="132" t="s">
        <v>118</v>
      </c>
      <c r="AK262" s="132"/>
      <c r="AL262" s="132"/>
      <c r="AM262" s="132" t="s">
        <v>96</v>
      </c>
      <c r="AN262" s="132" t="s">
        <v>582</v>
      </c>
      <c r="AO262" s="132" t="s">
        <v>2745</v>
      </c>
      <c r="AP262" s="132" t="s">
        <v>98</v>
      </c>
      <c r="AQ262" s="132" t="s">
        <v>99</v>
      </c>
      <c r="AR262" s="132" t="s">
        <v>423</v>
      </c>
      <c r="AS262" s="133" t="s">
        <v>2658</v>
      </c>
      <c r="AT262" s="132" t="s">
        <v>101</v>
      </c>
      <c r="AU262" s="132" t="s">
        <v>101</v>
      </c>
      <c r="AV262" s="132" t="s">
        <v>122</v>
      </c>
      <c r="AW262" s="132" t="s">
        <v>123</v>
      </c>
      <c r="AX262" s="132" t="s">
        <v>433</v>
      </c>
      <c r="AY262" s="132" t="s">
        <v>434</v>
      </c>
      <c r="AZ262" s="132" t="s">
        <v>434</v>
      </c>
      <c r="BA262" s="132" t="s">
        <v>13013</v>
      </c>
    </row>
    <row r="263" spans="1:53" ht="30">
      <c r="A263" s="131">
        <v>258</v>
      </c>
      <c r="B263" s="132" t="s">
        <v>2746</v>
      </c>
      <c r="C263" s="132" t="s">
        <v>2747</v>
      </c>
      <c r="D263" s="132" t="s">
        <v>2748</v>
      </c>
      <c r="E263" s="132" t="s">
        <v>82</v>
      </c>
      <c r="F263" s="133" t="s">
        <v>2749</v>
      </c>
      <c r="G263" s="132" t="s">
        <v>96</v>
      </c>
      <c r="H263" s="132" t="s">
        <v>14553</v>
      </c>
      <c r="I263" s="132"/>
      <c r="J263" s="132"/>
      <c r="K263" s="132" t="s">
        <v>14554</v>
      </c>
      <c r="L263" s="132" t="s">
        <v>6238</v>
      </c>
      <c r="M263" s="132"/>
      <c r="N263" s="132" t="s">
        <v>2291</v>
      </c>
      <c r="O263" s="132" t="s">
        <v>96</v>
      </c>
      <c r="P263" s="132" t="s">
        <v>2606</v>
      </c>
      <c r="Q263" s="132" t="s">
        <v>2607</v>
      </c>
      <c r="R263" s="132" t="s">
        <v>2750</v>
      </c>
      <c r="S263" s="132" t="s">
        <v>2750</v>
      </c>
      <c r="T263" s="132" t="s">
        <v>14555</v>
      </c>
      <c r="U263" s="132" t="s">
        <v>14556</v>
      </c>
      <c r="V263" s="132"/>
      <c r="W263" s="132"/>
      <c r="X263" s="132"/>
      <c r="Y263" s="132" t="s">
        <v>14557</v>
      </c>
      <c r="Z263" s="133" t="s">
        <v>2752</v>
      </c>
      <c r="AA263" s="132" t="s">
        <v>2129</v>
      </c>
      <c r="AB263" s="133"/>
      <c r="AC263" s="133"/>
      <c r="AD263" s="132" t="s">
        <v>96</v>
      </c>
      <c r="AE263" s="132"/>
      <c r="AF263" s="132" t="s">
        <v>218</v>
      </c>
      <c r="AG263" s="132"/>
      <c r="AH263" s="132"/>
      <c r="AI263" s="132"/>
      <c r="AJ263" s="132" t="s">
        <v>118</v>
      </c>
      <c r="AK263" s="132"/>
      <c r="AL263" s="132"/>
      <c r="AM263" s="132" t="s">
        <v>96</v>
      </c>
      <c r="AN263" s="132" t="s">
        <v>218</v>
      </c>
      <c r="AO263" s="132" t="s">
        <v>2753</v>
      </c>
      <c r="AP263" s="132" t="s">
        <v>98</v>
      </c>
      <c r="AQ263" s="132" t="s">
        <v>99</v>
      </c>
      <c r="AR263" s="132" t="s">
        <v>2291</v>
      </c>
      <c r="AS263" s="133" t="s">
        <v>2658</v>
      </c>
      <c r="AT263" s="132" t="s">
        <v>101</v>
      </c>
      <c r="AU263" s="132" t="s">
        <v>101</v>
      </c>
      <c r="AV263" s="132" t="s">
        <v>122</v>
      </c>
      <c r="AW263" s="132" t="s">
        <v>123</v>
      </c>
      <c r="AX263" s="132" t="s">
        <v>104</v>
      </c>
      <c r="AY263" s="132" t="s">
        <v>105</v>
      </c>
      <c r="AZ263" s="132" t="s">
        <v>105</v>
      </c>
      <c r="BA263" s="132" t="s">
        <v>13013</v>
      </c>
    </row>
    <row r="264" spans="1:53" ht="30">
      <c r="A264" s="131">
        <v>259</v>
      </c>
      <c r="B264" s="132" t="s">
        <v>2754</v>
      </c>
      <c r="C264" s="132" t="s">
        <v>2755</v>
      </c>
      <c r="D264" s="132" t="s">
        <v>2756</v>
      </c>
      <c r="E264" s="132" t="s">
        <v>301</v>
      </c>
      <c r="F264" s="133" t="s">
        <v>2757</v>
      </c>
      <c r="G264" s="132" t="s">
        <v>96</v>
      </c>
      <c r="H264" s="132" t="s">
        <v>14558</v>
      </c>
      <c r="I264" s="132" t="s">
        <v>6427</v>
      </c>
      <c r="J264" s="132" t="s">
        <v>14559</v>
      </c>
      <c r="K264" s="132" t="s">
        <v>14560</v>
      </c>
      <c r="L264" s="132" t="s">
        <v>6411</v>
      </c>
      <c r="M264" s="132" t="s">
        <v>14561</v>
      </c>
      <c r="N264" s="132" t="s">
        <v>303</v>
      </c>
      <c r="O264" s="132" t="s">
        <v>96</v>
      </c>
      <c r="P264" s="132" t="s">
        <v>1764</v>
      </c>
      <c r="Q264" s="132" t="s">
        <v>4381</v>
      </c>
      <c r="R264" s="132" t="s">
        <v>2758</v>
      </c>
      <c r="S264" s="132" t="s">
        <v>2758</v>
      </c>
      <c r="T264" s="132" t="s">
        <v>14562</v>
      </c>
      <c r="U264" s="132" t="s">
        <v>14559</v>
      </c>
      <c r="V264" s="132" t="s">
        <v>14561</v>
      </c>
      <c r="W264" s="132"/>
      <c r="X264" s="132" t="s">
        <v>14563</v>
      </c>
      <c r="Y264" s="132" t="s">
        <v>14564</v>
      </c>
      <c r="Z264" s="133" t="s">
        <v>14565</v>
      </c>
      <c r="AA264" s="132" t="s">
        <v>4290</v>
      </c>
      <c r="AB264" s="133"/>
      <c r="AC264" s="133"/>
      <c r="AD264" s="132" t="s">
        <v>96</v>
      </c>
      <c r="AE264" s="132"/>
      <c r="AF264" s="132" t="s">
        <v>243</v>
      </c>
      <c r="AG264" s="132"/>
      <c r="AH264" s="132"/>
      <c r="AI264" s="132"/>
      <c r="AJ264" s="132" t="s">
        <v>118</v>
      </c>
      <c r="AK264" s="132"/>
      <c r="AL264" s="132"/>
      <c r="AM264" s="132" t="s">
        <v>96</v>
      </c>
      <c r="AN264" s="132" t="s">
        <v>243</v>
      </c>
      <c r="AO264" s="132" t="s">
        <v>2762</v>
      </c>
      <c r="AP264" s="132" t="s">
        <v>98</v>
      </c>
      <c r="AQ264" s="132" t="s">
        <v>99</v>
      </c>
      <c r="AR264" s="132" t="s">
        <v>303</v>
      </c>
      <c r="AS264" s="133" t="s">
        <v>2763</v>
      </c>
      <c r="AT264" s="132" t="s">
        <v>101</v>
      </c>
      <c r="AU264" s="132" t="s">
        <v>101</v>
      </c>
      <c r="AV264" s="132" t="s">
        <v>122</v>
      </c>
      <c r="AW264" s="132" t="s">
        <v>123</v>
      </c>
      <c r="AX264" s="132" t="s">
        <v>308</v>
      </c>
      <c r="AY264" s="132" t="s">
        <v>309</v>
      </c>
      <c r="AZ264" s="132" t="s">
        <v>309</v>
      </c>
      <c r="BA264" s="132" t="s">
        <v>13013</v>
      </c>
    </row>
    <row r="265" spans="1:53" ht="30">
      <c r="A265" s="131">
        <v>260</v>
      </c>
      <c r="B265" s="132" t="s">
        <v>2764</v>
      </c>
      <c r="C265" s="132" t="s">
        <v>2765</v>
      </c>
      <c r="D265" s="132" t="s">
        <v>911</v>
      </c>
      <c r="E265" s="132" t="s">
        <v>82</v>
      </c>
      <c r="F265" s="133" t="s">
        <v>879</v>
      </c>
      <c r="G265" s="132" t="s">
        <v>96</v>
      </c>
      <c r="H265" s="132"/>
      <c r="I265" s="132"/>
      <c r="J265" s="132"/>
      <c r="K265" s="132" t="s">
        <v>14566</v>
      </c>
      <c r="L265" s="132" t="s">
        <v>6411</v>
      </c>
      <c r="M265" s="132" t="s">
        <v>14567</v>
      </c>
      <c r="N265" s="132" t="s">
        <v>1364</v>
      </c>
      <c r="O265" s="132" t="s">
        <v>96</v>
      </c>
      <c r="P265" s="132" t="s">
        <v>1764</v>
      </c>
      <c r="Q265" s="132" t="s">
        <v>2607</v>
      </c>
      <c r="R265" s="132" t="s">
        <v>2766</v>
      </c>
      <c r="S265" s="132" t="s">
        <v>7347</v>
      </c>
      <c r="T265" s="132" t="s">
        <v>14568</v>
      </c>
      <c r="U265" s="132" t="s">
        <v>14567</v>
      </c>
      <c r="V265" s="132"/>
      <c r="W265" s="132"/>
      <c r="X265" s="132" t="s">
        <v>13109</v>
      </c>
      <c r="Y265" s="132" t="s">
        <v>13110</v>
      </c>
      <c r="Z265" s="133" t="s">
        <v>7348</v>
      </c>
      <c r="AA265" s="132" t="s">
        <v>7349</v>
      </c>
      <c r="AB265" s="133"/>
      <c r="AC265" s="133"/>
      <c r="AD265" s="132" t="s">
        <v>96</v>
      </c>
      <c r="AE265" s="132"/>
      <c r="AF265" s="132" t="s">
        <v>886</v>
      </c>
      <c r="AG265" s="132"/>
      <c r="AH265" s="132"/>
      <c r="AI265" s="132"/>
      <c r="AJ265" s="132" t="s">
        <v>118</v>
      </c>
      <c r="AK265" s="132"/>
      <c r="AL265" s="132"/>
      <c r="AM265" s="132" t="s">
        <v>96</v>
      </c>
      <c r="AN265" s="132" t="s">
        <v>886</v>
      </c>
      <c r="AO265" s="132" t="s">
        <v>2769</v>
      </c>
      <c r="AP265" s="132" t="s">
        <v>98</v>
      </c>
      <c r="AQ265" s="132" t="s">
        <v>99</v>
      </c>
      <c r="AR265" s="132" t="s">
        <v>1364</v>
      </c>
      <c r="AS265" s="133" t="s">
        <v>2763</v>
      </c>
      <c r="AT265" s="132" t="s">
        <v>101</v>
      </c>
      <c r="AU265" s="132" t="s">
        <v>101</v>
      </c>
      <c r="AV265" s="132" t="s">
        <v>122</v>
      </c>
      <c r="AW265" s="132" t="s">
        <v>123</v>
      </c>
      <c r="AX265" s="132" t="s">
        <v>282</v>
      </c>
      <c r="AY265" s="132" t="s">
        <v>1369</v>
      </c>
      <c r="AZ265" s="132" t="s">
        <v>1369</v>
      </c>
      <c r="BA265" s="132" t="s">
        <v>13013</v>
      </c>
    </row>
    <row r="266" spans="1:53" ht="30">
      <c r="A266" s="131">
        <v>261</v>
      </c>
      <c r="B266" s="132" t="s">
        <v>2770</v>
      </c>
      <c r="C266" s="132" t="s">
        <v>2771</v>
      </c>
      <c r="D266" s="132" t="s">
        <v>491</v>
      </c>
      <c r="E266" s="132" t="s">
        <v>82</v>
      </c>
      <c r="F266" s="133" t="s">
        <v>2772</v>
      </c>
      <c r="G266" s="132" t="s">
        <v>96</v>
      </c>
      <c r="H266" s="132"/>
      <c r="I266" s="132"/>
      <c r="J266" s="132"/>
      <c r="K266" s="132" t="s">
        <v>14569</v>
      </c>
      <c r="L266" s="132" t="s">
        <v>13073</v>
      </c>
      <c r="M266" s="132"/>
      <c r="N266" s="132" t="s">
        <v>2291</v>
      </c>
      <c r="O266" s="132" t="s">
        <v>14570</v>
      </c>
      <c r="P266" s="132" t="s">
        <v>2606</v>
      </c>
      <c r="Q266" s="132" t="s">
        <v>4381</v>
      </c>
      <c r="R266" s="132" t="s">
        <v>2773</v>
      </c>
      <c r="S266" s="132" t="s">
        <v>2773</v>
      </c>
      <c r="T266" s="132" t="s">
        <v>14571</v>
      </c>
      <c r="U266" s="132" t="s">
        <v>14572</v>
      </c>
      <c r="V266" s="132"/>
      <c r="W266" s="132"/>
      <c r="X266" s="132"/>
      <c r="Y266" s="132" t="s">
        <v>14573</v>
      </c>
      <c r="Z266" s="133" t="s">
        <v>14574</v>
      </c>
      <c r="AA266" s="132" t="s">
        <v>14575</v>
      </c>
      <c r="AB266" s="133"/>
      <c r="AC266" s="133"/>
      <c r="AD266" s="132" t="s">
        <v>96</v>
      </c>
      <c r="AE266" s="132"/>
      <c r="AF266" s="132" t="s">
        <v>347</v>
      </c>
      <c r="AG266" s="132"/>
      <c r="AH266" s="132"/>
      <c r="AI266" s="132"/>
      <c r="AJ266" s="132" t="s">
        <v>118</v>
      </c>
      <c r="AK266" s="132"/>
      <c r="AL266" s="132"/>
      <c r="AM266" s="132" t="s">
        <v>96</v>
      </c>
      <c r="AN266" s="132" t="s">
        <v>347</v>
      </c>
      <c r="AO266" s="132" t="s">
        <v>2776</v>
      </c>
      <c r="AP266" s="132" t="s">
        <v>98</v>
      </c>
      <c r="AQ266" s="132" t="s">
        <v>99</v>
      </c>
      <c r="AR266" s="132" t="s">
        <v>2291</v>
      </c>
      <c r="AS266" s="133" t="s">
        <v>2763</v>
      </c>
      <c r="AT266" s="132" t="s">
        <v>101</v>
      </c>
      <c r="AU266" s="132" t="s">
        <v>101</v>
      </c>
      <c r="AV266" s="132" t="s">
        <v>122</v>
      </c>
      <c r="AW266" s="132" t="s">
        <v>123</v>
      </c>
      <c r="AX266" s="132" t="s">
        <v>104</v>
      </c>
      <c r="AY266" s="132" t="s">
        <v>105</v>
      </c>
      <c r="AZ266" s="132" t="s">
        <v>105</v>
      </c>
      <c r="BA266" s="132" t="s">
        <v>13013</v>
      </c>
    </row>
    <row r="267" spans="1:53" ht="30">
      <c r="A267" s="131">
        <v>262</v>
      </c>
      <c r="B267" s="132" t="s">
        <v>2777</v>
      </c>
      <c r="C267" s="132" t="s">
        <v>2778</v>
      </c>
      <c r="D267" s="132" t="s">
        <v>2779</v>
      </c>
      <c r="E267" s="132" t="s">
        <v>301</v>
      </c>
      <c r="F267" s="133" t="s">
        <v>2780</v>
      </c>
      <c r="G267" s="132" t="s">
        <v>96</v>
      </c>
      <c r="H267" s="132" t="s">
        <v>14576</v>
      </c>
      <c r="I267" s="132" t="s">
        <v>6456</v>
      </c>
      <c r="J267" s="132" t="s">
        <v>14577</v>
      </c>
      <c r="K267" s="132" t="s">
        <v>7373</v>
      </c>
      <c r="L267" s="132" t="s">
        <v>6411</v>
      </c>
      <c r="M267" s="132" t="s">
        <v>14578</v>
      </c>
      <c r="N267" s="132" t="s">
        <v>2781</v>
      </c>
      <c r="O267" s="132" t="s">
        <v>14579</v>
      </c>
      <c r="P267" s="132" t="s">
        <v>2606</v>
      </c>
      <c r="Q267" s="132" t="s">
        <v>2607</v>
      </c>
      <c r="R267" s="132" t="s">
        <v>2782</v>
      </c>
      <c r="S267" s="132" t="s">
        <v>14580</v>
      </c>
      <c r="T267" s="132" t="s">
        <v>14581</v>
      </c>
      <c r="U267" s="132" t="s">
        <v>14577</v>
      </c>
      <c r="V267" s="132"/>
      <c r="W267" s="132"/>
      <c r="X267" s="132"/>
      <c r="Y267" s="132" t="s">
        <v>2777</v>
      </c>
      <c r="Z267" s="133" t="s">
        <v>2699</v>
      </c>
      <c r="AA267" s="132" t="s">
        <v>7349</v>
      </c>
      <c r="AB267" s="133"/>
      <c r="AC267" s="133"/>
      <c r="AD267" s="132" t="s">
        <v>119</v>
      </c>
      <c r="AE267" s="132"/>
      <c r="AF267" s="132" t="s">
        <v>14582</v>
      </c>
      <c r="AG267" s="132"/>
      <c r="AH267" s="132"/>
      <c r="AI267" s="132"/>
      <c r="AJ267" s="132" t="s">
        <v>118</v>
      </c>
      <c r="AK267" s="132"/>
      <c r="AL267" s="132"/>
      <c r="AM267" s="132" t="s">
        <v>96</v>
      </c>
      <c r="AN267" s="132" t="s">
        <v>218</v>
      </c>
      <c r="AO267" s="132" t="s">
        <v>2787</v>
      </c>
      <c r="AP267" s="132" t="s">
        <v>98</v>
      </c>
      <c r="AQ267" s="132" t="s">
        <v>99</v>
      </c>
      <c r="AR267" s="132" t="s">
        <v>2781</v>
      </c>
      <c r="AS267" s="133" t="s">
        <v>2763</v>
      </c>
      <c r="AT267" s="132" t="s">
        <v>101</v>
      </c>
      <c r="AU267" s="132" t="s">
        <v>101</v>
      </c>
      <c r="AV267" s="132" t="s">
        <v>122</v>
      </c>
      <c r="AW267" s="132" t="s">
        <v>123</v>
      </c>
      <c r="AX267" s="132" t="s">
        <v>308</v>
      </c>
      <c r="AY267" s="132" t="s">
        <v>2788</v>
      </c>
      <c r="AZ267" s="132" t="s">
        <v>2788</v>
      </c>
      <c r="BA267" s="132" t="s">
        <v>13013</v>
      </c>
    </row>
    <row r="268" spans="1:53" ht="30">
      <c r="A268" s="131">
        <v>263</v>
      </c>
      <c r="B268" s="132" t="s">
        <v>2789</v>
      </c>
      <c r="C268" s="132" t="s">
        <v>2790</v>
      </c>
      <c r="D268" s="132" t="s">
        <v>2791</v>
      </c>
      <c r="E268" s="132" t="s">
        <v>82</v>
      </c>
      <c r="F268" s="133" t="s">
        <v>2792</v>
      </c>
      <c r="G268" s="132" t="s">
        <v>2376</v>
      </c>
      <c r="H268" s="132" t="s">
        <v>14583</v>
      </c>
      <c r="I268" s="132" t="s">
        <v>7039</v>
      </c>
      <c r="J268" s="132"/>
      <c r="K268" s="132" t="s">
        <v>14584</v>
      </c>
      <c r="L268" s="132" t="s">
        <v>14585</v>
      </c>
      <c r="M268" s="132"/>
      <c r="N268" s="132" t="s">
        <v>982</v>
      </c>
      <c r="O268" s="132" t="s">
        <v>2376</v>
      </c>
      <c r="P268" s="132" t="s">
        <v>2606</v>
      </c>
      <c r="Q268" s="132" t="s">
        <v>2607</v>
      </c>
      <c r="R268" s="132" t="s">
        <v>2793</v>
      </c>
      <c r="S268" s="132" t="s">
        <v>2793</v>
      </c>
      <c r="T268" s="132" t="s">
        <v>14586</v>
      </c>
      <c r="U268" s="132" t="s">
        <v>14587</v>
      </c>
      <c r="V268" s="132" t="s">
        <v>14588</v>
      </c>
      <c r="W268" s="132"/>
      <c r="X268" s="132"/>
      <c r="Y268" s="132" t="s">
        <v>14589</v>
      </c>
      <c r="Z268" s="133" t="s">
        <v>2799</v>
      </c>
      <c r="AA268" s="132" t="s">
        <v>2800</v>
      </c>
      <c r="AB268" s="133"/>
      <c r="AC268" s="133"/>
      <c r="AD268" s="132" t="s">
        <v>2376</v>
      </c>
      <c r="AE268" s="132"/>
      <c r="AF268" s="132" t="s">
        <v>2801</v>
      </c>
      <c r="AG268" s="132"/>
      <c r="AH268" s="132"/>
      <c r="AI268" s="132"/>
      <c r="AJ268" s="132" t="s">
        <v>154</v>
      </c>
      <c r="AK268" s="132"/>
      <c r="AL268" s="132"/>
      <c r="AM268" s="132" t="s">
        <v>2376</v>
      </c>
      <c r="AN268" s="132" t="s">
        <v>2801</v>
      </c>
      <c r="AO268" s="132" t="s">
        <v>2802</v>
      </c>
      <c r="AP268" s="132" t="s">
        <v>98</v>
      </c>
      <c r="AQ268" s="132" t="s">
        <v>99</v>
      </c>
      <c r="AR268" s="132" t="s">
        <v>982</v>
      </c>
      <c r="AS268" s="133" t="s">
        <v>2763</v>
      </c>
      <c r="AT268" s="132" t="s">
        <v>101</v>
      </c>
      <c r="AU268" s="132" t="s">
        <v>101</v>
      </c>
      <c r="AV268" s="132" t="s">
        <v>122</v>
      </c>
      <c r="AW268" s="132" t="s">
        <v>123</v>
      </c>
      <c r="AX268" s="132" t="s">
        <v>597</v>
      </c>
      <c r="AY268" s="132" t="s">
        <v>598</v>
      </c>
      <c r="AZ268" s="132" t="s">
        <v>598</v>
      </c>
      <c r="BA268" s="132" t="s">
        <v>13013</v>
      </c>
    </row>
    <row r="269" spans="1:53" ht="30">
      <c r="A269" s="131">
        <v>264</v>
      </c>
      <c r="B269" s="132" t="s">
        <v>2803</v>
      </c>
      <c r="C269" s="132" t="s">
        <v>2804</v>
      </c>
      <c r="D269" s="132" t="s">
        <v>210</v>
      </c>
      <c r="E269" s="132" t="s">
        <v>82</v>
      </c>
      <c r="F269" s="133" t="s">
        <v>2805</v>
      </c>
      <c r="G269" s="132" t="s">
        <v>96</v>
      </c>
      <c r="H269" s="132" t="s">
        <v>14590</v>
      </c>
      <c r="I269" s="132"/>
      <c r="J269" s="132"/>
      <c r="K269" s="132" t="s">
        <v>14591</v>
      </c>
      <c r="L269" s="132"/>
      <c r="M269" s="132"/>
      <c r="N269" s="132" t="s">
        <v>2291</v>
      </c>
      <c r="O269" s="132" t="s">
        <v>96</v>
      </c>
      <c r="P269" s="132" t="s">
        <v>2606</v>
      </c>
      <c r="Q269" s="132" t="s">
        <v>4381</v>
      </c>
      <c r="R269" s="132" t="s">
        <v>2806</v>
      </c>
      <c r="S269" s="132" t="s">
        <v>7347</v>
      </c>
      <c r="T269" s="132" t="s">
        <v>14592</v>
      </c>
      <c r="U269" s="132" t="s">
        <v>14593</v>
      </c>
      <c r="V269" s="132" t="s">
        <v>14594</v>
      </c>
      <c r="W269" s="132"/>
      <c r="X269" s="132" t="s">
        <v>13109</v>
      </c>
      <c r="Y269" s="132" t="s">
        <v>13110</v>
      </c>
      <c r="Z269" s="133" t="s">
        <v>7348</v>
      </c>
      <c r="AA269" s="132" t="s">
        <v>7349</v>
      </c>
      <c r="AB269" s="133"/>
      <c r="AC269" s="133"/>
      <c r="AD269" s="132" t="s">
        <v>96</v>
      </c>
      <c r="AE269" s="132"/>
      <c r="AF269" s="132" t="s">
        <v>347</v>
      </c>
      <c r="AG269" s="132"/>
      <c r="AH269" s="132"/>
      <c r="AI269" s="132"/>
      <c r="AJ269" s="132" t="s">
        <v>118</v>
      </c>
      <c r="AK269" s="132"/>
      <c r="AL269" s="132"/>
      <c r="AM269" s="132" t="s">
        <v>96</v>
      </c>
      <c r="AN269" s="132" t="s">
        <v>347</v>
      </c>
      <c r="AO269" s="132" t="s">
        <v>2809</v>
      </c>
      <c r="AP269" s="132" t="s">
        <v>98</v>
      </c>
      <c r="AQ269" s="132" t="s">
        <v>99</v>
      </c>
      <c r="AR269" s="132" t="s">
        <v>2291</v>
      </c>
      <c r="AS269" s="133" t="s">
        <v>2763</v>
      </c>
      <c r="AT269" s="132" t="s">
        <v>101</v>
      </c>
      <c r="AU269" s="132" t="s">
        <v>101</v>
      </c>
      <c r="AV269" s="132" t="s">
        <v>122</v>
      </c>
      <c r="AW269" s="132" t="s">
        <v>123</v>
      </c>
      <c r="AX269" s="132" t="s">
        <v>104</v>
      </c>
      <c r="AY269" s="132" t="s">
        <v>105</v>
      </c>
      <c r="AZ269" s="132" t="s">
        <v>105</v>
      </c>
      <c r="BA269" s="132" t="s">
        <v>13013</v>
      </c>
    </row>
    <row r="270" spans="1:53" ht="30">
      <c r="A270" s="131">
        <v>265</v>
      </c>
      <c r="B270" s="132" t="s">
        <v>2810</v>
      </c>
      <c r="C270" s="132" t="s">
        <v>2811</v>
      </c>
      <c r="D270" s="132" t="s">
        <v>806</v>
      </c>
      <c r="E270" s="132" t="s">
        <v>82</v>
      </c>
      <c r="F270" s="133" t="s">
        <v>2812</v>
      </c>
      <c r="G270" s="132" t="s">
        <v>2242</v>
      </c>
      <c r="H270" s="132"/>
      <c r="I270" s="132"/>
      <c r="J270" s="132"/>
      <c r="K270" s="132"/>
      <c r="L270" s="132"/>
      <c r="M270" s="132"/>
      <c r="N270" s="132" t="s">
        <v>2291</v>
      </c>
      <c r="O270" s="132"/>
      <c r="P270" s="132" t="s">
        <v>2606</v>
      </c>
      <c r="Q270" s="132"/>
      <c r="R270" s="132" t="s">
        <v>2813</v>
      </c>
      <c r="S270" s="132"/>
      <c r="T270" s="132" t="s">
        <v>6800</v>
      </c>
      <c r="U270" s="132"/>
      <c r="V270" s="132"/>
      <c r="W270" s="132"/>
      <c r="X270" s="132"/>
      <c r="Y270" s="132"/>
      <c r="Z270" s="133"/>
      <c r="AA270" s="132"/>
      <c r="AB270" s="133"/>
      <c r="AC270" s="133"/>
      <c r="AD270" s="132"/>
      <c r="AE270" s="132"/>
      <c r="AF270" s="132"/>
      <c r="AG270" s="132"/>
      <c r="AH270" s="132"/>
      <c r="AI270" s="132"/>
      <c r="AJ270" s="132" t="s">
        <v>118</v>
      </c>
      <c r="AK270" s="132"/>
      <c r="AL270" s="132"/>
      <c r="AM270" s="132" t="s">
        <v>2242</v>
      </c>
      <c r="AN270" s="132" t="s">
        <v>2819</v>
      </c>
      <c r="AO270" s="132" t="s">
        <v>2820</v>
      </c>
      <c r="AP270" s="132" t="s">
        <v>98</v>
      </c>
      <c r="AQ270" s="132" t="s">
        <v>99</v>
      </c>
      <c r="AR270" s="132" t="s">
        <v>2291</v>
      </c>
      <c r="AS270" s="133" t="s">
        <v>2763</v>
      </c>
      <c r="AT270" s="132" t="s">
        <v>101</v>
      </c>
      <c r="AU270" s="132" t="s">
        <v>101</v>
      </c>
      <c r="AV270" s="132" t="s">
        <v>122</v>
      </c>
      <c r="AW270" s="132" t="s">
        <v>123</v>
      </c>
      <c r="AX270" s="132" t="s">
        <v>104</v>
      </c>
      <c r="AY270" s="132" t="s">
        <v>105</v>
      </c>
      <c r="AZ270" s="132" t="s">
        <v>105</v>
      </c>
      <c r="BA270" s="132" t="s">
        <v>13013</v>
      </c>
    </row>
    <row r="271" spans="1:53" ht="30">
      <c r="A271" s="131">
        <v>266</v>
      </c>
      <c r="B271" s="132" t="s">
        <v>2821</v>
      </c>
      <c r="C271" s="132" t="s">
        <v>2822</v>
      </c>
      <c r="D271" s="132" t="s">
        <v>2823</v>
      </c>
      <c r="E271" s="132" t="s">
        <v>82</v>
      </c>
      <c r="F271" s="133" t="s">
        <v>2824</v>
      </c>
      <c r="G271" s="132" t="s">
        <v>2831</v>
      </c>
      <c r="H271" s="132" t="s">
        <v>14595</v>
      </c>
      <c r="I271" s="132" t="s">
        <v>6238</v>
      </c>
      <c r="J271" s="132" t="s">
        <v>14596</v>
      </c>
      <c r="K271" s="132" t="s">
        <v>14597</v>
      </c>
      <c r="L271" s="132" t="s">
        <v>6238</v>
      </c>
      <c r="M271" s="132"/>
      <c r="N271" s="132" t="s">
        <v>289</v>
      </c>
      <c r="O271" s="132" t="s">
        <v>2831</v>
      </c>
      <c r="P271" s="132" t="s">
        <v>2606</v>
      </c>
      <c r="Q271" s="132" t="s">
        <v>2607</v>
      </c>
      <c r="R271" s="132" t="s">
        <v>2825</v>
      </c>
      <c r="S271" s="132" t="s">
        <v>14598</v>
      </c>
      <c r="T271" s="132" t="s">
        <v>14599</v>
      </c>
      <c r="U271" s="132" t="s">
        <v>14596</v>
      </c>
      <c r="V271" s="132" t="s">
        <v>14599</v>
      </c>
      <c r="W271" s="132"/>
      <c r="X271" s="132"/>
      <c r="Y271" s="132" t="s">
        <v>14600</v>
      </c>
      <c r="Z271" s="133" t="s">
        <v>14601</v>
      </c>
      <c r="AA271" s="132" t="s">
        <v>14602</v>
      </c>
      <c r="AB271" s="133"/>
      <c r="AC271" s="133"/>
      <c r="AD271" s="132" t="s">
        <v>2831</v>
      </c>
      <c r="AE271" s="132"/>
      <c r="AF271" s="132" t="s">
        <v>2832</v>
      </c>
      <c r="AG271" s="132" t="s">
        <v>14603</v>
      </c>
      <c r="AH271" s="132" t="s">
        <v>14604</v>
      </c>
      <c r="AI271" s="132"/>
      <c r="AJ271" s="132" t="s">
        <v>187</v>
      </c>
      <c r="AK271" s="132"/>
      <c r="AL271" s="132"/>
      <c r="AM271" s="132" t="s">
        <v>2831</v>
      </c>
      <c r="AN271" s="132" t="s">
        <v>2832</v>
      </c>
      <c r="AO271" s="132" t="s">
        <v>2833</v>
      </c>
      <c r="AP271" s="132" t="s">
        <v>98</v>
      </c>
      <c r="AQ271" s="132" t="s">
        <v>99</v>
      </c>
      <c r="AR271" s="132" t="s">
        <v>289</v>
      </c>
      <c r="AS271" s="133" t="s">
        <v>2763</v>
      </c>
      <c r="AT271" s="132" t="s">
        <v>101</v>
      </c>
      <c r="AU271" s="132" t="s">
        <v>101</v>
      </c>
      <c r="AV271" s="132" t="s">
        <v>122</v>
      </c>
      <c r="AW271" s="132" t="s">
        <v>123</v>
      </c>
      <c r="AX271" s="132" t="s">
        <v>282</v>
      </c>
      <c r="AY271" s="132" t="s">
        <v>298</v>
      </c>
      <c r="AZ271" s="132" t="s">
        <v>298</v>
      </c>
      <c r="BA271" s="132" t="s">
        <v>13013</v>
      </c>
    </row>
    <row r="272" spans="1:53" ht="30">
      <c r="A272" s="131">
        <v>267</v>
      </c>
      <c r="B272" s="132" t="s">
        <v>2834</v>
      </c>
      <c r="C272" s="132" t="s">
        <v>2835</v>
      </c>
      <c r="D272" s="132" t="s">
        <v>2836</v>
      </c>
      <c r="E272" s="132" t="s">
        <v>82</v>
      </c>
      <c r="F272" s="133" t="s">
        <v>2837</v>
      </c>
      <c r="G272" s="132" t="s">
        <v>96</v>
      </c>
      <c r="H272" s="132"/>
      <c r="I272" s="132"/>
      <c r="J272" s="132"/>
      <c r="K272" s="132"/>
      <c r="L272" s="132"/>
      <c r="M272" s="132"/>
      <c r="N272" s="132" t="s">
        <v>754</v>
      </c>
      <c r="O272" s="132"/>
      <c r="P272" s="132" t="s">
        <v>2606</v>
      </c>
      <c r="Q272" s="132"/>
      <c r="R272" s="132" t="s">
        <v>2838</v>
      </c>
      <c r="S272" s="132"/>
      <c r="T272" s="132" t="s">
        <v>14605</v>
      </c>
      <c r="U272" s="132"/>
      <c r="V272" s="132"/>
      <c r="W272" s="132"/>
      <c r="X272" s="132"/>
      <c r="Y272" s="132" t="s">
        <v>14606</v>
      </c>
      <c r="Z272" s="133"/>
      <c r="AA272" s="132"/>
      <c r="AB272" s="133"/>
      <c r="AC272" s="133"/>
      <c r="AD272" s="132"/>
      <c r="AE272" s="132"/>
      <c r="AF272" s="132"/>
      <c r="AG272" s="132"/>
      <c r="AH272" s="132"/>
      <c r="AI272" s="132"/>
      <c r="AJ272" s="132" t="s">
        <v>94</v>
      </c>
      <c r="AK272" s="132"/>
      <c r="AL272" s="132"/>
      <c r="AM272" s="132" t="s">
        <v>96</v>
      </c>
      <c r="AN272" s="132" t="s">
        <v>137</v>
      </c>
      <c r="AO272" s="132" t="s">
        <v>2843</v>
      </c>
      <c r="AP272" s="132" t="s">
        <v>98</v>
      </c>
      <c r="AQ272" s="132" t="s">
        <v>99</v>
      </c>
      <c r="AR272" s="132" t="s">
        <v>754</v>
      </c>
      <c r="AS272" s="133" t="s">
        <v>2763</v>
      </c>
      <c r="AT272" s="132" t="s">
        <v>101</v>
      </c>
      <c r="AU272" s="132" t="s">
        <v>101</v>
      </c>
      <c r="AV272" s="132" t="s">
        <v>122</v>
      </c>
      <c r="AW272" s="132" t="s">
        <v>123</v>
      </c>
      <c r="AX272" s="132" t="s">
        <v>158</v>
      </c>
      <c r="AY272" s="132" t="s">
        <v>760</v>
      </c>
      <c r="AZ272" s="132" t="s">
        <v>760</v>
      </c>
      <c r="BA272" s="132" t="s">
        <v>13013</v>
      </c>
    </row>
    <row r="273" spans="1:53" ht="30">
      <c r="A273" s="131">
        <v>268</v>
      </c>
      <c r="B273" s="132" t="s">
        <v>2844</v>
      </c>
      <c r="C273" s="132" t="s">
        <v>1512</v>
      </c>
      <c r="D273" s="132" t="s">
        <v>2845</v>
      </c>
      <c r="E273" s="132" t="s">
        <v>82</v>
      </c>
      <c r="F273" s="133" t="s">
        <v>2846</v>
      </c>
      <c r="G273" s="132" t="s">
        <v>96</v>
      </c>
      <c r="H273" s="132" t="s">
        <v>14607</v>
      </c>
      <c r="I273" s="132" t="s">
        <v>6238</v>
      </c>
      <c r="J273" s="132" t="s">
        <v>14608</v>
      </c>
      <c r="K273" s="132" t="s">
        <v>14609</v>
      </c>
      <c r="L273" s="132" t="s">
        <v>6238</v>
      </c>
      <c r="M273" s="132" t="s">
        <v>14610</v>
      </c>
      <c r="N273" s="132" t="s">
        <v>273</v>
      </c>
      <c r="O273" s="132" t="s">
        <v>14611</v>
      </c>
      <c r="P273" s="132" t="s">
        <v>2606</v>
      </c>
      <c r="Q273" s="132" t="s">
        <v>4381</v>
      </c>
      <c r="R273" s="132" t="s">
        <v>2847</v>
      </c>
      <c r="S273" s="132" t="s">
        <v>2847</v>
      </c>
      <c r="T273" s="132" t="s">
        <v>14610</v>
      </c>
      <c r="U273" s="132" t="s">
        <v>14608</v>
      </c>
      <c r="V273" s="132"/>
      <c r="W273" s="132"/>
      <c r="X273" s="132" t="s">
        <v>14612</v>
      </c>
      <c r="Y273" s="132" t="s">
        <v>14610</v>
      </c>
      <c r="Z273" s="133" t="s">
        <v>2763</v>
      </c>
      <c r="AA273" s="132" t="s">
        <v>14430</v>
      </c>
      <c r="AB273" s="133"/>
      <c r="AC273" s="133"/>
      <c r="AD273" s="132" t="s">
        <v>96</v>
      </c>
      <c r="AE273" s="132"/>
      <c r="AF273" s="132" t="s">
        <v>347</v>
      </c>
      <c r="AG273" s="132"/>
      <c r="AH273" s="132"/>
      <c r="AI273" s="132"/>
      <c r="AJ273" s="132" t="s">
        <v>118</v>
      </c>
      <c r="AK273" s="132"/>
      <c r="AL273" s="132"/>
      <c r="AM273" s="132" t="s">
        <v>96</v>
      </c>
      <c r="AN273" s="132" t="s">
        <v>347</v>
      </c>
      <c r="AO273" s="132" t="s">
        <v>2851</v>
      </c>
      <c r="AP273" s="132" t="s">
        <v>98</v>
      </c>
      <c r="AQ273" s="132" t="s">
        <v>99</v>
      </c>
      <c r="AR273" s="132" t="s">
        <v>273</v>
      </c>
      <c r="AS273" s="133" t="s">
        <v>2763</v>
      </c>
      <c r="AT273" s="132" t="s">
        <v>101</v>
      </c>
      <c r="AU273" s="132" t="s">
        <v>101</v>
      </c>
      <c r="AV273" s="132" t="s">
        <v>122</v>
      </c>
      <c r="AW273" s="132" t="s">
        <v>123</v>
      </c>
      <c r="AX273" s="132" t="s">
        <v>282</v>
      </c>
      <c r="AY273" s="132" t="s">
        <v>283</v>
      </c>
      <c r="AZ273" s="132" t="s">
        <v>283</v>
      </c>
      <c r="BA273" s="132" t="s">
        <v>13013</v>
      </c>
    </row>
    <row r="274" spans="1:53" ht="30">
      <c r="A274" s="131">
        <v>269</v>
      </c>
      <c r="B274" s="132" t="s">
        <v>2852</v>
      </c>
      <c r="C274" s="132" t="s">
        <v>2853</v>
      </c>
      <c r="D274" s="132" t="s">
        <v>2854</v>
      </c>
      <c r="E274" s="132" t="s">
        <v>301</v>
      </c>
      <c r="F274" s="133" t="s">
        <v>1021</v>
      </c>
      <c r="G274" s="132" t="s">
        <v>96</v>
      </c>
      <c r="H274" s="132"/>
      <c r="I274" s="132"/>
      <c r="J274" s="132"/>
      <c r="K274" s="132"/>
      <c r="L274" s="132"/>
      <c r="M274" s="132"/>
      <c r="N274" s="132" t="s">
        <v>273</v>
      </c>
      <c r="O274" s="132"/>
      <c r="P274" s="132" t="s">
        <v>2606</v>
      </c>
      <c r="Q274" s="132"/>
      <c r="R274" s="132" t="s">
        <v>2856</v>
      </c>
      <c r="S274" s="132"/>
      <c r="T274" s="132" t="s">
        <v>14613</v>
      </c>
      <c r="U274" s="132"/>
      <c r="V274" s="132"/>
      <c r="W274" s="132"/>
      <c r="X274" s="132"/>
      <c r="Y274" s="132"/>
      <c r="Z274" s="133"/>
      <c r="AA274" s="132"/>
      <c r="AB274" s="133"/>
      <c r="AC274" s="133"/>
      <c r="AD274" s="132"/>
      <c r="AE274" s="132"/>
      <c r="AF274" s="132"/>
      <c r="AG274" s="132"/>
      <c r="AH274" s="132"/>
      <c r="AI274" s="132"/>
      <c r="AJ274" s="132" t="s">
        <v>118</v>
      </c>
      <c r="AK274" s="132"/>
      <c r="AL274" s="132"/>
      <c r="AM274" s="132" t="s">
        <v>96</v>
      </c>
      <c r="AN274" s="132" t="s">
        <v>347</v>
      </c>
      <c r="AO274" s="132" t="s">
        <v>2859</v>
      </c>
      <c r="AP274" s="132" t="s">
        <v>98</v>
      </c>
      <c r="AQ274" s="132" t="s">
        <v>99</v>
      </c>
      <c r="AR274" s="132" t="s">
        <v>273</v>
      </c>
      <c r="AS274" s="133" t="s">
        <v>2763</v>
      </c>
      <c r="AT274" s="132" t="s">
        <v>101</v>
      </c>
      <c r="AU274" s="132" t="s">
        <v>101</v>
      </c>
      <c r="AV274" s="132" t="s">
        <v>122</v>
      </c>
      <c r="AW274" s="132" t="s">
        <v>123</v>
      </c>
      <c r="AX274" s="132" t="s">
        <v>282</v>
      </c>
      <c r="AY274" s="132" t="s">
        <v>283</v>
      </c>
      <c r="AZ274" s="132" t="s">
        <v>283</v>
      </c>
      <c r="BA274" s="132" t="s">
        <v>13013</v>
      </c>
    </row>
    <row r="275" spans="1:53" ht="30">
      <c r="A275" s="131">
        <v>270</v>
      </c>
      <c r="B275" s="132" t="s">
        <v>2860</v>
      </c>
      <c r="C275" s="132" t="s">
        <v>1448</v>
      </c>
      <c r="D275" s="132" t="s">
        <v>796</v>
      </c>
      <c r="E275" s="132" t="s">
        <v>82</v>
      </c>
      <c r="F275" s="133" t="s">
        <v>2861</v>
      </c>
      <c r="G275" s="132" t="s">
        <v>2869</v>
      </c>
      <c r="H275" s="132"/>
      <c r="I275" s="132"/>
      <c r="J275" s="132"/>
      <c r="K275" s="132"/>
      <c r="L275" s="132"/>
      <c r="M275" s="132"/>
      <c r="N275" s="132" t="s">
        <v>2862</v>
      </c>
      <c r="O275" s="132"/>
      <c r="P275" s="132" t="s">
        <v>2606</v>
      </c>
      <c r="Q275" s="132"/>
      <c r="R275" s="132" t="s">
        <v>2863</v>
      </c>
      <c r="S275" s="132"/>
      <c r="T275" s="132" t="s">
        <v>14614</v>
      </c>
      <c r="U275" s="132"/>
      <c r="V275" s="132"/>
      <c r="W275" s="132"/>
      <c r="X275" s="132"/>
      <c r="Y275" s="132" t="s">
        <v>14615</v>
      </c>
      <c r="Z275" s="133"/>
      <c r="AA275" s="132"/>
      <c r="AB275" s="133"/>
      <c r="AC275" s="133"/>
      <c r="AD275" s="132"/>
      <c r="AE275" s="132" t="s">
        <v>14616</v>
      </c>
      <c r="AF275" s="132"/>
      <c r="AG275" s="132"/>
      <c r="AH275" s="132"/>
      <c r="AI275" s="132"/>
      <c r="AJ275" s="132" t="s">
        <v>118</v>
      </c>
      <c r="AK275" s="132"/>
      <c r="AL275" s="132"/>
      <c r="AM275" s="132" t="s">
        <v>2869</v>
      </c>
      <c r="AN275" s="132" t="s">
        <v>2870</v>
      </c>
      <c r="AO275" s="132" t="s">
        <v>2871</v>
      </c>
      <c r="AP275" s="132" t="s">
        <v>98</v>
      </c>
      <c r="AQ275" s="132" t="s">
        <v>99</v>
      </c>
      <c r="AR275" s="132" t="s">
        <v>2862</v>
      </c>
      <c r="AS275" s="133" t="s">
        <v>2763</v>
      </c>
      <c r="AT275" s="132" t="s">
        <v>101</v>
      </c>
      <c r="AU275" s="132" t="s">
        <v>101</v>
      </c>
      <c r="AV275" s="132" t="s">
        <v>102</v>
      </c>
      <c r="AW275" s="132" t="s">
        <v>103</v>
      </c>
      <c r="AX275" s="132" t="s">
        <v>282</v>
      </c>
      <c r="AY275" s="132" t="s">
        <v>2872</v>
      </c>
      <c r="AZ275" s="132" t="s">
        <v>2872</v>
      </c>
      <c r="BA275" s="132" t="s">
        <v>13013</v>
      </c>
    </row>
    <row r="276" spans="1:53" ht="30">
      <c r="A276" s="131">
        <v>271</v>
      </c>
      <c r="B276" s="132" t="s">
        <v>2873</v>
      </c>
      <c r="C276" s="132" t="s">
        <v>1214</v>
      </c>
      <c r="D276" s="132" t="s">
        <v>1383</v>
      </c>
      <c r="E276" s="132" t="s">
        <v>82</v>
      </c>
      <c r="F276" s="133" t="s">
        <v>2874</v>
      </c>
      <c r="G276" s="132" t="s">
        <v>96</v>
      </c>
      <c r="H276" s="132" t="s">
        <v>14617</v>
      </c>
      <c r="I276" s="132"/>
      <c r="J276" s="132"/>
      <c r="K276" s="132" t="s">
        <v>2335</v>
      </c>
      <c r="L276" s="132"/>
      <c r="M276" s="132"/>
      <c r="N276" s="132" t="s">
        <v>602</v>
      </c>
      <c r="O276" s="132" t="s">
        <v>96</v>
      </c>
      <c r="P276" s="132" t="s">
        <v>2606</v>
      </c>
      <c r="Q276" s="132" t="s">
        <v>4294</v>
      </c>
      <c r="R276" s="132" t="s">
        <v>2875</v>
      </c>
      <c r="S276" s="132" t="s">
        <v>2875</v>
      </c>
      <c r="T276" s="132" t="s">
        <v>14618</v>
      </c>
      <c r="U276" s="132" t="s">
        <v>14619</v>
      </c>
      <c r="V276" s="132" t="s">
        <v>14620</v>
      </c>
      <c r="W276" s="132"/>
      <c r="X276" s="132" t="s">
        <v>14621</v>
      </c>
      <c r="Y276" s="132" t="s">
        <v>14618</v>
      </c>
      <c r="Z276" s="133" t="s">
        <v>14358</v>
      </c>
      <c r="AA276" s="132" t="s">
        <v>2251</v>
      </c>
      <c r="AB276" s="133"/>
      <c r="AC276" s="133"/>
      <c r="AD276" s="132" t="s">
        <v>96</v>
      </c>
      <c r="AE276" s="132"/>
      <c r="AF276" s="132" t="s">
        <v>347</v>
      </c>
      <c r="AG276" s="132"/>
      <c r="AH276" s="132"/>
      <c r="AI276" s="132" t="s">
        <v>2877</v>
      </c>
      <c r="AJ276" s="132" t="s">
        <v>118</v>
      </c>
      <c r="AK276" s="132"/>
      <c r="AL276" s="132" t="s">
        <v>17989</v>
      </c>
      <c r="AM276" s="132" t="s">
        <v>96</v>
      </c>
      <c r="AN276" s="132" t="s">
        <v>347</v>
      </c>
      <c r="AO276" s="132" t="s">
        <v>2878</v>
      </c>
      <c r="AP276" s="132" t="s">
        <v>98</v>
      </c>
      <c r="AQ276" s="132" t="s">
        <v>99</v>
      </c>
      <c r="AR276" s="132" t="s">
        <v>602</v>
      </c>
      <c r="AS276" s="133" t="s">
        <v>2763</v>
      </c>
      <c r="AT276" s="132" t="s">
        <v>101</v>
      </c>
      <c r="AU276" s="132" t="s">
        <v>101</v>
      </c>
      <c r="AV276" s="132" t="s">
        <v>122</v>
      </c>
      <c r="AW276" s="132" t="s">
        <v>123</v>
      </c>
      <c r="AX276" s="132" t="s">
        <v>282</v>
      </c>
      <c r="AY276" s="132" t="s">
        <v>610</v>
      </c>
      <c r="AZ276" s="132" t="s">
        <v>610</v>
      </c>
      <c r="BA276" s="132" t="s">
        <v>13013</v>
      </c>
    </row>
    <row r="277" spans="1:53" ht="30">
      <c r="A277" s="131">
        <v>272</v>
      </c>
      <c r="B277" s="132" t="s">
        <v>2879</v>
      </c>
      <c r="C277" s="132" t="s">
        <v>2880</v>
      </c>
      <c r="D277" s="132" t="s">
        <v>1449</v>
      </c>
      <c r="E277" s="132" t="s">
        <v>301</v>
      </c>
      <c r="F277" s="133" t="s">
        <v>2881</v>
      </c>
      <c r="G277" s="132" t="s">
        <v>96</v>
      </c>
      <c r="H277" s="132" t="s">
        <v>14622</v>
      </c>
      <c r="I277" s="132"/>
      <c r="J277" s="132"/>
      <c r="K277" s="132" t="s">
        <v>14623</v>
      </c>
      <c r="L277" s="132"/>
      <c r="M277" s="132"/>
      <c r="N277" s="132" t="s">
        <v>1364</v>
      </c>
      <c r="O277" s="132" t="s">
        <v>96</v>
      </c>
      <c r="P277" s="132" t="s">
        <v>2606</v>
      </c>
      <c r="Q277" s="132" t="s">
        <v>2607</v>
      </c>
      <c r="R277" s="132" t="s">
        <v>2883</v>
      </c>
      <c r="S277" s="132" t="s">
        <v>7347</v>
      </c>
      <c r="T277" s="132" t="s">
        <v>14624</v>
      </c>
      <c r="U277" s="132" t="s">
        <v>14625</v>
      </c>
      <c r="V277" s="132" t="s">
        <v>14626</v>
      </c>
      <c r="W277" s="132" t="s">
        <v>14627</v>
      </c>
      <c r="X277" s="132" t="s">
        <v>13109</v>
      </c>
      <c r="Y277" s="132" t="s">
        <v>13110</v>
      </c>
      <c r="Z277" s="133" t="s">
        <v>7348</v>
      </c>
      <c r="AA277" s="132" t="s">
        <v>7349</v>
      </c>
      <c r="AB277" s="133"/>
      <c r="AC277" s="133"/>
      <c r="AD277" s="132" t="s">
        <v>96</v>
      </c>
      <c r="AE277" s="132"/>
      <c r="AF277" s="132" t="s">
        <v>231</v>
      </c>
      <c r="AG277" s="132"/>
      <c r="AH277" s="132"/>
      <c r="AI277" s="132"/>
      <c r="AJ277" s="132" t="s">
        <v>118</v>
      </c>
      <c r="AK277" s="132"/>
      <c r="AL277" s="132"/>
      <c r="AM277" s="132" t="s">
        <v>96</v>
      </c>
      <c r="AN277" s="132" t="s">
        <v>231</v>
      </c>
      <c r="AO277" s="132" t="s">
        <v>2889</v>
      </c>
      <c r="AP277" s="132" t="s">
        <v>98</v>
      </c>
      <c r="AQ277" s="132" t="s">
        <v>99</v>
      </c>
      <c r="AR277" s="132" t="s">
        <v>1364</v>
      </c>
      <c r="AS277" s="133" t="s">
        <v>2763</v>
      </c>
      <c r="AT277" s="132" t="s">
        <v>101</v>
      </c>
      <c r="AU277" s="132" t="s">
        <v>101</v>
      </c>
      <c r="AV277" s="132" t="s">
        <v>122</v>
      </c>
      <c r="AW277" s="132" t="s">
        <v>123</v>
      </c>
      <c r="AX277" s="132" t="s">
        <v>282</v>
      </c>
      <c r="AY277" s="132" t="s">
        <v>1369</v>
      </c>
      <c r="AZ277" s="132" t="s">
        <v>1369</v>
      </c>
      <c r="BA277" s="132" t="s">
        <v>13013</v>
      </c>
    </row>
    <row r="278" spans="1:53" ht="30">
      <c r="A278" s="131">
        <v>273</v>
      </c>
      <c r="B278" s="132" t="s">
        <v>2890</v>
      </c>
      <c r="C278" s="132" t="s">
        <v>2891</v>
      </c>
      <c r="D278" s="132" t="s">
        <v>2892</v>
      </c>
      <c r="E278" s="132" t="s">
        <v>82</v>
      </c>
      <c r="F278" s="133" t="s">
        <v>2893</v>
      </c>
      <c r="G278" s="132" t="s">
        <v>96</v>
      </c>
      <c r="H278" s="132" t="s">
        <v>14628</v>
      </c>
      <c r="I278" s="132" t="s">
        <v>6797</v>
      </c>
      <c r="J278" s="132"/>
      <c r="K278" s="132" t="s">
        <v>14629</v>
      </c>
      <c r="L278" s="132" t="s">
        <v>7369</v>
      </c>
      <c r="M278" s="132"/>
      <c r="N278" s="132" t="s">
        <v>273</v>
      </c>
      <c r="O278" s="132" t="s">
        <v>96</v>
      </c>
      <c r="P278" s="132" t="s">
        <v>2606</v>
      </c>
      <c r="Q278" s="132" t="s">
        <v>4294</v>
      </c>
      <c r="R278" s="132" t="s">
        <v>2895</v>
      </c>
      <c r="S278" s="132" t="s">
        <v>2895</v>
      </c>
      <c r="T278" s="132" t="s">
        <v>29485</v>
      </c>
      <c r="U278" s="132" t="s">
        <v>14630</v>
      </c>
      <c r="V278" s="132"/>
      <c r="W278" s="132"/>
      <c r="X278" s="132" t="s">
        <v>13282</v>
      </c>
      <c r="Y278" s="132" t="s">
        <v>29486</v>
      </c>
      <c r="Z278" s="133" t="s">
        <v>1727</v>
      </c>
      <c r="AA278" s="132" t="s">
        <v>2116</v>
      </c>
      <c r="AB278" s="133"/>
      <c r="AC278" s="133"/>
      <c r="AD278" s="132" t="s">
        <v>96</v>
      </c>
      <c r="AE278" s="132"/>
      <c r="AF278" s="132" t="s">
        <v>279</v>
      </c>
      <c r="AG278" s="132"/>
      <c r="AH278" s="132"/>
      <c r="AI278" s="132"/>
      <c r="AJ278" s="132" t="s">
        <v>118</v>
      </c>
      <c r="AK278" s="132"/>
      <c r="AL278" s="132"/>
      <c r="AM278" s="132" t="s">
        <v>96</v>
      </c>
      <c r="AN278" s="132" t="s">
        <v>279</v>
      </c>
      <c r="AO278" s="132" t="s">
        <v>2898</v>
      </c>
      <c r="AP278" s="132" t="s">
        <v>98</v>
      </c>
      <c r="AQ278" s="132" t="s">
        <v>99</v>
      </c>
      <c r="AR278" s="132" t="s">
        <v>273</v>
      </c>
      <c r="AS278" s="133" t="s">
        <v>2899</v>
      </c>
      <c r="AT278" s="132" t="s">
        <v>101</v>
      </c>
      <c r="AU278" s="132" t="s">
        <v>101</v>
      </c>
      <c r="AV278" s="132" t="s">
        <v>122</v>
      </c>
      <c r="AW278" s="132" t="s">
        <v>123</v>
      </c>
      <c r="AX278" s="132" t="s">
        <v>282</v>
      </c>
      <c r="AY278" s="132" t="s">
        <v>283</v>
      </c>
      <c r="AZ278" s="132" t="s">
        <v>283</v>
      </c>
      <c r="BA278" s="132" t="s">
        <v>13013</v>
      </c>
    </row>
    <row r="279" spans="1:53" ht="30">
      <c r="A279" s="131">
        <v>274</v>
      </c>
      <c r="B279" s="132" t="s">
        <v>2900</v>
      </c>
      <c r="C279" s="132" t="s">
        <v>2446</v>
      </c>
      <c r="D279" s="132" t="s">
        <v>571</v>
      </c>
      <c r="E279" s="132" t="s">
        <v>82</v>
      </c>
      <c r="F279" s="133" t="s">
        <v>2901</v>
      </c>
      <c r="G279" s="132" t="s">
        <v>96</v>
      </c>
      <c r="H279" s="132" t="s">
        <v>14631</v>
      </c>
      <c r="I279" s="132" t="s">
        <v>14632</v>
      </c>
      <c r="J279" s="132"/>
      <c r="K279" s="132" t="s">
        <v>14128</v>
      </c>
      <c r="L279" s="132"/>
      <c r="M279" s="132" t="s">
        <v>14633</v>
      </c>
      <c r="N279" s="132" t="s">
        <v>111</v>
      </c>
      <c r="O279" s="132" t="s">
        <v>96</v>
      </c>
      <c r="P279" s="132" t="s">
        <v>2606</v>
      </c>
      <c r="Q279" s="132" t="s">
        <v>2607</v>
      </c>
      <c r="R279" s="132" t="s">
        <v>2903</v>
      </c>
      <c r="S279" s="132" t="s">
        <v>2903</v>
      </c>
      <c r="T279" s="132" t="s">
        <v>14633</v>
      </c>
      <c r="U279" s="132" t="s">
        <v>14633</v>
      </c>
      <c r="V279" s="132"/>
      <c r="W279" s="132"/>
      <c r="X279" s="132"/>
      <c r="Y279" s="132" t="s">
        <v>2900</v>
      </c>
      <c r="Z279" s="133" t="s">
        <v>7348</v>
      </c>
      <c r="AA279" s="132" t="s">
        <v>7349</v>
      </c>
      <c r="AB279" s="133"/>
      <c r="AC279" s="133"/>
      <c r="AD279" s="132" t="s">
        <v>96</v>
      </c>
      <c r="AE279" s="132"/>
      <c r="AF279" s="132" t="s">
        <v>347</v>
      </c>
      <c r="AG279" s="132" t="s">
        <v>6742</v>
      </c>
      <c r="AH279" s="132"/>
      <c r="AI279" s="132" t="s">
        <v>2905</v>
      </c>
      <c r="AJ279" s="132" t="s">
        <v>118</v>
      </c>
      <c r="AK279" s="132"/>
      <c r="AL279" s="132"/>
      <c r="AM279" s="132" t="s">
        <v>96</v>
      </c>
      <c r="AN279" s="132" t="s">
        <v>347</v>
      </c>
      <c r="AO279" s="132" t="s">
        <v>2906</v>
      </c>
      <c r="AP279" s="132" t="s">
        <v>98</v>
      </c>
      <c r="AQ279" s="132" t="s">
        <v>99</v>
      </c>
      <c r="AR279" s="132" t="s">
        <v>111</v>
      </c>
      <c r="AS279" s="133" t="s">
        <v>2899</v>
      </c>
      <c r="AT279" s="132" t="s">
        <v>101</v>
      </c>
      <c r="AU279" s="132" t="s">
        <v>101</v>
      </c>
      <c r="AV279" s="132" t="s">
        <v>122</v>
      </c>
      <c r="AW279" s="132" t="s">
        <v>123</v>
      </c>
      <c r="AX279" s="132" t="s">
        <v>124</v>
      </c>
      <c r="AY279" s="132" t="s">
        <v>125</v>
      </c>
      <c r="AZ279" s="132" t="s">
        <v>125</v>
      </c>
      <c r="BA279" s="132" t="s">
        <v>13013</v>
      </c>
    </row>
    <row r="280" spans="1:53" ht="30">
      <c r="A280" s="131">
        <v>275</v>
      </c>
      <c r="B280" s="132" t="s">
        <v>2907</v>
      </c>
      <c r="C280" s="132" t="s">
        <v>1653</v>
      </c>
      <c r="D280" s="132" t="s">
        <v>364</v>
      </c>
      <c r="E280" s="132" t="s">
        <v>82</v>
      </c>
      <c r="F280" s="133" t="s">
        <v>2908</v>
      </c>
      <c r="G280" s="132" t="s">
        <v>96</v>
      </c>
      <c r="H280" s="132" t="s">
        <v>14634</v>
      </c>
      <c r="I280" s="132" t="s">
        <v>6797</v>
      </c>
      <c r="J280" s="132" t="s">
        <v>14635</v>
      </c>
      <c r="K280" s="132" t="s">
        <v>14636</v>
      </c>
      <c r="L280" s="132" t="s">
        <v>6411</v>
      </c>
      <c r="M280" s="132" t="s">
        <v>14637</v>
      </c>
      <c r="N280" s="132" t="s">
        <v>2291</v>
      </c>
      <c r="O280" s="132" t="s">
        <v>96</v>
      </c>
      <c r="P280" s="132" t="s">
        <v>2606</v>
      </c>
      <c r="Q280" s="132" t="s">
        <v>4381</v>
      </c>
      <c r="R280" s="132" t="s">
        <v>2909</v>
      </c>
      <c r="S280" s="132" t="s">
        <v>2909</v>
      </c>
      <c r="T280" s="132" t="s">
        <v>14638</v>
      </c>
      <c r="U280" s="132" t="s">
        <v>14635</v>
      </c>
      <c r="V280" s="132" t="s">
        <v>14637</v>
      </c>
      <c r="W280" s="132"/>
      <c r="X280" s="132"/>
      <c r="Y280" s="132" t="s">
        <v>14639</v>
      </c>
      <c r="Z280" s="133" t="s">
        <v>7374</v>
      </c>
      <c r="AA280" s="132" t="s">
        <v>14640</v>
      </c>
      <c r="AB280" s="133"/>
      <c r="AC280" s="133"/>
      <c r="AD280" s="132" t="s">
        <v>96</v>
      </c>
      <c r="AE280" s="132"/>
      <c r="AF280" s="132" t="s">
        <v>92</v>
      </c>
      <c r="AG280" s="132"/>
      <c r="AH280" s="132"/>
      <c r="AI280" s="132"/>
      <c r="AJ280" s="132" t="s">
        <v>118</v>
      </c>
      <c r="AK280" s="132"/>
      <c r="AL280" s="132"/>
      <c r="AM280" s="132" t="s">
        <v>96</v>
      </c>
      <c r="AN280" s="132" t="s">
        <v>92</v>
      </c>
      <c r="AO280" s="132" t="s">
        <v>2912</v>
      </c>
      <c r="AP280" s="132" t="s">
        <v>98</v>
      </c>
      <c r="AQ280" s="132" t="s">
        <v>99</v>
      </c>
      <c r="AR280" s="132" t="s">
        <v>2291</v>
      </c>
      <c r="AS280" s="133" t="s">
        <v>2899</v>
      </c>
      <c r="AT280" s="132" t="s">
        <v>101</v>
      </c>
      <c r="AU280" s="132" t="s">
        <v>101</v>
      </c>
      <c r="AV280" s="132" t="s">
        <v>122</v>
      </c>
      <c r="AW280" s="132" t="s">
        <v>123</v>
      </c>
      <c r="AX280" s="132" t="s">
        <v>104</v>
      </c>
      <c r="AY280" s="132" t="s">
        <v>105</v>
      </c>
      <c r="AZ280" s="132" t="s">
        <v>105</v>
      </c>
      <c r="BA280" s="132" t="s">
        <v>13013</v>
      </c>
    </row>
    <row r="281" spans="1:53" ht="30">
      <c r="A281" s="131">
        <v>276</v>
      </c>
      <c r="B281" s="132" t="s">
        <v>2913</v>
      </c>
      <c r="C281" s="132" t="s">
        <v>2914</v>
      </c>
      <c r="D281" s="132" t="s">
        <v>2429</v>
      </c>
      <c r="E281" s="132" t="s">
        <v>82</v>
      </c>
      <c r="F281" s="133" t="s">
        <v>2915</v>
      </c>
      <c r="G281" s="132" t="s">
        <v>96</v>
      </c>
      <c r="H281" s="132" t="s">
        <v>14641</v>
      </c>
      <c r="I281" s="132" t="s">
        <v>13149</v>
      </c>
      <c r="J281" s="132" t="s">
        <v>14643</v>
      </c>
      <c r="K281" s="132" t="s">
        <v>14642</v>
      </c>
      <c r="L281" s="132" t="s">
        <v>6696</v>
      </c>
      <c r="M281" s="132"/>
      <c r="N281" s="132" t="s">
        <v>2291</v>
      </c>
      <c r="O281" s="132" t="s">
        <v>96</v>
      </c>
      <c r="P281" s="132" t="s">
        <v>2606</v>
      </c>
      <c r="Q281" s="132" t="s">
        <v>4294</v>
      </c>
      <c r="R281" s="132" t="s">
        <v>2917</v>
      </c>
      <c r="S281" s="132" t="s">
        <v>2917</v>
      </c>
      <c r="T281" s="132" t="s">
        <v>29487</v>
      </c>
      <c r="U281" s="132" t="s">
        <v>14643</v>
      </c>
      <c r="V281" s="132" t="s">
        <v>14644</v>
      </c>
      <c r="W281" s="132"/>
      <c r="X281" s="132"/>
      <c r="Y281" s="132" t="s">
        <v>13110</v>
      </c>
      <c r="Z281" s="133" t="s">
        <v>2699</v>
      </c>
      <c r="AA281" s="132" t="s">
        <v>7349</v>
      </c>
      <c r="AB281" s="133"/>
      <c r="AC281" s="133"/>
      <c r="AD281" s="132" t="s">
        <v>96</v>
      </c>
      <c r="AE281" s="132"/>
      <c r="AF281" s="132" t="s">
        <v>510</v>
      </c>
      <c r="AG281" s="132"/>
      <c r="AH281" s="132"/>
      <c r="AI281" s="132"/>
      <c r="AJ281" s="132" t="s">
        <v>118</v>
      </c>
      <c r="AK281" s="132"/>
      <c r="AL281" s="132" t="s">
        <v>17989</v>
      </c>
      <c r="AM281" s="132" t="s">
        <v>96</v>
      </c>
      <c r="AN281" s="132" t="s">
        <v>510</v>
      </c>
      <c r="AO281" s="132" t="s">
        <v>2921</v>
      </c>
      <c r="AP281" s="132" t="s">
        <v>98</v>
      </c>
      <c r="AQ281" s="132" t="s">
        <v>99</v>
      </c>
      <c r="AR281" s="132" t="s">
        <v>2291</v>
      </c>
      <c r="AS281" s="133" t="s">
        <v>2899</v>
      </c>
      <c r="AT281" s="132" t="s">
        <v>101</v>
      </c>
      <c r="AU281" s="132" t="s">
        <v>101</v>
      </c>
      <c r="AV281" s="132" t="s">
        <v>122</v>
      </c>
      <c r="AW281" s="132" t="s">
        <v>123</v>
      </c>
      <c r="AX281" s="132" t="s">
        <v>104</v>
      </c>
      <c r="AY281" s="132" t="s">
        <v>105</v>
      </c>
      <c r="AZ281" s="132" t="s">
        <v>105</v>
      </c>
      <c r="BA281" s="132" t="s">
        <v>13013</v>
      </c>
    </row>
    <row r="282" spans="1:53" ht="30">
      <c r="A282" s="131">
        <v>277</v>
      </c>
      <c r="B282" s="132" t="s">
        <v>2922</v>
      </c>
      <c r="C282" s="132" t="s">
        <v>2923</v>
      </c>
      <c r="D282" s="132" t="s">
        <v>587</v>
      </c>
      <c r="E282" s="132" t="s">
        <v>82</v>
      </c>
      <c r="F282" s="133" t="s">
        <v>2924</v>
      </c>
      <c r="G282" s="132" t="s">
        <v>96</v>
      </c>
      <c r="H282" s="132"/>
      <c r="I282" s="132"/>
      <c r="J282" s="132"/>
      <c r="K282" s="132"/>
      <c r="L282" s="132"/>
      <c r="M282" s="132"/>
      <c r="N282" s="132" t="s">
        <v>289</v>
      </c>
      <c r="O282" s="132"/>
      <c r="P282" s="132" t="s">
        <v>2606</v>
      </c>
      <c r="Q282" s="132"/>
      <c r="R282" s="132" t="s">
        <v>2925</v>
      </c>
      <c r="S282" s="132"/>
      <c r="T282" s="132" t="s">
        <v>14645</v>
      </c>
      <c r="U282" s="132"/>
      <c r="V282" s="132"/>
      <c r="W282" s="132"/>
      <c r="X282" s="132"/>
      <c r="Y282" s="132"/>
      <c r="Z282" s="133"/>
      <c r="AA282" s="132"/>
      <c r="AB282" s="133"/>
      <c r="AC282" s="133"/>
      <c r="AD282" s="132"/>
      <c r="AE282" s="132"/>
      <c r="AF282" s="132"/>
      <c r="AG282" s="132"/>
      <c r="AH282" s="132"/>
      <c r="AI282" s="132"/>
      <c r="AJ282" s="132" t="s">
        <v>118</v>
      </c>
      <c r="AK282" s="132"/>
      <c r="AL282" s="132"/>
      <c r="AM282" s="132" t="s">
        <v>96</v>
      </c>
      <c r="AN282" s="132" t="s">
        <v>347</v>
      </c>
      <c r="AO282" s="132" t="s">
        <v>2928</v>
      </c>
      <c r="AP282" s="132" t="s">
        <v>98</v>
      </c>
      <c r="AQ282" s="132" t="s">
        <v>99</v>
      </c>
      <c r="AR282" s="132" t="s">
        <v>289</v>
      </c>
      <c r="AS282" s="133" t="s">
        <v>2899</v>
      </c>
      <c r="AT282" s="132" t="s">
        <v>101</v>
      </c>
      <c r="AU282" s="132" t="s">
        <v>101</v>
      </c>
      <c r="AV282" s="132" t="s">
        <v>122</v>
      </c>
      <c r="AW282" s="132" t="s">
        <v>123</v>
      </c>
      <c r="AX282" s="132" t="s">
        <v>282</v>
      </c>
      <c r="AY282" s="132" t="s">
        <v>298</v>
      </c>
      <c r="AZ282" s="132" t="s">
        <v>298</v>
      </c>
      <c r="BA282" s="132" t="s">
        <v>13013</v>
      </c>
    </row>
    <row r="283" spans="1:53" ht="30">
      <c r="A283" s="131">
        <v>278</v>
      </c>
      <c r="B283" s="132" t="s">
        <v>2929</v>
      </c>
      <c r="C283" s="132" t="s">
        <v>2930</v>
      </c>
      <c r="D283" s="132" t="s">
        <v>763</v>
      </c>
      <c r="E283" s="132" t="s">
        <v>301</v>
      </c>
      <c r="F283" s="133" t="s">
        <v>2931</v>
      </c>
      <c r="G283" s="132" t="s">
        <v>96</v>
      </c>
      <c r="H283" s="132" t="s">
        <v>14646</v>
      </c>
      <c r="I283" s="132" t="s">
        <v>6797</v>
      </c>
      <c r="J283" s="132"/>
      <c r="K283" s="132" t="s">
        <v>14647</v>
      </c>
      <c r="L283" s="132" t="s">
        <v>6411</v>
      </c>
      <c r="M283" s="132"/>
      <c r="N283" s="132" t="s">
        <v>1334</v>
      </c>
      <c r="O283" s="132" t="s">
        <v>96</v>
      </c>
      <c r="P283" s="132" t="s">
        <v>2606</v>
      </c>
      <c r="Q283" s="132" t="s">
        <v>4294</v>
      </c>
      <c r="R283" s="132" t="s">
        <v>2932</v>
      </c>
      <c r="S283" s="132" t="s">
        <v>2932</v>
      </c>
      <c r="T283" s="132" t="s">
        <v>14648</v>
      </c>
      <c r="U283" s="132" t="s">
        <v>14649</v>
      </c>
      <c r="V283" s="132" t="s">
        <v>14650</v>
      </c>
      <c r="W283" s="132"/>
      <c r="X283" s="132" t="s">
        <v>13282</v>
      </c>
      <c r="Y283" s="132" t="s">
        <v>14651</v>
      </c>
      <c r="Z283" s="133" t="s">
        <v>14652</v>
      </c>
      <c r="AA283" s="132" t="s">
        <v>14653</v>
      </c>
      <c r="AB283" s="133"/>
      <c r="AC283" s="133"/>
      <c r="AD283" s="132" t="s">
        <v>96</v>
      </c>
      <c r="AE283" s="132"/>
      <c r="AF283" s="132" t="s">
        <v>279</v>
      </c>
      <c r="AG283" s="132"/>
      <c r="AH283" s="132"/>
      <c r="AI283" s="132"/>
      <c r="AJ283" s="132" t="s">
        <v>118</v>
      </c>
      <c r="AK283" s="132"/>
      <c r="AL283" s="132"/>
      <c r="AM283" s="132" t="s">
        <v>96</v>
      </c>
      <c r="AN283" s="132" t="s">
        <v>279</v>
      </c>
      <c r="AO283" s="132" t="s">
        <v>2934</v>
      </c>
      <c r="AP283" s="132" t="s">
        <v>98</v>
      </c>
      <c r="AQ283" s="132" t="s">
        <v>99</v>
      </c>
      <c r="AR283" s="132" t="s">
        <v>1334</v>
      </c>
      <c r="AS283" s="133" t="s">
        <v>2899</v>
      </c>
      <c r="AT283" s="132" t="s">
        <v>101</v>
      </c>
      <c r="AU283" s="132" t="s">
        <v>101</v>
      </c>
      <c r="AV283" s="132" t="s">
        <v>122</v>
      </c>
      <c r="AW283" s="132" t="s">
        <v>123</v>
      </c>
      <c r="AX283" s="132" t="s">
        <v>158</v>
      </c>
      <c r="AY283" s="132" t="s">
        <v>1339</v>
      </c>
      <c r="AZ283" s="132" t="s">
        <v>1339</v>
      </c>
      <c r="BA283" s="132" t="s">
        <v>13013</v>
      </c>
    </row>
    <row r="284" spans="1:53" ht="30">
      <c r="A284" s="131">
        <v>279</v>
      </c>
      <c r="B284" s="132" t="s">
        <v>2935</v>
      </c>
      <c r="C284" s="132" t="s">
        <v>2936</v>
      </c>
      <c r="D284" s="132" t="s">
        <v>1089</v>
      </c>
      <c r="E284" s="132" t="s">
        <v>82</v>
      </c>
      <c r="F284" s="133" t="s">
        <v>901</v>
      </c>
      <c r="G284" s="132" t="s">
        <v>96</v>
      </c>
      <c r="H284" s="132" t="s">
        <v>14654</v>
      </c>
      <c r="I284" s="132" t="s">
        <v>13862</v>
      </c>
      <c r="J284" s="132"/>
      <c r="K284" s="132" t="s">
        <v>14655</v>
      </c>
      <c r="L284" s="132" t="s">
        <v>13862</v>
      </c>
      <c r="M284" s="132"/>
      <c r="N284" s="132" t="s">
        <v>2291</v>
      </c>
      <c r="O284" s="132" t="s">
        <v>96</v>
      </c>
      <c r="P284" s="132" t="s">
        <v>2606</v>
      </c>
      <c r="Q284" s="132" t="s">
        <v>4381</v>
      </c>
      <c r="R284" s="132" t="s">
        <v>2937</v>
      </c>
      <c r="S284" s="132" t="s">
        <v>14656</v>
      </c>
      <c r="T284" s="132" t="s">
        <v>14657</v>
      </c>
      <c r="U284" s="132"/>
      <c r="V284" s="132"/>
      <c r="W284" s="132"/>
      <c r="X284" s="132" t="s">
        <v>13282</v>
      </c>
      <c r="Y284" s="132" t="s">
        <v>13110</v>
      </c>
      <c r="Z284" s="133" t="s">
        <v>2699</v>
      </c>
      <c r="AA284" s="132" t="s">
        <v>7349</v>
      </c>
      <c r="AB284" s="133"/>
      <c r="AC284" s="133"/>
      <c r="AD284" s="132" t="s">
        <v>96</v>
      </c>
      <c r="AE284" s="132"/>
      <c r="AF284" s="132" t="s">
        <v>347</v>
      </c>
      <c r="AG284" s="132" t="s">
        <v>7375</v>
      </c>
      <c r="AH284" s="132"/>
      <c r="AI284" s="132" t="s">
        <v>2940</v>
      </c>
      <c r="AJ284" s="132" t="s">
        <v>118</v>
      </c>
      <c r="AK284" s="132"/>
      <c r="AL284" s="132"/>
      <c r="AM284" s="132" t="s">
        <v>96</v>
      </c>
      <c r="AN284" s="132" t="s">
        <v>347</v>
      </c>
      <c r="AO284" s="132" t="s">
        <v>2941</v>
      </c>
      <c r="AP284" s="132" t="s">
        <v>98</v>
      </c>
      <c r="AQ284" s="132" t="s">
        <v>99</v>
      </c>
      <c r="AR284" s="132" t="s">
        <v>2291</v>
      </c>
      <c r="AS284" s="133" t="s">
        <v>2899</v>
      </c>
      <c r="AT284" s="132" t="s">
        <v>101</v>
      </c>
      <c r="AU284" s="132" t="s">
        <v>101</v>
      </c>
      <c r="AV284" s="132" t="s">
        <v>122</v>
      </c>
      <c r="AW284" s="132" t="s">
        <v>123</v>
      </c>
      <c r="AX284" s="132" t="s">
        <v>104</v>
      </c>
      <c r="AY284" s="132" t="s">
        <v>105</v>
      </c>
      <c r="AZ284" s="132" t="s">
        <v>105</v>
      </c>
      <c r="BA284" s="132" t="s">
        <v>13013</v>
      </c>
    </row>
    <row r="285" spans="1:53" ht="30">
      <c r="A285" s="131">
        <v>280</v>
      </c>
      <c r="B285" s="132" t="s">
        <v>2942</v>
      </c>
      <c r="C285" s="132" t="s">
        <v>2943</v>
      </c>
      <c r="D285" s="132" t="s">
        <v>1121</v>
      </c>
      <c r="E285" s="132" t="s">
        <v>82</v>
      </c>
      <c r="F285" s="133" t="s">
        <v>2944</v>
      </c>
      <c r="G285" s="132" t="s">
        <v>96</v>
      </c>
      <c r="H285" s="132" t="s">
        <v>14658</v>
      </c>
      <c r="I285" s="132" t="s">
        <v>6447</v>
      </c>
      <c r="J285" s="132"/>
      <c r="K285" s="132" t="s">
        <v>14659</v>
      </c>
      <c r="L285" s="132" t="s">
        <v>6238</v>
      </c>
      <c r="M285" s="132"/>
      <c r="N285" s="132" t="s">
        <v>289</v>
      </c>
      <c r="O285" s="132" t="s">
        <v>96</v>
      </c>
      <c r="P285" s="132" t="s">
        <v>2606</v>
      </c>
      <c r="Q285" s="132" t="s">
        <v>4381</v>
      </c>
      <c r="R285" s="132" t="s">
        <v>2946</v>
      </c>
      <c r="S285" s="132" t="s">
        <v>14660</v>
      </c>
      <c r="T285" s="132" t="s">
        <v>14661</v>
      </c>
      <c r="U285" s="132" t="s">
        <v>14662</v>
      </c>
      <c r="V285" s="132"/>
      <c r="W285" s="132"/>
      <c r="X285" s="132" t="s">
        <v>13282</v>
      </c>
      <c r="Y285" s="132" t="s">
        <v>13110</v>
      </c>
      <c r="Z285" s="133" t="s">
        <v>2699</v>
      </c>
      <c r="AA285" s="132" t="s">
        <v>7349</v>
      </c>
      <c r="AB285" s="133"/>
      <c r="AC285" s="133"/>
      <c r="AD285" s="132" t="s">
        <v>96</v>
      </c>
      <c r="AE285" s="132"/>
      <c r="AF285" s="132" t="s">
        <v>430</v>
      </c>
      <c r="AG285" s="132"/>
      <c r="AH285" s="132"/>
      <c r="AI285" s="132"/>
      <c r="AJ285" s="132" t="s">
        <v>118</v>
      </c>
      <c r="AK285" s="132"/>
      <c r="AL285" s="132"/>
      <c r="AM285" s="132" t="s">
        <v>96</v>
      </c>
      <c r="AN285" s="132" t="s">
        <v>430</v>
      </c>
      <c r="AO285" s="132" t="s">
        <v>2949</v>
      </c>
      <c r="AP285" s="132" t="s">
        <v>98</v>
      </c>
      <c r="AQ285" s="132" t="s">
        <v>99</v>
      </c>
      <c r="AR285" s="132" t="s">
        <v>289</v>
      </c>
      <c r="AS285" s="133" t="s">
        <v>2899</v>
      </c>
      <c r="AT285" s="132" t="s">
        <v>101</v>
      </c>
      <c r="AU285" s="132" t="s">
        <v>101</v>
      </c>
      <c r="AV285" s="132" t="s">
        <v>122</v>
      </c>
      <c r="AW285" s="132" t="s">
        <v>123</v>
      </c>
      <c r="AX285" s="132" t="s">
        <v>282</v>
      </c>
      <c r="AY285" s="132" t="s">
        <v>298</v>
      </c>
      <c r="AZ285" s="132" t="s">
        <v>298</v>
      </c>
      <c r="BA285" s="132" t="s">
        <v>13013</v>
      </c>
    </row>
    <row r="286" spans="1:53" ht="30">
      <c r="A286" s="131">
        <v>281</v>
      </c>
      <c r="B286" s="132" t="s">
        <v>2950</v>
      </c>
      <c r="C286" s="132" t="s">
        <v>2951</v>
      </c>
      <c r="D286" s="132" t="s">
        <v>82</v>
      </c>
      <c r="E286" s="132" t="s">
        <v>82</v>
      </c>
      <c r="F286" s="133" t="s">
        <v>1662</v>
      </c>
      <c r="G286" s="132" t="s">
        <v>96</v>
      </c>
      <c r="H286" s="132" t="s">
        <v>14663</v>
      </c>
      <c r="I286" s="132" t="s">
        <v>6797</v>
      </c>
      <c r="J286" s="132"/>
      <c r="K286" s="132" t="s">
        <v>14664</v>
      </c>
      <c r="L286" s="132" t="s">
        <v>6855</v>
      </c>
      <c r="M286" s="132"/>
      <c r="N286" s="132" t="s">
        <v>2291</v>
      </c>
      <c r="O286" s="132" t="s">
        <v>96</v>
      </c>
      <c r="P286" s="132" t="s">
        <v>2606</v>
      </c>
      <c r="Q286" s="132" t="s">
        <v>2607</v>
      </c>
      <c r="R286" s="132" t="s">
        <v>2952</v>
      </c>
      <c r="S286" s="132" t="s">
        <v>14665</v>
      </c>
      <c r="T286" s="132" t="s">
        <v>14666</v>
      </c>
      <c r="U286" s="132" t="s">
        <v>14667</v>
      </c>
      <c r="V286" s="132" t="s">
        <v>14668</v>
      </c>
      <c r="W286" s="132" t="s">
        <v>14669</v>
      </c>
      <c r="X286" s="132" t="s">
        <v>13282</v>
      </c>
      <c r="Y286" s="132" t="s">
        <v>14670</v>
      </c>
      <c r="Z286" s="133" t="s">
        <v>221</v>
      </c>
      <c r="AA286" s="132" t="s">
        <v>2157</v>
      </c>
      <c r="AB286" s="133"/>
      <c r="AC286" s="133"/>
      <c r="AD286" s="132" t="s">
        <v>96</v>
      </c>
      <c r="AE286" s="132"/>
      <c r="AF286" s="132" t="s">
        <v>279</v>
      </c>
      <c r="AG286" s="132"/>
      <c r="AH286" s="132"/>
      <c r="AI286" s="132"/>
      <c r="AJ286" s="132" t="s">
        <v>118</v>
      </c>
      <c r="AK286" s="132"/>
      <c r="AL286" s="132"/>
      <c r="AM286" s="132" t="s">
        <v>96</v>
      </c>
      <c r="AN286" s="132" t="s">
        <v>279</v>
      </c>
      <c r="AO286" s="132" t="s">
        <v>2955</v>
      </c>
      <c r="AP286" s="132" t="s">
        <v>98</v>
      </c>
      <c r="AQ286" s="132" t="s">
        <v>99</v>
      </c>
      <c r="AR286" s="132" t="s">
        <v>2291</v>
      </c>
      <c r="AS286" s="133" t="s">
        <v>2899</v>
      </c>
      <c r="AT286" s="132" t="s">
        <v>101</v>
      </c>
      <c r="AU286" s="132" t="s">
        <v>101</v>
      </c>
      <c r="AV286" s="132" t="s">
        <v>122</v>
      </c>
      <c r="AW286" s="132" t="s">
        <v>123</v>
      </c>
      <c r="AX286" s="132" t="s">
        <v>104</v>
      </c>
      <c r="AY286" s="132" t="s">
        <v>105</v>
      </c>
      <c r="AZ286" s="132" t="s">
        <v>105</v>
      </c>
      <c r="BA286" s="132" t="s">
        <v>13013</v>
      </c>
    </row>
    <row r="287" spans="1:53" ht="30">
      <c r="A287" s="131">
        <v>282</v>
      </c>
      <c r="B287" s="132" t="s">
        <v>2956</v>
      </c>
      <c r="C287" s="132" t="s">
        <v>2957</v>
      </c>
      <c r="D287" s="132" t="s">
        <v>514</v>
      </c>
      <c r="E287" s="132" t="s">
        <v>82</v>
      </c>
      <c r="F287" s="133" t="s">
        <v>2958</v>
      </c>
      <c r="G287" s="132" t="s">
        <v>96</v>
      </c>
      <c r="H287" s="132" t="s">
        <v>14671</v>
      </c>
      <c r="I287" s="132" t="s">
        <v>14409</v>
      </c>
      <c r="J287" s="132"/>
      <c r="K287" s="132" t="s">
        <v>14672</v>
      </c>
      <c r="L287" s="132" t="s">
        <v>6696</v>
      </c>
      <c r="M287" s="132"/>
      <c r="N287" s="132" t="s">
        <v>212</v>
      </c>
      <c r="O287" s="132" t="s">
        <v>14673</v>
      </c>
      <c r="P287" s="132" t="s">
        <v>1764</v>
      </c>
      <c r="Q287" s="132" t="s">
        <v>4381</v>
      </c>
      <c r="R287" s="132" t="s">
        <v>2959</v>
      </c>
      <c r="S287" s="132" t="s">
        <v>14674</v>
      </c>
      <c r="T287" s="132" t="s">
        <v>14675</v>
      </c>
      <c r="U287" s="132" t="s">
        <v>14676</v>
      </c>
      <c r="V287" s="132" t="s">
        <v>14677</v>
      </c>
      <c r="W287" s="132"/>
      <c r="X287" s="132" t="s">
        <v>13282</v>
      </c>
      <c r="Y287" s="132" t="s">
        <v>14678</v>
      </c>
      <c r="Z287" s="133" t="s">
        <v>2899</v>
      </c>
      <c r="AA287" s="132" t="s">
        <v>2193</v>
      </c>
      <c r="AB287" s="133"/>
      <c r="AC287" s="133"/>
      <c r="AD287" s="132" t="s">
        <v>96</v>
      </c>
      <c r="AE287" s="132"/>
      <c r="AF287" s="132" t="s">
        <v>347</v>
      </c>
      <c r="AG287" s="132"/>
      <c r="AH287" s="132"/>
      <c r="AI287" s="132"/>
      <c r="AJ287" s="132" t="s">
        <v>118</v>
      </c>
      <c r="AK287" s="132"/>
      <c r="AL287" s="132"/>
      <c r="AM287" s="132" t="s">
        <v>96</v>
      </c>
      <c r="AN287" s="132" t="s">
        <v>347</v>
      </c>
      <c r="AO287" s="132" t="s">
        <v>2962</v>
      </c>
      <c r="AP287" s="132" t="s">
        <v>98</v>
      </c>
      <c r="AQ287" s="132" t="s">
        <v>99</v>
      </c>
      <c r="AR287" s="132" t="s">
        <v>212</v>
      </c>
      <c r="AS287" s="133" t="s">
        <v>2899</v>
      </c>
      <c r="AT287" s="132" t="s">
        <v>101</v>
      </c>
      <c r="AU287" s="132" t="s">
        <v>101</v>
      </c>
      <c r="AV287" s="132" t="s">
        <v>122</v>
      </c>
      <c r="AW287" s="132" t="s">
        <v>123</v>
      </c>
      <c r="AX287" s="132" t="s">
        <v>124</v>
      </c>
      <c r="AY287" s="132" t="s">
        <v>222</v>
      </c>
      <c r="AZ287" s="132" t="s">
        <v>222</v>
      </c>
      <c r="BA287" s="132" t="s">
        <v>13013</v>
      </c>
    </row>
    <row r="288" spans="1:53" ht="30">
      <c r="A288" s="131">
        <v>283</v>
      </c>
      <c r="B288" s="132" t="s">
        <v>2963</v>
      </c>
      <c r="C288" s="132" t="s">
        <v>2964</v>
      </c>
      <c r="D288" s="132" t="s">
        <v>247</v>
      </c>
      <c r="E288" s="132" t="s">
        <v>82</v>
      </c>
      <c r="F288" s="133" t="s">
        <v>2965</v>
      </c>
      <c r="G288" s="132" t="s">
        <v>535</v>
      </c>
      <c r="H288" s="132" t="s">
        <v>14679</v>
      </c>
      <c r="I288" s="132" t="s">
        <v>6409</v>
      </c>
      <c r="J288" s="132"/>
      <c r="K288" s="132" t="s">
        <v>14680</v>
      </c>
      <c r="L288" s="132" t="s">
        <v>6447</v>
      </c>
      <c r="M288" s="132"/>
      <c r="N288" s="132" t="s">
        <v>672</v>
      </c>
      <c r="O288" s="132" t="s">
        <v>535</v>
      </c>
      <c r="P288" s="132" t="s">
        <v>2606</v>
      </c>
      <c r="Q288" s="132" t="s">
        <v>2607</v>
      </c>
      <c r="R288" s="132" t="s">
        <v>2966</v>
      </c>
      <c r="S288" s="132" t="s">
        <v>14681</v>
      </c>
      <c r="T288" s="132" t="s">
        <v>14682</v>
      </c>
      <c r="U288" s="132" t="s">
        <v>14683</v>
      </c>
      <c r="V288" s="132" t="s">
        <v>14684</v>
      </c>
      <c r="W288" s="132"/>
      <c r="X288" s="132" t="s">
        <v>13282</v>
      </c>
      <c r="Y288" s="132" t="s">
        <v>14685</v>
      </c>
      <c r="Z288" s="133" t="s">
        <v>14686</v>
      </c>
      <c r="AA288" s="132" t="s">
        <v>4096</v>
      </c>
      <c r="AB288" s="133"/>
      <c r="AC288" s="133"/>
      <c r="AD288" s="132" t="s">
        <v>535</v>
      </c>
      <c r="AE288" s="132" t="s">
        <v>14687</v>
      </c>
      <c r="AF288" s="132" t="s">
        <v>2972</v>
      </c>
      <c r="AG288" s="132"/>
      <c r="AH288" s="132"/>
      <c r="AI288" s="132"/>
      <c r="AJ288" s="132"/>
      <c r="AK288" s="132"/>
      <c r="AL288" s="132"/>
      <c r="AM288" s="132" t="s">
        <v>535</v>
      </c>
      <c r="AN288" s="132" t="s">
        <v>2972</v>
      </c>
      <c r="AO288" s="132" t="s">
        <v>2973</v>
      </c>
      <c r="AP288" s="132" t="s">
        <v>98</v>
      </c>
      <c r="AQ288" s="132" t="s">
        <v>99</v>
      </c>
      <c r="AR288" s="132" t="s">
        <v>672</v>
      </c>
      <c r="AS288" s="133" t="s">
        <v>2899</v>
      </c>
      <c r="AT288" s="132" t="s">
        <v>101</v>
      </c>
      <c r="AU288" s="132" t="s">
        <v>101</v>
      </c>
      <c r="AV288" s="132" t="s">
        <v>122</v>
      </c>
      <c r="AW288" s="132" t="s">
        <v>417</v>
      </c>
      <c r="AX288" s="132" t="s">
        <v>175</v>
      </c>
      <c r="AY288" s="132" t="s">
        <v>176</v>
      </c>
      <c r="AZ288" s="132" t="s">
        <v>176</v>
      </c>
      <c r="BA288" s="132" t="s">
        <v>13013</v>
      </c>
    </row>
    <row r="289" spans="1:53" ht="30">
      <c r="A289" s="131">
        <v>284</v>
      </c>
      <c r="B289" s="132" t="s">
        <v>2974</v>
      </c>
      <c r="C289" s="132" t="s">
        <v>2975</v>
      </c>
      <c r="D289" s="132" t="s">
        <v>491</v>
      </c>
      <c r="E289" s="132" t="s">
        <v>82</v>
      </c>
      <c r="F289" s="133" t="s">
        <v>2976</v>
      </c>
      <c r="G289" s="132" t="s">
        <v>96</v>
      </c>
      <c r="H289" s="132" t="s">
        <v>14688</v>
      </c>
      <c r="I289" s="132" t="s">
        <v>6447</v>
      </c>
      <c r="J289" s="132"/>
      <c r="K289" s="132" t="s">
        <v>14689</v>
      </c>
      <c r="L289" s="132" t="s">
        <v>6447</v>
      </c>
      <c r="M289" s="132"/>
      <c r="N289" s="132" t="s">
        <v>2291</v>
      </c>
      <c r="O289" s="132" t="s">
        <v>96</v>
      </c>
      <c r="P289" s="132" t="s">
        <v>2606</v>
      </c>
      <c r="Q289" s="132" t="s">
        <v>4294</v>
      </c>
      <c r="R289" s="132" t="s">
        <v>2978</v>
      </c>
      <c r="S289" s="132" t="s">
        <v>2978</v>
      </c>
      <c r="T289" s="132" t="s">
        <v>14690</v>
      </c>
      <c r="U289" s="132" t="s">
        <v>14691</v>
      </c>
      <c r="V289" s="132" t="s">
        <v>14692</v>
      </c>
      <c r="W289" s="132"/>
      <c r="X289" s="132" t="s">
        <v>13282</v>
      </c>
      <c r="Y289" s="132" t="s">
        <v>14691</v>
      </c>
      <c r="Z289" s="133" t="s">
        <v>3409</v>
      </c>
      <c r="AA289" s="132" t="s">
        <v>3417</v>
      </c>
      <c r="AB289" s="133"/>
      <c r="AC289" s="133"/>
      <c r="AD289" s="132" t="s">
        <v>96</v>
      </c>
      <c r="AE289" s="132"/>
      <c r="AF289" s="132" t="s">
        <v>430</v>
      </c>
      <c r="AG289" s="132"/>
      <c r="AH289" s="132"/>
      <c r="AI289" s="132"/>
      <c r="AJ289" s="132" t="s">
        <v>118</v>
      </c>
      <c r="AK289" s="132"/>
      <c r="AL289" s="132"/>
      <c r="AM289" s="132" t="s">
        <v>96</v>
      </c>
      <c r="AN289" s="132" t="s">
        <v>430</v>
      </c>
      <c r="AO289" s="132" t="s">
        <v>2981</v>
      </c>
      <c r="AP289" s="132" t="s">
        <v>98</v>
      </c>
      <c r="AQ289" s="132" t="s">
        <v>99</v>
      </c>
      <c r="AR289" s="132" t="s">
        <v>2291</v>
      </c>
      <c r="AS289" s="133" t="s">
        <v>2899</v>
      </c>
      <c r="AT289" s="132" t="s">
        <v>101</v>
      </c>
      <c r="AU289" s="132" t="s">
        <v>101</v>
      </c>
      <c r="AV289" s="132" t="s">
        <v>122</v>
      </c>
      <c r="AW289" s="132" t="s">
        <v>123</v>
      </c>
      <c r="AX289" s="132" t="s">
        <v>104</v>
      </c>
      <c r="AY289" s="132" t="s">
        <v>105</v>
      </c>
      <c r="AZ289" s="132" t="s">
        <v>105</v>
      </c>
      <c r="BA289" s="132" t="s">
        <v>13013</v>
      </c>
    </row>
    <row r="290" spans="1:53" ht="30">
      <c r="A290" s="131">
        <v>285</v>
      </c>
      <c r="B290" s="132" t="s">
        <v>2982</v>
      </c>
      <c r="C290" s="132" t="s">
        <v>2983</v>
      </c>
      <c r="D290" s="132" t="s">
        <v>948</v>
      </c>
      <c r="E290" s="132" t="s">
        <v>82</v>
      </c>
      <c r="F290" s="133" t="s">
        <v>2984</v>
      </c>
      <c r="G290" s="132" t="s">
        <v>96</v>
      </c>
      <c r="H290" s="132" t="s">
        <v>14693</v>
      </c>
      <c r="I290" s="132" t="s">
        <v>13862</v>
      </c>
      <c r="J290" s="132"/>
      <c r="K290" s="132" t="s">
        <v>14694</v>
      </c>
      <c r="L290" s="132" t="s">
        <v>6411</v>
      </c>
      <c r="M290" s="132"/>
      <c r="N290" s="132" t="s">
        <v>574</v>
      </c>
      <c r="O290" s="132" t="s">
        <v>96</v>
      </c>
      <c r="P290" s="132" t="s">
        <v>2606</v>
      </c>
      <c r="Q290" s="132" t="s">
        <v>4381</v>
      </c>
      <c r="R290" s="132" t="s">
        <v>14695</v>
      </c>
      <c r="S290" s="132" t="s">
        <v>14695</v>
      </c>
      <c r="T290" s="132" t="s">
        <v>14696</v>
      </c>
      <c r="U290" s="132" t="s">
        <v>14697</v>
      </c>
      <c r="V290" s="132" t="s">
        <v>14698</v>
      </c>
      <c r="W290" s="132"/>
      <c r="X290" s="132" t="s">
        <v>14699</v>
      </c>
      <c r="Y290" s="132" t="s">
        <v>14700</v>
      </c>
      <c r="Z290" s="133" t="s">
        <v>14701</v>
      </c>
      <c r="AA290" s="132" t="s">
        <v>3172</v>
      </c>
      <c r="AB290" s="133" t="s">
        <v>14702</v>
      </c>
      <c r="AC290" s="133"/>
      <c r="AD290" s="132" t="s">
        <v>96</v>
      </c>
      <c r="AE290" s="132" t="s">
        <v>3895</v>
      </c>
      <c r="AF290" s="132" t="s">
        <v>359</v>
      </c>
      <c r="AG290" s="132"/>
      <c r="AH290" s="132"/>
      <c r="AI290" s="132"/>
      <c r="AJ290" s="132" t="s">
        <v>118</v>
      </c>
      <c r="AK290" s="132"/>
      <c r="AL290" s="132"/>
      <c r="AM290" s="132" t="s">
        <v>96</v>
      </c>
      <c r="AN290" s="132" t="s">
        <v>359</v>
      </c>
      <c r="AO290" s="132" t="s">
        <v>2989</v>
      </c>
      <c r="AP290" s="132" t="s">
        <v>98</v>
      </c>
      <c r="AQ290" s="132" t="s">
        <v>99</v>
      </c>
      <c r="AR290" s="132" t="s">
        <v>574</v>
      </c>
      <c r="AS290" s="133" t="s">
        <v>2899</v>
      </c>
      <c r="AT290" s="132" t="s">
        <v>101</v>
      </c>
      <c r="AU290" s="132" t="s">
        <v>101</v>
      </c>
      <c r="AV290" s="132" t="s">
        <v>102</v>
      </c>
      <c r="AW290" s="132" t="s">
        <v>103</v>
      </c>
      <c r="AX290" s="132" t="s">
        <v>282</v>
      </c>
      <c r="AY290" s="132" t="s">
        <v>283</v>
      </c>
      <c r="AZ290" s="132" t="s">
        <v>283</v>
      </c>
      <c r="BA290" s="132" t="s">
        <v>13013</v>
      </c>
    </row>
    <row r="291" spans="1:53" ht="30">
      <c r="A291" s="131">
        <v>286</v>
      </c>
      <c r="B291" s="132" t="s">
        <v>2990</v>
      </c>
      <c r="C291" s="132" t="s">
        <v>2991</v>
      </c>
      <c r="D291" s="132" t="s">
        <v>1490</v>
      </c>
      <c r="E291" s="132" t="s">
        <v>82</v>
      </c>
      <c r="F291" s="133" t="s">
        <v>2992</v>
      </c>
      <c r="G291" s="132" t="s">
        <v>96</v>
      </c>
      <c r="H291" s="132" t="s">
        <v>14703</v>
      </c>
      <c r="I291" s="132" t="s">
        <v>13331</v>
      </c>
      <c r="J291" s="132"/>
      <c r="K291" s="132" t="s">
        <v>14704</v>
      </c>
      <c r="L291" s="132" t="s">
        <v>6238</v>
      </c>
      <c r="M291" s="132"/>
      <c r="N291" s="132" t="s">
        <v>1607</v>
      </c>
      <c r="O291" s="132" t="s">
        <v>96</v>
      </c>
      <c r="P291" s="132" t="s">
        <v>2606</v>
      </c>
      <c r="Q291" s="132" t="s">
        <v>4381</v>
      </c>
      <c r="R291" s="132" t="s">
        <v>14705</v>
      </c>
      <c r="S291" s="132" t="s">
        <v>2993</v>
      </c>
      <c r="T291" s="132" t="s">
        <v>14706</v>
      </c>
      <c r="U291" s="132" t="s">
        <v>14707</v>
      </c>
      <c r="V291" s="132" t="s">
        <v>14708</v>
      </c>
      <c r="W291" s="132"/>
      <c r="X291" s="132" t="s">
        <v>13282</v>
      </c>
      <c r="Y291" s="132" t="s">
        <v>14709</v>
      </c>
      <c r="Z291" s="133" t="s">
        <v>14710</v>
      </c>
      <c r="AA291" s="132" t="s">
        <v>3172</v>
      </c>
      <c r="AB291" s="133"/>
      <c r="AC291" s="133"/>
      <c r="AD291" s="132" t="s">
        <v>96</v>
      </c>
      <c r="AE291" s="132" t="s">
        <v>14711</v>
      </c>
      <c r="AF291" s="132" t="s">
        <v>279</v>
      </c>
      <c r="AG291" s="132"/>
      <c r="AH291" s="132"/>
      <c r="AI291" s="132"/>
      <c r="AJ291" s="132" t="s">
        <v>118</v>
      </c>
      <c r="AK291" s="132"/>
      <c r="AL291" s="132"/>
      <c r="AM291" s="132" t="s">
        <v>96</v>
      </c>
      <c r="AN291" s="132" t="s">
        <v>279</v>
      </c>
      <c r="AO291" s="132" t="s">
        <v>2996</v>
      </c>
      <c r="AP291" s="132" t="s">
        <v>98</v>
      </c>
      <c r="AQ291" s="132" t="s">
        <v>99</v>
      </c>
      <c r="AR291" s="132" t="s">
        <v>1607</v>
      </c>
      <c r="AS291" s="133" t="s">
        <v>2899</v>
      </c>
      <c r="AT291" s="132" t="s">
        <v>101</v>
      </c>
      <c r="AU291" s="132" t="s">
        <v>101</v>
      </c>
      <c r="AV291" s="132" t="s">
        <v>102</v>
      </c>
      <c r="AW291" s="132" t="s">
        <v>103</v>
      </c>
      <c r="AX291" s="132" t="s">
        <v>282</v>
      </c>
      <c r="AY291" s="132" t="s">
        <v>298</v>
      </c>
      <c r="AZ291" s="132" t="s">
        <v>298</v>
      </c>
      <c r="BA291" s="132" t="s">
        <v>13013</v>
      </c>
    </row>
    <row r="292" spans="1:53" ht="30">
      <c r="A292" s="131">
        <v>287</v>
      </c>
      <c r="B292" s="132" t="s">
        <v>2997</v>
      </c>
      <c r="C292" s="132" t="s">
        <v>2998</v>
      </c>
      <c r="D292" s="132" t="s">
        <v>194</v>
      </c>
      <c r="E292" s="132" t="s">
        <v>82</v>
      </c>
      <c r="F292" s="133" t="s">
        <v>2999</v>
      </c>
      <c r="G292" s="132" t="s">
        <v>96</v>
      </c>
      <c r="H292" s="132" t="s">
        <v>14712</v>
      </c>
      <c r="I292" s="132" t="s">
        <v>6542</v>
      </c>
      <c r="J292" s="132"/>
      <c r="K292" s="132" t="s">
        <v>14713</v>
      </c>
      <c r="L292" s="132" t="s">
        <v>6411</v>
      </c>
      <c r="M292" s="132"/>
      <c r="N292" s="132" t="s">
        <v>84</v>
      </c>
      <c r="O292" s="132" t="s">
        <v>14714</v>
      </c>
      <c r="P292" s="132" t="s">
        <v>2606</v>
      </c>
      <c r="Q292" s="132" t="s">
        <v>2607</v>
      </c>
      <c r="R292" s="132" t="s">
        <v>3000</v>
      </c>
      <c r="S292" s="132" t="s">
        <v>3000</v>
      </c>
      <c r="T292" s="132" t="s">
        <v>14715</v>
      </c>
      <c r="U292" s="132" t="s">
        <v>14716</v>
      </c>
      <c r="V292" s="132" t="s">
        <v>14717</v>
      </c>
      <c r="W292" s="132"/>
      <c r="X292" s="132" t="s">
        <v>14718</v>
      </c>
      <c r="Y292" s="132" t="s">
        <v>14719</v>
      </c>
      <c r="Z292" s="133" t="s">
        <v>14720</v>
      </c>
      <c r="AA292" s="132" t="s">
        <v>14714</v>
      </c>
      <c r="AB292" s="133"/>
      <c r="AC292" s="133"/>
      <c r="AD292" s="132" t="s">
        <v>96</v>
      </c>
      <c r="AE292" s="132" t="s">
        <v>14721</v>
      </c>
      <c r="AF292" s="132" t="s">
        <v>721</v>
      </c>
      <c r="AG292" s="132"/>
      <c r="AH292" s="132"/>
      <c r="AI292" s="132"/>
      <c r="AJ292" s="132" t="s">
        <v>118</v>
      </c>
      <c r="AK292" s="132"/>
      <c r="AL292" s="132"/>
      <c r="AM292" s="132" t="s">
        <v>96</v>
      </c>
      <c r="AN292" s="132" t="s">
        <v>721</v>
      </c>
      <c r="AO292" s="132" t="s">
        <v>3005</v>
      </c>
      <c r="AP292" s="132" t="s">
        <v>98</v>
      </c>
      <c r="AQ292" s="132" t="s">
        <v>99</v>
      </c>
      <c r="AR292" s="132" t="s">
        <v>84</v>
      </c>
      <c r="AS292" s="133" t="s">
        <v>2899</v>
      </c>
      <c r="AT292" s="132" t="s">
        <v>101</v>
      </c>
      <c r="AU292" s="132" t="s">
        <v>101</v>
      </c>
      <c r="AV292" s="132" t="s">
        <v>102</v>
      </c>
      <c r="AW292" s="132" t="s">
        <v>103</v>
      </c>
      <c r="AX292" s="132" t="s">
        <v>104</v>
      </c>
      <c r="AY292" s="132" t="s">
        <v>105</v>
      </c>
      <c r="AZ292" s="132" t="s">
        <v>105</v>
      </c>
      <c r="BA292" s="132" t="s">
        <v>13013</v>
      </c>
    </row>
    <row r="293" spans="1:53" ht="30">
      <c r="A293" s="131">
        <v>288</v>
      </c>
      <c r="B293" s="132" t="s">
        <v>3006</v>
      </c>
      <c r="C293" s="132" t="s">
        <v>3007</v>
      </c>
      <c r="D293" s="132" t="s">
        <v>379</v>
      </c>
      <c r="E293" s="132" t="s">
        <v>301</v>
      </c>
      <c r="F293" s="133" t="s">
        <v>2846</v>
      </c>
      <c r="G293" s="132" t="s">
        <v>96</v>
      </c>
      <c r="H293" s="132" t="s">
        <v>14722</v>
      </c>
      <c r="I293" s="132" t="s">
        <v>5748</v>
      </c>
      <c r="J293" s="132"/>
      <c r="K293" s="132" t="s">
        <v>13512</v>
      </c>
      <c r="L293" s="132" t="s">
        <v>5748</v>
      </c>
      <c r="M293" s="132"/>
      <c r="N293" s="132" t="s">
        <v>1334</v>
      </c>
      <c r="O293" s="132" t="s">
        <v>96</v>
      </c>
      <c r="P293" s="132" t="s">
        <v>2606</v>
      </c>
      <c r="Q293" s="132" t="s">
        <v>4381</v>
      </c>
      <c r="R293" s="132" t="s">
        <v>3008</v>
      </c>
      <c r="S293" s="132" t="s">
        <v>3008</v>
      </c>
      <c r="T293" s="132" t="s">
        <v>14723</v>
      </c>
      <c r="U293" s="132"/>
      <c r="V293" s="132"/>
      <c r="W293" s="132"/>
      <c r="X293" s="132" t="s">
        <v>13282</v>
      </c>
      <c r="Y293" s="132" t="s">
        <v>13110</v>
      </c>
      <c r="Z293" s="133" t="s">
        <v>2699</v>
      </c>
      <c r="AA293" s="132" t="s">
        <v>7349</v>
      </c>
      <c r="AB293" s="133"/>
      <c r="AC293" s="133"/>
      <c r="AD293" s="132" t="s">
        <v>96</v>
      </c>
      <c r="AE293" s="132"/>
      <c r="AF293" s="132" t="s">
        <v>218</v>
      </c>
      <c r="AG293" s="132"/>
      <c r="AH293" s="132"/>
      <c r="AI293" s="132"/>
      <c r="AJ293" s="132" t="s">
        <v>118</v>
      </c>
      <c r="AK293" s="132"/>
      <c r="AL293" s="132"/>
      <c r="AM293" s="132" t="s">
        <v>96</v>
      </c>
      <c r="AN293" s="132" t="s">
        <v>218</v>
      </c>
      <c r="AO293" s="132" t="s">
        <v>3012</v>
      </c>
      <c r="AP293" s="132" t="s">
        <v>98</v>
      </c>
      <c r="AQ293" s="132" t="s">
        <v>99</v>
      </c>
      <c r="AR293" s="132" t="s">
        <v>1334</v>
      </c>
      <c r="AS293" s="133" t="s">
        <v>2899</v>
      </c>
      <c r="AT293" s="132" t="s">
        <v>101</v>
      </c>
      <c r="AU293" s="132" t="s">
        <v>101</v>
      </c>
      <c r="AV293" s="132" t="s">
        <v>122</v>
      </c>
      <c r="AW293" s="132" t="s">
        <v>123</v>
      </c>
      <c r="AX293" s="132" t="s">
        <v>158</v>
      </c>
      <c r="AY293" s="132" t="s">
        <v>1339</v>
      </c>
      <c r="AZ293" s="132" t="s">
        <v>1339</v>
      </c>
      <c r="BA293" s="132" t="s">
        <v>13013</v>
      </c>
    </row>
    <row r="294" spans="1:53" ht="30">
      <c r="A294" s="131">
        <v>289</v>
      </c>
      <c r="B294" s="132" t="s">
        <v>3013</v>
      </c>
      <c r="C294" s="132" t="s">
        <v>3014</v>
      </c>
      <c r="D294" s="132" t="s">
        <v>3015</v>
      </c>
      <c r="E294" s="132" t="s">
        <v>82</v>
      </c>
      <c r="F294" s="133" t="s">
        <v>2749</v>
      </c>
      <c r="G294" s="132" t="s">
        <v>96</v>
      </c>
      <c r="H294" s="132" t="s">
        <v>14724</v>
      </c>
      <c r="I294" s="132" t="s">
        <v>6447</v>
      </c>
      <c r="J294" s="132"/>
      <c r="K294" s="132" t="s">
        <v>14725</v>
      </c>
      <c r="L294" s="132" t="s">
        <v>6238</v>
      </c>
      <c r="M294" s="132"/>
      <c r="N294" s="132" t="s">
        <v>2291</v>
      </c>
      <c r="O294" s="132" t="s">
        <v>96</v>
      </c>
      <c r="P294" s="132" t="s">
        <v>2606</v>
      </c>
      <c r="Q294" s="132" t="s">
        <v>4381</v>
      </c>
      <c r="R294" s="132" t="s">
        <v>3016</v>
      </c>
      <c r="S294" s="132" t="s">
        <v>3016</v>
      </c>
      <c r="T294" s="132" t="s">
        <v>14726</v>
      </c>
      <c r="U294" s="132" t="s">
        <v>14727</v>
      </c>
      <c r="V294" s="132" t="s">
        <v>14728</v>
      </c>
      <c r="W294" s="132"/>
      <c r="X294" s="132" t="s">
        <v>13282</v>
      </c>
      <c r="Y294" s="132" t="s">
        <v>13110</v>
      </c>
      <c r="Z294" s="133" t="s">
        <v>2699</v>
      </c>
      <c r="AA294" s="132" t="s">
        <v>7349</v>
      </c>
      <c r="AB294" s="133"/>
      <c r="AC294" s="133"/>
      <c r="AD294" s="132" t="s">
        <v>96</v>
      </c>
      <c r="AE294" s="132"/>
      <c r="AF294" s="132" t="s">
        <v>218</v>
      </c>
      <c r="AG294" s="132"/>
      <c r="AH294" s="132"/>
      <c r="AI294" s="132"/>
      <c r="AJ294" s="132" t="s">
        <v>118</v>
      </c>
      <c r="AK294" s="132"/>
      <c r="AL294" s="132"/>
      <c r="AM294" s="132" t="s">
        <v>96</v>
      </c>
      <c r="AN294" s="132" t="s">
        <v>218</v>
      </c>
      <c r="AO294" s="132" t="s">
        <v>3019</v>
      </c>
      <c r="AP294" s="132" t="s">
        <v>98</v>
      </c>
      <c r="AQ294" s="132" t="s">
        <v>99</v>
      </c>
      <c r="AR294" s="132" t="s">
        <v>2291</v>
      </c>
      <c r="AS294" s="133" t="s">
        <v>2899</v>
      </c>
      <c r="AT294" s="132" t="s">
        <v>101</v>
      </c>
      <c r="AU294" s="132" t="s">
        <v>101</v>
      </c>
      <c r="AV294" s="132" t="s">
        <v>122</v>
      </c>
      <c r="AW294" s="132" t="s">
        <v>123</v>
      </c>
      <c r="AX294" s="132" t="s">
        <v>104</v>
      </c>
      <c r="AY294" s="132" t="s">
        <v>105</v>
      </c>
      <c r="AZ294" s="132" t="s">
        <v>105</v>
      </c>
      <c r="BA294" s="132" t="s">
        <v>13013</v>
      </c>
    </row>
    <row r="295" spans="1:53" ht="30">
      <c r="A295" s="131">
        <v>290</v>
      </c>
      <c r="B295" s="132" t="s">
        <v>3020</v>
      </c>
      <c r="C295" s="132" t="s">
        <v>3021</v>
      </c>
      <c r="D295" s="132" t="s">
        <v>3022</v>
      </c>
      <c r="E295" s="132" t="s">
        <v>301</v>
      </c>
      <c r="F295" s="133" t="s">
        <v>2315</v>
      </c>
      <c r="G295" s="132" t="s">
        <v>96</v>
      </c>
      <c r="H295" s="132" t="s">
        <v>14729</v>
      </c>
      <c r="I295" s="132" t="s">
        <v>6797</v>
      </c>
      <c r="J295" s="132" t="s">
        <v>14730</v>
      </c>
      <c r="K295" s="132" t="s">
        <v>14731</v>
      </c>
      <c r="L295" s="132" t="s">
        <v>13010</v>
      </c>
      <c r="M295" s="132" t="s">
        <v>14732</v>
      </c>
      <c r="N295" s="132" t="s">
        <v>1682</v>
      </c>
      <c r="O295" s="132" t="s">
        <v>96</v>
      </c>
      <c r="P295" s="132" t="s">
        <v>2606</v>
      </c>
      <c r="Q295" s="132" t="s">
        <v>4381</v>
      </c>
      <c r="R295" s="132" t="s">
        <v>3024</v>
      </c>
      <c r="S295" s="132" t="s">
        <v>3024</v>
      </c>
      <c r="T295" s="132" t="s">
        <v>14733</v>
      </c>
      <c r="U295" s="132" t="s">
        <v>14732</v>
      </c>
      <c r="V295" s="132"/>
      <c r="W295" s="132"/>
      <c r="X295" s="132" t="s">
        <v>14734</v>
      </c>
      <c r="Y295" s="132" t="s">
        <v>13110</v>
      </c>
      <c r="Z295" s="133" t="s">
        <v>2699</v>
      </c>
      <c r="AA295" s="132" t="s">
        <v>7349</v>
      </c>
      <c r="AB295" s="133"/>
      <c r="AC295" s="133"/>
      <c r="AD295" s="132" t="s">
        <v>96</v>
      </c>
      <c r="AE295" s="132"/>
      <c r="AF295" s="132" t="s">
        <v>218</v>
      </c>
      <c r="AG295" s="132"/>
      <c r="AH295" s="132"/>
      <c r="AI295" s="132"/>
      <c r="AJ295" s="132" t="s">
        <v>118</v>
      </c>
      <c r="AK295" s="132"/>
      <c r="AL295" s="132"/>
      <c r="AM295" s="132" t="s">
        <v>96</v>
      </c>
      <c r="AN295" s="132" t="s">
        <v>218</v>
      </c>
      <c r="AO295" s="132" t="s">
        <v>3028</v>
      </c>
      <c r="AP295" s="132" t="s">
        <v>98</v>
      </c>
      <c r="AQ295" s="132" t="s">
        <v>99</v>
      </c>
      <c r="AR295" s="132" t="s">
        <v>1682</v>
      </c>
      <c r="AS295" s="133" t="s">
        <v>2899</v>
      </c>
      <c r="AT295" s="132" t="s">
        <v>101</v>
      </c>
      <c r="AU295" s="132" t="s">
        <v>101</v>
      </c>
      <c r="AV295" s="132" t="s">
        <v>122</v>
      </c>
      <c r="AW295" s="132" t="s">
        <v>123</v>
      </c>
      <c r="AX295" s="132" t="s">
        <v>282</v>
      </c>
      <c r="AY295" s="132" t="s">
        <v>1690</v>
      </c>
      <c r="AZ295" s="132" t="s">
        <v>1690</v>
      </c>
      <c r="BA295" s="132" t="s">
        <v>13013</v>
      </c>
    </row>
    <row r="296" spans="1:53" ht="30">
      <c r="A296" s="131">
        <v>291</v>
      </c>
      <c r="B296" s="132" t="s">
        <v>3029</v>
      </c>
      <c r="C296" s="132" t="s">
        <v>3030</v>
      </c>
      <c r="D296" s="132" t="s">
        <v>3031</v>
      </c>
      <c r="E296" s="132" t="s">
        <v>301</v>
      </c>
      <c r="F296" s="133" t="s">
        <v>3032</v>
      </c>
      <c r="G296" s="132" t="s">
        <v>96</v>
      </c>
      <c r="H296" s="132" t="s">
        <v>14735</v>
      </c>
      <c r="I296" s="132" t="s">
        <v>6707</v>
      </c>
      <c r="J296" s="132"/>
      <c r="K296" s="132" t="s">
        <v>14736</v>
      </c>
      <c r="L296" s="132" t="s">
        <v>6411</v>
      </c>
      <c r="M296" s="132"/>
      <c r="N296" s="132" t="s">
        <v>289</v>
      </c>
      <c r="O296" s="132" t="s">
        <v>96</v>
      </c>
      <c r="P296" s="132" t="s">
        <v>2606</v>
      </c>
      <c r="Q296" s="132" t="s">
        <v>4294</v>
      </c>
      <c r="R296" s="132" t="s">
        <v>3034</v>
      </c>
      <c r="S296" s="132" t="s">
        <v>3034</v>
      </c>
      <c r="T296" s="132" t="s">
        <v>14737</v>
      </c>
      <c r="U296" s="132"/>
      <c r="V296" s="132"/>
      <c r="W296" s="132"/>
      <c r="X296" s="132" t="s">
        <v>13282</v>
      </c>
      <c r="Y296" s="132" t="s">
        <v>14738</v>
      </c>
      <c r="Z296" s="133" t="s">
        <v>3037</v>
      </c>
      <c r="AA296" s="132" t="s">
        <v>2129</v>
      </c>
      <c r="AB296" s="133"/>
      <c r="AC296" s="133"/>
      <c r="AD296" s="132" t="s">
        <v>96</v>
      </c>
      <c r="AE296" s="132"/>
      <c r="AF296" s="132" t="s">
        <v>347</v>
      </c>
      <c r="AG296" s="132"/>
      <c r="AH296" s="132"/>
      <c r="AI296" s="132"/>
      <c r="AJ296" s="132" t="s">
        <v>118</v>
      </c>
      <c r="AK296" s="132"/>
      <c r="AL296" s="132"/>
      <c r="AM296" s="132" t="s">
        <v>96</v>
      </c>
      <c r="AN296" s="132" t="s">
        <v>347</v>
      </c>
      <c r="AO296" s="132" t="s">
        <v>3038</v>
      </c>
      <c r="AP296" s="132" t="s">
        <v>98</v>
      </c>
      <c r="AQ296" s="132" t="s">
        <v>99</v>
      </c>
      <c r="AR296" s="132" t="s">
        <v>289</v>
      </c>
      <c r="AS296" s="133" t="s">
        <v>2899</v>
      </c>
      <c r="AT296" s="132" t="s">
        <v>101</v>
      </c>
      <c r="AU296" s="132" t="s">
        <v>101</v>
      </c>
      <c r="AV296" s="132" t="s">
        <v>122</v>
      </c>
      <c r="AW296" s="132" t="s">
        <v>123</v>
      </c>
      <c r="AX296" s="132" t="s">
        <v>282</v>
      </c>
      <c r="AY296" s="132" t="s">
        <v>298</v>
      </c>
      <c r="AZ296" s="132" t="s">
        <v>298</v>
      </c>
      <c r="BA296" s="132" t="s">
        <v>13013</v>
      </c>
    </row>
    <row r="297" spans="1:53" ht="30">
      <c r="A297" s="131">
        <v>292</v>
      </c>
      <c r="B297" s="132" t="s">
        <v>3039</v>
      </c>
      <c r="C297" s="132" t="s">
        <v>3040</v>
      </c>
      <c r="D297" s="132" t="s">
        <v>2499</v>
      </c>
      <c r="E297" s="132" t="s">
        <v>82</v>
      </c>
      <c r="F297" s="133" t="s">
        <v>3041</v>
      </c>
      <c r="G297" s="132" t="s">
        <v>96</v>
      </c>
      <c r="H297" s="132" t="s">
        <v>14739</v>
      </c>
      <c r="I297" s="132" t="s">
        <v>6238</v>
      </c>
      <c r="J297" s="132"/>
      <c r="K297" s="132" t="s">
        <v>14740</v>
      </c>
      <c r="L297" s="132" t="s">
        <v>6594</v>
      </c>
      <c r="M297" s="132"/>
      <c r="N297" s="132" t="s">
        <v>2291</v>
      </c>
      <c r="O297" s="132" t="s">
        <v>96</v>
      </c>
      <c r="P297" s="132" t="s">
        <v>2606</v>
      </c>
      <c r="Q297" s="132" t="s">
        <v>2607</v>
      </c>
      <c r="R297" s="132" t="s">
        <v>3042</v>
      </c>
      <c r="S297" s="132" t="s">
        <v>3043</v>
      </c>
      <c r="T297" s="132" t="s">
        <v>14741</v>
      </c>
      <c r="U297" s="132" t="s">
        <v>14742</v>
      </c>
      <c r="V297" s="132"/>
      <c r="W297" s="132"/>
      <c r="X297" s="132" t="s">
        <v>13282</v>
      </c>
      <c r="Y297" s="132" t="s">
        <v>13110</v>
      </c>
      <c r="Z297" s="133" t="s">
        <v>2699</v>
      </c>
      <c r="AA297" s="132" t="s">
        <v>7349</v>
      </c>
      <c r="AB297" s="133"/>
      <c r="AC297" s="133"/>
      <c r="AD297" s="132" t="s">
        <v>96</v>
      </c>
      <c r="AE297" s="132"/>
      <c r="AF297" s="132" t="s">
        <v>510</v>
      </c>
      <c r="AG297" s="132"/>
      <c r="AH297" s="132"/>
      <c r="AI297" s="132"/>
      <c r="AJ297" s="132" t="s">
        <v>118</v>
      </c>
      <c r="AK297" s="132"/>
      <c r="AL297" s="132"/>
      <c r="AM297" s="132" t="s">
        <v>96</v>
      </c>
      <c r="AN297" s="132" t="s">
        <v>510</v>
      </c>
      <c r="AO297" s="132" t="s">
        <v>3046</v>
      </c>
      <c r="AP297" s="132" t="s">
        <v>98</v>
      </c>
      <c r="AQ297" s="132" t="s">
        <v>99</v>
      </c>
      <c r="AR297" s="132" t="s">
        <v>2291</v>
      </c>
      <c r="AS297" s="133" t="s">
        <v>2899</v>
      </c>
      <c r="AT297" s="132" t="s">
        <v>101</v>
      </c>
      <c r="AU297" s="132" t="s">
        <v>101</v>
      </c>
      <c r="AV297" s="132" t="s">
        <v>122</v>
      </c>
      <c r="AW297" s="132" t="s">
        <v>123</v>
      </c>
      <c r="AX297" s="132" t="s">
        <v>104</v>
      </c>
      <c r="AY297" s="132" t="s">
        <v>105</v>
      </c>
      <c r="AZ297" s="132" t="s">
        <v>105</v>
      </c>
      <c r="BA297" s="132" t="s">
        <v>13013</v>
      </c>
    </row>
    <row r="298" spans="1:53" ht="30">
      <c r="A298" s="131">
        <v>293</v>
      </c>
      <c r="B298" s="132" t="s">
        <v>3047</v>
      </c>
      <c r="C298" s="132" t="s">
        <v>3048</v>
      </c>
      <c r="D298" s="132" t="s">
        <v>1967</v>
      </c>
      <c r="E298" s="132" t="s">
        <v>82</v>
      </c>
      <c r="F298" s="133" t="s">
        <v>3049</v>
      </c>
      <c r="G298" s="132" t="s">
        <v>96</v>
      </c>
      <c r="H298" s="132" t="s">
        <v>14743</v>
      </c>
      <c r="I298" s="132" t="s">
        <v>6509</v>
      </c>
      <c r="J298" s="132"/>
      <c r="K298" s="132" t="s">
        <v>14744</v>
      </c>
      <c r="L298" s="132" t="s">
        <v>6479</v>
      </c>
      <c r="M298" s="132"/>
      <c r="N298" s="132" t="s">
        <v>864</v>
      </c>
      <c r="O298" s="132" t="s">
        <v>96</v>
      </c>
      <c r="P298" s="132" t="s">
        <v>2606</v>
      </c>
      <c r="Q298" s="132"/>
      <c r="R298" s="132" t="s">
        <v>3050</v>
      </c>
      <c r="S298" s="132" t="s">
        <v>3050</v>
      </c>
      <c r="T298" s="132" t="s">
        <v>14745</v>
      </c>
      <c r="U298" s="132" t="s">
        <v>14746</v>
      </c>
      <c r="V298" s="132" t="s">
        <v>14747</v>
      </c>
      <c r="W298" s="132"/>
      <c r="X298" s="132"/>
      <c r="Y298" s="132"/>
      <c r="Z298" s="133"/>
      <c r="AA298" s="132"/>
      <c r="AB298" s="133"/>
      <c r="AC298" s="133"/>
      <c r="AD298" s="132"/>
      <c r="AE298" s="132"/>
      <c r="AF298" s="132"/>
      <c r="AG298" s="132"/>
      <c r="AH298" s="132"/>
      <c r="AI298" s="132"/>
      <c r="AJ298" s="132" t="s">
        <v>118</v>
      </c>
      <c r="AK298" s="132"/>
      <c r="AL298" s="132"/>
      <c r="AM298" s="132" t="s">
        <v>96</v>
      </c>
      <c r="AN298" s="132" t="s">
        <v>510</v>
      </c>
      <c r="AO298" s="132" t="s">
        <v>3053</v>
      </c>
      <c r="AP298" s="132" t="s">
        <v>98</v>
      </c>
      <c r="AQ298" s="132" t="s">
        <v>99</v>
      </c>
      <c r="AR298" s="132" t="s">
        <v>864</v>
      </c>
      <c r="AS298" s="133" t="s">
        <v>2899</v>
      </c>
      <c r="AT298" s="132" t="s">
        <v>101</v>
      </c>
      <c r="AU298" s="132" t="s">
        <v>101</v>
      </c>
      <c r="AV298" s="132" t="s">
        <v>122</v>
      </c>
      <c r="AW298" s="132" t="s">
        <v>123</v>
      </c>
      <c r="AX298" s="132" t="s">
        <v>175</v>
      </c>
      <c r="AY298" s="132" t="s">
        <v>669</v>
      </c>
      <c r="AZ298" s="132" t="s">
        <v>669</v>
      </c>
      <c r="BA298" s="132" t="s">
        <v>13013</v>
      </c>
    </row>
    <row r="299" spans="1:53" ht="30">
      <c r="A299" s="131">
        <v>294</v>
      </c>
      <c r="B299" s="132" t="s">
        <v>3054</v>
      </c>
      <c r="C299" s="132" t="s">
        <v>3055</v>
      </c>
      <c r="D299" s="132" t="s">
        <v>773</v>
      </c>
      <c r="E299" s="132" t="s">
        <v>82</v>
      </c>
      <c r="F299" s="133" t="s">
        <v>3056</v>
      </c>
      <c r="G299" s="132" t="s">
        <v>96</v>
      </c>
      <c r="H299" s="132" t="s">
        <v>14748</v>
      </c>
      <c r="I299" s="132" t="s">
        <v>5748</v>
      </c>
      <c r="J299" s="132"/>
      <c r="K299" s="132" t="s">
        <v>14749</v>
      </c>
      <c r="L299" s="132" t="s">
        <v>14750</v>
      </c>
      <c r="M299" s="132"/>
      <c r="N299" s="132" t="s">
        <v>423</v>
      </c>
      <c r="O299" s="132" t="s">
        <v>96</v>
      </c>
      <c r="P299" s="132" t="s">
        <v>2606</v>
      </c>
      <c r="Q299" s="132" t="s">
        <v>4381</v>
      </c>
      <c r="R299" s="132" t="s">
        <v>3057</v>
      </c>
      <c r="S299" s="132" t="s">
        <v>3057</v>
      </c>
      <c r="T299" s="132" t="s">
        <v>14751</v>
      </c>
      <c r="U299" s="132" t="s">
        <v>14752</v>
      </c>
      <c r="V299" s="132"/>
      <c r="W299" s="132"/>
      <c r="X299" s="132" t="s">
        <v>13282</v>
      </c>
      <c r="Y299" s="132" t="s">
        <v>13110</v>
      </c>
      <c r="Z299" s="133" t="s">
        <v>2699</v>
      </c>
      <c r="AA299" s="132" t="s">
        <v>7349</v>
      </c>
      <c r="AB299" s="133"/>
      <c r="AC299" s="133"/>
      <c r="AD299" s="132" t="s">
        <v>96</v>
      </c>
      <c r="AE299" s="132"/>
      <c r="AF299" s="132" t="s">
        <v>430</v>
      </c>
      <c r="AG299" s="132"/>
      <c r="AH299" s="132"/>
      <c r="AI299" s="132"/>
      <c r="AJ299" s="132" t="s">
        <v>118</v>
      </c>
      <c r="AK299" s="132"/>
      <c r="AL299" s="132"/>
      <c r="AM299" s="132" t="s">
        <v>96</v>
      </c>
      <c r="AN299" s="132" t="s">
        <v>430</v>
      </c>
      <c r="AO299" s="132" t="s">
        <v>3060</v>
      </c>
      <c r="AP299" s="132" t="s">
        <v>98</v>
      </c>
      <c r="AQ299" s="132" t="s">
        <v>99</v>
      </c>
      <c r="AR299" s="132" t="s">
        <v>423</v>
      </c>
      <c r="AS299" s="133" t="s">
        <v>2899</v>
      </c>
      <c r="AT299" s="132" t="s">
        <v>101</v>
      </c>
      <c r="AU299" s="132" t="s">
        <v>101</v>
      </c>
      <c r="AV299" s="132" t="s">
        <v>122</v>
      </c>
      <c r="AW299" s="132" t="s">
        <v>123</v>
      </c>
      <c r="AX299" s="132" t="s">
        <v>433</v>
      </c>
      <c r="AY299" s="132" t="s">
        <v>434</v>
      </c>
      <c r="AZ299" s="132" t="s">
        <v>434</v>
      </c>
      <c r="BA299" s="132" t="s">
        <v>13013</v>
      </c>
    </row>
    <row r="300" spans="1:53" ht="30">
      <c r="A300" s="131">
        <v>295</v>
      </c>
      <c r="B300" s="132" t="s">
        <v>3061</v>
      </c>
      <c r="C300" s="132" t="s">
        <v>980</v>
      </c>
      <c r="D300" s="132" t="s">
        <v>3062</v>
      </c>
      <c r="E300" s="132" t="s">
        <v>82</v>
      </c>
      <c r="F300" s="133" t="s">
        <v>2542</v>
      </c>
      <c r="G300" s="132" t="s">
        <v>96</v>
      </c>
      <c r="H300" s="132" t="s">
        <v>14753</v>
      </c>
      <c r="I300" s="132" t="s">
        <v>6238</v>
      </c>
      <c r="J300" s="132" t="s">
        <v>14754</v>
      </c>
      <c r="K300" s="132" t="s">
        <v>14755</v>
      </c>
      <c r="L300" s="132" t="s">
        <v>6238</v>
      </c>
      <c r="M300" s="132" t="s">
        <v>14756</v>
      </c>
      <c r="N300" s="132" t="s">
        <v>2291</v>
      </c>
      <c r="O300" s="132" t="s">
        <v>96</v>
      </c>
      <c r="P300" s="132" t="s">
        <v>2606</v>
      </c>
      <c r="Q300" s="132" t="s">
        <v>4294</v>
      </c>
      <c r="R300" s="132" t="s">
        <v>3063</v>
      </c>
      <c r="S300" s="132" t="s">
        <v>7347</v>
      </c>
      <c r="T300" s="132" t="s">
        <v>14757</v>
      </c>
      <c r="U300" s="132" t="s">
        <v>14754</v>
      </c>
      <c r="V300" s="132" t="s">
        <v>14756</v>
      </c>
      <c r="W300" s="132"/>
      <c r="X300" s="132" t="s">
        <v>13109</v>
      </c>
      <c r="Y300" s="132" t="s">
        <v>13110</v>
      </c>
      <c r="Z300" s="133" t="s">
        <v>7348</v>
      </c>
      <c r="AA300" s="132" t="s">
        <v>7349</v>
      </c>
      <c r="AB300" s="133"/>
      <c r="AC300" s="133"/>
      <c r="AD300" s="132" t="s">
        <v>96</v>
      </c>
      <c r="AE300" s="132"/>
      <c r="AF300" s="132" t="s">
        <v>218</v>
      </c>
      <c r="AG300" s="132"/>
      <c r="AH300" s="132"/>
      <c r="AI300" s="132"/>
      <c r="AJ300" s="132" t="s">
        <v>118</v>
      </c>
      <c r="AK300" s="132"/>
      <c r="AL300" s="132"/>
      <c r="AM300" s="132" t="s">
        <v>96</v>
      </c>
      <c r="AN300" s="132" t="s">
        <v>218</v>
      </c>
      <c r="AO300" s="132" t="s">
        <v>3066</v>
      </c>
      <c r="AP300" s="132" t="s">
        <v>98</v>
      </c>
      <c r="AQ300" s="132" t="s">
        <v>99</v>
      </c>
      <c r="AR300" s="132" t="s">
        <v>2291</v>
      </c>
      <c r="AS300" s="133" t="s">
        <v>2899</v>
      </c>
      <c r="AT300" s="132" t="s">
        <v>101</v>
      </c>
      <c r="AU300" s="132" t="s">
        <v>101</v>
      </c>
      <c r="AV300" s="132" t="s">
        <v>122</v>
      </c>
      <c r="AW300" s="132" t="s">
        <v>123</v>
      </c>
      <c r="AX300" s="132" t="s">
        <v>104</v>
      </c>
      <c r="AY300" s="132" t="s">
        <v>105</v>
      </c>
      <c r="AZ300" s="132" t="s">
        <v>105</v>
      </c>
      <c r="BA300" s="132" t="s">
        <v>13013</v>
      </c>
    </row>
    <row r="301" spans="1:53" ht="30">
      <c r="A301" s="131">
        <v>296</v>
      </c>
      <c r="B301" s="132" t="s">
        <v>3067</v>
      </c>
      <c r="C301" s="132" t="s">
        <v>3068</v>
      </c>
      <c r="D301" s="132" t="s">
        <v>1784</v>
      </c>
      <c r="E301" s="132" t="s">
        <v>82</v>
      </c>
      <c r="F301" s="133" t="s">
        <v>3069</v>
      </c>
      <c r="G301" s="132" t="s">
        <v>96</v>
      </c>
      <c r="H301" s="132" t="s">
        <v>29488</v>
      </c>
      <c r="I301" s="132" t="s">
        <v>29489</v>
      </c>
      <c r="J301" s="132" t="s">
        <v>29490</v>
      </c>
      <c r="K301" s="132" t="s">
        <v>29491</v>
      </c>
      <c r="L301" s="132" t="s">
        <v>6411</v>
      </c>
      <c r="M301" s="132" t="s">
        <v>29492</v>
      </c>
      <c r="N301" s="132" t="s">
        <v>2291</v>
      </c>
      <c r="O301" s="132" t="s">
        <v>5367</v>
      </c>
      <c r="P301" s="132" t="s">
        <v>2606</v>
      </c>
      <c r="Q301" s="132" t="s">
        <v>4294</v>
      </c>
      <c r="R301" s="132" t="s">
        <v>3070</v>
      </c>
      <c r="S301" s="132" t="s">
        <v>3070</v>
      </c>
      <c r="T301" s="132" t="s">
        <v>14758</v>
      </c>
      <c r="U301" s="132"/>
      <c r="V301" s="132"/>
      <c r="W301" s="132"/>
      <c r="X301" s="132"/>
      <c r="Y301" s="132" t="s">
        <v>3067</v>
      </c>
      <c r="Z301" s="133" t="s">
        <v>28353</v>
      </c>
      <c r="AA301" s="132" t="s">
        <v>7349</v>
      </c>
      <c r="AB301" s="133"/>
      <c r="AC301" s="133"/>
      <c r="AD301" s="132" t="s">
        <v>96</v>
      </c>
      <c r="AE301" s="132"/>
      <c r="AF301" s="132" t="s">
        <v>347</v>
      </c>
      <c r="AG301" s="132"/>
      <c r="AH301" s="132"/>
      <c r="AI301" s="132"/>
      <c r="AJ301" s="132" t="s">
        <v>118</v>
      </c>
      <c r="AK301" s="132"/>
      <c r="AL301" s="132" t="s">
        <v>17989</v>
      </c>
      <c r="AM301" s="132" t="s">
        <v>96</v>
      </c>
      <c r="AN301" s="132" t="s">
        <v>347</v>
      </c>
      <c r="AO301" s="132" t="s">
        <v>3073</v>
      </c>
      <c r="AP301" s="132" t="s">
        <v>98</v>
      </c>
      <c r="AQ301" s="132" t="s">
        <v>99</v>
      </c>
      <c r="AR301" s="132" t="s">
        <v>2291</v>
      </c>
      <c r="AS301" s="133" t="s">
        <v>3074</v>
      </c>
      <c r="AT301" s="132" t="s">
        <v>101</v>
      </c>
      <c r="AU301" s="132" t="s">
        <v>101</v>
      </c>
      <c r="AV301" s="132" t="s">
        <v>122</v>
      </c>
      <c r="AW301" s="132" t="s">
        <v>123</v>
      </c>
      <c r="AX301" s="132" t="s">
        <v>104</v>
      </c>
      <c r="AY301" s="132" t="s">
        <v>105</v>
      </c>
      <c r="AZ301" s="132" t="s">
        <v>105</v>
      </c>
      <c r="BA301" s="132" t="s">
        <v>13013</v>
      </c>
    </row>
    <row r="302" spans="1:53" ht="30">
      <c r="A302" s="131">
        <v>297</v>
      </c>
      <c r="B302" s="132" t="s">
        <v>3075</v>
      </c>
      <c r="C302" s="132" t="s">
        <v>1448</v>
      </c>
      <c r="D302" s="132" t="s">
        <v>1585</v>
      </c>
      <c r="E302" s="132" t="s">
        <v>82</v>
      </c>
      <c r="F302" s="133" t="s">
        <v>2111</v>
      </c>
      <c r="G302" s="132" t="s">
        <v>1571</v>
      </c>
      <c r="H302" s="132" t="s">
        <v>14759</v>
      </c>
      <c r="I302" s="132" t="s">
        <v>14760</v>
      </c>
      <c r="J302" s="132"/>
      <c r="K302" s="132" t="s">
        <v>14761</v>
      </c>
      <c r="L302" s="132" t="s">
        <v>14760</v>
      </c>
      <c r="M302" s="132"/>
      <c r="N302" s="132" t="s">
        <v>2291</v>
      </c>
      <c r="O302" s="132" t="s">
        <v>1571</v>
      </c>
      <c r="P302" s="132" t="s">
        <v>2606</v>
      </c>
      <c r="Q302" s="132" t="s">
        <v>2607</v>
      </c>
      <c r="R302" s="132" t="s">
        <v>3077</v>
      </c>
      <c r="S302" s="132" t="s">
        <v>3078</v>
      </c>
      <c r="T302" s="132" t="s">
        <v>14762</v>
      </c>
      <c r="U302" s="132" t="s">
        <v>14763</v>
      </c>
      <c r="V302" s="132" t="s">
        <v>14764</v>
      </c>
      <c r="W302" s="132"/>
      <c r="X302" s="132" t="s">
        <v>14765</v>
      </c>
      <c r="Y302" s="132" t="s">
        <v>13110</v>
      </c>
      <c r="Z302" s="133" t="s">
        <v>7024</v>
      </c>
      <c r="AA302" s="132" t="s">
        <v>7349</v>
      </c>
      <c r="AB302" s="133"/>
      <c r="AC302" s="133"/>
      <c r="AD302" s="132"/>
      <c r="AE302" s="132"/>
      <c r="AF302" s="132"/>
      <c r="AG302" s="132"/>
      <c r="AH302" s="132"/>
      <c r="AI302" s="132"/>
      <c r="AJ302" s="132" t="s">
        <v>154</v>
      </c>
      <c r="AK302" s="132"/>
      <c r="AL302" s="132"/>
      <c r="AM302" s="132" t="s">
        <v>1571</v>
      </c>
      <c r="AN302" s="132" t="s">
        <v>3083</v>
      </c>
      <c r="AO302" s="132" t="s">
        <v>3084</v>
      </c>
      <c r="AP302" s="132" t="s">
        <v>98</v>
      </c>
      <c r="AQ302" s="132" t="s">
        <v>99</v>
      </c>
      <c r="AR302" s="132" t="s">
        <v>2291</v>
      </c>
      <c r="AS302" s="133" t="s">
        <v>3074</v>
      </c>
      <c r="AT302" s="132" t="s">
        <v>101</v>
      </c>
      <c r="AU302" s="132" t="s">
        <v>101</v>
      </c>
      <c r="AV302" s="132" t="s">
        <v>122</v>
      </c>
      <c r="AW302" s="132" t="s">
        <v>123</v>
      </c>
      <c r="AX302" s="132" t="s">
        <v>104</v>
      </c>
      <c r="AY302" s="132" t="s">
        <v>105</v>
      </c>
      <c r="AZ302" s="132" t="s">
        <v>105</v>
      </c>
      <c r="BA302" s="132" t="s">
        <v>13013</v>
      </c>
    </row>
    <row r="303" spans="1:53" ht="30">
      <c r="A303" s="131">
        <v>298</v>
      </c>
      <c r="B303" s="132" t="s">
        <v>3085</v>
      </c>
      <c r="C303" s="132" t="s">
        <v>3086</v>
      </c>
      <c r="D303" s="132" t="s">
        <v>1784</v>
      </c>
      <c r="E303" s="132" t="s">
        <v>82</v>
      </c>
      <c r="F303" s="133" t="s">
        <v>1384</v>
      </c>
      <c r="G303" s="132" t="s">
        <v>96</v>
      </c>
      <c r="H303" s="132" t="s">
        <v>14766</v>
      </c>
      <c r="I303" s="132" t="s">
        <v>6797</v>
      </c>
      <c r="J303" s="132"/>
      <c r="K303" s="132" t="s">
        <v>14767</v>
      </c>
      <c r="L303" s="132" t="s">
        <v>13010</v>
      </c>
      <c r="M303" s="132"/>
      <c r="N303" s="132" t="s">
        <v>1364</v>
      </c>
      <c r="O303" s="132" t="s">
        <v>96</v>
      </c>
      <c r="P303" s="132" t="s">
        <v>2606</v>
      </c>
      <c r="Q303" s="132" t="s">
        <v>4381</v>
      </c>
      <c r="R303" s="132" t="s">
        <v>3088</v>
      </c>
      <c r="S303" s="132" t="s">
        <v>3088</v>
      </c>
      <c r="T303" s="132" t="s">
        <v>14768</v>
      </c>
      <c r="U303" s="132"/>
      <c r="V303" s="132"/>
      <c r="W303" s="132"/>
      <c r="X303" s="132" t="s">
        <v>14769</v>
      </c>
      <c r="Y303" s="132" t="s">
        <v>14770</v>
      </c>
      <c r="Z303" s="133" t="s">
        <v>3091</v>
      </c>
      <c r="AA303" s="132" t="s">
        <v>2129</v>
      </c>
      <c r="AB303" s="133"/>
      <c r="AC303" s="133"/>
      <c r="AD303" s="132"/>
      <c r="AE303" s="132"/>
      <c r="AF303" s="132"/>
      <c r="AG303" s="132"/>
      <c r="AH303" s="132"/>
      <c r="AI303" s="132"/>
      <c r="AJ303" s="132" t="s">
        <v>118</v>
      </c>
      <c r="AK303" s="132"/>
      <c r="AL303" s="132"/>
      <c r="AM303" s="132" t="s">
        <v>96</v>
      </c>
      <c r="AN303" s="132" t="s">
        <v>886</v>
      </c>
      <c r="AO303" s="132" t="s">
        <v>3092</v>
      </c>
      <c r="AP303" s="132" t="s">
        <v>98</v>
      </c>
      <c r="AQ303" s="132" t="s">
        <v>99</v>
      </c>
      <c r="AR303" s="132" t="s">
        <v>1364</v>
      </c>
      <c r="AS303" s="133" t="s">
        <v>3074</v>
      </c>
      <c r="AT303" s="132" t="s">
        <v>101</v>
      </c>
      <c r="AU303" s="132" t="s">
        <v>101</v>
      </c>
      <c r="AV303" s="132" t="s">
        <v>122</v>
      </c>
      <c r="AW303" s="132" t="s">
        <v>123</v>
      </c>
      <c r="AX303" s="132" t="s">
        <v>282</v>
      </c>
      <c r="AY303" s="132" t="s">
        <v>1369</v>
      </c>
      <c r="AZ303" s="132" t="s">
        <v>1369</v>
      </c>
      <c r="BA303" s="132" t="s">
        <v>13013</v>
      </c>
    </row>
    <row r="304" spans="1:53" ht="30">
      <c r="A304" s="131">
        <v>299</v>
      </c>
      <c r="B304" s="132" t="s">
        <v>3093</v>
      </c>
      <c r="C304" s="132" t="s">
        <v>3094</v>
      </c>
      <c r="D304" s="132" t="s">
        <v>2169</v>
      </c>
      <c r="E304" s="132" t="s">
        <v>301</v>
      </c>
      <c r="F304" s="133" t="s">
        <v>3095</v>
      </c>
      <c r="G304" s="132" t="s">
        <v>3104</v>
      </c>
      <c r="H304" s="132" t="s">
        <v>14771</v>
      </c>
      <c r="I304" s="132" t="s">
        <v>6797</v>
      </c>
      <c r="J304" s="132"/>
      <c r="K304" s="132" t="s">
        <v>14772</v>
      </c>
      <c r="L304" s="132" t="s">
        <v>6427</v>
      </c>
      <c r="M304" s="132"/>
      <c r="N304" s="132" t="s">
        <v>1334</v>
      </c>
      <c r="O304" s="132" t="s">
        <v>3104</v>
      </c>
      <c r="P304" s="132" t="s">
        <v>2606</v>
      </c>
      <c r="Q304" s="132" t="s">
        <v>2607</v>
      </c>
      <c r="R304" s="132" t="s">
        <v>3096</v>
      </c>
      <c r="S304" s="132" t="s">
        <v>3097</v>
      </c>
      <c r="T304" s="132" t="s">
        <v>14773</v>
      </c>
      <c r="U304" s="132" t="s">
        <v>14774</v>
      </c>
      <c r="V304" s="132" t="s">
        <v>14775</v>
      </c>
      <c r="W304" s="132"/>
      <c r="X304" s="132"/>
      <c r="Y304" s="132" t="s">
        <v>14776</v>
      </c>
      <c r="Z304" s="133" t="s">
        <v>3103</v>
      </c>
      <c r="AA304" s="132" t="s">
        <v>14777</v>
      </c>
      <c r="AB304" s="133"/>
      <c r="AC304" s="133"/>
      <c r="AD304" s="132"/>
      <c r="AE304" s="132"/>
      <c r="AF304" s="132"/>
      <c r="AG304" s="132"/>
      <c r="AH304" s="132"/>
      <c r="AI304" s="132"/>
      <c r="AJ304" s="132" t="s">
        <v>94</v>
      </c>
      <c r="AK304" s="132"/>
      <c r="AL304" s="132"/>
      <c r="AM304" s="132" t="s">
        <v>3104</v>
      </c>
      <c r="AN304" s="132" t="s">
        <v>3105</v>
      </c>
      <c r="AO304" s="132" t="s">
        <v>3106</v>
      </c>
      <c r="AP304" s="132" t="s">
        <v>98</v>
      </c>
      <c r="AQ304" s="132" t="s">
        <v>99</v>
      </c>
      <c r="AR304" s="132" t="s">
        <v>1334</v>
      </c>
      <c r="AS304" s="133" t="s">
        <v>3074</v>
      </c>
      <c r="AT304" s="132" t="s">
        <v>101</v>
      </c>
      <c r="AU304" s="132" t="s">
        <v>101</v>
      </c>
      <c r="AV304" s="132" t="s">
        <v>122</v>
      </c>
      <c r="AW304" s="132" t="s">
        <v>123</v>
      </c>
      <c r="AX304" s="132" t="s">
        <v>158</v>
      </c>
      <c r="AY304" s="132" t="s">
        <v>1339</v>
      </c>
      <c r="AZ304" s="132" t="s">
        <v>1339</v>
      </c>
      <c r="BA304" s="132" t="s">
        <v>13013</v>
      </c>
    </row>
    <row r="305" spans="1:53" ht="30">
      <c r="A305" s="131">
        <v>300</v>
      </c>
      <c r="B305" s="132" t="s">
        <v>3107</v>
      </c>
      <c r="C305" s="132" t="s">
        <v>3108</v>
      </c>
      <c r="D305" s="132" t="s">
        <v>457</v>
      </c>
      <c r="E305" s="132" t="s">
        <v>301</v>
      </c>
      <c r="F305" s="133" t="s">
        <v>3109</v>
      </c>
      <c r="G305" s="132" t="s">
        <v>96</v>
      </c>
      <c r="H305" s="132"/>
      <c r="I305" s="132"/>
      <c r="J305" s="132"/>
      <c r="K305" s="132" t="s">
        <v>14778</v>
      </c>
      <c r="L305" s="132" t="s">
        <v>13010</v>
      </c>
      <c r="M305" s="132"/>
      <c r="N305" s="132" t="s">
        <v>1334</v>
      </c>
      <c r="O305" s="132" t="s">
        <v>96</v>
      </c>
      <c r="P305" s="132" t="s">
        <v>2606</v>
      </c>
      <c r="Q305" s="132" t="s">
        <v>4294</v>
      </c>
      <c r="R305" s="132" t="s">
        <v>3110</v>
      </c>
      <c r="S305" s="132" t="s">
        <v>3110</v>
      </c>
      <c r="T305" s="132" t="s">
        <v>14779</v>
      </c>
      <c r="U305" s="132"/>
      <c r="V305" s="132"/>
      <c r="W305" s="132"/>
      <c r="X305" s="132" t="s">
        <v>29493</v>
      </c>
      <c r="Y305" s="132" t="s">
        <v>29494</v>
      </c>
      <c r="Z305" s="133" t="s">
        <v>7024</v>
      </c>
      <c r="AA305" s="132" t="s">
        <v>7349</v>
      </c>
      <c r="AB305" s="133"/>
      <c r="AC305" s="133"/>
      <c r="AD305" s="132" t="s">
        <v>96</v>
      </c>
      <c r="AE305" s="132"/>
      <c r="AF305" s="132" t="s">
        <v>279</v>
      </c>
      <c r="AG305" s="132"/>
      <c r="AH305" s="132"/>
      <c r="AI305" s="132"/>
      <c r="AJ305" s="132" t="s">
        <v>118</v>
      </c>
      <c r="AK305" s="132"/>
      <c r="AL305" s="132"/>
      <c r="AM305" s="132" t="s">
        <v>96</v>
      </c>
      <c r="AN305" s="132" t="s">
        <v>279</v>
      </c>
      <c r="AO305" s="132" t="s">
        <v>3113</v>
      </c>
      <c r="AP305" s="132" t="s">
        <v>98</v>
      </c>
      <c r="AQ305" s="132" t="s">
        <v>99</v>
      </c>
      <c r="AR305" s="132" t="s">
        <v>1334</v>
      </c>
      <c r="AS305" s="133" t="s">
        <v>3074</v>
      </c>
      <c r="AT305" s="132" t="s">
        <v>101</v>
      </c>
      <c r="AU305" s="132" t="s">
        <v>101</v>
      </c>
      <c r="AV305" s="132" t="s">
        <v>122</v>
      </c>
      <c r="AW305" s="132" t="s">
        <v>123</v>
      </c>
      <c r="AX305" s="132" t="s">
        <v>158</v>
      </c>
      <c r="AY305" s="132" t="s">
        <v>1339</v>
      </c>
      <c r="AZ305" s="132" t="s">
        <v>1339</v>
      </c>
      <c r="BA305" s="132" t="s">
        <v>13013</v>
      </c>
    </row>
    <row r="306" spans="1:53" ht="30">
      <c r="A306" s="131">
        <v>301</v>
      </c>
      <c r="B306" s="132" t="s">
        <v>3114</v>
      </c>
      <c r="C306" s="132" t="s">
        <v>3115</v>
      </c>
      <c r="D306" s="132" t="s">
        <v>514</v>
      </c>
      <c r="E306" s="132" t="s">
        <v>82</v>
      </c>
      <c r="F306" s="133" t="s">
        <v>3116</v>
      </c>
      <c r="G306" s="132" t="s">
        <v>2105</v>
      </c>
      <c r="H306" s="132" t="s">
        <v>14780</v>
      </c>
      <c r="I306" s="132"/>
      <c r="J306" s="132"/>
      <c r="K306" s="132" t="s">
        <v>14781</v>
      </c>
      <c r="L306" s="132" t="s">
        <v>6479</v>
      </c>
      <c r="M306" s="132"/>
      <c r="N306" s="132" t="s">
        <v>775</v>
      </c>
      <c r="O306" s="132" t="s">
        <v>2105</v>
      </c>
      <c r="P306" s="132" t="s">
        <v>2606</v>
      </c>
      <c r="Q306" s="132" t="s">
        <v>2607</v>
      </c>
      <c r="R306" s="132" t="s">
        <v>3118</v>
      </c>
      <c r="S306" s="132" t="s">
        <v>3119</v>
      </c>
      <c r="T306" s="132" t="s">
        <v>14782</v>
      </c>
      <c r="U306" s="132" t="s">
        <v>14783</v>
      </c>
      <c r="V306" s="132"/>
      <c r="W306" s="132"/>
      <c r="X306" s="132"/>
      <c r="Y306" s="132" t="s">
        <v>14784</v>
      </c>
      <c r="Z306" s="133" t="s">
        <v>3124</v>
      </c>
      <c r="AA306" s="132" t="s">
        <v>2157</v>
      </c>
      <c r="AB306" s="133"/>
      <c r="AC306" s="133"/>
      <c r="AD306" s="132"/>
      <c r="AE306" s="132"/>
      <c r="AF306" s="132"/>
      <c r="AG306" s="132"/>
      <c r="AH306" s="132"/>
      <c r="AI306" s="132"/>
      <c r="AJ306" s="132" t="s">
        <v>118</v>
      </c>
      <c r="AK306" s="132"/>
      <c r="AL306" s="132"/>
      <c r="AM306" s="132" t="s">
        <v>2105</v>
      </c>
      <c r="AN306" s="132" t="s">
        <v>3125</v>
      </c>
      <c r="AO306" s="132" t="s">
        <v>3126</v>
      </c>
      <c r="AP306" s="132" t="s">
        <v>98</v>
      </c>
      <c r="AQ306" s="132" t="s">
        <v>99</v>
      </c>
      <c r="AR306" s="132" t="s">
        <v>775</v>
      </c>
      <c r="AS306" s="133" t="s">
        <v>3074</v>
      </c>
      <c r="AT306" s="132" t="s">
        <v>101</v>
      </c>
      <c r="AU306" s="132" t="s">
        <v>101</v>
      </c>
      <c r="AV306" s="132" t="s">
        <v>122</v>
      </c>
      <c r="AW306" s="132" t="s">
        <v>123</v>
      </c>
      <c r="AX306" s="132" t="s">
        <v>124</v>
      </c>
      <c r="AY306" s="132" t="s">
        <v>782</v>
      </c>
      <c r="AZ306" s="132" t="s">
        <v>782</v>
      </c>
      <c r="BA306" s="132" t="s">
        <v>13013</v>
      </c>
    </row>
    <row r="307" spans="1:53" ht="30">
      <c r="A307" s="131">
        <v>302</v>
      </c>
      <c r="B307" s="132" t="s">
        <v>3127</v>
      </c>
      <c r="C307" s="132" t="s">
        <v>3128</v>
      </c>
      <c r="D307" s="132" t="s">
        <v>969</v>
      </c>
      <c r="E307" s="132" t="s">
        <v>82</v>
      </c>
      <c r="F307" s="133" t="s">
        <v>3129</v>
      </c>
      <c r="G307" s="132" t="s">
        <v>155</v>
      </c>
      <c r="H307" s="132" t="s">
        <v>14785</v>
      </c>
      <c r="I307" s="132" t="s">
        <v>6427</v>
      </c>
      <c r="J307" s="132"/>
      <c r="K307" s="132" t="s">
        <v>14786</v>
      </c>
      <c r="L307" s="132" t="s">
        <v>6427</v>
      </c>
      <c r="M307" s="132"/>
      <c r="N307" s="132" t="s">
        <v>2291</v>
      </c>
      <c r="O307" s="132" t="s">
        <v>155</v>
      </c>
      <c r="P307" s="132" t="s">
        <v>2606</v>
      </c>
      <c r="Q307" s="132" t="s">
        <v>2607</v>
      </c>
      <c r="R307" s="132" t="s">
        <v>3130</v>
      </c>
      <c r="S307" s="132" t="s">
        <v>3131</v>
      </c>
      <c r="T307" s="132" t="s">
        <v>14787</v>
      </c>
      <c r="U307" s="132" t="s">
        <v>14788</v>
      </c>
      <c r="V307" s="132"/>
      <c r="W307" s="132"/>
      <c r="X307" s="132"/>
      <c r="Y307" s="132" t="s">
        <v>14789</v>
      </c>
      <c r="Z307" s="133" t="s">
        <v>3136</v>
      </c>
      <c r="AA307" s="132" t="s">
        <v>3137</v>
      </c>
      <c r="AB307" s="133"/>
      <c r="AC307" s="133"/>
      <c r="AD307" s="132"/>
      <c r="AE307" s="132"/>
      <c r="AF307" s="132"/>
      <c r="AG307" s="132"/>
      <c r="AH307" s="132"/>
      <c r="AI307" s="132"/>
      <c r="AJ307" s="132" t="s">
        <v>118</v>
      </c>
      <c r="AK307" s="132"/>
      <c r="AL307" s="132"/>
      <c r="AM307" s="132" t="s">
        <v>155</v>
      </c>
      <c r="AN307" s="132" t="s">
        <v>3138</v>
      </c>
      <c r="AO307" s="132" t="s">
        <v>3139</v>
      </c>
      <c r="AP307" s="132" t="s">
        <v>98</v>
      </c>
      <c r="AQ307" s="132" t="s">
        <v>99</v>
      </c>
      <c r="AR307" s="132" t="s">
        <v>2291</v>
      </c>
      <c r="AS307" s="133" t="s">
        <v>3074</v>
      </c>
      <c r="AT307" s="132" t="s">
        <v>101</v>
      </c>
      <c r="AU307" s="132" t="s">
        <v>101</v>
      </c>
      <c r="AV307" s="132" t="s">
        <v>122</v>
      </c>
      <c r="AW307" s="132" t="s">
        <v>123</v>
      </c>
      <c r="AX307" s="132" t="s">
        <v>104</v>
      </c>
      <c r="AY307" s="132" t="s">
        <v>105</v>
      </c>
      <c r="AZ307" s="132" t="s">
        <v>105</v>
      </c>
      <c r="BA307" s="132" t="s">
        <v>13013</v>
      </c>
    </row>
    <row r="308" spans="1:53" ht="30">
      <c r="A308" s="131">
        <v>303</v>
      </c>
      <c r="B308" s="132" t="s">
        <v>3140</v>
      </c>
      <c r="C308" s="132" t="s">
        <v>3141</v>
      </c>
      <c r="D308" s="132" t="s">
        <v>236</v>
      </c>
      <c r="E308" s="132" t="s">
        <v>82</v>
      </c>
      <c r="F308" s="133" t="s">
        <v>3142</v>
      </c>
      <c r="G308" s="132" t="s">
        <v>96</v>
      </c>
      <c r="H308" s="132" t="s">
        <v>14790</v>
      </c>
      <c r="I308" s="132" t="s">
        <v>6447</v>
      </c>
      <c r="J308" s="132"/>
      <c r="K308" s="132" t="s">
        <v>14791</v>
      </c>
      <c r="L308" s="132"/>
      <c r="M308" s="132"/>
      <c r="N308" s="132" t="s">
        <v>2291</v>
      </c>
      <c r="O308" s="132" t="s">
        <v>96</v>
      </c>
      <c r="P308" s="132" t="s">
        <v>2606</v>
      </c>
      <c r="Q308" s="132" t="s">
        <v>4294</v>
      </c>
      <c r="R308" s="132" t="s">
        <v>3144</v>
      </c>
      <c r="S308" s="132" t="s">
        <v>3145</v>
      </c>
      <c r="T308" s="132" t="s">
        <v>14792</v>
      </c>
      <c r="U308" s="132" t="s">
        <v>14793</v>
      </c>
      <c r="V308" s="132"/>
      <c r="W308" s="132"/>
      <c r="X308" s="132"/>
      <c r="Y308" s="132" t="s">
        <v>3140</v>
      </c>
      <c r="Z308" s="133" t="s">
        <v>7024</v>
      </c>
      <c r="AA308" s="132" t="s">
        <v>7349</v>
      </c>
      <c r="AB308" s="133"/>
      <c r="AC308" s="133"/>
      <c r="AD308" s="132"/>
      <c r="AE308" s="132"/>
      <c r="AF308" s="132"/>
      <c r="AG308" s="132"/>
      <c r="AH308" s="132"/>
      <c r="AI308" s="132"/>
      <c r="AJ308" s="132" t="s">
        <v>118</v>
      </c>
      <c r="AK308" s="132"/>
      <c r="AL308" s="132"/>
      <c r="AM308" s="132" t="s">
        <v>96</v>
      </c>
      <c r="AN308" s="132" t="s">
        <v>347</v>
      </c>
      <c r="AO308" s="132" t="s">
        <v>3148</v>
      </c>
      <c r="AP308" s="132" t="s">
        <v>98</v>
      </c>
      <c r="AQ308" s="132" t="s">
        <v>99</v>
      </c>
      <c r="AR308" s="132" t="s">
        <v>2291</v>
      </c>
      <c r="AS308" s="133" t="s">
        <v>3074</v>
      </c>
      <c r="AT308" s="132" t="s">
        <v>101</v>
      </c>
      <c r="AU308" s="132" t="s">
        <v>101</v>
      </c>
      <c r="AV308" s="132" t="s">
        <v>122</v>
      </c>
      <c r="AW308" s="132" t="s">
        <v>123</v>
      </c>
      <c r="AX308" s="132" t="s">
        <v>104</v>
      </c>
      <c r="AY308" s="132" t="s">
        <v>105</v>
      </c>
      <c r="AZ308" s="132" t="s">
        <v>105</v>
      </c>
      <c r="BA308" s="132" t="s">
        <v>13013</v>
      </c>
    </row>
    <row r="309" spans="1:53" ht="30">
      <c r="A309" s="131">
        <v>304</v>
      </c>
      <c r="B309" s="132" t="s">
        <v>3149</v>
      </c>
      <c r="C309" s="132" t="s">
        <v>3150</v>
      </c>
      <c r="D309" s="132" t="s">
        <v>3151</v>
      </c>
      <c r="E309" s="132" t="s">
        <v>82</v>
      </c>
      <c r="F309" s="133" t="s">
        <v>1234</v>
      </c>
      <c r="G309" s="132" t="s">
        <v>96</v>
      </c>
      <c r="H309" s="132" t="s">
        <v>14794</v>
      </c>
      <c r="I309" s="132" t="s">
        <v>6238</v>
      </c>
      <c r="J309" s="132"/>
      <c r="K309" s="132" t="s">
        <v>14795</v>
      </c>
      <c r="L309" s="132" t="s">
        <v>6238</v>
      </c>
      <c r="M309" s="132"/>
      <c r="N309" s="132" t="s">
        <v>392</v>
      </c>
      <c r="O309" s="132" t="s">
        <v>96</v>
      </c>
      <c r="P309" s="132" t="s">
        <v>2606</v>
      </c>
      <c r="Q309" s="132" t="s">
        <v>4294</v>
      </c>
      <c r="R309" s="132" t="s">
        <v>3152</v>
      </c>
      <c r="S309" s="132" t="s">
        <v>3152</v>
      </c>
      <c r="T309" s="132" t="s">
        <v>14796</v>
      </c>
      <c r="U309" s="132" t="s">
        <v>14797</v>
      </c>
      <c r="V309" s="132" t="s">
        <v>14798</v>
      </c>
      <c r="W309" s="132"/>
      <c r="X309" s="132"/>
      <c r="Y309" s="132" t="s">
        <v>13110</v>
      </c>
      <c r="Z309" s="133" t="s">
        <v>7024</v>
      </c>
      <c r="AA309" s="132" t="s">
        <v>7349</v>
      </c>
      <c r="AB309" s="133"/>
      <c r="AC309" s="133"/>
      <c r="AD309" s="132"/>
      <c r="AE309" s="132"/>
      <c r="AF309" s="132"/>
      <c r="AG309" s="132"/>
      <c r="AH309" s="132"/>
      <c r="AI309" s="132"/>
      <c r="AJ309" s="132" t="s">
        <v>118</v>
      </c>
      <c r="AK309" s="132"/>
      <c r="AL309" s="132"/>
      <c r="AM309" s="132" t="s">
        <v>96</v>
      </c>
      <c r="AN309" s="132" t="s">
        <v>347</v>
      </c>
      <c r="AO309" s="132" t="s">
        <v>3155</v>
      </c>
      <c r="AP309" s="132" t="s">
        <v>98</v>
      </c>
      <c r="AQ309" s="132" t="s">
        <v>99</v>
      </c>
      <c r="AR309" s="132" t="s">
        <v>392</v>
      </c>
      <c r="AS309" s="133" t="s">
        <v>3074</v>
      </c>
      <c r="AT309" s="132" t="s">
        <v>101</v>
      </c>
      <c r="AU309" s="132" t="s">
        <v>101</v>
      </c>
      <c r="AV309" s="132" t="s">
        <v>122</v>
      </c>
      <c r="AW309" s="132" t="s">
        <v>123</v>
      </c>
      <c r="AX309" s="132" t="s">
        <v>175</v>
      </c>
      <c r="AY309" s="132" t="s">
        <v>403</v>
      </c>
      <c r="AZ309" s="132" t="s">
        <v>403</v>
      </c>
      <c r="BA309" s="132" t="s">
        <v>13013</v>
      </c>
    </row>
    <row r="310" spans="1:53" ht="30">
      <c r="A310" s="131">
        <v>305</v>
      </c>
      <c r="B310" s="132" t="s">
        <v>3156</v>
      </c>
      <c r="C310" s="132" t="s">
        <v>2964</v>
      </c>
      <c r="D310" s="132" t="s">
        <v>457</v>
      </c>
      <c r="E310" s="132" t="s">
        <v>82</v>
      </c>
      <c r="F310" s="133" t="s">
        <v>3157</v>
      </c>
      <c r="G310" s="132" t="s">
        <v>96</v>
      </c>
      <c r="H310" s="132" t="s">
        <v>14799</v>
      </c>
      <c r="I310" s="132" t="s">
        <v>7346</v>
      </c>
      <c r="J310" s="132"/>
      <c r="K310" s="132" t="s">
        <v>14800</v>
      </c>
      <c r="L310" s="132" t="s">
        <v>14801</v>
      </c>
      <c r="M310" s="132"/>
      <c r="N310" s="132" t="s">
        <v>2291</v>
      </c>
      <c r="O310" s="132" t="s">
        <v>96</v>
      </c>
      <c r="P310" s="132" t="s">
        <v>2606</v>
      </c>
      <c r="Q310" s="132" t="s">
        <v>2607</v>
      </c>
      <c r="R310" s="132" t="s">
        <v>3158</v>
      </c>
      <c r="S310" s="132" t="s">
        <v>3158</v>
      </c>
      <c r="T310" s="132" t="s">
        <v>14802</v>
      </c>
      <c r="U310" s="132" t="s">
        <v>14803</v>
      </c>
      <c r="V310" s="132" t="s">
        <v>14804</v>
      </c>
      <c r="W310" s="132"/>
      <c r="X310" s="132" t="s">
        <v>14805</v>
      </c>
      <c r="Y310" s="132" t="s">
        <v>14806</v>
      </c>
      <c r="Z310" s="133" t="s">
        <v>3161</v>
      </c>
      <c r="AA310" s="132" t="s">
        <v>3162</v>
      </c>
      <c r="AB310" s="133"/>
      <c r="AC310" s="133"/>
      <c r="AD310" s="132"/>
      <c r="AE310" s="132"/>
      <c r="AF310" s="132"/>
      <c r="AG310" s="132"/>
      <c r="AH310" s="132"/>
      <c r="AI310" s="132"/>
      <c r="AJ310" s="132" t="s">
        <v>118</v>
      </c>
      <c r="AK310" s="132"/>
      <c r="AL310" s="132"/>
      <c r="AM310" s="132" t="s">
        <v>96</v>
      </c>
      <c r="AN310" s="132" t="s">
        <v>279</v>
      </c>
      <c r="AO310" s="132" t="s">
        <v>3163</v>
      </c>
      <c r="AP310" s="132" t="s">
        <v>98</v>
      </c>
      <c r="AQ310" s="132" t="s">
        <v>99</v>
      </c>
      <c r="AR310" s="132" t="s">
        <v>2291</v>
      </c>
      <c r="AS310" s="133" t="s">
        <v>3074</v>
      </c>
      <c r="AT310" s="132" t="s">
        <v>101</v>
      </c>
      <c r="AU310" s="132" t="s">
        <v>101</v>
      </c>
      <c r="AV310" s="132" t="s">
        <v>122</v>
      </c>
      <c r="AW310" s="132" t="s">
        <v>123</v>
      </c>
      <c r="AX310" s="132" t="s">
        <v>104</v>
      </c>
      <c r="AY310" s="132" t="s">
        <v>105</v>
      </c>
      <c r="AZ310" s="132" t="s">
        <v>105</v>
      </c>
      <c r="BA310" s="132" t="s">
        <v>13013</v>
      </c>
    </row>
    <row r="311" spans="1:53" ht="30">
      <c r="A311" s="131">
        <v>306</v>
      </c>
      <c r="B311" s="132" t="s">
        <v>3164</v>
      </c>
      <c r="C311" s="132" t="s">
        <v>3165</v>
      </c>
      <c r="D311" s="132" t="s">
        <v>457</v>
      </c>
      <c r="E311" s="132" t="s">
        <v>82</v>
      </c>
      <c r="F311" s="133" t="s">
        <v>3166</v>
      </c>
      <c r="G311" s="132" t="s">
        <v>96</v>
      </c>
      <c r="H311" s="132" t="s">
        <v>14807</v>
      </c>
      <c r="I311" s="132" t="s">
        <v>6542</v>
      </c>
      <c r="J311" s="132"/>
      <c r="K311" s="132" t="s">
        <v>14808</v>
      </c>
      <c r="L311" s="132" t="s">
        <v>13010</v>
      </c>
      <c r="M311" s="132"/>
      <c r="N311" s="132" t="s">
        <v>273</v>
      </c>
      <c r="O311" s="132" t="s">
        <v>96</v>
      </c>
      <c r="P311" s="132" t="s">
        <v>2606</v>
      </c>
      <c r="Q311" s="132" t="s">
        <v>4294</v>
      </c>
      <c r="R311" s="132" t="s">
        <v>3168</v>
      </c>
      <c r="S311" s="132" t="s">
        <v>3168</v>
      </c>
      <c r="T311" s="132" t="s">
        <v>14809</v>
      </c>
      <c r="U311" s="132"/>
      <c r="V311" s="132"/>
      <c r="W311" s="132"/>
      <c r="X311" s="132" t="s">
        <v>14810</v>
      </c>
      <c r="Y311" s="132" t="s">
        <v>14811</v>
      </c>
      <c r="Z311" s="133" t="s">
        <v>3171</v>
      </c>
      <c r="AA311" s="132" t="s">
        <v>3172</v>
      </c>
      <c r="AB311" s="133"/>
      <c r="AC311" s="133"/>
      <c r="AD311" s="132"/>
      <c r="AE311" s="132"/>
      <c r="AF311" s="132"/>
      <c r="AG311" s="132"/>
      <c r="AH311" s="132"/>
      <c r="AI311" s="132"/>
      <c r="AJ311" s="132" t="s">
        <v>118</v>
      </c>
      <c r="AK311" s="132"/>
      <c r="AL311" s="132"/>
      <c r="AM311" s="132" t="s">
        <v>96</v>
      </c>
      <c r="AN311" s="132" t="s">
        <v>347</v>
      </c>
      <c r="AO311" s="132" t="s">
        <v>3173</v>
      </c>
      <c r="AP311" s="132" t="s">
        <v>98</v>
      </c>
      <c r="AQ311" s="132" t="s">
        <v>99</v>
      </c>
      <c r="AR311" s="132" t="s">
        <v>273</v>
      </c>
      <c r="AS311" s="133" t="s">
        <v>3074</v>
      </c>
      <c r="AT311" s="132" t="s">
        <v>101</v>
      </c>
      <c r="AU311" s="132" t="s">
        <v>101</v>
      </c>
      <c r="AV311" s="132" t="s">
        <v>122</v>
      </c>
      <c r="AW311" s="132" t="s">
        <v>123</v>
      </c>
      <c r="AX311" s="132" t="s">
        <v>282</v>
      </c>
      <c r="AY311" s="132" t="s">
        <v>283</v>
      </c>
      <c r="AZ311" s="132" t="s">
        <v>283</v>
      </c>
      <c r="BA311" s="132" t="s">
        <v>13013</v>
      </c>
    </row>
    <row r="312" spans="1:53" ht="30">
      <c r="A312" s="131">
        <v>307</v>
      </c>
      <c r="B312" s="132" t="s">
        <v>3174</v>
      </c>
      <c r="C312" s="132" t="s">
        <v>3175</v>
      </c>
      <c r="D312" s="132" t="s">
        <v>210</v>
      </c>
      <c r="E312" s="132" t="s">
        <v>82</v>
      </c>
      <c r="F312" s="133" t="s">
        <v>3176</v>
      </c>
      <c r="G312" s="132" t="s">
        <v>188</v>
      </c>
      <c r="H312" s="132"/>
      <c r="I312" s="132"/>
      <c r="J312" s="132"/>
      <c r="K312" s="132"/>
      <c r="L312" s="132"/>
      <c r="M312" s="132"/>
      <c r="N312" s="132" t="s">
        <v>84</v>
      </c>
      <c r="O312" s="132"/>
      <c r="P312" s="132" t="s">
        <v>2606</v>
      </c>
      <c r="Q312" s="132"/>
      <c r="R312" s="132" t="s">
        <v>3177</v>
      </c>
      <c r="S312" s="132"/>
      <c r="T312" s="132" t="s">
        <v>14812</v>
      </c>
      <c r="U312" s="132"/>
      <c r="V312" s="132"/>
      <c r="W312" s="132"/>
      <c r="X312" s="132"/>
      <c r="Y312" s="132" t="s">
        <v>14813</v>
      </c>
      <c r="Z312" s="133"/>
      <c r="AA312" s="132"/>
      <c r="AB312" s="133"/>
      <c r="AC312" s="133"/>
      <c r="AD312" s="132"/>
      <c r="AE312" s="132" t="s">
        <v>3182</v>
      </c>
      <c r="AF312" s="132"/>
      <c r="AG312" s="132"/>
      <c r="AH312" s="132"/>
      <c r="AI312" s="132"/>
      <c r="AJ312" s="132" t="s">
        <v>187</v>
      </c>
      <c r="AK312" s="132"/>
      <c r="AL312" s="132"/>
      <c r="AM312" s="132" t="s">
        <v>188</v>
      </c>
      <c r="AN312" s="132" t="s">
        <v>189</v>
      </c>
      <c r="AO312" s="132" t="s">
        <v>3183</v>
      </c>
      <c r="AP312" s="132" t="s">
        <v>98</v>
      </c>
      <c r="AQ312" s="132" t="s">
        <v>99</v>
      </c>
      <c r="AR312" s="132" t="s">
        <v>84</v>
      </c>
      <c r="AS312" s="133" t="s">
        <v>3074</v>
      </c>
      <c r="AT312" s="132" t="s">
        <v>101</v>
      </c>
      <c r="AU312" s="132" t="s">
        <v>101</v>
      </c>
      <c r="AV312" s="132" t="s">
        <v>102</v>
      </c>
      <c r="AW312" s="132" t="s">
        <v>103</v>
      </c>
      <c r="AX312" s="132" t="s">
        <v>104</v>
      </c>
      <c r="AY312" s="132" t="s">
        <v>105</v>
      </c>
      <c r="AZ312" s="132" t="s">
        <v>105</v>
      </c>
      <c r="BA312" s="132" t="s">
        <v>13013</v>
      </c>
    </row>
    <row r="313" spans="1:53" ht="30">
      <c r="A313" s="131">
        <v>308</v>
      </c>
      <c r="B313" s="132" t="s">
        <v>3184</v>
      </c>
      <c r="C313" s="132" t="s">
        <v>3185</v>
      </c>
      <c r="D313" s="132" t="s">
        <v>1011</v>
      </c>
      <c r="E313" s="132" t="s">
        <v>82</v>
      </c>
      <c r="F313" s="133" t="s">
        <v>2044</v>
      </c>
      <c r="G313" s="132" t="s">
        <v>2869</v>
      </c>
      <c r="H313" s="132" t="s">
        <v>14814</v>
      </c>
      <c r="I313" s="132" t="s">
        <v>6707</v>
      </c>
      <c r="J313" s="132"/>
      <c r="K313" s="132" t="s">
        <v>14815</v>
      </c>
      <c r="L313" s="132" t="s">
        <v>6479</v>
      </c>
      <c r="M313" s="132"/>
      <c r="N313" s="132" t="s">
        <v>273</v>
      </c>
      <c r="O313" s="132" t="s">
        <v>14816</v>
      </c>
      <c r="P313" s="132" t="s">
        <v>2606</v>
      </c>
      <c r="Q313" s="132" t="s">
        <v>4294</v>
      </c>
      <c r="R313" s="132" t="s">
        <v>3187</v>
      </c>
      <c r="S313" s="132" t="s">
        <v>3188</v>
      </c>
      <c r="T313" s="132" t="s">
        <v>14817</v>
      </c>
      <c r="U313" s="132" t="s">
        <v>14818</v>
      </c>
      <c r="V313" s="132"/>
      <c r="W313" s="132"/>
      <c r="X313" s="132"/>
      <c r="Y313" s="132" t="s">
        <v>3184</v>
      </c>
      <c r="Z313" s="133" t="s">
        <v>3193</v>
      </c>
      <c r="AA313" s="132" t="s">
        <v>7349</v>
      </c>
      <c r="AB313" s="133"/>
      <c r="AC313" s="133"/>
      <c r="AD313" s="132"/>
      <c r="AE313" s="132"/>
      <c r="AF313" s="132"/>
      <c r="AG313" s="132"/>
      <c r="AH313" s="132"/>
      <c r="AI313" s="132"/>
      <c r="AJ313" s="132" t="s">
        <v>118</v>
      </c>
      <c r="AK313" s="132"/>
      <c r="AL313" s="132"/>
      <c r="AM313" s="132" t="s">
        <v>2869</v>
      </c>
      <c r="AN313" s="132" t="s">
        <v>3194</v>
      </c>
      <c r="AO313" s="132" t="s">
        <v>3195</v>
      </c>
      <c r="AP313" s="132" t="s">
        <v>98</v>
      </c>
      <c r="AQ313" s="132" t="s">
        <v>99</v>
      </c>
      <c r="AR313" s="132" t="s">
        <v>273</v>
      </c>
      <c r="AS313" s="133" t="s">
        <v>3074</v>
      </c>
      <c r="AT313" s="132" t="s">
        <v>101</v>
      </c>
      <c r="AU313" s="132" t="s">
        <v>101</v>
      </c>
      <c r="AV313" s="132" t="s">
        <v>122</v>
      </c>
      <c r="AW313" s="132" t="s">
        <v>123</v>
      </c>
      <c r="AX313" s="132" t="s">
        <v>282</v>
      </c>
      <c r="AY313" s="132" t="s">
        <v>283</v>
      </c>
      <c r="AZ313" s="132" t="s">
        <v>283</v>
      </c>
      <c r="BA313" s="132" t="s">
        <v>13013</v>
      </c>
    </row>
    <row r="314" spans="1:53" ht="30">
      <c r="A314" s="131">
        <v>309</v>
      </c>
      <c r="B314" s="132" t="s">
        <v>3196</v>
      </c>
      <c r="C314" s="132" t="s">
        <v>3197</v>
      </c>
      <c r="D314" s="132" t="s">
        <v>421</v>
      </c>
      <c r="E314" s="132" t="s">
        <v>301</v>
      </c>
      <c r="F314" s="133" t="s">
        <v>3198</v>
      </c>
      <c r="G314" s="132" t="s">
        <v>188</v>
      </c>
      <c r="H314" s="132"/>
      <c r="I314" s="132"/>
      <c r="J314" s="132"/>
      <c r="K314" s="132" t="s">
        <v>14819</v>
      </c>
      <c r="L314" s="132"/>
      <c r="M314" s="132"/>
      <c r="N314" s="132" t="s">
        <v>3199</v>
      </c>
      <c r="O314" s="132" t="s">
        <v>188</v>
      </c>
      <c r="P314" s="132" t="s">
        <v>2606</v>
      </c>
      <c r="Q314" s="132" t="s">
        <v>2607</v>
      </c>
      <c r="R314" s="132" t="s">
        <v>3200</v>
      </c>
      <c r="S314" s="132" t="s">
        <v>3200</v>
      </c>
      <c r="T314" s="132" t="s">
        <v>14820</v>
      </c>
      <c r="U314" s="132" t="s">
        <v>14821</v>
      </c>
      <c r="V314" s="132"/>
      <c r="W314" s="132"/>
      <c r="X314" s="132"/>
      <c r="Y314" s="132" t="s">
        <v>14822</v>
      </c>
      <c r="Z314" s="133" t="s">
        <v>3204</v>
      </c>
      <c r="AA314" s="132" t="s">
        <v>3205</v>
      </c>
      <c r="AB314" s="133"/>
      <c r="AC314" s="133"/>
      <c r="AD314" s="132"/>
      <c r="AE314" s="132" t="s">
        <v>3206</v>
      </c>
      <c r="AF314" s="132"/>
      <c r="AG314" s="132"/>
      <c r="AH314" s="132"/>
      <c r="AI314" s="132"/>
      <c r="AJ314" s="132" t="s">
        <v>187</v>
      </c>
      <c r="AK314" s="132"/>
      <c r="AL314" s="132"/>
      <c r="AM314" s="132" t="s">
        <v>188</v>
      </c>
      <c r="AN314" s="132" t="s">
        <v>3207</v>
      </c>
      <c r="AO314" s="132" t="s">
        <v>3208</v>
      </c>
      <c r="AP314" s="132" t="s">
        <v>98</v>
      </c>
      <c r="AQ314" s="132" t="s">
        <v>99</v>
      </c>
      <c r="AR314" s="132" t="s">
        <v>3199</v>
      </c>
      <c r="AS314" s="133" t="s">
        <v>3074</v>
      </c>
      <c r="AT314" s="132" t="s">
        <v>101</v>
      </c>
      <c r="AU314" s="132" t="s">
        <v>101</v>
      </c>
      <c r="AV314" s="132" t="s">
        <v>102</v>
      </c>
      <c r="AW314" s="132" t="s">
        <v>103</v>
      </c>
      <c r="AX314" s="132" t="s">
        <v>433</v>
      </c>
      <c r="AY314" s="132" t="s">
        <v>434</v>
      </c>
      <c r="AZ314" s="132" t="s">
        <v>434</v>
      </c>
      <c r="BA314" s="132" t="s">
        <v>13013</v>
      </c>
    </row>
    <row r="315" spans="1:53" ht="30">
      <c r="A315" s="131">
        <v>310</v>
      </c>
      <c r="B315" s="132" t="s">
        <v>3209</v>
      </c>
      <c r="C315" s="132" t="s">
        <v>3210</v>
      </c>
      <c r="D315" s="132" t="s">
        <v>2439</v>
      </c>
      <c r="E315" s="132" t="s">
        <v>82</v>
      </c>
      <c r="F315" s="133" t="s">
        <v>3211</v>
      </c>
      <c r="G315" s="132" t="s">
        <v>96</v>
      </c>
      <c r="H315" s="132" t="s">
        <v>14823</v>
      </c>
      <c r="I315" s="132" t="s">
        <v>7376</v>
      </c>
      <c r="J315" s="132"/>
      <c r="K315" s="132" t="s">
        <v>14824</v>
      </c>
      <c r="L315" s="132" t="s">
        <v>6427</v>
      </c>
      <c r="M315" s="132"/>
      <c r="N315" s="132" t="s">
        <v>602</v>
      </c>
      <c r="O315" s="132" t="s">
        <v>96</v>
      </c>
      <c r="P315" s="132" t="s">
        <v>2606</v>
      </c>
      <c r="Q315" s="132"/>
      <c r="R315" s="132" t="s">
        <v>3212</v>
      </c>
      <c r="S315" s="132" t="s">
        <v>3212</v>
      </c>
      <c r="T315" s="132" t="s">
        <v>14825</v>
      </c>
      <c r="U315" s="132" t="s">
        <v>14826</v>
      </c>
      <c r="V315" s="132"/>
      <c r="W315" s="132"/>
      <c r="X315" s="132"/>
      <c r="Y315" s="132"/>
      <c r="Z315" s="133"/>
      <c r="AA315" s="132"/>
      <c r="AB315" s="133"/>
      <c r="AC315" s="133"/>
      <c r="AD315" s="132" t="s">
        <v>96</v>
      </c>
      <c r="AE315" s="132"/>
      <c r="AF315" s="132" t="s">
        <v>218</v>
      </c>
      <c r="AG315" s="132"/>
      <c r="AH315" s="132" t="s">
        <v>29495</v>
      </c>
      <c r="AI315" s="132" t="s">
        <v>29496</v>
      </c>
      <c r="AJ315" s="132" t="s">
        <v>118</v>
      </c>
      <c r="AK315" s="132"/>
      <c r="AL315" s="132" t="s">
        <v>17989</v>
      </c>
      <c r="AM315" s="132" t="s">
        <v>96</v>
      </c>
      <c r="AN315" s="132" t="s">
        <v>218</v>
      </c>
      <c r="AO315" s="132" t="s">
        <v>3217</v>
      </c>
      <c r="AP315" s="132" t="s">
        <v>98</v>
      </c>
      <c r="AQ315" s="132" t="s">
        <v>99</v>
      </c>
      <c r="AR315" s="132" t="s">
        <v>602</v>
      </c>
      <c r="AS315" s="133" t="s">
        <v>3074</v>
      </c>
      <c r="AT315" s="132" t="s">
        <v>101</v>
      </c>
      <c r="AU315" s="132" t="s">
        <v>101</v>
      </c>
      <c r="AV315" s="132" t="s">
        <v>122</v>
      </c>
      <c r="AW315" s="132" t="s">
        <v>123</v>
      </c>
      <c r="AX315" s="132" t="s">
        <v>282</v>
      </c>
      <c r="AY315" s="132" t="s">
        <v>610</v>
      </c>
      <c r="AZ315" s="132" t="s">
        <v>610</v>
      </c>
      <c r="BA315" s="132" t="s">
        <v>13013</v>
      </c>
    </row>
    <row r="316" spans="1:53" ht="30">
      <c r="A316" s="131">
        <v>311</v>
      </c>
      <c r="B316" s="132" t="s">
        <v>3218</v>
      </c>
      <c r="C316" s="132" t="s">
        <v>3219</v>
      </c>
      <c r="D316" s="132" t="s">
        <v>713</v>
      </c>
      <c r="E316" s="132" t="s">
        <v>82</v>
      </c>
      <c r="F316" s="133" t="s">
        <v>3220</v>
      </c>
      <c r="G316" s="132" t="s">
        <v>96</v>
      </c>
      <c r="H316" s="132" t="s">
        <v>14827</v>
      </c>
      <c r="I316" s="132" t="s">
        <v>7377</v>
      </c>
      <c r="J316" s="132"/>
      <c r="K316" s="132" t="s">
        <v>14828</v>
      </c>
      <c r="L316" s="132" t="s">
        <v>6479</v>
      </c>
      <c r="M316" s="132"/>
      <c r="N316" s="132" t="s">
        <v>2291</v>
      </c>
      <c r="O316" s="132" t="s">
        <v>96</v>
      </c>
      <c r="P316" s="132" t="s">
        <v>2606</v>
      </c>
      <c r="Q316" s="132" t="s">
        <v>2607</v>
      </c>
      <c r="R316" s="132" t="s">
        <v>3222</v>
      </c>
      <c r="S316" s="132" t="s">
        <v>3222</v>
      </c>
      <c r="T316" s="132" t="s">
        <v>14829</v>
      </c>
      <c r="U316" s="132" t="s">
        <v>14830</v>
      </c>
      <c r="V316" s="132"/>
      <c r="W316" s="132"/>
      <c r="X316" s="132" t="s">
        <v>13445</v>
      </c>
      <c r="Y316" s="132" t="s">
        <v>14831</v>
      </c>
      <c r="Z316" s="133" t="s">
        <v>14832</v>
      </c>
      <c r="AA316" s="132" t="s">
        <v>2129</v>
      </c>
      <c r="AB316" s="133"/>
      <c r="AC316" s="133"/>
      <c r="AD316" s="132" t="s">
        <v>96</v>
      </c>
      <c r="AE316" s="132"/>
      <c r="AF316" s="132" t="s">
        <v>231</v>
      </c>
      <c r="AG316" s="132"/>
      <c r="AH316" s="132"/>
      <c r="AI316" s="132"/>
      <c r="AJ316" s="132" t="s">
        <v>94</v>
      </c>
      <c r="AK316" s="132"/>
      <c r="AL316" s="132"/>
      <c r="AM316" s="132" t="s">
        <v>96</v>
      </c>
      <c r="AN316" s="132" t="s">
        <v>231</v>
      </c>
      <c r="AO316" s="132" t="s">
        <v>3226</v>
      </c>
      <c r="AP316" s="132" t="s">
        <v>98</v>
      </c>
      <c r="AQ316" s="132" t="s">
        <v>99</v>
      </c>
      <c r="AR316" s="132" t="s">
        <v>2291</v>
      </c>
      <c r="AS316" s="133" t="s">
        <v>3074</v>
      </c>
      <c r="AT316" s="132" t="s">
        <v>101</v>
      </c>
      <c r="AU316" s="132" t="s">
        <v>101</v>
      </c>
      <c r="AV316" s="132" t="s">
        <v>122</v>
      </c>
      <c r="AW316" s="132" t="s">
        <v>123</v>
      </c>
      <c r="AX316" s="132" t="s">
        <v>104</v>
      </c>
      <c r="AY316" s="132" t="s">
        <v>105</v>
      </c>
      <c r="AZ316" s="132" t="s">
        <v>105</v>
      </c>
      <c r="BA316" s="132" t="s">
        <v>13013</v>
      </c>
    </row>
    <row r="317" spans="1:53" ht="30">
      <c r="A317" s="131">
        <v>312</v>
      </c>
      <c r="B317" s="132" t="s">
        <v>3227</v>
      </c>
      <c r="C317" s="132" t="s">
        <v>3228</v>
      </c>
      <c r="D317" s="132" t="s">
        <v>271</v>
      </c>
      <c r="E317" s="132" t="s">
        <v>82</v>
      </c>
      <c r="F317" s="133" t="s">
        <v>3229</v>
      </c>
      <c r="G317" s="132" t="s">
        <v>96</v>
      </c>
      <c r="H317" s="132" t="s">
        <v>14833</v>
      </c>
      <c r="I317" s="132" t="s">
        <v>14834</v>
      </c>
      <c r="J317" s="132"/>
      <c r="K317" s="132" t="s">
        <v>13964</v>
      </c>
      <c r="L317" s="132" t="s">
        <v>6238</v>
      </c>
      <c r="M317" s="132"/>
      <c r="N317" s="132" t="s">
        <v>2291</v>
      </c>
      <c r="O317" s="132" t="s">
        <v>14835</v>
      </c>
      <c r="P317" s="132" t="s">
        <v>2606</v>
      </c>
      <c r="Q317" s="132" t="s">
        <v>4381</v>
      </c>
      <c r="R317" s="132" t="s">
        <v>3230</v>
      </c>
      <c r="S317" s="132" t="s">
        <v>3231</v>
      </c>
      <c r="T317" s="132" t="s">
        <v>14836</v>
      </c>
      <c r="U317" s="132" t="s">
        <v>14837</v>
      </c>
      <c r="V317" s="132"/>
      <c r="W317" s="132"/>
      <c r="X317" s="132" t="s">
        <v>14838</v>
      </c>
      <c r="Y317" s="132" t="s">
        <v>14839</v>
      </c>
      <c r="Z317" s="133" t="s">
        <v>596</v>
      </c>
      <c r="AA317" s="132" t="s">
        <v>2251</v>
      </c>
      <c r="AB317" s="133"/>
      <c r="AC317" s="133"/>
      <c r="AD317" s="132" t="s">
        <v>96</v>
      </c>
      <c r="AE317" s="132"/>
      <c r="AF317" s="132" t="s">
        <v>347</v>
      </c>
      <c r="AG317" s="132"/>
      <c r="AH317" s="132"/>
      <c r="AI317" s="132"/>
      <c r="AJ317" s="132" t="s">
        <v>154</v>
      </c>
      <c r="AK317" s="132"/>
      <c r="AL317" s="132"/>
      <c r="AM317" s="132" t="s">
        <v>96</v>
      </c>
      <c r="AN317" s="132" t="s">
        <v>347</v>
      </c>
      <c r="AO317" s="132" t="s">
        <v>3234</v>
      </c>
      <c r="AP317" s="132" t="s">
        <v>98</v>
      </c>
      <c r="AQ317" s="132" t="s">
        <v>99</v>
      </c>
      <c r="AR317" s="132" t="s">
        <v>2291</v>
      </c>
      <c r="AS317" s="133" t="s">
        <v>3074</v>
      </c>
      <c r="AT317" s="132" t="s">
        <v>101</v>
      </c>
      <c r="AU317" s="132" t="s">
        <v>101</v>
      </c>
      <c r="AV317" s="132" t="s">
        <v>122</v>
      </c>
      <c r="AW317" s="132" t="s">
        <v>123</v>
      </c>
      <c r="AX317" s="132" t="s">
        <v>104</v>
      </c>
      <c r="AY317" s="132" t="s">
        <v>105</v>
      </c>
      <c r="AZ317" s="132" t="s">
        <v>105</v>
      </c>
      <c r="BA317" s="132" t="s">
        <v>13013</v>
      </c>
    </row>
    <row r="318" spans="1:53" ht="30">
      <c r="A318" s="131">
        <v>313</v>
      </c>
      <c r="B318" s="132" t="s">
        <v>3235</v>
      </c>
      <c r="C318" s="132" t="s">
        <v>3236</v>
      </c>
      <c r="D318" s="132" t="s">
        <v>2661</v>
      </c>
      <c r="E318" s="132" t="s">
        <v>301</v>
      </c>
      <c r="F318" s="133" t="s">
        <v>3237</v>
      </c>
      <c r="G318" s="132" t="s">
        <v>96</v>
      </c>
      <c r="H318" s="132" t="s">
        <v>14840</v>
      </c>
      <c r="I318" s="132" t="s">
        <v>13535</v>
      </c>
      <c r="J318" s="132"/>
      <c r="K318" s="132" t="s">
        <v>14841</v>
      </c>
      <c r="L318" s="132" t="s">
        <v>13010</v>
      </c>
      <c r="M318" s="132"/>
      <c r="N318" s="132" t="s">
        <v>2781</v>
      </c>
      <c r="O318" s="132" t="s">
        <v>14842</v>
      </c>
      <c r="P318" s="132" t="s">
        <v>2606</v>
      </c>
      <c r="Q318" s="132" t="s">
        <v>2607</v>
      </c>
      <c r="R318" s="132" t="s">
        <v>3239</v>
      </c>
      <c r="S318" s="132" t="s">
        <v>3239</v>
      </c>
      <c r="T318" s="132" t="s">
        <v>14843</v>
      </c>
      <c r="U318" s="132" t="s">
        <v>14844</v>
      </c>
      <c r="V318" s="132"/>
      <c r="W318" s="132"/>
      <c r="X318" s="132" t="s">
        <v>13282</v>
      </c>
      <c r="Y318" s="132" t="s">
        <v>14845</v>
      </c>
      <c r="Z318" s="133" t="s">
        <v>3242</v>
      </c>
      <c r="AA318" s="132" t="s">
        <v>2627</v>
      </c>
      <c r="AB318" s="133"/>
      <c r="AC318" s="133"/>
      <c r="AD318" s="132" t="s">
        <v>96</v>
      </c>
      <c r="AE318" s="132"/>
      <c r="AF318" s="132" t="s">
        <v>279</v>
      </c>
      <c r="AG318" s="132"/>
      <c r="AH318" s="132"/>
      <c r="AI318" s="132"/>
      <c r="AJ318" s="132" t="s">
        <v>118</v>
      </c>
      <c r="AK318" s="132"/>
      <c r="AL318" s="132"/>
      <c r="AM318" s="132" t="s">
        <v>96</v>
      </c>
      <c r="AN318" s="132" t="s">
        <v>279</v>
      </c>
      <c r="AO318" s="132" t="s">
        <v>3243</v>
      </c>
      <c r="AP318" s="132" t="s">
        <v>98</v>
      </c>
      <c r="AQ318" s="132" t="s">
        <v>99</v>
      </c>
      <c r="AR318" s="132" t="s">
        <v>2781</v>
      </c>
      <c r="AS318" s="133" t="s">
        <v>3074</v>
      </c>
      <c r="AT318" s="132" t="s">
        <v>101</v>
      </c>
      <c r="AU318" s="132" t="s">
        <v>101</v>
      </c>
      <c r="AV318" s="132" t="s">
        <v>122</v>
      </c>
      <c r="AW318" s="132" t="s">
        <v>123</v>
      </c>
      <c r="AX318" s="132" t="s">
        <v>308</v>
      </c>
      <c r="AY318" s="132" t="s">
        <v>2788</v>
      </c>
      <c r="AZ318" s="132" t="s">
        <v>2788</v>
      </c>
      <c r="BA318" s="132" t="s">
        <v>13013</v>
      </c>
    </row>
    <row r="319" spans="1:53" ht="30">
      <c r="A319" s="131">
        <v>314</v>
      </c>
      <c r="B319" s="132" t="s">
        <v>3244</v>
      </c>
      <c r="C319" s="132" t="s">
        <v>3245</v>
      </c>
      <c r="D319" s="132" t="s">
        <v>491</v>
      </c>
      <c r="E319" s="132" t="s">
        <v>82</v>
      </c>
      <c r="F319" s="133" t="s">
        <v>3246</v>
      </c>
      <c r="G319" s="132" t="s">
        <v>96</v>
      </c>
      <c r="H319" s="132" t="s">
        <v>29497</v>
      </c>
      <c r="I319" s="132"/>
      <c r="J319" s="132"/>
      <c r="K319" s="132" t="s">
        <v>29498</v>
      </c>
      <c r="L319" s="132" t="s">
        <v>6411</v>
      </c>
      <c r="M319" s="132" t="s">
        <v>14846</v>
      </c>
      <c r="N319" s="132" t="s">
        <v>517</v>
      </c>
      <c r="O319" s="132" t="s">
        <v>96</v>
      </c>
      <c r="P319" s="132" t="s">
        <v>2606</v>
      </c>
      <c r="Q319" s="132" t="s">
        <v>2607</v>
      </c>
      <c r="R319" s="132" t="s">
        <v>3248</v>
      </c>
      <c r="S319" s="132" t="s">
        <v>3248</v>
      </c>
      <c r="T319" s="132" t="s">
        <v>29499</v>
      </c>
      <c r="U319" s="132" t="s">
        <v>14846</v>
      </c>
      <c r="V319" s="132"/>
      <c r="W319" s="132"/>
      <c r="X319" s="132"/>
      <c r="Y319" s="132" t="s">
        <v>14847</v>
      </c>
      <c r="Z319" s="133" t="s">
        <v>29500</v>
      </c>
      <c r="AA319" s="132" t="s">
        <v>15912</v>
      </c>
      <c r="AB319" s="133"/>
      <c r="AC319" s="133"/>
      <c r="AD319" s="132" t="s">
        <v>96</v>
      </c>
      <c r="AE319" s="132"/>
      <c r="AF319" s="132" t="s">
        <v>243</v>
      </c>
      <c r="AG319" s="132"/>
      <c r="AH319" s="132"/>
      <c r="AI319" s="132"/>
      <c r="AJ319" s="132" t="s">
        <v>118</v>
      </c>
      <c r="AK319" s="132"/>
      <c r="AL319" s="132"/>
      <c r="AM319" s="132" t="s">
        <v>96</v>
      </c>
      <c r="AN319" s="132" t="s">
        <v>243</v>
      </c>
      <c r="AO319" s="132" t="s">
        <v>3251</v>
      </c>
      <c r="AP319" s="132" t="s">
        <v>98</v>
      </c>
      <c r="AQ319" s="132" t="s">
        <v>99</v>
      </c>
      <c r="AR319" s="132" t="s">
        <v>517</v>
      </c>
      <c r="AS319" s="133" t="s">
        <v>3074</v>
      </c>
      <c r="AT319" s="132" t="s">
        <v>101</v>
      </c>
      <c r="AU319" s="132" t="s">
        <v>101</v>
      </c>
      <c r="AV319" s="132" t="s">
        <v>122</v>
      </c>
      <c r="AW319" s="132" t="s">
        <v>123</v>
      </c>
      <c r="AX319" s="132" t="s">
        <v>282</v>
      </c>
      <c r="AY319" s="132" t="s">
        <v>524</v>
      </c>
      <c r="AZ319" s="132" t="s">
        <v>524</v>
      </c>
      <c r="BA319" s="132" t="s">
        <v>13013</v>
      </c>
    </row>
    <row r="320" spans="1:53" ht="30">
      <c r="A320" s="131">
        <v>315</v>
      </c>
      <c r="B320" s="132" t="s">
        <v>3252</v>
      </c>
      <c r="C320" s="132" t="s">
        <v>3253</v>
      </c>
      <c r="D320" s="132" t="s">
        <v>1121</v>
      </c>
      <c r="E320" s="132" t="s">
        <v>82</v>
      </c>
      <c r="F320" s="133" t="s">
        <v>3254</v>
      </c>
      <c r="G320" s="132" t="s">
        <v>204</v>
      </c>
      <c r="H320" s="132" t="s">
        <v>14848</v>
      </c>
      <c r="I320" s="132" t="s">
        <v>13862</v>
      </c>
      <c r="J320" s="132"/>
      <c r="K320" s="132" t="s">
        <v>14849</v>
      </c>
      <c r="L320" s="132" t="s">
        <v>13862</v>
      </c>
      <c r="M320" s="132"/>
      <c r="N320" s="132" t="s">
        <v>2291</v>
      </c>
      <c r="O320" s="132" t="s">
        <v>13059</v>
      </c>
      <c r="P320" s="132" t="s">
        <v>2606</v>
      </c>
      <c r="Q320" s="132" t="s">
        <v>2607</v>
      </c>
      <c r="R320" s="132" t="s">
        <v>3255</v>
      </c>
      <c r="S320" s="132" t="s">
        <v>29501</v>
      </c>
      <c r="T320" s="132" t="s">
        <v>14850</v>
      </c>
      <c r="U320" s="132" t="s">
        <v>14850</v>
      </c>
      <c r="V320" s="132"/>
      <c r="W320" s="132"/>
      <c r="X320" s="132" t="s">
        <v>13282</v>
      </c>
      <c r="Y320" s="132" t="s">
        <v>14851</v>
      </c>
      <c r="Z320" s="133" t="s">
        <v>3260</v>
      </c>
      <c r="AA320" s="132" t="s">
        <v>3261</v>
      </c>
      <c r="AB320" s="133"/>
      <c r="AC320" s="133"/>
      <c r="AD320" s="132" t="s">
        <v>204</v>
      </c>
      <c r="AE320" s="132"/>
      <c r="AF320" s="132" t="s">
        <v>205</v>
      </c>
      <c r="AG320" s="132"/>
      <c r="AH320" s="132"/>
      <c r="AI320" s="132"/>
      <c r="AJ320" s="132" t="s">
        <v>187</v>
      </c>
      <c r="AK320" s="132"/>
      <c r="AL320" s="132"/>
      <c r="AM320" s="132" t="s">
        <v>204</v>
      </c>
      <c r="AN320" s="132" t="s">
        <v>205</v>
      </c>
      <c r="AO320" s="132" t="s">
        <v>3262</v>
      </c>
      <c r="AP320" s="132" t="s">
        <v>98</v>
      </c>
      <c r="AQ320" s="132" t="s">
        <v>99</v>
      </c>
      <c r="AR320" s="132" t="s">
        <v>2291</v>
      </c>
      <c r="AS320" s="133" t="s">
        <v>3074</v>
      </c>
      <c r="AT320" s="132" t="s">
        <v>101</v>
      </c>
      <c r="AU320" s="132" t="s">
        <v>101</v>
      </c>
      <c r="AV320" s="132" t="s">
        <v>122</v>
      </c>
      <c r="AW320" s="132" t="s">
        <v>123</v>
      </c>
      <c r="AX320" s="132" t="s">
        <v>104</v>
      </c>
      <c r="AY320" s="132" t="s">
        <v>105</v>
      </c>
      <c r="AZ320" s="132" t="s">
        <v>105</v>
      </c>
      <c r="BA320" s="132" t="s">
        <v>13013</v>
      </c>
    </row>
    <row r="321" spans="1:53" ht="30">
      <c r="A321" s="131">
        <v>316</v>
      </c>
      <c r="B321" s="132" t="s">
        <v>3263</v>
      </c>
      <c r="C321" s="132" t="s">
        <v>1523</v>
      </c>
      <c r="D321" s="132" t="s">
        <v>571</v>
      </c>
      <c r="E321" s="132" t="s">
        <v>82</v>
      </c>
      <c r="F321" s="133" t="s">
        <v>3264</v>
      </c>
      <c r="G321" s="132" t="s">
        <v>96</v>
      </c>
      <c r="H321" s="132"/>
      <c r="I321" s="132"/>
      <c r="J321" s="132"/>
      <c r="K321" s="132"/>
      <c r="L321" s="132"/>
      <c r="M321" s="132"/>
      <c r="N321" s="132" t="s">
        <v>775</v>
      </c>
      <c r="O321" s="132" t="s">
        <v>14852</v>
      </c>
      <c r="P321" s="132" t="s">
        <v>2606</v>
      </c>
      <c r="Q321" s="132" t="s">
        <v>4381</v>
      </c>
      <c r="R321" s="132" t="s">
        <v>3265</v>
      </c>
      <c r="S321" s="132" t="s">
        <v>3265</v>
      </c>
      <c r="T321" s="132" t="s">
        <v>14853</v>
      </c>
      <c r="U321" s="132"/>
      <c r="V321" s="132"/>
      <c r="W321" s="132"/>
      <c r="X321" s="132"/>
      <c r="Y321" s="132" t="s">
        <v>14853</v>
      </c>
      <c r="Z321" s="133" t="s">
        <v>3074</v>
      </c>
      <c r="AA321" s="132" t="s">
        <v>2251</v>
      </c>
      <c r="AB321" s="133"/>
      <c r="AC321" s="133"/>
      <c r="AD321" s="132"/>
      <c r="AE321" s="132"/>
      <c r="AF321" s="132"/>
      <c r="AG321" s="132"/>
      <c r="AH321" s="132"/>
      <c r="AI321" s="132"/>
      <c r="AJ321" s="132" t="s">
        <v>118</v>
      </c>
      <c r="AK321" s="132"/>
      <c r="AL321" s="132"/>
      <c r="AM321" s="132" t="s">
        <v>96</v>
      </c>
      <c r="AN321" s="132" t="s">
        <v>347</v>
      </c>
      <c r="AO321" s="132" t="s">
        <v>3268</v>
      </c>
      <c r="AP321" s="132" t="s">
        <v>98</v>
      </c>
      <c r="AQ321" s="132" t="s">
        <v>99</v>
      </c>
      <c r="AR321" s="132" t="s">
        <v>775</v>
      </c>
      <c r="AS321" s="133" t="s">
        <v>3074</v>
      </c>
      <c r="AT321" s="132" t="s">
        <v>101</v>
      </c>
      <c r="AU321" s="132" t="s">
        <v>101</v>
      </c>
      <c r="AV321" s="132" t="s">
        <v>122</v>
      </c>
      <c r="AW321" s="132" t="s">
        <v>123</v>
      </c>
      <c r="AX321" s="132" t="s">
        <v>124</v>
      </c>
      <c r="AY321" s="132" t="s">
        <v>782</v>
      </c>
      <c r="AZ321" s="132" t="s">
        <v>782</v>
      </c>
      <c r="BA321" s="132" t="s">
        <v>13013</v>
      </c>
    </row>
    <row r="322" spans="1:53" ht="30">
      <c r="A322" s="131">
        <v>317</v>
      </c>
      <c r="B322" s="132" t="s">
        <v>3269</v>
      </c>
      <c r="C322" s="132" t="s">
        <v>3270</v>
      </c>
      <c r="D322" s="132" t="s">
        <v>2560</v>
      </c>
      <c r="E322" s="132" t="s">
        <v>82</v>
      </c>
      <c r="F322" s="133" t="s">
        <v>3041</v>
      </c>
      <c r="G322" s="132" t="s">
        <v>896</v>
      </c>
      <c r="H322" s="132" t="s">
        <v>14854</v>
      </c>
      <c r="I322" s="132" t="s">
        <v>13862</v>
      </c>
      <c r="J322" s="132"/>
      <c r="K322" s="132" t="s">
        <v>14855</v>
      </c>
      <c r="L322" s="132" t="s">
        <v>13862</v>
      </c>
      <c r="M322" s="132"/>
      <c r="N322" s="132" t="s">
        <v>273</v>
      </c>
      <c r="O322" s="132" t="s">
        <v>14856</v>
      </c>
      <c r="P322" s="132" t="s">
        <v>2606</v>
      </c>
      <c r="Q322" s="132" t="s">
        <v>2607</v>
      </c>
      <c r="R322" s="132" t="s">
        <v>3271</v>
      </c>
      <c r="S322" s="132" t="s">
        <v>3272</v>
      </c>
      <c r="T322" s="132" t="s">
        <v>14857</v>
      </c>
      <c r="U322" s="132" t="s">
        <v>14858</v>
      </c>
      <c r="V322" s="132"/>
      <c r="W322" s="132"/>
      <c r="X322" s="132" t="s">
        <v>13282</v>
      </c>
      <c r="Y322" s="132" t="s">
        <v>14857</v>
      </c>
      <c r="Z322" s="133" t="s">
        <v>3074</v>
      </c>
      <c r="AA322" s="132" t="s">
        <v>3276</v>
      </c>
      <c r="AB322" s="133"/>
      <c r="AC322" s="133"/>
      <c r="AD322" s="132" t="s">
        <v>896</v>
      </c>
      <c r="AE322" s="132"/>
      <c r="AF322" s="132" t="s">
        <v>3277</v>
      </c>
      <c r="AG322" s="132"/>
      <c r="AH322" s="132"/>
      <c r="AI322" s="132"/>
      <c r="AJ322" s="132" t="s">
        <v>94</v>
      </c>
      <c r="AK322" s="132"/>
      <c r="AL322" s="132"/>
      <c r="AM322" s="132" t="s">
        <v>896</v>
      </c>
      <c r="AN322" s="132" t="s">
        <v>3277</v>
      </c>
      <c r="AO322" s="132" t="s">
        <v>3278</v>
      </c>
      <c r="AP322" s="132" t="s">
        <v>98</v>
      </c>
      <c r="AQ322" s="132" t="s">
        <v>99</v>
      </c>
      <c r="AR322" s="132" t="s">
        <v>273</v>
      </c>
      <c r="AS322" s="133" t="s">
        <v>3074</v>
      </c>
      <c r="AT322" s="132" t="s">
        <v>101</v>
      </c>
      <c r="AU322" s="132" t="s">
        <v>101</v>
      </c>
      <c r="AV322" s="132" t="s">
        <v>122</v>
      </c>
      <c r="AW322" s="132" t="s">
        <v>123</v>
      </c>
      <c r="AX322" s="132" t="s">
        <v>282</v>
      </c>
      <c r="AY322" s="132" t="s">
        <v>283</v>
      </c>
      <c r="AZ322" s="132" t="s">
        <v>283</v>
      </c>
      <c r="BA322" s="132" t="s">
        <v>13013</v>
      </c>
    </row>
    <row r="323" spans="1:53" ht="30">
      <c r="A323" s="131">
        <v>318</v>
      </c>
      <c r="B323" s="132" t="s">
        <v>3279</v>
      </c>
      <c r="C323" s="132" t="s">
        <v>3280</v>
      </c>
      <c r="D323" s="132" t="s">
        <v>514</v>
      </c>
      <c r="E323" s="132" t="s">
        <v>82</v>
      </c>
      <c r="F323" s="133" t="s">
        <v>2270</v>
      </c>
      <c r="G323" s="132" t="s">
        <v>96</v>
      </c>
      <c r="H323" s="132" t="s">
        <v>14859</v>
      </c>
      <c r="I323" s="132" t="s">
        <v>7346</v>
      </c>
      <c r="J323" s="132"/>
      <c r="K323" s="132" t="s">
        <v>14860</v>
      </c>
      <c r="L323" s="132" t="s">
        <v>6411</v>
      </c>
      <c r="M323" s="132"/>
      <c r="N323" s="132" t="s">
        <v>366</v>
      </c>
      <c r="O323" s="132" t="s">
        <v>14861</v>
      </c>
      <c r="P323" s="132" t="s">
        <v>2606</v>
      </c>
      <c r="Q323" s="132" t="s">
        <v>4294</v>
      </c>
      <c r="R323" s="132" t="s">
        <v>3281</v>
      </c>
      <c r="S323" s="132" t="s">
        <v>3282</v>
      </c>
      <c r="T323" s="132" t="s">
        <v>14862</v>
      </c>
      <c r="U323" s="132"/>
      <c r="V323" s="132"/>
      <c r="W323" s="132"/>
      <c r="X323" s="132" t="s">
        <v>13282</v>
      </c>
      <c r="Y323" s="132" t="s">
        <v>3279</v>
      </c>
      <c r="Z323" s="133" t="s">
        <v>3286</v>
      </c>
      <c r="AA323" s="132" t="s">
        <v>3287</v>
      </c>
      <c r="AB323" s="133"/>
      <c r="AC323" s="133"/>
      <c r="AD323" s="132" t="s">
        <v>96</v>
      </c>
      <c r="AE323" s="132"/>
      <c r="AF323" s="132" t="s">
        <v>347</v>
      </c>
      <c r="AG323" s="132"/>
      <c r="AH323" s="132"/>
      <c r="AI323" s="132"/>
      <c r="AJ323" s="132" t="s">
        <v>118</v>
      </c>
      <c r="AK323" s="132"/>
      <c r="AL323" s="132"/>
      <c r="AM323" s="132" t="s">
        <v>96</v>
      </c>
      <c r="AN323" s="132" t="s">
        <v>347</v>
      </c>
      <c r="AO323" s="132" t="s">
        <v>3288</v>
      </c>
      <c r="AP323" s="132" t="s">
        <v>98</v>
      </c>
      <c r="AQ323" s="132" t="s">
        <v>99</v>
      </c>
      <c r="AR323" s="132" t="s">
        <v>366</v>
      </c>
      <c r="AS323" s="133" t="s">
        <v>3074</v>
      </c>
      <c r="AT323" s="132" t="s">
        <v>101</v>
      </c>
      <c r="AU323" s="132" t="s">
        <v>101</v>
      </c>
      <c r="AV323" s="132" t="s">
        <v>122</v>
      </c>
      <c r="AW323" s="132" t="s">
        <v>123</v>
      </c>
      <c r="AX323" s="132" t="s">
        <v>175</v>
      </c>
      <c r="AY323" s="132" t="s">
        <v>176</v>
      </c>
      <c r="AZ323" s="132" t="s">
        <v>176</v>
      </c>
      <c r="BA323" s="132" t="s">
        <v>13013</v>
      </c>
    </row>
    <row r="324" spans="1:53" ht="30">
      <c r="A324" s="131">
        <v>319</v>
      </c>
      <c r="B324" s="132" t="s">
        <v>3289</v>
      </c>
      <c r="C324" s="132" t="s">
        <v>526</v>
      </c>
      <c r="D324" s="132" t="s">
        <v>911</v>
      </c>
      <c r="E324" s="132" t="s">
        <v>82</v>
      </c>
      <c r="F324" s="133" t="s">
        <v>3290</v>
      </c>
      <c r="G324" s="132" t="s">
        <v>96</v>
      </c>
      <c r="H324" s="132" t="s">
        <v>29502</v>
      </c>
      <c r="I324" s="132" t="s">
        <v>7346</v>
      </c>
      <c r="J324" s="132"/>
      <c r="K324" s="132" t="s">
        <v>29503</v>
      </c>
      <c r="L324" s="132" t="s">
        <v>6411</v>
      </c>
      <c r="M324" s="132"/>
      <c r="N324" s="132" t="s">
        <v>111</v>
      </c>
      <c r="O324" s="132" t="s">
        <v>29504</v>
      </c>
      <c r="P324" s="132" t="s">
        <v>2606</v>
      </c>
      <c r="Q324" s="132" t="s">
        <v>4294</v>
      </c>
      <c r="R324" s="132" t="s">
        <v>3291</v>
      </c>
      <c r="S324" s="132" t="s">
        <v>29505</v>
      </c>
      <c r="T324" s="132" t="s">
        <v>14863</v>
      </c>
      <c r="U324" s="132" t="s">
        <v>14863</v>
      </c>
      <c r="V324" s="132"/>
      <c r="W324" s="132"/>
      <c r="X324" s="132"/>
      <c r="Y324" s="132" t="s">
        <v>3289</v>
      </c>
      <c r="Z324" s="133" t="s">
        <v>27404</v>
      </c>
      <c r="AA324" s="132" t="s">
        <v>7349</v>
      </c>
      <c r="AB324" s="133"/>
      <c r="AC324" s="133"/>
      <c r="AD324" s="132" t="s">
        <v>96</v>
      </c>
      <c r="AE324" s="132"/>
      <c r="AF324" s="132" t="s">
        <v>347</v>
      </c>
      <c r="AG324" s="132"/>
      <c r="AH324" s="132"/>
      <c r="AI324" s="132"/>
      <c r="AJ324" s="132" t="s">
        <v>118</v>
      </c>
      <c r="AK324" s="132"/>
      <c r="AL324" s="132" t="s">
        <v>17989</v>
      </c>
      <c r="AM324" s="132" t="s">
        <v>96</v>
      </c>
      <c r="AN324" s="132" t="s">
        <v>347</v>
      </c>
      <c r="AO324" s="132" t="s">
        <v>3294</v>
      </c>
      <c r="AP324" s="132" t="s">
        <v>98</v>
      </c>
      <c r="AQ324" s="132" t="s">
        <v>99</v>
      </c>
      <c r="AR324" s="132" t="s">
        <v>111</v>
      </c>
      <c r="AS324" s="133" t="s">
        <v>3074</v>
      </c>
      <c r="AT324" s="132" t="s">
        <v>101</v>
      </c>
      <c r="AU324" s="132" t="s">
        <v>101</v>
      </c>
      <c r="AV324" s="132" t="s">
        <v>122</v>
      </c>
      <c r="AW324" s="132" t="s">
        <v>123</v>
      </c>
      <c r="AX324" s="132" t="s">
        <v>124</v>
      </c>
      <c r="AY324" s="132" t="s">
        <v>125</v>
      </c>
      <c r="AZ324" s="132" t="s">
        <v>125</v>
      </c>
      <c r="BA324" s="132" t="s">
        <v>13013</v>
      </c>
    </row>
    <row r="325" spans="1:53" ht="30">
      <c r="A325" s="131">
        <v>320</v>
      </c>
      <c r="B325" s="132" t="s">
        <v>3295</v>
      </c>
      <c r="C325" s="132" t="s">
        <v>3296</v>
      </c>
      <c r="D325" s="132" t="s">
        <v>406</v>
      </c>
      <c r="E325" s="132" t="s">
        <v>82</v>
      </c>
      <c r="F325" s="133" t="s">
        <v>2082</v>
      </c>
      <c r="G325" s="132" t="s">
        <v>96</v>
      </c>
      <c r="H325" s="132" t="s">
        <v>14864</v>
      </c>
      <c r="I325" s="132" t="s">
        <v>14865</v>
      </c>
      <c r="J325" s="132"/>
      <c r="K325" s="132" t="s">
        <v>14866</v>
      </c>
      <c r="L325" s="132" t="s">
        <v>6411</v>
      </c>
      <c r="M325" s="132"/>
      <c r="N325" s="132" t="s">
        <v>1943</v>
      </c>
      <c r="O325" s="132" t="s">
        <v>2193</v>
      </c>
      <c r="P325" s="132" t="s">
        <v>2606</v>
      </c>
      <c r="Q325" s="132" t="s">
        <v>4294</v>
      </c>
      <c r="R325" s="132" t="s">
        <v>3298</v>
      </c>
      <c r="S325" s="132" t="s">
        <v>3298</v>
      </c>
      <c r="T325" s="132" t="s">
        <v>14867</v>
      </c>
      <c r="U325" s="132"/>
      <c r="V325" s="132"/>
      <c r="W325" s="132"/>
      <c r="X325" s="132" t="s">
        <v>14868</v>
      </c>
      <c r="Y325" s="132" t="s">
        <v>13110</v>
      </c>
      <c r="Z325" s="133" t="s">
        <v>2699</v>
      </c>
      <c r="AA325" s="132" t="s">
        <v>7349</v>
      </c>
      <c r="AB325" s="133"/>
      <c r="AC325" s="133"/>
      <c r="AD325" s="132" t="s">
        <v>96</v>
      </c>
      <c r="AE325" s="132"/>
      <c r="AF325" s="132" t="s">
        <v>218</v>
      </c>
      <c r="AG325" s="132"/>
      <c r="AH325" s="132"/>
      <c r="AI325" s="132"/>
      <c r="AJ325" s="132" t="s">
        <v>118</v>
      </c>
      <c r="AK325" s="132"/>
      <c r="AL325" s="132"/>
      <c r="AM325" s="132" t="s">
        <v>96</v>
      </c>
      <c r="AN325" s="132" t="s">
        <v>218</v>
      </c>
      <c r="AO325" s="132" t="s">
        <v>3302</v>
      </c>
      <c r="AP325" s="132" t="s">
        <v>98</v>
      </c>
      <c r="AQ325" s="132" t="s">
        <v>99</v>
      </c>
      <c r="AR325" s="132" t="s">
        <v>1943</v>
      </c>
      <c r="AS325" s="133" t="s">
        <v>3074</v>
      </c>
      <c r="AT325" s="132" t="s">
        <v>101</v>
      </c>
      <c r="AU325" s="132" t="s">
        <v>101</v>
      </c>
      <c r="AV325" s="132" t="s">
        <v>122</v>
      </c>
      <c r="AW325" s="132" t="s">
        <v>123</v>
      </c>
      <c r="AX325" s="132" t="s">
        <v>1947</v>
      </c>
      <c r="AY325" s="132" t="s">
        <v>1948</v>
      </c>
      <c r="AZ325" s="132" t="s">
        <v>1948</v>
      </c>
      <c r="BA325" s="132" t="s">
        <v>13013</v>
      </c>
    </row>
    <row r="326" spans="1:53" ht="30">
      <c r="A326" s="131">
        <v>321</v>
      </c>
      <c r="B326" s="132" t="s">
        <v>3303</v>
      </c>
      <c r="C326" s="132" t="s">
        <v>3304</v>
      </c>
      <c r="D326" s="132" t="s">
        <v>3305</v>
      </c>
      <c r="E326" s="132" t="s">
        <v>82</v>
      </c>
      <c r="F326" s="133" t="s">
        <v>3306</v>
      </c>
      <c r="G326" s="132" t="s">
        <v>96</v>
      </c>
      <c r="H326" s="132"/>
      <c r="I326" s="132"/>
      <c r="J326" s="132"/>
      <c r="K326" s="132" t="s">
        <v>14869</v>
      </c>
      <c r="L326" s="132" t="s">
        <v>6542</v>
      </c>
      <c r="M326" s="132"/>
      <c r="N326" s="132" t="s">
        <v>2291</v>
      </c>
      <c r="O326" s="132" t="s">
        <v>188</v>
      </c>
      <c r="P326" s="132" t="s">
        <v>2606</v>
      </c>
      <c r="Q326" s="132" t="s">
        <v>4381</v>
      </c>
      <c r="R326" s="132" t="s">
        <v>3308</v>
      </c>
      <c r="S326" s="132" t="s">
        <v>3309</v>
      </c>
      <c r="T326" s="132" t="s">
        <v>14870</v>
      </c>
      <c r="U326" s="132"/>
      <c r="V326" s="132"/>
      <c r="W326" s="132"/>
      <c r="X326" s="132" t="s">
        <v>14871</v>
      </c>
      <c r="Y326" s="132" t="s">
        <v>14872</v>
      </c>
      <c r="Z326" s="133" t="s">
        <v>3312</v>
      </c>
      <c r="AA326" s="132" t="s">
        <v>3313</v>
      </c>
      <c r="AB326" s="133"/>
      <c r="AC326" s="133"/>
      <c r="AD326" s="132" t="s">
        <v>96</v>
      </c>
      <c r="AE326" s="132"/>
      <c r="AF326" s="132" t="s">
        <v>347</v>
      </c>
      <c r="AG326" s="132"/>
      <c r="AH326" s="132"/>
      <c r="AI326" s="132"/>
      <c r="AJ326" s="132" t="s">
        <v>118</v>
      </c>
      <c r="AK326" s="132"/>
      <c r="AL326" s="132"/>
      <c r="AM326" s="132" t="s">
        <v>96</v>
      </c>
      <c r="AN326" s="132" t="s">
        <v>347</v>
      </c>
      <c r="AO326" s="132" t="s">
        <v>3314</v>
      </c>
      <c r="AP326" s="132" t="s">
        <v>98</v>
      </c>
      <c r="AQ326" s="132" t="s">
        <v>99</v>
      </c>
      <c r="AR326" s="132" t="s">
        <v>2291</v>
      </c>
      <c r="AS326" s="133" t="s">
        <v>3074</v>
      </c>
      <c r="AT326" s="132" t="s">
        <v>101</v>
      </c>
      <c r="AU326" s="132" t="s">
        <v>101</v>
      </c>
      <c r="AV326" s="132" t="s">
        <v>122</v>
      </c>
      <c r="AW326" s="132" t="s">
        <v>123</v>
      </c>
      <c r="AX326" s="132" t="s">
        <v>104</v>
      </c>
      <c r="AY326" s="132" t="s">
        <v>105</v>
      </c>
      <c r="AZ326" s="132" t="s">
        <v>105</v>
      </c>
      <c r="BA326" s="132" t="s">
        <v>13013</v>
      </c>
    </row>
    <row r="327" spans="1:53" ht="30">
      <c r="A327" s="131">
        <v>322</v>
      </c>
      <c r="B327" s="132" t="s">
        <v>3315</v>
      </c>
      <c r="C327" s="132" t="s">
        <v>1615</v>
      </c>
      <c r="D327" s="132" t="s">
        <v>3316</v>
      </c>
      <c r="E327" s="132" t="s">
        <v>82</v>
      </c>
      <c r="F327" s="133" t="s">
        <v>2270</v>
      </c>
      <c r="G327" s="132" t="s">
        <v>96</v>
      </c>
      <c r="H327" s="132" t="s">
        <v>14873</v>
      </c>
      <c r="I327" s="132" t="s">
        <v>14874</v>
      </c>
      <c r="J327" s="132" t="s">
        <v>14875</v>
      </c>
      <c r="K327" s="132" t="s">
        <v>14876</v>
      </c>
      <c r="L327" s="132" t="s">
        <v>14874</v>
      </c>
      <c r="M327" s="132" t="s">
        <v>14877</v>
      </c>
      <c r="N327" s="132" t="s">
        <v>273</v>
      </c>
      <c r="O327" s="132" t="s">
        <v>679</v>
      </c>
      <c r="P327" s="132" t="s">
        <v>2606</v>
      </c>
      <c r="Q327" s="132" t="s">
        <v>2607</v>
      </c>
      <c r="R327" s="132" t="s">
        <v>14878</v>
      </c>
      <c r="S327" s="132" t="s">
        <v>14879</v>
      </c>
      <c r="T327" s="132" t="s">
        <v>14880</v>
      </c>
      <c r="U327" s="132"/>
      <c r="V327" s="132"/>
      <c r="W327" s="132"/>
      <c r="X327" s="132" t="s">
        <v>13282</v>
      </c>
      <c r="Y327" s="132" t="s">
        <v>14881</v>
      </c>
      <c r="Z327" s="133" t="s">
        <v>1727</v>
      </c>
      <c r="AA327" s="132" t="s">
        <v>14882</v>
      </c>
      <c r="AB327" s="133"/>
      <c r="AC327" s="133"/>
      <c r="AD327" s="132" t="s">
        <v>679</v>
      </c>
      <c r="AE327" s="132"/>
      <c r="AF327" s="132" t="s">
        <v>5936</v>
      </c>
      <c r="AG327" s="132"/>
      <c r="AH327" s="132"/>
      <c r="AI327" s="132"/>
      <c r="AJ327" s="132" t="s">
        <v>118</v>
      </c>
      <c r="AK327" s="132"/>
      <c r="AL327" s="132"/>
      <c r="AM327" s="132" t="s">
        <v>96</v>
      </c>
      <c r="AN327" s="132" t="s">
        <v>279</v>
      </c>
      <c r="AO327" s="132" t="s">
        <v>3320</v>
      </c>
      <c r="AP327" s="132" t="s">
        <v>98</v>
      </c>
      <c r="AQ327" s="132" t="s">
        <v>99</v>
      </c>
      <c r="AR327" s="132" t="s">
        <v>273</v>
      </c>
      <c r="AS327" s="133" t="s">
        <v>3074</v>
      </c>
      <c r="AT327" s="132" t="s">
        <v>101</v>
      </c>
      <c r="AU327" s="132" t="s">
        <v>101</v>
      </c>
      <c r="AV327" s="132" t="s">
        <v>122</v>
      </c>
      <c r="AW327" s="132" t="s">
        <v>123</v>
      </c>
      <c r="AX327" s="132" t="s">
        <v>282</v>
      </c>
      <c r="AY327" s="132" t="s">
        <v>283</v>
      </c>
      <c r="AZ327" s="132" t="s">
        <v>283</v>
      </c>
      <c r="BA327" s="132" t="s">
        <v>13013</v>
      </c>
    </row>
    <row r="328" spans="1:53" ht="30">
      <c r="A328" s="131">
        <v>323</v>
      </c>
      <c r="B328" s="132" t="s">
        <v>3321</v>
      </c>
      <c r="C328" s="132" t="s">
        <v>1834</v>
      </c>
      <c r="D328" s="132" t="s">
        <v>491</v>
      </c>
      <c r="E328" s="132" t="s">
        <v>82</v>
      </c>
      <c r="F328" s="133" t="s">
        <v>3322</v>
      </c>
      <c r="G328" s="132" t="s">
        <v>96</v>
      </c>
      <c r="H328" s="132" t="s">
        <v>29506</v>
      </c>
      <c r="I328" s="132" t="s">
        <v>7357</v>
      </c>
      <c r="J328" s="132" t="s">
        <v>29507</v>
      </c>
      <c r="K328" s="132" t="s">
        <v>29508</v>
      </c>
      <c r="L328" s="132" t="s">
        <v>29509</v>
      </c>
      <c r="M328" s="132" t="s">
        <v>29510</v>
      </c>
      <c r="N328" s="132" t="s">
        <v>3324</v>
      </c>
      <c r="O328" s="132" t="s">
        <v>29511</v>
      </c>
      <c r="P328" s="132" t="s">
        <v>2606</v>
      </c>
      <c r="Q328" s="132" t="s">
        <v>2607</v>
      </c>
      <c r="R328" s="132" t="s">
        <v>3325</v>
      </c>
      <c r="S328" s="132" t="s">
        <v>3325</v>
      </c>
      <c r="T328" s="132" t="s">
        <v>14883</v>
      </c>
      <c r="U328" s="132" t="s">
        <v>29507</v>
      </c>
      <c r="V328" s="132"/>
      <c r="W328" s="132"/>
      <c r="X328" s="132"/>
      <c r="Y328" s="132" t="s">
        <v>14884</v>
      </c>
      <c r="Z328" s="133" t="s">
        <v>7348</v>
      </c>
      <c r="AA328" s="132" t="s">
        <v>7349</v>
      </c>
      <c r="AB328" s="133"/>
      <c r="AC328" s="133"/>
      <c r="AD328" s="132" t="s">
        <v>96</v>
      </c>
      <c r="AE328" s="132" t="s">
        <v>14711</v>
      </c>
      <c r="AF328" s="132" t="s">
        <v>487</v>
      </c>
      <c r="AG328" s="132"/>
      <c r="AH328" s="132"/>
      <c r="AI328" s="132"/>
      <c r="AJ328" s="132" t="s">
        <v>118</v>
      </c>
      <c r="AK328" s="132"/>
      <c r="AL328" s="132"/>
      <c r="AM328" s="132" t="s">
        <v>96</v>
      </c>
      <c r="AN328" s="132" t="s">
        <v>487</v>
      </c>
      <c r="AO328" s="132" t="s">
        <v>3328</v>
      </c>
      <c r="AP328" s="132" t="s">
        <v>98</v>
      </c>
      <c r="AQ328" s="132" t="s">
        <v>99</v>
      </c>
      <c r="AR328" s="132" t="s">
        <v>3324</v>
      </c>
      <c r="AS328" s="133" t="s">
        <v>3286</v>
      </c>
      <c r="AT328" s="132" t="s">
        <v>101</v>
      </c>
      <c r="AU328" s="132" t="s">
        <v>101</v>
      </c>
      <c r="AV328" s="132" t="s">
        <v>122</v>
      </c>
      <c r="AW328" s="132" t="s">
        <v>417</v>
      </c>
      <c r="AX328" s="132" t="s">
        <v>158</v>
      </c>
      <c r="AY328" s="132" t="s">
        <v>760</v>
      </c>
      <c r="AZ328" s="132" t="s">
        <v>760</v>
      </c>
      <c r="BA328" s="132" t="s">
        <v>13013</v>
      </c>
    </row>
    <row r="329" spans="1:53" ht="30">
      <c r="A329" s="131">
        <v>324</v>
      </c>
      <c r="B329" s="132" t="s">
        <v>3329</v>
      </c>
      <c r="C329" s="132" t="s">
        <v>3330</v>
      </c>
      <c r="D329" s="132" t="s">
        <v>1942</v>
      </c>
      <c r="E329" s="132" t="s">
        <v>82</v>
      </c>
      <c r="F329" s="133" t="s">
        <v>3331</v>
      </c>
      <c r="G329" s="132" t="s">
        <v>3104</v>
      </c>
      <c r="H329" s="132" t="s">
        <v>14885</v>
      </c>
      <c r="I329" s="132" t="s">
        <v>13259</v>
      </c>
      <c r="J329" s="132"/>
      <c r="K329" s="132" t="s">
        <v>14886</v>
      </c>
      <c r="L329" s="132" t="s">
        <v>6527</v>
      </c>
      <c r="M329" s="132"/>
      <c r="N329" s="132" t="s">
        <v>84</v>
      </c>
      <c r="O329" s="132" t="s">
        <v>3104</v>
      </c>
      <c r="P329" s="132" t="s">
        <v>2606</v>
      </c>
      <c r="Q329" s="132" t="s">
        <v>2607</v>
      </c>
      <c r="R329" s="132" t="s">
        <v>3332</v>
      </c>
      <c r="S329" s="132" t="s">
        <v>3333</v>
      </c>
      <c r="T329" s="132" t="s">
        <v>14887</v>
      </c>
      <c r="U329" s="132" t="s">
        <v>14888</v>
      </c>
      <c r="V329" s="132" t="s">
        <v>14889</v>
      </c>
      <c r="W329" s="132"/>
      <c r="X329" s="132" t="s">
        <v>13282</v>
      </c>
      <c r="Y329" s="132" t="s">
        <v>14890</v>
      </c>
      <c r="Z329" s="133" t="s">
        <v>3338</v>
      </c>
      <c r="AA329" s="132" t="s">
        <v>3339</v>
      </c>
      <c r="AB329" s="133" t="s">
        <v>3340</v>
      </c>
      <c r="AC329" s="133"/>
      <c r="AD329" s="132" t="s">
        <v>3104</v>
      </c>
      <c r="AE329" s="132" t="s">
        <v>3341</v>
      </c>
      <c r="AF329" s="132" t="s">
        <v>3342</v>
      </c>
      <c r="AG329" s="132"/>
      <c r="AH329" s="132"/>
      <c r="AI329" s="132"/>
      <c r="AJ329" s="132" t="s">
        <v>154</v>
      </c>
      <c r="AK329" s="132"/>
      <c r="AL329" s="132"/>
      <c r="AM329" s="132" t="s">
        <v>3104</v>
      </c>
      <c r="AN329" s="132" t="s">
        <v>3342</v>
      </c>
      <c r="AO329" s="132" t="s">
        <v>3343</v>
      </c>
      <c r="AP329" s="132" t="s">
        <v>98</v>
      </c>
      <c r="AQ329" s="132" t="s">
        <v>99</v>
      </c>
      <c r="AR329" s="132" t="s">
        <v>84</v>
      </c>
      <c r="AS329" s="133" t="s">
        <v>3286</v>
      </c>
      <c r="AT329" s="132" t="s">
        <v>101</v>
      </c>
      <c r="AU329" s="132" t="s">
        <v>101</v>
      </c>
      <c r="AV329" s="132" t="s">
        <v>102</v>
      </c>
      <c r="AW329" s="132" t="s">
        <v>103</v>
      </c>
      <c r="AX329" s="132" t="s">
        <v>104</v>
      </c>
      <c r="AY329" s="132" t="s">
        <v>105</v>
      </c>
      <c r="AZ329" s="132" t="s">
        <v>105</v>
      </c>
      <c r="BA329" s="132" t="s">
        <v>13013</v>
      </c>
    </row>
    <row r="330" spans="1:53" ht="30">
      <c r="A330" s="131">
        <v>325</v>
      </c>
      <c r="B330" s="132" t="s">
        <v>3344</v>
      </c>
      <c r="C330" s="132" t="s">
        <v>3345</v>
      </c>
      <c r="D330" s="132" t="s">
        <v>1121</v>
      </c>
      <c r="E330" s="132" t="s">
        <v>82</v>
      </c>
      <c r="F330" s="133" t="s">
        <v>3346</v>
      </c>
      <c r="G330" s="132" t="s">
        <v>2831</v>
      </c>
      <c r="H330" s="132" t="s">
        <v>14891</v>
      </c>
      <c r="I330" s="132" t="s">
        <v>14892</v>
      </c>
      <c r="J330" s="132"/>
      <c r="K330" s="132" t="s">
        <v>14893</v>
      </c>
      <c r="L330" s="132" t="s">
        <v>6411</v>
      </c>
      <c r="M330" s="132"/>
      <c r="N330" s="132" t="s">
        <v>2072</v>
      </c>
      <c r="O330" s="132" t="s">
        <v>14894</v>
      </c>
      <c r="P330" s="132" t="s">
        <v>2606</v>
      </c>
      <c r="Q330" s="132" t="s">
        <v>2607</v>
      </c>
      <c r="R330" s="132" t="s">
        <v>3347</v>
      </c>
      <c r="S330" s="132" t="s">
        <v>3348</v>
      </c>
      <c r="T330" s="132" t="s">
        <v>14895</v>
      </c>
      <c r="U330" s="132" t="s">
        <v>14896</v>
      </c>
      <c r="V330" s="132" t="s">
        <v>14897</v>
      </c>
      <c r="W330" s="132"/>
      <c r="X330" s="132" t="s">
        <v>14898</v>
      </c>
      <c r="Y330" s="132" t="s">
        <v>14899</v>
      </c>
      <c r="Z330" s="133" t="s">
        <v>3354</v>
      </c>
      <c r="AA330" s="132" t="s">
        <v>3355</v>
      </c>
      <c r="AB330" s="133"/>
      <c r="AC330" s="133"/>
      <c r="AD330" s="132" t="s">
        <v>2831</v>
      </c>
      <c r="AE330" s="132"/>
      <c r="AF330" s="132" t="s">
        <v>3356</v>
      </c>
      <c r="AG330" s="132"/>
      <c r="AH330" s="132"/>
      <c r="AI330" s="132"/>
      <c r="AJ330" s="132" t="s">
        <v>118</v>
      </c>
      <c r="AK330" s="132"/>
      <c r="AL330" s="132"/>
      <c r="AM330" s="132" t="s">
        <v>2831</v>
      </c>
      <c r="AN330" s="132" t="s">
        <v>3356</v>
      </c>
      <c r="AO330" s="132" t="s">
        <v>3357</v>
      </c>
      <c r="AP330" s="132" t="s">
        <v>98</v>
      </c>
      <c r="AQ330" s="132" t="s">
        <v>99</v>
      </c>
      <c r="AR330" s="132" t="s">
        <v>2072</v>
      </c>
      <c r="AS330" s="133" t="s">
        <v>3286</v>
      </c>
      <c r="AT330" s="132" t="s">
        <v>101</v>
      </c>
      <c r="AU330" s="132" t="s">
        <v>101</v>
      </c>
      <c r="AV330" s="132" t="s">
        <v>122</v>
      </c>
      <c r="AW330" s="132" t="s">
        <v>123</v>
      </c>
      <c r="AX330" s="132" t="s">
        <v>175</v>
      </c>
      <c r="AY330" s="132" t="s">
        <v>2080</v>
      </c>
      <c r="AZ330" s="132" t="s">
        <v>2080</v>
      </c>
      <c r="BA330" s="132" t="s">
        <v>13013</v>
      </c>
    </row>
    <row r="331" spans="1:53" ht="30">
      <c r="A331" s="131">
        <v>326</v>
      </c>
      <c r="B331" s="132" t="s">
        <v>3358</v>
      </c>
      <c r="C331" s="132" t="s">
        <v>1323</v>
      </c>
      <c r="D331" s="132" t="s">
        <v>2836</v>
      </c>
      <c r="E331" s="132" t="s">
        <v>82</v>
      </c>
      <c r="F331" s="133" t="s">
        <v>3359</v>
      </c>
      <c r="G331" s="132" t="s">
        <v>96</v>
      </c>
      <c r="H331" s="132"/>
      <c r="I331" s="132"/>
      <c r="J331" s="132"/>
      <c r="K331" s="132"/>
      <c r="L331" s="132"/>
      <c r="M331" s="132"/>
      <c r="N331" s="132" t="s">
        <v>818</v>
      </c>
      <c r="O331" s="132" t="s">
        <v>96</v>
      </c>
      <c r="P331" s="132" t="s">
        <v>2606</v>
      </c>
      <c r="Q331" s="132"/>
      <c r="R331" s="132" t="s">
        <v>3361</v>
      </c>
      <c r="S331" s="132"/>
      <c r="T331" s="132" t="s">
        <v>14900</v>
      </c>
      <c r="U331" s="132"/>
      <c r="V331" s="132"/>
      <c r="W331" s="132"/>
      <c r="X331" s="132"/>
      <c r="Y331" s="132"/>
      <c r="Z331" s="133"/>
      <c r="AA331" s="132"/>
      <c r="AB331" s="133"/>
      <c r="AC331" s="133"/>
      <c r="AD331" s="132" t="s">
        <v>96</v>
      </c>
      <c r="AE331" s="132"/>
      <c r="AF331" s="132" t="s">
        <v>266</v>
      </c>
      <c r="AG331" s="132"/>
      <c r="AH331" s="132"/>
      <c r="AI331" s="132" t="s">
        <v>29512</v>
      </c>
      <c r="AJ331" s="132"/>
      <c r="AK331" s="132"/>
      <c r="AL331" s="132" t="s">
        <v>17989</v>
      </c>
      <c r="AM331" s="132" t="s">
        <v>96</v>
      </c>
      <c r="AN331" s="132" t="s">
        <v>266</v>
      </c>
      <c r="AO331" s="132" t="s">
        <v>3364</v>
      </c>
      <c r="AP331" s="132" t="s">
        <v>98</v>
      </c>
      <c r="AQ331" s="132" t="s">
        <v>99</v>
      </c>
      <c r="AR331" s="132" t="s">
        <v>818</v>
      </c>
      <c r="AS331" s="133" t="s">
        <v>3286</v>
      </c>
      <c r="AT331" s="132" t="s">
        <v>101</v>
      </c>
      <c r="AU331" s="132" t="s">
        <v>101</v>
      </c>
      <c r="AV331" s="132" t="s">
        <v>122</v>
      </c>
      <c r="AW331" s="132" t="s">
        <v>123</v>
      </c>
      <c r="AX331" s="132" t="s">
        <v>597</v>
      </c>
      <c r="AY331" s="132" t="s">
        <v>826</v>
      </c>
      <c r="AZ331" s="132" t="s">
        <v>826</v>
      </c>
      <c r="BA331" s="132" t="s">
        <v>13013</v>
      </c>
    </row>
    <row r="332" spans="1:53" ht="30">
      <c r="A332" s="131">
        <v>327</v>
      </c>
      <c r="B332" s="132" t="s">
        <v>3365</v>
      </c>
      <c r="C332" s="132" t="s">
        <v>3366</v>
      </c>
      <c r="D332" s="132" t="s">
        <v>806</v>
      </c>
      <c r="E332" s="132" t="s">
        <v>82</v>
      </c>
      <c r="F332" s="133" t="s">
        <v>3367</v>
      </c>
      <c r="G332" s="132" t="s">
        <v>96</v>
      </c>
      <c r="H332" s="132" t="s">
        <v>29513</v>
      </c>
      <c r="I332" s="132" t="s">
        <v>6479</v>
      </c>
      <c r="J332" s="132" t="s">
        <v>29514</v>
      </c>
      <c r="K332" s="132" t="s">
        <v>29515</v>
      </c>
      <c r="L332" s="132"/>
      <c r="M332" s="132" t="s">
        <v>29516</v>
      </c>
      <c r="N332" s="132" t="s">
        <v>273</v>
      </c>
      <c r="O332" s="132" t="s">
        <v>7365</v>
      </c>
      <c r="P332" s="132" t="s">
        <v>2606</v>
      </c>
      <c r="Q332" s="132" t="s">
        <v>4381</v>
      </c>
      <c r="R332" s="132" t="s">
        <v>3368</v>
      </c>
      <c r="S332" s="132" t="s">
        <v>3368</v>
      </c>
      <c r="T332" s="132" t="s">
        <v>14901</v>
      </c>
      <c r="U332" s="132"/>
      <c r="V332" s="132"/>
      <c r="W332" s="132"/>
      <c r="X332" s="132"/>
      <c r="Y332" s="132" t="s">
        <v>29517</v>
      </c>
      <c r="Z332" s="133" t="s">
        <v>29518</v>
      </c>
      <c r="AA332" s="132" t="s">
        <v>29519</v>
      </c>
      <c r="AB332" s="133"/>
      <c r="AC332" s="133"/>
      <c r="AD332" s="132" t="s">
        <v>96</v>
      </c>
      <c r="AE332" s="132"/>
      <c r="AF332" s="132" t="s">
        <v>347</v>
      </c>
      <c r="AG332" s="132"/>
      <c r="AH332" s="132"/>
      <c r="AI332" s="132"/>
      <c r="AJ332" s="132" t="s">
        <v>118</v>
      </c>
      <c r="AK332" s="132"/>
      <c r="AL332" s="132"/>
      <c r="AM332" s="132" t="s">
        <v>96</v>
      </c>
      <c r="AN332" s="132" t="s">
        <v>347</v>
      </c>
      <c r="AO332" s="132" t="s">
        <v>3371</v>
      </c>
      <c r="AP332" s="132" t="s">
        <v>98</v>
      </c>
      <c r="AQ332" s="132" t="s">
        <v>99</v>
      </c>
      <c r="AR332" s="132" t="s">
        <v>273</v>
      </c>
      <c r="AS332" s="133" t="s">
        <v>3286</v>
      </c>
      <c r="AT332" s="132" t="s">
        <v>101</v>
      </c>
      <c r="AU332" s="132" t="s">
        <v>101</v>
      </c>
      <c r="AV332" s="132" t="s">
        <v>122</v>
      </c>
      <c r="AW332" s="132" t="s">
        <v>123</v>
      </c>
      <c r="AX332" s="132" t="s">
        <v>282</v>
      </c>
      <c r="AY332" s="132" t="s">
        <v>283</v>
      </c>
      <c r="AZ332" s="132" t="s">
        <v>283</v>
      </c>
      <c r="BA332" s="132" t="s">
        <v>13013</v>
      </c>
    </row>
    <row r="333" spans="1:53" ht="30">
      <c r="A333" s="131">
        <v>328</v>
      </c>
      <c r="B333" s="132" t="s">
        <v>3372</v>
      </c>
      <c r="C333" s="132" t="s">
        <v>3373</v>
      </c>
      <c r="D333" s="132" t="s">
        <v>2520</v>
      </c>
      <c r="E333" s="132" t="s">
        <v>82</v>
      </c>
      <c r="F333" s="133" t="s">
        <v>3374</v>
      </c>
      <c r="G333" s="132" t="s">
        <v>400</v>
      </c>
      <c r="H333" s="132" t="s">
        <v>14902</v>
      </c>
      <c r="I333" s="132" t="s">
        <v>6933</v>
      </c>
      <c r="J333" s="132" t="s">
        <v>14903</v>
      </c>
      <c r="K333" s="132" t="s">
        <v>14904</v>
      </c>
      <c r="L333" s="132" t="s">
        <v>6933</v>
      </c>
      <c r="M333" s="132" t="s">
        <v>14905</v>
      </c>
      <c r="N333" s="132" t="s">
        <v>212</v>
      </c>
      <c r="O333" s="132" t="s">
        <v>14906</v>
      </c>
      <c r="P333" s="132" t="s">
        <v>2606</v>
      </c>
      <c r="Q333" s="132" t="s">
        <v>2607</v>
      </c>
      <c r="R333" s="132" t="s">
        <v>3375</v>
      </c>
      <c r="S333" s="132" t="s">
        <v>3375</v>
      </c>
      <c r="T333" s="132" t="s">
        <v>14907</v>
      </c>
      <c r="U333" s="132" t="s">
        <v>14903</v>
      </c>
      <c r="V333" s="132"/>
      <c r="W333" s="132"/>
      <c r="X333" s="132"/>
      <c r="Y333" s="132" t="s">
        <v>14908</v>
      </c>
      <c r="Z333" s="133" t="s">
        <v>2699</v>
      </c>
      <c r="AA333" s="132" t="s">
        <v>14909</v>
      </c>
      <c r="AB333" s="133"/>
      <c r="AC333" s="133"/>
      <c r="AD333" s="132" t="s">
        <v>400</v>
      </c>
      <c r="AE333" s="132"/>
      <c r="AF333" s="132" t="s">
        <v>401</v>
      </c>
      <c r="AG333" s="132"/>
      <c r="AH333" s="132"/>
      <c r="AI333" s="132"/>
      <c r="AJ333" s="132" t="s">
        <v>94</v>
      </c>
      <c r="AK333" s="132"/>
      <c r="AL333" s="132"/>
      <c r="AM333" s="132" t="s">
        <v>400</v>
      </c>
      <c r="AN333" s="132" t="s">
        <v>401</v>
      </c>
      <c r="AO333" s="132" t="s">
        <v>3380</v>
      </c>
      <c r="AP333" s="132" t="s">
        <v>98</v>
      </c>
      <c r="AQ333" s="132" t="s">
        <v>99</v>
      </c>
      <c r="AR333" s="132" t="s">
        <v>212</v>
      </c>
      <c r="AS333" s="133" t="s">
        <v>3286</v>
      </c>
      <c r="AT333" s="132" t="s">
        <v>101</v>
      </c>
      <c r="AU333" s="132" t="s">
        <v>101</v>
      </c>
      <c r="AV333" s="132" t="s">
        <v>122</v>
      </c>
      <c r="AW333" s="132" t="s">
        <v>123</v>
      </c>
      <c r="AX333" s="132" t="s">
        <v>124</v>
      </c>
      <c r="AY333" s="132" t="s">
        <v>222</v>
      </c>
      <c r="AZ333" s="132" t="s">
        <v>222</v>
      </c>
      <c r="BA333" s="132" t="s">
        <v>13013</v>
      </c>
    </row>
    <row r="334" spans="1:53" ht="30">
      <c r="A334" s="131">
        <v>329</v>
      </c>
      <c r="B334" s="132" t="s">
        <v>3381</v>
      </c>
      <c r="C334" s="132" t="s">
        <v>3304</v>
      </c>
      <c r="D334" s="132" t="s">
        <v>1967</v>
      </c>
      <c r="E334" s="132" t="s">
        <v>82</v>
      </c>
      <c r="F334" s="133" t="s">
        <v>3382</v>
      </c>
      <c r="G334" s="132" t="s">
        <v>3390</v>
      </c>
      <c r="H334" s="132" t="s">
        <v>14910</v>
      </c>
      <c r="I334" s="132" t="s">
        <v>6427</v>
      </c>
      <c r="J334" s="132"/>
      <c r="K334" s="132" t="s">
        <v>14911</v>
      </c>
      <c r="L334" s="132" t="s">
        <v>6238</v>
      </c>
      <c r="M334" s="132"/>
      <c r="N334" s="132" t="s">
        <v>423</v>
      </c>
      <c r="O334" s="132" t="s">
        <v>3390</v>
      </c>
      <c r="P334" s="132" t="s">
        <v>2606</v>
      </c>
      <c r="Q334" s="132" t="s">
        <v>2607</v>
      </c>
      <c r="R334" s="132" t="s">
        <v>14912</v>
      </c>
      <c r="S334" s="132" t="s">
        <v>3384</v>
      </c>
      <c r="T334" s="132" t="s">
        <v>14913</v>
      </c>
      <c r="U334" s="132" t="s">
        <v>14914</v>
      </c>
      <c r="V334" s="132"/>
      <c r="W334" s="132"/>
      <c r="X334" s="132" t="s">
        <v>13282</v>
      </c>
      <c r="Y334" s="132" t="s">
        <v>13110</v>
      </c>
      <c r="Z334" s="133" t="s">
        <v>2699</v>
      </c>
      <c r="AA334" s="132" t="s">
        <v>7349</v>
      </c>
      <c r="AB334" s="133"/>
      <c r="AC334" s="133"/>
      <c r="AD334" s="132" t="s">
        <v>3390</v>
      </c>
      <c r="AE334" s="132"/>
      <c r="AF334" s="132" t="s">
        <v>3391</v>
      </c>
      <c r="AG334" s="132"/>
      <c r="AH334" s="132"/>
      <c r="AI334" s="132"/>
      <c r="AJ334" s="132" t="s">
        <v>118</v>
      </c>
      <c r="AK334" s="132"/>
      <c r="AL334" s="132"/>
      <c r="AM334" s="132" t="s">
        <v>3390</v>
      </c>
      <c r="AN334" s="132" t="s">
        <v>3391</v>
      </c>
      <c r="AO334" s="132" t="s">
        <v>3392</v>
      </c>
      <c r="AP334" s="132" t="s">
        <v>98</v>
      </c>
      <c r="AQ334" s="132" t="s">
        <v>99</v>
      </c>
      <c r="AR334" s="132" t="s">
        <v>423</v>
      </c>
      <c r="AS334" s="133" t="s">
        <v>3286</v>
      </c>
      <c r="AT334" s="132" t="s">
        <v>101</v>
      </c>
      <c r="AU334" s="132" t="s">
        <v>101</v>
      </c>
      <c r="AV334" s="132" t="s">
        <v>122</v>
      </c>
      <c r="AW334" s="132" t="s">
        <v>123</v>
      </c>
      <c r="AX334" s="132" t="s">
        <v>433</v>
      </c>
      <c r="AY334" s="132" t="s">
        <v>434</v>
      </c>
      <c r="AZ334" s="132" t="s">
        <v>434</v>
      </c>
      <c r="BA334" s="132" t="s">
        <v>13013</v>
      </c>
    </row>
    <row r="335" spans="1:53" ht="30">
      <c r="A335" s="131">
        <v>330</v>
      </c>
      <c r="B335" s="132" t="s">
        <v>3393</v>
      </c>
      <c r="C335" s="132" t="s">
        <v>3394</v>
      </c>
      <c r="D335" s="132" t="s">
        <v>3395</v>
      </c>
      <c r="E335" s="132" t="s">
        <v>82</v>
      </c>
      <c r="F335" s="133" t="s">
        <v>3396</v>
      </c>
      <c r="G335" s="132" t="s">
        <v>96</v>
      </c>
      <c r="H335" s="132" t="s">
        <v>14915</v>
      </c>
      <c r="I335" s="132" t="s">
        <v>6542</v>
      </c>
      <c r="J335" s="132"/>
      <c r="K335" s="132" t="s">
        <v>13903</v>
      </c>
      <c r="L335" s="132" t="s">
        <v>6238</v>
      </c>
      <c r="M335" s="132"/>
      <c r="N335" s="132" t="s">
        <v>754</v>
      </c>
      <c r="O335" s="132" t="s">
        <v>96</v>
      </c>
      <c r="P335" s="132" t="s">
        <v>2606</v>
      </c>
      <c r="Q335" s="132" t="s">
        <v>2607</v>
      </c>
      <c r="R335" s="132" t="s">
        <v>3397</v>
      </c>
      <c r="S335" s="132" t="s">
        <v>3397</v>
      </c>
      <c r="T335" s="132" t="s">
        <v>14916</v>
      </c>
      <c r="U335" s="132"/>
      <c r="V335" s="132"/>
      <c r="W335" s="132"/>
      <c r="X335" s="132"/>
      <c r="Y335" s="132" t="s">
        <v>13110</v>
      </c>
      <c r="Z335" s="133" t="s">
        <v>7024</v>
      </c>
      <c r="AA335" s="132" t="s">
        <v>7349</v>
      </c>
      <c r="AB335" s="133"/>
      <c r="AC335" s="133"/>
      <c r="AD335" s="132"/>
      <c r="AE335" s="132"/>
      <c r="AF335" s="132"/>
      <c r="AG335" s="132"/>
      <c r="AH335" s="132"/>
      <c r="AI335" s="132"/>
      <c r="AJ335" s="132" t="s">
        <v>118</v>
      </c>
      <c r="AK335" s="132"/>
      <c r="AL335" s="132"/>
      <c r="AM335" s="132" t="s">
        <v>96</v>
      </c>
      <c r="AN335" s="132" t="s">
        <v>279</v>
      </c>
      <c r="AO335" s="132" t="s">
        <v>3400</v>
      </c>
      <c r="AP335" s="132" t="s">
        <v>98</v>
      </c>
      <c r="AQ335" s="132" t="s">
        <v>99</v>
      </c>
      <c r="AR335" s="132" t="s">
        <v>754</v>
      </c>
      <c r="AS335" s="133" t="s">
        <v>3286</v>
      </c>
      <c r="AT335" s="132" t="s">
        <v>101</v>
      </c>
      <c r="AU335" s="132" t="s">
        <v>101</v>
      </c>
      <c r="AV335" s="132" t="s">
        <v>122</v>
      </c>
      <c r="AW335" s="132" t="s">
        <v>123</v>
      </c>
      <c r="AX335" s="132" t="s">
        <v>158</v>
      </c>
      <c r="AY335" s="132" t="s">
        <v>760</v>
      </c>
      <c r="AZ335" s="132" t="s">
        <v>760</v>
      </c>
      <c r="BA335" s="132" t="s">
        <v>13013</v>
      </c>
    </row>
    <row r="336" spans="1:53" ht="30">
      <c r="A336" s="131">
        <v>331</v>
      </c>
      <c r="B336" s="132" t="s">
        <v>3401</v>
      </c>
      <c r="C336" s="132" t="s">
        <v>3402</v>
      </c>
      <c r="D336" s="132" t="s">
        <v>390</v>
      </c>
      <c r="E336" s="132" t="s">
        <v>82</v>
      </c>
      <c r="F336" s="133" t="s">
        <v>3403</v>
      </c>
      <c r="G336" s="132" t="s">
        <v>96</v>
      </c>
      <c r="H336" s="132" t="s">
        <v>14917</v>
      </c>
      <c r="I336" s="132" t="s">
        <v>6797</v>
      </c>
      <c r="J336" s="132"/>
      <c r="K336" s="132" t="s">
        <v>14918</v>
      </c>
      <c r="L336" s="132" t="s">
        <v>13490</v>
      </c>
      <c r="M336" s="132"/>
      <c r="N336" s="132" t="s">
        <v>864</v>
      </c>
      <c r="O336" s="132" t="s">
        <v>2105</v>
      </c>
      <c r="P336" s="132" t="s">
        <v>2606</v>
      </c>
      <c r="Q336" s="132" t="s">
        <v>4381</v>
      </c>
      <c r="R336" s="132" t="s">
        <v>14919</v>
      </c>
      <c r="S336" s="132" t="s">
        <v>14920</v>
      </c>
      <c r="T336" s="132" t="s">
        <v>14921</v>
      </c>
      <c r="U336" s="132" t="s">
        <v>14922</v>
      </c>
      <c r="V336" s="132" t="s">
        <v>14923</v>
      </c>
      <c r="W336" s="132"/>
      <c r="X336" s="132"/>
      <c r="Y336" s="132" t="s">
        <v>14924</v>
      </c>
      <c r="Z336" s="133" t="s">
        <v>14925</v>
      </c>
      <c r="AA336" s="132" t="s">
        <v>14926</v>
      </c>
      <c r="AB336" s="133"/>
      <c r="AC336" s="133"/>
      <c r="AD336" s="132"/>
      <c r="AE336" s="132"/>
      <c r="AF336" s="132"/>
      <c r="AG336" s="132"/>
      <c r="AH336" s="132"/>
      <c r="AI336" s="132"/>
      <c r="AJ336" s="132" t="s">
        <v>118</v>
      </c>
      <c r="AK336" s="132"/>
      <c r="AL336" s="132"/>
      <c r="AM336" s="132" t="s">
        <v>96</v>
      </c>
      <c r="AN336" s="132" t="s">
        <v>347</v>
      </c>
      <c r="AO336" s="132" t="s">
        <v>3408</v>
      </c>
      <c r="AP336" s="132" t="s">
        <v>98</v>
      </c>
      <c r="AQ336" s="132" t="s">
        <v>99</v>
      </c>
      <c r="AR336" s="132" t="s">
        <v>864</v>
      </c>
      <c r="AS336" s="133" t="s">
        <v>3409</v>
      </c>
      <c r="AT336" s="132" t="s">
        <v>101</v>
      </c>
      <c r="AU336" s="132" t="s">
        <v>101</v>
      </c>
      <c r="AV336" s="132" t="s">
        <v>122</v>
      </c>
      <c r="AW336" s="132" t="s">
        <v>123</v>
      </c>
      <c r="AX336" s="132" t="s">
        <v>175</v>
      </c>
      <c r="AY336" s="132" t="s">
        <v>669</v>
      </c>
      <c r="AZ336" s="132" t="s">
        <v>669</v>
      </c>
      <c r="BA336" s="132" t="s">
        <v>13013</v>
      </c>
    </row>
    <row r="337" spans="1:53" ht="30">
      <c r="A337" s="131">
        <v>332</v>
      </c>
      <c r="B337" s="132" t="s">
        <v>3410</v>
      </c>
      <c r="C337" s="132" t="s">
        <v>3411</v>
      </c>
      <c r="D337" s="132" t="s">
        <v>3015</v>
      </c>
      <c r="E337" s="132" t="s">
        <v>82</v>
      </c>
      <c r="F337" s="133" t="s">
        <v>3412</v>
      </c>
      <c r="G337" s="132" t="s">
        <v>96</v>
      </c>
      <c r="H337" s="132" t="s">
        <v>14927</v>
      </c>
      <c r="I337" s="132" t="s">
        <v>6427</v>
      </c>
      <c r="J337" s="132"/>
      <c r="K337" s="132" t="s">
        <v>14928</v>
      </c>
      <c r="L337" s="132" t="s">
        <v>6411</v>
      </c>
      <c r="M337" s="132"/>
      <c r="N337" s="132" t="s">
        <v>2291</v>
      </c>
      <c r="O337" s="132" t="s">
        <v>96</v>
      </c>
      <c r="P337" s="132" t="s">
        <v>2606</v>
      </c>
      <c r="Q337" s="132" t="s">
        <v>2607</v>
      </c>
      <c r="R337" s="132" t="s">
        <v>3414</v>
      </c>
      <c r="S337" s="132" t="s">
        <v>3414</v>
      </c>
      <c r="T337" s="132" t="s">
        <v>14929</v>
      </c>
      <c r="U337" s="132" t="s">
        <v>14930</v>
      </c>
      <c r="V337" s="132"/>
      <c r="W337" s="132"/>
      <c r="X337" s="132"/>
      <c r="Y337" s="132" t="s">
        <v>13110</v>
      </c>
      <c r="Z337" s="133" t="s">
        <v>3409</v>
      </c>
      <c r="AA337" s="132" t="s">
        <v>3417</v>
      </c>
      <c r="AB337" s="133"/>
      <c r="AC337" s="133"/>
      <c r="AD337" s="132"/>
      <c r="AE337" s="132"/>
      <c r="AF337" s="132"/>
      <c r="AG337" s="132"/>
      <c r="AH337" s="132"/>
      <c r="AI337" s="132"/>
      <c r="AJ337" s="132" t="s">
        <v>118</v>
      </c>
      <c r="AK337" s="132"/>
      <c r="AL337" s="132"/>
      <c r="AM337" s="132" t="s">
        <v>96</v>
      </c>
      <c r="AN337" s="132" t="s">
        <v>430</v>
      </c>
      <c r="AO337" s="132" t="s">
        <v>3418</v>
      </c>
      <c r="AP337" s="132" t="s">
        <v>98</v>
      </c>
      <c r="AQ337" s="132" t="s">
        <v>99</v>
      </c>
      <c r="AR337" s="132" t="s">
        <v>2291</v>
      </c>
      <c r="AS337" s="133" t="s">
        <v>3409</v>
      </c>
      <c r="AT337" s="132" t="s">
        <v>101</v>
      </c>
      <c r="AU337" s="132" t="s">
        <v>101</v>
      </c>
      <c r="AV337" s="132" t="s">
        <v>122</v>
      </c>
      <c r="AW337" s="132" t="s">
        <v>123</v>
      </c>
      <c r="AX337" s="132" t="s">
        <v>104</v>
      </c>
      <c r="AY337" s="132" t="s">
        <v>105</v>
      </c>
      <c r="AZ337" s="132" t="s">
        <v>105</v>
      </c>
      <c r="BA337" s="132" t="s">
        <v>13013</v>
      </c>
    </row>
    <row r="338" spans="1:53" ht="30">
      <c r="A338" s="131">
        <v>333</v>
      </c>
      <c r="B338" s="132" t="s">
        <v>3419</v>
      </c>
      <c r="C338" s="132" t="s">
        <v>3394</v>
      </c>
      <c r="D338" s="132" t="s">
        <v>1967</v>
      </c>
      <c r="E338" s="132" t="s">
        <v>82</v>
      </c>
      <c r="F338" s="133" t="s">
        <v>3420</v>
      </c>
      <c r="G338" s="132" t="s">
        <v>96</v>
      </c>
      <c r="H338" s="132" t="s">
        <v>14931</v>
      </c>
      <c r="I338" s="132" t="s">
        <v>6238</v>
      </c>
      <c r="J338" s="132"/>
      <c r="K338" s="132" t="s">
        <v>14932</v>
      </c>
      <c r="L338" s="132" t="s">
        <v>6238</v>
      </c>
      <c r="M338" s="132"/>
      <c r="N338" s="132" t="s">
        <v>2353</v>
      </c>
      <c r="O338" s="132" t="s">
        <v>96</v>
      </c>
      <c r="P338" s="132" t="s">
        <v>2606</v>
      </c>
      <c r="Q338" s="132" t="s">
        <v>4381</v>
      </c>
      <c r="R338" s="132" t="s">
        <v>3421</v>
      </c>
      <c r="S338" s="132" t="s">
        <v>3422</v>
      </c>
      <c r="T338" s="132" t="s">
        <v>14933</v>
      </c>
      <c r="U338" s="132" t="s">
        <v>14934</v>
      </c>
      <c r="V338" s="132" t="s">
        <v>14935</v>
      </c>
      <c r="W338" s="132"/>
      <c r="X338" s="132"/>
      <c r="Y338" s="132" t="s">
        <v>14936</v>
      </c>
      <c r="Z338" s="133" t="s">
        <v>3425</v>
      </c>
      <c r="AA338" s="132" t="s">
        <v>3172</v>
      </c>
      <c r="AB338" s="133"/>
      <c r="AC338" s="133"/>
      <c r="AD338" s="132"/>
      <c r="AE338" s="132" t="s">
        <v>13959</v>
      </c>
      <c r="AF338" s="132"/>
      <c r="AG338" s="132"/>
      <c r="AH338" s="132"/>
      <c r="AI338" s="132"/>
      <c r="AJ338" s="132" t="s">
        <v>118</v>
      </c>
      <c r="AK338" s="132"/>
      <c r="AL338" s="132"/>
      <c r="AM338" s="132" t="s">
        <v>96</v>
      </c>
      <c r="AN338" s="132" t="s">
        <v>359</v>
      </c>
      <c r="AO338" s="132" t="s">
        <v>3426</v>
      </c>
      <c r="AP338" s="132" t="s">
        <v>98</v>
      </c>
      <c r="AQ338" s="132" t="s">
        <v>99</v>
      </c>
      <c r="AR338" s="132" t="s">
        <v>2353</v>
      </c>
      <c r="AS338" s="133" t="s">
        <v>3409</v>
      </c>
      <c r="AT338" s="132" t="s">
        <v>101</v>
      </c>
      <c r="AU338" s="132" t="s">
        <v>101</v>
      </c>
      <c r="AV338" s="132" t="s">
        <v>102</v>
      </c>
      <c r="AW338" s="132" t="s">
        <v>103</v>
      </c>
      <c r="AX338" s="132" t="s">
        <v>597</v>
      </c>
      <c r="AY338" s="132" t="s">
        <v>2365</v>
      </c>
      <c r="AZ338" s="132" t="s">
        <v>2365</v>
      </c>
      <c r="BA338" s="132" t="s">
        <v>13013</v>
      </c>
    </row>
    <row r="339" spans="1:53" ht="30">
      <c r="A339" s="131">
        <v>334</v>
      </c>
      <c r="B339" s="132" t="s">
        <v>3427</v>
      </c>
      <c r="C339" s="132" t="s">
        <v>3428</v>
      </c>
      <c r="D339" s="132" t="s">
        <v>3429</v>
      </c>
      <c r="E339" s="132" t="s">
        <v>301</v>
      </c>
      <c r="F339" s="133" t="s">
        <v>3430</v>
      </c>
      <c r="G339" s="132" t="s">
        <v>1466</v>
      </c>
      <c r="H339" s="132" t="s">
        <v>14937</v>
      </c>
      <c r="I339" s="132"/>
      <c r="J339" s="132"/>
      <c r="K339" s="132" t="s">
        <v>14938</v>
      </c>
      <c r="L339" s="132"/>
      <c r="M339" s="132"/>
      <c r="N339" s="132" t="s">
        <v>1334</v>
      </c>
      <c r="O339" s="132" t="s">
        <v>14939</v>
      </c>
      <c r="P339" s="132" t="s">
        <v>2606</v>
      </c>
      <c r="Q339" s="132" t="s">
        <v>2607</v>
      </c>
      <c r="R339" s="132" t="s">
        <v>3431</v>
      </c>
      <c r="S339" s="132" t="s">
        <v>3431</v>
      </c>
      <c r="T339" s="132" t="s">
        <v>14940</v>
      </c>
      <c r="U339" s="132" t="s">
        <v>14941</v>
      </c>
      <c r="V339" s="132"/>
      <c r="W339" s="132"/>
      <c r="X339" s="132" t="s">
        <v>14942</v>
      </c>
      <c r="Y339" s="132" t="s">
        <v>14943</v>
      </c>
      <c r="Z339" s="133" t="s">
        <v>3434</v>
      </c>
      <c r="AA339" s="132" t="s">
        <v>14944</v>
      </c>
      <c r="AB339" s="133" t="s">
        <v>14945</v>
      </c>
      <c r="AC339" s="133"/>
      <c r="AD339" s="132"/>
      <c r="AE339" s="132"/>
      <c r="AF339" s="132"/>
      <c r="AG339" s="132"/>
      <c r="AH339" s="132"/>
      <c r="AI339" s="132"/>
      <c r="AJ339" s="132" t="s">
        <v>118</v>
      </c>
      <c r="AK339" s="132"/>
      <c r="AL339" s="132"/>
      <c r="AM339" s="132" t="s">
        <v>1466</v>
      </c>
      <c r="AN339" s="132" t="s">
        <v>1467</v>
      </c>
      <c r="AO339" s="132" t="s">
        <v>3436</v>
      </c>
      <c r="AP339" s="132" t="s">
        <v>98</v>
      </c>
      <c r="AQ339" s="132" t="s">
        <v>99</v>
      </c>
      <c r="AR339" s="132" t="s">
        <v>1334</v>
      </c>
      <c r="AS339" s="133" t="s">
        <v>3409</v>
      </c>
      <c r="AT339" s="132" t="s">
        <v>101</v>
      </c>
      <c r="AU339" s="132" t="s">
        <v>101</v>
      </c>
      <c r="AV339" s="132" t="s">
        <v>122</v>
      </c>
      <c r="AW339" s="132" t="s">
        <v>123</v>
      </c>
      <c r="AX339" s="132" t="s">
        <v>158</v>
      </c>
      <c r="AY339" s="132" t="s">
        <v>1339</v>
      </c>
      <c r="AZ339" s="132" t="s">
        <v>1339</v>
      </c>
      <c r="BA339" s="132" t="s">
        <v>13013</v>
      </c>
    </row>
    <row r="340" spans="1:53" ht="30">
      <c r="A340" s="131">
        <v>335</v>
      </c>
      <c r="B340" s="132" t="s">
        <v>3437</v>
      </c>
      <c r="C340" s="132" t="s">
        <v>3438</v>
      </c>
      <c r="D340" s="132" t="s">
        <v>142</v>
      </c>
      <c r="E340" s="132" t="s">
        <v>82</v>
      </c>
      <c r="F340" s="133" t="s">
        <v>1316</v>
      </c>
      <c r="G340" s="132" t="s">
        <v>634</v>
      </c>
      <c r="H340" s="132" t="s">
        <v>14946</v>
      </c>
      <c r="I340" s="132" t="s">
        <v>6427</v>
      </c>
      <c r="J340" s="132"/>
      <c r="K340" s="132" t="s">
        <v>14947</v>
      </c>
      <c r="L340" s="132" t="s">
        <v>13073</v>
      </c>
      <c r="M340" s="132"/>
      <c r="N340" s="132" t="s">
        <v>289</v>
      </c>
      <c r="O340" s="132" t="s">
        <v>634</v>
      </c>
      <c r="P340" s="132" t="s">
        <v>2606</v>
      </c>
      <c r="Q340" s="132" t="s">
        <v>4381</v>
      </c>
      <c r="R340" s="132" t="s">
        <v>3440</v>
      </c>
      <c r="S340" s="132" t="s">
        <v>3441</v>
      </c>
      <c r="T340" s="132" t="s">
        <v>14948</v>
      </c>
      <c r="U340" s="132"/>
      <c r="V340" s="132"/>
      <c r="W340" s="132"/>
      <c r="X340" s="132"/>
      <c r="Y340" s="132" t="s">
        <v>13110</v>
      </c>
      <c r="Z340" s="133" t="s">
        <v>3409</v>
      </c>
      <c r="AA340" s="132" t="s">
        <v>3446</v>
      </c>
      <c r="AB340" s="133"/>
      <c r="AC340" s="133"/>
      <c r="AD340" s="132"/>
      <c r="AE340" s="132"/>
      <c r="AF340" s="132"/>
      <c r="AG340" s="132"/>
      <c r="AH340" s="132"/>
      <c r="AI340" s="132"/>
      <c r="AJ340" s="132" t="s">
        <v>118</v>
      </c>
      <c r="AK340" s="132"/>
      <c r="AL340" s="132"/>
      <c r="AM340" s="132" t="s">
        <v>634</v>
      </c>
      <c r="AN340" s="132" t="s">
        <v>3447</v>
      </c>
      <c r="AO340" s="132" t="s">
        <v>3448</v>
      </c>
      <c r="AP340" s="132" t="s">
        <v>98</v>
      </c>
      <c r="AQ340" s="132" t="s">
        <v>99</v>
      </c>
      <c r="AR340" s="132" t="s">
        <v>289</v>
      </c>
      <c r="AS340" s="133" t="s">
        <v>3409</v>
      </c>
      <c r="AT340" s="132" t="s">
        <v>101</v>
      </c>
      <c r="AU340" s="132" t="s">
        <v>101</v>
      </c>
      <c r="AV340" s="132" t="s">
        <v>122</v>
      </c>
      <c r="AW340" s="132" t="s">
        <v>123</v>
      </c>
      <c r="AX340" s="132" t="s">
        <v>282</v>
      </c>
      <c r="AY340" s="132" t="s">
        <v>298</v>
      </c>
      <c r="AZ340" s="132" t="s">
        <v>298</v>
      </c>
      <c r="BA340" s="132" t="s">
        <v>13013</v>
      </c>
    </row>
    <row r="341" spans="1:53" ht="30">
      <c r="A341" s="131">
        <v>336</v>
      </c>
      <c r="B341" s="132" t="s">
        <v>3449</v>
      </c>
      <c r="C341" s="132" t="s">
        <v>3450</v>
      </c>
      <c r="D341" s="132" t="s">
        <v>958</v>
      </c>
      <c r="E341" s="132" t="s">
        <v>82</v>
      </c>
      <c r="F341" s="133" t="s">
        <v>3451</v>
      </c>
      <c r="G341" s="132" t="s">
        <v>96</v>
      </c>
      <c r="H341" s="132" t="s">
        <v>14949</v>
      </c>
      <c r="I341" s="132"/>
      <c r="J341" s="132"/>
      <c r="K341" s="132" t="s">
        <v>14950</v>
      </c>
      <c r="L341" s="132" t="s">
        <v>6427</v>
      </c>
      <c r="M341" s="132"/>
      <c r="N341" s="132" t="s">
        <v>212</v>
      </c>
      <c r="O341" s="132" t="s">
        <v>96</v>
      </c>
      <c r="P341" s="132" t="s">
        <v>2606</v>
      </c>
      <c r="Q341" s="132" t="s">
        <v>4381</v>
      </c>
      <c r="R341" s="132" t="s">
        <v>3452</v>
      </c>
      <c r="S341" s="132" t="s">
        <v>3452</v>
      </c>
      <c r="T341" s="132" t="s">
        <v>14951</v>
      </c>
      <c r="U341" s="132" t="s">
        <v>14951</v>
      </c>
      <c r="V341" s="132" t="s">
        <v>14952</v>
      </c>
      <c r="W341" s="132"/>
      <c r="X341" s="132"/>
      <c r="Y341" s="132" t="s">
        <v>14953</v>
      </c>
      <c r="Z341" s="133" t="s">
        <v>3455</v>
      </c>
      <c r="AA341" s="132" t="s">
        <v>2149</v>
      </c>
      <c r="AB341" s="133"/>
      <c r="AC341" s="133"/>
      <c r="AD341" s="132"/>
      <c r="AE341" s="132"/>
      <c r="AF341" s="132"/>
      <c r="AG341" s="132"/>
      <c r="AH341" s="132"/>
      <c r="AI341" s="132"/>
      <c r="AJ341" s="132" t="s">
        <v>118</v>
      </c>
      <c r="AK341" s="132"/>
      <c r="AL341" s="132"/>
      <c r="AM341" s="132" t="s">
        <v>96</v>
      </c>
      <c r="AN341" s="132" t="s">
        <v>92</v>
      </c>
      <c r="AO341" s="132" t="s">
        <v>3456</v>
      </c>
      <c r="AP341" s="132" t="s">
        <v>98</v>
      </c>
      <c r="AQ341" s="132" t="s">
        <v>99</v>
      </c>
      <c r="AR341" s="132" t="s">
        <v>212</v>
      </c>
      <c r="AS341" s="133" t="s">
        <v>3409</v>
      </c>
      <c r="AT341" s="132" t="s">
        <v>101</v>
      </c>
      <c r="AU341" s="132" t="s">
        <v>101</v>
      </c>
      <c r="AV341" s="132" t="s">
        <v>122</v>
      </c>
      <c r="AW341" s="132" t="s">
        <v>123</v>
      </c>
      <c r="AX341" s="132" t="s">
        <v>124</v>
      </c>
      <c r="AY341" s="132" t="s">
        <v>222</v>
      </c>
      <c r="AZ341" s="132" t="s">
        <v>222</v>
      </c>
      <c r="BA341" s="132" t="s">
        <v>13013</v>
      </c>
    </row>
    <row r="342" spans="1:53" ht="30">
      <c r="A342" s="131">
        <v>337</v>
      </c>
      <c r="B342" s="132" t="s">
        <v>3457</v>
      </c>
      <c r="C342" s="132" t="s">
        <v>3458</v>
      </c>
      <c r="D342" s="132" t="s">
        <v>1332</v>
      </c>
      <c r="E342" s="132" t="s">
        <v>301</v>
      </c>
      <c r="F342" s="133" t="s">
        <v>3459</v>
      </c>
      <c r="G342" s="132" t="s">
        <v>96</v>
      </c>
      <c r="H342" s="132" t="s">
        <v>14954</v>
      </c>
      <c r="I342" s="132" t="s">
        <v>6542</v>
      </c>
      <c r="J342" s="132"/>
      <c r="K342" s="132" t="s">
        <v>14955</v>
      </c>
      <c r="L342" s="132" t="s">
        <v>6411</v>
      </c>
      <c r="M342" s="132"/>
      <c r="N342" s="132" t="s">
        <v>1682</v>
      </c>
      <c r="O342" s="132" t="s">
        <v>96</v>
      </c>
      <c r="P342" s="132" t="s">
        <v>2606</v>
      </c>
      <c r="Q342" s="132" t="s">
        <v>4381</v>
      </c>
      <c r="R342" s="132" t="s">
        <v>3461</v>
      </c>
      <c r="S342" s="132" t="s">
        <v>3462</v>
      </c>
      <c r="T342" s="132" t="s">
        <v>14956</v>
      </c>
      <c r="U342" s="132" t="s">
        <v>14957</v>
      </c>
      <c r="V342" s="132"/>
      <c r="W342" s="132"/>
      <c r="X342" s="132"/>
      <c r="Y342" s="132" t="s">
        <v>13110</v>
      </c>
      <c r="Z342" s="133" t="s">
        <v>7024</v>
      </c>
      <c r="AA342" s="132" t="s">
        <v>7349</v>
      </c>
      <c r="AB342" s="133"/>
      <c r="AC342" s="133"/>
      <c r="AD342" s="132"/>
      <c r="AE342" s="132"/>
      <c r="AF342" s="132"/>
      <c r="AG342" s="132"/>
      <c r="AH342" s="132"/>
      <c r="AI342" s="132"/>
      <c r="AJ342" s="132" t="s">
        <v>118</v>
      </c>
      <c r="AK342" s="132"/>
      <c r="AL342" s="132"/>
      <c r="AM342" s="132" t="s">
        <v>96</v>
      </c>
      <c r="AN342" s="132" t="s">
        <v>279</v>
      </c>
      <c r="AO342" s="132" t="s">
        <v>3465</v>
      </c>
      <c r="AP342" s="132" t="s">
        <v>98</v>
      </c>
      <c r="AQ342" s="132" t="s">
        <v>99</v>
      </c>
      <c r="AR342" s="132" t="s">
        <v>1682</v>
      </c>
      <c r="AS342" s="133" t="s">
        <v>3409</v>
      </c>
      <c r="AT342" s="132" t="s">
        <v>101</v>
      </c>
      <c r="AU342" s="132" t="s">
        <v>101</v>
      </c>
      <c r="AV342" s="132" t="s">
        <v>122</v>
      </c>
      <c r="AW342" s="132" t="s">
        <v>123</v>
      </c>
      <c r="AX342" s="132" t="s">
        <v>282</v>
      </c>
      <c r="AY342" s="132" t="s">
        <v>1690</v>
      </c>
      <c r="AZ342" s="132" t="s">
        <v>1690</v>
      </c>
      <c r="BA342" s="132" t="s">
        <v>13013</v>
      </c>
    </row>
    <row r="343" spans="1:53" ht="30">
      <c r="A343" s="131">
        <v>338</v>
      </c>
      <c r="B343" s="132" t="s">
        <v>3466</v>
      </c>
      <c r="C343" s="132" t="s">
        <v>3467</v>
      </c>
      <c r="D343" s="132" t="s">
        <v>3468</v>
      </c>
      <c r="E343" s="132" t="s">
        <v>82</v>
      </c>
      <c r="F343" s="133" t="s">
        <v>3469</v>
      </c>
      <c r="G343" s="132" t="s">
        <v>96</v>
      </c>
      <c r="H343" s="132" t="s">
        <v>14958</v>
      </c>
      <c r="I343" s="132" t="s">
        <v>6238</v>
      </c>
      <c r="J343" s="132"/>
      <c r="K343" s="132" t="s">
        <v>14959</v>
      </c>
      <c r="L343" s="132" t="s">
        <v>13490</v>
      </c>
      <c r="M343" s="132"/>
      <c r="N343" s="132" t="s">
        <v>2291</v>
      </c>
      <c r="O343" s="132" t="s">
        <v>3313</v>
      </c>
      <c r="P343" s="132" t="s">
        <v>2606</v>
      </c>
      <c r="Q343" s="132" t="s">
        <v>4294</v>
      </c>
      <c r="R343" s="132" t="s">
        <v>14960</v>
      </c>
      <c r="S343" s="132" t="s">
        <v>14961</v>
      </c>
      <c r="T343" s="132" t="s">
        <v>14962</v>
      </c>
      <c r="U343" s="132" t="s">
        <v>14963</v>
      </c>
      <c r="V343" s="132" t="s">
        <v>14964</v>
      </c>
      <c r="W343" s="132"/>
      <c r="X343" s="132"/>
      <c r="Y343" s="132" t="s">
        <v>13110</v>
      </c>
      <c r="Z343" s="133" t="s">
        <v>3409</v>
      </c>
      <c r="AA343" s="132" t="s">
        <v>7349</v>
      </c>
      <c r="AB343" s="133"/>
      <c r="AC343" s="133"/>
      <c r="AD343" s="132"/>
      <c r="AE343" s="132"/>
      <c r="AF343" s="132"/>
      <c r="AG343" s="132"/>
      <c r="AH343" s="132"/>
      <c r="AI343" s="132"/>
      <c r="AJ343" s="132" t="s">
        <v>118</v>
      </c>
      <c r="AK343" s="132"/>
      <c r="AL343" s="132"/>
      <c r="AM343" s="132" t="s">
        <v>96</v>
      </c>
      <c r="AN343" s="132" t="s">
        <v>279</v>
      </c>
      <c r="AO343" s="132" t="s">
        <v>3475</v>
      </c>
      <c r="AP343" s="132" t="s">
        <v>98</v>
      </c>
      <c r="AQ343" s="132" t="s">
        <v>99</v>
      </c>
      <c r="AR343" s="132" t="s">
        <v>2291</v>
      </c>
      <c r="AS343" s="133" t="s">
        <v>3409</v>
      </c>
      <c r="AT343" s="132" t="s">
        <v>101</v>
      </c>
      <c r="AU343" s="132" t="s">
        <v>101</v>
      </c>
      <c r="AV343" s="132" t="s">
        <v>122</v>
      </c>
      <c r="AW343" s="132" t="s">
        <v>123</v>
      </c>
      <c r="AX343" s="132" t="s">
        <v>104</v>
      </c>
      <c r="AY343" s="132" t="s">
        <v>105</v>
      </c>
      <c r="AZ343" s="132" t="s">
        <v>105</v>
      </c>
      <c r="BA343" s="132" t="s">
        <v>13013</v>
      </c>
    </row>
    <row r="344" spans="1:53" ht="30">
      <c r="A344" s="131">
        <v>339</v>
      </c>
      <c r="B344" s="132" t="s">
        <v>3476</v>
      </c>
      <c r="C344" s="132" t="s">
        <v>3477</v>
      </c>
      <c r="D344" s="132" t="s">
        <v>948</v>
      </c>
      <c r="E344" s="132" t="s">
        <v>82</v>
      </c>
      <c r="F344" s="133" t="s">
        <v>3237</v>
      </c>
      <c r="G344" s="132" t="s">
        <v>96</v>
      </c>
      <c r="H344" s="132" t="s">
        <v>14965</v>
      </c>
      <c r="I344" s="132"/>
      <c r="J344" s="132"/>
      <c r="K344" s="132" t="s">
        <v>14966</v>
      </c>
      <c r="L344" s="132"/>
      <c r="M344" s="132"/>
      <c r="N344" s="132" t="s">
        <v>517</v>
      </c>
      <c r="O344" s="132" t="s">
        <v>14852</v>
      </c>
      <c r="P344" s="132" t="s">
        <v>2606</v>
      </c>
      <c r="Q344" s="132" t="s">
        <v>4294</v>
      </c>
      <c r="R344" s="132" t="s">
        <v>3478</v>
      </c>
      <c r="S344" s="132" t="s">
        <v>3478</v>
      </c>
      <c r="T344" s="132" t="s">
        <v>14967</v>
      </c>
      <c r="U344" s="132" t="s">
        <v>14968</v>
      </c>
      <c r="V344" s="132" t="s">
        <v>14969</v>
      </c>
      <c r="W344" s="132"/>
      <c r="X344" s="132"/>
      <c r="Y344" s="132" t="s">
        <v>13110</v>
      </c>
      <c r="Z344" s="133" t="s">
        <v>3409</v>
      </c>
      <c r="AA344" s="132" t="s">
        <v>7349</v>
      </c>
      <c r="AB344" s="133"/>
      <c r="AC344" s="133"/>
      <c r="AD344" s="132"/>
      <c r="AE344" s="132"/>
      <c r="AF344" s="132"/>
      <c r="AG344" s="132"/>
      <c r="AH344" s="132"/>
      <c r="AI344" s="132"/>
      <c r="AJ344" s="132" t="s">
        <v>118</v>
      </c>
      <c r="AK344" s="132"/>
      <c r="AL344" s="132"/>
      <c r="AM344" s="132" t="s">
        <v>96</v>
      </c>
      <c r="AN344" s="132" t="s">
        <v>347</v>
      </c>
      <c r="AO344" s="132" t="s">
        <v>3482</v>
      </c>
      <c r="AP344" s="132" t="s">
        <v>98</v>
      </c>
      <c r="AQ344" s="132" t="s">
        <v>99</v>
      </c>
      <c r="AR344" s="132" t="s">
        <v>517</v>
      </c>
      <c r="AS344" s="133" t="s">
        <v>3409</v>
      </c>
      <c r="AT344" s="132" t="s">
        <v>101</v>
      </c>
      <c r="AU344" s="132" t="s">
        <v>101</v>
      </c>
      <c r="AV344" s="132" t="s">
        <v>122</v>
      </c>
      <c r="AW344" s="132" t="s">
        <v>123</v>
      </c>
      <c r="AX344" s="132" t="s">
        <v>282</v>
      </c>
      <c r="AY344" s="132" t="s">
        <v>524</v>
      </c>
      <c r="AZ344" s="132" t="s">
        <v>524</v>
      </c>
      <c r="BA344" s="132" t="s">
        <v>13013</v>
      </c>
    </row>
    <row r="345" spans="1:53" ht="30">
      <c r="A345" s="131">
        <v>340</v>
      </c>
      <c r="B345" s="132" t="s">
        <v>3483</v>
      </c>
      <c r="C345" s="132" t="s">
        <v>3484</v>
      </c>
      <c r="D345" s="132" t="s">
        <v>390</v>
      </c>
      <c r="E345" s="132" t="s">
        <v>82</v>
      </c>
      <c r="F345" s="133" t="s">
        <v>3485</v>
      </c>
      <c r="G345" s="132" t="s">
        <v>96</v>
      </c>
      <c r="H345" s="132" t="s">
        <v>14970</v>
      </c>
      <c r="I345" s="132" t="s">
        <v>6238</v>
      </c>
      <c r="J345" s="132"/>
      <c r="K345" s="132" t="s">
        <v>14971</v>
      </c>
      <c r="L345" s="132" t="s">
        <v>6238</v>
      </c>
      <c r="M345" s="132"/>
      <c r="N345" s="132" t="s">
        <v>924</v>
      </c>
      <c r="O345" s="132" t="s">
        <v>896</v>
      </c>
      <c r="P345" s="132" t="s">
        <v>2606</v>
      </c>
      <c r="Q345" s="132" t="s">
        <v>2607</v>
      </c>
      <c r="R345" s="132" t="s">
        <v>3486</v>
      </c>
      <c r="S345" s="132" t="s">
        <v>14972</v>
      </c>
      <c r="T345" s="132" t="s">
        <v>14973</v>
      </c>
      <c r="U345" s="132" t="s">
        <v>14974</v>
      </c>
      <c r="V345" s="132" t="s">
        <v>14975</v>
      </c>
      <c r="W345" s="132"/>
      <c r="X345" s="132"/>
      <c r="Y345" s="132" t="s">
        <v>14976</v>
      </c>
      <c r="Z345" s="133" t="s">
        <v>3490</v>
      </c>
      <c r="AA345" s="132" t="s">
        <v>14430</v>
      </c>
      <c r="AB345" s="133"/>
      <c r="AC345" s="133"/>
      <c r="AD345" s="132"/>
      <c r="AE345" s="132"/>
      <c r="AF345" s="132"/>
      <c r="AG345" s="132"/>
      <c r="AH345" s="132"/>
      <c r="AI345" s="132"/>
      <c r="AJ345" s="132" t="s">
        <v>118</v>
      </c>
      <c r="AK345" s="132"/>
      <c r="AL345" s="132"/>
      <c r="AM345" s="132" t="s">
        <v>96</v>
      </c>
      <c r="AN345" s="132" t="s">
        <v>347</v>
      </c>
      <c r="AO345" s="132" t="s">
        <v>3491</v>
      </c>
      <c r="AP345" s="132" t="s">
        <v>98</v>
      </c>
      <c r="AQ345" s="132" t="s">
        <v>99</v>
      </c>
      <c r="AR345" s="132" t="s">
        <v>924</v>
      </c>
      <c r="AS345" s="133" t="s">
        <v>3409</v>
      </c>
      <c r="AT345" s="132" t="s">
        <v>101</v>
      </c>
      <c r="AU345" s="132" t="s">
        <v>101</v>
      </c>
      <c r="AV345" s="132" t="s">
        <v>122</v>
      </c>
      <c r="AW345" s="132" t="s">
        <v>123</v>
      </c>
      <c r="AX345" s="132" t="s">
        <v>282</v>
      </c>
      <c r="AY345" s="132" t="s">
        <v>418</v>
      </c>
      <c r="AZ345" s="132" t="s">
        <v>418</v>
      </c>
      <c r="BA345" s="132" t="s">
        <v>13013</v>
      </c>
    </row>
    <row r="346" spans="1:53" ht="30">
      <c r="A346" s="131">
        <v>341</v>
      </c>
      <c r="B346" s="132" t="s">
        <v>3492</v>
      </c>
      <c r="C346" s="132" t="s">
        <v>3493</v>
      </c>
      <c r="D346" s="132" t="s">
        <v>491</v>
      </c>
      <c r="E346" s="132" t="s">
        <v>82</v>
      </c>
      <c r="F346" s="133" t="s">
        <v>3494</v>
      </c>
      <c r="G346" s="132" t="s">
        <v>3104</v>
      </c>
      <c r="H346" s="132" t="s">
        <v>14977</v>
      </c>
      <c r="I346" s="132" t="s">
        <v>6933</v>
      </c>
      <c r="J346" s="132" t="s">
        <v>29520</v>
      </c>
      <c r="K346" s="132" t="s">
        <v>14979</v>
      </c>
      <c r="L346" s="132" t="s">
        <v>6933</v>
      </c>
      <c r="M346" s="132" t="s">
        <v>14978</v>
      </c>
      <c r="N346" s="132" t="s">
        <v>2291</v>
      </c>
      <c r="O346" s="132" t="s">
        <v>14980</v>
      </c>
      <c r="P346" s="132" t="s">
        <v>2606</v>
      </c>
      <c r="Q346" s="132" t="s">
        <v>2607</v>
      </c>
      <c r="R346" s="132" t="s">
        <v>29521</v>
      </c>
      <c r="S346" s="132" t="s">
        <v>29522</v>
      </c>
      <c r="T346" s="132" t="s">
        <v>14981</v>
      </c>
      <c r="U346" s="132" t="s">
        <v>14982</v>
      </c>
      <c r="V346" s="132" t="s">
        <v>14983</v>
      </c>
      <c r="W346" s="132" t="s">
        <v>7378</v>
      </c>
      <c r="X346" s="132"/>
      <c r="Y346" s="132" t="s">
        <v>14984</v>
      </c>
      <c r="Z346" s="133" t="s">
        <v>3501</v>
      </c>
      <c r="AA346" s="132" t="s">
        <v>14777</v>
      </c>
      <c r="AB346" s="133"/>
      <c r="AC346" s="133"/>
      <c r="AD346" s="132" t="s">
        <v>3104</v>
      </c>
      <c r="AE346" s="132"/>
      <c r="AF346" s="132" t="s">
        <v>3503</v>
      </c>
      <c r="AG346" s="132"/>
      <c r="AH346" s="132"/>
      <c r="AI346" s="132"/>
      <c r="AJ346" s="132" t="s">
        <v>154</v>
      </c>
      <c r="AK346" s="132"/>
      <c r="AL346" s="132"/>
      <c r="AM346" s="132" t="s">
        <v>3104</v>
      </c>
      <c r="AN346" s="132" t="s">
        <v>3503</v>
      </c>
      <c r="AO346" s="132" t="s">
        <v>3504</v>
      </c>
      <c r="AP346" s="132" t="s">
        <v>98</v>
      </c>
      <c r="AQ346" s="132" t="s">
        <v>99</v>
      </c>
      <c r="AR346" s="132" t="s">
        <v>2291</v>
      </c>
      <c r="AS346" s="133" t="s">
        <v>3409</v>
      </c>
      <c r="AT346" s="132" t="s">
        <v>101</v>
      </c>
      <c r="AU346" s="132" t="s">
        <v>101</v>
      </c>
      <c r="AV346" s="132" t="s">
        <v>122</v>
      </c>
      <c r="AW346" s="132" t="s">
        <v>123</v>
      </c>
      <c r="AX346" s="132" t="s">
        <v>104</v>
      </c>
      <c r="AY346" s="132" t="s">
        <v>105</v>
      </c>
      <c r="AZ346" s="132" t="s">
        <v>105</v>
      </c>
      <c r="BA346" s="132" t="s">
        <v>13013</v>
      </c>
    </row>
    <row r="347" spans="1:53" ht="30">
      <c r="A347" s="131">
        <v>342</v>
      </c>
      <c r="B347" s="132" t="s">
        <v>3505</v>
      </c>
      <c r="C347" s="132" t="s">
        <v>3506</v>
      </c>
      <c r="D347" s="132" t="s">
        <v>82</v>
      </c>
      <c r="E347" s="132" t="s">
        <v>82</v>
      </c>
      <c r="F347" s="133" t="s">
        <v>1703</v>
      </c>
      <c r="G347" s="132" t="s">
        <v>96</v>
      </c>
      <c r="H347" s="132"/>
      <c r="I347" s="132"/>
      <c r="J347" s="132"/>
      <c r="K347" s="132"/>
      <c r="L347" s="132"/>
      <c r="M347" s="132"/>
      <c r="N347" s="132" t="s">
        <v>273</v>
      </c>
      <c r="O347" s="132" t="s">
        <v>14985</v>
      </c>
      <c r="P347" s="132" t="s">
        <v>2606</v>
      </c>
      <c r="Q347" s="132" t="s">
        <v>2607</v>
      </c>
      <c r="R347" s="132" t="s">
        <v>3507</v>
      </c>
      <c r="S347" s="132" t="s">
        <v>3507</v>
      </c>
      <c r="T347" s="132" t="s">
        <v>14986</v>
      </c>
      <c r="U347" s="132"/>
      <c r="V347" s="132"/>
      <c r="W347" s="132"/>
      <c r="X347" s="132"/>
      <c r="Y347" s="132" t="s">
        <v>14987</v>
      </c>
      <c r="Z347" s="133" t="s">
        <v>14988</v>
      </c>
      <c r="AA347" s="132" t="s">
        <v>3417</v>
      </c>
      <c r="AB347" s="133"/>
      <c r="AC347" s="133"/>
      <c r="AD347" s="132"/>
      <c r="AE347" s="132"/>
      <c r="AF347" s="132"/>
      <c r="AG347" s="132"/>
      <c r="AH347" s="132"/>
      <c r="AI347" s="132"/>
      <c r="AJ347" s="132" t="s">
        <v>118</v>
      </c>
      <c r="AK347" s="132"/>
      <c r="AL347" s="132"/>
      <c r="AM347" s="132" t="s">
        <v>96</v>
      </c>
      <c r="AN347" s="132" t="s">
        <v>430</v>
      </c>
      <c r="AO347" s="132" t="s">
        <v>3510</v>
      </c>
      <c r="AP347" s="132" t="s">
        <v>98</v>
      </c>
      <c r="AQ347" s="132" t="s">
        <v>99</v>
      </c>
      <c r="AR347" s="132" t="s">
        <v>273</v>
      </c>
      <c r="AS347" s="133" t="s">
        <v>3409</v>
      </c>
      <c r="AT347" s="132" t="s">
        <v>101</v>
      </c>
      <c r="AU347" s="132" t="s">
        <v>101</v>
      </c>
      <c r="AV347" s="132" t="s">
        <v>122</v>
      </c>
      <c r="AW347" s="132" t="s">
        <v>123</v>
      </c>
      <c r="AX347" s="132" t="s">
        <v>282</v>
      </c>
      <c r="AY347" s="132" t="s">
        <v>283</v>
      </c>
      <c r="AZ347" s="132" t="s">
        <v>283</v>
      </c>
      <c r="BA347" s="132" t="s">
        <v>13013</v>
      </c>
    </row>
    <row r="348" spans="1:53" ht="30">
      <c r="A348" s="131">
        <v>343</v>
      </c>
      <c r="B348" s="132" t="s">
        <v>3511</v>
      </c>
      <c r="C348" s="132" t="s">
        <v>3512</v>
      </c>
      <c r="D348" s="132" t="s">
        <v>3513</v>
      </c>
      <c r="E348" s="132" t="s">
        <v>82</v>
      </c>
      <c r="F348" s="133" t="s">
        <v>1775</v>
      </c>
      <c r="G348" s="132" t="s">
        <v>96</v>
      </c>
      <c r="H348" s="132" t="s">
        <v>14989</v>
      </c>
      <c r="I348" s="132"/>
      <c r="J348" s="132"/>
      <c r="K348" s="132" t="s">
        <v>14990</v>
      </c>
      <c r="L348" s="132" t="s">
        <v>6238</v>
      </c>
      <c r="M348" s="132"/>
      <c r="N348" s="132" t="s">
        <v>2291</v>
      </c>
      <c r="O348" s="132" t="s">
        <v>14673</v>
      </c>
      <c r="P348" s="132" t="s">
        <v>1764</v>
      </c>
      <c r="Q348" s="132" t="s">
        <v>2607</v>
      </c>
      <c r="R348" s="132" t="s">
        <v>3514</v>
      </c>
      <c r="S348" s="132" t="s">
        <v>14991</v>
      </c>
      <c r="T348" s="132" t="s">
        <v>14992</v>
      </c>
      <c r="U348" s="132"/>
      <c r="V348" s="132"/>
      <c r="W348" s="132"/>
      <c r="X348" s="132"/>
      <c r="Y348" s="132" t="s">
        <v>14993</v>
      </c>
      <c r="Z348" s="133" t="s">
        <v>3516</v>
      </c>
      <c r="AA348" s="132" t="s">
        <v>14430</v>
      </c>
      <c r="AB348" s="133"/>
      <c r="AC348" s="133"/>
      <c r="AD348" s="132"/>
      <c r="AE348" s="132"/>
      <c r="AF348" s="132"/>
      <c r="AG348" s="132"/>
      <c r="AH348" s="132"/>
      <c r="AI348" s="132"/>
      <c r="AJ348" s="132" t="s">
        <v>118</v>
      </c>
      <c r="AK348" s="132"/>
      <c r="AL348" s="132"/>
      <c r="AM348" s="132" t="s">
        <v>96</v>
      </c>
      <c r="AN348" s="132" t="s">
        <v>347</v>
      </c>
      <c r="AO348" s="132" t="s">
        <v>3518</v>
      </c>
      <c r="AP348" s="132" t="s">
        <v>98</v>
      </c>
      <c r="AQ348" s="132" t="s">
        <v>99</v>
      </c>
      <c r="AR348" s="132" t="s">
        <v>2291</v>
      </c>
      <c r="AS348" s="133" t="s">
        <v>3409</v>
      </c>
      <c r="AT348" s="132" t="s">
        <v>101</v>
      </c>
      <c r="AU348" s="132" t="s">
        <v>101</v>
      </c>
      <c r="AV348" s="132" t="s">
        <v>122</v>
      </c>
      <c r="AW348" s="132" t="s">
        <v>123</v>
      </c>
      <c r="AX348" s="132" t="s">
        <v>104</v>
      </c>
      <c r="AY348" s="132" t="s">
        <v>105</v>
      </c>
      <c r="AZ348" s="132" t="s">
        <v>105</v>
      </c>
      <c r="BA348" s="132" t="s">
        <v>13013</v>
      </c>
    </row>
    <row r="349" spans="1:53" ht="30">
      <c r="A349" s="131">
        <v>344</v>
      </c>
      <c r="B349" s="132" t="s">
        <v>3519</v>
      </c>
      <c r="C349" s="132" t="s">
        <v>3236</v>
      </c>
      <c r="D349" s="132" t="s">
        <v>2661</v>
      </c>
      <c r="E349" s="132" t="s">
        <v>301</v>
      </c>
      <c r="F349" s="133" t="s">
        <v>3520</v>
      </c>
      <c r="G349" s="132" t="s">
        <v>2529</v>
      </c>
      <c r="H349" s="132" t="s">
        <v>14994</v>
      </c>
      <c r="I349" s="132" t="s">
        <v>6797</v>
      </c>
      <c r="J349" s="132"/>
      <c r="K349" s="132" t="s">
        <v>14995</v>
      </c>
      <c r="L349" s="132" t="s">
        <v>6411</v>
      </c>
      <c r="M349" s="132"/>
      <c r="N349" s="132" t="s">
        <v>2781</v>
      </c>
      <c r="O349" s="132" t="s">
        <v>14996</v>
      </c>
      <c r="P349" s="132" t="s">
        <v>2606</v>
      </c>
      <c r="Q349" s="132" t="s">
        <v>2607</v>
      </c>
      <c r="R349" s="132" t="s">
        <v>3522</v>
      </c>
      <c r="S349" s="132" t="s">
        <v>14997</v>
      </c>
      <c r="T349" s="132" t="s">
        <v>14998</v>
      </c>
      <c r="U349" s="132" t="s">
        <v>14999</v>
      </c>
      <c r="V349" s="132" t="s">
        <v>14998</v>
      </c>
      <c r="W349" s="132"/>
      <c r="X349" s="132"/>
      <c r="Y349" s="132" t="s">
        <v>15000</v>
      </c>
      <c r="Z349" s="133" t="s">
        <v>15001</v>
      </c>
      <c r="AA349" s="132" t="s">
        <v>15002</v>
      </c>
      <c r="AB349" s="133"/>
      <c r="AC349" s="133"/>
      <c r="AD349" s="132"/>
      <c r="AE349" s="132"/>
      <c r="AF349" s="132"/>
      <c r="AG349" s="132"/>
      <c r="AH349" s="132"/>
      <c r="AI349" s="132"/>
      <c r="AJ349" s="132" t="s">
        <v>118</v>
      </c>
      <c r="AK349" s="132"/>
      <c r="AL349" s="132"/>
      <c r="AM349" s="132" t="s">
        <v>2529</v>
      </c>
      <c r="AN349" s="132" t="s">
        <v>824</v>
      </c>
      <c r="AO349" s="132" t="s">
        <v>3527</v>
      </c>
      <c r="AP349" s="132" t="s">
        <v>98</v>
      </c>
      <c r="AQ349" s="132" t="s">
        <v>99</v>
      </c>
      <c r="AR349" s="132" t="s">
        <v>2781</v>
      </c>
      <c r="AS349" s="133" t="s">
        <v>3409</v>
      </c>
      <c r="AT349" s="132" t="s">
        <v>101</v>
      </c>
      <c r="AU349" s="132" t="s">
        <v>101</v>
      </c>
      <c r="AV349" s="132" t="s">
        <v>122</v>
      </c>
      <c r="AW349" s="132" t="s">
        <v>123</v>
      </c>
      <c r="AX349" s="132" t="s">
        <v>308</v>
      </c>
      <c r="AY349" s="132" t="s">
        <v>2788</v>
      </c>
      <c r="AZ349" s="132" t="s">
        <v>2788</v>
      </c>
      <c r="BA349" s="132" t="s">
        <v>13013</v>
      </c>
    </row>
    <row r="350" spans="1:53" ht="30">
      <c r="A350" s="131">
        <v>345</v>
      </c>
      <c r="B350" s="132" t="s">
        <v>3528</v>
      </c>
      <c r="C350" s="132" t="s">
        <v>2880</v>
      </c>
      <c r="D350" s="132" t="s">
        <v>271</v>
      </c>
      <c r="E350" s="132" t="s">
        <v>82</v>
      </c>
      <c r="F350" s="133" t="s">
        <v>1662</v>
      </c>
      <c r="G350" s="132" t="s">
        <v>96</v>
      </c>
      <c r="H350" s="132" t="s">
        <v>15003</v>
      </c>
      <c r="I350" s="132"/>
      <c r="J350" s="132"/>
      <c r="K350" s="132" t="s">
        <v>15004</v>
      </c>
      <c r="L350" s="132"/>
      <c r="M350" s="132"/>
      <c r="N350" s="132" t="s">
        <v>775</v>
      </c>
      <c r="O350" s="132" t="s">
        <v>896</v>
      </c>
      <c r="P350" s="132" t="s">
        <v>2606</v>
      </c>
      <c r="Q350" s="132" t="s">
        <v>4381</v>
      </c>
      <c r="R350" s="132" t="s">
        <v>3529</v>
      </c>
      <c r="S350" s="132" t="s">
        <v>3529</v>
      </c>
      <c r="T350" s="132" t="s">
        <v>15005</v>
      </c>
      <c r="U350" s="132" t="s">
        <v>15006</v>
      </c>
      <c r="V350" s="132" t="s">
        <v>15007</v>
      </c>
      <c r="W350" s="132"/>
      <c r="X350" s="132" t="s">
        <v>15008</v>
      </c>
      <c r="Y350" s="132" t="s">
        <v>15009</v>
      </c>
      <c r="Z350" s="133" t="s">
        <v>15010</v>
      </c>
      <c r="AA350" s="132" t="s">
        <v>896</v>
      </c>
      <c r="AB350" s="133"/>
      <c r="AC350" s="133"/>
      <c r="AD350" s="132"/>
      <c r="AE350" s="132"/>
      <c r="AF350" s="132"/>
      <c r="AG350" s="132"/>
      <c r="AH350" s="132"/>
      <c r="AI350" s="132"/>
      <c r="AJ350" s="132" t="s">
        <v>118</v>
      </c>
      <c r="AK350" s="132"/>
      <c r="AL350" s="132"/>
      <c r="AM350" s="132" t="s">
        <v>96</v>
      </c>
      <c r="AN350" s="132" t="s">
        <v>347</v>
      </c>
      <c r="AO350" s="132" t="s">
        <v>3532</v>
      </c>
      <c r="AP350" s="132" t="s">
        <v>98</v>
      </c>
      <c r="AQ350" s="132" t="s">
        <v>99</v>
      </c>
      <c r="AR350" s="132" t="s">
        <v>775</v>
      </c>
      <c r="AS350" s="133" t="s">
        <v>3409</v>
      </c>
      <c r="AT350" s="132" t="s">
        <v>101</v>
      </c>
      <c r="AU350" s="132" t="s">
        <v>101</v>
      </c>
      <c r="AV350" s="132" t="s">
        <v>122</v>
      </c>
      <c r="AW350" s="132" t="s">
        <v>123</v>
      </c>
      <c r="AX350" s="132" t="s">
        <v>124</v>
      </c>
      <c r="AY350" s="132" t="s">
        <v>782</v>
      </c>
      <c r="AZ350" s="132" t="s">
        <v>782</v>
      </c>
      <c r="BA350" s="132" t="s">
        <v>13013</v>
      </c>
    </row>
    <row r="351" spans="1:53" ht="30">
      <c r="A351" s="131">
        <v>346</v>
      </c>
      <c r="B351" s="132" t="s">
        <v>3533</v>
      </c>
      <c r="C351" s="132" t="s">
        <v>1713</v>
      </c>
      <c r="D351" s="132" t="s">
        <v>2429</v>
      </c>
      <c r="E351" s="132" t="s">
        <v>82</v>
      </c>
      <c r="F351" s="133" t="s">
        <v>1195</v>
      </c>
      <c r="G351" s="132" t="s">
        <v>96</v>
      </c>
      <c r="H351" s="132" t="s">
        <v>15011</v>
      </c>
      <c r="I351" s="132"/>
      <c r="J351" s="132"/>
      <c r="K351" s="132" t="s">
        <v>15012</v>
      </c>
      <c r="L351" s="132" t="s">
        <v>6238</v>
      </c>
      <c r="M351" s="132"/>
      <c r="N351" s="132" t="s">
        <v>2291</v>
      </c>
      <c r="O351" s="132" t="s">
        <v>15013</v>
      </c>
      <c r="P351" s="132" t="s">
        <v>2606</v>
      </c>
      <c r="Q351" s="132" t="s">
        <v>2607</v>
      </c>
      <c r="R351" s="132" t="s">
        <v>3534</v>
      </c>
      <c r="S351" s="132" t="s">
        <v>15014</v>
      </c>
      <c r="T351" s="132" t="s">
        <v>15015</v>
      </c>
      <c r="U351" s="132" t="s">
        <v>15016</v>
      </c>
      <c r="V351" s="132" t="s">
        <v>15017</v>
      </c>
      <c r="W351" s="132"/>
      <c r="X351" s="132"/>
      <c r="Y351" s="132" t="s">
        <v>15018</v>
      </c>
      <c r="Z351" s="133" t="s">
        <v>3540</v>
      </c>
      <c r="AA351" s="132" t="s">
        <v>15019</v>
      </c>
      <c r="AB351" s="133"/>
      <c r="AC351" s="133"/>
      <c r="AD351" s="132"/>
      <c r="AE351" s="132"/>
      <c r="AF351" s="132"/>
      <c r="AG351" s="132"/>
      <c r="AH351" s="132"/>
      <c r="AI351" s="132"/>
      <c r="AJ351" s="132" t="s">
        <v>118</v>
      </c>
      <c r="AK351" s="132"/>
      <c r="AL351" s="132"/>
      <c r="AM351" s="132" t="s">
        <v>96</v>
      </c>
      <c r="AN351" s="132" t="s">
        <v>218</v>
      </c>
      <c r="AO351" s="132" t="s">
        <v>3541</v>
      </c>
      <c r="AP351" s="132" t="s">
        <v>98</v>
      </c>
      <c r="AQ351" s="132" t="s">
        <v>99</v>
      </c>
      <c r="AR351" s="132" t="s">
        <v>2291</v>
      </c>
      <c r="AS351" s="133" t="s">
        <v>3409</v>
      </c>
      <c r="AT351" s="132" t="s">
        <v>101</v>
      </c>
      <c r="AU351" s="132" t="s">
        <v>101</v>
      </c>
      <c r="AV351" s="132" t="s">
        <v>122</v>
      </c>
      <c r="AW351" s="132" t="s">
        <v>123</v>
      </c>
      <c r="AX351" s="132" t="s">
        <v>104</v>
      </c>
      <c r="AY351" s="132" t="s">
        <v>105</v>
      </c>
      <c r="AZ351" s="132" t="s">
        <v>105</v>
      </c>
      <c r="BA351" s="132" t="s">
        <v>13013</v>
      </c>
    </row>
    <row r="352" spans="1:53" ht="30">
      <c r="A352" s="131">
        <v>347</v>
      </c>
      <c r="B352" s="132" t="s">
        <v>3542</v>
      </c>
      <c r="C352" s="132" t="s">
        <v>1804</v>
      </c>
      <c r="D352" s="132" t="s">
        <v>379</v>
      </c>
      <c r="E352" s="132" t="s">
        <v>82</v>
      </c>
      <c r="F352" s="133" t="s">
        <v>3543</v>
      </c>
      <c r="G352" s="132" t="s">
        <v>96</v>
      </c>
      <c r="H352" s="132" t="s">
        <v>13848</v>
      </c>
      <c r="I352" s="132" t="s">
        <v>13591</v>
      </c>
      <c r="J352" s="132"/>
      <c r="K352" s="132" t="s">
        <v>15020</v>
      </c>
      <c r="L352" s="132" t="s">
        <v>6411</v>
      </c>
      <c r="M352" s="132"/>
      <c r="N352" s="132" t="s">
        <v>7076</v>
      </c>
      <c r="O352" s="132" t="s">
        <v>15021</v>
      </c>
      <c r="P352" s="132" t="s">
        <v>2606</v>
      </c>
      <c r="Q352" s="132" t="s">
        <v>2607</v>
      </c>
      <c r="R352" s="132" t="s">
        <v>3545</v>
      </c>
      <c r="S352" s="132" t="s">
        <v>3545</v>
      </c>
      <c r="T352" s="132" t="s">
        <v>15022</v>
      </c>
      <c r="U352" s="132" t="s">
        <v>15023</v>
      </c>
      <c r="V352" s="132"/>
      <c r="W352" s="132"/>
      <c r="X352" s="132"/>
      <c r="Y352" s="132" t="s">
        <v>15024</v>
      </c>
      <c r="Z352" s="133" t="s">
        <v>13674</v>
      </c>
      <c r="AA352" s="132" t="s">
        <v>13467</v>
      </c>
      <c r="AB352" s="133"/>
      <c r="AC352" s="133"/>
      <c r="AD352" s="132"/>
      <c r="AE352" s="132"/>
      <c r="AF352" s="132"/>
      <c r="AG352" s="132"/>
      <c r="AH352" s="132"/>
      <c r="AI352" s="132"/>
      <c r="AJ352" s="132" t="s">
        <v>118</v>
      </c>
      <c r="AK352" s="132"/>
      <c r="AL352" s="132"/>
      <c r="AM352" s="132" t="s">
        <v>96</v>
      </c>
      <c r="AN352" s="132" t="s">
        <v>347</v>
      </c>
      <c r="AO352" s="132" t="s">
        <v>3548</v>
      </c>
      <c r="AP352" s="132" t="s">
        <v>98</v>
      </c>
      <c r="AQ352" s="132" t="s">
        <v>99</v>
      </c>
      <c r="AR352" s="132" t="s">
        <v>7076</v>
      </c>
      <c r="AS352" s="133" t="s">
        <v>3409</v>
      </c>
      <c r="AT352" s="132" t="s">
        <v>101</v>
      </c>
      <c r="AU352" s="132" t="s">
        <v>101</v>
      </c>
      <c r="AV352" s="132" t="s">
        <v>122</v>
      </c>
      <c r="AW352" s="132" t="s">
        <v>123</v>
      </c>
      <c r="AX352" s="132" t="s">
        <v>124</v>
      </c>
      <c r="AY352" s="132" t="s">
        <v>324</v>
      </c>
      <c r="AZ352" s="132" t="s">
        <v>324</v>
      </c>
      <c r="BA352" s="132" t="s">
        <v>13013</v>
      </c>
    </row>
    <row r="353" spans="1:53" ht="30">
      <c r="A353" s="131">
        <v>348</v>
      </c>
      <c r="B353" s="132" t="s">
        <v>3549</v>
      </c>
      <c r="C353" s="132" t="s">
        <v>3550</v>
      </c>
      <c r="D353" s="132" t="s">
        <v>457</v>
      </c>
      <c r="E353" s="132" t="s">
        <v>82</v>
      </c>
      <c r="F353" s="133" t="s">
        <v>3551</v>
      </c>
      <c r="G353" s="132" t="s">
        <v>96</v>
      </c>
      <c r="H353" s="132" t="s">
        <v>15025</v>
      </c>
      <c r="I353" s="132" t="s">
        <v>6797</v>
      </c>
      <c r="J353" s="132"/>
      <c r="K353" s="132" t="s">
        <v>15026</v>
      </c>
      <c r="L353" s="132" t="s">
        <v>6411</v>
      </c>
      <c r="M353" s="132"/>
      <c r="N353" s="132" t="s">
        <v>2291</v>
      </c>
      <c r="O353" s="132" t="s">
        <v>15027</v>
      </c>
      <c r="P353" s="132" t="s">
        <v>2606</v>
      </c>
      <c r="Q353" s="132" t="s">
        <v>2607</v>
      </c>
      <c r="R353" s="132" t="s">
        <v>3552</v>
      </c>
      <c r="S353" s="132" t="s">
        <v>3552</v>
      </c>
      <c r="T353" s="132" t="s">
        <v>15028</v>
      </c>
      <c r="U353" s="132" t="s">
        <v>15029</v>
      </c>
      <c r="V353" s="132"/>
      <c r="W353" s="132"/>
      <c r="X353" s="132"/>
      <c r="Y353" s="132" t="s">
        <v>13110</v>
      </c>
      <c r="Z353" s="133" t="s">
        <v>3409</v>
      </c>
      <c r="AA353" s="132" t="s">
        <v>7349</v>
      </c>
      <c r="AB353" s="133"/>
      <c r="AC353" s="133"/>
      <c r="AD353" s="132"/>
      <c r="AE353" s="132"/>
      <c r="AF353" s="132"/>
      <c r="AG353" s="132"/>
      <c r="AH353" s="132"/>
      <c r="AI353" s="132"/>
      <c r="AJ353" s="132" t="s">
        <v>118</v>
      </c>
      <c r="AK353" s="132"/>
      <c r="AL353" s="132"/>
      <c r="AM353" s="132" t="s">
        <v>96</v>
      </c>
      <c r="AN353" s="132" t="s">
        <v>92</v>
      </c>
      <c r="AO353" s="132" t="s">
        <v>3556</v>
      </c>
      <c r="AP353" s="132" t="s">
        <v>98</v>
      </c>
      <c r="AQ353" s="132" t="s">
        <v>99</v>
      </c>
      <c r="AR353" s="132" t="s">
        <v>2291</v>
      </c>
      <c r="AS353" s="133" t="s">
        <v>3409</v>
      </c>
      <c r="AT353" s="132" t="s">
        <v>101</v>
      </c>
      <c r="AU353" s="132" t="s">
        <v>101</v>
      </c>
      <c r="AV353" s="132" t="s">
        <v>122</v>
      </c>
      <c r="AW353" s="132" t="s">
        <v>123</v>
      </c>
      <c r="AX353" s="132" t="s">
        <v>104</v>
      </c>
      <c r="AY353" s="132" t="s">
        <v>105</v>
      </c>
      <c r="AZ353" s="132" t="s">
        <v>105</v>
      </c>
      <c r="BA353" s="132" t="s">
        <v>13013</v>
      </c>
    </row>
    <row r="354" spans="1:53" ht="30">
      <c r="A354" s="131">
        <v>349</v>
      </c>
      <c r="B354" s="132" t="s">
        <v>3557</v>
      </c>
      <c r="C354" s="132" t="s">
        <v>3558</v>
      </c>
      <c r="D354" s="132" t="s">
        <v>390</v>
      </c>
      <c r="E354" s="132" t="s">
        <v>82</v>
      </c>
      <c r="F354" s="133" t="s">
        <v>3559</v>
      </c>
      <c r="G354" s="132" t="s">
        <v>96</v>
      </c>
      <c r="H354" s="132" t="s">
        <v>15030</v>
      </c>
      <c r="I354" s="132" t="s">
        <v>6542</v>
      </c>
      <c r="J354" s="132"/>
      <c r="K354" s="132" t="s">
        <v>15031</v>
      </c>
      <c r="L354" s="132" t="s">
        <v>6411</v>
      </c>
      <c r="M354" s="132"/>
      <c r="N354" s="132" t="s">
        <v>1787</v>
      </c>
      <c r="O354" s="132" t="s">
        <v>2193</v>
      </c>
      <c r="P354" s="132" t="s">
        <v>2606</v>
      </c>
      <c r="Q354" s="132" t="s">
        <v>2607</v>
      </c>
      <c r="R354" s="132" t="s">
        <v>3560</v>
      </c>
      <c r="S354" s="132" t="s">
        <v>15032</v>
      </c>
      <c r="T354" s="132" t="s">
        <v>15033</v>
      </c>
      <c r="U354" s="132" t="s">
        <v>15034</v>
      </c>
      <c r="V354" s="132" t="s">
        <v>15035</v>
      </c>
      <c r="W354" s="132"/>
      <c r="X354" s="132" t="s">
        <v>15036</v>
      </c>
      <c r="Y354" s="132" t="s">
        <v>3557</v>
      </c>
      <c r="Z354" s="133" t="s">
        <v>3409</v>
      </c>
      <c r="AA354" s="132" t="s">
        <v>7349</v>
      </c>
      <c r="AB354" s="133"/>
      <c r="AC354" s="133"/>
      <c r="AD354" s="132"/>
      <c r="AE354" s="132"/>
      <c r="AF354" s="132"/>
      <c r="AG354" s="132"/>
      <c r="AH354" s="132"/>
      <c r="AI354" s="132"/>
      <c r="AJ354" s="132" t="s">
        <v>118</v>
      </c>
      <c r="AK354" s="132"/>
      <c r="AL354" s="132"/>
      <c r="AM354" s="132" t="s">
        <v>96</v>
      </c>
      <c r="AN354" s="132" t="s">
        <v>218</v>
      </c>
      <c r="AO354" s="132" t="s">
        <v>3564</v>
      </c>
      <c r="AP354" s="132" t="s">
        <v>98</v>
      </c>
      <c r="AQ354" s="132" t="s">
        <v>99</v>
      </c>
      <c r="AR354" s="132" t="s">
        <v>1787</v>
      </c>
      <c r="AS354" s="133" t="s">
        <v>3409</v>
      </c>
      <c r="AT354" s="132" t="s">
        <v>101</v>
      </c>
      <c r="AU354" s="132" t="s">
        <v>101</v>
      </c>
      <c r="AV354" s="132" t="s">
        <v>122</v>
      </c>
      <c r="AW354" s="132" t="s">
        <v>123</v>
      </c>
      <c r="AX354" s="132" t="s">
        <v>597</v>
      </c>
      <c r="AY354" s="132" t="s">
        <v>1793</v>
      </c>
      <c r="AZ354" s="132" t="s">
        <v>1793</v>
      </c>
      <c r="BA354" s="132" t="s">
        <v>13013</v>
      </c>
    </row>
    <row r="355" spans="1:53" ht="30">
      <c r="A355" s="131">
        <v>350</v>
      </c>
      <c r="B355" s="132" t="s">
        <v>3565</v>
      </c>
      <c r="C355" s="132" t="s">
        <v>3566</v>
      </c>
      <c r="D355" s="132" t="s">
        <v>1121</v>
      </c>
      <c r="E355" s="132" t="s">
        <v>82</v>
      </c>
      <c r="F355" s="133" t="s">
        <v>3567</v>
      </c>
      <c r="G355" s="132" t="s">
        <v>96</v>
      </c>
      <c r="H355" s="132" t="s">
        <v>15037</v>
      </c>
      <c r="I355" s="132" t="s">
        <v>6447</v>
      </c>
      <c r="J355" s="132"/>
      <c r="K355" s="132" t="s">
        <v>15038</v>
      </c>
      <c r="L355" s="132" t="s">
        <v>15039</v>
      </c>
      <c r="M355" s="132"/>
      <c r="N355" s="132" t="s">
        <v>517</v>
      </c>
      <c r="O355" s="132" t="s">
        <v>15040</v>
      </c>
      <c r="P355" s="132" t="s">
        <v>2606</v>
      </c>
      <c r="Q355" s="132" t="s">
        <v>4381</v>
      </c>
      <c r="R355" s="132" t="s">
        <v>3569</v>
      </c>
      <c r="S355" s="132" t="s">
        <v>3569</v>
      </c>
      <c r="T355" s="132" t="s">
        <v>15041</v>
      </c>
      <c r="U355" s="132"/>
      <c r="V355" s="132"/>
      <c r="W355" s="132"/>
      <c r="X355" s="132"/>
      <c r="Y355" s="132" t="s">
        <v>15042</v>
      </c>
      <c r="Z355" s="133" t="s">
        <v>13674</v>
      </c>
      <c r="AA355" s="132" t="s">
        <v>7022</v>
      </c>
      <c r="AB355" s="133"/>
      <c r="AC355" s="133"/>
      <c r="AD355" s="132"/>
      <c r="AE355" s="132"/>
      <c r="AF355" s="132"/>
      <c r="AG355" s="132"/>
      <c r="AH355" s="132"/>
      <c r="AI355" s="132"/>
      <c r="AJ355" s="132" t="s">
        <v>94</v>
      </c>
      <c r="AK355" s="132"/>
      <c r="AL355" s="132"/>
      <c r="AM355" s="132" t="s">
        <v>96</v>
      </c>
      <c r="AN355" s="132" t="s">
        <v>231</v>
      </c>
      <c r="AO355" s="132" t="s">
        <v>3574</v>
      </c>
      <c r="AP355" s="132" t="s">
        <v>98</v>
      </c>
      <c r="AQ355" s="132" t="s">
        <v>99</v>
      </c>
      <c r="AR355" s="132" t="s">
        <v>517</v>
      </c>
      <c r="AS355" s="133" t="s">
        <v>3409</v>
      </c>
      <c r="AT355" s="132" t="s">
        <v>101</v>
      </c>
      <c r="AU355" s="132" t="s">
        <v>101</v>
      </c>
      <c r="AV355" s="132" t="s">
        <v>122</v>
      </c>
      <c r="AW355" s="132" t="s">
        <v>123</v>
      </c>
      <c r="AX355" s="132" t="s">
        <v>282</v>
      </c>
      <c r="AY355" s="132" t="s">
        <v>524</v>
      </c>
      <c r="AZ355" s="132" t="s">
        <v>524</v>
      </c>
      <c r="BA355" s="132" t="s">
        <v>13013</v>
      </c>
    </row>
    <row r="356" spans="1:53" ht="30">
      <c r="A356" s="131">
        <v>351</v>
      </c>
      <c r="B356" s="132" t="s">
        <v>3575</v>
      </c>
      <c r="C356" s="132" t="s">
        <v>3576</v>
      </c>
      <c r="D356" s="132" t="s">
        <v>1958</v>
      </c>
      <c r="E356" s="132" t="s">
        <v>301</v>
      </c>
      <c r="F356" s="133" t="s">
        <v>3577</v>
      </c>
      <c r="G356" s="132" t="s">
        <v>96</v>
      </c>
      <c r="H356" s="132" t="s">
        <v>15043</v>
      </c>
      <c r="I356" s="132" t="s">
        <v>6427</v>
      </c>
      <c r="J356" s="132"/>
      <c r="K356" s="132" t="s">
        <v>15044</v>
      </c>
      <c r="L356" s="132" t="s">
        <v>6411</v>
      </c>
      <c r="M356" s="132"/>
      <c r="N356" s="132" t="s">
        <v>423</v>
      </c>
      <c r="O356" s="132" t="s">
        <v>15045</v>
      </c>
      <c r="P356" s="132" t="s">
        <v>2606</v>
      </c>
      <c r="Q356" s="132" t="s">
        <v>4381</v>
      </c>
      <c r="R356" s="132" t="s">
        <v>3579</v>
      </c>
      <c r="S356" s="132" t="s">
        <v>3579</v>
      </c>
      <c r="T356" s="132" t="s">
        <v>15046</v>
      </c>
      <c r="U356" s="132" t="s">
        <v>15047</v>
      </c>
      <c r="V356" s="132"/>
      <c r="W356" s="132"/>
      <c r="X356" s="132"/>
      <c r="Y356" s="132" t="s">
        <v>15048</v>
      </c>
      <c r="Z356" s="133" t="s">
        <v>3582</v>
      </c>
      <c r="AA356" s="132" t="s">
        <v>7022</v>
      </c>
      <c r="AB356" s="133"/>
      <c r="AC356" s="133"/>
      <c r="AD356" s="132"/>
      <c r="AE356" s="132"/>
      <c r="AF356" s="132"/>
      <c r="AG356" s="132"/>
      <c r="AH356" s="132"/>
      <c r="AI356" s="132"/>
      <c r="AJ356" s="132" t="s">
        <v>118</v>
      </c>
      <c r="AK356" s="132"/>
      <c r="AL356" s="132"/>
      <c r="AM356" s="132" t="s">
        <v>96</v>
      </c>
      <c r="AN356" s="132" t="s">
        <v>243</v>
      </c>
      <c r="AO356" s="132" t="s">
        <v>3583</v>
      </c>
      <c r="AP356" s="132" t="s">
        <v>98</v>
      </c>
      <c r="AQ356" s="132" t="s">
        <v>99</v>
      </c>
      <c r="AR356" s="132" t="s">
        <v>423</v>
      </c>
      <c r="AS356" s="133" t="s">
        <v>3409</v>
      </c>
      <c r="AT356" s="132" t="s">
        <v>101</v>
      </c>
      <c r="AU356" s="132" t="s">
        <v>101</v>
      </c>
      <c r="AV356" s="132" t="s">
        <v>122</v>
      </c>
      <c r="AW356" s="132" t="s">
        <v>123</v>
      </c>
      <c r="AX356" s="132" t="s">
        <v>433</v>
      </c>
      <c r="AY356" s="132" t="s">
        <v>434</v>
      </c>
      <c r="AZ356" s="132" t="s">
        <v>434</v>
      </c>
      <c r="BA356" s="132" t="s">
        <v>13013</v>
      </c>
    </row>
    <row r="357" spans="1:53" ht="30">
      <c r="A357" s="131">
        <v>352</v>
      </c>
      <c r="B357" s="132" t="s">
        <v>3584</v>
      </c>
      <c r="C357" s="132" t="s">
        <v>3585</v>
      </c>
      <c r="D357" s="132" t="s">
        <v>1490</v>
      </c>
      <c r="E357" s="132" t="s">
        <v>82</v>
      </c>
      <c r="F357" s="133" t="s">
        <v>3586</v>
      </c>
      <c r="G357" s="132" t="s">
        <v>400</v>
      </c>
      <c r="H357" s="132" t="s">
        <v>15049</v>
      </c>
      <c r="I357" s="132"/>
      <c r="J357" s="132"/>
      <c r="K357" s="132" t="s">
        <v>15050</v>
      </c>
      <c r="L357" s="132"/>
      <c r="M357" s="132"/>
      <c r="N357" s="132" t="s">
        <v>2291</v>
      </c>
      <c r="O357" s="132" t="s">
        <v>2105</v>
      </c>
      <c r="P357" s="132" t="s">
        <v>2606</v>
      </c>
      <c r="Q357" s="132" t="s">
        <v>2607</v>
      </c>
      <c r="R357" s="132" t="s">
        <v>3587</v>
      </c>
      <c r="S357" s="132" t="s">
        <v>3587</v>
      </c>
      <c r="T357" s="132" t="s">
        <v>15051</v>
      </c>
      <c r="U357" s="132" t="s">
        <v>15052</v>
      </c>
      <c r="V357" s="132" t="s">
        <v>15053</v>
      </c>
      <c r="W357" s="132"/>
      <c r="X357" s="132"/>
      <c r="Y357" s="132" t="s">
        <v>15054</v>
      </c>
      <c r="Z357" s="133" t="s">
        <v>3409</v>
      </c>
      <c r="AA357" s="132" t="s">
        <v>15055</v>
      </c>
      <c r="AB357" s="133"/>
      <c r="AC357" s="133"/>
      <c r="AD357" s="132"/>
      <c r="AE357" s="132"/>
      <c r="AF357" s="132"/>
      <c r="AG357" s="132"/>
      <c r="AH357" s="132"/>
      <c r="AI357" s="132"/>
      <c r="AJ357" s="132" t="s">
        <v>154</v>
      </c>
      <c r="AK357" s="132"/>
      <c r="AL357" s="132"/>
      <c r="AM357" s="132" t="s">
        <v>400</v>
      </c>
      <c r="AN357" s="132" t="s">
        <v>3592</v>
      </c>
      <c r="AO357" s="132" t="s">
        <v>3593</v>
      </c>
      <c r="AP357" s="132" t="s">
        <v>98</v>
      </c>
      <c r="AQ357" s="132" t="s">
        <v>99</v>
      </c>
      <c r="AR357" s="132" t="s">
        <v>2291</v>
      </c>
      <c r="AS357" s="133" t="s">
        <v>3409</v>
      </c>
      <c r="AT357" s="132" t="s">
        <v>101</v>
      </c>
      <c r="AU357" s="132" t="s">
        <v>101</v>
      </c>
      <c r="AV357" s="132" t="s">
        <v>122</v>
      </c>
      <c r="AW357" s="132" t="s">
        <v>123</v>
      </c>
      <c r="AX357" s="132" t="s">
        <v>104</v>
      </c>
      <c r="AY357" s="132" t="s">
        <v>105</v>
      </c>
      <c r="AZ357" s="132" t="s">
        <v>105</v>
      </c>
      <c r="BA357" s="132" t="s">
        <v>13013</v>
      </c>
    </row>
    <row r="358" spans="1:53" ht="30">
      <c r="A358" s="131">
        <v>353</v>
      </c>
      <c r="B358" s="132" t="s">
        <v>3594</v>
      </c>
      <c r="C358" s="132" t="s">
        <v>3595</v>
      </c>
      <c r="D358" s="132" t="s">
        <v>3596</v>
      </c>
      <c r="E358" s="132" t="s">
        <v>82</v>
      </c>
      <c r="F358" s="133" t="s">
        <v>248</v>
      </c>
      <c r="G358" s="132" t="s">
        <v>400</v>
      </c>
      <c r="H358" s="132" t="s">
        <v>15056</v>
      </c>
      <c r="I358" s="132" t="s">
        <v>6933</v>
      </c>
      <c r="J358" s="132"/>
      <c r="K358" s="132" t="s">
        <v>15057</v>
      </c>
      <c r="L358" s="132" t="s">
        <v>6933</v>
      </c>
      <c r="M358" s="132"/>
      <c r="N358" s="132" t="s">
        <v>2291</v>
      </c>
      <c r="O358" s="132" t="s">
        <v>15058</v>
      </c>
      <c r="P358" s="132" t="s">
        <v>2606</v>
      </c>
      <c r="Q358" s="132" t="s">
        <v>2607</v>
      </c>
      <c r="R358" s="132" t="s">
        <v>3597</v>
      </c>
      <c r="S358" s="132" t="s">
        <v>15059</v>
      </c>
      <c r="T358" s="132" t="s">
        <v>15051</v>
      </c>
      <c r="U358" s="132" t="s">
        <v>15060</v>
      </c>
      <c r="V358" s="132" t="s">
        <v>15061</v>
      </c>
      <c r="W358" s="132" t="s">
        <v>15051</v>
      </c>
      <c r="X358" s="132"/>
      <c r="Y358" s="132" t="s">
        <v>15051</v>
      </c>
      <c r="Z358" s="133" t="s">
        <v>3409</v>
      </c>
      <c r="AA358" s="132" t="s">
        <v>15062</v>
      </c>
      <c r="AB358" s="133"/>
      <c r="AC358" s="133"/>
      <c r="AD358" s="132"/>
      <c r="AE358" s="132"/>
      <c r="AF358" s="132"/>
      <c r="AG358" s="132"/>
      <c r="AH358" s="132"/>
      <c r="AI358" s="132"/>
      <c r="AJ358" s="132" t="s">
        <v>154</v>
      </c>
      <c r="AK358" s="132"/>
      <c r="AL358" s="132"/>
      <c r="AM358" s="132" t="s">
        <v>400</v>
      </c>
      <c r="AN358" s="132" t="s">
        <v>3592</v>
      </c>
      <c r="AO358" s="132" t="s">
        <v>3598</v>
      </c>
      <c r="AP358" s="132" t="s">
        <v>98</v>
      </c>
      <c r="AQ358" s="132" t="s">
        <v>99</v>
      </c>
      <c r="AR358" s="132" t="s">
        <v>2291</v>
      </c>
      <c r="AS358" s="133" t="s">
        <v>3409</v>
      </c>
      <c r="AT358" s="132" t="s">
        <v>101</v>
      </c>
      <c r="AU358" s="132" t="s">
        <v>101</v>
      </c>
      <c r="AV358" s="132" t="s">
        <v>122</v>
      </c>
      <c r="AW358" s="132" t="s">
        <v>123</v>
      </c>
      <c r="AX358" s="132" t="s">
        <v>104</v>
      </c>
      <c r="AY358" s="132" t="s">
        <v>105</v>
      </c>
      <c r="AZ358" s="132" t="s">
        <v>105</v>
      </c>
      <c r="BA358" s="132" t="s">
        <v>13013</v>
      </c>
    </row>
    <row r="359" spans="1:53" ht="30">
      <c r="A359" s="131">
        <v>354</v>
      </c>
      <c r="B359" s="132" t="s">
        <v>3599</v>
      </c>
      <c r="C359" s="132" t="s">
        <v>3600</v>
      </c>
      <c r="D359" s="132" t="s">
        <v>3601</v>
      </c>
      <c r="E359" s="132" t="s">
        <v>82</v>
      </c>
      <c r="F359" s="133" t="s">
        <v>2958</v>
      </c>
      <c r="G359" s="132" t="s">
        <v>679</v>
      </c>
      <c r="H359" s="132" t="s">
        <v>15063</v>
      </c>
      <c r="I359" s="132" t="s">
        <v>6427</v>
      </c>
      <c r="J359" s="132"/>
      <c r="K359" s="132" t="s">
        <v>15064</v>
      </c>
      <c r="L359" s="132" t="s">
        <v>6427</v>
      </c>
      <c r="M359" s="132"/>
      <c r="N359" s="132" t="s">
        <v>273</v>
      </c>
      <c r="O359" s="132" t="s">
        <v>679</v>
      </c>
      <c r="P359" s="132" t="s">
        <v>2606</v>
      </c>
      <c r="Q359" s="132" t="s">
        <v>2607</v>
      </c>
      <c r="R359" s="132" t="s">
        <v>3603</v>
      </c>
      <c r="S359" s="132" t="s">
        <v>3604</v>
      </c>
      <c r="T359" s="132" t="s">
        <v>15065</v>
      </c>
      <c r="U359" s="132"/>
      <c r="V359" s="132"/>
      <c r="W359" s="132"/>
      <c r="X359" s="132"/>
      <c r="Y359" s="132" t="s">
        <v>3599</v>
      </c>
      <c r="Z359" s="133" t="s">
        <v>7024</v>
      </c>
      <c r="AA359" s="132" t="s">
        <v>7349</v>
      </c>
      <c r="AB359" s="133"/>
      <c r="AC359" s="133"/>
      <c r="AD359" s="132"/>
      <c r="AE359" s="132"/>
      <c r="AF359" s="132"/>
      <c r="AG359" s="132"/>
      <c r="AH359" s="132"/>
      <c r="AI359" s="132"/>
      <c r="AJ359" s="132" t="s">
        <v>118</v>
      </c>
      <c r="AK359" s="132"/>
      <c r="AL359" s="132"/>
      <c r="AM359" s="132" t="s">
        <v>679</v>
      </c>
      <c r="AN359" s="132" t="s">
        <v>3608</v>
      </c>
      <c r="AO359" s="132" t="s">
        <v>3609</v>
      </c>
      <c r="AP359" s="132" t="s">
        <v>98</v>
      </c>
      <c r="AQ359" s="132" t="s">
        <v>99</v>
      </c>
      <c r="AR359" s="132" t="s">
        <v>273</v>
      </c>
      <c r="AS359" s="133" t="s">
        <v>3409</v>
      </c>
      <c r="AT359" s="132" t="s">
        <v>101</v>
      </c>
      <c r="AU359" s="132" t="s">
        <v>101</v>
      </c>
      <c r="AV359" s="132" t="s">
        <v>122</v>
      </c>
      <c r="AW359" s="132" t="s">
        <v>123</v>
      </c>
      <c r="AX359" s="132" t="s">
        <v>282</v>
      </c>
      <c r="AY359" s="132" t="s">
        <v>283</v>
      </c>
      <c r="AZ359" s="132" t="s">
        <v>283</v>
      </c>
      <c r="BA359" s="132" t="s">
        <v>13013</v>
      </c>
    </row>
    <row r="360" spans="1:53" ht="30">
      <c r="A360" s="131">
        <v>355</v>
      </c>
      <c r="B360" s="132" t="s">
        <v>3610</v>
      </c>
      <c r="C360" s="132" t="s">
        <v>3611</v>
      </c>
      <c r="D360" s="132" t="s">
        <v>75</v>
      </c>
      <c r="E360" s="132" t="s">
        <v>82</v>
      </c>
      <c r="F360" s="133" t="s">
        <v>3612</v>
      </c>
      <c r="G360" s="132" t="s">
        <v>96</v>
      </c>
      <c r="H360" s="132" t="s">
        <v>15066</v>
      </c>
      <c r="I360" s="132" t="s">
        <v>13450</v>
      </c>
      <c r="J360" s="132"/>
      <c r="K360" s="132" t="s">
        <v>15067</v>
      </c>
      <c r="L360" s="132" t="s">
        <v>6411</v>
      </c>
      <c r="M360" s="132"/>
      <c r="N360" s="132" t="s">
        <v>423</v>
      </c>
      <c r="O360" s="132" t="s">
        <v>96</v>
      </c>
      <c r="P360" s="132" t="s">
        <v>2606</v>
      </c>
      <c r="Q360" s="132" t="s">
        <v>2607</v>
      </c>
      <c r="R360" s="132" t="s">
        <v>3613</v>
      </c>
      <c r="S360" s="132" t="s">
        <v>3614</v>
      </c>
      <c r="T360" s="132" t="s">
        <v>15068</v>
      </c>
      <c r="U360" s="132" t="s">
        <v>15069</v>
      </c>
      <c r="V360" s="132"/>
      <c r="W360" s="132"/>
      <c r="X360" s="132"/>
      <c r="Y360" s="132" t="s">
        <v>3610</v>
      </c>
      <c r="Z360" s="133" t="s">
        <v>7024</v>
      </c>
      <c r="AA360" s="132" t="s">
        <v>7349</v>
      </c>
      <c r="AB360" s="133"/>
      <c r="AC360" s="133"/>
      <c r="AD360" s="132"/>
      <c r="AE360" s="132"/>
      <c r="AF360" s="132"/>
      <c r="AG360" s="132"/>
      <c r="AH360" s="132"/>
      <c r="AI360" s="132"/>
      <c r="AJ360" s="132" t="s">
        <v>94</v>
      </c>
      <c r="AK360" s="132"/>
      <c r="AL360" s="132"/>
      <c r="AM360" s="132" t="s">
        <v>96</v>
      </c>
      <c r="AN360" s="132" t="s">
        <v>347</v>
      </c>
      <c r="AO360" s="132" t="s">
        <v>3617</v>
      </c>
      <c r="AP360" s="132" t="s">
        <v>98</v>
      </c>
      <c r="AQ360" s="132" t="s">
        <v>99</v>
      </c>
      <c r="AR360" s="132" t="s">
        <v>423</v>
      </c>
      <c r="AS360" s="133" t="s">
        <v>3409</v>
      </c>
      <c r="AT360" s="132" t="s">
        <v>101</v>
      </c>
      <c r="AU360" s="132" t="s">
        <v>101</v>
      </c>
      <c r="AV360" s="132" t="s">
        <v>122</v>
      </c>
      <c r="AW360" s="132" t="s">
        <v>123</v>
      </c>
      <c r="AX360" s="132" t="s">
        <v>433</v>
      </c>
      <c r="AY360" s="132" t="s">
        <v>434</v>
      </c>
      <c r="AZ360" s="132" t="s">
        <v>434</v>
      </c>
      <c r="BA360" s="132" t="s">
        <v>13013</v>
      </c>
    </row>
    <row r="361" spans="1:53" ht="30">
      <c r="A361" s="131">
        <v>356</v>
      </c>
      <c r="B361" s="132" t="s">
        <v>3618</v>
      </c>
      <c r="C361" s="132" t="s">
        <v>1214</v>
      </c>
      <c r="D361" s="132" t="s">
        <v>379</v>
      </c>
      <c r="E361" s="132" t="s">
        <v>82</v>
      </c>
      <c r="F361" s="133" t="s">
        <v>3619</v>
      </c>
      <c r="G361" s="132" t="s">
        <v>96</v>
      </c>
      <c r="H361" s="132" t="s">
        <v>15070</v>
      </c>
      <c r="I361" s="132" t="s">
        <v>13554</v>
      </c>
      <c r="J361" s="132"/>
      <c r="K361" s="132" t="s">
        <v>15071</v>
      </c>
      <c r="L361" s="132" t="s">
        <v>6411</v>
      </c>
      <c r="M361" s="132"/>
      <c r="N361" s="132" t="s">
        <v>289</v>
      </c>
      <c r="O361" s="132" t="s">
        <v>96</v>
      </c>
      <c r="P361" s="132" t="s">
        <v>2606</v>
      </c>
      <c r="Q361" s="132" t="s">
        <v>2607</v>
      </c>
      <c r="R361" s="132" t="s">
        <v>15072</v>
      </c>
      <c r="S361" s="132" t="s">
        <v>15072</v>
      </c>
      <c r="T361" s="132" t="s">
        <v>15073</v>
      </c>
      <c r="U361" s="132" t="s">
        <v>15074</v>
      </c>
      <c r="V361" s="132"/>
      <c r="W361" s="132"/>
      <c r="X361" s="132"/>
      <c r="Y361" s="132" t="s">
        <v>15075</v>
      </c>
      <c r="Z361" s="133" t="s">
        <v>4064</v>
      </c>
      <c r="AA361" s="132" t="s">
        <v>14653</v>
      </c>
      <c r="AB361" s="133"/>
      <c r="AC361" s="133"/>
      <c r="AD361" s="132"/>
      <c r="AE361" s="132"/>
      <c r="AF361" s="132"/>
      <c r="AG361" s="132"/>
      <c r="AH361" s="132"/>
      <c r="AI361" s="132"/>
      <c r="AJ361" s="132" t="s">
        <v>118</v>
      </c>
      <c r="AK361" s="132"/>
      <c r="AL361" s="132"/>
      <c r="AM361" s="132" t="s">
        <v>96</v>
      </c>
      <c r="AN361" s="132" t="s">
        <v>279</v>
      </c>
      <c r="AO361" s="132" t="s">
        <v>3623</v>
      </c>
      <c r="AP361" s="132" t="s">
        <v>98</v>
      </c>
      <c r="AQ361" s="132" t="s">
        <v>99</v>
      </c>
      <c r="AR361" s="132" t="s">
        <v>289</v>
      </c>
      <c r="AS361" s="133" t="s">
        <v>3409</v>
      </c>
      <c r="AT361" s="132" t="s">
        <v>101</v>
      </c>
      <c r="AU361" s="132" t="s">
        <v>101</v>
      </c>
      <c r="AV361" s="132" t="s">
        <v>122</v>
      </c>
      <c r="AW361" s="132" t="s">
        <v>123</v>
      </c>
      <c r="AX361" s="132" t="s">
        <v>282</v>
      </c>
      <c r="AY361" s="132" t="s">
        <v>298</v>
      </c>
      <c r="AZ361" s="132" t="s">
        <v>298</v>
      </c>
      <c r="BA361" s="132" t="s">
        <v>13013</v>
      </c>
    </row>
    <row r="362" spans="1:53" ht="30">
      <c r="A362" s="131">
        <v>357</v>
      </c>
      <c r="B362" s="132" t="s">
        <v>3624</v>
      </c>
      <c r="C362" s="132" t="s">
        <v>141</v>
      </c>
      <c r="D362" s="132" t="s">
        <v>969</v>
      </c>
      <c r="E362" s="132" t="s">
        <v>82</v>
      </c>
      <c r="F362" s="133" t="s">
        <v>3625</v>
      </c>
      <c r="G362" s="132" t="s">
        <v>96</v>
      </c>
      <c r="H362" s="132" t="s">
        <v>15076</v>
      </c>
      <c r="I362" s="132"/>
      <c r="J362" s="132"/>
      <c r="K362" s="132" t="s">
        <v>15077</v>
      </c>
      <c r="L362" s="132"/>
      <c r="M362" s="132"/>
      <c r="N362" s="132" t="s">
        <v>423</v>
      </c>
      <c r="O362" s="132" t="s">
        <v>15078</v>
      </c>
      <c r="P362" s="132" t="s">
        <v>2606</v>
      </c>
      <c r="Q362" s="132" t="s">
        <v>4294</v>
      </c>
      <c r="R362" s="132" t="s">
        <v>3627</v>
      </c>
      <c r="S362" s="132" t="s">
        <v>3627</v>
      </c>
      <c r="T362" s="132" t="s">
        <v>15079</v>
      </c>
      <c r="U362" s="132" t="s">
        <v>15080</v>
      </c>
      <c r="V362" s="132" t="s">
        <v>15081</v>
      </c>
      <c r="W362" s="132"/>
      <c r="X362" s="132"/>
      <c r="Y362" s="132" t="s">
        <v>15082</v>
      </c>
      <c r="Z362" s="133" t="s">
        <v>656</v>
      </c>
      <c r="AA362" s="132" t="s">
        <v>2627</v>
      </c>
      <c r="AB362" s="133"/>
      <c r="AC362" s="133"/>
      <c r="AD362" s="132"/>
      <c r="AE362" s="132"/>
      <c r="AF362" s="132"/>
      <c r="AG362" s="132"/>
      <c r="AH362" s="132"/>
      <c r="AI362" s="132"/>
      <c r="AJ362" s="132" t="s">
        <v>118</v>
      </c>
      <c r="AK362" s="132"/>
      <c r="AL362" s="132"/>
      <c r="AM362" s="132" t="s">
        <v>96</v>
      </c>
      <c r="AN362" s="132" t="s">
        <v>279</v>
      </c>
      <c r="AO362" s="132" t="s">
        <v>3631</v>
      </c>
      <c r="AP362" s="132" t="s">
        <v>98</v>
      </c>
      <c r="AQ362" s="132" t="s">
        <v>99</v>
      </c>
      <c r="AR362" s="132" t="s">
        <v>423</v>
      </c>
      <c r="AS362" s="133" t="s">
        <v>3409</v>
      </c>
      <c r="AT362" s="132" t="s">
        <v>101</v>
      </c>
      <c r="AU362" s="132" t="s">
        <v>101</v>
      </c>
      <c r="AV362" s="132" t="s">
        <v>122</v>
      </c>
      <c r="AW362" s="132" t="s">
        <v>123</v>
      </c>
      <c r="AX362" s="132" t="s">
        <v>433</v>
      </c>
      <c r="AY362" s="132" t="s">
        <v>434</v>
      </c>
      <c r="AZ362" s="132" t="s">
        <v>434</v>
      </c>
      <c r="BA362" s="132" t="s">
        <v>13013</v>
      </c>
    </row>
    <row r="363" spans="1:53" ht="30">
      <c r="A363" s="131">
        <v>358</v>
      </c>
      <c r="B363" s="132" t="s">
        <v>3632</v>
      </c>
      <c r="C363" s="132" t="s">
        <v>3633</v>
      </c>
      <c r="D363" s="132" t="s">
        <v>3634</v>
      </c>
      <c r="E363" s="132" t="s">
        <v>82</v>
      </c>
      <c r="F363" s="133" t="s">
        <v>3635</v>
      </c>
      <c r="G363" s="132" t="s">
        <v>188</v>
      </c>
      <c r="H363" s="132" t="s">
        <v>15083</v>
      </c>
      <c r="I363" s="132" t="s">
        <v>7039</v>
      </c>
      <c r="J363" s="132"/>
      <c r="K363" s="132" t="s">
        <v>15084</v>
      </c>
      <c r="L363" s="132" t="s">
        <v>13518</v>
      </c>
      <c r="M363" s="132"/>
      <c r="N363" s="132" t="s">
        <v>661</v>
      </c>
      <c r="O363" s="132" t="s">
        <v>188</v>
      </c>
      <c r="P363" s="132" t="s">
        <v>2606</v>
      </c>
      <c r="Q363" s="132" t="s">
        <v>2607</v>
      </c>
      <c r="R363" s="132" t="s">
        <v>3636</v>
      </c>
      <c r="S363" s="132" t="s">
        <v>3637</v>
      </c>
      <c r="T363" s="132" t="s">
        <v>15085</v>
      </c>
      <c r="U363" s="132" t="s">
        <v>15086</v>
      </c>
      <c r="V363" s="132" t="s">
        <v>15087</v>
      </c>
      <c r="W363" s="132"/>
      <c r="X363" s="132" t="s">
        <v>15088</v>
      </c>
      <c r="Y363" s="132" t="s">
        <v>15089</v>
      </c>
      <c r="Z363" s="133" t="s">
        <v>3642</v>
      </c>
      <c r="AA363" s="132" t="s">
        <v>3643</v>
      </c>
      <c r="AB363" s="133"/>
      <c r="AC363" s="133"/>
      <c r="AD363" s="132"/>
      <c r="AE363" s="132" t="s">
        <v>3644</v>
      </c>
      <c r="AF363" s="132"/>
      <c r="AG363" s="132"/>
      <c r="AH363" s="132"/>
      <c r="AI363" s="132"/>
      <c r="AJ363" s="132" t="s">
        <v>187</v>
      </c>
      <c r="AK363" s="132"/>
      <c r="AL363" s="132"/>
      <c r="AM363" s="132" t="s">
        <v>188</v>
      </c>
      <c r="AN363" s="132" t="s">
        <v>3645</v>
      </c>
      <c r="AO363" s="132" t="s">
        <v>3646</v>
      </c>
      <c r="AP363" s="132" t="s">
        <v>98</v>
      </c>
      <c r="AQ363" s="132" t="s">
        <v>99</v>
      </c>
      <c r="AR363" s="132" t="s">
        <v>661</v>
      </c>
      <c r="AS363" s="133" t="s">
        <v>3409</v>
      </c>
      <c r="AT363" s="132" t="s">
        <v>101</v>
      </c>
      <c r="AU363" s="132" t="s">
        <v>101</v>
      </c>
      <c r="AV363" s="132" t="s">
        <v>102</v>
      </c>
      <c r="AW363" s="132" t="s">
        <v>103</v>
      </c>
      <c r="AX363" s="132" t="s">
        <v>175</v>
      </c>
      <c r="AY363" s="132" t="s">
        <v>669</v>
      </c>
      <c r="AZ363" s="132" t="s">
        <v>669</v>
      </c>
      <c r="BA363" s="132" t="s">
        <v>13013</v>
      </c>
    </row>
    <row r="364" spans="1:53" ht="30">
      <c r="A364" s="131">
        <v>359</v>
      </c>
      <c r="B364" s="132" t="s">
        <v>3647</v>
      </c>
      <c r="C364" s="132" t="s">
        <v>3648</v>
      </c>
      <c r="D364" s="132" t="s">
        <v>684</v>
      </c>
      <c r="E364" s="132" t="s">
        <v>82</v>
      </c>
      <c r="F364" s="133" t="s">
        <v>959</v>
      </c>
      <c r="G364" s="132" t="s">
        <v>96</v>
      </c>
      <c r="H364" s="132" t="s">
        <v>15090</v>
      </c>
      <c r="I364" s="132" t="s">
        <v>6427</v>
      </c>
      <c r="J364" s="132"/>
      <c r="K364" s="132" t="s">
        <v>14959</v>
      </c>
      <c r="L364" s="132" t="s">
        <v>6411</v>
      </c>
      <c r="M364" s="132"/>
      <c r="N364" s="132" t="s">
        <v>1364</v>
      </c>
      <c r="O364" s="132" t="s">
        <v>15091</v>
      </c>
      <c r="P364" s="132" t="s">
        <v>2606</v>
      </c>
      <c r="Q364" s="132" t="s">
        <v>2607</v>
      </c>
      <c r="R364" s="132" t="s">
        <v>3649</v>
      </c>
      <c r="S364" s="132" t="s">
        <v>3649</v>
      </c>
      <c r="T364" s="132" t="s">
        <v>15092</v>
      </c>
      <c r="U364" s="132" t="s">
        <v>15093</v>
      </c>
      <c r="V364" s="132"/>
      <c r="W364" s="132"/>
      <c r="X364" s="132"/>
      <c r="Y364" s="132" t="s">
        <v>15094</v>
      </c>
      <c r="Z364" s="133" t="s">
        <v>3409</v>
      </c>
      <c r="AA364" s="132" t="s">
        <v>3446</v>
      </c>
      <c r="AB364" s="133"/>
      <c r="AC364" s="133"/>
      <c r="AD364" s="132"/>
      <c r="AE364" s="132"/>
      <c r="AF364" s="132"/>
      <c r="AG364" s="132"/>
      <c r="AH364" s="132"/>
      <c r="AI364" s="132"/>
      <c r="AJ364" s="132" t="s">
        <v>118</v>
      </c>
      <c r="AK364" s="132"/>
      <c r="AL364" s="132"/>
      <c r="AM364" s="132" t="s">
        <v>96</v>
      </c>
      <c r="AN364" s="132" t="s">
        <v>347</v>
      </c>
      <c r="AO364" s="132" t="s">
        <v>3653</v>
      </c>
      <c r="AP364" s="132" t="s">
        <v>98</v>
      </c>
      <c r="AQ364" s="132" t="s">
        <v>99</v>
      </c>
      <c r="AR364" s="132" t="s">
        <v>1364</v>
      </c>
      <c r="AS364" s="133" t="s">
        <v>3409</v>
      </c>
      <c r="AT364" s="132" t="s">
        <v>101</v>
      </c>
      <c r="AU364" s="132" t="s">
        <v>101</v>
      </c>
      <c r="AV364" s="132" t="s">
        <v>122</v>
      </c>
      <c r="AW364" s="132" t="s">
        <v>123</v>
      </c>
      <c r="AX364" s="132" t="s">
        <v>282</v>
      </c>
      <c r="AY364" s="132" t="s">
        <v>1369</v>
      </c>
      <c r="AZ364" s="132" t="s">
        <v>1369</v>
      </c>
      <c r="BA364" s="132" t="s">
        <v>13013</v>
      </c>
    </row>
    <row r="365" spans="1:53" ht="30">
      <c r="A365" s="131">
        <v>360</v>
      </c>
      <c r="B365" s="132" t="s">
        <v>3654</v>
      </c>
      <c r="C365" s="132" t="s">
        <v>178</v>
      </c>
      <c r="D365" s="132" t="s">
        <v>259</v>
      </c>
      <c r="E365" s="132" t="s">
        <v>82</v>
      </c>
      <c r="F365" s="133" t="s">
        <v>3655</v>
      </c>
      <c r="G365" s="132" t="s">
        <v>96</v>
      </c>
      <c r="H365" s="132" t="s">
        <v>15095</v>
      </c>
      <c r="I365" s="132" t="s">
        <v>6797</v>
      </c>
      <c r="J365" s="132"/>
      <c r="K365" s="132" t="s">
        <v>15096</v>
      </c>
      <c r="L365" s="132" t="s">
        <v>6411</v>
      </c>
      <c r="M365" s="132"/>
      <c r="N365" s="132" t="s">
        <v>589</v>
      </c>
      <c r="O365" s="132" t="s">
        <v>2193</v>
      </c>
      <c r="P365" s="132" t="s">
        <v>2606</v>
      </c>
      <c r="Q365" s="132" t="s">
        <v>2607</v>
      </c>
      <c r="R365" s="132" t="s">
        <v>3656</v>
      </c>
      <c r="S365" s="132" t="s">
        <v>3656</v>
      </c>
      <c r="T365" s="132" t="s">
        <v>15097</v>
      </c>
      <c r="U365" s="132" t="s">
        <v>15098</v>
      </c>
      <c r="V365" s="132"/>
      <c r="W365" s="132"/>
      <c r="X365" s="132" t="s">
        <v>15099</v>
      </c>
      <c r="Y365" s="132" t="s">
        <v>15100</v>
      </c>
      <c r="Z365" s="133" t="s">
        <v>3660</v>
      </c>
      <c r="AA365" s="132" t="s">
        <v>15101</v>
      </c>
      <c r="AB365" s="133"/>
      <c r="AC365" s="133"/>
      <c r="AD365" s="132"/>
      <c r="AE365" s="132" t="s">
        <v>15102</v>
      </c>
      <c r="AF365" s="132"/>
      <c r="AG365" s="132"/>
      <c r="AH365" s="132"/>
      <c r="AI365" s="132"/>
      <c r="AJ365" s="132" t="s">
        <v>118</v>
      </c>
      <c r="AK365" s="132"/>
      <c r="AL365" s="132"/>
      <c r="AM365" s="132" t="s">
        <v>96</v>
      </c>
      <c r="AN365" s="132" t="s">
        <v>243</v>
      </c>
      <c r="AO365" s="132" t="s">
        <v>3662</v>
      </c>
      <c r="AP365" s="132" t="s">
        <v>98</v>
      </c>
      <c r="AQ365" s="132" t="s">
        <v>99</v>
      </c>
      <c r="AR365" s="132" t="s">
        <v>589</v>
      </c>
      <c r="AS365" s="133" t="s">
        <v>3409</v>
      </c>
      <c r="AT365" s="132" t="s">
        <v>101</v>
      </c>
      <c r="AU365" s="132" t="s">
        <v>101</v>
      </c>
      <c r="AV365" s="132" t="s">
        <v>102</v>
      </c>
      <c r="AW365" s="132" t="s">
        <v>103</v>
      </c>
      <c r="AX365" s="132" t="s">
        <v>597</v>
      </c>
      <c r="AY365" s="132" t="s">
        <v>598</v>
      </c>
      <c r="AZ365" s="132" t="s">
        <v>598</v>
      </c>
      <c r="BA365" s="132" t="s">
        <v>13013</v>
      </c>
    </row>
    <row r="366" spans="1:53" ht="30">
      <c r="A366" s="131">
        <v>361</v>
      </c>
      <c r="B366" s="132" t="s">
        <v>3663</v>
      </c>
      <c r="C366" s="132" t="s">
        <v>2652</v>
      </c>
      <c r="D366" s="132" t="s">
        <v>713</v>
      </c>
      <c r="E366" s="132" t="s">
        <v>82</v>
      </c>
      <c r="F366" s="133" t="s">
        <v>3664</v>
      </c>
      <c r="G366" s="132" t="s">
        <v>96</v>
      </c>
      <c r="H366" s="132" t="s">
        <v>15103</v>
      </c>
      <c r="I366" s="132"/>
      <c r="J366" s="132"/>
      <c r="K366" s="132" t="s">
        <v>15104</v>
      </c>
      <c r="L366" s="132"/>
      <c r="M366" s="132"/>
      <c r="N366" s="132" t="s">
        <v>589</v>
      </c>
      <c r="O366" s="132" t="s">
        <v>3313</v>
      </c>
      <c r="P366" s="132" t="s">
        <v>2606</v>
      </c>
      <c r="Q366" s="132" t="s">
        <v>4381</v>
      </c>
      <c r="R366" s="132" t="s">
        <v>3665</v>
      </c>
      <c r="S366" s="132" t="s">
        <v>3665</v>
      </c>
      <c r="T366" s="132" t="s">
        <v>15105</v>
      </c>
      <c r="U366" s="132" t="s">
        <v>15106</v>
      </c>
      <c r="V366" s="132"/>
      <c r="W366" s="132"/>
      <c r="X366" s="132"/>
      <c r="Y366" s="132" t="s">
        <v>15107</v>
      </c>
      <c r="Z366" s="133" t="s">
        <v>15108</v>
      </c>
      <c r="AA366" s="132" t="s">
        <v>15109</v>
      </c>
      <c r="AB366" s="133"/>
      <c r="AC366" s="133"/>
      <c r="AD366" s="132"/>
      <c r="AE366" s="132" t="s">
        <v>15102</v>
      </c>
      <c r="AF366" s="132"/>
      <c r="AG366" s="132"/>
      <c r="AH366" s="132"/>
      <c r="AI366" s="132"/>
      <c r="AJ366" s="132" t="s">
        <v>118</v>
      </c>
      <c r="AK366" s="132"/>
      <c r="AL366" s="132"/>
      <c r="AM366" s="132" t="s">
        <v>96</v>
      </c>
      <c r="AN366" s="132" t="s">
        <v>231</v>
      </c>
      <c r="AO366" s="132" t="s">
        <v>3668</v>
      </c>
      <c r="AP366" s="132" t="s">
        <v>98</v>
      </c>
      <c r="AQ366" s="132" t="s">
        <v>99</v>
      </c>
      <c r="AR366" s="132" t="s">
        <v>589</v>
      </c>
      <c r="AS366" s="133" t="s">
        <v>3409</v>
      </c>
      <c r="AT366" s="132" t="s">
        <v>101</v>
      </c>
      <c r="AU366" s="132" t="s">
        <v>101</v>
      </c>
      <c r="AV366" s="132" t="s">
        <v>102</v>
      </c>
      <c r="AW366" s="132" t="s">
        <v>103</v>
      </c>
      <c r="AX366" s="132" t="s">
        <v>597</v>
      </c>
      <c r="AY366" s="132" t="s">
        <v>598</v>
      </c>
      <c r="AZ366" s="132" t="s">
        <v>598</v>
      </c>
      <c r="BA366" s="132" t="s">
        <v>13013</v>
      </c>
    </row>
    <row r="367" spans="1:53" ht="30">
      <c r="A367" s="131">
        <v>362</v>
      </c>
      <c r="B367" s="132" t="s">
        <v>3669</v>
      </c>
      <c r="C367" s="132" t="s">
        <v>1523</v>
      </c>
      <c r="D367" s="132" t="s">
        <v>514</v>
      </c>
      <c r="E367" s="132" t="s">
        <v>82</v>
      </c>
      <c r="F367" s="133" t="s">
        <v>2552</v>
      </c>
      <c r="G367" s="132" t="s">
        <v>96</v>
      </c>
      <c r="H367" s="132" t="s">
        <v>15110</v>
      </c>
      <c r="I367" s="132" t="s">
        <v>6238</v>
      </c>
      <c r="J367" s="132" t="s">
        <v>15111</v>
      </c>
      <c r="K367" s="132" t="s">
        <v>15112</v>
      </c>
      <c r="L367" s="132"/>
      <c r="M367" s="132" t="s">
        <v>15113</v>
      </c>
      <c r="N367" s="132" t="s">
        <v>517</v>
      </c>
      <c r="O367" s="132" t="s">
        <v>96</v>
      </c>
      <c r="P367" s="132" t="s">
        <v>2606</v>
      </c>
      <c r="Q367" s="132"/>
      <c r="R367" s="132" t="s">
        <v>3670</v>
      </c>
      <c r="S367" s="132"/>
      <c r="T367" s="132"/>
      <c r="U367" s="132" t="s">
        <v>15111</v>
      </c>
      <c r="V367" s="132"/>
      <c r="W367" s="132"/>
      <c r="X367" s="132"/>
      <c r="Y367" s="132"/>
      <c r="Z367" s="133"/>
      <c r="AA367" s="132"/>
      <c r="AB367" s="133"/>
      <c r="AC367" s="133"/>
      <c r="AD367" s="132" t="s">
        <v>96</v>
      </c>
      <c r="AE367" s="132"/>
      <c r="AF367" s="132" t="s">
        <v>359</v>
      </c>
      <c r="AG367" s="132" t="s">
        <v>7375</v>
      </c>
      <c r="AH367" s="132"/>
      <c r="AI367" s="132" t="s">
        <v>3672</v>
      </c>
      <c r="AJ367" s="132" t="s">
        <v>118</v>
      </c>
      <c r="AK367" s="132"/>
      <c r="AL367" s="132"/>
      <c r="AM367" s="132" t="s">
        <v>96</v>
      </c>
      <c r="AN367" s="132" t="s">
        <v>359</v>
      </c>
      <c r="AO367" s="132" t="s">
        <v>3673</v>
      </c>
      <c r="AP367" s="132" t="s">
        <v>98</v>
      </c>
      <c r="AQ367" s="132" t="s">
        <v>99</v>
      </c>
      <c r="AR367" s="132" t="s">
        <v>517</v>
      </c>
      <c r="AS367" s="133" t="s">
        <v>3409</v>
      </c>
      <c r="AT367" s="132" t="s">
        <v>101</v>
      </c>
      <c r="AU367" s="132" t="s">
        <v>101</v>
      </c>
      <c r="AV367" s="132" t="s">
        <v>122</v>
      </c>
      <c r="AW367" s="132" t="s">
        <v>123</v>
      </c>
      <c r="AX367" s="132" t="s">
        <v>282</v>
      </c>
      <c r="AY367" s="132" t="s">
        <v>524</v>
      </c>
      <c r="AZ367" s="132" t="s">
        <v>524</v>
      </c>
      <c r="BA367" s="132" t="s">
        <v>13013</v>
      </c>
    </row>
    <row r="368" spans="1:53" ht="30">
      <c r="A368" s="131">
        <v>363</v>
      </c>
      <c r="B368" s="132" t="s">
        <v>3674</v>
      </c>
      <c r="C368" s="132" t="s">
        <v>3675</v>
      </c>
      <c r="D368" s="132" t="s">
        <v>179</v>
      </c>
      <c r="E368" s="132" t="s">
        <v>82</v>
      </c>
      <c r="F368" s="133" t="s">
        <v>3676</v>
      </c>
      <c r="G368" s="132" t="s">
        <v>96</v>
      </c>
      <c r="H368" s="132"/>
      <c r="I368" s="132"/>
      <c r="J368" s="132"/>
      <c r="K368" s="132"/>
      <c r="L368" s="132"/>
      <c r="M368" s="132"/>
      <c r="N368" s="132" t="s">
        <v>84</v>
      </c>
      <c r="O368" s="132"/>
      <c r="P368" s="132" t="s">
        <v>2606</v>
      </c>
      <c r="Q368" s="132"/>
      <c r="R368" s="132" t="s">
        <v>3677</v>
      </c>
      <c r="S368" s="132"/>
      <c r="T368" s="132" t="s">
        <v>15114</v>
      </c>
      <c r="U368" s="132"/>
      <c r="V368" s="132"/>
      <c r="W368" s="132"/>
      <c r="X368" s="132"/>
      <c r="Y368" s="132" t="s">
        <v>15115</v>
      </c>
      <c r="Z368" s="133"/>
      <c r="AA368" s="132"/>
      <c r="AB368" s="133"/>
      <c r="AC368" s="133"/>
      <c r="AD368" s="132"/>
      <c r="AE368" s="132" t="s">
        <v>13959</v>
      </c>
      <c r="AF368" s="132"/>
      <c r="AG368" s="132"/>
      <c r="AH368" s="132"/>
      <c r="AI368" s="132"/>
      <c r="AJ368" s="132" t="s">
        <v>118</v>
      </c>
      <c r="AK368" s="132"/>
      <c r="AL368" s="132"/>
      <c r="AM368" s="132" t="s">
        <v>96</v>
      </c>
      <c r="AN368" s="132" t="s">
        <v>92</v>
      </c>
      <c r="AO368" s="132" t="s">
        <v>3680</v>
      </c>
      <c r="AP368" s="132" t="s">
        <v>98</v>
      </c>
      <c r="AQ368" s="132" t="s">
        <v>99</v>
      </c>
      <c r="AR368" s="132" t="s">
        <v>84</v>
      </c>
      <c r="AS368" s="133" t="s">
        <v>3409</v>
      </c>
      <c r="AT368" s="132" t="s">
        <v>101</v>
      </c>
      <c r="AU368" s="132" t="s">
        <v>101</v>
      </c>
      <c r="AV368" s="132" t="s">
        <v>102</v>
      </c>
      <c r="AW368" s="132" t="s">
        <v>103</v>
      </c>
      <c r="AX368" s="132" t="s">
        <v>104</v>
      </c>
      <c r="AY368" s="132" t="s">
        <v>105</v>
      </c>
      <c r="AZ368" s="132" t="s">
        <v>105</v>
      </c>
      <c r="BA368" s="132" t="s">
        <v>13013</v>
      </c>
    </row>
    <row r="369" spans="1:53" ht="30">
      <c r="A369" s="131">
        <v>364</v>
      </c>
      <c r="B369" s="132" t="s">
        <v>3681</v>
      </c>
      <c r="C369" s="132" t="s">
        <v>3682</v>
      </c>
      <c r="D369" s="132" t="s">
        <v>3683</v>
      </c>
      <c r="E369" s="132" t="s">
        <v>82</v>
      </c>
      <c r="F369" s="133" t="s">
        <v>3684</v>
      </c>
      <c r="G369" s="132" t="s">
        <v>2231</v>
      </c>
      <c r="H369" s="132"/>
      <c r="I369" s="132"/>
      <c r="J369" s="132"/>
      <c r="K369" s="132"/>
      <c r="L369" s="132"/>
      <c r="M369" s="132"/>
      <c r="N369" s="132" t="s">
        <v>543</v>
      </c>
      <c r="O369" s="132"/>
      <c r="P369" s="132" t="s">
        <v>2606</v>
      </c>
      <c r="Q369" s="132"/>
      <c r="R369" s="132" t="s">
        <v>3685</v>
      </c>
      <c r="S369" s="132"/>
      <c r="T369" s="132" t="s">
        <v>15116</v>
      </c>
      <c r="U369" s="132"/>
      <c r="V369" s="132"/>
      <c r="W369" s="132"/>
      <c r="X369" s="132"/>
      <c r="Y369" s="132"/>
      <c r="Z369" s="133"/>
      <c r="AA369" s="132"/>
      <c r="AB369" s="133"/>
      <c r="AC369" s="133"/>
      <c r="AD369" s="132"/>
      <c r="AE369" s="132"/>
      <c r="AF369" s="132"/>
      <c r="AG369" s="132"/>
      <c r="AH369" s="132"/>
      <c r="AI369" s="132"/>
      <c r="AJ369" s="132" t="s">
        <v>187</v>
      </c>
      <c r="AK369" s="132"/>
      <c r="AL369" s="132"/>
      <c r="AM369" s="132" t="s">
        <v>2231</v>
      </c>
      <c r="AN369" s="132" t="s">
        <v>3691</v>
      </c>
      <c r="AO369" s="132" t="s">
        <v>3692</v>
      </c>
      <c r="AP369" s="132" t="s">
        <v>98</v>
      </c>
      <c r="AQ369" s="132" t="s">
        <v>99</v>
      </c>
      <c r="AR369" s="132" t="s">
        <v>543</v>
      </c>
      <c r="AS369" s="133" t="s">
        <v>3409</v>
      </c>
      <c r="AT369" s="132" t="s">
        <v>101</v>
      </c>
      <c r="AU369" s="132" t="s">
        <v>101</v>
      </c>
      <c r="AV369" s="132" t="s">
        <v>122</v>
      </c>
      <c r="AW369" s="132" t="s">
        <v>123</v>
      </c>
      <c r="AX369" s="132" t="s">
        <v>175</v>
      </c>
      <c r="AY369" s="132" t="s">
        <v>549</v>
      </c>
      <c r="AZ369" s="132" t="s">
        <v>549</v>
      </c>
      <c r="BA369" s="132" t="s">
        <v>13013</v>
      </c>
    </row>
    <row r="370" spans="1:53" ht="30">
      <c r="A370" s="131">
        <v>365</v>
      </c>
      <c r="B370" s="132" t="s">
        <v>3693</v>
      </c>
      <c r="C370" s="132" t="s">
        <v>3694</v>
      </c>
      <c r="D370" s="132" t="s">
        <v>236</v>
      </c>
      <c r="E370" s="132" t="s">
        <v>82</v>
      </c>
      <c r="F370" s="133" t="s">
        <v>3695</v>
      </c>
      <c r="G370" s="132" t="s">
        <v>373</v>
      </c>
      <c r="H370" s="132"/>
      <c r="I370" s="132"/>
      <c r="J370" s="132"/>
      <c r="K370" s="132"/>
      <c r="L370" s="132"/>
      <c r="M370" s="132"/>
      <c r="N370" s="132" t="s">
        <v>2291</v>
      </c>
      <c r="O370" s="132"/>
      <c r="P370" s="132" t="s">
        <v>2606</v>
      </c>
      <c r="Q370" s="132"/>
      <c r="R370" s="132" t="s">
        <v>3697</v>
      </c>
      <c r="S370" s="132"/>
      <c r="T370" s="132" t="s">
        <v>15117</v>
      </c>
      <c r="U370" s="132"/>
      <c r="V370" s="132"/>
      <c r="W370" s="132"/>
      <c r="X370" s="132"/>
      <c r="Y370" s="132" t="s">
        <v>15118</v>
      </c>
      <c r="Z370" s="133"/>
      <c r="AA370" s="132"/>
      <c r="AB370" s="133"/>
      <c r="AC370" s="133"/>
      <c r="AD370" s="132"/>
      <c r="AE370" s="132"/>
      <c r="AF370" s="132"/>
      <c r="AG370" s="132"/>
      <c r="AH370" s="132"/>
      <c r="AI370" s="132"/>
      <c r="AJ370" s="132" t="s">
        <v>118</v>
      </c>
      <c r="AK370" s="132"/>
      <c r="AL370" s="132"/>
      <c r="AM370" s="132" t="s">
        <v>373</v>
      </c>
      <c r="AN370" s="132" t="s">
        <v>1085</v>
      </c>
      <c r="AO370" s="132" t="s">
        <v>3700</v>
      </c>
      <c r="AP370" s="132" t="s">
        <v>98</v>
      </c>
      <c r="AQ370" s="132" t="s">
        <v>99</v>
      </c>
      <c r="AR370" s="132" t="s">
        <v>2291</v>
      </c>
      <c r="AS370" s="133" t="s">
        <v>3409</v>
      </c>
      <c r="AT370" s="132" t="s">
        <v>101</v>
      </c>
      <c r="AU370" s="132" t="s">
        <v>101</v>
      </c>
      <c r="AV370" s="132" t="s">
        <v>122</v>
      </c>
      <c r="AW370" s="132" t="s">
        <v>123</v>
      </c>
      <c r="AX370" s="132" t="s">
        <v>104</v>
      </c>
      <c r="AY370" s="132" t="s">
        <v>105</v>
      </c>
      <c r="AZ370" s="132" t="s">
        <v>105</v>
      </c>
      <c r="BA370" s="132" t="s">
        <v>13013</v>
      </c>
    </row>
    <row r="371" spans="1:53" ht="30">
      <c r="A371" s="131">
        <v>366</v>
      </c>
      <c r="B371" s="132" t="s">
        <v>3701</v>
      </c>
      <c r="C371" s="132" t="s">
        <v>3702</v>
      </c>
      <c r="D371" s="132" t="s">
        <v>1896</v>
      </c>
      <c r="E371" s="132" t="s">
        <v>301</v>
      </c>
      <c r="F371" s="133" t="s">
        <v>3703</v>
      </c>
      <c r="G371" s="132" t="s">
        <v>96</v>
      </c>
      <c r="H371" s="132" t="s">
        <v>29523</v>
      </c>
      <c r="I371" s="132" t="s">
        <v>6427</v>
      </c>
      <c r="J371" s="132" t="s">
        <v>29524</v>
      </c>
      <c r="K371" s="132" t="s">
        <v>16551</v>
      </c>
      <c r="L371" s="132" t="s">
        <v>6427</v>
      </c>
      <c r="M371" s="132" t="s">
        <v>15119</v>
      </c>
      <c r="N371" s="132" t="s">
        <v>5601</v>
      </c>
      <c r="O371" s="132" t="s">
        <v>96</v>
      </c>
      <c r="P371" s="132" t="s">
        <v>2606</v>
      </c>
      <c r="Q371" s="132" t="s">
        <v>2607</v>
      </c>
      <c r="R371" s="132" t="s">
        <v>3705</v>
      </c>
      <c r="S371" s="132" t="s">
        <v>3705</v>
      </c>
      <c r="T371" s="132" t="s">
        <v>15119</v>
      </c>
      <c r="U371" s="132"/>
      <c r="V371" s="132"/>
      <c r="W371" s="132"/>
      <c r="X371" s="132"/>
      <c r="Y371" s="132" t="s">
        <v>3701</v>
      </c>
      <c r="Z371" s="133" t="s">
        <v>18097</v>
      </c>
      <c r="AA371" s="132" t="s">
        <v>7349</v>
      </c>
      <c r="AB371" s="133"/>
      <c r="AC371" s="133"/>
      <c r="AD371" s="132" t="s">
        <v>96</v>
      </c>
      <c r="AE371" s="132"/>
      <c r="AF371" s="132" t="s">
        <v>218</v>
      </c>
      <c r="AG371" s="132"/>
      <c r="AH371" s="132"/>
      <c r="AI371" s="132"/>
      <c r="AJ371" s="132" t="s">
        <v>118</v>
      </c>
      <c r="AK371" s="132"/>
      <c r="AL371" s="132"/>
      <c r="AM371" s="132" t="s">
        <v>96</v>
      </c>
      <c r="AN371" s="132" t="s">
        <v>218</v>
      </c>
      <c r="AO371" s="132" t="s">
        <v>3710</v>
      </c>
      <c r="AP371" s="132" t="s">
        <v>98</v>
      </c>
      <c r="AQ371" s="132" t="s">
        <v>99</v>
      </c>
      <c r="AR371" s="132" t="s">
        <v>5601</v>
      </c>
      <c r="AS371" s="133" t="s">
        <v>3409</v>
      </c>
      <c r="AT371" s="132" t="s">
        <v>101</v>
      </c>
      <c r="AU371" s="132" t="s">
        <v>101</v>
      </c>
      <c r="AV371" s="132" t="s">
        <v>122</v>
      </c>
      <c r="AW371" s="132" t="s">
        <v>123</v>
      </c>
      <c r="AX371" s="132" t="s">
        <v>282</v>
      </c>
      <c r="AY371" s="132" t="s">
        <v>283</v>
      </c>
      <c r="AZ371" s="132" t="s">
        <v>283</v>
      </c>
      <c r="BA371" s="132" t="s">
        <v>13013</v>
      </c>
    </row>
    <row r="372" spans="1:53" ht="30">
      <c r="A372" s="131">
        <v>367</v>
      </c>
      <c r="B372" s="132" t="s">
        <v>3711</v>
      </c>
      <c r="C372" s="132" t="s">
        <v>3712</v>
      </c>
      <c r="D372" s="132" t="s">
        <v>684</v>
      </c>
      <c r="E372" s="132" t="s">
        <v>82</v>
      </c>
      <c r="F372" s="133" t="s">
        <v>1289</v>
      </c>
      <c r="G372" s="132" t="s">
        <v>96</v>
      </c>
      <c r="H372" s="132" t="s">
        <v>15120</v>
      </c>
      <c r="I372" s="132" t="s">
        <v>6933</v>
      </c>
      <c r="J372" s="132" t="s">
        <v>15121</v>
      </c>
      <c r="K372" s="132" t="s">
        <v>15122</v>
      </c>
      <c r="L372" s="132" t="s">
        <v>6427</v>
      </c>
      <c r="M372" s="132" t="s">
        <v>15123</v>
      </c>
      <c r="N372" s="132" t="s">
        <v>2291</v>
      </c>
      <c r="O372" s="132" t="s">
        <v>96</v>
      </c>
      <c r="P372" s="132" t="s">
        <v>2606</v>
      </c>
      <c r="Q372" s="132" t="s">
        <v>2607</v>
      </c>
      <c r="R372" s="132" t="s">
        <v>3713</v>
      </c>
      <c r="S372" s="132" t="s">
        <v>3713</v>
      </c>
      <c r="T372" s="132" t="s">
        <v>13110</v>
      </c>
      <c r="U372" s="132" t="s">
        <v>15123</v>
      </c>
      <c r="V372" s="132"/>
      <c r="W372" s="132"/>
      <c r="X372" s="132"/>
      <c r="Y372" s="132" t="s">
        <v>15124</v>
      </c>
      <c r="Z372" s="133" t="s">
        <v>15125</v>
      </c>
      <c r="AA372" s="132" t="s">
        <v>7367</v>
      </c>
      <c r="AB372" s="133"/>
      <c r="AC372" s="133"/>
      <c r="AD372" s="132" t="s">
        <v>96</v>
      </c>
      <c r="AE372" s="132"/>
      <c r="AF372" s="132" t="s">
        <v>279</v>
      </c>
      <c r="AG372" s="132"/>
      <c r="AH372" s="132"/>
      <c r="AI372" s="132"/>
      <c r="AJ372" s="132" t="s">
        <v>118</v>
      </c>
      <c r="AK372" s="132"/>
      <c r="AL372" s="132"/>
      <c r="AM372" s="132" t="s">
        <v>96</v>
      </c>
      <c r="AN372" s="132" t="s">
        <v>279</v>
      </c>
      <c r="AO372" s="132" t="s">
        <v>3716</v>
      </c>
      <c r="AP372" s="132" t="s">
        <v>98</v>
      </c>
      <c r="AQ372" s="132" t="s">
        <v>99</v>
      </c>
      <c r="AR372" s="132" t="s">
        <v>2291</v>
      </c>
      <c r="AS372" s="133" t="s">
        <v>3409</v>
      </c>
      <c r="AT372" s="132" t="s">
        <v>101</v>
      </c>
      <c r="AU372" s="132" t="s">
        <v>101</v>
      </c>
      <c r="AV372" s="132" t="s">
        <v>122</v>
      </c>
      <c r="AW372" s="132" t="s">
        <v>123</v>
      </c>
      <c r="AX372" s="132" t="s">
        <v>104</v>
      </c>
      <c r="AY372" s="132" t="s">
        <v>105</v>
      </c>
      <c r="AZ372" s="132" t="s">
        <v>105</v>
      </c>
      <c r="BA372" s="132" t="s">
        <v>13013</v>
      </c>
    </row>
    <row r="373" spans="1:53" ht="30">
      <c r="A373" s="131">
        <v>368</v>
      </c>
      <c r="B373" s="132" t="s">
        <v>3717</v>
      </c>
      <c r="C373" s="132" t="s">
        <v>3718</v>
      </c>
      <c r="D373" s="132" t="s">
        <v>849</v>
      </c>
      <c r="E373" s="132" t="s">
        <v>82</v>
      </c>
      <c r="F373" s="133" t="s">
        <v>3719</v>
      </c>
      <c r="G373" s="132" t="s">
        <v>96</v>
      </c>
      <c r="H373" s="132" t="s">
        <v>29525</v>
      </c>
      <c r="I373" s="132" t="s">
        <v>6238</v>
      </c>
      <c r="J373" s="132"/>
      <c r="K373" s="132" t="s">
        <v>29526</v>
      </c>
      <c r="L373" s="132" t="s">
        <v>6238</v>
      </c>
      <c r="M373" s="132" t="s">
        <v>15126</v>
      </c>
      <c r="N373" s="132" t="s">
        <v>1943</v>
      </c>
      <c r="O373" s="132" t="s">
        <v>29527</v>
      </c>
      <c r="P373" s="132" t="s">
        <v>2606</v>
      </c>
      <c r="Q373" s="132" t="s">
        <v>4294</v>
      </c>
      <c r="R373" s="132" t="s">
        <v>3720</v>
      </c>
      <c r="S373" s="132" t="s">
        <v>29528</v>
      </c>
      <c r="T373" s="132" t="s">
        <v>29529</v>
      </c>
      <c r="U373" s="132" t="s">
        <v>15126</v>
      </c>
      <c r="V373" s="132"/>
      <c r="W373" s="132"/>
      <c r="X373" s="132"/>
      <c r="Y373" s="132" t="s">
        <v>3717</v>
      </c>
      <c r="Z373" s="133" t="s">
        <v>28353</v>
      </c>
      <c r="AA373" s="132" t="s">
        <v>7349</v>
      </c>
      <c r="AB373" s="133"/>
      <c r="AC373" s="133"/>
      <c r="AD373" s="132" t="s">
        <v>96</v>
      </c>
      <c r="AE373" s="132"/>
      <c r="AF373" s="132" t="s">
        <v>218</v>
      </c>
      <c r="AG373" s="132"/>
      <c r="AH373" s="132"/>
      <c r="AI373" s="132"/>
      <c r="AJ373" s="132" t="s">
        <v>118</v>
      </c>
      <c r="AK373" s="132"/>
      <c r="AL373" s="132" t="s">
        <v>17989</v>
      </c>
      <c r="AM373" s="132" t="s">
        <v>96</v>
      </c>
      <c r="AN373" s="132" t="s">
        <v>218</v>
      </c>
      <c r="AO373" s="132" t="s">
        <v>3723</v>
      </c>
      <c r="AP373" s="132" t="s">
        <v>98</v>
      </c>
      <c r="AQ373" s="132" t="s">
        <v>99</v>
      </c>
      <c r="AR373" s="132" t="s">
        <v>1943</v>
      </c>
      <c r="AS373" s="133" t="s">
        <v>3409</v>
      </c>
      <c r="AT373" s="132" t="s">
        <v>101</v>
      </c>
      <c r="AU373" s="132" t="s">
        <v>101</v>
      </c>
      <c r="AV373" s="132" t="s">
        <v>122</v>
      </c>
      <c r="AW373" s="132" t="s">
        <v>123</v>
      </c>
      <c r="AX373" s="132" t="s">
        <v>1947</v>
      </c>
      <c r="AY373" s="132" t="s">
        <v>1948</v>
      </c>
      <c r="AZ373" s="132" t="s">
        <v>1948</v>
      </c>
      <c r="BA373" s="132" t="s">
        <v>13013</v>
      </c>
    </row>
    <row r="374" spans="1:53" ht="30">
      <c r="A374" s="131">
        <v>369</v>
      </c>
      <c r="B374" s="132" t="s">
        <v>3724</v>
      </c>
      <c r="C374" s="132" t="s">
        <v>1523</v>
      </c>
      <c r="D374" s="132" t="s">
        <v>210</v>
      </c>
      <c r="E374" s="132" t="s">
        <v>82</v>
      </c>
      <c r="F374" s="133" t="s">
        <v>3725</v>
      </c>
      <c r="G374" s="132" t="s">
        <v>96</v>
      </c>
      <c r="H374" s="132" t="s">
        <v>29530</v>
      </c>
      <c r="I374" s="132" t="s">
        <v>6427</v>
      </c>
      <c r="J374" s="132" t="s">
        <v>29531</v>
      </c>
      <c r="K374" s="132" t="s">
        <v>29532</v>
      </c>
      <c r="L374" s="132" t="s">
        <v>6427</v>
      </c>
      <c r="M374" s="132" t="s">
        <v>15127</v>
      </c>
      <c r="N374" s="132" t="s">
        <v>982</v>
      </c>
      <c r="O374" s="132" t="s">
        <v>29533</v>
      </c>
      <c r="P374" s="132" t="s">
        <v>2606</v>
      </c>
      <c r="Q374" s="132" t="s">
        <v>4381</v>
      </c>
      <c r="R374" s="132" t="s">
        <v>3727</v>
      </c>
      <c r="S374" s="132" t="s">
        <v>29534</v>
      </c>
      <c r="T374" s="132" t="s">
        <v>15127</v>
      </c>
      <c r="U374" s="132"/>
      <c r="V374" s="132"/>
      <c r="W374" s="132"/>
      <c r="X374" s="132"/>
      <c r="Y374" s="132" t="s">
        <v>29535</v>
      </c>
      <c r="Z374" s="133" t="s">
        <v>3630</v>
      </c>
      <c r="AA374" s="132" t="s">
        <v>29536</v>
      </c>
      <c r="AB374" s="133"/>
      <c r="AC374" s="133"/>
      <c r="AD374" s="132" t="s">
        <v>96</v>
      </c>
      <c r="AE374" s="132"/>
      <c r="AF374" s="132" t="s">
        <v>347</v>
      </c>
      <c r="AG374" s="132"/>
      <c r="AH374" s="132"/>
      <c r="AI374" s="132" t="s">
        <v>3729</v>
      </c>
      <c r="AJ374" s="132" t="s">
        <v>118</v>
      </c>
      <c r="AK374" s="132"/>
      <c r="AL374" s="132" t="s">
        <v>17989</v>
      </c>
      <c r="AM374" s="132" t="s">
        <v>96</v>
      </c>
      <c r="AN374" s="132" t="s">
        <v>347</v>
      </c>
      <c r="AO374" s="132" t="s">
        <v>3730</v>
      </c>
      <c r="AP374" s="132" t="s">
        <v>98</v>
      </c>
      <c r="AQ374" s="132" t="s">
        <v>99</v>
      </c>
      <c r="AR374" s="132" t="s">
        <v>982</v>
      </c>
      <c r="AS374" s="133" t="s">
        <v>3409</v>
      </c>
      <c r="AT374" s="132" t="s">
        <v>101</v>
      </c>
      <c r="AU374" s="132" t="s">
        <v>101</v>
      </c>
      <c r="AV374" s="132" t="s">
        <v>122</v>
      </c>
      <c r="AW374" s="132" t="s">
        <v>123</v>
      </c>
      <c r="AX374" s="132" t="s">
        <v>597</v>
      </c>
      <c r="AY374" s="132" t="s">
        <v>598</v>
      </c>
      <c r="AZ374" s="132" t="s">
        <v>598</v>
      </c>
      <c r="BA374" s="132" t="s">
        <v>13013</v>
      </c>
    </row>
    <row r="375" spans="1:53" ht="30">
      <c r="A375" s="131">
        <v>370</v>
      </c>
      <c r="B375" s="132" t="s">
        <v>3731</v>
      </c>
      <c r="C375" s="132" t="s">
        <v>3732</v>
      </c>
      <c r="D375" s="132" t="s">
        <v>3733</v>
      </c>
      <c r="E375" s="132" t="s">
        <v>301</v>
      </c>
      <c r="F375" s="133" t="s">
        <v>3734</v>
      </c>
      <c r="G375" s="132" t="s">
        <v>96</v>
      </c>
      <c r="H375" s="132" t="s">
        <v>15128</v>
      </c>
      <c r="I375" s="132"/>
      <c r="J375" s="132"/>
      <c r="K375" s="132" t="s">
        <v>15129</v>
      </c>
      <c r="L375" s="132" t="s">
        <v>6411</v>
      </c>
      <c r="M375" s="132"/>
      <c r="N375" s="132" t="s">
        <v>2781</v>
      </c>
      <c r="O375" s="132" t="s">
        <v>15130</v>
      </c>
      <c r="P375" s="132" t="s">
        <v>2606</v>
      </c>
      <c r="Q375" s="132" t="s">
        <v>2607</v>
      </c>
      <c r="R375" s="132" t="s">
        <v>3735</v>
      </c>
      <c r="S375" s="132" t="s">
        <v>3735</v>
      </c>
      <c r="T375" s="132" t="s">
        <v>15131</v>
      </c>
      <c r="U375" s="132"/>
      <c r="V375" s="132" t="s">
        <v>15132</v>
      </c>
      <c r="W375" s="132"/>
      <c r="X375" s="132"/>
      <c r="Y375" s="132" t="s">
        <v>15133</v>
      </c>
      <c r="Z375" s="133" t="s">
        <v>7024</v>
      </c>
      <c r="AA375" s="132" t="s">
        <v>7349</v>
      </c>
      <c r="AB375" s="133"/>
      <c r="AC375" s="133"/>
      <c r="AD375" s="132"/>
      <c r="AE375" s="132"/>
      <c r="AF375" s="132"/>
      <c r="AG375" s="132"/>
      <c r="AH375" s="132"/>
      <c r="AI375" s="132"/>
      <c r="AJ375" s="132" t="s">
        <v>118</v>
      </c>
      <c r="AK375" s="132"/>
      <c r="AL375" s="132"/>
      <c r="AM375" s="132" t="s">
        <v>96</v>
      </c>
      <c r="AN375" s="132" t="s">
        <v>218</v>
      </c>
      <c r="AO375" s="132" t="s">
        <v>3740</v>
      </c>
      <c r="AP375" s="132" t="s">
        <v>98</v>
      </c>
      <c r="AQ375" s="132" t="s">
        <v>99</v>
      </c>
      <c r="AR375" s="132" t="s">
        <v>2781</v>
      </c>
      <c r="AS375" s="133" t="s">
        <v>3409</v>
      </c>
      <c r="AT375" s="132" t="s">
        <v>101</v>
      </c>
      <c r="AU375" s="132" t="s">
        <v>101</v>
      </c>
      <c r="AV375" s="132" t="s">
        <v>122</v>
      </c>
      <c r="AW375" s="132" t="s">
        <v>123</v>
      </c>
      <c r="AX375" s="132" t="s">
        <v>308</v>
      </c>
      <c r="AY375" s="132" t="s">
        <v>2788</v>
      </c>
      <c r="AZ375" s="132" t="s">
        <v>2788</v>
      </c>
      <c r="BA375" s="132" t="s">
        <v>13013</v>
      </c>
    </row>
    <row r="376" spans="1:53" ht="30">
      <c r="A376" s="131">
        <v>371</v>
      </c>
      <c r="B376" s="132" t="s">
        <v>3741</v>
      </c>
      <c r="C376" s="132" t="s">
        <v>968</v>
      </c>
      <c r="D376" s="132" t="s">
        <v>390</v>
      </c>
      <c r="E376" s="132" t="s">
        <v>82</v>
      </c>
      <c r="F376" s="133" t="s">
        <v>1994</v>
      </c>
      <c r="G376" s="132" t="s">
        <v>96</v>
      </c>
      <c r="H376" s="132" t="s">
        <v>737</v>
      </c>
      <c r="I376" s="132" t="s">
        <v>6238</v>
      </c>
      <c r="J376" s="132"/>
      <c r="K376" s="132" t="s">
        <v>15134</v>
      </c>
      <c r="L376" s="132" t="s">
        <v>6238</v>
      </c>
      <c r="M376" s="132"/>
      <c r="N376" s="132" t="s">
        <v>1364</v>
      </c>
      <c r="O376" s="132" t="s">
        <v>96</v>
      </c>
      <c r="P376" s="132" t="s">
        <v>2606</v>
      </c>
      <c r="Q376" s="132" t="s">
        <v>2607</v>
      </c>
      <c r="R376" s="132" t="s">
        <v>3742</v>
      </c>
      <c r="S376" s="132" t="s">
        <v>3742</v>
      </c>
      <c r="T376" s="132" t="s">
        <v>15135</v>
      </c>
      <c r="U376" s="132" t="s">
        <v>15136</v>
      </c>
      <c r="V376" s="132"/>
      <c r="W376" s="132"/>
      <c r="X376" s="132"/>
      <c r="Y376" s="132" t="s">
        <v>3801</v>
      </c>
      <c r="Z376" s="133" t="s">
        <v>7024</v>
      </c>
      <c r="AA376" s="132" t="s">
        <v>7349</v>
      </c>
      <c r="AB376" s="133"/>
      <c r="AC376" s="133"/>
      <c r="AD376" s="132"/>
      <c r="AE376" s="132"/>
      <c r="AF376" s="132"/>
      <c r="AG376" s="132"/>
      <c r="AH376" s="132"/>
      <c r="AI376" s="132"/>
      <c r="AJ376" s="132" t="s">
        <v>118</v>
      </c>
      <c r="AK376" s="132"/>
      <c r="AL376" s="132"/>
      <c r="AM376" s="132" t="s">
        <v>96</v>
      </c>
      <c r="AN376" s="132" t="s">
        <v>92</v>
      </c>
      <c r="AO376" s="132" t="s">
        <v>3747</v>
      </c>
      <c r="AP376" s="132" t="s">
        <v>98</v>
      </c>
      <c r="AQ376" s="132" t="s">
        <v>99</v>
      </c>
      <c r="AR376" s="132" t="s">
        <v>1364</v>
      </c>
      <c r="AS376" s="133" t="s">
        <v>3409</v>
      </c>
      <c r="AT376" s="132" t="s">
        <v>101</v>
      </c>
      <c r="AU376" s="132" t="s">
        <v>101</v>
      </c>
      <c r="AV376" s="132" t="s">
        <v>122</v>
      </c>
      <c r="AW376" s="132" t="s">
        <v>123</v>
      </c>
      <c r="AX376" s="132" t="s">
        <v>282</v>
      </c>
      <c r="AY376" s="132" t="s">
        <v>1369</v>
      </c>
      <c r="AZ376" s="132" t="s">
        <v>1369</v>
      </c>
      <c r="BA376" s="132" t="s">
        <v>13013</v>
      </c>
    </row>
    <row r="377" spans="1:53" ht="30">
      <c r="A377" s="131">
        <v>372</v>
      </c>
      <c r="B377" s="132" t="s">
        <v>3748</v>
      </c>
      <c r="C377" s="132" t="s">
        <v>3749</v>
      </c>
      <c r="D377" s="132" t="s">
        <v>271</v>
      </c>
      <c r="E377" s="132" t="s">
        <v>82</v>
      </c>
      <c r="F377" s="133" t="s">
        <v>3750</v>
      </c>
      <c r="G377" s="132" t="s">
        <v>96</v>
      </c>
      <c r="H377" s="132" t="s">
        <v>15137</v>
      </c>
      <c r="I377" s="132" t="s">
        <v>13450</v>
      </c>
      <c r="J377" s="132"/>
      <c r="K377" s="132" t="s">
        <v>15138</v>
      </c>
      <c r="L377" s="132" t="s">
        <v>6411</v>
      </c>
      <c r="M377" s="132"/>
      <c r="N377" s="132" t="s">
        <v>289</v>
      </c>
      <c r="O377" s="132" t="s">
        <v>96</v>
      </c>
      <c r="P377" s="132" t="s">
        <v>2606</v>
      </c>
      <c r="Q377" s="132" t="s">
        <v>4381</v>
      </c>
      <c r="R377" s="132" t="s">
        <v>3751</v>
      </c>
      <c r="S377" s="132" t="s">
        <v>3751</v>
      </c>
      <c r="T377" s="132" t="s">
        <v>15139</v>
      </c>
      <c r="U377" s="132"/>
      <c r="V377" s="132"/>
      <c r="W377" s="132"/>
      <c r="X377" s="132"/>
      <c r="Y377" s="132" t="s">
        <v>15140</v>
      </c>
      <c r="Z377" s="133" t="s">
        <v>3630</v>
      </c>
      <c r="AA377" s="132" t="s">
        <v>2251</v>
      </c>
      <c r="AB377" s="133"/>
      <c r="AC377" s="133"/>
      <c r="AD377" s="132"/>
      <c r="AE377" s="132"/>
      <c r="AF377" s="132"/>
      <c r="AG377" s="132"/>
      <c r="AH377" s="132"/>
      <c r="AI377" s="132"/>
      <c r="AJ377" s="132" t="s">
        <v>118</v>
      </c>
      <c r="AK377" s="132"/>
      <c r="AL377" s="132"/>
      <c r="AM377" s="132" t="s">
        <v>96</v>
      </c>
      <c r="AN377" s="132" t="s">
        <v>347</v>
      </c>
      <c r="AO377" s="132" t="s">
        <v>3754</v>
      </c>
      <c r="AP377" s="132" t="s">
        <v>98</v>
      </c>
      <c r="AQ377" s="132" t="s">
        <v>99</v>
      </c>
      <c r="AR377" s="132" t="s">
        <v>289</v>
      </c>
      <c r="AS377" s="133" t="s">
        <v>3409</v>
      </c>
      <c r="AT377" s="132" t="s">
        <v>101</v>
      </c>
      <c r="AU377" s="132" t="s">
        <v>101</v>
      </c>
      <c r="AV377" s="132" t="s">
        <v>122</v>
      </c>
      <c r="AW377" s="132" t="s">
        <v>123</v>
      </c>
      <c r="AX377" s="132" t="s">
        <v>282</v>
      </c>
      <c r="AY377" s="132" t="s">
        <v>298</v>
      </c>
      <c r="AZ377" s="132" t="s">
        <v>298</v>
      </c>
      <c r="BA377" s="132" t="s">
        <v>13013</v>
      </c>
    </row>
    <row r="378" spans="1:53" ht="30">
      <c r="A378" s="131">
        <v>373</v>
      </c>
      <c r="B378" s="132" t="s">
        <v>3755</v>
      </c>
      <c r="C378" s="132" t="s">
        <v>2019</v>
      </c>
      <c r="D378" s="132" t="s">
        <v>3756</v>
      </c>
      <c r="E378" s="132" t="s">
        <v>301</v>
      </c>
      <c r="F378" s="133" t="s">
        <v>2090</v>
      </c>
      <c r="G378" s="132" t="s">
        <v>96</v>
      </c>
      <c r="H378" s="132"/>
      <c r="I378" s="132"/>
      <c r="J378" s="132"/>
      <c r="K378" s="132"/>
      <c r="L378" s="132"/>
      <c r="M378" s="132"/>
      <c r="N378" s="132" t="s">
        <v>423</v>
      </c>
      <c r="O378" s="132"/>
      <c r="P378" s="132" t="s">
        <v>2606</v>
      </c>
      <c r="Q378" s="132"/>
      <c r="R378" s="132" t="s">
        <v>3757</v>
      </c>
      <c r="S378" s="132"/>
      <c r="T378" s="132" t="s">
        <v>15141</v>
      </c>
      <c r="U378" s="132"/>
      <c r="V378" s="132"/>
      <c r="W378" s="132"/>
      <c r="X378" s="132"/>
      <c r="Y378" s="132"/>
      <c r="Z378" s="133"/>
      <c r="AA378" s="132"/>
      <c r="AB378" s="133"/>
      <c r="AC378" s="133"/>
      <c r="AD378" s="132"/>
      <c r="AE378" s="132"/>
      <c r="AF378" s="132"/>
      <c r="AG378" s="132"/>
      <c r="AH378" s="132"/>
      <c r="AI378" s="132"/>
      <c r="AJ378" s="132" t="s">
        <v>118</v>
      </c>
      <c r="AK378" s="132"/>
      <c r="AL378" s="132"/>
      <c r="AM378" s="132" t="s">
        <v>96</v>
      </c>
      <c r="AN378" s="132" t="s">
        <v>243</v>
      </c>
      <c r="AO378" s="132" t="s">
        <v>3761</v>
      </c>
      <c r="AP378" s="132" t="s">
        <v>98</v>
      </c>
      <c r="AQ378" s="132" t="s">
        <v>99</v>
      </c>
      <c r="AR378" s="132" t="s">
        <v>423</v>
      </c>
      <c r="AS378" s="133" t="s">
        <v>3409</v>
      </c>
      <c r="AT378" s="132" t="s">
        <v>101</v>
      </c>
      <c r="AU378" s="132" t="s">
        <v>101</v>
      </c>
      <c r="AV378" s="132" t="s">
        <v>122</v>
      </c>
      <c r="AW378" s="132" t="s">
        <v>123</v>
      </c>
      <c r="AX378" s="132" t="s">
        <v>433</v>
      </c>
      <c r="AY378" s="132" t="s">
        <v>434</v>
      </c>
      <c r="AZ378" s="132" t="s">
        <v>434</v>
      </c>
      <c r="BA378" s="132" t="s">
        <v>13013</v>
      </c>
    </row>
    <row r="379" spans="1:53" ht="30">
      <c r="A379" s="131">
        <v>374</v>
      </c>
      <c r="B379" s="132" t="s">
        <v>3762</v>
      </c>
      <c r="C379" s="132" t="s">
        <v>3763</v>
      </c>
      <c r="D379" s="132" t="s">
        <v>179</v>
      </c>
      <c r="E379" s="132" t="s">
        <v>82</v>
      </c>
      <c r="F379" s="133" t="s">
        <v>1384</v>
      </c>
      <c r="G379" s="132" t="s">
        <v>96</v>
      </c>
      <c r="H379" s="132" t="s">
        <v>15142</v>
      </c>
      <c r="I379" s="132" t="s">
        <v>6238</v>
      </c>
      <c r="J379" s="132"/>
      <c r="K379" s="132"/>
      <c r="L379" s="132"/>
      <c r="M379" s="132"/>
      <c r="N379" s="132" t="s">
        <v>2291</v>
      </c>
      <c r="O379" s="132" t="s">
        <v>15143</v>
      </c>
      <c r="P379" s="132" t="s">
        <v>2606</v>
      </c>
      <c r="Q379" s="132" t="s">
        <v>4381</v>
      </c>
      <c r="R379" s="132" t="s">
        <v>3764</v>
      </c>
      <c r="S379" s="132" t="s">
        <v>3764</v>
      </c>
      <c r="T379" s="132" t="s">
        <v>15144</v>
      </c>
      <c r="U379" s="132" t="s">
        <v>15145</v>
      </c>
      <c r="V379" s="132"/>
      <c r="W379" s="132"/>
      <c r="X379" s="132"/>
      <c r="Y379" s="132" t="s">
        <v>15146</v>
      </c>
      <c r="Z379" s="133" t="s">
        <v>3767</v>
      </c>
      <c r="AA379" s="132" t="s">
        <v>13634</v>
      </c>
      <c r="AB379" s="133"/>
      <c r="AC379" s="133"/>
      <c r="AD379" s="132"/>
      <c r="AE379" s="132"/>
      <c r="AF379" s="132"/>
      <c r="AG379" s="132"/>
      <c r="AH379" s="132"/>
      <c r="AI379" s="132"/>
      <c r="AJ379" s="132" t="s">
        <v>118</v>
      </c>
      <c r="AK379" s="132"/>
      <c r="AL379" s="132"/>
      <c r="AM379" s="132" t="s">
        <v>96</v>
      </c>
      <c r="AN379" s="132" t="s">
        <v>1486</v>
      </c>
      <c r="AO379" s="132" t="s">
        <v>3768</v>
      </c>
      <c r="AP379" s="132" t="s">
        <v>98</v>
      </c>
      <c r="AQ379" s="132" t="s">
        <v>99</v>
      </c>
      <c r="AR379" s="132" t="s">
        <v>2291</v>
      </c>
      <c r="AS379" s="133" t="s">
        <v>3409</v>
      </c>
      <c r="AT379" s="132" t="s">
        <v>101</v>
      </c>
      <c r="AU379" s="132" t="s">
        <v>101</v>
      </c>
      <c r="AV379" s="132" t="s">
        <v>122</v>
      </c>
      <c r="AW379" s="132" t="s">
        <v>123</v>
      </c>
      <c r="AX379" s="132" t="s">
        <v>104</v>
      </c>
      <c r="AY379" s="132" t="s">
        <v>105</v>
      </c>
      <c r="AZ379" s="132" t="s">
        <v>105</v>
      </c>
      <c r="BA379" s="132" t="s">
        <v>13013</v>
      </c>
    </row>
    <row r="380" spans="1:53" ht="30">
      <c r="A380" s="131">
        <v>375</v>
      </c>
      <c r="B380" s="132" t="s">
        <v>3769</v>
      </c>
      <c r="C380" s="132" t="s">
        <v>3770</v>
      </c>
      <c r="D380" s="132" t="s">
        <v>2560</v>
      </c>
      <c r="E380" s="132" t="s">
        <v>82</v>
      </c>
      <c r="F380" s="133" t="s">
        <v>3771</v>
      </c>
      <c r="G380" s="132" t="s">
        <v>96</v>
      </c>
      <c r="H380" s="132" t="s">
        <v>15147</v>
      </c>
      <c r="I380" s="132" t="s">
        <v>6797</v>
      </c>
      <c r="J380" s="132"/>
      <c r="K380" s="132" t="s">
        <v>15148</v>
      </c>
      <c r="L380" s="132" t="s">
        <v>13010</v>
      </c>
      <c r="M380" s="132"/>
      <c r="N380" s="132" t="s">
        <v>392</v>
      </c>
      <c r="O380" s="132" t="s">
        <v>6473</v>
      </c>
      <c r="P380" s="132" t="s">
        <v>2606</v>
      </c>
      <c r="Q380" s="132" t="s">
        <v>4381</v>
      </c>
      <c r="R380" s="132" t="s">
        <v>3773</v>
      </c>
      <c r="S380" s="132" t="s">
        <v>3773</v>
      </c>
      <c r="T380" s="132" t="s">
        <v>15149</v>
      </c>
      <c r="U380" s="132" t="s">
        <v>15150</v>
      </c>
      <c r="V380" s="132"/>
      <c r="W380" s="132"/>
      <c r="X380" s="132"/>
      <c r="Y380" s="132" t="s">
        <v>3769</v>
      </c>
      <c r="Z380" s="133" t="s">
        <v>3409</v>
      </c>
      <c r="AA380" s="132" t="s">
        <v>7349</v>
      </c>
      <c r="AB380" s="133"/>
      <c r="AC380" s="133"/>
      <c r="AD380" s="132"/>
      <c r="AE380" s="132"/>
      <c r="AF380" s="132"/>
      <c r="AG380" s="132"/>
      <c r="AH380" s="132"/>
      <c r="AI380" s="132"/>
      <c r="AJ380" s="132" t="s">
        <v>94</v>
      </c>
      <c r="AK380" s="132"/>
      <c r="AL380" s="132"/>
      <c r="AM380" s="132" t="s">
        <v>96</v>
      </c>
      <c r="AN380" s="132" t="s">
        <v>231</v>
      </c>
      <c r="AO380" s="132" t="s">
        <v>3776</v>
      </c>
      <c r="AP380" s="132" t="s">
        <v>98</v>
      </c>
      <c r="AQ380" s="132" t="s">
        <v>99</v>
      </c>
      <c r="AR380" s="132" t="s">
        <v>392</v>
      </c>
      <c r="AS380" s="133" t="s">
        <v>3409</v>
      </c>
      <c r="AT380" s="132" t="s">
        <v>101</v>
      </c>
      <c r="AU380" s="132" t="s">
        <v>101</v>
      </c>
      <c r="AV380" s="132" t="s">
        <v>122</v>
      </c>
      <c r="AW380" s="132" t="s">
        <v>123</v>
      </c>
      <c r="AX380" s="132" t="s">
        <v>175</v>
      </c>
      <c r="AY380" s="132" t="s">
        <v>403</v>
      </c>
      <c r="AZ380" s="132" t="s">
        <v>403</v>
      </c>
      <c r="BA380" s="132" t="s">
        <v>13013</v>
      </c>
    </row>
    <row r="381" spans="1:53" ht="30">
      <c r="A381" s="131">
        <v>376</v>
      </c>
      <c r="B381" s="132" t="s">
        <v>3777</v>
      </c>
      <c r="C381" s="132" t="s">
        <v>3778</v>
      </c>
      <c r="D381" s="132" t="s">
        <v>1050</v>
      </c>
      <c r="E381" s="132" t="s">
        <v>82</v>
      </c>
      <c r="F381" s="133" t="s">
        <v>3779</v>
      </c>
      <c r="G381" s="132" t="s">
        <v>96</v>
      </c>
      <c r="H381" s="132" t="s">
        <v>15151</v>
      </c>
      <c r="I381" s="132" t="s">
        <v>5748</v>
      </c>
      <c r="J381" s="132"/>
      <c r="K381" s="132" t="s">
        <v>15152</v>
      </c>
      <c r="L381" s="132" t="s">
        <v>6238</v>
      </c>
      <c r="M381" s="132"/>
      <c r="N381" s="132" t="s">
        <v>754</v>
      </c>
      <c r="O381" s="132" t="s">
        <v>96</v>
      </c>
      <c r="P381" s="132" t="s">
        <v>2606</v>
      </c>
      <c r="Q381" s="132" t="s">
        <v>4294</v>
      </c>
      <c r="R381" s="132" t="s">
        <v>3780</v>
      </c>
      <c r="S381" s="132" t="s">
        <v>3780</v>
      </c>
      <c r="T381" s="132" t="s">
        <v>15153</v>
      </c>
      <c r="U381" s="132" t="s">
        <v>15154</v>
      </c>
      <c r="V381" s="132"/>
      <c r="W381" s="132"/>
      <c r="X381" s="132"/>
      <c r="Y381" s="132" t="s">
        <v>3777</v>
      </c>
      <c r="Z381" s="133" t="s">
        <v>3409</v>
      </c>
      <c r="AA381" s="132" t="s">
        <v>2627</v>
      </c>
      <c r="AB381" s="133"/>
      <c r="AC381" s="133"/>
      <c r="AD381" s="132"/>
      <c r="AE381" s="132"/>
      <c r="AF381" s="132"/>
      <c r="AG381" s="132"/>
      <c r="AH381" s="132"/>
      <c r="AI381" s="132"/>
      <c r="AJ381" s="132" t="s">
        <v>118</v>
      </c>
      <c r="AK381" s="132"/>
      <c r="AL381" s="132"/>
      <c r="AM381" s="132" t="s">
        <v>96</v>
      </c>
      <c r="AN381" s="132" t="s">
        <v>279</v>
      </c>
      <c r="AO381" s="132" t="s">
        <v>3783</v>
      </c>
      <c r="AP381" s="132" t="s">
        <v>98</v>
      </c>
      <c r="AQ381" s="132" t="s">
        <v>99</v>
      </c>
      <c r="AR381" s="132" t="s">
        <v>754</v>
      </c>
      <c r="AS381" s="133" t="s">
        <v>3409</v>
      </c>
      <c r="AT381" s="132" t="s">
        <v>101</v>
      </c>
      <c r="AU381" s="132" t="s">
        <v>101</v>
      </c>
      <c r="AV381" s="132" t="s">
        <v>122</v>
      </c>
      <c r="AW381" s="132" t="s">
        <v>123</v>
      </c>
      <c r="AX381" s="132" t="s">
        <v>158</v>
      </c>
      <c r="AY381" s="132" t="s">
        <v>760</v>
      </c>
      <c r="AZ381" s="132" t="s">
        <v>760</v>
      </c>
      <c r="BA381" s="132" t="s">
        <v>13013</v>
      </c>
    </row>
    <row r="382" spans="1:53" ht="30">
      <c r="A382" s="131">
        <v>377</v>
      </c>
      <c r="B382" s="132" t="s">
        <v>3784</v>
      </c>
      <c r="C382" s="132" t="s">
        <v>3785</v>
      </c>
      <c r="D382" s="132" t="s">
        <v>2004</v>
      </c>
      <c r="E382" s="132" t="s">
        <v>82</v>
      </c>
      <c r="F382" s="133" t="s">
        <v>3786</v>
      </c>
      <c r="G382" s="132" t="s">
        <v>96</v>
      </c>
      <c r="H382" s="132" t="s">
        <v>15155</v>
      </c>
      <c r="I382" s="132" t="s">
        <v>15156</v>
      </c>
      <c r="J382" s="132"/>
      <c r="K382" s="132" t="s">
        <v>15157</v>
      </c>
      <c r="L382" s="132" t="s">
        <v>6238</v>
      </c>
      <c r="M382" s="132"/>
      <c r="N382" s="132" t="s">
        <v>517</v>
      </c>
      <c r="O382" s="132" t="s">
        <v>6473</v>
      </c>
      <c r="P382" s="132" t="s">
        <v>2606</v>
      </c>
      <c r="Q382" s="132" t="s">
        <v>4294</v>
      </c>
      <c r="R382" s="132" t="s">
        <v>3788</v>
      </c>
      <c r="S382" s="132" t="s">
        <v>3788</v>
      </c>
      <c r="T382" s="132" t="s">
        <v>15158</v>
      </c>
      <c r="U382" s="132" t="s">
        <v>15159</v>
      </c>
      <c r="V382" s="132"/>
      <c r="W382" s="132"/>
      <c r="X382" s="132"/>
      <c r="Y382" s="132" t="s">
        <v>3784</v>
      </c>
      <c r="Z382" s="133" t="s">
        <v>3409</v>
      </c>
      <c r="AA382" s="132" t="s">
        <v>7349</v>
      </c>
      <c r="AB382" s="133"/>
      <c r="AC382" s="133"/>
      <c r="AD382" s="132"/>
      <c r="AE382" s="132"/>
      <c r="AF382" s="132"/>
      <c r="AG382" s="132"/>
      <c r="AH382" s="132"/>
      <c r="AI382" s="132"/>
      <c r="AJ382" s="132" t="s">
        <v>118</v>
      </c>
      <c r="AK382" s="132"/>
      <c r="AL382" s="132"/>
      <c r="AM382" s="132" t="s">
        <v>96</v>
      </c>
      <c r="AN382" s="132" t="s">
        <v>347</v>
      </c>
      <c r="AO382" s="132" t="s">
        <v>3791</v>
      </c>
      <c r="AP382" s="132" t="s">
        <v>98</v>
      </c>
      <c r="AQ382" s="132" t="s">
        <v>99</v>
      </c>
      <c r="AR382" s="132" t="s">
        <v>517</v>
      </c>
      <c r="AS382" s="133" t="s">
        <v>3409</v>
      </c>
      <c r="AT382" s="132" t="s">
        <v>101</v>
      </c>
      <c r="AU382" s="132" t="s">
        <v>101</v>
      </c>
      <c r="AV382" s="132" t="s">
        <v>122</v>
      </c>
      <c r="AW382" s="132" t="s">
        <v>123</v>
      </c>
      <c r="AX382" s="132" t="s">
        <v>282</v>
      </c>
      <c r="AY382" s="132" t="s">
        <v>524</v>
      </c>
      <c r="AZ382" s="132" t="s">
        <v>524</v>
      </c>
      <c r="BA382" s="132" t="s">
        <v>13013</v>
      </c>
    </row>
    <row r="383" spans="1:53" ht="30">
      <c r="A383" s="131">
        <v>378</v>
      </c>
      <c r="B383" s="132" t="s">
        <v>3792</v>
      </c>
      <c r="C383" s="132" t="s">
        <v>3793</v>
      </c>
      <c r="D383" s="132" t="s">
        <v>3794</v>
      </c>
      <c r="E383" s="132" t="s">
        <v>82</v>
      </c>
      <c r="F383" s="133" t="s">
        <v>3795</v>
      </c>
      <c r="G383" s="132" t="s">
        <v>96</v>
      </c>
      <c r="H383" s="132" t="s">
        <v>15160</v>
      </c>
      <c r="I383" s="132"/>
      <c r="J383" s="132"/>
      <c r="K383" s="132" t="s">
        <v>15161</v>
      </c>
      <c r="L383" s="132"/>
      <c r="M383" s="132"/>
      <c r="N383" s="132" t="s">
        <v>2291</v>
      </c>
      <c r="O383" s="132" t="s">
        <v>204</v>
      </c>
      <c r="P383" s="132" t="s">
        <v>2606</v>
      </c>
      <c r="Q383" s="132" t="s">
        <v>4381</v>
      </c>
      <c r="R383" s="132" t="s">
        <v>3797</v>
      </c>
      <c r="S383" s="132" t="s">
        <v>15162</v>
      </c>
      <c r="T383" s="132" t="s">
        <v>15163</v>
      </c>
      <c r="U383" s="132" t="s">
        <v>15164</v>
      </c>
      <c r="V383" s="132"/>
      <c r="W383" s="132"/>
      <c r="X383" s="132"/>
      <c r="Y383" s="132" t="s">
        <v>15165</v>
      </c>
      <c r="Z383" s="133" t="s">
        <v>3409</v>
      </c>
      <c r="AA383" s="132" t="s">
        <v>15166</v>
      </c>
      <c r="AB383" s="133"/>
      <c r="AC383" s="133"/>
      <c r="AD383" s="132"/>
      <c r="AE383" s="132"/>
      <c r="AF383" s="132"/>
      <c r="AG383" s="132"/>
      <c r="AH383" s="132"/>
      <c r="AI383" s="132"/>
      <c r="AJ383" s="132" t="s">
        <v>118</v>
      </c>
      <c r="AK383" s="132"/>
      <c r="AL383" s="132"/>
      <c r="AM383" s="132" t="s">
        <v>96</v>
      </c>
      <c r="AN383" s="132" t="s">
        <v>510</v>
      </c>
      <c r="AO383" s="132" t="s">
        <v>3800</v>
      </c>
      <c r="AP383" s="132" t="s">
        <v>98</v>
      </c>
      <c r="AQ383" s="132" t="s">
        <v>99</v>
      </c>
      <c r="AR383" s="132" t="s">
        <v>2291</v>
      </c>
      <c r="AS383" s="133" t="s">
        <v>3409</v>
      </c>
      <c r="AT383" s="132" t="s">
        <v>101</v>
      </c>
      <c r="AU383" s="132" t="s">
        <v>101</v>
      </c>
      <c r="AV383" s="132" t="s">
        <v>122</v>
      </c>
      <c r="AW383" s="132" t="s">
        <v>123</v>
      </c>
      <c r="AX383" s="132" t="s">
        <v>104</v>
      </c>
      <c r="AY383" s="132" t="s">
        <v>105</v>
      </c>
      <c r="AZ383" s="132" t="s">
        <v>105</v>
      </c>
      <c r="BA383" s="132" t="s">
        <v>13013</v>
      </c>
    </row>
    <row r="384" spans="1:53" ht="30">
      <c r="A384" s="131">
        <v>379</v>
      </c>
      <c r="B384" s="132" t="s">
        <v>3801</v>
      </c>
      <c r="C384" s="132" t="s">
        <v>3802</v>
      </c>
      <c r="D384" s="132" t="s">
        <v>571</v>
      </c>
      <c r="E384" s="132" t="s">
        <v>82</v>
      </c>
      <c r="F384" s="133" t="s">
        <v>422</v>
      </c>
      <c r="G384" s="132" t="s">
        <v>96</v>
      </c>
      <c r="H384" s="132"/>
      <c r="I384" s="132"/>
      <c r="J384" s="132"/>
      <c r="K384" s="132" t="s">
        <v>15167</v>
      </c>
      <c r="L384" s="132" t="s">
        <v>15168</v>
      </c>
      <c r="M384" s="132"/>
      <c r="N384" s="132" t="s">
        <v>273</v>
      </c>
      <c r="O384" s="132" t="s">
        <v>96</v>
      </c>
      <c r="P384" s="132" t="s">
        <v>2606</v>
      </c>
      <c r="Q384" s="132" t="s">
        <v>2607</v>
      </c>
      <c r="R384" s="132" t="s">
        <v>3803</v>
      </c>
      <c r="S384" s="132" t="s">
        <v>3803</v>
      </c>
      <c r="T384" s="132" t="s">
        <v>15169</v>
      </c>
      <c r="U384" s="132" t="s">
        <v>15170</v>
      </c>
      <c r="V384" s="132"/>
      <c r="W384" s="132"/>
      <c r="X384" s="132"/>
      <c r="Y384" s="132" t="s">
        <v>3801</v>
      </c>
      <c r="Z384" s="133" t="s">
        <v>7024</v>
      </c>
      <c r="AA384" s="132" t="s">
        <v>7349</v>
      </c>
      <c r="AB384" s="133"/>
      <c r="AC384" s="133"/>
      <c r="AD384" s="132"/>
      <c r="AE384" s="132"/>
      <c r="AF384" s="132"/>
      <c r="AG384" s="132"/>
      <c r="AH384" s="132"/>
      <c r="AI384" s="132"/>
      <c r="AJ384" s="132" t="s">
        <v>118</v>
      </c>
      <c r="AK384" s="132"/>
      <c r="AL384" s="132"/>
      <c r="AM384" s="132" t="s">
        <v>96</v>
      </c>
      <c r="AN384" s="132" t="s">
        <v>487</v>
      </c>
      <c r="AO384" s="132" t="s">
        <v>3806</v>
      </c>
      <c r="AP384" s="132" t="s">
        <v>98</v>
      </c>
      <c r="AQ384" s="132" t="s">
        <v>99</v>
      </c>
      <c r="AR384" s="132" t="s">
        <v>273</v>
      </c>
      <c r="AS384" s="133" t="s">
        <v>3409</v>
      </c>
      <c r="AT384" s="132" t="s">
        <v>101</v>
      </c>
      <c r="AU384" s="132" t="s">
        <v>101</v>
      </c>
      <c r="AV384" s="132" t="s">
        <v>122</v>
      </c>
      <c r="AW384" s="132" t="s">
        <v>123</v>
      </c>
      <c r="AX384" s="132" t="s">
        <v>282</v>
      </c>
      <c r="AY384" s="132" t="s">
        <v>283</v>
      </c>
      <c r="AZ384" s="132" t="s">
        <v>283</v>
      </c>
      <c r="BA384" s="132" t="s">
        <v>13013</v>
      </c>
    </row>
    <row r="385" spans="1:53" ht="30">
      <c r="A385" s="131">
        <v>380</v>
      </c>
      <c r="B385" s="132" t="s">
        <v>3807</v>
      </c>
      <c r="C385" s="132" t="s">
        <v>3808</v>
      </c>
      <c r="D385" s="132" t="s">
        <v>468</v>
      </c>
      <c r="E385" s="132" t="s">
        <v>82</v>
      </c>
      <c r="F385" s="133" t="s">
        <v>3809</v>
      </c>
      <c r="G385" s="132" t="s">
        <v>896</v>
      </c>
      <c r="H385" s="132" t="s">
        <v>15171</v>
      </c>
      <c r="I385" s="132"/>
      <c r="J385" s="132"/>
      <c r="K385" s="132" t="s">
        <v>15172</v>
      </c>
      <c r="L385" s="132"/>
      <c r="M385" s="132"/>
      <c r="N385" s="132" t="s">
        <v>2291</v>
      </c>
      <c r="O385" s="132" t="s">
        <v>4293</v>
      </c>
      <c r="P385" s="132" t="s">
        <v>2606</v>
      </c>
      <c r="Q385" s="132" t="s">
        <v>2607</v>
      </c>
      <c r="R385" s="132" t="s">
        <v>3810</v>
      </c>
      <c r="S385" s="132" t="s">
        <v>15173</v>
      </c>
      <c r="T385" s="132" t="s">
        <v>15174</v>
      </c>
      <c r="U385" s="132" t="s">
        <v>15175</v>
      </c>
      <c r="V385" s="132"/>
      <c r="W385" s="132"/>
      <c r="X385" s="132"/>
      <c r="Y385" s="132" t="s">
        <v>15176</v>
      </c>
      <c r="Z385" s="133" t="s">
        <v>14945</v>
      </c>
      <c r="AA385" s="132" t="s">
        <v>15177</v>
      </c>
      <c r="AB385" s="133"/>
      <c r="AC385" s="133"/>
      <c r="AD385" s="132"/>
      <c r="AE385" s="132"/>
      <c r="AF385" s="132"/>
      <c r="AG385" s="132"/>
      <c r="AH385" s="132"/>
      <c r="AI385" s="132"/>
      <c r="AJ385" s="132" t="s">
        <v>154</v>
      </c>
      <c r="AK385" s="132"/>
      <c r="AL385" s="132"/>
      <c r="AM385" s="132" t="s">
        <v>896</v>
      </c>
      <c r="AN385" s="132" t="s">
        <v>3815</v>
      </c>
      <c r="AO385" s="132" t="s">
        <v>3816</v>
      </c>
      <c r="AP385" s="132" t="s">
        <v>98</v>
      </c>
      <c r="AQ385" s="132" t="s">
        <v>99</v>
      </c>
      <c r="AR385" s="132" t="s">
        <v>2291</v>
      </c>
      <c r="AS385" s="133" t="s">
        <v>3409</v>
      </c>
      <c r="AT385" s="132" t="s">
        <v>101</v>
      </c>
      <c r="AU385" s="132" t="s">
        <v>101</v>
      </c>
      <c r="AV385" s="132" t="s">
        <v>122</v>
      </c>
      <c r="AW385" s="132" t="s">
        <v>123</v>
      </c>
      <c r="AX385" s="132" t="s">
        <v>104</v>
      </c>
      <c r="AY385" s="132" t="s">
        <v>105</v>
      </c>
      <c r="AZ385" s="132" t="s">
        <v>105</v>
      </c>
      <c r="BA385" s="132" t="s">
        <v>13013</v>
      </c>
    </row>
    <row r="386" spans="1:53" ht="30">
      <c r="A386" s="131">
        <v>381</v>
      </c>
      <c r="B386" s="132" t="s">
        <v>3817</v>
      </c>
      <c r="C386" s="132" t="s">
        <v>968</v>
      </c>
      <c r="D386" s="132" t="s">
        <v>390</v>
      </c>
      <c r="E386" s="132" t="s">
        <v>82</v>
      </c>
      <c r="F386" s="133" t="s">
        <v>3818</v>
      </c>
      <c r="G386" s="132" t="s">
        <v>96</v>
      </c>
      <c r="H386" s="132" t="s">
        <v>14542</v>
      </c>
      <c r="I386" s="132" t="s">
        <v>6427</v>
      </c>
      <c r="J386" s="132"/>
      <c r="K386" s="132" t="s">
        <v>15178</v>
      </c>
      <c r="L386" s="132" t="s">
        <v>6427</v>
      </c>
      <c r="M386" s="132"/>
      <c r="N386" s="132" t="s">
        <v>2291</v>
      </c>
      <c r="O386" s="132" t="s">
        <v>336</v>
      </c>
      <c r="P386" s="132" t="s">
        <v>2606</v>
      </c>
      <c r="Q386" s="132" t="s">
        <v>2607</v>
      </c>
      <c r="R386" s="132" t="s">
        <v>15179</v>
      </c>
      <c r="S386" s="132" t="s">
        <v>15179</v>
      </c>
      <c r="T386" s="132" t="s">
        <v>15180</v>
      </c>
      <c r="U386" s="132" t="s">
        <v>15181</v>
      </c>
      <c r="V386" s="132"/>
      <c r="W386" s="132"/>
      <c r="X386" s="132"/>
      <c r="Y386" s="132" t="s">
        <v>3817</v>
      </c>
      <c r="Z386" s="133" t="s">
        <v>3409</v>
      </c>
      <c r="AA386" s="132" t="s">
        <v>7349</v>
      </c>
      <c r="AB386" s="133"/>
      <c r="AC386" s="133"/>
      <c r="AD386" s="132"/>
      <c r="AE386" s="132"/>
      <c r="AF386" s="132"/>
      <c r="AG386" s="132"/>
      <c r="AH386" s="132"/>
      <c r="AI386" s="132"/>
      <c r="AJ386" s="132" t="s">
        <v>118</v>
      </c>
      <c r="AK386" s="132"/>
      <c r="AL386" s="132"/>
      <c r="AM386" s="132" t="s">
        <v>96</v>
      </c>
      <c r="AN386" s="132" t="s">
        <v>218</v>
      </c>
      <c r="AO386" s="132" t="s">
        <v>3823</v>
      </c>
      <c r="AP386" s="132" t="s">
        <v>98</v>
      </c>
      <c r="AQ386" s="132" t="s">
        <v>99</v>
      </c>
      <c r="AR386" s="132" t="s">
        <v>2291</v>
      </c>
      <c r="AS386" s="133" t="s">
        <v>3409</v>
      </c>
      <c r="AT386" s="132" t="s">
        <v>101</v>
      </c>
      <c r="AU386" s="132" t="s">
        <v>101</v>
      </c>
      <c r="AV386" s="132" t="s">
        <v>122</v>
      </c>
      <c r="AW386" s="132" t="s">
        <v>123</v>
      </c>
      <c r="AX386" s="132" t="s">
        <v>104</v>
      </c>
      <c r="AY386" s="132" t="s">
        <v>105</v>
      </c>
      <c r="AZ386" s="132" t="s">
        <v>105</v>
      </c>
      <c r="BA386" s="132" t="s">
        <v>13013</v>
      </c>
    </row>
    <row r="387" spans="1:53" ht="30">
      <c r="A387" s="131">
        <v>382</v>
      </c>
      <c r="B387" s="132" t="s">
        <v>3824</v>
      </c>
      <c r="C387" s="132" t="s">
        <v>840</v>
      </c>
      <c r="D387" s="132" t="s">
        <v>128</v>
      </c>
      <c r="E387" s="132" t="s">
        <v>82</v>
      </c>
      <c r="F387" s="133" t="s">
        <v>1828</v>
      </c>
      <c r="G387" s="132" t="s">
        <v>96</v>
      </c>
      <c r="H387" s="132" t="s">
        <v>15182</v>
      </c>
      <c r="I387" s="132"/>
      <c r="J387" s="132"/>
      <c r="K387" s="132" t="s">
        <v>15183</v>
      </c>
      <c r="L387" s="132"/>
      <c r="M387" s="132"/>
      <c r="N387" s="132" t="s">
        <v>2291</v>
      </c>
      <c r="O387" s="132" t="s">
        <v>6473</v>
      </c>
      <c r="P387" s="132" t="s">
        <v>2606</v>
      </c>
      <c r="Q387" s="132" t="s">
        <v>4381</v>
      </c>
      <c r="R387" s="132" t="s">
        <v>3826</v>
      </c>
      <c r="S387" s="132" t="s">
        <v>15184</v>
      </c>
      <c r="T387" s="132" t="s">
        <v>15185</v>
      </c>
      <c r="U387" s="132" t="s">
        <v>15186</v>
      </c>
      <c r="V387" s="132"/>
      <c r="W387" s="132"/>
      <c r="X387" s="132"/>
      <c r="Y387" s="132" t="s">
        <v>15187</v>
      </c>
      <c r="Z387" s="133" t="s">
        <v>3409</v>
      </c>
      <c r="AA387" s="132" t="s">
        <v>15188</v>
      </c>
      <c r="AB387" s="133"/>
      <c r="AC387" s="133"/>
      <c r="AD387" s="132"/>
      <c r="AE387" s="132"/>
      <c r="AF387" s="132"/>
      <c r="AG387" s="132"/>
      <c r="AH387" s="132"/>
      <c r="AI387" s="132"/>
      <c r="AJ387" s="132" t="s">
        <v>118</v>
      </c>
      <c r="AK387" s="132"/>
      <c r="AL387" s="132"/>
      <c r="AM387" s="132" t="s">
        <v>96</v>
      </c>
      <c r="AN387" s="132" t="s">
        <v>3830</v>
      </c>
      <c r="AO387" s="132" t="s">
        <v>3831</v>
      </c>
      <c r="AP387" s="132" t="s">
        <v>98</v>
      </c>
      <c r="AQ387" s="132" t="s">
        <v>99</v>
      </c>
      <c r="AR387" s="132" t="s">
        <v>2291</v>
      </c>
      <c r="AS387" s="133" t="s">
        <v>3409</v>
      </c>
      <c r="AT387" s="132" t="s">
        <v>101</v>
      </c>
      <c r="AU387" s="132" t="s">
        <v>101</v>
      </c>
      <c r="AV387" s="132" t="s">
        <v>122</v>
      </c>
      <c r="AW387" s="132" t="s">
        <v>123</v>
      </c>
      <c r="AX387" s="132" t="s">
        <v>104</v>
      </c>
      <c r="AY387" s="132" t="s">
        <v>105</v>
      </c>
      <c r="AZ387" s="132" t="s">
        <v>105</v>
      </c>
      <c r="BA387" s="132" t="s">
        <v>13013</v>
      </c>
    </row>
    <row r="388" spans="1:53" ht="30">
      <c r="A388" s="131">
        <v>383</v>
      </c>
      <c r="B388" s="132" t="s">
        <v>3832</v>
      </c>
      <c r="C388" s="132" t="s">
        <v>3833</v>
      </c>
      <c r="D388" s="132" t="s">
        <v>1958</v>
      </c>
      <c r="E388" s="132" t="s">
        <v>301</v>
      </c>
      <c r="F388" s="133" t="s">
        <v>3834</v>
      </c>
      <c r="G388" s="132" t="s">
        <v>96</v>
      </c>
      <c r="H388" s="132"/>
      <c r="I388" s="132"/>
      <c r="J388" s="132"/>
      <c r="K388" s="132" t="s">
        <v>2335</v>
      </c>
      <c r="L388" s="132" t="s">
        <v>13259</v>
      </c>
      <c r="M388" s="132" t="s">
        <v>15191</v>
      </c>
      <c r="N388" s="132" t="s">
        <v>1334</v>
      </c>
      <c r="O388" s="132" t="s">
        <v>90</v>
      </c>
      <c r="P388" s="132" t="s">
        <v>2606</v>
      </c>
      <c r="Q388" s="132" t="s">
        <v>2607</v>
      </c>
      <c r="R388" s="132" t="s">
        <v>3835</v>
      </c>
      <c r="S388" s="132" t="s">
        <v>15189</v>
      </c>
      <c r="T388" s="132" t="s">
        <v>15190</v>
      </c>
      <c r="U388" s="132" t="s">
        <v>15191</v>
      </c>
      <c r="V388" s="132"/>
      <c r="W388" s="132"/>
      <c r="X388" s="132"/>
      <c r="Y388" s="132" t="s">
        <v>15192</v>
      </c>
      <c r="Z388" s="133" t="s">
        <v>15193</v>
      </c>
      <c r="AA388" s="132" t="s">
        <v>90</v>
      </c>
      <c r="AB388" s="133"/>
      <c r="AC388" s="133"/>
      <c r="AD388" s="132" t="s">
        <v>96</v>
      </c>
      <c r="AE388" s="132"/>
      <c r="AF388" s="132" t="s">
        <v>243</v>
      </c>
      <c r="AG388" s="132"/>
      <c r="AH388" s="132"/>
      <c r="AI388" s="132"/>
      <c r="AJ388" s="132" t="s">
        <v>118</v>
      </c>
      <c r="AK388" s="132"/>
      <c r="AL388" s="132"/>
      <c r="AM388" s="132" t="s">
        <v>96</v>
      </c>
      <c r="AN388" s="132" t="s">
        <v>243</v>
      </c>
      <c r="AO388" s="132" t="s">
        <v>3839</v>
      </c>
      <c r="AP388" s="132" t="s">
        <v>98</v>
      </c>
      <c r="AQ388" s="132" t="s">
        <v>99</v>
      </c>
      <c r="AR388" s="132" t="s">
        <v>1334</v>
      </c>
      <c r="AS388" s="133" t="s">
        <v>3409</v>
      </c>
      <c r="AT388" s="132" t="s">
        <v>101</v>
      </c>
      <c r="AU388" s="132" t="s">
        <v>101</v>
      </c>
      <c r="AV388" s="132" t="s">
        <v>122</v>
      </c>
      <c r="AW388" s="132" t="s">
        <v>123</v>
      </c>
      <c r="AX388" s="132" t="s">
        <v>158</v>
      </c>
      <c r="AY388" s="132" t="s">
        <v>1339</v>
      </c>
      <c r="AZ388" s="132" t="s">
        <v>1339</v>
      </c>
      <c r="BA388" s="132" t="s">
        <v>13013</v>
      </c>
    </row>
    <row r="389" spans="1:53" ht="30">
      <c r="A389" s="131">
        <v>384</v>
      </c>
      <c r="B389" s="132" t="s">
        <v>3840</v>
      </c>
      <c r="C389" s="132" t="s">
        <v>3841</v>
      </c>
      <c r="D389" s="132" t="s">
        <v>3842</v>
      </c>
      <c r="E389" s="132" t="s">
        <v>82</v>
      </c>
      <c r="F389" s="133" t="s">
        <v>3843</v>
      </c>
      <c r="G389" s="132" t="s">
        <v>2105</v>
      </c>
      <c r="H389" s="132" t="s">
        <v>7379</v>
      </c>
      <c r="I389" s="132"/>
      <c r="J389" s="132"/>
      <c r="K389" s="132" t="s">
        <v>15194</v>
      </c>
      <c r="L389" s="132" t="s">
        <v>6527</v>
      </c>
      <c r="M389" s="132"/>
      <c r="N389" s="132" t="s">
        <v>366</v>
      </c>
      <c r="O389" s="132" t="s">
        <v>2105</v>
      </c>
      <c r="P389" s="132" t="s">
        <v>2606</v>
      </c>
      <c r="Q389" s="132" t="s">
        <v>2607</v>
      </c>
      <c r="R389" s="132" t="s">
        <v>15195</v>
      </c>
      <c r="S389" s="132" t="s">
        <v>15196</v>
      </c>
      <c r="T389" s="132" t="s">
        <v>15197</v>
      </c>
      <c r="U389" s="132" t="s">
        <v>15198</v>
      </c>
      <c r="V389" s="132" t="s">
        <v>15199</v>
      </c>
      <c r="W389" s="132"/>
      <c r="X389" s="132"/>
      <c r="Y389" s="132" t="s">
        <v>15197</v>
      </c>
      <c r="Z389" s="133" t="s">
        <v>15200</v>
      </c>
      <c r="AA389" s="132" t="s">
        <v>15201</v>
      </c>
      <c r="AB389" s="133"/>
      <c r="AC389" s="133"/>
      <c r="AD389" s="132"/>
      <c r="AE389" s="132"/>
      <c r="AF389" s="132"/>
      <c r="AG389" s="132"/>
      <c r="AH389" s="132"/>
      <c r="AI389" s="132"/>
      <c r="AJ389" s="132" t="s">
        <v>154</v>
      </c>
      <c r="AK389" s="132"/>
      <c r="AL389" s="132"/>
      <c r="AM389" s="132" t="s">
        <v>2105</v>
      </c>
      <c r="AN389" s="132" t="s">
        <v>3125</v>
      </c>
      <c r="AO389" s="132" t="s">
        <v>3849</v>
      </c>
      <c r="AP389" s="132" t="s">
        <v>98</v>
      </c>
      <c r="AQ389" s="132" t="s">
        <v>99</v>
      </c>
      <c r="AR389" s="132" t="s">
        <v>366</v>
      </c>
      <c r="AS389" s="133" t="s">
        <v>3850</v>
      </c>
      <c r="AT389" s="132" t="s">
        <v>101</v>
      </c>
      <c r="AU389" s="132" t="s">
        <v>101</v>
      </c>
      <c r="AV389" s="132" t="s">
        <v>122</v>
      </c>
      <c r="AW389" s="132" t="s">
        <v>123</v>
      </c>
      <c r="AX389" s="132" t="s">
        <v>175</v>
      </c>
      <c r="AY389" s="132" t="s">
        <v>176</v>
      </c>
      <c r="AZ389" s="132" t="s">
        <v>176</v>
      </c>
      <c r="BA389" s="132" t="s">
        <v>13013</v>
      </c>
    </row>
    <row r="390" spans="1:53" ht="30">
      <c r="A390" s="131">
        <v>385</v>
      </c>
      <c r="B390" s="132" t="s">
        <v>3851</v>
      </c>
      <c r="C390" s="132" t="s">
        <v>3852</v>
      </c>
      <c r="D390" s="132" t="s">
        <v>1490</v>
      </c>
      <c r="E390" s="132" t="s">
        <v>82</v>
      </c>
      <c r="F390" s="133" t="s">
        <v>3853</v>
      </c>
      <c r="G390" s="132" t="s">
        <v>155</v>
      </c>
      <c r="H390" s="132" t="s">
        <v>15202</v>
      </c>
      <c r="I390" s="132"/>
      <c r="J390" s="132"/>
      <c r="K390" s="132" t="s">
        <v>15203</v>
      </c>
      <c r="L390" s="132" t="s">
        <v>6238</v>
      </c>
      <c r="M390" s="132"/>
      <c r="N390" s="132" t="s">
        <v>84</v>
      </c>
      <c r="O390" s="132" t="s">
        <v>15204</v>
      </c>
      <c r="P390" s="132" t="s">
        <v>2606</v>
      </c>
      <c r="Q390" s="132" t="s">
        <v>4294</v>
      </c>
      <c r="R390" s="132" t="s">
        <v>3855</v>
      </c>
      <c r="S390" s="132" t="s">
        <v>15205</v>
      </c>
      <c r="T390" s="132" t="s">
        <v>15206</v>
      </c>
      <c r="U390" s="132" t="s">
        <v>15207</v>
      </c>
      <c r="V390" s="132"/>
      <c r="W390" s="132"/>
      <c r="X390" s="132" t="s">
        <v>15208</v>
      </c>
      <c r="Y390" s="132" t="s">
        <v>3860</v>
      </c>
      <c r="Z390" s="133" t="s">
        <v>15209</v>
      </c>
      <c r="AA390" s="132" t="s">
        <v>155</v>
      </c>
      <c r="AB390" s="133"/>
      <c r="AC390" s="133"/>
      <c r="AD390" s="132"/>
      <c r="AE390" s="132" t="s">
        <v>3861</v>
      </c>
      <c r="AF390" s="132"/>
      <c r="AG390" s="132"/>
      <c r="AH390" s="132"/>
      <c r="AI390" s="132"/>
      <c r="AJ390" s="132" t="s">
        <v>154</v>
      </c>
      <c r="AK390" s="132"/>
      <c r="AL390" s="132"/>
      <c r="AM390" s="132" t="s">
        <v>155</v>
      </c>
      <c r="AN390" s="132" t="s">
        <v>3862</v>
      </c>
      <c r="AO390" s="132" t="s">
        <v>3863</v>
      </c>
      <c r="AP390" s="132" t="s">
        <v>98</v>
      </c>
      <c r="AQ390" s="132" t="s">
        <v>99</v>
      </c>
      <c r="AR390" s="132" t="s">
        <v>84</v>
      </c>
      <c r="AS390" s="133" t="s">
        <v>3850</v>
      </c>
      <c r="AT390" s="132" t="s">
        <v>101</v>
      </c>
      <c r="AU390" s="132" t="s">
        <v>101</v>
      </c>
      <c r="AV390" s="132" t="s">
        <v>102</v>
      </c>
      <c r="AW390" s="132" t="s">
        <v>103</v>
      </c>
      <c r="AX390" s="132" t="s">
        <v>104</v>
      </c>
      <c r="AY390" s="132" t="s">
        <v>105</v>
      </c>
      <c r="AZ390" s="132" t="s">
        <v>105</v>
      </c>
      <c r="BA390" s="132" t="s">
        <v>13013</v>
      </c>
    </row>
    <row r="391" spans="1:53" ht="30">
      <c r="A391" s="131">
        <v>386</v>
      </c>
      <c r="B391" s="132" t="s">
        <v>3864</v>
      </c>
      <c r="C391" s="132" t="s">
        <v>980</v>
      </c>
      <c r="D391" s="132" t="s">
        <v>849</v>
      </c>
      <c r="E391" s="132" t="s">
        <v>82</v>
      </c>
      <c r="F391" s="133" t="s">
        <v>3865</v>
      </c>
      <c r="G391" s="132" t="s">
        <v>96</v>
      </c>
      <c r="H391" s="132" t="s">
        <v>15210</v>
      </c>
      <c r="I391" s="132" t="s">
        <v>6427</v>
      </c>
      <c r="J391" s="132"/>
      <c r="K391" s="132" t="s">
        <v>15211</v>
      </c>
      <c r="L391" s="132" t="s">
        <v>7369</v>
      </c>
      <c r="M391" s="132"/>
      <c r="N391" s="132" t="s">
        <v>289</v>
      </c>
      <c r="O391" s="132" t="s">
        <v>96</v>
      </c>
      <c r="P391" s="132" t="s">
        <v>2606</v>
      </c>
      <c r="Q391" s="132" t="s">
        <v>4294</v>
      </c>
      <c r="R391" s="132" t="s">
        <v>3866</v>
      </c>
      <c r="S391" s="132" t="s">
        <v>3866</v>
      </c>
      <c r="T391" s="132" t="s">
        <v>15212</v>
      </c>
      <c r="U391" s="132" t="s">
        <v>15213</v>
      </c>
      <c r="V391" s="132" t="s">
        <v>15214</v>
      </c>
      <c r="W391" s="132"/>
      <c r="X391" s="132"/>
      <c r="Y391" s="132" t="s">
        <v>3869</v>
      </c>
      <c r="Z391" s="133" t="s">
        <v>15215</v>
      </c>
      <c r="AA391" s="132" t="s">
        <v>2349</v>
      </c>
      <c r="AB391" s="133"/>
      <c r="AC391" s="133"/>
      <c r="AD391" s="132"/>
      <c r="AE391" s="132"/>
      <c r="AF391" s="132"/>
      <c r="AG391" s="132"/>
      <c r="AH391" s="132"/>
      <c r="AI391" s="132"/>
      <c r="AJ391" s="132" t="s">
        <v>118</v>
      </c>
      <c r="AK391" s="132"/>
      <c r="AL391" s="132"/>
      <c r="AM391" s="132" t="s">
        <v>96</v>
      </c>
      <c r="AN391" s="132" t="s">
        <v>430</v>
      </c>
      <c r="AO391" s="132" t="s">
        <v>3870</v>
      </c>
      <c r="AP391" s="132" t="s">
        <v>98</v>
      </c>
      <c r="AQ391" s="132" t="s">
        <v>99</v>
      </c>
      <c r="AR391" s="132" t="s">
        <v>289</v>
      </c>
      <c r="AS391" s="133" t="s">
        <v>3850</v>
      </c>
      <c r="AT391" s="132" t="s">
        <v>101</v>
      </c>
      <c r="AU391" s="132" t="s">
        <v>101</v>
      </c>
      <c r="AV391" s="132" t="s">
        <v>122</v>
      </c>
      <c r="AW391" s="132" t="s">
        <v>123</v>
      </c>
      <c r="AX391" s="132" t="s">
        <v>282</v>
      </c>
      <c r="AY391" s="132" t="s">
        <v>298</v>
      </c>
      <c r="AZ391" s="132" t="s">
        <v>298</v>
      </c>
      <c r="BA391" s="132" t="s">
        <v>13013</v>
      </c>
    </row>
    <row r="392" spans="1:53" ht="30">
      <c r="A392" s="131">
        <v>387</v>
      </c>
      <c r="B392" s="132" t="s">
        <v>3871</v>
      </c>
      <c r="C392" s="132" t="s">
        <v>3872</v>
      </c>
      <c r="D392" s="132" t="s">
        <v>684</v>
      </c>
      <c r="E392" s="132" t="s">
        <v>82</v>
      </c>
      <c r="F392" s="133" t="s">
        <v>3873</v>
      </c>
      <c r="G392" s="132" t="s">
        <v>96</v>
      </c>
      <c r="H392" s="132" t="s">
        <v>15216</v>
      </c>
      <c r="I392" s="132" t="s">
        <v>6427</v>
      </c>
      <c r="J392" s="132"/>
      <c r="K392" s="132" t="s">
        <v>15217</v>
      </c>
      <c r="L392" s="132" t="s">
        <v>6411</v>
      </c>
      <c r="M392" s="132"/>
      <c r="N392" s="132" t="s">
        <v>2291</v>
      </c>
      <c r="O392" s="132" t="s">
        <v>96</v>
      </c>
      <c r="P392" s="132" t="s">
        <v>2606</v>
      </c>
      <c r="Q392" s="132" t="s">
        <v>2607</v>
      </c>
      <c r="R392" s="132" t="s">
        <v>3875</v>
      </c>
      <c r="S392" s="132" t="s">
        <v>3875</v>
      </c>
      <c r="T392" s="132" t="s">
        <v>15218</v>
      </c>
      <c r="U392" s="132" t="s">
        <v>15219</v>
      </c>
      <c r="V392" s="132" t="s">
        <v>15220</v>
      </c>
      <c r="W392" s="132" t="s">
        <v>15219</v>
      </c>
      <c r="X392" s="132"/>
      <c r="Y392" s="132"/>
      <c r="Z392" s="133"/>
      <c r="AA392" s="132"/>
      <c r="AB392" s="133"/>
      <c r="AC392" s="133"/>
      <c r="AD392" s="132"/>
      <c r="AE392" s="132"/>
      <c r="AF392" s="132"/>
      <c r="AG392" s="132"/>
      <c r="AH392" s="132"/>
      <c r="AI392" s="132"/>
      <c r="AJ392" s="132" t="s">
        <v>94</v>
      </c>
      <c r="AK392" s="132"/>
      <c r="AL392" s="132"/>
      <c r="AM392" s="132" t="s">
        <v>96</v>
      </c>
      <c r="AN392" s="132" t="s">
        <v>231</v>
      </c>
      <c r="AO392" s="132" t="s">
        <v>3878</v>
      </c>
      <c r="AP392" s="132" t="s">
        <v>98</v>
      </c>
      <c r="AQ392" s="132" t="s">
        <v>99</v>
      </c>
      <c r="AR392" s="132" t="s">
        <v>2291</v>
      </c>
      <c r="AS392" s="133" t="s">
        <v>3850</v>
      </c>
      <c r="AT392" s="132" t="s">
        <v>101</v>
      </c>
      <c r="AU392" s="132" t="s">
        <v>101</v>
      </c>
      <c r="AV392" s="132" t="s">
        <v>122</v>
      </c>
      <c r="AW392" s="132" t="s">
        <v>123</v>
      </c>
      <c r="AX392" s="132" t="s">
        <v>104</v>
      </c>
      <c r="AY392" s="132" t="s">
        <v>105</v>
      </c>
      <c r="AZ392" s="132" t="s">
        <v>105</v>
      </c>
      <c r="BA392" s="132" t="s">
        <v>13013</v>
      </c>
    </row>
    <row r="393" spans="1:53" ht="30">
      <c r="A393" s="131">
        <v>388</v>
      </c>
      <c r="B393" s="132" t="s">
        <v>3879</v>
      </c>
      <c r="C393" s="132" t="s">
        <v>3880</v>
      </c>
      <c r="D393" s="132" t="s">
        <v>379</v>
      </c>
      <c r="E393" s="132" t="s">
        <v>82</v>
      </c>
      <c r="F393" s="133" t="s">
        <v>3881</v>
      </c>
      <c r="G393" s="132" t="s">
        <v>96</v>
      </c>
      <c r="H393" s="132" t="s">
        <v>15221</v>
      </c>
      <c r="I393" s="132" t="s">
        <v>7366</v>
      </c>
      <c r="J393" s="132"/>
      <c r="K393" s="132" t="s">
        <v>15222</v>
      </c>
      <c r="L393" s="132" t="s">
        <v>6427</v>
      </c>
      <c r="M393" s="132"/>
      <c r="N393" s="132" t="s">
        <v>273</v>
      </c>
      <c r="O393" s="132" t="s">
        <v>96</v>
      </c>
      <c r="P393" s="132" t="s">
        <v>2606</v>
      </c>
      <c r="Q393" s="132" t="s">
        <v>2607</v>
      </c>
      <c r="R393" s="132" t="s">
        <v>3882</v>
      </c>
      <c r="S393" s="132" t="s">
        <v>3882</v>
      </c>
      <c r="T393" s="132" t="s">
        <v>15223</v>
      </c>
      <c r="U393" s="132"/>
      <c r="V393" s="132"/>
      <c r="W393" s="132"/>
      <c r="X393" s="132"/>
      <c r="Y393" s="132" t="s">
        <v>15223</v>
      </c>
      <c r="Z393" s="133" t="s">
        <v>4064</v>
      </c>
      <c r="AA393" s="132" t="s">
        <v>3435</v>
      </c>
      <c r="AB393" s="133"/>
      <c r="AC393" s="133"/>
      <c r="AD393" s="132"/>
      <c r="AE393" s="132"/>
      <c r="AF393" s="132"/>
      <c r="AG393" s="132"/>
      <c r="AH393" s="132"/>
      <c r="AI393" s="132"/>
      <c r="AJ393" s="132" t="s">
        <v>118</v>
      </c>
      <c r="AK393" s="132"/>
      <c r="AL393" s="132"/>
      <c r="AM393" s="132" t="s">
        <v>96</v>
      </c>
      <c r="AN393" s="132" t="s">
        <v>218</v>
      </c>
      <c r="AO393" s="132" t="s">
        <v>3885</v>
      </c>
      <c r="AP393" s="132" t="s">
        <v>98</v>
      </c>
      <c r="AQ393" s="132" t="s">
        <v>99</v>
      </c>
      <c r="AR393" s="132" t="s">
        <v>273</v>
      </c>
      <c r="AS393" s="133" t="s">
        <v>3850</v>
      </c>
      <c r="AT393" s="132" t="s">
        <v>101</v>
      </c>
      <c r="AU393" s="132" t="s">
        <v>101</v>
      </c>
      <c r="AV393" s="132" t="s">
        <v>122</v>
      </c>
      <c r="AW393" s="132" t="s">
        <v>123</v>
      </c>
      <c r="AX393" s="132" t="s">
        <v>282</v>
      </c>
      <c r="AY393" s="132" t="s">
        <v>283</v>
      </c>
      <c r="AZ393" s="132" t="s">
        <v>283</v>
      </c>
      <c r="BA393" s="132" t="s">
        <v>13013</v>
      </c>
    </row>
    <row r="394" spans="1:53" ht="30">
      <c r="A394" s="131">
        <v>389</v>
      </c>
      <c r="B394" s="132" t="s">
        <v>3886</v>
      </c>
      <c r="C394" s="132" t="s">
        <v>3887</v>
      </c>
      <c r="D394" s="132" t="s">
        <v>406</v>
      </c>
      <c r="E394" s="132" t="s">
        <v>82</v>
      </c>
      <c r="F394" s="133" t="s">
        <v>3888</v>
      </c>
      <c r="G394" s="132" t="s">
        <v>634</v>
      </c>
      <c r="H394" s="132" t="s">
        <v>15224</v>
      </c>
      <c r="I394" s="132" t="s">
        <v>15225</v>
      </c>
      <c r="J394" s="132"/>
      <c r="K394" s="132" t="s">
        <v>15226</v>
      </c>
      <c r="L394" s="132" t="s">
        <v>15225</v>
      </c>
      <c r="M394" s="132"/>
      <c r="N394" s="132" t="s">
        <v>84</v>
      </c>
      <c r="O394" s="132" t="s">
        <v>634</v>
      </c>
      <c r="P394" s="132" t="s">
        <v>2606</v>
      </c>
      <c r="Q394" s="132" t="s">
        <v>2607</v>
      </c>
      <c r="R394" s="132" t="s">
        <v>3890</v>
      </c>
      <c r="S394" s="132" t="s">
        <v>3890</v>
      </c>
      <c r="T394" s="132" t="s">
        <v>15227</v>
      </c>
      <c r="U394" s="132" t="s">
        <v>15228</v>
      </c>
      <c r="V394" s="132" t="s">
        <v>15229</v>
      </c>
      <c r="W394" s="132"/>
      <c r="X394" s="132"/>
      <c r="Y394" s="132" t="s">
        <v>3894</v>
      </c>
      <c r="Z394" s="133" t="s">
        <v>15230</v>
      </c>
      <c r="AA394" s="132" t="s">
        <v>15231</v>
      </c>
      <c r="AB394" s="133"/>
      <c r="AC394" s="133"/>
      <c r="AD394" s="132"/>
      <c r="AE394" s="132" t="s">
        <v>3895</v>
      </c>
      <c r="AF394" s="132"/>
      <c r="AG394" s="132"/>
      <c r="AH394" s="132"/>
      <c r="AI394" s="132"/>
      <c r="AJ394" s="132" t="s">
        <v>187</v>
      </c>
      <c r="AK394" s="132"/>
      <c r="AL394" s="132"/>
      <c r="AM394" s="132" t="s">
        <v>634</v>
      </c>
      <c r="AN394" s="132" t="s">
        <v>824</v>
      </c>
      <c r="AO394" s="132" t="s">
        <v>3896</v>
      </c>
      <c r="AP394" s="132" t="s">
        <v>98</v>
      </c>
      <c r="AQ394" s="132" t="s">
        <v>99</v>
      </c>
      <c r="AR394" s="132" t="s">
        <v>84</v>
      </c>
      <c r="AS394" s="133" t="s">
        <v>3850</v>
      </c>
      <c r="AT394" s="132" t="s">
        <v>101</v>
      </c>
      <c r="AU394" s="132" t="s">
        <v>101</v>
      </c>
      <c r="AV394" s="132" t="s">
        <v>102</v>
      </c>
      <c r="AW394" s="132" t="s">
        <v>103</v>
      </c>
      <c r="AX394" s="132" t="s">
        <v>104</v>
      </c>
      <c r="AY394" s="132" t="s">
        <v>105</v>
      </c>
      <c r="AZ394" s="132" t="s">
        <v>105</v>
      </c>
      <c r="BA394" s="132" t="s">
        <v>13013</v>
      </c>
    </row>
    <row r="395" spans="1:53" ht="30">
      <c r="A395" s="131">
        <v>390</v>
      </c>
      <c r="B395" s="132" t="s">
        <v>3897</v>
      </c>
      <c r="C395" s="132" t="s">
        <v>3898</v>
      </c>
      <c r="D395" s="132" t="s">
        <v>514</v>
      </c>
      <c r="E395" s="132" t="s">
        <v>82</v>
      </c>
      <c r="F395" s="133" t="s">
        <v>3899</v>
      </c>
      <c r="G395" s="132" t="s">
        <v>400</v>
      </c>
      <c r="H395" s="132"/>
      <c r="I395" s="132"/>
      <c r="J395" s="132"/>
      <c r="K395" s="132"/>
      <c r="L395" s="132"/>
      <c r="M395" s="132"/>
      <c r="N395" s="132" t="s">
        <v>2291</v>
      </c>
      <c r="O395" s="132" t="s">
        <v>15232</v>
      </c>
      <c r="P395" s="132" t="s">
        <v>2606</v>
      </c>
      <c r="Q395" s="132" t="s">
        <v>4294</v>
      </c>
      <c r="R395" s="132" t="s">
        <v>3900</v>
      </c>
      <c r="S395" s="132" t="s">
        <v>15233</v>
      </c>
      <c r="T395" s="132" t="s">
        <v>15234</v>
      </c>
      <c r="U395" s="132"/>
      <c r="V395" s="132"/>
      <c r="W395" s="132"/>
      <c r="X395" s="132"/>
      <c r="Y395" s="132" t="s">
        <v>15234</v>
      </c>
      <c r="Z395" s="133" t="s">
        <v>4064</v>
      </c>
      <c r="AA395" s="132" t="s">
        <v>2259</v>
      </c>
      <c r="AB395" s="133"/>
      <c r="AC395" s="133"/>
      <c r="AD395" s="132"/>
      <c r="AE395" s="132"/>
      <c r="AF395" s="132"/>
      <c r="AG395" s="132"/>
      <c r="AH395" s="132"/>
      <c r="AI395" s="132"/>
      <c r="AJ395" s="132" t="s">
        <v>118</v>
      </c>
      <c r="AK395" s="132"/>
      <c r="AL395" s="132"/>
      <c r="AM395" s="132" t="s">
        <v>400</v>
      </c>
      <c r="AN395" s="132" t="s">
        <v>401</v>
      </c>
      <c r="AO395" s="132" t="s">
        <v>3904</v>
      </c>
      <c r="AP395" s="132" t="s">
        <v>98</v>
      </c>
      <c r="AQ395" s="132" t="s">
        <v>99</v>
      </c>
      <c r="AR395" s="132" t="s">
        <v>2291</v>
      </c>
      <c r="AS395" s="133" t="s">
        <v>3850</v>
      </c>
      <c r="AT395" s="132" t="s">
        <v>101</v>
      </c>
      <c r="AU395" s="132" t="s">
        <v>101</v>
      </c>
      <c r="AV395" s="132" t="s">
        <v>122</v>
      </c>
      <c r="AW395" s="132" t="s">
        <v>123</v>
      </c>
      <c r="AX395" s="132" t="s">
        <v>104</v>
      </c>
      <c r="AY395" s="132" t="s">
        <v>105</v>
      </c>
      <c r="AZ395" s="132" t="s">
        <v>105</v>
      </c>
      <c r="BA395" s="132" t="s">
        <v>13013</v>
      </c>
    </row>
    <row r="396" spans="1:53" ht="30">
      <c r="A396" s="131">
        <v>391</v>
      </c>
      <c r="B396" s="132" t="s">
        <v>3905</v>
      </c>
      <c r="C396" s="132" t="s">
        <v>3906</v>
      </c>
      <c r="D396" s="132" t="s">
        <v>82</v>
      </c>
      <c r="E396" s="132" t="s">
        <v>82</v>
      </c>
      <c r="F396" s="133" t="s">
        <v>3520</v>
      </c>
      <c r="G396" s="132" t="s">
        <v>3104</v>
      </c>
      <c r="H396" s="132" t="s">
        <v>29537</v>
      </c>
      <c r="I396" s="132" t="s">
        <v>6527</v>
      </c>
      <c r="J396" s="132" t="s">
        <v>29538</v>
      </c>
      <c r="K396" s="132" t="s">
        <v>15703</v>
      </c>
      <c r="L396" s="132" t="s">
        <v>6527</v>
      </c>
      <c r="M396" s="132" t="s">
        <v>29539</v>
      </c>
      <c r="N396" s="132" t="s">
        <v>2291</v>
      </c>
      <c r="O396" s="132" t="s">
        <v>5631</v>
      </c>
      <c r="P396" s="132" t="s">
        <v>2606</v>
      </c>
      <c r="Q396" s="132" t="s">
        <v>2607</v>
      </c>
      <c r="R396" s="132" t="s">
        <v>3908</v>
      </c>
      <c r="S396" s="132" t="s">
        <v>29540</v>
      </c>
      <c r="T396" s="132" t="s">
        <v>15235</v>
      </c>
      <c r="U396" s="132" t="s">
        <v>15235</v>
      </c>
      <c r="V396" s="132"/>
      <c r="W396" s="132"/>
      <c r="X396" s="132" t="s">
        <v>3905</v>
      </c>
      <c r="Y396" s="132" t="s">
        <v>29541</v>
      </c>
      <c r="Z396" s="133" t="s">
        <v>3767</v>
      </c>
      <c r="AA396" s="132" t="s">
        <v>3104</v>
      </c>
      <c r="AB396" s="133" t="s">
        <v>13493</v>
      </c>
      <c r="AC396" s="133"/>
      <c r="AD396" s="132" t="s">
        <v>3104</v>
      </c>
      <c r="AE396" s="132"/>
      <c r="AF396" s="132" t="s">
        <v>3105</v>
      </c>
      <c r="AG396" s="132"/>
      <c r="AH396" s="132"/>
      <c r="AI396" s="132"/>
      <c r="AJ396" s="132" t="s">
        <v>154</v>
      </c>
      <c r="AK396" s="132"/>
      <c r="AL396" s="132"/>
      <c r="AM396" s="132" t="s">
        <v>3104</v>
      </c>
      <c r="AN396" s="132" t="s">
        <v>3105</v>
      </c>
      <c r="AO396" s="132" t="s">
        <v>3912</v>
      </c>
      <c r="AP396" s="132" t="s">
        <v>98</v>
      </c>
      <c r="AQ396" s="132" t="s">
        <v>99</v>
      </c>
      <c r="AR396" s="132" t="s">
        <v>2291</v>
      </c>
      <c r="AS396" s="133" t="s">
        <v>3850</v>
      </c>
      <c r="AT396" s="132" t="s">
        <v>101</v>
      </c>
      <c r="AU396" s="132" t="s">
        <v>101</v>
      </c>
      <c r="AV396" s="132" t="s">
        <v>122</v>
      </c>
      <c r="AW396" s="132" t="s">
        <v>123</v>
      </c>
      <c r="AX396" s="132" t="s">
        <v>104</v>
      </c>
      <c r="AY396" s="132" t="s">
        <v>105</v>
      </c>
      <c r="AZ396" s="132" t="s">
        <v>105</v>
      </c>
      <c r="BA396" s="132" t="s">
        <v>13013</v>
      </c>
    </row>
    <row r="397" spans="1:53" ht="30">
      <c r="A397" s="131">
        <v>392</v>
      </c>
      <c r="B397" s="132" t="s">
        <v>3913</v>
      </c>
      <c r="C397" s="132" t="s">
        <v>3914</v>
      </c>
      <c r="D397" s="132" t="s">
        <v>1279</v>
      </c>
      <c r="E397" s="132" t="s">
        <v>301</v>
      </c>
      <c r="F397" s="133" t="s">
        <v>1721</v>
      </c>
      <c r="G397" s="132" t="s">
        <v>96</v>
      </c>
      <c r="H397" s="132" t="s">
        <v>15236</v>
      </c>
      <c r="I397" s="132" t="s">
        <v>6427</v>
      </c>
      <c r="J397" s="132"/>
      <c r="K397" s="132" t="s">
        <v>15237</v>
      </c>
      <c r="L397" s="132" t="s">
        <v>6411</v>
      </c>
      <c r="M397" s="132"/>
      <c r="N397" s="132" t="s">
        <v>423</v>
      </c>
      <c r="O397" s="132" t="s">
        <v>96</v>
      </c>
      <c r="P397" s="132" t="s">
        <v>1764</v>
      </c>
      <c r="Q397" s="132" t="s">
        <v>4381</v>
      </c>
      <c r="R397" s="132" t="s">
        <v>3915</v>
      </c>
      <c r="S397" s="132" t="s">
        <v>3915</v>
      </c>
      <c r="T397" s="132" t="s">
        <v>15238</v>
      </c>
      <c r="U397" s="132" t="s">
        <v>15239</v>
      </c>
      <c r="V397" s="132"/>
      <c r="W397" s="132"/>
      <c r="X397" s="132"/>
      <c r="Y397" s="132" t="s">
        <v>3918</v>
      </c>
      <c r="Z397" s="133" t="s">
        <v>4064</v>
      </c>
      <c r="AA397" s="132" t="s">
        <v>2149</v>
      </c>
      <c r="AB397" s="133"/>
      <c r="AC397" s="133"/>
      <c r="AD397" s="132"/>
      <c r="AE397" s="132"/>
      <c r="AF397" s="132"/>
      <c r="AG397" s="132"/>
      <c r="AH397" s="132"/>
      <c r="AI397" s="132"/>
      <c r="AJ397" s="132" t="s">
        <v>118</v>
      </c>
      <c r="AK397" s="132"/>
      <c r="AL397" s="132"/>
      <c r="AM397" s="132" t="s">
        <v>96</v>
      </c>
      <c r="AN397" s="132" t="s">
        <v>243</v>
      </c>
      <c r="AO397" s="132" t="s">
        <v>3919</v>
      </c>
      <c r="AP397" s="132" t="s">
        <v>98</v>
      </c>
      <c r="AQ397" s="132" t="s">
        <v>99</v>
      </c>
      <c r="AR397" s="132" t="s">
        <v>423</v>
      </c>
      <c r="AS397" s="133" t="s">
        <v>3850</v>
      </c>
      <c r="AT397" s="132" t="s">
        <v>101</v>
      </c>
      <c r="AU397" s="132" t="s">
        <v>101</v>
      </c>
      <c r="AV397" s="132" t="s">
        <v>122</v>
      </c>
      <c r="AW397" s="132" t="s">
        <v>123</v>
      </c>
      <c r="AX397" s="132" t="s">
        <v>433</v>
      </c>
      <c r="AY397" s="132" t="s">
        <v>434</v>
      </c>
      <c r="AZ397" s="132" t="s">
        <v>434</v>
      </c>
      <c r="BA397" s="132" t="s">
        <v>13013</v>
      </c>
    </row>
    <row r="398" spans="1:53" ht="30">
      <c r="A398" s="131">
        <v>393</v>
      </c>
      <c r="B398" s="132" t="s">
        <v>3920</v>
      </c>
      <c r="C398" s="132" t="s">
        <v>3921</v>
      </c>
      <c r="D398" s="132" t="s">
        <v>713</v>
      </c>
      <c r="E398" s="132" t="s">
        <v>82</v>
      </c>
      <c r="F398" s="133" t="s">
        <v>3922</v>
      </c>
      <c r="G398" s="132" t="s">
        <v>96</v>
      </c>
      <c r="H398" s="132" t="s">
        <v>15240</v>
      </c>
      <c r="I398" s="132" t="s">
        <v>6509</v>
      </c>
      <c r="J398" s="132"/>
      <c r="K398" s="132" t="s">
        <v>15241</v>
      </c>
      <c r="L398" s="132" t="s">
        <v>6411</v>
      </c>
      <c r="M398" s="132"/>
      <c r="N398" s="132" t="s">
        <v>366</v>
      </c>
      <c r="O398" s="132" t="s">
        <v>15242</v>
      </c>
      <c r="P398" s="132" t="s">
        <v>2606</v>
      </c>
      <c r="Q398" s="132" t="s">
        <v>2607</v>
      </c>
      <c r="R398" s="132" t="s">
        <v>3923</v>
      </c>
      <c r="S398" s="132" t="s">
        <v>3923</v>
      </c>
      <c r="T398" s="132" t="s">
        <v>15243</v>
      </c>
      <c r="U398" s="132" t="s">
        <v>15244</v>
      </c>
      <c r="V398" s="132"/>
      <c r="W398" s="132"/>
      <c r="X398" s="132"/>
      <c r="Y398" s="132" t="s">
        <v>15245</v>
      </c>
      <c r="Z398" s="133" t="s">
        <v>4064</v>
      </c>
      <c r="AA398" s="132" t="s">
        <v>2129</v>
      </c>
      <c r="AB398" s="133"/>
      <c r="AC398" s="133"/>
      <c r="AD398" s="132"/>
      <c r="AE398" s="132"/>
      <c r="AF398" s="132"/>
      <c r="AG398" s="132"/>
      <c r="AH398" s="132"/>
      <c r="AI398" s="132"/>
      <c r="AJ398" s="132" t="s">
        <v>94</v>
      </c>
      <c r="AK398" s="132"/>
      <c r="AL398" s="132"/>
      <c r="AM398" s="132" t="s">
        <v>96</v>
      </c>
      <c r="AN398" s="132" t="s">
        <v>347</v>
      </c>
      <c r="AO398" s="132" t="s">
        <v>3926</v>
      </c>
      <c r="AP398" s="132" t="s">
        <v>98</v>
      </c>
      <c r="AQ398" s="132" t="s">
        <v>99</v>
      </c>
      <c r="AR398" s="132" t="s">
        <v>366</v>
      </c>
      <c r="AS398" s="133" t="s">
        <v>3850</v>
      </c>
      <c r="AT398" s="132" t="s">
        <v>101</v>
      </c>
      <c r="AU398" s="132" t="s">
        <v>101</v>
      </c>
      <c r="AV398" s="132" t="s">
        <v>122</v>
      </c>
      <c r="AW398" s="132" t="s">
        <v>123</v>
      </c>
      <c r="AX398" s="132" t="s">
        <v>175</v>
      </c>
      <c r="AY398" s="132" t="s">
        <v>176</v>
      </c>
      <c r="AZ398" s="132" t="s">
        <v>176</v>
      </c>
      <c r="BA398" s="132" t="s">
        <v>13013</v>
      </c>
    </row>
    <row r="399" spans="1:53" ht="30">
      <c r="A399" s="131">
        <v>394</v>
      </c>
      <c r="B399" s="132" t="s">
        <v>3927</v>
      </c>
      <c r="C399" s="132" t="s">
        <v>3928</v>
      </c>
      <c r="D399" s="132" t="s">
        <v>1383</v>
      </c>
      <c r="E399" s="132" t="s">
        <v>301</v>
      </c>
      <c r="F399" s="133" t="s">
        <v>3929</v>
      </c>
      <c r="G399" s="132" t="s">
        <v>96</v>
      </c>
      <c r="H399" s="132" t="s">
        <v>15246</v>
      </c>
      <c r="I399" s="132" t="s">
        <v>15247</v>
      </c>
      <c r="J399" s="132"/>
      <c r="K399" s="132" t="s">
        <v>15248</v>
      </c>
      <c r="L399" s="132" t="s">
        <v>15249</v>
      </c>
      <c r="M399" s="132"/>
      <c r="N399" s="132" t="s">
        <v>924</v>
      </c>
      <c r="O399" s="132" t="s">
        <v>96</v>
      </c>
      <c r="P399" s="132" t="s">
        <v>2606</v>
      </c>
      <c r="Q399" s="132" t="s">
        <v>4294</v>
      </c>
      <c r="R399" s="132" t="s">
        <v>3931</v>
      </c>
      <c r="S399" s="132" t="s">
        <v>3931</v>
      </c>
      <c r="T399" s="132" t="s">
        <v>15250</v>
      </c>
      <c r="U399" s="132" t="s">
        <v>15251</v>
      </c>
      <c r="V399" s="132"/>
      <c r="W399" s="132"/>
      <c r="X399" s="132"/>
      <c r="Y399" s="132" t="s">
        <v>15252</v>
      </c>
      <c r="Z399" s="133" t="s">
        <v>15253</v>
      </c>
      <c r="AA399" s="132" t="s">
        <v>2129</v>
      </c>
      <c r="AB399" s="133"/>
      <c r="AC399" s="133"/>
      <c r="AD399" s="132"/>
      <c r="AE399" s="132"/>
      <c r="AF399" s="132"/>
      <c r="AG399" s="132"/>
      <c r="AH399" s="132"/>
      <c r="AI399" s="132"/>
      <c r="AJ399" s="132" t="s">
        <v>118</v>
      </c>
      <c r="AK399" s="132"/>
      <c r="AL399" s="132"/>
      <c r="AM399" s="132" t="s">
        <v>96</v>
      </c>
      <c r="AN399" s="132" t="s">
        <v>347</v>
      </c>
      <c r="AO399" s="132" t="s">
        <v>3934</v>
      </c>
      <c r="AP399" s="132" t="s">
        <v>98</v>
      </c>
      <c r="AQ399" s="132" t="s">
        <v>99</v>
      </c>
      <c r="AR399" s="132" t="s">
        <v>924</v>
      </c>
      <c r="AS399" s="133" t="s">
        <v>3850</v>
      </c>
      <c r="AT399" s="132" t="s">
        <v>101</v>
      </c>
      <c r="AU399" s="132" t="s">
        <v>101</v>
      </c>
      <c r="AV399" s="132" t="s">
        <v>122</v>
      </c>
      <c r="AW399" s="132" t="s">
        <v>123</v>
      </c>
      <c r="AX399" s="132" t="s">
        <v>282</v>
      </c>
      <c r="AY399" s="132" t="s">
        <v>418</v>
      </c>
      <c r="AZ399" s="132" t="s">
        <v>418</v>
      </c>
      <c r="BA399" s="132" t="s">
        <v>13013</v>
      </c>
    </row>
    <row r="400" spans="1:53" ht="30">
      <c r="A400" s="131">
        <v>395</v>
      </c>
      <c r="B400" s="132" t="s">
        <v>3935</v>
      </c>
      <c r="C400" s="132" t="s">
        <v>3936</v>
      </c>
      <c r="D400" s="132" t="s">
        <v>3937</v>
      </c>
      <c r="E400" s="132" t="s">
        <v>82</v>
      </c>
      <c r="F400" s="133" t="s">
        <v>2188</v>
      </c>
      <c r="G400" s="132" t="s">
        <v>679</v>
      </c>
      <c r="H400" s="132" t="s">
        <v>15254</v>
      </c>
      <c r="I400" s="132" t="s">
        <v>6238</v>
      </c>
      <c r="J400" s="132"/>
      <c r="K400" s="132" t="s">
        <v>15255</v>
      </c>
      <c r="L400" s="132" t="s">
        <v>6238</v>
      </c>
      <c r="M400" s="132"/>
      <c r="N400" s="132" t="s">
        <v>212</v>
      </c>
      <c r="O400" s="132" t="s">
        <v>679</v>
      </c>
      <c r="P400" s="132" t="s">
        <v>2606</v>
      </c>
      <c r="Q400" s="132" t="s">
        <v>2607</v>
      </c>
      <c r="R400" s="132" t="s">
        <v>3938</v>
      </c>
      <c r="S400" s="132" t="s">
        <v>15256</v>
      </c>
      <c r="T400" s="132" t="s">
        <v>15257</v>
      </c>
      <c r="U400" s="132" t="s">
        <v>15258</v>
      </c>
      <c r="V400" s="132"/>
      <c r="W400" s="132"/>
      <c r="X400" s="132"/>
      <c r="Y400" s="132" t="s">
        <v>15258</v>
      </c>
      <c r="Z400" s="133" t="s">
        <v>4064</v>
      </c>
      <c r="AA400" s="132" t="s">
        <v>15259</v>
      </c>
      <c r="AB400" s="133"/>
      <c r="AC400" s="133"/>
      <c r="AD400" s="132"/>
      <c r="AE400" s="132"/>
      <c r="AF400" s="132"/>
      <c r="AG400" s="132"/>
      <c r="AH400" s="132"/>
      <c r="AI400" s="132"/>
      <c r="AJ400" s="132" t="s">
        <v>118</v>
      </c>
      <c r="AK400" s="132"/>
      <c r="AL400" s="132"/>
      <c r="AM400" s="132" t="s">
        <v>679</v>
      </c>
      <c r="AN400" s="132" t="s">
        <v>2458</v>
      </c>
      <c r="AO400" s="132" t="s">
        <v>3942</v>
      </c>
      <c r="AP400" s="132" t="s">
        <v>98</v>
      </c>
      <c r="AQ400" s="132" t="s">
        <v>99</v>
      </c>
      <c r="AR400" s="132" t="s">
        <v>212</v>
      </c>
      <c r="AS400" s="133" t="s">
        <v>3850</v>
      </c>
      <c r="AT400" s="132" t="s">
        <v>101</v>
      </c>
      <c r="AU400" s="132" t="s">
        <v>101</v>
      </c>
      <c r="AV400" s="132" t="s">
        <v>122</v>
      </c>
      <c r="AW400" s="132" t="s">
        <v>123</v>
      </c>
      <c r="AX400" s="132" t="s">
        <v>124</v>
      </c>
      <c r="AY400" s="132" t="s">
        <v>222</v>
      </c>
      <c r="AZ400" s="132" t="s">
        <v>222</v>
      </c>
      <c r="BA400" s="132" t="s">
        <v>13013</v>
      </c>
    </row>
    <row r="401" spans="1:53" ht="30">
      <c r="A401" s="131">
        <v>396</v>
      </c>
      <c r="B401" s="132" t="s">
        <v>3943</v>
      </c>
      <c r="C401" s="132" t="s">
        <v>3944</v>
      </c>
      <c r="D401" s="132" t="s">
        <v>2097</v>
      </c>
      <c r="E401" s="132" t="s">
        <v>82</v>
      </c>
      <c r="F401" s="133" t="s">
        <v>3945</v>
      </c>
      <c r="G401" s="132" t="s">
        <v>634</v>
      </c>
      <c r="H401" s="132"/>
      <c r="I401" s="132"/>
      <c r="J401" s="132"/>
      <c r="K401" s="132" t="s">
        <v>15260</v>
      </c>
      <c r="L401" s="132" t="s">
        <v>6238</v>
      </c>
      <c r="M401" s="132"/>
      <c r="N401" s="132" t="s">
        <v>2291</v>
      </c>
      <c r="O401" s="132" t="s">
        <v>634</v>
      </c>
      <c r="P401" s="132" t="s">
        <v>2606</v>
      </c>
      <c r="Q401" s="132" t="s">
        <v>2607</v>
      </c>
      <c r="R401" s="132" t="s">
        <v>3946</v>
      </c>
      <c r="S401" s="132" t="s">
        <v>15261</v>
      </c>
      <c r="T401" s="132" t="s">
        <v>15262</v>
      </c>
      <c r="U401" s="132" t="s">
        <v>15263</v>
      </c>
      <c r="V401" s="132"/>
      <c r="W401" s="132"/>
      <c r="X401" s="132"/>
      <c r="Y401" s="132" t="s">
        <v>15264</v>
      </c>
      <c r="Z401" s="133" t="s">
        <v>1876</v>
      </c>
      <c r="AA401" s="132" t="s">
        <v>15265</v>
      </c>
      <c r="AB401" s="133"/>
      <c r="AC401" s="133"/>
      <c r="AD401" s="132"/>
      <c r="AE401" s="132"/>
      <c r="AF401" s="132"/>
      <c r="AG401" s="132"/>
      <c r="AH401" s="132"/>
      <c r="AI401" s="132"/>
      <c r="AJ401" s="132" t="s">
        <v>118</v>
      </c>
      <c r="AK401" s="132"/>
      <c r="AL401" s="132"/>
      <c r="AM401" s="132" t="s">
        <v>634</v>
      </c>
      <c r="AN401" s="132" t="s">
        <v>1990</v>
      </c>
      <c r="AO401" s="132" t="s">
        <v>3952</v>
      </c>
      <c r="AP401" s="132" t="s">
        <v>98</v>
      </c>
      <c r="AQ401" s="132" t="s">
        <v>99</v>
      </c>
      <c r="AR401" s="132" t="s">
        <v>2291</v>
      </c>
      <c r="AS401" s="133" t="s">
        <v>3850</v>
      </c>
      <c r="AT401" s="132" t="s">
        <v>101</v>
      </c>
      <c r="AU401" s="132" t="s">
        <v>101</v>
      </c>
      <c r="AV401" s="132" t="s">
        <v>122</v>
      </c>
      <c r="AW401" s="132" t="s">
        <v>123</v>
      </c>
      <c r="AX401" s="132" t="s">
        <v>104</v>
      </c>
      <c r="AY401" s="132" t="s">
        <v>105</v>
      </c>
      <c r="AZ401" s="132" t="s">
        <v>105</v>
      </c>
      <c r="BA401" s="132" t="s">
        <v>13013</v>
      </c>
    </row>
    <row r="402" spans="1:53" ht="30">
      <c r="A402" s="131">
        <v>397</v>
      </c>
      <c r="B402" s="132" t="s">
        <v>3953</v>
      </c>
      <c r="C402" s="132" t="s">
        <v>3954</v>
      </c>
      <c r="D402" s="132" t="s">
        <v>406</v>
      </c>
      <c r="E402" s="132" t="s">
        <v>82</v>
      </c>
      <c r="F402" s="133" t="s">
        <v>3955</v>
      </c>
      <c r="G402" s="132" t="s">
        <v>96</v>
      </c>
      <c r="H402" s="132"/>
      <c r="I402" s="132"/>
      <c r="J402" s="132"/>
      <c r="K402" s="132"/>
      <c r="L402" s="132"/>
      <c r="M402" s="132"/>
      <c r="N402" s="132" t="s">
        <v>2291</v>
      </c>
      <c r="O402" s="132" t="s">
        <v>6473</v>
      </c>
      <c r="P402" s="132" t="s">
        <v>1764</v>
      </c>
      <c r="Q402" s="132" t="s">
        <v>2607</v>
      </c>
      <c r="R402" s="132" t="s">
        <v>3956</v>
      </c>
      <c r="S402" s="132" t="s">
        <v>3956</v>
      </c>
      <c r="T402" s="132" t="s">
        <v>15266</v>
      </c>
      <c r="U402" s="132"/>
      <c r="V402" s="132"/>
      <c r="W402" s="132"/>
      <c r="X402" s="132"/>
      <c r="Y402" s="132" t="s">
        <v>3959</v>
      </c>
      <c r="Z402" s="133" t="s">
        <v>13349</v>
      </c>
      <c r="AA402" s="132" t="s">
        <v>4198</v>
      </c>
      <c r="AB402" s="133"/>
      <c r="AC402" s="133"/>
      <c r="AD402" s="132"/>
      <c r="AE402" s="132"/>
      <c r="AF402" s="132"/>
      <c r="AG402" s="132"/>
      <c r="AH402" s="132"/>
      <c r="AI402" s="132"/>
      <c r="AJ402" s="132" t="s">
        <v>118</v>
      </c>
      <c r="AK402" s="132"/>
      <c r="AL402" s="132"/>
      <c r="AM402" s="132" t="s">
        <v>96</v>
      </c>
      <c r="AN402" s="132" t="s">
        <v>347</v>
      </c>
      <c r="AO402" s="132" t="s">
        <v>3960</v>
      </c>
      <c r="AP402" s="132" t="s">
        <v>98</v>
      </c>
      <c r="AQ402" s="132" t="s">
        <v>99</v>
      </c>
      <c r="AR402" s="132" t="s">
        <v>2291</v>
      </c>
      <c r="AS402" s="133" t="s">
        <v>3850</v>
      </c>
      <c r="AT402" s="132" t="s">
        <v>101</v>
      </c>
      <c r="AU402" s="132" t="s">
        <v>101</v>
      </c>
      <c r="AV402" s="132" t="s">
        <v>122</v>
      </c>
      <c r="AW402" s="132" t="s">
        <v>123</v>
      </c>
      <c r="AX402" s="132" t="s">
        <v>104</v>
      </c>
      <c r="AY402" s="132" t="s">
        <v>105</v>
      </c>
      <c r="AZ402" s="132" t="s">
        <v>105</v>
      </c>
      <c r="BA402" s="132" t="s">
        <v>13013</v>
      </c>
    </row>
    <row r="403" spans="1:53" ht="30">
      <c r="A403" s="131">
        <v>398</v>
      </c>
      <c r="B403" s="132" t="s">
        <v>3961</v>
      </c>
      <c r="C403" s="132" t="s">
        <v>3962</v>
      </c>
      <c r="D403" s="132" t="s">
        <v>3963</v>
      </c>
      <c r="E403" s="132" t="s">
        <v>301</v>
      </c>
      <c r="F403" s="133" t="s">
        <v>3964</v>
      </c>
      <c r="G403" s="132" t="s">
        <v>96</v>
      </c>
      <c r="H403" s="132" t="s">
        <v>15267</v>
      </c>
      <c r="I403" s="132" t="s">
        <v>13113</v>
      </c>
      <c r="J403" s="132"/>
      <c r="K403" s="132" t="s">
        <v>15268</v>
      </c>
      <c r="L403" s="132" t="s">
        <v>6427</v>
      </c>
      <c r="M403" s="132"/>
      <c r="N403" s="132" t="s">
        <v>273</v>
      </c>
      <c r="O403" s="132" t="s">
        <v>15269</v>
      </c>
      <c r="P403" s="132" t="s">
        <v>2606</v>
      </c>
      <c r="Q403" s="132" t="s">
        <v>4381</v>
      </c>
      <c r="R403" s="132" t="s">
        <v>3965</v>
      </c>
      <c r="S403" s="132" t="s">
        <v>3965</v>
      </c>
      <c r="T403" s="132" t="s">
        <v>15270</v>
      </c>
      <c r="U403" s="132" t="s">
        <v>15271</v>
      </c>
      <c r="V403" s="132" t="s">
        <v>15272</v>
      </c>
      <c r="W403" s="132"/>
      <c r="X403" s="132" t="s">
        <v>15273</v>
      </c>
      <c r="Y403" s="132" t="s">
        <v>3969</v>
      </c>
      <c r="Z403" s="133" t="s">
        <v>4064</v>
      </c>
      <c r="AA403" s="132" t="s">
        <v>15274</v>
      </c>
      <c r="AB403" s="133"/>
      <c r="AC403" s="133"/>
      <c r="AD403" s="132"/>
      <c r="AE403" s="132"/>
      <c r="AF403" s="132"/>
      <c r="AG403" s="132"/>
      <c r="AH403" s="132"/>
      <c r="AI403" s="132"/>
      <c r="AJ403" s="132" t="s">
        <v>94</v>
      </c>
      <c r="AK403" s="132"/>
      <c r="AL403" s="132"/>
      <c r="AM403" s="132" t="s">
        <v>96</v>
      </c>
      <c r="AN403" s="132" t="s">
        <v>92</v>
      </c>
      <c r="AO403" s="132" t="s">
        <v>3971</v>
      </c>
      <c r="AP403" s="132" t="s">
        <v>98</v>
      </c>
      <c r="AQ403" s="132" t="s">
        <v>99</v>
      </c>
      <c r="AR403" s="132" t="s">
        <v>273</v>
      </c>
      <c r="AS403" s="133" t="s">
        <v>3850</v>
      </c>
      <c r="AT403" s="132" t="s">
        <v>101</v>
      </c>
      <c r="AU403" s="132" t="s">
        <v>101</v>
      </c>
      <c r="AV403" s="132" t="s">
        <v>122</v>
      </c>
      <c r="AW403" s="132" t="s">
        <v>123</v>
      </c>
      <c r="AX403" s="132" t="s">
        <v>282</v>
      </c>
      <c r="AY403" s="132" t="s">
        <v>283</v>
      </c>
      <c r="AZ403" s="132" t="s">
        <v>283</v>
      </c>
      <c r="BA403" s="132" t="s">
        <v>13013</v>
      </c>
    </row>
    <row r="404" spans="1:53" ht="30">
      <c r="A404" s="131">
        <v>399</v>
      </c>
      <c r="B404" s="132" t="s">
        <v>3972</v>
      </c>
      <c r="C404" s="132" t="s">
        <v>3973</v>
      </c>
      <c r="D404" s="132" t="s">
        <v>796</v>
      </c>
      <c r="E404" s="132" t="s">
        <v>82</v>
      </c>
      <c r="F404" s="133" t="s">
        <v>3974</v>
      </c>
      <c r="G404" s="132" t="s">
        <v>96</v>
      </c>
      <c r="H404" s="132" t="s">
        <v>15275</v>
      </c>
      <c r="I404" s="132" t="s">
        <v>15276</v>
      </c>
      <c r="J404" s="132"/>
      <c r="K404" s="132" t="s">
        <v>13900</v>
      </c>
      <c r="L404" s="132" t="s">
        <v>6238</v>
      </c>
      <c r="M404" s="132"/>
      <c r="N404" s="132" t="s">
        <v>289</v>
      </c>
      <c r="O404" s="132" t="s">
        <v>96</v>
      </c>
      <c r="P404" s="132" t="s">
        <v>2606</v>
      </c>
      <c r="Q404" s="132" t="s">
        <v>4294</v>
      </c>
      <c r="R404" s="132" t="s">
        <v>3975</v>
      </c>
      <c r="S404" s="132" t="s">
        <v>3975</v>
      </c>
      <c r="T404" s="132" t="s">
        <v>15277</v>
      </c>
      <c r="U404" s="132" t="s">
        <v>15278</v>
      </c>
      <c r="V404" s="132"/>
      <c r="W404" s="132"/>
      <c r="X404" s="132"/>
      <c r="Y404" s="132" t="s">
        <v>15279</v>
      </c>
      <c r="Z404" s="133" t="s">
        <v>875</v>
      </c>
      <c r="AA404" s="132" t="s">
        <v>13775</v>
      </c>
      <c r="AB404" s="133"/>
      <c r="AC404" s="133"/>
      <c r="AD404" s="132"/>
      <c r="AE404" s="132"/>
      <c r="AF404" s="132"/>
      <c r="AG404" s="132"/>
      <c r="AH404" s="132"/>
      <c r="AI404" s="132"/>
      <c r="AJ404" s="132" t="s">
        <v>118</v>
      </c>
      <c r="AK404" s="132"/>
      <c r="AL404" s="132"/>
      <c r="AM404" s="132" t="s">
        <v>96</v>
      </c>
      <c r="AN404" s="132" t="s">
        <v>92</v>
      </c>
      <c r="AO404" s="132" t="s">
        <v>3978</v>
      </c>
      <c r="AP404" s="132" t="s">
        <v>98</v>
      </c>
      <c r="AQ404" s="132" t="s">
        <v>99</v>
      </c>
      <c r="AR404" s="132" t="s">
        <v>289</v>
      </c>
      <c r="AS404" s="133" t="s">
        <v>3850</v>
      </c>
      <c r="AT404" s="132" t="s">
        <v>101</v>
      </c>
      <c r="AU404" s="132" t="s">
        <v>101</v>
      </c>
      <c r="AV404" s="132" t="s">
        <v>122</v>
      </c>
      <c r="AW404" s="132" t="s">
        <v>123</v>
      </c>
      <c r="AX404" s="132" t="s">
        <v>282</v>
      </c>
      <c r="AY404" s="132" t="s">
        <v>298</v>
      </c>
      <c r="AZ404" s="132" t="s">
        <v>298</v>
      </c>
      <c r="BA404" s="132" t="s">
        <v>13013</v>
      </c>
    </row>
    <row r="405" spans="1:53" ht="30">
      <c r="A405" s="131">
        <v>400</v>
      </c>
      <c r="B405" s="132" t="s">
        <v>3979</v>
      </c>
      <c r="C405" s="132" t="s">
        <v>3980</v>
      </c>
      <c r="D405" s="132" t="s">
        <v>571</v>
      </c>
      <c r="E405" s="132" t="s">
        <v>82</v>
      </c>
      <c r="F405" s="133" t="s">
        <v>504</v>
      </c>
      <c r="G405" s="132" t="s">
        <v>96</v>
      </c>
      <c r="H405" s="132" t="s">
        <v>15280</v>
      </c>
      <c r="I405" s="132" t="s">
        <v>29542</v>
      </c>
      <c r="J405" s="132" t="s">
        <v>15283</v>
      </c>
      <c r="K405" s="132" t="s">
        <v>15281</v>
      </c>
      <c r="L405" s="132" t="s">
        <v>6411</v>
      </c>
      <c r="M405" s="132" t="s">
        <v>15282</v>
      </c>
      <c r="N405" s="132" t="s">
        <v>423</v>
      </c>
      <c r="O405" s="132" t="s">
        <v>96</v>
      </c>
      <c r="P405" s="132" t="s">
        <v>2606</v>
      </c>
      <c r="Q405" s="132" t="s">
        <v>2607</v>
      </c>
      <c r="R405" s="132" t="s">
        <v>3981</v>
      </c>
      <c r="S405" s="132" t="s">
        <v>3981</v>
      </c>
      <c r="T405" s="132" t="s">
        <v>29543</v>
      </c>
      <c r="U405" s="132" t="s">
        <v>15283</v>
      </c>
      <c r="V405" s="132"/>
      <c r="W405" s="132"/>
      <c r="X405" s="132"/>
      <c r="Y405" s="132" t="s">
        <v>3979</v>
      </c>
      <c r="Z405" s="133" t="s">
        <v>7024</v>
      </c>
      <c r="AA405" s="132" t="s">
        <v>7349</v>
      </c>
      <c r="AB405" s="133"/>
      <c r="AC405" s="133"/>
      <c r="AD405" s="132" t="s">
        <v>96</v>
      </c>
      <c r="AE405" s="132"/>
      <c r="AF405" s="132" t="s">
        <v>279</v>
      </c>
      <c r="AG405" s="132"/>
      <c r="AH405" s="132"/>
      <c r="AI405" s="132"/>
      <c r="AJ405" s="132" t="s">
        <v>118</v>
      </c>
      <c r="AK405" s="132"/>
      <c r="AL405" s="132" t="s">
        <v>17989</v>
      </c>
      <c r="AM405" s="132" t="s">
        <v>96</v>
      </c>
      <c r="AN405" s="132" t="s">
        <v>279</v>
      </c>
      <c r="AO405" s="132" t="s">
        <v>3984</v>
      </c>
      <c r="AP405" s="132" t="s">
        <v>98</v>
      </c>
      <c r="AQ405" s="132" t="s">
        <v>99</v>
      </c>
      <c r="AR405" s="132" t="s">
        <v>423</v>
      </c>
      <c r="AS405" s="133" t="s">
        <v>3850</v>
      </c>
      <c r="AT405" s="132" t="s">
        <v>101</v>
      </c>
      <c r="AU405" s="132" t="s">
        <v>101</v>
      </c>
      <c r="AV405" s="132" t="s">
        <v>122</v>
      </c>
      <c r="AW405" s="132" t="s">
        <v>123</v>
      </c>
      <c r="AX405" s="132" t="s">
        <v>433</v>
      </c>
      <c r="AY405" s="132" t="s">
        <v>434</v>
      </c>
      <c r="AZ405" s="132" t="s">
        <v>434</v>
      </c>
      <c r="BA405" s="132" t="s">
        <v>13013</v>
      </c>
    </row>
    <row r="406" spans="1:53" ht="30">
      <c r="A406" s="131">
        <v>401</v>
      </c>
      <c r="B406" s="132" t="s">
        <v>3985</v>
      </c>
      <c r="C406" s="132" t="s">
        <v>3986</v>
      </c>
      <c r="D406" s="132" t="s">
        <v>1784</v>
      </c>
      <c r="E406" s="132" t="s">
        <v>82</v>
      </c>
      <c r="F406" s="133" t="s">
        <v>3987</v>
      </c>
      <c r="G406" s="132" t="s">
        <v>931</v>
      </c>
      <c r="H406" s="132" t="s">
        <v>15284</v>
      </c>
      <c r="I406" s="132" t="s">
        <v>6456</v>
      </c>
      <c r="J406" s="132"/>
      <c r="K406" s="132" t="s">
        <v>15285</v>
      </c>
      <c r="L406" s="132" t="s">
        <v>6238</v>
      </c>
      <c r="M406" s="132"/>
      <c r="N406" s="132" t="s">
        <v>212</v>
      </c>
      <c r="O406" s="132" t="s">
        <v>931</v>
      </c>
      <c r="P406" s="132" t="s">
        <v>2606</v>
      </c>
      <c r="Q406" s="132" t="s">
        <v>2607</v>
      </c>
      <c r="R406" s="132" t="s">
        <v>3989</v>
      </c>
      <c r="S406" s="132" t="s">
        <v>15286</v>
      </c>
      <c r="T406" s="132" t="s">
        <v>15287</v>
      </c>
      <c r="U406" s="132" t="s">
        <v>15288</v>
      </c>
      <c r="V406" s="132"/>
      <c r="W406" s="132"/>
      <c r="X406" s="132"/>
      <c r="Y406" s="132" t="s">
        <v>15289</v>
      </c>
      <c r="Z406" s="133" t="s">
        <v>7024</v>
      </c>
      <c r="AA406" s="132" t="s">
        <v>7349</v>
      </c>
      <c r="AB406" s="133"/>
      <c r="AC406" s="133"/>
      <c r="AD406" s="132"/>
      <c r="AE406" s="132"/>
      <c r="AF406" s="132"/>
      <c r="AG406" s="132"/>
      <c r="AH406" s="132"/>
      <c r="AI406" s="132"/>
      <c r="AJ406" s="132" t="s">
        <v>118</v>
      </c>
      <c r="AK406" s="132"/>
      <c r="AL406" s="132"/>
      <c r="AM406" s="132" t="s">
        <v>931</v>
      </c>
      <c r="AN406" s="132" t="s">
        <v>3994</v>
      </c>
      <c r="AO406" s="132" t="s">
        <v>3995</v>
      </c>
      <c r="AP406" s="132" t="s">
        <v>98</v>
      </c>
      <c r="AQ406" s="132" t="s">
        <v>99</v>
      </c>
      <c r="AR406" s="132" t="s">
        <v>212</v>
      </c>
      <c r="AS406" s="133" t="s">
        <v>3850</v>
      </c>
      <c r="AT406" s="132" t="s">
        <v>101</v>
      </c>
      <c r="AU406" s="132" t="s">
        <v>101</v>
      </c>
      <c r="AV406" s="132" t="s">
        <v>122</v>
      </c>
      <c r="AW406" s="132" t="s">
        <v>123</v>
      </c>
      <c r="AX406" s="132" t="s">
        <v>124</v>
      </c>
      <c r="AY406" s="132" t="s">
        <v>222</v>
      </c>
      <c r="AZ406" s="132" t="s">
        <v>222</v>
      </c>
      <c r="BA406" s="132" t="s">
        <v>13013</v>
      </c>
    </row>
    <row r="407" spans="1:53" ht="30">
      <c r="A407" s="131">
        <v>402</v>
      </c>
      <c r="B407" s="132" t="s">
        <v>3996</v>
      </c>
      <c r="C407" s="132" t="s">
        <v>1957</v>
      </c>
      <c r="D407" s="132" t="s">
        <v>236</v>
      </c>
      <c r="E407" s="132" t="s">
        <v>82</v>
      </c>
      <c r="F407" s="133" t="s">
        <v>3997</v>
      </c>
      <c r="G407" s="132" t="s">
        <v>96</v>
      </c>
      <c r="H407" s="132" t="s">
        <v>15290</v>
      </c>
      <c r="I407" s="132" t="s">
        <v>6427</v>
      </c>
      <c r="J407" s="132"/>
      <c r="K407" s="132" t="s">
        <v>15291</v>
      </c>
      <c r="L407" s="132" t="s">
        <v>6427</v>
      </c>
      <c r="M407" s="132"/>
      <c r="N407" s="132" t="s">
        <v>924</v>
      </c>
      <c r="O407" s="132" t="s">
        <v>96</v>
      </c>
      <c r="P407" s="132" t="s">
        <v>2606</v>
      </c>
      <c r="Q407" s="132" t="s">
        <v>2607</v>
      </c>
      <c r="R407" s="132" t="s">
        <v>3998</v>
      </c>
      <c r="S407" s="132" t="s">
        <v>3998</v>
      </c>
      <c r="T407" s="132" t="s">
        <v>15292</v>
      </c>
      <c r="U407" s="132" t="s">
        <v>15293</v>
      </c>
      <c r="V407" s="132" t="s">
        <v>15292</v>
      </c>
      <c r="W407" s="132"/>
      <c r="X407" s="132"/>
      <c r="Y407" s="132" t="s">
        <v>15294</v>
      </c>
      <c r="Z407" s="133" t="s">
        <v>4064</v>
      </c>
      <c r="AA407" s="132" t="s">
        <v>5756</v>
      </c>
      <c r="AB407" s="133"/>
      <c r="AC407" s="133"/>
      <c r="AD407" s="132"/>
      <c r="AE407" s="132"/>
      <c r="AF407" s="132"/>
      <c r="AG407" s="132"/>
      <c r="AH407" s="132"/>
      <c r="AI407" s="132"/>
      <c r="AJ407" s="132" t="s">
        <v>118</v>
      </c>
      <c r="AK407" s="132"/>
      <c r="AL407" s="132"/>
      <c r="AM407" s="132" t="s">
        <v>96</v>
      </c>
      <c r="AN407" s="132" t="s">
        <v>92</v>
      </c>
      <c r="AO407" s="132" t="s">
        <v>4001</v>
      </c>
      <c r="AP407" s="132" t="s">
        <v>98</v>
      </c>
      <c r="AQ407" s="132" t="s">
        <v>99</v>
      </c>
      <c r="AR407" s="132" t="s">
        <v>924</v>
      </c>
      <c r="AS407" s="133" t="s">
        <v>3850</v>
      </c>
      <c r="AT407" s="132" t="s">
        <v>101</v>
      </c>
      <c r="AU407" s="132" t="s">
        <v>101</v>
      </c>
      <c r="AV407" s="132" t="s">
        <v>122</v>
      </c>
      <c r="AW407" s="132" t="s">
        <v>123</v>
      </c>
      <c r="AX407" s="132" t="s">
        <v>282</v>
      </c>
      <c r="AY407" s="132" t="s">
        <v>418</v>
      </c>
      <c r="AZ407" s="132" t="s">
        <v>418</v>
      </c>
      <c r="BA407" s="132" t="s">
        <v>13013</v>
      </c>
    </row>
    <row r="408" spans="1:53" ht="30">
      <c r="A408" s="131">
        <v>403</v>
      </c>
      <c r="B408" s="132" t="s">
        <v>4002</v>
      </c>
      <c r="C408" s="132" t="s">
        <v>4003</v>
      </c>
      <c r="D408" s="132" t="s">
        <v>1784</v>
      </c>
      <c r="E408" s="132" t="s">
        <v>82</v>
      </c>
      <c r="F408" s="133" t="s">
        <v>4004</v>
      </c>
      <c r="G408" s="132" t="s">
        <v>96</v>
      </c>
      <c r="H408" s="132"/>
      <c r="I408" s="132"/>
      <c r="J408" s="132"/>
      <c r="K408" s="132" t="s">
        <v>2322</v>
      </c>
      <c r="L408" s="132" t="s">
        <v>6411</v>
      </c>
      <c r="M408" s="132" t="s">
        <v>15295</v>
      </c>
      <c r="N408" s="132" t="s">
        <v>366</v>
      </c>
      <c r="O408" s="132" t="s">
        <v>28947</v>
      </c>
      <c r="P408" s="132" t="s">
        <v>2606</v>
      </c>
      <c r="Q408" s="132" t="s">
        <v>4381</v>
      </c>
      <c r="R408" s="132" t="s">
        <v>4005</v>
      </c>
      <c r="S408" s="132" t="s">
        <v>4005</v>
      </c>
      <c r="T408" s="132" t="s">
        <v>15295</v>
      </c>
      <c r="U408" s="132" t="s">
        <v>15295</v>
      </c>
      <c r="V408" s="132"/>
      <c r="W408" s="132"/>
      <c r="X408" s="132"/>
      <c r="Y408" s="132" t="s">
        <v>29544</v>
      </c>
      <c r="Z408" s="133" t="s">
        <v>2899</v>
      </c>
      <c r="AA408" s="132" t="s">
        <v>7367</v>
      </c>
      <c r="AB408" s="133"/>
      <c r="AC408" s="133"/>
      <c r="AD408" s="132" t="s">
        <v>96</v>
      </c>
      <c r="AE408" s="132"/>
      <c r="AF408" s="132" t="s">
        <v>347</v>
      </c>
      <c r="AG408" s="132"/>
      <c r="AH408" s="132"/>
      <c r="AI408" s="132"/>
      <c r="AJ408" s="132" t="s">
        <v>118</v>
      </c>
      <c r="AK408" s="132"/>
      <c r="AL408" s="132" t="s">
        <v>17989</v>
      </c>
      <c r="AM408" s="132" t="s">
        <v>96</v>
      </c>
      <c r="AN408" s="132" t="s">
        <v>347</v>
      </c>
      <c r="AO408" s="132" t="s">
        <v>4008</v>
      </c>
      <c r="AP408" s="132" t="s">
        <v>98</v>
      </c>
      <c r="AQ408" s="132" t="s">
        <v>99</v>
      </c>
      <c r="AR408" s="132" t="s">
        <v>366</v>
      </c>
      <c r="AS408" s="133" t="s">
        <v>3850</v>
      </c>
      <c r="AT408" s="132" t="s">
        <v>101</v>
      </c>
      <c r="AU408" s="132" t="s">
        <v>101</v>
      </c>
      <c r="AV408" s="132" t="s">
        <v>122</v>
      </c>
      <c r="AW408" s="132" t="s">
        <v>123</v>
      </c>
      <c r="AX408" s="132" t="s">
        <v>175</v>
      </c>
      <c r="AY408" s="132" t="s">
        <v>176</v>
      </c>
      <c r="AZ408" s="132" t="s">
        <v>176</v>
      </c>
      <c r="BA408" s="132" t="s">
        <v>13013</v>
      </c>
    </row>
    <row r="409" spans="1:53" ht="30">
      <c r="A409" s="131">
        <v>404</v>
      </c>
      <c r="B409" s="132" t="s">
        <v>4009</v>
      </c>
      <c r="C409" s="132" t="s">
        <v>4010</v>
      </c>
      <c r="D409" s="132" t="s">
        <v>571</v>
      </c>
      <c r="E409" s="132" t="s">
        <v>82</v>
      </c>
      <c r="F409" s="133" t="s">
        <v>4011</v>
      </c>
      <c r="G409" s="132" t="s">
        <v>96</v>
      </c>
      <c r="H409" s="132" t="s">
        <v>15296</v>
      </c>
      <c r="I409" s="132" t="s">
        <v>6542</v>
      </c>
      <c r="J409" s="132"/>
      <c r="K409" s="132" t="s">
        <v>15297</v>
      </c>
      <c r="L409" s="132" t="s">
        <v>6542</v>
      </c>
      <c r="M409" s="132"/>
      <c r="N409" s="132" t="s">
        <v>84</v>
      </c>
      <c r="O409" s="132" t="s">
        <v>96</v>
      </c>
      <c r="P409" s="132" t="s">
        <v>2606</v>
      </c>
      <c r="Q409" s="132" t="s">
        <v>2607</v>
      </c>
      <c r="R409" s="132" t="s">
        <v>4013</v>
      </c>
      <c r="S409" s="132" t="s">
        <v>15298</v>
      </c>
      <c r="T409" s="132" t="s">
        <v>15299</v>
      </c>
      <c r="U409" s="132"/>
      <c r="V409" s="132"/>
      <c r="W409" s="132"/>
      <c r="X409" s="132"/>
      <c r="Y409" s="132" t="s">
        <v>4016</v>
      </c>
      <c r="Z409" s="133" t="s">
        <v>15300</v>
      </c>
      <c r="AA409" s="132" t="s">
        <v>15301</v>
      </c>
      <c r="AB409" s="133"/>
      <c r="AC409" s="133"/>
      <c r="AD409" s="132"/>
      <c r="AE409" s="132" t="s">
        <v>15302</v>
      </c>
      <c r="AF409" s="132"/>
      <c r="AG409" s="132"/>
      <c r="AH409" s="132"/>
      <c r="AI409" s="132"/>
      <c r="AJ409" s="132" t="s">
        <v>118</v>
      </c>
      <c r="AK409" s="132"/>
      <c r="AL409" s="132"/>
      <c r="AM409" s="132" t="s">
        <v>96</v>
      </c>
      <c r="AN409" s="132" t="s">
        <v>359</v>
      </c>
      <c r="AO409" s="132" t="s">
        <v>4017</v>
      </c>
      <c r="AP409" s="132" t="s">
        <v>98</v>
      </c>
      <c r="AQ409" s="132" t="s">
        <v>99</v>
      </c>
      <c r="AR409" s="132" t="s">
        <v>84</v>
      </c>
      <c r="AS409" s="133" t="s">
        <v>3850</v>
      </c>
      <c r="AT409" s="132" t="s">
        <v>101</v>
      </c>
      <c r="AU409" s="132" t="s">
        <v>101</v>
      </c>
      <c r="AV409" s="132" t="s">
        <v>102</v>
      </c>
      <c r="AW409" s="132" t="s">
        <v>103</v>
      </c>
      <c r="AX409" s="132" t="s">
        <v>104</v>
      </c>
      <c r="AY409" s="132" t="s">
        <v>105</v>
      </c>
      <c r="AZ409" s="132" t="s">
        <v>105</v>
      </c>
      <c r="BA409" s="132" t="s">
        <v>13013</v>
      </c>
    </row>
    <row r="410" spans="1:53" ht="30">
      <c r="A410" s="131">
        <v>405</v>
      </c>
      <c r="B410" s="132" t="s">
        <v>4018</v>
      </c>
      <c r="C410" s="132" t="s">
        <v>4019</v>
      </c>
      <c r="D410" s="132" t="s">
        <v>878</v>
      </c>
      <c r="E410" s="132" t="s">
        <v>82</v>
      </c>
      <c r="F410" s="133" t="s">
        <v>4020</v>
      </c>
      <c r="G410" s="132" t="s">
        <v>96</v>
      </c>
      <c r="H410" s="132"/>
      <c r="I410" s="132"/>
      <c r="J410" s="132"/>
      <c r="K410" s="132"/>
      <c r="L410" s="132"/>
      <c r="M410" s="132"/>
      <c r="N410" s="132" t="s">
        <v>2291</v>
      </c>
      <c r="O410" s="132"/>
      <c r="P410" s="132" t="s">
        <v>2606</v>
      </c>
      <c r="Q410" s="132"/>
      <c r="R410" s="132" t="s">
        <v>4021</v>
      </c>
      <c r="S410" s="132"/>
      <c r="T410" s="132" t="s">
        <v>15303</v>
      </c>
      <c r="U410" s="132"/>
      <c r="V410" s="132"/>
      <c r="W410" s="132"/>
      <c r="X410" s="132"/>
      <c r="Y410" s="132" t="s">
        <v>4024</v>
      </c>
      <c r="Z410" s="133"/>
      <c r="AA410" s="132"/>
      <c r="AB410" s="133"/>
      <c r="AC410" s="133"/>
      <c r="AD410" s="132"/>
      <c r="AE410" s="132"/>
      <c r="AF410" s="132"/>
      <c r="AG410" s="132"/>
      <c r="AH410" s="132"/>
      <c r="AI410" s="132"/>
      <c r="AJ410" s="132" t="s">
        <v>118</v>
      </c>
      <c r="AK410" s="132"/>
      <c r="AL410" s="132"/>
      <c r="AM410" s="132" t="s">
        <v>96</v>
      </c>
      <c r="AN410" s="132" t="s">
        <v>886</v>
      </c>
      <c r="AO410" s="132" t="s">
        <v>4025</v>
      </c>
      <c r="AP410" s="132" t="s">
        <v>98</v>
      </c>
      <c r="AQ410" s="132" t="s">
        <v>99</v>
      </c>
      <c r="AR410" s="132" t="s">
        <v>2291</v>
      </c>
      <c r="AS410" s="133" t="s">
        <v>3850</v>
      </c>
      <c r="AT410" s="132" t="s">
        <v>101</v>
      </c>
      <c r="AU410" s="132" t="s">
        <v>101</v>
      </c>
      <c r="AV410" s="132" t="s">
        <v>122</v>
      </c>
      <c r="AW410" s="132" t="s">
        <v>123</v>
      </c>
      <c r="AX410" s="132" t="s">
        <v>104</v>
      </c>
      <c r="AY410" s="132" t="s">
        <v>105</v>
      </c>
      <c r="AZ410" s="132" t="s">
        <v>105</v>
      </c>
      <c r="BA410" s="132" t="s">
        <v>13013</v>
      </c>
    </row>
    <row r="411" spans="1:53" ht="30">
      <c r="A411" s="131">
        <v>406</v>
      </c>
      <c r="B411" s="132" t="s">
        <v>4026</v>
      </c>
      <c r="C411" s="132" t="s">
        <v>4027</v>
      </c>
      <c r="D411" s="132" t="s">
        <v>1207</v>
      </c>
      <c r="E411" s="132" t="s">
        <v>82</v>
      </c>
      <c r="F411" s="133" t="s">
        <v>4028</v>
      </c>
      <c r="G411" s="132" t="s">
        <v>96</v>
      </c>
      <c r="H411" s="132" t="s">
        <v>15304</v>
      </c>
      <c r="I411" s="132" t="s">
        <v>15305</v>
      </c>
      <c r="J411" s="132"/>
      <c r="K411" s="132" t="s">
        <v>15306</v>
      </c>
      <c r="L411" s="132" t="s">
        <v>15307</v>
      </c>
      <c r="M411" s="132"/>
      <c r="N411" s="132" t="s">
        <v>2326</v>
      </c>
      <c r="O411" s="132" t="s">
        <v>96</v>
      </c>
      <c r="P411" s="132" t="s">
        <v>2606</v>
      </c>
      <c r="Q411" s="132" t="s">
        <v>4381</v>
      </c>
      <c r="R411" s="132" t="s">
        <v>4030</v>
      </c>
      <c r="S411" s="132" t="s">
        <v>4030</v>
      </c>
      <c r="T411" s="132" t="s">
        <v>15308</v>
      </c>
      <c r="U411" s="132"/>
      <c r="V411" s="132"/>
      <c r="W411" s="132"/>
      <c r="X411" s="132"/>
      <c r="Y411" s="132" t="s">
        <v>4033</v>
      </c>
      <c r="Z411" s="133" t="s">
        <v>15309</v>
      </c>
      <c r="AA411" s="132" t="s">
        <v>2157</v>
      </c>
      <c r="AB411" s="133"/>
      <c r="AC411" s="133"/>
      <c r="AD411" s="132"/>
      <c r="AE411" s="132" t="s">
        <v>15310</v>
      </c>
      <c r="AF411" s="132"/>
      <c r="AG411" s="132"/>
      <c r="AH411" s="132"/>
      <c r="AI411" s="132"/>
      <c r="AJ411" s="132" t="s">
        <v>118</v>
      </c>
      <c r="AK411" s="132"/>
      <c r="AL411" s="132"/>
      <c r="AM411" s="132" t="s">
        <v>96</v>
      </c>
      <c r="AN411" s="132" t="s">
        <v>279</v>
      </c>
      <c r="AO411" s="132" t="s">
        <v>4034</v>
      </c>
      <c r="AP411" s="132" t="s">
        <v>98</v>
      </c>
      <c r="AQ411" s="132" t="s">
        <v>99</v>
      </c>
      <c r="AR411" s="132" t="s">
        <v>2326</v>
      </c>
      <c r="AS411" s="133" t="s">
        <v>3850</v>
      </c>
      <c r="AT411" s="132" t="s">
        <v>101</v>
      </c>
      <c r="AU411" s="132" t="s">
        <v>101</v>
      </c>
      <c r="AV411" s="132" t="s">
        <v>102</v>
      </c>
      <c r="AW411" s="132" t="s">
        <v>103</v>
      </c>
      <c r="AX411" s="132" t="s">
        <v>158</v>
      </c>
      <c r="AY411" s="132" t="s">
        <v>760</v>
      </c>
      <c r="AZ411" s="132" t="s">
        <v>760</v>
      </c>
      <c r="BA411" s="132" t="s">
        <v>13013</v>
      </c>
    </row>
    <row r="412" spans="1:53" ht="30">
      <c r="A412" s="131">
        <v>407</v>
      </c>
      <c r="B412" s="132" t="s">
        <v>4035</v>
      </c>
      <c r="C412" s="132" t="s">
        <v>1701</v>
      </c>
      <c r="D412" s="132" t="s">
        <v>2439</v>
      </c>
      <c r="E412" s="132" t="s">
        <v>82</v>
      </c>
      <c r="F412" s="133" t="s">
        <v>2881</v>
      </c>
      <c r="G412" s="132" t="s">
        <v>172</v>
      </c>
      <c r="H412" s="132" t="s">
        <v>15311</v>
      </c>
      <c r="I412" s="132"/>
      <c r="J412" s="132"/>
      <c r="K412" s="132"/>
      <c r="L412" s="132"/>
      <c r="M412" s="132"/>
      <c r="N412" s="132" t="s">
        <v>289</v>
      </c>
      <c r="O412" s="132" t="s">
        <v>172</v>
      </c>
      <c r="P412" s="132" t="s">
        <v>2606</v>
      </c>
      <c r="Q412" s="132" t="s">
        <v>2607</v>
      </c>
      <c r="R412" s="132" t="s">
        <v>4036</v>
      </c>
      <c r="S412" s="132" t="s">
        <v>15312</v>
      </c>
      <c r="T412" s="132" t="s">
        <v>15313</v>
      </c>
      <c r="U412" s="132"/>
      <c r="V412" s="132"/>
      <c r="W412" s="132"/>
      <c r="X412" s="132"/>
      <c r="Y412" s="132" t="s">
        <v>15314</v>
      </c>
      <c r="Z412" s="133" t="s">
        <v>7024</v>
      </c>
      <c r="AA412" s="132" t="s">
        <v>7349</v>
      </c>
      <c r="AB412" s="133"/>
      <c r="AC412" s="133"/>
      <c r="AD412" s="132"/>
      <c r="AE412" s="132"/>
      <c r="AF412" s="132"/>
      <c r="AG412" s="132"/>
      <c r="AH412" s="132"/>
      <c r="AI412" s="132"/>
      <c r="AJ412" s="132" t="s">
        <v>118</v>
      </c>
      <c r="AK412" s="132"/>
      <c r="AL412" s="132"/>
      <c r="AM412" s="132" t="s">
        <v>172</v>
      </c>
      <c r="AN412" s="132" t="s">
        <v>4040</v>
      </c>
      <c r="AO412" s="132" t="s">
        <v>4041</v>
      </c>
      <c r="AP412" s="132" t="s">
        <v>98</v>
      </c>
      <c r="AQ412" s="132" t="s">
        <v>99</v>
      </c>
      <c r="AR412" s="132" t="s">
        <v>289</v>
      </c>
      <c r="AS412" s="133" t="s">
        <v>3850</v>
      </c>
      <c r="AT412" s="132" t="s">
        <v>101</v>
      </c>
      <c r="AU412" s="132" t="s">
        <v>101</v>
      </c>
      <c r="AV412" s="132" t="s">
        <v>122</v>
      </c>
      <c r="AW412" s="132" t="s">
        <v>123</v>
      </c>
      <c r="AX412" s="132" t="s">
        <v>282</v>
      </c>
      <c r="AY412" s="132" t="s">
        <v>298</v>
      </c>
      <c r="AZ412" s="132" t="s">
        <v>298</v>
      </c>
      <c r="BA412" s="132" t="s">
        <v>13013</v>
      </c>
    </row>
    <row r="413" spans="1:53" ht="30">
      <c r="A413" s="131">
        <v>408</v>
      </c>
      <c r="B413" s="132" t="s">
        <v>4042</v>
      </c>
      <c r="C413" s="132" t="s">
        <v>648</v>
      </c>
      <c r="D413" s="132" t="s">
        <v>340</v>
      </c>
      <c r="E413" s="132" t="s">
        <v>82</v>
      </c>
      <c r="F413" s="133" t="s">
        <v>2270</v>
      </c>
      <c r="G413" s="132" t="s">
        <v>3390</v>
      </c>
      <c r="H413" s="132"/>
      <c r="I413" s="132"/>
      <c r="J413" s="132"/>
      <c r="K413" s="132"/>
      <c r="L413" s="132"/>
      <c r="M413" s="132"/>
      <c r="N413" s="132" t="s">
        <v>392</v>
      </c>
      <c r="O413" s="132" t="s">
        <v>3390</v>
      </c>
      <c r="P413" s="132" t="s">
        <v>2606</v>
      </c>
      <c r="Q413" s="132"/>
      <c r="R413" s="132" t="s">
        <v>4043</v>
      </c>
      <c r="S413" s="132"/>
      <c r="T413" s="132" t="s">
        <v>15315</v>
      </c>
      <c r="U413" s="132"/>
      <c r="V413" s="132"/>
      <c r="W413" s="132"/>
      <c r="X413" s="132"/>
      <c r="Y413" s="132"/>
      <c r="Z413" s="133"/>
      <c r="AA413" s="132"/>
      <c r="AB413" s="133"/>
      <c r="AC413" s="133"/>
      <c r="AD413" s="132"/>
      <c r="AE413" s="132"/>
      <c r="AF413" s="132"/>
      <c r="AG413" s="132"/>
      <c r="AH413" s="132"/>
      <c r="AI413" s="132"/>
      <c r="AJ413" s="132" t="s">
        <v>118</v>
      </c>
      <c r="AK413" s="132"/>
      <c r="AL413" s="132"/>
      <c r="AM413" s="132" t="s">
        <v>3390</v>
      </c>
      <c r="AN413" s="132" t="s">
        <v>4047</v>
      </c>
      <c r="AO413" s="132" t="s">
        <v>4048</v>
      </c>
      <c r="AP413" s="132" t="s">
        <v>98</v>
      </c>
      <c r="AQ413" s="132" t="s">
        <v>99</v>
      </c>
      <c r="AR413" s="132" t="s">
        <v>392</v>
      </c>
      <c r="AS413" s="133" t="s">
        <v>3850</v>
      </c>
      <c r="AT413" s="132" t="s">
        <v>101</v>
      </c>
      <c r="AU413" s="132" t="s">
        <v>101</v>
      </c>
      <c r="AV413" s="132" t="s">
        <v>122</v>
      </c>
      <c r="AW413" s="132" t="s">
        <v>123</v>
      </c>
      <c r="AX413" s="132" t="s">
        <v>175</v>
      </c>
      <c r="AY413" s="132" t="s">
        <v>403</v>
      </c>
      <c r="AZ413" s="132" t="s">
        <v>403</v>
      </c>
      <c r="BA413" s="132" t="s">
        <v>13013</v>
      </c>
    </row>
    <row r="414" spans="1:53" ht="30">
      <c r="A414" s="131">
        <v>409</v>
      </c>
      <c r="B414" s="132" t="s">
        <v>4049</v>
      </c>
      <c r="C414" s="132" t="s">
        <v>4050</v>
      </c>
      <c r="D414" s="132" t="s">
        <v>210</v>
      </c>
      <c r="E414" s="132" t="s">
        <v>82</v>
      </c>
      <c r="F414" s="133" t="s">
        <v>3459</v>
      </c>
      <c r="G414" s="132" t="s">
        <v>96</v>
      </c>
      <c r="H414" s="132" t="s">
        <v>15316</v>
      </c>
      <c r="I414" s="132" t="s">
        <v>6594</v>
      </c>
      <c r="J414" s="132" t="s">
        <v>15317</v>
      </c>
      <c r="K414" s="132" t="s">
        <v>15318</v>
      </c>
      <c r="L414" s="132" t="s">
        <v>6411</v>
      </c>
      <c r="M414" s="132"/>
      <c r="N414" s="132" t="s">
        <v>517</v>
      </c>
      <c r="O414" s="132" t="s">
        <v>96</v>
      </c>
      <c r="P414" s="132" t="s">
        <v>1764</v>
      </c>
      <c r="Q414" s="132" t="s">
        <v>2607</v>
      </c>
      <c r="R414" s="132" t="s">
        <v>4052</v>
      </c>
      <c r="S414" s="132" t="s">
        <v>15319</v>
      </c>
      <c r="T414" s="132" t="s">
        <v>15317</v>
      </c>
      <c r="U414" s="132" t="s">
        <v>15317</v>
      </c>
      <c r="V414" s="132"/>
      <c r="W414" s="132"/>
      <c r="X414" s="132" t="s">
        <v>15320</v>
      </c>
      <c r="Y414" s="132" t="s">
        <v>4056</v>
      </c>
      <c r="Z414" s="133" t="s">
        <v>2658</v>
      </c>
      <c r="AA414" s="132" t="s">
        <v>510</v>
      </c>
      <c r="AB414" s="133"/>
      <c r="AC414" s="133"/>
      <c r="AD414" s="132" t="s">
        <v>96</v>
      </c>
      <c r="AE414" s="132"/>
      <c r="AF414" s="132" t="s">
        <v>510</v>
      </c>
      <c r="AG414" s="132" t="s">
        <v>6838</v>
      </c>
      <c r="AH414" s="132"/>
      <c r="AI414" s="132" t="s">
        <v>4054</v>
      </c>
      <c r="AJ414" s="132" t="s">
        <v>118</v>
      </c>
      <c r="AK414" s="132"/>
      <c r="AL414" s="132"/>
      <c r="AM414" s="132" t="s">
        <v>96</v>
      </c>
      <c r="AN414" s="132" t="s">
        <v>510</v>
      </c>
      <c r="AO414" s="132" t="s">
        <v>4057</v>
      </c>
      <c r="AP414" s="132" t="s">
        <v>98</v>
      </c>
      <c r="AQ414" s="132" t="s">
        <v>99</v>
      </c>
      <c r="AR414" s="132" t="s">
        <v>517</v>
      </c>
      <c r="AS414" s="133" t="s">
        <v>3850</v>
      </c>
      <c r="AT414" s="132" t="s">
        <v>101</v>
      </c>
      <c r="AU414" s="132" t="s">
        <v>101</v>
      </c>
      <c r="AV414" s="132" t="s">
        <v>122</v>
      </c>
      <c r="AW414" s="132" t="s">
        <v>123</v>
      </c>
      <c r="AX414" s="132" t="s">
        <v>282</v>
      </c>
      <c r="AY414" s="132" t="s">
        <v>524</v>
      </c>
      <c r="AZ414" s="132" t="s">
        <v>524</v>
      </c>
      <c r="BA414" s="132" t="s">
        <v>13013</v>
      </c>
    </row>
    <row r="415" spans="1:53" ht="30">
      <c r="A415" s="131">
        <v>410</v>
      </c>
      <c r="B415" s="132" t="s">
        <v>4058</v>
      </c>
      <c r="C415" s="132" t="s">
        <v>1323</v>
      </c>
      <c r="D415" s="132" t="s">
        <v>540</v>
      </c>
      <c r="E415" s="132" t="s">
        <v>82</v>
      </c>
      <c r="F415" s="133" t="s">
        <v>4059</v>
      </c>
      <c r="G415" s="132" t="s">
        <v>96</v>
      </c>
      <c r="H415" s="132" t="s">
        <v>15321</v>
      </c>
      <c r="I415" s="132" t="s">
        <v>6797</v>
      </c>
      <c r="J415" s="132"/>
      <c r="K415" s="132" t="s">
        <v>7380</v>
      </c>
      <c r="L415" s="132" t="s">
        <v>6411</v>
      </c>
      <c r="M415" s="132"/>
      <c r="N415" s="132" t="s">
        <v>273</v>
      </c>
      <c r="O415" s="132" t="s">
        <v>96</v>
      </c>
      <c r="P415" s="132" t="s">
        <v>2606</v>
      </c>
      <c r="Q415" s="132" t="s">
        <v>4294</v>
      </c>
      <c r="R415" s="132" t="s">
        <v>4060</v>
      </c>
      <c r="S415" s="132" t="s">
        <v>4061</v>
      </c>
      <c r="T415" s="132" t="s">
        <v>15322</v>
      </c>
      <c r="U415" s="132" t="s">
        <v>15323</v>
      </c>
      <c r="V415" s="132"/>
      <c r="W415" s="132"/>
      <c r="X415" s="132"/>
      <c r="Y415" s="132" t="s">
        <v>15324</v>
      </c>
      <c r="Z415" s="133" t="s">
        <v>4064</v>
      </c>
      <c r="AA415" s="132" t="s">
        <v>2251</v>
      </c>
      <c r="AB415" s="133"/>
      <c r="AC415" s="133"/>
      <c r="AD415" s="132"/>
      <c r="AE415" s="132"/>
      <c r="AF415" s="132"/>
      <c r="AG415" s="132"/>
      <c r="AH415" s="132"/>
      <c r="AI415" s="132"/>
      <c r="AJ415" s="132" t="s">
        <v>118</v>
      </c>
      <c r="AK415" s="132"/>
      <c r="AL415" s="132"/>
      <c r="AM415" s="132" t="s">
        <v>96</v>
      </c>
      <c r="AN415" s="132" t="s">
        <v>347</v>
      </c>
      <c r="AO415" s="132" t="s">
        <v>4065</v>
      </c>
      <c r="AP415" s="132" t="s">
        <v>98</v>
      </c>
      <c r="AQ415" s="132" t="s">
        <v>99</v>
      </c>
      <c r="AR415" s="132" t="s">
        <v>273</v>
      </c>
      <c r="AS415" s="133" t="s">
        <v>3850</v>
      </c>
      <c r="AT415" s="132" t="s">
        <v>101</v>
      </c>
      <c r="AU415" s="132" t="s">
        <v>101</v>
      </c>
      <c r="AV415" s="132" t="s">
        <v>122</v>
      </c>
      <c r="AW415" s="132" t="s">
        <v>123</v>
      </c>
      <c r="AX415" s="132" t="s">
        <v>282</v>
      </c>
      <c r="AY415" s="132" t="s">
        <v>283</v>
      </c>
      <c r="AZ415" s="132" t="s">
        <v>283</v>
      </c>
      <c r="BA415" s="132" t="s">
        <v>13013</v>
      </c>
    </row>
    <row r="416" spans="1:53" ht="30">
      <c r="A416" s="131">
        <v>411</v>
      </c>
      <c r="B416" s="132" t="s">
        <v>4066</v>
      </c>
      <c r="C416" s="132" t="s">
        <v>4067</v>
      </c>
      <c r="D416" s="132" t="s">
        <v>4068</v>
      </c>
      <c r="E416" s="132" t="s">
        <v>82</v>
      </c>
      <c r="F416" s="133" t="s">
        <v>4069</v>
      </c>
      <c r="G416" s="132" t="s">
        <v>3390</v>
      </c>
      <c r="H416" s="132" t="s">
        <v>1905</v>
      </c>
      <c r="I416" s="132" t="s">
        <v>6797</v>
      </c>
      <c r="J416" s="132"/>
      <c r="K416" s="132" t="s">
        <v>15325</v>
      </c>
      <c r="L416" s="132" t="s">
        <v>6933</v>
      </c>
      <c r="M416" s="132"/>
      <c r="N416" s="132" t="s">
        <v>517</v>
      </c>
      <c r="O416" s="132" t="s">
        <v>3390</v>
      </c>
      <c r="P416" s="132" t="s">
        <v>2606</v>
      </c>
      <c r="Q416" s="132" t="s">
        <v>2607</v>
      </c>
      <c r="R416" s="132" t="s">
        <v>4070</v>
      </c>
      <c r="S416" s="132" t="s">
        <v>4071</v>
      </c>
      <c r="T416" s="132" t="s">
        <v>15326</v>
      </c>
      <c r="U416" s="132" t="s">
        <v>15326</v>
      </c>
      <c r="V416" s="132" t="s">
        <v>15327</v>
      </c>
      <c r="W416" s="132"/>
      <c r="X416" s="132"/>
      <c r="Y416" s="132" t="s">
        <v>15328</v>
      </c>
      <c r="Z416" s="133" t="s">
        <v>4075</v>
      </c>
      <c r="AA416" s="132" t="s">
        <v>4076</v>
      </c>
      <c r="AB416" s="133"/>
      <c r="AC416" s="133"/>
      <c r="AD416" s="132"/>
      <c r="AE416" s="132"/>
      <c r="AF416" s="132"/>
      <c r="AG416" s="132"/>
      <c r="AH416" s="132"/>
      <c r="AI416" s="132"/>
      <c r="AJ416" s="132" t="s">
        <v>154</v>
      </c>
      <c r="AK416" s="132"/>
      <c r="AL416" s="132"/>
      <c r="AM416" s="132" t="s">
        <v>3390</v>
      </c>
      <c r="AN416" s="132" t="s">
        <v>4047</v>
      </c>
      <c r="AO416" s="132" t="s">
        <v>4077</v>
      </c>
      <c r="AP416" s="132" t="s">
        <v>98</v>
      </c>
      <c r="AQ416" s="132" t="s">
        <v>99</v>
      </c>
      <c r="AR416" s="132" t="s">
        <v>517</v>
      </c>
      <c r="AS416" s="133" t="s">
        <v>3850</v>
      </c>
      <c r="AT416" s="132" t="s">
        <v>101</v>
      </c>
      <c r="AU416" s="132" t="s">
        <v>101</v>
      </c>
      <c r="AV416" s="132" t="s">
        <v>122</v>
      </c>
      <c r="AW416" s="132" t="s">
        <v>123</v>
      </c>
      <c r="AX416" s="132" t="s">
        <v>282</v>
      </c>
      <c r="AY416" s="132" t="s">
        <v>524</v>
      </c>
      <c r="AZ416" s="132" t="s">
        <v>524</v>
      </c>
      <c r="BA416" s="132" t="s">
        <v>13013</v>
      </c>
    </row>
    <row r="417" spans="1:53" ht="30">
      <c r="A417" s="131">
        <v>412</v>
      </c>
      <c r="B417" s="132" t="s">
        <v>4078</v>
      </c>
      <c r="C417" s="132" t="s">
        <v>4079</v>
      </c>
      <c r="D417" s="132" t="s">
        <v>849</v>
      </c>
      <c r="E417" s="132" t="s">
        <v>82</v>
      </c>
      <c r="F417" s="133" t="s">
        <v>4080</v>
      </c>
      <c r="G417" s="132" t="s">
        <v>2376</v>
      </c>
      <c r="H417" s="132" t="s">
        <v>15329</v>
      </c>
      <c r="I417" s="132" t="s">
        <v>15330</v>
      </c>
      <c r="J417" s="132" t="s">
        <v>15331</v>
      </c>
      <c r="K417" s="132" t="s">
        <v>15332</v>
      </c>
      <c r="L417" s="132" t="s">
        <v>15330</v>
      </c>
      <c r="M417" s="132" t="s">
        <v>15333</v>
      </c>
      <c r="N417" s="132" t="s">
        <v>1364</v>
      </c>
      <c r="O417" s="132" t="s">
        <v>15334</v>
      </c>
      <c r="P417" s="132" t="s">
        <v>2606</v>
      </c>
      <c r="Q417" s="132" t="s">
        <v>15335</v>
      </c>
      <c r="R417" s="132" t="s">
        <v>4081</v>
      </c>
      <c r="S417" s="132" t="s">
        <v>15336</v>
      </c>
      <c r="T417" s="132" t="s">
        <v>15337</v>
      </c>
      <c r="U417" s="132" t="s">
        <v>15338</v>
      </c>
      <c r="V417" s="132"/>
      <c r="W417" s="132"/>
      <c r="X417" s="132" t="s">
        <v>15339</v>
      </c>
      <c r="Y417" s="132" t="s">
        <v>15340</v>
      </c>
      <c r="Z417" s="133" t="s">
        <v>2699</v>
      </c>
      <c r="AA417" s="132" t="s">
        <v>4086</v>
      </c>
      <c r="AB417" s="133"/>
      <c r="AC417" s="133"/>
      <c r="AD417" s="132" t="s">
        <v>2376</v>
      </c>
      <c r="AE417" s="132"/>
      <c r="AF417" s="132" t="s">
        <v>4086</v>
      </c>
      <c r="AG417" s="132"/>
      <c r="AH417" s="132"/>
      <c r="AI417" s="132"/>
      <c r="AJ417" s="132" t="s">
        <v>94</v>
      </c>
      <c r="AK417" s="132"/>
      <c r="AL417" s="132"/>
      <c r="AM417" s="132" t="s">
        <v>2376</v>
      </c>
      <c r="AN417" s="132" t="s">
        <v>4086</v>
      </c>
      <c r="AO417" s="132" t="s">
        <v>4087</v>
      </c>
      <c r="AP417" s="132" t="s">
        <v>98</v>
      </c>
      <c r="AQ417" s="132" t="s">
        <v>99</v>
      </c>
      <c r="AR417" s="132" t="s">
        <v>1364</v>
      </c>
      <c r="AS417" s="133" t="s">
        <v>3850</v>
      </c>
      <c r="AT417" s="132" t="s">
        <v>101</v>
      </c>
      <c r="AU417" s="132" t="s">
        <v>101</v>
      </c>
      <c r="AV417" s="132" t="s">
        <v>122</v>
      </c>
      <c r="AW417" s="132" t="s">
        <v>123</v>
      </c>
      <c r="AX417" s="132" t="s">
        <v>282</v>
      </c>
      <c r="AY417" s="132" t="s">
        <v>1369</v>
      </c>
      <c r="AZ417" s="132" t="s">
        <v>1369</v>
      </c>
      <c r="BA417" s="132" t="s">
        <v>13013</v>
      </c>
    </row>
    <row r="418" spans="1:53" ht="30">
      <c r="A418" s="131">
        <v>413</v>
      </c>
      <c r="B418" s="132" t="s">
        <v>4088</v>
      </c>
      <c r="C418" s="132" t="s">
        <v>4089</v>
      </c>
      <c r="D418" s="132" t="s">
        <v>1050</v>
      </c>
      <c r="E418" s="132" t="s">
        <v>82</v>
      </c>
      <c r="F418" s="133" t="s">
        <v>3873</v>
      </c>
      <c r="G418" s="132" t="s">
        <v>535</v>
      </c>
      <c r="H418" s="132" t="s">
        <v>15341</v>
      </c>
      <c r="I418" s="132" t="s">
        <v>7039</v>
      </c>
      <c r="J418" s="132"/>
      <c r="K418" s="132" t="s">
        <v>15342</v>
      </c>
      <c r="L418" s="132" t="s">
        <v>6527</v>
      </c>
      <c r="M418" s="132" t="s">
        <v>29545</v>
      </c>
      <c r="N418" s="132" t="s">
        <v>864</v>
      </c>
      <c r="O418" s="132" t="s">
        <v>535</v>
      </c>
      <c r="P418" s="132" t="s">
        <v>2606</v>
      </c>
      <c r="Q418" s="132" t="s">
        <v>2607</v>
      </c>
      <c r="R418" s="132" t="s">
        <v>4090</v>
      </c>
      <c r="S418" s="132" t="s">
        <v>29546</v>
      </c>
      <c r="T418" s="132" t="s">
        <v>15343</v>
      </c>
      <c r="U418" s="132" t="s">
        <v>29545</v>
      </c>
      <c r="V418" s="132" t="s">
        <v>15344</v>
      </c>
      <c r="W418" s="132"/>
      <c r="X418" s="132" t="s">
        <v>29547</v>
      </c>
      <c r="Y418" s="132" t="s">
        <v>15345</v>
      </c>
      <c r="Z418" s="133" t="s">
        <v>4097</v>
      </c>
      <c r="AA418" s="132" t="s">
        <v>4098</v>
      </c>
      <c r="AB418" s="133"/>
      <c r="AC418" s="133"/>
      <c r="AD418" s="132" t="s">
        <v>535</v>
      </c>
      <c r="AE418" s="132"/>
      <c r="AF418" s="132" t="s">
        <v>4099</v>
      </c>
      <c r="AG418" s="132"/>
      <c r="AH418" s="132"/>
      <c r="AI418" s="132"/>
      <c r="AJ418" s="132" t="s">
        <v>154</v>
      </c>
      <c r="AK418" s="132"/>
      <c r="AL418" s="132"/>
      <c r="AM418" s="132" t="s">
        <v>535</v>
      </c>
      <c r="AN418" s="132" t="s">
        <v>4099</v>
      </c>
      <c r="AO418" s="132" t="s">
        <v>4100</v>
      </c>
      <c r="AP418" s="132" t="s">
        <v>98</v>
      </c>
      <c r="AQ418" s="132" t="s">
        <v>99</v>
      </c>
      <c r="AR418" s="132" t="s">
        <v>864</v>
      </c>
      <c r="AS418" s="133" t="s">
        <v>3850</v>
      </c>
      <c r="AT418" s="132" t="s">
        <v>101</v>
      </c>
      <c r="AU418" s="132" t="s">
        <v>101</v>
      </c>
      <c r="AV418" s="132" t="s">
        <v>122</v>
      </c>
      <c r="AW418" s="132" t="s">
        <v>123</v>
      </c>
      <c r="AX418" s="132" t="s">
        <v>175</v>
      </c>
      <c r="AY418" s="132" t="s">
        <v>669</v>
      </c>
      <c r="AZ418" s="132" t="s">
        <v>669</v>
      </c>
      <c r="BA418" s="132" t="s">
        <v>13013</v>
      </c>
    </row>
    <row r="419" spans="1:53" ht="30">
      <c r="A419" s="131">
        <v>414</v>
      </c>
      <c r="B419" s="132" t="s">
        <v>4101</v>
      </c>
      <c r="C419" s="132" t="s">
        <v>968</v>
      </c>
      <c r="D419" s="132" t="s">
        <v>194</v>
      </c>
      <c r="E419" s="132" t="s">
        <v>82</v>
      </c>
      <c r="F419" s="133" t="s">
        <v>4102</v>
      </c>
      <c r="G419" s="132" t="s">
        <v>96</v>
      </c>
      <c r="H419" s="132" t="s">
        <v>7381</v>
      </c>
      <c r="I419" s="132" t="s">
        <v>6238</v>
      </c>
      <c r="J419" s="132"/>
      <c r="K419" s="132" t="s">
        <v>15346</v>
      </c>
      <c r="L419" s="132" t="s">
        <v>6238</v>
      </c>
      <c r="M419" s="132"/>
      <c r="N419" s="132" t="s">
        <v>289</v>
      </c>
      <c r="O419" s="132" t="s">
        <v>96</v>
      </c>
      <c r="P419" s="132" t="s">
        <v>2606</v>
      </c>
      <c r="Q419" s="132" t="s">
        <v>4381</v>
      </c>
      <c r="R419" s="132" t="s">
        <v>4103</v>
      </c>
      <c r="S419" s="132" t="s">
        <v>4103</v>
      </c>
      <c r="T419" s="132" t="s">
        <v>15347</v>
      </c>
      <c r="U419" s="132" t="s">
        <v>15348</v>
      </c>
      <c r="V419" s="132" t="s">
        <v>15349</v>
      </c>
      <c r="W419" s="132"/>
      <c r="X419" s="132"/>
      <c r="Y419" s="132" t="s">
        <v>15350</v>
      </c>
      <c r="Z419" s="133" t="s">
        <v>4106</v>
      </c>
      <c r="AA419" s="132" t="s">
        <v>2129</v>
      </c>
      <c r="AB419" s="133"/>
      <c r="AC419" s="133"/>
      <c r="AD419" s="132"/>
      <c r="AE419" s="132"/>
      <c r="AF419" s="132"/>
      <c r="AG419" s="132"/>
      <c r="AH419" s="132"/>
      <c r="AI419" s="132"/>
      <c r="AJ419" s="132" t="s">
        <v>118</v>
      </c>
      <c r="AK419" s="132"/>
      <c r="AL419" s="132"/>
      <c r="AM419" s="132" t="s">
        <v>96</v>
      </c>
      <c r="AN419" s="132" t="s">
        <v>487</v>
      </c>
      <c r="AO419" s="132" t="s">
        <v>4107</v>
      </c>
      <c r="AP419" s="132" t="s">
        <v>98</v>
      </c>
      <c r="AQ419" s="132" t="s">
        <v>99</v>
      </c>
      <c r="AR419" s="132" t="s">
        <v>289</v>
      </c>
      <c r="AS419" s="133" t="s">
        <v>3850</v>
      </c>
      <c r="AT419" s="132" t="s">
        <v>101</v>
      </c>
      <c r="AU419" s="132" t="s">
        <v>101</v>
      </c>
      <c r="AV419" s="132" t="s">
        <v>122</v>
      </c>
      <c r="AW419" s="132" t="s">
        <v>123</v>
      </c>
      <c r="AX419" s="132" t="s">
        <v>282</v>
      </c>
      <c r="AY419" s="132" t="s">
        <v>298</v>
      </c>
      <c r="AZ419" s="132" t="s">
        <v>298</v>
      </c>
      <c r="BA419" s="132" t="s">
        <v>13013</v>
      </c>
    </row>
    <row r="420" spans="1:53" ht="30">
      <c r="A420" s="131">
        <v>415</v>
      </c>
      <c r="B420" s="132" t="s">
        <v>4108</v>
      </c>
      <c r="C420" s="132" t="s">
        <v>4109</v>
      </c>
      <c r="D420" s="132" t="s">
        <v>878</v>
      </c>
      <c r="E420" s="132" t="s">
        <v>82</v>
      </c>
      <c r="F420" s="133" t="s">
        <v>4110</v>
      </c>
      <c r="G420" s="132" t="s">
        <v>96</v>
      </c>
      <c r="H420" s="132" t="s">
        <v>15351</v>
      </c>
      <c r="I420" s="132" t="s">
        <v>6542</v>
      </c>
      <c r="J420" s="132"/>
      <c r="K420" s="132" t="s">
        <v>15352</v>
      </c>
      <c r="L420" s="132" t="s">
        <v>6542</v>
      </c>
      <c r="M420" s="132"/>
      <c r="N420" s="132" t="s">
        <v>982</v>
      </c>
      <c r="O420" s="132" t="s">
        <v>96</v>
      </c>
      <c r="P420" s="132" t="s">
        <v>2606</v>
      </c>
      <c r="Q420" s="132" t="s">
        <v>4381</v>
      </c>
      <c r="R420" s="132" t="s">
        <v>4111</v>
      </c>
      <c r="S420" s="132" t="s">
        <v>4111</v>
      </c>
      <c r="T420" s="132" t="s">
        <v>15353</v>
      </c>
      <c r="U420" s="132" t="s">
        <v>15354</v>
      </c>
      <c r="V420" s="132" t="s">
        <v>15355</v>
      </c>
      <c r="W420" s="132"/>
      <c r="X420" s="132"/>
      <c r="Y420" s="132" t="s">
        <v>15356</v>
      </c>
      <c r="Z420" s="133" t="s">
        <v>4114</v>
      </c>
      <c r="AA420" s="132" t="s">
        <v>2129</v>
      </c>
      <c r="AB420" s="133"/>
      <c r="AC420" s="133"/>
      <c r="AD420" s="132"/>
      <c r="AE420" s="132"/>
      <c r="AF420" s="132"/>
      <c r="AG420" s="132"/>
      <c r="AH420" s="132"/>
      <c r="AI420" s="132"/>
      <c r="AJ420" s="132" t="s">
        <v>118</v>
      </c>
      <c r="AK420" s="132"/>
      <c r="AL420" s="132"/>
      <c r="AM420" s="132" t="s">
        <v>96</v>
      </c>
      <c r="AN420" s="132" t="s">
        <v>347</v>
      </c>
      <c r="AO420" s="132" t="s">
        <v>4115</v>
      </c>
      <c r="AP420" s="132" t="s">
        <v>98</v>
      </c>
      <c r="AQ420" s="132" t="s">
        <v>99</v>
      </c>
      <c r="AR420" s="132" t="s">
        <v>982</v>
      </c>
      <c r="AS420" s="133" t="s">
        <v>3850</v>
      </c>
      <c r="AT420" s="132" t="s">
        <v>101</v>
      </c>
      <c r="AU420" s="132" t="s">
        <v>101</v>
      </c>
      <c r="AV420" s="132" t="s">
        <v>122</v>
      </c>
      <c r="AW420" s="132" t="s">
        <v>123</v>
      </c>
      <c r="AX420" s="132" t="s">
        <v>597</v>
      </c>
      <c r="AY420" s="132" t="s">
        <v>598</v>
      </c>
      <c r="AZ420" s="132" t="s">
        <v>598</v>
      </c>
      <c r="BA420" s="132" t="s">
        <v>13013</v>
      </c>
    </row>
    <row r="421" spans="1:53" ht="30">
      <c r="A421" s="131">
        <v>416</v>
      </c>
      <c r="B421" s="132" t="s">
        <v>4116</v>
      </c>
      <c r="C421" s="132" t="s">
        <v>4117</v>
      </c>
      <c r="D421" s="132" t="s">
        <v>259</v>
      </c>
      <c r="E421" s="132" t="s">
        <v>82</v>
      </c>
      <c r="F421" s="133" t="s">
        <v>1586</v>
      </c>
      <c r="G421" s="132" t="s">
        <v>96</v>
      </c>
      <c r="H421" s="132" t="s">
        <v>15357</v>
      </c>
      <c r="I421" s="132" t="s">
        <v>6427</v>
      </c>
      <c r="J421" s="132"/>
      <c r="K421" s="132"/>
      <c r="L421" s="132"/>
      <c r="M421" s="132"/>
      <c r="N421" s="132" t="s">
        <v>289</v>
      </c>
      <c r="O421" s="132" t="s">
        <v>96</v>
      </c>
      <c r="P421" s="132" t="s">
        <v>2606</v>
      </c>
      <c r="Q421" s="132" t="s">
        <v>2607</v>
      </c>
      <c r="R421" s="132" t="s">
        <v>4118</v>
      </c>
      <c r="S421" s="132" t="s">
        <v>4118</v>
      </c>
      <c r="T421" s="132" t="s">
        <v>15358</v>
      </c>
      <c r="U421" s="132"/>
      <c r="V421" s="132"/>
      <c r="W421" s="132"/>
      <c r="X421" s="132"/>
      <c r="Y421" s="132" t="s">
        <v>15359</v>
      </c>
      <c r="Z421" s="133" t="s">
        <v>4122</v>
      </c>
      <c r="AA421" s="132" t="s">
        <v>2129</v>
      </c>
      <c r="AB421" s="133"/>
      <c r="AC421" s="133"/>
      <c r="AD421" s="132"/>
      <c r="AE421" s="132"/>
      <c r="AF421" s="132"/>
      <c r="AG421" s="132"/>
      <c r="AH421" s="132"/>
      <c r="AI421" s="132"/>
      <c r="AJ421" s="132" t="s">
        <v>118</v>
      </c>
      <c r="AK421" s="132"/>
      <c r="AL421" s="132"/>
      <c r="AM421" s="132" t="s">
        <v>96</v>
      </c>
      <c r="AN421" s="132" t="s">
        <v>218</v>
      </c>
      <c r="AO421" s="132" t="s">
        <v>4123</v>
      </c>
      <c r="AP421" s="132" t="s">
        <v>98</v>
      </c>
      <c r="AQ421" s="132" t="s">
        <v>99</v>
      </c>
      <c r="AR421" s="132" t="s">
        <v>289</v>
      </c>
      <c r="AS421" s="133" t="s">
        <v>3850</v>
      </c>
      <c r="AT421" s="132" t="s">
        <v>101</v>
      </c>
      <c r="AU421" s="132" t="s">
        <v>101</v>
      </c>
      <c r="AV421" s="132" t="s">
        <v>122</v>
      </c>
      <c r="AW421" s="132" t="s">
        <v>123</v>
      </c>
      <c r="AX421" s="132" t="s">
        <v>282</v>
      </c>
      <c r="AY421" s="132" t="s">
        <v>298</v>
      </c>
      <c r="AZ421" s="132" t="s">
        <v>298</v>
      </c>
      <c r="BA421" s="132" t="s">
        <v>13013</v>
      </c>
    </row>
    <row r="422" spans="1:53" ht="30">
      <c r="A422" s="131">
        <v>417</v>
      </c>
      <c r="B422" s="132" t="s">
        <v>4124</v>
      </c>
      <c r="C422" s="132" t="s">
        <v>526</v>
      </c>
      <c r="D422" s="132" t="s">
        <v>390</v>
      </c>
      <c r="E422" s="132" t="s">
        <v>82</v>
      </c>
      <c r="F422" s="133" t="s">
        <v>4125</v>
      </c>
      <c r="G422" s="132" t="s">
        <v>96</v>
      </c>
      <c r="H422" s="132"/>
      <c r="I422" s="132"/>
      <c r="J422" s="132"/>
      <c r="K422" s="132"/>
      <c r="L422" s="132"/>
      <c r="M422" s="132"/>
      <c r="N422" s="132" t="s">
        <v>4126</v>
      </c>
      <c r="O422" s="132"/>
      <c r="P422" s="132" t="s">
        <v>2606</v>
      </c>
      <c r="Q422" s="132"/>
      <c r="R422" s="132" t="s">
        <v>4127</v>
      </c>
      <c r="S422" s="132"/>
      <c r="T422" s="132" t="s">
        <v>15360</v>
      </c>
      <c r="U422" s="132"/>
      <c r="V422" s="132"/>
      <c r="W422" s="132"/>
      <c r="X422" s="132"/>
      <c r="Y422" s="132"/>
      <c r="Z422" s="133"/>
      <c r="AA422" s="132"/>
      <c r="AB422" s="133"/>
      <c r="AC422" s="133"/>
      <c r="AD422" s="132"/>
      <c r="AE422" s="132"/>
      <c r="AF422" s="132"/>
      <c r="AG422" s="132"/>
      <c r="AH422" s="132"/>
      <c r="AI422" s="132"/>
      <c r="AJ422" s="132" t="s">
        <v>118</v>
      </c>
      <c r="AK422" s="132"/>
      <c r="AL422" s="132"/>
      <c r="AM422" s="132" t="s">
        <v>96</v>
      </c>
      <c r="AN422" s="132" t="s">
        <v>510</v>
      </c>
      <c r="AO422" s="132" t="s">
        <v>4130</v>
      </c>
      <c r="AP422" s="132" t="s">
        <v>98</v>
      </c>
      <c r="AQ422" s="132" t="s">
        <v>99</v>
      </c>
      <c r="AR422" s="132" t="s">
        <v>4126</v>
      </c>
      <c r="AS422" s="133" t="s">
        <v>3850</v>
      </c>
      <c r="AT422" s="132" t="s">
        <v>101</v>
      </c>
      <c r="AU422" s="132" t="s">
        <v>101</v>
      </c>
      <c r="AV422" s="132" t="s">
        <v>122</v>
      </c>
      <c r="AW422" s="132" t="s">
        <v>123</v>
      </c>
      <c r="AX422" s="132" t="s">
        <v>104</v>
      </c>
      <c r="AY422" s="132" t="s">
        <v>105</v>
      </c>
      <c r="AZ422" s="132" t="s">
        <v>105</v>
      </c>
      <c r="BA422" s="132" t="s">
        <v>13013</v>
      </c>
    </row>
    <row r="423" spans="1:53" ht="30">
      <c r="A423" s="131">
        <v>418</v>
      </c>
      <c r="B423" s="132" t="s">
        <v>4131</v>
      </c>
      <c r="C423" s="132" t="s">
        <v>4132</v>
      </c>
      <c r="D423" s="132" t="s">
        <v>638</v>
      </c>
      <c r="E423" s="132" t="s">
        <v>301</v>
      </c>
      <c r="F423" s="133" t="s">
        <v>4133</v>
      </c>
      <c r="G423" s="132" t="s">
        <v>96</v>
      </c>
      <c r="H423" s="132" t="s">
        <v>15361</v>
      </c>
      <c r="I423" s="132"/>
      <c r="J423" s="132"/>
      <c r="K423" s="132" t="s">
        <v>15362</v>
      </c>
      <c r="L423" s="132"/>
      <c r="M423" s="132"/>
      <c r="N423" s="132" t="s">
        <v>754</v>
      </c>
      <c r="O423" s="132" t="s">
        <v>96</v>
      </c>
      <c r="P423" s="132" t="s">
        <v>2606</v>
      </c>
      <c r="Q423" s="132" t="s">
        <v>2607</v>
      </c>
      <c r="R423" s="132" t="s">
        <v>4134</v>
      </c>
      <c r="S423" s="132" t="s">
        <v>4134</v>
      </c>
      <c r="T423" s="132" t="s">
        <v>15363</v>
      </c>
      <c r="U423" s="132" t="s">
        <v>15364</v>
      </c>
      <c r="V423" s="132"/>
      <c r="W423" s="132"/>
      <c r="X423" s="132"/>
      <c r="Y423" s="132" t="s">
        <v>15365</v>
      </c>
      <c r="Z423" s="133" t="s">
        <v>4139</v>
      </c>
      <c r="AA423" s="132" t="s">
        <v>2157</v>
      </c>
      <c r="AB423" s="133"/>
      <c r="AC423" s="133"/>
      <c r="AD423" s="132"/>
      <c r="AE423" s="132"/>
      <c r="AF423" s="132"/>
      <c r="AG423" s="132"/>
      <c r="AH423" s="132"/>
      <c r="AI423" s="132"/>
      <c r="AJ423" s="132" t="s">
        <v>94</v>
      </c>
      <c r="AK423" s="132"/>
      <c r="AL423" s="132"/>
      <c r="AM423" s="132" t="s">
        <v>96</v>
      </c>
      <c r="AN423" s="132" t="s">
        <v>137</v>
      </c>
      <c r="AO423" s="132" t="s">
        <v>4141</v>
      </c>
      <c r="AP423" s="132" t="s">
        <v>98</v>
      </c>
      <c r="AQ423" s="132" t="s">
        <v>99</v>
      </c>
      <c r="AR423" s="132" t="s">
        <v>754</v>
      </c>
      <c r="AS423" s="133" t="s">
        <v>3850</v>
      </c>
      <c r="AT423" s="132" t="s">
        <v>101</v>
      </c>
      <c r="AU423" s="132" t="s">
        <v>101</v>
      </c>
      <c r="AV423" s="132" t="s">
        <v>122</v>
      </c>
      <c r="AW423" s="132" t="s">
        <v>123</v>
      </c>
      <c r="AX423" s="132" t="s">
        <v>158</v>
      </c>
      <c r="AY423" s="132" t="s">
        <v>760</v>
      </c>
      <c r="AZ423" s="132" t="s">
        <v>760</v>
      </c>
      <c r="BA423" s="132" t="s">
        <v>13013</v>
      </c>
    </row>
    <row r="424" spans="1:53" ht="30">
      <c r="A424" s="131">
        <v>419</v>
      </c>
      <c r="B424" s="132" t="s">
        <v>4142</v>
      </c>
      <c r="C424" s="132" t="s">
        <v>4143</v>
      </c>
      <c r="D424" s="132" t="s">
        <v>1050</v>
      </c>
      <c r="E424" s="132" t="s">
        <v>82</v>
      </c>
      <c r="F424" s="133" t="s">
        <v>4144</v>
      </c>
      <c r="G424" s="132" t="s">
        <v>400</v>
      </c>
      <c r="H424" s="132" t="s">
        <v>15366</v>
      </c>
      <c r="I424" s="132" t="s">
        <v>6933</v>
      </c>
      <c r="J424" s="132"/>
      <c r="K424" s="132" t="s">
        <v>15226</v>
      </c>
      <c r="L424" s="132" t="s">
        <v>6933</v>
      </c>
      <c r="M424" s="132"/>
      <c r="N424" s="132" t="s">
        <v>4126</v>
      </c>
      <c r="O424" s="132" t="s">
        <v>400</v>
      </c>
      <c r="P424" s="132" t="s">
        <v>2606</v>
      </c>
      <c r="Q424" s="132" t="s">
        <v>4294</v>
      </c>
      <c r="R424" s="132" t="s">
        <v>4145</v>
      </c>
      <c r="S424" s="132" t="s">
        <v>4145</v>
      </c>
      <c r="T424" s="132" t="s">
        <v>15367</v>
      </c>
      <c r="U424" s="132" t="s">
        <v>15368</v>
      </c>
      <c r="V424" s="132" t="s">
        <v>15369</v>
      </c>
      <c r="W424" s="132"/>
      <c r="X424" s="132"/>
      <c r="Y424" s="132" t="s">
        <v>15370</v>
      </c>
      <c r="Z424" s="133" t="s">
        <v>4149</v>
      </c>
      <c r="AA424" s="132" t="s">
        <v>4150</v>
      </c>
      <c r="AB424" s="133"/>
      <c r="AC424" s="133"/>
      <c r="AD424" s="132"/>
      <c r="AE424" s="132"/>
      <c r="AF424" s="132"/>
      <c r="AG424" s="132"/>
      <c r="AH424" s="132"/>
      <c r="AI424" s="132"/>
      <c r="AJ424" s="132" t="s">
        <v>94</v>
      </c>
      <c r="AK424" s="132"/>
      <c r="AL424" s="132"/>
      <c r="AM424" s="132" t="s">
        <v>400</v>
      </c>
      <c r="AN424" s="132" t="s">
        <v>401</v>
      </c>
      <c r="AO424" s="132" t="s">
        <v>4151</v>
      </c>
      <c r="AP424" s="132" t="s">
        <v>98</v>
      </c>
      <c r="AQ424" s="132" t="s">
        <v>99</v>
      </c>
      <c r="AR424" s="132" t="s">
        <v>4126</v>
      </c>
      <c r="AS424" s="133" t="s">
        <v>3850</v>
      </c>
      <c r="AT424" s="132" t="s">
        <v>101</v>
      </c>
      <c r="AU424" s="132" t="s">
        <v>101</v>
      </c>
      <c r="AV424" s="132" t="s">
        <v>122</v>
      </c>
      <c r="AW424" s="132" t="s">
        <v>123</v>
      </c>
      <c r="AX424" s="132" t="s">
        <v>104</v>
      </c>
      <c r="AY424" s="132" t="s">
        <v>105</v>
      </c>
      <c r="AZ424" s="132" t="s">
        <v>105</v>
      </c>
      <c r="BA424" s="132" t="s">
        <v>13013</v>
      </c>
    </row>
    <row r="425" spans="1:53">
      <c r="A425" s="131">
        <v>420</v>
      </c>
      <c r="B425" s="132"/>
      <c r="C425" s="132"/>
      <c r="D425" s="132"/>
      <c r="E425" s="132"/>
      <c r="F425" s="133"/>
      <c r="G425" s="132"/>
      <c r="H425" s="132"/>
      <c r="I425" s="132"/>
      <c r="J425" s="132"/>
      <c r="K425" s="132"/>
      <c r="L425" s="132"/>
      <c r="M425" s="132"/>
      <c r="N425" s="132"/>
      <c r="O425" s="132"/>
      <c r="P425" s="132"/>
      <c r="Q425" s="132"/>
      <c r="R425" s="132"/>
      <c r="S425" s="132"/>
      <c r="T425" s="132"/>
      <c r="U425" s="132"/>
      <c r="V425" s="132"/>
      <c r="W425" s="132"/>
      <c r="X425" s="132"/>
      <c r="Y425" s="132"/>
      <c r="Z425" s="133"/>
      <c r="AA425" s="132"/>
      <c r="AB425" s="133"/>
      <c r="AC425" s="133"/>
      <c r="AD425" s="132"/>
      <c r="AE425" s="132"/>
      <c r="AF425" s="132"/>
      <c r="AG425" s="132"/>
      <c r="AH425" s="132"/>
      <c r="AI425" s="132"/>
      <c r="AJ425" s="132"/>
      <c r="AK425" s="132"/>
      <c r="AL425" s="132"/>
      <c r="AM425" s="132"/>
      <c r="AN425" s="132"/>
      <c r="AO425" s="132"/>
      <c r="AP425" s="132"/>
      <c r="AQ425" s="132"/>
      <c r="AR425" s="132"/>
      <c r="AS425" s="133"/>
      <c r="AT425" s="132"/>
      <c r="AU425" s="132"/>
      <c r="AV425" s="132"/>
      <c r="AW425" s="132"/>
      <c r="AX425" s="132"/>
      <c r="AY425" s="132"/>
      <c r="AZ425" s="132"/>
      <c r="BA425" s="132"/>
    </row>
    <row r="426" spans="1:53" ht="30">
      <c r="A426" s="131">
        <v>421</v>
      </c>
      <c r="B426" s="132" t="s">
        <v>4159</v>
      </c>
      <c r="C426" s="132" t="s">
        <v>4160</v>
      </c>
      <c r="D426" s="132" t="s">
        <v>571</v>
      </c>
      <c r="E426" s="132" t="s">
        <v>82</v>
      </c>
      <c r="F426" s="133" t="s">
        <v>2082</v>
      </c>
      <c r="G426" s="132" t="s">
        <v>96</v>
      </c>
      <c r="H426" s="132"/>
      <c r="I426" s="132"/>
      <c r="J426" s="132"/>
      <c r="K426" s="132"/>
      <c r="L426" s="132"/>
      <c r="M426" s="132"/>
      <c r="N426" s="132" t="s">
        <v>4126</v>
      </c>
      <c r="O426" s="132" t="s">
        <v>15371</v>
      </c>
      <c r="P426" s="132" t="s">
        <v>2606</v>
      </c>
      <c r="Q426" s="132" t="s">
        <v>4294</v>
      </c>
      <c r="R426" s="132" t="s">
        <v>4161</v>
      </c>
      <c r="S426" s="132" t="s">
        <v>4161</v>
      </c>
      <c r="T426" s="132" t="s">
        <v>15372</v>
      </c>
      <c r="U426" s="132"/>
      <c r="V426" s="132"/>
      <c r="W426" s="132"/>
      <c r="X426" s="132"/>
      <c r="Y426" s="132" t="s">
        <v>15373</v>
      </c>
      <c r="Z426" s="133" t="s">
        <v>15374</v>
      </c>
      <c r="AA426" s="132" t="s">
        <v>4198</v>
      </c>
      <c r="AB426" s="133"/>
      <c r="AC426" s="133"/>
      <c r="AD426" s="132"/>
      <c r="AE426" s="132"/>
      <c r="AF426" s="132"/>
      <c r="AG426" s="132"/>
      <c r="AH426" s="132"/>
      <c r="AI426" s="132"/>
      <c r="AJ426" s="132" t="s">
        <v>118</v>
      </c>
      <c r="AK426" s="132"/>
      <c r="AL426" s="132"/>
      <c r="AM426" s="132" t="s">
        <v>96</v>
      </c>
      <c r="AN426" s="132" t="s">
        <v>347</v>
      </c>
      <c r="AO426" s="132" t="s">
        <v>4164</v>
      </c>
      <c r="AP426" s="132" t="s">
        <v>98</v>
      </c>
      <c r="AQ426" s="132" t="s">
        <v>99</v>
      </c>
      <c r="AR426" s="132" t="s">
        <v>4126</v>
      </c>
      <c r="AS426" s="133" t="s">
        <v>3850</v>
      </c>
      <c r="AT426" s="132" t="s">
        <v>101</v>
      </c>
      <c r="AU426" s="132" t="s">
        <v>101</v>
      </c>
      <c r="AV426" s="132" t="s">
        <v>122</v>
      </c>
      <c r="AW426" s="132" t="s">
        <v>123</v>
      </c>
      <c r="AX426" s="132" t="s">
        <v>104</v>
      </c>
      <c r="AY426" s="132" t="s">
        <v>105</v>
      </c>
      <c r="AZ426" s="132" t="s">
        <v>105</v>
      </c>
      <c r="BA426" s="132" t="s">
        <v>13013</v>
      </c>
    </row>
    <row r="427" spans="1:53" ht="30">
      <c r="A427" s="131">
        <v>422</v>
      </c>
      <c r="B427" s="132" t="s">
        <v>4165</v>
      </c>
      <c r="C427" s="132" t="s">
        <v>1713</v>
      </c>
      <c r="D427" s="132" t="s">
        <v>457</v>
      </c>
      <c r="E427" s="132" t="s">
        <v>82</v>
      </c>
      <c r="F427" s="133" t="s">
        <v>1819</v>
      </c>
      <c r="G427" s="132" t="s">
        <v>931</v>
      </c>
      <c r="H427" s="132" t="s">
        <v>15375</v>
      </c>
      <c r="I427" s="132" t="s">
        <v>6427</v>
      </c>
      <c r="J427" s="132"/>
      <c r="K427" s="132" t="s">
        <v>15376</v>
      </c>
      <c r="L427" s="132" t="s">
        <v>6411</v>
      </c>
      <c r="M427" s="132"/>
      <c r="N427" s="132" t="s">
        <v>4126</v>
      </c>
      <c r="O427" s="132" t="s">
        <v>15377</v>
      </c>
      <c r="P427" s="132" t="s">
        <v>2606</v>
      </c>
      <c r="Q427" s="132" t="s">
        <v>2607</v>
      </c>
      <c r="R427" s="132" t="s">
        <v>4166</v>
      </c>
      <c r="S427" s="132" t="s">
        <v>4166</v>
      </c>
      <c r="T427" s="132" t="s">
        <v>15378</v>
      </c>
      <c r="U427" s="132" t="s">
        <v>15379</v>
      </c>
      <c r="V427" s="132"/>
      <c r="W427" s="132"/>
      <c r="X427" s="132"/>
      <c r="Y427" s="132" t="s">
        <v>15378</v>
      </c>
      <c r="Z427" s="133" t="s">
        <v>14358</v>
      </c>
      <c r="AA427" s="132" t="s">
        <v>15380</v>
      </c>
      <c r="AB427" s="133"/>
      <c r="AC427" s="133"/>
      <c r="AD427" s="132"/>
      <c r="AE427" s="132"/>
      <c r="AF427" s="132"/>
      <c r="AG427" s="132"/>
      <c r="AH427" s="132"/>
      <c r="AI427" s="132"/>
      <c r="AJ427" s="132" t="s">
        <v>94</v>
      </c>
      <c r="AK427" s="132"/>
      <c r="AL427" s="132"/>
      <c r="AM427" s="132" t="s">
        <v>931</v>
      </c>
      <c r="AN427" s="132" t="s">
        <v>4172</v>
      </c>
      <c r="AO427" s="132" t="s">
        <v>4173</v>
      </c>
      <c r="AP427" s="132" t="s">
        <v>98</v>
      </c>
      <c r="AQ427" s="132" t="s">
        <v>99</v>
      </c>
      <c r="AR427" s="132" t="s">
        <v>4126</v>
      </c>
      <c r="AS427" s="133" t="s">
        <v>4174</v>
      </c>
      <c r="AT427" s="132" t="s">
        <v>101</v>
      </c>
      <c r="AU427" s="132" t="s">
        <v>101</v>
      </c>
      <c r="AV427" s="132" t="s">
        <v>122</v>
      </c>
      <c r="AW427" s="132" t="s">
        <v>123</v>
      </c>
      <c r="AX427" s="132" t="s">
        <v>104</v>
      </c>
      <c r="AY427" s="132" t="s">
        <v>105</v>
      </c>
      <c r="AZ427" s="132" t="s">
        <v>105</v>
      </c>
      <c r="BA427" s="132" t="s">
        <v>13013</v>
      </c>
    </row>
    <row r="428" spans="1:53" ht="30">
      <c r="A428" s="131">
        <v>423</v>
      </c>
      <c r="B428" s="132" t="s">
        <v>4175</v>
      </c>
      <c r="C428" s="132" t="s">
        <v>1643</v>
      </c>
      <c r="D428" s="132" t="s">
        <v>210</v>
      </c>
      <c r="E428" s="132" t="s">
        <v>82</v>
      </c>
      <c r="F428" s="133" t="s">
        <v>4176</v>
      </c>
      <c r="G428" s="132" t="s">
        <v>188</v>
      </c>
      <c r="H428" s="132"/>
      <c r="I428" s="132"/>
      <c r="J428" s="132"/>
      <c r="K428" s="132"/>
      <c r="L428" s="132"/>
      <c r="M428" s="132"/>
      <c r="N428" s="132" t="s">
        <v>661</v>
      </c>
      <c r="O428" s="132"/>
      <c r="P428" s="132" t="s">
        <v>2606</v>
      </c>
      <c r="Q428" s="132"/>
      <c r="R428" s="132" t="s">
        <v>4177</v>
      </c>
      <c r="S428" s="132"/>
      <c r="T428" s="132" t="s">
        <v>15381</v>
      </c>
      <c r="U428" s="132"/>
      <c r="V428" s="132"/>
      <c r="W428" s="132"/>
      <c r="X428" s="132"/>
      <c r="Y428" s="132" t="s">
        <v>15382</v>
      </c>
      <c r="Z428" s="133"/>
      <c r="AA428" s="132"/>
      <c r="AB428" s="133"/>
      <c r="AC428" s="133"/>
      <c r="AD428" s="132"/>
      <c r="AE428" s="132" t="s">
        <v>4181</v>
      </c>
      <c r="AF428" s="132"/>
      <c r="AG428" s="132"/>
      <c r="AH428" s="132"/>
      <c r="AI428" s="132"/>
      <c r="AJ428" s="132" t="s">
        <v>187</v>
      </c>
      <c r="AK428" s="132"/>
      <c r="AL428" s="132"/>
      <c r="AM428" s="132" t="s">
        <v>188</v>
      </c>
      <c r="AN428" s="132" t="s">
        <v>4182</v>
      </c>
      <c r="AO428" s="132" t="s">
        <v>4183</v>
      </c>
      <c r="AP428" s="132" t="s">
        <v>98</v>
      </c>
      <c r="AQ428" s="132" t="s">
        <v>99</v>
      </c>
      <c r="AR428" s="132" t="s">
        <v>661</v>
      </c>
      <c r="AS428" s="133" t="s">
        <v>4174</v>
      </c>
      <c r="AT428" s="132" t="s">
        <v>101</v>
      </c>
      <c r="AU428" s="132" t="s">
        <v>101</v>
      </c>
      <c r="AV428" s="132" t="s">
        <v>102</v>
      </c>
      <c r="AW428" s="132" t="s">
        <v>103</v>
      </c>
      <c r="AX428" s="132" t="s">
        <v>175</v>
      </c>
      <c r="AY428" s="132" t="s">
        <v>669</v>
      </c>
      <c r="AZ428" s="132" t="s">
        <v>669</v>
      </c>
      <c r="BA428" s="132" t="s">
        <v>13013</v>
      </c>
    </row>
    <row r="429" spans="1:53" ht="30">
      <c r="A429" s="131">
        <v>424</v>
      </c>
      <c r="B429" s="132" t="s">
        <v>4184</v>
      </c>
      <c r="C429" s="132" t="s">
        <v>4185</v>
      </c>
      <c r="D429" s="132" t="s">
        <v>4186</v>
      </c>
      <c r="E429" s="132" t="s">
        <v>301</v>
      </c>
      <c r="F429" s="133" t="s">
        <v>3403</v>
      </c>
      <c r="G429" s="132" t="s">
        <v>96</v>
      </c>
      <c r="H429" s="132" t="s">
        <v>15383</v>
      </c>
      <c r="I429" s="132" t="s">
        <v>13591</v>
      </c>
      <c r="J429" s="132"/>
      <c r="K429" s="132" t="s">
        <v>15384</v>
      </c>
      <c r="L429" s="132" t="s">
        <v>7351</v>
      </c>
      <c r="M429" s="132"/>
      <c r="N429" s="132" t="s">
        <v>289</v>
      </c>
      <c r="O429" s="132" t="s">
        <v>96</v>
      </c>
      <c r="P429" s="132" t="s">
        <v>2606</v>
      </c>
      <c r="Q429" s="132"/>
      <c r="R429" s="132" t="s">
        <v>4187</v>
      </c>
      <c r="S429" s="132" t="s">
        <v>4187</v>
      </c>
      <c r="T429" s="132" t="s">
        <v>15385</v>
      </c>
      <c r="U429" s="132" t="s">
        <v>15386</v>
      </c>
      <c r="V429" s="132" t="s">
        <v>15387</v>
      </c>
      <c r="W429" s="132"/>
      <c r="X429" s="132"/>
      <c r="Y429" s="132"/>
      <c r="Z429" s="133"/>
      <c r="AA429" s="132"/>
      <c r="AB429" s="133"/>
      <c r="AC429" s="133"/>
      <c r="AD429" s="132"/>
      <c r="AE429" s="132"/>
      <c r="AF429" s="132"/>
      <c r="AG429" s="132"/>
      <c r="AH429" s="132"/>
      <c r="AI429" s="132"/>
      <c r="AJ429" s="132" t="s">
        <v>118</v>
      </c>
      <c r="AK429" s="132"/>
      <c r="AL429" s="132"/>
      <c r="AM429" s="132" t="s">
        <v>96</v>
      </c>
      <c r="AN429" s="132" t="s">
        <v>886</v>
      </c>
      <c r="AO429" s="132" t="s">
        <v>4190</v>
      </c>
      <c r="AP429" s="132" t="s">
        <v>98</v>
      </c>
      <c r="AQ429" s="132" t="s">
        <v>99</v>
      </c>
      <c r="AR429" s="132" t="s">
        <v>289</v>
      </c>
      <c r="AS429" s="133" t="s">
        <v>4174</v>
      </c>
      <c r="AT429" s="132" t="s">
        <v>101</v>
      </c>
      <c r="AU429" s="132" t="s">
        <v>101</v>
      </c>
      <c r="AV429" s="132" t="s">
        <v>122</v>
      </c>
      <c r="AW429" s="132" t="s">
        <v>123</v>
      </c>
      <c r="AX429" s="132" t="s">
        <v>282</v>
      </c>
      <c r="AY429" s="132" t="s">
        <v>298</v>
      </c>
      <c r="AZ429" s="132" t="s">
        <v>298</v>
      </c>
      <c r="BA429" s="132" t="s">
        <v>13013</v>
      </c>
    </row>
    <row r="430" spans="1:53" ht="30">
      <c r="A430" s="131">
        <v>425</v>
      </c>
      <c r="B430" s="132" t="s">
        <v>4191</v>
      </c>
      <c r="C430" s="132" t="s">
        <v>4192</v>
      </c>
      <c r="D430" s="132" t="s">
        <v>1050</v>
      </c>
      <c r="E430" s="132" t="s">
        <v>82</v>
      </c>
      <c r="F430" s="133" t="s">
        <v>4193</v>
      </c>
      <c r="G430" s="132" t="s">
        <v>96</v>
      </c>
      <c r="H430" s="132"/>
      <c r="I430" s="132"/>
      <c r="J430" s="132"/>
      <c r="K430" s="132"/>
      <c r="L430" s="132"/>
      <c r="M430" s="132"/>
      <c r="N430" s="132" t="s">
        <v>924</v>
      </c>
      <c r="O430" s="132" t="s">
        <v>6473</v>
      </c>
      <c r="P430" s="132" t="s">
        <v>2606</v>
      </c>
      <c r="Q430" s="132" t="s">
        <v>4381</v>
      </c>
      <c r="R430" s="132" t="s">
        <v>4194</v>
      </c>
      <c r="S430" s="132" t="s">
        <v>4194</v>
      </c>
      <c r="T430" s="132" t="s">
        <v>15388</v>
      </c>
      <c r="U430" s="132"/>
      <c r="V430" s="132"/>
      <c r="W430" s="132"/>
      <c r="X430" s="132"/>
      <c r="Y430" s="132" t="s">
        <v>15389</v>
      </c>
      <c r="Z430" s="133" t="s">
        <v>4197</v>
      </c>
      <c r="AA430" s="132" t="s">
        <v>4198</v>
      </c>
      <c r="AB430" s="133"/>
      <c r="AC430" s="133"/>
      <c r="AD430" s="132"/>
      <c r="AE430" s="132"/>
      <c r="AF430" s="132"/>
      <c r="AG430" s="132"/>
      <c r="AH430" s="132"/>
      <c r="AI430" s="132"/>
      <c r="AJ430" s="132" t="s">
        <v>118</v>
      </c>
      <c r="AK430" s="132"/>
      <c r="AL430" s="132"/>
      <c r="AM430" s="132" t="s">
        <v>96</v>
      </c>
      <c r="AN430" s="132" t="s">
        <v>347</v>
      </c>
      <c r="AO430" s="132" t="s">
        <v>4199</v>
      </c>
      <c r="AP430" s="132" t="s">
        <v>98</v>
      </c>
      <c r="AQ430" s="132" t="s">
        <v>99</v>
      </c>
      <c r="AR430" s="132" t="s">
        <v>924</v>
      </c>
      <c r="AS430" s="133" t="s">
        <v>4174</v>
      </c>
      <c r="AT430" s="132" t="s">
        <v>101</v>
      </c>
      <c r="AU430" s="132" t="s">
        <v>101</v>
      </c>
      <c r="AV430" s="132" t="s">
        <v>122</v>
      </c>
      <c r="AW430" s="132" t="s">
        <v>123</v>
      </c>
      <c r="AX430" s="132" t="s">
        <v>282</v>
      </c>
      <c r="AY430" s="132" t="s">
        <v>418</v>
      </c>
      <c r="AZ430" s="132" t="s">
        <v>418</v>
      </c>
      <c r="BA430" s="132" t="s">
        <v>13013</v>
      </c>
    </row>
    <row r="431" spans="1:53" ht="30">
      <c r="A431" s="131">
        <v>426</v>
      </c>
      <c r="B431" s="132" t="s">
        <v>4200</v>
      </c>
      <c r="C431" s="132" t="s">
        <v>4201</v>
      </c>
      <c r="D431" s="132" t="s">
        <v>210</v>
      </c>
      <c r="E431" s="132" t="s">
        <v>82</v>
      </c>
      <c r="F431" s="133" t="s">
        <v>2161</v>
      </c>
      <c r="G431" s="132" t="s">
        <v>96</v>
      </c>
      <c r="H431" s="132" t="s">
        <v>15390</v>
      </c>
      <c r="I431" s="132" t="s">
        <v>6427</v>
      </c>
      <c r="J431" s="132" t="s">
        <v>15391</v>
      </c>
      <c r="K431" s="132" t="s">
        <v>15392</v>
      </c>
      <c r="L431" s="132" t="s">
        <v>6427</v>
      </c>
      <c r="M431" s="132" t="s">
        <v>15393</v>
      </c>
      <c r="N431" s="132" t="s">
        <v>289</v>
      </c>
      <c r="O431" s="132" t="s">
        <v>96</v>
      </c>
      <c r="P431" s="132" t="s">
        <v>2606</v>
      </c>
      <c r="Q431" s="132" t="s">
        <v>4381</v>
      </c>
      <c r="R431" s="132" t="s">
        <v>15394</v>
      </c>
      <c r="S431" s="132" t="s">
        <v>15394</v>
      </c>
      <c r="T431" s="132" t="s">
        <v>29548</v>
      </c>
      <c r="U431" s="132" t="s">
        <v>15391</v>
      </c>
      <c r="V431" s="132" t="s">
        <v>15393</v>
      </c>
      <c r="W431" s="132"/>
      <c r="X431" s="132"/>
      <c r="Y431" s="132" t="s">
        <v>15395</v>
      </c>
      <c r="Z431" s="133" t="s">
        <v>13674</v>
      </c>
      <c r="AA431" s="132" t="s">
        <v>15396</v>
      </c>
      <c r="AB431" s="133"/>
      <c r="AC431" s="133"/>
      <c r="AD431" s="132" t="s">
        <v>96</v>
      </c>
      <c r="AE431" s="132"/>
      <c r="AF431" s="132" t="s">
        <v>430</v>
      </c>
      <c r="AG431" s="132" t="s">
        <v>6742</v>
      </c>
      <c r="AH431" s="132"/>
      <c r="AI431" s="132" t="s">
        <v>4204</v>
      </c>
      <c r="AJ431" s="132" t="s">
        <v>118</v>
      </c>
      <c r="AK431" s="132"/>
      <c r="AL431" s="132" t="s">
        <v>17989</v>
      </c>
      <c r="AM431" s="132" t="s">
        <v>96</v>
      </c>
      <c r="AN431" s="132" t="s">
        <v>430</v>
      </c>
      <c r="AO431" s="132" t="s">
        <v>4206</v>
      </c>
      <c r="AP431" s="132" t="s">
        <v>98</v>
      </c>
      <c r="AQ431" s="132" t="s">
        <v>99</v>
      </c>
      <c r="AR431" s="132" t="s">
        <v>289</v>
      </c>
      <c r="AS431" s="133" t="s">
        <v>4174</v>
      </c>
      <c r="AT431" s="132" t="s">
        <v>101</v>
      </c>
      <c r="AU431" s="132" t="s">
        <v>101</v>
      </c>
      <c r="AV431" s="132" t="s">
        <v>122</v>
      </c>
      <c r="AW431" s="132" t="s">
        <v>123</v>
      </c>
      <c r="AX431" s="132" t="s">
        <v>282</v>
      </c>
      <c r="AY431" s="132" t="s">
        <v>298</v>
      </c>
      <c r="AZ431" s="132" t="s">
        <v>298</v>
      </c>
      <c r="BA431" s="132" t="s">
        <v>13013</v>
      </c>
    </row>
    <row r="432" spans="1:53" ht="30">
      <c r="A432" s="131">
        <v>427</v>
      </c>
      <c r="B432" s="132" t="s">
        <v>4207</v>
      </c>
      <c r="C432" s="132" t="s">
        <v>4208</v>
      </c>
      <c r="D432" s="132" t="s">
        <v>1490</v>
      </c>
      <c r="E432" s="132" t="s">
        <v>82</v>
      </c>
      <c r="F432" s="133" t="s">
        <v>1721</v>
      </c>
      <c r="G432" s="132" t="s">
        <v>96</v>
      </c>
      <c r="H432" s="132"/>
      <c r="I432" s="132"/>
      <c r="J432" s="132"/>
      <c r="K432" s="132"/>
      <c r="L432" s="132"/>
      <c r="M432" s="132"/>
      <c r="N432" s="132" t="s">
        <v>4126</v>
      </c>
      <c r="O432" s="132" t="s">
        <v>15397</v>
      </c>
      <c r="P432" s="132" t="s">
        <v>2606</v>
      </c>
      <c r="Q432" s="132" t="s">
        <v>4381</v>
      </c>
      <c r="R432" s="132" t="s">
        <v>4209</v>
      </c>
      <c r="S432" s="132" t="s">
        <v>4210</v>
      </c>
      <c r="T432" s="132" t="s">
        <v>15398</v>
      </c>
      <c r="U432" s="132"/>
      <c r="V432" s="132"/>
      <c r="W432" s="132"/>
      <c r="X432" s="132"/>
      <c r="Y432" s="132" t="s">
        <v>15399</v>
      </c>
      <c r="Z432" s="133" t="s">
        <v>1172</v>
      </c>
      <c r="AA432" s="132" t="s">
        <v>4213</v>
      </c>
      <c r="AB432" s="133"/>
      <c r="AC432" s="133"/>
      <c r="AD432" s="132"/>
      <c r="AE432" s="132"/>
      <c r="AF432" s="132"/>
      <c r="AG432" s="132"/>
      <c r="AH432" s="132"/>
      <c r="AI432" s="132"/>
      <c r="AJ432" s="132" t="s">
        <v>118</v>
      </c>
      <c r="AK432" s="132"/>
      <c r="AL432" s="132"/>
      <c r="AM432" s="132" t="s">
        <v>96</v>
      </c>
      <c r="AN432" s="132" t="s">
        <v>218</v>
      </c>
      <c r="AO432" s="132" t="s">
        <v>4214</v>
      </c>
      <c r="AP432" s="132" t="s">
        <v>98</v>
      </c>
      <c r="AQ432" s="132" t="s">
        <v>99</v>
      </c>
      <c r="AR432" s="132" t="s">
        <v>4126</v>
      </c>
      <c r="AS432" s="133" t="s">
        <v>4174</v>
      </c>
      <c r="AT432" s="132" t="s">
        <v>101</v>
      </c>
      <c r="AU432" s="132" t="s">
        <v>101</v>
      </c>
      <c r="AV432" s="132" t="s">
        <v>122</v>
      </c>
      <c r="AW432" s="132" t="s">
        <v>123</v>
      </c>
      <c r="AX432" s="132" t="s">
        <v>104</v>
      </c>
      <c r="AY432" s="132" t="s">
        <v>105</v>
      </c>
      <c r="AZ432" s="132" t="s">
        <v>105</v>
      </c>
      <c r="BA432" s="132" t="s">
        <v>13013</v>
      </c>
    </row>
    <row r="433" spans="1:53" ht="30">
      <c r="A433" s="131">
        <v>428</v>
      </c>
      <c r="B433" s="132" t="s">
        <v>4215</v>
      </c>
      <c r="C433" s="132" t="s">
        <v>4216</v>
      </c>
      <c r="D433" s="132" t="s">
        <v>4217</v>
      </c>
      <c r="E433" s="132" t="s">
        <v>82</v>
      </c>
      <c r="F433" s="133" t="s">
        <v>936</v>
      </c>
      <c r="G433" s="132" t="s">
        <v>96</v>
      </c>
      <c r="H433" s="132"/>
      <c r="I433" s="132"/>
      <c r="J433" s="132"/>
      <c r="K433" s="132"/>
      <c r="L433" s="132"/>
      <c r="M433" s="132"/>
      <c r="N433" s="132" t="s">
        <v>924</v>
      </c>
      <c r="O433" s="132"/>
      <c r="P433" s="132" t="s">
        <v>2606</v>
      </c>
      <c r="Q433" s="132"/>
      <c r="R433" s="132" t="s">
        <v>4218</v>
      </c>
      <c r="S433" s="132"/>
      <c r="T433" s="132" t="s">
        <v>15400</v>
      </c>
      <c r="U433" s="132"/>
      <c r="V433" s="132"/>
      <c r="W433" s="132"/>
      <c r="X433" s="132"/>
      <c r="Y433" s="132"/>
      <c r="Z433" s="133"/>
      <c r="AA433" s="132"/>
      <c r="AB433" s="133"/>
      <c r="AC433" s="133"/>
      <c r="AD433" s="132"/>
      <c r="AE433" s="132"/>
      <c r="AF433" s="132"/>
      <c r="AG433" s="132"/>
      <c r="AH433" s="132"/>
      <c r="AI433" s="132"/>
      <c r="AJ433" s="132" t="s">
        <v>118</v>
      </c>
      <c r="AK433" s="132"/>
      <c r="AL433" s="132"/>
      <c r="AM433" s="132" t="s">
        <v>96</v>
      </c>
      <c r="AN433" s="132" t="s">
        <v>218</v>
      </c>
      <c r="AO433" s="132" t="s">
        <v>4221</v>
      </c>
      <c r="AP433" s="132" t="s">
        <v>98</v>
      </c>
      <c r="AQ433" s="132" t="s">
        <v>99</v>
      </c>
      <c r="AR433" s="132" t="s">
        <v>924</v>
      </c>
      <c r="AS433" s="133" t="s">
        <v>4174</v>
      </c>
      <c r="AT433" s="132" t="s">
        <v>101</v>
      </c>
      <c r="AU433" s="132" t="s">
        <v>101</v>
      </c>
      <c r="AV433" s="132" t="s">
        <v>122</v>
      </c>
      <c r="AW433" s="132" t="s">
        <v>123</v>
      </c>
      <c r="AX433" s="132" t="s">
        <v>282</v>
      </c>
      <c r="AY433" s="132" t="s">
        <v>418</v>
      </c>
      <c r="AZ433" s="132" t="s">
        <v>418</v>
      </c>
      <c r="BA433" s="132" t="s">
        <v>13013</v>
      </c>
    </row>
    <row r="434" spans="1:53" ht="30">
      <c r="A434" s="131">
        <v>429</v>
      </c>
      <c r="B434" s="132" t="s">
        <v>4222</v>
      </c>
      <c r="C434" s="132" t="s">
        <v>4223</v>
      </c>
      <c r="D434" s="132" t="s">
        <v>2439</v>
      </c>
      <c r="E434" s="132" t="s">
        <v>82</v>
      </c>
      <c r="F434" s="133" t="s">
        <v>4224</v>
      </c>
      <c r="G434" s="132" t="s">
        <v>96</v>
      </c>
      <c r="H434" s="132"/>
      <c r="I434" s="132"/>
      <c r="J434" s="132"/>
      <c r="K434" s="132"/>
      <c r="L434" s="132"/>
      <c r="M434" s="132"/>
      <c r="N434" s="132" t="s">
        <v>4126</v>
      </c>
      <c r="O434" s="132"/>
      <c r="P434" s="132" t="s">
        <v>2606</v>
      </c>
      <c r="Q434" s="132"/>
      <c r="R434" s="132" t="s">
        <v>4225</v>
      </c>
      <c r="S434" s="132"/>
      <c r="T434" s="132" t="s">
        <v>15401</v>
      </c>
      <c r="U434" s="132"/>
      <c r="V434" s="132"/>
      <c r="W434" s="132"/>
      <c r="X434" s="132"/>
      <c r="Y434" s="132"/>
      <c r="Z434" s="133"/>
      <c r="AA434" s="132"/>
      <c r="AB434" s="133"/>
      <c r="AC434" s="133"/>
      <c r="AD434" s="132"/>
      <c r="AE434" s="132"/>
      <c r="AF434" s="132"/>
      <c r="AG434" s="132"/>
      <c r="AH434" s="132"/>
      <c r="AI434" s="132"/>
      <c r="AJ434" s="132" t="s">
        <v>118</v>
      </c>
      <c r="AK434" s="132"/>
      <c r="AL434" s="132"/>
      <c r="AM434" s="132" t="s">
        <v>96</v>
      </c>
      <c r="AN434" s="132" t="s">
        <v>218</v>
      </c>
      <c r="AO434" s="132" t="s">
        <v>4229</v>
      </c>
      <c r="AP434" s="132" t="s">
        <v>98</v>
      </c>
      <c r="AQ434" s="132" t="s">
        <v>99</v>
      </c>
      <c r="AR434" s="132" t="s">
        <v>4126</v>
      </c>
      <c r="AS434" s="133" t="s">
        <v>4174</v>
      </c>
      <c r="AT434" s="132" t="s">
        <v>101</v>
      </c>
      <c r="AU434" s="132" t="s">
        <v>101</v>
      </c>
      <c r="AV434" s="132" t="s">
        <v>122</v>
      </c>
      <c r="AW434" s="132" t="s">
        <v>123</v>
      </c>
      <c r="AX434" s="132" t="s">
        <v>104</v>
      </c>
      <c r="AY434" s="132" t="s">
        <v>105</v>
      </c>
      <c r="AZ434" s="132" t="s">
        <v>105</v>
      </c>
      <c r="BA434" s="132" t="s">
        <v>13013</v>
      </c>
    </row>
    <row r="435" spans="1:53" ht="30">
      <c r="A435" s="131">
        <v>430</v>
      </c>
      <c r="B435" s="132" t="s">
        <v>4230</v>
      </c>
      <c r="C435" s="132" t="s">
        <v>4231</v>
      </c>
      <c r="D435" s="132" t="s">
        <v>4232</v>
      </c>
      <c r="E435" s="132" t="s">
        <v>82</v>
      </c>
      <c r="F435" s="133" t="s">
        <v>1850</v>
      </c>
      <c r="G435" s="132" t="s">
        <v>96</v>
      </c>
      <c r="H435" s="132" t="s">
        <v>29549</v>
      </c>
      <c r="I435" s="132" t="s">
        <v>6238</v>
      </c>
      <c r="J435" s="132" t="s">
        <v>29550</v>
      </c>
      <c r="K435" s="132" t="s">
        <v>29551</v>
      </c>
      <c r="L435" s="132" t="s">
        <v>6238</v>
      </c>
      <c r="M435" s="132" t="s">
        <v>29552</v>
      </c>
      <c r="N435" s="132" t="s">
        <v>4126</v>
      </c>
      <c r="O435" s="132" t="s">
        <v>29553</v>
      </c>
      <c r="P435" s="132" t="s">
        <v>2606</v>
      </c>
      <c r="Q435" s="132" t="s">
        <v>2607</v>
      </c>
      <c r="R435" s="132" t="s">
        <v>4233</v>
      </c>
      <c r="S435" s="132" t="s">
        <v>4233</v>
      </c>
      <c r="T435" s="132" t="s">
        <v>15402</v>
      </c>
      <c r="U435" s="132"/>
      <c r="V435" s="132"/>
      <c r="W435" s="132"/>
      <c r="X435" s="132"/>
      <c r="Y435" s="132" t="s">
        <v>4230</v>
      </c>
      <c r="Z435" s="133" t="s">
        <v>28353</v>
      </c>
      <c r="AA435" s="132" t="s">
        <v>7349</v>
      </c>
      <c r="AB435" s="133"/>
      <c r="AC435" s="133"/>
      <c r="AD435" s="132" t="s">
        <v>96</v>
      </c>
      <c r="AE435" s="132"/>
      <c r="AF435" s="132" t="s">
        <v>347</v>
      </c>
      <c r="AG435" s="132"/>
      <c r="AH435" s="132"/>
      <c r="AI435" s="132"/>
      <c r="AJ435" s="132" t="s">
        <v>118</v>
      </c>
      <c r="AK435" s="132"/>
      <c r="AL435" s="132" t="s">
        <v>17989</v>
      </c>
      <c r="AM435" s="132" t="s">
        <v>96</v>
      </c>
      <c r="AN435" s="132" t="s">
        <v>347</v>
      </c>
      <c r="AO435" s="132" t="s">
        <v>4236</v>
      </c>
      <c r="AP435" s="132" t="s">
        <v>98</v>
      </c>
      <c r="AQ435" s="132" t="s">
        <v>99</v>
      </c>
      <c r="AR435" s="132" t="s">
        <v>4126</v>
      </c>
      <c r="AS435" s="133" t="s">
        <v>4174</v>
      </c>
      <c r="AT435" s="132" t="s">
        <v>101</v>
      </c>
      <c r="AU435" s="132" t="s">
        <v>101</v>
      </c>
      <c r="AV435" s="132" t="s">
        <v>122</v>
      </c>
      <c r="AW435" s="132" t="s">
        <v>123</v>
      </c>
      <c r="AX435" s="132" t="s">
        <v>104</v>
      </c>
      <c r="AY435" s="132" t="s">
        <v>105</v>
      </c>
      <c r="AZ435" s="132" t="s">
        <v>105</v>
      </c>
      <c r="BA435" s="132" t="s">
        <v>13013</v>
      </c>
    </row>
    <row r="436" spans="1:53" ht="30">
      <c r="A436" s="131">
        <v>431</v>
      </c>
      <c r="B436" s="132" t="s">
        <v>4237</v>
      </c>
      <c r="C436" s="132" t="s">
        <v>4238</v>
      </c>
      <c r="D436" s="132" t="s">
        <v>806</v>
      </c>
      <c r="E436" s="132" t="s">
        <v>82</v>
      </c>
      <c r="F436" s="133" t="s">
        <v>4239</v>
      </c>
      <c r="G436" s="132" t="s">
        <v>204</v>
      </c>
      <c r="H436" s="132" t="s">
        <v>29554</v>
      </c>
      <c r="I436" s="132" t="s">
        <v>6427</v>
      </c>
      <c r="J436" s="132" t="s">
        <v>15403</v>
      </c>
      <c r="K436" s="132" t="s">
        <v>29555</v>
      </c>
      <c r="L436" s="132" t="s">
        <v>6427</v>
      </c>
      <c r="M436" s="132" t="s">
        <v>29556</v>
      </c>
      <c r="N436" s="132" t="s">
        <v>2781</v>
      </c>
      <c r="O436" s="132" t="s">
        <v>29557</v>
      </c>
      <c r="P436" s="132" t="s">
        <v>2606</v>
      </c>
      <c r="Q436" s="132" t="s">
        <v>2607</v>
      </c>
      <c r="R436" s="132" t="s">
        <v>4240</v>
      </c>
      <c r="S436" s="132" t="s">
        <v>4240</v>
      </c>
      <c r="T436" s="132" t="s">
        <v>15403</v>
      </c>
      <c r="U436" s="132"/>
      <c r="V436" s="132"/>
      <c r="W436" s="132"/>
      <c r="X436" s="132"/>
      <c r="Y436" s="132" t="s">
        <v>4237</v>
      </c>
      <c r="Z436" s="133" t="s">
        <v>28753</v>
      </c>
      <c r="AA436" s="132" t="s">
        <v>7349</v>
      </c>
      <c r="AB436" s="133"/>
      <c r="AC436" s="133"/>
      <c r="AD436" s="132" t="s">
        <v>204</v>
      </c>
      <c r="AE436" s="132"/>
      <c r="AF436" s="132" t="s">
        <v>824</v>
      </c>
      <c r="AG436" s="132"/>
      <c r="AH436" s="132"/>
      <c r="AI436" s="132"/>
      <c r="AJ436" s="132" t="s">
        <v>94</v>
      </c>
      <c r="AK436" s="132"/>
      <c r="AL436" s="132"/>
      <c r="AM436" s="132" t="s">
        <v>204</v>
      </c>
      <c r="AN436" s="132" t="s">
        <v>824</v>
      </c>
      <c r="AO436" s="132" t="s">
        <v>4244</v>
      </c>
      <c r="AP436" s="132" t="s">
        <v>98</v>
      </c>
      <c r="AQ436" s="132" t="s">
        <v>99</v>
      </c>
      <c r="AR436" s="132" t="s">
        <v>2781</v>
      </c>
      <c r="AS436" s="133" t="s">
        <v>4174</v>
      </c>
      <c r="AT436" s="132" t="s">
        <v>101</v>
      </c>
      <c r="AU436" s="132" t="s">
        <v>101</v>
      </c>
      <c r="AV436" s="132" t="s">
        <v>122</v>
      </c>
      <c r="AW436" s="132" t="s">
        <v>123</v>
      </c>
      <c r="AX436" s="132" t="s">
        <v>308</v>
      </c>
      <c r="AY436" s="132" t="s">
        <v>2788</v>
      </c>
      <c r="AZ436" s="132" t="s">
        <v>2788</v>
      </c>
      <c r="BA436" s="132" t="s">
        <v>13013</v>
      </c>
    </row>
    <row r="437" spans="1:53" ht="30">
      <c r="A437" s="131">
        <v>432</v>
      </c>
      <c r="B437" s="132" t="s">
        <v>4245</v>
      </c>
      <c r="C437" s="132" t="s">
        <v>4246</v>
      </c>
      <c r="D437" s="132" t="s">
        <v>364</v>
      </c>
      <c r="E437" s="132" t="s">
        <v>82</v>
      </c>
      <c r="F437" s="133" t="s">
        <v>4247</v>
      </c>
      <c r="G437" s="132" t="s">
        <v>96</v>
      </c>
      <c r="H437" s="132"/>
      <c r="I437" s="132"/>
      <c r="J437" s="132"/>
      <c r="K437" s="132"/>
      <c r="L437" s="132"/>
      <c r="M437" s="132"/>
      <c r="N437" s="132" t="s">
        <v>754</v>
      </c>
      <c r="O437" s="132"/>
      <c r="P437" s="132" t="s">
        <v>2606</v>
      </c>
      <c r="Q437" s="132"/>
      <c r="R437" s="132" t="s">
        <v>4248</v>
      </c>
      <c r="S437" s="132"/>
      <c r="T437" s="132" t="s">
        <v>15404</v>
      </c>
      <c r="U437" s="132"/>
      <c r="V437" s="132"/>
      <c r="W437" s="132"/>
      <c r="X437" s="132"/>
      <c r="Y437" s="132" t="s">
        <v>15405</v>
      </c>
      <c r="Z437" s="133"/>
      <c r="AA437" s="132"/>
      <c r="AB437" s="133"/>
      <c r="AC437" s="133"/>
      <c r="AD437" s="132"/>
      <c r="AE437" s="132"/>
      <c r="AF437" s="132"/>
      <c r="AG437" s="132"/>
      <c r="AH437" s="132"/>
      <c r="AI437" s="132"/>
      <c r="AJ437" s="132" t="s">
        <v>118</v>
      </c>
      <c r="AK437" s="132"/>
      <c r="AL437" s="132"/>
      <c r="AM437" s="132" t="s">
        <v>96</v>
      </c>
      <c r="AN437" s="132" t="s">
        <v>279</v>
      </c>
      <c r="AO437" s="132" t="s">
        <v>4251</v>
      </c>
      <c r="AP437" s="132" t="s">
        <v>98</v>
      </c>
      <c r="AQ437" s="132" t="s">
        <v>99</v>
      </c>
      <c r="AR437" s="132" t="s">
        <v>754</v>
      </c>
      <c r="AS437" s="133" t="s">
        <v>4174</v>
      </c>
      <c r="AT437" s="132" t="s">
        <v>101</v>
      </c>
      <c r="AU437" s="132" t="s">
        <v>101</v>
      </c>
      <c r="AV437" s="132" t="s">
        <v>122</v>
      </c>
      <c r="AW437" s="132" t="s">
        <v>123</v>
      </c>
      <c r="AX437" s="132" t="s">
        <v>158</v>
      </c>
      <c r="AY437" s="132" t="s">
        <v>760</v>
      </c>
      <c r="AZ437" s="132" t="s">
        <v>760</v>
      </c>
      <c r="BA437" s="132" t="s">
        <v>13013</v>
      </c>
    </row>
    <row r="438" spans="1:53" ht="30">
      <c r="A438" s="131">
        <v>433</v>
      </c>
      <c r="B438" s="132" t="s">
        <v>4257</v>
      </c>
      <c r="C438" s="132" t="s">
        <v>4252</v>
      </c>
      <c r="D438" s="132" t="s">
        <v>286</v>
      </c>
      <c r="E438" s="132" t="s">
        <v>82</v>
      </c>
      <c r="F438" s="133" t="s">
        <v>4253</v>
      </c>
      <c r="G438" s="132" t="s">
        <v>96</v>
      </c>
      <c r="H438" s="132"/>
      <c r="I438" s="132"/>
      <c r="J438" s="132"/>
      <c r="K438" s="132"/>
      <c r="L438" s="132"/>
      <c r="M438" s="132"/>
      <c r="N438" s="132" t="s">
        <v>4126</v>
      </c>
      <c r="O438" s="132"/>
      <c r="P438" s="132" t="s">
        <v>2606</v>
      </c>
      <c r="Q438" s="132"/>
      <c r="R438" s="132" t="s">
        <v>4254</v>
      </c>
      <c r="S438" s="132"/>
      <c r="T438" s="132" t="s">
        <v>15406</v>
      </c>
      <c r="U438" s="132"/>
      <c r="V438" s="132"/>
      <c r="W438" s="132"/>
      <c r="X438" s="132"/>
      <c r="Y438" s="132"/>
      <c r="Z438" s="133"/>
      <c r="AA438" s="132"/>
      <c r="AB438" s="133"/>
      <c r="AC438" s="133"/>
      <c r="AD438" s="132"/>
      <c r="AE438" s="132"/>
      <c r="AF438" s="132"/>
      <c r="AG438" s="132"/>
      <c r="AH438" s="132"/>
      <c r="AI438" s="132"/>
      <c r="AJ438" s="132" t="s">
        <v>118</v>
      </c>
      <c r="AK438" s="132"/>
      <c r="AL438" s="132"/>
      <c r="AM438" s="132" t="s">
        <v>96</v>
      </c>
      <c r="AN438" s="132" t="s">
        <v>92</v>
      </c>
      <c r="AO438" s="132" t="s">
        <v>4256</v>
      </c>
      <c r="AP438" s="132" t="s">
        <v>98</v>
      </c>
      <c r="AQ438" s="132" t="s">
        <v>99</v>
      </c>
      <c r="AR438" s="132" t="s">
        <v>4126</v>
      </c>
      <c r="AS438" s="133" t="s">
        <v>4174</v>
      </c>
      <c r="AT438" s="132" t="s">
        <v>101</v>
      </c>
      <c r="AU438" s="132" t="s">
        <v>101</v>
      </c>
      <c r="AV438" s="132" t="s">
        <v>122</v>
      </c>
      <c r="AW438" s="132" t="s">
        <v>123</v>
      </c>
      <c r="AX438" s="132" t="s">
        <v>104</v>
      </c>
      <c r="AY438" s="132" t="s">
        <v>105</v>
      </c>
      <c r="AZ438" s="132" t="s">
        <v>105</v>
      </c>
      <c r="BA438" s="132" t="s">
        <v>13013</v>
      </c>
    </row>
    <row r="439" spans="1:53" ht="30">
      <c r="A439" s="131">
        <v>434</v>
      </c>
      <c r="B439" s="132" t="s">
        <v>4267</v>
      </c>
      <c r="C439" s="132" t="s">
        <v>4258</v>
      </c>
      <c r="D439" s="132" t="s">
        <v>2447</v>
      </c>
      <c r="E439" s="132" t="s">
        <v>82</v>
      </c>
      <c r="F439" s="133" t="s">
        <v>4259</v>
      </c>
      <c r="G439" s="132" t="s">
        <v>2361</v>
      </c>
      <c r="H439" s="132"/>
      <c r="I439" s="132"/>
      <c r="J439" s="132"/>
      <c r="K439" s="132"/>
      <c r="L439" s="132"/>
      <c r="M439" s="132"/>
      <c r="N439" s="132" t="s">
        <v>164</v>
      </c>
      <c r="O439" s="132"/>
      <c r="P439" s="132" t="s">
        <v>2606</v>
      </c>
      <c r="Q439" s="132"/>
      <c r="R439" s="132" t="s">
        <v>4260</v>
      </c>
      <c r="S439" s="132"/>
      <c r="T439" s="132" t="s">
        <v>15407</v>
      </c>
      <c r="U439" s="132"/>
      <c r="V439" s="132"/>
      <c r="W439" s="132"/>
      <c r="X439" s="132"/>
      <c r="Y439" s="132"/>
      <c r="Z439" s="133"/>
      <c r="AA439" s="132"/>
      <c r="AB439" s="133"/>
      <c r="AC439" s="133"/>
      <c r="AD439" s="132"/>
      <c r="AE439" s="132" t="s">
        <v>4264</v>
      </c>
      <c r="AF439" s="132"/>
      <c r="AG439" s="132"/>
      <c r="AH439" s="132"/>
      <c r="AI439" s="132"/>
      <c r="AJ439" s="132" t="s">
        <v>154</v>
      </c>
      <c r="AK439" s="132"/>
      <c r="AL439" s="132"/>
      <c r="AM439" s="132" t="s">
        <v>2361</v>
      </c>
      <c r="AN439" s="132" t="s">
        <v>4265</v>
      </c>
      <c r="AO439" s="132" t="s">
        <v>4266</v>
      </c>
      <c r="AP439" s="132" t="s">
        <v>98</v>
      </c>
      <c r="AQ439" s="132" t="s">
        <v>99</v>
      </c>
      <c r="AR439" s="132" t="s">
        <v>164</v>
      </c>
      <c r="AS439" s="133" t="s">
        <v>4174</v>
      </c>
      <c r="AT439" s="132" t="s">
        <v>101</v>
      </c>
      <c r="AU439" s="132" t="s">
        <v>101</v>
      </c>
      <c r="AV439" s="132" t="s">
        <v>102</v>
      </c>
      <c r="AW439" s="132" t="s">
        <v>103</v>
      </c>
      <c r="AX439" s="132" t="s">
        <v>175</v>
      </c>
      <c r="AY439" s="132" t="s">
        <v>176</v>
      </c>
      <c r="AZ439" s="132" t="s">
        <v>176</v>
      </c>
      <c r="BA439" s="132" t="s">
        <v>13013</v>
      </c>
    </row>
    <row r="440" spans="1:53" ht="30">
      <c r="A440" s="131">
        <v>435</v>
      </c>
      <c r="B440" s="132" t="s">
        <v>4274</v>
      </c>
      <c r="C440" s="132" t="s">
        <v>2019</v>
      </c>
      <c r="D440" s="132" t="s">
        <v>638</v>
      </c>
      <c r="E440" s="132" t="s">
        <v>301</v>
      </c>
      <c r="F440" s="133" t="s">
        <v>1122</v>
      </c>
      <c r="G440" s="132" t="s">
        <v>188</v>
      </c>
      <c r="H440" s="132"/>
      <c r="I440" s="132"/>
      <c r="J440" s="132"/>
      <c r="K440" s="132"/>
      <c r="L440" s="132"/>
      <c r="M440" s="132"/>
      <c r="N440" s="132" t="s">
        <v>423</v>
      </c>
      <c r="O440" s="132"/>
      <c r="P440" s="132" t="s">
        <v>2606</v>
      </c>
      <c r="Q440" s="132"/>
      <c r="R440" s="132" t="s">
        <v>4268</v>
      </c>
      <c r="S440" s="132"/>
      <c r="T440" s="132" t="s">
        <v>15408</v>
      </c>
      <c r="U440" s="132"/>
      <c r="V440" s="132"/>
      <c r="W440" s="132"/>
      <c r="X440" s="132"/>
      <c r="Y440" s="132" t="s">
        <v>15409</v>
      </c>
      <c r="Z440" s="133"/>
      <c r="AA440" s="132"/>
      <c r="AB440" s="133"/>
      <c r="AC440" s="133"/>
      <c r="AD440" s="132"/>
      <c r="AE440" s="132"/>
      <c r="AF440" s="132"/>
      <c r="AG440" s="132"/>
      <c r="AH440" s="132"/>
      <c r="AI440" s="132"/>
      <c r="AJ440" s="132" t="s">
        <v>118</v>
      </c>
      <c r="AK440" s="132"/>
      <c r="AL440" s="132"/>
      <c r="AM440" s="132" t="s">
        <v>188</v>
      </c>
      <c r="AN440" s="132" t="s">
        <v>4272</v>
      </c>
      <c r="AO440" s="132" t="s">
        <v>4273</v>
      </c>
      <c r="AP440" s="132" t="s">
        <v>98</v>
      </c>
      <c r="AQ440" s="132" t="s">
        <v>99</v>
      </c>
      <c r="AR440" s="132" t="s">
        <v>423</v>
      </c>
      <c r="AS440" s="133" t="s">
        <v>4174</v>
      </c>
      <c r="AT440" s="132" t="s">
        <v>101</v>
      </c>
      <c r="AU440" s="132" t="s">
        <v>101</v>
      </c>
      <c r="AV440" s="132" t="s">
        <v>122</v>
      </c>
      <c r="AW440" s="132" t="s">
        <v>123</v>
      </c>
      <c r="AX440" s="132" t="s">
        <v>433</v>
      </c>
      <c r="AY440" s="132" t="s">
        <v>434</v>
      </c>
      <c r="AZ440" s="132" t="s">
        <v>434</v>
      </c>
      <c r="BA440" s="132" t="s">
        <v>13013</v>
      </c>
    </row>
    <row r="441" spans="1:53" ht="30">
      <c r="A441" s="131">
        <v>436</v>
      </c>
      <c r="B441" s="132" t="s">
        <v>4282</v>
      </c>
      <c r="C441" s="132" t="s">
        <v>4275</v>
      </c>
      <c r="D441" s="132" t="s">
        <v>390</v>
      </c>
      <c r="E441" s="132" t="s">
        <v>82</v>
      </c>
      <c r="F441" s="133" t="s">
        <v>1819</v>
      </c>
      <c r="G441" s="132" t="s">
        <v>3104</v>
      </c>
      <c r="H441" s="132"/>
      <c r="I441" s="132"/>
      <c r="J441" s="132"/>
      <c r="K441" s="132"/>
      <c r="L441" s="132"/>
      <c r="M441" s="132"/>
      <c r="N441" s="132" t="s">
        <v>289</v>
      </c>
      <c r="O441" s="132"/>
      <c r="P441" s="132" t="s">
        <v>2606</v>
      </c>
      <c r="Q441" s="132"/>
      <c r="R441" s="132" t="s">
        <v>4276</v>
      </c>
      <c r="S441" s="132"/>
      <c r="T441" s="132" t="s">
        <v>15410</v>
      </c>
      <c r="U441" s="132"/>
      <c r="V441" s="132"/>
      <c r="W441" s="132"/>
      <c r="X441" s="132"/>
      <c r="Y441" s="132"/>
      <c r="Z441" s="133"/>
      <c r="AA441" s="132"/>
      <c r="AB441" s="133"/>
      <c r="AC441" s="133"/>
      <c r="AD441" s="132"/>
      <c r="AE441" s="132"/>
      <c r="AF441" s="132"/>
      <c r="AG441" s="132"/>
      <c r="AH441" s="132"/>
      <c r="AI441" s="132"/>
      <c r="AJ441" s="132" t="s">
        <v>154</v>
      </c>
      <c r="AK441" s="132"/>
      <c r="AL441" s="132"/>
      <c r="AM441" s="132" t="s">
        <v>3104</v>
      </c>
      <c r="AN441" s="132" t="s">
        <v>3105</v>
      </c>
      <c r="AO441" s="132" t="s">
        <v>4281</v>
      </c>
      <c r="AP441" s="132" t="s">
        <v>98</v>
      </c>
      <c r="AQ441" s="132" t="s">
        <v>99</v>
      </c>
      <c r="AR441" s="132" t="s">
        <v>289</v>
      </c>
      <c r="AS441" s="133" t="s">
        <v>4174</v>
      </c>
      <c r="AT441" s="132" t="s">
        <v>101</v>
      </c>
      <c r="AU441" s="132" t="s">
        <v>101</v>
      </c>
      <c r="AV441" s="132" t="s">
        <v>122</v>
      </c>
      <c r="AW441" s="132" t="s">
        <v>123</v>
      </c>
      <c r="AX441" s="132" t="s">
        <v>282</v>
      </c>
      <c r="AY441" s="132" t="s">
        <v>298</v>
      </c>
      <c r="AZ441" s="132" t="s">
        <v>298</v>
      </c>
      <c r="BA441" s="132" t="s">
        <v>13013</v>
      </c>
    </row>
    <row r="442" spans="1:53" ht="30">
      <c r="A442" s="131">
        <v>437</v>
      </c>
      <c r="B442" s="132" t="s">
        <v>4292</v>
      </c>
      <c r="C442" s="132" t="s">
        <v>4283</v>
      </c>
      <c r="D442" s="132" t="s">
        <v>3756</v>
      </c>
      <c r="E442" s="132" t="s">
        <v>82</v>
      </c>
      <c r="F442" s="133" t="s">
        <v>4284</v>
      </c>
      <c r="G442" s="132" t="s">
        <v>96</v>
      </c>
      <c r="H442" s="132"/>
      <c r="I442" s="132"/>
      <c r="J442" s="132"/>
      <c r="K442" s="132"/>
      <c r="L442" s="132"/>
      <c r="M442" s="132"/>
      <c r="N442" s="132" t="s">
        <v>366</v>
      </c>
      <c r="O442" s="132" t="s">
        <v>4285</v>
      </c>
      <c r="P442" s="132" t="s">
        <v>2606</v>
      </c>
      <c r="Q442" s="132" t="s">
        <v>2607</v>
      </c>
      <c r="R442" s="132" t="s">
        <v>4286</v>
      </c>
      <c r="S442" s="132" t="s">
        <v>4287</v>
      </c>
      <c r="T442" s="132" t="s">
        <v>15411</v>
      </c>
      <c r="U442" s="132"/>
      <c r="V442" s="132"/>
      <c r="W442" s="132"/>
      <c r="X442" s="132"/>
      <c r="Y442" s="132" t="s">
        <v>15412</v>
      </c>
      <c r="Z442" s="133" t="s">
        <v>4289</v>
      </c>
      <c r="AA442" s="132" t="s">
        <v>4290</v>
      </c>
      <c r="AB442" s="133"/>
      <c r="AC442" s="133"/>
      <c r="AD442" s="132"/>
      <c r="AE442" s="132"/>
      <c r="AF442" s="132"/>
      <c r="AG442" s="132"/>
      <c r="AH442" s="132"/>
      <c r="AI442" s="132"/>
      <c r="AJ442" s="132" t="s">
        <v>118</v>
      </c>
      <c r="AK442" s="132"/>
      <c r="AL442" s="132"/>
      <c r="AM442" s="132" t="s">
        <v>96</v>
      </c>
      <c r="AN442" s="132" t="s">
        <v>243</v>
      </c>
      <c r="AO442" s="132" t="s">
        <v>4291</v>
      </c>
      <c r="AP442" s="132" t="s">
        <v>98</v>
      </c>
      <c r="AQ442" s="132" t="s">
        <v>99</v>
      </c>
      <c r="AR442" s="132" t="s">
        <v>366</v>
      </c>
      <c r="AS442" s="133" t="s">
        <v>4174</v>
      </c>
      <c r="AT442" s="132" t="s">
        <v>101</v>
      </c>
      <c r="AU442" s="132" t="s">
        <v>101</v>
      </c>
      <c r="AV442" s="132" t="s">
        <v>122</v>
      </c>
      <c r="AW442" s="132" t="s">
        <v>123</v>
      </c>
      <c r="AX442" s="132" t="s">
        <v>175</v>
      </c>
      <c r="AY442" s="132" t="s">
        <v>176</v>
      </c>
      <c r="AZ442" s="132" t="s">
        <v>176</v>
      </c>
      <c r="BA442" s="132" t="s">
        <v>13013</v>
      </c>
    </row>
    <row r="443" spans="1:53" ht="30">
      <c r="A443" s="131">
        <v>438</v>
      </c>
      <c r="B443" s="132" t="s">
        <v>4296</v>
      </c>
      <c r="C443" s="132" t="s">
        <v>4153</v>
      </c>
      <c r="D443" s="132" t="s">
        <v>108</v>
      </c>
      <c r="E443" s="132" t="s">
        <v>82</v>
      </c>
      <c r="F443" s="133" t="s">
        <v>4154</v>
      </c>
      <c r="G443" s="132" t="s">
        <v>96</v>
      </c>
      <c r="H443" s="132"/>
      <c r="I443" s="132"/>
      <c r="J443" s="132"/>
      <c r="K443" s="132"/>
      <c r="L443" s="132"/>
      <c r="M443" s="132"/>
      <c r="N443" s="132" t="s">
        <v>273</v>
      </c>
      <c r="O443" s="132" t="s">
        <v>4293</v>
      </c>
      <c r="P443" s="132" t="s">
        <v>2606</v>
      </c>
      <c r="Q443" s="132" t="s">
        <v>4294</v>
      </c>
      <c r="R443" s="132" t="s">
        <v>4155</v>
      </c>
      <c r="S443" s="132" t="s">
        <v>4155</v>
      </c>
      <c r="T443" s="132" t="s">
        <v>15413</v>
      </c>
      <c r="U443" s="132"/>
      <c r="V443" s="132"/>
      <c r="W443" s="132"/>
      <c r="X443" s="132"/>
      <c r="Y443" s="132" t="s">
        <v>15414</v>
      </c>
      <c r="Z443" s="133" t="s">
        <v>4295</v>
      </c>
      <c r="AA443" s="132" t="s">
        <v>3417</v>
      </c>
      <c r="AB443" s="133"/>
      <c r="AC443" s="133"/>
      <c r="AD443" s="132"/>
      <c r="AE443" s="132"/>
      <c r="AF443" s="132"/>
      <c r="AG443" s="132"/>
      <c r="AH443" s="132"/>
      <c r="AI443" s="132"/>
      <c r="AJ443" s="132" t="s">
        <v>118</v>
      </c>
      <c r="AK443" s="132"/>
      <c r="AL443" s="132"/>
      <c r="AM443" s="132" t="s">
        <v>96</v>
      </c>
      <c r="AN443" s="132" t="s">
        <v>430</v>
      </c>
      <c r="AO443" s="132" t="s">
        <v>4158</v>
      </c>
      <c r="AP443" s="132" t="s">
        <v>98</v>
      </c>
      <c r="AQ443" s="132" t="s">
        <v>99</v>
      </c>
      <c r="AR443" s="132" t="s">
        <v>273</v>
      </c>
      <c r="AS443" s="133" t="s">
        <v>4174</v>
      </c>
      <c r="AT443" s="132" t="s">
        <v>101</v>
      </c>
      <c r="AU443" s="132" t="s">
        <v>101</v>
      </c>
      <c r="AV443" s="132" t="s">
        <v>122</v>
      </c>
      <c r="AW443" s="132" t="s">
        <v>123</v>
      </c>
      <c r="AX443" s="132" t="s">
        <v>282</v>
      </c>
      <c r="AY443" s="132" t="s">
        <v>283</v>
      </c>
      <c r="AZ443" s="132" t="s">
        <v>283</v>
      </c>
      <c r="BA443" s="132" t="s">
        <v>13013</v>
      </c>
    </row>
    <row r="444" spans="1:53" ht="30">
      <c r="A444" s="131">
        <v>439</v>
      </c>
      <c r="B444" s="132" t="s">
        <v>4306</v>
      </c>
      <c r="C444" s="132" t="s">
        <v>4297</v>
      </c>
      <c r="D444" s="132" t="s">
        <v>4298</v>
      </c>
      <c r="E444" s="132" t="s">
        <v>301</v>
      </c>
      <c r="F444" s="133" t="s">
        <v>4299</v>
      </c>
      <c r="G444" s="132" t="s">
        <v>155</v>
      </c>
      <c r="H444" s="132" t="s">
        <v>29558</v>
      </c>
      <c r="I444" s="132"/>
      <c r="J444" s="132"/>
      <c r="K444" s="132" t="s">
        <v>29559</v>
      </c>
      <c r="L444" s="132" t="s">
        <v>6238</v>
      </c>
      <c r="M444" s="132" t="s">
        <v>29560</v>
      </c>
      <c r="N444" s="132" t="s">
        <v>754</v>
      </c>
      <c r="O444" s="132" t="s">
        <v>155</v>
      </c>
      <c r="P444" s="132" t="s">
        <v>2606</v>
      </c>
      <c r="Q444" s="132" t="s">
        <v>4294</v>
      </c>
      <c r="R444" s="132" t="s">
        <v>4300</v>
      </c>
      <c r="S444" s="132" t="s">
        <v>29561</v>
      </c>
      <c r="T444" s="132" t="s">
        <v>15415</v>
      </c>
      <c r="U444" s="132"/>
      <c r="V444" s="132"/>
      <c r="W444" s="132"/>
      <c r="X444" s="132"/>
      <c r="Y444" s="132" t="s">
        <v>15416</v>
      </c>
      <c r="Z444" s="133" t="s">
        <v>3516</v>
      </c>
      <c r="AA444" s="132" t="s">
        <v>29562</v>
      </c>
      <c r="AB444" s="133"/>
      <c r="AC444" s="133"/>
      <c r="AD444" s="132" t="s">
        <v>155</v>
      </c>
      <c r="AE444" s="132"/>
      <c r="AF444" s="132" t="s">
        <v>4304</v>
      </c>
      <c r="AG444" s="132"/>
      <c r="AH444" s="132"/>
      <c r="AI444" s="132"/>
      <c r="AJ444" s="132" t="s">
        <v>118</v>
      </c>
      <c r="AK444" s="132"/>
      <c r="AL444" s="132" t="s">
        <v>17989</v>
      </c>
      <c r="AM444" s="132" t="s">
        <v>155</v>
      </c>
      <c r="AN444" s="132" t="s">
        <v>4304</v>
      </c>
      <c r="AO444" s="132" t="s">
        <v>4305</v>
      </c>
      <c r="AP444" s="132" t="s">
        <v>98</v>
      </c>
      <c r="AQ444" s="132" t="s">
        <v>99</v>
      </c>
      <c r="AR444" s="132" t="s">
        <v>754</v>
      </c>
      <c r="AS444" s="133" t="s">
        <v>4174</v>
      </c>
      <c r="AT444" s="132" t="s">
        <v>101</v>
      </c>
      <c r="AU444" s="132" t="s">
        <v>101</v>
      </c>
      <c r="AV444" s="132" t="s">
        <v>122</v>
      </c>
      <c r="AW444" s="132" t="s">
        <v>123</v>
      </c>
      <c r="AX444" s="132" t="s">
        <v>158</v>
      </c>
      <c r="AY444" s="132" t="s">
        <v>760</v>
      </c>
      <c r="AZ444" s="132" t="s">
        <v>760</v>
      </c>
      <c r="BA444" s="132" t="s">
        <v>13013</v>
      </c>
    </row>
    <row r="445" spans="1:53" ht="30">
      <c r="A445" s="131">
        <v>440</v>
      </c>
      <c r="B445" s="132" t="s">
        <v>4312</v>
      </c>
      <c r="C445" s="132" t="s">
        <v>4307</v>
      </c>
      <c r="D445" s="132" t="s">
        <v>514</v>
      </c>
      <c r="E445" s="132" t="s">
        <v>82</v>
      </c>
      <c r="F445" s="133" t="s">
        <v>4308</v>
      </c>
      <c r="G445" s="132" t="s">
        <v>96</v>
      </c>
      <c r="H445" s="132"/>
      <c r="I445" s="132"/>
      <c r="J445" s="132"/>
      <c r="K445" s="132"/>
      <c r="L445" s="132"/>
      <c r="M445" s="132"/>
      <c r="N445" s="132" t="s">
        <v>144</v>
      </c>
      <c r="O445" s="132"/>
      <c r="P445" s="132" t="s">
        <v>2606</v>
      </c>
      <c r="Q445" s="132"/>
      <c r="R445" s="132" t="s">
        <v>4309</v>
      </c>
      <c r="S445" s="132"/>
      <c r="T445" s="132" t="s">
        <v>15417</v>
      </c>
      <c r="U445" s="132"/>
      <c r="V445" s="132"/>
      <c r="W445" s="132"/>
      <c r="X445" s="132"/>
      <c r="Y445" s="132"/>
      <c r="Z445" s="133"/>
      <c r="AA445" s="132"/>
      <c r="AB445" s="133"/>
      <c r="AC445" s="133"/>
      <c r="AD445" s="132"/>
      <c r="AE445" s="132" t="s">
        <v>15418</v>
      </c>
      <c r="AF445" s="132"/>
      <c r="AG445" s="132"/>
      <c r="AH445" s="132"/>
      <c r="AI445" s="132"/>
      <c r="AJ445" s="132" t="s">
        <v>94</v>
      </c>
      <c r="AK445" s="132"/>
      <c r="AL445" s="132"/>
      <c r="AM445" s="132" t="s">
        <v>96</v>
      </c>
      <c r="AN445" s="132" t="s">
        <v>92</v>
      </c>
      <c r="AO445" s="132" t="s">
        <v>4311</v>
      </c>
      <c r="AP445" s="132" t="s">
        <v>98</v>
      </c>
      <c r="AQ445" s="132" t="s">
        <v>99</v>
      </c>
      <c r="AR445" s="132" t="s">
        <v>144</v>
      </c>
      <c r="AS445" s="133" t="s">
        <v>4174</v>
      </c>
      <c r="AT445" s="132" t="s">
        <v>101</v>
      </c>
      <c r="AU445" s="132" t="s">
        <v>101</v>
      </c>
      <c r="AV445" s="132" t="s">
        <v>102</v>
      </c>
      <c r="AW445" s="132" t="s">
        <v>103</v>
      </c>
      <c r="AX445" s="132" t="s">
        <v>158</v>
      </c>
      <c r="AY445" s="132" t="s">
        <v>159</v>
      </c>
      <c r="AZ445" s="132" t="s">
        <v>159</v>
      </c>
      <c r="BA445" s="132" t="s">
        <v>13013</v>
      </c>
    </row>
    <row r="446" spans="1:53" ht="30">
      <c r="A446" s="131">
        <v>441</v>
      </c>
      <c r="B446" s="132" t="s">
        <v>4319</v>
      </c>
      <c r="C446" s="132" t="s">
        <v>1448</v>
      </c>
      <c r="D446" s="132" t="s">
        <v>796</v>
      </c>
      <c r="E446" s="132" t="s">
        <v>82</v>
      </c>
      <c r="F446" s="133" t="s">
        <v>4313</v>
      </c>
      <c r="G446" s="132" t="s">
        <v>96</v>
      </c>
      <c r="H446" s="132"/>
      <c r="I446" s="132"/>
      <c r="J446" s="132"/>
      <c r="K446" s="132"/>
      <c r="L446" s="132"/>
      <c r="M446" s="132"/>
      <c r="N446" s="132" t="s">
        <v>4314</v>
      </c>
      <c r="O446" s="132"/>
      <c r="P446" s="132" t="s">
        <v>2606</v>
      </c>
      <c r="Q446" s="132"/>
      <c r="R446" s="132" t="s">
        <v>4315</v>
      </c>
      <c r="S446" s="132"/>
      <c r="T446" s="132" t="s">
        <v>15419</v>
      </c>
      <c r="U446" s="132"/>
      <c r="V446" s="132"/>
      <c r="W446" s="132"/>
      <c r="X446" s="132"/>
      <c r="Y446" s="132" t="s">
        <v>15420</v>
      </c>
      <c r="Z446" s="133"/>
      <c r="AA446" s="132"/>
      <c r="AB446" s="133"/>
      <c r="AC446" s="133"/>
      <c r="AD446" s="132"/>
      <c r="AE446" s="132"/>
      <c r="AF446" s="132"/>
      <c r="AG446" s="132"/>
      <c r="AH446" s="132"/>
      <c r="AI446" s="132"/>
      <c r="AJ446" s="132" t="s">
        <v>118</v>
      </c>
      <c r="AK446" s="132"/>
      <c r="AL446" s="132"/>
      <c r="AM446" s="132" t="s">
        <v>96</v>
      </c>
      <c r="AN446" s="132" t="s">
        <v>218</v>
      </c>
      <c r="AO446" s="132" t="s">
        <v>4317</v>
      </c>
      <c r="AP446" s="132" t="s">
        <v>98</v>
      </c>
      <c r="AQ446" s="132" t="s">
        <v>99</v>
      </c>
      <c r="AR446" s="132" t="s">
        <v>4314</v>
      </c>
      <c r="AS446" s="133" t="s">
        <v>4318</v>
      </c>
      <c r="AT446" s="132" t="s">
        <v>101</v>
      </c>
      <c r="AU446" s="132" t="s">
        <v>101</v>
      </c>
      <c r="AV446" s="132" t="s">
        <v>122</v>
      </c>
      <c r="AW446" s="132" t="s">
        <v>123</v>
      </c>
      <c r="AX446" s="132" t="s">
        <v>597</v>
      </c>
      <c r="AY446" s="132" t="s">
        <v>1641</v>
      </c>
      <c r="AZ446" s="132" t="s">
        <v>1641</v>
      </c>
      <c r="BA446" s="132" t="s">
        <v>13013</v>
      </c>
    </row>
    <row r="447" spans="1:53" ht="30">
      <c r="A447" s="131">
        <v>442</v>
      </c>
      <c r="B447" s="132" t="s">
        <v>4323</v>
      </c>
      <c r="C447" s="132" t="s">
        <v>2593</v>
      </c>
      <c r="D447" s="132" t="s">
        <v>457</v>
      </c>
      <c r="E447" s="132" t="s">
        <v>82</v>
      </c>
      <c r="F447" s="133" t="s">
        <v>3619</v>
      </c>
      <c r="G447" s="132" t="s">
        <v>96</v>
      </c>
      <c r="H447" s="132"/>
      <c r="I447" s="132"/>
      <c r="J447" s="132"/>
      <c r="K447" s="132"/>
      <c r="L447" s="132"/>
      <c r="M447" s="132"/>
      <c r="N447" s="132" t="s">
        <v>423</v>
      </c>
      <c r="O447" s="132" t="s">
        <v>15421</v>
      </c>
      <c r="P447" s="132" t="s">
        <v>2606</v>
      </c>
      <c r="Q447" s="132" t="s">
        <v>2607</v>
      </c>
      <c r="R447" s="132" t="s">
        <v>4320</v>
      </c>
      <c r="S447" s="132" t="s">
        <v>15422</v>
      </c>
      <c r="T447" s="132" t="s">
        <v>15423</v>
      </c>
      <c r="U447" s="132"/>
      <c r="V447" s="132"/>
      <c r="W447" s="132"/>
      <c r="X447" s="132"/>
      <c r="Y447" s="132" t="s">
        <v>15424</v>
      </c>
      <c r="Z447" s="133" t="s">
        <v>3409</v>
      </c>
      <c r="AA447" s="132" t="s">
        <v>15425</v>
      </c>
      <c r="AB447" s="133"/>
      <c r="AC447" s="133"/>
      <c r="AD447" s="132"/>
      <c r="AE447" s="132"/>
      <c r="AF447" s="132"/>
      <c r="AG447" s="132"/>
      <c r="AH447" s="132"/>
      <c r="AI447" s="132"/>
      <c r="AJ447" s="132" t="s">
        <v>118</v>
      </c>
      <c r="AK447" s="132"/>
      <c r="AL447" s="132"/>
      <c r="AM447" s="132" t="s">
        <v>96</v>
      </c>
      <c r="AN447" s="132" t="s">
        <v>886</v>
      </c>
      <c r="AO447" s="132" t="s">
        <v>4322</v>
      </c>
      <c r="AP447" s="132" t="s">
        <v>98</v>
      </c>
      <c r="AQ447" s="132" t="s">
        <v>99</v>
      </c>
      <c r="AR447" s="132" t="s">
        <v>423</v>
      </c>
      <c r="AS447" s="133" t="s">
        <v>4318</v>
      </c>
      <c r="AT447" s="132" t="s">
        <v>101</v>
      </c>
      <c r="AU447" s="132" t="s">
        <v>101</v>
      </c>
      <c r="AV447" s="132" t="s">
        <v>122</v>
      </c>
      <c r="AW447" s="132" t="s">
        <v>123</v>
      </c>
      <c r="AX447" s="132" t="s">
        <v>433</v>
      </c>
      <c r="AY447" s="132" t="s">
        <v>434</v>
      </c>
      <c r="AZ447" s="132" t="s">
        <v>434</v>
      </c>
      <c r="BA447" s="132" t="s">
        <v>13013</v>
      </c>
    </row>
    <row r="448" spans="1:53" ht="30">
      <c r="A448" s="131">
        <v>443</v>
      </c>
      <c r="B448" s="132" t="s">
        <v>4333</v>
      </c>
      <c r="C448" s="132" t="s">
        <v>1660</v>
      </c>
      <c r="D448" s="132" t="s">
        <v>210</v>
      </c>
      <c r="E448" s="132" t="s">
        <v>82</v>
      </c>
      <c r="F448" s="133" t="s">
        <v>4324</v>
      </c>
      <c r="G448" s="132" t="s">
        <v>4325</v>
      </c>
      <c r="H448" s="132"/>
      <c r="I448" s="132"/>
      <c r="J448" s="132"/>
      <c r="K448" s="132"/>
      <c r="L448" s="132"/>
      <c r="M448" s="132"/>
      <c r="N448" s="132" t="s">
        <v>818</v>
      </c>
      <c r="O448" s="132" t="s">
        <v>4325</v>
      </c>
      <c r="P448" s="132" t="s">
        <v>2606</v>
      </c>
      <c r="Q448" s="132" t="s">
        <v>2607</v>
      </c>
      <c r="R448" s="132" t="s">
        <v>4326</v>
      </c>
      <c r="S448" s="132" t="s">
        <v>15426</v>
      </c>
      <c r="T448" s="132" t="s">
        <v>15427</v>
      </c>
      <c r="U448" s="132"/>
      <c r="V448" s="132"/>
      <c r="W448" s="132"/>
      <c r="X448" s="132" t="s">
        <v>15428</v>
      </c>
      <c r="Y448" s="132" t="s">
        <v>15429</v>
      </c>
      <c r="Z448" s="133" t="s">
        <v>5399</v>
      </c>
      <c r="AA448" s="132" t="s">
        <v>4325</v>
      </c>
      <c r="AB448" s="133"/>
      <c r="AC448" s="133"/>
      <c r="AD448" s="132" t="s">
        <v>4325</v>
      </c>
      <c r="AE448" s="132"/>
      <c r="AF448" s="132" t="s">
        <v>4331</v>
      </c>
      <c r="AG448" s="132"/>
      <c r="AH448" s="132" t="s">
        <v>29563</v>
      </c>
      <c r="AI448" s="132" t="s">
        <v>29564</v>
      </c>
      <c r="AJ448" s="132" t="s">
        <v>118</v>
      </c>
      <c r="AK448" s="132"/>
      <c r="AL448" s="132" t="s">
        <v>17989</v>
      </c>
      <c r="AM448" s="132" t="s">
        <v>4325</v>
      </c>
      <c r="AN448" s="132" t="s">
        <v>4331</v>
      </c>
      <c r="AO448" s="132" t="s">
        <v>4332</v>
      </c>
      <c r="AP448" s="132" t="s">
        <v>98</v>
      </c>
      <c r="AQ448" s="132" t="s">
        <v>99</v>
      </c>
      <c r="AR448" s="132" t="s">
        <v>818</v>
      </c>
      <c r="AS448" s="133" t="s">
        <v>4318</v>
      </c>
      <c r="AT448" s="132" t="s">
        <v>101</v>
      </c>
      <c r="AU448" s="132" t="s">
        <v>101</v>
      </c>
      <c r="AV448" s="132" t="s">
        <v>122</v>
      </c>
      <c r="AW448" s="132" t="s">
        <v>123</v>
      </c>
      <c r="AX448" s="132" t="s">
        <v>597</v>
      </c>
      <c r="AY448" s="132" t="s">
        <v>826</v>
      </c>
      <c r="AZ448" s="132" t="s">
        <v>826</v>
      </c>
      <c r="BA448" s="132" t="s">
        <v>13013</v>
      </c>
    </row>
    <row r="449" spans="1:53" ht="30">
      <c r="A449" s="131">
        <v>444</v>
      </c>
      <c r="B449" s="132" t="s">
        <v>4339</v>
      </c>
      <c r="C449" s="132" t="s">
        <v>4334</v>
      </c>
      <c r="D449" s="132" t="s">
        <v>1207</v>
      </c>
      <c r="E449" s="132" t="s">
        <v>82</v>
      </c>
      <c r="F449" s="133" t="s">
        <v>4335</v>
      </c>
      <c r="G449" s="132" t="s">
        <v>96</v>
      </c>
      <c r="H449" s="132"/>
      <c r="I449" s="132"/>
      <c r="J449" s="132"/>
      <c r="K449" s="132"/>
      <c r="L449" s="132"/>
      <c r="M449" s="132"/>
      <c r="N449" s="132" t="s">
        <v>315</v>
      </c>
      <c r="O449" s="132" t="s">
        <v>15430</v>
      </c>
      <c r="P449" s="132" t="s">
        <v>2606</v>
      </c>
      <c r="Q449" s="132" t="s">
        <v>4294</v>
      </c>
      <c r="R449" s="132" t="s">
        <v>4336</v>
      </c>
      <c r="S449" s="132" t="s">
        <v>15431</v>
      </c>
      <c r="T449" s="132" t="s">
        <v>15432</v>
      </c>
      <c r="U449" s="132"/>
      <c r="V449" s="132"/>
      <c r="W449" s="132"/>
      <c r="X449" s="132" t="s">
        <v>15433</v>
      </c>
      <c r="Y449" s="132" t="s">
        <v>15434</v>
      </c>
      <c r="Z449" s="133" t="s">
        <v>15435</v>
      </c>
      <c r="AA449" s="132" t="s">
        <v>15436</v>
      </c>
      <c r="AB449" s="133" t="s">
        <v>15437</v>
      </c>
      <c r="AC449" s="133"/>
      <c r="AD449" s="132"/>
      <c r="AE449" s="132" t="s">
        <v>15438</v>
      </c>
      <c r="AF449" s="132"/>
      <c r="AG449" s="132"/>
      <c r="AH449" s="132"/>
      <c r="AI449" s="132"/>
      <c r="AJ449" s="132" t="s">
        <v>118</v>
      </c>
      <c r="AK449" s="132"/>
      <c r="AL449" s="132"/>
      <c r="AM449" s="132" t="s">
        <v>96</v>
      </c>
      <c r="AN449" s="132" t="s">
        <v>886</v>
      </c>
      <c r="AO449" s="132" t="s">
        <v>4338</v>
      </c>
      <c r="AP449" s="132" t="s">
        <v>98</v>
      </c>
      <c r="AQ449" s="132" t="s">
        <v>99</v>
      </c>
      <c r="AR449" s="132" t="s">
        <v>315</v>
      </c>
      <c r="AS449" s="133" t="s">
        <v>4318</v>
      </c>
      <c r="AT449" s="132" t="s">
        <v>101</v>
      </c>
      <c r="AU449" s="132" t="s">
        <v>101</v>
      </c>
      <c r="AV449" s="132" t="s">
        <v>102</v>
      </c>
      <c r="AW449" s="132" t="s">
        <v>103</v>
      </c>
      <c r="AX449" s="132" t="s">
        <v>124</v>
      </c>
      <c r="AY449" s="132" t="s">
        <v>324</v>
      </c>
      <c r="AZ449" s="132" t="s">
        <v>324</v>
      </c>
      <c r="BA449" s="132" t="s">
        <v>13013</v>
      </c>
    </row>
    <row r="450" spans="1:53" ht="30">
      <c r="A450" s="131">
        <v>445</v>
      </c>
      <c r="B450" s="132" t="s">
        <v>4347</v>
      </c>
      <c r="C450" s="132" t="s">
        <v>4340</v>
      </c>
      <c r="D450" s="132" t="s">
        <v>4341</v>
      </c>
      <c r="E450" s="132" t="s">
        <v>82</v>
      </c>
      <c r="F450" s="133" t="s">
        <v>4342</v>
      </c>
      <c r="G450" s="132" t="s">
        <v>96</v>
      </c>
      <c r="H450" s="132"/>
      <c r="I450" s="132"/>
      <c r="J450" s="132"/>
      <c r="K450" s="132"/>
      <c r="L450" s="132"/>
      <c r="M450" s="132"/>
      <c r="N450" s="132" t="s">
        <v>4126</v>
      </c>
      <c r="O450" s="132"/>
      <c r="P450" s="132" t="s">
        <v>2606</v>
      </c>
      <c r="Q450" s="132"/>
      <c r="R450" s="132" t="s">
        <v>4343</v>
      </c>
      <c r="S450" s="132"/>
      <c r="T450" s="132" t="s">
        <v>15439</v>
      </c>
      <c r="U450" s="132"/>
      <c r="V450" s="132"/>
      <c r="W450" s="132"/>
      <c r="X450" s="132"/>
      <c r="Y450" s="132" t="s">
        <v>15440</v>
      </c>
      <c r="Z450" s="133"/>
      <c r="AA450" s="132"/>
      <c r="AB450" s="133"/>
      <c r="AC450" s="133"/>
      <c r="AD450" s="132"/>
      <c r="AE450" s="132"/>
      <c r="AF450" s="132"/>
      <c r="AG450" s="132"/>
      <c r="AH450" s="132"/>
      <c r="AI450" s="132"/>
      <c r="AJ450" s="132" t="s">
        <v>94</v>
      </c>
      <c r="AK450" s="132"/>
      <c r="AL450" s="132"/>
      <c r="AM450" s="132" t="s">
        <v>96</v>
      </c>
      <c r="AN450" s="132" t="s">
        <v>137</v>
      </c>
      <c r="AO450" s="132" t="s">
        <v>4346</v>
      </c>
      <c r="AP450" s="132" t="s">
        <v>98</v>
      </c>
      <c r="AQ450" s="132" t="s">
        <v>99</v>
      </c>
      <c r="AR450" s="132" t="s">
        <v>4126</v>
      </c>
      <c r="AS450" s="133" t="s">
        <v>4318</v>
      </c>
      <c r="AT450" s="132" t="s">
        <v>101</v>
      </c>
      <c r="AU450" s="132" t="s">
        <v>101</v>
      </c>
      <c r="AV450" s="132" t="s">
        <v>122</v>
      </c>
      <c r="AW450" s="132" t="s">
        <v>123</v>
      </c>
      <c r="AX450" s="132" t="s">
        <v>104</v>
      </c>
      <c r="AY450" s="132" t="s">
        <v>105</v>
      </c>
      <c r="AZ450" s="132" t="s">
        <v>105</v>
      </c>
      <c r="BA450" s="132" t="s">
        <v>13013</v>
      </c>
    </row>
    <row r="451" spans="1:53" ht="30">
      <c r="A451" s="131">
        <v>446</v>
      </c>
      <c r="B451" s="132" t="s">
        <v>4352</v>
      </c>
      <c r="C451" s="132" t="s">
        <v>4348</v>
      </c>
      <c r="D451" s="132" t="s">
        <v>162</v>
      </c>
      <c r="E451" s="132" t="s">
        <v>82</v>
      </c>
      <c r="F451" s="133" t="s">
        <v>1586</v>
      </c>
      <c r="G451" s="132" t="s">
        <v>96</v>
      </c>
      <c r="H451" s="132"/>
      <c r="I451" s="132"/>
      <c r="J451" s="132"/>
      <c r="K451" s="132"/>
      <c r="L451" s="132"/>
      <c r="M451" s="132"/>
      <c r="N451" s="132" t="s">
        <v>212</v>
      </c>
      <c r="O451" s="132" t="s">
        <v>5276</v>
      </c>
      <c r="P451" s="132" t="s">
        <v>1764</v>
      </c>
      <c r="Q451" s="132" t="s">
        <v>2607</v>
      </c>
      <c r="R451" s="132" t="s">
        <v>15441</v>
      </c>
      <c r="S451" s="132" t="s">
        <v>15441</v>
      </c>
      <c r="T451" s="132" t="s">
        <v>15442</v>
      </c>
      <c r="U451" s="132"/>
      <c r="V451" s="132"/>
      <c r="W451" s="132"/>
      <c r="X451" s="132"/>
      <c r="Y451" s="132" t="s">
        <v>15443</v>
      </c>
      <c r="Z451" s="133" t="s">
        <v>15444</v>
      </c>
      <c r="AA451" s="132" t="s">
        <v>15445</v>
      </c>
      <c r="AB451" s="133"/>
      <c r="AC451" s="133"/>
      <c r="AD451" s="132"/>
      <c r="AE451" s="132"/>
      <c r="AF451" s="132"/>
      <c r="AG451" s="132"/>
      <c r="AH451" s="132"/>
      <c r="AI451" s="132"/>
      <c r="AJ451" s="132" t="s">
        <v>118</v>
      </c>
      <c r="AK451" s="132"/>
      <c r="AL451" s="132"/>
      <c r="AM451" s="132" t="s">
        <v>96</v>
      </c>
      <c r="AN451" s="132" t="s">
        <v>218</v>
      </c>
      <c r="AO451" s="132" t="s">
        <v>4351</v>
      </c>
      <c r="AP451" s="132" t="s">
        <v>98</v>
      </c>
      <c r="AQ451" s="132" t="s">
        <v>99</v>
      </c>
      <c r="AR451" s="132" t="s">
        <v>212</v>
      </c>
      <c r="AS451" s="133" t="s">
        <v>4318</v>
      </c>
      <c r="AT451" s="132" t="s">
        <v>101</v>
      </c>
      <c r="AU451" s="132" t="s">
        <v>101</v>
      </c>
      <c r="AV451" s="132" t="s">
        <v>122</v>
      </c>
      <c r="AW451" s="132" t="s">
        <v>123</v>
      </c>
      <c r="AX451" s="132" t="s">
        <v>124</v>
      </c>
      <c r="AY451" s="132" t="s">
        <v>222</v>
      </c>
      <c r="AZ451" s="132" t="s">
        <v>222</v>
      </c>
      <c r="BA451" s="132" t="s">
        <v>13013</v>
      </c>
    </row>
    <row r="452" spans="1:53" ht="30">
      <c r="A452" s="131">
        <v>447</v>
      </c>
      <c r="B452" s="132" t="s">
        <v>4359</v>
      </c>
      <c r="C452" s="132" t="s">
        <v>4353</v>
      </c>
      <c r="D452" s="132" t="s">
        <v>1439</v>
      </c>
      <c r="E452" s="132" t="s">
        <v>301</v>
      </c>
      <c r="F452" s="133" t="s">
        <v>4354</v>
      </c>
      <c r="G452" s="132" t="s">
        <v>155</v>
      </c>
      <c r="H452" s="132" t="s">
        <v>29565</v>
      </c>
      <c r="I452" s="132" t="s">
        <v>6238</v>
      </c>
      <c r="J452" s="132" t="s">
        <v>29566</v>
      </c>
      <c r="K452" s="132" t="s">
        <v>29567</v>
      </c>
      <c r="L452" s="132" t="s">
        <v>6238</v>
      </c>
      <c r="M452" s="132" t="s">
        <v>15446</v>
      </c>
      <c r="N452" s="132" t="s">
        <v>1334</v>
      </c>
      <c r="O452" s="132" t="s">
        <v>872</v>
      </c>
      <c r="P452" s="132" t="s">
        <v>2606</v>
      </c>
      <c r="Q452" s="132" t="s">
        <v>4381</v>
      </c>
      <c r="R452" s="132" t="s">
        <v>4355</v>
      </c>
      <c r="S452" s="132" t="s">
        <v>29568</v>
      </c>
      <c r="T452" s="132" t="s">
        <v>29569</v>
      </c>
      <c r="U452" s="132" t="s">
        <v>15446</v>
      </c>
      <c r="V452" s="132"/>
      <c r="W452" s="132"/>
      <c r="X452" s="132"/>
      <c r="Y452" s="132" t="s">
        <v>29570</v>
      </c>
      <c r="Z452" s="133" t="s">
        <v>27100</v>
      </c>
      <c r="AA452" s="132" t="s">
        <v>29571</v>
      </c>
      <c r="AB452" s="133"/>
      <c r="AC452" s="133"/>
      <c r="AD452" s="132" t="s">
        <v>155</v>
      </c>
      <c r="AE452" s="132"/>
      <c r="AF452" s="132" t="s">
        <v>3862</v>
      </c>
      <c r="AG452" s="132"/>
      <c r="AH452" s="132"/>
      <c r="AI452" s="132"/>
      <c r="AJ452" s="132" t="s">
        <v>94</v>
      </c>
      <c r="AK452" s="132"/>
      <c r="AL452" s="132"/>
      <c r="AM452" s="132" t="s">
        <v>155</v>
      </c>
      <c r="AN452" s="132" t="s">
        <v>3862</v>
      </c>
      <c r="AO452" s="132" t="s">
        <v>4358</v>
      </c>
      <c r="AP452" s="132" t="s">
        <v>98</v>
      </c>
      <c r="AQ452" s="132" t="s">
        <v>99</v>
      </c>
      <c r="AR452" s="132" t="s">
        <v>1334</v>
      </c>
      <c r="AS452" s="133" t="s">
        <v>4318</v>
      </c>
      <c r="AT452" s="132" t="s">
        <v>101</v>
      </c>
      <c r="AU452" s="132" t="s">
        <v>101</v>
      </c>
      <c r="AV452" s="132" t="s">
        <v>122</v>
      </c>
      <c r="AW452" s="132" t="s">
        <v>123</v>
      </c>
      <c r="AX452" s="132" t="s">
        <v>158</v>
      </c>
      <c r="AY452" s="132" t="s">
        <v>1339</v>
      </c>
      <c r="AZ452" s="132" t="s">
        <v>1339</v>
      </c>
      <c r="BA452" s="132" t="s">
        <v>13013</v>
      </c>
    </row>
    <row r="453" spans="1:53" ht="30">
      <c r="A453" s="131">
        <v>448</v>
      </c>
      <c r="B453" s="132" t="s">
        <v>4366</v>
      </c>
      <c r="C453" s="132" t="s">
        <v>4360</v>
      </c>
      <c r="D453" s="132" t="s">
        <v>4232</v>
      </c>
      <c r="E453" s="132" t="s">
        <v>301</v>
      </c>
      <c r="F453" s="133" t="s">
        <v>4361</v>
      </c>
      <c r="G453" s="132" t="s">
        <v>96</v>
      </c>
      <c r="H453" s="132" t="s">
        <v>29572</v>
      </c>
      <c r="I453" s="132"/>
      <c r="J453" s="132"/>
      <c r="K453" s="132" t="s">
        <v>29573</v>
      </c>
      <c r="L453" s="132"/>
      <c r="M453" s="132"/>
      <c r="N453" s="132" t="s">
        <v>273</v>
      </c>
      <c r="O453" s="132" t="s">
        <v>7365</v>
      </c>
      <c r="P453" s="132" t="s">
        <v>1764</v>
      </c>
      <c r="Q453" s="132" t="s">
        <v>2607</v>
      </c>
      <c r="R453" s="132" t="s">
        <v>4362</v>
      </c>
      <c r="S453" s="132" t="s">
        <v>4362</v>
      </c>
      <c r="T453" s="132" t="s">
        <v>15447</v>
      </c>
      <c r="U453" s="132"/>
      <c r="V453" s="132"/>
      <c r="W453" s="132"/>
      <c r="X453" s="132"/>
      <c r="Y453" s="132" t="s">
        <v>29574</v>
      </c>
      <c r="Z453" s="133" t="s">
        <v>2582</v>
      </c>
      <c r="AA453" s="132" t="s">
        <v>29472</v>
      </c>
      <c r="AB453" s="133"/>
      <c r="AC453" s="133"/>
      <c r="AD453" s="132" t="s">
        <v>96</v>
      </c>
      <c r="AE453" s="132"/>
      <c r="AF453" s="132" t="s">
        <v>243</v>
      </c>
      <c r="AG453" s="132"/>
      <c r="AH453" s="132"/>
      <c r="AI453" s="132"/>
      <c r="AJ453" s="132" t="s">
        <v>118</v>
      </c>
      <c r="AK453" s="132"/>
      <c r="AL453" s="132"/>
      <c r="AM453" s="132" t="s">
        <v>96</v>
      </c>
      <c r="AN453" s="132" t="s">
        <v>243</v>
      </c>
      <c r="AO453" s="132" t="s">
        <v>4365</v>
      </c>
      <c r="AP453" s="132" t="s">
        <v>98</v>
      </c>
      <c r="AQ453" s="132" t="s">
        <v>99</v>
      </c>
      <c r="AR453" s="132" t="s">
        <v>273</v>
      </c>
      <c r="AS453" s="133" t="s">
        <v>4318</v>
      </c>
      <c r="AT453" s="132" t="s">
        <v>101</v>
      </c>
      <c r="AU453" s="132" t="s">
        <v>101</v>
      </c>
      <c r="AV453" s="132" t="s">
        <v>122</v>
      </c>
      <c r="AW453" s="132" t="s">
        <v>123</v>
      </c>
      <c r="AX453" s="132" t="s">
        <v>282</v>
      </c>
      <c r="AY453" s="132" t="s">
        <v>283</v>
      </c>
      <c r="AZ453" s="132" t="s">
        <v>283</v>
      </c>
      <c r="BA453" s="132" t="s">
        <v>13013</v>
      </c>
    </row>
    <row r="454" spans="1:53" ht="30">
      <c r="A454" s="131">
        <v>449</v>
      </c>
      <c r="B454" s="132" t="s">
        <v>4370</v>
      </c>
      <c r="C454" s="132" t="s">
        <v>840</v>
      </c>
      <c r="D454" s="132" t="s">
        <v>878</v>
      </c>
      <c r="E454" s="132" t="s">
        <v>82</v>
      </c>
      <c r="F454" s="133" t="s">
        <v>1731</v>
      </c>
      <c r="G454" s="132" t="s">
        <v>96</v>
      </c>
      <c r="H454" s="132" t="s">
        <v>29575</v>
      </c>
      <c r="I454" s="132" t="s">
        <v>29576</v>
      </c>
      <c r="J454" s="132" t="s">
        <v>29577</v>
      </c>
      <c r="K454" s="132" t="s">
        <v>29578</v>
      </c>
      <c r="L454" s="132"/>
      <c r="M454" s="132" t="s">
        <v>15448</v>
      </c>
      <c r="N454" s="132" t="s">
        <v>4126</v>
      </c>
      <c r="O454" s="132" t="s">
        <v>14000</v>
      </c>
      <c r="P454" s="132" t="s">
        <v>2606</v>
      </c>
      <c r="Q454" s="132" t="s">
        <v>4294</v>
      </c>
      <c r="R454" s="132" t="s">
        <v>4367</v>
      </c>
      <c r="S454" s="132" t="s">
        <v>4367</v>
      </c>
      <c r="T454" s="132" t="s">
        <v>15448</v>
      </c>
      <c r="U454" s="132"/>
      <c r="V454" s="132"/>
      <c r="W454" s="132"/>
      <c r="X454" s="132"/>
      <c r="Y454" s="132" t="s">
        <v>15449</v>
      </c>
      <c r="Z454" s="133" t="s">
        <v>29579</v>
      </c>
      <c r="AA454" s="132" t="s">
        <v>29472</v>
      </c>
      <c r="AB454" s="133"/>
      <c r="AC454" s="133"/>
      <c r="AD454" s="132" t="s">
        <v>14000</v>
      </c>
      <c r="AE454" s="132"/>
      <c r="AF454" s="132" t="s">
        <v>22441</v>
      </c>
      <c r="AG454" s="132"/>
      <c r="AH454" s="132"/>
      <c r="AI454" s="132"/>
      <c r="AJ454" s="132" t="s">
        <v>118</v>
      </c>
      <c r="AK454" s="132"/>
      <c r="AL454" s="132"/>
      <c r="AM454" s="132" t="s">
        <v>96</v>
      </c>
      <c r="AN454" s="132" t="s">
        <v>243</v>
      </c>
      <c r="AO454" s="132" t="s">
        <v>4369</v>
      </c>
      <c r="AP454" s="132" t="s">
        <v>98</v>
      </c>
      <c r="AQ454" s="132" t="s">
        <v>99</v>
      </c>
      <c r="AR454" s="132" t="s">
        <v>4126</v>
      </c>
      <c r="AS454" s="133" t="s">
        <v>4318</v>
      </c>
      <c r="AT454" s="132" t="s">
        <v>101</v>
      </c>
      <c r="AU454" s="132" t="s">
        <v>101</v>
      </c>
      <c r="AV454" s="132" t="s">
        <v>122</v>
      </c>
      <c r="AW454" s="132" t="s">
        <v>123</v>
      </c>
      <c r="AX454" s="132" t="s">
        <v>104</v>
      </c>
      <c r="AY454" s="132" t="s">
        <v>105</v>
      </c>
      <c r="AZ454" s="132" t="s">
        <v>105</v>
      </c>
      <c r="BA454" s="132" t="s">
        <v>13013</v>
      </c>
    </row>
    <row r="455" spans="1:53" ht="30">
      <c r="A455" s="131">
        <v>450</v>
      </c>
      <c r="B455" s="132" t="s">
        <v>4378</v>
      </c>
      <c r="C455" s="132" t="s">
        <v>1554</v>
      </c>
      <c r="D455" s="132" t="s">
        <v>1089</v>
      </c>
      <c r="E455" s="132" t="s">
        <v>82</v>
      </c>
      <c r="F455" s="133" t="s">
        <v>4371</v>
      </c>
      <c r="G455" s="132" t="s">
        <v>96</v>
      </c>
      <c r="H455" s="132"/>
      <c r="I455" s="132"/>
      <c r="J455" s="132"/>
      <c r="K455" s="132"/>
      <c r="L455" s="132"/>
      <c r="M455" s="132"/>
      <c r="N455" s="132" t="s">
        <v>2353</v>
      </c>
      <c r="O455" s="132" t="s">
        <v>29580</v>
      </c>
      <c r="P455" s="132" t="s">
        <v>2606</v>
      </c>
      <c r="Q455" s="132" t="s">
        <v>2607</v>
      </c>
      <c r="R455" s="132" t="s">
        <v>4372</v>
      </c>
      <c r="S455" s="132" t="s">
        <v>29581</v>
      </c>
      <c r="T455" s="132" t="s">
        <v>15450</v>
      </c>
      <c r="U455" s="132"/>
      <c r="V455" s="132"/>
      <c r="W455" s="132"/>
      <c r="X455" s="132"/>
      <c r="Y455" s="132" t="s">
        <v>15451</v>
      </c>
      <c r="Z455" s="133" t="s">
        <v>15595</v>
      </c>
      <c r="AA455" s="132" t="s">
        <v>29582</v>
      </c>
      <c r="AB455" s="133"/>
      <c r="AC455" s="133"/>
      <c r="AD455" s="132" t="s">
        <v>172</v>
      </c>
      <c r="AE455" s="132" t="s">
        <v>15452</v>
      </c>
      <c r="AF455" s="132" t="s">
        <v>22611</v>
      </c>
      <c r="AG455" s="132"/>
      <c r="AH455" s="132"/>
      <c r="AI455" s="132"/>
      <c r="AJ455" s="132" t="s">
        <v>94</v>
      </c>
      <c r="AK455" s="132"/>
      <c r="AL455" s="132"/>
      <c r="AM455" s="132" t="s">
        <v>96</v>
      </c>
      <c r="AN455" s="132" t="s">
        <v>907</v>
      </c>
      <c r="AO455" s="132" t="s">
        <v>4377</v>
      </c>
      <c r="AP455" s="132" t="s">
        <v>98</v>
      </c>
      <c r="AQ455" s="132" t="s">
        <v>99</v>
      </c>
      <c r="AR455" s="132" t="s">
        <v>2353</v>
      </c>
      <c r="AS455" s="133" t="s">
        <v>4318</v>
      </c>
      <c r="AT455" s="132" t="s">
        <v>101</v>
      </c>
      <c r="AU455" s="132" t="s">
        <v>101</v>
      </c>
      <c r="AV455" s="132" t="s">
        <v>102</v>
      </c>
      <c r="AW455" s="132" t="s">
        <v>103</v>
      </c>
      <c r="AX455" s="132" t="s">
        <v>597</v>
      </c>
      <c r="AY455" s="132" t="s">
        <v>2365</v>
      </c>
      <c r="AZ455" s="132" t="s">
        <v>2365</v>
      </c>
      <c r="BA455" s="132" t="s">
        <v>13013</v>
      </c>
    </row>
    <row r="456" spans="1:53" ht="30">
      <c r="A456" s="131">
        <v>451</v>
      </c>
      <c r="B456" s="132" t="s">
        <v>4390</v>
      </c>
      <c r="C456" s="132" t="s">
        <v>4379</v>
      </c>
      <c r="D456" s="132" t="s">
        <v>491</v>
      </c>
      <c r="E456" s="132" t="s">
        <v>82</v>
      </c>
      <c r="F456" s="133" t="s">
        <v>4380</v>
      </c>
      <c r="G456" s="132" t="s">
        <v>96</v>
      </c>
      <c r="H456" s="132"/>
      <c r="I456" s="132"/>
      <c r="J456" s="132"/>
      <c r="K456" s="132"/>
      <c r="L456" s="132"/>
      <c r="M456" s="132"/>
      <c r="N456" s="132" t="s">
        <v>1364</v>
      </c>
      <c r="O456" s="132" t="s">
        <v>92</v>
      </c>
      <c r="P456" s="132" t="s">
        <v>2606</v>
      </c>
      <c r="Q456" s="132" t="s">
        <v>4381</v>
      </c>
      <c r="R456" s="132" t="s">
        <v>4382</v>
      </c>
      <c r="S456" s="132" t="s">
        <v>4383</v>
      </c>
      <c r="T456" s="132" t="s">
        <v>15453</v>
      </c>
      <c r="U456" s="132"/>
      <c r="V456" s="132"/>
      <c r="W456" s="132"/>
      <c r="X456" s="132" t="s">
        <v>15454</v>
      </c>
      <c r="Y456" s="132" t="s">
        <v>15455</v>
      </c>
      <c r="Z456" s="133" t="s">
        <v>4386</v>
      </c>
      <c r="AA456" s="132" t="s">
        <v>4387</v>
      </c>
      <c r="AB456" s="133"/>
      <c r="AC456" s="133"/>
      <c r="AD456" s="132"/>
      <c r="AE456" s="132"/>
      <c r="AF456" s="132"/>
      <c r="AG456" s="132"/>
      <c r="AH456" s="132"/>
      <c r="AI456" s="132"/>
      <c r="AJ456" s="132" t="s">
        <v>94</v>
      </c>
      <c r="AK456" s="132"/>
      <c r="AL456" s="132"/>
      <c r="AM456" s="132" t="s">
        <v>96</v>
      </c>
      <c r="AN456" s="132" t="s">
        <v>721</v>
      </c>
      <c r="AO456" s="132" t="s">
        <v>4389</v>
      </c>
      <c r="AP456" s="132" t="s">
        <v>98</v>
      </c>
      <c r="AQ456" s="132" t="s">
        <v>99</v>
      </c>
      <c r="AR456" s="132" t="s">
        <v>1364</v>
      </c>
      <c r="AS456" s="133" t="s">
        <v>4318</v>
      </c>
      <c r="AT456" s="132" t="s">
        <v>101</v>
      </c>
      <c r="AU456" s="132" t="s">
        <v>101</v>
      </c>
      <c r="AV456" s="132" t="s">
        <v>122</v>
      </c>
      <c r="AW456" s="132" t="s">
        <v>123</v>
      </c>
      <c r="AX456" s="132" t="s">
        <v>282</v>
      </c>
      <c r="AY456" s="132" t="s">
        <v>1369</v>
      </c>
      <c r="AZ456" s="132" t="s">
        <v>1369</v>
      </c>
      <c r="BA456" s="132" t="s">
        <v>13013</v>
      </c>
    </row>
    <row r="457" spans="1:53" ht="30">
      <c r="A457" s="131">
        <v>452</v>
      </c>
      <c r="B457" s="132" t="s">
        <v>4397</v>
      </c>
      <c r="C457" s="132" t="s">
        <v>4391</v>
      </c>
      <c r="D457" s="132" t="s">
        <v>3015</v>
      </c>
      <c r="E457" s="132" t="s">
        <v>82</v>
      </c>
      <c r="F457" s="133" t="s">
        <v>4392</v>
      </c>
      <c r="G457" s="132" t="s">
        <v>96</v>
      </c>
      <c r="H457" s="132" t="s">
        <v>29583</v>
      </c>
      <c r="I457" s="132" t="s">
        <v>13220</v>
      </c>
      <c r="J457" s="132" t="s">
        <v>29584</v>
      </c>
      <c r="K457" s="132" t="s">
        <v>29585</v>
      </c>
      <c r="L457" s="132" t="s">
        <v>6933</v>
      </c>
      <c r="M457" s="132" t="s">
        <v>29586</v>
      </c>
      <c r="N457" s="132" t="s">
        <v>4126</v>
      </c>
      <c r="O457" s="132" t="s">
        <v>7394</v>
      </c>
      <c r="P457" s="132" t="s">
        <v>2606</v>
      </c>
      <c r="Q457" s="132" t="s">
        <v>2607</v>
      </c>
      <c r="R457" s="132" t="s">
        <v>4393</v>
      </c>
      <c r="S457" s="132" t="s">
        <v>4393</v>
      </c>
      <c r="T457" s="132" t="s">
        <v>15456</v>
      </c>
      <c r="U457" s="132"/>
      <c r="V457" s="132"/>
      <c r="W457" s="132"/>
      <c r="X457" s="132"/>
      <c r="Y457" s="132" t="s">
        <v>4397</v>
      </c>
      <c r="Z457" s="133" t="s">
        <v>28753</v>
      </c>
      <c r="AA457" s="132" t="s">
        <v>7349</v>
      </c>
      <c r="AB457" s="133"/>
      <c r="AC457" s="133"/>
      <c r="AD457" s="132" t="s">
        <v>7394</v>
      </c>
      <c r="AE457" s="132"/>
      <c r="AF457" s="132" t="s">
        <v>26741</v>
      </c>
      <c r="AG457" s="132"/>
      <c r="AH457" s="132"/>
      <c r="AI457" s="132"/>
      <c r="AJ457" s="132" t="s">
        <v>118</v>
      </c>
      <c r="AK457" s="132"/>
      <c r="AL457" s="132"/>
      <c r="AM457" s="132" t="s">
        <v>96</v>
      </c>
      <c r="AN457" s="132" t="s">
        <v>510</v>
      </c>
      <c r="AO457" s="132" t="s">
        <v>4396</v>
      </c>
      <c r="AP457" s="132" t="s">
        <v>98</v>
      </c>
      <c r="AQ457" s="132" t="s">
        <v>99</v>
      </c>
      <c r="AR457" s="132" t="s">
        <v>4126</v>
      </c>
      <c r="AS457" s="133" t="s">
        <v>4318</v>
      </c>
      <c r="AT457" s="132" t="s">
        <v>101</v>
      </c>
      <c r="AU457" s="132" t="s">
        <v>101</v>
      </c>
      <c r="AV457" s="132" t="s">
        <v>122</v>
      </c>
      <c r="AW457" s="132" t="s">
        <v>123</v>
      </c>
      <c r="AX457" s="132" t="s">
        <v>104</v>
      </c>
      <c r="AY457" s="132" t="s">
        <v>105</v>
      </c>
      <c r="AZ457" s="132" t="s">
        <v>105</v>
      </c>
      <c r="BA457" s="132" t="s">
        <v>13013</v>
      </c>
    </row>
    <row r="458" spans="1:53" ht="30">
      <c r="A458" s="131">
        <v>453</v>
      </c>
      <c r="B458" s="132" t="s">
        <v>4401</v>
      </c>
      <c r="C458" s="132" t="s">
        <v>1774</v>
      </c>
      <c r="D458" s="132" t="s">
        <v>2560</v>
      </c>
      <c r="E458" s="132" t="s">
        <v>82</v>
      </c>
      <c r="F458" s="133" t="s">
        <v>3771</v>
      </c>
      <c r="G458" s="132" t="s">
        <v>96</v>
      </c>
      <c r="H458" s="132" t="s">
        <v>15457</v>
      </c>
      <c r="I458" s="132" t="s">
        <v>6797</v>
      </c>
      <c r="J458" s="132" t="s">
        <v>15458</v>
      </c>
      <c r="K458" s="132" t="s">
        <v>15459</v>
      </c>
      <c r="L458" s="132" t="s">
        <v>6479</v>
      </c>
      <c r="M458" s="132" t="s">
        <v>15460</v>
      </c>
      <c r="N458" s="132" t="s">
        <v>493</v>
      </c>
      <c r="O458" s="132" t="s">
        <v>96</v>
      </c>
      <c r="P458" s="132" t="s">
        <v>2606</v>
      </c>
      <c r="Q458" s="132" t="s">
        <v>2607</v>
      </c>
      <c r="R458" s="132" t="s">
        <v>4398</v>
      </c>
      <c r="S458" s="132" t="s">
        <v>15461</v>
      </c>
      <c r="T458" s="132" t="s">
        <v>15458</v>
      </c>
      <c r="U458" s="132" t="s">
        <v>15458</v>
      </c>
      <c r="V458" s="132"/>
      <c r="W458" s="132"/>
      <c r="X458" s="132" t="s">
        <v>13445</v>
      </c>
      <c r="Y458" s="132" t="s">
        <v>15462</v>
      </c>
      <c r="Z458" s="133" t="s">
        <v>4075</v>
      </c>
      <c r="AA458" s="132" t="s">
        <v>15463</v>
      </c>
      <c r="AB458" s="133"/>
      <c r="AC458" s="133"/>
      <c r="AD458" s="132" t="s">
        <v>96</v>
      </c>
      <c r="AE458" s="132"/>
      <c r="AF458" s="132" t="s">
        <v>279</v>
      </c>
      <c r="AG458" s="132" t="s">
        <v>7382</v>
      </c>
      <c r="AH458" s="132"/>
      <c r="AI458" s="132" t="s">
        <v>4399</v>
      </c>
      <c r="AJ458" s="132" t="s">
        <v>118</v>
      </c>
      <c r="AK458" s="132"/>
      <c r="AL458" s="132"/>
      <c r="AM458" s="132" t="s">
        <v>96</v>
      </c>
      <c r="AN458" s="132" t="s">
        <v>279</v>
      </c>
      <c r="AO458" s="132" t="s">
        <v>4400</v>
      </c>
      <c r="AP458" s="132" t="s">
        <v>98</v>
      </c>
      <c r="AQ458" s="132" t="s">
        <v>99</v>
      </c>
      <c r="AR458" s="132" t="s">
        <v>493</v>
      </c>
      <c r="AS458" s="133" t="s">
        <v>4318</v>
      </c>
      <c r="AT458" s="132" t="s">
        <v>101</v>
      </c>
      <c r="AU458" s="132" t="s">
        <v>101</v>
      </c>
      <c r="AV458" s="132" t="s">
        <v>122</v>
      </c>
      <c r="AW458" s="132" t="s">
        <v>123</v>
      </c>
      <c r="AX458" s="132" t="s">
        <v>282</v>
      </c>
      <c r="AY458" s="132" t="s">
        <v>500</v>
      </c>
      <c r="AZ458" s="132" t="s">
        <v>500</v>
      </c>
      <c r="BA458" s="132" t="s">
        <v>13013</v>
      </c>
    </row>
    <row r="459" spans="1:53" ht="30">
      <c r="A459" s="131">
        <v>454</v>
      </c>
      <c r="B459" s="132" t="s">
        <v>4406</v>
      </c>
      <c r="C459" s="132" t="s">
        <v>3600</v>
      </c>
      <c r="D459" s="132" t="s">
        <v>3468</v>
      </c>
      <c r="E459" s="132" t="s">
        <v>82</v>
      </c>
      <c r="F459" s="133" t="s">
        <v>4402</v>
      </c>
      <c r="G459" s="132" t="s">
        <v>96</v>
      </c>
      <c r="H459" s="132" t="s">
        <v>10162</v>
      </c>
      <c r="I459" s="132" t="s">
        <v>6797</v>
      </c>
      <c r="J459" s="132" t="s">
        <v>29587</v>
      </c>
      <c r="K459" s="132" t="s">
        <v>29588</v>
      </c>
      <c r="L459" s="132" t="s">
        <v>6479</v>
      </c>
      <c r="M459" s="132" t="s">
        <v>15464</v>
      </c>
      <c r="N459" s="132" t="s">
        <v>4126</v>
      </c>
      <c r="O459" s="132" t="s">
        <v>2242</v>
      </c>
      <c r="P459" s="132" t="s">
        <v>2606</v>
      </c>
      <c r="Q459" s="132" t="s">
        <v>4381</v>
      </c>
      <c r="R459" s="132" t="s">
        <v>4403</v>
      </c>
      <c r="S459" s="132" t="s">
        <v>4403</v>
      </c>
      <c r="T459" s="132" t="s">
        <v>15464</v>
      </c>
      <c r="U459" s="132"/>
      <c r="V459" s="132"/>
      <c r="W459" s="132"/>
      <c r="X459" s="132"/>
      <c r="Y459" s="132" t="s">
        <v>4406</v>
      </c>
      <c r="Z459" s="133" t="s">
        <v>28753</v>
      </c>
      <c r="AA459" s="132" t="s">
        <v>7349</v>
      </c>
      <c r="AB459" s="133"/>
      <c r="AC459" s="133"/>
      <c r="AD459" s="132" t="s">
        <v>2242</v>
      </c>
      <c r="AE459" s="132"/>
      <c r="AF459" s="132" t="s">
        <v>6714</v>
      </c>
      <c r="AG459" s="132"/>
      <c r="AH459" s="132"/>
      <c r="AI459" s="132"/>
      <c r="AJ459" s="132" t="s">
        <v>118</v>
      </c>
      <c r="AK459" s="132"/>
      <c r="AL459" s="132"/>
      <c r="AM459" s="132" t="s">
        <v>96</v>
      </c>
      <c r="AN459" s="132" t="s">
        <v>347</v>
      </c>
      <c r="AO459" s="132" t="s">
        <v>4405</v>
      </c>
      <c r="AP459" s="132" t="s">
        <v>98</v>
      </c>
      <c r="AQ459" s="132" t="s">
        <v>99</v>
      </c>
      <c r="AR459" s="132" t="s">
        <v>4126</v>
      </c>
      <c r="AS459" s="133" t="s">
        <v>4318</v>
      </c>
      <c r="AT459" s="132" t="s">
        <v>101</v>
      </c>
      <c r="AU459" s="132" t="s">
        <v>101</v>
      </c>
      <c r="AV459" s="132" t="s">
        <v>122</v>
      </c>
      <c r="AW459" s="132" t="s">
        <v>123</v>
      </c>
      <c r="AX459" s="132" t="s">
        <v>104</v>
      </c>
      <c r="AY459" s="132" t="s">
        <v>105</v>
      </c>
      <c r="AZ459" s="132" t="s">
        <v>105</v>
      </c>
      <c r="BA459" s="132" t="s">
        <v>13013</v>
      </c>
    </row>
    <row r="460" spans="1:53" ht="30">
      <c r="A460" s="131">
        <v>455</v>
      </c>
      <c r="B460" s="132" t="s">
        <v>4415</v>
      </c>
      <c r="C460" s="132" t="s">
        <v>4407</v>
      </c>
      <c r="D460" s="132" t="s">
        <v>108</v>
      </c>
      <c r="E460" s="132" t="s">
        <v>82</v>
      </c>
      <c r="F460" s="133" t="s">
        <v>4408</v>
      </c>
      <c r="G460" s="132" t="s">
        <v>1508</v>
      </c>
      <c r="H460" s="132" t="s">
        <v>29589</v>
      </c>
      <c r="I460" s="132" t="s">
        <v>15039</v>
      </c>
      <c r="J460" s="132" t="s">
        <v>29590</v>
      </c>
      <c r="K460" s="132" t="s">
        <v>29591</v>
      </c>
      <c r="L460" s="132" t="s">
        <v>6411</v>
      </c>
      <c r="M460" s="132" t="s">
        <v>29592</v>
      </c>
      <c r="N460" s="132" t="s">
        <v>4126</v>
      </c>
      <c r="O460" s="132" t="s">
        <v>29593</v>
      </c>
      <c r="P460" s="132" t="s">
        <v>2606</v>
      </c>
      <c r="Q460" s="132" t="s">
        <v>2607</v>
      </c>
      <c r="R460" s="132" t="s">
        <v>4409</v>
      </c>
      <c r="S460" s="132" t="s">
        <v>29594</v>
      </c>
      <c r="T460" s="132" t="s">
        <v>15465</v>
      </c>
      <c r="U460" s="132"/>
      <c r="V460" s="132"/>
      <c r="W460" s="132"/>
      <c r="X460" s="132"/>
      <c r="Y460" s="132" t="s">
        <v>4415</v>
      </c>
      <c r="Z460" s="133" t="s">
        <v>28753</v>
      </c>
      <c r="AA460" s="132" t="s">
        <v>7349</v>
      </c>
      <c r="AB460" s="133"/>
      <c r="AC460" s="133"/>
      <c r="AD460" s="132" t="s">
        <v>1508</v>
      </c>
      <c r="AE460" s="132"/>
      <c r="AF460" s="132" t="s">
        <v>4413</v>
      </c>
      <c r="AG460" s="132"/>
      <c r="AH460" s="132"/>
      <c r="AI460" s="132"/>
      <c r="AJ460" s="132" t="s">
        <v>118</v>
      </c>
      <c r="AK460" s="132"/>
      <c r="AL460" s="132"/>
      <c r="AM460" s="132" t="s">
        <v>1508</v>
      </c>
      <c r="AN460" s="132" t="s">
        <v>4413</v>
      </c>
      <c r="AO460" s="132" t="s">
        <v>4414</v>
      </c>
      <c r="AP460" s="132" t="s">
        <v>98</v>
      </c>
      <c r="AQ460" s="132" t="s">
        <v>99</v>
      </c>
      <c r="AR460" s="132" t="s">
        <v>4126</v>
      </c>
      <c r="AS460" s="133" t="s">
        <v>4318</v>
      </c>
      <c r="AT460" s="132" t="s">
        <v>101</v>
      </c>
      <c r="AU460" s="132" t="s">
        <v>101</v>
      </c>
      <c r="AV460" s="132" t="s">
        <v>122</v>
      </c>
      <c r="AW460" s="132" t="s">
        <v>123</v>
      </c>
      <c r="AX460" s="132" t="s">
        <v>104</v>
      </c>
      <c r="AY460" s="132" t="s">
        <v>105</v>
      </c>
      <c r="AZ460" s="132" t="s">
        <v>105</v>
      </c>
      <c r="BA460" s="132" t="s">
        <v>13013</v>
      </c>
    </row>
    <row r="461" spans="1:53" ht="30">
      <c r="A461" s="131">
        <v>456</v>
      </c>
      <c r="B461" s="132" t="s">
        <v>4423</v>
      </c>
      <c r="C461" s="132" t="s">
        <v>3450</v>
      </c>
      <c r="D461" s="132" t="s">
        <v>236</v>
      </c>
      <c r="E461" s="132" t="s">
        <v>82</v>
      </c>
      <c r="F461" s="133" t="s">
        <v>1596</v>
      </c>
      <c r="G461" s="132" t="s">
        <v>2468</v>
      </c>
      <c r="H461" s="132" t="s">
        <v>29595</v>
      </c>
      <c r="I461" s="132"/>
      <c r="J461" s="132" t="s">
        <v>15466</v>
      </c>
      <c r="K461" s="132" t="s">
        <v>29596</v>
      </c>
      <c r="L461" s="132"/>
      <c r="M461" s="132" t="s">
        <v>29597</v>
      </c>
      <c r="N461" s="132" t="s">
        <v>273</v>
      </c>
      <c r="O461" s="132" t="s">
        <v>2468</v>
      </c>
      <c r="P461" s="132" t="s">
        <v>2606</v>
      </c>
      <c r="Q461" s="132" t="s">
        <v>2607</v>
      </c>
      <c r="R461" s="132" t="s">
        <v>4416</v>
      </c>
      <c r="S461" s="132" t="s">
        <v>29598</v>
      </c>
      <c r="T461" s="132" t="s">
        <v>15466</v>
      </c>
      <c r="U461" s="132"/>
      <c r="V461" s="132"/>
      <c r="W461" s="132"/>
      <c r="X461" s="132"/>
      <c r="Y461" s="132" t="s">
        <v>4423</v>
      </c>
      <c r="Z461" s="133" t="s">
        <v>28753</v>
      </c>
      <c r="AA461" s="132" t="s">
        <v>7349</v>
      </c>
      <c r="AB461" s="133"/>
      <c r="AC461" s="133"/>
      <c r="AD461" s="132" t="s">
        <v>96</v>
      </c>
      <c r="AE461" s="132"/>
      <c r="AF461" s="132" t="s">
        <v>347</v>
      </c>
      <c r="AG461" s="132"/>
      <c r="AH461" s="132"/>
      <c r="AI461" s="132"/>
      <c r="AJ461" s="132" t="s">
        <v>118</v>
      </c>
      <c r="AK461" s="132"/>
      <c r="AL461" s="132"/>
      <c r="AM461" s="132" t="s">
        <v>2468</v>
      </c>
      <c r="AN461" s="132" t="s">
        <v>4421</v>
      </c>
      <c r="AO461" s="132" t="s">
        <v>4422</v>
      </c>
      <c r="AP461" s="132" t="s">
        <v>98</v>
      </c>
      <c r="AQ461" s="132" t="s">
        <v>99</v>
      </c>
      <c r="AR461" s="132" t="s">
        <v>273</v>
      </c>
      <c r="AS461" s="133" t="s">
        <v>4318</v>
      </c>
      <c r="AT461" s="132" t="s">
        <v>101</v>
      </c>
      <c r="AU461" s="132" t="s">
        <v>101</v>
      </c>
      <c r="AV461" s="132" t="s">
        <v>122</v>
      </c>
      <c r="AW461" s="132" t="s">
        <v>123</v>
      </c>
      <c r="AX461" s="132" t="s">
        <v>282</v>
      </c>
      <c r="AY461" s="132" t="s">
        <v>283</v>
      </c>
      <c r="AZ461" s="132" t="s">
        <v>283</v>
      </c>
      <c r="BA461" s="132" t="s">
        <v>13013</v>
      </c>
    </row>
    <row r="462" spans="1:53" ht="30">
      <c r="A462" s="131">
        <v>457</v>
      </c>
      <c r="B462" s="132" t="s">
        <v>4427</v>
      </c>
      <c r="C462" s="132" t="s">
        <v>3450</v>
      </c>
      <c r="D462" s="132" t="s">
        <v>514</v>
      </c>
      <c r="E462" s="132" t="s">
        <v>82</v>
      </c>
      <c r="F462" s="133" t="s">
        <v>4361</v>
      </c>
      <c r="G462" s="132" t="s">
        <v>96</v>
      </c>
      <c r="H462" s="132" t="s">
        <v>29599</v>
      </c>
      <c r="I462" s="132"/>
      <c r="J462" s="132" t="s">
        <v>29600</v>
      </c>
      <c r="K462" s="132" t="s">
        <v>29601</v>
      </c>
      <c r="L462" s="132"/>
      <c r="M462" s="132" t="s">
        <v>29602</v>
      </c>
      <c r="N462" s="132" t="s">
        <v>273</v>
      </c>
      <c r="O462" s="132" t="s">
        <v>29603</v>
      </c>
      <c r="P462" s="132" t="s">
        <v>2606</v>
      </c>
      <c r="Q462" s="132" t="s">
        <v>4381</v>
      </c>
      <c r="R462" s="132" t="s">
        <v>4424</v>
      </c>
      <c r="S462" s="132" t="s">
        <v>29604</v>
      </c>
      <c r="T462" s="132" t="s">
        <v>15467</v>
      </c>
      <c r="U462" s="132"/>
      <c r="V462" s="132"/>
      <c r="W462" s="132"/>
      <c r="X462" s="132"/>
      <c r="Y462" s="132" t="s">
        <v>4427</v>
      </c>
      <c r="Z462" s="133" t="s">
        <v>28753</v>
      </c>
      <c r="AA462" s="132" t="s">
        <v>7349</v>
      </c>
      <c r="AB462" s="133"/>
      <c r="AC462" s="133"/>
      <c r="AD462" s="132" t="s">
        <v>896</v>
      </c>
      <c r="AE462" s="132"/>
      <c r="AF462" s="132" t="s">
        <v>7393</v>
      </c>
      <c r="AG462" s="132"/>
      <c r="AH462" s="132"/>
      <c r="AI462" s="132"/>
      <c r="AJ462" s="132" t="s">
        <v>118</v>
      </c>
      <c r="AK462" s="132"/>
      <c r="AL462" s="132"/>
      <c r="AM462" s="132" t="s">
        <v>96</v>
      </c>
      <c r="AN462" s="132" t="s">
        <v>347</v>
      </c>
      <c r="AO462" s="132" t="s">
        <v>4426</v>
      </c>
      <c r="AP462" s="132" t="s">
        <v>98</v>
      </c>
      <c r="AQ462" s="132" t="s">
        <v>99</v>
      </c>
      <c r="AR462" s="132" t="s">
        <v>273</v>
      </c>
      <c r="AS462" s="133" t="s">
        <v>4318</v>
      </c>
      <c r="AT462" s="132" t="s">
        <v>101</v>
      </c>
      <c r="AU462" s="132" t="s">
        <v>101</v>
      </c>
      <c r="AV462" s="132" t="s">
        <v>122</v>
      </c>
      <c r="AW462" s="132" t="s">
        <v>123</v>
      </c>
      <c r="AX462" s="132" t="s">
        <v>282</v>
      </c>
      <c r="AY462" s="132" t="s">
        <v>283</v>
      </c>
      <c r="AZ462" s="132" t="s">
        <v>283</v>
      </c>
      <c r="BA462" s="132" t="s">
        <v>13013</v>
      </c>
    </row>
    <row r="463" spans="1:53" ht="30">
      <c r="A463" s="131">
        <v>458</v>
      </c>
      <c r="B463" s="132" t="s">
        <v>4433</v>
      </c>
      <c r="C463" s="132" t="s">
        <v>4428</v>
      </c>
      <c r="D463" s="132" t="s">
        <v>271</v>
      </c>
      <c r="E463" s="132" t="s">
        <v>82</v>
      </c>
      <c r="F463" s="133" t="s">
        <v>4429</v>
      </c>
      <c r="G463" s="132" t="s">
        <v>96</v>
      </c>
      <c r="H463" s="132"/>
      <c r="I463" s="132"/>
      <c r="J463" s="132"/>
      <c r="K463" s="132"/>
      <c r="L463" s="132"/>
      <c r="M463" s="132"/>
      <c r="N463" s="132" t="s">
        <v>273</v>
      </c>
      <c r="O463" s="132"/>
      <c r="P463" s="132" t="s">
        <v>1764</v>
      </c>
      <c r="Q463" s="132"/>
      <c r="R463" s="132" t="s">
        <v>4430</v>
      </c>
      <c r="S463" s="132"/>
      <c r="T463" s="132" t="s">
        <v>15468</v>
      </c>
      <c r="U463" s="132"/>
      <c r="V463" s="132"/>
      <c r="W463" s="132"/>
      <c r="X463" s="132"/>
      <c r="Y463" s="132"/>
      <c r="Z463" s="133"/>
      <c r="AA463" s="132"/>
      <c r="AB463" s="133"/>
      <c r="AC463" s="133"/>
      <c r="AD463" s="132"/>
      <c r="AE463" s="132"/>
      <c r="AF463" s="132"/>
      <c r="AG463" s="132"/>
      <c r="AH463" s="132"/>
      <c r="AI463" s="132"/>
      <c r="AJ463" s="132" t="s">
        <v>118</v>
      </c>
      <c r="AK463" s="132"/>
      <c r="AL463" s="132"/>
      <c r="AM463" s="132" t="s">
        <v>96</v>
      </c>
      <c r="AN463" s="132" t="s">
        <v>347</v>
      </c>
      <c r="AO463" s="132" t="s">
        <v>4432</v>
      </c>
      <c r="AP463" s="132" t="s">
        <v>98</v>
      </c>
      <c r="AQ463" s="132" t="s">
        <v>99</v>
      </c>
      <c r="AR463" s="132" t="s">
        <v>273</v>
      </c>
      <c r="AS463" s="133" t="s">
        <v>4318</v>
      </c>
      <c r="AT463" s="132" t="s">
        <v>101</v>
      </c>
      <c r="AU463" s="132" t="s">
        <v>101</v>
      </c>
      <c r="AV463" s="132" t="s">
        <v>122</v>
      </c>
      <c r="AW463" s="132" t="s">
        <v>123</v>
      </c>
      <c r="AX463" s="132" t="s">
        <v>282</v>
      </c>
      <c r="AY463" s="132" t="s">
        <v>283</v>
      </c>
      <c r="AZ463" s="132" t="s">
        <v>283</v>
      </c>
      <c r="BA463" s="132" t="s">
        <v>13013</v>
      </c>
    </row>
    <row r="464" spans="1:53" ht="30">
      <c r="A464" s="131">
        <v>459</v>
      </c>
      <c r="B464" s="132" t="s">
        <v>4440</v>
      </c>
      <c r="C464" s="132" t="s">
        <v>4434</v>
      </c>
      <c r="D464" s="132" t="s">
        <v>4435</v>
      </c>
      <c r="E464" s="132" t="s">
        <v>301</v>
      </c>
      <c r="F464" s="133" t="s">
        <v>4436</v>
      </c>
      <c r="G464" s="132" t="s">
        <v>96</v>
      </c>
      <c r="H464" s="132" t="s">
        <v>29605</v>
      </c>
      <c r="I464" s="132" t="s">
        <v>6238</v>
      </c>
      <c r="J464" s="132" t="s">
        <v>29606</v>
      </c>
      <c r="K464" s="132" t="s">
        <v>29607</v>
      </c>
      <c r="L464" s="132" t="s">
        <v>7039</v>
      </c>
      <c r="M464" s="132" t="s">
        <v>15469</v>
      </c>
      <c r="N464" s="132" t="s">
        <v>754</v>
      </c>
      <c r="O464" s="132" t="s">
        <v>5276</v>
      </c>
      <c r="P464" s="132" t="s">
        <v>1764</v>
      </c>
      <c r="Q464" s="132" t="s">
        <v>4381</v>
      </c>
      <c r="R464" s="132" t="s">
        <v>4437</v>
      </c>
      <c r="S464" s="132" t="s">
        <v>29608</v>
      </c>
      <c r="T464" s="132" t="s">
        <v>15469</v>
      </c>
      <c r="U464" s="132"/>
      <c r="V464" s="132"/>
      <c r="W464" s="132"/>
      <c r="X464" s="132"/>
      <c r="Y464" s="132" t="s">
        <v>4440</v>
      </c>
      <c r="Z464" s="133" t="s">
        <v>28753</v>
      </c>
      <c r="AA464" s="132" t="s">
        <v>7349</v>
      </c>
      <c r="AB464" s="133"/>
      <c r="AC464" s="133"/>
      <c r="AD464" s="132" t="s">
        <v>96</v>
      </c>
      <c r="AE464" s="132"/>
      <c r="AF464" s="132" t="s">
        <v>347</v>
      </c>
      <c r="AG464" s="132"/>
      <c r="AH464" s="132"/>
      <c r="AI464" s="132"/>
      <c r="AJ464" s="132" t="s">
        <v>118</v>
      </c>
      <c r="AK464" s="132"/>
      <c r="AL464" s="132"/>
      <c r="AM464" s="132" t="s">
        <v>96</v>
      </c>
      <c r="AN464" s="132" t="s">
        <v>347</v>
      </c>
      <c r="AO464" s="132" t="s">
        <v>4439</v>
      </c>
      <c r="AP464" s="132" t="s">
        <v>98</v>
      </c>
      <c r="AQ464" s="132" t="s">
        <v>99</v>
      </c>
      <c r="AR464" s="132" t="s">
        <v>754</v>
      </c>
      <c r="AS464" s="133" t="s">
        <v>4318</v>
      </c>
      <c r="AT464" s="132" t="s">
        <v>101</v>
      </c>
      <c r="AU464" s="132" t="s">
        <v>101</v>
      </c>
      <c r="AV464" s="132" t="s">
        <v>122</v>
      </c>
      <c r="AW464" s="132" t="s">
        <v>123</v>
      </c>
      <c r="AX464" s="132" t="s">
        <v>158</v>
      </c>
      <c r="AY464" s="132" t="s">
        <v>760</v>
      </c>
      <c r="AZ464" s="132" t="s">
        <v>760</v>
      </c>
      <c r="BA464" s="132" t="s">
        <v>13013</v>
      </c>
    </row>
    <row r="465" spans="1:53" ht="30">
      <c r="A465" s="131">
        <v>460</v>
      </c>
      <c r="B465" s="132" t="s">
        <v>4446</v>
      </c>
      <c r="C465" s="132" t="s">
        <v>1448</v>
      </c>
      <c r="D465" s="132" t="s">
        <v>4441</v>
      </c>
      <c r="E465" s="132" t="s">
        <v>301</v>
      </c>
      <c r="F465" s="133" t="s">
        <v>4442</v>
      </c>
      <c r="G465" s="132" t="s">
        <v>96</v>
      </c>
      <c r="H465" s="132" t="s">
        <v>29609</v>
      </c>
      <c r="I465" s="132" t="s">
        <v>5748</v>
      </c>
      <c r="J465" s="132" t="s">
        <v>29610</v>
      </c>
      <c r="K465" s="132" t="s">
        <v>28835</v>
      </c>
      <c r="L465" s="132" t="s">
        <v>6411</v>
      </c>
      <c r="M465" s="132" t="s">
        <v>15470</v>
      </c>
      <c r="N465" s="132" t="s">
        <v>273</v>
      </c>
      <c r="O465" s="132" t="s">
        <v>29611</v>
      </c>
      <c r="P465" s="132" t="s">
        <v>2606</v>
      </c>
      <c r="Q465" s="132" t="s">
        <v>4381</v>
      </c>
      <c r="R465" s="132" t="s">
        <v>4443</v>
      </c>
      <c r="S465" s="132" t="s">
        <v>4443</v>
      </c>
      <c r="T465" s="132" t="s">
        <v>15470</v>
      </c>
      <c r="U465" s="132"/>
      <c r="V465" s="132"/>
      <c r="W465" s="132"/>
      <c r="X465" s="132"/>
      <c r="Y465" s="132" t="s">
        <v>15471</v>
      </c>
      <c r="Z465" s="133" t="s">
        <v>29612</v>
      </c>
      <c r="AA465" s="132" t="s">
        <v>29472</v>
      </c>
      <c r="AB465" s="133"/>
      <c r="AC465" s="133"/>
      <c r="AD465" s="132" t="s">
        <v>2105</v>
      </c>
      <c r="AE465" s="132"/>
      <c r="AF465" s="132" t="s">
        <v>13690</v>
      </c>
      <c r="AG465" s="132"/>
      <c r="AH465" s="132"/>
      <c r="AI465" s="132"/>
      <c r="AJ465" s="132" t="s">
        <v>118</v>
      </c>
      <c r="AK465" s="132"/>
      <c r="AL465" s="132"/>
      <c r="AM465" s="132" t="s">
        <v>96</v>
      </c>
      <c r="AN465" s="132" t="s">
        <v>347</v>
      </c>
      <c r="AO465" s="132" t="s">
        <v>4445</v>
      </c>
      <c r="AP465" s="132" t="s">
        <v>98</v>
      </c>
      <c r="AQ465" s="132" t="s">
        <v>99</v>
      </c>
      <c r="AR465" s="132" t="s">
        <v>273</v>
      </c>
      <c r="AS465" s="133" t="s">
        <v>4318</v>
      </c>
      <c r="AT465" s="132" t="s">
        <v>101</v>
      </c>
      <c r="AU465" s="132" t="s">
        <v>101</v>
      </c>
      <c r="AV465" s="132" t="s">
        <v>122</v>
      </c>
      <c r="AW465" s="132" t="s">
        <v>123</v>
      </c>
      <c r="AX465" s="132" t="s">
        <v>282</v>
      </c>
      <c r="AY465" s="132" t="s">
        <v>283</v>
      </c>
      <c r="AZ465" s="132" t="s">
        <v>283</v>
      </c>
      <c r="BA465" s="132" t="s">
        <v>13013</v>
      </c>
    </row>
    <row r="466" spans="1:53" ht="30">
      <c r="A466" s="131">
        <v>461</v>
      </c>
      <c r="B466" s="132" t="s">
        <v>4454</v>
      </c>
      <c r="C466" s="132" t="s">
        <v>4447</v>
      </c>
      <c r="D466" s="132" t="s">
        <v>1967</v>
      </c>
      <c r="E466" s="132" t="s">
        <v>82</v>
      </c>
      <c r="F466" s="133" t="s">
        <v>4448</v>
      </c>
      <c r="G466" s="132" t="s">
        <v>2231</v>
      </c>
      <c r="H466" s="132" t="s">
        <v>29613</v>
      </c>
      <c r="I466" s="132" t="s">
        <v>6797</v>
      </c>
      <c r="J466" s="132" t="s">
        <v>15472</v>
      </c>
      <c r="K466" s="132" t="s">
        <v>16152</v>
      </c>
      <c r="L466" s="132" t="s">
        <v>27584</v>
      </c>
      <c r="M466" s="132" t="s">
        <v>29614</v>
      </c>
      <c r="N466" s="132" t="s">
        <v>4126</v>
      </c>
      <c r="O466" s="132" t="s">
        <v>155</v>
      </c>
      <c r="P466" s="132" t="s">
        <v>2606</v>
      </c>
      <c r="Q466" s="132" t="s">
        <v>4294</v>
      </c>
      <c r="R466" s="132" t="s">
        <v>4449</v>
      </c>
      <c r="S466" s="132" t="s">
        <v>29615</v>
      </c>
      <c r="T466" s="132" t="s">
        <v>15472</v>
      </c>
      <c r="U466" s="132" t="s">
        <v>15472</v>
      </c>
      <c r="V466" s="132"/>
      <c r="W466" s="132"/>
      <c r="X466" s="132"/>
      <c r="Y466" s="132" t="s">
        <v>29616</v>
      </c>
      <c r="Z466" s="133" t="s">
        <v>29617</v>
      </c>
      <c r="AA466" s="132" t="s">
        <v>7367</v>
      </c>
      <c r="AB466" s="133"/>
      <c r="AC466" s="133"/>
      <c r="AD466" s="132" t="s">
        <v>2231</v>
      </c>
      <c r="AE466" s="132"/>
      <c r="AF466" s="132" t="s">
        <v>2232</v>
      </c>
      <c r="AG466" s="132"/>
      <c r="AH466" s="132"/>
      <c r="AI466" s="132"/>
      <c r="AJ466" s="132" t="s">
        <v>118</v>
      </c>
      <c r="AK466" s="132"/>
      <c r="AL466" s="132" t="s">
        <v>17989</v>
      </c>
      <c r="AM466" s="132" t="s">
        <v>2231</v>
      </c>
      <c r="AN466" s="132" t="s">
        <v>2232</v>
      </c>
      <c r="AO466" s="132" t="s">
        <v>4453</v>
      </c>
      <c r="AP466" s="132" t="s">
        <v>98</v>
      </c>
      <c r="AQ466" s="132" t="s">
        <v>99</v>
      </c>
      <c r="AR466" s="132" t="s">
        <v>4126</v>
      </c>
      <c r="AS466" s="133" t="s">
        <v>4318</v>
      </c>
      <c r="AT466" s="132" t="s">
        <v>101</v>
      </c>
      <c r="AU466" s="132" t="s">
        <v>101</v>
      </c>
      <c r="AV466" s="132" t="s">
        <v>122</v>
      </c>
      <c r="AW466" s="132" t="s">
        <v>123</v>
      </c>
      <c r="AX466" s="132" t="s">
        <v>104</v>
      </c>
      <c r="AY466" s="132" t="s">
        <v>105</v>
      </c>
      <c r="AZ466" s="132" t="s">
        <v>105</v>
      </c>
      <c r="BA466" s="132" t="s">
        <v>13013</v>
      </c>
    </row>
    <row r="467" spans="1:53" ht="30">
      <c r="A467" s="131">
        <v>462</v>
      </c>
      <c r="B467" s="132" t="s">
        <v>4457</v>
      </c>
      <c r="C467" s="132" t="s">
        <v>4455</v>
      </c>
      <c r="D467" s="132" t="s">
        <v>4186</v>
      </c>
      <c r="E467" s="132" t="s">
        <v>301</v>
      </c>
      <c r="F467" s="133" t="s">
        <v>1184</v>
      </c>
      <c r="G467" s="132" t="s">
        <v>2231</v>
      </c>
      <c r="H467" s="132" t="s">
        <v>29613</v>
      </c>
      <c r="I467" s="132" t="s">
        <v>6797</v>
      </c>
      <c r="J467" s="132" t="s">
        <v>15472</v>
      </c>
      <c r="K467" s="132" t="s">
        <v>16152</v>
      </c>
      <c r="L467" s="132" t="s">
        <v>27584</v>
      </c>
      <c r="M467" s="132" t="s">
        <v>29614</v>
      </c>
      <c r="N467" s="132" t="s">
        <v>273</v>
      </c>
      <c r="O467" s="132" t="s">
        <v>29618</v>
      </c>
      <c r="P467" s="132" t="s">
        <v>2606</v>
      </c>
      <c r="Q467" s="132" t="s">
        <v>4294</v>
      </c>
      <c r="R467" s="132" t="s">
        <v>4449</v>
      </c>
      <c r="S467" s="132" t="s">
        <v>29615</v>
      </c>
      <c r="T467" s="132" t="s">
        <v>15472</v>
      </c>
      <c r="U467" s="132" t="s">
        <v>15472</v>
      </c>
      <c r="V467" s="132"/>
      <c r="W467" s="132"/>
      <c r="X467" s="132"/>
      <c r="Y467" s="132" t="s">
        <v>4457</v>
      </c>
      <c r="Z467" s="133" t="s">
        <v>2364</v>
      </c>
      <c r="AA467" s="132" t="s">
        <v>13315</v>
      </c>
      <c r="AB467" s="133"/>
      <c r="AC467" s="133"/>
      <c r="AD467" s="132" t="s">
        <v>2231</v>
      </c>
      <c r="AE467" s="132"/>
      <c r="AF467" s="132" t="s">
        <v>2232</v>
      </c>
      <c r="AG467" s="132"/>
      <c r="AH467" s="132"/>
      <c r="AI467" s="132"/>
      <c r="AJ467" s="132" t="s">
        <v>118</v>
      </c>
      <c r="AK467" s="132"/>
      <c r="AL467" s="132" t="s">
        <v>17989</v>
      </c>
      <c r="AM467" s="132" t="s">
        <v>2231</v>
      </c>
      <c r="AN467" s="132" t="s">
        <v>2232</v>
      </c>
      <c r="AO467" s="132" t="s">
        <v>4456</v>
      </c>
      <c r="AP467" s="132" t="s">
        <v>98</v>
      </c>
      <c r="AQ467" s="132" t="s">
        <v>99</v>
      </c>
      <c r="AR467" s="132" t="s">
        <v>273</v>
      </c>
      <c r="AS467" s="133" t="s">
        <v>4318</v>
      </c>
      <c r="AT467" s="132" t="s">
        <v>101</v>
      </c>
      <c r="AU467" s="132" t="s">
        <v>101</v>
      </c>
      <c r="AV467" s="132" t="s">
        <v>122</v>
      </c>
      <c r="AW467" s="132" t="s">
        <v>123</v>
      </c>
      <c r="AX467" s="132" t="s">
        <v>282</v>
      </c>
      <c r="AY467" s="132" t="s">
        <v>283</v>
      </c>
      <c r="AZ467" s="132" t="s">
        <v>283</v>
      </c>
      <c r="BA467" s="132" t="s">
        <v>13013</v>
      </c>
    </row>
    <row r="468" spans="1:53" ht="30">
      <c r="A468" s="131">
        <v>463</v>
      </c>
      <c r="B468" s="132" t="s">
        <v>4464</v>
      </c>
      <c r="C468" s="132" t="s">
        <v>4458</v>
      </c>
      <c r="D468" s="132" t="s">
        <v>4459</v>
      </c>
      <c r="E468" s="132" t="s">
        <v>82</v>
      </c>
      <c r="F468" s="133" t="s">
        <v>4460</v>
      </c>
      <c r="G468" s="132" t="s">
        <v>96</v>
      </c>
      <c r="H468" s="132" t="s">
        <v>29619</v>
      </c>
      <c r="I468" s="132" t="s">
        <v>6797</v>
      </c>
      <c r="J468" s="132" t="s">
        <v>29620</v>
      </c>
      <c r="K468" s="132" t="s">
        <v>14303</v>
      </c>
      <c r="L468" s="132" t="s">
        <v>6238</v>
      </c>
      <c r="M468" s="132" t="s">
        <v>15473</v>
      </c>
      <c r="N468" s="132" t="s">
        <v>212</v>
      </c>
      <c r="O468" s="132" t="s">
        <v>872</v>
      </c>
      <c r="P468" s="132" t="s">
        <v>2606</v>
      </c>
      <c r="Q468" s="132" t="s">
        <v>4381</v>
      </c>
      <c r="R468" s="132" t="s">
        <v>4461</v>
      </c>
      <c r="S468" s="132" t="s">
        <v>4461</v>
      </c>
      <c r="T468" s="132" t="s">
        <v>15473</v>
      </c>
      <c r="U468" s="132"/>
      <c r="V468" s="132"/>
      <c r="W468" s="132"/>
      <c r="X468" s="132"/>
      <c r="Y468" s="132" t="s">
        <v>4464</v>
      </c>
      <c r="Z468" s="133" t="s">
        <v>28753</v>
      </c>
      <c r="AA468" s="132" t="s">
        <v>7349</v>
      </c>
      <c r="AB468" s="133"/>
      <c r="AC468" s="133"/>
      <c r="AD468" s="132" t="s">
        <v>872</v>
      </c>
      <c r="AE468" s="132"/>
      <c r="AF468" s="132" t="s">
        <v>1349</v>
      </c>
      <c r="AG468" s="132"/>
      <c r="AH468" s="132"/>
      <c r="AI468" s="132"/>
      <c r="AJ468" s="132" t="s">
        <v>118</v>
      </c>
      <c r="AK468" s="132"/>
      <c r="AL468" s="132"/>
      <c r="AM468" s="132" t="s">
        <v>96</v>
      </c>
      <c r="AN468" s="132" t="s">
        <v>347</v>
      </c>
      <c r="AO468" s="132" t="s">
        <v>4463</v>
      </c>
      <c r="AP468" s="132" t="s">
        <v>98</v>
      </c>
      <c r="AQ468" s="132" t="s">
        <v>99</v>
      </c>
      <c r="AR468" s="132" t="s">
        <v>212</v>
      </c>
      <c r="AS468" s="133" t="s">
        <v>4318</v>
      </c>
      <c r="AT468" s="132" t="s">
        <v>101</v>
      </c>
      <c r="AU468" s="132" t="s">
        <v>101</v>
      </c>
      <c r="AV468" s="132" t="s">
        <v>122</v>
      </c>
      <c r="AW468" s="132" t="s">
        <v>123</v>
      </c>
      <c r="AX468" s="132" t="s">
        <v>124</v>
      </c>
      <c r="AY468" s="132" t="s">
        <v>222</v>
      </c>
      <c r="AZ468" s="132" t="s">
        <v>222</v>
      </c>
      <c r="BA468" s="132" t="s">
        <v>13013</v>
      </c>
    </row>
    <row r="469" spans="1:53" ht="30">
      <c r="A469" s="131">
        <v>464</v>
      </c>
      <c r="B469" s="132" t="s">
        <v>4470</v>
      </c>
      <c r="C469" s="132" t="s">
        <v>4465</v>
      </c>
      <c r="D469" s="132" t="s">
        <v>4466</v>
      </c>
      <c r="E469" s="132" t="s">
        <v>82</v>
      </c>
      <c r="F469" s="133" t="s">
        <v>422</v>
      </c>
      <c r="G469" s="132" t="s">
        <v>96</v>
      </c>
      <c r="H469" s="132" t="s">
        <v>29621</v>
      </c>
      <c r="I469" s="132" t="s">
        <v>6238</v>
      </c>
      <c r="J469" s="132" t="s">
        <v>29622</v>
      </c>
      <c r="K469" s="132" t="s">
        <v>29623</v>
      </c>
      <c r="L469" s="132" t="s">
        <v>6238</v>
      </c>
      <c r="M469" s="132" t="s">
        <v>29624</v>
      </c>
      <c r="N469" s="132" t="s">
        <v>4126</v>
      </c>
      <c r="O469" s="132" t="s">
        <v>29625</v>
      </c>
      <c r="P469" s="132" t="s">
        <v>2606</v>
      </c>
      <c r="Q469" s="132" t="s">
        <v>4381</v>
      </c>
      <c r="R469" s="132" t="s">
        <v>4467</v>
      </c>
      <c r="S469" s="132" t="s">
        <v>29626</v>
      </c>
      <c r="T469" s="132" t="s">
        <v>15474</v>
      </c>
      <c r="U469" s="132"/>
      <c r="V469" s="132"/>
      <c r="W469" s="132"/>
      <c r="X469" s="132"/>
      <c r="Y469" s="132" t="s">
        <v>4470</v>
      </c>
      <c r="Z469" s="133" t="s">
        <v>28753</v>
      </c>
      <c r="AA469" s="132" t="s">
        <v>7349</v>
      </c>
      <c r="AB469" s="133"/>
      <c r="AC469" s="133"/>
      <c r="AD469" s="132" t="s">
        <v>2869</v>
      </c>
      <c r="AE469" s="132"/>
      <c r="AF469" s="132" t="s">
        <v>25096</v>
      </c>
      <c r="AG469" s="132"/>
      <c r="AH469" s="132"/>
      <c r="AI469" s="132"/>
      <c r="AJ469" s="132" t="s">
        <v>118</v>
      </c>
      <c r="AK469" s="132"/>
      <c r="AL469" s="132"/>
      <c r="AM469" s="132" t="s">
        <v>96</v>
      </c>
      <c r="AN469" s="132" t="s">
        <v>347</v>
      </c>
      <c r="AO469" s="132" t="s">
        <v>4469</v>
      </c>
      <c r="AP469" s="132" t="s">
        <v>98</v>
      </c>
      <c r="AQ469" s="132" t="s">
        <v>99</v>
      </c>
      <c r="AR469" s="132" t="s">
        <v>4126</v>
      </c>
      <c r="AS469" s="133" t="s">
        <v>4318</v>
      </c>
      <c r="AT469" s="132" t="s">
        <v>101</v>
      </c>
      <c r="AU469" s="132" t="s">
        <v>101</v>
      </c>
      <c r="AV469" s="132" t="s">
        <v>122</v>
      </c>
      <c r="AW469" s="132" t="s">
        <v>123</v>
      </c>
      <c r="AX469" s="132" t="s">
        <v>104</v>
      </c>
      <c r="AY469" s="132" t="s">
        <v>105</v>
      </c>
      <c r="AZ469" s="132" t="s">
        <v>105</v>
      </c>
      <c r="BA469" s="132" t="s">
        <v>13013</v>
      </c>
    </row>
    <row r="470" spans="1:53" ht="30">
      <c r="A470" s="131">
        <v>465</v>
      </c>
      <c r="B470" s="132" t="s">
        <v>4475</v>
      </c>
      <c r="C470" s="132" t="s">
        <v>4471</v>
      </c>
      <c r="D470" s="132" t="s">
        <v>312</v>
      </c>
      <c r="E470" s="132" t="s">
        <v>82</v>
      </c>
      <c r="F470" s="133" t="s">
        <v>1152</v>
      </c>
      <c r="G470" s="132" t="s">
        <v>96</v>
      </c>
      <c r="H470" s="132" t="s">
        <v>29627</v>
      </c>
      <c r="I470" s="132" t="s">
        <v>6238</v>
      </c>
      <c r="J470" s="132"/>
      <c r="K470" s="132" t="s">
        <v>29628</v>
      </c>
      <c r="L470" s="132" t="s">
        <v>6411</v>
      </c>
      <c r="M470" s="132" t="s">
        <v>15475</v>
      </c>
      <c r="N470" s="132" t="s">
        <v>4126</v>
      </c>
      <c r="O470" s="132" t="s">
        <v>29228</v>
      </c>
      <c r="P470" s="132" t="s">
        <v>2606</v>
      </c>
      <c r="Q470" s="132" t="s">
        <v>4381</v>
      </c>
      <c r="R470" s="132" t="s">
        <v>4472</v>
      </c>
      <c r="S470" s="132" t="s">
        <v>4472</v>
      </c>
      <c r="T470" s="132" t="s">
        <v>15475</v>
      </c>
      <c r="U470" s="132"/>
      <c r="V470" s="132"/>
      <c r="W470" s="132"/>
      <c r="X470" s="132" t="s">
        <v>29629</v>
      </c>
      <c r="Y470" s="132" t="s">
        <v>15476</v>
      </c>
      <c r="Z470" s="133" t="s">
        <v>13833</v>
      </c>
      <c r="AA470" s="132" t="s">
        <v>96</v>
      </c>
      <c r="AB470" s="133"/>
      <c r="AC470" s="133"/>
      <c r="AD470" s="132" t="s">
        <v>96</v>
      </c>
      <c r="AE470" s="132"/>
      <c r="AF470" s="132" t="s">
        <v>510</v>
      </c>
      <c r="AG470" s="132"/>
      <c r="AH470" s="132"/>
      <c r="AI470" s="132"/>
      <c r="AJ470" s="132" t="s">
        <v>118</v>
      </c>
      <c r="AK470" s="132"/>
      <c r="AL470" s="132"/>
      <c r="AM470" s="132" t="s">
        <v>96</v>
      </c>
      <c r="AN470" s="132" t="s">
        <v>510</v>
      </c>
      <c r="AO470" s="132" t="s">
        <v>4474</v>
      </c>
      <c r="AP470" s="132" t="s">
        <v>98</v>
      </c>
      <c r="AQ470" s="132" t="s">
        <v>99</v>
      </c>
      <c r="AR470" s="132" t="s">
        <v>4126</v>
      </c>
      <c r="AS470" s="133" t="s">
        <v>4318</v>
      </c>
      <c r="AT470" s="132" t="s">
        <v>101</v>
      </c>
      <c r="AU470" s="132" t="s">
        <v>101</v>
      </c>
      <c r="AV470" s="132" t="s">
        <v>122</v>
      </c>
      <c r="AW470" s="132" t="s">
        <v>123</v>
      </c>
      <c r="AX470" s="132" t="s">
        <v>104</v>
      </c>
      <c r="AY470" s="132" t="s">
        <v>105</v>
      </c>
      <c r="AZ470" s="132" t="s">
        <v>105</v>
      </c>
      <c r="BA470" s="132" t="s">
        <v>13013</v>
      </c>
    </row>
    <row r="471" spans="1:53" ht="30">
      <c r="A471" s="131">
        <v>466</v>
      </c>
      <c r="B471" s="132" t="s">
        <v>4483</v>
      </c>
      <c r="C471" s="132" t="s">
        <v>4476</v>
      </c>
      <c r="D471" s="132" t="s">
        <v>4477</v>
      </c>
      <c r="E471" s="132" t="s">
        <v>82</v>
      </c>
      <c r="F471" s="133" t="s">
        <v>2090</v>
      </c>
      <c r="G471" s="132" t="s">
        <v>1508</v>
      </c>
      <c r="H471" s="132" t="s">
        <v>29630</v>
      </c>
      <c r="I471" s="132"/>
      <c r="J471" s="132" t="s">
        <v>29631</v>
      </c>
      <c r="K471" s="132" t="s">
        <v>29632</v>
      </c>
      <c r="L471" s="132"/>
      <c r="M471" s="132" t="s">
        <v>29633</v>
      </c>
      <c r="N471" s="132" t="s">
        <v>4126</v>
      </c>
      <c r="O471" s="132" t="s">
        <v>15477</v>
      </c>
      <c r="P471" s="132" t="s">
        <v>2606</v>
      </c>
      <c r="Q471" s="132" t="s">
        <v>2607</v>
      </c>
      <c r="R471" s="132" t="s">
        <v>4478</v>
      </c>
      <c r="S471" s="132" t="s">
        <v>29634</v>
      </c>
      <c r="T471" s="132" t="s">
        <v>15478</v>
      </c>
      <c r="U471" s="132"/>
      <c r="V471" s="132"/>
      <c r="W471" s="132"/>
      <c r="X471" s="132"/>
      <c r="Y471" s="132" t="s">
        <v>15479</v>
      </c>
      <c r="Z471" s="133" t="s">
        <v>1594</v>
      </c>
      <c r="AA471" s="132" t="s">
        <v>1508</v>
      </c>
      <c r="AB471" s="133"/>
      <c r="AC471" s="133"/>
      <c r="AD471" s="132" t="s">
        <v>1508</v>
      </c>
      <c r="AE471" s="132"/>
      <c r="AF471" s="132" t="s">
        <v>26930</v>
      </c>
      <c r="AG471" s="132"/>
      <c r="AH471" s="132"/>
      <c r="AI471" s="132"/>
      <c r="AJ471" s="132" t="s">
        <v>187</v>
      </c>
      <c r="AK471" s="132"/>
      <c r="AL471" s="132"/>
      <c r="AM471" s="132" t="s">
        <v>1508</v>
      </c>
      <c r="AN471" s="132" t="s">
        <v>4481</v>
      </c>
      <c r="AO471" s="132" t="s">
        <v>4482</v>
      </c>
      <c r="AP471" s="132" t="s">
        <v>98</v>
      </c>
      <c r="AQ471" s="132" t="s">
        <v>99</v>
      </c>
      <c r="AR471" s="132" t="s">
        <v>4126</v>
      </c>
      <c r="AS471" s="133" t="s">
        <v>4318</v>
      </c>
      <c r="AT471" s="132" t="s">
        <v>101</v>
      </c>
      <c r="AU471" s="132" t="s">
        <v>101</v>
      </c>
      <c r="AV471" s="132" t="s">
        <v>122</v>
      </c>
      <c r="AW471" s="132" t="s">
        <v>123</v>
      </c>
      <c r="AX471" s="132" t="s">
        <v>104</v>
      </c>
      <c r="AY471" s="132" t="s">
        <v>105</v>
      </c>
      <c r="AZ471" s="132" t="s">
        <v>105</v>
      </c>
      <c r="BA471" s="132" t="s">
        <v>13013</v>
      </c>
    </row>
    <row r="472" spans="1:53" ht="30">
      <c r="A472" s="131">
        <v>467</v>
      </c>
      <c r="B472" s="132" t="s">
        <v>4488</v>
      </c>
      <c r="C472" s="132" t="s">
        <v>4484</v>
      </c>
      <c r="D472" s="132" t="s">
        <v>878</v>
      </c>
      <c r="E472" s="132" t="s">
        <v>82</v>
      </c>
      <c r="F472" s="133" t="s">
        <v>3229</v>
      </c>
      <c r="G472" s="132" t="s">
        <v>96</v>
      </c>
      <c r="H472" s="132" t="s">
        <v>29635</v>
      </c>
      <c r="I472" s="132" t="s">
        <v>6238</v>
      </c>
      <c r="J472" s="132" t="s">
        <v>29636</v>
      </c>
      <c r="K472" s="132" t="s">
        <v>29637</v>
      </c>
      <c r="L472" s="132" t="s">
        <v>6238</v>
      </c>
      <c r="M472" s="132"/>
      <c r="N472" s="132" t="s">
        <v>4126</v>
      </c>
      <c r="O472" s="132" t="s">
        <v>896</v>
      </c>
      <c r="P472" s="132" t="s">
        <v>2606</v>
      </c>
      <c r="Q472" s="132" t="s">
        <v>2607</v>
      </c>
      <c r="R472" s="132" t="s">
        <v>4485</v>
      </c>
      <c r="S472" s="132" t="s">
        <v>4511</v>
      </c>
      <c r="T472" s="132" t="s">
        <v>15480</v>
      </c>
      <c r="U472" s="132"/>
      <c r="V472" s="132"/>
      <c r="W472" s="132"/>
      <c r="X472" s="132"/>
      <c r="Y472" s="132" t="s">
        <v>4488</v>
      </c>
      <c r="Z472" s="133" t="s">
        <v>18097</v>
      </c>
      <c r="AA472" s="132" t="s">
        <v>7349</v>
      </c>
      <c r="AB472" s="133"/>
      <c r="AC472" s="133"/>
      <c r="AD472" s="132" t="s">
        <v>896</v>
      </c>
      <c r="AE472" s="132"/>
      <c r="AF472" s="132" t="s">
        <v>15848</v>
      </c>
      <c r="AG472" s="132"/>
      <c r="AH472" s="132"/>
      <c r="AI472" s="132"/>
      <c r="AJ472" s="132" t="s">
        <v>118</v>
      </c>
      <c r="AK472" s="132"/>
      <c r="AL472" s="132"/>
      <c r="AM472" s="132" t="s">
        <v>96</v>
      </c>
      <c r="AN472" s="132" t="s">
        <v>347</v>
      </c>
      <c r="AO472" s="132" t="s">
        <v>4487</v>
      </c>
      <c r="AP472" s="132" t="s">
        <v>98</v>
      </c>
      <c r="AQ472" s="132" t="s">
        <v>99</v>
      </c>
      <c r="AR472" s="132" t="s">
        <v>4126</v>
      </c>
      <c r="AS472" s="133" t="s">
        <v>4318</v>
      </c>
      <c r="AT472" s="132" t="s">
        <v>101</v>
      </c>
      <c r="AU472" s="132" t="s">
        <v>101</v>
      </c>
      <c r="AV472" s="132" t="s">
        <v>122</v>
      </c>
      <c r="AW472" s="132" t="s">
        <v>123</v>
      </c>
      <c r="AX472" s="132" t="s">
        <v>104</v>
      </c>
      <c r="AY472" s="132" t="s">
        <v>105</v>
      </c>
      <c r="AZ472" s="132" t="s">
        <v>105</v>
      </c>
      <c r="BA472" s="132" t="s">
        <v>13013</v>
      </c>
    </row>
    <row r="473" spans="1:53" ht="30">
      <c r="A473" s="131">
        <v>468</v>
      </c>
      <c r="B473" s="132" t="s">
        <v>4495</v>
      </c>
      <c r="C473" s="132" t="s">
        <v>980</v>
      </c>
      <c r="D473" s="132" t="s">
        <v>4489</v>
      </c>
      <c r="E473" s="132" t="s">
        <v>82</v>
      </c>
      <c r="F473" s="133" t="s">
        <v>4490</v>
      </c>
      <c r="G473" s="132" t="s">
        <v>1508</v>
      </c>
      <c r="H473" s="132" t="s">
        <v>29638</v>
      </c>
      <c r="I473" s="132" t="s">
        <v>29639</v>
      </c>
      <c r="J473" s="132" t="s">
        <v>15481</v>
      </c>
      <c r="K473" s="132" t="s">
        <v>13637</v>
      </c>
      <c r="L473" s="132" t="s">
        <v>29639</v>
      </c>
      <c r="M473" s="132" t="s">
        <v>29640</v>
      </c>
      <c r="N473" s="132" t="s">
        <v>4126</v>
      </c>
      <c r="O473" s="132" t="s">
        <v>15477</v>
      </c>
      <c r="P473" s="132" t="s">
        <v>2606</v>
      </c>
      <c r="Q473" s="132" t="s">
        <v>2607</v>
      </c>
      <c r="R473" s="132" t="s">
        <v>4491</v>
      </c>
      <c r="S473" s="132" t="s">
        <v>4491</v>
      </c>
      <c r="T473" s="132" t="s">
        <v>15481</v>
      </c>
      <c r="U473" s="132"/>
      <c r="V473" s="132"/>
      <c r="W473" s="132"/>
      <c r="X473" s="132"/>
      <c r="Y473" s="132" t="s">
        <v>15482</v>
      </c>
      <c r="Z473" s="133" t="s">
        <v>2401</v>
      </c>
      <c r="AA473" s="132" t="s">
        <v>29641</v>
      </c>
      <c r="AB473" s="133"/>
      <c r="AC473" s="133"/>
      <c r="AD473" s="132" t="s">
        <v>1508</v>
      </c>
      <c r="AE473" s="132"/>
      <c r="AF473" s="132" t="s">
        <v>26930</v>
      </c>
      <c r="AG473" s="132"/>
      <c r="AH473" s="132"/>
      <c r="AI473" s="132"/>
      <c r="AJ473" s="132" t="s">
        <v>94</v>
      </c>
      <c r="AK473" s="132"/>
      <c r="AL473" s="132"/>
      <c r="AM473" s="132" t="s">
        <v>1508</v>
      </c>
      <c r="AN473" s="132" t="s">
        <v>4481</v>
      </c>
      <c r="AO473" s="132" t="s">
        <v>4494</v>
      </c>
      <c r="AP473" s="132" t="s">
        <v>98</v>
      </c>
      <c r="AQ473" s="132" t="s">
        <v>99</v>
      </c>
      <c r="AR473" s="132" t="s">
        <v>4126</v>
      </c>
      <c r="AS473" s="133" t="s">
        <v>4318</v>
      </c>
      <c r="AT473" s="132" t="s">
        <v>101</v>
      </c>
      <c r="AU473" s="132" t="s">
        <v>101</v>
      </c>
      <c r="AV473" s="132" t="s">
        <v>122</v>
      </c>
      <c r="AW473" s="132" t="s">
        <v>123</v>
      </c>
      <c r="AX473" s="132" t="s">
        <v>104</v>
      </c>
      <c r="AY473" s="132" t="s">
        <v>105</v>
      </c>
      <c r="AZ473" s="132" t="s">
        <v>105</v>
      </c>
      <c r="BA473" s="132" t="s">
        <v>13013</v>
      </c>
    </row>
    <row r="474" spans="1:53" ht="30">
      <c r="A474" s="131">
        <v>469</v>
      </c>
      <c r="B474" s="132" t="s">
        <v>4504</v>
      </c>
      <c r="C474" s="132" t="s">
        <v>4496</v>
      </c>
      <c r="D474" s="132" t="s">
        <v>571</v>
      </c>
      <c r="E474" s="132" t="s">
        <v>82</v>
      </c>
      <c r="F474" s="133" t="s">
        <v>4497</v>
      </c>
      <c r="G474" s="132" t="s">
        <v>155</v>
      </c>
      <c r="H474" s="132" t="s">
        <v>29642</v>
      </c>
      <c r="I474" s="132" t="s">
        <v>7039</v>
      </c>
      <c r="J474" s="132"/>
      <c r="K474" s="132" t="s">
        <v>29643</v>
      </c>
      <c r="L474" s="132" t="s">
        <v>6527</v>
      </c>
      <c r="M474" s="132" t="s">
        <v>29644</v>
      </c>
      <c r="N474" s="132" t="s">
        <v>4126</v>
      </c>
      <c r="O474" s="132" t="s">
        <v>2468</v>
      </c>
      <c r="P474" s="132" t="s">
        <v>2606</v>
      </c>
      <c r="Q474" s="132" t="s">
        <v>4381</v>
      </c>
      <c r="R474" s="132" t="s">
        <v>4498</v>
      </c>
      <c r="S474" s="132" t="s">
        <v>29645</v>
      </c>
      <c r="T474" s="132" t="s">
        <v>15483</v>
      </c>
      <c r="U474" s="132"/>
      <c r="V474" s="132"/>
      <c r="W474" s="132"/>
      <c r="X474" s="132"/>
      <c r="Y474" s="132" t="s">
        <v>15484</v>
      </c>
      <c r="Z474" s="133" t="s">
        <v>29646</v>
      </c>
      <c r="AA474" s="132" t="s">
        <v>29647</v>
      </c>
      <c r="AB474" s="133"/>
      <c r="AC474" s="133"/>
      <c r="AD474" s="132" t="s">
        <v>155</v>
      </c>
      <c r="AE474" s="132"/>
      <c r="AF474" s="132" t="s">
        <v>4502</v>
      </c>
      <c r="AG474" s="132"/>
      <c r="AH474" s="132"/>
      <c r="AI474" s="132"/>
      <c r="AJ474" s="132" t="s">
        <v>94</v>
      </c>
      <c r="AK474" s="132"/>
      <c r="AL474" s="132"/>
      <c r="AM474" s="132" t="s">
        <v>155</v>
      </c>
      <c r="AN474" s="132" t="s">
        <v>4502</v>
      </c>
      <c r="AO474" s="132" t="s">
        <v>4503</v>
      </c>
      <c r="AP474" s="132" t="s">
        <v>98</v>
      </c>
      <c r="AQ474" s="132" t="s">
        <v>99</v>
      </c>
      <c r="AR474" s="132" t="s">
        <v>4126</v>
      </c>
      <c r="AS474" s="133" t="s">
        <v>4318</v>
      </c>
      <c r="AT474" s="132" t="s">
        <v>101</v>
      </c>
      <c r="AU474" s="132" t="s">
        <v>101</v>
      </c>
      <c r="AV474" s="132" t="s">
        <v>122</v>
      </c>
      <c r="AW474" s="132" t="s">
        <v>123</v>
      </c>
      <c r="AX474" s="132" t="s">
        <v>104</v>
      </c>
      <c r="AY474" s="132" t="s">
        <v>105</v>
      </c>
      <c r="AZ474" s="132" t="s">
        <v>105</v>
      </c>
      <c r="BA474" s="132" t="s">
        <v>13013</v>
      </c>
    </row>
    <row r="475" spans="1:53" ht="30">
      <c r="A475" s="131">
        <v>470</v>
      </c>
      <c r="B475" s="132" t="s">
        <v>4508</v>
      </c>
      <c r="C475" s="132" t="s">
        <v>178</v>
      </c>
      <c r="D475" s="132" t="s">
        <v>2748</v>
      </c>
      <c r="E475" s="132" t="s">
        <v>82</v>
      </c>
      <c r="F475" s="133" t="s">
        <v>2053</v>
      </c>
      <c r="G475" s="132" t="s">
        <v>96</v>
      </c>
      <c r="H475" s="132" t="s">
        <v>29648</v>
      </c>
      <c r="I475" s="132" t="s">
        <v>6797</v>
      </c>
      <c r="J475" s="132" t="s">
        <v>29649</v>
      </c>
      <c r="K475" s="132" t="s">
        <v>29650</v>
      </c>
      <c r="L475" s="132" t="s">
        <v>6238</v>
      </c>
      <c r="M475" s="132" t="s">
        <v>15485</v>
      </c>
      <c r="N475" s="132" t="s">
        <v>517</v>
      </c>
      <c r="O475" s="132" t="s">
        <v>7365</v>
      </c>
      <c r="P475" s="132" t="s">
        <v>1764</v>
      </c>
      <c r="Q475" s="132" t="s">
        <v>2607</v>
      </c>
      <c r="R475" s="132" t="s">
        <v>4505</v>
      </c>
      <c r="S475" s="132" t="s">
        <v>29651</v>
      </c>
      <c r="T475" s="132" t="s">
        <v>15485</v>
      </c>
      <c r="U475" s="132"/>
      <c r="V475" s="132"/>
      <c r="W475" s="132"/>
      <c r="X475" s="132"/>
      <c r="Y475" s="132" t="s">
        <v>15486</v>
      </c>
      <c r="Z475" s="133" t="s">
        <v>29652</v>
      </c>
      <c r="AA475" s="132" t="s">
        <v>1877</v>
      </c>
      <c r="AB475" s="133"/>
      <c r="AC475" s="133"/>
      <c r="AD475" s="132" t="s">
        <v>96</v>
      </c>
      <c r="AE475" s="132"/>
      <c r="AF475" s="132" t="s">
        <v>243</v>
      </c>
      <c r="AG475" s="132"/>
      <c r="AH475" s="132"/>
      <c r="AI475" s="132"/>
      <c r="AJ475" s="132" t="s">
        <v>118</v>
      </c>
      <c r="AK475" s="132"/>
      <c r="AL475" s="132"/>
      <c r="AM475" s="132" t="s">
        <v>96</v>
      </c>
      <c r="AN475" s="132" t="s">
        <v>218</v>
      </c>
      <c r="AO475" s="132" t="s">
        <v>4507</v>
      </c>
      <c r="AP475" s="132" t="s">
        <v>98</v>
      </c>
      <c r="AQ475" s="132" t="s">
        <v>99</v>
      </c>
      <c r="AR475" s="132" t="s">
        <v>517</v>
      </c>
      <c r="AS475" s="133" t="s">
        <v>4318</v>
      </c>
      <c r="AT475" s="132" t="s">
        <v>101</v>
      </c>
      <c r="AU475" s="132" t="s">
        <v>101</v>
      </c>
      <c r="AV475" s="132" t="s">
        <v>122</v>
      </c>
      <c r="AW475" s="132" t="s">
        <v>123</v>
      </c>
      <c r="AX475" s="132" t="s">
        <v>282</v>
      </c>
      <c r="AY475" s="132" t="s">
        <v>524</v>
      </c>
      <c r="AZ475" s="132" t="s">
        <v>524</v>
      </c>
      <c r="BA475" s="132" t="s">
        <v>13013</v>
      </c>
    </row>
    <row r="476" spans="1:53" ht="30">
      <c r="A476" s="131">
        <v>471</v>
      </c>
      <c r="B476" s="132" t="s">
        <v>4514</v>
      </c>
      <c r="C476" s="132" t="s">
        <v>4509</v>
      </c>
      <c r="D476" s="132" t="s">
        <v>4459</v>
      </c>
      <c r="E476" s="132" t="s">
        <v>82</v>
      </c>
      <c r="F476" s="133" t="s">
        <v>4510</v>
      </c>
      <c r="G476" s="132" t="s">
        <v>96</v>
      </c>
      <c r="H476" s="132" t="s">
        <v>29653</v>
      </c>
      <c r="I476" s="132" t="s">
        <v>6238</v>
      </c>
      <c r="J476" s="132" t="s">
        <v>29654</v>
      </c>
      <c r="K476" s="132" t="s">
        <v>29655</v>
      </c>
      <c r="L476" s="132" t="s">
        <v>6411</v>
      </c>
      <c r="M476" s="132" t="s">
        <v>29656</v>
      </c>
      <c r="N476" s="132" t="s">
        <v>4126</v>
      </c>
      <c r="O476" s="132" t="s">
        <v>7394</v>
      </c>
      <c r="P476" s="132" t="s">
        <v>2606</v>
      </c>
      <c r="Q476" s="132" t="s">
        <v>4381</v>
      </c>
      <c r="R476" s="132" t="s">
        <v>4511</v>
      </c>
      <c r="S476" s="132" t="s">
        <v>4511</v>
      </c>
      <c r="T476" s="132" t="s">
        <v>15487</v>
      </c>
      <c r="U476" s="132"/>
      <c r="V476" s="132"/>
      <c r="W476" s="132"/>
      <c r="X476" s="132"/>
      <c r="Y476" s="132" t="s">
        <v>4514</v>
      </c>
      <c r="Z476" s="133" t="s">
        <v>18097</v>
      </c>
      <c r="AA476" s="132" t="s">
        <v>7349</v>
      </c>
      <c r="AB476" s="133"/>
      <c r="AC476" s="133"/>
      <c r="AD476" s="132" t="s">
        <v>96</v>
      </c>
      <c r="AE476" s="132"/>
      <c r="AF476" s="132" t="s">
        <v>430</v>
      </c>
      <c r="AG476" s="132"/>
      <c r="AH476" s="132"/>
      <c r="AI476" s="132"/>
      <c r="AJ476" s="132" t="s">
        <v>118</v>
      </c>
      <c r="AK476" s="132"/>
      <c r="AL476" s="132"/>
      <c r="AM476" s="132" t="s">
        <v>96</v>
      </c>
      <c r="AN476" s="132" t="s">
        <v>430</v>
      </c>
      <c r="AO476" s="132" t="s">
        <v>4513</v>
      </c>
      <c r="AP476" s="132" t="s">
        <v>98</v>
      </c>
      <c r="AQ476" s="132" t="s">
        <v>99</v>
      </c>
      <c r="AR476" s="132" t="s">
        <v>4126</v>
      </c>
      <c r="AS476" s="133" t="s">
        <v>4318</v>
      </c>
      <c r="AT476" s="132" t="s">
        <v>101</v>
      </c>
      <c r="AU476" s="132" t="s">
        <v>101</v>
      </c>
      <c r="AV476" s="132" t="s">
        <v>122</v>
      </c>
      <c r="AW476" s="132" t="s">
        <v>123</v>
      </c>
      <c r="AX476" s="132" t="s">
        <v>104</v>
      </c>
      <c r="AY476" s="132" t="s">
        <v>105</v>
      </c>
      <c r="AZ476" s="132" t="s">
        <v>105</v>
      </c>
      <c r="BA476" s="132" t="s">
        <v>13013</v>
      </c>
    </row>
    <row r="477" spans="1:53" ht="30">
      <c r="A477" s="131">
        <v>472</v>
      </c>
      <c r="B477" s="132" t="s">
        <v>4520</v>
      </c>
      <c r="C477" s="132" t="s">
        <v>4515</v>
      </c>
      <c r="D477" s="132" t="s">
        <v>390</v>
      </c>
      <c r="E477" s="132" t="s">
        <v>82</v>
      </c>
      <c r="F477" s="133" t="s">
        <v>4516</v>
      </c>
      <c r="G477" s="132" t="s">
        <v>96</v>
      </c>
      <c r="H477" s="132" t="s">
        <v>15488</v>
      </c>
      <c r="I477" s="132" t="s">
        <v>6797</v>
      </c>
      <c r="J477" s="132" t="s">
        <v>15489</v>
      </c>
      <c r="K477" s="132" t="s">
        <v>13841</v>
      </c>
      <c r="L477" s="132" t="s">
        <v>6411</v>
      </c>
      <c r="M477" s="132" t="s">
        <v>15490</v>
      </c>
      <c r="N477" s="132" t="s">
        <v>273</v>
      </c>
      <c r="O477" s="132" t="s">
        <v>96</v>
      </c>
      <c r="P477" s="132" t="s">
        <v>2606</v>
      </c>
      <c r="Q477" s="132"/>
      <c r="R477" s="132" t="s">
        <v>4517</v>
      </c>
      <c r="S477" s="132"/>
      <c r="T477" s="132" t="s">
        <v>15491</v>
      </c>
      <c r="U477" s="132" t="s">
        <v>15490</v>
      </c>
      <c r="V477" s="132"/>
      <c r="W477" s="132"/>
      <c r="X477" s="132"/>
      <c r="Y477" s="132"/>
      <c r="Z477" s="133"/>
      <c r="AA477" s="132"/>
      <c r="AB477" s="133"/>
      <c r="AC477" s="133"/>
      <c r="AD477" s="132" t="s">
        <v>96</v>
      </c>
      <c r="AE477" s="132"/>
      <c r="AF477" s="132" t="s">
        <v>218</v>
      </c>
      <c r="AG477" s="132" t="s">
        <v>15492</v>
      </c>
      <c r="AH477" s="132"/>
      <c r="AI477" s="132" t="s">
        <v>15493</v>
      </c>
      <c r="AJ477" s="132" t="s">
        <v>118</v>
      </c>
      <c r="AK477" s="132"/>
      <c r="AL477" s="132"/>
      <c r="AM477" s="132" t="s">
        <v>96</v>
      </c>
      <c r="AN477" s="132" t="s">
        <v>218</v>
      </c>
      <c r="AO477" s="132" t="s">
        <v>4519</v>
      </c>
      <c r="AP477" s="132" t="s">
        <v>98</v>
      </c>
      <c r="AQ477" s="132" t="s">
        <v>99</v>
      </c>
      <c r="AR477" s="132" t="s">
        <v>273</v>
      </c>
      <c r="AS477" s="133" t="s">
        <v>4318</v>
      </c>
      <c r="AT477" s="132" t="s">
        <v>101</v>
      </c>
      <c r="AU477" s="132" t="s">
        <v>101</v>
      </c>
      <c r="AV477" s="132" t="s">
        <v>122</v>
      </c>
      <c r="AW477" s="132" t="s">
        <v>123</v>
      </c>
      <c r="AX477" s="132" t="s">
        <v>282</v>
      </c>
      <c r="AY477" s="132" t="s">
        <v>283</v>
      </c>
      <c r="AZ477" s="132" t="s">
        <v>283</v>
      </c>
      <c r="BA477" s="132" t="s">
        <v>13013</v>
      </c>
    </row>
    <row r="478" spans="1:53" ht="30">
      <c r="A478" s="131">
        <v>473</v>
      </c>
      <c r="B478" s="132" t="s">
        <v>4525</v>
      </c>
      <c r="C478" s="132" t="s">
        <v>4521</v>
      </c>
      <c r="D478" s="132" t="s">
        <v>571</v>
      </c>
      <c r="E478" s="132" t="s">
        <v>82</v>
      </c>
      <c r="F478" s="133" t="s">
        <v>2028</v>
      </c>
      <c r="G478" s="132" t="s">
        <v>96</v>
      </c>
      <c r="H478" s="132"/>
      <c r="I478" s="132"/>
      <c r="J478" s="132"/>
      <c r="K478" s="132" t="s">
        <v>29555</v>
      </c>
      <c r="L478" s="132" t="s">
        <v>5748</v>
      </c>
      <c r="M478" s="132" t="s">
        <v>29657</v>
      </c>
      <c r="N478" s="132" t="s">
        <v>289</v>
      </c>
      <c r="O478" s="132" t="s">
        <v>4522</v>
      </c>
      <c r="P478" s="132" t="s">
        <v>2606</v>
      </c>
      <c r="Q478" s="132" t="s">
        <v>2607</v>
      </c>
      <c r="R478" s="132" t="s">
        <v>4522</v>
      </c>
      <c r="S478" s="132" t="s">
        <v>4511</v>
      </c>
      <c r="T478" s="132" t="s">
        <v>15494</v>
      </c>
      <c r="U478" s="132"/>
      <c r="V478" s="132"/>
      <c r="W478" s="132"/>
      <c r="X478" s="132"/>
      <c r="Y478" s="132" t="s">
        <v>4525</v>
      </c>
      <c r="Z478" s="133" t="s">
        <v>18097</v>
      </c>
      <c r="AA478" s="132" t="s">
        <v>7349</v>
      </c>
      <c r="AB478" s="133"/>
      <c r="AC478" s="133"/>
      <c r="AD478" s="132" t="s">
        <v>96</v>
      </c>
      <c r="AE478" s="132"/>
      <c r="AF478" s="132" t="s">
        <v>487</v>
      </c>
      <c r="AG478" s="132"/>
      <c r="AH478" s="132"/>
      <c r="AI478" s="132"/>
      <c r="AJ478" s="132" t="s">
        <v>118</v>
      </c>
      <c r="AK478" s="132"/>
      <c r="AL478" s="132"/>
      <c r="AM478" s="132" t="s">
        <v>96</v>
      </c>
      <c r="AN478" s="132" t="s">
        <v>487</v>
      </c>
      <c r="AO478" s="132" t="s">
        <v>4524</v>
      </c>
      <c r="AP478" s="132" t="s">
        <v>98</v>
      </c>
      <c r="AQ478" s="132" t="s">
        <v>99</v>
      </c>
      <c r="AR478" s="132" t="s">
        <v>289</v>
      </c>
      <c r="AS478" s="133" t="s">
        <v>4318</v>
      </c>
      <c r="AT478" s="132" t="s">
        <v>101</v>
      </c>
      <c r="AU478" s="132" t="s">
        <v>101</v>
      </c>
      <c r="AV478" s="132" t="s">
        <v>122</v>
      </c>
      <c r="AW478" s="132" t="s">
        <v>123</v>
      </c>
      <c r="AX478" s="132" t="s">
        <v>282</v>
      </c>
      <c r="AY478" s="132" t="s">
        <v>298</v>
      </c>
      <c r="AZ478" s="132" t="s">
        <v>298</v>
      </c>
      <c r="BA478" s="132" t="s">
        <v>13013</v>
      </c>
    </row>
    <row r="479" spans="1:53" ht="30">
      <c r="A479" s="131">
        <v>474</v>
      </c>
      <c r="B479" s="132" t="s">
        <v>4532</v>
      </c>
      <c r="C479" s="132" t="s">
        <v>1668</v>
      </c>
      <c r="D479" s="132" t="s">
        <v>796</v>
      </c>
      <c r="E479" s="132" t="s">
        <v>82</v>
      </c>
      <c r="F479" s="133" t="s">
        <v>4526</v>
      </c>
      <c r="G479" s="132" t="s">
        <v>373</v>
      </c>
      <c r="H479" s="132" t="s">
        <v>29658</v>
      </c>
      <c r="I479" s="132" t="s">
        <v>29659</v>
      </c>
      <c r="J479" s="132"/>
      <c r="K479" s="132" t="s">
        <v>13436</v>
      </c>
      <c r="L479" s="132" t="s">
        <v>6427</v>
      </c>
      <c r="M479" s="132" t="s">
        <v>29660</v>
      </c>
      <c r="N479" s="132" t="s">
        <v>4126</v>
      </c>
      <c r="O479" s="132" t="s">
        <v>29661</v>
      </c>
      <c r="P479" s="132" t="s">
        <v>2606</v>
      </c>
      <c r="Q479" s="132" t="s">
        <v>2607</v>
      </c>
      <c r="R479" s="132" t="s">
        <v>4527</v>
      </c>
      <c r="S479" s="132" t="s">
        <v>4527</v>
      </c>
      <c r="T479" s="132" t="s">
        <v>15495</v>
      </c>
      <c r="U479" s="132"/>
      <c r="V479" s="132"/>
      <c r="W479" s="132"/>
      <c r="X479" s="132"/>
      <c r="Y479" s="132" t="s">
        <v>29662</v>
      </c>
      <c r="Z479" s="133" t="s">
        <v>29663</v>
      </c>
      <c r="AA479" s="132" t="s">
        <v>29664</v>
      </c>
      <c r="AB479" s="133"/>
      <c r="AC479" s="133"/>
      <c r="AD479" s="132" t="s">
        <v>373</v>
      </c>
      <c r="AE479" s="132"/>
      <c r="AF479" s="132" t="s">
        <v>1531</v>
      </c>
      <c r="AG479" s="132"/>
      <c r="AH479" s="132"/>
      <c r="AI479" s="132"/>
      <c r="AJ479" s="132" t="s">
        <v>154</v>
      </c>
      <c r="AK479" s="132"/>
      <c r="AL479" s="132"/>
      <c r="AM479" s="132" t="s">
        <v>373</v>
      </c>
      <c r="AN479" s="132" t="s">
        <v>1531</v>
      </c>
      <c r="AO479" s="132" t="s">
        <v>4531</v>
      </c>
      <c r="AP479" s="132" t="s">
        <v>98</v>
      </c>
      <c r="AQ479" s="132" t="s">
        <v>99</v>
      </c>
      <c r="AR479" s="132" t="s">
        <v>4126</v>
      </c>
      <c r="AS479" s="133" t="s">
        <v>4318</v>
      </c>
      <c r="AT479" s="132" t="s">
        <v>101</v>
      </c>
      <c r="AU479" s="132" t="s">
        <v>101</v>
      </c>
      <c r="AV479" s="132" t="s">
        <v>122</v>
      </c>
      <c r="AW479" s="132" t="s">
        <v>123</v>
      </c>
      <c r="AX479" s="132" t="s">
        <v>104</v>
      </c>
      <c r="AY479" s="132" t="s">
        <v>105</v>
      </c>
      <c r="AZ479" s="132" t="s">
        <v>105</v>
      </c>
      <c r="BA479" s="132" t="s">
        <v>13013</v>
      </c>
    </row>
    <row r="480" spans="1:53" ht="30">
      <c r="A480" s="131">
        <v>475</v>
      </c>
      <c r="B480" s="132" t="s">
        <v>4538</v>
      </c>
      <c r="C480" s="132" t="s">
        <v>4533</v>
      </c>
      <c r="D480" s="132" t="s">
        <v>108</v>
      </c>
      <c r="E480" s="132" t="s">
        <v>301</v>
      </c>
      <c r="F480" s="133" t="s">
        <v>4534</v>
      </c>
      <c r="G480" s="132" t="s">
        <v>96</v>
      </c>
      <c r="H480" s="132" t="s">
        <v>15496</v>
      </c>
      <c r="I480" s="132" t="s">
        <v>13331</v>
      </c>
      <c r="J480" s="132" t="s">
        <v>15497</v>
      </c>
      <c r="K480" s="132" t="s">
        <v>15498</v>
      </c>
      <c r="L480" s="132" t="s">
        <v>6411</v>
      </c>
      <c r="M480" s="132" t="s">
        <v>15497</v>
      </c>
      <c r="N480" s="132" t="s">
        <v>1334</v>
      </c>
      <c r="O480" s="132" t="s">
        <v>96</v>
      </c>
      <c r="P480" s="132" t="s">
        <v>2606</v>
      </c>
      <c r="Q480" s="132" t="s">
        <v>4381</v>
      </c>
      <c r="R480" s="132" t="s">
        <v>4535</v>
      </c>
      <c r="S480" s="132" t="s">
        <v>4535</v>
      </c>
      <c r="T480" s="132" t="s">
        <v>15499</v>
      </c>
      <c r="U480" s="132" t="s">
        <v>15497</v>
      </c>
      <c r="V480" s="132"/>
      <c r="W480" s="132"/>
      <c r="X480" s="132" t="s">
        <v>13445</v>
      </c>
      <c r="Y480" s="132" t="s">
        <v>15500</v>
      </c>
      <c r="Z480" s="133" t="s">
        <v>13665</v>
      </c>
      <c r="AA480" s="132" t="s">
        <v>7367</v>
      </c>
      <c r="AB480" s="133"/>
      <c r="AC480" s="133"/>
      <c r="AD480" s="132" t="s">
        <v>96</v>
      </c>
      <c r="AE480" s="132"/>
      <c r="AF480" s="132" t="s">
        <v>347</v>
      </c>
      <c r="AG480" s="132" t="s">
        <v>12986</v>
      </c>
      <c r="AH480" s="132"/>
      <c r="AI480" s="132" t="s">
        <v>4536</v>
      </c>
      <c r="AJ480" s="132" t="s">
        <v>118</v>
      </c>
      <c r="AK480" s="132"/>
      <c r="AL480" s="132"/>
      <c r="AM480" s="132" t="s">
        <v>96</v>
      </c>
      <c r="AN480" s="132" t="s">
        <v>347</v>
      </c>
      <c r="AO480" s="132" t="s">
        <v>4537</v>
      </c>
      <c r="AP480" s="132" t="s">
        <v>98</v>
      </c>
      <c r="AQ480" s="132" t="s">
        <v>99</v>
      </c>
      <c r="AR480" s="132" t="s">
        <v>1334</v>
      </c>
      <c r="AS480" s="133" t="s">
        <v>4318</v>
      </c>
      <c r="AT480" s="132" t="s">
        <v>101</v>
      </c>
      <c r="AU480" s="132" t="s">
        <v>101</v>
      </c>
      <c r="AV480" s="132" t="s">
        <v>122</v>
      </c>
      <c r="AW480" s="132" t="s">
        <v>123</v>
      </c>
      <c r="AX480" s="132" t="s">
        <v>158</v>
      </c>
      <c r="AY480" s="132" t="s">
        <v>1339</v>
      </c>
      <c r="AZ480" s="132" t="s">
        <v>1339</v>
      </c>
      <c r="BA480" s="132" t="s">
        <v>13013</v>
      </c>
    </row>
    <row r="481" spans="1:53" ht="30">
      <c r="A481" s="131">
        <v>476</v>
      </c>
      <c r="B481" s="132" t="s">
        <v>4542</v>
      </c>
      <c r="C481" s="132" t="s">
        <v>2835</v>
      </c>
      <c r="D481" s="132" t="s">
        <v>1967</v>
      </c>
      <c r="E481" s="132" t="s">
        <v>82</v>
      </c>
      <c r="F481" s="133" t="s">
        <v>422</v>
      </c>
      <c r="G481" s="132" t="s">
        <v>96</v>
      </c>
      <c r="H481" s="132" t="s">
        <v>15501</v>
      </c>
      <c r="I481" s="132" t="s">
        <v>6479</v>
      </c>
      <c r="J481" s="132" t="s">
        <v>15502</v>
      </c>
      <c r="K481" s="132" t="s">
        <v>15503</v>
      </c>
      <c r="L481" s="132" t="s">
        <v>6447</v>
      </c>
      <c r="M481" s="132"/>
      <c r="N481" s="132" t="s">
        <v>289</v>
      </c>
      <c r="O481" s="132" t="s">
        <v>96</v>
      </c>
      <c r="P481" s="132" t="s">
        <v>2606</v>
      </c>
      <c r="Q481" s="132"/>
      <c r="R481" s="132" t="s">
        <v>4539</v>
      </c>
      <c r="S481" s="132" t="s">
        <v>15504</v>
      </c>
      <c r="T481" s="132" t="s">
        <v>15502</v>
      </c>
      <c r="U481" s="132" t="s">
        <v>15502</v>
      </c>
      <c r="V481" s="132"/>
      <c r="W481" s="132"/>
      <c r="X481" s="132"/>
      <c r="Y481" s="132" t="s">
        <v>15505</v>
      </c>
      <c r="Z481" s="133" t="s">
        <v>15506</v>
      </c>
      <c r="AA481" s="132" t="s">
        <v>7367</v>
      </c>
      <c r="AB481" s="133"/>
      <c r="AC481" s="133"/>
      <c r="AD481" s="132" t="s">
        <v>96</v>
      </c>
      <c r="AE481" s="132"/>
      <c r="AF481" s="132" t="s">
        <v>886</v>
      </c>
      <c r="AG481" s="132" t="s">
        <v>7375</v>
      </c>
      <c r="AH481" s="132"/>
      <c r="AI481" s="132" t="s">
        <v>4540</v>
      </c>
      <c r="AJ481" s="132" t="s">
        <v>118</v>
      </c>
      <c r="AK481" s="132"/>
      <c r="AL481" s="132"/>
      <c r="AM481" s="132" t="s">
        <v>96</v>
      </c>
      <c r="AN481" s="132" t="s">
        <v>886</v>
      </c>
      <c r="AO481" s="132" t="s">
        <v>4541</v>
      </c>
      <c r="AP481" s="132" t="s">
        <v>98</v>
      </c>
      <c r="AQ481" s="132" t="s">
        <v>99</v>
      </c>
      <c r="AR481" s="132" t="s">
        <v>289</v>
      </c>
      <c r="AS481" s="133" t="s">
        <v>4318</v>
      </c>
      <c r="AT481" s="132" t="s">
        <v>101</v>
      </c>
      <c r="AU481" s="132" t="s">
        <v>101</v>
      </c>
      <c r="AV481" s="132" t="s">
        <v>122</v>
      </c>
      <c r="AW481" s="132" t="s">
        <v>123</v>
      </c>
      <c r="AX481" s="132" t="s">
        <v>282</v>
      </c>
      <c r="AY481" s="132" t="s">
        <v>298</v>
      </c>
      <c r="AZ481" s="132" t="s">
        <v>298</v>
      </c>
      <c r="BA481" s="132" t="s">
        <v>13013</v>
      </c>
    </row>
    <row r="482" spans="1:53" ht="30">
      <c r="A482" s="131">
        <v>477</v>
      </c>
      <c r="B482" s="132" t="s">
        <v>4548</v>
      </c>
      <c r="C482" s="132" t="s">
        <v>4543</v>
      </c>
      <c r="D482" s="132" t="s">
        <v>503</v>
      </c>
      <c r="E482" s="132" t="s">
        <v>82</v>
      </c>
      <c r="F482" s="133" t="s">
        <v>4544</v>
      </c>
      <c r="G482" s="132" t="s">
        <v>96</v>
      </c>
      <c r="H482" s="132" t="s">
        <v>15507</v>
      </c>
      <c r="I482" s="132" t="s">
        <v>6238</v>
      </c>
      <c r="J482" s="132"/>
      <c r="K482" s="132" t="s">
        <v>15508</v>
      </c>
      <c r="L482" s="132" t="s">
        <v>6238</v>
      </c>
      <c r="M482" s="132" t="s">
        <v>15509</v>
      </c>
      <c r="N482" s="132" t="s">
        <v>4126</v>
      </c>
      <c r="O482" s="132" t="s">
        <v>96</v>
      </c>
      <c r="P482" s="132" t="s">
        <v>2606</v>
      </c>
      <c r="Q482" s="132" t="s">
        <v>2607</v>
      </c>
      <c r="R482" s="132" t="s">
        <v>15510</v>
      </c>
      <c r="S482" s="132" t="s">
        <v>15510</v>
      </c>
      <c r="T482" s="132" t="s">
        <v>15509</v>
      </c>
      <c r="U482" s="132" t="s">
        <v>15509</v>
      </c>
      <c r="V482" s="132"/>
      <c r="W482" s="132"/>
      <c r="X482" s="132"/>
      <c r="Y482" s="132" t="s">
        <v>15511</v>
      </c>
      <c r="Z482" s="133" t="s">
        <v>13565</v>
      </c>
      <c r="AA482" s="132" t="s">
        <v>7367</v>
      </c>
      <c r="AB482" s="133"/>
      <c r="AC482" s="133"/>
      <c r="AD482" s="132" t="s">
        <v>96</v>
      </c>
      <c r="AE482" s="132"/>
      <c r="AF482" s="132" t="s">
        <v>243</v>
      </c>
      <c r="AG482" s="132" t="s">
        <v>15512</v>
      </c>
      <c r="AH482" s="132"/>
      <c r="AI482" s="132" t="s">
        <v>4546</v>
      </c>
      <c r="AJ482" s="132" t="s">
        <v>118</v>
      </c>
      <c r="AK482" s="132"/>
      <c r="AL482" s="132"/>
      <c r="AM482" s="132" t="s">
        <v>96</v>
      </c>
      <c r="AN482" s="132" t="s">
        <v>243</v>
      </c>
      <c r="AO482" s="132" t="s">
        <v>4547</v>
      </c>
      <c r="AP482" s="132" t="s">
        <v>98</v>
      </c>
      <c r="AQ482" s="132" t="s">
        <v>99</v>
      </c>
      <c r="AR482" s="132" t="s">
        <v>4126</v>
      </c>
      <c r="AS482" s="133"/>
      <c r="AT482" s="132" t="s">
        <v>101</v>
      </c>
      <c r="AU482" s="132" t="s">
        <v>101</v>
      </c>
      <c r="AV482" s="132" t="s">
        <v>122</v>
      </c>
      <c r="AW482" s="132" t="s">
        <v>123</v>
      </c>
      <c r="AX482" s="132" t="s">
        <v>104</v>
      </c>
      <c r="AY482" s="132" t="s">
        <v>105</v>
      </c>
      <c r="AZ482" s="132" t="s">
        <v>105</v>
      </c>
      <c r="BA482" s="132" t="s">
        <v>13013</v>
      </c>
    </row>
    <row r="483" spans="1:53" ht="30">
      <c r="A483" s="131">
        <v>478</v>
      </c>
      <c r="B483" s="132" t="s">
        <v>4554</v>
      </c>
      <c r="C483" s="132" t="s">
        <v>4428</v>
      </c>
      <c r="D483" s="132" t="s">
        <v>2097</v>
      </c>
      <c r="E483" s="132" t="s">
        <v>82</v>
      </c>
      <c r="F483" s="133" t="s">
        <v>4549</v>
      </c>
      <c r="G483" s="132" t="s">
        <v>400</v>
      </c>
      <c r="H483" s="132" t="s">
        <v>15513</v>
      </c>
      <c r="I483" s="132" t="s">
        <v>6933</v>
      </c>
      <c r="J483" s="132"/>
      <c r="K483" s="132" t="s">
        <v>15514</v>
      </c>
      <c r="L483" s="132" t="s">
        <v>6933</v>
      </c>
      <c r="M483" s="132" t="s">
        <v>15515</v>
      </c>
      <c r="N483" s="132" t="s">
        <v>4126</v>
      </c>
      <c r="O483" s="132" t="s">
        <v>400</v>
      </c>
      <c r="P483" s="132" t="s">
        <v>2606</v>
      </c>
      <c r="Q483" s="132" t="s">
        <v>2607</v>
      </c>
      <c r="R483" s="132" t="s">
        <v>15516</v>
      </c>
      <c r="S483" s="132" t="s">
        <v>15517</v>
      </c>
      <c r="T483" s="132" t="s">
        <v>15518</v>
      </c>
      <c r="U483" s="132" t="s">
        <v>15515</v>
      </c>
      <c r="V483" s="132"/>
      <c r="W483" s="132"/>
      <c r="X483" s="132"/>
      <c r="Y483" s="132" t="s">
        <v>4555</v>
      </c>
      <c r="Z483" s="133" t="s">
        <v>15519</v>
      </c>
      <c r="AA483" s="132" t="s">
        <v>13381</v>
      </c>
      <c r="AB483" s="133"/>
      <c r="AC483" s="133"/>
      <c r="AD483" s="132" t="s">
        <v>400</v>
      </c>
      <c r="AE483" s="132"/>
      <c r="AF483" s="132" t="s">
        <v>401</v>
      </c>
      <c r="AG483" s="132" t="s">
        <v>15520</v>
      </c>
      <c r="AH483" s="132" t="s">
        <v>12986</v>
      </c>
      <c r="AI483" s="132" t="s">
        <v>15521</v>
      </c>
      <c r="AJ483" s="132" t="s">
        <v>154</v>
      </c>
      <c r="AK483" s="132"/>
      <c r="AL483" s="132"/>
      <c r="AM483" s="132" t="s">
        <v>400</v>
      </c>
      <c r="AN483" s="132" t="s">
        <v>401</v>
      </c>
      <c r="AO483" s="132" t="s">
        <v>4553</v>
      </c>
      <c r="AP483" s="132" t="s">
        <v>98</v>
      </c>
      <c r="AQ483" s="132" t="s">
        <v>99</v>
      </c>
      <c r="AR483" s="132" t="s">
        <v>4126</v>
      </c>
      <c r="AS483" s="133" t="s">
        <v>4318</v>
      </c>
      <c r="AT483" s="132" t="s">
        <v>101</v>
      </c>
      <c r="AU483" s="132" t="s">
        <v>101</v>
      </c>
      <c r="AV483" s="132" t="s">
        <v>122</v>
      </c>
      <c r="AW483" s="132" t="s">
        <v>123</v>
      </c>
      <c r="AX483" s="132" t="s">
        <v>104</v>
      </c>
      <c r="AY483" s="132" t="s">
        <v>105</v>
      </c>
      <c r="AZ483" s="132" t="s">
        <v>105</v>
      </c>
      <c r="BA483" s="132" t="s">
        <v>13013</v>
      </c>
    </row>
    <row r="484" spans="1:53" ht="30">
      <c r="A484" s="131">
        <v>479</v>
      </c>
      <c r="B484" s="132" t="s">
        <v>4556</v>
      </c>
      <c r="C484" s="132" t="s">
        <v>4557</v>
      </c>
      <c r="D484" s="132" t="s">
        <v>4558</v>
      </c>
      <c r="E484" s="132" t="s">
        <v>82</v>
      </c>
      <c r="F484" s="133" t="s">
        <v>2552</v>
      </c>
      <c r="G484" s="132" t="s">
        <v>119</v>
      </c>
      <c r="H484" s="132" t="s">
        <v>15522</v>
      </c>
      <c r="I484" s="132" t="s">
        <v>6479</v>
      </c>
      <c r="J484" s="132" t="s">
        <v>15523</v>
      </c>
      <c r="K484" s="132" t="s">
        <v>15524</v>
      </c>
      <c r="L484" s="132" t="s">
        <v>6411</v>
      </c>
      <c r="M484" s="132" t="s">
        <v>15525</v>
      </c>
      <c r="N484" s="132" t="s">
        <v>423</v>
      </c>
      <c r="O484" s="132" t="s">
        <v>119</v>
      </c>
      <c r="P484" s="132" t="s">
        <v>2606</v>
      </c>
      <c r="Q484" s="132" t="s">
        <v>4294</v>
      </c>
      <c r="R484" s="132" t="s">
        <v>4559</v>
      </c>
      <c r="S484" s="132" t="s">
        <v>15526</v>
      </c>
      <c r="T484" s="132" t="s">
        <v>15523</v>
      </c>
      <c r="U484" s="132" t="s">
        <v>15523</v>
      </c>
      <c r="V484" s="132"/>
      <c r="W484" s="132"/>
      <c r="X484" s="132"/>
      <c r="Y484" s="132" t="s">
        <v>4556</v>
      </c>
      <c r="Z484" s="133" t="s">
        <v>4318</v>
      </c>
      <c r="AA484" s="132" t="s">
        <v>7349</v>
      </c>
      <c r="AB484" s="133"/>
      <c r="AC484" s="133"/>
      <c r="AD484" s="132" t="s">
        <v>119</v>
      </c>
      <c r="AE484" s="132"/>
      <c r="AF484" s="132" t="s">
        <v>4564</v>
      </c>
      <c r="AG484" s="132" t="s">
        <v>15527</v>
      </c>
      <c r="AH484" s="132" t="s">
        <v>4560</v>
      </c>
      <c r="AI484" s="132"/>
      <c r="AJ484" s="132" t="s">
        <v>118</v>
      </c>
      <c r="AK484" s="132"/>
      <c r="AL484" s="132"/>
      <c r="AM484" s="132" t="s">
        <v>119</v>
      </c>
      <c r="AN484" s="132" t="s">
        <v>4564</v>
      </c>
      <c r="AO484" s="132" t="s">
        <v>4565</v>
      </c>
      <c r="AP484" s="132" t="s">
        <v>98</v>
      </c>
      <c r="AQ484" s="132" t="s">
        <v>99</v>
      </c>
      <c r="AR484" s="132" t="s">
        <v>423</v>
      </c>
      <c r="AS484" s="133" t="s">
        <v>4318</v>
      </c>
      <c r="AT484" s="132" t="s">
        <v>101</v>
      </c>
      <c r="AU484" s="132" t="s">
        <v>101</v>
      </c>
      <c r="AV484" s="132" t="s">
        <v>122</v>
      </c>
      <c r="AW484" s="132" t="s">
        <v>123</v>
      </c>
      <c r="AX484" s="132" t="s">
        <v>433</v>
      </c>
      <c r="AY484" s="132" t="s">
        <v>434</v>
      </c>
      <c r="AZ484" s="132" t="s">
        <v>434</v>
      </c>
      <c r="BA484" s="132" t="s">
        <v>13013</v>
      </c>
    </row>
    <row r="485" spans="1:53" ht="30">
      <c r="A485" s="131">
        <v>480</v>
      </c>
      <c r="B485" s="132" t="s">
        <v>4566</v>
      </c>
      <c r="C485" s="132" t="s">
        <v>935</v>
      </c>
      <c r="D485" s="132" t="s">
        <v>457</v>
      </c>
      <c r="E485" s="132" t="s">
        <v>301</v>
      </c>
      <c r="F485" s="133" t="s">
        <v>1703</v>
      </c>
      <c r="G485" s="132" t="s">
        <v>96</v>
      </c>
      <c r="H485" s="132" t="s">
        <v>15528</v>
      </c>
      <c r="I485" s="132" t="s">
        <v>15529</v>
      </c>
      <c r="J485" s="132" t="s">
        <v>15530</v>
      </c>
      <c r="K485" s="132" t="s">
        <v>15531</v>
      </c>
      <c r="L485" s="132" t="s">
        <v>15532</v>
      </c>
      <c r="M485" s="132" t="s">
        <v>15533</v>
      </c>
      <c r="N485" s="132" t="s">
        <v>1334</v>
      </c>
      <c r="O485" s="132" t="s">
        <v>96</v>
      </c>
      <c r="P485" s="132" t="s">
        <v>2606</v>
      </c>
      <c r="Q485" s="132" t="s">
        <v>2607</v>
      </c>
      <c r="R485" s="132" t="s">
        <v>4567</v>
      </c>
      <c r="S485" s="132" t="s">
        <v>4567</v>
      </c>
      <c r="T485" s="132" t="s">
        <v>15530</v>
      </c>
      <c r="U485" s="132" t="s">
        <v>15530</v>
      </c>
      <c r="V485" s="132"/>
      <c r="W485" s="132"/>
      <c r="X485" s="132"/>
      <c r="Y485" s="132" t="s">
        <v>4569</v>
      </c>
      <c r="Z485" s="133" t="s">
        <v>15534</v>
      </c>
      <c r="AA485" s="132" t="s">
        <v>7367</v>
      </c>
      <c r="AB485" s="133"/>
      <c r="AC485" s="133"/>
      <c r="AD485" s="132" t="s">
        <v>96</v>
      </c>
      <c r="AE485" s="132"/>
      <c r="AF485" s="132" t="s">
        <v>347</v>
      </c>
      <c r="AG485" s="132" t="s">
        <v>7383</v>
      </c>
      <c r="AH485" s="132"/>
      <c r="AI485" s="132" t="s">
        <v>4568</v>
      </c>
      <c r="AJ485" s="132" t="s">
        <v>118</v>
      </c>
      <c r="AK485" s="132"/>
      <c r="AL485" s="132"/>
      <c r="AM485" s="132" t="s">
        <v>96</v>
      </c>
      <c r="AN485" s="132" t="s">
        <v>347</v>
      </c>
      <c r="AO485" s="132" t="s">
        <v>4570</v>
      </c>
      <c r="AP485" s="132" t="s">
        <v>98</v>
      </c>
      <c r="AQ485" s="132" t="s">
        <v>99</v>
      </c>
      <c r="AR485" s="132" t="s">
        <v>1334</v>
      </c>
      <c r="AS485" s="133" t="s">
        <v>4318</v>
      </c>
      <c r="AT485" s="132" t="s">
        <v>101</v>
      </c>
      <c r="AU485" s="132" t="s">
        <v>101</v>
      </c>
      <c r="AV485" s="132" t="s">
        <v>122</v>
      </c>
      <c r="AW485" s="132" t="s">
        <v>123</v>
      </c>
      <c r="AX485" s="132" t="s">
        <v>158</v>
      </c>
      <c r="AY485" s="132" t="s">
        <v>1339</v>
      </c>
      <c r="AZ485" s="132" t="s">
        <v>1339</v>
      </c>
      <c r="BA485" s="132" t="s">
        <v>13013</v>
      </c>
    </row>
    <row r="486" spans="1:53" ht="30">
      <c r="A486" s="131">
        <v>481</v>
      </c>
      <c r="B486" s="132" t="s">
        <v>4571</v>
      </c>
      <c r="C486" s="132" t="s">
        <v>4572</v>
      </c>
      <c r="D486" s="132" t="s">
        <v>457</v>
      </c>
      <c r="E486" s="132" t="s">
        <v>301</v>
      </c>
      <c r="F486" s="133" t="s">
        <v>3403</v>
      </c>
      <c r="G486" s="132" t="s">
        <v>96</v>
      </c>
      <c r="H486" s="132" t="s">
        <v>15535</v>
      </c>
      <c r="I486" s="132" t="s">
        <v>13535</v>
      </c>
      <c r="J486" s="132" t="s">
        <v>15536</v>
      </c>
      <c r="K486" s="132" t="s">
        <v>13793</v>
      </c>
      <c r="L486" s="132" t="s">
        <v>13043</v>
      </c>
      <c r="M486" s="132" t="s">
        <v>15537</v>
      </c>
      <c r="N486" s="132" t="s">
        <v>1334</v>
      </c>
      <c r="O486" s="132" t="s">
        <v>96</v>
      </c>
      <c r="P486" s="132" t="s">
        <v>2606</v>
      </c>
      <c r="Q486" s="132" t="s">
        <v>2607</v>
      </c>
      <c r="R486" s="132" t="s">
        <v>4573</v>
      </c>
      <c r="S486" s="132" t="s">
        <v>4573</v>
      </c>
      <c r="T486" s="132" t="s">
        <v>15536</v>
      </c>
      <c r="U486" s="132" t="s">
        <v>15536</v>
      </c>
      <c r="V486" s="132"/>
      <c r="W486" s="132"/>
      <c r="X486" s="132"/>
      <c r="Y486" s="132" t="s">
        <v>4571</v>
      </c>
      <c r="Z486" s="133" t="s">
        <v>4318</v>
      </c>
      <c r="AA486" s="132" t="s">
        <v>7349</v>
      </c>
      <c r="AB486" s="133"/>
      <c r="AC486" s="133"/>
      <c r="AD486" s="132" t="s">
        <v>96</v>
      </c>
      <c r="AE486" s="132"/>
      <c r="AF486" s="132" t="s">
        <v>279</v>
      </c>
      <c r="AG486" s="132" t="s">
        <v>6591</v>
      </c>
      <c r="AH486" s="132"/>
      <c r="AI486" s="132" t="s">
        <v>4574</v>
      </c>
      <c r="AJ486" s="132" t="s">
        <v>118</v>
      </c>
      <c r="AK486" s="132"/>
      <c r="AL486" s="132"/>
      <c r="AM486" s="132" t="s">
        <v>96</v>
      </c>
      <c r="AN486" s="132" t="s">
        <v>279</v>
      </c>
      <c r="AO486" s="132" t="s">
        <v>4576</v>
      </c>
      <c r="AP486" s="132" t="s">
        <v>98</v>
      </c>
      <c r="AQ486" s="132" t="s">
        <v>99</v>
      </c>
      <c r="AR486" s="132" t="s">
        <v>1334</v>
      </c>
      <c r="AS486" s="133" t="s">
        <v>4318</v>
      </c>
      <c r="AT486" s="132" t="s">
        <v>101</v>
      </c>
      <c r="AU486" s="132" t="s">
        <v>101</v>
      </c>
      <c r="AV486" s="132" t="s">
        <v>122</v>
      </c>
      <c r="AW486" s="132" t="s">
        <v>123</v>
      </c>
      <c r="AX486" s="132" t="s">
        <v>158</v>
      </c>
      <c r="AY486" s="132" t="s">
        <v>1339</v>
      </c>
      <c r="AZ486" s="132" t="s">
        <v>1339</v>
      </c>
      <c r="BA486" s="132" t="s">
        <v>13013</v>
      </c>
    </row>
    <row r="487" spans="1:53" ht="30">
      <c r="A487" s="131">
        <v>482</v>
      </c>
      <c r="B487" s="132" t="s">
        <v>4577</v>
      </c>
      <c r="C487" s="132" t="s">
        <v>4578</v>
      </c>
      <c r="D487" s="132" t="s">
        <v>1449</v>
      </c>
      <c r="E487" s="132" t="s">
        <v>301</v>
      </c>
      <c r="F487" s="133" t="s">
        <v>4579</v>
      </c>
      <c r="G487" s="132" t="s">
        <v>96</v>
      </c>
      <c r="H487" s="132" t="s">
        <v>15538</v>
      </c>
      <c r="I487" s="132" t="s">
        <v>6238</v>
      </c>
      <c r="J487" s="132" t="s">
        <v>15539</v>
      </c>
      <c r="K487" s="132" t="s">
        <v>15540</v>
      </c>
      <c r="L487" s="132" t="s">
        <v>6238</v>
      </c>
      <c r="M487" s="132" t="s">
        <v>15541</v>
      </c>
      <c r="N487" s="132" t="s">
        <v>423</v>
      </c>
      <c r="O487" s="132" t="s">
        <v>96</v>
      </c>
      <c r="P487" s="132" t="s">
        <v>2606</v>
      </c>
      <c r="Q487" s="132" t="s">
        <v>2607</v>
      </c>
      <c r="R487" s="132" t="s">
        <v>4580</v>
      </c>
      <c r="S487" s="132" t="s">
        <v>4580</v>
      </c>
      <c r="T487" s="132" t="s">
        <v>15539</v>
      </c>
      <c r="U487" s="132" t="s">
        <v>15539</v>
      </c>
      <c r="V487" s="132"/>
      <c r="W487" s="132"/>
      <c r="X487" s="132"/>
      <c r="Y487" s="132" t="s">
        <v>4577</v>
      </c>
      <c r="Z487" s="133" t="s">
        <v>4318</v>
      </c>
      <c r="AA487" s="132" t="s">
        <v>7349</v>
      </c>
      <c r="AB487" s="133"/>
      <c r="AC487" s="133"/>
      <c r="AD487" s="132" t="s">
        <v>96</v>
      </c>
      <c r="AE487" s="132"/>
      <c r="AF487" s="132" t="s">
        <v>218</v>
      </c>
      <c r="AG487" s="132" t="s">
        <v>15542</v>
      </c>
      <c r="AH487" s="132"/>
      <c r="AI487" s="132" t="s">
        <v>15543</v>
      </c>
      <c r="AJ487" s="132" t="s">
        <v>118</v>
      </c>
      <c r="AK487" s="132"/>
      <c r="AL487" s="132"/>
      <c r="AM487" s="132" t="s">
        <v>96</v>
      </c>
      <c r="AN487" s="132" t="s">
        <v>218</v>
      </c>
      <c r="AO487" s="132" t="s">
        <v>4582</v>
      </c>
      <c r="AP487" s="132" t="s">
        <v>98</v>
      </c>
      <c r="AQ487" s="132" t="s">
        <v>99</v>
      </c>
      <c r="AR487" s="132" t="s">
        <v>423</v>
      </c>
      <c r="AS487" s="133" t="s">
        <v>4318</v>
      </c>
      <c r="AT487" s="132" t="s">
        <v>101</v>
      </c>
      <c r="AU487" s="132" t="s">
        <v>101</v>
      </c>
      <c r="AV487" s="132" t="s">
        <v>122</v>
      </c>
      <c r="AW487" s="132" t="s">
        <v>123</v>
      </c>
      <c r="AX487" s="132" t="s">
        <v>433</v>
      </c>
      <c r="AY487" s="132" t="s">
        <v>434</v>
      </c>
      <c r="AZ487" s="132" t="s">
        <v>434</v>
      </c>
      <c r="BA487" s="132" t="s">
        <v>13013</v>
      </c>
    </row>
    <row r="488" spans="1:53" ht="30">
      <c r="A488" s="131">
        <v>483</v>
      </c>
      <c r="B488" s="132" t="s">
        <v>4583</v>
      </c>
      <c r="C488" s="132" t="s">
        <v>4584</v>
      </c>
      <c r="D488" s="132" t="s">
        <v>1942</v>
      </c>
      <c r="E488" s="132" t="s">
        <v>301</v>
      </c>
      <c r="F488" s="133" t="s">
        <v>4380</v>
      </c>
      <c r="G488" s="132" t="s">
        <v>96</v>
      </c>
      <c r="H488" s="132" t="s">
        <v>15544</v>
      </c>
      <c r="I488" s="132" t="s">
        <v>15545</v>
      </c>
      <c r="J488" s="132" t="s">
        <v>15546</v>
      </c>
      <c r="K488" s="132" t="s">
        <v>15547</v>
      </c>
      <c r="L488" s="132" t="s">
        <v>6411</v>
      </c>
      <c r="M488" s="132" t="s">
        <v>15546</v>
      </c>
      <c r="N488" s="132" t="s">
        <v>1646</v>
      </c>
      <c r="O488" s="132" t="s">
        <v>96</v>
      </c>
      <c r="P488" s="132" t="s">
        <v>2606</v>
      </c>
      <c r="Q488" s="132" t="s">
        <v>2607</v>
      </c>
      <c r="R488" s="132" t="s">
        <v>4585</v>
      </c>
      <c r="S488" s="132" t="s">
        <v>4585</v>
      </c>
      <c r="T488" s="132" t="s">
        <v>15546</v>
      </c>
      <c r="U488" s="132" t="s">
        <v>15546</v>
      </c>
      <c r="V488" s="132"/>
      <c r="W488" s="132"/>
      <c r="X488" s="132"/>
      <c r="Y488" s="132" t="s">
        <v>4583</v>
      </c>
      <c r="Z488" s="133" t="s">
        <v>4318</v>
      </c>
      <c r="AA488" s="132" t="s">
        <v>7349</v>
      </c>
      <c r="AB488" s="133"/>
      <c r="AC488" s="133"/>
      <c r="AD488" s="132" t="s">
        <v>96</v>
      </c>
      <c r="AE488" s="132"/>
      <c r="AF488" s="132" t="s">
        <v>279</v>
      </c>
      <c r="AG488" s="132" t="s">
        <v>6591</v>
      </c>
      <c r="AH488" s="132"/>
      <c r="AI488" s="132" t="s">
        <v>4586</v>
      </c>
      <c r="AJ488" s="132" t="s">
        <v>118</v>
      </c>
      <c r="AK488" s="132"/>
      <c r="AL488" s="132"/>
      <c r="AM488" s="132" t="s">
        <v>96</v>
      </c>
      <c r="AN488" s="132" t="s">
        <v>279</v>
      </c>
      <c r="AO488" s="132" t="s">
        <v>4587</v>
      </c>
      <c r="AP488" s="132" t="s">
        <v>98</v>
      </c>
      <c r="AQ488" s="132" t="s">
        <v>99</v>
      </c>
      <c r="AR488" s="132" t="s">
        <v>1646</v>
      </c>
      <c r="AS488" s="133" t="s">
        <v>4318</v>
      </c>
      <c r="AT488" s="132" t="s">
        <v>101</v>
      </c>
      <c r="AU488" s="132" t="s">
        <v>101</v>
      </c>
      <c r="AV488" s="132" t="s">
        <v>122</v>
      </c>
      <c r="AW488" s="132" t="s">
        <v>123</v>
      </c>
      <c r="AX488" s="132" t="s">
        <v>158</v>
      </c>
      <c r="AY488" s="132" t="s">
        <v>159</v>
      </c>
      <c r="AZ488" s="132" t="s">
        <v>159</v>
      </c>
      <c r="BA488" s="132" t="s">
        <v>13013</v>
      </c>
    </row>
    <row r="489" spans="1:53" ht="30">
      <c r="A489" s="131">
        <v>484</v>
      </c>
      <c r="B489" s="132" t="s">
        <v>4588</v>
      </c>
      <c r="C489" s="132" t="s">
        <v>1957</v>
      </c>
      <c r="D489" s="132" t="s">
        <v>4589</v>
      </c>
      <c r="E489" s="132" t="s">
        <v>82</v>
      </c>
      <c r="F489" s="133" t="s">
        <v>2290</v>
      </c>
      <c r="G489" s="132" t="s">
        <v>96</v>
      </c>
      <c r="H489" s="132" t="s">
        <v>15548</v>
      </c>
      <c r="I489" s="132" t="s">
        <v>6238</v>
      </c>
      <c r="J489" s="132" t="s">
        <v>15549</v>
      </c>
      <c r="K489" s="132" t="s">
        <v>15550</v>
      </c>
      <c r="L489" s="132" t="s">
        <v>6238</v>
      </c>
      <c r="M489" s="132" t="s">
        <v>15551</v>
      </c>
      <c r="N489" s="132" t="s">
        <v>4126</v>
      </c>
      <c r="O489" s="132" t="s">
        <v>96</v>
      </c>
      <c r="P489" s="132" t="s">
        <v>2606</v>
      </c>
      <c r="Q489" s="132" t="s">
        <v>2607</v>
      </c>
      <c r="R489" s="132" t="s">
        <v>4590</v>
      </c>
      <c r="S489" s="132" t="s">
        <v>15552</v>
      </c>
      <c r="T489" s="132" t="s">
        <v>15551</v>
      </c>
      <c r="U489" s="132" t="s">
        <v>15549</v>
      </c>
      <c r="V489" s="132"/>
      <c r="W489" s="132"/>
      <c r="X489" s="132" t="s">
        <v>15553</v>
      </c>
      <c r="Y489" s="132" t="s">
        <v>15554</v>
      </c>
      <c r="Z489" s="133" t="s">
        <v>548</v>
      </c>
      <c r="AA489" s="132" t="s">
        <v>13621</v>
      </c>
      <c r="AB489" s="133"/>
      <c r="AC489" s="133"/>
      <c r="AD489" s="132" t="s">
        <v>96</v>
      </c>
      <c r="AE489" s="132"/>
      <c r="AF489" s="132" t="s">
        <v>347</v>
      </c>
      <c r="AG489" s="132" t="s">
        <v>7375</v>
      </c>
      <c r="AH489" s="132"/>
      <c r="AI489" s="132" t="s">
        <v>4591</v>
      </c>
      <c r="AJ489" s="132" t="s">
        <v>118</v>
      </c>
      <c r="AK489" s="132"/>
      <c r="AL489" s="132"/>
      <c r="AM489" s="132" t="s">
        <v>96</v>
      </c>
      <c r="AN489" s="132" t="s">
        <v>347</v>
      </c>
      <c r="AO489" s="132" t="s">
        <v>4592</v>
      </c>
      <c r="AP489" s="132" t="s">
        <v>98</v>
      </c>
      <c r="AQ489" s="132" t="s">
        <v>99</v>
      </c>
      <c r="AR489" s="132" t="s">
        <v>4126</v>
      </c>
      <c r="AS489" s="133" t="s">
        <v>4318</v>
      </c>
      <c r="AT489" s="132" t="s">
        <v>101</v>
      </c>
      <c r="AU489" s="132" t="s">
        <v>101</v>
      </c>
      <c r="AV489" s="132" t="s">
        <v>122</v>
      </c>
      <c r="AW489" s="132" t="s">
        <v>123</v>
      </c>
      <c r="AX489" s="132" t="s">
        <v>104</v>
      </c>
      <c r="AY489" s="132" t="s">
        <v>105</v>
      </c>
      <c r="AZ489" s="132" t="s">
        <v>105</v>
      </c>
      <c r="BA489" s="132" t="s">
        <v>13013</v>
      </c>
    </row>
    <row r="490" spans="1:53" ht="30">
      <c r="A490" s="131">
        <v>485</v>
      </c>
      <c r="B490" s="132" t="s">
        <v>4593</v>
      </c>
      <c r="C490" s="132" t="s">
        <v>4594</v>
      </c>
      <c r="D490" s="132" t="s">
        <v>4595</v>
      </c>
      <c r="E490" s="132" t="s">
        <v>82</v>
      </c>
      <c r="F490" s="133" t="s">
        <v>4408</v>
      </c>
      <c r="G490" s="132" t="s">
        <v>96</v>
      </c>
      <c r="H490" s="132" t="s">
        <v>15555</v>
      </c>
      <c r="I490" s="132" t="s">
        <v>6238</v>
      </c>
      <c r="J490" s="132" t="s">
        <v>15556</v>
      </c>
      <c r="K490" s="132" t="s">
        <v>15557</v>
      </c>
      <c r="L490" s="132" t="s">
        <v>6238</v>
      </c>
      <c r="M490" s="132" t="s">
        <v>15558</v>
      </c>
      <c r="N490" s="132" t="s">
        <v>1334</v>
      </c>
      <c r="O490" s="132" t="s">
        <v>96</v>
      </c>
      <c r="P490" s="132" t="s">
        <v>1764</v>
      </c>
      <c r="Q490" s="132" t="s">
        <v>2607</v>
      </c>
      <c r="R490" s="132" t="s">
        <v>4596</v>
      </c>
      <c r="S490" s="132" t="s">
        <v>4596</v>
      </c>
      <c r="T490" s="132" t="s">
        <v>15556</v>
      </c>
      <c r="U490" s="132" t="s">
        <v>15558</v>
      </c>
      <c r="V490" s="132"/>
      <c r="W490" s="132"/>
      <c r="X490" s="132" t="s">
        <v>15559</v>
      </c>
      <c r="Y490" s="132" t="s">
        <v>15560</v>
      </c>
      <c r="Z490" s="133" t="s">
        <v>15561</v>
      </c>
      <c r="AA490" s="132" t="s">
        <v>4839</v>
      </c>
      <c r="AB490" s="133"/>
      <c r="AC490" s="133"/>
      <c r="AD490" s="132" t="s">
        <v>96</v>
      </c>
      <c r="AE490" s="132"/>
      <c r="AF490" s="132" t="s">
        <v>243</v>
      </c>
      <c r="AG490" s="132" t="s">
        <v>15562</v>
      </c>
      <c r="AH490" s="132"/>
      <c r="AI490" s="132" t="s">
        <v>4597</v>
      </c>
      <c r="AJ490" s="132" t="s">
        <v>118</v>
      </c>
      <c r="AK490" s="132"/>
      <c r="AL490" s="132"/>
      <c r="AM490" s="132" t="s">
        <v>96</v>
      </c>
      <c r="AN490" s="132" t="s">
        <v>243</v>
      </c>
      <c r="AO490" s="132" t="s">
        <v>4598</v>
      </c>
      <c r="AP490" s="132" t="s">
        <v>98</v>
      </c>
      <c r="AQ490" s="132" t="s">
        <v>99</v>
      </c>
      <c r="AR490" s="132" t="s">
        <v>1334</v>
      </c>
      <c r="AS490" s="133" t="s">
        <v>4318</v>
      </c>
      <c r="AT490" s="132" t="s">
        <v>101</v>
      </c>
      <c r="AU490" s="132" t="s">
        <v>101</v>
      </c>
      <c r="AV490" s="132" t="s">
        <v>122</v>
      </c>
      <c r="AW490" s="132" t="s">
        <v>123</v>
      </c>
      <c r="AX490" s="132" t="s">
        <v>158</v>
      </c>
      <c r="AY490" s="132" t="s">
        <v>1339</v>
      </c>
      <c r="AZ490" s="132" t="s">
        <v>1339</v>
      </c>
      <c r="BA490" s="132" t="s">
        <v>13013</v>
      </c>
    </row>
    <row r="491" spans="1:53" ht="30">
      <c r="A491" s="131">
        <v>486</v>
      </c>
      <c r="B491" s="132" t="s">
        <v>4599</v>
      </c>
      <c r="C491" s="132" t="s">
        <v>4600</v>
      </c>
      <c r="D491" s="132" t="s">
        <v>4601</v>
      </c>
      <c r="E491" s="132" t="s">
        <v>301</v>
      </c>
      <c r="F491" s="133" t="s">
        <v>4602</v>
      </c>
      <c r="G491" s="132" t="s">
        <v>96</v>
      </c>
      <c r="H491" s="132" t="s">
        <v>15563</v>
      </c>
      <c r="I491" s="132" t="s">
        <v>15564</v>
      </c>
      <c r="J491" s="132" t="s">
        <v>15565</v>
      </c>
      <c r="K491" s="132" t="s">
        <v>15566</v>
      </c>
      <c r="L491" s="132" t="s">
        <v>6427</v>
      </c>
      <c r="M491" s="132" t="s">
        <v>15567</v>
      </c>
      <c r="N491" s="132" t="s">
        <v>1334</v>
      </c>
      <c r="O491" s="132" t="s">
        <v>96</v>
      </c>
      <c r="P491" s="132" t="s">
        <v>2606</v>
      </c>
      <c r="Q491" s="132" t="s">
        <v>2607</v>
      </c>
      <c r="R491" s="132" t="s">
        <v>4603</v>
      </c>
      <c r="S491" s="132" t="s">
        <v>4603</v>
      </c>
      <c r="T491" s="132" t="s">
        <v>15567</v>
      </c>
      <c r="U491" s="132" t="s">
        <v>15565</v>
      </c>
      <c r="V491" s="132"/>
      <c r="W491" s="132"/>
      <c r="X491" s="132"/>
      <c r="Y491" s="132" t="s">
        <v>15568</v>
      </c>
      <c r="Z491" s="133" t="s">
        <v>3260</v>
      </c>
      <c r="AA491" s="132" t="s">
        <v>7367</v>
      </c>
      <c r="AB491" s="133"/>
      <c r="AC491" s="133"/>
      <c r="AD491" s="132" t="s">
        <v>96</v>
      </c>
      <c r="AE491" s="132"/>
      <c r="AF491" s="132" t="s">
        <v>347</v>
      </c>
      <c r="AG491" s="132" t="s">
        <v>7383</v>
      </c>
      <c r="AH491" s="132"/>
      <c r="AI491" s="132" t="s">
        <v>4604</v>
      </c>
      <c r="AJ491" s="132" t="s">
        <v>118</v>
      </c>
      <c r="AK491" s="132"/>
      <c r="AL491" s="132"/>
      <c r="AM491" s="132" t="s">
        <v>96</v>
      </c>
      <c r="AN491" s="132" t="s">
        <v>347</v>
      </c>
      <c r="AO491" s="132" t="s">
        <v>4605</v>
      </c>
      <c r="AP491" s="132" t="s">
        <v>98</v>
      </c>
      <c r="AQ491" s="132" t="s">
        <v>99</v>
      </c>
      <c r="AR491" s="132" t="s">
        <v>1334</v>
      </c>
      <c r="AS491" s="133" t="s">
        <v>4606</v>
      </c>
      <c r="AT491" s="132" t="s">
        <v>101</v>
      </c>
      <c r="AU491" s="132" t="s">
        <v>101</v>
      </c>
      <c r="AV491" s="132" t="s">
        <v>122</v>
      </c>
      <c r="AW491" s="132" t="s">
        <v>123</v>
      </c>
      <c r="AX491" s="132" t="s">
        <v>158</v>
      </c>
      <c r="AY491" s="132" t="s">
        <v>1339</v>
      </c>
      <c r="AZ491" s="132" t="s">
        <v>1339</v>
      </c>
      <c r="BA491" s="132" t="s">
        <v>13013</v>
      </c>
    </row>
    <row r="492" spans="1:53" ht="30">
      <c r="A492" s="131">
        <v>487</v>
      </c>
      <c r="B492" s="132" t="s">
        <v>4607</v>
      </c>
      <c r="C492" s="132" t="s">
        <v>4608</v>
      </c>
      <c r="D492" s="132" t="s">
        <v>2481</v>
      </c>
      <c r="E492" s="132" t="s">
        <v>82</v>
      </c>
      <c r="F492" s="133" t="s">
        <v>4609</v>
      </c>
      <c r="G492" s="132" t="s">
        <v>96</v>
      </c>
      <c r="H492" s="132" t="s">
        <v>15569</v>
      </c>
      <c r="I492" s="132" t="s">
        <v>15570</v>
      </c>
      <c r="J492" s="132" t="s">
        <v>15571</v>
      </c>
      <c r="K492" s="132" t="s">
        <v>3576</v>
      </c>
      <c r="L492" s="132" t="s">
        <v>15570</v>
      </c>
      <c r="M492" s="132" t="s">
        <v>15572</v>
      </c>
      <c r="N492" s="132" t="s">
        <v>517</v>
      </c>
      <c r="O492" s="132" t="s">
        <v>96</v>
      </c>
      <c r="P492" s="132" t="s">
        <v>2606</v>
      </c>
      <c r="Q492" s="132" t="s">
        <v>4381</v>
      </c>
      <c r="R492" s="132" t="s">
        <v>4610</v>
      </c>
      <c r="S492" s="132" t="s">
        <v>4610</v>
      </c>
      <c r="T492" s="132" t="s">
        <v>15573</v>
      </c>
      <c r="U492" s="132" t="s">
        <v>15571</v>
      </c>
      <c r="V492" s="132"/>
      <c r="W492" s="132"/>
      <c r="X492" s="132"/>
      <c r="Y492" s="132" t="s">
        <v>4613</v>
      </c>
      <c r="Z492" s="133" t="s">
        <v>7348</v>
      </c>
      <c r="AA492" s="132" t="s">
        <v>7349</v>
      </c>
      <c r="AB492" s="133"/>
      <c r="AC492" s="133"/>
      <c r="AD492" s="132" t="s">
        <v>96</v>
      </c>
      <c r="AE492" s="132"/>
      <c r="AF492" s="132" t="s">
        <v>243</v>
      </c>
      <c r="AG492" s="132"/>
      <c r="AH492" s="132"/>
      <c r="AI492" s="132"/>
      <c r="AJ492" s="132" t="s">
        <v>118</v>
      </c>
      <c r="AK492" s="132"/>
      <c r="AL492" s="132"/>
      <c r="AM492" s="132" t="s">
        <v>96</v>
      </c>
      <c r="AN492" s="132" t="s">
        <v>243</v>
      </c>
      <c r="AO492" s="132" t="s">
        <v>4614</v>
      </c>
      <c r="AP492" s="132" t="s">
        <v>98</v>
      </c>
      <c r="AQ492" s="132" t="s">
        <v>99</v>
      </c>
      <c r="AR492" s="132" t="s">
        <v>517</v>
      </c>
      <c r="AS492" s="133" t="s">
        <v>4606</v>
      </c>
      <c r="AT492" s="132" t="s">
        <v>101</v>
      </c>
      <c r="AU492" s="132" t="s">
        <v>101</v>
      </c>
      <c r="AV492" s="132" t="s">
        <v>122</v>
      </c>
      <c r="AW492" s="132" t="s">
        <v>123</v>
      </c>
      <c r="AX492" s="132" t="s">
        <v>282</v>
      </c>
      <c r="AY492" s="132" t="s">
        <v>524</v>
      </c>
      <c r="AZ492" s="132" t="s">
        <v>524</v>
      </c>
      <c r="BA492" s="132" t="s">
        <v>13013</v>
      </c>
    </row>
    <row r="493" spans="1:53" ht="30">
      <c r="A493" s="131">
        <v>488</v>
      </c>
      <c r="B493" s="132" t="s">
        <v>4615</v>
      </c>
      <c r="C493" s="132" t="s">
        <v>586</v>
      </c>
      <c r="D493" s="132" t="s">
        <v>911</v>
      </c>
      <c r="E493" s="132" t="s">
        <v>82</v>
      </c>
      <c r="F493" s="133" t="s">
        <v>4616</v>
      </c>
      <c r="G493" s="132" t="s">
        <v>96</v>
      </c>
      <c r="H493" s="132" t="s">
        <v>15574</v>
      </c>
      <c r="I493" s="132" t="s">
        <v>6797</v>
      </c>
      <c r="J493" s="132" t="s">
        <v>15575</v>
      </c>
      <c r="K493" s="132" t="s">
        <v>15576</v>
      </c>
      <c r="L493" s="132" t="s">
        <v>6427</v>
      </c>
      <c r="M493" s="132" t="s">
        <v>15577</v>
      </c>
      <c r="N493" s="132" t="s">
        <v>212</v>
      </c>
      <c r="O493" s="132" t="s">
        <v>96</v>
      </c>
      <c r="P493" s="132" t="s">
        <v>2606</v>
      </c>
      <c r="Q493" s="132" t="s">
        <v>2607</v>
      </c>
      <c r="R493" s="132" t="s">
        <v>4617</v>
      </c>
      <c r="S493" s="132" t="s">
        <v>4617</v>
      </c>
      <c r="T493" s="132" t="s">
        <v>15578</v>
      </c>
      <c r="U493" s="132" t="s">
        <v>15575</v>
      </c>
      <c r="V493" s="132"/>
      <c r="W493" s="132"/>
      <c r="X493" s="132"/>
      <c r="Y493" s="132" t="s">
        <v>4620</v>
      </c>
      <c r="Z493" s="133" t="s">
        <v>15579</v>
      </c>
      <c r="AA493" s="132" t="s">
        <v>7367</v>
      </c>
      <c r="AB493" s="133"/>
      <c r="AC493" s="133"/>
      <c r="AD493" s="132" t="s">
        <v>96</v>
      </c>
      <c r="AE493" s="132"/>
      <c r="AF493" s="132" t="s">
        <v>92</v>
      </c>
      <c r="AG493" s="132" t="s">
        <v>15580</v>
      </c>
      <c r="AH493" s="132" t="s">
        <v>15581</v>
      </c>
      <c r="AI493" s="132" t="s">
        <v>15582</v>
      </c>
      <c r="AJ493" s="132" t="s">
        <v>118</v>
      </c>
      <c r="AK493" s="132"/>
      <c r="AL493" s="132"/>
      <c r="AM493" s="132" t="s">
        <v>96</v>
      </c>
      <c r="AN493" s="132" t="s">
        <v>92</v>
      </c>
      <c r="AO493" s="132" t="s">
        <v>4621</v>
      </c>
      <c r="AP493" s="132" t="s">
        <v>98</v>
      </c>
      <c r="AQ493" s="132" t="s">
        <v>99</v>
      </c>
      <c r="AR493" s="132" t="s">
        <v>212</v>
      </c>
      <c r="AS493" s="133" t="s">
        <v>4606</v>
      </c>
      <c r="AT493" s="132" t="s">
        <v>101</v>
      </c>
      <c r="AU493" s="132" t="s">
        <v>101</v>
      </c>
      <c r="AV493" s="132" t="s">
        <v>122</v>
      </c>
      <c r="AW493" s="132" t="s">
        <v>123</v>
      </c>
      <c r="AX493" s="132" t="s">
        <v>124</v>
      </c>
      <c r="AY493" s="132" t="s">
        <v>222</v>
      </c>
      <c r="AZ493" s="132" t="s">
        <v>222</v>
      </c>
      <c r="BA493" s="132" t="s">
        <v>13013</v>
      </c>
    </row>
    <row r="494" spans="1:53" ht="30">
      <c r="A494" s="131">
        <v>489</v>
      </c>
      <c r="B494" s="132" t="s">
        <v>4622</v>
      </c>
      <c r="C494" s="132" t="s">
        <v>4623</v>
      </c>
      <c r="D494" s="132" t="s">
        <v>911</v>
      </c>
      <c r="E494" s="132" t="s">
        <v>82</v>
      </c>
      <c r="F494" s="133" t="s">
        <v>2053</v>
      </c>
      <c r="G494" s="132" t="s">
        <v>96</v>
      </c>
      <c r="H494" s="132" t="s">
        <v>15583</v>
      </c>
      <c r="I494" s="132" t="s">
        <v>6707</v>
      </c>
      <c r="J494" s="132" t="s">
        <v>15584</v>
      </c>
      <c r="K494" s="132" t="s">
        <v>15585</v>
      </c>
      <c r="L494" s="132" t="s">
        <v>6238</v>
      </c>
      <c r="M494" s="132" t="s">
        <v>15586</v>
      </c>
      <c r="N494" s="132" t="s">
        <v>1646</v>
      </c>
      <c r="O494" s="132" t="s">
        <v>6473</v>
      </c>
      <c r="P494" s="132" t="s">
        <v>2606</v>
      </c>
      <c r="Q494" s="132" t="s">
        <v>2607</v>
      </c>
      <c r="R494" s="132" t="s">
        <v>4624</v>
      </c>
      <c r="S494" s="132" t="s">
        <v>6118</v>
      </c>
      <c r="T494" s="132" t="s">
        <v>15586</v>
      </c>
      <c r="U494" s="132"/>
      <c r="V494" s="132"/>
      <c r="W494" s="132"/>
      <c r="X494" s="132" t="s">
        <v>13282</v>
      </c>
      <c r="Y494" s="132" t="s">
        <v>15587</v>
      </c>
      <c r="Z494" s="133" t="s">
        <v>748</v>
      </c>
      <c r="AA494" s="132" t="s">
        <v>15588</v>
      </c>
      <c r="AB494" s="133"/>
      <c r="AC494" s="133"/>
      <c r="AD494" s="132" t="s">
        <v>96</v>
      </c>
      <c r="AE494" s="132"/>
      <c r="AF494" s="132" t="s">
        <v>279</v>
      </c>
      <c r="AG494" s="132"/>
      <c r="AH494" s="132"/>
      <c r="AI494" s="132"/>
      <c r="AJ494" s="132" t="s">
        <v>118</v>
      </c>
      <c r="AK494" s="132"/>
      <c r="AL494" s="132"/>
      <c r="AM494" s="132" t="s">
        <v>96</v>
      </c>
      <c r="AN494" s="132" t="s">
        <v>279</v>
      </c>
      <c r="AO494" s="132" t="s">
        <v>4626</v>
      </c>
      <c r="AP494" s="132" t="s">
        <v>98</v>
      </c>
      <c r="AQ494" s="132" t="s">
        <v>99</v>
      </c>
      <c r="AR494" s="132" t="s">
        <v>1646</v>
      </c>
      <c r="AS494" s="133" t="s">
        <v>4606</v>
      </c>
      <c r="AT494" s="132" t="s">
        <v>101</v>
      </c>
      <c r="AU494" s="132" t="s">
        <v>101</v>
      </c>
      <c r="AV494" s="132" t="s">
        <v>122</v>
      </c>
      <c r="AW494" s="132" t="s">
        <v>123</v>
      </c>
      <c r="AX494" s="132" t="s">
        <v>158</v>
      </c>
      <c r="AY494" s="132" t="s">
        <v>159</v>
      </c>
      <c r="AZ494" s="132" t="s">
        <v>159</v>
      </c>
      <c r="BA494" s="132" t="s">
        <v>13013</v>
      </c>
    </row>
    <row r="495" spans="1:53" ht="30">
      <c r="A495" s="131">
        <v>490</v>
      </c>
      <c r="B495" s="132" t="s">
        <v>4627</v>
      </c>
      <c r="C495" s="132" t="s">
        <v>1101</v>
      </c>
      <c r="D495" s="132" t="s">
        <v>1332</v>
      </c>
      <c r="E495" s="132" t="s">
        <v>82</v>
      </c>
      <c r="F495" s="133" t="s">
        <v>1951</v>
      </c>
      <c r="G495" s="132" t="s">
        <v>96</v>
      </c>
      <c r="H495" s="132" t="s">
        <v>15589</v>
      </c>
      <c r="I495" s="132" t="s">
        <v>6427</v>
      </c>
      <c r="J495" s="132" t="s">
        <v>15590</v>
      </c>
      <c r="K495" s="132" t="s">
        <v>15591</v>
      </c>
      <c r="L495" s="132" t="s">
        <v>6427</v>
      </c>
      <c r="M495" s="132" t="s">
        <v>15592</v>
      </c>
      <c r="N495" s="132" t="s">
        <v>164</v>
      </c>
      <c r="O495" s="132" t="s">
        <v>96</v>
      </c>
      <c r="P495" s="132" t="s">
        <v>2606</v>
      </c>
      <c r="Q495" s="132" t="s">
        <v>2607</v>
      </c>
      <c r="R495" s="132" t="s">
        <v>4628</v>
      </c>
      <c r="S495" s="132" t="s">
        <v>4628</v>
      </c>
      <c r="T495" s="132" t="s">
        <v>15593</v>
      </c>
      <c r="U495" s="132" t="s">
        <v>15590</v>
      </c>
      <c r="V495" s="132"/>
      <c r="W495" s="132"/>
      <c r="X495" s="132"/>
      <c r="Y495" s="132" t="s">
        <v>15594</v>
      </c>
      <c r="Z495" s="133" t="s">
        <v>15595</v>
      </c>
      <c r="AA495" s="132" t="s">
        <v>7367</v>
      </c>
      <c r="AB495" s="133"/>
      <c r="AC495" s="133"/>
      <c r="AD495" s="132" t="s">
        <v>96</v>
      </c>
      <c r="AE495" s="132" t="s">
        <v>15596</v>
      </c>
      <c r="AF495" s="132" t="s">
        <v>137</v>
      </c>
      <c r="AG495" s="132" t="s">
        <v>15597</v>
      </c>
      <c r="AH495" s="132" t="s">
        <v>15598</v>
      </c>
      <c r="AI495" s="132" t="s">
        <v>15599</v>
      </c>
      <c r="AJ495" s="132" t="s">
        <v>94</v>
      </c>
      <c r="AK495" s="132"/>
      <c r="AL495" s="132"/>
      <c r="AM495" s="132" t="s">
        <v>96</v>
      </c>
      <c r="AN495" s="132" t="s">
        <v>137</v>
      </c>
      <c r="AO495" s="132" t="s">
        <v>4632</v>
      </c>
      <c r="AP495" s="132" t="s">
        <v>98</v>
      </c>
      <c r="AQ495" s="132" t="s">
        <v>99</v>
      </c>
      <c r="AR495" s="132" t="s">
        <v>164</v>
      </c>
      <c r="AS495" s="133" t="s">
        <v>4606</v>
      </c>
      <c r="AT495" s="132" t="s">
        <v>101</v>
      </c>
      <c r="AU495" s="132" t="s">
        <v>101</v>
      </c>
      <c r="AV495" s="132" t="s">
        <v>102</v>
      </c>
      <c r="AW495" s="132" t="s">
        <v>103</v>
      </c>
      <c r="AX495" s="132" t="s">
        <v>175</v>
      </c>
      <c r="AY495" s="132" t="s">
        <v>176</v>
      </c>
      <c r="AZ495" s="132" t="s">
        <v>176</v>
      </c>
      <c r="BA495" s="132" t="s">
        <v>13013</v>
      </c>
    </row>
    <row r="496" spans="1:53" ht="30">
      <c r="A496" s="131">
        <v>491</v>
      </c>
      <c r="B496" s="132" t="s">
        <v>4633</v>
      </c>
      <c r="C496" s="132" t="s">
        <v>1811</v>
      </c>
      <c r="D496" s="132" t="s">
        <v>1121</v>
      </c>
      <c r="E496" s="132" t="s">
        <v>82</v>
      </c>
      <c r="F496" s="133" t="s">
        <v>4634</v>
      </c>
      <c r="G496" s="132" t="s">
        <v>96</v>
      </c>
      <c r="H496" s="132" t="s">
        <v>258</v>
      </c>
      <c r="I496" s="132" t="s">
        <v>6447</v>
      </c>
      <c r="J496" s="132"/>
      <c r="K496" s="132" t="s">
        <v>15600</v>
      </c>
      <c r="L496" s="132" t="s">
        <v>6447</v>
      </c>
      <c r="M496" s="132"/>
      <c r="N496" s="132" t="s">
        <v>4126</v>
      </c>
      <c r="O496" s="132" t="s">
        <v>96</v>
      </c>
      <c r="P496" s="132" t="s">
        <v>2606</v>
      </c>
      <c r="Q496" s="132" t="s">
        <v>4381</v>
      </c>
      <c r="R496" s="132" t="s">
        <v>4635</v>
      </c>
      <c r="S496" s="132" t="s">
        <v>15601</v>
      </c>
      <c r="T496" s="132" t="s">
        <v>15602</v>
      </c>
      <c r="U496" s="132" t="s">
        <v>15603</v>
      </c>
      <c r="V496" s="132" t="s">
        <v>15602</v>
      </c>
      <c r="W496" s="132"/>
      <c r="X496" s="132"/>
      <c r="Y496" s="132" t="s">
        <v>4633</v>
      </c>
      <c r="Z496" s="133" t="s">
        <v>4606</v>
      </c>
      <c r="AA496" s="132" t="s">
        <v>7349</v>
      </c>
      <c r="AB496" s="133"/>
      <c r="AC496" s="133"/>
      <c r="AD496" s="132" t="s">
        <v>96</v>
      </c>
      <c r="AE496" s="132"/>
      <c r="AF496" s="132" t="s">
        <v>279</v>
      </c>
      <c r="AG496" s="132" t="s">
        <v>15604</v>
      </c>
      <c r="AH496" s="132"/>
      <c r="AI496" s="132" t="s">
        <v>4636</v>
      </c>
      <c r="AJ496" s="132" t="s">
        <v>118</v>
      </c>
      <c r="AK496" s="132"/>
      <c r="AL496" s="132"/>
      <c r="AM496" s="132" t="s">
        <v>96</v>
      </c>
      <c r="AN496" s="132" t="s">
        <v>279</v>
      </c>
      <c r="AO496" s="132" t="s">
        <v>4637</v>
      </c>
      <c r="AP496" s="132" t="s">
        <v>98</v>
      </c>
      <c r="AQ496" s="132" t="s">
        <v>99</v>
      </c>
      <c r="AR496" s="132" t="s">
        <v>4126</v>
      </c>
      <c r="AS496" s="133" t="s">
        <v>4606</v>
      </c>
      <c r="AT496" s="132" t="s">
        <v>101</v>
      </c>
      <c r="AU496" s="132" t="s">
        <v>101</v>
      </c>
      <c r="AV496" s="132" t="s">
        <v>122</v>
      </c>
      <c r="AW496" s="132" t="s">
        <v>123</v>
      </c>
      <c r="AX496" s="132" t="s">
        <v>104</v>
      </c>
      <c r="AY496" s="132" t="s">
        <v>105</v>
      </c>
      <c r="AZ496" s="132" t="s">
        <v>105</v>
      </c>
      <c r="BA496" s="132" t="s">
        <v>13013</v>
      </c>
    </row>
    <row r="497" spans="1:53" ht="30">
      <c r="A497" s="131">
        <v>492</v>
      </c>
      <c r="B497" s="132" t="s">
        <v>4638</v>
      </c>
      <c r="C497" s="132" t="s">
        <v>4639</v>
      </c>
      <c r="D497" s="132" t="s">
        <v>210</v>
      </c>
      <c r="E497" s="132" t="s">
        <v>82</v>
      </c>
      <c r="F497" s="133" t="s">
        <v>4640</v>
      </c>
      <c r="G497" s="132" t="s">
        <v>96</v>
      </c>
      <c r="H497" s="132"/>
      <c r="I497" s="132"/>
      <c r="J497" s="132"/>
      <c r="K497" s="132" t="s">
        <v>15605</v>
      </c>
      <c r="L497" s="132" t="s">
        <v>6238</v>
      </c>
      <c r="M497" s="132" t="s">
        <v>15606</v>
      </c>
      <c r="N497" s="132" t="s">
        <v>289</v>
      </c>
      <c r="O497" s="132" t="s">
        <v>96</v>
      </c>
      <c r="P497" s="132" t="s">
        <v>2606</v>
      </c>
      <c r="Q497" s="132"/>
      <c r="R497" s="132" t="s">
        <v>4641</v>
      </c>
      <c r="S497" s="132"/>
      <c r="T497" s="132" t="s">
        <v>15607</v>
      </c>
      <c r="U497" s="132" t="s">
        <v>15606</v>
      </c>
      <c r="V497" s="132"/>
      <c r="W497" s="132"/>
      <c r="X497" s="132"/>
      <c r="Y497" s="132"/>
      <c r="Z497" s="133"/>
      <c r="AA497" s="132"/>
      <c r="AB497" s="133"/>
      <c r="AC497" s="133"/>
      <c r="AD497" s="132" t="s">
        <v>96</v>
      </c>
      <c r="AE497" s="132"/>
      <c r="AF497" s="132" t="s">
        <v>487</v>
      </c>
      <c r="AG497" s="132" t="s">
        <v>7375</v>
      </c>
      <c r="AH497" s="132"/>
      <c r="AI497" s="132" t="s">
        <v>4642</v>
      </c>
      <c r="AJ497" s="132" t="s">
        <v>118</v>
      </c>
      <c r="AK497" s="132"/>
      <c r="AL497" s="132"/>
      <c r="AM497" s="132" t="s">
        <v>96</v>
      </c>
      <c r="AN497" s="132" t="s">
        <v>487</v>
      </c>
      <c r="AO497" s="132" t="s">
        <v>4643</v>
      </c>
      <c r="AP497" s="132" t="s">
        <v>98</v>
      </c>
      <c r="AQ497" s="132" t="s">
        <v>99</v>
      </c>
      <c r="AR497" s="132" t="s">
        <v>289</v>
      </c>
      <c r="AS497" s="133" t="s">
        <v>4606</v>
      </c>
      <c r="AT497" s="132" t="s">
        <v>101</v>
      </c>
      <c r="AU497" s="132" t="s">
        <v>101</v>
      </c>
      <c r="AV497" s="132" t="s">
        <v>122</v>
      </c>
      <c r="AW497" s="132" t="s">
        <v>123</v>
      </c>
      <c r="AX497" s="132" t="s">
        <v>282</v>
      </c>
      <c r="AY497" s="132" t="s">
        <v>298</v>
      </c>
      <c r="AZ497" s="132" t="s">
        <v>298</v>
      </c>
      <c r="BA497" s="132" t="s">
        <v>13013</v>
      </c>
    </row>
    <row r="498" spans="1:53" ht="30">
      <c r="A498" s="131">
        <v>493</v>
      </c>
      <c r="B498" s="132" t="s">
        <v>4644</v>
      </c>
      <c r="C498" s="132" t="s">
        <v>4645</v>
      </c>
      <c r="D498" s="132" t="s">
        <v>128</v>
      </c>
      <c r="E498" s="132" t="s">
        <v>82</v>
      </c>
      <c r="F498" s="133" t="s">
        <v>2482</v>
      </c>
      <c r="G498" s="132" t="s">
        <v>96</v>
      </c>
      <c r="H498" s="132" t="s">
        <v>15608</v>
      </c>
      <c r="I498" s="132" t="s">
        <v>6409</v>
      </c>
      <c r="J498" s="132" t="s">
        <v>15609</v>
      </c>
      <c r="K498" s="132" t="s">
        <v>15610</v>
      </c>
      <c r="L498" s="132" t="s">
        <v>6411</v>
      </c>
      <c r="M498" s="132"/>
      <c r="N498" s="132" t="s">
        <v>4126</v>
      </c>
      <c r="O498" s="132" t="s">
        <v>96</v>
      </c>
      <c r="P498" s="132" t="s">
        <v>2606</v>
      </c>
      <c r="Q498" s="132" t="s">
        <v>2607</v>
      </c>
      <c r="R498" s="132" t="s">
        <v>4646</v>
      </c>
      <c r="S498" s="132" t="s">
        <v>4646</v>
      </c>
      <c r="T498" s="132" t="s">
        <v>15609</v>
      </c>
      <c r="U498" s="132" t="s">
        <v>15609</v>
      </c>
      <c r="V498" s="132"/>
      <c r="W498" s="132"/>
      <c r="X498" s="132"/>
      <c r="Y498" s="132" t="s">
        <v>4644</v>
      </c>
      <c r="Z498" s="133" t="s">
        <v>4606</v>
      </c>
      <c r="AA498" s="132" t="s">
        <v>7349</v>
      </c>
      <c r="AB498" s="133"/>
      <c r="AC498" s="133"/>
      <c r="AD498" s="132" t="s">
        <v>96</v>
      </c>
      <c r="AE498" s="132"/>
      <c r="AF498" s="132" t="s">
        <v>218</v>
      </c>
      <c r="AG498" s="132" t="s">
        <v>15611</v>
      </c>
      <c r="AH498" s="132"/>
      <c r="AI498" s="132" t="s">
        <v>4647</v>
      </c>
      <c r="AJ498" s="132" t="s">
        <v>118</v>
      </c>
      <c r="AK498" s="132"/>
      <c r="AL498" s="132"/>
      <c r="AM498" s="132" t="s">
        <v>96</v>
      </c>
      <c r="AN498" s="132" t="s">
        <v>218</v>
      </c>
      <c r="AO498" s="132" t="s">
        <v>4648</v>
      </c>
      <c r="AP498" s="132" t="s">
        <v>98</v>
      </c>
      <c r="AQ498" s="132" t="s">
        <v>99</v>
      </c>
      <c r="AR498" s="132" t="s">
        <v>4126</v>
      </c>
      <c r="AS498" s="133" t="s">
        <v>4606</v>
      </c>
      <c r="AT498" s="132" t="s">
        <v>101</v>
      </c>
      <c r="AU498" s="132" t="s">
        <v>101</v>
      </c>
      <c r="AV498" s="132" t="s">
        <v>122</v>
      </c>
      <c r="AW498" s="132" t="s">
        <v>123</v>
      </c>
      <c r="AX498" s="132" t="s">
        <v>104</v>
      </c>
      <c r="AY498" s="132" t="s">
        <v>105</v>
      </c>
      <c r="AZ498" s="132" t="s">
        <v>105</v>
      </c>
      <c r="BA498" s="132" t="s">
        <v>13013</v>
      </c>
    </row>
    <row r="499" spans="1:53" ht="30">
      <c r="A499" s="131">
        <v>494</v>
      </c>
      <c r="B499" s="132" t="s">
        <v>4649</v>
      </c>
      <c r="C499" s="132" t="s">
        <v>193</v>
      </c>
      <c r="D499" s="132" t="s">
        <v>390</v>
      </c>
      <c r="E499" s="132" t="s">
        <v>82</v>
      </c>
      <c r="F499" s="133" t="s">
        <v>4650</v>
      </c>
      <c r="G499" s="132" t="s">
        <v>96</v>
      </c>
      <c r="H499" s="132" t="s">
        <v>15612</v>
      </c>
      <c r="I499" s="132" t="s">
        <v>15613</v>
      </c>
      <c r="J499" s="132" t="s">
        <v>15614</v>
      </c>
      <c r="K499" s="132" t="s">
        <v>15615</v>
      </c>
      <c r="L499" s="132" t="s">
        <v>6411</v>
      </c>
      <c r="M499" s="132" t="s">
        <v>15616</v>
      </c>
      <c r="N499" s="132" t="s">
        <v>602</v>
      </c>
      <c r="O499" s="132" t="s">
        <v>96</v>
      </c>
      <c r="P499" s="132" t="s">
        <v>2606</v>
      </c>
      <c r="Q499" s="132" t="s">
        <v>4381</v>
      </c>
      <c r="R499" s="132" t="s">
        <v>4651</v>
      </c>
      <c r="S499" s="132" t="s">
        <v>4651</v>
      </c>
      <c r="T499" s="132" t="s">
        <v>15617</v>
      </c>
      <c r="U499" s="132" t="s">
        <v>15614</v>
      </c>
      <c r="V499" s="132" t="s">
        <v>15618</v>
      </c>
      <c r="W499" s="132"/>
      <c r="X499" s="132"/>
      <c r="Y499" s="132" t="s">
        <v>15619</v>
      </c>
      <c r="Z499" s="133" t="s">
        <v>15620</v>
      </c>
      <c r="AA499" s="132" t="s">
        <v>7367</v>
      </c>
      <c r="AB499" s="133"/>
      <c r="AC499" s="133"/>
      <c r="AD499" s="132" t="s">
        <v>96</v>
      </c>
      <c r="AE499" s="132"/>
      <c r="AF499" s="132" t="s">
        <v>347</v>
      </c>
      <c r="AG499" s="132" t="s">
        <v>7384</v>
      </c>
      <c r="AH499" s="132"/>
      <c r="AI499" s="132" t="s">
        <v>4652</v>
      </c>
      <c r="AJ499" s="132" t="s">
        <v>118</v>
      </c>
      <c r="AK499" s="132"/>
      <c r="AL499" s="132" t="s">
        <v>17989</v>
      </c>
      <c r="AM499" s="132" t="s">
        <v>96</v>
      </c>
      <c r="AN499" s="132" t="s">
        <v>347</v>
      </c>
      <c r="AO499" s="132" t="s">
        <v>4653</v>
      </c>
      <c r="AP499" s="132" t="s">
        <v>98</v>
      </c>
      <c r="AQ499" s="132" t="s">
        <v>99</v>
      </c>
      <c r="AR499" s="132" t="s">
        <v>602</v>
      </c>
      <c r="AS499" s="133" t="s">
        <v>4606</v>
      </c>
      <c r="AT499" s="132" t="s">
        <v>101</v>
      </c>
      <c r="AU499" s="132" t="s">
        <v>101</v>
      </c>
      <c r="AV499" s="132" t="s">
        <v>122</v>
      </c>
      <c r="AW499" s="132" t="s">
        <v>123</v>
      </c>
      <c r="AX499" s="132" t="s">
        <v>282</v>
      </c>
      <c r="AY499" s="132" t="s">
        <v>610</v>
      </c>
      <c r="AZ499" s="132" t="s">
        <v>610</v>
      </c>
      <c r="BA499" s="132" t="s">
        <v>13013</v>
      </c>
    </row>
    <row r="500" spans="1:53" ht="30">
      <c r="A500" s="131">
        <v>495</v>
      </c>
      <c r="B500" s="132" t="s">
        <v>4654</v>
      </c>
      <c r="C500" s="132" t="s">
        <v>4655</v>
      </c>
      <c r="D500" s="132" t="s">
        <v>1490</v>
      </c>
      <c r="E500" s="132" t="s">
        <v>82</v>
      </c>
      <c r="F500" s="133" t="s">
        <v>4656</v>
      </c>
      <c r="G500" s="132" t="s">
        <v>96</v>
      </c>
      <c r="H500" s="132" t="s">
        <v>15621</v>
      </c>
      <c r="I500" s="132"/>
      <c r="J500" s="132" t="s">
        <v>15622</v>
      </c>
      <c r="K500" s="132" t="s">
        <v>15623</v>
      </c>
      <c r="L500" s="132"/>
      <c r="M500" s="132" t="s">
        <v>15624</v>
      </c>
      <c r="N500" s="132" t="s">
        <v>289</v>
      </c>
      <c r="O500" s="132" t="s">
        <v>96</v>
      </c>
      <c r="P500" s="132" t="s">
        <v>2606</v>
      </c>
      <c r="Q500" s="132" t="s">
        <v>2607</v>
      </c>
      <c r="R500" s="132" t="s">
        <v>15625</v>
      </c>
      <c r="S500" s="132" t="s">
        <v>15625</v>
      </c>
      <c r="T500" s="132" t="s">
        <v>15626</v>
      </c>
      <c r="U500" s="132" t="s">
        <v>15622</v>
      </c>
      <c r="V500" s="132"/>
      <c r="W500" s="132"/>
      <c r="X500" s="132"/>
      <c r="Y500" s="132" t="s">
        <v>15627</v>
      </c>
      <c r="Z500" s="133" t="s">
        <v>4606</v>
      </c>
      <c r="AA500" s="132" t="s">
        <v>7367</v>
      </c>
      <c r="AB500" s="133"/>
      <c r="AC500" s="133"/>
      <c r="AD500" s="132" t="s">
        <v>96</v>
      </c>
      <c r="AE500" s="132"/>
      <c r="AF500" s="132" t="s">
        <v>218</v>
      </c>
      <c r="AG500" s="132" t="s">
        <v>15492</v>
      </c>
      <c r="AH500" s="132"/>
      <c r="AI500" s="132" t="s">
        <v>15628</v>
      </c>
      <c r="AJ500" s="132" t="s">
        <v>118</v>
      </c>
      <c r="AK500" s="132"/>
      <c r="AL500" s="132"/>
      <c r="AM500" s="132" t="s">
        <v>96</v>
      </c>
      <c r="AN500" s="132" t="s">
        <v>218</v>
      </c>
      <c r="AO500" s="132" t="s">
        <v>4660</v>
      </c>
      <c r="AP500" s="132" t="s">
        <v>98</v>
      </c>
      <c r="AQ500" s="132" t="s">
        <v>99</v>
      </c>
      <c r="AR500" s="132" t="s">
        <v>289</v>
      </c>
      <c r="AS500" s="133" t="s">
        <v>4606</v>
      </c>
      <c r="AT500" s="132" t="s">
        <v>101</v>
      </c>
      <c r="AU500" s="132" t="s">
        <v>101</v>
      </c>
      <c r="AV500" s="132" t="s">
        <v>122</v>
      </c>
      <c r="AW500" s="132" t="s">
        <v>123</v>
      </c>
      <c r="AX500" s="132" t="s">
        <v>282</v>
      </c>
      <c r="AY500" s="132" t="s">
        <v>298</v>
      </c>
      <c r="AZ500" s="132" t="s">
        <v>298</v>
      </c>
      <c r="BA500" s="132" t="s">
        <v>13013</v>
      </c>
    </row>
    <row r="501" spans="1:53" ht="30">
      <c r="A501" s="131">
        <v>496</v>
      </c>
      <c r="B501" s="132" t="s">
        <v>4661</v>
      </c>
      <c r="C501" s="132" t="s">
        <v>513</v>
      </c>
      <c r="D501" s="132" t="s">
        <v>236</v>
      </c>
      <c r="E501" s="132" t="s">
        <v>82</v>
      </c>
      <c r="F501" s="133" t="s">
        <v>4662</v>
      </c>
      <c r="G501" s="132" t="s">
        <v>96</v>
      </c>
      <c r="H501" s="132" t="s">
        <v>15629</v>
      </c>
      <c r="I501" s="132" t="s">
        <v>6527</v>
      </c>
      <c r="J501" s="132" t="s">
        <v>15630</v>
      </c>
      <c r="K501" s="132" t="s">
        <v>15631</v>
      </c>
      <c r="L501" s="132" t="s">
        <v>6427</v>
      </c>
      <c r="M501" s="132" t="s">
        <v>15632</v>
      </c>
      <c r="N501" s="132" t="s">
        <v>4126</v>
      </c>
      <c r="O501" s="132" t="s">
        <v>96</v>
      </c>
      <c r="P501" s="132" t="s">
        <v>2606</v>
      </c>
      <c r="Q501" s="132" t="s">
        <v>2607</v>
      </c>
      <c r="R501" s="132" t="s">
        <v>15633</v>
      </c>
      <c r="S501" s="132" t="s">
        <v>15634</v>
      </c>
      <c r="T501" s="132" t="s">
        <v>15630</v>
      </c>
      <c r="U501" s="132" t="s">
        <v>15630</v>
      </c>
      <c r="V501" s="132"/>
      <c r="W501" s="132"/>
      <c r="X501" s="132"/>
      <c r="Y501" s="132" t="s">
        <v>4661</v>
      </c>
      <c r="Z501" s="133" t="s">
        <v>4606</v>
      </c>
      <c r="AA501" s="132" t="s">
        <v>7349</v>
      </c>
      <c r="AB501" s="133"/>
      <c r="AC501" s="133"/>
      <c r="AD501" s="132" t="s">
        <v>96</v>
      </c>
      <c r="AE501" s="132"/>
      <c r="AF501" s="132" t="s">
        <v>137</v>
      </c>
      <c r="AG501" s="132" t="s">
        <v>15635</v>
      </c>
      <c r="AH501" s="132" t="s">
        <v>15636</v>
      </c>
      <c r="AI501" s="132" t="s">
        <v>15637</v>
      </c>
      <c r="AJ501" s="132" t="s">
        <v>94</v>
      </c>
      <c r="AK501" s="132"/>
      <c r="AL501" s="132"/>
      <c r="AM501" s="132" t="s">
        <v>96</v>
      </c>
      <c r="AN501" s="132" t="s">
        <v>137</v>
      </c>
      <c r="AO501" s="132" t="s">
        <v>4665</v>
      </c>
      <c r="AP501" s="132" t="s">
        <v>98</v>
      </c>
      <c r="AQ501" s="132" t="s">
        <v>99</v>
      </c>
      <c r="AR501" s="132" t="s">
        <v>4126</v>
      </c>
      <c r="AS501" s="133" t="s">
        <v>4606</v>
      </c>
      <c r="AT501" s="132" t="s">
        <v>101</v>
      </c>
      <c r="AU501" s="132" t="s">
        <v>101</v>
      </c>
      <c r="AV501" s="132" t="s">
        <v>122</v>
      </c>
      <c r="AW501" s="132" t="s">
        <v>123</v>
      </c>
      <c r="AX501" s="132" t="s">
        <v>104</v>
      </c>
      <c r="AY501" s="132" t="s">
        <v>105</v>
      </c>
      <c r="AZ501" s="132" t="s">
        <v>105</v>
      </c>
      <c r="BA501" s="132" t="s">
        <v>13013</v>
      </c>
    </row>
    <row r="502" spans="1:53" ht="30">
      <c r="A502" s="131">
        <v>497</v>
      </c>
      <c r="B502" s="132" t="s">
        <v>4666</v>
      </c>
      <c r="C502" s="132" t="s">
        <v>980</v>
      </c>
      <c r="D502" s="132" t="s">
        <v>2823</v>
      </c>
      <c r="E502" s="132" t="s">
        <v>82</v>
      </c>
      <c r="F502" s="133" t="s">
        <v>4667</v>
      </c>
      <c r="G502" s="132" t="s">
        <v>96</v>
      </c>
      <c r="H502" s="132" t="s">
        <v>15638</v>
      </c>
      <c r="I502" s="132" t="s">
        <v>6797</v>
      </c>
      <c r="J502" s="132" t="s">
        <v>15639</v>
      </c>
      <c r="K502" s="132" t="s">
        <v>15640</v>
      </c>
      <c r="L502" s="132" t="s">
        <v>6238</v>
      </c>
      <c r="M502" s="132" t="s">
        <v>15641</v>
      </c>
      <c r="N502" s="132" t="s">
        <v>982</v>
      </c>
      <c r="O502" s="132" t="s">
        <v>96</v>
      </c>
      <c r="P502" s="132" t="s">
        <v>2606</v>
      </c>
      <c r="Q502" s="132" t="s">
        <v>4381</v>
      </c>
      <c r="R502" s="132" t="s">
        <v>4668</v>
      </c>
      <c r="S502" s="132" t="s">
        <v>4668</v>
      </c>
      <c r="T502" s="132" t="s">
        <v>15642</v>
      </c>
      <c r="U502" s="132" t="s">
        <v>15639</v>
      </c>
      <c r="V502" s="132"/>
      <c r="W502" s="132"/>
      <c r="X502" s="132"/>
      <c r="Y502" s="132" t="s">
        <v>4671</v>
      </c>
      <c r="Z502" s="133" t="s">
        <v>7348</v>
      </c>
      <c r="AA502" s="132" t="s">
        <v>7349</v>
      </c>
      <c r="AB502" s="133"/>
      <c r="AC502" s="133"/>
      <c r="AD502" s="132" t="s">
        <v>96</v>
      </c>
      <c r="AE502" s="132"/>
      <c r="AF502" s="132" t="s">
        <v>218</v>
      </c>
      <c r="AG502" s="132"/>
      <c r="AH502" s="132"/>
      <c r="AI502" s="132" t="s">
        <v>4669</v>
      </c>
      <c r="AJ502" s="132" t="s">
        <v>118</v>
      </c>
      <c r="AK502" s="132"/>
      <c r="AL502" s="132" t="s">
        <v>17989</v>
      </c>
      <c r="AM502" s="132" t="s">
        <v>96</v>
      </c>
      <c r="AN502" s="132" t="s">
        <v>218</v>
      </c>
      <c r="AO502" s="132" t="s">
        <v>4673</v>
      </c>
      <c r="AP502" s="132" t="s">
        <v>98</v>
      </c>
      <c r="AQ502" s="132" t="s">
        <v>99</v>
      </c>
      <c r="AR502" s="132" t="s">
        <v>982</v>
      </c>
      <c r="AS502" s="133" t="s">
        <v>4606</v>
      </c>
      <c r="AT502" s="132" t="s">
        <v>101</v>
      </c>
      <c r="AU502" s="132" t="s">
        <v>101</v>
      </c>
      <c r="AV502" s="132" t="s">
        <v>122</v>
      </c>
      <c r="AW502" s="132" t="s">
        <v>123</v>
      </c>
      <c r="AX502" s="132" t="s">
        <v>597</v>
      </c>
      <c r="AY502" s="132" t="s">
        <v>598</v>
      </c>
      <c r="AZ502" s="132" t="s">
        <v>598</v>
      </c>
      <c r="BA502" s="132" t="s">
        <v>13013</v>
      </c>
    </row>
    <row r="503" spans="1:53" ht="30">
      <c r="A503" s="131">
        <v>498</v>
      </c>
      <c r="B503" s="132" t="s">
        <v>4674</v>
      </c>
      <c r="C503" s="132" t="s">
        <v>4675</v>
      </c>
      <c r="D503" s="132" t="s">
        <v>247</v>
      </c>
      <c r="E503" s="132" t="s">
        <v>82</v>
      </c>
      <c r="F503" s="133" t="s">
        <v>990</v>
      </c>
      <c r="G503" s="132" t="s">
        <v>96</v>
      </c>
      <c r="H503" s="132" t="s">
        <v>15643</v>
      </c>
      <c r="I503" s="132" t="s">
        <v>6707</v>
      </c>
      <c r="J503" s="132" t="s">
        <v>15644</v>
      </c>
      <c r="K503" s="132" t="s">
        <v>14761</v>
      </c>
      <c r="L503" s="132" t="s">
        <v>6411</v>
      </c>
      <c r="M503" s="132" t="s">
        <v>15645</v>
      </c>
      <c r="N503" s="132" t="s">
        <v>273</v>
      </c>
      <c r="O503" s="132" t="s">
        <v>96</v>
      </c>
      <c r="P503" s="132" t="s">
        <v>1764</v>
      </c>
      <c r="Q503" s="132" t="s">
        <v>4381</v>
      </c>
      <c r="R503" s="132" t="s">
        <v>4676</v>
      </c>
      <c r="S503" s="132" t="s">
        <v>4676</v>
      </c>
      <c r="T503" s="132" t="s">
        <v>15645</v>
      </c>
      <c r="U503" s="132"/>
      <c r="V503" s="132"/>
      <c r="W503" s="132"/>
      <c r="X503" s="132"/>
      <c r="Y503" s="132" t="s">
        <v>4678</v>
      </c>
      <c r="Z503" s="133" t="s">
        <v>15646</v>
      </c>
      <c r="AA503" s="132" t="s">
        <v>15647</v>
      </c>
      <c r="AB503" s="133"/>
      <c r="AC503" s="133"/>
      <c r="AD503" s="132" t="s">
        <v>96</v>
      </c>
      <c r="AE503" s="132"/>
      <c r="AF503" s="132" t="s">
        <v>218</v>
      </c>
      <c r="AG503" s="132" t="s">
        <v>15611</v>
      </c>
      <c r="AH503" s="132"/>
      <c r="AI503" s="132" t="s">
        <v>4677</v>
      </c>
      <c r="AJ503" s="132" t="s">
        <v>118</v>
      </c>
      <c r="AK503" s="132"/>
      <c r="AL503" s="132"/>
      <c r="AM503" s="132" t="s">
        <v>96</v>
      </c>
      <c r="AN503" s="132" t="s">
        <v>218</v>
      </c>
      <c r="AO503" s="132" t="s">
        <v>4679</v>
      </c>
      <c r="AP503" s="132" t="s">
        <v>98</v>
      </c>
      <c r="AQ503" s="132" t="s">
        <v>99</v>
      </c>
      <c r="AR503" s="132" t="s">
        <v>273</v>
      </c>
      <c r="AS503" s="133" t="s">
        <v>4606</v>
      </c>
      <c r="AT503" s="132" t="s">
        <v>101</v>
      </c>
      <c r="AU503" s="132" t="s">
        <v>101</v>
      </c>
      <c r="AV503" s="132" t="s">
        <v>122</v>
      </c>
      <c r="AW503" s="132" t="s">
        <v>123</v>
      </c>
      <c r="AX503" s="132" t="s">
        <v>282</v>
      </c>
      <c r="AY503" s="132" t="s">
        <v>283</v>
      </c>
      <c r="AZ503" s="132" t="s">
        <v>283</v>
      </c>
      <c r="BA503" s="132" t="s">
        <v>13013</v>
      </c>
    </row>
    <row r="504" spans="1:53" ht="30">
      <c r="A504" s="131">
        <v>499</v>
      </c>
      <c r="B504" s="132" t="s">
        <v>4680</v>
      </c>
      <c r="C504" s="132" t="s">
        <v>980</v>
      </c>
      <c r="D504" s="132" t="s">
        <v>4681</v>
      </c>
      <c r="E504" s="132" t="s">
        <v>82</v>
      </c>
      <c r="F504" s="133" t="s">
        <v>4490</v>
      </c>
      <c r="G504" s="132" t="s">
        <v>96</v>
      </c>
      <c r="H504" s="132" t="s">
        <v>15648</v>
      </c>
      <c r="I504" s="132" t="s">
        <v>6427</v>
      </c>
      <c r="J504" s="132" t="s">
        <v>15649</v>
      </c>
      <c r="K504" s="132" t="s">
        <v>15650</v>
      </c>
      <c r="L504" s="132" t="s">
        <v>6427</v>
      </c>
      <c r="M504" s="132" t="s">
        <v>15651</v>
      </c>
      <c r="N504" s="132" t="s">
        <v>924</v>
      </c>
      <c r="O504" s="132" t="s">
        <v>96</v>
      </c>
      <c r="P504" s="132" t="s">
        <v>2606</v>
      </c>
      <c r="Q504" s="132" t="s">
        <v>2607</v>
      </c>
      <c r="R504" s="132" t="s">
        <v>15652</v>
      </c>
      <c r="S504" s="132" t="s">
        <v>15652</v>
      </c>
      <c r="T504" s="132" t="s">
        <v>15649</v>
      </c>
      <c r="U504" s="132" t="s">
        <v>15649</v>
      </c>
      <c r="V504" s="132"/>
      <c r="W504" s="132"/>
      <c r="X504" s="132"/>
      <c r="Y504" s="132" t="s">
        <v>15653</v>
      </c>
      <c r="Z504" s="133" t="s">
        <v>4606</v>
      </c>
      <c r="AA504" s="132" t="s">
        <v>7367</v>
      </c>
      <c r="AB504" s="133"/>
      <c r="AC504" s="133"/>
      <c r="AD504" s="132" t="s">
        <v>96</v>
      </c>
      <c r="AE504" s="132"/>
      <c r="AF504" s="132" t="s">
        <v>92</v>
      </c>
      <c r="AG504" s="132" t="s">
        <v>15654</v>
      </c>
      <c r="AH504" s="132" t="s">
        <v>15655</v>
      </c>
      <c r="AI504" s="132" t="s">
        <v>15656</v>
      </c>
      <c r="AJ504" s="132" t="s">
        <v>118</v>
      </c>
      <c r="AK504" s="132"/>
      <c r="AL504" s="132"/>
      <c r="AM504" s="132" t="s">
        <v>96</v>
      </c>
      <c r="AN504" s="132" t="s">
        <v>92</v>
      </c>
      <c r="AO504" s="132" t="s">
        <v>4686</v>
      </c>
      <c r="AP504" s="132" t="s">
        <v>98</v>
      </c>
      <c r="AQ504" s="132" t="s">
        <v>99</v>
      </c>
      <c r="AR504" s="132" t="s">
        <v>924</v>
      </c>
      <c r="AS504" s="133" t="s">
        <v>4606</v>
      </c>
      <c r="AT504" s="132" t="s">
        <v>101</v>
      </c>
      <c r="AU504" s="132" t="s">
        <v>101</v>
      </c>
      <c r="AV504" s="132" t="s">
        <v>122</v>
      </c>
      <c r="AW504" s="132" t="s">
        <v>123</v>
      </c>
      <c r="AX504" s="132" t="s">
        <v>282</v>
      </c>
      <c r="AY504" s="132" t="s">
        <v>418</v>
      </c>
      <c r="AZ504" s="132" t="s">
        <v>418</v>
      </c>
      <c r="BA504" s="132" t="s">
        <v>13013</v>
      </c>
    </row>
    <row r="505" spans="1:53" ht="30">
      <c r="A505" s="131">
        <v>500</v>
      </c>
      <c r="B505" s="132" t="s">
        <v>4687</v>
      </c>
      <c r="C505" s="132" t="s">
        <v>270</v>
      </c>
      <c r="D505" s="132" t="s">
        <v>340</v>
      </c>
      <c r="E505" s="132" t="s">
        <v>82</v>
      </c>
      <c r="F505" s="133" t="s">
        <v>4688</v>
      </c>
      <c r="G505" s="132" t="s">
        <v>96</v>
      </c>
      <c r="H505" s="132" t="s">
        <v>29665</v>
      </c>
      <c r="I505" s="132"/>
      <c r="J505" s="132" t="s">
        <v>29666</v>
      </c>
      <c r="K505" s="132" t="s">
        <v>29667</v>
      </c>
      <c r="L505" s="132"/>
      <c r="M505" s="132" t="s">
        <v>29668</v>
      </c>
      <c r="N505" s="132" t="s">
        <v>4126</v>
      </c>
      <c r="O505" s="132" t="s">
        <v>5367</v>
      </c>
      <c r="P505" s="132" t="s">
        <v>2606</v>
      </c>
      <c r="Q505" s="132" t="s">
        <v>4381</v>
      </c>
      <c r="R505" s="132" t="s">
        <v>4689</v>
      </c>
      <c r="S505" s="132" t="s">
        <v>4689</v>
      </c>
      <c r="T505" s="132" t="s">
        <v>15657</v>
      </c>
      <c r="U505" s="132"/>
      <c r="V505" s="132"/>
      <c r="W505" s="132"/>
      <c r="X505" s="132"/>
      <c r="Y505" s="132" t="s">
        <v>4691</v>
      </c>
      <c r="Z505" s="133" t="s">
        <v>7348</v>
      </c>
      <c r="AA505" s="132" t="s">
        <v>7349</v>
      </c>
      <c r="AB505" s="133"/>
      <c r="AC505" s="133"/>
      <c r="AD505" s="132" t="s">
        <v>96</v>
      </c>
      <c r="AE505" s="132"/>
      <c r="AF505" s="132" t="s">
        <v>347</v>
      </c>
      <c r="AG505" s="132"/>
      <c r="AH505" s="132"/>
      <c r="AI505" s="132"/>
      <c r="AJ505" s="132"/>
      <c r="AK505" s="132"/>
      <c r="AL505" s="132"/>
      <c r="AM505" s="132" t="s">
        <v>96</v>
      </c>
      <c r="AN505" s="132" t="s">
        <v>347</v>
      </c>
      <c r="AO505" s="132" t="s">
        <v>4692</v>
      </c>
      <c r="AP505" s="132" t="s">
        <v>98</v>
      </c>
      <c r="AQ505" s="132" t="s">
        <v>99</v>
      </c>
      <c r="AR505" s="132" t="s">
        <v>4126</v>
      </c>
      <c r="AS505" s="133" t="s">
        <v>4606</v>
      </c>
      <c r="AT505" s="132" t="s">
        <v>101</v>
      </c>
      <c r="AU505" s="132" t="s">
        <v>101</v>
      </c>
      <c r="AV505" s="132" t="s">
        <v>122</v>
      </c>
      <c r="AW505" s="132" t="s">
        <v>123</v>
      </c>
      <c r="AX505" s="132" t="s">
        <v>104</v>
      </c>
      <c r="AY505" s="132" t="s">
        <v>105</v>
      </c>
      <c r="AZ505" s="132" t="s">
        <v>105</v>
      </c>
      <c r="BA505" s="132" t="s">
        <v>13013</v>
      </c>
    </row>
    <row r="506" spans="1:53" ht="30">
      <c r="A506" s="131">
        <v>501</v>
      </c>
      <c r="B506" s="132" t="s">
        <v>4693</v>
      </c>
      <c r="C506" s="132" t="s">
        <v>513</v>
      </c>
      <c r="D506" s="132" t="s">
        <v>806</v>
      </c>
      <c r="E506" s="132" t="s">
        <v>82</v>
      </c>
      <c r="F506" s="133" t="s">
        <v>4694</v>
      </c>
      <c r="G506" s="132" t="s">
        <v>96</v>
      </c>
      <c r="H506" s="132" t="s">
        <v>15658</v>
      </c>
      <c r="I506" s="132" t="s">
        <v>15659</v>
      </c>
      <c r="J506" s="132" t="s">
        <v>15660</v>
      </c>
      <c r="K506" s="132" t="s">
        <v>15661</v>
      </c>
      <c r="L506" s="132" t="s">
        <v>6238</v>
      </c>
      <c r="M506" s="132" t="s">
        <v>15662</v>
      </c>
      <c r="N506" s="132" t="s">
        <v>4695</v>
      </c>
      <c r="O506" s="132" t="s">
        <v>96</v>
      </c>
      <c r="P506" s="132" t="s">
        <v>2606</v>
      </c>
      <c r="Q506" s="132" t="s">
        <v>2607</v>
      </c>
      <c r="R506" s="132" t="s">
        <v>4696</v>
      </c>
      <c r="S506" s="132" t="s">
        <v>4696</v>
      </c>
      <c r="T506" s="132" t="s">
        <v>15660</v>
      </c>
      <c r="U506" s="132" t="s">
        <v>15660</v>
      </c>
      <c r="V506" s="132"/>
      <c r="W506" s="132"/>
      <c r="X506" s="132"/>
      <c r="Y506" s="132" t="s">
        <v>4693</v>
      </c>
      <c r="Z506" s="133" t="s">
        <v>4606</v>
      </c>
      <c r="AA506" s="132" t="s">
        <v>7349</v>
      </c>
      <c r="AB506" s="133"/>
      <c r="AC506" s="133"/>
      <c r="AD506" s="132" t="s">
        <v>96</v>
      </c>
      <c r="AE506" s="132"/>
      <c r="AF506" s="132" t="s">
        <v>231</v>
      </c>
      <c r="AG506" s="132" t="s">
        <v>15663</v>
      </c>
      <c r="AH506" s="132" t="s">
        <v>3133</v>
      </c>
      <c r="AI506" s="132" t="s">
        <v>15664</v>
      </c>
      <c r="AJ506" s="132" t="s">
        <v>118</v>
      </c>
      <c r="AK506" s="132"/>
      <c r="AL506" s="132"/>
      <c r="AM506" s="132" t="s">
        <v>96</v>
      </c>
      <c r="AN506" s="132" t="s">
        <v>231</v>
      </c>
      <c r="AO506" s="132" t="s">
        <v>4698</v>
      </c>
      <c r="AP506" s="132" t="s">
        <v>98</v>
      </c>
      <c r="AQ506" s="132" t="s">
        <v>99</v>
      </c>
      <c r="AR506" s="132" t="s">
        <v>4695</v>
      </c>
      <c r="AS506" s="133" t="s">
        <v>4606</v>
      </c>
      <c r="AT506" s="132" t="s">
        <v>101</v>
      </c>
      <c r="AU506" s="132" t="s">
        <v>101</v>
      </c>
      <c r="AV506" s="132" t="s">
        <v>122</v>
      </c>
      <c r="AW506" s="132" t="s">
        <v>123</v>
      </c>
      <c r="AX506" s="132" t="s">
        <v>175</v>
      </c>
      <c r="AY506" s="132" t="s">
        <v>4699</v>
      </c>
      <c r="AZ506" s="132" t="s">
        <v>4699</v>
      </c>
      <c r="BA506" s="132" t="s">
        <v>13013</v>
      </c>
    </row>
    <row r="507" spans="1:53" ht="30">
      <c r="A507" s="131">
        <v>502</v>
      </c>
      <c r="B507" s="132" t="s">
        <v>4700</v>
      </c>
      <c r="C507" s="132" t="s">
        <v>4701</v>
      </c>
      <c r="D507" s="132" t="s">
        <v>379</v>
      </c>
      <c r="E507" s="132" t="s">
        <v>301</v>
      </c>
      <c r="F507" s="133" t="s">
        <v>4408</v>
      </c>
      <c r="G507" s="132" t="s">
        <v>96</v>
      </c>
      <c r="H507" s="132"/>
      <c r="I507" s="132"/>
      <c r="J507" s="132"/>
      <c r="K507" s="132" t="s">
        <v>15665</v>
      </c>
      <c r="L507" s="132" t="s">
        <v>6411</v>
      </c>
      <c r="M507" s="132" t="s">
        <v>15666</v>
      </c>
      <c r="N507" s="132" t="s">
        <v>754</v>
      </c>
      <c r="O507" s="132" t="s">
        <v>96</v>
      </c>
      <c r="P507" s="132" t="s">
        <v>2606</v>
      </c>
      <c r="Q507" s="132" t="s">
        <v>4381</v>
      </c>
      <c r="R507" s="132" t="s">
        <v>15667</v>
      </c>
      <c r="S507" s="132" t="s">
        <v>15668</v>
      </c>
      <c r="T507" s="132" t="s">
        <v>15669</v>
      </c>
      <c r="U507" s="132" t="s">
        <v>15666</v>
      </c>
      <c r="V507" s="132"/>
      <c r="W507" s="132"/>
      <c r="X507" s="132"/>
      <c r="Y507" s="132" t="s">
        <v>4700</v>
      </c>
      <c r="Z507" s="133" t="s">
        <v>4606</v>
      </c>
      <c r="AA507" s="132" t="s">
        <v>7349</v>
      </c>
      <c r="AB507" s="133"/>
      <c r="AC507" s="133"/>
      <c r="AD507" s="132" t="s">
        <v>1858</v>
      </c>
      <c r="AE507" s="132"/>
      <c r="AF507" s="132" t="s">
        <v>15670</v>
      </c>
      <c r="AG507" s="132" t="s">
        <v>15671</v>
      </c>
      <c r="AH507" s="132" t="s">
        <v>15672</v>
      </c>
      <c r="AI507" s="132"/>
      <c r="AJ507" s="132" t="s">
        <v>118</v>
      </c>
      <c r="AK507" s="132"/>
      <c r="AL507" s="132"/>
      <c r="AM507" s="132" t="s">
        <v>96</v>
      </c>
      <c r="AN507" s="132" t="s">
        <v>347</v>
      </c>
      <c r="AO507" s="132" t="s">
        <v>4705</v>
      </c>
      <c r="AP507" s="132" t="s">
        <v>98</v>
      </c>
      <c r="AQ507" s="132" t="s">
        <v>99</v>
      </c>
      <c r="AR507" s="132" t="s">
        <v>754</v>
      </c>
      <c r="AS507" s="133" t="s">
        <v>4606</v>
      </c>
      <c r="AT507" s="132" t="s">
        <v>101</v>
      </c>
      <c r="AU507" s="132" t="s">
        <v>101</v>
      </c>
      <c r="AV507" s="132" t="s">
        <v>122</v>
      </c>
      <c r="AW507" s="132" t="s">
        <v>123</v>
      </c>
      <c r="AX507" s="132" t="s">
        <v>158</v>
      </c>
      <c r="AY507" s="132" t="s">
        <v>760</v>
      </c>
      <c r="AZ507" s="132" t="s">
        <v>760</v>
      </c>
      <c r="BA507" s="132" t="s">
        <v>13013</v>
      </c>
    </row>
    <row r="508" spans="1:53" ht="30">
      <c r="A508" s="131">
        <v>503</v>
      </c>
      <c r="B508" s="132" t="s">
        <v>4706</v>
      </c>
      <c r="C508" s="132" t="s">
        <v>4707</v>
      </c>
      <c r="D508" s="132" t="s">
        <v>4708</v>
      </c>
      <c r="E508" s="132" t="s">
        <v>301</v>
      </c>
      <c r="F508" s="133" t="s">
        <v>1195</v>
      </c>
      <c r="G508" s="132" t="s">
        <v>96</v>
      </c>
      <c r="H508" s="132"/>
      <c r="I508" s="132"/>
      <c r="J508" s="132"/>
      <c r="K508" s="132" t="s">
        <v>15673</v>
      </c>
      <c r="L508" s="132" t="s">
        <v>6427</v>
      </c>
      <c r="M508" s="132" t="s">
        <v>15674</v>
      </c>
      <c r="N508" s="132" t="s">
        <v>1334</v>
      </c>
      <c r="O508" s="132" t="s">
        <v>96</v>
      </c>
      <c r="P508" s="132" t="s">
        <v>2606</v>
      </c>
      <c r="Q508" s="132" t="s">
        <v>2607</v>
      </c>
      <c r="R508" s="132" t="s">
        <v>4709</v>
      </c>
      <c r="S508" s="132" t="s">
        <v>4709</v>
      </c>
      <c r="T508" s="132" t="s">
        <v>15675</v>
      </c>
      <c r="U508" s="132" t="s">
        <v>15674</v>
      </c>
      <c r="V508" s="132"/>
      <c r="W508" s="132"/>
      <c r="X508" s="132"/>
      <c r="Y508" s="132" t="s">
        <v>15676</v>
      </c>
      <c r="Z508" s="133" t="s">
        <v>1172</v>
      </c>
      <c r="AA508" s="132" t="s">
        <v>7367</v>
      </c>
      <c r="AB508" s="133"/>
      <c r="AC508" s="133"/>
      <c r="AD508" s="132" t="s">
        <v>96</v>
      </c>
      <c r="AE508" s="132"/>
      <c r="AF508" s="132" t="s">
        <v>218</v>
      </c>
      <c r="AG508" s="132" t="s">
        <v>15677</v>
      </c>
      <c r="AH508" s="132"/>
      <c r="AI508" s="132" t="s">
        <v>4710</v>
      </c>
      <c r="AJ508" s="132" t="s">
        <v>118</v>
      </c>
      <c r="AK508" s="132"/>
      <c r="AL508" s="132"/>
      <c r="AM508" s="132" t="s">
        <v>96</v>
      </c>
      <c r="AN508" s="132" t="s">
        <v>218</v>
      </c>
      <c r="AO508" s="132" t="s">
        <v>4711</v>
      </c>
      <c r="AP508" s="132" t="s">
        <v>98</v>
      </c>
      <c r="AQ508" s="132" t="s">
        <v>99</v>
      </c>
      <c r="AR508" s="132" t="s">
        <v>1334</v>
      </c>
      <c r="AS508" s="133" t="s">
        <v>4606</v>
      </c>
      <c r="AT508" s="132" t="s">
        <v>101</v>
      </c>
      <c r="AU508" s="132" t="s">
        <v>101</v>
      </c>
      <c r="AV508" s="132" t="s">
        <v>122</v>
      </c>
      <c r="AW508" s="132" t="s">
        <v>123</v>
      </c>
      <c r="AX508" s="132" t="s">
        <v>158</v>
      </c>
      <c r="AY508" s="132" t="s">
        <v>1339</v>
      </c>
      <c r="AZ508" s="132" t="s">
        <v>1339</v>
      </c>
      <c r="BA508" s="132" t="s">
        <v>13013</v>
      </c>
    </row>
    <row r="509" spans="1:53" ht="30">
      <c r="A509" s="131">
        <v>504</v>
      </c>
      <c r="B509" s="132" t="s">
        <v>4712</v>
      </c>
      <c r="C509" s="132" t="s">
        <v>1222</v>
      </c>
      <c r="D509" s="132" t="s">
        <v>1089</v>
      </c>
      <c r="E509" s="132" t="s">
        <v>82</v>
      </c>
      <c r="F509" s="133" t="s">
        <v>4713</v>
      </c>
      <c r="G509" s="132" t="s">
        <v>96</v>
      </c>
      <c r="H509" s="132" t="s">
        <v>15678</v>
      </c>
      <c r="I509" s="132" t="s">
        <v>7376</v>
      </c>
      <c r="J509" s="132" t="s">
        <v>15679</v>
      </c>
      <c r="K509" s="132" t="s">
        <v>15680</v>
      </c>
      <c r="L509" s="132" t="s">
        <v>15681</v>
      </c>
      <c r="M509" s="132" t="s">
        <v>15682</v>
      </c>
      <c r="N509" s="132" t="s">
        <v>289</v>
      </c>
      <c r="O509" s="132" t="s">
        <v>15683</v>
      </c>
      <c r="P509" s="132" t="s">
        <v>2606</v>
      </c>
      <c r="Q509" s="132" t="s">
        <v>2607</v>
      </c>
      <c r="R509" s="132" t="s">
        <v>4714</v>
      </c>
      <c r="S509" s="132" t="s">
        <v>4714</v>
      </c>
      <c r="T509" s="132" t="s">
        <v>13110</v>
      </c>
      <c r="U509" s="132" t="s">
        <v>15682</v>
      </c>
      <c r="V509" s="132"/>
      <c r="W509" s="132"/>
      <c r="X509" s="132"/>
      <c r="Y509" s="132" t="s">
        <v>4712</v>
      </c>
      <c r="Z509" s="133" t="s">
        <v>7348</v>
      </c>
      <c r="AA509" s="132" t="s">
        <v>7349</v>
      </c>
      <c r="AB509" s="133"/>
      <c r="AC509" s="133"/>
      <c r="AD509" s="132" t="s">
        <v>96</v>
      </c>
      <c r="AE509" s="132"/>
      <c r="AF509" s="132" t="s">
        <v>347</v>
      </c>
      <c r="AG509" s="132"/>
      <c r="AH509" s="132"/>
      <c r="AI509" s="132"/>
      <c r="AJ509" s="132" t="s">
        <v>118</v>
      </c>
      <c r="AK509" s="132"/>
      <c r="AL509" s="132"/>
      <c r="AM509" s="132" t="s">
        <v>96</v>
      </c>
      <c r="AN509" s="132" t="s">
        <v>347</v>
      </c>
      <c r="AO509" s="132" t="s">
        <v>4716</v>
      </c>
      <c r="AP509" s="132" t="s">
        <v>98</v>
      </c>
      <c r="AQ509" s="132" t="s">
        <v>99</v>
      </c>
      <c r="AR509" s="132" t="s">
        <v>289</v>
      </c>
      <c r="AS509" s="133" t="s">
        <v>4606</v>
      </c>
      <c r="AT509" s="132" t="s">
        <v>101</v>
      </c>
      <c r="AU509" s="132" t="s">
        <v>101</v>
      </c>
      <c r="AV509" s="132" t="s">
        <v>122</v>
      </c>
      <c r="AW509" s="132" t="s">
        <v>123</v>
      </c>
      <c r="AX509" s="132" t="s">
        <v>282</v>
      </c>
      <c r="AY509" s="132" t="s">
        <v>298</v>
      </c>
      <c r="AZ509" s="132" t="s">
        <v>298</v>
      </c>
      <c r="BA509" s="132" t="s">
        <v>13013</v>
      </c>
    </row>
    <row r="510" spans="1:53" ht="30">
      <c r="A510" s="131">
        <v>505</v>
      </c>
      <c r="B510" s="132" t="s">
        <v>4717</v>
      </c>
      <c r="C510" s="132" t="s">
        <v>1131</v>
      </c>
      <c r="D510" s="132" t="s">
        <v>713</v>
      </c>
      <c r="E510" s="132" t="s">
        <v>82</v>
      </c>
      <c r="F510" s="133" t="s">
        <v>4718</v>
      </c>
      <c r="G510" s="132" t="s">
        <v>96</v>
      </c>
      <c r="H510" s="132" t="s">
        <v>15684</v>
      </c>
      <c r="I510" s="132" t="s">
        <v>6542</v>
      </c>
      <c r="J510" s="132" t="s">
        <v>15685</v>
      </c>
      <c r="K510" s="132" t="s">
        <v>15686</v>
      </c>
      <c r="L510" s="132" t="s">
        <v>6411</v>
      </c>
      <c r="M510" s="132" t="s">
        <v>15687</v>
      </c>
      <c r="N510" s="132" t="s">
        <v>1682</v>
      </c>
      <c r="O510" s="132" t="s">
        <v>96</v>
      </c>
      <c r="P510" s="132" t="s">
        <v>2606</v>
      </c>
      <c r="Q510" s="132"/>
      <c r="R510" s="132" t="s">
        <v>4719</v>
      </c>
      <c r="S510" s="132"/>
      <c r="T510" s="132" t="s">
        <v>15687</v>
      </c>
      <c r="U510" s="132"/>
      <c r="V510" s="132"/>
      <c r="W510" s="132"/>
      <c r="X510" s="132"/>
      <c r="Y510" s="132"/>
      <c r="Z510" s="133"/>
      <c r="AA510" s="132"/>
      <c r="AB510" s="133"/>
      <c r="AC510" s="133"/>
      <c r="AD510" s="132" t="s">
        <v>96</v>
      </c>
      <c r="AE510" s="132"/>
      <c r="AF510" s="132" t="s">
        <v>243</v>
      </c>
      <c r="AG510" s="132" t="s">
        <v>13085</v>
      </c>
      <c r="AH510" s="132"/>
      <c r="AI510" s="132" t="s">
        <v>15688</v>
      </c>
      <c r="AJ510" s="132" t="s">
        <v>118</v>
      </c>
      <c r="AK510" s="132"/>
      <c r="AL510" s="132"/>
      <c r="AM510" s="132" t="s">
        <v>96</v>
      </c>
      <c r="AN510" s="132" t="s">
        <v>243</v>
      </c>
      <c r="AO510" s="132" t="s">
        <v>4722</v>
      </c>
      <c r="AP510" s="132" t="s">
        <v>98</v>
      </c>
      <c r="AQ510" s="132" t="s">
        <v>99</v>
      </c>
      <c r="AR510" s="132" t="s">
        <v>1682</v>
      </c>
      <c r="AS510" s="133" t="s">
        <v>4606</v>
      </c>
      <c r="AT510" s="132" t="s">
        <v>101</v>
      </c>
      <c r="AU510" s="132" t="s">
        <v>101</v>
      </c>
      <c r="AV510" s="132" t="s">
        <v>122</v>
      </c>
      <c r="AW510" s="132" t="s">
        <v>123</v>
      </c>
      <c r="AX510" s="132" t="s">
        <v>282</v>
      </c>
      <c r="AY510" s="132" t="s">
        <v>1690</v>
      </c>
      <c r="AZ510" s="132" t="s">
        <v>1690</v>
      </c>
      <c r="BA510" s="132" t="s">
        <v>13013</v>
      </c>
    </row>
    <row r="511" spans="1:53" ht="30">
      <c r="A511" s="131">
        <v>506</v>
      </c>
      <c r="B511" s="132" t="s">
        <v>4723</v>
      </c>
      <c r="C511" s="132" t="s">
        <v>4724</v>
      </c>
      <c r="D511" s="132" t="s">
        <v>4681</v>
      </c>
      <c r="E511" s="132" t="s">
        <v>82</v>
      </c>
      <c r="F511" s="133" t="s">
        <v>4725</v>
      </c>
      <c r="G511" s="132" t="s">
        <v>96</v>
      </c>
      <c r="H511" s="132" t="s">
        <v>15689</v>
      </c>
      <c r="I511" s="132"/>
      <c r="J511" s="132"/>
      <c r="K511" s="132" t="s">
        <v>15690</v>
      </c>
      <c r="L511" s="132" t="s">
        <v>6542</v>
      </c>
      <c r="M511" s="132" t="s">
        <v>15691</v>
      </c>
      <c r="N511" s="132" t="s">
        <v>273</v>
      </c>
      <c r="O511" s="132" t="s">
        <v>96</v>
      </c>
      <c r="P511" s="132" t="s">
        <v>1764</v>
      </c>
      <c r="Q511" s="132" t="s">
        <v>4294</v>
      </c>
      <c r="R511" s="132" t="s">
        <v>4726</v>
      </c>
      <c r="S511" s="132" t="s">
        <v>4726</v>
      </c>
      <c r="T511" s="132" t="s">
        <v>15692</v>
      </c>
      <c r="U511" s="132" t="s">
        <v>15691</v>
      </c>
      <c r="V511" s="132"/>
      <c r="W511" s="132"/>
      <c r="X511" s="132"/>
      <c r="Y511" s="132" t="s">
        <v>4723</v>
      </c>
      <c r="Z511" s="133" t="s">
        <v>4606</v>
      </c>
      <c r="AA511" s="132" t="s">
        <v>7349</v>
      </c>
      <c r="AB511" s="133"/>
      <c r="AC511" s="133"/>
      <c r="AD511" s="132" t="s">
        <v>96</v>
      </c>
      <c r="AE511" s="132"/>
      <c r="AF511" s="132" t="s">
        <v>92</v>
      </c>
      <c r="AG511" s="132" t="s">
        <v>15654</v>
      </c>
      <c r="AH511" s="132"/>
      <c r="AI511" s="132" t="s">
        <v>4727</v>
      </c>
      <c r="AJ511" s="132" t="s">
        <v>118</v>
      </c>
      <c r="AK511" s="132"/>
      <c r="AL511" s="132"/>
      <c r="AM511" s="132" t="s">
        <v>96</v>
      </c>
      <c r="AN511" s="132" t="s">
        <v>92</v>
      </c>
      <c r="AO511" s="132" t="s">
        <v>4728</v>
      </c>
      <c r="AP511" s="132" t="s">
        <v>98</v>
      </c>
      <c r="AQ511" s="132" t="s">
        <v>99</v>
      </c>
      <c r="AR511" s="132" t="s">
        <v>273</v>
      </c>
      <c r="AS511" s="133" t="s">
        <v>4606</v>
      </c>
      <c r="AT511" s="132" t="s">
        <v>101</v>
      </c>
      <c r="AU511" s="132" t="s">
        <v>101</v>
      </c>
      <c r="AV511" s="132" t="s">
        <v>122</v>
      </c>
      <c r="AW511" s="132" t="s">
        <v>123</v>
      </c>
      <c r="AX511" s="132" t="s">
        <v>282</v>
      </c>
      <c r="AY511" s="132" t="s">
        <v>283</v>
      </c>
      <c r="AZ511" s="132" t="s">
        <v>283</v>
      </c>
      <c r="BA511" s="132" t="s">
        <v>13013</v>
      </c>
    </row>
    <row r="512" spans="1:53" ht="30">
      <c r="A512" s="131">
        <v>507</v>
      </c>
      <c r="B512" s="132" t="s">
        <v>4729</v>
      </c>
      <c r="C512" s="132" t="s">
        <v>4730</v>
      </c>
      <c r="D512" s="132" t="s">
        <v>4731</v>
      </c>
      <c r="E512" s="132" t="s">
        <v>82</v>
      </c>
      <c r="F512" s="133" t="s">
        <v>4732</v>
      </c>
      <c r="G512" s="132" t="s">
        <v>96</v>
      </c>
      <c r="H512" s="132"/>
      <c r="I512" s="132"/>
      <c r="J512" s="132"/>
      <c r="K512" s="132" t="s">
        <v>15693</v>
      </c>
      <c r="L512" s="132"/>
      <c r="M512" s="132" t="s">
        <v>15692</v>
      </c>
      <c r="N512" s="132" t="s">
        <v>273</v>
      </c>
      <c r="O512" s="132" t="s">
        <v>96</v>
      </c>
      <c r="P512" s="132" t="s">
        <v>2606</v>
      </c>
      <c r="Q512" s="132" t="s">
        <v>4294</v>
      </c>
      <c r="R512" s="132" t="s">
        <v>4733</v>
      </c>
      <c r="S512" s="132" t="s">
        <v>4733</v>
      </c>
      <c r="T512" s="132" t="s">
        <v>15692</v>
      </c>
      <c r="U512" s="132" t="s">
        <v>15692</v>
      </c>
      <c r="V512" s="132"/>
      <c r="W512" s="132"/>
      <c r="X512" s="132"/>
      <c r="Y512" s="132" t="s">
        <v>4729</v>
      </c>
      <c r="Z512" s="133" t="s">
        <v>4606</v>
      </c>
      <c r="AA512" s="132" t="s">
        <v>7349</v>
      </c>
      <c r="AB512" s="133"/>
      <c r="AC512" s="133"/>
      <c r="AD512" s="132" t="s">
        <v>96</v>
      </c>
      <c r="AE512" s="132"/>
      <c r="AF512" s="132" t="s">
        <v>92</v>
      </c>
      <c r="AG512" s="132" t="s">
        <v>15654</v>
      </c>
      <c r="AH512" s="132"/>
      <c r="AI512" s="132" t="s">
        <v>15694</v>
      </c>
      <c r="AJ512" s="132" t="s">
        <v>118</v>
      </c>
      <c r="AK512" s="132"/>
      <c r="AL512" s="132"/>
      <c r="AM512" s="132" t="s">
        <v>96</v>
      </c>
      <c r="AN512" s="132" t="s">
        <v>92</v>
      </c>
      <c r="AO512" s="132" t="s">
        <v>4735</v>
      </c>
      <c r="AP512" s="132" t="s">
        <v>98</v>
      </c>
      <c r="AQ512" s="132" t="s">
        <v>99</v>
      </c>
      <c r="AR512" s="132" t="s">
        <v>273</v>
      </c>
      <c r="AS512" s="133" t="s">
        <v>4606</v>
      </c>
      <c r="AT512" s="132" t="s">
        <v>101</v>
      </c>
      <c r="AU512" s="132" t="s">
        <v>101</v>
      </c>
      <c r="AV512" s="132" t="s">
        <v>122</v>
      </c>
      <c r="AW512" s="132" t="s">
        <v>123</v>
      </c>
      <c r="AX512" s="132" t="s">
        <v>282</v>
      </c>
      <c r="AY512" s="132" t="s">
        <v>283</v>
      </c>
      <c r="AZ512" s="132" t="s">
        <v>283</v>
      </c>
      <c r="BA512" s="132" t="s">
        <v>13013</v>
      </c>
    </row>
    <row r="513" spans="1:53" ht="30">
      <c r="A513" s="131">
        <v>508</v>
      </c>
      <c r="B513" s="132" t="s">
        <v>4736</v>
      </c>
      <c r="C513" s="132" t="s">
        <v>4737</v>
      </c>
      <c r="D513" s="132" t="s">
        <v>142</v>
      </c>
      <c r="E513" s="132" t="s">
        <v>301</v>
      </c>
      <c r="F513" s="133" t="s">
        <v>4738</v>
      </c>
      <c r="G513" s="132" t="s">
        <v>96</v>
      </c>
      <c r="H513" s="132" t="s">
        <v>27479</v>
      </c>
      <c r="I513" s="132" t="s">
        <v>6238</v>
      </c>
      <c r="J513" s="132" t="s">
        <v>15695</v>
      </c>
      <c r="K513" s="132" t="s">
        <v>29669</v>
      </c>
      <c r="L513" s="132" t="s">
        <v>6238</v>
      </c>
      <c r="M513" s="132" t="s">
        <v>29670</v>
      </c>
      <c r="N513" s="132" t="s">
        <v>1334</v>
      </c>
      <c r="O513" s="132" t="s">
        <v>16485</v>
      </c>
      <c r="P513" s="132" t="s">
        <v>2606</v>
      </c>
      <c r="Q513" s="132" t="s">
        <v>2607</v>
      </c>
      <c r="R513" s="132" t="s">
        <v>4739</v>
      </c>
      <c r="S513" s="132" t="s">
        <v>4739</v>
      </c>
      <c r="T513" s="132" t="s">
        <v>15695</v>
      </c>
      <c r="U513" s="132"/>
      <c r="V513" s="132"/>
      <c r="W513" s="132"/>
      <c r="X513" s="132"/>
      <c r="Y513" s="132" t="s">
        <v>4736</v>
      </c>
      <c r="Z513" s="133" t="s">
        <v>7348</v>
      </c>
      <c r="AA513" s="132" t="s">
        <v>7349</v>
      </c>
      <c r="AB513" s="133"/>
      <c r="AC513" s="133"/>
      <c r="AD513" s="132" t="s">
        <v>96</v>
      </c>
      <c r="AE513" s="132"/>
      <c r="AF513" s="132" t="s">
        <v>347</v>
      </c>
      <c r="AG513" s="132"/>
      <c r="AH513" s="132"/>
      <c r="AI513" s="132"/>
      <c r="AJ513" s="132" t="s">
        <v>118</v>
      </c>
      <c r="AK513" s="132"/>
      <c r="AL513" s="132"/>
      <c r="AM513" s="132" t="s">
        <v>96</v>
      </c>
      <c r="AN513" s="132" t="s">
        <v>347</v>
      </c>
      <c r="AO513" s="132" t="s">
        <v>4741</v>
      </c>
      <c r="AP513" s="132" t="s">
        <v>98</v>
      </c>
      <c r="AQ513" s="132" t="s">
        <v>99</v>
      </c>
      <c r="AR513" s="132" t="s">
        <v>1334</v>
      </c>
      <c r="AS513" s="133" t="s">
        <v>4606</v>
      </c>
      <c r="AT513" s="132" t="s">
        <v>101</v>
      </c>
      <c r="AU513" s="132" t="s">
        <v>101</v>
      </c>
      <c r="AV513" s="132" t="s">
        <v>122</v>
      </c>
      <c r="AW513" s="132" t="s">
        <v>123</v>
      </c>
      <c r="AX513" s="132" t="s">
        <v>158</v>
      </c>
      <c r="AY513" s="132" t="s">
        <v>1339</v>
      </c>
      <c r="AZ513" s="132" t="s">
        <v>1339</v>
      </c>
      <c r="BA513" s="132" t="s">
        <v>13013</v>
      </c>
    </row>
    <row r="514" spans="1:53" ht="30">
      <c r="A514" s="131">
        <v>509</v>
      </c>
      <c r="B514" s="132" t="s">
        <v>4742</v>
      </c>
      <c r="C514" s="132" t="s">
        <v>4743</v>
      </c>
      <c r="D514" s="132" t="s">
        <v>796</v>
      </c>
      <c r="E514" s="132" t="s">
        <v>82</v>
      </c>
      <c r="F514" s="133" t="s">
        <v>4744</v>
      </c>
      <c r="G514" s="132" t="s">
        <v>96</v>
      </c>
      <c r="H514" s="132" t="s">
        <v>15696</v>
      </c>
      <c r="I514" s="132" t="s">
        <v>6447</v>
      </c>
      <c r="J514" s="132" t="s">
        <v>15697</v>
      </c>
      <c r="K514" s="132" t="s">
        <v>15698</v>
      </c>
      <c r="L514" s="132" t="s">
        <v>6427</v>
      </c>
      <c r="M514" s="132" t="s">
        <v>15699</v>
      </c>
      <c r="N514" s="132" t="s">
        <v>273</v>
      </c>
      <c r="O514" s="132" t="s">
        <v>96</v>
      </c>
      <c r="P514" s="132" t="s">
        <v>2606</v>
      </c>
      <c r="Q514" s="132"/>
      <c r="R514" s="132" t="s">
        <v>4745</v>
      </c>
      <c r="S514" s="132"/>
      <c r="T514" s="132" t="s">
        <v>15700</v>
      </c>
      <c r="U514" s="132"/>
      <c r="V514" s="132"/>
      <c r="W514" s="132"/>
      <c r="X514" s="132"/>
      <c r="Y514" s="132"/>
      <c r="Z514" s="133"/>
      <c r="AA514" s="132"/>
      <c r="AB514" s="133"/>
      <c r="AC514" s="133"/>
      <c r="AD514" s="132" t="s">
        <v>96</v>
      </c>
      <c r="AE514" s="132"/>
      <c r="AF514" s="132" t="s">
        <v>347</v>
      </c>
      <c r="AG514" s="132" t="s">
        <v>7385</v>
      </c>
      <c r="AH514" s="132"/>
      <c r="AI514" s="132" t="s">
        <v>4746</v>
      </c>
      <c r="AJ514" s="132" t="s">
        <v>118</v>
      </c>
      <c r="AK514" s="132"/>
      <c r="AL514" s="132"/>
      <c r="AM514" s="132" t="s">
        <v>96</v>
      </c>
      <c r="AN514" s="132" t="s">
        <v>347</v>
      </c>
      <c r="AO514" s="132" t="s">
        <v>4747</v>
      </c>
      <c r="AP514" s="132" t="s">
        <v>98</v>
      </c>
      <c r="AQ514" s="132" t="s">
        <v>99</v>
      </c>
      <c r="AR514" s="132" t="s">
        <v>273</v>
      </c>
      <c r="AS514" s="133" t="s">
        <v>4606</v>
      </c>
      <c r="AT514" s="132" t="s">
        <v>101</v>
      </c>
      <c r="AU514" s="132" t="s">
        <v>101</v>
      </c>
      <c r="AV514" s="132" t="s">
        <v>122</v>
      </c>
      <c r="AW514" s="132" t="s">
        <v>123</v>
      </c>
      <c r="AX514" s="132" t="s">
        <v>282</v>
      </c>
      <c r="AY514" s="132" t="s">
        <v>283</v>
      </c>
      <c r="AZ514" s="132" t="s">
        <v>283</v>
      </c>
      <c r="BA514" s="132" t="s">
        <v>13013</v>
      </c>
    </row>
    <row r="515" spans="1:53" ht="30">
      <c r="A515" s="131">
        <v>510</v>
      </c>
      <c r="B515" s="132" t="s">
        <v>4748</v>
      </c>
      <c r="C515" s="132" t="s">
        <v>4749</v>
      </c>
      <c r="D515" s="132" t="s">
        <v>1439</v>
      </c>
      <c r="E515" s="132" t="s">
        <v>82</v>
      </c>
      <c r="F515" s="133" t="s">
        <v>3945</v>
      </c>
      <c r="G515" s="132" t="s">
        <v>96</v>
      </c>
      <c r="H515" s="132"/>
      <c r="I515" s="132"/>
      <c r="J515" s="132"/>
      <c r="K515" s="132"/>
      <c r="L515" s="132"/>
      <c r="M515" s="132"/>
      <c r="N515" s="132" t="s">
        <v>273</v>
      </c>
      <c r="O515" s="132" t="s">
        <v>96</v>
      </c>
      <c r="P515" s="132" t="s">
        <v>2606</v>
      </c>
      <c r="Q515" s="132"/>
      <c r="R515" s="132" t="s">
        <v>15701</v>
      </c>
      <c r="S515" s="132"/>
      <c r="T515" s="132" t="s">
        <v>15702</v>
      </c>
      <c r="U515" s="132"/>
      <c r="V515" s="132"/>
      <c r="W515" s="132"/>
      <c r="X515" s="132"/>
      <c r="Y515" s="132"/>
      <c r="Z515" s="133"/>
      <c r="AA515" s="132"/>
      <c r="AB515" s="133"/>
      <c r="AC515" s="133"/>
      <c r="AD515" s="132"/>
      <c r="AE515" s="132"/>
      <c r="AF515" s="132"/>
      <c r="AG515" s="132"/>
      <c r="AH515" s="132"/>
      <c r="AI515" s="132"/>
      <c r="AJ515" s="132" t="s">
        <v>118</v>
      </c>
      <c r="AK515" s="132"/>
      <c r="AL515" s="132"/>
      <c r="AM515" s="132" t="s">
        <v>96</v>
      </c>
      <c r="AN515" s="132" t="s">
        <v>347</v>
      </c>
      <c r="AO515" s="132" t="s">
        <v>4752</v>
      </c>
      <c r="AP515" s="132" t="s">
        <v>98</v>
      </c>
      <c r="AQ515" s="132" t="s">
        <v>99</v>
      </c>
      <c r="AR515" s="132" t="s">
        <v>273</v>
      </c>
      <c r="AS515" s="133" t="s">
        <v>4606</v>
      </c>
      <c r="AT515" s="132" t="s">
        <v>101</v>
      </c>
      <c r="AU515" s="132" t="s">
        <v>101</v>
      </c>
      <c r="AV515" s="132" t="s">
        <v>122</v>
      </c>
      <c r="AW515" s="132" t="s">
        <v>123</v>
      </c>
      <c r="AX515" s="132" t="s">
        <v>282</v>
      </c>
      <c r="AY515" s="132" t="s">
        <v>283</v>
      </c>
      <c r="AZ515" s="132" t="s">
        <v>283</v>
      </c>
      <c r="BA515" s="132" t="s">
        <v>13013</v>
      </c>
    </row>
    <row r="516" spans="1:53" ht="30">
      <c r="A516" s="131">
        <v>511</v>
      </c>
      <c r="B516" s="132" t="s">
        <v>4753</v>
      </c>
      <c r="C516" s="132" t="s">
        <v>935</v>
      </c>
      <c r="D516" s="132" t="s">
        <v>82</v>
      </c>
      <c r="E516" s="132" t="s">
        <v>82</v>
      </c>
      <c r="F516" s="133" t="s">
        <v>4754</v>
      </c>
      <c r="G516" s="132" t="s">
        <v>96</v>
      </c>
      <c r="H516" s="132" t="s">
        <v>13848</v>
      </c>
      <c r="I516" s="132" t="s">
        <v>6238</v>
      </c>
      <c r="J516" s="132"/>
      <c r="K516" s="132" t="s">
        <v>15703</v>
      </c>
      <c r="L516" s="132" t="s">
        <v>6238</v>
      </c>
      <c r="M516" s="132" t="s">
        <v>15704</v>
      </c>
      <c r="N516" s="132" t="s">
        <v>366</v>
      </c>
      <c r="O516" s="132" t="s">
        <v>96</v>
      </c>
      <c r="P516" s="132" t="s">
        <v>2606</v>
      </c>
      <c r="Q516" s="132" t="s">
        <v>2607</v>
      </c>
      <c r="R516" s="132" t="s">
        <v>4755</v>
      </c>
      <c r="S516" s="132" t="s">
        <v>4755</v>
      </c>
      <c r="T516" s="132" t="s">
        <v>15705</v>
      </c>
      <c r="U516" s="132" t="s">
        <v>15704</v>
      </c>
      <c r="V516" s="132"/>
      <c r="W516" s="132"/>
      <c r="X516" s="132"/>
      <c r="Y516" s="132" t="s">
        <v>15706</v>
      </c>
      <c r="Z516" s="133" t="s">
        <v>1876</v>
      </c>
      <c r="AA516" s="132" t="s">
        <v>7367</v>
      </c>
      <c r="AB516" s="133"/>
      <c r="AC516" s="133"/>
      <c r="AD516" s="132" t="s">
        <v>96</v>
      </c>
      <c r="AE516" s="132"/>
      <c r="AF516" s="132" t="s">
        <v>218</v>
      </c>
      <c r="AG516" s="132" t="s">
        <v>15707</v>
      </c>
      <c r="AH516" s="132"/>
      <c r="AI516" s="132" t="s">
        <v>15708</v>
      </c>
      <c r="AJ516" s="132" t="s">
        <v>118</v>
      </c>
      <c r="AK516" s="132"/>
      <c r="AL516" s="132"/>
      <c r="AM516" s="132" t="s">
        <v>96</v>
      </c>
      <c r="AN516" s="132" t="s">
        <v>218</v>
      </c>
      <c r="AO516" s="132" t="s">
        <v>4757</v>
      </c>
      <c r="AP516" s="132" t="s">
        <v>98</v>
      </c>
      <c r="AQ516" s="132" t="s">
        <v>99</v>
      </c>
      <c r="AR516" s="132" t="s">
        <v>366</v>
      </c>
      <c r="AS516" s="133" t="s">
        <v>4606</v>
      </c>
      <c r="AT516" s="132" t="s">
        <v>101</v>
      </c>
      <c r="AU516" s="132" t="s">
        <v>101</v>
      </c>
      <c r="AV516" s="132" t="s">
        <v>122</v>
      </c>
      <c r="AW516" s="132" t="s">
        <v>123</v>
      </c>
      <c r="AX516" s="132" t="s">
        <v>175</v>
      </c>
      <c r="AY516" s="132" t="s">
        <v>176</v>
      </c>
      <c r="AZ516" s="132" t="s">
        <v>176</v>
      </c>
      <c r="BA516" s="132" t="s">
        <v>13013</v>
      </c>
    </row>
    <row r="517" spans="1:53" ht="30">
      <c r="A517" s="131">
        <v>512</v>
      </c>
      <c r="B517" s="132" t="s">
        <v>4758</v>
      </c>
      <c r="C517" s="132" t="s">
        <v>648</v>
      </c>
      <c r="D517" s="132" t="s">
        <v>340</v>
      </c>
      <c r="E517" s="132" t="s">
        <v>82</v>
      </c>
      <c r="F517" s="133" t="s">
        <v>3211</v>
      </c>
      <c r="G517" s="132" t="s">
        <v>96</v>
      </c>
      <c r="H517" s="132" t="s">
        <v>15709</v>
      </c>
      <c r="I517" s="132" t="s">
        <v>13331</v>
      </c>
      <c r="J517" s="132" t="s">
        <v>15710</v>
      </c>
      <c r="K517" s="132" t="s">
        <v>15711</v>
      </c>
      <c r="L517" s="132" t="s">
        <v>6238</v>
      </c>
      <c r="M517" s="132"/>
      <c r="N517" s="132" t="s">
        <v>4126</v>
      </c>
      <c r="O517" s="132" t="s">
        <v>96</v>
      </c>
      <c r="P517" s="132" t="s">
        <v>2606</v>
      </c>
      <c r="Q517" s="132" t="s">
        <v>4294</v>
      </c>
      <c r="R517" s="132" t="s">
        <v>4759</v>
      </c>
      <c r="S517" s="132" t="s">
        <v>4759</v>
      </c>
      <c r="T517" s="132" t="s">
        <v>15712</v>
      </c>
      <c r="U517" s="132" t="s">
        <v>15710</v>
      </c>
      <c r="V517" s="132"/>
      <c r="W517" s="132"/>
      <c r="X517" s="132"/>
      <c r="Y517" s="132" t="s">
        <v>4758</v>
      </c>
      <c r="Z517" s="133" t="s">
        <v>4606</v>
      </c>
      <c r="AA517" s="132" t="s">
        <v>7349</v>
      </c>
      <c r="AB517" s="133"/>
      <c r="AC517" s="133"/>
      <c r="AD517" s="132" t="s">
        <v>96</v>
      </c>
      <c r="AE517" s="132"/>
      <c r="AF517" s="132" t="s">
        <v>347</v>
      </c>
      <c r="AG517" s="132" t="s">
        <v>15713</v>
      </c>
      <c r="AH517" s="132"/>
      <c r="AI517" s="132" t="s">
        <v>4760</v>
      </c>
      <c r="AJ517" s="132" t="s">
        <v>118</v>
      </c>
      <c r="AK517" s="132"/>
      <c r="AL517" s="132"/>
      <c r="AM517" s="132" t="s">
        <v>96</v>
      </c>
      <c r="AN517" s="132" t="s">
        <v>347</v>
      </c>
      <c r="AO517" s="132" t="s">
        <v>4761</v>
      </c>
      <c r="AP517" s="132" t="s">
        <v>98</v>
      </c>
      <c r="AQ517" s="132" t="s">
        <v>99</v>
      </c>
      <c r="AR517" s="132" t="s">
        <v>4126</v>
      </c>
      <c r="AS517" s="133" t="s">
        <v>4606</v>
      </c>
      <c r="AT517" s="132" t="s">
        <v>101</v>
      </c>
      <c r="AU517" s="132" t="s">
        <v>101</v>
      </c>
      <c r="AV517" s="132" t="s">
        <v>122</v>
      </c>
      <c r="AW517" s="132" t="s">
        <v>123</v>
      </c>
      <c r="AX517" s="132" t="s">
        <v>104</v>
      </c>
      <c r="AY517" s="132" t="s">
        <v>105</v>
      </c>
      <c r="AZ517" s="132" t="s">
        <v>105</v>
      </c>
      <c r="BA517" s="132" t="s">
        <v>13013</v>
      </c>
    </row>
    <row r="518" spans="1:53" ht="30">
      <c r="A518" s="131">
        <v>513</v>
      </c>
      <c r="B518" s="132" t="s">
        <v>4762</v>
      </c>
      <c r="C518" s="132" t="s">
        <v>4763</v>
      </c>
      <c r="D518" s="132" t="s">
        <v>1011</v>
      </c>
      <c r="E518" s="132" t="s">
        <v>82</v>
      </c>
      <c r="F518" s="133" t="s">
        <v>3955</v>
      </c>
      <c r="G518" s="132" t="s">
        <v>96</v>
      </c>
      <c r="H518" s="132" t="s">
        <v>15714</v>
      </c>
      <c r="I518" s="132" t="s">
        <v>6797</v>
      </c>
      <c r="J518" s="132" t="s">
        <v>15715</v>
      </c>
      <c r="K518" s="132" t="s">
        <v>14531</v>
      </c>
      <c r="L518" s="132" t="s">
        <v>6411</v>
      </c>
      <c r="M518" s="132" t="s">
        <v>15716</v>
      </c>
      <c r="N518" s="132" t="s">
        <v>289</v>
      </c>
      <c r="O518" s="132" t="s">
        <v>96</v>
      </c>
      <c r="P518" s="132" t="s">
        <v>2606</v>
      </c>
      <c r="Q518" s="132" t="s">
        <v>4381</v>
      </c>
      <c r="R518" s="132" t="s">
        <v>4764</v>
      </c>
      <c r="S518" s="132" t="s">
        <v>15717</v>
      </c>
      <c r="T518" s="132" t="s">
        <v>15716</v>
      </c>
      <c r="U518" s="132" t="s">
        <v>15715</v>
      </c>
      <c r="V518" s="132"/>
      <c r="W518" s="132"/>
      <c r="X518" s="132"/>
      <c r="Y518" s="132" t="s">
        <v>15718</v>
      </c>
      <c r="Z518" s="133" t="s">
        <v>13093</v>
      </c>
      <c r="AA518" s="132" t="s">
        <v>4839</v>
      </c>
      <c r="AB518" s="133"/>
      <c r="AC518" s="133"/>
      <c r="AD518" s="132" t="s">
        <v>96</v>
      </c>
      <c r="AE518" s="132"/>
      <c r="AF518" s="132" t="s">
        <v>347</v>
      </c>
      <c r="AG518" s="132" t="s">
        <v>7375</v>
      </c>
      <c r="AH518" s="132"/>
      <c r="AI518" s="132" t="s">
        <v>4765</v>
      </c>
      <c r="AJ518" s="132" t="s">
        <v>118</v>
      </c>
      <c r="AK518" s="132"/>
      <c r="AL518" s="132"/>
      <c r="AM518" s="132" t="s">
        <v>96</v>
      </c>
      <c r="AN518" s="132" t="s">
        <v>347</v>
      </c>
      <c r="AO518" s="132" t="s">
        <v>4766</v>
      </c>
      <c r="AP518" s="132" t="s">
        <v>98</v>
      </c>
      <c r="AQ518" s="132" t="s">
        <v>99</v>
      </c>
      <c r="AR518" s="132" t="s">
        <v>289</v>
      </c>
      <c r="AS518" s="133" t="s">
        <v>4606</v>
      </c>
      <c r="AT518" s="132" t="s">
        <v>101</v>
      </c>
      <c r="AU518" s="132" t="s">
        <v>101</v>
      </c>
      <c r="AV518" s="132" t="s">
        <v>122</v>
      </c>
      <c r="AW518" s="132" t="s">
        <v>123</v>
      </c>
      <c r="AX518" s="132" t="s">
        <v>282</v>
      </c>
      <c r="AY518" s="132" t="s">
        <v>298</v>
      </c>
      <c r="AZ518" s="132" t="s">
        <v>298</v>
      </c>
      <c r="BA518" s="132" t="s">
        <v>13013</v>
      </c>
    </row>
    <row r="519" spans="1:53" ht="30">
      <c r="A519" s="131">
        <v>514</v>
      </c>
      <c r="B519" s="132" t="s">
        <v>4767</v>
      </c>
      <c r="C519" s="132" t="s">
        <v>1523</v>
      </c>
      <c r="D519" s="132" t="s">
        <v>713</v>
      </c>
      <c r="E519" s="132" t="s">
        <v>82</v>
      </c>
      <c r="F519" s="133" t="s">
        <v>3750</v>
      </c>
      <c r="G519" s="132" t="s">
        <v>96</v>
      </c>
      <c r="H519" s="132" t="s">
        <v>7386</v>
      </c>
      <c r="I519" s="132" t="s">
        <v>13961</v>
      </c>
      <c r="J519" s="132" t="s">
        <v>15719</v>
      </c>
      <c r="K519" s="132" t="s">
        <v>15720</v>
      </c>
      <c r="L519" s="132" t="s">
        <v>15721</v>
      </c>
      <c r="M519" s="132" t="s">
        <v>15722</v>
      </c>
      <c r="N519" s="132" t="s">
        <v>775</v>
      </c>
      <c r="O519" s="132" t="s">
        <v>336</v>
      </c>
      <c r="P519" s="132" t="s">
        <v>2606</v>
      </c>
      <c r="Q519" s="132" t="s">
        <v>2607</v>
      </c>
      <c r="R519" s="132" t="s">
        <v>4768</v>
      </c>
      <c r="S519" s="132" t="s">
        <v>4768</v>
      </c>
      <c r="T519" s="132" t="s">
        <v>15722</v>
      </c>
      <c r="U519" s="132"/>
      <c r="V519" s="132"/>
      <c r="W519" s="132"/>
      <c r="X519" s="132" t="s">
        <v>13282</v>
      </c>
      <c r="Y519" s="132" t="s">
        <v>15722</v>
      </c>
      <c r="Z519" s="133" t="s">
        <v>7348</v>
      </c>
      <c r="AA519" s="132" t="s">
        <v>7022</v>
      </c>
      <c r="AB519" s="133"/>
      <c r="AC519" s="133"/>
      <c r="AD519" s="132" t="s">
        <v>96</v>
      </c>
      <c r="AE519" s="132"/>
      <c r="AF519" s="132" t="s">
        <v>218</v>
      </c>
      <c r="AG519" s="132"/>
      <c r="AH519" s="132"/>
      <c r="AI519" s="132"/>
      <c r="AJ519" s="132" t="s">
        <v>118</v>
      </c>
      <c r="AK519" s="132"/>
      <c r="AL519" s="132"/>
      <c r="AM519" s="132" t="s">
        <v>96</v>
      </c>
      <c r="AN519" s="132" t="s">
        <v>218</v>
      </c>
      <c r="AO519" s="132" t="s">
        <v>4770</v>
      </c>
      <c r="AP519" s="132" t="s">
        <v>98</v>
      </c>
      <c r="AQ519" s="132" t="s">
        <v>99</v>
      </c>
      <c r="AR519" s="132" t="s">
        <v>775</v>
      </c>
      <c r="AS519" s="133" t="s">
        <v>4606</v>
      </c>
      <c r="AT519" s="132" t="s">
        <v>101</v>
      </c>
      <c r="AU519" s="132" t="s">
        <v>101</v>
      </c>
      <c r="AV519" s="132" t="s">
        <v>122</v>
      </c>
      <c r="AW519" s="132" t="s">
        <v>123</v>
      </c>
      <c r="AX519" s="132" t="s">
        <v>124</v>
      </c>
      <c r="AY519" s="132" t="s">
        <v>782</v>
      </c>
      <c r="AZ519" s="132" t="s">
        <v>782</v>
      </c>
      <c r="BA519" s="132" t="s">
        <v>13013</v>
      </c>
    </row>
    <row r="520" spans="1:53" ht="30">
      <c r="A520" s="131">
        <v>515</v>
      </c>
      <c r="B520" s="132" t="s">
        <v>4771</v>
      </c>
      <c r="C520" s="132" t="s">
        <v>4772</v>
      </c>
      <c r="D520" s="132" t="s">
        <v>2020</v>
      </c>
      <c r="E520" s="132" t="s">
        <v>82</v>
      </c>
      <c r="F520" s="133" t="s">
        <v>1994</v>
      </c>
      <c r="G520" s="132" t="s">
        <v>96</v>
      </c>
      <c r="H520" s="132"/>
      <c r="I520" s="132"/>
      <c r="J520" s="132"/>
      <c r="K520" s="132" t="s">
        <v>15723</v>
      </c>
      <c r="L520" s="132"/>
      <c r="M520" s="132" t="s">
        <v>15724</v>
      </c>
      <c r="N520" s="132" t="s">
        <v>289</v>
      </c>
      <c r="O520" s="132" t="s">
        <v>96</v>
      </c>
      <c r="P520" s="132" t="s">
        <v>2606</v>
      </c>
      <c r="Q520" s="132" t="s">
        <v>4294</v>
      </c>
      <c r="R520" s="132" t="s">
        <v>4773</v>
      </c>
      <c r="S520" s="132" t="s">
        <v>4773</v>
      </c>
      <c r="T520" s="132" t="s">
        <v>15725</v>
      </c>
      <c r="U520" s="132" t="s">
        <v>15724</v>
      </c>
      <c r="V520" s="132"/>
      <c r="W520" s="132"/>
      <c r="X520" s="132"/>
      <c r="Y520" s="132" t="s">
        <v>4771</v>
      </c>
      <c r="Z520" s="133" t="s">
        <v>4606</v>
      </c>
      <c r="AA520" s="132" t="s">
        <v>7349</v>
      </c>
      <c r="AB520" s="133"/>
      <c r="AC520" s="133"/>
      <c r="AD520" s="132" t="s">
        <v>96</v>
      </c>
      <c r="AE520" s="132"/>
      <c r="AF520" s="132" t="s">
        <v>347</v>
      </c>
      <c r="AG520" s="132" t="s">
        <v>7385</v>
      </c>
      <c r="AH520" s="132"/>
      <c r="AI520" s="132" t="s">
        <v>4774</v>
      </c>
      <c r="AJ520" s="132" t="s">
        <v>118</v>
      </c>
      <c r="AK520" s="132"/>
      <c r="AL520" s="132"/>
      <c r="AM520" s="132" t="s">
        <v>96</v>
      </c>
      <c r="AN520" s="132" t="s">
        <v>347</v>
      </c>
      <c r="AO520" s="132" t="s">
        <v>4775</v>
      </c>
      <c r="AP520" s="132" t="s">
        <v>98</v>
      </c>
      <c r="AQ520" s="132" t="s">
        <v>99</v>
      </c>
      <c r="AR520" s="132" t="s">
        <v>289</v>
      </c>
      <c r="AS520" s="133" t="s">
        <v>4606</v>
      </c>
      <c r="AT520" s="132" t="s">
        <v>101</v>
      </c>
      <c r="AU520" s="132" t="s">
        <v>101</v>
      </c>
      <c r="AV520" s="132" t="s">
        <v>122</v>
      </c>
      <c r="AW520" s="132" t="s">
        <v>123</v>
      </c>
      <c r="AX520" s="132" t="s">
        <v>282</v>
      </c>
      <c r="AY520" s="132" t="s">
        <v>298</v>
      </c>
      <c r="AZ520" s="132" t="s">
        <v>298</v>
      </c>
      <c r="BA520" s="132" t="s">
        <v>13013</v>
      </c>
    </row>
    <row r="521" spans="1:53" ht="30">
      <c r="A521" s="131">
        <v>516</v>
      </c>
      <c r="B521" s="132" t="s">
        <v>4776</v>
      </c>
      <c r="C521" s="132" t="s">
        <v>4777</v>
      </c>
      <c r="D521" s="132" t="s">
        <v>4731</v>
      </c>
      <c r="E521" s="132" t="s">
        <v>82</v>
      </c>
      <c r="F521" s="133" t="s">
        <v>3719</v>
      </c>
      <c r="G521" s="132" t="s">
        <v>96</v>
      </c>
      <c r="H521" s="132" t="s">
        <v>15726</v>
      </c>
      <c r="I521" s="132" t="s">
        <v>6427</v>
      </c>
      <c r="J521" s="132" t="s">
        <v>15727</v>
      </c>
      <c r="K521" s="132" t="s">
        <v>15728</v>
      </c>
      <c r="L521" s="132" t="s">
        <v>6427</v>
      </c>
      <c r="M521" s="132" t="s">
        <v>15729</v>
      </c>
      <c r="N521" s="132" t="s">
        <v>212</v>
      </c>
      <c r="O521" s="132" t="s">
        <v>96</v>
      </c>
      <c r="P521" s="132" t="s">
        <v>4778</v>
      </c>
      <c r="Q521" s="132" t="s">
        <v>2607</v>
      </c>
      <c r="R521" s="132" t="s">
        <v>4779</v>
      </c>
      <c r="S521" s="132" t="s">
        <v>4779</v>
      </c>
      <c r="T521" s="132" t="s">
        <v>15727</v>
      </c>
      <c r="U521" s="132" t="s">
        <v>13784</v>
      </c>
      <c r="V521" s="132"/>
      <c r="W521" s="132"/>
      <c r="X521" s="132"/>
      <c r="Y521" s="132" t="s">
        <v>4776</v>
      </c>
      <c r="Z521" s="133" t="s">
        <v>6419</v>
      </c>
      <c r="AA521" s="132" t="s">
        <v>7349</v>
      </c>
      <c r="AB521" s="133"/>
      <c r="AC521" s="133"/>
      <c r="AD521" s="132" t="s">
        <v>96</v>
      </c>
      <c r="AE521" s="132"/>
      <c r="AF521" s="132" t="s">
        <v>92</v>
      </c>
      <c r="AG521" s="132"/>
      <c r="AH521" s="132"/>
      <c r="AI521" s="132" t="s">
        <v>4779</v>
      </c>
      <c r="AJ521" s="132" t="s">
        <v>118</v>
      </c>
      <c r="AK521" s="132"/>
      <c r="AL521" s="132"/>
      <c r="AM521" s="132" t="s">
        <v>96</v>
      </c>
      <c r="AN521" s="132" t="s">
        <v>92</v>
      </c>
      <c r="AO521" s="132" t="s">
        <v>4781</v>
      </c>
      <c r="AP521" s="132" t="s">
        <v>98</v>
      </c>
      <c r="AQ521" s="132" t="s">
        <v>99</v>
      </c>
      <c r="AR521" s="132" t="s">
        <v>212</v>
      </c>
      <c r="AS521" s="133" t="s">
        <v>4606</v>
      </c>
      <c r="AT521" s="132" t="s">
        <v>101</v>
      </c>
      <c r="AU521" s="132" t="s">
        <v>101</v>
      </c>
      <c r="AV521" s="132" t="s">
        <v>122</v>
      </c>
      <c r="AW521" s="132" t="s">
        <v>123</v>
      </c>
      <c r="AX521" s="132" t="s">
        <v>124</v>
      </c>
      <c r="AY521" s="132" t="s">
        <v>222</v>
      </c>
      <c r="AZ521" s="132" t="s">
        <v>222</v>
      </c>
      <c r="BA521" s="132" t="s">
        <v>13013</v>
      </c>
    </row>
    <row r="522" spans="1:53" ht="30">
      <c r="A522" s="131">
        <v>517</v>
      </c>
      <c r="B522" s="132" t="s">
        <v>4782</v>
      </c>
      <c r="C522" s="132" t="s">
        <v>4783</v>
      </c>
      <c r="D522" s="132" t="s">
        <v>1202</v>
      </c>
      <c r="E522" s="132" t="s">
        <v>82</v>
      </c>
      <c r="F522" s="133" t="s">
        <v>4784</v>
      </c>
      <c r="G522" s="132" t="s">
        <v>96</v>
      </c>
      <c r="H522" s="132" t="s">
        <v>15730</v>
      </c>
      <c r="I522" s="132" t="s">
        <v>6427</v>
      </c>
      <c r="J522" s="132" t="s">
        <v>15731</v>
      </c>
      <c r="K522" s="132" t="s">
        <v>14932</v>
      </c>
      <c r="L522" s="132" t="s">
        <v>6238</v>
      </c>
      <c r="M522" s="132" t="s">
        <v>15732</v>
      </c>
      <c r="N522" s="132" t="s">
        <v>423</v>
      </c>
      <c r="O522" s="132" t="s">
        <v>96</v>
      </c>
      <c r="P522" s="132" t="s">
        <v>2606</v>
      </c>
      <c r="Q522" s="132" t="s">
        <v>4381</v>
      </c>
      <c r="R522" s="132" t="s">
        <v>4785</v>
      </c>
      <c r="S522" s="132" t="s">
        <v>4785</v>
      </c>
      <c r="T522" s="132" t="s">
        <v>13110</v>
      </c>
      <c r="U522" s="132" t="s">
        <v>15732</v>
      </c>
      <c r="V522" s="132"/>
      <c r="W522" s="132"/>
      <c r="X522" s="132"/>
      <c r="Y522" s="132" t="s">
        <v>4782</v>
      </c>
      <c r="Z522" s="133" t="s">
        <v>7348</v>
      </c>
      <c r="AA522" s="132" t="s">
        <v>7349</v>
      </c>
      <c r="AB522" s="133"/>
      <c r="AC522" s="133"/>
      <c r="AD522" s="132" t="s">
        <v>96</v>
      </c>
      <c r="AE522" s="132"/>
      <c r="AF522" s="132" t="s">
        <v>279</v>
      </c>
      <c r="AG522" s="132"/>
      <c r="AH522" s="132"/>
      <c r="AI522" s="132"/>
      <c r="AJ522" s="132" t="s">
        <v>118</v>
      </c>
      <c r="AK522" s="132"/>
      <c r="AL522" s="132"/>
      <c r="AM522" s="132" t="s">
        <v>96</v>
      </c>
      <c r="AN522" s="132" t="s">
        <v>279</v>
      </c>
      <c r="AO522" s="132" t="s">
        <v>4787</v>
      </c>
      <c r="AP522" s="132" t="s">
        <v>98</v>
      </c>
      <c r="AQ522" s="132" t="s">
        <v>99</v>
      </c>
      <c r="AR522" s="132" t="s">
        <v>423</v>
      </c>
      <c r="AS522" s="133" t="s">
        <v>4606</v>
      </c>
      <c r="AT522" s="132" t="s">
        <v>101</v>
      </c>
      <c r="AU522" s="132" t="s">
        <v>101</v>
      </c>
      <c r="AV522" s="132" t="s">
        <v>122</v>
      </c>
      <c r="AW522" s="132" t="s">
        <v>123</v>
      </c>
      <c r="AX522" s="132" t="s">
        <v>433</v>
      </c>
      <c r="AY522" s="132" t="s">
        <v>434</v>
      </c>
      <c r="AZ522" s="132" t="s">
        <v>434</v>
      </c>
      <c r="BA522" s="132" t="s">
        <v>13013</v>
      </c>
    </row>
    <row r="523" spans="1:53" ht="30">
      <c r="A523" s="131">
        <v>518</v>
      </c>
      <c r="B523" s="132" t="s">
        <v>4788</v>
      </c>
      <c r="C523" s="132" t="s">
        <v>4275</v>
      </c>
      <c r="D523" s="132" t="s">
        <v>142</v>
      </c>
      <c r="E523" s="132" t="s">
        <v>82</v>
      </c>
      <c r="F523" s="133" t="s">
        <v>4789</v>
      </c>
      <c r="G523" s="132" t="s">
        <v>96</v>
      </c>
      <c r="H523" s="132" t="s">
        <v>15733</v>
      </c>
      <c r="I523" s="132" t="s">
        <v>6447</v>
      </c>
      <c r="J523" s="132" t="s">
        <v>15734</v>
      </c>
      <c r="K523" s="132" t="s">
        <v>15735</v>
      </c>
      <c r="L523" s="132" t="s">
        <v>6411</v>
      </c>
      <c r="M523" s="132"/>
      <c r="N523" s="132" t="s">
        <v>775</v>
      </c>
      <c r="O523" s="132" t="s">
        <v>96</v>
      </c>
      <c r="P523" s="132" t="s">
        <v>2606</v>
      </c>
      <c r="Q523" s="132" t="s">
        <v>4294</v>
      </c>
      <c r="R523" s="132" t="s">
        <v>4790</v>
      </c>
      <c r="S523" s="132" t="s">
        <v>4790</v>
      </c>
      <c r="T523" s="132" t="s">
        <v>15734</v>
      </c>
      <c r="U523" s="132" t="s">
        <v>15734</v>
      </c>
      <c r="V523" s="132"/>
      <c r="W523" s="132"/>
      <c r="X523" s="132"/>
      <c r="Y523" s="132" t="s">
        <v>4788</v>
      </c>
      <c r="Z523" s="133" t="s">
        <v>4606</v>
      </c>
      <c r="AA523" s="132" t="s">
        <v>7349</v>
      </c>
      <c r="AB523" s="133"/>
      <c r="AC523" s="133"/>
      <c r="AD523" s="132" t="s">
        <v>96</v>
      </c>
      <c r="AE523" s="132"/>
      <c r="AF523" s="132" t="s">
        <v>430</v>
      </c>
      <c r="AG523" s="132" t="s">
        <v>7384</v>
      </c>
      <c r="AH523" s="132"/>
      <c r="AI523" s="132" t="s">
        <v>4791</v>
      </c>
      <c r="AJ523" s="132" t="s">
        <v>118</v>
      </c>
      <c r="AK523" s="132"/>
      <c r="AL523" s="132"/>
      <c r="AM523" s="132" t="s">
        <v>96</v>
      </c>
      <c r="AN523" s="132" t="s">
        <v>430</v>
      </c>
      <c r="AO523" s="132" t="s">
        <v>4792</v>
      </c>
      <c r="AP523" s="132" t="s">
        <v>98</v>
      </c>
      <c r="AQ523" s="132" t="s">
        <v>99</v>
      </c>
      <c r="AR523" s="132" t="s">
        <v>775</v>
      </c>
      <c r="AS523" s="133" t="s">
        <v>4606</v>
      </c>
      <c r="AT523" s="132" t="s">
        <v>101</v>
      </c>
      <c r="AU523" s="132" t="s">
        <v>101</v>
      </c>
      <c r="AV523" s="132" t="s">
        <v>122</v>
      </c>
      <c r="AW523" s="132" t="s">
        <v>123</v>
      </c>
      <c r="AX523" s="132" t="s">
        <v>124</v>
      </c>
      <c r="AY523" s="132" t="s">
        <v>782</v>
      </c>
      <c r="AZ523" s="132" t="s">
        <v>782</v>
      </c>
      <c r="BA523" s="132" t="s">
        <v>13013</v>
      </c>
    </row>
    <row r="524" spans="1:53" ht="30">
      <c r="A524" s="131">
        <v>519</v>
      </c>
      <c r="B524" s="132" t="s">
        <v>4793</v>
      </c>
      <c r="C524" s="132" t="s">
        <v>4794</v>
      </c>
      <c r="D524" s="132" t="s">
        <v>878</v>
      </c>
      <c r="E524" s="132" t="s">
        <v>82</v>
      </c>
      <c r="F524" s="133" t="s">
        <v>515</v>
      </c>
      <c r="G524" s="132" t="s">
        <v>96</v>
      </c>
      <c r="H524" s="132" t="s">
        <v>15736</v>
      </c>
      <c r="I524" s="132" t="s">
        <v>13535</v>
      </c>
      <c r="J524" s="132" t="s">
        <v>15737</v>
      </c>
      <c r="K524" s="132" t="s">
        <v>29671</v>
      </c>
      <c r="L524" s="132" t="s">
        <v>13502</v>
      </c>
      <c r="M524" s="132" t="s">
        <v>15737</v>
      </c>
      <c r="N524" s="132" t="s">
        <v>493</v>
      </c>
      <c r="O524" s="132" t="s">
        <v>96</v>
      </c>
      <c r="P524" s="132" t="s">
        <v>2606</v>
      </c>
      <c r="Q524" s="132" t="s">
        <v>4294</v>
      </c>
      <c r="R524" s="132" t="s">
        <v>4795</v>
      </c>
      <c r="S524" s="132" t="s">
        <v>4795</v>
      </c>
      <c r="T524" s="132" t="s">
        <v>15738</v>
      </c>
      <c r="U524" s="132" t="s">
        <v>15737</v>
      </c>
      <c r="V524" s="132"/>
      <c r="W524" s="132"/>
      <c r="X524" s="132"/>
      <c r="Y524" s="132" t="s">
        <v>4793</v>
      </c>
      <c r="Z524" s="133" t="s">
        <v>4606</v>
      </c>
      <c r="AA524" s="132" t="s">
        <v>7349</v>
      </c>
      <c r="AB524" s="133"/>
      <c r="AC524" s="133"/>
      <c r="AD524" s="132" t="s">
        <v>96</v>
      </c>
      <c r="AE524" s="132"/>
      <c r="AF524" s="132" t="s">
        <v>510</v>
      </c>
      <c r="AG524" s="132" t="s">
        <v>7384</v>
      </c>
      <c r="AH524" s="132"/>
      <c r="AI524" s="132" t="s">
        <v>4796</v>
      </c>
      <c r="AJ524" s="132" t="s">
        <v>118</v>
      </c>
      <c r="AK524" s="132"/>
      <c r="AL524" s="132"/>
      <c r="AM524" s="132" t="s">
        <v>96</v>
      </c>
      <c r="AN524" s="132" t="s">
        <v>510</v>
      </c>
      <c r="AO524" s="132" t="s">
        <v>4797</v>
      </c>
      <c r="AP524" s="132" t="s">
        <v>98</v>
      </c>
      <c r="AQ524" s="132" t="s">
        <v>99</v>
      </c>
      <c r="AR524" s="132" t="s">
        <v>493</v>
      </c>
      <c r="AS524" s="133" t="s">
        <v>4606</v>
      </c>
      <c r="AT524" s="132" t="s">
        <v>101</v>
      </c>
      <c r="AU524" s="132" t="s">
        <v>101</v>
      </c>
      <c r="AV524" s="132" t="s">
        <v>122</v>
      </c>
      <c r="AW524" s="132" t="s">
        <v>123</v>
      </c>
      <c r="AX524" s="132" t="s">
        <v>282</v>
      </c>
      <c r="AY524" s="132" t="s">
        <v>500</v>
      </c>
      <c r="AZ524" s="132" t="s">
        <v>500</v>
      </c>
      <c r="BA524" s="132" t="s">
        <v>13013</v>
      </c>
    </row>
    <row r="525" spans="1:53" ht="30">
      <c r="A525" s="131">
        <v>520</v>
      </c>
      <c r="B525" s="132" t="s">
        <v>4798</v>
      </c>
      <c r="C525" s="132" t="s">
        <v>2728</v>
      </c>
      <c r="D525" s="132" t="s">
        <v>1332</v>
      </c>
      <c r="E525" s="132" t="s">
        <v>301</v>
      </c>
      <c r="F525" s="133" t="s">
        <v>2389</v>
      </c>
      <c r="G525" s="132" t="s">
        <v>96</v>
      </c>
      <c r="H525" s="132" t="s">
        <v>15739</v>
      </c>
      <c r="I525" s="132" t="s">
        <v>7376</v>
      </c>
      <c r="J525" s="132" t="s">
        <v>15740</v>
      </c>
      <c r="K525" s="132" t="s">
        <v>7387</v>
      </c>
      <c r="L525" s="132" t="s">
        <v>6411</v>
      </c>
      <c r="M525" s="132" t="s">
        <v>15741</v>
      </c>
      <c r="N525" s="132" t="s">
        <v>423</v>
      </c>
      <c r="O525" s="132" t="s">
        <v>96</v>
      </c>
      <c r="P525" s="132" t="s">
        <v>2606</v>
      </c>
      <c r="Q525" s="132" t="s">
        <v>2607</v>
      </c>
      <c r="R525" s="132" t="s">
        <v>4799</v>
      </c>
      <c r="S525" s="132" t="s">
        <v>15742</v>
      </c>
      <c r="T525" s="132" t="s">
        <v>15741</v>
      </c>
      <c r="U525" s="132" t="s">
        <v>15740</v>
      </c>
      <c r="V525" s="132"/>
      <c r="W525" s="132"/>
      <c r="X525" s="132"/>
      <c r="Y525" s="132" t="s">
        <v>15743</v>
      </c>
      <c r="Z525" s="133" t="s">
        <v>656</v>
      </c>
      <c r="AA525" s="132" t="s">
        <v>7367</v>
      </c>
      <c r="AB525" s="133"/>
      <c r="AC525" s="133"/>
      <c r="AD525" s="132" t="s">
        <v>96</v>
      </c>
      <c r="AE525" s="132"/>
      <c r="AF525" s="132" t="s">
        <v>279</v>
      </c>
      <c r="AG525" s="132" t="s">
        <v>6591</v>
      </c>
      <c r="AH525" s="132"/>
      <c r="AI525" s="132" t="s">
        <v>4800</v>
      </c>
      <c r="AJ525" s="132" t="s">
        <v>118</v>
      </c>
      <c r="AK525" s="132"/>
      <c r="AL525" s="132"/>
      <c r="AM525" s="132" t="s">
        <v>96</v>
      </c>
      <c r="AN525" s="132" t="s">
        <v>279</v>
      </c>
      <c r="AO525" s="132" t="s">
        <v>4801</v>
      </c>
      <c r="AP525" s="132" t="s">
        <v>98</v>
      </c>
      <c r="AQ525" s="132" t="s">
        <v>99</v>
      </c>
      <c r="AR525" s="132" t="s">
        <v>423</v>
      </c>
      <c r="AS525" s="133" t="s">
        <v>4606</v>
      </c>
      <c r="AT525" s="132" t="s">
        <v>101</v>
      </c>
      <c r="AU525" s="132" t="s">
        <v>101</v>
      </c>
      <c r="AV525" s="132" t="s">
        <v>122</v>
      </c>
      <c r="AW525" s="132" t="s">
        <v>123</v>
      </c>
      <c r="AX525" s="132" t="s">
        <v>433</v>
      </c>
      <c r="AY525" s="132" t="s">
        <v>434</v>
      </c>
      <c r="AZ525" s="132" t="s">
        <v>434</v>
      </c>
      <c r="BA525" s="132" t="s">
        <v>13013</v>
      </c>
    </row>
    <row r="526" spans="1:53" ht="30">
      <c r="A526" s="131">
        <v>521</v>
      </c>
      <c r="B526" s="132" t="s">
        <v>4802</v>
      </c>
      <c r="C526" s="132" t="s">
        <v>4803</v>
      </c>
      <c r="D526" s="132" t="s">
        <v>2035</v>
      </c>
      <c r="E526" s="132" t="s">
        <v>301</v>
      </c>
      <c r="F526" s="133" t="s">
        <v>4804</v>
      </c>
      <c r="G526" s="132" t="s">
        <v>96</v>
      </c>
      <c r="H526" s="132" t="s">
        <v>7388</v>
      </c>
      <c r="I526" s="132" t="s">
        <v>6238</v>
      </c>
      <c r="J526" s="132" t="s">
        <v>15744</v>
      </c>
      <c r="K526" s="132" t="s">
        <v>15745</v>
      </c>
      <c r="L526" s="132" t="s">
        <v>6238</v>
      </c>
      <c r="M526" s="132" t="s">
        <v>15746</v>
      </c>
      <c r="N526" s="132" t="s">
        <v>273</v>
      </c>
      <c r="O526" s="132" t="s">
        <v>96</v>
      </c>
      <c r="P526" s="132" t="s">
        <v>2606</v>
      </c>
      <c r="Q526" s="132" t="s">
        <v>2607</v>
      </c>
      <c r="R526" s="132" t="s">
        <v>15747</v>
      </c>
      <c r="S526" s="132" t="s">
        <v>15748</v>
      </c>
      <c r="T526" s="132" t="s">
        <v>15749</v>
      </c>
      <c r="U526" s="132" t="s">
        <v>15744</v>
      </c>
      <c r="V526" s="132"/>
      <c r="W526" s="132"/>
      <c r="X526" s="132"/>
      <c r="Y526" s="132" t="s">
        <v>4802</v>
      </c>
      <c r="Z526" s="133" t="s">
        <v>4606</v>
      </c>
      <c r="AA526" s="132" t="s">
        <v>7349</v>
      </c>
      <c r="AB526" s="133"/>
      <c r="AC526" s="133"/>
      <c r="AD526" s="132" t="s">
        <v>634</v>
      </c>
      <c r="AE526" s="132"/>
      <c r="AF526" s="132" t="s">
        <v>632</v>
      </c>
      <c r="AG526" s="132" t="s">
        <v>15750</v>
      </c>
      <c r="AH526" s="132"/>
      <c r="AI526" s="132" t="s">
        <v>15751</v>
      </c>
      <c r="AJ526" s="132"/>
      <c r="AK526" s="132"/>
      <c r="AL526" s="132"/>
      <c r="AM526" s="132" t="s">
        <v>96</v>
      </c>
      <c r="AN526" s="132" t="s">
        <v>243</v>
      </c>
      <c r="AO526" s="132" t="s">
        <v>4809</v>
      </c>
      <c r="AP526" s="132" t="s">
        <v>98</v>
      </c>
      <c r="AQ526" s="132" t="s">
        <v>99</v>
      </c>
      <c r="AR526" s="132" t="s">
        <v>273</v>
      </c>
      <c r="AS526" s="133" t="s">
        <v>4606</v>
      </c>
      <c r="AT526" s="132" t="s">
        <v>101</v>
      </c>
      <c r="AU526" s="132" t="s">
        <v>101</v>
      </c>
      <c r="AV526" s="132" t="s">
        <v>122</v>
      </c>
      <c r="AW526" s="132" t="s">
        <v>123</v>
      </c>
      <c r="AX526" s="132" t="s">
        <v>282</v>
      </c>
      <c r="AY526" s="132" t="s">
        <v>283</v>
      </c>
      <c r="AZ526" s="132" t="s">
        <v>283</v>
      </c>
      <c r="BA526" s="132" t="s">
        <v>13013</v>
      </c>
    </row>
    <row r="527" spans="1:53" ht="30">
      <c r="A527" s="131">
        <v>522</v>
      </c>
      <c r="B527" s="132" t="s">
        <v>4810</v>
      </c>
      <c r="C527" s="132" t="s">
        <v>4811</v>
      </c>
      <c r="D527" s="132" t="s">
        <v>491</v>
      </c>
      <c r="E527" s="132" t="s">
        <v>82</v>
      </c>
      <c r="F527" s="133" t="s">
        <v>4812</v>
      </c>
      <c r="G527" s="132" t="s">
        <v>96</v>
      </c>
      <c r="H527" s="132" t="s">
        <v>15752</v>
      </c>
      <c r="I527" s="132"/>
      <c r="J527" s="132" t="s">
        <v>15753</v>
      </c>
      <c r="K527" s="132" t="s">
        <v>15754</v>
      </c>
      <c r="L527" s="132"/>
      <c r="M527" s="132" t="s">
        <v>15755</v>
      </c>
      <c r="N527" s="132" t="s">
        <v>4126</v>
      </c>
      <c r="O527" s="132" t="s">
        <v>96</v>
      </c>
      <c r="P527" s="132" t="s">
        <v>1764</v>
      </c>
      <c r="Q527" s="132" t="s">
        <v>4381</v>
      </c>
      <c r="R527" s="132" t="s">
        <v>4813</v>
      </c>
      <c r="S527" s="132" t="s">
        <v>15756</v>
      </c>
      <c r="T527" s="132" t="s">
        <v>15757</v>
      </c>
      <c r="U527" s="132" t="s">
        <v>15753</v>
      </c>
      <c r="V527" s="132" t="s">
        <v>15755</v>
      </c>
      <c r="W527" s="132"/>
      <c r="X527" s="132"/>
      <c r="Y527" s="132" t="s">
        <v>4810</v>
      </c>
      <c r="Z527" s="133" t="s">
        <v>4606</v>
      </c>
      <c r="AA527" s="132" t="s">
        <v>7349</v>
      </c>
      <c r="AB527" s="133"/>
      <c r="AC527" s="133"/>
      <c r="AD527" s="132" t="s">
        <v>96</v>
      </c>
      <c r="AE527" s="132"/>
      <c r="AF527" s="132" t="s">
        <v>886</v>
      </c>
      <c r="AG527" s="132" t="s">
        <v>15604</v>
      </c>
      <c r="AH527" s="132"/>
      <c r="AI527" s="132" t="s">
        <v>15758</v>
      </c>
      <c r="AJ527" s="132" t="s">
        <v>118</v>
      </c>
      <c r="AK527" s="132"/>
      <c r="AL527" s="132"/>
      <c r="AM527" s="132" t="s">
        <v>96</v>
      </c>
      <c r="AN527" s="132" t="s">
        <v>886</v>
      </c>
      <c r="AO527" s="132" t="s">
        <v>4815</v>
      </c>
      <c r="AP527" s="132" t="s">
        <v>98</v>
      </c>
      <c r="AQ527" s="132" t="s">
        <v>99</v>
      </c>
      <c r="AR527" s="132" t="s">
        <v>4126</v>
      </c>
      <c r="AS527" s="133" t="s">
        <v>4606</v>
      </c>
      <c r="AT527" s="132" t="s">
        <v>101</v>
      </c>
      <c r="AU527" s="132" t="s">
        <v>101</v>
      </c>
      <c r="AV527" s="132" t="s">
        <v>122</v>
      </c>
      <c r="AW527" s="132" t="s">
        <v>123</v>
      </c>
      <c r="AX527" s="132" t="s">
        <v>104</v>
      </c>
      <c r="AY527" s="132" t="s">
        <v>105</v>
      </c>
      <c r="AZ527" s="132" t="s">
        <v>105</v>
      </c>
      <c r="BA527" s="132" t="s">
        <v>13013</v>
      </c>
    </row>
    <row r="528" spans="1:53" ht="30">
      <c r="A528" s="131">
        <v>523</v>
      </c>
      <c r="B528" s="132" t="s">
        <v>4816</v>
      </c>
      <c r="C528" s="132" t="s">
        <v>526</v>
      </c>
      <c r="D528" s="132" t="s">
        <v>2004</v>
      </c>
      <c r="E528" s="132" t="s">
        <v>82</v>
      </c>
      <c r="F528" s="133" t="s">
        <v>1299</v>
      </c>
      <c r="G528" s="132" t="s">
        <v>96</v>
      </c>
      <c r="H528" s="132" t="s">
        <v>15759</v>
      </c>
      <c r="I528" s="132"/>
      <c r="J528" s="132" t="s">
        <v>15760</v>
      </c>
      <c r="K528" s="132"/>
      <c r="L528" s="132"/>
      <c r="M528" s="132"/>
      <c r="N528" s="132" t="s">
        <v>1646</v>
      </c>
      <c r="O528" s="132" t="s">
        <v>96</v>
      </c>
      <c r="P528" s="132" t="s">
        <v>2606</v>
      </c>
      <c r="Q528" s="132" t="s">
        <v>2607</v>
      </c>
      <c r="R528" s="132" t="s">
        <v>4817</v>
      </c>
      <c r="S528" s="132" t="s">
        <v>4817</v>
      </c>
      <c r="T528" s="132" t="s">
        <v>15761</v>
      </c>
      <c r="U528" s="132" t="s">
        <v>15760</v>
      </c>
      <c r="V528" s="132"/>
      <c r="W528" s="132"/>
      <c r="X528" s="132"/>
      <c r="Y528" s="132" t="s">
        <v>15762</v>
      </c>
      <c r="Z528" s="133" t="s">
        <v>4606</v>
      </c>
      <c r="AA528" s="132" t="s">
        <v>7367</v>
      </c>
      <c r="AB528" s="133"/>
      <c r="AC528" s="133"/>
      <c r="AD528" s="132" t="s">
        <v>96</v>
      </c>
      <c r="AE528" s="132"/>
      <c r="AF528" s="132" t="s">
        <v>347</v>
      </c>
      <c r="AG528" s="132" t="s">
        <v>7389</v>
      </c>
      <c r="AH528" s="132"/>
      <c r="AI528" s="132" t="s">
        <v>4818</v>
      </c>
      <c r="AJ528" s="132" t="s">
        <v>118</v>
      </c>
      <c r="AK528" s="132"/>
      <c r="AL528" s="132"/>
      <c r="AM528" s="132" t="s">
        <v>96</v>
      </c>
      <c r="AN528" s="132" t="s">
        <v>347</v>
      </c>
      <c r="AO528" s="132" t="s">
        <v>4819</v>
      </c>
      <c r="AP528" s="132" t="s">
        <v>98</v>
      </c>
      <c r="AQ528" s="132" t="s">
        <v>99</v>
      </c>
      <c r="AR528" s="132" t="s">
        <v>1646</v>
      </c>
      <c r="AS528" s="133" t="s">
        <v>4606</v>
      </c>
      <c r="AT528" s="132" t="s">
        <v>101</v>
      </c>
      <c r="AU528" s="132" t="s">
        <v>101</v>
      </c>
      <c r="AV528" s="132" t="s">
        <v>122</v>
      </c>
      <c r="AW528" s="132" t="s">
        <v>123</v>
      </c>
      <c r="AX528" s="132" t="s">
        <v>158</v>
      </c>
      <c r="AY528" s="132" t="s">
        <v>159</v>
      </c>
      <c r="AZ528" s="132" t="s">
        <v>159</v>
      </c>
      <c r="BA528" s="132" t="s">
        <v>13013</v>
      </c>
    </row>
    <row r="529" spans="1:53" ht="30">
      <c r="A529" s="131">
        <v>524</v>
      </c>
      <c r="B529" s="132" t="s">
        <v>4820</v>
      </c>
      <c r="C529" s="132" t="s">
        <v>4821</v>
      </c>
      <c r="D529" s="132" t="s">
        <v>1784</v>
      </c>
      <c r="E529" s="132" t="s">
        <v>82</v>
      </c>
      <c r="F529" s="133" t="s">
        <v>4822</v>
      </c>
      <c r="G529" s="132" t="s">
        <v>1571</v>
      </c>
      <c r="H529" s="132" t="s">
        <v>15763</v>
      </c>
      <c r="I529" s="132" t="s">
        <v>6933</v>
      </c>
      <c r="J529" s="132" t="s">
        <v>15764</v>
      </c>
      <c r="K529" s="132" t="s">
        <v>15765</v>
      </c>
      <c r="L529" s="132" t="s">
        <v>6933</v>
      </c>
      <c r="M529" s="132" t="s">
        <v>15766</v>
      </c>
      <c r="N529" s="132" t="s">
        <v>864</v>
      </c>
      <c r="O529" s="132" t="s">
        <v>1571</v>
      </c>
      <c r="P529" s="132" t="s">
        <v>2606</v>
      </c>
      <c r="Q529" s="132" t="s">
        <v>2607</v>
      </c>
      <c r="R529" s="132" t="s">
        <v>4823</v>
      </c>
      <c r="S529" s="132" t="s">
        <v>15767</v>
      </c>
      <c r="T529" s="132" t="s">
        <v>15768</v>
      </c>
      <c r="U529" s="132" t="s">
        <v>15764</v>
      </c>
      <c r="V529" s="132" t="s">
        <v>15766</v>
      </c>
      <c r="W529" s="132"/>
      <c r="X529" s="132"/>
      <c r="Y529" s="132" t="s">
        <v>15769</v>
      </c>
      <c r="Z529" s="133" t="s">
        <v>15770</v>
      </c>
      <c r="AA529" s="132" t="s">
        <v>15771</v>
      </c>
      <c r="AB529" s="133"/>
      <c r="AC529" s="133"/>
      <c r="AD529" s="132" t="s">
        <v>1571</v>
      </c>
      <c r="AE529" s="132"/>
      <c r="AF529" s="132" t="s">
        <v>4828</v>
      </c>
      <c r="AG529" s="132" t="s">
        <v>15772</v>
      </c>
      <c r="AH529" s="132" t="s">
        <v>15773</v>
      </c>
      <c r="AI529" s="132" t="s">
        <v>15774</v>
      </c>
      <c r="AJ529" s="132" t="s">
        <v>118</v>
      </c>
      <c r="AK529" s="132"/>
      <c r="AL529" s="132"/>
      <c r="AM529" s="132" t="s">
        <v>1571</v>
      </c>
      <c r="AN529" s="132" t="s">
        <v>4828</v>
      </c>
      <c r="AO529" s="132" t="s">
        <v>4829</v>
      </c>
      <c r="AP529" s="132" t="s">
        <v>98</v>
      </c>
      <c r="AQ529" s="132" t="s">
        <v>99</v>
      </c>
      <c r="AR529" s="132" t="s">
        <v>864</v>
      </c>
      <c r="AS529" s="133" t="s">
        <v>4606</v>
      </c>
      <c r="AT529" s="132" t="s">
        <v>101</v>
      </c>
      <c r="AU529" s="132" t="s">
        <v>101</v>
      </c>
      <c r="AV529" s="132" t="s">
        <v>122</v>
      </c>
      <c r="AW529" s="132" t="s">
        <v>123</v>
      </c>
      <c r="AX529" s="132" t="s">
        <v>175</v>
      </c>
      <c r="AY529" s="132" t="s">
        <v>669</v>
      </c>
      <c r="AZ529" s="132" t="s">
        <v>669</v>
      </c>
      <c r="BA529" s="132" t="s">
        <v>13013</v>
      </c>
    </row>
    <row r="530" spans="1:53" ht="30">
      <c r="A530" s="131">
        <v>525</v>
      </c>
      <c r="B530" s="132" t="s">
        <v>4830</v>
      </c>
      <c r="C530" s="132" t="s">
        <v>4831</v>
      </c>
      <c r="D530" s="132" t="s">
        <v>2748</v>
      </c>
      <c r="E530" s="132" t="s">
        <v>82</v>
      </c>
      <c r="F530" s="133" t="s">
        <v>4832</v>
      </c>
      <c r="G530" s="132" t="s">
        <v>96</v>
      </c>
      <c r="H530" s="132" t="s">
        <v>15775</v>
      </c>
      <c r="I530" s="132"/>
      <c r="J530" s="132" t="s">
        <v>15776</v>
      </c>
      <c r="K530" s="132" t="s">
        <v>15777</v>
      </c>
      <c r="L530" s="132"/>
      <c r="M530" s="132" t="s">
        <v>15778</v>
      </c>
      <c r="N530" s="132" t="s">
        <v>4126</v>
      </c>
      <c r="O530" s="132" t="s">
        <v>96</v>
      </c>
      <c r="P530" s="132" t="s">
        <v>2606</v>
      </c>
      <c r="Q530" s="132" t="s">
        <v>4833</v>
      </c>
      <c r="R530" s="132" t="s">
        <v>4834</v>
      </c>
      <c r="S530" s="132" t="s">
        <v>15779</v>
      </c>
      <c r="T530" s="132" t="s">
        <v>15780</v>
      </c>
      <c r="U530" s="132" t="s">
        <v>15776</v>
      </c>
      <c r="V530" s="132" t="s">
        <v>15778</v>
      </c>
      <c r="W530" s="132"/>
      <c r="X530" s="132" t="s">
        <v>15781</v>
      </c>
      <c r="Y530" s="132" t="s">
        <v>15782</v>
      </c>
      <c r="Z530" s="133" t="s">
        <v>4838</v>
      </c>
      <c r="AA530" s="132" t="s">
        <v>4839</v>
      </c>
      <c r="AB530" s="133"/>
      <c r="AC530" s="133"/>
      <c r="AD530" s="132"/>
      <c r="AE530" s="132"/>
      <c r="AF530" s="132"/>
      <c r="AG530" s="132"/>
      <c r="AH530" s="132"/>
      <c r="AI530" s="132"/>
      <c r="AJ530" s="132" t="s">
        <v>118</v>
      </c>
      <c r="AK530" s="132"/>
      <c r="AL530" s="132"/>
      <c r="AM530" s="132" t="s">
        <v>96</v>
      </c>
      <c r="AN530" s="132" t="s">
        <v>243</v>
      </c>
      <c r="AO530" s="132" t="s">
        <v>4841</v>
      </c>
      <c r="AP530" s="132" t="s">
        <v>98</v>
      </c>
      <c r="AQ530" s="132" t="s">
        <v>99</v>
      </c>
      <c r="AR530" s="132" t="s">
        <v>4126</v>
      </c>
      <c r="AS530" s="133" t="s">
        <v>4606</v>
      </c>
      <c r="AT530" s="132" t="s">
        <v>101</v>
      </c>
      <c r="AU530" s="132" t="s">
        <v>101</v>
      </c>
      <c r="AV530" s="132" t="s">
        <v>122</v>
      </c>
      <c r="AW530" s="132" t="s">
        <v>123</v>
      </c>
      <c r="AX530" s="132" t="s">
        <v>104</v>
      </c>
      <c r="AY530" s="132" t="s">
        <v>105</v>
      </c>
      <c r="AZ530" s="132" t="s">
        <v>105</v>
      </c>
      <c r="BA530" s="132" t="s">
        <v>13013</v>
      </c>
    </row>
    <row r="531" spans="1:53" ht="30">
      <c r="A531" s="131">
        <v>526</v>
      </c>
      <c r="B531" s="132" t="s">
        <v>4842</v>
      </c>
      <c r="C531" s="132" t="s">
        <v>4843</v>
      </c>
      <c r="D531" s="132" t="s">
        <v>878</v>
      </c>
      <c r="E531" s="132" t="s">
        <v>82</v>
      </c>
      <c r="F531" s="133" t="s">
        <v>4844</v>
      </c>
      <c r="G531" s="132" t="s">
        <v>373</v>
      </c>
      <c r="H531" s="132"/>
      <c r="I531" s="132"/>
      <c r="J531" s="132"/>
      <c r="K531" s="132" t="s">
        <v>15783</v>
      </c>
      <c r="L531" s="132" t="s">
        <v>6411</v>
      </c>
      <c r="M531" s="132" t="s">
        <v>15784</v>
      </c>
      <c r="N531" s="132" t="s">
        <v>1632</v>
      </c>
      <c r="O531" s="132" t="s">
        <v>373</v>
      </c>
      <c r="P531" s="132" t="s">
        <v>2606</v>
      </c>
      <c r="Q531" s="132" t="s">
        <v>2607</v>
      </c>
      <c r="R531" s="132" t="s">
        <v>15785</v>
      </c>
      <c r="S531" s="132" t="s">
        <v>15785</v>
      </c>
      <c r="T531" s="132" t="s">
        <v>15786</v>
      </c>
      <c r="U531" s="132" t="s">
        <v>15784</v>
      </c>
      <c r="V531" s="132"/>
      <c r="W531" s="132"/>
      <c r="X531" s="132"/>
      <c r="Y531" s="132" t="s">
        <v>15787</v>
      </c>
      <c r="Z531" s="133" t="s">
        <v>13395</v>
      </c>
      <c r="AA531" s="132" t="s">
        <v>7367</v>
      </c>
      <c r="AB531" s="133"/>
      <c r="AC531" s="133"/>
      <c r="AD531" s="132" t="s">
        <v>373</v>
      </c>
      <c r="AE531" s="132" t="s">
        <v>4848</v>
      </c>
      <c r="AF531" s="132" t="s">
        <v>374</v>
      </c>
      <c r="AG531" s="132" t="s">
        <v>15788</v>
      </c>
      <c r="AH531" s="132" t="s">
        <v>4846</v>
      </c>
      <c r="AI531" s="132"/>
      <c r="AJ531" s="132" t="s">
        <v>187</v>
      </c>
      <c r="AK531" s="132"/>
      <c r="AL531" s="132"/>
      <c r="AM531" s="132" t="s">
        <v>373</v>
      </c>
      <c r="AN531" s="132" t="s">
        <v>374</v>
      </c>
      <c r="AO531" s="132" t="s">
        <v>4849</v>
      </c>
      <c r="AP531" s="132" t="s">
        <v>98</v>
      </c>
      <c r="AQ531" s="132" t="s">
        <v>99</v>
      </c>
      <c r="AR531" s="132" t="s">
        <v>1632</v>
      </c>
      <c r="AS531" s="133" t="s">
        <v>4850</v>
      </c>
      <c r="AT531" s="132" t="s">
        <v>101</v>
      </c>
      <c r="AU531" s="132" t="s">
        <v>101</v>
      </c>
      <c r="AV531" s="132" t="s">
        <v>102</v>
      </c>
      <c r="AW531" s="132" t="s">
        <v>103</v>
      </c>
      <c r="AX531" s="132" t="s">
        <v>597</v>
      </c>
      <c r="AY531" s="132" t="s">
        <v>1641</v>
      </c>
      <c r="AZ531" s="132" t="s">
        <v>1641</v>
      </c>
      <c r="BA531" s="132" t="s">
        <v>13013</v>
      </c>
    </row>
    <row r="532" spans="1:53" ht="30">
      <c r="A532" s="131">
        <v>527</v>
      </c>
      <c r="B532" s="132" t="s">
        <v>4851</v>
      </c>
      <c r="C532" s="132" t="s">
        <v>4852</v>
      </c>
      <c r="D532" s="132" t="s">
        <v>3733</v>
      </c>
      <c r="E532" s="132" t="s">
        <v>301</v>
      </c>
      <c r="F532" s="133" t="s">
        <v>4853</v>
      </c>
      <c r="G532" s="132" t="s">
        <v>872</v>
      </c>
      <c r="H532" s="132" t="s">
        <v>15789</v>
      </c>
      <c r="I532" s="132" t="s">
        <v>6933</v>
      </c>
      <c r="J532" s="132" t="s">
        <v>15790</v>
      </c>
      <c r="K532" s="132" t="s">
        <v>15791</v>
      </c>
      <c r="L532" s="132" t="s">
        <v>6411</v>
      </c>
      <c r="M532" s="132" t="s">
        <v>15792</v>
      </c>
      <c r="N532" s="132" t="s">
        <v>1334</v>
      </c>
      <c r="O532" s="132" t="s">
        <v>872</v>
      </c>
      <c r="P532" s="132" t="s">
        <v>2606</v>
      </c>
      <c r="Q532" s="132" t="s">
        <v>2607</v>
      </c>
      <c r="R532" s="132" t="s">
        <v>4854</v>
      </c>
      <c r="S532" s="132" t="s">
        <v>15793</v>
      </c>
      <c r="T532" s="132" t="s">
        <v>15794</v>
      </c>
      <c r="U532" s="132" t="s">
        <v>15790</v>
      </c>
      <c r="V532" s="132" t="s">
        <v>15792</v>
      </c>
      <c r="W532" s="132"/>
      <c r="X532" s="132"/>
      <c r="Y532" s="132" t="s">
        <v>15795</v>
      </c>
      <c r="Z532" s="133" t="s">
        <v>15796</v>
      </c>
      <c r="AA532" s="132" t="s">
        <v>15797</v>
      </c>
      <c r="AB532" s="133"/>
      <c r="AC532" s="133"/>
      <c r="AD532" s="132" t="s">
        <v>872</v>
      </c>
      <c r="AE532" s="132"/>
      <c r="AF532" s="132" t="s">
        <v>873</v>
      </c>
      <c r="AG532" s="132"/>
      <c r="AH532" s="132"/>
      <c r="AI532" s="132"/>
      <c r="AJ532" s="132" t="s">
        <v>94</v>
      </c>
      <c r="AK532" s="132"/>
      <c r="AL532" s="132"/>
      <c r="AM532" s="132" t="s">
        <v>872</v>
      </c>
      <c r="AN532" s="132" t="s">
        <v>873</v>
      </c>
      <c r="AO532" s="132" t="s">
        <v>4859</v>
      </c>
      <c r="AP532" s="132" t="s">
        <v>98</v>
      </c>
      <c r="AQ532" s="132" t="s">
        <v>99</v>
      </c>
      <c r="AR532" s="132" t="s">
        <v>1334</v>
      </c>
      <c r="AS532" s="133" t="s">
        <v>4850</v>
      </c>
      <c r="AT532" s="132" t="s">
        <v>101</v>
      </c>
      <c r="AU532" s="132" t="s">
        <v>101</v>
      </c>
      <c r="AV532" s="132" t="s">
        <v>122</v>
      </c>
      <c r="AW532" s="132" t="s">
        <v>123</v>
      </c>
      <c r="AX532" s="132" t="s">
        <v>158</v>
      </c>
      <c r="AY532" s="132" t="s">
        <v>1339</v>
      </c>
      <c r="AZ532" s="132" t="s">
        <v>1339</v>
      </c>
      <c r="BA532" s="132" t="s">
        <v>13013</v>
      </c>
    </row>
    <row r="533" spans="1:53" ht="30">
      <c r="A533" s="131">
        <v>528</v>
      </c>
      <c r="B533" s="132" t="s">
        <v>4860</v>
      </c>
      <c r="C533" s="132" t="s">
        <v>4861</v>
      </c>
      <c r="D533" s="132" t="s">
        <v>1279</v>
      </c>
      <c r="E533" s="132" t="s">
        <v>301</v>
      </c>
      <c r="F533" s="133" t="s">
        <v>4862</v>
      </c>
      <c r="G533" s="132" t="s">
        <v>3390</v>
      </c>
      <c r="H533" s="132" t="s">
        <v>15798</v>
      </c>
      <c r="I533" s="132" t="s">
        <v>6427</v>
      </c>
      <c r="J533" s="132" t="s">
        <v>15799</v>
      </c>
      <c r="K533" s="132" t="s">
        <v>15800</v>
      </c>
      <c r="L533" s="132" t="s">
        <v>6427</v>
      </c>
      <c r="M533" s="132" t="s">
        <v>15801</v>
      </c>
      <c r="N533" s="132" t="s">
        <v>1422</v>
      </c>
      <c r="O533" s="132" t="s">
        <v>3390</v>
      </c>
      <c r="P533" s="132" t="s">
        <v>2606</v>
      </c>
      <c r="Q533" s="132" t="s">
        <v>2607</v>
      </c>
      <c r="R533" s="132" t="s">
        <v>4863</v>
      </c>
      <c r="S533" s="132" t="s">
        <v>15802</v>
      </c>
      <c r="T533" s="132" t="s">
        <v>15803</v>
      </c>
      <c r="U533" s="132" t="s">
        <v>15799</v>
      </c>
      <c r="V533" s="132" t="s">
        <v>15801</v>
      </c>
      <c r="W533" s="132"/>
      <c r="X533" s="132"/>
      <c r="Y533" s="132" t="s">
        <v>15804</v>
      </c>
      <c r="Z533" s="133" t="s">
        <v>15805</v>
      </c>
      <c r="AA533" s="132" t="s">
        <v>3390</v>
      </c>
      <c r="AB533" s="133"/>
      <c r="AC533" s="133"/>
      <c r="AD533" s="132" t="s">
        <v>3390</v>
      </c>
      <c r="AE533" s="132" t="s">
        <v>4867</v>
      </c>
      <c r="AF533" s="132" t="s">
        <v>4868</v>
      </c>
      <c r="AG533" s="132" t="s">
        <v>15788</v>
      </c>
      <c r="AH533" s="132"/>
      <c r="AI533" s="132"/>
      <c r="AJ533" s="132" t="s">
        <v>187</v>
      </c>
      <c r="AK533" s="132"/>
      <c r="AL533" s="132"/>
      <c r="AM533" s="132" t="s">
        <v>3390</v>
      </c>
      <c r="AN533" s="132" t="s">
        <v>4868</v>
      </c>
      <c r="AO533" s="132" t="s">
        <v>4869</v>
      </c>
      <c r="AP533" s="132" t="s">
        <v>98</v>
      </c>
      <c r="AQ533" s="132" t="s">
        <v>99</v>
      </c>
      <c r="AR533" s="132" t="s">
        <v>1422</v>
      </c>
      <c r="AS533" s="133" t="s">
        <v>4850</v>
      </c>
      <c r="AT533" s="132" t="s">
        <v>101</v>
      </c>
      <c r="AU533" s="132" t="s">
        <v>101</v>
      </c>
      <c r="AV533" s="132" t="s">
        <v>102</v>
      </c>
      <c r="AW533" s="132" t="s">
        <v>103</v>
      </c>
      <c r="AX533" s="132" t="s">
        <v>158</v>
      </c>
      <c r="AY533" s="132" t="s">
        <v>1339</v>
      </c>
      <c r="AZ533" s="132" t="s">
        <v>1339</v>
      </c>
      <c r="BA533" s="132" t="s">
        <v>13013</v>
      </c>
    </row>
    <row r="534" spans="1:53" ht="30">
      <c r="A534" s="131">
        <v>529</v>
      </c>
      <c r="B534" s="132" t="s">
        <v>4870</v>
      </c>
      <c r="C534" s="132" t="s">
        <v>436</v>
      </c>
      <c r="D534" s="132" t="s">
        <v>259</v>
      </c>
      <c r="E534" s="132" t="s">
        <v>82</v>
      </c>
      <c r="F534" s="133" t="s">
        <v>4871</v>
      </c>
      <c r="G534" s="132" t="s">
        <v>96</v>
      </c>
      <c r="H534" s="132" t="s">
        <v>15806</v>
      </c>
      <c r="I534" s="132" t="s">
        <v>15807</v>
      </c>
      <c r="J534" s="132" t="s">
        <v>15808</v>
      </c>
      <c r="K534" s="132" t="s">
        <v>15809</v>
      </c>
      <c r="L534" s="132" t="s">
        <v>15810</v>
      </c>
      <c r="M534" s="132" t="s">
        <v>15811</v>
      </c>
      <c r="N534" s="132" t="s">
        <v>982</v>
      </c>
      <c r="O534" s="132" t="s">
        <v>96</v>
      </c>
      <c r="P534" s="132" t="s">
        <v>2606</v>
      </c>
      <c r="Q534" s="132" t="s">
        <v>2607</v>
      </c>
      <c r="R534" s="132" t="s">
        <v>4872</v>
      </c>
      <c r="S534" s="132" t="s">
        <v>4872</v>
      </c>
      <c r="T534" s="132" t="s">
        <v>13110</v>
      </c>
      <c r="U534" s="132" t="s">
        <v>15808</v>
      </c>
      <c r="V534" s="132"/>
      <c r="W534" s="132"/>
      <c r="X534" s="132"/>
      <c r="Y534" s="132" t="s">
        <v>15812</v>
      </c>
      <c r="Z534" s="133" t="s">
        <v>7348</v>
      </c>
      <c r="AA534" s="132" t="s">
        <v>15813</v>
      </c>
      <c r="AB534" s="133"/>
      <c r="AC534" s="133"/>
      <c r="AD534" s="132" t="s">
        <v>96</v>
      </c>
      <c r="AE534" s="132"/>
      <c r="AF534" s="132" t="s">
        <v>359</v>
      </c>
      <c r="AG534" s="132"/>
      <c r="AH534" s="132"/>
      <c r="AI534" s="132"/>
      <c r="AJ534" s="132" t="s">
        <v>118</v>
      </c>
      <c r="AK534" s="132"/>
      <c r="AL534" s="132"/>
      <c r="AM534" s="132" t="s">
        <v>96</v>
      </c>
      <c r="AN534" s="132" t="s">
        <v>359</v>
      </c>
      <c r="AO534" s="132" t="s">
        <v>4874</v>
      </c>
      <c r="AP534" s="132" t="s">
        <v>98</v>
      </c>
      <c r="AQ534" s="132" t="s">
        <v>99</v>
      </c>
      <c r="AR534" s="132" t="s">
        <v>982</v>
      </c>
      <c r="AS534" s="133" t="s">
        <v>4850</v>
      </c>
      <c r="AT534" s="132" t="s">
        <v>101</v>
      </c>
      <c r="AU534" s="132" t="s">
        <v>101</v>
      </c>
      <c r="AV534" s="132" t="s">
        <v>122</v>
      </c>
      <c r="AW534" s="132" t="s">
        <v>123</v>
      </c>
      <c r="AX534" s="132" t="s">
        <v>597</v>
      </c>
      <c r="AY534" s="132" t="s">
        <v>598</v>
      </c>
      <c r="AZ534" s="132" t="s">
        <v>598</v>
      </c>
      <c r="BA534" s="132" t="s">
        <v>13013</v>
      </c>
    </row>
    <row r="535" spans="1:53" ht="30">
      <c r="A535" s="131">
        <v>530</v>
      </c>
      <c r="B535" s="132" t="s">
        <v>4875</v>
      </c>
      <c r="C535" s="132" t="s">
        <v>4876</v>
      </c>
      <c r="D535" s="132" t="s">
        <v>4877</v>
      </c>
      <c r="E535" s="132" t="s">
        <v>301</v>
      </c>
      <c r="F535" s="133" t="s">
        <v>4738</v>
      </c>
      <c r="G535" s="132" t="s">
        <v>96</v>
      </c>
      <c r="H535" s="132"/>
      <c r="I535" s="132"/>
      <c r="J535" s="132"/>
      <c r="K535" s="132"/>
      <c r="L535" s="132"/>
      <c r="M535" s="132"/>
      <c r="N535" s="132" t="s">
        <v>423</v>
      </c>
      <c r="O535" s="132"/>
      <c r="P535" s="132" t="s">
        <v>2606</v>
      </c>
      <c r="Q535" s="132"/>
      <c r="R535" s="132" t="s">
        <v>4878</v>
      </c>
      <c r="S535" s="132"/>
      <c r="T535" s="132" t="s">
        <v>15814</v>
      </c>
      <c r="U535" s="132"/>
      <c r="V535" s="132"/>
      <c r="W535" s="132"/>
      <c r="X535" s="132"/>
      <c r="Y535" s="132"/>
      <c r="Z535" s="133"/>
      <c r="AA535" s="132"/>
      <c r="AB535" s="133"/>
      <c r="AC535" s="133"/>
      <c r="AD535" s="132"/>
      <c r="AE535" s="132"/>
      <c r="AF535" s="132"/>
      <c r="AG535" s="132"/>
      <c r="AH535" s="132"/>
      <c r="AI535" s="132"/>
      <c r="AJ535" s="132" t="s">
        <v>118</v>
      </c>
      <c r="AK535" s="132"/>
      <c r="AL535" s="132"/>
      <c r="AM535" s="132" t="s">
        <v>96</v>
      </c>
      <c r="AN535" s="132" t="s">
        <v>243</v>
      </c>
      <c r="AO535" s="132" t="s">
        <v>4880</v>
      </c>
      <c r="AP535" s="132" t="s">
        <v>98</v>
      </c>
      <c r="AQ535" s="132" t="s">
        <v>99</v>
      </c>
      <c r="AR535" s="132" t="s">
        <v>423</v>
      </c>
      <c r="AS535" s="133" t="s">
        <v>4850</v>
      </c>
      <c r="AT535" s="132" t="s">
        <v>101</v>
      </c>
      <c r="AU535" s="132" t="s">
        <v>101</v>
      </c>
      <c r="AV535" s="132" t="s">
        <v>122</v>
      </c>
      <c r="AW535" s="132" t="s">
        <v>123</v>
      </c>
      <c r="AX535" s="132" t="s">
        <v>433</v>
      </c>
      <c r="AY535" s="132" t="s">
        <v>434</v>
      </c>
      <c r="AZ535" s="132" t="s">
        <v>434</v>
      </c>
      <c r="BA535" s="132" t="s">
        <v>13013</v>
      </c>
    </row>
    <row r="536" spans="1:53" ht="30">
      <c r="A536" s="131">
        <v>531</v>
      </c>
      <c r="B536" s="132" t="s">
        <v>4881</v>
      </c>
      <c r="C536" s="132" t="s">
        <v>4882</v>
      </c>
      <c r="D536" s="132" t="s">
        <v>82</v>
      </c>
      <c r="E536" s="132" t="s">
        <v>82</v>
      </c>
      <c r="F536" s="133" t="s">
        <v>4883</v>
      </c>
      <c r="G536" s="132" t="s">
        <v>96</v>
      </c>
      <c r="H536" s="132" t="s">
        <v>15815</v>
      </c>
      <c r="I536" s="132" t="s">
        <v>6409</v>
      </c>
      <c r="J536" s="132" t="s">
        <v>15816</v>
      </c>
      <c r="K536" s="132" t="s">
        <v>14328</v>
      </c>
      <c r="L536" s="132" t="s">
        <v>6411</v>
      </c>
      <c r="M536" s="132"/>
      <c r="N536" s="132" t="s">
        <v>1364</v>
      </c>
      <c r="O536" s="132" t="s">
        <v>6473</v>
      </c>
      <c r="P536" s="132" t="s">
        <v>2606</v>
      </c>
      <c r="Q536" s="132" t="s">
        <v>2607</v>
      </c>
      <c r="R536" s="132" t="s">
        <v>15817</v>
      </c>
      <c r="S536" s="132" t="s">
        <v>15817</v>
      </c>
      <c r="T536" s="132" t="s">
        <v>15818</v>
      </c>
      <c r="U536" s="132" t="s">
        <v>15816</v>
      </c>
      <c r="V536" s="132"/>
      <c r="W536" s="132"/>
      <c r="X536" s="132"/>
      <c r="Y536" s="132" t="s">
        <v>15819</v>
      </c>
      <c r="Z536" s="133" t="s">
        <v>2699</v>
      </c>
      <c r="AA536" s="132" t="s">
        <v>7367</v>
      </c>
      <c r="AB536" s="133"/>
      <c r="AC536" s="133"/>
      <c r="AD536" s="132" t="s">
        <v>96</v>
      </c>
      <c r="AE536" s="132"/>
      <c r="AF536" s="132" t="s">
        <v>907</v>
      </c>
      <c r="AG536" s="132"/>
      <c r="AH536" s="132"/>
      <c r="AI536" s="132"/>
      <c r="AJ536" s="132" t="s">
        <v>118</v>
      </c>
      <c r="AK536" s="132"/>
      <c r="AL536" s="132"/>
      <c r="AM536" s="132" t="s">
        <v>96</v>
      </c>
      <c r="AN536" s="132" t="s">
        <v>907</v>
      </c>
      <c r="AO536" s="132" t="s">
        <v>4888</v>
      </c>
      <c r="AP536" s="132" t="s">
        <v>98</v>
      </c>
      <c r="AQ536" s="132" t="s">
        <v>99</v>
      </c>
      <c r="AR536" s="132" t="s">
        <v>1364</v>
      </c>
      <c r="AS536" s="133" t="s">
        <v>4850</v>
      </c>
      <c r="AT536" s="132" t="s">
        <v>101</v>
      </c>
      <c r="AU536" s="132" t="s">
        <v>101</v>
      </c>
      <c r="AV536" s="132" t="s">
        <v>122</v>
      </c>
      <c r="AW536" s="132" t="s">
        <v>123</v>
      </c>
      <c r="AX536" s="132" t="s">
        <v>282</v>
      </c>
      <c r="AY536" s="132" t="s">
        <v>1369</v>
      </c>
      <c r="AZ536" s="132" t="s">
        <v>1369</v>
      </c>
      <c r="BA536" s="132" t="s">
        <v>13013</v>
      </c>
    </row>
    <row r="537" spans="1:53" ht="30">
      <c r="A537" s="131">
        <v>532</v>
      </c>
      <c r="B537" s="132" t="s">
        <v>4889</v>
      </c>
      <c r="C537" s="132" t="s">
        <v>980</v>
      </c>
      <c r="D537" s="132" t="s">
        <v>1202</v>
      </c>
      <c r="E537" s="132" t="s">
        <v>82</v>
      </c>
      <c r="F537" s="133" t="s">
        <v>2739</v>
      </c>
      <c r="G537" s="132" t="s">
        <v>96</v>
      </c>
      <c r="H537" s="132" t="s">
        <v>15820</v>
      </c>
      <c r="I537" s="132" t="s">
        <v>6427</v>
      </c>
      <c r="J537" s="132" t="s">
        <v>15821</v>
      </c>
      <c r="K537" s="132" t="s">
        <v>15822</v>
      </c>
      <c r="L537" s="132" t="s">
        <v>6427</v>
      </c>
      <c r="M537" s="132" t="s">
        <v>15823</v>
      </c>
      <c r="N537" s="132" t="s">
        <v>4126</v>
      </c>
      <c r="O537" s="132" t="s">
        <v>96</v>
      </c>
      <c r="P537" s="132" t="s">
        <v>2606</v>
      </c>
      <c r="Q537" s="132" t="s">
        <v>2607</v>
      </c>
      <c r="R537" s="132" t="s">
        <v>4890</v>
      </c>
      <c r="S537" s="132" t="s">
        <v>4890</v>
      </c>
      <c r="T537" s="132" t="s">
        <v>15824</v>
      </c>
      <c r="U537" s="132"/>
      <c r="V537" s="132"/>
      <c r="W537" s="132"/>
      <c r="X537" s="132"/>
      <c r="Y537" s="132" t="s">
        <v>15825</v>
      </c>
      <c r="Z537" s="133" t="s">
        <v>3037</v>
      </c>
      <c r="AA537" s="132" t="s">
        <v>7367</v>
      </c>
      <c r="AB537" s="133"/>
      <c r="AC537" s="133"/>
      <c r="AD537" s="132" t="s">
        <v>96</v>
      </c>
      <c r="AE537" s="132"/>
      <c r="AF537" s="132" t="s">
        <v>137</v>
      </c>
      <c r="AG537" s="132"/>
      <c r="AH537" s="132"/>
      <c r="AI537" s="132"/>
      <c r="AJ537" s="132" t="s">
        <v>94</v>
      </c>
      <c r="AK537" s="132"/>
      <c r="AL537" s="132"/>
      <c r="AM537" s="132" t="s">
        <v>96</v>
      </c>
      <c r="AN537" s="132" t="s">
        <v>137</v>
      </c>
      <c r="AO537" s="132" t="s">
        <v>4894</v>
      </c>
      <c r="AP537" s="132" t="s">
        <v>98</v>
      </c>
      <c r="AQ537" s="132" t="s">
        <v>99</v>
      </c>
      <c r="AR537" s="132" t="s">
        <v>4126</v>
      </c>
      <c r="AS537" s="133" t="s">
        <v>4850</v>
      </c>
      <c r="AT537" s="132" t="s">
        <v>101</v>
      </c>
      <c r="AU537" s="132" t="s">
        <v>101</v>
      </c>
      <c r="AV537" s="132" t="s">
        <v>122</v>
      </c>
      <c r="AW537" s="132" t="s">
        <v>123</v>
      </c>
      <c r="AX537" s="132" t="s">
        <v>104</v>
      </c>
      <c r="AY537" s="132" t="s">
        <v>105</v>
      </c>
      <c r="AZ537" s="132" t="s">
        <v>105</v>
      </c>
      <c r="BA537" s="132" t="s">
        <v>13013</v>
      </c>
    </row>
    <row r="538" spans="1:53" ht="30">
      <c r="A538" s="131">
        <v>533</v>
      </c>
      <c r="B538" s="132" t="s">
        <v>4895</v>
      </c>
      <c r="C538" s="132" t="s">
        <v>1957</v>
      </c>
      <c r="D538" s="132" t="s">
        <v>457</v>
      </c>
      <c r="E538" s="132" t="s">
        <v>82</v>
      </c>
      <c r="F538" s="133" t="s">
        <v>4380</v>
      </c>
      <c r="G538" s="132" t="s">
        <v>96</v>
      </c>
      <c r="H538" s="132" t="s">
        <v>15826</v>
      </c>
      <c r="I538" s="132" t="s">
        <v>6238</v>
      </c>
      <c r="J538" s="132" t="s">
        <v>15827</v>
      </c>
      <c r="K538" s="132" t="s">
        <v>15828</v>
      </c>
      <c r="L538" s="132"/>
      <c r="M538" s="132"/>
      <c r="N538" s="132" t="s">
        <v>1364</v>
      </c>
      <c r="O538" s="132" t="s">
        <v>96</v>
      </c>
      <c r="P538" s="132" t="s">
        <v>2606</v>
      </c>
      <c r="Q538" s="132" t="s">
        <v>4294</v>
      </c>
      <c r="R538" s="132" t="s">
        <v>4896</v>
      </c>
      <c r="S538" s="132" t="s">
        <v>15829</v>
      </c>
      <c r="T538" s="132" t="s">
        <v>15830</v>
      </c>
      <c r="U538" s="132"/>
      <c r="V538" s="132"/>
      <c r="W538" s="132"/>
      <c r="X538" s="132"/>
      <c r="Y538" s="132" t="s">
        <v>15831</v>
      </c>
      <c r="Z538" s="133" t="s">
        <v>13972</v>
      </c>
      <c r="AA538" s="132" t="s">
        <v>7367</v>
      </c>
      <c r="AB538" s="133"/>
      <c r="AC538" s="133"/>
      <c r="AD538" s="132" t="s">
        <v>96</v>
      </c>
      <c r="AE538" s="132"/>
      <c r="AF538" s="132" t="s">
        <v>359</v>
      </c>
      <c r="AG538" s="132"/>
      <c r="AH538" s="132"/>
      <c r="AI538" s="132"/>
      <c r="AJ538" s="132" t="s">
        <v>118</v>
      </c>
      <c r="AK538" s="132"/>
      <c r="AL538" s="132"/>
      <c r="AM538" s="132" t="s">
        <v>96</v>
      </c>
      <c r="AN538" s="132" t="s">
        <v>359</v>
      </c>
      <c r="AO538" s="132" t="s">
        <v>4898</v>
      </c>
      <c r="AP538" s="132" t="s">
        <v>98</v>
      </c>
      <c r="AQ538" s="132" t="s">
        <v>99</v>
      </c>
      <c r="AR538" s="132" t="s">
        <v>1364</v>
      </c>
      <c r="AS538" s="133" t="s">
        <v>4850</v>
      </c>
      <c r="AT538" s="132" t="s">
        <v>101</v>
      </c>
      <c r="AU538" s="132" t="s">
        <v>101</v>
      </c>
      <c r="AV538" s="132" t="s">
        <v>122</v>
      </c>
      <c r="AW538" s="132" t="s">
        <v>123</v>
      </c>
      <c r="AX538" s="132" t="s">
        <v>282</v>
      </c>
      <c r="AY538" s="132" t="s">
        <v>1369</v>
      </c>
      <c r="AZ538" s="132" t="s">
        <v>1369</v>
      </c>
      <c r="BA538" s="132" t="s">
        <v>13013</v>
      </c>
    </row>
    <row r="539" spans="1:53" ht="30">
      <c r="A539" s="131">
        <v>534</v>
      </c>
      <c r="B539" s="132" t="s">
        <v>4899</v>
      </c>
      <c r="C539" s="132" t="s">
        <v>4900</v>
      </c>
      <c r="D539" s="132" t="s">
        <v>4901</v>
      </c>
      <c r="E539" s="132" t="s">
        <v>82</v>
      </c>
      <c r="F539" s="133" t="s">
        <v>1289</v>
      </c>
      <c r="G539" s="132" t="s">
        <v>1858</v>
      </c>
      <c r="H539" s="132" t="s">
        <v>15832</v>
      </c>
      <c r="I539" s="132" t="s">
        <v>6409</v>
      </c>
      <c r="J539" s="132"/>
      <c r="K539" s="132" t="s">
        <v>15833</v>
      </c>
      <c r="L539" s="132" t="s">
        <v>6479</v>
      </c>
      <c r="M539" s="132" t="s">
        <v>15834</v>
      </c>
      <c r="N539" s="132" t="s">
        <v>493</v>
      </c>
      <c r="O539" s="132" t="s">
        <v>1858</v>
      </c>
      <c r="P539" s="132" t="s">
        <v>2606</v>
      </c>
      <c r="Q539" s="132" t="s">
        <v>2607</v>
      </c>
      <c r="R539" s="132" t="s">
        <v>4902</v>
      </c>
      <c r="S539" s="132" t="s">
        <v>4902</v>
      </c>
      <c r="T539" s="132" t="s">
        <v>13110</v>
      </c>
      <c r="U539" s="132" t="s">
        <v>15835</v>
      </c>
      <c r="V539" s="132"/>
      <c r="W539" s="132"/>
      <c r="X539" s="132"/>
      <c r="Y539" s="132" t="s">
        <v>4899</v>
      </c>
      <c r="Z539" s="133" t="s">
        <v>7348</v>
      </c>
      <c r="AA539" s="132" t="s">
        <v>7349</v>
      </c>
      <c r="AB539" s="133"/>
      <c r="AC539" s="133"/>
      <c r="AD539" s="132" t="s">
        <v>1858</v>
      </c>
      <c r="AE539" s="132"/>
      <c r="AF539" s="132" t="s">
        <v>4906</v>
      </c>
      <c r="AG539" s="132"/>
      <c r="AH539" s="132"/>
      <c r="AI539" s="132"/>
      <c r="AJ539" s="132" t="s">
        <v>94</v>
      </c>
      <c r="AK539" s="132"/>
      <c r="AL539" s="132"/>
      <c r="AM539" s="132" t="s">
        <v>1858</v>
      </c>
      <c r="AN539" s="132" t="s">
        <v>4906</v>
      </c>
      <c r="AO539" s="132" t="s">
        <v>4907</v>
      </c>
      <c r="AP539" s="132" t="s">
        <v>98</v>
      </c>
      <c r="AQ539" s="132" t="s">
        <v>99</v>
      </c>
      <c r="AR539" s="132" t="s">
        <v>493</v>
      </c>
      <c r="AS539" s="133" t="s">
        <v>4850</v>
      </c>
      <c r="AT539" s="132" t="s">
        <v>101</v>
      </c>
      <c r="AU539" s="132" t="s">
        <v>101</v>
      </c>
      <c r="AV539" s="132" t="s">
        <v>122</v>
      </c>
      <c r="AW539" s="132" t="s">
        <v>123</v>
      </c>
      <c r="AX539" s="132" t="s">
        <v>282</v>
      </c>
      <c r="AY539" s="132" t="s">
        <v>500</v>
      </c>
      <c r="AZ539" s="132" t="s">
        <v>500</v>
      </c>
      <c r="BA539" s="132" t="s">
        <v>13013</v>
      </c>
    </row>
    <row r="540" spans="1:53" ht="30">
      <c r="A540" s="131">
        <v>535</v>
      </c>
      <c r="B540" s="132" t="s">
        <v>4908</v>
      </c>
      <c r="C540" s="132" t="s">
        <v>3014</v>
      </c>
      <c r="D540" s="132" t="s">
        <v>4489</v>
      </c>
      <c r="E540" s="132" t="s">
        <v>82</v>
      </c>
      <c r="F540" s="133" t="s">
        <v>4909</v>
      </c>
      <c r="G540" s="132" t="s">
        <v>96</v>
      </c>
      <c r="H540" s="132" t="s">
        <v>15311</v>
      </c>
      <c r="I540" s="132" t="s">
        <v>6427</v>
      </c>
      <c r="J540" s="132" t="s">
        <v>29672</v>
      </c>
      <c r="K540" s="132" t="s">
        <v>29673</v>
      </c>
      <c r="L540" s="132" t="s">
        <v>29674</v>
      </c>
      <c r="M540" s="132" t="s">
        <v>29675</v>
      </c>
      <c r="N540" s="132" t="s">
        <v>1364</v>
      </c>
      <c r="O540" s="132" t="s">
        <v>204</v>
      </c>
      <c r="P540" s="132" t="s">
        <v>2606</v>
      </c>
      <c r="Q540" s="132" t="s">
        <v>2607</v>
      </c>
      <c r="R540" s="132" t="s">
        <v>4910</v>
      </c>
      <c r="S540" s="132" t="s">
        <v>4910</v>
      </c>
      <c r="T540" s="132" t="s">
        <v>15836</v>
      </c>
      <c r="U540" s="132"/>
      <c r="V540" s="132"/>
      <c r="W540" s="132"/>
      <c r="X540" s="132"/>
      <c r="Y540" s="132" t="s">
        <v>15837</v>
      </c>
      <c r="Z540" s="133" t="s">
        <v>13093</v>
      </c>
      <c r="AA540" s="132" t="s">
        <v>7367</v>
      </c>
      <c r="AB540" s="133"/>
      <c r="AC540" s="133"/>
      <c r="AD540" s="132" t="s">
        <v>96</v>
      </c>
      <c r="AE540" s="132"/>
      <c r="AF540" s="132" t="s">
        <v>218</v>
      </c>
      <c r="AG540" s="132"/>
      <c r="AH540" s="132"/>
      <c r="AI540" s="132"/>
      <c r="AJ540" s="132" t="s">
        <v>118</v>
      </c>
      <c r="AK540" s="132"/>
      <c r="AL540" s="132"/>
      <c r="AM540" s="132" t="s">
        <v>96</v>
      </c>
      <c r="AN540" s="132" t="s">
        <v>218</v>
      </c>
      <c r="AO540" s="132" t="s">
        <v>4912</v>
      </c>
      <c r="AP540" s="132" t="s">
        <v>98</v>
      </c>
      <c r="AQ540" s="132" t="s">
        <v>99</v>
      </c>
      <c r="AR540" s="132" t="s">
        <v>1364</v>
      </c>
      <c r="AS540" s="133" t="s">
        <v>4850</v>
      </c>
      <c r="AT540" s="132" t="s">
        <v>101</v>
      </c>
      <c r="AU540" s="132" t="s">
        <v>101</v>
      </c>
      <c r="AV540" s="132" t="s">
        <v>122</v>
      </c>
      <c r="AW540" s="132" t="s">
        <v>123</v>
      </c>
      <c r="AX540" s="132" t="s">
        <v>282</v>
      </c>
      <c r="AY540" s="132" t="s">
        <v>1369</v>
      </c>
      <c r="AZ540" s="132" t="s">
        <v>1369</v>
      </c>
      <c r="BA540" s="132" t="s">
        <v>13013</v>
      </c>
    </row>
    <row r="541" spans="1:53" ht="30">
      <c r="A541" s="131">
        <v>536</v>
      </c>
      <c r="B541" s="132" t="s">
        <v>4913</v>
      </c>
      <c r="C541" s="132" t="s">
        <v>1554</v>
      </c>
      <c r="D541" s="132" t="s">
        <v>1121</v>
      </c>
      <c r="E541" s="132" t="s">
        <v>82</v>
      </c>
      <c r="F541" s="133" t="s">
        <v>1208</v>
      </c>
      <c r="G541" s="132" t="s">
        <v>896</v>
      </c>
      <c r="H541" s="132" t="s">
        <v>15838</v>
      </c>
      <c r="I541" s="132" t="s">
        <v>6411</v>
      </c>
      <c r="J541" s="132"/>
      <c r="K541" s="132" t="s">
        <v>15839</v>
      </c>
      <c r="L541" s="132" t="s">
        <v>15840</v>
      </c>
      <c r="M541" s="132" t="s">
        <v>15841</v>
      </c>
      <c r="N541" s="132" t="s">
        <v>4126</v>
      </c>
      <c r="O541" s="132" t="s">
        <v>15842</v>
      </c>
      <c r="P541" s="132" t="s">
        <v>2606</v>
      </c>
      <c r="Q541" s="132" t="s">
        <v>2607</v>
      </c>
      <c r="R541" s="132" t="s">
        <v>4914</v>
      </c>
      <c r="S541" s="132" t="s">
        <v>15843</v>
      </c>
      <c r="T541" s="132" t="s">
        <v>15844</v>
      </c>
      <c r="U541" s="132"/>
      <c r="V541" s="132"/>
      <c r="W541" s="132"/>
      <c r="X541" s="132" t="s">
        <v>15845</v>
      </c>
      <c r="Y541" s="132" t="s">
        <v>15846</v>
      </c>
      <c r="Z541" s="133" t="s">
        <v>1727</v>
      </c>
      <c r="AA541" s="132" t="s">
        <v>15847</v>
      </c>
      <c r="AB541" s="133"/>
      <c r="AC541" s="133"/>
      <c r="AD541" s="132" t="s">
        <v>896</v>
      </c>
      <c r="AE541" s="132"/>
      <c r="AF541" s="132" t="s">
        <v>15848</v>
      </c>
      <c r="AG541" s="132"/>
      <c r="AH541" s="132"/>
      <c r="AI541" s="132"/>
      <c r="AJ541" s="132" t="s">
        <v>118</v>
      </c>
      <c r="AK541" s="132"/>
      <c r="AL541" s="132"/>
      <c r="AM541" s="132" t="s">
        <v>896</v>
      </c>
      <c r="AN541" s="132" t="s">
        <v>3815</v>
      </c>
      <c r="AO541" s="132" t="s">
        <v>4918</v>
      </c>
      <c r="AP541" s="132" t="s">
        <v>98</v>
      </c>
      <c r="AQ541" s="132" t="s">
        <v>99</v>
      </c>
      <c r="AR541" s="132" t="s">
        <v>4126</v>
      </c>
      <c r="AS541" s="133" t="s">
        <v>4850</v>
      </c>
      <c r="AT541" s="132" t="s">
        <v>101</v>
      </c>
      <c r="AU541" s="132" t="s">
        <v>101</v>
      </c>
      <c r="AV541" s="132" t="s">
        <v>122</v>
      </c>
      <c r="AW541" s="132" t="s">
        <v>123</v>
      </c>
      <c r="AX541" s="132" t="s">
        <v>104</v>
      </c>
      <c r="AY541" s="132" t="s">
        <v>105</v>
      </c>
      <c r="AZ541" s="132" t="s">
        <v>105</v>
      </c>
      <c r="BA541" s="132" t="s">
        <v>13013</v>
      </c>
    </row>
    <row r="542" spans="1:53" ht="30">
      <c r="A542" s="131">
        <v>537</v>
      </c>
      <c r="B542" s="132" t="s">
        <v>4919</v>
      </c>
      <c r="C542" s="132" t="s">
        <v>4920</v>
      </c>
      <c r="D542" s="132" t="s">
        <v>796</v>
      </c>
      <c r="E542" s="132" t="s">
        <v>82</v>
      </c>
      <c r="F542" s="133" t="s">
        <v>4921</v>
      </c>
      <c r="G542" s="132" t="s">
        <v>96</v>
      </c>
      <c r="H542" s="132" t="s">
        <v>15849</v>
      </c>
      <c r="I542" s="132" t="s">
        <v>6797</v>
      </c>
      <c r="J542" s="132" t="s">
        <v>15850</v>
      </c>
      <c r="K542" s="132" t="s">
        <v>15851</v>
      </c>
      <c r="L542" s="132" t="s">
        <v>6238</v>
      </c>
      <c r="M542" s="132" t="s">
        <v>15852</v>
      </c>
      <c r="N542" s="132" t="s">
        <v>4126</v>
      </c>
      <c r="O542" s="132" t="s">
        <v>96</v>
      </c>
      <c r="P542" s="132" t="s">
        <v>2606</v>
      </c>
      <c r="Q542" s="132"/>
      <c r="R542" s="132" t="s">
        <v>15853</v>
      </c>
      <c r="S542" s="132"/>
      <c r="T542" s="132" t="s">
        <v>15854</v>
      </c>
      <c r="U542" s="132" t="s">
        <v>15850</v>
      </c>
      <c r="V542" s="132"/>
      <c r="W542" s="132"/>
      <c r="X542" s="132"/>
      <c r="Y542" s="132" t="s">
        <v>15855</v>
      </c>
      <c r="Z542" s="133"/>
      <c r="AA542" s="132"/>
      <c r="AB542" s="133"/>
      <c r="AC542" s="133"/>
      <c r="AD542" s="132" t="s">
        <v>96</v>
      </c>
      <c r="AE542" s="132"/>
      <c r="AF542" s="132" t="s">
        <v>347</v>
      </c>
      <c r="AG542" s="132" t="s">
        <v>7375</v>
      </c>
      <c r="AH542" s="132"/>
      <c r="AI542" s="132" t="s">
        <v>15856</v>
      </c>
      <c r="AJ542" s="132" t="s">
        <v>118</v>
      </c>
      <c r="AK542" s="132"/>
      <c r="AL542" s="132"/>
      <c r="AM542" s="132" t="s">
        <v>96</v>
      </c>
      <c r="AN542" s="132" t="s">
        <v>347</v>
      </c>
      <c r="AO542" s="132" t="s">
        <v>4924</v>
      </c>
      <c r="AP542" s="132" t="s">
        <v>98</v>
      </c>
      <c r="AQ542" s="132" t="s">
        <v>99</v>
      </c>
      <c r="AR542" s="132" t="s">
        <v>4126</v>
      </c>
      <c r="AS542" s="133" t="s">
        <v>4925</v>
      </c>
      <c r="AT542" s="132" t="s">
        <v>101</v>
      </c>
      <c r="AU542" s="132" t="s">
        <v>101</v>
      </c>
      <c r="AV542" s="132" t="s">
        <v>122</v>
      </c>
      <c r="AW542" s="132" t="s">
        <v>123</v>
      </c>
      <c r="AX542" s="132" t="s">
        <v>104</v>
      </c>
      <c r="AY542" s="132" t="s">
        <v>105</v>
      </c>
      <c r="AZ542" s="132" t="s">
        <v>105</v>
      </c>
      <c r="BA542" s="132" t="s">
        <v>13013</v>
      </c>
    </row>
    <row r="543" spans="1:53" ht="30">
      <c r="A543" s="131">
        <v>538</v>
      </c>
      <c r="B543" s="132" t="s">
        <v>4926</v>
      </c>
      <c r="C543" s="132" t="s">
        <v>4927</v>
      </c>
      <c r="D543" s="132" t="s">
        <v>4928</v>
      </c>
      <c r="E543" s="132" t="s">
        <v>82</v>
      </c>
      <c r="F543" s="133" t="s">
        <v>4929</v>
      </c>
      <c r="G543" s="132" t="s">
        <v>96</v>
      </c>
      <c r="H543" s="132"/>
      <c r="I543" s="132"/>
      <c r="J543" s="132"/>
      <c r="K543" s="132" t="s">
        <v>15857</v>
      </c>
      <c r="L543" s="132"/>
      <c r="M543" s="132" t="s">
        <v>15858</v>
      </c>
      <c r="N543" s="132" t="s">
        <v>366</v>
      </c>
      <c r="O543" s="132" t="s">
        <v>96</v>
      </c>
      <c r="P543" s="132" t="s">
        <v>2606</v>
      </c>
      <c r="Q543" s="132"/>
      <c r="R543" s="132" t="s">
        <v>4930</v>
      </c>
      <c r="S543" s="132"/>
      <c r="T543" s="132"/>
      <c r="U543" s="132" t="s">
        <v>15858</v>
      </c>
      <c r="V543" s="132"/>
      <c r="W543" s="132"/>
      <c r="X543" s="132"/>
      <c r="Y543" s="132" t="s">
        <v>15859</v>
      </c>
      <c r="Z543" s="133"/>
      <c r="AA543" s="132" t="s">
        <v>15813</v>
      </c>
      <c r="AB543" s="133"/>
      <c r="AC543" s="133"/>
      <c r="AD543" s="132" t="s">
        <v>96</v>
      </c>
      <c r="AE543" s="132"/>
      <c r="AF543" s="132" t="s">
        <v>347</v>
      </c>
      <c r="AG543" s="132" t="s">
        <v>7383</v>
      </c>
      <c r="AH543" s="132"/>
      <c r="AI543" s="132" t="s">
        <v>4931</v>
      </c>
      <c r="AJ543" s="132" t="s">
        <v>118</v>
      </c>
      <c r="AK543" s="132"/>
      <c r="AL543" s="132"/>
      <c r="AM543" s="132" t="s">
        <v>96</v>
      </c>
      <c r="AN543" s="132" t="s">
        <v>347</v>
      </c>
      <c r="AO543" s="132" t="s">
        <v>4932</v>
      </c>
      <c r="AP543" s="132" t="s">
        <v>98</v>
      </c>
      <c r="AQ543" s="132" t="s">
        <v>99</v>
      </c>
      <c r="AR543" s="132" t="s">
        <v>366</v>
      </c>
      <c r="AS543" s="133" t="s">
        <v>4925</v>
      </c>
      <c r="AT543" s="132" t="s">
        <v>101</v>
      </c>
      <c r="AU543" s="132" t="s">
        <v>101</v>
      </c>
      <c r="AV543" s="132" t="s">
        <v>122</v>
      </c>
      <c r="AW543" s="132" t="s">
        <v>123</v>
      </c>
      <c r="AX543" s="132" t="s">
        <v>175</v>
      </c>
      <c r="AY543" s="132" t="s">
        <v>176</v>
      </c>
      <c r="AZ543" s="132" t="s">
        <v>176</v>
      </c>
      <c r="BA543" s="132" t="s">
        <v>13013</v>
      </c>
    </row>
    <row r="544" spans="1:53" ht="30">
      <c r="A544" s="131">
        <v>539</v>
      </c>
      <c r="B544" s="132" t="s">
        <v>4933</v>
      </c>
      <c r="C544" s="132" t="s">
        <v>980</v>
      </c>
      <c r="D544" s="132" t="s">
        <v>236</v>
      </c>
      <c r="E544" s="132" t="s">
        <v>82</v>
      </c>
      <c r="F544" s="133" t="s">
        <v>4934</v>
      </c>
      <c r="G544" s="132" t="s">
        <v>96</v>
      </c>
      <c r="H544" s="132" t="s">
        <v>15860</v>
      </c>
      <c r="I544" s="132" t="s">
        <v>6427</v>
      </c>
      <c r="J544" s="132" t="s">
        <v>15861</v>
      </c>
      <c r="K544" s="132" t="s">
        <v>15862</v>
      </c>
      <c r="L544" s="132" t="s">
        <v>6427</v>
      </c>
      <c r="M544" s="132" t="s">
        <v>15863</v>
      </c>
      <c r="N544" s="132" t="s">
        <v>366</v>
      </c>
      <c r="O544" s="132" t="s">
        <v>96</v>
      </c>
      <c r="P544" s="132" t="s">
        <v>2606</v>
      </c>
      <c r="Q544" s="132" t="s">
        <v>2607</v>
      </c>
      <c r="R544" s="132" t="s">
        <v>4935</v>
      </c>
      <c r="S544" s="132" t="s">
        <v>4935</v>
      </c>
      <c r="T544" s="132"/>
      <c r="U544" s="132" t="s">
        <v>15864</v>
      </c>
      <c r="V544" s="132"/>
      <c r="W544" s="132"/>
      <c r="X544" s="132" t="s">
        <v>15845</v>
      </c>
      <c r="Y544" s="132" t="s">
        <v>15865</v>
      </c>
      <c r="Z544" s="133" t="s">
        <v>13388</v>
      </c>
      <c r="AA544" s="132" t="s">
        <v>3313</v>
      </c>
      <c r="AB544" s="133"/>
      <c r="AC544" s="133"/>
      <c r="AD544" s="132" t="s">
        <v>96</v>
      </c>
      <c r="AE544" s="132"/>
      <c r="AF544" s="132" t="s">
        <v>218</v>
      </c>
      <c r="AG544" s="132"/>
      <c r="AH544" s="132"/>
      <c r="AI544" s="132"/>
      <c r="AJ544" s="132" t="s">
        <v>187</v>
      </c>
      <c r="AK544" s="132"/>
      <c r="AL544" s="132"/>
      <c r="AM544" s="132" t="s">
        <v>96</v>
      </c>
      <c r="AN544" s="132" t="s">
        <v>218</v>
      </c>
      <c r="AO544" s="132" t="s">
        <v>4937</v>
      </c>
      <c r="AP544" s="132" t="s">
        <v>98</v>
      </c>
      <c r="AQ544" s="132" t="s">
        <v>99</v>
      </c>
      <c r="AR544" s="132" t="s">
        <v>366</v>
      </c>
      <c r="AS544" s="133" t="s">
        <v>4925</v>
      </c>
      <c r="AT544" s="132" t="s">
        <v>101</v>
      </c>
      <c r="AU544" s="132" t="s">
        <v>101</v>
      </c>
      <c r="AV544" s="132" t="s">
        <v>122</v>
      </c>
      <c r="AW544" s="132" t="s">
        <v>123</v>
      </c>
      <c r="AX544" s="132" t="s">
        <v>175</v>
      </c>
      <c r="AY544" s="132" t="s">
        <v>176</v>
      </c>
      <c r="AZ544" s="132" t="s">
        <v>176</v>
      </c>
      <c r="BA544" s="132" t="s">
        <v>13013</v>
      </c>
    </row>
    <row r="545" spans="1:53" ht="30">
      <c r="A545" s="131">
        <v>540</v>
      </c>
      <c r="B545" s="132" t="s">
        <v>4938</v>
      </c>
      <c r="C545" s="132" t="s">
        <v>968</v>
      </c>
      <c r="D545" s="132" t="s">
        <v>1089</v>
      </c>
      <c r="E545" s="132" t="s">
        <v>82</v>
      </c>
      <c r="F545" s="133" t="s">
        <v>4939</v>
      </c>
      <c r="G545" s="132" t="s">
        <v>96</v>
      </c>
      <c r="H545" s="132" t="s">
        <v>29676</v>
      </c>
      <c r="I545" s="132" t="s">
        <v>6447</v>
      </c>
      <c r="J545" s="132" t="s">
        <v>29677</v>
      </c>
      <c r="K545" s="132" t="s">
        <v>29678</v>
      </c>
      <c r="L545" s="132" t="s">
        <v>6479</v>
      </c>
      <c r="M545" s="132" t="s">
        <v>15866</v>
      </c>
      <c r="N545" s="132" t="s">
        <v>775</v>
      </c>
      <c r="O545" s="132" t="s">
        <v>29679</v>
      </c>
      <c r="P545" s="132" t="s">
        <v>2606</v>
      </c>
      <c r="Q545" s="132" t="s">
        <v>4294</v>
      </c>
      <c r="R545" s="132" t="s">
        <v>29680</v>
      </c>
      <c r="S545" s="132" t="s">
        <v>29680</v>
      </c>
      <c r="T545" s="132" t="s">
        <v>29681</v>
      </c>
      <c r="U545" s="132" t="s">
        <v>15866</v>
      </c>
      <c r="V545" s="132"/>
      <c r="W545" s="132"/>
      <c r="X545" s="132"/>
      <c r="Y545" s="132" t="s">
        <v>15867</v>
      </c>
      <c r="Z545" s="133" t="s">
        <v>7348</v>
      </c>
      <c r="AA545" s="132" t="s">
        <v>7349</v>
      </c>
      <c r="AB545" s="133"/>
      <c r="AC545" s="133"/>
      <c r="AD545" s="132" t="s">
        <v>96</v>
      </c>
      <c r="AE545" s="132"/>
      <c r="AF545" s="132" t="s">
        <v>347</v>
      </c>
      <c r="AG545" s="132"/>
      <c r="AH545" s="132"/>
      <c r="AI545" s="132"/>
      <c r="AJ545" s="132" t="s">
        <v>118</v>
      </c>
      <c r="AK545" s="132"/>
      <c r="AL545" s="132"/>
      <c r="AM545" s="132" t="s">
        <v>96</v>
      </c>
      <c r="AN545" s="132" t="s">
        <v>347</v>
      </c>
      <c r="AO545" s="132" t="s">
        <v>4942</v>
      </c>
      <c r="AP545" s="132" t="s">
        <v>98</v>
      </c>
      <c r="AQ545" s="132" t="s">
        <v>99</v>
      </c>
      <c r="AR545" s="132" t="s">
        <v>775</v>
      </c>
      <c r="AS545" s="133" t="s">
        <v>4925</v>
      </c>
      <c r="AT545" s="132" t="s">
        <v>101</v>
      </c>
      <c r="AU545" s="132" t="s">
        <v>101</v>
      </c>
      <c r="AV545" s="132" t="s">
        <v>122</v>
      </c>
      <c r="AW545" s="132" t="s">
        <v>123</v>
      </c>
      <c r="AX545" s="132" t="s">
        <v>124</v>
      </c>
      <c r="AY545" s="132" t="s">
        <v>782</v>
      </c>
      <c r="AZ545" s="132" t="s">
        <v>782</v>
      </c>
      <c r="BA545" s="132" t="s">
        <v>13013</v>
      </c>
    </row>
    <row r="546" spans="1:53" ht="30">
      <c r="A546" s="131">
        <v>541</v>
      </c>
      <c r="B546" s="132" t="s">
        <v>4943</v>
      </c>
      <c r="C546" s="132" t="s">
        <v>4944</v>
      </c>
      <c r="D546" s="132" t="s">
        <v>1089</v>
      </c>
      <c r="E546" s="132" t="s">
        <v>82</v>
      </c>
      <c r="F546" s="133" t="s">
        <v>4602</v>
      </c>
      <c r="G546" s="132" t="s">
        <v>96</v>
      </c>
      <c r="H546" s="132" t="s">
        <v>29682</v>
      </c>
      <c r="I546" s="132" t="s">
        <v>6797</v>
      </c>
      <c r="J546" s="132" t="s">
        <v>29683</v>
      </c>
      <c r="K546" s="132" t="s">
        <v>29684</v>
      </c>
      <c r="L546" s="132" t="s">
        <v>6238</v>
      </c>
      <c r="M546" s="132" t="s">
        <v>15868</v>
      </c>
      <c r="N546" s="132" t="s">
        <v>1787</v>
      </c>
      <c r="O546" s="132" t="s">
        <v>29685</v>
      </c>
      <c r="P546" s="132" t="s">
        <v>2606</v>
      </c>
      <c r="Q546" s="132" t="s">
        <v>2607</v>
      </c>
      <c r="R546" s="132" t="s">
        <v>4945</v>
      </c>
      <c r="S546" s="132" t="s">
        <v>29686</v>
      </c>
      <c r="T546" s="132" t="s">
        <v>13110</v>
      </c>
      <c r="U546" s="132" t="s">
        <v>15868</v>
      </c>
      <c r="V546" s="132"/>
      <c r="W546" s="132"/>
      <c r="X546" s="132"/>
      <c r="Y546" s="132" t="s">
        <v>15869</v>
      </c>
      <c r="Z546" s="133" t="s">
        <v>4122</v>
      </c>
      <c r="AA546" s="132" t="s">
        <v>15912</v>
      </c>
      <c r="AB546" s="133"/>
      <c r="AC546" s="133"/>
      <c r="AD546" s="132" t="s">
        <v>96</v>
      </c>
      <c r="AE546" s="132"/>
      <c r="AF546" s="132" t="s">
        <v>218</v>
      </c>
      <c r="AG546" s="132"/>
      <c r="AH546" s="132"/>
      <c r="AI546" s="132"/>
      <c r="AJ546" s="132" t="s">
        <v>118</v>
      </c>
      <c r="AK546" s="132"/>
      <c r="AL546" s="132"/>
      <c r="AM546" s="132" t="s">
        <v>96</v>
      </c>
      <c r="AN546" s="132" t="s">
        <v>218</v>
      </c>
      <c r="AO546" s="132" t="s">
        <v>4947</v>
      </c>
      <c r="AP546" s="132" t="s">
        <v>98</v>
      </c>
      <c r="AQ546" s="132" t="s">
        <v>99</v>
      </c>
      <c r="AR546" s="132" t="s">
        <v>1787</v>
      </c>
      <c r="AS546" s="133" t="s">
        <v>4925</v>
      </c>
      <c r="AT546" s="132" t="s">
        <v>101</v>
      </c>
      <c r="AU546" s="132" t="s">
        <v>101</v>
      </c>
      <c r="AV546" s="132" t="s">
        <v>122</v>
      </c>
      <c r="AW546" s="132" t="s">
        <v>123</v>
      </c>
      <c r="AX546" s="132" t="s">
        <v>597</v>
      </c>
      <c r="AY546" s="132" t="s">
        <v>1793</v>
      </c>
      <c r="AZ546" s="132" t="s">
        <v>1793</v>
      </c>
      <c r="BA546" s="132" t="s">
        <v>13013</v>
      </c>
    </row>
    <row r="547" spans="1:53" ht="30">
      <c r="A547" s="131">
        <v>542</v>
      </c>
      <c r="B547" s="132" t="s">
        <v>4948</v>
      </c>
      <c r="C547" s="132" t="s">
        <v>4949</v>
      </c>
      <c r="D547" s="132" t="s">
        <v>4950</v>
      </c>
      <c r="E547" s="132" t="s">
        <v>82</v>
      </c>
      <c r="F547" s="133" t="s">
        <v>4951</v>
      </c>
      <c r="G547" s="132" t="s">
        <v>96</v>
      </c>
      <c r="H547" s="132" t="s">
        <v>29687</v>
      </c>
      <c r="I547" s="132" t="s">
        <v>5748</v>
      </c>
      <c r="J547" s="132" t="s">
        <v>29688</v>
      </c>
      <c r="K547" s="132" t="s">
        <v>29689</v>
      </c>
      <c r="L547" s="132" t="s">
        <v>6411</v>
      </c>
      <c r="M547" s="132" t="s">
        <v>15870</v>
      </c>
      <c r="N547" s="132" t="s">
        <v>2072</v>
      </c>
      <c r="O547" s="132" t="s">
        <v>29690</v>
      </c>
      <c r="P547" s="132" t="s">
        <v>2606</v>
      </c>
      <c r="Q547" s="132" t="s">
        <v>2607</v>
      </c>
      <c r="R547" s="132" t="s">
        <v>4952</v>
      </c>
      <c r="S547" s="132" t="s">
        <v>4952</v>
      </c>
      <c r="T547" s="132" t="s">
        <v>29691</v>
      </c>
      <c r="U547" s="132" t="s">
        <v>15870</v>
      </c>
      <c r="V547" s="132"/>
      <c r="W547" s="132"/>
      <c r="X547" s="132"/>
      <c r="Y547" s="132" t="s">
        <v>15871</v>
      </c>
      <c r="Z547" s="133" t="s">
        <v>14565</v>
      </c>
      <c r="AA547" s="132" t="s">
        <v>15912</v>
      </c>
      <c r="AB547" s="133"/>
      <c r="AC547" s="133"/>
      <c r="AD547" s="132" t="s">
        <v>96</v>
      </c>
      <c r="AE547" s="132"/>
      <c r="AF547" s="132" t="s">
        <v>347</v>
      </c>
      <c r="AG547" s="132"/>
      <c r="AH547" s="132"/>
      <c r="AI547" s="132"/>
      <c r="AJ547" s="132" t="s">
        <v>118</v>
      </c>
      <c r="AK547" s="132"/>
      <c r="AL547" s="132"/>
      <c r="AM547" s="132" t="s">
        <v>96</v>
      </c>
      <c r="AN547" s="132" t="s">
        <v>347</v>
      </c>
      <c r="AO547" s="132" t="s">
        <v>4954</v>
      </c>
      <c r="AP547" s="132" t="s">
        <v>98</v>
      </c>
      <c r="AQ547" s="132" t="s">
        <v>99</v>
      </c>
      <c r="AR547" s="132" t="s">
        <v>2072</v>
      </c>
      <c r="AS547" s="133" t="s">
        <v>4925</v>
      </c>
      <c r="AT547" s="132" t="s">
        <v>101</v>
      </c>
      <c r="AU547" s="132" t="s">
        <v>101</v>
      </c>
      <c r="AV547" s="132" t="s">
        <v>122</v>
      </c>
      <c r="AW547" s="132" t="s">
        <v>123</v>
      </c>
      <c r="AX547" s="132" t="s">
        <v>175</v>
      </c>
      <c r="AY547" s="132" t="s">
        <v>2080</v>
      </c>
      <c r="AZ547" s="132" t="s">
        <v>2080</v>
      </c>
      <c r="BA547" s="132" t="s">
        <v>13013</v>
      </c>
    </row>
    <row r="548" spans="1:53" ht="30">
      <c r="A548" s="131">
        <v>543</v>
      </c>
      <c r="B548" s="132" t="s">
        <v>4955</v>
      </c>
      <c r="C548" s="132" t="s">
        <v>4956</v>
      </c>
      <c r="D548" s="132" t="s">
        <v>796</v>
      </c>
      <c r="E548" s="132" t="s">
        <v>82</v>
      </c>
      <c r="F548" s="133" t="s">
        <v>272</v>
      </c>
      <c r="G548" s="132" t="s">
        <v>96</v>
      </c>
      <c r="H548" s="132" t="s">
        <v>29692</v>
      </c>
      <c r="I548" s="132" t="s">
        <v>6238</v>
      </c>
      <c r="J548" s="132" t="s">
        <v>29693</v>
      </c>
      <c r="K548" s="132"/>
      <c r="L548" s="132"/>
      <c r="M548" s="132"/>
      <c r="N548" s="132" t="s">
        <v>4126</v>
      </c>
      <c r="O548" s="132" t="s">
        <v>5367</v>
      </c>
      <c r="P548" s="132" t="s">
        <v>2606</v>
      </c>
      <c r="Q548" s="132" t="s">
        <v>4294</v>
      </c>
      <c r="R548" s="132" t="s">
        <v>29694</v>
      </c>
      <c r="S548" s="132" t="s">
        <v>29695</v>
      </c>
      <c r="T548" s="132" t="s">
        <v>15872</v>
      </c>
      <c r="U548" s="132"/>
      <c r="V548" s="132"/>
      <c r="W548" s="132"/>
      <c r="X548" s="132"/>
      <c r="Y548" s="132" t="s">
        <v>15873</v>
      </c>
      <c r="Z548" s="133" t="s">
        <v>17217</v>
      </c>
      <c r="AA548" s="132" t="s">
        <v>7367</v>
      </c>
      <c r="AB548" s="133"/>
      <c r="AC548" s="133"/>
      <c r="AD548" s="132" t="s">
        <v>96</v>
      </c>
      <c r="AE548" s="132"/>
      <c r="AF548" s="132" t="s">
        <v>359</v>
      </c>
      <c r="AG548" s="132"/>
      <c r="AH548" s="132"/>
      <c r="AI548" s="132"/>
      <c r="AJ548" s="132" t="s">
        <v>118</v>
      </c>
      <c r="AK548" s="132"/>
      <c r="AL548" s="132"/>
      <c r="AM548" s="132" t="s">
        <v>96</v>
      </c>
      <c r="AN548" s="132" t="s">
        <v>359</v>
      </c>
      <c r="AO548" s="132" t="s">
        <v>4962</v>
      </c>
      <c r="AP548" s="132" t="s">
        <v>98</v>
      </c>
      <c r="AQ548" s="132" t="s">
        <v>99</v>
      </c>
      <c r="AR548" s="132" t="s">
        <v>4126</v>
      </c>
      <c r="AS548" s="133" t="s">
        <v>4925</v>
      </c>
      <c r="AT548" s="132" t="s">
        <v>101</v>
      </c>
      <c r="AU548" s="132" t="s">
        <v>101</v>
      </c>
      <c r="AV548" s="132" t="s">
        <v>122</v>
      </c>
      <c r="AW548" s="132" t="s">
        <v>123</v>
      </c>
      <c r="AX548" s="132" t="s">
        <v>104</v>
      </c>
      <c r="AY548" s="132" t="s">
        <v>105</v>
      </c>
      <c r="AZ548" s="132" t="s">
        <v>105</v>
      </c>
      <c r="BA548" s="132" t="s">
        <v>13013</v>
      </c>
    </row>
    <row r="549" spans="1:53" ht="30">
      <c r="A549" s="131">
        <v>544</v>
      </c>
      <c r="B549" s="132" t="s">
        <v>4963</v>
      </c>
      <c r="C549" s="132" t="s">
        <v>1523</v>
      </c>
      <c r="D549" s="132" t="s">
        <v>713</v>
      </c>
      <c r="E549" s="132" t="s">
        <v>82</v>
      </c>
      <c r="F549" s="133" t="s">
        <v>4110</v>
      </c>
      <c r="G549" s="132" t="s">
        <v>96</v>
      </c>
      <c r="H549" s="132" t="s">
        <v>29696</v>
      </c>
      <c r="I549" s="132" t="s">
        <v>6797</v>
      </c>
      <c r="J549" s="132" t="s">
        <v>29697</v>
      </c>
      <c r="K549" s="132"/>
      <c r="L549" s="132" t="s">
        <v>6238</v>
      </c>
      <c r="M549" s="132" t="s">
        <v>15874</v>
      </c>
      <c r="N549" s="132" t="s">
        <v>517</v>
      </c>
      <c r="O549" s="132" t="s">
        <v>5367</v>
      </c>
      <c r="P549" s="132" t="s">
        <v>2606</v>
      </c>
      <c r="Q549" s="132" t="s">
        <v>2607</v>
      </c>
      <c r="R549" s="132" t="s">
        <v>4964</v>
      </c>
      <c r="S549" s="132" t="s">
        <v>4964</v>
      </c>
      <c r="T549" s="132" t="s">
        <v>29698</v>
      </c>
      <c r="U549" s="132" t="s">
        <v>15874</v>
      </c>
      <c r="V549" s="132"/>
      <c r="W549" s="132"/>
      <c r="X549" s="132"/>
      <c r="Y549" s="132" t="s">
        <v>4963</v>
      </c>
      <c r="Z549" s="133" t="s">
        <v>7348</v>
      </c>
      <c r="AA549" s="132" t="s">
        <v>7349</v>
      </c>
      <c r="AB549" s="133"/>
      <c r="AC549" s="133"/>
      <c r="AD549" s="132" t="s">
        <v>96</v>
      </c>
      <c r="AE549" s="132"/>
      <c r="AF549" s="132" t="s">
        <v>92</v>
      </c>
      <c r="AG549" s="132"/>
      <c r="AH549" s="132"/>
      <c r="AI549" s="132"/>
      <c r="AJ549" s="132" t="s">
        <v>118</v>
      </c>
      <c r="AK549" s="132"/>
      <c r="AL549" s="132"/>
      <c r="AM549" s="132" t="s">
        <v>96</v>
      </c>
      <c r="AN549" s="132" t="s">
        <v>92</v>
      </c>
      <c r="AO549" s="132" t="s">
        <v>4966</v>
      </c>
      <c r="AP549" s="132" t="s">
        <v>98</v>
      </c>
      <c r="AQ549" s="132" t="s">
        <v>99</v>
      </c>
      <c r="AR549" s="132" t="s">
        <v>517</v>
      </c>
      <c r="AS549" s="133" t="s">
        <v>4925</v>
      </c>
      <c r="AT549" s="132" t="s">
        <v>101</v>
      </c>
      <c r="AU549" s="132" t="s">
        <v>101</v>
      </c>
      <c r="AV549" s="132" t="s">
        <v>122</v>
      </c>
      <c r="AW549" s="132" t="s">
        <v>123</v>
      </c>
      <c r="AX549" s="132" t="s">
        <v>282</v>
      </c>
      <c r="AY549" s="132" t="s">
        <v>524</v>
      </c>
      <c r="AZ549" s="132" t="s">
        <v>524</v>
      </c>
      <c r="BA549" s="132" t="s">
        <v>13013</v>
      </c>
    </row>
    <row r="550" spans="1:53" ht="30">
      <c r="A550" s="131">
        <v>545</v>
      </c>
      <c r="B550" s="132" t="s">
        <v>4967</v>
      </c>
      <c r="C550" s="132" t="s">
        <v>4968</v>
      </c>
      <c r="D550" s="132" t="s">
        <v>1730</v>
      </c>
      <c r="E550" s="132" t="s">
        <v>301</v>
      </c>
      <c r="F550" s="133" t="s">
        <v>1796</v>
      </c>
      <c r="G550" s="132" t="s">
        <v>4969</v>
      </c>
      <c r="H550" s="132" t="s">
        <v>15875</v>
      </c>
      <c r="I550" s="132" t="s">
        <v>13110</v>
      </c>
      <c r="J550" s="132"/>
      <c r="K550" s="132" t="s">
        <v>15876</v>
      </c>
      <c r="L550" s="132" t="s">
        <v>15877</v>
      </c>
      <c r="M550" s="132" t="s">
        <v>15878</v>
      </c>
      <c r="N550" s="132" t="s">
        <v>273</v>
      </c>
      <c r="O550" s="132" t="s">
        <v>15879</v>
      </c>
      <c r="P550" s="132" t="s">
        <v>2606</v>
      </c>
      <c r="Q550" s="132" t="s">
        <v>2607</v>
      </c>
      <c r="R550" s="132" t="s">
        <v>4970</v>
      </c>
      <c r="S550" s="132" t="s">
        <v>15880</v>
      </c>
      <c r="T550" s="132" t="s">
        <v>15878</v>
      </c>
      <c r="U550" s="132"/>
      <c r="V550" s="132"/>
      <c r="W550" s="132"/>
      <c r="X550" s="132" t="s">
        <v>15845</v>
      </c>
      <c r="Y550" s="132" t="s">
        <v>15881</v>
      </c>
      <c r="Z550" s="133" t="s">
        <v>15444</v>
      </c>
      <c r="AA550" s="132" t="s">
        <v>7390</v>
      </c>
      <c r="AB550" s="133"/>
      <c r="AC550" s="133"/>
      <c r="AD550" s="132" t="s">
        <v>4969</v>
      </c>
      <c r="AE550" s="132"/>
      <c r="AF550" s="132" t="s">
        <v>4974</v>
      </c>
      <c r="AG550" s="132"/>
      <c r="AH550" s="132"/>
      <c r="AI550" s="132"/>
      <c r="AJ550" s="132" t="s">
        <v>118</v>
      </c>
      <c r="AK550" s="132"/>
      <c r="AL550" s="132"/>
      <c r="AM550" s="132" t="s">
        <v>4969</v>
      </c>
      <c r="AN550" s="132" t="s">
        <v>4974</v>
      </c>
      <c r="AO550" s="132" t="s">
        <v>4975</v>
      </c>
      <c r="AP550" s="132" t="s">
        <v>98</v>
      </c>
      <c r="AQ550" s="132" t="s">
        <v>99</v>
      </c>
      <c r="AR550" s="132" t="s">
        <v>273</v>
      </c>
      <c r="AS550" s="133" t="s">
        <v>4925</v>
      </c>
      <c r="AT550" s="132" t="s">
        <v>101</v>
      </c>
      <c r="AU550" s="132" t="s">
        <v>101</v>
      </c>
      <c r="AV550" s="132" t="s">
        <v>122</v>
      </c>
      <c r="AW550" s="132" t="s">
        <v>123</v>
      </c>
      <c r="AX550" s="132" t="s">
        <v>282</v>
      </c>
      <c r="AY550" s="132" t="s">
        <v>283</v>
      </c>
      <c r="AZ550" s="132" t="s">
        <v>283</v>
      </c>
      <c r="BA550" s="132" t="s">
        <v>13013</v>
      </c>
    </row>
    <row r="551" spans="1:53" ht="30">
      <c r="A551" s="131">
        <v>546</v>
      </c>
      <c r="B551" s="132" t="s">
        <v>4976</v>
      </c>
      <c r="C551" s="132" t="s">
        <v>3373</v>
      </c>
      <c r="D551" s="132" t="s">
        <v>1383</v>
      </c>
      <c r="E551" s="132" t="s">
        <v>82</v>
      </c>
      <c r="F551" s="133" t="s">
        <v>4069</v>
      </c>
      <c r="G551" s="132" t="s">
        <v>2242</v>
      </c>
      <c r="H551" s="132"/>
      <c r="I551" s="132"/>
      <c r="J551" s="132"/>
      <c r="K551" s="132" t="s">
        <v>29699</v>
      </c>
      <c r="L551" s="132" t="s">
        <v>6427</v>
      </c>
      <c r="M551" s="132" t="s">
        <v>29700</v>
      </c>
      <c r="N551" s="132" t="s">
        <v>4126</v>
      </c>
      <c r="O551" s="132" t="s">
        <v>2242</v>
      </c>
      <c r="P551" s="132" t="s">
        <v>2606</v>
      </c>
      <c r="Q551" s="132" t="s">
        <v>2607</v>
      </c>
      <c r="R551" s="132" t="s">
        <v>4977</v>
      </c>
      <c r="S551" s="132" t="s">
        <v>29701</v>
      </c>
      <c r="T551" s="132" t="s">
        <v>13110</v>
      </c>
      <c r="U551" s="132" t="s">
        <v>15882</v>
      </c>
      <c r="V551" s="132"/>
      <c r="W551" s="132"/>
      <c r="X551" s="132"/>
      <c r="Y551" s="132" t="s">
        <v>15883</v>
      </c>
      <c r="Z551" s="133" t="s">
        <v>29702</v>
      </c>
      <c r="AA551" s="132" t="s">
        <v>29703</v>
      </c>
      <c r="AB551" s="133"/>
      <c r="AC551" s="133"/>
      <c r="AD551" s="132" t="s">
        <v>2242</v>
      </c>
      <c r="AE551" s="132"/>
      <c r="AF551" s="132" t="s">
        <v>2819</v>
      </c>
      <c r="AG551" s="132"/>
      <c r="AH551" s="132"/>
      <c r="AI551" s="132"/>
      <c r="AJ551" s="132" t="s">
        <v>187</v>
      </c>
      <c r="AK551" s="132"/>
      <c r="AL551" s="132"/>
      <c r="AM551" s="132" t="s">
        <v>2242</v>
      </c>
      <c r="AN551" s="132"/>
      <c r="AO551" s="132" t="s">
        <v>4981</v>
      </c>
      <c r="AP551" s="132" t="s">
        <v>98</v>
      </c>
      <c r="AQ551" s="132" t="s">
        <v>99</v>
      </c>
      <c r="AR551" s="132" t="s">
        <v>4126</v>
      </c>
      <c r="AS551" s="133" t="s">
        <v>4925</v>
      </c>
      <c r="AT551" s="132" t="s">
        <v>101</v>
      </c>
      <c r="AU551" s="132" t="s">
        <v>101</v>
      </c>
      <c r="AV551" s="132" t="s">
        <v>122</v>
      </c>
      <c r="AW551" s="132" t="s">
        <v>123</v>
      </c>
      <c r="AX551" s="132" t="s">
        <v>104</v>
      </c>
      <c r="AY551" s="132" t="s">
        <v>105</v>
      </c>
      <c r="AZ551" s="132" t="s">
        <v>105</v>
      </c>
      <c r="BA551" s="132" t="s">
        <v>13013</v>
      </c>
    </row>
    <row r="552" spans="1:53" ht="30">
      <c r="A552" s="131">
        <v>547</v>
      </c>
      <c r="B552" s="132" t="s">
        <v>4982</v>
      </c>
      <c r="C552" s="132" t="s">
        <v>4983</v>
      </c>
      <c r="D552" s="132" t="s">
        <v>1896</v>
      </c>
      <c r="E552" s="132" t="s">
        <v>301</v>
      </c>
      <c r="F552" s="133" t="s">
        <v>2247</v>
      </c>
      <c r="G552" s="132" t="s">
        <v>96</v>
      </c>
      <c r="H552" s="132" t="s">
        <v>29704</v>
      </c>
      <c r="I552" s="132" t="s">
        <v>5748</v>
      </c>
      <c r="J552" s="132" t="s">
        <v>29705</v>
      </c>
      <c r="K552" s="132" t="s">
        <v>29706</v>
      </c>
      <c r="L552" s="132" t="s">
        <v>6238</v>
      </c>
      <c r="M552" s="132" t="s">
        <v>29707</v>
      </c>
      <c r="N552" s="132" t="s">
        <v>754</v>
      </c>
      <c r="O552" s="132" t="s">
        <v>7394</v>
      </c>
      <c r="P552" s="132" t="s">
        <v>2606</v>
      </c>
      <c r="Q552" s="132" t="s">
        <v>2607</v>
      </c>
      <c r="R552" s="132" t="s">
        <v>4984</v>
      </c>
      <c r="S552" s="132" t="s">
        <v>4984</v>
      </c>
      <c r="T552" s="132" t="s">
        <v>15884</v>
      </c>
      <c r="U552" s="132"/>
      <c r="V552" s="132"/>
      <c r="W552" s="132"/>
      <c r="X552" s="132"/>
      <c r="Y552" s="132" t="s">
        <v>15885</v>
      </c>
      <c r="Z552" s="133" t="s">
        <v>297</v>
      </c>
      <c r="AA552" s="132" t="s">
        <v>7367</v>
      </c>
      <c r="AB552" s="133"/>
      <c r="AC552" s="133"/>
      <c r="AD552" s="132" t="s">
        <v>96</v>
      </c>
      <c r="AE552" s="132"/>
      <c r="AF552" s="132" t="s">
        <v>279</v>
      </c>
      <c r="AG552" s="132"/>
      <c r="AH552" s="132"/>
      <c r="AI552" s="132"/>
      <c r="AJ552" s="132" t="s">
        <v>118</v>
      </c>
      <c r="AK552" s="132"/>
      <c r="AL552" s="132"/>
      <c r="AM552" s="132" t="s">
        <v>96</v>
      </c>
      <c r="AN552" s="132" t="s">
        <v>279</v>
      </c>
      <c r="AO552" s="132" t="s">
        <v>4987</v>
      </c>
      <c r="AP552" s="132" t="s">
        <v>98</v>
      </c>
      <c r="AQ552" s="132" t="s">
        <v>99</v>
      </c>
      <c r="AR552" s="132" t="s">
        <v>754</v>
      </c>
      <c r="AS552" s="133" t="s">
        <v>4925</v>
      </c>
      <c r="AT552" s="132" t="s">
        <v>101</v>
      </c>
      <c r="AU552" s="132" t="s">
        <v>101</v>
      </c>
      <c r="AV552" s="132" t="s">
        <v>122</v>
      </c>
      <c r="AW552" s="132" t="s">
        <v>123</v>
      </c>
      <c r="AX552" s="132" t="s">
        <v>158</v>
      </c>
      <c r="AY552" s="132" t="s">
        <v>760</v>
      </c>
      <c r="AZ552" s="132" t="s">
        <v>760</v>
      </c>
      <c r="BA552" s="132" t="s">
        <v>13013</v>
      </c>
    </row>
    <row r="553" spans="1:53" ht="30">
      <c r="A553" s="131">
        <v>548</v>
      </c>
      <c r="B553" s="132" t="s">
        <v>4988</v>
      </c>
      <c r="C553" s="132" t="s">
        <v>737</v>
      </c>
      <c r="D553" s="132" t="s">
        <v>271</v>
      </c>
      <c r="E553" s="132" t="s">
        <v>82</v>
      </c>
      <c r="F553" s="133" t="s">
        <v>4989</v>
      </c>
      <c r="G553" s="132" t="s">
        <v>96</v>
      </c>
      <c r="H553" s="132" t="s">
        <v>29708</v>
      </c>
      <c r="I553" s="132" t="s">
        <v>6542</v>
      </c>
      <c r="J553" s="132" t="s">
        <v>29709</v>
      </c>
      <c r="K553" s="132" t="s">
        <v>29710</v>
      </c>
      <c r="L553" s="132" t="s">
        <v>7370</v>
      </c>
      <c r="M553" s="132" t="s">
        <v>29711</v>
      </c>
      <c r="N553" s="132" t="s">
        <v>589</v>
      </c>
      <c r="O553" s="132" t="s">
        <v>634</v>
      </c>
      <c r="P553" s="132" t="s">
        <v>2606</v>
      </c>
      <c r="Q553" s="132" t="s">
        <v>4294</v>
      </c>
      <c r="R553" s="132" t="s">
        <v>4990</v>
      </c>
      <c r="S553" s="132" t="s">
        <v>4990</v>
      </c>
      <c r="T553" s="132" t="s">
        <v>15886</v>
      </c>
      <c r="U553" s="132"/>
      <c r="V553" s="132"/>
      <c r="W553" s="132"/>
      <c r="X553" s="132"/>
      <c r="Y553" s="132" t="s">
        <v>15887</v>
      </c>
      <c r="Z553" s="133" t="s">
        <v>29712</v>
      </c>
      <c r="AA553" s="132" t="s">
        <v>7367</v>
      </c>
      <c r="AB553" s="133"/>
      <c r="AC553" s="133"/>
      <c r="AD553" s="132" t="s">
        <v>96</v>
      </c>
      <c r="AE553" s="132" t="s">
        <v>15888</v>
      </c>
      <c r="AF553" s="132" t="s">
        <v>92</v>
      </c>
      <c r="AG553" s="132"/>
      <c r="AH553" s="132"/>
      <c r="AI553" s="132"/>
      <c r="AJ553" s="132" t="s">
        <v>118</v>
      </c>
      <c r="AK553" s="132"/>
      <c r="AL553" s="132"/>
      <c r="AM553" s="132" t="s">
        <v>96</v>
      </c>
      <c r="AN553" s="132" t="s">
        <v>92</v>
      </c>
      <c r="AO553" s="132" t="s">
        <v>4994</v>
      </c>
      <c r="AP553" s="132" t="s">
        <v>98</v>
      </c>
      <c r="AQ553" s="132" t="s">
        <v>99</v>
      </c>
      <c r="AR553" s="132" t="s">
        <v>589</v>
      </c>
      <c r="AS553" s="133" t="s">
        <v>4925</v>
      </c>
      <c r="AT553" s="132" t="s">
        <v>101</v>
      </c>
      <c r="AU553" s="132" t="s">
        <v>101</v>
      </c>
      <c r="AV553" s="132" t="s">
        <v>102</v>
      </c>
      <c r="AW553" s="132" t="s">
        <v>103</v>
      </c>
      <c r="AX553" s="132" t="s">
        <v>597</v>
      </c>
      <c r="AY553" s="132" t="s">
        <v>598</v>
      </c>
      <c r="AZ553" s="132" t="s">
        <v>598</v>
      </c>
      <c r="BA553" s="132" t="s">
        <v>13013</v>
      </c>
    </row>
    <row r="554" spans="1:53" ht="30">
      <c r="A554" s="131">
        <v>549</v>
      </c>
      <c r="B554" s="132" t="s">
        <v>4995</v>
      </c>
      <c r="C554" s="132" t="s">
        <v>968</v>
      </c>
      <c r="D554" s="132" t="s">
        <v>849</v>
      </c>
      <c r="E554" s="132" t="s">
        <v>82</v>
      </c>
      <c r="F554" s="133" t="s">
        <v>1459</v>
      </c>
      <c r="G554" s="132" t="s">
        <v>96</v>
      </c>
      <c r="H554" s="132" t="s">
        <v>9225</v>
      </c>
      <c r="I554" s="132"/>
      <c r="J554" s="132" t="s">
        <v>29713</v>
      </c>
      <c r="K554" s="132" t="s">
        <v>14303</v>
      </c>
      <c r="L554" s="132"/>
      <c r="M554" s="132" t="s">
        <v>15889</v>
      </c>
      <c r="N554" s="132" t="s">
        <v>212</v>
      </c>
      <c r="O554" s="132" t="s">
        <v>634</v>
      </c>
      <c r="P554" s="132" t="s">
        <v>2606</v>
      </c>
      <c r="Q554" s="132" t="s">
        <v>4381</v>
      </c>
      <c r="R554" s="132" t="s">
        <v>4996</v>
      </c>
      <c r="S554" s="132" t="s">
        <v>4996</v>
      </c>
      <c r="T554" s="132" t="s">
        <v>13110</v>
      </c>
      <c r="U554" s="132" t="s">
        <v>15889</v>
      </c>
      <c r="V554" s="132"/>
      <c r="W554" s="132"/>
      <c r="X554" s="132"/>
      <c r="Y554" s="132" t="s">
        <v>4995</v>
      </c>
      <c r="Z554" s="133" t="s">
        <v>7348</v>
      </c>
      <c r="AA554" s="132" t="s">
        <v>7349</v>
      </c>
      <c r="AB554" s="133"/>
      <c r="AC554" s="133"/>
      <c r="AD554" s="132" t="s">
        <v>96</v>
      </c>
      <c r="AE554" s="132"/>
      <c r="AF554" s="132" t="s">
        <v>243</v>
      </c>
      <c r="AG554" s="132"/>
      <c r="AH554" s="132"/>
      <c r="AI554" s="132"/>
      <c r="AJ554" s="132" t="s">
        <v>118</v>
      </c>
      <c r="AK554" s="132"/>
      <c r="AL554" s="132"/>
      <c r="AM554" s="132" t="s">
        <v>96</v>
      </c>
      <c r="AN554" s="132" t="s">
        <v>243</v>
      </c>
      <c r="AO554" s="132" t="s">
        <v>4998</v>
      </c>
      <c r="AP554" s="132" t="s">
        <v>98</v>
      </c>
      <c r="AQ554" s="132" t="s">
        <v>99</v>
      </c>
      <c r="AR554" s="132" t="s">
        <v>212</v>
      </c>
      <c r="AS554" s="133" t="s">
        <v>4925</v>
      </c>
      <c r="AT554" s="132" t="s">
        <v>101</v>
      </c>
      <c r="AU554" s="132" t="s">
        <v>101</v>
      </c>
      <c r="AV554" s="132" t="s">
        <v>122</v>
      </c>
      <c r="AW554" s="132" t="s">
        <v>123</v>
      </c>
      <c r="AX554" s="132" t="s">
        <v>124</v>
      </c>
      <c r="AY554" s="132" t="s">
        <v>222</v>
      </c>
      <c r="AZ554" s="132" t="s">
        <v>222</v>
      </c>
      <c r="BA554" s="132" t="s">
        <v>13013</v>
      </c>
    </row>
    <row r="555" spans="1:53" ht="30">
      <c r="A555" s="131">
        <v>550</v>
      </c>
      <c r="B555" s="132" t="s">
        <v>4999</v>
      </c>
      <c r="C555" s="132" t="s">
        <v>5000</v>
      </c>
      <c r="D555" s="132" t="s">
        <v>2004</v>
      </c>
      <c r="E555" s="132" t="s">
        <v>82</v>
      </c>
      <c r="F555" s="133" t="s">
        <v>4534</v>
      </c>
      <c r="G555" s="132" t="s">
        <v>96</v>
      </c>
      <c r="H555" s="132" t="s">
        <v>29714</v>
      </c>
      <c r="I555" s="132" t="s">
        <v>7361</v>
      </c>
      <c r="J555" s="132" t="s">
        <v>15890</v>
      </c>
      <c r="K555" s="132" t="s">
        <v>29715</v>
      </c>
      <c r="L555" s="132" t="s">
        <v>6411</v>
      </c>
      <c r="M555" s="132"/>
      <c r="N555" s="132" t="s">
        <v>4314</v>
      </c>
      <c r="O555" s="132" t="s">
        <v>29716</v>
      </c>
      <c r="P555" s="132" t="s">
        <v>2606</v>
      </c>
      <c r="Q555" s="132" t="s">
        <v>4381</v>
      </c>
      <c r="R555" s="132" t="s">
        <v>5001</v>
      </c>
      <c r="S555" s="132" t="s">
        <v>29717</v>
      </c>
      <c r="T555" s="132" t="s">
        <v>13110</v>
      </c>
      <c r="U555" s="132" t="s">
        <v>15890</v>
      </c>
      <c r="V555" s="132"/>
      <c r="W555" s="132"/>
      <c r="X555" s="132"/>
      <c r="Y555" s="132" t="s">
        <v>29718</v>
      </c>
      <c r="Z555" s="133" t="s">
        <v>3516</v>
      </c>
      <c r="AA555" s="132" t="s">
        <v>7367</v>
      </c>
      <c r="AB555" s="133"/>
      <c r="AC555" s="133"/>
      <c r="AD555" s="132" t="s">
        <v>96</v>
      </c>
      <c r="AE555" s="132"/>
      <c r="AF555" s="132" t="s">
        <v>347</v>
      </c>
      <c r="AG555" s="132"/>
      <c r="AH555" s="132"/>
      <c r="AI555" s="132"/>
      <c r="AJ555" s="132" t="s">
        <v>118</v>
      </c>
      <c r="AK555" s="132"/>
      <c r="AL555" s="132"/>
      <c r="AM555" s="132" t="s">
        <v>96</v>
      </c>
      <c r="AN555" s="132" t="s">
        <v>347</v>
      </c>
      <c r="AO555" s="132" t="s">
        <v>5003</v>
      </c>
      <c r="AP555" s="132" t="s">
        <v>98</v>
      </c>
      <c r="AQ555" s="132" t="s">
        <v>99</v>
      </c>
      <c r="AR555" s="132" t="s">
        <v>4314</v>
      </c>
      <c r="AS555" s="133" t="s">
        <v>4925</v>
      </c>
      <c r="AT555" s="132" t="s">
        <v>101</v>
      </c>
      <c r="AU555" s="132" t="s">
        <v>101</v>
      </c>
      <c r="AV555" s="132" t="s">
        <v>122</v>
      </c>
      <c r="AW555" s="132" t="s">
        <v>123</v>
      </c>
      <c r="AX555" s="132" t="s">
        <v>597</v>
      </c>
      <c r="AY555" s="132" t="s">
        <v>1641</v>
      </c>
      <c r="AZ555" s="132" t="s">
        <v>1641</v>
      </c>
      <c r="BA555" s="132" t="s">
        <v>13013</v>
      </c>
    </row>
    <row r="556" spans="1:53" ht="30">
      <c r="A556" s="131">
        <v>551</v>
      </c>
      <c r="B556" s="132" t="s">
        <v>5004</v>
      </c>
      <c r="C556" s="132" t="s">
        <v>526</v>
      </c>
      <c r="D556" s="132" t="s">
        <v>271</v>
      </c>
      <c r="E556" s="132" t="s">
        <v>82</v>
      </c>
      <c r="F556" s="133" t="s">
        <v>4934</v>
      </c>
      <c r="G556" s="132" t="s">
        <v>96</v>
      </c>
      <c r="H556" s="132" t="s">
        <v>7354</v>
      </c>
      <c r="I556" s="132" t="s">
        <v>6447</v>
      </c>
      <c r="J556" s="132" t="s">
        <v>15891</v>
      </c>
      <c r="K556" s="132" t="s">
        <v>29719</v>
      </c>
      <c r="L556" s="132" t="s">
        <v>6479</v>
      </c>
      <c r="M556" s="132" t="s">
        <v>29720</v>
      </c>
      <c r="N556" s="132" t="s">
        <v>775</v>
      </c>
      <c r="O556" s="132" t="s">
        <v>2105</v>
      </c>
      <c r="P556" s="132" t="s">
        <v>2606</v>
      </c>
      <c r="Q556" s="132" t="s">
        <v>4381</v>
      </c>
      <c r="R556" s="132" t="s">
        <v>5005</v>
      </c>
      <c r="S556" s="132" t="s">
        <v>29721</v>
      </c>
      <c r="T556" s="132" t="s">
        <v>29722</v>
      </c>
      <c r="U556" s="132" t="s">
        <v>15891</v>
      </c>
      <c r="V556" s="132"/>
      <c r="W556" s="132"/>
      <c r="X556" s="132"/>
      <c r="Y556" s="132" t="s">
        <v>29723</v>
      </c>
      <c r="Z556" s="133" t="s">
        <v>1893</v>
      </c>
      <c r="AA556" s="132" t="s">
        <v>7367</v>
      </c>
      <c r="AB556" s="133"/>
      <c r="AC556" s="133"/>
      <c r="AD556" s="132" t="s">
        <v>96</v>
      </c>
      <c r="AE556" s="132"/>
      <c r="AF556" s="132" t="s">
        <v>347</v>
      </c>
      <c r="AG556" s="132"/>
      <c r="AH556" s="132"/>
      <c r="AI556" s="132"/>
      <c r="AJ556" s="132" t="s">
        <v>118</v>
      </c>
      <c r="AK556" s="132"/>
      <c r="AL556" s="132"/>
      <c r="AM556" s="132" t="s">
        <v>96</v>
      </c>
      <c r="AN556" s="132" t="s">
        <v>347</v>
      </c>
      <c r="AO556" s="132" t="s">
        <v>5007</v>
      </c>
      <c r="AP556" s="132" t="s">
        <v>98</v>
      </c>
      <c r="AQ556" s="132" t="s">
        <v>99</v>
      </c>
      <c r="AR556" s="132" t="s">
        <v>775</v>
      </c>
      <c r="AS556" s="133" t="s">
        <v>4925</v>
      </c>
      <c r="AT556" s="132" t="s">
        <v>101</v>
      </c>
      <c r="AU556" s="132" t="s">
        <v>101</v>
      </c>
      <c r="AV556" s="132" t="s">
        <v>122</v>
      </c>
      <c r="AW556" s="132" t="s">
        <v>123</v>
      </c>
      <c r="AX556" s="132" t="s">
        <v>124</v>
      </c>
      <c r="AY556" s="132" t="s">
        <v>782</v>
      </c>
      <c r="AZ556" s="132" t="s">
        <v>782</v>
      </c>
      <c r="BA556" s="132" t="s">
        <v>13013</v>
      </c>
    </row>
    <row r="557" spans="1:53" ht="30">
      <c r="A557" s="131">
        <v>552</v>
      </c>
      <c r="B557" s="132" t="s">
        <v>5008</v>
      </c>
      <c r="C557" s="132" t="s">
        <v>5009</v>
      </c>
      <c r="D557" s="132" t="s">
        <v>4186</v>
      </c>
      <c r="E557" s="132" t="s">
        <v>301</v>
      </c>
      <c r="F557" s="133" t="s">
        <v>2161</v>
      </c>
      <c r="G557" s="132" t="s">
        <v>96</v>
      </c>
      <c r="H557" s="132" t="s">
        <v>29724</v>
      </c>
      <c r="I557" s="132" t="s">
        <v>6427</v>
      </c>
      <c r="J557" s="132" t="s">
        <v>29725</v>
      </c>
      <c r="K557" s="132" t="s">
        <v>9387</v>
      </c>
      <c r="L557" s="132" t="s">
        <v>6411</v>
      </c>
      <c r="M557" s="132" t="s">
        <v>15892</v>
      </c>
      <c r="N557" s="132" t="s">
        <v>1334</v>
      </c>
      <c r="O557" s="132" t="s">
        <v>5367</v>
      </c>
      <c r="P557" s="132" t="s">
        <v>2606</v>
      </c>
      <c r="Q557" s="132" t="s">
        <v>4381</v>
      </c>
      <c r="R557" s="132" t="s">
        <v>5010</v>
      </c>
      <c r="S557" s="132" t="s">
        <v>5010</v>
      </c>
      <c r="T557" s="132" t="s">
        <v>29726</v>
      </c>
      <c r="U557" s="132" t="s">
        <v>15892</v>
      </c>
      <c r="V557" s="132"/>
      <c r="W557" s="132"/>
      <c r="X557" s="132"/>
      <c r="Y557" s="132" t="s">
        <v>5008</v>
      </c>
      <c r="Z557" s="133" t="s">
        <v>7348</v>
      </c>
      <c r="AA557" s="132" t="s">
        <v>7349</v>
      </c>
      <c r="AB557" s="133"/>
      <c r="AC557" s="133"/>
      <c r="AD557" s="132" t="s">
        <v>96</v>
      </c>
      <c r="AE557" s="132"/>
      <c r="AF557" s="132" t="s">
        <v>907</v>
      </c>
      <c r="AG557" s="132"/>
      <c r="AH557" s="132"/>
      <c r="AI557" s="132"/>
      <c r="AJ557" s="132" t="s">
        <v>118</v>
      </c>
      <c r="AK557" s="132"/>
      <c r="AL557" s="132"/>
      <c r="AM557" s="132" t="s">
        <v>96</v>
      </c>
      <c r="AN557" s="132" t="s">
        <v>907</v>
      </c>
      <c r="AO557" s="132" t="s">
        <v>5014</v>
      </c>
      <c r="AP557" s="132" t="s">
        <v>98</v>
      </c>
      <c r="AQ557" s="132" t="s">
        <v>99</v>
      </c>
      <c r="AR557" s="132" t="s">
        <v>1334</v>
      </c>
      <c r="AS557" s="133" t="s">
        <v>4925</v>
      </c>
      <c r="AT557" s="132" t="s">
        <v>101</v>
      </c>
      <c r="AU557" s="132" t="s">
        <v>101</v>
      </c>
      <c r="AV557" s="132" t="s">
        <v>122</v>
      </c>
      <c r="AW557" s="132" t="s">
        <v>123</v>
      </c>
      <c r="AX557" s="132" t="s">
        <v>158</v>
      </c>
      <c r="AY557" s="132" t="s">
        <v>1339</v>
      </c>
      <c r="AZ557" s="132" t="s">
        <v>1339</v>
      </c>
      <c r="BA557" s="132" t="s">
        <v>13013</v>
      </c>
    </row>
    <row r="558" spans="1:53" ht="30">
      <c r="A558" s="131">
        <v>553</v>
      </c>
      <c r="B558" s="132" t="s">
        <v>5015</v>
      </c>
      <c r="C558" s="132" t="s">
        <v>5016</v>
      </c>
      <c r="D558" s="132" t="s">
        <v>457</v>
      </c>
      <c r="E558" s="132" t="s">
        <v>82</v>
      </c>
      <c r="F558" s="133" t="s">
        <v>5017</v>
      </c>
      <c r="G558" s="132" t="s">
        <v>96</v>
      </c>
      <c r="H558" s="132" t="s">
        <v>29727</v>
      </c>
      <c r="I558" s="132" t="s">
        <v>6238</v>
      </c>
      <c r="J558" s="132" t="s">
        <v>15893</v>
      </c>
      <c r="K558" s="132" t="s">
        <v>29728</v>
      </c>
      <c r="L558" s="132" t="s">
        <v>6411</v>
      </c>
      <c r="M558" s="132" t="s">
        <v>29729</v>
      </c>
      <c r="N558" s="132" t="s">
        <v>289</v>
      </c>
      <c r="O558" s="132" t="s">
        <v>29730</v>
      </c>
      <c r="P558" s="132" t="s">
        <v>2606</v>
      </c>
      <c r="Q558" s="132" t="s">
        <v>4381</v>
      </c>
      <c r="R558" s="132" t="s">
        <v>5018</v>
      </c>
      <c r="S558" s="132" t="s">
        <v>5018</v>
      </c>
      <c r="T558" s="132" t="s">
        <v>29731</v>
      </c>
      <c r="U558" s="132" t="s">
        <v>15893</v>
      </c>
      <c r="V558" s="132"/>
      <c r="W558" s="132"/>
      <c r="X558" s="132"/>
      <c r="Y558" s="132" t="s">
        <v>5015</v>
      </c>
      <c r="Z558" s="133" t="s">
        <v>7348</v>
      </c>
      <c r="AA558" s="132" t="s">
        <v>7349</v>
      </c>
      <c r="AB558" s="133"/>
      <c r="AC558" s="133"/>
      <c r="AD558" s="132" t="s">
        <v>96</v>
      </c>
      <c r="AE558" s="132"/>
      <c r="AF558" s="132" t="s">
        <v>279</v>
      </c>
      <c r="AG558" s="132"/>
      <c r="AH558" s="132"/>
      <c r="AI558" s="132"/>
      <c r="AJ558" s="132" t="s">
        <v>118</v>
      </c>
      <c r="AK558" s="132"/>
      <c r="AL558" s="132"/>
      <c r="AM558" s="132" t="s">
        <v>96</v>
      </c>
      <c r="AN558" s="132" t="s">
        <v>279</v>
      </c>
      <c r="AO558" s="132" t="s">
        <v>5020</v>
      </c>
      <c r="AP558" s="132" t="s">
        <v>98</v>
      </c>
      <c r="AQ558" s="132" t="s">
        <v>99</v>
      </c>
      <c r="AR558" s="132" t="s">
        <v>289</v>
      </c>
      <c r="AS558" s="133" t="s">
        <v>4925</v>
      </c>
      <c r="AT558" s="132" t="s">
        <v>101</v>
      </c>
      <c r="AU558" s="132" t="s">
        <v>101</v>
      </c>
      <c r="AV558" s="132" t="s">
        <v>122</v>
      </c>
      <c r="AW558" s="132" t="s">
        <v>123</v>
      </c>
      <c r="AX558" s="132" t="s">
        <v>282</v>
      </c>
      <c r="AY558" s="132" t="s">
        <v>298</v>
      </c>
      <c r="AZ558" s="132" t="s">
        <v>298</v>
      </c>
      <c r="BA558" s="132" t="s">
        <v>13013</v>
      </c>
    </row>
    <row r="559" spans="1:53" ht="30">
      <c r="A559" s="131">
        <v>554</v>
      </c>
      <c r="B559" s="132" t="s">
        <v>5021</v>
      </c>
      <c r="C559" s="132" t="s">
        <v>5022</v>
      </c>
      <c r="D559" s="132" t="s">
        <v>1383</v>
      </c>
      <c r="E559" s="132" t="s">
        <v>82</v>
      </c>
      <c r="F559" s="133" t="s">
        <v>2491</v>
      </c>
      <c r="G559" s="132" t="s">
        <v>96</v>
      </c>
      <c r="H559" s="132" t="s">
        <v>29732</v>
      </c>
      <c r="I559" s="132" t="s">
        <v>6479</v>
      </c>
      <c r="J559" s="132"/>
      <c r="K559" s="132" t="s">
        <v>29733</v>
      </c>
      <c r="L559" s="132" t="s">
        <v>6411</v>
      </c>
      <c r="M559" s="132" t="s">
        <v>29734</v>
      </c>
      <c r="N559" s="132" t="s">
        <v>289</v>
      </c>
      <c r="O559" s="132" t="s">
        <v>29735</v>
      </c>
      <c r="P559" s="132" t="s">
        <v>1764</v>
      </c>
      <c r="Q559" s="132" t="s">
        <v>4381</v>
      </c>
      <c r="R559" s="132" t="s">
        <v>5023</v>
      </c>
      <c r="S559" s="132" t="s">
        <v>5023</v>
      </c>
      <c r="T559" s="132" t="s">
        <v>15894</v>
      </c>
      <c r="U559" s="132"/>
      <c r="V559" s="132"/>
      <c r="W559" s="132"/>
      <c r="X559" s="132"/>
      <c r="Y559" s="132" t="s">
        <v>5021</v>
      </c>
      <c r="Z559" s="133" t="s">
        <v>7348</v>
      </c>
      <c r="AA559" s="132" t="s">
        <v>7349</v>
      </c>
      <c r="AB559" s="133"/>
      <c r="AC559" s="133"/>
      <c r="AD559" s="132" t="s">
        <v>96</v>
      </c>
      <c r="AE559" s="132"/>
      <c r="AF559" s="132" t="s">
        <v>218</v>
      </c>
      <c r="AG559" s="132"/>
      <c r="AH559" s="132"/>
      <c r="AI559" s="132"/>
      <c r="AJ559" s="132" t="s">
        <v>118</v>
      </c>
      <c r="AK559" s="132"/>
      <c r="AL559" s="132"/>
      <c r="AM559" s="132" t="s">
        <v>96</v>
      </c>
      <c r="AN559" s="132" t="s">
        <v>218</v>
      </c>
      <c r="AO559" s="132" t="s">
        <v>5025</v>
      </c>
      <c r="AP559" s="132" t="s">
        <v>98</v>
      </c>
      <c r="AQ559" s="132" t="s">
        <v>99</v>
      </c>
      <c r="AR559" s="132" t="s">
        <v>289</v>
      </c>
      <c r="AS559" s="133" t="s">
        <v>4925</v>
      </c>
      <c r="AT559" s="132" t="s">
        <v>101</v>
      </c>
      <c r="AU559" s="132" t="s">
        <v>101</v>
      </c>
      <c r="AV559" s="132" t="s">
        <v>122</v>
      </c>
      <c r="AW559" s="132" t="s">
        <v>123</v>
      </c>
      <c r="AX559" s="132" t="s">
        <v>282</v>
      </c>
      <c r="AY559" s="132" t="s">
        <v>298</v>
      </c>
      <c r="AZ559" s="132" t="s">
        <v>298</v>
      </c>
      <c r="BA559" s="132" t="s">
        <v>13013</v>
      </c>
    </row>
    <row r="560" spans="1:53" ht="30">
      <c r="A560" s="131">
        <v>555</v>
      </c>
      <c r="B560" s="132" t="s">
        <v>5026</v>
      </c>
      <c r="C560" s="132" t="s">
        <v>5027</v>
      </c>
      <c r="D560" s="132" t="s">
        <v>713</v>
      </c>
      <c r="E560" s="132" t="s">
        <v>82</v>
      </c>
      <c r="F560" s="133" t="s">
        <v>3237</v>
      </c>
      <c r="G560" s="132" t="s">
        <v>96</v>
      </c>
      <c r="H560" s="132" t="s">
        <v>15895</v>
      </c>
      <c r="I560" s="132" t="s">
        <v>6479</v>
      </c>
      <c r="J560" s="132" t="s">
        <v>13110</v>
      </c>
      <c r="K560" s="132" t="s">
        <v>15896</v>
      </c>
      <c r="L560" s="132" t="s">
        <v>6479</v>
      </c>
      <c r="M560" s="132" t="s">
        <v>15897</v>
      </c>
      <c r="N560" s="132" t="s">
        <v>289</v>
      </c>
      <c r="O560" s="132" t="s">
        <v>15204</v>
      </c>
      <c r="P560" s="132" t="s">
        <v>2606</v>
      </c>
      <c r="Q560" s="132" t="s">
        <v>4381</v>
      </c>
      <c r="R560" s="132" t="s">
        <v>5028</v>
      </c>
      <c r="S560" s="132" t="s">
        <v>15898</v>
      </c>
      <c r="T560" s="132" t="s">
        <v>13110</v>
      </c>
      <c r="U560" s="132" t="s">
        <v>15897</v>
      </c>
      <c r="V560" s="132"/>
      <c r="W560" s="132"/>
      <c r="X560" s="132"/>
      <c r="Y560" s="132" t="s">
        <v>5026</v>
      </c>
      <c r="Z560" s="133" t="s">
        <v>7348</v>
      </c>
      <c r="AA560" s="132" t="s">
        <v>7349</v>
      </c>
      <c r="AB560" s="133"/>
      <c r="AC560" s="133"/>
      <c r="AD560" s="132" t="s">
        <v>96</v>
      </c>
      <c r="AE560" s="132"/>
      <c r="AF560" s="132" t="s">
        <v>243</v>
      </c>
      <c r="AG560" s="132"/>
      <c r="AH560" s="132"/>
      <c r="AI560" s="132"/>
      <c r="AJ560" s="132" t="s">
        <v>118</v>
      </c>
      <c r="AK560" s="132"/>
      <c r="AL560" s="132"/>
      <c r="AM560" s="132" t="s">
        <v>96</v>
      </c>
      <c r="AN560" s="132" t="s">
        <v>243</v>
      </c>
      <c r="AO560" s="132" t="s">
        <v>5030</v>
      </c>
      <c r="AP560" s="132" t="s">
        <v>98</v>
      </c>
      <c r="AQ560" s="132" t="s">
        <v>99</v>
      </c>
      <c r="AR560" s="132" t="s">
        <v>289</v>
      </c>
      <c r="AS560" s="133" t="s">
        <v>4925</v>
      </c>
      <c r="AT560" s="132" t="s">
        <v>101</v>
      </c>
      <c r="AU560" s="132" t="s">
        <v>101</v>
      </c>
      <c r="AV560" s="132" t="s">
        <v>122</v>
      </c>
      <c r="AW560" s="132" t="s">
        <v>123</v>
      </c>
      <c r="AX560" s="132" t="s">
        <v>282</v>
      </c>
      <c r="AY560" s="132" t="s">
        <v>298</v>
      </c>
      <c r="AZ560" s="132" t="s">
        <v>298</v>
      </c>
      <c r="BA560" s="132" t="s">
        <v>13013</v>
      </c>
    </row>
    <row r="561" spans="1:53" ht="30">
      <c r="A561" s="131">
        <v>556</v>
      </c>
      <c r="B561" s="132" t="s">
        <v>5031</v>
      </c>
      <c r="C561" s="132" t="s">
        <v>5032</v>
      </c>
      <c r="D561" s="132" t="s">
        <v>457</v>
      </c>
      <c r="E561" s="132" t="s">
        <v>301</v>
      </c>
      <c r="F561" s="133" t="s">
        <v>1775</v>
      </c>
      <c r="G561" s="132" t="s">
        <v>96</v>
      </c>
      <c r="H561" s="132" t="s">
        <v>15899</v>
      </c>
      <c r="I561" s="132" t="s">
        <v>6797</v>
      </c>
      <c r="J561" s="132" t="s">
        <v>15900</v>
      </c>
      <c r="K561" s="132" t="s">
        <v>15901</v>
      </c>
      <c r="L561" s="132" t="s">
        <v>6238</v>
      </c>
      <c r="M561" s="132" t="s">
        <v>15902</v>
      </c>
      <c r="N561" s="132" t="s">
        <v>754</v>
      </c>
      <c r="O561" s="132" t="s">
        <v>15903</v>
      </c>
      <c r="P561" s="132" t="s">
        <v>2606</v>
      </c>
      <c r="Q561" s="132" t="s">
        <v>4294</v>
      </c>
      <c r="R561" s="132" t="s">
        <v>5033</v>
      </c>
      <c r="S561" s="132" t="s">
        <v>5033</v>
      </c>
      <c r="T561" s="132" t="s">
        <v>15904</v>
      </c>
      <c r="U561" s="132"/>
      <c r="V561" s="132"/>
      <c r="W561" s="132"/>
      <c r="X561" s="132"/>
      <c r="Y561" s="132" t="s">
        <v>5031</v>
      </c>
      <c r="Z561" s="133" t="s">
        <v>7348</v>
      </c>
      <c r="AA561" s="132" t="s">
        <v>7349</v>
      </c>
      <c r="AB561" s="133"/>
      <c r="AC561" s="133"/>
      <c r="AD561" s="132" t="s">
        <v>96</v>
      </c>
      <c r="AE561" s="132"/>
      <c r="AF561" s="132" t="s">
        <v>347</v>
      </c>
      <c r="AG561" s="132"/>
      <c r="AH561" s="132"/>
      <c r="AI561" s="132"/>
      <c r="AJ561" s="132" t="s">
        <v>118</v>
      </c>
      <c r="AK561" s="132"/>
      <c r="AL561" s="132"/>
      <c r="AM561" s="132" t="s">
        <v>96</v>
      </c>
      <c r="AN561" s="132" t="s">
        <v>347</v>
      </c>
      <c r="AO561" s="132" t="s">
        <v>5035</v>
      </c>
      <c r="AP561" s="132" t="s">
        <v>98</v>
      </c>
      <c r="AQ561" s="132" t="s">
        <v>99</v>
      </c>
      <c r="AR561" s="132" t="s">
        <v>754</v>
      </c>
      <c r="AS561" s="133" t="s">
        <v>4925</v>
      </c>
      <c r="AT561" s="132" t="s">
        <v>101</v>
      </c>
      <c r="AU561" s="132" t="s">
        <v>101</v>
      </c>
      <c r="AV561" s="132" t="s">
        <v>122</v>
      </c>
      <c r="AW561" s="132" t="s">
        <v>123</v>
      </c>
      <c r="AX561" s="132" t="s">
        <v>158</v>
      </c>
      <c r="AY561" s="132" t="s">
        <v>760</v>
      </c>
      <c r="AZ561" s="132" t="s">
        <v>760</v>
      </c>
      <c r="BA561" s="132" t="s">
        <v>13013</v>
      </c>
    </row>
    <row r="562" spans="1:53" ht="30">
      <c r="A562" s="131">
        <v>557</v>
      </c>
      <c r="B562" s="132" t="s">
        <v>5036</v>
      </c>
      <c r="C562" s="132" t="s">
        <v>5037</v>
      </c>
      <c r="D562" s="132" t="s">
        <v>2020</v>
      </c>
      <c r="E562" s="132" t="s">
        <v>82</v>
      </c>
      <c r="F562" s="133" t="s">
        <v>1152</v>
      </c>
      <c r="G562" s="132" t="s">
        <v>96</v>
      </c>
      <c r="H562" s="132" t="s">
        <v>15905</v>
      </c>
      <c r="I562" s="132" t="s">
        <v>6238</v>
      </c>
      <c r="J562" s="132" t="s">
        <v>15906</v>
      </c>
      <c r="K562" s="132" t="s">
        <v>15907</v>
      </c>
      <c r="L562" s="132" t="s">
        <v>6238</v>
      </c>
      <c r="M562" s="132" t="s">
        <v>15908</v>
      </c>
      <c r="N562" s="132" t="s">
        <v>4126</v>
      </c>
      <c r="O562" s="132" t="s">
        <v>5367</v>
      </c>
      <c r="P562" s="132" t="s">
        <v>2606</v>
      </c>
      <c r="Q562" s="132" t="s">
        <v>2607</v>
      </c>
      <c r="R562" s="132" t="s">
        <v>5038</v>
      </c>
      <c r="S562" s="132" t="s">
        <v>5038</v>
      </c>
      <c r="T562" s="132" t="s">
        <v>15909</v>
      </c>
      <c r="U562" s="132"/>
      <c r="V562" s="132"/>
      <c r="W562" s="132"/>
      <c r="X562" s="132"/>
      <c r="Y562" s="132" t="s">
        <v>15910</v>
      </c>
      <c r="Z562" s="133" t="s">
        <v>15911</v>
      </c>
      <c r="AA562" s="132" t="s">
        <v>15912</v>
      </c>
      <c r="AB562" s="133"/>
      <c r="AC562" s="133"/>
      <c r="AD562" s="132" t="s">
        <v>96</v>
      </c>
      <c r="AE562" s="132"/>
      <c r="AF562" s="132" t="s">
        <v>92</v>
      </c>
      <c r="AG562" s="132"/>
      <c r="AH562" s="132"/>
      <c r="AI562" s="132"/>
      <c r="AJ562" s="132" t="s">
        <v>118</v>
      </c>
      <c r="AK562" s="132"/>
      <c r="AL562" s="132"/>
      <c r="AM562" s="132" t="s">
        <v>96</v>
      </c>
      <c r="AN562" s="132" t="s">
        <v>92</v>
      </c>
      <c r="AO562" s="132" t="s">
        <v>5041</v>
      </c>
      <c r="AP562" s="132" t="s">
        <v>98</v>
      </c>
      <c r="AQ562" s="132" t="s">
        <v>99</v>
      </c>
      <c r="AR562" s="132" t="s">
        <v>4126</v>
      </c>
      <c r="AS562" s="133" t="s">
        <v>4925</v>
      </c>
      <c r="AT562" s="132" t="s">
        <v>101</v>
      </c>
      <c r="AU562" s="132" t="s">
        <v>101</v>
      </c>
      <c r="AV562" s="132" t="s">
        <v>122</v>
      </c>
      <c r="AW562" s="132" t="s">
        <v>123</v>
      </c>
      <c r="AX562" s="132" t="s">
        <v>104</v>
      </c>
      <c r="AY562" s="132" t="s">
        <v>105</v>
      </c>
      <c r="AZ562" s="132" t="s">
        <v>105</v>
      </c>
      <c r="BA562" s="132" t="s">
        <v>13013</v>
      </c>
    </row>
    <row r="563" spans="1:53" ht="30">
      <c r="A563" s="131">
        <v>558</v>
      </c>
      <c r="B563" s="132" t="s">
        <v>5042</v>
      </c>
      <c r="C563" s="132" t="s">
        <v>1957</v>
      </c>
      <c r="D563" s="132" t="s">
        <v>1332</v>
      </c>
      <c r="E563" s="132" t="s">
        <v>301</v>
      </c>
      <c r="F563" s="133" t="s">
        <v>5043</v>
      </c>
      <c r="G563" s="132" t="s">
        <v>96</v>
      </c>
      <c r="H563" s="132" t="s">
        <v>15913</v>
      </c>
      <c r="I563" s="132" t="s">
        <v>6542</v>
      </c>
      <c r="J563" s="132" t="s">
        <v>15914</v>
      </c>
      <c r="K563" s="132" t="s">
        <v>15915</v>
      </c>
      <c r="L563" s="132" t="s">
        <v>6411</v>
      </c>
      <c r="M563" s="132" t="s">
        <v>15916</v>
      </c>
      <c r="N563" s="132" t="s">
        <v>423</v>
      </c>
      <c r="O563" s="132" t="s">
        <v>15917</v>
      </c>
      <c r="P563" s="132" t="s">
        <v>2606</v>
      </c>
      <c r="Q563" s="132" t="s">
        <v>4381</v>
      </c>
      <c r="R563" s="132" t="s">
        <v>15918</v>
      </c>
      <c r="S563" s="132" t="s">
        <v>15918</v>
      </c>
      <c r="T563" s="132" t="s">
        <v>15919</v>
      </c>
      <c r="U563" s="132"/>
      <c r="V563" s="132"/>
      <c r="W563" s="132"/>
      <c r="X563" s="132"/>
      <c r="Y563" s="132" t="s">
        <v>15920</v>
      </c>
      <c r="Z563" s="133" t="s">
        <v>15921</v>
      </c>
      <c r="AA563" s="132" t="s">
        <v>15912</v>
      </c>
      <c r="AB563" s="133"/>
      <c r="AC563" s="133"/>
      <c r="AD563" s="132" t="s">
        <v>96</v>
      </c>
      <c r="AE563" s="132"/>
      <c r="AF563" s="132" t="s">
        <v>721</v>
      </c>
      <c r="AG563" s="132"/>
      <c r="AH563" s="132"/>
      <c r="AI563" s="132"/>
      <c r="AJ563" s="132" t="s">
        <v>94</v>
      </c>
      <c r="AK563" s="132"/>
      <c r="AL563" s="132"/>
      <c r="AM563" s="132" t="s">
        <v>96</v>
      </c>
      <c r="AN563" s="132" t="s">
        <v>721</v>
      </c>
      <c r="AO563" s="132" t="s">
        <v>5045</v>
      </c>
      <c r="AP563" s="132" t="s">
        <v>98</v>
      </c>
      <c r="AQ563" s="132" t="s">
        <v>99</v>
      </c>
      <c r="AR563" s="132" t="s">
        <v>423</v>
      </c>
      <c r="AS563" s="133" t="s">
        <v>4925</v>
      </c>
      <c r="AT563" s="132" t="s">
        <v>101</v>
      </c>
      <c r="AU563" s="132" t="s">
        <v>101</v>
      </c>
      <c r="AV563" s="132" t="s">
        <v>122</v>
      </c>
      <c r="AW563" s="132" t="s">
        <v>123</v>
      </c>
      <c r="AX563" s="132" t="s">
        <v>433</v>
      </c>
      <c r="AY563" s="132" t="s">
        <v>434</v>
      </c>
      <c r="AZ563" s="132" t="s">
        <v>434</v>
      </c>
      <c r="BA563" s="132" t="s">
        <v>13013</v>
      </c>
    </row>
    <row r="564" spans="1:53" ht="30">
      <c r="A564" s="131">
        <v>559</v>
      </c>
      <c r="B564" s="132" t="s">
        <v>5046</v>
      </c>
      <c r="C564" s="132" t="s">
        <v>5047</v>
      </c>
      <c r="D564" s="132" t="s">
        <v>785</v>
      </c>
      <c r="E564" s="132" t="s">
        <v>82</v>
      </c>
      <c r="F564" s="133" t="s">
        <v>3049</v>
      </c>
      <c r="G564" s="132" t="s">
        <v>1543</v>
      </c>
      <c r="H564" s="132" t="s">
        <v>15922</v>
      </c>
      <c r="I564" s="132" t="s">
        <v>6238</v>
      </c>
      <c r="J564" s="132" t="s">
        <v>15923</v>
      </c>
      <c r="K564" s="132" t="s">
        <v>15924</v>
      </c>
      <c r="L564" s="132" t="s">
        <v>6238</v>
      </c>
      <c r="M564" s="132" t="s">
        <v>15925</v>
      </c>
      <c r="N564" s="132" t="s">
        <v>864</v>
      </c>
      <c r="O564" s="132" t="s">
        <v>1543</v>
      </c>
      <c r="P564" s="132" t="s">
        <v>2606</v>
      </c>
      <c r="Q564" s="132" t="s">
        <v>2607</v>
      </c>
      <c r="R564" s="132" t="s">
        <v>5048</v>
      </c>
      <c r="S564" s="132" t="s">
        <v>15926</v>
      </c>
      <c r="T564" s="132" t="s">
        <v>13110</v>
      </c>
      <c r="U564" s="132" t="s">
        <v>15925</v>
      </c>
      <c r="V564" s="132"/>
      <c r="W564" s="132"/>
      <c r="X564" s="132"/>
      <c r="Y564" s="132" t="s">
        <v>5046</v>
      </c>
      <c r="Z564" s="133" t="s">
        <v>7348</v>
      </c>
      <c r="AA564" s="132" t="s">
        <v>7349</v>
      </c>
      <c r="AB564" s="133"/>
      <c r="AC564" s="133"/>
      <c r="AD564" s="132" t="s">
        <v>1543</v>
      </c>
      <c r="AE564" s="132"/>
      <c r="AF564" s="132" t="s">
        <v>1544</v>
      </c>
      <c r="AG564" s="132"/>
      <c r="AH564" s="132"/>
      <c r="AI564" s="132"/>
      <c r="AJ564" s="132" t="s">
        <v>118</v>
      </c>
      <c r="AK564" s="132"/>
      <c r="AL564" s="132"/>
      <c r="AM564" s="132" t="s">
        <v>1543</v>
      </c>
      <c r="AN564" s="132" t="s">
        <v>1544</v>
      </c>
      <c r="AO564" s="132" t="s">
        <v>5050</v>
      </c>
      <c r="AP564" s="132" t="s">
        <v>98</v>
      </c>
      <c r="AQ564" s="132" t="s">
        <v>99</v>
      </c>
      <c r="AR564" s="132" t="s">
        <v>864</v>
      </c>
      <c r="AS564" s="133" t="s">
        <v>4925</v>
      </c>
      <c r="AT564" s="132" t="s">
        <v>101</v>
      </c>
      <c r="AU564" s="132" t="s">
        <v>101</v>
      </c>
      <c r="AV564" s="132" t="s">
        <v>122</v>
      </c>
      <c r="AW564" s="132" t="s">
        <v>123</v>
      </c>
      <c r="AX564" s="132" t="s">
        <v>175</v>
      </c>
      <c r="AY564" s="132" t="s">
        <v>669</v>
      </c>
      <c r="AZ564" s="132" t="s">
        <v>669</v>
      </c>
      <c r="BA564" s="132" t="s">
        <v>13013</v>
      </c>
    </row>
    <row r="565" spans="1:53" ht="30">
      <c r="A565" s="131">
        <v>560</v>
      </c>
      <c r="B565" s="132" t="s">
        <v>5051</v>
      </c>
      <c r="C565" s="132" t="s">
        <v>1679</v>
      </c>
      <c r="D565" s="132" t="s">
        <v>352</v>
      </c>
      <c r="E565" s="132" t="s">
        <v>82</v>
      </c>
      <c r="F565" s="133" t="s">
        <v>1703</v>
      </c>
      <c r="G565" s="132" t="s">
        <v>96</v>
      </c>
      <c r="H565" s="132" t="s">
        <v>15927</v>
      </c>
      <c r="I565" s="132" t="s">
        <v>6797</v>
      </c>
      <c r="J565" s="132" t="s">
        <v>13110</v>
      </c>
      <c r="K565" s="132" t="s">
        <v>15928</v>
      </c>
      <c r="L565" s="132" t="s">
        <v>6411</v>
      </c>
      <c r="M565" s="132" t="s">
        <v>15929</v>
      </c>
      <c r="N565" s="132" t="s">
        <v>543</v>
      </c>
      <c r="O565" s="132" t="s">
        <v>15930</v>
      </c>
      <c r="P565" s="132" t="s">
        <v>2606</v>
      </c>
      <c r="Q565" s="132" t="s">
        <v>2607</v>
      </c>
      <c r="R565" s="132" t="s">
        <v>5052</v>
      </c>
      <c r="S565" s="132" t="s">
        <v>5052</v>
      </c>
      <c r="T565" s="132" t="s">
        <v>13110</v>
      </c>
      <c r="U565" s="132" t="s">
        <v>15929</v>
      </c>
      <c r="V565" s="132"/>
      <c r="W565" s="132"/>
      <c r="X565" s="132"/>
      <c r="Y565" s="132" t="s">
        <v>15931</v>
      </c>
      <c r="Z565" s="133" t="s">
        <v>15932</v>
      </c>
      <c r="AA565" s="132" t="s">
        <v>15912</v>
      </c>
      <c r="AB565" s="133"/>
      <c r="AC565" s="133"/>
      <c r="AD565" s="132" t="s">
        <v>96</v>
      </c>
      <c r="AE565" s="132"/>
      <c r="AF565" s="132" t="s">
        <v>92</v>
      </c>
      <c r="AG565" s="132"/>
      <c r="AH565" s="132"/>
      <c r="AI565" s="132"/>
      <c r="AJ565" s="132" t="s">
        <v>118</v>
      </c>
      <c r="AK565" s="132"/>
      <c r="AL565" s="132"/>
      <c r="AM565" s="132" t="s">
        <v>96</v>
      </c>
      <c r="AN565" s="132" t="s">
        <v>92</v>
      </c>
      <c r="AO565" s="132" t="s">
        <v>5054</v>
      </c>
      <c r="AP565" s="132" t="s">
        <v>98</v>
      </c>
      <c r="AQ565" s="132" t="s">
        <v>99</v>
      </c>
      <c r="AR565" s="132" t="s">
        <v>543</v>
      </c>
      <c r="AS565" s="133" t="s">
        <v>4925</v>
      </c>
      <c r="AT565" s="132" t="s">
        <v>101</v>
      </c>
      <c r="AU565" s="132" t="s">
        <v>101</v>
      </c>
      <c r="AV565" s="132" t="s">
        <v>122</v>
      </c>
      <c r="AW565" s="132" t="s">
        <v>123</v>
      </c>
      <c r="AX565" s="132" t="s">
        <v>175</v>
      </c>
      <c r="AY565" s="132" t="s">
        <v>549</v>
      </c>
      <c r="AZ565" s="132" t="s">
        <v>549</v>
      </c>
      <c r="BA565" s="132" t="s">
        <v>13013</v>
      </c>
    </row>
    <row r="566" spans="1:53" ht="30">
      <c r="A566" s="131">
        <v>561</v>
      </c>
      <c r="B566" s="132" t="s">
        <v>5055</v>
      </c>
      <c r="C566" s="132" t="s">
        <v>5056</v>
      </c>
      <c r="D566" s="132" t="s">
        <v>457</v>
      </c>
      <c r="E566" s="132" t="s">
        <v>301</v>
      </c>
      <c r="F566" s="133" t="s">
        <v>3818</v>
      </c>
      <c r="G566" s="132" t="s">
        <v>96</v>
      </c>
      <c r="H566" s="132" t="s">
        <v>15933</v>
      </c>
      <c r="I566" s="132" t="s">
        <v>6447</v>
      </c>
      <c r="J566" s="132" t="s">
        <v>15934</v>
      </c>
      <c r="K566" s="132" t="s">
        <v>15935</v>
      </c>
      <c r="L566" s="132" t="s">
        <v>6238</v>
      </c>
      <c r="M566" s="132" t="s">
        <v>15936</v>
      </c>
      <c r="N566" s="132" t="s">
        <v>2781</v>
      </c>
      <c r="O566" s="132" t="s">
        <v>15937</v>
      </c>
      <c r="P566" s="132" t="s">
        <v>2606</v>
      </c>
      <c r="Q566" s="132" t="s">
        <v>4294</v>
      </c>
      <c r="R566" s="132" t="s">
        <v>5057</v>
      </c>
      <c r="S566" s="132" t="s">
        <v>15938</v>
      </c>
      <c r="T566" s="132" t="s">
        <v>15939</v>
      </c>
      <c r="U566" s="132" t="s">
        <v>15934</v>
      </c>
      <c r="V566" s="132"/>
      <c r="W566" s="132"/>
      <c r="X566" s="132"/>
      <c r="Y566" s="132" t="s">
        <v>5055</v>
      </c>
      <c r="Z566" s="133" t="s">
        <v>7348</v>
      </c>
      <c r="AA566" s="132" t="s">
        <v>7349</v>
      </c>
      <c r="AB566" s="133"/>
      <c r="AC566" s="133"/>
      <c r="AD566" s="132" t="s">
        <v>96</v>
      </c>
      <c r="AE566" s="132"/>
      <c r="AF566" s="132" t="s">
        <v>347</v>
      </c>
      <c r="AG566" s="132"/>
      <c r="AH566" s="132"/>
      <c r="AI566" s="132"/>
      <c r="AJ566" s="132" t="s">
        <v>118</v>
      </c>
      <c r="AK566" s="132"/>
      <c r="AL566" s="132"/>
      <c r="AM566" s="132" t="s">
        <v>96</v>
      </c>
      <c r="AN566" s="132" t="s">
        <v>347</v>
      </c>
      <c r="AO566" s="132" t="s">
        <v>5059</v>
      </c>
      <c r="AP566" s="132" t="s">
        <v>98</v>
      </c>
      <c r="AQ566" s="132" t="s">
        <v>99</v>
      </c>
      <c r="AR566" s="132" t="s">
        <v>2781</v>
      </c>
      <c r="AS566" s="133" t="s">
        <v>4925</v>
      </c>
      <c r="AT566" s="132" t="s">
        <v>101</v>
      </c>
      <c r="AU566" s="132" t="s">
        <v>101</v>
      </c>
      <c r="AV566" s="132" t="s">
        <v>122</v>
      </c>
      <c r="AW566" s="132" t="s">
        <v>123</v>
      </c>
      <c r="AX566" s="132" t="s">
        <v>308</v>
      </c>
      <c r="AY566" s="132" t="s">
        <v>2788</v>
      </c>
      <c r="AZ566" s="132" t="s">
        <v>2788</v>
      </c>
      <c r="BA566" s="132" t="s">
        <v>13013</v>
      </c>
    </row>
    <row r="567" spans="1:53" ht="30">
      <c r="A567" s="131">
        <v>562</v>
      </c>
      <c r="B567" s="132" t="s">
        <v>5060</v>
      </c>
      <c r="C567" s="132" t="s">
        <v>5061</v>
      </c>
      <c r="D567" s="132" t="s">
        <v>2020</v>
      </c>
      <c r="E567" s="132" t="s">
        <v>82</v>
      </c>
      <c r="F567" s="133" t="s">
        <v>5062</v>
      </c>
      <c r="G567" s="132" t="s">
        <v>96</v>
      </c>
      <c r="H567" s="132"/>
      <c r="I567" s="132"/>
      <c r="J567" s="132"/>
      <c r="K567" s="132" t="s">
        <v>15940</v>
      </c>
      <c r="L567" s="132" t="s">
        <v>6427</v>
      </c>
      <c r="M567" s="132" t="s">
        <v>15941</v>
      </c>
      <c r="N567" s="132" t="s">
        <v>1364</v>
      </c>
      <c r="O567" s="132" t="s">
        <v>15942</v>
      </c>
      <c r="P567" s="132" t="s">
        <v>2606</v>
      </c>
      <c r="Q567" s="132" t="s">
        <v>2607</v>
      </c>
      <c r="R567" s="132" t="s">
        <v>5063</v>
      </c>
      <c r="S567" s="132" t="s">
        <v>5063</v>
      </c>
      <c r="T567" s="132" t="s">
        <v>13110</v>
      </c>
      <c r="U567" s="132" t="s">
        <v>15941</v>
      </c>
      <c r="V567" s="132"/>
      <c r="W567" s="132"/>
      <c r="X567" s="132"/>
      <c r="Y567" s="132" t="s">
        <v>15943</v>
      </c>
      <c r="Z567" s="133" t="s">
        <v>7098</v>
      </c>
      <c r="AA567" s="132" t="s">
        <v>7367</v>
      </c>
      <c r="AB567" s="133"/>
      <c r="AC567" s="133"/>
      <c r="AD567" s="132" t="s">
        <v>96</v>
      </c>
      <c r="AE567" s="132"/>
      <c r="AF567" s="132" t="s">
        <v>510</v>
      </c>
      <c r="AG567" s="132"/>
      <c r="AH567" s="132"/>
      <c r="AI567" s="132"/>
      <c r="AJ567" s="132" t="s">
        <v>118</v>
      </c>
      <c r="AK567" s="132"/>
      <c r="AL567" s="132"/>
      <c r="AM567" s="132" t="s">
        <v>96</v>
      </c>
      <c r="AN567" s="132" t="s">
        <v>510</v>
      </c>
      <c r="AO567" s="132" t="s">
        <v>5065</v>
      </c>
      <c r="AP567" s="132" t="s">
        <v>98</v>
      </c>
      <c r="AQ567" s="132" t="s">
        <v>99</v>
      </c>
      <c r="AR567" s="132" t="s">
        <v>1364</v>
      </c>
      <c r="AS567" s="133" t="s">
        <v>4925</v>
      </c>
      <c r="AT567" s="132" t="s">
        <v>101</v>
      </c>
      <c r="AU567" s="132" t="s">
        <v>101</v>
      </c>
      <c r="AV567" s="132" t="s">
        <v>122</v>
      </c>
      <c r="AW567" s="132" t="s">
        <v>123</v>
      </c>
      <c r="AX567" s="132" t="s">
        <v>282</v>
      </c>
      <c r="AY567" s="132" t="s">
        <v>1369</v>
      </c>
      <c r="AZ567" s="132" t="s">
        <v>1369</v>
      </c>
      <c r="BA567" s="132" t="s">
        <v>13013</v>
      </c>
    </row>
    <row r="568" spans="1:53" ht="30">
      <c r="A568" s="131">
        <v>563</v>
      </c>
      <c r="B568" s="132" t="s">
        <v>5066</v>
      </c>
      <c r="C568" s="132" t="s">
        <v>5067</v>
      </c>
      <c r="D568" s="132" t="s">
        <v>649</v>
      </c>
      <c r="E568" s="132" t="s">
        <v>82</v>
      </c>
      <c r="F568" s="133" t="s">
        <v>5068</v>
      </c>
      <c r="G568" s="132" t="s">
        <v>2242</v>
      </c>
      <c r="H568" s="132" t="s">
        <v>13614</v>
      </c>
      <c r="I568" s="132" t="s">
        <v>6933</v>
      </c>
      <c r="J568" s="132"/>
      <c r="K568" s="132" t="s">
        <v>15944</v>
      </c>
      <c r="L568" s="132" t="s">
        <v>6933</v>
      </c>
      <c r="M568" s="132"/>
      <c r="N568" s="132" t="s">
        <v>982</v>
      </c>
      <c r="O568" s="132" t="s">
        <v>2242</v>
      </c>
      <c r="P568" s="132" t="s">
        <v>2606</v>
      </c>
      <c r="Q568" s="132" t="s">
        <v>2607</v>
      </c>
      <c r="R568" s="132" t="s">
        <v>5069</v>
      </c>
      <c r="S568" s="132" t="s">
        <v>5069</v>
      </c>
      <c r="T568" s="132" t="s">
        <v>15945</v>
      </c>
      <c r="U568" s="132"/>
      <c r="V568" s="132"/>
      <c r="W568" s="132"/>
      <c r="X568" s="132"/>
      <c r="Y568" s="132" t="s">
        <v>5066</v>
      </c>
      <c r="Z568" s="133" t="s">
        <v>7348</v>
      </c>
      <c r="AA568" s="132" t="s">
        <v>7349</v>
      </c>
      <c r="AB568" s="133"/>
      <c r="AC568" s="133"/>
      <c r="AD568" s="132" t="s">
        <v>2242</v>
      </c>
      <c r="AE568" s="132"/>
      <c r="AF568" s="132" t="s">
        <v>824</v>
      </c>
      <c r="AG568" s="132"/>
      <c r="AH568" s="132"/>
      <c r="AI568" s="132"/>
      <c r="AJ568" s="132" t="s">
        <v>94</v>
      </c>
      <c r="AK568" s="132"/>
      <c r="AL568" s="132"/>
      <c r="AM568" s="132" t="s">
        <v>2242</v>
      </c>
      <c r="AN568" s="132" t="s">
        <v>824</v>
      </c>
      <c r="AO568" s="132" t="s">
        <v>5072</v>
      </c>
      <c r="AP568" s="132" t="s">
        <v>98</v>
      </c>
      <c r="AQ568" s="132" t="s">
        <v>99</v>
      </c>
      <c r="AR568" s="132" t="s">
        <v>982</v>
      </c>
      <c r="AS568" s="133" t="s">
        <v>4925</v>
      </c>
      <c r="AT568" s="132" t="s">
        <v>101</v>
      </c>
      <c r="AU568" s="132" t="s">
        <v>101</v>
      </c>
      <c r="AV568" s="132" t="s">
        <v>122</v>
      </c>
      <c r="AW568" s="132" t="s">
        <v>123</v>
      </c>
      <c r="AX568" s="132" t="s">
        <v>597</v>
      </c>
      <c r="AY568" s="132" t="s">
        <v>598</v>
      </c>
      <c r="AZ568" s="132" t="s">
        <v>598</v>
      </c>
      <c r="BA568" s="132" t="s">
        <v>13013</v>
      </c>
    </row>
    <row r="569" spans="1:53" ht="30">
      <c r="A569" s="131">
        <v>564</v>
      </c>
      <c r="B569" s="132" t="s">
        <v>5073</v>
      </c>
      <c r="C569" s="132" t="s">
        <v>5074</v>
      </c>
      <c r="D569" s="132" t="s">
        <v>1332</v>
      </c>
      <c r="E569" s="132" t="s">
        <v>301</v>
      </c>
      <c r="F569" s="133" t="s">
        <v>5075</v>
      </c>
      <c r="G569" s="132" t="s">
        <v>96</v>
      </c>
      <c r="H569" s="132"/>
      <c r="I569" s="132"/>
      <c r="J569" s="132"/>
      <c r="K569" s="132"/>
      <c r="L569" s="132"/>
      <c r="M569" s="132"/>
      <c r="N569" s="132" t="s">
        <v>924</v>
      </c>
      <c r="O569" s="132"/>
      <c r="P569" s="132" t="s">
        <v>2606</v>
      </c>
      <c r="Q569" s="132"/>
      <c r="R569" s="132" t="s">
        <v>5076</v>
      </c>
      <c r="S569" s="132"/>
      <c r="T569" s="132" t="s">
        <v>15946</v>
      </c>
      <c r="U569" s="132"/>
      <c r="V569" s="132"/>
      <c r="W569" s="132"/>
      <c r="X569" s="132"/>
      <c r="Y569" s="132"/>
      <c r="Z569" s="133"/>
      <c r="AA569" s="132"/>
      <c r="AB569" s="133"/>
      <c r="AC569" s="133"/>
      <c r="AD569" s="132"/>
      <c r="AE569" s="132"/>
      <c r="AF569" s="132"/>
      <c r="AG569" s="132"/>
      <c r="AH569" s="132"/>
      <c r="AI569" s="132"/>
      <c r="AJ569" s="132" t="s">
        <v>118</v>
      </c>
      <c r="AK569" s="132"/>
      <c r="AL569" s="132"/>
      <c r="AM569" s="132" t="s">
        <v>96</v>
      </c>
      <c r="AN569" s="132" t="s">
        <v>359</v>
      </c>
      <c r="AO569" s="132" t="s">
        <v>5078</v>
      </c>
      <c r="AP569" s="132" t="s">
        <v>98</v>
      </c>
      <c r="AQ569" s="132" t="s">
        <v>99</v>
      </c>
      <c r="AR569" s="132" t="s">
        <v>924</v>
      </c>
      <c r="AS569" s="133" t="s">
        <v>4925</v>
      </c>
      <c r="AT569" s="132" t="s">
        <v>101</v>
      </c>
      <c r="AU569" s="132" t="s">
        <v>101</v>
      </c>
      <c r="AV569" s="132" t="s">
        <v>122</v>
      </c>
      <c r="AW569" s="132" t="s">
        <v>123</v>
      </c>
      <c r="AX569" s="132" t="s">
        <v>282</v>
      </c>
      <c r="AY569" s="132" t="s">
        <v>418</v>
      </c>
      <c r="AZ569" s="132" t="s">
        <v>418</v>
      </c>
      <c r="BA569" s="132" t="s">
        <v>13013</v>
      </c>
    </row>
    <row r="570" spans="1:53" ht="30">
      <c r="A570" s="131">
        <v>565</v>
      </c>
      <c r="B570" s="132" t="s">
        <v>5079</v>
      </c>
      <c r="C570" s="132" t="s">
        <v>5080</v>
      </c>
      <c r="D570" s="132" t="s">
        <v>713</v>
      </c>
      <c r="E570" s="132" t="s">
        <v>82</v>
      </c>
      <c r="F570" s="133" t="s">
        <v>3899</v>
      </c>
      <c r="G570" s="132" t="s">
        <v>96</v>
      </c>
      <c r="H570" s="132" t="s">
        <v>15947</v>
      </c>
      <c r="I570" s="132" t="s">
        <v>15948</v>
      </c>
      <c r="J570" s="132"/>
      <c r="K570" s="132" t="s">
        <v>15949</v>
      </c>
      <c r="L570" s="132" t="s">
        <v>6411</v>
      </c>
      <c r="M570" s="132" t="s">
        <v>15950</v>
      </c>
      <c r="N570" s="132" t="s">
        <v>273</v>
      </c>
      <c r="O570" s="132" t="s">
        <v>15951</v>
      </c>
      <c r="P570" s="132" t="s">
        <v>2606</v>
      </c>
      <c r="Q570" s="132" t="s">
        <v>2607</v>
      </c>
      <c r="R570" s="132" t="s">
        <v>5081</v>
      </c>
      <c r="S570" s="132" t="s">
        <v>5081</v>
      </c>
      <c r="T570" s="132" t="s">
        <v>15952</v>
      </c>
      <c r="U570" s="132"/>
      <c r="V570" s="132"/>
      <c r="W570" s="132"/>
      <c r="X570" s="132"/>
      <c r="Y570" s="132" t="s">
        <v>5079</v>
      </c>
      <c r="Z570" s="133" t="s">
        <v>7348</v>
      </c>
      <c r="AA570" s="132" t="s">
        <v>7349</v>
      </c>
      <c r="AB570" s="133"/>
      <c r="AC570" s="133"/>
      <c r="AD570" s="132" t="s">
        <v>96</v>
      </c>
      <c r="AE570" s="132"/>
      <c r="AF570" s="132" t="s">
        <v>231</v>
      </c>
      <c r="AG570" s="132"/>
      <c r="AH570" s="132"/>
      <c r="AI570" s="132"/>
      <c r="AJ570" s="132" t="s">
        <v>94</v>
      </c>
      <c r="AK570" s="132"/>
      <c r="AL570" s="132"/>
      <c r="AM570" s="132" t="s">
        <v>96</v>
      </c>
      <c r="AN570" s="132" t="s">
        <v>231</v>
      </c>
      <c r="AO570" s="132" t="s">
        <v>5083</v>
      </c>
      <c r="AP570" s="132" t="s">
        <v>98</v>
      </c>
      <c r="AQ570" s="132" t="s">
        <v>99</v>
      </c>
      <c r="AR570" s="132" t="s">
        <v>273</v>
      </c>
      <c r="AS570" s="133" t="s">
        <v>4925</v>
      </c>
      <c r="AT570" s="132" t="s">
        <v>101</v>
      </c>
      <c r="AU570" s="132" t="s">
        <v>101</v>
      </c>
      <c r="AV570" s="132" t="s">
        <v>122</v>
      </c>
      <c r="AW570" s="132" t="s">
        <v>123</v>
      </c>
      <c r="AX570" s="132" t="s">
        <v>282</v>
      </c>
      <c r="AY570" s="132" t="s">
        <v>283</v>
      </c>
      <c r="AZ570" s="132" t="s">
        <v>283</v>
      </c>
      <c r="BA570" s="132" t="s">
        <v>13013</v>
      </c>
    </row>
    <row r="571" spans="1:53" ht="30">
      <c r="A571" s="131">
        <v>566</v>
      </c>
      <c r="B571" s="132" t="s">
        <v>5084</v>
      </c>
      <c r="C571" s="132" t="s">
        <v>1630</v>
      </c>
      <c r="D571" s="132" t="s">
        <v>3683</v>
      </c>
      <c r="E571" s="132" t="s">
        <v>82</v>
      </c>
      <c r="F571" s="133" t="s">
        <v>1906</v>
      </c>
      <c r="G571" s="132" t="s">
        <v>96</v>
      </c>
      <c r="H571" s="132" t="s">
        <v>15953</v>
      </c>
      <c r="I571" s="132"/>
      <c r="J571" s="132" t="s">
        <v>15954</v>
      </c>
      <c r="K571" s="132" t="s">
        <v>15955</v>
      </c>
      <c r="L571" s="132"/>
      <c r="M571" s="132" t="s">
        <v>15956</v>
      </c>
      <c r="N571" s="132" t="s">
        <v>366</v>
      </c>
      <c r="O571" s="132" t="s">
        <v>96</v>
      </c>
      <c r="P571" s="132" t="s">
        <v>2606</v>
      </c>
      <c r="Q571" s="132" t="s">
        <v>2607</v>
      </c>
      <c r="R571" s="132" t="s">
        <v>5085</v>
      </c>
      <c r="S571" s="132" t="s">
        <v>5085</v>
      </c>
      <c r="T571" s="132" t="s">
        <v>15954</v>
      </c>
      <c r="U571" s="132" t="s">
        <v>15954</v>
      </c>
      <c r="V571" s="132" t="s">
        <v>15956</v>
      </c>
      <c r="W571" s="132"/>
      <c r="X571" s="132"/>
      <c r="Y571" s="132" t="s">
        <v>5084</v>
      </c>
      <c r="Z571" s="133" t="s">
        <v>7348</v>
      </c>
      <c r="AA571" s="132" t="s">
        <v>7349</v>
      </c>
      <c r="AB571" s="133"/>
      <c r="AC571" s="133"/>
      <c r="AD571" s="132" t="s">
        <v>96</v>
      </c>
      <c r="AE571" s="132"/>
      <c r="AF571" s="132" t="s">
        <v>218</v>
      </c>
      <c r="AG571" s="132" t="s">
        <v>15957</v>
      </c>
      <c r="AH571" s="132"/>
      <c r="AI571" s="132" t="s">
        <v>5086</v>
      </c>
      <c r="AJ571" s="132" t="s">
        <v>118</v>
      </c>
      <c r="AK571" s="132"/>
      <c r="AL571" s="132"/>
      <c r="AM571" s="132" t="s">
        <v>96</v>
      </c>
      <c r="AN571" s="132" t="s">
        <v>218</v>
      </c>
      <c r="AO571" s="132" t="s">
        <v>5087</v>
      </c>
      <c r="AP571" s="132" t="s">
        <v>98</v>
      </c>
      <c r="AQ571" s="132" t="s">
        <v>99</v>
      </c>
      <c r="AR571" s="132" t="s">
        <v>366</v>
      </c>
      <c r="AS571" s="133" t="s">
        <v>4925</v>
      </c>
      <c r="AT571" s="132" t="s">
        <v>101</v>
      </c>
      <c r="AU571" s="132" t="s">
        <v>101</v>
      </c>
      <c r="AV571" s="132" t="s">
        <v>122</v>
      </c>
      <c r="AW571" s="132" t="s">
        <v>123</v>
      </c>
      <c r="AX571" s="132" t="s">
        <v>175</v>
      </c>
      <c r="AY571" s="132" t="s">
        <v>176</v>
      </c>
      <c r="AZ571" s="132" t="s">
        <v>176</v>
      </c>
      <c r="BA571" s="132" t="s">
        <v>13013</v>
      </c>
    </row>
    <row r="572" spans="1:53" ht="30">
      <c r="A572" s="131">
        <v>567</v>
      </c>
      <c r="B572" s="132" t="s">
        <v>5088</v>
      </c>
      <c r="C572" s="132" t="s">
        <v>5089</v>
      </c>
      <c r="D572" s="132" t="s">
        <v>2836</v>
      </c>
      <c r="E572" s="132" t="s">
        <v>82</v>
      </c>
      <c r="F572" s="133" t="s">
        <v>5090</v>
      </c>
      <c r="G572" s="132" t="s">
        <v>96</v>
      </c>
      <c r="H572" s="132" t="s">
        <v>15958</v>
      </c>
      <c r="I572" s="132" t="s">
        <v>6427</v>
      </c>
      <c r="J572" s="132" t="s">
        <v>15959</v>
      </c>
      <c r="K572" s="132" t="s">
        <v>15960</v>
      </c>
      <c r="L572" s="132" t="s">
        <v>6411</v>
      </c>
      <c r="M572" s="132" t="s">
        <v>15961</v>
      </c>
      <c r="N572" s="132" t="s">
        <v>864</v>
      </c>
      <c r="O572" s="132" t="s">
        <v>15962</v>
      </c>
      <c r="P572" s="132" t="s">
        <v>2606</v>
      </c>
      <c r="Q572" s="132" t="s">
        <v>4381</v>
      </c>
      <c r="R572" s="132" t="s">
        <v>5091</v>
      </c>
      <c r="S572" s="132" t="s">
        <v>5091</v>
      </c>
      <c r="T572" s="132" t="s">
        <v>15963</v>
      </c>
      <c r="U572" s="132"/>
      <c r="V572" s="132"/>
      <c r="W572" s="132"/>
      <c r="X572" s="132"/>
      <c r="Y572" s="132" t="s">
        <v>15964</v>
      </c>
      <c r="Z572" s="133" t="s">
        <v>13036</v>
      </c>
      <c r="AA572" s="132" t="s">
        <v>15912</v>
      </c>
      <c r="AB572" s="133"/>
      <c r="AC572" s="133"/>
      <c r="AD572" s="132" t="s">
        <v>96</v>
      </c>
      <c r="AE572" s="132"/>
      <c r="AF572" s="132" t="s">
        <v>487</v>
      </c>
      <c r="AG572" s="132"/>
      <c r="AH572" s="132"/>
      <c r="AI572" s="132"/>
      <c r="AJ572" s="132" t="s">
        <v>118</v>
      </c>
      <c r="AK572" s="132"/>
      <c r="AL572" s="132"/>
      <c r="AM572" s="132" t="s">
        <v>96</v>
      </c>
      <c r="AN572" s="132" t="s">
        <v>487</v>
      </c>
      <c r="AO572" s="132" t="s">
        <v>5093</v>
      </c>
      <c r="AP572" s="132" t="s">
        <v>98</v>
      </c>
      <c r="AQ572" s="132" t="s">
        <v>99</v>
      </c>
      <c r="AR572" s="132" t="s">
        <v>864</v>
      </c>
      <c r="AS572" s="133" t="s">
        <v>4925</v>
      </c>
      <c r="AT572" s="132" t="s">
        <v>101</v>
      </c>
      <c r="AU572" s="132" t="s">
        <v>101</v>
      </c>
      <c r="AV572" s="132" t="s">
        <v>122</v>
      </c>
      <c r="AW572" s="132" t="s">
        <v>123</v>
      </c>
      <c r="AX572" s="132" t="s">
        <v>175</v>
      </c>
      <c r="AY572" s="132" t="s">
        <v>669</v>
      </c>
      <c r="AZ572" s="132" t="s">
        <v>669</v>
      </c>
      <c r="BA572" s="132" t="s">
        <v>13013</v>
      </c>
    </row>
    <row r="573" spans="1:53" ht="30">
      <c r="A573" s="131">
        <v>568</v>
      </c>
      <c r="B573" s="132" t="s">
        <v>5094</v>
      </c>
      <c r="C573" s="132" t="s">
        <v>5095</v>
      </c>
      <c r="D573" s="132" t="s">
        <v>1121</v>
      </c>
      <c r="E573" s="132" t="s">
        <v>82</v>
      </c>
      <c r="F573" s="133" t="s">
        <v>3945</v>
      </c>
      <c r="G573" s="132" t="s">
        <v>96</v>
      </c>
      <c r="H573" s="132" t="s">
        <v>15965</v>
      </c>
      <c r="I573" s="132"/>
      <c r="J573" s="132" t="s">
        <v>15966</v>
      </c>
      <c r="K573" s="132" t="s">
        <v>15967</v>
      </c>
      <c r="L573" s="132"/>
      <c r="M573" s="132" t="s">
        <v>15968</v>
      </c>
      <c r="N573" s="132" t="s">
        <v>1682</v>
      </c>
      <c r="O573" s="132" t="s">
        <v>15969</v>
      </c>
      <c r="P573" s="132" t="s">
        <v>2606</v>
      </c>
      <c r="Q573" s="132" t="s">
        <v>2607</v>
      </c>
      <c r="R573" s="132" t="s">
        <v>5096</v>
      </c>
      <c r="S573" s="132" t="s">
        <v>5096</v>
      </c>
      <c r="T573" s="132" t="s">
        <v>13110</v>
      </c>
      <c r="U573" s="132" t="s">
        <v>15966</v>
      </c>
      <c r="V573" s="132"/>
      <c r="W573" s="132"/>
      <c r="X573" s="132"/>
      <c r="Y573" s="132" t="s">
        <v>5094</v>
      </c>
      <c r="Z573" s="133" t="s">
        <v>7348</v>
      </c>
      <c r="AA573" s="132" t="s">
        <v>7349</v>
      </c>
      <c r="AB573" s="133"/>
      <c r="AC573" s="133"/>
      <c r="AD573" s="132" t="s">
        <v>96</v>
      </c>
      <c r="AE573" s="132"/>
      <c r="AF573" s="132" t="s">
        <v>218</v>
      </c>
      <c r="AG573" s="132"/>
      <c r="AH573" s="132"/>
      <c r="AI573" s="132"/>
      <c r="AJ573" s="132" t="s">
        <v>118</v>
      </c>
      <c r="AK573" s="132"/>
      <c r="AL573" s="132"/>
      <c r="AM573" s="132" t="s">
        <v>96</v>
      </c>
      <c r="AN573" s="132" t="s">
        <v>218</v>
      </c>
      <c r="AO573" s="132" t="s">
        <v>5098</v>
      </c>
      <c r="AP573" s="132" t="s">
        <v>98</v>
      </c>
      <c r="AQ573" s="132" t="s">
        <v>99</v>
      </c>
      <c r="AR573" s="132" t="s">
        <v>1682</v>
      </c>
      <c r="AS573" s="133" t="s">
        <v>4925</v>
      </c>
      <c r="AT573" s="132" t="s">
        <v>101</v>
      </c>
      <c r="AU573" s="132" t="s">
        <v>101</v>
      </c>
      <c r="AV573" s="132" t="s">
        <v>122</v>
      </c>
      <c r="AW573" s="132" t="s">
        <v>123</v>
      </c>
      <c r="AX573" s="132" t="s">
        <v>282</v>
      </c>
      <c r="AY573" s="132" t="s">
        <v>1690</v>
      </c>
      <c r="AZ573" s="132" t="s">
        <v>1690</v>
      </c>
      <c r="BA573" s="132" t="s">
        <v>13013</v>
      </c>
    </row>
    <row r="574" spans="1:53" ht="30">
      <c r="A574" s="131">
        <v>569</v>
      </c>
      <c r="B574" s="132" t="s">
        <v>5099</v>
      </c>
      <c r="C574" s="132" t="s">
        <v>5100</v>
      </c>
      <c r="D574" s="132" t="s">
        <v>210</v>
      </c>
      <c r="E574" s="132" t="s">
        <v>82</v>
      </c>
      <c r="F574" s="133" t="s">
        <v>3403</v>
      </c>
      <c r="G574" s="132" t="s">
        <v>96</v>
      </c>
      <c r="H574" s="132" t="s">
        <v>15970</v>
      </c>
      <c r="I574" s="132" t="s">
        <v>6797</v>
      </c>
      <c r="J574" s="132" t="s">
        <v>15971</v>
      </c>
      <c r="K574" s="132" t="s">
        <v>15972</v>
      </c>
      <c r="L574" s="132" t="s">
        <v>6411</v>
      </c>
      <c r="M574" s="132"/>
      <c r="N574" s="132" t="s">
        <v>4126</v>
      </c>
      <c r="O574" s="132" t="s">
        <v>96</v>
      </c>
      <c r="P574" s="132" t="s">
        <v>2606</v>
      </c>
      <c r="Q574" s="132"/>
      <c r="R574" s="132" t="s">
        <v>5101</v>
      </c>
      <c r="S574" s="132"/>
      <c r="T574" s="132" t="s">
        <v>15973</v>
      </c>
      <c r="U574" s="132" t="s">
        <v>15971</v>
      </c>
      <c r="V574" s="132"/>
      <c r="W574" s="132"/>
      <c r="X574" s="132"/>
      <c r="Y574" s="132" t="s">
        <v>15974</v>
      </c>
      <c r="Z574" s="133" t="s">
        <v>14945</v>
      </c>
      <c r="AA574" s="132" t="s">
        <v>2193</v>
      </c>
      <c r="AB574" s="133"/>
      <c r="AC574" s="133"/>
      <c r="AD574" s="132" t="s">
        <v>96</v>
      </c>
      <c r="AE574" s="132"/>
      <c r="AF574" s="132" t="s">
        <v>347</v>
      </c>
      <c r="AG574" s="132" t="s">
        <v>15975</v>
      </c>
      <c r="AH574" s="132"/>
      <c r="AI574" s="132" t="s">
        <v>5102</v>
      </c>
      <c r="AJ574" s="132" t="s">
        <v>118</v>
      </c>
      <c r="AK574" s="132"/>
      <c r="AL574" s="132"/>
      <c r="AM574" s="132" t="s">
        <v>96</v>
      </c>
      <c r="AN574" s="132" t="s">
        <v>347</v>
      </c>
      <c r="AO574" s="132" t="s">
        <v>5103</v>
      </c>
      <c r="AP574" s="132" t="s">
        <v>98</v>
      </c>
      <c r="AQ574" s="132" t="s">
        <v>99</v>
      </c>
      <c r="AR574" s="132" t="s">
        <v>4126</v>
      </c>
      <c r="AS574" s="133" t="s">
        <v>4925</v>
      </c>
      <c r="AT574" s="132" t="s">
        <v>101</v>
      </c>
      <c r="AU574" s="132" t="s">
        <v>101</v>
      </c>
      <c r="AV574" s="132" t="s">
        <v>122</v>
      </c>
      <c r="AW574" s="132" t="s">
        <v>123</v>
      </c>
      <c r="AX574" s="132" t="s">
        <v>104</v>
      </c>
      <c r="AY574" s="132" t="s">
        <v>105</v>
      </c>
      <c r="AZ574" s="132" t="s">
        <v>105</v>
      </c>
      <c r="BA574" s="132" t="s">
        <v>13013</v>
      </c>
    </row>
    <row r="575" spans="1:53" ht="30">
      <c r="A575" s="131">
        <v>570</v>
      </c>
      <c r="B575" s="132" t="s">
        <v>5104</v>
      </c>
      <c r="C575" s="132" t="s">
        <v>5105</v>
      </c>
      <c r="D575" s="132" t="s">
        <v>390</v>
      </c>
      <c r="E575" s="132" t="s">
        <v>82</v>
      </c>
      <c r="F575" s="133" t="s">
        <v>5106</v>
      </c>
      <c r="G575" s="132" t="s">
        <v>188</v>
      </c>
      <c r="H575" s="132"/>
      <c r="I575" s="132"/>
      <c r="J575" s="132"/>
      <c r="K575" s="132"/>
      <c r="L575" s="132"/>
      <c r="M575" s="132"/>
      <c r="N575" s="132" t="s">
        <v>84</v>
      </c>
      <c r="O575" s="132" t="s">
        <v>15976</v>
      </c>
      <c r="P575" s="132" t="s">
        <v>2606</v>
      </c>
      <c r="Q575" s="132" t="s">
        <v>2607</v>
      </c>
      <c r="R575" s="132" t="s">
        <v>15977</v>
      </c>
      <c r="S575" s="132" t="s">
        <v>15978</v>
      </c>
      <c r="T575" s="132" t="s">
        <v>15979</v>
      </c>
      <c r="U575" s="132"/>
      <c r="V575" s="132"/>
      <c r="W575" s="132"/>
      <c r="X575" s="132" t="s">
        <v>15980</v>
      </c>
      <c r="Y575" s="132" t="s">
        <v>15981</v>
      </c>
      <c r="Z575" s="133" t="s">
        <v>15982</v>
      </c>
      <c r="AA575" s="132" t="s">
        <v>15983</v>
      </c>
      <c r="AB575" s="133" t="s">
        <v>15984</v>
      </c>
      <c r="AC575" s="133"/>
      <c r="AD575" s="132"/>
      <c r="AE575" s="132" t="s">
        <v>5110</v>
      </c>
      <c r="AF575" s="132"/>
      <c r="AG575" s="132"/>
      <c r="AH575" s="132"/>
      <c r="AI575" s="132"/>
      <c r="AJ575" s="132" t="s">
        <v>187</v>
      </c>
      <c r="AK575" s="132"/>
      <c r="AL575" s="132"/>
      <c r="AM575" s="132" t="s">
        <v>188</v>
      </c>
      <c r="AN575" s="132" t="s">
        <v>322</v>
      </c>
      <c r="AO575" s="132" t="s">
        <v>5111</v>
      </c>
      <c r="AP575" s="132" t="s">
        <v>98</v>
      </c>
      <c r="AQ575" s="132" t="s">
        <v>99</v>
      </c>
      <c r="AR575" s="132" t="s">
        <v>84</v>
      </c>
      <c r="AS575" s="133" t="s">
        <v>4925</v>
      </c>
      <c r="AT575" s="132" t="s">
        <v>101</v>
      </c>
      <c r="AU575" s="132" t="s">
        <v>101</v>
      </c>
      <c r="AV575" s="132" t="s">
        <v>102</v>
      </c>
      <c r="AW575" s="132" t="s">
        <v>103</v>
      </c>
      <c r="AX575" s="132" t="s">
        <v>104</v>
      </c>
      <c r="AY575" s="132" t="s">
        <v>105</v>
      </c>
      <c r="AZ575" s="132" t="s">
        <v>105</v>
      </c>
      <c r="BA575" s="132" t="s">
        <v>13013</v>
      </c>
    </row>
    <row r="576" spans="1:53" ht="30">
      <c r="A576" s="131">
        <v>571</v>
      </c>
      <c r="B576" s="132" t="s">
        <v>5112</v>
      </c>
      <c r="C576" s="132" t="s">
        <v>1957</v>
      </c>
      <c r="D576" s="132" t="s">
        <v>236</v>
      </c>
      <c r="E576" s="132" t="s">
        <v>82</v>
      </c>
      <c r="F576" s="133" t="s">
        <v>5113</v>
      </c>
      <c r="G576" s="132" t="s">
        <v>96</v>
      </c>
      <c r="H576" s="132"/>
      <c r="I576" s="132"/>
      <c r="J576" s="132"/>
      <c r="K576" s="132"/>
      <c r="L576" s="132"/>
      <c r="M576" s="132"/>
      <c r="N576" s="132" t="s">
        <v>84</v>
      </c>
      <c r="O576" s="132" t="s">
        <v>15985</v>
      </c>
      <c r="P576" s="132" t="s">
        <v>2606</v>
      </c>
      <c r="Q576" s="132" t="s">
        <v>2607</v>
      </c>
      <c r="R576" s="132" t="s">
        <v>5114</v>
      </c>
      <c r="S576" s="132" t="s">
        <v>15986</v>
      </c>
      <c r="T576" s="132" t="s">
        <v>15987</v>
      </c>
      <c r="U576" s="132"/>
      <c r="V576" s="132"/>
      <c r="W576" s="132"/>
      <c r="X576" s="132" t="s">
        <v>15988</v>
      </c>
      <c r="Y576" s="132" t="s">
        <v>15989</v>
      </c>
      <c r="Z576" s="133" t="s">
        <v>15990</v>
      </c>
      <c r="AA576" s="132" t="s">
        <v>12969</v>
      </c>
      <c r="AB576" s="133"/>
      <c r="AC576" s="133"/>
      <c r="AD576" s="132"/>
      <c r="AE576" s="132" t="s">
        <v>7391</v>
      </c>
      <c r="AF576" s="132"/>
      <c r="AG576" s="132"/>
      <c r="AH576" s="132"/>
      <c r="AI576" s="132"/>
      <c r="AJ576" s="132" t="s">
        <v>118</v>
      </c>
      <c r="AK576" s="132"/>
      <c r="AL576" s="132"/>
      <c r="AM576" s="132" t="s">
        <v>96</v>
      </c>
      <c r="AN576" s="132" t="s">
        <v>92</v>
      </c>
      <c r="AO576" s="132" t="s">
        <v>5118</v>
      </c>
      <c r="AP576" s="132" t="s">
        <v>98</v>
      </c>
      <c r="AQ576" s="132" t="s">
        <v>99</v>
      </c>
      <c r="AR576" s="132" t="s">
        <v>84</v>
      </c>
      <c r="AS576" s="133" t="s">
        <v>4925</v>
      </c>
      <c r="AT576" s="132" t="s">
        <v>101</v>
      </c>
      <c r="AU576" s="132" t="s">
        <v>101</v>
      </c>
      <c r="AV576" s="132" t="s">
        <v>102</v>
      </c>
      <c r="AW576" s="132" t="s">
        <v>103</v>
      </c>
      <c r="AX576" s="132" t="s">
        <v>104</v>
      </c>
      <c r="AY576" s="132" t="s">
        <v>105</v>
      </c>
      <c r="AZ576" s="132" t="s">
        <v>105</v>
      </c>
      <c r="BA576" s="132" t="s">
        <v>13013</v>
      </c>
    </row>
    <row r="577" spans="1:53" ht="30">
      <c r="A577" s="131">
        <v>572</v>
      </c>
      <c r="B577" s="132" t="s">
        <v>5119</v>
      </c>
      <c r="C577" s="132" t="s">
        <v>5120</v>
      </c>
      <c r="D577" s="132" t="s">
        <v>638</v>
      </c>
      <c r="E577" s="132" t="s">
        <v>82</v>
      </c>
      <c r="F577" s="133" t="s">
        <v>4080</v>
      </c>
      <c r="G577" s="132" t="s">
        <v>2529</v>
      </c>
      <c r="H577" s="132" t="s">
        <v>15991</v>
      </c>
      <c r="I577" s="132" t="s">
        <v>15992</v>
      </c>
      <c r="J577" s="132" t="s">
        <v>15993</v>
      </c>
      <c r="K577" s="132" t="s">
        <v>15994</v>
      </c>
      <c r="L577" s="132" t="s">
        <v>6411</v>
      </c>
      <c r="M577" s="132" t="s">
        <v>15995</v>
      </c>
      <c r="N577" s="132" t="s">
        <v>273</v>
      </c>
      <c r="O577" s="132" t="s">
        <v>15996</v>
      </c>
      <c r="P577" s="132" t="s">
        <v>2606</v>
      </c>
      <c r="Q577" s="132" t="s">
        <v>4381</v>
      </c>
      <c r="R577" s="132" t="s">
        <v>5121</v>
      </c>
      <c r="S577" s="132" t="s">
        <v>5121</v>
      </c>
      <c r="T577" s="132" t="s">
        <v>13110</v>
      </c>
      <c r="U577" s="132" t="s">
        <v>15993</v>
      </c>
      <c r="V577" s="132"/>
      <c r="W577" s="132"/>
      <c r="X577" s="132"/>
      <c r="Y577" s="132" t="s">
        <v>15997</v>
      </c>
      <c r="Z577" s="133" t="s">
        <v>13720</v>
      </c>
      <c r="AA577" s="132" t="s">
        <v>15912</v>
      </c>
      <c r="AB577" s="133"/>
      <c r="AC577" s="133"/>
      <c r="AD577" s="132" t="s">
        <v>96</v>
      </c>
      <c r="AE577" s="132"/>
      <c r="AF577" s="132" t="s">
        <v>347</v>
      </c>
      <c r="AG577" s="132"/>
      <c r="AH577" s="132"/>
      <c r="AI577" s="132"/>
      <c r="AJ577" s="132" t="s">
        <v>118</v>
      </c>
      <c r="AK577" s="132"/>
      <c r="AL577" s="132"/>
      <c r="AM577" s="132" t="s">
        <v>96</v>
      </c>
      <c r="AN577" s="132" t="s">
        <v>347</v>
      </c>
      <c r="AO577" s="132" t="s">
        <v>5123</v>
      </c>
      <c r="AP577" s="132" t="s">
        <v>98</v>
      </c>
      <c r="AQ577" s="132" t="s">
        <v>99</v>
      </c>
      <c r="AR577" s="132" t="s">
        <v>273</v>
      </c>
      <c r="AS577" s="133" t="s">
        <v>4925</v>
      </c>
      <c r="AT577" s="132" t="s">
        <v>101</v>
      </c>
      <c r="AU577" s="132" t="s">
        <v>101</v>
      </c>
      <c r="AV577" s="132" t="s">
        <v>122</v>
      </c>
      <c r="AW577" s="132" t="s">
        <v>123</v>
      </c>
      <c r="AX577" s="132" t="s">
        <v>282</v>
      </c>
      <c r="AY577" s="132" t="s">
        <v>283</v>
      </c>
      <c r="AZ577" s="132" t="s">
        <v>283</v>
      </c>
      <c r="BA577" s="132" t="s">
        <v>13013</v>
      </c>
    </row>
    <row r="578" spans="1:53" ht="30">
      <c r="A578" s="131">
        <v>573</v>
      </c>
      <c r="B578" s="132" t="s">
        <v>5124</v>
      </c>
      <c r="C578" s="132" t="s">
        <v>5125</v>
      </c>
      <c r="D578" s="132" t="s">
        <v>5126</v>
      </c>
      <c r="E578" s="132" t="s">
        <v>82</v>
      </c>
      <c r="F578" s="133" t="s">
        <v>5127</v>
      </c>
      <c r="G578" s="132" t="s">
        <v>188</v>
      </c>
      <c r="H578" s="132"/>
      <c r="I578" s="132"/>
      <c r="J578" s="132"/>
      <c r="K578" s="132"/>
      <c r="L578" s="132"/>
      <c r="M578" s="132"/>
      <c r="N578" s="132" t="s">
        <v>4126</v>
      </c>
      <c r="O578" s="132"/>
      <c r="P578" s="132" t="s">
        <v>2606</v>
      </c>
      <c r="Q578" s="132"/>
      <c r="R578" s="132" t="s">
        <v>5128</v>
      </c>
      <c r="S578" s="132"/>
      <c r="T578" s="132" t="s">
        <v>15998</v>
      </c>
      <c r="U578" s="132"/>
      <c r="V578" s="132"/>
      <c r="W578" s="132"/>
      <c r="X578" s="132"/>
      <c r="Y578" s="132"/>
      <c r="Z578" s="133"/>
      <c r="AA578" s="132"/>
      <c r="AB578" s="133"/>
      <c r="AC578" s="133"/>
      <c r="AD578" s="132"/>
      <c r="AE578" s="132"/>
      <c r="AF578" s="132"/>
      <c r="AG578" s="132"/>
      <c r="AH578" s="132"/>
      <c r="AI578" s="132"/>
      <c r="AJ578" s="132" t="s">
        <v>118</v>
      </c>
      <c r="AK578" s="132"/>
      <c r="AL578" s="132"/>
      <c r="AM578" s="132" t="s">
        <v>188</v>
      </c>
      <c r="AN578" s="132" t="s">
        <v>5132</v>
      </c>
      <c r="AO578" s="132" t="s">
        <v>5133</v>
      </c>
      <c r="AP578" s="132" t="s">
        <v>98</v>
      </c>
      <c r="AQ578" s="132" t="s">
        <v>99</v>
      </c>
      <c r="AR578" s="132" t="s">
        <v>4126</v>
      </c>
      <c r="AS578" s="133" t="s">
        <v>4925</v>
      </c>
      <c r="AT578" s="132" t="s">
        <v>101</v>
      </c>
      <c r="AU578" s="132" t="s">
        <v>101</v>
      </c>
      <c r="AV578" s="132" t="s">
        <v>122</v>
      </c>
      <c r="AW578" s="132" t="s">
        <v>123</v>
      </c>
      <c r="AX578" s="132" t="s">
        <v>104</v>
      </c>
      <c r="AY578" s="132" t="s">
        <v>105</v>
      </c>
      <c r="AZ578" s="132" t="s">
        <v>105</v>
      </c>
      <c r="BA578" s="132" t="s">
        <v>13013</v>
      </c>
    </row>
    <row r="579" spans="1:53" ht="30">
      <c r="A579" s="131">
        <v>574</v>
      </c>
      <c r="B579" s="132" t="s">
        <v>5134</v>
      </c>
      <c r="C579" s="132" t="s">
        <v>1448</v>
      </c>
      <c r="D579" s="132" t="s">
        <v>5135</v>
      </c>
      <c r="E579" s="132" t="s">
        <v>301</v>
      </c>
      <c r="F579" s="133" t="s">
        <v>5136</v>
      </c>
      <c r="G579" s="132" t="s">
        <v>96</v>
      </c>
      <c r="H579" s="132" t="s">
        <v>15999</v>
      </c>
      <c r="I579" s="132" t="s">
        <v>6238</v>
      </c>
      <c r="J579" s="132" t="s">
        <v>16000</v>
      </c>
      <c r="K579" s="132" t="s">
        <v>16001</v>
      </c>
      <c r="L579" s="132" t="s">
        <v>6238</v>
      </c>
      <c r="M579" s="132"/>
      <c r="N579" s="132" t="s">
        <v>2781</v>
      </c>
      <c r="O579" s="132" t="s">
        <v>5367</v>
      </c>
      <c r="P579" s="132" t="s">
        <v>2606</v>
      </c>
      <c r="Q579" s="132" t="s">
        <v>4381</v>
      </c>
      <c r="R579" s="132" t="s">
        <v>5137</v>
      </c>
      <c r="S579" s="132" t="s">
        <v>16002</v>
      </c>
      <c r="T579" s="132" t="s">
        <v>16003</v>
      </c>
      <c r="U579" s="132"/>
      <c r="V579" s="132"/>
      <c r="W579" s="132"/>
      <c r="X579" s="132"/>
      <c r="Y579" s="132" t="s">
        <v>16004</v>
      </c>
      <c r="Z579" s="133" t="s">
        <v>7348</v>
      </c>
      <c r="AA579" s="132" t="s">
        <v>7349</v>
      </c>
      <c r="AB579" s="133"/>
      <c r="AC579" s="133"/>
      <c r="AD579" s="132" t="s">
        <v>96</v>
      </c>
      <c r="AE579" s="132"/>
      <c r="AF579" s="132" t="s">
        <v>487</v>
      </c>
      <c r="AG579" s="132"/>
      <c r="AH579" s="132"/>
      <c r="AI579" s="132"/>
      <c r="AJ579" s="132" t="s">
        <v>118</v>
      </c>
      <c r="AK579" s="132"/>
      <c r="AL579" s="132"/>
      <c r="AM579" s="132" t="s">
        <v>96</v>
      </c>
      <c r="AN579" s="132" t="s">
        <v>279</v>
      </c>
      <c r="AO579" s="132" t="s">
        <v>5139</v>
      </c>
      <c r="AP579" s="132" t="s">
        <v>98</v>
      </c>
      <c r="AQ579" s="132" t="s">
        <v>99</v>
      </c>
      <c r="AR579" s="132" t="s">
        <v>2781</v>
      </c>
      <c r="AS579" s="133" t="s">
        <v>4925</v>
      </c>
      <c r="AT579" s="132" t="s">
        <v>101</v>
      </c>
      <c r="AU579" s="132" t="s">
        <v>101</v>
      </c>
      <c r="AV579" s="132" t="s">
        <v>122</v>
      </c>
      <c r="AW579" s="132" t="s">
        <v>123</v>
      </c>
      <c r="AX579" s="132" t="s">
        <v>308</v>
      </c>
      <c r="AY579" s="132" t="s">
        <v>2788</v>
      </c>
      <c r="AZ579" s="132" t="s">
        <v>2788</v>
      </c>
      <c r="BA579" s="132" t="s">
        <v>13013</v>
      </c>
    </row>
    <row r="580" spans="1:53" ht="30">
      <c r="A580" s="131">
        <v>575</v>
      </c>
      <c r="B580" s="132" t="s">
        <v>5140</v>
      </c>
      <c r="C580" s="132" t="s">
        <v>5141</v>
      </c>
      <c r="D580" s="132" t="s">
        <v>796</v>
      </c>
      <c r="E580" s="132" t="s">
        <v>82</v>
      </c>
      <c r="F580" s="133" t="s">
        <v>2837</v>
      </c>
      <c r="G580" s="132" t="s">
        <v>96</v>
      </c>
      <c r="H580" s="132"/>
      <c r="I580" s="132"/>
      <c r="J580" s="132"/>
      <c r="K580" s="132"/>
      <c r="L580" s="132"/>
      <c r="M580" s="132"/>
      <c r="N580" s="132" t="s">
        <v>4126</v>
      </c>
      <c r="O580" s="132"/>
      <c r="P580" s="132" t="s">
        <v>2606</v>
      </c>
      <c r="Q580" s="132"/>
      <c r="R580" s="132" t="s">
        <v>5142</v>
      </c>
      <c r="S580" s="132"/>
      <c r="T580" s="132" t="s">
        <v>16005</v>
      </c>
      <c r="U580" s="132"/>
      <c r="V580" s="132"/>
      <c r="W580" s="132"/>
      <c r="X580" s="132"/>
      <c r="Y580" s="132"/>
      <c r="Z580" s="133"/>
      <c r="AA580" s="132"/>
      <c r="AB580" s="133"/>
      <c r="AC580" s="133"/>
      <c r="AD580" s="132"/>
      <c r="AE580" s="132"/>
      <c r="AF580" s="132"/>
      <c r="AG580" s="132"/>
      <c r="AH580" s="132"/>
      <c r="AI580" s="132"/>
      <c r="AJ580" s="132" t="s">
        <v>118</v>
      </c>
      <c r="AK580" s="132"/>
      <c r="AL580" s="132"/>
      <c r="AM580" s="132" t="s">
        <v>96</v>
      </c>
      <c r="AN580" s="132" t="s">
        <v>279</v>
      </c>
      <c r="AO580" s="132" t="s">
        <v>5144</v>
      </c>
      <c r="AP580" s="132" t="s">
        <v>98</v>
      </c>
      <c r="AQ580" s="132" t="s">
        <v>99</v>
      </c>
      <c r="AR580" s="132" t="s">
        <v>4126</v>
      </c>
      <c r="AS580" s="133" t="s">
        <v>4925</v>
      </c>
      <c r="AT580" s="132" t="s">
        <v>101</v>
      </c>
      <c r="AU580" s="132" t="s">
        <v>101</v>
      </c>
      <c r="AV580" s="132" t="s">
        <v>122</v>
      </c>
      <c r="AW580" s="132" t="s">
        <v>123</v>
      </c>
      <c r="AX580" s="132" t="s">
        <v>104</v>
      </c>
      <c r="AY580" s="132" t="s">
        <v>105</v>
      </c>
      <c r="AZ580" s="132" t="s">
        <v>105</v>
      </c>
      <c r="BA580" s="132" t="s">
        <v>13013</v>
      </c>
    </row>
    <row r="581" spans="1:53">
      <c r="A581" s="131">
        <v>576</v>
      </c>
      <c r="B581" s="132"/>
      <c r="C581" s="132"/>
      <c r="D581" s="132"/>
      <c r="E581" s="132"/>
      <c r="F581" s="133"/>
      <c r="G581" s="132"/>
      <c r="H581" s="132"/>
      <c r="I581" s="132"/>
      <c r="J581" s="132"/>
      <c r="K581" s="132"/>
      <c r="L581" s="132"/>
      <c r="M581" s="132"/>
      <c r="N581" s="132"/>
      <c r="O581" s="132"/>
      <c r="P581" s="132"/>
      <c r="Q581" s="132"/>
      <c r="R581" s="132"/>
      <c r="S581" s="132"/>
      <c r="T581" s="132"/>
      <c r="U581" s="132"/>
      <c r="V581" s="132"/>
      <c r="W581" s="132"/>
      <c r="X581" s="132"/>
      <c r="Y581" s="132"/>
      <c r="Z581" s="133"/>
      <c r="AA581" s="132"/>
      <c r="AB581" s="133"/>
      <c r="AC581" s="133"/>
      <c r="AD581" s="132"/>
      <c r="AE581" s="132"/>
      <c r="AF581" s="132"/>
      <c r="AG581" s="132"/>
      <c r="AH581" s="132"/>
      <c r="AI581" s="132"/>
      <c r="AJ581" s="132"/>
      <c r="AK581" s="132"/>
      <c r="AL581" s="132"/>
      <c r="AM581" s="132"/>
      <c r="AN581" s="132"/>
      <c r="AO581" s="132"/>
      <c r="AP581" s="132"/>
      <c r="AQ581" s="132"/>
      <c r="AR581" s="132"/>
      <c r="AS581" s="133"/>
      <c r="AT581" s="132"/>
      <c r="AU581" s="132"/>
      <c r="AV581" s="132"/>
      <c r="AW581" s="132"/>
      <c r="AX581" s="132"/>
      <c r="AY581" s="132"/>
      <c r="AZ581" s="132"/>
      <c r="BA581" s="132"/>
    </row>
    <row r="582" spans="1:53" ht="30">
      <c r="A582" s="131">
        <v>577</v>
      </c>
      <c r="B582" s="132" t="s">
        <v>5145</v>
      </c>
      <c r="C582" s="132" t="s">
        <v>5146</v>
      </c>
      <c r="D582" s="132" t="s">
        <v>364</v>
      </c>
      <c r="E582" s="132" t="s">
        <v>82</v>
      </c>
      <c r="F582" s="133" t="s">
        <v>5147</v>
      </c>
      <c r="G582" s="132" t="s">
        <v>96</v>
      </c>
      <c r="H582" s="132" t="s">
        <v>29736</v>
      </c>
      <c r="I582" s="132" t="s">
        <v>29737</v>
      </c>
      <c r="J582" s="132" t="s">
        <v>29738</v>
      </c>
      <c r="K582" s="132" t="s">
        <v>29739</v>
      </c>
      <c r="L582" s="132" t="s">
        <v>6411</v>
      </c>
      <c r="M582" s="132" t="s">
        <v>29740</v>
      </c>
      <c r="N582" s="132" t="s">
        <v>1364</v>
      </c>
      <c r="O582" s="132" t="s">
        <v>96</v>
      </c>
      <c r="P582" s="132" t="s">
        <v>2606</v>
      </c>
      <c r="Q582" s="132" t="s">
        <v>4294</v>
      </c>
      <c r="R582" s="132" t="s">
        <v>29741</v>
      </c>
      <c r="S582" s="132" t="s">
        <v>29742</v>
      </c>
      <c r="T582" s="132" t="s">
        <v>16006</v>
      </c>
      <c r="U582" s="132" t="s">
        <v>29738</v>
      </c>
      <c r="V582" s="132"/>
      <c r="W582" s="132"/>
      <c r="X582" s="132" t="s">
        <v>29743</v>
      </c>
      <c r="Y582" s="132" t="s">
        <v>29744</v>
      </c>
      <c r="Z582" s="133" t="s">
        <v>29745</v>
      </c>
      <c r="AA582" s="132" t="s">
        <v>29746</v>
      </c>
      <c r="AB582" s="133"/>
      <c r="AC582" s="133"/>
      <c r="AD582" s="132" t="s">
        <v>96</v>
      </c>
      <c r="AE582" s="132"/>
      <c r="AF582" s="132" t="s">
        <v>886</v>
      </c>
      <c r="AG582" s="132"/>
      <c r="AH582" s="132"/>
      <c r="AI582" s="132"/>
      <c r="AJ582" s="132" t="s">
        <v>118</v>
      </c>
      <c r="AK582" s="132"/>
      <c r="AL582" s="132" t="s">
        <v>17989</v>
      </c>
      <c r="AM582" s="132" t="s">
        <v>96</v>
      </c>
      <c r="AN582" s="132" t="s">
        <v>886</v>
      </c>
      <c r="AO582" s="132" t="s">
        <v>5150</v>
      </c>
      <c r="AP582" s="132" t="s">
        <v>98</v>
      </c>
      <c r="AQ582" s="132" t="s">
        <v>99</v>
      </c>
      <c r="AR582" s="132" t="s">
        <v>1364</v>
      </c>
      <c r="AS582" s="133" t="s">
        <v>4925</v>
      </c>
      <c r="AT582" s="132" t="s">
        <v>101</v>
      </c>
      <c r="AU582" s="132" t="s">
        <v>101</v>
      </c>
      <c r="AV582" s="132" t="s">
        <v>122</v>
      </c>
      <c r="AW582" s="132" t="s">
        <v>123</v>
      </c>
      <c r="AX582" s="132" t="s">
        <v>282</v>
      </c>
      <c r="AY582" s="132" t="s">
        <v>1369</v>
      </c>
      <c r="AZ582" s="132" t="s">
        <v>1369</v>
      </c>
      <c r="BA582" s="132" t="s">
        <v>13013</v>
      </c>
    </row>
    <row r="583" spans="1:53" ht="30">
      <c r="A583" s="131">
        <v>578</v>
      </c>
      <c r="B583" s="132" t="s">
        <v>5151</v>
      </c>
      <c r="C583" s="132" t="s">
        <v>980</v>
      </c>
      <c r="D583" s="132" t="s">
        <v>5152</v>
      </c>
      <c r="E583" s="132" t="s">
        <v>301</v>
      </c>
      <c r="F583" s="133" t="s">
        <v>3625</v>
      </c>
      <c r="G583" s="132" t="s">
        <v>96</v>
      </c>
      <c r="H583" s="132" t="s">
        <v>16007</v>
      </c>
      <c r="I583" s="132" t="s">
        <v>7361</v>
      </c>
      <c r="J583" s="132" t="s">
        <v>13110</v>
      </c>
      <c r="K583" s="132" t="s">
        <v>16008</v>
      </c>
      <c r="L583" s="132" t="s">
        <v>7361</v>
      </c>
      <c r="M583" s="132" t="s">
        <v>16009</v>
      </c>
      <c r="N583" s="132" t="s">
        <v>1334</v>
      </c>
      <c r="O583" s="132" t="s">
        <v>5367</v>
      </c>
      <c r="P583" s="132" t="s">
        <v>2606</v>
      </c>
      <c r="Q583" s="132" t="s">
        <v>2607</v>
      </c>
      <c r="R583" s="132" t="s">
        <v>5153</v>
      </c>
      <c r="S583" s="132" t="s">
        <v>5153</v>
      </c>
      <c r="T583" s="132" t="s">
        <v>13110</v>
      </c>
      <c r="U583" s="132" t="s">
        <v>16009</v>
      </c>
      <c r="V583" s="132"/>
      <c r="W583" s="132"/>
      <c r="X583" s="132"/>
      <c r="Y583" s="132" t="s">
        <v>16010</v>
      </c>
      <c r="Z583" s="133" t="s">
        <v>1172</v>
      </c>
      <c r="AA583" s="132" t="s">
        <v>15912</v>
      </c>
      <c r="AB583" s="133"/>
      <c r="AC583" s="133"/>
      <c r="AD583" s="132" t="s">
        <v>96</v>
      </c>
      <c r="AE583" s="132"/>
      <c r="AF583" s="132" t="s">
        <v>430</v>
      </c>
      <c r="AG583" s="132"/>
      <c r="AH583" s="132"/>
      <c r="AI583" s="132"/>
      <c r="AJ583" s="132" t="s">
        <v>118</v>
      </c>
      <c r="AK583" s="132"/>
      <c r="AL583" s="132"/>
      <c r="AM583" s="132" t="s">
        <v>96</v>
      </c>
      <c r="AN583" s="132" t="s">
        <v>430</v>
      </c>
      <c r="AO583" s="132" t="s">
        <v>5155</v>
      </c>
      <c r="AP583" s="132" t="s">
        <v>98</v>
      </c>
      <c r="AQ583" s="132" t="s">
        <v>99</v>
      </c>
      <c r="AR583" s="132" t="s">
        <v>1334</v>
      </c>
      <c r="AS583" s="133" t="s">
        <v>4925</v>
      </c>
      <c r="AT583" s="132" t="s">
        <v>101</v>
      </c>
      <c r="AU583" s="132" t="s">
        <v>101</v>
      </c>
      <c r="AV583" s="132" t="s">
        <v>122</v>
      </c>
      <c r="AW583" s="132" t="s">
        <v>123</v>
      </c>
      <c r="AX583" s="132" t="s">
        <v>158</v>
      </c>
      <c r="AY583" s="132" t="s">
        <v>1339</v>
      </c>
      <c r="AZ583" s="132" t="s">
        <v>1339</v>
      </c>
      <c r="BA583" s="132" t="s">
        <v>13013</v>
      </c>
    </row>
    <row r="584" spans="1:53" ht="30">
      <c r="A584" s="131">
        <v>579</v>
      </c>
      <c r="B584" s="132" t="s">
        <v>5156</v>
      </c>
      <c r="C584" s="132" t="s">
        <v>5157</v>
      </c>
      <c r="D584" s="132" t="s">
        <v>571</v>
      </c>
      <c r="E584" s="132" t="s">
        <v>82</v>
      </c>
      <c r="F584" s="133" t="s">
        <v>5158</v>
      </c>
      <c r="G584" s="132" t="s">
        <v>96</v>
      </c>
      <c r="H584" s="132"/>
      <c r="I584" s="132"/>
      <c r="J584" s="132"/>
      <c r="K584" s="132"/>
      <c r="L584" s="132"/>
      <c r="M584" s="132"/>
      <c r="N584" s="132" t="s">
        <v>273</v>
      </c>
      <c r="O584" s="132"/>
      <c r="P584" s="132" t="s">
        <v>2606</v>
      </c>
      <c r="Q584" s="132"/>
      <c r="R584" s="132" t="s">
        <v>5159</v>
      </c>
      <c r="S584" s="132"/>
      <c r="T584" s="132" t="s">
        <v>16011</v>
      </c>
      <c r="U584" s="132"/>
      <c r="V584" s="132"/>
      <c r="W584" s="132"/>
      <c r="X584" s="132"/>
      <c r="Y584" s="132" t="s">
        <v>16012</v>
      </c>
      <c r="Z584" s="133"/>
      <c r="AA584" s="132"/>
      <c r="AB584" s="133"/>
      <c r="AC584" s="133"/>
      <c r="AD584" s="132"/>
      <c r="AE584" s="132"/>
      <c r="AF584" s="132"/>
      <c r="AG584" s="132"/>
      <c r="AH584" s="132"/>
      <c r="AI584" s="132"/>
      <c r="AJ584" s="132" t="s">
        <v>118</v>
      </c>
      <c r="AK584" s="132"/>
      <c r="AL584" s="132"/>
      <c r="AM584" s="132" t="s">
        <v>96</v>
      </c>
      <c r="AN584" s="132" t="s">
        <v>359</v>
      </c>
      <c r="AO584" s="132" t="s">
        <v>5161</v>
      </c>
      <c r="AP584" s="132" t="s">
        <v>98</v>
      </c>
      <c r="AQ584" s="132" t="s">
        <v>99</v>
      </c>
      <c r="AR584" s="132" t="s">
        <v>273</v>
      </c>
      <c r="AS584" s="133" t="s">
        <v>4925</v>
      </c>
      <c r="AT584" s="132" t="s">
        <v>101</v>
      </c>
      <c r="AU584" s="132" t="s">
        <v>101</v>
      </c>
      <c r="AV584" s="132" t="s">
        <v>122</v>
      </c>
      <c r="AW584" s="132" t="s">
        <v>123</v>
      </c>
      <c r="AX584" s="132" t="s">
        <v>282</v>
      </c>
      <c r="AY584" s="132" t="s">
        <v>283</v>
      </c>
      <c r="AZ584" s="132" t="s">
        <v>283</v>
      </c>
      <c r="BA584" s="132" t="s">
        <v>13013</v>
      </c>
    </row>
    <row r="585" spans="1:53" ht="30">
      <c r="A585" s="131">
        <v>580</v>
      </c>
      <c r="B585" s="132" t="s">
        <v>5162</v>
      </c>
      <c r="C585" s="132" t="s">
        <v>389</v>
      </c>
      <c r="D585" s="132" t="s">
        <v>2560</v>
      </c>
      <c r="E585" s="132" t="s">
        <v>82</v>
      </c>
      <c r="F585" s="133" t="s">
        <v>4634</v>
      </c>
      <c r="G585" s="132" t="s">
        <v>1274</v>
      </c>
      <c r="H585" s="132" t="s">
        <v>16013</v>
      </c>
      <c r="I585" s="132" t="s">
        <v>6409</v>
      </c>
      <c r="J585" s="132" t="s">
        <v>16014</v>
      </c>
      <c r="K585" s="132" t="s">
        <v>16015</v>
      </c>
      <c r="L585" s="132" t="s">
        <v>6238</v>
      </c>
      <c r="M585" s="132" t="s">
        <v>16016</v>
      </c>
      <c r="N585" s="132" t="s">
        <v>493</v>
      </c>
      <c r="O585" s="132" t="s">
        <v>15204</v>
      </c>
      <c r="P585" s="132" t="s">
        <v>2606</v>
      </c>
      <c r="Q585" s="132" t="s">
        <v>2607</v>
      </c>
      <c r="R585" s="132" t="s">
        <v>5163</v>
      </c>
      <c r="S585" s="132" t="s">
        <v>16017</v>
      </c>
      <c r="T585" s="132" t="s">
        <v>13110</v>
      </c>
      <c r="U585" s="132" t="s">
        <v>16016</v>
      </c>
      <c r="V585" s="132"/>
      <c r="W585" s="132"/>
      <c r="X585" s="132"/>
      <c r="Y585" s="132" t="s">
        <v>5162</v>
      </c>
      <c r="Z585" s="133" t="s">
        <v>7348</v>
      </c>
      <c r="AA585" s="132" t="s">
        <v>7349</v>
      </c>
      <c r="AB585" s="133"/>
      <c r="AC585" s="133"/>
      <c r="AD585" s="132" t="s">
        <v>1274</v>
      </c>
      <c r="AE585" s="132"/>
      <c r="AF585" s="132" t="s">
        <v>5168</v>
      </c>
      <c r="AG585" s="132"/>
      <c r="AH585" s="132"/>
      <c r="AI585" s="132"/>
      <c r="AJ585" s="132" t="s">
        <v>118</v>
      </c>
      <c r="AK585" s="132"/>
      <c r="AL585" s="132"/>
      <c r="AM585" s="132" t="s">
        <v>1274</v>
      </c>
      <c r="AN585" s="132" t="s">
        <v>5168</v>
      </c>
      <c r="AO585" s="132" t="s">
        <v>5169</v>
      </c>
      <c r="AP585" s="132" t="s">
        <v>98</v>
      </c>
      <c r="AQ585" s="132" t="s">
        <v>99</v>
      </c>
      <c r="AR585" s="132" t="s">
        <v>493</v>
      </c>
      <c r="AS585" s="133" t="s">
        <v>4925</v>
      </c>
      <c r="AT585" s="132" t="s">
        <v>101</v>
      </c>
      <c r="AU585" s="132" t="s">
        <v>101</v>
      </c>
      <c r="AV585" s="132" t="s">
        <v>122</v>
      </c>
      <c r="AW585" s="132" t="s">
        <v>123</v>
      </c>
      <c r="AX585" s="132" t="s">
        <v>282</v>
      </c>
      <c r="AY585" s="132" t="s">
        <v>500</v>
      </c>
      <c r="AZ585" s="132" t="s">
        <v>500</v>
      </c>
      <c r="BA585" s="132" t="s">
        <v>13013</v>
      </c>
    </row>
    <row r="586" spans="1:53" ht="30">
      <c r="A586" s="131">
        <v>581</v>
      </c>
      <c r="B586" s="132" t="s">
        <v>5170</v>
      </c>
      <c r="C586" s="132" t="s">
        <v>5171</v>
      </c>
      <c r="D586" s="132" t="s">
        <v>3756</v>
      </c>
      <c r="E586" s="132" t="s">
        <v>301</v>
      </c>
      <c r="F586" s="133" t="s">
        <v>5172</v>
      </c>
      <c r="G586" s="132" t="s">
        <v>96</v>
      </c>
      <c r="H586" s="132" t="s">
        <v>16018</v>
      </c>
      <c r="I586" s="132" t="s">
        <v>6427</v>
      </c>
      <c r="J586" s="132" t="s">
        <v>16019</v>
      </c>
      <c r="K586" s="132" t="s">
        <v>16020</v>
      </c>
      <c r="L586" s="132" t="s">
        <v>6427</v>
      </c>
      <c r="M586" s="132" t="s">
        <v>16021</v>
      </c>
      <c r="N586" s="132" t="s">
        <v>574</v>
      </c>
      <c r="O586" s="132" t="s">
        <v>5367</v>
      </c>
      <c r="P586" s="132" t="s">
        <v>2606</v>
      </c>
      <c r="Q586" s="132" t="s">
        <v>4294</v>
      </c>
      <c r="R586" s="132" t="s">
        <v>5173</v>
      </c>
      <c r="S586" s="132" t="s">
        <v>16022</v>
      </c>
      <c r="T586" s="132" t="s">
        <v>16023</v>
      </c>
      <c r="U586" s="132"/>
      <c r="V586" s="132"/>
      <c r="W586" s="132"/>
      <c r="X586" s="132"/>
      <c r="Y586" s="132" t="s">
        <v>16024</v>
      </c>
      <c r="Z586" s="133" t="s">
        <v>16025</v>
      </c>
      <c r="AA586" s="132" t="s">
        <v>15912</v>
      </c>
      <c r="AB586" s="133"/>
      <c r="AC586" s="133"/>
      <c r="AD586" s="132" t="s">
        <v>96</v>
      </c>
      <c r="AE586" s="132" t="s">
        <v>15302</v>
      </c>
      <c r="AF586" s="132" t="s">
        <v>487</v>
      </c>
      <c r="AG586" s="132"/>
      <c r="AH586" s="132"/>
      <c r="AI586" s="132"/>
      <c r="AJ586" s="132" t="s">
        <v>118</v>
      </c>
      <c r="AK586" s="132"/>
      <c r="AL586" s="132"/>
      <c r="AM586" s="132" t="s">
        <v>96</v>
      </c>
      <c r="AN586" s="132" t="s">
        <v>487</v>
      </c>
      <c r="AO586" s="132" t="s">
        <v>5175</v>
      </c>
      <c r="AP586" s="132" t="s">
        <v>98</v>
      </c>
      <c r="AQ586" s="132" t="s">
        <v>99</v>
      </c>
      <c r="AR586" s="132" t="s">
        <v>574</v>
      </c>
      <c r="AS586" s="133" t="s">
        <v>4925</v>
      </c>
      <c r="AT586" s="132" t="s">
        <v>101</v>
      </c>
      <c r="AU586" s="132" t="s">
        <v>101</v>
      </c>
      <c r="AV586" s="132" t="s">
        <v>102</v>
      </c>
      <c r="AW586" s="132" t="s">
        <v>103</v>
      </c>
      <c r="AX586" s="132" t="s">
        <v>282</v>
      </c>
      <c r="AY586" s="132" t="s">
        <v>283</v>
      </c>
      <c r="AZ586" s="132" t="s">
        <v>283</v>
      </c>
      <c r="BA586" s="132" t="s">
        <v>13013</v>
      </c>
    </row>
    <row r="587" spans="1:53" ht="30">
      <c r="A587" s="131">
        <v>582</v>
      </c>
      <c r="B587" s="132" t="s">
        <v>5176</v>
      </c>
      <c r="C587" s="132" t="s">
        <v>1643</v>
      </c>
      <c r="D587" s="132" t="s">
        <v>5177</v>
      </c>
      <c r="E587" s="132" t="s">
        <v>82</v>
      </c>
      <c r="F587" s="133" t="s">
        <v>1208</v>
      </c>
      <c r="G587" s="132" t="s">
        <v>96</v>
      </c>
      <c r="H587" s="132" t="s">
        <v>29747</v>
      </c>
      <c r="I587" s="132" t="s">
        <v>6427</v>
      </c>
      <c r="J587" s="132"/>
      <c r="K587" s="132" t="s">
        <v>29748</v>
      </c>
      <c r="L587" s="132" t="s">
        <v>6411</v>
      </c>
      <c r="M587" s="132" t="s">
        <v>29749</v>
      </c>
      <c r="N587" s="132" t="s">
        <v>4126</v>
      </c>
      <c r="O587" s="132" t="s">
        <v>96</v>
      </c>
      <c r="P587" s="132" t="s">
        <v>2606</v>
      </c>
      <c r="Q587" s="132" t="s">
        <v>4294</v>
      </c>
      <c r="R587" s="132" t="s">
        <v>5178</v>
      </c>
      <c r="S587" s="132" t="s">
        <v>29750</v>
      </c>
      <c r="T587" s="132" t="s">
        <v>16026</v>
      </c>
      <c r="U587" s="132" t="s">
        <v>29751</v>
      </c>
      <c r="V587" s="132" t="s">
        <v>29749</v>
      </c>
      <c r="W587" s="132"/>
      <c r="X587" s="132"/>
      <c r="Y587" s="132" t="s">
        <v>5176</v>
      </c>
      <c r="Z587" s="133" t="s">
        <v>27298</v>
      </c>
      <c r="AA587" s="132" t="s">
        <v>7349</v>
      </c>
      <c r="AB587" s="133"/>
      <c r="AC587" s="133"/>
      <c r="AD587" s="132" t="s">
        <v>96</v>
      </c>
      <c r="AE587" s="132"/>
      <c r="AF587" s="132" t="s">
        <v>582</v>
      </c>
      <c r="AG587" s="132"/>
      <c r="AH587" s="132"/>
      <c r="AI587" s="132"/>
      <c r="AJ587" s="132" t="s">
        <v>118</v>
      </c>
      <c r="AK587" s="132"/>
      <c r="AL587" s="132" t="s">
        <v>17989</v>
      </c>
      <c r="AM587" s="132" t="s">
        <v>96</v>
      </c>
      <c r="AN587" s="132" t="s">
        <v>582</v>
      </c>
      <c r="AO587" s="132" t="s">
        <v>5182</v>
      </c>
      <c r="AP587" s="132" t="s">
        <v>98</v>
      </c>
      <c r="AQ587" s="132" t="s">
        <v>99</v>
      </c>
      <c r="AR587" s="132" t="s">
        <v>4126</v>
      </c>
      <c r="AS587" s="133" t="s">
        <v>4925</v>
      </c>
      <c r="AT587" s="132" t="s">
        <v>101</v>
      </c>
      <c r="AU587" s="132" t="s">
        <v>101</v>
      </c>
      <c r="AV587" s="132" t="s">
        <v>122</v>
      </c>
      <c r="AW587" s="132" t="s">
        <v>123</v>
      </c>
      <c r="AX587" s="132" t="s">
        <v>104</v>
      </c>
      <c r="AY587" s="132" t="s">
        <v>105</v>
      </c>
      <c r="AZ587" s="132" t="s">
        <v>105</v>
      </c>
      <c r="BA587" s="132" t="s">
        <v>13013</v>
      </c>
    </row>
    <row r="588" spans="1:53" ht="30">
      <c r="A588" s="131">
        <v>583</v>
      </c>
      <c r="B588" s="132" t="s">
        <v>5183</v>
      </c>
      <c r="C588" s="132" t="s">
        <v>5184</v>
      </c>
      <c r="D588" s="132" t="s">
        <v>2779</v>
      </c>
      <c r="E588" s="132" t="s">
        <v>301</v>
      </c>
      <c r="F588" s="133" t="s">
        <v>3396</v>
      </c>
      <c r="G588" s="132" t="s">
        <v>96</v>
      </c>
      <c r="H588" s="132" t="s">
        <v>29752</v>
      </c>
      <c r="I588" s="132" t="s">
        <v>6479</v>
      </c>
      <c r="J588" s="132" t="s">
        <v>29753</v>
      </c>
      <c r="K588" s="132" t="s">
        <v>29754</v>
      </c>
      <c r="L588" s="132" t="s">
        <v>6479</v>
      </c>
      <c r="M588" s="132" t="s">
        <v>16027</v>
      </c>
      <c r="N588" s="132" t="s">
        <v>754</v>
      </c>
      <c r="O588" s="132" t="s">
        <v>29755</v>
      </c>
      <c r="P588" s="132" t="s">
        <v>2606</v>
      </c>
      <c r="Q588" s="132" t="s">
        <v>2607</v>
      </c>
      <c r="R588" s="132" t="s">
        <v>5185</v>
      </c>
      <c r="S588" s="132" t="s">
        <v>5185</v>
      </c>
      <c r="T588" s="132" t="s">
        <v>16027</v>
      </c>
      <c r="U588" s="132"/>
      <c r="V588" s="132"/>
      <c r="W588" s="132"/>
      <c r="X588" s="132"/>
      <c r="Y588" s="132" t="s">
        <v>5183</v>
      </c>
      <c r="Z588" s="133" t="s">
        <v>28353</v>
      </c>
      <c r="AA588" s="132" t="s">
        <v>7349</v>
      </c>
      <c r="AB588" s="133"/>
      <c r="AC588" s="133"/>
      <c r="AD588" s="132" t="s">
        <v>96</v>
      </c>
      <c r="AE588" s="132"/>
      <c r="AF588" s="132" t="s">
        <v>347</v>
      </c>
      <c r="AG588" s="132"/>
      <c r="AH588" s="132"/>
      <c r="AI588" s="132"/>
      <c r="AJ588" s="132" t="s">
        <v>118</v>
      </c>
      <c r="AK588" s="132"/>
      <c r="AL588" s="132" t="s">
        <v>17989</v>
      </c>
      <c r="AM588" s="132" t="s">
        <v>96</v>
      </c>
      <c r="AN588" s="132" t="s">
        <v>347</v>
      </c>
      <c r="AO588" s="132" t="s">
        <v>5187</v>
      </c>
      <c r="AP588" s="132" t="s">
        <v>98</v>
      </c>
      <c r="AQ588" s="132" t="s">
        <v>99</v>
      </c>
      <c r="AR588" s="132" t="s">
        <v>754</v>
      </c>
      <c r="AS588" s="133" t="s">
        <v>4925</v>
      </c>
      <c r="AT588" s="132" t="s">
        <v>101</v>
      </c>
      <c r="AU588" s="132" t="s">
        <v>101</v>
      </c>
      <c r="AV588" s="132" t="s">
        <v>122</v>
      </c>
      <c r="AW588" s="132" t="s">
        <v>123</v>
      </c>
      <c r="AX588" s="132" t="s">
        <v>158</v>
      </c>
      <c r="AY588" s="132" t="s">
        <v>760</v>
      </c>
      <c r="AZ588" s="132" t="s">
        <v>760</v>
      </c>
      <c r="BA588" s="132" t="s">
        <v>13013</v>
      </c>
    </row>
    <row r="589" spans="1:53" ht="30">
      <c r="A589" s="131">
        <v>584</v>
      </c>
      <c r="B589" s="132" t="s">
        <v>5188</v>
      </c>
      <c r="C589" s="132" t="s">
        <v>5189</v>
      </c>
      <c r="D589" s="132" t="s">
        <v>421</v>
      </c>
      <c r="E589" s="132" t="s">
        <v>301</v>
      </c>
      <c r="F589" s="133" t="s">
        <v>5190</v>
      </c>
      <c r="G589" s="132" t="s">
        <v>1858</v>
      </c>
      <c r="H589" s="132"/>
      <c r="I589" s="132"/>
      <c r="J589" s="132"/>
      <c r="K589" s="132"/>
      <c r="L589" s="132"/>
      <c r="M589" s="132"/>
      <c r="N589" s="132" t="s">
        <v>1422</v>
      </c>
      <c r="O589" s="132"/>
      <c r="P589" s="132" t="s">
        <v>2606</v>
      </c>
      <c r="Q589" s="132"/>
      <c r="R589" s="132" t="s">
        <v>16028</v>
      </c>
      <c r="S589" s="132"/>
      <c r="T589" s="132" t="s">
        <v>16029</v>
      </c>
      <c r="U589" s="132"/>
      <c r="V589" s="132"/>
      <c r="W589" s="132"/>
      <c r="X589" s="132"/>
      <c r="Y589" s="132" t="s">
        <v>16030</v>
      </c>
      <c r="Z589" s="133"/>
      <c r="AA589" s="132"/>
      <c r="AB589" s="133"/>
      <c r="AC589" s="133"/>
      <c r="AD589" s="132"/>
      <c r="AE589" s="132" t="s">
        <v>5195</v>
      </c>
      <c r="AF589" s="132"/>
      <c r="AG589" s="132"/>
      <c r="AH589" s="132"/>
      <c r="AI589" s="132"/>
      <c r="AJ589" s="132" t="s">
        <v>154</v>
      </c>
      <c r="AK589" s="132"/>
      <c r="AL589" s="132"/>
      <c r="AM589" s="132" t="s">
        <v>1858</v>
      </c>
      <c r="AN589" s="132" t="s">
        <v>5196</v>
      </c>
      <c r="AO589" s="132" t="s">
        <v>5197</v>
      </c>
      <c r="AP589" s="132" t="s">
        <v>98</v>
      </c>
      <c r="AQ589" s="132" t="s">
        <v>99</v>
      </c>
      <c r="AR589" s="132" t="s">
        <v>1422</v>
      </c>
      <c r="AS589" s="133" t="s">
        <v>4925</v>
      </c>
      <c r="AT589" s="132" t="s">
        <v>101</v>
      </c>
      <c r="AU589" s="132" t="s">
        <v>101</v>
      </c>
      <c r="AV589" s="132" t="s">
        <v>102</v>
      </c>
      <c r="AW589" s="132" t="s">
        <v>103</v>
      </c>
      <c r="AX589" s="132" t="s">
        <v>158</v>
      </c>
      <c r="AY589" s="132" t="s">
        <v>1339</v>
      </c>
      <c r="AZ589" s="132" t="s">
        <v>1339</v>
      </c>
      <c r="BA589" s="132" t="s">
        <v>13013</v>
      </c>
    </row>
    <row r="590" spans="1:53" ht="30">
      <c r="A590" s="131">
        <v>585</v>
      </c>
      <c r="B590" s="132" t="s">
        <v>5198</v>
      </c>
      <c r="C590" s="132" t="s">
        <v>5199</v>
      </c>
      <c r="D590" s="132" t="s">
        <v>259</v>
      </c>
      <c r="E590" s="132" t="s">
        <v>82</v>
      </c>
      <c r="F590" s="133" t="s">
        <v>2247</v>
      </c>
      <c r="G590" s="132" t="s">
        <v>96</v>
      </c>
      <c r="H590" s="132" t="s">
        <v>29756</v>
      </c>
      <c r="I590" s="132" t="s">
        <v>6427</v>
      </c>
      <c r="J590" s="132" t="s">
        <v>16032</v>
      </c>
      <c r="K590" s="132" t="s">
        <v>29757</v>
      </c>
      <c r="L590" s="132" t="s">
        <v>6427</v>
      </c>
      <c r="M590" s="132" t="s">
        <v>29758</v>
      </c>
      <c r="N590" s="132" t="s">
        <v>4126</v>
      </c>
      <c r="O590" s="132" t="s">
        <v>29759</v>
      </c>
      <c r="P590" s="132" t="s">
        <v>2606</v>
      </c>
      <c r="Q590" s="132" t="s">
        <v>4381</v>
      </c>
      <c r="R590" s="132" t="s">
        <v>16031</v>
      </c>
      <c r="S590" s="132" t="s">
        <v>29760</v>
      </c>
      <c r="T590" s="132" t="s">
        <v>29761</v>
      </c>
      <c r="U590" s="132" t="s">
        <v>16032</v>
      </c>
      <c r="V590" s="132"/>
      <c r="W590" s="132"/>
      <c r="X590" s="132"/>
      <c r="Y590" s="132" t="s">
        <v>5198</v>
      </c>
      <c r="Z590" s="133" t="s">
        <v>28353</v>
      </c>
      <c r="AA590" s="132" t="s">
        <v>7349</v>
      </c>
      <c r="AB590" s="133"/>
      <c r="AC590" s="133"/>
      <c r="AD590" s="132" t="s">
        <v>155</v>
      </c>
      <c r="AE590" s="132"/>
      <c r="AF590" s="132" t="s">
        <v>6674</v>
      </c>
      <c r="AG590" s="132"/>
      <c r="AH590" s="132"/>
      <c r="AI590" s="132"/>
      <c r="AJ590" s="132" t="s">
        <v>118</v>
      </c>
      <c r="AK590" s="132"/>
      <c r="AL590" s="132" t="s">
        <v>17989</v>
      </c>
      <c r="AM590" s="132" t="s">
        <v>96</v>
      </c>
      <c r="AN590" s="132" t="s">
        <v>218</v>
      </c>
      <c r="AO590" s="132" t="s">
        <v>5204</v>
      </c>
      <c r="AP590" s="132" t="s">
        <v>98</v>
      </c>
      <c r="AQ590" s="132" t="s">
        <v>99</v>
      </c>
      <c r="AR590" s="132" t="s">
        <v>4126</v>
      </c>
      <c r="AS590" s="133" t="s">
        <v>4925</v>
      </c>
      <c r="AT590" s="132" t="s">
        <v>101</v>
      </c>
      <c r="AU590" s="132" t="s">
        <v>101</v>
      </c>
      <c r="AV590" s="132" t="s">
        <v>122</v>
      </c>
      <c r="AW590" s="132" t="s">
        <v>123</v>
      </c>
      <c r="AX590" s="132" t="s">
        <v>104</v>
      </c>
      <c r="AY590" s="132" t="s">
        <v>105</v>
      </c>
      <c r="AZ590" s="132" t="s">
        <v>105</v>
      </c>
      <c r="BA590" s="132" t="s">
        <v>13013</v>
      </c>
    </row>
    <row r="591" spans="1:53" ht="30">
      <c r="A591" s="131">
        <v>586</v>
      </c>
      <c r="B591" s="132" t="s">
        <v>5205</v>
      </c>
      <c r="C591" s="132" t="s">
        <v>1630</v>
      </c>
      <c r="D591" s="132" t="s">
        <v>142</v>
      </c>
      <c r="E591" s="132" t="s">
        <v>82</v>
      </c>
      <c r="F591" s="133" t="s">
        <v>3109</v>
      </c>
      <c r="G591" s="132" t="s">
        <v>96</v>
      </c>
      <c r="H591" s="132" t="s">
        <v>16033</v>
      </c>
      <c r="I591" s="132" t="s">
        <v>6427</v>
      </c>
      <c r="J591" s="132" t="s">
        <v>16034</v>
      </c>
      <c r="K591" s="132" t="s">
        <v>16035</v>
      </c>
      <c r="L591" s="132" t="s">
        <v>6427</v>
      </c>
      <c r="M591" s="132" t="s">
        <v>16036</v>
      </c>
      <c r="N591" s="132" t="s">
        <v>4126</v>
      </c>
      <c r="O591" s="132" t="s">
        <v>96</v>
      </c>
      <c r="P591" s="132" t="s">
        <v>2606</v>
      </c>
      <c r="Q591" s="132" t="s">
        <v>4294</v>
      </c>
      <c r="R591" s="132" t="s">
        <v>5206</v>
      </c>
      <c r="S591" s="132" t="s">
        <v>5206</v>
      </c>
      <c r="T591" s="132" t="s">
        <v>29762</v>
      </c>
      <c r="U591" s="132" t="s">
        <v>16034</v>
      </c>
      <c r="V591" s="132"/>
      <c r="W591" s="132"/>
      <c r="X591" s="132"/>
      <c r="Y591" s="132" t="s">
        <v>16037</v>
      </c>
      <c r="Z591" s="133" t="s">
        <v>998</v>
      </c>
      <c r="AA591" s="132" t="s">
        <v>15813</v>
      </c>
      <c r="AB591" s="133"/>
      <c r="AC591" s="133"/>
      <c r="AD591" s="132" t="s">
        <v>96</v>
      </c>
      <c r="AE591" s="132"/>
      <c r="AF591" s="132" t="s">
        <v>721</v>
      </c>
      <c r="AG591" s="132" t="s">
        <v>16038</v>
      </c>
      <c r="AH591" s="132"/>
      <c r="AI591" s="132" t="s">
        <v>16039</v>
      </c>
      <c r="AJ591" s="132" t="s">
        <v>94</v>
      </c>
      <c r="AK591" s="132"/>
      <c r="AL591" s="132" t="s">
        <v>17989</v>
      </c>
      <c r="AM591" s="132" t="s">
        <v>96</v>
      </c>
      <c r="AN591" s="132" t="s">
        <v>721</v>
      </c>
      <c r="AO591" s="132" t="s">
        <v>5208</v>
      </c>
      <c r="AP591" s="132" t="s">
        <v>98</v>
      </c>
      <c r="AQ591" s="132" t="s">
        <v>99</v>
      </c>
      <c r="AR591" s="132" t="s">
        <v>4126</v>
      </c>
      <c r="AS591" s="133" t="s">
        <v>4925</v>
      </c>
      <c r="AT591" s="132" t="s">
        <v>101</v>
      </c>
      <c r="AU591" s="132" t="s">
        <v>101</v>
      </c>
      <c r="AV591" s="132" t="s">
        <v>122</v>
      </c>
      <c r="AW591" s="132" t="s">
        <v>123</v>
      </c>
      <c r="AX591" s="132" t="s">
        <v>104</v>
      </c>
      <c r="AY591" s="132" t="s">
        <v>105</v>
      </c>
      <c r="AZ591" s="132" t="s">
        <v>105</v>
      </c>
      <c r="BA591" s="132" t="s">
        <v>13013</v>
      </c>
    </row>
    <row r="592" spans="1:53" ht="30">
      <c r="A592" s="131">
        <v>587</v>
      </c>
      <c r="B592" s="132" t="s">
        <v>5209</v>
      </c>
      <c r="C592" s="132" t="s">
        <v>5210</v>
      </c>
      <c r="D592" s="132" t="s">
        <v>2661</v>
      </c>
      <c r="E592" s="132" t="s">
        <v>301</v>
      </c>
      <c r="F592" s="133" t="s">
        <v>4804</v>
      </c>
      <c r="G592" s="132" t="s">
        <v>96</v>
      </c>
      <c r="H592" s="132" t="s">
        <v>29763</v>
      </c>
      <c r="I592" s="132" t="s">
        <v>14158</v>
      </c>
      <c r="J592" s="132" t="s">
        <v>16040</v>
      </c>
      <c r="K592" s="132" t="s">
        <v>14928</v>
      </c>
      <c r="L592" s="132" t="s">
        <v>6479</v>
      </c>
      <c r="M592" s="132" t="s">
        <v>16040</v>
      </c>
      <c r="N592" s="132" t="s">
        <v>2781</v>
      </c>
      <c r="O592" s="132" t="s">
        <v>29764</v>
      </c>
      <c r="P592" s="132" t="s">
        <v>2606</v>
      </c>
      <c r="Q592" s="132" t="s">
        <v>2607</v>
      </c>
      <c r="R592" s="132" t="s">
        <v>5211</v>
      </c>
      <c r="S592" s="132" t="s">
        <v>5211</v>
      </c>
      <c r="T592" s="132" t="s">
        <v>29765</v>
      </c>
      <c r="U592" s="132" t="s">
        <v>16040</v>
      </c>
      <c r="V592" s="132"/>
      <c r="W592" s="132"/>
      <c r="X592" s="132"/>
      <c r="Y592" s="132" t="s">
        <v>16041</v>
      </c>
      <c r="Z592" s="133" t="s">
        <v>28353</v>
      </c>
      <c r="AA592" s="132" t="s">
        <v>7367</v>
      </c>
      <c r="AB592" s="133"/>
      <c r="AC592" s="133"/>
      <c r="AD592" s="132" t="s">
        <v>96</v>
      </c>
      <c r="AE592" s="132"/>
      <c r="AF592" s="132" t="s">
        <v>347</v>
      </c>
      <c r="AG592" s="132"/>
      <c r="AH592" s="132"/>
      <c r="AI592" s="132"/>
      <c r="AJ592" s="132" t="s">
        <v>118</v>
      </c>
      <c r="AK592" s="132"/>
      <c r="AL592" s="132" t="s">
        <v>17989</v>
      </c>
      <c r="AM592" s="132" t="s">
        <v>96</v>
      </c>
      <c r="AN592" s="132" t="s">
        <v>347</v>
      </c>
      <c r="AO592" s="132" t="s">
        <v>5213</v>
      </c>
      <c r="AP592" s="132" t="s">
        <v>98</v>
      </c>
      <c r="AQ592" s="132" t="s">
        <v>99</v>
      </c>
      <c r="AR592" s="132" t="s">
        <v>2781</v>
      </c>
      <c r="AS592" s="133" t="s">
        <v>4925</v>
      </c>
      <c r="AT592" s="132" t="s">
        <v>101</v>
      </c>
      <c r="AU592" s="132" t="s">
        <v>101</v>
      </c>
      <c r="AV592" s="132" t="s">
        <v>122</v>
      </c>
      <c r="AW592" s="132" t="s">
        <v>123</v>
      </c>
      <c r="AX592" s="132" t="s">
        <v>308</v>
      </c>
      <c r="AY592" s="132" t="s">
        <v>2788</v>
      </c>
      <c r="AZ592" s="132" t="s">
        <v>2788</v>
      </c>
      <c r="BA592" s="132" t="s">
        <v>13013</v>
      </c>
    </row>
    <row r="593" spans="1:53" ht="30">
      <c r="A593" s="131">
        <v>588</v>
      </c>
      <c r="B593" s="132" t="s">
        <v>5214</v>
      </c>
      <c r="C593" s="132" t="s">
        <v>5215</v>
      </c>
      <c r="D593" s="132" t="s">
        <v>390</v>
      </c>
      <c r="E593" s="132" t="s">
        <v>82</v>
      </c>
      <c r="F593" s="133" t="s">
        <v>1906</v>
      </c>
      <c r="G593" s="132" t="s">
        <v>96</v>
      </c>
      <c r="H593" s="132" t="s">
        <v>29766</v>
      </c>
      <c r="I593" s="132" t="s">
        <v>6797</v>
      </c>
      <c r="J593" s="132" t="s">
        <v>29767</v>
      </c>
      <c r="K593" s="132" t="s">
        <v>29768</v>
      </c>
      <c r="L593" s="132" t="s">
        <v>6411</v>
      </c>
      <c r="M593" s="132" t="s">
        <v>29769</v>
      </c>
      <c r="N593" s="132" t="s">
        <v>289</v>
      </c>
      <c r="O593" s="132" t="s">
        <v>96</v>
      </c>
      <c r="P593" s="132" t="s">
        <v>1764</v>
      </c>
      <c r="Q593" s="132" t="s">
        <v>4381</v>
      </c>
      <c r="R593" s="132" t="s">
        <v>29770</v>
      </c>
      <c r="S593" s="132" t="s">
        <v>29770</v>
      </c>
      <c r="T593" s="132" t="s">
        <v>16042</v>
      </c>
      <c r="U593" s="132"/>
      <c r="V593" s="132"/>
      <c r="W593" s="132"/>
      <c r="X593" s="132"/>
      <c r="Y593" s="132" t="s">
        <v>16043</v>
      </c>
      <c r="Z593" s="133" t="s">
        <v>3103</v>
      </c>
      <c r="AA593" s="132" t="s">
        <v>29771</v>
      </c>
      <c r="AB593" s="133"/>
      <c r="AC593" s="133"/>
      <c r="AD593" s="132" t="s">
        <v>96</v>
      </c>
      <c r="AE593" s="132"/>
      <c r="AF593" s="132" t="s">
        <v>218</v>
      </c>
      <c r="AG593" s="132"/>
      <c r="AH593" s="132"/>
      <c r="AI593" s="132"/>
      <c r="AJ593" s="132"/>
      <c r="AK593" s="132"/>
      <c r="AL593" s="132" t="s">
        <v>17989</v>
      </c>
      <c r="AM593" s="132" t="s">
        <v>96</v>
      </c>
      <c r="AN593" s="132" t="s">
        <v>218</v>
      </c>
      <c r="AO593" s="132" t="s">
        <v>5219</v>
      </c>
      <c r="AP593" s="132" t="s">
        <v>98</v>
      </c>
      <c r="AQ593" s="132" t="s">
        <v>99</v>
      </c>
      <c r="AR593" s="132" t="s">
        <v>289</v>
      </c>
      <c r="AS593" s="133" t="s">
        <v>4925</v>
      </c>
      <c r="AT593" s="132" t="s">
        <v>101</v>
      </c>
      <c r="AU593" s="132" t="s">
        <v>101</v>
      </c>
      <c r="AV593" s="132" t="s">
        <v>122</v>
      </c>
      <c r="AW593" s="132" t="s">
        <v>123</v>
      </c>
      <c r="AX593" s="132" t="s">
        <v>282</v>
      </c>
      <c r="AY593" s="132" t="s">
        <v>298</v>
      </c>
      <c r="AZ593" s="132" t="s">
        <v>298</v>
      </c>
      <c r="BA593" s="132" t="s">
        <v>13013</v>
      </c>
    </row>
    <row r="594" spans="1:53" ht="30">
      <c r="A594" s="131">
        <v>589</v>
      </c>
      <c r="B594" s="132" t="s">
        <v>5220</v>
      </c>
      <c r="C594" s="132" t="s">
        <v>5221</v>
      </c>
      <c r="D594" s="132" t="s">
        <v>128</v>
      </c>
      <c r="E594" s="132" t="s">
        <v>82</v>
      </c>
      <c r="F594" s="133" t="s">
        <v>4650</v>
      </c>
      <c r="G594" s="132" t="s">
        <v>96</v>
      </c>
      <c r="H594" s="132" t="s">
        <v>16044</v>
      </c>
      <c r="I594" s="132" t="s">
        <v>13862</v>
      </c>
      <c r="J594" s="132" t="s">
        <v>16045</v>
      </c>
      <c r="K594" s="132" t="s">
        <v>13793</v>
      </c>
      <c r="L594" s="132" t="s">
        <v>13862</v>
      </c>
      <c r="M594" s="132" t="s">
        <v>16046</v>
      </c>
      <c r="N594" s="132" t="s">
        <v>4126</v>
      </c>
      <c r="O594" s="132" t="s">
        <v>6473</v>
      </c>
      <c r="P594" s="132" t="s">
        <v>2606</v>
      </c>
      <c r="Q594" s="132" t="s">
        <v>2607</v>
      </c>
      <c r="R594" s="132" t="s">
        <v>5222</v>
      </c>
      <c r="S594" s="132" t="s">
        <v>16047</v>
      </c>
      <c r="T594" s="132" t="s">
        <v>16045</v>
      </c>
      <c r="U594" s="132"/>
      <c r="V594" s="132"/>
      <c r="W594" s="132"/>
      <c r="X594" s="132" t="s">
        <v>13282</v>
      </c>
      <c r="Y594" s="132" t="s">
        <v>16045</v>
      </c>
      <c r="Z594" s="133" t="s">
        <v>2699</v>
      </c>
      <c r="AA594" s="132" t="s">
        <v>7022</v>
      </c>
      <c r="AB594" s="133"/>
      <c r="AC594" s="133"/>
      <c r="AD594" s="132" t="s">
        <v>96</v>
      </c>
      <c r="AE594" s="132"/>
      <c r="AF594" s="132" t="s">
        <v>347</v>
      </c>
      <c r="AG594" s="132"/>
      <c r="AH594" s="132"/>
      <c r="AI594" s="132"/>
      <c r="AJ594" s="132" t="s">
        <v>118</v>
      </c>
      <c r="AK594" s="132"/>
      <c r="AL594" s="132"/>
      <c r="AM594" s="132" t="s">
        <v>96</v>
      </c>
      <c r="AN594" s="132" t="s">
        <v>347</v>
      </c>
      <c r="AO594" s="132" t="s">
        <v>5224</v>
      </c>
      <c r="AP594" s="132" t="s">
        <v>98</v>
      </c>
      <c r="AQ594" s="132" t="s">
        <v>99</v>
      </c>
      <c r="AR594" s="132" t="s">
        <v>4126</v>
      </c>
      <c r="AS594" s="133" t="s">
        <v>4925</v>
      </c>
      <c r="AT594" s="132" t="s">
        <v>101</v>
      </c>
      <c r="AU594" s="132" t="s">
        <v>101</v>
      </c>
      <c r="AV594" s="132" t="s">
        <v>122</v>
      </c>
      <c r="AW594" s="132" t="s">
        <v>123</v>
      </c>
      <c r="AX594" s="132" t="s">
        <v>104</v>
      </c>
      <c r="AY594" s="132" t="s">
        <v>105</v>
      </c>
      <c r="AZ594" s="132" t="s">
        <v>105</v>
      </c>
      <c r="BA594" s="132" t="s">
        <v>13013</v>
      </c>
    </row>
    <row r="595" spans="1:53" ht="30">
      <c r="A595" s="131">
        <v>590</v>
      </c>
      <c r="B595" s="132" t="s">
        <v>5225</v>
      </c>
      <c r="C595" s="132" t="s">
        <v>4334</v>
      </c>
      <c r="D595" s="132" t="s">
        <v>649</v>
      </c>
      <c r="E595" s="132" t="s">
        <v>82</v>
      </c>
      <c r="F595" s="133" t="s">
        <v>5136</v>
      </c>
      <c r="G595" s="132" t="s">
        <v>96</v>
      </c>
      <c r="H595" s="132" t="s">
        <v>16048</v>
      </c>
      <c r="I595" s="132" t="s">
        <v>14409</v>
      </c>
      <c r="J595" s="132" t="s">
        <v>16049</v>
      </c>
      <c r="K595" s="132" t="s">
        <v>16050</v>
      </c>
      <c r="L595" s="132" t="s">
        <v>6411</v>
      </c>
      <c r="M595" s="132"/>
      <c r="N595" s="132" t="s">
        <v>493</v>
      </c>
      <c r="O595" s="132" t="s">
        <v>96</v>
      </c>
      <c r="P595" s="132" t="s">
        <v>2606</v>
      </c>
      <c r="Q595" s="132"/>
      <c r="R595" s="132" t="s">
        <v>5226</v>
      </c>
      <c r="S595" s="132"/>
      <c r="T595" s="132" t="s">
        <v>16049</v>
      </c>
      <c r="U595" s="132"/>
      <c r="V595" s="132"/>
      <c r="W595" s="132"/>
      <c r="X595" s="132"/>
      <c r="Y595" s="132"/>
      <c r="Z595" s="133"/>
      <c r="AA595" s="132"/>
      <c r="AB595" s="133"/>
      <c r="AC595" s="133"/>
      <c r="AD595" s="132" t="s">
        <v>96</v>
      </c>
      <c r="AE595" s="132"/>
      <c r="AF595" s="132" t="s">
        <v>137</v>
      </c>
      <c r="AG595" s="132" t="s">
        <v>16051</v>
      </c>
      <c r="AH595" s="132" t="s">
        <v>16052</v>
      </c>
      <c r="AI595" s="132" t="s">
        <v>16053</v>
      </c>
      <c r="AJ595" s="132" t="s">
        <v>118</v>
      </c>
      <c r="AK595" s="132"/>
      <c r="AL595" s="132"/>
      <c r="AM595" s="132" t="s">
        <v>96</v>
      </c>
      <c r="AN595" s="132" t="s">
        <v>137</v>
      </c>
      <c r="AO595" s="132" t="s">
        <v>5230</v>
      </c>
      <c r="AP595" s="132" t="s">
        <v>98</v>
      </c>
      <c r="AQ595" s="132" t="s">
        <v>99</v>
      </c>
      <c r="AR595" s="132" t="s">
        <v>493</v>
      </c>
      <c r="AS595" s="133" t="s">
        <v>4925</v>
      </c>
      <c r="AT595" s="132" t="s">
        <v>101</v>
      </c>
      <c r="AU595" s="132" t="s">
        <v>101</v>
      </c>
      <c r="AV595" s="132" t="s">
        <v>122</v>
      </c>
      <c r="AW595" s="132" t="s">
        <v>123</v>
      </c>
      <c r="AX595" s="132" t="s">
        <v>282</v>
      </c>
      <c r="AY595" s="132" t="s">
        <v>500</v>
      </c>
      <c r="AZ595" s="132" t="s">
        <v>500</v>
      </c>
      <c r="BA595" s="132" t="s">
        <v>13013</v>
      </c>
    </row>
    <row r="596" spans="1:53" ht="30">
      <c r="A596" s="131">
        <v>591</v>
      </c>
      <c r="B596" s="132" t="s">
        <v>5231</v>
      </c>
      <c r="C596" s="132" t="s">
        <v>5232</v>
      </c>
      <c r="D596" s="132" t="s">
        <v>2169</v>
      </c>
      <c r="E596" s="132" t="s">
        <v>301</v>
      </c>
      <c r="F596" s="133" t="s">
        <v>2152</v>
      </c>
      <c r="G596" s="132" t="s">
        <v>96</v>
      </c>
      <c r="H596" s="132"/>
      <c r="I596" s="132"/>
      <c r="J596" s="132"/>
      <c r="K596" s="132"/>
      <c r="L596" s="132"/>
      <c r="M596" s="132"/>
      <c r="N596" s="132" t="s">
        <v>273</v>
      </c>
      <c r="O596" s="132"/>
      <c r="P596" s="132" t="s">
        <v>2606</v>
      </c>
      <c r="Q596" s="132"/>
      <c r="R596" s="132" t="s">
        <v>5233</v>
      </c>
      <c r="S596" s="132"/>
      <c r="T596" s="132" t="s">
        <v>16054</v>
      </c>
      <c r="U596" s="132"/>
      <c r="V596" s="132"/>
      <c r="W596" s="132"/>
      <c r="X596" s="132"/>
      <c r="Y596" s="132"/>
      <c r="Z596" s="133"/>
      <c r="AA596" s="132"/>
      <c r="AB596" s="133"/>
      <c r="AC596" s="133"/>
      <c r="AD596" s="132"/>
      <c r="AE596" s="132"/>
      <c r="AF596" s="132"/>
      <c r="AG596" s="132"/>
      <c r="AH596" s="132"/>
      <c r="AI596" s="132"/>
      <c r="AJ596" s="132" t="s">
        <v>118</v>
      </c>
      <c r="AK596" s="132"/>
      <c r="AL596" s="132"/>
      <c r="AM596" s="132" t="s">
        <v>96</v>
      </c>
      <c r="AN596" s="132" t="s">
        <v>487</v>
      </c>
      <c r="AO596" s="132" t="s">
        <v>5235</v>
      </c>
      <c r="AP596" s="132" t="s">
        <v>98</v>
      </c>
      <c r="AQ596" s="132" t="s">
        <v>99</v>
      </c>
      <c r="AR596" s="132" t="s">
        <v>273</v>
      </c>
      <c r="AS596" s="133" t="s">
        <v>4925</v>
      </c>
      <c r="AT596" s="132" t="s">
        <v>101</v>
      </c>
      <c r="AU596" s="132" t="s">
        <v>101</v>
      </c>
      <c r="AV596" s="132" t="s">
        <v>122</v>
      </c>
      <c r="AW596" s="132" t="s">
        <v>123</v>
      </c>
      <c r="AX596" s="132" t="s">
        <v>282</v>
      </c>
      <c r="AY596" s="132" t="s">
        <v>283</v>
      </c>
      <c r="AZ596" s="132" t="s">
        <v>283</v>
      </c>
      <c r="BA596" s="132" t="s">
        <v>13013</v>
      </c>
    </row>
    <row r="597" spans="1:53" ht="30">
      <c r="A597" s="131">
        <v>592</v>
      </c>
      <c r="B597" s="132" t="s">
        <v>5236</v>
      </c>
      <c r="C597" s="132" t="s">
        <v>5237</v>
      </c>
      <c r="D597" s="132" t="s">
        <v>379</v>
      </c>
      <c r="E597" s="132" t="s">
        <v>82</v>
      </c>
      <c r="F597" s="133" t="s">
        <v>2509</v>
      </c>
      <c r="G597" s="132" t="s">
        <v>96</v>
      </c>
      <c r="H597" s="132"/>
      <c r="I597" s="132"/>
      <c r="J597" s="132"/>
      <c r="K597" s="132"/>
      <c r="L597" s="132"/>
      <c r="M597" s="132"/>
      <c r="N597" s="132" t="s">
        <v>289</v>
      </c>
      <c r="O597" s="132"/>
      <c r="P597" s="132" t="s">
        <v>2606</v>
      </c>
      <c r="Q597" s="132"/>
      <c r="R597" s="132" t="s">
        <v>5238</v>
      </c>
      <c r="S597" s="132"/>
      <c r="T597" s="132" t="s">
        <v>16055</v>
      </c>
      <c r="U597" s="132"/>
      <c r="V597" s="132"/>
      <c r="W597" s="132"/>
      <c r="X597" s="132"/>
      <c r="Y597" s="132" t="s">
        <v>5240</v>
      </c>
      <c r="Z597" s="133"/>
      <c r="AA597" s="132"/>
      <c r="AB597" s="133"/>
      <c r="AC597" s="133"/>
      <c r="AD597" s="132"/>
      <c r="AE597" s="132"/>
      <c r="AF597" s="132"/>
      <c r="AG597" s="132"/>
      <c r="AH597" s="132"/>
      <c r="AI597" s="132"/>
      <c r="AJ597" s="132" t="s">
        <v>118</v>
      </c>
      <c r="AK597" s="132"/>
      <c r="AL597" s="132"/>
      <c r="AM597" s="132" t="s">
        <v>96</v>
      </c>
      <c r="AN597" s="132" t="s">
        <v>487</v>
      </c>
      <c r="AO597" s="132" t="s">
        <v>5241</v>
      </c>
      <c r="AP597" s="132" t="s">
        <v>98</v>
      </c>
      <c r="AQ597" s="132" t="s">
        <v>99</v>
      </c>
      <c r="AR597" s="132" t="s">
        <v>289</v>
      </c>
      <c r="AS597" s="133" t="s">
        <v>4925</v>
      </c>
      <c r="AT597" s="132" t="s">
        <v>101</v>
      </c>
      <c r="AU597" s="132" t="s">
        <v>101</v>
      </c>
      <c r="AV597" s="132" t="s">
        <v>122</v>
      </c>
      <c r="AW597" s="132" t="s">
        <v>123</v>
      </c>
      <c r="AX597" s="132" t="s">
        <v>282</v>
      </c>
      <c r="AY597" s="132" t="s">
        <v>298</v>
      </c>
      <c r="AZ597" s="132" t="s">
        <v>298</v>
      </c>
      <c r="BA597" s="132" t="s">
        <v>13013</v>
      </c>
    </row>
    <row r="598" spans="1:53" ht="30">
      <c r="A598" s="131">
        <v>593</v>
      </c>
      <c r="B598" s="132" t="s">
        <v>5242</v>
      </c>
      <c r="C598" s="132" t="s">
        <v>4252</v>
      </c>
      <c r="D598" s="132" t="s">
        <v>1524</v>
      </c>
      <c r="E598" s="132" t="s">
        <v>82</v>
      </c>
      <c r="F598" s="133" t="s">
        <v>1241</v>
      </c>
      <c r="G598" s="132" t="s">
        <v>96</v>
      </c>
      <c r="H598" s="132" t="s">
        <v>29772</v>
      </c>
      <c r="I598" s="132" t="s">
        <v>6797</v>
      </c>
      <c r="J598" s="132" t="s">
        <v>16056</v>
      </c>
      <c r="K598" s="132"/>
      <c r="L598" s="132"/>
      <c r="M598" s="132"/>
      <c r="N598" s="132" t="s">
        <v>4126</v>
      </c>
      <c r="O598" s="132" t="s">
        <v>5367</v>
      </c>
      <c r="P598" s="132" t="s">
        <v>2606</v>
      </c>
      <c r="Q598" s="132" t="s">
        <v>2607</v>
      </c>
      <c r="R598" s="132" t="s">
        <v>5243</v>
      </c>
      <c r="S598" s="132" t="s">
        <v>5243</v>
      </c>
      <c r="T598" s="132" t="s">
        <v>29773</v>
      </c>
      <c r="U598" s="132" t="s">
        <v>16056</v>
      </c>
      <c r="V598" s="132"/>
      <c r="W598" s="132"/>
      <c r="X598" s="132"/>
      <c r="Y598" s="132" t="s">
        <v>5242</v>
      </c>
      <c r="Z598" s="133" t="s">
        <v>27404</v>
      </c>
      <c r="AA598" s="132" t="s">
        <v>7349</v>
      </c>
      <c r="AB598" s="133"/>
      <c r="AC598" s="133"/>
      <c r="AD598" s="132" t="s">
        <v>96</v>
      </c>
      <c r="AE598" s="132"/>
      <c r="AF598" s="132" t="s">
        <v>510</v>
      </c>
      <c r="AG598" s="132"/>
      <c r="AH598" s="132"/>
      <c r="AI598" s="132"/>
      <c r="AJ598" s="132" t="s">
        <v>118</v>
      </c>
      <c r="AK598" s="132"/>
      <c r="AL598" s="132" t="s">
        <v>17989</v>
      </c>
      <c r="AM598" s="132" t="s">
        <v>96</v>
      </c>
      <c r="AN598" s="132" t="s">
        <v>510</v>
      </c>
      <c r="AO598" s="132" t="s">
        <v>5245</v>
      </c>
      <c r="AP598" s="132" t="s">
        <v>98</v>
      </c>
      <c r="AQ598" s="132" t="s">
        <v>99</v>
      </c>
      <c r="AR598" s="132" t="s">
        <v>4126</v>
      </c>
      <c r="AS598" s="133" t="s">
        <v>4925</v>
      </c>
      <c r="AT598" s="132" t="s">
        <v>101</v>
      </c>
      <c r="AU598" s="132" t="s">
        <v>101</v>
      </c>
      <c r="AV598" s="132" t="s">
        <v>122</v>
      </c>
      <c r="AW598" s="132" t="s">
        <v>123</v>
      </c>
      <c r="AX598" s="132" t="s">
        <v>104</v>
      </c>
      <c r="AY598" s="132" t="s">
        <v>105</v>
      </c>
      <c r="AZ598" s="132" t="s">
        <v>105</v>
      </c>
      <c r="BA598" s="132" t="s">
        <v>13013</v>
      </c>
    </row>
    <row r="599" spans="1:53" ht="30">
      <c r="A599" s="131">
        <v>594</v>
      </c>
      <c r="B599" s="132" t="s">
        <v>5246</v>
      </c>
      <c r="C599" s="132" t="s">
        <v>5247</v>
      </c>
      <c r="D599" s="132" t="s">
        <v>5248</v>
      </c>
      <c r="E599" s="132" t="s">
        <v>82</v>
      </c>
      <c r="F599" s="133" t="s">
        <v>5249</v>
      </c>
      <c r="G599" s="132" t="s">
        <v>2231</v>
      </c>
      <c r="H599" s="132" t="s">
        <v>16057</v>
      </c>
      <c r="I599" s="132" t="s">
        <v>15225</v>
      </c>
      <c r="J599" s="132" t="s">
        <v>16058</v>
      </c>
      <c r="K599" s="132" t="s">
        <v>16059</v>
      </c>
      <c r="L599" s="132" t="s">
        <v>15225</v>
      </c>
      <c r="M599" s="132" t="s">
        <v>16060</v>
      </c>
      <c r="N599" s="132" t="s">
        <v>164</v>
      </c>
      <c r="O599" s="132" t="s">
        <v>16061</v>
      </c>
      <c r="P599" s="132" t="s">
        <v>2606</v>
      </c>
      <c r="Q599" s="132" t="s">
        <v>2607</v>
      </c>
      <c r="R599" s="132" t="s">
        <v>5250</v>
      </c>
      <c r="S599" s="132" t="s">
        <v>16062</v>
      </c>
      <c r="T599" s="132" t="s">
        <v>16063</v>
      </c>
      <c r="U599" s="132" t="s">
        <v>16058</v>
      </c>
      <c r="V599" s="132"/>
      <c r="W599" s="132"/>
      <c r="X599" s="132"/>
      <c r="Y599" s="132" t="s">
        <v>5254</v>
      </c>
      <c r="Z599" s="133" t="s">
        <v>16064</v>
      </c>
      <c r="AA599" s="132" t="s">
        <v>2231</v>
      </c>
      <c r="AB599" s="133"/>
      <c r="AC599" s="133"/>
      <c r="AD599" s="132" t="s">
        <v>2231</v>
      </c>
      <c r="AE599" s="132" t="s">
        <v>4848</v>
      </c>
      <c r="AF599" s="132" t="s">
        <v>5255</v>
      </c>
      <c r="AG599" s="132" t="s">
        <v>16065</v>
      </c>
      <c r="AH599" s="132" t="s">
        <v>16066</v>
      </c>
      <c r="AI599" s="132"/>
      <c r="AJ599" s="132" t="s">
        <v>154</v>
      </c>
      <c r="AK599" s="132"/>
      <c r="AL599" s="132"/>
      <c r="AM599" s="132" t="s">
        <v>2231</v>
      </c>
      <c r="AN599" s="132" t="s">
        <v>5255</v>
      </c>
      <c r="AO599" s="132" t="s">
        <v>5256</v>
      </c>
      <c r="AP599" s="132" t="s">
        <v>98</v>
      </c>
      <c r="AQ599" s="132" t="s">
        <v>99</v>
      </c>
      <c r="AR599" s="132" t="s">
        <v>164</v>
      </c>
      <c r="AS599" s="133" t="s">
        <v>4925</v>
      </c>
      <c r="AT599" s="132" t="s">
        <v>101</v>
      </c>
      <c r="AU599" s="132" t="s">
        <v>101</v>
      </c>
      <c r="AV599" s="132" t="s">
        <v>102</v>
      </c>
      <c r="AW599" s="132" t="s">
        <v>103</v>
      </c>
      <c r="AX599" s="132" t="s">
        <v>175</v>
      </c>
      <c r="AY599" s="132" t="s">
        <v>176</v>
      </c>
      <c r="AZ599" s="132" t="s">
        <v>176</v>
      </c>
      <c r="BA599" s="132" t="s">
        <v>13013</v>
      </c>
    </row>
    <row r="600" spans="1:53" ht="30">
      <c r="A600" s="131">
        <v>595</v>
      </c>
      <c r="B600" s="132" t="s">
        <v>5257</v>
      </c>
      <c r="C600" s="132" t="s">
        <v>5258</v>
      </c>
      <c r="D600" s="132" t="s">
        <v>1439</v>
      </c>
      <c r="E600" s="132" t="s">
        <v>301</v>
      </c>
      <c r="F600" s="133" t="s">
        <v>5259</v>
      </c>
      <c r="G600" s="132" t="s">
        <v>96</v>
      </c>
      <c r="H600" s="132"/>
      <c r="I600" s="132"/>
      <c r="J600" s="132"/>
      <c r="K600" s="132" t="s">
        <v>29774</v>
      </c>
      <c r="L600" s="132" t="s">
        <v>6411</v>
      </c>
      <c r="M600" s="132" t="s">
        <v>29775</v>
      </c>
      <c r="N600" s="132" t="s">
        <v>273</v>
      </c>
      <c r="O600" s="132" t="s">
        <v>96</v>
      </c>
      <c r="P600" s="132" t="s">
        <v>1764</v>
      </c>
      <c r="Q600" s="132" t="s">
        <v>4381</v>
      </c>
      <c r="R600" s="132" t="s">
        <v>5260</v>
      </c>
      <c r="S600" s="132" t="s">
        <v>29776</v>
      </c>
      <c r="T600" s="132" t="s">
        <v>29777</v>
      </c>
      <c r="U600" s="132" t="s">
        <v>16067</v>
      </c>
      <c r="V600" s="132"/>
      <c r="W600" s="132"/>
      <c r="X600" s="132" t="s">
        <v>16068</v>
      </c>
      <c r="Y600" s="132" t="s">
        <v>16069</v>
      </c>
      <c r="Z600" s="133" t="s">
        <v>16070</v>
      </c>
      <c r="AA600" s="132" t="s">
        <v>7367</v>
      </c>
      <c r="AB600" s="133"/>
      <c r="AC600" s="133"/>
      <c r="AD600" s="132" t="s">
        <v>96</v>
      </c>
      <c r="AE600" s="132"/>
      <c r="AF600" s="132" t="s">
        <v>243</v>
      </c>
      <c r="AG600" s="132"/>
      <c r="AH600" s="132"/>
      <c r="AI600" s="132"/>
      <c r="AJ600" s="132" t="s">
        <v>118</v>
      </c>
      <c r="AK600" s="132"/>
      <c r="AL600" s="132" t="s">
        <v>17989</v>
      </c>
      <c r="AM600" s="132" t="s">
        <v>96</v>
      </c>
      <c r="AN600" s="132" t="s">
        <v>243</v>
      </c>
      <c r="AO600" s="132" t="s">
        <v>5262</v>
      </c>
      <c r="AP600" s="132" t="s">
        <v>98</v>
      </c>
      <c r="AQ600" s="132" t="s">
        <v>99</v>
      </c>
      <c r="AR600" s="132" t="s">
        <v>273</v>
      </c>
      <c r="AS600" s="133" t="s">
        <v>4925</v>
      </c>
      <c r="AT600" s="132" t="s">
        <v>101</v>
      </c>
      <c r="AU600" s="132" t="s">
        <v>101</v>
      </c>
      <c r="AV600" s="132" t="s">
        <v>122</v>
      </c>
      <c r="AW600" s="132" t="s">
        <v>123</v>
      </c>
      <c r="AX600" s="132" t="s">
        <v>282</v>
      </c>
      <c r="AY600" s="132" t="s">
        <v>283</v>
      </c>
      <c r="AZ600" s="132" t="s">
        <v>283</v>
      </c>
      <c r="BA600" s="132" t="s">
        <v>13013</v>
      </c>
    </row>
    <row r="601" spans="1:53" ht="30">
      <c r="A601" s="131">
        <v>596</v>
      </c>
      <c r="B601" s="132" t="s">
        <v>5263</v>
      </c>
      <c r="C601" s="132" t="s">
        <v>5264</v>
      </c>
      <c r="D601" s="132" t="s">
        <v>2892</v>
      </c>
      <c r="E601" s="132" t="s">
        <v>82</v>
      </c>
      <c r="F601" s="133" t="s">
        <v>5265</v>
      </c>
      <c r="G601" s="132" t="s">
        <v>96</v>
      </c>
      <c r="H601" s="132" t="s">
        <v>29778</v>
      </c>
      <c r="I601" s="132" t="s">
        <v>6427</v>
      </c>
      <c r="J601" s="132" t="s">
        <v>29779</v>
      </c>
      <c r="K601" s="132" t="s">
        <v>29780</v>
      </c>
      <c r="L601" s="132" t="s">
        <v>6427</v>
      </c>
      <c r="M601" s="132" t="s">
        <v>29781</v>
      </c>
      <c r="N601" s="132" t="s">
        <v>84</v>
      </c>
      <c r="O601" s="132" t="s">
        <v>5367</v>
      </c>
      <c r="P601" s="132" t="s">
        <v>2606</v>
      </c>
      <c r="Q601" s="132" t="s">
        <v>2607</v>
      </c>
      <c r="R601" s="132" t="s">
        <v>5266</v>
      </c>
      <c r="S601" s="132" t="s">
        <v>5266</v>
      </c>
      <c r="T601" s="132" t="s">
        <v>16071</v>
      </c>
      <c r="U601" s="132"/>
      <c r="V601" s="132"/>
      <c r="W601" s="132"/>
      <c r="X601" s="132"/>
      <c r="Y601" s="132" t="s">
        <v>5269</v>
      </c>
      <c r="Z601" s="133" t="s">
        <v>29782</v>
      </c>
      <c r="AA601" s="132" t="s">
        <v>15912</v>
      </c>
      <c r="AB601" s="133"/>
      <c r="AC601" s="133"/>
      <c r="AD601" s="132" t="s">
        <v>96</v>
      </c>
      <c r="AE601" s="132" t="s">
        <v>16072</v>
      </c>
      <c r="AF601" s="132" t="s">
        <v>137</v>
      </c>
      <c r="AG601" s="132"/>
      <c r="AH601" s="132"/>
      <c r="AI601" s="132"/>
      <c r="AJ601" s="132" t="s">
        <v>94</v>
      </c>
      <c r="AK601" s="132"/>
      <c r="AL601" s="132"/>
      <c r="AM601" s="132" t="s">
        <v>96</v>
      </c>
      <c r="AN601" s="132" t="s">
        <v>137</v>
      </c>
      <c r="AO601" s="132" t="s">
        <v>5271</v>
      </c>
      <c r="AP601" s="132" t="s">
        <v>98</v>
      </c>
      <c r="AQ601" s="132" t="s">
        <v>99</v>
      </c>
      <c r="AR601" s="132" t="s">
        <v>84</v>
      </c>
      <c r="AS601" s="133" t="s">
        <v>4925</v>
      </c>
      <c r="AT601" s="132" t="s">
        <v>101</v>
      </c>
      <c r="AU601" s="132" t="s">
        <v>101</v>
      </c>
      <c r="AV601" s="132" t="s">
        <v>102</v>
      </c>
      <c r="AW601" s="132" t="s">
        <v>103</v>
      </c>
      <c r="AX601" s="132" t="s">
        <v>104</v>
      </c>
      <c r="AY601" s="132" t="s">
        <v>105</v>
      </c>
      <c r="AZ601" s="132" t="s">
        <v>105</v>
      </c>
      <c r="BA601" s="132" t="s">
        <v>13013</v>
      </c>
    </row>
    <row r="602" spans="1:53" ht="30">
      <c r="A602" s="131">
        <v>597</v>
      </c>
      <c r="B602" s="132" t="s">
        <v>5272</v>
      </c>
      <c r="C602" s="132" t="s">
        <v>5273</v>
      </c>
      <c r="D602" s="132" t="s">
        <v>5274</v>
      </c>
      <c r="E602" s="132" t="s">
        <v>82</v>
      </c>
      <c r="F602" s="133" t="s">
        <v>5275</v>
      </c>
      <c r="G602" s="132" t="s">
        <v>96</v>
      </c>
      <c r="H602" s="132" t="s">
        <v>29783</v>
      </c>
      <c r="I602" s="132" t="s">
        <v>6427</v>
      </c>
      <c r="J602" s="132" t="s">
        <v>29784</v>
      </c>
      <c r="K602" s="132" t="s">
        <v>29785</v>
      </c>
      <c r="L602" s="132" t="s">
        <v>6427</v>
      </c>
      <c r="M602" s="132" t="s">
        <v>29786</v>
      </c>
      <c r="N602" s="132" t="s">
        <v>273</v>
      </c>
      <c r="O602" s="132" t="s">
        <v>96</v>
      </c>
      <c r="P602" s="132" t="s">
        <v>1764</v>
      </c>
      <c r="Q602" s="132" t="s">
        <v>2607</v>
      </c>
      <c r="R602" s="132" t="s">
        <v>5277</v>
      </c>
      <c r="S602" s="132" t="s">
        <v>29787</v>
      </c>
      <c r="T602" s="132" t="s">
        <v>16073</v>
      </c>
      <c r="U602" s="132"/>
      <c r="V602" s="132"/>
      <c r="W602" s="132"/>
      <c r="X602" s="132"/>
      <c r="Y602" s="132" t="s">
        <v>5280</v>
      </c>
      <c r="Z602" s="133" t="s">
        <v>3037</v>
      </c>
      <c r="AA602" s="132" t="s">
        <v>7367</v>
      </c>
      <c r="AB602" s="133"/>
      <c r="AC602" s="133"/>
      <c r="AD602" s="132" t="s">
        <v>96</v>
      </c>
      <c r="AE602" s="132"/>
      <c r="AF602" s="132" t="s">
        <v>243</v>
      </c>
      <c r="AG602" s="132"/>
      <c r="AH602" s="132"/>
      <c r="AI602" s="132"/>
      <c r="AJ602" s="132" t="s">
        <v>118</v>
      </c>
      <c r="AK602" s="132"/>
      <c r="AL602" s="132" t="s">
        <v>17989</v>
      </c>
      <c r="AM602" s="132" t="s">
        <v>96</v>
      </c>
      <c r="AN602" s="132" t="s">
        <v>243</v>
      </c>
      <c r="AO602" s="132" t="s">
        <v>5281</v>
      </c>
      <c r="AP602" s="132" t="s">
        <v>98</v>
      </c>
      <c r="AQ602" s="132" t="s">
        <v>99</v>
      </c>
      <c r="AR602" s="132" t="s">
        <v>273</v>
      </c>
      <c r="AS602" s="133" t="s">
        <v>4925</v>
      </c>
      <c r="AT602" s="132" t="s">
        <v>101</v>
      </c>
      <c r="AU602" s="132" t="s">
        <v>101</v>
      </c>
      <c r="AV602" s="132" t="s">
        <v>122</v>
      </c>
      <c r="AW602" s="132" t="s">
        <v>123</v>
      </c>
      <c r="AX602" s="132" t="s">
        <v>282</v>
      </c>
      <c r="AY602" s="132" t="s">
        <v>283</v>
      </c>
      <c r="AZ602" s="132" t="s">
        <v>283</v>
      </c>
      <c r="BA602" s="132" t="s">
        <v>13013</v>
      </c>
    </row>
    <row r="603" spans="1:53" ht="30">
      <c r="A603" s="131">
        <v>598</v>
      </c>
      <c r="B603" s="132" t="s">
        <v>5282</v>
      </c>
      <c r="C603" s="132" t="s">
        <v>5283</v>
      </c>
      <c r="D603" s="132" t="s">
        <v>1089</v>
      </c>
      <c r="E603" s="132" t="s">
        <v>82</v>
      </c>
      <c r="F603" s="133" t="s">
        <v>5284</v>
      </c>
      <c r="G603" s="132" t="s">
        <v>96</v>
      </c>
      <c r="H603" s="132" t="s">
        <v>29788</v>
      </c>
      <c r="I603" s="132" t="s">
        <v>29789</v>
      </c>
      <c r="J603" s="132" t="s">
        <v>16074</v>
      </c>
      <c r="K603" s="132" t="s">
        <v>29790</v>
      </c>
      <c r="L603" s="132" t="s">
        <v>6479</v>
      </c>
      <c r="M603" s="132" t="s">
        <v>29791</v>
      </c>
      <c r="N603" s="132" t="s">
        <v>4695</v>
      </c>
      <c r="O603" s="132" t="s">
        <v>29792</v>
      </c>
      <c r="P603" s="132" t="s">
        <v>2606</v>
      </c>
      <c r="Q603" s="132" t="s">
        <v>4294</v>
      </c>
      <c r="R603" s="132" t="s">
        <v>5285</v>
      </c>
      <c r="S603" s="132" t="s">
        <v>5285</v>
      </c>
      <c r="T603" s="132" t="s">
        <v>29793</v>
      </c>
      <c r="U603" s="132" t="s">
        <v>16074</v>
      </c>
      <c r="V603" s="132"/>
      <c r="W603" s="132"/>
      <c r="X603" s="132"/>
      <c r="Y603" s="132" t="s">
        <v>5282</v>
      </c>
      <c r="Z603" s="133" t="s">
        <v>27404</v>
      </c>
      <c r="AA603" s="132" t="s">
        <v>7349</v>
      </c>
      <c r="AB603" s="133"/>
      <c r="AC603" s="133"/>
      <c r="AD603" s="132" t="s">
        <v>96</v>
      </c>
      <c r="AE603" s="132"/>
      <c r="AF603" s="132" t="s">
        <v>218</v>
      </c>
      <c r="AG603" s="132"/>
      <c r="AH603" s="132"/>
      <c r="AI603" s="132"/>
      <c r="AJ603" s="132" t="s">
        <v>118</v>
      </c>
      <c r="AK603" s="132"/>
      <c r="AL603" s="132" t="s">
        <v>17989</v>
      </c>
      <c r="AM603" s="132" t="s">
        <v>96</v>
      </c>
      <c r="AN603" s="132" t="s">
        <v>218</v>
      </c>
      <c r="AO603" s="132" t="s">
        <v>5287</v>
      </c>
      <c r="AP603" s="132" t="s">
        <v>98</v>
      </c>
      <c r="AQ603" s="132" t="s">
        <v>99</v>
      </c>
      <c r="AR603" s="132" t="s">
        <v>4695</v>
      </c>
      <c r="AS603" s="133" t="s">
        <v>4925</v>
      </c>
      <c r="AT603" s="132" t="s">
        <v>101</v>
      </c>
      <c r="AU603" s="132" t="s">
        <v>101</v>
      </c>
      <c r="AV603" s="132" t="s">
        <v>122</v>
      </c>
      <c r="AW603" s="132" t="s">
        <v>123</v>
      </c>
      <c r="AX603" s="132" t="s">
        <v>175</v>
      </c>
      <c r="AY603" s="132" t="s">
        <v>4699</v>
      </c>
      <c r="AZ603" s="132" t="s">
        <v>4699</v>
      </c>
      <c r="BA603" s="132" t="s">
        <v>13013</v>
      </c>
    </row>
    <row r="604" spans="1:53" ht="30">
      <c r="A604" s="131">
        <v>599</v>
      </c>
      <c r="B604" s="132" t="s">
        <v>5288</v>
      </c>
      <c r="C604" s="132" t="s">
        <v>5289</v>
      </c>
      <c r="D604" s="132" t="s">
        <v>1332</v>
      </c>
      <c r="E604" s="132" t="s">
        <v>301</v>
      </c>
      <c r="F604" s="133" t="s">
        <v>1413</v>
      </c>
      <c r="G604" s="132" t="s">
        <v>96</v>
      </c>
      <c r="H604" s="132" t="s">
        <v>16075</v>
      </c>
      <c r="I604" s="132" t="s">
        <v>6427</v>
      </c>
      <c r="J604" s="132" t="s">
        <v>16076</v>
      </c>
      <c r="K604" s="132" t="s">
        <v>16077</v>
      </c>
      <c r="L604" s="132" t="s">
        <v>6696</v>
      </c>
      <c r="M604" s="132"/>
      <c r="N604" s="132" t="s">
        <v>924</v>
      </c>
      <c r="O604" s="132" t="s">
        <v>634</v>
      </c>
      <c r="P604" s="132" t="s">
        <v>2606</v>
      </c>
      <c r="Q604" s="132" t="s">
        <v>2607</v>
      </c>
      <c r="R604" s="132" t="s">
        <v>5290</v>
      </c>
      <c r="S604" s="132" t="s">
        <v>5290</v>
      </c>
      <c r="T604" s="132" t="s">
        <v>16076</v>
      </c>
      <c r="U604" s="132"/>
      <c r="V604" s="132"/>
      <c r="W604" s="132"/>
      <c r="X604" s="132" t="s">
        <v>13282</v>
      </c>
      <c r="Y604" s="132" t="s">
        <v>5292</v>
      </c>
      <c r="Z604" s="133" t="s">
        <v>15534</v>
      </c>
      <c r="AA604" s="132" t="s">
        <v>7022</v>
      </c>
      <c r="AB604" s="133"/>
      <c r="AC604" s="133"/>
      <c r="AD604" s="132" t="s">
        <v>96</v>
      </c>
      <c r="AE604" s="132"/>
      <c r="AF604" s="132" t="s">
        <v>430</v>
      </c>
      <c r="AG604" s="132"/>
      <c r="AH604" s="132"/>
      <c r="AI604" s="132"/>
      <c r="AJ604" s="132" t="s">
        <v>118</v>
      </c>
      <c r="AK604" s="132"/>
      <c r="AL604" s="132"/>
      <c r="AM604" s="132" t="s">
        <v>96</v>
      </c>
      <c r="AN604" s="132" t="s">
        <v>430</v>
      </c>
      <c r="AO604" s="132" t="s">
        <v>5293</v>
      </c>
      <c r="AP604" s="132" t="s">
        <v>98</v>
      </c>
      <c r="AQ604" s="132" t="s">
        <v>99</v>
      </c>
      <c r="AR604" s="132" t="s">
        <v>924</v>
      </c>
      <c r="AS604" s="133" t="s">
        <v>4925</v>
      </c>
      <c r="AT604" s="132" t="s">
        <v>101</v>
      </c>
      <c r="AU604" s="132" t="s">
        <v>101</v>
      </c>
      <c r="AV604" s="132" t="s">
        <v>122</v>
      </c>
      <c r="AW604" s="132" t="s">
        <v>123</v>
      </c>
      <c r="AX604" s="132" t="s">
        <v>282</v>
      </c>
      <c r="AY604" s="132" t="s">
        <v>418</v>
      </c>
      <c r="AZ604" s="132" t="s">
        <v>418</v>
      </c>
      <c r="BA604" s="132" t="s">
        <v>13013</v>
      </c>
    </row>
    <row r="605" spans="1:53" ht="30">
      <c r="A605" s="131">
        <v>600</v>
      </c>
      <c r="B605" s="132" t="s">
        <v>5294</v>
      </c>
      <c r="C605" s="132" t="s">
        <v>3944</v>
      </c>
      <c r="D605" s="132" t="s">
        <v>1121</v>
      </c>
      <c r="E605" s="132" t="s">
        <v>82</v>
      </c>
      <c r="F605" s="133" t="s">
        <v>2473</v>
      </c>
      <c r="G605" s="132" t="s">
        <v>96</v>
      </c>
      <c r="H605" s="132" t="s">
        <v>16078</v>
      </c>
      <c r="I605" s="132" t="s">
        <v>16079</v>
      </c>
      <c r="J605" s="132" t="s">
        <v>16080</v>
      </c>
      <c r="K605" s="132" t="s">
        <v>16081</v>
      </c>
      <c r="L605" s="132" t="s">
        <v>6411</v>
      </c>
      <c r="M605" s="132" t="s">
        <v>16082</v>
      </c>
      <c r="N605" s="132" t="s">
        <v>273</v>
      </c>
      <c r="O605" s="132" t="s">
        <v>16083</v>
      </c>
      <c r="P605" s="132" t="s">
        <v>2606</v>
      </c>
      <c r="Q605" s="132" t="s">
        <v>4294</v>
      </c>
      <c r="R605" s="132" t="s">
        <v>16084</v>
      </c>
      <c r="S605" s="132" t="s">
        <v>16085</v>
      </c>
      <c r="T605" s="132" t="s">
        <v>16086</v>
      </c>
      <c r="U605" s="132" t="s">
        <v>16080</v>
      </c>
      <c r="V605" s="132"/>
      <c r="W605" s="132"/>
      <c r="X605" s="132"/>
      <c r="Y605" s="132" t="s">
        <v>5294</v>
      </c>
      <c r="Z605" s="133" t="s">
        <v>2699</v>
      </c>
      <c r="AA605" s="132" t="s">
        <v>7349</v>
      </c>
      <c r="AB605" s="133"/>
      <c r="AC605" s="133"/>
      <c r="AD605" s="132" t="s">
        <v>96</v>
      </c>
      <c r="AE605" s="132"/>
      <c r="AF605" s="132" t="s">
        <v>92</v>
      </c>
      <c r="AG605" s="132"/>
      <c r="AH605" s="132"/>
      <c r="AI605" s="132"/>
      <c r="AJ605" s="132" t="s">
        <v>118</v>
      </c>
      <c r="AK605" s="132"/>
      <c r="AL605" s="132"/>
      <c r="AM605" s="132" t="s">
        <v>96</v>
      </c>
      <c r="AN605" s="132" t="s">
        <v>92</v>
      </c>
      <c r="AO605" s="132" t="s">
        <v>5297</v>
      </c>
      <c r="AP605" s="132" t="s">
        <v>98</v>
      </c>
      <c r="AQ605" s="132" t="s">
        <v>99</v>
      </c>
      <c r="AR605" s="132" t="s">
        <v>273</v>
      </c>
      <c r="AS605" s="133" t="s">
        <v>4925</v>
      </c>
      <c r="AT605" s="132" t="s">
        <v>101</v>
      </c>
      <c r="AU605" s="132" t="s">
        <v>101</v>
      </c>
      <c r="AV605" s="132" t="s">
        <v>122</v>
      </c>
      <c r="AW605" s="132" t="s">
        <v>123</v>
      </c>
      <c r="AX605" s="132" t="s">
        <v>282</v>
      </c>
      <c r="AY605" s="132" t="s">
        <v>283</v>
      </c>
      <c r="AZ605" s="132" t="s">
        <v>283</v>
      </c>
      <c r="BA605" s="132" t="s">
        <v>13013</v>
      </c>
    </row>
    <row r="606" spans="1:53" ht="30">
      <c r="A606" s="131">
        <v>601</v>
      </c>
      <c r="B606" s="132" t="s">
        <v>5298</v>
      </c>
      <c r="C606" s="132" t="s">
        <v>5299</v>
      </c>
      <c r="D606" s="132" t="s">
        <v>447</v>
      </c>
      <c r="E606" s="132" t="s">
        <v>301</v>
      </c>
      <c r="F606" s="133" t="s">
        <v>1480</v>
      </c>
      <c r="G606" s="132" t="s">
        <v>96</v>
      </c>
      <c r="H606" s="132" t="s">
        <v>29794</v>
      </c>
      <c r="I606" s="132" t="s">
        <v>6238</v>
      </c>
      <c r="J606" s="132" t="s">
        <v>29795</v>
      </c>
      <c r="K606" s="132" t="s">
        <v>29796</v>
      </c>
      <c r="L606" s="132" t="s">
        <v>6238</v>
      </c>
      <c r="M606" s="132" t="s">
        <v>29797</v>
      </c>
      <c r="N606" s="132" t="s">
        <v>423</v>
      </c>
      <c r="O606" s="132" t="s">
        <v>29798</v>
      </c>
      <c r="P606" s="132" t="s">
        <v>2606</v>
      </c>
      <c r="Q606" s="132" t="s">
        <v>4294</v>
      </c>
      <c r="R606" s="132" t="s">
        <v>5300</v>
      </c>
      <c r="S606" s="132" t="s">
        <v>5300</v>
      </c>
      <c r="T606" s="132" t="s">
        <v>13110</v>
      </c>
      <c r="U606" s="132" t="s">
        <v>16087</v>
      </c>
      <c r="V606" s="132"/>
      <c r="W606" s="132"/>
      <c r="X606" s="132"/>
      <c r="Y606" s="132" t="s">
        <v>5302</v>
      </c>
      <c r="Z606" s="133" t="s">
        <v>27404</v>
      </c>
      <c r="AA606" s="132" t="s">
        <v>7367</v>
      </c>
      <c r="AB606" s="133"/>
      <c r="AC606" s="133"/>
      <c r="AD606" s="132" t="s">
        <v>96</v>
      </c>
      <c r="AE606" s="132"/>
      <c r="AF606" s="132" t="s">
        <v>347</v>
      </c>
      <c r="AG606" s="132"/>
      <c r="AH606" s="132"/>
      <c r="AI606" s="132"/>
      <c r="AJ606" s="132" t="s">
        <v>118</v>
      </c>
      <c r="AK606" s="132"/>
      <c r="AL606" s="132" t="s">
        <v>17989</v>
      </c>
      <c r="AM606" s="132" t="s">
        <v>96</v>
      </c>
      <c r="AN606" s="132" t="s">
        <v>347</v>
      </c>
      <c r="AO606" s="132" t="s">
        <v>5303</v>
      </c>
      <c r="AP606" s="132" t="s">
        <v>98</v>
      </c>
      <c r="AQ606" s="132" t="s">
        <v>99</v>
      </c>
      <c r="AR606" s="132" t="s">
        <v>423</v>
      </c>
      <c r="AS606" s="133" t="s">
        <v>4925</v>
      </c>
      <c r="AT606" s="132" t="s">
        <v>101</v>
      </c>
      <c r="AU606" s="132" t="s">
        <v>101</v>
      </c>
      <c r="AV606" s="132" t="s">
        <v>122</v>
      </c>
      <c r="AW606" s="132" t="s">
        <v>123</v>
      </c>
      <c r="AX606" s="132" t="s">
        <v>433</v>
      </c>
      <c r="AY606" s="132" t="s">
        <v>434</v>
      </c>
      <c r="AZ606" s="132" t="s">
        <v>434</v>
      </c>
      <c r="BA606" s="132" t="s">
        <v>13013</v>
      </c>
    </row>
    <row r="607" spans="1:53" ht="30">
      <c r="A607" s="131">
        <v>602</v>
      </c>
      <c r="B607" s="132" t="s">
        <v>5304</v>
      </c>
      <c r="C607" s="132" t="s">
        <v>5305</v>
      </c>
      <c r="D607" s="132" t="s">
        <v>1490</v>
      </c>
      <c r="E607" s="132" t="s">
        <v>82</v>
      </c>
      <c r="F607" s="133" t="s">
        <v>797</v>
      </c>
      <c r="G607" s="132" t="s">
        <v>96</v>
      </c>
      <c r="H607" s="132" t="s">
        <v>29799</v>
      </c>
      <c r="I607" s="132" t="s">
        <v>7376</v>
      </c>
      <c r="J607" s="132"/>
      <c r="K607" s="132" t="s">
        <v>29800</v>
      </c>
      <c r="L607" s="132" t="s">
        <v>7370</v>
      </c>
      <c r="M607" s="132" t="s">
        <v>29801</v>
      </c>
      <c r="N607" s="132" t="s">
        <v>864</v>
      </c>
      <c r="O607" s="132" t="s">
        <v>29802</v>
      </c>
      <c r="P607" s="132" t="s">
        <v>2606</v>
      </c>
      <c r="Q607" s="132" t="s">
        <v>2607</v>
      </c>
      <c r="R607" s="132" t="s">
        <v>5306</v>
      </c>
      <c r="S607" s="132" t="s">
        <v>5306</v>
      </c>
      <c r="T607" s="132" t="s">
        <v>16088</v>
      </c>
      <c r="U607" s="132"/>
      <c r="V607" s="132"/>
      <c r="W607" s="132"/>
      <c r="X607" s="132"/>
      <c r="Y607" s="132" t="s">
        <v>29803</v>
      </c>
      <c r="Z607" s="133" t="s">
        <v>29804</v>
      </c>
      <c r="AA607" s="132" t="s">
        <v>7367</v>
      </c>
      <c r="AB607" s="133"/>
      <c r="AC607" s="133"/>
      <c r="AD607" s="132" t="s">
        <v>96</v>
      </c>
      <c r="AE607" s="132"/>
      <c r="AF607" s="132" t="s">
        <v>137</v>
      </c>
      <c r="AG607" s="132"/>
      <c r="AH607" s="132"/>
      <c r="AI607" s="132"/>
      <c r="AJ607" s="132" t="s">
        <v>94</v>
      </c>
      <c r="AK607" s="132"/>
      <c r="AL607" s="132" t="s">
        <v>17989</v>
      </c>
      <c r="AM607" s="132" t="s">
        <v>96</v>
      </c>
      <c r="AN607" s="132" t="s">
        <v>137</v>
      </c>
      <c r="AO607" s="132" t="s">
        <v>5310</v>
      </c>
      <c r="AP607" s="132" t="s">
        <v>98</v>
      </c>
      <c r="AQ607" s="132" t="s">
        <v>99</v>
      </c>
      <c r="AR607" s="132" t="s">
        <v>864</v>
      </c>
      <c r="AS607" s="133" t="s">
        <v>4925</v>
      </c>
      <c r="AT607" s="132" t="s">
        <v>101</v>
      </c>
      <c r="AU607" s="132" t="s">
        <v>101</v>
      </c>
      <c r="AV607" s="132" t="s">
        <v>122</v>
      </c>
      <c r="AW607" s="132" t="s">
        <v>123</v>
      </c>
      <c r="AX607" s="132" t="s">
        <v>175</v>
      </c>
      <c r="AY607" s="132" t="s">
        <v>669</v>
      </c>
      <c r="AZ607" s="132" t="s">
        <v>669</v>
      </c>
      <c r="BA607" s="132" t="s">
        <v>13013</v>
      </c>
    </row>
    <row r="608" spans="1:53" ht="30">
      <c r="A608" s="131">
        <v>603</v>
      </c>
      <c r="B608" s="132" t="s">
        <v>5311</v>
      </c>
      <c r="C608" s="132" t="s">
        <v>5312</v>
      </c>
      <c r="D608" s="132" t="s">
        <v>2097</v>
      </c>
      <c r="E608" s="132" t="s">
        <v>82</v>
      </c>
      <c r="F608" s="133" t="s">
        <v>3095</v>
      </c>
      <c r="G608" s="132" t="s">
        <v>96</v>
      </c>
      <c r="H608" s="132" t="s">
        <v>29805</v>
      </c>
      <c r="I608" s="132" t="s">
        <v>6238</v>
      </c>
      <c r="J608" s="132" t="s">
        <v>16089</v>
      </c>
      <c r="K608" s="132" t="s">
        <v>29806</v>
      </c>
      <c r="L608" s="132" t="s">
        <v>6238</v>
      </c>
      <c r="M608" s="132" t="s">
        <v>29807</v>
      </c>
      <c r="N608" s="132" t="s">
        <v>4126</v>
      </c>
      <c r="O608" s="132" t="s">
        <v>4325</v>
      </c>
      <c r="P608" s="132" t="s">
        <v>1764</v>
      </c>
      <c r="Q608" s="132" t="s">
        <v>2607</v>
      </c>
      <c r="R608" s="132" t="s">
        <v>5313</v>
      </c>
      <c r="S608" s="132" t="s">
        <v>29808</v>
      </c>
      <c r="T608" s="132" t="s">
        <v>13110</v>
      </c>
      <c r="U608" s="132" t="s">
        <v>16089</v>
      </c>
      <c r="V608" s="132"/>
      <c r="W608" s="132"/>
      <c r="X608" s="132"/>
      <c r="Y608" s="132" t="s">
        <v>29809</v>
      </c>
      <c r="Z608" s="133" t="s">
        <v>27404</v>
      </c>
      <c r="AA608" s="132" t="s">
        <v>7367</v>
      </c>
      <c r="AB608" s="133"/>
      <c r="AC608" s="133"/>
      <c r="AD608" s="132" t="s">
        <v>96</v>
      </c>
      <c r="AE608" s="132"/>
      <c r="AF608" s="132" t="s">
        <v>243</v>
      </c>
      <c r="AG608" s="132"/>
      <c r="AH608" s="132"/>
      <c r="AI608" s="132"/>
      <c r="AJ608" s="132" t="s">
        <v>118</v>
      </c>
      <c r="AK608" s="132"/>
      <c r="AL608" s="132" t="s">
        <v>17989</v>
      </c>
      <c r="AM608" s="132" t="s">
        <v>96</v>
      </c>
      <c r="AN608" s="132" t="s">
        <v>243</v>
      </c>
      <c r="AO608" s="132" t="s">
        <v>5317</v>
      </c>
      <c r="AP608" s="132" t="s">
        <v>98</v>
      </c>
      <c r="AQ608" s="132" t="s">
        <v>99</v>
      </c>
      <c r="AR608" s="132" t="s">
        <v>4126</v>
      </c>
      <c r="AS608" s="133" t="s">
        <v>4925</v>
      </c>
      <c r="AT608" s="132" t="s">
        <v>101</v>
      </c>
      <c r="AU608" s="132" t="s">
        <v>101</v>
      </c>
      <c r="AV608" s="132" t="s">
        <v>122</v>
      </c>
      <c r="AW608" s="132" t="s">
        <v>123</v>
      </c>
      <c r="AX608" s="132" t="s">
        <v>104</v>
      </c>
      <c r="AY608" s="132" t="s">
        <v>105</v>
      </c>
      <c r="AZ608" s="132" t="s">
        <v>105</v>
      </c>
      <c r="BA608" s="132" t="s">
        <v>13013</v>
      </c>
    </row>
    <row r="609" spans="1:53" ht="30">
      <c r="A609" s="131">
        <v>604</v>
      </c>
      <c r="B609" s="132" t="s">
        <v>5318</v>
      </c>
      <c r="C609" s="132" t="s">
        <v>5319</v>
      </c>
      <c r="D609" s="132" t="s">
        <v>1202</v>
      </c>
      <c r="E609" s="132" t="s">
        <v>82</v>
      </c>
      <c r="F609" s="133" t="s">
        <v>5320</v>
      </c>
      <c r="G609" s="132" t="s">
        <v>96</v>
      </c>
      <c r="H609" s="132" t="s">
        <v>29810</v>
      </c>
      <c r="I609" s="132" t="s">
        <v>6447</v>
      </c>
      <c r="J609" s="132"/>
      <c r="K609" s="132" t="s">
        <v>29811</v>
      </c>
      <c r="L609" s="132" t="s">
        <v>6447</v>
      </c>
      <c r="M609" s="132" t="s">
        <v>16090</v>
      </c>
      <c r="N609" s="132" t="s">
        <v>1364</v>
      </c>
      <c r="O609" s="132" t="s">
        <v>29812</v>
      </c>
      <c r="P609" s="132" t="s">
        <v>2606</v>
      </c>
      <c r="Q609" s="132" t="s">
        <v>4294</v>
      </c>
      <c r="R609" s="132" t="s">
        <v>5321</v>
      </c>
      <c r="S609" s="132" t="s">
        <v>5321</v>
      </c>
      <c r="T609" s="132" t="s">
        <v>29813</v>
      </c>
      <c r="U609" s="132" t="s">
        <v>16090</v>
      </c>
      <c r="V609" s="132"/>
      <c r="W609" s="132"/>
      <c r="X609" s="132"/>
      <c r="Y609" s="132" t="s">
        <v>5323</v>
      </c>
      <c r="Z609" s="133" t="s">
        <v>2156</v>
      </c>
      <c r="AA609" s="132" t="s">
        <v>7367</v>
      </c>
      <c r="AB609" s="133"/>
      <c r="AC609" s="133"/>
      <c r="AD609" s="132" t="s">
        <v>96</v>
      </c>
      <c r="AE609" s="132"/>
      <c r="AF609" s="132" t="s">
        <v>487</v>
      </c>
      <c r="AG609" s="132"/>
      <c r="AH609" s="132"/>
      <c r="AI609" s="132"/>
      <c r="AJ609" s="132" t="s">
        <v>118</v>
      </c>
      <c r="AK609" s="132"/>
      <c r="AL609" s="132" t="s">
        <v>17989</v>
      </c>
      <c r="AM609" s="132" t="s">
        <v>96</v>
      </c>
      <c r="AN609" s="132" t="s">
        <v>487</v>
      </c>
      <c r="AO609" s="132" t="s">
        <v>5324</v>
      </c>
      <c r="AP609" s="132" t="s">
        <v>98</v>
      </c>
      <c r="AQ609" s="132" t="s">
        <v>99</v>
      </c>
      <c r="AR609" s="132" t="s">
        <v>1364</v>
      </c>
      <c r="AS609" s="133" t="s">
        <v>4925</v>
      </c>
      <c r="AT609" s="132" t="s">
        <v>101</v>
      </c>
      <c r="AU609" s="132" t="s">
        <v>101</v>
      </c>
      <c r="AV609" s="132" t="s">
        <v>122</v>
      </c>
      <c r="AW609" s="132" t="s">
        <v>123</v>
      </c>
      <c r="AX609" s="132" t="s">
        <v>282</v>
      </c>
      <c r="AY609" s="132" t="s">
        <v>1369</v>
      </c>
      <c r="AZ609" s="132" t="s">
        <v>1369</v>
      </c>
      <c r="BA609" s="132" t="s">
        <v>13013</v>
      </c>
    </row>
    <row r="610" spans="1:53" ht="30">
      <c r="A610" s="131">
        <v>605</v>
      </c>
      <c r="B610" s="132" t="s">
        <v>5325</v>
      </c>
      <c r="C610" s="132" t="s">
        <v>2335</v>
      </c>
      <c r="D610" s="132" t="s">
        <v>1942</v>
      </c>
      <c r="E610" s="132" t="s">
        <v>301</v>
      </c>
      <c r="F610" s="133" t="s">
        <v>5326</v>
      </c>
      <c r="G610" s="132" t="s">
        <v>155</v>
      </c>
      <c r="H610" s="132" t="s">
        <v>29814</v>
      </c>
      <c r="I610" s="132" t="s">
        <v>6664</v>
      </c>
      <c r="J610" s="132" t="s">
        <v>29815</v>
      </c>
      <c r="K610" s="132" t="s">
        <v>14928</v>
      </c>
      <c r="L610" s="132" t="s">
        <v>6411</v>
      </c>
      <c r="M610" s="132" t="s">
        <v>29816</v>
      </c>
      <c r="N610" s="132" t="s">
        <v>1334</v>
      </c>
      <c r="O610" s="132" t="s">
        <v>29817</v>
      </c>
      <c r="P610" s="132" t="s">
        <v>2606</v>
      </c>
      <c r="Q610" s="132" t="s">
        <v>4294</v>
      </c>
      <c r="R610" s="132" t="s">
        <v>5327</v>
      </c>
      <c r="S610" s="132" t="s">
        <v>29818</v>
      </c>
      <c r="T610" s="132" t="s">
        <v>16091</v>
      </c>
      <c r="U610" s="132"/>
      <c r="V610" s="132"/>
      <c r="W610" s="132"/>
      <c r="X610" s="132"/>
      <c r="Y610" s="132" t="s">
        <v>5325</v>
      </c>
      <c r="Z610" s="133" t="s">
        <v>27404</v>
      </c>
      <c r="AA610" s="132" t="s">
        <v>7349</v>
      </c>
      <c r="AB610" s="133"/>
      <c r="AC610" s="133"/>
      <c r="AD610" s="132" t="s">
        <v>155</v>
      </c>
      <c r="AE610" s="132"/>
      <c r="AF610" s="132" t="s">
        <v>156</v>
      </c>
      <c r="AG610" s="132"/>
      <c r="AH610" s="132"/>
      <c r="AI610" s="132"/>
      <c r="AJ610" s="132" t="s">
        <v>94</v>
      </c>
      <c r="AK610" s="132"/>
      <c r="AL610" s="132" t="s">
        <v>17989</v>
      </c>
      <c r="AM610" s="132" t="s">
        <v>155</v>
      </c>
      <c r="AN610" s="132" t="s">
        <v>156</v>
      </c>
      <c r="AO610" s="132" t="s">
        <v>5329</v>
      </c>
      <c r="AP610" s="132" t="s">
        <v>98</v>
      </c>
      <c r="AQ610" s="132" t="s">
        <v>99</v>
      </c>
      <c r="AR610" s="132" t="s">
        <v>1334</v>
      </c>
      <c r="AS610" s="133" t="s">
        <v>4925</v>
      </c>
      <c r="AT610" s="132" t="s">
        <v>101</v>
      </c>
      <c r="AU610" s="132" t="s">
        <v>101</v>
      </c>
      <c r="AV610" s="132" t="s">
        <v>122</v>
      </c>
      <c r="AW610" s="132" t="s">
        <v>123</v>
      </c>
      <c r="AX610" s="132" t="s">
        <v>158</v>
      </c>
      <c r="AY610" s="132" t="s">
        <v>1339</v>
      </c>
      <c r="AZ610" s="132" t="s">
        <v>1339</v>
      </c>
      <c r="BA610" s="132" t="s">
        <v>13013</v>
      </c>
    </row>
    <row r="611" spans="1:53" ht="30">
      <c r="A611" s="131">
        <v>606</v>
      </c>
      <c r="B611" s="132" t="s">
        <v>5330</v>
      </c>
      <c r="C611" s="132" t="s">
        <v>127</v>
      </c>
      <c r="D611" s="132" t="s">
        <v>2823</v>
      </c>
      <c r="E611" s="132" t="s">
        <v>82</v>
      </c>
      <c r="F611" s="133" t="s">
        <v>5331</v>
      </c>
      <c r="G611" s="132" t="s">
        <v>96</v>
      </c>
      <c r="H611" s="132" t="s">
        <v>29819</v>
      </c>
      <c r="I611" s="132" t="s">
        <v>6409</v>
      </c>
      <c r="J611" s="132" t="s">
        <v>29820</v>
      </c>
      <c r="K611" s="132" t="s">
        <v>29821</v>
      </c>
      <c r="L611" s="132" t="s">
        <v>6427</v>
      </c>
      <c r="M611" s="132" t="s">
        <v>29822</v>
      </c>
      <c r="N611" s="132" t="s">
        <v>4126</v>
      </c>
      <c r="O611" s="132" t="s">
        <v>5367</v>
      </c>
      <c r="P611" s="132" t="s">
        <v>2606</v>
      </c>
      <c r="Q611" s="132" t="s">
        <v>2607</v>
      </c>
      <c r="R611" s="132" t="s">
        <v>5332</v>
      </c>
      <c r="S611" s="132" t="s">
        <v>5332</v>
      </c>
      <c r="T611" s="132" t="s">
        <v>16092</v>
      </c>
      <c r="U611" s="132"/>
      <c r="V611" s="132"/>
      <c r="W611" s="132"/>
      <c r="X611" s="132"/>
      <c r="Y611" s="132" t="s">
        <v>5336</v>
      </c>
      <c r="Z611" s="133" t="s">
        <v>13466</v>
      </c>
      <c r="AA611" s="132" t="s">
        <v>7367</v>
      </c>
      <c r="AB611" s="133"/>
      <c r="AC611" s="133"/>
      <c r="AD611" s="132" t="s">
        <v>96</v>
      </c>
      <c r="AE611" s="132"/>
      <c r="AF611" s="132" t="s">
        <v>721</v>
      </c>
      <c r="AG611" s="132"/>
      <c r="AH611" s="132"/>
      <c r="AI611" s="132"/>
      <c r="AJ611" s="132" t="s">
        <v>118</v>
      </c>
      <c r="AK611" s="132"/>
      <c r="AL611" s="132" t="s">
        <v>17989</v>
      </c>
      <c r="AM611" s="132" t="s">
        <v>96</v>
      </c>
      <c r="AN611" s="132" t="s">
        <v>721</v>
      </c>
      <c r="AO611" s="132" t="s">
        <v>5337</v>
      </c>
      <c r="AP611" s="132" t="s">
        <v>98</v>
      </c>
      <c r="AQ611" s="132" t="s">
        <v>99</v>
      </c>
      <c r="AR611" s="132" t="s">
        <v>4126</v>
      </c>
      <c r="AS611" s="133" t="s">
        <v>4925</v>
      </c>
      <c r="AT611" s="132" t="s">
        <v>101</v>
      </c>
      <c r="AU611" s="132" t="s">
        <v>101</v>
      </c>
      <c r="AV611" s="132" t="s">
        <v>122</v>
      </c>
      <c r="AW611" s="132" t="s">
        <v>123</v>
      </c>
      <c r="AX611" s="132" t="s">
        <v>104</v>
      </c>
      <c r="AY611" s="132" t="s">
        <v>105</v>
      </c>
      <c r="AZ611" s="132" t="s">
        <v>105</v>
      </c>
      <c r="BA611" s="132" t="s">
        <v>13013</v>
      </c>
    </row>
    <row r="612" spans="1:53" ht="30">
      <c r="A612" s="131">
        <v>607</v>
      </c>
      <c r="B612" s="132" t="s">
        <v>5338</v>
      </c>
      <c r="C612" s="132" t="s">
        <v>2835</v>
      </c>
      <c r="D612" s="132" t="s">
        <v>2246</v>
      </c>
      <c r="E612" s="132" t="s">
        <v>82</v>
      </c>
      <c r="F612" s="133" t="s">
        <v>2837</v>
      </c>
      <c r="G612" s="132" t="s">
        <v>96</v>
      </c>
      <c r="H612" s="132" t="s">
        <v>29823</v>
      </c>
      <c r="I612" s="132" t="s">
        <v>6238</v>
      </c>
      <c r="J612" s="132" t="s">
        <v>29824</v>
      </c>
      <c r="K612" s="132" t="s">
        <v>29825</v>
      </c>
      <c r="L612" s="132" t="s">
        <v>6238</v>
      </c>
      <c r="M612" s="132" t="s">
        <v>29826</v>
      </c>
      <c r="N612" s="132" t="s">
        <v>4126</v>
      </c>
      <c r="O612" s="132" t="s">
        <v>5367</v>
      </c>
      <c r="P612" s="132" t="s">
        <v>2606</v>
      </c>
      <c r="Q612" s="132" t="s">
        <v>2607</v>
      </c>
      <c r="R612" s="132" t="s">
        <v>5339</v>
      </c>
      <c r="S612" s="132" t="s">
        <v>5339</v>
      </c>
      <c r="T612" s="132" t="s">
        <v>13110</v>
      </c>
      <c r="U612" s="132" t="s">
        <v>16093</v>
      </c>
      <c r="V612" s="132"/>
      <c r="W612" s="132"/>
      <c r="X612" s="132"/>
      <c r="Y612" s="132" t="s">
        <v>5338</v>
      </c>
      <c r="Z612" s="133" t="s">
        <v>28353</v>
      </c>
      <c r="AA612" s="132" t="s">
        <v>7349</v>
      </c>
      <c r="AB612" s="133"/>
      <c r="AC612" s="133"/>
      <c r="AD612" s="132" t="s">
        <v>96</v>
      </c>
      <c r="AE612" s="132"/>
      <c r="AF612" s="132" t="s">
        <v>721</v>
      </c>
      <c r="AG612" s="132"/>
      <c r="AH612" s="132"/>
      <c r="AI612" s="132"/>
      <c r="AJ612" s="132" t="s">
        <v>118</v>
      </c>
      <c r="AK612" s="132"/>
      <c r="AL612" s="132" t="s">
        <v>17989</v>
      </c>
      <c r="AM612" s="132" t="s">
        <v>96</v>
      </c>
      <c r="AN612" s="132" t="s">
        <v>721</v>
      </c>
      <c r="AO612" s="132" t="s">
        <v>5343</v>
      </c>
      <c r="AP612" s="132" t="s">
        <v>98</v>
      </c>
      <c r="AQ612" s="132" t="s">
        <v>99</v>
      </c>
      <c r="AR612" s="132" t="s">
        <v>4126</v>
      </c>
      <c r="AS612" s="133" t="s">
        <v>4925</v>
      </c>
      <c r="AT612" s="132" t="s">
        <v>101</v>
      </c>
      <c r="AU612" s="132" t="s">
        <v>101</v>
      </c>
      <c r="AV612" s="132" t="s">
        <v>122</v>
      </c>
      <c r="AW612" s="132" t="s">
        <v>123</v>
      </c>
      <c r="AX612" s="132" t="s">
        <v>104</v>
      </c>
      <c r="AY612" s="132" t="s">
        <v>105</v>
      </c>
      <c r="AZ612" s="132" t="s">
        <v>105</v>
      </c>
      <c r="BA612" s="132" t="s">
        <v>13013</v>
      </c>
    </row>
    <row r="613" spans="1:53" ht="30">
      <c r="A613" s="131">
        <v>608</v>
      </c>
      <c r="B613" s="132" t="s">
        <v>5344</v>
      </c>
      <c r="C613" s="132" t="s">
        <v>526</v>
      </c>
      <c r="D613" s="132" t="s">
        <v>1121</v>
      </c>
      <c r="E613" s="132" t="s">
        <v>82</v>
      </c>
      <c r="F613" s="133" t="s">
        <v>480</v>
      </c>
      <c r="G613" s="132" t="s">
        <v>96</v>
      </c>
      <c r="H613" s="132" t="s">
        <v>29827</v>
      </c>
      <c r="I613" s="132" t="s">
        <v>6797</v>
      </c>
      <c r="J613" s="132" t="s">
        <v>29828</v>
      </c>
      <c r="K613" s="132" t="s">
        <v>29829</v>
      </c>
      <c r="L613" s="132" t="s">
        <v>6238</v>
      </c>
      <c r="M613" s="132" t="s">
        <v>16094</v>
      </c>
      <c r="N613" s="132" t="s">
        <v>289</v>
      </c>
      <c r="O613" s="132" t="s">
        <v>29830</v>
      </c>
      <c r="P613" s="132" t="s">
        <v>2606</v>
      </c>
      <c r="Q613" s="132" t="s">
        <v>4294</v>
      </c>
      <c r="R613" s="132" t="s">
        <v>5345</v>
      </c>
      <c r="S613" s="132" t="s">
        <v>29831</v>
      </c>
      <c r="T613" s="132" t="s">
        <v>29832</v>
      </c>
      <c r="U613" s="132" t="s">
        <v>16094</v>
      </c>
      <c r="V613" s="132"/>
      <c r="W613" s="132"/>
      <c r="X613" s="132"/>
      <c r="Y613" s="132" t="s">
        <v>5344</v>
      </c>
      <c r="Z613" s="133" t="s">
        <v>28353</v>
      </c>
      <c r="AA613" s="132" t="s">
        <v>7349</v>
      </c>
      <c r="AB613" s="133"/>
      <c r="AC613" s="133"/>
      <c r="AD613" s="132" t="s">
        <v>96</v>
      </c>
      <c r="AE613" s="132"/>
      <c r="AF613" s="132" t="s">
        <v>430</v>
      </c>
      <c r="AG613" s="132"/>
      <c r="AH613" s="132"/>
      <c r="AI613" s="132"/>
      <c r="AJ613" s="132" t="s">
        <v>118</v>
      </c>
      <c r="AK613" s="132"/>
      <c r="AL613" s="132" t="s">
        <v>17989</v>
      </c>
      <c r="AM613" s="132" t="s">
        <v>96</v>
      </c>
      <c r="AN613" s="132" t="s">
        <v>430</v>
      </c>
      <c r="AO613" s="132" t="s">
        <v>5348</v>
      </c>
      <c r="AP613" s="132" t="s">
        <v>98</v>
      </c>
      <c r="AQ613" s="132" t="s">
        <v>99</v>
      </c>
      <c r="AR613" s="132" t="s">
        <v>289</v>
      </c>
      <c r="AS613" s="133" t="s">
        <v>4925</v>
      </c>
      <c r="AT613" s="132" t="s">
        <v>101</v>
      </c>
      <c r="AU613" s="132" t="s">
        <v>101</v>
      </c>
      <c r="AV613" s="132" t="s">
        <v>122</v>
      </c>
      <c r="AW613" s="132" t="s">
        <v>123</v>
      </c>
      <c r="AX613" s="132" t="s">
        <v>282</v>
      </c>
      <c r="AY613" s="132" t="s">
        <v>298</v>
      </c>
      <c r="AZ613" s="132" t="s">
        <v>298</v>
      </c>
      <c r="BA613" s="132" t="s">
        <v>13013</v>
      </c>
    </row>
    <row r="614" spans="1:53" ht="30">
      <c r="A614" s="131">
        <v>609</v>
      </c>
      <c r="B614" s="132" t="s">
        <v>5349</v>
      </c>
      <c r="C614" s="132" t="s">
        <v>1512</v>
      </c>
      <c r="D614" s="132" t="s">
        <v>236</v>
      </c>
      <c r="E614" s="132" t="s">
        <v>82</v>
      </c>
      <c r="F614" s="133" t="s">
        <v>5350</v>
      </c>
      <c r="G614" s="132" t="s">
        <v>1626</v>
      </c>
      <c r="H614" s="132" t="s">
        <v>29833</v>
      </c>
      <c r="I614" s="132" t="s">
        <v>6542</v>
      </c>
      <c r="J614" s="132" t="s">
        <v>29834</v>
      </c>
      <c r="K614" s="132" t="s">
        <v>29835</v>
      </c>
      <c r="L614" s="132" t="s">
        <v>6411</v>
      </c>
      <c r="M614" s="132" t="s">
        <v>29836</v>
      </c>
      <c r="N614" s="132" t="s">
        <v>4126</v>
      </c>
      <c r="O614" s="132" t="s">
        <v>29837</v>
      </c>
      <c r="P614" s="132" t="s">
        <v>2606</v>
      </c>
      <c r="Q614" s="132" t="s">
        <v>2607</v>
      </c>
      <c r="R614" s="132" t="s">
        <v>5351</v>
      </c>
      <c r="S614" s="132" t="s">
        <v>29838</v>
      </c>
      <c r="T614" s="132" t="s">
        <v>16095</v>
      </c>
      <c r="U614" s="132"/>
      <c r="V614" s="132"/>
      <c r="W614" s="132"/>
      <c r="X614" s="132"/>
      <c r="Y614" s="132" t="s">
        <v>5349</v>
      </c>
      <c r="Z614" s="133" t="s">
        <v>18097</v>
      </c>
      <c r="AA614" s="132" t="s">
        <v>7349</v>
      </c>
      <c r="AB614" s="133"/>
      <c r="AC614" s="133"/>
      <c r="AD614" s="132" t="s">
        <v>1626</v>
      </c>
      <c r="AE614" s="132"/>
      <c r="AF614" s="132" t="s">
        <v>5356</v>
      </c>
      <c r="AG614" s="132"/>
      <c r="AH614" s="132"/>
      <c r="AI614" s="132"/>
      <c r="AJ614" s="132" t="s">
        <v>187</v>
      </c>
      <c r="AK614" s="132"/>
      <c r="AL614" s="132"/>
      <c r="AM614" s="132" t="s">
        <v>1626</v>
      </c>
      <c r="AN614" s="132" t="s">
        <v>5356</v>
      </c>
      <c r="AO614" s="132" t="s">
        <v>5357</v>
      </c>
      <c r="AP614" s="132" t="s">
        <v>98</v>
      </c>
      <c r="AQ614" s="132" t="s">
        <v>99</v>
      </c>
      <c r="AR614" s="132" t="s">
        <v>4126</v>
      </c>
      <c r="AS614" s="133" t="s">
        <v>4925</v>
      </c>
      <c r="AT614" s="132" t="s">
        <v>101</v>
      </c>
      <c r="AU614" s="132" t="s">
        <v>101</v>
      </c>
      <c r="AV614" s="132" t="s">
        <v>122</v>
      </c>
      <c r="AW614" s="132" t="s">
        <v>123</v>
      </c>
      <c r="AX614" s="132" t="s">
        <v>104</v>
      </c>
      <c r="AY614" s="132" t="s">
        <v>105</v>
      </c>
      <c r="AZ614" s="132" t="s">
        <v>105</v>
      </c>
      <c r="BA614" s="132" t="s">
        <v>13013</v>
      </c>
    </row>
    <row r="615" spans="1:53" ht="30">
      <c r="A615" s="131">
        <v>610</v>
      </c>
      <c r="B615" s="132" t="s">
        <v>5358</v>
      </c>
      <c r="C615" s="132" t="s">
        <v>5359</v>
      </c>
      <c r="D615" s="132" t="s">
        <v>638</v>
      </c>
      <c r="E615" s="132" t="s">
        <v>301</v>
      </c>
      <c r="F615" s="133" t="s">
        <v>1459</v>
      </c>
      <c r="G615" s="132" t="s">
        <v>96</v>
      </c>
      <c r="H615" s="132" t="s">
        <v>29839</v>
      </c>
      <c r="I615" s="132" t="s">
        <v>6409</v>
      </c>
      <c r="J615" s="132"/>
      <c r="K615" s="132" t="s">
        <v>29840</v>
      </c>
      <c r="L615" s="132" t="s">
        <v>13668</v>
      </c>
      <c r="M615" s="132" t="s">
        <v>16096</v>
      </c>
      <c r="N615" s="132" t="s">
        <v>273</v>
      </c>
      <c r="O615" s="132" t="s">
        <v>96</v>
      </c>
      <c r="P615" s="132" t="s">
        <v>2606</v>
      </c>
      <c r="Q615" s="132" t="s">
        <v>2607</v>
      </c>
      <c r="R615" s="132" t="s">
        <v>5360</v>
      </c>
      <c r="S615" s="132" t="s">
        <v>29841</v>
      </c>
      <c r="T615" s="132" t="s">
        <v>16098</v>
      </c>
      <c r="U615" s="132" t="s">
        <v>16096</v>
      </c>
      <c r="V615" s="132"/>
      <c r="W615" s="132"/>
      <c r="X615" s="132" t="s">
        <v>16097</v>
      </c>
      <c r="Y615" s="132" t="s">
        <v>5358</v>
      </c>
      <c r="Z615" s="133" t="s">
        <v>27404</v>
      </c>
      <c r="AA615" s="132" t="s">
        <v>7349</v>
      </c>
      <c r="AB615" s="133"/>
      <c r="AC615" s="133"/>
      <c r="AD615" s="132"/>
      <c r="AE615" s="132"/>
      <c r="AF615" s="132"/>
      <c r="AG615" s="132"/>
      <c r="AH615" s="132"/>
      <c r="AI615" s="132"/>
      <c r="AJ615" s="132" t="s">
        <v>118</v>
      </c>
      <c r="AK615" s="132"/>
      <c r="AL615" s="132" t="s">
        <v>17989</v>
      </c>
      <c r="AM615" s="132" t="s">
        <v>96</v>
      </c>
      <c r="AN615" s="132" t="s">
        <v>347</v>
      </c>
      <c r="AO615" s="132" t="s">
        <v>5364</v>
      </c>
      <c r="AP615" s="132" t="s">
        <v>98</v>
      </c>
      <c r="AQ615" s="132" t="s">
        <v>99</v>
      </c>
      <c r="AR615" s="132" t="s">
        <v>273</v>
      </c>
      <c r="AS615" s="133" t="s">
        <v>4925</v>
      </c>
      <c r="AT615" s="132" t="s">
        <v>101</v>
      </c>
      <c r="AU615" s="132" t="s">
        <v>101</v>
      </c>
      <c r="AV615" s="132" t="s">
        <v>122</v>
      </c>
      <c r="AW615" s="132" t="s">
        <v>123</v>
      </c>
      <c r="AX615" s="132" t="s">
        <v>282</v>
      </c>
      <c r="AY615" s="132" t="s">
        <v>283</v>
      </c>
      <c r="AZ615" s="132" t="s">
        <v>283</v>
      </c>
      <c r="BA615" s="132" t="s">
        <v>13013</v>
      </c>
    </row>
    <row r="616" spans="1:53" ht="30">
      <c r="A616" s="131">
        <v>611</v>
      </c>
      <c r="B616" s="132" t="s">
        <v>5365</v>
      </c>
      <c r="C616" s="132" t="s">
        <v>5366</v>
      </c>
      <c r="D616" s="132" t="s">
        <v>142</v>
      </c>
      <c r="E616" s="132" t="s">
        <v>82</v>
      </c>
      <c r="F616" s="133" t="s">
        <v>4313</v>
      </c>
      <c r="G616" s="132" t="s">
        <v>96</v>
      </c>
      <c r="H616" s="132"/>
      <c r="I616" s="132"/>
      <c r="J616" s="132"/>
      <c r="K616" s="132" t="s">
        <v>14554</v>
      </c>
      <c r="L616" s="132" t="s">
        <v>6238</v>
      </c>
      <c r="M616" s="132" t="s">
        <v>16099</v>
      </c>
      <c r="N616" s="132" t="s">
        <v>924</v>
      </c>
      <c r="O616" s="132" t="s">
        <v>96</v>
      </c>
      <c r="P616" s="132" t="s">
        <v>2606</v>
      </c>
      <c r="Q616" s="132" t="s">
        <v>2607</v>
      </c>
      <c r="R616" s="132" t="s">
        <v>5368</v>
      </c>
      <c r="S616" s="132" t="s">
        <v>5368</v>
      </c>
      <c r="T616" s="132" t="s">
        <v>13110</v>
      </c>
      <c r="U616" s="132" t="s">
        <v>16099</v>
      </c>
      <c r="V616" s="132"/>
      <c r="W616" s="132"/>
      <c r="X616" s="132"/>
      <c r="Y616" s="132" t="s">
        <v>5370</v>
      </c>
      <c r="Z616" s="133" t="s">
        <v>5371</v>
      </c>
      <c r="AA616" s="132" t="s">
        <v>5367</v>
      </c>
      <c r="AB616" s="133"/>
      <c r="AC616" s="133"/>
      <c r="AD616" s="132" t="s">
        <v>96</v>
      </c>
      <c r="AE616" s="132"/>
      <c r="AF616" s="132" t="s">
        <v>92</v>
      </c>
      <c r="AG616" s="132"/>
      <c r="AH616" s="132"/>
      <c r="AI616" s="132"/>
      <c r="AJ616" s="132" t="s">
        <v>118</v>
      </c>
      <c r="AK616" s="132"/>
      <c r="AL616" s="132" t="s">
        <v>17989</v>
      </c>
      <c r="AM616" s="132" t="s">
        <v>96</v>
      </c>
      <c r="AN616" s="132" t="s">
        <v>92</v>
      </c>
      <c r="AO616" s="132" t="s">
        <v>5372</v>
      </c>
      <c r="AP616" s="132" t="s">
        <v>98</v>
      </c>
      <c r="AQ616" s="132" t="s">
        <v>99</v>
      </c>
      <c r="AR616" s="132" t="s">
        <v>924</v>
      </c>
      <c r="AS616" s="133" t="s">
        <v>4925</v>
      </c>
      <c r="AT616" s="132" t="s">
        <v>101</v>
      </c>
      <c r="AU616" s="132" t="s">
        <v>101</v>
      </c>
      <c r="AV616" s="132" t="s">
        <v>122</v>
      </c>
      <c r="AW616" s="132" t="s">
        <v>123</v>
      </c>
      <c r="AX616" s="132" t="s">
        <v>282</v>
      </c>
      <c r="AY616" s="132" t="s">
        <v>418</v>
      </c>
      <c r="AZ616" s="132" t="s">
        <v>418</v>
      </c>
      <c r="BA616" s="132" t="s">
        <v>13013</v>
      </c>
    </row>
    <row r="617" spans="1:53" ht="30">
      <c r="A617" s="131">
        <v>612</v>
      </c>
      <c r="B617" s="132" t="s">
        <v>5373</v>
      </c>
      <c r="C617" s="132" t="s">
        <v>5374</v>
      </c>
      <c r="D617" s="132" t="s">
        <v>457</v>
      </c>
      <c r="E617" s="132" t="s">
        <v>82</v>
      </c>
      <c r="F617" s="133" t="s">
        <v>2414</v>
      </c>
      <c r="G617" s="132" t="s">
        <v>96</v>
      </c>
      <c r="H617" s="132" t="s">
        <v>29842</v>
      </c>
      <c r="I617" s="132" t="s">
        <v>14165</v>
      </c>
      <c r="J617" s="132" t="s">
        <v>29843</v>
      </c>
      <c r="K617" s="132" t="s">
        <v>27500</v>
      </c>
      <c r="L617" s="132" t="s">
        <v>6411</v>
      </c>
      <c r="M617" s="132" t="s">
        <v>29844</v>
      </c>
      <c r="N617" s="132" t="s">
        <v>273</v>
      </c>
      <c r="O617" s="132" t="s">
        <v>29845</v>
      </c>
      <c r="P617" s="132" t="s">
        <v>2606</v>
      </c>
      <c r="Q617" s="132" t="s">
        <v>2607</v>
      </c>
      <c r="R617" s="132" t="s">
        <v>5375</v>
      </c>
      <c r="S617" s="132" t="s">
        <v>5375</v>
      </c>
      <c r="T617" s="132" t="s">
        <v>16100</v>
      </c>
      <c r="U617" s="132" t="s">
        <v>29843</v>
      </c>
      <c r="V617" s="132"/>
      <c r="W617" s="132"/>
      <c r="X617" s="132"/>
      <c r="Y617" s="132" t="s">
        <v>5373</v>
      </c>
      <c r="Z617" s="133" t="s">
        <v>27404</v>
      </c>
      <c r="AA617" s="132" t="s">
        <v>7349</v>
      </c>
      <c r="AB617" s="133"/>
      <c r="AC617" s="133"/>
      <c r="AD617" s="132" t="s">
        <v>96</v>
      </c>
      <c r="AE617" s="132"/>
      <c r="AF617" s="132" t="s">
        <v>347</v>
      </c>
      <c r="AG617" s="132"/>
      <c r="AH617" s="132"/>
      <c r="AI617" s="132"/>
      <c r="AJ617" s="132" t="s">
        <v>118</v>
      </c>
      <c r="AK617" s="132"/>
      <c r="AL617" s="132" t="s">
        <v>17989</v>
      </c>
      <c r="AM617" s="132" t="s">
        <v>96</v>
      </c>
      <c r="AN617" s="132" t="s">
        <v>347</v>
      </c>
      <c r="AO617" s="132" t="s">
        <v>5377</v>
      </c>
      <c r="AP617" s="132" t="s">
        <v>98</v>
      </c>
      <c r="AQ617" s="132" t="s">
        <v>99</v>
      </c>
      <c r="AR617" s="132" t="s">
        <v>273</v>
      </c>
      <c r="AS617" s="133" t="s">
        <v>4925</v>
      </c>
      <c r="AT617" s="132" t="s">
        <v>101</v>
      </c>
      <c r="AU617" s="132" t="s">
        <v>101</v>
      </c>
      <c r="AV617" s="132" t="s">
        <v>122</v>
      </c>
      <c r="AW617" s="132" t="s">
        <v>123</v>
      </c>
      <c r="AX617" s="132" t="s">
        <v>282</v>
      </c>
      <c r="AY617" s="132" t="s">
        <v>283</v>
      </c>
      <c r="AZ617" s="132" t="s">
        <v>283</v>
      </c>
      <c r="BA617" s="132" t="s">
        <v>13013</v>
      </c>
    </row>
    <row r="618" spans="1:53" ht="30">
      <c r="A618" s="131">
        <v>613</v>
      </c>
      <c r="B618" s="132" t="s">
        <v>5378</v>
      </c>
      <c r="C618" s="132" t="s">
        <v>5379</v>
      </c>
      <c r="D618" s="132" t="s">
        <v>247</v>
      </c>
      <c r="E618" s="132" t="s">
        <v>82</v>
      </c>
      <c r="F618" s="133" t="s">
        <v>5380</v>
      </c>
      <c r="G618" s="132" t="s">
        <v>96</v>
      </c>
      <c r="H618" s="132" t="s">
        <v>29846</v>
      </c>
      <c r="I618" s="132" t="s">
        <v>6238</v>
      </c>
      <c r="J618" s="132"/>
      <c r="K618" s="132" t="s">
        <v>29847</v>
      </c>
      <c r="L618" s="132" t="s">
        <v>6238</v>
      </c>
      <c r="M618" s="132" t="s">
        <v>29848</v>
      </c>
      <c r="N618" s="132" t="s">
        <v>315</v>
      </c>
      <c r="O618" s="132" t="s">
        <v>29849</v>
      </c>
      <c r="P618" s="132" t="s">
        <v>2606</v>
      </c>
      <c r="Q618" s="132" t="s">
        <v>2607</v>
      </c>
      <c r="R618" s="132" t="s">
        <v>5381</v>
      </c>
      <c r="S618" s="132" t="s">
        <v>29850</v>
      </c>
      <c r="T618" s="132" t="s">
        <v>16101</v>
      </c>
      <c r="U618" s="132"/>
      <c r="V618" s="132"/>
      <c r="W618" s="132"/>
      <c r="X618" s="132"/>
      <c r="Y618" s="132" t="s">
        <v>29851</v>
      </c>
      <c r="Z618" s="133" t="s">
        <v>29852</v>
      </c>
      <c r="AA618" s="132" t="s">
        <v>15912</v>
      </c>
      <c r="AB618" s="133"/>
      <c r="AC618" s="133"/>
      <c r="AD618" s="132" t="s">
        <v>96</v>
      </c>
      <c r="AE618" s="132" t="s">
        <v>13317</v>
      </c>
      <c r="AF618" s="132" t="s">
        <v>137</v>
      </c>
      <c r="AG618" s="132"/>
      <c r="AH618" s="132"/>
      <c r="AI618" s="132"/>
      <c r="AJ618" s="132" t="s">
        <v>94</v>
      </c>
      <c r="AK618" s="132"/>
      <c r="AL618" s="132"/>
      <c r="AM618" s="132" t="s">
        <v>96</v>
      </c>
      <c r="AN618" s="132" t="s">
        <v>137</v>
      </c>
      <c r="AO618" s="132" t="s">
        <v>5383</v>
      </c>
      <c r="AP618" s="132" t="s">
        <v>98</v>
      </c>
      <c r="AQ618" s="132" t="s">
        <v>99</v>
      </c>
      <c r="AR618" s="132" t="s">
        <v>315</v>
      </c>
      <c r="AS618" s="133" t="s">
        <v>4925</v>
      </c>
      <c r="AT618" s="132" t="s">
        <v>101</v>
      </c>
      <c r="AU618" s="132" t="s">
        <v>101</v>
      </c>
      <c r="AV618" s="132" t="s">
        <v>102</v>
      </c>
      <c r="AW618" s="132" t="s">
        <v>103</v>
      </c>
      <c r="AX618" s="132" t="s">
        <v>124</v>
      </c>
      <c r="AY618" s="132" t="s">
        <v>324</v>
      </c>
      <c r="AZ618" s="132" t="s">
        <v>324</v>
      </c>
      <c r="BA618" s="132" t="s">
        <v>13013</v>
      </c>
    </row>
    <row r="619" spans="1:53" ht="30">
      <c r="A619" s="131">
        <v>614</v>
      </c>
      <c r="B619" s="132" t="s">
        <v>5384</v>
      </c>
      <c r="C619" s="132" t="s">
        <v>5385</v>
      </c>
      <c r="D619" s="132" t="s">
        <v>457</v>
      </c>
      <c r="E619" s="132" t="s">
        <v>82</v>
      </c>
      <c r="F619" s="133" t="s">
        <v>3734</v>
      </c>
      <c r="G619" s="132" t="s">
        <v>96</v>
      </c>
      <c r="H619" s="132" t="s">
        <v>16102</v>
      </c>
      <c r="I619" s="132" t="s">
        <v>6479</v>
      </c>
      <c r="J619" s="132" t="s">
        <v>16103</v>
      </c>
      <c r="K619" s="132" t="s">
        <v>16104</v>
      </c>
      <c r="L619" s="132" t="s">
        <v>6479</v>
      </c>
      <c r="M619" s="132" t="s">
        <v>16105</v>
      </c>
      <c r="N619" s="132" t="s">
        <v>4126</v>
      </c>
      <c r="O619" s="132" t="s">
        <v>96</v>
      </c>
      <c r="P619" s="132" t="s">
        <v>2606</v>
      </c>
      <c r="Q619" s="132" t="s">
        <v>4381</v>
      </c>
      <c r="R619" s="132" t="s">
        <v>5386</v>
      </c>
      <c r="S619" s="132" t="s">
        <v>16106</v>
      </c>
      <c r="T619" s="132" t="s">
        <v>16107</v>
      </c>
      <c r="U619" s="132" t="s">
        <v>16103</v>
      </c>
      <c r="V619" s="132"/>
      <c r="W619" s="132"/>
      <c r="X619" s="132"/>
      <c r="Y619" s="132" t="s">
        <v>5384</v>
      </c>
      <c r="Z619" s="133" t="s">
        <v>13093</v>
      </c>
      <c r="AA619" s="132" t="s">
        <v>7349</v>
      </c>
      <c r="AB619" s="133"/>
      <c r="AC619" s="133"/>
      <c r="AD619" s="132" t="s">
        <v>96</v>
      </c>
      <c r="AE619" s="132"/>
      <c r="AF619" s="132" t="s">
        <v>218</v>
      </c>
      <c r="AG619" s="132" t="s">
        <v>16108</v>
      </c>
      <c r="AH619" s="132"/>
      <c r="AI619" s="132" t="s">
        <v>16109</v>
      </c>
      <c r="AJ619" s="132" t="s">
        <v>118</v>
      </c>
      <c r="AK619" s="132"/>
      <c r="AL619" s="132"/>
      <c r="AM619" s="132" t="s">
        <v>96</v>
      </c>
      <c r="AN619" s="132" t="s">
        <v>218</v>
      </c>
      <c r="AO619" s="132" t="s">
        <v>5388</v>
      </c>
      <c r="AP619" s="132" t="s">
        <v>98</v>
      </c>
      <c r="AQ619" s="132" t="s">
        <v>99</v>
      </c>
      <c r="AR619" s="132" t="s">
        <v>4126</v>
      </c>
      <c r="AS619" s="133" t="s">
        <v>4925</v>
      </c>
      <c r="AT619" s="132" t="s">
        <v>101</v>
      </c>
      <c r="AU619" s="132" t="s">
        <v>101</v>
      </c>
      <c r="AV619" s="132" t="s">
        <v>122</v>
      </c>
      <c r="AW619" s="132" t="s">
        <v>123</v>
      </c>
      <c r="AX619" s="132" t="s">
        <v>104</v>
      </c>
      <c r="AY619" s="132" t="s">
        <v>105</v>
      </c>
      <c r="AZ619" s="132" t="s">
        <v>105</v>
      </c>
      <c r="BA619" s="132" t="s">
        <v>13013</v>
      </c>
    </row>
    <row r="620" spans="1:53" ht="30">
      <c r="A620" s="131">
        <v>615</v>
      </c>
      <c r="B620" s="132" t="s">
        <v>5389</v>
      </c>
      <c r="C620" s="132" t="s">
        <v>5390</v>
      </c>
      <c r="D620" s="132" t="s">
        <v>2439</v>
      </c>
      <c r="E620" s="132" t="s">
        <v>82</v>
      </c>
      <c r="F620" s="133" t="s">
        <v>1596</v>
      </c>
      <c r="G620" s="132" t="s">
        <v>96</v>
      </c>
      <c r="H620" s="132"/>
      <c r="I620" s="132"/>
      <c r="J620" s="132"/>
      <c r="K620" s="132"/>
      <c r="L620" s="132"/>
      <c r="M620" s="132"/>
      <c r="N620" s="132" t="s">
        <v>754</v>
      </c>
      <c r="O620" s="132" t="s">
        <v>96</v>
      </c>
      <c r="P620" s="132" t="s">
        <v>2606</v>
      </c>
      <c r="Q620" s="132"/>
      <c r="R620" s="132" t="s">
        <v>5391</v>
      </c>
      <c r="S620" s="132"/>
      <c r="T620" s="132" t="s">
        <v>16110</v>
      </c>
      <c r="U620" s="132"/>
      <c r="V620" s="132"/>
      <c r="W620" s="132"/>
      <c r="X620" s="132"/>
      <c r="Y620" s="132"/>
      <c r="Z620" s="133"/>
      <c r="AA620" s="132"/>
      <c r="AB620" s="133"/>
      <c r="AC620" s="133"/>
      <c r="AD620" s="132"/>
      <c r="AE620" s="132"/>
      <c r="AF620" s="132"/>
      <c r="AG620" s="132"/>
      <c r="AH620" s="132"/>
      <c r="AI620" s="132"/>
      <c r="AJ620" s="132" t="s">
        <v>118</v>
      </c>
      <c r="AK620" s="132"/>
      <c r="AL620" s="132"/>
      <c r="AM620" s="132" t="s">
        <v>96</v>
      </c>
      <c r="AN620" s="132" t="s">
        <v>218</v>
      </c>
      <c r="AO620" s="132" t="s">
        <v>5393</v>
      </c>
      <c r="AP620" s="132" t="s">
        <v>98</v>
      </c>
      <c r="AQ620" s="132" t="s">
        <v>99</v>
      </c>
      <c r="AR620" s="132" t="s">
        <v>754</v>
      </c>
      <c r="AS620" s="133" t="s">
        <v>4925</v>
      </c>
      <c r="AT620" s="132" t="s">
        <v>101</v>
      </c>
      <c r="AU620" s="132" t="s">
        <v>101</v>
      </c>
      <c r="AV620" s="132" t="s">
        <v>122</v>
      </c>
      <c r="AW620" s="132" t="s">
        <v>123</v>
      </c>
      <c r="AX620" s="132" t="s">
        <v>158</v>
      </c>
      <c r="AY620" s="132" t="s">
        <v>760</v>
      </c>
      <c r="AZ620" s="132" t="s">
        <v>760</v>
      </c>
      <c r="BA620" s="132" t="s">
        <v>13013</v>
      </c>
    </row>
    <row r="621" spans="1:53" ht="30">
      <c r="A621" s="131">
        <v>616</v>
      </c>
      <c r="B621" s="132" t="s">
        <v>5394</v>
      </c>
      <c r="C621" s="132" t="s">
        <v>5395</v>
      </c>
      <c r="D621" s="132" t="s">
        <v>514</v>
      </c>
      <c r="E621" s="132" t="s">
        <v>82</v>
      </c>
      <c r="F621" s="133" t="s">
        <v>2440</v>
      </c>
      <c r="G621" s="132" t="s">
        <v>96</v>
      </c>
      <c r="H621" s="132" t="s">
        <v>16111</v>
      </c>
      <c r="I621" s="132" t="s">
        <v>6797</v>
      </c>
      <c r="J621" s="132" t="s">
        <v>16112</v>
      </c>
      <c r="K621" s="132" t="s">
        <v>16113</v>
      </c>
      <c r="L621" s="132" t="s">
        <v>6411</v>
      </c>
      <c r="M621" s="132" t="s">
        <v>16114</v>
      </c>
      <c r="N621" s="132" t="s">
        <v>2291</v>
      </c>
      <c r="O621" s="132" t="s">
        <v>29853</v>
      </c>
      <c r="P621" s="132" t="s">
        <v>2606</v>
      </c>
      <c r="Q621" s="132" t="s">
        <v>4381</v>
      </c>
      <c r="R621" s="132" t="s">
        <v>5396</v>
      </c>
      <c r="S621" s="132" t="s">
        <v>29854</v>
      </c>
      <c r="T621" s="132" t="s">
        <v>16115</v>
      </c>
      <c r="U621" s="132" t="s">
        <v>16112</v>
      </c>
      <c r="V621" s="132"/>
      <c r="W621" s="132"/>
      <c r="X621" s="132" t="s">
        <v>5394</v>
      </c>
      <c r="Y621" s="132" t="s">
        <v>29855</v>
      </c>
      <c r="Z621" s="133" t="s">
        <v>5399</v>
      </c>
      <c r="AA621" s="132" t="s">
        <v>29856</v>
      </c>
      <c r="AB621" s="133"/>
      <c r="AC621" s="133"/>
      <c r="AD621" s="132" t="s">
        <v>96</v>
      </c>
      <c r="AE621" s="132"/>
      <c r="AF621" s="132" t="s">
        <v>92</v>
      </c>
      <c r="AG621" s="132" t="s">
        <v>16116</v>
      </c>
      <c r="AH621" s="132" t="s">
        <v>7392</v>
      </c>
      <c r="AI621" s="132" t="s">
        <v>16117</v>
      </c>
      <c r="AJ621" s="132" t="s">
        <v>118</v>
      </c>
      <c r="AK621" s="132"/>
      <c r="AL621" s="132"/>
      <c r="AM621" s="132" t="s">
        <v>96</v>
      </c>
      <c r="AN621" s="132" t="s">
        <v>92</v>
      </c>
      <c r="AO621" s="132" t="s">
        <v>5398</v>
      </c>
      <c r="AP621" s="132" t="s">
        <v>98</v>
      </c>
      <c r="AQ621" s="132" t="s">
        <v>99</v>
      </c>
      <c r="AR621" s="132" t="s">
        <v>2291</v>
      </c>
      <c r="AS621" s="133" t="s">
        <v>5399</v>
      </c>
      <c r="AT621" s="132" t="s">
        <v>101</v>
      </c>
      <c r="AU621" s="132" t="s">
        <v>101</v>
      </c>
      <c r="AV621" s="132" t="s">
        <v>122</v>
      </c>
      <c r="AW621" s="132" t="s">
        <v>123</v>
      </c>
      <c r="AX621" s="132" t="s">
        <v>104</v>
      </c>
      <c r="AY621" s="132" t="s">
        <v>105</v>
      </c>
      <c r="AZ621" s="132" t="s">
        <v>105</v>
      </c>
      <c r="BA621" s="132" t="s">
        <v>13013</v>
      </c>
    </row>
    <row r="622" spans="1:53" ht="30">
      <c r="A622" s="131">
        <v>617</v>
      </c>
      <c r="B622" s="132" t="s">
        <v>5400</v>
      </c>
      <c r="C622" s="132" t="s">
        <v>5401</v>
      </c>
      <c r="D622" s="132" t="s">
        <v>3316</v>
      </c>
      <c r="E622" s="132" t="s">
        <v>82</v>
      </c>
      <c r="F622" s="133" t="s">
        <v>1555</v>
      </c>
      <c r="G622" s="132" t="s">
        <v>96</v>
      </c>
      <c r="H622" s="132" t="s">
        <v>16118</v>
      </c>
      <c r="I622" s="132" t="s">
        <v>6427</v>
      </c>
      <c r="J622" s="132" t="s">
        <v>16119</v>
      </c>
      <c r="K622" s="132" t="s">
        <v>16120</v>
      </c>
      <c r="L622" s="132" t="s">
        <v>6411</v>
      </c>
      <c r="M622" s="132" t="s">
        <v>16121</v>
      </c>
      <c r="N622" s="132" t="s">
        <v>366</v>
      </c>
      <c r="O622" s="132" t="s">
        <v>96</v>
      </c>
      <c r="P622" s="132" t="s">
        <v>2606</v>
      </c>
      <c r="Q622" s="132"/>
      <c r="R622" s="132" t="s">
        <v>5402</v>
      </c>
      <c r="S622" s="132"/>
      <c r="T622" s="132" t="s">
        <v>16122</v>
      </c>
      <c r="U622" s="132" t="s">
        <v>16119</v>
      </c>
      <c r="V622" s="132"/>
      <c r="W622" s="132"/>
      <c r="X622" s="132"/>
      <c r="Y622" s="132"/>
      <c r="Z622" s="133"/>
      <c r="AA622" s="132"/>
      <c r="AB622" s="133"/>
      <c r="AC622" s="133"/>
      <c r="AD622" s="132" t="s">
        <v>96</v>
      </c>
      <c r="AE622" s="132"/>
      <c r="AF622" s="132" t="s">
        <v>92</v>
      </c>
      <c r="AG622" s="132" t="s">
        <v>15654</v>
      </c>
      <c r="AH622" s="132" t="s">
        <v>16123</v>
      </c>
      <c r="AI622" s="132" t="s">
        <v>5403</v>
      </c>
      <c r="AJ622" s="132" t="s">
        <v>118</v>
      </c>
      <c r="AK622" s="132"/>
      <c r="AL622" s="132"/>
      <c r="AM622" s="132" t="s">
        <v>96</v>
      </c>
      <c r="AN622" s="132" t="s">
        <v>92</v>
      </c>
      <c r="AO622" s="132" t="s">
        <v>5405</v>
      </c>
      <c r="AP622" s="132" t="s">
        <v>98</v>
      </c>
      <c r="AQ622" s="132" t="s">
        <v>99</v>
      </c>
      <c r="AR622" s="132" t="s">
        <v>366</v>
      </c>
      <c r="AS622" s="133" t="s">
        <v>5399</v>
      </c>
      <c r="AT622" s="132" t="s">
        <v>101</v>
      </c>
      <c r="AU622" s="132" t="s">
        <v>101</v>
      </c>
      <c r="AV622" s="132" t="s">
        <v>122</v>
      </c>
      <c r="AW622" s="132" t="s">
        <v>123</v>
      </c>
      <c r="AX622" s="132" t="s">
        <v>175</v>
      </c>
      <c r="AY622" s="132" t="s">
        <v>176</v>
      </c>
      <c r="AZ622" s="132" t="s">
        <v>176</v>
      </c>
      <c r="BA622" s="132" t="s">
        <v>13013</v>
      </c>
    </row>
    <row r="623" spans="1:53" ht="30">
      <c r="A623" s="131">
        <v>618</v>
      </c>
      <c r="B623" s="132" t="s">
        <v>5406</v>
      </c>
      <c r="C623" s="132" t="s">
        <v>5407</v>
      </c>
      <c r="D623" s="132" t="s">
        <v>1121</v>
      </c>
      <c r="E623" s="132" t="s">
        <v>82</v>
      </c>
      <c r="F623" s="133" t="s">
        <v>5408</v>
      </c>
      <c r="G623" s="132" t="s">
        <v>96</v>
      </c>
      <c r="H623" s="132" t="s">
        <v>29857</v>
      </c>
      <c r="I623" s="132"/>
      <c r="J623" s="132" t="s">
        <v>29858</v>
      </c>
      <c r="K623" s="132" t="s">
        <v>14849</v>
      </c>
      <c r="L623" s="132"/>
      <c r="M623" s="132" t="s">
        <v>16124</v>
      </c>
      <c r="N623" s="132" t="s">
        <v>273</v>
      </c>
      <c r="O623" s="132" t="s">
        <v>6473</v>
      </c>
      <c r="P623" s="132" t="s">
        <v>1764</v>
      </c>
      <c r="Q623" s="132" t="s">
        <v>2607</v>
      </c>
      <c r="R623" s="132" t="s">
        <v>5409</v>
      </c>
      <c r="S623" s="132" t="s">
        <v>5409</v>
      </c>
      <c r="T623" s="132" t="s">
        <v>16124</v>
      </c>
      <c r="U623" s="132"/>
      <c r="V623" s="132"/>
      <c r="W623" s="132"/>
      <c r="X623" s="132" t="s">
        <v>13282</v>
      </c>
      <c r="Y623" s="132" t="s">
        <v>16124</v>
      </c>
      <c r="Z623" s="133" t="s">
        <v>2699</v>
      </c>
      <c r="AA623" s="132" t="s">
        <v>7022</v>
      </c>
      <c r="AB623" s="133"/>
      <c r="AC623" s="133"/>
      <c r="AD623" s="132" t="s">
        <v>96</v>
      </c>
      <c r="AE623" s="132"/>
      <c r="AF623" s="132" t="s">
        <v>430</v>
      </c>
      <c r="AG623" s="132"/>
      <c r="AH623" s="132"/>
      <c r="AI623" s="132"/>
      <c r="AJ623" s="132" t="s">
        <v>118</v>
      </c>
      <c r="AK623" s="132"/>
      <c r="AL623" s="132"/>
      <c r="AM623" s="132" t="s">
        <v>96</v>
      </c>
      <c r="AN623" s="132" t="s">
        <v>430</v>
      </c>
      <c r="AO623" s="132" t="s">
        <v>5411</v>
      </c>
      <c r="AP623" s="132" t="s">
        <v>98</v>
      </c>
      <c r="AQ623" s="132" t="s">
        <v>99</v>
      </c>
      <c r="AR623" s="132" t="s">
        <v>273</v>
      </c>
      <c r="AS623" s="133" t="s">
        <v>5399</v>
      </c>
      <c r="AT623" s="132" t="s">
        <v>101</v>
      </c>
      <c r="AU623" s="132" t="s">
        <v>101</v>
      </c>
      <c r="AV623" s="132" t="s">
        <v>122</v>
      </c>
      <c r="AW623" s="132" t="s">
        <v>123</v>
      </c>
      <c r="AX623" s="132" t="s">
        <v>282</v>
      </c>
      <c r="AY623" s="132" t="s">
        <v>283</v>
      </c>
      <c r="AZ623" s="132" t="s">
        <v>283</v>
      </c>
      <c r="BA623" s="132" t="s">
        <v>13013</v>
      </c>
    </row>
    <row r="624" spans="1:53" ht="30">
      <c r="A624" s="131">
        <v>619</v>
      </c>
      <c r="B624" s="132" t="s">
        <v>5412</v>
      </c>
      <c r="C624" s="132" t="s">
        <v>5413</v>
      </c>
      <c r="D624" s="132" t="s">
        <v>4298</v>
      </c>
      <c r="E624" s="132" t="s">
        <v>301</v>
      </c>
      <c r="F624" s="133" t="s">
        <v>237</v>
      </c>
      <c r="G624" s="132" t="s">
        <v>1274</v>
      </c>
      <c r="H624" s="132" t="s">
        <v>16125</v>
      </c>
      <c r="I624" s="132" t="s">
        <v>6479</v>
      </c>
      <c r="J624" s="132" t="s">
        <v>16126</v>
      </c>
      <c r="K624" s="132" t="s">
        <v>16127</v>
      </c>
      <c r="L624" s="132" t="s">
        <v>6479</v>
      </c>
      <c r="M624" s="132" t="s">
        <v>16128</v>
      </c>
      <c r="N624" s="132" t="s">
        <v>423</v>
      </c>
      <c r="O624" s="132" t="s">
        <v>1274</v>
      </c>
      <c r="P624" s="132" t="s">
        <v>2606</v>
      </c>
      <c r="Q624" s="132"/>
      <c r="R624" s="132" t="s">
        <v>5414</v>
      </c>
      <c r="S624" s="132"/>
      <c r="T624" s="132"/>
      <c r="U624" s="132" t="s">
        <v>16126</v>
      </c>
      <c r="V624" s="132"/>
      <c r="W624" s="132"/>
      <c r="X624" s="132"/>
      <c r="Y624" s="132"/>
      <c r="Z624" s="133"/>
      <c r="AA624" s="132"/>
      <c r="AB624" s="133"/>
      <c r="AC624" s="133"/>
      <c r="AD624" s="132" t="s">
        <v>1274</v>
      </c>
      <c r="AE624" s="132"/>
      <c r="AF624" s="132" t="s">
        <v>5168</v>
      </c>
      <c r="AG624" s="132" t="s">
        <v>16129</v>
      </c>
      <c r="AH624" s="132" t="s">
        <v>16130</v>
      </c>
      <c r="AI624" s="132"/>
      <c r="AJ624" s="132" t="s">
        <v>118</v>
      </c>
      <c r="AK624" s="132"/>
      <c r="AL624" s="132"/>
      <c r="AM624" s="132" t="s">
        <v>1274</v>
      </c>
      <c r="AN624" s="132" t="s">
        <v>5168</v>
      </c>
      <c r="AO624" s="132" t="s">
        <v>5418</v>
      </c>
      <c r="AP624" s="132" t="s">
        <v>98</v>
      </c>
      <c r="AQ624" s="132" t="s">
        <v>99</v>
      </c>
      <c r="AR624" s="132" t="s">
        <v>423</v>
      </c>
      <c r="AS624" s="133" t="s">
        <v>5399</v>
      </c>
      <c r="AT624" s="132" t="s">
        <v>101</v>
      </c>
      <c r="AU624" s="132" t="s">
        <v>101</v>
      </c>
      <c r="AV624" s="132" t="s">
        <v>122</v>
      </c>
      <c r="AW624" s="132" t="s">
        <v>123</v>
      </c>
      <c r="AX624" s="132" t="s">
        <v>433</v>
      </c>
      <c r="AY624" s="132" t="s">
        <v>434</v>
      </c>
      <c r="AZ624" s="132" t="s">
        <v>434</v>
      </c>
      <c r="BA624" s="132" t="s">
        <v>13013</v>
      </c>
    </row>
    <row r="625" spans="1:53" ht="30">
      <c r="A625" s="131">
        <v>620</v>
      </c>
      <c r="B625" s="132" t="s">
        <v>5419</v>
      </c>
      <c r="C625" s="132" t="s">
        <v>5420</v>
      </c>
      <c r="D625" s="132" t="s">
        <v>259</v>
      </c>
      <c r="E625" s="132" t="s">
        <v>82</v>
      </c>
      <c r="F625" s="133" t="s">
        <v>5421</v>
      </c>
      <c r="G625" s="132" t="s">
        <v>96</v>
      </c>
      <c r="H625" s="132" t="s">
        <v>16131</v>
      </c>
      <c r="I625" s="132" t="s">
        <v>6456</v>
      </c>
      <c r="J625" s="132" t="s">
        <v>16132</v>
      </c>
      <c r="K625" s="132" t="s">
        <v>16133</v>
      </c>
      <c r="L625" s="132" t="s">
        <v>6411</v>
      </c>
      <c r="M625" s="132" t="s">
        <v>16134</v>
      </c>
      <c r="N625" s="132" t="s">
        <v>1943</v>
      </c>
      <c r="O625" s="132" t="s">
        <v>96</v>
      </c>
      <c r="P625" s="132" t="s">
        <v>2606</v>
      </c>
      <c r="Q625" s="132"/>
      <c r="R625" s="132" t="s">
        <v>5422</v>
      </c>
      <c r="S625" s="132"/>
      <c r="T625" s="132"/>
      <c r="U625" s="132" t="s">
        <v>16134</v>
      </c>
      <c r="V625" s="132"/>
      <c r="W625" s="132"/>
      <c r="X625" s="132"/>
      <c r="Y625" s="132"/>
      <c r="Z625" s="133"/>
      <c r="AA625" s="132"/>
      <c r="AB625" s="133"/>
      <c r="AC625" s="133"/>
      <c r="AD625" s="132" t="s">
        <v>96</v>
      </c>
      <c r="AE625" s="132"/>
      <c r="AF625" s="132" t="s">
        <v>487</v>
      </c>
      <c r="AG625" s="132" t="s">
        <v>6591</v>
      </c>
      <c r="AH625" s="132"/>
      <c r="AI625" s="132" t="s">
        <v>16135</v>
      </c>
      <c r="AJ625" s="132" t="s">
        <v>118</v>
      </c>
      <c r="AK625" s="132"/>
      <c r="AL625" s="132"/>
      <c r="AM625" s="132" t="s">
        <v>96</v>
      </c>
      <c r="AN625" s="132" t="s">
        <v>487</v>
      </c>
      <c r="AO625" s="132" t="s">
        <v>5424</v>
      </c>
      <c r="AP625" s="132" t="s">
        <v>98</v>
      </c>
      <c r="AQ625" s="132" t="s">
        <v>99</v>
      </c>
      <c r="AR625" s="132" t="s">
        <v>1943</v>
      </c>
      <c r="AS625" s="133" t="s">
        <v>5399</v>
      </c>
      <c r="AT625" s="132" t="s">
        <v>101</v>
      </c>
      <c r="AU625" s="132" t="s">
        <v>101</v>
      </c>
      <c r="AV625" s="132" t="s">
        <v>122</v>
      </c>
      <c r="AW625" s="132" t="s">
        <v>123</v>
      </c>
      <c r="AX625" s="132" t="s">
        <v>1947</v>
      </c>
      <c r="AY625" s="132" t="s">
        <v>1948</v>
      </c>
      <c r="AZ625" s="132" t="s">
        <v>1948</v>
      </c>
      <c r="BA625" s="132" t="s">
        <v>13013</v>
      </c>
    </row>
    <row r="626" spans="1:53" ht="30">
      <c r="A626" s="131">
        <v>621</v>
      </c>
      <c r="B626" s="132" t="s">
        <v>5425</v>
      </c>
      <c r="C626" s="132" t="s">
        <v>4391</v>
      </c>
      <c r="D626" s="132" t="s">
        <v>5426</v>
      </c>
      <c r="E626" s="132" t="s">
        <v>82</v>
      </c>
      <c r="F626" s="133" t="s">
        <v>5427</v>
      </c>
      <c r="G626" s="132" t="s">
        <v>2242</v>
      </c>
      <c r="H626" s="132" t="s">
        <v>16136</v>
      </c>
      <c r="I626" s="132" t="s">
        <v>13518</v>
      </c>
      <c r="J626" s="132" t="s">
        <v>16137</v>
      </c>
      <c r="K626" s="132" t="s">
        <v>16138</v>
      </c>
      <c r="L626" s="132" t="s">
        <v>13518</v>
      </c>
      <c r="M626" s="132" t="s">
        <v>16139</v>
      </c>
      <c r="N626" s="132" t="s">
        <v>4126</v>
      </c>
      <c r="O626" s="132" t="s">
        <v>2242</v>
      </c>
      <c r="P626" s="132" t="s">
        <v>2606</v>
      </c>
      <c r="Q626" s="132"/>
      <c r="R626" s="132" t="s">
        <v>5428</v>
      </c>
      <c r="S626" s="132"/>
      <c r="T626" s="132" t="s">
        <v>16140</v>
      </c>
      <c r="U626" s="132"/>
      <c r="V626" s="132"/>
      <c r="W626" s="132"/>
      <c r="X626" s="132"/>
      <c r="Y626" s="132"/>
      <c r="Z626" s="133"/>
      <c r="AA626" s="132"/>
      <c r="AB626" s="133"/>
      <c r="AC626" s="133"/>
      <c r="AD626" s="132" t="s">
        <v>2242</v>
      </c>
      <c r="AE626" s="132"/>
      <c r="AF626" s="132" t="s">
        <v>2639</v>
      </c>
      <c r="AG626" s="132" t="s">
        <v>16141</v>
      </c>
      <c r="AH626" s="132" t="s">
        <v>16142</v>
      </c>
      <c r="AI626" s="132"/>
      <c r="AJ626" s="132" t="s">
        <v>187</v>
      </c>
      <c r="AK626" s="132"/>
      <c r="AL626" s="132"/>
      <c r="AM626" s="132" t="s">
        <v>2242</v>
      </c>
      <c r="AN626" s="132" t="s">
        <v>2639</v>
      </c>
      <c r="AO626" s="132" t="s">
        <v>5432</v>
      </c>
      <c r="AP626" s="132" t="s">
        <v>98</v>
      </c>
      <c r="AQ626" s="132" t="s">
        <v>99</v>
      </c>
      <c r="AR626" s="132" t="s">
        <v>4126</v>
      </c>
      <c r="AS626" s="133" t="s">
        <v>5399</v>
      </c>
      <c r="AT626" s="132" t="s">
        <v>101</v>
      </c>
      <c r="AU626" s="132" t="s">
        <v>101</v>
      </c>
      <c r="AV626" s="132" t="s">
        <v>122</v>
      </c>
      <c r="AW626" s="132" t="s">
        <v>123</v>
      </c>
      <c r="AX626" s="132" t="s">
        <v>104</v>
      </c>
      <c r="AY626" s="132" t="s">
        <v>105</v>
      </c>
      <c r="AZ626" s="132" t="s">
        <v>105</v>
      </c>
      <c r="BA626" s="132" t="s">
        <v>13013</v>
      </c>
    </row>
    <row r="627" spans="1:53" ht="30">
      <c r="A627" s="131">
        <v>622</v>
      </c>
      <c r="B627" s="132" t="s">
        <v>5433</v>
      </c>
      <c r="C627" s="132" t="s">
        <v>2187</v>
      </c>
      <c r="D627" s="132" t="s">
        <v>5434</v>
      </c>
      <c r="E627" s="132" t="s">
        <v>82</v>
      </c>
      <c r="F627" s="133" t="s">
        <v>5435</v>
      </c>
      <c r="G627" s="132" t="s">
        <v>3390</v>
      </c>
      <c r="H627" s="132" t="s">
        <v>29859</v>
      </c>
      <c r="I627" s="132" t="s">
        <v>29860</v>
      </c>
      <c r="J627" s="132" t="s">
        <v>29861</v>
      </c>
      <c r="K627" s="132" t="s">
        <v>29862</v>
      </c>
      <c r="L627" s="132" t="s">
        <v>29860</v>
      </c>
      <c r="M627" s="132"/>
      <c r="N627" s="132" t="s">
        <v>3199</v>
      </c>
      <c r="O627" s="132" t="s">
        <v>3390</v>
      </c>
      <c r="P627" s="132" t="s">
        <v>2606</v>
      </c>
      <c r="Q627" s="132" t="s">
        <v>4294</v>
      </c>
      <c r="R627" s="132" t="s">
        <v>5436</v>
      </c>
      <c r="S627" s="132" t="s">
        <v>5436</v>
      </c>
      <c r="T627" s="132" t="s">
        <v>16143</v>
      </c>
      <c r="U627" s="132" t="s">
        <v>29861</v>
      </c>
      <c r="V627" s="132"/>
      <c r="W627" s="132"/>
      <c r="X627" s="132" t="s">
        <v>16144</v>
      </c>
      <c r="Y627" s="132" t="s">
        <v>5440</v>
      </c>
      <c r="Z627" s="133" t="s">
        <v>16145</v>
      </c>
      <c r="AA627" s="132" t="s">
        <v>29863</v>
      </c>
      <c r="AB627" s="133"/>
      <c r="AC627" s="133"/>
      <c r="AD627" s="132" t="s">
        <v>3390</v>
      </c>
      <c r="AE627" s="132" t="s">
        <v>5441</v>
      </c>
      <c r="AF627" s="132" t="s">
        <v>4868</v>
      </c>
      <c r="AG627" s="132"/>
      <c r="AH627" s="132"/>
      <c r="AI627" s="132"/>
      <c r="AJ627" s="132" t="s">
        <v>154</v>
      </c>
      <c r="AK627" s="132"/>
      <c r="AL627" s="132"/>
      <c r="AM627" s="132" t="s">
        <v>3390</v>
      </c>
      <c r="AN627" s="132" t="s">
        <v>4868</v>
      </c>
      <c r="AO627" s="132" t="s">
        <v>5442</v>
      </c>
      <c r="AP627" s="132" t="s">
        <v>98</v>
      </c>
      <c r="AQ627" s="132" t="s">
        <v>99</v>
      </c>
      <c r="AR627" s="132" t="s">
        <v>3199</v>
      </c>
      <c r="AS627" s="133" t="s">
        <v>5399</v>
      </c>
      <c r="AT627" s="132" t="s">
        <v>101</v>
      </c>
      <c r="AU627" s="132" t="s">
        <v>101</v>
      </c>
      <c r="AV627" s="132" t="s">
        <v>102</v>
      </c>
      <c r="AW627" s="132" t="s">
        <v>103</v>
      </c>
      <c r="AX627" s="132" t="s">
        <v>433</v>
      </c>
      <c r="AY627" s="132" t="s">
        <v>434</v>
      </c>
      <c r="AZ627" s="132" t="s">
        <v>434</v>
      </c>
      <c r="BA627" s="132" t="s">
        <v>13013</v>
      </c>
    </row>
    <row r="628" spans="1:53" ht="30">
      <c r="A628" s="131">
        <v>623</v>
      </c>
      <c r="B628" s="132" t="s">
        <v>5443</v>
      </c>
      <c r="C628" s="132" t="s">
        <v>5444</v>
      </c>
      <c r="D628" s="132" t="s">
        <v>5445</v>
      </c>
      <c r="E628" s="132" t="s">
        <v>82</v>
      </c>
      <c r="F628" s="133" t="s">
        <v>5446</v>
      </c>
      <c r="G628" s="132" t="s">
        <v>3390</v>
      </c>
      <c r="H628" s="132" t="s">
        <v>29864</v>
      </c>
      <c r="I628" s="132" t="s">
        <v>6933</v>
      </c>
      <c r="J628" s="132" t="s">
        <v>29865</v>
      </c>
      <c r="K628" s="132" t="s">
        <v>17226</v>
      </c>
      <c r="L628" s="132" t="s">
        <v>6933</v>
      </c>
      <c r="M628" s="132" t="s">
        <v>29865</v>
      </c>
      <c r="N628" s="132" t="s">
        <v>3199</v>
      </c>
      <c r="O628" s="132" t="s">
        <v>29866</v>
      </c>
      <c r="P628" s="132" t="s">
        <v>2606</v>
      </c>
      <c r="Q628" s="132" t="s">
        <v>4294</v>
      </c>
      <c r="R628" s="132" t="s">
        <v>5447</v>
      </c>
      <c r="S628" s="132" t="s">
        <v>29867</v>
      </c>
      <c r="T628" s="132" t="s">
        <v>16147</v>
      </c>
      <c r="U628" s="132" t="s">
        <v>29865</v>
      </c>
      <c r="V628" s="132"/>
      <c r="W628" s="132"/>
      <c r="X628" s="132" t="s">
        <v>16148</v>
      </c>
      <c r="Y628" s="132" t="s">
        <v>5449</v>
      </c>
      <c r="Z628" s="133" t="s">
        <v>16145</v>
      </c>
      <c r="AA628" s="132" t="s">
        <v>16146</v>
      </c>
      <c r="AB628" s="133"/>
      <c r="AC628" s="133"/>
      <c r="AD628" s="132" t="s">
        <v>3390</v>
      </c>
      <c r="AE628" s="132" t="s">
        <v>5441</v>
      </c>
      <c r="AF628" s="132" t="s">
        <v>4868</v>
      </c>
      <c r="AG628" s="132"/>
      <c r="AH628" s="132"/>
      <c r="AI628" s="132"/>
      <c r="AJ628" s="132" t="s">
        <v>154</v>
      </c>
      <c r="AK628" s="132"/>
      <c r="AL628" s="132"/>
      <c r="AM628" s="132" t="s">
        <v>3390</v>
      </c>
      <c r="AN628" s="132" t="s">
        <v>4868</v>
      </c>
      <c r="AO628" s="132" t="s">
        <v>5450</v>
      </c>
      <c r="AP628" s="132" t="s">
        <v>98</v>
      </c>
      <c r="AQ628" s="132" t="s">
        <v>99</v>
      </c>
      <c r="AR628" s="132" t="s">
        <v>3199</v>
      </c>
      <c r="AS628" s="133" t="s">
        <v>5399</v>
      </c>
      <c r="AT628" s="132" t="s">
        <v>101</v>
      </c>
      <c r="AU628" s="132" t="s">
        <v>101</v>
      </c>
      <c r="AV628" s="132" t="s">
        <v>102</v>
      </c>
      <c r="AW628" s="132" t="s">
        <v>103</v>
      </c>
      <c r="AX628" s="132" t="s">
        <v>433</v>
      </c>
      <c r="AY628" s="132" t="s">
        <v>434</v>
      </c>
      <c r="AZ628" s="132" t="s">
        <v>434</v>
      </c>
      <c r="BA628" s="132" t="s">
        <v>13013</v>
      </c>
    </row>
    <row r="629" spans="1:53" ht="30">
      <c r="A629" s="131">
        <v>624</v>
      </c>
      <c r="B629" s="132" t="s">
        <v>5451</v>
      </c>
      <c r="C629" s="132" t="s">
        <v>5452</v>
      </c>
      <c r="D629" s="132" t="s">
        <v>503</v>
      </c>
      <c r="E629" s="132" t="s">
        <v>82</v>
      </c>
      <c r="F629" s="133" t="s">
        <v>5453</v>
      </c>
      <c r="G629" s="132" t="s">
        <v>872</v>
      </c>
      <c r="H629" s="132" t="s">
        <v>16149</v>
      </c>
      <c r="I629" s="132" t="s">
        <v>16150</v>
      </c>
      <c r="J629" s="132" t="s">
        <v>16151</v>
      </c>
      <c r="K629" s="132" t="s">
        <v>16152</v>
      </c>
      <c r="L629" s="132" t="s">
        <v>16153</v>
      </c>
      <c r="M629" s="132" t="s">
        <v>16154</v>
      </c>
      <c r="N629" s="132" t="s">
        <v>982</v>
      </c>
      <c r="O629" s="132" t="s">
        <v>872</v>
      </c>
      <c r="P629" s="132" t="s">
        <v>2606</v>
      </c>
      <c r="Q629" s="132" t="s">
        <v>2607</v>
      </c>
      <c r="R629" s="132" t="s">
        <v>5454</v>
      </c>
      <c r="S629" s="132" t="s">
        <v>16155</v>
      </c>
      <c r="T629" s="132" t="s">
        <v>16156</v>
      </c>
      <c r="U629" s="132" t="s">
        <v>16151</v>
      </c>
      <c r="V629" s="132" t="s">
        <v>16154</v>
      </c>
      <c r="W629" s="132"/>
      <c r="X629" s="132"/>
      <c r="Y629" s="132" t="s">
        <v>16157</v>
      </c>
      <c r="Z629" s="133" t="s">
        <v>100</v>
      </c>
      <c r="AA629" s="132" t="s">
        <v>16158</v>
      </c>
      <c r="AB629" s="133"/>
      <c r="AC629" s="133"/>
      <c r="AD629" s="132" t="s">
        <v>872</v>
      </c>
      <c r="AE629" s="132"/>
      <c r="AF629" s="132" t="s">
        <v>5459</v>
      </c>
      <c r="AG629" s="132"/>
      <c r="AH629" s="132"/>
      <c r="AI629" s="132"/>
      <c r="AJ629" s="132" t="s">
        <v>154</v>
      </c>
      <c r="AK629" s="132"/>
      <c r="AL629" s="132" t="s">
        <v>17989</v>
      </c>
      <c r="AM629" s="132" t="s">
        <v>872</v>
      </c>
      <c r="AN629" s="132" t="s">
        <v>5459</v>
      </c>
      <c r="AO629" s="132" t="s">
        <v>5460</v>
      </c>
      <c r="AP629" s="132" t="s">
        <v>98</v>
      </c>
      <c r="AQ629" s="132" t="s">
        <v>99</v>
      </c>
      <c r="AR629" s="132" t="s">
        <v>982</v>
      </c>
      <c r="AS629" s="133" t="s">
        <v>5399</v>
      </c>
      <c r="AT629" s="132" t="s">
        <v>101</v>
      </c>
      <c r="AU629" s="132" t="s">
        <v>101</v>
      </c>
      <c r="AV629" s="132" t="s">
        <v>122</v>
      </c>
      <c r="AW629" s="132" t="s">
        <v>123</v>
      </c>
      <c r="AX629" s="132" t="s">
        <v>597</v>
      </c>
      <c r="AY629" s="132" t="s">
        <v>598</v>
      </c>
      <c r="AZ629" s="132" t="s">
        <v>598</v>
      </c>
      <c r="BA629" s="132" t="s">
        <v>13013</v>
      </c>
    </row>
    <row r="630" spans="1:53" ht="30">
      <c r="A630" s="131">
        <v>625</v>
      </c>
      <c r="B630" s="132" t="s">
        <v>5461</v>
      </c>
      <c r="C630" s="132" t="s">
        <v>5462</v>
      </c>
      <c r="D630" s="132" t="s">
        <v>390</v>
      </c>
      <c r="E630" s="132" t="s">
        <v>82</v>
      </c>
      <c r="F630" s="133" t="s">
        <v>1480</v>
      </c>
      <c r="G630" s="132" t="s">
        <v>96</v>
      </c>
      <c r="H630" s="132"/>
      <c r="I630" s="132"/>
      <c r="J630" s="132"/>
      <c r="K630" s="132"/>
      <c r="L630" s="132"/>
      <c r="M630" s="132"/>
      <c r="N630" s="132" t="s">
        <v>982</v>
      </c>
      <c r="O630" s="132" t="s">
        <v>96</v>
      </c>
      <c r="P630" s="132" t="s">
        <v>2606</v>
      </c>
      <c r="Q630" s="132"/>
      <c r="R630" s="132" t="s">
        <v>5463</v>
      </c>
      <c r="S630" s="132"/>
      <c r="T630" s="132" t="s">
        <v>16159</v>
      </c>
      <c r="U630" s="132"/>
      <c r="V630" s="132"/>
      <c r="W630" s="132"/>
      <c r="X630" s="132"/>
      <c r="Y630" s="132"/>
      <c r="Z630" s="133"/>
      <c r="AA630" s="132"/>
      <c r="AB630" s="133"/>
      <c r="AC630" s="133"/>
      <c r="AD630" s="132" t="s">
        <v>96</v>
      </c>
      <c r="AE630" s="132"/>
      <c r="AF630" s="132" t="s">
        <v>347</v>
      </c>
      <c r="AG630" s="132"/>
      <c r="AH630" s="132"/>
      <c r="AI630" s="132" t="s">
        <v>5464</v>
      </c>
      <c r="AJ630" s="132" t="s">
        <v>118</v>
      </c>
      <c r="AK630" s="132"/>
      <c r="AL630" s="132" t="s">
        <v>17989</v>
      </c>
      <c r="AM630" s="132" t="s">
        <v>96</v>
      </c>
      <c r="AN630" s="132" t="s">
        <v>347</v>
      </c>
      <c r="AO630" s="132" t="s">
        <v>5465</v>
      </c>
      <c r="AP630" s="132" t="s">
        <v>98</v>
      </c>
      <c r="AQ630" s="132" t="s">
        <v>99</v>
      </c>
      <c r="AR630" s="132" t="s">
        <v>982</v>
      </c>
      <c r="AS630" s="133" t="s">
        <v>5399</v>
      </c>
      <c r="AT630" s="132" t="s">
        <v>101</v>
      </c>
      <c r="AU630" s="132" t="s">
        <v>101</v>
      </c>
      <c r="AV630" s="132" t="s">
        <v>122</v>
      </c>
      <c r="AW630" s="132" t="s">
        <v>123</v>
      </c>
      <c r="AX630" s="132" t="s">
        <v>597</v>
      </c>
      <c r="AY630" s="132" t="s">
        <v>598</v>
      </c>
      <c r="AZ630" s="132" t="s">
        <v>598</v>
      </c>
      <c r="BA630" s="132" t="s">
        <v>13013</v>
      </c>
    </row>
    <row r="631" spans="1:53" ht="30">
      <c r="A631" s="131">
        <v>626</v>
      </c>
      <c r="B631" s="132" t="s">
        <v>5466</v>
      </c>
      <c r="C631" s="132" t="s">
        <v>5467</v>
      </c>
      <c r="D631" s="132" t="s">
        <v>1993</v>
      </c>
      <c r="E631" s="132" t="s">
        <v>82</v>
      </c>
      <c r="F631" s="133" t="s">
        <v>4069</v>
      </c>
      <c r="G631" s="132" t="s">
        <v>96</v>
      </c>
      <c r="H631" s="132" t="s">
        <v>16160</v>
      </c>
      <c r="I631" s="132" t="s">
        <v>5748</v>
      </c>
      <c r="J631" s="132" t="s">
        <v>16161</v>
      </c>
      <c r="K631" s="132" t="s">
        <v>16162</v>
      </c>
      <c r="L631" s="132" t="s">
        <v>6411</v>
      </c>
      <c r="M631" s="132" t="s">
        <v>16163</v>
      </c>
      <c r="N631" s="132" t="s">
        <v>273</v>
      </c>
      <c r="O631" s="132" t="s">
        <v>96</v>
      </c>
      <c r="P631" s="132" t="s">
        <v>2606</v>
      </c>
      <c r="Q631" s="132"/>
      <c r="R631" s="132" t="s">
        <v>5468</v>
      </c>
      <c r="S631" s="132"/>
      <c r="T631" s="132"/>
      <c r="U631" s="132" t="s">
        <v>16161</v>
      </c>
      <c r="V631" s="132"/>
      <c r="W631" s="132"/>
      <c r="X631" s="132"/>
      <c r="Y631" s="132" t="s">
        <v>5471</v>
      </c>
      <c r="Z631" s="133" t="s">
        <v>16164</v>
      </c>
      <c r="AA631" s="132" t="s">
        <v>15813</v>
      </c>
      <c r="AB631" s="133"/>
      <c r="AC631" s="133"/>
      <c r="AD631" s="132" t="s">
        <v>96</v>
      </c>
      <c r="AE631" s="132"/>
      <c r="AF631" s="132" t="s">
        <v>430</v>
      </c>
      <c r="AG631" s="132" t="s">
        <v>15604</v>
      </c>
      <c r="AH631" s="132"/>
      <c r="AI631" s="132" t="s">
        <v>16165</v>
      </c>
      <c r="AJ631" s="132" t="s">
        <v>118</v>
      </c>
      <c r="AK631" s="132"/>
      <c r="AL631" s="132"/>
      <c r="AM631" s="132" t="s">
        <v>96</v>
      </c>
      <c r="AN631" s="132" t="s">
        <v>430</v>
      </c>
      <c r="AO631" s="132" t="s">
        <v>5472</v>
      </c>
      <c r="AP631" s="132" t="s">
        <v>98</v>
      </c>
      <c r="AQ631" s="132" t="s">
        <v>99</v>
      </c>
      <c r="AR631" s="132" t="s">
        <v>273</v>
      </c>
      <c r="AS631" s="133" t="s">
        <v>5399</v>
      </c>
      <c r="AT631" s="132" t="s">
        <v>101</v>
      </c>
      <c r="AU631" s="132" t="s">
        <v>101</v>
      </c>
      <c r="AV631" s="132" t="s">
        <v>122</v>
      </c>
      <c r="AW631" s="132" t="s">
        <v>123</v>
      </c>
      <c r="AX631" s="132" t="s">
        <v>282</v>
      </c>
      <c r="AY631" s="132" t="s">
        <v>283</v>
      </c>
      <c r="AZ631" s="132" t="s">
        <v>283</v>
      </c>
      <c r="BA631" s="132" t="s">
        <v>13013</v>
      </c>
    </row>
    <row r="632" spans="1:53" ht="30">
      <c r="A632" s="131">
        <v>627</v>
      </c>
      <c r="B632" s="132" t="s">
        <v>5473</v>
      </c>
      <c r="C632" s="132" t="s">
        <v>5474</v>
      </c>
      <c r="D632" s="132" t="s">
        <v>142</v>
      </c>
      <c r="E632" s="132" t="s">
        <v>82</v>
      </c>
      <c r="F632" s="133" t="s">
        <v>5158</v>
      </c>
      <c r="G632" s="132" t="s">
        <v>96</v>
      </c>
      <c r="H632" s="132" t="s">
        <v>16166</v>
      </c>
      <c r="I632" s="132" t="s">
        <v>6238</v>
      </c>
      <c r="J632" s="132" t="s">
        <v>16167</v>
      </c>
      <c r="K632" s="132" t="s">
        <v>16168</v>
      </c>
      <c r="L632" s="132" t="s">
        <v>6238</v>
      </c>
      <c r="M632" s="132" t="s">
        <v>16169</v>
      </c>
      <c r="N632" s="132" t="s">
        <v>1943</v>
      </c>
      <c r="O632" s="132" t="s">
        <v>96</v>
      </c>
      <c r="P632" s="132" t="s">
        <v>2606</v>
      </c>
      <c r="Q632" s="132"/>
      <c r="R632" s="132" t="s">
        <v>16170</v>
      </c>
      <c r="S632" s="132"/>
      <c r="T632" s="132"/>
      <c r="U632" s="132" t="s">
        <v>16167</v>
      </c>
      <c r="V632" s="132"/>
      <c r="W632" s="132"/>
      <c r="X632" s="132"/>
      <c r="Y632" s="132"/>
      <c r="Z632" s="133"/>
      <c r="AA632" s="132"/>
      <c r="AB632" s="133"/>
      <c r="AC632" s="133"/>
      <c r="AD632" s="132" t="s">
        <v>896</v>
      </c>
      <c r="AE632" s="132"/>
      <c r="AF632" s="132" t="s">
        <v>7393</v>
      </c>
      <c r="AG632" s="132" t="s">
        <v>16171</v>
      </c>
      <c r="AH632" s="132"/>
      <c r="AI632" s="132"/>
      <c r="AJ632" s="132" t="s">
        <v>118</v>
      </c>
      <c r="AK632" s="132"/>
      <c r="AL632" s="132"/>
      <c r="AM632" s="132" t="s">
        <v>96</v>
      </c>
      <c r="AN632" s="132" t="s">
        <v>347</v>
      </c>
      <c r="AO632" s="132" t="s">
        <v>5477</v>
      </c>
      <c r="AP632" s="132" t="s">
        <v>98</v>
      </c>
      <c r="AQ632" s="132" t="s">
        <v>99</v>
      </c>
      <c r="AR632" s="132" t="s">
        <v>1943</v>
      </c>
      <c r="AS632" s="133" t="s">
        <v>5399</v>
      </c>
      <c r="AT632" s="132" t="s">
        <v>101</v>
      </c>
      <c r="AU632" s="132" t="s">
        <v>101</v>
      </c>
      <c r="AV632" s="132" t="s">
        <v>122</v>
      </c>
      <c r="AW632" s="132" t="s">
        <v>123</v>
      </c>
      <c r="AX632" s="132" t="s">
        <v>1947</v>
      </c>
      <c r="AY632" s="132" t="s">
        <v>1948</v>
      </c>
      <c r="AZ632" s="132" t="s">
        <v>1948</v>
      </c>
      <c r="BA632" s="132" t="s">
        <v>13013</v>
      </c>
    </row>
    <row r="633" spans="1:53" ht="30">
      <c r="A633" s="131">
        <v>628</v>
      </c>
      <c r="B633" s="132" t="s">
        <v>5478</v>
      </c>
      <c r="C633" s="132" t="s">
        <v>5479</v>
      </c>
      <c r="D633" s="132" t="s">
        <v>457</v>
      </c>
      <c r="E633" s="132" t="s">
        <v>301</v>
      </c>
      <c r="F633" s="133" t="s">
        <v>5480</v>
      </c>
      <c r="G633" s="132" t="s">
        <v>1274</v>
      </c>
      <c r="H633" s="132"/>
      <c r="I633" s="132"/>
      <c r="J633" s="132"/>
      <c r="K633" s="132"/>
      <c r="L633" s="132"/>
      <c r="M633" s="132"/>
      <c r="N633" s="132" t="s">
        <v>754</v>
      </c>
      <c r="O633" s="132"/>
      <c r="P633" s="132" t="s">
        <v>2606</v>
      </c>
      <c r="Q633" s="132"/>
      <c r="R633" s="132" t="s">
        <v>5481</v>
      </c>
      <c r="S633" s="132"/>
      <c r="T633" s="132" t="s">
        <v>16172</v>
      </c>
      <c r="U633" s="132"/>
      <c r="V633" s="132"/>
      <c r="W633" s="132"/>
      <c r="X633" s="132"/>
      <c r="Y633" s="132"/>
      <c r="Z633" s="133"/>
      <c r="AA633" s="132"/>
      <c r="AB633" s="133"/>
      <c r="AC633" s="133"/>
      <c r="AD633" s="132"/>
      <c r="AE633" s="132"/>
      <c r="AF633" s="132"/>
      <c r="AG633" s="132"/>
      <c r="AH633" s="132"/>
      <c r="AI633" s="132"/>
      <c r="AJ633" s="132" t="s">
        <v>118</v>
      </c>
      <c r="AK633" s="132"/>
      <c r="AL633" s="132"/>
      <c r="AM633" s="132" t="s">
        <v>1274</v>
      </c>
      <c r="AN633" s="132" t="s">
        <v>5486</v>
      </c>
      <c r="AO633" s="132" t="s">
        <v>5487</v>
      </c>
      <c r="AP633" s="132" t="s">
        <v>98</v>
      </c>
      <c r="AQ633" s="132" t="s">
        <v>99</v>
      </c>
      <c r="AR633" s="132" t="s">
        <v>754</v>
      </c>
      <c r="AS633" s="133" t="s">
        <v>5399</v>
      </c>
      <c r="AT633" s="132" t="s">
        <v>101</v>
      </c>
      <c r="AU633" s="132" t="s">
        <v>101</v>
      </c>
      <c r="AV633" s="132" t="s">
        <v>122</v>
      </c>
      <c r="AW633" s="132" t="s">
        <v>123</v>
      </c>
      <c r="AX633" s="132" t="s">
        <v>158</v>
      </c>
      <c r="AY633" s="132" t="s">
        <v>760</v>
      </c>
      <c r="AZ633" s="132" t="s">
        <v>760</v>
      </c>
      <c r="BA633" s="132" t="s">
        <v>13013</v>
      </c>
    </row>
    <row r="634" spans="1:53" ht="30">
      <c r="A634" s="131">
        <v>629</v>
      </c>
      <c r="B634" s="132" t="s">
        <v>5488</v>
      </c>
      <c r="C634" s="132" t="s">
        <v>5489</v>
      </c>
      <c r="D634" s="132" t="s">
        <v>1896</v>
      </c>
      <c r="E634" s="132" t="s">
        <v>301</v>
      </c>
      <c r="F634" s="133" t="s">
        <v>4059</v>
      </c>
      <c r="G634" s="132" t="s">
        <v>96</v>
      </c>
      <c r="H634" s="132" t="s">
        <v>16173</v>
      </c>
      <c r="I634" s="132" t="s">
        <v>6797</v>
      </c>
      <c r="J634" s="132" t="s">
        <v>16174</v>
      </c>
      <c r="K634" s="132" t="s">
        <v>16175</v>
      </c>
      <c r="L634" s="132" t="s">
        <v>6427</v>
      </c>
      <c r="M634" s="132" t="s">
        <v>16176</v>
      </c>
      <c r="N634" s="132" t="s">
        <v>273</v>
      </c>
      <c r="O634" s="132" t="s">
        <v>96</v>
      </c>
      <c r="P634" s="132" t="s">
        <v>2606</v>
      </c>
      <c r="Q634" s="132"/>
      <c r="R634" s="132" t="s">
        <v>5490</v>
      </c>
      <c r="S634" s="132"/>
      <c r="T634" s="132"/>
      <c r="U634" s="132" t="s">
        <v>16176</v>
      </c>
      <c r="V634" s="132"/>
      <c r="W634" s="132"/>
      <c r="X634" s="132"/>
      <c r="Y634" s="132"/>
      <c r="Z634" s="133"/>
      <c r="AA634" s="132"/>
      <c r="AB634" s="133"/>
      <c r="AC634" s="133"/>
      <c r="AD634" s="132" t="s">
        <v>96</v>
      </c>
      <c r="AE634" s="132"/>
      <c r="AF634" s="132" t="s">
        <v>430</v>
      </c>
      <c r="AG634" s="132" t="s">
        <v>7385</v>
      </c>
      <c r="AH634" s="132"/>
      <c r="AI634" s="132" t="s">
        <v>5491</v>
      </c>
      <c r="AJ634" s="132" t="s">
        <v>118</v>
      </c>
      <c r="AK634" s="132"/>
      <c r="AL634" s="132"/>
      <c r="AM634" s="132" t="s">
        <v>96</v>
      </c>
      <c r="AN634" s="132" t="s">
        <v>430</v>
      </c>
      <c r="AO634" s="132" t="s">
        <v>5492</v>
      </c>
      <c r="AP634" s="132" t="s">
        <v>98</v>
      </c>
      <c r="AQ634" s="132" t="s">
        <v>99</v>
      </c>
      <c r="AR634" s="132" t="s">
        <v>273</v>
      </c>
      <c r="AS634" s="133" t="s">
        <v>5399</v>
      </c>
      <c r="AT634" s="132" t="s">
        <v>101</v>
      </c>
      <c r="AU634" s="132" t="s">
        <v>101</v>
      </c>
      <c r="AV634" s="132" t="s">
        <v>122</v>
      </c>
      <c r="AW634" s="132" t="s">
        <v>123</v>
      </c>
      <c r="AX634" s="132" t="s">
        <v>282</v>
      </c>
      <c r="AY634" s="132" t="s">
        <v>283</v>
      </c>
      <c r="AZ634" s="132" t="s">
        <v>283</v>
      </c>
      <c r="BA634" s="132" t="s">
        <v>13013</v>
      </c>
    </row>
    <row r="635" spans="1:53" ht="30">
      <c r="A635" s="131">
        <v>630</v>
      </c>
      <c r="B635" s="132" t="s">
        <v>5493</v>
      </c>
      <c r="C635" s="132" t="s">
        <v>5494</v>
      </c>
      <c r="D635" s="132" t="s">
        <v>1332</v>
      </c>
      <c r="E635" s="132" t="s">
        <v>301</v>
      </c>
      <c r="F635" s="133" t="s">
        <v>5495</v>
      </c>
      <c r="G635" s="132" t="s">
        <v>96</v>
      </c>
      <c r="H635" s="132" t="s">
        <v>16178</v>
      </c>
      <c r="I635" s="132" t="s">
        <v>6427</v>
      </c>
      <c r="J635" s="132" t="s">
        <v>16177</v>
      </c>
      <c r="K635" s="132" t="s">
        <v>16180</v>
      </c>
      <c r="L635" s="132" t="s">
        <v>6427</v>
      </c>
      <c r="M635" s="132" t="s">
        <v>16181</v>
      </c>
      <c r="N635" s="132" t="s">
        <v>423</v>
      </c>
      <c r="O635" s="132" t="s">
        <v>96</v>
      </c>
      <c r="P635" s="132" t="s">
        <v>2606</v>
      </c>
      <c r="Q635" s="132" t="s">
        <v>2607</v>
      </c>
      <c r="R635" s="132" t="s">
        <v>5496</v>
      </c>
      <c r="S635" s="132" t="s">
        <v>29868</v>
      </c>
      <c r="T635" s="132" t="s">
        <v>16177</v>
      </c>
      <c r="U635" s="132"/>
      <c r="V635" s="132"/>
      <c r="W635" s="132"/>
      <c r="X635" s="132"/>
      <c r="Y635" s="132" t="s">
        <v>5498</v>
      </c>
      <c r="Z635" s="133" t="s">
        <v>29869</v>
      </c>
      <c r="AA635" s="132" t="s">
        <v>29870</v>
      </c>
      <c r="AB635" s="133"/>
      <c r="AC635" s="133"/>
      <c r="AD635" s="132" t="s">
        <v>96</v>
      </c>
      <c r="AE635" s="132"/>
      <c r="AF635" s="132" t="s">
        <v>347</v>
      </c>
      <c r="AG635" s="132" t="s">
        <v>7385</v>
      </c>
      <c r="AH635" s="132"/>
      <c r="AI635" s="132" t="s">
        <v>5497</v>
      </c>
      <c r="AJ635" s="132" t="s">
        <v>118</v>
      </c>
      <c r="AK635" s="132"/>
      <c r="AL635" s="132"/>
      <c r="AM635" s="132" t="s">
        <v>96</v>
      </c>
      <c r="AN635" s="132" t="s">
        <v>347</v>
      </c>
      <c r="AO635" s="132" t="s">
        <v>5499</v>
      </c>
      <c r="AP635" s="132" t="s">
        <v>98</v>
      </c>
      <c r="AQ635" s="132" t="s">
        <v>99</v>
      </c>
      <c r="AR635" s="132" t="s">
        <v>423</v>
      </c>
      <c r="AS635" s="133" t="s">
        <v>5399</v>
      </c>
      <c r="AT635" s="132" t="s">
        <v>101</v>
      </c>
      <c r="AU635" s="132" t="s">
        <v>101</v>
      </c>
      <c r="AV635" s="132" t="s">
        <v>122</v>
      </c>
      <c r="AW635" s="132" t="s">
        <v>123</v>
      </c>
      <c r="AX635" s="132" t="s">
        <v>433</v>
      </c>
      <c r="AY635" s="132" t="s">
        <v>434</v>
      </c>
      <c r="AZ635" s="132" t="s">
        <v>434</v>
      </c>
      <c r="BA635" s="132" t="s">
        <v>13013</v>
      </c>
    </row>
    <row r="636" spans="1:53" ht="30">
      <c r="A636" s="131">
        <v>631</v>
      </c>
      <c r="B636" s="132" t="s">
        <v>5500</v>
      </c>
      <c r="C636" s="132" t="s">
        <v>5501</v>
      </c>
      <c r="D636" s="132" t="s">
        <v>3015</v>
      </c>
      <c r="E636" s="132" t="s">
        <v>82</v>
      </c>
      <c r="F636" s="133" t="s">
        <v>5502</v>
      </c>
      <c r="G636" s="132" t="s">
        <v>5503</v>
      </c>
      <c r="H636" s="132" t="s">
        <v>16178</v>
      </c>
      <c r="I636" s="132" t="s">
        <v>16179</v>
      </c>
      <c r="J636" s="132" t="s">
        <v>16177</v>
      </c>
      <c r="K636" s="132" t="s">
        <v>16180</v>
      </c>
      <c r="L636" s="132" t="s">
        <v>6427</v>
      </c>
      <c r="M636" s="132" t="s">
        <v>16181</v>
      </c>
      <c r="N636" s="132" t="s">
        <v>4126</v>
      </c>
      <c r="O636" s="132" t="s">
        <v>5503</v>
      </c>
      <c r="P636" s="132" t="s">
        <v>2606</v>
      </c>
      <c r="Q636" s="132"/>
      <c r="R636" s="132" t="s">
        <v>5504</v>
      </c>
      <c r="S636" s="132"/>
      <c r="T636" s="132" t="s">
        <v>16182</v>
      </c>
      <c r="U636" s="132"/>
      <c r="V636" s="132"/>
      <c r="W636" s="132"/>
      <c r="X636" s="132"/>
      <c r="Y636" s="132" t="s">
        <v>5509</v>
      </c>
      <c r="Z636" s="133"/>
      <c r="AA636" s="132" t="s">
        <v>16183</v>
      </c>
      <c r="AB636" s="133"/>
      <c r="AC636" s="133"/>
      <c r="AD636" s="132" t="s">
        <v>5503</v>
      </c>
      <c r="AE636" s="132"/>
      <c r="AF636" s="132" t="s">
        <v>5510</v>
      </c>
      <c r="AG636" s="132" t="s">
        <v>16184</v>
      </c>
      <c r="AH636" s="132" t="s">
        <v>16185</v>
      </c>
      <c r="AI636" s="132"/>
      <c r="AJ636" s="132" t="s">
        <v>118</v>
      </c>
      <c r="AK636" s="132"/>
      <c r="AL636" s="132"/>
      <c r="AM636" s="132" t="s">
        <v>5503</v>
      </c>
      <c r="AN636" s="132" t="s">
        <v>5510</v>
      </c>
      <c r="AO636" s="132" t="s">
        <v>5511</v>
      </c>
      <c r="AP636" s="132" t="s">
        <v>98</v>
      </c>
      <c r="AQ636" s="132" t="s">
        <v>99</v>
      </c>
      <c r="AR636" s="132" t="s">
        <v>4126</v>
      </c>
      <c r="AS636" s="133" t="s">
        <v>5399</v>
      </c>
      <c r="AT636" s="132" t="s">
        <v>101</v>
      </c>
      <c r="AU636" s="132" t="s">
        <v>101</v>
      </c>
      <c r="AV636" s="132" t="s">
        <v>122</v>
      </c>
      <c r="AW636" s="132" t="s">
        <v>123</v>
      </c>
      <c r="AX636" s="132" t="s">
        <v>104</v>
      </c>
      <c r="AY636" s="132" t="s">
        <v>105</v>
      </c>
      <c r="AZ636" s="132" t="s">
        <v>105</v>
      </c>
      <c r="BA636" s="132" t="s">
        <v>13013</v>
      </c>
    </row>
    <row r="637" spans="1:53" ht="30">
      <c r="A637" s="131">
        <v>632</v>
      </c>
      <c r="B637" s="132" t="s">
        <v>5512</v>
      </c>
      <c r="C637" s="132" t="s">
        <v>3428</v>
      </c>
      <c r="D637" s="132" t="s">
        <v>1266</v>
      </c>
      <c r="E637" s="132" t="s">
        <v>301</v>
      </c>
      <c r="F637" s="133" t="s">
        <v>1102</v>
      </c>
      <c r="G637" s="132" t="s">
        <v>96</v>
      </c>
      <c r="H637" s="132" t="s">
        <v>16186</v>
      </c>
      <c r="I637" s="132" t="s">
        <v>7363</v>
      </c>
      <c r="J637" s="132" t="s">
        <v>16187</v>
      </c>
      <c r="K637" s="132" t="s">
        <v>15297</v>
      </c>
      <c r="L637" s="132" t="s">
        <v>6238</v>
      </c>
      <c r="M637" s="132" t="s">
        <v>16188</v>
      </c>
      <c r="N637" s="132" t="s">
        <v>1334</v>
      </c>
      <c r="O637" s="132" t="s">
        <v>14473</v>
      </c>
      <c r="P637" s="132" t="s">
        <v>2606</v>
      </c>
      <c r="Q637" s="132" t="s">
        <v>2607</v>
      </c>
      <c r="R637" s="132" t="s">
        <v>16189</v>
      </c>
      <c r="S637" s="132" t="s">
        <v>16190</v>
      </c>
      <c r="T637" s="132" t="s">
        <v>16188</v>
      </c>
      <c r="U637" s="132"/>
      <c r="V637" s="132"/>
      <c r="W637" s="132"/>
      <c r="X637" s="132" t="s">
        <v>13282</v>
      </c>
      <c r="Y637" s="132" t="s">
        <v>16191</v>
      </c>
      <c r="Z637" s="133" t="s">
        <v>2699</v>
      </c>
      <c r="AA637" s="132" t="s">
        <v>16192</v>
      </c>
      <c r="AB637" s="133"/>
      <c r="AC637" s="133"/>
      <c r="AD637" s="132" t="s">
        <v>96</v>
      </c>
      <c r="AE637" s="132"/>
      <c r="AF637" s="132" t="s">
        <v>218</v>
      </c>
      <c r="AG637" s="132"/>
      <c r="AH637" s="132"/>
      <c r="AI637" s="132"/>
      <c r="AJ637" s="132" t="s">
        <v>118</v>
      </c>
      <c r="AK637" s="132"/>
      <c r="AL637" s="132"/>
      <c r="AM637" s="132" t="s">
        <v>96</v>
      </c>
      <c r="AN637" s="132" t="s">
        <v>218</v>
      </c>
      <c r="AO637" s="132" t="s">
        <v>5515</v>
      </c>
      <c r="AP637" s="132" t="s">
        <v>98</v>
      </c>
      <c r="AQ637" s="132" t="s">
        <v>99</v>
      </c>
      <c r="AR637" s="132" t="s">
        <v>1334</v>
      </c>
      <c r="AS637" s="133" t="s">
        <v>5399</v>
      </c>
      <c r="AT637" s="132" t="s">
        <v>101</v>
      </c>
      <c r="AU637" s="132" t="s">
        <v>101</v>
      </c>
      <c r="AV637" s="132" t="s">
        <v>122</v>
      </c>
      <c r="AW637" s="132" t="s">
        <v>123</v>
      </c>
      <c r="AX637" s="132" t="s">
        <v>158</v>
      </c>
      <c r="AY637" s="132" t="s">
        <v>1339</v>
      </c>
      <c r="AZ637" s="132" t="s">
        <v>1339</v>
      </c>
      <c r="BA637" s="132" t="s">
        <v>13013</v>
      </c>
    </row>
    <row r="638" spans="1:53" ht="30">
      <c r="A638" s="131">
        <v>633</v>
      </c>
      <c r="B638" s="132" t="s">
        <v>5516</v>
      </c>
      <c r="C638" s="132" t="s">
        <v>526</v>
      </c>
      <c r="D638" s="132" t="s">
        <v>1121</v>
      </c>
      <c r="E638" s="132" t="s">
        <v>82</v>
      </c>
      <c r="F638" s="133" t="s">
        <v>1959</v>
      </c>
      <c r="G638" s="132" t="s">
        <v>96</v>
      </c>
      <c r="H638" s="132" t="s">
        <v>16193</v>
      </c>
      <c r="I638" s="132" t="s">
        <v>6427</v>
      </c>
      <c r="J638" s="132" t="s">
        <v>16194</v>
      </c>
      <c r="K638" s="132" t="s">
        <v>15600</v>
      </c>
      <c r="L638" s="132" t="s">
        <v>6411</v>
      </c>
      <c r="M638" s="132"/>
      <c r="N638" s="132" t="s">
        <v>4126</v>
      </c>
      <c r="O638" s="132" t="s">
        <v>96</v>
      </c>
      <c r="P638" s="132" t="s">
        <v>2606</v>
      </c>
      <c r="Q638" s="132"/>
      <c r="R638" s="132" t="s">
        <v>5517</v>
      </c>
      <c r="S638" s="132"/>
      <c r="T638" s="132"/>
      <c r="U638" s="132" t="s">
        <v>16194</v>
      </c>
      <c r="V638" s="132"/>
      <c r="W638" s="132"/>
      <c r="X638" s="132"/>
      <c r="Y638" s="132" t="s">
        <v>5519</v>
      </c>
      <c r="Z638" s="133" t="s">
        <v>16195</v>
      </c>
      <c r="AA638" s="132" t="s">
        <v>16196</v>
      </c>
      <c r="AB638" s="133"/>
      <c r="AC638" s="133"/>
      <c r="AD638" s="132" t="s">
        <v>96</v>
      </c>
      <c r="AE638" s="132"/>
      <c r="AF638" s="132" t="s">
        <v>347</v>
      </c>
      <c r="AG638" s="132" t="s">
        <v>12986</v>
      </c>
      <c r="AH638" s="132"/>
      <c r="AI638" s="132" t="s">
        <v>16197</v>
      </c>
      <c r="AJ638" s="132" t="s">
        <v>118</v>
      </c>
      <c r="AK638" s="132"/>
      <c r="AL638" s="132"/>
      <c r="AM638" s="132" t="s">
        <v>96</v>
      </c>
      <c r="AN638" s="132" t="s">
        <v>347</v>
      </c>
      <c r="AO638" s="132" t="s">
        <v>5520</v>
      </c>
      <c r="AP638" s="132" t="s">
        <v>98</v>
      </c>
      <c r="AQ638" s="132" t="s">
        <v>99</v>
      </c>
      <c r="AR638" s="132" t="s">
        <v>4126</v>
      </c>
      <c r="AS638" s="133" t="s">
        <v>5399</v>
      </c>
      <c r="AT638" s="132" t="s">
        <v>101</v>
      </c>
      <c r="AU638" s="132" t="s">
        <v>101</v>
      </c>
      <c r="AV638" s="132" t="s">
        <v>122</v>
      </c>
      <c r="AW638" s="132" t="s">
        <v>123</v>
      </c>
      <c r="AX638" s="132" t="s">
        <v>104</v>
      </c>
      <c r="AY638" s="132" t="s">
        <v>105</v>
      </c>
      <c r="AZ638" s="132" t="s">
        <v>105</v>
      </c>
      <c r="BA638" s="132" t="s">
        <v>13013</v>
      </c>
    </row>
    <row r="639" spans="1:53" ht="30">
      <c r="A639" s="131">
        <v>634</v>
      </c>
      <c r="B639" s="132" t="s">
        <v>5521</v>
      </c>
      <c r="C639" s="132" t="s">
        <v>5522</v>
      </c>
      <c r="D639" s="132" t="s">
        <v>2035</v>
      </c>
      <c r="E639" s="132" t="s">
        <v>301</v>
      </c>
      <c r="F639" s="133" t="s">
        <v>1195</v>
      </c>
      <c r="G639" s="132" t="s">
        <v>96</v>
      </c>
      <c r="H639" s="132" t="s">
        <v>16198</v>
      </c>
      <c r="I639" s="132" t="s">
        <v>6797</v>
      </c>
      <c r="J639" s="132" t="s">
        <v>16199</v>
      </c>
      <c r="K639" s="132" t="s">
        <v>16200</v>
      </c>
      <c r="L639" s="132" t="s">
        <v>6238</v>
      </c>
      <c r="M639" s="132" t="s">
        <v>16201</v>
      </c>
      <c r="N639" s="132" t="s">
        <v>1334</v>
      </c>
      <c r="O639" s="132" t="s">
        <v>96</v>
      </c>
      <c r="P639" s="132" t="s">
        <v>2606</v>
      </c>
      <c r="Q639" s="132"/>
      <c r="R639" s="132" t="s">
        <v>5523</v>
      </c>
      <c r="S639" s="132"/>
      <c r="T639" s="132"/>
      <c r="U639" s="132" t="s">
        <v>16199</v>
      </c>
      <c r="V639" s="132"/>
      <c r="W639" s="132"/>
      <c r="X639" s="132"/>
      <c r="Y639" s="132"/>
      <c r="Z639" s="133"/>
      <c r="AA639" s="132"/>
      <c r="AB639" s="133"/>
      <c r="AC639" s="133"/>
      <c r="AD639" s="132" t="s">
        <v>96</v>
      </c>
      <c r="AE639" s="132"/>
      <c r="AF639" s="132" t="s">
        <v>347</v>
      </c>
      <c r="AG639" s="132" t="s">
        <v>7384</v>
      </c>
      <c r="AH639" s="132"/>
      <c r="AI639" s="132" t="s">
        <v>5524</v>
      </c>
      <c r="AJ639" s="132" t="s">
        <v>118</v>
      </c>
      <c r="AK639" s="132"/>
      <c r="AL639" s="132"/>
      <c r="AM639" s="132" t="s">
        <v>96</v>
      </c>
      <c r="AN639" s="132" t="s">
        <v>347</v>
      </c>
      <c r="AO639" s="132" t="s">
        <v>5525</v>
      </c>
      <c r="AP639" s="132" t="s">
        <v>98</v>
      </c>
      <c r="AQ639" s="132" t="s">
        <v>99</v>
      </c>
      <c r="AR639" s="132" t="s">
        <v>1334</v>
      </c>
      <c r="AS639" s="133" t="s">
        <v>5399</v>
      </c>
      <c r="AT639" s="132" t="s">
        <v>101</v>
      </c>
      <c r="AU639" s="132" t="s">
        <v>101</v>
      </c>
      <c r="AV639" s="132" t="s">
        <v>122</v>
      </c>
      <c r="AW639" s="132" t="s">
        <v>123</v>
      </c>
      <c r="AX639" s="132" t="s">
        <v>158</v>
      </c>
      <c r="AY639" s="132" t="s">
        <v>1339</v>
      </c>
      <c r="AZ639" s="132" t="s">
        <v>1339</v>
      </c>
      <c r="BA639" s="132" t="s">
        <v>13013</v>
      </c>
    </row>
    <row r="640" spans="1:53" ht="30">
      <c r="A640" s="131">
        <v>635</v>
      </c>
      <c r="B640" s="132" t="s">
        <v>5526</v>
      </c>
      <c r="C640" s="132" t="s">
        <v>551</v>
      </c>
      <c r="D640" s="132" t="s">
        <v>194</v>
      </c>
      <c r="E640" s="132" t="s">
        <v>82</v>
      </c>
      <c r="F640" s="133" t="s">
        <v>5527</v>
      </c>
      <c r="G640" s="132" t="s">
        <v>96</v>
      </c>
      <c r="H640" s="132" t="s">
        <v>16202</v>
      </c>
      <c r="I640" s="132" t="s">
        <v>13591</v>
      </c>
      <c r="J640" s="132" t="s">
        <v>16203</v>
      </c>
      <c r="K640" s="132" t="s">
        <v>16204</v>
      </c>
      <c r="L640" s="132" t="s">
        <v>16205</v>
      </c>
      <c r="M640" s="132"/>
      <c r="N640" s="132" t="s">
        <v>574</v>
      </c>
      <c r="O640" s="132" t="s">
        <v>96</v>
      </c>
      <c r="P640" s="132" t="s">
        <v>2606</v>
      </c>
      <c r="Q640" s="132" t="s">
        <v>4381</v>
      </c>
      <c r="R640" s="132" t="s">
        <v>5528</v>
      </c>
      <c r="S640" s="132" t="s">
        <v>5528</v>
      </c>
      <c r="T640" s="132" t="s">
        <v>16206</v>
      </c>
      <c r="U640" s="132" t="s">
        <v>16203</v>
      </c>
      <c r="V640" s="132"/>
      <c r="W640" s="132"/>
      <c r="X640" s="132" t="s">
        <v>16207</v>
      </c>
      <c r="Y640" s="132" t="s">
        <v>5531</v>
      </c>
      <c r="Z640" s="133" t="s">
        <v>16208</v>
      </c>
      <c r="AA640" s="132" t="s">
        <v>2698</v>
      </c>
      <c r="AB640" s="133"/>
      <c r="AC640" s="133"/>
      <c r="AD640" s="132"/>
      <c r="AE640" s="132" t="s">
        <v>16209</v>
      </c>
      <c r="AF640" s="132"/>
      <c r="AG640" s="132"/>
      <c r="AH640" s="132"/>
      <c r="AI640" s="132"/>
      <c r="AJ640" s="132" t="s">
        <v>118</v>
      </c>
      <c r="AK640" s="132"/>
      <c r="AL640" s="132"/>
      <c r="AM640" s="132" t="s">
        <v>96</v>
      </c>
      <c r="AN640" s="132" t="s">
        <v>347</v>
      </c>
      <c r="AO640" s="132" t="s">
        <v>5532</v>
      </c>
      <c r="AP640" s="132" t="s">
        <v>98</v>
      </c>
      <c r="AQ640" s="132" t="s">
        <v>99</v>
      </c>
      <c r="AR640" s="132" t="s">
        <v>574</v>
      </c>
      <c r="AS640" s="133" t="s">
        <v>5399</v>
      </c>
      <c r="AT640" s="132" t="s">
        <v>101</v>
      </c>
      <c r="AU640" s="132" t="s">
        <v>101</v>
      </c>
      <c r="AV640" s="132" t="s">
        <v>102</v>
      </c>
      <c r="AW640" s="132" t="s">
        <v>103</v>
      </c>
      <c r="AX640" s="132" t="s">
        <v>282</v>
      </c>
      <c r="AY640" s="132" t="s">
        <v>283</v>
      </c>
      <c r="AZ640" s="132" t="s">
        <v>283</v>
      </c>
      <c r="BA640" s="132" t="s">
        <v>13013</v>
      </c>
    </row>
    <row r="641" spans="1:53" ht="30">
      <c r="A641" s="131">
        <v>636</v>
      </c>
      <c r="B641" s="132" t="s">
        <v>5533</v>
      </c>
      <c r="C641" s="132" t="s">
        <v>5534</v>
      </c>
      <c r="D641" s="132" t="s">
        <v>1089</v>
      </c>
      <c r="E641" s="132" t="s">
        <v>82</v>
      </c>
      <c r="F641" s="133" t="s">
        <v>5535</v>
      </c>
      <c r="G641" s="132" t="s">
        <v>2361</v>
      </c>
      <c r="H641" s="132" t="s">
        <v>16210</v>
      </c>
      <c r="I641" s="132" t="s">
        <v>6797</v>
      </c>
      <c r="J641" s="132" t="s">
        <v>16211</v>
      </c>
      <c r="K641" s="132" t="s">
        <v>16212</v>
      </c>
      <c r="L641" s="132" t="s">
        <v>6411</v>
      </c>
      <c r="M641" s="132" t="s">
        <v>16213</v>
      </c>
      <c r="N641" s="132" t="s">
        <v>84</v>
      </c>
      <c r="O641" s="132" t="s">
        <v>2361</v>
      </c>
      <c r="P641" s="132" t="s">
        <v>2606</v>
      </c>
      <c r="Q641" s="132" t="s">
        <v>4381</v>
      </c>
      <c r="R641" s="132" t="s">
        <v>5536</v>
      </c>
      <c r="S641" s="132" t="s">
        <v>29871</v>
      </c>
      <c r="T641" s="132" t="s">
        <v>16214</v>
      </c>
      <c r="U641" s="132"/>
      <c r="V641" s="132"/>
      <c r="W641" s="132"/>
      <c r="X641" s="132"/>
      <c r="Y641" s="132" t="s">
        <v>5540</v>
      </c>
      <c r="Z641" s="133" t="s">
        <v>16215</v>
      </c>
      <c r="AA641" s="132" t="s">
        <v>2361</v>
      </c>
      <c r="AB641" s="133"/>
      <c r="AC641" s="133"/>
      <c r="AD641" s="132" t="s">
        <v>2361</v>
      </c>
      <c r="AE641" s="132" t="s">
        <v>5541</v>
      </c>
      <c r="AF641" s="132" t="s">
        <v>5542</v>
      </c>
      <c r="AG641" s="132" t="s">
        <v>99</v>
      </c>
      <c r="AH641" s="132" t="s">
        <v>15604</v>
      </c>
      <c r="AI641" s="132" t="s">
        <v>16216</v>
      </c>
      <c r="AJ641" s="132" t="s">
        <v>154</v>
      </c>
      <c r="AK641" s="132"/>
      <c r="AL641" s="132"/>
      <c r="AM641" s="132" t="s">
        <v>2361</v>
      </c>
      <c r="AN641" s="132" t="s">
        <v>5542</v>
      </c>
      <c r="AO641" s="132" t="s">
        <v>5543</v>
      </c>
      <c r="AP641" s="132" t="s">
        <v>98</v>
      </c>
      <c r="AQ641" s="132" t="s">
        <v>99</v>
      </c>
      <c r="AR641" s="132" t="s">
        <v>84</v>
      </c>
      <c r="AS641" s="133" t="s">
        <v>5399</v>
      </c>
      <c r="AT641" s="132" t="s">
        <v>101</v>
      </c>
      <c r="AU641" s="132" t="s">
        <v>101</v>
      </c>
      <c r="AV641" s="132" t="s">
        <v>102</v>
      </c>
      <c r="AW641" s="132" t="s">
        <v>103</v>
      </c>
      <c r="AX641" s="132" t="s">
        <v>104</v>
      </c>
      <c r="AY641" s="132" t="s">
        <v>105</v>
      </c>
      <c r="AZ641" s="132" t="s">
        <v>105</v>
      </c>
      <c r="BA641" s="132" t="s">
        <v>13013</v>
      </c>
    </row>
    <row r="642" spans="1:53" ht="30">
      <c r="A642" s="131">
        <v>637</v>
      </c>
      <c r="B642" s="132" t="s">
        <v>5544</v>
      </c>
      <c r="C642" s="132" t="s">
        <v>1615</v>
      </c>
      <c r="D642" s="132" t="s">
        <v>1050</v>
      </c>
      <c r="E642" s="132" t="s">
        <v>82</v>
      </c>
      <c r="F642" s="133" t="s">
        <v>2053</v>
      </c>
      <c r="G642" s="132" t="s">
        <v>96</v>
      </c>
      <c r="H642" s="132" t="s">
        <v>16217</v>
      </c>
      <c r="I642" s="132" t="s">
        <v>6238</v>
      </c>
      <c r="J642" s="132" t="s">
        <v>16218</v>
      </c>
      <c r="K642" s="132" t="s">
        <v>14932</v>
      </c>
      <c r="L642" s="132" t="s">
        <v>6238</v>
      </c>
      <c r="M642" s="132" t="s">
        <v>16219</v>
      </c>
      <c r="N642" s="132" t="s">
        <v>4126</v>
      </c>
      <c r="O642" s="132" t="s">
        <v>96</v>
      </c>
      <c r="P642" s="132" t="s">
        <v>2606</v>
      </c>
      <c r="Q642" s="132" t="s">
        <v>4294</v>
      </c>
      <c r="R642" s="132" t="s">
        <v>5545</v>
      </c>
      <c r="S642" s="132" t="s">
        <v>16220</v>
      </c>
      <c r="T642" s="132" t="s">
        <v>16221</v>
      </c>
      <c r="U642" s="132" t="s">
        <v>16219</v>
      </c>
      <c r="V642" s="132"/>
      <c r="W642" s="132"/>
      <c r="X642" s="132" t="s">
        <v>16222</v>
      </c>
      <c r="Y642" s="132" t="s">
        <v>16223</v>
      </c>
      <c r="Z642" s="133" t="s">
        <v>3409</v>
      </c>
      <c r="AA642" s="132" t="s">
        <v>6290</v>
      </c>
      <c r="AB642" s="133"/>
      <c r="AC642" s="133"/>
      <c r="AD642" s="132" t="s">
        <v>6290</v>
      </c>
      <c r="AE642" s="132"/>
      <c r="AF642" s="132" t="s">
        <v>4481</v>
      </c>
      <c r="AG642" s="132" t="s">
        <v>4969</v>
      </c>
      <c r="AH642" s="132" t="s">
        <v>16224</v>
      </c>
      <c r="AI642" s="132"/>
      <c r="AJ642" s="132" t="s">
        <v>118</v>
      </c>
      <c r="AK642" s="132"/>
      <c r="AL642" s="132"/>
      <c r="AM642" s="132" t="s">
        <v>96</v>
      </c>
      <c r="AN642" s="132" t="s">
        <v>510</v>
      </c>
      <c r="AO642" s="132" t="s">
        <v>5549</v>
      </c>
      <c r="AP642" s="132" t="s">
        <v>98</v>
      </c>
      <c r="AQ642" s="132" t="s">
        <v>99</v>
      </c>
      <c r="AR642" s="132" t="s">
        <v>4126</v>
      </c>
      <c r="AS642" s="133" t="s">
        <v>5399</v>
      </c>
      <c r="AT642" s="132" t="s">
        <v>101</v>
      </c>
      <c r="AU642" s="132" t="s">
        <v>101</v>
      </c>
      <c r="AV642" s="132" t="s">
        <v>122</v>
      </c>
      <c r="AW642" s="132" t="s">
        <v>123</v>
      </c>
      <c r="AX642" s="132" t="s">
        <v>104</v>
      </c>
      <c r="AY642" s="132" t="s">
        <v>105</v>
      </c>
      <c r="AZ642" s="132" t="s">
        <v>105</v>
      </c>
      <c r="BA642" s="132" t="s">
        <v>13013</v>
      </c>
    </row>
    <row r="643" spans="1:53" ht="30">
      <c r="A643" s="131">
        <v>638</v>
      </c>
      <c r="B643" s="132" t="s">
        <v>5550</v>
      </c>
      <c r="C643" s="132" t="s">
        <v>5551</v>
      </c>
      <c r="D643" s="132" t="s">
        <v>5552</v>
      </c>
      <c r="E643" s="132" t="s">
        <v>301</v>
      </c>
      <c r="F643" s="133" t="s">
        <v>1184</v>
      </c>
      <c r="G643" s="132" t="s">
        <v>96</v>
      </c>
      <c r="H643" s="132" t="s">
        <v>13482</v>
      </c>
      <c r="I643" s="132" t="s">
        <v>16225</v>
      </c>
      <c r="J643" s="132" t="s">
        <v>16226</v>
      </c>
      <c r="K643" s="132" t="s">
        <v>16227</v>
      </c>
      <c r="L643" s="132" t="s">
        <v>6238</v>
      </c>
      <c r="M643" s="132" t="s">
        <v>16228</v>
      </c>
      <c r="N643" s="132" t="s">
        <v>423</v>
      </c>
      <c r="O643" s="132" t="s">
        <v>96</v>
      </c>
      <c r="P643" s="132" t="s">
        <v>2606</v>
      </c>
      <c r="Q643" s="132"/>
      <c r="R643" s="132" t="s">
        <v>5553</v>
      </c>
      <c r="S643" s="132"/>
      <c r="T643" s="132" t="s">
        <v>16229</v>
      </c>
      <c r="U643" s="132"/>
      <c r="V643" s="132"/>
      <c r="W643" s="132"/>
      <c r="X643" s="132"/>
      <c r="Y643" s="132" t="s">
        <v>5555</v>
      </c>
      <c r="Z643" s="133"/>
      <c r="AA643" s="132"/>
      <c r="AB643" s="133"/>
      <c r="AC643" s="133"/>
      <c r="AD643" s="132" t="s">
        <v>96</v>
      </c>
      <c r="AE643" s="132"/>
      <c r="AF643" s="132" t="s">
        <v>347</v>
      </c>
      <c r="AG643" s="132" t="s">
        <v>7382</v>
      </c>
      <c r="AH643" s="132"/>
      <c r="AI643" s="132" t="s">
        <v>16230</v>
      </c>
      <c r="AJ643" s="132" t="s">
        <v>118</v>
      </c>
      <c r="AK643" s="132"/>
      <c r="AL643" s="132"/>
      <c r="AM643" s="132" t="s">
        <v>96</v>
      </c>
      <c r="AN643" s="132" t="s">
        <v>347</v>
      </c>
      <c r="AO643" s="132" t="s">
        <v>5556</v>
      </c>
      <c r="AP643" s="132" t="s">
        <v>98</v>
      </c>
      <c r="AQ643" s="132" t="s">
        <v>99</v>
      </c>
      <c r="AR643" s="132" t="s">
        <v>423</v>
      </c>
      <c r="AS643" s="133" t="s">
        <v>5399</v>
      </c>
      <c r="AT643" s="132" t="s">
        <v>101</v>
      </c>
      <c r="AU643" s="132" t="s">
        <v>101</v>
      </c>
      <c r="AV643" s="132" t="s">
        <v>122</v>
      </c>
      <c r="AW643" s="132" t="s">
        <v>123</v>
      </c>
      <c r="AX643" s="132" t="s">
        <v>433</v>
      </c>
      <c r="AY643" s="132" t="s">
        <v>434</v>
      </c>
      <c r="AZ643" s="132" t="s">
        <v>434</v>
      </c>
      <c r="BA643" s="132" t="s">
        <v>13013</v>
      </c>
    </row>
    <row r="644" spans="1:53" ht="30">
      <c r="A644" s="131">
        <v>639</v>
      </c>
      <c r="B644" s="132" t="s">
        <v>5557</v>
      </c>
      <c r="C644" s="132" t="s">
        <v>5558</v>
      </c>
      <c r="D644" s="132" t="s">
        <v>247</v>
      </c>
      <c r="E644" s="132" t="s">
        <v>82</v>
      </c>
      <c r="F644" s="133" t="s">
        <v>5559</v>
      </c>
      <c r="G644" s="132" t="s">
        <v>96</v>
      </c>
      <c r="H644" s="132" t="s">
        <v>29872</v>
      </c>
      <c r="I644" s="132" t="s">
        <v>6427</v>
      </c>
      <c r="J644" s="132" t="s">
        <v>29873</v>
      </c>
      <c r="K644" s="132" t="s">
        <v>29874</v>
      </c>
      <c r="L644" s="132" t="s">
        <v>6238</v>
      </c>
      <c r="M644" s="132" t="s">
        <v>16231</v>
      </c>
      <c r="N644" s="132" t="s">
        <v>493</v>
      </c>
      <c r="O644" s="132" t="s">
        <v>5276</v>
      </c>
      <c r="P644" s="132" t="s">
        <v>1764</v>
      </c>
      <c r="Q644" s="132" t="s">
        <v>2607</v>
      </c>
      <c r="R644" s="132" t="s">
        <v>5560</v>
      </c>
      <c r="S644" s="132" t="s">
        <v>29875</v>
      </c>
      <c r="T644" s="132" t="s">
        <v>29876</v>
      </c>
      <c r="U644" s="132"/>
      <c r="V644" s="132"/>
      <c r="W644" s="132"/>
      <c r="X644" s="132" t="s">
        <v>29877</v>
      </c>
      <c r="Y644" s="132" t="s">
        <v>5562</v>
      </c>
      <c r="Z644" s="133" t="s">
        <v>29878</v>
      </c>
      <c r="AA644" s="132" t="s">
        <v>29228</v>
      </c>
      <c r="AB644" s="133"/>
      <c r="AC644" s="133"/>
      <c r="AD644" s="132" t="s">
        <v>96</v>
      </c>
      <c r="AE644" s="132"/>
      <c r="AF644" s="132" t="s">
        <v>243</v>
      </c>
      <c r="AG644" s="132"/>
      <c r="AH644" s="132"/>
      <c r="AI644" s="132"/>
      <c r="AJ644" s="132" t="s">
        <v>118</v>
      </c>
      <c r="AK644" s="132"/>
      <c r="AL644" s="132"/>
      <c r="AM644" s="132" t="s">
        <v>96</v>
      </c>
      <c r="AN644" s="132" t="s">
        <v>243</v>
      </c>
      <c r="AO644" s="132" t="s">
        <v>5563</v>
      </c>
      <c r="AP644" s="132" t="s">
        <v>98</v>
      </c>
      <c r="AQ644" s="132" t="s">
        <v>99</v>
      </c>
      <c r="AR644" s="132" t="s">
        <v>493</v>
      </c>
      <c r="AS644" s="133" t="s">
        <v>5399</v>
      </c>
      <c r="AT644" s="132" t="s">
        <v>101</v>
      </c>
      <c r="AU644" s="132" t="s">
        <v>101</v>
      </c>
      <c r="AV644" s="132" t="s">
        <v>122</v>
      </c>
      <c r="AW644" s="132" t="s">
        <v>123</v>
      </c>
      <c r="AX644" s="132" t="s">
        <v>282</v>
      </c>
      <c r="AY644" s="132" t="s">
        <v>500</v>
      </c>
      <c r="AZ644" s="132" t="s">
        <v>500</v>
      </c>
      <c r="BA644" s="132" t="s">
        <v>13013</v>
      </c>
    </row>
    <row r="645" spans="1:53" ht="30">
      <c r="A645" s="131">
        <v>640</v>
      </c>
      <c r="B645" s="132" t="s">
        <v>5564</v>
      </c>
      <c r="C645" s="132" t="s">
        <v>5565</v>
      </c>
      <c r="D645" s="132" t="s">
        <v>5566</v>
      </c>
      <c r="E645" s="132" t="s">
        <v>301</v>
      </c>
      <c r="F645" s="133" t="s">
        <v>5567</v>
      </c>
      <c r="G645" s="132" t="s">
        <v>96</v>
      </c>
      <c r="H645" s="132"/>
      <c r="I645" s="132"/>
      <c r="J645" s="132"/>
      <c r="K645" s="132" t="s">
        <v>16232</v>
      </c>
      <c r="L645" s="132" t="s">
        <v>6479</v>
      </c>
      <c r="M645" s="132" t="s">
        <v>16233</v>
      </c>
      <c r="N645" s="132" t="s">
        <v>423</v>
      </c>
      <c r="O645" s="132" t="s">
        <v>96</v>
      </c>
      <c r="P645" s="132" t="s">
        <v>2606</v>
      </c>
      <c r="Q645" s="132" t="s">
        <v>4381</v>
      </c>
      <c r="R645" s="132" t="s">
        <v>5568</v>
      </c>
      <c r="S645" s="132" t="s">
        <v>5568</v>
      </c>
      <c r="T645" s="132" t="s">
        <v>16234</v>
      </c>
      <c r="U645" s="132" t="s">
        <v>16233</v>
      </c>
      <c r="V645" s="132"/>
      <c r="W645" s="132"/>
      <c r="X645" s="132"/>
      <c r="Y645" s="132" t="s">
        <v>5564</v>
      </c>
      <c r="Z645" s="133" t="s">
        <v>13093</v>
      </c>
      <c r="AA645" s="132" t="s">
        <v>7349</v>
      </c>
      <c r="AB645" s="133"/>
      <c r="AC645" s="133"/>
      <c r="AD645" s="132" t="s">
        <v>96</v>
      </c>
      <c r="AE645" s="132"/>
      <c r="AF645" s="132" t="s">
        <v>243</v>
      </c>
      <c r="AG645" s="132" t="s">
        <v>6599</v>
      </c>
      <c r="AH645" s="132"/>
      <c r="AI645" s="132" t="s">
        <v>16235</v>
      </c>
      <c r="AJ645" s="132" t="s">
        <v>187</v>
      </c>
      <c r="AK645" s="132"/>
      <c r="AL645" s="132"/>
      <c r="AM645" s="132" t="s">
        <v>96</v>
      </c>
      <c r="AN645" s="132" t="s">
        <v>243</v>
      </c>
      <c r="AO645" s="132" t="s">
        <v>5570</v>
      </c>
      <c r="AP645" s="132" t="s">
        <v>98</v>
      </c>
      <c r="AQ645" s="132" t="s">
        <v>99</v>
      </c>
      <c r="AR645" s="132" t="s">
        <v>423</v>
      </c>
      <c r="AS645" s="133" t="s">
        <v>5399</v>
      </c>
      <c r="AT645" s="132" t="s">
        <v>101</v>
      </c>
      <c r="AU645" s="132" t="s">
        <v>101</v>
      </c>
      <c r="AV645" s="132" t="s">
        <v>122</v>
      </c>
      <c r="AW645" s="132" t="s">
        <v>123</v>
      </c>
      <c r="AX645" s="132" t="s">
        <v>433</v>
      </c>
      <c r="AY645" s="132" t="s">
        <v>434</v>
      </c>
      <c r="AZ645" s="132" t="s">
        <v>434</v>
      </c>
      <c r="BA645" s="132" t="s">
        <v>13013</v>
      </c>
    </row>
    <row r="646" spans="1:53" ht="30">
      <c r="A646" s="131">
        <v>641</v>
      </c>
      <c r="B646" s="132" t="s">
        <v>5571</v>
      </c>
      <c r="C646" s="132" t="s">
        <v>5572</v>
      </c>
      <c r="D646" s="132" t="s">
        <v>2756</v>
      </c>
      <c r="E646" s="132" t="s">
        <v>301</v>
      </c>
      <c r="F646" s="133" t="s">
        <v>2931</v>
      </c>
      <c r="G646" s="132" t="s">
        <v>96</v>
      </c>
      <c r="H646" s="132" t="s">
        <v>29879</v>
      </c>
      <c r="I646" s="132" t="s">
        <v>6427</v>
      </c>
      <c r="J646" s="132" t="s">
        <v>29880</v>
      </c>
      <c r="K646" s="132" t="s">
        <v>29881</v>
      </c>
      <c r="L646" s="132" t="s">
        <v>6411</v>
      </c>
      <c r="M646" s="132" t="s">
        <v>16238</v>
      </c>
      <c r="N646" s="132" t="s">
        <v>754</v>
      </c>
      <c r="O646" s="132" t="s">
        <v>16236</v>
      </c>
      <c r="P646" s="132" t="s">
        <v>2606</v>
      </c>
      <c r="Q646" s="132" t="s">
        <v>4381</v>
      </c>
      <c r="R646" s="132" t="s">
        <v>5573</v>
      </c>
      <c r="S646" s="132" t="s">
        <v>16237</v>
      </c>
      <c r="T646" s="132" t="s">
        <v>16238</v>
      </c>
      <c r="U646" s="132"/>
      <c r="V646" s="132"/>
      <c r="W646" s="132"/>
      <c r="X646" s="132" t="s">
        <v>16239</v>
      </c>
      <c r="Y646" s="132" t="s">
        <v>5576</v>
      </c>
      <c r="Z646" s="133" t="s">
        <v>16240</v>
      </c>
      <c r="AA646" s="132" t="s">
        <v>16241</v>
      </c>
      <c r="AB646" s="133"/>
      <c r="AC646" s="133"/>
      <c r="AD646" s="132" t="s">
        <v>2105</v>
      </c>
      <c r="AE646" s="132"/>
      <c r="AF646" s="132" t="s">
        <v>3125</v>
      </c>
      <c r="AG646" s="132"/>
      <c r="AH646" s="132"/>
      <c r="AI646" s="132"/>
      <c r="AJ646" s="132" t="s">
        <v>118</v>
      </c>
      <c r="AK646" s="132"/>
      <c r="AL646" s="132"/>
      <c r="AM646" s="132" t="s">
        <v>96</v>
      </c>
      <c r="AN646" s="132" t="s">
        <v>907</v>
      </c>
      <c r="AO646" s="132" t="s">
        <v>5578</v>
      </c>
      <c r="AP646" s="132" t="s">
        <v>98</v>
      </c>
      <c r="AQ646" s="132" t="s">
        <v>99</v>
      </c>
      <c r="AR646" s="132" t="s">
        <v>754</v>
      </c>
      <c r="AS646" s="133" t="s">
        <v>5399</v>
      </c>
      <c r="AT646" s="132" t="s">
        <v>101</v>
      </c>
      <c r="AU646" s="132" t="s">
        <v>101</v>
      </c>
      <c r="AV646" s="132" t="s">
        <v>122</v>
      </c>
      <c r="AW646" s="132" t="s">
        <v>123</v>
      </c>
      <c r="AX646" s="132" t="s">
        <v>158</v>
      </c>
      <c r="AY646" s="132" t="s">
        <v>760</v>
      </c>
      <c r="AZ646" s="132" t="s">
        <v>760</v>
      </c>
      <c r="BA646" s="132" t="s">
        <v>13013</v>
      </c>
    </row>
    <row r="647" spans="1:53" ht="30">
      <c r="A647" s="131">
        <v>642</v>
      </c>
      <c r="B647" s="132" t="s">
        <v>5579</v>
      </c>
      <c r="C647" s="132" t="s">
        <v>840</v>
      </c>
      <c r="D647" s="132" t="s">
        <v>878</v>
      </c>
      <c r="E647" s="132" t="s">
        <v>82</v>
      </c>
      <c r="F647" s="133" t="s">
        <v>4789</v>
      </c>
      <c r="G647" s="132" t="s">
        <v>96</v>
      </c>
      <c r="H647" s="132" t="s">
        <v>16242</v>
      </c>
      <c r="I647" s="132" t="s">
        <v>6238</v>
      </c>
      <c r="J647" s="132" t="s">
        <v>16243</v>
      </c>
      <c r="K647" s="132" t="s">
        <v>16244</v>
      </c>
      <c r="L647" s="132" t="s">
        <v>6238</v>
      </c>
      <c r="M647" s="132" t="s">
        <v>16245</v>
      </c>
      <c r="N647" s="132" t="s">
        <v>4126</v>
      </c>
      <c r="O647" s="132" t="s">
        <v>96</v>
      </c>
      <c r="P647" s="132" t="s">
        <v>2606</v>
      </c>
      <c r="Q647" s="132"/>
      <c r="R647" s="132" t="s">
        <v>16246</v>
      </c>
      <c r="S647" s="132" t="s">
        <v>16247</v>
      </c>
      <c r="T647" s="132"/>
      <c r="U647" s="132" t="s">
        <v>16243</v>
      </c>
      <c r="V647" s="132"/>
      <c r="W647" s="132"/>
      <c r="X647" s="132"/>
      <c r="Y647" s="132" t="s">
        <v>5582</v>
      </c>
      <c r="Z647" s="133" t="s">
        <v>13208</v>
      </c>
      <c r="AA647" s="132" t="s">
        <v>16248</v>
      </c>
      <c r="AB647" s="133"/>
      <c r="AC647" s="133"/>
      <c r="AD647" s="132" t="s">
        <v>336</v>
      </c>
      <c r="AE647" s="132"/>
      <c r="AF647" s="132" t="s">
        <v>334</v>
      </c>
      <c r="AG647" s="132" t="s">
        <v>16249</v>
      </c>
      <c r="AH647" s="132" t="s">
        <v>16250</v>
      </c>
      <c r="AI647" s="132"/>
      <c r="AJ647" s="132" t="s">
        <v>118</v>
      </c>
      <c r="AK647" s="132"/>
      <c r="AL647" s="132"/>
      <c r="AM647" s="132" t="s">
        <v>96</v>
      </c>
      <c r="AN647" s="132" t="s">
        <v>218</v>
      </c>
      <c r="AO647" s="132" t="s">
        <v>5583</v>
      </c>
      <c r="AP647" s="132" t="s">
        <v>98</v>
      </c>
      <c r="AQ647" s="132" t="s">
        <v>99</v>
      </c>
      <c r="AR647" s="132" t="s">
        <v>4126</v>
      </c>
      <c r="AS647" s="133" t="s">
        <v>5399</v>
      </c>
      <c r="AT647" s="132" t="s">
        <v>101</v>
      </c>
      <c r="AU647" s="132" t="s">
        <v>101</v>
      </c>
      <c r="AV647" s="132" t="s">
        <v>122</v>
      </c>
      <c r="AW647" s="132" t="s">
        <v>123</v>
      </c>
      <c r="AX647" s="132" t="s">
        <v>104</v>
      </c>
      <c r="AY647" s="132" t="s">
        <v>105</v>
      </c>
      <c r="AZ647" s="132" t="s">
        <v>105</v>
      </c>
      <c r="BA647" s="132" t="s">
        <v>13013</v>
      </c>
    </row>
    <row r="648" spans="1:53" ht="30">
      <c r="A648" s="131">
        <v>643</v>
      </c>
      <c r="B648" s="132" t="s">
        <v>5584</v>
      </c>
      <c r="C648" s="132" t="s">
        <v>5585</v>
      </c>
      <c r="D648" s="132" t="s">
        <v>540</v>
      </c>
      <c r="E648" s="132" t="s">
        <v>82</v>
      </c>
      <c r="F648" s="133" t="s">
        <v>1828</v>
      </c>
      <c r="G648" s="132" t="s">
        <v>96</v>
      </c>
      <c r="H648" s="132" t="s">
        <v>29882</v>
      </c>
      <c r="I648" s="132" t="s">
        <v>6409</v>
      </c>
      <c r="J648" s="132" t="s">
        <v>16251</v>
      </c>
      <c r="K648" s="132" t="s">
        <v>29883</v>
      </c>
      <c r="L648" s="132" t="s">
        <v>6411</v>
      </c>
      <c r="M648" s="132" t="s">
        <v>29884</v>
      </c>
      <c r="N648" s="132" t="s">
        <v>4126</v>
      </c>
      <c r="O648" s="132" t="s">
        <v>29885</v>
      </c>
      <c r="P648" s="132" t="s">
        <v>2606</v>
      </c>
      <c r="Q648" s="132" t="s">
        <v>4381</v>
      </c>
      <c r="R648" s="132" t="s">
        <v>5586</v>
      </c>
      <c r="S648" s="132" t="s">
        <v>5586</v>
      </c>
      <c r="T648" s="132" t="s">
        <v>29886</v>
      </c>
      <c r="U648" s="132" t="s">
        <v>16251</v>
      </c>
      <c r="V648" s="132"/>
      <c r="W648" s="132"/>
      <c r="X648" s="132"/>
      <c r="Y648" s="132" t="s">
        <v>5589</v>
      </c>
      <c r="Z648" s="133" t="s">
        <v>3124</v>
      </c>
      <c r="AA648" s="132" t="s">
        <v>7367</v>
      </c>
      <c r="AB648" s="133"/>
      <c r="AC648" s="133"/>
      <c r="AD648" s="132" t="s">
        <v>96</v>
      </c>
      <c r="AE648" s="132"/>
      <c r="AF648" s="132" t="s">
        <v>243</v>
      </c>
      <c r="AG648" s="132"/>
      <c r="AH648" s="132"/>
      <c r="AI648" s="132"/>
      <c r="AJ648" s="132" t="s">
        <v>118</v>
      </c>
      <c r="AK648" s="132"/>
      <c r="AL648" s="132"/>
      <c r="AM648" s="132" t="s">
        <v>96</v>
      </c>
      <c r="AN648" s="132" t="s">
        <v>243</v>
      </c>
      <c r="AO648" s="132" t="s">
        <v>5590</v>
      </c>
      <c r="AP648" s="132" t="s">
        <v>98</v>
      </c>
      <c r="AQ648" s="132" t="s">
        <v>99</v>
      </c>
      <c r="AR648" s="132" t="s">
        <v>4126</v>
      </c>
      <c r="AS648" s="133" t="s">
        <v>5399</v>
      </c>
      <c r="AT648" s="132" t="s">
        <v>101</v>
      </c>
      <c r="AU648" s="132" t="s">
        <v>101</v>
      </c>
      <c r="AV648" s="132" t="s">
        <v>122</v>
      </c>
      <c r="AW648" s="132" t="s">
        <v>123</v>
      </c>
      <c r="AX648" s="132" t="s">
        <v>104</v>
      </c>
      <c r="AY648" s="132" t="s">
        <v>105</v>
      </c>
      <c r="AZ648" s="132" t="s">
        <v>105</v>
      </c>
      <c r="BA648" s="132" t="s">
        <v>13013</v>
      </c>
    </row>
    <row r="649" spans="1:53" ht="30">
      <c r="A649" s="131">
        <v>644</v>
      </c>
      <c r="B649" s="132" t="s">
        <v>5591</v>
      </c>
      <c r="C649" s="132" t="s">
        <v>5592</v>
      </c>
      <c r="D649" s="132" t="s">
        <v>1121</v>
      </c>
      <c r="E649" s="132" t="s">
        <v>82</v>
      </c>
      <c r="F649" s="133" t="s">
        <v>3899</v>
      </c>
      <c r="G649" s="132" t="s">
        <v>96</v>
      </c>
      <c r="H649" s="132" t="s">
        <v>16252</v>
      </c>
      <c r="I649" s="132" t="s">
        <v>16253</v>
      </c>
      <c r="J649" s="132" t="s">
        <v>16254</v>
      </c>
      <c r="K649" s="132" t="s">
        <v>16255</v>
      </c>
      <c r="L649" s="132" t="s">
        <v>6238</v>
      </c>
      <c r="M649" s="132"/>
      <c r="N649" s="132" t="s">
        <v>4126</v>
      </c>
      <c r="O649" s="132" t="s">
        <v>96</v>
      </c>
      <c r="P649" s="132" t="s">
        <v>2606</v>
      </c>
      <c r="Q649" s="132"/>
      <c r="R649" s="132" t="s">
        <v>5593</v>
      </c>
      <c r="S649" s="132"/>
      <c r="T649" s="132" t="s">
        <v>16256</v>
      </c>
      <c r="U649" s="132"/>
      <c r="V649" s="132"/>
      <c r="W649" s="132"/>
      <c r="X649" s="132"/>
      <c r="Y649" s="132" t="s">
        <v>5596</v>
      </c>
      <c r="Z649" s="133" t="s">
        <v>16257</v>
      </c>
      <c r="AA649" s="132" t="s">
        <v>15813</v>
      </c>
      <c r="AB649" s="133"/>
      <c r="AC649" s="133"/>
      <c r="AD649" s="132" t="s">
        <v>96</v>
      </c>
      <c r="AE649" s="132"/>
      <c r="AF649" s="132" t="s">
        <v>347</v>
      </c>
      <c r="AG649" s="132" t="s">
        <v>7385</v>
      </c>
      <c r="AH649" s="132"/>
      <c r="AI649" s="132" t="s">
        <v>5595</v>
      </c>
      <c r="AJ649" s="132" t="s">
        <v>118</v>
      </c>
      <c r="AK649" s="132"/>
      <c r="AL649" s="132"/>
      <c r="AM649" s="132" t="s">
        <v>96</v>
      </c>
      <c r="AN649" s="132" t="s">
        <v>347</v>
      </c>
      <c r="AO649" s="132" t="s">
        <v>5597</v>
      </c>
      <c r="AP649" s="132" t="s">
        <v>98</v>
      </c>
      <c r="AQ649" s="132" t="s">
        <v>99</v>
      </c>
      <c r="AR649" s="132" t="s">
        <v>4126</v>
      </c>
      <c r="AS649" s="133" t="s">
        <v>5399</v>
      </c>
      <c r="AT649" s="132" t="s">
        <v>101</v>
      </c>
      <c r="AU649" s="132" t="s">
        <v>101</v>
      </c>
      <c r="AV649" s="132" t="s">
        <v>122</v>
      </c>
      <c r="AW649" s="132" t="s">
        <v>123</v>
      </c>
      <c r="AX649" s="132" t="s">
        <v>104</v>
      </c>
      <c r="AY649" s="132" t="s">
        <v>105</v>
      </c>
      <c r="AZ649" s="132" t="s">
        <v>105</v>
      </c>
      <c r="BA649" s="132" t="s">
        <v>13013</v>
      </c>
    </row>
    <row r="650" spans="1:53" ht="30">
      <c r="A650" s="131">
        <v>645</v>
      </c>
      <c r="B650" s="132" t="s">
        <v>5598</v>
      </c>
      <c r="C650" s="132" t="s">
        <v>5599</v>
      </c>
      <c r="D650" s="132" t="s">
        <v>2035</v>
      </c>
      <c r="E650" s="132" t="s">
        <v>301</v>
      </c>
      <c r="F650" s="133" t="s">
        <v>5600</v>
      </c>
      <c r="G650" s="132" t="s">
        <v>96</v>
      </c>
      <c r="H650" s="132" t="s">
        <v>16258</v>
      </c>
      <c r="I650" s="132" t="s">
        <v>13189</v>
      </c>
      <c r="J650" s="132" t="s">
        <v>16259</v>
      </c>
      <c r="K650" s="132" t="s">
        <v>16260</v>
      </c>
      <c r="L650" s="132" t="s">
        <v>5748</v>
      </c>
      <c r="M650" s="132" t="s">
        <v>16261</v>
      </c>
      <c r="N650" s="132" t="s">
        <v>5601</v>
      </c>
      <c r="O650" s="132" t="s">
        <v>96</v>
      </c>
      <c r="P650" s="132" t="s">
        <v>2606</v>
      </c>
      <c r="Q650" s="132" t="s">
        <v>2607</v>
      </c>
      <c r="R650" s="132" t="s">
        <v>16262</v>
      </c>
      <c r="S650" s="132" t="s">
        <v>16262</v>
      </c>
      <c r="T650" s="132" t="s">
        <v>13110</v>
      </c>
      <c r="U650" s="132" t="s">
        <v>16261</v>
      </c>
      <c r="V650" s="132" t="s">
        <v>16261</v>
      </c>
      <c r="W650" s="132"/>
      <c r="X650" s="132"/>
      <c r="Y650" s="132" t="s">
        <v>5598</v>
      </c>
      <c r="Z650" s="133" t="s">
        <v>13093</v>
      </c>
      <c r="AA650" s="132" t="s">
        <v>7349</v>
      </c>
      <c r="AB650" s="133"/>
      <c r="AC650" s="133"/>
      <c r="AD650" s="132" t="s">
        <v>96</v>
      </c>
      <c r="AE650" s="132"/>
      <c r="AF650" s="132" t="s">
        <v>347</v>
      </c>
      <c r="AG650" s="132" t="s">
        <v>16263</v>
      </c>
      <c r="AH650" s="132"/>
      <c r="AI650" s="132" t="s">
        <v>5604</v>
      </c>
      <c r="AJ650" s="132" t="s">
        <v>154</v>
      </c>
      <c r="AK650" s="132"/>
      <c r="AL650" s="132"/>
      <c r="AM650" s="132" t="s">
        <v>96</v>
      </c>
      <c r="AN650" s="132" t="s">
        <v>347</v>
      </c>
      <c r="AO650" s="132" t="s">
        <v>5605</v>
      </c>
      <c r="AP650" s="132" t="s">
        <v>98</v>
      </c>
      <c r="AQ650" s="132" t="s">
        <v>99</v>
      </c>
      <c r="AR650" s="132" t="s">
        <v>5601</v>
      </c>
      <c r="AS650" s="133" t="s">
        <v>5399</v>
      </c>
      <c r="AT650" s="132" t="s">
        <v>101</v>
      </c>
      <c r="AU650" s="132" t="s">
        <v>101</v>
      </c>
      <c r="AV650" s="132" t="s">
        <v>122</v>
      </c>
      <c r="AW650" s="132" t="s">
        <v>123</v>
      </c>
      <c r="AX650" s="132" t="s">
        <v>282</v>
      </c>
      <c r="AY650" s="132" t="s">
        <v>283</v>
      </c>
      <c r="AZ650" s="132" t="s">
        <v>283</v>
      </c>
      <c r="BA650" s="132" t="s">
        <v>13013</v>
      </c>
    </row>
    <row r="651" spans="1:53" ht="30">
      <c r="A651" s="131">
        <v>646</v>
      </c>
      <c r="B651" s="132" t="s">
        <v>5606</v>
      </c>
      <c r="C651" s="132" t="s">
        <v>1049</v>
      </c>
      <c r="D651" s="132" t="s">
        <v>2791</v>
      </c>
      <c r="E651" s="132" t="s">
        <v>82</v>
      </c>
      <c r="F651" s="133" t="s">
        <v>5607</v>
      </c>
      <c r="G651" s="132" t="s">
        <v>96</v>
      </c>
      <c r="H651" s="132" t="s">
        <v>29887</v>
      </c>
      <c r="I651" s="132" t="s">
        <v>6427</v>
      </c>
      <c r="J651" s="132" t="s">
        <v>16264</v>
      </c>
      <c r="K651" s="132" t="s">
        <v>29888</v>
      </c>
      <c r="L651" s="132" t="s">
        <v>6427</v>
      </c>
      <c r="M651" s="132"/>
      <c r="N651" s="132" t="s">
        <v>212</v>
      </c>
      <c r="O651" s="132" t="s">
        <v>96</v>
      </c>
      <c r="P651" s="132" t="s">
        <v>2606</v>
      </c>
      <c r="Q651" s="132" t="s">
        <v>2607</v>
      </c>
      <c r="R651" s="132" t="s">
        <v>5608</v>
      </c>
      <c r="S651" s="132" t="s">
        <v>5608</v>
      </c>
      <c r="T651" s="132" t="s">
        <v>16264</v>
      </c>
      <c r="U651" s="132"/>
      <c r="V651" s="132"/>
      <c r="W651" s="132"/>
      <c r="X651" s="132" t="s">
        <v>27008</v>
      </c>
      <c r="Y651" s="132" t="s">
        <v>16264</v>
      </c>
      <c r="Z651" s="133" t="s">
        <v>27404</v>
      </c>
      <c r="AA651" s="132" t="s">
        <v>7349</v>
      </c>
      <c r="AB651" s="133"/>
      <c r="AC651" s="133"/>
      <c r="AD651" s="132" t="s">
        <v>5503</v>
      </c>
      <c r="AE651" s="132"/>
      <c r="AF651" s="132" t="s">
        <v>13080</v>
      </c>
      <c r="AG651" s="132"/>
      <c r="AH651" s="132"/>
      <c r="AI651" s="132" t="s">
        <v>29889</v>
      </c>
      <c r="AJ651" s="132" t="s">
        <v>118</v>
      </c>
      <c r="AK651" s="132"/>
      <c r="AL651" s="132" t="s">
        <v>17989</v>
      </c>
      <c r="AM651" s="132" t="s">
        <v>96</v>
      </c>
      <c r="AN651" s="132" t="s">
        <v>279</v>
      </c>
      <c r="AO651" s="132" t="s">
        <v>5611</v>
      </c>
      <c r="AP651" s="132" t="s">
        <v>98</v>
      </c>
      <c r="AQ651" s="132" t="s">
        <v>99</v>
      </c>
      <c r="AR651" s="132" t="s">
        <v>212</v>
      </c>
      <c r="AS651" s="133" t="s">
        <v>5399</v>
      </c>
      <c r="AT651" s="132" t="s">
        <v>101</v>
      </c>
      <c r="AU651" s="132" t="s">
        <v>101</v>
      </c>
      <c r="AV651" s="132" t="s">
        <v>122</v>
      </c>
      <c r="AW651" s="132" t="s">
        <v>123</v>
      </c>
      <c r="AX651" s="132" t="s">
        <v>124</v>
      </c>
      <c r="AY651" s="132" t="s">
        <v>222</v>
      </c>
      <c r="AZ651" s="132" t="s">
        <v>222</v>
      </c>
      <c r="BA651" s="132" t="s">
        <v>13013</v>
      </c>
    </row>
    <row r="652" spans="1:53" ht="30">
      <c r="A652" s="131">
        <v>647</v>
      </c>
      <c r="B652" s="132" t="s">
        <v>5612</v>
      </c>
      <c r="C652" s="132" t="s">
        <v>5613</v>
      </c>
      <c r="D652" s="132" t="s">
        <v>352</v>
      </c>
      <c r="E652" s="132" t="s">
        <v>82</v>
      </c>
      <c r="F652" s="133" t="s">
        <v>3166</v>
      </c>
      <c r="G652" s="132" t="s">
        <v>336</v>
      </c>
      <c r="H652" s="132"/>
      <c r="I652" s="132"/>
      <c r="J652" s="132"/>
      <c r="K652" s="132"/>
      <c r="L652" s="132"/>
      <c r="M652" s="132"/>
      <c r="N652" s="132" t="s">
        <v>4314</v>
      </c>
      <c r="O652" s="132"/>
      <c r="P652" s="132" t="s">
        <v>2606</v>
      </c>
      <c r="Q652" s="132"/>
      <c r="R652" s="132" t="s">
        <v>5614</v>
      </c>
      <c r="S652" s="132"/>
      <c r="T652" s="132" t="s">
        <v>16265</v>
      </c>
      <c r="U652" s="132"/>
      <c r="V652" s="132"/>
      <c r="W652" s="132"/>
      <c r="X652" s="132"/>
      <c r="Y652" s="132"/>
      <c r="Z652" s="133"/>
      <c r="AA652" s="132"/>
      <c r="AB652" s="133"/>
      <c r="AC652" s="133"/>
      <c r="AD652" s="132"/>
      <c r="AE652" s="132"/>
      <c r="AF652" s="132"/>
      <c r="AG652" s="132"/>
      <c r="AH652" s="132"/>
      <c r="AI652" s="132"/>
      <c r="AJ652" s="132" t="s">
        <v>154</v>
      </c>
      <c r="AK652" s="132"/>
      <c r="AL652" s="132"/>
      <c r="AM652" s="132" t="s">
        <v>336</v>
      </c>
      <c r="AN652" s="132" t="s">
        <v>5618</v>
      </c>
      <c r="AO652" s="132" t="s">
        <v>5619</v>
      </c>
      <c r="AP652" s="132" t="s">
        <v>98</v>
      </c>
      <c r="AQ652" s="132" t="s">
        <v>99</v>
      </c>
      <c r="AR652" s="132" t="s">
        <v>4314</v>
      </c>
      <c r="AS652" s="133" t="s">
        <v>5399</v>
      </c>
      <c r="AT652" s="132" t="s">
        <v>101</v>
      </c>
      <c r="AU652" s="132" t="s">
        <v>101</v>
      </c>
      <c r="AV652" s="132" t="s">
        <v>122</v>
      </c>
      <c r="AW652" s="132" t="s">
        <v>123</v>
      </c>
      <c r="AX652" s="132" t="s">
        <v>597</v>
      </c>
      <c r="AY652" s="132" t="s">
        <v>1641</v>
      </c>
      <c r="AZ652" s="132" t="s">
        <v>1641</v>
      </c>
      <c r="BA652" s="132" t="s">
        <v>13013</v>
      </c>
    </row>
    <row r="653" spans="1:53" ht="30">
      <c r="A653" s="131">
        <v>648</v>
      </c>
      <c r="B653" s="132" t="s">
        <v>5620</v>
      </c>
      <c r="C653" s="132" t="s">
        <v>3833</v>
      </c>
      <c r="D653" s="132" t="s">
        <v>390</v>
      </c>
      <c r="E653" s="132" t="s">
        <v>82</v>
      </c>
      <c r="F653" s="133" t="s">
        <v>5621</v>
      </c>
      <c r="G653" s="132" t="s">
        <v>96</v>
      </c>
      <c r="H653" s="132" t="s">
        <v>16266</v>
      </c>
      <c r="I653" s="132" t="s">
        <v>6427</v>
      </c>
      <c r="J653" s="132" t="s">
        <v>16267</v>
      </c>
      <c r="K653" s="132" t="s">
        <v>16268</v>
      </c>
      <c r="L653" s="132" t="s">
        <v>6411</v>
      </c>
      <c r="M653" s="132" t="s">
        <v>16269</v>
      </c>
      <c r="N653" s="132" t="s">
        <v>5601</v>
      </c>
      <c r="O653" s="132" t="s">
        <v>96</v>
      </c>
      <c r="P653" s="132" t="s">
        <v>2606</v>
      </c>
      <c r="Q653" s="132" t="s">
        <v>4381</v>
      </c>
      <c r="R653" s="132" t="s">
        <v>5622</v>
      </c>
      <c r="S653" s="132" t="s">
        <v>16270</v>
      </c>
      <c r="T653" s="132" t="s">
        <v>16271</v>
      </c>
      <c r="U653" s="132" t="s">
        <v>16269</v>
      </c>
      <c r="V653" s="132"/>
      <c r="W653" s="132"/>
      <c r="X653" s="132" t="s">
        <v>16272</v>
      </c>
      <c r="Y653" s="132" t="s">
        <v>5625</v>
      </c>
      <c r="Z653" s="133" t="s">
        <v>14138</v>
      </c>
      <c r="AA653" s="132" t="s">
        <v>16273</v>
      </c>
      <c r="AB653" s="133"/>
      <c r="AC653" s="133"/>
      <c r="AD653" s="132" t="s">
        <v>96</v>
      </c>
      <c r="AE653" s="132"/>
      <c r="AF653" s="132" t="s">
        <v>1486</v>
      </c>
      <c r="AG653" s="132" t="s">
        <v>12987</v>
      </c>
      <c r="AH653" s="132"/>
      <c r="AI653" s="132" t="s">
        <v>5624</v>
      </c>
      <c r="AJ653" s="132" t="s">
        <v>118</v>
      </c>
      <c r="AK653" s="132"/>
      <c r="AL653" s="132" t="s">
        <v>17989</v>
      </c>
      <c r="AM653" s="132" t="s">
        <v>96</v>
      </c>
      <c r="AN653" s="132" t="s">
        <v>1486</v>
      </c>
      <c r="AO653" s="132" t="s">
        <v>5626</v>
      </c>
      <c r="AP653" s="132" t="s">
        <v>98</v>
      </c>
      <c r="AQ653" s="132" t="s">
        <v>99</v>
      </c>
      <c r="AR653" s="132" t="s">
        <v>5601</v>
      </c>
      <c r="AS653" s="133" t="s">
        <v>5399</v>
      </c>
      <c r="AT653" s="132" t="s">
        <v>101</v>
      </c>
      <c r="AU653" s="132" t="s">
        <v>101</v>
      </c>
      <c r="AV653" s="132" t="s">
        <v>122</v>
      </c>
      <c r="AW653" s="132" t="s">
        <v>123</v>
      </c>
      <c r="AX653" s="132" t="s">
        <v>282</v>
      </c>
      <c r="AY653" s="132" t="s">
        <v>283</v>
      </c>
      <c r="AZ653" s="132" t="s">
        <v>283</v>
      </c>
      <c r="BA653" s="132" t="s">
        <v>13013</v>
      </c>
    </row>
    <row r="654" spans="1:53" ht="30">
      <c r="A654" s="131">
        <v>649</v>
      </c>
      <c r="B654" s="132" t="s">
        <v>5627</v>
      </c>
      <c r="C654" s="132" t="s">
        <v>5628</v>
      </c>
      <c r="D654" s="132" t="s">
        <v>5629</v>
      </c>
      <c r="E654" s="132" t="s">
        <v>82</v>
      </c>
      <c r="F654" s="133" t="s">
        <v>5630</v>
      </c>
      <c r="G654" s="132" t="s">
        <v>5631</v>
      </c>
      <c r="H654" s="132" t="s">
        <v>29890</v>
      </c>
      <c r="I654" s="132" t="s">
        <v>6447</v>
      </c>
      <c r="J654" s="132" t="s">
        <v>16274</v>
      </c>
      <c r="K654" s="132" t="s">
        <v>29891</v>
      </c>
      <c r="L654" s="132" t="s">
        <v>6427</v>
      </c>
      <c r="M654" s="132" t="s">
        <v>29892</v>
      </c>
      <c r="N654" s="132" t="s">
        <v>366</v>
      </c>
      <c r="O654" s="132" t="s">
        <v>29893</v>
      </c>
      <c r="P654" s="132" t="s">
        <v>1764</v>
      </c>
      <c r="Q654" s="132" t="s">
        <v>2607</v>
      </c>
      <c r="R654" s="132" t="s">
        <v>5632</v>
      </c>
      <c r="S654" s="132" t="s">
        <v>29894</v>
      </c>
      <c r="T654" s="132" t="s">
        <v>16274</v>
      </c>
      <c r="U654" s="132" t="s">
        <v>16274</v>
      </c>
      <c r="V654" s="132"/>
      <c r="W654" s="132"/>
      <c r="X654" s="132"/>
      <c r="Y654" s="132" t="s">
        <v>29895</v>
      </c>
      <c r="Z654" s="133" t="s">
        <v>4318</v>
      </c>
      <c r="AA654" s="132" t="s">
        <v>5631</v>
      </c>
      <c r="AB654" s="133"/>
      <c r="AC654" s="133"/>
      <c r="AD654" s="132" t="s">
        <v>5631</v>
      </c>
      <c r="AE654" s="132"/>
      <c r="AF654" s="132" t="s">
        <v>5638</v>
      </c>
      <c r="AG654" s="132"/>
      <c r="AH654" s="132"/>
      <c r="AI654" s="132"/>
      <c r="AJ654" s="132" t="s">
        <v>118</v>
      </c>
      <c r="AK654" s="132"/>
      <c r="AL654" s="132"/>
      <c r="AM654" s="132" t="s">
        <v>5631</v>
      </c>
      <c r="AN654" s="132" t="s">
        <v>5638</v>
      </c>
      <c r="AO654" s="132" t="s">
        <v>5639</v>
      </c>
      <c r="AP654" s="132" t="s">
        <v>98</v>
      </c>
      <c r="AQ654" s="132" t="s">
        <v>99</v>
      </c>
      <c r="AR654" s="132" t="s">
        <v>366</v>
      </c>
      <c r="AS654" s="133" t="s">
        <v>5399</v>
      </c>
      <c r="AT654" s="132" t="s">
        <v>101</v>
      </c>
      <c r="AU654" s="132" t="s">
        <v>101</v>
      </c>
      <c r="AV654" s="132" t="s">
        <v>122</v>
      </c>
      <c r="AW654" s="132" t="s">
        <v>123</v>
      </c>
      <c r="AX654" s="132" t="s">
        <v>175</v>
      </c>
      <c r="AY654" s="132" t="s">
        <v>176</v>
      </c>
      <c r="AZ654" s="132" t="s">
        <v>176</v>
      </c>
      <c r="BA654" s="132" t="s">
        <v>13013</v>
      </c>
    </row>
    <row r="655" spans="1:53" ht="30">
      <c r="A655" s="131">
        <v>650</v>
      </c>
      <c r="B655" s="132" t="s">
        <v>5640</v>
      </c>
      <c r="C655" s="132" t="s">
        <v>436</v>
      </c>
      <c r="D655" s="132" t="s">
        <v>5641</v>
      </c>
      <c r="E655" s="132" t="s">
        <v>82</v>
      </c>
      <c r="F655" s="133" t="s">
        <v>3929</v>
      </c>
      <c r="G655" s="132" t="s">
        <v>336</v>
      </c>
      <c r="H655" s="132"/>
      <c r="I655" s="132"/>
      <c r="J655" s="132"/>
      <c r="K655" s="132"/>
      <c r="L655" s="132"/>
      <c r="M655" s="132"/>
      <c r="N655" s="132" t="s">
        <v>111</v>
      </c>
      <c r="O655" s="132"/>
      <c r="P655" s="132" t="s">
        <v>2606</v>
      </c>
      <c r="Q655" s="132"/>
      <c r="R655" s="132" t="s">
        <v>5642</v>
      </c>
      <c r="S655" s="132"/>
      <c r="T655" s="132" t="s">
        <v>16275</v>
      </c>
      <c r="U655" s="132"/>
      <c r="V655" s="132"/>
      <c r="W655" s="132"/>
      <c r="X655" s="132"/>
      <c r="Y655" s="132" t="s">
        <v>5646</v>
      </c>
      <c r="Z655" s="133"/>
      <c r="AA655" s="132"/>
      <c r="AB655" s="133"/>
      <c r="AC655" s="133"/>
      <c r="AD655" s="132"/>
      <c r="AE655" s="132"/>
      <c r="AF655" s="132"/>
      <c r="AG655" s="132"/>
      <c r="AH655" s="132"/>
      <c r="AI655" s="132"/>
      <c r="AJ655" s="132" t="s">
        <v>187</v>
      </c>
      <c r="AK655" s="132"/>
      <c r="AL655" s="132"/>
      <c r="AM655" s="132" t="s">
        <v>336</v>
      </c>
      <c r="AN655" s="132" t="s">
        <v>1676</v>
      </c>
      <c r="AO655" s="132" t="s">
        <v>5647</v>
      </c>
      <c r="AP655" s="132" t="s">
        <v>98</v>
      </c>
      <c r="AQ655" s="132" t="s">
        <v>99</v>
      </c>
      <c r="AR655" s="132" t="s">
        <v>111</v>
      </c>
      <c r="AS655" s="133" t="s">
        <v>5399</v>
      </c>
      <c r="AT655" s="132" t="s">
        <v>101</v>
      </c>
      <c r="AU655" s="132" t="s">
        <v>101</v>
      </c>
      <c r="AV655" s="132" t="s">
        <v>122</v>
      </c>
      <c r="AW655" s="132" t="s">
        <v>123</v>
      </c>
      <c r="AX655" s="132" t="s">
        <v>124</v>
      </c>
      <c r="AY655" s="132" t="s">
        <v>125</v>
      </c>
      <c r="AZ655" s="132" t="s">
        <v>125</v>
      </c>
      <c r="BA655" s="132" t="s">
        <v>13013</v>
      </c>
    </row>
    <row r="656" spans="1:53" ht="30">
      <c r="A656" s="131">
        <v>651</v>
      </c>
      <c r="B656" s="132" t="s">
        <v>5648</v>
      </c>
      <c r="C656" s="132" t="s">
        <v>5649</v>
      </c>
      <c r="D656" s="132" t="s">
        <v>82</v>
      </c>
      <c r="E656" s="132" t="s">
        <v>82</v>
      </c>
      <c r="F656" s="133" t="s">
        <v>5350</v>
      </c>
      <c r="G656" s="132" t="s">
        <v>96</v>
      </c>
      <c r="H656" s="132" t="s">
        <v>16276</v>
      </c>
      <c r="I656" s="132" t="s">
        <v>13758</v>
      </c>
      <c r="J656" s="132" t="s">
        <v>16277</v>
      </c>
      <c r="K656" s="132" t="s">
        <v>16278</v>
      </c>
      <c r="L656" s="132" t="s">
        <v>6664</v>
      </c>
      <c r="M656" s="132" t="s">
        <v>16279</v>
      </c>
      <c r="N656" s="132" t="s">
        <v>864</v>
      </c>
      <c r="O656" s="132" t="s">
        <v>96</v>
      </c>
      <c r="P656" s="132" t="s">
        <v>2606</v>
      </c>
      <c r="Q656" s="132" t="s">
        <v>2607</v>
      </c>
      <c r="R656" s="132" t="s">
        <v>5650</v>
      </c>
      <c r="S656" s="132" t="s">
        <v>5650</v>
      </c>
      <c r="T656" s="132" t="s">
        <v>16279</v>
      </c>
      <c r="U656" s="132" t="s">
        <v>16277</v>
      </c>
      <c r="V656" s="132" t="s">
        <v>16279</v>
      </c>
      <c r="W656" s="132"/>
      <c r="X656" s="132"/>
      <c r="Y656" s="132" t="s">
        <v>5648</v>
      </c>
      <c r="Z656" s="133" t="s">
        <v>13093</v>
      </c>
      <c r="AA656" s="132" t="s">
        <v>7349</v>
      </c>
      <c r="AB656" s="133"/>
      <c r="AC656" s="133"/>
      <c r="AD656" s="132" t="s">
        <v>96</v>
      </c>
      <c r="AE656" s="132"/>
      <c r="AF656" s="132" t="s">
        <v>347</v>
      </c>
      <c r="AG656" s="132" t="s">
        <v>6701</v>
      </c>
      <c r="AH656" s="132"/>
      <c r="AI656" s="132" t="s">
        <v>16280</v>
      </c>
      <c r="AJ656" s="132" t="s">
        <v>118</v>
      </c>
      <c r="AK656" s="132"/>
      <c r="AL656" s="132"/>
      <c r="AM656" s="132" t="s">
        <v>96</v>
      </c>
      <c r="AN656" s="132" t="s">
        <v>347</v>
      </c>
      <c r="AO656" s="132" t="s">
        <v>5652</v>
      </c>
      <c r="AP656" s="132" t="s">
        <v>98</v>
      </c>
      <c r="AQ656" s="132" t="s">
        <v>99</v>
      </c>
      <c r="AR656" s="132" t="s">
        <v>864</v>
      </c>
      <c r="AS656" s="133" t="s">
        <v>5399</v>
      </c>
      <c r="AT656" s="132" t="s">
        <v>101</v>
      </c>
      <c r="AU656" s="132" t="s">
        <v>101</v>
      </c>
      <c r="AV656" s="132" t="s">
        <v>122</v>
      </c>
      <c r="AW656" s="132" t="s">
        <v>123</v>
      </c>
      <c r="AX656" s="132" t="s">
        <v>175</v>
      </c>
      <c r="AY656" s="132" t="s">
        <v>669</v>
      </c>
      <c r="AZ656" s="132" t="s">
        <v>669</v>
      </c>
      <c r="BA656" s="132" t="s">
        <v>13013</v>
      </c>
    </row>
    <row r="657" spans="1:53" ht="30">
      <c r="A657" s="131">
        <v>652</v>
      </c>
      <c r="B657" s="132" t="s">
        <v>5653</v>
      </c>
      <c r="C657" s="132" t="s">
        <v>5654</v>
      </c>
      <c r="D657" s="132" t="s">
        <v>2748</v>
      </c>
      <c r="E657" s="132" t="s">
        <v>82</v>
      </c>
      <c r="F657" s="133" t="s">
        <v>5655</v>
      </c>
      <c r="G657" s="132" t="s">
        <v>96</v>
      </c>
      <c r="H657" s="132"/>
      <c r="I657" s="132"/>
      <c r="J657" s="132"/>
      <c r="K657" s="132"/>
      <c r="L657" s="132"/>
      <c r="M657" s="132"/>
      <c r="N657" s="132" t="s">
        <v>5601</v>
      </c>
      <c r="O657" s="132"/>
      <c r="P657" s="132" t="s">
        <v>2606</v>
      </c>
      <c r="Q657" s="132"/>
      <c r="R657" s="132" t="s">
        <v>5656</v>
      </c>
      <c r="S657" s="132"/>
      <c r="T657" s="132" t="s">
        <v>16281</v>
      </c>
      <c r="U657" s="132"/>
      <c r="V657" s="132"/>
      <c r="W657" s="132"/>
      <c r="X657" s="132"/>
      <c r="Y657" s="132"/>
      <c r="Z657" s="133"/>
      <c r="AA657" s="132"/>
      <c r="AB657" s="133"/>
      <c r="AC657" s="133"/>
      <c r="AD657" s="132"/>
      <c r="AE657" s="132"/>
      <c r="AF657" s="132"/>
      <c r="AG657" s="132"/>
      <c r="AH657" s="132"/>
      <c r="AI657" s="132"/>
      <c r="AJ657" s="132" t="s">
        <v>118</v>
      </c>
      <c r="AK657" s="132"/>
      <c r="AL657" s="132"/>
      <c r="AM657" s="132" t="s">
        <v>96</v>
      </c>
      <c r="AN657" s="132"/>
      <c r="AO657" s="132" t="s">
        <v>5658</v>
      </c>
      <c r="AP657" s="132" t="s">
        <v>98</v>
      </c>
      <c r="AQ657" s="132" t="s">
        <v>99</v>
      </c>
      <c r="AR657" s="132" t="s">
        <v>5601</v>
      </c>
      <c r="AS657" s="133" t="s">
        <v>5399</v>
      </c>
      <c r="AT657" s="132" t="s">
        <v>101</v>
      </c>
      <c r="AU657" s="132" t="s">
        <v>101</v>
      </c>
      <c r="AV657" s="132" t="s">
        <v>122</v>
      </c>
      <c r="AW657" s="132" t="s">
        <v>123</v>
      </c>
      <c r="AX657" s="132" t="s">
        <v>282</v>
      </c>
      <c r="AY657" s="132" t="s">
        <v>283</v>
      </c>
      <c r="AZ657" s="132" t="s">
        <v>283</v>
      </c>
      <c r="BA657" s="132" t="s">
        <v>13013</v>
      </c>
    </row>
    <row r="658" spans="1:53" ht="30">
      <c r="A658" s="131">
        <v>653</v>
      </c>
      <c r="B658" s="132" t="s">
        <v>5659</v>
      </c>
      <c r="C658" s="132" t="s">
        <v>5660</v>
      </c>
      <c r="D658" s="132" t="s">
        <v>75</v>
      </c>
      <c r="E658" s="132" t="s">
        <v>82</v>
      </c>
      <c r="F658" s="133" t="s">
        <v>5661</v>
      </c>
      <c r="G658" s="132" t="s">
        <v>96</v>
      </c>
      <c r="H658" s="132" t="s">
        <v>16282</v>
      </c>
      <c r="I658" s="132" t="s">
        <v>6447</v>
      </c>
      <c r="J658" s="132" t="s">
        <v>16283</v>
      </c>
      <c r="K658" s="132" t="s">
        <v>16284</v>
      </c>
      <c r="L658" s="132" t="s">
        <v>5748</v>
      </c>
      <c r="M658" s="132" t="s">
        <v>16285</v>
      </c>
      <c r="N658" s="132" t="s">
        <v>517</v>
      </c>
      <c r="O658" s="132" t="s">
        <v>96</v>
      </c>
      <c r="P658" s="132" t="s">
        <v>2606</v>
      </c>
      <c r="Q658" s="132" t="s">
        <v>4294</v>
      </c>
      <c r="R658" s="132" t="s">
        <v>5662</v>
      </c>
      <c r="S658" s="132" t="s">
        <v>5662</v>
      </c>
      <c r="T658" s="132" t="s">
        <v>16285</v>
      </c>
      <c r="U658" s="132" t="s">
        <v>16283</v>
      </c>
      <c r="V658" s="132" t="s">
        <v>16285</v>
      </c>
      <c r="W658" s="132"/>
      <c r="X658" s="132"/>
      <c r="Y658" s="132" t="s">
        <v>16286</v>
      </c>
      <c r="Z658" s="133" t="s">
        <v>16287</v>
      </c>
      <c r="AA658" s="132" t="s">
        <v>5756</v>
      </c>
      <c r="AB658" s="133"/>
      <c r="AC658" s="133"/>
      <c r="AD658" s="132" t="s">
        <v>96</v>
      </c>
      <c r="AE658" s="132"/>
      <c r="AF658" s="132" t="s">
        <v>487</v>
      </c>
      <c r="AG658" s="132" t="s">
        <v>15975</v>
      </c>
      <c r="AH658" s="132"/>
      <c r="AI658" s="132" t="s">
        <v>5663</v>
      </c>
      <c r="AJ658" s="132" t="s">
        <v>118</v>
      </c>
      <c r="AK658" s="132"/>
      <c r="AL658" s="132"/>
      <c r="AM658" s="132" t="s">
        <v>96</v>
      </c>
      <c r="AN658" s="132" t="s">
        <v>487</v>
      </c>
      <c r="AO658" s="132" t="s">
        <v>5664</v>
      </c>
      <c r="AP658" s="132" t="s">
        <v>98</v>
      </c>
      <c r="AQ658" s="132" t="s">
        <v>99</v>
      </c>
      <c r="AR658" s="132" t="s">
        <v>517</v>
      </c>
      <c r="AS658" s="133" t="s">
        <v>5399</v>
      </c>
      <c r="AT658" s="132" t="s">
        <v>101</v>
      </c>
      <c r="AU658" s="132" t="s">
        <v>101</v>
      </c>
      <c r="AV658" s="132" t="s">
        <v>122</v>
      </c>
      <c r="AW658" s="132" t="s">
        <v>123</v>
      </c>
      <c r="AX658" s="132" t="s">
        <v>282</v>
      </c>
      <c r="AY658" s="132" t="s">
        <v>524</v>
      </c>
      <c r="AZ658" s="132" t="s">
        <v>524</v>
      </c>
      <c r="BA658" s="132" t="s">
        <v>13013</v>
      </c>
    </row>
    <row r="659" spans="1:53" ht="30">
      <c r="A659" s="131">
        <v>654</v>
      </c>
      <c r="B659" s="132" t="s">
        <v>5665</v>
      </c>
      <c r="C659" s="132" t="s">
        <v>1523</v>
      </c>
      <c r="D659" s="132" t="s">
        <v>406</v>
      </c>
      <c r="E659" s="132" t="s">
        <v>82</v>
      </c>
      <c r="F659" s="133" t="s">
        <v>5666</v>
      </c>
      <c r="G659" s="132" t="s">
        <v>96</v>
      </c>
      <c r="H659" s="132" t="s">
        <v>16288</v>
      </c>
      <c r="I659" s="132" t="s">
        <v>7346</v>
      </c>
      <c r="J659" s="132" t="s">
        <v>16289</v>
      </c>
      <c r="K659" s="132" t="s">
        <v>16290</v>
      </c>
      <c r="L659" s="132" t="s">
        <v>6411</v>
      </c>
      <c r="M659" s="132" t="s">
        <v>16291</v>
      </c>
      <c r="N659" s="132" t="s">
        <v>5667</v>
      </c>
      <c r="O659" s="132" t="s">
        <v>96</v>
      </c>
      <c r="P659" s="132" t="s">
        <v>2606</v>
      </c>
      <c r="Q659" s="132" t="s">
        <v>4381</v>
      </c>
      <c r="R659" s="132" t="s">
        <v>5668</v>
      </c>
      <c r="S659" s="132" t="s">
        <v>16292</v>
      </c>
      <c r="T659" s="132" t="s">
        <v>16291</v>
      </c>
      <c r="U659" s="132" t="s">
        <v>16289</v>
      </c>
      <c r="V659" s="132"/>
      <c r="W659" s="132"/>
      <c r="X659" s="132"/>
      <c r="Y659" s="132" t="s">
        <v>16293</v>
      </c>
      <c r="Z659" s="133" t="s">
        <v>13480</v>
      </c>
      <c r="AA659" s="132" t="s">
        <v>15813</v>
      </c>
      <c r="AB659" s="133"/>
      <c r="AC659" s="133"/>
      <c r="AD659" s="132" t="s">
        <v>96</v>
      </c>
      <c r="AE659" s="132"/>
      <c r="AF659" s="132" t="s">
        <v>218</v>
      </c>
      <c r="AG659" s="132" t="s">
        <v>16294</v>
      </c>
      <c r="AH659" s="132"/>
      <c r="AI659" s="132" t="s">
        <v>16295</v>
      </c>
      <c r="AJ659" s="132" t="s">
        <v>118</v>
      </c>
      <c r="AK659" s="132"/>
      <c r="AL659" s="132"/>
      <c r="AM659" s="132" t="s">
        <v>96</v>
      </c>
      <c r="AN659" s="132" t="s">
        <v>218</v>
      </c>
      <c r="AO659" s="132" t="s">
        <v>5670</v>
      </c>
      <c r="AP659" s="132" t="s">
        <v>98</v>
      </c>
      <c r="AQ659" s="132" t="s">
        <v>99</v>
      </c>
      <c r="AR659" s="132" t="s">
        <v>5667</v>
      </c>
      <c r="AS659" s="133" t="s">
        <v>5399</v>
      </c>
      <c r="AT659" s="132" t="s">
        <v>101</v>
      </c>
      <c r="AU659" s="132" t="s">
        <v>101</v>
      </c>
      <c r="AV659" s="132" t="s">
        <v>122</v>
      </c>
      <c r="AW659" s="132" t="s">
        <v>123</v>
      </c>
      <c r="AX659" s="132" t="s">
        <v>104</v>
      </c>
      <c r="AY659" s="132" t="s">
        <v>105</v>
      </c>
      <c r="AZ659" s="132" t="s">
        <v>105</v>
      </c>
      <c r="BA659" s="132" t="s">
        <v>13013</v>
      </c>
    </row>
    <row r="660" spans="1:53" ht="30">
      <c r="A660" s="131">
        <v>655</v>
      </c>
      <c r="B660" s="132" t="s">
        <v>5671</v>
      </c>
      <c r="C660" s="132" t="s">
        <v>5672</v>
      </c>
      <c r="D660" s="132" t="s">
        <v>179</v>
      </c>
      <c r="E660" s="132" t="s">
        <v>82</v>
      </c>
      <c r="F660" s="133" t="s">
        <v>5673</v>
      </c>
      <c r="G660" s="132" t="s">
        <v>96</v>
      </c>
      <c r="H660" s="132" t="s">
        <v>16296</v>
      </c>
      <c r="I660" s="132" t="s">
        <v>16297</v>
      </c>
      <c r="J660" s="132"/>
      <c r="K660" s="132" t="s">
        <v>16298</v>
      </c>
      <c r="L660" s="132" t="s">
        <v>16297</v>
      </c>
      <c r="M660" s="132"/>
      <c r="N660" s="132" t="s">
        <v>392</v>
      </c>
      <c r="O660" s="132" t="s">
        <v>96</v>
      </c>
      <c r="P660" s="132" t="s">
        <v>2606</v>
      </c>
      <c r="Q660" s="132" t="s">
        <v>2607</v>
      </c>
      <c r="R660" s="132" t="s">
        <v>5674</v>
      </c>
      <c r="S660" s="132" t="s">
        <v>16299</v>
      </c>
      <c r="T660" s="132" t="s">
        <v>16300</v>
      </c>
      <c r="U660" s="132" t="s">
        <v>16301</v>
      </c>
      <c r="V660" s="132"/>
      <c r="W660" s="132"/>
      <c r="X660" s="132" t="s">
        <v>16302</v>
      </c>
      <c r="Y660" s="132" t="s">
        <v>16303</v>
      </c>
      <c r="Z660" s="133" t="s">
        <v>2899</v>
      </c>
      <c r="AA660" s="132" t="s">
        <v>16304</v>
      </c>
      <c r="AB660" s="133"/>
      <c r="AC660" s="133"/>
      <c r="AD660" s="132" t="s">
        <v>96</v>
      </c>
      <c r="AE660" s="132"/>
      <c r="AF660" s="132" t="s">
        <v>430</v>
      </c>
      <c r="AG660" s="132" t="s">
        <v>6557</v>
      </c>
      <c r="AH660" s="132"/>
      <c r="AI660" s="132" t="s">
        <v>5675</v>
      </c>
      <c r="AJ660" s="132" t="s">
        <v>118</v>
      </c>
      <c r="AK660" s="132"/>
      <c r="AL660" s="132"/>
      <c r="AM660" s="132" t="s">
        <v>96</v>
      </c>
      <c r="AN660" s="132" t="s">
        <v>430</v>
      </c>
      <c r="AO660" s="132" t="s">
        <v>5676</v>
      </c>
      <c r="AP660" s="132" t="s">
        <v>98</v>
      </c>
      <c r="AQ660" s="132" t="s">
        <v>99</v>
      </c>
      <c r="AR660" s="132" t="s">
        <v>392</v>
      </c>
      <c r="AS660" s="133" t="s">
        <v>5399</v>
      </c>
      <c r="AT660" s="132" t="s">
        <v>101</v>
      </c>
      <c r="AU660" s="132" t="s">
        <v>101</v>
      </c>
      <c r="AV660" s="132" t="s">
        <v>122</v>
      </c>
      <c r="AW660" s="132" t="s">
        <v>123</v>
      </c>
      <c r="AX660" s="132" t="s">
        <v>175</v>
      </c>
      <c r="AY660" s="132" t="s">
        <v>403</v>
      </c>
      <c r="AZ660" s="132" t="s">
        <v>403</v>
      </c>
      <c r="BA660" s="132" t="s">
        <v>13013</v>
      </c>
    </row>
    <row r="661" spans="1:53" ht="30">
      <c r="A661" s="131">
        <v>656</v>
      </c>
      <c r="B661" s="132" t="s">
        <v>5677</v>
      </c>
      <c r="C661" s="132" t="s">
        <v>5678</v>
      </c>
      <c r="D661" s="132" t="s">
        <v>2020</v>
      </c>
      <c r="E661" s="132" t="s">
        <v>82</v>
      </c>
      <c r="F661" s="133" t="s">
        <v>5679</v>
      </c>
      <c r="G661" s="132" t="s">
        <v>96</v>
      </c>
      <c r="H661" s="132" t="s">
        <v>16305</v>
      </c>
      <c r="I661" s="132" t="s">
        <v>6427</v>
      </c>
      <c r="J661" s="132"/>
      <c r="K661" s="132" t="s">
        <v>16306</v>
      </c>
      <c r="L661" s="132" t="s">
        <v>6427</v>
      </c>
      <c r="M661" s="132" t="s">
        <v>16307</v>
      </c>
      <c r="N661" s="132" t="s">
        <v>5667</v>
      </c>
      <c r="O661" s="132" t="s">
        <v>96</v>
      </c>
      <c r="P661" s="132" t="s">
        <v>2606</v>
      </c>
      <c r="Q661" s="132"/>
      <c r="R661" s="132" t="s">
        <v>5680</v>
      </c>
      <c r="S661" s="132" t="s">
        <v>5680</v>
      </c>
      <c r="T661" s="132" t="s">
        <v>16307</v>
      </c>
      <c r="U661" s="132"/>
      <c r="V661" s="132"/>
      <c r="W661" s="132"/>
      <c r="X661" s="132"/>
      <c r="Y661" s="132"/>
      <c r="Z661" s="133"/>
      <c r="AA661" s="132"/>
      <c r="AB661" s="133"/>
      <c r="AC661" s="133"/>
      <c r="AD661" s="132" t="s">
        <v>96</v>
      </c>
      <c r="AE661" s="132"/>
      <c r="AF661" s="132" t="s">
        <v>347</v>
      </c>
      <c r="AG661" s="132" t="s">
        <v>6838</v>
      </c>
      <c r="AH661" s="132"/>
      <c r="AI661" s="132" t="s">
        <v>16308</v>
      </c>
      <c r="AJ661" s="132" t="s">
        <v>118</v>
      </c>
      <c r="AK661" s="132"/>
      <c r="AL661" s="132"/>
      <c r="AM661" s="132" t="s">
        <v>96</v>
      </c>
      <c r="AN661" s="132" t="s">
        <v>347</v>
      </c>
      <c r="AO661" s="132" t="s">
        <v>5682</v>
      </c>
      <c r="AP661" s="132" t="s">
        <v>98</v>
      </c>
      <c r="AQ661" s="132" t="s">
        <v>99</v>
      </c>
      <c r="AR661" s="132" t="s">
        <v>5667</v>
      </c>
      <c r="AS661" s="133" t="s">
        <v>5399</v>
      </c>
      <c r="AT661" s="132" t="s">
        <v>101</v>
      </c>
      <c r="AU661" s="132" t="s">
        <v>101</v>
      </c>
      <c r="AV661" s="132" t="s">
        <v>122</v>
      </c>
      <c r="AW661" s="132" t="s">
        <v>123</v>
      </c>
      <c r="AX661" s="132" t="s">
        <v>104</v>
      </c>
      <c r="AY661" s="132" t="s">
        <v>105</v>
      </c>
      <c r="AZ661" s="132" t="s">
        <v>105</v>
      </c>
      <c r="BA661" s="132" t="s">
        <v>13013</v>
      </c>
    </row>
    <row r="662" spans="1:53" ht="30">
      <c r="A662" s="131">
        <v>657</v>
      </c>
      <c r="B662" s="132" t="s">
        <v>5683</v>
      </c>
      <c r="C662" s="132" t="s">
        <v>5684</v>
      </c>
      <c r="D662" s="132" t="s">
        <v>2344</v>
      </c>
      <c r="E662" s="132" t="s">
        <v>82</v>
      </c>
      <c r="F662" s="133" t="s">
        <v>949</v>
      </c>
      <c r="G662" s="132" t="s">
        <v>1274</v>
      </c>
      <c r="H662" s="132" t="s">
        <v>16309</v>
      </c>
      <c r="I662" s="132" t="s">
        <v>7346</v>
      </c>
      <c r="J662" s="132" t="s">
        <v>16310</v>
      </c>
      <c r="K662" s="132" t="s">
        <v>16311</v>
      </c>
      <c r="L662" s="132" t="s">
        <v>7346</v>
      </c>
      <c r="M662" s="132" t="s">
        <v>16312</v>
      </c>
      <c r="N662" s="132" t="s">
        <v>5667</v>
      </c>
      <c r="O662" s="132" t="s">
        <v>1274</v>
      </c>
      <c r="P662" s="132" t="s">
        <v>2606</v>
      </c>
      <c r="Q662" s="132" t="s">
        <v>2607</v>
      </c>
      <c r="R662" s="132" t="s">
        <v>16313</v>
      </c>
      <c r="S662" s="132" t="s">
        <v>16314</v>
      </c>
      <c r="T662" s="132" t="s">
        <v>29896</v>
      </c>
      <c r="U662" s="132" t="s">
        <v>16312</v>
      </c>
      <c r="V662" s="132" t="s">
        <v>16312</v>
      </c>
      <c r="W662" s="132"/>
      <c r="X662" s="132"/>
      <c r="Y662" s="132" t="s">
        <v>5683</v>
      </c>
      <c r="Z662" s="133" t="s">
        <v>13093</v>
      </c>
      <c r="AA662" s="132" t="s">
        <v>7349</v>
      </c>
      <c r="AB662" s="133"/>
      <c r="AC662" s="133"/>
      <c r="AD662" s="132" t="s">
        <v>1274</v>
      </c>
      <c r="AE662" s="132"/>
      <c r="AF662" s="132" t="s">
        <v>5168</v>
      </c>
      <c r="AG662" s="132" t="s">
        <v>5686</v>
      </c>
      <c r="AH662" s="132" t="s">
        <v>16315</v>
      </c>
      <c r="AI662" s="132"/>
      <c r="AJ662" s="132" t="s">
        <v>118</v>
      </c>
      <c r="AK662" s="132"/>
      <c r="AL662" s="132"/>
      <c r="AM662" s="132" t="s">
        <v>1274</v>
      </c>
      <c r="AN662" s="132" t="s">
        <v>5168</v>
      </c>
      <c r="AO662" s="132" t="s">
        <v>5687</v>
      </c>
      <c r="AP662" s="132" t="s">
        <v>98</v>
      </c>
      <c r="AQ662" s="132" t="s">
        <v>99</v>
      </c>
      <c r="AR662" s="132" t="s">
        <v>5667</v>
      </c>
      <c r="AS662" s="133" t="s">
        <v>5399</v>
      </c>
      <c r="AT662" s="132" t="s">
        <v>101</v>
      </c>
      <c r="AU662" s="132" t="s">
        <v>101</v>
      </c>
      <c r="AV662" s="132" t="s">
        <v>122</v>
      </c>
      <c r="AW662" s="132" t="s">
        <v>123</v>
      </c>
      <c r="AX662" s="132" t="s">
        <v>104</v>
      </c>
      <c r="AY662" s="132" t="s">
        <v>105</v>
      </c>
      <c r="AZ662" s="132" t="s">
        <v>105</v>
      </c>
      <c r="BA662" s="132" t="s">
        <v>13013</v>
      </c>
    </row>
    <row r="663" spans="1:53" ht="30">
      <c r="A663" s="131">
        <v>658</v>
      </c>
      <c r="B663" s="132" t="s">
        <v>5688</v>
      </c>
      <c r="C663" s="132" t="s">
        <v>5689</v>
      </c>
      <c r="D663" s="132" t="s">
        <v>236</v>
      </c>
      <c r="E663" s="132" t="s">
        <v>82</v>
      </c>
      <c r="F663" s="133" t="s">
        <v>5690</v>
      </c>
      <c r="G663" s="132" t="s">
        <v>155</v>
      </c>
      <c r="H663" s="132" t="s">
        <v>16316</v>
      </c>
      <c r="I663" s="132" t="s">
        <v>6894</v>
      </c>
      <c r="J663" s="132" t="s">
        <v>16317</v>
      </c>
      <c r="K663" s="132" t="s">
        <v>16318</v>
      </c>
      <c r="L663" s="132" t="s">
        <v>16319</v>
      </c>
      <c r="M663" s="132" t="s">
        <v>16320</v>
      </c>
      <c r="N663" s="132" t="s">
        <v>5667</v>
      </c>
      <c r="O663" s="132" t="s">
        <v>155</v>
      </c>
      <c r="P663" s="132" t="s">
        <v>2606</v>
      </c>
      <c r="Q663" s="132" t="s">
        <v>2607</v>
      </c>
      <c r="R663" s="132" t="s">
        <v>5691</v>
      </c>
      <c r="S663" s="132" t="s">
        <v>16321</v>
      </c>
      <c r="T663" s="132" t="s">
        <v>16320</v>
      </c>
      <c r="U663" s="132" t="s">
        <v>16317</v>
      </c>
      <c r="V663" s="132"/>
      <c r="W663" s="132"/>
      <c r="X663" s="132"/>
      <c r="Y663" s="132" t="s">
        <v>5659</v>
      </c>
      <c r="Z663" s="133" t="s">
        <v>5399</v>
      </c>
      <c r="AA663" s="132" t="s">
        <v>7349</v>
      </c>
      <c r="AB663" s="133"/>
      <c r="AC663" s="133"/>
      <c r="AD663" s="132" t="s">
        <v>155</v>
      </c>
      <c r="AE663" s="132"/>
      <c r="AF663" s="132" t="s">
        <v>5695</v>
      </c>
      <c r="AG663" s="132" t="s">
        <v>16322</v>
      </c>
      <c r="AH663" s="132" t="s">
        <v>16323</v>
      </c>
      <c r="AI663" s="132" t="s">
        <v>16324</v>
      </c>
      <c r="AJ663" s="132" t="s">
        <v>118</v>
      </c>
      <c r="AK663" s="132"/>
      <c r="AL663" s="132"/>
      <c r="AM663" s="132" t="s">
        <v>155</v>
      </c>
      <c r="AN663" s="132" t="s">
        <v>5695</v>
      </c>
      <c r="AO663" s="132" t="s">
        <v>5696</v>
      </c>
      <c r="AP663" s="132" t="s">
        <v>98</v>
      </c>
      <c r="AQ663" s="132" t="s">
        <v>99</v>
      </c>
      <c r="AR663" s="132" t="s">
        <v>5667</v>
      </c>
      <c r="AS663" s="133" t="s">
        <v>5399</v>
      </c>
      <c r="AT663" s="132" t="s">
        <v>101</v>
      </c>
      <c r="AU663" s="132" t="s">
        <v>101</v>
      </c>
      <c r="AV663" s="132" t="s">
        <v>122</v>
      </c>
      <c r="AW663" s="132" t="s">
        <v>123</v>
      </c>
      <c r="AX663" s="132" t="s">
        <v>104</v>
      </c>
      <c r="AY663" s="132" t="s">
        <v>105</v>
      </c>
      <c r="AZ663" s="132" t="s">
        <v>105</v>
      </c>
      <c r="BA663" s="132" t="s">
        <v>13013</v>
      </c>
    </row>
    <row r="664" spans="1:53" ht="30">
      <c r="A664" s="131">
        <v>659</v>
      </c>
      <c r="B664" s="132" t="s">
        <v>5697</v>
      </c>
      <c r="C664" s="132" t="s">
        <v>2652</v>
      </c>
      <c r="D664" s="132" t="s">
        <v>514</v>
      </c>
      <c r="E664" s="132" t="s">
        <v>82</v>
      </c>
      <c r="F664" s="133" t="s">
        <v>5698</v>
      </c>
      <c r="G664" s="132" t="s">
        <v>96</v>
      </c>
      <c r="H664" s="132"/>
      <c r="I664" s="132"/>
      <c r="J664" s="132"/>
      <c r="K664" s="132" t="s">
        <v>16325</v>
      </c>
      <c r="L664" s="132" t="s">
        <v>5748</v>
      </c>
      <c r="M664" s="132" t="s">
        <v>16326</v>
      </c>
      <c r="N664" s="132" t="s">
        <v>5667</v>
      </c>
      <c r="O664" s="132" t="s">
        <v>96</v>
      </c>
      <c r="P664" s="132" t="s">
        <v>2606</v>
      </c>
      <c r="Q664" s="132" t="s">
        <v>2607</v>
      </c>
      <c r="R664" s="132" t="s">
        <v>5699</v>
      </c>
      <c r="S664" s="132" t="s">
        <v>5699</v>
      </c>
      <c r="T664" s="132" t="s">
        <v>29897</v>
      </c>
      <c r="U664" s="132" t="s">
        <v>16326</v>
      </c>
      <c r="V664" s="132"/>
      <c r="W664" s="132"/>
      <c r="X664" s="132"/>
      <c r="Y664" s="132" t="s">
        <v>5697</v>
      </c>
      <c r="Z664" s="133" t="s">
        <v>13093</v>
      </c>
      <c r="AA664" s="132" t="s">
        <v>7349</v>
      </c>
      <c r="AB664" s="133"/>
      <c r="AC664" s="133"/>
      <c r="AD664" s="132" t="s">
        <v>96</v>
      </c>
      <c r="AE664" s="132"/>
      <c r="AF664" s="132" t="s">
        <v>487</v>
      </c>
      <c r="AG664" s="132" t="s">
        <v>16327</v>
      </c>
      <c r="AH664" s="132"/>
      <c r="AI664" s="132" t="s">
        <v>5701</v>
      </c>
      <c r="AJ664" s="132" t="s">
        <v>118</v>
      </c>
      <c r="AK664" s="132"/>
      <c r="AL664" s="132"/>
      <c r="AM664" s="132" t="s">
        <v>96</v>
      </c>
      <c r="AN664" s="132" t="s">
        <v>487</v>
      </c>
      <c r="AO664" s="132" t="s">
        <v>5702</v>
      </c>
      <c r="AP664" s="132" t="s">
        <v>98</v>
      </c>
      <c r="AQ664" s="132" t="s">
        <v>99</v>
      </c>
      <c r="AR664" s="132" t="s">
        <v>5667</v>
      </c>
      <c r="AS664" s="133" t="s">
        <v>5399</v>
      </c>
      <c r="AT664" s="132" t="s">
        <v>101</v>
      </c>
      <c r="AU664" s="132" t="s">
        <v>101</v>
      </c>
      <c r="AV664" s="132" t="s">
        <v>122</v>
      </c>
      <c r="AW664" s="132" t="s">
        <v>123</v>
      </c>
      <c r="AX664" s="132" t="s">
        <v>104</v>
      </c>
      <c r="AY664" s="132" t="s">
        <v>105</v>
      </c>
      <c r="AZ664" s="132" t="s">
        <v>105</v>
      </c>
      <c r="BA664" s="132" t="s">
        <v>13013</v>
      </c>
    </row>
    <row r="665" spans="1:53" ht="30">
      <c r="A665" s="131">
        <v>660</v>
      </c>
      <c r="B665" s="132" t="s">
        <v>5703</v>
      </c>
      <c r="C665" s="132" t="s">
        <v>5704</v>
      </c>
      <c r="D665" s="132" t="s">
        <v>491</v>
      </c>
      <c r="E665" s="132" t="s">
        <v>82</v>
      </c>
      <c r="F665" s="133" t="s">
        <v>2578</v>
      </c>
      <c r="G665" s="132" t="s">
        <v>3390</v>
      </c>
      <c r="H665" s="132" t="s">
        <v>16328</v>
      </c>
      <c r="I665" s="132" t="s">
        <v>16253</v>
      </c>
      <c r="J665" s="132" t="s">
        <v>16329</v>
      </c>
      <c r="K665" s="132" t="s">
        <v>16330</v>
      </c>
      <c r="L665" s="132" t="s">
        <v>6427</v>
      </c>
      <c r="M665" s="132" t="s">
        <v>16331</v>
      </c>
      <c r="N665" s="132" t="s">
        <v>864</v>
      </c>
      <c r="O665" s="132" t="s">
        <v>3390</v>
      </c>
      <c r="P665" s="132" t="s">
        <v>2606</v>
      </c>
      <c r="Q665" s="132" t="s">
        <v>2607</v>
      </c>
      <c r="R665" s="132" t="s">
        <v>5705</v>
      </c>
      <c r="S665" s="132" t="s">
        <v>16332</v>
      </c>
      <c r="T665" s="132" t="s">
        <v>29898</v>
      </c>
      <c r="U665" s="132" t="s">
        <v>16329</v>
      </c>
      <c r="V665" s="132" t="s">
        <v>16333</v>
      </c>
      <c r="W665" s="132" t="s">
        <v>16331</v>
      </c>
      <c r="X665" s="132"/>
      <c r="Y665" s="132" t="s">
        <v>5703</v>
      </c>
      <c r="Z665" s="133" t="s">
        <v>13093</v>
      </c>
      <c r="AA665" s="132" t="s">
        <v>7349</v>
      </c>
      <c r="AB665" s="133"/>
      <c r="AC665" s="133"/>
      <c r="AD665" s="132" t="s">
        <v>3390</v>
      </c>
      <c r="AE665" s="132"/>
      <c r="AF665" s="132" t="s">
        <v>3391</v>
      </c>
      <c r="AG665" s="132" t="s">
        <v>5707</v>
      </c>
      <c r="AH665" s="132"/>
      <c r="AI665" s="132"/>
      <c r="AJ665" s="132" t="s">
        <v>118</v>
      </c>
      <c r="AK665" s="132"/>
      <c r="AL665" s="132"/>
      <c r="AM665" s="132" t="s">
        <v>3390</v>
      </c>
      <c r="AN665" s="132" t="s">
        <v>3391</v>
      </c>
      <c r="AO665" s="132" t="s">
        <v>5708</v>
      </c>
      <c r="AP665" s="132" t="s">
        <v>98</v>
      </c>
      <c r="AQ665" s="132" t="s">
        <v>99</v>
      </c>
      <c r="AR665" s="132" t="s">
        <v>864</v>
      </c>
      <c r="AS665" s="133" t="s">
        <v>5399</v>
      </c>
      <c r="AT665" s="132" t="s">
        <v>101</v>
      </c>
      <c r="AU665" s="132" t="s">
        <v>101</v>
      </c>
      <c r="AV665" s="132" t="s">
        <v>122</v>
      </c>
      <c r="AW665" s="132" t="s">
        <v>123</v>
      </c>
      <c r="AX665" s="132" t="s">
        <v>175</v>
      </c>
      <c r="AY665" s="132" t="s">
        <v>669</v>
      </c>
      <c r="AZ665" s="132" t="s">
        <v>669</v>
      </c>
      <c r="BA665" s="132" t="s">
        <v>13013</v>
      </c>
    </row>
    <row r="666" spans="1:53" ht="30">
      <c r="A666" s="131">
        <v>661</v>
      </c>
      <c r="B666" s="132" t="s">
        <v>5709</v>
      </c>
      <c r="C666" s="132" t="s">
        <v>5710</v>
      </c>
      <c r="D666" s="132" t="s">
        <v>1121</v>
      </c>
      <c r="E666" s="132" t="s">
        <v>82</v>
      </c>
      <c r="F666" s="133" t="s">
        <v>5711</v>
      </c>
      <c r="G666" s="132" t="s">
        <v>96</v>
      </c>
      <c r="H666" s="132" t="s">
        <v>16335</v>
      </c>
      <c r="I666" s="132" t="s">
        <v>13980</v>
      </c>
      <c r="J666" s="132" t="s">
        <v>16336</v>
      </c>
      <c r="K666" s="132" t="s">
        <v>16337</v>
      </c>
      <c r="L666" s="132" t="s">
        <v>6411</v>
      </c>
      <c r="M666" s="132" t="s">
        <v>16338</v>
      </c>
      <c r="N666" s="132" t="s">
        <v>289</v>
      </c>
      <c r="O666" s="132" t="s">
        <v>96</v>
      </c>
      <c r="P666" s="132" t="s">
        <v>2606</v>
      </c>
      <c r="Q666" s="132" t="s">
        <v>4381</v>
      </c>
      <c r="R666" s="132" t="s">
        <v>5712</v>
      </c>
      <c r="S666" s="132" t="s">
        <v>5712</v>
      </c>
      <c r="T666" s="132" t="s">
        <v>16339</v>
      </c>
      <c r="U666" s="132" t="s">
        <v>16336</v>
      </c>
      <c r="V666" s="132"/>
      <c r="W666" s="132"/>
      <c r="X666" s="132"/>
      <c r="Y666" s="132" t="s">
        <v>16340</v>
      </c>
      <c r="Z666" s="133" t="s">
        <v>16341</v>
      </c>
      <c r="AA666" s="132" t="s">
        <v>15813</v>
      </c>
      <c r="AB666" s="133"/>
      <c r="AC666" s="133"/>
      <c r="AD666" s="132" t="s">
        <v>96</v>
      </c>
      <c r="AE666" s="132"/>
      <c r="AF666" s="132" t="s">
        <v>347</v>
      </c>
      <c r="AG666" s="132" t="s">
        <v>16342</v>
      </c>
      <c r="AH666" s="132"/>
      <c r="AI666" s="132" t="s">
        <v>5714</v>
      </c>
      <c r="AJ666" s="132" t="s">
        <v>118</v>
      </c>
      <c r="AK666" s="132"/>
      <c r="AL666" s="132"/>
      <c r="AM666" s="132" t="s">
        <v>96</v>
      </c>
      <c r="AN666" s="132" t="s">
        <v>347</v>
      </c>
      <c r="AO666" s="132" t="s">
        <v>5715</v>
      </c>
      <c r="AP666" s="132" t="s">
        <v>98</v>
      </c>
      <c r="AQ666" s="132" t="s">
        <v>99</v>
      </c>
      <c r="AR666" s="132" t="s">
        <v>289</v>
      </c>
      <c r="AS666" s="133" t="s">
        <v>5399</v>
      </c>
      <c r="AT666" s="132" t="s">
        <v>101</v>
      </c>
      <c r="AU666" s="132" t="s">
        <v>101</v>
      </c>
      <c r="AV666" s="132" t="s">
        <v>122</v>
      </c>
      <c r="AW666" s="132" t="s">
        <v>123</v>
      </c>
      <c r="AX666" s="132" t="s">
        <v>282</v>
      </c>
      <c r="AY666" s="132" t="s">
        <v>298</v>
      </c>
      <c r="AZ666" s="132" t="s">
        <v>298</v>
      </c>
      <c r="BA666" s="132" t="s">
        <v>13013</v>
      </c>
    </row>
    <row r="667" spans="1:53">
      <c r="A667" s="131">
        <v>662</v>
      </c>
      <c r="B667" s="132"/>
      <c r="C667" s="132"/>
      <c r="D667" s="132"/>
      <c r="E667" s="132"/>
      <c r="F667" s="133"/>
      <c r="G667" s="132"/>
      <c r="H667" s="132"/>
      <c r="I667" s="132"/>
      <c r="J667" s="132"/>
      <c r="K667" s="132"/>
      <c r="L667" s="132"/>
      <c r="M667" s="132"/>
      <c r="N667" s="132"/>
      <c r="O667" s="132"/>
      <c r="P667" s="132"/>
      <c r="Q667" s="132"/>
      <c r="R667" s="132"/>
      <c r="S667" s="132"/>
      <c r="T667" s="132"/>
      <c r="U667" s="132"/>
      <c r="V667" s="132"/>
      <c r="W667" s="132"/>
      <c r="X667" s="132"/>
      <c r="Y667" s="132"/>
      <c r="Z667" s="133"/>
      <c r="AA667" s="132"/>
      <c r="AB667" s="133"/>
      <c r="AC667" s="133"/>
      <c r="AD667" s="132"/>
      <c r="AE667" s="132"/>
      <c r="AF667" s="132"/>
      <c r="AG667" s="132"/>
      <c r="AH667" s="132"/>
      <c r="AI667" s="132"/>
      <c r="AJ667" s="132"/>
      <c r="AK667" s="132"/>
      <c r="AL667" s="132"/>
      <c r="AM667" s="132"/>
      <c r="AN667" s="132"/>
      <c r="AO667" s="132"/>
      <c r="AP667" s="132"/>
      <c r="AQ667" s="132"/>
      <c r="AR667" s="132"/>
      <c r="AS667" s="133"/>
      <c r="AT667" s="132"/>
      <c r="AU667" s="132"/>
      <c r="AV667" s="132"/>
      <c r="AW667" s="132"/>
      <c r="AX667" s="132"/>
      <c r="AY667" s="132"/>
      <c r="AZ667" s="132"/>
      <c r="BA667" s="132"/>
    </row>
    <row r="668" spans="1:53" ht="30">
      <c r="A668" s="131">
        <v>663</v>
      </c>
      <c r="B668" s="132" t="s">
        <v>5717</v>
      </c>
      <c r="C668" s="132" t="s">
        <v>5718</v>
      </c>
      <c r="D668" s="132" t="s">
        <v>3596</v>
      </c>
      <c r="E668" s="132" t="s">
        <v>82</v>
      </c>
      <c r="F668" s="133" t="s">
        <v>5719</v>
      </c>
      <c r="G668" s="132" t="s">
        <v>96</v>
      </c>
      <c r="H668" s="132" t="s">
        <v>16343</v>
      </c>
      <c r="I668" s="132" t="s">
        <v>16344</v>
      </c>
      <c r="J668" s="132" t="s">
        <v>16345</v>
      </c>
      <c r="K668" s="132" t="s">
        <v>16346</v>
      </c>
      <c r="L668" s="132" t="s">
        <v>6238</v>
      </c>
      <c r="M668" s="132" t="s">
        <v>16347</v>
      </c>
      <c r="N668" s="132" t="s">
        <v>5667</v>
      </c>
      <c r="O668" s="132" t="s">
        <v>96</v>
      </c>
      <c r="P668" s="132" t="s">
        <v>2606</v>
      </c>
      <c r="Q668" s="132" t="s">
        <v>4381</v>
      </c>
      <c r="R668" s="132" t="s">
        <v>5720</v>
      </c>
      <c r="S668" s="132" t="s">
        <v>16348</v>
      </c>
      <c r="T668" s="132" t="s">
        <v>16349</v>
      </c>
      <c r="U668" s="132" t="s">
        <v>16347</v>
      </c>
      <c r="V668" s="132"/>
      <c r="W668" s="132"/>
      <c r="X668" s="132" t="s">
        <v>16350</v>
      </c>
      <c r="Y668" s="132" t="s">
        <v>16351</v>
      </c>
      <c r="Z668" s="133" t="s">
        <v>13407</v>
      </c>
      <c r="AA668" s="132" t="s">
        <v>14640</v>
      </c>
      <c r="AB668" s="133"/>
      <c r="AC668" s="133"/>
      <c r="AD668" s="132" t="s">
        <v>96</v>
      </c>
      <c r="AE668" s="132"/>
      <c r="AF668" s="132" t="s">
        <v>347</v>
      </c>
      <c r="AG668" s="132"/>
      <c r="AH668" s="132"/>
      <c r="AI668" s="132"/>
      <c r="AJ668" s="132" t="s">
        <v>118</v>
      </c>
      <c r="AK668" s="132"/>
      <c r="AL668" s="132"/>
      <c r="AM668" s="132" t="s">
        <v>96</v>
      </c>
      <c r="AN668" s="132" t="s">
        <v>347</v>
      </c>
      <c r="AO668" s="132" t="s">
        <v>5723</v>
      </c>
      <c r="AP668" s="132" t="s">
        <v>98</v>
      </c>
      <c r="AQ668" s="132" t="s">
        <v>99</v>
      </c>
      <c r="AR668" s="132" t="s">
        <v>5667</v>
      </c>
      <c r="AS668" s="133" t="s">
        <v>5399</v>
      </c>
      <c r="AT668" s="132" t="s">
        <v>101</v>
      </c>
      <c r="AU668" s="132" t="s">
        <v>101</v>
      </c>
      <c r="AV668" s="132" t="s">
        <v>122</v>
      </c>
      <c r="AW668" s="132" t="s">
        <v>123</v>
      </c>
      <c r="AX668" s="132" t="s">
        <v>104</v>
      </c>
      <c r="AY668" s="132" t="s">
        <v>105</v>
      </c>
      <c r="AZ668" s="132" t="s">
        <v>105</v>
      </c>
      <c r="BA668" s="132" t="s">
        <v>13013</v>
      </c>
    </row>
    <row r="669" spans="1:53" ht="30">
      <c r="A669" s="131">
        <v>664</v>
      </c>
      <c r="B669" s="132" t="s">
        <v>5724</v>
      </c>
      <c r="C669" s="132" t="s">
        <v>5725</v>
      </c>
      <c r="D669" s="132" t="s">
        <v>82</v>
      </c>
      <c r="E669" s="132" t="s">
        <v>82</v>
      </c>
      <c r="F669" s="133" t="s">
        <v>5726</v>
      </c>
      <c r="G669" s="132" t="s">
        <v>4969</v>
      </c>
      <c r="H669" s="132" t="s">
        <v>16352</v>
      </c>
      <c r="I669" s="132" t="s">
        <v>6447</v>
      </c>
      <c r="J669" s="132" t="s">
        <v>16353</v>
      </c>
      <c r="K669" s="132" t="s">
        <v>16354</v>
      </c>
      <c r="L669" s="132" t="s">
        <v>6447</v>
      </c>
      <c r="M669" s="132" t="s">
        <v>16355</v>
      </c>
      <c r="N669" s="132" t="s">
        <v>5601</v>
      </c>
      <c r="O669" s="132" t="s">
        <v>4969</v>
      </c>
      <c r="P669" s="132" t="s">
        <v>2606</v>
      </c>
      <c r="Q669" s="132" t="s">
        <v>2607</v>
      </c>
      <c r="R669" s="132" t="s">
        <v>5727</v>
      </c>
      <c r="S669" s="132" t="s">
        <v>16356</v>
      </c>
      <c r="T669" s="132" t="s">
        <v>16357</v>
      </c>
      <c r="U669" s="132" t="s">
        <v>16353</v>
      </c>
      <c r="V669" s="132" t="s">
        <v>16355</v>
      </c>
      <c r="W669" s="132"/>
      <c r="X669" s="132" t="s">
        <v>16358</v>
      </c>
      <c r="Y669" s="132" t="s">
        <v>16359</v>
      </c>
      <c r="Z669" s="133" t="s">
        <v>16360</v>
      </c>
      <c r="AA669" s="132" t="s">
        <v>16361</v>
      </c>
      <c r="AB669" s="133"/>
      <c r="AC669" s="133"/>
      <c r="AD669" s="132" t="s">
        <v>96</v>
      </c>
      <c r="AE669" s="132"/>
      <c r="AF669" s="132" t="s">
        <v>347</v>
      </c>
      <c r="AG669" s="132" t="s">
        <v>16362</v>
      </c>
      <c r="AH669" s="132"/>
      <c r="AI669" s="132" t="s">
        <v>16363</v>
      </c>
      <c r="AJ669" s="132" t="s">
        <v>118</v>
      </c>
      <c r="AK669" s="132"/>
      <c r="AL669" s="132"/>
      <c r="AM669" s="132" t="s">
        <v>4969</v>
      </c>
      <c r="AN669" s="132" t="s">
        <v>5731</v>
      </c>
      <c r="AO669" s="132" t="s">
        <v>5732</v>
      </c>
      <c r="AP669" s="132" t="s">
        <v>98</v>
      </c>
      <c r="AQ669" s="132" t="s">
        <v>99</v>
      </c>
      <c r="AR669" s="132" t="s">
        <v>5601</v>
      </c>
      <c r="AS669" s="133" t="s">
        <v>5399</v>
      </c>
      <c r="AT669" s="132" t="s">
        <v>101</v>
      </c>
      <c r="AU669" s="132" t="s">
        <v>101</v>
      </c>
      <c r="AV669" s="132" t="s">
        <v>122</v>
      </c>
      <c r="AW669" s="132" t="s">
        <v>123</v>
      </c>
      <c r="AX669" s="132" t="s">
        <v>282</v>
      </c>
      <c r="AY669" s="132" t="s">
        <v>283</v>
      </c>
      <c r="AZ669" s="132" t="s">
        <v>283</v>
      </c>
      <c r="BA669" s="132" t="s">
        <v>13013</v>
      </c>
    </row>
    <row r="670" spans="1:53" ht="30">
      <c r="A670" s="131">
        <v>665</v>
      </c>
      <c r="B670" s="132" t="s">
        <v>5733</v>
      </c>
      <c r="C670" s="132" t="s">
        <v>5734</v>
      </c>
      <c r="D670" s="132" t="s">
        <v>1490</v>
      </c>
      <c r="E670" s="132" t="s">
        <v>82</v>
      </c>
      <c r="F670" s="133" t="s">
        <v>2121</v>
      </c>
      <c r="G670" s="132" t="s">
        <v>96</v>
      </c>
      <c r="H670" s="132" t="s">
        <v>14848</v>
      </c>
      <c r="I670" s="132" t="s">
        <v>6238</v>
      </c>
      <c r="J670" s="132" t="s">
        <v>16364</v>
      </c>
      <c r="K670" s="132" t="s">
        <v>16365</v>
      </c>
      <c r="L670" s="132" t="s">
        <v>6594</v>
      </c>
      <c r="M670" s="132"/>
      <c r="N670" s="132" t="s">
        <v>1364</v>
      </c>
      <c r="O670" s="132" t="s">
        <v>96</v>
      </c>
      <c r="P670" s="132" t="s">
        <v>2606</v>
      </c>
      <c r="Q670" s="132" t="s">
        <v>2607</v>
      </c>
      <c r="R670" s="132" t="s">
        <v>5735</v>
      </c>
      <c r="S670" s="132" t="s">
        <v>16366</v>
      </c>
      <c r="T670" s="132" t="s">
        <v>16367</v>
      </c>
      <c r="U670" s="132" t="s">
        <v>16364</v>
      </c>
      <c r="V670" s="132"/>
      <c r="W670" s="132"/>
      <c r="X670" s="132"/>
      <c r="Y670" s="132" t="s">
        <v>5733</v>
      </c>
      <c r="Z670" s="133" t="s">
        <v>13093</v>
      </c>
      <c r="AA670" s="132" t="s">
        <v>7349</v>
      </c>
      <c r="AB670" s="133"/>
      <c r="AC670" s="133"/>
      <c r="AD670" s="132" t="s">
        <v>96</v>
      </c>
      <c r="AE670" s="132"/>
      <c r="AF670" s="132" t="s">
        <v>430</v>
      </c>
      <c r="AG670" s="132" t="s">
        <v>16368</v>
      </c>
      <c r="AH670" s="132"/>
      <c r="AI670" s="132" t="s">
        <v>16369</v>
      </c>
      <c r="AJ670" s="132" t="s">
        <v>118</v>
      </c>
      <c r="AK670" s="132"/>
      <c r="AL670" s="132"/>
      <c r="AM670" s="132" t="s">
        <v>96</v>
      </c>
      <c r="AN670" s="132" t="s">
        <v>430</v>
      </c>
      <c r="AO670" s="132" t="s">
        <v>5738</v>
      </c>
      <c r="AP670" s="132" t="s">
        <v>98</v>
      </c>
      <c r="AQ670" s="132" t="s">
        <v>99</v>
      </c>
      <c r="AR670" s="132" t="s">
        <v>1364</v>
      </c>
      <c r="AS670" s="133" t="s">
        <v>5399</v>
      </c>
      <c r="AT670" s="132" t="s">
        <v>101</v>
      </c>
      <c r="AU670" s="132" t="s">
        <v>101</v>
      </c>
      <c r="AV670" s="132" t="s">
        <v>122</v>
      </c>
      <c r="AW670" s="132" t="s">
        <v>123</v>
      </c>
      <c r="AX670" s="132" t="s">
        <v>282</v>
      </c>
      <c r="AY670" s="132" t="s">
        <v>1369</v>
      </c>
      <c r="AZ670" s="132" t="s">
        <v>1369</v>
      </c>
      <c r="BA670" s="132" t="s">
        <v>13013</v>
      </c>
    </row>
    <row r="671" spans="1:53" ht="30">
      <c r="A671" s="131">
        <v>666</v>
      </c>
      <c r="B671" s="132" t="s">
        <v>5739</v>
      </c>
      <c r="C671" s="132" t="s">
        <v>5740</v>
      </c>
      <c r="D671" s="132" t="s">
        <v>796</v>
      </c>
      <c r="E671" s="132" t="s">
        <v>82</v>
      </c>
      <c r="F671" s="133" t="s">
        <v>4789</v>
      </c>
      <c r="G671" s="132" t="s">
        <v>96</v>
      </c>
      <c r="H671" s="132" t="s">
        <v>16370</v>
      </c>
      <c r="I671" s="132" t="s">
        <v>6447</v>
      </c>
      <c r="J671" s="132" t="s">
        <v>16371</v>
      </c>
      <c r="K671" s="132" t="s">
        <v>16372</v>
      </c>
      <c r="L671" s="132" t="s">
        <v>6238</v>
      </c>
      <c r="M671" s="132" t="s">
        <v>16373</v>
      </c>
      <c r="N671" s="132" t="s">
        <v>1682</v>
      </c>
      <c r="O671" s="132" t="s">
        <v>96</v>
      </c>
      <c r="P671" s="132" t="s">
        <v>2606</v>
      </c>
      <c r="Q671" s="132" t="s">
        <v>2607</v>
      </c>
      <c r="R671" s="132" t="s">
        <v>5741</v>
      </c>
      <c r="S671" s="132" t="s">
        <v>16374</v>
      </c>
      <c r="T671" s="132" t="s">
        <v>29899</v>
      </c>
      <c r="U671" s="132" t="s">
        <v>16371</v>
      </c>
      <c r="V671" s="132"/>
      <c r="W671" s="132"/>
      <c r="X671" s="132"/>
      <c r="Y671" s="132" t="s">
        <v>5739</v>
      </c>
      <c r="Z671" s="133" t="s">
        <v>13093</v>
      </c>
      <c r="AA671" s="132" t="s">
        <v>7349</v>
      </c>
      <c r="AB671" s="133"/>
      <c r="AC671" s="133"/>
      <c r="AD671" s="132" t="s">
        <v>96</v>
      </c>
      <c r="AE671" s="132"/>
      <c r="AF671" s="132" t="s">
        <v>218</v>
      </c>
      <c r="AG671" s="132" t="s">
        <v>16375</v>
      </c>
      <c r="AH671" s="132"/>
      <c r="AI671" s="132" t="s">
        <v>16376</v>
      </c>
      <c r="AJ671" s="132" t="s">
        <v>118</v>
      </c>
      <c r="AK671" s="132"/>
      <c r="AL671" s="132"/>
      <c r="AM671" s="132" t="s">
        <v>96</v>
      </c>
      <c r="AN671" s="132" t="s">
        <v>218</v>
      </c>
      <c r="AO671" s="132" t="s">
        <v>5744</v>
      </c>
      <c r="AP671" s="132" t="s">
        <v>98</v>
      </c>
      <c r="AQ671" s="132" t="s">
        <v>99</v>
      </c>
      <c r="AR671" s="132" t="s">
        <v>1682</v>
      </c>
      <c r="AS671" s="133" t="s">
        <v>5399</v>
      </c>
      <c r="AT671" s="132" t="s">
        <v>101</v>
      </c>
      <c r="AU671" s="132" t="s">
        <v>101</v>
      </c>
      <c r="AV671" s="132" t="s">
        <v>122</v>
      </c>
      <c r="AW671" s="132" t="s">
        <v>123</v>
      </c>
      <c r="AX671" s="132" t="s">
        <v>282</v>
      </c>
      <c r="AY671" s="132" t="s">
        <v>1690</v>
      </c>
      <c r="AZ671" s="132" t="s">
        <v>1690</v>
      </c>
      <c r="BA671" s="132" t="s">
        <v>13013</v>
      </c>
    </row>
    <row r="672" spans="1:53" ht="30">
      <c r="A672" s="131">
        <v>667</v>
      </c>
      <c r="B672" s="132" t="s">
        <v>5745</v>
      </c>
      <c r="C672" s="132" t="s">
        <v>5746</v>
      </c>
      <c r="D672" s="132" t="s">
        <v>75</v>
      </c>
      <c r="E672" s="132" t="s">
        <v>82</v>
      </c>
      <c r="F672" s="133" t="s">
        <v>5747</v>
      </c>
      <c r="G672" s="132" t="s">
        <v>96</v>
      </c>
      <c r="H672" s="132" t="s">
        <v>16377</v>
      </c>
      <c r="I672" s="132" t="s">
        <v>5748</v>
      </c>
      <c r="J672" s="132" t="s">
        <v>5749</v>
      </c>
      <c r="K672" s="132" t="s">
        <v>16378</v>
      </c>
      <c r="L672" s="132" t="s">
        <v>5748</v>
      </c>
      <c r="M672" s="132" t="s">
        <v>5750</v>
      </c>
      <c r="N672" s="132" t="s">
        <v>1646</v>
      </c>
      <c r="O672" s="132" t="s">
        <v>96</v>
      </c>
      <c r="P672" s="132" t="s">
        <v>2606</v>
      </c>
      <c r="Q672" s="132" t="s">
        <v>2607</v>
      </c>
      <c r="R672" s="132" t="s">
        <v>5751</v>
      </c>
      <c r="S672" s="132" t="s">
        <v>5751</v>
      </c>
      <c r="T672" s="132" t="s">
        <v>5750</v>
      </c>
      <c r="U672" s="132" t="s">
        <v>5750</v>
      </c>
      <c r="V672" s="132"/>
      <c r="W672" s="132"/>
      <c r="X672" s="132"/>
      <c r="Y672" s="132" t="s">
        <v>16379</v>
      </c>
      <c r="Z672" s="133" t="s">
        <v>5755</v>
      </c>
      <c r="AA672" s="132" t="s">
        <v>5756</v>
      </c>
      <c r="AB672" s="133"/>
      <c r="AC672" s="133"/>
      <c r="AD672" s="132" t="s">
        <v>96</v>
      </c>
      <c r="AE672" s="132"/>
      <c r="AF672" s="132" t="s">
        <v>359</v>
      </c>
      <c r="AG672" s="132" t="s">
        <v>16380</v>
      </c>
      <c r="AH672" s="132"/>
      <c r="AI672" s="132" t="s">
        <v>5753</v>
      </c>
      <c r="AJ672" s="132" t="s">
        <v>118</v>
      </c>
      <c r="AK672" s="132"/>
      <c r="AL672" s="132"/>
      <c r="AM672" s="132" t="s">
        <v>96</v>
      </c>
      <c r="AN672" s="132" t="s">
        <v>359</v>
      </c>
      <c r="AO672" s="132" t="s">
        <v>5757</v>
      </c>
      <c r="AP672" s="132" t="s">
        <v>98</v>
      </c>
      <c r="AQ672" s="132" t="s">
        <v>99</v>
      </c>
      <c r="AR672" s="132" t="s">
        <v>1646</v>
      </c>
      <c r="AS672" s="133" t="s">
        <v>5399</v>
      </c>
      <c r="AT672" s="132" t="s">
        <v>101</v>
      </c>
      <c r="AU672" s="132" t="s">
        <v>101</v>
      </c>
      <c r="AV672" s="132" t="s">
        <v>122</v>
      </c>
      <c r="AW672" s="132" t="s">
        <v>123</v>
      </c>
      <c r="AX672" s="132" t="s">
        <v>158</v>
      </c>
      <c r="AY672" s="132" t="s">
        <v>159</v>
      </c>
      <c r="AZ672" s="132" t="s">
        <v>159</v>
      </c>
      <c r="BA672" s="132" t="s">
        <v>13013</v>
      </c>
    </row>
    <row r="673" spans="1:53" ht="30">
      <c r="A673" s="131">
        <v>668</v>
      </c>
      <c r="B673" s="132" t="s">
        <v>5758</v>
      </c>
      <c r="C673" s="132" t="s">
        <v>5759</v>
      </c>
      <c r="D673" s="132" t="s">
        <v>82</v>
      </c>
      <c r="E673" s="132" t="s">
        <v>82</v>
      </c>
      <c r="F673" s="133" t="s">
        <v>5760</v>
      </c>
      <c r="G673" s="132" t="s">
        <v>96</v>
      </c>
      <c r="H673" s="132"/>
      <c r="I673" s="132"/>
      <c r="J673" s="132"/>
      <c r="K673" s="132"/>
      <c r="L673" s="132"/>
      <c r="M673" s="132"/>
      <c r="N673" s="132" t="s">
        <v>84</v>
      </c>
      <c r="O673" s="132"/>
      <c r="P673" s="132" t="s">
        <v>2606</v>
      </c>
      <c r="Q673" s="132"/>
      <c r="R673" s="132" t="s">
        <v>5761</v>
      </c>
      <c r="S673" s="132"/>
      <c r="T673" s="132" t="s">
        <v>16381</v>
      </c>
      <c r="U673" s="132"/>
      <c r="V673" s="132"/>
      <c r="W673" s="132"/>
      <c r="X673" s="132"/>
      <c r="Y673" s="132" t="s">
        <v>16382</v>
      </c>
      <c r="Z673" s="133"/>
      <c r="AA673" s="132"/>
      <c r="AB673" s="133"/>
      <c r="AC673" s="133"/>
      <c r="AD673" s="132"/>
      <c r="AE673" s="132" t="s">
        <v>15418</v>
      </c>
      <c r="AF673" s="132"/>
      <c r="AG673" s="132"/>
      <c r="AH673" s="132"/>
      <c r="AI673" s="132"/>
      <c r="AJ673" s="132" t="s">
        <v>94</v>
      </c>
      <c r="AK673" s="132"/>
      <c r="AL673" s="132"/>
      <c r="AM673" s="132" t="s">
        <v>96</v>
      </c>
      <c r="AN673" s="132" t="s">
        <v>92</v>
      </c>
      <c r="AO673" s="132" t="s">
        <v>5764</v>
      </c>
      <c r="AP673" s="132" t="s">
        <v>98</v>
      </c>
      <c r="AQ673" s="132" t="s">
        <v>99</v>
      </c>
      <c r="AR673" s="132" t="s">
        <v>84</v>
      </c>
      <c r="AS673" s="133" t="s">
        <v>5399</v>
      </c>
      <c r="AT673" s="132" t="s">
        <v>101</v>
      </c>
      <c r="AU673" s="132" t="s">
        <v>101</v>
      </c>
      <c r="AV673" s="132" t="s">
        <v>102</v>
      </c>
      <c r="AW673" s="132" t="s">
        <v>103</v>
      </c>
      <c r="AX673" s="132" t="s">
        <v>104</v>
      </c>
      <c r="AY673" s="132" t="s">
        <v>105</v>
      </c>
      <c r="AZ673" s="132" t="s">
        <v>105</v>
      </c>
      <c r="BA673" s="132" t="s">
        <v>13013</v>
      </c>
    </row>
    <row r="674" spans="1:53" ht="30">
      <c r="A674" s="131">
        <v>669</v>
      </c>
      <c r="B674" s="132" t="s">
        <v>5765</v>
      </c>
      <c r="C674" s="132" t="s">
        <v>5766</v>
      </c>
      <c r="D674" s="132" t="s">
        <v>1279</v>
      </c>
      <c r="E674" s="132" t="s">
        <v>301</v>
      </c>
      <c r="F674" s="133" t="s">
        <v>3567</v>
      </c>
      <c r="G674" s="132" t="s">
        <v>96</v>
      </c>
      <c r="H674" s="132" t="s">
        <v>29900</v>
      </c>
      <c r="I674" s="132"/>
      <c r="J674" s="132"/>
      <c r="K674" s="132" t="s">
        <v>29901</v>
      </c>
      <c r="L674" s="132"/>
      <c r="M674" s="132"/>
      <c r="N674" s="132" t="s">
        <v>1334</v>
      </c>
      <c r="O674" s="132" t="s">
        <v>5276</v>
      </c>
      <c r="P674" s="132" t="s">
        <v>1764</v>
      </c>
      <c r="Q674" s="132" t="s">
        <v>2607</v>
      </c>
      <c r="R674" s="132" t="s">
        <v>5767</v>
      </c>
      <c r="S674" s="132" t="s">
        <v>5767</v>
      </c>
      <c r="T674" s="132" t="s">
        <v>16383</v>
      </c>
      <c r="U674" s="132"/>
      <c r="V674" s="132"/>
      <c r="W674" s="132"/>
      <c r="X674" s="132" t="s">
        <v>13282</v>
      </c>
      <c r="Y674" s="132" t="s">
        <v>16383</v>
      </c>
      <c r="Z674" s="133" t="s">
        <v>2699</v>
      </c>
      <c r="AA674" s="132" t="s">
        <v>7022</v>
      </c>
      <c r="AB674" s="133"/>
      <c r="AC674" s="133"/>
      <c r="AD674" s="132" t="s">
        <v>96</v>
      </c>
      <c r="AE674" s="132"/>
      <c r="AF674" s="132" t="s">
        <v>886</v>
      </c>
      <c r="AG674" s="132"/>
      <c r="AH674" s="132"/>
      <c r="AI674" s="132"/>
      <c r="AJ674" s="132" t="s">
        <v>118</v>
      </c>
      <c r="AK674" s="132"/>
      <c r="AL674" s="132"/>
      <c r="AM674" s="132" t="s">
        <v>96</v>
      </c>
      <c r="AN674" s="132" t="s">
        <v>886</v>
      </c>
      <c r="AO674" s="132" t="s">
        <v>5770</v>
      </c>
      <c r="AP674" s="132" t="s">
        <v>98</v>
      </c>
      <c r="AQ674" s="132" t="s">
        <v>99</v>
      </c>
      <c r="AR674" s="132" t="s">
        <v>1334</v>
      </c>
      <c r="AS674" s="133" t="s">
        <v>5771</v>
      </c>
      <c r="AT674" s="132" t="s">
        <v>101</v>
      </c>
      <c r="AU674" s="132" t="s">
        <v>101</v>
      </c>
      <c r="AV674" s="132" t="s">
        <v>122</v>
      </c>
      <c r="AW674" s="132" t="s">
        <v>123</v>
      </c>
      <c r="AX674" s="132" t="s">
        <v>158</v>
      </c>
      <c r="AY674" s="132" t="s">
        <v>1339</v>
      </c>
      <c r="AZ674" s="132" t="s">
        <v>1339</v>
      </c>
      <c r="BA674" s="132" t="s">
        <v>13013</v>
      </c>
    </row>
    <row r="675" spans="1:53" ht="30">
      <c r="A675" s="131">
        <v>670</v>
      </c>
      <c r="B675" s="132" t="s">
        <v>5772</v>
      </c>
      <c r="C675" s="132" t="s">
        <v>5773</v>
      </c>
      <c r="D675" s="132" t="s">
        <v>210</v>
      </c>
      <c r="E675" s="132" t="s">
        <v>82</v>
      </c>
      <c r="F675" s="133" t="s">
        <v>1373</v>
      </c>
      <c r="G675" s="132" t="s">
        <v>96</v>
      </c>
      <c r="H675" s="132" t="s">
        <v>29902</v>
      </c>
      <c r="I675" s="132" t="s">
        <v>13568</v>
      </c>
      <c r="J675" s="132" t="s">
        <v>16384</v>
      </c>
      <c r="K675" s="132" t="s">
        <v>29903</v>
      </c>
      <c r="L675" s="132"/>
      <c r="M675" s="132" t="s">
        <v>29904</v>
      </c>
      <c r="N675" s="132" t="s">
        <v>5667</v>
      </c>
      <c r="O675" s="132" t="s">
        <v>6473</v>
      </c>
      <c r="P675" s="132" t="s">
        <v>2606</v>
      </c>
      <c r="Q675" s="132" t="s">
        <v>2607</v>
      </c>
      <c r="R675" s="132" t="s">
        <v>5774</v>
      </c>
      <c r="S675" s="132" t="s">
        <v>5774</v>
      </c>
      <c r="T675" s="132" t="s">
        <v>16384</v>
      </c>
      <c r="U675" s="132"/>
      <c r="V675" s="132"/>
      <c r="W675" s="132"/>
      <c r="X675" s="132" t="s">
        <v>13282</v>
      </c>
      <c r="Y675" s="132" t="s">
        <v>16385</v>
      </c>
      <c r="Z675" s="133" t="s">
        <v>29905</v>
      </c>
      <c r="AA675" s="132" t="s">
        <v>7022</v>
      </c>
      <c r="AB675" s="133"/>
      <c r="AC675" s="133"/>
      <c r="AD675" s="132" t="s">
        <v>96</v>
      </c>
      <c r="AE675" s="132"/>
      <c r="AF675" s="132" t="s">
        <v>243</v>
      </c>
      <c r="AG675" s="132"/>
      <c r="AH675" s="132"/>
      <c r="AI675" s="132"/>
      <c r="AJ675" s="132" t="s">
        <v>118</v>
      </c>
      <c r="AK675" s="132"/>
      <c r="AL675" s="132"/>
      <c r="AM675" s="132" t="s">
        <v>96</v>
      </c>
      <c r="AN675" s="132" t="s">
        <v>243</v>
      </c>
      <c r="AO675" s="132" t="s">
        <v>5777</v>
      </c>
      <c r="AP675" s="132" t="s">
        <v>98</v>
      </c>
      <c r="AQ675" s="132" t="s">
        <v>99</v>
      </c>
      <c r="AR675" s="132" t="s">
        <v>5667</v>
      </c>
      <c r="AS675" s="133" t="s">
        <v>5771</v>
      </c>
      <c r="AT675" s="132" t="s">
        <v>101</v>
      </c>
      <c r="AU675" s="132" t="s">
        <v>101</v>
      </c>
      <c r="AV675" s="132" t="s">
        <v>122</v>
      </c>
      <c r="AW675" s="132" t="s">
        <v>123</v>
      </c>
      <c r="AX675" s="132" t="s">
        <v>104</v>
      </c>
      <c r="AY675" s="132" t="s">
        <v>105</v>
      </c>
      <c r="AZ675" s="132" t="s">
        <v>105</v>
      </c>
      <c r="BA675" s="132" t="s">
        <v>13013</v>
      </c>
    </row>
    <row r="676" spans="1:53" ht="30">
      <c r="A676" s="131">
        <v>671</v>
      </c>
      <c r="B676" s="132" t="s">
        <v>5778</v>
      </c>
      <c r="C676" s="132" t="s">
        <v>5779</v>
      </c>
      <c r="D676" s="132" t="s">
        <v>457</v>
      </c>
      <c r="E676" s="132" t="s">
        <v>301</v>
      </c>
      <c r="F676" s="133" t="s">
        <v>5726</v>
      </c>
      <c r="G676" s="132" t="s">
        <v>188</v>
      </c>
      <c r="H676" s="132" t="s">
        <v>29906</v>
      </c>
      <c r="I676" s="132"/>
      <c r="J676" s="132"/>
      <c r="K676" s="132" t="s">
        <v>29907</v>
      </c>
      <c r="L676" s="132"/>
      <c r="M676" s="132" t="s">
        <v>16386</v>
      </c>
      <c r="N676" s="132" t="s">
        <v>517</v>
      </c>
      <c r="O676" s="132" t="s">
        <v>204</v>
      </c>
      <c r="P676" s="132" t="s">
        <v>2606</v>
      </c>
      <c r="Q676" s="132" t="s">
        <v>2607</v>
      </c>
      <c r="R676" s="132" t="s">
        <v>5780</v>
      </c>
      <c r="S676" s="132" t="s">
        <v>29908</v>
      </c>
      <c r="T676" s="132" t="s">
        <v>16386</v>
      </c>
      <c r="U676" s="132"/>
      <c r="V676" s="132"/>
      <c r="W676" s="132"/>
      <c r="X676" s="132" t="s">
        <v>13282</v>
      </c>
      <c r="Y676" s="132" t="s">
        <v>16386</v>
      </c>
      <c r="Z676" s="133" t="s">
        <v>2699</v>
      </c>
      <c r="AA676" s="132" t="s">
        <v>188</v>
      </c>
      <c r="AB676" s="133"/>
      <c r="AC676" s="133"/>
      <c r="AD676" s="132" t="s">
        <v>188</v>
      </c>
      <c r="AE676" s="132"/>
      <c r="AF676" s="132" t="s">
        <v>5784</v>
      </c>
      <c r="AG676" s="132"/>
      <c r="AH676" s="132"/>
      <c r="AI676" s="132"/>
      <c r="AJ676" s="132" t="s">
        <v>187</v>
      </c>
      <c r="AK676" s="132"/>
      <c r="AL676" s="132"/>
      <c r="AM676" s="132" t="s">
        <v>188</v>
      </c>
      <c r="AN676" s="132" t="s">
        <v>5784</v>
      </c>
      <c r="AO676" s="132" t="s">
        <v>5785</v>
      </c>
      <c r="AP676" s="132" t="s">
        <v>98</v>
      </c>
      <c r="AQ676" s="132" t="s">
        <v>99</v>
      </c>
      <c r="AR676" s="132" t="s">
        <v>517</v>
      </c>
      <c r="AS676" s="133" t="s">
        <v>5771</v>
      </c>
      <c r="AT676" s="132" t="s">
        <v>101</v>
      </c>
      <c r="AU676" s="132" t="s">
        <v>101</v>
      </c>
      <c r="AV676" s="132" t="s">
        <v>122</v>
      </c>
      <c r="AW676" s="132" t="s">
        <v>123</v>
      </c>
      <c r="AX676" s="132" t="s">
        <v>282</v>
      </c>
      <c r="AY676" s="132" t="s">
        <v>524</v>
      </c>
      <c r="AZ676" s="132" t="s">
        <v>524</v>
      </c>
      <c r="BA676" s="132" t="s">
        <v>13013</v>
      </c>
    </row>
    <row r="677" spans="1:53" ht="30">
      <c r="A677" s="131">
        <v>672</v>
      </c>
      <c r="B677" s="132" t="s">
        <v>5786</v>
      </c>
      <c r="C677" s="132" t="s">
        <v>3141</v>
      </c>
      <c r="D677" s="132" t="s">
        <v>457</v>
      </c>
      <c r="E677" s="132" t="s">
        <v>82</v>
      </c>
      <c r="F677" s="133" t="s">
        <v>2931</v>
      </c>
      <c r="G677" s="132" t="s">
        <v>96</v>
      </c>
      <c r="H677" s="132" t="s">
        <v>29909</v>
      </c>
      <c r="I677" s="132" t="s">
        <v>13862</v>
      </c>
      <c r="J677" s="132" t="s">
        <v>29910</v>
      </c>
      <c r="K677" s="132" t="s">
        <v>29911</v>
      </c>
      <c r="L677" s="132" t="s">
        <v>13862</v>
      </c>
      <c r="M677" s="132" t="s">
        <v>16387</v>
      </c>
      <c r="N677" s="132" t="s">
        <v>5667</v>
      </c>
      <c r="O677" s="132" t="s">
        <v>18088</v>
      </c>
      <c r="P677" s="132" t="s">
        <v>2606</v>
      </c>
      <c r="Q677" s="132" t="s">
        <v>2607</v>
      </c>
      <c r="R677" s="132" t="s">
        <v>5787</v>
      </c>
      <c r="S677" s="132" t="s">
        <v>5787</v>
      </c>
      <c r="T677" s="132" t="s">
        <v>16387</v>
      </c>
      <c r="U677" s="132"/>
      <c r="V677" s="132"/>
      <c r="W677" s="132"/>
      <c r="X677" s="132" t="s">
        <v>13282</v>
      </c>
      <c r="Y677" s="132" t="s">
        <v>29912</v>
      </c>
      <c r="Z677" s="133" t="s">
        <v>29913</v>
      </c>
      <c r="AA677" s="132" t="s">
        <v>7022</v>
      </c>
      <c r="AB677" s="133"/>
      <c r="AC677" s="133"/>
      <c r="AD677" s="132" t="s">
        <v>96</v>
      </c>
      <c r="AE677" s="132"/>
      <c r="AF677" s="132" t="s">
        <v>347</v>
      </c>
      <c r="AG677" s="132"/>
      <c r="AH677" s="132"/>
      <c r="AI677" s="132"/>
      <c r="AJ677" s="132" t="s">
        <v>118</v>
      </c>
      <c r="AK677" s="132"/>
      <c r="AL677" s="132"/>
      <c r="AM677" s="132" t="s">
        <v>96</v>
      </c>
      <c r="AN677" s="132" t="s">
        <v>347</v>
      </c>
      <c r="AO677" s="132" t="s">
        <v>5791</v>
      </c>
      <c r="AP677" s="132" t="s">
        <v>98</v>
      </c>
      <c r="AQ677" s="132" t="s">
        <v>99</v>
      </c>
      <c r="AR677" s="132" t="s">
        <v>5667</v>
      </c>
      <c r="AS677" s="133" t="s">
        <v>5771</v>
      </c>
      <c r="AT677" s="132" t="s">
        <v>101</v>
      </c>
      <c r="AU677" s="132" t="s">
        <v>101</v>
      </c>
      <c r="AV677" s="132" t="s">
        <v>122</v>
      </c>
      <c r="AW677" s="132" t="s">
        <v>123</v>
      </c>
      <c r="AX677" s="132" t="s">
        <v>104</v>
      </c>
      <c r="AY677" s="132" t="s">
        <v>105</v>
      </c>
      <c r="AZ677" s="132" t="s">
        <v>105</v>
      </c>
      <c r="BA677" s="132" t="s">
        <v>13013</v>
      </c>
    </row>
    <row r="678" spans="1:53" ht="30">
      <c r="A678" s="131">
        <v>673</v>
      </c>
      <c r="B678" s="132" t="s">
        <v>5792</v>
      </c>
      <c r="C678" s="132" t="s">
        <v>5793</v>
      </c>
      <c r="D678" s="132" t="s">
        <v>421</v>
      </c>
      <c r="E678" s="132" t="s">
        <v>301</v>
      </c>
      <c r="F678" s="133" t="s">
        <v>2011</v>
      </c>
      <c r="G678" s="132" t="s">
        <v>96</v>
      </c>
      <c r="H678" s="132" t="s">
        <v>16388</v>
      </c>
      <c r="I678" s="132" t="s">
        <v>13073</v>
      </c>
      <c r="J678" s="132" t="s">
        <v>16389</v>
      </c>
      <c r="K678" s="132" t="s">
        <v>16390</v>
      </c>
      <c r="L678" s="132" t="s">
        <v>6238</v>
      </c>
      <c r="M678" s="132" t="s">
        <v>16391</v>
      </c>
      <c r="N678" s="132" t="s">
        <v>423</v>
      </c>
      <c r="O678" s="132" t="s">
        <v>96</v>
      </c>
      <c r="P678" s="132" t="s">
        <v>2606</v>
      </c>
      <c r="Q678" s="132" t="s">
        <v>4294</v>
      </c>
      <c r="R678" s="132" t="s">
        <v>5794</v>
      </c>
      <c r="S678" s="132" t="s">
        <v>5794</v>
      </c>
      <c r="T678" s="132" t="s">
        <v>16392</v>
      </c>
      <c r="U678" s="132" t="s">
        <v>16389</v>
      </c>
      <c r="V678" s="132" t="s">
        <v>16391</v>
      </c>
      <c r="W678" s="132"/>
      <c r="X678" s="132"/>
      <c r="Y678" s="132" t="s">
        <v>16393</v>
      </c>
      <c r="Z678" s="133" t="s">
        <v>15921</v>
      </c>
      <c r="AA678" s="132" t="s">
        <v>7390</v>
      </c>
      <c r="AB678" s="133"/>
      <c r="AC678" s="133"/>
      <c r="AD678" s="132"/>
      <c r="AE678" s="132"/>
      <c r="AF678" s="132"/>
      <c r="AG678" s="132"/>
      <c r="AH678" s="132"/>
      <c r="AI678" s="132"/>
      <c r="AJ678" s="132" t="s">
        <v>118</v>
      </c>
      <c r="AK678" s="132"/>
      <c r="AL678" s="132"/>
      <c r="AM678" s="132" t="s">
        <v>96</v>
      </c>
      <c r="AN678" s="132" t="s">
        <v>347</v>
      </c>
      <c r="AO678" s="132" t="s">
        <v>5797</v>
      </c>
      <c r="AP678" s="132" t="s">
        <v>98</v>
      </c>
      <c r="AQ678" s="132" t="s">
        <v>99</v>
      </c>
      <c r="AR678" s="132" t="s">
        <v>423</v>
      </c>
      <c r="AS678" s="133" t="s">
        <v>5771</v>
      </c>
      <c r="AT678" s="132" t="s">
        <v>101</v>
      </c>
      <c r="AU678" s="132" t="s">
        <v>101</v>
      </c>
      <c r="AV678" s="132" t="s">
        <v>122</v>
      </c>
      <c r="AW678" s="132" t="s">
        <v>123</v>
      </c>
      <c r="AX678" s="132" t="s">
        <v>433</v>
      </c>
      <c r="AY678" s="132" t="s">
        <v>434</v>
      </c>
      <c r="AZ678" s="132" t="s">
        <v>434</v>
      </c>
      <c r="BA678" s="132" t="s">
        <v>13013</v>
      </c>
    </row>
    <row r="679" spans="1:53" ht="30">
      <c r="A679" s="131">
        <v>674</v>
      </c>
      <c r="B679" s="132" t="s">
        <v>5798</v>
      </c>
      <c r="C679" s="132" t="s">
        <v>193</v>
      </c>
      <c r="D679" s="132" t="s">
        <v>259</v>
      </c>
      <c r="E679" s="132" t="s">
        <v>82</v>
      </c>
      <c r="F679" s="133" t="s">
        <v>1280</v>
      </c>
      <c r="G679" s="132" t="s">
        <v>96</v>
      </c>
      <c r="H679" s="132" t="s">
        <v>29914</v>
      </c>
      <c r="I679" s="132" t="s">
        <v>13862</v>
      </c>
      <c r="J679" s="132" t="s">
        <v>29915</v>
      </c>
      <c r="K679" s="132" t="s">
        <v>29916</v>
      </c>
      <c r="L679" s="132" t="s">
        <v>13862</v>
      </c>
      <c r="M679" s="132" t="s">
        <v>29917</v>
      </c>
      <c r="N679" s="132" t="s">
        <v>5601</v>
      </c>
      <c r="O679" s="132" t="s">
        <v>1274</v>
      </c>
      <c r="P679" s="132" t="s">
        <v>2606</v>
      </c>
      <c r="Q679" s="132" t="s">
        <v>2607</v>
      </c>
      <c r="R679" s="132" t="s">
        <v>5799</v>
      </c>
      <c r="S679" s="132" t="s">
        <v>29918</v>
      </c>
      <c r="T679" s="132" t="s">
        <v>16394</v>
      </c>
      <c r="U679" s="132"/>
      <c r="V679" s="132"/>
      <c r="W679" s="132"/>
      <c r="X679" s="132" t="s">
        <v>13282</v>
      </c>
      <c r="Y679" s="132" t="s">
        <v>16394</v>
      </c>
      <c r="Z679" s="133" t="s">
        <v>2699</v>
      </c>
      <c r="AA679" s="132" t="s">
        <v>155</v>
      </c>
      <c r="AB679" s="133"/>
      <c r="AC679" s="133"/>
      <c r="AD679" s="132" t="s">
        <v>155</v>
      </c>
      <c r="AE679" s="132"/>
      <c r="AF679" s="132" t="s">
        <v>5695</v>
      </c>
      <c r="AG679" s="132"/>
      <c r="AH679" s="132"/>
      <c r="AI679" s="132"/>
      <c r="AJ679" s="132" t="s">
        <v>118</v>
      </c>
      <c r="AK679" s="132"/>
      <c r="AL679" s="132"/>
      <c r="AM679" s="132" t="s">
        <v>96</v>
      </c>
      <c r="AN679" s="132" t="s">
        <v>347</v>
      </c>
      <c r="AO679" s="132" t="s">
        <v>5803</v>
      </c>
      <c r="AP679" s="132" t="s">
        <v>98</v>
      </c>
      <c r="AQ679" s="132" t="s">
        <v>99</v>
      </c>
      <c r="AR679" s="132" t="s">
        <v>5601</v>
      </c>
      <c r="AS679" s="133" t="s">
        <v>5771</v>
      </c>
      <c r="AT679" s="132" t="s">
        <v>101</v>
      </c>
      <c r="AU679" s="132" t="s">
        <v>101</v>
      </c>
      <c r="AV679" s="132" t="s">
        <v>122</v>
      </c>
      <c r="AW679" s="132" t="s">
        <v>123</v>
      </c>
      <c r="AX679" s="132" t="s">
        <v>282</v>
      </c>
      <c r="AY679" s="132" t="s">
        <v>283</v>
      </c>
      <c r="AZ679" s="132" t="s">
        <v>283</v>
      </c>
      <c r="BA679" s="132" t="s">
        <v>13013</v>
      </c>
    </row>
    <row r="680" spans="1:53" ht="30">
      <c r="A680" s="131">
        <v>675</v>
      </c>
      <c r="B680" s="132" t="s">
        <v>5804</v>
      </c>
      <c r="C680" s="132" t="s">
        <v>5805</v>
      </c>
      <c r="D680" s="132" t="s">
        <v>849</v>
      </c>
      <c r="E680" s="132" t="s">
        <v>82</v>
      </c>
      <c r="F680" s="133" t="s">
        <v>5806</v>
      </c>
      <c r="G680" s="132" t="s">
        <v>96</v>
      </c>
      <c r="H680" s="132" t="s">
        <v>29919</v>
      </c>
      <c r="I680" s="132" t="s">
        <v>13568</v>
      </c>
      <c r="J680" s="132" t="s">
        <v>29920</v>
      </c>
      <c r="K680" s="132" t="s">
        <v>29921</v>
      </c>
      <c r="L680" s="132" t="s">
        <v>6411</v>
      </c>
      <c r="M680" s="132" t="s">
        <v>29922</v>
      </c>
      <c r="N680" s="132" t="s">
        <v>5667</v>
      </c>
      <c r="O680" s="132" t="s">
        <v>6473</v>
      </c>
      <c r="P680" s="132" t="s">
        <v>2606</v>
      </c>
      <c r="Q680" s="132" t="s">
        <v>2607</v>
      </c>
      <c r="R680" s="132" t="s">
        <v>5807</v>
      </c>
      <c r="S680" s="132" t="s">
        <v>5290</v>
      </c>
      <c r="T680" s="132" t="s">
        <v>16395</v>
      </c>
      <c r="U680" s="132"/>
      <c r="V680" s="132"/>
      <c r="W680" s="132"/>
      <c r="X680" s="132" t="s">
        <v>13282</v>
      </c>
      <c r="Y680" s="132" t="s">
        <v>16395</v>
      </c>
      <c r="Z680" s="133" t="s">
        <v>2699</v>
      </c>
      <c r="AA680" s="132" t="s">
        <v>7022</v>
      </c>
      <c r="AB680" s="133"/>
      <c r="AC680" s="133"/>
      <c r="AD680" s="132" t="s">
        <v>96</v>
      </c>
      <c r="AE680" s="132"/>
      <c r="AF680" s="132" t="s">
        <v>347</v>
      </c>
      <c r="AG680" s="132"/>
      <c r="AH680" s="132"/>
      <c r="AI680" s="132"/>
      <c r="AJ680" s="132" t="s">
        <v>118</v>
      </c>
      <c r="AK680" s="132"/>
      <c r="AL680" s="132"/>
      <c r="AM680" s="132" t="s">
        <v>96</v>
      </c>
      <c r="AN680" s="132" t="s">
        <v>347</v>
      </c>
      <c r="AO680" s="132" t="s">
        <v>5810</v>
      </c>
      <c r="AP680" s="132" t="s">
        <v>98</v>
      </c>
      <c r="AQ680" s="132" t="s">
        <v>99</v>
      </c>
      <c r="AR680" s="132" t="s">
        <v>5667</v>
      </c>
      <c r="AS680" s="133" t="s">
        <v>5771</v>
      </c>
      <c r="AT680" s="132" t="s">
        <v>101</v>
      </c>
      <c r="AU680" s="132" t="s">
        <v>101</v>
      </c>
      <c r="AV680" s="132" t="s">
        <v>122</v>
      </c>
      <c r="AW680" s="132" t="s">
        <v>123</v>
      </c>
      <c r="AX680" s="132" t="s">
        <v>104</v>
      </c>
      <c r="AY680" s="132" t="s">
        <v>105</v>
      </c>
      <c r="AZ680" s="132" t="s">
        <v>105</v>
      </c>
      <c r="BA680" s="132" t="s">
        <v>13013</v>
      </c>
    </row>
    <row r="681" spans="1:53" ht="30">
      <c r="A681" s="131">
        <v>676</v>
      </c>
      <c r="B681" s="132" t="s">
        <v>5811</v>
      </c>
      <c r="C681" s="132" t="s">
        <v>1774</v>
      </c>
      <c r="D681" s="132" t="s">
        <v>379</v>
      </c>
      <c r="E681" s="132" t="s">
        <v>82</v>
      </c>
      <c r="F681" s="133" t="s">
        <v>5812</v>
      </c>
      <c r="G681" s="132" t="s">
        <v>96</v>
      </c>
      <c r="H681" s="132" t="s">
        <v>29923</v>
      </c>
      <c r="I681" s="132" t="s">
        <v>6238</v>
      </c>
      <c r="J681" s="132" t="s">
        <v>29924</v>
      </c>
      <c r="K681" s="132" t="s">
        <v>2335</v>
      </c>
      <c r="L681" s="132" t="s">
        <v>6411</v>
      </c>
      <c r="M681" s="132" t="s">
        <v>16396</v>
      </c>
      <c r="N681" s="132" t="s">
        <v>5667</v>
      </c>
      <c r="O681" s="132" t="s">
        <v>6473</v>
      </c>
      <c r="P681" s="132" t="s">
        <v>2606</v>
      </c>
      <c r="Q681" s="132" t="s">
        <v>2607</v>
      </c>
      <c r="R681" s="132" t="s">
        <v>5813</v>
      </c>
      <c r="S681" s="132" t="s">
        <v>29925</v>
      </c>
      <c r="T681" s="132" t="s">
        <v>16396</v>
      </c>
      <c r="U681" s="132"/>
      <c r="V681" s="132"/>
      <c r="W681" s="132"/>
      <c r="X681" s="132" t="s">
        <v>13282</v>
      </c>
      <c r="Y681" s="132" t="s">
        <v>16396</v>
      </c>
      <c r="Z681" s="133" t="s">
        <v>2699</v>
      </c>
      <c r="AA681" s="132" t="s">
        <v>7022</v>
      </c>
      <c r="AB681" s="133"/>
      <c r="AC681" s="133"/>
      <c r="AD681" s="132" t="s">
        <v>96</v>
      </c>
      <c r="AE681" s="132"/>
      <c r="AF681" s="132" t="s">
        <v>137</v>
      </c>
      <c r="AG681" s="132"/>
      <c r="AH681" s="132"/>
      <c r="AI681" s="132"/>
      <c r="AJ681" s="132" t="s">
        <v>94</v>
      </c>
      <c r="AK681" s="132"/>
      <c r="AL681" s="132"/>
      <c r="AM681" s="132" t="s">
        <v>96</v>
      </c>
      <c r="AN681" s="132" t="s">
        <v>137</v>
      </c>
      <c r="AO681" s="132" t="s">
        <v>5818</v>
      </c>
      <c r="AP681" s="132" t="s">
        <v>98</v>
      </c>
      <c r="AQ681" s="132" t="s">
        <v>99</v>
      </c>
      <c r="AR681" s="132" t="s">
        <v>5667</v>
      </c>
      <c r="AS681" s="133" t="s">
        <v>5771</v>
      </c>
      <c r="AT681" s="132" t="s">
        <v>101</v>
      </c>
      <c r="AU681" s="132" t="s">
        <v>101</v>
      </c>
      <c r="AV681" s="132" t="s">
        <v>122</v>
      </c>
      <c r="AW681" s="132" t="s">
        <v>123</v>
      </c>
      <c r="AX681" s="132" t="s">
        <v>104</v>
      </c>
      <c r="AY681" s="132" t="s">
        <v>105</v>
      </c>
      <c r="AZ681" s="132" t="s">
        <v>105</v>
      </c>
      <c r="BA681" s="132" t="s">
        <v>13013</v>
      </c>
    </row>
    <row r="682" spans="1:53" ht="30">
      <c r="A682" s="131">
        <v>677</v>
      </c>
      <c r="B682" s="132" t="s">
        <v>5819</v>
      </c>
      <c r="C682" s="132" t="s">
        <v>526</v>
      </c>
      <c r="D682" s="132" t="s">
        <v>457</v>
      </c>
      <c r="E682" s="132" t="s">
        <v>82</v>
      </c>
      <c r="F682" s="133" t="s">
        <v>4392</v>
      </c>
      <c r="G682" s="132" t="s">
        <v>96</v>
      </c>
      <c r="H682" s="132" t="s">
        <v>16397</v>
      </c>
      <c r="I682" s="132" t="s">
        <v>13862</v>
      </c>
      <c r="J682" s="132" t="s">
        <v>16398</v>
      </c>
      <c r="K682" s="132" t="s">
        <v>16399</v>
      </c>
      <c r="L682" s="132"/>
      <c r="M682" s="132" t="s">
        <v>16400</v>
      </c>
      <c r="N682" s="132" t="s">
        <v>5667</v>
      </c>
      <c r="O682" s="132" t="s">
        <v>6473</v>
      </c>
      <c r="P682" s="132" t="s">
        <v>2606</v>
      </c>
      <c r="Q682" s="132" t="s">
        <v>2607</v>
      </c>
      <c r="R682" s="132" t="s">
        <v>5820</v>
      </c>
      <c r="S682" s="132" t="s">
        <v>6118</v>
      </c>
      <c r="T682" s="132" t="s">
        <v>16398</v>
      </c>
      <c r="U682" s="132"/>
      <c r="V682" s="132"/>
      <c r="W682" s="132"/>
      <c r="X682" s="132" t="s">
        <v>13282</v>
      </c>
      <c r="Y682" s="132" t="s">
        <v>16398</v>
      </c>
      <c r="Z682" s="133" t="s">
        <v>2699</v>
      </c>
      <c r="AA682" s="132" t="s">
        <v>15588</v>
      </c>
      <c r="AB682" s="133"/>
      <c r="AC682" s="133"/>
      <c r="AD682" s="132" t="s">
        <v>96</v>
      </c>
      <c r="AE682" s="132"/>
      <c r="AF682" s="132" t="s">
        <v>137</v>
      </c>
      <c r="AG682" s="132"/>
      <c r="AH682" s="132"/>
      <c r="AI682" s="132"/>
      <c r="AJ682" s="132" t="s">
        <v>94</v>
      </c>
      <c r="AK682" s="132"/>
      <c r="AL682" s="132"/>
      <c r="AM682" s="132" t="s">
        <v>96</v>
      </c>
      <c r="AN682" s="132" t="s">
        <v>137</v>
      </c>
      <c r="AO682" s="132" t="s">
        <v>5823</v>
      </c>
      <c r="AP682" s="132" t="s">
        <v>98</v>
      </c>
      <c r="AQ682" s="132" t="s">
        <v>99</v>
      </c>
      <c r="AR682" s="132" t="s">
        <v>5667</v>
      </c>
      <c r="AS682" s="133" t="s">
        <v>5771</v>
      </c>
      <c r="AT682" s="132" t="s">
        <v>101</v>
      </c>
      <c r="AU682" s="132" t="s">
        <v>101</v>
      </c>
      <c r="AV682" s="132" t="s">
        <v>122</v>
      </c>
      <c r="AW682" s="132" t="s">
        <v>123</v>
      </c>
      <c r="AX682" s="132" t="s">
        <v>104</v>
      </c>
      <c r="AY682" s="132" t="s">
        <v>105</v>
      </c>
      <c r="AZ682" s="132" t="s">
        <v>105</v>
      </c>
      <c r="BA682" s="132" t="s">
        <v>13013</v>
      </c>
    </row>
    <row r="683" spans="1:53" ht="30">
      <c r="A683" s="131">
        <v>678</v>
      </c>
      <c r="B683" s="132" t="s">
        <v>5824</v>
      </c>
      <c r="C683" s="132" t="s">
        <v>178</v>
      </c>
      <c r="D683" s="132" t="s">
        <v>1524</v>
      </c>
      <c r="E683" s="132" t="s">
        <v>82</v>
      </c>
      <c r="F683" s="133" t="s">
        <v>5825</v>
      </c>
      <c r="G683" s="132" t="s">
        <v>96</v>
      </c>
      <c r="H683" s="132" t="s">
        <v>16401</v>
      </c>
      <c r="I683" s="132" t="s">
        <v>13862</v>
      </c>
      <c r="J683" s="132" t="s">
        <v>16402</v>
      </c>
      <c r="K683" s="132" t="s">
        <v>16403</v>
      </c>
      <c r="L683" s="132"/>
      <c r="M683" s="132" t="s">
        <v>16404</v>
      </c>
      <c r="N683" s="132" t="s">
        <v>423</v>
      </c>
      <c r="O683" s="132" t="s">
        <v>1543</v>
      </c>
      <c r="P683" s="132" t="s">
        <v>2606</v>
      </c>
      <c r="Q683" s="132" t="s">
        <v>2607</v>
      </c>
      <c r="R683" s="132" t="s">
        <v>5826</v>
      </c>
      <c r="S683" s="132" t="s">
        <v>5826</v>
      </c>
      <c r="T683" s="132" t="s">
        <v>16405</v>
      </c>
      <c r="U683" s="132"/>
      <c r="V683" s="132"/>
      <c r="W683" s="132"/>
      <c r="X683" s="132" t="s">
        <v>13282</v>
      </c>
      <c r="Y683" s="132" t="s">
        <v>16406</v>
      </c>
      <c r="Z683" s="133" t="s">
        <v>3540</v>
      </c>
      <c r="AA683" s="132" t="s">
        <v>7022</v>
      </c>
      <c r="AB683" s="133"/>
      <c r="AC683" s="133"/>
      <c r="AD683" s="132" t="s">
        <v>96</v>
      </c>
      <c r="AE683" s="132"/>
      <c r="AF683" s="132" t="s">
        <v>347</v>
      </c>
      <c r="AG683" s="132"/>
      <c r="AH683" s="132"/>
      <c r="AI683" s="132"/>
      <c r="AJ683" s="132" t="s">
        <v>118</v>
      </c>
      <c r="AK683" s="132"/>
      <c r="AL683" s="132"/>
      <c r="AM683" s="132" t="s">
        <v>96</v>
      </c>
      <c r="AN683" s="132" t="s">
        <v>347</v>
      </c>
      <c r="AO683" s="132" t="s">
        <v>5829</v>
      </c>
      <c r="AP683" s="132" t="s">
        <v>98</v>
      </c>
      <c r="AQ683" s="132" t="s">
        <v>99</v>
      </c>
      <c r="AR683" s="132" t="s">
        <v>423</v>
      </c>
      <c r="AS683" s="133" t="s">
        <v>5771</v>
      </c>
      <c r="AT683" s="132" t="s">
        <v>101</v>
      </c>
      <c r="AU683" s="132" t="s">
        <v>101</v>
      </c>
      <c r="AV683" s="132" t="s">
        <v>122</v>
      </c>
      <c r="AW683" s="132" t="s">
        <v>123</v>
      </c>
      <c r="AX683" s="132" t="s">
        <v>433</v>
      </c>
      <c r="AY683" s="132" t="s">
        <v>434</v>
      </c>
      <c r="AZ683" s="132" t="s">
        <v>434</v>
      </c>
      <c r="BA683" s="132" t="s">
        <v>13013</v>
      </c>
    </row>
    <row r="684" spans="1:53" ht="30">
      <c r="A684" s="131">
        <v>679</v>
      </c>
      <c r="B684" s="132" t="s">
        <v>5830</v>
      </c>
      <c r="C684" s="132" t="s">
        <v>5831</v>
      </c>
      <c r="D684" s="132" t="s">
        <v>2429</v>
      </c>
      <c r="E684" s="132" t="s">
        <v>82</v>
      </c>
      <c r="F684" s="133" t="s">
        <v>5832</v>
      </c>
      <c r="G684" s="132" t="s">
        <v>96</v>
      </c>
      <c r="H684" s="132" t="s">
        <v>16407</v>
      </c>
      <c r="I684" s="132" t="s">
        <v>13568</v>
      </c>
      <c r="J684" s="132"/>
      <c r="K684" s="132" t="s">
        <v>16408</v>
      </c>
      <c r="L684" s="132"/>
      <c r="M684" s="132" t="s">
        <v>16409</v>
      </c>
      <c r="N684" s="132" t="s">
        <v>574</v>
      </c>
      <c r="O684" s="132" t="s">
        <v>6473</v>
      </c>
      <c r="P684" s="132" t="s">
        <v>2606</v>
      </c>
      <c r="Q684" s="132" t="s">
        <v>2607</v>
      </c>
      <c r="R684" s="132" t="s">
        <v>5833</v>
      </c>
      <c r="S684" s="132" t="s">
        <v>16410</v>
      </c>
      <c r="T684" s="132" t="s">
        <v>14880</v>
      </c>
      <c r="U684" s="132"/>
      <c r="V684" s="132"/>
      <c r="W684" s="132"/>
      <c r="X684" s="132" t="s">
        <v>13282</v>
      </c>
      <c r="Y684" s="132" t="s">
        <v>16411</v>
      </c>
      <c r="Z684" s="133" t="s">
        <v>13674</v>
      </c>
      <c r="AA684" s="132" t="s">
        <v>16412</v>
      </c>
      <c r="AB684" s="133"/>
      <c r="AC684" s="133"/>
      <c r="AD684" s="132" t="s">
        <v>96</v>
      </c>
      <c r="AE684" s="132" t="s">
        <v>16413</v>
      </c>
      <c r="AF684" s="132" t="s">
        <v>137</v>
      </c>
      <c r="AG684" s="132"/>
      <c r="AH684" s="132"/>
      <c r="AI684" s="132"/>
      <c r="AJ684" s="132" t="s">
        <v>94</v>
      </c>
      <c r="AK684" s="132"/>
      <c r="AL684" s="132"/>
      <c r="AM684" s="132" t="s">
        <v>96</v>
      </c>
      <c r="AN684" s="132" t="s">
        <v>137</v>
      </c>
      <c r="AO684" s="132" t="s">
        <v>5836</v>
      </c>
      <c r="AP684" s="132" t="s">
        <v>98</v>
      </c>
      <c r="AQ684" s="132" t="s">
        <v>99</v>
      </c>
      <c r="AR684" s="132" t="s">
        <v>574</v>
      </c>
      <c r="AS684" s="133" t="s">
        <v>5771</v>
      </c>
      <c r="AT684" s="132" t="s">
        <v>101</v>
      </c>
      <c r="AU684" s="132" t="s">
        <v>101</v>
      </c>
      <c r="AV684" s="132" t="s">
        <v>102</v>
      </c>
      <c r="AW684" s="132" t="s">
        <v>103</v>
      </c>
      <c r="AX684" s="132" t="s">
        <v>282</v>
      </c>
      <c r="AY684" s="132" t="s">
        <v>283</v>
      </c>
      <c r="AZ684" s="132" t="s">
        <v>283</v>
      </c>
      <c r="BA684" s="132" t="s">
        <v>13013</v>
      </c>
    </row>
    <row r="685" spans="1:53" ht="30">
      <c r="A685" s="131">
        <v>680</v>
      </c>
      <c r="B685" s="132" t="s">
        <v>5837</v>
      </c>
      <c r="C685" s="132" t="s">
        <v>5838</v>
      </c>
      <c r="D685" s="132" t="s">
        <v>5839</v>
      </c>
      <c r="E685" s="132" t="s">
        <v>301</v>
      </c>
      <c r="F685" s="133" t="s">
        <v>3795</v>
      </c>
      <c r="G685" s="132" t="s">
        <v>96</v>
      </c>
      <c r="H685" s="132" t="s">
        <v>16414</v>
      </c>
      <c r="I685" s="132" t="s">
        <v>6797</v>
      </c>
      <c r="J685" s="132" t="s">
        <v>16415</v>
      </c>
      <c r="K685" s="132" t="s">
        <v>16416</v>
      </c>
      <c r="L685" s="132" t="s">
        <v>6238</v>
      </c>
      <c r="M685" s="132" t="s">
        <v>16417</v>
      </c>
      <c r="N685" s="132" t="s">
        <v>1334</v>
      </c>
      <c r="O685" s="132" t="s">
        <v>16418</v>
      </c>
      <c r="P685" s="132" t="s">
        <v>2606</v>
      </c>
      <c r="Q685" s="132" t="s">
        <v>4294</v>
      </c>
      <c r="R685" s="132" t="s">
        <v>5840</v>
      </c>
      <c r="S685" s="132" t="s">
        <v>5840</v>
      </c>
      <c r="T685" s="132" t="s">
        <v>16415</v>
      </c>
      <c r="U685" s="132" t="s">
        <v>16419</v>
      </c>
      <c r="V685" s="132"/>
      <c r="W685" s="132"/>
      <c r="X685" s="132"/>
      <c r="Y685" s="132" t="s">
        <v>16420</v>
      </c>
      <c r="Z685" s="133" t="s">
        <v>16421</v>
      </c>
      <c r="AA685" s="132" t="s">
        <v>7367</v>
      </c>
      <c r="AB685" s="133"/>
      <c r="AC685" s="133"/>
      <c r="AD685" s="132" t="s">
        <v>96</v>
      </c>
      <c r="AE685" s="132"/>
      <c r="AF685" s="132" t="s">
        <v>92</v>
      </c>
      <c r="AG685" s="132"/>
      <c r="AH685" s="132"/>
      <c r="AI685" s="132"/>
      <c r="AJ685" s="132" t="s">
        <v>118</v>
      </c>
      <c r="AK685" s="132"/>
      <c r="AL685" s="132"/>
      <c r="AM685" s="132" t="s">
        <v>96</v>
      </c>
      <c r="AN685" s="132" t="s">
        <v>92</v>
      </c>
      <c r="AO685" s="132" t="s">
        <v>5843</v>
      </c>
      <c r="AP685" s="132" t="s">
        <v>98</v>
      </c>
      <c r="AQ685" s="132" t="s">
        <v>99</v>
      </c>
      <c r="AR685" s="132" t="s">
        <v>1334</v>
      </c>
      <c r="AS685" s="133" t="s">
        <v>5771</v>
      </c>
      <c r="AT685" s="132" t="s">
        <v>101</v>
      </c>
      <c r="AU685" s="132" t="s">
        <v>101</v>
      </c>
      <c r="AV685" s="132" t="s">
        <v>122</v>
      </c>
      <c r="AW685" s="132" t="s">
        <v>123</v>
      </c>
      <c r="AX685" s="132" t="s">
        <v>158</v>
      </c>
      <c r="AY685" s="132" t="s">
        <v>1339</v>
      </c>
      <c r="AZ685" s="132" t="s">
        <v>1339</v>
      </c>
      <c r="BA685" s="132" t="s">
        <v>13013</v>
      </c>
    </row>
    <row r="686" spans="1:53" ht="30">
      <c r="A686" s="131">
        <v>681</v>
      </c>
      <c r="B686" s="132" t="s">
        <v>5844</v>
      </c>
      <c r="C686" s="132" t="s">
        <v>5845</v>
      </c>
      <c r="D686" s="132" t="s">
        <v>5846</v>
      </c>
      <c r="E686" s="132" t="s">
        <v>82</v>
      </c>
      <c r="F686" s="133" t="s">
        <v>5847</v>
      </c>
      <c r="G686" s="132" t="s">
        <v>96</v>
      </c>
      <c r="H686" s="132" t="s">
        <v>16422</v>
      </c>
      <c r="I686" s="132" t="s">
        <v>13568</v>
      </c>
      <c r="J686" s="132" t="s">
        <v>16423</v>
      </c>
      <c r="K686" s="132" t="s">
        <v>16424</v>
      </c>
      <c r="L686" s="132" t="s">
        <v>16425</v>
      </c>
      <c r="M686" s="132" t="s">
        <v>16426</v>
      </c>
      <c r="N686" s="132" t="s">
        <v>924</v>
      </c>
      <c r="O686" s="132" t="s">
        <v>634</v>
      </c>
      <c r="P686" s="132" t="s">
        <v>2606</v>
      </c>
      <c r="Q686" s="132" t="s">
        <v>2607</v>
      </c>
      <c r="R686" s="132" t="s">
        <v>5848</v>
      </c>
      <c r="S686" s="132" t="s">
        <v>5848</v>
      </c>
      <c r="T686" s="132" t="s">
        <v>16427</v>
      </c>
      <c r="U686" s="132"/>
      <c r="V686" s="132"/>
      <c r="W686" s="132"/>
      <c r="X686" s="132" t="s">
        <v>13282</v>
      </c>
      <c r="Y686" s="132" t="s">
        <v>16428</v>
      </c>
      <c r="Z686" s="133" t="s">
        <v>2699</v>
      </c>
      <c r="AA686" s="132" t="s">
        <v>7022</v>
      </c>
      <c r="AB686" s="133"/>
      <c r="AC686" s="133"/>
      <c r="AD686" s="132" t="s">
        <v>96</v>
      </c>
      <c r="AE686" s="132"/>
      <c r="AF686" s="132" t="s">
        <v>886</v>
      </c>
      <c r="AG686" s="132"/>
      <c r="AH686" s="132"/>
      <c r="AI686" s="132"/>
      <c r="AJ686" s="132" t="s">
        <v>118</v>
      </c>
      <c r="AK686" s="132"/>
      <c r="AL686" s="132"/>
      <c r="AM686" s="132" t="s">
        <v>96</v>
      </c>
      <c r="AN686" s="132" t="s">
        <v>886</v>
      </c>
      <c r="AO686" s="132" t="s">
        <v>5851</v>
      </c>
      <c r="AP686" s="132" t="s">
        <v>98</v>
      </c>
      <c r="AQ686" s="132" t="s">
        <v>99</v>
      </c>
      <c r="AR686" s="132" t="s">
        <v>924</v>
      </c>
      <c r="AS686" s="133" t="s">
        <v>5771</v>
      </c>
      <c r="AT686" s="132" t="s">
        <v>101</v>
      </c>
      <c r="AU686" s="132" t="s">
        <v>101</v>
      </c>
      <c r="AV686" s="132" t="s">
        <v>122</v>
      </c>
      <c r="AW686" s="132" t="s">
        <v>123</v>
      </c>
      <c r="AX686" s="132" t="s">
        <v>282</v>
      </c>
      <c r="AY686" s="132" t="s">
        <v>418</v>
      </c>
      <c r="AZ686" s="132" t="s">
        <v>418</v>
      </c>
      <c r="BA686" s="132" t="s">
        <v>13013</v>
      </c>
    </row>
    <row r="687" spans="1:53" ht="30">
      <c r="A687" s="131">
        <v>682</v>
      </c>
      <c r="B687" s="132" t="s">
        <v>5852</v>
      </c>
      <c r="C687" s="132" t="s">
        <v>526</v>
      </c>
      <c r="D687" s="132" t="s">
        <v>1121</v>
      </c>
      <c r="E687" s="132" t="s">
        <v>82</v>
      </c>
      <c r="F687" s="133" t="s">
        <v>4634</v>
      </c>
      <c r="G687" s="132" t="s">
        <v>96</v>
      </c>
      <c r="H687" s="132" t="s">
        <v>13482</v>
      </c>
      <c r="I687" s="132" t="s">
        <v>6238</v>
      </c>
      <c r="J687" s="132" t="s">
        <v>16429</v>
      </c>
      <c r="K687" s="132" t="s">
        <v>16430</v>
      </c>
      <c r="L687" s="132" t="s">
        <v>6238</v>
      </c>
      <c r="M687" s="132"/>
      <c r="N687" s="132" t="s">
        <v>1364</v>
      </c>
      <c r="O687" s="132" t="s">
        <v>7394</v>
      </c>
      <c r="P687" s="132" t="s">
        <v>2606</v>
      </c>
      <c r="Q687" s="132" t="s">
        <v>2607</v>
      </c>
      <c r="R687" s="132" t="s">
        <v>5853</v>
      </c>
      <c r="S687" s="132" t="s">
        <v>16431</v>
      </c>
      <c r="T687" s="132" t="s">
        <v>16429</v>
      </c>
      <c r="U687" s="132"/>
      <c r="V687" s="132"/>
      <c r="W687" s="132"/>
      <c r="X687" s="132" t="s">
        <v>13282</v>
      </c>
      <c r="Y687" s="132" t="s">
        <v>16429</v>
      </c>
      <c r="Z687" s="133" t="s">
        <v>2699</v>
      </c>
      <c r="AA687" s="132" t="s">
        <v>7022</v>
      </c>
      <c r="AB687" s="133"/>
      <c r="AC687" s="133"/>
      <c r="AD687" s="132" t="s">
        <v>96</v>
      </c>
      <c r="AE687" s="132"/>
      <c r="AF687" s="132" t="s">
        <v>243</v>
      </c>
      <c r="AG687" s="132"/>
      <c r="AH687" s="132"/>
      <c r="AI687" s="132"/>
      <c r="AJ687" s="132" t="s">
        <v>118</v>
      </c>
      <c r="AK687" s="132"/>
      <c r="AL687" s="132"/>
      <c r="AM687" s="132" t="s">
        <v>96</v>
      </c>
      <c r="AN687" s="132" t="s">
        <v>510</v>
      </c>
      <c r="AO687" s="132" t="s">
        <v>5856</v>
      </c>
      <c r="AP687" s="132" t="s">
        <v>98</v>
      </c>
      <c r="AQ687" s="132" t="s">
        <v>99</v>
      </c>
      <c r="AR687" s="132" t="s">
        <v>1364</v>
      </c>
      <c r="AS687" s="133" t="s">
        <v>5771</v>
      </c>
      <c r="AT687" s="132" t="s">
        <v>101</v>
      </c>
      <c r="AU687" s="132" t="s">
        <v>101</v>
      </c>
      <c r="AV687" s="132" t="s">
        <v>122</v>
      </c>
      <c r="AW687" s="132" t="s">
        <v>123</v>
      </c>
      <c r="AX687" s="132" t="s">
        <v>282</v>
      </c>
      <c r="AY687" s="132" t="s">
        <v>1369</v>
      </c>
      <c r="AZ687" s="132" t="s">
        <v>1369</v>
      </c>
      <c r="BA687" s="132" t="s">
        <v>13013</v>
      </c>
    </row>
    <row r="688" spans="1:53" ht="30">
      <c r="A688" s="131">
        <v>683</v>
      </c>
      <c r="B688" s="132" t="s">
        <v>5857</v>
      </c>
      <c r="C688" s="132" t="s">
        <v>5858</v>
      </c>
      <c r="D688" s="132" t="s">
        <v>1050</v>
      </c>
      <c r="E688" s="132" t="s">
        <v>82</v>
      </c>
      <c r="F688" s="133" t="s">
        <v>5859</v>
      </c>
      <c r="G688" s="132" t="s">
        <v>96</v>
      </c>
      <c r="H688" s="132" t="s">
        <v>16432</v>
      </c>
      <c r="I688" s="132" t="s">
        <v>13862</v>
      </c>
      <c r="J688" s="132" t="s">
        <v>16433</v>
      </c>
      <c r="K688" s="132" t="s">
        <v>16059</v>
      </c>
      <c r="L688" s="132" t="s">
        <v>13862</v>
      </c>
      <c r="M688" s="132" t="s">
        <v>16434</v>
      </c>
      <c r="N688" s="132" t="s">
        <v>423</v>
      </c>
      <c r="O688" s="132" t="s">
        <v>5503</v>
      </c>
      <c r="P688" s="132" t="s">
        <v>2606</v>
      </c>
      <c r="Q688" s="132" t="s">
        <v>2607</v>
      </c>
      <c r="R688" s="132" t="s">
        <v>5860</v>
      </c>
      <c r="S688" s="132" t="s">
        <v>5860</v>
      </c>
      <c r="T688" s="132" t="s">
        <v>16435</v>
      </c>
      <c r="U688" s="132"/>
      <c r="V688" s="132"/>
      <c r="W688" s="132"/>
      <c r="X688" s="132" t="s">
        <v>13282</v>
      </c>
      <c r="Y688" s="132" t="s">
        <v>16436</v>
      </c>
      <c r="Z688" s="133" t="s">
        <v>2699</v>
      </c>
      <c r="AA688" s="132" t="s">
        <v>7022</v>
      </c>
      <c r="AB688" s="133"/>
      <c r="AC688" s="133"/>
      <c r="AD688" s="132" t="s">
        <v>96</v>
      </c>
      <c r="AE688" s="132"/>
      <c r="AF688" s="132" t="s">
        <v>218</v>
      </c>
      <c r="AG688" s="132"/>
      <c r="AH688" s="132"/>
      <c r="AI688" s="132"/>
      <c r="AJ688" s="132" t="s">
        <v>118</v>
      </c>
      <c r="AK688" s="132"/>
      <c r="AL688" s="132"/>
      <c r="AM688" s="132" t="s">
        <v>96</v>
      </c>
      <c r="AN688" s="132" t="s">
        <v>218</v>
      </c>
      <c r="AO688" s="132" t="s">
        <v>5863</v>
      </c>
      <c r="AP688" s="132" t="s">
        <v>98</v>
      </c>
      <c r="AQ688" s="132" t="s">
        <v>99</v>
      </c>
      <c r="AR688" s="132" t="s">
        <v>423</v>
      </c>
      <c r="AS688" s="133" t="s">
        <v>5771</v>
      </c>
      <c r="AT688" s="132" t="s">
        <v>101</v>
      </c>
      <c r="AU688" s="132" t="s">
        <v>101</v>
      </c>
      <c r="AV688" s="132" t="s">
        <v>122</v>
      </c>
      <c r="AW688" s="132" t="s">
        <v>123</v>
      </c>
      <c r="AX688" s="132" t="s">
        <v>433</v>
      </c>
      <c r="AY688" s="132" t="s">
        <v>434</v>
      </c>
      <c r="AZ688" s="132" t="s">
        <v>434</v>
      </c>
      <c r="BA688" s="132" t="s">
        <v>13013</v>
      </c>
    </row>
    <row r="689" spans="1:53" ht="30">
      <c r="A689" s="131">
        <v>684</v>
      </c>
      <c r="B689" s="132" t="s">
        <v>5864</v>
      </c>
      <c r="C689" s="132" t="s">
        <v>5865</v>
      </c>
      <c r="D689" s="132" t="s">
        <v>3634</v>
      </c>
      <c r="E689" s="132" t="s">
        <v>82</v>
      </c>
      <c r="F689" s="133" t="s">
        <v>5866</v>
      </c>
      <c r="G689" s="132" t="s">
        <v>155</v>
      </c>
      <c r="H689" s="132" t="s">
        <v>16437</v>
      </c>
      <c r="I689" s="132" t="s">
        <v>13862</v>
      </c>
      <c r="J689" s="132" t="s">
        <v>16438</v>
      </c>
      <c r="K689" s="132" t="s">
        <v>16439</v>
      </c>
      <c r="L689" s="132" t="s">
        <v>13862</v>
      </c>
      <c r="M689" s="132" t="s">
        <v>16440</v>
      </c>
      <c r="N689" s="132" t="s">
        <v>366</v>
      </c>
      <c r="O689" s="132" t="s">
        <v>2468</v>
      </c>
      <c r="P689" s="132" t="s">
        <v>2606</v>
      </c>
      <c r="Q689" s="132" t="s">
        <v>2607</v>
      </c>
      <c r="R689" s="132" t="s">
        <v>16441</v>
      </c>
      <c r="S689" s="132" t="s">
        <v>16442</v>
      </c>
      <c r="T689" s="132" t="s">
        <v>16443</v>
      </c>
      <c r="U689" s="132"/>
      <c r="V689" s="132"/>
      <c r="W689" s="132"/>
      <c r="X689" s="132" t="s">
        <v>13282</v>
      </c>
      <c r="Y689" s="132" t="s">
        <v>16443</v>
      </c>
      <c r="Z689" s="133" t="s">
        <v>2699</v>
      </c>
      <c r="AA689" s="132" t="s">
        <v>13961</v>
      </c>
      <c r="AB689" s="133"/>
      <c r="AC689" s="133"/>
      <c r="AD689" s="132" t="s">
        <v>155</v>
      </c>
      <c r="AE689" s="132"/>
      <c r="AF689" s="132" t="s">
        <v>4502</v>
      </c>
      <c r="AG689" s="132"/>
      <c r="AH689" s="132"/>
      <c r="AI689" s="132"/>
      <c r="AJ689" s="132" t="s">
        <v>118</v>
      </c>
      <c r="AK689" s="132"/>
      <c r="AL689" s="132"/>
      <c r="AM689" s="132" t="s">
        <v>155</v>
      </c>
      <c r="AN689" s="132" t="s">
        <v>4502</v>
      </c>
      <c r="AO689" s="132" t="s">
        <v>5871</v>
      </c>
      <c r="AP689" s="132" t="s">
        <v>98</v>
      </c>
      <c r="AQ689" s="132" t="s">
        <v>99</v>
      </c>
      <c r="AR689" s="132" t="s">
        <v>366</v>
      </c>
      <c r="AS689" s="133" t="s">
        <v>5771</v>
      </c>
      <c r="AT689" s="132" t="s">
        <v>101</v>
      </c>
      <c r="AU689" s="132" t="s">
        <v>101</v>
      </c>
      <c r="AV689" s="132" t="s">
        <v>122</v>
      </c>
      <c r="AW689" s="132" t="s">
        <v>123</v>
      </c>
      <c r="AX689" s="132" t="s">
        <v>175</v>
      </c>
      <c r="AY689" s="132" t="s">
        <v>176</v>
      </c>
      <c r="AZ689" s="132" t="s">
        <v>176</v>
      </c>
      <c r="BA689" s="132" t="s">
        <v>13013</v>
      </c>
    </row>
    <row r="690" spans="1:53" ht="30">
      <c r="A690" s="131">
        <v>685</v>
      </c>
      <c r="B690" s="132" t="s">
        <v>5872</v>
      </c>
      <c r="C690" s="132" t="s">
        <v>5873</v>
      </c>
      <c r="D690" s="132" t="s">
        <v>236</v>
      </c>
      <c r="E690" s="132" t="s">
        <v>82</v>
      </c>
      <c r="F690" s="133" t="s">
        <v>1785</v>
      </c>
      <c r="G690" s="132" t="s">
        <v>1274</v>
      </c>
      <c r="H690" s="132" t="s">
        <v>16444</v>
      </c>
      <c r="I690" s="132" t="s">
        <v>7359</v>
      </c>
      <c r="J690" s="132" t="s">
        <v>16445</v>
      </c>
      <c r="K690" s="132" t="s">
        <v>16446</v>
      </c>
      <c r="L690" s="132" t="s">
        <v>6479</v>
      </c>
      <c r="M690" s="132" t="s">
        <v>16447</v>
      </c>
      <c r="N690" s="132" t="s">
        <v>924</v>
      </c>
      <c r="O690" s="132" t="s">
        <v>1274</v>
      </c>
      <c r="P690" s="132" t="s">
        <v>2606</v>
      </c>
      <c r="Q690" s="132" t="s">
        <v>2607</v>
      </c>
      <c r="R690" s="132" t="s">
        <v>5874</v>
      </c>
      <c r="S690" s="132" t="s">
        <v>16448</v>
      </c>
      <c r="T690" s="132" t="s">
        <v>16449</v>
      </c>
      <c r="U690" s="132"/>
      <c r="V690" s="132"/>
      <c r="W690" s="132"/>
      <c r="X690" s="132" t="s">
        <v>13282</v>
      </c>
      <c r="Y690" s="132" t="s">
        <v>16450</v>
      </c>
      <c r="Z690" s="133" t="s">
        <v>16451</v>
      </c>
      <c r="AA690" s="132" t="s">
        <v>16452</v>
      </c>
      <c r="AB690" s="133"/>
      <c r="AC690" s="133"/>
      <c r="AD690" s="132" t="s">
        <v>1274</v>
      </c>
      <c r="AE690" s="132"/>
      <c r="AF690" s="132" t="s">
        <v>5168</v>
      </c>
      <c r="AG690" s="132"/>
      <c r="AH690" s="132"/>
      <c r="AI690" s="132"/>
      <c r="AJ690" s="132" t="s">
        <v>118</v>
      </c>
      <c r="AK690" s="132"/>
      <c r="AL690" s="132"/>
      <c r="AM690" s="132" t="s">
        <v>1274</v>
      </c>
      <c r="AN690" s="132" t="s">
        <v>5879</v>
      </c>
      <c r="AO690" s="132" t="s">
        <v>5880</v>
      </c>
      <c r="AP690" s="132" t="s">
        <v>98</v>
      </c>
      <c r="AQ690" s="132" t="s">
        <v>99</v>
      </c>
      <c r="AR690" s="132" t="s">
        <v>924</v>
      </c>
      <c r="AS690" s="133" t="s">
        <v>5771</v>
      </c>
      <c r="AT690" s="132" t="s">
        <v>101</v>
      </c>
      <c r="AU690" s="132" t="s">
        <v>101</v>
      </c>
      <c r="AV690" s="132" t="s">
        <v>122</v>
      </c>
      <c r="AW690" s="132" t="s">
        <v>123</v>
      </c>
      <c r="AX690" s="132" t="s">
        <v>282</v>
      </c>
      <c r="AY690" s="132" t="s">
        <v>418</v>
      </c>
      <c r="AZ690" s="132" t="s">
        <v>418</v>
      </c>
      <c r="BA690" s="132" t="s">
        <v>13013</v>
      </c>
    </row>
    <row r="691" spans="1:53" ht="30">
      <c r="A691" s="131">
        <v>686</v>
      </c>
      <c r="B691" s="132" t="s">
        <v>5881</v>
      </c>
      <c r="C691" s="132" t="s">
        <v>5882</v>
      </c>
      <c r="D691" s="132" t="s">
        <v>2499</v>
      </c>
      <c r="E691" s="132" t="s">
        <v>82</v>
      </c>
      <c r="F691" s="133" t="s">
        <v>2053</v>
      </c>
      <c r="G691" s="132" t="s">
        <v>5883</v>
      </c>
      <c r="H691" s="132" t="s">
        <v>16453</v>
      </c>
      <c r="I691" s="132" t="s">
        <v>6238</v>
      </c>
      <c r="J691" s="132" t="s">
        <v>16454</v>
      </c>
      <c r="K691" s="132" t="s">
        <v>16455</v>
      </c>
      <c r="L691" s="132" t="s">
        <v>6238</v>
      </c>
      <c r="M691" s="132" t="s">
        <v>16456</v>
      </c>
      <c r="N691" s="132" t="s">
        <v>5667</v>
      </c>
      <c r="O691" s="132" t="s">
        <v>4325</v>
      </c>
      <c r="P691" s="132" t="s">
        <v>2606</v>
      </c>
      <c r="Q691" s="132" t="s">
        <v>2607</v>
      </c>
      <c r="R691" s="132" t="s">
        <v>5884</v>
      </c>
      <c r="S691" s="132" t="s">
        <v>16457</v>
      </c>
      <c r="T691" s="132" t="s">
        <v>16458</v>
      </c>
      <c r="U691" s="132"/>
      <c r="V691" s="132"/>
      <c r="W691" s="132"/>
      <c r="X691" s="132" t="s">
        <v>13282</v>
      </c>
      <c r="Y691" s="132" t="s">
        <v>16458</v>
      </c>
      <c r="Z691" s="133" t="s">
        <v>2699</v>
      </c>
      <c r="AA691" s="132" t="s">
        <v>4325</v>
      </c>
      <c r="AB691" s="133"/>
      <c r="AC691" s="133"/>
      <c r="AD691" s="132" t="s">
        <v>5883</v>
      </c>
      <c r="AE691" s="132"/>
      <c r="AF691" s="132" t="s">
        <v>5890</v>
      </c>
      <c r="AG691" s="132"/>
      <c r="AH691" s="132"/>
      <c r="AI691" s="132"/>
      <c r="AJ691" s="132" t="s">
        <v>118</v>
      </c>
      <c r="AK691" s="132"/>
      <c r="AL691" s="132"/>
      <c r="AM691" s="132" t="s">
        <v>5883</v>
      </c>
      <c r="AN691" s="132" t="s">
        <v>5890</v>
      </c>
      <c r="AO691" s="132" t="s">
        <v>5891</v>
      </c>
      <c r="AP691" s="132" t="s">
        <v>98</v>
      </c>
      <c r="AQ691" s="132" t="s">
        <v>99</v>
      </c>
      <c r="AR691" s="132" t="s">
        <v>5667</v>
      </c>
      <c r="AS691" s="133" t="s">
        <v>5771</v>
      </c>
      <c r="AT691" s="132" t="s">
        <v>101</v>
      </c>
      <c r="AU691" s="132" t="s">
        <v>101</v>
      </c>
      <c r="AV691" s="132" t="s">
        <v>122</v>
      </c>
      <c r="AW691" s="132" t="s">
        <v>123</v>
      </c>
      <c r="AX691" s="132" t="s">
        <v>104</v>
      </c>
      <c r="AY691" s="132" t="s">
        <v>105</v>
      </c>
      <c r="AZ691" s="132" t="s">
        <v>105</v>
      </c>
      <c r="BA691" s="132" t="s">
        <v>13013</v>
      </c>
    </row>
    <row r="692" spans="1:53" ht="30">
      <c r="A692" s="131">
        <v>687</v>
      </c>
      <c r="B692" s="132" t="s">
        <v>5892</v>
      </c>
      <c r="C692" s="132" t="s">
        <v>5893</v>
      </c>
      <c r="D692" s="132" t="s">
        <v>969</v>
      </c>
      <c r="E692" s="132" t="s">
        <v>82</v>
      </c>
      <c r="F692" s="133" t="s">
        <v>5894</v>
      </c>
      <c r="G692" s="132" t="s">
        <v>373</v>
      </c>
      <c r="H692" s="132" t="s">
        <v>16459</v>
      </c>
      <c r="I692" s="132" t="s">
        <v>16460</v>
      </c>
      <c r="J692" s="132" t="s">
        <v>16461</v>
      </c>
      <c r="K692" s="132" t="s">
        <v>16462</v>
      </c>
      <c r="L692" s="132" t="s">
        <v>13450</v>
      </c>
      <c r="M692" s="132" t="s">
        <v>16463</v>
      </c>
      <c r="N692" s="132" t="s">
        <v>5667</v>
      </c>
      <c r="O692" s="132" t="s">
        <v>6473</v>
      </c>
      <c r="P692" s="132" t="s">
        <v>2606</v>
      </c>
      <c r="Q692" s="132" t="s">
        <v>2607</v>
      </c>
      <c r="R692" s="132" t="s">
        <v>5895</v>
      </c>
      <c r="S692" s="132" t="s">
        <v>16464</v>
      </c>
      <c r="T692" s="132" t="s">
        <v>16461</v>
      </c>
      <c r="U692" s="132"/>
      <c r="V692" s="132"/>
      <c r="W692" s="132"/>
      <c r="X692" s="132" t="s">
        <v>13282</v>
      </c>
      <c r="Y692" s="132" t="s">
        <v>16461</v>
      </c>
      <c r="Z692" s="133" t="s">
        <v>2699</v>
      </c>
      <c r="AA692" s="132" t="s">
        <v>13961</v>
      </c>
      <c r="AB692" s="133"/>
      <c r="AC692" s="133"/>
      <c r="AD692" s="132" t="s">
        <v>96</v>
      </c>
      <c r="AE692" s="132"/>
      <c r="AF692" s="132" t="s">
        <v>359</v>
      </c>
      <c r="AG692" s="132"/>
      <c r="AH692" s="132"/>
      <c r="AI692" s="132"/>
      <c r="AJ692" s="132" t="s">
        <v>118</v>
      </c>
      <c r="AK692" s="132"/>
      <c r="AL692" s="132"/>
      <c r="AM692" s="132" t="s">
        <v>373</v>
      </c>
      <c r="AN692" s="132" t="s">
        <v>5900</v>
      </c>
      <c r="AO692" s="132" t="s">
        <v>5901</v>
      </c>
      <c r="AP692" s="132" t="s">
        <v>98</v>
      </c>
      <c r="AQ692" s="132" t="s">
        <v>99</v>
      </c>
      <c r="AR692" s="132" t="s">
        <v>5667</v>
      </c>
      <c r="AS692" s="133" t="s">
        <v>5771</v>
      </c>
      <c r="AT692" s="132" t="s">
        <v>101</v>
      </c>
      <c r="AU692" s="132" t="s">
        <v>101</v>
      </c>
      <c r="AV692" s="132" t="s">
        <v>122</v>
      </c>
      <c r="AW692" s="132" t="s">
        <v>123</v>
      </c>
      <c r="AX692" s="132" t="s">
        <v>104</v>
      </c>
      <c r="AY692" s="132" t="s">
        <v>105</v>
      </c>
      <c r="AZ692" s="132" t="s">
        <v>105</v>
      </c>
      <c r="BA692" s="132" t="s">
        <v>13013</v>
      </c>
    </row>
    <row r="693" spans="1:53" ht="30">
      <c r="A693" s="131">
        <v>688</v>
      </c>
      <c r="B693" s="132" t="s">
        <v>5902</v>
      </c>
      <c r="C693" s="132" t="s">
        <v>3373</v>
      </c>
      <c r="D693" s="132" t="s">
        <v>878</v>
      </c>
      <c r="E693" s="132" t="s">
        <v>82</v>
      </c>
      <c r="F693" s="133" t="s">
        <v>5903</v>
      </c>
      <c r="G693" s="132" t="s">
        <v>96</v>
      </c>
      <c r="H693" s="132" t="s">
        <v>16465</v>
      </c>
      <c r="I693" s="132" t="s">
        <v>6427</v>
      </c>
      <c r="J693" s="132" t="s">
        <v>16466</v>
      </c>
      <c r="K693" s="132" t="s">
        <v>16467</v>
      </c>
      <c r="L693" s="132" t="s">
        <v>6411</v>
      </c>
      <c r="M693" s="132" t="s">
        <v>16468</v>
      </c>
      <c r="N693" s="132" t="s">
        <v>924</v>
      </c>
      <c r="O693" s="132" t="s">
        <v>3390</v>
      </c>
      <c r="P693" s="132" t="s">
        <v>2606</v>
      </c>
      <c r="Q693" s="132" t="s">
        <v>2607</v>
      </c>
      <c r="R693" s="132" t="s">
        <v>5904</v>
      </c>
      <c r="S693" s="132" t="s">
        <v>16469</v>
      </c>
      <c r="T693" s="132" t="s">
        <v>16470</v>
      </c>
      <c r="U693" s="132"/>
      <c r="V693" s="132"/>
      <c r="W693" s="132"/>
      <c r="X693" s="132" t="s">
        <v>13282</v>
      </c>
      <c r="Y693" s="132" t="s">
        <v>16470</v>
      </c>
      <c r="Z693" s="133" t="s">
        <v>2699</v>
      </c>
      <c r="AA693" s="132" t="s">
        <v>3390</v>
      </c>
      <c r="AB693" s="133"/>
      <c r="AC693" s="133"/>
      <c r="AD693" s="132" t="s">
        <v>96</v>
      </c>
      <c r="AE693" s="132"/>
      <c r="AF693" s="132" t="s">
        <v>721</v>
      </c>
      <c r="AG693" s="132"/>
      <c r="AH693" s="132"/>
      <c r="AI693" s="132"/>
      <c r="AJ693" s="132" t="s">
        <v>118</v>
      </c>
      <c r="AK693" s="132"/>
      <c r="AL693" s="132"/>
      <c r="AM693" s="132" t="s">
        <v>96</v>
      </c>
      <c r="AN693" s="132" t="s">
        <v>92</v>
      </c>
      <c r="AO693" s="132" t="s">
        <v>5907</v>
      </c>
      <c r="AP693" s="132" t="s">
        <v>98</v>
      </c>
      <c r="AQ693" s="132" t="s">
        <v>99</v>
      </c>
      <c r="AR693" s="132" t="s">
        <v>924</v>
      </c>
      <c r="AS693" s="133" t="s">
        <v>5771</v>
      </c>
      <c r="AT693" s="132" t="s">
        <v>101</v>
      </c>
      <c r="AU693" s="132" t="s">
        <v>101</v>
      </c>
      <c r="AV693" s="132" t="s">
        <v>122</v>
      </c>
      <c r="AW693" s="132" t="s">
        <v>123</v>
      </c>
      <c r="AX693" s="132" t="s">
        <v>282</v>
      </c>
      <c r="AY693" s="132" t="s">
        <v>418</v>
      </c>
      <c r="AZ693" s="132" t="s">
        <v>418</v>
      </c>
      <c r="BA693" s="132" t="s">
        <v>13013</v>
      </c>
    </row>
    <row r="694" spans="1:53" ht="30">
      <c r="A694" s="131">
        <v>689</v>
      </c>
      <c r="B694" s="132" t="s">
        <v>5908</v>
      </c>
      <c r="C694" s="132" t="s">
        <v>5909</v>
      </c>
      <c r="D694" s="132" t="s">
        <v>751</v>
      </c>
      <c r="E694" s="132" t="s">
        <v>301</v>
      </c>
      <c r="F694" s="133" t="s">
        <v>5910</v>
      </c>
      <c r="G694" s="132" t="s">
        <v>96</v>
      </c>
      <c r="H694" s="132" t="s">
        <v>16471</v>
      </c>
      <c r="I694" s="132" t="s">
        <v>7361</v>
      </c>
      <c r="J694" s="132" t="s">
        <v>16472</v>
      </c>
      <c r="K694" s="132" t="s">
        <v>13667</v>
      </c>
      <c r="L694" s="132"/>
      <c r="M694" s="132" t="s">
        <v>16473</v>
      </c>
      <c r="N694" s="132" t="s">
        <v>423</v>
      </c>
      <c r="O694" s="132" t="s">
        <v>6473</v>
      </c>
      <c r="P694" s="132" t="s">
        <v>2606</v>
      </c>
      <c r="Q694" s="132" t="s">
        <v>2607</v>
      </c>
      <c r="R694" s="132" t="s">
        <v>5911</v>
      </c>
      <c r="S694" s="132" t="s">
        <v>5911</v>
      </c>
      <c r="T694" s="132" t="s">
        <v>16472</v>
      </c>
      <c r="U694" s="132"/>
      <c r="V694" s="132"/>
      <c r="W694" s="132"/>
      <c r="X694" s="132" t="s">
        <v>13282</v>
      </c>
      <c r="Y694" s="132" t="s">
        <v>16472</v>
      </c>
      <c r="Z694" s="133" t="s">
        <v>2699</v>
      </c>
      <c r="AA694" s="132" t="s">
        <v>7022</v>
      </c>
      <c r="AB694" s="133"/>
      <c r="AC694" s="133"/>
      <c r="AD694" s="132" t="s">
        <v>96</v>
      </c>
      <c r="AE694" s="132"/>
      <c r="AF694" s="132" t="s">
        <v>347</v>
      </c>
      <c r="AG694" s="132"/>
      <c r="AH694" s="132"/>
      <c r="AI694" s="132"/>
      <c r="AJ694" s="132" t="s">
        <v>118</v>
      </c>
      <c r="AK694" s="132"/>
      <c r="AL694" s="132"/>
      <c r="AM694" s="132" t="s">
        <v>96</v>
      </c>
      <c r="AN694" s="132" t="s">
        <v>347</v>
      </c>
      <c r="AO694" s="132" t="s">
        <v>5914</v>
      </c>
      <c r="AP694" s="132" t="s">
        <v>98</v>
      </c>
      <c r="AQ694" s="132" t="s">
        <v>99</v>
      </c>
      <c r="AR694" s="132" t="s">
        <v>423</v>
      </c>
      <c r="AS694" s="133" t="s">
        <v>5771</v>
      </c>
      <c r="AT694" s="132" t="s">
        <v>101</v>
      </c>
      <c r="AU694" s="132" t="s">
        <v>101</v>
      </c>
      <c r="AV694" s="132" t="s">
        <v>122</v>
      </c>
      <c r="AW694" s="132" t="s">
        <v>123</v>
      </c>
      <c r="AX694" s="132" t="s">
        <v>433</v>
      </c>
      <c r="AY694" s="132" t="s">
        <v>434</v>
      </c>
      <c r="AZ694" s="132" t="s">
        <v>434</v>
      </c>
      <c r="BA694" s="132" t="s">
        <v>13013</v>
      </c>
    </row>
    <row r="695" spans="1:53" ht="30">
      <c r="A695" s="131">
        <v>690</v>
      </c>
      <c r="B695" s="132" t="s">
        <v>5915</v>
      </c>
      <c r="C695" s="132" t="s">
        <v>5916</v>
      </c>
      <c r="D695" s="132" t="s">
        <v>5917</v>
      </c>
      <c r="E695" s="132" t="s">
        <v>82</v>
      </c>
      <c r="F695" s="133" t="s">
        <v>5090</v>
      </c>
      <c r="G695" s="132" t="s">
        <v>96</v>
      </c>
      <c r="H695" s="132" t="s">
        <v>16474</v>
      </c>
      <c r="I695" s="132" t="s">
        <v>6238</v>
      </c>
      <c r="J695" s="132" t="s">
        <v>16475</v>
      </c>
      <c r="K695" s="132" t="s">
        <v>16476</v>
      </c>
      <c r="L695" s="132" t="s">
        <v>6238</v>
      </c>
      <c r="M695" s="132" t="s">
        <v>16477</v>
      </c>
      <c r="N695" s="132" t="s">
        <v>289</v>
      </c>
      <c r="O695" s="132" t="s">
        <v>16478</v>
      </c>
      <c r="P695" s="132" t="s">
        <v>2606</v>
      </c>
      <c r="Q695" s="132" t="s">
        <v>2607</v>
      </c>
      <c r="R695" s="132" t="s">
        <v>5918</v>
      </c>
      <c r="S695" s="132" t="s">
        <v>5290</v>
      </c>
      <c r="T695" s="132" t="s">
        <v>16477</v>
      </c>
      <c r="U695" s="132"/>
      <c r="V695" s="132"/>
      <c r="W695" s="132"/>
      <c r="X695" s="132" t="s">
        <v>13282</v>
      </c>
      <c r="Y695" s="132" t="s">
        <v>16479</v>
      </c>
      <c r="Z695" s="133" t="s">
        <v>16480</v>
      </c>
      <c r="AA695" s="132" t="s">
        <v>7022</v>
      </c>
      <c r="AB695" s="133"/>
      <c r="AC695" s="133"/>
      <c r="AD695" s="132" t="s">
        <v>96</v>
      </c>
      <c r="AE695" s="132"/>
      <c r="AF695" s="132" t="s">
        <v>487</v>
      </c>
      <c r="AG695" s="132"/>
      <c r="AH695" s="132"/>
      <c r="AI695" s="132"/>
      <c r="AJ695" s="132" t="s">
        <v>118</v>
      </c>
      <c r="AK695" s="132"/>
      <c r="AL695" s="132"/>
      <c r="AM695" s="132" t="s">
        <v>96</v>
      </c>
      <c r="AN695" s="132" t="s">
        <v>487</v>
      </c>
      <c r="AO695" s="132" t="s">
        <v>5921</v>
      </c>
      <c r="AP695" s="132" t="s">
        <v>98</v>
      </c>
      <c r="AQ695" s="132" t="s">
        <v>99</v>
      </c>
      <c r="AR695" s="132" t="s">
        <v>289</v>
      </c>
      <c r="AS695" s="133" t="s">
        <v>5771</v>
      </c>
      <c r="AT695" s="132" t="s">
        <v>101</v>
      </c>
      <c r="AU695" s="132" t="s">
        <v>101</v>
      </c>
      <c r="AV695" s="132" t="s">
        <v>122</v>
      </c>
      <c r="AW695" s="132" t="s">
        <v>123</v>
      </c>
      <c r="AX695" s="132" t="s">
        <v>282</v>
      </c>
      <c r="AY695" s="132" t="s">
        <v>298</v>
      </c>
      <c r="AZ695" s="132" t="s">
        <v>298</v>
      </c>
      <c r="BA695" s="132" t="s">
        <v>13013</v>
      </c>
    </row>
    <row r="696" spans="1:53" ht="30">
      <c r="A696" s="131">
        <v>691</v>
      </c>
      <c r="B696" s="132" t="s">
        <v>5922</v>
      </c>
      <c r="C696" s="132" t="s">
        <v>5923</v>
      </c>
      <c r="D696" s="132" t="s">
        <v>878</v>
      </c>
      <c r="E696" s="132" t="s">
        <v>82</v>
      </c>
      <c r="F696" s="133" t="s">
        <v>5924</v>
      </c>
      <c r="G696" s="132" t="s">
        <v>96</v>
      </c>
      <c r="H696" s="132" t="s">
        <v>16481</v>
      </c>
      <c r="I696" s="132" t="s">
        <v>13980</v>
      </c>
      <c r="J696" s="132" t="s">
        <v>16482</v>
      </c>
      <c r="K696" s="132" t="s">
        <v>16483</v>
      </c>
      <c r="L696" s="132" t="s">
        <v>6411</v>
      </c>
      <c r="M696" s="132" t="s">
        <v>16484</v>
      </c>
      <c r="N696" s="132" t="s">
        <v>754</v>
      </c>
      <c r="O696" s="132" t="s">
        <v>16485</v>
      </c>
      <c r="P696" s="132" t="s">
        <v>2606</v>
      </c>
      <c r="Q696" s="132" t="s">
        <v>2607</v>
      </c>
      <c r="R696" s="132" t="s">
        <v>5925</v>
      </c>
      <c r="S696" s="132" t="s">
        <v>16486</v>
      </c>
      <c r="T696" s="132" t="s">
        <v>16484</v>
      </c>
      <c r="U696" s="132"/>
      <c r="V696" s="132"/>
      <c r="W696" s="132"/>
      <c r="X696" s="132" t="s">
        <v>13282</v>
      </c>
      <c r="Y696" s="132" t="s">
        <v>16487</v>
      </c>
      <c r="Z696" s="133" t="s">
        <v>16488</v>
      </c>
      <c r="AA696" s="132" t="s">
        <v>7022</v>
      </c>
      <c r="AB696" s="133"/>
      <c r="AC696" s="133"/>
      <c r="AD696" s="132" t="s">
        <v>96</v>
      </c>
      <c r="AE696" s="132"/>
      <c r="AF696" s="132" t="s">
        <v>721</v>
      </c>
      <c r="AG696" s="132"/>
      <c r="AH696" s="132"/>
      <c r="AI696" s="132"/>
      <c r="AJ696" s="132" t="s">
        <v>118</v>
      </c>
      <c r="AK696" s="132"/>
      <c r="AL696" s="132"/>
      <c r="AM696" s="132" t="s">
        <v>96</v>
      </c>
      <c r="AN696" s="132" t="s">
        <v>430</v>
      </c>
      <c r="AO696" s="132" t="s">
        <v>5928</v>
      </c>
      <c r="AP696" s="132" t="s">
        <v>98</v>
      </c>
      <c r="AQ696" s="132" t="s">
        <v>99</v>
      </c>
      <c r="AR696" s="132" t="s">
        <v>754</v>
      </c>
      <c r="AS696" s="133" t="s">
        <v>5771</v>
      </c>
      <c r="AT696" s="132" t="s">
        <v>101</v>
      </c>
      <c r="AU696" s="132" t="s">
        <v>101</v>
      </c>
      <c r="AV696" s="132" t="s">
        <v>122</v>
      </c>
      <c r="AW696" s="132" t="s">
        <v>123</v>
      </c>
      <c r="AX696" s="132" t="s">
        <v>158</v>
      </c>
      <c r="AY696" s="132" t="s">
        <v>760</v>
      </c>
      <c r="AZ696" s="132" t="s">
        <v>760</v>
      </c>
      <c r="BA696" s="132" t="s">
        <v>13013</v>
      </c>
    </row>
    <row r="697" spans="1:53" ht="30">
      <c r="A697" s="131">
        <v>692</v>
      </c>
      <c r="B697" s="132" t="s">
        <v>5929</v>
      </c>
      <c r="C697" s="132" t="s">
        <v>1523</v>
      </c>
      <c r="D697" s="132" t="s">
        <v>236</v>
      </c>
      <c r="E697" s="132" t="s">
        <v>82</v>
      </c>
      <c r="F697" s="133" t="s">
        <v>5930</v>
      </c>
      <c r="G697" s="132" t="s">
        <v>679</v>
      </c>
      <c r="H697" s="132" t="s">
        <v>16489</v>
      </c>
      <c r="I697" s="132" t="s">
        <v>7039</v>
      </c>
      <c r="J697" s="132" t="s">
        <v>16490</v>
      </c>
      <c r="K697" s="132" t="s">
        <v>16491</v>
      </c>
      <c r="L697" s="132" t="s">
        <v>7039</v>
      </c>
      <c r="M697" s="132" t="s">
        <v>16492</v>
      </c>
      <c r="N697" s="132" t="s">
        <v>5601</v>
      </c>
      <c r="O697" s="132" t="s">
        <v>679</v>
      </c>
      <c r="P697" s="132" t="s">
        <v>2606</v>
      </c>
      <c r="Q697" s="132" t="s">
        <v>2607</v>
      </c>
      <c r="R697" s="132" t="s">
        <v>5931</v>
      </c>
      <c r="S697" s="132" t="s">
        <v>16493</v>
      </c>
      <c r="T697" s="132" t="s">
        <v>16490</v>
      </c>
      <c r="U697" s="132"/>
      <c r="V697" s="132"/>
      <c r="W697" s="132"/>
      <c r="X697" s="132" t="s">
        <v>13282</v>
      </c>
      <c r="Y697" s="132" t="s">
        <v>16494</v>
      </c>
      <c r="Z697" s="133" t="s">
        <v>16495</v>
      </c>
      <c r="AA697" s="132" t="s">
        <v>16496</v>
      </c>
      <c r="AB697" s="133"/>
      <c r="AC697" s="133"/>
      <c r="AD697" s="132" t="s">
        <v>96</v>
      </c>
      <c r="AE697" s="132"/>
      <c r="AF697" s="132" t="s">
        <v>279</v>
      </c>
      <c r="AG697" s="132"/>
      <c r="AH697" s="132"/>
      <c r="AI697" s="132"/>
      <c r="AJ697" s="132" t="s">
        <v>94</v>
      </c>
      <c r="AK697" s="132"/>
      <c r="AL697" s="132"/>
      <c r="AM697" s="132" t="s">
        <v>679</v>
      </c>
      <c r="AN697" s="132" t="s">
        <v>5936</v>
      </c>
      <c r="AO697" s="132" t="s">
        <v>5937</v>
      </c>
      <c r="AP697" s="132" t="s">
        <v>98</v>
      </c>
      <c r="AQ697" s="132" t="s">
        <v>99</v>
      </c>
      <c r="AR697" s="132" t="s">
        <v>5601</v>
      </c>
      <c r="AS697" s="133" t="s">
        <v>5771</v>
      </c>
      <c r="AT697" s="132" t="s">
        <v>101</v>
      </c>
      <c r="AU697" s="132" t="s">
        <v>101</v>
      </c>
      <c r="AV697" s="132" t="s">
        <v>122</v>
      </c>
      <c r="AW697" s="132" t="s">
        <v>123</v>
      </c>
      <c r="AX697" s="132" t="s">
        <v>282</v>
      </c>
      <c r="AY697" s="132" t="s">
        <v>283</v>
      </c>
      <c r="AZ697" s="132" t="s">
        <v>283</v>
      </c>
      <c r="BA697" s="132" t="s">
        <v>13013</v>
      </c>
    </row>
    <row r="698" spans="1:53" ht="30">
      <c r="A698" s="131">
        <v>693</v>
      </c>
      <c r="B698" s="132" t="s">
        <v>5938</v>
      </c>
      <c r="C698" s="132" t="s">
        <v>1713</v>
      </c>
      <c r="D698" s="132" t="s">
        <v>390</v>
      </c>
      <c r="E698" s="132" t="s">
        <v>82</v>
      </c>
      <c r="F698" s="133" t="s">
        <v>5939</v>
      </c>
      <c r="G698" s="132" t="s">
        <v>96</v>
      </c>
      <c r="H698" s="132" t="s">
        <v>16497</v>
      </c>
      <c r="I698" s="132" t="s">
        <v>7363</v>
      </c>
      <c r="J698" s="132" t="s">
        <v>16498</v>
      </c>
      <c r="K698" s="132" t="s">
        <v>16499</v>
      </c>
      <c r="L698" s="132" t="s">
        <v>6411</v>
      </c>
      <c r="M698" s="132"/>
      <c r="N698" s="132" t="s">
        <v>5667</v>
      </c>
      <c r="O698" s="132" t="s">
        <v>6473</v>
      </c>
      <c r="P698" s="132" t="s">
        <v>2606</v>
      </c>
      <c r="Q698" s="132" t="s">
        <v>2607</v>
      </c>
      <c r="R698" s="132" t="s">
        <v>5940</v>
      </c>
      <c r="S698" s="132" t="s">
        <v>5940</v>
      </c>
      <c r="T698" s="132" t="s">
        <v>16500</v>
      </c>
      <c r="U698" s="132"/>
      <c r="V698" s="132"/>
      <c r="W698" s="132"/>
      <c r="X698" s="132" t="s">
        <v>13282</v>
      </c>
      <c r="Y698" s="132" t="s">
        <v>16500</v>
      </c>
      <c r="Z698" s="133" t="s">
        <v>2699</v>
      </c>
      <c r="AA698" s="132" t="s">
        <v>7022</v>
      </c>
      <c r="AB698" s="133"/>
      <c r="AC698" s="133"/>
      <c r="AD698" s="132" t="s">
        <v>96</v>
      </c>
      <c r="AE698" s="132"/>
      <c r="AF698" s="132" t="s">
        <v>347</v>
      </c>
      <c r="AG698" s="132"/>
      <c r="AH698" s="132"/>
      <c r="AI698" s="132"/>
      <c r="AJ698" s="132" t="s">
        <v>118</v>
      </c>
      <c r="AK698" s="132"/>
      <c r="AL698" s="132"/>
      <c r="AM698" s="132" t="s">
        <v>96</v>
      </c>
      <c r="AN698" s="132" t="s">
        <v>347</v>
      </c>
      <c r="AO698" s="132" t="s">
        <v>5943</v>
      </c>
      <c r="AP698" s="132" t="s">
        <v>98</v>
      </c>
      <c r="AQ698" s="132" t="s">
        <v>99</v>
      </c>
      <c r="AR698" s="132" t="s">
        <v>5667</v>
      </c>
      <c r="AS698" s="133" t="s">
        <v>5771</v>
      </c>
      <c r="AT698" s="132" t="s">
        <v>101</v>
      </c>
      <c r="AU698" s="132" t="s">
        <v>101</v>
      </c>
      <c r="AV698" s="132" t="s">
        <v>122</v>
      </c>
      <c r="AW698" s="132" t="s">
        <v>123</v>
      </c>
      <c r="AX698" s="132" t="s">
        <v>104</v>
      </c>
      <c r="AY698" s="132" t="s">
        <v>105</v>
      </c>
      <c r="AZ698" s="132" t="s">
        <v>105</v>
      </c>
      <c r="BA698" s="132" t="s">
        <v>13013</v>
      </c>
    </row>
    <row r="699" spans="1:53" ht="30">
      <c r="A699" s="131">
        <v>694</v>
      </c>
      <c r="B699" s="132" t="s">
        <v>5944</v>
      </c>
      <c r="C699" s="132" t="s">
        <v>5945</v>
      </c>
      <c r="D699" s="132" t="s">
        <v>4298</v>
      </c>
      <c r="E699" s="132" t="s">
        <v>301</v>
      </c>
      <c r="F699" s="133" t="s">
        <v>2552</v>
      </c>
      <c r="G699" s="132" t="s">
        <v>96</v>
      </c>
      <c r="H699" s="132" t="s">
        <v>7349</v>
      </c>
      <c r="I699" s="132" t="s">
        <v>13862</v>
      </c>
      <c r="J699" s="132"/>
      <c r="K699" s="132" t="s">
        <v>16501</v>
      </c>
      <c r="L699" s="132" t="s">
        <v>14165</v>
      </c>
      <c r="M699" s="132" t="s">
        <v>16502</v>
      </c>
      <c r="N699" s="132" t="s">
        <v>1334</v>
      </c>
      <c r="O699" s="132" t="s">
        <v>96</v>
      </c>
      <c r="P699" s="132" t="s">
        <v>1764</v>
      </c>
      <c r="Q699" s="132" t="s">
        <v>2607</v>
      </c>
      <c r="R699" s="132" t="s">
        <v>16503</v>
      </c>
      <c r="S699" s="132" t="s">
        <v>16503</v>
      </c>
      <c r="T699" s="132" t="s">
        <v>16504</v>
      </c>
      <c r="U699" s="132"/>
      <c r="V699" s="132"/>
      <c r="W699" s="132"/>
      <c r="X699" s="132" t="s">
        <v>13282</v>
      </c>
      <c r="Y699" s="132" t="s">
        <v>16504</v>
      </c>
      <c r="Z699" s="133" t="s">
        <v>2699</v>
      </c>
      <c r="AA699" s="132" t="s">
        <v>7022</v>
      </c>
      <c r="AB699" s="133"/>
      <c r="AC699" s="133"/>
      <c r="AD699" s="132" t="s">
        <v>96</v>
      </c>
      <c r="AE699" s="132"/>
      <c r="AF699" s="132" t="s">
        <v>218</v>
      </c>
      <c r="AG699" s="132"/>
      <c r="AH699" s="132"/>
      <c r="AI699" s="132"/>
      <c r="AJ699" s="132" t="s">
        <v>118</v>
      </c>
      <c r="AK699" s="132"/>
      <c r="AL699" s="132"/>
      <c r="AM699" s="132" t="s">
        <v>96</v>
      </c>
      <c r="AN699" s="132" t="s">
        <v>218</v>
      </c>
      <c r="AO699" s="132" t="s">
        <v>5949</v>
      </c>
      <c r="AP699" s="132" t="s">
        <v>98</v>
      </c>
      <c r="AQ699" s="132" t="s">
        <v>99</v>
      </c>
      <c r="AR699" s="132" t="s">
        <v>1334</v>
      </c>
      <c r="AS699" s="133" t="s">
        <v>5771</v>
      </c>
      <c r="AT699" s="132" t="s">
        <v>101</v>
      </c>
      <c r="AU699" s="132" t="s">
        <v>101</v>
      </c>
      <c r="AV699" s="132" t="s">
        <v>122</v>
      </c>
      <c r="AW699" s="132" t="s">
        <v>123</v>
      </c>
      <c r="AX699" s="132" t="s">
        <v>158</v>
      </c>
      <c r="AY699" s="132" t="s">
        <v>1339</v>
      </c>
      <c r="AZ699" s="132" t="s">
        <v>1339</v>
      </c>
      <c r="BA699" s="132" t="s">
        <v>13013</v>
      </c>
    </row>
    <row r="700" spans="1:53" ht="30">
      <c r="A700" s="131">
        <v>695</v>
      </c>
      <c r="B700" s="132" t="s">
        <v>5950</v>
      </c>
      <c r="C700" s="132" t="s">
        <v>5951</v>
      </c>
      <c r="D700" s="132" t="s">
        <v>491</v>
      </c>
      <c r="E700" s="132" t="s">
        <v>82</v>
      </c>
      <c r="F700" s="133" t="s">
        <v>5952</v>
      </c>
      <c r="G700" s="132" t="s">
        <v>96</v>
      </c>
      <c r="H700" s="132" t="s">
        <v>16505</v>
      </c>
      <c r="I700" s="132" t="s">
        <v>29926</v>
      </c>
      <c r="J700" s="132" t="s">
        <v>16506</v>
      </c>
      <c r="K700" s="132" t="s">
        <v>16507</v>
      </c>
      <c r="L700" s="132" t="s">
        <v>6411</v>
      </c>
      <c r="M700" s="132" t="s">
        <v>16508</v>
      </c>
      <c r="N700" s="132" t="s">
        <v>423</v>
      </c>
      <c r="O700" s="132" t="s">
        <v>6473</v>
      </c>
      <c r="P700" s="132" t="s">
        <v>2606</v>
      </c>
      <c r="Q700" s="132" t="s">
        <v>2607</v>
      </c>
      <c r="R700" s="132" t="s">
        <v>5953</v>
      </c>
      <c r="S700" s="132" t="s">
        <v>5953</v>
      </c>
      <c r="T700" s="132" t="s">
        <v>16509</v>
      </c>
      <c r="U700" s="132"/>
      <c r="V700" s="132"/>
      <c r="W700" s="132"/>
      <c r="X700" s="132"/>
      <c r="Y700" s="132" t="s">
        <v>16509</v>
      </c>
      <c r="Z700" s="133" t="s">
        <v>2699</v>
      </c>
      <c r="AA700" s="132" t="s">
        <v>13961</v>
      </c>
      <c r="AB700" s="133"/>
      <c r="AC700" s="133"/>
      <c r="AD700" s="132" t="s">
        <v>96</v>
      </c>
      <c r="AE700" s="132"/>
      <c r="AF700" s="132" t="s">
        <v>347</v>
      </c>
      <c r="AG700" s="132"/>
      <c r="AH700" s="132"/>
      <c r="AI700" s="132"/>
      <c r="AJ700" s="132" t="s">
        <v>118</v>
      </c>
      <c r="AK700" s="132"/>
      <c r="AL700" s="132"/>
      <c r="AM700" s="132" t="s">
        <v>96</v>
      </c>
      <c r="AN700" s="132" t="s">
        <v>347</v>
      </c>
      <c r="AO700" s="132" t="s">
        <v>5956</v>
      </c>
      <c r="AP700" s="132" t="s">
        <v>98</v>
      </c>
      <c r="AQ700" s="132" t="s">
        <v>99</v>
      </c>
      <c r="AR700" s="132" t="s">
        <v>423</v>
      </c>
      <c r="AS700" s="133" t="s">
        <v>5771</v>
      </c>
      <c r="AT700" s="132" t="s">
        <v>101</v>
      </c>
      <c r="AU700" s="132" t="s">
        <v>101</v>
      </c>
      <c r="AV700" s="132" t="s">
        <v>122</v>
      </c>
      <c r="AW700" s="132" t="s">
        <v>123</v>
      </c>
      <c r="AX700" s="132" t="s">
        <v>433</v>
      </c>
      <c r="AY700" s="132" t="s">
        <v>434</v>
      </c>
      <c r="AZ700" s="132" t="s">
        <v>434</v>
      </c>
      <c r="BA700" s="132" t="s">
        <v>13013</v>
      </c>
    </row>
    <row r="701" spans="1:53" ht="30">
      <c r="A701" s="131">
        <v>696</v>
      </c>
      <c r="B701" s="132" t="s">
        <v>5957</v>
      </c>
      <c r="C701" s="132" t="s">
        <v>4737</v>
      </c>
      <c r="D701" s="132" t="s">
        <v>726</v>
      </c>
      <c r="E701" s="132" t="s">
        <v>301</v>
      </c>
      <c r="F701" s="133" t="s">
        <v>5958</v>
      </c>
      <c r="G701" s="132" t="s">
        <v>96</v>
      </c>
      <c r="H701" s="132" t="s">
        <v>7395</v>
      </c>
      <c r="I701" s="132" t="s">
        <v>7363</v>
      </c>
      <c r="J701" s="132" t="s">
        <v>16510</v>
      </c>
      <c r="K701" s="132" t="s">
        <v>16511</v>
      </c>
      <c r="L701" s="132"/>
      <c r="M701" s="132" t="s">
        <v>16512</v>
      </c>
      <c r="N701" s="132" t="s">
        <v>5601</v>
      </c>
      <c r="O701" s="132" t="s">
        <v>6473</v>
      </c>
      <c r="P701" s="132" t="s">
        <v>2606</v>
      </c>
      <c r="Q701" s="132" t="s">
        <v>2607</v>
      </c>
      <c r="R701" s="132" t="s">
        <v>5959</v>
      </c>
      <c r="S701" s="132" t="s">
        <v>16513</v>
      </c>
      <c r="T701" s="132" t="s">
        <v>14880</v>
      </c>
      <c r="U701" s="132" t="s">
        <v>16514</v>
      </c>
      <c r="V701" s="132"/>
      <c r="W701" s="132"/>
      <c r="X701" s="132" t="s">
        <v>13282</v>
      </c>
      <c r="Y701" s="132" t="s">
        <v>16512</v>
      </c>
      <c r="Z701" s="133" t="s">
        <v>2699</v>
      </c>
      <c r="AA701" s="132" t="s">
        <v>7367</v>
      </c>
      <c r="AB701" s="133"/>
      <c r="AC701" s="133"/>
      <c r="AD701" s="132" t="s">
        <v>96</v>
      </c>
      <c r="AE701" s="132"/>
      <c r="AF701" s="132" t="s">
        <v>347</v>
      </c>
      <c r="AG701" s="132"/>
      <c r="AH701" s="132"/>
      <c r="AI701" s="132"/>
      <c r="AJ701" s="132" t="s">
        <v>118</v>
      </c>
      <c r="AK701" s="132"/>
      <c r="AL701" s="132"/>
      <c r="AM701" s="132" t="s">
        <v>96</v>
      </c>
      <c r="AN701" s="132" t="s">
        <v>347</v>
      </c>
      <c r="AO701" s="132" t="s">
        <v>5962</v>
      </c>
      <c r="AP701" s="132" t="s">
        <v>98</v>
      </c>
      <c r="AQ701" s="132" t="s">
        <v>99</v>
      </c>
      <c r="AR701" s="132" t="s">
        <v>5601</v>
      </c>
      <c r="AS701" s="133" t="s">
        <v>5771</v>
      </c>
      <c r="AT701" s="132" t="s">
        <v>101</v>
      </c>
      <c r="AU701" s="132" t="s">
        <v>101</v>
      </c>
      <c r="AV701" s="132" t="s">
        <v>122</v>
      </c>
      <c r="AW701" s="132" t="s">
        <v>123</v>
      </c>
      <c r="AX701" s="132" t="s">
        <v>282</v>
      </c>
      <c r="AY701" s="132" t="s">
        <v>283</v>
      </c>
      <c r="AZ701" s="132" t="s">
        <v>283</v>
      </c>
      <c r="BA701" s="132" t="s">
        <v>13013</v>
      </c>
    </row>
    <row r="702" spans="1:53" ht="30">
      <c r="A702" s="131">
        <v>697</v>
      </c>
      <c r="B702" s="132" t="s">
        <v>5963</v>
      </c>
      <c r="C702" s="132" t="s">
        <v>5964</v>
      </c>
      <c r="D702" s="132" t="s">
        <v>969</v>
      </c>
      <c r="E702" s="132" t="s">
        <v>82</v>
      </c>
      <c r="F702" s="133" t="s">
        <v>5965</v>
      </c>
      <c r="G702" s="132" t="s">
        <v>96</v>
      </c>
      <c r="H702" s="132" t="s">
        <v>16515</v>
      </c>
      <c r="I702" s="132" t="s">
        <v>6855</v>
      </c>
      <c r="J702" s="132" t="s">
        <v>16516</v>
      </c>
      <c r="K702" s="132" t="s">
        <v>16517</v>
      </c>
      <c r="L702" s="132" t="s">
        <v>6411</v>
      </c>
      <c r="M702" s="132" t="s">
        <v>16518</v>
      </c>
      <c r="N702" s="132" t="s">
        <v>423</v>
      </c>
      <c r="O702" s="132" t="s">
        <v>13311</v>
      </c>
      <c r="P702" s="132" t="s">
        <v>2606</v>
      </c>
      <c r="Q702" s="132" t="s">
        <v>2607</v>
      </c>
      <c r="R702" s="132" t="s">
        <v>5966</v>
      </c>
      <c r="S702" s="132" t="s">
        <v>5966</v>
      </c>
      <c r="T702" s="132" t="s">
        <v>16519</v>
      </c>
      <c r="U702" s="132"/>
      <c r="V702" s="132"/>
      <c r="W702" s="132"/>
      <c r="X702" s="132" t="s">
        <v>13282</v>
      </c>
      <c r="Y702" s="132" t="s">
        <v>16520</v>
      </c>
      <c r="Z702" s="133" t="s">
        <v>2699</v>
      </c>
      <c r="AA702" s="132" t="s">
        <v>7022</v>
      </c>
      <c r="AB702" s="133"/>
      <c r="AC702" s="133"/>
      <c r="AD702" s="132" t="s">
        <v>96</v>
      </c>
      <c r="AE702" s="132"/>
      <c r="AF702" s="132" t="s">
        <v>359</v>
      </c>
      <c r="AG702" s="132"/>
      <c r="AH702" s="132"/>
      <c r="AI702" s="132"/>
      <c r="AJ702" s="132" t="s">
        <v>118</v>
      </c>
      <c r="AK702" s="132"/>
      <c r="AL702" s="132"/>
      <c r="AM702" s="132" t="s">
        <v>96</v>
      </c>
      <c r="AN702" s="132" t="s">
        <v>359</v>
      </c>
      <c r="AO702" s="132" t="s">
        <v>5969</v>
      </c>
      <c r="AP702" s="132" t="s">
        <v>98</v>
      </c>
      <c r="AQ702" s="132" t="s">
        <v>99</v>
      </c>
      <c r="AR702" s="132" t="s">
        <v>423</v>
      </c>
      <c r="AS702" s="133" t="s">
        <v>5771</v>
      </c>
      <c r="AT702" s="132" t="s">
        <v>101</v>
      </c>
      <c r="AU702" s="132" t="s">
        <v>101</v>
      </c>
      <c r="AV702" s="132" t="s">
        <v>122</v>
      </c>
      <c r="AW702" s="132" t="s">
        <v>123</v>
      </c>
      <c r="AX702" s="132" t="s">
        <v>433</v>
      </c>
      <c r="AY702" s="132" t="s">
        <v>434</v>
      </c>
      <c r="AZ702" s="132" t="s">
        <v>434</v>
      </c>
      <c r="BA702" s="132" t="s">
        <v>13013</v>
      </c>
    </row>
    <row r="703" spans="1:53" ht="30">
      <c r="A703" s="131">
        <v>698</v>
      </c>
      <c r="B703" s="132" t="s">
        <v>5970</v>
      </c>
      <c r="C703" s="132" t="s">
        <v>648</v>
      </c>
      <c r="D703" s="132" t="s">
        <v>406</v>
      </c>
      <c r="E703" s="132" t="s">
        <v>82</v>
      </c>
      <c r="F703" s="133" t="s">
        <v>4448</v>
      </c>
      <c r="G703" s="132" t="s">
        <v>96</v>
      </c>
      <c r="H703" s="132"/>
      <c r="I703" s="132"/>
      <c r="J703" s="132"/>
      <c r="K703" s="132"/>
      <c r="L703" s="132"/>
      <c r="M703" s="132"/>
      <c r="N703" s="132" t="s">
        <v>5667</v>
      </c>
      <c r="O703" s="132"/>
      <c r="P703" s="132" t="s">
        <v>2606</v>
      </c>
      <c r="Q703" s="132"/>
      <c r="R703" s="132" t="s">
        <v>5971</v>
      </c>
      <c r="S703" s="132"/>
      <c r="T703" s="132" t="s">
        <v>16521</v>
      </c>
      <c r="U703" s="132"/>
      <c r="V703" s="132"/>
      <c r="W703" s="132"/>
      <c r="X703" s="132"/>
      <c r="Y703" s="132" t="s">
        <v>16522</v>
      </c>
      <c r="Z703" s="133"/>
      <c r="AA703" s="132"/>
      <c r="AB703" s="133"/>
      <c r="AC703" s="133"/>
      <c r="AD703" s="132"/>
      <c r="AE703" s="132"/>
      <c r="AF703" s="132"/>
      <c r="AG703" s="132"/>
      <c r="AH703" s="132"/>
      <c r="AI703" s="132"/>
      <c r="AJ703" s="132" t="s">
        <v>118</v>
      </c>
      <c r="AK703" s="132"/>
      <c r="AL703" s="132"/>
      <c r="AM703" s="132" t="s">
        <v>96</v>
      </c>
      <c r="AN703" s="132" t="s">
        <v>279</v>
      </c>
      <c r="AO703" s="132" t="s">
        <v>5974</v>
      </c>
      <c r="AP703" s="132" t="s">
        <v>98</v>
      </c>
      <c r="AQ703" s="132" t="s">
        <v>99</v>
      </c>
      <c r="AR703" s="132" t="s">
        <v>5667</v>
      </c>
      <c r="AS703" s="133" t="s">
        <v>5771</v>
      </c>
      <c r="AT703" s="132" t="s">
        <v>101</v>
      </c>
      <c r="AU703" s="132" t="s">
        <v>101</v>
      </c>
      <c r="AV703" s="132" t="s">
        <v>122</v>
      </c>
      <c r="AW703" s="132" t="s">
        <v>123</v>
      </c>
      <c r="AX703" s="132" t="s">
        <v>104</v>
      </c>
      <c r="AY703" s="132" t="s">
        <v>105</v>
      </c>
      <c r="AZ703" s="132" t="s">
        <v>105</v>
      </c>
      <c r="BA703" s="132" t="s">
        <v>13013</v>
      </c>
    </row>
    <row r="704" spans="1:53" ht="30">
      <c r="A704" s="131">
        <v>699</v>
      </c>
      <c r="B704" s="132" t="s">
        <v>5975</v>
      </c>
      <c r="C704" s="132" t="s">
        <v>5613</v>
      </c>
      <c r="D704" s="132" t="s">
        <v>878</v>
      </c>
      <c r="E704" s="132" t="s">
        <v>82</v>
      </c>
      <c r="F704" s="133" t="s">
        <v>5630</v>
      </c>
      <c r="G704" s="132" t="s">
        <v>96</v>
      </c>
      <c r="H704" s="132" t="s">
        <v>16523</v>
      </c>
      <c r="I704" s="132" t="s">
        <v>15330</v>
      </c>
      <c r="J704" s="132" t="s">
        <v>16524</v>
      </c>
      <c r="K704" s="132" t="s">
        <v>16525</v>
      </c>
      <c r="L704" s="132" t="s">
        <v>13450</v>
      </c>
      <c r="M704" s="132" t="s">
        <v>16526</v>
      </c>
      <c r="N704" s="132" t="s">
        <v>517</v>
      </c>
      <c r="O704" s="132" t="s">
        <v>5503</v>
      </c>
      <c r="P704" s="132" t="s">
        <v>2606</v>
      </c>
      <c r="Q704" s="132" t="s">
        <v>2607</v>
      </c>
      <c r="R704" s="132" t="s">
        <v>5976</v>
      </c>
      <c r="S704" s="132" t="s">
        <v>16527</v>
      </c>
      <c r="T704" s="132" t="s">
        <v>16526</v>
      </c>
      <c r="U704" s="132"/>
      <c r="V704" s="132"/>
      <c r="W704" s="132"/>
      <c r="X704" s="132" t="s">
        <v>13282</v>
      </c>
      <c r="Y704" s="132" t="s">
        <v>16528</v>
      </c>
      <c r="Z704" s="133" t="s">
        <v>16529</v>
      </c>
      <c r="AA704" s="132" t="s">
        <v>16530</v>
      </c>
      <c r="AB704" s="133"/>
      <c r="AC704" s="133"/>
      <c r="AD704" s="132" t="s">
        <v>96</v>
      </c>
      <c r="AE704" s="132"/>
      <c r="AF704" s="132" t="s">
        <v>218</v>
      </c>
      <c r="AG704" s="132"/>
      <c r="AH704" s="132"/>
      <c r="AI704" s="132"/>
      <c r="AJ704" s="132" t="s">
        <v>118</v>
      </c>
      <c r="AK704" s="132"/>
      <c r="AL704" s="132"/>
      <c r="AM704" s="132" t="s">
        <v>96</v>
      </c>
      <c r="AN704" s="132" t="s">
        <v>886</v>
      </c>
      <c r="AO704" s="132" t="s">
        <v>5979</v>
      </c>
      <c r="AP704" s="132" t="s">
        <v>98</v>
      </c>
      <c r="AQ704" s="132" t="s">
        <v>99</v>
      </c>
      <c r="AR704" s="132" t="s">
        <v>517</v>
      </c>
      <c r="AS704" s="133" t="s">
        <v>5771</v>
      </c>
      <c r="AT704" s="132" t="s">
        <v>101</v>
      </c>
      <c r="AU704" s="132" t="s">
        <v>101</v>
      </c>
      <c r="AV704" s="132" t="s">
        <v>122</v>
      </c>
      <c r="AW704" s="132" t="s">
        <v>123</v>
      </c>
      <c r="AX704" s="132" t="s">
        <v>282</v>
      </c>
      <c r="AY704" s="132" t="s">
        <v>524</v>
      </c>
      <c r="AZ704" s="132" t="s">
        <v>524</v>
      </c>
      <c r="BA704" s="132" t="s">
        <v>13013</v>
      </c>
    </row>
    <row r="705" spans="1:53" ht="30">
      <c r="A705" s="131">
        <v>700</v>
      </c>
      <c r="B705" s="132" t="s">
        <v>5980</v>
      </c>
      <c r="C705" s="132" t="s">
        <v>5981</v>
      </c>
      <c r="D705" s="132" t="s">
        <v>4489</v>
      </c>
      <c r="E705" s="132" t="s">
        <v>82</v>
      </c>
      <c r="F705" s="133" t="s">
        <v>5982</v>
      </c>
      <c r="G705" s="132" t="s">
        <v>96</v>
      </c>
      <c r="H705" s="132" t="s">
        <v>16531</v>
      </c>
      <c r="I705" s="132" t="s">
        <v>13862</v>
      </c>
      <c r="J705" s="132" t="s">
        <v>16532</v>
      </c>
      <c r="K705" s="132" t="s">
        <v>16533</v>
      </c>
      <c r="L705" s="132" t="s">
        <v>13862</v>
      </c>
      <c r="M705" s="132" t="s">
        <v>16534</v>
      </c>
      <c r="N705" s="132" t="s">
        <v>289</v>
      </c>
      <c r="O705" s="132" t="s">
        <v>16535</v>
      </c>
      <c r="P705" s="132" t="s">
        <v>1764</v>
      </c>
      <c r="Q705" s="132" t="s">
        <v>4381</v>
      </c>
      <c r="R705" s="132" t="s">
        <v>5983</v>
      </c>
      <c r="S705" s="132" t="s">
        <v>5290</v>
      </c>
      <c r="T705" s="132" t="s">
        <v>16534</v>
      </c>
      <c r="U705" s="132"/>
      <c r="V705" s="132"/>
      <c r="W705" s="132"/>
      <c r="X705" s="132" t="s">
        <v>13282</v>
      </c>
      <c r="Y705" s="132" t="s">
        <v>16536</v>
      </c>
      <c r="Z705" s="133" t="s">
        <v>5771</v>
      </c>
      <c r="AA705" s="132" t="s">
        <v>7022</v>
      </c>
      <c r="AB705" s="133"/>
      <c r="AC705" s="133"/>
      <c r="AD705" s="132" t="s">
        <v>96</v>
      </c>
      <c r="AE705" s="132"/>
      <c r="AF705" s="132" t="s">
        <v>510</v>
      </c>
      <c r="AG705" s="132"/>
      <c r="AH705" s="132"/>
      <c r="AI705" s="132"/>
      <c r="AJ705" s="132" t="s">
        <v>118</v>
      </c>
      <c r="AK705" s="132"/>
      <c r="AL705" s="132"/>
      <c r="AM705" s="132" t="s">
        <v>96</v>
      </c>
      <c r="AN705" s="132" t="s">
        <v>510</v>
      </c>
      <c r="AO705" s="132" t="s">
        <v>5986</v>
      </c>
      <c r="AP705" s="132" t="s">
        <v>98</v>
      </c>
      <c r="AQ705" s="132" t="s">
        <v>99</v>
      </c>
      <c r="AR705" s="132" t="s">
        <v>289</v>
      </c>
      <c r="AS705" s="133" t="s">
        <v>5771</v>
      </c>
      <c r="AT705" s="132" t="s">
        <v>101</v>
      </c>
      <c r="AU705" s="132" t="s">
        <v>101</v>
      </c>
      <c r="AV705" s="132" t="s">
        <v>122</v>
      </c>
      <c r="AW705" s="132" t="s">
        <v>123</v>
      </c>
      <c r="AX705" s="132" t="s">
        <v>282</v>
      </c>
      <c r="AY705" s="132" t="s">
        <v>298</v>
      </c>
      <c r="AZ705" s="132" t="s">
        <v>298</v>
      </c>
      <c r="BA705" s="132" t="s">
        <v>13013</v>
      </c>
    </row>
    <row r="706" spans="1:53" ht="30">
      <c r="A706" s="131">
        <v>701</v>
      </c>
      <c r="B706" s="132" t="s">
        <v>5987</v>
      </c>
      <c r="C706" s="132" t="s">
        <v>980</v>
      </c>
      <c r="D706" s="132" t="s">
        <v>236</v>
      </c>
      <c r="E706" s="132" t="s">
        <v>82</v>
      </c>
      <c r="F706" s="133" t="s">
        <v>5988</v>
      </c>
      <c r="G706" s="132" t="s">
        <v>96</v>
      </c>
      <c r="H706" s="132" t="s">
        <v>16537</v>
      </c>
      <c r="I706" s="132" t="s">
        <v>16538</v>
      </c>
      <c r="J706" s="132" t="s">
        <v>16539</v>
      </c>
      <c r="K706" s="132" t="s">
        <v>16540</v>
      </c>
      <c r="L706" s="132" t="s">
        <v>6411</v>
      </c>
      <c r="M706" s="132" t="s">
        <v>16541</v>
      </c>
      <c r="N706" s="132" t="s">
        <v>423</v>
      </c>
      <c r="O706" s="132" t="s">
        <v>373</v>
      </c>
      <c r="P706" s="132" t="s">
        <v>2606</v>
      </c>
      <c r="Q706" s="132" t="s">
        <v>2607</v>
      </c>
      <c r="R706" s="132" t="s">
        <v>5989</v>
      </c>
      <c r="S706" s="132" t="s">
        <v>16513</v>
      </c>
      <c r="T706" s="132" t="s">
        <v>14880</v>
      </c>
      <c r="U706" s="132"/>
      <c r="V706" s="132"/>
      <c r="W706" s="132"/>
      <c r="X706" s="132" t="s">
        <v>13282</v>
      </c>
      <c r="Y706" s="132" t="s">
        <v>16542</v>
      </c>
      <c r="Z706" s="133" t="s">
        <v>16543</v>
      </c>
      <c r="AA706" s="132" t="s">
        <v>7367</v>
      </c>
      <c r="AB706" s="133"/>
      <c r="AC706" s="133"/>
      <c r="AD706" s="132" t="s">
        <v>96</v>
      </c>
      <c r="AE706" s="132"/>
      <c r="AF706" s="132" t="s">
        <v>137</v>
      </c>
      <c r="AG706" s="132"/>
      <c r="AH706" s="132"/>
      <c r="AI706" s="132"/>
      <c r="AJ706" s="132" t="s">
        <v>94</v>
      </c>
      <c r="AK706" s="132"/>
      <c r="AL706" s="132"/>
      <c r="AM706" s="132" t="s">
        <v>96</v>
      </c>
      <c r="AN706" s="132" t="s">
        <v>510</v>
      </c>
      <c r="AO706" s="132" t="s">
        <v>5992</v>
      </c>
      <c r="AP706" s="132" t="s">
        <v>98</v>
      </c>
      <c r="AQ706" s="132" t="s">
        <v>99</v>
      </c>
      <c r="AR706" s="132" t="s">
        <v>423</v>
      </c>
      <c r="AS706" s="133" t="s">
        <v>5771</v>
      </c>
      <c r="AT706" s="132" t="s">
        <v>101</v>
      </c>
      <c r="AU706" s="132" t="s">
        <v>101</v>
      </c>
      <c r="AV706" s="132" t="s">
        <v>122</v>
      </c>
      <c r="AW706" s="132" t="s">
        <v>123</v>
      </c>
      <c r="AX706" s="132" t="s">
        <v>433</v>
      </c>
      <c r="AY706" s="132" t="s">
        <v>434</v>
      </c>
      <c r="AZ706" s="132" t="s">
        <v>434</v>
      </c>
      <c r="BA706" s="132" t="s">
        <v>13013</v>
      </c>
    </row>
    <row r="707" spans="1:53" ht="30">
      <c r="A707" s="131">
        <v>702</v>
      </c>
      <c r="B707" s="132" t="s">
        <v>5993</v>
      </c>
      <c r="C707" s="132" t="s">
        <v>5994</v>
      </c>
      <c r="D707" s="132" t="s">
        <v>1383</v>
      </c>
      <c r="E707" s="132" t="s">
        <v>82</v>
      </c>
      <c r="F707" s="133" t="s">
        <v>2380</v>
      </c>
      <c r="G707" s="132" t="s">
        <v>96</v>
      </c>
      <c r="H707" s="132" t="s">
        <v>16544</v>
      </c>
      <c r="I707" s="132" t="s">
        <v>16545</v>
      </c>
      <c r="J707" s="132" t="s">
        <v>16546</v>
      </c>
      <c r="K707" s="132" t="s">
        <v>16547</v>
      </c>
      <c r="L707" s="132" t="s">
        <v>6411</v>
      </c>
      <c r="M707" s="132"/>
      <c r="N707" s="132" t="s">
        <v>602</v>
      </c>
      <c r="O707" s="132" t="s">
        <v>96</v>
      </c>
      <c r="P707" s="132" t="s">
        <v>2606</v>
      </c>
      <c r="Q707" s="132" t="s">
        <v>2607</v>
      </c>
      <c r="R707" s="132" t="s">
        <v>5995</v>
      </c>
      <c r="S707" s="132" t="s">
        <v>16548</v>
      </c>
      <c r="T707" s="132" t="s">
        <v>14880</v>
      </c>
      <c r="U707" s="132"/>
      <c r="V707" s="132"/>
      <c r="W707" s="132"/>
      <c r="X707" s="132" t="s">
        <v>13282</v>
      </c>
      <c r="Y707" s="132" t="s">
        <v>16549</v>
      </c>
      <c r="Z707" s="133" t="s">
        <v>1594</v>
      </c>
      <c r="AA707" s="132" t="s">
        <v>7367</v>
      </c>
      <c r="AB707" s="133"/>
      <c r="AC707" s="133"/>
      <c r="AD707" s="132" t="s">
        <v>96</v>
      </c>
      <c r="AE707" s="132"/>
      <c r="AF707" s="132" t="s">
        <v>218</v>
      </c>
      <c r="AG707" s="132"/>
      <c r="AH707" s="132"/>
      <c r="AI707" s="132" t="s">
        <v>5997</v>
      </c>
      <c r="AJ707" s="132" t="s">
        <v>118</v>
      </c>
      <c r="AK707" s="132"/>
      <c r="AL707" s="132" t="s">
        <v>17989</v>
      </c>
      <c r="AM707" s="132" t="s">
        <v>96</v>
      </c>
      <c r="AN707" s="132" t="s">
        <v>218</v>
      </c>
      <c r="AO707" s="132" t="s">
        <v>5998</v>
      </c>
      <c r="AP707" s="132" t="s">
        <v>98</v>
      </c>
      <c r="AQ707" s="132" t="s">
        <v>99</v>
      </c>
      <c r="AR707" s="132" t="s">
        <v>602</v>
      </c>
      <c r="AS707" s="133" t="s">
        <v>5771</v>
      </c>
      <c r="AT707" s="132" t="s">
        <v>101</v>
      </c>
      <c r="AU707" s="132" t="s">
        <v>101</v>
      </c>
      <c r="AV707" s="132" t="s">
        <v>122</v>
      </c>
      <c r="AW707" s="132" t="s">
        <v>123</v>
      </c>
      <c r="AX707" s="132" t="s">
        <v>282</v>
      </c>
      <c r="AY707" s="132" t="s">
        <v>610</v>
      </c>
      <c r="AZ707" s="132" t="s">
        <v>610</v>
      </c>
      <c r="BA707" s="132" t="s">
        <v>13013</v>
      </c>
    </row>
    <row r="708" spans="1:53" ht="30">
      <c r="A708" s="131">
        <v>703</v>
      </c>
      <c r="B708" s="132" t="s">
        <v>5999</v>
      </c>
      <c r="C708" s="132" t="s">
        <v>6000</v>
      </c>
      <c r="D708" s="132" t="s">
        <v>6001</v>
      </c>
      <c r="E708" s="132" t="s">
        <v>82</v>
      </c>
      <c r="F708" s="133" t="s">
        <v>2931</v>
      </c>
      <c r="G708" s="132" t="s">
        <v>96</v>
      </c>
      <c r="H708" s="132" t="s">
        <v>16550</v>
      </c>
      <c r="I708" s="132" t="s">
        <v>6456</v>
      </c>
      <c r="J708" s="132"/>
      <c r="K708" s="132" t="s">
        <v>16551</v>
      </c>
      <c r="L708" s="132" t="s">
        <v>13450</v>
      </c>
      <c r="M708" s="132" t="s">
        <v>16552</v>
      </c>
      <c r="N708" s="132" t="s">
        <v>1364</v>
      </c>
      <c r="O708" s="132" t="s">
        <v>6473</v>
      </c>
      <c r="P708" s="132" t="s">
        <v>2606</v>
      </c>
      <c r="Q708" s="132" t="s">
        <v>2607</v>
      </c>
      <c r="R708" s="132" t="s">
        <v>6002</v>
      </c>
      <c r="S708" s="132" t="s">
        <v>6025</v>
      </c>
      <c r="T708" s="132" t="s">
        <v>16552</v>
      </c>
      <c r="U708" s="132"/>
      <c r="V708" s="132"/>
      <c r="W708" s="132"/>
      <c r="X708" s="132" t="s">
        <v>13282</v>
      </c>
      <c r="Y708" s="132" t="s">
        <v>16552</v>
      </c>
      <c r="Z708" s="133" t="s">
        <v>2699</v>
      </c>
      <c r="AA708" s="132" t="s">
        <v>7022</v>
      </c>
      <c r="AB708" s="133"/>
      <c r="AC708" s="133"/>
      <c r="AD708" s="132" t="s">
        <v>96</v>
      </c>
      <c r="AE708" s="132"/>
      <c r="AF708" s="132" t="s">
        <v>243</v>
      </c>
      <c r="AG708" s="132"/>
      <c r="AH708" s="132"/>
      <c r="AI708" s="132"/>
      <c r="AJ708" s="132" t="s">
        <v>118</v>
      </c>
      <c r="AK708" s="132"/>
      <c r="AL708" s="132"/>
      <c r="AM708" s="132" t="s">
        <v>96</v>
      </c>
      <c r="AN708" s="132" t="s">
        <v>243</v>
      </c>
      <c r="AO708" s="132" t="s">
        <v>6005</v>
      </c>
      <c r="AP708" s="132" t="s">
        <v>98</v>
      </c>
      <c r="AQ708" s="132" t="s">
        <v>99</v>
      </c>
      <c r="AR708" s="132" t="s">
        <v>1364</v>
      </c>
      <c r="AS708" s="133" t="s">
        <v>5771</v>
      </c>
      <c r="AT708" s="132" t="s">
        <v>101</v>
      </c>
      <c r="AU708" s="132" t="s">
        <v>101</v>
      </c>
      <c r="AV708" s="132" t="s">
        <v>122</v>
      </c>
      <c r="AW708" s="132" t="s">
        <v>123</v>
      </c>
      <c r="AX708" s="132" t="s">
        <v>282</v>
      </c>
      <c r="AY708" s="132" t="s">
        <v>1369</v>
      </c>
      <c r="AZ708" s="132" t="s">
        <v>1369</v>
      </c>
      <c r="BA708" s="132" t="s">
        <v>13013</v>
      </c>
    </row>
    <row r="709" spans="1:53" ht="30">
      <c r="A709" s="131">
        <v>704</v>
      </c>
      <c r="B709" s="132" t="s">
        <v>6006</v>
      </c>
      <c r="C709" s="132" t="s">
        <v>2880</v>
      </c>
      <c r="D709" s="132" t="s">
        <v>849</v>
      </c>
      <c r="E709" s="132" t="s">
        <v>82</v>
      </c>
      <c r="F709" s="133" t="s">
        <v>4380</v>
      </c>
      <c r="G709" s="132" t="s">
        <v>96</v>
      </c>
      <c r="H709" s="132"/>
      <c r="I709" s="132"/>
      <c r="J709" s="132"/>
      <c r="K709" s="132"/>
      <c r="L709" s="132"/>
      <c r="M709" s="132"/>
      <c r="N709" s="132" t="s">
        <v>982</v>
      </c>
      <c r="O709" s="132" t="s">
        <v>96</v>
      </c>
      <c r="P709" s="132" t="s">
        <v>2606</v>
      </c>
      <c r="Q709" s="132"/>
      <c r="R709" s="132" t="s">
        <v>6007</v>
      </c>
      <c r="S709" s="132"/>
      <c r="T709" s="132" t="s">
        <v>16553</v>
      </c>
      <c r="U709" s="132"/>
      <c r="V709" s="132"/>
      <c r="W709" s="132"/>
      <c r="X709" s="132"/>
      <c r="Y709" s="132"/>
      <c r="Z709" s="133"/>
      <c r="AA709" s="132"/>
      <c r="AB709" s="133"/>
      <c r="AC709" s="133"/>
      <c r="AD709" s="132" t="s">
        <v>96</v>
      </c>
      <c r="AE709" s="132"/>
      <c r="AF709" s="132" t="s">
        <v>92</v>
      </c>
      <c r="AG709" s="132"/>
      <c r="AH709" s="132" t="s">
        <v>6848</v>
      </c>
      <c r="AI709" s="132" t="s">
        <v>29927</v>
      </c>
      <c r="AJ709" s="132" t="s">
        <v>118</v>
      </c>
      <c r="AK709" s="132"/>
      <c r="AL709" s="132" t="s">
        <v>17989</v>
      </c>
      <c r="AM709" s="132" t="s">
        <v>96</v>
      </c>
      <c r="AN709" s="132" t="s">
        <v>92</v>
      </c>
      <c r="AO709" s="132" t="s">
        <v>6010</v>
      </c>
      <c r="AP709" s="132" t="s">
        <v>98</v>
      </c>
      <c r="AQ709" s="132" t="s">
        <v>99</v>
      </c>
      <c r="AR709" s="132" t="s">
        <v>982</v>
      </c>
      <c r="AS709" s="133" t="s">
        <v>5771</v>
      </c>
      <c r="AT709" s="132" t="s">
        <v>101</v>
      </c>
      <c r="AU709" s="132" t="s">
        <v>101</v>
      </c>
      <c r="AV709" s="132" t="s">
        <v>122</v>
      </c>
      <c r="AW709" s="132" t="s">
        <v>123</v>
      </c>
      <c r="AX709" s="132" t="s">
        <v>597</v>
      </c>
      <c r="AY709" s="132" t="s">
        <v>598</v>
      </c>
      <c r="AZ709" s="132" t="s">
        <v>598</v>
      </c>
      <c r="BA709" s="132" t="s">
        <v>13013</v>
      </c>
    </row>
    <row r="710" spans="1:53" ht="30">
      <c r="A710" s="131">
        <v>705</v>
      </c>
      <c r="B710" s="132" t="s">
        <v>6011</v>
      </c>
      <c r="C710" s="132" t="s">
        <v>6012</v>
      </c>
      <c r="D710" s="132" t="s">
        <v>1121</v>
      </c>
      <c r="E710" s="132" t="s">
        <v>82</v>
      </c>
      <c r="F710" s="133" t="s">
        <v>1616</v>
      </c>
      <c r="G710" s="132" t="s">
        <v>96</v>
      </c>
      <c r="H710" s="132" t="s">
        <v>29928</v>
      </c>
      <c r="I710" s="132" t="s">
        <v>13155</v>
      </c>
      <c r="J710" s="132" t="s">
        <v>29929</v>
      </c>
      <c r="K710" s="132" t="s">
        <v>16554</v>
      </c>
      <c r="L710" s="132" t="s">
        <v>6238</v>
      </c>
      <c r="M710" s="132"/>
      <c r="N710" s="132" t="s">
        <v>5667</v>
      </c>
      <c r="O710" s="132" t="s">
        <v>1274</v>
      </c>
      <c r="P710" s="132" t="s">
        <v>2606</v>
      </c>
      <c r="Q710" s="132" t="s">
        <v>2607</v>
      </c>
      <c r="R710" s="132" t="s">
        <v>6013</v>
      </c>
      <c r="S710" s="132" t="s">
        <v>16555</v>
      </c>
      <c r="T710" s="132" t="s">
        <v>16556</v>
      </c>
      <c r="U710" s="132" t="s">
        <v>29929</v>
      </c>
      <c r="V710" s="132"/>
      <c r="W710" s="132"/>
      <c r="X710" s="132" t="s">
        <v>13282</v>
      </c>
      <c r="Y710" s="132" t="s">
        <v>16557</v>
      </c>
      <c r="Z710" s="133" t="s">
        <v>16558</v>
      </c>
      <c r="AA710" s="132" t="s">
        <v>16452</v>
      </c>
      <c r="AB710" s="133"/>
      <c r="AC710" s="133"/>
      <c r="AD710" s="132" t="s">
        <v>1274</v>
      </c>
      <c r="AE710" s="132"/>
      <c r="AF710" s="132" t="s">
        <v>5168</v>
      </c>
      <c r="AG710" s="132"/>
      <c r="AH710" s="132"/>
      <c r="AI710" s="132"/>
      <c r="AJ710" s="132" t="s">
        <v>118</v>
      </c>
      <c r="AK710" s="132"/>
      <c r="AL710" s="132"/>
      <c r="AM710" s="132" t="s">
        <v>96</v>
      </c>
      <c r="AN710" s="132" t="s">
        <v>92</v>
      </c>
      <c r="AO710" s="132" t="s">
        <v>6016</v>
      </c>
      <c r="AP710" s="132" t="s">
        <v>98</v>
      </c>
      <c r="AQ710" s="132" t="s">
        <v>99</v>
      </c>
      <c r="AR710" s="132" t="s">
        <v>5667</v>
      </c>
      <c r="AS710" s="133" t="s">
        <v>5771</v>
      </c>
      <c r="AT710" s="132" t="s">
        <v>101</v>
      </c>
      <c r="AU710" s="132" t="s">
        <v>101</v>
      </c>
      <c r="AV710" s="132" t="s">
        <v>122</v>
      </c>
      <c r="AW710" s="132" t="s">
        <v>123</v>
      </c>
      <c r="AX710" s="132" t="s">
        <v>104</v>
      </c>
      <c r="AY710" s="132" t="s">
        <v>105</v>
      </c>
      <c r="AZ710" s="132" t="s">
        <v>105</v>
      </c>
      <c r="BA710" s="132" t="s">
        <v>13013</v>
      </c>
    </row>
    <row r="711" spans="1:53" ht="30">
      <c r="A711" s="131">
        <v>706</v>
      </c>
      <c r="B711" s="132" t="s">
        <v>6017</v>
      </c>
      <c r="C711" s="132" t="s">
        <v>6018</v>
      </c>
      <c r="D711" s="132" t="s">
        <v>390</v>
      </c>
      <c r="E711" s="132" t="s">
        <v>82</v>
      </c>
      <c r="F711" s="133" t="s">
        <v>5062</v>
      </c>
      <c r="G711" s="132" t="s">
        <v>96</v>
      </c>
      <c r="H711" s="132" t="s">
        <v>16559</v>
      </c>
      <c r="I711" s="132" t="s">
        <v>7363</v>
      </c>
      <c r="J711" s="132" t="s">
        <v>16560</v>
      </c>
      <c r="K711" s="132" t="s">
        <v>16561</v>
      </c>
      <c r="L711" s="132" t="s">
        <v>6411</v>
      </c>
      <c r="M711" s="132" t="s">
        <v>16562</v>
      </c>
      <c r="N711" s="132" t="s">
        <v>212</v>
      </c>
      <c r="O711" s="132" t="s">
        <v>6473</v>
      </c>
      <c r="P711" s="132" t="s">
        <v>2606</v>
      </c>
      <c r="Q711" s="132" t="s">
        <v>2607</v>
      </c>
      <c r="R711" s="132" t="s">
        <v>6019</v>
      </c>
      <c r="S711" s="132" t="s">
        <v>6118</v>
      </c>
      <c r="T711" s="132" t="s">
        <v>16562</v>
      </c>
      <c r="U711" s="132"/>
      <c r="V711" s="132"/>
      <c r="W711" s="132"/>
      <c r="X711" s="132" t="s">
        <v>13282</v>
      </c>
      <c r="Y711" s="132" t="s">
        <v>16563</v>
      </c>
      <c r="Z711" s="133" t="s">
        <v>16164</v>
      </c>
      <c r="AA711" s="132" t="s">
        <v>15588</v>
      </c>
      <c r="AB711" s="133"/>
      <c r="AC711" s="133"/>
      <c r="AD711" s="132" t="s">
        <v>96</v>
      </c>
      <c r="AE711" s="132"/>
      <c r="AF711" s="132" t="s">
        <v>279</v>
      </c>
      <c r="AG711" s="132"/>
      <c r="AH711" s="132"/>
      <c r="AI711" s="132"/>
      <c r="AJ711" s="132" t="s">
        <v>118</v>
      </c>
      <c r="AK711" s="132"/>
      <c r="AL711" s="132"/>
      <c r="AM711" s="132" t="s">
        <v>96</v>
      </c>
      <c r="AN711" s="132" t="s">
        <v>279</v>
      </c>
      <c r="AO711" s="132" t="s">
        <v>6022</v>
      </c>
      <c r="AP711" s="132" t="s">
        <v>98</v>
      </c>
      <c r="AQ711" s="132" t="s">
        <v>99</v>
      </c>
      <c r="AR711" s="132" t="s">
        <v>212</v>
      </c>
      <c r="AS711" s="133" t="s">
        <v>5771</v>
      </c>
      <c r="AT711" s="132" t="s">
        <v>101</v>
      </c>
      <c r="AU711" s="132" t="s">
        <v>101</v>
      </c>
      <c r="AV711" s="132" t="s">
        <v>122</v>
      </c>
      <c r="AW711" s="132" t="s">
        <v>123</v>
      </c>
      <c r="AX711" s="132" t="s">
        <v>124</v>
      </c>
      <c r="AY711" s="132" t="s">
        <v>222</v>
      </c>
      <c r="AZ711" s="132" t="s">
        <v>222</v>
      </c>
      <c r="BA711" s="132" t="s">
        <v>13013</v>
      </c>
    </row>
    <row r="712" spans="1:53" ht="30">
      <c r="A712" s="131">
        <v>707</v>
      </c>
      <c r="B712" s="132" t="s">
        <v>6023</v>
      </c>
      <c r="C712" s="132" t="s">
        <v>6024</v>
      </c>
      <c r="D712" s="132" t="s">
        <v>352</v>
      </c>
      <c r="E712" s="132" t="s">
        <v>82</v>
      </c>
      <c r="F712" s="133" t="s">
        <v>2247</v>
      </c>
      <c r="G712" s="132" t="s">
        <v>96</v>
      </c>
      <c r="H712" s="132" t="s">
        <v>16564</v>
      </c>
      <c r="I712" s="132" t="s">
        <v>7363</v>
      </c>
      <c r="J712" s="132"/>
      <c r="K712" s="132" t="s">
        <v>16565</v>
      </c>
      <c r="L712" s="132" t="s">
        <v>6696</v>
      </c>
      <c r="M712" s="132"/>
      <c r="N712" s="132" t="s">
        <v>5667</v>
      </c>
      <c r="O712" s="132" t="s">
        <v>6473</v>
      </c>
      <c r="P712" s="132" t="s">
        <v>2606</v>
      </c>
      <c r="Q712" s="132" t="s">
        <v>2607</v>
      </c>
      <c r="R712" s="132" t="s">
        <v>16566</v>
      </c>
      <c r="S712" s="132" t="s">
        <v>16566</v>
      </c>
      <c r="T712" s="132" t="s">
        <v>16553</v>
      </c>
      <c r="U712" s="132"/>
      <c r="V712" s="132"/>
      <c r="W712" s="132"/>
      <c r="X712" s="132" t="s">
        <v>13282</v>
      </c>
      <c r="Y712" s="132" t="s">
        <v>16567</v>
      </c>
      <c r="Z712" s="133" t="s">
        <v>2699</v>
      </c>
      <c r="AA712" s="132" t="s">
        <v>13961</v>
      </c>
      <c r="AB712" s="133"/>
      <c r="AC712" s="133"/>
      <c r="AD712" s="132" t="s">
        <v>96</v>
      </c>
      <c r="AE712" s="132"/>
      <c r="AF712" s="132" t="s">
        <v>218</v>
      </c>
      <c r="AG712" s="132"/>
      <c r="AH712" s="132"/>
      <c r="AI712" s="132"/>
      <c r="AJ712" s="132" t="s">
        <v>118</v>
      </c>
      <c r="AK712" s="132"/>
      <c r="AL712" s="132"/>
      <c r="AM712" s="132" t="s">
        <v>96</v>
      </c>
      <c r="AN712" s="132" t="s">
        <v>218</v>
      </c>
      <c r="AO712" s="132" t="s">
        <v>6029</v>
      </c>
      <c r="AP712" s="132" t="s">
        <v>98</v>
      </c>
      <c r="AQ712" s="132" t="s">
        <v>99</v>
      </c>
      <c r="AR712" s="132" t="s">
        <v>5667</v>
      </c>
      <c r="AS712" s="133" t="s">
        <v>5771</v>
      </c>
      <c r="AT712" s="132" t="s">
        <v>101</v>
      </c>
      <c r="AU712" s="132" t="s">
        <v>101</v>
      </c>
      <c r="AV712" s="132" t="s">
        <v>122</v>
      </c>
      <c r="AW712" s="132" t="s">
        <v>123</v>
      </c>
      <c r="AX712" s="132" t="s">
        <v>104</v>
      </c>
      <c r="AY712" s="132" t="s">
        <v>105</v>
      </c>
      <c r="AZ712" s="132" t="s">
        <v>105</v>
      </c>
      <c r="BA712" s="132" t="s">
        <v>13013</v>
      </c>
    </row>
    <row r="713" spans="1:53" ht="30">
      <c r="A713" s="131">
        <v>708</v>
      </c>
      <c r="B713" s="132" t="s">
        <v>6030</v>
      </c>
      <c r="C713" s="132" t="s">
        <v>6031</v>
      </c>
      <c r="D713" s="132" t="s">
        <v>806</v>
      </c>
      <c r="E713" s="132" t="s">
        <v>82</v>
      </c>
      <c r="F713" s="133" t="s">
        <v>6032</v>
      </c>
      <c r="G713" s="132" t="s">
        <v>1274</v>
      </c>
      <c r="H713" s="132" t="s">
        <v>16568</v>
      </c>
      <c r="I713" s="132" t="s">
        <v>6427</v>
      </c>
      <c r="J713" s="132" t="s">
        <v>16569</v>
      </c>
      <c r="K713" s="132" t="s">
        <v>16570</v>
      </c>
      <c r="L713" s="132" t="s">
        <v>13450</v>
      </c>
      <c r="M713" s="132" t="s">
        <v>16571</v>
      </c>
      <c r="N713" s="132" t="s">
        <v>423</v>
      </c>
      <c r="O713" s="132" t="s">
        <v>1274</v>
      </c>
      <c r="P713" s="132" t="s">
        <v>2606</v>
      </c>
      <c r="Q713" s="132" t="s">
        <v>2607</v>
      </c>
      <c r="R713" s="132" t="s">
        <v>6033</v>
      </c>
      <c r="S713" s="132" t="s">
        <v>16572</v>
      </c>
      <c r="T713" s="132" t="s">
        <v>16573</v>
      </c>
      <c r="U713" s="132" t="s">
        <v>16569</v>
      </c>
      <c r="V713" s="132"/>
      <c r="W713" s="132"/>
      <c r="X713" s="132" t="s">
        <v>13282</v>
      </c>
      <c r="Y713" s="132" t="s">
        <v>16574</v>
      </c>
      <c r="Z713" s="133" t="s">
        <v>4174</v>
      </c>
      <c r="AA713" s="132" t="s">
        <v>15204</v>
      </c>
      <c r="AB713" s="133"/>
      <c r="AC713" s="133"/>
      <c r="AD713" s="132" t="s">
        <v>1274</v>
      </c>
      <c r="AE713" s="132"/>
      <c r="AF713" s="132" t="s">
        <v>5168</v>
      </c>
      <c r="AG713" s="132"/>
      <c r="AH713" s="132"/>
      <c r="AI713" s="132"/>
      <c r="AJ713" s="132" t="s">
        <v>118</v>
      </c>
      <c r="AK713" s="132"/>
      <c r="AL713" s="132" t="s">
        <v>17989</v>
      </c>
      <c r="AM713" s="132" t="s">
        <v>1274</v>
      </c>
      <c r="AN713" s="132" t="s">
        <v>5168</v>
      </c>
      <c r="AO713" s="132" t="s">
        <v>6037</v>
      </c>
      <c r="AP713" s="132" t="s">
        <v>98</v>
      </c>
      <c r="AQ713" s="132" t="s">
        <v>99</v>
      </c>
      <c r="AR713" s="132" t="s">
        <v>423</v>
      </c>
      <c r="AS713" s="133" t="s">
        <v>5771</v>
      </c>
      <c r="AT713" s="132" t="s">
        <v>101</v>
      </c>
      <c r="AU713" s="132" t="s">
        <v>101</v>
      </c>
      <c r="AV713" s="132" t="s">
        <v>122</v>
      </c>
      <c r="AW713" s="132" t="s">
        <v>123</v>
      </c>
      <c r="AX713" s="132" t="s">
        <v>433</v>
      </c>
      <c r="AY713" s="132" t="s">
        <v>434</v>
      </c>
      <c r="AZ713" s="132" t="s">
        <v>434</v>
      </c>
      <c r="BA713" s="132" t="s">
        <v>13013</v>
      </c>
    </row>
    <row r="714" spans="1:53" ht="30">
      <c r="A714" s="131">
        <v>709</v>
      </c>
      <c r="B714" s="132" t="s">
        <v>6038</v>
      </c>
      <c r="C714" s="132" t="s">
        <v>6039</v>
      </c>
      <c r="D714" s="132" t="s">
        <v>259</v>
      </c>
      <c r="E714" s="132" t="s">
        <v>82</v>
      </c>
      <c r="F714" s="133" t="s">
        <v>3396</v>
      </c>
      <c r="G714" s="132" t="s">
        <v>96</v>
      </c>
      <c r="H714" s="132" t="s">
        <v>16575</v>
      </c>
      <c r="I714" s="132" t="s">
        <v>7363</v>
      </c>
      <c r="J714" s="132" t="s">
        <v>16576</v>
      </c>
      <c r="K714" s="132" t="s">
        <v>16577</v>
      </c>
      <c r="L714" s="132" t="s">
        <v>6696</v>
      </c>
      <c r="M714" s="132" t="s">
        <v>16576</v>
      </c>
      <c r="N714" s="132" t="s">
        <v>5667</v>
      </c>
      <c r="O714" s="132" t="s">
        <v>6473</v>
      </c>
      <c r="P714" s="132" t="s">
        <v>2606</v>
      </c>
      <c r="Q714" s="132" t="s">
        <v>2607</v>
      </c>
      <c r="R714" s="132" t="s">
        <v>6040</v>
      </c>
      <c r="S714" s="132" t="s">
        <v>6040</v>
      </c>
      <c r="T714" s="132" t="s">
        <v>16576</v>
      </c>
      <c r="U714" s="132"/>
      <c r="V714" s="132"/>
      <c r="W714" s="132"/>
      <c r="X714" s="132" t="s">
        <v>13282</v>
      </c>
      <c r="Y714" s="132" t="s">
        <v>16578</v>
      </c>
      <c r="Z714" s="133" t="s">
        <v>2699</v>
      </c>
      <c r="AA714" s="132" t="s">
        <v>7022</v>
      </c>
      <c r="AB714" s="133"/>
      <c r="AC714" s="133"/>
      <c r="AD714" s="132" t="s">
        <v>96</v>
      </c>
      <c r="AE714" s="132"/>
      <c r="AF714" s="132" t="s">
        <v>218</v>
      </c>
      <c r="AG714" s="132"/>
      <c r="AH714" s="132"/>
      <c r="AI714" s="132"/>
      <c r="AJ714" s="132" t="s">
        <v>118</v>
      </c>
      <c r="AK714" s="132"/>
      <c r="AL714" s="132"/>
      <c r="AM714" s="132" t="s">
        <v>96</v>
      </c>
      <c r="AN714" s="132" t="s">
        <v>218</v>
      </c>
      <c r="AO714" s="132" t="s">
        <v>6043</v>
      </c>
      <c r="AP714" s="132" t="s">
        <v>98</v>
      </c>
      <c r="AQ714" s="132" t="s">
        <v>99</v>
      </c>
      <c r="AR714" s="132" t="s">
        <v>5667</v>
      </c>
      <c r="AS714" s="133" t="s">
        <v>5771</v>
      </c>
      <c r="AT714" s="132" t="s">
        <v>101</v>
      </c>
      <c r="AU714" s="132" t="s">
        <v>101</v>
      </c>
      <c r="AV714" s="132" t="s">
        <v>122</v>
      </c>
      <c r="AW714" s="132" t="s">
        <v>123</v>
      </c>
      <c r="AX714" s="132" t="s">
        <v>104</v>
      </c>
      <c r="AY714" s="132" t="s">
        <v>105</v>
      </c>
      <c r="AZ714" s="132" t="s">
        <v>105</v>
      </c>
      <c r="BA714" s="132" t="s">
        <v>13013</v>
      </c>
    </row>
    <row r="715" spans="1:53" ht="30">
      <c r="A715" s="131">
        <v>710</v>
      </c>
      <c r="B715" s="132" t="s">
        <v>6044</v>
      </c>
      <c r="C715" s="132" t="s">
        <v>1755</v>
      </c>
      <c r="D715" s="132" t="s">
        <v>271</v>
      </c>
      <c r="E715" s="132" t="s">
        <v>82</v>
      </c>
      <c r="F715" s="133" t="s">
        <v>6045</v>
      </c>
      <c r="G715" s="132" t="s">
        <v>96</v>
      </c>
      <c r="H715" s="132" t="s">
        <v>16579</v>
      </c>
      <c r="I715" s="132" t="s">
        <v>6797</v>
      </c>
      <c r="J715" s="132" t="s">
        <v>16580</v>
      </c>
      <c r="K715" s="132" t="s">
        <v>16581</v>
      </c>
      <c r="L715" s="132" t="s">
        <v>7369</v>
      </c>
      <c r="M715" s="132" t="s">
        <v>16582</v>
      </c>
      <c r="N715" s="132" t="s">
        <v>1924</v>
      </c>
      <c r="O715" s="132" t="s">
        <v>2361</v>
      </c>
      <c r="P715" s="132" t="s">
        <v>2606</v>
      </c>
      <c r="Q715" s="132" t="s">
        <v>4381</v>
      </c>
      <c r="R715" s="132" t="s">
        <v>6046</v>
      </c>
      <c r="S715" s="132" t="s">
        <v>6046</v>
      </c>
      <c r="T715" s="132" t="s">
        <v>16583</v>
      </c>
      <c r="U715" s="132" t="s">
        <v>16580</v>
      </c>
      <c r="V715" s="132"/>
      <c r="W715" s="132"/>
      <c r="X715" s="132"/>
      <c r="Y715" s="132" t="s">
        <v>16584</v>
      </c>
      <c r="Z715" s="133" t="s">
        <v>16585</v>
      </c>
      <c r="AA715" s="132" t="s">
        <v>7367</v>
      </c>
      <c r="AB715" s="133"/>
      <c r="AC715" s="133"/>
      <c r="AD715" s="132" t="s">
        <v>96</v>
      </c>
      <c r="AE715" s="132" t="s">
        <v>16586</v>
      </c>
      <c r="AF715" s="132" t="s">
        <v>721</v>
      </c>
      <c r="AG715" s="132"/>
      <c r="AH715" s="132"/>
      <c r="AI715" s="132"/>
      <c r="AJ715" s="132" t="s">
        <v>118</v>
      </c>
      <c r="AK715" s="132"/>
      <c r="AL715" s="132"/>
      <c r="AM715" s="132" t="s">
        <v>96</v>
      </c>
      <c r="AN715" s="132" t="s">
        <v>721</v>
      </c>
      <c r="AO715" s="132" t="s">
        <v>6049</v>
      </c>
      <c r="AP715" s="132" t="s">
        <v>98</v>
      </c>
      <c r="AQ715" s="132" t="s">
        <v>99</v>
      </c>
      <c r="AR715" s="132" t="s">
        <v>1924</v>
      </c>
      <c r="AS715" s="133" t="s">
        <v>5771</v>
      </c>
      <c r="AT715" s="132" t="s">
        <v>101</v>
      </c>
      <c r="AU715" s="132" t="s">
        <v>101</v>
      </c>
      <c r="AV715" s="132" t="s">
        <v>102</v>
      </c>
      <c r="AW715" s="132" t="s">
        <v>103</v>
      </c>
      <c r="AX715" s="132" t="s">
        <v>282</v>
      </c>
      <c r="AY715" s="132" t="s">
        <v>524</v>
      </c>
      <c r="AZ715" s="132" t="s">
        <v>524</v>
      </c>
      <c r="BA715" s="132" t="s">
        <v>13013</v>
      </c>
    </row>
    <row r="716" spans="1:53" ht="30">
      <c r="A716" s="131">
        <v>711</v>
      </c>
      <c r="B716" s="132" t="s">
        <v>6050</v>
      </c>
      <c r="C716" s="132" t="s">
        <v>3808</v>
      </c>
      <c r="D716" s="132" t="s">
        <v>911</v>
      </c>
      <c r="E716" s="132" t="s">
        <v>82</v>
      </c>
      <c r="F716" s="133" t="s">
        <v>6051</v>
      </c>
      <c r="G716" s="132" t="s">
        <v>96</v>
      </c>
      <c r="H716" s="132" t="s">
        <v>16587</v>
      </c>
      <c r="I716" s="132" t="s">
        <v>6542</v>
      </c>
      <c r="J716" s="132" t="s">
        <v>16588</v>
      </c>
      <c r="K716" s="132" t="s">
        <v>16589</v>
      </c>
      <c r="L716" s="132" t="s">
        <v>6542</v>
      </c>
      <c r="M716" s="132" t="s">
        <v>16590</v>
      </c>
      <c r="N716" s="132" t="s">
        <v>5667</v>
      </c>
      <c r="O716" s="132" t="s">
        <v>96</v>
      </c>
      <c r="P716" s="132" t="s">
        <v>2606</v>
      </c>
      <c r="Q716" s="132" t="s">
        <v>4381</v>
      </c>
      <c r="R716" s="132" t="s">
        <v>6052</v>
      </c>
      <c r="S716" s="132" t="s">
        <v>16591</v>
      </c>
      <c r="T716" s="132" t="s">
        <v>16588</v>
      </c>
      <c r="U716" s="132" t="s">
        <v>16588</v>
      </c>
      <c r="V716" s="132" t="s">
        <v>16590</v>
      </c>
      <c r="W716" s="132"/>
      <c r="X716" s="132"/>
      <c r="Y716" s="132" t="s">
        <v>6050</v>
      </c>
      <c r="Z716" s="133" t="s">
        <v>7348</v>
      </c>
      <c r="AA716" s="132" t="s">
        <v>7349</v>
      </c>
      <c r="AB716" s="133"/>
      <c r="AC716" s="133"/>
      <c r="AD716" s="132" t="s">
        <v>96</v>
      </c>
      <c r="AE716" s="132"/>
      <c r="AF716" s="132" t="s">
        <v>359</v>
      </c>
      <c r="AG716" s="132" t="s">
        <v>7382</v>
      </c>
      <c r="AH716" s="132"/>
      <c r="AI716" s="132" t="s">
        <v>6054</v>
      </c>
      <c r="AJ716" s="132" t="s">
        <v>118</v>
      </c>
      <c r="AK716" s="132"/>
      <c r="AL716" s="132"/>
      <c r="AM716" s="132" t="s">
        <v>96</v>
      </c>
      <c r="AN716" s="132" t="s">
        <v>359</v>
      </c>
      <c r="AO716" s="132" t="s">
        <v>6055</v>
      </c>
      <c r="AP716" s="132" t="s">
        <v>98</v>
      </c>
      <c r="AQ716" s="132" t="s">
        <v>99</v>
      </c>
      <c r="AR716" s="132" t="s">
        <v>5667</v>
      </c>
      <c r="AS716" s="133" t="s">
        <v>5771</v>
      </c>
      <c r="AT716" s="132" t="s">
        <v>101</v>
      </c>
      <c r="AU716" s="132" t="s">
        <v>101</v>
      </c>
      <c r="AV716" s="132" t="s">
        <v>122</v>
      </c>
      <c r="AW716" s="132" t="s">
        <v>123</v>
      </c>
      <c r="AX716" s="132" t="s">
        <v>104</v>
      </c>
      <c r="AY716" s="132" t="s">
        <v>105</v>
      </c>
      <c r="AZ716" s="132" t="s">
        <v>105</v>
      </c>
      <c r="BA716" s="132" t="s">
        <v>13013</v>
      </c>
    </row>
    <row r="717" spans="1:53" ht="30">
      <c r="A717" s="131">
        <v>712</v>
      </c>
      <c r="B717" s="132" t="s">
        <v>6056</v>
      </c>
      <c r="C717" s="132" t="s">
        <v>6057</v>
      </c>
      <c r="D717" s="132" t="s">
        <v>2560</v>
      </c>
      <c r="E717" s="132" t="s">
        <v>82</v>
      </c>
      <c r="F717" s="133" t="s">
        <v>6058</v>
      </c>
      <c r="G717" s="132" t="s">
        <v>96</v>
      </c>
      <c r="H717" s="132" t="s">
        <v>7396</v>
      </c>
      <c r="I717" s="132" t="s">
        <v>13862</v>
      </c>
      <c r="J717" s="132" t="s">
        <v>16592</v>
      </c>
      <c r="K717" s="132" t="s">
        <v>16593</v>
      </c>
      <c r="L717" s="132" t="s">
        <v>13862</v>
      </c>
      <c r="M717" s="132" t="s">
        <v>16594</v>
      </c>
      <c r="N717" s="132" t="s">
        <v>5667</v>
      </c>
      <c r="O717" s="132" t="s">
        <v>6473</v>
      </c>
      <c r="P717" s="132" t="s">
        <v>2606</v>
      </c>
      <c r="Q717" s="132" t="s">
        <v>2607</v>
      </c>
      <c r="R717" s="132" t="s">
        <v>6059</v>
      </c>
      <c r="S717" s="132" t="s">
        <v>6118</v>
      </c>
      <c r="T717" s="132" t="s">
        <v>16592</v>
      </c>
      <c r="U717" s="132"/>
      <c r="V717" s="132"/>
      <c r="W717" s="132"/>
      <c r="X717" s="132" t="s">
        <v>13282</v>
      </c>
      <c r="Y717" s="132" t="s">
        <v>16595</v>
      </c>
      <c r="Z717" s="133" t="s">
        <v>16596</v>
      </c>
      <c r="AA717" s="132" t="s">
        <v>15588</v>
      </c>
      <c r="AB717" s="133"/>
      <c r="AC717" s="133"/>
      <c r="AD717" s="132" t="s">
        <v>188</v>
      </c>
      <c r="AE717" s="132"/>
      <c r="AF717" s="132" t="s">
        <v>13817</v>
      </c>
      <c r="AG717" s="132"/>
      <c r="AH717" s="132"/>
      <c r="AI717" s="132"/>
      <c r="AJ717" s="132" t="s">
        <v>118</v>
      </c>
      <c r="AK717" s="132"/>
      <c r="AL717" s="132"/>
      <c r="AM717" s="132" t="s">
        <v>96</v>
      </c>
      <c r="AN717" s="132" t="s">
        <v>279</v>
      </c>
      <c r="AO717" s="132" t="s">
        <v>6062</v>
      </c>
      <c r="AP717" s="132" t="s">
        <v>98</v>
      </c>
      <c r="AQ717" s="132" t="s">
        <v>99</v>
      </c>
      <c r="AR717" s="132" t="s">
        <v>5667</v>
      </c>
      <c r="AS717" s="133" t="s">
        <v>5771</v>
      </c>
      <c r="AT717" s="132" t="s">
        <v>101</v>
      </c>
      <c r="AU717" s="132" t="s">
        <v>101</v>
      </c>
      <c r="AV717" s="132" t="s">
        <v>122</v>
      </c>
      <c r="AW717" s="132" t="s">
        <v>123</v>
      </c>
      <c r="AX717" s="132" t="s">
        <v>104</v>
      </c>
      <c r="AY717" s="132" t="s">
        <v>105</v>
      </c>
      <c r="AZ717" s="132" t="s">
        <v>105</v>
      </c>
      <c r="BA717" s="132" t="s">
        <v>13013</v>
      </c>
    </row>
    <row r="718" spans="1:53" ht="30">
      <c r="A718" s="131">
        <v>713</v>
      </c>
      <c r="B718" s="132" t="s">
        <v>6063</v>
      </c>
      <c r="C718" s="132" t="s">
        <v>6064</v>
      </c>
      <c r="D718" s="132" t="s">
        <v>2246</v>
      </c>
      <c r="E718" s="132" t="s">
        <v>82</v>
      </c>
      <c r="F718" s="133" t="s">
        <v>3229</v>
      </c>
      <c r="G718" s="132" t="s">
        <v>96</v>
      </c>
      <c r="H718" s="132"/>
      <c r="I718" s="132"/>
      <c r="J718" s="132"/>
      <c r="K718" s="132"/>
      <c r="L718" s="132"/>
      <c r="M718" s="132"/>
      <c r="N718" s="132" t="s">
        <v>5667</v>
      </c>
      <c r="O718" s="132"/>
      <c r="P718" s="132" t="s">
        <v>2606</v>
      </c>
      <c r="Q718" s="132"/>
      <c r="R718" s="132" t="s">
        <v>6065</v>
      </c>
      <c r="S718" s="132"/>
      <c r="T718" s="132" t="s">
        <v>16597</v>
      </c>
      <c r="U718" s="132"/>
      <c r="V718" s="132"/>
      <c r="W718" s="132"/>
      <c r="X718" s="132"/>
      <c r="Y718" s="132"/>
      <c r="Z718" s="133"/>
      <c r="AA718" s="132"/>
      <c r="AB718" s="133"/>
      <c r="AC718" s="133"/>
      <c r="AD718" s="132"/>
      <c r="AE718" s="132"/>
      <c r="AF718" s="132"/>
      <c r="AG718" s="132"/>
      <c r="AH718" s="132"/>
      <c r="AI718" s="132"/>
      <c r="AJ718" s="132" t="s">
        <v>118</v>
      </c>
      <c r="AK718" s="132"/>
      <c r="AL718" s="132"/>
      <c r="AM718" s="132" t="s">
        <v>96</v>
      </c>
      <c r="AN718" s="132" t="s">
        <v>347</v>
      </c>
      <c r="AO718" s="132" t="s">
        <v>6068</v>
      </c>
      <c r="AP718" s="132" t="s">
        <v>98</v>
      </c>
      <c r="AQ718" s="132" t="s">
        <v>99</v>
      </c>
      <c r="AR718" s="132" t="s">
        <v>5667</v>
      </c>
      <c r="AS718" s="133" t="s">
        <v>5771</v>
      </c>
      <c r="AT718" s="132" t="s">
        <v>101</v>
      </c>
      <c r="AU718" s="132" t="s">
        <v>101</v>
      </c>
      <c r="AV718" s="132" t="s">
        <v>122</v>
      </c>
      <c r="AW718" s="132" t="s">
        <v>123</v>
      </c>
      <c r="AX718" s="132" t="s">
        <v>104</v>
      </c>
      <c r="AY718" s="132" t="s">
        <v>105</v>
      </c>
      <c r="AZ718" s="132" t="s">
        <v>105</v>
      </c>
      <c r="BA718" s="132" t="s">
        <v>13013</v>
      </c>
    </row>
    <row r="719" spans="1:53" ht="30">
      <c r="A719" s="131">
        <v>714</v>
      </c>
      <c r="B719" s="132" t="s">
        <v>6069</v>
      </c>
      <c r="C719" s="132" t="s">
        <v>6070</v>
      </c>
      <c r="D719" s="132" t="s">
        <v>649</v>
      </c>
      <c r="E719" s="132" t="s">
        <v>82</v>
      </c>
      <c r="F719" s="133" t="s">
        <v>1596</v>
      </c>
      <c r="G719" s="132" t="s">
        <v>96</v>
      </c>
      <c r="H719" s="132"/>
      <c r="I719" s="132"/>
      <c r="J719" s="132"/>
      <c r="K719" s="132"/>
      <c r="L719" s="132"/>
      <c r="M719" s="132"/>
      <c r="N719" s="132" t="s">
        <v>111</v>
      </c>
      <c r="O719" s="132" t="s">
        <v>96</v>
      </c>
      <c r="P719" s="132" t="s">
        <v>2606</v>
      </c>
      <c r="Q719" s="132" t="s">
        <v>2607</v>
      </c>
      <c r="R719" s="132" t="s">
        <v>6071</v>
      </c>
      <c r="S719" s="132" t="s">
        <v>6071</v>
      </c>
      <c r="T719" s="132" t="s">
        <v>16598</v>
      </c>
      <c r="U719" s="132"/>
      <c r="V719" s="132"/>
      <c r="W719" s="132"/>
      <c r="X719" s="132"/>
      <c r="Y719" s="132" t="s">
        <v>16599</v>
      </c>
      <c r="Z719" s="133" t="s">
        <v>13622</v>
      </c>
      <c r="AA719" s="132" t="s">
        <v>7022</v>
      </c>
      <c r="AB719" s="133"/>
      <c r="AC719" s="133"/>
      <c r="AD719" s="132" t="s">
        <v>96</v>
      </c>
      <c r="AE719" s="132"/>
      <c r="AF719" s="132" t="s">
        <v>347</v>
      </c>
      <c r="AG719" s="132"/>
      <c r="AH719" s="132"/>
      <c r="AI719" s="132"/>
      <c r="AJ719" s="132" t="s">
        <v>118</v>
      </c>
      <c r="AK719" s="132"/>
      <c r="AL719" s="132"/>
      <c r="AM719" s="132" t="s">
        <v>96</v>
      </c>
      <c r="AN719" s="132" t="s">
        <v>347</v>
      </c>
      <c r="AO719" s="132" t="s">
        <v>6074</v>
      </c>
      <c r="AP719" s="132" t="s">
        <v>98</v>
      </c>
      <c r="AQ719" s="132" t="s">
        <v>99</v>
      </c>
      <c r="AR719" s="132" t="s">
        <v>111</v>
      </c>
      <c r="AS719" s="133" t="s">
        <v>5771</v>
      </c>
      <c r="AT719" s="132" t="s">
        <v>101</v>
      </c>
      <c r="AU719" s="132" t="s">
        <v>101</v>
      </c>
      <c r="AV719" s="132" t="s">
        <v>122</v>
      </c>
      <c r="AW719" s="132" t="s">
        <v>123</v>
      </c>
      <c r="AX719" s="132" t="s">
        <v>124</v>
      </c>
      <c r="AY719" s="132" t="s">
        <v>125</v>
      </c>
      <c r="AZ719" s="132" t="s">
        <v>125</v>
      </c>
      <c r="BA719" s="132" t="s">
        <v>13013</v>
      </c>
    </row>
    <row r="720" spans="1:53" ht="30">
      <c r="A720" s="131">
        <v>715</v>
      </c>
      <c r="B720" s="132" t="s">
        <v>6075</v>
      </c>
      <c r="C720" s="132" t="s">
        <v>436</v>
      </c>
      <c r="D720" s="132" t="s">
        <v>3634</v>
      </c>
      <c r="E720" s="132" t="s">
        <v>82</v>
      </c>
      <c r="F720" s="133" t="s">
        <v>6076</v>
      </c>
      <c r="G720" s="132" t="s">
        <v>96</v>
      </c>
      <c r="H720" s="132" t="s">
        <v>16600</v>
      </c>
      <c r="I720" s="132" t="s">
        <v>7363</v>
      </c>
      <c r="J720" s="132" t="s">
        <v>16601</v>
      </c>
      <c r="K720" s="132" t="s">
        <v>16602</v>
      </c>
      <c r="L720" s="132" t="s">
        <v>6696</v>
      </c>
      <c r="M720" s="132" t="s">
        <v>16603</v>
      </c>
      <c r="N720" s="132" t="s">
        <v>144</v>
      </c>
      <c r="O720" s="132" t="s">
        <v>2831</v>
      </c>
      <c r="P720" s="132" t="s">
        <v>2606</v>
      </c>
      <c r="Q720" s="132" t="s">
        <v>4294</v>
      </c>
      <c r="R720" s="132" t="s">
        <v>6077</v>
      </c>
      <c r="S720" s="132" t="s">
        <v>6077</v>
      </c>
      <c r="T720" s="132" t="s">
        <v>16604</v>
      </c>
      <c r="U720" s="132"/>
      <c r="V720" s="132"/>
      <c r="W720" s="132"/>
      <c r="X720" s="132" t="s">
        <v>16605</v>
      </c>
      <c r="Y720" s="132" t="s">
        <v>16606</v>
      </c>
      <c r="Z720" s="133" t="s">
        <v>16607</v>
      </c>
      <c r="AA720" s="132" t="s">
        <v>90</v>
      </c>
      <c r="AB720" s="133"/>
      <c r="AC720" s="133"/>
      <c r="AD720" s="132" t="s">
        <v>96</v>
      </c>
      <c r="AE720" s="132" t="s">
        <v>14057</v>
      </c>
      <c r="AF720" s="132" t="s">
        <v>430</v>
      </c>
      <c r="AG720" s="132"/>
      <c r="AH720" s="132"/>
      <c r="AI720" s="132"/>
      <c r="AJ720" s="132" t="s">
        <v>118</v>
      </c>
      <c r="AK720" s="132"/>
      <c r="AL720" s="132"/>
      <c r="AM720" s="132" t="s">
        <v>96</v>
      </c>
      <c r="AN720" s="132" t="s">
        <v>430</v>
      </c>
      <c r="AO720" s="132" t="s">
        <v>6080</v>
      </c>
      <c r="AP720" s="132" t="s">
        <v>98</v>
      </c>
      <c r="AQ720" s="132" t="s">
        <v>99</v>
      </c>
      <c r="AR720" s="132" t="s">
        <v>144</v>
      </c>
      <c r="AS720" s="133" t="s">
        <v>5771</v>
      </c>
      <c r="AT720" s="132" t="s">
        <v>101</v>
      </c>
      <c r="AU720" s="132" t="s">
        <v>101</v>
      </c>
      <c r="AV720" s="132" t="s">
        <v>102</v>
      </c>
      <c r="AW720" s="132" t="s">
        <v>103</v>
      </c>
      <c r="AX720" s="132" t="s">
        <v>158</v>
      </c>
      <c r="AY720" s="132" t="s">
        <v>159</v>
      </c>
      <c r="AZ720" s="132" t="s">
        <v>159</v>
      </c>
      <c r="BA720" s="132" t="s">
        <v>13013</v>
      </c>
    </row>
    <row r="721" spans="1:53" ht="30">
      <c r="A721" s="131">
        <v>716</v>
      </c>
      <c r="B721" s="132" t="s">
        <v>6081</v>
      </c>
      <c r="C721" s="132" t="s">
        <v>6082</v>
      </c>
      <c r="D721" s="132" t="s">
        <v>2823</v>
      </c>
      <c r="E721" s="132" t="s">
        <v>82</v>
      </c>
      <c r="F721" s="133" t="s">
        <v>5930</v>
      </c>
      <c r="G721" s="132" t="s">
        <v>96</v>
      </c>
      <c r="H721" s="132" t="s">
        <v>16608</v>
      </c>
      <c r="I721" s="132" t="s">
        <v>16609</v>
      </c>
      <c r="J721" s="132" t="s">
        <v>16610</v>
      </c>
      <c r="K721" s="132" t="s">
        <v>16611</v>
      </c>
      <c r="L721" s="132" t="s">
        <v>6696</v>
      </c>
      <c r="M721" s="132" t="s">
        <v>16612</v>
      </c>
      <c r="N721" s="132" t="s">
        <v>5667</v>
      </c>
      <c r="O721" s="132" t="s">
        <v>13794</v>
      </c>
      <c r="P721" s="132" t="s">
        <v>2606</v>
      </c>
      <c r="Q721" s="132" t="s">
        <v>2607</v>
      </c>
      <c r="R721" s="132" t="s">
        <v>6083</v>
      </c>
      <c r="S721" s="132" t="s">
        <v>6118</v>
      </c>
      <c r="T721" s="132" t="s">
        <v>16612</v>
      </c>
      <c r="U721" s="132"/>
      <c r="V721" s="132"/>
      <c r="W721" s="132"/>
      <c r="X721" s="132" t="s">
        <v>13282</v>
      </c>
      <c r="Y721" s="132" t="s">
        <v>16613</v>
      </c>
      <c r="Z721" s="133" t="s">
        <v>3630</v>
      </c>
      <c r="AA721" s="132" t="s">
        <v>15588</v>
      </c>
      <c r="AB721" s="133"/>
      <c r="AC721" s="133"/>
      <c r="AD721" s="132" t="s">
        <v>2105</v>
      </c>
      <c r="AE721" s="132"/>
      <c r="AF721" s="132" t="s">
        <v>13690</v>
      </c>
      <c r="AG721" s="132"/>
      <c r="AH721" s="132"/>
      <c r="AI721" s="132"/>
      <c r="AJ721" s="132" t="s">
        <v>118</v>
      </c>
      <c r="AK721" s="132"/>
      <c r="AL721" s="132"/>
      <c r="AM721" s="132" t="s">
        <v>96</v>
      </c>
      <c r="AN721" s="132" t="s">
        <v>243</v>
      </c>
      <c r="AO721" s="132" t="s">
        <v>6086</v>
      </c>
      <c r="AP721" s="132" t="s">
        <v>98</v>
      </c>
      <c r="AQ721" s="132" t="s">
        <v>99</v>
      </c>
      <c r="AR721" s="132" t="s">
        <v>5667</v>
      </c>
      <c r="AS721" s="133" t="s">
        <v>5771</v>
      </c>
      <c r="AT721" s="132" t="s">
        <v>101</v>
      </c>
      <c r="AU721" s="132" t="s">
        <v>101</v>
      </c>
      <c r="AV721" s="132" t="s">
        <v>122</v>
      </c>
      <c r="AW721" s="132" t="s">
        <v>123</v>
      </c>
      <c r="AX721" s="132" t="s">
        <v>104</v>
      </c>
      <c r="AY721" s="132" t="s">
        <v>105</v>
      </c>
      <c r="AZ721" s="132" t="s">
        <v>105</v>
      </c>
      <c r="BA721" s="132" t="s">
        <v>13013</v>
      </c>
    </row>
    <row r="722" spans="1:53" ht="30">
      <c r="A722" s="131">
        <v>717</v>
      </c>
      <c r="B722" s="132" t="s">
        <v>6087</v>
      </c>
      <c r="C722" s="132" t="s">
        <v>1131</v>
      </c>
      <c r="D722" s="132" t="s">
        <v>457</v>
      </c>
      <c r="E722" s="132" t="s">
        <v>82</v>
      </c>
      <c r="F722" s="133" t="s">
        <v>6088</v>
      </c>
      <c r="G722" s="132" t="s">
        <v>96</v>
      </c>
      <c r="H722" s="132"/>
      <c r="I722" s="132"/>
      <c r="J722" s="132"/>
      <c r="K722" s="132"/>
      <c r="L722" s="132"/>
      <c r="M722" s="132"/>
      <c r="N722" s="132" t="s">
        <v>924</v>
      </c>
      <c r="O722" s="132"/>
      <c r="P722" s="132" t="s">
        <v>2606</v>
      </c>
      <c r="Q722" s="132"/>
      <c r="R722" s="132" t="s">
        <v>6089</v>
      </c>
      <c r="S722" s="132"/>
      <c r="T722" s="132" t="s">
        <v>16614</v>
      </c>
      <c r="U722" s="132"/>
      <c r="V722" s="132"/>
      <c r="W722" s="132"/>
      <c r="X722" s="132"/>
      <c r="Y722" s="132"/>
      <c r="Z722" s="133"/>
      <c r="AA722" s="132"/>
      <c r="AB722" s="133"/>
      <c r="AC722" s="133"/>
      <c r="AD722" s="132"/>
      <c r="AE722" s="132"/>
      <c r="AF722" s="132"/>
      <c r="AG722" s="132"/>
      <c r="AH722" s="132"/>
      <c r="AI722" s="132"/>
      <c r="AJ722" s="132" t="s">
        <v>118</v>
      </c>
      <c r="AK722" s="132"/>
      <c r="AL722" s="132"/>
      <c r="AM722" s="132" t="s">
        <v>96</v>
      </c>
      <c r="AN722" s="132" t="s">
        <v>347</v>
      </c>
      <c r="AO722" s="132" t="s">
        <v>6093</v>
      </c>
      <c r="AP722" s="132" t="s">
        <v>98</v>
      </c>
      <c r="AQ722" s="132" t="s">
        <v>99</v>
      </c>
      <c r="AR722" s="132" t="s">
        <v>924</v>
      </c>
      <c r="AS722" s="133" t="s">
        <v>5771</v>
      </c>
      <c r="AT722" s="132" t="s">
        <v>101</v>
      </c>
      <c r="AU722" s="132" t="s">
        <v>101</v>
      </c>
      <c r="AV722" s="132" t="s">
        <v>122</v>
      </c>
      <c r="AW722" s="132" t="s">
        <v>123</v>
      </c>
      <c r="AX722" s="132" t="s">
        <v>282</v>
      </c>
      <c r="AY722" s="132" t="s">
        <v>418</v>
      </c>
      <c r="AZ722" s="132" t="s">
        <v>418</v>
      </c>
      <c r="BA722" s="132" t="s">
        <v>13013</v>
      </c>
    </row>
    <row r="723" spans="1:53" ht="30">
      <c r="A723" s="131">
        <v>718</v>
      </c>
      <c r="B723" s="132" t="s">
        <v>6094</v>
      </c>
      <c r="C723" s="132" t="s">
        <v>6095</v>
      </c>
      <c r="D723" s="132" t="s">
        <v>6096</v>
      </c>
      <c r="E723" s="132" t="s">
        <v>82</v>
      </c>
      <c r="F723" s="133" t="s">
        <v>3625</v>
      </c>
      <c r="G723" s="132" t="s">
        <v>96</v>
      </c>
      <c r="H723" s="132"/>
      <c r="I723" s="132"/>
      <c r="J723" s="132"/>
      <c r="K723" s="132"/>
      <c r="L723" s="132"/>
      <c r="M723" s="132"/>
      <c r="N723" s="132" t="s">
        <v>366</v>
      </c>
      <c r="O723" s="132"/>
      <c r="P723" s="132" t="s">
        <v>2606</v>
      </c>
      <c r="Q723" s="132"/>
      <c r="R723" s="132" t="s">
        <v>6097</v>
      </c>
      <c r="S723" s="132"/>
      <c r="T723" s="132" t="s">
        <v>16615</v>
      </c>
      <c r="U723" s="132"/>
      <c r="V723" s="132"/>
      <c r="W723" s="132"/>
      <c r="X723" s="132"/>
      <c r="Y723" s="132"/>
      <c r="Z723" s="133"/>
      <c r="AA723" s="132"/>
      <c r="AB723" s="133"/>
      <c r="AC723" s="133"/>
      <c r="AD723" s="132"/>
      <c r="AE723" s="132"/>
      <c r="AF723" s="132"/>
      <c r="AG723" s="132"/>
      <c r="AH723" s="132"/>
      <c r="AI723" s="132"/>
      <c r="AJ723" s="132" t="s">
        <v>118</v>
      </c>
      <c r="AK723" s="132"/>
      <c r="AL723" s="132"/>
      <c r="AM723" s="132" t="s">
        <v>96</v>
      </c>
      <c r="AN723" s="132" t="s">
        <v>347</v>
      </c>
      <c r="AO723" s="132" t="s">
        <v>6100</v>
      </c>
      <c r="AP723" s="132" t="s">
        <v>98</v>
      </c>
      <c r="AQ723" s="132" t="s">
        <v>99</v>
      </c>
      <c r="AR723" s="132" t="s">
        <v>366</v>
      </c>
      <c r="AS723" s="133" t="s">
        <v>5771</v>
      </c>
      <c r="AT723" s="132" t="s">
        <v>101</v>
      </c>
      <c r="AU723" s="132" t="s">
        <v>101</v>
      </c>
      <c r="AV723" s="132" t="s">
        <v>122</v>
      </c>
      <c r="AW723" s="132" t="s">
        <v>123</v>
      </c>
      <c r="AX723" s="132" t="s">
        <v>175</v>
      </c>
      <c r="AY723" s="132" t="s">
        <v>176</v>
      </c>
      <c r="AZ723" s="132" t="s">
        <v>176</v>
      </c>
      <c r="BA723" s="132" t="s">
        <v>13013</v>
      </c>
    </row>
    <row r="724" spans="1:53" ht="30">
      <c r="A724" s="131">
        <v>719</v>
      </c>
      <c r="B724" s="132" t="s">
        <v>6101</v>
      </c>
      <c r="C724" s="132" t="s">
        <v>1066</v>
      </c>
      <c r="D724" s="132" t="s">
        <v>3015</v>
      </c>
      <c r="E724" s="132" t="s">
        <v>82</v>
      </c>
      <c r="F724" s="133" t="s">
        <v>6058</v>
      </c>
      <c r="G724" s="132" t="s">
        <v>96</v>
      </c>
      <c r="H724" s="132" t="s">
        <v>16616</v>
      </c>
      <c r="I724" s="132" t="s">
        <v>6427</v>
      </c>
      <c r="J724" s="132" t="s">
        <v>16617</v>
      </c>
      <c r="K724" s="132" t="s">
        <v>16618</v>
      </c>
      <c r="L724" s="132" t="s">
        <v>6696</v>
      </c>
      <c r="M724" s="132" t="s">
        <v>16619</v>
      </c>
      <c r="N724" s="132" t="s">
        <v>5667</v>
      </c>
      <c r="O724" s="132" t="s">
        <v>6102</v>
      </c>
      <c r="P724" s="132" t="s">
        <v>2606</v>
      </c>
      <c r="Q724" s="132" t="s">
        <v>2607</v>
      </c>
      <c r="R724" s="132" t="s">
        <v>6103</v>
      </c>
      <c r="S724" s="132" t="s">
        <v>6104</v>
      </c>
      <c r="T724" s="132" t="s">
        <v>16620</v>
      </c>
      <c r="U724" s="132"/>
      <c r="V724" s="132"/>
      <c r="W724" s="132"/>
      <c r="X724" s="132" t="s">
        <v>16621</v>
      </c>
      <c r="Y724" s="132" t="s">
        <v>16622</v>
      </c>
      <c r="Z724" s="133" t="s">
        <v>16623</v>
      </c>
      <c r="AA724" s="132" t="s">
        <v>6107</v>
      </c>
      <c r="AB724" s="133"/>
      <c r="AC724" s="133"/>
      <c r="AD724" s="132" t="s">
        <v>96</v>
      </c>
      <c r="AE724" s="132"/>
      <c r="AF724" s="132" t="s">
        <v>243</v>
      </c>
      <c r="AG724" s="132"/>
      <c r="AH724" s="132"/>
      <c r="AI724" s="132"/>
      <c r="AJ724" s="132" t="s">
        <v>118</v>
      </c>
      <c r="AK724" s="132"/>
      <c r="AL724" s="132"/>
      <c r="AM724" s="132" t="s">
        <v>96</v>
      </c>
      <c r="AN724" s="132" t="s">
        <v>243</v>
      </c>
      <c r="AO724" s="132" t="s">
        <v>6108</v>
      </c>
      <c r="AP724" s="132" t="s">
        <v>98</v>
      </c>
      <c r="AQ724" s="132" t="s">
        <v>99</v>
      </c>
      <c r="AR724" s="132" t="s">
        <v>5667</v>
      </c>
      <c r="AS724" s="133" t="s">
        <v>5771</v>
      </c>
      <c r="AT724" s="132" t="s">
        <v>101</v>
      </c>
      <c r="AU724" s="132" t="s">
        <v>101</v>
      </c>
      <c r="AV724" s="132" t="s">
        <v>122</v>
      </c>
      <c r="AW724" s="132" t="s">
        <v>123</v>
      </c>
      <c r="AX724" s="132" t="s">
        <v>104</v>
      </c>
      <c r="AY724" s="132" t="s">
        <v>105</v>
      </c>
      <c r="AZ724" s="132" t="s">
        <v>105</v>
      </c>
      <c r="BA724" s="132" t="s">
        <v>13013</v>
      </c>
    </row>
    <row r="725" spans="1:53" ht="30">
      <c r="A725" s="131">
        <v>720</v>
      </c>
      <c r="B725" s="132" t="s">
        <v>6109</v>
      </c>
      <c r="C725" s="132" t="s">
        <v>6110</v>
      </c>
      <c r="D725" s="132" t="s">
        <v>6111</v>
      </c>
      <c r="E725" s="132" t="s">
        <v>301</v>
      </c>
      <c r="F725" s="133" t="s">
        <v>4490</v>
      </c>
      <c r="G725" s="132" t="s">
        <v>96</v>
      </c>
      <c r="H725" s="132"/>
      <c r="I725" s="132"/>
      <c r="J725" s="132"/>
      <c r="K725" s="132"/>
      <c r="L725" s="132"/>
      <c r="M725" s="132"/>
      <c r="N725" s="132" t="s">
        <v>5601</v>
      </c>
      <c r="O725" s="132"/>
      <c r="P725" s="132" t="s">
        <v>2606</v>
      </c>
      <c r="Q725" s="132"/>
      <c r="R725" s="132" t="s">
        <v>6112</v>
      </c>
      <c r="S725" s="132"/>
      <c r="T725" s="132" t="s">
        <v>16624</v>
      </c>
      <c r="U725" s="132"/>
      <c r="V725" s="132"/>
      <c r="W725" s="132"/>
      <c r="X725" s="132"/>
      <c r="Y725" s="132" t="s">
        <v>16625</v>
      </c>
      <c r="Z725" s="133"/>
      <c r="AA725" s="132"/>
      <c r="AB725" s="133"/>
      <c r="AC725" s="133"/>
      <c r="AD725" s="132"/>
      <c r="AE725" s="132"/>
      <c r="AF725" s="132"/>
      <c r="AG725" s="132"/>
      <c r="AH725" s="132"/>
      <c r="AI725" s="132"/>
      <c r="AJ725" s="132" t="s">
        <v>118</v>
      </c>
      <c r="AK725" s="132"/>
      <c r="AL725" s="132"/>
      <c r="AM725" s="132" t="s">
        <v>96</v>
      </c>
      <c r="AN725" s="132" t="s">
        <v>3830</v>
      </c>
      <c r="AO725" s="132" t="s">
        <v>6115</v>
      </c>
      <c r="AP725" s="132" t="s">
        <v>98</v>
      </c>
      <c r="AQ725" s="132" t="s">
        <v>99</v>
      </c>
      <c r="AR725" s="132" t="s">
        <v>5601</v>
      </c>
      <c r="AS725" s="133" t="s">
        <v>5771</v>
      </c>
      <c r="AT725" s="132" t="s">
        <v>101</v>
      </c>
      <c r="AU725" s="132" t="s">
        <v>101</v>
      </c>
      <c r="AV725" s="132" t="s">
        <v>122</v>
      </c>
      <c r="AW725" s="132" t="s">
        <v>123</v>
      </c>
      <c r="AX725" s="132" t="s">
        <v>282</v>
      </c>
      <c r="AY725" s="132" t="s">
        <v>283</v>
      </c>
      <c r="AZ725" s="132" t="s">
        <v>283</v>
      </c>
      <c r="BA725" s="132" t="s">
        <v>13013</v>
      </c>
    </row>
    <row r="726" spans="1:53" ht="30">
      <c r="A726" s="131">
        <v>721</v>
      </c>
      <c r="B726" s="132" t="s">
        <v>6116</v>
      </c>
      <c r="C726" s="132" t="s">
        <v>1512</v>
      </c>
      <c r="D726" s="132" t="s">
        <v>571</v>
      </c>
      <c r="E726" s="132" t="s">
        <v>82</v>
      </c>
      <c r="F726" s="133" t="s">
        <v>6117</v>
      </c>
      <c r="G726" s="132" t="s">
        <v>96</v>
      </c>
      <c r="H726" s="132" t="s">
        <v>16626</v>
      </c>
      <c r="I726" s="132" t="s">
        <v>13862</v>
      </c>
      <c r="J726" s="132" t="s">
        <v>16627</v>
      </c>
      <c r="K726" s="132" t="s">
        <v>16628</v>
      </c>
      <c r="L726" s="132" t="s">
        <v>13862</v>
      </c>
      <c r="M726" s="132" t="s">
        <v>16629</v>
      </c>
      <c r="N726" s="132" t="s">
        <v>5601</v>
      </c>
      <c r="O726" s="132" t="s">
        <v>96</v>
      </c>
      <c r="P726" s="132" t="s">
        <v>2606</v>
      </c>
      <c r="Q726" s="132" t="s">
        <v>2607</v>
      </c>
      <c r="R726" s="132" t="s">
        <v>6118</v>
      </c>
      <c r="S726" s="132" t="s">
        <v>6118</v>
      </c>
      <c r="T726" s="132" t="s">
        <v>16629</v>
      </c>
      <c r="U726" s="132" t="s">
        <v>16627</v>
      </c>
      <c r="V726" s="132"/>
      <c r="W726" s="132"/>
      <c r="X726" s="132" t="s">
        <v>13282</v>
      </c>
      <c r="Y726" s="132" t="s">
        <v>16630</v>
      </c>
      <c r="Z726" s="133" t="s">
        <v>16631</v>
      </c>
      <c r="AA726" s="132" t="s">
        <v>15588</v>
      </c>
      <c r="AB726" s="133"/>
      <c r="AC726" s="133"/>
      <c r="AD726" s="132" t="s">
        <v>96</v>
      </c>
      <c r="AE726" s="132"/>
      <c r="AF726" s="132" t="s">
        <v>359</v>
      </c>
      <c r="AG726" s="132"/>
      <c r="AH726" s="132"/>
      <c r="AI726" s="132"/>
      <c r="AJ726" s="132" t="s">
        <v>118</v>
      </c>
      <c r="AK726" s="132"/>
      <c r="AL726" s="132"/>
      <c r="AM726" s="132" t="s">
        <v>96</v>
      </c>
      <c r="AN726" s="132" t="s">
        <v>243</v>
      </c>
      <c r="AO726" s="132" t="s">
        <v>6121</v>
      </c>
      <c r="AP726" s="132" t="s">
        <v>98</v>
      </c>
      <c r="AQ726" s="132" t="s">
        <v>99</v>
      </c>
      <c r="AR726" s="132" t="s">
        <v>5601</v>
      </c>
      <c r="AS726" s="133" t="s">
        <v>5771</v>
      </c>
      <c r="AT726" s="132" t="s">
        <v>101</v>
      </c>
      <c r="AU726" s="132" t="s">
        <v>101</v>
      </c>
      <c r="AV726" s="132" t="s">
        <v>122</v>
      </c>
      <c r="AW726" s="132" t="s">
        <v>123</v>
      </c>
      <c r="AX726" s="132" t="s">
        <v>282</v>
      </c>
      <c r="AY726" s="132" t="s">
        <v>283</v>
      </c>
      <c r="AZ726" s="132" t="s">
        <v>283</v>
      </c>
      <c r="BA726" s="132" t="s">
        <v>13013</v>
      </c>
    </row>
    <row r="727" spans="1:53" ht="30">
      <c r="A727" s="131">
        <v>722</v>
      </c>
      <c r="B727" s="132" t="s">
        <v>6122</v>
      </c>
      <c r="C727" s="132" t="s">
        <v>6123</v>
      </c>
      <c r="D727" s="132" t="s">
        <v>4217</v>
      </c>
      <c r="E727" s="132" t="s">
        <v>82</v>
      </c>
      <c r="F727" s="133" t="s">
        <v>5825</v>
      </c>
      <c r="G727" s="132" t="s">
        <v>96</v>
      </c>
      <c r="H727" s="132" t="s">
        <v>16632</v>
      </c>
      <c r="I727" s="132" t="s">
        <v>6255</v>
      </c>
      <c r="J727" s="132" t="s">
        <v>16633</v>
      </c>
      <c r="K727" s="132" t="s">
        <v>16634</v>
      </c>
      <c r="L727" s="132" t="s">
        <v>6799</v>
      </c>
      <c r="M727" s="132" t="s">
        <v>16635</v>
      </c>
      <c r="N727" s="132" t="s">
        <v>5667</v>
      </c>
      <c r="O727" s="132" t="s">
        <v>204</v>
      </c>
      <c r="P727" s="132" t="s">
        <v>2606</v>
      </c>
      <c r="Q727" s="132" t="s">
        <v>2607</v>
      </c>
      <c r="R727" s="132" t="s">
        <v>6124</v>
      </c>
      <c r="S727" s="132" t="s">
        <v>6118</v>
      </c>
      <c r="T727" s="132" t="s">
        <v>16633</v>
      </c>
      <c r="U727" s="132" t="s">
        <v>16633</v>
      </c>
      <c r="V727" s="132"/>
      <c r="W727" s="132"/>
      <c r="X727" s="132" t="s">
        <v>13282</v>
      </c>
      <c r="Y727" s="132" t="s">
        <v>16636</v>
      </c>
      <c r="Z727" s="133" t="s">
        <v>4097</v>
      </c>
      <c r="AA727" s="132" t="s">
        <v>15588</v>
      </c>
      <c r="AB727" s="133"/>
      <c r="AC727" s="133"/>
      <c r="AD727" s="132" t="s">
        <v>96</v>
      </c>
      <c r="AE727" s="132"/>
      <c r="AF727" s="132" t="s">
        <v>510</v>
      </c>
      <c r="AG727" s="132"/>
      <c r="AH727" s="132"/>
      <c r="AI727" s="132"/>
      <c r="AJ727" s="132" t="s">
        <v>118</v>
      </c>
      <c r="AK727" s="132"/>
      <c r="AL727" s="132"/>
      <c r="AM727" s="132" t="s">
        <v>96</v>
      </c>
      <c r="AN727" s="132" t="s">
        <v>510</v>
      </c>
      <c r="AO727" s="132" t="s">
        <v>6127</v>
      </c>
      <c r="AP727" s="132" t="s">
        <v>98</v>
      </c>
      <c r="AQ727" s="132" t="s">
        <v>99</v>
      </c>
      <c r="AR727" s="132" t="s">
        <v>5667</v>
      </c>
      <c r="AS727" s="133" t="s">
        <v>5771</v>
      </c>
      <c r="AT727" s="132" t="s">
        <v>101</v>
      </c>
      <c r="AU727" s="132" t="s">
        <v>101</v>
      </c>
      <c r="AV727" s="132" t="s">
        <v>122</v>
      </c>
      <c r="AW727" s="132" t="s">
        <v>123</v>
      </c>
      <c r="AX727" s="132" t="s">
        <v>104</v>
      </c>
      <c r="AY727" s="132" t="s">
        <v>105</v>
      </c>
      <c r="AZ727" s="132" t="s">
        <v>105</v>
      </c>
      <c r="BA727" s="132" t="s">
        <v>13013</v>
      </c>
    </row>
    <row r="728" spans="1:53" ht="30">
      <c r="A728" s="131">
        <v>723</v>
      </c>
      <c r="B728" s="132" t="s">
        <v>6128</v>
      </c>
      <c r="C728" s="132" t="s">
        <v>6129</v>
      </c>
      <c r="D728" s="132" t="s">
        <v>1353</v>
      </c>
      <c r="E728" s="132" t="s">
        <v>82</v>
      </c>
      <c r="F728" s="133" t="s">
        <v>6130</v>
      </c>
      <c r="G728" s="132" t="s">
        <v>96</v>
      </c>
      <c r="H728" s="132"/>
      <c r="I728" s="132"/>
      <c r="J728" s="132"/>
      <c r="K728" s="132"/>
      <c r="L728" s="132"/>
      <c r="M728" s="132"/>
      <c r="N728" s="132" t="s">
        <v>212</v>
      </c>
      <c r="O728" s="132" t="s">
        <v>5276</v>
      </c>
      <c r="P728" s="132" t="s">
        <v>2606</v>
      </c>
      <c r="Q728" s="132" t="s">
        <v>2607</v>
      </c>
      <c r="R728" s="132" t="s">
        <v>6131</v>
      </c>
      <c r="S728" s="132" t="s">
        <v>6131</v>
      </c>
      <c r="T728" s="132" t="s">
        <v>16637</v>
      </c>
      <c r="U728" s="132"/>
      <c r="V728" s="132"/>
      <c r="W728" s="132"/>
      <c r="X728" s="132"/>
      <c r="Y728" s="132" t="s">
        <v>16638</v>
      </c>
      <c r="Z728" s="133" t="s">
        <v>16639</v>
      </c>
      <c r="AA728" s="132" t="s">
        <v>13961</v>
      </c>
      <c r="AB728" s="133"/>
      <c r="AC728" s="133"/>
      <c r="AD728" s="132"/>
      <c r="AE728" s="132"/>
      <c r="AF728" s="132"/>
      <c r="AG728" s="132"/>
      <c r="AH728" s="132"/>
      <c r="AI728" s="132"/>
      <c r="AJ728" s="132" t="s">
        <v>94</v>
      </c>
      <c r="AK728" s="132"/>
      <c r="AL728" s="132"/>
      <c r="AM728" s="132" t="s">
        <v>96</v>
      </c>
      <c r="AN728" s="132" t="s">
        <v>137</v>
      </c>
      <c r="AO728" s="132" t="s">
        <v>6134</v>
      </c>
      <c r="AP728" s="132" t="s">
        <v>98</v>
      </c>
      <c r="AQ728" s="132" t="s">
        <v>99</v>
      </c>
      <c r="AR728" s="132" t="s">
        <v>212</v>
      </c>
      <c r="AS728" s="133" t="s">
        <v>5771</v>
      </c>
      <c r="AT728" s="132" t="s">
        <v>101</v>
      </c>
      <c r="AU728" s="132" t="s">
        <v>101</v>
      </c>
      <c r="AV728" s="132" t="s">
        <v>122</v>
      </c>
      <c r="AW728" s="132" t="s">
        <v>123</v>
      </c>
      <c r="AX728" s="132" t="s">
        <v>124</v>
      </c>
      <c r="AY728" s="132" t="s">
        <v>222</v>
      </c>
      <c r="AZ728" s="132" t="s">
        <v>222</v>
      </c>
      <c r="BA728" s="132" t="s">
        <v>13013</v>
      </c>
    </row>
    <row r="729" spans="1:53" ht="30">
      <c r="A729" s="131">
        <v>724</v>
      </c>
      <c r="B729" s="132" t="s">
        <v>6135</v>
      </c>
      <c r="C729" s="132" t="s">
        <v>6136</v>
      </c>
      <c r="D729" s="132" t="s">
        <v>271</v>
      </c>
      <c r="E729" s="132" t="s">
        <v>82</v>
      </c>
      <c r="F729" s="133" t="s">
        <v>4193</v>
      </c>
      <c r="G729" s="132" t="s">
        <v>336</v>
      </c>
      <c r="H729" s="132"/>
      <c r="I729" s="132"/>
      <c r="J729" s="132"/>
      <c r="K729" s="132"/>
      <c r="L729" s="132"/>
      <c r="M729" s="132"/>
      <c r="N729" s="132" t="s">
        <v>493</v>
      </c>
      <c r="O729" s="132" t="s">
        <v>16640</v>
      </c>
      <c r="P729" s="132" t="s">
        <v>2606</v>
      </c>
      <c r="Q729" s="132" t="s">
        <v>2607</v>
      </c>
      <c r="R729" s="132" t="s">
        <v>6137</v>
      </c>
      <c r="S729" s="132" t="s">
        <v>6137</v>
      </c>
      <c r="T729" s="132" t="s">
        <v>16641</v>
      </c>
      <c r="U729" s="132"/>
      <c r="V729" s="132"/>
      <c r="W729" s="132"/>
      <c r="X729" s="132"/>
      <c r="Y729" s="132" t="s">
        <v>16642</v>
      </c>
      <c r="Z729" s="133" t="s">
        <v>16643</v>
      </c>
      <c r="AA729" s="132" t="s">
        <v>16644</v>
      </c>
      <c r="AB729" s="133"/>
      <c r="AC729" s="133"/>
      <c r="AD729" s="132"/>
      <c r="AE729" s="132"/>
      <c r="AF729" s="132"/>
      <c r="AG729" s="132"/>
      <c r="AH729" s="132"/>
      <c r="AI729" s="132"/>
      <c r="AJ729" s="132" t="s">
        <v>187</v>
      </c>
      <c r="AK729" s="132"/>
      <c r="AL729" s="132"/>
      <c r="AM729" s="132" t="s">
        <v>336</v>
      </c>
      <c r="AN729" s="132" t="s">
        <v>6142</v>
      </c>
      <c r="AO729" s="132" t="s">
        <v>6143</v>
      </c>
      <c r="AP729" s="132" t="s">
        <v>98</v>
      </c>
      <c r="AQ729" s="132" t="s">
        <v>99</v>
      </c>
      <c r="AR729" s="132" t="s">
        <v>493</v>
      </c>
      <c r="AS729" s="133" t="s">
        <v>5771</v>
      </c>
      <c r="AT729" s="132" t="s">
        <v>101</v>
      </c>
      <c r="AU729" s="132" t="s">
        <v>101</v>
      </c>
      <c r="AV729" s="132" t="s">
        <v>122</v>
      </c>
      <c r="AW729" s="132" t="s">
        <v>123</v>
      </c>
      <c r="AX729" s="132" t="s">
        <v>282</v>
      </c>
      <c r="AY729" s="132" t="s">
        <v>500</v>
      </c>
      <c r="AZ729" s="132" t="s">
        <v>500</v>
      </c>
      <c r="BA729" s="132" t="s">
        <v>13013</v>
      </c>
    </row>
    <row r="730" spans="1:53" ht="30">
      <c r="A730" s="131">
        <v>725</v>
      </c>
      <c r="B730" s="132" t="s">
        <v>6144</v>
      </c>
      <c r="C730" s="132" t="s">
        <v>6145</v>
      </c>
      <c r="D730" s="132" t="s">
        <v>236</v>
      </c>
      <c r="E730" s="132" t="s">
        <v>82</v>
      </c>
      <c r="F730" s="133" t="s">
        <v>3771</v>
      </c>
      <c r="G730" s="132" t="s">
        <v>96</v>
      </c>
      <c r="H730" s="132"/>
      <c r="I730" s="132"/>
      <c r="J730" s="132"/>
      <c r="K730" s="132"/>
      <c r="L730" s="132"/>
      <c r="M730" s="132"/>
      <c r="N730" s="132" t="s">
        <v>5667</v>
      </c>
      <c r="O730" s="132" t="s">
        <v>16645</v>
      </c>
      <c r="P730" s="132" t="s">
        <v>2606</v>
      </c>
      <c r="Q730" s="132" t="s">
        <v>2607</v>
      </c>
      <c r="R730" s="132" t="s">
        <v>6146</v>
      </c>
      <c r="S730" s="132" t="s">
        <v>6146</v>
      </c>
      <c r="T730" s="132" t="s">
        <v>16646</v>
      </c>
      <c r="U730" s="132"/>
      <c r="V730" s="132"/>
      <c r="W730" s="132"/>
      <c r="X730" s="132"/>
      <c r="Y730" s="132" t="s">
        <v>16647</v>
      </c>
      <c r="Z730" s="133" t="s">
        <v>16639</v>
      </c>
      <c r="AA730" s="132" t="s">
        <v>16648</v>
      </c>
      <c r="AB730" s="133"/>
      <c r="AC730" s="133"/>
      <c r="AD730" s="132"/>
      <c r="AE730" s="132"/>
      <c r="AF730" s="132"/>
      <c r="AG730" s="132"/>
      <c r="AH730" s="132"/>
      <c r="AI730" s="132"/>
      <c r="AJ730" s="132" t="s">
        <v>94</v>
      </c>
      <c r="AK730" s="132"/>
      <c r="AL730" s="132"/>
      <c r="AM730" s="132" t="s">
        <v>96</v>
      </c>
      <c r="AN730" s="132" t="s">
        <v>721</v>
      </c>
      <c r="AO730" s="132" t="s">
        <v>6149</v>
      </c>
      <c r="AP730" s="132" t="s">
        <v>98</v>
      </c>
      <c r="AQ730" s="132" t="s">
        <v>99</v>
      </c>
      <c r="AR730" s="132" t="s">
        <v>5667</v>
      </c>
      <c r="AS730" s="133" t="s">
        <v>5771</v>
      </c>
      <c r="AT730" s="132" t="s">
        <v>101</v>
      </c>
      <c r="AU730" s="132" t="s">
        <v>101</v>
      </c>
      <c r="AV730" s="132" t="s">
        <v>122</v>
      </c>
      <c r="AW730" s="132" t="s">
        <v>123</v>
      </c>
      <c r="AX730" s="132" t="s">
        <v>104</v>
      </c>
      <c r="AY730" s="132" t="s">
        <v>105</v>
      </c>
      <c r="AZ730" s="132" t="s">
        <v>105</v>
      </c>
      <c r="BA730" s="132" t="s">
        <v>13013</v>
      </c>
    </row>
    <row r="731" spans="1:53" ht="30">
      <c r="A731" s="131">
        <v>726</v>
      </c>
      <c r="B731" s="132" t="s">
        <v>6150</v>
      </c>
      <c r="C731" s="132" t="s">
        <v>6151</v>
      </c>
      <c r="D731" s="132" t="s">
        <v>773</v>
      </c>
      <c r="E731" s="132" t="s">
        <v>82</v>
      </c>
      <c r="F731" s="133" t="s">
        <v>2712</v>
      </c>
      <c r="G731" s="132" t="s">
        <v>2105</v>
      </c>
      <c r="H731" s="132" t="s">
        <v>16649</v>
      </c>
      <c r="I731" s="132" t="s">
        <v>6427</v>
      </c>
      <c r="J731" s="132" t="s">
        <v>16650</v>
      </c>
      <c r="K731" s="132" t="s">
        <v>15004</v>
      </c>
      <c r="L731" s="132" t="s">
        <v>6411</v>
      </c>
      <c r="M731" s="132" t="s">
        <v>16651</v>
      </c>
      <c r="N731" s="132" t="s">
        <v>5601</v>
      </c>
      <c r="O731" s="132" t="s">
        <v>2105</v>
      </c>
      <c r="P731" s="132" t="s">
        <v>2606</v>
      </c>
      <c r="Q731" s="132" t="s">
        <v>2607</v>
      </c>
      <c r="R731" s="132" t="s">
        <v>6152</v>
      </c>
      <c r="S731" s="132" t="s">
        <v>16652</v>
      </c>
      <c r="T731" s="132" t="s">
        <v>16653</v>
      </c>
      <c r="U731" s="132" t="s">
        <v>16650</v>
      </c>
      <c r="V731" s="132"/>
      <c r="W731" s="132"/>
      <c r="X731" s="132"/>
      <c r="Y731" s="132" t="s">
        <v>16654</v>
      </c>
      <c r="Z731" s="133" t="s">
        <v>15010</v>
      </c>
      <c r="AA731" s="132" t="s">
        <v>16655</v>
      </c>
      <c r="AB731" s="133"/>
      <c r="AC731" s="133"/>
      <c r="AD731" s="132" t="s">
        <v>2105</v>
      </c>
      <c r="AE731" s="132"/>
      <c r="AF731" s="132" t="s">
        <v>6157</v>
      </c>
      <c r="AG731" s="132"/>
      <c r="AH731" s="132"/>
      <c r="AI731" s="132"/>
      <c r="AJ731" s="132" t="s">
        <v>118</v>
      </c>
      <c r="AK731" s="132"/>
      <c r="AL731" s="132"/>
      <c r="AM731" s="132" t="s">
        <v>2105</v>
      </c>
      <c r="AN731" s="132" t="s">
        <v>6157</v>
      </c>
      <c r="AO731" s="132" t="s">
        <v>6158</v>
      </c>
      <c r="AP731" s="132" t="s">
        <v>98</v>
      </c>
      <c r="AQ731" s="132" t="s">
        <v>99</v>
      </c>
      <c r="AR731" s="132" t="s">
        <v>5601</v>
      </c>
      <c r="AS731" s="133" t="s">
        <v>6159</v>
      </c>
      <c r="AT731" s="132" t="s">
        <v>101</v>
      </c>
      <c r="AU731" s="132" t="s">
        <v>101</v>
      </c>
      <c r="AV731" s="132" t="s">
        <v>122</v>
      </c>
      <c r="AW731" s="132" t="s">
        <v>123</v>
      </c>
      <c r="AX731" s="132" t="s">
        <v>282</v>
      </c>
      <c r="AY731" s="132" t="s">
        <v>283</v>
      </c>
      <c r="AZ731" s="132" t="s">
        <v>283</v>
      </c>
      <c r="BA731" s="132" t="s">
        <v>13013</v>
      </c>
    </row>
    <row r="732" spans="1:53" ht="30">
      <c r="A732" s="131">
        <v>727</v>
      </c>
      <c r="B732" s="132" t="s">
        <v>6160</v>
      </c>
      <c r="C732" s="132" t="s">
        <v>6161</v>
      </c>
      <c r="D732" s="132" t="s">
        <v>210</v>
      </c>
      <c r="E732" s="132" t="s">
        <v>82</v>
      </c>
      <c r="F732" s="133" t="s">
        <v>6162</v>
      </c>
      <c r="G732" s="132" t="s">
        <v>96</v>
      </c>
      <c r="H732" s="132" t="s">
        <v>16656</v>
      </c>
      <c r="I732" s="132" t="s">
        <v>6427</v>
      </c>
      <c r="J732" s="132"/>
      <c r="K732" s="132" t="s">
        <v>16657</v>
      </c>
      <c r="L732" s="132" t="s">
        <v>6411</v>
      </c>
      <c r="M732" s="132"/>
      <c r="N732" s="132" t="s">
        <v>5667</v>
      </c>
      <c r="O732" s="132" t="s">
        <v>16658</v>
      </c>
      <c r="P732" s="132" t="s">
        <v>2606</v>
      </c>
      <c r="Q732" s="132" t="s">
        <v>4294</v>
      </c>
      <c r="R732" s="132" t="s">
        <v>6163</v>
      </c>
      <c r="S732" s="132" t="s">
        <v>16659</v>
      </c>
      <c r="T732" s="132" t="s">
        <v>16660</v>
      </c>
      <c r="U732" s="132" t="s">
        <v>16661</v>
      </c>
      <c r="V732" s="132"/>
      <c r="W732" s="132"/>
      <c r="X732" s="132"/>
      <c r="Y732" s="132" t="s">
        <v>16662</v>
      </c>
      <c r="Z732" s="133" t="s">
        <v>16663</v>
      </c>
      <c r="AA732" s="132" t="s">
        <v>7367</v>
      </c>
      <c r="AB732" s="133"/>
      <c r="AC732" s="133"/>
      <c r="AD732" s="132" t="s">
        <v>96</v>
      </c>
      <c r="AE732" s="132"/>
      <c r="AF732" s="132" t="s">
        <v>347</v>
      </c>
      <c r="AG732" s="132"/>
      <c r="AH732" s="132"/>
      <c r="AI732" s="132"/>
      <c r="AJ732" s="132" t="s">
        <v>118</v>
      </c>
      <c r="AK732" s="132"/>
      <c r="AL732" s="132"/>
      <c r="AM732" s="132" t="s">
        <v>96</v>
      </c>
      <c r="AN732" s="132" t="s">
        <v>347</v>
      </c>
      <c r="AO732" s="132" t="s">
        <v>6166</v>
      </c>
      <c r="AP732" s="132" t="s">
        <v>98</v>
      </c>
      <c r="AQ732" s="132" t="s">
        <v>99</v>
      </c>
      <c r="AR732" s="132" t="s">
        <v>5667</v>
      </c>
      <c r="AS732" s="133" t="s">
        <v>6159</v>
      </c>
      <c r="AT732" s="132" t="s">
        <v>101</v>
      </c>
      <c r="AU732" s="132" t="s">
        <v>101</v>
      </c>
      <c r="AV732" s="132" t="s">
        <v>122</v>
      </c>
      <c r="AW732" s="132" t="s">
        <v>123</v>
      </c>
      <c r="AX732" s="132" t="s">
        <v>104</v>
      </c>
      <c r="AY732" s="132" t="s">
        <v>105</v>
      </c>
      <c r="AZ732" s="132" t="s">
        <v>105</v>
      </c>
      <c r="BA732" s="132" t="s">
        <v>13013</v>
      </c>
    </row>
    <row r="733" spans="1:53" ht="30">
      <c r="A733" s="131">
        <v>728</v>
      </c>
      <c r="B733" s="132" t="s">
        <v>6167</v>
      </c>
      <c r="C733" s="132" t="s">
        <v>6168</v>
      </c>
      <c r="D733" s="132" t="s">
        <v>2756</v>
      </c>
      <c r="E733" s="132" t="s">
        <v>301</v>
      </c>
      <c r="F733" s="133" t="s">
        <v>1241</v>
      </c>
      <c r="G733" s="132" t="s">
        <v>96</v>
      </c>
      <c r="H733" s="132" t="s">
        <v>16664</v>
      </c>
      <c r="I733" s="132" t="s">
        <v>6238</v>
      </c>
      <c r="J733" s="132" t="s">
        <v>16665</v>
      </c>
      <c r="K733" s="132" t="s">
        <v>15508</v>
      </c>
      <c r="L733" s="132" t="s">
        <v>6238</v>
      </c>
      <c r="M733" s="132" t="s">
        <v>16666</v>
      </c>
      <c r="N733" s="132" t="s">
        <v>5601</v>
      </c>
      <c r="O733" s="132" t="s">
        <v>16667</v>
      </c>
      <c r="P733" s="132" t="s">
        <v>2606</v>
      </c>
      <c r="Q733" s="132" t="s">
        <v>4381</v>
      </c>
      <c r="R733" s="132" t="s">
        <v>6169</v>
      </c>
      <c r="S733" s="132" t="s">
        <v>16668</v>
      </c>
      <c r="T733" s="132" t="s">
        <v>16669</v>
      </c>
      <c r="U733" s="132" t="s">
        <v>16666</v>
      </c>
      <c r="V733" s="132"/>
      <c r="W733" s="132"/>
      <c r="X733" s="132"/>
      <c r="Y733" s="132" t="s">
        <v>6167</v>
      </c>
      <c r="Z733" s="133" t="s">
        <v>2699</v>
      </c>
      <c r="AA733" s="132" t="s">
        <v>7349</v>
      </c>
      <c r="AB733" s="133"/>
      <c r="AC733" s="133"/>
      <c r="AD733" s="132" t="s">
        <v>96</v>
      </c>
      <c r="AE733" s="132"/>
      <c r="AF733" s="132" t="s">
        <v>347</v>
      </c>
      <c r="AG733" s="132"/>
      <c r="AH733" s="132"/>
      <c r="AI733" s="132"/>
      <c r="AJ733" s="132" t="s">
        <v>118</v>
      </c>
      <c r="AK733" s="132"/>
      <c r="AL733" s="132"/>
      <c r="AM733" s="132" t="s">
        <v>96</v>
      </c>
      <c r="AN733" s="132" t="s">
        <v>347</v>
      </c>
      <c r="AO733" s="132" t="s">
        <v>6172</v>
      </c>
      <c r="AP733" s="132" t="s">
        <v>98</v>
      </c>
      <c r="AQ733" s="132" t="s">
        <v>99</v>
      </c>
      <c r="AR733" s="132" t="s">
        <v>5601</v>
      </c>
      <c r="AS733" s="133" t="s">
        <v>6159</v>
      </c>
      <c r="AT733" s="132" t="s">
        <v>101</v>
      </c>
      <c r="AU733" s="132" t="s">
        <v>101</v>
      </c>
      <c r="AV733" s="132" t="s">
        <v>122</v>
      </c>
      <c r="AW733" s="132" t="s">
        <v>123</v>
      </c>
      <c r="AX733" s="132" t="s">
        <v>282</v>
      </c>
      <c r="AY733" s="132" t="s">
        <v>283</v>
      </c>
      <c r="AZ733" s="132" t="s">
        <v>283</v>
      </c>
      <c r="BA733" s="132" t="s">
        <v>13013</v>
      </c>
    </row>
    <row r="734" spans="1:53" ht="30">
      <c r="A734" s="131">
        <v>729</v>
      </c>
      <c r="B734" s="132" t="s">
        <v>6173</v>
      </c>
      <c r="C734" s="132" t="s">
        <v>6174</v>
      </c>
      <c r="D734" s="132" t="s">
        <v>6175</v>
      </c>
      <c r="E734" s="132" t="s">
        <v>301</v>
      </c>
      <c r="F734" s="133" t="s">
        <v>5495</v>
      </c>
      <c r="G734" s="132" t="s">
        <v>96</v>
      </c>
      <c r="H734" s="132" t="s">
        <v>16670</v>
      </c>
      <c r="I734" s="132" t="s">
        <v>16671</v>
      </c>
      <c r="J734" s="132" t="s">
        <v>16672</v>
      </c>
      <c r="K734" s="132" t="s">
        <v>16673</v>
      </c>
      <c r="L734" s="132" t="s">
        <v>6799</v>
      </c>
      <c r="M734" s="132" t="s">
        <v>16674</v>
      </c>
      <c r="N734" s="132" t="s">
        <v>423</v>
      </c>
      <c r="O734" s="132" t="s">
        <v>96</v>
      </c>
      <c r="P734" s="132" t="s">
        <v>2606</v>
      </c>
      <c r="Q734" s="132" t="s">
        <v>4381</v>
      </c>
      <c r="R734" s="132" t="s">
        <v>6176</v>
      </c>
      <c r="S734" s="132" t="s">
        <v>6176</v>
      </c>
      <c r="T734" s="132" t="s">
        <v>16675</v>
      </c>
      <c r="U734" s="132" t="s">
        <v>16672</v>
      </c>
      <c r="V734" s="132"/>
      <c r="W734" s="132"/>
      <c r="X734" s="132"/>
      <c r="Y734" s="132" t="s">
        <v>16676</v>
      </c>
      <c r="Z734" s="133" t="s">
        <v>16677</v>
      </c>
      <c r="AA734" s="132" t="s">
        <v>7367</v>
      </c>
      <c r="AB734" s="133"/>
      <c r="AC734" s="133"/>
      <c r="AD734" s="132" t="s">
        <v>96</v>
      </c>
      <c r="AE734" s="132"/>
      <c r="AF734" s="132" t="s">
        <v>347</v>
      </c>
      <c r="AG734" s="132"/>
      <c r="AH734" s="132"/>
      <c r="AI734" s="132"/>
      <c r="AJ734" s="132" t="s">
        <v>118</v>
      </c>
      <c r="AK734" s="132"/>
      <c r="AL734" s="132"/>
      <c r="AM734" s="132" t="s">
        <v>96</v>
      </c>
      <c r="AN734" s="132" t="s">
        <v>347</v>
      </c>
      <c r="AO734" s="132" t="s">
        <v>6179</v>
      </c>
      <c r="AP734" s="132" t="s">
        <v>98</v>
      </c>
      <c r="AQ734" s="132" t="s">
        <v>99</v>
      </c>
      <c r="AR734" s="132" t="s">
        <v>423</v>
      </c>
      <c r="AS734" s="133" t="s">
        <v>6159</v>
      </c>
      <c r="AT734" s="132" t="s">
        <v>101</v>
      </c>
      <c r="AU734" s="132" t="s">
        <v>101</v>
      </c>
      <c r="AV734" s="132" t="s">
        <v>122</v>
      </c>
      <c r="AW734" s="132" t="s">
        <v>123</v>
      </c>
      <c r="AX734" s="132" t="s">
        <v>433</v>
      </c>
      <c r="AY734" s="132" t="s">
        <v>434</v>
      </c>
      <c r="AZ734" s="132" t="s">
        <v>434</v>
      </c>
      <c r="BA734" s="132" t="s">
        <v>13013</v>
      </c>
    </row>
    <row r="735" spans="1:53" ht="30">
      <c r="A735" s="131">
        <v>730</v>
      </c>
      <c r="B735" s="132" t="s">
        <v>6180</v>
      </c>
      <c r="C735" s="132" t="s">
        <v>6181</v>
      </c>
      <c r="D735" s="132" t="s">
        <v>286</v>
      </c>
      <c r="E735" s="132" t="s">
        <v>82</v>
      </c>
      <c r="F735" s="133" t="s">
        <v>1805</v>
      </c>
      <c r="G735" s="132" t="s">
        <v>96</v>
      </c>
      <c r="H735" s="132" t="s">
        <v>16678</v>
      </c>
      <c r="I735" s="132" t="s">
        <v>16679</v>
      </c>
      <c r="J735" s="132" t="s">
        <v>16680</v>
      </c>
      <c r="K735" s="132" t="s">
        <v>16681</v>
      </c>
      <c r="L735" s="132" t="s">
        <v>6411</v>
      </c>
      <c r="M735" s="132" t="s">
        <v>16682</v>
      </c>
      <c r="N735" s="132" t="s">
        <v>111</v>
      </c>
      <c r="O735" s="132" t="s">
        <v>16683</v>
      </c>
      <c r="P735" s="132" t="s">
        <v>2606</v>
      </c>
      <c r="Q735" s="132" t="s">
        <v>2607</v>
      </c>
      <c r="R735" s="132" t="s">
        <v>16684</v>
      </c>
      <c r="S735" s="132" t="s">
        <v>16684</v>
      </c>
      <c r="T735" s="132" t="s">
        <v>16682</v>
      </c>
      <c r="U735" s="132" t="s">
        <v>16682</v>
      </c>
      <c r="V735" s="132"/>
      <c r="W735" s="132"/>
      <c r="X735" s="132"/>
      <c r="Y735" s="132" t="s">
        <v>6180</v>
      </c>
      <c r="Z735" s="133" t="s">
        <v>2699</v>
      </c>
      <c r="AA735" s="132" t="s">
        <v>7349</v>
      </c>
      <c r="AB735" s="133"/>
      <c r="AC735" s="133"/>
      <c r="AD735" s="132" t="s">
        <v>96</v>
      </c>
      <c r="AE735" s="132"/>
      <c r="AF735" s="132" t="s">
        <v>430</v>
      </c>
      <c r="AG735" s="132"/>
      <c r="AH735" s="132"/>
      <c r="AI735" s="132"/>
      <c r="AJ735" s="132" t="s">
        <v>118</v>
      </c>
      <c r="AK735" s="132"/>
      <c r="AL735" s="132"/>
      <c r="AM735" s="132" t="s">
        <v>96</v>
      </c>
      <c r="AN735" s="132" t="s">
        <v>430</v>
      </c>
      <c r="AO735" s="132" t="s">
        <v>6185</v>
      </c>
      <c r="AP735" s="132" t="s">
        <v>98</v>
      </c>
      <c r="AQ735" s="132" t="s">
        <v>99</v>
      </c>
      <c r="AR735" s="132" t="s">
        <v>111</v>
      </c>
      <c r="AS735" s="133" t="s">
        <v>6159</v>
      </c>
      <c r="AT735" s="132" t="s">
        <v>101</v>
      </c>
      <c r="AU735" s="132" t="s">
        <v>101</v>
      </c>
      <c r="AV735" s="132" t="s">
        <v>122</v>
      </c>
      <c r="AW735" s="132" t="s">
        <v>123</v>
      </c>
      <c r="AX735" s="132" t="s">
        <v>124</v>
      </c>
      <c r="AY735" s="132" t="s">
        <v>125</v>
      </c>
      <c r="AZ735" s="132" t="s">
        <v>125</v>
      </c>
      <c r="BA735" s="132" t="s">
        <v>13013</v>
      </c>
    </row>
    <row r="736" spans="1:53" ht="30">
      <c r="A736" s="131">
        <v>731</v>
      </c>
      <c r="B736" s="132" t="s">
        <v>6186</v>
      </c>
      <c r="C736" s="132" t="s">
        <v>6187</v>
      </c>
      <c r="D736" s="132" t="s">
        <v>2779</v>
      </c>
      <c r="E736" s="132" t="s">
        <v>301</v>
      </c>
      <c r="F736" s="133" t="s">
        <v>6188</v>
      </c>
      <c r="G736" s="132" t="s">
        <v>96</v>
      </c>
      <c r="H736" s="132"/>
      <c r="I736" s="132"/>
      <c r="J736" s="132"/>
      <c r="K736" s="132" t="s">
        <v>16685</v>
      </c>
      <c r="L736" s="132" t="s">
        <v>13149</v>
      </c>
      <c r="M736" s="132" t="s">
        <v>16686</v>
      </c>
      <c r="N736" s="132" t="s">
        <v>754</v>
      </c>
      <c r="O736" s="132" t="s">
        <v>16687</v>
      </c>
      <c r="P736" s="132" t="s">
        <v>2606</v>
      </c>
      <c r="Q736" s="132" t="s">
        <v>4294</v>
      </c>
      <c r="R736" s="132" t="s">
        <v>6189</v>
      </c>
      <c r="S736" s="132" t="s">
        <v>6189</v>
      </c>
      <c r="T736" s="132" t="s">
        <v>16688</v>
      </c>
      <c r="U736" s="132"/>
      <c r="V736" s="132"/>
      <c r="W736" s="132"/>
      <c r="X736" s="132"/>
      <c r="Y736" s="132" t="s">
        <v>6186</v>
      </c>
      <c r="Z736" s="133" t="s">
        <v>2699</v>
      </c>
      <c r="AA736" s="132" t="s">
        <v>7349</v>
      </c>
      <c r="AB736" s="133"/>
      <c r="AC736" s="133"/>
      <c r="AD736" s="132" t="s">
        <v>96</v>
      </c>
      <c r="AE736" s="132"/>
      <c r="AF736" s="132" t="s">
        <v>347</v>
      </c>
      <c r="AG736" s="132"/>
      <c r="AH736" s="132"/>
      <c r="AI736" s="132"/>
      <c r="AJ736" s="132" t="s">
        <v>118</v>
      </c>
      <c r="AK736" s="132"/>
      <c r="AL736" s="132"/>
      <c r="AM736" s="132" t="s">
        <v>96</v>
      </c>
      <c r="AN736" s="132" t="s">
        <v>347</v>
      </c>
      <c r="AO736" s="132" t="s">
        <v>6192</v>
      </c>
      <c r="AP736" s="132" t="s">
        <v>98</v>
      </c>
      <c r="AQ736" s="132" t="s">
        <v>99</v>
      </c>
      <c r="AR736" s="132" t="s">
        <v>754</v>
      </c>
      <c r="AS736" s="133" t="s">
        <v>6159</v>
      </c>
      <c r="AT736" s="132" t="s">
        <v>101</v>
      </c>
      <c r="AU736" s="132" t="s">
        <v>101</v>
      </c>
      <c r="AV736" s="132" t="s">
        <v>122</v>
      </c>
      <c r="AW736" s="132" t="s">
        <v>123</v>
      </c>
      <c r="AX736" s="132" t="s">
        <v>158</v>
      </c>
      <c r="AY736" s="132" t="s">
        <v>760</v>
      </c>
      <c r="AZ736" s="132" t="s">
        <v>760</v>
      </c>
      <c r="BA736" s="132" t="s">
        <v>13013</v>
      </c>
    </row>
    <row r="737" spans="1:53" ht="30">
      <c r="A737" s="131">
        <v>732</v>
      </c>
      <c r="B737" s="132" t="s">
        <v>6193</v>
      </c>
      <c r="C737" s="132" t="s">
        <v>1643</v>
      </c>
      <c r="D737" s="132" t="s">
        <v>1661</v>
      </c>
      <c r="E737" s="132" t="s">
        <v>82</v>
      </c>
      <c r="F737" s="133" t="s">
        <v>5690</v>
      </c>
      <c r="G737" s="132" t="s">
        <v>96</v>
      </c>
      <c r="H737" s="132" t="s">
        <v>16689</v>
      </c>
      <c r="I737" s="132" t="s">
        <v>16690</v>
      </c>
      <c r="J737" s="132" t="s">
        <v>16691</v>
      </c>
      <c r="K737" s="132" t="s">
        <v>16692</v>
      </c>
      <c r="L737" s="132" t="s">
        <v>6411</v>
      </c>
      <c r="M737" s="132" t="s">
        <v>16693</v>
      </c>
      <c r="N737" s="132" t="s">
        <v>5667</v>
      </c>
      <c r="O737" s="132" t="s">
        <v>6473</v>
      </c>
      <c r="P737" s="132" t="s">
        <v>2606</v>
      </c>
      <c r="Q737" s="132" t="s">
        <v>4381</v>
      </c>
      <c r="R737" s="132" t="s">
        <v>6194</v>
      </c>
      <c r="S737" s="132" t="s">
        <v>16694</v>
      </c>
      <c r="T737" s="132" t="s">
        <v>16695</v>
      </c>
      <c r="U737" s="132" t="s">
        <v>16691</v>
      </c>
      <c r="V737" s="132"/>
      <c r="W737" s="132"/>
      <c r="X737" s="132"/>
      <c r="Y737" s="132" t="s">
        <v>6193</v>
      </c>
      <c r="Z737" s="133" t="s">
        <v>2699</v>
      </c>
      <c r="AA737" s="132" t="s">
        <v>7349</v>
      </c>
      <c r="AB737" s="133"/>
      <c r="AC737" s="133"/>
      <c r="AD737" s="132" t="s">
        <v>96</v>
      </c>
      <c r="AE737" s="132"/>
      <c r="AF737" s="132" t="s">
        <v>3830</v>
      </c>
      <c r="AG737" s="132"/>
      <c r="AH737" s="132"/>
      <c r="AI737" s="132"/>
      <c r="AJ737" s="132" t="s">
        <v>118</v>
      </c>
      <c r="AK737" s="132"/>
      <c r="AL737" s="132"/>
      <c r="AM737" s="132" t="s">
        <v>96</v>
      </c>
      <c r="AN737" s="132" t="s">
        <v>347</v>
      </c>
      <c r="AO737" s="132" t="s">
        <v>6197</v>
      </c>
      <c r="AP737" s="132" t="s">
        <v>98</v>
      </c>
      <c r="AQ737" s="132" t="s">
        <v>99</v>
      </c>
      <c r="AR737" s="132" t="s">
        <v>5667</v>
      </c>
      <c r="AS737" s="133" t="s">
        <v>6159</v>
      </c>
      <c r="AT737" s="132" t="s">
        <v>101</v>
      </c>
      <c r="AU737" s="132" t="s">
        <v>101</v>
      </c>
      <c r="AV737" s="132" t="s">
        <v>122</v>
      </c>
      <c r="AW737" s="132" t="s">
        <v>123</v>
      </c>
      <c r="AX737" s="132" t="s">
        <v>104</v>
      </c>
      <c r="AY737" s="132" t="s">
        <v>105</v>
      </c>
      <c r="AZ737" s="132" t="s">
        <v>105</v>
      </c>
      <c r="BA737" s="132" t="s">
        <v>13013</v>
      </c>
    </row>
    <row r="738" spans="1:53" ht="30">
      <c r="A738" s="131">
        <v>733</v>
      </c>
      <c r="B738" s="132" t="s">
        <v>6198</v>
      </c>
      <c r="C738" s="132" t="s">
        <v>6199</v>
      </c>
      <c r="D738" s="132" t="s">
        <v>379</v>
      </c>
      <c r="E738" s="132" t="s">
        <v>301</v>
      </c>
      <c r="F738" s="133" t="s">
        <v>3109</v>
      </c>
      <c r="G738" s="132" t="s">
        <v>96</v>
      </c>
      <c r="H738" s="132"/>
      <c r="I738" s="132"/>
      <c r="J738" s="132"/>
      <c r="K738" s="132"/>
      <c r="L738" s="132"/>
      <c r="M738" s="132"/>
      <c r="N738" s="132" t="s">
        <v>754</v>
      </c>
      <c r="O738" s="132" t="s">
        <v>96</v>
      </c>
      <c r="P738" s="132" t="s">
        <v>2606</v>
      </c>
      <c r="Q738" s="132"/>
      <c r="R738" s="132" t="s">
        <v>6200</v>
      </c>
      <c r="S738" s="132"/>
      <c r="T738" s="132" t="s">
        <v>16696</v>
      </c>
      <c r="U738" s="132"/>
      <c r="V738" s="132"/>
      <c r="W738" s="132"/>
      <c r="X738" s="132"/>
      <c r="Y738" s="132"/>
      <c r="Z738" s="133"/>
      <c r="AA738" s="132"/>
      <c r="AB738" s="133"/>
      <c r="AC738" s="133"/>
      <c r="AD738" s="132"/>
      <c r="AE738" s="132"/>
      <c r="AF738" s="132"/>
      <c r="AG738" s="132"/>
      <c r="AH738" s="132"/>
      <c r="AI738" s="132"/>
      <c r="AJ738" s="132" t="s">
        <v>118</v>
      </c>
      <c r="AK738" s="132"/>
      <c r="AL738" s="132"/>
      <c r="AM738" s="132" t="s">
        <v>96</v>
      </c>
      <c r="AN738" s="132" t="s">
        <v>347</v>
      </c>
      <c r="AO738" s="132" t="s">
        <v>6203</v>
      </c>
      <c r="AP738" s="132" t="s">
        <v>98</v>
      </c>
      <c r="AQ738" s="132" t="s">
        <v>99</v>
      </c>
      <c r="AR738" s="132" t="s">
        <v>754</v>
      </c>
      <c r="AS738" s="133" t="s">
        <v>6159</v>
      </c>
      <c r="AT738" s="132" t="s">
        <v>101</v>
      </c>
      <c r="AU738" s="132" t="s">
        <v>101</v>
      </c>
      <c r="AV738" s="132" t="s">
        <v>122</v>
      </c>
      <c r="AW738" s="132" t="s">
        <v>123</v>
      </c>
      <c r="AX738" s="132" t="s">
        <v>158</v>
      </c>
      <c r="AY738" s="132" t="s">
        <v>760</v>
      </c>
      <c r="AZ738" s="132" t="s">
        <v>760</v>
      </c>
      <c r="BA738" s="132" t="s">
        <v>13013</v>
      </c>
    </row>
    <row r="739" spans="1:53" ht="30">
      <c r="A739" s="131">
        <v>734</v>
      </c>
      <c r="B739" s="132" t="s">
        <v>6204</v>
      </c>
      <c r="C739" s="132" t="s">
        <v>6205</v>
      </c>
      <c r="D739" s="132" t="s">
        <v>210</v>
      </c>
      <c r="E739" s="132" t="s">
        <v>82</v>
      </c>
      <c r="F739" s="133" t="s">
        <v>1122</v>
      </c>
      <c r="G739" s="132" t="s">
        <v>96</v>
      </c>
      <c r="H739" s="132" t="s">
        <v>29930</v>
      </c>
      <c r="I739" s="132" t="s">
        <v>6797</v>
      </c>
      <c r="J739" s="132" t="s">
        <v>29931</v>
      </c>
      <c r="K739" s="132" t="s">
        <v>28758</v>
      </c>
      <c r="L739" s="132" t="s">
        <v>6479</v>
      </c>
      <c r="M739" s="132" t="s">
        <v>16697</v>
      </c>
      <c r="N739" s="132" t="s">
        <v>289</v>
      </c>
      <c r="O739" s="132" t="s">
        <v>29932</v>
      </c>
      <c r="P739" s="132" t="s">
        <v>2606</v>
      </c>
      <c r="Q739" s="132" t="s">
        <v>2607</v>
      </c>
      <c r="R739" s="132" t="s">
        <v>29933</v>
      </c>
      <c r="S739" s="132" t="s">
        <v>29933</v>
      </c>
      <c r="T739" s="132" t="s">
        <v>29934</v>
      </c>
      <c r="U739" s="132" t="s">
        <v>16697</v>
      </c>
      <c r="V739" s="132"/>
      <c r="W739" s="132"/>
      <c r="X739" s="132"/>
      <c r="Y739" s="132" t="s">
        <v>29935</v>
      </c>
      <c r="Z739" s="133" t="s">
        <v>4318</v>
      </c>
      <c r="AA739" s="132" t="s">
        <v>7367</v>
      </c>
      <c r="AB739" s="133"/>
      <c r="AC739" s="133"/>
      <c r="AD739" s="132" t="s">
        <v>96</v>
      </c>
      <c r="AE739" s="132"/>
      <c r="AF739" s="132" t="s">
        <v>231</v>
      </c>
      <c r="AG739" s="132"/>
      <c r="AH739" s="132"/>
      <c r="AI739" s="132"/>
      <c r="AJ739" s="132" t="s">
        <v>94</v>
      </c>
      <c r="AK739" s="132"/>
      <c r="AL739" s="132" t="s">
        <v>17989</v>
      </c>
      <c r="AM739" s="132" t="s">
        <v>96</v>
      </c>
      <c r="AN739" s="132" t="s">
        <v>231</v>
      </c>
      <c r="AO739" s="132" t="s">
        <v>6209</v>
      </c>
      <c r="AP739" s="132" t="s">
        <v>98</v>
      </c>
      <c r="AQ739" s="132" t="s">
        <v>99</v>
      </c>
      <c r="AR739" s="132" t="s">
        <v>289</v>
      </c>
      <c r="AS739" s="133" t="s">
        <v>6159</v>
      </c>
      <c r="AT739" s="132" t="s">
        <v>101</v>
      </c>
      <c r="AU739" s="132" t="s">
        <v>101</v>
      </c>
      <c r="AV739" s="132" t="s">
        <v>122</v>
      </c>
      <c r="AW739" s="132" t="s">
        <v>123</v>
      </c>
      <c r="AX739" s="132" t="s">
        <v>282</v>
      </c>
      <c r="AY739" s="132" t="s">
        <v>298</v>
      </c>
      <c r="AZ739" s="132" t="s">
        <v>298</v>
      </c>
      <c r="BA739" s="132" t="s">
        <v>13013</v>
      </c>
    </row>
    <row r="740" spans="1:53" ht="30">
      <c r="A740" s="131">
        <v>735</v>
      </c>
      <c r="B740" s="132" t="s">
        <v>6210</v>
      </c>
      <c r="C740" s="132" t="s">
        <v>6211</v>
      </c>
      <c r="D740" s="132" t="s">
        <v>491</v>
      </c>
      <c r="E740" s="132" t="s">
        <v>82</v>
      </c>
      <c r="F740" s="133" t="s">
        <v>3818</v>
      </c>
      <c r="G740" s="132" t="s">
        <v>96</v>
      </c>
      <c r="H740" s="132" t="s">
        <v>16698</v>
      </c>
      <c r="I740" s="132" t="s">
        <v>6238</v>
      </c>
      <c r="J740" s="132" t="s">
        <v>16699</v>
      </c>
      <c r="K740" s="132" t="s">
        <v>16700</v>
      </c>
      <c r="L740" s="132" t="s">
        <v>6411</v>
      </c>
      <c r="M740" s="132" t="s">
        <v>16701</v>
      </c>
      <c r="N740" s="132" t="s">
        <v>1364</v>
      </c>
      <c r="O740" s="132" t="s">
        <v>96</v>
      </c>
      <c r="P740" s="132" t="s">
        <v>2606</v>
      </c>
      <c r="Q740" s="132" t="s">
        <v>2607</v>
      </c>
      <c r="R740" s="132" t="s">
        <v>6212</v>
      </c>
      <c r="S740" s="132" t="s">
        <v>6212</v>
      </c>
      <c r="T740" s="132" t="s">
        <v>16702</v>
      </c>
      <c r="U740" s="132" t="s">
        <v>16699</v>
      </c>
      <c r="V740" s="132"/>
      <c r="W740" s="132"/>
      <c r="X740" s="132"/>
      <c r="Y740" s="132" t="s">
        <v>6210</v>
      </c>
      <c r="Z740" s="133" t="s">
        <v>2699</v>
      </c>
      <c r="AA740" s="132" t="s">
        <v>7349</v>
      </c>
      <c r="AB740" s="133"/>
      <c r="AC740" s="133"/>
      <c r="AD740" s="132" t="s">
        <v>96</v>
      </c>
      <c r="AE740" s="132"/>
      <c r="AF740" s="132" t="s">
        <v>92</v>
      </c>
      <c r="AG740" s="132"/>
      <c r="AH740" s="132"/>
      <c r="AI740" s="132"/>
      <c r="AJ740" s="132" t="s">
        <v>118</v>
      </c>
      <c r="AK740" s="132"/>
      <c r="AL740" s="132"/>
      <c r="AM740" s="132" t="s">
        <v>96</v>
      </c>
      <c r="AN740" s="132" t="s">
        <v>92</v>
      </c>
      <c r="AO740" s="132" t="s">
        <v>6216</v>
      </c>
      <c r="AP740" s="132" t="s">
        <v>98</v>
      </c>
      <c r="AQ740" s="132" t="s">
        <v>99</v>
      </c>
      <c r="AR740" s="132" t="s">
        <v>1364</v>
      </c>
      <c r="AS740" s="133" t="s">
        <v>6159</v>
      </c>
      <c r="AT740" s="132" t="s">
        <v>101</v>
      </c>
      <c r="AU740" s="132" t="s">
        <v>101</v>
      </c>
      <c r="AV740" s="132" t="s">
        <v>122</v>
      </c>
      <c r="AW740" s="132" t="s">
        <v>123</v>
      </c>
      <c r="AX740" s="132" t="s">
        <v>282</v>
      </c>
      <c r="AY740" s="132" t="s">
        <v>1369</v>
      </c>
      <c r="AZ740" s="132" t="s">
        <v>1369</v>
      </c>
      <c r="BA740" s="132" t="s">
        <v>13013</v>
      </c>
    </row>
    <row r="741" spans="1:53" ht="30">
      <c r="A741" s="131">
        <v>736</v>
      </c>
      <c r="B741" s="132" t="s">
        <v>6217</v>
      </c>
      <c r="C741" s="132" t="s">
        <v>6218</v>
      </c>
      <c r="D741" s="132" t="s">
        <v>352</v>
      </c>
      <c r="E741" s="132" t="s">
        <v>82</v>
      </c>
      <c r="F741" s="133" t="s">
        <v>4871</v>
      </c>
      <c r="G741" s="132" t="s">
        <v>96</v>
      </c>
      <c r="H741" s="132" t="s">
        <v>16703</v>
      </c>
      <c r="I741" s="132" t="s">
        <v>16253</v>
      </c>
      <c r="J741" s="132" t="s">
        <v>16704</v>
      </c>
      <c r="K741" s="132" t="s">
        <v>16705</v>
      </c>
      <c r="L741" s="132" t="s">
        <v>7397</v>
      </c>
      <c r="M741" s="132" t="s">
        <v>16706</v>
      </c>
      <c r="N741" s="132" t="s">
        <v>517</v>
      </c>
      <c r="O741" s="132" t="s">
        <v>96</v>
      </c>
      <c r="P741" s="132" t="s">
        <v>2606</v>
      </c>
      <c r="Q741" s="132" t="s">
        <v>4381</v>
      </c>
      <c r="R741" s="132" t="s">
        <v>6219</v>
      </c>
      <c r="S741" s="132" t="s">
        <v>16707</v>
      </c>
      <c r="T741" s="132" t="s">
        <v>16708</v>
      </c>
      <c r="U741" s="132" t="s">
        <v>16706</v>
      </c>
      <c r="V741" s="132"/>
      <c r="W741" s="132"/>
      <c r="X741" s="132"/>
      <c r="Y741" s="132" t="s">
        <v>16709</v>
      </c>
      <c r="Z741" s="133" t="s">
        <v>16710</v>
      </c>
      <c r="AA741" s="132" t="s">
        <v>7367</v>
      </c>
      <c r="AB741" s="133"/>
      <c r="AC741" s="133"/>
      <c r="AD741" s="132" t="s">
        <v>96</v>
      </c>
      <c r="AE741" s="132"/>
      <c r="AF741" s="132" t="s">
        <v>487</v>
      </c>
      <c r="AG741" s="132"/>
      <c r="AH741" s="132"/>
      <c r="AI741" s="132"/>
      <c r="AJ741" s="132" t="s">
        <v>118</v>
      </c>
      <c r="AK741" s="132"/>
      <c r="AL741" s="132"/>
      <c r="AM741" s="132" t="s">
        <v>96</v>
      </c>
      <c r="AN741" s="132" t="s">
        <v>487</v>
      </c>
      <c r="AO741" s="132" t="s">
        <v>6222</v>
      </c>
      <c r="AP741" s="132" t="s">
        <v>98</v>
      </c>
      <c r="AQ741" s="132" t="s">
        <v>99</v>
      </c>
      <c r="AR741" s="132" t="s">
        <v>517</v>
      </c>
      <c r="AS741" s="133" t="s">
        <v>6159</v>
      </c>
      <c r="AT741" s="132" t="s">
        <v>101</v>
      </c>
      <c r="AU741" s="132" t="s">
        <v>101</v>
      </c>
      <c r="AV741" s="132" t="s">
        <v>122</v>
      </c>
      <c r="AW741" s="132" t="s">
        <v>123</v>
      </c>
      <c r="AX741" s="132" t="s">
        <v>282</v>
      </c>
      <c r="AY741" s="132" t="s">
        <v>524</v>
      </c>
      <c r="AZ741" s="132" t="s">
        <v>524</v>
      </c>
      <c r="BA741" s="132" t="s">
        <v>13013</v>
      </c>
    </row>
    <row r="742" spans="1:53" ht="30">
      <c r="A742" s="131">
        <v>737</v>
      </c>
      <c r="B742" s="132" t="s">
        <v>6223</v>
      </c>
      <c r="C742" s="132" t="s">
        <v>6224</v>
      </c>
      <c r="D742" s="132" t="s">
        <v>4186</v>
      </c>
      <c r="E742" s="132" t="s">
        <v>301</v>
      </c>
      <c r="F742" s="133" t="s">
        <v>6225</v>
      </c>
      <c r="G742" s="132" t="s">
        <v>96</v>
      </c>
      <c r="H742" s="132"/>
      <c r="I742" s="132"/>
      <c r="J742" s="132"/>
      <c r="K742" s="132" t="s">
        <v>16711</v>
      </c>
      <c r="L742" s="132" t="s">
        <v>6238</v>
      </c>
      <c r="M742" s="132" t="s">
        <v>16712</v>
      </c>
      <c r="N742" s="132" t="s">
        <v>493</v>
      </c>
      <c r="O742" s="132" t="s">
        <v>16713</v>
      </c>
      <c r="P742" s="132" t="s">
        <v>2606</v>
      </c>
      <c r="Q742" s="132" t="s">
        <v>4381</v>
      </c>
      <c r="R742" s="132" t="s">
        <v>16714</v>
      </c>
      <c r="S742" s="132" t="s">
        <v>16714</v>
      </c>
      <c r="T742" s="132" t="s">
        <v>16715</v>
      </c>
      <c r="U742" s="132" t="s">
        <v>16712</v>
      </c>
      <c r="V742" s="132"/>
      <c r="W742" s="132"/>
      <c r="X742" s="132"/>
      <c r="Y742" s="132" t="s">
        <v>6223</v>
      </c>
      <c r="Z742" s="133" t="s">
        <v>2699</v>
      </c>
      <c r="AA742" s="132" t="s">
        <v>7349</v>
      </c>
      <c r="AB742" s="133"/>
      <c r="AC742" s="133"/>
      <c r="AD742" s="132" t="s">
        <v>96</v>
      </c>
      <c r="AE742" s="132"/>
      <c r="AF742" s="132" t="s">
        <v>347</v>
      </c>
      <c r="AG742" s="132"/>
      <c r="AH742" s="132"/>
      <c r="AI742" s="132"/>
      <c r="AJ742" s="132"/>
      <c r="AK742" s="132"/>
      <c r="AL742" s="132"/>
      <c r="AM742" s="132" t="s">
        <v>96</v>
      </c>
      <c r="AN742" s="132" t="s">
        <v>347</v>
      </c>
      <c r="AO742" s="132" t="s">
        <v>6229</v>
      </c>
      <c r="AP742" s="132" t="s">
        <v>98</v>
      </c>
      <c r="AQ742" s="132" t="s">
        <v>99</v>
      </c>
      <c r="AR742" s="132" t="s">
        <v>493</v>
      </c>
      <c r="AS742" s="133" t="s">
        <v>6159</v>
      </c>
      <c r="AT742" s="132" t="s">
        <v>101</v>
      </c>
      <c r="AU742" s="132" t="s">
        <v>101</v>
      </c>
      <c r="AV742" s="132" t="s">
        <v>122</v>
      </c>
      <c r="AW742" s="132" t="s">
        <v>123</v>
      </c>
      <c r="AX742" s="132" t="s">
        <v>282</v>
      </c>
      <c r="AY742" s="132" t="s">
        <v>500</v>
      </c>
      <c r="AZ742" s="132" t="s">
        <v>500</v>
      </c>
      <c r="BA742" s="132" t="s">
        <v>13013</v>
      </c>
    </row>
    <row r="743" spans="1:53" ht="30">
      <c r="A743" s="131">
        <v>738</v>
      </c>
      <c r="B743" s="132" t="s">
        <v>6230</v>
      </c>
      <c r="C743" s="132" t="s">
        <v>6231</v>
      </c>
      <c r="D743" s="132" t="s">
        <v>1207</v>
      </c>
      <c r="E743" s="132" t="s">
        <v>82</v>
      </c>
      <c r="F743" s="133" t="s">
        <v>4239</v>
      </c>
      <c r="G743" s="132" t="s">
        <v>96</v>
      </c>
      <c r="H743" s="132" t="s">
        <v>16716</v>
      </c>
      <c r="I743" s="132" t="s">
        <v>6427</v>
      </c>
      <c r="J743" s="132" t="s">
        <v>16717</v>
      </c>
      <c r="K743" s="132" t="s">
        <v>16718</v>
      </c>
      <c r="L743" s="132" t="s">
        <v>6427</v>
      </c>
      <c r="M743" s="132" t="s">
        <v>16719</v>
      </c>
      <c r="N743" s="132" t="s">
        <v>5667</v>
      </c>
      <c r="O743" s="132" t="s">
        <v>16720</v>
      </c>
      <c r="P743" s="132" t="s">
        <v>2606</v>
      </c>
      <c r="Q743" s="132" t="s">
        <v>2607</v>
      </c>
      <c r="R743" s="132" t="s">
        <v>6232</v>
      </c>
      <c r="S743" s="132" t="s">
        <v>6232</v>
      </c>
      <c r="T743" s="132" t="s">
        <v>16721</v>
      </c>
      <c r="U743" s="132" t="s">
        <v>16717</v>
      </c>
      <c r="V743" s="132" t="s">
        <v>16722</v>
      </c>
      <c r="W743" s="132"/>
      <c r="X743" s="132"/>
      <c r="Y743" s="132" t="s">
        <v>6230</v>
      </c>
      <c r="Z743" s="133" t="s">
        <v>2699</v>
      </c>
      <c r="AA743" s="132" t="s">
        <v>7349</v>
      </c>
      <c r="AB743" s="133"/>
      <c r="AC743" s="133"/>
      <c r="AD743" s="132" t="s">
        <v>96</v>
      </c>
      <c r="AE743" s="132"/>
      <c r="AF743" s="132" t="s">
        <v>359</v>
      </c>
      <c r="AG743" s="132"/>
      <c r="AH743" s="132"/>
      <c r="AI743" s="132"/>
      <c r="AJ743" s="132" t="s">
        <v>118</v>
      </c>
      <c r="AK743" s="132"/>
      <c r="AL743" s="132"/>
      <c r="AM743" s="132" t="s">
        <v>96</v>
      </c>
      <c r="AN743" s="132" t="s">
        <v>359</v>
      </c>
      <c r="AO743" s="132" t="s">
        <v>6235</v>
      </c>
      <c r="AP743" s="132" t="s">
        <v>98</v>
      </c>
      <c r="AQ743" s="132" t="s">
        <v>99</v>
      </c>
      <c r="AR743" s="132" t="s">
        <v>5667</v>
      </c>
      <c r="AS743" s="133" t="s">
        <v>6159</v>
      </c>
      <c r="AT743" s="132" t="s">
        <v>101</v>
      </c>
      <c r="AU743" s="132" t="s">
        <v>101</v>
      </c>
      <c r="AV743" s="132" t="s">
        <v>122</v>
      </c>
      <c r="AW743" s="132" t="s">
        <v>123</v>
      </c>
      <c r="AX743" s="132" t="s">
        <v>104</v>
      </c>
      <c r="AY743" s="132" t="s">
        <v>105</v>
      </c>
      <c r="AZ743" s="132" t="s">
        <v>105</v>
      </c>
      <c r="BA743" s="132" t="s">
        <v>13013</v>
      </c>
    </row>
    <row r="744" spans="1:53" ht="30">
      <c r="A744" s="131">
        <v>739</v>
      </c>
      <c r="B744" s="132" t="s">
        <v>6236</v>
      </c>
      <c r="C744" s="132" t="s">
        <v>3253</v>
      </c>
      <c r="D744" s="132" t="s">
        <v>271</v>
      </c>
      <c r="E744" s="132" t="s">
        <v>82</v>
      </c>
      <c r="F744" s="133" t="s">
        <v>6237</v>
      </c>
      <c r="G744" s="132" t="s">
        <v>96</v>
      </c>
      <c r="H744" s="132" t="s">
        <v>16723</v>
      </c>
      <c r="I744" s="132" t="s">
        <v>6238</v>
      </c>
      <c r="J744" s="132" t="s">
        <v>6239</v>
      </c>
      <c r="K744" s="132" t="s">
        <v>16724</v>
      </c>
      <c r="L744" s="132" t="s">
        <v>6238</v>
      </c>
      <c r="M744" s="132" t="s">
        <v>6240</v>
      </c>
      <c r="N744" s="132" t="s">
        <v>289</v>
      </c>
      <c r="O744" s="132" t="s">
        <v>96</v>
      </c>
      <c r="P744" s="132" t="s">
        <v>2606</v>
      </c>
      <c r="Q744" s="132" t="s">
        <v>4294</v>
      </c>
      <c r="R744" s="132" t="s">
        <v>6241</v>
      </c>
      <c r="S744" s="132" t="s">
        <v>6241</v>
      </c>
      <c r="T744" s="132" t="s">
        <v>16725</v>
      </c>
      <c r="U744" s="132" t="s">
        <v>6239</v>
      </c>
      <c r="V744" s="132"/>
      <c r="W744" s="132"/>
      <c r="X744" s="132"/>
      <c r="Y744" s="132" t="s">
        <v>6236</v>
      </c>
      <c r="Z744" s="133" t="s">
        <v>7348</v>
      </c>
      <c r="AA744" s="132" t="s">
        <v>7349</v>
      </c>
      <c r="AB744" s="133"/>
      <c r="AC744" s="133"/>
      <c r="AD744" s="132" t="s">
        <v>96</v>
      </c>
      <c r="AE744" s="132"/>
      <c r="AF744" s="132" t="s">
        <v>218</v>
      </c>
      <c r="AG744" s="132" t="s">
        <v>6244</v>
      </c>
      <c r="AH744" s="132"/>
      <c r="AI744" s="132" t="s">
        <v>6243</v>
      </c>
      <c r="AJ744" s="132" t="s">
        <v>118</v>
      </c>
      <c r="AK744" s="132"/>
      <c r="AL744" s="132"/>
      <c r="AM744" s="132" t="s">
        <v>96</v>
      </c>
      <c r="AN744" s="132" t="s">
        <v>218</v>
      </c>
      <c r="AO744" s="132" t="s">
        <v>6245</v>
      </c>
      <c r="AP744" s="132" t="s">
        <v>98</v>
      </c>
      <c r="AQ744" s="132" t="s">
        <v>99</v>
      </c>
      <c r="AR744" s="132" t="s">
        <v>289</v>
      </c>
      <c r="AS744" s="133" t="s">
        <v>6159</v>
      </c>
      <c r="AT744" s="132" t="s">
        <v>101</v>
      </c>
      <c r="AU744" s="132" t="s">
        <v>101</v>
      </c>
      <c r="AV744" s="132" t="s">
        <v>122</v>
      </c>
      <c r="AW744" s="132" t="s">
        <v>123</v>
      </c>
      <c r="AX744" s="132" t="s">
        <v>282</v>
      </c>
      <c r="AY744" s="132" t="s">
        <v>298</v>
      </c>
      <c r="AZ744" s="132" t="s">
        <v>298</v>
      </c>
      <c r="BA744" s="132" t="s">
        <v>13013</v>
      </c>
    </row>
    <row r="745" spans="1:53" ht="30">
      <c r="A745" s="131">
        <v>740</v>
      </c>
      <c r="B745" s="132" t="s">
        <v>6246</v>
      </c>
      <c r="C745" s="132" t="s">
        <v>6247</v>
      </c>
      <c r="D745" s="132" t="s">
        <v>286</v>
      </c>
      <c r="E745" s="132" t="s">
        <v>301</v>
      </c>
      <c r="F745" s="133" t="s">
        <v>1299</v>
      </c>
      <c r="G745" s="132" t="s">
        <v>96</v>
      </c>
      <c r="H745" s="132" t="s">
        <v>16726</v>
      </c>
      <c r="I745" s="132" t="s">
        <v>7363</v>
      </c>
      <c r="J745" s="132" t="s">
        <v>16727</v>
      </c>
      <c r="K745" s="132" t="s">
        <v>16728</v>
      </c>
      <c r="L745" s="132" t="s">
        <v>6411</v>
      </c>
      <c r="M745" s="132" t="s">
        <v>16729</v>
      </c>
      <c r="N745" s="132" t="s">
        <v>5601</v>
      </c>
      <c r="O745" s="132" t="s">
        <v>96</v>
      </c>
      <c r="P745" s="132" t="s">
        <v>2606</v>
      </c>
      <c r="Q745" s="132" t="s">
        <v>2607</v>
      </c>
      <c r="R745" s="132" t="s">
        <v>6248</v>
      </c>
      <c r="S745" s="132" t="s">
        <v>6248</v>
      </c>
      <c r="T745" s="132" t="s">
        <v>29936</v>
      </c>
      <c r="U745" s="132" t="s">
        <v>16729</v>
      </c>
      <c r="V745" s="132"/>
      <c r="W745" s="132"/>
      <c r="X745" s="132"/>
      <c r="Y745" s="132" t="s">
        <v>16730</v>
      </c>
      <c r="Z745" s="133" t="s">
        <v>2348</v>
      </c>
      <c r="AA745" s="132" t="s">
        <v>15813</v>
      </c>
      <c r="AB745" s="133"/>
      <c r="AC745" s="133"/>
      <c r="AD745" s="132" t="s">
        <v>96</v>
      </c>
      <c r="AE745" s="132"/>
      <c r="AF745" s="132" t="s">
        <v>430</v>
      </c>
      <c r="AG745" s="132" t="s">
        <v>16731</v>
      </c>
      <c r="AH745" s="132"/>
      <c r="AI745" s="132" t="s">
        <v>6250</v>
      </c>
      <c r="AJ745" s="132" t="s">
        <v>118</v>
      </c>
      <c r="AK745" s="132"/>
      <c r="AL745" s="132" t="s">
        <v>17989</v>
      </c>
      <c r="AM745" s="132" t="s">
        <v>96</v>
      </c>
      <c r="AN745" s="132" t="s">
        <v>430</v>
      </c>
      <c r="AO745" s="132" t="s">
        <v>6252</v>
      </c>
      <c r="AP745" s="132" t="s">
        <v>98</v>
      </c>
      <c r="AQ745" s="132" t="s">
        <v>99</v>
      </c>
      <c r="AR745" s="132" t="s">
        <v>5601</v>
      </c>
      <c r="AS745" s="133" t="s">
        <v>6159</v>
      </c>
      <c r="AT745" s="132" t="s">
        <v>101</v>
      </c>
      <c r="AU745" s="132" t="s">
        <v>101</v>
      </c>
      <c r="AV745" s="132" t="s">
        <v>122</v>
      </c>
      <c r="AW745" s="132" t="s">
        <v>123</v>
      </c>
      <c r="AX745" s="132" t="s">
        <v>282</v>
      </c>
      <c r="AY745" s="132" t="s">
        <v>283</v>
      </c>
      <c r="AZ745" s="132" t="s">
        <v>283</v>
      </c>
      <c r="BA745" s="132" t="s">
        <v>13013</v>
      </c>
    </row>
    <row r="746" spans="1:53" ht="30">
      <c r="A746" s="131">
        <v>741</v>
      </c>
      <c r="B746" s="132" t="s">
        <v>6253</v>
      </c>
      <c r="C746" s="132" t="s">
        <v>2652</v>
      </c>
      <c r="D746" s="132" t="s">
        <v>713</v>
      </c>
      <c r="E746" s="132" t="s">
        <v>82</v>
      </c>
      <c r="F746" s="133" t="s">
        <v>6254</v>
      </c>
      <c r="G746" s="132" t="s">
        <v>96</v>
      </c>
      <c r="H746" s="132" t="s">
        <v>16732</v>
      </c>
      <c r="I746" s="132" t="s">
        <v>6255</v>
      </c>
      <c r="J746" s="132" t="s">
        <v>6256</v>
      </c>
      <c r="K746" s="132" t="s">
        <v>16733</v>
      </c>
      <c r="L746" s="132" t="s">
        <v>6255</v>
      </c>
      <c r="M746" s="132" t="s">
        <v>6257</v>
      </c>
      <c r="N746" s="132" t="s">
        <v>111</v>
      </c>
      <c r="O746" s="132" t="s">
        <v>96</v>
      </c>
      <c r="P746" s="132" t="s">
        <v>2606</v>
      </c>
      <c r="Q746" s="132" t="s">
        <v>4381</v>
      </c>
      <c r="R746" s="132" t="s">
        <v>6258</v>
      </c>
      <c r="S746" s="132" t="s">
        <v>6259</v>
      </c>
      <c r="T746" s="132" t="s">
        <v>6257</v>
      </c>
      <c r="U746" s="132" t="s">
        <v>6256</v>
      </c>
      <c r="V746" s="132" t="s">
        <v>6257</v>
      </c>
      <c r="W746" s="132"/>
      <c r="X746" s="132"/>
      <c r="Y746" s="132" t="s">
        <v>16734</v>
      </c>
      <c r="Z746" s="133" t="s">
        <v>16735</v>
      </c>
      <c r="AA746" s="132" t="s">
        <v>6262</v>
      </c>
      <c r="AB746" s="133"/>
      <c r="AC746" s="133"/>
      <c r="AD746" s="132" t="s">
        <v>96</v>
      </c>
      <c r="AE746" s="132"/>
      <c r="AF746" s="132" t="s">
        <v>487</v>
      </c>
      <c r="AG746" s="132" t="s">
        <v>6263</v>
      </c>
      <c r="AH746" s="132"/>
      <c r="AI746" s="132" t="s">
        <v>6261</v>
      </c>
      <c r="AJ746" s="132" t="s">
        <v>118</v>
      </c>
      <c r="AK746" s="132"/>
      <c r="AL746" s="132"/>
      <c r="AM746" s="132" t="s">
        <v>96</v>
      </c>
      <c r="AN746" s="132" t="s">
        <v>487</v>
      </c>
      <c r="AO746" s="132" t="s">
        <v>6264</v>
      </c>
      <c r="AP746" s="132" t="s">
        <v>98</v>
      </c>
      <c r="AQ746" s="132" t="s">
        <v>99</v>
      </c>
      <c r="AR746" s="132" t="s">
        <v>111</v>
      </c>
      <c r="AS746" s="133" t="s">
        <v>6159</v>
      </c>
      <c r="AT746" s="132" t="s">
        <v>101</v>
      </c>
      <c r="AU746" s="132" t="s">
        <v>101</v>
      </c>
      <c r="AV746" s="132" t="s">
        <v>122</v>
      </c>
      <c r="AW746" s="132" t="s">
        <v>123</v>
      </c>
      <c r="AX746" s="132" t="s">
        <v>124</v>
      </c>
      <c r="AY746" s="132" t="s">
        <v>125</v>
      </c>
      <c r="AZ746" s="132" t="s">
        <v>125</v>
      </c>
      <c r="BA746" s="132" t="s">
        <v>13013</v>
      </c>
    </row>
    <row r="747" spans="1:53" ht="30">
      <c r="A747" s="131">
        <v>742</v>
      </c>
      <c r="B747" s="132" t="s">
        <v>6265</v>
      </c>
      <c r="C747" s="132" t="s">
        <v>6266</v>
      </c>
      <c r="D747" s="132" t="s">
        <v>3022</v>
      </c>
      <c r="E747" s="132" t="s">
        <v>301</v>
      </c>
      <c r="F747" s="133" t="s">
        <v>3485</v>
      </c>
      <c r="G747" s="132" t="s">
        <v>96</v>
      </c>
      <c r="H747" s="132" t="s">
        <v>16736</v>
      </c>
      <c r="I747" s="132" t="s">
        <v>13149</v>
      </c>
      <c r="J747" s="132"/>
      <c r="K747" s="132" t="s">
        <v>16737</v>
      </c>
      <c r="L747" s="132" t="s">
        <v>6542</v>
      </c>
      <c r="M747" s="132" t="s">
        <v>16738</v>
      </c>
      <c r="N747" s="132" t="s">
        <v>423</v>
      </c>
      <c r="O747" s="132" t="s">
        <v>2242</v>
      </c>
      <c r="P747" s="132" t="s">
        <v>2606</v>
      </c>
      <c r="Q747" s="132" t="s">
        <v>4294</v>
      </c>
      <c r="R747" s="132" t="s">
        <v>6267</v>
      </c>
      <c r="S747" s="132" t="s">
        <v>6267</v>
      </c>
      <c r="T747" s="132" t="s">
        <v>16738</v>
      </c>
      <c r="U747" s="132" t="s">
        <v>16739</v>
      </c>
      <c r="V747" s="132"/>
      <c r="W747" s="132"/>
      <c r="X747" s="132"/>
      <c r="Y747" s="132" t="s">
        <v>6265</v>
      </c>
      <c r="Z747" s="133" t="s">
        <v>2699</v>
      </c>
      <c r="AA747" s="132" t="s">
        <v>7349</v>
      </c>
      <c r="AB747" s="133"/>
      <c r="AC747" s="133"/>
      <c r="AD747" s="132" t="s">
        <v>96</v>
      </c>
      <c r="AE747" s="132"/>
      <c r="AF747" s="132" t="s">
        <v>347</v>
      </c>
      <c r="AG747" s="132"/>
      <c r="AH747" s="132"/>
      <c r="AI747" s="132"/>
      <c r="AJ747" s="132" t="s">
        <v>118</v>
      </c>
      <c r="AK747" s="132"/>
      <c r="AL747" s="132"/>
      <c r="AM747" s="132" t="s">
        <v>96</v>
      </c>
      <c r="AN747" s="132" t="s">
        <v>347</v>
      </c>
      <c r="AO747" s="132" t="s">
        <v>6270</v>
      </c>
      <c r="AP747" s="132" t="s">
        <v>98</v>
      </c>
      <c r="AQ747" s="132" t="s">
        <v>99</v>
      </c>
      <c r="AR747" s="132" t="s">
        <v>423</v>
      </c>
      <c r="AS747" s="133" t="s">
        <v>6159</v>
      </c>
      <c r="AT747" s="132" t="s">
        <v>101</v>
      </c>
      <c r="AU747" s="132" t="s">
        <v>101</v>
      </c>
      <c r="AV747" s="132" t="s">
        <v>122</v>
      </c>
      <c r="AW747" s="132" t="s">
        <v>123</v>
      </c>
      <c r="AX747" s="132" t="s">
        <v>433</v>
      </c>
      <c r="AY747" s="132" t="s">
        <v>434</v>
      </c>
      <c r="AZ747" s="132" t="s">
        <v>434</v>
      </c>
      <c r="BA747" s="132" t="s">
        <v>13013</v>
      </c>
    </row>
    <row r="748" spans="1:53" ht="30">
      <c r="A748" s="131">
        <v>743</v>
      </c>
      <c r="B748" s="132" t="s">
        <v>6271</v>
      </c>
      <c r="C748" s="132" t="s">
        <v>6272</v>
      </c>
      <c r="D748" s="132" t="s">
        <v>6273</v>
      </c>
      <c r="E748" s="132" t="s">
        <v>301</v>
      </c>
      <c r="F748" s="133" t="s">
        <v>6274</v>
      </c>
      <c r="G748" s="132" t="s">
        <v>634</v>
      </c>
      <c r="H748" s="132"/>
      <c r="I748" s="132"/>
      <c r="J748" s="132"/>
      <c r="K748" s="132"/>
      <c r="L748" s="132"/>
      <c r="M748" s="132"/>
      <c r="N748" s="132" t="s">
        <v>423</v>
      </c>
      <c r="O748" s="132" t="s">
        <v>634</v>
      </c>
      <c r="P748" s="132" t="s">
        <v>2606</v>
      </c>
      <c r="Q748" s="132"/>
      <c r="R748" s="132" t="s">
        <v>6275</v>
      </c>
      <c r="S748" s="132"/>
      <c r="T748" s="132" t="s">
        <v>16740</v>
      </c>
      <c r="U748" s="132"/>
      <c r="V748" s="132"/>
      <c r="W748" s="132"/>
      <c r="X748" s="132"/>
      <c r="Y748" s="132" t="s">
        <v>16741</v>
      </c>
      <c r="Z748" s="133"/>
      <c r="AA748" s="132"/>
      <c r="AB748" s="133"/>
      <c r="AC748" s="133"/>
      <c r="AD748" s="132"/>
      <c r="AE748" s="132"/>
      <c r="AF748" s="132"/>
      <c r="AG748" s="132"/>
      <c r="AH748" s="132"/>
      <c r="AI748" s="132"/>
      <c r="AJ748" s="132" t="s">
        <v>118</v>
      </c>
      <c r="AK748" s="132"/>
      <c r="AL748" s="132"/>
      <c r="AM748" s="132" t="s">
        <v>634</v>
      </c>
      <c r="AN748" s="132" t="s">
        <v>6279</v>
      </c>
      <c r="AO748" s="132" t="s">
        <v>6280</v>
      </c>
      <c r="AP748" s="132" t="s">
        <v>98</v>
      </c>
      <c r="AQ748" s="132" t="s">
        <v>99</v>
      </c>
      <c r="AR748" s="132" t="s">
        <v>423</v>
      </c>
      <c r="AS748" s="133" t="s">
        <v>6159</v>
      </c>
      <c r="AT748" s="132" t="s">
        <v>101</v>
      </c>
      <c r="AU748" s="132" t="s">
        <v>101</v>
      </c>
      <c r="AV748" s="132" t="s">
        <v>122</v>
      </c>
      <c r="AW748" s="132" t="s">
        <v>123</v>
      </c>
      <c r="AX748" s="132" t="s">
        <v>433</v>
      </c>
      <c r="AY748" s="132" t="s">
        <v>434</v>
      </c>
      <c r="AZ748" s="132" t="s">
        <v>434</v>
      </c>
      <c r="BA748" s="132" t="s">
        <v>13013</v>
      </c>
    </row>
    <row r="749" spans="1:53" ht="30">
      <c r="A749" s="131">
        <v>744</v>
      </c>
      <c r="B749" s="132" t="s">
        <v>6281</v>
      </c>
      <c r="C749" s="132" t="s">
        <v>6282</v>
      </c>
      <c r="D749" s="132" t="s">
        <v>958</v>
      </c>
      <c r="E749" s="132" t="s">
        <v>82</v>
      </c>
      <c r="F749" s="133" t="s">
        <v>6283</v>
      </c>
      <c r="G749" s="132" t="s">
        <v>96</v>
      </c>
      <c r="H749" s="132" t="s">
        <v>16742</v>
      </c>
      <c r="I749" s="132" t="s">
        <v>6238</v>
      </c>
      <c r="J749" s="132" t="s">
        <v>16743</v>
      </c>
      <c r="K749" s="132" t="s">
        <v>16744</v>
      </c>
      <c r="L749" s="132" t="s">
        <v>6238</v>
      </c>
      <c r="M749" s="132" t="s">
        <v>16745</v>
      </c>
      <c r="N749" s="132" t="s">
        <v>5667</v>
      </c>
      <c r="O749" s="132" t="s">
        <v>5503</v>
      </c>
      <c r="P749" s="132" t="s">
        <v>2606</v>
      </c>
      <c r="Q749" s="132" t="s">
        <v>4381</v>
      </c>
      <c r="R749" s="132" t="s">
        <v>6284</v>
      </c>
      <c r="S749" s="132" t="s">
        <v>6284</v>
      </c>
      <c r="T749" s="132" t="s">
        <v>16746</v>
      </c>
      <c r="U749" s="132" t="s">
        <v>16743</v>
      </c>
      <c r="V749" s="132"/>
      <c r="W749" s="132"/>
      <c r="X749" s="132"/>
      <c r="Y749" s="132" t="s">
        <v>6281</v>
      </c>
      <c r="Z749" s="133" t="s">
        <v>2699</v>
      </c>
      <c r="AA749" s="132" t="s">
        <v>7349</v>
      </c>
      <c r="AB749" s="133"/>
      <c r="AC749" s="133"/>
      <c r="AD749" s="132" t="s">
        <v>96</v>
      </c>
      <c r="AE749" s="132"/>
      <c r="AF749" s="132" t="s">
        <v>430</v>
      </c>
      <c r="AG749" s="132"/>
      <c r="AH749" s="132"/>
      <c r="AI749" s="132"/>
      <c r="AJ749" s="132" t="s">
        <v>118</v>
      </c>
      <c r="AK749" s="132"/>
      <c r="AL749" s="132"/>
      <c r="AM749" s="132" t="s">
        <v>96</v>
      </c>
      <c r="AN749" s="132" t="s">
        <v>430</v>
      </c>
      <c r="AO749" s="132" t="s">
        <v>6287</v>
      </c>
      <c r="AP749" s="132" t="s">
        <v>98</v>
      </c>
      <c r="AQ749" s="132" t="s">
        <v>99</v>
      </c>
      <c r="AR749" s="132" t="s">
        <v>5667</v>
      </c>
      <c r="AS749" s="133" t="s">
        <v>6159</v>
      </c>
      <c r="AT749" s="132" t="s">
        <v>101</v>
      </c>
      <c r="AU749" s="132" t="s">
        <v>101</v>
      </c>
      <c r="AV749" s="132" t="s">
        <v>122</v>
      </c>
      <c r="AW749" s="132" t="s">
        <v>123</v>
      </c>
      <c r="AX749" s="132" t="s">
        <v>104</v>
      </c>
      <c r="AY749" s="132" t="s">
        <v>105</v>
      </c>
      <c r="AZ749" s="132" t="s">
        <v>105</v>
      </c>
      <c r="BA749" s="132" t="s">
        <v>13013</v>
      </c>
    </row>
    <row r="750" spans="1:53" ht="30">
      <c r="A750" s="131">
        <v>745</v>
      </c>
      <c r="B750" s="132" t="s">
        <v>6288</v>
      </c>
      <c r="C750" s="132" t="s">
        <v>6289</v>
      </c>
      <c r="D750" s="132" t="s">
        <v>390</v>
      </c>
      <c r="E750" s="132" t="s">
        <v>82</v>
      </c>
      <c r="F750" s="133" t="s">
        <v>1616</v>
      </c>
      <c r="G750" s="132" t="s">
        <v>6290</v>
      </c>
      <c r="H750" s="132"/>
      <c r="I750" s="132"/>
      <c r="J750" s="132"/>
      <c r="K750" s="132"/>
      <c r="L750" s="132"/>
      <c r="M750" s="132"/>
      <c r="N750" s="132" t="s">
        <v>5601</v>
      </c>
      <c r="O750" s="132"/>
      <c r="P750" s="132" t="s">
        <v>2606</v>
      </c>
      <c r="Q750" s="132"/>
      <c r="R750" s="132" t="s">
        <v>6291</v>
      </c>
      <c r="S750" s="132"/>
      <c r="T750" s="132" t="s">
        <v>16747</v>
      </c>
      <c r="U750" s="132"/>
      <c r="V750" s="132"/>
      <c r="W750" s="132"/>
      <c r="X750" s="132"/>
      <c r="Y750" s="132"/>
      <c r="Z750" s="133"/>
      <c r="AA750" s="132"/>
      <c r="AB750" s="133"/>
      <c r="AC750" s="133"/>
      <c r="AD750" s="132"/>
      <c r="AE750" s="132"/>
      <c r="AF750" s="132"/>
      <c r="AG750" s="132"/>
      <c r="AH750" s="132"/>
      <c r="AI750" s="132"/>
      <c r="AJ750" s="132" t="s">
        <v>118</v>
      </c>
      <c r="AK750" s="132"/>
      <c r="AL750" s="132"/>
      <c r="AM750" s="132" t="s">
        <v>6290</v>
      </c>
      <c r="AN750" s="132" t="s">
        <v>4481</v>
      </c>
      <c r="AO750" s="132" t="s">
        <v>6294</v>
      </c>
      <c r="AP750" s="132" t="s">
        <v>98</v>
      </c>
      <c r="AQ750" s="132" t="s">
        <v>99</v>
      </c>
      <c r="AR750" s="132" t="s">
        <v>5601</v>
      </c>
      <c r="AS750" s="133" t="s">
        <v>6159</v>
      </c>
      <c r="AT750" s="132" t="s">
        <v>101</v>
      </c>
      <c r="AU750" s="132" t="s">
        <v>101</v>
      </c>
      <c r="AV750" s="132" t="s">
        <v>122</v>
      </c>
      <c r="AW750" s="132" t="s">
        <v>123</v>
      </c>
      <c r="AX750" s="132" t="s">
        <v>282</v>
      </c>
      <c r="AY750" s="132" t="s">
        <v>283</v>
      </c>
      <c r="AZ750" s="132" t="s">
        <v>283</v>
      </c>
      <c r="BA750" s="132" t="s">
        <v>13013</v>
      </c>
    </row>
    <row r="751" spans="1:53" ht="30">
      <c r="A751" s="131">
        <v>746</v>
      </c>
      <c r="B751" s="132" t="s">
        <v>6295</v>
      </c>
      <c r="C751" s="132" t="s">
        <v>1668</v>
      </c>
      <c r="D751" s="132" t="s">
        <v>1089</v>
      </c>
      <c r="E751" s="132" t="s">
        <v>82</v>
      </c>
      <c r="F751" s="133" t="s">
        <v>6296</v>
      </c>
      <c r="G751" s="132" t="s">
        <v>96</v>
      </c>
      <c r="H751" s="132" t="s">
        <v>29937</v>
      </c>
      <c r="I751" s="132" t="s">
        <v>13862</v>
      </c>
      <c r="J751" s="132"/>
      <c r="K751" s="132" t="s">
        <v>29938</v>
      </c>
      <c r="L751" s="132" t="s">
        <v>6238</v>
      </c>
      <c r="M751" s="132" t="s">
        <v>16748</v>
      </c>
      <c r="N751" s="132" t="s">
        <v>5667</v>
      </c>
      <c r="O751" s="132" t="s">
        <v>96</v>
      </c>
      <c r="P751" s="132" t="s">
        <v>2606</v>
      </c>
      <c r="Q751" s="132" t="s">
        <v>2607</v>
      </c>
      <c r="R751" s="132" t="s">
        <v>29939</v>
      </c>
      <c r="S751" s="132" t="s">
        <v>5290</v>
      </c>
      <c r="T751" s="132" t="s">
        <v>16748</v>
      </c>
      <c r="U751" s="132"/>
      <c r="V751" s="132"/>
      <c r="W751" s="132"/>
      <c r="X751" s="132" t="s">
        <v>13282</v>
      </c>
      <c r="Y751" s="132" t="s">
        <v>16748</v>
      </c>
      <c r="Z751" s="133" t="s">
        <v>2699</v>
      </c>
      <c r="AA751" s="132" t="s">
        <v>7022</v>
      </c>
      <c r="AB751" s="133"/>
      <c r="AC751" s="133"/>
      <c r="AD751" s="132" t="s">
        <v>96</v>
      </c>
      <c r="AE751" s="132"/>
      <c r="AF751" s="132" t="s">
        <v>137</v>
      </c>
      <c r="AG751" s="132"/>
      <c r="AH751" s="132"/>
      <c r="AI751" s="132"/>
      <c r="AJ751" s="132" t="s">
        <v>94</v>
      </c>
      <c r="AK751" s="132"/>
      <c r="AL751" s="132"/>
      <c r="AM751" s="132" t="s">
        <v>96</v>
      </c>
      <c r="AN751" s="132" t="s">
        <v>137</v>
      </c>
      <c r="AO751" s="132" t="s">
        <v>6300</v>
      </c>
      <c r="AP751" s="132" t="s">
        <v>98</v>
      </c>
      <c r="AQ751" s="132" t="s">
        <v>99</v>
      </c>
      <c r="AR751" s="132" t="s">
        <v>5667</v>
      </c>
      <c r="AS751" s="133" t="s">
        <v>6159</v>
      </c>
      <c r="AT751" s="132" t="s">
        <v>101</v>
      </c>
      <c r="AU751" s="132" t="s">
        <v>101</v>
      </c>
      <c r="AV751" s="132" t="s">
        <v>122</v>
      </c>
      <c r="AW751" s="132" t="s">
        <v>123</v>
      </c>
      <c r="AX751" s="132" t="s">
        <v>104</v>
      </c>
      <c r="AY751" s="132" t="s">
        <v>105</v>
      </c>
      <c r="AZ751" s="132" t="s">
        <v>105</v>
      </c>
      <c r="BA751" s="132" t="s">
        <v>13013</v>
      </c>
    </row>
    <row r="752" spans="1:53" ht="30">
      <c r="A752" s="131">
        <v>747</v>
      </c>
      <c r="B752" s="132" t="s">
        <v>6301</v>
      </c>
      <c r="C752" s="132" t="s">
        <v>6302</v>
      </c>
      <c r="D752" s="132" t="s">
        <v>457</v>
      </c>
      <c r="E752" s="132" t="s">
        <v>82</v>
      </c>
      <c r="F752" s="133" t="s">
        <v>6303</v>
      </c>
      <c r="G752" s="132" t="s">
        <v>96</v>
      </c>
      <c r="H752" s="132"/>
      <c r="I752" s="132"/>
      <c r="J752" s="132"/>
      <c r="K752" s="132"/>
      <c r="L752" s="132"/>
      <c r="M752" s="132"/>
      <c r="N752" s="132" t="s">
        <v>212</v>
      </c>
      <c r="O752" s="132"/>
      <c r="P752" s="132" t="s">
        <v>2606</v>
      </c>
      <c r="Q752" s="132"/>
      <c r="R752" s="132" t="s">
        <v>6304</v>
      </c>
      <c r="S752" s="132"/>
      <c r="T752" s="132" t="s">
        <v>16749</v>
      </c>
      <c r="U752" s="132"/>
      <c r="V752" s="132"/>
      <c r="W752" s="132"/>
      <c r="X752" s="132"/>
      <c r="Y752" s="132"/>
      <c r="Z752" s="133"/>
      <c r="AA752" s="132"/>
      <c r="AB752" s="133"/>
      <c r="AC752" s="133"/>
      <c r="AD752" s="132"/>
      <c r="AE752" s="132"/>
      <c r="AF752" s="132"/>
      <c r="AG752" s="132"/>
      <c r="AH752" s="132"/>
      <c r="AI752" s="132"/>
      <c r="AJ752" s="132" t="s">
        <v>118</v>
      </c>
      <c r="AK752" s="132"/>
      <c r="AL752" s="132"/>
      <c r="AM752" s="132" t="s">
        <v>96</v>
      </c>
      <c r="AN752" s="132" t="s">
        <v>347</v>
      </c>
      <c r="AO752" s="132" t="s">
        <v>6307</v>
      </c>
      <c r="AP752" s="132" t="s">
        <v>98</v>
      </c>
      <c r="AQ752" s="132" t="s">
        <v>99</v>
      </c>
      <c r="AR752" s="132" t="s">
        <v>212</v>
      </c>
      <c r="AS752" s="133" t="s">
        <v>6159</v>
      </c>
      <c r="AT752" s="132" t="s">
        <v>101</v>
      </c>
      <c r="AU752" s="132" t="s">
        <v>101</v>
      </c>
      <c r="AV752" s="132" t="s">
        <v>122</v>
      </c>
      <c r="AW752" s="132" t="s">
        <v>123</v>
      </c>
      <c r="AX752" s="132" t="s">
        <v>124</v>
      </c>
      <c r="AY752" s="132" t="s">
        <v>222</v>
      </c>
      <c r="AZ752" s="132" t="s">
        <v>222</v>
      </c>
      <c r="BA752" s="132" t="s">
        <v>13013</v>
      </c>
    </row>
    <row r="753" spans="1:53" ht="30">
      <c r="A753" s="131">
        <v>748</v>
      </c>
      <c r="B753" s="132" t="s">
        <v>6308</v>
      </c>
      <c r="C753" s="132" t="s">
        <v>1713</v>
      </c>
      <c r="D753" s="132" t="s">
        <v>5629</v>
      </c>
      <c r="E753" s="132" t="s">
        <v>82</v>
      </c>
      <c r="F753" s="133" t="s">
        <v>959</v>
      </c>
      <c r="G753" s="132" t="s">
        <v>1274</v>
      </c>
      <c r="H753" s="132" t="s">
        <v>29940</v>
      </c>
      <c r="I753" s="132" t="s">
        <v>6238</v>
      </c>
      <c r="J753" s="132" t="s">
        <v>29941</v>
      </c>
      <c r="K753" s="132" t="s">
        <v>29942</v>
      </c>
      <c r="L753" s="132" t="s">
        <v>6238</v>
      </c>
      <c r="M753" s="132" t="s">
        <v>16750</v>
      </c>
      <c r="N753" s="132" t="s">
        <v>5667</v>
      </c>
      <c r="O753" s="132" t="s">
        <v>29943</v>
      </c>
      <c r="P753" s="132" t="s">
        <v>2606</v>
      </c>
      <c r="Q753" s="132" t="s">
        <v>2607</v>
      </c>
      <c r="R753" s="132" t="s">
        <v>6309</v>
      </c>
      <c r="S753" s="132" t="s">
        <v>29944</v>
      </c>
      <c r="T753" s="132" t="s">
        <v>13110</v>
      </c>
      <c r="U753" s="132" t="s">
        <v>16750</v>
      </c>
      <c r="V753" s="132"/>
      <c r="W753" s="132"/>
      <c r="X753" s="132"/>
      <c r="Y753" s="132" t="s">
        <v>6308</v>
      </c>
      <c r="Z753" s="133" t="s">
        <v>18097</v>
      </c>
      <c r="AA753" s="132" t="s">
        <v>7349</v>
      </c>
      <c r="AB753" s="133"/>
      <c r="AC753" s="133"/>
      <c r="AD753" s="132" t="s">
        <v>1274</v>
      </c>
      <c r="AE753" s="132"/>
      <c r="AF753" s="132" t="s">
        <v>6314</v>
      </c>
      <c r="AG753" s="132"/>
      <c r="AH753" s="132"/>
      <c r="AI753" s="132"/>
      <c r="AJ753" s="132" t="s">
        <v>118</v>
      </c>
      <c r="AK753" s="132"/>
      <c r="AL753" s="132"/>
      <c r="AM753" s="132" t="s">
        <v>1274</v>
      </c>
      <c r="AN753" s="132" t="s">
        <v>6314</v>
      </c>
      <c r="AO753" s="132" t="s">
        <v>6315</v>
      </c>
      <c r="AP753" s="132" t="s">
        <v>98</v>
      </c>
      <c r="AQ753" s="132" t="s">
        <v>99</v>
      </c>
      <c r="AR753" s="132" t="s">
        <v>5667</v>
      </c>
      <c r="AS753" s="133" t="s">
        <v>6159</v>
      </c>
      <c r="AT753" s="132" t="s">
        <v>101</v>
      </c>
      <c r="AU753" s="132" t="s">
        <v>101</v>
      </c>
      <c r="AV753" s="132" t="s">
        <v>122</v>
      </c>
      <c r="AW753" s="132" t="s">
        <v>123</v>
      </c>
      <c r="AX753" s="132" t="s">
        <v>104</v>
      </c>
      <c r="AY753" s="132" t="s">
        <v>105</v>
      </c>
      <c r="AZ753" s="132" t="s">
        <v>105</v>
      </c>
      <c r="BA753" s="132" t="s">
        <v>13013</v>
      </c>
    </row>
    <row r="754" spans="1:53" ht="30">
      <c r="A754" s="131">
        <v>749</v>
      </c>
      <c r="B754" s="132" t="s">
        <v>6316</v>
      </c>
      <c r="C754" s="132" t="s">
        <v>1448</v>
      </c>
      <c r="D754" s="132" t="s">
        <v>726</v>
      </c>
      <c r="E754" s="132" t="s">
        <v>301</v>
      </c>
      <c r="F754" s="133" t="s">
        <v>6317</v>
      </c>
      <c r="G754" s="132" t="s">
        <v>96</v>
      </c>
      <c r="H754" s="132"/>
      <c r="I754" s="132"/>
      <c r="J754" s="132"/>
      <c r="K754" s="132"/>
      <c r="L754" s="132"/>
      <c r="M754" s="132"/>
      <c r="N754" s="132" t="s">
        <v>2326</v>
      </c>
      <c r="O754" s="132"/>
      <c r="P754" s="132" t="s">
        <v>2606</v>
      </c>
      <c r="Q754" s="132"/>
      <c r="R754" s="132" t="s">
        <v>6318</v>
      </c>
      <c r="S754" s="132"/>
      <c r="T754" s="132" t="s">
        <v>16751</v>
      </c>
      <c r="U754" s="132"/>
      <c r="V754" s="132"/>
      <c r="W754" s="132"/>
      <c r="X754" s="132"/>
      <c r="Y754" s="132" t="s">
        <v>16752</v>
      </c>
      <c r="Z754" s="133"/>
      <c r="AA754" s="132"/>
      <c r="AB754" s="133"/>
      <c r="AC754" s="133"/>
      <c r="AD754" s="132"/>
      <c r="AE754" s="132" t="s">
        <v>16753</v>
      </c>
      <c r="AF754" s="132"/>
      <c r="AG754" s="132"/>
      <c r="AH754" s="132"/>
      <c r="AI754" s="132"/>
      <c r="AJ754" s="132" t="s">
        <v>154</v>
      </c>
      <c r="AK754" s="132"/>
      <c r="AL754" s="132"/>
      <c r="AM754" s="132" t="s">
        <v>96</v>
      </c>
      <c r="AN754" s="132" t="s">
        <v>347</v>
      </c>
      <c r="AO754" s="132" t="s">
        <v>6321</v>
      </c>
      <c r="AP754" s="132" t="s">
        <v>98</v>
      </c>
      <c r="AQ754" s="132" t="s">
        <v>99</v>
      </c>
      <c r="AR754" s="132" t="s">
        <v>2326</v>
      </c>
      <c r="AS754" s="133" t="s">
        <v>6159</v>
      </c>
      <c r="AT754" s="132" t="s">
        <v>101</v>
      </c>
      <c r="AU754" s="132" t="s">
        <v>101</v>
      </c>
      <c r="AV754" s="132" t="s">
        <v>102</v>
      </c>
      <c r="AW754" s="132" t="s">
        <v>103</v>
      </c>
      <c r="AX754" s="132" t="s">
        <v>158</v>
      </c>
      <c r="AY754" s="132" t="s">
        <v>760</v>
      </c>
      <c r="AZ754" s="132" t="s">
        <v>760</v>
      </c>
      <c r="BA754" s="132" t="s">
        <v>13013</v>
      </c>
    </row>
    <row r="755" spans="1:53" ht="30">
      <c r="A755" s="131">
        <v>750</v>
      </c>
      <c r="B755" s="132" t="s">
        <v>6322</v>
      </c>
      <c r="C755" s="132" t="s">
        <v>2262</v>
      </c>
      <c r="D755" s="132" t="s">
        <v>379</v>
      </c>
      <c r="E755" s="132" t="s">
        <v>82</v>
      </c>
      <c r="F755" s="133" t="s">
        <v>6323</v>
      </c>
      <c r="G755" s="132" t="s">
        <v>188</v>
      </c>
      <c r="H755" s="132" t="s">
        <v>29945</v>
      </c>
      <c r="I755" s="132" t="s">
        <v>6542</v>
      </c>
      <c r="J755" s="132" t="s">
        <v>29946</v>
      </c>
      <c r="K755" s="132" t="s">
        <v>29947</v>
      </c>
      <c r="L755" s="132" t="s">
        <v>6542</v>
      </c>
      <c r="M755" s="132"/>
      <c r="N755" s="132" t="s">
        <v>2586</v>
      </c>
      <c r="O755" s="132" t="s">
        <v>29948</v>
      </c>
      <c r="P755" s="132" t="s">
        <v>2606</v>
      </c>
      <c r="Q755" s="132" t="s">
        <v>2607</v>
      </c>
      <c r="R755" s="132" t="s">
        <v>6324</v>
      </c>
      <c r="S755" s="132" t="s">
        <v>29949</v>
      </c>
      <c r="T755" s="132" t="s">
        <v>16754</v>
      </c>
      <c r="U755" s="132"/>
      <c r="V755" s="132"/>
      <c r="W755" s="132"/>
      <c r="X755" s="132"/>
      <c r="Y755" s="132" t="s">
        <v>29950</v>
      </c>
      <c r="Z755" s="133" t="s">
        <v>29951</v>
      </c>
      <c r="AA755" s="132" t="s">
        <v>29952</v>
      </c>
      <c r="AB755" s="133"/>
      <c r="AC755" s="133"/>
      <c r="AD755" s="132" t="s">
        <v>188</v>
      </c>
      <c r="AE755" s="132" t="s">
        <v>6328</v>
      </c>
      <c r="AF755" s="132" t="s">
        <v>189</v>
      </c>
      <c r="AG755" s="132"/>
      <c r="AH755" s="132"/>
      <c r="AI755" s="132"/>
      <c r="AJ755" s="132" t="s">
        <v>94</v>
      </c>
      <c r="AK755" s="132"/>
      <c r="AL755" s="132"/>
      <c r="AM755" s="132" t="s">
        <v>188</v>
      </c>
      <c r="AN755" s="132" t="s">
        <v>189</v>
      </c>
      <c r="AO755" s="132" t="s">
        <v>6329</v>
      </c>
      <c r="AP755" s="132" t="s">
        <v>98</v>
      </c>
      <c r="AQ755" s="132" t="s">
        <v>99</v>
      </c>
      <c r="AR755" s="132" t="s">
        <v>2586</v>
      </c>
      <c r="AS755" s="133" t="s">
        <v>6159</v>
      </c>
      <c r="AT755" s="132" t="s">
        <v>101</v>
      </c>
      <c r="AU755" s="132" t="s">
        <v>101</v>
      </c>
      <c r="AV755" s="132" t="s">
        <v>102</v>
      </c>
      <c r="AW755" s="132" t="s">
        <v>103</v>
      </c>
      <c r="AX755" s="132" t="s">
        <v>124</v>
      </c>
      <c r="AY755" s="132" t="s">
        <v>222</v>
      </c>
      <c r="AZ755" s="132" t="s">
        <v>222</v>
      </c>
      <c r="BA755" s="132" t="s">
        <v>13013</v>
      </c>
    </row>
    <row r="756" spans="1:53" ht="30">
      <c r="A756" s="131">
        <v>751</v>
      </c>
      <c r="B756" s="132" t="s">
        <v>6330</v>
      </c>
      <c r="C756" s="132" t="s">
        <v>6331</v>
      </c>
      <c r="D756" s="132" t="s">
        <v>4232</v>
      </c>
      <c r="E756" s="132" t="s">
        <v>301</v>
      </c>
      <c r="F756" s="133" t="s">
        <v>6332</v>
      </c>
      <c r="G756" s="132" t="s">
        <v>96</v>
      </c>
      <c r="H756" s="132" t="s">
        <v>29953</v>
      </c>
      <c r="I756" s="132" t="s">
        <v>6707</v>
      </c>
      <c r="J756" s="132" t="s">
        <v>29954</v>
      </c>
      <c r="K756" s="132" t="s">
        <v>29955</v>
      </c>
      <c r="L756" s="132" t="s">
        <v>6427</v>
      </c>
      <c r="M756" s="132" t="s">
        <v>16755</v>
      </c>
      <c r="N756" s="132" t="s">
        <v>5601</v>
      </c>
      <c r="O756" s="132" t="s">
        <v>5276</v>
      </c>
      <c r="P756" s="132" t="s">
        <v>2606</v>
      </c>
      <c r="Q756" s="132" t="s">
        <v>2607</v>
      </c>
      <c r="R756" s="132" t="s">
        <v>6333</v>
      </c>
      <c r="S756" s="132" t="s">
        <v>6333</v>
      </c>
      <c r="T756" s="132" t="s">
        <v>29956</v>
      </c>
      <c r="U756" s="132" t="s">
        <v>16755</v>
      </c>
      <c r="V756" s="132"/>
      <c r="W756" s="132"/>
      <c r="X756" s="132"/>
      <c r="Y756" s="132" t="s">
        <v>6330</v>
      </c>
      <c r="Z756" s="133" t="s">
        <v>18097</v>
      </c>
      <c r="AA756" s="132" t="s">
        <v>7349</v>
      </c>
      <c r="AB756" s="133"/>
      <c r="AC756" s="133"/>
      <c r="AD756" s="132" t="s">
        <v>96</v>
      </c>
      <c r="AE756" s="132"/>
      <c r="AF756" s="132" t="s">
        <v>347</v>
      </c>
      <c r="AG756" s="132"/>
      <c r="AH756" s="132"/>
      <c r="AI756" s="132"/>
      <c r="AJ756" s="132" t="s">
        <v>118</v>
      </c>
      <c r="AK756" s="132"/>
      <c r="AL756" s="132"/>
      <c r="AM756" s="132" t="s">
        <v>96</v>
      </c>
      <c r="AN756" s="132" t="s">
        <v>347</v>
      </c>
      <c r="AO756" s="132" t="s">
        <v>6336</v>
      </c>
      <c r="AP756" s="132" t="s">
        <v>98</v>
      </c>
      <c r="AQ756" s="132" t="s">
        <v>99</v>
      </c>
      <c r="AR756" s="132" t="s">
        <v>5601</v>
      </c>
      <c r="AS756" s="133" t="s">
        <v>6159</v>
      </c>
      <c r="AT756" s="132" t="s">
        <v>101</v>
      </c>
      <c r="AU756" s="132" t="s">
        <v>101</v>
      </c>
      <c r="AV756" s="132" t="s">
        <v>122</v>
      </c>
      <c r="AW756" s="132" t="s">
        <v>123</v>
      </c>
      <c r="AX756" s="132" t="s">
        <v>282</v>
      </c>
      <c r="AY756" s="132" t="s">
        <v>283</v>
      </c>
      <c r="AZ756" s="132" t="s">
        <v>283</v>
      </c>
      <c r="BA756" s="132" t="s">
        <v>13013</v>
      </c>
    </row>
    <row r="757" spans="1:53" ht="30">
      <c r="A757" s="131">
        <v>752</v>
      </c>
      <c r="B757" s="132" t="s">
        <v>6337</v>
      </c>
      <c r="C757" s="132" t="s">
        <v>1660</v>
      </c>
      <c r="D757" s="132" t="s">
        <v>75</v>
      </c>
      <c r="E757" s="132" t="s">
        <v>82</v>
      </c>
      <c r="F757" s="133" t="s">
        <v>1796</v>
      </c>
      <c r="G757" s="132" t="s">
        <v>1858</v>
      </c>
      <c r="H757" s="132" t="s">
        <v>29957</v>
      </c>
      <c r="I757" s="132" t="s">
        <v>29958</v>
      </c>
      <c r="J757" s="132"/>
      <c r="K757" s="132" t="s">
        <v>29959</v>
      </c>
      <c r="L757" s="132"/>
      <c r="M757" s="132"/>
      <c r="N757" s="132" t="s">
        <v>5667</v>
      </c>
      <c r="O757" s="132" t="s">
        <v>1858</v>
      </c>
      <c r="P757" s="132" t="s">
        <v>2606</v>
      </c>
      <c r="Q757" s="132" t="s">
        <v>4294</v>
      </c>
      <c r="R757" s="132" t="s">
        <v>6338</v>
      </c>
      <c r="S757" s="132" t="s">
        <v>29960</v>
      </c>
      <c r="T757" s="132" t="s">
        <v>16756</v>
      </c>
      <c r="U757" s="132"/>
      <c r="V757" s="132"/>
      <c r="W757" s="132"/>
      <c r="X757" s="132"/>
      <c r="Y757" s="132" t="s">
        <v>6337</v>
      </c>
      <c r="Z757" s="133" t="s">
        <v>18097</v>
      </c>
      <c r="AA757" s="132" t="s">
        <v>7349</v>
      </c>
      <c r="AB757" s="133"/>
      <c r="AC757" s="133"/>
      <c r="AD757" s="132" t="s">
        <v>96</v>
      </c>
      <c r="AE757" s="132"/>
      <c r="AF757" s="132" t="s">
        <v>347</v>
      </c>
      <c r="AG757" s="132"/>
      <c r="AH757" s="132"/>
      <c r="AI757" s="132"/>
      <c r="AJ757" s="132" t="s">
        <v>118</v>
      </c>
      <c r="AK757" s="132"/>
      <c r="AL757" s="132" t="s">
        <v>17989</v>
      </c>
      <c r="AM757" s="132" t="s">
        <v>1858</v>
      </c>
      <c r="AN757" s="132" t="s">
        <v>824</v>
      </c>
      <c r="AO757" s="132" t="s">
        <v>6341</v>
      </c>
      <c r="AP757" s="132" t="s">
        <v>98</v>
      </c>
      <c r="AQ757" s="132" t="s">
        <v>99</v>
      </c>
      <c r="AR757" s="132" t="s">
        <v>5667</v>
      </c>
      <c r="AS757" s="133" t="s">
        <v>6159</v>
      </c>
      <c r="AT757" s="132" t="s">
        <v>101</v>
      </c>
      <c r="AU757" s="132" t="s">
        <v>101</v>
      </c>
      <c r="AV757" s="132" t="s">
        <v>122</v>
      </c>
      <c r="AW757" s="132" t="s">
        <v>123</v>
      </c>
      <c r="AX757" s="132" t="s">
        <v>104</v>
      </c>
      <c r="AY757" s="132" t="s">
        <v>105</v>
      </c>
      <c r="AZ757" s="132" t="s">
        <v>105</v>
      </c>
      <c r="BA757" s="132" t="s">
        <v>13013</v>
      </c>
    </row>
    <row r="758" spans="1:53" ht="30">
      <c r="A758" s="131">
        <v>753</v>
      </c>
      <c r="B758" s="132" t="s">
        <v>6342</v>
      </c>
      <c r="C758" s="132" t="s">
        <v>6343</v>
      </c>
      <c r="D758" s="132" t="s">
        <v>1896</v>
      </c>
      <c r="E758" s="132" t="s">
        <v>301</v>
      </c>
      <c r="F758" s="133" t="s">
        <v>959</v>
      </c>
      <c r="G758" s="132" t="s">
        <v>96</v>
      </c>
      <c r="H758" s="132"/>
      <c r="I758" s="132"/>
      <c r="J758" s="132"/>
      <c r="K758" s="132"/>
      <c r="L758" s="132"/>
      <c r="M758" s="132"/>
      <c r="N758" s="132" t="s">
        <v>5601</v>
      </c>
      <c r="O758" s="132" t="s">
        <v>96</v>
      </c>
      <c r="P758" s="132" t="s">
        <v>2606</v>
      </c>
      <c r="Q758" s="132" t="s">
        <v>2607</v>
      </c>
      <c r="R758" s="132" t="s">
        <v>6344</v>
      </c>
      <c r="S758" s="132"/>
      <c r="T758" s="132" t="s">
        <v>16757</v>
      </c>
      <c r="U758" s="132"/>
      <c r="V758" s="132"/>
      <c r="W758" s="132"/>
      <c r="X758" s="132"/>
      <c r="Y758" s="132" t="s">
        <v>6342</v>
      </c>
      <c r="Z758" s="133" t="s">
        <v>18097</v>
      </c>
      <c r="AA758" s="132"/>
      <c r="AB758" s="133"/>
      <c r="AC758" s="133"/>
      <c r="AD758" s="132" t="s">
        <v>96</v>
      </c>
      <c r="AE758" s="132"/>
      <c r="AF758" s="132" t="s">
        <v>347</v>
      </c>
      <c r="AG758" s="132"/>
      <c r="AH758" s="132"/>
      <c r="AI758" s="132"/>
      <c r="AJ758" s="132" t="s">
        <v>118</v>
      </c>
      <c r="AK758" s="132"/>
      <c r="AL758" s="132"/>
      <c r="AM758" s="132" t="s">
        <v>96</v>
      </c>
      <c r="AN758" s="132" t="s">
        <v>347</v>
      </c>
      <c r="AO758" s="132" t="s">
        <v>6347</v>
      </c>
      <c r="AP758" s="132" t="s">
        <v>98</v>
      </c>
      <c r="AQ758" s="132" t="s">
        <v>99</v>
      </c>
      <c r="AR758" s="132" t="s">
        <v>5601</v>
      </c>
      <c r="AS758" s="133" t="s">
        <v>6159</v>
      </c>
      <c r="AT758" s="132" t="s">
        <v>101</v>
      </c>
      <c r="AU758" s="132" t="s">
        <v>101</v>
      </c>
      <c r="AV758" s="132" t="s">
        <v>122</v>
      </c>
      <c r="AW758" s="132" t="s">
        <v>123</v>
      </c>
      <c r="AX758" s="132" t="s">
        <v>282</v>
      </c>
      <c r="AY758" s="132" t="s">
        <v>283</v>
      </c>
      <c r="AZ758" s="132" t="s">
        <v>283</v>
      </c>
      <c r="BA758" s="132" t="s">
        <v>13013</v>
      </c>
    </row>
    <row r="759" spans="1:53" ht="30">
      <c r="A759" s="131">
        <v>754</v>
      </c>
      <c r="B759" s="132" t="s">
        <v>6348</v>
      </c>
      <c r="C759" s="132" t="s">
        <v>6349</v>
      </c>
      <c r="D759" s="132" t="s">
        <v>4950</v>
      </c>
      <c r="E759" s="132" t="s">
        <v>82</v>
      </c>
      <c r="F759" s="133" t="s">
        <v>6350</v>
      </c>
      <c r="G759" s="132" t="s">
        <v>96</v>
      </c>
      <c r="H759" s="132"/>
      <c r="I759" s="132"/>
      <c r="J759" s="132"/>
      <c r="K759" s="132"/>
      <c r="L759" s="132"/>
      <c r="M759" s="132"/>
      <c r="N759" s="132" t="s">
        <v>423</v>
      </c>
      <c r="O759" s="132" t="s">
        <v>96</v>
      </c>
      <c r="P759" s="132" t="s">
        <v>1764</v>
      </c>
      <c r="Q759" s="132" t="s">
        <v>4381</v>
      </c>
      <c r="R759" s="132" t="s">
        <v>6351</v>
      </c>
      <c r="S759" s="132" t="s">
        <v>29961</v>
      </c>
      <c r="T759" s="132" t="s">
        <v>13110</v>
      </c>
      <c r="U759" s="132" t="s">
        <v>16758</v>
      </c>
      <c r="V759" s="132"/>
      <c r="W759" s="132"/>
      <c r="X759" s="132"/>
      <c r="Y759" s="132" t="s">
        <v>6348</v>
      </c>
      <c r="Z759" s="133" t="s">
        <v>18097</v>
      </c>
      <c r="AA759" s="132" t="s">
        <v>7349</v>
      </c>
      <c r="AB759" s="133"/>
      <c r="AC759" s="133"/>
      <c r="AD759" s="132" t="s">
        <v>96</v>
      </c>
      <c r="AE759" s="132"/>
      <c r="AF759" s="132" t="s">
        <v>347</v>
      </c>
      <c r="AG759" s="132"/>
      <c r="AH759" s="132"/>
      <c r="AI759" s="132"/>
      <c r="AJ759" s="132" t="s">
        <v>118</v>
      </c>
      <c r="AK759" s="132"/>
      <c r="AL759" s="132"/>
      <c r="AM759" s="132" t="s">
        <v>96</v>
      </c>
      <c r="AN759" s="132" t="s">
        <v>347</v>
      </c>
      <c r="AO759" s="132" t="s">
        <v>6354</v>
      </c>
      <c r="AP759" s="132" t="s">
        <v>98</v>
      </c>
      <c r="AQ759" s="132" t="s">
        <v>99</v>
      </c>
      <c r="AR759" s="132" t="s">
        <v>423</v>
      </c>
      <c r="AS759" s="133" t="s">
        <v>6159</v>
      </c>
      <c r="AT759" s="132" t="s">
        <v>101</v>
      </c>
      <c r="AU759" s="132" t="s">
        <v>101</v>
      </c>
      <c r="AV759" s="132" t="s">
        <v>122</v>
      </c>
      <c r="AW759" s="132" t="s">
        <v>123</v>
      </c>
      <c r="AX759" s="132" t="s">
        <v>433</v>
      </c>
      <c r="AY759" s="132" t="s">
        <v>434</v>
      </c>
      <c r="AZ759" s="132" t="s">
        <v>434</v>
      </c>
      <c r="BA759" s="132" t="s">
        <v>13013</v>
      </c>
    </row>
    <row r="760" spans="1:53" ht="30">
      <c r="A760" s="131">
        <v>755</v>
      </c>
      <c r="B760" s="132" t="s">
        <v>6355</v>
      </c>
      <c r="C760" s="132" t="s">
        <v>3611</v>
      </c>
      <c r="D760" s="132" t="s">
        <v>1439</v>
      </c>
      <c r="E760" s="132" t="s">
        <v>301</v>
      </c>
      <c r="F760" s="133" t="s">
        <v>3220</v>
      </c>
      <c r="G760" s="132" t="s">
        <v>96</v>
      </c>
      <c r="H760" s="132" t="s">
        <v>29962</v>
      </c>
      <c r="I760" s="132" t="s">
        <v>6427</v>
      </c>
      <c r="J760" s="132" t="s">
        <v>29963</v>
      </c>
      <c r="K760" s="132" t="s">
        <v>29964</v>
      </c>
      <c r="L760" s="132" t="s">
        <v>6427</v>
      </c>
      <c r="M760" s="132" t="s">
        <v>29965</v>
      </c>
      <c r="N760" s="132" t="s">
        <v>2281</v>
      </c>
      <c r="O760" s="132" t="s">
        <v>29966</v>
      </c>
      <c r="P760" s="132" t="s">
        <v>2606</v>
      </c>
      <c r="Q760" s="132" t="s">
        <v>4294</v>
      </c>
      <c r="R760" s="132" t="s">
        <v>6356</v>
      </c>
      <c r="S760" s="132" t="s">
        <v>6356</v>
      </c>
      <c r="T760" s="132" t="s">
        <v>16759</v>
      </c>
      <c r="U760" s="132" t="s">
        <v>29967</v>
      </c>
      <c r="V760" s="132" t="s">
        <v>29967</v>
      </c>
      <c r="W760" s="132"/>
      <c r="X760" s="132"/>
      <c r="Y760" s="132" t="s">
        <v>16760</v>
      </c>
      <c r="Z760" s="133" t="s">
        <v>18097</v>
      </c>
      <c r="AA760" s="132" t="s">
        <v>7349</v>
      </c>
      <c r="AB760" s="133"/>
      <c r="AC760" s="133"/>
      <c r="AD760" s="132" t="s">
        <v>96</v>
      </c>
      <c r="AE760" s="132"/>
      <c r="AF760" s="132" t="s">
        <v>886</v>
      </c>
      <c r="AG760" s="132"/>
      <c r="AH760" s="132"/>
      <c r="AI760" s="132"/>
      <c r="AJ760" s="132" t="s">
        <v>118</v>
      </c>
      <c r="AK760" s="132"/>
      <c r="AL760" s="132"/>
      <c r="AM760" s="132" t="s">
        <v>96</v>
      </c>
      <c r="AN760" s="132" t="s">
        <v>886</v>
      </c>
      <c r="AO760" s="132" t="s">
        <v>6359</v>
      </c>
      <c r="AP760" s="132" t="s">
        <v>98</v>
      </c>
      <c r="AQ760" s="132" t="s">
        <v>99</v>
      </c>
      <c r="AR760" s="132" t="s">
        <v>2281</v>
      </c>
      <c r="AS760" s="133" t="s">
        <v>6159</v>
      </c>
      <c r="AT760" s="132" t="s">
        <v>101</v>
      </c>
      <c r="AU760" s="132" t="s">
        <v>101</v>
      </c>
      <c r="AV760" s="132" t="s">
        <v>122</v>
      </c>
      <c r="AW760" s="132" t="s">
        <v>123</v>
      </c>
      <c r="AX760" s="132" t="s">
        <v>158</v>
      </c>
      <c r="AY760" s="132" t="s">
        <v>2287</v>
      </c>
      <c r="AZ760" s="132" t="s">
        <v>2287</v>
      </c>
      <c r="BA760" s="132" t="s">
        <v>13013</v>
      </c>
    </row>
    <row r="761" spans="1:53" ht="30">
      <c r="A761" s="131">
        <v>756</v>
      </c>
      <c r="B761" s="132" t="s">
        <v>6360</v>
      </c>
      <c r="C761" s="132" t="s">
        <v>648</v>
      </c>
      <c r="D761" s="132" t="s">
        <v>1784</v>
      </c>
      <c r="E761" s="132" t="s">
        <v>82</v>
      </c>
      <c r="F761" s="133" t="s">
        <v>6361</v>
      </c>
      <c r="G761" s="132" t="s">
        <v>96</v>
      </c>
      <c r="H761" s="132" t="s">
        <v>8948</v>
      </c>
      <c r="I761" s="132" t="s">
        <v>6427</v>
      </c>
      <c r="J761" s="132" t="s">
        <v>29968</v>
      </c>
      <c r="K761" s="132" t="s">
        <v>29969</v>
      </c>
      <c r="L761" s="132" t="s">
        <v>6427</v>
      </c>
      <c r="M761" s="132" t="s">
        <v>29970</v>
      </c>
      <c r="N761" s="132" t="s">
        <v>589</v>
      </c>
      <c r="O761" s="132" t="s">
        <v>29971</v>
      </c>
      <c r="P761" s="132" t="s">
        <v>2606</v>
      </c>
      <c r="Q761" s="132" t="s">
        <v>2607</v>
      </c>
      <c r="R761" s="132" t="s">
        <v>6362</v>
      </c>
      <c r="S761" s="132" t="s">
        <v>6362</v>
      </c>
      <c r="T761" s="132" t="s">
        <v>16761</v>
      </c>
      <c r="U761" s="132"/>
      <c r="V761" s="132"/>
      <c r="W761" s="132"/>
      <c r="X761" s="132"/>
      <c r="Y761" s="132" t="s">
        <v>16762</v>
      </c>
      <c r="Z761" s="133" t="s">
        <v>29972</v>
      </c>
      <c r="AA761" s="132" t="s">
        <v>7022</v>
      </c>
      <c r="AB761" s="133"/>
      <c r="AC761" s="133"/>
      <c r="AD761" s="132" t="s">
        <v>96</v>
      </c>
      <c r="AE761" s="132" t="s">
        <v>6367</v>
      </c>
      <c r="AF761" s="132" t="s">
        <v>721</v>
      </c>
      <c r="AG761" s="132"/>
      <c r="AH761" s="132"/>
      <c r="AI761" s="132"/>
      <c r="AJ761" s="132" t="s">
        <v>94</v>
      </c>
      <c r="AK761" s="132"/>
      <c r="AL761" s="132"/>
      <c r="AM761" s="132" t="s">
        <v>96</v>
      </c>
      <c r="AN761" s="132" t="s">
        <v>721</v>
      </c>
      <c r="AO761" s="132" t="s">
        <v>6368</v>
      </c>
      <c r="AP761" s="132" t="s">
        <v>98</v>
      </c>
      <c r="AQ761" s="132" t="s">
        <v>99</v>
      </c>
      <c r="AR761" s="132" t="s">
        <v>589</v>
      </c>
      <c r="AS761" s="133" t="s">
        <v>6159</v>
      </c>
      <c r="AT761" s="132" t="s">
        <v>101</v>
      </c>
      <c r="AU761" s="132" t="s">
        <v>101</v>
      </c>
      <c r="AV761" s="132" t="s">
        <v>102</v>
      </c>
      <c r="AW761" s="132" t="s">
        <v>103</v>
      </c>
      <c r="AX761" s="132" t="s">
        <v>597</v>
      </c>
      <c r="AY761" s="132" t="s">
        <v>598</v>
      </c>
      <c r="AZ761" s="132" t="s">
        <v>598</v>
      </c>
      <c r="BA761" s="132" t="s">
        <v>13013</v>
      </c>
    </row>
    <row r="762" spans="1:53" ht="30">
      <c r="A762" s="131">
        <v>757</v>
      </c>
      <c r="B762" s="132" t="s">
        <v>6369</v>
      </c>
      <c r="C762" s="132" t="s">
        <v>6370</v>
      </c>
      <c r="D762" s="132" t="s">
        <v>684</v>
      </c>
      <c r="E762" s="132" t="s">
        <v>82</v>
      </c>
      <c r="F762" s="133" t="s">
        <v>6371</v>
      </c>
      <c r="G762" s="132" t="s">
        <v>679</v>
      </c>
      <c r="H762" s="132" t="s">
        <v>29973</v>
      </c>
      <c r="I762" s="132" t="s">
        <v>6933</v>
      </c>
      <c r="J762" s="132" t="s">
        <v>29974</v>
      </c>
      <c r="K762" s="132" t="s">
        <v>29975</v>
      </c>
      <c r="L762" s="132" t="s">
        <v>6933</v>
      </c>
      <c r="M762" s="132" t="s">
        <v>29976</v>
      </c>
      <c r="N762" s="132" t="s">
        <v>84</v>
      </c>
      <c r="O762" s="132" t="s">
        <v>679</v>
      </c>
      <c r="P762" s="132" t="s">
        <v>2606</v>
      </c>
      <c r="Q762" s="132" t="s">
        <v>2607</v>
      </c>
      <c r="R762" s="132" t="s">
        <v>6372</v>
      </c>
      <c r="S762" s="132" t="s">
        <v>29977</v>
      </c>
      <c r="T762" s="132" t="s">
        <v>16763</v>
      </c>
      <c r="U762" s="132"/>
      <c r="V762" s="132"/>
      <c r="W762" s="132"/>
      <c r="X762" s="132" t="s">
        <v>16764</v>
      </c>
      <c r="Y762" s="132" t="s">
        <v>16765</v>
      </c>
      <c r="Z762" s="133" t="s">
        <v>16766</v>
      </c>
      <c r="AA762" s="132" t="s">
        <v>679</v>
      </c>
      <c r="AB762" s="133"/>
      <c r="AC762" s="133"/>
      <c r="AD762" s="132" t="s">
        <v>679</v>
      </c>
      <c r="AE762" s="132" t="s">
        <v>6378</v>
      </c>
      <c r="AF762" s="132" t="s">
        <v>3608</v>
      </c>
      <c r="AG762" s="132"/>
      <c r="AH762" s="132"/>
      <c r="AI762" s="132"/>
      <c r="AJ762" s="132" t="s">
        <v>187</v>
      </c>
      <c r="AK762" s="132"/>
      <c r="AL762" s="132"/>
      <c r="AM762" s="132" t="s">
        <v>679</v>
      </c>
      <c r="AN762" s="132" t="s">
        <v>3608</v>
      </c>
      <c r="AO762" s="132" t="s">
        <v>6379</v>
      </c>
      <c r="AP762" s="132" t="s">
        <v>98</v>
      </c>
      <c r="AQ762" s="132" t="s">
        <v>99</v>
      </c>
      <c r="AR762" s="132" t="s">
        <v>84</v>
      </c>
      <c r="AS762" s="133" t="s">
        <v>6159</v>
      </c>
      <c r="AT762" s="132" t="s">
        <v>101</v>
      </c>
      <c r="AU762" s="132" t="s">
        <v>101</v>
      </c>
      <c r="AV762" s="132" t="s">
        <v>102</v>
      </c>
      <c r="AW762" s="132" t="s">
        <v>103</v>
      </c>
      <c r="AX762" s="132" t="s">
        <v>104</v>
      </c>
      <c r="AY762" s="132" t="s">
        <v>105</v>
      </c>
      <c r="AZ762" s="132" t="s">
        <v>105</v>
      </c>
      <c r="BA762" s="132" t="s">
        <v>13013</v>
      </c>
    </row>
    <row r="763" spans="1:53" ht="30">
      <c r="A763" s="131">
        <v>758</v>
      </c>
      <c r="B763" s="132" t="s">
        <v>6380</v>
      </c>
      <c r="C763" s="132" t="s">
        <v>6381</v>
      </c>
      <c r="D763" s="132" t="s">
        <v>2120</v>
      </c>
      <c r="E763" s="132" t="s">
        <v>82</v>
      </c>
      <c r="F763" s="133" t="s">
        <v>797</v>
      </c>
      <c r="G763" s="132" t="s">
        <v>96</v>
      </c>
      <c r="H763" s="132" t="s">
        <v>29978</v>
      </c>
      <c r="I763" s="132" t="s">
        <v>6238</v>
      </c>
      <c r="J763" s="132" t="s">
        <v>29979</v>
      </c>
      <c r="K763" s="132" t="s">
        <v>29980</v>
      </c>
      <c r="L763" s="132" t="s">
        <v>6238</v>
      </c>
      <c r="M763" s="132" t="s">
        <v>16767</v>
      </c>
      <c r="N763" s="132" t="s">
        <v>1646</v>
      </c>
      <c r="O763" s="132" t="s">
        <v>29981</v>
      </c>
      <c r="P763" s="132" t="s">
        <v>2606</v>
      </c>
      <c r="Q763" s="132" t="s">
        <v>4294</v>
      </c>
      <c r="R763" s="132" t="s">
        <v>6382</v>
      </c>
      <c r="S763" s="132" t="s">
        <v>6382</v>
      </c>
      <c r="T763" s="132" t="s">
        <v>13110</v>
      </c>
      <c r="U763" s="132" t="s">
        <v>16767</v>
      </c>
      <c r="V763" s="132"/>
      <c r="W763" s="132"/>
      <c r="X763" s="132"/>
      <c r="Y763" s="132" t="s">
        <v>6380</v>
      </c>
      <c r="Z763" s="133" t="s">
        <v>27404</v>
      </c>
      <c r="AA763" s="132" t="s">
        <v>7349</v>
      </c>
      <c r="AB763" s="133"/>
      <c r="AC763" s="133"/>
      <c r="AD763" s="132" t="s">
        <v>96</v>
      </c>
      <c r="AE763" s="132"/>
      <c r="AF763" s="132" t="s">
        <v>92</v>
      </c>
      <c r="AG763" s="132"/>
      <c r="AH763" s="132"/>
      <c r="AI763" s="132"/>
      <c r="AJ763" s="132" t="s">
        <v>118</v>
      </c>
      <c r="AK763" s="132"/>
      <c r="AL763" s="132" t="s">
        <v>17989</v>
      </c>
      <c r="AM763" s="132" t="s">
        <v>96</v>
      </c>
      <c r="AN763" s="132" t="s">
        <v>92</v>
      </c>
      <c r="AO763" s="132" t="s">
        <v>6386</v>
      </c>
      <c r="AP763" s="132" t="s">
        <v>98</v>
      </c>
      <c r="AQ763" s="132" t="s">
        <v>99</v>
      </c>
      <c r="AR763" s="132" t="s">
        <v>1646</v>
      </c>
      <c r="AS763" s="133" t="s">
        <v>6159</v>
      </c>
      <c r="AT763" s="132" t="s">
        <v>101</v>
      </c>
      <c r="AU763" s="132" t="s">
        <v>101</v>
      </c>
      <c r="AV763" s="132" t="s">
        <v>122</v>
      </c>
      <c r="AW763" s="132" t="s">
        <v>123</v>
      </c>
      <c r="AX763" s="132" t="s">
        <v>158</v>
      </c>
      <c r="AY763" s="132" t="s">
        <v>159</v>
      </c>
      <c r="AZ763" s="132" t="s">
        <v>159</v>
      </c>
      <c r="BA763" s="132" t="s">
        <v>13013</v>
      </c>
    </row>
    <row r="764" spans="1:53" ht="30">
      <c r="A764" s="131">
        <v>759</v>
      </c>
      <c r="B764" s="132" t="s">
        <v>6387</v>
      </c>
      <c r="C764" s="132" t="s">
        <v>6381</v>
      </c>
      <c r="D764" s="132" t="s">
        <v>271</v>
      </c>
      <c r="E764" s="132" t="s">
        <v>82</v>
      </c>
      <c r="F764" s="133" t="s">
        <v>6388</v>
      </c>
      <c r="G764" s="132" t="s">
        <v>96</v>
      </c>
      <c r="H764" s="132" t="s">
        <v>29978</v>
      </c>
      <c r="I764" s="132" t="s">
        <v>6238</v>
      </c>
      <c r="J764" s="132" t="s">
        <v>29979</v>
      </c>
      <c r="K764" s="132" t="s">
        <v>29980</v>
      </c>
      <c r="L764" s="132" t="s">
        <v>6238</v>
      </c>
      <c r="M764" s="132" t="s">
        <v>16767</v>
      </c>
      <c r="N764" s="132" t="s">
        <v>5601</v>
      </c>
      <c r="O764" s="132" t="s">
        <v>96</v>
      </c>
      <c r="P764" s="132" t="s">
        <v>2606</v>
      </c>
      <c r="Q764" s="132" t="s">
        <v>4294</v>
      </c>
      <c r="R764" s="132" t="s">
        <v>6389</v>
      </c>
      <c r="S764" s="132" t="s">
        <v>29982</v>
      </c>
      <c r="T764" s="132" t="s">
        <v>29983</v>
      </c>
      <c r="U764" s="132" t="s">
        <v>16767</v>
      </c>
      <c r="V764" s="132"/>
      <c r="W764" s="132"/>
      <c r="X764" s="132"/>
      <c r="Y764" s="132" t="s">
        <v>6387</v>
      </c>
      <c r="Z764" s="133" t="s">
        <v>18097</v>
      </c>
      <c r="AA764" s="132" t="s">
        <v>7349</v>
      </c>
      <c r="AB764" s="133"/>
      <c r="AC764" s="133"/>
      <c r="AD764" s="132" t="s">
        <v>96</v>
      </c>
      <c r="AE764" s="132"/>
      <c r="AF764" s="132" t="s">
        <v>92</v>
      </c>
      <c r="AG764" s="132"/>
      <c r="AH764" s="132"/>
      <c r="AI764" s="132"/>
      <c r="AJ764" s="132" t="s">
        <v>94</v>
      </c>
      <c r="AK764" s="132"/>
      <c r="AL764" s="132"/>
      <c r="AM764" s="132" t="s">
        <v>96</v>
      </c>
      <c r="AN764" s="132" t="s">
        <v>92</v>
      </c>
      <c r="AO764" s="132" t="s">
        <v>6392</v>
      </c>
      <c r="AP764" s="132" t="s">
        <v>98</v>
      </c>
      <c r="AQ764" s="132" t="s">
        <v>99</v>
      </c>
      <c r="AR764" s="132" t="s">
        <v>5601</v>
      </c>
      <c r="AS764" s="133" t="s">
        <v>6159</v>
      </c>
      <c r="AT764" s="132" t="s">
        <v>101</v>
      </c>
      <c r="AU764" s="132" t="s">
        <v>101</v>
      </c>
      <c r="AV764" s="132" t="s">
        <v>122</v>
      </c>
      <c r="AW764" s="132" t="s">
        <v>123</v>
      </c>
      <c r="AX764" s="132" t="s">
        <v>282</v>
      </c>
      <c r="AY764" s="132" t="s">
        <v>283</v>
      </c>
      <c r="AZ764" s="132" t="s">
        <v>283</v>
      </c>
      <c r="BA764" s="132" t="s">
        <v>13013</v>
      </c>
    </row>
    <row r="765" spans="1:53" ht="30">
      <c r="A765" s="131">
        <v>760</v>
      </c>
      <c r="B765" s="132" t="s">
        <v>6393</v>
      </c>
      <c r="C765" s="132" t="s">
        <v>1131</v>
      </c>
      <c r="D765" s="132" t="s">
        <v>2097</v>
      </c>
      <c r="E765" s="132" t="s">
        <v>82</v>
      </c>
      <c r="F765" s="133" t="s">
        <v>1051</v>
      </c>
      <c r="G765" s="132" t="s">
        <v>96</v>
      </c>
      <c r="H765" s="132"/>
      <c r="I765" s="132"/>
      <c r="J765" s="132"/>
      <c r="K765" s="132"/>
      <c r="L765" s="132"/>
      <c r="M765" s="132"/>
      <c r="N765" s="132" t="s">
        <v>5667</v>
      </c>
      <c r="O765" s="132" t="s">
        <v>6473</v>
      </c>
      <c r="P765" s="132" t="s">
        <v>2606</v>
      </c>
      <c r="Q765" s="132" t="s">
        <v>4381</v>
      </c>
      <c r="R765" s="132" t="s">
        <v>6394</v>
      </c>
      <c r="S765" s="132" t="s">
        <v>6394</v>
      </c>
      <c r="T765" s="132" t="s">
        <v>16768</v>
      </c>
      <c r="U765" s="132"/>
      <c r="V765" s="132"/>
      <c r="W765" s="132"/>
      <c r="X765" s="132"/>
      <c r="Y765" s="132" t="s">
        <v>16769</v>
      </c>
      <c r="Z765" s="133" t="s">
        <v>16770</v>
      </c>
      <c r="AA765" s="132" t="s">
        <v>7022</v>
      </c>
      <c r="AB765" s="133"/>
      <c r="AC765" s="133"/>
      <c r="AD765" s="132"/>
      <c r="AE765" s="132"/>
      <c r="AF765" s="132"/>
      <c r="AG765" s="132"/>
      <c r="AH765" s="132"/>
      <c r="AI765" s="132"/>
      <c r="AJ765" s="132" t="s">
        <v>118</v>
      </c>
      <c r="AK765" s="132"/>
      <c r="AL765" s="132"/>
      <c r="AM765" s="132" t="s">
        <v>96</v>
      </c>
      <c r="AN765" s="132" t="s">
        <v>487</v>
      </c>
      <c r="AO765" s="132" t="s">
        <v>6397</v>
      </c>
      <c r="AP765" s="132" t="s">
        <v>98</v>
      </c>
      <c r="AQ765" s="132" t="s">
        <v>99</v>
      </c>
      <c r="AR765" s="132" t="s">
        <v>5667</v>
      </c>
      <c r="AS765" s="133" t="s">
        <v>6159</v>
      </c>
      <c r="AT765" s="132" t="s">
        <v>101</v>
      </c>
      <c r="AU765" s="132" t="s">
        <v>101</v>
      </c>
      <c r="AV765" s="132" t="s">
        <v>122</v>
      </c>
      <c r="AW765" s="132" t="s">
        <v>123</v>
      </c>
      <c r="AX765" s="132" t="s">
        <v>104</v>
      </c>
      <c r="AY765" s="132" t="s">
        <v>105</v>
      </c>
      <c r="AZ765" s="132" t="s">
        <v>105</v>
      </c>
      <c r="BA765" s="132" t="s">
        <v>13013</v>
      </c>
    </row>
    <row r="766" spans="1:53" ht="30">
      <c r="A766" s="131">
        <v>761</v>
      </c>
      <c r="B766" s="132" t="s">
        <v>6398</v>
      </c>
      <c r="C766" s="132" t="s">
        <v>6399</v>
      </c>
      <c r="D766" s="132" t="s">
        <v>806</v>
      </c>
      <c r="E766" s="132" t="s">
        <v>82</v>
      </c>
      <c r="F766" s="133" t="s">
        <v>6400</v>
      </c>
      <c r="G766" s="132" t="s">
        <v>96</v>
      </c>
      <c r="H766" s="132" t="s">
        <v>29984</v>
      </c>
      <c r="I766" s="132" t="s">
        <v>6707</v>
      </c>
      <c r="J766" s="132" t="s">
        <v>16771</v>
      </c>
      <c r="K766" s="132" t="s">
        <v>29985</v>
      </c>
      <c r="L766" s="132" t="s">
        <v>6238</v>
      </c>
      <c r="M766" s="132" t="s">
        <v>29986</v>
      </c>
      <c r="N766" s="132" t="s">
        <v>5601</v>
      </c>
      <c r="O766" s="132" t="s">
        <v>96</v>
      </c>
      <c r="P766" s="132" t="s">
        <v>2606</v>
      </c>
      <c r="Q766" s="132" t="s">
        <v>4294</v>
      </c>
      <c r="R766" s="132" t="s">
        <v>6401</v>
      </c>
      <c r="S766" s="132" t="s">
        <v>6401</v>
      </c>
      <c r="T766" s="132" t="s">
        <v>29987</v>
      </c>
      <c r="U766" s="132" t="s">
        <v>16771</v>
      </c>
      <c r="V766" s="132"/>
      <c r="W766" s="132"/>
      <c r="X766" s="132"/>
      <c r="Y766" s="132" t="s">
        <v>16772</v>
      </c>
      <c r="Z766" s="133" t="s">
        <v>29988</v>
      </c>
      <c r="AA766" s="132" t="s">
        <v>15912</v>
      </c>
      <c r="AB766" s="133"/>
      <c r="AC766" s="133"/>
      <c r="AD766" s="132" t="s">
        <v>96</v>
      </c>
      <c r="AE766" s="132"/>
      <c r="AF766" s="132" t="s">
        <v>582</v>
      </c>
      <c r="AG766" s="132"/>
      <c r="AH766" s="132"/>
      <c r="AI766" s="132"/>
      <c r="AJ766" s="132" t="s">
        <v>118</v>
      </c>
      <c r="AK766" s="132"/>
      <c r="AL766" s="132" t="s">
        <v>17989</v>
      </c>
      <c r="AM766" s="132" t="s">
        <v>96</v>
      </c>
      <c r="AN766" s="132" t="s">
        <v>582</v>
      </c>
      <c r="AO766" s="132" t="s">
        <v>6406</v>
      </c>
      <c r="AP766" s="132" t="s">
        <v>98</v>
      </c>
      <c r="AQ766" s="132" t="s">
        <v>99</v>
      </c>
      <c r="AR766" s="132" t="s">
        <v>5601</v>
      </c>
      <c r="AS766" s="133" t="s">
        <v>6159</v>
      </c>
      <c r="AT766" s="132" t="s">
        <v>101</v>
      </c>
      <c r="AU766" s="132" t="s">
        <v>101</v>
      </c>
      <c r="AV766" s="132" t="s">
        <v>122</v>
      </c>
      <c r="AW766" s="132" t="s">
        <v>123</v>
      </c>
      <c r="AX766" s="132" t="s">
        <v>282</v>
      </c>
      <c r="AY766" s="132" t="s">
        <v>283</v>
      </c>
      <c r="AZ766" s="132" t="s">
        <v>283</v>
      </c>
      <c r="BA766" s="132" t="s">
        <v>13013</v>
      </c>
    </row>
    <row r="767" spans="1:53" ht="30">
      <c r="A767" s="131">
        <v>762</v>
      </c>
      <c r="B767" s="132" t="s">
        <v>6407</v>
      </c>
      <c r="C767" s="132" t="s">
        <v>1523</v>
      </c>
      <c r="D767" s="132" t="s">
        <v>390</v>
      </c>
      <c r="E767" s="132" t="s">
        <v>82</v>
      </c>
      <c r="F767" s="133" t="s">
        <v>6408</v>
      </c>
      <c r="G767" s="132" t="s">
        <v>634</v>
      </c>
      <c r="H767" s="132" t="s">
        <v>16773</v>
      </c>
      <c r="I767" s="132" t="s">
        <v>6409</v>
      </c>
      <c r="J767" s="132" t="s">
        <v>6410</v>
      </c>
      <c r="K767" s="132" t="s">
        <v>16774</v>
      </c>
      <c r="L767" s="132" t="s">
        <v>6411</v>
      </c>
      <c r="M767" s="132" t="s">
        <v>6410</v>
      </c>
      <c r="N767" s="132" t="s">
        <v>5667</v>
      </c>
      <c r="O767" s="132" t="s">
        <v>634</v>
      </c>
      <c r="P767" s="132" t="s">
        <v>2606</v>
      </c>
      <c r="Q767" s="132" t="s">
        <v>2607</v>
      </c>
      <c r="R767" s="132" t="s">
        <v>6412</v>
      </c>
      <c r="S767" s="132" t="s">
        <v>6413</v>
      </c>
      <c r="T767" s="132" t="s">
        <v>6410</v>
      </c>
      <c r="U767" s="132" t="s">
        <v>16775</v>
      </c>
      <c r="V767" s="132" t="s">
        <v>6410</v>
      </c>
      <c r="W767" s="132"/>
      <c r="X767" s="132"/>
      <c r="Y767" s="132" t="s">
        <v>16776</v>
      </c>
      <c r="Z767" s="133" t="s">
        <v>2364</v>
      </c>
      <c r="AA767" s="132" t="s">
        <v>6416</v>
      </c>
      <c r="AB767" s="133"/>
      <c r="AC767" s="133"/>
      <c r="AD767" s="132" t="s">
        <v>634</v>
      </c>
      <c r="AE767" s="132"/>
      <c r="AF767" s="132" t="s">
        <v>1400</v>
      </c>
      <c r="AG767" s="132" t="s">
        <v>6417</v>
      </c>
      <c r="AH767" s="132" t="s">
        <v>5108</v>
      </c>
      <c r="AI767" s="132"/>
      <c r="AJ767" s="132" t="s">
        <v>118</v>
      </c>
      <c r="AK767" s="132"/>
      <c r="AL767" s="132"/>
      <c r="AM767" s="132" t="s">
        <v>634</v>
      </c>
      <c r="AN767" s="132" t="s">
        <v>1400</v>
      </c>
      <c r="AO767" s="132" t="s">
        <v>6418</v>
      </c>
      <c r="AP767" s="132" t="s">
        <v>98</v>
      </c>
      <c r="AQ767" s="132" t="s">
        <v>99</v>
      </c>
      <c r="AR767" s="132" t="s">
        <v>5667</v>
      </c>
      <c r="AS767" s="133" t="s">
        <v>6419</v>
      </c>
      <c r="AT767" s="132" t="s">
        <v>101</v>
      </c>
      <c r="AU767" s="132" t="s">
        <v>101</v>
      </c>
      <c r="AV767" s="132" t="s">
        <v>122</v>
      </c>
      <c r="AW767" s="132" t="s">
        <v>123</v>
      </c>
      <c r="AX767" s="132" t="s">
        <v>104</v>
      </c>
      <c r="AY767" s="132" t="s">
        <v>105</v>
      </c>
      <c r="AZ767" s="132" t="s">
        <v>105</v>
      </c>
      <c r="BA767" s="132" t="s">
        <v>13013</v>
      </c>
    </row>
    <row r="768" spans="1:53" ht="30">
      <c r="A768" s="131">
        <v>763</v>
      </c>
      <c r="B768" s="132" t="s">
        <v>6420</v>
      </c>
      <c r="C768" s="132" t="s">
        <v>980</v>
      </c>
      <c r="D768" s="132" t="s">
        <v>259</v>
      </c>
      <c r="E768" s="132" t="s">
        <v>82</v>
      </c>
      <c r="F768" s="133" t="s">
        <v>1968</v>
      </c>
      <c r="G768" s="132" t="s">
        <v>96</v>
      </c>
      <c r="H768" s="132"/>
      <c r="I768" s="132"/>
      <c r="J768" s="132"/>
      <c r="K768" s="132"/>
      <c r="L768" s="132"/>
      <c r="M768" s="132"/>
      <c r="N768" s="132" t="s">
        <v>5601</v>
      </c>
      <c r="O768" s="132"/>
      <c r="P768" s="132" t="s">
        <v>2606</v>
      </c>
      <c r="Q768" s="132"/>
      <c r="R768" s="132" t="s">
        <v>6421</v>
      </c>
      <c r="S768" s="132"/>
      <c r="T768" s="132" t="s">
        <v>16777</v>
      </c>
      <c r="U768" s="132"/>
      <c r="V768" s="132"/>
      <c r="W768" s="132"/>
      <c r="X768" s="132"/>
      <c r="Y768" s="132"/>
      <c r="Z768" s="133"/>
      <c r="AA768" s="132"/>
      <c r="AB768" s="133"/>
      <c r="AC768" s="133"/>
      <c r="AD768" s="132"/>
      <c r="AE768" s="132"/>
      <c r="AF768" s="132"/>
      <c r="AG768" s="132"/>
      <c r="AH768" s="132"/>
      <c r="AI768" s="132"/>
      <c r="AJ768" s="132" t="s">
        <v>118</v>
      </c>
      <c r="AK768" s="132"/>
      <c r="AL768" s="132"/>
      <c r="AM768" s="132" t="s">
        <v>96</v>
      </c>
      <c r="AN768" s="132" t="s">
        <v>347</v>
      </c>
      <c r="AO768" s="132" t="s">
        <v>6424</v>
      </c>
      <c r="AP768" s="132" t="s">
        <v>98</v>
      </c>
      <c r="AQ768" s="132" t="s">
        <v>99</v>
      </c>
      <c r="AR768" s="132" t="s">
        <v>5601</v>
      </c>
      <c r="AS768" s="133" t="s">
        <v>6419</v>
      </c>
      <c r="AT768" s="132" t="s">
        <v>101</v>
      </c>
      <c r="AU768" s="132" t="s">
        <v>101</v>
      </c>
      <c r="AV768" s="132" t="s">
        <v>122</v>
      </c>
      <c r="AW768" s="132" t="s">
        <v>123</v>
      </c>
      <c r="AX768" s="132" t="s">
        <v>282</v>
      </c>
      <c r="AY768" s="132" t="s">
        <v>283</v>
      </c>
      <c r="AZ768" s="132" t="s">
        <v>283</v>
      </c>
      <c r="BA768" s="132" t="s">
        <v>13013</v>
      </c>
    </row>
    <row r="769" spans="1:53" ht="30">
      <c r="A769" s="131">
        <v>764</v>
      </c>
      <c r="B769" s="132" t="s">
        <v>6425</v>
      </c>
      <c r="C769" s="132" t="s">
        <v>6426</v>
      </c>
      <c r="D769" s="132" t="s">
        <v>2661</v>
      </c>
      <c r="E769" s="132" t="s">
        <v>301</v>
      </c>
      <c r="F769" s="133" t="s">
        <v>2509</v>
      </c>
      <c r="G769" s="132" t="s">
        <v>172</v>
      </c>
      <c r="H769" s="132" t="s">
        <v>16778</v>
      </c>
      <c r="I769" s="132" t="s">
        <v>6427</v>
      </c>
      <c r="J769" s="132" t="s">
        <v>6428</v>
      </c>
      <c r="K769" s="132" t="s">
        <v>16779</v>
      </c>
      <c r="L769" s="132" t="s">
        <v>6427</v>
      </c>
      <c r="M769" s="132" t="s">
        <v>6429</v>
      </c>
      <c r="N769" s="132" t="s">
        <v>5601</v>
      </c>
      <c r="O769" s="132" t="s">
        <v>172</v>
      </c>
      <c r="P769" s="132" t="s">
        <v>2606</v>
      </c>
      <c r="Q769" s="132" t="s">
        <v>2607</v>
      </c>
      <c r="R769" s="132" t="s">
        <v>16780</v>
      </c>
      <c r="S769" s="132" t="s">
        <v>6431</v>
      </c>
      <c r="T769" s="132" t="s">
        <v>6428</v>
      </c>
      <c r="U769" s="132" t="s">
        <v>6428</v>
      </c>
      <c r="V769" s="132"/>
      <c r="W769" s="132"/>
      <c r="X769" s="132"/>
      <c r="Y769" s="132" t="s">
        <v>6425</v>
      </c>
      <c r="Z769" s="133" t="s">
        <v>7348</v>
      </c>
      <c r="AA769" s="132" t="s">
        <v>7349</v>
      </c>
      <c r="AB769" s="133"/>
      <c r="AC769" s="133"/>
      <c r="AD769" s="132" t="s">
        <v>172</v>
      </c>
      <c r="AE769" s="132"/>
      <c r="AF769" s="132" t="s">
        <v>6436</v>
      </c>
      <c r="AG769" s="132" t="s">
        <v>6437</v>
      </c>
      <c r="AH769" s="132" t="s">
        <v>6438</v>
      </c>
      <c r="AI769" s="132"/>
      <c r="AJ769" s="132" t="s">
        <v>118</v>
      </c>
      <c r="AK769" s="132"/>
      <c r="AL769" s="132"/>
      <c r="AM769" s="132" t="s">
        <v>172</v>
      </c>
      <c r="AN769" s="132" t="s">
        <v>6436</v>
      </c>
      <c r="AO769" s="132" t="s">
        <v>6439</v>
      </c>
      <c r="AP769" s="132" t="s">
        <v>98</v>
      </c>
      <c r="AQ769" s="132" t="s">
        <v>99</v>
      </c>
      <c r="AR769" s="132" t="s">
        <v>5601</v>
      </c>
      <c r="AS769" s="133" t="s">
        <v>6419</v>
      </c>
      <c r="AT769" s="132" t="s">
        <v>101</v>
      </c>
      <c r="AU769" s="132" t="s">
        <v>101</v>
      </c>
      <c r="AV769" s="132" t="s">
        <v>122</v>
      </c>
      <c r="AW769" s="132" t="s">
        <v>123</v>
      </c>
      <c r="AX769" s="132" t="s">
        <v>282</v>
      </c>
      <c r="AY769" s="132" t="s">
        <v>283</v>
      </c>
      <c r="AZ769" s="132" t="s">
        <v>283</v>
      </c>
      <c r="BA769" s="132" t="s">
        <v>13013</v>
      </c>
    </row>
    <row r="770" spans="1:53" ht="30">
      <c r="A770" s="131">
        <v>765</v>
      </c>
      <c r="B770" s="132" t="s">
        <v>6440</v>
      </c>
      <c r="C770" s="132" t="s">
        <v>5678</v>
      </c>
      <c r="D770" s="132" t="s">
        <v>684</v>
      </c>
      <c r="E770" s="132" t="s">
        <v>82</v>
      </c>
      <c r="F770" s="133" t="s">
        <v>2712</v>
      </c>
      <c r="G770" s="132" t="s">
        <v>96</v>
      </c>
      <c r="H770" s="132" t="s">
        <v>29989</v>
      </c>
      <c r="I770" s="132" t="s">
        <v>6427</v>
      </c>
      <c r="J770" s="132" t="s">
        <v>16781</v>
      </c>
      <c r="K770" s="132" t="s">
        <v>29990</v>
      </c>
      <c r="L770" s="132" t="s">
        <v>6411</v>
      </c>
      <c r="M770" s="132" t="s">
        <v>29991</v>
      </c>
      <c r="N770" s="132" t="s">
        <v>5667</v>
      </c>
      <c r="O770" s="132" t="s">
        <v>29992</v>
      </c>
      <c r="P770" s="132" t="s">
        <v>1764</v>
      </c>
      <c r="Q770" s="132" t="s">
        <v>4381</v>
      </c>
      <c r="R770" s="132" t="s">
        <v>6441</v>
      </c>
      <c r="S770" s="132" t="s">
        <v>29993</v>
      </c>
      <c r="T770" s="132" t="s">
        <v>16781</v>
      </c>
      <c r="U770" s="132" t="s">
        <v>29991</v>
      </c>
      <c r="V770" s="132"/>
      <c r="W770" s="132"/>
      <c r="X770" s="132"/>
      <c r="Y770" s="132" t="s">
        <v>6440</v>
      </c>
      <c r="Z770" s="133" t="s">
        <v>27404</v>
      </c>
      <c r="AA770" s="132" t="s">
        <v>7349</v>
      </c>
      <c r="AB770" s="133"/>
      <c r="AC770" s="133"/>
      <c r="AD770" s="132" t="s">
        <v>96</v>
      </c>
      <c r="AE770" s="132"/>
      <c r="AF770" s="132" t="s">
        <v>243</v>
      </c>
      <c r="AG770" s="132"/>
      <c r="AH770" s="132"/>
      <c r="AI770" s="132"/>
      <c r="AJ770" s="132" t="s">
        <v>154</v>
      </c>
      <c r="AK770" s="132"/>
      <c r="AL770" s="132" t="s">
        <v>17989</v>
      </c>
      <c r="AM770" s="132" t="s">
        <v>96</v>
      </c>
      <c r="AN770" s="132" t="s">
        <v>243</v>
      </c>
      <c r="AO770" s="132" t="s">
        <v>6444</v>
      </c>
      <c r="AP770" s="132" t="s">
        <v>98</v>
      </c>
      <c r="AQ770" s="132" t="s">
        <v>99</v>
      </c>
      <c r="AR770" s="132" t="s">
        <v>5667</v>
      </c>
      <c r="AS770" s="133" t="s">
        <v>6419</v>
      </c>
      <c r="AT770" s="132" t="s">
        <v>101</v>
      </c>
      <c r="AU770" s="132" t="s">
        <v>101</v>
      </c>
      <c r="AV770" s="132" t="s">
        <v>122</v>
      </c>
      <c r="AW770" s="132" t="s">
        <v>123</v>
      </c>
      <c r="AX770" s="132" t="s">
        <v>104</v>
      </c>
      <c r="AY770" s="132" t="s">
        <v>105</v>
      </c>
      <c r="AZ770" s="132" t="s">
        <v>105</v>
      </c>
      <c r="BA770" s="132" t="s">
        <v>13013</v>
      </c>
    </row>
    <row r="771" spans="1:53" ht="30">
      <c r="A771" s="131">
        <v>766</v>
      </c>
      <c r="B771" s="132" t="s">
        <v>6445</v>
      </c>
      <c r="C771" s="132" t="s">
        <v>6446</v>
      </c>
      <c r="D771" s="132" t="s">
        <v>179</v>
      </c>
      <c r="E771" s="132" t="s">
        <v>82</v>
      </c>
      <c r="F771" s="133" t="s">
        <v>949</v>
      </c>
      <c r="G771" s="132" t="s">
        <v>96</v>
      </c>
      <c r="H771" s="132" t="s">
        <v>16782</v>
      </c>
      <c r="I771" s="132" t="s">
        <v>6447</v>
      </c>
      <c r="J771" s="132" t="s">
        <v>6448</v>
      </c>
      <c r="K771" s="132" t="s">
        <v>15297</v>
      </c>
      <c r="L771" s="132" t="s">
        <v>6447</v>
      </c>
      <c r="M771" s="132" t="s">
        <v>6448</v>
      </c>
      <c r="N771" s="132" t="s">
        <v>1787</v>
      </c>
      <c r="O771" s="132" t="s">
        <v>96</v>
      </c>
      <c r="P771" s="132" t="s">
        <v>2606</v>
      </c>
      <c r="Q771" s="132" t="s">
        <v>4294</v>
      </c>
      <c r="R771" s="132" t="s">
        <v>6449</v>
      </c>
      <c r="S771" s="132" t="s">
        <v>6449</v>
      </c>
      <c r="T771" s="132" t="s">
        <v>16783</v>
      </c>
      <c r="U771" s="132" t="s">
        <v>6448</v>
      </c>
      <c r="V771" s="132"/>
      <c r="W771" s="132"/>
      <c r="X771" s="132"/>
      <c r="Y771" s="132" t="s">
        <v>6445</v>
      </c>
      <c r="Z771" s="133" t="s">
        <v>7348</v>
      </c>
      <c r="AA771" s="132" t="s">
        <v>7349</v>
      </c>
      <c r="AB771" s="133"/>
      <c r="AC771" s="133"/>
      <c r="AD771" s="132" t="s">
        <v>96</v>
      </c>
      <c r="AE771" s="132"/>
      <c r="AF771" s="132" t="s">
        <v>347</v>
      </c>
      <c r="AG771" s="132" t="s">
        <v>6452</v>
      </c>
      <c r="AH771" s="132"/>
      <c r="AI771" s="132" t="s">
        <v>6451</v>
      </c>
      <c r="AJ771" s="132" t="s">
        <v>118</v>
      </c>
      <c r="AK771" s="132"/>
      <c r="AL771" s="132"/>
      <c r="AM771" s="132" t="s">
        <v>96</v>
      </c>
      <c r="AN771" s="132" t="s">
        <v>347</v>
      </c>
      <c r="AO771" s="132" t="s">
        <v>6453</v>
      </c>
      <c r="AP771" s="132" t="s">
        <v>98</v>
      </c>
      <c r="AQ771" s="132" t="s">
        <v>99</v>
      </c>
      <c r="AR771" s="132" t="s">
        <v>1787</v>
      </c>
      <c r="AS771" s="133" t="s">
        <v>6419</v>
      </c>
      <c r="AT771" s="132" t="s">
        <v>101</v>
      </c>
      <c r="AU771" s="132" t="s">
        <v>101</v>
      </c>
      <c r="AV771" s="132" t="s">
        <v>122</v>
      </c>
      <c r="AW771" s="132" t="s">
        <v>123</v>
      </c>
      <c r="AX771" s="132" t="s">
        <v>597</v>
      </c>
      <c r="AY771" s="132" t="s">
        <v>1793</v>
      </c>
      <c r="AZ771" s="132" t="s">
        <v>1793</v>
      </c>
      <c r="BA771" s="132" t="s">
        <v>13013</v>
      </c>
    </row>
    <row r="772" spans="1:53" ht="30">
      <c r="A772" s="131">
        <v>767</v>
      </c>
      <c r="B772" s="132" t="s">
        <v>6454</v>
      </c>
      <c r="C772" s="132" t="s">
        <v>6455</v>
      </c>
      <c r="D772" s="132" t="s">
        <v>1121</v>
      </c>
      <c r="E772" s="132" t="s">
        <v>82</v>
      </c>
      <c r="F772" s="133" t="s">
        <v>541</v>
      </c>
      <c r="G772" s="132" t="s">
        <v>96</v>
      </c>
      <c r="H772" s="132" t="s">
        <v>16784</v>
      </c>
      <c r="I772" s="132" t="s">
        <v>6456</v>
      </c>
      <c r="J772" s="132" t="s">
        <v>6457</v>
      </c>
      <c r="K772" s="132" t="s">
        <v>16785</v>
      </c>
      <c r="L772" s="132" t="s">
        <v>6411</v>
      </c>
      <c r="M772" s="132"/>
      <c r="N772" s="132" t="s">
        <v>366</v>
      </c>
      <c r="O772" s="132" t="s">
        <v>96</v>
      </c>
      <c r="P772" s="132" t="s">
        <v>2606</v>
      </c>
      <c r="Q772" s="132" t="s">
        <v>4381</v>
      </c>
      <c r="R772" s="132" t="s">
        <v>29994</v>
      </c>
      <c r="S772" s="132" t="s">
        <v>6459</v>
      </c>
      <c r="T772" s="132" t="s">
        <v>16786</v>
      </c>
      <c r="U772" s="132" t="s">
        <v>6457</v>
      </c>
      <c r="V772" s="132"/>
      <c r="W772" s="132"/>
      <c r="X772" s="132" t="s">
        <v>16787</v>
      </c>
      <c r="Y772" s="132" t="s">
        <v>16788</v>
      </c>
      <c r="Z772" s="133" t="s">
        <v>16789</v>
      </c>
      <c r="AA772" s="132" t="s">
        <v>231</v>
      </c>
      <c r="AB772" s="133"/>
      <c r="AC772" s="133"/>
      <c r="AD772" s="132" t="s">
        <v>96</v>
      </c>
      <c r="AE772" s="132"/>
      <c r="AF772" s="132" t="s">
        <v>231</v>
      </c>
      <c r="AG772" s="132" t="s">
        <v>16790</v>
      </c>
      <c r="AH772" s="132" t="s">
        <v>6463</v>
      </c>
      <c r="AI772" s="132" t="s">
        <v>6464</v>
      </c>
      <c r="AJ772" s="132" t="s">
        <v>94</v>
      </c>
      <c r="AK772" s="132"/>
      <c r="AL772" s="132"/>
      <c r="AM772" s="132" t="s">
        <v>96</v>
      </c>
      <c r="AN772" s="132" t="s">
        <v>231</v>
      </c>
      <c r="AO772" s="132" t="s">
        <v>6465</v>
      </c>
      <c r="AP772" s="132" t="s">
        <v>98</v>
      </c>
      <c r="AQ772" s="132" t="s">
        <v>99</v>
      </c>
      <c r="AR772" s="132" t="s">
        <v>366</v>
      </c>
      <c r="AS772" s="133" t="s">
        <v>6419</v>
      </c>
      <c r="AT772" s="132" t="s">
        <v>101</v>
      </c>
      <c r="AU772" s="132" t="s">
        <v>101</v>
      </c>
      <c r="AV772" s="132" t="s">
        <v>122</v>
      </c>
      <c r="AW772" s="132" t="s">
        <v>123</v>
      </c>
      <c r="AX772" s="132" t="s">
        <v>175</v>
      </c>
      <c r="AY772" s="132" t="s">
        <v>176</v>
      </c>
      <c r="AZ772" s="132" t="s">
        <v>176</v>
      </c>
      <c r="BA772" s="132" t="s">
        <v>13013</v>
      </c>
    </row>
    <row r="773" spans="1:53" ht="30">
      <c r="A773" s="131">
        <v>768</v>
      </c>
      <c r="B773" s="132" t="s">
        <v>6466</v>
      </c>
      <c r="C773" s="132" t="s">
        <v>6467</v>
      </c>
      <c r="D773" s="132" t="s">
        <v>6273</v>
      </c>
      <c r="E773" s="132" t="s">
        <v>301</v>
      </c>
      <c r="F773" s="133" t="s">
        <v>2846</v>
      </c>
      <c r="G773" s="132" t="s">
        <v>96</v>
      </c>
      <c r="H773" s="132" t="s">
        <v>16791</v>
      </c>
      <c r="I773" s="132" t="s">
        <v>6427</v>
      </c>
      <c r="J773" s="132" t="s">
        <v>6468</v>
      </c>
      <c r="K773" s="132" t="s">
        <v>14554</v>
      </c>
      <c r="L773" s="132" t="s">
        <v>6427</v>
      </c>
      <c r="M773" s="132" t="s">
        <v>6469</v>
      </c>
      <c r="N773" s="132" t="s">
        <v>2281</v>
      </c>
      <c r="O773" s="132" t="s">
        <v>96</v>
      </c>
      <c r="P773" s="132" t="s">
        <v>2606</v>
      </c>
      <c r="Q773" s="132" t="s">
        <v>2607</v>
      </c>
      <c r="R773" s="132" t="s">
        <v>6470</v>
      </c>
      <c r="S773" s="132" t="s">
        <v>6470</v>
      </c>
      <c r="T773" s="132" t="s">
        <v>16792</v>
      </c>
      <c r="U773" s="132" t="s">
        <v>16792</v>
      </c>
      <c r="V773" s="132" t="s">
        <v>6469</v>
      </c>
      <c r="W773" s="132"/>
      <c r="X773" s="132"/>
      <c r="Y773" s="132" t="s">
        <v>16793</v>
      </c>
      <c r="Z773" s="133" t="s">
        <v>3074</v>
      </c>
      <c r="AA773" s="132" t="s">
        <v>6473</v>
      </c>
      <c r="AB773" s="133"/>
      <c r="AC773" s="133"/>
      <c r="AD773" s="132" t="s">
        <v>96</v>
      </c>
      <c r="AE773" s="132"/>
      <c r="AF773" s="132" t="s">
        <v>92</v>
      </c>
      <c r="AG773" s="132" t="s">
        <v>6474</v>
      </c>
      <c r="AH773" s="132"/>
      <c r="AI773" s="132" t="s">
        <v>6475</v>
      </c>
      <c r="AJ773" s="132" t="s">
        <v>118</v>
      </c>
      <c r="AK773" s="132"/>
      <c r="AL773" s="132"/>
      <c r="AM773" s="132" t="s">
        <v>96</v>
      </c>
      <c r="AN773" s="132" t="s">
        <v>92</v>
      </c>
      <c r="AO773" s="132" t="s">
        <v>6476</v>
      </c>
      <c r="AP773" s="132" t="s">
        <v>98</v>
      </c>
      <c r="AQ773" s="132" t="s">
        <v>99</v>
      </c>
      <c r="AR773" s="132" t="s">
        <v>2281</v>
      </c>
      <c r="AS773" s="133" t="s">
        <v>6419</v>
      </c>
      <c r="AT773" s="132" t="s">
        <v>101</v>
      </c>
      <c r="AU773" s="132" t="s">
        <v>101</v>
      </c>
      <c r="AV773" s="132" t="s">
        <v>122</v>
      </c>
      <c r="AW773" s="132" t="s">
        <v>123</v>
      </c>
      <c r="AX773" s="132" t="s">
        <v>158</v>
      </c>
      <c r="AY773" s="132" t="s">
        <v>2287</v>
      </c>
      <c r="AZ773" s="132" t="s">
        <v>2287</v>
      </c>
      <c r="BA773" s="132" t="s">
        <v>13013</v>
      </c>
    </row>
    <row r="774" spans="1:53" ht="30">
      <c r="A774" s="131">
        <v>769</v>
      </c>
      <c r="B774" s="132" t="s">
        <v>6477</v>
      </c>
      <c r="C774" s="132" t="s">
        <v>6478</v>
      </c>
      <c r="D774" s="132" t="s">
        <v>751</v>
      </c>
      <c r="E774" s="132" t="s">
        <v>301</v>
      </c>
      <c r="F774" s="133" t="s">
        <v>3929</v>
      </c>
      <c r="G774" s="132" t="s">
        <v>6290</v>
      </c>
      <c r="H774" s="132" t="s">
        <v>16794</v>
      </c>
      <c r="I774" s="132" t="s">
        <v>6479</v>
      </c>
      <c r="J774" s="132" t="s">
        <v>6480</v>
      </c>
      <c r="K774" s="132" t="s">
        <v>16795</v>
      </c>
      <c r="L774" s="132" t="s">
        <v>6479</v>
      </c>
      <c r="M774" s="132" t="s">
        <v>6481</v>
      </c>
      <c r="N774" s="132" t="s">
        <v>423</v>
      </c>
      <c r="O774" s="132" t="s">
        <v>6290</v>
      </c>
      <c r="P774" s="132" t="s">
        <v>2606</v>
      </c>
      <c r="Q774" s="132" t="s">
        <v>4381</v>
      </c>
      <c r="R774" s="132" t="s">
        <v>6482</v>
      </c>
      <c r="S774" s="132" t="s">
        <v>16796</v>
      </c>
      <c r="T774" s="132" t="s">
        <v>6480</v>
      </c>
      <c r="U774" s="132" t="s">
        <v>6480</v>
      </c>
      <c r="V774" s="132"/>
      <c r="W774" s="132"/>
      <c r="X774" s="132"/>
      <c r="Y774" s="132" t="s">
        <v>16797</v>
      </c>
      <c r="Z774" s="133" t="s">
        <v>16798</v>
      </c>
      <c r="AA774" s="132" t="s">
        <v>6290</v>
      </c>
      <c r="AB774" s="133"/>
      <c r="AC774" s="133"/>
      <c r="AD774" s="132" t="s">
        <v>6290</v>
      </c>
      <c r="AE774" s="132"/>
      <c r="AF774" s="132" t="s">
        <v>6487</v>
      </c>
      <c r="AG774" s="132" t="s">
        <v>6488</v>
      </c>
      <c r="AH774" s="132" t="s">
        <v>6489</v>
      </c>
      <c r="AI774" s="132"/>
      <c r="AJ774" s="132" t="s">
        <v>118</v>
      </c>
      <c r="AK774" s="132"/>
      <c r="AL774" s="132"/>
      <c r="AM774" s="132" t="s">
        <v>6290</v>
      </c>
      <c r="AN774" s="132" t="s">
        <v>6487</v>
      </c>
      <c r="AO774" s="132" t="s">
        <v>6490</v>
      </c>
      <c r="AP774" s="132" t="s">
        <v>98</v>
      </c>
      <c r="AQ774" s="132" t="s">
        <v>99</v>
      </c>
      <c r="AR774" s="132" t="s">
        <v>423</v>
      </c>
      <c r="AS774" s="133" t="s">
        <v>6419</v>
      </c>
      <c r="AT774" s="132" t="s">
        <v>101</v>
      </c>
      <c r="AU774" s="132" t="s">
        <v>101</v>
      </c>
      <c r="AV774" s="132" t="s">
        <v>122</v>
      </c>
      <c r="AW774" s="132" t="s">
        <v>123</v>
      </c>
      <c r="AX774" s="132" t="s">
        <v>433</v>
      </c>
      <c r="AY774" s="132" t="s">
        <v>434</v>
      </c>
      <c r="AZ774" s="132" t="s">
        <v>434</v>
      </c>
      <c r="BA774" s="132" t="s">
        <v>13013</v>
      </c>
    </row>
    <row r="775" spans="1:53" ht="30">
      <c r="A775" s="131">
        <v>770</v>
      </c>
      <c r="B775" s="132" t="s">
        <v>6491</v>
      </c>
      <c r="C775" s="132" t="s">
        <v>5089</v>
      </c>
      <c r="D775" s="132" t="s">
        <v>406</v>
      </c>
      <c r="E775" s="132" t="s">
        <v>82</v>
      </c>
      <c r="F775" s="133" t="s">
        <v>6492</v>
      </c>
      <c r="G775" s="132" t="s">
        <v>1858</v>
      </c>
      <c r="H775" s="132" t="s">
        <v>16799</v>
      </c>
      <c r="I775" s="132" t="s">
        <v>6493</v>
      </c>
      <c r="J775" s="132" t="s">
        <v>6494</v>
      </c>
      <c r="K775" s="132" t="s">
        <v>16800</v>
      </c>
      <c r="L775" s="132" t="s">
        <v>6411</v>
      </c>
      <c r="M775" s="132" t="s">
        <v>6495</v>
      </c>
      <c r="N775" s="132" t="s">
        <v>366</v>
      </c>
      <c r="O775" s="132" t="s">
        <v>1858</v>
      </c>
      <c r="P775" s="132" t="s">
        <v>2606</v>
      </c>
      <c r="Q775" s="132" t="s">
        <v>2607</v>
      </c>
      <c r="R775" s="132" t="s">
        <v>6496</v>
      </c>
      <c r="S775" s="132" t="s">
        <v>6497</v>
      </c>
      <c r="T775" s="132" t="s">
        <v>16801</v>
      </c>
      <c r="U775" s="132"/>
      <c r="V775" s="132"/>
      <c r="W775" s="132"/>
      <c r="X775" s="132"/>
      <c r="Y775" s="132" t="s">
        <v>16802</v>
      </c>
      <c r="Z775" s="133" t="s">
        <v>16803</v>
      </c>
      <c r="AA775" s="132" t="s">
        <v>6502</v>
      </c>
      <c r="AB775" s="133"/>
      <c r="AC775" s="133"/>
      <c r="AD775" s="132" t="s">
        <v>1858</v>
      </c>
      <c r="AE775" s="132"/>
      <c r="AF775" s="132" t="s">
        <v>6503</v>
      </c>
      <c r="AG775" s="132" t="s">
        <v>6504</v>
      </c>
      <c r="AH775" s="132" t="s">
        <v>6505</v>
      </c>
      <c r="AI775" s="132"/>
      <c r="AJ775" s="132" t="s">
        <v>187</v>
      </c>
      <c r="AK775" s="132"/>
      <c r="AL775" s="132"/>
      <c r="AM775" s="132" t="s">
        <v>1858</v>
      </c>
      <c r="AN775" s="132" t="s">
        <v>6503</v>
      </c>
      <c r="AO775" s="132" t="s">
        <v>6506</v>
      </c>
      <c r="AP775" s="132" t="s">
        <v>98</v>
      </c>
      <c r="AQ775" s="132" t="s">
        <v>99</v>
      </c>
      <c r="AR775" s="132" t="s">
        <v>366</v>
      </c>
      <c r="AS775" s="133" t="s">
        <v>6419</v>
      </c>
      <c r="AT775" s="132" t="s">
        <v>101</v>
      </c>
      <c r="AU775" s="132" t="s">
        <v>101</v>
      </c>
      <c r="AV775" s="132" t="s">
        <v>122</v>
      </c>
      <c r="AW775" s="132" t="s">
        <v>123</v>
      </c>
      <c r="AX775" s="132" t="s">
        <v>175</v>
      </c>
      <c r="AY775" s="132" t="s">
        <v>176</v>
      </c>
      <c r="AZ775" s="132" t="s">
        <v>176</v>
      </c>
      <c r="BA775" s="132" t="s">
        <v>13013</v>
      </c>
    </row>
    <row r="776" spans="1:53" ht="30">
      <c r="A776" s="131">
        <v>771</v>
      </c>
      <c r="B776" s="132" t="s">
        <v>6507</v>
      </c>
      <c r="C776" s="132" t="s">
        <v>6508</v>
      </c>
      <c r="D776" s="132" t="s">
        <v>2560</v>
      </c>
      <c r="E776" s="132" t="s">
        <v>82</v>
      </c>
      <c r="F776" s="133" t="s">
        <v>1994</v>
      </c>
      <c r="G776" s="132" t="s">
        <v>96</v>
      </c>
      <c r="H776" s="132" t="s">
        <v>16804</v>
      </c>
      <c r="I776" s="132" t="s">
        <v>6509</v>
      </c>
      <c r="J776" s="132" t="s">
        <v>6510</v>
      </c>
      <c r="K776" s="132" t="s">
        <v>16805</v>
      </c>
      <c r="L776" s="132" t="s">
        <v>6411</v>
      </c>
      <c r="M776" s="132" t="s">
        <v>6511</v>
      </c>
      <c r="N776" s="132" t="s">
        <v>366</v>
      </c>
      <c r="O776" s="132" t="s">
        <v>96</v>
      </c>
      <c r="P776" s="132" t="s">
        <v>2606</v>
      </c>
      <c r="Q776" s="132" t="s">
        <v>4294</v>
      </c>
      <c r="R776" s="132" t="s">
        <v>6512</v>
      </c>
      <c r="S776" s="132" t="s">
        <v>6512</v>
      </c>
      <c r="T776" s="132" t="s">
        <v>6511</v>
      </c>
      <c r="U776" s="132" t="s">
        <v>6510</v>
      </c>
      <c r="V776" s="132"/>
      <c r="W776" s="132"/>
      <c r="X776" s="132"/>
      <c r="Y776" s="132" t="s">
        <v>16806</v>
      </c>
      <c r="Z776" s="133" t="s">
        <v>2401</v>
      </c>
      <c r="AA776" s="132" t="s">
        <v>2193</v>
      </c>
      <c r="AB776" s="133"/>
      <c r="AC776" s="133"/>
      <c r="AD776" s="132" t="s">
        <v>96</v>
      </c>
      <c r="AE776" s="132"/>
      <c r="AF776" s="132" t="s">
        <v>347</v>
      </c>
      <c r="AG776" s="132" t="s">
        <v>6515</v>
      </c>
      <c r="AH776" s="132"/>
      <c r="AI776" s="132" t="s">
        <v>6514</v>
      </c>
      <c r="AJ776" s="132" t="s">
        <v>118</v>
      </c>
      <c r="AK776" s="132"/>
      <c r="AL776" s="132"/>
      <c r="AM776" s="132" t="s">
        <v>96</v>
      </c>
      <c r="AN776" s="132" t="s">
        <v>347</v>
      </c>
      <c r="AO776" s="132" t="s">
        <v>6516</v>
      </c>
      <c r="AP776" s="132" t="s">
        <v>98</v>
      </c>
      <c r="AQ776" s="132" t="s">
        <v>99</v>
      </c>
      <c r="AR776" s="132" t="s">
        <v>366</v>
      </c>
      <c r="AS776" s="133" t="s">
        <v>6419</v>
      </c>
      <c r="AT776" s="132" t="s">
        <v>101</v>
      </c>
      <c r="AU776" s="132" t="s">
        <v>101</v>
      </c>
      <c r="AV776" s="132" t="s">
        <v>122</v>
      </c>
      <c r="AW776" s="132" t="s">
        <v>123</v>
      </c>
      <c r="AX776" s="132" t="s">
        <v>175</v>
      </c>
      <c r="AY776" s="132" t="s">
        <v>176</v>
      </c>
      <c r="AZ776" s="132" t="s">
        <v>176</v>
      </c>
      <c r="BA776" s="132" t="s">
        <v>13013</v>
      </c>
    </row>
    <row r="777" spans="1:53" ht="30">
      <c r="A777" s="131">
        <v>772</v>
      </c>
      <c r="B777" s="132" t="s">
        <v>6517</v>
      </c>
      <c r="C777" s="132" t="s">
        <v>3450</v>
      </c>
      <c r="D777" s="132" t="s">
        <v>379</v>
      </c>
      <c r="E777" s="132" t="s">
        <v>82</v>
      </c>
      <c r="F777" s="133" t="s">
        <v>6518</v>
      </c>
      <c r="G777" s="132" t="s">
        <v>96</v>
      </c>
      <c r="H777" s="132" t="s">
        <v>29995</v>
      </c>
      <c r="I777" s="132" t="s">
        <v>7357</v>
      </c>
      <c r="J777" s="132" t="s">
        <v>29996</v>
      </c>
      <c r="K777" s="132" t="s">
        <v>29997</v>
      </c>
      <c r="L777" s="132" t="s">
        <v>6411</v>
      </c>
      <c r="M777" s="132" t="s">
        <v>16807</v>
      </c>
      <c r="N777" s="132" t="s">
        <v>5667</v>
      </c>
      <c r="O777" s="132" t="s">
        <v>6519</v>
      </c>
      <c r="P777" s="132" t="s">
        <v>2606</v>
      </c>
      <c r="Q777" s="132" t="s">
        <v>2607</v>
      </c>
      <c r="R777" s="132" t="s">
        <v>6520</v>
      </c>
      <c r="S777" s="132" t="s">
        <v>6521</v>
      </c>
      <c r="T777" s="132" t="s">
        <v>16807</v>
      </c>
      <c r="U777" s="132" t="s">
        <v>16807</v>
      </c>
      <c r="V777" s="132"/>
      <c r="W777" s="132"/>
      <c r="X777" s="132" t="s">
        <v>16808</v>
      </c>
      <c r="Y777" s="132" t="s">
        <v>16809</v>
      </c>
      <c r="Z777" s="133" t="s">
        <v>16810</v>
      </c>
      <c r="AA777" s="132" t="s">
        <v>3313</v>
      </c>
      <c r="AB777" s="133"/>
      <c r="AC777" s="133"/>
      <c r="AD777" s="132" t="s">
        <v>96</v>
      </c>
      <c r="AE777" s="132"/>
      <c r="AF777" s="132" t="s">
        <v>347</v>
      </c>
      <c r="AG777" s="132"/>
      <c r="AH777" s="132"/>
      <c r="AI777" s="132"/>
      <c r="AJ777" s="132" t="s">
        <v>118</v>
      </c>
      <c r="AK777" s="132"/>
      <c r="AL777" s="132"/>
      <c r="AM777" s="132" t="s">
        <v>96</v>
      </c>
      <c r="AN777" s="132" t="s">
        <v>347</v>
      </c>
      <c r="AO777" s="132" t="s">
        <v>6524</v>
      </c>
      <c r="AP777" s="132" t="s">
        <v>98</v>
      </c>
      <c r="AQ777" s="132" t="s">
        <v>99</v>
      </c>
      <c r="AR777" s="132" t="s">
        <v>5667</v>
      </c>
      <c r="AS777" s="133" t="s">
        <v>6419</v>
      </c>
      <c r="AT777" s="132" t="s">
        <v>101</v>
      </c>
      <c r="AU777" s="132" t="s">
        <v>101</v>
      </c>
      <c r="AV777" s="132" t="s">
        <v>122</v>
      </c>
      <c r="AW777" s="132" t="s">
        <v>123</v>
      </c>
      <c r="AX777" s="132" t="s">
        <v>104</v>
      </c>
      <c r="AY777" s="132" t="s">
        <v>105</v>
      </c>
      <c r="AZ777" s="132" t="s">
        <v>105</v>
      </c>
      <c r="BA777" s="132" t="s">
        <v>13013</v>
      </c>
    </row>
    <row r="778" spans="1:53" ht="30">
      <c r="A778" s="131">
        <v>773</v>
      </c>
      <c r="B778" s="132" t="s">
        <v>6525</v>
      </c>
      <c r="C778" s="132" t="s">
        <v>1630</v>
      </c>
      <c r="D778" s="132" t="s">
        <v>1585</v>
      </c>
      <c r="E778" s="132" t="s">
        <v>82</v>
      </c>
      <c r="F778" s="133" t="s">
        <v>6526</v>
      </c>
      <c r="G778" s="132" t="s">
        <v>872</v>
      </c>
      <c r="H778" s="132" t="s">
        <v>16811</v>
      </c>
      <c r="I778" s="132" t="s">
        <v>6527</v>
      </c>
      <c r="J778" s="132" t="s">
        <v>6528</v>
      </c>
      <c r="K778" s="132" t="s">
        <v>16812</v>
      </c>
      <c r="L778" s="132" t="s">
        <v>6527</v>
      </c>
      <c r="M778" s="132" t="s">
        <v>6529</v>
      </c>
      <c r="N778" s="132" t="s">
        <v>2326</v>
      </c>
      <c r="O778" s="132" t="s">
        <v>872</v>
      </c>
      <c r="P778" s="132" t="s">
        <v>2606</v>
      </c>
      <c r="Q778" s="132" t="s">
        <v>2607</v>
      </c>
      <c r="R778" s="132" t="s">
        <v>6530</v>
      </c>
      <c r="S778" s="132" t="s">
        <v>6531</v>
      </c>
      <c r="T778" s="132" t="s">
        <v>16813</v>
      </c>
      <c r="U778" s="132" t="s">
        <v>6528</v>
      </c>
      <c r="V778" s="132"/>
      <c r="W778" s="132"/>
      <c r="X778" s="132"/>
      <c r="Y778" s="132" t="s">
        <v>16814</v>
      </c>
      <c r="Z778" s="133" t="s">
        <v>7398</v>
      </c>
      <c r="AA778" s="132" t="s">
        <v>872</v>
      </c>
      <c r="AB778" s="133"/>
      <c r="AC778" s="133"/>
      <c r="AD778" s="132" t="s">
        <v>872</v>
      </c>
      <c r="AE778" s="132" t="s">
        <v>6536</v>
      </c>
      <c r="AF778" s="132" t="s">
        <v>6537</v>
      </c>
      <c r="AG778" s="132" t="s">
        <v>6538</v>
      </c>
      <c r="AH778" s="132" t="s">
        <v>6539</v>
      </c>
      <c r="AI778" s="132"/>
      <c r="AJ778" s="132" t="s">
        <v>154</v>
      </c>
      <c r="AK778" s="132"/>
      <c r="AL778" s="132"/>
      <c r="AM778" s="132" t="s">
        <v>872</v>
      </c>
      <c r="AN778" s="132" t="s">
        <v>6537</v>
      </c>
      <c r="AO778" s="132" t="s">
        <v>6540</v>
      </c>
      <c r="AP778" s="132" t="s">
        <v>98</v>
      </c>
      <c r="AQ778" s="132" t="s">
        <v>99</v>
      </c>
      <c r="AR778" s="132" t="s">
        <v>2326</v>
      </c>
      <c r="AS778" s="133" t="s">
        <v>6419</v>
      </c>
      <c r="AT778" s="132" t="s">
        <v>101</v>
      </c>
      <c r="AU778" s="132" t="s">
        <v>101</v>
      </c>
      <c r="AV778" s="132" t="s">
        <v>102</v>
      </c>
      <c r="AW778" s="132" t="s">
        <v>103</v>
      </c>
      <c r="AX778" s="132" t="s">
        <v>158</v>
      </c>
      <c r="AY778" s="132" t="s">
        <v>760</v>
      </c>
      <c r="AZ778" s="132" t="s">
        <v>760</v>
      </c>
      <c r="BA778" s="132" t="s">
        <v>13013</v>
      </c>
    </row>
    <row r="779" spans="1:53" ht="30">
      <c r="A779" s="131">
        <v>774</v>
      </c>
      <c r="B779" s="132" t="s">
        <v>6541</v>
      </c>
      <c r="C779" s="132" t="s">
        <v>2110</v>
      </c>
      <c r="D779" s="132" t="s">
        <v>878</v>
      </c>
      <c r="E779" s="132" t="s">
        <v>82</v>
      </c>
      <c r="F779" s="133" t="s">
        <v>1234</v>
      </c>
      <c r="G779" s="132" t="s">
        <v>96</v>
      </c>
      <c r="H779" s="132" t="s">
        <v>16815</v>
      </c>
      <c r="I779" s="132" t="s">
        <v>6542</v>
      </c>
      <c r="J779" s="132" t="s">
        <v>6543</v>
      </c>
      <c r="K779" s="132" t="s">
        <v>16816</v>
      </c>
      <c r="L779" s="132" t="s">
        <v>6411</v>
      </c>
      <c r="M779" s="132" t="s">
        <v>6544</v>
      </c>
      <c r="N779" s="132" t="s">
        <v>1943</v>
      </c>
      <c r="O779" s="132" t="s">
        <v>96</v>
      </c>
      <c r="P779" s="132" t="s">
        <v>2606</v>
      </c>
      <c r="Q779" s="132" t="s">
        <v>2607</v>
      </c>
      <c r="R779" s="132" t="s">
        <v>6545</v>
      </c>
      <c r="S779" s="132" t="s">
        <v>6545</v>
      </c>
      <c r="T779" s="132" t="s">
        <v>16817</v>
      </c>
      <c r="U779" s="132" t="s">
        <v>6543</v>
      </c>
      <c r="V779" s="132" t="s">
        <v>6544</v>
      </c>
      <c r="W779" s="132"/>
      <c r="X779" s="132"/>
      <c r="Y779" s="132" t="s">
        <v>6541</v>
      </c>
      <c r="Z779" s="133" t="s">
        <v>6419</v>
      </c>
      <c r="AA779" s="132" t="s">
        <v>7349</v>
      </c>
      <c r="AB779" s="133"/>
      <c r="AC779" s="133"/>
      <c r="AD779" s="132" t="s">
        <v>96</v>
      </c>
      <c r="AE779" s="132"/>
      <c r="AF779" s="132" t="s">
        <v>487</v>
      </c>
      <c r="AG779" s="132" t="s">
        <v>6548</v>
      </c>
      <c r="AH779" s="132"/>
      <c r="AI779" s="132" t="s">
        <v>6547</v>
      </c>
      <c r="AJ779" s="132" t="s">
        <v>118</v>
      </c>
      <c r="AK779" s="132"/>
      <c r="AL779" s="132"/>
      <c r="AM779" s="132" t="s">
        <v>96</v>
      </c>
      <c r="AN779" s="132" t="s">
        <v>487</v>
      </c>
      <c r="AO779" s="132" t="s">
        <v>6549</v>
      </c>
      <c r="AP779" s="132" t="s">
        <v>98</v>
      </c>
      <c r="AQ779" s="132" t="s">
        <v>99</v>
      </c>
      <c r="AR779" s="132" t="s">
        <v>1943</v>
      </c>
      <c r="AS779" s="133" t="s">
        <v>6419</v>
      </c>
      <c r="AT779" s="132" t="s">
        <v>101</v>
      </c>
      <c r="AU779" s="132" t="s">
        <v>101</v>
      </c>
      <c r="AV779" s="132" t="s">
        <v>122</v>
      </c>
      <c r="AW779" s="132" t="s">
        <v>123</v>
      </c>
      <c r="AX779" s="132" t="s">
        <v>1947</v>
      </c>
      <c r="AY779" s="132" t="s">
        <v>1948</v>
      </c>
      <c r="AZ779" s="132" t="s">
        <v>1948</v>
      </c>
      <c r="BA779" s="132" t="s">
        <v>13013</v>
      </c>
    </row>
    <row r="780" spans="1:53" ht="30">
      <c r="A780" s="131">
        <v>775</v>
      </c>
      <c r="B780" s="132" t="s">
        <v>6550</v>
      </c>
      <c r="C780" s="132" t="s">
        <v>526</v>
      </c>
      <c r="D780" s="132" t="s">
        <v>5629</v>
      </c>
      <c r="E780" s="132" t="s">
        <v>82</v>
      </c>
      <c r="F780" s="133" t="s">
        <v>6551</v>
      </c>
      <c r="G780" s="132" t="s">
        <v>96</v>
      </c>
      <c r="H780" s="132"/>
      <c r="I780" s="132"/>
      <c r="J780" s="132"/>
      <c r="K780" s="132" t="s">
        <v>16818</v>
      </c>
      <c r="L780" s="132" t="s">
        <v>6411</v>
      </c>
      <c r="M780" s="132" t="s">
        <v>6552</v>
      </c>
      <c r="N780" s="132" t="s">
        <v>517</v>
      </c>
      <c r="O780" s="132" t="s">
        <v>96</v>
      </c>
      <c r="P780" s="132" t="s">
        <v>2606</v>
      </c>
      <c r="Q780" s="132" t="s">
        <v>4294</v>
      </c>
      <c r="R780" s="132" t="s">
        <v>6553</v>
      </c>
      <c r="S780" s="132" t="s">
        <v>6553</v>
      </c>
      <c r="T780" s="132" t="s">
        <v>16819</v>
      </c>
      <c r="U780" s="132"/>
      <c r="V780" s="132"/>
      <c r="W780" s="132"/>
      <c r="X780" s="132"/>
      <c r="Y780" s="132" t="s">
        <v>6550</v>
      </c>
      <c r="Z780" s="133" t="s">
        <v>7348</v>
      </c>
      <c r="AA780" s="132" t="s">
        <v>7349</v>
      </c>
      <c r="AB780" s="133"/>
      <c r="AC780" s="133"/>
      <c r="AD780" s="132" t="s">
        <v>96</v>
      </c>
      <c r="AE780" s="132"/>
      <c r="AF780" s="132" t="s">
        <v>6556</v>
      </c>
      <c r="AG780" s="132" t="s">
        <v>6557</v>
      </c>
      <c r="AH780" s="132"/>
      <c r="AI780" s="132" t="s">
        <v>6558</v>
      </c>
      <c r="AJ780" s="132" t="s">
        <v>118</v>
      </c>
      <c r="AK780" s="132"/>
      <c r="AL780" s="132"/>
      <c r="AM780" s="132" t="s">
        <v>96</v>
      </c>
      <c r="AN780" s="132" t="s">
        <v>430</v>
      </c>
      <c r="AO780" s="132" t="s">
        <v>6559</v>
      </c>
      <c r="AP780" s="132" t="s">
        <v>98</v>
      </c>
      <c r="AQ780" s="132" t="s">
        <v>99</v>
      </c>
      <c r="AR780" s="132" t="s">
        <v>517</v>
      </c>
      <c r="AS780" s="133" t="s">
        <v>6419</v>
      </c>
      <c r="AT780" s="132" t="s">
        <v>101</v>
      </c>
      <c r="AU780" s="132" t="s">
        <v>101</v>
      </c>
      <c r="AV780" s="132" t="s">
        <v>122</v>
      </c>
      <c r="AW780" s="132" t="s">
        <v>123</v>
      </c>
      <c r="AX780" s="132" t="s">
        <v>282</v>
      </c>
      <c r="AY780" s="132" t="s">
        <v>524</v>
      </c>
      <c r="AZ780" s="132" t="s">
        <v>524</v>
      </c>
      <c r="BA780" s="132" t="s">
        <v>13013</v>
      </c>
    </row>
    <row r="781" spans="1:53" ht="30">
      <c r="A781" s="131">
        <v>776</v>
      </c>
      <c r="B781" s="132" t="s">
        <v>6560</v>
      </c>
      <c r="C781" s="132" t="s">
        <v>6561</v>
      </c>
      <c r="D781" s="132" t="s">
        <v>514</v>
      </c>
      <c r="E781" s="132" t="s">
        <v>82</v>
      </c>
      <c r="F781" s="133" t="s">
        <v>6562</v>
      </c>
      <c r="G781" s="132" t="s">
        <v>1274</v>
      </c>
      <c r="H781" s="132" t="s">
        <v>16820</v>
      </c>
      <c r="I781" s="132" t="s">
        <v>6427</v>
      </c>
      <c r="J781" s="132"/>
      <c r="K781" s="132" t="s">
        <v>16821</v>
      </c>
      <c r="L781" s="132" t="s">
        <v>6563</v>
      </c>
      <c r="M781" s="132" t="s">
        <v>6564</v>
      </c>
      <c r="N781" s="132" t="s">
        <v>864</v>
      </c>
      <c r="O781" s="132" t="s">
        <v>1274</v>
      </c>
      <c r="P781" s="132" t="s">
        <v>2606</v>
      </c>
      <c r="Q781" s="132" t="s">
        <v>2607</v>
      </c>
      <c r="R781" s="132" t="s">
        <v>6565</v>
      </c>
      <c r="S781" s="132" t="s">
        <v>6621</v>
      </c>
      <c r="T781" s="132" t="s">
        <v>6564</v>
      </c>
      <c r="U781" s="132" t="s">
        <v>6564</v>
      </c>
      <c r="V781" s="132"/>
      <c r="W781" s="132"/>
      <c r="X781" s="132"/>
      <c r="Y781" s="132" t="s">
        <v>6560</v>
      </c>
      <c r="Z781" s="133" t="s">
        <v>7348</v>
      </c>
      <c r="AA781" s="132" t="s">
        <v>7349</v>
      </c>
      <c r="AB781" s="133"/>
      <c r="AC781" s="133"/>
      <c r="AD781" s="132" t="s">
        <v>1274</v>
      </c>
      <c r="AE781" s="132"/>
      <c r="AF781" s="132" t="s">
        <v>6314</v>
      </c>
      <c r="AG781" s="132" t="s">
        <v>6570</v>
      </c>
      <c r="AH781" s="132" t="s">
        <v>6571</v>
      </c>
      <c r="AI781" s="132"/>
      <c r="AJ781" s="132"/>
      <c r="AK781" s="132"/>
      <c r="AL781" s="132"/>
      <c r="AM781" s="132" t="s">
        <v>1274</v>
      </c>
      <c r="AN781" s="132" t="s">
        <v>6314</v>
      </c>
      <c r="AO781" s="132" t="s">
        <v>6572</v>
      </c>
      <c r="AP781" s="132" t="s">
        <v>98</v>
      </c>
      <c r="AQ781" s="132" t="s">
        <v>99</v>
      </c>
      <c r="AR781" s="132" t="s">
        <v>864</v>
      </c>
      <c r="AS781" s="133" t="s">
        <v>6419</v>
      </c>
      <c r="AT781" s="132" t="s">
        <v>101</v>
      </c>
      <c r="AU781" s="132" t="s">
        <v>101</v>
      </c>
      <c r="AV781" s="132" t="s">
        <v>122</v>
      </c>
      <c r="AW781" s="132" t="s">
        <v>123</v>
      </c>
      <c r="AX781" s="132" t="s">
        <v>175</v>
      </c>
      <c r="AY781" s="132" t="s">
        <v>669</v>
      </c>
      <c r="AZ781" s="132" t="s">
        <v>669</v>
      </c>
      <c r="BA781" s="132" t="s">
        <v>13013</v>
      </c>
    </row>
    <row r="782" spans="1:53" ht="30">
      <c r="A782" s="131">
        <v>777</v>
      </c>
      <c r="B782" s="132" t="s">
        <v>6573</v>
      </c>
      <c r="C782" s="132" t="s">
        <v>6574</v>
      </c>
      <c r="D782" s="132" t="s">
        <v>81</v>
      </c>
      <c r="E782" s="132" t="s">
        <v>82</v>
      </c>
      <c r="F782" s="133" t="s">
        <v>515</v>
      </c>
      <c r="G782" s="132" t="s">
        <v>96</v>
      </c>
      <c r="H782" s="132" t="s">
        <v>13449</v>
      </c>
      <c r="I782" s="132" t="s">
        <v>6575</v>
      </c>
      <c r="J782" s="132" t="s">
        <v>6576</v>
      </c>
      <c r="K782" s="132" t="s">
        <v>16822</v>
      </c>
      <c r="L782" s="132" t="s">
        <v>6577</v>
      </c>
      <c r="M782" s="132" t="s">
        <v>6578</v>
      </c>
      <c r="N782" s="132" t="s">
        <v>2072</v>
      </c>
      <c r="O782" s="132" t="s">
        <v>96</v>
      </c>
      <c r="P782" s="132" t="s">
        <v>2606</v>
      </c>
      <c r="Q782" s="132" t="s">
        <v>4381</v>
      </c>
      <c r="R782" s="132" t="s">
        <v>6579</v>
      </c>
      <c r="S782" s="132" t="s">
        <v>6579</v>
      </c>
      <c r="T782" s="132" t="s">
        <v>16823</v>
      </c>
      <c r="U782" s="132" t="s">
        <v>6576</v>
      </c>
      <c r="V782" s="132"/>
      <c r="W782" s="132"/>
      <c r="X782" s="132"/>
      <c r="Y782" s="132" t="s">
        <v>6573</v>
      </c>
      <c r="Z782" s="133" t="s">
        <v>7348</v>
      </c>
      <c r="AA782" s="132" t="s">
        <v>7349</v>
      </c>
      <c r="AB782" s="133"/>
      <c r="AC782" s="133"/>
      <c r="AD782" s="132" t="s">
        <v>96</v>
      </c>
      <c r="AE782" s="132"/>
      <c r="AF782" s="132" t="s">
        <v>347</v>
      </c>
      <c r="AG782" s="132" t="s">
        <v>6557</v>
      </c>
      <c r="AH782" s="132"/>
      <c r="AI782" s="132" t="s">
        <v>6581</v>
      </c>
      <c r="AJ782" s="132" t="s">
        <v>118</v>
      </c>
      <c r="AK782" s="132"/>
      <c r="AL782" s="132"/>
      <c r="AM782" s="132" t="s">
        <v>96</v>
      </c>
      <c r="AN782" s="132" t="s">
        <v>347</v>
      </c>
      <c r="AO782" s="132" t="s">
        <v>6582</v>
      </c>
      <c r="AP782" s="132" t="s">
        <v>98</v>
      </c>
      <c r="AQ782" s="132" t="s">
        <v>99</v>
      </c>
      <c r="AR782" s="132" t="s">
        <v>2072</v>
      </c>
      <c r="AS782" s="133" t="s">
        <v>6419</v>
      </c>
      <c r="AT782" s="132" t="s">
        <v>101</v>
      </c>
      <c r="AU782" s="132" t="s">
        <v>101</v>
      </c>
      <c r="AV782" s="132" t="s">
        <v>122</v>
      </c>
      <c r="AW782" s="132" t="s">
        <v>123</v>
      </c>
      <c r="AX782" s="132" t="s">
        <v>175</v>
      </c>
      <c r="AY782" s="132" t="s">
        <v>2080</v>
      </c>
      <c r="AZ782" s="132" t="s">
        <v>2080</v>
      </c>
      <c r="BA782" s="132" t="s">
        <v>13013</v>
      </c>
    </row>
    <row r="783" spans="1:53" ht="30">
      <c r="A783" s="131">
        <v>778</v>
      </c>
      <c r="B783" s="132" t="s">
        <v>6583</v>
      </c>
      <c r="C783" s="132" t="s">
        <v>3219</v>
      </c>
      <c r="D783" s="132" t="s">
        <v>6584</v>
      </c>
      <c r="E783" s="132" t="s">
        <v>301</v>
      </c>
      <c r="F783" s="133" t="s">
        <v>4694</v>
      </c>
      <c r="G783" s="132" t="s">
        <v>96</v>
      </c>
      <c r="H783" s="132" t="s">
        <v>16824</v>
      </c>
      <c r="I783" s="132" t="s">
        <v>6238</v>
      </c>
      <c r="J783" s="132" t="s">
        <v>6585</v>
      </c>
      <c r="K783" s="132" t="s">
        <v>16825</v>
      </c>
      <c r="L783" s="132" t="s">
        <v>6411</v>
      </c>
      <c r="M783" s="132" t="s">
        <v>6586</v>
      </c>
      <c r="N783" s="132" t="s">
        <v>5601</v>
      </c>
      <c r="O783" s="132" t="s">
        <v>96</v>
      </c>
      <c r="P783" s="132" t="s">
        <v>2606</v>
      </c>
      <c r="Q783" s="132" t="s">
        <v>2607</v>
      </c>
      <c r="R783" s="132" t="s">
        <v>6587</v>
      </c>
      <c r="S783" s="132" t="s">
        <v>6588</v>
      </c>
      <c r="T783" s="132" t="s">
        <v>16826</v>
      </c>
      <c r="U783" s="132" t="s">
        <v>6585</v>
      </c>
      <c r="V783" s="132" t="s">
        <v>6586</v>
      </c>
      <c r="W783" s="132"/>
      <c r="X783" s="132"/>
      <c r="Y783" s="132" t="s">
        <v>6583</v>
      </c>
      <c r="Z783" s="133" t="s">
        <v>7348</v>
      </c>
      <c r="AA783" s="132" t="s">
        <v>7349</v>
      </c>
      <c r="AB783" s="133"/>
      <c r="AC783" s="133"/>
      <c r="AD783" s="132" t="s">
        <v>96</v>
      </c>
      <c r="AE783" s="132"/>
      <c r="AF783" s="132" t="s">
        <v>430</v>
      </c>
      <c r="AG783" s="132" t="s">
        <v>6591</v>
      </c>
      <c r="AH783" s="132"/>
      <c r="AI783" s="132" t="s">
        <v>6590</v>
      </c>
      <c r="AJ783" s="132" t="s">
        <v>118</v>
      </c>
      <c r="AK783" s="132"/>
      <c r="AL783" s="132"/>
      <c r="AM783" s="132" t="s">
        <v>96</v>
      </c>
      <c r="AN783" s="132" t="s">
        <v>430</v>
      </c>
      <c r="AO783" s="132" t="s">
        <v>6592</v>
      </c>
      <c r="AP783" s="132" t="s">
        <v>98</v>
      </c>
      <c r="AQ783" s="132" t="s">
        <v>99</v>
      </c>
      <c r="AR783" s="132" t="s">
        <v>5601</v>
      </c>
      <c r="AS783" s="133" t="s">
        <v>6419</v>
      </c>
      <c r="AT783" s="132" t="s">
        <v>101</v>
      </c>
      <c r="AU783" s="132" t="s">
        <v>101</v>
      </c>
      <c r="AV783" s="132" t="s">
        <v>122</v>
      </c>
      <c r="AW783" s="132" t="s">
        <v>123</v>
      </c>
      <c r="AX783" s="132" t="s">
        <v>282</v>
      </c>
      <c r="AY783" s="132" t="s">
        <v>283</v>
      </c>
      <c r="AZ783" s="132" t="s">
        <v>283</v>
      </c>
      <c r="BA783" s="132" t="s">
        <v>13013</v>
      </c>
    </row>
    <row r="784" spans="1:53" ht="30">
      <c r="A784" s="131">
        <v>779</v>
      </c>
      <c r="B784" s="132" t="s">
        <v>6593</v>
      </c>
      <c r="C784" s="132" t="s">
        <v>1352</v>
      </c>
      <c r="D784" s="132" t="s">
        <v>179</v>
      </c>
      <c r="E784" s="132" t="s">
        <v>82</v>
      </c>
      <c r="F784" s="133" t="s">
        <v>3109</v>
      </c>
      <c r="G784" s="132" t="s">
        <v>96</v>
      </c>
      <c r="H784" s="132" t="s">
        <v>1352</v>
      </c>
      <c r="I784" s="132" t="s">
        <v>6594</v>
      </c>
      <c r="J784" s="132" t="s">
        <v>6595</v>
      </c>
      <c r="K784" s="132" t="s">
        <v>16827</v>
      </c>
      <c r="L784" s="132" t="s">
        <v>6594</v>
      </c>
      <c r="M784" s="132" t="s">
        <v>6595</v>
      </c>
      <c r="N784" s="132" t="s">
        <v>543</v>
      </c>
      <c r="O784" s="132" t="s">
        <v>96</v>
      </c>
      <c r="P784" s="132" t="s">
        <v>2606</v>
      </c>
      <c r="Q784" s="132" t="s">
        <v>2607</v>
      </c>
      <c r="R784" s="132" t="s">
        <v>6596</v>
      </c>
      <c r="S784" s="132" t="s">
        <v>16828</v>
      </c>
      <c r="T784" s="132" t="s">
        <v>6595</v>
      </c>
      <c r="U784" s="132" t="s">
        <v>6595</v>
      </c>
      <c r="V784" s="132"/>
      <c r="W784" s="132"/>
      <c r="X784" s="132"/>
      <c r="Y784" s="132" t="s">
        <v>6593</v>
      </c>
      <c r="Z784" s="133" t="s">
        <v>7348</v>
      </c>
      <c r="AA784" s="132" t="s">
        <v>7349</v>
      </c>
      <c r="AB784" s="133"/>
      <c r="AC784" s="133"/>
      <c r="AD784" s="132" t="s">
        <v>96</v>
      </c>
      <c r="AE784" s="132"/>
      <c r="AF784" s="132" t="s">
        <v>243</v>
      </c>
      <c r="AG784" s="132" t="s">
        <v>6599</v>
      </c>
      <c r="AH784" s="132" t="s">
        <v>6600</v>
      </c>
      <c r="AI784" s="132" t="s">
        <v>6601</v>
      </c>
      <c r="AJ784" s="132"/>
      <c r="AK784" s="132"/>
      <c r="AL784" s="132"/>
      <c r="AM784" s="132" t="s">
        <v>96</v>
      </c>
      <c r="AN784" s="132" t="s">
        <v>243</v>
      </c>
      <c r="AO784" s="132" t="s">
        <v>6602</v>
      </c>
      <c r="AP784" s="132" t="s">
        <v>98</v>
      </c>
      <c r="AQ784" s="132" t="s">
        <v>99</v>
      </c>
      <c r="AR784" s="132" t="s">
        <v>543</v>
      </c>
      <c r="AS784" s="133" t="s">
        <v>6419</v>
      </c>
      <c r="AT784" s="132" t="s">
        <v>101</v>
      </c>
      <c r="AU784" s="132" t="s">
        <v>101</v>
      </c>
      <c r="AV784" s="132" t="s">
        <v>122</v>
      </c>
      <c r="AW784" s="132" t="s">
        <v>123</v>
      </c>
      <c r="AX784" s="132" t="s">
        <v>175</v>
      </c>
      <c r="AY784" s="132" t="s">
        <v>549</v>
      </c>
      <c r="AZ784" s="132" t="s">
        <v>549</v>
      </c>
      <c r="BA784" s="132" t="s">
        <v>13013</v>
      </c>
    </row>
    <row r="785" spans="1:53" ht="30">
      <c r="A785" s="131">
        <v>780</v>
      </c>
      <c r="B785" s="132" t="s">
        <v>6603</v>
      </c>
      <c r="C785" s="132" t="s">
        <v>526</v>
      </c>
      <c r="D785" s="132" t="s">
        <v>406</v>
      </c>
      <c r="E785" s="132" t="s">
        <v>82</v>
      </c>
      <c r="F785" s="133" t="s">
        <v>3220</v>
      </c>
      <c r="G785" s="132" t="s">
        <v>96</v>
      </c>
      <c r="H785" s="132" t="s">
        <v>16829</v>
      </c>
      <c r="I785" s="132"/>
      <c r="J785" s="132"/>
      <c r="K785" s="132" t="s">
        <v>16830</v>
      </c>
      <c r="L785" s="132" t="s">
        <v>6427</v>
      </c>
      <c r="M785" s="132" t="s">
        <v>6604</v>
      </c>
      <c r="N785" s="132" t="s">
        <v>5667</v>
      </c>
      <c r="O785" s="132" t="s">
        <v>96</v>
      </c>
      <c r="P785" s="132" t="s">
        <v>2606</v>
      </c>
      <c r="Q785" s="132" t="s">
        <v>4381</v>
      </c>
      <c r="R785" s="132" t="s">
        <v>6605</v>
      </c>
      <c r="S785" s="132" t="s">
        <v>6621</v>
      </c>
      <c r="T785" s="132" t="s">
        <v>6604</v>
      </c>
      <c r="U785" s="132" t="s">
        <v>6604</v>
      </c>
      <c r="V785" s="132"/>
      <c r="W785" s="132"/>
      <c r="X785" s="132"/>
      <c r="Y785" s="132" t="s">
        <v>6603</v>
      </c>
      <c r="Z785" s="133" t="s">
        <v>7348</v>
      </c>
      <c r="AA785" s="132" t="s">
        <v>7349</v>
      </c>
      <c r="AB785" s="133"/>
      <c r="AC785" s="133"/>
      <c r="AD785" s="132" t="s">
        <v>96</v>
      </c>
      <c r="AE785" s="132"/>
      <c r="AF785" s="132" t="s">
        <v>243</v>
      </c>
      <c r="AG785" s="132" t="s">
        <v>6599</v>
      </c>
      <c r="AH785" s="132" t="s">
        <v>6608</v>
      </c>
      <c r="AI785" s="132" t="s">
        <v>6609</v>
      </c>
      <c r="AJ785" s="132" t="s">
        <v>118</v>
      </c>
      <c r="AK785" s="132"/>
      <c r="AL785" s="132"/>
      <c r="AM785" s="132" t="s">
        <v>96</v>
      </c>
      <c r="AN785" s="132" t="s">
        <v>243</v>
      </c>
      <c r="AO785" s="132" t="s">
        <v>6610</v>
      </c>
      <c r="AP785" s="132" t="s">
        <v>98</v>
      </c>
      <c r="AQ785" s="132" t="s">
        <v>99</v>
      </c>
      <c r="AR785" s="132" t="s">
        <v>5667</v>
      </c>
      <c r="AS785" s="133" t="s">
        <v>6419</v>
      </c>
      <c r="AT785" s="132" t="s">
        <v>101</v>
      </c>
      <c r="AU785" s="132" t="s">
        <v>101</v>
      </c>
      <c r="AV785" s="132" t="s">
        <v>122</v>
      </c>
      <c r="AW785" s="132" t="s">
        <v>123</v>
      </c>
      <c r="AX785" s="132" t="s">
        <v>104</v>
      </c>
      <c r="AY785" s="132" t="s">
        <v>105</v>
      </c>
      <c r="AZ785" s="132" t="s">
        <v>105</v>
      </c>
      <c r="BA785" s="132" t="s">
        <v>13013</v>
      </c>
    </row>
    <row r="786" spans="1:53" ht="30">
      <c r="A786" s="131">
        <v>781</v>
      </c>
      <c r="B786" s="132" t="s">
        <v>6611</v>
      </c>
      <c r="C786" s="132" t="s">
        <v>6612</v>
      </c>
      <c r="D786" s="132" t="s">
        <v>457</v>
      </c>
      <c r="E786" s="132" t="s">
        <v>82</v>
      </c>
      <c r="F786" s="133" t="s">
        <v>4909</v>
      </c>
      <c r="G786" s="132" t="s">
        <v>96</v>
      </c>
      <c r="H786" s="132"/>
      <c r="I786" s="132"/>
      <c r="J786" s="132"/>
      <c r="K786" s="132"/>
      <c r="L786" s="132"/>
      <c r="M786" s="132"/>
      <c r="N786" s="132" t="s">
        <v>5667</v>
      </c>
      <c r="O786" s="132"/>
      <c r="P786" s="132" t="s">
        <v>2606</v>
      </c>
      <c r="Q786" s="132"/>
      <c r="R786" s="132" t="s">
        <v>6613</v>
      </c>
      <c r="S786" s="132"/>
      <c r="T786" s="132" t="s">
        <v>16831</v>
      </c>
      <c r="U786" s="132"/>
      <c r="V786" s="132"/>
      <c r="W786" s="132"/>
      <c r="X786" s="132"/>
      <c r="Y786" s="132" t="s">
        <v>16832</v>
      </c>
      <c r="Z786" s="133"/>
      <c r="AA786" s="132"/>
      <c r="AB786" s="133"/>
      <c r="AC786" s="133"/>
      <c r="AD786" s="132"/>
      <c r="AE786" s="132"/>
      <c r="AF786" s="132"/>
      <c r="AG786" s="132"/>
      <c r="AH786" s="132"/>
      <c r="AI786" s="132"/>
      <c r="AJ786" s="132" t="s">
        <v>118</v>
      </c>
      <c r="AK786" s="132"/>
      <c r="AL786" s="132"/>
      <c r="AM786" s="132" t="s">
        <v>96</v>
      </c>
      <c r="AN786" s="132" t="s">
        <v>243</v>
      </c>
      <c r="AO786" s="132" t="s">
        <v>6616</v>
      </c>
      <c r="AP786" s="132" t="s">
        <v>98</v>
      </c>
      <c r="AQ786" s="132" t="s">
        <v>99</v>
      </c>
      <c r="AR786" s="132" t="s">
        <v>5667</v>
      </c>
      <c r="AS786" s="133" t="s">
        <v>6419</v>
      </c>
      <c r="AT786" s="132" t="s">
        <v>101</v>
      </c>
      <c r="AU786" s="132" t="s">
        <v>101</v>
      </c>
      <c r="AV786" s="132" t="s">
        <v>122</v>
      </c>
      <c r="AW786" s="132" t="s">
        <v>123</v>
      </c>
      <c r="AX786" s="132" t="s">
        <v>104</v>
      </c>
      <c r="AY786" s="132" t="s">
        <v>105</v>
      </c>
      <c r="AZ786" s="132" t="s">
        <v>105</v>
      </c>
      <c r="BA786" s="132" t="s">
        <v>13013</v>
      </c>
    </row>
    <row r="787" spans="1:53" ht="30">
      <c r="A787" s="131">
        <v>782</v>
      </c>
      <c r="B787" s="132" t="s">
        <v>6617</v>
      </c>
      <c r="C787" s="132" t="s">
        <v>648</v>
      </c>
      <c r="D787" s="132" t="s">
        <v>1439</v>
      </c>
      <c r="E787" s="132" t="s">
        <v>82</v>
      </c>
      <c r="F787" s="133" t="s">
        <v>5939</v>
      </c>
      <c r="G787" s="132" t="s">
        <v>96</v>
      </c>
      <c r="H787" s="132" t="s">
        <v>16833</v>
      </c>
      <c r="I787" s="132" t="s">
        <v>6618</v>
      </c>
      <c r="J787" s="132" t="s">
        <v>6619</v>
      </c>
      <c r="K787" s="132" t="s">
        <v>16834</v>
      </c>
      <c r="L787" s="132" t="s">
        <v>6427</v>
      </c>
      <c r="M787" s="132" t="s">
        <v>6620</v>
      </c>
      <c r="N787" s="132" t="s">
        <v>366</v>
      </c>
      <c r="O787" s="132" t="s">
        <v>96</v>
      </c>
      <c r="P787" s="132" t="s">
        <v>2606</v>
      </c>
      <c r="Q787" s="132" t="s">
        <v>2607</v>
      </c>
      <c r="R787" s="132" t="s">
        <v>6621</v>
      </c>
      <c r="S787" s="132" t="s">
        <v>6621</v>
      </c>
      <c r="T787" s="132" t="s">
        <v>29998</v>
      </c>
      <c r="U787" s="132" t="s">
        <v>6619</v>
      </c>
      <c r="V787" s="132" t="s">
        <v>6620</v>
      </c>
      <c r="W787" s="132"/>
      <c r="X787" s="132"/>
      <c r="Y787" s="132" t="s">
        <v>6617</v>
      </c>
      <c r="Z787" s="133" t="s">
        <v>7348</v>
      </c>
      <c r="AA787" s="132" t="s">
        <v>7349</v>
      </c>
      <c r="AB787" s="133"/>
      <c r="AC787" s="133"/>
      <c r="AD787" s="132" t="s">
        <v>96</v>
      </c>
      <c r="AE787" s="132"/>
      <c r="AF787" s="132" t="s">
        <v>721</v>
      </c>
      <c r="AG787" s="132" t="s">
        <v>6624</v>
      </c>
      <c r="AH787" s="132" t="s">
        <v>6625</v>
      </c>
      <c r="AI787" s="132" t="s">
        <v>6626</v>
      </c>
      <c r="AJ787" s="132" t="s">
        <v>118</v>
      </c>
      <c r="AK787" s="132"/>
      <c r="AL787" s="132"/>
      <c r="AM787" s="132" t="s">
        <v>96</v>
      </c>
      <c r="AN787" s="132" t="s">
        <v>721</v>
      </c>
      <c r="AO787" s="132" t="s">
        <v>6627</v>
      </c>
      <c r="AP787" s="132" t="s">
        <v>98</v>
      </c>
      <c r="AQ787" s="132" t="s">
        <v>99</v>
      </c>
      <c r="AR787" s="132" t="s">
        <v>366</v>
      </c>
      <c r="AS787" s="133" t="s">
        <v>6419</v>
      </c>
      <c r="AT787" s="132" t="s">
        <v>101</v>
      </c>
      <c r="AU787" s="132" t="s">
        <v>101</v>
      </c>
      <c r="AV787" s="132" t="s">
        <v>122</v>
      </c>
      <c r="AW787" s="132" t="s">
        <v>123</v>
      </c>
      <c r="AX787" s="132" t="s">
        <v>175</v>
      </c>
      <c r="AY787" s="132" t="s">
        <v>176</v>
      </c>
      <c r="AZ787" s="132" t="s">
        <v>176</v>
      </c>
      <c r="BA787" s="132" t="s">
        <v>13013</v>
      </c>
    </row>
    <row r="788" spans="1:53" ht="30">
      <c r="A788" s="131">
        <v>783</v>
      </c>
      <c r="B788" s="132" t="s">
        <v>6628</v>
      </c>
      <c r="C788" s="132" t="s">
        <v>6629</v>
      </c>
      <c r="D788" s="132" t="s">
        <v>514</v>
      </c>
      <c r="E788" s="132" t="s">
        <v>82</v>
      </c>
      <c r="F788" s="133" t="s">
        <v>6630</v>
      </c>
      <c r="G788" s="132" t="s">
        <v>1626</v>
      </c>
      <c r="H788" s="132"/>
      <c r="I788" s="132"/>
      <c r="J788" s="132"/>
      <c r="K788" s="132"/>
      <c r="L788" s="132"/>
      <c r="M788" s="132"/>
      <c r="N788" s="132" t="s">
        <v>423</v>
      </c>
      <c r="O788" s="132" t="s">
        <v>188</v>
      </c>
      <c r="P788" s="132" t="s">
        <v>2606</v>
      </c>
      <c r="Q788" s="132" t="s">
        <v>2607</v>
      </c>
      <c r="R788" s="132" t="s">
        <v>6631</v>
      </c>
      <c r="S788" s="132" t="s">
        <v>6632</v>
      </c>
      <c r="T788" s="132" t="s">
        <v>16835</v>
      </c>
      <c r="U788" s="132"/>
      <c r="V788" s="132"/>
      <c r="W788" s="132"/>
      <c r="X788" s="132" t="s">
        <v>16836</v>
      </c>
      <c r="Y788" s="132" t="s">
        <v>16837</v>
      </c>
      <c r="Z788" s="133" t="s">
        <v>16838</v>
      </c>
      <c r="AA788" s="132" t="s">
        <v>1624</v>
      </c>
      <c r="AB788" s="133" t="s">
        <v>6637</v>
      </c>
      <c r="AC788" s="133"/>
      <c r="AD788" s="132"/>
      <c r="AE788" s="132"/>
      <c r="AF788" s="132"/>
      <c r="AG788" s="132"/>
      <c r="AH788" s="132"/>
      <c r="AI788" s="132"/>
      <c r="AJ788" s="132" t="s">
        <v>118</v>
      </c>
      <c r="AK788" s="132"/>
      <c r="AL788" s="132"/>
      <c r="AM788" s="132" t="s">
        <v>1626</v>
      </c>
      <c r="AN788" s="132" t="s">
        <v>6638</v>
      </c>
      <c r="AO788" s="132" t="s">
        <v>6639</v>
      </c>
      <c r="AP788" s="132" t="s">
        <v>98</v>
      </c>
      <c r="AQ788" s="132" t="s">
        <v>99</v>
      </c>
      <c r="AR788" s="132" t="s">
        <v>423</v>
      </c>
      <c r="AS788" s="133" t="s">
        <v>6419</v>
      </c>
      <c r="AT788" s="132" t="s">
        <v>101</v>
      </c>
      <c r="AU788" s="132" t="s">
        <v>101</v>
      </c>
      <c r="AV788" s="132" t="s">
        <v>122</v>
      </c>
      <c r="AW788" s="132" t="s">
        <v>123</v>
      </c>
      <c r="AX788" s="132" t="s">
        <v>433</v>
      </c>
      <c r="AY788" s="132" t="s">
        <v>434</v>
      </c>
      <c r="AZ788" s="132" t="s">
        <v>434</v>
      </c>
      <c r="BA788" s="132" t="s">
        <v>13013</v>
      </c>
    </row>
    <row r="789" spans="1:53" ht="30">
      <c r="A789" s="131">
        <v>784</v>
      </c>
      <c r="B789" s="132" t="s">
        <v>6640</v>
      </c>
      <c r="C789" s="132" t="s">
        <v>6641</v>
      </c>
      <c r="D789" s="132" t="s">
        <v>849</v>
      </c>
      <c r="E789" s="132" t="s">
        <v>82</v>
      </c>
      <c r="F789" s="133" t="s">
        <v>6642</v>
      </c>
      <c r="G789" s="132" t="s">
        <v>400</v>
      </c>
      <c r="H789" s="132" t="s">
        <v>29999</v>
      </c>
      <c r="I789" s="132" t="s">
        <v>13149</v>
      </c>
      <c r="J789" s="132" t="s">
        <v>16839</v>
      </c>
      <c r="K789" s="132" t="s">
        <v>30000</v>
      </c>
      <c r="L789" s="132" t="s">
        <v>13149</v>
      </c>
      <c r="M789" s="132" t="s">
        <v>30001</v>
      </c>
      <c r="N789" s="132" t="s">
        <v>5667</v>
      </c>
      <c r="O789" s="132" t="s">
        <v>30002</v>
      </c>
      <c r="P789" s="132" t="s">
        <v>2606</v>
      </c>
      <c r="Q789" s="132" t="s">
        <v>2607</v>
      </c>
      <c r="R789" s="132" t="s">
        <v>6643</v>
      </c>
      <c r="S789" s="132" t="s">
        <v>30003</v>
      </c>
      <c r="T789" s="132" t="s">
        <v>16839</v>
      </c>
      <c r="U789" s="132" t="s">
        <v>16839</v>
      </c>
      <c r="V789" s="132"/>
      <c r="W789" s="132"/>
      <c r="X789" s="132"/>
      <c r="Y789" s="132" t="s">
        <v>6640</v>
      </c>
      <c r="Z789" s="133" t="s">
        <v>28353</v>
      </c>
      <c r="AA789" s="132" t="s">
        <v>7349</v>
      </c>
      <c r="AB789" s="133"/>
      <c r="AC789" s="133"/>
      <c r="AD789" s="132" t="s">
        <v>400</v>
      </c>
      <c r="AE789" s="132"/>
      <c r="AF789" s="132" t="s">
        <v>3592</v>
      </c>
      <c r="AG789" s="132"/>
      <c r="AH789" s="132"/>
      <c r="AI789" s="132"/>
      <c r="AJ789" s="132" t="s">
        <v>118</v>
      </c>
      <c r="AK789" s="132"/>
      <c r="AL789" s="132"/>
      <c r="AM789" s="132" t="s">
        <v>400</v>
      </c>
      <c r="AN789" s="132" t="s">
        <v>3592</v>
      </c>
      <c r="AO789" s="132" t="s">
        <v>6647</v>
      </c>
      <c r="AP789" s="132" t="s">
        <v>98</v>
      </c>
      <c r="AQ789" s="132" t="s">
        <v>99</v>
      </c>
      <c r="AR789" s="132" t="s">
        <v>5667</v>
      </c>
      <c r="AS789" s="133" t="s">
        <v>6419</v>
      </c>
      <c r="AT789" s="132" t="s">
        <v>101</v>
      </c>
      <c r="AU789" s="132" t="s">
        <v>101</v>
      </c>
      <c r="AV789" s="132" t="s">
        <v>122</v>
      </c>
      <c r="AW789" s="132" t="s">
        <v>123</v>
      </c>
      <c r="AX789" s="132" t="s">
        <v>104</v>
      </c>
      <c r="AY789" s="132" t="s">
        <v>105</v>
      </c>
      <c r="AZ789" s="132" t="s">
        <v>105</v>
      </c>
      <c r="BA789" s="132" t="s">
        <v>13013</v>
      </c>
    </row>
    <row r="790" spans="1:53">
      <c r="A790" s="131">
        <v>785</v>
      </c>
      <c r="B790" s="132"/>
      <c r="C790" s="132"/>
      <c r="D790" s="132"/>
      <c r="E790" s="132"/>
      <c r="F790" s="133"/>
      <c r="G790" s="132"/>
      <c r="H790" s="132"/>
      <c r="I790" s="132"/>
      <c r="J790" s="132"/>
      <c r="K790" s="132"/>
      <c r="L790" s="132"/>
      <c r="M790" s="132"/>
      <c r="N790" s="132"/>
      <c r="O790" s="132"/>
      <c r="P790" s="132"/>
      <c r="Q790" s="132"/>
      <c r="R790" s="132"/>
      <c r="S790" s="132"/>
      <c r="T790" s="132"/>
      <c r="U790" s="132"/>
      <c r="V790" s="132"/>
      <c r="W790" s="132"/>
      <c r="X790" s="132"/>
      <c r="Y790" s="132"/>
      <c r="Z790" s="133"/>
      <c r="AA790" s="132"/>
      <c r="AB790" s="133"/>
      <c r="AC790" s="133"/>
      <c r="AD790" s="132"/>
      <c r="AE790" s="132"/>
      <c r="AF790" s="132"/>
      <c r="AG790" s="132"/>
      <c r="AH790" s="132"/>
      <c r="AI790" s="132"/>
      <c r="AJ790" s="132"/>
      <c r="AK790" s="132"/>
      <c r="AL790" s="132"/>
      <c r="AM790" s="132"/>
      <c r="AN790" s="132"/>
      <c r="AO790" s="132"/>
      <c r="AP790" s="132"/>
      <c r="AQ790" s="132"/>
      <c r="AR790" s="132"/>
      <c r="AS790" s="133"/>
      <c r="AT790" s="132"/>
      <c r="AU790" s="132"/>
      <c r="AV790" s="132"/>
      <c r="AW790" s="132"/>
      <c r="AX790" s="132"/>
      <c r="AY790" s="132"/>
      <c r="AZ790" s="132"/>
      <c r="BA790" s="132"/>
    </row>
    <row r="791" spans="1:53" ht="30">
      <c r="A791" s="131">
        <v>786</v>
      </c>
      <c r="B791" s="132" t="s">
        <v>6648</v>
      </c>
      <c r="C791" s="132" t="s">
        <v>436</v>
      </c>
      <c r="D791" s="132" t="s">
        <v>2344</v>
      </c>
      <c r="E791" s="132" t="s">
        <v>82</v>
      </c>
      <c r="F791" s="133" t="s">
        <v>4544</v>
      </c>
      <c r="G791" s="132" t="s">
        <v>204</v>
      </c>
      <c r="H791" s="132" t="s">
        <v>16840</v>
      </c>
      <c r="I791" s="132"/>
      <c r="J791" s="132" t="s">
        <v>6649</v>
      </c>
      <c r="K791" s="132" t="s">
        <v>14554</v>
      </c>
      <c r="L791" s="132"/>
      <c r="M791" s="132" t="s">
        <v>6650</v>
      </c>
      <c r="N791" s="132" t="s">
        <v>1787</v>
      </c>
      <c r="O791" s="132" t="s">
        <v>204</v>
      </c>
      <c r="P791" s="132" t="s">
        <v>2606</v>
      </c>
      <c r="Q791" s="132" t="s">
        <v>2607</v>
      </c>
      <c r="R791" s="132" t="s">
        <v>6651</v>
      </c>
      <c r="S791" s="132" t="s">
        <v>6652</v>
      </c>
      <c r="T791" s="132" t="s">
        <v>6650</v>
      </c>
      <c r="U791" s="132" t="s">
        <v>6649</v>
      </c>
      <c r="V791" s="132"/>
      <c r="W791" s="132"/>
      <c r="X791" s="132"/>
      <c r="Y791" s="132" t="s">
        <v>6648</v>
      </c>
      <c r="Z791" s="133" t="s">
        <v>7348</v>
      </c>
      <c r="AA791" s="132" t="s">
        <v>7349</v>
      </c>
      <c r="AB791" s="133"/>
      <c r="AC791" s="133"/>
      <c r="AD791" s="132" t="s">
        <v>204</v>
      </c>
      <c r="AE791" s="132"/>
      <c r="AF791" s="132" t="s">
        <v>6657</v>
      </c>
      <c r="AG791" s="132" t="s">
        <v>6658</v>
      </c>
      <c r="AH791" s="132" t="s">
        <v>6654</v>
      </c>
      <c r="AI791" s="132"/>
      <c r="AJ791" s="132" t="s">
        <v>118</v>
      </c>
      <c r="AK791" s="132"/>
      <c r="AL791" s="132"/>
      <c r="AM791" s="132" t="s">
        <v>204</v>
      </c>
      <c r="AN791" s="132" t="s">
        <v>6657</v>
      </c>
      <c r="AO791" s="132" t="s">
        <v>6659</v>
      </c>
      <c r="AP791" s="132" t="s">
        <v>98</v>
      </c>
      <c r="AQ791" s="132" t="s">
        <v>99</v>
      </c>
      <c r="AR791" s="132" t="s">
        <v>1787</v>
      </c>
      <c r="AS791" s="133" t="s">
        <v>6419</v>
      </c>
      <c r="AT791" s="132" t="s">
        <v>101</v>
      </c>
      <c r="AU791" s="132" t="s">
        <v>101</v>
      </c>
      <c r="AV791" s="132" t="s">
        <v>122</v>
      </c>
      <c r="AW791" s="132" t="s">
        <v>123</v>
      </c>
      <c r="AX791" s="132" t="s">
        <v>597</v>
      </c>
      <c r="AY791" s="132" t="s">
        <v>1793</v>
      </c>
      <c r="AZ791" s="132" t="s">
        <v>1793</v>
      </c>
      <c r="BA791" s="132" t="s">
        <v>13013</v>
      </c>
    </row>
    <row r="792" spans="1:53" ht="30">
      <c r="A792" s="131">
        <v>787</v>
      </c>
      <c r="B792" s="132" t="s">
        <v>6660</v>
      </c>
      <c r="C792" s="132" t="s">
        <v>6661</v>
      </c>
      <c r="D792" s="132" t="s">
        <v>4589</v>
      </c>
      <c r="E792" s="132" t="s">
        <v>82</v>
      </c>
      <c r="F792" s="133" t="s">
        <v>6662</v>
      </c>
      <c r="G792" s="132" t="s">
        <v>155</v>
      </c>
      <c r="H792" s="132" t="s">
        <v>16841</v>
      </c>
      <c r="I792" s="132" t="s">
        <v>6527</v>
      </c>
      <c r="J792" s="132" t="s">
        <v>6663</v>
      </c>
      <c r="K792" s="132" t="s">
        <v>16842</v>
      </c>
      <c r="L792" s="132" t="s">
        <v>6664</v>
      </c>
      <c r="M792" s="132" t="s">
        <v>6665</v>
      </c>
      <c r="N792" s="132" t="s">
        <v>3199</v>
      </c>
      <c r="O792" s="132" t="s">
        <v>155</v>
      </c>
      <c r="P792" s="132" t="s">
        <v>2606</v>
      </c>
      <c r="Q792" s="132" t="s">
        <v>4294</v>
      </c>
      <c r="R792" s="132" t="s">
        <v>6666</v>
      </c>
      <c r="S792" s="132" t="s">
        <v>6666</v>
      </c>
      <c r="T792" s="132" t="s">
        <v>16843</v>
      </c>
      <c r="U792" s="132"/>
      <c r="V792" s="132"/>
      <c r="W792" s="132"/>
      <c r="X792" s="132" t="s">
        <v>30004</v>
      </c>
      <c r="Y792" s="132" t="s">
        <v>30005</v>
      </c>
      <c r="Z792" s="133" t="s">
        <v>16844</v>
      </c>
      <c r="AA792" s="132" t="s">
        <v>30006</v>
      </c>
      <c r="AB792" s="133"/>
      <c r="AC792" s="133"/>
      <c r="AD792" s="132" t="s">
        <v>155</v>
      </c>
      <c r="AE792" s="132" t="s">
        <v>6671</v>
      </c>
      <c r="AF792" s="132" t="s">
        <v>6674</v>
      </c>
      <c r="AG792" s="132" t="s">
        <v>6672</v>
      </c>
      <c r="AH792" s="132"/>
      <c r="AI792" s="132" t="s">
        <v>6673</v>
      </c>
      <c r="AJ792" s="132" t="s">
        <v>187</v>
      </c>
      <c r="AK792" s="132"/>
      <c r="AL792" s="132"/>
      <c r="AM792" s="132" t="s">
        <v>155</v>
      </c>
      <c r="AN792" s="132" t="s">
        <v>6674</v>
      </c>
      <c r="AO792" s="132" t="s">
        <v>6675</v>
      </c>
      <c r="AP792" s="132" t="s">
        <v>98</v>
      </c>
      <c r="AQ792" s="132" t="s">
        <v>99</v>
      </c>
      <c r="AR792" s="132" t="s">
        <v>3199</v>
      </c>
      <c r="AS792" s="133" t="s">
        <v>6419</v>
      </c>
      <c r="AT792" s="132" t="s">
        <v>101</v>
      </c>
      <c r="AU792" s="132" t="s">
        <v>101</v>
      </c>
      <c r="AV792" s="132" t="s">
        <v>102</v>
      </c>
      <c r="AW792" s="132" t="s">
        <v>103</v>
      </c>
      <c r="AX792" s="132" t="s">
        <v>433</v>
      </c>
      <c r="AY792" s="132" t="s">
        <v>434</v>
      </c>
      <c r="AZ792" s="132" t="s">
        <v>434</v>
      </c>
      <c r="BA792" s="132" t="s">
        <v>13013</v>
      </c>
    </row>
    <row r="793" spans="1:53" ht="30">
      <c r="A793" s="131">
        <v>788</v>
      </c>
      <c r="B793" s="132" t="s">
        <v>6676</v>
      </c>
      <c r="C793" s="132" t="s">
        <v>980</v>
      </c>
      <c r="D793" s="132" t="s">
        <v>4731</v>
      </c>
      <c r="E793" s="132" t="s">
        <v>82</v>
      </c>
      <c r="F793" s="133" t="s">
        <v>3211</v>
      </c>
      <c r="G793" s="132" t="s">
        <v>96</v>
      </c>
      <c r="H793" s="132" t="s">
        <v>258</v>
      </c>
      <c r="I793" s="132" t="s">
        <v>6238</v>
      </c>
      <c r="J793" s="132" t="s">
        <v>6677</v>
      </c>
      <c r="K793" s="132" t="s">
        <v>16845</v>
      </c>
      <c r="L793" s="132" t="s">
        <v>6238</v>
      </c>
      <c r="M793" s="132" t="s">
        <v>6678</v>
      </c>
      <c r="N793" s="132" t="s">
        <v>5667</v>
      </c>
      <c r="O793" s="132" t="s">
        <v>96</v>
      </c>
      <c r="P793" s="132" t="s">
        <v>2606</v>
      </c>
      <c r="Q793" s="132" t="s">
        <v>4381</v>
      </c>
      <c r="R793" s="132" t="s">
        <v>6679</v>
      </c>
      <c r="S793" s="132" t="s">
        <v>6679</v>
      </c>
      <c r="T793" s="132" t="s">
        <v>6677</v>
      </c>
      <c r="U793" s="132" t="s">
        <v>6677</v>
      </c>
      <c r="V793" s="132" t="s">
        <v>6678</v>
      </c>
      <c r="W793" s="132"/>
      <c r="X793" s="132"/>
      <c r="Y793" s="132" t="s">
        <v>6676</v>
      </c>
      <c r="Z793" s="133" t="s">
        <v>7348</v>
      </c>
      <c r="AA793" s="132" t="s">
        <v>7349</v>
      </c>
      <c r="AB793" s="133"/>
      <c r="AC793" s="133"/>
      <c r="AD793" s="132" t="s">
        <v>96</v>
      </c>
      <c r="AE793" s="132"/>
      <c r="AF793" s="132" t="s">
        <v>279</v>
      </c>
      <c r="AG793" s="132" t="s">
        <v>6682</v>
      </c>
      <c r="AH793" s="132"/>
      <c r="AI793" s="132" t="s">
        <v>6681</v>
      </c>
      <c r="AJ793" s="132" t="s">
        <v>118</v>
      </c>
      <c r="AK793" s="132"/>
      <c r="AL793" s="132"/>
      <c r="AM793" s="132" t="s">
        <v>96</v>
      </c>
      <c r="AN793" s="132" t="s">
        <v>279</v>
      </c>
      <c r="AO793" s="132" t="s">
        <v>6683</v>
      </c>
      <c r="AP793" s="132" t="s">
        <v>98</v>
      </c>
      <c r="AQ793" s="132" t="s">
        <v>99</v>
      </c>
      <c r="AR793" s="132" t="s">
        <v>5667</v>
      </c>
      <c r="AS793" s="133" t="s">
        <v>6419</v>
      </c>
      <c r="AT793" s="132" t="s">
        <v>101</v>
      </c>
      <c r="AU793" s="132" t="s">
        <v>101</v>
      </c>
      <c r="AV793" s="132" t="s">
        <v>122</v>
      </c>
      <c r="AW793" s="132" t="s">
        <v>123</v>
      </c>
      <c r="AX793" s="132" t="s">
        <v>104</v>
      </c>
      <c r="AY793" s="132" t="s">
        <v>105</v>
      </c>
      <c r="AZ793" s="132" t="s">
        <v>105</v>
      </c>
      <c r="BA793" s="132" t="s">
        <v>13013</v>
      </c>
    </row>
    <row r="794" spans="1:53" ht="30">
      <c r="A794" s="131">
        <v>789</v>
      </c>
      <c r="B794" s="132" t="s">
        <v>6703</v>
      </c>
      <c r="C794" s="132" t="s">
        <v>6684</v>
      </c>
      <c r="D794" s="132" t="s">
        <v>421</v>
      </c>
      <c r="E794" s="132" t="s">
        <v>301</v>
      </c>
      <c r="F794" s="133" t="s">
        <v>1393</v>
      </c>
      <c r="G794" s="132" t="s">
        <v>96</v>
      </c>
      <c r="H794" s="132" t="s">
        <v>16846</v>
      </c>
      <c r="I794" s="132" t="s">
        <v>6685</v>
      </c>
      <c r="J794" s="132" t="s">
        <v>6686</v>
      </c>
      <c r="K794" s="132" t="s">
        <v>16847</v>
      </c>
      <c r="L794" s="132" t="s">
        <v>6411</v>
      </c>
      <c r="M794" s="132" t="s">
        <v>6687</v>
      </c>
      <c r="N794" s="132" t="s">
        <v>1334</v>
      </c>
      <c r="O794" s="132" t="s">
        <v>96</v>
      </c>
      <c r="P794" s="132" t="s">
        <v>2606</v>
      </c>
      <c r="Q794" s="132" t="s">
        <v>4381</v>
      </c>
      <c r="R794" s="132" t="s">
        <v>6688</v>
      </c>
      <c r="S794" s="132" t="s">
        <v>6689</v>
      </c>
      <c r="T794" s="132" t="s">
        <v>16848</v>
      </c>
      <c r="U794" s="132" t="s">
        <v>6686</v>
      </c>
      <c r="V794" s="132" t="s">
        <v>6687</v>
      </c>
      <c r="W794" s="132"/>
      <c r="X794" s="132"/>
      <c r="Y794" s="132" t="s">
        <v>6703</v>
      </c>
      <c r="Z794" s="133" t="s">
        <v>7348</v>
      </c>
      <c r="AA794" s="132" t="s">
        <v>7349</v>
      </c>
      <c r="AB794" s="133"/>
      <c r="AC794" s="133"/>
      <c r="AD794" s="132" t="s">
        <v>96</v>
      </c>
      <c r="AE794" s="132"/>
      <c r="AF794" s="132" t="s">
        <v>487</v>
      </c>
      <c r="AG794" s="132" t="s">
        <v>267</v>
      </c>
      <c r="AH794" s="132"/>
      <c r="AI794" s="132" t="s">
        <v>6691</v>
      </c>
      <c r="AJ794" s="132" t="s">
        <v>118</v>
      </c>
      <c r="AK794" s="132"/>
      <c r="AL794" s="132"/>
      <c r="AM794" s="132" t="s">
        <v>96</v>
      </c>
      <c r="AN794" s="132" t="s">
        <v>279</v>
      </c>
      <c r="AO794" s="132" t="s">
        <v>6692</v>
      </c>
      <c r="AP794" s="132" t="s">
        <v>98</v>
      </c>
      <c r="AQ794" s="132" t="s">
        <v>99</v>
      </c>
      <c r="AR794" s="132" t="s">
        <v>1334</v>
      </c>
      <c r="AS794" s="133" t="s">
        <v>6419</v>
      </c>
      <c r="AT794" s="132" t="s">
        <v>101</v>
      </c>
      <c r="AU794" s="132" t="s">
        <v>101</v>
      </c>
      <c r="AV794" s="132" t="s">
        <v>122</v>
      </c>
      <c r="AW794" s="132" t="s">
        <v>123</v>
      </c>
      <c r="AX794" s="132" t="s">
        <v>158</v>
      </c>
      <c r="AY794" s="132" t="s">
        <v>1339</v>
      </c>
      <c r="AZ794" s="132" t="s">
        <v>1339</v>
      </c>
      <c r="BA794" s="132" t="s">
        <v>13013</v>
      </c>
    </row>
    <row r="795" spans="1:53" ht="30">
      <c r="A795" s="131">
        <v>790</v>
      </c>
      <c r="B795" s="132" t="s">
        <v>6693</v>
      </c>
      <c r="C795" s="132" t="s">
        <v>6694</v>
      </c>
      <c r="D795" s="132" t="s">
        <v>2748</v>
      </c>
      <c r="E795" s="132" t="s">
        <v>82</v>
      </c>
      <c r="F795" s="133" t="s">
        <v>2044</v>
      </c>
      <c r="G795" s="132" t="s">
        <v>96</v>
      </c>
      <c r="H795" s="132" t="s">
        <v>16849</v>
      </c>
      <c r="I795" s="132" t="s">
        <v>6685</v>
      </c>
      <c r="J795" s="132" t="s">
        <v>6695</v>
      </c>
      <c r="K795" s="132" t="s">
        <v>16850</v>
      </c>
      <c r="L795" s="132" t="s">
        <v>6696</v>
      </c>
      <c r="M795" s="132" t="s">
        <v>6697</v>
      </c>
      <c r="N795" s="132" t="s">
        <v>1646</v>
      </c>
      <c r="O795" s="132" t="s">
        <v>96</v>
      </c>
      <c r="P795" s="132" t="s">
        <v>2606</v>
      </c>
      <c r="Q795" s="132" t="s">
        <v>4381</v>
      </c>
      <c r="R795" s="132" t="s">
        <v>6698</v>
      </c>
      <c r="S795" s="132" t="s">
        <v>6698</v>
      </c>
      <c r="T795" s="132" t="s">
        <v>16851</v>
      </c>
      <c r="U795" s="132" t="s">
        <v>6695</v>
      </c>
      <c r="V795" s="132" t="s">
        <v>6697</v>
      </c>
      <c r="W795" s="132"/>
      <c r="X795" s="132"/>
      <c r="Y795" s="132" t="s">
        <v>16852</v>
      </c>
      <c r="Z795" s="133" t="s">
        <v>7348</v>
      </c>
      <c r="AA795" s="132" t="s">
        <v>7349</v>
      </c>
      <c r="AB795" s="133"/>
      <c r="AC795" s="133"/>
      <c r="AD795" s="132" t="s">
        <v>96</v>
      </c>
      <c r="AE795" s="132"/>
      <c r="AF795" s="132" t="s">
        <v>886</v>
      </c>
      <c r="AG795" s="132" t="s">
        <v>6701</v>
      </c>
      <c r="AH795" s="132"/>
      <c r="AI795" s="132" t="s">
        <v>6700</v>
      </c>
      <c r="AJ795" s="132" t="s">
        <v>118</v>
      </c>
      <c r="AK795" s="132"/>
      <c r="AL795" s="132"/>
      <c r="AM795" s="132" t="s">
        <v>96</v>
      </c>
      <c r="AN795" s="132" t="s">
        <v>886</v>
      </c>
      <c r="AO795" s="132" t="s">
        <v>6702</v>
      </c>
      <c r="AP795" s="132" t="s">
        <v>98</v>
      </c>
      <c r="AQ795" s="132" t="s">
        <v>99</v>
      </c>
      <c r="AR795" s="132" t="s">
        <v>1646</v>
      </c>
      <c r="AS795" s="133" t="s">
        <v>6419</v>
      </c>
      <c r="AT795" s="132" t="s">
        <v>101</v>
      </c>
      <c r="AU795" s="132" t="s">
        <v>101</v>
      </c>
      <c r="AV795" s="132" t="s">
        <v>122</v>
      </c>
      <c r="AW795" s="132" t="s">
        <v>123</v>
      </c>
      <c r="AX795" s="132" t="s">
        <v>158</v>
      </c>
      <c r="AY795" s="132" t="s">
        <v>159</v>
      </c>
      <c r="AZ795" s="132" t="s">
        <v>159</v>
      </c>
      <c r="BA795" s="132" t="s">
        <v>13013</v>
      </c>
    </row>
    <row r="796" spans="1:53" ht="30">
      <c r="A796" s="131">
        <v>791</v>
      </c>
      <c r="B796" s="132" t="s">
        <v>7399</v>
      </c>
      <c r="C796" s="132" t="s">
        <v>6704</v>
      </c>
      <c r="D796" s="132" t="s">
        <v>6705</v>
      </c>
      <c r="E796" s="132" t="s">
        <v>301</v>
      </c>
      <c r="F796" s="133" t="s">
        <v>6706</v>
      </c>
      <c r="G796" s="132" t="s">
        <v>2242</v>
      </c>
      <c r="H796" s="132" t="s">
        <v>16853</v>
      </c>
      <c r="I796" s="132" t="s">
        <v>6707</v>
      </c>
      <c r="J796" s="132" t="s">
        <v>6708</v>
      </c>
      <c r="K796" s="132" t="s">
        <v>16854</v>
      </c>
      <c r="L796" s="132" t="s">
        <v>6479</v>
      </c>
      <c r="M796" s="132" t="s">
        <v>6709</v>
      </c>
      <c r="N796" s="132" t="s">
        <v>754</v>
      </c>
      <c r="O796" s="132" t="s">
        <v>2242</v>
      </c>
      <c r="P796" s="132" t="s">
        <v>2606</v>
      </c>
      <c r="Q796" s="132" t="s">
        <v>4381</v>
      </c>
      <c r="R796" s="132" t="s">
        <v>6710</v>
      </c>
      <c r="S796" s="132" t="s">
        <v>30007</v>
      </c>
      <c r="T796" s="132" t="s">
        <v>16855</v>
      </c>
      <c r="U796" s="132" t="s">
        <v>6708</v>
      </c>
      <c r="V796" s="132" t="s">
        <v>6709</v>
      </c>
      <c r="W796" s="132"/>
      <c r="X796" s="132"/>
      <c r="Y796" s="132" t="s">
        <v>7399</v>
      </c>
      <c r="Z796" s="133" t="s">
        <v>6419</v>
      </c>
      <c r="AA796" s="132" t="s">
        <v>7349</v>
      </c>
      <c r="AB796" s="133"/>
      <c r="AC796" s="133"/>
      <c r="AD796" s="132" t="s">
        <v>96</v>
      </c>
      <c r="AE796" s="132"/>
      <c r="AF796" s="132" t="s">
        <v>218</v>
      </c>
      <c r="AG796" s="132" t="s">
        <v>6715</v>
      </c>
      <c r="AH796" s="132" t="s">
        <v>6716</v>
      </c>
      <c r="AI796" s="132"/>
      <c r="AJ796" s="132" t="s">
        <v>154</v>
      </c>
      <c r="AK796" s="132"/>
      <c r="AL796" s="132"/>
      <c r="AM796" s="132" t="s">
        <v>2242</v>
      </c>
      <c r="AN796" s="132" t="s">
        <v>2639</v>
      </c>
      <c r="AO796" s="132" t="s">
        <v>6717</v>
      </c>
      <c r="AP796" s="132" t="s">
        <v>98</v>
      </c>
      <c r="AQ796" s="132" t="s">
        <v>99</v>
      </c>
      <c r="AR796" s="132" t="s">
        <v>754</v>
      </c>
      <c r="AS796" s="133" t="s">
        <v>6419</v>
      </c>
      <c r="AT796" s="132" t="s">
        <v>101</v>
      </c>
      <c r="AU796" s="132" t="s">
        <v>101</v>
      </c>
      <c r="AV796" s="132" t="s">
        <v>122</v>
      </c>
      <c r="AW796" s="132" t="s">
        <v>123</v>
      </c>
      <c r="AX796" s="132" t="s">
        <v>158</v>
      </c>
      <c r="AY796" s="132" t="s">
        <v>760</v>
      </c>
      <c r="AZ796" s="132" t="s">
        <v>760</v>
      </c>
      <c r="BA796" s="132" t="s">
        <v>13013</v>
      </c>
    </row>
    <row r="797" spans="1:53" ht="30">
      <c r="A797" s="131">
        <v>792</v>
      </c>
      <c r="B797" s="132" t="s">
        <v>6718</v>
      </c>
      <c r="C797" s="132" t="s">
        <v>3600</v>
      </c>
      <c r="D797" s="132" t="s">
        <v>2823</v>
      </c>
      <c r="E797" s="132" t="s">
        <v>82</v>
      </c>
      <c r="F797" s="133" t="s">
        <v>6719</v>
      </c>
      <c r="G797" s="132" t="s">
        <v>188</v>
      </c>
      <c r="H797" s="132"/>
      <c r="I797" s="132"/>
      <c r="J797" s="132"/>
      <c r="K797" s="132"/>
      <c r="L797" s="132"/>
      <c r="M797" s="132"/>
      <c r="N797" s="132" t="s">
        <v>574</v>
      </c>
      <c r="O797" s="132"/>
      <c r="P797" s="132" t="s">
        <v>2606</v>
      </c>
      <c r="Q797" s="132"/>
      <c r="R797" s="132" t="s">
        <v>6720</v>
      </c>
      <c r="S797" s="132"/>
      <c r="T797" s="132" t="s">
        <v>16856</v>
      </c>
      <c r="U797" s="132"/>
      <c r="V797" s="132"/>
      <c r="W797" s="132"/>
      <c r="X797" s="132"/>
      <c r="Y797" s="132" t="s">
        <v>16857</v>
      </c>
      <c r="Z797" s="133"/>
      <c r="AA797" s="132"/>
      <c r="AB797" s="133"/>
      <c r="AC797" s="133"/>
      <c r="AD797" s="132"/>
      <c r="AE797" s="132" t="s">
        <v>6722</v>
      </c>
      <c r="AF797" s="132"/>
      <c r="AG797" s="132"/>
      <c r="AH797" s="132"/>
      <c r="AI797" s="132"/>
      <c r="AJ797" s="132" t="s">
        <v>187</v>
      </c>
      <c r="AK797" s="132"/>
      <c r="AL797" s="132"/>
      <c r="AM797" s="132" t="s">
        <v>188</v>
      </c>
      <c r="AN797" s="132" t="s">
        <v>5784</v>
      </c>
      <c r="AO797" s="132" t="s">
        <v>6723</v>
      </c>
      <c r="AP797" s="132" t="s">
        <v>98</v>
      </c>
      <c r="AQ797" s="132" t="s">
        <v>99</v>
      </c>
      <c r="AR797" s="132" t="s">
        <v>574</v>
      </c>
      <c r="AS797" s="133" t="s">
        <v>6419</v>
      </c>
      <c r="AT797" s="132" t="s">
        <v>101</v>
      </c>
      <c r="AU797" s="132" t="s">
        <v>101</v>
      </c>
      <c r="AV797" s="132" t="s">
        <v>102</v>
      </c>
      <c r="AW797" s="132" t="s">
        <v>103</v>
      </c>
      <c r="AX797" s="132" t="s">
        <v>282</v>
      </c>
      <c r="AY797" s="132" t="s">
        <v>283</v>
      </c>
      <c r="AZ797" s="132" t="s">
        <v>283</v>
      </c>
      <c r="BA797" s="132" t="s">
        <v>13013</v>
      </c>
    </row>
    <row r="798" spans="1:53" ht="30">
      <c r="A798" s="131">
        <v>793</v>
      </c>
      <c r="B798" s="132" t="s">
        <v>6724</v>
      </c>
      <c r="C798" s="132" t="s">
        <v>6725</v>
      </c>
      <c r="D798" s="132" t="s">
        <v>468</v>
      </c>
      <c r="E798" s="132" t="s">
        <v>82</v>
      </c>
      <c r="F798" s="133" t="s">
        <v>2204</v>
      </c>
      <c r="G798" s="132" t="s">
        <v>96</v>
      </c>
      <c r="H798" s="132" t="s">
        <v>16858</v>
      </c>
      <c r="I798" s="132" t="s">
        <v>6447</v>
      </c>
      <c r="J798" s="132" t="s">
        <v>6726</v>
      </c>
      <c r="K798" s="132" t="s">
        <v>16859</v>
      </c>
      <c r="L798" s="132"/>
      <c r="M798" s="132" t="s">
        <v>6727</v>
      </c>
      <c r="N798" s="132" t="s">
        <v>423</v>
      </c>
      <c r="O798" s="132" t="s">
        <v>96</v>
      </c>
      <c r="P798" s="132" t="s">
        <v>2606</v>
      </c>
      <c r="Q798" s="132" t="s">
        <v>4294</v>
      </c>
      <c r="R798" s="132" t="s">
        <v>6728</v>
      </c>
      <c r="S798" s="132" t="s">
        <v>6728</v>
      </c>
      <c r="T798" s="132" t="s">
        <v>6726</v>
      </c>
      <c r="U798" s="132" t="s">
        <v>6727</v>
      </c>
      <c r="V798" s="132"/>
      <c r="W798" s="132"/>
      <c r="X798" s="132" t="s">
        <v>6724</v>
      </c>
      <c r="Y798" s="132" t="s">
        <v>30008</v>
      </c>
      <c r="Z798" s="133" t="s">
        <v>30009</v>
      </c>
      <c r="AA798" s="132" t="s">
        <v>30010</v>
      </c>
      <c r="AB798" s="133"/>
      <c r="AC798" s="133"/>
      <c r="AD798" s="132" t="s">
        <v>96</v>
      </c>
      <c r="AE798" s="132"/>
      <c r="AF798" s="132" t="s">
        <v>347</v>
      </c>
      <c r="AG798" s="132" t="s">
        <v>6731</v>
      </c>
      <c r="AH798" s="132"/>
      <c r="AI798" s="132" t="s">
        <v>6730</v>
      </c>
      <c r="AJ798" s="132" t="s">
        <v>118</v>
      </c>
      <c r="AK798" s="132"/>
      <c r="AL798" s="132"/>
      <c r="AM798" s="132" t="s">
        <v>96</v>
      </c>
      <c r="AN798" s="132" t="s">
        <v>347</v>
      </c>
      <c r="AO798" s="132" t="s">
        <v>6732</v>
      </c>
      <c r="AP798" s="132" t="s">
        <v>98</v>
      </c>
      <c r="AQ798" s="132" t="s">
        <v>99</v>
      </c>
      <c r="AR798" s="132" t="s">
        <v>423</v>
      </c>
      <c r="AS798" s="133" t="s">
        <v>6419</v>
      </c>
      <c r="AT798" s="132" t="s">
        <v>101</v>
      </c>
      <c r="AU798" s="132" t="s">
        <v>101</v>
      </c>
      <c r="AV798" s="132" t="s">
        <v>122</v>
      </c>
      <c r="AW798" s="132" t="s">
        <v>123</v>
      </c>
      <c r="AX798" s="132" t="s">
        <v>433</v>
      </c>
      <c r="AY798" s="132" t="s">
        <v>434</v>
      </c>
      <c r="AZ798" s="132" t="s">
        <v>434</v>
      </c>
      <c r="BA798" s="132" t="s">
        <v>13013</v>
      </c>
    </row>
    <row r="799" spans="1:53" ht="30">
      <c r="A799" s="131">
        <v>794</v>
      </c>
      <c r="B799" s="132" t="s">
        <v>6733</v>
      </c>
      <c r="C799" s="132" t="s">
        <v>6734</v>
      </c>
      <c r="D799" s="132" t="s">
        <v>6735</v>
      </c>
      <c r="E799" s="132" t="s">
        <v>301</v>
      </c>
      <c r="F799" s="133" t="s">
        <v>6736</v>
      </c>
      <c r="G799" s="132" t="s">
        <v>96</v>
      </c>
      <c r="H799" s="132" t="s">
        <v>16860</v>
      </c>
      <c r="I799" s="132" t="s">
        <v>6447</v>
      </c>
      <c r="J799" s="132" t="s">
        <v>6737</v>
      </c>
      <c r="K799" s="132" t="s">
        <v>16861</v>
      </c>
      <c r="L799" s="132" t="s">
        <v>6738</v>
      </c>
      <c r="M799" s="132" t="s">
        <v>6739</v>
      </c>
      <c r="N799" s="132" t="s">
        <v>2781</v>
      </c>
      <c r="O799" s="132" t="s">
        <v>96</v>
      </c>
      <c r="P799" s="132" t="s">
        <v>2606</v>
      </c>
      <c r="Q799" s="132" t="s">
        <v>2607</v>
      </c>
      <c r="R799" s="132" t="s">
        <v>6740</v>
      </c>
      <c r="S799" s="132" t="s">
        <v>6740</v>
      </c>
      <c r="T799" s="132" t="s">
        <v>16862</v>
      </c>
      <c r="U799" s="132" t="s">
        <v>6737</v>
      </c>
      <c r="V799" s="132" t="s">
        <v>6739</v>
      </c>
      <c r="W799" s="132"/>
      <c r="X799" s="132"/>
      <c r="Y799" s="132" t="s">
        <v>6733</v>
      </c>
      <c r="Z799" s="133" t="s">
        <v>6419</v>
      </c>
      <c r="AA799" s="132" t="s">
        <v>7349</v>
      </c>
      <c r="AB799" s="133"/>
      <c r="AC799" s="133"/>
      <c r="AD799" s="132" t="s">
        <v>96</v>
      </c>
      <c r="AE799" s="132"/>
      <c r="AF799" s="132" t="s">
        <v>347</v>
      </c>
      <c r="AG799" s="132" t="s">
        <v>6742</v>
      </c>
      <c r="AH799" s="132"/>
      <c r="AI799" s="132" t="s">
        <v>6741</v>
      </c>
      <c r="AJ799" s="132" t="s">
        <v>118</v>
      </c>
      <c r="AK799" s="132"/>
      <c r="AL799" s="132"/>
      <c r="AM799" s="132" t="s">
        <v>96</v>
      </c>
      <c r="AN799" s="132" t="s">
        <v>347</v>
      </c>
      <c r="AO799" s="132" t="s">
        <v>6743</v>
      </c>
      <c r="AP799" s="132" t="s">
        <v>98</v>
      </c>
      <c r="AQ799" s="132" t="s">
        <v>99</v>
      </c>
      <c r="AR799" s="132" t="s">
        <v>2781</v>
      </c>
      <c r="AS799" s="133" t="s">
        <v>6419</v>
      </c>
      <c r="AT799" s="132" t="s">
        <v>101</v>
      </c>
      <c r="AU799" s="132" t="s">
        <v>101</v>
      </c>
      <c r="AV799" s="132" t="s">
        <v>122</v>
      </c>
      <c r="AW799" s="132" t="s">
        <v>123</v>
      </c>
      <c r="AX799" s="132" t="s">
        <v>308</v>
      </c>
      <c r="AY799" s="132" t="s">
        <v>2788</v>
      </c>
      <c r="AZ799" s="132" t="s">
        <v>2788</v>
      </c>
      <c r="BA799" s="132" t="s">
        <v>13013</v>
      </c>
    </row>
    <row r="800" spans="1:53" ht="30">
      <c r="A800" s="131">
        <v>795</v>
      </c>
      <c r="B800" s="132" t="s">
        <v>6744</v>
      </c>
      <c r="C800" s="132" t="s">
        <v>6745</v>
      </c>
      <c r="D800" s="132" t="s">
        <v>457</v>
      </c>
      <c r="E800" s="132" t="s">
        <v>301</v>
      </c>
      <c r="F800" s="133" t="s">
        <v>936</v>
      </c>
      <c r="G800" s="132" t="s">
        <v>96</v>
      </c>
      <c r="H800" s="132" t="s">
        <v>16863</v>
      </c>
      <c r="I800" s="132" t="s">
        <v>6746</v>
      </c>
      <c r="J800" s="132" t="s">
        <v>6747</v>
      </c>
      <c r="K800" s="132" t="s">
        <v>16864</v>
      </c>
      <c r="L800" s="132" t="s">
        <v>6748</v>
      </c>
      <c r="M800" s="132" t="s">
        <v>6749</v>
      </c>
      <c r="N800" s="132" t="s">
        <v>5601</v>
      </c>
      <c r="O800" s="132" t="s">
        <v>96</v>
      </c>
      <c r="P800" s="132" t="s">
        <v>2606</v>
      </c>
      <c r="Q800" s="132" t="s">
        <v>4294</v>
      </c>
      <c r="R800" s="132" t="s">
        <v>6750</v>
      </c>
      <c r="S800" s="132" t="s">
        <v>6750</v>
      </c>
      <c r="T800" s="132" t="s">
        <v>6747</v>
      </c>
      <c r="U800" s="132" t="s">
        <v>6747</v>
      </c>
      <c r="V800" s="132" t="s">
        <v>6749</v>
      </c>
      <c r="W800" s="132"/>
      <c r="X800" s="132"/>
      <c r="Y800" s="132" t="s">
        <v>6744</v>
      </c>
      <c r="Z800" s="133" t="s">
        <v>6419</v>
      </c>
      <c r="AA800" s="132" t="s">
        <v>6419</v>
      </c>
      <c r="AB800" s="133"/>
      <c r="AC800" s="133"/>
      <c r="AD800" s="132" t="s">
        <v>96</v>
      </c>
      <c r="AE800" s="132"/>
      <c r="AF800" s="132" t="s">
        <v>430</v>
      </c>
      <c r="AG800" s="132" t="s">
        <v>6742</v>
      </c>
      <c r="AH800" s="132"/>
      <c r="AI800" s="132" t="s">
        <v>6752</v>
      </c>
      <c r="AJ800" s="132" t="s">
        <v>118</v>
      </c>
      <c r="AK800" s="132"/>
      <c r="AL800" s="132"/>
      <c r="AM800" s="132" t="s">
        <v>96</v>
      </c>
      <c r="AN800" s="132" t="s">
        <v>430</v>
      </c>
      <c r="AO800" s="132" t="s">
        <v>6753</v>
      </c>
      <c r="AP800" s="132" t="s">
        <v>98</v>
      </c>
      <c r="AQ800" s="132" t="s">
        <v>99</v>
      </c>
      <c r="AR800" s="132" t="s">
        <v>5601</v>
      </c>
      <c r="AS800" s="133" t="s">
        <v>6419</v>
      </c>
      <c r="AT800" s="132" t="s">
        <v>101</v>
      </c>
      <c r="AU800" s="132" t="s">
        <v>101</v>
      </c>
      <c r="AV800" s="132" t="s">
        <v>122</v>
      </c>
      <c r="AW800" s="132" t="s">
        <v>123</v>
      </c>
      <c r="AX800" s="132" t="s">
        <v>282</v>
      </c>
      <c r="AY800" s="132" t="s">
        <v>283</v>
      </c>
      <c r="AZ800" s="132" t="s">
        <v>283</v>
      </c>
      <c r="BA800" s="132" t="s">
        <v>13013</v>
      </c>
    </row>
    <row r="801" spans="1:53" ht="30">
      <c r="A801" s="131">
        <v>796</v>
      </c>
      <c r="B801" s="132" t="s">
        <v>6754</v>
      </c>
      <c r="C801" s="132" t="s">
        <v>6755</v>
      </c>
      <c r="D801" s="132" t="s">
        <v>1202</v>
      </c>
      <c r="E801" s="132" t="s">
        <v>82</v>
      </c>
      <c r="F801" s="133" t="s">
        <v>1280</v>
      </c>
      <c r="G801" s="132" t="s">
        <v>96</v>
      </c>
      <c r="H801" s="132" t="s">
        <v>16865</v>
      </c>
      <c r="I801" s="132" t="s">
        <v>6756</v>
      </c>
      <c r="J801" s="132" t="s">
        <v>6757</v>
      </c>
      <c r="K801" s="132" t="s">
        <v>16866</v>
      </c>
      <c r="L801" s="132" t="s">
        <v>6479</v>
      </c>
      <c r="M801" s="132" t="s">
        <v>6758</v>
      </c>
      <c r="N801" s="132" t="s">
        <v>1787</v>
      </c>
      <c r="O801" s="132" t="s">
        <v>96</v>
      </c>
      <c r="P801" s="132" t="s">
        <v>2606</v>
      </c>
      <c r="Q801" s="132" t="s">
        <v>4381</v>
      </c>
      <c r="R801" s="132" t="s">
        <v>6759</v>
      </c>
      <c r="S801" s="132" t="s">
        <v>6760</v>
      </c>
      <c r="T801" s="132" t="s">
        <v>6757</v>
      </c>
      <c r="U801" s="132" t="s">
        <v>6757</v>
      </c>
      <c r="V801" s="132"/>
      <c r="W801" s="132"/>
      <c r="X801" s="132"/>
      <c r="Y801" s="132" t="s">
        <v>16867</v>
      </c>
      <c r="Z801" s="133" t="s">
        <v>14601</v>
      </c>
      <c r="AA801" s="132" t="s">
        <v>16868</v>
      </c>
      <c r="AB801" s="133"/>
      <c r="AC801" s="133"/>
      <c r="AD801" s="132" t="s">
        <v>96</v>
      </c>
      <c r="AE801" s="132"/>
      <c r="AF801" s="132" t="s">
        <v>347</v>
      </c>
      <c r="AG801" s="132"/>
      <c r="AH801" s="132"/>
      <c r="AI801" s="132" t="s">
        <v>6762</v>
      </c>
      <c r="AJ801" s="132" t="s">
        <v>118</v>
      </c>
      <c r="AK801" s="132"/>
      <c r="AL801" s="132"/>
      <c r="AM801" s="132" t="s">
        <v>96</v>
      </c>
      <c r="AN801" s="132" t="s">
        <v>430</v>
      </c>
      <c r="AO801" s="132" t="s">
        <v>6763</v>
      </c>
      <c r="AP801" s="132" t="s">
        <v>98</v>
      </c>
      <c r="AQ801" s="132" t="s">
        <v>99</v>
      </c>
      <c r="AR801" s="132" t="s">
        <v>1787</v>
      </c>
      <c r="AS801" s="133" t="s">
        <v>6419</v>
      </c>
      <c r="AT801" s="132" t="s">
        <v>101</v>
      </c>
      <c r="AU801" s="132" t="s">
        <v>101</v>
      </c>
      <c r="AV801" s="132" t="s">
        <v>122</v>
      </c>
      <c r="AW801" s="132" t="s">
        <v>123</v>
      </c>
      <c r="AX801" s="132" t="s">
        <v>597</v>
      </c>
      <c r="AY801" s="132" t="s">
        <v>1793</v>
      </c>
      <c r="AZ801" s="132" t="s">
        <v>1793</v>
      </c>
      <c r="BA801" s="132" t="s">
        <v>13013</v>
      </c>
    </row>
    <row r="802" spans="1:53" ht="30">
      <c r="A802" s="131">
        <v>797</v>
      </c>
      <c r="B802" s="132" t="s">
        <v>6764</v>
      </c>
      <c r="C802" s="132" t="s">
        <v>6765</v>
      </c>
      <c r="D802" s="132" t="s">
        <v>271</v>
      </c>
      <c r="E802" s="132" t="s">
        <v>82</v>
      </c>
      <c r="F802" s="133" t="s">
        <v>6766</v>
      </c>
      <c r="G802" s="132" t="s">
        <v>96</v>
      </c>
      <c r="H802" s="132" t="s">
        <v>16869</v>
      </c>
      <c r="I802" s="132" t="s">
        <v>6238</v>
      </c>
      <c r="J802" s="132" t="s">
        <v>6767</v>
      </c>
      <c r="K802" s="132" t="s">
        <v>16870</v>
      </c>
      <c r="L802" s="132" t="s">
        <v>6768</v>
      </c>
      <c r="M802" s="132" t="s">
        <v>6769</v>
      </c>
      <c r="N802" s="132" t="s">
        <v>289</v>
      </c>
      <c r="O802" s="132" t="s">
        <v>96</v>
      </c>
      <c r="P802" s="132" t="s">
        <v>2606</v>
      </c>
      <c r="Q802" s="132" t="s">
        <v>4381</v>
      </c>
      <c r="R802" s="132" t="s">
        <v>6770</v>
      </c>
      <c r="S802" s="132" t="s">
        <v>6770</v>
      </c>
      <c r="T802" s="132" t="s">
        <v>6769</v>
      </c>
      <c r="U802" s="132" t="s">
        <v>6767</v>
      </c>
      <c r="V802" s="132"/>
      <c r="W802" s="132"/>
      <c r="X802" s="132"/>
      <c r="Y802" s="132" t="s">
        <v>6764</v>
      </c>
      <c r="Z802" s="133" t="s">
        <v>6419</v>
      </c>
      <c r="AA802" s="132" t="s">
        <v>7349</v>
      </c>
      <c r="AB802" s="133"/>
      <c r="AC802" s="133"/>
      <c r="AD802" s="132" t="s">
        <v>96</v>
      </c>
      <c r="AE802" s="132"/>
      <c r="AF802" s="132" t="s">
        <v>430</v>
      </c>
      <c r="AG802" s="132" t="s">
        <v>6742</v>
      </c>
      <c r="AH802" s="132"/>
      <c r="AI802" s="132" t="s">
        <v>6772</v>
      </c>
      <c r="AJ802" s="132" t="s">
        <v>118</v>
      </c>
      <c r="AK802" s="132"/>
      <c r="AL802" s="132"/>
      <c r="AM802" s="132" t="s">
        <v>96</v>
      </c>
      <c r="AN802" s="132" t="s">
        <v>430</v>
      </c>
      <c r="AO802" s="132" t="s">
        <v>6773</v>
      </c>
      <c r="AP802" s="132" t="s">
        <v>98</v>
      </c>
      <c r="AQ802" s="132" t="s">
        <v>99</v>
      </c>
      <c r="AR802" s="132" t="s">
        <v>289</v>
      </c>
      <c r="AS802" s="133" t="s">
        <v>6419</v>
      </c>
      <c r="AT802" s="132" t="s">
        <v>101</v>
      </c>
      <c r="AU802" s="132" t="s">
        <v>101</v>
      </c>
      <c r="AV802" s="132" t="s">
        <v>122</v>
      </c>
      <c r="AW802" s="132" t="s">
        <v>123</v>
      </c>
      <c r="AX802" s="132" t="s">
        <v>282</v>
      </c>
      <c r="AY802" s="132" t="s">
        <v>298</v>
      </c>
      <c r="AZ802" s="132" t="s">
        <v>298</v>
      </c>
      <c r="BA802" s="132" t="s">
        <v>13013</v>
      </c>
    </row>
    <row r="803" spans="1:53" ht="30">
      <c r="A803" s="131">
        <v>798</v>
      </c>
      <c r="B803" s="132" t="s">
        <v>6774</v>
      </c>
      <c r="C803" s="132" t="s">
        <v>1523</v>
      </c>
      <c r="D803" s="132" t="s">
        <v>514</v>
      </c>
      <c r="E803" s="132" t="s">
        <v>82</v>
      </c>
      <c r="F803" s="133" t="s">
        <v>1421</v>
      </c>
      <c r="G803" s="132" t="s">
        <v>96</v>
      </c>
      <c r="H803" s="132" t="s">
        <v>13449</v>
      </c>
      <c r="I803" s="132" t="s">
        <v>6797</v>
      </c>
      <c r="J803" s="132" t="s">
        <v>30011</v>
      </c>
      <c r="K803" s="132" t="s">
        <v>14828</v>
      </c>
      <c r="L803" s="132" t="s">
        <v>6411</v>
      </c>
      <c r="M803" s="132" t="s">
        <v>30012</v>
      </c>
      <c r="N803" s="132" t="s">
        <v>661</v>
      </c>
      <c r="O803" s="132" t="s">
        <v>6473</v>
      </c>
      <c r="P803" s="132" t="s">
        <v>2606</v>
      </c>
      <c r="Q803" s="132" t="s">
        <v>2607</v>
      </c>
      <c r="R803" s="132" t="s">
        <v>6775</v>
      </c>
      <c r="S803" s="132" t="s">
        <v>6776</v>
      </c>
      <c r="T803" s="132" t="s">
        <v>16871</v>
      </c>
      <c r="U803" s="132" t="s">
        <v>30011</v>
      </c>
      <c r="V803" s="132"/>
      <c r="W803" s="132"/>
      <c r="X803" s="132"/>
      <c r="Y803" s="132" t="s">
        <v>16872</v>
      </c>
      <c r="Z803" s="133" t="s">
        <v>16873</v>
      </c>
      <c r="AA803" s="132" t="s">
        <v>2193</v>
      </c>
      <c r="AB803" s="133" t="s">
        <v>30013</v>
      </c>
      <c r="AC803" s="133"/>
      <c r="AD803" s="132" t="s">
        <v>96</v>
      </c>
      <c r="AE803" s="132" t="s">
        <v>15102</v>
      </c>
      <c r="AF803" s="132" t="s">
        <v>231</v>
      </c>
      <c r="AG803" s="132"/>
      <c r="AH803" s="132"/>
      <c r="AI803" s="132"/>
      <c r="AJ803" s="132" t="s">
        <v>118</v>
      </c>
      <c r="AK803" s="132"/>
      <c r="AL803" s="132"/>
      <c r="AM803" s="132" t="s">
        <v>96</v>
      </c>
      <c r="AN803" s="132" t="s">
        <v>231</v>
      </c>
      <c r="AO803" s="132" t="s">
        <v>6779</v>
      </c>
      <c r="AP803" s="132" t="s">
        <v>98</v>
      </c>
      <c r="AQ803" s="132" t="s">
        <v>99</v>
      </c>
      <c r="AR803" s="132" t="s">
        <v>661</v>
      </c>
      <c r="AS803" s="133" t="s">
        <v>6419</v>
      </c>
      <c r="AT803" s="132" t="s">
        <v>101</v>
      </c>
      <c r="AU803" s="132" t="s">
        <v>101</v>
      </c>
      <c r="AV803" s="132" t="s">
        <v>102</v>
      </c>
      <c r="AW803" s="132" t="s">
        <v>103</v>
      </c>
      <c r="AX803" s="132" t="s">
        <v>175</v>
      </c>
      <c r="AY803" s="132" t="s">
        <v>669</v>
      </c>
      <c r="AZ803" s="132" t="s">
        <v>669</v>
      </c>
      <c r="BA803" s="132" t="s">
        <v>13013</v>
      </c>
    </row>
    <row r="804" spans="1:53" ht="30">
      <c r="A804" s="131">
        <v>799</v>
      </c>
      <c r="B804" s="132" t="s">
        <v>6780</v>
      </c>
      <c r="C804" s="132" t="s">
        <v>1660</v>
      </c>
      <c r="D804" s="132" t="s">
        <v>2499</v>
      </c>
      <c r="E804" s="132" t="s">
        <v>82</v>
      </c>
      <c r="F804" s="133" t="s">
        <v>3485</v>
      </c>
      <c r="G804" s="132" t="s">
        <v>336</v>
      </c>
      <c r="H804" s="132"/>
      <c r="I804" s="132"/>
      <c r="J804" s="132"/>
      <c r="K804" s="132"/>
      <c r="L804" s="132"/>
      <c r="M804" s="132"/>
      <c r="N804" s="132" t="s">
        <v>517</v>
      </c>
      <c r="O804" s="132" t="s">
        <v>16874</v>
      </c>
      <c r="P804" s="132" t="s">
        <v>2606</v>
      </c>
      <c r="Q804" s="132" t="s">
        <v>2607</v>
      </c>
      <c r="R804" s="132" t="s">
        <v>6781</v>
      </c>
      <c r="S804" s="132" t="s">
        <v>16875</v>
      </c>
      <c r="T804" s="132" t="s">
        <v>16876</v>
      </c>
      <c r="U804" s="132"/>
      <c r="V804" s="132"/>
      <c r="W804" s="132"/>
      <c r="X804" s="132"/>
      <c r="Y804" s="132" t="s">
        <v>16877</v>
      </c>
      <c r="Z804" s="133" t="s">
        <v>465</v>
      </c>
      <c r="AA804" s="132" t="s">
        <v>336</v>
      </c>
      <c r="AB804" s="133"/>
      <c r="AC804" s="133"/>
      <c r="AD804" s="132"/>
      <c r="AE804" s="132"/>
      <c r="AF804" s="132"/>
      <c r="AG804" s="132"/>
      <c r="AH804" s="132"/>
      <c r="AI804" s="132"/>
      <c r="AJ804" s="132" t="s">
        <v>94</v>
      </c>
      <c r="AK804" s="132"/>
      <c r="AL804" s="132"/>
      <c r="AM804" s="132" t="s">
        <v>336</v>
      </c>
      <c r="AN804" s="132" t="s">
        <v>6786</v>
      </c>
      <c r="AO804" s="132" t="s">
        <v>6787</v>
      </c>
      <c r="AP804" s="132" t="s">
        <v>98</v>
      </c>
      <c r="AQ804" s="132" t="s">
        <v>99</v>
      </c>
      <c r="AR804" s="132" t="s">
        <v>517</v>
      </c>
      <c r="AS804" s="133" t="s">
        <v>6419</v>
      </c>
      <c r="AT804" s="132" t="s">
        <v>101</v>
      </c>
      <c r="AU804" s="132" t="s">
        <v>101</v>
      </c>
      <c r="AV804" s="132" t="s">
        <v>122</v>
      </c>
      <c r="AW804" s="132" t="s">
        <v>123</v>
      </c>
      <c r="AX804" s="132" t="s">
        <v>282</v>
      </c>
      <c r="AY804" s="132" t="s">
        <v>524</v>
      </c>
      <c r="AZ804" s="132" t="s">
        <v>524</v>
      </c>
      <c r="BA804" s="132" t="s">
        <v>13013</v>
      </c>
    </row>
    <row r="805" spans="1:53" ht="30">
      <c r="A805" s="131">
        <v>800</v>
      </c>
      <c r="B805" s="132" t="s">
        <v>6788</v>
      </c>
      <c r="C805" s="132" t="s">
        <v>6789</v>
      </c>
      <c r="D805" s="132" t="s">
        <v>457</v>
      </c>
      <c r="E805" s="132" t="s">
        <v>301</v>
      </c>
      <c r="F805" s="133" t="s">
        <v>3220</v>
      </c>
      <c r="G805" s="132" t="s">
        <v>96</v>
      </c>
      <c r="H805" s="132"/>
      <c r="I805" s="132"/>
      <c r="J805" s="132"/>
      <c r="K805" s="132" t="s">
        <v>16878</v>
      </c>
      <c r="L805" s="132" t="s">
        <v>6427</v>
      </c>
      <c r="M805" s="132" t="s">
        <v>16879</v>
      </c>
      <c r="N805" s="132" t="s">
        <v>1334</v>
      </c>
      <c r="O805" s="132" t="s">
        <v>96</v>
      </c>
      <c r="P805" s="132" t="s">
        <v>2606</v>
      </c>
      <c r="Q805" s="132" t="s">
        <v>4294</v>
      </c>
      <c r="R805" s="132" t="s">
        <v>6790</v>
      </c>
      <c r="S805" s="132" t="s">
        <v>6791</v>
      </c>
      <c r="T805" s="132" t="s">
        <v>16880</v>
      </c>
      <c r="U805" s="132" t="s">
        <v>16879</v>
      </c>
      <c r="V805" s="132"/>
      <c r="W805" s="132"/>
      <c r="X805" s="132" t="s">
        <v>16881</v>
      </c>
      <c r="Y805" s="132" t="s">
        <v>16882</v>
      </c>
      <c r="Z805" s="133" t="s">
        <v>16643</v>
      </c>
      <c r="AA805" s="132" t="s">
        <v>6473</v>
      </c>
      <c r="AB805" s="133" t="s">
        <v>297</v>
      </c>
      <c r="AC805" s="133"/>
      <c r="AD805" s="132" t="s">
        <v>96</v>
      </c>
      <c r="AE805" s="132"/>
      <c r="AF805" s="132" t="s">
        <v>243</v>
      </c>
      <c r="AG805" s="132" t="s">
        <v>16883</v>
      </c>
      <c r="AH805" s="132"/>
      <c r="AI805" s="132" t="s">
        <v>6791</v>
      </c>
      <c r="AJ805" s="132" t="s">
        <v>118</v>
      </c>
      <c r="AK805" s="132"/>
      <c r="AL805" s="132"/>
      <c r="AM805" s="132" t="s">
        <v>96</v>
      </c>
      <c r="AN805" s="132" t="s">
        <v>243</v>
      </c>
      <c r="AO805" s="132" t="s">
        <v>6794</v>
      </c>
      <c r="AP805" s="132" t="s">
        <v>98</v>
      </c>
      <c r="AQ805" s="132" t="s">
        <v>99</v>
      </c>
      <c r="AR805" s="132" t="s">
        <v>1334</v>
      </c>
      <c r="AS805" s="133" t="s">
        <v>6419</v>
      </c>
      <c r="AT805" s="132" t="s">
        <v>101</v>
      </c>
      <c r="AU805" s="132" t="s">
        <v>101</v>
      </c>
      <c r="AV805" s="132" t="s">
        <v>122</v>
      </c>
      <c r="AW805" s="132" t="s">
        <v>123</v>
      </c>
      <c r="AX805" s="132" t="s">
        <v>158</v>
      </c>
      <c r="AY805" s="132" t="s">
        <v>1339</v>
      </c>
      <c r="AZ805" s="132" t="s">
        <v>1339</v>
      </c>
      <c r="BA805" s="132" t="s">
        <v>13013</v>
      </c>
    </row>
    <row r="806" spans="1:53" ht="30">
      <c r="A806" s="131">
        <v>801</v>
      </c>
      <c r="B806" s="132" t="s">
        <v>6795</v>
      </c>
      <c r="C806" s="132" t="s">
        <v>6796</v>
      </c>
      <c r="D806" s="132" t="s">
        <v>210</v>
      </c>
      <c r="E806" s="132" t="s">
        <v>82</v>
      </c>
      <c r="F806" s="133" t="s">
        <v>2315</v>
      </c>
      <c r="G806" s="132" t="s">
        <v>2242</v>
      </c>
      <c r="H806" s="132" t="s">
        <v>16884</v>
      </c>
      <c r="I806" s="132" t="s">
        <v>6797</v>
      </c>
      <c r="J806" s="132" t="s">
        <v>6798</v>
      </c>
      <c r="K806" s="132" t="s">
        <v>16885</v>
      </c>
      <c r="L806" s="132" t="s">
        <v>6799</v>
      </c>
      <c r="M806" s="132" t="s">
        <v>6800</v>
      </c>
      <c r="N806" s="132" t="s">
        <v>289</v>
      </c>
      <c r="O806" s="132" t="s">
        <v>2242</v>
      </c>
      <c r="P806" s="132" t="s">
        <v>2606</v>
      </c>
      <c r="Q806" s="132" t="s">
        <v>2607</v>
      </c>
      <c r="R806" s="132" t="s">
        <v>6801</v>
      </c>
      <c r="S806" s="132" t="s">
        <v>6802</v>
      </c>
      <c r="T806" s="132" t="s">
        <v>13110</v>
      </c>
      <c r="U806" s="132" t="s">
        <v>6800</v>
      </c>
      <c r="V806" s="132"/>
      <c r="W806" s="132"/>
      <c r="X806" s="132"/>
      <c r="Y806" s="132" t="s">
        <v>16886</v>
      </c>
      <c r="Z806" s="133" t="s">
        <v>3074</v>
      </c>
      <c r="AA806" s="132" t="s">
        <v>6804</v>
      </c>
      <c r="AB806" s="133"/>
      <c r="AC806" s="133"/>
      <c r="AD806" s="132" t="s">
        <v>2242</v>
      </c>
      <c r="AE806" s="132"/>
      <c r="AF806" s="132" t="s">
        <v>2819</v>
      </c>
      <c r="AG806" s="132" t="s">
        <v>6805</v>
      </c>
      <c r="AH806" s="132"/>
      <c r="AI806" s="132" t="s">
        <v>6806</v>
      </c>
      <c r="AJ806" s="132" t="s">
        <v>118</v>
      </c>
      <c r="AK806" s="132"/>
      <c r="AL806" s="132" t="s">
        <v>17989</v>
      </c>
      <c r="AM806" s="132" t="s">
        <v>2242</v>
      </c>
      <c r="AN806" s="132" t="s">
        <v>2819</v>
      </c>
      <c r="AO806" s="132" t="s">
        <v>6807</v>
      </c>
      <c r="AP806" s="132" t="s">
        <v>98</v>
      </c>
      <c r="AQ806" s="132" t="s">
        <v>99</v>
      </c>
      <c r="AR806" s="132" t="s">
        <v>289</v>
      </c>
      <c r="AS806" s="133" t="s">
        <v>6808</v>
      </c>
      <c r="AT806" s="132" t="s">
        <v>101</v>
      </c>
      <c r="AU806" s="132" t="s">
        <v>101</v>
      </c>
      <c r="AV806" s="132" t="s">
        <v>122</v>
      </c>
      <c r="AW806" s="132" t="s">
        <v>123</v>
      </c>
      <c r="AX806" s="132" t="s">
        <v>282</v>
      </c>
      <c r="AY806" s="132" t="s">
        <v>298</v>
      </c>
      <c r="AZ806" s="132" t="s">
        <v>298</v>
      </c>
      <c r="BA806" s="132" t="s">
        <v>13013</v>
      </c>
    </row>
    <row r="807" spans="1:53" ht="30">
      <c r="A807" s="131">
        <v>802</v>
      </c>
      <c r="B807" s="132" t="s">
        <v>6809</v>
      </c>
      <c r="C807" s="132" t="s">
        <v>6810</v>
      </c>
      <c r="D807" s="132" t="s">
        <v>6811</v>
      </c>
      <c r="E807" s="132" t="s">
        <v>82</v>
      </c>
      <c r="F807" s="133" t="s">
        <v>5666</v>
      </c>
      <c r="G807" s="132" t="s">
        <v>6812</v>
      </c>
      <c r="H807" s="132"/>
      <c r="I807" s="132"/>
      <c r="J807" s="132"/>
      <c r="K807" s="132"/>
      <c r="L807" s="132"/>
      <c r="M807" s="132"/>
      <c r="N807" s="132" t="s">
        <v>5667</v>
      </c>
      <c r="O807" s="132"/>
      <c r="P807" s="132" t="s">
        <v>2606</v>
      </c>
      <c r="Q807" s="132"/>
      <c r="R807" s="132" t="s">
        <v>6813</v>
      </c>
      <c r="S807" s="132"/>
      <c r="T807" s="132" t="s">
        <v>16887</v>
      </c>
      <c r="U807" s="132"/>
      <c r="V807" s="132"/>
      <c r="W807" s="132"/>
      <c r="X807" s="132"/>
      <c r="Y807" s="132" t="s">
        <v>16888</v>
      </c>
      <c r="Z807" s="133"/>
      <c r="AA807" s="132"/>
      <c r="AB807" s="133"/>
      <c r="AC807" s="133"/>
      <c r="AD807" s="132"/>
      <c r="AE807" s="132"/>
      <c r="AF807" s="132"/>
      <c r="AG807" s="132"/>
      <c r="AH807" s="132"/>
      <c r="AI807" s="132"/>
      <c r="AJ807" s="132" t="s">
        <v>187</v>
      </c>
      <c r="AK807" s="132"/>
      <c r="AL807" s="132"/>
      <c r="AM807" s="132" t="s">
        <v>6812</v>
      </c>
      <c r="AN807" s="132" t="s">
        <v>6819</v>
      </c>
      <c r="AO807" s="132" t="s">
        <v>6820</v>
      </c>
      <c r="AP807" s="132" t="s">
        <v>98</v>
      </c>
      <c r="AQ807" s="132" t="s">
        <v>99</v>
      </c>
      <c r="AR807" s="132" t="s">
        <v>5667</v>
      </c>
      <c r="AS807" s="133" t="s">
        <v>6808</v>
      </c>
      <c r="AT807" s="132" t="s">
        <v>101</v>
      </c>
      <c r="AU807" s="132" t="s">
        <v>101</v>
      </c>
      <c r="AV807" s="132" t="s">
        <v>122</v>
      </c>
      <c r="AW807" s="132" t="s">
        <v>123</v>
      </c>
      <c r="AX807" s="132" t="s">
        <v>104</v>
      </c>
      <c r="AY807" s="132" t="s">
        <v>105</v>
      </c>
      <c r="AZ807" s="132" t="s">
        <v>105</v>
      </c>
      <c r="BA807" s="132" t="s">
        <v>13013</v>
      </c>
    </row>
    <row r="808" spans="1:53" ht="30">
      <c r="A808" s="131">
        <v>803</v>
      </c>
      <c r="B808" s="132" t="s">
        <v>6821</v>
      </c>
      <c r="C808" s="132" t="s">
        <v>3550</v>
      </c>
      <c r="D808" s="132" t="s">
        <v>849</v>
      </c>
      <c r="E808" s="132" t="s">
        <v>82</v>
      </c>
      <c r="F808" s="133" t="s">
        <v>4392</v>
      </c>
      <c r="G808" s="132" t="s">
        <v>96</v>
      </c>
      <c r="H808" s="132" t="s">
        <v>16889</v>
      </c>
      <c r="I808" s="132" t="s">
        <v>6427</v>
      </c>
      <c r="J808" s="132" t="s">
        <v>6822</v>
      </c>
      <c r="K808" s="132" t="s">
        <v>16890</v>
      </c>
      <c r="L808" s="132" t="s">
        <v>6427</v>
      </c>
      <c r="M808" s="132" t="s">
        <v>6823</v>
      </c>
      <c r="N808" s="132" t="s">
        <v>864</v>
      </c>
      <c r="O808" s="132" t="s">
        <v>96</v>
      </c>
      <c r="P808" s="132" t="s">
        <v>2606</v>
      </c>
      <c r="Q808" s="132" t="s">
        <v>4381</v>
      </c>
      <c r="R808" s="132" t="s">
        <v>6824</v>
      </c>
      <c r="S808" s="132" t="s">
        <v>6825</v>
      </c>
      <c r="T808" s="132" t="s">
        <v>6822</v>
      </c>
      <c r="U808" s="132" t="s">
        <v>6823</v>
      </c>
      <c r="V808" s="132"/>
      <c r="W808" s="132"/>
      <c r="X808" s="132"/>
      <c r="Y808" s="132" t="s">
        <v>6821</v>
      </c>
      <c r="Z808" s="133" t="s">
        <v>6808</v>
      </c>
      <c r="AA808" s="132" t="s">
        <v>7349</v>
      </c>
      <c r="AB808" s="133"/>
      <c r="AC808" s="133"/>
      <c r="AD808" s="132" t="s">
        <v>96</v>
      </c>
      <c r="AE808" s="132"/>
      <c r="AF808" s="132" t="s">
        <v>218</v>
      </c>
      <c r="AG808" s="132" t="s">
        <v>6828</v>
      </c>
      <c r="AH808" s="132"/>
      <c r="AI808" s="132" t="s">
        <v>6827</v>
      </c>
      <c r="AJ808" s="132" t="s">
        <v>118</v>
      </c>
      <c r="AK808" s="132"/>
      <c r="AL808" s="132" t="s">
        <v>17989</v>
      </c>
      <c r="AM808" s="132" t="s">
        <v>96</v>
      </c>
      <c r="AN808" s="132" t="s">
        <v>218</v>
      </c>
      <c r="AO808" s="132" t="s">
        <v>6829</v>
      </c>
      <c r="AP808" s="132" t="s">
        <v>98</v>
      </c>
      <c r="AQ808" s="132" t="s">
        <v>99</v>
      </c>
      <c r="AR808" s="132" t="s">
        <v>864</v>
      </c>
      <c r="AS808" s="133" t="s">
        <v>6808</v>
      </c>
      <c r="AT808" s="132" t="s">
        <v>101</v>
      </c>
      <c r="AU808" s="132" t="s">
        <v>101</v>
      </c>
      <c r="AV808" s="132" t="s">
        <v>122</v>
      </c>
      <c r="AW808" s="132" t="s">
        <v>123</v>
      </c>
      <c r="AX808" s="132" t="s">
        <v>175</v>
      </c>
      <c r="AY808" s="132" t="s">
        <v>669</v>
      </c>
      <c r="AZ808" s="132" t="s">
        <v>669</v>
      </c>
      <c r="BA808" s="132" t="s">
        <v>13013</v>
      </c>
    </row>
    <row r="809" spans="1:53" ht="30">
      <c r="A809" s="131">
        <v>804</v>
      </c>
      <c r="B809" s="132" t="s">
        <v>6830</v>
      </c>
      <c r="C809" s="132" t="s">
        <v>6831</v>
      </c>
      <c r="D809" s="132" t="s">
        <v>6832</v>
      </c>
      <c r="E809" s="132" t="s">
        <v>82</v>
      </c>
      <c r="F809" s="133" t="s">
        <v>6117</v>
      </c>
      <c r="G809" s="132" t="s">
        <v>96</v>
      </c>
      <c r="H809" s="132" t="s">
        <v>16891</v>
      </c>
      <c r="I809" s="132" t="s">
        <v>6797</v>
      </c>
      <c r="J809" s="132" t="s">
        <v>6833</v>
      </c>
      <c r="K809" s="132" t="s">
        <v>16892</v>
      </c>
      <c r="L809" s="132" t="s">
        <v>6238</v>
      </c>
      <c r="M809" s="132" t="s">
        <v>6834</v>
      </c>
      <c r="N809" s="132" t="s">
        <v>864</v>
      </c>
      <c r="O809" s="132" t="s">
        <v>96</v>
      </c>
      <c r="P809" s="132" t="s">
        <v>2606</v>
      </c>
      <c r="Q809" s="132" t="s">
        <v>4381</v>
      </c>
      <c r="R809" s="132" t="s">
        <v>6835</v>
      </c>
      <c r="S809" s="132" t="s">
        <v>6835</v>
      </c>
      <c r="T809" s="132" t="s">
        <v>30014</v>
      </c>
      <c r="U809" s="132" t="s">
        <v>6833</v>
      </c>
      <c r="V809" s="132" t="s">
        <v>6834</v>
      </c>
      <c r="W809" s="132"/>
      <c r="X809" s="132"/>
      <c r="Y809" s="132" t="s">
        <v>6830</v>
      </c>
      <c r="Z809" s="133" t="s">
        <v>6808</v>
      </c>
      <c r="AA809" s="132" t="s">
        <v>7349</v>
      </c>
      <c r="AB809" s="133"/>
      <c r="AC809" s="133"/>
      <c r="AD809" s="132" t="s">
        <v>96</v>
      </c>
      <c r="AE809" s="132"/>
      <c r="AF809" s="132" t="s">
        <v>347</v>
      </c>
      <c r="AG809" s="132" t="s">
        <v>6838</v>
      </c>
      <c r="AH809" s="132"/>
      <c r="AI809" s="132" t="s">
        <v>6839</v>
      </c>
      <c r="AJ809" s="132" t="s">
        <v>118</v>
      </c>
      <c r="AK809" s="132"/>
      <c r="AL809" s="132" t="s">
        <v>17989</v>
      </c>
      <c r="AM809" s="132" t="s">
        <v>96</v>
      </c>
      <c r="AN809" s="132" t="s">
        <v>347</v>
      </c>
      <c r="AO809" s="132" t="s">
        <v>6840</v>
      </c>
      <c r="AP809" s="132" t="s">
        <v>98</v>
      </c>
      <c r="AQ809" s="132" t="s">
        <v>99</v>
      </c>
      <c r="AR809" s="132" t="s">
        <v>864</v>
      </c>
      <c r="AS809" s="133" t="s">
        <v>6808</v>
      </c>
      <c r="AT809" s="132" t="s">
        <v>101</v>
      </c>
      <c r="AU809" s="132" t="s">
        <v>101</v>
      </c>
      <c r="AV809" s="132" t="s">
        <v>122</v>
      </c>
      <c r="AW809" s="132" t="s">
        <v>123</v>
      </c>
      <c r="AX809" s="132" t="s">
        <v>175</v>
      </c>
      <c r="AY809" s="132" t="s">
        <v>669</v>
      </c>
      <c r="AZ809" s="132" t="s">
        <v>669</v>
      </c>
      <c r="BA809" s="132" t="s">
        <v>13013</v>
      </c>
    </row>
    <row r="810" spans="1:53" ht="30">
      <c r="A810" s="131">
        <v>805</v>
      </c>
      <c r="B810" s="132" t="s">
        <v>6841</v>
      </c>
      <c r="C810" s="132" t="s">
        <v>6842</v>
      </c>
      <c r="D810" s="132" t="s">
        <v>236</v>
      </c>
      <c r="E810" s="132" t="s">
        <v>82</v>
      </c>
      <c r="F810" s="133" t="s">
        <v>1384</v>
      </c>
      <c r="G810" s="132" t="s">
        <v>96</v>
      </c>
      <c r="H810" s="132" t="s">
        <v>16893</v>
      </c>
      <c r="I810" s="132" t="s">
        <v>6797</v>
      </c>
      <c r="J810" s="132" t="s">
        <v>6843</v>
      </c>
      <c r="K810" s="132" t="s">
        <v>16894</v>
      </c>
      <c r="L810" s="132" t="s">
        <v>6427</v>
      </c>
      <c r="M810" s="132" t="s">
        <v>6844</v>
      </c>
      <c r="N810" s="132" t="s">
        <v>1364</v>
      </c>
      <c r="O810" s="132" t="s">
        <v>96</v>
      </c>
      <c r="P810" s="132" t="s">
        <v>2606</v>
      </c>
      <c r="Q810" s="132" t="s">
        <v>2607</v>
      </c>
      <c r="R810" s="132" t="s">
        <v>16895</v>
      </c>
      <c r="S810" s="132" t="s">
        <v>6845</v>
      </c>
      <c r="T810" s="132" t="s">
        <v>16896</v>
      </c>
      <c r="U810" s="132" t="s">
        <v>6843</v>
      </c>
      <c r="V810" s="132" t="s">
        <v>6844</v>
      </c>
      <c r="W810" s="132"/>
      <c r="X810" s="132"/>
      <c r="Y810" s="132" t="s">
        <v>6841</v>
      </c>
      <c r="Z810" s="133" t="s">
        <v>6808</v>
      </c>
      <c r="AA810" s="132" t="s">
        <v>7349</v>
      </c>
      <c r="AB810" s="133"/>
      <c r="AC810" s="133"/>
      <c r="AD810" s="132" t="s">
        <v>96</v>
      </c>
      <c r="AE810" s="132"/>
      <c r="AF810" s="132" t="s">
        <v>92</v>
      </c>
      <c r="AG810" s="132" t="s">
        <v>6474</v>
      </c>
      <c r="AH810" s="132" t="s">
        <v>6848</v>
      </c>
      <c r="AI810" s="132" t="s">
        <v>6849</v>
      </c>
      <c r="AJ810" s="132" t="s">
        <v>118</v>
      </c>
      <c r="AK810" s="132"/>
      <c r="AL810" s="132" t="s">
        <v>17989</v>
      </c>
      <c r="AM810" s="132" t="s">
        <v>96</v>
      </c>
      <c r="AN810" s="132" t="s">
        <v>92</v>
      </c>
      <c r="AO810" s="132" t="s">
        <v>6850</v>
      </c>
      <c r="AP810" s="132" t="s">
        <v>98</v>
      </c>
      <c r="AQ810" s="132" t="s">
        <v>99</v>
      </c>
      <c r="AR810" s="132" t="s">
        <v>1364</v>
      </c>
      <c r="AS810" s="133" t="s">
        <v>6808</v>
      </c>
      <c r="AT810" s="132" t="s">
        <v>101</v>
      </c>
      <c r="AU810" s="132" t="s">
        <v>101</v>
      </c>
      <c r="AV810" s="132" t="s">
        <v>122</v>
      </c>
      <c r="AW810" s="132" t="s">
        <v>123</v>
      </c>
      <c r="AX810" s="132" t="s">
        <v>282</v>
      </c>
      <c r="AY810" s="132" t="s">
        <v>1369</v>
      </c>
      <c r="AZ810" s="132" t="s">
        <v>1369</v>
      </c>
      <c r="BA810" s="132" t="s">
        <v>13013</v>
      </c>
    </row>
    <row r="811" spans="1:53" ht="30">
      <c r="A811" s="131">
        <v>806</v>
      </c>
      <c r="B811" s="132" t="s">
        <v>6851</v>
      </c>
      <c r="C811" s="132" t="s">
        <v>6852</v>
      </c>
      <c r="D811" s="132" t="s">
        <v>4341</v>
      </c>
      <c r="E811" s="132" t="s">
        <v>82</v>
      </c>
      <c r="F811" s="133" t="s">
        <v>6853</v>
      </c>
      <c r="G811" s="132" t="s">
        <v>96</v>
      </c>
      <c r="H811" s="132" t="s">
        <v>6854</v>
      </c>
      <c r="I811" s="132" t="s">
        <v>6855</v>
      </c>
      <c r="J811" s="132" t="s">
        <v>6856</v>
      </c>
      <c r="K811" s="132" t="s">
        <v>16897</v>
      </c>
      <c r="L811" s="132" t="s">
        <v>6411</v>
      </c>
      <c r="M811" s="132" t="s">
        <v>6857</v>
      </c>
      <c r="N811" s="132" t="s">
        <v>924</v>
      </c>
      <c r="O811" s="132" t="s">
        <v>96</v>
      </c>
      <c r="P811" s="132" t="s">
        <v>2606</v>
      </c>
      <c r="Q811" s="132" t="s">
        <v>4381</v>
      </c>
      <c r="R811" s="132" t="s">
        <v>6858</v>
      </c>
      <c r="S811" s="132" t="s">
        <v>30015</v>
      </c>
      <c r="T811" s="132" t="s">
        <v>13110</v>
      </c>
      <c r="U811" s="132" t="s">
        <v>16898</v>
      </c>
      <c r="V811" s="132"/>
      <c r="W811" s="132"/>
      <c r="X811" s="132"/>
      <c r="Y811" s="132" t="s">
        <v>6851</v>
      </c>
      <c r="Z811" s="133" t="s">
        <v>6808</v>
      </c>
      <c r="AA811" s="132" t="s">
        <v>7349</v>
      </c>
      <c r="AB811" s="133"/>
      <c r="AC811" s="133"/>
      <c r="AD811" s="132" t="s">
        <v>96</v>
      </c>
      <c r="AE811" s="132"/>
      <c r="AF811" s="132" t="s">
        <v>243</v>
      </c>
      <c r="AG811" s="132" t="s">
        <v>6862</v>
      </c>
      <c r="AH811" s="132"/>
      <c r="AI811" s="132" t="s">
        <v>6863</v>
      </c>
      <c r="AJ811" s="132" t="s">
        <v>118</v>
      </c>
      <c r="AK811" s="132"/>
      <c r="AL811" s="132" t="s">
        <v>17989</v>
      </c>
      <c r="AM811" s="132" t="s">
        <v>96</v>
      </c>
      <c r="AN811" s="132" t="s">
        <v>243</v>
      </c>
      <c r="AO811" s="132" t="s">
        <v>6864</v>
      </c>
      <c r="AP811" s="132" t="s">
        <v>98</v>
      </c>
      <c r="AQ811" s="132" t="s">
        <v>99</v>
      </c>
      <c r="AR811" s="132" t="s">
        <v>924</v>
      </c>
      <c r="AS811" s="133" t="s">
        <v>6808</v>
      </c>
      <c r="AT811" s="132" t="s">
        <v>101</v>
      </c>
      <c r="AU811" s="132" t="s">
        <v>101</v>
      </c>
      <c r="AV811" s="132" t="s">
        <v>122</v>
      </c>
      <c r="AW811" s="132" t="s">
        <v>123</v>
      </c>
      <c r="AX811" s="132" t="s">
        <v>282</v>
      </c>
      <c r="AY811" s="132" t="s">
        <v>418</v>
      </c>
      <c r="AZ811" s="132" t="s">
        <v>418</v>
      </c>
      <c r="BA811" s="132" t="s">
        <v>13013</v>
      </c>
    </row>
    <row r="812" spans="1:53" ht="30">
      <c r="A812" s="131">
        <v>807</v>
      </c>
      <c r="B812" s="132" t="s">
        <v>6865</v>
      </c>
      <c r="C812" s="132" t="s">
        <v>436</v>
      </c>
      <c r="D812" s="132" t="s">
        <v>259</v>
      </c>
      <c r="E812" s="132" t="s">
        <v>82</v>
      </c>
      <c r="F812" s="133" t="s">
        <v>5679</v>
      </c>
      <c r="G812" s="132" t="s">
        <v>96</v>
      </c>
      <c r="H812" s="132" t="s">
        <v>30016</v>
      </c>
      <c r="I812" s="132" t="s">
        <v>6509</v>
      </c>
      <c r="J812" s="132" t="s">
        <v>30017</v>
      </c>
      <c r="K812" s="132" t="s">
        <v>30018</v>
      </c>
      <c r="L812" s="132" t="s">
        <v>13259</v>
      </c>
      <c r="M812" s="132" t="s">
        <v>16899</v>
      </c>
      <c r="N812" s="132" t="s">
        <v>5667</v>
      </c>
      <c r="O812" s="132" t="s">
        <v>30019</v>
      </c>
      <c r="P812" s="132" t="s">
        <v>2606</v>
      </c>
      <c r="Q812" s="132" t="s">
        <v>4294</v>
      </c>
      <c r="R812" s="132" t="s">
        <v>30020</v>
      </c>
      <c r="S812" s="132" t="s">
        <v>30021</v>
      </c>
      <c r="T812" s="132" t="s">
        <v>16899</v>
      </c>
      <c r="U812" s="132" t="s">
        <v>30017</v>
      </c>
      <c r="V812" s="132"/>
      <c r="W812" s="132"/>
      <c r="X812" s="132"/>
      <c r="Y812" s="132" t="s">
        <v>16900</v>
      </c>
      <c r="Z812" s="133" t="s">
        <v>16639</v>
      </c>
      <c r="AA812" s="132" t="s">
        <v>7022</v>
      </c>
      <c r="AB812" s="133"/>
      <c r="AC812" s="133"/>
      <c r="AD812" s="132" t="s">
        <v>96</v>
      </c>
      <c r="AE812" s="132"/>
      <c r="AF812" s="132" t="s">
        <v>359</v>
      </c>
      <c r="AG812" s="132"/>
      <c r="AH812" s="132"/>
      <c r="AI812" s="132"/>
      <c r="AJ812" s="132" t="s">
        <v>118</v>
      </c>
      <c r="AK812" s="132"/>
      <c r="AL812" s="132"/>
      <c r="AM812" s="132" t="s">
        <v>96</v>
      </c>
      <c r="AN812" s="132" t="s">
        <v>359</v>
      </c>
      <c r="AO812" s="132" t="s">
        <v>6870</v>
      </c>
      <c r="AP812" s="132" t="s">
        <v>98</v>
      </c>
      <c r="AQ812" s="132" t="s">
        <v>99</v>
      </c>
      <c r="AR812" s="132" t="s">
        <v>5667</v>
      </c>
      <c r="AS812" s="133" t="s">
        <v>6808</v>
      </c>
      <c r="AT812" s="132" t="s">
        <v>101</v>
      </c>
      <c r="AU812" s="132" t="s">
        <v>101</v>
      </c>
      <c r="AV812" s="132" t="s">
        <v>122</v>
      </c>
      <c r="AW812" s="132" t="s">
        <v>123</v>
      </c>
      <c r="AX812" s="132" t="s">
        <v>104</v>
      </c>
      <c r="AY812" s="132" t="s">
        <v>105</v>
      </c>
      <c r="AZ812" s="132" t="s">
        <v>105</v>
      </c>
      <c r="BA812" s="132" t="s">
        <v>13013</v>
      </c>
    </row>
    <row r="813" spans="1:53" ht="30">
      <c r="A813" s="131">
        <v>808</v>
      </c>
      <c r="B813" s="132" t="s">
        <v>6871</v>
      </c>
      <c r="C813" s="132" t="s">
        <v>6872</v>
      </c>
      <c r="D813" s="132" t="s">
        <v>457</v>
      </c>
      <c r="E813" s="132" t="s">
        <v>82</v>
      </c>
      <c r="F813" s="133" t="s">
        <v>1258</v>
      </c>
      <c r="G813" s="132" t="s">
        <v>96</v>
      </c>
      <c r="H813" s="132" t="s">
        <v>16901</v>
      </c>
      <c r="I813" s="132" t="s">
        <v>6873</v>
      </c>
      <c r="J813" s="132" t="s">
        <v>6874</v>
      </c>
      <c r="K813" s="132" t="s">
        <v>4707</v>
      </c>
      <c r="L813" s="132" t="s">
        <v>6875</v>
      </c>
      <c r="M813" s="132" t="s">
        <v>6876</v>
      </c>
      <c r="N813" s="132" t="s">
        <v>1364</v>
      </c>
      <c r="O813" s="132" t="s">
        <v>96</v>
      </c>
      <c r="P813" s="132" t="s">
        <v>2606</v>
      </c>
      <c r="Q813" s="132" t="s">
        <v>2607</v>
      </c>
      <c r="R813" s="132" t="s">
        <v>6877</v>
      </c>
      <c r="S813" s="132" t="s">
        <v>6877</v>
      </c>
      <c r="T813" s="132" t="s">
        <v>6874</v>
      </c>
      <c r="U813" s="132"/>
      <c r="V813" s="132"/>
      <c r="W813" s="132"/>
      <c r="X813" s="132"/>
      <c r="Y813" s="132" t="s">
        <v>16902</v>
      </c>
      <c r="Z813" s="133" t="s">
        <v>30022</v>
      </c>
      <c r="AA813" s="132" t="s">
        <v>5756</v>
      </c>
      <c r="AB813" s="133"/>
      <c r="AC813" s="133"/>
      <c r="AD813" s="132" t="s">
        <v>96</v>
      </c>
      <c r="AE813" s="132"/>
      <c r="AF813" s="132" t="s">
        <v>347</v>
      </c>
      <c r="AG813" s="132" t="s">
        <v>6880</v>
      </c>
      <c r="AH813" s="132"/>
      <c r="AI813" s="132" t="s">
        <v>6879</v>
      </c>
      <c r="AJ813" s="132" t="s">
        <v>118</v>
      </c>
      <c r="AK813" s="132" t="s">
        <v>6881</v>
      </c>
      <c r="AL813" s="132" t="s">
        <v>17989</v>
      </c>
      <c r="AM813" s="132" t="s">
        <v>96</v>
      </c>
      <c r="AN813" s="132" t="s">
        <v>347</v>
      </c>
      <c r="AO813" s="132" t="s">
        <v>6882</v>
      </c>
      <c r="AP813" s="132" t="s">
        <v>98</v>
      </c>
      <c r="AQ813" s="132" t="s">
        <v>99</v>
      </c>
      <c r="AR813" s="132" t="s">
        <v>1364</v>
      </c>
      <c r="AS813" s="133" t="s">
        <v>6808</v>
      </c>
      <c r="AT813" s="132" t="s">
        <v>101</v>
      </c>
      <c r="AU813" s="132" t="s">
        <v>101</v>
      </c>
      <c r="AV813" s="132" t="s">
        <v>122</v>
      </c>
      <c r="AW813" s="132" t="s">
        <v>123</v>
      </c>
      <c r="AX813" s="132" t="s">
        <v>282</v>
      </c>
      <c r="AY813" s="132" t="s">
        <v>1369</v>
      </c>
      <c r="AZ813" s="132" t="s">
        <v>1369</v>
      </c>
      <c r="BA813" s="132" t="s">
        <v>13013</v>
      </c>
    </row>
    <row r="814" spans="1:53" ht="30">
      <c r="A814" s="131">
        <v>809</v>
      </c>
      <c r="B814" s="132" t="s">
        <v>6883</v>
      </c>
      <c r="C814" s="132" t="s">
        <v>6884</v>
      </c>
      <c r="D814" s="132" t="s">
        <v>713</v>
      </c>
      <c r="E814" s="132" t="s">
        <v>82</v>
      </c>
      <c r="F814" s="133" t="s">
        <v>4253</v>
      </c>
      <c r="G814" s="132" t="s">
        <v>96</v>
      </c>
      <c r="H814" s="132"/>
      <c r="I814" s="132"/>
      <c r="J814" s="132"/>
      <c r="K814" s="132" t="s">
        <v>16903</v>
      </c>
      <c r="L814" s="132" t="s">
        <v>6885</v>
      </c>
      <c r="M814" s="132" t="s">
        <v>6886</v>
      </c>
      <c r="N814" s="132" t="s">
        <v>289</v>
      </c>
      <c r="O814" s="132" t="s">
        <v>96</v>
      </c>
      <c r="P814" s="132" t="s">
        <v>2606</v>
      </c>
      <c r="Q814" s="132" t="s">
        <v>4381</v>
      </c>
      <c r="R814" s="132" t="s">
        <v>6887</v>
      </c>
      <c r="S814" s="132" t="s">
        <v>6887</v>
      </c>
      <c r="T814" s="132" t="s">
        <v>13110</v>
      </c>
      <c r="U814" s="132" t="s">
        <v>6886</v>
      </c>
      <c r="V814" s="132"/>
      <c r="W814" s="132"/>
      <c r="X814" s="132"/>
      <c r="Y814" s="132" t="s">
        <v>16904</v>
      </c>
      <c r="Z814" s="133" t="s">
        <v>16905</v>
      </c>
      <c r="AA814" s="132" t="s">
        <v>6473</v>
      </c>
      <c r="AB814" s="133"/>
      <c r="AC814" s="133"/>
      <c r="AD814" s="132" t="s">
        <v>96</v>
      </c>
      <c r="AE814" s="132"/>
      <c r="AF814" s="132" t="s">
        <v>218</v>
      </c>
      <c r="AG814" s="132" t="s">
        <v>6890</v>
      </c>
      <c r="AH814" s="132"/>
      <c r="AI814" s="132" t="s">
        <v>6889</v>
      </c>
      <c r="AJ814" s="132" t="s">
        <v>118</v>
      </c>
      <c r="AK814" s="132"/>
      <c r="AL814" s="132" t="s">
        <v>17989</v>
      </c>
      <c r="AM814" s="132" t="s">
        <v>96</v>
      </c>
      <c r="AN814" s="132" t="s">
        <v>218</v>
      </c>
      <c r="AO814" s="132" t="s">
        <v>6891</v>
      </c>
      <c r="AP814" s="132" t="s">
        <v>98</v>
      </c>
      <c r="AQ814" s="132" t="s">
        <v>99</v>
      </c>
      <c r="AR814" s="132" t="s">
        <v>289</v>
      </c>
      <c r="AS814" s="133" t="s">
        <v>6808</v>
      </c>
      <c r="AT814" s="132" t="s">
        <v>101</v>
      </c>
      <c r="AU814" s="132" t="s">
        <v>101</v>
      </c>
      <c r="AV814" s="132" t="s">
        <v>122</v>
      </c>
      <c r="AW814" s="132" t="s">
        <v>123</v>
      </c>
      <c r="AX814" s="132" t="s">
        <v>282</v>
      </c>
      <c r="AY814" s="132" t="s">
        <v>298</v>
      </c>
      <c r="AZ814" s="132" t="s">
        <v>298</v>
      </c>
      <c r="BA814" s="132" t="s">
        <v>13013</v>
      </c>
    </row>
    <row r="815" spans="1:53" ht="30">
      <c r="A815" s="131">
        <v>810</v>
      </c>
      <c r="B815" s="132" t="s">
        <v>6892</v>
      </c>
      <c r="C815" s="132" t="s">
        <v>6893</v>
      </c>
      <c r="D815" s="132" t="s">
        <v>2845</v>
      </c>
      <c r="E815" s="132" t="s">
        <v>82</v>
      </c>
      <c r="F815" s="133" t="s">
        <v>2561</v>
      </c>
      <c r="G815" s="132" t="s">
        <v>96</v>
      </c>
      <c r="H815" s="132" t="s">
        <v>16906</v>
      </c>
      <c r="I815" s="132" t="s">
        <v>6894</v>
      </c>
      <c r="J815" s="132" t="s">
        <v>6895</v>
      </c>
      <c r="K815" s="132" t="s">
        <v>16907</v>
      </c>
      <c r="L815" s="132" t="s">
        <v>6894</v>
      </c>
      <c r="M815" s="132" t="s">
        <v>6896</v>
      </c>
      <c r="N815" s="132" t="s">
        <v>289</v>
      </c>
      <c r="O815" s="132" t="s">
        <v>96</v>
      </c>
      <c r="P815" s="132" t="s">
        <v>2606</v>
      </c>
      <c r="Q815" s="132" t="s">
        <v>2607</v>
      </c>
      <c r="R815" s="132" t="s">
        <v>6897</v>
      </c>
      <c r="S815" s="132" t="s">
        <v>6898</v>
      </c>
      <c r="T815" s="132" t="s">
        <v>16908</v>
      </c>
      <c r="U815" s="132" t="s">
        <v>6896</v>
      </c>
      <c r="V815" s="132"/>
      <c r="W815" s="132"/>
      <c r="X815" s="132"/>
      <c r="Y815" s="132" t="s">
        <v>6892</v>
      </c>
      <c r="Z815" s="133" t="s">
        <v>6808</v>
      </c>
      <c r="AA815" s="132" t="s">
        <v>7349</v>
      </c>
      <c r="AB815" s="133"/>
      <c r="AC815" s="133"/>
      <c r="AD815" s="132" t="s">
        <v>2242</v>
      </c>
      <c r="AE815" s="132"/>
      <c r="AF815" s="132" t="s">
        <v>6903</v>
      </c>
      <c r="AG815" s="132" t="s">
        <v>6904</v>
      </c>
      <c r="AH815" s="132"/>
      <c r="AI815" s="132" t="s">
        <v>6905</v>
      </c>
      <c r="AJ815" s="132" t="s">
        <v>118</v>
      </c>
      <c r="AK815" s="132"/>
      <c r="AL815" s="132" t="s">
        <v>17989</v>
      </c>
      <c r="AM815" s="132" t="s">
        <v>96</v>
      </c>
      <c r="AN815" s="132" t="s">
        <v>218</v>
      </c>
      <c r="AO815" s="132" t="s">
        <v>6906</v>
      </c>
      <c r="AP815" s="132" t="s">
        <v>98</v>
      </c>
      <c r="AQ815" s="132" t="s">
        <v>99</v>
      </c>
      <c r="AR815" s="132" t="s">
        <v>289</v>
      </c>
      <c r="AS815" s="133" t="s">
        <v>6808</v>
      </c>
      <c r="AT815" s="132" t="s">
        <v>101</v>
      </c>
      <c r="AU815" s="132" t="s">
        <v>101</v>
      </c>
      <c r="AV815" s="132" t="s">
        <v>122</v>
      </c>
      <c r="AW815" s="132" t="s">
        <v>123</v>
      </c>
      <c r="AX815" s="132" t="s">
        <v>282</v>
      </c>
      <c r="AY815" s="132" t="s">
        <v>298</v>
      </c>
      <c r="AZ815" s="132" t="s">
        <v>298</v>
      </c>
      <c r="BA815" s="132" t="s">
        <v>13013</v>
      </c>
    </row>
    <row r="816" spans="1:53">
      <c r="A816" s="131">
        <v>811</v>
      </c>
      <c r="B816" s="132"/>
      <c r="C816" s="132"/>
      <c r="D816" s="132"/>
      <c r="E816" s="132"/>
      <c r="F816" s="133"/>
      <c r="G816" s="132"/>
      <c r="H816" s="132"/>
      <c r="I816" s="132"/>
      <c r="J816" s="132"/>
      <c r="K816" s="132"/>
      <c r="L816" s="132"/>
      <c r="M816" s="132"/>
      <c r="N816" s="132"/>
      <c r="O816" s="132"/>
      <c r="P816" s="132"/>
      <c r="Q816" s="132"/>
      <c r="R816" s="132"/>
      <c r="S816" s="132"/>
      <c r="T816" s="132"/>
      <c r="U816" s="132"/>
      <c r="V816" s="132"/>
      <c r="W816" s="132"/>
      <c r="X816" s="132"/>
      <c r="Y816" s="132"/>
      <c r="Z816" s="133"/>
      <c r="AA816" s="132"/>
      <c r="AB816" s="133"/>
      <c r="AC816" s="133"/>
      <c r="AD816" s="132"/>
      <c r="AE816" s="132"/>
      <c r="AF816" s="132"/>
      <c r="AG816" s="132"/>
      <c r="AH816" s="132"/>
      <c r="AI816" s="132"/>
      <c r="AJ816" s="132"/>
      <c r="AK816" s="132"/>
      <c r="AL816" s="132"/>
      <c r="AM816" s="132"/>
      <c r="AN816" s="132"/>
      <c r="AO816" s="132"/>
      <c r="AP816" s="132"/>
      <c r="AQ816" s="132"/>
      <c r="AR816" s="132"/>
      <c r="AS816" s="133"/>
      <c r="AT816" s="132"/>
      <c r="AU816" s="132"/>
      <c r="AV816" s="132"/>
      <c r="AW816" s="132"/>
      <c r="AX816" s="132"/>
      <c r="AY816" s="132"/>
      <c r="AZ816" s="132"/>
      <c r="BA816" s="132"/>
    </row>
    <row r="817" spans="1:53" ht="30">
      <c r="A817" s="131">
        <v>812</v>
      </c>
      <c r="B817" s="132" t="s">
        <v>6907</v>
      </c>
      <c r="C817" s="132" t="s">
        <v>6908</v>
      </c>
      <c r="D817" s="132" t="s">
        <v>4298</v>
      </c>
      <c r="E817" s="132" t="s">
        <v>301</v>
      </c>
      <c r="F817" s="133" t="s">
        <v>694</v>
      </c>
      <c r="G817" s="132" t="s">
        <v>96</v>
      </c>
      <c r="H817" s="132" t="s">
        <v>16909</v>
      </c>
      <c r="I817" s="132" t="s">
        <v>6909</v>
      </c>
      <c r="J817" s="132" t="s">
        <v>6910</v>
      </c>
      <c r="K817" s="132" t="s">
        <v>16910</v>
      </c>
      <c r="L817" s="132" t="s">
        <v>6411</v>
      </c>
      <c r="M817" s="132" t="s">
        <v>6911</v>
      </c>
      <c r="N817" s="132" t="s">
        <v>1943</v>
      </c>
      <c r="O817" s="132" t="s">
        <v>96</v>
      </c>
      <c r="P817" s="132" t="s">
        <v>2606</v>
      </c>
      <c r="Q817" s="132" t="s">
        <v>2607</v>
      </c>
      <c r="R817" s="132" t="s">
        <v>6912</v>
      </c>
      <c r="S817" s="132" t="s">
        <v>6912</v>
      </c>
      <c r="T817" s="132" t="s">
        <v>30023</v>
      </c>
      <c r="U817" s="132" t="s">
        <v>6910</v>
      </c>
      <c r="V817" s="132" t="s">
        <v>6911</v>
      </c>
      <c r="W817" s="132"/>
      <c r="X817" s="132"/>
      <c r="Y817" s="132" t="s">
        <v>16911</v>
      </c>
      <c r="Z817" s="133" t="s">
        <v>2435</v>
      </c>
      <c r="AA817" s="132" t="s">
        <v>16912</v>
      </c>
      <c r="AB817" s="133"/>
      <c r="AC817" s="133"/>
      <c r="AD817" s="132" t="s">
        <v>96</v>
      </c>
      <c r="AE817" s="132"/>
      <c r="AF817" s="132" t="s">
        <v>359</v>
      </c>
      <c r="AG817" s="132" t="s">
        <v>6701</v>
      </c>
      <c r="AH817" s="132"/>
      <c r="AI817" s="132" t="s">
        <v>6914</v>
      </c>
      <c r="AJ817" s="132" t="s">
        <v>118</v>
      </c>
      <c r="AK817" s="132"/>
      <c r="AL817" s="132" t="s">
        <v>17989</v>
      </c>
      <c r="AM817" s="132" t="s">
        <v>96</v>
      </c>
      <c r="AN817" s="132" t="s">
        <v>359</v>
      </c>
      <c r="AO817" s="132" t="s">
        <v>6915</v>
      </c>
      <c r="AP817" s="132" t="s">
        <v>98</v>
      </c>
      <c r="AQ817" s="132" t="s">
        <v>99</v>
      </c>
      <c r="AR817" s="132" t="s">
        <v>1943</v>
      </c>
      <c r="AS817" s="133" t="s">
        <v>6808</v>
      </c>
      <c r="AT817" s="132" t="s">
        <v>101</v>
      </c>
      <c r="AU817" s="132" t="s">
        <v>101</v>
      </c>
      <c r="AV817" s="132" t="s">
        <v>122</v>
      </c>
      <c r="AW817" s="132" t="s">
        <v>123</v>
      </c>
      <c r="AX817" s="132" t="s">
        <v>1947</v>
      </c>
      <c r="AY817" s="132" t="s">
        <v>1948</v>
      </c>
      <c r="AZ817" s="132" t="s">
        <v>1948</v>
      </c>
      <c r="BA817" s="132" t="s">
        <v>13013</v>
      </c>
    </row>
    <row r="818" spans="1:53" ht="30">
      <c r="A818" s="131">
        <v>813</v>
      </c>
      <c r="B818" s="132" t="s">
        <v>6916</v>
      </c>
      <c r="C818" s="132" t="s">
        <v>6917</v>
      </c>
      <c r="D818" s="132" t="s">
        <v>751</v>
      </c>
      <c r="E818" s="132" t="s">
        <v>301</v>
      </c>
      <c r="F818" s="133" t="s">
        <v>5988</v>
      </c>
      <c r="G818" s="132" t="s">
        <v>896</v>
      </c>
      <c r="H818" s="132"/>
      <c r="I818" s="132"/>
      <c r="J818" s="132"/>
      <c r="K818" s="132"/>
      <c r="L818" s="132"/>
      <c r="M818" s="132"/>
      <c r="N818" s="132" t="s">
        <v>303</v>
      </c>
      <c r="O818" s="132"/>
      <c r="P818" s="132" t="s">
        <v>2606</v>
      </c>
      <c r="Q818" s="132"/>
      <c r="R818" s="132" t="s">
        <v>6918</v>
      </c>
      <c r="S818" s="132"/>
      <c r="T818" s="132" t="s">
        <v>16913</v>
      </c>
      <c r="U818" s="132"/>
      <c r="V818" s="132"/>
      <c r="W818" s="132"/>
      <c r="X818" s="132"/>
      <c r="Y818" s="132" t="s">
        <v>16914</v>
      </c>
      <c r="Z818" s="133"/>
      <c r="AA818" s="132"/>
      <c r="AB818" s="133"/>
      <c r="AC818" s="133"/>
      <c r="AD818" s="132"/>
      <c r="AE818" s="132"/>
      <c r="AF818" s="132"/>
      <c r="AG818" s="132"/>
      <c r="AH818" s="132"/>
      <c r="AI818" s="132"/>
      <c r="AJ818" s="132" t="s">
        <v>118</v>
      </c>
      <c r="AK818" s="132"/>
      <c r="AL818" s="132"/>
      <c r="AM818" s="132" t="s">
        <v>896</v>
      </c>
      <c r="AN818" s="132" t="s">
        <v>6922</v>
      </c>
      <c r="AO818" s="132" t="s">
        <v>6923</v>
      </c>
      <c r="AP818" s="132" t="s">
        <v>98</v>
      </c>
      <c r="AQ818" s="132" t="s">
        <v>99</v>
      </c>
      <c r="AR818" s="132" t="s">
        <v>303</v>
      </c>
      <c r="AS818" s="133" t="s">
        <v>6808</v>
      </c>
      <c r="AT818" s="132" t="s">
        <v>101</v>
      </c>
      <c r="AU818" s="132" t="s">
        <v>101</v>
      </c>
      <c r="AV818" s="132" t="s">
        <v>122</v>
      </c>
      <c r="AW818" s="132" t="s">
        <v>123</v>
      </c>
      <c r="AX818" s="132" t="s">
        <v>308</v>
      </c>
      <c r="AY818" s="132" t="s">
        <v>309</v>
      </c>
      <c r="AZ818" s="132" t="s">
        <v>309</v>
      </c>
      <c r="BA818" s="132" t="s">
        <v>13013</v>
      </c>
    </row>
    <row r="819" spans="1:53" ht="30">
      <c r="A819" s="131">
        <v>814</v>
      </c>
      <c r="B819" s="132" t="s">
        <v>6924</v>
      </c>
      <c r="C819" s="132" t="s">
        <v>3253</v>
      </c>
      <c r="D819" s="132" t="s">
        <v>2748</v>
      </c>
      <c r="E819" s="132" t="s">
        <v>82</v>
      </c>
      <c r="F819" s="133" t="s">
        <v>4284</v>
      </c>
      <c r="G819" s="132" t="s">
        <v>96</v>
      </c>
      <c r="H819" s="132"/>
      <c r="I819" s="132"/>
      <c r="J819" s="132"/>
      <c r="K819" s="132" t="s">
        <v>16915</v>
      </c>
      <c r="L819" s="132" t="s">
        <v>5748</v>
      </c>
      <c r="M819" s="132" t="s">
        <v>6925</v>
      </c>
      <c r="N819" s="132" t="s">
        <v>1646</v>
      </c>
      <c r="O819" s="132" t="s">
        <v>96</v>
      </c>
      <c r="P819" s="132" t="s">
        <v>2606</v>
      </c>
      <c r="Q819" s="132" t="s">
        <v>2607</v>
      </c>
      <c r="R819" s="132" t="s">
        <v>6926</v>
      </c>
      <c r="S819" s="132" t="s">
        <v>6926</v>
      </c>
      <c r="T819" s="132" t="s">
        <v>6925</v>
      </c>
      <c r="U819" s="132" t="s">
        <v>6925</v>
      </c>
      <c r="V819" s="132"/>
      <c r="W819" s="132"/>
      <c r="X819" s="132"/>
      <c r="Y819" s="132" t="s">
        <v>6924</v>
      </c>
      <c r="Z819" s="133" t="s">
        <v>6808</v>
      </c>
      <c r="AA819" s="132" t="s">
        <v>7349</v>
      </c>
      <c r="AB819" s="133"/>
      <c r="AC819" s="133"/>
      <c r="AD819" s="132" t="s">
        <v>96</v>
      </c>
      <c r="AE819" s="132"/>
      <c r="AF819" s="132" t="s">
        <v>279</v>
      </c>
      <c r="AG819" s="132" t="s">
        <v>6515</v>
      </c>
      <c r="AH819" s="132"/>
      <c r="AI819" s="132" t="s">
        <v>6929</v>
      </c>
      <c r="AJ819" s="132" t="s">
        <v>118</v>
      </c>
      <c r="AK819" s="132"/>
      <c r="AL819" s="132"/>
      <c r="AM819" s="132" t="s">
        <v>96</v>
      </c>
      <c r="AN819" s="132" t="s">
        <v>279</v>
      </c>
      <c r="AO819" s="132" t="s">
        <v>6930</v>
      </c>
      <c r="AP819" s="132" t="s">
        <v>98</v>
      </c>
      <c r="AQ819" s="132" t="s">
        <v>99</v>
      </c>
      <c r="AR819" s="132" t="s">
        <v>1646</v>
      </c>
      <c r="AS819" s="133" t="s">
        <v>6808</v>
      </c>
      <c r="AT819" s="132" t="s">
        <v>101</v>
      </c>
      <c r="AU819" s="132" t="s">
        <v>101</v>
      </c>
      <c r="AV819" s="132" t="s">
        <v>122</v>
      </c>
      <c r="AW819" s="132" t="s">
        <v>123</v>
      </c>
      <c r="AX819" s="132" t="s">
        <v>158</v>
      </c>
      <c r="AY819" s="132" t="s">
        <v>159</v>
      </c>
      <c r="AZ819" s="132" t="s">
        <v>159</v>
      </c>
      <c r="BA819" s="132" t="s">
        <v>13013</v>
      </c>
    </row>
    <row r="820" spans="1:53" ht="30">
      <c r="A820" s="131">
        <v>815</v>
      </c>
      <c r="B820" s="132" t="s">
        <v>6931</v>
      </c>
      <c r="C820" s="132" t="s">
        <v>6932</v>
      </c>
      <c r="D820" s="132" t="s">
        <v>379</v>
      </c>
      <c r="E820" s="132" t="s">
        <v>82</v>
      </c>
      <c r="F820" s="133" t="s">
        <v>1459</v>
      </c>
      <c r="G820" s="132" t="s">
        <v>2831</v>
      </c>
      <c r="H820" s="132" t="s">
        <v>16916</v>
      </c>
      <c r="I820" s="132" t="s">
        <v>6933</v>
      </c>
      <c r="J820" s="132" t="s">
        <v>6934</v>
      </c>
      <c r="K820" s="132" t="s">
        <v>16917</v>
      </c>
      <c r="L820" s="132" t="s">
        <v>6933</v>
      </c>
      <c r="M820" s="132" t="s">
        <v>6935</v>
      </c>
      <c r="N820" s="132" t="s">
        <v>864</v>
      </c>
      <c r="O820" s="132" t="s">
        <v>2831</v>
      </c>
      <c r="P820" s="132" t="s">
        <v>2606</v>
      </c>
      <c r="Q820" s="132" t="s">
        <v>2607</v>
      </c>
      <c r="R820" s="132" t="s">
        <v>6936</v>
      </c>
      <c r="S820" s="132" t="s">
        <v>6936</v>
      </c>
      <c r="T820" s="132" t="s">
        <v>16918</v>
      </c>
      <c r="U820" s="132" t="s">
        <v>6934</v>
      </c>
      <c r="V820" s="132"/>
      <c r="W820" s="132"/>
      <c r="X820" s="132" t="s">
        <v>16919</v>
      </c>
      <c r="Y820" s="132" t="s">
        <v>16920</v>
      </c>
      <c r="Z820" s="133" t="s">
        <v>13362</v>
      </c>
      <c r="AA820" s="132" t="s">
        <v>16921</v>
      </c>
      <c r="AB820" s="133"/>
      <c r="AC820" s="133"/>
      <c r="AD820" s="132" t="s">
        <v>2831</v>
      </c>
      <c r="AE820" s="132"/>
      <c r="AF820" s="132" t="s">
        <v>2832</v>
      </c>
      <c r="AG820" s="132" t="s">
        <v>6940</v>
      </c>
      <c r="AH820" s="132" t="s">
        <v>6941</v>
      </c>
      <c r="AI820" s="132" t="s">
        <v>6942</v>
      </c>
      <c r="AJ820" s="132" t="s">
        <v>94</v>
      </c>
      <c r="AK820" s="132"/>
      <c r="AL820" s="132" t="s">
        <v>17989</v>
      </c>
      <c r="AM820" s="132" t="s">
        <v>2831</v>
      </c>
      <c r="AN820" s="132" t="s">
        <v>2832</v>
      </c>
      <c r="AO820" s="132" t="s">
        <v>6943</v>
      </c>
      <c r="AP820" s="132" t="s">
        <v>98</v>
      </c>
      <c r="AQ820" s="132" t="s">
        <v>99</v>
      </c>
      <c r="AR820" s="132" t="s">
        <v>864</v>
      </c>
      <c r="AS820" s="133" t="s">
        <v>6808</v>
      </c>
      <c r="AT820" s="132" t="s">
        <v>101</v>
      </c>
      <c r="AU820" s="132" t="s">
        <v>101</v>
      </c>
      <c r="AV820" s="132" t="s">
        <v>122</v>
      </c>
      <c r="AW820" s="132" t="s">
        <v>123</v>
      </c>
      <c r="AX820" s="132" t="s">
        <v>175</v>
      </c>
      <c r="AY820" s="132" t="s">
        <v>669</v>
      </c>
      <c r="AZ820" s="132" t="s">
        <v>669</v>
      </c>
      <c r="BA820" s="132" t="s">
        <v>13013</v>
      </c>
    </row>
    <row r="821" spans="1:53" ht="30">
      <c r="A821" s="131">
        <v>816</v>
      </c>
      <c r="B821" s="132" t="s">
        <v>6944</v>
      </c>
      <c r="C821" s="132" t="s">
        <v>6945</v>
      </c>
      <c r="D821" s="132" t="s">
        <v>194</v>
      </c>
      <c r="E821" s="132" t="s">
        <v>82</v>
      </c>
      <c r="F821" s="133" t="s">
        <v>990</v>
      </c>
      <c r="G821" s="132" t="s">
        <v>96</v>
      </c>
      <c r="H821" s="132" t="s">
        <v>16922</v>
      </c>
      <c r="I821" s="132" t="s">
        <v>14537</v>
      </c>
      <c r="J821" s="132" t="s">
        <v>16923</v>
      </c>
      <c r="K821" s="132" t="s">
        <v>16924</v>
      </c>
      <c r="L821" s="132" t="s">
        <v>6409</v>
      </c>
      <c r="M821" s="132" t="s">
        <v>16925</v>
      </c>
      <c r="N821" s="132" t="s">
        <v>5667</v>
      </c>
      <c r="O821" s="132" t="s">
        <v>96</v>
      </c>
      <c r="P821" s="132" t="s">
        <v>2606</v>
      </c>
      <c r="Q821" s="132"/>
      <c r="R821" s="132" t="s">
        <v>6946</v>
      </c>
      <c r="S821" s="132" t="s">
        <v>6946</v>
      </c>
      <c r="T821" s="132" t="s">
        <v>16926</v>
      </c>
      <c r="U821" s="132" t="s">
        <v>16925</v>
      </c>
      <c r="V821" s="132" t="s">
        <v>16923</v>
      </c>
      <c r="W821" s="132"/>
      <c r="X821" s="132"/>
      <c r="Y821" s="132"/>
      <c r="Z821" s="133"/>
      <c r="AA821" s="132"/>
      <c r="AB821" s="133"/>
      <c r="AC821" s="133"/>
      <c r="AD821" s="132"/>
      <c r="AE821" s="132"/>
      <c r="AF821" s="132"/>
      <c r="AG821" s="132"/>
      <c r="AH821" s="132"/>
      <c r="AI821" s="132"/>
      <c r="AJ821" s="132" t="s">
        <v>118</v>
      </c>
      <c r="AK821" s="132"/>
      <c r="AL821" s="132"/>
      <c r="AM821" s="132" t="s">
        <v>96</v>
      </c>
      <c r="AN821" s="132" t="s">
        <v>218</v>
      </c>
      <c r="AO821" s="132" t="s">
        <v>6950</v>
      </c>
      <c r="AP821" s="132" t="s">
        <v>98</v>
      </c>
      <c r="AQ821" s="132" t="s">
        <v>99</v>
      </c>
      <c r="AR821" s="132" t="s">
        <v>5667</v>
      </c>
      <c r="AS821" s="133" t="s">
        <v>6808</v>
      </c>
      <c r="AT821" s="132" t="s">
        <v>101</v>
      </c>
      <c r="AU821" s="132" t="s">
        <v>101</v>
      </c>
      <c r="AV821" s="132" t="s">
        <v>122</v>
      </c>
      <c r="AW821" s="132" t="s">
        <v>123</v>
      </c>
      <c r="AX821" s="132" t="s">
        <v>104</v>
      </c>
      <c r="AY821" s="132" t="s">
        <v>105</v>
      </c>
      <c r="AZ821" s="132" t="s">
        <v>105</v>
      </c>
      <c r="BA821" s="132" t="s">
        <v>13013</v>
      </c>
    </row>
    <row r="822" spans="1:53" ht="30">
      <c r="A822" s="131">
        <v>817</v>
      </c>
      <c r="B822" s="132" t="s">
        <v>6951</v>
      </c>
      <c r="C822" s="132" t="s">
        <v>6952</v>
      </c>
      <c r="D822" s="132" t="s">
        <v>726</v>
      </c>
      <c r="E822" s="132" t="s">
        <v>301</v>
      </c>
      <c r="F822" s="133" t="s">
        <v>6953</v>
      </c>
      <c r="G822" s="132" t="s">
        <v>96</v>
      </c>
      <c r="H822" s="132" t="s">
        <v>16927</v>
      </c>
      <c r="I822" s="132" t="s">
        <v>14068</v>
      </c>
      <c r="J822" s="132" t="s">
        <v>16928</v>
      </c>
      <c r="K822" s="132" t="s">
        <v>16929</v>
      </c>
      <c r="L822" s="132" t="s">
        <v>16930</v>
      </c>
      <c r="M822" s="132" t="s">
        <v>16931</v>
      </c>
      <c r="N822" s="132" t="s">
        <v>1334</v>
      </c>
      <c r="O822" s="132" t="s">
        <v>96</v>
      </c>
      <c r="P822" s="132" t="s">
        <v>2606</v>
      </c>
      <c r="Q822" s="132"/>
      <c r="R822" s="132" t="s">
        <v>6954</v>
      </c>
      <c r="S822" s="132" t="s">
        <v>6954</v>
      </c>
      <c r="T822" s="132" t="s">
        <v>16931</v>
      </c>
      <c r="U822" s="132" t="s">
        <v>16928</v>
      </c>
      <c r="V822" s="132" t="s">
        <v>16931</v>
      </c>
      <c r="W822" s="132"/>
      <c r="X822" s="132"/>
      <c r="Y822" s="132" t="s">
        <v>16932</v>
      </c>
      <c r="Z822" s="133"/>
      <c r="AA822" s="132"/>
      <c r="AB822" s="133"/>
      <c r="AC822" s="133"/>
      <c r="AD822" s="132"/>
      <c r="AE822" s="132"/>
      <c r="AF822" s="132"/>
      <c r="AG822" s="132"/>
      <c r="AH822" s="132"/>
      <c r="AI822" s="132"/>
      <c r="AJ822" s="132" t="s">
        <v>118</v>
      </c>
      <c r="AK822" s="132"/>
      <c r="AL822" s="132"/>
      <c r="AM822" s="132" t="s">
        <v>96</v>
      </c>
      <c r="AN822" s="132" t="s">
        <v>243</v>
      </c>
      <c r="AO822" s="132" t="s">
        <v>6957</v>
      </c>
      <c r="AP822" s="132" t="s">
        <v>98</v>
      </c>
      <c r="AQ822" s="132" t="s">
        <v>99</v>
      </c>
      <c r="AR822" s="132" t="s">
        <v>1334</v>
      </c>
      <c r="AS822" s="133" t="s">
        <v>6808</v>
      </c>
      <c r="AT822" s="132" t="s">
        <v>101</v>
      </c>
      <c r="AU822" s="132" t="s">
        <v>101</v>
      </c>
      <c r="AV822" s="132" t="s">
        <v>122</v>
      </c>
      <c r="AW822" s="132" t="s">
        <v>123</v>
      </c>
      <c r="AX822" s="132" t="s">
        <v>158</v>
      </c>
      <c r="AY822" s="132" t="s">
        <v>1339</v>
      </c>
      <c r="AZ822" s="132" t="s">
        <v>1339</v>
      </c>
      <c r="BA822" s="132" t="s">
        <v>13013</v>
      </c>
    </row>
    <row r="823" spans="1:53" ht="30">
      <c r="A823" s="131">
        <v>818</v>
      </c>
      <c r="B823" s="132" t="s">
        <v>6958</v>
      </c>
      <c r="C823" s="132" t="s">
        <v>4428</v>
      </c>
      <c r="D823" s="132" t="s">
        <v>6959</v>
      </c>
      <c r="E823" s="132" t="s">
        <v>82</v>
      </c>
      <c r="F823" s="133" t="s">
        <v>6960</v>
      </c>
      <c r="G823" s="132" t="s">
        <v>896</v>
      </c>
      <c r="H823" s="132" t="s">
        <v>16933</v>
      </c>
      <c r="I823" s="132" t="s">
        <v>16934</v>
      </c>
      <c r="J823" s="132" t="s">
        <v>16935</v>
      </c>
      <c r="K823" s="132" t="s">
        <v>16936</v>
      </c>
      <c r="L823" s="132" t="s">
        <v>16934</v>
      </c>
      <c r="M823" s="132" t="s">
        <v>16937</v>
      </c>
      <c r="N823" s="132" t="s">
        <v>589</v>
      </c>
      <c r="O823" s="132" t="s">
        <v>896</v>
      </c>
      <c r="P823" s="132" t="s">
        <v>2606</v>
      </c>
      <c r="Q823" s="132" t="s">
        <v>2607</v>
      </c>
      <c r="R823" s="132" t="s">
        <v>6961</v>
      </c>
      <c r="S823" s="132" t="s">
        <v>6961</v>
      </c>
      <c r="T823" s="132" t="s">
        <v>16938</v>
      </c>
      <c r="U823" s="132" t="s">
        <v>16935</v>
      </c>
      <c r="V823" s="132" t="s">
        <v>16937</v>
      </c>
      <c r="W823" s="132"/>
      <c r="X823" s="132"/>
      <c r="Y823" s="132" t="s">
        <v>16939</v>
      </c>
      <c r="Z823" s="133" t="s">
        <v>16940</v>
      </c>
      <c r="AA823" s="132" t="s">
        <v>16941</v>
      </c>
      <c r="AB823" s="133"/>
      <c r="AC823" s="133"/>
      <c r="AD823" s="132"/>
      <c r="AE823" s="132" t="s">
        <v>6967</v>
      </c>
      <c r="AF823" s="132"/>
      <c r="AG823" s="132"/>
      <c r="AH823" s="132"/>
      <c r="AI823" s="132"/>
      <c r="AJ823" s="132" t="s">
        <v>154</v>
      </c>
      <c r="AK823" s="132"/>
      <c r="AL823" s="132"/>
      <c r="AM823" s="132" t="s">
        <v>896</v>
      </c>
      <c r="AN823" s="132" t="s">
        <v>6968</v>
      </c>
      <c r="AO823" s="132" t="s">
        <v>6969</v>
      </c>
      <c r="AP823" s="132" t="s">
        <v>98</v>
      </c>
      <c r="AQ823" s="132" t="s">
        <v>99</v>
      </c>
      <c r="AR823" s="132" t="s">
        <v>589</v>
      </c>
      <c r="AS823" s="133" t="s">
        <v>6808</v>
      </c>
      <c r="AT823" s="132" t="s">
        <v>101</v>
      </c>
      <c r="AU823" s="132" t="s">
        <v>101</v>
      </c>
      <c r="AV823" s="132" t="s">
        <v>102</v>
      </c>
      <c r="AW823" s="132" t="s">
        <v>103</v>
      </c>
      <c r="AX823" s="132" t="s">
        <v>597</v>
      </c>
      <c r="AY823" s="132" t="s">
        <v>598</v>
      </c>
      <c r="AZ823" s="132" t="s">
        <v>598</v>
      </c>
      <c r="BA823" s="132" t="s">
        <v>13013</v>
      </c>
    </row>
    <row r="824" spans="1:53" ht="30">
      <c r="A824" s="131">
        <v>819</v>
      </c>
      <c r="B824" s="132" t="s">
        <v>6970</v>
      </c>
      <c r="C824" s="132" t="s">
        <v>6971</v>
      </c>
      <c r="D824" s="132" t="s">
        <v>1784</v>
      </c>
      <c r="E824" s="132" t="s">
        <v>82</v>
      </c>
      <c r="F824" s="133" t="s">
        <v>6972</v>
      </c>
      <c r="G824" s="132" t="s">
        <v>634</v>
      </c>
      <c r="H824" s="132"/>
      <c r="I824" s="132"/>
      <c r="J824" s="132"/>
      <c r="K824" s="132"/>
      <c r="L824" s="132"/>
      <c r="M824" s="132"/>
      <c r="N824" s="132" t="s">
        <v>84</v>
      </c>
      <c r="O824" s="132" t="s">
        <v>16942</v>
      </c>
      <c r="P824" s="132" t="s">
        <v>2606</v>
      </c>
      <c r="Q824" s="132" t="s">
        <v>2607</v>
      </c>
      <c r="R824" s="132" t="s">
        <v>6973</v>
      </c>
      <c r="S824" s="132" t="s">
        <v>16943</v>
      </c>
      <c r="T824" s="132" t="s">
        <v>16944</v>
      </c>
      <c r="U824" s="132"/>
      <c r="V824" s="132"/>
      <c r="W824" s="132"/>
      <c r="X824" s="132"/>
      <c r="Y824" s="132" t="s">
        <v>16945</v>
      </c>
      <c r="Z824" s="133" t="s">
        <v>16946</v>
      </c>
      <c r="AA824" s="132" t="s">
        <v>6416</v>
      </c>
      <c r="AB824" s="133"/>
      <c r="AC824" s="133"/>
      <c r="AD824" s="132"/>
      <c r="AE824" s="132" t="s">
        <v>6978</v>
      </c>
      <c r="AF824" s="132"/>
      <c r="AG824" s="132"/>
      <c r="AH824" s="132"/>
      <c r="AI824" s="132"/>
      <c r="AJ824" s="132" t="s">
        <v>187</v>
      </c>
      <c r="AK824" s="132"/>
      <c r="AL824" s="132"/>
      <c r="AM824" s="132" t="s">
        <v>634</v>
      </c>
      <c r="AN824" s="132" t="s">
        <v>6979</v>
      </c>
      <c r="AO824" s="132" t="s">
        <v>6980</v>
      </c>
      <c r="AP824" s="132" t="s">
        <v>98</v>
      </c>
      <c r="AQ824" s="132" t="s">
        <v>99</v>
      </c>
      <c r="AR824" s="132" t="s">
        <v>84</v>
      </c>
      <c r="AS824" s="133" t="s">
        <v>6808</v>
      </c>
      <c r="AT824" s="132" t="s">
        <v>101</v>
      </c>
      <c r="AU824" s="132" t="s">
        <v>101</v>
      </c>
      <c r="AV824" s="132" t="s">
        <v>102</v>
      </c>
      <c r="AW824" s="132" t="s">
        <v>103</v>
      </c>
      <c r="AX824" s="132" t="s">
        <v>104</v>
      </c>
      <c r="AY824" s="132" t="s">
        <v>105</v>
      </c>
      <c r="AZ824" s="132" t="s">
        <v>105</v>
      </c>
      <c r="BA824" s="132" t="s">
        <v>13013</v>
      </c>
    </row>
    <row r="825" spans="1:53" ht="30">
      <c r="A825" s="131">
        <v>820</v>
      </c>
      <c r="B825" s="132" t="s">
        <v>6981</v>
      </c>
      <c r="C825" s="132" t="s">
        <v>6982</v>
      </c>
      <c r="D825" s="132" t="s">
        <v>503</v>
      </c>
      <c r="E825" s="132" t="s">
        <v>82</v>
      </c>
      <c r="F825" s="133" t="s">
        <v>6983</v>
      </c>
      <c r="G825" s="132" t="s">
        <v>96</v>
      </c>
      <c r="H825" s="132" t="s">
        <v>16947</v>
      </c>
      <c r="I825" s="132" t="s">
        <v>5748</v>
      </c>
      <c r="J825" s="132" t="s">
        <v>16948</v>
      </c>
      <c r="K825" s="132" t="s">
        <v>16949</v>
      </c>
      <c r="L825" s="132" t="s">
        <v>16950</v>
      </c>
      <c r="M825" s="132" t="s">
        <v>16951</v>
      </c>
      <c r="N825" s="132" t="s">
        <v>754</v>
      </c>
      <c r="O825" s="132" t="s">
        <v>96</v>
      </c>
      <c r="P825" s="132" t="s">
        <v>2606</v>
      </c>
      <c r="Q825" s="132"/>
      <c r="R825" s="132" t="s">
        <v>6984</v>
      </c>
      <c r="S825" s="132" t="s">
        <v>6984</v>
      </c>
      <c r="T825" s="132" t="s">
        <v>16948</v>
      </c>
      <c r="U825" s="132" t="s">
        <v>16948</v>
      </c>
      <c r="V825" s="132" t="s">
        <v>16951</v>
      </c>
      <c r="W825" s="132"/>
      <c r="X825" s="132"/>
      <c r="Y825" s="132"/>
      <c r="Z825" s="133"/>
      <c r="AA825" s="132"/>
      <c r="AB825" s="133"/>
      <c r="AC825" s="133"/>
      <c r="AD825" s="132"/>
      <c r="AE825" s="132"/>
      <c r="AF825" s="132"/>
      <c r="AG825" s="132"/>
      <c r="AH825" s="132"/>
      <c r="AI825" s="132"/>
      <c r="AJ825" s="132" t="s">
        <v>118</v>
      </c>
      <c r="AK825" s="132"/>
      <c r="AL825" s="132"/>
      <c r="AM825" s="132" t="s">
        <v>96</v>
      </c>
      <c r="AN825" s="132" t="s">
        <v>347</v>
      </c>
      <c r="AO825" s="132" t="s">
        <v>6987</v>
      </c>
      <c r="AP825" s="132" t="s">
        <v>98</v>
      </c>
      <c r="AQ825" s="132" t="s">
        <v>99</v>
      </c>
      <c r="AR825" s="132" t="s">
        <v>754</v>
      </c>
      <c r="AS825" s="133" t="s">
        <v>6808</v>
      </c>
      <c r="AT825" s="132" t="s">
        <v>101</v>
      </c>
      <c r="AU825" s="132" t="s">
        <v>101</v>
      </c>
      <c r="AV825" s="132" t="s">
        <v>122</v>
      </c>
      <c r="AW825" s="132" t="s">
        <v>123</v>
      </c>
      <c r="AX825" s="132" t="s">
        <v>158</v>
      </c>
      <c r="AY825" s="132" t="s">
        <v>760</v>
      </c>
      <c r="AZ825" s="132" t="s">
        <v>760</v>
      </c>
      <c r="BA825" s="132" t="s">
        <v>13013</v>
      </c>
    </row>
    <row r="826" spans="1:53" ht="30">
      <c r="A826" s="131">
        <v>821</v>
      </c>
      <c r="B826" s="132" t="s">
        <v>6988</v>
      </c>
      <c r="C826" s="132" t="s">
        <v>6989</v>
      </c>
      <c r="D826" s="132" t="s">
        <v>210</v>
      </c>
      <c r="E826" s="132" t="s">
        <v>82</v>
      </c>
      <c r="F826" s="133" t="s">
        <v>5090</v>
      </c>
      <c r="G826" s="132" t="s">
        <v>96</v>
      </c>
      <c r="H826" s="132" t="s">
        <v>30024</v>
      </c>
      <c r="I826" s="132" t="s">
        <v>6427</v>
      </c>
      <c r="J826" s="132" t="s">
        <v>16952</v>
      </c>
      <c r="K826" s="132" t="s">
        <v>30025</v>
      </c>
      <c r="L826" s="132" t="s">
        <v>6427</v>
      </c>
      <c r="M826" s="132" t="s">
        <v>16952</v>
      </c>
      <c r="N826" s="132" t="s">
        <v>5667</v>
      </c>
      <c r="O826" s="132" t="s">
        <v>13245</v>
      </c>
      <c r="P826" s="132" t="s">
        <v>2606</v>
      </c>
      <c r="Q826" s="132" t="s">
        <v>2607</v>
      </c>
      <c r="R826" s="132" t="s">
        <v>6990</v>
      </c>
      <c r="S826" s="132" t="s">
        <v>6990</v>
      </c>
      <c r="T826" s="132" t="s">
        <v>16952</v>
      </c>
      <c r="U826" s="132" t="s">
        <v>16952</v>
      </c>
      <c r="V826" s="132"/>
      <c r="W826" s="132"/>
      <c r="X826" s="132" t="s">
        <v>16953</v>
      </c>
      <c r="Y826" s="132" t="s">
        <v>16954</v>
      </c>
      <c r="Z826" s="133" t="s">
        <v>3124</v>
      </c>
      <c r="AA826" s="132" t="s">
        <v>7022</v>
      </c>
      <c r="AB826" s="133" t="s">
        <v>13493</v>
      </c>
      <c r="AC826" s="133"/>
      <c r="AD826" s="132" t="s">
        <v>96</v>
      </c>
      <c r="AE826" s="132"/>
      <c r="AF826" s="132" t="s">
        <v>347</v>
      </c>
      <c r="AG826" s="132"/>
      <c r="AH826" s="132"/>
      <c r="AI826" s="132"/>
      <c r="AJ826" s="132" t="s">
        <v>94</v>
      </c>
      <c r="AK826" s="132"/>
      <c r="AL826" s="132"/>
      <c r="AM826" s="132" t="s">
        <v>96</v>
      </c>
      <c r="AN826" s="132" t="s">
        <v>347</v>
      </c>
      <c r="AO826" s="132" t="s">
        <v>6993</v>
      </c>
      <c r="AP826" s="132" t="s">
        <v>98</v>
      </c>
      <c r="AQ826" s="132" t="s">
        <v>99</v>
      </c>
      <c r="AR826" s="132" t="s">
        <v>5667</v>
      </c>
      <c r="AS826" s="133" t="s">
        <v>6808</v>
      </c>
      <c r="AT826" s="132" t="s">
        <v>101</v>
      </c>
      <c r="AU826" s="132" t="s">
        <v>101</v>
      </c>
      <c r="AV826" s="132" t="s">
        <v>122</v>
      </c>
      <c r="AW826" s="132" t="s">
        <v>123</v>
      </c>
      <c r="AX826" s="132" t="s">
        <v>104</v>
      </c>
      <c r="AY826" s="132" t="s">
        <v>105</v>
      </c>
      <c r="AZ826" s="132" t="s">
        <v>105</v>
      </c>
      <c r="BA826" s="132" t="s">
        <v>13013</v>
      </c>
    </row>
    <row r="827" spans="1:53" ht="30">
      <c r="A827" s="131">
        <v>822</v>
      </c>
      <c r="B827" s="132" t="s">
        <v>6994</v>
      </c>
      <c r="C827" s="132" t="s">
        <v>6995</v>
      </c>
      <c r="D827" s="132" t="s">
        <v>713</v>
      </c>
      <c r="E827" s="132" t="s">
        <v>82</v>
      </c>
      <c r="F827" s="133" t="s">
        <v>6996</v>
      </c>
      <c r="G827" s="132" t="s">
        <v>1858</v>
      </c>
      <c r="H827" s="132" t="s">
        <v>16955</v>
      </c>
      <c r="I827" s="132" t="s">
        <v>6255</v>
      </c>
      <c r="J827" s="132" t="s">
        <v>16956</v>
      </c>
      <c r="K827" s="132" t="s">
        <v>16957</v>
      </c>
      <c r="L827" s="132" t="s">
        <v>6255</v>
      </c>
      <c r="M827" s="132" t="s">
        <v>16958</v>
      </c>
      <c r="N827" s="132" t="s">
        <v>289</v>
      </c>
      <c r="O827" s="132" t="s">
        <v>1858</v>
      </c>
      <c r="P827" s="132" t="s">
        <v>2606</v>
      </c>
      <c r="Q827" s="132"/>
      <c r="R827" s="132" t="s">
        <v>6997</v>
      </c>
      <c r="S827" s="132" t="s">
        <v>16959</v>
      </c>
      <c r="T827" s="132" t="s">
        <v>16958</v>
      </c>
      <c r="U827" s="132" t="s">
        <v>16956</v>
      </c>
      <c r="V827" s="132" t="s">
        <v>16958</v>
      </c>
      <c r="W827" s="132"/>
      <c r="X827" s="132"/>
      <c r="Y827" s="132"/>
      <c r="Z827" s="133"/>
      <c r="AA827" s="132"/>
      <c r="AB827" s="133"/>
      <c r="AC827" s="133"/>
      <c r="AD827" s="132"/>
      <c r="AE827" s="132"/>
      <c r="AF827" s="132"/>
      <c r="AG827" s="132"/>
      <c r="AH827" s="132"/>
      <c r="AI827" s="132"/>
      <c r="AJ827" s="132" t="s">
        <v>118</v>
      </c>
      <c r="AK827" s="132"/>
      <c r="AL827" s="132"/>
      <c r="AM827" s="132" t="s">
        <v>1858</v>
      </c>
      <c r="AN827" s="132" t="s">
        <v>4906</v>
      </c>
      <c r="AO827" s="132" t="s">
        <v>7001</v>
      </c>
      <c r="AP827" s="132" t="s">
        <v>98</v>
      </c>
      <c r="AQ827" s="132" t="s">
        <v>99</v>
      </c>
      <c r="AR827" s="132" t="s">
        <v>289</v>
      </c>
      <c r="AS827" s="133" t="s">
        <v>6808</v>
      </c>
      <c r="AT827" s="132" t="s">
        <v>101</v>
      </c>
      <c r="AU827" s="132" t="s">
        <v>101</v>
      </c>
      <c r="AV827" s="132" t="s">
        <v>122</v>
      </c>
      <c r="AW827" s="132" t="s">
        <v>123</v>
      </c>
      <c r="AX827" s="132" t="s">
        <v>282</v>
      </c>
      <c r="AY827" s="132" t="s">
        <v>298</v>
      </c>
      <c r="AZ827" s="132" t="s">
        <v>298</v>
      </c>
      <c r="BA827" s="132" t="s">
        <v>13013</v>
      </c>
    </row>
    <row r="828" spans="1:53" ht="30">
      <c r="A828" s="131">
        <v>823</v>
      </c>
      <c r="B828" s="132" t="s">
        <v>7002</v>
      </c>
      <c r="C828" s="132" t="s">
        <v>7003</v>
      </c>
      <c r="D828" s="132" t="s">
        <v>2823</v>
      </c>
      <c r="E828" s="132" t="s">
        <v>82</v>
      </c>
      <c r="F828" s="133" t="s">
        <v>7004</v>
      </c>
      <c r="G828" s="132" t="s">
        <v>2242</v>
      </c>
      <c r="H828" s="132" t="s">
        <v>16960</v>
      </c>
      <c r="I828" s="132" t="s">
        <v>13518</v>
      </c>
      <c r="J828" s="132" t="s">
        <v>16961</v>
      </c>
      <c r="K828" s="132" t="s">
        <v>16962</v>
      </c>
      <c r="L828" s="132" t="s">
        <v>13518</v>
      </c>
      <c r="M828" s="132" t="s">
        <v>16963</v>
      </c>
      <c r="N828" s="132" t="s">
        <v>84</v>
      </c>
      <c r="O828" s="132" t="s">
        <v>2242</v>
      </c>
      <c r="P828" s="132" t="s">
        <v>2606</v>
      </c>
      <c r="Q828" s="132" t="s">
        <v>2607</v>
      </c>
      <c r="R828" s="132" t="s">
        <v>16964</v>
      </c>
      <c r="S828" s="132" t="s">
        <v>16965</v>
      </c>
      <c r="T828" s="132" t="s">
        <v>16966</v>
      </c>
      <c r="U828" s="132" t="s">
        <v>30026</v>
      </c>
      <c r="V828" s="132" t="s">
        <v>16944</v>
      </c>
      <c r="W828" s="132"/>
      <c r="X828" s="132"/>
      <c r="Y828" s="132" t="s">
        <v>16967</v>
      </c>
      <c r="Z828" s="133" t="s">
        <v>6419</v>
      </c>
      <c r="AA828" s="132" t="s">
        <v>16968</v>
      </c>
      <c r="AB828" s="133"/>
      <c r="AC828" s="133"/>
      <c r="AD828" s="132" t="s">
        <v>2242</v>
      </c>
      <c r="AE828" s="132" t="s">
        <v>7010</v>
      </c>
      <c r="AF828" s="132" t="s">
        <v>7011</v>
      </c>
      <c r="AG828" s="132"/>
      <c r="AH828" s="132"/>
      <c r="AI828" s="132"/>
      <c r="AJ828" s="132" t="s">
        <v>187</v>
      </c>
      <c r="AK828" s="132"/>
      <c r="AL828" s="132" t="s">
        <v>17989</v>
      </c>
      <c r="AM828" s="132" t="s">
        <v>2242</v>
      </c>
      <c r="AN828" s="132" t="s">
        <v>7011</v>
      </c>
      <c r="AO828" s="132" t="s">
        <v>7012</v>
      </c>
      <c r="AP828" s="132" t="s">
        <v>98</v>
      </c>
      <c r="AQ828" s="132" t="s">
        <v>99</v>
      </c>
      <c r="AR828" s="132" t="s">
        <v>84</v>
      </c>
      <c r="AS828" s="133" t="s">
        <v>6808</v>
      </c>
      <c r="AT828" s="132" t="s">
        <v>101</v>
      </c>
      <c r="AU828" s="132" t="s">
        <v>101</v>
      </c>
      <c r="AV828" s="132" t="s">
        <v>102</v>
      </c>
      <c r="AW828" s="132" t="s">
        <v>103</v>
      </c>
      <c r="AX828" s="132" t="s">
        <v>104</v>
      </c>
      <c r="AY828" s="132" t="s">
        <v>105</v>
      </c>
      <c r="AZ828" s="132" t="s">
        <v>105</v>
      </c>
      <c r="BA828" s="132" t="s">
        <v>13013</v>
      </c>
    </row>
    <row r="829" spans="1:53" ht="30">
      <c r="A829" s="131">
        <v>824</v>
      </c>
      <c r="B829" s="132" t="s">
        <v>7013</v>
      </c>
      <c r="C829" s="132" t="s">
        <v>3585</v>
      </c>
      <c r="D829" s="132" t="s">
        <v>6811</v>
      </c>
      <c r="E829" s="132" t="s">
        <v>82</v>
      </c>
      <c r="F829" s="133" t="s">
        <v>3567</v>
      </c>
      <c r="G829" s="132" t="s">
        <v>96</v>
      </c>
      <c r="H829" s="132" t="s">
        <v>16969</v>
      </c>
      <c r="I829" s="132" t="s">
        <v>7014</v>
      </c>
      <c r="J829" s="132" t="s">
        <v>7015</v>
      </c>
      <c r="K829" s="132" t="s">
        <v>16970</v>
      </c>
      <c r="L829" s="132" t="s">
        <v>6696</v>
      </c>
      <c r="M829" s="132" t="s">
        <v>7015</v>
      </c>
      <c r="N829" s="132" t="s">
        <v>1364</v>
      </c>
      <c r="O829" s="132" t="s">
        <v>96</v>
      </c>
      <c r="P829" s="132" t="s">
        <v>2606</v>
      </c>
      <c r="Q829" s="132" t="s">
        <v>4381</v>
      </c>
      <c r="R829" s="132" t="s">
        <v>7016</v>
      </c>
      <c r="S829" s="132" t="s">
        <v>7017</v>
      </c>
      <c r="T829" s="132" t="s">
        <v>16971</v>
      </c>
      <c r="U829" s="132" t="s">
        <v>7015</v>
      </c>
      <c r="V829" s="132" t="s">
        <v>16971</v>
      </c>
      <c r="W829" s="132"/>
      <c r="X829" s="132"/>
      <c r="Y829" s="132" t="s">
        <v>7020</v>
      </c>
      <c r="Z829" s="133" t="s">
        <v>7021</v>
      </c>
      <c r="AA829" s="132" t="s">
        <v>7022</v>
      </c>
      <c r="AB829" s="133"/>
      <c r="AC829" s="133"/>
      <c r="AD829" s="132"/>
      <c r="AE829" s="132"/>
      <c r="AF829" s="132"/>
      <c r="AG829" s="132"/>
      <c r="AH829" s="132"/>
      <c r="AI829" s="132"/>
      <c r="AJ829" s="132" t="s">
        <v>118</v>
      </c>
      <c r="AK829" s="132"/>
      <c r="AL829" s="132" t="s">
        <v>17989</v>
      </c>
      <c r="AM829" s="132" t="s">
        <v>96</v>
      </c>
      <c r="AN829" s="132" t="s">
        <v>359</v>
      </c>
      <c r="AO829" s="132" t="s">
        <v>7023</v>
      </c>
      <c r="AP829" s="132" t="s">
        <v>98</v>
      </c>
      <c r="AQ829" s="132" t="s">
        <v>99</v>
      </c>
      <c r="AR829" s="132" t="s">
        <v>1364</v>
      </c>
      <c r="AS829" s="133" t="s">
        <v>7024</v>
      </c>
      <c r="AT829" s="132" t="s">
        <v>101</v>
      </c>
      <c r="AU829" s="132" t="s">
        <v>101</v>
      </c>
      <c r="AV829" s="132" t="s">
        <v>122</v>
      </c>
      <c r="AW829" s="132" t="s">
        <v>123</v>
      </c>
      <c r="AX829" s="132" t="s">
        <v>282</v>
      </c>
      <c r="AY829" s="132" t="s">
        <v>1369</v>
      </c>
      <c r="AZ829" s="132" t="s">
        <v>1369</v>
      </c>
      <c r="BA829" s="132" t="s">
        <v>13013</v>
      </c>
    </row>
    <row r="830" spans="1:53" ht="30">
      <c r="A830" s="131">
        <v>825</v>
      </c>
      <c r="B830" s="132" t="s">
        <v>7025</v>
      </c>
      <c r="C830" s="132" t="s">
        <v>7026</v>
      </c>
      <c r="D830" s="132" t="s">
        <v>390</v>
      </c>
      <c r="E830" s="132" t="s">
        <v>82</v>
      </c>
      <c r="F830" s="133" t="s">
        <v>1721</v>
      </c>
      <c r="G830" s="132" t="s">
        <v>634</v>
      </c>
      <c r="H830" s="132" t="s">
        <v>16972</v>
      </c>
      <c r="I830" s="132" t="s">
        <v>7027</v>
      </c>
      <c r="J830" s="132" t="s">
        <v>7028</v>
      </c>
      <c r="K830" s="132" t="s">
        <v>16973</v>
      </c>
      <c r="L830" s="132" t="s">
        <v>6696</v>
      </c>
      <c r="M830" s="132" t="s">
        <v>7029</v>
      </c>
      <c r="N830" s="132" t="s">
        <v>602</v>
      </c>
      <c r="O830" s="132" t="s">
        <v>634</v>
      </c>
      <c r="P830" s="132" t="s">
        <v>2606</v>
      </c>
      <c r="Q830" s="132" t="s">
        <v>4381</v>
      </c>
      <c r="R830" s="132" t="s">
        <v>7030</v>
      </c>
      <c r="S830" s="132" t="s">
        <v>7031</v>
      </c>
      <c r="T830" s="132" t="s">
        <v>7029</v>
      </c>
      <c r="U830" s="132" t="s">
        <v>7028</v>
      </c>
      <c r="V830" s="132" t="s">
        <v>7029</v>
      </c>
      <c r="W830" s="132"/>
      <c r="X830" s="132"/>
      <c r="Y830" s="132" t="s">
        <v>7025</v>
      </c>
      <c r="Z830" s="133" t="s">
        <v>7024</v>
      </c>
      <c r="AA830" s="132" t="s">
        <v>7349</v>
      </c>
      <c r="AB830" s="133"/>
      <c r="AC830" s="133"/>
      <c r="AD830" s="132" t="s">
        <v>634</v>
      </c>
      <c r="AE830" s="132"/>
      <c r="AF830" s="132" t="s">
        <v>1400</v>
      </c>
      <c r="AG830" s="132" t="s">
        <v>30027</v>
      </c>
      <c r="AH830" s="132" t="s">
        <v>30028</v>
      </c>
      <c r="AI830" s="132"/>
      <c r="AJ830" s="132" t="s">
        <v>118</v>
      </c>
      <c r="AK830" s="132"/>
      <c r="AL830" s="132" t="s">
        <v>17989</v>
      </c>
      <c r="AM830" s="132" t="s">
        <v>634</v>
      </c>
      <c r="AN830" s="132" t="s">
        <v>1400</v>
      </c>
      <c r="AO830" s="132" t="s">
        <v>7036</v>
      </c>
      <c r="AP830" s="132" t="s">
        <v>98</v>
      </c>
      <c r="AQ830" s="132" t="s">
        <v>99</v>
      </c>
      <c r="AR830" s="132" t="s">
        <v>602</v>
      </c>
      <c r="AS830" s="133" t="s">
        <v>7024</v>
      </c>
      <c r="AT830" s="132" t="s">
        <v>101</v>
      </c>
      <c r="AU830" s="132" t="s">
        <v>101</v>
      </c>
      <c r="AV830" s="132" t="s">
        <v>122</v>
      </c>
      <c r="AW830" s="132" t="s">
        <v>123</v>
      </c>
      <c r="AX830" s="132" t="s">
        <v>282</v>
      </c>
      <c r="AY830" s="132" t="s">
        <v>610</v>
      </c>
      <c r="AZ830" s="132" t="s">
        <v>610</v>
      </c>
      <c r="BA830" s="132" t="s">
        <v>13013</v>
      </c>
    </row>
    <row r="831" spans="1:53" ht="30">
      <c r="A831" s="131">
        <v>826</v>
      </c>
      <c r="B831" s="132" t="s">
        <v>7037</v>
      </c>
      <c r="C831" s="132" t="s">
        <v>7038</v>
      </c>
      <c r="D831" s="132" t="s">
        <v>829</v>
      </c>
      <c r="E831" s="132" t="s">
        <v>82</v>
      </c>
      <c r="F831" s="133" t="s">
        <v>5265</v>
      </c>
      <c r="G831" s="132" t="s">
        <v>2376</v>
      </c>
      <c r="H831" s="132" t="s">
        <v>16974</v>
      </c>
      <c r="I831" s="132" t="s">
        <v>7039</v>
      </c>
      <c r="J831" s="132" t="s">
        <v>7040</v>
      </c>
      <c r="K831" s="132" t="s">
        <v>16975</v>
      </c>
      <c r="L831" s="132" t="s">
        <v>6696</v>
      </c>
      <c r="M831" s="132" t="s">
        <v>7041</v>
      </c>
      <c r="N831" s="132" t="s">
        <v>3199</v>
      </c>
      <c r="O831" s="132" t="s">
        <v>2376</v>
      </c>
      <c r="P831" s="132" t="s">
        <v>2606</v>
      </c>
      <c r="Q831" s="132" t="s">
        <v>4294</v>
      </c>
      <c r="R831" s="132" t="s">
        <v>7043</v>
      </c>
      <c r="S831" s="132" t="s">
        <v>7043</v>
      </c>
      <c r="T831" s="132" t="s">
        <v>16976</v>
      </c>
      <c r="U831" s="132" t="s">
        <v>7040</v>
      </c>
      <c r="V831" s="132" t="s">
        <v>7041</v>
      </c>
      <c r="W831" s="132"/>
      <c r="X831" s="132"/>
      <c r="Y831" s="132" t="s">
        <v>7047</v>
      </c>
      <c r="Z831" s="133" t="s">
        <v>7048</v>
      </c>
      <c r="AA831" s="132" t="s">
        <v>7049</v>
      </c>
      <c r="AB831" s="133"/>
      <c r="AC831" s="133"/>
      <c r="AD831" s="132" t="s">
        <v>2376</v>
      </c>
      <c r="AE831" s="132" t="s">
        <v>7050</v>
      </c>
      <c r="AF831" s="132" t="s">
        <v>4086</v>
      </c>
      <c r="AG831" s="132"/>
      <c r="AH831" s="132"/>
      <c r="AI831" s="132"/>
      <c r="AJ831" s="132" t="s">
        <v>154</v>
      </c>
      <c r="AK831" s="132"/>
      <c r="AL831" s="132" t="s">
        <v>17989</v>
      </c>
      <c r="AM831" s="132" t="s">
        <v>2376</v>
      </c>
      <c r="AN831" s="132" t="s">
        <v>4086</v>
      </c>
      <c r="AO831" s="132" t="s">
        <v>7051</v>
      </c>
      <c r="AP831" s="132" t="s">
        <v>98</v>
      </c>
      <c r="AQ831" s="132" t="s">
        <v>99</v>
      </c>
      <c r="AR831" s="132" t="s">
        <v>3199</v>
      </c>
      <c r="AS831" s="133" t="s">
        <v>7024</v>
      </c>
      <c r="AT831" s="132" t="s">
        <v>101</v>
      </c>
      <c r="AU831" s="132" t="s">
        <v>101</v>
      </c>
      <c r="AV831" s="132" t="s">
        <v>102</v>
      </c>
      <c r="AW831" s="132" t="s">
        <v>103</v>
      </c>
      <c r="AX831" s="132" t="s">
        <v>433</v>
      </c>
      <c r="AY831" s="132" t="s">
        <v>434</v>
      </c>
      <c r="AZ831" s="132" t="s">
        <v>434</v>
      </c>
      <c r="BA831" s="132" t="s">
        <v>13013</v>
      </c>
    </row>
    <row r="832" spans="1:53" ht="30">
      <c r="A832" s="131">
        <v>827</v>
      </c>
      <c r="B832" s="132" t="s">
        <v>7052</v>
      </c>
      <c r="C832" s="132" t="s">
        <v>7053</v>
      </c>
      <c r="D832" s="132" t="s">
        <v>571</v>
      </c>
      <c r="E832" s="132" t="s">
        <v>82</v>
      </c>
      <c r="F832" s="133" t="s">
        <v>1480</v>
      </c>
      <c r="G832" s="132" t="s">
        <v>96</v>
      </c>
      <c r="H832" s="132" t="s">
        <v>16977</v>
      </c>
      <c r="I832" s="132" t="s">
        <v>6238</v>
      </c>
      <c r="J832" s="132" t="s">
        <v>16978</v>
      </c>
      <c r="K832" s="132" t="s">
        <v>16979</v>
      </c>
      <c r="L832" s="132" t="s">
        <v>6238</v>
      </c>
      <c r="M832" s="132" t="s">
        <v>16980</v>
      </c>
      <c r="N832" s="132" t="s">
        <v>2072</v>
      </c>
      <c r="O832" s="132" t="s">
        <v>16981</v>
      </c>
      <c r="P832" s="132" t="s">
        <v>2606</v>
      </c>
      <c r="Q832" s="132" t="s">
        <v>4294</v>
      </c>
      <c r="R832" s="132" t="s">
        <v>7054</v>
      </c>
      <c r="S832" s="132" t="s">
        <v>16982</v>
      </c>
      <c r="T832" s="132" t="s">
        <v>13110</v>
      </c>
      <c r="U832" s="132" t="s">
        <v>30029</v>
      </c>
      <c r="V832" s="132"/>
      <c r="W832" s="132"/>
      <c r="X832" s="132"/>
      <c r="Y832" s="132" t="s">
        <v>7057</v>
      </c>
      <c r="Z832" s="133" t="s">
        <v>16983</v>
      </c>
      <c r="AA832" s="132" t="s">
        <v>7022</v>
      </c>
      <c r="AB832" s="133"/>
      <c r="AC832" s="133"/>
      <c r="AD832" s="132" t="s">
        <v>96</v>
      </c>
      <c r="AE832" s="132"/>
      <c r="AF832" s="132" t="s">
        <v>510</v>
      </c>
      <c r="AG832" s="132"/>
      <c r="AH832" s="132"/>
      <c r="AI832" s="132"/>
      <c r="AJ832" s="132" t="s">
        <v>118</v>
      </c>
      <c r="AK832" s="132"/>
      <c r="AL832" s="132" t="s">
        <v>17989</v>
      </c>
      <c r="AM832" s="132" t="s">
        <v>96</v>
      </c>
      <c r="AN832" s="132" t="s">
        <v>510</v>
      </c>
      <c r="AO832" s="132" t="s">
        <v>7058</v>
      </c>
      <c r="AP832" s="132" t="s">
        <v>98</v>
      </c>
      <c r="AQ832" s="132" t="s">
        <v>99</v>
      </c>
      <c r="AR832" s="132" t="s">
        <v>2072</v>
      </c>
      <c r="AS832" s="133" t="s">
        <v>7024</v>
      </c>
      <c r="AT832" s="132" t="s">
        <v>101</v>
      </c>
      <c r="AU832" s="132" t="s">
        <v>101</v>
      </c>
      <c r="AV832" s="132" t="s">
        <v>122</v>
      </c>
      <c r="AW832" s="132" t="s">
        <v>123</v>
      </c>
      <c r="AX832" s="132" t="s">
        <v>175</v>
      </c>
      <c r="AY832" s="132" t="s">
        <v>2080</v>
      </c>
      <c r="AZ832" s="132" t="s">
        <v>2080</v>
      </c>
      <c r="BA832" s="132" t="s">
        <v>13013</v>
      </c>
    </row>
    <row r="833" spans="1:53" ht="30">
      <c r="A833" s="131">
        <v>828</v>
      </c>
      <c r="B833" s="132" t="s">
        <v>7059</v>
      </c>
      <c r="C833" s="132" t="s">
        <v>7060</v>
      </c>
      <c r="D833" s="132" t="s">
        <v>2854</v>
      </c>
      <c r="E833" s="132" t="s">
        <v>301</v>
      </c>
      <c r="F833" s="133" t="s">
        <v>650</v>
      </c>
      <c r="G833" s="132" t="s">
        <v>96</v>
      </c>
      <c r="H833" s="132" t="s">
        <v>16984</v>
      </c>
      <c r="I833" s="132" t="s">
        <v>7061</v>
      </c>
      <c r="J833" s="132" t="s">
        <v>7062</v>
      </c>
      <c r="K833" s="132" t="s">
        <v>16551</v>
      </c>
      <c r="L833" s="132" t="s">
        <v>7063</v>
      </c>
      <c r="M833" s="132"/>
      <c r="N833" s="132" t="s">
        <v>423</v>
      </c>
      <c r="O833" s="132" t="s">
        <v>96</v>
      </c>
      <c r="P833" s="132" t="s">
        <v>2606</v>
      </c>
      <c r="Q833" s="132" t="s">
        <v>2607</v>
      </c>
      <c r="R833" s="132" t="s">
        <v>7065</v>
      </c>
      <c r="S833" s="132" t="s">
        <v>7066</v>
      </c>
      <c r="T833" s="132" t="s">
        <v>30030</v>
      </c>
      <c r="U833" s="132" t="s">
        <v>7062</v>
      </c>
      <c r="V833" s="132"/>
      <c r="W833" s="132"/>
      <c r="X833" s="132"/>
      <c r="Y833" s="132" t="s">
        <v>7069</v>
      </c>
      <c r="Z833" s="133" t="s">
        <v>7024</v>
      </c>
      <c r="AA833" s="132" t="s">
        <v>7070</v>
      </c>
      <c r="AB833" s="133"/>
      <c r="AC833" s="133"/>
      <c r="AD833" s="132" t="s">
        <v>96</v>
      </c>
      <c r="AE833" s="132"/>
      <c r="AF833" s="132" t="s">
        <v>347</v>
      </c>
      <c r="AG833" s="132"/>
      <c r="AH833" s="132"/>
      <c r="AI833" s="132"/>
      <c r="AJ833" s="132" t="s">
        <v>118</v>
      </c>
      <c r="AK833" s="132"/>
      <c r="AL833" s="132" t="s">
        <v>17989</v>
      </c>
      <c r="AM833" s="132" t="s">
        <v>96</v>
      </c>
      <c r="AN833" s="132" t="s">
        <v>886</v>
      </c>
      <c r="AO833" s="132" t="s">
        <v>7071</v>
      </c>
      <c r="AP833" s="132" t="s">
        <v>98</v>
      </c>
      <c r="AQ833" s="132" t="s">
        <v>99</v>
      </c>
      <c r="AR833" s="132" t="s">
        <v>423</v>
      </c>
      <c r="AS833" s="133" t="s">
        <v>7024</v>
      </c>
      <c r="AT833" s="132" t="s">
        <v>101</v>
      </c>
      <c r="AU833" s="132" t="s">
        <v>101</v>
      </c>
      <c r="AV833" s="132" t="s">
        <v>122</v>
      </c>
      <c r="AW833" s="132" t="s">
        <v>123</v>
      </c>
      <c r="AX833" s="132" t="s">
        <v>433</v>
      </c>
      <c r="AY833" s="132" t="s">
        <v>434</v>
      </c>
      <c r="AZ833" s="132" t="s">
        <v>434</v>
      </c>
      <c r="BA833" s="132" t="s">
        <v>13013</v>
      </c>
    </row>
    <row r="834" spans="1:53" ht="30">
      <c r="A834" s="131">
        <v>829</v>
      </c>
      <c r="B834" s="132" t="s">
        <v>7072</v>
      </c>
      <c r="C834" s="132" t="s">
        <v>6755</v>
      </c>
      <c r="D834" s="132" t="s">
        <v>7073</v>
      </c>
      <c r="E834" s="132" t="s">
        <v>82</v>
      </c>
      <c r="F834" s="133" t="s">
        <v>5259</v>
      </c>
      <c r="G834" s="132" t="s">
        <v>96</v>
      </c>
      <c r="H834" s="132" t="s">
        <v>16985</v>
      </c>
      <c r="I834" s="132" t="s">
        <v>6255</v>
      </c>
      <c r="J834" s="132" t="s">
        <v>7074</v>
      </c>
      <c r="K834" s="132" t="s">
        <v>16986</v>
      </c>
      <c r="L834" s="132" t="s">
        <v>6696</v>
      </c>
      <c r="M834" s="132" t="s">
        <v>7075</v>
      </c>
      <c r="N834" s="132" t="s">
        <v>7076</v>
      </c>
      <c r="O834" s="132" t="s">
        <v>96</v>
      </c>
      <c r="P834" s="132" t="s">
        <v>2606</v>
      </c>
      <c r="Q834" s="132" t="s">
        <v>2607</v>
      </c>
      <c r="R834" s="132" t="s">
        <v>7077</v>
      </c>
      <c r="S834" s="132" t="s">
        <v>7077</v>
      </c>
      <c r="T834" s="132" t="s">
        <v>16987</v>
      </c>
      <c r="U834" s="132" t="s">
        <v>7074</v>
      </c>
      <c r="V834" s="132" t="s">
        <v>7075</v>
      </c>
      <c r="W834" s="132"/>
      <c r="X834" s="132"/>
      <c r="Y834" s="132" t="s">
        <v>7072</v>
      </c>
      <c r="Z834" s="133" t="s">
        <v>7024</v>
      </c>
      <c r="AA834" s="132" t="s">
        <v>7349</v>
      </c>
      <c r="AB834" s="133"/>
      <c r="AC834" s="133"/>
      <c r="AD834" s="132" t="s">
        <v>96</v>
      </c>
      <c r="AE834" s="132"/>
      <c r="AF834" s="132" t="s">
        <v>243</v>
      </c>
      <c r="AG834" s="132"/>
      <c r="AH834" s="132"/>
      <c r="AI834" s="132"/>
      <c r="AJ834" s="132" t="s">
        <v>118</v>
      </c>
      <c r="AK834" s="132"/>
      <c r="AL834" s="132" t="s">
        <v>17989</v>
      </c>
      <c r="AM834" s="132" t="s">
        <v>96</v>
      </c>
      <c r="AN834" s="132" t="s">
        <v>243</v>
      </c>
      <c r="AO834" s="132" t="s">
        <v>7081</v>
      </c>
      <c r="AP834" s="132" t="s">
        <v>98</v>
      </c>
      <c r="AQ834" s="132" t="s">
        <v>99</v>
      </c>
      <c r="AR834" s="132" t="s">
        <v>7076</v>
      </c>
      <c r="AS834" s="133" t="s">
        <v>7024</v>
      </c>
      <c r="AT834" s="132" t="s">
        <v>101</v>
      </c>
      <c r="AU834" s="132" t="s">
        <v>101</v>
      </c>
      <c r="AV834" s="132" t="s">
        <v>122</v>
      </c>
      <c r="AW834" s="132" t="s">
        <v>123</v>
      </c>
      <c r="AX834" s="132" t="s">
        <v>124</v>
      </c>
      <c r="AY834" s="132" t="s">
        <v>324</v>
      </c>
      <c r="AZ834" s="132" t="s">
        <v>324</v>
      </c>
      <c r="BA834" s="132" t="s">
        <v>13013</v>
      </c>
    </row>
    <row r="835" spans="1:53" ht="30">
      <c r="A835" s="131">
        <v>830</v>
      </c>
      <c r="B835" s="132" t="s">
        <v>7082</v>
      </c>
      <c r="C835" s="132" t="s">
        <v>6211</v>
      </c>
      <c r="D835" s="132" t="s">
        <v>7083</v>
      </c>
      <c r="E835" s="132" t="s">
        <v>301</v>
      </c>
      <c r="F835" s="133" t="s">
        <v>7084</v>
      </c>
      <c r="G835" s="132" t="s">
        <v>96</v>
      </c>
      <c r="H835" s="132"/>
      <c r="I835" s="132"/>
      <c r="J835" s="132"/>
      <c r="K835" s="132"/>
      <c r="L835" s="132"/>
      <c r="M835" s="132"/>
      <c r="N835" s="132" t="s">
        <v>423</v>
      </c>
      <c r="O835" s="132"/>
      <c r="P835" s="132" t="s">
        <v>2606</v>
      </c>
      <c r="Q835" s="132"/>
      <c r="R835" s="132" t="s">
        <v>7085</v>
      </c>
      <c r="S835" s="132"/>
      <c r="T835" s="132" t="s">
        <v>16988</v>
      </c>
      <c r="U835" s="132"/>
      <c r="V835" s="132"/>
      <c r="W835" s="132"/>
      <c r="X835" s="132"/>
      <c r="Y835" s="132"/>
      <c r="Z835" s="133"/>
      <c r="AA835" s="132"/>
      <c r="AB835" s="133"/>
      <c r="AC835" s="133"/>
      <c r="AD835" s="132"/>
      <c r="AE835" s="132"/>
      <c r="AF835" s="132"/>
      <c r="AG835" s="132"/>
      <c r="AH835" s="132"/>
      <c r="AI835" s="132"/>
      <c r="AJ835" s="132" t="s">
        <v>118</v>
      </c>
      <c r="AK835" s="132"/>
      <c r="AL835" s="132"/>
      <c r="AM835" s="132" t="s">
        <v>96</v>
      </c>
      <c r="AN835" s="132" t="s">
        <v>279</v>
      </c>
      <c r="AO835" s="132" t="s">
        <v>7088</v>
      </c>
      <c r="AP835" s="132" t="s">
        <v>98</v>
      </c>
      <c r="AQ835" s="132" t="s">
        <v>99</v>
      </c>
      <c r="AR835" s="132" t="s">
        <v>423</v>
      </c>
      <c r="AS835" s="133" t="s">
        <v>7024</v>
      </c>
      <c r="AT835" s="132" t="s">
        <v>101</v>
      </c>
      <c r="AU835" s="132" t="s">
        <v>101</v>
      </c>
      <c r="AV835" s="132" t="s">
        <v>122</v>
      </c>
      <c r="AW835" s="132" t="s">
        <v>123</v>
      </c>
      <c r="AX835" s="132" t="s">
        <v>433</v>
      </c>
      <c r="AY835" s="132" t="s">
        <v>434</v>
      </c>
      <c r="AZ835" s="132" t="s">
        <v>434</v>
      </c>
      <c r="BA835" s="132" t="s">
        <v>13013</v>
      </c>
    </row>
    <row r="836" spans="1:53" ht="30">
      <c r="A836" s="131">
        <v>831</v>
      </c>
      <c r="B836" s="132" t="s">
        <v>7089</v>
      </c>
      <c r="C836" s="132" t="s">
        <v>7090</v>
      </c>
      <c r="D836" s="132" t="s">
        <v>271</v>
      </c>
      <c r="E836" s="132" t="s">
        <v>82</v>
      </c>
      <c r="F836" s="133" t="s">
        <v>4812</v>
      </c>
      <c r="G836" s="132" t="s">
        <v>2361</v>
      </c>
      <c r="H836" s="132"/>
      <c r="I836" s="132"/>
      <c r="J836" s="132"/>
      <c r="K836" s="132"/>
      <c r="L836" s="132"/>
      <c r="M836" s="132"/>
      <c r="N836" s="132" t="s">
        <v>212</v>
      </c>
      <c r="O836" s="132" t="s">
        <v>7091</v>
      </c>
      <c r="P836" s="132" t="s">
        <v>2606</v>
      </c>
      <c r="Q836" s="132" t="s">
        <v>2607</v>
      </c>
      <c r="R836" s="132" t="s">
        <v>7092</v>
      </c>
      <c r="S836" s="132" t="s">
        <v>7092</v>
      </c>
      <c r="T836" s="132" t="s">
        <v>16989</v>
      </c>
      <c r="U836" s="132"/>
      <c r="V836" s="132"/>
      <c r="W836" s="132"/>
      <c r="X836" s="132"/>
      <c r="Y836" s="132" t="s">
        <v>7097</v>
      </c>
      <c r="Z836" s="133" t="s">
        <v>7098</v>
      </c>
      <c r="AA836" s="132" t="s">
        <v>2361</v>
      </c>
      <c r="AB836" s="133"/>
      <c r="AC836" s="133"/>
      <c r="AD836" s="132"/>
      <c r="AE836" s="132"/>
      <c r="AF836" s="132"/>
      <c r="AG836" s="132"/>
      <c r="AH836" s="132"/>
      <c r="AI836" s="132"/>
      <c r="AJ836" s="132" t="s">
        <v>94</v>
      </c>
      <c r="AK836" s="132"/>
      <c r="AL836" s="132"/>
      <c r="AM836" s="132" t="s">
        <v>2361</v>
      </c>
      <c r="AN836" s="132" t="s">
        <v>7099</v>
      </c>
      <c r="AO836" s="132" t="s">
        <v>7100</v>
      </c>
      <c r="AP836" s="132" t="s">
        <v>98</v>
      </c>
      <c r="AQ836" s="132" t="s">
        <v>99</v>
      </c>
      <c r="AR836" s="132" t="s">
        <v>212</v>
      </c>
      <c r="AS836" s="133" t="s">
        <v>7024</v>
      </c>
      <c r="AT836" s="132" t="s">
        <v>101</v>
      </c>
      <c r="AU836" s="132" t="s">
        <v>101</v>
      </c>
      <c r="AV836" s="132" t="s">
        <v>122</v>
      </c>
      <c r="AW836" s="132" t="s">
        <v>123</v>
      </c>
      <c r="AX836" s="132" t="s">
        <v>124</v>
      </c>
      <c r="AY836" s="132" t="s">
        <v>222</v>
      </c>
      <c r="AZ836" s="132" t="s">
        <v>222</v>
      </c>
      <c r="BA836" s="132" t="s">
        <v>13013</v>
      </c>
    </row>
    <row r="837" spans="1:53" ht="30">
      <c r="A837" s="131">
        <v>832</v>
      </c>
      <c r="B837" s="132" t="s">
        <v>7101</v>
      </c>
      <c r="C837" s="132" t="s">
        <v>1049</v>
      </c>
      <c r="D837" s="132" t="s">
        <v>1383</v>
      </c>
      <c r="E837" s="132" t="s">
        <v>82</v>
      </c>
      <c r="F837" s="133" t="s">
        <v>6032</v>
      </c>
      <c r="G837" s="132" t="s">
        <v>96</v>
      </c>
      <c r="H837" s="132"/>
      <c r="I837" s="132"/>
      <c r="J837" s="132"/>
      <c r="K837" s="132"/>
      <c r="L837" s="132"/>
      <c r="M837" s="132"/>
      <c r="N837" s="132" t="s">
        <v>1364</v>
      </c>
      <c r="O837" s="132"/>
      <c r="P837" s="132" t="s">
        <v>2606</v>
      </c>
      <c r="Q837" s="132"/>
      <c r="R837" s="132" t="s">
        <v>7102</v>
      </c>
      <c r="S837" s="132"/>
      <c r="T837" s="132" t="s">
        <v>16990</v>
      </c>
      <c r="U837" s="132"/>
      <c r="V837" s="132"/>
      <c r="W837" s="132"/>
      <c r="X837" s="132"/>
      <c r="Y837" s="132"/>
      <c r="Z837" s="133"/>
      <c r="AA837" s="132"/>
      <c r="AB837" s="133"/>
      <c r="AC837" s="133"/>
      <c r="AD837" s="132"/>
      <c r="AE837" s="132"/>
      <c r="AF837" s="132"/>
      <c r="AG837" s="132"/>
      <c r="AH837" s="132"/>
      <c r="AI837" s="132"/>
      <c r="AJ837" s="132"/>
      <c r="AK837" s="132"/>
      <c r="AL837" s="132"/>
      <c r="AM837" s="132" t="s">
        <v>96</v>
      </c>
      <c r="AN837" s="132" t="s">
        <v>582</v>
      </c>
      <c r="AO837" s="132" t="s">
        <v>7106</v>
      </c>
      <c r="AP837" s="132" t="s">
        <v>98</v>
      </c>
      <c r="AQ837" s="132" t="s">
        <v>99</v>
      </c>
      <c r="AR837" s="132" t="s">
        <v>1364</v>
      </c>
      <c r="AS837" s="133" t="s">
        <v>7024</v>
      </c>
      <c r="AT837" s="132" t="s">
        <v>101</v>
      </c>
      <c r="AU837" s="132" t="s">
        <v>101</v>
      </c>
      <c r="AV837" s="132" t="s">
        <v>122</v>
      </c>
      <c r="AW837" s="132" t="s">
        <v>123</v>
      </c>
      <c r="AX837" s="132" t="s">
        <v>282</v>
      </c>
      <c r="AY837" s="132" t="s">
        <v>1369</v>
      </c>
      <c r="AZ837" s="132" t="s">
        <v>1369</v>
      </c>
      <c r="BA837" s="132" t="s">
        <v>13013</v>
      </c>
    </row>
    <row r="838" spans="1:53" ht="30">
      <c r="A838" s="131">
        <v>833</v>
      </c>
      <c r="B838" s="132" t="s">
        <v>7107</v>
      </c>
      <c r="C838" s="132" t="s">
        <v>5865</v>
      </c>
      <c r="D838" s="132" t="s">
        <v>849</v>
      </c>
      <c r="E838" s="132" t="s">
        <v>82</v>
      </c>
      <c r="F838" s="133" t="s">
        <v>7108</v>
      </c>
      <c r="G838" s="132" t="s">
        <v>188</v>
      </c>
      <c r="H838" s="132"/>
      <c r="I838" s="132"/>
      <c r="J838" s="132"/>
      <c r="K838" s="132"/>
      <c r="L838" s="132"/>
      <c r="M838" s="132"/>
      <c r="N838" s="132" t="s">
        <v>84</v>
      </c>
      <c r="O838" s="132" t="s">
        <v>7109</v>
      </c>
      <c r="P838" s="132" t="s">
        <v>2606</v>
      </c>
      <c r="Q838" s="132" t="s">
        <v>2607</v>
      </c>
      <c r="R838" s="132" t="s">
        <v>7110</v>
      </c>
      <c r="S838" s="132" t="s">
        <v>7111</v>
      </c>
      <c r="T838" s="132" t="s">
        <v>16991</v>
      </c>
      <c r="U838" s="132"/>
      <c r="V838" s="132"/>
      <c r="W838" s="132"/>
      <c r="X838" s="132"/>
      <c r="Y838" s="132" t="s">
        <v>7115</v>
      </c>
      <c r="Z838" s="133" t="s">
        <v>7116</v>
      </c>
      <c r="AA838" s="132" t="s">
        <v>188</v>
      </c>
      <c r="AB838" s="133"/>
      <c r="AC838" s="133"/>
      <c r="AD838" s="132"/>
      <c r="AE838" s="132" t="s">
        <v>3182</v>
      </c>
      <c r="AF838" s="132"/>
      <c r="AG838" s="132"/>
      <c r="AH838" s="132"/>
      <c r="AI838" s="132"/>
      <c r="AJ838" s="132" t="s">
        <v>187</v>
      </c>
      <c r="AK838" s="132"/>
      <c r="AL838" s="132"/>
      <c r="AM838" s="132" t="s">
        <v>188</v>
      </c>
      <c r="AN838" s="132" t="s">
        <v>189</v>
      </c>
      <c r="AO838" s="132" t="s">
        <v>7117</v>
      </c>
      <c r="AP838" s="132" t="s">
        <v>98</v>
      </c>
      <c r="AQ838" s="132" t="s">
        <v>99</v>
      </c>
      <c r="AR838" s="132" t="s">
        <v>84</v>
      </c>
      <c r="AS838" s="133" t="s">
        <v>7024</v>
      </c>
      <c r="AT838" s="132" t="s">
        <v>101</v>
      </c>
      <c r="AU838" s="132" t="s">
        <v>101</v>
      </c>
      <c r="AV838" s="132" t="s">
        <v>102</v>
      </c>
      <c r="AW838" s="132" t="s">
        <v>103</v>
      </c>
      <c r="AX838" s="132" t="s">
        <v>104</v>
      </c>
      <c r="AY838" s="132" t="s">
        <v>105</v>
      </c>
      <c r="AZ838" s="132" t="s">
        <v>105</v>
      </c>
      <c r="BA838" s="132" t="s">
        <v>13013</v>
      </c>
    </row>
    <row r="839" spans="1:53" ht="30">
      <c r="A839" s="131">
        <v>834</v>
      </c>
      <c r="B839" s="132" t="s">
        <v>7118</v>
      </c>
      <c r="C839" s="132" t="s">
        <v>7119</v>
      </c>
      <c r="D839" s="132" t="s">
        <v>352</v>
      </c>
      <c r="E839" s="132" t="s">
        <v>82</v>
      </c>
      <c r="F839" s="133" t="s">
        <v>7120</v>
      </c>
      <c r="G839" s="132" t="s">
        <v>96</v>
      </c>
      <c r="H839" s="132" t="s">
        <v>16992</v>
      </c>
      <c r="I839" s="132" t="s">
        <v>6427</v>
      </c>
      <c r="J839" s="132"/>
      <c r="K839" s="132" t="s">
        <v>16993</v>
      </c>
      <c r="L839" s="132" t="s">
        <v>6411</v>
      </c>
      <c r="M839" s="132"/>
      <c r="N839" s="132" t="s">
        <v>517</v>
      </c>
      <c r="O839" s="132" t="s">
        <v>16994</v>
      </c>
      <c r="P839" s="132" t="s">
        <v>2606</v>
      </c>
      <c r="Q839" s="132" t="s">
        <v>4294</v>
      </c>
      <c r="R839" s="132" t="s">
        <v>7121</v>
      </c>
      <c r="S839" s="132" t="s">
        <v>7121</v>
      </c>
      <c r="T839" s="132" t="s">
        <v>16995</v>
      </c>
      <c r="U839" s="132"/>
      <c r="V839" s="132"/>
      <c r="W839" s="132"/>
      <c r="X839" s="132" t="s">
        <v>16996</v>
      </c>
      <c r="Y839" s="132" t="s">
        <v>7124</v>
      </c>
      <c r="Z839" s="133" t="s">
        <v>16997</v>
      </c>
      <c r="AA839" s="132" t="s">
        <v>16994</v>
      </c>
      <c r="AB839" s="133"/>
      <c r="AC839" s="133"/>
      <c r="AD839" s="132" t="s">
        <v>96</v>
      </c>
      <c r="AE839" s="132"/>
      <c r="AF839" s="132" t="s">
        <v>359</v>
      </c>
      <c r="AG839" s="132"/>
      <c r="AH839" s="132"/>
      <c r="AI839" s="132"/>
      <c r="AJ839" s="132" t="s">
        <v>118</v>
      </c>
      <c r="AK839" s="132"/>
      <c r="AL839" s="132"/>
      <c r="AM839" s="132" t="s">
        <v>96</v>
      </c>
      <c r="AN839" s="132" t="s">
        <v>359</v>
      </c>
      <c r="AO839" s="132" t="s">
        <v>7125</v>
      </c>
      <c r="AP839" s="132" t="s">
        <v>98</v>
      </c>
      <c r="AQ839" s="132" t="s">
        <v>99</v>
      </c>
      <c r="AR839" s="132" t="s">
        <v>517</v>
      </c>
      <c r="AS839" s="133" t="s">
        <v>7024</v>
      </c>
      <c r="AT839" s="132" t="s">
        <v>101</v>
      </c>
      <c r="AU839" s="132" t="s">
        <v>101</v>
      </c>
      <c r="AV839" s="132" t="s">
        <v>122</v>
      </c>
      <c r="AW839" s="132" t="s">
        <v>123</v>
      </c>
      <c r="AX839" s="132" t="s">
        <v>282</v>
      </c>
      <c r="AY839" s="132" t="s">
        <v>524</v>
      </c>
      <c r="AZ839" s="132" t="s">
        <v>524</v>
      </c>
      <c r="BA839" s="132" t="s">
        <v>13013</v>
      </c>
    </row>
    <row r="840" spans="1:53" ht="30">
      <c r="A840" s="131">
        <v>835</v>
      </c>
      <c r="B840" s="132" t="s">
        <v>7126</v>
      </c>
      <c r="C840" s="132" t="s">
        <v>1630</v>
      </c>
      <c r="D840" s="132" t="s">
        <v>7127</v>
      </c>
      <c r="E840" s="132" t="s">
        <v>82</v>
      </c>
      <c r="F840" s="133" t="s">
        <v>3725</v>
      </c>
      <c r="G840" s="132" t="s">
        <v>96</v>
      </c>
      <c r="H840" s="132"/>
      <c r="I840" s="132"/>
      <c r="J840" s="132"/>
      <c r="K840" s="132"/>
      <c r="L840" s="132"/>
      <c r="M840" s="132"/>
      <c r="N840" s="132" t="s">
        <v>5601</v>
      </c>
      <c r="O840" s="132"/>
      <c r="P840" s="132" t="s">
        <v>2606</v>
      </c>
      <c r="Q840" s="132"/>
      <c r="R840" s="132" t="s">
        <v>7128</v>
      </c>
      <c r="S840" s="132"/>
      <c r="T840" s="132" t="s">
        <v>16998</v>
      </c>
      <c r="U840" s="132"/>
      <c r="V840" s="132"/>
      <c r="W840" s="132"/>
      <c r="X840" s="132"/>
      <c r="Y840" s="132"/>
      <c r="Z840" s="133"/>
      <c r="AA840" s="132"/>
      <c r="AB840" s="133"/>
      <c r="AC840" s="133"/>
      <c r="AD840" s="132"/>
      <c r="AE840" s="132"/>
      <c r="AF840" s="132"/>
      <c r="AG840" s="132"/>
      <c r="AH840" s="132"/>
      <c r="AI840" s="132"/>
      <c r="AJ840" s="132" t="s">
        <v>118</v>
      </c>
      <c r="AK840" s="132"/>
      <c r="AL840" s="132"/>
      <c r="AM840" s="132" t="s">
        <v>96</v>
      </c>
      <c r="AN840" s="132" t="s">
        <v>347</v>
      </c>
      <c r="AO840" s="132" t="s">
        <v>7131</v>
      </c>
      <c r="AP840" s="132" t="s">
        <v>98</v>
      </c>
      <c r="AQ840" s="132" t="s">
        <v>99</v>
      </c>
      <c r="AR840" s="132" t="s">
        <v>5601</v>
      </c>
      <c r="AS840" s="133" t="s">
        <v>7024</v>
      </c>
      <c r="AT840" s="132" t="s">
        <v>101</v>
      </c>
      <c r="AU840" s="132" t="s">
        <v>101</v>
      </c>
      <c r="AV840" s="132" t="s">
        <v>122</v>
      </c>
      <c r="AW840" s="132" t="s">
        <v>123</v>
      </c>
      <c r="AX840" s="132" t="s">
        <v>282</v>
      </c>
      <c r="AY840" s="132" t="s">
        <v>283</v>
      </c>
      <c r="AZ840" s="132" t="s">
        <v>283</v>
      </c>
      <c r="BA840" s="132" t="s">
        <v>13013</v>
      </c>
    </row>
    <row r="841" spans="1:53" ht="30">
      <c r="A841" s="131">
        <v>836</v>
      </c>
      <c r="B841" s="132" t="s">
        <v>7132</v>
      </c>
      <c r="C841" s="132" t="s">
        <v>7133</v>
      </c>
      <c r="D841" s="132" t="s">
        <v>271</v>
      </c>
      <c r="E841" s="132" t="s">
        <v>82</v>
      </c>
      <c r="F841" s="133" t="s">
        <v>5825</v>
      </c>
      <c r="G841" s="132" t="s">
        <v>96</v>
      </c>
      <c r="H841" s="132"/>
      <c r="I841" s="132"/>
      <c r="J841" s="132"/>
      <c r="K841" s="132"/>
      <c r="L841" s="132"/>
      <c r="M841" s="132"/>
      <c r="N841" s="132" t="s">
        <v>5667</v>
      </c>
      <c r="O841" s="132"/>
      <c r="P841" s="132" t="s">
        <v>2606</v>
      </c>
      <c r="Q841" s="132"/>
      <c r="R841" s="132" t="s">
        <v>7134</v>
      </c>
      <c r="S841" s="132"/>
      <c r="T841" s="132" t="s">
        <v>16999</v>
      </c>
      <c r="U841" s="132"/>
      <c r="V841" s="132"/>
      <c r="W841" s="132"/>
      <c r="X841" s="132"/>
      <c r="Y841" s="132" t="s">
        <v>7137</v>
      </c>
      <c r="Z841" s="133"/>
      <c r="AA841" s="132"/>
      <c r="AB841" s="133"/>
      <c r="AC841" s="133"/>
      <c r="AD841" s="132"/>
      <c r="AE841" s="132"/>
      <c r="AF841" s="132"/>
      <c r="AG841" s="132"/>
      <c r="AH841" s="132"/>
      <c r="AI841" s="132"/>
      <c r="AJ841" s="132"/>
      <c r="AK841" s="132"/>
      <c r="AL841" s="132"/>
      <c r="AM841" s="132" t="s">
        <v>96</v>
      </c>
      <c r="AN841" s="132" t="s">
        <v>510</v>
      </c>
      <c r="AO841" s="132" t="s">
        <v>7138</v>
      </c>
      <c r="AP841" s="132" t="s">
        <v>98</v>
      </c>
      <c r="AQ841" s="132" t="s">
        <v>99</v>
      </c>
      <c r="AR841" s="132" t="s">
        <v>5667</v>
      </c>
      <c r="AS841" s="133" t="s">
        <v>7024</v>
      </c>
      <c r="AT841" s="132" t="s">
        <v>101</v>
      </c>
      <c r="AU841" s="132" t="s">
        <v>101</v>
      </c>
      <c r="AV841" s="132" t="s">
        <v>122</v>
      </c>
      <c r="AW841" s="132" t="s">
        <v>123</v>
      </c>
      <c r="AX841" s="132" t="s">
        <v>104</v>
      </c>
      <c r="AY841" s="132" t="s">
        <v>105</v>
      </c>
      <c r="AZ841" s="132" t="s">
        <v>105</v>
      </c>
      <c r="BA841" s="132" t="s">
        <v>13013</v>
      </c>
    </row>
    <row r="842" spans="1:53" ht="30">
      <c r="A842" s="131">
        <v>837</v>
      </c>
      <c r="B842" s="132" t="s">
        <v>7139</v>
      </c>
      <c r="C842" s="132" t="s">
        <v>7140</v>
      </c>
      <c r="D842" s="132" t="s">
        <v>3733</v>
      </c>
      <c r="E842" s="132" t="s">
        <v>301</v>
      </c>
      <c r="F842" s="133" t="s">
        <v>1931</v>
      </c>
      <c r="G842" s="132" t="s">
        <v>96</v>
      </c>
      <c r="H842" s="132"/>
      <c r="I842" s="132"/>
      <c r="J842" s="132"/>
      <c r="K842" s="132"/>
      <c r="L842" s="132"/>
      <c r="M842" s="132"/>
      <c r="N842" s="132" t="s">
        <v>2781</v>
      </c>
      <c r="O842" s="132" t="s">
        <v>6812</v>
      </c>
      <c r="P842" s="132" t="s">
        <v>2606</v>
      </c>
      <c r="Q842" s="132" t="s">
        <v>4294</v>
      </c>
      <c r="R842" s="132" t="s">
        <v>7141</v>
      </c>
      <c r="S842" s="132" t="s">
        <v>7141</v>
      </c>
      <c r="T842" s="132" t="s">
        <v>17000</v>
      </c>
      <c r="U842" s="132"/>
      <c r="V842" s="132"/>
      <c r="W842" s="132"/>
      <c r="X842" s="132"/>
      <c r="Y842" s="132" t="s">
        <v>7144</v>
      </c>
      <c r="Z842" s="133" t="s">
        <v>7145</v>
      </c>
      <c r="AA842" s="132" t="s">
        <v>7146</v>
      </c>
      <c r="AB842" s="133"/>
      <c r="AC842" s="133"/>
      <c r="AD842" s="132"/>
      <c r="AE842" s="132"/>
      <c r="AF842" s="132"/>
      <c r="AG842" s="132"/>
      <c r="AH842" s="132"/>
      <c r="AI842" s="132"/>
      <c r="AJ842" s="132" t="s">
        <v>118</v>
      </c>
      <c r="AK842" s="132"/>
      <c r="AL842" s="132"/>
      <c r="AM842" s="132" t="s">
        <v>96</v>
      </c>
      <c r="AN842" s="132" t="s">
        <v>347</v>
      </c>
      <c r="AO842" s="132" t="s">
        <v>7147</v>
      </c>
      <c r="AP842" s="132" t="s">
        <v>98</v>
      </c>
      <c r="AQ842" s="132" t="s">
        <v>99</v>
      </c>
      <c r="AR842" s="132" t="s">
        <v>2781</v>
      </c>
      <c r="AS842" s="133" t="s">
        <v>7024</v>
      </c>
      <c r="AT842" s="132" t="s">
        <v>101</v>
      </c>
      <c r="AU842" s="132" t="s">
        <v>101</v>
      </c>
      <c r="AV842" s="132" t="s">
        <v>122</v>
      </c>
      <c r="AW842" s="132" t="s">
        <v>123</v>
      </c>
      <c r="AX842" s="132" t="s">
        <v>308</v>
      </c>
      <c r="AY842" s="132" t="s">
        <v>2788</v>
      </c>
      <c r="AZ842" s="132" t="s">
        <v>2788</v>
      </c>
      <c r="BA842" s="132" t="s">
        <v>13013</v>
      </c>
    </row>
    <row r="843" spans="1:53" ht="30">
      <c r="A843" s="131">
        <v>838</v>
      </c>
      <c r="B843" s="132" t="s">
        <v>7148</v>
      </c>
      <c r="C843" s="132" t="s">
        <v>7149</v>
      </c>
      <c r="D843" s="132" t="s">
        <v>849</v>
      </c>
      <c r="E843" s="132" t="s">
        <v>82</v>
      </c>
      <c r="F843" s="133" t="s">
        <v>7150</v>
      </c>
      <c r="G843" s="132" t="s">
        <v>96</v>
      </c>
      <c r="H843" s="132"/>
      <c r="I843" s="132"/>
      <c r="J843" s="132"/>
      <c r="K843" s="132"/>
      <c r="L843" s="132"/>
      <c r="M843" s="132"/>
      <c r="N843" s="132" t="s">
        <v>517</v>
      </c>
      <c r="O843" s="132"/>
      <c r="P843" s="132" t="s">
        <v>2606</v>
      </c>
      <c r="Q843" s="132"/>
      <c r="R843" s="132" t="s">
        <v>7151</v>
      </c>
      <c r="S843" s="132"/>
      <c r="T843" s="132" t="s">
        <v>17001</v>
      </c>
      <c r="U843" s="132"/>
      <c r="V843" s="132"/>
      <c r="W843" s="132"/>
      <c r="X843" s="132"/>
      <c r="Y843" s="132"/>
      <c r="Z843" s="133"/>
      <c r="AA843" s="132"/>
      <c r="AB843" s="133"/>
      <c r="AC843" s="133"/>
      <c r="AD843" s="132"/>
      <c r="AE843" s="132"/>
      <c r="AF843" s="132"/>
      <c r="AG843" s="132"/>
      <c r="AH843" s="132"/>
      <c r="AI843" s="132"/>
      <c r="AJ843" s="132" t="s">
        <v>118</v>
      </c>
      <c r="AK843" s="132"/>
      <c r="AL843" s="132"/>
      <c r="AM843" s="132" t="s">
        <v>96</v>
      </c>
      <c r="AN843" s="132" t="s">
        <v>487</v>
      </c>
      <c r="AO843" s="132" t="s">
        <v>7154</v>
      </c>
      <c r="AP843" s="132" t="s">
        <v>98</v>
      </c>
      <c r="AQ843" s="132" t="s">
        <v>99</v>
      </c>
      <c r="AR843" s="132" t="s">
        <v>517</v>
      </c>
      <c r="AS843" s="133" t="s">
        <v>7024</v>
      </c>
      <c r="AT843" s="132" t="s">
        <v>101</v>
      </c>
      <c r="AU843" s="132" t="s">
        <v>101</v>
      </c>
      <c r="AV843" s="132" t="s">
        <v>122</v>
      </c>
      <c r="AW843" s="132" t="s">
        <v>123</v>
      </c>
      <c r="AX843" s="132" t="s">
        <v>282</v>
      </c>
      <c r="AY843" s="132" t="s">
        <v>524</v>
      </c>
      <c r="AZ843" s="132" t="s">
        <v>524</v>
      </c>
      <c r="BA843" s="132" t="s">
        <v>13013</v>
      </c>
    </row>
    <row r="844" spans="1:53" ht="30">
      <c r="A844" s="131">
        <v>839</v>
      </c>
      <c r="B844" s="132" t="s">
        <v>7155</v>
      </c>
      <c r="C844" s="132" t="s">
        <v>6629</v>
      </c>
      <c r="D844" s="132" t="s">
        <v>82</v>
      </c>
      <c r="E844" s="132" t="s">
        <v>82</v>
      </c>
      <c r="F844" s="133" t="s">
        <v>7156</v>
      </c>
      <c r="G844" s="132" t="s">
        <v>96</v>
      </c>
      <c r="H844" s="132"/>
      <c r="I844" s="132"/>
      <c r="J844" s="132"/>
      <c r="K844" s="132"/>
      <c r="L844" s="132"/>
      <c r="M844" s="132"/>
      <c r="N844" s="132" t="s">
        <v>5667</v>
      </c>
      <c r="O844" s="132"/>
      <c r="P844" s="132" t="s">
        <v>2606</v>
      </c>
      <c r="Q844" s="132"/>
      <c r="R844" s="132" t="s">
        <v>7157</v>
      </c>
      <c r="S844" s="132"/>
      <c r="T844" s="132" t="s">
        <v>17002</v>
      </c>
      <c r="U844" s="132"/>
      <c r="V844" s="132"/>
      <c r="W844" s="132"/>
      <c r="X844" s="132"/>
      <c r="Y844" s="132" t="s">
        <v>7160</v>
      </c>
      <c r="Z844" s="133"/>
      <c r="AA844" s="132"/>
      <c r="AB844" s="133"/>
      <c r="AC844" s="133"/>
      <c r="AD844" s="132"/>
      <c r="AE844" s="132"/>
      <c r="AF844" s="132"/>
      <c r="AG844" s="132"/>
      <c r="AH844" s="132"/>
      <c r="AI844" s="132"/>
      <c r="AJ844" s="132" t="s">
        <v>118</v>
      </c>
      <c r="AK844" s="132"/>
      <c r="AL844" s="132"/>
      <c r="AM844" s="132" t="s">
        <v>96</v>
      </c>
      <c r="AN844" s="132" t="s">
        <v>243</v>
      </c>
      <c r="AO844" s="132" t="s">
        <v>7161</v>
      </c>
      <c r="AP844" s="132" t="s">
        <v>98</v>
      </c>
      <c r="AQ844" s="132" t="s">
        <v>99</v>
      </c>
      <c r="AR844" s="132" t="s">
        <v>5667</v>
      </c>
      <c r="AS844" s="133" t="s">
        <v>7024</v>
      </c>
      <c r="AT844" s="132" t="s">
        <v>101</v>
      </c>
      <c r="AU844" s="132" t="s">
        <v>101</v>
      </c>
      <c r="AV844" s="132" t="s">
        <v>122</v>
      </c>
      <c r="AW844" s="132" t="s">
        <v>123</v>
      </c>
      <c r="AX844" s="132" t="s">
        <v>104</v>
      </c>
      <c r="AY844" s="132" t="s">
        <v>105</v>
      </c>
      <c r="AZ844" s="132" t="s">
        <v>105</v>
      </c>
      <c r="BA844" s="132" t="s">
        <v>13013</v>
      </c>
    </row>
    <row r="845" spans="1:53" ht="30">
      <c r="A845" s="131">
        <v>840</v>
      </c>
      <c r="B845" s="132" t="s">
        <v>7162</v>
      </c>
      <c r="C845" s="132" t="s">
        <v>7163</v>
      </c>
      <c r="D845" s="132" t="s">
        <v>958</v>
      </c>
      <c r="E845" s="132" t="s">
        <v>82</v>
      </c>
      <c r="F845" s="133" t="s">
        <v>3041</v>
      </c>
      <c r="G845" s="132" t="s">
        <v>96</v>
      </c>
      <c r="H845" s="132"/>
      <c r="I845" s="132"/>
      <c r="J845" s="132"/>
      <c r="K845" s="132"/>
      <c r="L845" s="132"/>
      <c r="M845" s="132"/>
      <c r="N845" s="132" t="s">
        <v>289</v>
      </c>
      <c r="O845" s="132"/>
      <c r="P845" s="132" t="s">
        <v>2606</v>
      </c>
      <c r="Q845" s="132"/>
      <c r="R845" s="132" t="s">
        <v>7164</v>
      </c>
      <c r="S845" s="132"/>
      <c r="T845" s="132" t="s">
        <v>17003</v>
      </c>
      <c r="U845" s="132"/>
      <c r="V845" s="132"/>
      <c r="W845" s="132"/>
      <c r="X845" s="132"/>
      <c r="Y845" s="132"/>
      <c r="Z845" s="133"/>
      <c r="AA845" s="132"/>
      <c r="AB845" s="133"/>
      <c r="AC845" s="133"/>
      <c r="AD845" s="132"/>
      <c r="AE845" s="132"/>
      <c r="AF845" s="132"/>
      <c r="AG845" s="132"/>
      <c r="AH845" s="132"/>
      <c r="AI845" s="132"/>
      <c r="AJ845" s="132" t="s">
        <v>118</v>
      </c>
      <c r="AK845" s="132"/>
      <c r="AL845" s="132"/>
      <c r="AM845" s="132" t="s">
        <v>96</v>
      </c>
      <c r="AN845" s="132" t="s">
        <v>279</v>
      </c>
      <c r="AO845" s="132" t="s">
        <v>7167</v>
      </c>
      <c r="AP845" s="132" t="s">
        <v>98</v>
      </c>
      <c r="AQ845" s="132" t="s">
        <v>99</v>
      </c>
      <c r="AR845" s="132" t="s">
        <v>289</v>
      </c>
      <c r="AS845" s="133" t="s">
        <v>7024</v>
      </c>
      <c r="AT845" s="132" t="s">
        <v>101</v>
      </c>
      <c r="AU845" s="132" t="s">
        <v>101</v>
      </c>
      <c r="AV845" s="132" t="s">
        <v>122</v>
      </c>
      <c r="AW845" s="132" t="s">
        <v>123</v>
      </c>
      <c r="AX845" s="132" t="s">
        <v>282</v>
      </c>
      <c r="AY845" s="132" t="s">
        <v>298</v>
      </c>
      <c r="AZ845" s="132" t="s">
        <v>298</v>
      </c>
      <c r="BA845" s="132" t="s">
        <v>13013</v>
      </c>
    </row>
    <row r="846" spans="1:53" ht="30">
      <c r="A846" s="131">
        <v>841</v>
      </c>
      <c r="B846" s="132" t="s">
        <v>7168</v>
      </c>
      <c r="C846" s="132" t="s">
        <v>2541</v>
      </c>
      <c r="D846" s="132" t="s">
        <v>6111</v>
      </c>
      <c r="E846" s="132" t="s">
        <v>82</v>
      </c>
      <c r="F846" s="133" t="s">
        <v>4634</v>
      </c>
      <c r="G846" s="132" t="s">
        <v>96</v>
      </c>
      <c r="H846" s="132"/>
      <c r="I846" s="132"/>
      <c r="J846" s="132"/>
      <c r="K846" s="132"/>
      <c r="L846" s="132"/>
      <c r="M846" s="132"/>
      <c r="N846" s="132" t="s">
        <v>775</v>
      </c>
      <c r="O846" s="132"/>
      <c r="P846" s="132" t="s">
        <v>2606</v>
      </c>
      <c r="Q846" s="132"/>
      <c r="R846" s="132" t="s">
        <v>7169</v>
      </c>
      <c r="S846" s="132"/>
      <c r="T846" s="132" t="s">
        <v>17004</v>
      </c>
      <c r="U846" s="132"/>
      <c r="V846" s="132"/>
      <c r="W846" s="132"/>
      <c r="X846" s="132"/>
      <c r="Y846" s="132"/>
      <c r="Z846" s="133"/>
      <c r="AA846" s="132"/>
      <c r="AB846" s="133"/>
      <c r="AC846" s="133"/>
      <c r="AD846" s="132"/>
      <c r="AE846" s="132"/>
      <c r="AF846" s="132"/>
      <c r="AG846" s="132"/>
      <c r="AH846" s="132"/>
      <c r="AI846" s="132"/>
      <c r="AJ846" s="132" t="s">
        <v>118</v>
      </c>
      <c r="AK846" s="132"/>
      <c r="AL846" s="132"/>
      <c r="AM846" s="132" t="s">
        <v>96</v>
      </c>
      <c r="AN846" s="132" t="s">
        <v>347</v>
      </c>
      <c r="AO846" s="132" t="s">
        <v>7172</v>
      </c>
      <c r="AP846" s="132" t="s">
        <v>98</v>
      </c>
      <c r="AQ846" s="132" t="s">
        <v>99</v>
      </c>
      <c r="AR846" s="132" t="s">
        <v>775</v>
      </c>
      <c r="AS846" s="133" t="s">
        <v>7024</v>
      </c>
      <c r="AT846" s="132" t="s">
        <v>101</v>
      </c>
      <c r="AU846" s="132" t="s">
        <v>101</v>
      </c>
      <c r="AV846" s="132" t="s">
        <v>122</v>
      </c>
      <c r="AW846" s="132" t="s">
        <v>123</v>
      </c>
      <c r="AX846" s="132" t="s">
        <v>124</v>
      </c>
      <c r="AY846" s="132" t="s">
        <v>782</v>
      </c>
      <c r="AZ846" s="132" t="s">
        <v>782</v>
      </c>
      <c r="BA846" s="132" t="s">
        <v>13013</v>
      </c>
    </row>
    <row r="847" spans="1:53" ht="30">
      <c r="A847" s="131">
        <v>842</v>
      </c>
      <c r="B847" s="132" t="s">
        <v>7173</v>
      </c>
      <c r="C847" s="132" t="s">
        <v>980</v>
      </c>
      <c r="D847" s="132" t="s">
        <v>406</v>
      </c>
      <c r="E847" s="132" t="s">
        <v>82</v>
      </c>
      <c r="F847" s="133" t="s">
        <v>3619</v>
      </c>
      <c r="G847" s="132" t="s">
        <v>872</v>
      </c>
      <c r="H847" s="132"/>
      <c r="I847" s="132"/>
      <c r="J847" s="132"/>
      <c r="K847" s="132"/>
      <c r="L847" s="132"/>
      <c r="M847" s="132"/>
      <c r="N847" s="132" t="s">
        <v>517</v>
      </c>
      <c r="O847" s="132"/>
      <c r="P847" s="132" t="s">
        <v>2606</v>
      </c>
      <c r="Q847" s="132"/>
      <c r="R847" s="132" t="s">
        <v>7174</v>
      </c>
      <c r="S847" s="132"/>
      <c r="T847" s="132" t="s">
        <v>17005</v>
      </c>
      <c r="U847" s="132"/>
      <c r="V847" s="132"/>
      <c r="W847" s="132"/>
      <c r="X847" s="132"/>
      <c r="Y847" s="132"/>
      <c r="Z847" s="133"/>
      <c r="AA847" s="132"/>
      <c r="AB847" s="133"/>
      <c r="AC847" s="133"/>
      <c r="AD847" s="132"/>
      <c r="AE847" s="132"/>
      <c r="AF847" s="132"/>
      <c r="AG847" s="132"/>
      <c r="AH847" s="132"/>
      <c r="AI847" s="132"/>
      <c r="AJ847" s="132" t="s">
        <v>94</v>
      </c>
      <c r="AK847" s="132"/>
      <c r="AL847" s="132"/>
      <c r="AM847" s="132" t="s">
        <v>872</v>
      </c>
      <c r="AN847" s="132" t="s">
        <v>5459</v>
      </c>
      <c r="AO847" s="132" t="s">
        <v>7179</v>
      </c>
      <c r="AP847" s="132" t="s">
        <v>98</v>
      </c>
      <c r="AQ847" s="132" t="s">
        <v>99</v>
      </c>
      <c r="AR847" s="132" t="s">
        <v>517</v>
      </c>
      <c r="AS847" s="133" t="s">
        <v>7024</v>
      </c>
      <c r="AT847" s="132" t="s">
        <v>101</v>
      </c>
      <c r="AU847" s="132" t="s">
        <v>101</v>
      </c>
      <c r="AV847" s="132" t="s">
        <v>122</v>
      </c>
      <c r="AW847" s="132" t="s">
        <v>123</v>
      </c>
      <c r="AX847" s="132" t="s">
        <v>282</v>
      </c>
      <c r="AY847" s="132" t="s">
        <v>524</v>
      </c>
      <c r="AZ847" s="132" t="s">
        <v>524</v>
      </c>
      <c r="BA847" s="132" t="s">
        <v>13013</v>
      </c>
    </row>
    <row r="848" spans="1:53" ht="30">
      <c r="A848" s="131">
        <v>843</v>
      </c>
      <c r="B848" s="132" t="s">
        <v>7180</v>
      </c>
      <c r="C848" s="132" t="s">
        <v>7181</v>
      </c>
      <c r="D848" s="132" t="s">
        <v>2499</v>
      </c>
      <c r="E848" s="132" t="s">
        <v>82</v>
      </c>
      <c r="F848" s="133" t="s">
        <v>7182</v>
      </c>
      <c r="G848" s="132" t="s">
        <v>96</v>
      </c>
      <c r="H848" s="132"/>
      <c r="I848" s="132"/>
      <c r="J848" s="132"/>
      <c r="K848" s="132"/>
      <c r="L848" s="132"/>
      <c r="M848" s="132"/>
      <c r="N848" s="132" t="s">
        <v>5667</v>
      </c>
      <c r="O848" s="132"/>
      <c r="P848" s="132" t="s">
        <v>2606</v>
      </c>
      <c r="Q848" s="132"/>
      <c r="R848" s="132" t="s">
        <v>7183</v>
      </c>
      <c r="S848" s="132"/>
      <c r="T848" s="132" t="s">
        <v>17006</v>
      </c>
      <c r="U848" s="132"/>
      <c r="V848" s="132"/>
      <c r="W848" s="132"/>
      <c r="X848" s="132"/>
      <c r="Y848" s="132"/>
      <c r="Z848" s="133"/>
      <c r="AA848" s="132"/>
      <c r="AB848" s="133"/>
      <c r="AC848" s="133"/>
      <c r="AD848" s="132"/>
      <c r="AE848" s="132"/>
      <c r="AF848" s="132"/>
      <c r="AG848" s="132"/>
      <c r="AH848" s="132"/>
      <c r="AI848" s="132"/>
      <c r="AJ848" s="132" t="s">
        <v>94</v>
      </c>
      <c r="AK848" s="132"/>
      <c r="AL848" s="132"/>
      <c r="AM848" s="132" t="s">
        <v>96</v>
      </c>
      <c r="AN848" s="132" t="s">
        <v>137</v>
      </c>
      <c r="AO848" s="132" t="s">
        <v>7186</v>
      </c>
      <c r="AP848" s="132" t="s">
        <v>98</v>
      </c>
      <c r="AQ848" s="132" t="s">
        <v>99</v>
      </c>
      <c r="AR848" s="132" t="s">
        <v>5667</v>
      </c>
      <c r="AS848" s="133" t="s">
        <v>7024</v>
      </c>
      <c r="AT848" s="132" t="s">
        <v>101</v>
      </c>
      <c r="AU848" s="132" t="s">
        <v>101</v>
      </c>
      <c r="AV848" s="132" t="s">
        <v>122</v>
      </c>
      <c r="AW848" s="132" t="s">
        <v>123</v>
      </c>
      <c r="AX848" s="132" t="s">
        <v>104</v>
      </c>
      <c r="AY848" s="132" t="s">
        <v>105</v>
      </c>
      <c r="AZ848" s="132" t="s">
        <v>105</v>
      </c>
      <c r="BA848" s="132" t="s">
        <v>13013</v>
      </c>
    </row>
    <row r="849" spans="1:53" ht="30">
      <c r="A849" s="131">
        <v>844</v>
      </c>
      <c r="B849" s="132" t="s">
        <v>7187</v>
      </c>
      <c r="C849" s="132" t="s">
        <v>7188</v>
      </c>
      <c r="D849" s="132" t="s">
        <v>806</v>
      </c>
      <c r="E849" s="132" t="s">
        <v>82</v>
      </c>
      <c r="F849" s="133" t="s">
        <v>7189</v>
      </c>
      <c r="G849" s="132" t="s">
        <v>96</v>
      </c>
      <c r="H849" s="132"/>
      <c r="I849" s="132"/>
      <c r="J849" s="132"/>
      <c r="K849" s="132"/>
      <c r="L849" s="132"/>
      <c r="M849" s="132"/>
      <c r="N849" s="132" t="s">
        <v>5601</v>
      </c>
      <c r="O849" s="132"/>
      <c r="P849" s="132" t="s">
        <v>2606</v>
      </c>
      <c r="Q849" s="132"/>
      <c r="R849" s="132" t="s">
        <v>7190</v>
      </c>
      <c r="S849" s="132"/>
      <c r="T849" s="132" t="s">
        <v>17007</v>
      </c>
      <c r="U849" s="132"/>
      <c r="V849" s="132"/>
      <c r="W849" s="132"/>
      <c r="X849" s="132"/>
      <c r="Y849" s="132"/>
      <c r="Z849" s="133"/>
      <c r="AA849" s="132"/>
      <c r="AB849" s="133"/>
      <c r="AC849" s="133"/>
      <c r="AD849" s="132"/>
      <c r="AE849" s="132"/>
      <c r="AF849" s="132"/>
      <c r="AG849" s="132"/>
      <c r="AH849" s="132"/>
      <c r="AI849" s="132"/>
      <c r="AJ849" s="132" t="s">
        <v>118</v>
      </c>
      <c r="AK849" s="132"/>
      <c r="AL849" s="132"/>
      <c r="AM849" s="132" t="s">
        <v>96</v>
      </c>
      <c r="AN849" s="132" t="s">
        <v>243</v>
      </c>
      <c r="AO849" s="132" t="s">
        <v>7193</v>
      </c>
      <c r="AP849" s="132" t="s">
        <v>98</v>
      </c>
      <c r="AQ849" s="132" t="s">
        <v>99</v>
      </c>
      <c r="AR849" s="132" t="s">
        <v>5601</v>
      </c>
      <c r="AS849" s="133" t="s">
        <v>7024</v>
      </c>
      <c r="AT849" s="132" t="s">
        <v>101</v>
      </c>
      <c r="AU849" s="132" t="s">
        <v>101</v>
      </c>
      <c r="AV849" s="132" t="s">
        <v>122</v>
      </c>
      <c r="AW849" s="132" t="s">
        <v>123</v>
      </c>
      <c r="AX849" s="132" t="s">
        <v>282</v>
      </c>
      <c r="AY849" s="132" t="s">
        <v>283</v>
      </c>
      <c r="AZ849" s="132" t="s">
        <v>283</v>
      </c>
      <c r="BA849" s="132" t="s">
        <v>13013</v>
      </c>
    </row>
    <row r="850" spans="1:53" ht="30">
      <c r="A850" s="131">
        <v>845</v>
      </c>
      <c r="B850" s="132" t="s">
        <v>7194</v>
      </c>
      <c r="C850" s="132" t="s">
        <v>3600</v>
      </c>
      <c r="D850" s="132" t="s">
        <v>713</v>
      </c>
      <c r="E850" s="132" t="s">
        <v>82</v>
      </c>
      <c r="F850" s="133" t="s">
        <v>2053</v>
      </c>
      <c r="G850" s="132" t="s">
        <v>96</v>
      </c>
      <c r="H850" s="132"/>
      <c r="I850" s="132"/>
      <c r="J850" s="132"/>
      <c r="K850" s="132"/>
      <c r="L850" s="132"/>
      <c r="M850" s="132"/>
      <c r="N850" s="132" t="s">
        <v>7076</v>
      </c>
      <c r="O850" s="132"/>
      <c r="P850" s="132" t="s">
        <v>2606</v>
      </c>
      <c r="Q850" s="132"/>
      <c r="R850" s="132" t="s">
        <v>7195</v>
      </c>
      <c r="S850" s="132"/>
      <c r="T850" s="132" t="s">
        <v>17008</v>
      </c>
      <c r="U850" s="132"/>
      <c r="V850" s="132"/>
      <c r="W850" s="132"/>
      <c r="X850" s="132"/>
      <c r="Y850" s="132" t="s">
        <v>7198</v>
      </c>
      <c r="Z850" s="133"/>
      <c r="AA850" s="132"/>
      <c r="AB850" s="133"/>
      <c r="AC850" s="133"/>
      <c r="AD850" s="132"/>
      <c r="AE850" s="132"/>
      <c r="AF850" s="132"/>
      <c r="AG850" s="132"/>
      <c r="AH850" s="132"/>
      <c r="AI850" s="132"/>
      <c r="AJ850" s="132" t="s">
        <v>118</v>
      </c>
      <c r="AK850" s="132"/>
      <c r="AL850" s="132"/>
      <c r="AM850" s="132" t="s">
        <v>96</v>
      </c>
      <c r="AN850" s="132" t="s">
        <v>243</v>
      </c>
      <c r="AO850" s="132" t="s">
        <v>7199</v>
      </c>
      <c r="AP850" s="132" t="s">
        <v>98</v>
      </c>
      <c r="AQ850" s="132" t="s">
        <v>99</v>
      </c>
      <c r="AR850" s="132" t="s">
        <v>7076</v>
      </c>
      <c r="AS850" s="133" t="s">
        <v>7024</v>
      </c>
      <c r="AT850" s="132" t="s">
        <v>101</v>
      </c>
      <c r="AU850" s="132" t="s">
        <v>101</v>
      </c>
      <c r="AV850" s="132" t="s">
        <v>122</v>
      </c>
      <c r="AW850" s="132" t="s">
        <v>123</v>
      </c>
      <c r="AX850" s="132" t="s">
        <v>124</v>
      </c>
      <c r="AY850" s="132" t="s">
        <v>324</v>
      </c>
      <c r="AZ850" s="132" t="s">
        <v>324</v>
      </c>
      <c r="BA850" s="132" t="s">
        <v>13013</v>
      </c>
    </row>
    <row r="851" spans="1:53" ht="30">
      <c r="A851" s="131">
        <v>846</v>
      </c>
      <c r="B851" s="132" t="s">
        <v>7200</v>
      </c>
      <c r="C851" s="132" t="s">
        <v>1615</v>
      </c>
      <c r="D851" s="132" t="s">
        <v>969</v>
      </c>
      <c r="E851" s="132" t="s">
        <v>82</v>
      </c>
      <c r="F851" s="133" t="s">
        <v>7201</v>
      </c>
      <c r="G851" s="132" t="s">
        <v>634</v>
      </c>
      <c r="H851" s="132"/>
      <c r="I851" s="132"/>
      <c r="J851" s="132"/>
      <c r="K851" s="132"/>
      <c r="L851" s="132"/>
      <c r="M851" s="132"/>
      <c r="N851" s="132" t="s">
        <v>366</v>
      </c>
      <c r="O851" s="132" t="s">
        <v>7202</v>
      </c>
      <c r="P851" s="132" t="s">
        <v>2606</v>
      </c>
      <c r="Q851" s="132" t="s">
        <v>2607</v>
      </c>
      <c r="R851" s="132" t="s">
        <v>7203</v>
      </c>
      <c r="S851" s="132" t="s">
        <v>7204</v>
      </c>
      <c r="T851" s="132" t="s">
        <v>17009</v>
      </c>
      <c r="U851" s="132"/>
      <c r="V851" s="132"/>
      <c r="W851" s="132"/>
      <c r="X851" s="132"/>
      <c r="Y851" s="132" t="s">
        <v>7208</v>
      </c>
      <c r="Z851" s="133" t="s">
        <v>7209</v>
      </c>
      <c r="AA851" s="132" t="s">
        <v>634</v>
      </c>
      <c r="AB851" s="133"/>
      <c r="AC851" s="133"/>
      <c r="AD851" s="132"/>
      <c r="AE851" s="132"/>
      <c r="AF851" s="132"/>
      <c r="AG851" s="132"/>
      <c r="AH851" s="132"/>
      <c r="AI851" s="132"/>
      <c r="AJ851" s="132" t="s">
        <v>187</v>
      </c>
      <c r="AK851" s="132"/>
      <c r="AL851" s="132"/>
      <c r="AM851" s="132" t="s">
        <v>634</v>
      </c>
      <c r="AN851" s="132" t="s">
        <v>3447</v>
      </c>
      <c r="AO851" s="132" t="s">
        <v>7210</v>
      </c>
      <c r="AP851" s="132" t="s">
        <v>98</v>
      </c>
      <c r="AQ851" s="132" t="s">
        <v>99</v>
      </c>
      <c r="AR851" s="132" t="s">
        <v>366</v>
      </c>
      <c r="AS851" s="133" t="s">
        <v>7024</v>
      </c>
      <c r="AT851" s="132" t="s">
        <v>101</v>
      </c>
      <c r="AU851" s="132" t="s">
        <v>101</v>
      </c>
      <c r="AV851" s="132" t="s">
        <v>122</v>
      </c>
      <c r="AW851" s="132" t="s">
        <v>123</v>
      </c>
      <c r="AX851" s="132" t="s">
        <v>175</v>
      </c>
      <c r="AY851" s="132" t="s">
        <v>176</v>
      </c>
      <c r="AZ851" s="132" t="s">
        <v>176</v>
      </c>
      <c r="BA851" s="132" t="s">
        <v>13013</v>
      </c>
    </row>
    <row r="852" spans="1:53" ht="30">
      <c r="A852" s="131">
        <v>847</v>
      </c>
      <c r="B852" s="132" t="s">
        <v>7211</v>
      </c>
      <c r="C852" s="132" t="s">
        <v>7212</v>
      </c>
      <c r="D852" s="132" t="s">
        <v>236</v>
      </c>
      <c r="E852" s="132" t="s">
        <v>82</v>
      </c>
      <c r="F852" s="133" t="s">
        <v>3899</v>
      </c>
      <c r="G852" s="132" t="s">
        <v>96</v>
      </c>
      <c r="H852" s="132"/>
      <c r="I852" s="132"/>
      <c r="J852" s="132"/>
      <c r="K852" s="132"/>
      <c r="L852" s="132"/>
      <c r="M852" s="132"/>
      <c r="N852" s="132" t="s">
        <v>1364</v>
      </c>
      <c r="O852" s="132"/>
      <c r="P852" s="132" t="s">
        <v>2606</v>
      </c>
      <c r="Q852" s="132"/>
      <c r="R852" s="132" t="s">
        <v>7213</v>
      </c>
      <c r="S852" s="132"/>
      <c r="T852" s="132" t="s">
        <v>17010</v>
      </c>
      <c r="U852" s="132"/>
      <c r="V852" s="132"/>
      <c r="W852" s="132"/>
      <c r="X852" s="132"/>
      <c r="Y852" s="132"/>
      <c r="Z852" s="133"/>
      <c r="AA852" s="132"/>
      <c r="AB852" s="133"/>
      <c r="AC852" s="133"/>
      <c r="AD852" s="132"/>
      <c r="AE852" s="132"/>
      <c r="AF852" s="132"/>
      <c r="AG852" s="132"/>
      <c r="AH852" s="132"/>
      <c r="AI852" s="132"/>
      <c r="AJ852" s="132"/>
      <c r="AK852" s="132"/>
      <c r="AL852" s="132"/>
      <c r="AM852" s="132" t="s">
        <v>96</v>
      </c>
      <c r="AN852" s="132" t="s">
        <v>359</v>
      </c>
      <c r="AO852" s="132" t="s">
        <v>7216</v>
      </c>
      <c r="AP852" s="132" t="s">
        <v>98</v>
      </c>
      <c r="AQ852" s="132" t="s">
        <v>99</v>
      </c>
      <c r="AR852" s="132" t="s">
        <v>1364</v>
      </c>
      <c r="AS852" s="133" t="s">
        <v>7024</v>
      </c>
      <c r="AT852" s="132" t="s">
        <v>101</v>
      </c>
      <c r="AU852" s="132" t="s">
        <v>101</v>
      </c>
      <c r="AV852" s="132" t="s">
        <v>122</v>
      </c>
      <c r="AW852" s="132" t="s">
        <v>123</v>
      </c>
      <c r="AX852" s="132" t="s">
        <v>282</v>
      </c>
      <c r="AY852" s="132" t="s">
        <v>1369</v>
      </c>
      <c r="AZ852" s="132" t="s">
        <v>1369</v>
      </c>
      <c r="BA852" s="132" t="s">
        <v>13013</v>
      </c>
    </row>
    <row r="853" spans="1:53" ht="30">
      <c r="A853" s="131">
        <v>848</v>
      </c>
      <c r="B853" s="132" t="s">
        <v>7217</v>
      </c>
      <c r="C853" s="132" t="s">
        <v>7218</v>
      </c>
      <c r="D853" s="132" t="s">
        <v>142</v>
      </c>
      <c r="E853" s="132" t="s">
        <v>82</v>
      </c>
      <c r="F853" s="133" t="s">
        <v>3945</v>
      </c>
      <c r="G853" s="132" t="s">
        <v>96</v>
      </c>
      <c r="H853" s="132" t="s">
        <v>30031</v>
      </c>
      <c r="I853" s="132" t="s">
        <v>6238</v>
      </c>
      <c r="J853" s="132" t="s">
        <v>17011</v>
      </c>
      <c r="K853" s="132" t="s">
        <v>30032</v>
      </c>
      <c r="L853" s="132" t="s">
        <v>6238</v>
      </c>
      <c r="M853" s="132" t="s">
        <v>30033</v>
      </c>
      <c r="N853" s="132" t="s">
        <v>602</v>
      </c>
      <c r="O853" s="132" t="s">
        <v>96</v>
      </c>
      <c r="P853" s="132" t="s">
        <v>2606</v>
      </c>
      <c r="Q853" s="132" t="s">
        <v>4294</v>
      </c>
      <c r="R853" s="132" t="s">
        <v>7219</v>
      </c>
      <c r="S853" s="132" t="s">
        <v>30034</v>
      </c>
      <c r="T853" s="132" t="s">
        <v>17011</v>
      </c>
      <c r="U853" s="132"/>
      <c r="V853" s="132"/>
      <c r="W853" s="132"/>
      <c r="X853" s="132"/>
      <c r="Y853" s="132" t="s">
        <v>7217</v>
      </c>
      <c r="Z853" s="133" t="s">
        <v>18097</v>
      </c>
      <c r="AA853" s="132" t="s">
        <v>7349</v>
      </c>
      <c r="AB853" s="133"/>
      <c r="AC853" s="133"/>
      <c r="AD853" s="132" t="s">
        <v>96</v>
      </c>
      <c r="AE853" s="132"/>
      <c r="AF853" s="132" t="s">
        <v>347</v>
      </c>
      <c r="AG853" s="132"/>
      <c r="AH853" s="132"/>
      <c r="AI853" s="132" t="s">
        <v>7221</v>
      </c>
      <c r="AJ853" s="132" t="s">
        <v>118</v>
      </c>
      <c r="AK853" s="132"/>
      <c r="AL853" s="132" t="s">
        <v>17989</v>
      </c>
      <c r="AM853" s="132" t="s">
        <v>96</v>
      </c>
      <c r="AN853" s="132" t="s">
        <v>347</v>
      </c>
      <c r="AO853" s="132" t="s">
        <v>7222</v>
      </c>
      <c r="AP853" s="132" t="s">
        <v>98</v>
      </c>
      <c r="AQ853" s="132" t="s">
        <v>99</v>
      </c>
      <c r="AR853" s="132" t="s">
        <v>602</v>
      </c>
      <c r="AS853" s="133" t="s">
        <v>7024</v>
      </c>
      <c r="AT853" s="132" t="s">
        <v>101</v>
      </c>
      <c r="AU853" s="132" t="s">
        <v>101</v>
      </c>
      <c r="AV853" s="132" t="s">
        <v>122</v>
      </c>
      <c r="AW853" s="132" t="s">
        <v>123</v>
      </c>
      <c r="AX853" s="132" t="s">
        <v>282</v>
      </c>
      <c r="AY853" s="132" t="s">
        <v>610</v>
      </c>
      <c r="AZ853" s="132" t="s">
        <v>610</v>
      </c>
      <c r="BA853" s="132" t="s">
        <v>13013</v>
      </c>
    </row>
    <row r="854" spans="1:53" ht="30">
      <c r="A854" s="131">
        <v>849</v>
      </c>
      <c r="B854" s="132" t="s">
        <v>7223</v>
      </c>
      <c r="C854" s="132" t="s">
        <v>7224</v>
      </c>
      <c r="D854" s="132" t="s">
        <v>1332</v>
      </c>
      <c r="E854" s="132" t="s">
        <v>301</v>
      </c>
      <c r="F854" s="133" t="s">
        <v>7225</v>
      </c>
      <c r="G854" s="132" t="s">
        <v>96</v>
      </c>
      <c r="H854" s="132"/>
      <c r="I854" s="132"/>
      <c r="J854" s="132"/>
      <c r="K854" s="132"/>
      <c r="L854" s="132"/>
      <c r="M854" s="132"/>
      <c r="N854" s="132" t="s">
        <v>303</v>
      </c>
      <c r="O854" s="132"/>
      <c r="P854" s="132" t="s">
        <v>2606</v>
      </c>
      <c r="Q854" s="132"/>
      <c r="R854" s="132" t="s">
        <v>7226</v>
      </c>
      <c r="S854" s="132"/>
      <c r="T854" s="132" t="s">
        <v>17012</v>
      </c>
      <c r="U854" s="132"/>
      <c r="V854" s="132"/>
      <c r="W854" s="132"/>
      <c r="X854" s="132"/>
      <c r="Y854" s="132"/>
      <c r="Z854" s="133"/>
      <c r="AA854" s="132"/>
      <c r="AB854" s="133"/>
      <c r="AC854" s="133"/>
      <c r="AD854" s="132"/>
      <c r="AE854" s="132"/>
      <c r="AF854" s="132"/>
      <c r="AG854" s="132"/>
      <c r="AH854" s="132"/>
      <c r="AI854" s="132"/>
      <c r="AJ854" s="132" t="s">
        <v>118</v>
      </c>
      <c r="AK854" s="132"/>
      <c r="AL854" s="132"/>
      <c r="AM854" s="132" t="s">
        <v>96</v>
      </c>
      <c r="AN854" s="132" t="s">
        <v>347</v>
      </c>
      <c r="AO854" s="132" t="s">
        <v>7229</v>
      </c>
      <c r="AP854" s="132" t="s">
        <v>98</v>
      </c>
      <c r="AQ854" s="132" t="s">
        <v>99</v>
      </c>
      <c r="AR854" s="132" t="s">
        <v>303</v>
      </c>
      <c r="AS854" s="133" t="s">
        <v>7024</v>
      </c>
      <c r="AT854" s="132" t="s">
        <v>101</v>
      </c>
      <c r="AU854" s="132" t="s">
        <v>101</v>
      </c>
      <c r="AV854" s="132" t="s">
        <v>122</v>
      </c>
      <c r="AW854" s="132" t="s">
        <v>123</v>
      </c>
      <c r="AX854" s="132" t="s">
        <v>308</v>
      </c>
      <c r="AY854" s="132" t="s">
        <v>309</v>
      </c>
      <c r="AZ854" s="132" t="s">
        <v>309</v>
      </c>
      <c r="BA854" s="132" t="s">
        <v>13013</v>
      </c>
    </row>
    <row r="855" spans="1:53" ht="30">
      <c r="A855" s="131">
        <v>850</v>
      </c>
      <c r="B855" s="132" t="s">
        <v>7230</v>
      </c>
      <c r="C855" s="132" t="s">
        <v>7231</v>
      </c>
      <c r="D855" s="132" t="s">
        <v>1942</v>
      </c>
      <c r="E855" s="132" t="s">
        <v>301</v>
      </c>
      <c r="F855" s="133" t="s">
        <v>3619</v>
      </c>
      <c r="G855" s="132" t="s">
        <v>96</v>
      </c>
      <c r="H855" s="132"/>
      <c r="I855" s="132"/>
      <c r="J855" s="132"/>
      <c r="K855" s="132"/>
      <c r="L855" s="132"/>
      <c r="M855" s="132"/>
      <c r="N855" s="132" t="s">
        <v>493</v>
      </c>
      <c r="O855" s="132"/>
      <c r="P855" s="132" t="s">
        <v>2606</v>
      </c>
      <c r="Q855" s="132"/>
      <c r="R855" s="132" t="s">
        <v>7232</v>
      </c>
      <c r="S855" s="132"/>
      <c r="T855" s="132" t="s">
        <v>17013</v>
      </c>
      <c r="U855" s="132"/>
      <c r="V855" s="132"/>
      <c r="W855" s="132"/>
      <c r="X855" s="132"/>
      <c r="Y855" s="132" t="s">
        <v>7233</v>
      </c>
      <c r="Z855" s="133"/>
      <c r="AA855" s="132"/>
      <c r="AB855" s="133"/>
      <c r="AC855" s="133"/>
      <c r="AD855" s="132"/>
      <c r="AE855" s="132"/>
      <c r="AF855" s="132"/>
      <c r="AG855" s="132"/>
      <c r="AH855" s="132"/>
      <c r="AI855" s="132"/>
      <c r="AJ855" s="132" t="s">
        <v>118</v>
      </c>
      <c r="AK855" s="132"/>
      <c r="AL855" s="132"/>
      <c r="AM855" s="132" t="s">
        <v>96</v>
      </c>
      <c r="AN855" s="132" t="s">
        <v>347</v>
      </c>
      <c r="AO855" s="132" t="s">
        <v>7234</v>
      </c>
      <c r="AP855" s="132" t="s">
        <v>98</v>
      </c>
      <c r="AQ855" s="132" t="s">
        <v>99</v>
      </c>
      <c r="AR855" s="132" t="s">
        <v>493</v>
      </c>
      <c r="AS855" s="133" t="s">
        <v>7024</v>
      </c>
      <c r="AT855" s="132" t="s">
        <v>101</v>
      </c>
      <c r="AU855" s="132" t="s">
        <v>101</v>
      </c>
      <c r="AV855" s="132" t="s">
        <v>122</v>
      </c>
      <c r="AW855" s="132" t="s">
        <v>123</v>
      </c>
      <c r="AX855" s="132" t="s">
        <v>282</v>
      </c>
      <c r="AY855" s="132" t="s">
        <v>500</v>
      </c>
      <c r="AZ855" s="132" t="s">
        <v>500</v>
      </c>
      <c r="BA855" s="132" t="s">
        <v>13013</v>
      </c>
    </row>
    <row r="856" spans="1:53" ht="30">
      <c r="A856" s="131">
        <v>851</v>
      </c>
      <c r="B856" s="132" t="s">
        <v>7235</v>
      </c>
      <c r="C856" s="132" t="s">
        <v>7236</v>
      </c>
      <c r="D856" s="132" t="s">
        <v>7237</v>
      </c>
      <c r="E856" s="132" t="s">
        <v>82</v>
      </c>
      <c r="F856" s="133" t="s">
        <v>3485</v>
      </c>
      <c r="G856" s="132" t="s">
        <v>96</v>
      </c>
      <c r="H856" s="132"/>
      <c r="I856" s="132"/>
      <c r="J856" s="132"/>
      <c r="K856" s="132"/>
      <c r="L856" s="132"/>
      <c r="M856" s="132"/>
      <c r="N856" s="132" t="s">
        <v>1364</v>
      </c>
      <c r="O856" s="132"/>
      <c r="P856" s="132" t="s">
        <v>2606</v>
      </c>
      <c r="Q856" s="132"/>
      <c r="R856" s="132" t="s">
        <v>7238</v>
      </c>
      <c r="S856" s="132"/>
      <c r="T856" s="132" t="s">
        <v>17014</v>
      </c>
      <c r="U856" s="132"/>
      <c r="V856" s="132"/>
      <c r="W856" s="132"/>
      <c r="X856" s="132"/>
      <c r="Y856" s="132"/>
      <c r="Z856" s="133"/>
      <c r="AA856" s="132"/>
      <c r="AB856" s="133"/>
      <c r="AC856" s="133"/>
      <c r="AD856" s="132"/>
      <c r="AE856" s="132"/>
      <c r="AF856" s="132"/>
      <c r="AG856" s="132"/>
      <c r="AH856" s="132"/>
      <c r="AI856" s="132"/>
      <c r="AJ856" s="132" t="s">
        <v>118</v>
      </c>
      <c r="AK856" s="132"/>
      <c r="AL856" s="132"/>
      <c r="AM856" s="132" t="s">
        <v>96</v>
      </c>
      <c r="AN856" s="132" t="s">
        <v>92</v>
      </c>
      <c r="AO856" s="132" t="s">
        <v>7241</v>
      </c>
      <c r="AP856" s="132" t="s">
        <v>98</v>
      </c>
      <c r="AQ856" s="132" t="s">
        <v>99</v>
      </c>
      <c r="AR856" s="132" t="s">
        <v>1364</v>
      </c>
      <c r="AS856" s="133" t="s">
        <v>7024</v>
      </c>
      <c r="AT856" s="132" t="s">
        <v>101</v>
      </c>
      <c r="AU856" s="132" t="s">
        <v>101</v>
      </c>
      <c r="AV856" s="132" t="s">
        <v>122</v>
      </c>
      <c r="AW856" s="132" t="s">
        <v>123</v>
      </c>
      <c r="AX856" s="132" t="s">
        <v>282</v>
      </c>
      <c r="AY856" s="132" t="s">
        <v>1369</v>
      </c>
      <c r="AZ856" s="132" t="s">
        <v>1369</v>
      </c>
      <c r="BA856" s="132" t="s">
        <v>13013</v>
      </c>
    </row>
    <row r="857" spans="1:53" ht="30">
      <c r="A857" s="131">
        <v>852</v>
      </c>
      <c r="B857" s="132" t="s">
        <v>7242</v>
      </c>
      <c r="C857" s="132" t="s">
        <v>7243</v>
      </c>
      <c r="D857" s="132" t="s">
        <v>142</v>
      </c>
      <c r="E857" s="132" t="s">
        <v>82</v>
      </c>
      <c r="F857" s="133" t="s">
        <v>3974</v>
      </c>
      <c r="G857" s="132" t="s">
        <v>96</v>
      </c>
      <c r="H857" s="132"/>
      <c r="I857" s="132"/>
      <c r="J857" s="132"/>
      <c r="K857" s="132" t="s">
        <v>30035</v>
      </c>
      <c r="L857" s="132" t="s">
        <v>6427</v>
      </c>
      <c r="M857" s="132" t="s">
        <v>17015</v>
      </c>
      <c r="N857" s="132" t="s">
        <v>543</v>
      </c>
      <c r="O857" s="132" t="s">
        <v>30036</v>
      </c>
      <c r="P857" s="132" t="s">
        <v>2606</v>
      </c>
      <c r="Q857" s="132" t="s">
        <v>2607</v>
      </c>
      <c r="R857" s="132" t="s">
        <v>7244</v>
      </c>
      <c r="S857" s="132" t="s">
        <v>7244</v>
      </c>
      <c r="T857" s="132" t="s">
        <v>13110</v>
      </c>
      <c r="U857" s="132" t="s">
        <v>17015</v>
      </c>
      <c r="V857" s="132"/>
      <c r="W857" s="132"/>
      <c r="X857" s="132"/>
      <c r="Y857" s="132" t="s">
        <v>7242</v>
      </c>
      <c r="Z857" s="133" t="s">
        <v>28753</v>
      </c>
      <c r="AA857" s="132" t="s">
        <v>7349</v>
      </c>
      <c r="AB857" s="133"/>
      <c r="AC857" s="133"/>
      <c r="AD857" s="132" t="s">
        <v>96</v>
      </c>
      <c r="AE857" s="132"/>
      <c r="AF857" s="132" t="s">
        <v>92</v>
      </c>
      <c r="AG857" s="132"/>
      <c r="AH857" s="132"/>
      <c r="AI857" s="132"/>
      <c r="AJ857" s="132" t="s">
        <v>118</v>
      </c>
      <c r="AK857" s="132"/>
      <c r="AL857" s="132" t="s">
        <v>17989</v>
      </c>
      <c r="AM857" s="132" t="s">
        <v>96</v>
      </c>
      <c r="AN857" s="132" t="s">
        <v>92</v>
      </c>
      <c r="AO857" s="132" t="s">
        <v>7247</v>
      </c>
      <c r="AP857" s="132" t="s">
        <v>98</v>
      </c>
      <c r="AQ857" s="132" t="s">
        <v>99</v>
      </c>
      <c r="AR857" s="132" t="s">
        <v>543</v>
      </c>
      <c r="AS857" s="133" t="s">
        <v>7024</v>
      </c>
      <c r="AT857" s="132" t="s">
        <v>101</v>
      </c>
      <c r="AU857" s="132" t="s">
        <v>101</v>
      </c>
      <c r="AV857" s="132" t="s">
        <v>122</v>
      </c>
      <c r="AW857" s="132" t="s">
        <v>123</v>
      </c>
      <c r="AX857" s="132" t="s">
        <v>175</v>
      </c>
      <c r="AY857" s="132" t="s">
        <v>549</v>
      </c>
      <c r="AZ857" s="132" t="s">
        <v>549</v>
      </c>
      <c r="BA857" s="132" t="s">
        <v>13013</v>
      </c>
    </row>
    <row r="858" spans="1:53" ht="30">
      <c r="A858" s="131">
        <v>853</v>
      </c>
      <c r="B858" s="132" t="s">
        <v>7248</v>
      </c>
      <c r="C858" s="132" t="s">
        <v>7249</v>
      </c>
      <c r="D858" s="132" t="s">
        <v>4232</v>
      </c>
      <c r="E858" s="132" t="s">
        <v>301</v>
      </c>
      <c r="F858" s="133" t="s">
        <v>3703</v>
      </c>
      <c r="G858" s="132" t="s">
        <v>96</v>
      </c>
      <c r="H858" s="132"/>
      <c r="I858" s="132"/>
      <c r="J858" s="132"/>
      <c r="K858" s="132"/>
      <c r="L858" s="132"/>
      <c r="M858" s="132"/>
      <c r="N858" s="132" t="s">
        <v>1646</v>
      </c>
      <c r="O858" s="132"/>
      <c r="P858" s="132" t="s">
        <v>1764</v>
      </c>
      <c r="Q858" s="132"/>
      <c r="R858" s="132" t="s">
        <v>7250</v>
      </c>
      <c r="S858" s="132"/>
      <c r="T858" s="132" t="s">
        <v>17016</v>
      </c>
      <c r="U858" s="132"/>
      <c r="V858" s="132"/>
      <c r="W858" s="132"/>
      <c r="X858" s="132"/>
      <c r="Y858" s="132" t="s">
        <v>7253</v>
      </c>
      <c r="Z858" s="133"/>
      <c r="AA858" s="132"/>
      <c r="AB858" s="133"/>
      <c r="AC858" s="133"/>
      <c r="AD858" s="132"/>
      <c r="AE858" s="132"/>
      <c r="AF858" s="132"/>
      <c r="AG858" s="132"/>
      <c r="AH858" s="132"/>
      <c r="AI858" s="132"/>
      <c r="AJ858" s="132" t="s">
        <v>118</v>
      </c>
      <c r="AK858" s="132"/>
      <c r="AL858" s="132"/>
      <c r="AM858" s="132" t="s">
        <v>96</v>
      </c>
      <c r="AN858" s="132" t="s">
        <v>510</v>
      </c>
      <c r="AO858" s="132" t="s">
        <v>7254</v>
      </c>
      <c r="AP858" s="132" t="s">
        <v>98</v>
      </c>
      <c r="AQ858" s="132" t="s">
        <v>99</v>
      </c>
      <c r="AR858" s="132" t="s">
        <v>1646</v>
      </c>
      <c r="AS858" s="133" t="s">
        <v>7024</v>
      </c>
      <c r="AT858" s="132" t="s">
        <v>101</v>
      </c>
      <c r="AU858" s="132" t="s">
        <v>101</v>
      </c>
      <c r="AV858" s="132" t="s">
        <v>122</v>
      </c>
      <c r="AW858" s="132" t="s">
        <v>123</v>
      </c>
      <c r="AX858" s="132" t="s">
        <v>158</v>
      </c>
      <c r="AY858" s="132" t="s">
        <v>159</v>
      </c>
      <c r="AZ858" s="132" t="s">
        <v>159</v>
      </c>
      <c r="BA858" s="132" t="s">
        <v>13013</v>
      </c>
    </row>
    <row r="859" spans="1:53" ht="30">
      <c r="A859" s="131">
        <v>854</v>
      </c>
      <c r="B859" s="132" t="s">
        <v>7255</v>
      </c>
      <c r="C859" s="132" t="s">
        <v>7256</v>
      </c>
      <c r="D859" s="132" t="s">
        <v>969</v>
      </c>
      <c r="E859" s="132" t="s">
        <v>82</v>
      </c>
      <c r="F859" s="133" t="s">
        <v>1363</v>
      </c>
      <c r="G859" s="132" t="s">
        <v>96</v>
      </c>
      <c r="H859" s="132" t="s">
        <v>17017</v>
      </c>
      <c r="I859" s="132" t="s">
        <v>6427</v>
      </c>
      <c r="J859" s="132" t="s">
        <v>17018</v>
      </c>
      <c r="K859" s="132" t="s">
        <v>17019</v>
      </c>
      <c r="L859" s="132" t="s">
        <v>6427</v>
      </c>
      <c r="M859" s="132" t="s">
        <v>17020</v>
      </c>
      <c r="N859" s="132" t="s">
        <v>289</v>
      </c>
      <c r="O859" s="132" t="s">
        <v>17021</v>
      </c>
      <c r="P859" s="132" t="s">
        <v>2606</v>
      </c>
      <c r="Q859" s="132" t="s">
        <v>2607</v>
      </c>
      <c r="R859" s="132" t="s">
        <v>7257</v>
      </c>
      <c r="S859" s="132" t="s">
        <v>17022</v>
      </c>
      <c r="T859" s="132" t="s">
        <v>17018</v>
      </c>
      <c r="U859" s="132"/>
      <c r="V859" s="132"/>
      <c r="W859" s="132"/>
      <c r="X859" s="132"/>
      <c r="Y859" s="132" t="s">
        <v>7255</v>
      </c>
      <c r="Z859" s="133" t="s">
        <v>7348</v>
      </c>
      <c r="AA859" s="132" t="s">
        <v>7349</v>
      </c>
      <c r="AB859" s="133"/>
      <c r="AC859" s="133"/>
      <c r="AD859" s="132" t="s">
        <v>96</v>
      </c>
      <c r="AE859" s="132"/>
      <c r="AF859" s="132" t="s">
        <v>886</v>
      </c>
      <c r="AG859" s="132"/>
      <c r="AH859" s="132"/>
      <c r="AI859" s="132"/>
      <c r="AJ859" s="132" t="s">
        <v>118</v>
      </c>
      <c r="AK859" s="132"/>
      <c r="AL859" s="132"/>
      <c r="AM859" s="132" t="s">
        <v>96</v>
      </c>
      <c r="AN859" s="132" t="s">
        <v>886</v>
      </c>
      <c r="AO859" s="132" t="s">
        <v>7260</v>
      </c>
      <c r="AP859" s="132" t="s">
        <v>98</v>
      </c>
      <c r="AQ859" s="132" t="s">
        <v>99</v>
      </c>
      <c r="AR859" s="132" t="s">
        <v>289</v>
      </c>
      <c r="AS859" s="133" t="s">
        <v>7024</v>
      </c>
      <c r="AT859" s="132" t="s">
        <v>101</v>
      </c>
      <c r="AU859" s="132" t="s">
        <v>101</v>
      </c>
      <c r="AV859" s="132" t="s">
        <v>122</v>
      </c>
      <c r="AW859" s="132" t="s">
        <v>123</v>
      </c>
      <c r="AX859" s="132" t="s">
        <v>282</v>
      </c>
      <c r="AY859" s="132" t="s">
        <v>298</v>
      </c>
      <c r="AZ859" s="132" t="s">
        <v>298</v>
      </c>
      <c r="BA859" s="132" t="s">
        <v>13013</v>
      </c>
    </row>
    <row r="860" spans="1:53" ht="30">
      <c r="A860" s="131">
        <v>855</v>
      </c>
      <c r="B860" s="132" t="s">
        <v>7261</v>
      </c>
      <c r="C860" s="132" t="s">
        <v>586</v>
      </c>
      <c r="D860" s="132" t="s">
        <v>3733</v>
      </c>
      <c r="E860" s="132" t="s">
        <v>301</v>
      </c>
      <c r="F860" s="133" t="s">
        <v>2846</v>
      </c>
      <c r="G860" s="132" t="s">
        <v>6290</v>
      </c>
      <c r="H860" s="132"/>
      <c r="I860" s="132"/>
      <c r="J860" s="132"/>
      <c r="K860" s="132"/>
      <c r="L860" s="132"/>
      <c r="M860" s="132"/>
      <c r="N860" s="132" t="s">
        <v>2781</v>
      </c>
      <c r="O860" s="132"/>
      <c r="P860" s="132" t="s">
        <v>2606</v>
      </c>
      <c r="Q860" s="132"/>
      <c r="R860" s="132" t="s">
        <v>7262</v>
      </c>
      <c r="S860" s="132"/>
      <c r="T860" s="132" t="s">
        <v>17023</v>
      </c>
      <c r="U860" s="132"/>
      <c r="V860" s="132"/>
      <c r="W860" s="132"/>
      <c r="X860" s="132"/>
      <c r="Y860" s="132"/>
      <c r="Z860" s="133"/>
      <c r="AA860" s="132"/>
      <c r="AB860" s="133"/>
      <c r="AC860" s="133"/>
      <c r="AD860" s="132"/>
      <c r="AE860" s="132"/>
      <c r="AF860" s="132"/>
      <c r="AG860" s="132"/>
      <c r="AH860" s="132"/>
      <c r="AI860" s="132"/>
      <c r="AJ860" s="132" t="s">
        <v>94</v>
      </c>
      <c r="AK860" s="132"/>
      <c r="AL860" s="132"/>
      <c r="AM860" s="132" t="s">
        <v>6290</v>
      </c>
      <c r="AN860" s="132" t="s">
        <v>7267</v>
      </c>
      <c r="AO860" s="132" t="s">
        <v>7268</v>
      </c>
      <c r="AP860" s="132" t="s">
        <v>98</v>
      </c>
      <c r="AQ860" s="132" t="s">
        <v>99</v>
      </c>
      <c r="AR860" s="132" t="s">
        <v>2781</v>
      </c>
      <c r="AS860" s="133" t="s">
        <v>7024</v>
      </c>
      <c r="AT860" s="132" t="s">
        <v>101</v>
      </c>
      <c r="AU860" s="132" t="s">
        <v>101</v>
      </c>
      <c r="AV860" s="132" t="s">
        <v>122</v>
      </c>
      <c r="AW860" s="132" t="s">
        <v>123</v>
      </c>
      <c r="AX860" s="132" t="s">
        <v>308</v>
      </c>
      <c r="AY860" s="132" t="s">
        <v>2788</v>
      </c>
      <c r="AZ860" s="132" t="s">
        <v>2788</v>
      </c>
      <c r="BA860" s="132" t="s">
        <v>13013</v>
      </c>
    </row>
    <row r="861" spans="1:53" ht="30">
      <c r="A861" s="131">
        <v>856</v>
      </c>
      <c r="B861" s="132" t="s">
        <v>7269</v>
      </c>
      <c r="C861" s="132" t="s">
        <v>258</v>
      </c>
      <c r="D861" s="132" t="s">
        <v>259</v>
      </c>
      <c r="E861" s="132" t="s">
        <v>82</v>
      </c>
      <c r="F861" s="133" t="s">
        <v>7270</v>
      </c>
      <c r="G861" s="132" t="s">
        <v>96</v>
      </c>
      <c r="H861" s="132"/>
      <c r="I861" s="132"/>
      <c r="J861" s="132"/>
      <c r="K861" s="132"/>
      <c r="L861" s="132"/>
      <c r="M861" s="132"/>
      <c r="N861" s="132" t="s">
        <v>84</v>
      </c>
      <c r="O861" s="132"/>
      <c r="P861" s="132" t="s">
        <v>2606</v>
      </c>
      <c r="Q861" s="132"/>
      <c r="R861" s="132" t="s">
        <v>7271</v>
      </c>
      <c r="S861" s="132"/>
      <c r="T861" s="132" t="s">
        <v>17024</v>
      </c>
      <c r="U861" s="132"/>
      <c r="V861" s="132"/>
      <c r="W861" s="132"/>
      <c r="X861" s="132"/>
      <c r="Y861" s="132" t="s">
        <v>7275</v>
      </c>
      <c r="Z861" s="133"/>
      <c r="AA861" s="132"/>
      <c r="AB861" s="133"/>
      <c r="AC861" s="133"/>
      <c r="AD861" s="132"/>
      <c r="AE861" s="132" t="s">
        <v>7276</v>
      </c>
      <c r="AF861" s="132"/>
      <c r="AG861" s="132"/>
      <c r="AH861" s="132"/>
      <c r="AI861" s="132"/>
      <c r="AJ861" s="132" t="s">
        <v>118</v>
      </c>
      <c r="AK861" s="132"/>
      <c r="AL861" s="132"/>
      <c r="AM861" s="132" t="s">
        <v>96</v>
      </c>
      <c r="AN861" s="132" t="s">
        <v>359</v>
      </c>
      <c r="AO861" s="132" t="s">
        <v>7277</v>
      </c>
      <c r="AP861" s="132" t="s">
        <v>98</v>
      </c>
      <c r="AQ861" s="132" t="s">
        <v>99</v>
      </c>
      <c r="AR861" s="132" t="s">
        <v>84</v>
      </c>
      <c r="AS861" s="133" t="s">
        <v>7024</v>
      </c>
      <c r="AT861" s="132" t="s">
        <v>101</v>
      </c>
      <c r="AU861" s="132" t="s">
        <v>101</v>
      </c>
      <c r="AV861" s="132" t="s">
        <v>102</v>
      </c>
      <c r="AW861" s="132" t="s">
        <v>103</v>
      </c>
      <c r="AX861" s="132" t="s">
        <v>104</v>
      </c>
      <c r="AY861" s="132" t="s">
        <v>105</v>
      </c>
      <c r="AZ861" s="132" t="s">
        <v>105</v>
      </c>
      <c r="BA861" s="132" t="s">
        <v>13013</v>
      </c>
    </row>
    <row r="862" spans="1:53" ht="30">
      <c r="A862" s="131">
        <v>857</v>
      </c>
      <c r="B862" s="132" t="s">
        <v>7278</v>
      </c>
      <c r="C862" s="132" t="s">
        <v>7279</v>
      </c>
      <c r="D862" s="132" t="s">
        <v>878</v>
      </c>
      <c r="E862" s="132" t="s">
        <v>82</v>
      </c>
      <c r="F862" s="133" t="s">
        <v>7280</v>
      </c>
      <c r="G862" s="132" t="s">
        <v>96</v>
      </c>
      <c r="H862" s="132" t="s">
        <v>30037</v>
      </c>
      <c r="I862" s="132" t="s">
        <v>6797</v>
      </c>
      <c r="J862" s="132" t="s">
        <v>30038</v>
      </c>
      <c r="K862" s="132" t="s">
        <v>30039</v>
      </c>
      <c r="L862" s="132" t="s">
        <v>6238</v>
      </c>
      <c r="M862" s="132" t="s">
        <v>17025</v>
      </c>
      <c r="N862" s="132" t="s">
        <v>5667</v>
      </c>
      <c r="O862" s="132" t="s">
        <v>5631</v>
      </c>
      <c r="P862" s="132" t="s">
        <v>2606</v>
      </c>
      <c r="Q862" s="132" t="s">
        <v>4294</v>
      </c>
      <c r="R862" s="132" t="s">
        <v>7281</v>
      </c>
      <c r="S862" s="132" t="s">
        <v>7281</v>
      </c>
      <c r="T862" s="132" t="s">
        <v>30040</v>
      </c>
      <c r="U862" s="132" t="s">
        <v>17025</v>
      </c>
      <c r="V862" s="132"/>
      <c r="W862" s="132"/>
      <c r="X862" s="132"/>
      <c r="Y862" s="132" t="s">
        <v>7278</v>
      </c>
      <c r="Z862" s="133" t="s">
        <v>18097</v>
      </c>
      <c r="AA862" s="132" t="s">
        <v>7349</v>
      </c>
      <c r="AB862" s="133"/>
      <c r="AC862" s="133"/>
      <c r="AD862" s="132" t="s">
        <v>96</v>
      </c>
      <c r="AE862" s="132"/>
      <c r="AF862" s="132" t="s">
        <v>359</v>
      </c>
      <c r="AG862" s="132"/>
      <c r="AH862" s="132"/>
      <c r="AI862" s="132"/>
      <c r="AJ862" s="132" t="s">
        <v>118</v>
      </c>
      <c r="AK862" s="132"/>
      <c r="AL862" s="132"/>
      <c r="AM862" s="132" t="s">
        <v>96</v>
      </c>
      <c r="AN862" s="132" t="s">
        <v>359</v>
      </c>
      <c r="AO862" s="132" t="s">
        <v>7284</v>
      </c>
      <c r="AP862" s="132" t="s">
        <v>98</v>
      </c>
      <c r="AQ862" s="132" t="s">
        <v>99</v>
      </c>
      <c r="AR862" s="132" t="s">
        <v>5667</v>
      </c>
      <c r="AS862" s="133" t="s">
        <v>7024</v>
      </c>
      <c r="AT862" s="132" t="s">
        <v>101</v>
      </c>
      <c r="AU862" s="132" t="s">
        <v>101</v>
      </c>
      <c r="AV862" s="132" t="s">
        <v>122</v>
      </c>
      <c r="AW862" s="132" t="s">
        <v>123</v>
      </c>
      <c r="AX862" s="132" t="s">
        <v>104</v>
      </c>
      <c r="AY862" s="132" t="s">
        <v>105</v>
      </c>
      <c r="AZ862" s="132" t="s">
        <v>105</v>
      </c>
      <c r="BA862" s="132" t="s">
        <v>13013</v>
      </c>
    </row>
    <row r="863" spans="1:53" ht="30">
      <c r="A863" s="131">
        <v>858</v>
      </c>
      <c r="B863" s="132" t="s">
        <v>7400</v>
      </c>
      <c r="C863" s="132" t="s">
        <v>1131</v>
      </c>
      <c r="D863" s="132" t="s">
        <v>2748</v>
      </c>
      <c r="E863" s="132" t="s">
        <v>82</v>
      </c>
      <c r="F863" s="133" t="s">
        <v>7401</v>
      </c>
      <c r="G863" s="132" t="s">
        <v>96</v>
      </c>
      <c r="H863" s="132"/>
      <c r="I863" s="132"/>
      <c r="J863" s="132"/>
      <c r="K863" s="132"/>
      <c r="L863" s="132"/>
      <c r="M863" s="132"/>
      <c r="N863" s="132" t="s">
        <v>5667</v>
      </c>
      <c r="O863" s="132" t="s">
        <v>7402</v>
      </c>
      <c r="P863" s="132" t="s">
        <v>2606</v>
      </c>
      <c r="Q863" s="132" t="s">
        <v>2607</v>
      </c>
      <c r="R863" s="132" t="s">
        <v>7403</v>
      </c>
      <c r="S863" s="132" t="s">
        <v>7403</v>
      </c>
      <c r="T863" s="132" t="s">
        <v>17026</v>
      </c>
      <c r="U863" s="132"/>
      <c r="V863" s="132"/>
      <c r="W863" s="132"/>
      <c r="X863" s="132"/>
      <c r="Y863" s="132" t="s">
        <v>17027</v>
      </c>
      <c r="Z863" s="133" t="s">
        <v>17028</v>
      </c>
      <c r="AA863" s="132" t="s">
        <v>7390</v>
      </c>
      <c r="AB863" s="133"/>
      <c r="AC863" s="133"/>
      <c r="AD863" s="132"/>
      <c r="AE863" s="132"/>
      <c r="AF863" s="132"/>
      <c r="AG863" s="132"/>
      <c r="AH863" s="132"/>
      <c r="AI863" s="132"/>
      <c r="AJ863" s="132" t="s">
        <v>94</v>
      </c>
      <c r="AK863" s="132"/>
      <c r="AL863" s="132"/>
      <c r="AM863" s="132" t="s">
        <v>96</v>
      </c>
      <c r="AN863" s="132" t="s">
        <v>137</v>
      </c>
      <c r="AO863" s="132" t="s">
        <v>7404</v>
      </c>
      <c r="AP863" s="132" t="s">
        <v>98</v>
      </c>
      <c r="AQ863" s="132" t="s">
        <v>99</v>
      </c>
      <c r="AR863" s="132" t="s">
        <v>5667</v>
      </c>
      <c r="AS863" s="133" t="s">
        <v>7024</v>
      </c>
      <c r="AT863" s="132" t="s">
        <v>101</v>
      </c>
      <c r="AU863" s="132" t="s">
        <v>101</v>
      </c>
      <c r="AV863" s="132" t="s">
        <v>122</v>
      </c>
      <c r="AW863" s="132" t="s">
        <v>123</v>
      </c>
      <c r="AX863" s="132" t="s">
        <v>104</v>
      </c>
      <c r="AY863" s="132" t="s">
        <v>105</v>
      </c>
      <c r="AZ863" s="132" t="s">
        <v>105</v>
      </c>
      <c r="BA863" s="132" t="s">
        <v>13013</v>
      </c>
    </row>
    <row r="864" spans="1:53" ht="30">
      <c r="A864" s="131">
        <v>859</v>
      </c>
      <c r="B864" s="132" t="s">
        <v>7405</v>
      </c>
      <c r="C864" s="132" t="s">
        <v>7406</v>
      </c>
      <c r="D864" s="132" t="s">
        <v>1011</v>
      </c>
      <c r="E864" s="132" t="s">
        <v>82</v>
      </c>
      <c r="F864" s="133" t="s">
        <v>4004</v>
      </c>
      <c r="G864" s="132" t="s">
        <v>96</v>
      </c>
      <c r="H864" s="132"/>
      <c r="I864" s="132"/>
      <c r="J864" s="132"/>
      <c r="K864" s="132"/>
      <c r="L864" s="132"/>
      <c r="M864" s="132"/>
      <c r="N864" s="132" t="s">
        <v>423</v>
      </c>
      <c r="O864" s="132"/>
      <c r="P864" s="132" t="s">
        <v>2606</v>
      </c>
      <c r="Q864" s="132"/>
      <c r="R864" s="132" t="s">
        <v>7407</v>
      </c>
      <c r="S864" s="132"/>
      <c r="T864" s="132" t="s">
        <v>17029</v>
      </c>
      <c r="U864" s="132"/>
      <c r="V864" s="132"/>
      <c r="W864" s="132"/>
      <c r="X864" s="132"/>
      <c r="Y864" s="132"/>
      <c r="Z864" s="133"/>
      <c r="AA864" s="132"/>
      <c r="AB864" s="133"/>
      <c r="AC864" s="133"/>
      <c r="AD864" s="132"/>
      <c r="AE864" s="132"/>
      <c r="AF864" s="132"/>
      <c r="AG864" s="132"/>
      <c r="AH864" s="132"/>
      <c r="AI864" s="132"/>
      <c r="AJ864" s="132" t="s">
        <v>118</v>
      </c>
      <c r="AK864" s="132"/>
      <c r="AL864" s="132"/>
      <c r="AM864" s="132" t="s">
        <v>96</v>
      </c>
      <c r="AN864" s="132" t="s">
        <v>243</v>
      </c>
      <c r="AO864" s="132" t="s">
        <v>7408</v>
      </c>
      <c r="AP864" s="132" t="s">
        <v>98</v>
      </c>
      <c r="AQ864" s="132" t="s">
        <v>99</v>
      </c>
      <c r="AR864" s="132" t="s">
        <v>423</v>
      </c>
      <c r="AS864" s="133" t="s">
        <v>7024</v>
      </c>
      <c r="AT864" s="132" t="s">
        <v>101</v>
      </c>
      <c r="AU864" s="132" t="s">
        <v>101</v>
      </c>
      <c r="AV864" s="132" t="s">
        <v>122</v>
      </c>
      <c r="AW864" s="132" t="s">
        <v>123</v>
      </c>
      <c r="AX864" s="132" t="s">
        <v>433</v>
      </c>
      <c r="AY864" s="132" t="s">
        <v>434</v>
      </c>
      <c r="AZ864" s="132" t="s">
        <v>434</v>
      </c>
      <c r="BA864" s="132" t="s">
        <v>13013</v>
      </c>
    </row>
    <row r="865" spans="1:53" ht="30">
      <c r="A865" s="131">
        <v>860</v>
      </c>
      <c r="B865" s="132" t="s">
        <v>7409</v>
      </c>
      <c r="C865" s="132" t="s">
        <v>7410</v>
      </c>
      <c r="D865" s="132" t="s">
        <v>3429</v>
      </c>
      <c r="E865" s="132" t="s">
        <v>301</v>
      </c>
      <c r="F865" s="133" t="s">
        <v>6188</v>
      </c>
      <c r="G865" s="132" t="s">
        <v>96</v>
      </c>
      <c r="H865" s="132"/>
      <c r="I865" s="132"/>
      <c r="J865" s="132"/>
      <c r="K865" s="132"/>
      <c r="L865" s="132"/>
      <c r="M865" s="132"/>
      <c r="N865" s="132" t="s">
        <v>423</v>
      </c>
      <c r="O865" s="132" t="s">
        <v>96</v>
      </c>
      <c r="P865" s="132" t="s">
        <v>2606</v>
      </c>
      <c r="Q865" s="132"/>
      <c r="R865" s="132" t="s">
        <v>7411</v>
      </c>
      <c r="S865" s="132"/>
      <c r="T865" s="132" t="s">
        <v>17030</v>
      </c>
      <c r="U865" s="132"/>
      <c r="V865" s="132"/>
      <c r="W865" s="132"/>
      <c r="X865" s="132"/>
      <c r="Y865" s="132"/>
      <c r="Z865" s="133"/>
      <c r="AA865" s="132"/>
      <c r="AB865" s="133"/>
      <c r="AC865" s="133"/>
      <c r="AD865" s="132"/>
      <c r="AE865" s="132"/>
      <c r="AF865" s="132"/>
      <c r="AG865" s="132"/>
      <c r="AH865" s="132"/>
      <c r="AI865" s="132"/>
      <c r="AJ865" s="132" t="s">
        <v>118</v>
      </c>
      <c r="AK865" s="132"/>
      <c r="AL865" s="132"/>
      <c r="AM865" s="132" t="s">
        <v>96</v>
      </c>
      <c r="AN865" s="132" t="s">
        <v>92</v>
      </c>
      <c r="AO865" s="132" t="s">
        <v>7412</v>
      </c>
      <c r="AP865" s="132" t="s">
        <v>98</v>
      </c>
      <c r="AQ865" s="132" t="s">
        <v>99</v>
      </c>
      <c r="AR865" s="132" t="s">
        <v>423</v>
      </c>
      <c r="AS865" s="133" t="s">
        <v>7024</v>
      </c>
      <c r="AT865" s="132" t="s">
        <v>101</v>
      </c>
      <c r="AU865" s="132" t="s">
        <v>101</v>
      </c>
      <c r="AV865" s="132" t="s">
        <v>122</v>
      </c>
      <c r="AW865" s="132" t="s">
        <v>123</v>
      </c>
      <c r="AX865" s="132" t="s">
        <v>433</v>
      </c>
      <c r="AY865" s="132" t="s">
        <v>434</v>
      </c>
      <c r="AZ865" s="132" t="s">
        <v>434</v>
      </c>
      <c r="BA865" s="132" t="s">
        <v>13013</v>
      </c>
    </row>
    <row r="866" spans="1:53" ht="30">
      <c r="A866" s="131">
        <v>861</v>
      </c>
      <c r="B866" s="132" t="s">
        <v>7413</v>
      </c>
      <c r="C866" s="132" t="s">
        <v>7414</v>
      </c>
      <c r="D866" s="132" t="s">
        <v>312</v>
      </c>
      <c r="E866" s="132" t="s">
        <v>301</v>
      </c>
      <c r="F866" s="133" t="s">
        <v>2780</v>
      </c>
      <c r="G866" s="132" t="s">
        <v>1626</v>
      </c>
      <c r="H866" s="132"/>
      <c r="I866" s="132"/>
      <c r="J866" s="132"/>
      <c r="K866" s="132"/>
      <c r="L866" s="132"/>
      <c r="M866" s="132"/>
      <c r="N866" s="132" t="s">
        <v>754</v>
      </c>
      <c r="O866" s="132" t="s">
        <v>1626</v>
      </c>
      <c r="P866" s="132" t="s">
        <v>2606</v>
      </c>
      <c r="Q866" s="132"/>
      <c r="R866" s="132" t="s">
        <v>17031</v>
      </c>
      <c r="S866" s="132"/>
      <c r="T866" s="132" t="s">
        <v>17032</v>
      </c>
      <c r="U866" s="132"/>
      <c r="V866" s="132"/>
      <c r="W866" s="132"/>
      <c r="X866" s="132"/>
      <c r="Y866" s="132"/>
      <c r="Z866" s="133"/>
      <c r="AA866" s="132"/>
      <c r="AB866" s="133"/>
      <c r="AC866" s="133"/>
      <c r="AD866" s="132"/>
      <c r="AE866" s="132"/>
      <c r="AF866" s="132"/>
      <c r="AG866" s="132"/>
      <c r="AH866" s="132"/>
      <c r="AI866" s="132"/>
      <c r="AJ866" s="132" t="s">
        <v>118</v>
      </c>
      <c r="AK866" s="132"/>
      <c r="AL866" s="132"/>
      <c r="AM866" s="132" t="s">
        <v>1626</v>
      </c>
      <c r="AN866" s="132" t="s">
        <v>7416</v>
      </c>
      <c r="AO866" s="132" t="s">
        <v>7417</v>
      </c>
      <c r="AP866" s="132" t="s">
        <v>98</v>
      </c>
      <c r="AQ866" s="132" t="s">
        <v>99</v>
      </c>
      <c r="AR866" s="132" t="s">
        <v>754</v>
      </c>
      <c r="AS866" s="133" t="s">
        <v>7024</v>
      </c>
      <c r="AT866" s="132" t="s">
        <v>101</v>
      </c>
      <c r="AU866" s="132" t="s">
        <v>101</v>
      </c>
      <c r="AV866" s="132" t="s">
        <v>122</v>
      </c>
      <c r="AW866" s="132" t="s">
        <v>123</v>
      </c>
      <c r="AX866" s="132" t="s">
        <v>158</v>
      </c>
      <c r="AY866" s="132" t="s">
        <v>760</v>
      </c>
      <c r="AZ866" s="132" t="s">
        <v>760</v>
      </c>
      <c r="BA866" s="132" t="s">
        <v>13013</v>
      </c>
    </row>
    <row r="867" spans="1:53" ht="30">
      <c r="A867" s="131">
        <v>862</v>
      </c>
      <c r="B867" s="132" t="s">
        <v>7418</v>
      </c>
      <c r="C867" s="132" t="s">
        <v>526</v>
      </c>
      <c r="D867" s="132" t="s">
        <v>3316</v>
      </c>
      <c r="E867" s="132" t="s">
        <v>82</v>
      </c>
      <c r="F867" s="133" t="s">
        <v>6237</v>
      </c>
      <c r="G867" s="132" t="s">
        <v>96</v>
      </c>
      <c r="H867" s="132"/>
      <c r="I867" s="132"/>
      <c r="J867" s="132"/>
      <c r="K867" s="132"/>
      <c r="L867" s="132"/>
      <c r="M867" s="132"/>
      <c r="N867" s="132" t="s">
        <v>602</v>
      </c>
      <c r="O867" s="132" t="s">
        <v>96</v>
      </c>
      <c r="P867" s="132" t="s">
        <v>2606</v>
      </c>
      <c r="Q867" s="132"/>
      <c r="R867" s="132" t="s">
        <v>7419</v>
      </c>
      <c r="S867" s="132"/>
      <c r="T867" s="132" t="s">
        <v>17033</v>
      </c>
      <c r="U867" s="132"/>
      <c r="V867" s="132"/>
      <c r="W867" s="132"/>
      <c r="X867" s="132"/>
      <c r="Y867" s="132"/>
      <c r="Z867" s="133"/>
      <c r="AA867" s="132"/>
      <c r="AB867" s="133"/>
      <c r="AC867" s="133"/>
      <c r="AD867" s="132" t="s">
        <v>96</v>
      </c>
      <c r="AE867" s="132"/>
      <c r="AF867" s="132" t="s">
        <v>487</v>
      </c>
      <c r="AG867" s="132"/>
      <c r="AH867" s="132"/>
      <c r="AI867" s="132" t="s">
        <v>10923</v>
      </c>
      <c r="AJ867" s="132" t="s">
        <v>118</v>
      </c>
      <c r="AK867" s="132"/>
      <c r="AL867" s="132" t="s">
        <v>17989</v>
      </c>
      <c r="AM867" s="132" t="s">
        <v>96</v>
      </c>
      <c r="AN867" s="132" t="s">
        <v>487</v>
      </c>
      <c r="AO867" s="132" t="s">
        <v>7420</v>
      </c>
      <c r="AP867" s="132" t="s">
        <v>98</v>
      </c>
      <c r="AQ867" s="132" t="s">
        <v>99</v>
      </c>
      <c r="AR867" s="132" t="s">
        <v>602</v>
      </c>
      <c r="AS867" s="133" t="s">
        <v>7024</v>
      </c>
      <c r="AT867" s="132" t="s">
        <v>101</v>
      </c>
      <c r="AU867" s="132" t="s">
        <v>101</v>
      </c>
      <c r="AV867" s="132" t="s">
        <v>122</v>
      </c>
      <c r="AW867" s="132" t="s">
        <v>123</v>
      </c>
      <c r="AX867" s="132" t="s">
        <v>282</v>
      </c>
      <c r="AY867" s="132" t="s">
        <v>610</v>
      </c>
      <c r="AZ867" s="132" t="s">
        <v>610</v>
      </c>
      <c r="BA867" s="132" t="s">
        <v>13013</v>
      </c>
    </row>
    <row r="868" spans="1:53" ht="30">
      <c r="A868" s="131">
        <v>863</v>
      </c>
      <c r="B868" s="132" t="s">
        <v>7421</v>
      </c>
      <c r="C868" s="132" t="s">
        <v>7422</v>
      </c>
      <c r="D868" s="132" t="s">
        <v>7423</v>
      </c>
      <c r="E868" s="132" t="s">
        <v>301</v>
      </c>
      <c r="F868" s="133" t="s">
        <v>7424</v>
      </c>
      <c r="G868" s="132" t="s">
        <v>96</v>
      </c>
      <c r="H868" s="132"/>
      <c r="I868" s="132"/>
      <c r="J868" s="132"/>
      <c r="K868" s="132"/>
      <c r="L868" s="132"/>
      <c r="M868" s="132"/>
      <c r="N868" s="132" t="s">
        <v>2781</v>
      </c>
      <c r="O868" s="132"/>
      <c r="P868" s="132" t="s">
        <v>2606</v>
      </c>
      <c r="Q868" s="132"/>
      <c r="R868" s="132" t="s">
        <v>7425</v>
      </c>
      <c r="S868" s="132"/>
      <c r="T868" s="132" t="s">
        <v>17034</v>
      </c>
      <c r="U868" s="132"/>
      <c r="V868" s="132"/>
      <c r="W868" s="132"/>
      <c r="X868" s="132"/>
      <c r="Y868" s="132"/>
      <c r="Z868" s="133"/>
      <c r="AA868" s="132"/>
      <c r="AB868" s="133"/>
      <c r="AC868" s="133"/>
      <c r="AD868" s="132"/>
      <c r="AE868" s="132"/>
      <c r="AF868" s="132"/>
      <c r="AG868" s="132"/>
      <c r="AH868" s="132"/>
      <c r="AI868" s="132"/>
      <c r="AJ868" s="132" t="s">
        <v>118</v>
      </c>
      <c r="AK868" s="132"/>
      <c r="AL868" s="132"/>
      <c r="AM868" s="132" t="s">
        <v>96</v>
      </c>
      <c r="AN868" s="132" t="s">
        <v>347</v>
      </c>
      <c r="AO868" s="132" t="s">
        <v>7426</v>
      </c>
      <c r="AP868" s="132" t="s">
        <v>98</v>
      </c>
      <c r="AQ868" s="132" t="s">
        <v>99</v>
      </c>
      <c r="AR868" s="132" t="s">
        <v>2781</v>
      </c>
      <c r="AS868" s="133" t="s">
        <v>7024</v>
      </c>
      <c r="AT868" s="132" t="s">
        <v>101</v>
      </c>
      <c r="AU868" s="132" t="s">
        <v>101</v>
      </c>
      <c r="AV868" s="132" t="s">
        <v>122</v>
      </c>
      <c r="AW868" s="132" t="s">
        <v>123</v>
      </c>
      <c r="AX868" s="132" t="s">
        <v>308</v>
      </c>
      <c r="AY868" s="132" t="s">
        <v>2788</v>
      </c>
      <c r="AZ868" s="132" t="s">
        <v>2788</v>
      </c>
      <c r="BA868" s="132" t="s">
        <v>13013</v>
      </c>
    </row>
    <row r="869" spans="1:53" ht="30">
      <c r="A869" s="131">
        <v>864</v>
      </c>
      <c r="B869" s="132" t="s">
        <v>7427</v>
      </c>
      <c r="C869" s="132" t="s">
        <v>7428</v>
      </c>
      <c r="D869" s="132" t="s">
        <v>1993</v>
      </c>
      <c r="E869" s="132" t="s">
        <v>82</v>
      </c>
      <c r="F869" s="133" t="s">
        <v>2521</v>
      </c>
      <c r="G869" s="132" t="s">
        <v>96</v>
      </c>
      <c r="H869" s="132"/>
      <c r="I869" s="132"/>
      <c r="J869" s="132"/>
      <c r="K869" s="132"/>
      <c r="L869" s="132"/>
      <c r="M869" s="132"/>
      <c r="N869" s="132" t="s">
        <v>212</v>
      </c>
      <c r="O869" s="132"/>
      <c r="P869" s="132" t="s">
        <v>2606</v>
      </c>
      <c r="Q869" s="132"/>
      <c r="R869" s="132" t="s">
        <v>7429</v>
      </c>
      <c r="S869" s="132"/>
      <c r="T869" s="132" t="s">
        <v>17035</v>
      </c>
      <c r="U869" s="132"/>
      <c r="V869" s="132"/>
      <c r="W869" s="132"/>
      <c r="X869" s="132"/>
      <c r="Y869" s="132"/>
      <c r="Z869" s="133"/>
      <c r="AA869" s="132"/>
      <c r="AB869" s="133"/>
      <c r="AC869" s="133"/>
      <c r="AD869" s="132"/>
      <c r="AE869" s="132"/>
      <c r="AF869" s="132"/>
      <c r="AG869" s="132"/>
      <c r="AH869" s="132"/>
      <c r="AI869" s="132"/>
      <c r="AJ869" s="132" t="s">
        <v>118</v>
      </c>
      <c r="AK869" s="132"/>
      <c r="AL869" s="132"/>
      <c r="AM869" s="132" t="s">
        <v>96</v>
      </c>
      <c r="AN869" s="132" t="s">
        <v>347</v>
      </c>
      <c r="AO869" s="132" t="s">
        <v>7430</v>
      </c>
      <c r="AP869" s="132" t="s">
        <v>98</v>
      </c>
      <c r="AQ869" s="132" t="s">
        <v>99</v>
      </c>
      <c r="AR869" s="132" t="s">
        <v>212</v>
      </c>
      <c r="AS869" s="133" t="s">
        <v>7024</v>
      </c>
      <c r="AT869" s="132" t="s">
        <v>101</v>
      </c>
      <c r="AU869" s="132" t="s">
        <v>101</v>
      </c>
      <c r="AV869" s="132" t="s">
        <v>122</v>
      </c>
      <c r="AW869" s="132" t="s">
        <v>123</v>
      </c>
      <c r="AX869" s="132" t="s">
        <v>124</v>
      </c>
      <c r="AY869" s="132" t="s">
        <v>222</v>
      </c>
      <c r="AZ869" s="132" t="s">
        <v>222</v>
      </c>
      <c r="BA869" s="132" t="s">
        <v>13013</v>
      </c>
    </row>
    <row r="870" spans="1:53" ht="30">
      <c r="A870" s="131">
        <v>865</v>
      </c>
      <c r="B870" s="132" t="s">
        <v>7431</v>
      </c>
      <c r="C870" s="132" t="s">
        <v>5613</v>
      </c>
      <c r="D870" s="132" t="s">
        <v>75</v>
      </c>
      <c r="E870" s="132" t="s">
        <v>82</v>
      </c>
      <c r="F870" s="133" t="s">
        <v>4408</v>
      </c>
      <c r="G870" s="132" t="s">
        <v>96</v>
      </c>
      <c r="H870" s="132"/>
      <c r="I870" s="132"/>
      <c r="J870" s="132"/>
      <c r="K870" s="132"/>
      <c r="L870" s="132"/>
      <c r="M870" s="132"/>
      <c r="N870" s="132" t="s">
        <v>1787</v>
      </c>
      <c r="O870" s="132"/>
      <c r="P870" s="132" t="s">
        <v>2606</v>
      </c>
      <c r="Q870" s="132"/>
      <c r="R870" s="132" t="s">
        <v>7432</v>
      </c>
      <c r="S870" s="132"/>
      <c r="T870" s="132" t="s">
        <v>17036</v>
      </c>
      <c r="U870" s="132"/>
      <c r="V870" s="132"/>
      <c r="W870" s="132"/>
      <c r="X870" s="132"/>
      <c r="Y870" s="132"/>
      <c r="Z870" s="133"/>
      <c r="AA870" s="132"/>
      <c r="AB870" s="133"/>
      <c r="AC870" s="133"/>
      <c r="AD870" s="132"/>
      <c r="AE870" s="132"/>
      <c r="AF870" s="132"/>
      <c r="AG870" s="132"/>
      <c r="AH870" s="132"/>
      <c r="AI870" s="132"/>
      <c r="AJ870" s="132" t="s">
        <v>94</v>
      </c>
      <c r="AK870" s="132"/>
      <c r="AL870" s="132"/>
      <c r="AM870" s="132" t="s">
        <v>96</v>
      </c>
      <c r="AN870" s="132" t="s">
        <v>137</v>
      </c>
      <c r="AO870" s="132" t="s">
        <v>7433</v>
      </c>
      <c r="AP870" s="132" t="s">
        <v>98</v>
      </c>
      <c r="AQ870" s="132" t="s">
        <v>99</v>
      </c>
      <c r="AR870" s="132" t="s">
        <v>1787</v>
      </c>
      <c r="AS870" s="133" t="s">
        <v>7024</v>
      </c>
      <c r="AT870" s="132" t="s">
        <v>101</v>
      </c>
      <c r="AU870" s="132" t="s">
        <v>101</v>
      </c>
      <c r="AV870" s="132" t="s">
        <v>122</v>
      </c>
      <c r="AW870" s="132" t="s">
        <v>123</v>
      </c>
      <c r="AX870" s="132" t="s">
        <v>597</v>
      </c>
      <c r="AY870" s="132" t="s">
        <v>1793</v>
      </c>
      <c r="AZ870" s="132" t="s">
        <v>1793</v>
      </c>
      <c r="BA870" s="132" t="s">
        <v>13013</v>
      </c>
    </row>
    <row r="871" spans="1:53" ht="30">
      <c r="A871" s="131">
        <v>866</v>
      </c>
      <c r="B871" s="132" t="s">
        <v>7434</v>
      </c>
      <c r="C871" s="132" t="s">
        <v>861</v>
      </c>
      <c r="D871" s="132" t="s">
        <v>75</v>
      </c>
      <c r="E871" s="132" t="s">
        <v>82</v>
      </c>
      <c r="F871" s="133" t="s">
        <v>4408</v>
      </c>
      <c r="G871" s="132" t="s">
        <v>96</v>
      </c>
      <c r="H871" s="132"/>
      <c r="I871" s="132"/>
      <c r="J871" s="132"/>
      <c r="K871" s="132"/>
      <c r="L871" s="132"/>
      <c r="M871" s="132"/>
      <c r="N871" s="132" t="s">
        <v>1787</v>
      </c>
      <c r="O871" s="132"/>
      <c r="P871" s="132" t="s">
        <v>2606</v>
      </c>
      <c r="Q871" s="132"/>
      <c r="R871" s="132" t="s">
        <v>7435</v>
      </c>
      <c r="S871" s="132"/>
      <c r="T871" s="132" t="s">
        <v>17036</v>
      </c>
      <c r="U871" s="132"/>
      <c r="V871" s="132"/>
      <c r="W871" s="132"/>
      <c r="X871" s="132"/>
      <c r="Y871" s="132"/>
      <c r="Z871" s="133"/>
      <c r="AA871" s="132"/>
      <c r="AB871" s="133"/>
      <c r="AC871" s="133"/>
      <c r="AD871" s="132"/>
      <c r="AE871" s="132"/>
      <c r="AF871" s="132"/>
      <c r="AG871" s="132"/>
      <c r="AH871" s="132"/>
      <c r="AI871" s="132"/>
      <c r="AJ871" s="132" t="s">
        <v>94</v>
      </c>
      <c r="AK871" s="132"/>
      <c r="AL871" s="132"/>
      <c r="AM871" s="132" t="s">
        <v>96</v>
      </c>
      <c r="AN871" s="132" t="s">
        <v>137</v>
      </c>
      <c r="AO871" s="132" t="s">
        <v>7436</v>
      </c>
      <c r="AP871" s="132" t="s">
        <v>98</v>
      </c>
      <c r="AQ871" s="132" t="s">
        <v>99</v>
      </c>
      <c r="AR871" s="132" t="s">
        <v>1787</v>
      </c>
      <c r="AS871" s="133" t="s">
        <v>7024</v>
      </c>
      <c r="AT871" s="132" t="s">
        <v>101</v>
      </c>
      <c r="AU871" s="132" t="s">
        <v>101</v>
      </c>
      <c r="AV871" s="132" t="s">
        <v>122</v>
      </c>
      <c r="AW871" s="132" t="s">
        <v>123</v>
      </c>
      <c r="AX871" s="132" t="s">
        <v>597</v>
      </c>
      <c r="AY871" s="132" t="s">
        <v>1793</v>
      </c>
      <c r="AZ871" s="132" t="s">
        <v>1793</v>
      </c>
      <c r="BA871" s="132" t="s">
        <v>13013</v>
      </c>
    </row>
    <row r="872" spans="1:53" ht="30">
      <c r="A872" s="131">
        <v>867</v>
      </c>
      <c r="B872" s="132" t="s">
        <v>7437</v>
      </c>
      <c r="C872" s="132" t="s">
        <v>7438</v>
      </c>
      <c r="D872" s="132" t="s">
        <v>3634</v>
      </c>
      <c r="E872" s="132" t="s">
        <v>82</v>
      </c>
      <c r="F872" s="133" t="s">
        <v>7439</v>
      </c>
      <c r="G872" s="132" t="s">
        <v>96</v>
      </c>
      <c r="H872" s="132"/>
      <c r="I872" s="132"/>
      <c r="J872" s="132"/>
      <c r="K872" s="132"/>
      <c r="L872" s="132"/>
      <c r="M872" s="132"/>
      <c r="N872" s="132" t="s">
        <v>5667</v>
      </c>
      <c r="O872" s="132" t="s">
        <v>7440</v>
      </c>
      <c r="P872" s="132" t="s">
        <v>2606</v>
      </c>
      <c r="Q872" s="132" t="s">
        <v>4294</v>
      </c>
      <c r="R872" s="132" t="s">
        <v>7441</v>
      </c>
      <c r="S872" s="132" t="s">
        <v>7442</v>
      </c>
      <c r="T872" s="132" t="s">
        <v>17037</v>
      </c>
      <c r="U872" s="132"/>
      <c r="V872" s="132"/>
      <c r="W872" s="132"/>
      <c r="X872" s="132"/>
      <c r="Y872" s="132" t="s">
        <v>17038</v>
      </c>
      <c r="Z872" s="133" t="s">
        <v>875</v>
      </c>
      <c r="AA872" s="132" t="s">
        <v>7443</v>
      </c>
      <c r="AB872" s="133"/>
      <c r="AC872" s="133"/>
      <c r="AD872" s="132"/>
      <c r="AE872" s="132"/>
      <c r="AF872" s="132"/>
      <c r="AG872" s="132"/>
      <c r="AH872" s="132"/>
      <c r="AI872" s="132"/>
      <c r="AJ872" s="132" t="s">
        <v>118</v>
      </c>
      <c r="AK872" s="132"/>
      <c r="AL872" s="132"/>
      <c r="AM872" s="132" t="s">
        <v>96</v>
      </c>
      <c r="AN872" s="132" t="s">
        <v>430</v>
      </c>
      <c r="AO872" s="132" t="s">
        <v>7444</v>
      </c>
      <c r="AP872" s="132" t="s">
        <v>98</v>
      </c>
      <c r="AQ872" s="132" t="s">
        <v>99</v>
      </c>
      <c r="AR872" s="132" t="s">
        <v>5667</v>
      </c>
      <c r="AS872" s="133" t="s">
        <v>7024</v>
      </c>
      <c r="AT872" s="132" t="s">
        <v>101</v>
      </c>
      <c r="AU872" s="132" t="s">
        <v>101</v>
      </c>
      <c r="AV872" s="132" t="s">
        <v>122</v>
      </c>
      <c r="AW872" s="132" t="s">
        <v>123</v>
      </c>
      <c r="AX872" s="132" t="s">
        <v>104</v>
      </c>
      <c r="AY872" s="132" t="s">
        <v>105</v>
      </c>
      <c r="AZ872" s="132" t="s">
        <v>105</v>
      </c>
      <c r="BA872" s="132" t="s">
        <v>13013</v>
      </c>
    </row>
    <row r="873" spans="1:53" ht="30">
      <c r="A873" s="131">
        <v>868</v>
      </c>
      <c r="B873" s="132" t="s">
        <v>7445</v>
      </c>
      <c r="C873" s="132" t="s">
        <v>3770</v>
      </c>
      <c r="D873" s="132" t="s">
        <v>457</v>
      </c>
      <c r="E873" s="132" t="s">
        <v>82</v>
      </c>
      <c r="F873" s="133" t="s">
        <v>3306</v>
      </c>
      <c r="G873" s="132" t="s">
        <v>96</v>
      </c>
      <c r="H873" s="132"/>
      <c r="I873" s="132"/>
      <c r="J873" s="132"/>
      <c r="K873" s="132"/>
      <c r="L873" s="132"/>
      <c r="M873" s="132"/>
      <c r="N873" s="132" t="s">
        <v>1364</v>
      </c>
      <c r="O873" s="132"/>
      <c r="P873" s="132" t="s">
        <v>2606</v>
      </c>
      <c r="Q873" s="132"/>
      <c r="R873" s="132" t="s">
        <v>7446</v>
      </c>
      <c r="S873" s="132"/>
      <c r="T873" s="132" t="s">
        <v>17039</v>
      </c>
      <c r="U873" s="132"/>
      <c r="V873" s="132"/>
      <c r="W873" s="132"/>
      <c r="X873" s="132"/>
      <c r="Y873" s="132"/>
      <c r="Z873" s="133"/>
      <c r="AA873" s="132"/>
      <c r="AB873" s="133"/>
      <c r="AC873" s="133"/>
      <c r="AD873" s="132"/>
      <c r="AE873" s="132"/>
      <c r="AF873" s="132"/>
      <c r="AG873" s="132"/>
      <c r="AH873" s="132"/>
      <c r="AI873" s="132"/>
      <c r="AJ873" s="132" t="s">
        <v>118</v>
      </c>
      <c r="AK873" s="132"/>
      <c r="AL873" s="132"/>
      <c r="AM873" s="132" t="s">
        <v>96</v>
      </c>
      <c r="AN873" s="132" t="s">
        <v>92</v>
      </c>
      <c r="AO873" s="132" t="s">
        <v>7447</v>
      </c>
      <c r="AP873" s="132" t="s">
        <v>98</v>
      </c>
      <c r="AQ873" s="132" t="s">
        <v>99</v>
      </c>
      <c r="AR873" s="132" t="s">
        <v>1364</v>
      </c>
      <c r="AS873" s="133" t="s">
        <v>7024</v>
      </c>
      <c r="AT873" s="132" t="s">
        <v>101</v>
      </c>
      <c r="AU873" s="132" t="s">
        <v>101</v>
      </c>
      <c r="AV873" s="132" t="s">
        <v>122</v>
      </c>
      <c r="AW873" s="132" t="s">
        <v>123</v>
      </c>
      <c r="AX873" s="132" t="s">
        <v>282</v>
      </c>
      <c r="AY873" s="132" t="s">
        <v>1369</v>
      </c>
      <c r="AZ873" s="132" t="s">
        <v>1369</v>
      </c>
      <c r="BA873" s="132" t="s">
        <v>13013</v>
      </c>
    </row>
    <row r="874" spans="1:53" ht="30">
      <c r="A874" s="131">
        <v>869</v>
      </c>
      <c r="B874" s="132" t="s">
        <v>7448</v>
      </c>
      <c r="C874" s="132" t="s">
        <v>6211</v>
      </c>
      <c r="D874" s="132" t="s">
        <v>2499</v>
      </c>
      <c r="E874" s="132" t="s">
        <v>82</v>
      </c>
      <c r="F874" s="133" t="s">
        <v>4069</v>
      </c>
      <c r="G874" s="132" t="s">
        <v>96</v>
      </c>
      <c r="H874" s="132"/>
      <c r="I874" s="132"/>
      <c r="J874" s="132"/>
      <c r="K874" s="132"/>
      <c r="L874" s="132"/>
      <c r="M874" s="132"/>
      <c r="N874" s="132" t="s">
        <v>5667</v>
      </c>
      <c r="O874" s="132" t="s">
        <v>7449</v>
      </c>
      <c r="P874" s="132" t="s">
        <v>2606</v>
      </c>
      <c r="Q874" s="132" t="s">
        <v>2607</v>
      </c>
      <c r="R874" s="132" t="s">
        <v>7450</v>
      </c>
      <c r="S874" s="132" t="s">
        <v>7450</v>
      </c>
      <c r="T874" s="132" t="s">
        <v>17040</v>
      </c>
      <c r="U874" s="132"/>
      <c r="V874" s="132"/>
      <c r="W874" s="132"/>
      <c r="X874" s="132"/>
      <c r="Y874" s="132" t="s">
        <v>17041</v>
      </c>
      <c r="Z874" s="133" t="s">
        <v>2435</v>
      </c>
      <c r="AA874" s="132" t="s">
        <v>7390</v>
      </c>
      <c r="AB874" s="133"/>
      <c r="AC874" s="133"/>
      <c r="AD874" s="132"/>
      <c r="AE874" s="132"/>
      <c r="AF874" s="132"/>
      <c r="AG874" s="132"/>
      <c r="AH874" s="132"/>
      <c r="AI874" s="132"/>
      <c r="AJ874" s="132" t="s">
        <v>118</v>
      </c>
      <c r="AK874" s="132"/>
      <c r="AL874" s="132"/>
      <c r="AM874" s="132" t="s">
        <v>96</v>
      </c>
      <c r="AN874" s="132" t="s">
        <v>347</v>
      </c>
      <c r="AO874" s="132" t="s">
        <v>7451</v>
      </c>
      <c r="AP874" s="132" t="s">
        <v>98</v>
      </c>
      <c r="AQ874" s="132" t="s">
        <v>99</v>
      </c>
      <c r="AR874" s="132" t="s">
        <v>5667</v>
      </c>
      <c r="AS874" s="133" t="s">
        <v>7024</v>
      </c>
      <c r="AT874" s="132" t="s">
        <v>101</v>
      </c>
      <c r="AU874" s="132" t="s">
        <v>101</v>
      </c>
      <c r="AV874" s="132" t="s">
        <v>122</v>
      </c>
      <c r="AW874" s="132" t="s">
        <v>123</v>
      </c>
      <c r="AX874" s="132" t="s">
        <v>104</v>
      </c>
      <c r="AY874" s="132" t="s">
        <v>105</v>
      </c>
      <c r="AZ874" s="132" t="s">
        <v>105</v>
      </c>
      <c r="BA874" s="132" t="s">
        <v>13013</v>
      </c>
    </row>
    <row r="875" spans="1:53" ht="30">
      <c r="A875" s="131">
        <v>870</v>
      </c>
      <c r="B875" s="132" t="s">
        <v>7452</v>
      </c>
      <c r="C875" s="132" t="s">
        <v>1763</v>
      </c>
      <c r="D875" s="132" t="s">
        <v>271</v>
      </c>
      <c r="E875" s="132" t="s">
        <v>82</v>
      </c>
      <c r="F875" s="133" t="s">
        <v>7453</v>
      </c>
      <c r="G875" s="132" t="s">
        <v>96</v>
      </c>
      <c r="H875" s="132"/>
      <c r="I875" s="132"/>
      <c r="J875" s="132"/>
      <c r="K875" s="132"/>
      <c r="L875" s="132"/>
      <c r="M875" s="132"/>
      <c r="N875" s="132" t="s">
        <v>84</v>
      </c>
      <c r="O875" s="132" t="s">
        <v>7454</v>
      </c>
      <c r="P875" s="132" t="s">
        <v>2606</v>
      </c>
      <c r="Q875" s="132" t="s">
        <v>2607</v>
      </c>
      <c r="R875" s="132" t="s">
        <v>7455</v>
      </c>
      <c r="S875" s="132" t="s">
        <v>7455</v>
      </c>
      <c r="T875" s="132" t="s">
        <v>17042</v>
      </c>
      <c r="U875" s="132"/>
      <c r="V875" s="132"/>
      <c r="W875" s="132"/>
      <c r="X875" s="132"/>
      <c r="Y875" s="132" t="s">
        <v>17043</v>
      </c>
      <c r="Z875" s="133" t="s">
        <v>17044</v>
      </c>
      <c r="AA875" s="132" t="s">
        <v>7022</v>
      </c>
      <c r="AB875" s="133"/>
      <c r="AC875" s="133"/>
      <c r="AD875" s="132"/>
      <c r="AE875" s="132" t="s">
        <v>7343</v>
      </c>
      <c r="AF875" s="132"/>
      <c r="AG875" s="132"/>
      <c r="AH875" s="132"/>
      <c r="AI875" s="132"/>
      <c r="AJ875" s="132" t="s">
        <v>94</v>
      </c>
      <c r="AK875" s="132"/>
      <c r="AL875" s="132"/>
      <c r="AM875" s="132" t="s">
        <v>96</v>
      </c>
      <c r="AN875" s="132" t="s">
        <v>218</v>
      </c>
      <c r="AO875" s="132" t="s">
        <v>7456</v>
      </c>
      <c r="AP875" s="132" t="s">
        <v>98</v>
      </c>
      <c r="AQ875" s="132" t="s">
        <v>99</v>
      </c>
      <c r="AR875" s="132" t="s">
        <v>84</v>
      </c>
      <c r="AS875" s="133" t="s">
        <v>7024</v>
      </c>
      <c r="AT875" s="132" t="s">
        <v>101</v>
      </c>
      <c r="AU875" s="132" t="s">
        <v>101</v>
      </c>
      <c r="AV875" s="132" t="s">
        <v>102</v>
      </c>
      <c r="AW875" s="132" t="s">
        <v>103</v>
      </c>
      <c r="AX875" s="132" t="s">
        <v>104</v>
      </c>
      <c r="AY875" s="132" t="s">
        <v>105</v>
      </c>
      <c r="AZ875" s="132" t="s">
        <v>105</v>
      </c>
      <c r="BA875" s="132" t="s">
        <v>13013</v>
      </c>
    </row>
    <row r="876" spans="1:53" ht="30">
      <c r="A876" s="131">
        <v>871</v>
      </c>
      <c r="B876" s="132" t="s">
        <v>7457</v>
      </c>
      <c r="C876" s="132" t="s">
        <v>7458</v>
      </c>
      <c r="D876" s="132" t="s">
        <v>1332</v>
      </c>
      <c r="E876" s="132" t="s">
        <v>301</v>
      </c>
      <c r="F876" s="133" t="s">
        <v>1775</v>
      </c>
      <c r="G876" s="132" t="s">
        <v>96</v>
      </c>
      <c r="H876" s="132"/>
      <c r="I876" s="132"/>
      <c r="J876" s="132"/>
      <c r="K876" s="132"/>
      <c r="L876" s="132"/>
      <c r="M876" s="132"/>
      <c r="N876" s="132" t="s">
        <v>2781</v>
      </c>
      <c r="O876" s="132"/>
      <c r="P876" s="132" t="s">
        <v>2606</v>
      </c>
      <c r="Q876" s="132"/>
      <c r="R876" s="132" t="s">
        <v>7459</v>
      </c>
      <c r="S876" s="132"/>
      <c r="T876" s="132" t="s">
        <v>17045</v>
      </c>
      <c r="U876" s="132"/>
      <c r="V876" s="132"/>
      <c r="W876" s="132"/>
      <c r="X876" s="132"/>
      <c r="Y876" s="132"/>
      <c r="Z876" s="133"/>
      <c r="AA876" s="132"/>
      <c r="AB876" s="133"/>
      <c r="AC876" s="133"/>
      <c r="AD876" s="132"/>
      <c r="AE876" s="132"/>
      <c r="AF876" s="132"/>
      <c r="AG876" s="132"/>
      <c r="AH876" s="132"/>
      <c r="AI876" s="132"/>
      <c r="AJ876" s="132" t="s">
        <v>118</v>
      </c>
      <c r="AK876" s="132"/>
      <c r="AL876" s="132"/>
      <c r="AM876" s="132" t="s">
        <v>96</v>
      </c>
      <c r="AN876" s="132" t="s">
        <v>430</v>
      </c>
      <c r="AO876" s="132" t="s">
        <v>7460</v>
      </c>
      <c r="AP876" s="132" t="s">
        <v>98</v>
      </c>
      <c r="AQ876" s="132" t="s">
        <v>99</v>
      </c>
      <c r="AR876" s="132" t="s">
        <v>2781</v>
      </c>
      <c r="AS876" s="133" t="s">
        <v>7024</v>
      </c>
      <c r="AT876" s="132" t="s">
        <v>101</v>
      </c>
      <c r="AU876" s="132" t="s">
        <v>101</v>
      </c>
      <c r="AV876" s="132" t="s">
        <v>122</v>
      </c>
      <c r="AW876" s="132" t="s">
        <v>123</v>
      </c>
      <c r="AX876" s="132" t="s">
        <v>308</v>
      </c>
      <c r="AY876" s="132" t="s">
        <v>2788</v>
      </c>
      <c r="AZ876" s="132" t="s">
        <v>2788</v>
      </c>
      <c r="BA876" s="132" t="s">
        <v>13013</v>
      </c>
    </row>
    <row r="877" spans="1:53" ht="30">
      <c r="A877" s="131">
        <v>872</v>
      </c>
      <c r="B877" s="132" t="s">
        <v>7461</v>
      </c>
      <c r="C877" s="132" t="s">
        <v>7462</v>
      </c>
      <c r="D877" s="132" t="s">
        <v>751</v>
      </c>
      <c r="E877" s="132" t="s">
        <v>301</v>
      </c>
      <c r="F877" s="133" t="s">
        <v>7156</v>
      </c>
      <c r="G877" s="132" t="s">
        <v>96</v>
      </c>
      <c r="H877" s="132"/>
      <c r="I877" s="132"/>
      <c r="J877" s="132"/>
      <c r="K877" s="132"/>
      <c r="L877" s="132"/>
      <c r="M877" s="132"/>
      <c r="N877" s="132" t="s">
        <v>423</v>
      </c>
      <c r="O877" s="132" t="s">
        <v>96</v>
      </c>
      <c r="P877" s="132" t="s">
        <v>2606</v>
      </c>
      <c r="Q877" s="132" t="s">
        <v>2607</v>
      </c>
      <c r="R877" s="132" t="s">
        <v>7463</v>
      </c>
      <c r="S877" s="132" t="s">
        <v>7463</v>
      </c>
      <c r="T877" s="132" t="s">
        <v>17046</v>
      </c>
      <c r="U877" s="132"/>
      <c r="V877" s="132"/>
      <c r="W877" s="132"/>
      <c r="X877" s="132"/>
      <c r="Y877" s="132" t="s">
        <v>30041</v>
      </c>
      <c r="Z877" s="133" t="s">
        <v>7098</v>
      </c>
      <c r="AA877" s="132" t="s">
        <v>7022</v>
      </c>
      <c r="AB877" s="133"/>
      <c r="AC877" s="133"/>
      <c r="AD877" s="132" t="s">
        <v>96</v>
      </c>
      <c r="AE877" s="132"/>
      <c r="AF877" s="132" t="s">
        <v>359</v>
      </c>
      <c r="AG877" s="132"/>
      <c r="AH877" s="132"/>
      <c r="AI877" s="132"/>
      <c r="AJ877" s="132" t="s">
        <v>118</v>
      </c>
      <c r="AK877" s="132"/>
      <c r="AL877" s="132"/>
      <c r="AM877" s="132" t="s">
        <v>96</v>
      </c>
      <c r="AN877" s="132" t="s">
        <v>359</v>
      </c>
      <c r="AO877" s="132" t="s">
        <v>7464</v>
      </c>
      <c r="AP877" s="132" t="s">
        <v>98</v>
      </c>
      <c r="AQ877" s="132" t="s">
        <v>99</v>
      </c>
      <c r="AR877" s="132" t="s">
        <v>423</v>
      </c>
      <c r="AS877" s="133" t="s">
        <v>7024</v>
      </c>
      <c r="AT877" s="132" t="s">
        <v>101</v>
      </c>
      <c r="AU877" s="132" t="s">
        <v>101</v>
      </c>
      <c r="AV877" s="132" t="s">
        <v>122</v>
      </c>
      <c r="AW877" s="132" t="s">
        <v>123</v>
      </c>
      <c r="AX877" s="132" t="s">
        <v>433</v>
      </c>
      <c r="AY877" s="132" t="s">
        <v>434</v>
      </c>
      <c r="AZ877" s="132" t="s">
        <v>434</v>
      </c>
      <c r="BA877" s="132" t="s">
        <v>13013</v>
      </c>
    </row>
    <row r="878" spans="1:53" ht="30">
      <c r="A878" s="131">
        <v>873</v>
      </c>
      <c r="B878" s="132" t="s">
        <v>7465</v>
      </c>
      <c r="C878" s="132" t="s">
        <v>526</v>
      </c>
      <c r="D878" s="132" t="s">
        <v>878</v>
      </c>
      <c r="E878" s="132" t="s">
        <v>82</v>
      </c>
      <c r="F878" s="133" t="s">
        <v>4871</v>
      </c>
      <c r="G878" s="132" t="s">
        <v>2242</v>
      </c>
      <c r="H878" s="132"/>
      <c r="I878" s="132"/>
      <c r="J878" s="132"/>
      <c r="K878" s="132"/>
      <c r="L878" s="132"/>
      <c r="M878" s="132"/>
      <c r="N878" s="132" t="s">
        <v>5667</v>
      </c>
      <c r="O878" s="132"/>
      <c r="P878" s="132" t="s">
        <v>2606</v>
      </c>
      <c r="Q878" s="132"/>
      <c r="R878" s="132" t="s">
        <v>7466</v>
      </c>
      <c r="S878" s="132"/>
      <c r="T878" s="132" t="s">
        <v>17047</v>
      </c>
      <c r="U878" s="132"/>
      <c r="V878" s="132"/>
      <c r="W878" s="132"/>
      <c r="X878" s="132"/>
      <c r="Y878" s="132"/>
      <c r="Z878" s="133"/>
      <c r="AA878" s="132"/>
      <c r="AB878" s="133"/>
      <c r="AC878" s="133"/>
      <c r="AD878" s="132"/>
      <c r="AE878" s="132"/>
      <c r="AF878" s="132"/>
      <c r="AG878" s="132"/>
      <c r="AH878" s="132"/>
      <c r="AI878" s="132"/>
      <c r="AJ878" s="132" t="s">
        <v>118</v>
      </c>
      <c r="AK878" s="132"/>
      <c r="AL878" s="132"/>
      <c r="AM878" s="132" t="s">
        <v>2242</v>
      </c>
      <c r="AN878" s="132" t="s">
        <v>6903</v>
      </c>
      <c r="AO878" s="132" t="s">
        <v>7467</v>
      </c>
      <c r="AP878" s="132" t="s">
        <v>98</v>
      </c>
      <c r="AQ878" s="132" t="s">
        <v>99</v>
      </c>
      <c r="AR878" s="132" t="s">
        <v>5667</v>
      </c>
      <c r="AS878" s="133" t="s">
        <v>7024</v>
      </c>
      <c r="AT878" s="132" t="s">
        <v>101</v>
      </c>
      <c r="AU878" s="132" t="s">
        <v>101</v>
      </c>
      <c r="AV878" s="132" t="s">
        <v>122</v>
      </c>
      <c r="AW878" s="132" t="s">
        <v>123</v>
      </c>
      <c r="AX878" s="132" t="s">
        <v>104</v>
      </c>
      <c r="AY878" s="132" t="s">
        <v>105</v>
      </c>
      <c r="AZ878" s="132" t="s">
        <v>105</v>
      </c>
      <c r="BA878" s="132" t="s">
        <v>13013</v>
      </c>
    </row>
    <row r="879" spans="1:53" ht="30">
      <c r="A879" s="131">
        <v>874</v>
      </c>
      <c r="B879" s="132" t="s">
        <v>7468</v>
      </c>
      <c r="C879" s="132" t="s">
        <v>7469</v>
      </c>
      <c r="D879" s="132" t="s">
        <v>3842</v>
      </c>
      <c r="E879" s="132" t="s">
        <v>301</v>
      </c>
      <c r="F879" s="133" t="s">
        <v>2500</v>
      </c>
      <c r="G879" s="132" t="s">
        <v>96</v>
      </c>
      <c r="H879" s="132" t="s">
        <v>17048</v>
      </c>
      <c r="I879" s="132" t="s">
        <v>7470</v>
      </c>
      <c r="J879" s="132" t="s">
        <v>7471</v>
      </c>
      <c r="K879" s="132" t="s">
        <v>17049</v>
      </c>
      <c r="L879" s="132" t="s">
        <v>7470</v>
      </c>
      <c r="M879" s="132" t="s">
        <v>7472</v>
      </c>
      <c r="N879" s="132" t="s">
        <v>423</v>
      </c>
      <c r="O879" s="132" t="s">
        <v>7473</v>
      </c>
      <c r="P879" s="132" t="s">
        <v>2606</v>
      </c>
      <c r="Q879" s="132" t="s">
        <v>2607</v>
      </c>
      <c r="R879" s="132" t="s">
        <v>7474</v>
      </c>
      <c r="S879" s="132" t="s">
        <v>7474</v>
      </c>
      <c r="T879" s="132" t="s">
        <v>7472</v>
      </c>
      <c r="U879" s="132"/>
      <c r="V879" s="132"/>
      <c r="W879" s="132"/>
      <c r="X879" s="132" t="s">
        <v>15845</v>
      </c>
      <c r="Y879" s="132" t="s">
        <v>17050</v>
      </c>
      <c r="Z879" s="133" t="s">
        <v>14526</v>
      </c>
      <c r="AA879" s="132" t="s">
        <v>7390</v>
      </c>
      <c r="AB879" s="133"/>
      <c r="AC879" s="133"/>
      <c r="AD879" s="132" t="s">
        <v>96</v>
      </c>
      <c r="AE879" s="132"/>
      <c r="AF879" s="132" t="s">
        <v>218</v>
      </c>
      <c r="AG879" s="132"/>
      <c r="AH879" s="132"/>
      <c r="AI879" s="132"/>
      <c r="AJ879" s="132" t="s">
        <v>118</v>
      </c>
      <c r="AK879" s="132"/>
      <c r="AL879" s="132"/>
      <c r="AM879" s="132" t="s">
        <v>96</v>
      </c>
      <c r="AN879" s="132" t="s">
        <v>218</v>
      </c>
      <c r="AO879" s="132" t="s">
        <v>7475</v>
      </c>
      <c r="AP879" s="132" t="s">
        <v>98</v>
      </c>
      <c r="AQ879" s="132" t="s">
        <v>99</v>
      </c>
      <c r="AR879" s="132" t="s">
        <v>423</v>
      </c>
      <c r="AS879" s="133" t="s">
        <v>7024</v>
      </c>
      <c r="AT879" s="132" t="s">
        <v>101</v>
      </c>
      <c r="AU879" s="132" t="s">
        <v>101</v>
      </c>
      <c r="AV879" s="132" t="s">
        <v>122</v>
      </c>
      <c r="AW879" s="132" t="s">
        <v>123</v>
      </c>
      <c r="AX879" s="132" t="s">
        <v>433</v>
      </c>
      <c r="AY879" s="132" t="s">
        <v>434</v>
      </c>
      <c r="AZ879" s="132" t="s">
        <v>434</v>
      </c>
      <c r="BA879" s="132" t="s">
        <v>13013</v>
      </c>
    </row>
    <row r="880" spans="1:53" ht="30">
      <c r="A880" s="131">
        <v>875</v>
      </c>
      <c r="B880" s="132" t="s">
        <v>7476</v>
      </c>
      <c r="C880" s="132" t="s">
        <v>127</v>
      </c>
      <c r="D880" s="132" t="s">
        <v>4681</v>
      </c>
      <c r="E880" s="132" t="s">
        <v>82</v>
      </c>
      <c r="F880" s="133" t="s">
        <v>1703</v>
      </c>
      <c r="G880" s="132" t="s">
        <v>5883</v>
      </c>
      <c r="H880" s="132" t="s">
        <v>17051</v>
      </c>
      <c r="I880" s="132" t="s">
        <v>6409</v>
      </c>
      <c r="J880" s="132" t="s">
        <v>7477</v>
      </c>
      <c r="K880" s="132" t="s">
        <v>17052</v>
      </c>
      <c r="L880" s="132" t="s">
        <v>7478</v>
      </c>
      <c r="M880" s="132" t="s">
        <v>7479</v>
      </c>
      <c r="N880" s="132" t="s">
        <v>5667</v>
      </c>
      <c r="O880" s="132" t="s">
        <v>5883</v>
      </c>
      <c r="P880" s="132" t="s">
        <v>2606</v>
      </c>
      <c r="Q880" s="132" t="s">
        <v>2607</v>
      </c>
      <c r="R880" s="132" t="s">
        <v>7480</v>
      </c>
      <c r="S880" s="132" t="s">
        <v>7479</v>
      </c>
      <c r="T880" s="132" t="s">
        <v>7479</v>
      </c>
      <c r="U880" s="132" t="s">
        <v>7479</v>
      </c>
      <c r="V880" s="132"/>
      <c r="W880" s="132"/>
      <c r="X880" s="132" t="s">
        <v>17053</v>
      </c>
      <c r="Y880" s="132" t="s">
        <v>17054</v>
      </c>
      <c r="Z880" s="133" t="s">
        <v>2899</v>
      </c>
      <c r="AA880" s="132" t="s">
        <v>7481</v>
      </c>
      <c r="AB880" s="133"/>
      <c r="AC880" s="133"/>
      <c r="AD880" s="132" t="s">
        <v>5883</v>
      </c>
      <c r="AE880" s="132"/>
      <c r="AF880" s="132" t="s">
        <v>5890</v>
      </c>
      <c r="AG880" s="132"/>
      <c r="AH880" s="132"/>
      <c r="AI880" s="132"/>
      <c r="AJ880" s="132" t="s">
        <v>118</v>
      </c>
      <c r="AK880" s="132"/>
      <c r="AL880" s="132"/>
      <c r="AM880" s="132" t="s">
        <v>5883</v>
      </c>
      <c r="AN880" s="132" t="s">
        <v>5890</v>
      </c>
      <c r="AO880" s="132" t="s">
        <v>7482</v>
      </c>
      <c r="AP880" s="132" t="s">
        <v>98</v>
      </c>
      <c r="AQ880" s="132" t="s">
        <v>99</v>
      </c>
      <c r="AR880" s="132" t="s">
        <v>5667</v>
      </c>
      <c r="AS880" s="133" t="s">
        <v>7024</v>
      </c>
      <c r="AT880" s="132" t="s">
        <v>101</v>
      </c>
      <c r="AU880" s="132" t="s">
        <v>101</v>
      </c>
      <c r="AV880" s="132" t="s">
        <v>122</v>
      </c>
      <c r="AW880" s="132" t="s">
        <v>123</v>
      </c>
      <c r="AX880" s="132" t="s">
        <v>104</v>
      </c>
      <c r="AY880" s="132" t="s">
        <v>105</v>
      </c>
      <c r="AZ880" s="132" t="s">
        <v>105</v>
      </c>
      <c r="BA880" s="132" t="s">
        <v>13013</v>
      </c>
    </row>
    <row r="881" spans="1:53" ht="30">
      <c r="A881" s="131">
        <v>876</v>
      </c>
      <c r="B881" s="132" t="s">
        <v>7483</v>
      </c>
      <c r="C881" s="132" t="s">
        <v>7484</v>
      </c>
      <c r="D881" s="132" t="s">
        <v>1784</v>
      </c>
      <c r="E881" s="132" t="s">
        <v>82</v>
      </c>
      <c r="F881" s="133" t="s">
        <v>1001</v>
      </c>
      <c r="G881" s="132" t="s">
        <v>96</v>
      </c>
      <c r="H881" s="132"/>
      <c r="I881" s="132"/>
      <c r="J881" s="132"/>
      <c r="K881" s="132"/>
      <c r="L881" s="132"/>
      <c r="M881" s="132"/>
      <c r="N881" s="132" t="s">
        <v>5667</v>
      </c>
      <c r="O881" s="132"/>
      <c r="P881" s="132" t="s">
        <v>2606</v>
      </c>
      <c r="Q881" s="132"/>
      <c r="R881" s="132" t="s">
        <v>7485</v>
      </c>
      <c r="S881" s="132"/>
      <c r="T881" s="132" t="s">
        <v>17055</v>
      </c>
      <c r="U881" s="132"/>
      <c r="V881" s="132"/>
      <c r="W881" s="132"/>
      <c r="X881" s="132"/>
      <c r="Y881" s="132"/>
      <c r="Z881" s="133"/>
      <c r="AA881" s="132"/>
      <c r="AB881" s="133"/>
      <c r="AC881" s="133"/>
      <c r="AD881" s="132"/>
      <c r="AE881" s="132"/>
      <c r="AF881" s="132"/>
      <c r="AG881" s="132"/>
      <c r="AH881" s="132"/>
      <c r="AI881" s="132"/>
      <c r="AJ881" s="132" t="s">
        <v>118</v>
      </c>
      <c r="AK881" s="132"/>
      <c r="AL881" s="132"/>
      <c r="AM881" s="132" t="s">
        <v>96</v>
      </c>
      <c r="AN881" s="132" t="s">
        <v>430</v>
      </c>
      <c r="AO881" s="132" t="s">
        <v>7486</v>
      </c>
      <c r="AP881" s="132" t="s">
        <v>98</v>
      </c>
      <c r="AQ881" s="132" t="s">
        <v>99</v>
      </c>
      <c r="AR881" s="132" t="s">
        <v>5667</v>
      </c>
      <c r="AS881" s="133" t="s">
        <v>7024</v>
      </c>
      <c r="AT881" s="132" t="s">
        <v>101</v>
      </c>
      <c r="AU881" s="132" t="s">
        <v>101</v>
      </c>
      <c r="AV881" s="132" t="s">
        <v>122</v>
      </c>
      <c r="AW881" s="132" t="s">
        <v>123</v>
      </c>
      <c r="AX881" s="132" t="s">
        <v>104</v>
      </c>
      <c r="AY881" s="132" t="s">
        <v>105</v>
      </c>
      <c r="AZ881" s="132" t="s">
        <v>105</v>
      </c>
      <c r="BA881" s="132" t="s">
        <v>13013</v>
      </c>
    </row>
    <row r="882" spans="1:53" ht="30">
      <c r="A882" s="131">
        <v>877</v>
      </c>
      <c r="B882" s="132" t="s">
        <v>7487</v>
      </c>
      <c r="C882" s="132" t="s">
        <v>7488</v>
      </c>
      <c r="D882" s="132" t="s">
        <v>379</v>
      </c>
      <c r="E882" s="132" t="s">
        <v>82</v>
      </c>
      <c r="F882" s="133" t="s">
        <v>1703</v>
      </c>
      <c r="G882" s="132" t="s">
        <v>96</v>
      </c>
      <c r="H882" s="132" t="s">
        <v>17056</v>
      </c>
      <c r="I882" s="132" t="s">
        <v>7489</v>
      </c>
      <c r="J882" s="132" t="s">
        <v>7490</v>
      </c>
      <c r="K882" s="132" t="s">
        <v>17057</v>
      </c>
      <c r="L882" s="132" t="s">
        <v>6411</v>
      </c>
      <c r="M882" s="132"/>
      <c r="N882" s="132" t="s">
        <v>5667</v>
      </c>
      <c r="O882" s="132" t="s">
        <v>7491</v>
      </c>
      <c r="P882" s="132" t="s">
        <v>2606</v>
      </c>
      <c r="Q882" s="132" t="s">
        <v>4294</v>
      </c>
      <c r="R882" s="132" t="s">
        <v>7491</v>
      </c>
      <c r="S882" s="132" t="s">
        <v>7491</v>
      </c>
      <c r="T882" s="132" t="s">
        <v>7490</v>
      </c>
      <c r="U882" s="132"/>
      <c r="V882" s="132"/>
      <c r="W882" s="132"/>
      <c r="X882" s="132" t="s">
        <v>17058</v>
      </c>
      <c r="Y882" s="132" t="s">
        <v>7487</v>
      </c>
      <c r="Z882" s="133" t="s">
        <v>7024</v>
      </c>
      <c r="AA882" s="132" t="s">
        <v>7356</v>
      </c>
      <c r="AB882" s="133"/>
      <c r="AC882" s="133"/>
      <c r="AD882" s="132" t="s">
        <v>96</v>
      </c>
      <c r="AE882" s="132"/>
      <c r="AF882" s="132" t="s">
        <v>279</v>
      </c>
      <c r="AG882" s="132"/>
      <c r="AH882" s="132"/>
      <c r="AI882" s="132"/>
      <c r="AJ882" s="132" t="s">
        <v>118</v>
      </c>
      <c r="AK882" s="132"/>
      <c r="AL882" s="132"/>
      <c r="AM882" s="132" t="s">
        <v>96</v>
      </c>
      <c r="AN882" s="132" t="s">
        <v>279</v>
      </c>
      <c r="AO882" s="132" t="s">
        <v>7492</v>
      </c>
      <c r="AP882" s="132" t="s">
        <v>98</v>
      </c>
      <c r="AQ882" s="132" t="s">
        <v>99</v>
      </c>
      <c r="AR882" s="132" t="s">
        <v>5667</v>
      </c>
      <c r="AS882" s="133" t="s">
        <v>7024</v>
      </c>
      <c r="AT882" s="132" t="s">
        <v>101</v>
      </c>
      <c r="AU882" s="132" t="s">
        <v>101</v>
      </c>
      <c r="AV882" s="132" t="s">
        <v>122</v>
      </c>
      <c r="AW882" s="132" t="s">
        <v>123</v>
      </c>
      <c r="AX882" s="132" t="s">
        <v>104</v>
      </c>
      <c r="AY882" s="132" t="s">
        <v>105</v>
      </c>
      <c r="AZ882" s="132" t="s">
        <v>105</v>
      </c>
      <c r="BA882" s="132" t="s">
        <v>13013</v>
      </c>
    </row>
    <row r="883" spans="1:53" ht="30">
      <c r="A883" s="131">
        <v>878</v>
      </c>
      <c r="B883" s="132" t="s">
        <v>7493</v>
      </c>
      <c r="C883" s="132" t="s">
        <v>2683</v>
      </c>
      <c r="D883" s="132" t="s">
        <v>2429</v>
      </c>
      <c r="E883" s="132" t="s">
        <v>82</v>
      </c>
      <c r="F883" s="133" t="s">
        <v>970</v>
      </c>
      <c r="G883" s="132" t="s">
        <v>96</v>
      </c>
      <c r="H883" s="132" t="s">
        <v>17059</v>
      </c>
      <c r="I883" s="132" t="s">
        <v>6797</v>
      </c>
      <c r="J883" s="132" t="s">
        <v>7494</v>
      </c>
      <c r="K883" s="132" t="s">
        <v>17060</v>
      </c>
      <c r="L883" s="132" t="s">
        <v>6411</v>
      </c>
      <c r="M883" s="132" t="s">
        <v>7495</v>
      </c>
      <c r="N883" s="132" t="s">
        <v>1787</v>
      </c>
      <c r="O883" s="132" t="s">
        <v>204</v>
      </c>
      <c r="P883" s="132" t="s">
        <v>2606</v>
      </c>
      <c r="Q883" s="132" t="s">
        <v>2607</v>
      </c>
      <c r="R883" s="132" t="s">
        <v>7496</v>
      </c>
      <c r="S883" s="132" t="s">
        <v>7496</v>
      </c>
      <c r="T883" s="132" t="s">
        <v>7495</v>
      </c>
      <c r="U883" s="132"/>
      <c r="V883" s="132"/>
      <c r="W883" s="132"/>
      <c r="X883" s="132" t="s">
        <v>15845</v>
      </c>
      <c r="Y883" s="132" t="s">
        <v>17061</v>
      </c>
      <c r="Z883" s="133" t="s">
        <v>17062</v>
      </c>
      <c r="AA883" s="132" t="s">
        <v>7022</v>
      </c>
      <c r="AB883" s="133"/>
      <c r="AC883" s="133"/>
      <c r="AD883" s="132" t="s">
        <v>96</v>
      </c>
      <c r="AE883" s="132"/>
      <c r="AF883" s="132" t="s">
        <v>218</v>
      </c>
      <c r="AG883" s="132"/>
      <c r="AH883" s="132"/>
      <c r="AI883" s="132"/>
      <c r="AJ883" s="132" t="s">
        <v>118</v>
      </c>
      <c r="AK883" s="132"/>
      <c r="AL883" s="132"/>
      <c r="AM883" s="132" t="s">
        <v>96</v>
      </c>
      <c r="AN883" s="132" t="s">
        <v>218</v>
      </c>
      <c r="AO883" s="132" t="s">
        <v>7497</v>
      </c>
      <c r="AP883" s="132" t="s">
        <v>98</v>
      </c>
      <c r="AQ883" s="132" t="s">
        <v>99</v>
      </c>
      <c r="AR883" s="132" t="s">
        <v>1787</v>
      </c>
      <c r="AS883" s="133" t="s">
        <v>7024</v>
      </c>
      <c r="AT883" s="132" t="s">
        <v>101</v>
      </c>
      <c r="AU883" s="132" t="s">
        <v>101</v>
      </c>
      <c r="AV883" s="132" t="s">
        <v>122</v>
      </c>
      <c r="AW883" s="132" t="s">
        <v>123</v>
      </c>
      <c r="AX883" s="132" t="s">
        <v>597</v>
      </c>
      <c r="AY883" s="132" t="s">
        <v>1793</v>
      </c>
      <c r="AZ883" s="132" t="s">
        <v>1793</v>
      </c>
      <c r="BA883" s="132" t="s">
        <v>13013</v>
      </c>
    </row>
    <row r="884" spans="1:53" ht="30">
      <c r="A884" s="131">
        <v>879</v>
      </c>
      <c r="B884" s="132" t="s">
        <v>7498</v>
      </c>
      <c r="C884" s="132" t="s">
        <v>7499</v>
      </c>
      <c r="D884" s="132" t="s">
        <v>1942</v>
      </c>
      <c r="E884" s="132" t="s">
        <v>82</v>
      </c>
      <c r="F884" s="133" t="s">
        <v>7500</v>
      </c>
      <c r="G884" s="132" t="s">
        <v>96</v>
      </c>
      <c r="H884" s="132" t="s">
        <v>30042</v>
      </c>
      <c r="I884" s="132" t="s">
        <v>6542</v>
      </c>
      <c r="J884" s="132" t="s">
        <v>30043</v>
      </c>
      <c r="K884" s="132" t="s">
        <v>30044</v>
      </c>
      <c r="L884" s="132" t="s">
        <v>5748</v>
      </c>
      <c r="M884" s="132" t="s">
        <v>30045</v>
      </c>
      <c r="N884" s="132" t="s">
        <v>366</v>
      </c>
      <c r="O884" s="132" t="s">
        <v>30046</v>
      </c>
      <c r="P884" s="132" t="s">
        <v>2606</v>
      </c>
      <c r="Q884" s="132" t="s">
        <v>4381</v>
      </c>
      <c r="R884" s="132" t="s">
        <v>7501</v>
      </c>
      <c r="S884" s="132" t="s">
        <v>7501</v>
      </c>
      <c r="T884" s="132" t="s">
        <v>30047</v>
      </c>
      <c r="U884" s="132" t="s">
        <v>17063</v>
      </c>
      <c r="V884" s="132"/>
      <c r="W884" s="132"/>
      <c r="X884" s="132"/>
      <c r="Y884" s="132" t="s">
        <v>7498</v>
      </c>
      <c r="Z884" s="133" t="s">
        <v>28353</v>
      </c>
      <c r="AA884" s="132" t="s">
        <v>7349</v>
      </c>
      <c r="AB884" s="133"/>
      <c r="AC884" s="133"/>
      <c r="AD884" s="132" t="s">
        <v>96</v>
      </c>
      <c r="AE884" s="132"/>
      <c r="AF884" s="132" t="s">
        <v>347</v>
      </c>
      <c r="AG884" s="132"/>
      <c r="AH884" s="132"/>
      <c r="AI884" s="132"/>
      <c r="AJ884" s="132" t="s">
        <v>118</v>
      </c>
      <c r="AK884" s="132"/>
      <c r="AL884" s="132"/>
      <c r="AM884" s="132" t="s">
        <v>96</v>
      </c>
      <c r="AN884" s="132" t="s">
        <v>347</v>
      </c>
      <c r="AO884" s="132" t="s">
        <v>7502</v>
      </c>
      <c r="AP884" s="132" t="s">
        <v>98</v>
      </c>
      <c r="AQ884" s="132" t="s">
        <v>99</v>
      </c>
      <c r="AR884" s="132" t="s">
        <v>366</v>
      </c>
      <c r="AS884" s="133" t="s">
        <v>2699</v>
      </c>
      <c r="AT884" s="132" t="s">
        <v>101</v>
      </c>
      <c r="AU884" s="132" t="s">
        <v>101</v>
      </c>
      <c r="AV884" s="132" t="s">
        <v>122</v>
      </c>
      <c r="AW884" s="132" t="s">
        <v>123</v>
      </c>
      <c r="AX884" s="132" t="s">
        <v>175</v>
      </c>
      <c r="AY884" s="132" t="s">
        <v>176</v>
      </c>
      <c r="AZ884" s="132" t="s">
        <v>176</v>
      </c>
      <c r="BA884" s="132" t="s">
        <v>13013</v>
      </c>
    </row>
    <row r="885" spans="1:53" ht="30">
      <c r="A885" s="131">
        <v>880</v>
      </c>
      <c r="B885" s="132" t="s">
        <v>7503</v>
      </c>
      <c r="C885" s="132" t="s">
        <v>7504</v>
      </c>
      <c r="D885" s="132" t="s">
        <v>7505</v>
      </c>
      <c r="E885" s="132" t="s">
        <v>82</v>
      </c>
      <c r="F885" s="133" t="s">
        <v>2846</v>
      </c>
      <c r="G885" s="132" t="s">
        <v>96</v>
      </c>
      <c r="H885" s="132" t="s">
        <v>17064</v>
      </c>
      <c r="I885" s="132" t="s">
        <v>7506</v>
      </c>
      <c r="J885" s="132" t="s">
        <v>7507</v>
      </c>
      <c r="K885" s="132" t="s">
        <v>17065</v>
      </c>
      <c r="L885" s="132" t="s">
        <v>7369</v>
      </c>
      <c r="M885" s="132" t="s">
        <v>7508</v>
      </c>
      <c r="N885" s="132" t="s">
        <v>5601</v>
      </c>
      <c r="O885" s="132" t="s">
        <v>96</v>
      </c>
      <c r="P885" s="132" t="s">
        <v>2606</v>
      </c>
      <c r="Q885" s="132" t="s">
        <v>4381</v>
      </c>
      <c r="R885" s="132" t="s">
        <v>7509</v>
      </c>
      <c r="S885" s="132" t="s">
        <v>7509</v>
      </c>
      <c r="T885" s="132" t="s">
        <v>7507</v>
      </c>
      <c r="U885" s="132" t="s">
        <v>7507</v>
      </c>
      <c r="V885" s="132"/>
      <c r="W885" s="132"/>
      <c r="X885" s="132"/>
      <c r="Y885" s="132" t="s">
        <v>17066</v>
      </c>
      <c r="Z885" s="133" t="s">
        <v>14081</v>
      </c>
      <c r="AA885" s="132" t="s">
        <v>7367</v>
      </c>
      <c r="AB885" s="133"/>
      <c r="AC885" s="133"/>
      <c r="AD885" s="132" t="s">
        <v>96</v>
      </c>
      <c r="AE885" s="132"/>
      <c r="AF885" s="132" t="s">
        <v>218</v>
      </c>
      <c r="AG885" s="132"/>
      <c r="AH885" s="132"/>
      <c r="AI885" s="132"/>
      <c r="AJ885" s="132" t="s">
        <v>118</v>
      </c>
      <c r="AK885" s="132"/>
      <c r="AL885" s="132"/>
      <c r="AM885" s="132" t="s">
        <v>96</v>
      </c>
      <c r="AN885" s="132" t="s">
        <v>218</v>
      </c>
      <c r="AO885" s="132" t="s">
        <v>7510</v>
      </c>
      <c r="AP885" s="132" t="s">
        <v>98</v>
      </c>
      <c r="AQ885" s="132" t="s">
        <v>99</v>
      </c>
      <c r="AR885" s="132" t="s">
        <v>5601</v>
      </c>
      <c r="AS885" s="133" t="s">
        <v>2699</v>
      </c>
      <c r="AT885" s="132" t="s">
        <v>101</v>
      </c>
      <c r="AU885" s="132" t="s">
        <v>101</v>
      </c>
      <c r="AV885" s="132" t="s">
        <v>122</v>
      </c>
      <c r="AW885" s="132" t="s">
        <v>123</v>
      </c>
      <c r="AX885" s="132" t="s">
        <v>282</v>
      </c>
      <c r="AY885" s="132" t="s">
        <v>283</v>
      </c>
      <c r="AZ885" s="132" t="s">
        <v>283</v>
      </c>
      <c r="BA885" s="132" t="s">
        <v>13013</v>
      </c>
    </row>
    <row r="886" spans="1:53" ht="30">
      <c r="A886" s="131">
        <v>881</v>
      </c>
      <c r="B886" s="132" t="s">
        <v>7511</v>
      </c>
      <c r="C886" s="132" t="s">
        <v>7512</v>
      </c>
      <c r="D886" s="132" t="s">
        <v>806</v>
      </c>
      <c r="E886" s="132" t="s">
        <v>82</v>
      </c>
      <c r="F886" s="133" t="s">
        <v>7513</v>
      </c>
      <c r="G886" s="132" t="s">
        <v>6290</v>
      </c>
      <c r="H886" s="132"/>
      <c r="I886" s="132"/>
      <c r="J886" s="132"/>
      <c r="K886" s="132"/>
      <c r="L886" s="132"/>
      <c r="M886" s="132"/>
      <c r="N886" s="132" t="s">
        <v>5667</v>
      </c>
      <c r="O886" s="132"/>
      <c r="P886" s="132" t="s">
        <v>2606</v>
      </c>
      <c r="Q886" s="132"/>
      <c r="R886" s="132" t="s">
        <v>7514</v>
      </c>
      <c r="S886" s="132"/>
      <c r="T886" s="132" t="s">
        <v>17067</v>
      </c>
      <c r="U886" s="132"/>
      <c r="V886" s="132"/>
      <c r="W886" s="132"/>
      <c r="X886" s="132"/>
      <c r="Y886" s="132" t="s">
        <v>17068</v>
      </c>
      <c r="Z886" s="133"/>
      <c r="AA886" s="132"/>
      <c r="AB886" s="133"/>
      <c r="AC886" s="133"/>
      <c r="AD886" s="132"/>
      <c r="AE886" s="132"/>
      <c r="AF886" s="132"/>
      <c r="AG886" s="132"/>
      <c r="AH886" s="132"/>
      <c r="AI886" s="132"/>
      <c r="AJ886" s="132" t="s">
        <v>118</v>
      </c>
      <c r="AK886" s="132"/>
      <c r="AL886" s="132"/>
      <c r="AM886" s="132" t="s">
        <v>6290</v>
      </c>
      <c r="AN886" s="132" t="s">
        <v>824</v>
      </c>
      <c r="AO886" s="132" t="s">
        <v>7515</v>
      </c>
      <c r="AP886" s="132" t="s">
        <v>98</v>
      </c>
      <c r="AQ886" s="132" t="s">
        <v>99</v>
      </c>
      <c r="AR886" s="132" t="s">
        <v>5667</v>
      </c>
      <c r="AS886" s="133" t="s">
        <v>2699</v>
      </c>
      <c r="AT886" s="132" t="s">
        <v>101</v>
      </c>
      <c r="AU886" s="132" t="s">
        <v>101</v>
      </c>
      <c r="AV886" s="132" t="s">
        <v>122</v>
      </c>
      <c r="AW886" s="132" t="s">
        <v>123</v>
      </c>
      <c r="AX886" s="132" t="s">
        <v>104</v>
      </c>
      <c r="AY886" s="132" t="s">
        <v>105</v>
      </c>
      <c r="AZ886" s="132" t="s">
        <v>105</v>
      </c>
      <c r="BA886" s="132" t="s">
        <v>13013</v>
      </c>
    </row>
    <row r="887" spans="1:53" ht="30">
      <c r="A887" s="131">
        <v>882</v>
      </c>
      <c r="B887" s="132" t="s">
        <v>7516</v>
      </c>
      <c r="C887" s="132" t="s">
        <v>7517</v>
      </c>
      <c r="D887" s="132" t="s">
        <v>6111</v>
      </c>
      <c r="E887" s="132" t="s">
        <v>301</v>
      </c>
      <c r="F887" s="133" t="s">
        <v>1897</v>
      </c>
      <c r="G887" s="132" t="s">
        <v>96</v>
      </c>
      <c r="H887" s="132" t="s">
        <v>7518</v>
      </c>
      <c r="I887" s="132" t="s">
        <v>7397</v>
      </c>
      <c r="J887" s="132" t="s">
        <v>7519</v>
      </c>
      <c r="K887" s="132" t="s">
        <v>17069</v>
      </c>
      <c r="L887" s="132" t="s">
        <v>7397</v>
      </c>
      <c r="M887" s="132" t="s">
        <v>7520</v>
      </c>
      <c r="N887" s="132" t="s">
        <v>2781</v>
      </c>
      <c r="O887" s="132" t="s">
        <v>7365</v>
      </c>
      <c r="P887" s="132" t="s">
        <v>2606</v>
      </c>
      <c r="Q887" s="132" t="s">
        <v>2607</v>
      </c>
      <c r="R887" s="132" t="s">
        <v>7521</v>
      </c>
      <c r="S887" s="132" t="s">
        <v>7521</v>
      </c>
      <c r="T887" s="132" t="s">
        <v>17070</v>
      </c>
      <c r="U887" s="132" t="s">
        <v>7520</v>
      </c>
      <c r="V887" s="132"/>
      <c r="W887" s="132"/>
      <c r="X887" s="132"/>
      <c r="Y887" s="132" t="s">
        <v>7516</v>
      </c>
      <c r="Z887" s="133" t="s">
        <v>2699</v>
      </c>
      <c r="AA887" s="132" t="s">
        <v>7349</v>
      </c>
      <c r="AB887" s="133"/>
      <c r="AC887" s="133"/>
      <c r="AD887" s="132" t="s">
        <v>96</v>
      </c>
      <c r="AE887" s="132"/>
      <c r="AF887" s="132" t="s">
        <v>279</v>
      </c>
      <c r="AG887" s="132"/>
      <c r="AH887" s="132"/>
      <c r="AI887" s="132"/>
      <c r="AJ887" s="132"/>
      <c r="AK887" s="132"/>
      <c r="AL887" s="132"/>
      <c r="AM887" s="132" t="s">
        <v>96</v>
      </c>
      <c r="AN887" s="132" t="s">
        <v>279</v>
      </c>
      <c r="AO887" s="132" t="s">
        <v>7522</v>
      </c>
      <c r="AP887" s="132" t="s">
        <v>98</v>
      </c>
      <c r="AQ887" s="132" t="s">
        <v>99</v>
      </c>
      <c r="AR887" s="132" t="s">
        <v>2781</v>
      </c>
      <c r="AS887" s="133" t="s">
        <v>2699</v>
      </c>
      <c r="AT887" s="132" t="s">
        <v>101</v>
      </c>
      <c r="AU887" s="132" t="s">
        <v>101</v>
      </c>
      <c r="AV887" s="132" t="s">
        <v>122</v>
      </c>
      <c r="AW887" s="132" t="s">
        <v>123</v>
      </c>
      <c r="AX887" s="132" t="s">
        <v>308</v>
      </c>
      <c r="AY887" s="132" t="s">
        <v>2788</v>
      </c>
      <c r="AZ887" s="132" t="s">
        <v>2788</v>
      </c>
      <c r="BA887" s="132" t="s">
        <v>13013</v>
      </c>
    </row>
    <row r="888" spans="1:53" ht="30">
      <c r="A888" s="131">
        <v>883</v>
      </c>
      <c r="B888" s="132" t="s">
        <v>7523</v>
      </c>
      <c r="C888" s="132" t="s">
        <v>1615</v>
      </c>
      <c r="D888" s="132" t="s">
        <v>1121</v>
      </c>
      <c r="E888" s="132" t="s">
        <v>82</v>
      </c>
      <c r="F888" s="133" t="s">
        <v>4442</v>
      </c>
      <c r="G888" s="132" t="s">
        <v>204</v>
      </c>
      <c r="H888" s="132" t="s">
        <v>17071</v>
      </c>
      <c r="I888" s="132" t="s">
        <v>7346</v>
      </c>
      <c r="J888" s="132" t="s">
        <v>7524</v>
      </c>
      <c r="K888" s="132" t="s">
        <v>17072</v>
      </c>
      <c r="L888" s="132" t="s">
        <v>6238</v>
      </c>
      <c r="M888" s="132" t="s">
        <v>7525</v>
      </c>
      <c r="N888" s="132" t="s">
        <v>1943</v>
      </c>
      <c r="O888" s="132" t="s">
        <v>7526</v>
      </c>
      <c r="P888" s="132" t="s">
        <v>2606</v>
      </c>
      <c r="Q888" s="132" t="s">
        <v>2607</v>
      </c>
      <c r="R888" s="132" t="s">
        <v>7527</v>
      </c>
      <c r="S888" s="132" t="s">
        <v>7528</v>
      </c>
      <c r="T888" s="132" t="s">
        <v>7524</v>
      </c>
      <c r="U888" s="132"/>
      <c r="V888" s="132"/>
      <c r="W888" s="132"/>
      <c r="X888" s="132"/>
      <c r="Y888" s="132" t="s">
        <v>7523</v>
      </c>
      <c r="Z888" s="133" t="s">
        <v>2699</v>
      </c>
      <c r="AA888" s="132" t="s">
        <v>7349</v>
      </c>
      <c r="AB888" s="133"/>
      <c r="AC888" s="133"/>
      <c r="AD888" s="132" t="s">
        <v>204</v>
      </c>
      <c r="AE888" s="132"/>
      <c r="AF888" s="132" t="s">
        <v>205</v>
      </c>
      <c r="AG888" s="132"/>
      <c r="AH888" s="132"/>
      <c r="AI888" s="132"/>
      <c r="AJ888" s="132" t="s">
        <v>118</v>
      </c>
      <c r="AK888" s="132"/>
      <c r="AL888" s="132"/>
      <c r="AM888" s="132" t="s">
        <v>204</v>
      </c>
      <c r="AN888" s="132" t="s">
        <v>205</v>
      </c>
      <c r="AO888" s="132" t="s">
        <v>7529</v>
      </c>
      <c r="AP888" s="132" t="s">
        <v>98</v>
      </c>
      <c r="AQ888" s="132" t="s">
        <v>99</v>
      </c>
      <c r="AR888" s="132" t="s">
        <v>1943</v>
      </c>
      <c r="AS888" s="133" t="s">
        <v>2699</v>
      </c>
      <c r="AT888" s="132" t="s">
        <v>101</v>
      </c>
      <c r="AU888" s="132" t="s">
        <v>101</v>
      </c>
      <c r="AV888" s="132" t="s">
        <v>122</v>
      </c>
      <c r="AW888" s="132" t="s">
        <v>123</v>
      </c>
      <c r="AX888" s="132" t="s">
        <v>1947</v>
      </c>
      <c r="AY888" s="132" t="s">
        <v>1948</v>
      </c>
      <c r="AZ888" s="132" t="s">
        <v>1948</v>
      </c>
      <c r="BA888" s="132" t="s">
        <v>13013</v>
      </c>
    </row>
    <row r="889" spans="1:53" ht="30">
      <c r="A889" s="131">
        <v>884</v>
      </c>
      <c r="B889" s="132" t="s">
        <v>7530</v>
      </c>
      <c r="C889" s="132" t="s">
        <v>436</v>
      </c>
      <c r="D889" s="132" t="s">
        <v>1524</v>
      </c>
      <c r="E889" s="132" t="s">
        <v>82</v>
      </c>
      <c r="F889" s="133" t="s">
        <v>5158</v>
      </c>
      <c r="G889" s="132" t="s">
        <v>96</v>
      </c>
      <c r="H889" s="132" t="s">
        <v>17073</v>
      </c>
      <c r="I889" s="132" t="s">
        <v>7376</v>
      </c>
      <c r="J889" s="132" t="s">
        <v>7531</v>
      </c>
      <c r="K889" s="132" t="s">
        <v>14849</v>
      </c>
      <c r="L889" s="132" t="s">
        <v>6411</v>
      </c>
      <c r="M889" s="132" t="s">
        <v>7532</v>
      </c>
      <c r="N889" s="132" t="s">
        <v>924</v>
      </c>
      <c r="O889" s="132" t="s">
        <v>7533</v>
      </c>
      <c r="P889" s="132" t="s">
        <v>2606</v>
      </c>
      <c r="Q889" s="132" t="s">
        <v>4381</v>
      </c>
      <c r="R889" s="132" t="s">
        <v>7534</v>
      </c>
      <c r="S889" s="132" t="s">
        <v>7534</v>
      </c>
      <c r="T889" s="132" t="s">
        <v>7532</v>
      </c>
      <c r="U889" s="132" t="s">
        <v>7531</v>
      </c>
      <c r="V889" s="132"/>
      <c r="W889" s="132"/>
      <c r="X889" s="132"/>
      <c r="Y889" s="132" t="s">
        <v>17074</v>
      </c>
      <c r="Z889" s="133" t="s">
        <v>14519</v>
      </c>
      <c r="AA889" s="132" t="s">
        <v>7367</v>
      </c>
      <c r="AB889" s="133"/>
      <c r="AC889" s="133"/>
      <c r="AD889" s="132" t="s">
        <v>96</v>
      </c>
      <c r="AE889" s="132"/>
      <c r="AF889" s="132" t="s">
        <v>218</v>
      </c>
      <c r="AG889" s="132"/>
      <c r="AH889" s="132"/>
      <c r="AI889" s="132"/>
      <c r="AJ889" s="132" t="s">
        <v>118</v>
      </c>
      <c r="AK889" s="132"/>
      <c r="AL889" s="132"/>
      <c r="AM889" s="132" t="s">
        <v>96</v>
      </c>
      <c r="AN889" s="132" t="s">
        <v>218</v>
      </c>
      <c r="AO889" s="132" t="s">
        <v>7535</v>
      </c>
      <c r="AP889" s="132" t="s">
        <v>98</v>
      </c>
      <c r="AQ889" s="132" t="s">
        <v>99</v>
      </c>
      <c r="AR889" s="132" t="s">
        <v>924</v>
      </c>
      <c r="AS889" s="133" t="s">
        <v>2699</v>
      </c>
      <c r="AT889" s="132" t="s">
        <v>101</v>
      </c>
      <c r="AU889" s="132" t="s">
        <v>101</v>
      </c>
      <c r="AV889" s="132" t="s">
        <v>122</v>
      </c>
      <c r="AW889" s="132" t="s">
        <v>123</v>
      </c>
      <c r="AX889" s="132" t="s">
        <v>282</v>
      </c>
      <c r="AY889" s="132" t="s">
        <v>418</v>
      </c>
      <c r="AZ889" s="132" t="s">
        <v>418</v>
      </c>
      <c r="BA889" s="132" t="s">
        <v>13013</v>
      </c>
    </row>
    <row r="890" spans="1:53" ht="30">
      <c r="A890" s="131">
        <v>885</v>
      </c>
      <c r="B890" s="132" t="s">
        <v>7536</v>
      </c>
      <c r="C890" s="132" t="s">
        <v>7537</v>
      </c>
      <c r="D890" s="132" t="s">
        <v>649</v>
      </c>
      <c r="E890" s="132" t="s">
        <v>82</v>
      </c>
      <c r="F890" s="133" t="s">
        <v>5158</v>
      </c>
      <c r="G890" s="132" t="s">
        <v>96</v>
      </c>
      <c r="H890" s="132" t="s">
        <v>17075</v>
      </c>
      <c r="I890" s="132" t="s">
        <v>6238</v>
      </c>
      <c r="J890" s="132" t="s">
        <v>7538</v>
      </c>
      <c r="K890" s="132" t="s">
        <v>17076</v>
      </c>
      <c r="L890" s="132" t="s">
        <v>6479</v>
      </c>
      <c r="M890" s="132" t="s">
        <v>7539</v>
      </c>
      <c r="N890" s="132" t="s">
        <v>924</v>
      </c>
      <c r="O890" s="132" t="s">
        <v>7540</v>
      </c>
      <c r="P890" s="132" t="s">
        <v>2606</v>
      </c>
      <c r="Q890" s="132" t="s">
        <v>4294</v>
      </c>
      <c r="R890" s="132" t="s">
        <v>7541</v>
      </c>
      <c r="S890" s="132" t="s">
        <v>7541</v>
      </c>
      <c r="T890" s="132" t="s">
        <v>7539</v>
      </c>
      <c r="U890" s="132" t="s">
        <v>7538</v>
      </c>
      <c r="V890" s="132"/>
      <c r="W890" s="132"/>
      <c r="X890" s="132" t="s">
        <v>13445</v>
      </c>
      <c r="Y890" s="132" t="s">
        <v>7536</v>
      </c>
      <c r="Z890" s="133" t="s">
        <v>2699</v>
      </c>
      <c r="AA890" s="132" t="s">
        <v>7349</v>
      </c>
      <c r="AB890" s="133"/>
      <c r="AC890" s="133"/>
      <c r="AD890" s="132" t="s">
        <v>96</v>
      </c>
      <c r="AE890" s="132"/>
      <c r="AF890" s="132" t="s">
        <v>279</v>
      </c>
      <c r="AG890" s="132"/>
      <c r="AH890" s="132"/>
      <c r="AI890" s="132"/>
      <c r="AJ890" s="132" t="s">
        <v>118</v>
      </c>
      <c r="AK890" s="132"/>
      <c r="AL890" s="132"/>
      <c r="AM890" s="132" t="s">
        <v>96</v>
      </c>
      <c r="AN890" s="132" t="s">
        <v>279</v>
      </c>
      <c r="AO890" s="132" t="s">
        <v>7542</v>
      </c>
      <c r="AP890" s="132" t="s">
        <v>98</v>
      </c>
      <c r="AQ890" s="132" t="s">
        <v>99</v>
      </c>
      <c r="AR890" s="132" t="s">
        <v>924</v>
      </c>
      <c r="AS890" s="133" t="s">
        <v>2699</v>
      </c>
      <c r="AT890" s="132" t="s">
        <v>101</v>
      </c>
      <c r="AU890" s="132" t="s">
        <v>101</v>
      </c>
      <c r="AV890" s="132" t="s">
        <v>122</v>
      </c>
      <c r="AW890" s="132" t="s">
        <v>123</v>
      </c>
      <c r="AX890" s="132" t="s">
        <v>282</v>
      </c>
      <c r="AY890" s="132" t="s">
        <v>418</v>
      </c>
      <c r="AZ890" s="132" t="s">
        <v>418</v>
      </c>
      <c r="BA890" s="132" t="s">
        <v>13013</v>
      </c>
    </row>
    <row r="891" spans="1:53" ht="30">
      <c r="A891" s="131">
        <v>886</v>
      </c>
      <c r="B891" s="132" t="s">
        <v>7543</v>
      </c>
      <c r="C891" s="132" t="s">
        <v>3833</v>
      </c>
      <c r="D891" s="132" t="s">
        <v>2429</v>
      </c>
      <c r="E891" s="132" t="s">
        <v>82</v>
      </c>
      <c r="F891" s="133" t="s">
        <v>6332</v>
      </c>
      <c r="G891" s="132" t="s">
        <v>96</v>
      </c>
      <c r="H891" s="132" t="s">
        <v>17077</v>
      </c>
      <c r="I891" s="132" t="s">
        <v>7351</v>
      </c>
      <c r="J891" s="132" t="s">
        <v>7544</v>
      </c>
      <c r="K891" s="132" t="s">
        <v>17078</v>
      </c>
      <c r="L891" s="132" t="s">
        <v>6411</v>
      </c>
      <c r="M891" s="132"/>
      <c r="N891" s="132" t="s">
        <v>1787</v>
      </c>
      <c r="O891" s="132" t="s">
        <v>96</v>
      </c>
      <c r="P891" s="132" t="s">
        <v>2606</v>
      </c>
      <c r="Q891" s="132" t="s">
        <v>4381</v>
      </c>
      <c r="R891" s="132" t="s">
        <v>7347</v>
      </c>
      <c r="S891" s="132" t="s">
        <v>7347</v>
      </c>
      <c r="T891" s="132" t="s">
        <v>7544</v>
      </c>
      <c r="U891" s="132"/>
      <c r="V891" s="132"/>
      <c r="W891" s="132"/>
      <c r="X891" s="132" t="s">
        <v>13109</v>
      </c>
      <c r="Y891" s="132" t="s">
        <v>7543</v>
      </c>
      <c r="Z891" s="133" t="s">
        <v>7024</v>
      </c>
      <c r="AA891" s="132" t="s">
        <v>7349</v>
      </c>
      <c r="AB891" s="133"/>
      <c r="AC891" s="133"/>
      <c r="AD891" s="132" t="s">
        <v>96</v>
      </c>
      <c r="AE891" s="132"/>
      <c r="AF891" s="132" t="s">
        <v>347</v>
      </c>
      <c r="AG891" s="132"/>
      <c r="AH891" s="132"/>
      <c r="AI891" s="132"/>
      <c r="AJ891" s="132" t="s">
        <v>118</v>
      </c>
      <c r="AK891" s="132"/>
      <c r="AL891" s="132"/>
      <c r="AM891" s="132" t="s">
        <v>96</v>
      </c>
      <c r="AN891" s="132" t="s">
        <v>347</v>
      </c>
      <c r="AO891" s="132" t="s">
        <v>7545</v>
      </c>
      <c r="AP891" s="132" t="s">
        <v>98</v>
      </c>
      <c r="AQ891" s="132" t="s">
        <v>99</v>
      </c>
      <c r="AR891" s="132" t="s">
        <v>1787</v>
      </c>
      <c r="AS891" s="133" t="s">
        <v>2699</v>
      </c>
      <c r="AT891" s="132" t="s">
        <v>101</v>
      </c>
      <c r="AU891" s="132" t="s">
        <v>101</v>
      </c>
      <c r="AV891" s="132" t="s">
        <v>122</v>
      </c>
      <c r="AW891" s="132" t="s">
        <v>123</v>
      </c>
      <c r="AX891" s="132" t="s">
        <v>597</v>
      </c>
      <c r="AY891" s="132" t="s">
        <v>1793</v>
      </c>
      <c r="AZ891" s="132" t="s">
        <v>1793</v>
      </c>
      <c r="BA891" s="132" t="s">
        <v>13013</v>
      </c>
    </row>
    <row r="892" spans="1:53" ht="30">
      <c r="A892" s="131">
        <v>887</v>
      </c>
      <c r="B892" s="132" t="s">
        <v>7546</v>
      </c>
      <c r="C892" s="132" t="s">
        <v>7547</v>
      </c>
      <c r="D892" s="132" t="s">
        <v>3022</v>
      </c>
      <c r="E892" s="132" t="s">
        <v>301</v>
      </c>
      <c r="F892" s="133" t="s">
        <v>7548</v>
      </c>
      <c r="G892" s="132" t="s">
        <v>96</v>
      </c>
      <c r="H892" s="132" t="s">
        <v>17079</v>
      </c>
      <c r="I892" s="132" t="s">
        <v>6479</v>
      </c>
      <c r="J892" s="132" t="s">
        <v>7549</v>
      </c>
      <c r="K892" s="132" t="s">
        <v>13286</v>
      </c>
      <c r="L892" s="132" t="s">
        <v>6479</v>
      </c>
      <c r="M892" s="132" t="s">
        <v>7550</v>
      </c>
      <c r="N892" s="132" t="s">
        <v>423</v>
      </c>
      <c r="O892" s="132" t="s">
        <v>7551</v>
      </c>
      <c r="P892" s="132" t="s">
        <v>2606</v>
      </c>
      <c r="Q892" s="132" t="s">
        <v>2607</v>
      </c>
      <c r="R892" s="132" t="s">
        <v>7552</v>
      </c>
      <c r="S892" s="132" t="s">
        <v>7553</v>
      </c>
      <c r="T892" s="132" t="s">
        <v>7549</v>
      </c>
      <c r="U892" s="132" t="s">
        <v>7549</v>
      </c>
      <c r="V892" s="132"/>
      <c r="W892" s="132"/>
      <c r="X892" s="132" t="s">
        <v>15845</v>
      </c>
      <c r="Y892" s="132" t="s">
        <v>17080</v>
      </c>
      <c r="Z892" s="133" t="s">
        <v>17081</v>
      </c>
      <c r="AA892" s="132" t="s">
        <v>7390</v>
      </c>
      <c r="AB892" s="133"/>
      <c r="AC892" s="133"/>
      <c r="AD892" s="132" t="s">
        <v>96</v>
      </c>
      <c r="AE892" s="132"/>
      <c r="AF892" s="132" t="s">
        <v>92</v>
      </c>
      <c r="AG892" s="132"/>
      <c r="AH892" s="132"/>
      <c r="AI892" s="132"/>
      <c r="AJ892" s="132" t="s">
        <v>118</v>
      </c>
      <c r="AK892" s="132"/>
      <c r="AL892" s="132"/>
      <c r="AM892" s="132" t="s">
        <v>96</v>
      </c>
      <c r="AN892" s="132" t="s">
        <v>92</v>
      </c>
      <c r="AO892" s="132" t="s">
        <v>7554</v>
      </c>
      <c r="AP892" s="132" t="s">
        <v>98</v>
      </c>
      <c r="AQ892" s="132" t="s">
        <v>99</v>
      </c>
      <c r="AR892" s="132" t="s">
        <v>423</v>
      </c>
      <c r="AS892" s="133" t="s">
        <v>2699</v>
      </c>
      <c r="AT892" s="132" t="s">
        <v>101</v>
      </c>
      <c r="AU892" s="132" t="s">
        <v>101</v>
      </c>
      <c r="AV892" s="132" t="s">
        <v>122</v>
      </c>
      <c r="AW892" s="132" t="s">
        <v>123</v>
      </c>
      <c r="AX892" s="132" t="s">
        <v>433</v>
      </c>
      <c r="AY892" s="132" t="s">
        <v>434</v>
      </c>
      <c r="AZ892" s="132" t="s">
        <v>434</v>
      </c>
      <c r="BA892" s="132" t="s">
        <v>13013</v>
      </c>
    </row>
    <row r="893" spans="1:53" ht="30">
      <c r="A893" s="131">
        <v>888</v>
      </c>
      <c r="B893" s="132" t="s">
        <v>7555</v>
      </c>
      <c r="C893" s="132" t="s">
        <v>7556</v>
      </c>
      <c r="D893" s="132" t="s">
        <v>2169</v>
      </c>
      <c r="E893" s="132" t="s">
        <v>301</v>
      </c>
      <c r="F893" s="133" t="s">
        <v>5847</v>
      </c>
      <c r="G893" s="132" t="s">
        <v>96</v>
      </c>
      <c r="H893" s="132"/>
      <c r="I893" s="132"/>
      <c r="J893" s="132"/>
      <c r="K893" s="132"/>
      <c r="L893" s="132"/>
      <c r="M893" s="132"/>
      <c r="N893" s="132" t="s">
        <v>423</v>
      </c>
      <c r="O893" s="132"/>
      <c r="P893" s="132" t="s">
        <v>2606</v>
      </c>
      <c r="Q893" s="132"/>
      <c r="R893" s="132" t="s">
        <v>7557</v>
      </c>
      <c r="S893" s="132"/>
      <c r="T893" s="132" t="s">
        <v>17082</v>
      </c>
      <c r="U893" s="132"/>
      <c r="V893" s="132"/>
      <c r="W893" s="132"/>
      <c r="X893" s="132"/>
      <c r="Y893" s="132"/>
      <c r="Z893" s="133"/>
      <c r="AA893" s="132"/>
      <c r="AB893" s="133"/>
      <c r="AC893" s="133"/>
      <c r="AD893" s="132"/>
      <c r="AE893" s="132"/>
      <c r="AF893" s="132"/>
      <c r="AG893" s="132"/>
      <c r="AH893" s="132"/>
      <c r="AI893" s="132"/>
      <c r="AJ893" s="132" t="s">
        <v>118</v>
      </c>
      <c r="AK893" s="132"/>
      <c r="AL893" s="132"/>
      <c r="AM893" s="132" t="s">
        <v>96</v>
      </c>
      <c r="AN893" s="132" t="s">
        <v>279</v>
      </c>
      <c r="AO893" s="132" t="s">
        <v>7558</v>
      </c>
      <c r="AP893" s="132" t="s">
        <v>98</v>
      </c>
      <c r="AQ893" s="132" t="s">
        <v>99</v>
      </c>
      <c r="AR893" s="132" t="s">
        <v>423</v>
      </c>
      <c r="AS893" s="133" t="s">
        <v>2699</v>
      </c>
      <c r="AT893" s="132" t="s">
        <v>101</v>
      </c>
      <c r="AU893" s="132" t="s">
        <v>101</v>
      </c>
      <c r="AV893" s="132" t="s">
        <v>122</v>
      </c>
      <c r="AW893" s="132" t="s">
        <v>123</v>
      </c>
      <c r="AX893" s="132" t="s">
        <v>433</v>
      </c>
      <c r="AY893" s="132" t="s">
        <v>434</v>
      </c>
      <c r="AZ893" s="132" t="s">
        <v>434</v>
      </c>
      <c r="BA893" s="132" t="s">
        <v>13013</v>
      </c>
    </row>
    <row r="894" spans="1:53" ht="30">
      <c r="A894" s="131">
        <v>889</v>
      </c>
      <c r="B894" s="132" t="s">
        <v>7559</v>
      </c>
      <c r="C894" s="132" t="s">
        <v>658</v>
      </c>
      <c r="D894" s="132" t="s">
        <v>457</v>
      </c>
      <c r="E894" s="132" t="s">
        <v>82</v>
      </c>
      <c r="F894" s="133" t="s">
        <v>7560</v>
      </c>
      <c r="G894" s="132" t="s">
        <v>188</v>
      </c>
      <c r="H894" s="132" t="s">
        <v>17083</v>
      </c>
      <c r="I894" s="132" t="s">
        <v>6238</v>
      </c>
      <c r="J894" s="132" t="s">
        <v>7561</v>
      </c>
      <c r="K894" s="132" t="s">
        <v>17084</v>
      </c>
      <c r="L894" s="132" t="s">
        <v>6411</v>
      </c>
      <c r="M894" s="132" t="s">
        <v>7562</v>
      </c>
      <c r="N894" s="132" t="s">
        <v>602</v>
      </c>
      <c r="O894" s="132" t="s">
        <v>188</v>
      </c>
      <c r="P894" s="132" t="s">
        <v>2606</v>
      </c>
      <c r="Q894" s="132" t="s">
        <v>2607</v>
      </c>
      <c r="R894" s="132" t="s">
        <v>7563</v>
      </c>
      <c r="S894" s="132" t="s">
        <v>7564</v>
      </c>
      <c r="T894" s="132" t="s">
        <v>17085</v>
      </c>
      <c r="U894" s="132" t="s">
        <v>7561</v>
      </c>
      <c r="V894" s="132"/>
      <c r="W894" s="132"/>
      <c r="X894" s="132" t="s">
        <v>13445</v>
      </c>
      <c r="Y894" s="132" t="s">
        <v>7559</v>
      </c>
      <c r="Z894" s="133" t="s">
        <v>2699</v>
      </c>
      <c r="AA894" s="132" t="s">
        <v>7349</v>
      </c>
      <c r="AB894" s="133"/>
      <c r="AC894" s="133"/>
      <c r="AD894" s="132" t="s">
        <v>188</v>
      </c>
      <c r="AE894" s="132"/>
      <c r="AF894" s="132" t="s">
        <v>3645</v>
      </c>
      <c r="AG894" s="132"/>
      <c r="AH894" s="132" t="s">
        <v>30048</v>
      </c>
      <c r="AI894" s="132" t="s">
        <v>8540</v>
      </c>
      <c r="AJ894" s="132" t="s">
        <v>118</v>
      </c>
      <c r="AK894" s="132"/>
      <c r="AL894" s="132" t="s">
        <v>17989</v>
      </c>
      <c r="AM894" s="132" t="s">
        <v>188</v>
      </c>
      <c r="AN894" s="132" t="s">
        <v>3645</v>
      </c>
      <c r="AO894" s="132" t="s">
        <v>7565</v>
      </c>
      <c r="AP894" s="132" t="s">
        <v>98</v>
      </c>
      <c r="AQ894" s="132" t="s">
        <v>99</v>
      </c>
      <c r="AR894" s="132" t="s">
        <v>602</v>
      </c>
      <c r="AS894" s="133" t="s">
        <v>2699</v>
      </c>
      <c r="AT894" s="132" t="s">
        <v>101</v>
      </c>
      <c r="AU894" s="132" t="s">
        <v>101</v>
      </c>
      <c r="AV894" s="132" t="s">
        <v>122</v>
      </c>
      <c r="AW894" s="132" t="s">
        <v>123</v>
      </c>
      <c r="AX894" s="132" t="s">
        <v>282</v>
      </c>
      <c r="AY894" s="132" t="s">
        <v>610</v>
      </c>
      <c r="AZ894" s="132" t="s">
        <v>610</v>
      </c>
      <c r="BA894" s="132" t="s">
        <v>13013</v>
      </c>
    </row>
    <row r="895" spans="1:53" ht="30">
      <c r="A895" s="131">
        <v>890</v>
      </c>
      <c r="B895" s="132" t="s">
        <v>7566</v>
      </c>
      <c r="C895" s="132" t="s">
        <v>648</v>
      </c>
      <c r="D895" s="132" t="s">
        <v>2020</v>
      </c>
      <c r="E895" s="132" t="s">
        <v>82</v>
      </c>
      <c r="F895" s="133" t="s">
        <v>1413</v>
      </c>
      <c r="G895" s="132" t="s">
        <v>96</v>
      </c>
      <c r="H895" s="132" t="s">
        <v>17086</v>
      </c>
      <c r="I895" s="132" t="s">
        <v>7363</v>
      </c>
      <c r="J895" s="132" t="s">
        <v>7567</v>
      </c>
      <c r="K895" s="132" t="s">
        <v>17087</v>
      </c>
      <c r="L895" s="132" t="s">
        <v>7568</v>
      </c>
      <c r="M895" s="132" t="s">
        <v>7569</v>
      </c>
      <c r="N895" s="132" t="s">
        <v>5667</v>
      </c>
      <c r="O895" s="132" t="s">
        <v>7570</v>
      </c>
      <c r="P895" s="132" t="s">
        <v>2606</v>
      </c>
      <c r="Q895" s="132" t="s">
        <v>2607</v>
      </c>
      <c r="R895" s="132" t="s">
        <v>7570</v>
      </c>
      <c r="S895" s="132" t="s">
        <v>7570</v>
      </c>
      <c r="T895" s="132" t="s">
        <v>7567</v>
      </c>
      <c r="U895" s="132"/>
      <c r="V895" s="132"/>
      <c r="W895" s="132"/>
      <c r="X895" s="132" t="s">
        <v>15845</v>
      </c>
      <c r="Y895" s="132" t="s">
        <v>17088</v>
      </c>
      <c r="Z895" s="133" t="s">
        <v>17089</v>
      </c>
      <c r="AA895" s="132" t="s">
        <v>7390</v>
      </c>
      <c r="AB895" s="133"/>
      <c r="AC895" s="133"/>
      <c r="AD895" s="132" t="s">
        <v>96</v>
      </c>
      <c r="AE895" s="132"/>
      <c r="AF895" s="132" t="s">
        <v>347</v>
      </c>
      <c r="AG895" s="132"/>
      <c r="AH895" s="132"/>
      <c r="AI895" s="132"/>
      <c r="AJ895" s="132" t="s">
        <v>118</v>
      </c>
      <c r="AK895" s="132"/>
      <c r="AL895" s="132"/>
      <c r="AM895" s="132" t="s">
        <v>96</v>
      </c>
      <c r="AN895" s="132" t="s">
        <v>347</v>
      </c>
      <c r="AO895" s="132" t="s">
        <v>7571</v>
      </c>
      <c r="AP895" s="132" t="s">
        <v>98</v>
      </c>
      <c r="AQ895" s="132" t="s">
        <v>99</v>
      </c>
      <c r="AR895" s="132" t="s">
        <v>5667</v>
      </c>
      <c r="AS895" s="133" t="s">
        <v>2699</v>
      </c>
      <c r="AT895" s="132" t="s">
        <v>101</v>
      </c>
      <c r="AU895" s="132" t="s">
        <v>101</v>
      </c>
      <c r="AV895" s="132" t="s">
        <v>122</v>
      </c>
      <c r="AW895" s="132" t="s">
        <v>123</v>
      </c>
      <c r="AX895" s="132" t="s">
        <v>104</v>
      </c>
      <c r="AY895" s="132" t="s">
        <v>105</v>
      </c>
      <c r="AZ895" s="132" t="s">
        <v>105</v>
      </c>
      <c r="BA895" s="132" t="s">
        <v>13013</v>
      </c>
    </row>
    <row r="896" spans="1:53" ht="30">
      <c r="A896" s="131">
        <v>891</v>
      </c>
      <c r="B896" s="132" t="s">
        <v>7572</v>
      </c>
      <c r="C896" s="132" t="s">
        <v>968</v>
      </c>
      <c r="D896" s="132" t="s">
        <v>540</v>
      </c>
      <c r="E896" s="132" t="s">
        <v>82</v>
      </c>
      <c r="F896" s="133" t="s">
        <v>7573</v>
      </c>
      <c r="G896" s="132" t="s">
        <v>679</v>
      </c>
      <c r="H896" s="132" t="s">
        <v>17090</v>
      </c>
      <c r="I896" s="132" t="s">
        <v>6797</v>
      </c>
      <c r="J896" s="132" t="s">
        <v>7574</v>
      </c>
      <c r="K896" s="132" t="s">
        <v>17091</v>
      </c>
      <c r="L896" s="132" t="s">
        <v>6238</v>
      </c>
      <c r="M896" s="132" t="s">
        <v>7575</v>
      </c>
      <c r="N896" s="132" t="s">
        <v>2353</v>
      </c>
      <c r="O896" s="132" t="s">
        <v>7576</v>
      </c>
      <c r="P896" s="132" t="s">
        <v>2606</v>
      </c>
      <c r="Q896" s="132" t="s">
        <v>2607</v>
      </c>
      <c r="R896" s="132" t="s">
        <v>7577</v>
      </c>
      <c r="S896" s="132" t="s">
        <v>7578</v>
      </c>
      <c r="T896" s="132" t="s">
        <v>17092</v>
      </c>
      <c r="U896" s="132" t="s">
        <v>7575</v>
      </c>
      <c r="V896" s="132"/>
      <c r="W896" s="132"/>
      <c r="X896" s="132" t="s">
        <v>17093</v>
      </c>
      <c r="Y896" s="132" t="s">
        <v>17094</v>
      </c>
      <c r="Z896" s="133" t="s">
        <v>17095</v>
      </c>
      <c r="AA896" s="132" t="s">
        <v>7579</v>
      </c>
      <c r="AB896" s="133"/>
      <c r="AC896" s="133"/>
      <c r="AD896" s="132" t="s">
        <v>679</v>
      </c>
      <c r="AE896" s="132" t="s">
        <v>7364</v>
      </c>
      <c r="AF896" s="132" t="s">
        <v>680</v>
      </c>
      <c r="AG896" s="132"/>
      <c r="AH896" s="132"/>
      <c r="AI896" s="132"/>
      <c r="AJ896" s="132" t="s">
        <v>187</v>
      </c>
      <c r="AK896" s="132"/>
      <c r="AL896" s="132"/>
      <c r="AM896" s="132" t="s">
        <v>679</v>
      </c>
      <c r="AN896" s="132" t="s">
        <v>680</v>
      </c>
      <c r="AO896" s="132" t="s">
        <v>7580</v>
      </c>
      <c r="AP896" s="132" t="s">
        <v>98</v>
      </c>
      <c r="AQ896" s="132" t="s">
        <v>99</v>
      </c>
      <c r="AR896" s="132" t="s">
        <v>2353</v>
      </c>
      <c r="AS896" s="133" t="s">
        <v>2699</v>
      </c>
      <c r="AT896" s="132" t="s">
        <v>101</v>
      </c>
      <c r="AU896" s="132" t="s">
        <v>101</v>
      </c>
      <c r="AV896" s="132" t="s">
        <v>102</v>
      </c>
      <c r="AW896" s="132" t="s">
        <v>103</v>
      </c>
      <c r="AX896" s="132" t="s">
        <v>597</v>
      </c>
      <c r="AY896" s="132" t="s">
        <v>2365</v>
      </c>
      <c r="AZ896" s="132" t="s">
        <v>2365</v>
      </c>
      <c r="BA896" s="132" t="s">
        <v>13013</v>
      </c>
    </row>
    <row r="897" spans="1:53" ht="30">
      <c r="A897" s="131">
        <v>892</v>
      </c>
      <c r="B897" s="132" t="s">
        <v>7581</v>
      </c>
      <c r="C897" s="132" t="s">
        <v>7582</v>
      </c>
      <c r="D897" s="132" t="s">
        <v>806</v>
      </c>
      <c r="E897" s="132" t="s">
        <v>82</v>
      </c>
      <c r="F897" s="133" t="s">
        <v>7583</v>
      </c>
      <c r="G897" s="132" t="s">
        <v>7394</v>
      </c>
      <c r="H897" s="132" t="s">
        <v>17096</v>
      </c>
      <c r="I897" s="132" t="s">
        <v>6797</v>
      </c>
      <c r="J897" s="132"/>
      <c r="K897" s="132" t="s">
        <v>17097</v>
      </c>
      <c r="L897" s="132" t="s">
        <v>5748</v>
      </c>
      <c r="M897" s="132" t="s">
        <v>7584</v>
      </c>
      <c r="N897" s="132" t="s">
        <v>754</v>
      </c>
      <c r="O897" s="132" t="s">
        <v>7585</v>
      </c>
      <c r="P897" s="132" t="s">
        <v>2606</v>
      </c>
      <c r="Q897" s="132" t="s">
        <v>2607</v>
      </c>
      <c r="R897" s="132" t="s">
        <v>7586</v>
      </c>
      <c r="S897" s="132" t="s">
        <v>7586</v>
      </c>
      <c r="T897" s="132" t="s">
        <v>7584</v>
      </c>
      <c r="U897" s="132" t="s">
        <v>7584</v>
      </c>
      <c r="V897" s="132"/>
      <c r="W897" s="132"/>
      <c r="X897" s="132" t="s">
        <v>15845</v>
      </c>
      <c r="Y897" s="132" t="s">
        <v>17098</v>
      </c>
      <c r="Z897" s="133" t="s">
        <v>16543</v>
      </c>
      <c r="AA897" s="132" t="s">
        <v>7390</v>
      </c>
      <c r="AB897" s="133"/>
      <c r="AC897" s="133"/>
      <c r="AD897" s="132" t="s">
        <v>96</v>
      </c>
      <c r="AE897" s="132"/>
      <c r="AF897" s="132" t="s">
        <v>92</v>
      </c>
      <c r="AG897" s="132"/>
      <c r="AH897" s="132"/>
      <c r="AI897" s="132"/>
      <c r="AJ897" s="132" t="s">
        <v>118</v>
      </c>
      <c r="AK897" s="132"/>
      <c r="AL897" s="132"/>
      <c r="AM897" s="132" t="s">
        <v>7394</v>
      </c>
      <c r="AN897" s="132" t="s">
        <v>7587</v>
      </c>
      <c r="AO897" s="132" t="s">
        <v>7588</v>
      </c>
      <c r="AP897" s="132" t="s">
        <v>98</v>
      </c>
      <c r="AQ897" s="132" t="s">
        <v>99</v>
      </c>
      <c r="AR897" s="132" t="s">
        <v>754</v>
      </c>
      <c r="AS897" s="133" t="s">
        <v>2699</v>
      </c>
      <c r="AT897" s="132" t="s">
        <v>101</v>
      </c>
      <c r="AU897" s="132" t="s">
        <v>101</v>
      </c>
      <c r="AV897" s="132" t="s">
        <v>122</v>
      </c>
      <c r="AW897" s="132" t="s">
        <v>123</v>
      </c>
      <c r="AX897" s="132" t="s">
        <v>158</v>
      </c>
      <c r="AY897" s="132" t="s">
        <v>760</v>
      </c>
      <c r="AZ897" s="132" t="s">
        <v>760</v>
      </c>
      <c r="BA897" s="132" t="s">
        <v>13013</v>
      </c>
    </row>
    <row r="898" spans="1:53" ht="30">
      <c r="A898" s="131">
        <v>893</v>
      </c>
      <c r="B898" s="132" t="s">
        <v>7589</v>
      </c>
      <c r="C898" s="132" t="s">
        <v>5613</v>
      </c>
      <c r="D898" s="132" t="s">
        <v>75</v>
      </c>
      <c r="E898" s="132" t="s">
        <v>82</v>
      </c>
      <c r="F898" s="133" t="s">
        <v>2430</v>
      </c>
      <c r="G898" s="132" t="s">
        <v>96</v>
      </c>
      <c r="H898" s="132" t="s">
        <v>17099</v>
      </c>
      <c r="I898" s="132" t="s">
        <v>6797</v>
      </c>
      <c r="J898" s="132" t="s">
        <v>7590</v>
      </c>
      <c r="K898" s="132" t="s">
        <v>17100</v>
      </c>
      <c r="L898" s="132" t="s">
        <v>6411</v>
      </c>
      <c r="M898" s="132" t="s">
        <v>7591</v>
      </c>
      <c r="N898" s="132" t="s">
        <v>289</v>
      </c>
      <c r="O898" s="132" t="s">
        <v>96</v>
      </c>
      <c r="P898" s="132" t="s">
        <v>2606</v>
      </c>
      <c r="Q898" s="132" t="s">
        <v>2607</v>
      </c>
      <c r="R898" s="132" t="s">
        <v>7592</v>
      </c>
      <c r="S898" s="132" t="s">
        <v>7593</v>
      </c>
      <c r="T898" s="132" t="s">
        <v>7590</v>
      </c>
      <c r="U898" s="132" t="s">
        <v>7590</v>
      </c>
      <c r="V898" s="132"/>
      <c r="W898" s="132"/>
      <c r="X898" s="132" t="s">
        <v>13445</v>
      </c>
      <c r="Y898" s="132" t="s">
        <v>17101</v>
      </c>
      <c r="Z898" s="133" t="s">
        <v>2699</v>
      </c>
      <c r="AA898" s="132" t="s">
        <v>7594</v>
      </c>
      <c r="AB898" s="133"/>
      <c r="AC898" s="133"/>
      <c r="AD898" s="132" t="s">
        <v>96</v>
      </c>
      <c r="AE898" s="132"/>
      <c r="AF898" s="132" t="s">
        <v>218</v>
      </c>
      <c r="AG898" s="132"/>
      <c r="AH898" s="132"/>
      <c r="AI898" s="132"/>
      <c r="AJ898" s="132" t="s">
        <v>154</v>
      </c>
      <c r="AK898" s="132"/>
      <c r="AL898" s="132"/>
      <c r="AM898" s="132" t="s">
        <v>96</v>
      </c>
      <c r="AN898" s="132" t="s">
        <v>243</v>
      </c>
      <c r="AO898" s="132" t="s">
        <v>7595</v>
      </c>
      <c r="AP898" s="132" t="s">
        <v>98</v>
      </c>
      <c r="AQ898" s="132" t="s">
        <v>99</v>
      </c>
      <c r="AR898" s="132" t="s">
        <v>289</v>
      </c>
      <c r="AS898" s="133" t="s">
        <v>2699</v>
      </c>
      <c r="AT898" s="132" t="s">
        <v>101</v>
      </c>
      <c r="AU898" s="132" t="s">
        <v>101</v>
      </c>
      <c r="AV898" s="132" t="s">
        <v>122</v>
      </c>
      <c r="AW898" s="132" t="s">
        <v>123</v>
      </c>
      <c r="AX898" s="132" t="s">
        <v>282</v>
      </c>
      <c r="AY898" s="132" t="s">
        <v>298</v>
      </c>
      <c r="AZ898" s="132" t="s">
        <v>298</v>
      </c>
      <c r="BA898" s="132" t="s">
        <v>13013</v>
      </c>
    </row>
    <row r="899" spans="1:53" ht="30">
      <c r="A899" s="131">
        <v>894</v>
      </c>
      <c r="B899" s="132" t="s">
        <v>7596</v>
      </c>
      <c r="C899" s="132" t="s">
        <v>7597</v>
      </c>
      <c r="D899" s="132" t="s">
        <v>1332</v>
      </c>
      <c r="E899" s="132" t="s">
        <v>301</v>
      </c>
      <c r="F899" s="133" t="s">
        <v>4110</v>
      </c>
      <c r="G899" s="132" t="s">
        <v>96</v>
      </c>
      <c r="H899" s="132" t="s">
        <v>17102</v>
      </c>
      <c r="I899" s="132" t="s">
        <v>6238</v>
      </c>
      <c r="J899" s="132" t="s">
        <v>7598</v>
      </c>
      <c r="K899" s="132" t="s">
        <v>17103</v>
      </c>
      <c r="L899" s="132" t="s">
        <v>6411</v>
      </c>
      <c r="M899" s="132" t="s">
        <v>7599</v>
      </c>
      <c r="N899" s="132" t="s">
        <v>423</v>
      </c>
      <c r="O899" s="132" t="s">
        <v>96</v>
      </c>
      <c r="P899" s="132" t="s">
        <v>2606</v>
      </c>
      <c r="Q899" s="132" t="s">
        <v>4294</v>
      </c>
      <c r="R899" s="132" t="s">
        <v>17104</v>
      </c>
      <c r="S899" s="132" t="s">
        <v>7601</v>
      </c>
      <c r="T899" s="132" t="s">
        <v>7599</v>
      </c>
      <c r="U899" s="132" t="s">
        <v>7598</v>
      </c>
      <c r="V899" s="132"/>
      <c r="W899" s="132"/>
      <c r="X899" s="132" t="s">
        <v>13445</v>
      </c>
      <c r="Y899" s="132" t="s">
        <v>7596</v>
      </c>
      <c r="Z899" s="133" t="s">
        <v>2699</v>
      </c>
      <c r="AA899" s="132" t="s">
        <v>7349</v>
      </c>
      <c r="AB899" s="133"/>
      <c r="AC899" s="133"/>
      <c r="AD899" s="132" t="s">
        <v>96</v>
      </c>
      <c r="AE899" s="132"/>
      <c r="AF899" s="132" t="s">
        <v>92</v>
      </c>
      <c r="AG899" s="132"/>
      <c r="AH899" s="132"/>
      <c r="AI899" s="132"/>
      <c r="AJ899" s="132" t="s">
        <v>118</v>
      </c>
      <c r="AK899" s="132"/>
      <c r="AL899" s="132"/>
      <c r="AM899" s="132" t="s">
        <v>96</v>
      </c>
      <c r="AN899" s="132" t="s">
        <v>92</v>
      </c>
      <c r="AO899" s="132" t="s">
        <v>7602</v>
      </c>
      <c r="AP899" s="132" t="s">
        <v>98</v>
      </c>
      <c r="AQ899" s="132" t="s">
        <v>99</v>
      </c>
      <c r="AR899" s="132" t="s">
        <v>423</v>
      </c>
      <c r="AS899" s="133" t="s">
        <v>2699</v>
      </c>
      <c r="AT899" s="132" t="s">
        <v>101</v>
      </c>
      <c r="AU899" s="132" t="s">
        <v>101</v>
      </c>
      <c r="AV899" s="132" t="s">
        <v>122</v>
      </c>
      <c r="AW899" s="132" t="s">
        <v>123</v>
      </c>
      <c r="AX899" s="132" t="s">
        <v>433</v>
      </c>
      <c r="AY899" s="132" t="s">
        <v>434</v>
      </c>
      <c r="AZ899" s="132" t="s">
        <v>434</v>
      </c>
      <c r="BA899" s="132" t="s">
        <v>13013</v>
      </c>
    </row>
    <row r="900" spans="1:53" ht="30">
      <c r="A900" s="131">
        <v>895</v>
      </c>
      <c r="B900" s="132" t="s">
        <v>7603</v>
      </c>
      <c r="C900" s="132" t="s">
        <v>7604</v>
      </c>
      <c r="D900" s="132" t="s">
        <v>1121</v>
      </c>
      <c r="E900" s="132" t="s">
        <v>82</v>
      </c>
      <c r="F900" s="133" t="s">
        <v>7605</v>
      </c>
      <c r="G900" s="132" t="s">
        <v>96</v>
      </c>
      <c r="H900" s="132" t="s">
        <v>17105</v>
      </c>
      <c r="I900" s="132" t="s">
        <v>7397</v>
      </c>
      <c r="J900" s="132" t="s">
        <v>7606</v>
      </c>
      <c r="K900" s="132" t="s">
        <v>17106</v>
      </c>
      <c r="L900" s="132" t="s">
        <v>6411</v>
      </c>
      <c r="M900" s="132" t="s">
        <v>7607</v>
      </c>
      <c r="N900" s="132" t="s">
        <v>7608</v>
      </c>
      <c r="O900" s="132" t="s">
        <v>6473</v>
      </c>
      <c r="P900" s="132" t="s">
        <v>2606</v>
      </c>
      <c r="Q900" s="132" t="s">
        <v>4381</v>
      </c>
      <c r="R900" s="132" t="s">
        <v>7609</v>
      </c>
      <c r="S900" s="132" t="s">
        <v>7610</v>
      </c>
      <c r="T900" s="132" t="s">
        <v>17107</v>
      </c>
      <c r="U900" s="132" t="s">
        <v>7606</v>
      </c>
      <c r="V900" s="132"/>
      <c r="W900" s="132"/>
      <c r="X900" s="132"/>
      <c r="Y900" s="132" t="s">
        <v>7603</v>
      </c>
      <c r="Z900" s="133" t="s">
        <v>2699</v>
      </c>
      <c r="AA900" s="132" t="s">
        <v>7349</v>
      </c>
      <c r="AB900" s="133"/>
      <c r="AC900" s="133"/>
      <c r="AD900" s="132" t="s">
        <v>96</v>
      </c>
      <c r="AE900" s="132"/>
      <c r="AF900" s="132" t="s">
        <v>347</v>
      </c>
      <c r="AG900" s="132"/>
      <c r="AH900" s="132"/>
      <c r="AI900" s="132"/>
      <c r="AJ900" s="132" t="s">
        <v>118</v>
      </c>
      <c r="AK900" s="132"/>
      <c r="AL900" s="132"/>
      <c r="AM900" s="132" t="s">
        <v>96</v>
      </c>
      <c r="AN900" s="132" t="s">
        <v>347</v>
      </c>
      <c r="AO900" s="132" t="s">
        <v>7611</v>
      </c>
      <c r="AP900" s="132" t="s">
        <v>98</v>
      </c>
      <c r="AQ900" s="132" t="s">
        <v>99</v>
      </c>
      <c r="AR900" s="132" t="s">
        <v>7608</v>
      </c>
      <c r="AS900" s="133" t="s">
        <v>2699</v>
      </c>
      <c r="AT900" s="132" t="s">
        <v>101</v>
      </c>
      <c r="AU900" s="132" t="s">
        <v>101</v>
      </c>
      <c r="AV900" s="132" t="s">
        <v>122</v>
      </c>
      <c r="AW900" s="132" t="s">
        <v>123</v>
      </c>
      <c r="AX900" s="132" t="s">
        <v>104</v>
      </c>
      <c r="AY900" s="132" t="s">
        <v>105</v>
      </c>
      <c r="AZ900" s="132" t="s">
        <v>105</v>
      </c>
      <c r="BA900" s="132" t="s">
        <v>13013</v>
      </c>
    </row>
    <row r="901" spans="1:53" ht="30">
      <c r="A901" s="131">
        <v>896</v>
      </c>
      <c r="B901" s="132" t="s">
        <v>7612</v>
      </c>
      <c r="C901" s="132" t="s">
        <v>7613</v>
      </c>
      <c r="D901" s="132" t="s">
        <v>878</v>
      </c>
      <c r="E901" s="132" t="s">
        <v>82</v>
      </c>
      <c r="F901" s="133" t="s">
        <v>981</v>
      </c>
      <c r="G901" s="132" t="s">
        <v>96</v>
      </c>
      <c r="H901" s="132" t="s">
        <v>17108</v>
      </c>
      <c r="I901" s="132" t="s">
        <v>7614</v>
      </c>
      <c r="J901" s="132" t="s">
        <v>7615</v>
      </c>
      <c r="K901" s="132" t="s">
        <v>17109</v>
      </c>
      <c r="L901" s="132" t="s">
        <v>6411</v>
      </c>
      <c r="M901" s="132" t="s">
        <v>7616</v>
      </c>
      <c r="N901" s="132" t="s">
        <v>7608</v>
      </c>
      <c r="O901" s="132" t="s">
        <v>96</v>
      </c>
      <c r="P901" s="132" t="s">
        <v>2606</v>
      </c>
      <c r="Q901" s="132" t="s">
        <v>2607</v>
      </c>
      <c r="R901" s="132" t="s">
        <v>7617</v>
      </c>
      <c r="S901" s="132" t="s">
        <v>7618</v>
      </c>
      <c r="T901" s="132" t="s">
        <v>7615</v>
      </c>
      <c r="U901" s="132"/>
      <c r="V901" s="132"/>
      <c r="W901" s="132"/>
      <c r="X901" s="132"/>
      <c r="Y901" s="132" t="s">
        <v>17110</v>
      </c>
      <c r="Z901" s="133" t="s">
        <v>15010</v>
      </c>
      <c r="AA901" s="132" t="s">
        <v>7619</v>
      </c>
      <c r="AB901" s="133"/>
      <c r="AC901" s="133"/>
      <c r="AD901" s="132" t="s">
        <v>1626</v>
      </c>
      <c r="AE901" s="132"/>
      <c r="AF901" s="132" t="s">
        <v>7620</v>
      </c>
      <c r="AG901" s="132"/>
      <c r="AH901" s="132"/>
      <c r="AI901" s="132"/>
      <c r="AJ901" s="132" t="s">
        <v>118</v>
      </c>
      <c r="AK901" s="132"/>
      <c r="AL901" s="132"/>
      <c r="AM901" s="132" t="s">
        <v>96</v>
      </c>
      <c r="AN901" s="132" t="s">
        <v>218</v>
      </c>
      <c r="AO901" s="132" t="s">
        <v>7621</v>
      </c>
      <c r="AP901" s="132" t="s">
        <v>98</v>
      </c>
      <c r="AQ901" s="132" t="s">
        <v>99</v>
      </c>
      <c r="AR901" s="132" t="s">
        <v>7608</v>
      </c>
      <c r="AS901" s="133" t="s">
        <v>2699</v>
      </c>
      <c r="AT901" s="132" t="s">
        <v>101</v>
      </c>
      <c r="AU901" s="132" t="s">
        <v>101</v>
      </c>
      <c r="AV901" s="132" t="s">
        <v>122</v>
      </c>
      <c r="AW901" s="132" t="s">
        <v>123</v>
      </c>
      <c r="AX901" s="132" t="s">
        <v>104</v>
      </c>
      <c r="AY901" s="132" t="s">
        <v>105</v>
      </c>
      <c r="AZ901" s="132" t="s">
        <v>105</v>
      </c>
      <c r="BA901" s="132" t="s">
        <v>13013</v>
      </c>
    </row>
    <row r="902" spans="1:53" ht="30">
      <c r="A902" s="131">
        <v>897</v>
      </c>
      <c r="B902" s="132" t="s">
        <v>7622</v>
      </c>
      <c r="C902" s="132" t="s">
        <v>7623</v>
      </c>
      <c r="D902" s="132" t="s">
        <v>751</v>
      </c>
      <c r="E902" s="132" t="s">
        <v>301</v>
      </c>
      <c r="F902" s="133" t="s">
        <v>2152</v>
      </c>
      <c r="G902" s="132" t="s">
        <v>96</v>
      </c>
      <c r="H902" s="132" t="s">
        <v>17111</v>
      </c>
      <c r="I902" s="132" t="s">
        <v>7624</v>
      </c>
      <c r="J902" s="132" t="s">
        <v>7625</v>
      </c>
      <c r="K902" s="132" t="s">
        <v>17112</v>
      </c>
      <c r="L902" s="132" t="s">
        <v>6427</v>
      </c>
      <c r="M902" s="132" t="s">
        <v>7626</v>
      </c>
      <c r="N902" s="132" t="s">
        <v>423</v>
      </c>
      <c r="O902" s="132" t="s">
        <v>7627</v>
      </c>
      <c r="P902" s="132" t="s">
        <v>2606</v>
      </c>
      <c r="Q902" s="132" t="s">
        <v>4294</v>
      </c>
      <c r="R902" s="132" t="s">
        <v>7628</v>
      </c>
      <c r="S902" s="132" t="s">
        <v>7629</v>
      </c>
      <c r="T902" s="132" t="s">
        <v>17113</v>
      </c>
      <c r="U902" s="132"/>
      <c r="V902" s="132"/>
      <c r="W902" s="132"/>
      <c r="X902" s="132" t="s">
        <v>15845</v>
      </c>
      <c r="Y902" s="132" t="s">
        <v>17114</v>
      </c>
      <c r="Z902" s="133" t="s">
        <v>17115</v>
      </c>
      <c r="AA902" s="132" t="s">
        <v>7390</v>
      </c>
      <c r="AB902" s="133"/>
      <c r="AC902" s="133"/>
      <c r="AD902" s="132" t="s">
        <v>96</v>
      </c>
      <c r="AE902" s="132"/>
      <c r="AF902" s="132" t="s">
        <v>92</v>
      </c>
      <c r="AG902" s="132"/>
      <c r="AH902" s="132"/>
      <c r="AI902" s="132"/>
      <c r="AJ902" s="132" t="s">
        <v>118</v>
      </c>
      <c r="AK902" s="132"/>
      <c r="AL902" s="132"/>
      <c r="AM902" s="132" t="s">
        <v>96</v>
      </c>
      <c r="AN902" s="132" t="s">
        <v>92</v>
      </c>
      <c r="AO902" s="132" t="s">
        <v>7630</v>
      </c>
      <c r="AP902" s="132" t="s">
        <v>98</v>
      </c>
      <c r="AQ902" s="132" t="s">
        <v>99</v>
      </c>
      <c r="AR902" s="132" t="s">
        <v>423</v>
      </c>
      <c r="AS902" s="133" t="s">
        <v>2699</v>
      </c>
      <c r="AT902" s="132" t="s">
        <v>101</v>
      </c>
      <c r="AU902" s="132" t="s">
        <v>101</v>
      </c>
      <c r="AV902" s="132" t="s">
        <v>122</v>
      </c>
      <c r="AW902" s="132" t="s">
        <v>123</v>
      </c>
      <c r="AX902" s="132" t="s">
        <v>433</v>
      </c>
      <c r="AY902" s="132" t="s">
        <v>434</v>
      </c>
      <c r="AZ902" s="132" t="s">
        <v>434</v>
      </c>
      <c r="BA902" s="132" t="s">
        <v>13013</v>
      </c>
    </row>
    <row r="903" spans="1:53" ht="30">
      <c r="A903" s="131">
        <v>898</v>
      </c>
      <c r="B903" s="132" t="s">
        <v>7631</v>
      </c>
      <c r="C903" s="132" t="s">
        <v>7632</v>
      </c>
      <c r="D903" s="132" t="s">
        <v>7633</v>
      </c>
      <c r="E903" s="132" t="s">
        <v>82</v>
      </c>
      <c r="F903" s="133" t="s">
        <v>3795</v>
      </c>
      <c r="G903" s="132" t="s">
        <v>96</v>
      </c>
      <c r="H903" s="132" t="s">
        <v>17116</v>
      </c>
      <c r="I903" s="132" t="s">
        <v>6238</v>
      </c>
      <c r="J903" s="132" t="s">
        <v>7634</v>
      </c>
      <c r="K903" s="132" t="s">
        <v>17117</v>
      </c>
      <c r="L903" s="132" t="s">
        <v>7397</v>
      </c>
      <c r="M903" s="132" t="s">
        <v>7635</v>
      </c>
      <c r="N903" s="132" t="s">
        <v>602</v>
      </c>
      <c r="O903" s="132" t="s">
        <v>96</v>
      </c>
      <c r="P903" s="132" t="s">
        <v>2606</v>
      </c>
      <c r="Q903" s="132" t="s">
        <v>4381</v>
      </c>
      <c r="R903" s="132" t="s">
        <v>7637</v>
      </c>
      <c r="S903" s="132" t="s">
        <v>7638</v>
      </c>
      <c r="T903" s="132" t="s">
        <v>7634</v>
      </c>
      <c r="U903" s="132" t="s">
        <v>7634</v>
      </c>
      <c r="V903" s="132"/>
      <c r="W903" s="132"/>
      <c r="X903" s="132"/>
      <c r="Y903" s="132" t="s">
        <v>7631</v>
      </c>
      <c r="Z903" s="133" t="s">
        <v>2699</v>
      </c>
      <c r="AA903" s="132" t="s">
        <v>7349</v>
      </c>
      <c r="AB903" s="133"/>
      <c r="AC903" s="133"/>
      <c r="AD903" s="132" t="s">
        <v>96</v>
      </c>
      <c r="AE903" s="132"/>
      <c r="AF903" s="132" t="s">
        <v>347</v>
      </c>
      <c r="AG903" s="132"/>
      <c r="AH903" s="132"/>
      <c r="AI903" s="132" t="s">
        <v>10965</v>
      </c>
      <c r="AJ903" s="132" t="s">
        <v>118</v>
      </c>
      <c r="AK903" s="132"/>
      <c r="AL903" s="132" t="s">
        <v>17989</v>
      </c>
      <c r="AM903" s="132" t="s">
        <v>96</v>
      </c>
      <c r="AN903" s="132" t="s">
        <v>347</v>
      </c>
      <c r="AO903" s="132" t="s">
        <v>7639</v>
      </c>
      <c r="AP903" s="132" t="s">
        <v>98</v>
      </c>
      <c r="AQ903" s="132" t="s">
        <v>99</v>
      </c>
      <c r="AR903" s="132" t="s">
        <v>602</v>
      </c>
      <c r="AS903" s="133" t="s">
        <v>2699</v>
      </c>
      <c r="AT903" s="132" t="s">
        <v>101</v>
      </c>
      <c r="AU903" s="132" t="s">
        <v>101</v>
      </c>
      <c r="AV903" s="132" t="s">
        <v>122</v>
      </c>
      <c r="AW903" s="132" t="s">
        <v>123</v>
      </c>
      <c r="AX903" s="132" t="s">
        <v>282</v>
      </c>
      <c r="AY903" s="132" t="s">
        <v>610</v>
      </c>
      <c r="AZ903" s="132" t="s">
        <v>610</v>
      </c>
      <c r="BA903" s="132" t="s">
        <v>13013</v>
      </c>
    </row>
    <row r="904" spans="1:53" ht="30">
      <c r="A904" s="131">
        <v>899</v>
      </c>
      <c r="B904" s="132" t="s">
        <v>7640</v>
      </c>
      <c r="C904" s="132" t="s">
        <v>7641</v>
      </c>
      <c r="D904" s="132" t="s">
        <v>457</v>
      </c>
      <c r="E904" s="132" t="s">
        <v>82</v>
      </c>
      <c r="F904" s="133" t="s">
        <v>7642</v>
      </c>
      <c r="G904" s="132" t="s">
        <v>96</v>
      </c>
      <c r="H904" s="132" t="s">
        <v>17118</v>
      </c>
      <c r="I904" s="132" t="s">
        <v>6707</v>
      </c>
      <c r="J904" s="132" t="s">
        <v>7643</v>
      </c>
      <c r="K904" s="132" t="s">
        <v>17119</v>
      </c>
      <c r="L904" s="132" t="s">
        <v>6238</v>
      </c>
      <c r="M904" s="132" t="s">
        <v>7644</v>
      </c>
      <c r="N904" s="132" t="s">
        <v>7608</v>
      </c>
      <c r="O904" s="132" t="s">
        <v>96</v>
      </c>
      <c r="P904" s="132" t="s">
        <v>2606</v>
      </c>
      <c r="Q904" s="132" t="s">
        <v>2607</v>
      </c>
      <c r="R904" s="132" t="s">
        <v>7645</v>
      </c>
      <c r="S904" s="132" t="s">
        <v>7645</v>
      </c>
      <c r="T904" s="132" t="s">
        <v>17120</v>
      </c>
      <c r="U904" s="132" t="s">
        <v>7643</v>
      </c>
      <c r="V904" s="132" t="s">
        <v>17121</v>
      </c>
      <c r="W904" s="132"/>
      <c r="X904" s="132"/>
      <c r="Y904" s="132" t="s">
        <v>7640</v>
      </c>
      <c r="Z904" s="133" t="s">
        <v>2699</v>
      </c>
      <c r="AA904" s="132" t="s">
        <v>7349</v>
      </c>
      <c r="AB904" s="133"/>
      <c r="AC904" s="133"/>
      <c r="AD904" s="132" t="s">
        <v>96</v>
      </c>
      <c r="AE904" s="132"/>
      <c r="AF904" s="132" t="s">
        <v>243</v>
      </c>
      <c r="AG904" s="132"/>
      <c r="AH904" s="132"/>
      <c r="AI904" s="132"/>
      <c r="AJ904" s="132"/>
      <c r="AK904" s="132"/>
      <c r="AL904" s="132"/>
      <c r="AM904" s="132" t="s">
        <v>96</v>
      </c>
      <c r="AN904" s="132" t="s">
        <v>243</v>
      </c>
      <c r="AO904" s="132" t="s">
        <v>7646</v>
      </c>
      <c r="AP904" s="132" t="s">
        <v>98</v>
      </c>
      <c r="AQ904" s="132" t="s">
        <v>99</v>
      </c>
      <c r="AR904" s="132" t="s">
        <v>7608</v>
      </c>
      <c r="AS904" s="133" t="s">
        <v>2699</v>
      </c>
      <c r="AT904" s="132" t="s">
        <v>101</v>
      </c>
      <c r="AU904" s="132" t="s">
        <v>101</v>
      </c>
      <c r="AV904" s="132" t="s">
        <v>122</v>
      </c>
      <c r="AW904" s="132" t="s">
        <v>123</v>
      </c>
      <c r="AX904" s="132" t="s">
        <v>104</v>
      </c>
      <c r="AY904" s="132" t="s">
        <v>105</v>
      </c>
      <c r="AZ904" s="132" t="s">
        <v>105</v>
      </c>
      <c r="BA904" s="132" t="s">
        <v>13013</v>
      </c>
    </row>
    <row r="905" spans="1:53" ht="30">
      <c r="A905" s="131">
        <v>900</v>
      </c>
      <c r="B905" s="132" t="s">
        <v>7647</v>
      </c>
      <c r="C905" s="132" t="s">
        <v>3253</v>
      </c>
      <c r="D905" s="132" t="s">
        <v>271</v>
      </c>
      <c r="E905" s="132" t="s">
        <v>82</v>
      </c>
      <c r="F905" s="133" t="s">
        <v>7648</v>
      </c>
      <c r="G905" s="132" t="s">
        <v>96</v>
      </c>
      <c r="H905" s="132" t="s">
        <v>17122</v>
      </c>
      <c r="I905" s="132"/>
      <c r="J905" s="132" t="s">
        <v>7649</v>
      </c>
      <c r="K905" s="132" t="s">
        <v>17123</v>
      </c>
      <c r="L905" s="132" t="s">
        <v>6875</v>
      </c>
      <c r="M905" s="132" t="s">
        <v>7650</v>
      </c>
      <c r="N905" s="132" t="s">
        <v>5601</v>
      </c>
      <c r="O905" s="132" t="s">
        <v>96</v>
      </c>
      <c r="P905" s="132" t="s">
        <v>2606</v>
      </c>
      <c r="Q905" s="132" t="s">
        <v>2607</v>
      </c>
      <c r="R905" s="132" t="s">
        <v>7651</v>
      </c>
      <c r="S905" s="132" t="s">
        <v>7651</v>
      </c>
      <c r="T905" s="132" t="s">
        <v>7650</v>
      </c>
      <c r="U905" s="132" t="s">
        <v>7649</v>
      </c>
      <c r="V905" s="132"/>
      <c r="W905" s="132"/>
      <c r="X905" s="132"/>
      <c r="Y905" s="132" t="s">
        <v>17124</v>
      </c>
      <c r="Z905" s="133" t="s">
        <v>16810</v>
      </c>
      <c r="AA905" s="132" t="s">
        <v>7372</v>
      </c>
      <c r="AB905" s="133"/>
      <c r="AC905" s="133"/>
      <c r="AD905" s="132" t="s">
        <v>96</v>
      </c>
      <c r="AE905" s="132"/>
      <c r="AF905" s="132" t="s">
        <v>487</v>
      </c>
      <c r="AG905" s="132"/>
      <c r="AH905" s="132"/>
      <c r="AI905" s="132"/>
      <c r="AJ905" s="132" t="s">
        <v>118</v>
      </c>
      <c r="AK905" s="132"/>
      <c r="AL905" s="132"/>
      <c r="AM905" s="132" t="s">
        <v>96</v>
      </c>
      <c r="AN905" s="132" t="s">
        <v>487</v>
      </c>
      <c r="AO905" s="132" t="s">
        <v>7652</v>
      </c>
      <c r="AP905" s="132" t="s">
        <v>98</v>
      </c>
      <c r="AQ905" s="132" t="s">
        <v>99</v>
      </c>
      <c r="AR905" s="132" t="s">
        <v>5601</v>
      </c>
      <c r="AS905" s="133" t="s">
        <v>2699</v>
      </c>
      <c r="AT905" s="132" t="s">
        <v>101</v>
      </c>
      <c r="AU905" s="132" t="s">
        <v>101</v>
      </c>
      <c r="AV905" s="132" t="s">
        <v>122</v>
      </c>
      <c r="AW905" s="132" t="s">
        <v>123</v>
      </c>
      <c r="AX905" s="132" t="s">
        <v>282</v>
      </c>
      <c r="AY905" s="132" t="s">
        <v>283</v>
      </c>
      <c r="AZ905" s="132" t="s">
        <v>283</v>
      </c>
      <c r="BA905" s="132" t="s">
        <v>13013</v>
      </c>
    </row>
    <row r="906" spans="1:53" ht="30">
      <c r="A906" s="131">
        <v>901</v>
      </c>
      <c r="B906" s="132" t="s">
        <v>7653</v>
      </c>
      <c r="C906" s="132" t="s">
        <v>7654</v>
      </c>
      <c r="D906" s="132" t="s">
        <v>7655</v>
      </c>
      <c r="E906" s="132" t="s">
        <v>82</v>
      </c>
      <c r="F906" s="133" t="s">
        <v>7656</v>
      </c>
      <c r="G906" s="132" t="s">
        <v>96</v>
      </c>
      <c r="H906" s="132" t="s">
        <v>17125</v>
      </c>
      <c r="I906" s="132" t="s">
        <v>7370</v>
      </c>
      <c r="J906" s="132" t="s">
        <v>7657</v>
      </c>
      <c r="K906" s="132" t="s">
        <v>17126</v>
      </c>
      <c r="L906" s="132" t="s">
        <v>7370</v>
      </c>
      <c r="M906" s="132" t="s">
        <v>7658</v>
      </c>
      <c r="N906" s="132" t="s">
        <v>589</v>
      </c>
      <c r="O906" s="132" t="s">
        <v>96</v>
      </c>
      <c r="P906" s="132" t="s">
        <v>2606</v>
      </c>
      <c r="Q906" s="132" t="s">
        <v>2607</v>
      </c>
      <c r="R906" s="132" t="s">
        <v>7659</v>
      </c>
      <c r="S906" s="132" t="s">
        <v>7659</v>
      </c>
      <c r="T906" s="132" t="s">
        <v>17127</v>
      </c>
      <c r="U906" s="132"/>
      <c r="V906" s="132"/>
      <c r="W906" s="132"/>
      <c r="X906" s="132" t="s">
        <v>17128</v>
      </c>
      <c r="Y906" s="132" t="s">
        <v>17129</v>
      </c>
      <c r="Z906" s="133" t="s">
        <v>17130</v>
      </c>
      <c r="AA906" s="132" t="s">
        <v>7355</v>
      </c>
      <c r="AB906" s="133"/>
      <c r="AC906" s="133"/>
      <c r="AD906" s="132" t="s">
        <v>96</v>
      </c>
      <c r="AE906" s="132" t="s">
        <v>7660</v>
      </c>
      <c r="AF906" s="132" t="s">
        <v>1486</v>
      </c>
      <c r="AG906" s="132"/>
      <c r="AH906" s="132"/>
      <c r="AI906" s="132"/>
      <c r="AJ906" s="132" t="s">
        <v>118</v>
      </c>
      <c r="AK906" s="132"/>
      <c r="AL906" s="132" t="s">
        <v>17989</v>
      </c>
      <c r="AM906" s="132" t="s">
        <v>96</v>
      </c>
      <c r="AN906" s="132" t="s">
        <v>1486</v>
      </c>
      <c r="AO906" s="132" t="s">
        <v>7661</v>
      </c>
      <c r="AP906" s="132" t="s">
        <v>98</v>
      </c>
      <c r="AQ906" s="132" t="s">
        <v>99</v>
      </c>
      <c r="AR906" s="132" t="s">
        <v>589</v>
      </c>
      <c r="AS906" s="133" t="s">
        <v>2699</v>
      </c>
      <c r="AT906" s="132" t="s">
        <v>101</v>
      </c>
      <c r="AU906" s="132" t="s">
        <v>101</v>
      </c>
      <c r="AV906" s="132" t="s">
        <v>102</v>
      </c>
      <c r="AW906" s="132" t="s">
        <v>103</v>
      </c>
      <c r="AX906" s="132" t="s">
        <v>597</v>
      </c>
      <c r="AY906" s="132" t="s">
        <v>598</v>
      </c>
      <c r="AZ906" s="132" t="s">
        <v>598</v>
      </c>
      <c r="BA906" s="132" t="s">
        <v>13013</v>
      </c>
    </row>
    <row r="907" spans="1:53" ht="30">
      <c r="A907" s="131">
        <v>902</v>
      </c>
      <c r="B907" s="132" t="s">
        <v>7662</v>
      </c>
      <c r="C907" s="132" t="s">
        <v>193</v>
      </c>
      <c r="D907" s="132" t="s">
        <v>7663</v>
      </c>
      <c r="E907" s="132" t="s">
        <v>82</v>
      </c>
      <c r="F907" s="133" t="s">
        <v>1775</v>
      </c>
      <c r="G907" s="132" t="s">
        <v>96</v>
      </c>
      <c r="H907" s="132" t="s">
        <v>17131</v>
      </c>
      <c r="I907" s="132" t="s">
        <v>6447</v>
      </c>
      <c r="J907" s="132" t="s">
        <v>7664</v>
      </c>
      <c r="K907" s="132" t="s">
        <v>17132</v>
      </c>
      <c r="L907" s="132" t="s">
        <v>7665</v>
      </c>
      <c r="M907" s="132" t="s">
        <v>7666</v>
      </c>
      <c r="N907" s="132" t="s">
        <v>7608</v>
      </c>
      <c r="O907" s="132" t="s">
        <v>1858</v>
      </c>
      <c r="P907" s="132" t="s">
        <v>2606</v>
      </c>
      <c r="Q907" s="132" t="s">
        <v>2607</v>
      </c>
      <c r="R907" s="132" t="s">
        <v>7667</v>
      </c>
      <c r="S907" s="132" t="s">
        <v>7347</v>
      </c>
      <c r="T907" s="132" t="s">
        <v>17133</v>
      </c>
      <c r="U907" s="132"/>
      <c r="V907" s="132"/>
      <c r="W907" s="132"/>
      <c r="X907" s="132" t="s">
        <v>13109</v>
      </c>
      <c r="Y907" s="132" t="s">
        <v>7662</v>
      </c>
      <c r="Z907" s="133" t="s">
        <v>7348</v>
      </c>
      <c r="AA907" s="132" t="s">
        <v>7349</v>
      </c>
      <c r="AB907" s="133"/>
      <c r="AC907" s="133"/>
      <c r="AD907" s="132" t="s">
        <v>1858</v>
      </c>
      <c r="AE907" s="132"/>
      <c r="AF907" s="132" t="s">
        <v>4906</v>
      </c>
      <c r="AG907" s="132"/>
      <c r="AH907" s="132"/>
      <c r="AI907" s="132"/>
      <c r="AJ907" s="132" t="s">
        <v>118</v>
      </c>
      <c r="AK907" s="132"/>
      <c r="AL907" s="132"/>
      <c r="AM907" s="132" t="s">
        <v>96</v>
      </c>
      <c r="AN907" s="132" t="s">
        <v>279</v>
      </c>
      <c r="AO907" s="132" t="s">
        <v>7668</v>
      </c>
      <c r="AP907" s="132" t="s">
        <v>98</v>
      </c>
      <c r="AQ907" s="132" t="s">
        <v>99</v>
      </c>
      <c r="AR907" s="132" t="s">
        <v>7608</v>
      </c>
      <c r="AS907" s="133" t="s">
        <v>2699</v>
      </c>
      <c r="AT907" s="132" t="s">
        <v>101</v>
      </c>
      <c r="AU907" s="132" t="s">
        <v>101</v>
      </c>
      <c r="AV907" s="132" t="s">
        <v>122</v>
      </c>
      <c r="AW907" s="132" t="s">
        <v>123</v>
      </c>
      <c r="AX907" s="132" t="s">
        <v>104</v>
      </c>
      <c r="AY907" s="132" t="s">
        <v>105</v>
      </c>
      <c r="AZ907" s="132" t="s">
        <v>105</v>
      </c>
      <c r="BA907" s="132" t="s">
        <v>13013</v>
      </c>
    </row>
    <row r="908" spans="1:53" ht="30">
      <c r="A908" s="131">
        <v>903</v>
      </c>
      <c r="B908" s="132" t="s">
        <v>7669</v>
      </c>
      <c r="C908" s="132" t="s">
        <v>7670</v>
      </c>
      <c r="D908" s="132" t="s">
        <v>7671</v>
      </c>
      <c r="E908" s="132" t="s">
        <v>301</v>
      </c>
      <c r="F908" s="133" t="s">
        <v>7672</v>
      </c>
      <c r="G908" s="132" t="s">
        <v>96</v>
      </c>
      <c r="H908" s="132" t="s">
        <v>17134</v>
      </c>
      <c r="I908" s="132" t="s">
        <v>7673</v>
      </c>
      <c r="J908" s="132"/>
      <c r="K908" s="132" t="s">
        <v>17135</v>
      </c>
      <c r="L908" s="132" t="s">
        <v>6411</v>
      </c>
      <c r="M908" s="132" t="s">
        <v>7674</v>
      </c>
      <c r="N908" s="132" t="s">
        <v>1646</v>
      </c>
      <c r="O908" s="132" t="s">
        <v>7675</v>
      </c>
      <c r="P908" s="132" t="s">
        <v>2606</v>
      </c>
      <c r="Q908" s="132" t="s">
        <v>2607</v>
      </c>
      <c r="R908" s="132" t="s">
        <v>7676</v>
      </c>
      <c r="S908" s="132" t="s">
        <v>7676</v>
      </c>
      <c r="T908" s="132" t="s">
        <v>17136</v>
      </c>
      <c r="U908" s="132" t="s">
        <v>7674</v>
      </c>
      <c r="V908" s="132"/>
      <c r="W908" s="132"/>
      <c r="X908" s="132" t="s">
        <v>13445</v>
      </c>
      <c r="Y908" s="132" t="s">
        <v>17137</v>
      </c>
      <c r="Z908" s="133" t="s">
        <v>2699</v>
      </c>
      <c r="AA908" s="132" t="s">
        <v>7349</v>
      </c>
      <c r="AB908" s="133"/>
      <c r="AC908" s="133"/>
      <c r="AD908" s="132" t="s">
        <v>96</v>
      </c>
      <c r="AE908" s="132"/>
      <c r="AF908" s="132" t="s">
        <v>347</v>
      </c>
      <c r="AG908" s="132"/>
      <c r="AH908" s="132"/>
      <c r="AI908" s="132"/>
      <c r="AJ908" s="132" t="s">
        <v>118</v>
      </c>
      <c r="AK908" s="132"/>
      <c r="AL908" s="132"/>
      <c r="AM908" s="132" t="s">
        <v>96</v>
      </c>
      <c r="AN908" s="132" t="s">
        <v>347</v>
      </c>
      <c r="AO908" s="132" t="s">
        <v>7677</v>
      </c>
      <c r="AP908" s="132" t="s">
        <v>98</v>
      </c>
      <c r="AQ908" s="132" t="s">
        <v>99</v>
      </c>
      <c r="AR908" s="132" t="s">
        <v>1646</v>
      </c>
      <c r="AS908" s="133" t="s">
        <v>2699</v>
      </c>
      <c r="AT908" s="132" t="s">
        <v>101</v>
      </c>
      <c r="AU908" s="132" t="s">
        <v>101</v>
      </c>
      <c r="AV908" s="132" t="s">
        <v>122</v>
      </c>
      <c r="AW908" s="132" t="s">
        <v>123</v>
      </c>
      <c r="AX908" s="132" t="s">
        <v>158</v>
      </c>
      <c r="AY908" s="132" t="s">
        <v>159</v>
      </c>
      <c r="AZ908" s="132" t="s">
        <v>159</v>
      </c>
      <c r="BA908" s="132" t="s">
        <v>13013</v>
      </c>
    </row>
    <row r="909" spans="1:53" ht="30">
      <c r="A909" s="131">
        <v>904</v>
      </c>
      <c r="B909" s="132" t="s">
        <v>7678</v>
      </c>
      <c r="C909" s="132" t="s">
        <v>7679</v>
      </c>
      <c r="D909" s="132" t="s">
        <v>4950</v>
      </c>
      <c r="E909" s="132" t="s">
        <v>82</v>
      </c>
      <c r="F909" s="133" t="s">
        <v>2712</v>
      </c>
      <c r="G909" s="132" t="s">
        <v>96</v>
      </c>
      <c r="H909" s="132"/>
      <c r="I909" s="132"/>
      <c r="J909" s="132"/>
      <c r="K909" s="132"/>
      <c r="L909" s="132"/>
      <c r="M909" s="132"/>
      <c r="N909" s="132" t="s">
        <v>517</v>
      </c>
      <c r="O909" s="132"/>
      <c r="P909" s="132" t="s">
        <v>2606</v>
      </c>
      <c r="Q909" s="132"/>
      <c r="R909" s="132" t="s">
        <v>7680</v>
      </c>
      <c r="S909" s="132"/>
      <c r="T909" s="132" t="s">
        <v>17138</v>
      </c>
      <c r="U909" s="132"/>
      <c r="V909" s="132"/>
      <c r="W909" s="132"/>
      <c r="X909" s="132"/>
      <c r="Y909" s="132"/>
      <c r="Z909" s="133"/>
      <c r="AA909" s="132"/>
      <c r="AB909" s="133"/>
      <c r="AC909" s="133"/>
      <c r="AD909" s="132"/>
      <c r="AE909" s="132"/>
      <c r="AF909" s="132"/>
      <c r="AG909" s="132"/>
      <c r="AH909" s="132"/>
      <c r="AI909" s="132"/>
      <c r="AJ909" s="132"/>
      <c r="AK909" s="132"/>
      <c r="AL909" s="132"/>
      <c r="AM909" s="132" t="s">
        <v>96</v>
      </c>
      <c r="AN909" s="132" t="s">
        <v>359</v>
      </c>
      <c r="AO909" s="132" t="s">
        <v>7681</v>
      </c>
      <c r="AP909" s="132" t="s">
        <v>98</v>
      </c>
      <c r="AQ909" s="132" t="s">
        <v>99</v>
      </c>
      <c r="AR909" s="132" t="s">
        <v>517</v>
      </c>
      <c r="AS909" s="133" t="s">
        <v>2699</v>
      </c>
      <c r="AT909" s="132" t="s">
        <v>101</v>
      </c>
      <c r="AU909" s="132" t="s">
        <v>101</v>
      </c>
      <c r="AV909" s="132" t="s">
        <v>122</v>
      </c>
      <c r="AW909" s="132" t="s">
        <v>123</v>
      </c>
      <c r="AX909" s="132" t="s">
        <v>282</v>
      </c>
      <c r="AY909" s="132" t="s">
        <v>524</v>
      </c>
      <c r="AZ909" s="132" t="s">
        <v>524</v>
      </c>
      <c r="BA909" s="132" t="s">
        <v>13013</v>
      </c>
    </row>
    <row r="910" spans="1:53" ht="30">
      <c r="A910" s="131">
        <v>905</v>
      </c>
      <c r="B910" s="132" t="s">
        <v>7682</v>
      </c>
      <c r="C910" s="132" t="s">
        <v>7683</v>
      </c>
      <c r="D910" s="132" t="s">
        <v>421</v>
      </c>
      <c r="E910" s="132" t="s">
        <v>301</v>
      </c>
      <c r="F910" s="133" t="s">
        <v>7684</v>
      </c>
      <c r="G910" s="132" t="s">
        <v>96</v>
      </c>
      <c r="H910" s="132" t="s">
        <v>17139</v>
      </c>
      <c r="I910" s="132" t="s">
        <v>6427</v>
      </c>
      <c r="J910" s="132" t="s">
        <v>7685</v>
      </c>
      <c r="K910" s="132" t="s">
        <v>17140</v>
      </c>
      <c r="L910" s="132" t="s">
        <v>6427</v>
      </c>
      <c r="M910" s="132" t="s">
        <v>7686</v>
      </c>
      <c r="N910" s="132" t="s">
        <v>2781</v>
      </c>
      <c r="O910" s="132" t="s">
        <v>96</v>
      </c>
      <c r="P910" s="132" t="s">
        <v>1764</v>
      </c>
      <c r="Q910" s="132" t="s">
        <v>4381</v>
      </c>
      <c r="R910" s="132" t="s">
        <v>7687</v>
      </c>
      <c r="S910" s="132" t="s">
        <v>7687</v>
      </c>
      <c r="T910" s="132" t="s">
        <v>7686</v>
      </c>
      <c r="U910" s="132" t="s">
        <v>7686</v>
      </c>
      <c r="V910" s="132"/>
      <c r="W910" s="132"/>
      <c r="X910" s="132" t="s">
        <v>17141</v>
      </c>
      <c r="Y910" s="132" t="s">
        <v>17142</v>
      </c>
      <c r="Z910" s="133" t="s">
        <v>2148</v>
      </c>
      <c r="AA910" s="132" t="s">
        <v>7358</v>
      </c>
      <c r="AB910" s="133"/>
      <c r="AC910" s="133"/>
      <c r="AD910" s="132" t="s">
        <v>96</v>
      </c>
      <c r="AE910" s="132"/>
      <c r="AF910" s="132" t="s">
        <v>218</v>
      </c>
      <c r="AG910" s="132"/>
      <c r="AH910" s="132"/>
      <c r="AI910" s="132"/>
      <c r="AJ910" s="132" t="s">
        <v>118</v>
      </c>
      <c r="AK910" s="132"/>
      <c r="AL910" s="132"/>
      <c r="AM910" s="132" t="s">
        <v>96</v>
      </c>
      <c r="AN910" s="132" t="s">
        <v>218</v>
      </c>
      <c r="AO910" s="132" t="s">
        <v>7688</v>
      </c>
      <c r="AP910" s="132" t="s">
        <v>98</v>
      </c>
      <c r="AQ910" s="132" t="s">
        <v>99</v>
      </c>
      <c r="AR910" s="132" t="s">
        <v>2781</v>
      </c>
      <c r="AS910" s="133" t="s">
        <v>2699</v>
      </c>
      <c r="AT910" s="132" t="s">
        <v>101</v>
      </c>
      <c r="AU910" s="132" t="s">
        <v>101</v>
      </c>
      <c r="AV910" s="132" t="s">
        <v>122</v>
      </c>
      <c r="AW910" s="132" t="s">
        <v>123</v>
      </c>
      <c r="AX910" s="132" t="s">
        <v>308</v>
      </c>
      <c r="AY910" s="132" t="s">
        <v>2788</v>
      </c>
      <c r="AZ910" s="132" t="s">
        <v>2788</v>
      </c>
      <c r="BA910" s="132" t="s">
        <v>13013</v>
      </c>
    </row>
    <row r="911" spans="1:53" ht="30">
      <c r="A911" s="131">
        <v>906</v>
      </c>
      <c r="B911" s="132" t="s">
        <v>7689</v>
      </c>
      <c r="C911" s="132" t="s">
        <v>1278</v>
      </c>
      <c r="D911" s="132" t="s">
        <v>3733</v>
      </c>
      <c r="E911" s="132" t="s">
        <v>301</v>
      </c>
      <c r="F911" s="133" t="s">
        <v>949</v>
      </c>
      <c r="G911" s="132" t="s">
        <v>96</v>
      </c>
      <c r="H911" s="132" t="s">
        <v>17143</v>
      </c>
      <c r="I911" s="132" t="s">
        <v>7361</v>
      </c>
      <c r="J911" s="132" t="s">
        <v>7690</v>
      </c>
      <c r="K911" s="132" t="s">
        <v>17144</v>
      </c>
      <c r="L911" s="132" t="s">
        <v>7361</v>
      </c>
      <c r="M911" s="132" t="s">
        <v>7691</v>
      </c>
      <c r="N911" s="132" t="s">
        <v>517</v>
      </c>
      <c r="O911" s="132" t="s">
        <v>96</v>
      </c>
      <c r="P911" s="132" t="s">
        <v>2606</v>
      </c>
      <c r="Q911" s="132" t="s">
        <v>2607</v>
      </c>
      <c r="R911" s="132" t="s">
        <v>7692</v>
      </c>
      <c r="S911" s="132" t="s">
        <v>7693</v>
      </c>
      <c r="T911" s="132" t="s">
        <v>7690</v>
      </c>
      <c r="U911" s="132" t="s">
        <v>7690</v>
      </c>
      <c r="V911" s="132"/>
      <c r="W911" s="132"/>
      <c r="X911" s="132"/>
      <c r="Y911" s="132" t="s">
        <v>7689</v>
      </c>
      <c r="Z911" s="133" t="s">
        <v>2699</v>
      </c>
      <c r="AA911" s="132" t="s">
        <v>7349</v>
      </c>
      <c r="AB911" s="133"/>
      <c r="AC911" s="133"/>
      <c r="AD911" s="132" t="s">
        <v>96</v>
      </c>
      <c r="AE911" s="132"/>
      <c r="AF911" s="132" t="s">
        <v>430</v>
      </c>
      <c r="AG911" s="132"/>
      <c r="AH911" s="132"/>
      <c r="AI911" s="132"/>
      <c r="AJ911" s="132" t="s">
        <v>118</v>
      </c>
      <c r="AK911" s="132"/>
      <c r="AL911" s="132"/>
      <c r="AM911" s="132" t="s">
        <v>96</v>
      </c>
      <c r="AN911" s="132" t="s">
        <v>430</v>
      </c>
      <c r="AO911" s="132" t="s">
        <v>7694</v>
      </c>
      <c r="AP911" s="132" t="s">
        <v>98</v>
      </c>
      <c r="AQ911" s="132" t="s">
        <v>99</v>
      </c>
      <c r="AR911" s="132" t="s">
        <v>517</v>
      </c>
      <c r="AS911" s="133" t="s">
        <v>2699</v>
      </c>
      <c r="AT911" s="132" t="s">
        <v>101</v>
      </c>
      <c r="AU911" s="132" t="s">
        <v>101</v>
      </c>
      <c r="AV911" s="132" t="s">
        <v>122</v>
      </c>
      <c r="AW911" s="132" t="s">
        <v>123</v>
      </c>
      <c r="AX911" s="132" t="s">
        <v>282</v>
      </c>
      <c r="AY911" s="132" t="s">
        <v>524</v>
      </c>
      <c r="AZ911" s="132" t="s">
        <v>524</v>
      </c>
      <c r="BA911" s="132" t="s">
        <v>13013</v>
      </c>
    </row>
    <row r="912" spans="1:53" ht="30">
      <c r="A912" s="131">
        <v>907</v>
      </c>
      <c r="B912" s="132" t="s">
        <v>7695</v>
      </c>
      <c r="C912" s="132" t="s">
        <v>193</v>
      </c>
      <c r="D912" s="132" t="s">
        <v>7696</v>
      </c>
      <c r="E912" s="132" t="s">
        <v>82</v>
      </c>
      <c r="F912" s="133" t="s">
        <v>7697</v>
      </c>
      <c r="G912" s="132" t="s">
        <v>896</v>
      </c>
      <c r="H912" s="132"/>
      <c r="I912" s="132"/>
      <c r="J912" s="132"/>
      <c r="K912" s="132"/>
      <c r="L912" s="132"/>
      <c r="M912" s="132"/>
      <c r="N912" s="132" t="s">
        <v>7608</v>
      </c>
      <c r="O912" s="132" t="s">
        <v>896</v>
      </c>
      <c r="P912" s="132" t="s">
        <v>2606</v>
      </c>
      <c r="Q912" s="132"/>
      <c r="R912" s="132" t="s">
        <v>7698</v>
      </c>
      <c r="S912" s="132"/>
      <c r="T912" s="132" t="s">
        <v>17145</v>
      </c>
      <c r="U912" s="132"/>
      <c r="V912" s="132"/>
      <c r="W912" s="132"/>
      <c r="X912" s="132"/>
      <c r="Y912" s="132" t="s">
        <v>17146</v>
      </c>
      <c r="Z912" s="133"/>
      <c r="AA912" s="132"/>
      <c r="AB912" s="133"/>
      <c r="AC912" s="133"/>
      <c r="AD912" s="132"/>
      <c r="AE912" s="132"/>
      <c r="AF912" s="132"/>
      <c r="AG912" s="132"/>
      <c r="AH912" s="132"/>
      <c r="AI912" s="132"/>
      <c r="AJ912" s="132" t="s">
        <v>118</v>
      </c>
      <c r="AK912" s="132"/>
      <c r="AL912" s="132"/>
      <c r="AM912" s="132" t="s">
        <v>896</v>
      </c>
      <c r="AN912" s="132" t="s">
        <v>7393</v>
      </c>
      <c r="AO912" s="132" t="s">
        <v>7699</v>
      </c>
      <c r="AP912" s="132" t="s">
        <v>98</v>
      </c>
      <c r="AQ912" s="132" t="s">
        <v>99</v>
      </c>
      <c r="AR912" s="132" t="s">
        <v>7608</v>
      </c>
      <c r="AS912" s="133" t="s">
        <v>2699</v>
      </c>
      <c r="AT912" s="132" t="s">
        <v>101</v>
      </c>
      <c r="AU912" s="132" t="s">
        <v>101</v>
      </c>
      <c r="AV912" s="132" t="s">
        <v>122</v>
      </c>
      <c r="AW912" s="132" t="s">
        <v>123</v>
      </c>
      <c r="AX912" s="132" t="s">
        <v>104</v>
      </c>
      <c r="AY912" s="132" t="s">
        <v>105</v>
      </c>
      <c r="AZ912" s="132" t="s">
        <v>105</v>
      </c>
      <c r="BA912" s="132" t="s">
        <v>13013</v>
      </c>
    </row>
    <row r="913" spans="1:53" ht="30">
      <c r="A913" s="131">
        <v>908</v>
      </c>
      <c r="B913" s="132" t="s">
        <v>7700</v>
      </c>
      <c r="C913" s="132" t="s">
        <v>7701</v>
      </c>
      <c r="D913" s="132" t="s">
        <v>236</v>
      </c>
      <c r="E913" s="132" t="s">
        <v>82</v>
      </c>
      <c r="F913" s="133" t="s">
        <v>3220</v>
      </c>
      <c r="G913" s="132" t="s">
        <v>1543</v>
      </c>
      <c r="H913" s="132" t="s">
        <v>17147</v>
      </c>
      <c r="I913" s="132" t="s">
        <v>6447</v>
      </c>
      <c r="J913" s="132" t="s">
        <v>7702</v>
      </c>
      <c r="K913" s="132" t="s">
        <v>17148</v>
      </c>
      <c r="L913" s="132" t="s">
        <v>6447</v>
      </c>
      <c r="M913" s="132" t="s">
        <v>7703</v>
      </c>
      <c r="N913" s="132" t="s">
        <v>7608</v>
      </c>
      <c r="O913" s="132" t="s">
        <v>1543</v>
      </c>
      <c r="P913" s="132" t="s">
        <v>2606</v>
      </c>
      <c r="Q913" s="132" t="s">
        <v>2607</v>
      </c>
      <c r="R913" s="132" t="s">
        <v>7704</v>
      </c>
      <c r="S913" s="132" t="s">
        <v>7705</v>
      </c>
      <c r="T913" s="132" t="s">
        <v>7702</v>
      </c>
      <c r="U913" s="132" t="s">
        <v>7702</v>
      </c>
      <c r="V913" s="132"/>
      <c r="W913" s="132"/>
      <c r="X913" s="132"/>
      <c r="Y913" s="132" t="s">
        <v>7700</v>
      </c>
      <c r="Z913" s="133" t="s">
        <v>2699</v>
      </c>
      <c r="AA913" s="132" t="s">
        <v>7349</v>
      </c>
      <c r="AB913" s="133"/>
      <c r="AC913" s="133"/>
      <c r="AD913" s="132" t="s">
        <v>1543</v>
      </c>
      <c r="AE913" s="132"/>
      <c r="AF913" s="132" t="s">
        <v>7362</v>
      </c>
      <c r="AG913" s="132"/>
      <c r="AH913" s="132"/>
      <c r="AI913" s="132"/>
      <c r="AJ913" s="132" t="s">
        <v>118</v>
      </c>
      <c r="AK913" s="132"/>
      <c r="AL913" s="132"/>
      <c r="AM913" s="132" t="s">
        <v>1543</v>
      </c>
      <c r="AN913" s="132" t="s">
        <v>7362</v>
      </c>
      <c r="AO913" s="132" t="s">
        <v>7706</v>
      </c>
      <c r="AP913" s="132" t="s">
        <v>98</v>
      </c>
      <c r="AQ913" s="132" t="s">
        <v>99</v>
      </c>
      <c r="AR913" s="132" t="s">
        <v>7608</v>
      </c>
      <c r="AS913" s="133" t="s">
        <v>2699</v>
      </c>
      <c r="AT913" s="132" t="s">
        <v>101</v>
      </c>
      <c r="AU913" s="132" t="s">
        <v>101</v>
      </c>
      <c r="AV913" s="132" t="s">
        <v>122</v>
      </c>
      <c r="AW913" s="132" t="s">
        <v>123</v>
      </c>
      <c r="AX913" s="132" t="s">
        <v>104</v>
      </c>
      <c r="AY913" s="132" t="s">
        <v>105</v>
      </c>
      <c r="AZ913" s="132" t="s">
        <v>105</v>
      </c>
      <c r="BA913" s="132" t="s">
        <v>13013</v>
      </c>
    </row>
    <row r="914" spans="1:53" ht="30">
      <c r="A914" s="131">
        <v>909</v>
      </c>
      <c r="B914" s="132" t="s">
        <v>7707</v>
      </c>
      <c r="C914" s="132" t="s">
        <v>436</v>
      </c>
      <c r="D914" s="132" t="s">
        <v>259</v>
      </c>
      <c r="E914" s="132" t="s">
        <v>82</v>
      </c>
      <c r="F914" s="133" t="s">
        <v>4408</v>
      </c>
      <c r="G914" s="132" t="s">
        <v>96</v>
      </c>
      <c r="H914" s="132" t="s">
        <v>17149</v>
      </c>
      <c r="I914" s="132" t="s">
        <v>6707</v>
      </c>
      <c r="J914" s="132" t="s">
        <v>7708</v>
      </c>
      <c r="K914" s="132" t="s">
        <v>17150</v>
      </c>
      <c r="L914" s="132" t="s">
        <v>6411</v>
      </c>
      <c r="M914" s="132" t="s">
        <v>7709</v>
      </c>
      <c r="N914" s="132" t="s">
        <v>517</v>
      </c>
      <c r="O914" s="132" t="s">
        <v>7710</v>
      </c>
      <c r="P914" s="132" t="s">
        <v>2606</v>
      </c>
      <c r="Q914" s="132" t="s">
        <v>2607</v>
      </c>
      <c r="R914" s="132" t="s">
        <v>7711</v>
      </c>
      <c r="S914" s="132" t="s">
        <v>7711</v>
      </c>
      <c r="T914" s="132" t="s">
        <v>17151</v>
      </c>
      <c r="U914" s="132" t="s">
        <v>7708</v>
      </c>
      <c r="V914" s="132" t="s">
        <v>17152</v>
      </c>
      <c r="W914" s="132"/>
      <c r="X914" s="132"/>
      <c r="Y914" s="132" t="s">
        <v>17153</v>
      </c>
      <c r="Z914" s="133" t="s">
        <v>16677</v>
      </c>
      <c r="AA914" s="132" t="s">
        <v>7367</v>
      </c>
      <c r="AB914" s="133"/>
      <c r="AC914" s="133"/>
      <c r="AD914" s="132" t="s">
        <v>96</v>
      </c>
      <c r="AE914" s="132"/>
      <c r="AF914" s="132" t="s">
        <v>359</v>
      </c>
      <c r="AG914" s="132"/>
      <c r="AH914" s="132"/>
      <c r="AI914" s="132"/>
      <c r="AJ914" s="132" t="s">
        <v>118</v>
      </c>
      <c r="AK914" s="132"/>
      <c r="AL914" s="132"/>
      <c r="AM914" s="132" t="s">
        <v>96</v>
      </c>
      <c r="AN914" s="132" t="s">
        <v>359</v>
      </c>
      <c r="AO914" s="132" t="s">
        <v>7712</v>
      </c>
      <c r="AP914" s="132" t="s">
        <v>98</v>
      </c>
      <c r="AQ914" s="132" t="s">
        <v>99</v>
      </c>
      <c r="AR914" s="132" t="s">
        <v>517</v>
      </c>
      <c r="AS914" s="133" t="s">
        <v>2699</v>
      </c>
      <c r="AT914" s="132" t="s">
        <v>101</v>
      </c>
      <c r="AU914" s="132" t="s">
        <v>101</v>
      </c>
      <c r="AV914" s="132" t="s">
        <v>122</v>
      </c>
      <c r="AW914" s="132" t="s">
        <v>123</v>
      </c>
      <c r="AX914" s="132" t="s">
        <v>282</v>
      </c>
      <c r="AY914" s="132" t="s">
        <v>524</v>
      </c>
      <c r="AZ914" s="132" t="s">
        <v>524</v>
      </c>
      <c r="BA914" s="132" t="s">
        <v>13013</v>
      </c>
    </row>
    <row r="915" spans="1:53" ht="30">
      <c r="A915" s="131">
        <v>910</v>
      </c>
      <c r="B915" s="132" t="s">
        <v>7713</v>
      </c>
      <c r="C915" s="132" t="s">
        <v>7714</v>
      </c>
      <c r="D915" s="132" t="s">
        <v>1089</v>
      </c>
      <c r="E915" s="132" t="s">
        <v>82</v>
      </c>
      <c r="F915" s="133" t="s">
        <v>5559</v>
      </c>
      <c r="G915" s="132" t="s">
        <v>96</v>
      </c>
      <c r="H915" s="132"/>
      <c r="I915" s="132"/>
      <c r="J915" s="132"/>
      <c r="K915" s="132" t="s">
        <v>30049</v>
      </c>
      <c r="L915" s="132" t="s">
        <v>6411</v>
      </c>
      <c r="M915" s="132" t="s">
        <v>17154</v>
      </c>
      <c r="N915" s="132" t="s">
        <v>1364</v>
      </c>
      <c r="O915" s="132" t="s">
        <v>30050</v>
      </c>
      <c r="P915" s="132" t="s">
        <v>2606</v>
      </c>
      <c r="Q915" s="132" t="s">
        <v>4294</v>
      </c>
      <c r="R915" s="132" t="s">
        <v>7715</v>
      </c>
      <c r="S915" s="132" t="s">
        <v>7491</v>
      </c>
      <c r="T915" s="132" t="s">
        <v>17154</v>
      </c>
      <c r="U915" s="132" t="s">
        <v>17154</v>
      </c>
      <c r="V915" s="132"/>
      <c r="W915" s="132"/>
      <c r="X915" s="132" t="s">
        <v>30051</v>
      </c>
      <c r="Y915" s="132" t="s">
        <v>7713</v>
      </c>
      <c r="Z915" s="133" t="s">
        <v>30052</v>
      </c>
      <c r="AA915" s="132" t="s">
        <v>7356</v>
      </c>
      <c r="AB915" s="133"/>
      <c r="AC915" s="133"/>
      <c r="AD915" s="132" t="s">
        <v>96</v>
      </c>
      <c r="AE915" s="132"/>
      <c r="AF915" s="132" t="s">
        <v>279</v>
      </c>
      <c r="AG915" s="132"/>
      <c r="AH915" s="132"/>
      <c r="AI915" s="132"/>
      <c r="AJ915" s="132" t="s">
        <v>118</v>
      </c>
      <c r="AK915" s="132"/>
      <c r="AL915" s="132" t="s">
        <v>17989</v>
      </c>
      <c r="AM915" s="132" t="s">
        <v>96</v>
      </c>
      <c r="AN915" s="132" t="s">
        <v>279</v>
      </c>
      <c r="AO915" s="132" t="s">
        <v>7716</v>
      </c>
      <c r="AP915" s="132" t="s">
        <v>98</v>
      </c>
      <c r="AQ915" s="132" t="s">
        <v>99</v>
      </c>
      <c r="AR915" s="132" t="s">
        <v>1364</v>
      </c>
      <c r="AS915" s="133" t="s">
        <v>2699</v>
      </c>
      <c r="AT915" s="132" t="s">
        <v>101</v>
      </c>
      <c r="AU915" s="132" t="s">
        <v>101</v>
      </c>
      <c r="AV915" s="132" t="s">
        <v>122</v>
      </c>
      <c r="AW915" s="132" t="s">
        <v>123</v>
      </c>
      <c r="AX915" s="132" t="s">
        <v>282</v>
      </c>
      <c r="AY915" s="132" t="s">
        <v>1369</v>
      </c>
      <c r="AZ915" s="132" t="s">
        <v>1369</v>
      </c>
      <c r="BA915" s="132" t="s">
        <v>13013</v>
      </c>
    </row>
    <row r="916" spans="1:53" ht="30">
      <c r="A916" s="131">
        <v>911</v>
      </c>
      <c r="B916" s="132" t="s">
        <v>7717</v>
      </c>
      <c r="C916" s="132" t="s">
        <v>1713</v>
      </c>
      <c r="D916" s="132" t="s">
        <v>958</v>
      </c>
      <c r="E916" s="132" t="s">
        <v>82</v>
      </c>
      <c r="F916" s="133" t="s">
        <v>3069</v>
      </c>
      <c r="G916" s="132" t="s">
        <v>7394</v>
      </c>
      <c r="H916" s="132" t="s">
        <v>17155</v>
      </c>
      <c r="I916" s="132"/>
      <c r="J916" s="132"/>
      <c r="K916" s="132" t="s">
        <v>17156</v>
      </c>
      <c r="L916" s="132" t="s">
        <v>6411</v>
      </c>
      <c r="M916" s="132" t="s">
        <v>7718</v>
      </c>
      <c r="N916" s="132" t="s">
        <v>7608</v>
      </c>
      <c r="O916" s="132" t="s">
        <v>7394</v>
      </c>
      <c r="P916" s="132" t="s">
        <v>2606</v>
      </c>
      <c r="Q916" s="132" t="s">
        <v>2607</v>
      </c>
      <c r="R916" s="132" t="s">
        <v>7719</v>
      </c>
      <c r="S916" s="132" t="s">
        <v>7719</v>
      </c>
      <c r="T916" s="132" t="s">
        <v>17157</v>
      </c>
      <c r="U916" s="132" t="s">
        <v>7718</v>
      </c>
      <c r="V916" s="132"/>
      <c r="W916" s="132"/>
      <c r="X916" s="132"/>
      <c r="Y916" s="132" t="s">
        <v>7717</v>
      </c>
      <c r="Z916" s="133" t="s">
        <v>2699</v>
      </c>
      <c r="AA916" s="132" t="s">
        <v>7349</v>
      </c>
      <c r="AB916" s="133"/>
      <c r="AC916" s="133"/>
      <c r="AD916" s="132" t="s">
        <v>96</v>
      </c>
      <c r="AE916" s="132"/>
      <c r="AF916" s="132" t="s">
        <v>218</v>
      </c>
      <c r="AG916" s="132"/>
      <c r="AH916" s="132"/>
      <c r="AI916" s="132"/>
      <c r="AJ916" s="132" t="s">
        <v>118</v>
      </c>
      <c r="AK916" s="132"/>
      <c r="AL916" s="132"/>
      <c r="AM916" s="132" t="s">
        <v>7394</v>
      </c>
      <c r="AN916" s="132" t="s">
        <v>7720</v>
      </c>
      <c r="AO916" s="132" t="s">
        <v>7721</v>
      </c>
      <c r="AP916" s="132" t="s">
        <v>98</v>
      </c>
      <c r="AQ916" s="132" t="s">
        <v>99</v>
      </c>
      <c r="AR916" s="132" t="s">
        <v>7608</v>
      </c>
      <c r="AS916" s="133" t="s">
        <v>2699</v>
      </c>
      <c r="AT916" s="132" t="s">
        <v>101</v>
      </c>
      <c r="AU916" s="132" t="s">
        <v>101</v>
      </c>
      <c r="AV916" s="132" t="s">
        <v>122</v>
      </c>
      <c r="AW916" s="132" t="s">
        <v>123</v>
      </c>
      <c r="AX916" s="132" t="s">
        <v>104</v>
      </c>
      <c r="AY916" s="132" t="s">
        <v>105</v>
      </c>
      <c r="AZ916" s="132" t="s">
        <v>105</v>
      </c>
      <c r="BA916" s="132" t="s">
        <v>13013</v>
      </c>
    </row>
    <row r="917" spans="1:53" ht="30">
      <c r="A917" s="131">
        <v>912</v>
      </c>
      <c r="B917" s="132" t="s">
        <v>7722</v>
      </c>
      <c r="C917" s="132" t="s">
        <v>1774</v>
      </c>
      <c r="D917" s="132" t="s">
        <v>2560</v>
      </c>
      <c r="E917" s="132" t="s">
        <v>82</v>
      </c>
      <c r="F917" s="133" t="s">
        <v>7723</v>
      </c>
      <c r="G917" s="132" t="s">
        <v>188</v>
      </c>
      <c r="H917" s="132" t="s">
        <v>17158</v>
      </c>
      <c r="I917" s="132" t="s">
        <v>7377</v>
      </c>
      <c r="J917" s="132" t="s">
        <v>7724</v>
      </c>
      <c r="K917" s="132" t="s">
        <v>17159</v>
      </c>
      <c r="L917" s="132" t="s">
        <v>6238</v>
      </c>
      <c r="M917" s="132" t="s">
        <v>7725</v>
      </c>
      <c r="N917" s="132" t="s">
        <v>982</v>
      </c>
      <c r="O917" s="132" t="s">
        <v>188</v>
      </c>
      <c r="P917" s="132" t="s">
        <v>2606</v>
      </c>
      <c r="Q917" s="132" t="s">
        <v>2607</v>
      </c>
      <c r="R917" s="132" t="s">
        <v>7727</v>
      </c>
      <c r="S917" s="132" t="s">
        <v>7727</v>
      </c>
      <c r="T917" s="132" t="s">
        <v>30053</v>
      </c>
      <c r="U917" s="132" t="s">
        <v>17160</v>
      </c>
      <c r="V917" s="132"/>
      <c r="W917" s="132"/>
      <c r="X917" s="132"/>
      <c r="Y917" s="132" t="s">
        <v>7722</v>
      </c>
      <c r="Z917" s="133" t="s">
        <v>7348</v>
      </c>
      <c r="AA917" s="132" t="s">
        <v>7349</v>
      </c>
      <c r="AB917" s="133"/>
      <c r="AC917" s="133"/>
      <c r="AD917" s="132" t="s">
        <v>188</v>
      </c>
      <c r="AE917" s="132"/>
      <c r="AF917" s="132" t="s">
        <v>4272</v>
      </c>
      <c r="AG917" s="132"/>
      <c r="AH917" s="132" t="s">
        <v>30054</v>
      </c>
      <c r="AI917" s="132" t="s">
        <v>30055</v>
      </c>
      <c r="AJ917" s="132" t="s">
        <v>94</v>
      </c>
      <c r="AK917" s="132"/>
      <c r="AL917" s="132" t="s">
        <v>17989</v>
      </c>
      <c r="AM917" s="132" t="s">
        <v>188</v>
      </c>
      <c r="AN917" s="132" t="s">
        <v>4272</v>
      </c>
      <c r="AO917" s="132" t="s">
        <v>7728</v>
      </c>
      <c r="AP917" s="132" t="s">
        <v>98</v>
      </c>
      <c r="AQ917" s="132" t="s">
        <v>99</v>
      </c>
      <c r="AR917" s="132" t="s">
        <v>982</v>
      </c>
      <c r="AS917" s="133" t="s">
        <v>2699</v>
      </c>
      <c r="AT917" s="132" t="s">
        <v>101</v>
      </c>
      <c r="AU917" s="132" t="s">
        <v>101</v>
      </c>
      <c r="AV917" s="132" t="s">
        <v>122</v>
      </c>
      <c r="AW917" s="132" t="s">
        <v>123</v>
      </c>
      <c r="AX917" s="132" t="s">
        <v>597</v>
      </c>
      <c r="AY917" s="132" t="s">
        <v>598</v>
      </c>
      <c r="AZ917" s="132" t="s">
        <v>598</v>
      </c>
      <c r="BA917" s="132" t="s">
        <v>13013</v>
      </c>
    </row>
    <row r="918" spans="1:53" ht="30">
      <c r="A918" s="131">
        <v>913</v>
      </c>
      <c r="B918" s="132" t="s">
        <v>7729</v>
      </c>
      <c r="C918" s="132" t="s">
        <v>502</v>
      </c>
      <c r="D918" s="132" t="s">
        <v>503</v>
      </c>
      <c r="E918" s="132" t="s">
        <v>82</v>
      </c>
      <c r="F918" s="133" t="s">
        <v>4313</v>
      </c>
      <c r="G918" s="132" t="s">
        <v>96</v>
      </c>
      <c r="H918" s="132" t="s">
        <v>30056</v>
      </c>
      <c r="I918" s="132" t="s">
        <v>6797</v>
      </c>
      <c r="J918" s="132" t="s">
        <v>17161</v>
      </c>
      <c r="K918" s="132" t="s">
        <v>30057</v>
      </c>
      <c r="L918" s="132" t="s">
        <v>6411</v>
      </c>
      <c r="M918" s="132" t="s">
        <v>30058</v>
      </c>
      <c r="N918" s="132" t="s">
        <v>7608</v>
      </c>
      <c r="O918" s="132" t="s">
        <v>30059</v>
      </c>
      <c r="P918" s="132" t="s">
        <v>2606</v>
      </c>
      <c r="Q918" s="132" t="s">
        <v>2607</v>
      </c>
      <c r="R918" s="132" t="s">
        <v>7730</v>
      </c>
      <c r="S918" s="132" t="s">
        <v>30060</v>
      </c>
      <c r="T918" s="132" t="s">
        <v>13110</v>
      </c>
      <c r="U918" s="132" t="s">
        <v>17161</v>
      </c>
      <c r="V918" s="132"/>
      <c r="W918" s="132"/>
      <c r="X918" s="132"/>
      <c r="Y918" s="132" t="s">
        <v>7729</v>
      </c>
      <c r="Z918" s="133" t="s">
        <v>18097</v>
      </c>
      <c r="AA918" s="132" t="s">
        <v>7349</v>
      </c>
      <c r="AB918" s="133"/>
      <c r="AC918" s="133"/>
      <c r="AD918" s="132" t="s">
        <v>96</v>
      </c>
      <c r="AE918" s="132"/>
      <c r="AF918" s="132" t="s">
        <v>218</v>
      </c>
      <c r="AG918" s="132"/>
      <c r="AH918" s="132"/>
      <c r="AI918" s="132"/>
      <c r="AJ918" s="132" t="s">
        <v>118</v>
      </c>
      <c r="AK918" s="132"/>
      <c r="AL918" s="132"/>
      <c r="AM918" s="132" t="s">
        <v>96</v>
      </c>
      <c r="AN918" s="132" t="s">
        <v>218</v>
      </c>
      <c r="AO918" s="132" t="s">
        <v>7731</v>
      </c>
      <c r="AP918" s="132" t="s">
        <v>98</v>
      </c>
      <c r="AQ918" s="132" t="s">
        <v>99</v>
      </c>
      <c r="AR918" s="132" t="s">
        <v>7608</v>
      </c>
      <c r="AS918" s="133" t="s">
        <v>2699</v>
      </c>
      <c r="AT918" s="132" t="s">
        <v>101</v>
      </c>
      <c r="AU918" s="132" t="s">
        <v>101</v>
      </c>
      <c r="AV918" s="132" t="s">
        <v>122</v>
      </c>
      <c r="AW918" s="132" t="s">
        <v>123</v>
      </c>
      <c r="AX918" s="132" t="s">
        <v>104</v>
      </c>
      <c r="AY918" s="132" t="s">
        <v>105</v>
      </c>
      <c r="AZ918" s="132" t="s">
        <v>105</v>
      </c>
      <c r="BA918" s="132" t="s">
        <v>13013</v>
      </c>
    </row>
    <row r="919" spans="1:53" ht="30">
      <c r="A919" s="131">
        <v>914</v>
      </c>
      <c r="B919" s="132" t="s">
        <v>7732</v>
      </c>
      <c r="C919" s="132" t="s">
        <v>7733</v>
      </c>
      <c r="D919" s="132" t="s">
        <v>1942</v>
      </c>
      <c r="E919" s="132" t="s">
        <v>301</v>
      </c>
      <c r="F919" s="133" t="s">
        <v>6303</v>
      </c>
      <c r="G919" s="132" t="s">
        <v>96</v>
      </c>
      <c r="H919" s="132" t="s">
        <v>30061</v>
      </c>
      <c r="I919" s="132" t="s">
        <v>6797</v>
      </c>
      <c r="J919" s="132" t="s">
        <v>30062</v>
      </c>
      <c r="K919" s="132" t="s">
        <v>30063</v>
      </c>
      <c r="L919" s="132" t="s">
        <v>14409</v>
      </c>
      <c r="M919" s="132" t="s">
        <v>17162</v>
      </c>
      <c r="N919" s="132" t="s">
        <v>2781</v>
      </c>
      <c r="O919" s="132" t="s">
        <v>96</v>
      </c>
      <c r="P919" s="132" t="s">
        <v>2606</v>
      </c>
      <c r="Q919" s="132" t="s">
        <v>2607</v>
      </c>
      <c r="R919" s="132" t="s">
        <v>7734</v>
      </c>
      <c r="S919" s="132" t="s">
        <v>30064</v>
      </c>
      <c r="T919" s="132" t="s">
        <v>17162</v>
      </c>
      <c r="U919" s="132" t="s">
        <v>17162</v>
      </c>
      <c r="V919" s="132"/>
      <c r="W919" s="132"/>
      <c r="X919" s="132"/>
      <c r="Y919" s="132" t="s">
        <v>7732</v>
      </c>
      <c r="Z919" s="133" t="s">
        <v>27404</v>
      </c>
      <c r="AA919" s="132" t="s">
        <v>7349</v>
      </c>
      <c r="AB919" s="133"/>
      <c r="AC919" s="133"/>
      <c r="AD919" s="132" t="s">
        <v>96</v>
      </c>
      <c r="AE919" s="132"/>
      <c r="AF919" s="132" t="s">
        <v>582</v>
      </c>
      <c r="AG919" s="132"/>
      <c r="AH919" s="132"/>
      <c r="AI919" s="132"/>
      <c r="AJ919" s="132" t="s">
        <v>118</v>
      </c>
      <c r="AK919" s="132"/>
      <c r="AL919" s="132" t="s">
        <v>17989</v>
      </c>
      <c r="AM919" s="132" t="s">
        <v>96</v>
      </c>
      <c r="AN919" s="132" t="s">
        <v>582</v>
      </c>
      <c r="AO919" s="132" t="s">
        <v>7735</v>
      </c>
      <c r="AP919" s="132" t="s">
        <v>98</v>
      </c>
      <c r="AQ919" s="132" t="s">
        <v>99</v>
      </c>
      <c r="AR919" s="132" t="s">
        <v>2781</v>
      </c>
      <c r="AS919" s="133" t="s">
        <v>2699</v>
      </c>
      <c r="AT919" s="132" t="s">
        <v>101</v>
      </c>
      <c r="AU919" s="132" t="s">
        <v>101</v>
      </c>
      <c r="AV919" s="132" t="s">
        <v>122</v>
      </c>
      <c r="AW919" s="132" t="s">
        <v>123</v>
      </c>
      <c r="AX919" s="132" t="s">
        <v>308</v>
      </c>
      <c r="AY919" s="132" t="s">
        <v>2788</v>
      </c>
      <c r="AZ919" s="132" t="s">
        <v>2788</v>
      </c>
      <c r="BA919" s="132" t="s">
        <v>13013</v>
      </c>
    </row>
    <row r="920" spans="1:53" ht="30">
      <c r="A920" s="131">
        <v>915</v>
      </c>
      <c r="B920" s="132" t="s">
        <v>7736</v>
      </c>
      <c r="C920" s="132" t="s">
        <v>7737</v>
      </c>
      <c r="D920" s="132" t="s">
        <v>1050</v>
      </c>
      <c r="E920" s="132" t="s">
        <v>82</v>
      </c>
      <c r="F920" s="133" t="s">
        <v>2535</v>
      </c>
      <c r="G920" s="132" t="s">
        <v>7394</v>
      </c>
      <c r="H920" s="132" t="s">
        <v>30065</v>
      </c>
      <c r="I920" s="132" t="s">
        <v>6238</v>
      </c>
      <c r="J920" s="132" t="s">
        <v>17163</v>
      </c>
      <c r="K920" s="132" t="s">
        <v>30066</v>
      </c>
      <c r="L920" s="132" t="s">
        <v>6238</v>
      </c>
      <c r="M920" s="132" t="s">
        <v>30067</v>
      </c>
      <c r="N920" s="132" t="s">
        <v>289</v>
      </c>
      <c r="O920" s="132" t="s">
        <v>29812</v>
      </c>
      <c r="P920" s="132" t="s">
        <v>2606</v>
      </c>
      <c r="Q920" s="132" t="s">
        <v>4381</v>
      </c>
      <c r="R920" s="132" t="s">
        <v>7738</v>
      </c>
      <c r="S920" s="132" t="s">
        <v>30068</v>
      </c>
      <c r="T920" s="132" t="s">
        <v>30069</v>
      </c>
      <c r="U920" s="132" t="s">
        <v>17163</v>
      </c>
      <c r="V920" s="132"/>
      <c r="W920" s="132"/>
      <c r="X920" s="132"/>
      <c r="Y920" s="132" t="s">
        <v>7736</v>
      </c>
      <c r="Z920" s="133" t="s">
        <v>18097</v>
      </c>
      <c r="AA920" s="132" t="s">
        <v>7349</v>
      </c>
      <c r="AB920" s="133"/>
      <c r="AC920" s="133"/>
      <c r="AD920" s="132" t="s">
        <v>7394</v>
      </c>
      <c r="AE920" s="132"/>
      <c r="AF920" s="132" t="s">
        <v>7587</v>
      </c>
      <c r="AG920" s="132"/>
      <c r="AH920" s="132"/>
      <c r="AI920" s="132"/>
      <c r="AJ920" s="132" t="s">
        <v>118</v>
      </c>
      <c r="AK920" s="132"/>
      <c r="AL920" s="132"/>
      <c r="AM920" s="132" t="s">
        <v>7394</v>
      </c>
      <c r="AN920" s="132" t="s">
        <v>7587</v>
      </c>
      <c r="AO920" s="132" t="s">
        <v>7739</v>
      </c>
      <c r="AP920" s="132" t="s">
        <v>98</v>
      </c>
      <c r="AQ920" s="132" t="s">
        <v>99</v>
      </c>
      <c r="AR920" s="132" t="s">
        <v>289</v>
      </c>
      <c r="AS920" s="133" t="s">
        <v>2699</v>
      </c>
      <c r="AT920" s="132" t="s">
        <v>101</v>
      </c>
      <c r="AU920" s="132" t="s">
        <v>101</v>
      </c>
      <c r="AV920" s="132" t="s">
        <v>122</v>
      </c>
      <c r="AW920" s="132" t="s">
        <v>123</v>
      </c>
      <c r="AX920" s="132" t="s">
        <v>282</v>
      </c>
      <c r="AY920" s="132" t="s">
        <v>298</v>
      </c>
      <c r="AZ920" s="132" t="s">
        <v>298</v>
      </c>
      <c r="BA920" s="132" t="s">
        <v>13013</v>
      </c>
    </row>
    <row r="921" spans="1:53" ht="30">
      <c r="A921" s="131">
        <v>916</v>
      </c>
      <c r="B921" s="132" t="s">
        <v>7740</v>
      </c>
      <c r="C921" s="132" t="s">
        <v>1194</v>
      </c>
      <c r="D921" s="132" t="s">
        <v>849</v>
      </c>
      <c r="E921" s="132" t="s">
        <v>82</v>
      </c>
      <c r="F921" s="133" t="s">
        <v>1586</v>
      </c>
      <c r="G921" s="132" t="s">
        <v>96</v>
      </c>
      <c r="H921" s="132" t="s">
        <v>10238</v>
      </c>
      <c r="I921" s="132" t="s">
        <v>30070</v>
      </c>
      <c r="J921" s="132" t="s">
        <v>30071</v>
      </c>
      <c r="K921" s="132" t="s">
        <v>30072</v>
      </c>
      <c r="L921" s="132" t="s">
        <v>27584</v>
      </c>
      <c r="M921" s="132" t="s">
        <v>17164</v>
      </c>
      <c r="N921" s="132" t="s">
        <v>924</v>
      </c>
      <c r="O921" s="132" t="s">
        <v>5503</v>
      </c>
      <c r="P921" s="132" t="s">
        <v>2606</v>
      </c>
      <c r="Q921" s="132" t="s">
        <v>4381</v>
      </c>
      <c r="R921" s="132" t="s">
        <v>7741</v>
      </c>
      <c r="S921" s="132" t="s">
        <v>7741</v>
      </c>
      <c r="T921" s="132" t="s">
        <v>30073</v>
      </c>
      <c r="U921" s="132" t="s">
        <v>17164</v>
      </c>
      <c r="V921" s="132"/>
      <c r="W921" s="132"/>
      <c r="X921" s="132"/>
      <c r="Y921" s="132" t="s">
        <v>7740</v>
      </c>
      <c r="Z921" s="133" t="s">
        <v>18097</v>
      </c>
      <c r="AA921" s="132" t="s">
        <v>7349</v>
      </c>
      <c r="AB921" s="133"/>
      <c r="AC921" s="133"/>
      <c r="AD921" s="132" t="s">
        <v>96</v>
      </c>
      <c r="AE921" s="132"/>
      <c r="AF921" s="132" t="s">
        <v>279</v>
      </c>
      <c r="AG921" s="132"/>
      <c r="AH921" s="132"/>
      <c r="AI921" s="132"/>
      <c r="AJ921" s="132" t="s">
        <v>118</v>
      </c>
      <c r="AK921" s="132"/>
      <c r="AL921" s="132"/>
      <c r="AM921" s="132" t="s">
        <v>96</v>
      </c>
      <c r="AN921" s="132" t="s">
        <v>279</v>
      </c>
      <c r="AO921" s="132" t="s">
        <v>7742</v>
      </c>
      <c r="AP921" s="132" t="s">
        <v>98</v>
      </c>
      <c r="AQ921" s="132" t="s">
        <v>99</v>
      </c>
      <c r="AR921" s="132" t="s">
        <v>924</v>
      </c>
      <c r="AS921" s="133" t="s">
        <v>2699</v>
      </c>
      <c r="AT921" s="132" t="s">
        <v>101</v>
      </c>
      <c r="AU921" s="132" t="s">
        <v>101</v>
      </c>
      <c r="AV921" s="132" t="s">
        <v>122</v>
      </c>
      <c r="AW921" s="132" t="s">
        <v>123</v>
      </c>
      <c r="AX921" s="132" t="s">
        <v>282</v>
      </c>
      <c r="AY921" s="132" t="s">
        <v>418</v>
      </c>
      <c r="AZ921" s="132" t="s">
        <v>418</v>
      </c>
      <c r="BA921" s="132" t="s">
        <v>13013</v>
      </c>
    </row>
    <row r="922" spans="1:53" ht="30">
      <c r="A922" s="131">
        <v>917</v>
      </c>
      <c r="B922" s="132" t="s">
        <v>7743</v>
      </c>
      <c r="C922" s="132" t="s">
        <v>6932</v>
      </c>
      <c r="D922" s="132" t="s">
        <v>2004</v>
      </c>
      <c r="E922" s="132" t="s">
        <v>82</v>
      </c>
      <c r="F922" s="133" t="s">
        <v>3929</v>
      </c>
      <c r="G922" s="132" t="s">
        <v>96</v>
      </c>
      <c r="H922" s="132" t="s">
        <v>30074</v>
      </c>
      <c r="I922" s="132" t="s">
        <v>6447</v>
      </c>
      <c r="J922" s="132" t="s">
        <v>30075</v>
      </c>
      <c r="K922" s="132" t="s">
        <v>9608</v>
      </c>
      <c r="L922" s="132" t="s">
        <v>6238</v>
      </c>
      <c r="M922" s="132" t="s">
        <v>30076</v>
      </c>
      <c r="N922" s="132" t="s">
        <v>5601</v>
      </c>
      <c r="O922" s="132" t="s">
        <v>96</v>
      </c>
      <c r="P922" s="132" t="s">
        <v>2606</v>
      </c>
      <c r="Q922" s="132" t="s">
        <v>2607</v>
      </c>
      <c r="R922" s="132" t="s">
        <v>7744</v>
      </c>
      <c r="S922" s="132" t="s">
        <v>30077</v>
      </c>
      <c r="T922" s="132" t="s">
        <v>17165</v>
      </c>
      <c r="U922" s="132"/>
      <c r="V922" s="132"/>
      <c r="W922" s="132"/>
      <c r="X922" s="132"/>
      <c r="Y922" s="132" t="s">
        <v>7743</v>
      </c>
      <c r="Z922" s="133" t="s">
        <v>18097</v>
      </c>
      <c r="AA922" s="132" t="s">
        <v>7349</v>
      </c>
      <c r="AB922" s="133"/>
      <c r="AC922" s="133"/>
      <c r="AD922" s="132" t="s">
        <v>96</v>
      </c>
      <c r="AE922" s="132"/>
      <c r="AF922" s="132" t="s">
        <v>347</v>
      </c>
      <c r="AG922" s="132"/>
      <c r="AH922" s="132"/>
      <c r="AI922" s="132"/>
      <c r="AJ922" s="132" t="s">
        <v>118</v>
      </c>
      <c r="AK922" s="132"/>
      <c r="AL922" s="132"/>
      <c r="AM922" s="132" t="s">
        <v>96</v>
      </c>
      <c r="AN922" s="132" t="s">
        <v>347</v>
      </c>
      <c r="AO922" s="132" t="s">
        <v>7745</v>
      </c>
      <c r="AP922" s="132" t="s">
        <v>98</v>
      </c>
      <c r="AQ922" s="132" t="s">
        <v>99</v>
      </c>
      <c r="AR922" s="132" t="s">
        <v>5601</v>
      </c>
      <c r="AS922" s="133" t="s">
        <v>2699</v>
      </c>
      <c r="AT922" s="132" t="s">
        <v>101</v>
      </c>
      <c r="AU922" s="132" t="s">
        <v>101</v>
      </c>
      <c r="AV922" s="132" t="s">
        <v>122</v>
      </c>
      <c r="AW922" s="132" t="s">
        <v>123</v>
      </c>
      <c r="AX922" s="132" t="s">
        <v>282</v>
      </c>
      <c r="AY922" s="132" t="s">
        <v>283</v>
      </c>
      <c r="AZ922" s="132" t="s">
        <v>283</v>
      </c>
      <c r="BA922" s="132" t="s">
        <v>13013</v>
      </c>
    </row>
    <row r="923" spans="1:53" ht="30">
      <c r="A923" s="131">
        <v>918</v>
      </c>
      <c r="B923" s="132" t="s">
        <v>7746</v>
      </c>
      <c r="C923" s="132" t="s">
        <v>7747</v>
      </c>
      <c r="D923" s="132" t="s">
        <v>406</v>
      </c>
      <c r="E923" s="132" t="s">
        <v>82</v>
      </c>
      <c r="F923" s="133" t="s">
        <v>7748</v>
      </c>
      <c r="G923" s="132" t="s">
        <v>96</v>
      </c>
      <c r="H923" s="132"/>
      <c r="I923" s="132"/>
      <c r="J923" s="132"/>
      <c r="K923" s="132" t="s">
        <v>30078</v>
      </c>
      <c r="L923" s="132" t="s">
        <v>6411</v>
      </c>
      <c r="M923" s="132" t="s">
        <v>16477</v>
      </c>
      <c r="N923" s="132" t="s">
        <v>1334</v>
      </c>
      <c r="O923" s="132" t="s">
        <v>30079</v>
      </c>
      <c r="P923" s="132" t="s">
        <v>2606</v>
      </c>
      <c r="Q923" s="132" t="s">
        <v>2607</v>
      </c>
      <c r="R923" s="132" t="s">
        <v>7749</v>
      </c>
      <c r="S923" s="132" t="s">
        <v>7749</v>
      </c>
      <c r="T923" s="132" t="s">
        <v>17166</v>
      </c>
      <c r="U923" s="132"/>
      <c r="V923" s="132"/>
      <c r="W923" s="132"/>
      <c r="X923" s="132"/>
      <c r="Y923" s="132" t="s">
        <v>17167</v>
      </c>
      <c r="Z923" s="133" t="s">
        <v>18097</v>
      </c>
      <c r="AA923" s="132" t="s">
        <v>7349</v>
      </c>
      <c r="AB923" s="133"/>
      <c r="AC923" s="133"/>
      <c r="AD923" s="132" t="s">
        <v>96</v>
      </c>
      <c r="AE923" s="132"/>
      <c r="AF923" s="132" t="s">
        <v>487</v>
      </c>
      <c r="AG923" s="132"/>
      <c r="AH923" s="132"/>
      <c r="AI923" s="132"/>
      <c r="AJ923" s="132" t="s">
        <v>118</v>
      </c>
      <c r="AK923" s="132"/>
      <c r="AL923" s="132"/>
      <c r="AM923" s="132" t="s">
        <v>96</v>
      </c>
      <c r="AN923" s="132" t="s">
        <v>487</v>
      </c>
      <c r="AO923" s="132" t="s">
        <v>7750</v>
      </c>
      <c r="AP923" s="132" t="s">
        <v>98</v>
      </c>
      <c r="AQ923" s="132" t="s">
        <v>99</v>
      </c>
      <c r="AR923" s="132" t="s">
        <v>1334</v>
      </c>
      <c r="AS923" s="133" t="s">
        <v>2699</v>
      </c>
      <c r="AT923" s="132" t="s">
        <v>101</v>
      </c>
      <c r="AU923" s="132" t="s">
        <v>101</v>
      </c>
      <c r="AV923" s="132" t="s">
        <v>122</v>
      </c>
      <c r="AW923" s="132" t="s">
        <v>123</v>
      </c>
      <c r="AX923" s="132" t="s">
        <v>158</v>
      </c>
      <c r="AY923" s="132" t="s">
        <v>1339</v>
      </c>
      <c r="AZ923" s="132" t="s">
        <v>1339</v>
      </c>
      <c r="BA923" s="132" t="s">
        <v>13013</v>
      </c>
    </row>
    <row r="924" spans="1:53" ht="30">
      <c r="A924" s="131">
        <v>919</v>
      </c>
      <c r="B924" s="132" t="s">
        <v>7751</v>
      </c>
      <c r="C924" s="132" t="s">
        <v>7752</v>
      </c>
      <c r="D924" s="132" t="s">
        <v>1993</v>
      </c>
      <c r="E924" s="132" t="s">
        <v>82</v>
      </c>
      <c r="F924" s="133" t="s">
        <v>2247</v>
      </c>
      <c r="G924" s="132" t="s">
        <v>5503</v>
      </c>
      <c r="H924" s="132"/>
      <c r="I924" s="132"/>
      <c r="J924" s="132"/>
      <c r="K924" s="132"/>
      <c r="L924" s="132"/>
      <c r="M924" s="132"/>
      <c r="N924" s="132" t="s">
        <v>517</v>
      </c>
      <c r="O924" s="132"/>
      <c r="P924" s="132" t="s">
        <v>2606</v>
      </c>
      <c r="Q924" s="132"/>
      <c r="R924" s="132" t="s">
        <v>7753</v>
      </c>
      <c r="S924" s="132"/>
      <c r="T924" s="132" t="s">
        <v>17168</v>
      </c>
      <c r="U924" s="132"/>
      <c r="V924" s="132"/>
      <c r="W924" s="132"/>
      <c r="X924" s="132"/>
      <c r="Y924" s="132" t="s">
        <v>17169</v>
      </c>
      <c r="Z924" s="133"/>
      <c r="AA924" s="132"/>
      <c r="AB924" s="133"/>
      <c r="AC924" s="133"/>
      <c r="AD924" s="132"/>
      <c r="AE924" s="132"/>
      <c r="AF924" s="132"/>
      <c r="AG924" s="132"/>
      <c r="AH924" s="132"/>
      <c r="AI924" s="132"/>
      <c r="AJ924" s="132" t="s">
        <v>118</v>
      </c>
      <c r="AK924" s="132"/>
      <c r="AL924" s="132"/>
      <c r="AM924" s="132" t="s">
        <v>5503</v>
      </c>
      <c r="AN924" s="132" t="s">
        <v>7754</v>
      </c>
      <c r="AO924" s="132" t="s">
        <v>7755</v>
      </c>
      <c r="AP924" s="132" t="s">
        <v>98</v>
      </c>
      <c r="AQ924" s="132" t="s">
        <v>99</v>
      </c>
      <c r="AR924" s="132" t="s">
        <v>517</v>
      </c>
      <c r="AS924" s="133" t="s">
        <v>2699</v>
      </c>
      <c r="AT924" s="132" t="s">
        <v>101</v>
      </c>
      <c r="AU924" s="132" t="s">
        <v>101</v>
      </c>
      <c r="AV924" s="132" t="s">
        <v>122</v>
      </c>
      <c r="AW924" s="132" t="s">
        <v>123</v>
      </c>
      <c r="AX924" s="132" t="s">
        <v>282</v>
      </c>
      <c r="AY924" s="132" t="s">
        <v>524</v>
      </c>
      <c r="AZ924" s="132" t="s">
        <v>524</v>
      </c>
      <c r="BA924" s="132" t="s">
        <v>13013</v>
      </c>
    </row>
    <row r="925" spans="1:53" ht="30">
      <c r="A925" s="131">
        <v>920</v>
      </c>
      <c r="B925" s="132" t="s">
        <v>7756</v>
      </c>
      <c r="C925" s="132" t="s">
        <v>4252</v>
      </c>
      <c r="D925" s="132" t="s">
        <v>649</v>
      </c>
      <c r="E925" s="132" t="s">
        <v>82</v>
      </c>
      <c r="F925" s="133" t="s">
        <v>7757</v>
      </c>
      <c r="G925" s="132" t="s">
        <v>96</v>
      </c>
      <c r="H925" s="132"/>
      <c r="I925" s="132"/>
      <c r="J925" s="132"/>
      <c r="K925" s="132"/>
      <c r="L925" s="132"/>
      <c r="M925" s="132"/>
      <c r="N925" s="132" t="s">
        <v>1364</v>
      </c>
      <c r="O925" s="132"/>
      <c r="P925" s="132" t="s">
        <v>2606</v>
      </c>
      <c r="Q925" s="132"/>
      <c r="R925" s="132" t="s">
        <v>7758</v>
      </c>
      <c r="S925" s="132"/>
      <c r="T925" s="132" t="s">
        <v>17170</v>
      </c>
      <c r="U925" s="132"/>
      <c r="V925" s="132"/>
      <c r="W925" s="132"/>
      <c r="X925" s="132"/>
      <c r="Y925" s="132" t="s">
        <v>17171</v>
      </c>
      <c r="Z925" s="133"/>
      <c r="AA925" s="132"/>
      <c r="AB925" s="133"/>
      <c r="AC925" s="133"/>
      <c r="AD925" s="132"/>
      <c r="AE925" s="132"/>
      <c r="AF925" s="132"/>
      <c r="AG925" s="132"/>
      <c r="AH925" s="132"/>
      <c r="AI925" s="132"/>
      <c r="AJ925" s="132" t="s">
        <v>118</v>
      </c>
      <c r="AK925" s="132"/>
      <c r="AL925" s="132"/>
      <c r="AM925" s="132" t="s">
        <v>96</v>
      </c>
      <c r="AN925" s="132" t="s">
        <v>347</v>
      </c>
      <c r="AO925" s="132" t="s">
        <v>7759</v>
      </c>
      <c r="AP925" s="132" t="s">
        <v>98</v>
      </c>
      <c r="AQ925" s="132" t="s">
        <v>99</v>
      </c>
      <c r="AR925" s="132" t="s">
        <v>1364</v>
      </c>
      <c r="AS925" s="133" t="s">
        <v>2699</v>
      </c>
      <c r="AT925" s="132" t="s">
        <v>101</v>
      </c>
      <c r="AU925" s="132" t="s">
        <v>101</v>
      </c>
      <c r="AV925" s="132" t="s">
        <v>122</v>
      </c>
      <c r="AW925" s="132" t="s">
        <v>123</v>
      </c>
      <c r="AX925" s="132" t="s">
        <v>282</v>
      </c>
      <c r="AY925" s="132" t="s">
        <v>1369</v>
      </c>
      <c r="AZ925" s="132" t="s">
        <v>1369</v>
      </c>
      <c r="BA925" s="132" t="s">
        <v>13013</v>
      </c>
    </row>
    <row r="926" spans="1:53" ht="30">
      <c r="A926" s="131">
        <v>921</v>
      </c>
      <c r="B926" s="132" t="s">
        <v>7760</v>
      </c>
      <c r="C926" s="132" t="s">
        <v>7761</v>
      </c>
      <c r="D926" s="132" t="s">
        <v>271</v>
      </c>
      <c r="E926" s="132" t="s">
        <v>82</v>
      </c>
      <c r="F926" s="133" t="s">
        <v>7762</v>
      </c>
      <c r="G926" s="132" t="s">
        <v>96</v>
      </c>
      <c r="H926" s="132" t="s">
        <v>17172</v>
      </c>
      <c r="I926" s="132" t="s">
        <v>17173</v>
      </c>
      <c r="J926" s="132" t="s">
        <v>17174</v>
      </c>
      <c r="K926" s="132" t="s">
        <v>13452</v>
      </c>
      <c r="L926" s="132" t="s">
        <v>6238</v>
      </c>
      <c r="M926" s="132" t="s">
        <v>17175</v>
      </c>
      <c r="N926" s="132" t="s">
        <v>7608</v>
      </c>
      <c r="O926" s="132" t="s">
        <v>96</v>
      </c>
      <c r="P926" s="132" t="s">
        <v>2606</v>
      </c>
      <c r="Q926" s="132" t="s">
        <v>2607</v>
      </c>
      <c r="R926" s="132" t="s">
        <v>7763</v>
      </c>
      <c r="S926" s="132" t="s">
        <v>17176</v>
      </c>
      <c r="T926" s="132" t="s">
        <v>13110</v>
      </c>
      <c r="U926" s="132" t="s">
        <v>17175</v>
      </c>
      <c r="V926" s="132"/>
      <c r="W926" s="132"/>
      <c r="X926" s="132"/>
      <c r="Y926" s="132" t="s">
        <v>7760</v>
      </c>
      <c r="Z926" s="133" t="s">
        <v>12857</v>
      </c>
      <c r="AA926" s="132" t="s">
        <v>7349</v>
      </c>
      <c r="AB926" s="133"/>
      <c r="AC926" s="133"/>
      <c r="AD926" s="132" t="s">
        <v>96</v>
      </c>
      <c r="AE926" s="132"/>
      <c r="AF926" s="132" t="s">
        <v>92</v>
      </c>
      <c r="AG926" s="132" t="s">
        <v>93</v>
      </c>
      <c r="AH926" s="132" t="s">
        <v>17177</v>
      </c>
      <c r="AI926" s="132" t="s">
        <v>17178</v>
      </c>
      <c r="AJ926" s="132" t="s">
        <v>118</v>
      </c>
      <c r="AK926" s="132"/>
      <c r="AL926" s="132" t="s">
        <v>17989</v>
      </c>
      <c r="AM926" s="132" t="s">
        <v>96</v>
      </c>
      <c r="AN926" s="132" t="s">
        <v>92</v>
      </c>
      <c r="AO926" s="132" t="s">
        <v>7764</v>
      </c>
      <c r="AP926" s="132" t="s">
        <v>98</v>
      </c>
      <c r="AQ926" s="132" t="s">
        <v>99</v>
      </c>
      <c r="AR926" s="132" t="s">
        <v>7608</v>
      </c>
      <c r="AS926" s="133" t="s">
        <v>2699</v>
      </c>
      <c r="AT926" s="132" t="s">
        <v>101</v>
      </c>
      <c r="AU926" s="132" t="s">
        <v>101</v>
      </c>
      <c r="AV926" s="132" t="s">
        <v>122</v>
      </c>
      <c r="AW926" s="132" t="s">
        <v>123</v>
      </c>
      <c r="AX926" s="132" t="s">
        <v>104</v>
      </c>
      <c r="AY926" s="132" t="s">
        <v>105</v>
      </c>
      <c r="AZ926" s="132" t="s">
        <v>105</v>
      </c>
      <c r="BA926" s="132" t="s">
        <v>13013</v>
      </c>
    </row>
    <row r="927" spans="1:53" ht="30">
      <c r="A927" s="131">
        <v>922</v>
      </c>
      <c r="B927" s="132" t="s">
        <v>7765</v>
      </c>
      <c r="C927" s="132" t="s">
        <v>7766</v>
      </c>
      <c r="D927" s="132" t="s">
        <v>7767</v>
      </c>
      <c r="E927" s="132" t="s">
        <v>82</v>
      </c>
      <c r="F927" s="133" t="s">
        <v>1662</v>
      </c>
      <c r="G927" s="132" t="s">
        <v>634</v>
      </c>
      <c r="H927" s="132"/>
      <c r="I927" s="132"/>
      <c r="J927" s="132"/>
      <c r="K927" s="132" t="s">
        <v>30080</v>
      </c>
      <c r="L927" s="132" t="s">
        <v>6411</v>
      </c>
      <c r="M927" s="132" t="s">
        <v>17179</v>
      </c>
      <c r="N927" s="132" t="s">
        <v>7608</v>
      </c>
      <c r="O927" s="132" t="s">
        <v>30081</v>
      </c>
      <c r="P927" s="132" t="s">
        <v>2606</v>
      </c>
      <c r="Q927" s="132" t="s">
        <v>2607</v>
      </c>
      <c r="R927" s="132" t="s">
        <v>7768</v>
      </c>
      <c r="S927" s="132" t="s">
        <v>30082</v>
      </c>
      <c r="T927" s="132" t="s">
        <v>30083</v>
      </c>
      <c r="U927" s="132" t="s">
        <v>17179</v>
      </c>
      <c r="V927" s="132"/>
      <c r="W927" s="132"/>
      <c r="X927" s="132"/>
      <c r="Y927" s="132" t="s">
        <v>7765</v>
      </c>
      <c r="Z927" s="133" t="s">
        <v>18097</v>
      </c>
      <c r="AA927" s="132" t="s">
        <v>7349</v>
      </c>
      <c r="AB927" s="133"/>
      <c r="AC927" s="133"/>
      <c r="AD927" s="132" t="s">
        <v>634</v>
      </c>
      <c r="AE927" s="132"/>
      <c r="AF927" s="132" t="s">
        <v>6979</v>
      </c>
      <c r="AG927" s="132"/>
      <c r="AH927" s="132"/>
      <c r="AI927" s="132"/>
      <c r="AJ927" s="132" t="s">
        <v>118</v>
      </c>
      <c r="AK927" s="132"/>
      <c r="AL927" s="132"/>
      <c r="AM927" s="132" t="s">
        <v>634</v>
      </c>
      <c r="AN927" s="132" t="s">
        <v>6979</v>
      </c>
      <c r="AO927" s="132" t="s">
        <v>7769</v>
      </c>
      <c r="AP927" s="132" t="s">
        <v>98</v>
      </c>
      <c r="AQ927" s="132" t="s">
        <v>99</v>
      </c>
      <c r="AR927" s="132" t="s">
        <v>7608</v>
      </c>
      <c r="AS927" s="133" t="s">
        <v>2699</v>
      </c>
      <c r="AT927" s="132" t="s">
        <v>101</v>
      </c>
      <c r="AU927" s="132" t="s">
        <v>101</v>
      </c>
      <c r="AV927" s="132" t="s">
        <v>122</v>
      </c>
      <c r="AW927" s="132" t="s">
        <v>123</v>
      </c>
      <c r="AX927" s="132" t="s">
        <v>104</v>
      </c>
      <c r="AY927" s="132" t="s">
        <v>105</v>
      </c>
      <c r="AZ927" s="132" t="s">
        <v>105</v>
      </c>
      <c r="BA927" s="132" t="s">
        <v>13013</v>
      </c>
    </row>
    <row r="928" spans="1:53" ht="30">
      <c r="A928" s="131">
        <v>923</v>
      </c>
      <c r="B928" s="132" t="s">
        <v>7770</v>
      </c>
      <c r="C928" s="132" t="s">
        <v>7771</v>
      </c>
      <c r="D928" s="132" t="s">
        <v>457</v>
      </c>
      <c r="E928" s="132" t="s">
        <v>82</v>
      </c>
      <c r="F928" s="133" t="s">
        <v>6492</v>
      </c>
      <c r="G928" s="132" t="s">
        <v>96</v>
      </c>
      <c r="H928" s="132" t="s">
        <v>30084</v>
      </c>
      <c r="I928" s="132" t="s">
        <v>7361</v>
      </c>
      <c r="J928" s="132" t="s">
        <v>30085</v>
      </c>
      <c r="K928" s="132" t="s">
        <v>30086</v>
      </c>
      <c r="L928" s="132" t="s">
        <v>7361</v>
      </c>
      <c r="M928" s="132" t="s">
        <v>17180</v>
      </c>
      <c r="N928" s="132" t="s">
        <v>5601</v>
      </c>
      <c r="O928" s="132" t="s">
        <v>30087</v>
      </c>
      <c r="P928" s="132" t="s">
        <v>2606</v>
      </c>
      <c r="Q928" s="132" t="s">
        <v>2607</v>
      </c>
      <c r="R928" s="132" t="s">
        <v>7774</v>
      </c>
      <c r="S928" s="132" t="s">
        <v>7774</v>
      </c>
      <c r="T928" s="132" t="s">
        <v>17180</v>
      </c>
      <c r="U928" s="132"/>
      <c r="V928" s="132"/>
      <c r="W928" s="132"/>
      <c r="X928" s="132"/>
      <c r="Y928" s="132" t="s">
        <v>17181</v>
      </c>
      <c r="Z928" s="133" t="s">
        <v>7348</v>
      </c>
      <c r="AA928" s="132" t="s">
        <v>7390</v>
      </c>
      <c r="AB928" s="133"/>
      <c r="AC928" s="133"/>
      <c r="AD928" s="132" t="s">
        <v>96</v>
      </c>
      <c r="AE928" s="132"/>
      <c r="AF928" s="132" t="s">
        <v>347</v>
      </c>
      <c r="AG928" s="132"/>
      <c r="AH928" s="132"/>
      <c r="AI928" s="132"/>
      <c r="AJ928" s="132" t="s">
        <v>118</v>
      </c>
      <c r="AK928" s="132" t="s">
        <v>6881</v>
      </c>
      <c r="AL928" s="132"/>
      <c r="AM928" s="132" t="s">
        <v>96</v>
      </c>
      <c r="AN928" s="132" t="s">
        <v>347</v>
      </c>
      <c r="AO928" s="132" t="s">
        <v>7775</v>
      </c>
      <c r="AP928" s="132" t="s">
        <v>98</v>
      </c>
      <c r="AQ928" s="132" t="s">
        <v>99</v>
      </c>
      <c r="AR928" s="132" t="s">
        <v>5601</v>
      </c>
      <c r="AS928" s="133" t="s">
        <v>2699</v>
      </c>
      <c r="AT928" s="132" t="s">
        <v>101</v>
      </c>
      <c r="AU928" s="132" t="s">
        <v>101</v>
      </c>
      <c r="AV928" s="132" t="s">
        <v>122</v>
      </c>
      <c r="AW928" s="132" t="s">
        <v>123</v>
      </c>
      <c r="AX928" s="132" t="s">
        <v>282</v>
      </c>
      <c r="AY928" s="132" t="s">
        <v>283</v>
      </c>
      <c r="AZ928" s="132" t="s">
        <v>283</v>
      </c>
      <c r="BA928" s="132" t="s">
        <v>13013</v>
      </c>
    </row>
    <row r="929" spans="1:53">
      <c r="A929" s="131">
        <v>924</v>
      </c>
      <c r="B929" s="132"/>
      <c r="C929" s="132"/>
      <c r="D929" s="132"/>
      <c r="E929" s="132"/>
      <c r="F929" s="133"/>
      <c r="G929" s="132"/>
      <c r="H929" s="132"/>
      <c r="I929" s="132"/>
      <c r="J929" s="132"/>
      <c r="K929" s="132"/>
      <c r="L929" s="132"/>
      <c r="M929" s="132"/>
      <c r="N929" s="132"/>
      <c r="O929" s="132"/>
      <c r="P929" s="132"/>
      <c r="Q929" s="132"/>
      <c r="R929" s="132"/>
      <c r="S929" s="132"/>
      <c r="T929" s="132"/>
      <c r="U929" s="132"/>
      <c r="V929" s="132"/>
      <c r="W929" s="132"/>
      <c r="X929" s="132"/>
      <c r="Y929" s="132"/>
      <c r="Z929" s="133"/>
      <c r="AA929" s="132"/>
      <c r="AB929" s="133"/>
      <c r="AC929" s="133"/>
      <c r="AD929" s="132"/>
      <c r="AE929" s="132"/>
      <c r="AF929" s="132"/>
      <c r="AG929" s="132"/>
      <c r="AH929" s="132"/>
      <c r="AI929" s="132"/>
      <c r="AJ929" s="132"/>
      <c r="AK929" s="132"/>
      <c r="AL929" s="132"/>
      <c r="AM929" s="132"/>
      <c r="AN929" s="132"/>
      <c r="AO929" s="132"/>
      <c r="AP929" s="132"/>
      <c r="AQ929" s="132"/>
      <c r="AR929" s="132"/>
      <c r="AS929" s="133"/>
      <c r="AT929" s="132"/>
      <c r="AU929" s="132"/>
      <c r="AV929" s="132"/>
      <c r="AW929" s="132"/>
      <c r="AX929" s="132"/>
      <c r="AY929" s="132"/>
      <c r="AZ929" s="132"/>
      <c r="BA929" s="132"/>
    </row>
    <row r="930" spans="1:53" ht="30">
      <c r="A930" s="131">
        <v>925</v>
      </c>
      <c r="B930" s="132" t="s">
        <v>7776</v>
      </c>
      <c r="C930" s="132" t="s">
        <v>7777</v>
      </c>
      <c r="D930" s="132" t="s">
        <v>75</v>
      </c>
      <c r="E930" s="132" t="s">
        <v>82</v>
      </c>
      <c r="F930" s="133" t="s">
        <v>841</v>
      </c>
      <c r="G930" s="132" t="s">
        <v>96</v>
      </c>
      <c r="H930" s="132" t="s">
        <v>17182</v>
      </c>
      <c r="I930" s="132" t="s">
        <v>6797</v>
      </c>
      <c r="J930" s="132"/>
      <c r="K930" s="132" t="s">
        <v>17183</v>
      </c>
      <c r="L930" s="132" t="s">
        <v>6411</v>
      </c>
      <c r="M930" s="132"/>
      <c r="N930" s="132" t="s">
        <v>111</v>
      </c>
      <c r="O930" s="132" t="s">
        <v>96</v>
      </c>
      <c r="P930" s="132" t="s">
        <v>1764</v>
      </c>
      <c r="Q930" s="132" t="s">
        <v>2607</v>
      </c>
      <c r="R930" s="132" t="s">
        <v>7778</v>
      </c>
      <c r="S930" s="132" t="s">
        <v>7778</v>
      </c>
      <c r="T930" s="132" t="s">
        <v>17184</v>
      </c>
      <c r="U930" s="132" t="s">
        <v>17185</v>
      </c>
      <c r="V930" s="132"/>
      <c r="W930" s="132"/>
      <c r="X930" s="132"/>
      <c r="Y930" s="132" t="s">
        <v>7776</v>
      </c>
      <c r="Z930" s="133" t="s">
        <v>7348</v>
      </c>
      <c r="AA930" s="132" t="s">
        <v>7349</v>
      </c>
      <c r="AB930" s="133"/>
      <c r="AC930" s="133"/>
      <c r="AD930" s="132" t="s">
        <v>96</v>
      </c>
      <c r="AE930" s="132"/>
      <c r="AF930" s="132" t="s">
        <v>218</v>
      </c>
      <c r="AG930" s="132"/>
      <c r="AH930" s="132"/>
      <c r="AI930" s="132"/>
      <c r="AJ930" s="132" t="s">
        <v>154</v>
      </c>
      <c r="AK930" s="132"/>
      <c r="AL930" s="132"/>
      <c r="AM930" s="132" t="s">
        <v>96</v>
      </c>
      <c r="AN930" s="132" t="s">
        <v>218</v>
      </c>
      <c r="AO930" s="132" t="s">
        <v>7779</v>
      </c>
      <c r="AP930" s="132" t="s">
        <v>98</v>
      </c>
      <c r="AQ930" s="132" t="s">
        <v>99</v>
      </c>
      <c r="AR930" s="132" t="s">
        <v>111</v>
      </c>
      <c r="AS930" s="133" t="s">
        <v>7348</v>
      </c>
      <c r="AT930" s="132" t="s">
        <v>101</v>
      </c>
      <c r="AU930" s="132" t="s">
        <v>101</v>
      </c>
      <c r="AV930" s="132" t="s">
        <v>122</v>
      </c>
      <c r="AW930" s="132" t="s">
        <v>123</v>
      </c>
      <c r="AX930" s="132" t="s">
        <v>124</v>
      </c>
      <c r="AY930" s="132" t="s">
        <v>125</v>
      </c>
      <c r="AZ930" s="132" t="s">
        <v>125</v>
      </c>
      <c r="BA930" s="132" t="s">
        <v>13013</v>
      </c>
    </row>
    <row r="931" spans="1:53" ht="30">
      <c r="A931" s="131">
        <v>926</v>
      </c>
      <c r="B931" s="132" t="s">
        <v>7780</v>
      </c>
      <c r="C931" s="132" t="s">
        <v>7781</v>
      </c>
      <c r="D931" s="132" t="s">
        <v>1896</v>
      </c>
      <c r="E931" s="132" t="s">
        <v>301</v>
      </c>
      <c r="F931" s="133" t="s">
        <v>4442</v>
      </c>
      <c r="G931" s="132" t="s">
        <v>96</v>
      </c>
      <c r="H931" s="132" t="s">
        <v>17186</v>
      </c>
      <c r="I931" s="132" t="s">
        <v>6238</v>
      </c>
      <c r="J931" s="132" t="s">
        <v>7782</v>
      </c>
      <c r="K931" s="132" t="s">
        <v>17076</v>
      </c>
      <c r="L931" s="132" t="s">
        <v>6238</v>
      </c>
      <c r="M931" s="132" t="s">
        <v>7783</v>
      </c>
      <c r="N931" s="132" t="s">
        <v>423</v>
      </c>
      <c r="O931" s="132" t="s">
        <v>96</v>
      </c>
      <c r="P931" s="132" t="s">
        <v>2606</v>
      </c>
      <c r="Q931" s="132" t="s">
        <v>2607</v>
      </c>
      <c r="R931" s="132" t="s">
        <v>7784</v>
      </c>
      <c r="S931" s="132" t="s">
        <v>7785</v>
      </c>
      <c r="T931" s="132" t="s">
        <v>17187</v>
      </c>
      <c r="U931" s="132" t="s">
        <v>7782</v>
      </c>
      <c r="V931" s="132"/>
      <c r="W931" s="132"/>
      <c r="X931" s="132"/>
      <c r="Y931" s="132" t="s">
        <v>7780</v>
      </c>
      <c r="Z931" s="133" t="s">
        <v>7348</v>
      </c>
      <c r="AA931" s="132" t="s">
        <v>7349</v>
      </c>
      <c r="AB931" s="133"/>
      <c r="AC931" s="133"/>
      <c r="AD931" s="132" t="s">
        <v>96</v>
      </c>
      <c r="AE931" s="132"/>
      <c r="AF931" s="132" t="s">
        <v>266</v>
      </c>
      <c r="AG931" s="132"/>
      <c r="AH931" s="132"/>
      <c r="AI931" s="132"/>
      <c r="AJ931" s="132" t="s">
        <v>118</v>
      </c>
      <c r="AK931" s="132"/>
      <c r="AL931" s="132"/>
      <c r="AM931" s="132" t="s">
        <v>96</v>
      </c>
      <c r="AN931" s="132" t="s">
        <v>266</v>
      </c>
      <c r="AO931" s="132" t="s">
        <v>7786</v>
      </c>
      <c r="AP931" s="132" t="s">
        <v>98</v>
      </c>
      <c r="AQ931" s="132" t="s">
        <v>99</v>
      </c>
      <c r="AR931" s="132" t="s">
        <v>423</v>
      </c>
      <c r="AS931" s="133" t="s">
        <v>7348</v>
      </c>
      <c r="AT931" s="132" t="s">
        <v>101</v>
      </c>
      <c r="AU931" s="132" t="s">
        <v>101</v>
      </c>
      <c r="AV931" s="132" t="s">
        <v>122</v>
      </c>
      <c r="AW931" s="132" t="s">
        <v>123</v>
      </c>
      <c r="AX931" s="132" t="s">
        <v>433</v>
      </c>
      <c r="AY931" s="132" t="s">
        <v>434</v>
      </c>
      <c r="AZ931" s="132" t="s">
        <v>434</v>
      </c>
      <c r="BA931" s="132" t="s">
        <v>13013</v>
      </c>
    </row>
    <row r="932" spans="1:53" ht="30">
      <c r="A932" s="131">
        <v>927</v>
      </c>
      <c r="B932" s="132" t="s">
        <v>7787</v>
      </c>
      <c r="C932" s="132" t="s">
        <v>2923</v>
      </c>
      <c r="D932" s="132" t="s">
        <v>878</v>
      </c>
      <c r="E932" s="132" t="s">
        <v>82</v>
      </c>
      <c r="F932" s="133" t="s">
        <v>7788</v>
      </c>
      <c r="G932" s="132" t="s">
        <v>155</v>
      </c>
      <c r="H932" s="132" t="s">
        <v>17188</v>
      </c>
      <c r="I932" s="132" t="s">
        <v>7376</v>
      </c>
      <c r="J932" s="132" t="s">
        <v>7789</v>
      </c>
      <c r="K932" s="132" t="s">
        <v>17189</v>
      </c>
      <c r="L932" s="132" t="s">
        <v>6411</v>
      </c>
      <c r="M932" s="132" t="s">
        <v>7790</v>
      </c>
      <c r="N932" s="132" t="s">
        <v>5601</v>
      </c>
      <c r="O932" s="132" t="s">
        <v>155</v>
      </c>
      <c r="P932" s="132" t="s">
        <v>2606</v>
      </c>
      <c r="Q932" s="132" t="s">
        <v>2607</v>
      </c>
      <c r="R932" s="132" t="s">
        <v>7791</v>
      </c>
      <c r="S932" s="132" t="s">
        <v>7792</v>
      </c>
      <c r="T932" s="132" t="s">
        <v>7789</v>
      </c>
      <c r="U932" s="132"/>
      <c r="V932" s="132"/>
      <c r="W932" s="132"/>
      <c r="X932" s="132"/>
      <c r="Y932" s="132" t="s">
        <v>7787</v>
      </c>
      <c r="Z932" s="133" t="s">
        <v>7348</v>
      </c>
      <c r="AA932" s="132" t="s">
        <v>7349</v>
      </c>
      <c r="AB932" s="133"/>
      <c r="AC932" s="133"/>
      <c r="AD932" s="132" t="s">
        <v>155</v>
      </c>
      <c r="AE932" s="132"/>
      <c r="AF932" s="132" t="s">
        <v>5695</v>
      </c>
      <c r="AG932" s="132"/>
      <c r="AH932" s="132"/>
      <c r="AI932" s="132"/>
      <c r="AJ932" s="132" t="s">
        <v>118</v>
      </c>
      <c r="AK932" s="132" t="s">
        <v>7793</v>
      </c>
      <c r="AL932" s="132"/>
      <c r="AM932" s="132" t="s">
        <v>155</v>
      </c>
      <c r="AN932" s="132" t="s">
        <v>3862</v>
      </c>
      <c r="AO932" s="132" t="s">
        <v>7794</v>
      </c>
      <c r="AP932" s="132" t="s">
        <v>98</v>
      </c>
      <c r="AQ932" s="132" t="s">
        <v>99</v>
      </c>
      <c r="AR932" s="132" t="s">
        <v>5601</v>
      </c>
      <c r="AS932" s="133" t="s">
        <v>7348</v>
      </c>
      <c r="AT932" s="132" t="s">
        <v>101</v>
      </c>
      <c r="AU932" s="132" t="s">
        <v>101</v>
      </c>
      <c r="AV932" s="132" t="s">
        <v>122</v>
      </c>
      <c r="AW932" s="132" t="s">
        <v>123</v>
      </c>
      <c r="AX932" s="132" t="s">
        <v>282</v>
      </c>
      <c r="AY932" s="132" t="s">
        <v>283</v>
      </c>
      <c r="AZ932" s="132" t="s">
        <v>283</v>
      </c>
      <c r="BA932" s="132" t="s">
        <v>13013</v>
      </c>
    </row>
    <row r="933" spans="1:53" ht="30">
      <c r="A933" s="131">
        <v>928</v>
      </c>
      <c r="B933" s="132" t="s">
        <v>7795</v>
      </c>
      <c r="C933" s="132" t="s">
        <v>2923</v>
      </c>
      <c r="D933" s="132" t="s">
        <v>271</v>
      </c>
      <c r="E933" s="132" t="s">
        <v>82</v>
      </c>
      <c r="F933" s="133" t="s">
        <v>7788</v>
      </c>
      <c r="G933" s="132" t="s">
        <v>155</v>
      </c>
      <c r="H933" s="132" t="s">
        <v>17188</v>
      </c>
      <c r="I933" s="132" t="s">
        <v>7376</v>
      </c>
      <c r="J933" s="132" t="s">
        <v>7789</v>
      </c>
      <c r="K933" s="132" t="s">
        <v>17189</v>
      </c>
      <c r="L933" s="132" t="s">
        <v>6411</v>
      </c>
      <c r="M933" s="132" t="s">
        <v>7790</v>
      </c>
      <c r="N933" s="132" t="s">
        <v>5601</v>
      </c>
      <c r="O933" s="132" t="s">
        <v>155</v>
      </c>
      <c r="P933" s="132" t="s">
        <v>2606</v>
      </c>
      <c r="Q933" s="132" t="s">
        <v>2607</v>
      </c>
      <c r="R933" s="132" t="s">
        <v>7796</v>
      </c>
      <c r="S933" s="132" t="s">
        <v>7792</v>
      </c>
      <c r="T933" s="132" t="s">
        <v>7789</v>
      </c>
      <c r="U933" s="132"/>
      <c r="V933" s="132"/>
      <c r="W933" s="132"/>
      <c r="X933" s="132"/>
      <c r="Y933" s="132" t="s">
        <v>7795</v>
      </c>
      <c r="Z933" s="133" t="s">
        <v>7348</v>
      </c>
      <c r="AA933" s="132" t="s">
        <v>7349</v>
      </c>
      <c r="AB933" s="133"/>
      <c r="AC933" s="133"/>
      <c r="AD933" s="132" t="s">
        <v>155</v>
      </c>
      <c r="AE933" s="132"/>
      <c r="AF933" s="132" t="s">
        <v>5695</v>
      </c>
      <c r="AG933" s="132"/>
      <c r="AH933" s="132"/>
      <c r="AI933" s="132"/>
      <c r="AJ933" s="132" t="s">
        <v>118</v>
      </c>
      <c r="AK933" s="132"/>
      <c r="AL933" s="132"/>
      <c r="AM933" s="132" t="s">
        <v>155</v>
      </c>
      <c r="AN933" s="132" t="s">
        <v>3862</v>
      </c>
      <c r="AO933" s="132" t="s">
        <v>7797</v>
      </c>
      <c r="AP933" s="132" t="s">
        <v>98</v>
      </c>
      <c r="AQ933" s="132" t="s">
        <v>99</v>
      </c>
      <c r="AR933" s="132" t="s">
        <v>5601</v>
      </c>
      <c r="AS933" s="133" t="s">
        <v>7348</v>
      </c>
      <c r="AT933" s="132" t="s">
        <v>101</v>
      </c>
      <c r="AU933" s="132" t="s">
        <v>101</v>
      </c>
      <c r="AV933" s="132" t="s">
        <v>122</v>
      </c>
      <c r="AW933" s="132" t="s">
        <v>123</v>
      </c>
      <c r="AX933" s="132" t="s">
        <v>282</v>
      </c>
      <c r="AY933" s="132" t="s">
        <v>283</v>
      </c>
      <c r="AZ933" s="132" t="s">
        <v>283</v>
      </c>
      <c r="BA933" s="132" t="s">
        <v>13013</v>
      </c>
    </row>
    <row r="934" spans="1:53" ht="30">
      <c r="A934" s="131">
        <v>929</v>
      </c>
      <c r="B934" s="132" t="s">
        <v>7798</v>
      </c>
      <c r="C934" s="132" t="s">
        <v>7799</v>
      </c>
      <c r="D934" s="132" t="s">
        <v>7671</v>
      </c>
      <c r="E934" s="132" t="s">
        <v>301</v>
      </c>
      <c r="F934" s="133" t="s">
        <v>7800</v>
      </c>
      <c r="G934" s="132" t="s">
        <v>119</v>
      </c>
      <c r="H934" s="132" t="s">
        <v>17190</v>
      </c>
      <c r="I934" s="132" t="s">
        <v>6238</v>
      </c>
      <c r="J934" s="132" t="s">
        <v>7801</v>
      </c>
      <c r="K934" s="132" t="s">
        <v>17191</v>
      </c>
      <c r="L934" s="132" t="s">
        <v>6238</v>
      </c>
      <c r="M934" s="132" t="s">
        <v>7802</v>
      </c>
      <c r="N934" s="132" t="s">
        <v>1334</v>
      </c>
      <c r="O934" s="132" t="s">
        <v>119</v>
      </c>
      <c r="P934" s="132" t="s">
        <v>2606</v>
      </c>
      <c r="Q934" s="132" t="s">
        <v>2607</v>
      </c>
      <c r="R934" s="132" t="s">
        <v>7803</v>
      </c>
      <c r="S934" s="132" t="s">
        <v>7804</v>
      </c>
      <c r="T934" s="132" t="s">
        <v>7801</v>
      </c>
      <c r="U934" s="132"/>
      <c r="V934" s="132"/>
      <c r="W934" s="132"/>
      <c r="X934" s="132"/>
      <c r="Y934" s="132" t="s">
        <v>7798</v>
      </c>
      <c r="Z934" s="133" t="s">
        <v>7348</v>
      </c>
      <c r="AA934" s="132" t="s">
        <v>7349</v>
      </c>
      <c r="AB934" s="133"/>
      <c r="AC934" s="133"/>
      <c r="AD934" s="132" t="s">
        <v>96</v>
      </c>
      <c r="AE934" s="132"/>
      <c r="AF934" s="132" t="s">
        <v>92</v>
      </c>
      <c r="AG934" s="132"/>
      <c r="AH934" s="132"/>
      <c r="AI934" s="132"/>
      <c r="AJ934" s="132" t="s">
        <v>118</v>
      </c>
      <c r="AK934" s="132"/>
      <c r="AL934" s="132"/>
      <c r="AM934" s="132" t="s">
        <v>119</v>
      </c>
      <c r="AN934" s="132" t="s">
        <v>120</v>
      </c>
      <c r="AO934" s="132" t="s">
        <v>7805</v>
      </c>
      <c r="AP934" s="132" t="s">
        <v>98</v>
      </c>
      <c r="AQ934" s="132" t="s">
        <v>99</v>
      </c>
      <c r="AR934" s="132" t="s">
        <v>1334</v>
      </c>
      <c r="AS934" s="133" t="s">
        <v>7348</v>
      </c>
      <c r="AT934" s="132" t="s">
        <v>101</v>
      </c>
      <c r="AU934" s="132" t="s">
        <v>101</v>
      </c>
      <c r="AV934" s="132" t="s">
        <v>122</v>
      </c>
      <c r="AW934" s="132" t="s">
        <v>123</v>
      </c>
      <c r="AX934" s="132" t="s">
        <v>158</v>
      </c>
      <c r="AY934" s="132" t="s">
        <v>1339</v>
      </c>
      <c r="AZ934" s="132" t="s">
        <v>1339</v>
      </c>
      <c r="BA934" s="132" t="s">
        <v>13013</v>
      </c>
    </row>
    <row r="935" spans="1:53" ht="30">
      <c r="A935" s="131">
        <v>930</v>
      </c>
      <c r="B935" s="132" t="s">
        <v>7806</v>
      </c>
      <c r="C935" s="132" t="s">
        <v>947</v>
      </c>
      <c r="D935" s="132" t="s">
        <v>179</v>
      </c>
      <c r="E935" s="132" t="s">
        <v>82</v>
      </c>
      <c r="F935" s="133" t="s">
        <v>7807</v>
      </c>
      <c r="G935" s="132" t="s">
        <v>96</v>
      </c>
      <c r="H935" s="132" t="s">
        <v>17192</v>
      </c>
      <c r="I935" s="132" t="s">
        <v>6479</v>
      </c>
      <c r="J935" s="132"/>
      <c r="K935" s="132" t="s">
        <v>17193</v>
      </c>
      <c r="L935" s="132" t="s">
        <v>6479</v>
      </c>
      <c r="M935" s="132" t="s">
        <v>7808</v>
      </c>
      <c r="N935" s="132" t="s">
        <v>1787</v>
      </c>
      <c r="O935" s="132" t="s">
        <v>96</v>
      </c>
      <c r="P935" s="132" t="s">
        <v>2606</v>
      </c>
      <c r="Q935" s="132" t="s">
        <v>2607</v>
      </c>
      <c r="R935" s="132" t="s">
        <v>7809</v>
      </c>
      <c r="S935" s="132" t="s">
        <v>7809</v>
      </c>
      <c r="T935" s="132" t="s">
        <v>7808</v>
      </c>
      <c r="U935" s="132" t="s">
        <v>7808</v>
      </c>
      <c r="V935" s="132"/>
      <c r="W935" s="132"/>
      <c r="X935" s="132"/>
      <c r="Y935" s="132" t="s">
        <v>17194</v>
      </c>
      <c r="Z935" s="133" t="s">
        <v>7348</v>
      </c>
      <c r="AA935" s="132" t="s">
        <v>7390</v>
      </c>
      <c r="AB935" s="133"/>
      <c r="AC935" s="133"/>
      <c r="AD935" s="132" t="s">
        <v>96</v>
      </c>
      <c r="AE935" s="132"/>
      <c r="AF935" s="132" t="s">
        <v>721</v>
      </c>
      <c r="AG935" s="132"/>
      <c r="AH935" s="132"/>
      <c r="AI935" s="132"/>
      <c r="AJ935" s="132" t="s">
        <v>94</v>
      </c>
      <c r="AK935" s="132"/>
      <c r="AL935" s="132"/>
      <c r="AM935" s="132" t="s">
        <v>96</v>
      </c>
      <c r="AN935" s="132" t="s">
        <v>721</v>
      </c>
      <c r="AO935" s="132" t="s">
        <v>7810</v>
      </c>
      <c r="AP935" s="132" t="s">
        <v>98</v>
      </c>
      <c r="AQ935" s="132" t="s">
        <v>99</v>
      </c>
      <c r="AR935" s="132" t="s">
        <v>1787</v>
      </c>
      <c r="AS935" s="133" t="s">
        <v>7348</v>
      </c>
      <c r="AT935" s="132" t="s">
        <v>101</v>
      </c>
      <c r="AU935" s="132" t="s">
        <v>101</v>
      </c>
      <c r="AV935" s="132" t="s">
        <v>122</v>
      </c>
      <c r="AW935" s="132" t="s">
        <v>123</v>
      </c>
      <c r="AX935" s="132" t="s">
        <v>597</v>
      </c>
      <c r="AY935" s="132" t="s">
        <v>1793</v>
      </c>
      <c r="AZ935" s="132" t="s">
        <v>1793</v>
      </c>
      <c r="BA935" s="132" t="s">
        <v>13013</v>
      </c>
    </row>
    <row r="936" spans="1:53" ht="30">
      <c r="A936" s="131">
        <v>931</v>
      </c>
      <c r="B936" s="132" t="s">
        <v>7811</v>
      </c>
      <c r="C936" s="132" t="s">
        <v>7812</v>
      </c>
      <c r="D936" s="132" t="s">
        <v>751</v>
      </c>
      <c r="E936" s="132" t="s">
        <v>301</v>
      </c>
      <c r="F936" s="133" t="s">
        <v>4324</v>
      </c>
      <c r="G936" s="132" t="s">
        <v>96</v>
      </c>
      <c r="H936" s="132" t="s">
        <v>17195</v>
      </c>
      <c r="I936" s="132" t="s">
        <v>6238</v>
      </c>
      <c r="J936" s="132" t="s">
        <v>7813</v>
      </c>
      <c r="K936" s="132" t="s">
        <v>17196</v>
      </c>
      <c r="L936" s="132" t="s">
        <v>6238</v>
      </c>
      <c r="M936" s="132" t="s">
        <v>7814</v>
      </c>
      <c r="N936" s="132" t="s">
        <v>1334</v>
      </c>
      <c r="O936" s="132" t="s">
        <v>96</v>
      </c>
      <c r="P936" s="132" t="s">
        <v>2606</v>
      </c>
      <c r="Q936" s="132" t="s">
        <v>4381</v>
      </c>
      <c r="R936" s="132" t="s">
        <v>7815</v>
      </c>
      <c r="S936" s="132" t="s">
        <v>7815</v>
      </c>
      <c r="T936" s="132" t="s">
        <v>7813</v>
      </c>
      <c r="U936" s="132" t="s">
        <v>7813</v>
      </c>
      <c r="V936" s="132"/>
      <c r="W936" s="132"/>
      <c r="X936" s="132"/>
      <c r="Y936" s="132" t="s">
        <v>17197</v>
      </c>
      <c r="Z936" s="133" t="s">
        <v>13493</v>
      </c>
      <c r="AA936" s="132" t="s">
        <v>7390</v>
      </c>
      <c r="AB936" s="133"/>
      <c r="AC936" s="133"/>
      <c r="AD936" s="132" t="s">
        <v>96</v>
      </c>
      <c r="AE936" s="132"/>
      <c r="AF936" s="132" t="s">
        <v>218</v>
      </c>
      <c r="AG936" s="132"/>
      <c r="AH936" s="132"/>
      <c r="AI936" s="132"/>
      <c r="AJ936" s="132" t="s">
        <v>118</v>
      </c>
      <c r="AK936" s="132"/>
      <c r="AL936" s="132"/>
      <c r="AM936" s="132" t="s">
        <v>96</v>
      </c>
      <c r="AN936" s="132" t="s">
        <v>218</v>
      </c>
      <c r="AO936" s="132" t="s">
        <v>7816</v>
      </c>
      <c r="AP936" s="132" t="s">
        <v>98</v>
      </c>
      <c r="AQ936" s="132" t="s">
        <v>99</v>
      </c>
      <c r="AR936" s="132" t="s">
        <v>1334</v>
      </c>
      <c r="AS936" s="133" t="s">
        <v>7348</v>
      </c>
      <c r="AT936" s="132" t="s">
        <v>101</v>
      </c>
      <c r="AU936" s="132" t="s">
        <v>101</v>
      </c>
      <c r="AV936" s="132" t="s">
        <v>122</v>
      </c>
      <c r="AW936" s="132" t="s">
        <v>123</v>
      </c>
      <c r="AX936" s="132" t="s">
        <v>158</v>
      </c>
      <c r="AY936" s="132" t="s">
        <v>1339</v>
      </c>
      <c r="AZ936" s="132" t="s">
        <v>1339</v>
      </c>
      <c r="BA936" s="132" t="s">
        <v>13013</v>
      </c>
    </row>
    <row r="937" spans="1:53" ht="30">
      <c r="A937" s="131">
        <v>932</v>
      </c>
      <c r="B937" s="132" t="s">
        <v>7817</v>
      </c>
      <c r="C937" s="132" t="s">
        <v>2790</v>
      </c>
      <c r="D937" s="132" t="s">
        <v>1490</v>
      </c>
      <c r="E937" s="132" t="s">
        <v>82</v>
      </c>
      <c r="F937" s="133" t="s">
        <v>6562</v>
      </c>
      <c r="G937" s="132" t="s">
        <v>188</v>
      </c>
      <c r="H937" s="132"/>
      <c r="I937" s="132"/>
      <c r="J937" s="132"/>
      <c r="K937" s="132"/>
      <c r="L937" s="132"/>
      <c r="M937" s="132"/>
      <c r="N937" s="132" t="s">
        <v>5601</v>
      </c>
      <c r="O937" s="132"/>
      <c r="P937" s="132" t="s">
        <v>2606</v>
      </c>
      <c r="Q937" s="132"/>
      <c r="R937" s="132" t="s">
        <v>17198</v>
      </c>
      <c r="S937" s="132"/>
      <c r="T937" s="132" t="s">
        <v>7772</v>
      </c>
      <c r="U937" s="132"/>
      <c r="V937" s="132"/>
      <c r="W937" s="132"/>
      <c r="X937" s="132"/>
      <c r="Y937" s="132"/>
      <c r="Z937" s="133"/>
      <c r="AA937" s="132"/>
      <c r="AB937" s="133"/>
      <c r="AC937" s="133"/>
      <c r="AD937" s="132"/>
      <c r="AE937" s="132"/>
      <c r="AF937" s="132"/>
      <c r="AG937" s="132"/>
      <c r="AH937" s="132"/>
      <c r="AI937" s="132"/>
      <c r="AJ937" s="132" t="s">
        <v>187</v>
      </c>
      <c r="AK937" s="132"/>
      <c r="AL937" s="132"/>
      <c r="AM937" s="132" t="s">
        <v>188</v>
      </c>
      <c r="AN937" s="132" t="s">
        <v>4272</v>
      </c>
      <c r="AO937" s="132" t="s">
        <v>7818</v>
      </c>
      <c r="AP937" s="132" t="s">
        <v>98</v>
      </c>
      <c r="AQ937" s="132" t="s">
        <v>99</v>
      </c>
      <c r="AR937" s="132" t="s">
        <v>5601</v>
      </c>
      <c r="AS937" s="133" t="s">
        <v>7348</v>
      </c>
      <c r="AT937" s="132" t="s">
        <v>101</v>
      </c>
      <c r="AU937" s="132" t="s">
        <v>101</v>
      </c>
      <c r="AV937" s="132" t="s">
        <v>122</v>
      </c>
      <c r="AW937" s="132" t="s">
        <v>123</v>
      </c>
      <c r="AX937" s="132" t="s">
        <v>282</v>
      </c>
      <c r="AY937" s="132" t="s">
        <v>283</v>
      </c>
      <c r="AZ937" s="132" t="s">
        <v>283</v>
      </c>
      <c r="BA937" s="132" t="s">
        <v>13013</v>
      </c>
    </row>
    <row r="938" spans="1:53" ht="30">
      <c r="A938" s="131">
        <v>933</v>
      </c>
      <c r="B938" s="132" t="s">
        <v>7819</v>
      </c>
      <c r="C938" s="132" t="s">
        <v>7820</v>
      </c>
      <c r="D938" s="132" t="s">
        <v>286</v>
      </c>
      <c r="E938" s="132" t="s">
        <v>82</v>
      </c>
      <c r="F938" s="133" t="s">
        <v>7821</v>
      </c>
      <c r="G938" s="132" t="s">
        <v>96</v>
      </c>
      <c r="H938" s="132" t="s">
        <v>17199</v>
      </c>
      <c r="I938" s="132" t="s">
        <v>7357</v>
      </c>
      <c r="J938" s="132" t="s">
        <v>7822</v>
      </c>
      <c r="K938" s="132" t="s">
        <v>17200</v>
      </c>
      <c r="L938" s="132" t="s">
        <v>6479</v>
      </c>
      <c r="M938" s="132"/>
      <c r="N938" s="132" t="s">
        <v>366</v>
      </c>
      <c r="O938" s="132" t="s">
        <v>7823</v>
      </c>
      <c r="P938" s="132" t="s">
        <v>2606</v>
      </c>
      <c r="Q938" s="132" t="s">
        <v>2607</v>
      </c>
      <c r="R938" s="132" t="s">
        <v>7824</v>
      </c>
      <c r="S938" s="132" t="s">
        <v>7825</v>
      </c>
      <c r="T938" s="132" t="s">
        <v>7822</v>
      </c>
      <c r="U938" s="132"/>
      <c r="V938" s="132"/>
      <c r="W938" s="132"/>
      <c r="X938" s="132"/>
      <c r="Y938" s="132" t="s">
        <v>7819</v>
      </c>
      <c r="Z938" s="133" t="s">
        <v>7348</v>
      </c>
      <c r="AA938" s="132" t="s">
        <v>7349</v>
      </c>
      <c r="AB938" s="133"/>
      <c r="AC938" s="133"/>
      <c r="AD938" s="132" t="s">
        <v>96</v>
      </c>
      <c r="AE938" s="132"/>
      <c r="AF938" s="132" t="s">
        <v>347</v>
      </c>
      <c r="AG938" s="132"/>
      <c r="AH938" s="132"/>
      <c r="AI938" s="132"/>
      <c r="AJ938" s="132" t="s">
        <v>118</v>
      </c>
      <c r="AK938" s="132"/>
      <c r="AL938" s="132"/>
      <c r="AM938" s="132" t="s">
        <v>96</v>
      </c>
      <c r="AN938" s="132" t="s">
        <v>721</v>
      </c>
      <c r="AO938" s="132" t="s">
        <v>7826</v>
      </c>
      <c r="AP938" s="132" t="s">
        <v>98</v>
      </c>
      <c r="AQ938" s="132" t="s">
        <v>99</v>
      </c>
      <c r="AR938" s="132" t="s">
        <v>366</v>
      </c>
      <c r="AS938" s="133" t="s">
        <v>7348</v>
      </c>
      <c r="AT938" s="132" t="s">
        <v>101</v>
      </c>
      <c r="AU938" s="132" t="s">
        <v>101</v>
      </c>
      <c r="AV938" s="132" t="s">
        <v>122</v>
      </c>
      <c r="AW938" s="132" t="s">
        <v>123</v>
      </c>
      <c r="AX938" s="132" t="s">
        <v>175</v>
      </c>
      <c r="AY938" s="132" t="s">
        <v>176</v>
      </c>
      <c r="AZ938" s="132" t="s">
        <v>176</v>
      </c>
      <c r="BA938" s="132" t="s">
        <v>13013</v>
      </c>
    </row>
    <row r="939" spans="1:53" ht="30">
      <c r="A939" s="131">
        <v>934</v>
      </c>
      <c r="B939" s="132" t="s">
        <v>7827</v>
      </c>
      <c r="C939" s="132" t="s">
        <v>7828</v>
      </c>
      <c r="D939" s="132" t="s">
        <v>194</v>
      </c>
      <c r="E939" s="132" t="s">
        <v>82</v>
      </c>
      <c r="F939" s="133" t="s">
        <v>4909</v>
      </c>
      <c r="G939" s="132" t="s">
        <v>96</v>
      </c>
      <c r="H939" s="132"/>
      <c r="I939" s="132"/>
      <c r="J939" s="132"/>
      <c r="K939" s="132"/>
      <c r="L939" s="132"/>
      <c r="M939" s="132"/>
      <c r="N939" s="132" t="s">
        <v>289</v>
      </c>
      <c r="O939" s="132" t="s">
        <v>7829</v>
      </c>
      <c r="P939" s="132" t="s">
        <v>2606</v>
      </c>
      <c r="Q939" s="132" t="s">
        <v>4381</v>
      </c>
      <c r="R939" s="132" t="s">
        <v>7830</v>
      </c>
      <c r="S939" s="132" t="s">
        <v>7830</v>
      </c>
      <c r="T939" s="132" t="s">
        <v>17201</v>
      </c>
      <c r="U939" s="132" t="s">
        <v>17201</v>
      </c>
      <c r="V939" s="132"/>
      <c r="W939" s="132"/>
      <c r="X939" s="132"/>
      <c r="Y939" s="132" t="s">
        <v>17202</v>
      </c>
      <c r="Z939" s="133" t="s">
        <v>2364</v>
      </c>
      <c r="AA939" s="132" t="s">
        <v>7355</v>
      </c>
      <c r="AB939" s="133"/>
      <c r="AC939" s="133"/>
      <c r="AD939" s="132" t="s">
        <v>96</v>
      </c>
      <c r="AE939" s="132"/>
      <c r="AF939" s="132" t="s">
        <v>92</v>
      </c>
      <c r="AG939" s="132"/>
      <c r="AH939" s="132"/>
      <c r="AI939" s="132"/>
      <c r="AJ939" s="132" t="s">
        <v>118</v>
      </c>
      <c r="AK939" s="132"/>
      <c r="AL939" s="132"/>
      <c r="AM939" s="132" t="s">
        <v>96</v>
      </c>
      <c r="AN939" s="132" t="s">
        <v>92</v>
      </c>
      <c r="AO939" s="132" t="s">
        <v>7831</v>
      </c>
      <c r="AP939" s="132" t="s">
        <v>98</v>
      </c>
      <c r="AQ939" s="132" t="s">
        <v>99</v>
      </c>
      <c r="AR939" s="132" t="s">
        <v>289</v>
      </c>
      <c r="AS939" s="133" t="s">
        <v>7348</v>
      </c>
      <c r="AT939" s="132" t="s">
        <v>101</v>
      </c>
      <c r="AU939" s="132" t="s">
        <v>101</v>
      </c>
      <c r="AV939" s="132" t="s">
        <v>122</v>
      </c>
      <c r="AW939" s="132" t="s">
        <v>123</v>
      </c>
      <c r="AX939" s="132" t="s">
        <v>282</v>
      </c>
      <c r="AY939" s="132" t="s">
        <v>298</v>
      </c>
      <c r="AZ939" s="132" t="s">
        <v>298</v>
      </c>
      <c r="BA939" s="132" t="s">
        <v>13013</v>
      </c>
    </row>
    <row r="940" spans="1:53" ht="30">
      <c r="A940" s="131">
        <v>935</v>
      </c>
      <c r="B940" s="132" t="s">
        <v>7832</v>
      </c>
      <c r="C940" s="132" t="s">
        <v>2489</v>
      </c>
      <c r="D940" s="132" t="s">
        <v>2661</v>
      </c>
      <c r="E940" s="132" t="s">
        <v>301</v>
      </c>
      <c r="F940" s="133" t="s">
        <v>2757</v>
      </c>
      <c r="G940" s="132" t="s">
        <v>96</v>
      </c>
      <c r="H940" s="132" t="s">
        <v>17203</v>
      </c>
      <c r="I940" s="132" t="s">
        <v>6238</v>
      </c>
      <c r="J940" s="132" t="s">
        <v>7833</v>
      </c>
      <c r="K940" s="132" t="s">
        <v>17204</v>
      </c>
      <c r="L940" s="132" t="s">
        <v>6411</v>
      </c>
      <c r="M940" s="132" t="s">
        <v>7834</v>
      </c>
      <c r="N940" s="132" t="s">
        <v>7835</v>
      </c>
      <c r="O940" s="132" t="s">
        <v>7836</v>
      </c>
      <c r="P940" s="132" t="s">
        <v>2606</v>
      </c>
      <c r="Q940" s="132" t="s">
        <v>4294</v>
      </c>
      <c r="R940" s="132" t="s">
        <v>7837</v>
      </c>
      <c r="S940" s="132" t="s">
        <v>7837</v>
      </c>
      <c r="T940" s="132" t="s">
        <v>17205</v>
      </c>
      <c r="U940" s="132" t="s">
        <v>7833</v>
      </c>
      <c r="V940" s="132"/>
      <c r="W940" s="132"/>
      <c r="X940" s="132" t="s">
        <v>17206</v>
      </c>
      <c r="Y940" s="132" t="s">
        <v>17207</v>
      </c>
      <c r="Z940" s="133" t="s">
        <v>7348</v>
      </c>
      <c r="AA940" s="132" t="s">
        <v>7022</v>
      </c>
      <c r="AB940" s="133"/>
      <c r="AC940" s="133"/>
      <c r="AD940" s="132" t="s">
        <v>96</v>
      </c>
      <c r="AE940" s="132"/>
      <c r="AF940" s="132" t="s">
        <v>92</v>
      </c>
      <c r="AG940" s="132"/>
      <c r="AH940" s="132"/>
      <c r="AI940" s="132"/>
      <c r="AJ940" s="132" t="s">
        <v>118</v>
      </c>
      <c r="AK940" s="132"/>
      <c r="AL940" s="132"/>
      <c r="AM940" s="132" t="s">
        <v>96</v>
      </c>
      <c r="AN940" s="132" t="s">
        <v>92</v>
      </c>
      <c r="AO940" s="132" t="s">
        <v>7838</v>
      </c>
      <c r="AP940" s="132" t="s">
        <v>98</v>
      </c>
      <c r="AQ940" s="132" t="s">
        <v>99</v>
      </c>
      <c r="AR940" s="132" t="s">
        <v>7835</v>
      </c>
      <c r="AS940" s="133" t="s">
        <v>7348</v>
      </c>
      <c r="AT940" s="132" t="s">
        <v>101</v>
      </c>
      <c r="AU940" s="132" t="s">
        <v>101</v>
      </c>
      <c r="AV940" s="132" t="s">
        <v>122</v>
      </c>
      <c r="AW940" s="132" t="s">
        <v>123</v>
      </c>
      <c r="AX940" s="132" t="s">
        <v>433</v>
      </c>
      <c r="AY940" s="132" t="s">
        <v>434</v>
      </c>
      <c r="AZ940" s="132" t="s">
        <v>434</v>
      </c>
      <c r="BA940" s="132" t="s">
        <v>13013</v>
      </c>
    </row>
    <row r="941" spans="1:53" ht="30">
      <c r="A941" s="131">
        <v>936</v>
      </c>
      <c r="B941" s="132" t="s">
        <v>7839</v>
      </c>
      <c r="C941" s="132" t="s">
        <v>7840</v>
      </c>
      <c r="D941" s="132" t="s">
        <v>2120</v>
      </c>
      <c r="E941" s="132" t="s">
        <v>82</v>
      </c>
      <c r="F941" s="133" t="s">
        <v>7762</v>
      </c>
      <c r="G941" s="132" t="s">
        <v>96</v>
      </c>
      <c r="H941" s="132" t="s">
        <v>17208</v>
      </c>
      <c r="I941" s="132" t="s">
        <v>6542</v>
      </c>
      <c r="J941" s="132" t="s">
        <v>7841</v>
      </c>
      <c r="K941" s="132" t="s">
        <v>17209</v>
      </c>
      <c r="L941" s="132" t="s">
        <v>6411</v>
      </c>
      <c r="M941" s="132" t="s">
        <v>7842</v>
      </c>
      <c r="N941" s="132" t="s">
        <v>7608</v>
      </c>
      <c r="O941" s="132" t="s">
        <v>96</v>
      </c>
      <c r="P941" s="132" t="s">
        <v>2606</v>
      </c>
      <c r="Q941" s="132" t="s">
        <v>2607</v>
      </c>
      <c r="R941" s="132" t="s">
        <v>7843</v>
      </c>
      <c r="S941" s="132" t="s">
        <v>7844</v>
      </c>
      <c r="T941" s="132" t="s">
        <v>7841</v>
      </c>
      <c r="U941" s="132" t="s">
        <v>7841</v>
      </c>
      <c r="V941" s="132"/>
      <c r="W941" s="132"/>
      <c r="X941" s="132"/>
      <c r="Y941" s="132" t="s">
        <v>7839</v>
      </c>
      <c r="Z941" s="133" t="s">
        <v>7348</v>
      </c>
      <c r="AA941" s="132" t="s">
        <v>7349</v>
      </c>
      <c r="AB941" s="133"/>
      <c r="AC941" s="133"/>
      <c r="AD941" s="132" t="s">
        <v>1626</v>
      </c>
      <c r="AE941" s="132"/>
      <c r="AF941" s="132" t="s">
        <v>7845</v>
      </c>
      <c r="AG941" s="132"/>
      <c r="AH941" s="132"/>
      <c r="AI941" s="132"/>
      <c r="AJ941" s="132" t="s">
        <v>118</v>
      </c>
      <c r="AK941" s="132"/>
      <c r="AL941" s="132"/>
      <c r="AM941" s="132" t="s">
        <v>96</v>
      </c>
      <c r="AN941" s="132" t="s">
        <v>218</v>
      </c>
      <c r="AO941" s="132" t="s">
        <v>7846</v>
      </c>
      <c r="AP941" s="132" t="s">
        <v>98</v>
      </c>
      <c r="AQ941" s="132" t="s">
        <v>99</v>
      </c>
      <c r="AR941" s="132" t="s">
        <v>7608</v>
      </c>
      <c r="AS941" s="133" t="s">
        <v>7348</v>
      </c>
      <c r="AT941" s="132" t="s">
        <v>101</v>
      </c>
      <c r="AU941" s="132" t="s">
        <v>101</v>
      </c>
      <c r="AV941" s="132" t="s">
        <v>122</v>
      </c>
      <c r="AW941" s="132" t="s">
        <v>123</v>
      </c>
      <c r="AX941" s="132" t="s">
        <v>104</v>
      </c>
      <c r="AY941" s="132" t="s">
        <v>105</v>
      </c>
      <c r="AZ941" s="132" t="s">
        <v>105</v>
      </c>
      <c r="BA941" s="132" t="s">
        <v>13013</v>
      </c>
    </row>
    <row r="942" spans="1:53" ht="30">
      <c r="A942" s="131">
        <v>937</v>
      </c>
      <c r="B942" s="132" t="s">
        <v>7847</v>
      </c>
      <c r="C942" s="132" t="s">
        <v>5462</v>
      </c>
      <c r="D942" s="132" t="s">
        <v>948</v>
      </c>
      <c r="E942" s="132" t="s">
        <v>82</v>
      </c>
      <c r="F942" s="133" t="s">
        <v>5259</v>
      </c>
      <c r="G942" s="132" t="s">
        <v>96</v>
      </c>
      <c r="H942" s="132"/>
      <c r="I942" s="132"/>
      <c r="J942" s="132"/>
      <c r="K942" s="132" t="s">
        <v>17210</v>
      </c>
      <c r="L942" s="132" t="s">
        <v>6799</v>
      </c>
      <c r="M942" s="132" t="s">
        <v>7848</v>
      </c>
      <c r="N942" s="132" t="s">
        <v>5601</v>
      </c>
      <c r="O942" s="132" t="s">
        <v>7849</v>
      </c>
      <c r="P942" s="132" t="s">
        <v>2606</v>
      </c>
      <c r="Q942" s="132" t="s">
        <v>2607</v>
      </c>
      <c r="R942" s="132" t="s">
        <v>7850</v>
      </c>
      <c r="S942" s="132" t="s">
        <v>7850</v>
      </c>
      <c r="T942" s="132" t="s">
        <v>7848</v>
      </c>
      <c r="U942" s="132" t="s">
        <v>7848</v>
      </c>
      <c r="V942" s="132"/>
      <c r="W942" s="132"/>
      <c r="X942" s="132"/>
      <c r="Y942" s="132" t="s">
        <v>7847</v>
      </c>
      <c r="Z942" s="133" t="s">
        <v>7348</v>
      </c>
      <c r="AA942" s="132" t="s">
        <v>7349</v>
      </c>
      <c r="AB942" s="133"/>
      <c r="AC942" s="133"/>
      <c r="AD942" s="132" t="s">
        <v>96</v>
      </c>
      <c r="AE942" s="132"/>
      <c r="AF942" s="132" t="s">
        <v>359</v>
      </c>
      <c r="AG942" s="132"/>
      <c r="AH942" s="132"/>
      <c r="AI942" s="132"/>
      <c r="AJ942" s="132" t="s">
        <v>118</v>
      </c>
      <c r="AK942" s="132"/>
      <c r="AL942" s="132"/>
      <c r="AM942" s="132" t="s">
        <v>96</v>
      </c>
      <c r="AN942" s="132" t="s">
        <v>359</v>
      </c>
      <c r="AO942" s="132" t="s">
        <v>7851</v>
      </c>
      <c r="AP942" s="132" t="s">
        <v>98</v>
      </c>
      <c r="AQ942" s="132" t="s">
        <v>99</v>
      </c>
      <c r="AR942" s="132" t="s">
        <v>5601</v>
      </c>
      <c r="AS942" s="133" t="s">
        <v>7348</v>
      </c>
      <c r="AT942" s="132" t="s">
        <v>101</v>
      </c>
      <c r="AU942" s="132" t="s">
        <v>101</v>
      </c>
      <c r="AV942" s="132" t="s">
        <v>122</v>
      </c>
      <c r="AW942" s="132" t="s">
        <v>123</v>
      </c>
      <c r="AX942" s="132" t="s">
        <v>282</v>
      </c>
      <c r="AY942" s="132" t="s">
        <v>283</v>
      </c>
      <c r="AZ942" s="132" t="s">
        <v>283</v>
      </c>
      <c r="BA942" s="132" t="s">
        <v>13013</v>
      </c>
    </row>
    <row r="943" spans="1:53" ht="30">
      <c r="A943" s="131">
        <v>938</v>
      </c>
      <c r="B943" s="132" t="s">
        <v>7852</v>
      </c>
      <c r="C943" s="132" t="s">
        <v>7701</v>
      </c>
      <c r="D943" s="132" t="s">
        <v>2560</v>
      </c>
      <c r="E943" s="132" t="s">
        <v>82</v>
      </c>
      <c r="F943" s="133" t="s">
        <v>922</v>
      </c>
      <c r="G943" s="132" t="s">
        <v>96</v>
      </c>
      <c r="H943" s="132" t="s">
        <v>17211</v>
      </c>
      <c r="I943" s="132" t="s">
        <v>7359</v>
      </c>
      <c r="J943" s="132" t="s">
        <v>7853</v>
      </c>
      <c r="K943" s="132" t="s">
        <v>17212</v>
      </c>
      <c r="L943" s="132" t="s">
        <v>6411</v>
      </c>
      <c r="M943" s="132"/>
      <c r="N943" s="132" t="s">
        <v>366</v>
      </c>
      <c r="O943" s="132" t="s">
        <v>7854</v>
      </c>
      <c r="P943" s="132" t="s">
        <v>2606</v>
      </c>
      <c r="Q943" s="132" t="s">
        <v>2607</v>
      </c>
      <c r="R943" s="132" t="s">
        <v>7855</v>
      </c>
      <c r="S943" s="132" t="s">
        <v>7855</v>
      </c>
      <c r="T943" s="132" t="s">
        <v>7853</v>
      </c>
      <c r="U943" s="132" t="s">
        <v>7853</v>
      </c>
      <c r="V943" s="132"/>
      <c r="W943" s="132"/>
      <c r="X943" s="132"/>
      <c r="Y943" s="132" t="s">
        <v>17213</v>
      </c>
      <c r="Z943" s="133" t="s">
        <v>7348</v>
      </c>
      <c r="AA943" s="132" t="s">
        <v>7022</v>
      </c>
      <c r="AB943" s="133"/>
      <c r="AC943" s="133"/>
      <c r="AD943" s="132" t="s">
        <v>96</v>
      </c>
      <c r="AE943" s="132"/>
      <c r="AF943" s="132" t="s">
        <v>721</v>
      </c>
      <c r="AG943" s="132"/>
      <c r="AH943" s="132"/>
      <c r="AI943" s="132"/>
      <c r="AJ943" s="132" t="s">
        <v>94</v>
      </c>
      <c r="AK943" s="132"/>
      <c r="AL943" s="132"/>
      <c r="AM943" s="132" t="s">
        <v>96</v>
      </c>
      <c r="AN943" s="132" t="s">
        <v>721</v>
      </c>
      <c r="AO943" s="132" t="s">
        <v>7856</v>
      </c>
      <c r="AP943" s="132" t="s">
        <v>98</v>
      </c>
      <c r="AQ943" s="132" t="s">
        <v>99</v>
      </c>
      <c r="AR943" s="132" t="s">
        <v>366</v>
      </c>
      <c r="AS943" s="133" t="s">
        <v>7348</v>
      </c>
      <c r="AT943" s="132" t="s">
        <v>101</v>
      </c>
      <c r="AU943" s="132" t="s">
        <v>101</v>
      </c>
      <c r="AV943" s="132" t="s">
        <v>122</v>
      </c>
      <c r="AW943" s="132" t="s">
        <v>123</v>
      </c>
      <c r="AX943" s="132" t="s">
        <v>175</v>
      </c>
      <c r="AY943" s="132" t="s">
        <v>176</v>
      </c>
      <c r="AZ943" s="132" t="s">
        <v>176</v>
      </c>
      <c r="BA943" s="132" t="s">
        <v>13013</v>
      </c>
    </row>
    <row r="944" spans="1:53" ht="30">
      <c r="A944" s="131">
        <v>939</v>
      </c>
      <c r="B944" s="132" t="s">
        <v>7857</v>
      </c>
      <c r="C944" s="132" t="s">
        <v>7858</v>
      </c>
      <c r="D944" s="132" t="s">
        <v>271</v>
      </c>
      <c r="E944" s="132" t="s">
        <v>82</v>
      </c>
      <c r="F944" s="133" t="s">
        <v>1785</v>
      </c>
      <c r="G944" s="132" t="s">
        <v>96</v>
      </c>
      <c r="H944" s="132" t="s">
        <v>17214</v>
      </c>
      <c r="I944" s="132" t="s">
        <v>5748</v>
      </c>
      <c r="J944" s="132" t="s">
        <v>7859</v>
      </c>
      <c r="K944" s="132" t="s">
        <v>17215</v>
      </c>
      <c r="L944" s="132" t="s">
        <v>6447</v>
      </c>
      <c r="M944" s="132" t="s">
        <v>7860</v>
      </c>
      <c r="N944" s="132" t="s">
        <v>7835</v>
      </c>
      <c r="O944" s="132" t="s">
        <v>2468</v>
      </c>
      <c r="P944" s="132" t="s">
        <v>2606</v>
      </c>
      <c r="Q944" s="132" t="s">
        <v>4294</v>
      </c>
      <c r="R944" s="132" t="s">
        <v>7861</v>
      </c>
      <c r="S944" s="132" t="s">
        <v>7861</v>
      </c>
      <c r="T944" s="132" t="s">
        <v>7859</v>
      </c>
      <c r="U944" s="132" t="s">
        <v>7859</v>
      </c>
      <c r="V944" s="132"/>
      <c r="W944" s="132"/>
      <c r="X944" s="132"/>
      <c r="Y944" s="132" t="s">
        <v>17216</v>
      </c>
      <c r="Z944" s="133" t="s">
        <v>17217</v>
      </c>
      <c r="AA944" s="132" t="s">
        <v>3313</v>
      </c>
      <c r="AB944" s="133"/>
      <c r="AC944" s="133"/>
      <c r="AD944" s="132" t="s">
        <v>96</v>
      </c>
      <c r="AE944" s="132"/>
      <c r="AF944" s="132" t="s">
        <v>347</v>
      </c>
      <c r="AG944" s="132"/>
      <c r="AH944" s="132"/>
      <c r="AI944" s="132"/>
      <c r="AJ944" s="132" t="s">
        <v>118</v>
      </c>
      <c r="AK944" s="132"/>
      <c r="AL944" s="132"/>
      <c r="AM944" s="132" t="s">
        <v>96</v>
      </c>
      <c r="AN944" s="132" t="s">
        <v>347</v>
      </c>
      <c r="AO944" s="132" t="s">
        <v>7862</v>
      </c>
      <c r="AP944" s="132" t="s">
        <v>98</v>
      </c>
      <c r="AQ944" s="132" t="s">
        <v>99</v>
      </c>
      <c r="AR944" s="132" t="s">
        <v>7835</v>
      </c>
      <c r="AS944" s="133" t="s">
        <v>7348</v>
      </c>
      <c r="AT944" s="132" t="s">
        <v>101</v>
      </c>
      <c r="AU944" s="132" t="s">
        <v>101</v>
      </c>
      <c r="AV944" s="132" t="s">
        <v>122</v>
      </c>
      <c r="AW944" s="132" t="s">
        <v>123</v>
      </c>
      <c r="AX944" s="132" t="s">
        <v>433</v>
      </c>
      <c r="AY944" s="132" t="s">
        <v>434</v>
      </c>
      <c r="AZ944" s="132" t="s">
        <v>434</v>
      </c>
      <c r="BA944" s="132" t="s">
        <v>13013</v>
      </c>
    </row>
    <row r="945" spans="1:53" ht="30">
      <c r="A945" s="131">
        <v>940</v>
      </c>
      <c r="B945" s="132" t="s">
        <v>7863</v>
      </c>
      <c r="C945" s="132" t="s">
        <v>7864</v>
      </c>
      <c r="D945" s="132" t="s">
        <v>1490</v>
      </c>
      <c r="E945" s="132" t="s">
        <v>82</v>
      </c>
      <c r="F945" s="133" t="s">
        <v>4784</v>
      </c>
      <c r="G945" s="132" t="s">
        <v>96</v>
      </c>
      <c r="H945" s="132" t="s">
        <v>17218</v>
      </c>
      <c r="I945" s="132" t="s">
        <v>6427</v>
      </c>
      <c r="J945" s="132" t="s">
        <v>7865</v>
      </c>
      <c r="K945" s="132" t="s">
        <v>17219</v>
      </c>
      <c r="L945" s="132" t="s">
        <v>6411</v>
      </c>
      <c r="M945" s="132" t="s">
        <v>7866</v>
      </c>
      <c r="N945" s="132" t="s">
        <v>517</v>
      </c>
      <c r="O945" s="132" t="s">
        <v>6473</v>
      </c>
      <c r="P945" s="132" t="s">
        <v>2606</v>
      </c>
      <c r="Q945" s="132" t="s">
        <v>2607</v>
      </c>
      <c r="R945" s="132" t="s">
        <v>7867</v>
      </c>
      <c r="S945" s="132" t="s">
        <v>7868</v>
      </c>
      <c r="T945" s="132" t="s">
        <v>7866</v>
      </c>
      <c r="U945" s="132"/>
      <c r="V945" s="132"/>
      <c r="W945" s="132"/>
      <c r="X945" s="132"/>
      <c r="Y945" s="132" t="s">
        <v>7863</v>
      </c>
      <c r="Z945" s="133" t="s">
        <v>7348</v>
      </c>
      <c r="AA945" s="132" t="s">
        <v>7349</v>
      </c>
      <c r="AB945" s="133"/>
      <c r="AC945" s="133"/>
      <c r="AD945" s="132" t="s">
        <v>96</v>
      </c>
      <c r="AE945" s="132"/>
      <c r="AF945" s="132" t="s">
        <v>347</v>
      </c>
      <c r="AG945" s="132"/>
      <c r="AH945" s="132"/>
      <c r="AI945" s="132"/>
      <c r="AJ945" s="132" t="s">
        <v>118</v>
      </c>
      <c r="AK945" s="132"/>
      <c r="AL945" s="132"/>
      <c r="AM945" s="132" t="s">
        <v>96</v>
      </c>
      <c r="AN945" s="132" t="s">
        <v>347</v>
      </c>
      <c r="AO945" s="132" t="s">
        <v>7869</v>
      </c>
      <c r="AP945" s="132" t="s">
        <v>98</v>
      </c>
      <c r="AQ945" s="132" t="s">
        <v>99</v>
      </c>
      <c r="AR945" s="132" t="s">
        <v>517</v>
      </c>
      <c r="AS945" s="133" t="s">
        <v>7348</v>
      </c>
      <c r="AT945" s="132" t="s">
        <v>101</v>
      </c>
      <c r="AU945" s="132" t="s">
        <v>101</v>
      </c>
      <c r="AV945" s="132" t="s">
        <v>122</v>
      </c>
      <c r="AW945" s="132" t="s">
        <v>123</v>
      </c>
      <c r="AX945" s="132" t="s">
        <v>282</v>
      </c>
      <c r="AY945" s="132" t="s">
        <v>524</v>
      </c>
      <c r="AZ945" s="132" t="s">
        <v>524</v>
      </c>
      <c r="BA945" s="132" t="s">
        <v>13013</v>
      </c>
    </row>
    <row r="946" spans="1:53" ht="30">
      <c r="A946" s="131">
        <v>941</v>
      </c>
      <c r="B946" s="132" t="s">
        <v>7870</v>
      </c>
      <c r="C946" s="132" t="s">
        <v>2307</v>
      </c>
      <c r="D946" s="132" t="s">
        <v>806</v>
      </c>
      <c r="E946" s="132" t="s">
        <v>82</v>
      </c>
      <c r="F946" s="133" t="s">
        <v>7871</v>
      </c>
      <c r="G946" s="132" t="s">
        <v>96</v>
      </c>
      <c r="H946" s="132"/>
      <c r="I946" s="132"/>
      <c r="J946" s="132"/>
      <c r="K946" s="132"/>
      <c r="L946" s="132"/>
      <c r="M946" s="132"/>
      <c r="N946" s="132" t="s">
        <v>84</v>
      </c>
      <c r="O946" s="132"/>
      <c r="P946" s="132" t="s">
        <v>2606</v>
      </c>
      <c r="Q946" s="132"/>
      <c r="R946" s="132" t="s">
        <v>7872</v>
      </c>
      <c r="S946" s="132"/>
      <c r="T946" s="132" t="s">
        <v>17220</v>
      </c>
      <c r="U946" s="132"/>
      <c r="V946" s="132"/>
      <c r="W946" s="132"/>
      <c r="X946" s="132"/>
      <c r="Y946" s="132" t="s">
        <v>17221</v>
      </c>
      <c r="Z946" s="133"/>
      <c r="AA946" s="132"/>
      <c r="AB946" s="133"/>
      <c r="AC946" s="133"/>
      <c r="AD946" s="132"/>
      <c r="AE946" s="132" t="s">
        <v>7873</v>
      </c>
      <c r="AF946" s="132"/>
      <c r="AG946" s="132"/>
      <c r="AH946" s="132"/>
      <c r="AI946" s="132"/>
      <c r="AJ946" s="132" t="s">
        <v>118</v>
      </c>
      <c r="AK946" s="132"/>
      <c r="AL946" s="132"/>
      <c r="AM946" s="132" t="s">
        <v>96</v>
      </c>
      <c r="AN946" s="132" t="s">
        <v>721</v>
      </c>
      <c r="AO946" s="132" t="s">
        <v>7874</v>
      </c>
      <c r="AP946" s="132" t="s">
        <v>98</v>
      </c>
      <c r="AQ946" s="132" t="s">
        <v>99</v>
      </c>
      <c r="AR946" s="132" t="s">
        <v>84</v>
      </c>
      <c r="AS946" s="133" t="s">
        <v>7348</v>
      </c>
      <c r="AT946" s="132" t="s">
        <v>101</v>
      </c>
      <c r="AU946" s="132" t="s">
        <v>101</v>
      </c>
      <c r="AV946" s="132" t="s">
        <v>102</v>
      </c>
      <c r="AW946" s="132" t="s">
        <v>103</v>
      </c>
      <c r="AX946" s="132" t="s">
        <v>104</v>
      </c>
      <c r="AY946" s="132" t="s">
        <v>105</v>
      </c>
      <c r="AZ946" s="132" t="s">
        <v>105</v>
      </c>
      <c r="BA946" s="132" t="s">
        <v>13013</v>
      </c>
    </row>
    <row r="947" spans="1:53" ht="30">
      <c r="A947" s="131">
        <v>942</v>
      </c>
      <c r="B947" s="132" t="s">
        <v>7875</v>
      </c>
      <c r="C947" s="132" t="s">
        <v>7876</v>
      </c>
      <c r="D947" s="132" t="s">
        <v>7877</v>
      </c>
      <c r="E947" s="132" t="s">
        <v>301</v>
      </c>
      <c r="F947" s="133" t="s">
        <v>7878</v>
      </c>
      <c r="G947" s="132" t="s">
        <v>155</v>
      </c>
      <c r="H947" s="132" t="s">
        <v>17222</v>
      </c>
      <c r="I947" s="132" t="s">
        <v>6447</v>
      </c>
      <c r="J947" s="132" t="s">
        <v>7879</v>
      </c>
      <c r="K947" s="132" t="s">
        <v>17223</v>
      </c>
      <c r="L947" s="132" t="s">
        <v>6447</v>
      </c>
      <c r="M947" s="132" t="s">
        <v>7880</v>
      </c>
      <c r="N947" s="132" t="s">
        <v>2281</v>
      </c>
      <c r="O947" s="132" t="s">
        <v>7881</v>
      </c>
      <c r="P947" s="132" t="s">
        <v>2606</v>
      </c>
      <c r="Q947" s="132" t="s">
        <v>2607</v>
      </c>
      <c r="R947" s="132" t="s">
        <v>7882</v>
      </c>
      <c r="S947" s="132" t="s">
        <v>7883</v>
      </c>
      <c r="T947" s="132" t="s">
        <v>17224</v>
      </c>
      <c r="U947" s="132"/>
      <c r="V947" s="132"/>
      <c r="W947" s="132"/>
      <c r="X947" s="132"/>
      <c r="Y947" s="132" t="s">
        <v>17225</v>
      </c>
      <c r="Z947" s="133" t="s">
        <v>7348</v>
      </c>
      <c r="AA947" s="132" t="s">
        <v>7884</v>
      </c>
      <c r="AB947" s="133"/>
      <c r="AC947" s="133"/>
      <c r="AD947" s="132" t="s">
        <v>155</v>
      </c>
      <c r="AE947" s="132"/>
      <c r="AF947" s="132" t="s">
        <v>4502</v>
      </c>
      <c r="AG947" s="132"/>
      <c r="AH947" s="132"/>
      <c r="AI947" s="132"/>
      <c r="AJ947" s="132" t="s">
        <v>118</v>
      </c>
      <c r="AK947" s="132"/>
      <c r="AL947" s="132"/>
      <c r="AM947" s="132" t="s">
        <v>155</v>
      </c>
      <c r="AN947" s="132" t="s">
        <v>4304</v>
      </c>
      <c r="AO947" s="132" t="s">
        <v>7885</v>
      </c>
      <c r="AP947" s="132" t="s">
        <v>98</v>
      </c>
      <c r="AQ947" s="132" t="s">
        <v>99</v>
      </c>
      <c r="AR947" s="132" t="s">
        <v>2281</v>
      </c>
      <c r="AS947" s="133" t="s">
        <v>7348</v>
      </c>
      <c r="AT947" s="132" t="s">
        <v>101</v>
      </c>
      <c r="AU947" s="132" t="s">
        <v>101</v>
      </c>
      <c r="AV947" s="132" t="s">
        <v>122</v>
      </c>
      <c r="AW947" s="132" t="s">
        <v>123</v>
      </c>
      <c r="AX947" s="132" t="s">
        <v>158</v>
      </c>
      <c r="AY947" s="132" t="s">
        <v>2287</v>
      </c>
      <c r="AZ947" s="132" t="s">
        <v>2287</v>
      </c>
      <c r="BA947" s="132" t="s">
        <v>13013</v>
      </c>
    </row>
    <row r="948" spans="1:53" ht="30">
      <c r="A948" s="131">
        <v>943</v>
      </c>
      <c r="B948" s="132" t="s">
        <v>7886</v>
      </c>
      <c r="C948" s="132" t="s">
        <v>7887</v>
      </c>
      <c r="D948" s="132" t="s">
        <v>849</v>
      </c>
      <c r="E948" s="132" t="s">
        <v>82</v>
      </c>
      <c r="F948" s="133" t="s">
        <v>2521</v>
      </c>
      <c r="G948" s="132" t="s">
        <v>931</v>
      </c>
      <c r="H948" s="132"/>
      <c r="I948" s="132"/>
      <c r="J948" s="132"/>
      <c r="K948" s="132" t="s">
        <v>17226</v>
      </c>
      <c r="L948" s="132" t="s">
        <v>6427</v>
      </c>
      <c r="M948" s="132" t="s">
        <v>7888</v>
      </c>
      <c r="N948" s="132" t="s">
        <v>7608</v>
      </c>
      <c r="O948" s="132" t="s">
        <v>7889</v>
      </c>
      <c r="P948" s="132" t="s">
        <v>2606</v>
      </c>
      <c r="Q948" s="132" t="s">
        <v>2607</v>
      </c>
      <c r="R948" s="132" t="s">
        <v>7890</v>
      </c>
      <c r="S948" s="132" t="s">
        <v>7891</v>
      </c>
      <c r="T948" s="132" t="s">
        <v>7888</v>
      </c>
      <c r="U948" s="132"/>
      <c r="V948" s="132"/>
      <c r="W948" s="132"/>
      <c r="X948" s="132"/>
      <c r="Y948" s="132" t="s">
        <v>7886</v>
      </c>
      <c r="Z948" s="133" t="s">
        <v>7348</v>
      </c>
      <c r="AA948" s="132" t="s">
        <v>7349</v>
      </c>
      <c r="AB948" s="133"/>
      <c r="AC948" s="133"/>
      <c r="AD948" s="132" t="s">
        <v>931</v>
      </c>
      <c r="AE948" s="132"/>
      <c r="AF948" s="132" t="s">
        <v>7892</v>
      </c>
      <c r="AG948" s="132"/>
      <c r="AH948" s="132"/>
      <c r="AI948" s="132"/>
      <c r="AJ948" s="132" t="s">
        <v>118</v>
      </c>
      <c r="AK948" s="132"/>
      <c r="AL948" s="132"/>
      <c r="AM948" s="132" t="s">
        <v>931</v>
      </c>
      <c r="AN948" s="132" t="s">
        <v>7892</v>
      </c>
      <c r="AO948" s="132" t="s">
        <v>7893</v>
      </c>
      <c r="AP948" s="132" t="s">
        <v>98</v>
      </c>
      <c r="AQ948" s="132" t="s">
        <v>99</v>
      </c>
      <c r="AR948" s="132" t="s">
        <v>7608</v>
      </c>
      <c r="AS948" s="133" t="s">
        <v>7348</v>
      </c>
      <c r="AT948" s="132" t="s">
        <v>101</v>
      </c>
      <c r="AU948" s="132" t="s">
        <v>101</v>
      </c>
      <c r="AV948" s="132" t="s">
        <v>122</v>
      </c>
      <c r="AW948" s="132" t="s">
        <v>123</v>
      </c>
      <c r="AX948" s="132" t="s">
        <v>104</v>
      </c>
      <c r="AY948" s="132" t="s">
        <v>105</v>
      </c>
      <c r="AZ948" s="132" t="s">
        <v>105</v>
      </c>
      <c r="BA948" s="132" t="s">
        <v>13013</v>
      </c>
    </row>
    <row r="949" spans="1:53" ht="30">
      <c r="A949" s="131">
        <v>944</v>
      </c>
      <c r="B949" s="132" t="s">
        <v>7894</v>
      </c>
      <c r="C949" s="132" t="s">
        <v>3887</v>
      </c>
      <c r="D949" s="132" t="s">
        <v>2560</v>
      </c>
      <c r="E949" s="132" t="s">
        <v>82</v>
      </c>
      <c r="F949" s="133" t="s">
        <v>3220</v>
      </c>
      <c r="G949" s="132" t="s">
        <v>96</v>
      </c>
      <c r="H949" s="132"/>
      <c r="I949" s="132"/>
      <c r="J949" s="132"/>
      <c r="K949" s="132" t="s">
        <v>14026</v>
      </c>
      <c r="L949" s="132" t="s">
        <v>6411</v>
      </c>
      <c r="M949" s="132" t="s">
        <v>7895</v>
      </c>
      <c r="N949" s="132" t="s">
        <v>7608</v>
      </c>
      <c r="O949" s="132" t="s">
        <v>7896</v>
      </c>
      <c r="P949" s="132" t="s">
        <v>2606</v>
      </c>
      <c r="Q949" s="132" t="s">
        <v>4381</v>
      </c>
      <c r="R949" s="132" t="s">
        <v>7897</v>
      </c>
      <c r="S949" s="132" t="s">
        <v>7898</v>
      </c>
      <c r="T949" s="132" t="s">
        <v>17227</v>
      </c>
      <c r="U949" s="132" t="s">
        <v>17227</v>
      </c>
      <c r="V949" s="132"/>
      <c r="W949" s="132"/>
      <c r="X949" s="132"/>
      <c r="Y949" s="132" t="s">
        <v>7894</v>
      </c>
      <c r="Z949" s="133" t="s">
        <v>7348</v>
      </c>
      <c r="AA949" s="132" t="s">
        <v>7349</v>
      </c>
      <c r="AB949" s="133" t="s">
        <v>7398</v>
      </c>
      <c r="AC949" s="133"/>
      <c r="AD949" s="132" t="s">
        <v>96</v>
      </c>
      <c r="AE949" s="132"/>
      <c r="AF949" s="132" t="s">
        <v>510</v>
      </c>
      <c r="AG949" s="132"/>
      <c r="AH949" s="132"/>
      <c r="AI949" s="132"/>
      <c r="AJ949" s="132" t="s">
        <v>118</v>
      </c>
      <c r="AK949" s="132"/>
      <c r="AL949" s="132"/>
      <c r="AM949" s="132" t="s">
        <v>96</v>
      </c>
      <c r="AN949" s="132" t="s">
        <v>510</v>
      </c>
      <c r="AO949" s="132" t="s">
        <v>7899</v>
      </c>
      <c r="AP949" s="132" t="s">
        <v>98</v>
      </c>
      <c r="AQ949" s="132" t="s">
        <v>99</v>
      </c>
      <c r="AR949" s="132" t="s">
        <v>7608</v>
      </c>
      <c r="AS949" s="133" t="s">
        <v>7348</v>
      </c>
      <c r="AT949" s="132" t="s">
        <v>101</v>
      </c>
      <c r="AU949" s="132" t="s">
        <v>101</v>
      </c>
      <c r="AV949" s="132" t="s">
        <v>122</v>
      </c>
      <c r="AW949" s="132" t="s">
        <v>123</v>
      </c>
      <c r="AX949" s="132" t="s">
        <v>104</v>
      </c>
      <c r="AY949" s="132" t="s">
        <v>105</v>
      </c>
      <c r="AZ949" s="132" t="s">
        <v>105</v>
      </c>
      <c r="BA949" s="132" t="s">
        <v>13013</v>
      </c>
    </row>
    <row r="950" spans="1:53" ht="30">
      <c r="A950" s="131">
        <v>945</v>
      </c>
      <c r="B950" s="132" t="s">
        <v>7900</v>
      </c>
      <c r="C950" s="132" t="s">
        <v>7901</v>
      </c>
      <c r="D950" s="132" t="s">
        <v>75</v>
      </c>
      <c r="E950" s="132" t="s">
        <v>82</v>
      </c>
      <c r="F950" s="133" t="s">
        <v>7902</v>
      </c>
      <c r="G950" s="132" t="s">
        <v>96</v>
      </c>
      <c r="H950" s="132" t="s">
        <v>17228</v>
      </c>
      <c r="I950" s="132" t="s">
        <v>7346</v>
      </c>
      <c r="J950" s="132" t="s">
        <v>7903</v>
      </c>
      <c r="K950" s="132" t="s">
        <v>17229</v>
      </c>
      <c r="L950" s="132" t="s">
        <v>6411</v>
      </c>
      <c r="M950" s="132"/>
      <c r="N950" s="132" t="s">
        <v>7608</v>
      </c>
      <c r="O950" s="132" t="s">
        <v>6473</v>
      </c>
      <c r="P950" s="132" t="s">
        <v>2606</v>
      </c>
      <c r="Q950" s="132" t="s">
        <v>2607</v>
      </c>
      <c r="R950" s="132" t="s">
        <v>7904</v>
      </c>
      <c r="S950" s="132" t="s">
        <v>7904</v>
      </c>
      <c r="T950" s="132" t="s">
        <v>17230</v>
      </c>
      <c r="U950" s="132" t="s">
        <v>7903</v>
      </c>
      <c r="V950" s="132"/>
      <c r="W950" s="132"/>
      <c r="X950" s="132"/>
      <c r="Y950" s="132" t="s">
        <v>17231</v>
      </c>
      <c r="Z950" s="133" t="s">
        <v>7348</v>
      </c>
      <c r="AA950" s="132" t="s">
        <v>7905</v>
      </c>
      <c r="AB950" s="133"/>
      <c r="AC950" s="133"/>
      <c r="AD950" s="132" t="s">
        <v>96</v>
      </c>
      <c r="AE950" s="132"/>
      <c r="AF950" s="132" t="s">
        <v>487</v>
      </c>
      <c r="AG950" s="132"/>
      <c r="AH950" s="132"/>
      <c r="AI950" s="132"/>
      <c r="AJ950" s="132" t="s">
        <v>118</v>
      </c>
      <c r="AK950" s="132"/>
      <c r="AL950" s="132"/>
      <c r="AM950" s="132" t="s">
        <v>96</v>
      </c>
      <c r="AN950" s="132" t="s">
        <v>487</v>
      </c>
      <c r="AO950" s="132" t="s">
        <v>7906</v>
      </c>
      <c r="AP950" s="132" t="s">
        <v>98</v>
      </c>
      <c r="AQ950" s="132" t="s">
        <v>99</v>
      </c>
      <c r="AR950" s="132" t="s">
        <v>7608</v>
      </c>
      <c r="AS950" s="133" t="s">
        <v>7348</v>
      </c>
      <c r="AT950" s="132" t="s">
        <v>101</v>
      </c>
      <c r="AU950" s="132" t="s">
        <v>101</v>
      </c>
      <c r="AV950" s="132" t="s">
        <v>122</v>
      </c>
      <c r="AW950" s="132" t="s">
        <v>123</v>
      </c>
      <c r="AX950" s="132" t="s">
        <v>104</v>
      </c>
      <c r="AY950" s="132" t="s">
        <v>105</v>
      </c>
      <c r="AZ950" s="132" t="s">
        <v>105</v>
      </c>
      <c r="BA950" s="132" t="s">
        <v>13013</v>
      </c>
    </row>
    <row r="951" spans="1:53" ht="30">
      <c r="A951" s="131">
        <v>946</v>
      </c>
      <c r="B951" s="132" t="s">
        <v>7907</v>
      </c>
      <c r="C951" s="132" t="s">
        <v>142</v>
      </c>
      <c r="D951" s="132" t="s">
        <v>806</v>
      </c>
      <c r="E951" s="132" t="s">
        <v>82</v>
      </c>
      <c r="F951" s="133" t="s">
        <v>4313</v>
      </c>
      <c r="G951" s="132" t="s">
        <v>96</v>
      </c>
      <c r="H951" s="132" t="s">
        <v>17232</v>
      </c>
      <c r="I951" s="132" t="s">
        <v>6479</v>
      </c>
      <c r="J951" s="132" t="s">
        <v>7908</v>
      </c>
      <c r="K951" s="132" t="s">
        <v>17233</v>
      </c>
      <c r="L951" s="132" t="s">
        <v>6479</v>
      </c>
      <c r="M951" s="132" t="s">
        <v>7909</v>
      </c>
      <c r="N951" s="132" t="s">
        <v>7608</v>
      </c>
      <c r="O951" s="132" t="s">
        <v>96</v>
      </c>
      <c r="P951" s="132" t="s">
        <v>2606</v>
      </c>
      <c r="Q951" s="132" t="s">
        <v>2607</v>
      </c>
      <c r="R951" s="132" t="s">
        <v>7910</v>
      </c>
      <c r="S951" s="132" t="s">
        <v>7911</v>
      </c>
      <c r="T951" s="132" t="s">
        <v>7908</v>
      </c>
      <c r="U951" s="132"/>
      <c r="V951" s="132"/>
      <c r="W951" s="132"/>
      <c r="X951" s="132"/>
      <c r="Y951" s="132" t="s">
        <v>7907</v>
      </c>
      <c r="Z951" s="133" t="s">
        <v>7348</v>
      </c>
      <c r="AA951" s="132" t="s">
        <v>7349</v>
      </c>
      <c r="AB951" s="133"/>
      <c r="AC951" s="133"/>
      <c r="AD951" s="132" t="s">
        <v>96</v>
      </c>
      <c r="AE951" s="132"/>
      <c r="AF951" s="132" t="s">
        <v>347</v>
      </c>
      <c r="AG951" s="132"/>
      <c r="AH951" s="132"/>
      <c r="AI951" s="132"/>
      <c r="AJ951" s="132" t="s">
        <v>118</v>
      </c>
      <c r="AK951" s="132"/>
      <c r="AL951" s="132" t="s">
        <v>17989</v>
      </c>
      <c r="AM951" s="132" t="s">
        <v>96</v>
      </c>
      <c r="AN951" s="132" t="s">
        <v>347</v>
      </c>
      <c r="AO951" s="132" t="s">
        <v>7912</v>
      </c>
      <c r="AP951" s="132" t="s">
        <v>98</v>
      </c>
      <c r="AQ951" s="132" t="s">
        <v>99</v>
      </c>
      <c r="AR951" s="132" t="s">
        <v>7608</v>
      </c>
      <c r="AS951" s="133" t="s">
        <v>7348</v>
      </c>
      <c r="AT951" s="132" t="s">
        <v>101</v>
      </c>
      <c r="AU951" s="132" t="s">
        <v>101</v>
      </c>
      <c r="AV951" s="132" t="s">
        <v>122</v>
      </c>
      <c r="AW951" s="132" t="s">
        <v>123</v>
      </c>
      <c r="AX951" s="132" t="s">
        <v>104</v>
      </c>
      <c r="AY951" s="132" t="s">
        <v>105</v>
      </c>
      <c r="AZ951" s="132" t="s">
        <v>105</v>
      </c>
      <c r="BA951" s="132" t="s">
        <v>13013</v>
      </c>
    </row>
    <row r="952" spans="1:53" ht="30">
      <c r="A952" s="131">
        <v>947</v>
      </c>
      <c r="B952" s="132" t="s">
        <v>7913</v>
      </c>
      <c r="C952" s="132" t="s">
        <v>1643</v>
      </c>
      <c r="D952" s="132" t="s">
        <v>1661</v>
      </c>
      <c r="E952" s="132" t="s">
        <v>82</v>
      </c>
      <c r="F952" s="133" t="s">
        <v>2780</v>
      </c>
      <c r="G952" s="132" t="s">
        <v>96</v>
      </c>
      <c r="H952" s="132" t="s">
        <v>30088</v>
      </c>
      <c r="I952" s="132" t="s">
        <v>6542</v>
      </c>
      <c r="J952" s="132"/>
      <c r="K952" s="132" t="s">
        <v>30089</v>
      </c>
      <c r="L952" s="132" t="s">
        <v>6542</v>
      </c>
      <c r="M952" s="132" t="s">
        <v>17234</v>
      </c>
      <c r="N952" s="132" t="s">
        <v>517</v>
      </c>
      <c r="O952" s="132" t="s">
        <v>96</v>
      </c>
      <c r="P952" s="132" t="s">
        <v>2606</v>
      </c>
      <c r="Q952" s="132" t="s">
        <v>4381</v>
      </c>
      <c r="R952" s="132" t="s">
        <v>7914</v>
      </c>
      <c r="S952" s="132" t="s">
        <v>30090</v>
      </c>
      <c r="T952" s="132" t="s">
        <v>17234</v>
      </c>
      <c r="U952" s="132"/>
      <c r="V952" s="132"/>
      <c r="W952" s="132"/>
      <c r="X952" s="132"/>
      <c r="Y952" s="132" t="s">
        <v>17235</v>
      </c>
      <c r="Z952" s="133" t="s">
        <v>7348</v>
      </c>
      <c r="AA952" s="132" t="s">
        <v>7349</v>
      </c>
      <c r="AB952" s="133"/>
      <c r="AC952" s="133"/>
      <c r="AD952" s="132" t="s">
        <v>96</v>
      </c>
      <c r="AE952" s="132"/>
      <c r="AF952" s="132" t="s">
        <v>487</v>
      </c>
      <c r="AG952" s="132"/>
      <c r="AH952" s="132"/>
      <c r="AI952" s="132"/>
      <c r="AJ952" s="132" t="s">
        <v>118</v>
      </c>
      <c r="AK952" s="132"/>
      <c r="AL952" s="132"/>
      <c r="AM952" s="132" t="s">
        <v>96</v>
      </c>
      <c r="AN952" s="132" t="s">
        <v>487</v>
      </c>
      <c r="AO952" s="132" t="s">
        <v>7915</v>
      </c>
      <c r="AP952" s="132" t="s">
        <v>98</v>
      </c>
      <c r="AQ952" s="132" t="s">
        <v>99</v>
      </c>
      <c r="AR952" s="132" t="s">
        <v>517</v>
      </c>
      <c r="AS952" s="133" t="s">
        <v>7348</v>
      </c>
      <c r="AT952" s="132" t="s">
        <v>101</v>
      </c>
      <c r="AU952" s="132" t="s">
        <v>101</v>
      </c>
      <c r="AV952" s="132" t="s">
        <v>122</v>
      </c>
      <c r="AW952" s="132" t="s">
        <v>123</v>
      </c>
      <c r="AX952" s="132" t="s">
        <v>282</v>
      </c>
      <c r="AY952" s="132" t="s">
        <v>524</v>
      </c>
      <c r="AZ952" s="132" t="s">
        <v>524</v>
      </c>
      <c r="BA952" s="132" t="s">
        <v>13013</v>
      </c>
    </row>
    <row r="953" spans="1:53" ht="30">
      <c r="A953" s="131">
        <v>948</v>
      </c>
      <c r="B953" s="132" t="s">
        <v>7916</v>
      </c>
      <c r="C953" s="132" t="s">
        <v>7917</v>
      </c>
      <c r="D953" s="132" t="s">
        <v>2854</v>
      </c>
      <c r="E953" s="132" t="s">
        <v>82</v>
      </c>
      <c r="F953" s="133" t="s">
        <v>7918</v>
      </c>
      <c r="G953" s="132" t="s">
        <v>96</v>
      </c>
      <c r="H953" s="132" t="s">
        <v>17236</v>
      </c>
      <c r="I953" s="132" t="s">
        <v>7366</v>
      </c>
      <c r="J953" s="132" t="s">
        <v>7919</v>
      </c>
      <c r="K953" s="132" t="s">
        <v>17237</v>
      </c>
      <c r="L953" s="132" t="s">
        <v>6411</v>
      </c>
      <c r="M953" s="132" t="s">
        <v>7920</v>
      </c>
      <c r="N953" s="132" t="s">
        <v>212</v>
      </c>
      <c r="O953" s="132" t="s">
        <v>7921</v>
      </c>
      <c r="P953" s="132" t="s">
        <v>2606</v>
      </c>
      <c r="Q953" s="132" t="s">
        <v>2607</v>
      </c>
      <c r="R953" s="132" t="s">
        <v>7922</v>
      </c>
      <c r="S953" s="132" t="s">
        <v>7922</v>
      </c>
      <c r="T953" s="132" t="s">
        <v>7920</v>
      </c>
      <c r="U953" s="132" t="s">
        <v>7919</v>
      </c>
      <c r="V953" s="132"/>
      <c r="W953" s="132"/>
      <c r="X953" s="132"/>
      <c r="Y953" s="132" t="s">
        <v>7916</v>
      </c>
      <c r="Z953" s="133" t="s">
        <v>7348</v>
      </c>
      <c r="AA953" s="132" t="s">
        <v>7349</v>
      </c>
      <c r="AB953" s="133" t="s">
        <v>7923</v>
      </c>
      <c r="AC953" s="133"/>
      <c r="AD953" s="132" t="s">
        <v>96</v>
      </c>
      <c r="AE953" s="132"/>
      <c r="AF953" s="132" t="s">
        <v>231</v>
      </c>
      <c r="AG953" s="132"/>
      <c r="AH953" s="132"/>
      <c r="AI953" s="132"/>
      <c r="AJ953" s="132" t="s">
        <v>118</v>
      </c>
      <c r="AK953" s="132"/>
      <c r="AL953" s="132"/>
      <c r="AM953" s="132" t="s">
        <v>96</v>
      </c>
      <c r="AN953" s="132" t="s">
        <v>231</v>
      </c>
      <c r="AO953" s="132" t="s">
        <v>7924</v>
      </c>
      <c r="AP953" s="132" t="s">
        <v>98</v>
      </c>
      <c r="AQ953" s="132" t="s">
        <v>99</v>
      </c>
      <c r="AR953" s="132" t="s">
        <v>212</v>
      </c>
      <c r="AS953" s="133" t="s">
        <v>7348</v>
      </c>
      <c r="AT953" s="132" t="s">
        <v>101</v>
      </c>
      <c r="AU953" s="132" t="s">
        <v>101</v>
      </c>
      <c r="AV953" s="132" t="s">
        <v>122</v>
      </c>
      <c r="AW953" s="132" t="s">
        <v>123</v>
      </c>
      <c r="AX953" s="132" t="s">
        <v>124</v>
      </c>
      <c r="AY953" s="132" t="s">
        <v>222</v>
      </c>
      <c r="AZ953" s="132" t="s">
        <v>222</v>
      </c>
      <c r="BA953" s="132" t="s">
        <v>13013</v>
      </c>
    </row>
    <row r="954" spans="1:53" ht="30">
      <c r="A954" s="131">
        <v>949</v>
      </c>
      <c r="B954" s="132" t="s">
        <v>7925</v>
      </c>
      <c r="C954" s="132" t="s">
        <v>7926</v>
      </c>
      <c r="D954" s="132" t="s">
        <v>878</v>
      </c>
      <c r="E954" s="132" t="s">
        <v>82</v>
      </c>
      <c r="F954" s="133" t="s">
        <v>2712</v>
      </c>
      <c r="G954" s="132" t="s">
        <v>96</v>
      </c>
      <c r="H954" s="132" t="s">
        <v>17238</v>
      </c>
      <c r="I954" s="132" t="s">
        <v>7927</v>
      </c>
      <c r="J954" s="132" t="s">
        <v>7928</v>
      </c>
      <c r="K954" s="132" t="s">
        <v>17239</v>
      </c>
      <c r="L954" s="132" t="s">
        <v>6238</v>
      </c>
      <c r="M954" s="132" t="s">
        <v>7929</v>
      </c>
      <c r="N954" s="132" t="s">
        <v>7608</v>
      </c>
      <c r="O954" s="132" t="s">
        <v>7930</v>
      </c>
      <c r="P954" s="132" t="s">
        <v>2606</v>
      </c>
      <c r="Q954" s="132" t="s">
        <v>2607</v>
      </c>
      <c r="R954" s="132" t="s">
        <v>7931</v>
      </c>
      <c r="S954" s="132" t="s">
        <v>7931</v>
      </c>
      <c r="T954" s="132" t="s">
        <v>7928</v>
      </c>
      <c r="U954" s="132"/>
      <c r="V954" s="132"/>
      <c r="W954" s="132"/>
      <c r="X954" s="132"/>
      <c r="Y954" s="132" t="s">
        <v>7925</v>
      </c>
      <c r="Z954" s="133" t="s">
        <v>7348</v>
      </c>
      <c r="AA954" s="132" t="s">
        <v>7349</v>
      </c>
      <c r="AB954" s="133"/>
      <c r="AC954" s="133"/>
      <c r="AD954" s="132" t="s">
        <v>96</v>
      </c>
      <c r="AE954" s="132"/>
      <c r="AF954" s="132" t="s">
        <v>347</v>
      </c>
      <c r="AG954" s="132"/>
      <c r="AH954" s="132"/>
      <c r="AI954" s="132"/>
      <c r="AJ954" s="132" t="s">
        <v>118</v>
      </c>
      <c r="AK954" s="132"/>
      <c r="AL954" s="132"/>
      <c r="AM954" s="132" t="s">
        <v>96</v>
      </c>
      <c r="AN954" s="132" t="s">
        <v>347</v>
      </c>
      <c r="AO954" s="132" t="s">
        <v>7932</v>
      </c>
      <c r="AP954" s="132" t="s">
        <v>98</v>
      </c>
      <c r="AQ954" s="132" t="s">
        <v>99</v>
      </c>
      <c r="AR954" s="132" t="s">
        <v>7608</v>
      </c>
      <c r="AS954" s="133" t="s">
        <v>7348</v>
      </c>
      <c r="AT954" s="132" t="s">
        <v>101</v>
      </c>
      <c r="AU954" s="132" t="s">
        <v>101</v>
      </c>
      <c r="AV954" s="132" t="s">
        <v>122</v>
      </c>
      <c r="AW954" s="132" t="s">
        <v>123</v>
      </c>
      <c r="AX954" s="132" t="s">
        <v>104</v>
      </c>
      <c r="AY954" s="132" t="s">
        <v>105</v>
      </c>
      <c r="AZ954" s="132" t="s">
        <v>105</v>
      </c>
      <c r="BA954" s="132" t="s">
        <v>13013</v>
      </c>
    </row>
    <row r="955" spans="1:53" ht="30">
      <c r="A955" s="131">
        <v>950</v>
      </c>
      <c r="B955" s="132" t="s">
        <v>7933</v>
      </c>
      <c r="C955" s="132" t="s">
        <v>7934</v>
      </c>
      <c r="D955" s="132" t="s">
        <v>7935</v>
      </c>
      <c r="E955" s="132" t="s">
        <v>82</v>
      </c>
      <c r="F955" s="133" t="s">
        <v>5690</v>
      </c>
      <c r="G955" s="132" t="s">
        <v>96</v>
      </c>
      <c r="H955" s="132" t="s">
        <v>17240</v>
      </c>
      <c r="I955" s="132" t="s">
        <v>7361</v>
      </c>
      <c r="J955" s="132" t="s">
        <v>7936</v>
      </c>
      <c r="K955" s="132" t="s">
        <v>17241</v>
      </c>
      <c r="L955" s="132" t="s">
        <v>7361</v>
      </c>
      <c r="M955" s="132" t="s">
        <v>7937</v>
      </c>
      <c r="N955" s="132" t="s">
        <v>7608</v>
      </c>
      <c r="O955" s="132" t="s">
        <v>7938</v>
      </c>
      <c r="P955" s="132" t="s">
        <v>2606</v>
      </c>
      <c r="Q955" s="132" t="s">
        <v>2607</v>
      </c>
      <c r="R955" s="132" t="s">
        <v>7939</v>
      </c>
      <c r="S955" s="132" t="s">
        <v>7939</v>
      </c>
      <c r="T955" s="132" t="s">
        <v>7937</v>
      </c>
      <c r="U955" s="132" t="s">
        <v>7936</v>
      </c>
      <c r="V955" s="132"/>
      <c r="W955" s="132"/>
      <c r="X955" s="132"/>
      <c r="Y955" s="132" t="s">
        <v>7940</v>
      </c>
      <c r="Z955" s="133" t="s">
        <v>7348</v>
      </c>
      <c r="AA955" s="132" t="s">
        <v>7349</v>
      </c>
      <c r="AB955" s="133"/>
      <c r="AC955" s="133"/>
      <c r="AD955" s="132" t="s">
        <v>96</v>
      </c>
      <c r="AE955" s="132"/>
      <c r="AF955" s="132" t="s">
        <v>886</v>
      </c>
      <c r="AG955" s="132"/>
      <c r="AH955" s="132"/>
      <c r="AI955" s="132"/>
      <c r="AJ955" s="132" t="s">
        <v>118</v>
      </c>
      <c r="AK955" s="132"/>
      <c r="AL955" s="132"/>
      <c r="AM955" s="132" t="s">
        <v>96</v>
      </c>
      <c r="AN955" s="132" t="s">
        <v>886</v>
      </c>
      <c r="AO955" s="132" t="s">
        <v>7941</v>
      </c>
      <c r="AP955" s="132" t="s">
        <v>98</v>
      </c>
      <c r="AQ955" s="132" t="s">
        <v>99</v>
      </c>
      <c r="AR955" s="132" t="s">
        <v>7608</v>
      </c>
      <c r="AS955" s="133" t="s">
        <v>7348</v>
      </c>
      <c r="AT955" s="132" t="s">
        <v>101</v>
      </c>
      <c r="AU955" s="132" t="s">
        <v>101</v>
      </c>
      <c r="AV955" s="132" t="s">
        <v>122</v>
      </c>
      <c r="AW955" s="132" t="s">
        <v>123</v>
      </c>
      <c r="AX955" s="132" t="s">
        <v>104</v>
      </c>
      <c r="AY955" s="132" t="s">
        <v>105</v>
      </c>
      <c r="AZ955" s="132" t="s">
        <v>105</v>
      </c>
      <c r="BA955" s="132" t="s">
        <v>13013</v>
      </c>
    </row>
    <row r="956" spans="1:53" ht="30">
      <c r="A956" s="131">
        <v>951</v>
      </c>
      <c r="B956" s="132" t="s">
        <v>7942</v>
      </c>
      <c r="C956" s="132" t="s">
        <v>7943</v>
      </c>
      <c r="D956" s="132" t="s">
        <v>849</v>
      </c>
      <c r="E956" s="132" t="s">
        <v>82</v>
      </c>
      <c r="F956" s="133" t="s">
        <v>7944</v>
      </c>
      <c r="G956" s="132" t="s">
        <v>96</v>
      </c>
      <c r="H956" s="132" t="s">
        <v>17242</v>
      </c>
      <c r="I956" s="132" t="s">
        <v>6238</v>
      </c>
      <c r="J956" s="132" t="s">
        <v>7945</v>
      </c>
      <c r="K956" s="132" t="s">
        <v>17243</v>
      </c>
      <c r="L956" s="132" t="s">
        <v>6411</v>
      </c>
      <c r="M956" s="132" t="s">
        <v>7946</v>
      </c>
      <c r="N956" s="132" t="s">
        <v>289</v>
      </c>
      <c r="O956" s="132" t="s">
        <v>7947</v>
      </c>
      <c r="P956" s="132" t="s">
        <v>2606</v>
      </c>
      <c r="Q956" s="132" t="s">
        <v>2607</v>
      </c>
      <c r="R956" s="132" t="s">
        <v>7948</v>
      </c>
      <c r="S956" s="132" t="s">
        <v>7949</v>
      </c>
      <c r="T956" s="132" t="s">
        <v>17244</v>
      </c>
      <c r="U956" s="132"/>
      <c r="V956" s="132"/>
      <c r="W956" s="132"/>
      <c r="X956" s="132"/>
      <c r="Y956" s="132" t="s">
        <v>17245</v>
      </c>
      <c r="Z956" s="133" t="s">
        <v>7348</v>
      </c>
      <c r="AA956" s="132" t="s">
        <v>6473</v>
      </c>
      <c r="AB956" s="133"/>
      <c r="AC956" s="133"/>
      <c r="AD956" s="132" t="s">
        <v>96</v>
      </c>
      <c r="AE956" s="132"/>
      <c r="AF956" s="132" t="s">
        <v>907</v>
      </c>
      <c r="AG956" s="132"/>
      <c r="AH956" s="132"/>
      <c r="AI956" s="132"/>
      <c r="AJ956" s="132" t="s">
        <v>118</v>
      </c>
      <c r="AK956" s="132"/>
      <c r="AL956" s="132"/>
      <c r="AM956" s="132" t="s">
        <v>96</v>
      </c>
      <c r="AN956" s="132" t="s">
        <v>907</v>
      </c>
      <c r="AO956" s="132" t="s">
        <v>7950</v>
      </c>
      <c r="AP956" s="132" t="s">
        <v>98</v>
      </c>
      <c r="AQ956" s="132" t="s">
        <v>99</v>
      </c>
      <c r="AR956" s="132" t="s">
        <v>289</v>
      </c>
      <c r="AS956" s="133" t="s">
        <v>7348</v>
      </c>
      <c r="AT956" s="132" t="s">
        <v>101</v>
      </c>
      <c r="AU956" s="132" t="s">
        <v>101</v>
      </c>
      <c r="AV956" s="132" t="s">
        <v>122</v>
      </c>
      <c r="AW956" s="132" t="s">
        <v>123</v>
      </c>
      <c r="AX956" s="132" t="s">
        <v>282</v>
      </c>
      <c r="AY956" s="132" t="s">
        <v>298</v>
      </c>
      <c r="AZ956" s="132" t="s">
        <v>298</v>
      </c>
      <c r="BA956" s="132" t="s">
        <v>13013</v>
      </c>
    </row>
    <row r="957" spans="1:53" ht="30">
      <c r="A957" s="131">
        <v>952</v>
      </c>
      <c r="B957" s="132" t="s">
        <v>7951</v>
      </c>
      <c r="C957" s="132" t="s">
        <v>7952</v>
      </c>
      <c r="D957" s="132" t="s">
        <v>3305</v>
      </c>
      <c r="E957" s="132" t="s">
        <v>82</v>
      </c>
      <c r="F957" s="133" t="s">
        <v>7953</v>
      </c>
      <c r="G957" s="132" t="s">
        <v>96</v>
      </c>
      <c r="H957" s="132"/>
      <c r="I957" s="132"/>
      <c r="J957" s="132"/>
      <c r="K957" s="132"/>
      <c r="L957" s="132"/>
      <c r="M957" s="132"/>
      <c r="N957" s="132" t="s">
        <v>164</v>
      </c>
      <c r="O957" s="132"/>
      <c r="P957" s="132" t="s">
        <v>2606</v>
      </c>
      <c r="Q957" s="132"/>
      <c r="R957" s="132" t="s">
        <v>17246</v>
      </c>
      <c r="S957" s="132"/>
      <c r="T957" s="132" t="s">
        <v>17247</v>
      </c>
      <c r="U957" s="132"/>
      <c r="V957" s="132"/>
      <c r="W957" s="132"/>
      <c r="X957" s="132"/>
      <c r="Y957" s="132" t="s">
        <v>17248</v>
      </c>
      <c r="Z957" s="133"/>
      <c r="AA957" s="132"/>
      <c r="AB957" s="133"/>
      <c r="AC957" s="133"/>
      <c r="AD957" s="132"/>
      <c r="AE957" s="132" t="s">
        <v>7954</v>
      </c>
      <c r="AF957" s="132"/>
      <c r="AG957" s="132"/>
      <c r="AH957" s="132"/>
      <c r="AI957" s="132"/>
      <c r="AJ957" s="132" t="s">
        <v>94</v>
      </c>
      <c r="AK957" s="132"/>
      <c r="AL957" s="132"/>
      <c r="AM957" s="132" t="s">
        <v>96</v>
      </c>
      <c r="AN957" s="132" t="s">
        <v>137</v>
      </c>
      <c r="AO957" s="132" t="s">
        <v>7955</v>
      </c>
      <c r="AP957" s="132" t="s">
        <v>98</v>
      </c>
      <c r="AQ957" s="132" t="s">
        <v>99</v>
      </c>
      <c r="AR957" s="132" t="s">
        <v>164</v>
      </c>
      <c r="AS957" s="133" t="s">
        <v>7348</v>
      </c>
      <c r="AT957" s="132" t="s">
        <v>101</v>
      </c>
      <c r="AU957" s="132" t="s">
        <v>101</v>
      </c>
      <c r="AV957" s="132" t="s">
        <v>102</v>
      </c>
      <c r="AW957" s="132" t="s">
        <v>103</v>
      </c>
      <c r="AX957" s="132" t="s">
        <v>175</v>
      </c>
      <c r="AY957" s="132" t="s">
        <v>176</v>
      </c>
      <c r="AZ957" s="132" t="s">
        <v>176</v>
      </c>
      <c r="BA957" s="132" t="s">
        <v>13013</v>
      </c>
    </row>
    <row r="958" spans="1:53" ht="30">
      <c r="A958" s="131">
        <v>953</v>
      </c>
      <c r="B958" s="132" t="s">
        <v>7956</v>
      </c>
      <c r="C958" s="132" t="s">
        <v>7957</v>
      </c>
      <c r="D958" s="132" t="s">
        <v>7958</v>
      </c>
      <c r="E958" s="132" t="s">
        <v>301</v>
      </c>
      <c r="F958" s="133" t="s">
        <v>7959</v>
      </c>
      <c r="G958" s="132" t="s">
        <v>96</v>
      </c>
      <c r="H958" s="132" t="s">
        <v>17249</v>
      </c>
      <c r="I958" s="132" t="s">
        <v>6238</v>
      </c>
      <c r="J958" s="132" t="s">
        <v>7960</v>
      </c>
      <c r="K958" s="132" t="s">
        <v>17250</v>
      </c>
      <c r="L958" s="132" t="s">
        <v>6411</v>
      </c>
      <c r="M958" s="132" t="s">
        <v>7961</v>
      </c>
      <c r="N958" s="132" t="s">
        <v>864</v>
      </c>
      <c r="O958" s="132" t="s">
        <v>30091</v>
      </c>
      <c r="P958" s="132" t="s">
        <v>2606</v>
      </c>
      <c r="Q958" s="132" t="s">
        <v>2607</v>
      </c>
      <c r="R958" s="132" t="s">
        <v>7949</v>
      </c>
      <c r="S958" s="132" t="s">
        <v>7949</v>
      </c>
      <c r="T958" s="132" t="s">
        <v>17251</v>
      </c>
      <c r="U958" s="132"/>
      <c r="V958" s="132"/>
      <c r="W958" s="132"/>
      <c r="X958" s="132"/>
      <c r="Y958" s="132" t="s">
        <v>17252</v>
      </c>
      <c r="Z958" s="133" t="s">
        <v>7348</v>
      </c>
      <c r="AA958" s="132" t="s">
        <v>6473</v>
      </c>
      <c r="AB958" s="133"/>
      <c r="AC958" s="133"/>
      <c r="AD958" s="132" t="s">
        <v>96</v>
      </c>
      <c r="AE958" s="132"/>
      <c r="AF958" s="132" t="s">
        <v>359</v>
      </c>
      <c r="AG958" s="132"/>
      <c r="AH958" s="132"/>
      <c r="AI958" s="132"/>
      <c r="AJ958" s="132" t="s">
        <v>118</v>
      </c>
      <c r="AK958" s="132"/>
      <c r="AL958" s="132"/>
      <c r="AM958" s="132" t="s">
        <v>96</v>
      </c>
      <c r="AN958" s="132" t="s">
        <v>359</v>
      </c>
      <c r="AO958" s="132" t="s">
        <v>7962</v>
      </c>
      <c r="AP958" s="132" t="s">
        <v>98</v>
      </c>
      <c r="AQ958" s="132" t="s">
        <v>99</v>
      </c>
      <c r="AR958" s="132" t="s">
        <v>864</v>
      </c>
      <c r="AS958" s="133" t="s">
        <v>7348</v>
      </c>
      <c r="AT958" s="132" t="s">
        <v>101</v>
      </c>
      <c r="AU958" s="132" t="s">
        <v>101</v>
      </c>
      <c r="AV958" s="132" t="s">
        <v>122</v>
      </c>
      <c r="AW958" s="132" t="s">
        <v>123</v>
      </c>
      <c r="AX958" s="132" t="s">
        <v>175</v>
      </c>
      <c r="AY958" s="132" t="s">
        <v>669</v>
      </c>
      <c r="AZ958" s="132" t="s">
        <v>669</v>
      </c>
      <c r="BA958" s="132" t="s">
        <v>13013</v>
      </c>
    </row>
    <row r="959" spans="1:53" ht="30">
      <c r="A959" s="131">
        <v>954</v>
      </c>
      <c r="B959" s="132" t="s">
        <v>7963</v>
      </c>
      <c r="C959" s="132" t="s">
        <v>7964</v>
      </c>
      <c r="D959" s="132" t="s">
        <v>2661</v>
      </c>
      <c r="E959" s="132" t="s">
        <v>301</v>
      </c>
      <c r="F959" s="133" t="s">
        <v>1959</v>
      </c>
      <c r="G959" s="132" t="s">
        <v>96</v>
      </c>
      <c r="H959" s="132" t="s">
        <v>17253</v>
      </c>
      <c r="I959" s="132" t="s">
        <v>7965</v>
      </c>
      <c r="J959" s="132"/>
      <c r="K959" s="132" t="s">
        <v>17254</v>
      </c>
      <c r="L959" s="132" t="s">
        <v>6411</v>
      </c>
      <c r="M959" s="132" t="s">
        <v>7966</v>
      </c>
      <c r="N959" s="132" t="s">
        <v>7835</v>
      </c>
      <c r="O959" s="132" t="s">
        <v>7967</v>
      </c>
      <c r="P959" s="132" t="s">
        <v>2606</v>
      </c>
      <c r="Q959" s="132" t="s">
        <v>2607</v>
      </c>
      <c r="R959" s="132" t="s">
        <v>7968</v>
      </c>
      <c r="S959" s="132" t="s">
        <v>7968</v>
      </c>
      <c r="T959" s="132" t="s">
        <v>17255</v>
      </c>
      <c r="U959" s="132" t="s">
        <v>7966</v>
      </c>
      <c r="V959" s="132"/>
      <c r="W959" s="132"/>
      <c r="X959" s="132"/>
      <c r="Y959" s="132" t="s">
        <v>17256</v>
      </c>
      <c r="Z959" s="133" t="s">
        <v>1727</v>
      </c>
      <c r="AA959" s="132" t="s">
        <v>7022</v>
      </c>
      <c r="AB959" s="133"/>
      <c r="AC959" s="133"/>
      <c r="AD959" s="132" t="s">
        <v>96</v>
      </c>
      <c r="AE959" s="132"/>
      <c r="AF959" s="132" t="s">
        <v>137</v>
      </c>
      <c r="AG959" s="132"/>
      <c r="AH959" s="132"/>
      <c r="AI959" s="132"/>
      <c r="AJ959" s="132" t="s">
        <v>94</v>
      </c>
      <c r="AK959" s="132"/>
      <c r="AL959" s="132" t="s">
        <v>17989</v>
      </c>
      <c r="AM959" s="132" t="s">
        <v>96</v>
      </c>
      <c r="AN959" s="132" t="s">
        <v>137</v>
      </c>
      <c r="AO959" s="132" t="s">
        <v>7969</v>
      </c>
      <c r="AP959" s="132" t="s">
        <v>98</v>
      </c>
      <c r="AQ959" s="132" t="s">
        <v>99</v>
      </c>
      <c r="AR959" s="132" t="s">
        <v>7835</v>
      </c>
      <c r="AS959" s="133" t="s">
        <v>7348</v>
      </c>
      <c r="AT959" s="132" t="s">
        <v>101</v>
      </c>
      <c r="AU959" s="132" t="s">
        <v>101</v>
      </c>
      <c r="AV959" s="132" t="s">
        <v>122</v>
      </c>
      <c r="AW959" s="132" t="s">
        <v>123</v>
      </c>
      <c r="AX959" s="132" t="s">
        <v>433</v>
      </c>
      <c r="AY959" s="132" t="s">
        <v>434</v>
      </c>
      <c r="AZ959" s="132" t="s">
        <v>434</v>
      </c>
      <c r="BA959" s="132" t="s">
        <v>13013</v>
      </c>
    </row>
    <row r="960" spans="1:53" ht="30">
      <c r="A960" s="131">
        <v>955</v>
      </c>
      <c r="B960" s="132" t="s">
        <v>7970</v>
      </c>
      <c r="C960" s="132" t="s">
        <v>7971</v>
      </c>
      <c r="D960" s="132" t="s">
        <v>726</v>
      </c>
      <c r="E960" s="132" t="s">
        <v>301</v>
      </c>
      <c r="F960" s="133" t="s">
        <v>7972</v>
      </c>
      <c r="G960" s="132" t="s">
        <v>96</v>
      </c>
      <c r="H960" s="132" t="s">
        <v>17257</v>
      </c>
      <c r="I960" s="132" t="s">
        <v>6797</v>
      </c>
      <c r="J960" s="132" t="s">
        <v>7973</v>
      </c>
      <c r="K960" s="132"/>
      <c r="L960" s="132"/>
      <c r="M960" s="132"/>
      <c r="N960" s="132" t="s">
        <v>2781</v>
      </c>
      <c r="O960" s="132" t="s">
        <v>7974</v>
      </c>
      <c r="P960" s="132" t="s">
        <v>2606</v>
      </c>
      <c r="Q960" s="132" t="s">
        <v>4381</v>
      </c>
      <c r="R960" s="132" t="s">
        <v>7975</v>
      </c>
      <c r="S960" s="132" t="s">
        <v>7975</v>
      </c>
      <c r="T960" s="132" t="s">
        <v>17258</v>
      </c>
      <c r="U960" s="132" t="s">
        <v>7973</v>
      </c>
      <c r="V960" s="132"/>
      <c r="W960" s="132"/>
      <c r="X960" s="132"/>
      <c r="Y960" s="132" t="s">
        <v>7970</v>
      </c>
      <c r="Z960" s="133" t="s">
        <v>7348</v>
      </c>
      <c r="AA960" s="132" t="s">
        <v>7349</v>
      </c>
      <c r="AB960" s="133"/>
      <c r="AC960" s="133"/>
      <c r="AD960" s="132" t="s">
        <v>96</v>
      </c>
      <c r="AE960" s="132"/>
      <c r="AF960" s="132" t="s">
        <v>218</v>
      </c>
      <c r="AG960" s="132"/>
      <c r="AH960" s="132"/>
      <c r="AI960" s="132"/>
      <c r="AJ960" s="132" t="s">
        <v>118</v>
      </c>
      <c r="AK960" s="132"/>
      <c r="AL960" s="132" t="s">
        <v>17989</v>
      </c>
      <c r="AM960" s="132" t="s">
        <v>96</v>
      </c>
      <c r="AN960" s="132" t="s">
        <v>218</v>
      </c>
      <c r="AO960" s="132" t="s">
        <v>7976</v>
      </c>
      <c r="AP960" s="132" t="s">
        <v>98</v>
      </c>
      <c r="AQ960" s="132" t="s">
        <v>99</v>
      </c>
      <c r="AR960" s="132" t="s">
        <v>2781</v>
      </c>
      <c r="AS960" s="133" t="s">
        <v>7348</v>
      </c>
      <c r="AT960" s="132" t="s">
        <v>101</v>
      </c>
      <c r="AU960" s="132" t="s">
        <v>101</v>
      </c>
      <c r="AV960" s="132" t="s">
        <v>122</v>
      </c>
      <c r="AW960" s="132" t="s">
        <v>123</v>
      </c>
      <c r="AX960" s="132" t="s">
        <v>308</v>
      </c>
      <c r="AY960" s="132" t="s">
        <v>2788</v>
      </c>
      <c r="AZ960" s="132" t="s">
        <v>2788</v>
      </c>
      <c r="BA960" s="132" t="s">
        <v>13013</v>
      </c>
    </row>
    <row r="961" spans="1:53" ht="30">
      <c r="A961" s="131">
        <v>956</v>
      </c>
      <c r="B961" s="132" t="s">
        <v>7977</v>
      </c>
      <c r="C961" s="132" t="s">
        <v>7978</v>
      </c>
      <c r="D961" s="132" t="s">
        <v>491</v>
      </c>
      <c r="E961" s="132" t="s">
        <v>82</v>
      </c>
      <c r="F961" s="133" t="s">
        <v>3734</v>
      </c>
      <c r="G961" s="132" t="s">
        <v>96</v>
      </c>
      <c r="H961" s="132" t="s">
        <v>30092</v>
      </c>
      <c r="I961" s="132" t="s">
        <v>6797</v>
      </c>
      <c r="J961" s="132"/>
      <c r="K961" s="132" t="s">
        <v>30093</v>
      </c>
      <c r="L961" s="132" t="s">
        <v>6427</v>
      </c>
      <c r="M961" s="132" t="s">
        <v>17260</v>
      </c>
      <c r="N961" s="132" t="s">
        <v>5601</v>
      </c>
      <c r="O961" s="132" t="s">
        <v>6473</v>
      </c>
      <c r="P961" s="132" t="s">
        <v>2606</v>
      </c>
      <c r="Q961" s="132" t="s">
        <v>4381</v>
      </c>
      <c r="R961" s="132" t="s">
        <v>17259</v>
      </c>
      <c r="S961" s="132" t="s">
        <v>17259</v>
      </c>
      <c r="T961" s="132" t="s">
        <v>17260</v>
      </c>
      <c r="U961" s="132" t="s">
        <v>17260</v>
      </c>
      <c r="V961" s="132"/>
      <c r="W961" s="132"/>
      <c r="X961" s="132"/>
      <c r="Y961" s="132" t="s">
        <v>17260</v>
      </c>
      <c r="Z961" s="133" t="s">
        <v>7374</v>
      </c>
      <c r="AA961" s="132" t="s">
        <v>7349</v>
      </c>
      <c r="AB961" s="133"/>
      <c r="AC961" s="133"/>
      <c r="AD961" s="132" t="s">
        <v>96</v>
      </c>
      <c r="AE961" s="132"/>
      <c r="AF961" s="132" t="s">
        <v>92</v>
      </c>
      <c r="AG961" s="132"/>
      <c r="AH961" s="132"/>
      <c r="AI961" s="132"/>
      <c r="AJ961" s="132" t="s">
        <v>118</v>
      </c>
      <c r="AK961" s="132"/>
      <c r="AL961" s="132"/>
      <c r="AM961" s="132" t="s">
        <v>96</v>
      </c>
      <c r="AN961" s="132" t="s">
        <v>92</v>
      </c>
      <c r="AO961" s="132" t="s">
        <v>7979</v>
      </c>
      <c r="AP961" s="132" t="s">
        <v>98</v>
      </c>
      <c r="AQ961" s="132" t="s">
        <v>99</v>
      </c>
      <c r="AR961" s="132" t="s">
        <v>5601</v>
      </c>
      <c r="AS961" s="133" t="s">
        <v>7348</v>
      </c>
      <c r="AT961" s="132" t="s">
        <v>101</v>
      </c>
      <c r="AU961" s="132" t="s">
        <v>101</v>
      </c>
      <c r="AV961" s="132" t="s">
        <v>122</v>
      </c>
      <c r="AW961" s="132" t="s">
        <v>123</v>
      </c>
      <c r="AX961" s="132" t="s">
        <v>282</v>
      </c>
      <c r="AY961" s="132" t="s">
        <v>283</v>
      </c>
      <c r="AZ961" s="132" t="s">
        <v>283</v>
      </c>
      <c r="BA961" s="132" t="s">
        <v>13013</v>
      </c>
    </row>
    <row r="962" spans="1:53" ht="30">
      <c r="A962" s="131">
        <v>957</v>
      </c>
      <c r="B962" s="132" t="s">
        <v>7980</v>
      </c>
      <c r="C962" s="132" t="s">
        <v>1653</v>
      </c>
      <c r="D962" s="132" t="s">
        <v>247</v>
      </c>
      <c r="E962" s="132" t="s">
        <v>82</v>
      </c>
      <c r="F962" s="133" t="s">
        <v>1616</v>
      </c>
      <c r="G962" s="132" t="s">
        <v>96</v>
      </c>
      <c r="H962" s="132" t="s">
        <v>30094</v>
      </c>
      <c r="I962" s="132" t="s">
        <v>6427</v>
      </c>
      <c r="J962" s="132"/>
      <c r="K962" s="132" t="s">
        <v>15222</v>
      </c>
      <c r="L962" s="132" t="s">
        <v>6427</v>
      </c>
      <c r="M962" s="132" t="s">
        <v>30095</v>
      </c>
      <c r="N962" s="132" t="s">
        <v>111</v>
      </c>
      <c r="O962" s="132" t="s">
        <v>30096</v>
      </c>
      <c r="P962" s="132" t="s">
        <v>2606</v>
      </c>
      <c r="Q962" s="132" t="s">
        <v>4381</v>
      </c>
      <c r="R962" s="132" t="s">
        <v>7981</v>
      </c>
      <c r="S962" s="132" t="s">
        <v>7981</v>
      </c>
      <c r="T962" s="132" t="s">
        <v>17260</v>
      </c>
      <c r="U962" s="132"/>
      <c r="V962" s="132"/>
      <c r="W962" s="132"/>
      <c r="X962" s="132"/>
      <c r="Y962" s="132" t="s">
        <v>7980</v>
      </c>
      <c r="Z962" s="133" t="s">
        <v>7374</v>
      </c>
      <c r="AA962" s="132" t="s">
        <v>7349</v>
      </c>
      <c r="AB962" s="133"/>
      <c r="AC962" s="133"/>
      <c r="AD962" s="132" t="s">
        <v>96</v>
      </c>
      <c r="AE962" s="132"/>
      <c r="AF962" s="132" t="s">
        <v>92</v>
      </c>
      <c r="AG962" s="132"/>
      <c r="AH962" s="132"/>
      <c r="AI962" s="132"/>
      <c r="AJ962" s="132" t="s">
        <v>118</v>
      </c>
      <c r="AK962" s="132"/>
      <c r="AL962" s="132"/>
      <c r="AM962" s="132" t="s">
        <v>96</v>
      </c>
      <c r="AN962" s="132" t="s">
        <v>92</v>
      </c>
      <c r="AO962" s="132" t="s">
        <v>7982</v>
      </c>
      <c r="AP962" s="132" t="s">
        <v>98</v>
      </c>
      <c r="AQ962" s="132" t="s">
        <v>99</v>
      </c>
      <c r="AR962" s="132" t="s">
        <v>111</v>
      </c>
      <c r="AS962" s="133" t="s">
        <v>7348</v>
      </c>
      <c r="AT962" s="132" t="s">
        <v>101</v>
      </c>
      <c r="AU962" s="132" t="s">
        <v>101</v>
      </c>
      <c r="AV962" s="132" t="s">
        <v>122</v>
      </c>
      <c r="AW962" s="132" t="s">
        <v>123</v>
      </c>
      <c r="AX962" s="132" t="s">
        <v>124</v>
      </c>
      <c r="AY962" s="132" t="s">
        <v>125</v>
      </c>
      <c r="AZ962" s="132" t="s">
        <v>125</v>
      </c>
      <c r="BA962" s="132" t="s">
        <v>13013</v>
      </c>
    </row>
    <row r="963" spans="1:53" ht="30">
      <c r="A963" s="131">
        <v>958</v>
      </c>
      <c r="B963" s="132" t="s">
        <v>7983</v>
      </c>
      <c r="C963" s="132" t="s">
        <v>1763</v>
      </c>
      <c r="D963" s="132" t="s">
        <v>1490</v>
      </c>
      <c r="E963" s="132" t="s">
        <v>82</v>
      </c>
      <c r="F963" s="133" t="s">
        <v>5326</v>
      </c>
      <c r="G963" s="132" t="s">
        <v>1274</v>
      </c>
      <c r="H963" s="132" t="s">
        <v>17261</v>
      </c>
      <c r="I963" s="132" t="s">
        <v>7346</v>
      </c>
      <c r="J963" s="132" t="s">
        <v>7984</v>
      </c>
      <c r="K963" s="132" t="s">
        <v>17262</v>
      </c>
      <c r="L963" s="132" t="s">
        <v>6479</v>
      </c>
      <c r="M963" s="132" t="s">
        <v>7985</v>
      </c>
      <c r="N963" s="132" t="s">
        <v>517</v>
      </c>
      <c r="O963" s="132" t="s">
        <v>1274</v>
      </c>
      <c r="P963" s="132" t="s">
        <v>2606</v>
      </c>
      <c r="Q963" s="132" t="s">
        <v>4381</v>
      </c>
      <c r="R963" s="132" t="s">
        <v>7987</v>
      </c>
      <c r="S963" s="132" t="s">
        <v>7988</v>
      </c>
      <c r="T963" s="132" t="s">
        <v>17263</v>
      </c>
      <c r="U963" s="132" t="s">
        <v>7984</v>
      </c>
      <c r="V963" s="132"/>
      <c r="W963" s="132"/>
      <c r="X963" s="132"/>
      <c r="Y963" s="132" t="s">
        <v>7983</v>
      </c>
      <c r="Z963" s="133" t="s">
        <v>7348</v>
      </c>
      <c r="AA963" s="132" t="s">
        <v>7349</v>
      </c>
      <c r="AB963" s="133"/>
      <c r="AC963" s="133"/>
      <c r="AD963" s="132" t="s">
        <v>96</v>
      </c>
      <c r="AE963" s="132"/>
      <c r="AF963" s="132" t="s">
        <v>218</v>
      </c>
      <c r="AG963" s="132"/>
      <c r="AH963" s="132"/>
      <c r="AI963" s="132"/>
      <c r="AJ963" s="132" t="s">
        <v>118</v>
      </c>
      <c r="AK963" s="132"/>
      <c r="AL963" s="132" t="s">
        <v>17989</v>
      </c>
      <c r="AM963" s="132" t="s">
        <v>1274</v>
      </c>
      <c r="AN963" s="132" t="s">
        <v>5168</v>
      </c>
      <c r="AO963" s="132" t="s">
        <v>7989</v>
      </c>
      <c r="AP963" s="132" t="s">
        <v>98</v>
      </c>
      <c r="AQ963" s="132" t="s">
        <v>99</v>
      </c>
      <c r="AR963" s="132" t="s">
        <v>517</v>
      </c>
      <c r="AS963" s="133" t="s">
        <v>7348</v>
      </c>
      <c r="AT963" s="132" t="s">
        <v>101</v>
      </c>
      <c r="AU963" s="132" t="s">
        <v>101</v>
      </c>
      <c r="AV963" s="132" t="s">
        <v>122</v>
      </c>
      <c r="AW963" s="132" t="s">
        <v>123</v>
      </c>
      <c r="AX963" s="132" t="s">
        <v>282</v>
      </c>
      <c r="AY963" s="132" t="s">
        <v>524</v>
      </c>
      <c r="AZ963" s="132" t="s">
        <v>524</v>
      </c>
      <c r="BA963" s="132" t="s">
        <v>13013</v>
      </c>
    </row>
    <row r="964" spans="1:53" ht="30">
      <c r="A964" s="131">
        <v>959</v>
      </c>
      <c r="B964" s="132" t="s">
        <v>7940</v>
      </c>
      <c r="C964" s="132" t="s">
        <v>7990</v>
      </c>
      <c r="D964" s="132" t="s">
        <v>1993</v>
      </c>
      <c r="E964" s="132" t="s">
        <v>82</v>
      </c>
      <c r="F964" s="133" t="s">
        <v>7991</v>
      </c>
      <c r="G964" s="132" t="s">
        <v>96</v>
      </c>
      <c r="H964" s="132"/>
      <c r="I964" s="132"/>
      <c r="J964" s="132"/>
      <c r="K964" s="132"/>
      <c r="L964" s="132"/>
      <c r="M964" s="132"/>
      <c r="N964" s="132" t="s">
        <v>7608</v>
      </c>
      <c r="O964" s="132"/>
      <c r="P964" s="132" t="s">
        <v>2606</v>
      </c>
      <c r="Q964" s="132"/>
      <c r="R964" s="132" t="s">
        <v>17264</v>
      </c>
      <c r="S964" s="132"/>
      <c r="T964" s="132" t="s">
        <v>17265</v>
      </c>
      <c r="U964" s="132"/>
      <c r="V964" s="132"/>
      <c r="W964" s="132"/>
      <c r="X964" s="132"/>
      <c r="Y964" s="132"/>
      <c r="Z964" s="133"/>
      <c r="AA964" s="132"/>
      <c r="AB964" s="133"/>
      <c r="AC964" s="133"/>
      <c r="AD964" s="132"/>
      <c r="AE964" s="132"/>
      <c r="AF964" s="132"/>
      <c r="AG964" s="132"/>
      <c r="AH964" s="132"/>
      <c r="AI964" s="132"/>
      <c r="AJ964" s="132" t="s">
        <v>118</v>
      </c>
      <c r="AK964" s="132"/>
      <c r="AL964" s="132"/>
      <c r="AM964" s="132" t="s">
        <v>96</v>
      </c>
      <c r="AN964" s="132" t="s">
        <v>243</v>
      </c>
      <c r="AO964" s="132" t="s">
        <v>7992</v>
      </c>
      <c r="AP964" s="132" t="s">
        <v>98</v>
      </c>
      <c r="AQ964" s="132" t="s">
        <v>99</v>
      </c>
      <c r="AR964" s="132" t="s">
        <v>7608</v>
      </c>
      <c r="AS964" s="133" t="s">
        <v>7348</v>
      </c>
      <c r="AT964" s="132" t="s">
        <v>101</v>
      </c>
      <c r="AU964" s="132" t="s">
        <v>101</v>
      </c>
      <c r="AV964" s="132" t="s">
        <v>122</v>
      </c>
      <c r="AW964" s="132" t="s">
        <v>123</v>
      </c>
      <c r="AX964" s="132" t="s">
        <v>104</v>
      </c>
      <c r="AY964" s="132" t="s">
        <v>105</v>
      </c>
      <c r="AZ964" s="132" t="s">
        <v>105</v>
      </c>
      <c r="BA964" s="132" t="s">
        <v>13013</v>
      </c>
    </row>
    <row r="965" spans="1:53" ht="30">
      <c r="A965" s="131">
        <v>960</v>
      </c>
      <c r="B965" s="132" t="s">
        <v>7993</v>
      </c>
      <c r="C965" s="132" t="s">
        <v>7373</v>
      </c>
      <c r="D965" s="132" t="s">
        <v>726</v>
      </c>
      <c r="E965" s="132" t="s">
        <v>301</v>
      </c>
      <c r="F965" s="133" t="s">
        <v>2290</v>
      </c>
      <c r="G965" s="132" t="s">
        <v>336</v>
      </c>
      <c r="H965" s="132" t="s">
        <v>30097</v>
      </c>
      <c r="I965" s="132" t="s">
        <v>6447</v>
      </c>
      <c r="J965" s="132" t="s">
        <v>17266</v>
      </c>
      <c r="K965" s="132" t="s">
        <v>30098</v>
      </c>
      <c r="L965" s="132" t="s">
        <v>6411</v>
      </c>
      <c r="M965" s="132" t="s">
        <v>30099</v>
      </c>
      <c r="N965" s="132" t="s">
        <v>1334</v>
      </c>
      <c r="O965" s="132" t="s">
        <v>30100</v>
      </c>
      <c r="P965" s="132" t="s">
        <v>2606</v>
      </c>
      <c r="Q965" s="132" t="s">
        <v>2607</v>
      </c>
      <c r="R965" s="132" t="s">
        <v>7994</v>
      </c>
      <c r="S965" s="132" t="s">
        <v>30101</v>
      </c>
      <c r="T965" s="132" t="s">
        <v>17266</v>
      </c>
      <c r="U965" s="132" t="s">
        <v>17266</v>
      </c>
      <c r="V965" s="132"/>
      <c r="W965" s="132"/>
      <c r="X965" s="132"/>
      <c r="Y965" s="132" t="s">
        <v>17267</v>
      </c>
      <c r="Z965" s="133" t="s">
        <v>2699</v>
      </c>
      <c r="AA965" s="132" t="s">
        <v>336</v>
      </c>
      <c r="AB965" s="133"/>
      <c r="AC965" s="133"/>
      <c r="AD965" s="132" t="s">
        <v>336</v>
      </c>
      <c r="AE965" s="132"/>
      <c r="AF965" s="132" t="s">
        <v>334</v>
      </c>
      <c r="AG965" s="132"/>
      <c r="AH965" s="132"/>
      <c r="AI965" s="132"/>
      <c r="AJ965" s="132" t="s">
        <v>118</v>
      </c>
      <c r="AK965" s="132"/>
      <c r="AL965" s="132"/>
      <c r="AM965" s="132" t="s">
        <v>336</v>
      </c>
      <c r="AN965" s="132" t="s">
        <v>334</v>
      </c>
      <c r="AO965" s="132" t="s">
        <v>7995</v>
      </c>
      <c r="AP965" s="132" t="s">
        <v>98</v>
      </c>
      <c r="AQ965" s="132" t="s">
        <v>99</v>
      </c>
      <c r="AR965" s="132" t="s">
        <v>1334</v>
      </c>
      <c r="AS965" s="133" t="s">
        <v>7348</v>
      </c>
      <c r="AT965" s="132" t="s">
        <v>101</v>
      </c>
      <c r="AU965" s="132" t="s">
        <v>101</v>
      </c>
      <c r="AV965" s="132" t="s">
        <v>122</v>
      </c>
      <c r="AW965" s="132" t="s">
        <v>123</v>
      </c>
      <c r="AX965" s="132" t="s">
        <v>158</v>
      </c>
      <c r="AY965" s="132" t="s">
        <v>1339</v>
      </c>
      <c r="AZ965" s="132" t="s">
        <v>1339</v>
      </c>
      <c r="BA965" s="132" t="s">
        <v>13013</v>
      </c>
    </row>
    <row r="966" spans="1:53" ht="30">
      <c r="A966" s="131">
        <v>961</v>
      </c>
      <c r="B966" s="132" t="s">
        <v>7996</v>
      </c>
      <c r="C966" s="132" t="s">
        <v>980</v>
      </c>
      <c r="D966" s="132" t="s">
        <v>1942</v>
      </c>
      <c r="E966" s="132" t="s">
        <v>82</v>
      </c>
      <c r="F966" s="133" t="s">
        <v>7997</v>
      </c>
      <c r="G966" s="132" t="s">
        <v>96</v>
      </c>
      <c r="H966" s="132"/>
      <c r="I966" s="132"/>
      <c r="J966" s="132"/>
      <c r="K966" s="132"/>
      <c r="L966" s="132"/>
      <c r="M966" s="132"/>
      <c r="N966" s="132" t="s">
        <v>2353</v>
      </c>
      <c r="O966" s="132"/>
      <c r="P966" s="132" t="s">
        <v>2606</v>
      </c>
      <c r="Q966" s="132"/>
      <c r="R966" s="132" t="s">
        <v>17268</v>
      </c>
      <c r="S966" s="132"/>
      <c r="T966" s="132" t="s">
        <v>17269</v>
      </c>
      <c r="U966" s="132"/>
      <c r="V966" s="132"/>
      <c r="W966" s="132"/>
      <c r="X966" s="132"/>
      <c r="Y966" s="132" t="s">
        <v>17270</v>
      </c>
      <c r="Z966" s="133"/>
      <c r="AA966" s="132"/>
      <c r="AB966" s="133"/>
      <c r="AC966" s="133"/>
      <c r="AD966" s="132"/>
      <c r="AE966" s="132" t="s">
        <v>7391</v>
      </c>
      <c r="AF966" s="132"/>
      <c r="AG966" s="132"/>
      <c r="AH966" s="132"/>
      <c r="AI966" s="132"/>
      <c r="AJ966" s="132" t="s">
        <v>118</v>
      </c>
      <c r="AK966" s="132"/>
      <c r="AL966" s="132"/>
      <c r="AM966" s="132" t="s">
        <v>96</v>
      </c>
      <c r="AN966" s="132" t="s">
        <v>92</v>
      </c>
      <c r="AO966" s="132" t="s">
        <v>7998</v>
      </c>
      <c r="AP966" s="132" t="s">
        <v>98</v>
      </c>
      <c r="AQ966" s="132" t="s">
        <v>99</v>
      </c>
      <c r="AR966" s="132" t="s">
        <v>2353</v>
      </c>
      <c r="AS966" s="133" t="s">
        <v>7348</v>
      </c>
      <c r="AT966" s="132" t="s">
        <v>101</v>
      </c>
      <c r="AU966" s="132" t="s">
        <v>101</v>
      </c>
      <c r="AV966" s="132" t="s">
        <v>102</v>
      </c>
      <c r="AW966" s="132" t="s">
        <v>103</v>
      </c>
      <c r="AX966" s="132" t="s">
        <v>597</v>
      </c>
      <c r="AY966" s="132" t="s">
        <v>2365</v>
      </c>
      <c r="AZ966" s="132" t="s">
        <v>2365</v>
      </c>
      <c r="BA966" s="132" t="s">
        <v>13013</v>
      </c>
    </row>
    <row r="967" spans="1:53" ht="30">
      <c r="A967" s="131">
        <v>962</v>
      </c>
      <c r="B967" s="132" t="s">
        <v>7999</v>
      </c>
      <c r="C967" s="132" t="s">
        <v>8000</v>
      </c>
      <c r="D967" s="132" t="s">
        <v>1279</v>
      </c>
      <c r="E967" s="132" t="s">
        <v>82</v>
      </c>
      <c r="F967" s="133" t="s">
        <v>8001</v>
      </c>
      <c r="G967" s="132" t="s">
        <v>96</v>
      </c>
      <c r="H967" s="132"/>
      <c r="I967" s="132"/>
      <c r="J967" s="132"/>
      <c r="K967" s="132"/>
      <c r="L967" s="132"/>
      <c r="M967" s="132"/>
      <c r="N967" s="132" t="s">
        <v>7608</v>
      </c>
      <c r="O967" s="132"/>
      <c r="P967" s="132" t="s">
        <v>2606</v>
      </c>
      <c r="Q967" s="132"/>
      <c r="R967" s="132" t="s">
        <v>17271</v>
      </c>
      <c r="S967" s="132"/>
      <c r="T967" s="132" t="s">
        <v>17272</v>
      </c>
      <c r="U967" s="132"/>
      <c r="V967" s="132"/>
      <c r="W967" s="132"/>
      <c r="X967" s="132"/>
      <c r="Y967" s="132" t="s">
        <v>17273</v>
      </c>
      <c r="Z967" s="133"/>
      <c r="AA967" s="132"/>
      <c r="AB967" s="133"/>
      <c r="AC967" s="133"/>
      <c r="AD967" s="132"/>
      <c r="AE967" s="132"/>
      <c r="AF967" s="132"/>
      <c r="AG967" s="132"/>
      <c r="AH967" s="132"/>
      <c r="AI967" s="132"/>
      <c r="AJ967" s="132" t="s">
        <v>94</v>
      </c>
      <c r="AK967" s="132"/>
      <c r="AL967" s="132"/>
      <c r="AM967" s="132" t="s">
        <v>96</v>
      </c>
      <c r="AN967" s="132" t="s">
        <v>137</v>
      </c>
      <c r="AO967" s="132" t="s">
        <v>8002</v>
      </c>
      <c r="AP967" s="132" t="s">
        <v>98</v>
      </c>
      <c r="AQ967" s="132" t="s">
        <v>99</v>
      </c>
      <c r="AR967" s="132" t="s">
        <v>7608</v>
      </c>
      <c r="AS967" s="133" t="s">
        <v>7348</v>
      </c>
      <c r="AT967" s="132" t="s">
        <v>101</v>
      </c>
      <c r="AU967" s="132" t="s">
        <v>101</v>
      </c>
      <c r="AV967" s="132" t="s">
        <v>122</v>
      </c>
      <c r="AW967" s="132" t="s">
        <v>123</v>
      </c>
      <c r="AX967" s="132" t="s">
        <v>104</v>
      </c>
      <c r="AY967" s="132" t="s">
        <v>105</v>
      </c>
      <c r="AZ967" s="132" t="s">
        <v>105</v>
      </c>
      <c r="BA967" s="132" t="s">
        <v>13013</v>
      </c>
    </row>
    <row r="968" spans="1:53" ht="30">
      <c r="A968" s="131">
        <v>963</v>
      </c>
      <c r="B968" s="132" t="s">
        <v>8003</v>
      </c>
      <c r="C968" s="132" t="s">
        <v>8004</v>
      </c>
      <c r="D968" s="132" t="s">
        <v>7423</v>
      </c>
      <c r="E968" s="132" t="s">
        <v>301</v>
      </c>
      <c r="F968" s="133" t="s">
        <v>4004</v>
      </c>
      <c r="G968" s="132" t="s">
        <v>96</v>
      </c>
      <c r="H968" s="132" t="s">
        <v>30102</v>
      </c>
      <c r="I968" s="132" t="s">
        <v>6238</v>
      </c>
      <c r="J968" s="132" t="s">
        <v>17274</v>
      </c>
      <c r="K968" s="132" t="s">
        <v>14108</v>
      </c>
      <c r="L968" s="132" t="s">
        <v>6238</v>
      </c>
      <c r="M968" s="132"/>
      <c r="N968" s="132" t="s">
        <v>493</v>
      </c>
      <c r="O968" s="132" t="s">
        <v>30103</v>
      </c>
      <c r="P968" s="132" t="s">
        <v>2606</v>
      </c>
      <c r="Q968" s="132" t="s">
        <v>2607</v>
      </c>
      <c r="R968" s="132" t="s">
        <v>8005</v>
      </c>
      <c r="S968" s="132" t="s">
        <v>30104</v>
      </c>
      <c r="T968" s="132" t="s">
        <v>13110</v>
      </c>
      <c r="U968" s="132" t="s">
        <v>17274</v>
      </c>
      <c r="V968" s="132"/>
      <c r="W968" s="132"/>
      <c r="X968" s="132"/>
      <c r="Y968" s="132" t="s">
        <v>8003</v>
      </c>
      <c r="Z968" s="133" t="s">
        <v>7348</v>
      </c>
      <c r="AA968" s="132" t="s">
        <v>13315</v>
      </c>
      <c r="AB968" s="133"/>
      <c r="AC968" s="133"/>
      <c r="AD968" s="132" t="s">
        <v>96</v>
      </c>
      <c r="AE968" s="132"/>
      <c r="AF968" s="132" t="s">
        <v>347</v>
      </c>
      <c r="AG968" s="132"/>
      <c r="AH968" s="132"/>
      <c r="AI968" s="132"/>
      <c r="AJ968" s="132" t="s">
        <v>118</v>
      </c>
      <c r="AK968" s="132"/>
      <c r="AL968" s="132"/>
      <c r="AM968" s="132" t="s">
        <v>96</v>
      </c>
      <c r="AN968" s="132" t="s">
        <v>347</v>
      </c>
      <c r="AO968" s="132" t="s">
        <v>8006</v>
      </c>
      <c r="AP968" s="132" t="s">
        <v>98</v>
      </c>
      <c r="AQ968" s="132" t="s">
        <v>99</v>
      </c>
      <c r="AR968" s="132" t="s">
        <v>493</v>
      </c>
      <c r="AS968" s="133" t="s">
        <v>7348</v>
      </c>
      <c r="AT968" s="132" t="s">
        <v>101</v>
      </c>
      <c r="AU968" s="132" t="s">
        <v>101</v>
      </c>
      <c r="AV968" s="132" t="s">
        <v>122</v>
      </c>
      <c r="AW968" s="132" t="s">
        <v>123</v>
      </c>
      <c r="AX968" s="132" t="s">
        <v>282</v>
      </c>
      <c r="AY968" s="132" t="s">
        <v>500</v>
      </c>
      <c r="AZ968" s="132" t="s">
        <v>500</v>
      </c>
      <c r="BA968" s="132" t="s">
        <v>13013</v>
      </c>
    </row>
    <row r="969" spans="1:53" ht="30">
      <c r="A969" s="131">
        <v>964</v>
      </c>
      <c r="B969" s="132" t="s">
        <v>8007</v>
      </c>
      <c r="C969" s="132" t="s">
        <v>648</v>
      </c>
      <c r="D969" s="132" t="s">
        <v>271</v>
      </c>
      <c r="E969" s="132" t="s">
        <v>82</v>
      </c>
      <c r="F969" s="133" t="s">
        <v>5690</v>
      </c>
      <c r="G969" s="132" t="s">
        <v>96</v>
      </c>
      <c r="H969" s="132" t="s">
        <v>16833</v>
      </c>
      <c r="I969" s="132" t="s">
        <v>6238</v>
      </c>
      <c r="J969" s="132" t="s">
        <v>17275</v>
      </c>
      <c r="K969" s="132" t="s">
        <v>30105</v>
      </c>
      <c r="L969" s="132" t="s">
        <v>30106</v>
      </c>
      <c r="M969" s="132" t="s">
        <v>30107</v>
      </c>
      <c r="N969" s="132" t="s">
        <v>7835</v>
      </c>
      <c r="O969" s="132" t="s">
        <v>30108</v>
      </c>
      <c r="P969" s="132" t="s">
        <v>2606</v>
      </c>
      <c r="Q969" s="132" t="s">
        <v>4294</v>
      </c>
      <c r="R969" s="132" t="s">
        <v>8008</v>
      </c>
      <c r="S969" s="132" t="s">
        <v>8008</v>
      </c>
      <c r="T969" s="132" t="s">
        <v>17275</v>
      </c>
      <c r="U969" s="132" t="s">
        <v>17275</v>
      </c>
      <c r="V969" s="132"/>
      <c r="W969" s="132"/>
      <c r="X969" s="132"/>
      <c r="Y969" s="132" t="s">
        <v>8007</v>
      </c>
      <c r="Z969" s="133" t="s">
        <v>7348</v>
      </c>
      <c r="AA969" s="132" t="s">
        <v>13315</v>
      </c>
      <c r="AB969" s="133"/>
      <c r="AC969" s="133"/>
      <c r="AD969" s="132" t="s">
        <v>96</v>
      </c>
      <c r="AE969" s="132"/>
      <c r="AF969" s="132" t="s">
        <v>218</v>
      </c>
      <c r="AG969" s="132"/>
      <c r="AH969" s="132"/>
      <c r="AI969" s="132"/>
      <c r="AJ969" s="132" t="s">
        <v>118</v>
      </c>
      <c r="AK969" s="132"/>
      <c r="AL969" s="132"/>
      <c r="AM969" s="132" t="s">
        <v>96</v>
      </c>
      <c r="AN969" s="132" t="s">
        <v>218</v>
      </c>
      <c r="AO969" s="132" t="s">
        <v>8009</v>
      </c>
      <c r="AP969" s="132" t="s">
        <v>98</v>
      </c>
      <c r="AQ969" s="132" t="s">
        <v>99</v>
      </c>
      <c r="AR969" s="132" t="s">
        <v>7835</v>
      </c>
      <c r="AS969" s="133" t="s">
        <v>7348</v>
      </c>
      <c r="AT969" s="132" t="s">
        <v>101</v>
      </c>
      <c r="AU969" s="132" t="s">
        <v>101</v>
      </c>
      <c r="AV969" s="132" t="s">
        <v>122</v>
      </c>
      <c r="AW969" s="132" t="s">
        <v>123</v>
      </c>
      <c r="AX969" s="132" t="s">
        <v>433</v>
      </c>
      <c r="AY969" s="132" t="s">
        <v>434</v>
      </c>
      <c r="AZ969" s="132" t="s">
        <v>434</v>
      </c>
      <c r="BA969" s="132" t="s">
        <v>13013</v>
      </c>
    </row>
    <row r="970" spans="1:53" ht="30">
      <c r="A970" s="131">
        <v>965</v>
      </c>
      <c r="B970" s="132" t="s">
        <v>8010</v>
      </c>
      <c r="C970" s="132" t="s">
        <v>1448</v>
      </c>
      <c r="D970" s="132" t="s">
        <v>312</v>
      </c>
      <c r="E970" s="132" t="s">
        <v>301</v>
      </c>
      <c r="F970" s="133" t="s">
        <v>8011</v>
      </c>
      <c r="G970" s="132" t="s">
        <v>96</v>
      </c>
      <c r="H970" s="132" t="s">
        <v>30088</v>
      </c>
      <c r="I970" s="132" t="s">
        <v>15330</v>
      </c>
      <c r="J970" s="132"/>
      <c r="K970" s="132" t="s">
        <v>30089</v>
      </c>
      <c r="L970" s="132" t="s">
        <v>15330</v>
      </c>
      <c r="M970" s="132" t="s">
        <v>17234</v>
      </c>
      <c r="N970" s="132" t="s">
        <v>7835</v>
      </c>
      <c r="O970" s="132" t="s">
        <v>30109</v>
      </c>
      <c r="P970" s="132" t="s">
        <v>2606</v>
      </c>
      <c r="Q970" s="132" t="s">
        <v>4381</v>
      </c>
      <c r="R970" s="132" t="s">
        <v>8012</v>
      </c>
      <c r="S970" s="132" t="s">
        <v>30090</v>
      </c>
      <c r="T970" s="132" t="s">
        <v>30110</v>
      </c>
      <c r="U970" s="132" t="s">
        <v>17234</v>
      </c>
      <c r="V970" s="132"/>
      <c r="W970" s="132"/>
      <c r="X970" s="132"/>
      <c r="Y970" s="132" t="s">
        <v>30111</v>
      </c>
      <c r="Z970" s="133" t="s">
        <v>30112</v>
      </c>
      <c r="AA970" s="132" t="s">
        <v>7022</v>
      </c>
      <c r="AB970" s="133"/>
      <c r="AC970" s="133"/>
      <c r="AD970" s="132" t="s">
        <v>96</v>
      </c>
      <c r="AE970" s="132"/>
      <c r="AF970" s="132" t="s">
        <v>218</v>
      </c>
      <c r="AG970" s="132"/>
      <c r="AH970" s="132"/>
      <c r="AI970" s="132"/>
      <c r="AJ970" s="132" t="s">
        <v>118</v>
      </c>
      <c r="AK970" s="132"/>
      <c r="AL970" s="132" t="s">
        <v>17989</v>
      </c>
      <c r="AM970" s="132" t="s">
        <v>96</v>
      </c>
      <c r="AN970" s="132" t="s">
        <v>487</v>
      </c>
      <c r="AO970" s="132" t="s">
        <v>8013</v>
      </c>
      <c r="AP970" s="132" t="s">
        <v>98</v>
      </c>
      <c r="AQ970" s="132" t="s">
        <v>99</v>
      </c>
      <c r="AR970" s="132" t="s">
        <v>7835</v>
      </c>
      <c r="AS970" s="133" t="s">
        <v>7348</v>
      </c>
      <c r="AT970" s="132" t="s">
        <v>101</v>
      </c>
      <c r="AU970" s="132" t="s">
        <v>101</v>
      </c>
      <c r="AV970" s="132" t="s">
        <v>122</v>
      </c>
      <c r="AW970" s="132" t="s">
        <v>123</v>
      </c>
      <c r="AX970" s="132" t="s">
        <v>433</v>
      </c>
      <c r="AY970" s="132" t="s">
        <v>434</v>
      </c>
      <c r="AZ970" s="132" t="s">
        <v>434</v>
      </c>
      <c r="BA970" s="132" t="s">
        <v>13013</v>
      </c>
    </row>
    <row r="971" spans="1:53" ht="30">
      <c r="A971" s="131">
        <v>966</v>
      </c>
      <c r="B971" s="132" t="s">
        <v>8014</v>
      </c>
      <c r="C971" s="132" t="s">
        <v>8015</v>
      </c>
      <c r="D971" s="132" t="s">
        <v>1121</v>
      </c>
      <c r="E971" s="132" t="s">
        <v>82</v>
      </c>
      <c r="F971" s="133" t="s">
        <v>2152</v>
      </c>
      <c r="G971" s="132" t="s">
        <v>634</v>
      </c>
      <c r="H971" s="132" t="s">
        <v>30113</v>
      </c>
      <c r="I971" s="132" t="s">
        <v>6427</v>
      </c>
      <c r="J971" s="132"/>
      <c r="K971" s="132" t="s">
        <v>30114</v>
      </c>
      <c r="L971" s="132" t="s">
        <v>6427</v>
      </c>
      <c r="M971" s="132" t="s">
        <v>17276</v>
      </c>
      <c r="N971" s="132" t="s">
        <v>212</v>
      </c>
      <c r="O971" s="132" t="s">
        <v>30115</v>
      </c>
      <c r="P971" s="132" t="s">
        <v>2606</v>
      </c>
      <c r="Q971" s="132" t="s">
        <v>2607</v>
      </c>
      <c r="R971" s="132" t="s">
        <v>8016</v>
      </c>
      <c r="S971" s="132" t="s">
        <v>30116</v>
      </c>
      <c r="T971" s="132" t="s">
        <v>17276</v>
      </c>
      <c r="U971" s="132"/>
      <c r="V971" s="132"/>
      <c r="W971" s="132"/>
      <c r="X971" s="132"/>
      <c r="Y971" s="132" t="s">
        <v>30117</v>
      </c>
      <c r="Z971" s="133" t="s">
        <v>4925</v>
      </c>
      <c r="AA971" s="132" t="s">
        <v>6416</v>
      </c>
      <c r="AB971" s="133"/>
      <c r="AC971" s="133"/>
      <c r="AD971" s="132" t="s">
        <v>634</v>
      </c>
      <c r="AE971" s="132"/>
      <c r="AF971" s="132" t="s">
        <v>632</v>
      </c>
      <c r="AG971" s="132"/>
      <c r="AH971" s="132"/>
      <c r="AI971" s="132"/>
      <c r="AJ971" s="132" t="s">
        <v>118</v>
      </c>
      <c r="AK971" s="132"/>
      <c r="AL971" s="132"/>
      <c r="AM971" s="132" t="s">
        <v>634</v>
      </c>
      <c r="AN971" s="132" t="s">
        <v>632</v>
      </c>
      <c r="AO971" s="132" t="s">
        <v>8017</v>
      </c>
      <c r="AP971" s="132" t="s">
        <v>98</v>
      </c>
      <c r="AQ971" s="132" t="s">
        <v>99</v>
      </c>
      <c r="AR971" s="132" t="s">
        <v>212</v>
      </c>
      <c r="AS971" s="133" t="s">
        <v>7374</v>
      </c>
      <c r="AT971" s="132" t="s">
        <v>101</v>
      </c>
      <c r="AU971" s="132" t="s">
        <v>101</v>
      </c>
      <c r="AV971" s="132" t="s">
        <v>122</v>
      </c>
      <c r="AW971" s="132" t="s">
        <v>123</v>
      </c>
      <c r="AX971" s="132" t="s">
        <v>124</v>
      </c>
      <c r="AY971" s="132" t="s">
        <v>222</v>
      </c>
      <c r="AZ971" s="132" t="s">
        <v>222</v>
      </c>
      <c r="BA971" s="132" t="s">
        <v>13013</v>
      </c>
    </row>
    <row r="972" spans="1:53" ht="30">
      <c r="A972" s="131">
        <v>967</v>
      </c>
      <c r="B972" s="132" t="s">
        <v>8018</v>
      </c>
      <c r="C972" s="132" t="s">
        <v>8019</v>
      </c>
      <c r="D972" s="132" t="s">
        <v>271</v>
      </c>
      <c r="E972" s="132" t="s">
        <v>82</v>
      </c>
      <c r="F972" s="133" t="s">
        <v>7084</v>
      </c>
      <c r="G972" s="132" t="s">
        <v>96</v>
      </c>
      <c r="H972" s="132" t="s">
        <v>30118</v>
      </c>
      <c r="I972" s="132" t="s">
        <v>7361</v>
      </c>
      <c r="J972" s="132" t="s">
        <v>30119</v>
      </c>
      <c r="K972" s="132" t="s">
        <v>30120</v>
      </c>
      <c r="L972" s="132" t="s">
        <v>6411</v>
      </c>
      <c r="M972" s="132" t="s">
        <v>17277</v>
      </c>
      <c r="N972" s="132" t="s">
        <v>754</v>
      </c>
      <c r="O972" s="132" t="s">
        <v>30121</v>
      </c>
      <c r="P972" s="132" t="s">
        <v>2606</v>
      </c>
      <c r="Q972" s="132" t="s">
        <v>2607</v>
      </c>
      <c r="R972" s="132" t="s">
        <v>8020</v>
      </c>
      <c r="S972" s="132" t="s">
        <v>30122</v>
      </c>
      <c r="T972" s="132" t="s">
        <v>30123</v>
      </c>
      <c r="U972" s="132"/>
      <c r="V972" s="132"/>
      <c r="W972" s="132"/>
      <c r="X972" s="132"/>
      <c r="Y972" s="132" t="s">
        <v>30124</v>
      </c>
      <c r="Z972" s="133" t="s">
        <v>29612</v>
      </c>
      <c r="AA972" s="132" t="s">
        <v>7022</v>
      </c>
      <c r="AB972" s="133"/>
      <c r="AC972" s="133"/>
      <c r="AD972" s="132" t="s">
        <v>96</v>
      </c>
      <c r="AE972" s="132"/>
      <c r="AF972" s="132" t="s">
        <v>430</v>
      </c>
      <c r="AG972" s="132"/>
      <c r="AH972" s="132"/>
      <c r="AI972" s="132"/>
      <c r="AJ972" s="132" t="s">
        <v>118</v>
      </c>
      <c r="AK972" s="132"/>
      <c r="AL972" s="132"/>
      <c r="AM972" s="132" t="s">
        <v>96</v>
      </c>
      <c r="AN972" s="132" t="s">
        <v>430</v>
      </c>
      <c r="AO972" s="132" t="s">
        <v>8021</v>
      </c>
      <c r="AP972" s="132" t="s">
        <v>98</v>
      </c>
      <c r="AQ972" s="132" t="s">
        <v>99</v>
      </c>
      <c r="AR972" s="132" t="s">
        <v>754</v>
      </c>
      <c r="AS972" s="133" t="s">
        <v>7374</v>
      </c>
      <c r="AT972" s="132" t="s">
        <v>101</v>
      </c>
      <c r="AU972" s="132" t="s">
        <v>101</v>
      </c>
      <c r="AV972" s="132" t="s">
        <v>122</v>
      </c>
      <c r="AW972" s="132" t="s">
        <v>123</v>
      </c>
      <c r="AX972" s="132" t="s">
        <v>158</v>
      </c>
      <c r="AY972" s="132" t="s">
        <v>760</v>
      </c>
      <c r="AZ972" s="132" t="s">
        <v>760</v>
      </c>
      <c r="BA972" s="132" t="s">
        <v>13013</v>
      </c>
    </row>
    <row r="973" spans="1:53" ht="30">
      <c r="A973" s="131">
        <v>968</v>
      </c>
      <c r="B973" s="132" t="s">
        <v>8022</v>
      </c>
      <c r="C973" s="132" t="s">
        <v>8023</v>
      </c>
      <c r="D973" s="132" t="s">
        <v>1121</v>
      </c>
      <c r="E973" s="132" t="s">
        <v>82</v>
      </c>
      <c r="F973" s="133" t="s">
        <v>8024</v>
      </c>
      <c r="G973" s="132" t="s">
        <v>96</v>
      </c>
      <c r="H973" s="132"/>
      <c r="I973" s="132"/>
      <c r="J973" s="132"/>
      <c r="K973" s="132"/>
      <c r="L973" s="132"/>
      <c r="M973" s="132"/>
      <c r="N973" s="132" t="s">
        <v>164</v>
      </c>
      <c r="O973" s="132" t="s">
        <v>96</v>
      </c>
      <c r="P973" s="132" t="s">
        <v>1764</v>
      </c>
      <c r="Q973" s="132"/>
      <c r="R973" s="132" t="s">
        <v>8025</v>
      </c>
      <c r="S973" s="132"/>
      <c r="T973" s="132" t="s">
        <v>17278</v>
      </c>
      <c r="U973" s="132"/>
      <c r="V973" s="132"/>
      <c r="W973" s="132"/>
      <c r="X973" s="132"/>
      <c r="Y973" s="132"/>
      <c r="Z973" s="133"/>
      <c r="AA973" s="132"/>
      <c r="AB973" s="133"/>
      <c r="AC973" s="133"/>
      <c r="AD973" s="132"/>
      <c r="AE973" s="132" t="s">
        <v>8026</v>
      </c>
      <c r="AF973" s="132"/>
      <c r="AG973" s="132"/>
      <c r="AH973" s="132"/>
      <c r="AI973" s="132"/>
      <c r="AJ973" s="132" t="s">
        <v>118</v>
      </c>
      <c r="AK973" s="132"/>
      <c r="AL973" s="132"/>
      <c r="AM973" s="132" t="s">
        <v>96</v>
      </c>
      <c r="AN973" s="132" t="s">
        <v>243</v>
      </c>
      <c r="AO973" s="132" t="s">
        <v>8027</v>
      </c>
      <c r="AP973" s="132" t="s">
        <v>98</v>
      </c>
      <c r="AQ973" s="132" t="s">
        <v>99</v>
      </c>
      <c r="AR973" s="132" t="s">
        <v>164</v>
      </c>
      <c r="AS973" s="133" t="s">
        <v>7374</v>
      </c>
      <c r="AT973" s="132" t="s">
        <v>101</v>
      </c>
      <c r="AU973" s="132" t="s">
        <v>101</v>
      </c>
      <c r="AV973" s="132" t="s">
        <v>102</v>
      </c>
      <c r="AW973" s="132" t="s">
        <v>103</v>
      </c>
      <c r="AX973" s="132" t="s">
        <v>175</v>
      </c>
      <c r="AY973" s="132" t="s">
        <v>176</v>
      </c>
      <c r="AZ973" s="132" t="s">
        <v>176</v>
      </c>
      <c r="BA973" s="132" t="s">
        <v>13013</v>
      </c>
    </row>
    <row r="974" spans="1:53" ht="30">
      <c r="A974" s="131">
        <v>969</v>
      </c>
      <c r="B974" s="132" t="s">
        <v>8028</v>
      </c>
      <c r="C974" s="132" t="s">
        <v>2388</v>
      </c>
      <c r="D974" s="132" t="s">
        <v>1383</v>
      </c>
      <c r="E974" s="132" t="s">
        <v>82</v>
      </c>
      <c r="F974" s="133" t="s">
        <v>8029</v>
      </c>
      <c r="G974" s="132" t="s">
        <v>96</v>
      </c>
      <c r="H974" s="132" t="s">
        <v>30125</v>
      </c>
      <c r="I974" s="132" t="s">
        <v>7366</v>
      </c>
      <c r="J974" s="132"/>
      <c r="K974" s="132" t="s">
        <v>30126</v>
      </c>
      <c r="L974" s="132"/>
      <c r="M974" s="132"/>
      <c r="N974" s="132" t="s">
        <v>1364</v>
      </c>
      <c r="O974" s="132" t="s">
        <v>96</v>
      </c>
      <c r="P974" s="132" t="s">
        <v>2606</v>
      </c>
      <c r="Q974" s="132" t="s">
        <v>2607</v>
      </c>
      <c r="R974" s="132" t="s">
        <v>8030</v>
      </c>
      <c r="S974" s="132" t="s">
        <v>8030</v>
      </c>
      <c r="T974" s="132" t="s">
        <v>17279</v>
      </c>
      <c r="U974" s="132" t="s">
        <v>30127</v>
      </c>
      <c r="V974" s="132"/>
      <c r="W974" s="132"/>
      <c r="X974" s="132"/>
      <c r="Y974" s="132" t="s">
        <v>17280</v>
      </c>
      <c r="Z974" s="133" t="s">
        <v>30128</v>
      </c>
      <c r="AA974" s="132" t="s">
        <v>7022</v>
      </c>
      <c r="AB974" s="133"/>
      <c r="AC974" s="133"/>
      <c r="AD974" s="132" t="s">
        <v>96</v>
      </c>
      <c r="AE974" s="132"/>
      <c r="AF974" s="132" t="s">
        <v>279</v>
      </c>
      <c r="AG974" s="132"/>
      <c r="AH974" s="132"/>
      <c r="AI974" s="132"/>
      <c r="AJ974" s="132" t="s">
        <v>118</v>
      </c>
      <c r="AK974" s="132"/>
      <c r="AL974" s="132" t="s">
        <v>17989</v>
      </c>
      <c r="AM974" s="132" t="s">
        <v>96</v>
      </c>
      <c r="AN974" s="132" t="s">
        <v>279</v>
      </c>
      <c r="AO974" s="132" t="s">
        <v>8031</v>
      </c>
      <c r="AP974" s="132" t="s">
        <v>98</v>
      </c>
      <c r="AQ974" s="132" t="s">
        <v>99</v>
      </c>
      <c r="AR974" s="132" t="s">
        <v>1364</v>
      </c>
      <c r="AS974" s="133" t="s">
        <v>7374</v>
      </c>
      <c r="AT974" s="132" t="s">
        <v>101</v>
      </c>
      <c r="AU974" s="132" t="s">
        <v>101</v>
      </c>
      <c r="AV974" s="132" t="s">
        <v>122</v>
      </c>
      <c r="AW974" s="132" t="s">
        <v>123</v>
      </c>
      <c r="AX974" s="132" t="s">
        <v>282</v>
      </c>
      <c r="AY974" s="132" t="s">
        <v>1369</v>
      </c>
      <c r="AZ974" s="132" t="s">
        <v>1369</v>
      </c>
      <c r="BA974" s="132" t="s">
        <v>13013</v>
      </c>
    </row>
    <row r="975" spans="1:53" ht="30">
      <c r="A975" s="131">
        <v>970</v>
      </c>
      <c r="B975" s="132" t="s">
        <v>8032</v>
      </c>
      <c r="C975" s="132" t="s">
        <v>8033</v>
      </c>
      <c r="D975" s="132" t="s">
        <v>5839</v>
      </c>
      <c r="E975" s="132" t="s">
        <v>301</v>
      </c>
      <c r="F975" s="133" t="s">
        <v>8034</v>
      </c>
      <c r="G975" s="132" t="s">
        <v>931</v>
      </c>
      <c r="H975" s="132" t="s">
        <v>30129</v>
      </c>
      <c r="I975" s="132" t="s">
        <v>7346</v>
      </c>
      <c r="J975" s="132" t="s">
        <v>17281</v>
      </c>
      <c r="K975" s="132" t="s">
        <v>30130</v>
      </c>
      <c r="L975" s="132" t="s">
        <v>6411</v>
      </c>
      <c r="M975" s="132" t="s">
        <v>30131</v>
      </c>
      <c r="N975" s="132" t="s">
        <v>2781</v>
      </c>
      <c r="O975" s="132" t="s">
        <v>30132</v>
      </c>
      <c r="P975" s="132" t="s">
        <v>2606</v>
      </c>
      <c r="Q975" s="132" t="s">
        <v>2607</v>
      </c>
      <c r="R975" s="132" t="s">
        <v>8035</v>
      </c>
      <c r="S975" s="132" t="s">
        <v>30133</v>
      </c>
      <c r="T975" s="132" t="s">
        <v>30134</v>
      </c>
      <c r="U975" s="132" t="s">
        <v>17281</v>
      </c>
      <c r="V975" s="132"/>
      <c r="W975" s="132"/>
      <c r="X975" s="132"/>
      <c r="Y975" s="132" t="s">
        <v>8032</v>
      </c>
      <c r="Z975" s="133" t="s">
        <v>7374</v>
      </c>
      <c r="AA975" s="132" t="s">
        <v>7349</v>
      </c>
      <c r="AB975" s="133"/>
      <c r="AC975" s="133"/>
      <c r="AD975" s="132" t="s">
        <v>931</v>
      </c>
      <c r="AE975" s="132"/>
      <c r="AF975" s="132" t="s">
        <v>3994</v>
      </c>
      <c r="AG975" s="132"/>
      <c r="AH975" s="132"/>
      <c r="AI975" s="132"/>
      <c r="AJ975" s="132" t="s">
        <v>118</v>
      </c>
      <c r="AK975" s="132"/>
      <c r="AL975" s="132"/>
      <c r="AM975" s="132" t="s">
        <v>931</v>
      </c>
      <c r="AN975" s="132" t="s">
        <v>3994</v>
      </c>
      <c r="AO975" s="132" t="s">
        <v>8036</v>
      </c>
      <c r="AP975" s="132" t="s">
        <v>98</v>
      </c>
      <c r="AQ975" s="132" t="s">
        <v>99</v>
      </c>
      <c r="AR975" s="132" t="s">
        <v>2781</v>
      </c>
      <c r="AS975" s="133" t="s">
        <v>7374</v>
      </c>
      <c r="AT975" s="132" t="s">
        <v>101</v>
      </c>
      <c r="AU975" s="132" t="s">
        <v>101</v>
      </c>
      <c r="AV975" s="132" t="s">
        <v>122</v>
      </c>
      <c r="AW975" s="132" t="s">
        <v>123</v>
      </c>
      <c r="AX975" s="132" t="s">
        <v>308</v>
      </c>
      <c r="AY975" s="132" t="s">
        <v>2788</v>
      </c>
      <c r="AZ975" s="132" t="s">
        <v>2788</v>
      </c>
      <c r="BA975" s="132" t="s">
        <v>13013</v>
      </c>
    </row>
    <row r="976" spans="1:53" ht="30">
      <c r="A976" s="131">
        <v>971</v>
      </c>
      <c r="B976" s="132" t="s">
        <v>8037</v>
      </c>
      <c r="C976" s="132" t="s">
        <v>502</v>
      </c>
      <c r="D976" s="132" t="s">
        <v>7423</v>
      </c>
      <c r="E976" s="132" t="s">
        <v>301</v>
      </c>
      <c r="F976" s="133" t="s">
        <v>8038</v>
      </c>
      <c r="G976" s="132" t="s">
        <v>204</v>
      </c>
      <c r="H976" s="132"/>
      <c r="I976" s="132"/>
      <c r="J976" s="132"/>
      <c r="K976" s="132"/>
      <c r="L976" s="132"/>
      <c r="M976" s="132"/>
      <c r="N976" s="132" t="s">
        <v>7835</v>
      </c>
      <c r="O976" s="132"/>
      <c r="P976" s="132" t="s">
        <v>2606</v>
      </c>
      <c r="Q976" s="132"/>
      <c r="R976" s="132" t="s">
        <v>8039</v>
      </c>
      <c r="S976" s="132"/>
      <c r="T976" s="132" t="s">
        <v>17282</v>
      </c>
      <c r="U976" s="132"/>
      <c r="V976" s="132"/>
      <c r="W976" s="132"/>
      <c r="X976" s="132"/>
      <c r="Y976" s="132" t="s">
        <v>17283</v>
      </c>
      <c r="Z976" s="133"/>
      <c r="AA976" s="132"/>
      <c r="AB976" s="133"/>
      <c r="AC976" s="133"/>
      <c r="AD976" s="132"/>
      <c r="AE976" s="132"/>
      <c r="AF976" s="132"/>
      <c r="AG976" s="132"/>
      <c r="AH976" s="132"/>
      <c r="AI976" s="132"/>
      <c r="AJ976" s="132" t="s">
        <v>94</v>
      </c>
      <c r="AK976" s="132"/>
      <c r="AL976" s="132"/>
      <c r="AM976" s="132" t="s">
        <v>204</v>
      </c>
      <c r="AN976" s="132" t="s">
        <v>205</v>
      </c>
      <c r="AO976" s="132" t="s">
        <v>8040</v>
      </c>
      <c r="AP976" s="132" t="s">
        <v>98</v>
      </c>
      <c r="AQ976" s="132" t="s">
        <v>99</v>
      </c>
      <c r="AR976" s="132" t="s">
        <v>7835</v>
      </c>
      <c r="AS976" s="133" t="s">
        <v>7374</v>
      </c>
      <c r="AT976" s="132" t="s">
        <v>101</v>
      </c>
      <c r="AU976" s="132" t="s">
        <v>101</v>
      </c>
      <c r="AV976" s="132" t="s">
        <v>122</v>
      </c>
      <c r="AW976" s="132" t="s">
        <v>123</v>
      </c>
      <c r="AX976" s="132" t="s">
        <v>433</v>
      </c>
      <c r="AY976" s="132" t="s">
        <v>434</v>
      </c>
      <c r="AZ976" s="132" t="s">
        <v>434</v>
      </c>
      <c r="BA976" s="132" t="s">
        <v>13013</v>
      </c>
    </row>
    <row r="977" spans="1:53" ht="30">
      <c r="A977" s="131">
        <v>972</v>
      </c>
      <c r="B977" s="132" t="s">
        <v>8041</v>
      </c>
      <c r="C977" s="132" t="s">
        <v>8042</v>
      </c>
      <c r="D977" s="132" t="s">
        <v>969</v>
      </c>
      <c r="E977" s="132" t="s">
        <v>82</v>
      </c>
      <c r="F977" s="133" t="s">
        <v>5812</v>
      </c>
      <c r="G977" s="132" t="s">
        <v>96</v>
      </c>
      <c r="H977" s="132"/>
      <c r="I977" s="132"/>
      <c r="J977" s="132"/>
      <c r="K977" s="132"/>
      <c r="L977" s="132"/>
      <c r="M977" s="132"/>
      <c r="N977" s="132" t="s">
        <v>7608</v>
      </c>
      <c r="O977" s="132" t="s">
        <v>30135</v>
      </c>
      <c r="P977" s="132" t="s">
        <v>2606</v>
      </c>
      <c r="Q977" s="132" t="s">
        <v>4381</v>
      </c>
      <c r="R977" s="132" t="s">
        <v>8043</v>
      </c>
      <c r="S977" s="132" t="s">
        <v>8043</v>
      </c>
      <c r="T977" s="132" t="s">
        <v>30136</v>
      </c>
      <c r="U977" s="132" t="s">
        <v>17284</v>
      </c>
      <c r="V977" s="132"/>
      <c r="W977" s="132"/>
      <c r="X977" s="132"/>
      <c r="Y977" s="132" t="s">
        <v>8041</v>
      </c>
      <c r="Z977" s="133" t="s">
        <v>7374</v>
      </c>
      <c r="AA977" s="132" t="s">
        <v>7349</v>
      </c>
      <c r="AB977" s="133"/>
      <c r="AC977" s="133"/>
      <c r="AD977" s="132" t="s">
        <v>96</v>
      </c>
      <c r="AE977" s="132"/>
      <c r="AF977" s="132" t="s">
        <v>3830</v>
      </c>
      <c r="AG977" s="132"/>
      <c r="AH977" s="132"/>
      <c r="AI977" s="132"/>
      <c r="AJ977" s="132" t="s">
        <v>118</v>
      </c>
      <c r="AK977" s="132"/>
      <c r="AL977" s="132"/>
      <c r="AM977" s="132" t="s">
        <v>96</v>
      </c>
      <c r="AN977" s="132" t="s">
        <v>3830</v>
      </c>
      <c r="AO977" s="132" t="s">
        <v>8044</v>
      </c>
      <c r="AP977" s="132" t="s">
        <v>98</v>
      </c>
      <c r="AQ977" s="132" t="s">
        <v>99</v>
      </c>
      <c r="AR977" s="132" t="s">
        <v>7608</v>
      </c>
      <c r="AS977" s="133" t="s">
        <v>7374</v>
      </c>
      <c r="AT977" s="132" t="s">
        <v>101</v>
      </c>
      <c r="AU977" s="132" t="s">
        <v>101</v>
      </c>
      <c r="AV977" s="132" t="s">
        <v>122</v>
      </c>
      <c r="AW977" s="132" t="s">
        <v>123</v>
      </c>
      <c r="AX977" s="132" t="s">
        <v>104</v>
      </c>
      <c r="AY977" s="132" t="s">
        <v>105</v>
      </c>
      <c r="AZ977" s="132" t="s">
        <v>105</v>
      </c>
      <c r="BA977" s="132" t="s">
        <v>13013</v>
      </c>
    </row>
    <row r="978" spans="1:53" ht="30">
      <c r="A978" s="131">
        <v>973</v>
      </c>
      <c r="B978" s="132" t="s">
        <v>8045</v>
      </c>
      <c r="C978" s="132" t="s">
        <v>8046</v>
      </c>
      <c r="D978" s="132" t="s">
        <v>457</v>
      </c>
      <c r="E978" s="132" t="s">
        <v>82</v>
      </c>
      <c r="F978" s="133" t="s">
        <v>4667</v>
      </c>
      <c r="G978" s="132" t="s">
        <v>188</v>
      </c>
      <c r="H978" s="132"/>
      <c r="I978" s="132"/>
      <c r="J978" s="132"/>
      <c r="K978" s="132"/>
      <c r="L978" s="132"/>
      <c r="M978" s="132"/>
      <c r="N978" s="132" t="s">
        <v>5601</v>
      </c>
      <c r="O978" s="132"/>
      <c r="P978" s="132" t="s">
        <v>2606</v>
      </c>
      <c r="Q978" s="132"/>
      <c r="R978" s="132" t="s">
        <v>8047</v>
      </c>
      <c r="S978" s="132"/>
      <c r="T978" s="132" t="s">
        <v>17285</v>
      </c>
      <c r="U978" s="132"/>
      <c r="V978" s="132"/>
      <c r="W978" s="132"/>
      <c r="X978" s="132"/>
      <c r="Y978" s="132"/>
      <c r="Z978" s="133"/>
      <c r="AA978" s="132"/>
      <c r="AB978" s="133"/>
      <c r="AC978" s="133"/>
      <c r="AD978" s="132"/>
      <c r="AE978" s="132"/>
      <c r="AF978" s="132"/>
      <c r="AG978" s="132"/>
      <c r="AH978" s="132"/>
      <c r="AI978" s="132"/>
      <c r="AJ978" s="132" t="s">
        <v>118</v>
      </c>
      <c r="AK978" s="132"/>
      <c r="AL978" s="132"/>
      <c r="AM978" s="132" t="s">
        <v>188</v>
      </c>
      <c r="AN978" s="132" t="s">
        <v>8048</v>
      </c>
      <c r="AO978" s="132" t="s">
        <v>8049</v>
      </c>
      <c r="AP978" s="132" t="s">
        <v>98</v>
      </c>
      <c r="AQ978" s="132" t="s">
        <v>99</v>
      </c>
      <c r="AR978" s="132" t="s">
        <v>5601</v>
      </c>
      <c r="AS978" s="133" t="s">
        <v>7374</v>
      </c>
      <c r="AT978" s="132" t="s">
        <v>101</v>
      </c>
      <c r="AU978" s="132" t="s">
        <v>101</v>
      </c>
      <c r="AV978" s="132" t="s">
        <v>122</v>
      </c>
      <c r="AW978" s="132" t="s">
        <v>123</v>
      </c>
      <c r="AX978" s="132" t="s">
        <v>282</v>
      </c>
      <c r="AY978" s="132" t="s">
        <v>283</v>
      </c>
      <c r="AZ978" s="132" t="s">
        <v>283</v>
      </c>
      <c r="BA978" s="132" t="s">
        <v>13013</v>
      </c>
    </row>
    <row r="979" spans="1:53" ht="30">
      <c r="A979" s="131">
        <v>974</v>
      </c>
      <c r="B979" s="132" t="s">
        <v>8050</v>
      </c>
      <c r="C979" s="132" t="s">
        <v>5613</v>
      </c>
      <c r="D979" s="132" t="s">
        <v>259</v>
      </c>
      <c r="E979" s="132" t="s">
        <v>82</v>
      </c>
      <c r="F979" s="133" t="s">
        <v>8051</v>
      </c>
      <c r="G979" s="132" t="s">
        <v>96</v>
      </c>
      <c r="H979" s="132"/>
      <c r="I979" s="132"/>
      <c r="J979" s="132"/>
      <c r="K979" s="132" t="s">
        <v>30137</v>
      </c>
      <c r="L979" s="132" t="s">
        <v>30138</v>
      </c>
      <c r="M979" s="132" t="s">
        <v>30139</v>
      </c>
      <c r="N979" s="132" t="s">
        <v>1787</v>
      </c>
      <c r="O979" s="132" t="s">
        <v>6473</v>
      </c>
      <c r="P979" s="132" t="s">
        <v>2606</v>
      </c>
      <c r="Q979" s="132" t="s">
        <v>4381</v>
      </c>
      <c r="R979" s="132" t="s">
        <v>30140</v>
      </c>
      <c r="S979" s="132" t="s">
        <v>30140</v>
      </c>
      <c r="T979" s="132" t="s">
        <v>17286</v>
      </c>
      <c r="U979" s="132" t="s">
        <v>30139</v>
      </c>
      <c r="V979" s="132"/>
      <c r="W979" s="132"/>
      <c r="X979" s="132"/>
      <c r="Y979" s="132" t="s">
        <v>8050</v>
      </c>
      <c r="Z979" s="133" t="s">
        <v>7374</v>
      </c>
      <c r="AA979" s="132" t="s">
        <v>7349</v>
      </c>
      <c r="AB979" s="133"/>
      <c r="AC979" s="133"/>
      <c r="AD979" s="132" t="s">
        <v>96</v>
      </c>
      <c r="AE979" s="132"/>
      <c r="AF979" s="132" t="s">
        <v>430</v>
      </c>
      <c r="AG979" s="132"/>
      <c r="AH979" s="132"/>
      <c r="AI979" s="132"/>
      <c r="AJ979" s="132"/>
      <c r="AK979" s="132"/>
      <c r="AL979" s="132"/>
      <c r="AM979" s="132" t="s">
        <v>96</v>
      </c>
      <c r="AN979" s="132" t="s">
        <v>430</v>
      </c>
      <c r="AO979" s="132" t="s">
        <v>8053</v>
      </c>
      <c r="AP979" s="132" t="s">
        <v>98</v>
      </c>
      <c r="AQ979" s="132" t="s">
        <v>99</v>
      </c>
      <c r="AR979" s="132" t="s">
        <v>1787</v>
      </c>
      <c r="AS979" s="133" t="s">
        <v>7374</v>
      </c>
      <c r="AT979" s="132" t="s">
        <v>101</v>
      </c>
      <c r="AU979" s="132" t="s">
        <v>101</v>
      </c>
      <c r="AV979" s="132" t="s">
        <v>122</v>
      </c>
      <c r="AW979" s="132" t="s">
        <v>123</v>
      </c>
      <c r="AX979" s="132" t="s">
        <v>597</v>
      </c>
      <c r="AY979" s="132" t="s">
        <v>1793</v>
      </c>
      <c r="AZ979" s="132" t="s">
        <v>1793</v>
      </c>
      <c r="BA979" s="132" t="s">
        <v>13013</v>
      </c>
    </row>
    <row r="980" spans="1:53" ht="30">
      <c r="A980" s="131">
        <v>975</v>
      </c>
      <c r="B980" s="132" t="s">
        <v>8054</v>
      </c>
      <c r="C980" s="132" t="s">
        <v>8055</v>
      </c>
      <c r="D980" s="132" t="s">
        <v>2097</v>
      </c>
      <c r="E980" s="132" t="s">
        <v>301</v>
      </c>
      <c r="F980" s="133" t="s">
        <v>8056</v>
      </c>
      <c r="G980" s="132" t="s">
        <v>1858</v>
      </c>
      <c r="H980" s="132" t="s">
        <v>13892</v>
      </c>
      <c r="I980" s="132" t="s">
        <v>15225</v>
      </c>
      <c r="J980" s="132" t="s">
        <v>30141</v>
      </c>
      <c r="K980" s="132" t="s">
        <v>30142</v>
      </c>
      <c r="L980" s="132" t="s">
        <v>6411</v>
      </c>
      <c r="M980" s="132" t="s">
        <v>30141</v>
      </c>
      <c r="N980" s="132" t="s">
        <v>661</v>
      </c>
      <c r="O980" s="132" t="s">
        <v>30143</v>
      </c>
      <c r="P980" s="132" t="s">
        <v>2606</v>
      </c>
      <c r="Q980" s="132" t="s">
        <v>4294</v>
      </c>
      <c r="R980" s="132" t="s">
        <v>8057</v>
      </c>
      <c r="S980" s="132" t="s">
        <v>8057</v>
      </c>
      <c r="T980" s="132" t="s">
        <v>17287</v>
      </c>
      <c r="U980" s="132" t="s">
        <v>30141</v>
      </c>
      <c r="V980" s="132"/>
      <c r="W980" s="132"/>
      <c r="X980" s="132"/>
      <c r="Y980" s="132" t="s">
        <v>17288</v>
      </c>
      <c r="Z980" s="133" t="s">
        <v>2364</v>
      </c>
      <c r="AA980" s="132" t="s">
        <v>30144</v>
      </c>
      <c r="AB980" s="133"/>
      <c r="AC980" s="133"/>
      <c r="AD980" s="132" t="s">
        <v>1858</v>
      </c>
      <c r="AE980" s="132" t="s">
        <v>8058</v>
      </c>
      <c r="AF980" s="132" t="s">
        <v>8059</v>
      </c>
      <c r="AG980" s="132"/>
      <c r="AH980" s="132"/>
      <c r="AI980" s="132"/>
      <c r="AJ980" s="132" t="s">
        <v>187</v>
      </c>
      <c r="AK980" s="132"/>
      <c r="AL980" s="132"/>
      <c r="AM980" s="132" t="s">
        <v>1858</v>
      </c>
      <c r="AN980" s="132" t="s">
        <v>8059</v>
      </c>
      <c r="AO980" s="132" t="s">
        <v>8060</v>
      </c>
      <c r="AP980" s="132" t="s">
        <v>98</v>
      </c>
      <c r="AQ980" s="132" t="s">
        <v>99</v>
      </c>
      <c r="AR980" s="132" t="s">
        <v>661</v>
      </c>
      <c r="AS980" s="133" t="s">
        <v>7374</v>
      </c>
      <c r="AT980" s="132" t="s">
        <v>101</v>
      </c>
      <c r="AU980" s="132" t="s">
        <v>101</v>
      </c>
      <c r="AV980" s="132" t="s">
        <v>102</v>
      </c>
      <c r="AW980" s="132" t="s">
        <v>103</v>
      </c>
      <c r="AX980" s="132" t="s">
        <v>175</v>
      </c>
      <c r="AY980" s="132" t="s">
        <v>669</v>
      </c>
      <c r="AZ980" s="132" t="s">
        <v>669</v>
      </c>
      <c r="BA980" s="132" t="s">
        <v>13013</v>
      </c>
    </row>
    <row r="981" spans="1:53" ht="30">
      <c r="A981" s="131">
        <v>976</v>
      </c>
      <c r="B981" s="132" t="s">
        <v>8061</v>
      </c>
      <c r="C981" s="132" t="s">
        <v>8062</v>
      </c>
      <c r="D981" s="132" t="s">
        <v>571</v>
      </c>
      <c r="E981" s="132" t="s">
        <v>82</v>
      </c>
      <c r="F981" s="133" t="s">
        <v>4934</v>
      </c>
      <c r="G981" s="132" t="s">
        <v>96</v>
      </c>
      <c r="H981" s="132" t="s">
        <v>30145</v>
      </c>
      <c r="I981" s="132" t="s">
        <v>6447</v>
      </c>
      <c r="J981" s="132" t="s">
        <v>17289</v>
      </c>
      <c r="K981" s="132" t="s">
        <v>30146</v>
      </c>
      <c r="L981" s="132" t="s">
        <v>6238</v>
      </c>
      <c r="M981" s="132" t="s">
        <v>30147</v>
      </c>
      <c r="N981" s="132" t="s">
        <v>493</v>
      </c>
      <c r="O981" s="132" t="s">
        <v>96</v>
      </c>
      <c r="P981" s="132" t="s">
        <v>2606</v>
      </c>
      <c r="Q981" s="132" t="s">
        <v>4381</v>
      </c>
      <c r="R981" s="132" t="s">
        <v>8063</v>
      </c>
      <c r="S981" s="132" t="s">
        <v>8063</v>
      </c>
      <c r="T981" s="132" t="s">
        <v>30148</v>
      </c>
      <c r="U981" s="132" t="s">
        <v>17289</v>
      </c>
      <c r="V981" s="132"/>
      <c r="W981" s="132"/>
      <c r="X981" s="132"/>
      <c r="Y981" s="132" t="s">
        <v>8061</v>
      </c>
      <c r="Z981" s="133" t="s">
        <v>7374</v>
      </c>
      <c r="AA981" s="132" t="s">
        <v>7349</v>
      </c>
      <c r="AB981" s="133"/>
      <c r="AC981" s="133"/>
      <c r="AD981" s="132" t="s">
        <v>96</v>
      </c>
      <c r="AE981" s="132"/>
      <c r="AF981" s="132" t="s">
        <v>430</v>
      </c>
      <c r="AG981" s="132"/>
      <c r="AH981" s="132"/>
      <c r="AI981" s="132"/>
      <c r="AJ981" s="132" t="s">
        <v>118</v>
      </c>
      <c r="AK981" s="132"/>
      <c r="AL981" s="132"/>
      <c r="AM981" s="132" t="s">
        <v>96</v>
      </c>
      <c r="AN981" s="132" t="s">
        <v>430</v>
      </c>
      <c r="AO981" s="132" t="s">
        <v>8064</v>
      </c>
      <c r="AP981" s="132" t="s">
        <v>98</v>
      </c>
      <c r="AQ981" s="132" t="s">
        <v>99</v>
      </c>
      <c r="AR981" s="132" t="s">
        <v>493</v>
      </c>
      <c r="AS981" s="133" t="s">
        <v>7374</v>
      </c>
      <c r="AT981" s="132" t="s">
        <v>101</v>
      </c>
      <c r="AU981" s="132" t="s">
        <v>101</v>
      </c>
      <c r="AV981" s="132" t="s">
        <v>122</v>
      </c>
      <c r="AW981" s="132" t="s">
        <v>123</v>
      </c>
      <c r="AX981" s="132" t="s">
        <v>282</v>
      </c>
      <c r="AY981" s="132" t="s">
        <v>500</v>
      </c>
      <c r="AZ981" s="132" t="s">
        <v>500</v>
      </c>
      <c r="BA981" s="132" t="s">
        <v>13013</v>
      </c>
    </row>
    <row r="982" spans="1:53" ht="30">
      <c r="A982" s="131">
        <v>977</v>
      </c>
      <c r="B982" s="132" t="s">
        <v>8065</v>
      </c>
      <c r="C982" s="132" t="s">
        <v>8066</v>
      </c>
      <c r="D982" s="132" t="s">
        <v>75</v>
      </c>
      <c r="E982" s="132" t="s">
        <v>82</v>
      </c>
      <c r="F982" s="133" t="s">
        <v>3725</v>
      </c>
      <c r="G982" s="132" t="s">
        <v>2869</v>
      </c>
      <c r="H982" s="132" t="s">
        <v>30149</v>
      </c>
      <c r="I982" s="132" t="s">
        <v>7376</v>
      </c>
      <c r="J982" s="132" t="s">
        <v>30150</v>
      </c>
      <c r="K982" s="132" t="s">
        <v>30151</v>
      </c>
      <c r="L982" s="132" t="s">
        <v>6479</v>
      </c>
      <c r="M982" s="132" t="s">
        <v>30152</v>
      </c>
      <c r="N982" s="132" t="s">
        <v>493</v>
      </c>
      <c r="O982" s="132" t="s">
        <v>13245</v>
      </c>
      <c r="P982" s="132" t="s">
        <v>2606</v>
      </c>
      <c r="Q982" s="132" t="s">
        <v>4381</v>
      </c>
      <c r="R982" s="132" t="s">
        <v>8067</v>
      </c>
      <c r="S982" s="132" t="s">
        <v>30153</v>
      </c>
      <c r="T982" s="132" t="s">
        <v>30154</v>
      </c>
      <c r="U982" s="132" t="s">
        <v>17290</v>
      </c>
      <c r="V982" s="132"/>
      <c r="W982" s="132"/>
      <c r="X982" s="132"/>
      <c r="Y982" s="132" t="s">
        <v>8065</v>
      </c>
      <c r="Z982" s="133" t="s">
        <v>7374</v>
      </c>
      <c r="AA982" s="132" t="s">
        <v>7349</v>
      </c>
      <c r="AB982" s="133"/>
      <c r="AC982" s="133"/>
      <c r="AD982" s="132" t="s">
        <v>2869</v>
      </c>
      <c r="AE982" s="132"/>
      <c r="AF982" s="132" t="s">
        <v>8068</v>
      </c>
      <c r="AG982" s="132"/>
      <c r="AH982" s="132"/>
      <c r="AI982" s="132"/>
      <c r="AJ982" s="132" t="s">
        <v>94</v>
      </c>
      <c r="AK982" s="132"/>
      <c r="AL982" s="132"/>
      <c r="AM982" s="132" t="s">
        <v>2869</v>
      </c>
      <c r="AN982" s="132" t="s">
        <v>8068</v>
      </c>
      <c r="AO982" s="132" t="s">
        <v>8069</v>
      </c>
      <c r="AP982" s="132" t="s">
        <v>98</v>
      </c>
      <c r="AQ982" s="132" t="s">
        <v>99</v>
      </c>
      <c r="AR982" s="132" t="s">
        <v>493</v>
      </c>
      <c r="AS982" s="133" t="s">
        <v>7374</v>
      </c>
      <c r="AT982" s="132" t="s">
        <v>101</v>
      </c>
      <c r="AU982" s="132" t="s">
        <v>101</v>
      </c>
      <c r="AV982" s="132" t="s">
        <v>122</v>
      </c>
      <c r="AW982" s="132" t="s">
        <v>123</v>
      </c>
      <c r="AX982" s="132" t="s">
        <v>282</v>
      </c>
      <c r="AY982" s="132" t="s">
        <v>500</v>
      </c>
      <c r="AZ982" s="132" t="s">
        <v>500</v>
      </c>
      <c r="BA982" s="132" t="s">
        <v>13013</v>
      </c>
    </row>
    <row r="983" spans="1:53" ht="30">
      <c r="A983" s="131">
        <v>978</v>
      </c>
      <c r="B983" s="132" t="s">
        <v>10272</v>
      </c>
      <c r="C983" s="132" t="s">
        <v>11096</v>
      </c>
      <c r="D983" s="132" t="s">
        <v>1279</v>
      </c>
      <c r="E983" s="132" t="s">
        <v>82</v>
      </c>
      <c r="F983" s="133" t="s">
        <v>11097</v>
      </c>
      <c r="G983" s="132" t="s">
        <v>634</v>
      </c>
      <c r="H983" s="132" t="s">
        <v>30155</v>
      </c>
      <c r="I983" s="132" t="s">
        <v>6456</v>
      </c>
      <c r="J983" s="132" t="s">
        <v>30156</v>
      </c>
      <c r="K983" s="132" t="s">
        <v>30157</v>
      </c>
      <c r="L983" s="132" t="s">
        <v>6411</v>
      </c>
      <c r="M983" s="132" t="s">
        <v>17291</v>
      </c>
      <c r="N983" s="132" t="s">
        <v>111</v>
      </c>
      <c r="O983" s="132" t="s">
        <v>30158</v>
      </c>
      <c r="P983" s="132" t="s">
        <v>2606</v>
      </c>
      <c r="Q983" s="132" t="s">
        <v>2607</v>
      </c>
      <c r="R983" s="132" t="s">
        <v>11098</v>
      </c>
      <c r="S983" s="132" t="s">
        <v>30159</v>
      </c>
      <c r="T983" s="132" t="s">
        <v>17291</v>
      </c>
      <c r="U983" s="132" t="s">
        <v>30156</v>
      </c>
      <c r="V983" s="132"/>
      <c r="W983" s="132"/>
      <c r="X983" s="132"/>
      <c r="Y983" s="132" t="s">
        <v>10272</v>
      </c>
      <c r="Z983" s="133" t="s">
        <v>7348</v>
      </c>
      <c r="AA983" s="132" t="s">
        <v>13961</v>
      </c>
      <c r="AB983" s="133"/>
      <c r="AC983" s="133"/>
      <c r="AD983" s="132" t="s">
        <v>634</v>
      </c>
      <c r="AE983" s="132"/>
      <c r="AF983" s="132" t="s">
        <v>1400</v>
      </c>
      <c r="AG983" s="132"/>
      <c r="AH983" s="132"/>
      <c r="AI983" s="132"/>
      <c r="AJ983" s="132" t="s">
        <v>118</v>
      </c>
      <c r="AK983" s="132"/>
      <c r="AL983" s="132"/>
      <c r="AM983" s="132" t="s">
        <v>634</v>
      </c>
      <c r="AN983" s="132" t="s">
        <v>1400</v>
      </c>
      <c r="AO983" s="132" t="s">
        <v>11099</v>
      </c>
      <c r="AP983" s="132" t="s">
        <v>98</v>
      </c>
      <c r="AQ983" s="132" t="s">
        <v>99</v>
      </c>
      <c r="AR983" s="132" t="s">
        <v>111</v>
      </c>
      <c r="AS983" s="133" t="s">
        <v>7374</v>
      </c>
      <c r="AT983" s="132" t="s">
        <v>101</v>
      </c>
      <c r="AU983" s="132" t="s">
        <v>101</v>
      </c>
      <c r="AV983" s="132" t="s">
        <v>122</v>
      </c>
      <c r="AW983" s="132" t="s">
        <v>123</v>
      </c>
      <c r="AX983" s="132" t="s">
        <v>124</v>
      </c>
      <c r="AY983" s="132" t="s">
        <v>125</v>
      </c>
      <c r="AZ983" s="132" t="s">
        <v>125</v>
      </c>
      <c r="BA983" s="132" t="s">
        <v>13013</v>
      </c>
    </row>
    <row r="984" spans="1:53" ht="30">
      <c r="A984" s="131">
        <v>979</v>
      </c>
      <c r="B984" s="132" t="s">
        <v>10274</v>
      </c>
      <c r="C984" s="132" t="s">
        <v>1643</v>
      </c>
      <c r="D984" s="132" t="s">
        <v>713</v>
      </c>
      <c r="E984" s="132" t="s">
        <v>82</v>
      </c>
      <c r="F984" s="133" t="s">
        <v>11100</v>
      </c>
      <c r="G984" s="132" t="s">
        <v>96</v>
      </c>
      <c r="H984" s="132" t="s">
        <v>30160</v>
      </c>
      <c r="I984" s="132" t="s">
        <v>6427</v>
      </c>
      <c r="J984" s="132" t="s">
        <v>30161</v>
      </c>
      <c r="K984" s="132" t="s">
        <v>30162</v>
      </c>
      <c r="L984" s="132" t="s">
        <v>6427</v>
      </c>
      <c r="M984" s="132" t="s">
        <v>30163</v>
      </c>
      <c r="N984" s="132" t="s">
        <v>2586</v>
      </c>
      <c r="O984" s="132" t="s">
        <v>30164</v>
      </c>
      <c r="P984" s="132" t="s">
        <v>2606</v>
      </c>
      <c r="Q984" s="132" t="s">
        <v>4381</v>
      </c>
      <c r="R984" s="132" t="s">
        <v>11101</v>
      </c>
      <c r="S984" s="132" t="s">
        <v>30165</v>
      </c>
      <c r="T984" s="132" t="s">
        <v>17292</v>
      </c>
      <c r="U984" s="132"/>
      <c r="V984" s="132"/>
      <c r="W984" s="132"/>
      <c r="X984" s="132"/>
      <c r="Y984" s="132" t="s">
        <v>17293</v>
      </c>
      <c r="Z984" s="133" t="s">
        <v>30166</v>
      </c>
      <c r="AA984" s="132" t="s">
        <v>7022</v>
      </c>
      <c r="AB984" s="133"/>
      <c r="AC984" s="133"/>
      <c r="AD984" s="132" t="s">
        <v>96</v>
      </c>
      <c r="AE984" s="132" t="s">
        <v>11102</v>
      </c>
      <c r="AF984" s="132" t="s">
        <v>243</v>
      </c>
      <c r="AG984" s="132"/>
      <c r="AH984" s="132"/>
      <c r="AI984" s="132"/>
      <c r="AJ984" s="132" t="s">
        <v>118</v>
      </c>
      <c r="AK984" s="132"/>
      <c r="AL984" s="132"/>
      <c r="AM984" s="132" t="s">
        <v>96</v>
      </c>
      <c r="AN984" s="132" t="s">
        <v>243</v>
      </c>
      <c r="AO984" s="132" t="s">
        <v>11103</v>
      </c>
      <c r="AP984" s="132" t="s">
        <v>98</v>
      </c>
      <c r="AQ984" s="132" t="s">
        <v>99</v>
      </c>
      <c r="AR984" s="132" t="s">
        <v>2586</v>
      </c>
      <c r="AS984" s="133" t="s">
        <v>7374</v>
      </c>
      <c r="AT984" s="132" t="s">
        <v>101</v>
      </c>
      <c r="AU984" s="132" t="s">
        <v>101</v>
      </c>
      <c r="AV984" s="132" t="s">
        <v>102</v>
      </c>
      <c r="AW984" s="132" t="s">
        <v>103</v>
      </c>
      <c r="AX984" s="132" t="s">
        <v>124</v>
      </c>
      <c r="AY984" s="132" t="s">
        <v>222</v>
      </c>
      <c r="AZ984" s="132" t="s">
        <v>222</v>
      </c>
      <c r="BA984" s="132" t="s">
        <v>13013</v>
      </c>
    </row>
    <row r="985" spans="1:53" ht="30">
      <c r="A985" s="131">
        <v>980</v>
      </c>
      <c r="B985" s="132" t="s">
        <v>10277</v>
      </c>
      <c r="C985" s="132" t="s">
        <v>11104</v>
      </c>
      <c r="D985" s="132" t="s">
        <v>587</v>
      </c>
      <c r="E985" s="132" t="s">
        <v>82</v>
      </c>
      <c r="F985" s="133" t="s">
        <v>1184</v>
      </c>
      <c r="G985" s="132" t="s">
        <v>96</v>
      </c>
      <c r="H985" s="132" t="s">
        <v>30167</v>
      </c>
      <c r="I985" s="132" t="s">
        <v>5748</v>
      </c>
      <c r="J985" s="132" t="s">
        <v>30168</v>
      </c>
      <c r="K985" s="132" t="s">
        <v>30169</v>
      </c>
      <c r="L985" s="132" t="s">
        <v>13259</v>
      </c>
      <c r="M985" s="132" t="s">
        <v>17294</v>
      </c>
      <c r="N985" s="132" t="s">
        <v>1682</v>
      </c>
      <c r="O985" s="132" t="s">
        <v>30170</v>
      </c>
      <c r="P985" s="132" t="s">
        <v>2606</v>
      </c>
      <c r="Q985" s="132" t="s">
        <v>4294</v>
      </c>
      <c r="R985" s="132" t="s">
        <v>11105</v>
      </c>
      <c r="S985" s="132" t="s">
        <v>30171</v>
      </c>
      <c r="T985" s="132" t="s">
        <v>17294</v>
      </c>
      <c r="U985" s="132"/>
      <c r="V985" s="132"/>
      <c r="W985" s="132"/>
      <c r="X985" s="132"/>
      <c r="Y985" s="132" t="s">
        <v>10277</v>
      </c>
      <c r="Z985" s="133" t="s">
        <v>7348</v>
      </c>
      <c r="AA985" s="132" t="s">
        <v>7349</v>
      </c>
      <c r="AB985" s="133"/>
      <c r="AC985" s="133"/>
      <c r="AD985" s="132" t="s">
        <v>96</v>
      </c>
      <c r="AE985" s="132"/>
      <c r="AF985" s="132" t="s">
        <v>347</v>
      </c>
      <c r="AG985" s="132"/>
      <c r="AH985" s="132"/>
      <c r="AI985" s="132"/>
      <c r="AJ985" s="132" t="s">
        <v>118</v>
      </c>
      <c r="AK985" s="132"/>
      <c r="AL985" s="132"/>
      <c r="AM985" s="132" t="s">
        <v>96</v>
      </c>
      <c r="AN985" s="132" t="s">
        <v>347</v>
      </c>
      <c r="AO985" s="132" t="s">
        <v>11106</v>
      </c>
      <c r="AP985" s="132" t="s">
        <v>98</v>
      </c>
      <c r="AQ985" s="132" t="s">
        <v>99</v>
      </c>
      <c r="AR985" s="132" t="s">
        <v>1682</v>
      </c>
      <c r="AS985" s="133" t="s">
        <v>7374</v>
      </c>
      <c r="AT985" s="132" t="s">
        <v>101</v>
      </c>
      <c r="AU985" s="132" t="s">
        <v>101</v>
      </c>
      <c r="AV985" s="132" t="s">
        <v>122</v>
      </c>
      <c r="AW985" s="132" t="s">
        <v>123</v>
      </c>
      <c r="AX985" s="132" t="s">
        <v>282</v>
      </c>
      <c r="AY985" s="132" t="s">
        <v>1690</v>
      </c>
      <c r="AZ985" s="132" t="s">
        <v>1690</v>
      </c>
      <c r="BA985" s="132" t="s">
        <v>13013</v>
      </c>
    </row>
    <row r="986" spans="1:53" ht="30">
      <c r="A986" s="131">
        <v>981</v>
      </c>
      <c r="B986" s="132" t="s">
        <v>10281</v>
      </c>
      <c r="C986" s="132" t="s">
        <v>6181</v>
      </c>
      <c r="D986" s="132" t="s">
        <v>457</v>
      </c>
      <c r="E986" s="132" t="s">
        <v>82</v>
      </c>
      <c r="F986" s="133" t="s">
        <v>2780</v>
      </c>
      <c r="G986" s="132" t="s">
        <v>96</v>
      </c>
      <c r="H986" s="132"/>
      <c r="I986" s="132"/>
      <c r="J986" s="132"/>
      <c r="K986" s="132"/>
      <c r="L986" s="132"/>
      <c r="M986" s="132"/>
      <c r="N986" s="132" t="s">
        <v>11107</v>
      </c>
      <c r="O986" s="132"/>
      <c r="P986" s="132" t="s">
        <v>2606</v>
      </c>
      <c r="Q986" s="132"/>
      <c r="R986" s="132" t="s">
        <v>11108</v>
      </c>
      <c r="S986" s="132"/>
      <c r="T986" s="132" t="s">
        <v>17295</v>
      </c>
      <c r="U986" s="132"/>
      <c r="V986" s="132"/>
      <c r="W986" s="132"/>
      <c r="X986" s="132"/>
      <c r="Y986" s="132"/>
      <c r="Z986" s="133"/>
      <c r="AA986" s="132"/>
      <c r="AB986" s="133"/>
      <c r="AC986" s="133"/>
      <c r="AD986" s="132"/>
      <c r="AE986" s="132"/>
      <c r="AF986" s="132"/>
      <c r="AG986" s="132"/>
      <c r="AH986" s="132"/>
      <c r="AI986" s="132"/>
      <c r="AJ986" s="132"/>
      <c r="AK986" s="132"/>
      <c r="AL986" s="132"/>
      <c r="AM986" s="132" t="s">
        <v>96</v>
      </c>
      <c r="AN986" s="132" t="s">
        <v>92</v>
      </c>
      <c r="AO986" s="132" t="s">
        <v>11109</v>
      </c>
      <c r="AP986" s="132" t="s">
        <v>98</v>
      </c>
      <c r="AQ986" s="132" t="s">
        <v>99</v>
      </c>
      <c r="AR986" s="132" t="s">
        <v>11107</v>
      </c>
      <c r="AS986" s="133" t="s">
        <v>7374</v>
      </c>
      <c r="AT986" s="132" t="s">
        <v>101</v>
      </c>
      <c r="AU986" s="132" t="s">
        <v>101</v>
      </c>
      <c r="AV986" s="132" t="s">
        <v>122</v>
      </c>
      <c r="AW986" s="132" t="s">
        <v>123</v>
      </c>
      <c r="AX986" s="132" t="s">
        <v>282</v>
      </c>
      <c r="AY986" s="132" t="s">
        <v>298</v>
      </c>
      <c r="AZ986" s="132" t="s">
        <v>298</v>
      </c>
      <c r="BA986" s="132" t="s">
        <v>13013</v>
      </c>
    </row>
    <row r="987" spans="1:53" ht="30">
      <c r="A987" s="131">
        <v>982</v>
      </c>
      <c r="B987" s="132" t="s">
        <v>10283</v>
      </c>
      <c r="C987" s="132" t="s">
        <v>11110</v>
      </c>
      <c r="D987" s="132" t="s">
        <v>457</v>
      </c>
      <c r="E987" s="132" t="s">
        <v>301</v>
      </c>
      <c r="F987" s="133" t="s">
        <v>5158</v>
      </c>
      <c r="G987" s="132" t="s">
        <v>7394</v>
      </c>
      <c r="H987" s="132" t="s">
        <v>30172</v>
      </c>
      <c r="I987" s="132" t="s">
        <v>14165</v>
      </c>
      <c r="J987" s="132" t="s">
        <v>30173</v>
      </c>
      <c r="K987" s="132" t="s">
        <v>30174</v>
      </c>
      <c r="L987" s="132" t="s">
        <v>6238</v>
      </c>
      <c r="M987" s="132" t="s">
        <v>17296</v>
      </c>
      <c r="N987" s="132" t="s">
        <v>5601</v>
      </c>
      <c r="O987" s="132" t="s">
        <v>7585</v>
      </c>
      <c r="P987" s="132" t="s">
        <v>2606</v>
      </c>
      <c r="Q987" s="132" t="s">
        <v>2607</v>
      </c>
      <c r="R987" s="132" t="s">
        <v>11111</v>
      </c>
      <c r="S987" s="132" t="s">
        <v>30175</v>
      </c>
      <c r="T987" s="132" t="s">
        <v>17296</v>
      </c>
      <c r="U987" s="132" t="s">
        <v>30173</v>
      </c>
      <c r="V987" s="132"/>
      <c r="W987" s="132"/>
      <c r="X987" s="132"/>
      <c r="Y987" s="132" t="s">
        <v>10283</v>
      </c>
      <c r="Z987" s="133" t="s">
        <v>18097</v>
      </c>
      <c r="AA987" s="132" t="s">
        <v>7349</v>
      </c>
      <c r="AB987" s="133"/>
      <c r="AC987" s="133"/>
      <c r="AD987" s="132" t="s">
        <v>7394</v>
      </c>
      <c r="AE987" s="132"/>
      <c r="AF987" s="132" t="s">
        <v>7587</v>
      </c>
      <c r="AG987" s="132"/>
      <c r="AH987" s="132"/>
      <c r="AI987" s="132"/>
      <c r="AJ987" s="132"/>
      <c r="AK987" s="132"/>
      <c r="AL987" s="132"/>
      <c r="AM987" s="132" t="s">
        <v>7394</v>
      </c>
      <c r="AN987" s="132" t="s">
        <v>7587</v>
      </c>
      <c r="AO987" s="132" t="s">
        <v>11112</v>
      </c>
      <c r="AP987" s="132" t="s">
        <v>98</v>
      </c>
      <c r="AQ987" s="132" t="s">
        <v>99</v>
      </c>
      <c r="AR987" s="132" t="s">
        <v>5601</v>
      </c>
      <c r="AS987" s="133" t="s">
        <v>7374</v>
      </c>
      <c r="AT987" s="132" t="s">
        <v>101</v>
      </c>
      <c r="AU987" s="132" t="s">
        <v>101</v>
      </c>
      <c r="AV987" s="132" t="s">
        <v>122</v>
      </c>
      <c r="AW987" s="132" t="s">
        <v>123</v>
      </c>
      <c r="AX987" s="132" t="s">
        <v>282</v>
      </c>
      <c r="AY987" s="132" t="s">
        <v>283</v>
      </c>
      <c r="AZ987" s="132" t="s">
        <v>283</v>
      </c>
      <c r="BA987" s="132" t="s">
        <v>13013</v>
      </c>
    </row>
    <row r="988" spans="1:53" ht="30">
      <c r="A988" s="131">
        <v>983</v>
      </c>
      <c r="B988" s="132" t="s">
        <v>10285</v>
      </c>
      <c r="C988" s="132" t="s">
        <v>2187</v>
      </c>
      <c r="D988" s="132" t="s">
        <v>773</v>
      </c>
      <c r="E988" s="132" t="s">
        <v>82</v>
      </c>
      <c r="F988" s="133" t="s">
        <v>1195</v>
      </c>
      <c r="G988" s="132" t="s">
        <v>96</v>
      </c>
      <c r="H988" s="132" t="s">
        <v>30176</v>
      </c>
      <c r="I988" s="132" t="s">
        <v>7346</v>
      </c>
      <c r="J988" s="132" t="s">
        <v>30177</v>
      </c>
      <c r="K988" s="132" t="s">
        <v>30178</v>
      </c>
      <c r="L988" s="132" t="s">
        <v>6238</v>
      </c>
      <c r="M988" s="132" t="s">
        <v>30179</v>
      </c>
      <c r="N988" s="132" t="s">
        <v>11107</v>
      </c>
      <c r="O988" s="132" t="s">
        <v>30180</v>
      </c>
      <c r="P988" s="132" t="s">
        <v>2606</v>
      </c>
      <c r="Q988" s="132" t="s">
        <v>4381</v>
      </c>
      <c r="R988" s="132" t="s">
        <v>11113</v>
      </c>
      <c r="S988" s="132" t="s">
        <v>30181</v>
      </c>
      <c r="T988" s="132" t="s">
        <v>17297</v>
      </c>
      <c r="U988" s="132"/>
      <c r="V988" s="132"/>
      <c r="W988" s="132"/>
      <c r="X988" s="132"/>
      <c r="Y988" s="132" t="s">
        <v>10285</v>
      </c>
      <c r="Z988" s="133" t="s">
        <v>7348</v>
      </c>
      <c r="AA988" s="132" t="s">
        <v>7349</v>
      </c>
      <c r="AB988" s="133"/>
      <c r="AC988" s="133"/>
      <c r="AD988" s="132" t="s">
        <v>119</v>
      </c>
      <c r="AE988" s="132"/>
      <c r="AF988" s="132" t="s">
        <v>120</v>
      </c>
      <c r="AG988" s="132"/>
      <c r="AH988" s="132"/>
      <c r="AI988" s="132"/>
      <c r="AJ988" s="132" t="s">
        <v>118</v>
      </c>
      <c r="AK988" s="132"/>
      <c r="AL988" s="132"/>
      <c r="AM988" s="132" t="s">
        <v>96</v>
      </c>
      <c r="AN988" s="132" t="s">
        <v>218</v>
      </c>
      <c r="AO988" s="132" t="s">
        <v>11114</v>
      </c>
      <c r="AP988" s="132" t="s">
        <v>98</v>
      </c>
      <c r="AQ988" s="132" t="s">
        <v>99</v>
      </c>
      <c r="AR988" s="132" t="s">
        <v>11107</v>
      </c>
      <c r="AS988" s="133" t="s">
        <v>7374</v>
      </c>
      <c r="AT988" s="132" t="s">
        <v>101</v>
      </c>
      <c r="AU988" s="132" t="s">
        <v>101</v>
      </c>
      <c r="AV988" s="132" t="s">
        <v>122</v>
      </c>
      <c r="AW988" s="132" t="s">
        <v>123</v>
      </c>
      <c r="AX988" s="132" t="s">
        <v>282</v>
      </c>
      <c r="AY988" s="132" t="s">
        <v>298</v>
      </c>
      <c r="AZ988" s="132" t="s">
        <v>298</v>
      </c>
      <c r="BA988" s="132" t="s">
        <v>13013</v>
      </c>
    </row>
    <row r="989" spans="1:53" ht="30">
      <c r="A989" s="131">
        <v>984</v>
      </c>
      <c r="B989" s="132" t="s">
        <v>10287</v>
      </c>
      <c r="C989" s="132" t="s">
        <v>11115</v>
      </c>
      <c r="D989" s="132" t="s">
        <v>340</v>
      </c>
      <c r="E989" s="132" t="s">
        <v>82</v>
      </c>
      <c r="F989" s="133" t="s">
        <v>4640</v>
      </c>
      <c r="G989" s="132" t="s">
        <v>96</v>
      </c>
      <c r="H989" s="132" t="s">
        <v>30182</v>
      </c>
      <c r="I989" s="132" t="s">
        <v>6542</v>
      </c>
      <c r="J989" s="132" t="s">
        <v>30183</v>
      </c>
      <c r="K989" s="132" t="s">
        <v>30184</v>
      </c>
      <c r="L989" s="132" t="s">
        <v>13259</v>
      </c>
      <c r="M989" s="132" t="s">
        <v>17298</v>
      </c>
      <c r="N989" s="132" t="s">
        <v>212</v>
      </c>
      <c r="O989" s="132" t="s">
        <v>96</v>
      </c>
      <c r="P989" s="132" t="s">
        <v>2606</v>
      </c>
      <c r="Q989" s="132" t="s">
        <v>2607</v>
      </c>
      <c r="R989" s="132" t="s">
        <v>11116</v>
      </c>
      <c r="S989" s="132" t="s">
        <v>30185</v>
      </c>
      <c r="T989" s="132" t="s">
        <v>17298</v>
      </c>
      <c r="U989" s="132"/>
      <c r="V989" s="132"/>
      <c r="W989" s="132"/>
      <c r="X989" s="132"/>
      <c r="Y989" s="132" t="s">
        <v>10287</v>
      </c>
      <c r="Z989" s="133" t="s">
        <v>7348</v>
      </c>
      <c r="AA989" s="132" t="s">
        <v>7349</v>
      </c>
      <c r="AB989" s="133"/>
      <c r="AC989" s="133"/>
      <c r="AD989" s="132" t="s">
        <v>96</v>
      </c>
      <c r="AE989" s="132"/>
      <c r="AF989" s="132" t="s">
        <v>92</v>
      </c>
      <c r="AG989" s="132"/>
      <c r="AH989" s="132"/>
      <c r="AI989" s="132"/>
      <c r="AJ989" s="132" t="s">
        <v>118</v>
      </c>
      <c r="AK989" s="132"/>
      <c r="AL989" s="132"/>
      <c r="AM989" s="132" t="s">
        <v>96</v>
      </c>
      <c r="AN989" s="132" t="s">
        <v>92</v>
      </c>
      <c r="AO989" s="132" t="s">
        <v>11117</v>
      </c>
      <c r="AP989" s="132" t="s">
        <v>98</v>
      </c>
      <c r="AQ989" s="132" t="s">
        <v>99</v>
      </c>
      <c r="AR989" s="132" t="s">
        <v>212</v>
      </c>
      <c r="AS989" s="133" t="s">
        <v>7374</v>
      </c>
      <c r="AT989" s="132" t="s">
        <v>101</v>
      </c>
      <c r="AU989" s="132" t="s">
        <v>101</v>
      </c>
      <c r="AV989" s="132" t="s">
        <v>122</v>
      </c>
      <c r="AW989" s="132" t="s">
        <v>123</v>
      </c>
      <c r="AX989" s="132" t="s">
        <v>124</v>
      </c>
      <c r="AY989" s="132" t="s">
        <v>222</v>
      </c>
      <c r="AZ989" s="132" t="s">
        <v>222</v>
      </c>
      <c r="BA989" s="132" t="s">
        <v>13013</v>
      </c>
    </row>
    <row r="990" spans="1:53" ht="30">
      <c r="A990" s="131">
        <v>985</v>
      </c>
      <c r="B990" s="132" t="s">
        <v>10289</v>
      </c>
      <c r="C990" s="132" t="s">
        <v>2212</v>
      </c>
      <c r="D990" s="132" t="s">
        <v>457</v>
      </c>
      <c r="E990" s="132" t="s">
        <v>82</v>
      </c>
      <c r="F990" s="133" t="s">
        <v>4080</v>
      </c>
      <c r="G990" s="132" t="s">
        <v>96</v>
      </c>
      <c r="H990" s="132"/>
      <c r="I990" s="132"/>
      <c r="J990" s="132"/>
      <c r="K990" s="132"/>
      <c r="L990" s="132"/>
      <c r="M990" s="132"/>
      <c r="N990" s="132" t="s">
        <v>2072</v>
      </c>
      <c r="O990" s="132"/>
      <c r="P990" s="132" t="s">
        <v>2606</v>
      </c>
      <c r="Q990" s="132"/>
      <c r="R990" s="132" t="s">
        <v>11118</v>
      </c>
      <c r="S990" s="132"/>
      <c r="T990" s="132" t="s">
        <v>17299</v>
      </c>
      <c r="U990" s="132"/>
      <c r="V990" s="132"/>
      <c r="W990" s="132"/>
      <c r="X990" s="132"/>
      <c r="Y990" s="132"/>
      <c r="Z990" s="133"/>
      <c r="AA990" s="132"/>
      <c r="AB990" s="133"/>
      <c r="AC990" s="133"/>
      <c r="AD990" s="132"/>
      <c r="AE990" s="132"/>
      <c r="AF990" s="132"/>
      <c r="AG990" s="132"/>
      <c r="AH990" s="132"/>
      <c r="AI990" s="132"/>
      <c r="AJ990" s="132" t="s">
        <v>118</v>
      </c>
      <c r="AK990" s="132"/>
      <c r="AL990" s="132"/>
      <c r="AM990" s="132" t="s">
        <v>96</v>
      </c>
      <c r="AN990" s="132" t="s">
        <v>487</v>
      </c>
      <c r="AO990" s="132" t="s">
        <v>11119</v>
      </c>
      <c r="AP990" s="132" t="s">
        <v>98</v>
      </c>
      <c r="AQ990" s="132" t="s">
        <v>99</v>
      </c>
      <c r="AR990" s="132" t="s">
        <v>2072</v>
      </c>
      <c r="AS990" s="133" t="s">
        <v>7374</v>
      </c>
      <c r="AT990" s="132" t="s">
        <v>101</v>
      </c>
      <c r="AU990" s="132" t="s">
        <v>101</v>
      </c>
      <c r="AV990" s="132" t="s">
        <v>122</v>
      </c>
      <c r="AW990" s="132" t="s">
        <v>123</v>
      </c>
      <c r="AX990" s="132" t="s">
        <v>175</v>
      </c>
      <c r="AY990" s="132" t="s">
        <v>2080</v>
      </c>
      <c r="AZ990" s="132" t="s">
        <v>2080</v>
      </c>
      <c r="BA990" s="132" t="s">
        <v>13013</v>
      </c>
    </row>
    <row r="991" spans="1:53" ht="30">
      <c r="A991" s="131">
        <v>986</v>
      </c>
      <c r="B991" s="132" t="s">
        <v>10291</v>
      </c>
      <c r="C991" s="132" t="s">
        <v>12850</v>
      </c>
      <c r="D991" s="132" t="s">
        <v>1958</v>
      </c>
      <c r="E991" s="132" t="s">
        <v>301</v>
      </c>
      <c r="F991" s="133" t="s">
        <v>12851</v>
      </c>
      <c r="G991" s="132" t="s">
        <v>2242</v>
      </c>
      <c r="H991" s="132" t="s">
        <v>17300</v>
      </c>
      <c r="I991" s="132" t="s">
        <v>6447</v>
      </c>
      <c r="J991" s="132" t="s">
        <v>17301</v>
      </c>
      <c r="K991" s="132" t="s">
        <v>17302</v>
      </c>
      <c r="L991" s="132" t="s">
        <v>6875</v>
      </c>
      <c r="M991" s="132" t="s">
        <v>17303</v>
      </c>
      <c r="N991" s="132" t="s">
        <v>7835</v>
      </c>
      <c r="O991" s="132" t="s">
        <v>2242</v>
      </c>
      <c r="P991" s="132" t="s">
        <v>2606</v>
      </c>
      <c r="Q991" s="132" t="s">
        <v>4381</v>
      </c>
      <c r="R991" s="132" t="s">
        <v>12852</v>
      </c>
      <c r="S991" s="132" t="s">
        <v>17304</v>
      </c>
      <c r="T991" s="132" t="s">
        <v>13110</v>
      </c>
      <c r="U991" s="132" t="s">
        <v>17303</v>
      </c>
      <c r="V991" s="132"/>
      <c r="W991" s="132"/>
      <c r="X991" s="132"/>
      <c r="Y991" s="132" t="s">
        <v>10291</v>
      </c>
      <c r="Z991" s="133" t="s">
        <v>12857</v>
      </c>
      <c r="AA991" s="132" t="s">
        <v>7349</v>
      </c>
      <c r="AB991" s="133"/>
      <c r="AC991" s="133"/>
      <c r="AD991" s="132" t="s">
        <v>2242</v>
      </c>
      <c r="AE991" s="132"/>
      <c r="AF991" s="132" t="s">
        <v>6714</v>
      </c>
      <c r="AG991" s="132" t="s">
        <v>17305</v>
      </c>
      <c r="AH991" s="132"/>
      <c r="AI991" s="132" t="s">
        <v>17306</v>
      </c>
      <c r="AJ991" s="132" t="s">
        <v>118</v>
      </c>
      <c r="AK991" s="132"/>
      <c r="AL991" s="132"/>
      <c r="AM991" s="132" t="s">
        <v>2242</v>
      </c>
      <c r="AN991" s="132" t="s">
        <v>6714</v>
      </c>
      <c r="AO991" s="132" t="s">
        <v>12853</v>
      </c>
      <c r="AP991" s="132" t="s">
        <v>98</v>
      </c>
      <c r="AQ991" s="132" t="s">
        <v>99</v>
      </c>
      <c r="AR991" s="132" t="s">
        <v>7835</v>
      </c>
      <c r="AS991" s="133" t="s">
        <v>7374</v>
      </c>
      <c r="AT991" s="132" t="s">
        <v>101</v>
      </c>
      <c r="AU991" s="132" t="s">
        <v>101</v>
      </c>
      <c r="AV991" s="132" t="s">
        <v>122</v>
      </c>
      <c r="AW991" s="132" t="s">
        <v>123</v>
      </c>
      <c r="AX991" s="132" t="s">
        <v>433</v>
      </c>
      <c r="AY991" s="132" t="s">
        <v>434</v>
      </c>
      <c r="AZ991" s="132" t="s">
        <v>434</v>
      </c>
      <c r="BA991" s="132" t="s">
        <v>13013</v>
      </c>
    </row>
    <row r="992" spans="1:53" ht="30">
      <c r="A992" s="131">
        <v>987</v>
      </c>
      <c r="B992" s="132" t="s">
        <v>10293</v>
      </c>
      <c r="C992" s="132" t="s">
        <v>1523</v>
      </c>
      <c r="D992" s="132" t="s">
        <v>713</v>
      </c>
      <c r="E992" s="132" t="s">
        <v>82</v>
      </c>
      <c r="F992" s="133" t="s">
        <v>4313</v>
      </c>
      <c r="G992" s="132" t="s">
        <v>96</v>
      </c>
      <c r="H992" s="132" t="s">
        <v>30186</v>
      </c>
      <c r="I992" s="132" t="s">
        <v>30187</v>
      </c>
      <c r="J992" s="132" t="s">
        <v>30188</v>
      </c>
      <c r="K992" s="132" t="s">
        <v>30189</v>
      </c>
      <c r="L992" s="132" t="s">
        <v>13450</v>
      </c>
      <c r="M992" s="132" t="s">
        <v>30190</v>
      </c>
      <c r="N992" s="132" t="s">
        <v>7608</v>
      </c>
      <c r="O992" s="132" t="s">
        <v>30191</v>
      </c>
      <c r="P992" s="132" t="s">
        <v>2606</v>
      </c>
      <c r="Q992" s="132" t="s">
        <v>2607</v>
      </c>
      <c r="R992" s="132" t="s">
        <v>12854</v>
      </c>
      <c r="S992" s="132" t="s">
        <v>30192</v>
      </c>
      <c r="T992" s="132" t="s">
        <v>17307</v>
      </c>
      <c r="U992" s="132" t="s">
        <v>30188</v>
      </c>
      <c r="V992" s="132"/>
      <c r="W992" s="132"/>
      <c r="X992" s="132" t="s">
        <v>30193</v>
      </c>
      <c r="Y992" s="132" t="s">
        <v>12855</v>
      </c>
      <c r="Z992" s="133" t="s">
        <v>30194</v>
      </c>
      <c r="AA992" s="132" t="s">
        <v>3313</v>
      </c>
      <c r="AB992" s="133"/>
      <c r="AC992" s="133"/>
      <c r="AD992" s="132" t="s">
        <v>96</v>
      </c>
      <c r="AE992" s="132"/>
      <c r="AF992" s="132" t="s">
        <v>266</v>
      </c>
      <c r="AG992" s="132"/>
      <c r="AH992" s="132"/>
      <c r="AI992" s="132"/>
      <c r="AJ992" s="132" t="s">
        <v>118</v>
      </c>
      <c r="AK992" s="132"/>
      <c r="AL992" s="132"/>
      <c r="AM992" s="132" t="s">
        <v>96</v>
      </c>
      <c r="AN992" s="132" t="s">
        <v>266</v>
      </c>
      <c r="AO992" s="132" t="s">
        <v>12856</v>
      </c>
      <c r="AP992" s="132" t="s">
        <v>98</v>
      </c>
      <c r="AQ992" s="132" t="s">
        <v>99</v>
      </c>
      <c r="AR992" s="132" t="s">
        <v>7608</v>
      </c>
      <c r="AS992" s="133" t="s">
        <v>12857</v>
      </c>
      <c r="AT992" s="132" t="s">
        <v>101</v>
      </c>
      <c r="AU992" s="132" t="s">
        <v>101</v>
      </c>
      <c r="AV992" s="132" t="s">
        <v>122</v>
      </c>
      <c r="AW992" s="132" t="s">
        <v>123</v>
      </c>
      <c r="AX992" s="132" t="s">
        <v>104</v>
      </c>
      <c r="AY992" s="132" t="s">
        <v>105</v>
      </c>
      <c r="AZ992" s="132" t="s">
        <v>105</v>
      </c>
      <c r="BA992" s="132" t="s">
        <v>13013</v>
      </c>
    </row>
    <row r="993" spans="1:53" ht="30">
      <c r="A993" s="131">
        <v>988</v>
      </c>
      <c r="B993" s="132" t="s">
        <v>10295</v>
      </c>
      <c r="C993" s="132" t="s">
        <v>1957</v>
      </c>
      <c r="D993" s="132" t="s">
        <v>3683</v>
      </c>
      <c r="E993" s="132" t="s">
        <v>82</v>
      </c>
      <c r="F993" s="133" t="s">
        <v>4732</v>
      </c>
      <c r="G993" s="132" t="s">
        <v>6290</v>
      </c>
      <c r="H993" s="132" t="s">
        <v>30195</v>
      </c>
      <c r="I993" s="132" t="s">
        <v>6527</v>
      </c>
      <c r="J993" s="132" t="s">
        <v>30196</v>
      </c>
      <c r="K993" s="132" t="s">
        <v>30197</v>
      </c>
      <c r="L993" s="132" t="s">
        <v>6411</v>
      </c>
      <c r="M993" s="132" t="s">
        <v>30198</v>
      </c>
      <c r="N993" s="132" t="s">
        <v>7608</v>
      </c>
      <c r="O993" s="132" t="s">
        <v>30199</v>
      </c>
      <c r="P993" s="132" t="s">
        <v>2606</v>
      </c>
      <c r="Q993" s="132" t="s">
        <v>30200</v>
      </c>
      <c r="R993" s="132" t="s">
        <v>12858</v>
      </c>
      <c r="S993" s="132" t="s">
        <v>12858</v>
      </c>
      <c r="T993" s="132" t="s">
        <v>13725</v>
      </c>
      <c r="U993" s="132"/>
      <c r="V993" s="132"/>
      <c r="W993" s="132"/>
      <c r="X993" s="132"/>
      <c r="Y993" s="132" t="s">
        <v>10295</v>
      </c>
      <c r="Z993" s="133" t="s">
        <v>18097</v>
      </c>
      <c r="AA993" s="132" t="s">
        <v>7349</v>
      </c>
      <c r="AB993" s="133"/>
      <c r="AC993" s="133"/>
      <c r="AD993" s="132" t="s">
        <v>6290</v>
      </c>
      <c r="AE993" s="132"/>
      <c r="AF993" s="132" t="s">
        <v>12859</v>
      </c>
      <c r="AG993" s="132"/>
      <c r="AH993" s="132"/>
      <c r="AI993" s="132"/>
      <c r="AJ993" s="132" t="s">
        <v>94</v>
      </c>
      <c r="AK993" s="132"/>
      <c r="AL993" s="132"/>
      <c r="AM993" s="132" t="s">
        <v>6290</v>
      </c>
      <c r="AN993" s="132" t="s">
        <v>12859</v>
      </c>
      <c r="AO993" s="132" t="s">
        <v>12860</v>
      </c>
      <c r="AP993" s="132" t="s">
        <v>98</v>
      </c>
      <c r="AQ993" s="132" t="s">
        <v>99</v>
      </c>
      <c r="AR993" s="132" t="s">
        <v>7608</v>
      </c>
      <c r="AS993" s="133" t="s">
        <v>12857</v>
      </c>
      <c r="AT993" s="132" t="s">
        <v>101</v>
      </c>
      <c r="AU993" s="132" t="s">
        <v>101</v>
      </c>
      <c r="AV993" s="132" t="s">
        <v>122</v>
      </c>
      <c r="AW993" s="132" t="s">
        <v>123</v>
      </c>
      <c r="AX993" s="132" t="s">
        <v>104</v>
      </c>
      <c r="AY993" s="132" t="s">
        <v>105</v>
      </c>
      <c r="AZ993" s="132" t="s">
        <v>105</v>
      </c>
      <c r="BA993" s="132" t="s">
        <v>13013</v>
      </c>
    </row>
    <row r="994" spans="1:53" ht="30">
      <c r="A994" s="131">
        <v>989</v>
      </c>
      <c r="B994" s="132" t="s">
        <v>10297</v>
      </c>
      <c r="C994" s="132" t="s">
        <v>12861</v>
      </c>
      <c r="D994" s="132" t="s">
        <v>247</v>
      </c>
      <c r="E994" s="132" t="s">
        <v>82</v>
      </c>
      <c r="F994" s="133" t="s">
        <v>1280</v>
      </c>
      <c r="G994" s="132" t="s">
        <v>96</v>
      </c>
      <c r="H994" s="132" t="s">
        <v>17308</v>
      </c>
      <c r="I994" s="132" t="s">
        <v>6238</v>
      </c>
      <c r="J994" s="132" t="s">
        <v>12862</v>
      </c>
      <c r="K994" s="132" t="s">
        <v>17309</v>
      </c>
      <c r="L994" s="132" t="s">
        <v>6238</v>
      </c>
      <c r="M994" s="132" t="s">
        <v>12863</v>
      </c>
      <c r="N994" s="132" t="s">
        <v>517</v>
      </c>
      <c r="O994" s="132" t="s">
        <v>1543</v>
      </c>
      <c r="P994" s="132" t="s">
        <v>2606</v>
      </c>
      <c r="Q994" s="132" t="s">
        <v>4294</v>
      </c>
      <c r="R994" s="132" t="s">
        <v>12864</v>
      </c>
      <c r="S994" s="132" t="s">
        <v>12864</v>
      </c>
      <c r="T994" s="132" t="s">
        <v>17310</v>
      </c>
      <c r="U994" s="132"/>
      <c r="V994" s="132"/>
      <c r="W994" s="132"/>
      <c r="X994" s="132"/>
      <c r="Y994" s="132" t="s">
        <v>10297</v>
      </c>
      <c r="Z994" s="133" t="s">
        <v>12857</v>
      </c>
      <c r="AA994" s="132" t="s">
        <v>7349</v>
      </c>
      <c r="AB994" s="133"/>
      <c r="AC994" s="133"/>
      <c r="AD994" s="132" t="s">
        <v>96</v>
      </c>
      <c r="AE994" s="132"/>
      <c r="AF994" s="132" t="s">
        <v>347</v>
      </c>
      <c r="AG994" s="132"/>
      <c r="AH994" s="132"/>
      <c r="AI994" s="132"/>
      <c r="AJ994" s="132" t="s">
        <v>118</v>
      </c>
      <c r="AK994" s="132"/>
      <c r="AL994" s="132"/>
      <c r="AM994" s="132" t="s">
        <v>96</v>
      </c>
      <c r="AN994" s="132" t="s">
        <v>347</v>
      </c>
      <c r="AO994" s="132" t="s">
        <v>12865</v>
      </c>
      <c r="AP994" s="132" t="s">
        <v>98</v>
      </c>
      <c r="AQ994" s="132" t="s">
        <v>99</v>
      </c>
      <c r="AR994" s="132" t="s">
        <v>517</v>
      </c>
      <c r="AS994" s="133" t="s">
        <v>12857</v>
      </c>
      <c r="AT994" s="132" t="s">
        <v>101</v>
      </c>
      <c r="AU994" s="132" t="s">
        <v>101</v>
      </c>
      <c r="AV994" s="132" t="s">
        <v>122</v>
      </c>
      <c r="AW994" s="132" t="s">
        <v>123</v>
      </c>
      <c r="AX994" s="132" t="s">
        <v>282</v>
      </c>
      <c r="AY994" s="132" t="s">
        <v>524</v>
      </c>
      <c r="AZ994" s="132" t="s">
        <v>524</v>
      </c>
      <c r="BA994" s="132" t="s">
        <v>13013</v>
      </c>
    </row>
    <row r="995" spans="1:53" ht="30">
      <c r="A995" s="131">
        <v>990</v>
      </c>
      <c r="B995" s="132" t="s">
        <v>10299</v>
      </c>
      <c r="C995" s="132" t="s">
        <v>1763</v>
      </c>
      <c r="D995" s="132" t="s">
        <v>1279</v>
      </c>
      <c r="E995" s="132" t="s">
        <v>82</v>
      </c>
      <c r="F995" s="133" t="s">
        <v>12866</v>
      </c>
      <c r="G995" s="132" t="s">
        <v>896</v>
      </c>
      <c r="H995" s="132"/>
      <c r="I995" s="132"/>
      <c r="J995" s="132"/>
      <c r="K995" s="132" t="s">
        <v>30201</v>
      </c>
      <c r="L995" s="132" t="s">
        <v>6933</v>
      </c>
      <c r="M995" s="132" t="s">
        <v>30202</v>
      </c>
      <c r="N995" s="132" t="s">
        <v>12867</v>
      </c>
      <c r="O995" s="132" t="s">
        <v>30203</v>
      </c>
      <c r="P995" s="132" t="s">
        <v>2606</v>
      </c>
      <c r="Q995" s="132" t="s">
        <v>2607</v>
      </c>
      <c r="R995" s="132" t="s">
        <v>12868</v>
      </c>
      <c r="S995" s="132" t="s">
        <v>30204</v>
      </c>
      <c r="T995" s="132" t="s">
        <v>17311</v>
      </c>
      <c r="U995" s="132" t="s">
        <v>30202</v>
      </c>
      <c r="V995" s="132"/>
      <c r="W995" s="132"/>
      <c r="X995" s="132"/>
      <c r="Y995" s="132" t="s">
        <v>12869</v>
      </c>
      <c r="Z995" s="133" t="s">
        <v>30205</v>
      </c>
      <c r="AA995" s="132" t="s">
        <v>896</v>
      </c>
      <c r="AB995" s="133"/>
      <c r="AC995" s="133"/>
      <c r="AD995" s="132" t="s">
        <v>896</v>
      </c>
      <c r="AE995" s="132" t="s">
        <v>12870</v>
      </c>
      <c r="AF995" s="132" t="s">
        <v>24819</v>
      </c>
      <c r="AG995" s="132"/>
      <c r="AH995" s="132"/>
      <c r="AI995" s="132"/>
      <c r="AJ995" s="132" t="s">
        <v>154</v>
      </c>
      <c r="AK995" s="132" t="s">
        <v>678</v>
      </c>
      <c r="AL995" s="132"/>
      <c r="AM995" s="132" t="s">
        <v>896</v>
      </c>
      <c r="AN995" s="132" t="s">
        <v>7393</v>
      </c>
      <c r="AO995" s="132" t="s">
        <v>12871</v>
      </c>
      <c r="AP995" s="132" t="s">
        <v>98</v>
      </c>
      <c r="AQ995" s="132" t="s">
        <v>99</v>
      </c>
      <c r="AR995" s="132" t="s">
        <v>12867</v>
      </c>
      <c r="AS995" s="133" t="s">
        <v>12857</v>
      </c>
      <c r="AT995" s="132" t="s">
        <v>101</v>
      </c>
      <c r="AU995" s="132" t="s">
        <v>101</v>
      </c>
      <c r="AV995" s="132" t="s">
        <v>102</v>
      </c>
      <c r="AW995" s="132" t="s">
        <v>103</v>
      </c>
      <c r="AX995" s="132" t="s">
        <v>282</v>
      </c>
      <c r="AY995" s="132" t="s">
        <v>418</v>
      </c>
      <c r="AZ995" s="132" t="s">
        <v>418</v>
      </c>
      <c r="BA995" s="132" t="s">
        <v>13013</v>
      </c>
    </row>
    <row r="996" spans="1:53">
      <c r="A996" s="131">
        <v>991</v>
      </c>
      <c r="B996" s="132"/>
      <c r="C996" s="132"/>
      <c r="D996" s="132"/>
      <c r="E996" s="132"/>
      <c r="F996" s="133"/>
      <c r="G996" s="132"/>
      <c r="H996" s="132"/>
      <c r="I996" s="132"/>
      <c r="J996" s="132"/>
      <c r="K996" s="132"/>
      <c r="L996" s="132"/>
      <c r="M996" s="132"/>
      <c r="N996" s="132"/>
      <c r="O996" s="132"/>
      <c r="P996" s="132"/>
      <c r="Q996" s="132"/>
      <c r="R996" s="132"/>
      <c r="S996" s="132"/>
      <c r="T996" s="132"/>
      <c r="U996" s="132"/>
      <c r="V996" s="132"/>
      <c r="W996" s="132"/>
      <c r="X996" s="132"/>
      <c r="Y996" s="132"/>
      <c r="Z996" s="133"/>
      <c r="AA996" s="132"/>
      <c r="AB996" s="133"/>
      <c r="AC996" s="133"/>
      <c r="AD996" s="132"/>
      <c r="AE996" s="132"/>
      <c r="AF996" s="132"/>
      <c r="AG996" s="132"/>
      <c r="AH996" s="132"/>
      <c r="AI996" s="132"/>
      <c r="AJ996" s="132"/>
      <c r="AK996" s="132"/>
      <c r="AL996" s="132"/>
      <c r="AM996" s="132"/>
      <c r="AN996" s="132"/>
      <c r="AO996" s="132"/>
      <c r="AP996" s="132"/>
      <c r="AQ996" s="132"/>
      <c r="AR996" s="132"/>
      <c r="AS996" s="133"/>
      <c r="AT996" s="132"/>
      <c r="AU996" s="132"/>
      <c r="AV996" s="132"/>
      <c r="AW996" s="132"/>
      <c r="AX996" s="132"/>
      <c r="AY996" s="132"/>
      <c r="AZ996" s="132"/>
      <c r="BA996" s="132"/>
    </row>
    <row r="997" spans="1:53" ht="30">
      <c r="A997" s="131">
        <v>992</v>
      </c>
      <c r="B997" s="132" t="s">
        <v>10303</v>
      </c>
      <c r="C997" s="132" t="s">
        <v>12876</v>
      </c>
      <c r="D997" s="132" t="s">
        <v>1089</v>
      </c>
      <c r="E997" s="132" t="s">
        <v>82</v>
      </c>
      <c r="F997" s="133" t="s">
        <v>1234</v>
      </c>
      <c r="G997" s="132" t="s">
        <v>96</v>
      </c>
      <c r="H997" s="132" t="s">
        <v>30206</v>
      </c>
      <c r="I997" s="132" t="s">
        <v>6238</v>
      </c>
      <c r="J997" s="132" t="s">
        <v>30207</v>
      </c>
      <c r="K997" s="132" t="s">
        <v>30208</v>
      </c>
      <c r="L997" s="132" t="s">
        <v>6238</v>
      </c>
      <c r="M997" s="132" t="s">
        <v>17312</v>
      </c>
      <c r="N997" s="132" t="s">
        <v>5601</v>
      </c>
      <c r="O997" s="132" t="s">
        <v>30209</v>
      </c>
      <c r="P997" s="132" t="s">
        <v>2606</v>
      </c>
      <c r="Q997" s="132" t="s">
        <v>2607</v>
      </c>
      <c r="R997" s="132" t="s">
        <v>12877</v>
      </c>
      <c r="S997" s="132" t="s">
        <v>30210</v>
      </c>
      <c r="T997" s="132" t="s">
        <v>17312</v>
      </c>
      <c r="U997" s="132" t="s">
        <v>17312</v>
      </c>
      <c r="V997" s="132"/>
      <c r="W997" s="132"/>
      <c r="X997" s="132"/>
      <c r="Y997" s="132" t="s">
        <v>10303</v>
      </c>
      <c r="Z997" s="133" t="s">
        <v>12857</v>
      </c>
      <c r="AA997" s="132" t="s">
        <v>7349</v>
      </c>
      <c r="AB997" s="133"/>
      <c r="AC997" s="133"/>
      <c r="AD997" s="132" t="s">
        <v>96</v>
      </c>
      <c r="AE997" s="132"/>
      <c r="AF997" s="132" t="s">
        <v>218</v>
      </c>
      <c r="AG997" s="132"/>
      <c r="AH997" s="132"/>
      <c r="AI997" s="132"/>
      <c r="AJ997" s="132" t="s">
        <v>118</v>
      </c>
      <c r="AK997" s="132"/>
      <c r="AL997" s="132"/>
      <c r="AM997" s="132" t="s">
        <v>96</v>
      </c>
      <c r="AN997" s="132" t="s">
        <v>218</v>
      </c>
      <c r="AO997" s="132" t="s">
        <v>12878</v>
      </c>
      <c r="AP997" s="132" t="s">
        <v>98</v>
      </c>
      <c r="AQ997" s="132" t="s">
        <v>99</v>
      </c>
      <c r="AR997" s="132" t="s">
        <v>5601</v>
      </c>
      <c r="AS997" s="133" t="s">
        <v>12857</v>
      </c>
      <c r="AT997" s="132" t="s">
        <v>101</v>
      </c>
      <c r="AU997" s="132" t="s">
        <v>101</v>
      </c>
      <c r="AV997" s="132" t="s">
        <v>122</v>
      </c>
      <c r="AW997" s="132" t="s">
        <v>123</v>
      </c>
      <c r="AX997" s="132" t="s">
        <v>282</v>
      </c>
      <c r="AY997" s="132" t="s">
        <v>283</v>
      </c>
      <c r="AZ997" s="132" t="s">
        <v>283</v>
      </c>
      <c r="BA997" s="132" t="s">
        <v>13013</v>
      </c>
    </row>
    <row r="998" spans="1:53" ht="30">
      <c r="A998" s="131">
        <v>993</v>
      </c>
      <c r="B998" s="132" t="s">
        <v>10305</v>
      </c>
      <c r="C998" s="132" t="s">
        <v>12879</v>
      </c>
      <c r="D998" s="132" t="s">
        <v>457</v>
      </c>
      <c r="E998" s="132" t="s">
        <v>301</v>
      </c>
      <c r="F998" s="133" t="s">
        <v>12880</v>
      </c>
      <c r="G998" s="132" t="s">
        <v>96</v>
      </c>
      <c r="H998" s="132" t="s">
        <v>30211</v>
      </c>
      <c r="I998" s="132" t="s">
        <v>6409</v>
      </c>
      <c r="J998" s="132" t="s">
        <v>30212</v>
      </c>
      <c r="K998" s="132" t="s">
        <v>30213</v>
      </c>
      <c r="L998" s="132" t="s">
        <v>6411</v>
      </c>
      <c r="M998" s="132" t="s">
        <v>30214</v>
      </c>
      <c r="N998" s="132" t="s">
        <v>493</v>
      </c>
      <c r="O998" s="132" t="s">
        <v>96</v>
      </c>
      <c r="P998" s="132" t="s">
        <v>2606</v>
      </c>
      <c r="Q998" s="132" t="s">
        <v>4294</v>
      </c>
      <c r="R998" s="132" t="s">
        <v>12881</v>
      </c>
      <c r="S998" s="132" t="s">
        <v>12881</v>
      </c>
      <c r="T998" s="132" t="s">
        <v>17313</v>
      </c>
      <c r="U998" s="132"/>
      <c r="V998" s="132"/>
      <c r="W998" s="132"/>
      <c r="X998" s="132"/>
      <c r="Y998" s="132" t="s">
        <v>12882</v>
      </c>
      <c r="Z998" s="133" t="s">
        <v>13613</v>
      </c>
      <c r="AA998" s="132" t="s">
        <v>2193</v>
      </c>
      <c r="AB998" s="133"/>
      <c r="AC998" s="133"/>
      <c r="AD998" s="132" t="s">
        <v>96</v>
      </c>
      <c r="AE998" s="132"/>
      <c r="AF998" s="132" t="s">
        <v>347</v>
      </c>
      <c r="AG998" s="132"/>
      <c r="AH998" s="132"/>
      <c r="AI998" s="132"/>
      <c r="AJ998" s="132" t="s">
        <v>118</v>
      </c>
      <c r="AK998" s="132"/>
      <c r="AL998" s="132"/>
      <c r="AM998" s="132" t="s">
        <v>96</v>
      </c>
      <c r="AN998" s="132" t="s">
        <v>347</v>
      </c>
      <c r="AO998" s="132" t="s">
        <v>12883</v>
      </c>
      <c r="AP998" s="132" t="s">
        <v>98</v>
      </c>
      <c r="AQ998" s="132" t="s">
        <v>99</v>
      </c>
      <c r="AR998" s="132" t="s">
        <v>493</v>
      </c>
      <c r="AS998" s="133" t="s">
        <v>12857</v>
      </c>
      <c r="AT998" s="132" t="s">
        <v>101</v>
      </c>
      <c r="AU998" s="132" t="s">
        <v>101</v>
      </c>
      <c r="AV998" s="132" t="s">
        <v>122</v>
      </c>
      <c r="AW998" s="132" t="s">
        <v>123</v>
      </c>
      <c r="AX998" s="132" t="s">
        <v>282</v>
      </c>
      <c r="AY998" s="132" t="s">
        <v>500</v>
      </c>
      <c r="AZ998" s="132" t="s">
        <v>500</v>
      </c>
      <c r="BA998" s="132" t="s">
        <v>13013</v>
      </c>
    </row>
    <row r="999" spans="1:53" ht="30">
      <c r="A999" s="131">
        <v>994</v>
      </c>
      <c r="B999" s="132" t="s">
        <v>10307</v>
      </c>
      <c r="C999" s="132" t="s">
        <v>12884</v>
      </c>
      <c r="D999" s="132" t="s">
        <v>210</v>
      </c>
      <c r="E999" s="132" t="s">
        <v>82</v>
      </c>
      <c r="F999" s="133" t="s">
        <v>2440</v>
      </c>
      <c r="G999" s="132" t="s">
        <v>96</v>
      </c>
      <c r="H999" s="132" t="s">
        <v>30215</v>
      </c>
      <c r="I999" s="132" t="s">
        <v>6238</v>
      </c>
      <c r="J999" s="132" t="s">
        <v>30216</v>
      </c>
      <c r="K999" s="132" t="s">
        <v>30217</v>
      </c>
      <c r="L999" s="132" t="s">
        <v>6411</v>
      </c>
      <c r="M999" s="132" t="s">
        <v>30218</v>
      </c>
      <c r="N999" s="132" t="s">
        <v>982</v>
      </c>
      <c r="O999" s="132" t="s">
        <v>96</v>
      </c>
      <c r="P999" s="132" t="s">
        <v>2606</v>
      </c>
      <c r="Q999" s="132" t="s">
        <v>2607</v>
      </c>
      <c r="R999" s="132" t="s">
        <v>12885</v>
      </c>
      <c r="S999" s="132" t="s">
        <v>30219</v>
      </c>
      <c r="T999" s="132" t="s">
        <v>17314</v>
      </c>
      <c r="U999" s="132" t="s">
        <v>30216</v>
      </c>
      <c r="V999" s="132"/>
      <c r="W999" s="132"/>
      <c r="X999" s="132" t="s">
        <v>30220</v>
      </c>
      <c r="Y999" s="132" t="s">
        <v>30221</v>
      </c>
      <c r="Z999" s="133" t="s">
        <v>12857</v>
      </c>
      <c r="AA999" s="132" t="s">
        <v>7349</v>
      </c>
      <c r="AB999" s="133"/>
      <c r="AC999" s="133"/>
      <c r="AD999" s="132" t="s">
        <v>96</v>
      </c>
      <c r="AE999" s="132"/>
      <c r="AF999" s="132" t="s">
        <v>359</v>
      </c>
      <c r="AG999" s="132"/>
      <c r="AH999" s="132" t="s">
        <v>30222</v>
      </c>
      <c r="AI999" s="132" t="s">
        <v>30223</v>
      </c>
      <c r="AJ999" s="132" t="s">
        <v>118</v>
      </c>
      <c r="AK999" s="132"/>
      <c r="AL999" s="132" t="s">
        <v>17989</v>
      </c>
      <c r="AM999" s="132" t="s">
        <v>96</v>
      </c>
      <c r="AN999" s="132" t="s">
        <v>359</v>
      </c>
      <c r="AO999" s="132" t="s">
        <v>12886</v>
      </c>
      <c r="AP999" s="132" t="s">
        <v>98</v>
      </c>
      <c r="AQ999" s="132" t="s">
        <v>99</v>
      </c>
      <c r="AR999" s="132" t="s">
        <v>982</v>
      </c>
      <c r="AS999" s="133" t="s">
        <v>12857</v>
      </c>
      <c r="AT999" s="132" t="s">
        <v>101</v>
      </c>
      <c r="AU999" s="132" t="s">
        <v>101</v>
      </c>
      <c r="AV999" s="132" t="s">
        <v>122</v>
      </c>
      <c r="AW999" s="132" t="s">
        <v>123</v>
      </c>
      <c r="AX999" s="132" t="s">
        <v>597</v>
      </c>
      <c r="AY999" s="132" t="s">
        <v>598</v>
      </c>
      <c r="AZ999" s="132" t="s">
        <v>598</v>
      </c>
      <c r="BA999" s="132" t="s">
        <v>13013</v>
      </c>
    </row>
    <row r="1000" spans="1:53" ht="30">
      <c r="A1000" s="131">
        <v>995</v>
      </c>
      <c r="B1000" s="132" t="s">
        <v>10309</v>
      </c>
      <c r="C1000" s="132" t="s">
        <v>2983</v>
      </c>
      <c r="D1000" s="132" t="s">
        <v>3015</v>
      </c>
      <c r="E1000" s="132" t="s">
        <v>82</v>
      </c>
      <c r="F1000" s="133" t="s">
        <v>6706</v>
      </c>
      <c r="G1000" s="132" t="s">
        <v>188</v>
      </c>
      <c r="H1000" s="132" t="s">
        <v>30224</v>
      </c>
      <c r="I1000" s="132" t="s">
        <v>6447</v>
      </c>
      <c r="J1000" s="132" t="s">
        <v>17315</v>
      </c>
      <c r="K1000" s="132" t="s">
        <v>30225</v>
      </c>
      <c r="L1000" s="132" t="s">
        <v>6447</v>
      </c>
      <c r="M1000" s="132" t="s">
        <v>30226</v>
      </c>
      <c r="N1000" s="132" t="s">
        <v>864</v>
      </c>
      <c r="O1000" s="132" t="s">
        <v>30227</v>
      </c>
      <c r="P1000" s="132" t="s">
        <v>2606</v>
      </c>
      <c r="Q1000" s="132" t="s">
        <v>2607</v>
      </c>
      <c r="R1000" s="132" t="s">
        <v>12913</v>
      </c>
      <c r="S1000" s="132" t="s">
        <v>30228</v>
      </c>
      <c r="T1000" s="132" t="s">
        <v>17315</v>
      </c>
      <c r="U1000" s="132" t="s">
        <v>17315</v>
      </c>
      <c r="V1000" s="132"/>
      <c r="W1000" s="132"/>
      <c r="X1000" s="132"/>
      <c r="Y1000" s="132" t="s">
        <v>10309</v>
      </c>
      <c r="Z1000" s="133" t="s">
        <v>12857</v>
      </c>
      <c r="AA1000" s="132" t="s">
        <v>7349</v>
      </c>
      <c r="AB1000" s="133"/>
      <c r="AC1000" s="133"/>
      <c r="AD1000" s="132" t="s">
        <v>188</v>
      </c>
      <c r="AE1000" s="132"/>
      <c r="AF1000" s="132" t="s">
        <v>4182</v>
      </c>
      <c r="AG1000" s="132"/>
      <c r="AH1000" s="132"/>
      <c r="AI1000" s="132"/>
      <c r="AJ1000" s="132" t="s">
        <v>118</v>
      </c>
      <c r="AK1000" s="132"/>
      <c r="AL1000" s="132"/>
      <c r="AM1000" s="132" t="s">
        <v>188</v>
      </c>
      <c r="AN1000" s="132" t="s">
        <v>4182</v>
      </c>
      <c r="AO1000" s="132" t="s">
        <v>12914</v>
      </c>
      <c r="AP1000" s="132" t="s">
        <v>98</v>
      </c>
      <c r="AQ1000" s="132" t="s">
        <v>99</v>
      </c>
      <c r="AR1000" s="132" t="s">
        <v>864</v>
      </c>
      <c r="AS1000" s="133" t="s">
        <v>12857</v>
      </c>
      <c r="AT1000" s="132" t="s">
        <v>101</v>
      </c>
      <c r="AU1000" s="132" t="s">
        <v>101</v>
      </c>
      <c r="AV1000" s="132" t="s">
        <v>122</v>
      </c>
      <c r="AW1000" s="132" t="s">
        <v>123</v>
      </c>
      <c r="AX1000" s="132" t="s">
        <v>175</v>
      </c>
      <c r="AY1000" s="132" t="s">
        <v>669</v>
      </c>
      <c r="AZ1000" s="132" t="s">
        <v>669</v>
      </c>
      <c r="BA1000" s="132" t="s">
        <v>13013</v>
      </c>
    </row>
    <row r="1001" spans="1:53">
      <c r="A1001" s="131">
        <v>996</v>
      </c>
      <c r="B1001" s="132"/>
      <c r="C1001" s="132"/>
      <c r="D1001" s="132"/>
      <c r="E1001" s="132"/>
      <c r="F1001" s="133"/>
      <c r="G1001" s="132"/>
      <c r="H1001" s="132"/>
      <c r="I1001" s="132"/>
      <c r="J1001" s="132"/>
      <c r="K1001" s="132"/>
      <c r="L1001" s="132"/>
      <c r="M1001" s="132"/>
      <c r="N1001" s="132"/>
      <c r="O1001" s="132"/>
      <c r="P1001" s="132"/>
      <c r="Q1001" s="132"/>
      <c r="R1001" s="132"/>
      <c r="S1001" s="132"/>
      <c r="T1001" s="132"/>
      <c r="U1001" s="132"/>
      <c r="V1001" s="132"/>
      <c r="W1001" s="132"/>
      <c r="X1001" s="132"/>
      <c r="Y1001" s="132"/>
      <c r="Z1001" s="133"/>
      <c r="AA1001" s="132"/>
      <c r="AB1001" s="133"/>
      <c r="AC1001" s="133"/>
      <c r="AD1001" s="132"/>
      <c r="AE1001" s="132"/>
      <c r="AF1001" s="132"/>
      <c r="AG1001" s="132"/>
      <c r="AH1001" s="132"/>
      <c r="AI1001" s="132"/>
      <c r="AJ1001" s="132"/>
      <c r="AK1001" s="132"/>
      <c r="AL1001" s="132"/>
      <c r="AM1001" s="132"/>
      <c r="AN1001" s="132"/>
      <c r="AO1001" s="132"/>
      <c r="AP1001" s="132"/>
      <c r="AQ1001" s="132"/>
      <c r="AR1001" s="132"/>
      <c r="AS1001" s="133"/>
      <c r="AT1001" s="132"/>
      <c r="AU1001" s="132"/>
      <c r="AV1001" s="132"/>
      <c r="AW1001" s="132"/>
      <c r="AX1001" s="132"/>
      <c r="AY1001" s="132"/>
      <c r="AZ1001" s="132"/>
      <c r="BA1001" s="132"/>
    </row>
    <row r="1002" spans="1:53" ht="30">
      <c r="A1002" s="131">
        <v>997</v>
      </c>
      <c r="B1002" s="132" t="s">
        <v>10313</v>
      </c>
      <c r="C1002" s="132" t="s">
        <v>12941</v>
      </c>
      <c r="D1002" s="132" t="s">
        <v>390</v>
      </c>
      <c r="E1002" s="132" t="s">
        <v>82</v>
      </c>
      <c r="F1002" s="133" t="s">
        <v>2915</v>
      </c>
      <c r="G1002" s="132" t="s">
        <v>96</v>
      </c>
      <c r="H1002" s="132" t="s">
        <v>13874</v>
      </c>
      <c r="I1002" s="132" t="s">
        <v>7346</v>
      </c>
      <c r="J1002" s="132" t="s">
        <v>17316</v>
      </c>
      <c r="K1002" s="132" t="s">
        <v>17317</v>
      </c>
      <c r="L1002" s="132" t="s">
        <v>6411</v>
      </c>
      <c r="M1002" s="132" t="s">
        <v>17318</v>
      </c>
      <c r="N1002" s="132" t="s">
        <v>775</v>
      </c>
      <c r="O1002" s="132" t="s">
        <v>96</v>
      </c>
      <c r="P1002" s="132" t="s">
        <v>2606</v>
      </c>
      <c r="Q1002" s="132"/>
      <c r="R1002" s="132" t="s">
        <v>12942</v>
      </c>
      <c r="S1002" s="132" t="s">
        <v>12942</v>
      </c>
      <c r="T1002" s="132" t="s">
        <v>17316</v>
      </c>
      <c r="U1002" s="132"/>
      <c r="V1002" s="132"/>
      <c r="W1002" s="132"/>
      <c r="X1002" s="132"/>
      <c r="Y1002" s="132" t="s">
        <v>17319</v>
      </c>
      <c r="Z1002" s="133" t="s">
        <v>1868</v>
      </c>
      <c r="AA1002" s="132" t="s">
        <v>7022</v>
      </c>
      <c r="AB1002" s="133"/>
      <c r="AC1002" s="133"/>
      <c r="AD1002" s="132" t="s">
        <v>96</v>
      </c>
      <c r="AE1002" s="132"/>
      <c r="AF1002" s="132" t="s">
        <v>487</v>
      </c>
      <c r="AG1002" s="132"/>
      <c r="AH1002" s="132"/>
      <c r="AI1002" s="132" t="s">
        <v>12963</v>
      </c>
      <c r="AJ1002" s="132" t="s">
        <v>118</v>
      </c>
      <c r="AK1002" s="132"/>
      <c r="AL1002" s="132" t="s">
        <v>17989</v>
      </c>
      <c r="AM1002" s="132" t="s">
        <v>96</v>
      </c>
      <c r="AN1002" s="132" t="s">
        <v>487</v>
      </c>
      <c r="AO1002" s="132" t="s">
        <v>12943</v>
      </c>
      <c r="AP1002" s="132" t="s">
        <v>98</v>
      </c>
      <c r="AQ1002" s="132" t="s">
        <v>99</v>
      </c>
      <c r="AR1002" s="132" t="s">
        <v>775</v>
      </c>
      <c r="AS1002" s="133" t="s">
        <v>12857</v>
      </c>
      <c r="AT1002" s="132" t="s">
        <v>101</v>
      </c>
      <c r="AU1002" s="132" t="s">
        <v>101</v>
      </c>
      <c r="AV1002" s="132" t="s">
        <v>122</v>
      </c>
      <c r="AW1002" s="132" t="s">
        <v>123</v>
      </c>
      <c r="AX1002" s="132" t="s">
        <v>124</v>
      </c>
      <c r="AY1002" s="132" t="s">
        <v>782</v>
      </c>
      <c r="AZ1002" s="132" t="s">
        <v>782</v>
      </c>
      <c r="BA1002" s="132" t="s">
        <v>13013</v>
      </c>
    </row>
    <row r="1003" spans="1:53" ht="30">
      <c r="A1003" s="131">
        <v>998</v>
      </c>
      <c r="B1003" s="132" t="s">
        <v>10315</v>
      </c>
      <c r="C1003" s="132" t="s">
        <v>12944</v>
      </c>
      <c r="D1003" s="132" t="s">
        <v>142</v>
      </c>
      <c r="E1003" s="132" t="s">
        <v>82</v>
      </c>
      <c r="F1003" s="133" t="s">
        <v>5259</v>
      </c>
      <c r="G1003" s="132" t="s">
        <v>96</v>
      </c>
      <c r="H1003" s="132"/>
      <c r="I1003" s="132"/>
      <c r="J1003" s="132"/>
      <c r="K1003" s="132"/>
      <c r="L1003" s="132"/>
      <c r="M1003" s="132"/>
      <c r="N1003" s="132" t="s">
        <v>392</v>
      </c>
      <c r="O1003" s="132" t="s">
        <v>96</v>
      </c>
      <c r="P1003" s="132" t="s">
        <v>2606</v>
      </c>
      <c r="Q1003" s="132"/>
      <c r="R1003" s="132" t="s">
        <v>12945</v>
      </c>
      <c r="S1003" s="132"/>
      <c r="T1003" s="132" t="s">
        <v>17320</v>
      </c>
      <c r="U1003" s="132"/>
      <c r="V1003" s="132"/>
      <c r="W1003" s="132"/>
      <c r="X1003" s="132"/>
      <c r="Y1003" s="132"/>
      <c r="Z1003" s="133"/>
      <c r="AA1003" s="132"/>
      <c r="AB1003" s="133"/>
      <c r="AC1003" s="133"/>
      <c r="AD1003" s="132"/>
      <c r="AE1003" s="132"/>
      <c r="AF1003" s="132"/>
      <c r="AG1003" s="132"/>
      <c r="AH1003" s="132"/>
      <c r="AI1003" s="132"/>
      <c r="AJ1003" s="132" t="s">
        <v>118</v>
      </c>
      <c r="AK1003" s="132"/>
      <c r="AL1003" s="132"/>
      <c r="AM1003" s="132" t="s">
        <v>96</v>
      </c>
      <c r="AN1003" s="132" t="s">
        <v>243</v>
      </c>
      <c r="AO1003" s="132" t="s">
        <v>12946</v>
      </c>
      <c r="AP1003" s="132" t="s">
        <v>98</v>
      </c>
      <c r="AQ1003" s="132" t="s">
        <v>99</v>
      </c>
      <c r="AR1003" s="132" t="s">
        <v>392</v>
      </c>
      <c r="AS1003" s="133" t="s">
        <v>12857</v>
      </c>
      <c r="AT1003" s="132" t="s">
        <v>101</v>
      </c>
      <c r="AU1003" s="132" t="s">
        <v>101</v>
      </c>
      <c r="AV1003" s="132" t="s">
        <v>122</v>
      </c>
      <c r="AW1003" s="132" t="s">
        <v>123</v>
      </c>
      <c r="AX1003" s="132" t="s">
        <v>175</v>
      </c>
      <c r="AY1003" s="132" t="s">
        <v>403</v>
      </c>
      <c r="AZ1003" s="132" t="s">
        <v>403</v>
      </c>
      <c r="BA1003" s="132" t="s">
        <v>13013</v>
      </c>
    </row>
    <row r="1004" spans="1:53" ht="30">
      <c r="A1004" s="131">
        <v>999</v>
      </c>
      <c r="B1004" s="132" t="s">
        <v>10317</v>
      </c>
      <c r="C1004" s="132" t="s">
        <v>12947</v>
      </c>
      <c r="D1004" s="132" t="s">
        <v>849</v>
      </c>
      <c r="E1004" s="132" t="s">
        <v>82</v>
      </c>
      <c r="F1004" s="133" t="s">
        <v>2535</v>
      </c>
      <c r="G1004" s="132" t="s">
        <v>96</v>
      </c>
      <c r="H1004" s="132" t="s">
        <v>17321</v>
      </c>
      <c r="I1004" s="132" t="s">
        <v>13259</v>
      </c>
      <c r="J1004" s="132" t="s">
        <v>17322</v>
      </c>
      <c r="K1004" s="132" t="s">
        <v>17323</v>
      </c>
      <c r="L1004" s="132" t="s">
        <v>13010</v>
      </c>
      <c r="M1004" s="132" t="s">
        <v>30229</v>
      </c>
      <c r="N1004" s="132" t="s">
        <v>7608</v>
      </c>
      <c r="O1004" s="132" t="s">
        <v>96</v>
      </c>
      <c r="P1004" s="132" t="s">
        <v>2606</v>
      </c>
      <c r="Q1004" s="132" t="s">
        <v>4381</v>
      </c>
      <c r="R1004" s="132" t="s">
        <v>12948</v>
      </c>
      <c r="S1004" s="132" t="s">
        <v>30230</v>
      </c>
      <c r="T1004" s="132" t="s">
        <v>17324</v>
      </c>
      <c r="U1004" s="132" t="s">
        <v>17322</v>
      </c>
      <c r="V1004" s="132"/>
      <c r="W1004" s="132"/>
      <c r="X1004" s="132"/>
      <c r="Y1004" s="132" t="s">
        <v>12949</v>
      </c>
      <c r="Z1004" s="133" t="s">
        <v>12857</v>
      </c>
      <c r="AA1004" s="132" t="s">
        <v>30231</v>
      </c>
      <c r="AB1004" s="133"/>
      <c r="AC1004" s="133"/>
      <c r="AD1004" s="132" t="s">
        <v>96</v>
      </c>
      <c r="AE1004" s="132"/>
      <c r="AF1004" s="132" t="s">
        <v>487</v>
      </c>
      <c r="AG1004" s="132"/>
      <c r="AH1004" s="132"/>
      <c r="AI1004" s="132" t="s">
        <v>12965</v>
      </c>
      <c r="AJ1004" s="132" t="s">
        <v>118</v>
      </c>
      <c r="AK1004" s="132"/>
      <c r="AL1004" s="132" t="s">
        <v>17989</v>
      </c>
      <c r="AM1004" s="132" t="s">
        <v>96</v>
      </c>
      <c r="AN1004" s="132" t="s">
        <v>487</v>
      </c>
      <c r="AO1004" s="132" t="s">
        <v>12950</v>
      </c>
      <c r="AP1004" s="132" t="s">
        <v>98</v>
      </c>
      <c r="AQ1004" s="132" t="s">
        <v>99</v>
      </c>
      <c r="AR1004" s="132" t="s">
        <v>7608</v>
      </c>
      <c r="AS1004" s="133" t="s">
        <v>12857</v>
      </c>
      <c r="AT1004" s="132" t="s">
        <v>101</v>
      </c>
      <c r="AU1004" s="132" t="s">
        <v>101</v>
      </c>
      <c r="AV1004" s="132" t="s">
        <v>122</v>
      </c>
      <c r="AW1004" s="132" t="s">
        <v>123</v>
      </c>
      <c r="AX1004" s="132" t="s">
        <v>104</v>
      </c>
      <c r="AY1004" s="132" t="s">
        <v>105</v>
      </c>
      <c r="AZ1004" s="132" t="s">
        <v>105</v>
      </c>
      <c r="BA1004" s="132" t="s">
        <v>13013</v>
      </c>
    </row>
    <row r="1005" spans="1:53" ht="30">
      <c r="A1005" s="131">
        <v>1000</v>
      </c>
      <c r="B1005" s="132" t="s">
        <v>10319</v>
      </c>
      <c r="C1005" s="132" t="s">
        <v>12951</v>
      </c>
      <c r="D1005" s="132" t="s">
        <v>751</v>
      </c>
      <c r="E1005" s="132" t="s">
        <v>301</v>
      </c>
      <c r="F1005" s="133" t="s">
        <v>5259</v>
      </c>
      <c r="G1005" s="132" t="s">
        <v>96</v>
      </c>
      <c r="H1005" s="132" t="s">
        <v>17325</v>
      </c>
      <c r="I1005" s="132" t="s">
        <v>17326</v>
      </c>
      <c r="J1005" s="132" t="s">
        <v>17327</v>
      </c>
      <c r="K1005" s="132" t="s">
        <v>17328</v>
      </c>
      <c r="L1005" s="132" t="s">
        <v>13010</v>
      </c>
      <c r="M1005" s="132" t="s">
        <v>17329</v>
      </c>
      <c r="N1005" s="132" t="s">
        <v>754</v>
      </c>
      <c r="O1005" s="132" t="s">
        <v>96</v>
      </c>
      <c r="P1005" s="132" t="s">
        <v>2606</v>
      </c>
      <c r="Q1005" s="132" t="s">
        <v>4381</v>
      </c>
      <c r="R1005" s="132" t="s">
        <v>12952</v>
      </c>
      <c r="S1005" s="132" t="s">
        <v>17330</v>
      </c>
      <c r="T1005" s="132" t="s">
        <v>30232</v>
      </c>
      <c r="U1005" s="132" t="s">
        <v>30233</v>
      </c>
      <c r="V1005" s="132"/>
      <c r="W1005" s="132"/>
      <c r="X1005" s="132"/>
      <c r="Y1005" s="132" t="s">
        <v>10319</v>
      </c>
      <c r="Z1005" s="133" t="s">
        <v>12857</v>
      </c>
      <c r="AA1005" s="132" t="s">
        <v>7349</v>
      </c>
      <c r="AB1005" s="133"/>
      <c r="AC1005" s="133"/>
      <c r="AD1005" s="132" t="s">
        <v>96</v>
      </c>
      <c r="AE1005" s="132"/>
      <c r="AF1005" s="132" t="s">
        <v>279</v>
      </c>
      <c r="AG1005" s="132" t="s">
        <v>16731</v>
      </c>
      <c r="AH1005" s="132"/>
      <c r="AI1005" s="132" t="s">
        <v>12966</v>
      </c>
      <c r="AJ1005" s="132" t="s">
        <v>118</v>
      </c>
      <c r="AK1005" s="132"/>
      <c r="AL1005" s="132" t="s">
        <v>17989</v>
      </c>
      <c r="AM1005" s="132" t="s">
        <v>96</v>
      </c>
      <c r="AN1005" s="132" t="s">
        <v>279</v>
      </c>
      <c r="AO1005" s="132" t="s">
        <v>12953</v>
      </c>
      <c r="AP1005" s="132" t="s">
        <v>98</v>
      </c>
      <c r="AQ1005" s="132" t="s">
        <v>99</v>
      </c>
      <c r="AR1005" s="132" t="s">
        <v>754</v>
      </c>
      <c r="AS1005" s="133" t="s">
        <v>12857</v>
      </c>
      <c r="AT1005" s="132" t="s">
        <v>101</v>
      </c>
      <c r="AU1005" s="132" t="s">
        <v>101</v>
      </c>
      <c r="AV1005" s="132" t="s">
        <v>122</v>
      </c>
      <c r="AW1005" s="132" t="s">
        <v>123</v>
      </c>
      <c r="AX1005" s="132" t="s">
        <v>158</v>
      </c>
      <c r="AY1005" s="132" t="s">
        <v>760</v>
      </c>
      <c r="AZ1005" s="132" t="s">
        <v>760</v>
      </c>
      <c r="BA1005" s="132" t="s">
        <v>13013</v>
      </c>
    </row>
    <row r="1006" spans="1:53" ht="30">
      <c r="A1006" s="131">
        <v>1001</v>
      </c>
      <c r="B1006" s="132" t="s">
        <v>10321</v>
      </c>
      <c r="C1006" s="132" t="s">
        <v>12954</v>
      </c>
      <c r="D1006" s="132" t="s">
        <v>447</v>
      </c>
      <c r="E1006" s="132" t="s">
        <v>301</v>
      </c>
      <c r="F1006" s="133" t="s">
        <v>12955</v>
      </c>
      <c r="G1006" s="132" t="s">
        <v>188</v>
      </c>
      <c r="H1006" s="132" t="s">
        <v>17331</v>
      </c>
      <c r="I1006" s="132" t="s">
        <v>5748</v>
      </c>
      <c r="J1006" s="132" t="s">
        <v>17332</v>
      </c>
      <c r="K1006" s="132" t="s">
        <v>17333</v>
      </c>
      <c r="L1006" s="132" t="s">
        <v>6238</v>
      </c>
      <c r="M1006" s="132" t="s">
        <v>17334</v>
      </c>
      <c r="N1006" s="132" t="s">
        <v>754</v>
      </c>
      <c r="O1006" s="132" t="s">
        <v>188</v>
      </c>
      <c r="P1006" s="132" t="s">
        <v>2606</v>
      </c>
      <c r="Q1006" s="132" t="s">
        <v>4381</v>
      </c>
      <c r="R1006" s="132" t="s">
        <v>12956</v>
      </c>
      <c r="S1006" s="132" t="s">
        <v>30234</v>
      </c>
      <c r="T1006" s="132" t="s">
        <v>17334</v>
      </c>
      <c r="U1006" s="132" t="s">
        <v>17332</v>
      </c>
      <c r="V1006" s="132"/>
      <c r="W1006" s="132"/>
      <c r="X1006" s="132"/>
      <c r="Y1006" s="132" t="s">
        <v>10321</v>
      </c>
      <c r="Z1006" s="133" t="s">
        <v>12857</v>
      </c>
      <c r="AA1006" s="132" t="s">
        <v>7349</v>
      </c>
      <c r="AB1006" s="133"/>
      <c r="AC1006" s="133"/>
      <c r="AD1006" s="132" t="s">
        <v>188</v>
      </c>
      <c r="AE1006" s="132"/>
      <c r="AF1006" s="132" t="s">
        <v>3207</v>
      </c>
      <c r="AG1006" s="132" t="s">
        <v>17335</v>
      </c>
      <c r="AH1006" s="132"/>
      <c r="AI1006" s="132" t="s">
        <v>12967</v>
      </c>
      <c r="AJ1006" s="132" t="s">
        <v>118</v>
      </c>
      <c r="AK1006" s="132"/>
      <c r="AL1006" s="132" t="s">
        <v>17989</v>
      </c>
      <c r="AM1006" s="132" t="s">
        <v>188</v>
      </c>
      <c r="AN1006" s="132" t="s">
        <v>3207</v>
      </c>
      <c r="AO1006" s="132" t="s">
        <v>12957</v>
      </c>
      <c r="AP1006" s="132" t="s">
        <v>98</v>
      </c>
      <c r="AQ1006" s="132" t="s">
        <v>99</v>
      </c>
      <c r="AR1006" s="132" t="s">
        <v>754</v>
      </c>
      <c r="AS1006" s="133" t="s">
        <v>12857</v>
      </c>
      <c r="AT1006" s="132" t="s">
        <v>101</v>
      </c>
      <c r="AU1006" s="132" t="s">
        <v>101</v>
      </c>
      <c r="AV1006" s="132" t="s">
        <v>122</v>
      </c>
      <c r="AW1006" s="132" t="s">
        <v>123</v>
      </c>
      <c r="AX1006" s="132" t="s">
        <v>158</v>
      </c>
      <c r="AY1006" s="132" t="s">
        <v>760</v>
      </c>
      <c r="AZ1006" s="132" t="s">
        <v>760</v>
      </c>
      <c r="BA1006" s="132" t="s">
        <v>13013</v>
      </c>
    </row>
    <row r="1007" spans="1:53" ht="30">
      <c r="A1007" s="131">
        <v>1002</v>
      </c>
      <c r="B1007" s="132" t="s">
        <v>10323</v>
      </c>
      <c r="C1007" s="132" t="s">
        <v>12958</v>
      </c>
      <c r="D1007" s="132" t="s">
        <v>1942</v>
      </c>
      <c r="E1007" s="132" t="s">
        <v>301</v>
      </c>
      <c r="F1007" s="133" t="s">
        <v>12959</v>
      </c>
      <c r="G1007" s="132" t="s">
        <v>96</v>
      </c>
      <c r="H1007" s="132" t="s">
        <v>17336</v>
      </c>
      <c r="I1007" s="132" t="s">
        <v>17337</v>
      </c>
      <c r="J1007" s="132"/>
      <c r="K1007" s="132" t="s">
        <v>17338</v>
      </c>
      <c r="L1007" s="132" t="s">
        <v>17339</v>
      </c>
      <c r="M1007" s="132" t="s">
        <v>17340</v>
      </c>
      <c r="N1007" s="132" t="s">
        <v>517</v>
      </c>
      <c r="O1007" s="132" t="s">
        <v>96</v>
      </c>
      <c r="P1007" s="132" t="s">
        <v>2606</v>
      </c>
      <c r="Q1007" s="132" t="s">
        <v>2607</v>
      </c>
      <c r="R1007" s="132" t="s">
        <v>12960</v>
      </c>
      <c r="S1007" s="132" t="s">
        <v>17341</v>
      </c>
      <c r="T1007" s="132" t="s">
        <v>13110</v>
      </c>
      <c r="U1007" s="132" t="s">
        <v>17340</v>
      </c>
      <c r="V1007" s="132"/>
      <c r="W1007" s="132"/>
      <c r="X1007" s="132"/>
      <c r="Y1007" s="132" t="s">
        <v>12961</v>
      </c>
      <c r="Z1007" s="133" t="s">
        <v>17342</v>
      </c>
      <c r="AA1007" s="132" t="s">
        <v>15813</v>
      </c>
      <c r="AB1007" s="133"/>
      <c r="AC1007" s="133"/>
      <c r="AD1007" s="132" t="s">
        <v>96</v>
      </c>
      <c r="AE1007" s="132"/>
      <c r="AF1007" s="132" t="s">
        <v>582</v>
      </c>
      <c r="AG1007" s="132" t="s">
        <v>17343</v>
      </c>
      <c r="AH1007" s="132"/>
      <c r="AI1007" s="132" t="s">
        <v>12968</v>
      </c>
      <c r="AJ1007" s="132" t="s">
        <v>118</v>
      </c>
      <c r="AK1007" s="132"/>
      <c r="AL1007" s="132" t="s">
        <v>17989</v>
      </c>
      <c r="AM1007" s="132" t="s">
        <v>96</v>
      </c>
      <c r="AN1007" s="132" t="s">
        <v>582</v>
      </c>
      <c r="AO1007" s="132" t="s">
        <v>12962</v>
      </c>
      <c r="AP1007" s="132" t="s">
        <v>98</v>
      </c>
      <c r="AQ1007" s="132" t="s">
        <v>99</v>
      </c>
      <c r="AR1007" s="132" t="s">
        <v>517</v>
      </c>
      <c r="AS1007" s="133" t="s">
        <v>12857</v>
      </c>
      <c r="AT1007" s="132" t="s">
        <v>101</v>
      </c>
      <c r="AU1007" s="132" t="s">
        <v>101</v>
      </c>
      <c r="AV1007" s="132" t="s">
        <v>122</v>
      </c>
      <c r="AW1007" s="132" t="s">
        <v>123</v>
      </c>
      <c r="AX1007" s="132" t="s">
        <v>282</v>
      </c>
      <c r="AY1007" s="132" t="s">
        <v>524</v>
      </c>
      <c r="AZ1007" s="132" t="s">
        <v>524</v>
      </c>
      <c r="BA1007" s="132" t="s">
        <v>13013</v>
      </c>
    </row>
    <row r="1008" spans="1:53" ht="30">
      <c r="A1008" s="131">
        <v>1003</v>
      </c>
      <c r="B1008" s="132" t="s">
        <v>10325</v>
      </c>
      <c r="C1008" s="132" t="s">
        <v>17344</v>
      </c>
      <c r="D1008" s="132" t="s">
        <v>236</v>
      </c>
      <c r="E1008" s="132" t="s">
        <v>82</v>
      </c>
      <c r="F1008" s="133" t="s">
        <v>17345</v>
      </c>
      <c r="G1008" s="132" t="s">
        <v>400</v>
      </c>
      <c r="H1008" s="132" t="s">
        <v>17346</v>
      </c>
      <c r="I1008" s="132" t="s">
        <v>13518</v>
      </c>
      <c r="J1008" s="132" t="s">
        <v>17347</v>
      </c>
      <c r="K1008" s="132" t="s">
        <v>17348</v>
      </c>
      <c r="L1008" s="132" t="s">
        <v>13518</v>
      </c>
      <c r="M1008" s="132"/>
      <c r="N1008" s="132" t="s">
        <v>2586</v>
      </c>
      <c r="O1008" s="132" t="s">
        <v>400</v>
      </c>
      <c r="P1008" s="132" t="s">
        <v>2606</v>
      </c>
      <c r="Q1008" s="132" t="s">
        <v>2607</v>
      </c>
      <c r="R1008" s="132" t="s">
        <v>17349</v>
      </c>
      <c r="S1008" s="132" t="s">
        <v>17350</v>
      </c>
      <c r="T1008" s="132" t="s">
        <v>17351</v>
      </c>
      <c r="U1008" s="132" t="s">
        <v>17347</v>
      </c>
      <c r="V1008" s="132"/>
      <c r="W1008" s="132"/>
      <c r="X1008" s="132"/>
      <c r="Y1008" s="132" t="s">
        <v>17352</v>
      </c>
      <c r="Z1008" s="133" t="s">
        <v>17353</v>
      </c>
      <c r="AA1008" s="132" t="s">
        <v>17354</v>
      </c>
      <c r="AB1008" s="133"/>
      <c r="AC1008" s="133"/>
      <c r="AD1008" s="132" t="s">
        <v>400</v>
      </c>
      <c r="AE1008" s="132" t="s">
        <v>17355</v>
      </c>
      <c r="AF1008" s="132" t="s">
        <v>14018</v>
      </c>
      <c r="AG1008" s="132" t="s">
        <v>17356</v>
      </c>
      <c r="AH1008" s="132"/>
      <c r="AI1008" s="132" t="s">
        <v>17357</v>
      </c>
      <c r="AJ1008" s="132" t="s">
        <v>154</v>
      </c>
      <c r="AK1008" s="132" t="s">
        <v>678</v>
      </c>
      <c r="AL1008" s="132" t="s">
        <v>17989</v>
      </c>
      <c r="AM1008" s="132" t="s">
        <v>400</v>
      </c>
      <c r="AN1008" s="132" t="s">
        <v>14018</v>
      </c>
      <c r="AO1008" s="132" t="s">
        <v>17358</v>
      </c>
      <c r="AP1008" s="132" t="s">
        <v>98</v>
      </c>
      <c r="AQ1008" s="132" t="s">
        <v>99</v>
      </c>
      <c r="AR1008" s="132" t="s">
        <v>2586</v>
      </c>
      <c r="AS1008" s="133" t="s">
        <v>12857</v>
      </c>
      <c r="AT1008" s="132" t="s">
        <v>101</v>
      </c>
      <c r="AU1008" s="132" t="s">
        <v>101</v>
      </c>
      <c r="AV1008" s="132" t="s">
        <v>102</v>
      </c>
      <c r="AW1008" s="132" t="s">
        <v>103</v>
      </c>
      <c r="AX1008" s="132" t="s">
        <v>124</v>
      </c>
      <c r="AY1008" s="132" t="s">
        <v>222</v>
      </c>
      <c r="AZ1008" s="132" t="s">
        <v>222</v>
      </c>
      <c r="BA1008" s="132" t="s">
        <v>13013</v>
      </c>
    </row>
    <row r="1009" spans="1:53" ht="30">
      <c r="A1009" s="131">
        <v>1004</v>
      </c>
      <c r="B1009" s="132" t="s">
        <v>10327</v>
      </c>
      <c r="C1009" s="132" t="s">
        <v>17359</v>
      </c>
      <c r="D1009" s="132" t="s">
        <v>2836</v>
      </c>
      <c r="E1009" s="132" t="s">
        <v>82</v>
      </c>
      <c r="F1009" s="133" t="s">
        <v>3412</v>
      </c>
      <c r="G1009" s="132" t="s">
        <v>96</v>
      </c>
      <c r="H1009" s="132" t="s">
        <v>17360</v>
      </c>
      <c r="I1009" s="132" t="s">
        <v>6456</v>
      </c>
      <c r="J1009" s="132" t="s">
        <v>17361</v>
      </c>
      <c r="K1009" s="132" t="s">
        <v>17362</v>
      </c>
      <c r="L1009" s="132" t="s">
        <v>6411</v>
      </c>
      <c r="M1009" s="132" t="s">
        <v>17363</v>
      </c>
      <c r="N1009" s="132" t="s">
        <v>7608</v>
      </c>
      <c r="O1009" s="132" t="s">
        <v>96</v>
      </c>
      <c r="P1009" s="132" t="s">
        <v>2606</v>
      </c>
      <c r="Q1009" s="132" t="s">
        <v>2607</v>
      </c>
      <c r="R1009" s="132" t="s">
        <v>17364</v>
      </c>
      <c r="S1009" s="132" t="s">
        <v>17364</v>
      </c>
      <c r="T1009" s="132" t="s">
        <v>30235</v>
      </c>
      <c r="U1009" s="132" t="s">
        <v>17363</v>
      </c>
      <c r="V1009" s="132"/>
      <c r="W1009" s="132"/>
      <c r="X1009" s="132"/>
      <c r="Y1009" s="132" t="s">
        <v>10327</v>
      </c>
      <c r="Z1009" s="133" t="s">
        <v>12857</v>
      </c>
      <c r="AA1009" s="132" t="s">
        <v>7349</v>
      </c>
      <c r="AB1009" s="133"/>
      <c r="AC1009" s="133"/>
      <c r="AD1009" s="132" t="s">
        <v>96</v>
      </c>
      <c r="AE1009" s="132"/>
      <c r="AF1009" s="132" t="s">
        <v>347</v>
      </c>
      <c r="AG1009" s="132"/>
      <c r="AH1009" s="132"/>
      <c r="AI1009" s="132" t="s">
        <v>17365</v>
      </c>
      <c r="AJ1009" s="132" t="s">
        <v>118</v>
      </c>
      <c r="AK1009" s="132"/>
      <c r="AL1009" s="132" t="s">
        <v>17989</v>
      </c>
      <c r="AM1009" s="132" t="s">
        <v>96</v>
      </c>
      <c r="AN1009" s="132" t="s">
        <v>347</v>
      </c>
      <c r="AO1009" s="132" t="s">
        <v>17366</v>
      </c>
      <c r="AP1009" s="132" t="s">
        <v>98</v>
      </c>
      <c r="AQ1009" s="132" t="s">
        <v>99</v>
      </c>
      <c r="AR1009" s="132" t="s">
        <v>7608</v>
      </c>
      <c r="AS1009" s="133" t="s">
        <v>12857</v>
      </c>
      <c r="AT1009" s="132" t="s">
        <v>101</v>
      </c>
      <c r="AU1009" s="132" t="s">
        <v>101</v>
      </c>
      <c r="AV1009" s="132" t="s">
        <v>122</v>
      </c>
      <c r="AW1009" s="132" t="s">
        <v>123</v>
      </c>
      <c r="AX1009" s="132" t="s">
        <v>104</v>
      </c>
      <c r="AY1009" s="132" t="s">
        <v>105</v>
      </c>
      <c r="AZ1009" s="132" t="s">
        <v>105</v>
      </c>
      <c r="BA1009" s="132" t="s">
        <v>13013</v>
      </c>
    </row>
    <row r="1010" spans="1:53" ht="30">
      <c r="A1010" s="131">
        <v>1005</v>
      </c>
      <c r="B1010" s="132" t="s">
        <v>10329</v>
      </c>
      <c r="C1010" s="132" t="s">
        <v>17367</v>
      </c>
      <c r="D1010" s="132" t="s">
        <v>379</v>
      </c>
      <c r="E1010" s="132" t="s">
        <v>301</v>
      </c>
      <c r="F1010" s="133" t="s">
        <v>422</v>
      </c>
      <c r="G1010" s="132" t="s">
        <v>96</v>
      </c>
      <c r="H1010" s="132"/>
      <c r="I1010" s="132"/>
      <c r="J1010" s="132"/>
      <c r="K1010" s="132"/>
      <c r="L1010" s="132"/>
      <c r="M1010" s="132"/>
      <c r="N1010" s="132" t="s">
        <v>2781</v>
      </c>
      <c r="O1010" s="132"/>
      <c r="P1010" s="132" t="s">
        <v>2606</v>
      </c>
      <c r="Q1010" s="132"/>
      <c r="R1010" s="132" t="s">
        <v>17368</v>
      </c>
      <c r="S1010" s="132"/>
      <c r="T1010" s="132" t="s">
        <v>17369</v>
      </c>
      <c r="U1010" s="132"/>
      <c r="V1010" s="132"/>
      <c r="W1010" s="132"/>
      <c r="X1010" s="132"/>
      <c r="Y1010" s="132"/>
      <c r="Z1010" s="133"/>
      <c r="AA1010" s="132"/>
      <c r="AB1010" s="133"/>
      <c r="AC1010" s="133"/>
      <c r="AD1010" s="132"/>
      <c r="AE1010" s="132"/>
      <c r="AF1010" s="132"/>
      <c r="AG1010" s="132"/>
      <c r="AH1010" s="132"/>
      <c r="AI1010" s="132"/>
      <c r="AJ1010" s="132" t="s">
        <v>118</v>
      </c>
      <c r="AK1010" s="132"/>
      <c r="AL1010" s="132"/>
      <c r="AM1010" s="132" t="s">
        <v>96</v>
      </c>
      <c r="AN1010" s="132" t="s">
        <v>347</v>
      </c>
      <c r="AO1010" s="132" t="s">
        <v>17370</v>
      </c>
      <c r="AP1010" s="132" t="s">
        <v>98</v>
      </c>
      <c r="AQ1010" s="132" t="s">
        <v>99</v>
      </c>
      <c r="AR1010" s="132" t="s">
        <v>2781</v>
      </c>
      <c r="AS1010" s="133" t="s">
        <v>12857</v>
      </c>
      <c r="AT1010" s="132" t="s">
        <v>101</v>
      </c>
      <c r="AU1010" s="132" t="s">
        <v>101</v>
      </c>
      <c r="AV1010" s="132" t="s">
        <v>122</v>
      </c>
      <c r="AW1010" s="132" t="s">
        <v>123</v>
      </c>
      <c r="AX1010" s="132" t="s">
        <v>308</v>
      </c>
      <c r="AY1010" s="132" t="s">
        <v>2788</v>
      </c>
      <c r="AZ1010" s="132" t="s">
        <v>2788</v>
      </c>
      <c r="BA1010" s="132" t="s">
        <v>13013</v>
      </c>
    </row>
    <row r="1011" spans="1:53" ht="30">
      <c r="A1011" s="131">
        <v>1006</v>
      </c>
      <c r="B1011" s="132" t="s">
        <v>10331</v>
      </c>
      <c r="C1011" s="132" t="s">
        <v>648</v>
      </c>
      <c r="D1011" s="132" t="s">
        <v>2854</v>
      </c>
      <c r="E1011" s="132" t="s">
        <v>301</v>
      </c>
      <c r="F1011" s="133" t="s">
        <v>17371</v>
      </c>
      <c r="G1011" s="132" t="s">
        <v>96</v>
      </c>
      <c r="H1011" s="132"/>
      <c r="I1011" s="132"/>
      <c r="J1011" s="132"/>
      <c r="K1011" s="132"/>
      <c r="L1011" s="132"/>
      <c r="M1011" s="132"/>
      <c r="N1011" s="132" t="s">
        <v>2781</v>
      </c>
      <c r="O1011" s="132" t="s">
        <v>2116</v>
      </c>
      <c r="P1011" s="132" t="s">
        <v>2606</v>
      </c>
      <c r="Q1011" s="132" t="s">
        <v>4294</v>
      </c>
      <c r="R1011" s="132" t="s">
        <v>17372</v>
      </c>
      <c r="S1011" s="132" t="s">
        <v>30236</v>
      </c>
      <c r="T1011" s="132" t="s">
        <v>17373</v>
      </c>
      <c r="U1011" s="132"/>
      <c r="V1011" s="132"/>
      <c r="W1011" s="132"/>
      <c r="X1011" s="132" t="s">
        <v>30237</v>
      </c>
      <c r="Y1011" s="132" t="s">
        <v>30238</v>
      </c>
      <c r="Z1011" s="133" t="s">
        <v>30239</v>
      </c>
      <c r="AA1011" s="132" t="s">
        <v>30240</v>
      </c>
      <c r="AB1011" s="133"/>
      <c r="AC1011" s="133"/>
      <c r="AD1011" s="132" t="s">
        <v>96</v>
      </c>
      <c r="AE1011" s="132"/>
      <c r="AF1011" s="132" t="s">
        <v>347</v>
      </c>
      <c r="AG1011" s="132"/>
      <c r="AH1011" s="132"/>
      <c r="AI1011" s="132"/>
      <c r="AJ1011" s="132" t="s">
        <v>118</v>
      </c>
      <c r="AK1011" s="132"/>
      <c r="AL1011" s="132"/>
      <c r="AM1011" s="132" t="s">
        <v>96</v>
      </c>
      <c r="AN1011" s="132" t="s">
        <v>347</v>
      </c>
      <c r="AO1011" s="132" t="s">
        <v>17374</v>
      </c>
      <c r="AP1011" s="132" t="s">
        <v>98</v>
      </c>
      <c r="AQ1011" s="132" t="s">
        <v>99</v>
      </c>
      <c r="AR1011" s="132" t="s">
        <v>2781</v>
      </c>
      <c r="AS1011" s="133" t="s">
        <v>12857</v>
      </c>
      <c r="AT1011" s="132" t="s">
        <v>101</v>
      </c>
      <c r="AU1011" s="132" t="s">
        <v>101</v>
      </c>
      <c r="AV1011" s="132" t="s">
        <v>122</v>
      </c>
      <c r="AW1011" s="132" t="s">
        <v>123</v>
      </c>
      <c r="AX1011" s="132" t="s">
        <v>308</v>
      </c>
      <c r="AY1011" s="132" t="s">
        <v>2788</v>
      </c>
      <c r="AZ1011" s="132" t="s">
        <v>2788</v>
      </c>
      <c r="BA1011" s="132" t="s">
        <v>13013</v>
      </c>
    </row>
    <row r="1012" spans="1:53" ht="30">
      <c r="A1012" s="131">
        <v>1007</v>
      </c>
      <c r="B1012" s="132" t="s">
        <v>10333</v>
      </c>
      <c r="C1012" s="132" t="s">
        <v>968</v>
      </c>
      <c r="D1012" s="132" t="s">
        <v>1089</v>
      </c>
      <c r="E1012" s="132" t="s">
        <v>82</v>
      </c>
      <c r="F1012" s="133" t="s">
        <v>1703</v>
      </c>
      <c r="G1012" s="132" t="s">
        <v>96</v>
      </c>
      <c r="H1012" s="132" t="s">
        <v>17375</v>
      </c>
      <c r="I1012" s="132" t="s">
        <v>17376</v>
      </c>
      <c r="J1012" s="132"/>
      <c r="K1012" s="132" t="s">
        <v>17377</v>
      </c>
      <c r="L1012" s="132" t="s">
        <v>6238</v>
      </c>
      <c r="M1012" s="132" t="s">
        <v>17378</v>
      </c>
      <c r="N1012" s="132" t="s">
        <v>1364</v>
      </c>
      <c r="O1012" s="132" t="s">
        <v>96</v>
      </c>
      <c r="P1012" s="132" t="s">
        <v>2606</v>
      </c>
      <c r="Q1012" s="132" t="s">
        <v>4381</v>
      </c>
      <c r="R1012" s="132" t="s">
        <v>17379</v>
      </c>
      <c r="S1012" s="132" t="s">
        <v>17379</v>
      </c>
      <c r="T1012" s="132" t="s">
        <v>13110</v>
      </c>
      <c r="U1012" s="132" t="s">
        <v>17378</v>
      </c>
      <c r="V1012" s="132"/>
      <c r="W1012" s="132"/>
      <c r="X1012" s="132"/>
      <c r="Y1012" s="132" t="s">
        <v>10333</v>
      </c>
      <c r="Z1012" s="133" t="s">
        <v>16164</v>
      </c>
      <c r="AA1012" s="132" t="s">
        <v>7349</v>
      </c>
      <c r="AB1012" s="133"/>
      <c r="AC1012" s="133"/>
      <c r="AD1012" s="132" t="s">
        <v>96</v>
      </c>
      <c r="AE1012" s="132"/>
      <c r="AF1012" s="132" t="s">
        <v>347</v>
      </c>
      <c r="AG1012" s="132" t="s">
        <v>6263</v>
      </c>
      <c r="AH1012" s="132"/>
      <c r="AI1012" s="132" t="s">
        <v>17380</v>
      </c>
      <c r="AJ1012" s="132" t="s">
        <v>118</v>
      </c>
      <c r="AK1012" s="132"/>
      <c r="AL1012" s="132" t="s">
        <v>17989</v>
      </c>
      <c r="AM1012" s="132" t="s">
        <v>96</v>
      </c>
      <c r="AN1012" s="132" t="s">
        <v>347</v>
      </c>
      <c r="AO1012" s="132" t="s">
        <v>17381</v>
      </c>
      <c r="AP1012" s="132" t="s">
        <v>98</v>
      </c>
      <c r="AQ1012" s="132" t="s">
        <v>99</v>
      </c>
      <c r="AR1012" s="132" t="s">
        <v>1364</v>
      </c>
      <c r="AS1012" s="133" t="s">
        <v>12857</v>
      </c>
      <c r="AT1012" s="132" t="s">
        <v>101</v>
      </c>
      <c r="AU1012" s="132" t="s">
        <v>101</v>
      </c>
      <c r="AV1012" s="132" t="s">
        <v>122</v>
      </c>
      <c r="AW1012" s="132" t="s">
        <v>123</v>
      </c>
      <c r="AX1012" s="132" t="s">
        <v>282</v>
      </c>
      <c r="AY1012" s="132" t="s">
        <v>1369</v>
      </c>
      <c r="AZ1012" s="132" t="s">
        <v>1369</v>
      </c>
      <c r="BA1012" s="132" t="s">
        <v>13013</v>
      </c>
    </row>
    <row r="1013" spans="1:53" ht="30">
      <c r="A1013" s="131">
        <v>1008</v>
      </c>
      <c r="B1013" s="132" t="s">
        <v>10335</v>
      </c>
      <c r="C1013" s="132" t="s">
        <v>17382</v>
      </c>
      <c r="D1013" s="132" t="s">
        <v>1332</v>
      </c>
      <c r="E1013" s="132" t="s">
        <v>301</v>
      </c>
      <c r="F1013" s="133" t="s">
        <v>2214</v>
      </c>
      <c r="G1013" s="132" t="s">
        <v>896</v>
      </c>
      <c r="H1013" s="132" t="s">
        <v>30241</v>
      </c>
      <c r="I1013" s="132" t="s">
        <v>6479</v>
      </c>
      <c r="J1013" s="132" t="s">
        <v>17384</v>
      </c>
      <c r="K1013" s="132" t="s">
        <v>13196</v>
      </c>
      <c r="L1013" s="132" t="s">
        <v>6479</v>
      </c>
      <c r="M1013" s="132" t="s">
        <v>30242</v>
      </c>
      <c r="N1013" s="132" t="s">
        <v>1334</v>
      </c>
      <c r="O1013" s="132" t="s">
        <v>30243</v>
      </c>
      <c r="P1013" s="132" t="s">
        <v>2606</v>
      </c>
      <c r="Q1013" s="132" t="s">
        <v>2607</v>
      </c>
      <c r="R1013" s="132" t="s">
        <v>17383</v>
      </c>
      <c r="S1013" s="132" t="s">
        <v>30244</v>
      </c>
      <c r="T1013" s="132" t="s">
        <v>17384</v>
      </c>
      <c r="U1013" s="132" t="s">
        <v>17384</v>
      </c>
      <c r="V1013" s="132"/>
      <c r="W1013" s="132"/>
      <c r="X1013" s="132"/>
      <c r="Y1013" s="132" t="s">
        <v>10335</v>
      </c>
      <c r="Z1013" s="133" t="s">
        <v>17982</v>
      </c>
      <c r="AA1013" s="132" t="s">
        <v>7349</v>
      </c>
      <c r="AB1013" s="133"/>
      <c r="AC1013" s="133"/>
      <c r="AD1013" s="132" t="s">
        <v>896</v>
      </c>
      <c r="AE1013" s="132"/>
      <c r="AF1013" s="132" t="s">
        <v>15848</v>
      </c>
      <c r="AG1013" s="132" t="s">
        <v>30245</v>
      </c>
      <c r="AH1013" s="132"/>
      <c r="AI1013" s="132"/>
      <c r="AJ1013" s="132" t="s">
        <v>118</v>
      </c>
      <c r="AK1013" s="132"/>
      <c r="AL1013" s="132"/>
      <c r="AM1013" s="132" t="s">
        <v>896</v>
      </c>
      <c r="AN1013" s="132" t="s">
        <v>15848</v>
      </c>
      <c r="AO1013" s="132" t="s">
        <v>17385</v>
      </c>
      <c r="AP1013" s="132" t="s">
        <v>98</v>
      </c>
      <c r="AQ1013" s="132" t="s">
        <v>99</v>
      </c>
      <c r="AR1013" s="132" t="s">
        <v>1334</v>
      </c>
      <c r="AS1013" s="133" t="s">
        <v>12857</v>
      </c>
      <c r="AT1013" s="132" t="s">
        <v>101</v>
      </c>
      <c r="AU1013" s="132" t="s">
        <v>101</v>
      </c>
      <c r="AV1013" s="132" t="s">
        <v>122</v>
      </c>
      <c r="AW1013" s="132" t="s">
        <v>123</v>
      </c>
      <c r="AX1013" s="132" t="s">
        <v>158</v>
      </c>
      <c r="AY1013" s="132" t="s">
        <v>1339</v>
      </c>
      <c r="AZ1013" s="132" t="s">
        <v>1339</v>
      </c>
      <c r="BA1013" s="132" t="s">
        <v>13013</v>
      </c>
    </row>
    <row r="1014" spans="1:53" ht="30">
      <c r="A1014" s="131">
        <v>1009</v>
      </c>
      <c r="B1014" s="132" t="s">
        <v>10337</v>
      </c>
      <c r="C1014" s="132" t="s">
        <v>17386</v>
      </c>
      <c r="D1014" s="132" t="s">
        <v>17387</v>
      </c>
      <c r="E1014" s="132" t="s">
        <v>301</v>
      </c>
      <c r="F1014" s="133" t="s">
        <v>4650</v>
      </c>
      <c r="G1014" s="132" t="s">
        <v>2242</v>
      </c>
      <c r="H1014" s="132" t="s">
        <v>30246</v>
      </c>
      <c r="I1014" s="132" t="s">
        <v>6427</v>
      </c>
      <c r="J1014" s="132" t="s">
        <v>30247</v>
      </c>
      <c r="K1014" s="132" t="s">
        <v>30248</v>
      </c>
      <c r="L1014" s="132" t="s">
        <v>6427</v>
      </c>
      <c r="M1014" s="132" t="s">
        <v>30249</v>
      </c>
      <c r="N1014" s="132" t="s">
        <v>2781</v>
      </c>
      <c r="O1014" s="132" t="s">
        <v>2242</v>
      </c>
      <c r="P1014" s="132" t="s">
        <v>2606</v>
      </c>
      <c r="Q1014" s="132" t="s">
        <v>2607</v>
      </c>
      <c r="R1014" s="132" t="s">
        <v>17388</v>
      </c>
      <c r="S1014" s="132" t="s">
        <v>30250</v>
      </c>
      <c r="T1014" s="132" t="s">
        <v>17389</v>
      </c>
      <c r="U1014" s="132"/>
      <c r="V1014" s="132"/>
      <c r="W1014" s="132"/>
      <c r="X1014" s="132"/>
      <c r="Y1014" s="132" t="s">
        <v>17390</v>
      </c>
      <c r="Z1014" s="133" t="s">
        <v>2899</v>
      </c>
      <c r="AA1014" s="132" t="s">
        <v>29703</v>
      </c>
      <c r="AB1014" s="133"/>
      <c r="AC1014" s="133"/>
      <c r="AD1014" s="132" t="s">
        <v>2242</v>
      </c>
      <c r="AE1014" s="132"/>
      <c r="AF1014" s="132" t="s">
        <v>7011</v>
      </c>
      <c r="AG1014" s="132"/>
      <c r="AH1014" s="132"/>
      <c r="AI1014" s="132"/>
      <c r="AJ1014" s="132" t="s">
        <v>118</v>
      </c>
      <c r="AK1014" s="132"/>
      <c r="AL1014" s="132" t="s">
        <v>17989</v>
      </c>
      <c r="AM1014" s="132" t="s">
        <v>2242</v>
      </c>
      <c r="AN1014" s="132" t="s">
        <v>7011</v>
      </c>
      <c r="AO1014" s="132" t="s">
        <v>17391</v>
      </c>
      <c r="AP1014" s="132" t="s">
        <v>98</v>
      </c>
      <c r="AQ1014" s="132" t="s">
        <v>99</v>
      </c>
      <c r="AR1014" s="132" t="s">
        <v>2781</v>
      </c>
      <c r="AS1014" s="133" t="s">
        <v>12857</v>
      </c>
      <c r="AT1014" s="132" t="s">
        <v>101</v>
      </c>
      <c r="AU1014" s="132" t="s">
        <v>101</v>
      </c>
      <c r="AV1014" s="132" t="s">
        <v>122</v>
      </c>
      <c r="AW1014" s="132" t="s">
        <v>123</v>
      </c>
      <c r="AX1014" s="132" t="s">
        <v>308</v>
      </c>
      <c r="AY1014" s="132" t="s">
        <v>2788</v>
      </c>
      <c r="AZ1014" s="132" t="s">
        <v>2788</v>
      </c>
      <c r="BA1014" s="132" t="s">
        <v>13013</v>
      </c>
    </row>
    <row r="1015" spans="1:53" ht="30">
      <c r="A1015" s="131">
        <v>1010</v>
      </c>
      <c r="B1015" s="132" t="s">
        <v>10339</v>
      </c>
      <c r="C1015" s="132" t="s">
        <v>17392</v>
      </c>
      <c r="D1015" s="132" t="s">
        <v>849</v>
      </c>
      <c r="E1015" s="132" t="s">
        <v>82</v>
      </c>
      <c r="F1015" s="133" t="s">
        <v>4656</v>
      </c>
      <c r="G1015" s="132" t="s">
        <v>96</v>
      </c>
      <c r="H1015" s="132" t="s">
        <v>17393</v>
      </c>
      <c r="I1015" s="132" t="s">
        <v>6797</v>
      </c>
      <c r="J1015" s="132"/>
      <c r="K1015" s="132" t="s">
        <v>17394</v>
      </c>
      <c r="L1015" s="132" t="s">
        <v>6411</v>
      </c>
      <c r="M1015" s="132" t="s">
        <v>17395</v>
      </c>
      <c r="N1015" s="132" t="s">
        <v>7076</v>
      </c>
      <c r="O1015" s="132" t="s">
        <v>96</v>
      </c>
      <c r="P1015" s="132" t="s">
        <v>2606</v>
      </c>
      <c r="Q1015" s="132" t="s">
        <v>2607</v>
      </c>
      <c r="R1015" s="132" t="s">
        <v>17396</v>
      </c>
      <c r="S1015" s="132" t="s">
        <v>17397</v>
      </c>
      <c r="T1015" s="132" t="s">
        <v>13110</v>
      </c>
      <c r="U1015" s="132" t="s">
        <v>17395</v>
      </c>
      <c r="V1015" s="132"/>
      <c r="W1015" s="132"/>
      <c r="X1015" s="132"/>
      <c r="Y1015" s="132" t="s">
        <v>17398</v>
      </c>
      <c r="Z1015" s="133" t="s">
        <v>17399</v>
      </c>
      <c r="AA1015" s="132" t="s">
        <v>15813</v>
      </c>
      <c r="AB1015" s="133"/>
      <c r="AC1015" s="133"/>
      <c r="AD1015" s="132" t="s">
        <v>96</v>
      </c>
      <c r="AE1015" s="132"/>
      <c r="AF1015" s="132" t="s">
        <v>347</v>
      </c>
      <c r="AG1015" s="132" t="s">
        <v>6557</v>
      </c>
      <c r="AH1015" s="132"/>
      <c r="AI1015" s="132" t="s">
        <v>17400</v>
      </c>
      <c r="AJ1015" s="132" t="s">
        <v>118</v>
      </c>
      <c r="AK1015" s="132"/>
      <c r="AL1015" s="132"/>
      <c r="AM1015" s="132" t="s">
        <v>96</v>
      </c>
      <c r="AN1015" s="132" t="s">
        <v>886</v>
      </c>
      <c r="AO1015" s="132" t="s">
        <v>17401</v>
      </c>
      <c r="AP1015" s="132" t="s">
        <v>98</v>
      </c>
      <c r="AQ1015" s="132" t="s">
        <v>99</v>
      </c>
      <c r="AR1015" s="132" t="s">
        <v>7076</v>
      </c>
      <c r="AS1015" s="133" t="s">
        <v>12857</v>
      </c>
      <c r="AT1015" s="132" t="s">
        <v>101</v>
      </c>
      <c r="AU1015" s="132" t="s">
        <v>101</v>
      </c>
      <c r="AV1015" s="132" t="s">
        <v>122</v>
      </c>
      <c r="AW1015" s="132" t="s">
        <v>123</v>
      </c>
      <c r="AX1015" s="132" t="s">
        <v>124</v>
      </c>
      <c r="AY1015" s="132" t="s">
        <v>324</v>
      </c>
      <c r="AZ1015" s="132" t="s">
        <v>324</v>
      </c>
      <c r="BA1015" s="132" t="s">
        <v>13013</v>
      </c>
    </row>
    <row r="1016" spans="1:53" ht="30">
      <c r="A1016" s="131">
        <v>1011</v>
      </c>
      <c r="B1016" s="132" t="s">
        <v>10341</v>
      </c>
      <c r="C1016" s="132" t="s">
        <v>17402</v>
      </c>
      <c r="D1016" s="132" t="s">
        <v>2035</v>
      </c>
      <c r="E1016" s="132" t="s">
        <v>301</v>
      </c>
      <c r="F1016" s="133" t="s">
        <v>1906</v>
      </c>
      <c r="G1016" s="132" t="s">
        <v>96</v>
      </c>
      <c r="H1016" s="132" t="s">
        <v>30251</v>
      </c>
      <c r="I1016" s="132" t="s">
        <v>6479</v>
      </c>
      <c r="J1016" s="132" t="s">
        <v>17404</v>
      </c>
      <c r="K1016" s="132" t="s">
        <v>30252</v>
      </c>
      <c r="L1016" s="132" t="s">
        <v>6411</v>
      </c>
      <c r="M1016" s="132" t="s">
        <v>30253</v>
      </c>
      <c r="N1016" s="132" t="s">
        <v>5601</v>
      </c>
      <c r="O1016" s="132" t="s">
        <v>30254</v>
      </c>
      <c r="P1016" s="132" t="s">
        <v>2606</v>
      </c>
      <c r="Q1016" s="132" t="s">
        <v>2607</v>
      </c>
      <c r="R1016" s="132" t="s">
        <v>17403</v>
      </c>
      <c r="S1016" s="132" t="s">
        <v>17403</v>
      </c>
      <c r="T1016" s="132" t="s">
        <v>17404</v>
      </c>
      <c r="U1016" s="132" t="s">
        <v>17404</v>
      </c>
      <c r="V1016" s="132"/>
      <c r="W1016" s="132"/>
      <c r="X1016" s="132"/>
      <c r="Y1016" s="132" t="s">
        <v>10341</v>
      </c>
      <c r="Z1016" s="133" t="s">
        <v>17982</v>
      </c>
      <c r="AA1016" s="132" t="s">
        <v>7349</v>
      </c>
      <c r="AB1016" s="133"/>
      <c r="AC1016" s="133"/>
      <c r="AD1016" s="132" t="s">
        <v>96</v>
      </c>
      <c r="AE1016" s="132"/>
      <c r="AF1016" s="132" t="s">
        <v>487</v>
      </c>
      <c r="AG1016" s="132"/>
      <c r="AH1016" s="132"/>
      <c r="AI1016" s="132"/>
      <c r="AJ1016" s="132" t="s">
        <v>118</v>
      </c>
      <c r="AK1016" s="132"/>
      <c r="AL1016" s="132"/>
      <c r="AM1016" s="132" t="s">
        <v>96</v>
      </c>
      <c r="AN1016" s="132" t="s">
        <v>487</v>
      </c>
      <c r="AO1016" s="132" t="s">
        <v>17405</v>
      </c>
      <c r="AP1016" s="132" t="s">
        <v>98</v>
      </c>
      <c r="AQ1016" s="132" t="s">
        <v>99</v>
      </c>
      <c r="AR1016" s="132" t="s">
        <v>5601</v>
      </c>
      <c r="AS1016" s="133" t="s">
        <v>12857</v>
      </c>
      <c r="AT1016" s="132" t="s">
        <v>101</v>
      </c>
      <c r="AU1016" s="132" t="s">
        <v>101</v>
      </c>
      <c r="AV1016" s="132" t="s">
        <v>122</v>
      </c>
      <c r="AW1016" s="132" t="s">
        <v>123</v>
      </c>
      <c r="AX1016" s="132" t="s">
        <v>282</v>
      </c>
      <c r="AY1016" s="132" t="s">
        <v>283</v>
      </c>
      <c r="AZ1016" s="132" t="s">
        <v>283</v>
      </c>
      <c r="BA1016" s="132" t="s">
        <v>13013</v>
      </c>
    </row>
    <row r="1017" spans="1:53" ht="30">
      <c r="A1017" s="131">
        <v>1012</v>
      </c>
      <c r="B1017" s="132" t="s">
        <v>10343</v>
      </c>
      <c r="C1017" s="132" t="s">
        <v>17406</v>
      </c>
      <c r="D1017" s="132" t="s">
        <v>2854</v>
      </c>
      <c r="E1017" s="132" t="s">
        <v>82</v>
      </c>
      <c r="F1017" s="133" t="s">
        <v>17407</v>
      </c>
      <c r="G1017" s="132" t="s">
        <v>2105</v>
      </c>
      <c r="H1017" s="132"/>
      <c r="I1017" s="132"/>
      <c r="J1017" s="132"/>
      <c r="K1017" s="132" t="s">
        <v>17408</v>
      </c>
      <c r="L1017" s="132" t="s">
        <v>6238</v>
      </c>
      <c r="M1017" s="132" t="s">
        <v>17409</v>
      </c>
      <c r="N1017" s="132" t="s">
        <v>517</v>
      </c>
      <c r="O1017" s="132" t="s">
        <v>2105</v>
      </c>
      <c r="P1017" s="132" t="s">
        <v>2606</v>
      </c>
      <c r="Q1017" s="132" t="s">
        <v>2607</v>
      </c>
      <c r="R1017" s="132" t="s">
        <v>17410</v>
      </c>
      <c r="S1017" s="132" t="s">
        <v>17411</v>
      </c>
      <c r="T1017" s="132" t="s">
        <v>17412</v>
      </c>
      <c r="U1017" s="132" t="s">
        <v>17409</v>
      </c>
      <c r="V1017" s="132"/>
      <c r="W1017" s="132"/>
      <c r="X1017" s="132"/>
      <c r="Y1017" s="132" t="s">
        <v>17413</v>
      </c>
      <c r="Z1017" s="133" t="s">
        <v>17414</v>
      </c>
      <c r="AA1017" s="132" t="s">
        <v>17415</v>
      </c>
      <c r="AB1017" s="133"/>
      <c r="AC1017" s="133"/>
      <c r="AD1017" s="132" t="s">
        <v>96</v>
      </c>
      <c r="AE1017" s="132"/>
      <c r="AF1017" s="132" t="s">
        <v>243</v>
      </c>
      <c r="AG1017" s="132" t="s">
        <v>17416</v>
      </c>
      <c r="AH1017" s="132"/>
      <c r="AI1017" s="132" t="s">
        <v>17417</v>
      </c>
      <c r="AJ1017" s="132" t="s">
        <v>118</v>
      </c>
      <c r="AK1017" s="132"/>
      <c r="AL1017" s="132" t="s">
        <v>17989</v>
      </c>
      <c r="AM1017" s="132" t="s">
        <v>2105</v>
      </c>
      <c r="AN1017" s="132" t="s">
        <v>3125</v>
      </c>
      <c r="AO1017" s="132" t="s">
        <v>17418</v>
      </c>
      <c r="AP1017" s="132" t="s">
        <v>98</v>
      </c>
      <c r="AQ1017" s="132" t="s">
        <v>99</v>
      </c>
      <c r="AR1017" s="132" t="s">
        <v>517</v>
      </c>
      <c r="AS1017" s="133" t="s">
        <v>12857</v>
      </c>
      <c r="AT1017" s="132" t="s">
        <v>101</v>
      </c>
      <c r="AU1017" s="132" t="s">
        <v>101</v>
      </c>
      <c r="AV1017" s="132" t="s">
        <v>122</v>
      </c>
      <c r="AW1017" s="132" t="s">
        <v>123</v>
      </c>
      <c r="AX1017" s="132" t="s">
        <v>282</v>
      </c>
      <c r="AY1017" s="132" t="s">
        <v>524</v>
      </c>
      <c r="AZ1017" s="132" t="s">
        <v>524</v>
      </c>
      <c r="BA1017" s="132" t="s">
        <v>13013</v>
      </c>
    </row>
    <row r="1018" spans="1:53" ht="30">
      <c r="A1018" s="131">
        <v>1013</v>
      </c>
      <c r="B1018" s="132" t="s">
        <v>10345</v>
      </c>
      <c r="C1018" s="132" t="s">
        <v>3585</v>
      </c>
      <c r="D1018" s="132" t="s">
        <v>5917</v>
      </c>
      <c r="E1018" s="132" t="s">
        <v>82</v>
      </c>
      <c r="F1018" s="133" t="s">
        <v>1873</v>
      </c>
      <c r="G1018" s="132" t="s">
        <v>1466</v>
      </c>
      <c r="H1018" s="132" t="s">
        <v>30255</v>
      </c>
      <c r="I1018" s="132" t="s">
        <v>6527</v>
      </c>
      <c r="J1018" s="132"/>
      <c r="K1018" s="132" t="s">
        <v>30256</v>
      </c>
      <c r="L1018" s="132" t="s">
        <v>6527</v>
      </c>
      <c r="M1018" s="132"/>
      <c r="N1018" s="132" t="s">
        <v>17975</v>
      </c>
      <c r="O1018" s="132" t="s">
        <v>30257</v>
      </c>
      <c r="P1018" s="132" t="s">
        <v>2606</v>
      </c>
      <c r="Q1018" s="132" t="s">
        <v>2607</v>
      </c>
      <c r="R1018" s="132" t="s">
        <v>17976</v>
      </c>
      <c r="S1018" s="132" t="s">
        <v>17977</v>
      </c>
      <c r="T1018" s="132" t="s">
        <v>17977</v>
      </c>
      <c r="U1018" s="132"/>
      <c r="V1018" s="132"/>
      <c r="W1018" s="132"/>
      <c r="X1018" s="132"/>
      <c r="Y1018" s="132" t="s">
        <v>17978</v>
      </c>
      <c r="Z1018" s="133" t="s">
        <v>1873</v>
      </c>
      <c r="AA1018" s="132" t="s">
        <v>30258</v>
      </c>
      <c r="AB1018" s="133"/>
      <c r="AC1018" s="133"/>
      <c r="AD1018" s="132" t="s">
        <v>30259</v>
      </c>
      <c r="AE1018" s="132" t="s">
        <v>17979</v>
      </c>
      <c r="AF1018" s="132" t="s">
        <v>30260</v>
      </c>
      <c r="AG1018" s="132"/>
      <c r="AH1018" s="132"/>
      <c r="AI1018" s="132"/>
      <c r="AJ1018" s="132" t="s">
        <v>154</v>
      </c>
      <c r="AK1018" s="132"/>
      <c r="AL1018" s="132"/>
      <c r="AM1018" s="132" t="s">
        <v>1466</v>
      </c>
      <c r="AN1018" s="132" t="s">
        <v>17980</v>
      </c>
      <c r="AO1018" s="132" t="s">
        <v>17981</v>
      </c>
      <c r="AP1018" s="132" t="s">
        <v>98</v>
      </c>
      <c r="AQ1018" s="132" t="s">
        <v>99</v>
      </c>
      <c r="AR1018" s="132" t="s">
        <v>17975</v>
      </c>
      <c r="AS1018" s="133" t="s">
        <v>17982</v>
      </c>
      <c r="AT1018" s="132" t="s">
        <v>101</v>
      </c>
      <c r="AU1018" s="132" t="s">
        <v>101</v>
      </c>
      <c r="AV1018" s="132" t="s">
        <v>102</v>
      </c>
      <c r="AW1018" s="132" t="s">
        <v>103</v>
      </c>
      <c r="AX1018" s="132" t="s">
        <v>175</v>
      </c>
      <c r="AY1018" s="132" t="s">
        <v>403</v>
      </c>
      <c r="AZ1018" s="132" t="s">
        <v>403</v>
      </c>
      <c r="BA1018" s="132" t="s">
        <v>13013</v>
      </c>
    </row>
    <row r="1019" spans="1:53" ht="30">
      <c r="A1019" s="131">
        <v>1014</v>
      </c>
      <c r="B1019" s="132" t="s">
        <v>10347</v>
      </c>
      <c r="C1019" s="132" t="s">
        <v>648</v>
      </c>
      <c r="D1019" s="132" t="s">
        <v>491</v>
      </c>
      <c r="E1019" s="132" t="s">
        <v>82</v>
      </c>
      <c r="F1019" s="133" t="s">
        <v>12955</v>
      </c>
      <c r="G1019" s="132" t="s">
        <v>6290</v>
      </c>
      <c r="H1019" s="132" t="s">
        <v>30261</v>
      </c>
      <c r="I1019" s="132" t="s">
        <v>6933</v>
      </c>
      <c r="J1019" s="132" t="s">
        <v>17984</v>
      </c>
      <c r="K1019" s="132" t="s">
        <v>30262</v>
      </c>
      <c r="L1019" s="132" t="s">
        <v>6411</v>
      </c>
      <c r="M1019" s="132" t="s">
        <v>30263</v>
      </c>
      <c r="N1019" s="132" t="s">
        <v>212</v>
      </c>
      <c r="O1019" s="132" t="s">
        <v>30264</v>
      </c>
      <c r="P1019" s="132" t="s">
        <v>2606</v>
      </c>
      <c r="Q1019" s="132" t="s">
        <v>2607</v>
      </c>
      <c r="R1019" s="132" t="s">
        <v>17983</v>
      </c>
      <c r="S1019" s="132" t="s">
        <v>17983</v>
      </c>
      <c r="T1019" s="132" t="s">
        <v>17984</v>
      </c>
      <c r="U1019" s="132" t="s">
        <v>17984</v>
      </c>
      <c r="V1019" s="132"/>
      <c r="W1019" s="132"/>
      <c r="X1019" s="132"/>
      <c r="Y1019" s="132" t="s">
        <v>10347</v>
      </c>
      <c r="Z1019" s="133" t="s">
        <v>17982</v>
      </c>
      <c r="AA1019" s="132" t="s">
        <v>6290</v>
      </c>
      <c r="AB1019" s="133"/>
      <c r="AC1019" s="133"/>
      <c r="AD1019" s="132" t="s">
        <v>6290</v>
      </c>
      <c r="AE1019" s="132"/>
      <c r="AF1019" s="132" t="s">
        <v>12859</v>
      </c>
      <c r="AG1019" s="132"/>
      <c r="AH1019" s="132"/>
      <c r="AI1019" s="132"/>
      <c r="AJ1019" s="132" t="s">
        <v>94</v>
      </c>
      <c r="AK1019" s="132"/>
      <c r="AL1019" s="132"/>
      <c r="AM1019" s="132" t="s">
        <v>6290</v>
      </c>
      <c r="AN1019" s="132" t="s">
        <v>12859</v>
      </c>
      <c r="AO1019" s="132" t="s">
        <v>17985</v>
      </c>
      <c r="AP1019" s="132" t="s">
        <v>98</v>
      </c>
      <c r="AQ1019" s="132" t="s">
        <v>99</v>
      </c>
      <c r="AR1019" s="132" t="s">
        <v>212</v>
      </c>
      <c r="AS1019" s="133" t="s">
        <v>17982</v>
      </c>
      <c r="AT1019" s="132" t="s">
        <v>101</v>
      </c>
      <c r="AU1019" s="132" t="s">
        <v>101</v>
      </c>
      <c r="AV1019" s="132" t="s">
        <v>122</v>
      </c>
      <c r="AW1019" s="132" t="s">
        <v>123</v>
      </c>
      <c r="AX1019" s="132" t="s">
        <v>124</v>
      </c>
      <c r="AY1019" s="132" t="s">
        <v>222</v>
      </c>
      <c r="AZ1019" s="132" t="s">
        <v>222</v>
      </c>
      <c r="BA1019" s="132" t="s">
        <v>13013</v>
      </c>
    </row>
    <row r="1020" spans="1:53" ht="30">
      <c r="A1020" s="131">
        <v>1015</v>
      </c>
      <c r="B1020" s="132" t="s">
        <v>10349</v>
      </c>
      <c r="C1020" s="132" t="s">
        <v>17986</v>
      </c>
      <c r="D1020" s="132" t="s">
        <v>806</v>
      </c>
      <c r="E1020" s="132" t="s">
        <v>82</v>
      </c>
      <c r="F1020" s="133" t="s">
        <v>2473</v>
      </c>
      <c r="G1020" s="132" t="s">
        <v>96</v>
      </c>
      <c r="H1020" s="132" t="s">
        <v>30265</v>
      </c>
      <c r="I1020" s="132" t="s">
        <v>7346</v>
      </c>
      <c r="J1020" s="132" t="s">
        <v>17988</v>
      </c>
      <c r="K1020" s="132" t="s">
        <v>30266</v>
      </c>
      <c r="L1020" s="132" t="s">
        <v>6238</v>
      </c>
      <c r="M1020" s="132" t="s">
        <v>30267</v>
      </c>
      <c r="N1020" s="132" t="s">
        <v>1943</v>
      </c>
      <c r="O1020" s="132" t="s">
        <v>30268</v>
      </c>
      <c r="P1020" s="132" t="s">
        <v>2606</v>
      </c>
      <c r="Q1020" s="132" t="s">
        <v>4294</v>
      </c>
      <c r="R1020" s="132" t="s">
        <v>17987</v>
      </c>
      <c r="S1020" s="132" t="s">
        <v>30269</v>
      </c>
      <c r="T1020" s="132" t="s">
        <v>17988</v>
      </c>
      <c r="U1020" s="132" t="s">
        <v>30267</v>
      </c>
      <c r="V1020" s="132"/>
      <c r="W1020" s="132"/>
      <c r="X1020" s="132"/>
      <c r="Y1020" s="132" t="s">
        <v>10349</v>
      </c>
      <c r="Z1020" s="133" t="s">
        <v>17982</v>
      </c>
      <c r="AA1020" s="132" t="s">
        <v>2193</v>
      </c>
      <c r="AB1020" s="133"/>
      <c r="AC1020" s="133"/>
      <c r="AD1020" s="132" t="s">
        <v>96</v>
      </c>
      <c r="AE1020" s="132"/>
      <c r="AF1020" s="132" t="s">
        <v>347</v>
      </c>
      <c r="AG1020" s="132"/>
      <c r="AH1020" s="132"/>
      <c r="AI1020" s="132"/>
      <c r="AJ1020" s="132" t="s">
        <v>118</v>
      </c>
      <c r="AK1020" s="132"/>
      <c r="AL1020" s="132" t="s">
        <v>17989</v>
      </c>
      <c r="AM1020" s="132" t="s">
        <v>96</v>
      </c>
      <c r="AN1020" s="132" t="s">
        <v>347</v>
      </c>
      <c r="AO1020" s="132" t="s">
        <v>17990</v>
      </c>
      <c r="AP1020" s="132" t="s">
        <v>98</v>
      </c>
      <c r="AQ1020" s="132" t="s">
        <v>99</v>
      </c>
      <c r="AR1020" s="132" t="s">
        <v>1943</v>
      </c>
      <c r="AS1020" s="133" t="s">
        <v>17982</v>
      </c>
      <c r="AT1020" s="132" t="s">
        <v>101</v>
      </c>
      <c r="AU1020" s="132" t="s">
        <v>101</v>
      </c>
      <c r="AV1020" s="132" t="s">
        <v>122</v>
      </c>
      <c r="AW1020" s="132" t="s">
        <v>123</v>
      </c>
      <c r="AX1020" s="132" t="s">
        <v>1947</v>
      </c>
      <c r="AY1020" s="132" t="s">
        <v>1948</v>
      </c>
      <c r="AZ1020" s="132" t="s">
        <v>1948</v>
      </c>
      <c r="BA1020" s="132" t="s">
        <v>13013</v>
      </c>
    </row>
    <row r="1021" spans="1:53" ht="30">
      <c r="A1021" s="131">
        <v>1016</v>
      </c>
      <c r="B1021" s="132" t="s">
        <v>10351</v>
      </c>
      <c r="C1021" s="132" t="s">
        <v>1448</v>
      </c>
      <c r="D1021" s="132" t="s">
        <v>271</v>
      </c>
      <c r="E1021" s="132" t="s">
        <v>82</v>
      </c>
      <c r="F1021" s="133" t="s">
        <v>3396</v>
      </c>
      <c r="G1021" s="132" t="s">
        <v>2105</v>
      </c>
      <c r="H1021" s="132" t="s">
        <v>30270</v>
      </c>
      <c r="I1021" s="132" t="s">
        <v>6427</v>
      </c>
      <c r="J1021" s="132" t="s">
        <v>30271</v>
      </c>
      <c r="K1021" s="132" t="s">
        <v>30272</v>
      </c>
      <c r="L1021" s="132" t="s">
        <v>6427</v>
      </c>
      <c r="M1021" s="132" t="s">
        <v>17992</v>
      </c>
      <c r="N1021" s="132" t="s">
        <v>7608</v>
      </c>
      <c r="O1021" s="132" t="s">
        <v>30273</v>
      </c>
      <c r="P1021" s="132" t="s">
        <v>2606</v>
      </c>
      <c r="Q1021" s="132" t="s">
        <v>2607</v>
      </c>
      <c r="R1021" s="132" t="s">
        <v>17991</v>
      </c>
      <c r="S1021" s="132" t="s">
        <v>30274</v>
      </c>
      <c r="T1021" s="132" t="s">
        <v>17992</v>
      </c>
      <c r="U1021" s="132"/>
      <c r="V1021" s="132"/>
      <c r="W1021" s="132"/>
      <c r="X1021" s="132"/>
      <c r="Y1021" s="132" t="s">
        <v>10351</v>
      </c>
      <c r="Z1021" s="133" t="s">
        <v>17982</v>
      </c>
      <c r="AA1021" s="132" t="s">
        <v>7349</v>
      </c>
      <c r="AB1021" s="133"/>
      <c r="AC1021" s="133"/>
      <c r="AD1021" s="132" t="s">
        <v>2105</v>
      </c>
      <c r="AE1021" s="132"/>
      <c r="AF1021" s="132" t="s">
        <v>17993</v>
      </c>
      <c r="AG1021" s="132"/>
      <c r="AH1021" s="132"/>
      <c r="AI1021" s="132"/>
      <c r="AJ1021" s="132" t="s">
        <v>94</v>
      </c>
      <c r="AK1021" s="132"/>
      <c r="AL1021" s="132"/>
      <c r="AM1021" s="132" t="s">
        <v>2105</v>
      </c>
      <c r="AN1021" s="132" t="s">
        <v>17993</v>
      </c>
      <c r="AO1021" s="132" t="s">
        <v>17994</v>
      </c>
      <c r="AP1021" s="132" t="s">
        <v>98</v>
      </c>
      <c r="AQ1021" s="132" t="s">
        <v>99</v>
      </c>
      <c r="AR1021" s="132" t="s">
        <v>7608</v>
      </c>
      <c r="AS1021" s="133" t="s">
        <v>17982</v>
      </c>
      <c r="AT1021" s="132" t="s">
        <v>101</v>
      </c>
      <c r="AU1021" s="132" t="s">
        <v>101</v>
      </c>
      <c r="AV1021" s="132" t="s">
        <v>122</v>
      </c>
      <c r="AW1021" s="132" t="s">
        <v>123</v>
      </c>
      <c r="AX1021" s="132" t="s">
        <v>104</v>
      </c>
      <c r="AY1021" s="132" t="s">
        <v>105</v>
      </c>
      <c r="AZ1021" s="132" t="s">
        <v>105</v>
      </c>
      <c r="BA1021" s="132" t="s">
        <v>13013</v>
      </c>
    </row>
    <row r="1022" spans="1:53" ht="30">
      <c r="A1022" s="131">
        <v>1017</v>
      </c>
      <c r="B1022" s="132" t="s">
        <v>10353</v>
      </c>
      <c r="C1022" s="132" t="s">
        <v>17995</v>
      </c>
      <c r="D1022" s="132" t="s">
        <v>142</v>
      </c>
      <c r="E1022" s="132" t="s">
        <v>82</v>
      </c>
      <c r="F1022" s="133" t="s">
        <v>17996</v>
      </c>
      <c r="G1022" s="132" t="s">
        <v>96</v>
      </c>
      <c r="H1022" s="132" t="s">
        <v>30275</v>
      </c>
      <c r="I1022" s="132" t="s">
        <v>7361</v>
      </c>
      <c r="J1022" s="132" t="s">
        <v>17998</v>
      </c>
      <c r="K1022" s="132" t="s">
        <v>30276</v>
      </c>
      <c r="L1022" s="132" t="s">
        <v>7361</v>
      </c>
      <c r="M1022" s="132" t="s">
        <v>30277</v>
      </c>
      <c r="N1022" s="132" t="s">
        <v>1364</v>
      </c>
      <c r="O1022" s="132" t="s">
        <v>96</v>
      </c>
      <c r="P1022" s="132" t="s">
        <v>2606</v>
      </c>
      <c r="Q1022" s="132" t="s">
        <v>2607</v>
      </c>
      <c r="R1022" s="132" t="s">
        <v>17997</v>
      </c>
      <c r="S1022" s="132" t="s">
        <v>30278</v>
      </c>
      <c r="T1022" s="132" t="s">
        <v>30279</v>
      </c>
      <c r="U1022" s="132" t="s">
        <v>17998</v>
      </c>
      <c r="V1022" s="132"/>
      <c r="W1022" s="132"/>
      <c r="X1022" s="132" t="s">
        <v>30280</v>
      </c>
      <c r="Y1022" s="132" t="s">
        <v>17999</v>
      </c>
      <c r="Z1022" s="133" t="s">
        <v>30281</v>
      </c>
      <c r="AA1022" s="132" t="s">
        <v>30282</v>
      </c>
      <c r="AB1022" s="133"/>
      <c r="AC1022" s="133"/>
      <c r="AD1022" s="132" t="s">
        <v>96</v>
      </c>
      <c r="AE1022" s="132"/>
      <c r="AF1022" s="132" t="s">
        <v>359</v>
      </c>
      <c r="AG1022" s="132"/>
      <c r="AH1022" s="132"/>
      <c r="AI1022" s="132"/>
      <c r="AJ1022" s="132" t="s">
        <v>118</v>
      </c>
      <c r="AK1022" s="132"/>
      <c r="AL1022" s="132" t="s">
        <v>17989</v>
      </c>
      <c r="AM1022" s="132" t="s">
        <v>96</v>
      </c>
      <c r="AN1022" s="132" t="s">
        <v>359</v>
      </c>
      <c r="AO1022" s="132" t="s">
        <v>18000</v>
      </c>
      <c r="AP1022" s="132" t="s">
        <v>98</v>
      </c>
      <c r="AQ1022" s="132" t="s">
        <v>99</v>
      </c>
      <c r="AR1022" s="132" t="s">
        <v>1364</v>
      </c>
      <c r="AS1022" s="133" t="s">
        <v>17982</v>
      </c>
      <c r="AT1022" s="132" t="s">
        <v>101</v>
      </c>
      <c r="AU1022" s="132" t="s">
        <v>101</v>
      </c>
      <c r="AV1022" s="132" t="s">
        <v>122</v>
      </c>
      <c r="AW1022" s="132" t="s">
        <v>123</v>
      </c>
      <c r="AX1022" s="132" t="s">
        <v>282</v>
      </c>
      <c r="AY1022" s="132" t="s">
        <v>1369</v>
      </c>
      <c r="AZ1022" s="132" t="s">
        <v>1369</v>
      </c>
      <c r="BA1022" s="132" t="s">
        <v>13013</v>
      </c>
    </row>
    <row r="1023" spans="1:53" ht="30">
      <c r="A1023" s="131">
        <v>1018</v>
      </c>
      <c r="B1023" s="132" t="s">
        <v>10355</v>
      </c>
      <c r="C1023" s="132" t="s">
        <v>18067</v>
      </c>
      <c r="D1023" s="132" t="s">
        <v>421</v>
      </c>
      <c r="E1023" s="132" t="s">
        <v>301</v>
      </c>
      <c r="F1023" s="133" t="s">
        <v>18068</v>
      </c>
      <c r="G1023" s="132" t="s">
        <v>3104</v>
      </c>
      <c r="H1023" s="132" t="s">
        <v>14273</v>
      </c>
      <c r="I1023" s="132" t="s">
        <v>6933</v>
      </c>
      <c r="J1023" s="132" t="s">
        <v>18069</v>
      </c>
      <c r="K1023" s="132" t="s">
        <v>14116</v>
      </c>
      <c r="L1023" s="132" t="s">
        <v>6933</v>
      </c>
      <c r="M1023" s="132" t="s">
        <v>18070</v>
      </c>
      <c r="N1023" s="132" t="s">
        <v>1422</v>
      </c>
      <c r="O1023" s="132" t="s">
        <v>18071</v>
      </c>
      <c r="P1023" s="132" t="s">
        <v>2606</v>
      </c>
      <c r="Q1023" s="132" t="s">
        <v>4381</v>
      </c>
      <c r="R1023" s="132" t="s">
        <v>18072</v>
      </c>
      <c r="S1023" s="132" t="s">
        <v>18073</v>
      </c>
      <c r="T1023" s="132" t="s">
        <v>27004</v>
      </c>
      <c r="U1023" s="132" t="s">
        <v>18069</v>
      </c>
      <c r="V1023" s="132"/>
      <c r="W1023" s="132"/>
      <c r="X1023" s="132"/>
      <c r="Y1023" s="132" t="s">
        <v>27005</v>
      </c>
      <c r="Z1023" s="133" t="s">
        <v>18074</v>
      </c>
      <c r="AA1023" s="132" t="s">
        <v>18075</v>
      </c>
      <c r="AB1023" s="133"/>
      <c r="AC1023" s="133"/>
      <c r="AD1023" s="132" t="s">
        <v>3104</v>
      </c>
      <c r="AE1023" s="132" t="s">
        <v>15596</v>
      </c>
      <c r="AF1023" s="132" t="s">
        <v>3503</v>
      </c>
      <c r="AG1023" s="132"/>
      <c r="AH1023" s="132"/>
      <c r="AI1023" s="132"/>
      <c r="AJ1023" s="132" t="s">
        <v>154</v>
      </c>
      <c r="AK1023" s="132"/>
      <c r="AL1023" s="132"/>
      <c r="AM1023" s="132" t="s">
        <v>3104</v>
      </c>
      <c r="AN1023" s="132" t="s">
        <v>3503</v>
      </c>
      <c r="AO1023" s="132" t="s">
        <v>18076</v>
      </c>
      <c r="AP1023" s="132" t="s">
        <v>98</v>
      </c>
      <c r="AQ1023" s="132" t="s">
        <v>99</v>
      </c>
      <c r="AR1023" s="132" t="s">
        <v>1422</v>
      </c>
      <c r="AS1023" s="133" t="s">
        <v>17982</v>
      </c>
      <c r="AT1023" s="132" t="s">
        <v>101</v>
      </c>
      <c r="AU1023" s="132" t="s">
        <v>101</v>
      </c>
      <c r="AV1023" s="132" t="s">
        <v>102</v>
      </c>
      <c r="AW1023" s="132" t="s">
        <v>103</v>
      </c>
      <c r="AX1023" s="132" t="s">
        <v>158</v>
      </c>
      <c r="AY1023" s="132" t="s">
        <v>1339</v>
      </c>
      <c r="AZ1023" s="132" t="s">
        <v>1339</v>
      </c>
      <c r="BA1023" s="132" t="s">
        <v>13013</v>
      </c>
    </row>
    <row r="1024" spans="1:53" ht="30">
      <c r="A1024" s="131">
        <v>1019</v>
      </c>
      <c r="B1024" s="132" t="s">
        <v>10357</v>
      </c>
      <c r="C1024" s="132" t="s">
        <v>18077</v>
      </c>
      <c r="D1024" s="132" t="s">
        <v>236</v>
      </c>
      <c r="E1024" s="132" t="s">
        <v>82</v>
      </c>
      <c r="F1024" s="133" t="s">
        <v>18078</v>
      </c>
      <c r="G1024" s="132" t="s">
        <v>96</v>
      </c>
      <c r="H1024" s="132" t="s">
        <v>18079</v>
      </c>
      <c r="I1024" s="132" t="s">
        <v>6427</v>
      </c>
      <c r="J1024" s="132" t="s">
        <v>18080</v>
      </c>
      <c r="K1024" s="132" t="s">
        <v>18081</v>
      </c>
      <c r="L1024" s="132" t="s">
        <v>6427</v>
      </c>
      <c r="M1024" s="132" t="s">
        <v>18082</v>
      </c>
      <c r="N1024" s="132" t="s">
        <v>11107</v>
      </c>
      <c r="O1024" s="132" t="s">
        <v>18083</v>
      </c>
      <c r="P1024" s="132" t="s">
        <v>2606</v>
      </c>
      <c r="Q1024" s="132" t="s">
        <v>2607</v>
      </c>
      <c r="R1024" s="132" t="s">
        <v>18084</v>
      </c>
      <c r="S1024" s="132" t="s">
        <v>18084</v>
      </c>
      <c r="T1024" s="132" t="s">
        <v>27006</v>
      </c>
      <c r="U1024" s="132" t="s">
        <v>18080</v>
      </c>
      <c r="V1024" s="132"/>
      <c r="W1024" s="132"/>
      <c r="X1024" s="132"/>
      <c r="Y1024" s="132" t="s">
        <v>27007</v>
      </c>
      <c r="Z1024" s="133" t="s">
        <v>18085</v>
      </c>
      <c r="AA1024" s="132" t="s">
        <v>7390</v>
      </c>
      <c r="AB1024" s="133"/>
      <c r="AC1024" s="133"/>
      <c r="AD1024" s="132" t="s">
        <v>96</v>
      </c>
      <c r="AE1024" s="132"/>
      <c r="AF1024" s="132" t="s">
        <v>92</v>
      </c>
      <c r="AG1024" s="132"/>
      <c r="AH1024" s="132"/>
      <c r="AI1024" s="132"/>
      <c r="AJ1024" s="132" t="s">
        <v>118</v>
      </c>
      <c r="AK1024" s="132"/>
      <c r="AL1024" s="132"/>
      <c r="AM1024" s="132" t="s">
        <v>96</v>
      </c>
      <c r="AN1024" s="132" t="s">
        <v>92</v>
      </c>
      <c r="AO1024" s="132" t="s">
        <v>18086</v>
      </c>
      <c r="AP1024" s="132" t="s">
        <v>98</v>
      </c>
      <c r="AQ1024" s="132" t="s">
        <v>99</v>
      </c>
      <c r="AR1024" s="132" t="s">
        <v>11107</v>
      </c>
      <c r="AS1024" s="133" t="s">
        <v>17982</v>
      </c>
      <c r="AT1024" s="132" t="s">
        <v>101</v>
      </c>
      <c r="AU1024" s="132" t="s">
        <v>101</v>
      </c>
      <c r="AV1024" s="132" t="s">
        <v>122</v>
      </c>
      <c r="AW1024" s="132" t="s">
        <v>123</v>
      </c>
      <c r="AX1024" s="132" t="s">
        <v>282</v>
      </c>
      <c r="AY1024" s="132" t="s">
        <v>298</v>
      </c>
      <c r="AZ1024" s="132" t="s">
        <v>298</v>
      </c>
      <c r="BA1024" s="132" t="s">
        <v>13013</v>
      </c>
    </row>
    <row r="1025" spans="1:53" ht="30">
      <c r="A1025" s="131">
        <v>1020</v>
      </c>
      <c r="B1025" s="132" t="s">
        <v>10359</v>
      </c>
      <c r="C1025" s="132" t="s">
        <v>1713</v>
      </c>
      <c r="D1025" s="132" t="s">
        <v>18087</v>
      </c>
      <c r="E1025" s="132" t="s">
        <v>82</v>
      </c>
      <c r="F1025" s="133" t="s">
        <v>3809</v>
      </c>
      <c r="G1025" s="132" t="s">
        <v>18088</v>
      </c>
      <c r="H1025" s="132" t="s">
        <v>18089</v>
      </c>
      <c r="I1025" s="132" t="s">
        <v>18090</v>
      </c>
      <c r="J1025" s="132" t="s">
        <v>18091</v>
      </c>
      <c r="K1025" s="132" t="s">
        <v>17333</v>
      </c>
      <c r="L1025" s="132" t="s">
        <v>6411</v>
      </c>
      <c r="M1025" s="132" t="s">
        <v>18092</v>
      </c>
      <c r="N1025" s="132" t="s">
        <v>212</v>
      </c>
      <c r="O1025" s="132" t="s">
        <v>18088</v>
      </c>
      <c r="P1025" s="132" t="s">
        <v>2606</v>
      </c>
      <c r="Q1025" s="132" t="s">
        <v>2607</v>
      </c>
      <c r="R1025" s="132" t="s">
        <v>18093</v>
      </c>
      <c r="S1025" s="132" t="s">
        <v>18094</v>
      </c>
      <c r="T1025" s="132" t="s">
        <v>18091</v>
      </c>
      <c r="U1025" s="132"/>
      <c r="V1025" s="132"/>
      <c r="W1025" s="132"/>
      <c r="X1025" s="132" t="s">
        <v>27008</v>
      </c>
      <c r="Y1025" s="132" t="s">
        <v>27009</v>
      </c>
      <c r="Z1025" s="133" t="s">
        <v>13523</v>
      </c>
      <c r="AA1025" s="132" t="s">
        <v>18088</v>
      </c>
      <c r="AB1025" s="133"/>
      <c r="AC1025" s="133"/>
      <c r="AD1025" s="132" t="s">
        <v>96</v>
      </c>
      <c r="AE1025" s="132"/>
      <c r="AF1025" s="132" t="s">
        <v>231</v>
      </c>
      <c r="AG1025" s="132"/>
      <c r="AH1025" s="132"/>
      <c r="AI1025" s="132"/>
      <c r="AJ1025" s="132" t="s">
        <v>118</v>
      </c>
      <c r="AK1025" s="132"/>
      <c r="AL1025" s="132"/>
      <c r="AM1025" s="132" t="s">
        <v>18088</v>
      </c>
      <c r="AN1025" s="132" t="s">
        <v>18095</v>
      </c>
      <c r="AO1025" s="132" t="s">
        <v>18096</v>
      </c>
      <c r="AP1025" s="132" t="s">
        <v>98</v>
      </c>
      <c r="AQ1025" s="132" t="s">
        <v>99</v>
      </c>
      <c r="AR1025" s="132" t="s">
        <v>212</v>
      </c>
      <c r="AS1025" s="133" t="s">
        <v>18097</v>
      </c>
      <c r="AT1025" s="132" t="s">
        <v>101</v>
      </c>
      <c r="AU1025" s="132" t="s">
        <v>101</v>
      </c>
      <c r="AV1025" s="132" t="s">
        <v>122</v>
      </c>
      <c r="AW1025" s="132" t="s">
        <v>123</v>
      </c>
      <c r="AX1025" s="132" t="s">
        <v>124</v>
      </c>
      <c r="AY1025" s="132" t="s">
        <v>222</v>
      </c>
      <c r="AZ1025" s="132" t="s">
        <v>222</v>
      </c>
      <c r="BA1025" s="132" t="s">
        <v>13013</v>
      </c>
    </row>
    <row r="1026" spans="1:53" ht="30">
      <c r="A1026" s="131">
        <v>1021</v>
      </c>
      <c r="B1026" s="132" t="s">
        <v>10361</v>
      </c>
      <c r="C1026" s="132" t="s">
        <v>4089</v>
      </c>
      <c r="D1026" s="132" t="s">
        <v>271</v>
      </c>
      <c r="E1026" s="132" t="s">
        <v>82</v>
      </c>
      <c r="F1026" s="133" t="s">
        <v>2204</v>
      </c>
      <c r="G1026" s="132" t="s">
        <v>634</v>
      </c>
      <c r="H1026" s="132" t="s">
        <v>18098</v>
      </c>
      <c r="I1026" s="132" t="s">
        <v>15225</v>
      </c>
      <c r="J1026" s="132" t="s">
        <v>18099</v>
      </c>
      <c r="K1026" s="132" t="s">
        <v>18100</v>
      </c>
      <c r="L1026" s="132" t="s">
        <v>15225</v>
      </c>
      <c r="M1026" s="132" t="s">
        <v>18101</v>
      </c>
      <c r="N1026" s="132" t="s">
        <v>7608</v>
      </c>
      <c r="O1026" s="132" t="s">
        <v>18102</v>
      </c>
      <c r="P1026" s="132" t="s">
        <v>2606</v>
      </c>
      <c r="Q1026" s="132" t="s">
        <v>2607</v>
      </c>
      <c r="R1026" s="132" t="s">
        <v>18103</v>
      </c>
      <c r="S1026" s="132" t="s">
        <v>18104</v>
      </c>
      <c r="T1026" s="132" t="s">
        <v>27010</v>
      </c>
      <c r="U1026" s="132"/>
      <c r="V1026" s="132"/>
      <c r="W1026" s="132"/>
      <c r="X1026" s="132"/>
      <c r="Y1026" s="132" t="s">
        <v>10361</v>
      </c>
      <c r="Z1026" s="133" t="s">
        <v>18097</v>
      </c>
      <c r="AA1026" s="132" t="s">
        <v>7349</v>
      </c>
      <c r="AB1026" s="133"/>
      <c r="AC1026" s="133"/>
      <c r="AD1026" s="132" t="s">
        <v>634</v>
      </c>
      <c r="AE1026" s="132"/>
      <c r="AF1026" s="132" t="s">
        <v>632</v>
      </c>
      <c r="AG1026" s="132"/>
      <c r="AH1026" s="132"/>
      <c r="AI1026" s="132"/>
      <c r="AJ1026" s="132" t="s">
        <v>94</v>
      </c>
      <c r="AK1026" s="132"/>
      <c r="AL1026" s="132"/>
      <c r="AM1026" s="132" t="s">
        <v>634</v>
      </c>
      <c r="AN1026" s="132" t="s">
        <v>632</v>
      </c>
      <c r="AO1026" s="132" t="s">
        <v>18105</v>
      </c>
      <c r="AP1026" s="132" t="s">
        <v>98</v>
      </c>
      <c r="AQ1026" s="132" t="s">
        <v>99</v>
      </c>
      <c r="AR1026" s="132" t="s">
        <v>7608</v>
      </c>
      <c r="AS1026" s="133" t="s">
        <v>18097</v>
      </c>
      <c r="AT1026" s="132" t="s">
        <v>101</v>
      </c>
      <c r="AU1026" s="132" t="s">
        <v>101</v>
      </c>
      <c r="AV1026" s="132" t="s">
        <v>122</v>
      </c>
      <c r="AW1026" s="132" t="s">
        <v>123</v>
      </c>
      <c r="AX1026" s="132" t="s">
        <v>104</v>
      </c>
      <c r="AY1026" s="132" t="s">
        <v>105</v>
      </c>
      <c r="AZ1026" s="132" t="s">
        <v>105</v>
      </c>
      <c r="BA1026" s="132" t="s">
        <v>13013</v>
      </c>
    </row>
    <row r="1027" spans="1:53" ht="30">
      <c r="A1027" s="131">
        <v>1022</v>
      </c>
      <c r="B1027" s="132" t="s">
        <v>10363</v>
      </c>
      <c r="C1027" s="132" t="s">
        <v>18106</v>
      </c>
      <c r="D1027" s="132" t="s">
        <v>18107</v>
      </c>
      <c r="E1027" s="132" t="s">
        <v>82</v>
      </c>
      <c r="F1027" s="133" t="s">
        <v>1354</v>
      </c>
      <c r="G1027" s="132" t="s">
        <v>96</v>
      </c>
      <c r="H1027" s="132" t="s">
        <v>14902</v>
      </c>
      <c r="I1027" s="132" t="s">
        <v>6707</v>
      </c>
      <c r="J1027" s="132"/>
      <c r="K1027" s="132" t="s">
        <v>18108</v>
      </c>
      <c r="L1027" s="132" t="s">
        <v>6447</v>
      </c>
      <c r="M1027" s="132" t="s">
        <v>18109</v>
      </c>
      <c r="N1027" s="132" t="s">
        <v>1787</v>
      </c>
      <c r="O1027" s="132" t="s">
        <v>18110</v>
      </c>
      <c r="P1027" s="132" t="s">
        <v>2606</v>
      </c>
      <c r="Q1027" s="132" t="s">
        <v>2607</v>
      </c>
      <c r="R1027" s="132" t="s">
        <v>18111</v>
      </c>
      <c r="S1027" s="132" t="s">
        <v>18111</v>
      </c>
      <c r="T1027" s="132" t="s">
        <v>27011</v>
      </c>
      <c r="U1027" s="132"/>
      <c r="V1027" s="132"/>
      <c r="W1027" s="132"/>
      <c r="X1027" s="132" t="s">
        <v>27008</v>
      </c>
      <c r="Y1027" s="132" t="s">
        <v>27012</v>
      </c>
      <c r="Z1027" s="133" t="s">
        <v>18112</v>
      </c>
      <c r="AA1027" s="132" t="s">
        <v>7022</v>
      </c>
      <c r="AB1027" s="133"/>
      <c r="AC1027" s="133"/>
      <c r="AD1027" s="132" t="s">
        <v>96</v>
      </c>
      <c r="AE1027" s="132"/>
      <c r="AF1027" s="132" t="s">
        <v>218</v>
      </c>
      <c r="AG1027" s="132"/>
      <c r="AH1027" s="132"/>
      <c r="AI1027" s="132"/>
      <c r="AJ1027" s="132" t="s">
        <v>118</v>
      </c>
      <c r="AK1027" s="132"/>
      <c r="AL1027" s="132"/>
      <c r="AM1027" s="132" t="s">
        <v>96</v>
      </c>
      <c r="AN1027" s="132" t="s">
        <v>218</v>
      </c>
      <c r="AO1027" s="132" t="s">
        <v>18113</v>
      </c>
      <c r="AP1027" s="132" t="s">
        <v>98</v>
      </c>
      <c r="AQ1027" s="132" t="s">
        <v>99</v>
      </c>
      <c r="AR1027" s="132" t="s">
        <v>1787</v>
      </c>
      <c r="AS1027" s="133" t="s">
        <v>18097</v>
      </c>
      <c r="AT1027" s="132" t="s">
        <v>101</v>
      </c>
      <c r="AU1027" s="132" t="s">
        <v>101</v>
      </c>
      <c r="AV1027" s="132" t="s">
        <v>122</v>
      </c>
      <c r="AW1027" s="132" t="s">
        <v>123</v>
      </c>
      <c r="AX1027" s="132" t="s">
        <v>597</v>
      </c>
      <c r="AY1027" s="132" t="s">
        <v>1793</v>
      </c>
      <c r="AZ1027" s="132" t="s">
        <v>1793</v>
      </c>
      <c r="BA1027" s="132" t="s">
        <v>13013</v>
      </c>
    </row>
    <row r="1028" spans="1:53" ht="30">
      <c r="A1028" s="131">
        <v>1023</v>
      </c>
      <c r="B1028" s="132" t="s">
        <v>10365</v>
      </c>
      <c r="C1028" s="132" t="s">
        <v>2880</v>
      </c>
      <c r="D1028" s="132" t="s">
        <v>2020</v>
      </c>
      <c r="E1028" s="132" t="s">
        <v>82</v>
      </c>
      <c r="F1028" s="133" t="s">
        <v>18114</v>
      </c>
      <c r="G1028" s="132" t="s">
        <v>96</v>
      </c>
      <c r="H1028" s="132" t="s">
        <v>18115</v>
      </c>
      <c r="I1028" s="132" t="s">
        <v>7346</v>
      </c>
      <c r="J1028" s="132" t="s">
        <v>18116</v>
      </c>
      <c r="K1028" s="132" t="s">
        <v>18117</v>
      </c>
      <c r="L1028" s="132" t="s">
        <v>6238</v>
      </c>
      <c r="M1028" s="132" t="s">
        <v>18118</v>
      </c>
      <c r="N1028" s="132" t="s">
        <v>1943</v>
      </c>
      <c r="O1028" s="132" t="s">
        <v>18088</v>
      </c>
      <c r="P1028" s="132" t="s">
        <v>2606</v>
      </c>
      <c r="Q1028" s="132" t="s">
        <v>2607</v>
      </c>
      <c r="R1028" s="132" t="s">
        <v>18119</v>
      </c>
      <c r="S1028" s="132" t="s">
        <v>18119</v>
      </c>
      <c r="T1028" s="132" t="s">
        <v>18118</v>
      </c>
      <c r="U1028" s="132"/>
      <c r="V1028" s="132"/>
      <c r="W1028" s="132"/>
      <c r="X1028" s="132" t="s">
        <v>27008</v>
      </c>
      <c r="Y1028" s="132" t="s">
        <v>27013</v>
      </c>
      <c r="Z1028" s="133" t="s">
        <v>2667</v>
      </c>
      <c r="AA1028" s="132" t="s">
        <v>7022</v>
      </c>
      <c r="AB1028" s="133"/>
      <c r="AC1028" s="133"/>
      <c r="AD1028" s="132" t="s">
        <v>96</v>
      </c>
      <c r="AE1028" s="132"/>
      <c r="AF1028" s="132" t="s">
        <v>279</v>
      </c>
      <c r="AG1028" s="132"/>
      <c r="AH1028" s="132"/>
      <c r="AI1028" s="132"/>
      <c r="AJ1028" s="132" t="s">
        <v>118</v>
      </c>
      <c r="AK1028" s="132"/>
      <c r="AL1028" s="132"/>
      <c r="AM1028" s="132" t="s">
        <v>96</v>
      </c>
      <c r="AN1028" s="132" t="s">
        <v>279</v>
      </c>
      <c r="AO1028" s="132" t="s">
        <v>18120</v>
      </c>
      <c r="AP1028" s="132" t="s">
        <v>98</v>
      </c>
      <c r="AQ1028" s="132" t="s">
        <v>99</v>
      </c>
      <c r="AR1028" s="132" t="s">
        <v>1943</v>
      </c>
      <c r="AS1028" s="133" t="s">
        <v>18097</v>
      </c>
      <c r="AT1028" s="132" t="s">
        <v>101</v>
      </c>
      <c r="AU1028" s="132" t="s">
        <v>101</v>
      </c>
      <c r="AV1028" s="132" t="s">
        <v>122</v>
      </c>
      <c r="AW1028" s="132" t="s">
        <v>123</v>
      </c>
      <c r="AX1028" s="132" t="s">
        <v>1947</v>
      </c>
      <c r="AY1028" s="132" t="s">
        <v>1948</v>
      </c>
      <c r="AZ1028" s="132" t="s">
        <v>1948</v>
      </c>
      <c r="BA1028" s="132" t="s">
        <v>13013</v>
      </c>
    </row>
    <row r="1029" spans="1:53" ht="30">
      <c r="A1029" s="131">
        <v>1024</v>
      </c>
      <c r="B1029" s="132" t="s">
        <v>10367</v>
      </c>
      <c r="C1029" s="132" t="s">
        <v>18121</v>
      </c>
      <c r="D1029" s="132" t="s">
        <v>82</v>
      </c>
      <c r="E1029" s="132" t="s">
        <v>82</v>
      </c>
      <c r="F1029" s="133" t="s">
        <v>2653</v>
      </c>
      <c r="G1029" s="132" t="s">
        <v>96</v>
      </c>
      <c r="H1029" s="132" t="s">
        <v>18122</v>
      </c>
      <c r="I1029" s="132" t="s">
        <v>6797</v>
      </c>
      <c r="J1029" s="132" t="s">
        <v>18123</v>
      </c>
      <c r="K1029" s="132" t="s">
        <v>18124</v>
      </c>
      <c r="L1029" s="132" t="s">
        <v>6411</v>
      </c>
      <c r="M1029" s="132" t="s">
        <v>18125</v>
      </c>
      <c r="N1029" s="132" t="s">
        <v>1787</v>
      </c>
      <c r="O1029" s="132" t="s">
        <v>18126</v>
      </c>
      <c r="P1029" s="132" t="s">
        <v>2606</v>
      </c>
      <c r="Q1029" s="132" t="s">
        <v>2607</v>
      </c>
      <c r="R1029" s="132" t="s">
        <v>18127</v>
      </c>
      <c r="S1029" s="132" t="s">
        <v>18128</v>
      </c>
      <c r="T1029" s="132" t="s">
        <v>18123</v>
      </c>
      <c r="U1029" s="132" t="s">
        <v>18123</v>
      </c>
      <c r="V1029" s="132"/>
      <c r="W1029" s="132"/>
      <c r="X1029" s="132"/>
      <c r="Y1029" s="132" t="s">
        <v>10367</v>
      </c>
      <c r="Z1029" s="133" t="s">
        <v>18097</v>
      </c>
      <c r="AA1029" s="132" t="s">
        <v>7349</v>
      </c>
      <c r="AB1029" s="133"/>
      <c r="AC1029" s="133"/>
      <c r="AD1029" s="132" t="s">
        <v>96</v>
      </c>
      <c r="AE1029" s="132"/>
      <c r="AF1029" s="132" t="s">
        <v>430</v>
      </c>
      <c r="AG1029" s="132"/>
      <c r="AH1029" s="132"/>
      <c r="AI1029" s="132"/>
      <c r="AJ1029" s="132" t="s">
        <v>118</v>
      </c>
      <c r="AK1029" s="132"/>
      <c r="AL1029" s="132"/>
      <c r="AM1029" s="132" t="s">
        <v>96</v>
      </c>
      <c r="AN1029" s="132" t="s">
        <v>430</v>
      </c>
      <c r="AO1029" s="132" t="s">
        <v>18129</v>
      </c>
      <c r="AP1029" s="132" t="s">
        <v>98</v>
      </c>
      <c r="AQ1029" s="132" t="s">
        <v>99</v>
      </c>
      <c r="AR1029" s="132" t="s">
        <v>1787</v>
      </c>
      <c r="AS1029" s="133" t="s">
        <v>18097</v>
      </c>
      <c r="AT1029" s="132" t="s">
        <v>101</v>
      </c>
      <c r="AU1029" s="132" t="s">
        <v>101</v>
      </c>
      <c r="AV1029" s="132" t="s">
        <v>122</v>
      </c>
      <c r="AW1029" s="132" t="s">
        <v>123</v>
      </c>
      <c r="AX1029" s="132" t="s">
        <v>597</v>
      </c>
      <c r="AY1029" s="132" t="s">
        <v>1793</v>
      </c>
      <c r="AZ1029" s="132" t="s">
        <v>1793</v>
      </c>
      <c r="BA1029" s="132" t="s">
        <v>13013</v>
      </c>
    </row>
    <row r="1030" spans="1:53" ht="30">
      <c r="A1030" s="131">
        <v>1025</v>
      </c>
      <c r="B1030" s="132" t="s">
        <v>10369</v>
      </c>
      <c r="C1030" s="132" t="s">
        <v>18130</v>
      </c>
      <c r="D1030" s="132" t="s">
        <v>1121</v>
      </c>
      <c r="E1030" s="132" t="s">
        <v>82</v>
      </c>
      <c r="F1030" s="133" t="s">
        <v>3237</v>
      </c>
      <c r="G1030" s="132" t="s">
        <v>96</v>
      </c>
      <c r="H1030" s="132"/>
      <c r="I1030" s="132"/>
      <c r="J1030" s="132"/>
      <c r="K1030" s="132" t="s">
        <v>30283</v>
      </c>
      <c r="L1030" s="132" t="s">
        <v>13450</v>
      </c>
      <c r="M1030" s="132" t="s">
        <v>27014</v>
      </c>
      <c r="N1030" s="132" t="s">
        <v>392</v>
      </c>
      <c r="O1030" s="132" t="s">
        <v>188</v>
      </c>
      <c r="P1030" s="132" t="s">
        <v>2606</v>
      </c>
      <c r="Q1030" s="132" t="s">
        <v>4294</v>
      </c>
      <c r="R1030" s="132" t="s">
        <v>18131</v>
      </c>
      <c r="S1030" s="132" t="s">
        <v>18131</v>
      </c>
      <c r="T1030" s="132" t="s">
        <v>27014</v>
      </c>
      <c r="U1030" s="132" t="s">
        <v>27014</v>
      </c>
      <c r="V1030" s="132"/>
      <c r="W1030" s="132"/>
      <c r="X1030" s="132"/>
      <c r="Y1030" s="132" t="s">
        <v>10369</v>
      </c>
      <c r="Z1030" s="133" t="s">
        <v>27298</v>
      </c>
      <c r="AA1030" s="132" t="s">
        <v>7349</v>
      </c>
      <c r="AB1030" s="133"/>
      <c r="AC1030" s="133"/>
      <c r="AD1030" s="132" t="s">
        <v>96</v>
      </c>
      <c r="AE1030" s="132"/>
      <c r="AF1030" s="132" t="s">
        <v>886</v>
      </c>
      <c r="AG1030" s="132"/>
      <c r="AH1030" s="132"/>
      <c r="AI1030" s="132"/>
      <c r="AJ1030" s="132" t="s">
        <v>118</v>
      </c>
      <c r="AK1030" s="132"/>
      <c r="AL1030" s="132" t="s">
        <v>17989</v>
      </c>
      <c r="AM1030" s="132" t="s">
        <v>96</v>
      </c>
      <c r="AN1030" s="132" t="s">
        <v>886</v>
      </c>
      <c r="AO1030" s="132" t="s">
        <v>18132</v>
      </c>
      <c r="AP1030" s="132" t="s">
        <v>98</v>
      </c>
      <c r="AQ1030" s="132" t="s">
        <v>99</v>
      </c>
      <c r="AR1030" s="132" t="s">
        <v>392</v>
      </c>
      <c r="AS1030" s="133" t="s">
        <v>18097</v>
      </c>
      <c r="AT1030" s="132" t="s">
        <v>101</v>
      </c>
      <c r="AU1030" s="132" t="s">
        <v>101</v>
      </c>
      <c r="AV1030" s="132" t="s">
        <v>122</v>
      </c>
      <c r="AW1030" s="132" t="s">
        <v>123</v>
      </c>
      <c r="AX1030" s="132" t="s">
        <v>175</v>
      </c>
      <c r="AY1030" s="132" t="s">
        <v>403</v>
      </c>
      <c r="AZ1030" s="132" t="s">
        <v>403</v>
      </c>
      <c r="BA1030" s="132" t="s">
        <v>13013</v>
      </c>
    </row>
    <row r="1031" spans="1:53" ht="30">
      <c r="A1031" s="131">
        <v>1026</v>
      </c>
      <c r="B1031" s="132" t="s">
        <v>10371</v>
      </c>
      <c r="C1031" s="132" t="s">
        <v>18133</v>
      </c>
      <c r="D1031" s="132" t="s">
        <v>18134</v>
      </c>
      <c r="E1031" s="132" t="s">
        <v>82</v>
      </c>
      <c r="F1031" s="133" t="s">
        <v>18135</v>
      </c>
      <c r="G1031" s="132" t="s">
        <v>2361</v>
      </c>
      <c r="H1031" s="132"/>
      <c r="I1031" s="132"/>
      <c r="J1031" s="132"/>
      <c r="K1031" s="132"/>
      <c r="L1031" s="132"/>
      <c r="M1031" s="132"/>
      <c r="N1031" s="132" t="s">
        <v>2353</v>
      </c>
      <c r="O1031" s="132"/>
      <c r="P1031" s="132" t="s">
        <v>2606</v>
      </c>
      <c r="Q1031" s="132"/>
      <c r="R1031" s="132" t="s">
        <v>18136</v>
      </c>
      <c r="S1031" s="132"/>
      <c r="T1031" s="132" t="s">
        <v>27015</v>
      </c>
      <c r="U1031" s="132"/>
      <c r="V1031" s="132"/>
      <c r="W1031" s="132"/>
      <c r="X1031" s="132"/>
      <c r="Y1031" s="132" t="s">
        <v>27016</v>
      </c>
      <c r="Z1031" s="133"/>
      <c r="AA1031" s="132"/>
      <c r="AB1031" s="133"/>
      <c r="AC1031" s="133"/>
      <c r="AD1031" s="132"/>
      <c r="AE1031" s="132" t="s">
        <v>18137</v>
      </c>
      <c r="AF1031" s="132"/>
      <c r="AG1031" s="132"/>
      <c r="AH1031" s="132"/>
      <c r="AI1031" s="132"/>
      <c r="AJ1031" s="132" t="s">
        <v>154</v>
      </c>
      <c r="AK1031" s="132"/>
      <c r="AL1031" s="132"/>
      <c r="AM1031" s="132" t="s">
        <v>2361</v>
      </c>
      <c r="AN1031" s="132" t="s">
        <v>18138</v>
      </c>
      <c r="AO1031" s="132" t="s">
        <v>18139</v>
      </c>
      <c r="AP1031" s="132" t="s">
        <v>98</v>
      </c>
      <c r="AQ1031" s="132" t="s">
        <v>99</v>
      </c>
      <c r="AR1031" s="132" t="s">
        <v>2353</v>
      </c>
      <c r="AS1031" s="133" t="s">
        <v>18097</v>
      </c>
      <c r="AT1031" s="132" t="s">
        <v>101</v>
      </c>
      <c r="AU1031" s="132" t="s">
        <v>101</v>
      </c>
      <c r="AV1031" s="132" t="s">
        <v>102</v>
      </c>
      <c r="AW1031" s="132" t="s">
        <v>103</v>
      </c>
      <c r="AX1031" s="132" t="s">
        <v>597</v>
      </c>
      <c r="AY1031" s="132" t="s">
        <v>2365</v>
      </c>
      <c r="AZ1031" s="132" t="s">
        <v>2365</v>
      </c>
      <c r="BA1031" s="132" t="s">
        <v>13013</v>
      </c>
    </row>
    <row r="1032" spans="1:53" ht="30">
      <c r="A1032" s="131">
        <v>1027</v>
      </c>
      <c r="B1032" s="132" t="s">
        <v>10373</v>
      </c>
      <c r="C1032" s="132" t="s">
        <v>18140</v>
      </c>
      <c r="D1032" s="132" t="s">
        <v>785</v>
      </c>
      <c r="E1032" s="132" t="s">
        <v>82</v>
      </c>
      <c r="F1032" s="133" t="s">
        <v>18141</v>
      </c>
      <c r="G1032" s="132" t="s">
        <v>96</v>
      </c>
      <c r="H1032" s="132" t="s">
        <v>18142</v>
      </c>
      <c r="I1032" s="132" t="s">
        <v>18143</v>
      </c>
      <c r="J1032" s="132" t="s">
        <v>18144</v>
      </c>
      <c r="K1032" s="132" t="s">
        <v>18145</v>
      </c>
      <c r="L1032" s="132" t="s">
        <v>6411</v>
      </c>
      <c r="M1032" s="132" t="s">
        <v>18146</v>
      </c>
      <c r="N1032" s="132" t="s">
        <v>7608</v>
      </c>
      <c r="O1032" s="132" t="s">
        <v>18147</v>
      </c>
      <c r="P1032" s="132" t="s">
        <v>2606</v>
      </c>
      <c r="Q1032" s="132" t="s">
        <v>4381</v>
      </c>
      <c r="R1032" s="132" t="s">
        <v>18148</v>
      </c>
      <c r="S1032" s="132" t="s">
        <v>16572</v>
      </c>
      <c r="T1032" s="132" t="s">
        <v>27017</v>
      </c>
      <c r="U1032" s="132" t="s">
        <v>18144</v>
      </c>
      <c r="V1032" s="132"/>
      <c r="W1032" s="132"/>
      <c r="X1032" s="132" t="s">
        <v>13282</v>
      </c>
      <c r="Y1032" s="132" t="s">
        <v>27018</v>
      </c>
      <c r="Z1032" s="133" t="s">
        <v>465</v>
      </c>
      <c r="AA1032" s="132" t="s">
        <v>16576</v>
      </c>
      <c r="AB1032" s="133"/>
      <c r="AC1032" s="133"/>
      <c r="AD1032" s="132" t="s">
        <v>96</v>
      </c>
      <c r="AE1032" s="132"/>
      <c r="AF1032" s="132" t="s">
        <v>359</v>
      </c>
      <c r="AG1032" s="132"/>
      <c r="AH1032" s="132"/>
      <c r="AI1032" s="132"/>
      <c r="AJ1032" s="132" t="s">
        <v>118</v>
      </c>
      <c r="AK1032" s="132"/>
      <c r="AL1032" s="132"/>
      <c r="AM1032" s="132" t="s">
        <v>96</v>
      </c>
      <c r="AN1032" s="132" t="s">
        <v>359</v>
      </c>
      <c r="AO1032" s="132" t="s">
        <v>18149</v>
      </c>
      <c r="AP1032" s="132" t="s">
        <v>98</v>
      </c>
      <c r="AQ1032" s="132" t="s">
        <v>99</v>
      </c>
      <c r="AR1032" s="132" t="s">
        <v>7608</v>
      </c>
      <c r="AS1032" s="133" t="s">
        <v>18097</v>
      </c>
      <c r="AT1032" s="132" t="s">
        <v>101</v>
      </c>
      <c r="AU1032" s="132" t="s">
        <v>101</v>
      </c>
      <c r="AV1032" s="132" t="s">
        <v>122</v>
      </c>
      <c r="AW1032" s="132" t="s">
        <v>123</v>
      </c>
      <c r="AX1032" s="132" t="s">
        <v>104</v>
      </c>
      <c r="AY1032" s="132" t="s">
        <v>105</v>
      </c>
      <c r="AZ1032" s="132" t="s">
        <v>105</v>
      </c>
      <c r="BA1032" s="132" t="s">
        <v>13013</v>
      </c>
    </row>
    <row r="1033" spans="1:53" ht="30">
      <c r="A1033" s="131">
        <v>1028</v>
      </c>
      <c r="B1033" s="132" t="s">
        <v>10375</v>
      </c>
      <c r="C1033" s="132" t="s">
        <v>3458</v>
      </c>
      <c r="D1033" s="132" t="s">
        <v>457</v>
      </c>
      <c r="E1033" s="132" t="s">
        <v>301</v>
      </c>
      <c r="F1033" s="133" t="s">
        <v>2473</v>
      </c>
      <c r="G1033" s="132" t="s">
        <v>96</v>
      </c>
      <c r="H1033" s="132" t="s">
        <v>18150</v>
      </c>
      <c r="I1033" s="132" t="s">
        <v>6542</v>
      </c>
      <c r="J1033" s="132" t="s">
        <v>18151</v>
      </c>
      <c r="K1033" s="132" t="s">
        <v>13292</v>
      </c>
      <c r="L1033" s="132" t="s">
        <v>6542</v>
      </c>
      <c r="M1033" s="132" t="s">
        <v>18152</v>
      </c>
      <c r="N1033" s="132" t="s">
        <v>5601</v>
      </c>
      <c r="O1033" s="132" t="s">
        <v>18153</v>
      </c>
      <c r="P1033" s="132" t="s">
        <v>2606</v>
      </c>
      <c r="Q1033" s="132" t="s">
        <v>2607</v>
      </c>
      <c r="R1033" s="132" t="s">
        <v>18154</v>
      </c>
      <c r="S1033" s="132" t="s">
        <v>18154</v>
      </c>
      <c r="T1033" s="132" t="s">
        <v>18151</v>
      </c>
      <c r="U1033" s="132"/>
      <c r="V1033" s="132"/>
      <c r="W1033" s="132"/>
      <c r="X1033" s="132"/>
      <c r="Y1033" s="132" t="s">
        <v>27019</v>
      </c>
      <c r="Z1033" s="133" t="s">
        <v>17062</v>
      </c>
      <c r="AA1033" s="132" t="s">
        <v>7022</v>
      </c>
      <c r="AB1033" s="133"/>
      <c r="AC1033" s="133"/>
      <c r="AD1033" s="132" t="s">
        <v>96</v>
      </c>
      <c r="AE1033" s="132"/>
      <c r="AF1033" s="132" t="s">
        <v>218</v>
      </c>
      <c r="AG1033" s="132"/>
      <c r="AH1033" s="132"/>
      <c r="AI1033" s="132"/>
      <c r="AJ1033" s="132" t="s">
        <v>118</v>
      </c>
      <c r="AK1033" s="132"/>
      <c r="AL1033" s="132"/>
      <c r="AM1033" s="132" t="s">
        <v>96</v>
      </c>
      <c r="AN1033" s="132" t="s">
        <v>218</v>
      </c>
      <c r="AO1033" s="132" t="s">
        <v>18155</v>
      </c>
      <c r="AP1033" s="132" t="s">
        <v>98</v>
      </c>
      <c r="AQ1033" s="132" t="s">
        <v>99</v>
      </c>
      <c r="AR1033" s="132" t="s">
        <v>5601</v>
      </c>
      <c r="AS1033" s="133" t="s">
        <v>18097</v>
      </c>
      <c r="AT1033" s="132" t="s">
        <v>101</v>
      </c>
      <c r="AU1033" s="132" t="s">
        <v>101</v>
      </c>
      <c r="AV1033" s="132" t="s">
        <v>122</v>
      </c>
      <c r="AW1033" s="132" t="s">
        <v>123</v>
      </c>
      <c r="AX1033" s="132" t="s">
        <v>282</v>
      </c>
      <c r="AY1033" s="132" t="s">
        <v>283</v>
      </c>
      <c r="AZ1033" s="132" t="s">
        <v>283</v>
      </c>
      <c r="BA1033" s="132" t="s">
        <v>13013</v>
      </c>
    </row>
    <row r="1034" spans="1:53" ht="30">
      <c r="A1034" s="131">
        <v>1029</v>
      </c>
      <c r="B1034" s="132" t="s">
        <v>10377</v>
      </c>
      <c r="C1034" s="132" t="s">
        <v>351</v>
      </c>
      <c r="D1034" s="132" t="s">
        <v>457</v>
      </c>
      <c r="E1034" s="132" t="s">
        <v>82</v>
      </c>
      <c r="F1034" s="133" t="s">
        <v>1897</v>
      </c>
      <c r="G1034" s="132" t="s">
        <v>2468</v>
      </c>
      <c r="H1034" s="132" t="s">
        <v>18156</v>
      </c>
      <c r="I1034" s="132" t="s">
        <v>6238</v>
      </c>
      <c r="J1034" s="132"/>
      <c r="K1034" s="132" t="s">
        <v>4968</v>
      </c>
      <c r="L1034" s="132" t="s">
        <v>6411</v>
      </c>
      <c r="M1034" s="132" t="s">
        <v>18157</v>
      </c>
      <c r="N1034" s="132" t="s">
        <v>11107</v>
      </c>
      <c r="O1034" s="132" t="s">
        <v>18158</v>
      </c>
      <c r="P1034" s="132" t="s">
        <v>2606</v>
      </c>
      <c r="Q1034" s="132" t="s">
        <v>4294</v>
      </c>
      <c r="R1034" s="132" t="s">
        <v>18159</v>
      </c>
      <c r="S1034" s="132" t="s">
        <v>18160</v>
      </c>
      <c r="T1034" s="132" t="s">
        <v>27020</v>
      </c>
      <c r="U1034" s="132" t="s">
        <v>18157</v>
      </c>
      <c r="V1034" s="132"/>
      <c r="W1034" s="132"/>
      <c r="X1034" s="132"/>
      <c r="Y1034" s="132" t="s">
        <v>10377</v>
      </c>
      <c r="Z1034" s="133" t="s">
        <v>18097</v>
      </c>
      <c r="AA1034" s="132" t="s">
        <v>7349</v>
      </c>
      <c r="AB1034" s="133"/>
      <c r="AC1034" s="133"/>
      <c r="AD1034" s="132" t="s">
        <v>2468</v>
      </c>
      <c r="AE1034" s="132"/>
      <c r="AF1034" s="132" t="s">
        <v>18161</v>
      </c>
      <c r="AG1034" s="132"/>
      <c r="AH1034" s="132"/>
      <c r="AI1034" s="132"/>
      <c r="AJ1034" s="132" t="s">
        <v>118</v>
      </c>
      <c r="AK1034" s="132"/>
      <c r="AL1034" s="132"/>
      <c r="AM1034" s="132" t="s">
        <v>2468</v>
      </c>
      <c r="AN1034" s="132" t="s">
        <v>18161</v>
      </c>
      <c r="AO1034" s="132" t="s">
        <v>18162</v>
      </c>
      <c r="AP1034" s="132" t="s">
        <v>98</v>
      </c>
      <c r="AQ1034" s="132" t="s">
        <v>99</v>
      </c>
      <c r="AR1034" s="132" t="s">
        <v>11107</v>
      </c>
      <c r="AS1034" s="133" t="s">
        <v>18097</v>
      </c>
      <c r="AT1034" s="132" t="s">
        <v>101</v>
      </c>
      <c r="AU1034" s="132" t="s">
        <v>101</v>
      </c>
      <c r="AV1034" s="132" t="s">
        <v>122</v>
      </c>
      <c r="AW1034" s="132" t="s">
        <v>123</v>
      </c>
      <c r="AX1034" s="132" t="s">
        <v>282</v>
      </c>
      <c r="AY1034" s="132" t="s">
        <v>298</v>
      </c>
      <c r="AZ1034" s="132" t="s">
        <v>298</v>
      </c>
      <c r="BA1034" s="132" t="s">
        <v>13013</v>
      </c>
    </row>
    <row r="1035" spans="1:53" ht="30">
      <c r="A1035" s="131">
        <v>1030</v>
      </c>
      <c r="B1035" s="132" t="s">
        <v>10379</v>
      </c>
      <c r="C1035" s="132" t="s">
        <v>18163</v>
      </c>
      <c r="D1035" s="132" t="s">
        <v>3031</v>
      </c>
      <c r="E1035" s="132" t="s">
        <v>301</v>
      </c>
      <c r="F1035" s="133" t="s">
        <v>5910</v>
      </c>
      <c r="G1035" s="132" t="s">
        <v>336</v>
      </c>
      <c r="H1035" s="132" t="s">
        <v>18164</v>
      </c>
      <c r="I1035" s="132" t="s">
        <v>6456</v>
      </c>
      <c r="J1035" s="132" t="s">
        <v>18165</v>
      </c>
      <c r="K1035" s="132" t="s">
        <v>18166</v>
      </c>
      <c r="L1035" s="132" t="s">
        <v>6427</v>
      </c>
      <c r="M1035" s="132" t="s">
        <v>18167</v>
      </c>
      <c r="N1035" s="132" t="s">
        <v>1334</v>
      </c>
      <c r="O1035" s="132" t="s">
        <v>18168</v>
      </c>
      <c r="P1035" s="132" t="s">
        <v>18169</v>
      </c>
      <c r="Q1035" s="132" t="s">
        <v>4381</v>
      </c>
      <c r="R1035" s="132" t="s">
        <v>18170</v>
      </c>
      <c r="S1035" s="132" t="s">
        <v>18171</v>
      </c>
      <c r="T1035" s="132" t="s">
        <v>27021</v>
      </c>
      <c r="U1035" s="132"/>
      <c r="V1035" s="132"/>
      <c r="W1035" s="132"/>
      <c r="X1035" s="132"/>
      <c r="Y1035" s="132" t="s">
        <v>10379</v>
      </c>
      <c r="Z1035" s="133" t="s">
        <v>18097</v>
      </c>
      <c r="AA1035" s="132" t="s">
        <v>7349</v>
      </c>
      <c r="AB1035" s="133"/>
      <c r="AC1035" s="133"/>
      <c r="AD1035" s="132" t="s">
        <v>336</v>
      </c>
      <c r="AE1035" s="132"/>
      <c r="AF1035" s="132" t="s">
        <v>824</v>
      </c>
      <c r="AG1035" s="132"/>
      <c r="AH1035" s="132"/>
      <c r="AI1035" s="132"/>
      <c r="AJ1035" s="132" t="s">
        <v>118</v>
      </c>
      <c r="AK1035" s="132"/>
      <c r="AL1035" s="132"/>
      <c r="AM1035" s="132" t="s">
        <v>336</v>
      </c>
      <c r="AN1035" s="132" t="s">
        <v>6142</v>
      </c>
      <c r="AO1035" s="132" t="s">
        <v>18172</v>
      </c>
      <c r="AP1035" s="132" t="s">
        <v>98</v>
      </c>
      <c r="AQ1035" s="132" t="s">
        <v>99</v>
      </c>
      <c r="AR1035" s="132" t="s">
        <v>1334</v>
      </c>
      <c r="AS1035" s="133" t="s">
        <v>18097</v>
      </c>
      <c r="AT1035" s="132" t="s">
        <v>101</v>
      </c>
      <c r="AU1035" s="132" t="s">
        <v>101</v>
      </c>
      <c r="AV1035" s="132" t="s">
        <v>122</v>
      </c>
      <c r="AW1035" s="132" t="s">
        <v>123</v>
      </c>
      <c r="AX1035" s="132" t="s">
        <v>158</v>
      </c>
      <c r="AY1035" s="132" t="s">
        <v>1339</v>
      </c>
      <c r="AZ1035" s="132" t="s">
        <v>1339</v>
      </c>
      <c r="BA1035" s="132" t="s">
        <v>13013</v>
      </c>
    </row>
    <row r="1036" spans="1:53" ht="30">
      <c r="A1036" s="131">
        <v>1031</v>
      </c>
      <c r="B1036" s="132" t="s">
        <v>10381</v>
      </c>
      <c r="C1036" s="132" t="s">
        <v>18173</v>
      </c>
      <c r="D1036" s="132" t="s">
        <v>1332</v>
      </c>
      <c r="E1036" s="132" t="s">
        <v>301</v>
      </c>
      <c r="F1036" s="133" t="s">
        <v>18174</v>
      </c>
      <c r="G1036" s="132" t="s">
        <v>96</v>
      </c>
      <c r="H1036" s="132" t="s">
        <v>18175</v>
      </c>
      <c r="I1036" s="132" t="s">
        <v>6797</v>
      </c>
      <c r="J1036" s="132" t="s">
        <v>18176</v>
      </c>
      <c r="K1036" s="132" t="s">
        <v>18177</v>
      </c>
      <c r="L1036" s="132" t="s">
        <v>6238</v>
      </c>
      <c r="M1036" s="132" t="s">
        <v>18178</v>
      </c>
      <c r="N1036" s="132" t="s">
        <v>754</v>
      </c>
      <c r="O1036" s="132" t="s">
        <v>18179</v>
      </c>
      <c r="P1036" s="132" t="s">
        <v>2606</v>
      </c>
      <c r="Q1036" s="132" t="s">
        <v>2607</v>
      </c>
      <c r="R1036" s="132" t="s">
        <v>18180</v>
      </c>
      <c r="S1036" s="132" t="s">
        <v>18181</v>
      </c>
      <c r="T1036" s="132" t="s">
        <v>27022</v>
      </c>
      <c r="U1036" s="132" t="s">
        <v>18176</v>
      </c>
      <c r="V1036" s="132"/>
      <c r="W1036" s="132"/>
      <c r="X1036" s="132"/>
      <c r="Y1036" s="132" t="s">
        <v>27023</v>
      </c>
      <c r="Z1036" s="133" t="s">
        <v>18112</v>
      </c>
      <c r="AA1036" s="132" t="s">
        <v>18182</v>
      </c>
      <c r="AB1036" s="133"/>
      <c r="AC1036" s="133"/>
      <c r="AD1036" s="132" t="s">
        <v>96</v>
      </c>
      <c r="AE1036" s="132"/>
      <c r="AF1036" s="132" t="s">
        <v>266</v>
      </c>
      <c r="AG1036" s="132"/>
      <c r="AH1036" s="132"/>
      <c r="AI1036" s="132"/>
      <c r="AJ1036" s="132" t="s">
        <v>118</v>
      </c>
      <c r="AK1036" s="132"/>
      <c r="AL1036" s="132"/>
      <c r="AM1036" s="132" t="s">
        <v>96</v>
      </c>
      <c r="AN1036" s="132" t="s">
        <v>266</v>
      </c>
      <c r="AO1036" s="132" t="s">
        <v>18183</v>
      </c>
      <c r="AP1036" s="132" t="s">
        <v>98</v>
      </c>
      <c r="AQ1036" s="132" t="s">
        <v>99</v>
      </c>
      <c r="AR1036" s="132" t="s">
        <v>754</v>
      </c>
      <c r="AS1036" s="133" t="s">
        <v>18097</v>
      </c>
      <c r="AT1036" s="132" t="s">
        <v>101</v>
      </c>
      <c r="AU1036" s="132" t="s">
        <v>101</v>
      </c>
      <c r="AV1036" s="132" t="s">
        <v>122</v>
      </c>
      <c r="AW1036" s="132" t="s">
        <v>123</v>
      </c>
      <c r="AX1036" s="132" t="s">
        <v>158</v>
      </c>
      <c r="AY1036" s="132" t="s">
        <v>760</v>
      </c>
      <c r="AZ1036" s="132" t="s">
        <v>760</v>
      </c>
      <c r="BA1036" s="132" t="s">
        <v>13013</v>
      </c>
    </row>
    <row r="1037" spans="1:53" ht="30">
      <c r="A1037" s="131">
        <v>1032</v>
      </c>
      <c r="B1037" s="132" t="s">
        <v>10383</v>
      </c>
      <c r="C1037" s="132" t="s">
        <v>18184</v>
      </c>
      <c r="D1037" s="132" t="s">
        <v>236</v>
      </c>
      <c r="E1037" s="132" t="s">
        <v>82</v>
      </c>
      <c r="F1037" s="133" t="s">
        <v>4392</v>
      </c>
      <c r="G1037" s="132" t="s">
        <v>96</v>
      </c>
      <c r="H1037" s="132" t="s">
        <v>18185</v>
      </c>
      <c r="I1037" s="132" t="s">
        <v>6427</v>
      </c>
      <c r="J1037" s="132" t="s">
        <v>18186</v>
      </c>
      <c r="K1037" s="132" t="s">
        <v>18187</v>
      </c>
      <c r="L1037" s="132" t="s">
        <v>6411</v>
      </c>
      <c r="M1037" s="132" t="s">
        <v>18188</v>
      </c>
      <c r="N1037" s="132" t="s">
        <v>212</v>
      </c>
      <c r="O1037" s="132" t="s">
        <v>7836</v>
      </c>
      <c r="P1037" s="132" t="s">
        <v>2606</v>
      </c>
      <c r="Q1037" s="132" t="s">
        <v>2607</v>
      </c>
      <c r="R1037" s="132" t="s">
        <v>18189</v>
      </c>
      <c r="S1037" s="132" t="s">
        <v>18189</v>
      </c>
      <c r="T1037" s="132" t="s">
        <v>27024</v>
      </c>
      <c r="U1037" s="132" t="s">
        <v>18186</v>
      </c>
      <c r="V1037" s="132"/>
      <c r="W1037" s="132"/>
      <c r="X1037" s="132"/>
      <c r="Y1037" s="132" t="s">
        <v>10383</v>
      </c>
      <c r="Z1037" s="133" t="s">
        <v>18097</v>
      </c>
      <c r="AA1037" s="132" t="s">
        <v>7349</v>
      </c>
      <c r="AB1037" s="133"/>
      <c r="AC1037" s="133"/>
      <c r="AD1037" s="132" t="s">
        <v>96</v>
      </c>
      <c r="AE1037" s="132"/>
      <c r="AF1037" s="132" t="s">
        <v>92</v>
      </c>
      <c r="AG1037" s="132"/>
      <c r="AH1037" s="132"/>
      <c r="AI1037" s="132"/>
      <c r="AJ1037" s="132" t="s">
        <v>118</v>
      </c>
      <c r="AK1037" s="132"/>
      <c r="AL1037" s="132"/>
      <c r="AM1037" s="132" t="s">
        <v>96</v>
      </c>
      <c r="AN1037" s="132" t="s">
        <v>92</v>
      </c>
      <c r="AO1037" s="132" t="s">
        <v>18190</v>
      </c>
      <c r="AP1037" s="132" t="s">
        <v>98</v>
      </c>
      <c r="AQ1037" s="132" t="s">
        <v>99</v>
      </c>
      <c r="AR1037" s="132" t="s">
        <v>212</v>
      </c>
      <c r="AS1037" s="133" t="s">
        <v>18097</v>
      </c>
      <c r="AT1037" s="132" t="s">
        <v>101</v>
      </c>
      <c r="AU1037" s="132" t="s">
        <v>101</v>
      </c>
      <c r="AV1037" s="132" t="s">
        <v>122</v>
      </c>
      <c r="AW1037" s="132" t="s">
        <v>123</v>
      </c>
      <c r="AX1037" s="132" t="s">
        <v>124</v>
      </c>
      <c r="AY1037" s="132" t="s">
        <v>222</v>
      </c>
      <c r="AZ1037" s="132" t="s">
        <v>222</v>
      </c>
      <c r="BA1037" s="132" t="s">
        <v>13013</v>
      </c>
    </row>
    <row r="1038" spans="1:53" ht="30">
      <c r="A1038" s="131">
        <v>1033</v>
      </c>
      <c r="B1038" s="132" t="s">
        <v>10385</v>
      </c>
      <c r="C1038" s="132" t="s">
        <v>18191</v>
      </c>
      <c r="D1038" s="132" t="s">
        <v>1279</v>
      </c>
      <c r="E1038" s="132" t="s">
        <v>82</v>
      </c>
      <c r="F1038" s="133" t="s">
        <v>4392</v>
      </c>
      <c r="G1038" s="132" t="s">
        <v>13311</v>
      </c>
      <c r="H1038" s="132"/>
      <c r="I1038" s="132"/>
      <c r="J1038" s="132"/>
      <c r="K1038" s="132"/>
      <c r="L1038" s="132"/>
      <c r="M1038" s="132"/>
      <c r="N1038" s="132" t="s">
        <v>1334</v>
      </c>
      <c r="O1038" s="132" t="s">
        <v>13311</v>
      </c>
      <c r="P1038" s="132" t="s">
        <v>2606</v>
      </c>
      <c r="Q1038" s="132"/>
      <c r="R1038" s="132" t="s">
        <v>18192</v>
      </c>
      <c r="S1038" s="132"/>
      <c r="T1038" s="132" t="s">
        <v>27025</v>
      </c>
      <c r="U1038" s="132"/>
      <c r="V1038" s="132"/>
      <c r="W1038" s="132"/>
      <c r="X1038" s="132"/>
      <c r="Y1038" s="132"/>
      <c r="Z1038" s="133"/>
      <c r="AA1038" s="132"/>
      <c r="AB1038" s="133"/>
      <c r="AC1038" s="133"/>
      <c r="AD1038" s="132"/>
      <c r="AE1038" s="132"/>
      <c r="AF1038" s="132"/>
      <c r="AG1038" s="132"/>
      <c r="AH1038" s="132"/>
      <c r="AI1038" s="132"/>
      <c r="AJ1038" s="132" t="s">
        <v>118</v>
      </c>
      <c r="AK1038" s="132"/>
      <c r="AL1038" s="132"/>
      <c r="AM1038" s="132" t="s">
        <v>13311</v>
      </c>
      <c r="AN1038" s="132" t="s">
        <v>18193</v>
      </c>
      <c r="AO1038" s="132" t="s">
        <v>18194</v>
      </c>
      <c r="AP1038" s="132" t="s">
        <v>98</v>
      </c>
      <c r="AQ1038" s="132" t="s">
        <v>99</v>
      </c>
      <c r="AR1038" s="132" t="s">
        <v>1334</v>
      </c>
      <c r="AS1038" s="133" t="s">
        <v>18097</v>
      </c>
      <c r="AT1038" s="132" t="s">
        <v>101</v>
      </c>
      <c r="AU1038" s="132" t="s">
        <v>101</v>
      </c>
      <c r="AV1038" s="132" t="s">
        <v>122</v>
      </c>
      <c r="AW1038" s="132" t="s">
        <v>123</v>
      </c>
      <c r="AX1038" s="132" t="s">
        <v>158</v>
      </c>
      <c r="AY1038" s="132" t="s">
        <v>1339</v>
      </c>
      <c r="AZ1038" s="132" t="s">
        <v>1339</v>
      </c>
      <c r="BA1038" s="132" t="s">
        <v>13013</v>
      </c>
    </row>
    <row r="1039" spans="1:53" ht="30">
      <c r="A1039" s="131">
        <v>1034</v>
      </c>
      <c r="B1039" s="132" t="s">
        <v>10387</v>
      </c>
      <c r="C1039" s="132" t="s">
        <v>436</v>
      </c>
      <c r="D1039" s="132" t="s">
        <v>1490</v>
      </c>
      <c r="E1039" s="132" t="s">
        <v>82</v>
      </c>
      <c r="F1039" s="133" t="s">
        <v>18195</v>
      </c>
      <c r="G1039" s="132" t="s">
        <v>96</v>
      </c>
      <c r="H1039" s="132" t="s">
        <v>18196</v>
      </c>
      <c r="I1039" s="132" t="s">
        <v>6238</v>
      </c>
      <c r="J1039" s="132" t="s">
        <v>18197</v>
      </c>
      <c r="K1039" s="132" t="s">
        <v>18198</v>
      </c>
      <c r="L1039" s="132" t="s">
        <v>6411</v>
      </c>
      <c r="M1039" s="132"/>
      <c r="N1039" s="132" t="s">
        <v>589</v>
      </c>
      <c r="O1039" s="132" t="s">
        <v>18199</v>
      </c>
      <c r="P1039" s="132" t="s">
        <v>2606</v>
      </c>
      <c r="Q1039" s="132" t="s">
        <v>4294</v>
      </c>
      <c r="R1039" s="132" t="s">
        <v>18200</v>
      </c>
      <c r="S1039" s="132" t="s">
        <v>18200</v>
      </c>
      <c r="T1039" s="132" t="s">
        <v>18197</v>
      </c>
      <c r="U1039" s="132"/>
      <c r="V1039" s="132"/>
      <c r="W1039" s="132"/>
      <c r="X1039" s="132"/>
      <c r="Y1039" s="132" t="s">
        <v>10387</v>
      </c>
      <c r="Z1039" s="133" t="s">
        <v>18097</v>
      </c>
      <c r="AA1039" s="132" t="s">
        <v>7349</v>
      </c>
      <c r="AB1039" s="133"/>
      <c r="AC1039" s="133"/>
      <c r="AD1039" s="132" t="s">
        <v>96</v>
      </c>
      <c r="AE1039" s="132" t="s">
        <v>18201</v>
      </c>
      <c r="AF1039" s="132" t="s">
        <v>92</v>
      </c>
      <c r="AG1039" s="132"/>
      <c r="AH1039" s="132"/>
      <c r="AI1039" s="132"/>
      <c r="AJ1039" s="132" t="s">
        <v>118</v>
      </c>
      <c r="AK1039" s="132"/>
      <c r="AL1039" s="132"/>
      <c r="AM1039" s="132" t="s">
        <v>96</v>
      </c>
      <c r="AN1039" s="132" t="s">
        <v>92</v>
      </c>
      <c r="AO1039" s="132" t="s">
        <v>18202</v>
      </c>
      <c r="AP1039" s="132" t="s">
        <v>98</v>
      </c>
      <c r="AQ1039" s="132" t="s">
        <v>99</v>
      </c>
      <c r="AR1039" s="132" t="s">
        <v>589</v>
      </c>
      <c r="AS1039" s="133" t="s">
        <v>18097</v>
      </c>
      <c r="AT1039" s="132" t="s">
        <v>101</v>
      </c>
      <c r="AU1039" s="132" t="s">
        <v>101</v>
      </c>
      <c r="AV1039" s="132" t="s">
        <v>102</v>
      </c>
      <c r="AW1039" s="132" t="s">
        <v>103</v>
      </c>
      <c r="AX1039" s="132" t="s">
        <v>597</v>
      </c>
      <c r="AY1039" s="132" t="s">
        <v>598</v>
      </c>
      <c r="AZ1039" s="132" t="s">
        <v>598</v>
      </c>
      <c r="BA1039" s="132" t="s">
        <v>13013</v>
      </c>
    </row>
    <row r="1040" spans="1:53" ht="30">
      <c r="A1040" s="131">
        <v>1035</v>
      </c>
      <c r="B1040" s="132" t="s">
        <v>10389</v>
      </c>
      <c r="C1040" s="132" t="s">
        <v>18203</v>
      </c>
      <c r="D1040" s="132" t="s">
        <v>1661</v>
      </c>
      <c r="E1040" s="132" t="s">
        <v>82</v>
      </c>
      <c r="F1040" s="133" t="s">
        <v>18204</v>
      </c>
      <c r="G1040" s="132" t="s">
        <v>96</v>
      </c>
      <c r="H1040" s="132"/>
      <c r="I1040" s="132"/>
      <c r="J1040" s="132"/>
      <c r="K1040" s="132"/>
      <c r="L1040" s="132"/>
      <c r="M1040" s="132"/>
      <c r="N1040" s="132" t="s">
        <v>517</v>
      </c>
      <c r="O1040" s="132" t="s">
        <v>96</v>
      </c>
      <c r="P1040" s="132" t="s">
        <v>2606</v>
      </c>
      <c r="Q1040" s="132" t="s">
        <v>2607</v>
      </c>
      <c r="R1040" s="132" t="s">
        <v>18205</v>
      </c>
      <c r="S1040" s="132"/>
      <c r="T1040" s="132" t="s">
        <v>27026</v>
      </c>
      <c r="U1040" s="132"/>
      <c r="V1040" s="132"/>
      <c r="W1040" s="132"/>
      <c r="X1040" s="132"/>
      <c r="Y1040" s="132" t="s">
        <v>27027</v>
      </c>
      <c r="Z1040" s="133" t="s">
        <v>13493</v>
      </c>
      <c r="AA1040" s="132"/>
      <c r="AB1040" s="133"/>
      <c r="AC1040" s="133"/>
      <c r="AD1040" s="132" t="s">
        <v>96</v>
      </c>
      <c r="AE1040" s="132"/>
      <c r="AF1040" s="132" t="s">
        <v>487</v>
      </c>
      <c r="AG1040" s="132"/>
      <c r="AH1040" s="132"/>
      <c r="AI1040" s="132"/>
      <c r="AJ1040" s="132" t="s">
        <v>118</v>
      </c>
      <c r="AK1040" s="132"/>
      <c r="AL1040" s="132"/>
      <c r="AM1040" s="132" t="s">
        <v>96</v>
      </c>
      <c r="AN1040" s="132" t="s">
        <v>487</v>
      </c>
      <c r="AO1040" s="132" t="s">
        <v>18206</v>
      </c>
      <c r="AP1040" s="132" t="s">
        <v>98</v>
      </c>
      <c r="AQ1040" s="132" t="s">
        <v>99</v>
      </c>
      <c r="AR1040" s="132" t="s">
        <v>517</v>
      </c>
      <c r="AS1040" s="133" t="s">
        <v>18097</v>
      </c>
      <c r="AT1040" s="132" t="s">
        <v>101</v>
      </c>
      <c r="AU1040" s="132" t="s">
        <v>101</v>
      </c>
      <c r="AV1040" s="132" t="s">
        <v>122</v>
      </c>
      <c r="AW1040" s="132" t="s">
        <v>123</v>
      </c>
      <c r="AX1040" s="132" t="s">
        <v>282</v>
      </c>
      <c r="AY1040" s="132" t="s">
        <v>524</v>
      </c>
      <c r="AZ1040" s="132" t="s">
        <v>524</v>
      </c>
      <c r="BA1040" s="132" t="s">
        <v>13013</v>
      </c>
    </row>
    <row r="1041" spans="1:53" ht="30">
      <c r="A1041" s="131">
        <v>1036</v>
      </c>
      <c r="B1041" s="132" t="s">
        <v>10391</v>
      </c>
      <c r="C1041" s="132" t="s">
        <v>3600</v>
      </c>
      <c r="D1041" s="132" t="s">
        <v>352</v>
      </c>
      <c r="E1041" s="132" t="s">
        <v>82</v>
      </c>
      <c r="F1041" s="133" t="s">
        <v>2290</v>
      </c>
      <c r="G1041" s="132" t="s">
        <v>96</v>
      </c>
      <c r="H1041" s="132" t="s">
        <v>30284</v>
      </c>
      <c r="I1041" s="132" t="s">
        <v>30285</v>
      </c>
      <c r="J1041" s="132" t="s">
        <v>27028</v>
      </c>
      <c r="K1041" s="132" t="s">
        <v>30266</v>
      </c>
      <c r="L1041" s="132" t="s">
        <v>6411</v>
      </c>
      <c r="M1041" s="132" t="s">
        <v>30286</v>
      </c>
      <c r="N1041" s="132" t="s">
        <v>1364</v>
      </c>
      <c r="O1041" s="132" t="s">
        <v>96</v>
      </c>
      <c r="P1041" s="132" t="s">
        <v>2606</v>
      </c>
      <c r="Q1041" s="132" t="s">
        <v>2607</v>
      </c>
      <c r="R1041" s="132" t="s">
        <v>12918</v>
      </c>
      <c r="S1041" s="132" t="s">
        <v>12918</v>
      </c>
      <c r="T1041" s="132" t="s">
        <v>27028</v>
      </c>
      <c r="U1041" s="132"/>
      <c r="V1041" s="132"/>
      <c r="W1041" s="132"/>
      <c r="X1041" s="132" t="s">
        <v>13282</v>
      </c>
      <c r="Y1041" s="132" t="s">
        <v>27028</v>
      </c>
      <c r="Z1041" s="133" t="s">
        <v>2699</v>
      </c>
      <c r="AA1041" s="132" t="s">
        <v>7022</v>
      </c>
      <c r="AB1041" s="133"/>
      <c r="AC1041" s="133"/>
      <c r="AD1041" s="132" t="s">
        <v>96</v>
      </c>
      <c r="AE1041" s="132"/>
      <c r="AF1041" s="132" t="s">
        <v>92</v>
      </c>
      <c r="AG1041" s="132"/>
      <c r="AH1041" s="132"/>
      <c r="AI1041" s="132"/>
      <c r="AJ1041" s="132" t="s">
        <v>118</v>
      </c>
      <c r="AK1041" s="132"/>
      <c r="AL1041" s="132" t="s">
        <v>17989</v>
      </c>
      <c r="AM1041" s="132" t="s">
        <v>96</v>
      </c>
      <c r="AN1041" s="132" t="s">
        <v>92</v>
      </c>
      <c r="AO1041" s="132" t="s">
        <v>12919</v>
      </c>
      <c r="AP1041" s="132" t="s">
        <v>98</v>
      </c>
      <c r="AQ1041" s="132" t="s">
        <v>99</v>
      </c>
      <c r="AR1041" s="132" t="s">
        <v>1364</v>
      </c>
      <c r="AS1041" s="133" t="s">
        <v>18097</v>
      </c>
      <c r="AT1041" s="132" t="s">
        <v>101</v>
      </c>
      <c r="AU1041" s="132" t="s">
        <v>101</v>
      </c>
      <c r="AV1041" s="132" t="s">
        <v>122</v>
      </c>
      <c r="AW1041" s="132" t="s">
        <v>123</v>
      </c>
      <c r="AX1041" s="132" t="s">
        <v>282</v>
      </c>
      <c r="AY1041" s="132" t="s">
        <v>1369</v>
      </c>
      <c r="AZ1041" s="132" t="s">
        <v>1369</v>
      </c>
      <c r="BA1041" s="132" t="s">
        <v>13013</v>
      </c>
    </row>
    <row r="1042" spans="1:53" ht="30">
      <c r="A1042" s="131">
        <v>1037</v>
      </c>
      <c r="B1042" s="132" t="s">
        <v>10393</v>
      </c>
      <c r="C1042" s="132" t="s">
        <v>18207</v>
      </c>
      <c r="D1042" s="132" t="s">
        <v>726</v>
      </c>
      <c r="E1042" s="132" t="s">
        <v>301</v>
      </c>
      <c r="F1042" s="133" t="s">
        <v>4732</v>
      </c>
      <c r="G1042" s="132" t="s">
        <v>96</v>
      </c>
      <c r="H1042" s="132" t="s">
        <v>30287</v>
      </c>
      <c r="I1042" s="132" t="s">
        <v>6238</v>
      </c>
      <c r="J1042" s="132" t="s">
        <v>30288</v>
      </c>
      <c r="K1042" s="132" t="s">
        <v>2322</v>
      </c>
      <c r="L1042" s="132" t="s">
        <v>6411</v>
      </c>
      <c r="M1042" s="132" t="s">
        <v>27029</v>
      </c>
      <c r="N1042" s="132" t="s">
        <v>7835</v>
      </c>
      <c r="O1042" s="132" t="s">
        <v>96</v>
      </c>
      <c r="P1042" s="132" t="s">
        <v>2606</v>
      </c>
      <c r="Q1042" s="132" t="s">
        <v>2607</v>
      </c>
      <c r="R1042" s="132" t="s">
        <v>30289</v>
      </c>
      <c r="S1042" s="132" t="s">
        <v>30289</v>
      </c>
      <c r="T1042" s="132" t="s">
        <v>27029</v>
      </c>
      <c r="U1042" s="132"/>
      <c r="V1042" s="132"/>
      <c r="W1042" s="132"/>
      <c r="X1042" s="132" t="s">
        <v>13282</v>
      </c>
      <c r="Y1042" s="132" t="s">
        <v>27029</v>
      </c>
      <c r="Z1042" s="133" t="s">
        <v>2699</v>
      </c>
      <c r="AA1042" s="132" t="s">
        <v>13961</v>
      </c>
      <c r="AB1042" s="133"/>
      <c r="AC1042" s="133"/>
      <c r="AD1042" s="132" t="s">
        <v>96</v>
      </c>
      <c r="AE1042" s="132"/>
      <c r="AF1042" s="132" t="s">
        <v>359</v>
      </c>
      <c r="AG1042" s="132"/>
      <c r="AH1042" s="132"/>
      <c r="AI1042" s="132"/>
      <c r="AJ1042" s="132" t="s">
        <v>118</v>
      </c>
      <c r="AK1042" s="132"/>
      <c r="AL1042" s="132"/>
      <c r="AM1042" s="132" t="s">
        <v>96</v>
      </c>
      <c r="AN1042" s="132" t="s">
        <v>359</v>
      </c>
      <c r="AO1042" s="132" t="s">
        <v>18209</v>
      </c>
      <c r="AP1042" s="132" t="s">
        <v>98</v>
      </c>
      <c r="AQ1042" s="132" t="s">
        <v>99</v>
      </c>
      <c r="AR1042" s="132" t="s">
        <v>7835</v>
      </c>
      <c r="AS1042" s="133" t="s">
        <v>18097</v>
      </c>
      <c r="AT1042" s="132" t="s">
        <v>101</v>
      </c>
      <c r="AU1042" s="132" t="s">
        <v>101</v>
      </c>
      <c r="AV1042" s="132" t="s">
        <v>122</v>
      </c>
      <c r="AW1042" s="132" t="s">
        <v>123</v>
      </c>
      <c r="AX1042" s="132" t="s">
        <v>433</v>
      </c>
      <c r="AY1042" s="132" t="s">
        <v>434</v>
      </c>
      <c r="AZ1042" s="132" t="s">
        <v>434</v>
      </c>
      <c r="BA1042" s="132" t="s">
        <v>13013</v>
      </c>
    </row>
    <row r="1043" spans="1:53" ht="30">
      <c r="A1043" s="131">
        <v>1038</v>
      </c>
      <c r="B1043" s="132" t="s">
        <v>10395</v>
      </c>
      <c r="C1043" s="132" t="s">
        <v>18210</v>
      </c>
      <c r="D1043" s="132" t="s">
        <v>340</v>
      </c>
      <c r="E1043" s="132" t="s">
        <v>82</v>
      </c>
      <c r="F1043" s="133" t="s">
        <v>1112</v>
      </c>
      <c r="G1043" s="132" t="s">
        <v>96</v>
      </c>
      <c r="H1043" s="132"/>
      <c r="I1043" s="132"/>
      <c r="J1043" s="132"/>
      <c r="K1043" s="132"/>
      <c r="L1043" s="132"/>
      <c r="M1043" s="132"/>
      <c r="N1043" s="132" t="s">
        <v>11107</v>
      </c>
      <c r="O1043" s="132" t="s">
        <v>96</v>
      </c>
      <c r="P1043" s="132" t="s">
        <v>2606</v>
      </c>
      <c r="Q1043" s="132"/>
      <c r="R1043" s="132" t="s">
        <v>18211</v>
      </c>
      <c r="S1043" s="132"/>
      <c r="T1043" s="132" t="s">
        <v>27030</v>
      </c>
      <c r="U1043" s="132"/>
      <c r="V1043" s="132"/>
      <c r="W1043" s="132"/>
      <c r="X1043" s="132"/>
      <c r="Y1043" s="132"/>
      <c r="Z1043" s="133"/>
      <c r="AA1043" s="132"/>
      <c r="AB1043" s="133"/>
      <c r="AC1043" s="133"/>
      <c r="AD1043" s="132"/>
      <c r="AE1043" s="132"/>
      <c r="AF1043" s="132"/>
      <c r="AG1043" s="132"/>
      <c r="AH1043" s="132"/>
      <c r="AI1043" s="132"/>
      <c r="AJ1043" s="132" t="s">
        <v>118</v>
      </c>
      <c r="AK1043" s="132"/>
      <c r="AL1043" s="132"/>
      <c r="AM1043" s="132" t="s">
        <v>96</v>
      </c>
      <c r="AN1043" s="132" t="s">
        <v>487</v>
      </c>
      <c r="AO1043" s="132" t="s">
        <v>18212</v>
      </c>
      <c r="AP1043" s="132" t="s">
        <v>98</v>
      </c>
      <c r="AQ1043" s="132" t="s">
        <v>99</v>
      </c>
      <c r="AR1043" s="132" t="s">
        <v>11107</v>
      </c>
      <c r="AS1043" s="133" t="s">
        <v>18097</v>
      </c>
      <c r="AT1043" s="132" t="s">
        <v>101</v>
      </c>
      <c r="AU1043" s="132" t="s">
        <v>101</v>
      </c>
      <c r="AV1043" s="132" t="s">
        <v>122</v>
      </c>
      <c r="AW1043" s="132" t="s">
        <v>123</v>
      </c>
      <c r="AX1043" s="132" t="s">
        <v>282</v>
      </c>
      <c r="AY1043" s="132" t="s">
        <v>298</v>
      </c>
      <c r="AZ1043" s="132" t="s">
        <v>298</v>
      </c>
      <c r="BA1043" s="132" t="s">
        <v>13013</v>
      </c>
    </row>
    <row r="1044" spans="1:53" ht="30">
      <c r="A1044" s="131">
        <v>1039</v>
      </c>
      <c r="B1044" s="132" t="s">
        <v>10397</v>
      </c>
      <c r="C1044" s="132" t="s">
        <v>3115</v>
      </c>
      <c r="D1044" s="132" t="s">
        <v>785</v>
      </c>
      <c r="E1044" s="132" t="s">
        <v>82</v>
      </c>
      <c r="F1044" s="133" t="s">
        <v>970</v>
      </c>
      <c r="G1044" s="132" t="s">
        <v>2105</v>
      </c>
      <c r="H1044" s="132"/>
      <c r="I1044" s="132"/>
      <c r="J1044" s="132"/>
      <c r="K1044" s="132"/>
      <c r="L1044" s="132"/>
      <c r="M1044" s="132"/>
      <c r="N1044" s="132" t="s">
        <v>982</v>
      </c>
      <c r="O1044" s="132" t="s">
        <v>2105</v>
      </c>
      <c r="P1044" s="132" t="s">
        <v>2606</v>
      </c>
      <c r="Q1044" s="132"/>
      <c r="R1044" s="132" t="s">
        <v>18213</v>
      </c>
      <c r="S1044" s="132"/>
      <c r="T1044" s="132" t="s">
        <v>27031</v>
      </c>
      <c r="U1044" s="132"/>
      <c r="V1044" s="132"/>
      <c r="W1044" s="132"/>
      <c r="X1044" s="132"/>
      <c r="Y1044" s="132"/>
      <c r="Z1044" s="133"/>
      <c r="AA1044" s="132"/>
      <c r="AB1044" s="133"/>
      <c r="AC1044" s="133"/>
      <c r="AD1044" s="132"/>
      <c r="AE1044" s="132"/>
      <c r="AF1044" s="132"/>
      <c r="AG1044" s="132"/>
      <c r="AH1044" s="132"/>
      <c r="AI1044" s="132"/>
      <c r="AJ1044" s="132" t="s">
        <v>94</v>
      </c>
      <c r="AK1044" s="132"/>
      <c r="AL1044" s="132"/>
      <c r="AM1044" s="132" t="s">
        <v>2105</v>
      </c>
      <c r="AN1044" s="132" t="s">
        <v>14118</v>
      </c>
      <c r="AO1044" s="132" t="s">
        <v>18214</v>
      </c>
      <c r="AP1044" s="132" t="s">
        <v>98</v>
      </c>
      <c r="AQ1044" s="132" t="s">
        <v>99</v>
      </c>
      <c r="AR1044" s="132" t="s">
        <v>982</v>
      </c>
      <c r="AS1044" s="133" t="s">
        <v>18097</v>
      </c>
      <c r="AT1044" s="132" t="s">
        <v>101</v>
      </c>
      <c r="AU1044" s="132" t="s">
        <v>101</v>
      </c>
      <c r="AV1044" s="132" t="s">
        <v>122</v>
      </c>
      <c r="AW1044" s="132" t="s">
        <v>123</v>
      </c>
      <c r="AX1044" s="132" t="s">
        <v>597</v>
      </c>
      <c r="AY1044" s="132" t="s">
        <v>598</v>
      </c>
      <c r="AZ1044" s="132" t="s">
        <v>598</v>
      </c>
      <c r="BA1044" s="132" t="s">
        <v>13013</v>
      </c>
    </row>
    <row r="1045" spans="1:53" ht="30">
      <c r="A1045" s="131">
        <v>1040</v>
      </c>
      <c r="B1045" s="132" t="s">
        <v>10399</v>
      </c>
      <c r="C1045" s="132" t="s">
        <v>18215</v>
      </c>
      <c r="D1045" s="132" t="s">
        <v>2560</v>
      </c>
      <c r="E1045" s="132" t="s">
        <v>82</v>
      </c>
      <c r="F1045" s="133" t="s">
        <v>2693</v>
      </c>
      <c r="G1045" s="132" t="s">
        <v>96</v>
      </c>
      <c r="H1045" s="132" t="s">
        <v>30290</v>
      </c>
      <c r="I1045" s="132" t="s">
        <v>13331</v>
      </c>
      <c r="J1045" s="132" t="s">
        <v>30291</v>
      </c>
      <c r="K1045" s="132" t="s">
        <v>30292</v>
      </c>
      <c r="L1045" s="132" t="s">
        <v>7665</v>
      </c>
      <c r="M1045" s="132" t="s">
        <v>30293</v>
      </c>
      <c r="N1045" s="132" t="s">
        <v>11107</v>
      </c>
      <c r="O1045" s="132" t="s">
        <v>6473</v>
      </c>
      <c r="P1045" s="132" t="s">
        <v>1764</v>
      </c>
      <c r="Q1045" s="132" t="s">
        <v>2607</v>
      </c>
      <c r="R1045" s="132" t="s">
        <v>18216</v>
      </c>
      <c r="S1045" s="132" t="s">
        <v>18216</v>
      </c>
      <c r="T1045" s="132" t="s">
        <v>27032</v>
      </c>
      <c r="U1045" s="132"/>
      <c r="V1045" s="132"/>
      <c r="W1045" s="132"/>
      <c r="X1045" s="132" t="s">
        <v>13282</v>
      </c>
      <c r="Y1045" s="132" t="s">
        <v>27032</v>
      </c>
      <c r="Z1045" s="133" t="s">
        <v>2699</v>
      </c>
      <c r="AA1045" s="132" t="s">
        <v>7022</v>
      </c>
      <c r="AB1045" s="133"/>
      <c r="AC1045" s="133"/>
      <c r="AD1045" s="132" t="s">
        <v>96</v>
      </c>
      <c r="AE1045" s="132"/>
      <c r="AF1045" s="132" t="s">
        <v>347</v>
      </c>
      <c r="AG1045" s="132"/>
      <c r="AH1045" s="132"/>
      <c r="AI1045" s="132"/>
      <c r="AJ1045" s="132" t="s">
        <v>118</v>
      </c>
      <c r="AK1045" s="132"/>
      <c r="AL1045" s="132"/>
      <c r="AM1045" s="132" t="s">
        <v>96</v>
      </c>
      <c r="AN1045" s="132" t="s">
        <v>347</v>
      </c>
      <c r="AO1045" s="132" t="s">
        <v>18217</v>
      </c>
      <c r="AP1045" s="132" t="s">
        <v>98</v>
      </c>
      <c r="AQ1045" s="132" t="s">
        <v>99</v>
      </c>
      <c r="AR1045" s="132" t="s">
        <v>11107</v>
      </c>
      <c r="AS1045" s="133" t="s">
        <v>18097</v>
      </c>
      <c r="AT1045" s="132" t="s">
        <v>101</v>
      </c>
      <c r="AU1045" s="132" t="s">
        <v>101</v>
      </c>
      <c r="AV1045" s="132" t="s">
        <v>122</v>
      </c>
      <c r="AW1045" s="132" t="s">
        <v>123</v>
      </c>
      <c r="AX1045" s="132" t="s">
        <v>282</v>
      </c>
      <c r="AY1045" s="132" t="s">
        <v>298</v>
      </c>
      <c r="AZ1045" s="132" t="s">
        <v>298</v>
      </c>
      <c r="BA1045" s="132" t="s">
        <v>13013</v>
      </c>
    </row>
    <row r="1046" spans="1:53" ht="30">
      <c r="A1046" s="131">
        <v>1041</v>
      </c>
      <c r="B1046" s="132" t="s">
        <v>10401</v>
      </c>
      <c r="C1046" s="132" t="s">
        <v>2421</v>
      </c>
      <c r="D1046" s="132" t="s">
        <v>2120</v>
      </c>
      <c r="E1046" s="132" t="s">
        <v>82</v>
      </c>
      <c r="F1046" s="133" t="s">
        <v>18218</v>
      </c>
      <c r="G1046" s="132" t="s">
        <v>204</v>
      </c>
      <c r="H1046" s="132" t="s">
        <v>30294</v>
      </c>
      <c r="I1046" s="132" t="s">
        <v>7039</v>
      </c>
      <c r="J1046" s="132" t="s">
        <v>30295</v>
      </c>
      <c r="K1046" s="132" t="s">
        <v>30296</v>
      </c>
      <c r="L1046" s="132" t="s">
        <v>6527</v>
      </c>
      <c r="M1046" s="132" t="s">
        <v>30297</v>
      </c>
      <c r="N1046" s="132" t="s">
        <v>84</v>
      </c>
      <c r="O1046" s="132" t="s">
        <v>204</v>
      </c>
      <c r="P1046" s="132" t="s">
        <v>2606</v>
      </c>
      <c r="Q1046" s="132" t="s">
        <v>2607</v>
      </c>
      <c r="R1046" s="132" t="s">
        <v>18219</v>
      </c>
      <c r="S1046" s="132" t="s">
        <v>18219</v>
      </c>
      <c r="T1046" s="132" t="s">
        <v>27033</v>
      </c>
      <c r="U1046" s="132"/>
      <c r="V1046" s="132"/>
      <c r="W1046" s="132"/>
      <c r="X1046" s="132" t="s">
        <v>13282</v>
      </c>
      <c r="Y1046" s="132" t="s">
        <v>27034</v>
      </c>
      <c r="Z1046" s="133" t="s">
        <v>27669</v>
      </c>
      <c r="AA1046" s="132" t="s">
        <v>27058</v>
      </c>
      <c r="AB1046" s="133"/>
      <c r="AC1046" s="133"/>
      <c r="AD1046" s="132" t="s">
        <v>204</v>
      </c>
      <c r="AE1046" s="132" t="s">
        <v>18220</v>
      </c>
      <c r="AF1046" s="132" t="s">
        <v>205</v>
      </c>
      <c r="AG1046" s="132"/>
      <c r="AH1046" s="132"/>
      <c r="AI1046" s="132"/>
      <c r="AJ1046" s="132" t="s">
        <v>187</v>
      </c>
      <c r="AK1046" s="132"/>
      <c r="AL1046" s="132"/>
      <c r="AM1046" s="132" t="s">
        <v>204</v>
      </c>
      <c r="AN1046" s="132" t="s">
        <v>205</v>
      </c>
      <c r="AO1046" s="132" t="s">
        <v>18221</v>
      </c>
      <c r="AP1046" s="132" t="s">
        <v>98</v>
      </c>
      <c r="AQ1046" s="132" t="s">
        <v>99</v>
      </c>
      <c r="AR1046" s="132" t="s">
        <v>84</v>
      </c>
      <c r="AS1046" s="133" t="s">
        <v>18097</v>
      </c>
      <c r="AT1046" s="132" t="s">
        <v>101</v>
      </c>
      <c r="AU1046" s="132" t="s">
        <v>101</v>
      </c>
      <c r="AV1046" s="132" t="s">
        <v>102</v>
      </c>
      <c r="AW1046" s="132" t="s">
        <v>103</v>
      </c>
      <c r="AX1046" s="132" t="s">
        <v>104</v>
      </c>
      <c r="AY1046" s="132" t="s">
        <v>105</v>
      </c>
      <c r="AZ1046" s="132" t="s">
        <v>105</v>
      </c>
      <c r="BA1046" s="132" t="s">
        <v>13013</v>
      </c>
    </row>
    <row r="1047" spans="1:53" ht="30">
      <c r="A1047" s="131">
        <v>1042</v>
      </c>
      <c r="B1047" s="132" t="s">
        <v>10403</v>
      </c>
      <c r="C1047" s="132" t="s">
        <v>4763</v>
      </c>
      <c r="D1047" s="132" t="s">
        <v>1089</v>
      </c>
      <c r="E1047" s="132" t="s">
        <v>82</v>
      </c>
      <c r="F1047" s="133" t="s">
        <v>18222</v>
      </c>
      <c r="G1047" s="132" t="s">
        <v>204</v>
      </c>
      <c r="H1047" s="132" t="s">
        <v>30298</v>
      </c>
      <c r="I1047" s="132" t="s">
        <v>7363</v>
      </c>
      <c r="J1047" s="132" t="s">
        <v>30299</v>
      </c>
      <c r="K1047" s="132" t="s">
        <v>30300</v>
      </c>
      <c r="L1047" s="132" t="s">
        <v>13450</v>
      </c>
      <c r="M1047" s="132" t="s">
        <v>30301</v>
      </c>
      <c r="N1047" s="132" t="s">
        <v>84</v>
      </c>
      <c r="O1047" s="132" t="s">
        <v>204</v>
      </c>
      <c r="P1047" s="132" t="s">
        <v>2606</v>
      </c>
      <c r="Q1047" s="132" t="s">
        <v>2607</v>
      </c>
      <c r="R1047" s="132" t="s">
        <v>30302</v>
      </c>
      <c r="S1047" s="132" t="s">
        <v>30302</v>
      </c>
      <c r="T1047" s="132" t="s">
        <v>27035</v>
      </c>
      <c r="U1047" s="132"/>
      <c r="V1047" s="132"/>
      <c r="W1047" s="132"/>
      <c r="X1047" s="132" t="s">
        <v>13282</v>
      </c>
      <c r="Y1047" s="132" t="s">
        <v>27036</v>
      </c>
      <c r="Z1047" s="133" t="s">
        <v>2699</v>
      </c>
      <c r="AA1047" s="132" t="s">
        <v>13961</v>
      </c>
      <c r="AB1047" s="133"/>
      <c r="AC1047" s="133"/>
      <c r="AD1047" s="132" t="s">
        <v>204</v>
      </c>
      <c r="AE1047" s="132" t="s">
        <v>18220</v>
      </c>
      <c r="AF1047" s="132" t="s">
        <v>6657</v>
      </c>
      <c r="AG1047" s="132"/>
      <c r="AH1047" s="132"/>
      <c r="AI1047" s="132"/>
      <c r="AJ1047" s="132" t="s">
        <v>187</v>
      </c>
      <c r="AK1047" s="132"/>
      <c r="AL1047" s="132"/>
      <c r="AM1047" s="132" t="s">
        <v>204</v>
      </c>
      <c r="AN1047" s="132" t="s">
        <v>6657</v>
      </c>
      <c r="AO1047" s="132" t="s">
        <v>18224</v>
      </c>
      <c r="AP1047" s="132" t="s">
        <v>98</v>
      </c>
      <c r="AQ1047" s="132" t="s">
        <v>99</v>
      </c>
      <c r="AR1047" s="132" t="s">
        <v>84</v>
      </c>
      <c r="AS1047" s="133" t="s">
        <v>18097</v>
      </c>
      <c r="AT1047" s="132" t="s">
        <v>101</v>
      </c>
      <c r="AU1047" s="132" t="s">
        <v>101</v>
      </c>
      <c r="AV1047" s="132" t="s">
        <v>102</v>
      </c>
      <c r="AW1047" s="132" t="s">
        <v>103</v>
      </c>
      <c r="AX1047" s="132" t="s">
        <v>104</v>
      </c>
      <c r="AY1047" s="132" t="s">
        <v>105</v>
      </c>
      <c r="AZ1047" s="132" t="s">
        <v>105</v>
      </c>
      <c r="BA1047" s="132" t="s">
        <v>13013</v>
      </c>
    </row>
    <row r="1048" spans="1:53" ht="30">
      <c r="A1048" s="131">
        <v>1043</v>
      </c>
      <c r="B1048" s="132" t="s">
        <v>10405</v>
      </c>
      <c r="C1048" s="132" t="s">
        <v>18225</v>
      </c>
      <c r="D1048" s="132" t="s">
        <v>1784</v>
      </c>
      <c r="E1048" s="132" t="s">
        <v>82</v>
      </c>
      <c r="F1048" s="133" t="s">
        <v>4342</v>
      </c>
      <c r="G1048" s="132" t="s">
        <v>96</v>
      </c>
      <c r="H1048" s="132"/>
      <c r="I1048" s="132"/>
      <c r="J1048" s="132"/>
      <c r="K1048" s="132"/>
      <c r="L1048" s="132"/>
      <c r="M1048" s="132"/>
      <c r="N1048" s="132" t="s">
        <v>1646</v>
      </c>
      <c r="O1048" s="132"/>
      <c r="P1048" s="132" t="s">
        <v>2606</v>
      </c>
      <c r="Q1048" s="132"/>
      <c r="R1048" s="132" t="s">
        <v>18226</v>
      </c>
      <c r="S1048" s="132"/>
      <c r="T1048" s="132" t="s">
        <v>27037</v>
      </c>
      <c r="U1048" s="132"/>
      <c r="V1048" s="132"/>
      <c r="W1048" s="132"/>
      <c r="X1048" s="132"/>
      <c r="Y1048" s="132" t="s">
        <v>27038</v>
      </c>
      <c r="Z1048" s="133"/>
      <c r="AA1048" s="132"/>
      <c r="AB1048" s="133"/>
      <c r="AC1048" s="133"/>
      <c r="AD1048" s="132"/>
      <c r="AE1048" s="132"/>
      <c r="AF1048" s="132"/>
      <c r="AG1048" s="132"/>
      <c r="AH1048" s="132"/>
      <c r="AI1048" s="132"/>
      <c r="AJ1048" s="132"/>
      <c r="AK1048" s="132"/>
      <c r="AL1048" s="132"/>
      <c r="AM1048" s="132" t="s">
        <v>96</v>
      </c>
      <c r="AN1048" s="132" t="s">
        <v>218</v>
      </c>
      <c r="AO1048" s="132" t="s">
        <v>18227</v>
      </c>
      <c r="AP1048" s="132" t="s">
        <v>98</v>
      </c>
      <c r="AQ1048" s="132" t="s">
        <v>99</v>
      </c>
      <c r="AR1048" s="132" t="s">
        <v>1646</v>
      </c>
      <c r="AS1048" s="133" t="s">
        <v>18097</v>
      </c>
      <c r="AT1048" s="132" t="s">
        <v>101</v>
      </c>
      <c r="AU1048" s="132" t="s">
        <v>101</v>
      </c>
      <c r="AV1048" s="132" t="s">
        <v>122</v>
      </c>
      <c r="AW1048" s="132" t="s">
        <v>123</v>
      </c>
      <c r="AX1048" s="132" t="s">
        <v>158</v>
      </c>
      <c r="AY1048" s="132" t="s">
        <v>159</v>
      </c>
      <c r="AZ1048" s="132" t="s">
        <v>159</v>
      </c>
      <c r="BA1048" s="132" t="s">
        <v>13013</v>
      </c>
    </row>
    <row r="1049" spans="1:53" ht="30">
      <c r="A1049" s="131">
        <v>1044</v>
      </c>
      <c r="B1049" s="132" t="s">
        <v>10407</v>
      </c>
      <c r="C1049" s="132" t="s">
        <v>1448</v>
      </c>
      <c r="D1049" s="132" t="s">
        <v>1993</v>
      </c>
      <c r="E1049" s="132" t="s">
        <v>82</v>
      </c>
      <c r="F1049" s="133" t="s">
        <v>4133</v>
      </c>
      <c r="G1049" s="132" t="s">
        <v>96</v>
      </c>
      <c r="H1049" s="132"/>
      <c r="I1049" s="132"/>
      <c r="J1049" s="132"/>
      <c r="K1049" s="132"/>
      <c r="L1049" s="132"/>
      <c r="M1049" s="132"/>
      <c r="N1049" s="132" t="s">
        <v>924</v>
      </c>
      <c r="O1049" s="132" t="s">
        <v>96</v>
      </c>
      <c r="P1049" s="132" t="s">
        <v>2606</v>
      </c>
      <c r="Q1049" s="132" t="s">
        <v>2607</v>
      </c>
      <c r="R1049" s="132" t="s">
        <v>18228</v>
      </c>
      <c r="S1049" s="132"/>
      <c r="T1049" s="132" t="s">
        <v>27039</v>
      </c>
      <c r="U1049" s="132"/>
      <c r="V1049" s="132"/>
      <c r="W1049" s="132"/>
      <c r="X1049" s="132"/>
      <c r="Y1049" s="132"/>
      <c r="Z1049" s="133" t="s">
        <v>2699</v>
      </c>
      <c r="AA1049" s="132"/>
      <c r="AB1049" s="133"/>
      <c r="AC1049" s="133"/>
      <c r="AD1049" s="132" t="s">
        <v>96</v>
      </c>
      <c r="AE1049" s="132"/>
      <c r="AF1049" s="132" t="s">
        <v>886</v>
      </c>
      <c r="AG1049" s="132"/>
      <c r="AH1049" s="132"/>
      <c r="AI1049" s="132"/>
      <c r="AJ1049" s="132" t="s">
        <v>94</v>
      </c>
      <c r="AK1049" s="132"/>
      <c r="AL1049" s="132"/>
      <c r="AM1049" s="132" t="s">
        <v>96</v>
      </c>
      <c r="AN1049" s="132" t="s">
        <v>886</v>
      </c>
      <c r="AO1049" s="132" t="s">
        <v>18229</v>
      </c>
      <c r="AP1049" s="132" t="s">
        <v>98</v>
      </c>
      <c r="AQ1049" s="132" t="s">
        <v>99</v>
      </c>
      <c r="AR1049" s="132" t="s">
        <v>924</v>
      </c>
      <c r="AS1049" s="133" t="s">
        <v>18097</v>
      </c>
      <c r="AT1049" s="132" t="s">
        <v>101</v>
      </c>
      <c r="AU1049" s="132" t="s">
        <v>101</v>
      </c>
      <c r="AV1049" s="132" t="s">
        <v>122</v>
      </c>
      <c r="AW1049" s="132" t="s">
        <v>123</v>
      </c>
      <c r="AX1049" s="132" t="s">
        <v>282</v>
      </c>
      <c r="AY1049" s="132" t="s">
        <v>418</v>
      </c>
      <c r="AZ1049" s="132" t="s">
        <v>418</v>
      </c>
      <c r="BA1049" s="132" t="s">
        <v>13013</v>
      </c>
    </row>
    <row r="1050" spans="1:53" ht="30">
      <c r="A1050" s="131">
        <v>1045</v>
      </c>
      <c r="B1050" s="132" t="s">
        <v>10409</v>
      </c>
      <c r="C1050" s="132" t="s">
        <v>18230</v>
      </c>
      <c r="D1050" s="132" t="s">
        <v>457</v>
      </c>
      <c r="E1050" s="132" t="s">
        <v>82</v>
      </c>
      <c r="F1050" s="133" t="s">
        <v>4738</v>
      </c>
      <c r="G1050" s="132" t="s">
        <v>872</v>
      </c>
      <c r="H1050" s="132" t="s">
        <v>30303</v>
      </c>
      <c r="I1050" s="132" t="s">
        <v>6447</v>
      </c>
      <c r="J1050" s="132" t="s">
        <v>30304</v>
      </c>
      <c r="K1050" s="132" t="s">
        <v>30305</v>
      </c>
      <c r="L1050" s="132" t="s">
        <v>6447</v>
      </c>
      <c r="M1050" s="132" t="s">
        <v>30306</v>
      </c>
      <c r="N1050" s="132" t="s">
        <v>517</v>
      </c>
      <c r="O1050" s="132" t="s">
        <v>172</v>
      </c>
      <c r="P1050" s="132" t="s">
        <v>2606</v>
      </c>
      <c r="Q1050" s="132" t="s">
        <v>2607</v>
      </c>
      <c r="R1050" s="132" t="s">
        <v>18231</v>
      </c>
      <c r="S1050" s="132" t="s">
        <v>30307</v>
      </c>
      <c r="T1050" s="132" t="s">
        <v>27040</v>
      </c>
      <c r="U1050" s="132"/>
      <c r="V1050" s="132"/>
      <c r="W1050" s="132"/>
      <c r="X1050" s="132" t="s">
        <v>13282</v>
      </c>
      <c r="Y1050" s="132" t="s">
        <v>27040</v>
      </c>
      <c r="Z1050" s="133" t="s">
        <v>2699</v>
      </c>
      <c r="AA1050" s="132" t="s">
        <v>7022</v>
      </c>
      <c r="AB1050" s="133"/>
      <c r="AC1050" s="133"/>
      <c r="AD1050" s="132" t="s">
        <v>872</v>
      </c>
      <c r="AE1050" s="132"/>
      <c r="AF1050" s="132" t="s">
        <v>18232</v>
      </c>
      <c r="AG1050" s="132"/>
      <c r="AH1050" s="132"/>
      <c r="AI1050" s="132"/>
      <c r="AJ1050" s="132" t="s">
        <v>118</v>
      </c>
      <c r="AK1050" s="132"/>
      <c r="AL1050" s="132"/>
      <c r="AM1050" s="132" t="s">
        <v>872</v>
      </c>
      <c r="AN1050" s="132" t="s">
        <v>18232</v>
      </c>
      <c r="AO1050" s="132" t="s">
        <v>18233</v>
      </c>
      <c r="AP1050" s="132" t="s">
        <v>98</v>
      </c>
      <c r="AQ1050" s="132" t="s">
        <v>99</v>
      </c>
      <c r="AR1050" s="132" t="s">
        <v>517</v>
      </c>
      <c r="AS1050" s="133" t="s">
        <v>18097</v>
      </c>
      <c r="AT1050" s="132" t="s">
        <v>101</v>
      </c>
      <c r="AU1050" s="132" t="s">
        <v>101</v>
      </c>
      <c r="AV1050" s="132" t="s">
        <v>122</v>
      </c>
      <c r="AW1050" s="132" t="s">
        <v>123</v>
      </c>
      <c r="AX1050" s="132" t="s">
        <v>282</v>
      </c>
      <c r="AY1050" s="132" t="s">
        <v>524</v>
      </c>
      <c r="AZ1050" s="132" t="s">
        <v>524</v>
      </c>
      <c r="BA1050" s="132" t="s">
        <v>13013</v>
      </c>
    </row>
    <row r="1051" spans="1:53" ht="30">
      <c r="A1051" s="131">
        <v>1046</v>
      </c>
      <c r="B1051" s="132" t="s">
        <v>10411</v>
      </c>
      <c r="C1051" s="132" t="s">
        <v>193</v>
      </c>
      <c r="D1051" s="132" t="s">
        <v>3634</v>
      </c>
      <c r="E1051" s="132" t="s">
        <v>82</v>
      </c>
      <c r="F1051" s="133" t="s">
        <v>4929</v>
      </c>
      <c r="G1051" s="132" t="s">
        <v>96</v>
      </c>
      <c r="H1051" s="132"/>
      <c r="I1051" s="132"/>
      <c r="J1051" s="132"/>
      <c r="K1051" s="132"/>
      <c r="L1051" s="132"/>
      <c r="M1051" s="132"/>
      <c r="N1051" s="132" t="s">
        <v>111</v>
      </c>
      <c r="O1051" s="132"/>
      <c r="P1051" s="132" t="s">
        <v>2606</v>
      </c>
      <c r="Q1051" s="132"/>
      <c r="R1051" s="132" t="s">
        <v>18234</v>
      </c>
      <c r="S1051" s="132"/>
      <c r="T1051" s="132" t="s">
        <v>27041</v>
      </c>
      <c r="U1051" s="132"/>
      <c r="V1051" s="132"/>
      <c r="W1051" s="132"/>
      <c r="X1051" s="132"/>
      <c r="Y1051" s="132" t="s">
        <v>27042</v>
      </c>
      <c r="Z1051" s="133"/>
      <c r="AA1051" s="132"/>
      <c r="AB1051" s="133"/>
      <c r="AC1051" s="133"/>
      <c r="AD1051" s="132"/>
      <c r="AE1051" s="132"/>
      <c r="AF1051" s="132"/>
      <c r="AG1051" s="132"/>
      <c r="AH1051" s="132"/>
      <c r="AI1051" s="132"/>
      <c r="AJ1051" s="132" t="s">
        <v>118</v>
      </c>
      <c r="AK1051" s="132"/>
      <c r="AL1051" s="132"/>
      <c r="AM1051" s="132" t="s">
        <v>96</v>
      </c>
      <c r="AN1051" s="132" t="s">
        <v>218</v>
      </c>
      <c r="AO1051" s="132" t="s">
        <v>18235</v>
      </c>
      <c r="AP1051" s="132" t="s">
        <v>98</v>
      </c>
      <c r="AQ1051" s="132" t="s">
        <v>99</v>
      </c>
      <c r="AR1051" s="132" t="s">
        <v>111</v>
      </c>
      <c r="AS1051" s="133" t="s">
        <v>18097</v>
      </c>
      <c r="AT1051" s="132" t="s">
        <v>101</v>
      </c>
      <c r="AU1051" s="132" t="s">
        <v>101</v>
      </c>
      <c r="AV1051" s="132" t="s">
        <v>122</v>
      </c>
      <c r="AW1051" s="132" t="s">
        <v>123</v>
      </c>
      <c r="AX1051" s="132" t="s">
        <v>124</v>
      </c>
      <c r="AY1051" s="132" t="s">
        <v>125</v>
      </c>
      <c r="AZ1051" s="132" t="s">
        <v>125</v>
      </c>
      <c r="BA1051" s="132" t="s">
        <v>13013</v>
      </c>
    </row>
    <row r="1052" spans="1:53" ht="30">
      <c r="A1052" s="131">
        <v>1047</v>
      </c>
      <c r="B1052" s="132" t="s">
        <v>10413</v>
      </c>
      <c r="C1052" s="132" t="s">
        <v>18236</v>
      </c>
      <c r="D1052" s="132" t="s">
        <v>649</v>
      </c>
      <c r="E1052" s="132" t="s">
        <v>301</v>
      </c>
      <c r="F1052" s="133" t="s">
        <v>5421</v>
      </c>
      <c r="G1052" s="132" t="s">
        <v>96</v>
      </c>
      <c r="H1052" s="132" t="s">
        <v>27043</v>
      </c>
      <c r="I1052" s="132" t="s">
        <v>7363</v>
      </c>
      <c r="J1052" s="132" t="s">
        <v>27044</v>
      </c>
      <c r="K1052" s="132" t="s">
        <v>2335</v>
      </c>
      <c r="L1052" s="132" t="s">
        <v>6411</v>
      </c>
      <c r="M1052" s="132" t="s">
        <v>27045</v>
      </c>
      <c r="N1052" s="132" t="s">
        <v>7835</v>
      </c>
      <c r="O1052" s="132" t="s">
        <v>6473</v>
      </c>
      <c r="P1052" s="132" t="s">
        <v>2606</v>
      </c>
      <c r="Q1052" s="132" t="s">
        <v>2607</v>
      </c>
      <c r="R1052" s="132" t="s">
        <v>18237</v>
      </c>
      <c r="S1052" s="132" t="s">
        <v>27046</v>
      </c>
      <c r="T1052" s="132" t="s">
        <v>27044</v>
      </c>
      <c r="U1052" s="132"/>
      <c r="V1052" s="132"/>
      <c r="W1052" s="132"/>
      <c r="X1052" s="132" t="s">
        <v>13282</v>
      </c>
      <c r="Y1052" s="132" t="s">
        <v>27044</v>
      </c>
      <c r="Z1052" s="133" t="s">
        <v>2699</v>
      </c>
      <c r="AA1052" s="132" t="s">
        <v>7022</v>
      </c>
      <c r="AB1052" s="133"/>
      <c r="AC1052" s="133"/>
      <c r="AD1052" s="132" t="s">
        <v>96</v>
      </c>
      <c r="AE1052" s="132"/>
      <c r="AF1052" s="132" t="s">
        <v>279</v>
      </c>
      <c r="AG1052" s="132"/>
      <c r="AH1052" s="132"/>
      <c r="AI1052" s="132"/>
      <c r="AJ1052" s="132" t="s">
        <v>118</v>
      </c>
      <c r="AK1052" s="132"/>
      <c r="AL1052" s="132"/>
      <c r="AM1052" s="132" t="s">
        <v>96</v>
      </c>
      <c r="AN1052" s="132" t="s">
        <v>279</v>
      </c>
      <c r="AO1052" s="132" t="s">
        <v>18238</v>
      </c>
      <c r="AP1052" s="132" t="s">
        <v>98</v>
      </c>
      <c r="AQ1052" s="132" t="s">
        <v>99</v>
      </c>
      <c r="AR1052" s="132" t="s">
        <v>7835</v>
      </c>
      <c r="AS1052" s="133" t="s">
        <v>18097</v>
      </c>
      <c r="AT1052" s="132" t="s">
        <v>101</v>
      </c>
      <c r="AU1052" s="132" t="s">
        <v>101</v>
      </c>
      <c r="AV1052" s="132" t="s">
        <v>122</v>
      </c>
      <c r="AW1052" s="132" t="s">
        <v>123</v>
      </c>
      <c r="AX1052" s="132" t="s">
        <v>433</v>
      </c>
      <c r="AY1052" s="132" t="s">
        <v>434</v>
      </c>
      <c r="AZ1052" s="132" t="s">
        <v>434</v>
      </c>
      <c r="BA1052" s="132" t="s">
        <v>13013</v>
      </c>
    </row>
    <row r="1053" spans="1:53" ht="30">
      <c r="A1053" s="131">
        <v>1048</v>
      </c>
      <c r="B1053" s="132" t="s">
        <v>10415</v>
      </c>
      <c r="C1053" s="132" t="s">
        <v>18239</v>
      </c>
      <c r="D1053" s="132" t="s">
        <v>3733</v>
      </c>
      <c r="E1053" s="132" t="s">
        <v>301</v>
      </c>
      <c r="F1053" s="133" t="s">
        <v>2542</v>
      </c>
      <c r="G1053" s="132" t="s">
        <v>96</v>
      </c>
      <c r="H1053" s="132" t="s">
        <v>27047</v>
      </c>
      <c r="I1053" s="132" t="s">
        <v>6238</v>
      </c>
      <c r="J1053" s="132" t="s">
        <v>27048</v>
      </c>
      <c r="K1053" s="132" t="s">
        <v>27049</v>
      </c>
      <c r="L1053" s="132" t="s">
        <v>13450</v>
      </c>
      <c r="M1053" s="132" t="s">
        <v>27050</v>
      </c>
      <c r="N1053" s="132" t="s">
        <v>2781</v>
      </c>
      <c r="O1053" s="132" t="s">
        <v>6473</v>
      </c>
      <c r="P1053" s="132" t="s">
        <v>2606</v>
      </c>
      <c r="Q1053" s="132" t="s">
        <v>2607</v>
      </c>
      <c r="R1053" s="132" t="s">
        <v>18240</v>
      </c>
      <c r="S1053" s="132" t="s">
        <v>5290</v>
      </c>
      <c r="T1053" s="132" t="s">
        <v>27050</v>
      </c>
      <c r="U1053" s="132"/>
      <c r="V1053" s="132"/>
      <c r="W1053" s="132"/>
      <c r="X1053" s="132" t="s">
        <v>13282</v>
      </c>
      <c r="Y1053" s="132" t="s">
        <v>27050</v>
      </c>
      <c r="Z1053" s="133" t="s">
        <v>2699</v>
      </c>
      <c r="AA1053" s="132" t="s">
        <v>7022</v>
      </c>
      <c r="AB1053" s="133"/>
      <c r="AC1053" s="133"/>
      <c r="AD1053" s="132" t="s">
        <v>96</v>
      </c>
      <c r="AE1053" s="132"/>
      <c r="AF1053" s="132" t="s">
        <v>92</v>
      </c>
      <c r="AG1053" s="132"/>
      <c r="AH1053" s="132"/>
      <c r="AI1053" s="132"/>
      <c r="AJ1053" s="132" t="s">
        <v>118</v>
      </c>
      <c r="AK1053" s="132"/>
      <c r="AL1053" s="132"/>
      <c r="AM1053" s="132" t="s">
        <v>96</v>
      </c>
      <c r="AN1053" s="132" t="s">
        <v>92</v>
      </c>
      <c r="AO1053" s="132" t="s">
        <v>18241</v>
      </c>
      <c r="AP1053" s="132" t="s">
        <v>98</v>
      </c>
      <c r="AQ1053" s="132" t="s">
        <v>99</v>
      </c>
      <c r="AR1053" s="132" t="s">
        <v>2781</v>
      </c>
      <c r="AS1053" s="133" t="s">
        <v>18097</v>
      </c>
      <c r="AT1053" s="132" t="s">
        <v>101</v>
      </c>
      <c r="AU1053" s="132" t="s">
        <v>101</v>
      </c>
      <c r="AV1053" s="132" t="s">
        <v>122</v>
      </c>
      <c r="AW1053" s="132" t="s">
        <v>123</v>
      </c>
      <c r="AX1053" s="132" t="s">
        <v>308</v>
      </c>
      <c r="AY1053" s="132" t="s">
        <v>2788</v>
      </c>
      <c r="AZ1053" s="132" t="s">
        <v>2788</v>
      </c>
      <c r="BA1053" s="132" t="s">
        <v>13013</v>
      </c>
    </row>
    <row r="1054" spans="1:53" ht="30">
      <c r="A1054" s="131">
        <v>1049</v>
      </c>
      <c r="B1054" s="132" t="s">
        <v>10417</v>
      </c>
      <c r="C1054" s="132" t="s">
        <v>18242</v>
      </c>
      <c r="D1054" s="132" t="s">
        <v>7633</v>
      </c>
      <c r="E1054" s="132" t="s">
        <v>82</v>
      </c>
      <c r="F1054" s="133" t="s">
        <v>18243</v>
      </c>
      <c r="G1054" s="132" t="s">
        <v>204</v>
      </c>
      <c r="H1054" s="132" t="s">
        <v>27051</v>
      </c>
      <c r="I1054" s="132" t="s">
        <v>6664</v>
      </c>
      <c r="J1054" s="132" t="s">
        <v>27052</v>
      </c>
      <c r="K1054" s="132" t="s">
        <v>27053</v>
      </c>
      <c r="L1054" s="132" t="s">
        <v>6411</v>
      </c>
      <c r="M1054" s="132" t="s">
        <v>27054</v>
      </c>
      <c r="N1054" s="132" t="s">
        <v>18244</v>
      </c>
      <c r="O1054" s="132" t="s">
        <v>204</v>
      </c>
      <c r="P1054" s="132" t="s">
        <v>2606</v>
      </c>
      <c r="Q1054" s="132" t="s">
        <v>2607</v>
      </c>
      <c r="R1054" s="132" t="s">
        <v>18245</v>
      </c>
      <c r="S1054" s="132" t="s">
        <v>18245</v>
      </c>
      <c r="T1054" s="132" t="s">
        <v>27055</v>
      </c>
      <c r="U1054" s="132"/>
      <c r="V1054" s="132"/>
      <c r="W1054" s="132"/>
      <c r="X1054" s="132" t="s">
        <v>13282</v>
      </c>
      <c r="Y1054" s="132" t="s">
        <v>27056</v>
      </c>
      <c r="Z1054" s="133" t="s">
        <v>27057</v>
      </c>
      <c r="AA1054" s="132" t="s">
        <v>27058</v>
      </c>
      <c r="AB1054" s="133"/>
      <c r="AC1054" s="133"/>
      <c r="AD1054" s="132" t="s">
        <v>204</v>
      </c>
      <c r="AE1054" s="132" t="s">
        <v>18220</v>
      </c>
      <c r="AF1054" s="132" t="s">
        <v>205</v>
      </c>
      <c r="AG1054" s="132"/>
      <c r="AH1054" s="132"/>
      <c r="AI1054" s="132"/>
      <c r="AJ1054" s="132" t="s">
        <v>187</v>
      </c>
      <c r="AK1054" s="132"/>
      <c r="AL1054" s="132"/>
      <c r="AM1054" s="132" t="s">
        <v>204</v>
      </c>
      <c r="AN1054" s="132" t="s">
        <v>205</v>
      </c>
      <c r="AO1054" s="132" t="s">
        <v>18246</v>
      </c>
      <c r="AP1054" s="132" t="s">
        <v>98</v>
      </c>
      <c r="AQ1054" s="132" t="s">
        <v>99</v>
      </c>
      <c r="AR1054" s="132" t="s">
        <v>18244</v>
      </c>
      <c r="AS1054" s="133" t="s">
        <v>18097</v>
      </c>
      <c r="AT1054" s="132" t="s">
        <v>101</v>
      </c>
      <c r="AU1054" s="132" t="s">
        <v>101</v>
      </c>
      <c r="AV1054" s="132" t="s">
        <v>102</v>
      </c>
      <c r="AW1054" s="132" t="s">
        <v>103</v>
      </c>
      <c r="AX1054" s="132" t="s">
        <v>282</v>
      </c>
      <c r="AY1054" s="132" t="s">
        <v>610</v>
      </c>
      <c r="AZ1054" s="132" t="s">
        <v>610</v>
      </c>
      <c r="BA1054" s="132" t="s">
        <v>13013</v>
      </c>
    </row>
    <row r="1055" spans="1:53" ht="30">
      <c r="A1055" s="131">
        <v>1050</v>
      </c>
      <c r="B1055" s="132" t="s">
        <v>10419</v>
      </c>
      <c r="C1055" s="132" t="s">
        <v>1774</v>
      </c>
      <c r="D1055" s="132" t="s">
        <v>210</v>
      </c>
      <c r="E1055" s="132" t="s">
        <v>82</v>
      </c>
      <c r="F1055" s="133" t="s">
        <v>18247</v>
      </c>
      <c r="G1055" s="132" t="s">
        <v>96</v>
      </c>
      <c r="H1055" s="132" t="s">
        <v>27059</v>
      </c>
      <c r="I1055" s="132" t="s">
        <v>6594</v>
      </c>
      <c r="J1055" s="132" t="s">
        <v>27060</v>
      </c>
      <c r="K1055" s="132" t="s">
        <v>16113</v>
      </c>
      <c r="L1055" s="132" t="s">
        <v>6411</v>
      </c>
      <c r="M1055" s="132" t="s">
        <v>27061</v>
      </c>
      <c r="N1055" s="132" t="s">
        <v>864</v>
      </c>
      <c r="O1055" s="132" t="s">
        <v>96</v>
      </c>
      <c r="P1055" s="132" t="s">
        <v>2606</v>
      </c>
      <c r="Q1055" s="132" t="s">
        <v>2607</v>
      </c>
      <c r="R1055" s="132" t="s">
        <v>18248</v>
      </c>
      <c r="S1055" s="132" t="s">
        <v>18248</v>
      </c>
      <c r="T1055" s="132" t="s">
        <v>27060</v>
      </c>
      <c r="U1055" s="132"/>
      <c r="V1055" s="132"/>
      <c r="W1055" s="132"/>
      <c r="X1055" s="132"/>
      <c r="Y1055" s="132" t="s">
        <v>10419</v>
      </c>
      <c r="Z1055" s="133" t="s">
        <v>18097</v>
      </c>
      <c r="AA1055" s="132" t="s">
        <v>7349</v>
      </c>
      <c r="AB1055" s="133"/>
      <c r="AC1055" s="133"/>
      <c r="AD1055" s="132" t="s">
        <v>96</v>
      </c>
      <c r="AE1055" s="132"/>
      <c r="AF1055" s="132" t="s">
        <v>347</v>
      </c>
      <c r="AG1055" s="132"/>
      <c r="AH1055" s="132"/>
      <c r="AI1055" s="132"/>
      <c r="AJ1055" s="132" t="s">
        <v>118</v>
      </c>
      <c r="AK1055" s="132"/>
      <c r="AL1055" s="132" t="s">
        <v>17989</v>
      </c>
      <c r="AM1055" s="132" t="s">
        <v>96</v>
      </c>
      <c r="AN1055" s="132" t="s">
        <v>347</v>
      </c>
      <c r="AO1055" s="132" t="s">
        <v>18249</v>
      </c>
      <c r="AP1055" s="132" t="s">
        <v>98</v>
      </c>
      <c r="AQ1055" s="132" t="s">
        <v>99</v>
      </c>
      <c r="AR1055" s="132" t="s">
        <v>864</v>
      </c>
      <c r="AS1055" s="133" t="s">
        <v>18097</v>
      </c>
      <c r="AT1055" s="132" t="s">
        <v>101</v>
      </c>
      <c r="AU1055" s="132" t="s">
        <v>101</v>
      </c>
      <c r="AV1055" s="132" t="s">
        <v>122</v>
      </c>
      <c r="AW1055" s="132" t="s">
        <v>123</v>
      </c>
      <c r="AX1055" s="132" t="s">
        <v>175</v>
      </c>
      <c r="AY1055" s="132" t="s">
        <v>669</v>
      </c>
      <c r="AZ1055" s="132" t="s">
        <v>669</v>
      </c>
      <c r="BA1055" s="132" t="s">
        <v>13013</v>
      </c>
    </row>
    <row r="1056" spans="1:53" ht="30">
      <c r="A1056" s="131">
        <v>1051</v>
      </c>
      <c r="B1056" s="132" t="s">
        <v>10421</v>
      </c>
      <c r="C1056" s="132" t="s">
        <v>12944</v>
      </c>
      <c r="D1056" s="132" t="s">
        <v>571</v>
      </c>
      <c r="E1056" s="132" t="s">
        <v>82</v>
      </c>
      <c r="F1056" s="133" t="s">
        <v>4193</v>
      </c>
      <c r="G1056" s="132" t="s">
        <v>155</v>
      </c>
      <c r="H1056" s="132" t="s">
        <v>27062</v>
      </c>
      <c r="I1056" s="132" t="s">
        <v>13149</v>
      </c>
      <c r="J1056" s="132" t="s">
        <v>27063</v>
      </c>
      <c r="K1056" s="132" t="s">
        <v>27064</v>
      </c>
      <c r="L1056" s="132" t="s">
        <v>6411</v>
      </c>
      <c r="M1056" s="132" t="s">
        <v>27065</v>
      </c>
      <c r="N1056" s="132" t="s">
        <v>131</v>
      </c>
      <c r="O1056" s="132" t="s">
        <v>27066</v>
      </c>
      <c r="P1056" s="132" t="s">
        <v>2606</v>
      </c>
      <c r="Q1056" s="132" t="s">
        <v>2607</v>
      </c>
      <c r="R1056" s="132" t="s">
        <v>27067</v>
      </c>
      <c r="S1056" s="132" t="s">
        <v>5290</v>
      </c>
      <c r="T1056" s="132" t="s">
        <v>27063</v>
      </c>
      <c r="U1056" s="132"/>
      <c r="V1056" s="132"/>
      <c r="W1056" s="132"/>
      <c r="X1056" s="132" t="s">
        <v>13282</v>
      </c>
      <c r="Y1056" s="132" t="s">
        <v>27063</v>
      </c>
      <c r="Z1056" s="133" t="s">
        <v>2699</v>
      </c>
      <c r="AA1056" s="132" t="s">
        <v>7022</v>
      </c>
      <c r="AB1056" s="133"/>
      <c r="AC1056" s="133"/>
      <c r="AD1056" s="132" t="s">
        <v>155</v>
      </c>
      <c r="AE1056" s="132"/>
      <c r="AF1056" s="132" t="s">
        <v>3862</v>
      </c>
      <c r="AG1056" s="132"/>
      <c r="AH1056" s="132"/>
      <c r="AI1056" s="132"/>
      <c r="AJ1056" s="132" t="s">
        <v>94</v>
      </c>
      <c r="AK1056" s="132"/>
      <c r="AL1056" s="132"/>
      <c r="AM1056" s="132" t="s">
        <v>155</v>
      </c>
      <c r="AN1056" s="132" t="s">
        <v>18251</v>
      </c>
      <c r="AO1056" s="132" t="s">
        <v>18252</v>
      </c>
      <c r="AP1056" s="132" t="s">
        <v>98</v>
      </c>
      <c r="AQ1056" s="132" t="s">
        <v>99</v>
      </c>
      <c r="AR1056" s="132" t="s">
        <v>131</v>
      </c>
      <c r="AS1056" s="133" t="s">
        <v>18097</v>
      </c>
      <c r="AT1056" s="132" t="s">
        <v>101</v>
      </c>
      <c r="AU1056" s="132" t="s">
        <v>101</v>
      </c>
      <c r="AV1056" s="132" t="s">
        <v>122</v>
      </c>
      <c r="AW1056" s="132" t="s">
        <v>123</v>
      </c>
      <c r="AX1056" s="132" t="s">
        <v>104</v>
      </c>
      <c r="AY1056" s="132" t="s">
        <v>105</v>
      </c>
      <c r="AZ1056" s="132" t="s">
        <v>105</v>
      </c>
      <c r="BA1056" s="132" t="s">
        <v>13013</v>
      </c>
    </row>
    <row r="1057" spans="1:53" ht="30">
      <c r="A1057" s="131">
        <v>1052</v>
      </c>
      <c r="B1057" s="132" t="s">
        <v>10423</v>
      </c>
      <c r="C1057" s="132" t="s">
        <v>4794</v>
      </c>
      <c r="D1057" s="132" t="s">
        <v>2004</v>
      </c>
      <c r="E1057" s="132" t="s">
        <v>82</v>
      </c>
      <c r="F1057" s="133" t="s">
        <v>18253</v>
      </c>
      <c r="G1057" s="132" t="s">
        <v>155</v>
      </c>
      <c r="H1057" s="132"/>
      <c r="I1057" s="132"/>
      <c r="J1057" s="132"/>
      <c r="K1057" s="132"/>
      <c r="L1057" s="132"/>
      <c r="M1057" s="132"/>
      <c r="N1057" s="132" t="s">
        <v>1787</v>
      </c>
      <c r="O1057" s="132" t="s">
        <v>155</v>
      </c>
      <c r="P1057" s="132" t="s">
        <v>2606</v>
      </c>
      <c r="Q1057" s="132"/>
      <c r="R1057" s="132" t="s">
        <v>18254</v>
      </c>
      <c r="S1057" s="132"/>
      <c r="T1057" s="132" t="s">
        <v>27068</v>
      </c>
      <c r="U1057" s="132"/>
      <c r="V1057" s="132"/>
      <c r="W1057" s="132"/>
      <c r="X1057" s="132"/>
      <c r="Y1057" s="132"/>
      <c r="Z1057" s="133"/>
      <c r="AA1057" s="132"/>
      <c r="AB1057" s="133"/>
      <c r="AC1057" s="133"/>
      <c r="AD1057" s="132"/>
      <c r="AE1057" s="132"/>
      <c r="AF1057" s="132"/>
      <c r="AG1057" s="132"/>
      <c r="AH1057" s="132"/>
      <c r="AI1057" s="132"/>
      <c r="AJ1057" s="132" t="s">
        <v>187</v>
      </c>
      <c r="AK1057" s="132"/>
      <c r="AL1057" s="132"/>
      <c r="AM1057" s="132" t="s">
        <v>155</v>
      </c>
      <c r="AN1057" s="132" t="s">
        <v>6674</v>
      </c>
      <c r="AO1057" s="132" t="s">
        <v>18255</v>
      </c>
      <c r="AP1057" s="132" t="s">
        <v>98</v>
      </c>
      <c r="AQ1057" s="132" t="s">
        <v>99</v>
      </c>
      <c r="AR1057" s="132" t="s">
        <v>1787</v>
      </c>
      <c r="AS1057" s="133" t="s">
        <v>18097</v>
      </c>
      <c r="AT1057" s="132" t="s">
        <v>101</v>
      </c>
      <c r="AU1057" s="132" t="s">
        <v>101</v>
      </c>
      <c r="AV1057" s="132" t="s">
        <v>122</v>
      </c>
      <c r="AW1057" s="132" t="s">
        <v>123</v>
      </c>
      <c r="AX1057" s="132" t="s">
        <v>597</v>
      </c>
      <c r="AY1057" s="132" t="s">
        <v>1793</v>
      </c>
      <c r="AZ1057" s="132" t="s">
        <v>1793</v>
      </c>
      <c r="BA1057" s="132" t="s">
        <v>13013</v>
      </c>
    </row>
    <row r="1058" spans="1:53" ht="30">
      <c r="A1058" s="131">
        <v>1053</v>
      </c>
      <c r="B1058" s="132" t="s">
        <v>10425</v>
      </c>
      <c r="C1058" s="132" t="s">
        <v>683</v>
      </c>
      <c r="D1058" s="132" t="s">
        <v>1050</v>
      </c>
      <c r="E1058" s="132" t="s">
        <v>82</v>
      </c>
      <c r="F1058" s="133" t="s">
        <v>1968</v>
      </c>
      <c r="G1058" s="132" t="s">
        <v>96</v>
      </c>
      <c r="H1058" s="132"/>
      <c r="I1058" s="132"/>
      <c r="J1058" s="132"/>
      <c r="K1058" s="132"/>
      <c r="L1058" s="132"/>
      <c r="M1058" s="132"/>
      <c r="N1058" s="132" t="s">
        <v>1787</v>
      </c>
      <c r="O1058" s="132"/>
      <c r="P1058" s="132" t="s">
        <v>2606</v>
      </c>
      <c r="Q1058" s="132"/>
      <c r="R1058" s="132" t="s">
        <v>18256</v>
      </c>
      <c r="S1058" s="132"/>
      <c r="T1058" s="132" t="s">
        <v>27069</v>
      </c>
      <c r="U1058" s="132"/>
      <c r="V1058" s="132"/>
      <c r="W1058" s="132"/>
      <c r="X1058" s="132"/>
      <c r="Y1058" s="132"/>
      <c r="Z1058" s="133"/>
      <c r="AA1058" s="132"/>
      <c r="AB1058" s="133"/>
      <c r="AC1058" s="133"/>
      <c r="AD1058" s="132"/>
      <c r="AE1058" s="132"/>
      <c r="AF1058" s="132"/>
      <c r="AG1058" s="132"/>
      <c r="AH1058" s="132"/>
      <c r="AI1058" s="132"/>
      <c r="AJ1058" s="132" t="s">
        <v>118</v>
      </c>
      <c r="AK1058" s="132"/>
      <c r="AL1058" s="132"/>
      <c r="AM1058" s="132" t="s">
        <v>96</v>
      </c>
      <c r="AN1058" s="132" t="s">
        <v>487</v>
      </c>
      <c r="AO1058" s="132" t="s">
        <v>18257</v>
      </c>
      <c r="AP1058" s="132" t="s">
        <v>98</v>
      </c>
      <c r="AQ1058" s="132" t="s">
        <v>99</v>
      </c>
      <c r="AR1058" s="132" t="s">
        <v>1787</v>
      </c>
      <c r="AS1058" s="133" t="s">
        <v>18097</v>
      </c>
      <c r="AT1058" s="132" t="s">
        <v>101</v>
      </c>
      <c r="AU1058" s="132" t="s">
        <v>101</v>
      </c>
      <c r="AV1058" s="132" t="s">
        <v>122</v>
      </c>
      <c r="AW1058" s="132" t="s">
        <v>123</v>
      </c>
      <c r="AX1058" s="132" t="s">
        <v>597</v>
      </c>
      <c r="AY1058" s="132" t="s">
        <v>1793</v>
      </c>
      <c r="AZ1058" s="132" t="s">
        <v>1793</v>
      </c>
      <c r="BA1058" s="132" t="s">
        <v>13013</v>
      </c>
    </row>
    <row r="1059" spans="1:53" ht="30">
      <c r="A1059" s="131">
        <v>1054</v>
      </c>
      <c r="B1059" s="132" t="s">
        <v>10427</v>
      </c>
      <c r="C1059" s="132" t="s">
        <v>18258</v>
      </c>
      <c r="D1059" s="132" t="s">
        <v>911</v>
      </c>
      <c r="E1059" s="132" t="s">
        <v>82</v>
      </c>
      <c r="F1059" s="133" t="s">
        <v>18259</v>
      </c>
      <c r="G1059" s="132" t="s">
        <v>96</v>
      </c>
      <c r="H1059" s="132" t="s">
        <v>27070</v>
      </c>
      <c r="I1059" s="132" t="s">
        <v>6427</v>
      </c>
      <c r="J1059" s="132" t="s">
        <v>27071</v>
      </c>
      <c r="K1059" s="132" t="s">
        <v>27072</v>
      </c>
      <c r="L1059" s="132" t="s">
        <v>6427</v>
      </c>
      <c r="M1059" s="132" t="s">
        <v>27073</v>
      </c>
      <c r="N1059" s="132" t="s">
        <v>7608</v>
      </c>
      <c r="O1059" s="132" t="s">
        <v>96</v>
      </c>
      <c r="P1059" s="132" t="s">
        <v>1764</v>
      </c>
      <c r="Q1059" s="132" t="s">
        <v>4381</v>
      </c>
      <c r="R1059" s="132" t="s">
        <v>18260</v>
      </c>
      <c r="S1059" s="132" t="s">
        <v>18260</v>
      </c>
      <c r="T1059" s="132" t="s">
        <v>27071</v>
      </c>
      <c r="U1059" s="132"/>
      <c r="V1059" s="132"/>
      <c r="W1059" s="132"/>
      <c r="X1059" s="132"/>
      <c r="Y1059" s="132" t="s">
        <v>10427</v>
      </c>
      <c r="Z1059" s="133" t="s">
        <v>18097</v>
      </c>
      <c r="AA1059" s="132" t="s">
        <v>7349</v>
      </c>
      <c r="AB1059" s="133"/>
      <c r="AC1059" s="133"/>
      <c r="AD1059" s="132" t="s">
        <v>96</v>
      </c>
      <c r="AE1059" s="132"/>
      <c r="AF1059" s="132" t="s">
        <v>487</v>
      </c>
      <c r="AG1059" s="132"/>
      <c r="AH1059" s="132"/>
      <c r="AI1059" s="132"/>
      <c r="AJ1059" s="132" t="s">
        <v>94</v>
      </c>
      <c r="AK1059" s="132"/>
      <c r="AL1059" s="132"/>
      <c r="AM1059" s="132" t="s">
        <v>96</v>
      </c>
      <c r="AN1059" s="132" t="s">
        <v>487</v>
      </c>
      <c r="AO1059" s="132" t="s">
        <v>18261</v>
      </c>
      <c r="AP1059" s="132" t="s">
        <v>98</v>
      </c>
      <c r="AQ1059" s="132" t="s">
        <v>99</v>
      </c>
      <c r="AR1059" s="132" t="s">
        <v>7608</v>
      </c>
      <c r="AS1059" s="133" t="s">
        <v>18097</v>
      </c>
      <c r="AT1059" s="132" t="s">
        <v>101</v>
      </c>
      <c r="AU1059" s="132" t="s">
        <v>101</v>
      </c>
      <c r="AV1059" s="132" t="s">
        <v>122</v>
      </c>
      <c r="AW1059" s="132" t="s">
        <v>123</v>
      </c>
      <c r="AX1059" s="132" t="s">
        <v>104</v>
      </c>
      <c r="AY1059" s="132" t="s">
        <v>105</v>
      </c>
      <c r="AZ1059" s="132" t="s">
        <v>105</v>
      </c>
      <c r="BA1059" s="132" t="s">
        <v>13013</v>
      </c>
    </row>
    <row r="1060" spans="1:53" ht="30">
      <c r="A1060" s="131">
        <v>1055</v>
      </c>
      <c r="B1060" s="132" t="s">
        <v>10429</v>
      </c>
      <c r="C1060" s="132" t="s">
        <v>1075</v>
      </c>
      <c r="D1060" s="132" t="s">
        <v>491</v>
      </c>
      <c r="E1060" s="132" t="s">
        <v>82</v>
      </c>
      <c r="F1060" s="133" t="s">
        <v>27075</v>
      </c>
      <c r="G1060" s="132" t="s">
        <v>96</v>
      </c>
      <c r="H1060" s="132" t="s">
        <v>27076</v>
      </c>
      <c r="I1060" s="132" t="s">
        <v>7346</v>
      </c>
      <c r="J1060" s="132" t="s">
        <v>27077</v>
      </c>
      <c r="K1060" s="132" t="s">
        <v>27078</v>
      </c>
      <c r="L1060" s="132" t="s">
        <v>6238</v>
      </c>
      <c r="M1060" s="132" t="s">
        <v>27079</v>
      </c>
      <c r="N1060" s="132" t="s">
        <v>1943</v>
      </c>
      <c r="O1060" s="132" t="s">
        <v>96</v>
      </c>
      <c r="P1060" s="132" t="s">
        <v>2606</v>
      </c>
      <c r="Q1060" s="132" t="s">
        <v>4381</v>
      </c>
      <c r="R1060" s="132" t="s">
        <v>27081</v>
      </c>
      <c r="S1060" s="132" t="s">
        <v>27082</v>
      </c>
      <c r="T1060" s="132" t="s">
        <v>27083</v>
      </c>
      <c r="U1060" s="132"/>
      <c r="V1060" s="132"/>
      <c r="W1060" s="132"/>
      <c r="X1060" s="132"/>
      <c r="Y1060" s="132" t="s">
        <v>10429</v>
      </c>
      <c r="Z1060" s="133" t="s">
        <v>18097</v>
      </c>
      <c r="AA1060" s="132" t="s">
        <v>7349</v>
      </c>
      <c r="AB1060" s="133"/>
      <c r="AC1060" s="133"/>
      <c r="AD1060" s="132" t="s">
        <v>96</v>
      </c>
      <c r="AE1060" s="132"/>
      <c r="AF1060" s="132" t="s">
        <v>359</v>
      </c>
      <c r="AG1060" s="132"/>
      <c r="AH1060" s="132"/>
      <c r="AI1060" s="132"/>
      <c r="AJ1060" s="132" t="s">
        <v>118</v>
      </c>
      <c r="AK1060" s="132"/>
      <c r="AL1060" s="132" t="s">
        <v>17989</v>
      </c>
      <c r="AM1060" s="132" t="s">
        <v>96</v>
      </c>
      <c r="AN1060" s="132" t="s">
        <v>359</v>
      </c>
      <c r="AO1060" s="132" t="s">
        <v>27084</v>
      </c>
      <c r="AP1060" s="132" t="s">
        <v>98</v>
      </c>
      <c r="AQ1060" s="132" t="s">
        <v>99</v>
      </c>
      <c r="AR1060" s="132" t="s">
        <v>1943</v>
      </c>
      <c r="AS1060" s="133" t="s">
        <v>18097</v>
      </c>
      <c r="AT1060" s="132" t="s">
        <v>101</v>
      </c>
      <c r="AU1060" s="132" t="s">
        <v>101</v>
      </c>
      <c r="AV1060" s="132" t="s">
        <v>122</v>
      </c>
      <c r="AW1060" s="132" t="s">
        <v>123</v>
      </c>
      <c r="AX1060" s="132" t="s">
        <v>1947</v>
      </c>
      <c r="AY1060" s="132" t="s">
        <v>1948</v>
      </c>
      <c r="AZ1060" s="132" t="s">
        <v>1948</v>
      </c>
      <c r="BA1060" s="132" t="s">
        <v>13013</v>
      </c>
    </row>
    <row r="1061" spans="1:53" ht="30">
      <c r="A1061" s="131">
        <v>1056</v>
      </c>
      <c r="B1061" s="132" t="s">
        <v>10431</v>
      </c>
      <c r="C1061" s="132" t="s">
        <v>27085</v>
      </c>
      <c r="D1061" s="132" t="s">
        <v>247</v>
      </c>
      <c r="E1061" s="132" t="s">
        <v>82</v>
      </c>
      <c r="F1061" s="133" t="s">
        <v>2482</v>
      </c>
      <c r="G1061" s="132" t="s">
        <v>896</v>
      </c>
      <c r="H1061" s="132" t="s">
        <v>27086</v>
      </c>
      <c r="I1061" s="132" t="s">
        <v>6238</v>
      </c>
      <c r="J1061" s="132" t="s">
        <v>27087</v>
      </c>
      <c r="K1061" s="132" t="s">
        <v>27088</v>
      </c>
      <c r="L1061" s="132" t="s">
        <v>6238</v>
      </c>
      <c r="M1061" s="132" t="s">
        <v>27089</v>
      </c>
      <c r="N1061" s="132" t="s">
        <v>754</v>
      </c>
      <c r="O1061" s="132" t="s">
        <v>896</v>
      </c>
      <c r="P1061" s="132" t="s">
        <v>2606</v>
      </c>
      <c r="Q1061" s="132" t="s">
        <v>2607</v>
      </c>
      <c r="R1061" s="132" t="s">
        <v>27091</v>
      </c>
      <c r="S1061" s="132" t="s">
        <v>27092</v>
      </c>
      <c r="T1061" s="132" t="s">
        <v>27089</v>
      </c>
      <c r="U1061" s="132" t="s">
        <v>27087</v>
      </c>
      <c r="V1061" s="132"/>
      <c r="W1061" s="132"/>
      <c r="X1061" s="132"/>
      <c r="Y1061" s="132" t="s">
        <v>10431</v>
      </c>
      <c r="Z1061" s="133" t="s">
        <v>18097</v>
      </c>
      <c r="AA1061" s="132" t="s">
        <v>7349</v>
      </c>
      <c r="AB1061" s="133"/>
      <c r="AC1061" s="133"/>
      <c r="AD1061" s="132" t="s">
        <v>896</v>
      </c>
      <c r="AE1061" s="132"/>
      <c r="AF1061" s="132" t="s">
        <v>897</v>
      </c>
      <c r="AG1061" s="132"/>
      <c r="AH1061" s="132"/>
      <c r="AI1061" s="132"/>
      <c r="AJ1061" s="132" t="s">
        <v>118</v>
      </c>
      <c r="AK1061" s="132"/>
      <c r="AL1061" s="132"/>
      <c r="AM1061" s="132" t="s">
        <v>896</v>
      </c>
      <c r="AN1061" s="132" t="s">
        <v>897</v>
      </c>
      <c r="AO1061" s="132" t="s">
        <v>27093</v>
      </c>
      <c r="AP1061" s="132" t="s">
        <v>98</v>
      </c>
      <c r="AQ1061" s="132" t="s">
        <v>99</v>
      </c>
      <c r="AR1061" s="132" t="s">
        <v>754</v>
      </c>
      <c r="AS1061" s="133" t="s">
        <v>18097</v>
      </c>
      <c r="AT1061" s="132" t="s">
        <v>101</v>
      </c>
      <c r="AU1061" s="132" t="s">
        <v>101</v>
      </c>
      <c r="AV1061" s="132" t="s">
        <v>122</v>
      </c>
      <c r="AW1061" s="132" t="s">
        <v>123</v>
      </c>
      <c r="AX1061" s="132" t="s">
        <v>158</v>
      </c>
      <c r="AY1061" s="132" t="s">
        <v>760</v>
      </c>
      <c r="AZ1061" s="132" t="s">
        <v>760</v>
      </c>
      <c r="BA1061" s="132" t="s">
        <v>13013</v>
      </c>
    </row>
    <row r="1062" spans="1:53" ht="30">
      <c r="A1062" s="131">
        <v>1057</v>
      </c>
      <c r="B1062" s="132" t="s">
        <v>10433</v>
      </c>
      <c r="C1062" s="132" t="s">
        <v>27094</v>
      </c>
      <c r="D1062" s="132" t="s">
        <v>829</v>
      </c>
      <c r="E1062" s="132" t="s">
        <v>82</v>
      </c>
      <c r="F1062" s="133" t="s">
        <v>27095</v>
      </c>
      <c r="G1062" s="132" t="s">
        <v>931</v>
      </c>
      <c r="H1062" s="132"/>
      <c r="I1062" s="132"/>
      <c r="J1062" s="132"/>
      <c r="K1062" s="132"/>
      <c r="L1062" s="132"/>
      <c r="M1062" s="132"/>
      <c r="N1062" s="132" t="s">
        <v>661</v>
      </c>
      <c r="O1062" s="132" t="s">
        <v>27096</v>
      </c>
      <c r="P1062" s="132" t="s">
        <v>2606</v>
      </c>
      <c r="Q1062" s="132" t="s">
        <v>2607</v>
      </c>
      <c r="R1062" s="132" t="s">
        <v>27097</v>
      </c>
      <c r="S1062" s="132" t="s">
        <v>27096</v>
      </c>
      <c r="T1062" s="132" t="s">
        <v>27098</v>
      </c>
      <c r="U1062" s="132"/>
      <c r="V1062" s="132"/>
      <c r="W1062" s="132"/>
      <c r="X1062" s="132"/>
      <c r="Y1062" s="132" t="s">
        <v>27099</v>
      </c>
      <c r="Z1062" s="133" t="s">
        <v>27100</v>
      </c>
      <c r="AA1062" s="132" t="s">
        <v>27101</v>
      </c>
      <c r="AB1062" s="133"/>
      <c r="AC1062" s="133"/>
      <c r="AD1062" s="132" t="s">
        <v>931</v>
      </c>
      <c r="AE1062" s="132" t="s">
        <v>27102</v>
      </c>
      <c r="AF1062" s="132" t="s">
        <v>7892</v>
      </c>
      <c r="AG1062" s="132"/>
      <c r="AH1062" s="132"/>
      <c r="AI1062" s="132"/>
      <c r="AJ1062" s="132" t="s">
        <v>187</v>
      </c>
      <c r="AK1062" s="132"/>
      <c r="AL1062" s="132"/>
      <c r="AM1062" s="132" t="s">
        <v>931</v>
      </c>
      <c r="AN1062" s="132" t="s">
        <v>7892</v>
      </c>
      <c r="AO1062" s="132" t="s">
        <v>27103</v>
      </c>
      <c r="AP1062" s="132" t="s">
        <v>98</v>
      </c>
      <c r="AQ1062" s="132" t="s">
        <v>99</v>
      </c>
      <c r="AR1062" s="132" t="s">
        <v>661</v>
      </c>
      <c r="AS1062" s="133" t="s">
        <v>18097</v>
      </c>
      <c r="AT1062" s="132" t="s">
        <v>101</v>
      </c>
      <c r="AU1062" s="132" t="s">
        <v>101</v>
      </c>
      <c r="AV1062" s="132" t="s">
        <v>102</v>
      </c>
      <c r="AW1062" s="132" t="s">
        <v>103</v>
      </c>
      <c r="AX1062" s="132" t="s">
        <v>175</v>
      </c>
      <c r="AY1062" s="132" t="s">
        <v>669</v>
      </c>
      <c r="AZ1062" s="132" t="s">
        <v>669</v>
      </c>
      <c r="BA1062" s="132" t="s">
        <v>13013</v>
      </c>
    </row>
    <row r="1063" spans="1:53" ht="30">
      <c r="A1063" s="131">
        <v>1058</v>
      </c>
      <c r="B1063" s="132" t="s">
        <v>10435</v>
      </c>
      <c r="C1063" s="132" t="s">
        <v>4447</v>
      </c>
      <c r="D1063" s="132" t="s">
        <v>4341</v>
      </c>
      <c r="E1063" s="132" t="s">
        <v>82</v>
      </c>
      <c r="F1063" s="133" t="s">
        <v>4490</v>
      </c>
      <c r="G1063" s="132" t="s">
        <v>96</v>
      </c>
      <c r="H1063" s="132" t="s">
        <v>30308</v>
      </c>
      <c r="I1063" s="132" t="s">
        <v>27555</v>
      </c>
      <c r="J1063" s="132" t="s">
        <v>30309</v>
      </c>
      <c r="K1063" s="132" t="s">
        <v>30310</v>
      </c>
      <c r="L1063" s="132" t="s">
        <v>27555</v>
      </c>
      <c r="M1063" s="132" t="s">
        <v>30311</v>
      </c>
      <c r="N1063" s="132" t="s">
        <v>517</v>
      </c>
      <c r="O1063" s="132" t="s">
        <v>96</v>
      </c>
      <c r="P1063" s="132" t="s">
        <v>2606</v>
      </c>
      <c r="Q1063" s="132" t="s">
        <v>2607</v>
      </c>
      <c r="R1063" s="132" t="s">
        <v>27104</v>
      </c>
      <c r="S1063" s="132" t="s">
        <v>27104</v>
      </c>
      <c r="T1063" s="132" t="s">
        <v>27105</v>
      </c>
      <c r="U1063" s="132"/>
      <c r="V1063" s="132"/>
      <c r="W1063" s="132"/>
      <c r="X1063" s="132"/>
      <c r="Y1063" s="132" t="s">
        <v>10435</v>
      </c>
      <c r="Z1063" s="133" t="s">
        <v>18097</v>
      </c>
      <c r="AA1063" s="132" t="s">
        <v>7349</v>
      </c>
      <c r="AB1063" s="133"/>
      <c r="AC1063" s="133"/>
      <c r="AD1063" s="132" t="s">
        <v>96</v>
      </c>
      <c r="AE1063" s="132"/>
      <c r="AF1063" s="132" t="s">
        <v>1486</v>
      </c>
      <c r="AG1063" s="132"/>
      <c r="AH1063" s="132"/>
      <c r="AI1063" s="132"/>
      <c r="AJ1063" s="132" t="s">
        <v>118</v>
      </c>
      <c r="AK1063" s="132"/>
      <c r="AL1063" s="132"/>
      <c r="AM1063" s="132" t="s">
        <v>96</v>
      </c>
      <c r="AN1063" s="132" t="s">
        <v>1486</v>
      </c>
      <c r="AO1063" s="132" t="s">
        <v>27106</v>
      </c>
      <c r="AP1063" s="132" t="s">
        <v>98</v>
      </c>
      <c r="AQ1063" s="132" t="s">
        <v>99</v>
      </c>
      <c r="AR1063" s="132" t="s">
        <v>517</v>
      </c>
      <c r="AS1063" s="133" t="s">
        <v>18097</v>
      </c>
      <c r="AT1063" s="132" t="s">
        <v>101</v>
      </c>
      <c r="AU1063" s="132" t="s">
        <v>101</v>
      </c>
      <c r="AV1063" s="132" t="s">
        <v>122</v>
      </c>
      <c r="AW1063" s="132" t="s">
        <v>123</v>
      </c>
      <c r="AX1063" s="132" t="s">
        <v>282</v>
      </c>
      <c r="AY1063" s="132" t="s">
        <v>524</v>
      </c>
      <c r="AZ1063" s="132" t="s">
        <v>524</v>
      </c>
      <c r="BA1063" s="132" t="s">
        <v>13013</v>
      </c>
    </row>
    <row r="1064" spans="1:53" ht="30">
      <c r="A1064" s="131">
        <v>1059</v>
      </c>
      <c r="B1064" s="132" t="s">
        <v>10437</v>
      </c>
      <c r="C1064" s="132" t="s">
        <v>27107</v>
      </c>
      <c r="D1064" s="132" t="s">
        <v>1993</v>
      </c>
      <c r="E1064" s="132" t="s">
        <v>82</v>
      </c>
      <c r="F1064" s="133" t="s">
        <v>27108</v>
      </c>
      <c r="G1064" s="132" t="s">
        <v>96</v>
      </c>
      <c r="H1064" s="132"/>
      <c r="I1064" s="132"/>
      <c r="J1064" s="132"/>
      <c r="K1064" s="132"/>
      <c r="L1064" s="132"/>
      <c r="M1064" s="132"/>
      <c r="N1064" s="132" t="s">
        <v>11107</v>
      </c>
      <c r="O1064" s="132" t="s">
        <v>96</v>
      </c>
      <c r="P1064" s="132" t="s">
        <v>2606</v>
      </c>
      <c r="Q1064" s="132" t="s">
        <v>4381</v>
      </c>
      <c r="R1064" s="132" t="s">
        <v>27109</v>
      </c>
      <c r="S1064" s="132" t="s">
        <v>30312</v>
      </c>
      <c r="T1064" s="132" t="s">
        <v>27110</v>
      </c>
      <c r="U1064" s="132"/>
      <c r="V1064" s="132"/>
      <c r="W1064" s="132"/>
      <c r="X1064" s="132"/>
      <c r="Y1064" s="132" t="s">
        <v>27111</v>
      </c>
      <c r="Z1064" s="133" t="s">
        <v>30313</v>
      </c>
      <c r="AA1064" s="132" t="s">
        <v>347</v>
      </c>
      <c r="AB1064" s="133"/>
      <c r="AC1064" s="133"/>
      <c r="AD1064" s="132" t="s">
        <v>96</v>
      </c>
      <c r="AE1064" s="132"/>
      <c r="AF1064" s="132" t="s">
        <v>347</v>
      </c>
      <c r="AG1064" s="132"/>
      <c r="AH1064" s="132"/>
      <c r="AI1064" s="132"/>
      <c r="AJ1064" s="132" t="s">
        <v>118</v>
      </c>
      <c r="AK1064" s="132"/>
      <c r="AL1064" s="132"/>
      <c r="AM1064" s="132" t="s">
        <v>96</v>
      </c>
      <c r="AN1064" s="132" t="s">
        <v>347</v>
      </c>
      <c r="AO1064" s="132" t="s">
        <v>27112</v>
      </c>
      <c r="AP1064" s="132" t="s">
        <v>98</v>
      </c>
      <c r="AQ1064" s="132" t="s">
        <v>99</v>
      </c>
      <c r="AR1064" s="132" t="s">
        <v>11107</v>
      </c>
      <c r="AS1064" s="133" t="s">
        <v>18097</v>
      </c>
      <c r="AT1064" s="132" t="s">
        <v>101</v>
      </c>
      <c r="AU1064" s="132" t="s">
        <v>101</v>
      </c>
      <c r="AV1064" s="132" t="s">
        <v>122</v>
      </c>
      <c r="AW1064" s="132" t="s">
        <v>123</v>
      </c>
      <c r="AX1064" s="132" t="s">
        <v>282</v>
      </c>
      <c r="AY1064" s="132" t="s">
        <v>298</v>
      </c>
      <c r="AZ1064" s="132" t="s">
        <v>298</v>
      </c>
      <c r="BA1064" s="132" t="s">
        <v>13013</v>
      </c>
    </row>
    <row r="1065" spans="1:53" ht="30">
      <c r="A1065" s="131">
        <v>1060</v>
      </c>
      <c r="B1065" s="132" t="s">
        <v>10439</v>
      </c>
      <c r="C1065" s="132" t="s">
        <v>27113</v>
      </c>
      <c r="D1065" s="132" t="s">
        <v>1050</v>
      </c>
      <c r="E1065" s="132" t="s">
        <v>82</v>
      </c>
      <c r="F1065" s="133" t="s">
        <v>2561</v>
      </c>
      <c r="G1065" s="132" t="s">
        <v>96</v>
      </c>
      <c r="H1065" s="132" t="s">
        <v>27114</v>
      </c>
      <c r="I1065" s="132" t="s">
        <v>27115</v>
      </c>
      <c r="J1065" s="132" t="s">
        <v>27116</v>
      </c>
      <c r="K1065" s="132" t="s">
        <v>27117</v>
      </c>
      <c r="L1065" s="132" t="s">
        <v>6238</v>
      </c>
      <c r="M1065" s="132" t="s">
        <v>27118</v>
      </c>
      <c r="N1065" s="132" t="s">
        <v>212</v>
      </c>
      <c r="O1065" s="132" t="s">
        <v>96</v>
      </c>
      <c r="P1065" s="132" t="s">
        <v>2606</v>
      </c>
      <c r="Q1065" s="132" t="s">
        <v>4381</v>
      </c>
      <c r="R1065" s="132" t="s">
        <v>27120</v>
      </c>
      <c r="S1065" s="132" t="s">
        <v>27121</v>
      </c>
      <c r="T1065" s="132" t="s">
        <v>27118</v>
      </c>
      <c r="U1065" s="132"/>
      <c r="V1065" s="132"/>
      <c r="W1065" s="132"/>
      <c r="X1065" s="132"/>
      <c r="Y1065" s="132" t="s">
        <v>10439</v>
      </c>
      <c r="Z1065" s="133" t="s">
        <v>18097</v>
      </c>
      <c r="AA1065" s="132" t="s">
        <v>7349</v>
      </c>
      <c r="AB1065" s="133"/>
      <c r="AC1065" s="133"/>
      <c r="AD1065" s="132" t="s">
        <v>96</v>
      </c>
      <c r="AE1065" s="132"/>
      <c r="AF1065" s="132" t="s">
        <v>347</v>
      </c>
      <c r="AG1065" s="132"/>
      <c r="AH1065" s="132"/>
      <c r="AI1065" s="132"/>
      <c r="AJ1065" s="132" t="s">
        <v>118</v>
      </c>
      <c r="AK1065" s="132"/>
      <c r="AL1065" s="132" t="s">
        <v>17989</v>
      </c>
      <c r="AM1065" s="132" t="s">
        <v>96</v>
      </c>
      <c r="AN1065" s="132" t="s">
        <v>347</v>
      </c>
      <c r="AO1065" s="132" t="s">
        <v>27122</v>
      </c>
      <c r="AP1065" s="132" t="s">
        <v>98</v>
      </c>
      <c r="AQ1065" s="132" t="s">
        <v>99</v>
      </c>
      <c r="AR1065" s="132" t="s">
        <v>212</v>
      </c>
      <c r="AS1065" s="133" t="s">
        <v>18097</v>
      </c>
      <c r="AT1065" s="132" t="s">
        <v>101</v>
      </c>
      <c r="AU1065" s="132" t="s">
        <v>101</v>
      </c>
      <c r="AV1065" s="132" t="s">
        <v>122</v>
      </c>
      <c r="AW1065" s="132" t="s">
        <v>123</v>
      </c>
      <c r="AX1065" s="132" t="s">
        <v>124</v>
      </c>
      <c r="AY1065" s="132" t="s">
        <v>222</v>
      </c>
      <c r="AZ1065" s="132" t="s">
        <v>222</v>
      </c>
      <c r="BA1065" s="132" t="s">
        <v>13013</v>
      </c>
    </row>
    <row r="1066" spans="1:53" ht="30">
      <c r="A1066" s="131">
        <v>1061</v>
      </c>
      <c r="B1066" s="132" t="s">
        <v>10441</v>
      </c>
      <c r="C1066" s="132" t="s">
        <v>27123</v>
      </c>
      <c r="D1066" s="132" t="s">
        <v>1121</v>
      </c>
      <c r="E1066" s="132" t="s">
        <v>82</v>
      </c>
      <c r="F1066" s="133" t="s">
        <v>5284</v>
      </c>
      <c r="G1066" s="132" t="s">
        <v>96</v>
      </c>
      <c r="H1066" s="132"/>
      <c r="I1066" s="132"/>
      <c r="J1066" s="132"/>
      <c r="K1066" s="132"/>
      <c r="L1066" s="132"/>
      <c r="M1066" s="132"/>
      <c r="N1066" s="132" t="s">
        <v>7608</v>
      </c>
      <c r="O1066" s="132"/>
      <c r="P1066" s="132" t="s">
        <v>2606</v>
      </c>
      <c r="Q1066" s="132"/>
      <c r="R1066" s="132" t="s">
        <v>27124</v>
      </c>
      <c r="S1066" s="132"/>
      <c r="T1066" s="132" t="s">
        <v>27125</v>
      </c>
      <c r="U1066" s="132"/>
      <c r="V1066" s="132"/>
      <c r="W1066" s="132"/>
      <c r="X1066" s="132"/>
      <c r="Y1066" s="132"/>
      <c r="Z1066" s="133"/>
      <c r="AA1066" s="132"/>
      <c r="AB1066" s="133"/>
      <c r="AC1066" s="133"/>
      <c r="AD1066" s="132"/>
      <c r="AE1066" s="132"/>
      <c r="AF1066" s="132"/>
      <c r="AG1066" s="132"/>
      <c r="AH1066" s="132"/>
      <c r="AI1066" s="132"/>
      <c r="AJ1066" s="132" t="s">
        <v>118</v>
      </c>
      <c r="AK1066" s="132"/>
      <c r="AL1066" s="132"/>
      <c r="AM1066" s="132" t="s">
        <v>96</v>
      </c>
      <c r="AN1066" s="132" t="s">
        <v>510</v>
      </c>
      <c r="AO1066" s="132" t="s">
        <v>27126</v>
      </c>
      <c r="AP1066" s="132" t="s">
        <v>98</v>
      </c>
      <c r="AQ1066" s="132" t="s">
        <v>99</v>
      </c>
      <c r="AR1066" s="132" t="s">
        <v>7608</v>
      </c>
      <c r="AS1066" s="133" t="s">
        <v>18097</v>
      </c>
      <c r="AT1066" s="132" t="s">
        <v>101</v>
      </c>
      <c r="AU1066" s="132" t="s">
        <v>101</v>
      </c>
      <c r="AV1066" s="132" t="s">
        <v>122</v>
      </c>
      <c r="AW1066" s="132" t="s">
        <v>123</v>
      </c>
      <c r="AX1066" s="132" t="s">
        <v>104</v>
      </c>
      <c r="AY1066" s="132" t="s">
        <v>105</v>
      </c>
      <c r="AZ1066" s="132" t="s">
        <v>105</v>
      </c>
      <c r="BA1066" s="132" t="s">
        <v>13013</v>
      </c>
    </row>
    <row r="1067" spans="1:53" ht="30">
      <c r="A1067" s="131">
        <v>1062</v>
      </c>
      <c r="B1067" s="132" t="s">
        <v>10443</v>
      </c>
      <c r="C1067" s="132" t="s">
        <v>27127</v>
      </c>
      <c r="D1067" s="132" t="s">
        <v>352</v>
      </c>
      <c r="E1067" s="132" t="s">
        <v>82</v>
      </c>
      <c r="F1067" s="133" t="s">
        <v>27128</v>
      </c>
      <c r="G1067" s="132" t="s">
        <v>96</v>
      </c>
      <c r="H1067" s="132"/>
      <c r="I1067" s="132"/>
      <c r="J1067" s="132"/>
      <c r="K1067" s="132"/>
      <c r="L1067" s="132"/>
      <c r="M1067" s="132"/>
      <c r="N1067" s="132" t="s">
        <v>1787</v>
      </c>
      <c r="O1067" s="132"/>
      <c r="P1067" s="132" t="s">
        <v>2606</v>
      </c>
      <c r="Q1067" s="132"/>
      <c r="R1067" s="132" t="s">
        <v>27129</v>
      </c>
      <c r="S1067" s="132"/>
      <c r="T1067" s="132" t="s">
        <v>27130</v>
      </c>
      <c r="U1067" s="132"/>
      <c r="V1067" s="132"/>
      <c r="W1067" s="132"/>
      <c r="X1067" s="132"/>
      <c r="Y1067" s="132" t="s">
        <v>27131</v>
      </c>
      <c r="Z1067" s="133"/>
      <c r="AA1067" s="132"/>
      <c r="AB1067" s="133"/>
      <c r="AC1067" s="133"/>
      <c r="AD1067" s="132"/>
      <c r="AE1067" s="132"/>
      <c r="AF1067" s="132"/>
      <c r="AG1067" s="132"/>
      <c r="AH1067" s="132"/>
      <c r="AI1067" s="132"/>
      <c r="AJ1067" s="132" t="s">
        <v>118</v>
      </c>
      <c r="AK1067" s="132"/>
      <c r="AL1067" s="132"/>
      <c r="AM1067" s="132" t="s">
        <v>96</v>
      </c>
      <c r="AN1067" s="132" t="s">
        <v>347</v>
      </c>
      <c r="AO1067" s="132" t="s">
        <v>27132</v>
      </c>
      <c r="AP1067" s="132" t="s">
        <v>98</v>
      </c>
      <c r="AQ1067" s="132" t="s">
        <v>99</v>
      </c>
      <c r="AR1067" s="132" t="s">
        <v>1787</v>
      </c>
      <c r="AS1067" s="133" t="s">
        <v>18097</v>
      </c>
      <c r="AT1067" s="132" t="s">
        <v>101</v>
      </c>
      <c r="AU1067" s="132" t="s">
        <v>101</v>
      </c>
      <c r="AV1067" s="132" t="s">
        <v>122</v>
      </c>
      <c r="AW1067" s="132" t="s">
        <v>123</v>
      </c>
      <c r="AX1067" s="132" t="s">
        <v>597</v>
      </c>
      <c r="AY1067" s="132" t="s">
        <v>1793</v>
      </c>
      <c r="AZ1067" s="132" t="s">
        <v>1793</v>
      </c>
      <c r="BA1067" s="132" t="s">
        <v>13013</v>
      </c>
    </row>
    <row r="1068" spans="1:53" ht="30">
      <c r="A1068" s="131">
        <v>1063</v>
      </c>
      <c r="B1068" s="132" t="s">
        <v>10445</v>
      </c>
      <c r="C1068" s="132" t="s">
        <v>2790</v>
      </c>
      <c r="D1068" s="132" t="s">
        <v>27133</v>
      </c>
      <c r="E1068" s="132" t="s">
        <v>82</v>
      </c>
      <c r="F1068" s="133" t="s">
        <v>3725</v>
      </c>
      <c r="G1068" s="132" t="s">
        <v>96</v>
      </c>
      <c r="H1068" s="132" t="s">
        <v>30314</v>
      </c>
      <c r="I1068" s="132" t="s">
        <v>6797</v>
      </c>
      <c r="J1068" s="132" t="s">
        <v>30315</v>
      </c>
      <c r="K1068" s="132" t="s">
        <v>14950</v>
      </c>
      <c r="L1068" s="132" t="s">
        <v>6411</v>
      </c>
      <c r="M1068" s="132" t="s">
        <v>27135</v>
      </c>
      <c r="N1068" s="132" t="s">
        <v>392</v>
      </c>
      <c r="O1068" s="132" t="s">
        <v>96</v>
      </c>
      <c r="P1068" s="132" t="s">
        <v>2606</v>
      </c>
      <c r="Q1068" s="132" t="s">
        <v>2607</v>
      </c>
      <c r="R1068" s="132" t="s">
        <v>27134</v>
      </c>
      <c r="S1068" s="132" t="s">
        <v>30316</v>
      </c>
      <c r="T1068" s="132" t="s">
        <v>27135</v>
      </c>
      <c r="U1068" s="132"/>
      <c r="V1068" s="132"/>
      <c r="W1068" s="132"/>
      <c r="X1068" s="132"/>
      <c r="Y1068" s="132" t="s">
        <v>10445</v>
      </c>
      <c r="Z1068" s="133" t="s">
        <v>18097</v>
      </c>
      <c r="AA1068" s="132" t="s">
        <v>7349</v>
      </c>
      <c r="AB1068" s="133"/>
      <c r="AC1068" s="133"/>
      <c r="AD1068" s="132" t="s">
        <v>96</v>
      </c>
      <c r="AE1068" s="132"/>
      <c r="AF1068" s="132" t="s">
        <v>243</v>
      </c>
      <c r="AG1068" s="132"/>
      <c r="AH1068" s="132"/>
      <c r="AI1068" s="132"/>
      <c r="AJ1068" s="132" t="s">
        <v>118</v>
      </c>
      <c r="AK1068" s="132"/>
      <c r="AL1068" s="132"/>
      <c r="AM1068" s="132" t="s">
        <v>96</v>
      </c>
      <c r="AN1068" s="132" t="s">
        <v>243</v>
      </c>
      <c r="AO1068" s="132" t="s">
        <v>27136</v>
      </c>
      <c r="AP1068" s="132" t="s">
        <v>98</v>
      </c>
      <c r="AQ1068" s="132" t="s">
        <v>99</v>
      </c>
      <c r="AR1068" s="132" t="s">
        <v>392</v>
      </c>
      <c r="AS1068" s="133" t="s">
        <v>18097</v>
      </c>
      <c r="AT1068" s="132" t="s">
        <v>101</v>
      </c>
      <c r="AU1068" s="132" t="s">
        <v>101</v>
      </c>
      <c r="AV1068" s="132" t="s">
        <v>122</v>
      </c>
      <c r="AW1068" s="132" t="s">
        <v>123</v>
      </c>
      <c r="AX1068" s="132" t="s">
        <v>175</v>
      </c>
      <c r="AY1068" s="132" t="s">
        <v>403</v>
      </c>
      <c r="AZ1068" s="132" t="s">
        <v>403</v>
      </c>
      <c r="BA1068" s="132" t="s">
        <v>13013</v>
      </c>
    </row>
    <row r="1069" spans="1:53" ht="30">
      <c r="A1069" s="131">
        <v>1064</v>
      </c>
      <c r="B1069" s="132" t="s">
        <v>10447</v>
      </c>
      <c r="C1069" s="132" t="s">
        <v>27137</v>
      </c>
      <c r="D1069" s="132" t="s">
        <v>1089</v>
      </c>
      <c r="E1069" s="132" t="s">
        <v>82</v>
      </c>
      <c r="F1069" s="133" t="s">
        <v>27138</v>
      </c>
      <c r="G1069" s="132" t="s">
        <v>1858</v>
      </c>
      <c r="H1069" s="132" t="s">
        <v>30317</v>
      </c>
      <c r="I1069" s="132" t="s">
        <v>6238</v>
      </c>
      <c r="J1069" s="132"/>
      <c r="K1069" s="132" t="s">
        <v>30318</v>
      </c>
      <c r="L1069" s="132" t="s">
        <v>6238</v>
      </c>
      <c r="M1069" s="132" t="s">
        <v>30319</v>
      </c>
      <c r="N1069" s="132" t="s">
        <v>84</v>
      </c>
      <c r="O1069" s="132" t="s">
        <v>1858</v>
      </c>
      <c r="P1069" s="132" t="s">
        <v>2606</v>
      </c>
      <c r="Q1069" s="132" t="s">
        <v>2607</v>
      </c>
      <c r="R1069" s="132" t="s">
        <v>27139</v>
      </c>
      <c r="S1069" s="132" t="s">
        <v>30320</v>
      </c>
      <c r="T1069" s="132" t="s">
        <v>27140</v>
      </c>
      <c r="U1069" s="132" t="s">
        <v>30319</v>
      </c>
      <c r="V1069" s="132"/>
      <c r="W1069" s="132"/>
      <c r="X1069" s="132"/>
      <c r="Y1069" s="132" t="s">
        <v>27141</v>
      </c>
      <c r="Z1069" s="133" t="s">
        <v>30321</v>
      </c>
      <c r="AA1069" s="132" t="s">
        <v>30322</v>
      </c>
      <c r="AB1069" s="133"/>
      <c r="AC1069" s="133"/>
      <c r="AD1069" s="132" t="s">
        <v>1858</v>
      </c>
      <c r="AE1069" s="132" t="s">
        <v>27142</v>
      </c>
      <c r="AF1069" s="132" t="s">
        <v>824</v>
      </c>
      <c r="AG1069" s="132"/>
      <c r="AH1069" s="132"/>
      <c r="AI1069" s="132"/>
      <c r="AJ1069" s="132" t="s">
        <v>154</v>
      </c>
      <c r="AK1069" s="132"/>
      <c r="AL1069" s="132" t="s">
        <v>17989</v>
      </c>
      <c r="AM1069" s="132" t="s">
        <v>1858</v>
      </c>
      <c r="AN1069" s="132" t="s">
        <v>824</v>
      </c>
      <c r="AO1069" s="132" t="s">
        <v>27143</v>
      </c>
      <c r="AP1069" s="132" t="s">
        <v>98</v>
      </c>
      <c r="AQ1069" s="132" t="s">
        <v>99</v>
      </c>
      <c r="AR1069" s="132" t="s">
        <v>84</v>
      </c>
      <c r="AS1069" s="133" t="s">
        <v>18097</v>
      </c>
      <c r="AT1069" s="132" t="s">
        <v>101</v>
      </c>
      <c r="AU1069" s="132" t="s">
        <v>101</v>
      </c>
      <c r="AV1069" s="132" t="s">
        <v>102</v>
      </c>
      <c r="AW1069" s="132" t="s">
        <v>103</v>
      </c>
      <c r="AX1069" s="132" t="s">
        <v>104</v>
      </c>
      <c r="AY1069" s="132" t="s">
        <v>105</v>
      </c>
      <c r="AZ1069" s="132" t="s">
        <v>105</v>
      </c>
      <c r="BA1069" s="132" t="s">
        <v>13013</v>
      </c>
    </row>
    <row r="1070" spans="1:53" ht="30">
      <c r="A1070" s="131">
        <v>1065</v>
      </c>
      <c r="B1070" s="132" t="s">
        <v>10449</v>
      </c>
      <c r="C1070" s="132" t="s">
        <v>27254</v>
      </c>
      <c r="D1070" s="132" t="s">
        <v>1585</v>
      </c>
      <c r="E1070" s="132" t="s">
        <v>82</v>
      </c>
      <c r="F1070" s="133" t="s">
        <v>4380</v>
      </c>
      <c r="G1070" s="132" t="s">
        <v>96</v>
      </c>
      <c r="H1070" s="132"/>
      <c r="I1070" s="132"/>
      <c r="J1070" s="132"/>
      <c r="K1070" s="132"/>
      <c r="L1070" s="132"/>
      <c r="M1070" s="132"/>
      <c r="N1070" s="132" t="s">
        <v>543</v>
      </c>
      <c r="O1070" s="132" t="s">
        <v>96</v>
      </c>
      <c r="P1070" s="132" t="s">
        <v>2606</v>
      </c>
      <c r="Q1070" s="132"/>
      <c r="R1070" s="132" t="s">
        <v>27255</v>
      </c>
      <c r="S1070" s="132"/>
      <c r="T1070" s="132" t="s">
        <v>27256</v>
      </c>
      <c r="U1070" s="132"/>
      <c r="V1070" s="132"/>
      <c r="W1070" s="132"/>
      <c r="X1070" s="132"/>
      <c r="Y1070" s="132" t="s">
        <v>27257</v>
      </c>
      <c r="Z1070" s="133"/>
      <c r="AA1070" s="132"/>
      <c r="AB1070" s="133"/>
      <c r="AC1070" s="133"/>
      <c r="AD1070" s="132"/>
      <c r="AE1070" s="132"/>
      <c r="AF1070" s="132"/>
      <c r="AG1070" s="132"/>
      <c r="AH1070" s="132"/>
      <c r="AI1070" s="132"/>
      <c r="AJ1070" s="132" t="s">
        <v>118</v>
      </c>
      <c r="AK1070" s="132"/>
      <c r="AL1070" s="132" t="s">
        <v>17989</v>
      </c>
      <c r="AM1070" s="132" t="s">
        <v>96</v>
      </c>
      <c r="AN1070" s="132" t="s">
        <v>218</v>
      </c>
      <c r="AO1070" s="132" t="s">
        <v>27258</v>
      </c>
      <c r="AP1070" s="132" t="s">
        <v>98</v>
      </c>
      <c r="AQ1070" s="132" t="s">
        <v>99</v>
      </c>
      <c r="AR1070" s="132" t="s">
        <v>543</v>
      </c>
      <c r="AS1070" s="133" t="s">
        <v>18097</v>
      </c>
      <c r="AT1070" s="132" t="s">
        <v>101</v>
      </c>
      <c r="AU1070" s="132" t="s">
        <v>101</v>
      </c>
      <c r="AV1070" s="132" t="s">
        <v>122</v>
      </c>
      <c r="AW1070" s="132" t="s">
        <v>123</v>
      </c>
      <c r="AX1070" s="132" t="s">
        <v>175</v>
      </c>
      <c r="AY1070" s="132" t="s">
        <v>549</v>
      </c>
      <c r="AZ1070" s="132" t="s">
        <v>549</v>
      </c>
      <c r="BA1070" s="132" t="s">
        <v>13013</v>
      </c>
    </row>
    <row r="1071" spans="1:53" ht="30">
      <c r="A1071" s="131">
        <v>1066</v>
      </c>
      <c r="B1071" s="132" t="s">
        <v>10451</v>
      </c>
      <c r="C1071" s="132" t="s">
        <v>5171</v>
      </c>
      <c r="D1071" s="132" t="s">
        <v>259</v>
      </c>
      <c r="E1071" s="132" t="s">
        <v>82</v>
      </c>
      <c r="F1071" s="133" t="s">
        <v>27259</v>
      </c>
      <c r="G1071" s="132" t="s">
        <v>96</v>
      </c>
      <c r="H1071" s="132"/>
      <c r="I1071" s="132"/>
      <c r="J1071" s="132"/>
      <c r="K1071" s="132"/>
      <c r="L1071" s="132"/>
      <c r="M1071" s="132"/>
      <c r="N1071" s="132" t="s">
        <v>2281</v>
      </c>
      <c r="O1071" s="132" t="s">
        <v>96</v>
      </c>
      <c r="P1071" s="132" t="s">
        <v>2606</v>
      </c>
      <c r="Q1071" s="132"/>
      <c r="R1071" s="132" t="s">
        <v>27260</v>
      </c>
      <c r="S1071" s="132"/>
      <c r="T1071" s="132" t="s">
        <v>27261</v>
      </c>
      <c r="U1071" s="132"/>
      <c r="V1071" s="132"/>
      <c r="W1071" s="132"/>
      <c r="X1071" s="132"/>
      <c r="Y1071" s="132"/>
      <c r="Z1071" s="133"/>
      <c r="AA1071" s="132"/>
      <c r="AB1071" s="133"/>
      <c r="AC1071" s="133"/>
      <c r="AD1071" s="132"/>
      <c r="AE1071" s="132"/>
      <c r="AF1071" s="132"/>
      <c r="AG1071" s="132"/>
      <c r="AH1071" s="132"/>
      <c r="AI1071" s="132"/>
      <c r="AJ1071" s="132" t="s">
        <v>118</v>
      </c>
      <c r="AK1071" s="132"/>
      <c r="AL1071" s="132" t="s">
        <v>17989</v>
      </c>
      <c r="AM1071" s="132" t="s">
        <v>96</v>
      </c>
      <c r="AN1071" s="132" t="s">
        <v>347</v>
      </c>
      <c r="AO1071" s="132" t="s">
        <v>27262</v>
      </c>
      <c r="AP1071" s="132" t="s">
        <v>98</v>
      </c>
      <c r="AQ1071" s="132" t="s">
        <v>99</v>
      </c>
      <c r="AR1071" s="132" t="s">
        <v>2281</v>
      </c>
      <c r="AS1071" s="133" t="s">
        <v>18097</v>
      </c>
      <c r="AT1071" s="132" t="s">
        <v>101</v>
      </c>
      <c r="AU1071" s="132" t="s">
        <v>101</v>
      </c>
      <c r="AV1071" s="132" t="s">
        <v>122</v>
      </c>
      <c r="AW1071" s="132" t="s">
        <v>123</v>
      </c>
      <c r="AX1071" s="132" t="s">
        <v>158</v>
      </c>
      <c r="AY1071" s="132" t="s">
        <v>2287</v>
      </c>
      <c r="AZ1071" s="132" t="s">
        <v>2287</v>
      </c>
      <c r="BA1071" s="132" t="s">
        <v>13013</v>
      </c>
    </row>
    <row r="1072" spans="1:53" ht="30">
      <c r="A1072" s="131">
        <v>1067</v>
      </c>
      <c r="B1072" s="132" t="s">
        <v>10453</v>
      </c>
      <c r="C1072" s="132" t="s">
        <v>3585</v>
      </c>
      <c r="D1072" s="132" t="s">
        <v>27263</v>
      </c>
      <c r="E1072" s="132" t="s">
        <v>82</v>
      </c>
      <c r="F1072" s="133" t="s">
        <v>27264</v>
      </c>
      <c r="G1072" s="132" t="s">
        <v>896</v>
      </c>
      <c r="H1072" s="132"/>
      <c r="I1072" s="132"/>
      <c r="J1072" s="132"/>
      <c r="K1072" s="132"/>
      <c r="L1072" s="132"/>
      <c r="M1072" s="132"/>
      <c r="N1072" s="132" t="s">
        <v>864</v>
      </c>
      <c r="O1072" s="132" t="s">
        <v>896</v>
      </c>
      <c r="P1072" s="132" t="s">
        <v>2606</v>
      </c>
      <c r="Q1072" s="132"/>
      <c r="R1072" s="132" t="s">
        <v>27265</v>
      </c>
      <c r="S1072" s="132"/>
      <c r="T1072" s="132" t="s">
        <v>27266</v>
      </c>
      <c r="U1072" s="132"/>
      <c r="V1072" s="132"/>
      <c r="W1072" s="132"/>
      <c r="X1072" s="132"/>
      <c r="Y1072" s="132"/>
      <c r="Z1072" s="133"/>
      <c r="AA1072" s="132"/>
      <c r="AB1072" s="133"/>
      <c r="AC1072" s="133"/>
      <c r="AD1072" s="132"/>
      <c r="AE1072" s="132"/>
      <c r="AF1072" s="132"/>
      <c r="AG1072" s="132"/>
      <c r="AH1072" s="132"/>
      <c r="AI1072" s="132"/>
      <c r="AJ1072" s="132" t="s">
        <v>94</v>
      </c>
      <c r="AK1072" s="132"/>
      <c r="AL1072" s="132" t="s">
        <v>17989</v>
      </c>
      <c r="AM1072" s="132" t="s">
        <v>896</v>
      </c>
      <c r="AN1072" s="132" t="s">
        <v>15848</v>
      </c>
      <c r="AO1072" s="132" t="s">
        <v>27267</v>
      </c>
      <c r="AP1072" s="132" t="s">
        <v>98</v>
      </c>
      <c r="AQ1072" s="132" t="s">
        <v>99</v>
      </c>
      <c r="AR1072" s="132" t="s">
        <v>864</v>
      </c>
      <c r="AS1072" s="133" t="s">
        <v>18097</v>
      </c>
      <c r="AT1072" s="132" t="s">
        <v>101</v>
      </c>
      <c r="AU1072" s="132" t="s">
        <v>101</v>
      </c>
      <c r="AV1072" s="132" t="s">
        <v>122</v>
      </c>
      <c r="AW1072" s="132" t="s">
        <v>123</v>
      </c>
      <c r="AX1072" s="132" t="s">
        <v>175</v>
      </c>
      <c r="AY1072" s="132" t="s">
        <v>669</v>
      </c>
      <c r="AZ1072" s="132" t="s">
        <v>669</v>
      </c>
      <c r="BA1072" s="132" t="s">
        <v>13013</v>
      </c>
    </row>
    <row r="1073" spans="1:53" ht="30">
      <c r="A1073" s="131">
        <v>1068</v>
      </c>
      <c r="B1073" s="132" t="s">
        <v>10455</v>
      </c>
      <c r="C1073" s="132" t="s">
        <v>1554</v>
      </c>
      <c r="D1073" s="132" t="s">
        <v>390</v>
      </c>
      <c r="E1073" s="132" t="s">
        <v>82</v>
      </c>
      <c r="F1073" s="133" t="s">
        <v>27268</v>
      </c>
      <c r="G1073" s="132" t="s">
        <v>96</v>
      </c>
      <c r="H1073" s="132" t="s">
        <v>27269</v>
      </c>
      <c r="I1073" s="132" t="s">
        <v>6542</v>
      </c>
      <c r="J1073" s="132" t="s">
        <v>27270</v>
      </c>
      <c r="K1073" s="132" t="s">
        <v>27271</v>
      </c>
      <c r="L1073" s="132" t="s">
        <v>6542</v>
      </c>
      <c r="M1073" s="132" t="s">
        <v>27272</v>
      </c>
      <c r="N1073" s="132" t="s">
        <v>602</v>
      </c>
      <c r="O1073" s="132" t="s">
        <v>96</v>
      </c>
      <c r="P1073" s="132" t="s">
        <v>2606</v>
      </c>
      <c r="Q1073" s="132" t="s">
        <v>2607</v>
      </c>
      <c r="R1073" s="132" t="s">
        <v>27273</v>
      </c>
      <c r="S1073" s="132" t="s">
        <v>27274</v>
      </c>
      <c r="T1073" s="132" t="s">
        <v>27275</v>
      </c>
      <c r="U1073" s="132" t="s">
        <v>27270</v>
      </c>
      <c r="V1073" s="132"/>
      <c r="W1073" s="132"/>
      <c r="X1073" s="132"/>
      <c r="Y1073" s="132" t="s">
        <v>27276</v>
      </c>
      <c r="Z1073" s="133" t="s">
        <v>2763</v>
      </c>
      <c r="AA1073" s="132" t="s">
        <v>7356</v>
      </c>
      <c r="AB1073" s="133"/>
      <c r="AC1073" s="133"/>
      <c r="AD1073" s="132" t="s">
        <v>96</v>
      </c>
      <c r="AE1073" s="132"/>
      <c r="AF1073" s="132" t="s">
        <v>243</v>
      </c>
      <c r="AG1073" s="132"/>
      <c r="AH1073" s="132"/>
      <c r="AI1073" s="132"/>
      <c r="AJ1073" s="132" t="s">
        <v>118</v>
      </c>
      <c r="AK1073" s="132"/>
      <c r="AL1073" s="132"/>
      <c r="AM1073" s="132" t="s">
        <v>96</v>
      </c>
      <c r="AN1073" s="132" t="s">
        <v>218</v>
      </c>
      <c r="AO1073" s="132" t="s">
        <v>27277</v>
      </c>
      <c r="AP1073" s="132" t="s">
        <v>98</v>
      </c>
      <c r="AQ1073" s="132" t="s">
        <v>99</v>
      </c>
      <c r="AR1073" s="132" t="s">
        <v>602</v>
      </c>
      <c r="AS1073" s="133" t="s">
        <v>18097</v>
      </c>
      <c r="AT1073" s="132" t="s">
        <v>101</v>
      </c>
      <c r="AU1073" s="132" t="s">
        <v>101</v>
      </c>
      <c r="AV1073" s="132" t="s">
        <v>122</v>
      </c>
      <c r="AW1073" s="132" t="s">
        <v>123</v>
      </c>
      <c r="AX1073" s="132" t="s">
        <v>282</v>
      </c>
      <c r="AY1073" s="132" t="s">
        <v>610</v>
      </c>
      <c r="AZ1073" s="132" t="s">
        <v>610</v>
      </c>
      <c r="BA1073" s="132" t="s">
        <v>13013</v>
      </c>
    </row>
    <row r="1074" spans="1:53" ht="30">
      <c r="A1074" s="131">
        <v>1069</v>
      </c>
      <c r="B1074" s="132" t="s">
        <v>10457</v>
      </c>
      <c r="C1074" s="132" t="s">
        <v>27278</v>
      </c>
      <c r="D1074" s="132" t="s">
        <v>340</v>
      </c>
      <c r="E1074" s="132" t="s">
        <v>82</v>
      </c>
      <c r="F1074" s="133" t="s">
        <v>1289</v>
      </c>
      <c r="G1074" s="132" t="s">
        <v>96</v>
      </c>
      <c r="H1074" s="132" t="s">
        <v>27279</v>
      </c>
      <c r="I1074" s="132" t="s">
        <v>13259</v>
      </c>
      <c r="J1074" s="132" t="s">
        <v>27280</v>
      </c>
      <c r="K1074" s="132" t="s">
        <v>27281</v>
      </c>
      <c r="L1074" s="132" t="s">
        <v>13259</v>
      </c>
      <c r="M1074" s="132" t="s">
        <v>27282</v>
      </c>
      <c r="N1074" s="132" t="s">
        <v>517</v>
      </c>
      <c r="O1074" s="132" t="s">
        <v>96</v>
      </c>
      <c r="P1074" s="132" t="s">
        <v>2606</v>
      </c>
      <c r="Q1074" s="132" t="s">
        <v>2607</v>
      </c>
      <c r="R1074" s="132" t="s">
        <v>27283</v>
      </c>
      <c r="S1074" s="132" t="s">
        <v>27284</v>
      </c>
      <c r="T1074" s="132" t="s">
        <v>27285</v>
      </c>
      <c r="U1074" s="132" t="s">
        <v>27282</v>
      </c>
      <c r="V1074" s="132"/>
      <c r="W1074" s="132"/>
      <c r="X1074" s="132" t="s">
        <v>10457</v>
      </c>
      <c r="Y1074" s="132" t="s">
        <v>27286</v>
      </c>
      <c r="Z1074" s="133" t="s">
        <v>27287</v>
      </c>
      <c r="AA1074" s="132" t="s">
        <v>27288</v>
      </c>
      <c r="AB1074" s="133"/>
      <c r="AC1074" s="133"/>
      <c r="AD1074" s="132" t="s">
        <v>96</v>
      </c>
      <c r="AE1074" s="132"/>
      <c r="AF1074" s="132" t="s">
        <v>347</v>
      </c>
      <c r="AG1074" s="132"/>
      <c r="AH1074" s="132"/>
      <c r="AI1074" s="132"/>
      <c r="AJ1074" s="132" t="s">
        <v>118</v>
      </c>
      <c r="AK1074" s="132"/>
      <c r="AL1074" s="132"/>
      <c r="AM1074" s="132" t="s">
        <v>96</v>
      </c>
      <c r="AN1074" s="132" t="s">
        <v>347</v>
      </c>
      <c r="AO1074" s="132" t="s">
        <v>27289</v>
      </c>
      <c r="AP1074" s="132" t="s">
        <v>98</v>
      </c>
      <c r="AQ1074" s="132" t="s">
        <v>99</v>
      </c>
      <c r="AR1074" s="132" t="s">
        <v>517</v>
      </c>
      <c r="AS1074" s="133" t="s">
        <v>18097</v>
      </c>
      <c r="AT1074" s="132" t="s">
        <v>101</v>
      </c>
      <c r="AU1074" s="132" t="s">
        <v>101</v>
      </c>
      <c r="AV1074" s="132" t="s">
        <v>122</v>
      </c>
      <c r="AW1074" s="132" t="s">
        <v>123</v>
      </c>
      <c r="AX1074" s="132" t="s">
        <v>282</v>
      </c>
      <c r="AY1074" s="132" t="s">
        <v>524</v>
      </c>
      <c r="AZ1074" s="132" t="s">
        <v>524</v>
      </c>
      <c r="BA1074" s="132" t="s">
        <v>13013</v>
      </c>
    </row>
    <row r="1075" spans="1:53" ht="30">
      <c r="A1075" s="131">
        <v>1070</v>
      </c>
      <c r="B1075" s="132" t="s">
        <v>10459</v>
      </c>
      <c r="C1075" s="132" t="s">
        <v>1523</v>
      </c>
      <c r="D1075" s="132" t="s">
        <v>236</v>
      </c>
      <c r="E1075" s="132" t="s">
        <v>82</v>
      </c>
      <c r="F1075" s="133" t="s">
        <v>27290</v>
      </c>
      <c r="G1075" s="132" t="s">
        <v>96</v>
      </c>
      <c r="H1075" s="132" t="s">
        <v>27291</v>
      </c>
      <c r="I1075" s="132" t="s">
        <v>6238</v>
      </c>
      <c r="J1075" s="132"/>
      <c r="K1075" s="132" t="s">
        <v>27292</v>
      </c>
      <c r="L1075" s="132" t="s">
        <v>6238</v>
      </c>
      <c r="M1075" s="132" t="s">
        <v>27293</v>
      </c>
      <c r="N1075" s="132" t="s">
        <v>84</v>
      </c>
      <c r="O1075" s="132" t="s">
        <v>96</v>
      </c>
      <c r="P1075" s="132" t="s">
        <v>2606</v>
      </c>
      <c r="Q1075" s="132" t="s">
        <v>2607</v>
      </c>
      <c r="R1075" s="132" t="s">
        <v>27294</v>
      </c>
      <c r="S1075" s="132" t="s">
        <v>27294</v>
      </c>
      <c r="T1075" s="132" t="s">
        <v>27293</v>
      </c>
      <c r="U1075" s="132" t="s">
        <v>27293</v>
      </c>
      <c r="V1075" s="132"/>
      <c r="W1075" s="132"/>
      <c r="X1075" s="132"/>
      <c r="Y1075" s="132" t="s">
        <v>27295</v>
      </c>
      <c r="Z1075" s="133" t="s">
        <v>27296</v>
      </c>
      <c r="AA1075" s="132" t="s">
        <v>7022</v>
      </c>
      <c r="AB1075" s="133"/>
      <c r="AC1075" s="133"/>
      <c r="AD1075" s="132" t="s">
        <v>96</v>
      </c>
      <c r="AE1075" s="132" t="s">
        <v>7954</v>
      </c>
      <c r="AF1075" s="132" t="s">
        <v>137</v>
      </c>
      <c r="AG1075" s="132"/>
      <c r="AH1075" s="132"/>
      <c r="AI1075" s="132"/>
      <c r="AJ1075" s="132" t="s">
        <v>94</v>
      </c>
      <c r="AK1075" s="132"/>
      <c r="AL1075" s="132"/>
      <c r="AM1075" s="132" t="s">
        <v>96</v>
      </c>
      <c r="AN1075" s="132" t="s">
        <v>137</v>
      </c>
      <c r="AO1075" s="132" t="s">
        <v>27297</v>
      </c>
      <c r="AP1075" s="132" t="s">
        <v>98</v>
      </c>
      <c r="AQ1075" s="132" t="s">
        <v>99</v>
      </c>
      <c r="AR1075" s="132" t="s">
        <v>84</v>
      </c>
      <c r="AS1075" s="133" t="s">
        <v>27298</v>
      </c>
      <c r="AT1075" s="132" t="s">
        <v>101</v>
      </c>
      <c r="AU1075" s="132" t="s">
        <v>101</v>
      </c>
      <c r="AV1075" s="132" t="s">
        <v>102</v>
      </c>
      <c r="AW1075" s="132" t="s">
        <v>103</v>
      </c>
      <c r="AX1075" s="132" t="s">
        <v>104</v>
      </c>
      <c r="AY1075" s="132" t="s">
        <v>105</v>
      </c>
      <c r="AZ1075" s="132" t="s">
        <v>105</v>
      </c>
      <c r="BA1075" s="132" t="s">
        <v>13013</v>
      </c>
    </row>
    <row r="1076" spans="1:53" ht="30">
      <c r="A1076" s="131">
        <v>1071</v>
      </c>
      <c r="B1076" s="132" t="s">
        <v>10461</v>
      </c>
      <c r="C1076" s="132" t="s">
        <v>178</v>
      </c>
      <c r="D1076" s="132" t="s">
        <v>514</v>
      </c>
      <c r="E1076" s="132" t="s">
        <v>82</v>
      </c>
      <c r="F1076" s="133" t="s">
        <v>27299</v>
      </c>
      <c r="G1076" s="132" t="s">
        <v>400</v>
      </c>
      <c r="H1076" s="132" t="s">
        <v>27300</v>
      </c>
      <c r="I1076" s="132" t="s">
        <v>6933</v>
      </c>
      <c r="J1076" s="132" t="s">
        <v>27301</v>
      </c>
      <c r="K1076" s="132" t="s">
        <v>27302</v>
      </c>
      <c r="L1076" s="132" t="s">
        <v>6933</v>
      </c>
      <c r="M1076" s="132" t="s">
        <v>27303</v>
      </c>
      <c r="N1076" s="132" t="s">
        <v>84</v>
      </c>
      <c r="O1076" s="132" t="s">
        <v>27304</v>
      </c>
      <c r="P1076" s="132" t="s">
        <v>4778</v>
      </c>
      <c r="Q1076" s="132" t="s">
        <v>2607</v>
      </c>
      <c r="R1076" s="132" t="s">
        <v>27305</v>
      </c>
      <c r="S1076" s="132" t="s">
        <v>27305</v>
      </c>
      <c r="T1076" s="132" t="s">
        <v>27306</v>
      </c>
      <c r="U1076" s="132" t="s">
        <v>27301</v>
      </c>
      <c r="V1076" s="132"/>
      <c r="W1076" s="132"/>
      <c r="X1076" s="132"/>
      <c r="Y1076" s="132" t="s">
        <v>27307</v>
      </c>
      <c r="Z1076" s="133" t="s">
        <v>16905</v>
      </c>
      <c r="AA1076" s="132" t="s">
        <v>13381</v>
      </c>
      <c r="AB1076" s="133"/>
      <c r="AC1076" s="133"/>
      <c r="AD1076" s="132" t="s">
        <v>400</v>
      </c>
      <c r="AE1076" s="132" t="s">
        <v>27308</v>
      </c>
      <c r="AF1076" s="132" t="s">
        <v>3592</v>
      </c>
      <c r="AG1076" s="132"/>
      <c r="AH1076" s="132"/>
      <c r="AI1076" s="132"/>
      <c r="AJ1076" s="132" t="s">
        <v>154</v>
      </c>
      <c r="AK1076" s="132" t="s">
        <v>678</v>
      </c>
      <c r="AL1076" s="132"/>
      <c r="AM1076" s="132" t="s">
        <v>400</v>
      </c>
      <c r="AN1076" s="132" t="s">
        <v>3592</v>
      </c>
      <c r="AO1076" s="132" t="s">
        <v>27309</v>
      </c>
      <c r="AP1076" s="132" t="s">
        <v>98</v>
      </c>
      <c r="AQ1076" s="132" t="s">
        <v>99</v>
      </c>
      <c r="AR1076" s="132" t="s">
        <v>84</v>
      </c>
      <c r="AS1076" s="133" t="s">
        <v>27298</v>
      </c>
      <c r="AT1076" s="132" t="s">
        <v>101</v>
      </c>
      <c r="AU1076" s="132" t="s">
        <v>101</v>
      </c>
      <c r="AV1076" s="132" t="s">
        <v>102</v>
      </c>
      <c r="AW1076" s="132" t="s">
        <v>103</v>
      </c>
      <c r="AX1076" s="132" t="s">
        <v>104</v>
      </c>
      <c r="AY1076" s="132" t="s">
        <v>105</v>
      </c>
      <c r="AZ1076" s="132" t="s">
        <v>105</v>
      </c>
      <c r="BA1076" s="132" t="s">
        <v>13013</v>
      </c>
    </row>
    <row r="1077" spans="1:53" ht="30">
      <c r="A1077" s="131">
        <v>1072</v>
      </c>
      <c r="B1077" s="132" t="s">
        <v>10463</v>
      </c>
      <c r="C1077" s="132" t="s">
        <v>27310</v>
      </c>
      <c r="D1077" s="132" t="s">
        <v>2560</v>
      </c>
      <c r="E1077" s="132" t="s">
        <v>82</v>
      </c>
      <c r="F1077" s="133" t="s">
        <v>27311</v>
      </c>
      <c r="G1077" s="132" t="s">
        <v>96</v>
      </c>
      <c r="H1077" s="132" t="s">
        <v>27312</v>
      </c>
      <c r="I1077" s="132" t="s">
        <v>7346</v>
      </c>
      <c r="J1077" s="132" t="s">
        <v>27313</v>
      </c>
      <c r="K1077" s="132" t="s">
        <v>27314</v>
      </c>
      <c r="L1077" s="132" t="s">
        <v>6411</v>
      </c>
      <c r="M1077" s="132" t="s">
        <v>27315</v>
      </c>
      <c r="N1077" s="132" t="s">
        <v>7608</v>
      </c>
      <c r="O1077" s="132" t="s">
        <v>5503</v>
      </c>
      <c r="P1077" s="132" t="s">
        <v>2606</v>
      </c>
      <c r="Q1077" s="132" t="s">
        <v>4294</v>
      </c>
      <c r="R1077" s="132" t="s">
        <v>27316</v>
      </c>
      <c r="S1077" s="132" t="s">
        <v>27316</v>
      </c>
      <c r="T1077" s="132" t="s">
        <v>27317</v>
      </c>
      <c r="U1077" s="132" t="s">
        <v>27313</v>
      </c>
      <c r="V1077" s="132"/>
      <c r="W1077" s="132"/>
      <c r="X1077" s="132"/>
      <c r="Y1077" s="132" t="s">
        <v>27318</v>
      </c>
      <c r="Z1077" s="133" t="s">
        <v>27319</v>
      </c>
      <c r="AA1077" s="132" t="s">
        <v>7367</v>
      </c>
      <c r="AB1077" s="133"/>
      <c r="AC1077" s="133"/>
      <c r="AD1077" s="132" t="s">
        <v>96</v>
      </c>
      <c r="AE1077" s="132"/>
      <c r="AF1077" s="132" t="s">
        <v>279</v>
      </c>
      <c r="AG1077" s="132"/>
      <c r="AH1077" s="132"/>
      <c r="AI1077" s="132"/>
      <c r="AJ1077" s="132" t="s">
        <v>118</v>
      </c>
      <c r="AK1077" s="132"/>
      <c r="AL1077" s="132" t="s">
        <v>17989</v>
      </c>
      <c r="AM1077" s="132" t="s">
        <v>96</v>
      </c>
      <c r="AN1077" s="132" t="s">
        <v>279</v>
      </c>
      <c r="AO1077" s="132" t="s">
        <v>27320</v>
      </c>
      <c r="AP1077" s="132" t="s">
        <v>98</v>
      </c>
      <c r="AQ1077" s="132" t="s">
        <v>99</v>
      </c>
      <c r="AR1077" s="132" t="s">
        <v>7608</v>
      </c>
      <c r="AS1077" s="133" t="s">
        <v>27298</v>
      </c>
      <c r="AT1077" s="132" t="s">
        <v>101</v>
      </c>
      <c r="AU1077" s="132" t="s">
        <v>101</v>
      </c>
      <c r="AV1077" s="132" t="s">
        <v>122</v>
      </c>
      <c r="AW1077" s="132" t="s">
        <v>123</v>
      </c>
      <c r="AX1077" s="132" t="s">
        <v>104</v>
      </c>
      <c r="AY1077" s="132" t="s">
        <v>105</v>
      </c>
      <c r="AZ1077" s="132" t="s">
        <v>105</v>
      </c>
      <c r="BA1077" s="132" t="s">
        <v>13013</v>
      </c>
    </row>
    <row r="1078" spans="1:53" ht="30">
      <c r="A1078" s="131">
        <v>1073</v>
      </c>
      <c r="B1078" s="132" t="s">
        <v>10465</v>
      </c>
      <c r="C1078" s="132" t="s">
        <v>27321</v>
      </c>
      <c r="D1078" s="132" t="s">
        <v>1383</v>
      </c>
      <c r="E1078" s="132" t="s">
        <v>82</v>
      </c>
      <c r="F1078" s="133" t="s">
        <v>3041</v>
      </c>
      <c r="G1078" s="132" t="s">
        <v>634</v>
      </c>
      <c r="H1078" s="132" t="s">
        <v>27322</v>
      </c>
      <c r="I1078" s="132" t="s">
        <v>27323</v>
      </c>
      <c r="J1078" s="132" t="s">
        <v>27324</v>
      </c>
      <c r="K1078" s="132" t="s">
        <v>27325</v>
      </c>
      <c r="L1078" s="132" t="s">
        <v>7361</v>
      </c>
      <c r="M1078" s="132" t="s">
        <v>27326</v>
      </c>
      <c r="N1078" s="132" t="s">
        <v>2072</v>
      </c>
      <c r="O1078" s="132" t="s">
        <v>27327</v>
      </c>
      <c r="P1078" s="132" t="s">
        <v>2606</v>
      </c>
      <c r="Q1078" s="132" t="s">
        <v>2607</v>
      </c>
      <c r="R1078" s="132" t="s">
        <v>27328</v>
      </c>
      <c r="S1078" s="132" t="s">
        <v>27329</v>
      </c>
      <c r="T1078" s="132" t="s">
        <v>27330</v>
      </c>
      <c r="U1078" s="132" t="s">
        <v>27326</v>
      </c>
      <c r="V1078" s="132"/>
      <c r="W1078" s="132"/>
      <c r="X1078" s="132"/>
      <c r="Y1078" s="132" t="s">
        <v>10465</v>
      </c>
      <c r="Z1078" s="133" t="s">
        <v>27298</v>
      </c>
      <c r="AA1078" s="132" t="s">
        <v>7349</v>
      </c>
      <c r="AB1078" s="133"/>
      <c r="AC1078" s="133"/>
      <c r="AD1078" s="132" t="s">
        <v>634</v>
      </c>
      <c r="AE1078" s="132"/>
      <c r="AF1078" s="132" t="s">
        <v>1990</v>
      </c>
      <c r="AG1078" s="132"/>
      <c r="AH1078" s="132"/>
      <c r="AI1078" s="132"/>
      <c r="AJ1078" s="132" t="s">
        <v>118</v>
      </c>
      <c r="AK1078" s="132"/>
      <c r="AL1078" s="132" t="s">
        <v>17989</v>
      </c>
      <c r="AM1078" s="132" t="s">
        <v>634</v>
      </c>
      <c r="AN1078" s="132" t="s">
        <v>1990</v>
      </c>
      <c r="AO1078" s="132" t="s">
        <v>27331</v>
      </c>
      <c r="AP1078" s="132" t="s">
        <v>98</v>
      </c>
      <c r="AQ1078" s="132" t="s">
        <v>99</v>
      </c>
      <c r="AR1078" s="132" t="s">
        <v>2072</v>
      </c>
      <c r="AS1078" s="133" t="s">
        <v>27298</v>
      </c>
      <c r="AT1078" s="132" t="s">
        <v>101</v>
      </c>
      <c r="AU1078" s="132" t="s">
        <v>101</v>
      </c>
      <c r="AV1078" s="132" t="s">
        <v>122</v>
      </c>
      <c r="AW1078" s="132" t="s">
        <v>123</v>
      </c>
      <c r="AX1078" s="132" t="s">
        <v>175</v>
      </c>
      <c r="AY1078" s="132" t="s">
        <v>2080</v>
      </c>
      <c r="AZ1078" s="132" t="s">
        <v>2080</v>
      </c>
      <c r="BA1078" s="132" t="s">
        <v>13013</v>
      </c>
    </row>
    <row r="1079" spans="1:53" ht="30">
      <c r="A1079" s="131">
        <v>1074</v>
      </c>
      <c r="B1079" s="132" t="s">
        <v>10467</v>
      </c>
      <c r="C1079" s="132" t="s">
        <v>27332</v>
      </c>
      <c r="D1079" s="132" t="s">
        <v>4489</v>
      </c>
      <c r="E1079" s="132" t="s">
        <v>82</v>
      </c>
      <c r="F1079" s="133" t="s">
        <v>27333</v>
      </c>
      <c r="G1079" s="132" t="s">
        <v>96</v>
      </c>
      <c r="H1079" s="132" t="s">
        <v>27334</v>
      </c>
      <c r="I1079" s="132" t="s">
        <v>27335</v>
      </c>
      <c r="J1079" s="132"/>
      <c r="K1079" s="132" t="s">
        <v>27336</v>
      </c>
      <c r="L1079" s="132" t="s">
        <v>6411</v>
      </c>
      <c r="M1079" s="132" t="s">
        <v>27337</v>
      </c>
      <c r="N1079" s="132" t="s">
        <v>1943</v>
      </c>
      <c r="O1079" s="132" t="s">
        <v>96</v>
      </c>
      <c r="P1079" s="132" t="s">
        <v>2606</v>
      </c>
      <c r="Q1079" s="132" t="s">
        <v>4294</v>
      </c>
      <c r="R1079" s="132" t="s">
        <v>27338</v>
      </c>
      <c r="S1079" s="132" t="s">
        <v>27338</v>
      </c>
      <c r="T1079" s="132" t="s">
        <v>27337</v>
      </c>
      <c r="U1079" s="132" t="s">
        <v>27337</v>
      </c>
      <c r="V1079" s="132"/>
      <c r="W1079" s="132"/>
      <c r="X1079" s="132"/>
      <c r="Y1079" s="132" t="s">
        <v>27339</v>
      </c>
      <c r="Z1079" s="133" t="s">
        <v>27100</v>
      </c>
      <c r="AA1079" s="132" t="s">
        <v>30323</v>
      </c>
      <c r="AB1079" s="133"/>
      <c r="AC1079" s="133"/>
      <c r="AD1079" s="132" t="s">
        <v>96</v>
      </c>
      <c r="AE1079" s="132"/>
      <c r="AF1079" s="132" t="s">
        <v>907</v>
      </c>
      <c r="AG1079" s="132"/>
      <c r="AH1079" s="132"/>
      <c r="AI1079" s="132"/>
      <c r="AJ1079" s="132" t="s">
        <v>118</v>
      </c>
      <c r="AK1079" s="132"/>
      <c r="AL1079" s="132" t="s">
        <v>17989</v>
      </c>
      <c r="AM1079" s="132" t="s">
        <v>96</v>
      </c>
      <c r="AN1079" s="132" t="s">
        <v>359</v>
      </c>
      <c r="AO1079" s="132" t="s">
        <v>27340</v>
      </c>
      <c r="AP1079" s="132" t="s">
        <v>98</v>
      </c>
      <c r="AQ1079" s="132" t="s">
        <v>99</v>
      </c>
      <c r="AR1079" s="132" t="s">
        <v>1943</v>
      </c>
      <c r="AS1079" s="133" t="s">
        <v>27298</v>
      </c>
      <c r="AT1079" s="132" t="s">
        <v>101</v>
      </c>
      <c r="AU1079" s="132" t="s">
        <v>101</v>
      </c>
      <c r="AV1079" s="132" t="s">
        <v>122</v>
      </c>
      <c r="AW1079" s="132" t="s">
        <v>123</v>
      </c>
      <c r="AX1079" s="132" t="s">
        <v>1947</v>
      </c>
      <c r="AY1079" s="132" t="s">
        <v>1948</v>
      </c>
      <c r="AZ1079" s="132" t="s">
        <v>1948</v>
      </c>
      <c r="BA1079" s="132" t="s">
        <v>13013</v>
      </c>
    </row>
    <row r="1080" spans="1:53" ht="30">
      <c r="A1080" s="131">
        <v>1075</v>
      </c>
      <c r="B1080" s="132" t="s">
        <v>10469</v>
      </c>
      <c r="C1080" s="132" t="s">
        <v>436</v>
      </c>
      <c r="D1080" s="132" t="s">
        <v>1524</v>
      </c>
      <c r="E1080" s="132" t="s">
        <v>82</v>
      </c>
      <c r="F1080" s="133" t="s">
        <v>27341</v>
      </c>
      <c r="G1080" s="132" t="s">
        <v>204</v>
      </c>
      <c r="H1080" s="132" t="s">
        <v>17073</v>
      </c>
      <c r="I1080" s="132" t="s">
        <v>27342</v>
      </c>
      <c r="J1080" s="132" t="s">
        <v>27343</v>
      </c>
      <c r="K1080" s="132" t="s">
        <v>27344</v>
      </c>
      <c r="L1080" s="132" t="s">
        <v>6479</v>
      </c>
      <c r="M1080" s="132" t="s">
        <v>27345</v>
      </c>
      <c r="N1080" s="132" t="s">
        <v>84</v>
      </c>
      <c r="O1080" s="132" t="s">
        <v>27346</v>
      </c>
      <c r="P1080" s="132" t="s">
        <v>2606</v>
      </c>
      <c r="Q1080" s="132" t="s">
        <v>2607</v>
      </c>
      <c r="R1080" s="132" t="s">
        <v>27347</v>
      </c>
      <c r="S1080" s="132" t="s">
        <v>27347</v>
      </c>
      <c r="T1080" s="132" t="s">
        <v>27348</v>
      </c>
      <c r="U1080" s="132" t="s">
        <v>27343</v>
      </c>
      <c r="V1080" s="132"/>
      <c r="W1080" s="132"/>
      <c r="X1080" s="132"/>
      <c r="Y1080" s="132" t="s">
        <v>27349</v>
      </c>
      <c r="Z1080" s="133" t="s">
        <v>27350</v>
      </c>
      <c r="AA1080" s="132" t="s">
        <v>27058</v>
      </c>
      <c r="AB1080" s="133"/>
      <c r="AC1080" s="133"/>
      <c r="AD1080" s="132" t="s">
        <v>204</v>
      </c>
      <c r="AE1080" s="132" t="s">
        <v>27351</v>
      </c>
      <c r="AF1080" s="132" t="s">
        <v>13751</v>
      </c>
      <c r="AG1080" s="132"/>
      <c r="AH1080" s="132"/>
      <c r="AI1080" s="132"/>
      <c r="AJ1080" s="132" t="s">
        <v>187</v>
      </c>
      <c r="AK1080" s="132"/>
      <c r="AL1080" s="132"/>
      <c r="AM1080" s="132" t="s">
        <v>204</v>
      </c>
      <c r="AN1080" s="132" t="s">
        <v>13751</v>
      </c>
      <c r="AO1080" s="132" t="s">
        <v>27352</v>
      </c>
      <c r="AP1080" s="132" t="s">
        <v>98</v>
      </c>
      <c r="AQ1080" s="132" t="s">
        <v>99</v>
      </c>
      <c r="AR1080" s="132" t="s">
        <v>84</v>
      </c>
      <c r="AS1080" s="133" t="s">
        <v>27298</v>
      </c>
      <c r="AT1080" s="132" t="s">
        <v>101</v>
      </c>
      <c r="AU1080" s="132" t="s">
        <v>101</v>
      </c>
      <c r="AV1080" s="132" t="s">
        <v>102</v>
      </c>
      <c r="AW1080" s="132" t="s">
        <v>103</v>
      </c>
      <c r="AX1080" s="132" t="s">
        <v>104</v>
      </c>
      <c r="AY1080" s="132" t="s">
        <v>105</v>
      </c>
      <c r="AZ1080" s="132" t="s">
        <v>105</v>
      </c>
      <c r="BA1080" s="132" t="s">
        <v>13013</v>
      </c>
    </row>
    <row r="1081" spans="1:53" ht="30">
      <c r="A1081" s="131">
        <v>1076</v>
      </c>
      <c r="B1081" s="132" t="s">
        <v>10471</v>
      </c>
      <c r="C1081" s="132" t="s">
        <v>27353</v>
      </c>
      <c r="D1081" s="132" t="s">
        <v>2854</v>
      </c>
      <c r="E1081" s="132" t="s">
        <v>301</v>
      </c>
      <c r="F1081" s="133" t="s">
        <v>27354</v>
      </c>
      <c r="G1081" s="132" t="s">
        <v>96</v>
      </c>
      <c r="H1081" s="132"/>
      <c r="I1081" s="132"/>
      <c r="J1081" s="132"/>
      <c r="K1081" s="132"/>
      <c r="L1081" s="132"/>
      <c r="M1081" s="132"/>
      <c r="N1081" s="132" t="s">
        <v>7835</v>
      </c>
      <c r="O1081" s="132"/>
      <c r="P1081" s="132" t="s">
        <v>2606</v>
      </c>
      <c r="Q1081" s="132"/>
      <c r="R1081" s="132" t="s">
        <v>27355</v>
      </c>
      <c r="S1081" s="132"/>
      <c r="T1081" s="132" t="s">
        <v>27356</v>
      </c>
      <c r="U1081" s="132"/>
      <c r="V1081" s="132"/>
      <c r="W1081" s="132"/>
      <c r="X1081" s="132"/>
      <c r="Y1081" s="132"/>
      <c r="Z1081" s="133"/>
      <c r="AA1081" s="132"/>
      <c r="AB1081" s="133"/>
      <c r="AC1081" s="133"/>
      <c r="AD1081" s="132"/>
      <c r="AE1081" s="132"/>
      <c r="AF1081" s="132"/>
      <c r="AG1081" s="132"/>
      <c r="AH1081" s="132"/>
      <c r="AI1081" s="132"/>
      <c r="AJ1081" s="132" t="s">
        <v>118</v>
      </c>
      <c r="AK1081" s="132"/>
      <c r="AL1081" s="132"/>
      <c r="AM1081" s="132" t="s">
        <v>96</v>
      </c>
      <c r="AN1081" s="132" t="s">
        <v>347</v>
      </c>
      <c r="AO1081" s="132" t="s">
        <v>27357</v>
      </c>
      <c r="AP1081" s="132" t="s">
        <v>98</v>
      </c>
      <c r="AQ1081" s="132" t="s">
        <v>99</v>
      </c>
      <c r="AR1081" s="132" t="s">
        <v>7835</v>
      </c>
      <c r="AS1081" s="133" t="s">
        <v>27298</v>
      </c>
      <c r="AT1081" s="132" t="s">
        <v>101</v>
      </c>
      <c r="AU1081" s="132" t="s">
        <v>101</v>
      </c>
      <c r="AV1081" s="132" t="s">
        <v>122</v>
      </c>
      <c r="AW1081" s="132" t="s">
        <v>123</v>
      </c>
      <c r="AX1081" s="132" t="s">
        <v>433</v>
      </c>
      <c r="AY1081" s="132" t="s">
        <v>434</v>
      </c>
      <c r="AZ1081" s="132" t="s">
        <v>434</v>
      </c>
      <c r="BA1081" s="132" t="s">
        <v>13013</v>
      </c>
    </row>
    <row r="1082" spans="1:53" ht="30">
      <c r="A1082" s="131">
        <v>1077</v>
      </c>
      <c r="B1082" s="132" t="s">
        <v>10473</v>
      </c>
      <c r="C1082" s="132" t="s">
        <v>27358</v>
      </c>
      <c r="D1082" s="132" t="s">
        <v>514</v>
      </c>
      <c r="E1082" s="132" t="s">
        <v>82</v>
      </c>
      <c r="F1082" s="133" t="s">
        <v>7225</v>
      </c>
      <c r="G1082" s="132" t="s">
        <v>96</v>
      </c>
      <c r="H1082" s="132" t="s">
        <v>27359</v>
      </c>
      <c r="I1082" s="132" t="s">
        <v>27360</v>
      </c>
      <c r="J1082" s="132" t="s">
        <v>27361</v>
      </c>
      <c r="K1082" s="132" t="s">
        <v>27362</v>
      </c>
      <c r="L1082" s="132" t="s">
        <v>6411</v>
      </c>
      <c r="M1082" s="132" t="s">
        <v>27363</v>
      </c>
      <c r="N1082" s="132" t="s">
        <v>212</v>
      </c>
      <c r="O1082" s="132" t="s">
        <v>2361</v>
      </c>
      <c r="P1082" s="132" t="s">
        <v>1764</v>
      </c>
      <c r="Q1082" s="132" t="s">
        <v>4381</v>
      </c>
      <c r="R1082" s="132" t="s">
        <v>27364</v>
      </c>
      <c r="S1082" s="132" t="s">
        <v>27365</v>
      </c>
      <c r="T1082" s="132" t="s">
        <v>27366</v>
      </c>
      <c r="U1082" s="132" t="s">
        <v>27363</v>
      </c>
      <c r="V1082" s="132"/>
      <c r="W1082" s="132"/>
      <c r="X1082" s="132"/>
      <c r="Y1082" s="132" t="s">
        <v>27367</v>
      </c>
      <c r="Z1082" s="133" t="s">
        <v>27298</v>
      </c>
      <c r="AA1082" s="132" t="s">
        <v>7349</v>
      </c>
      <c r="AB1082" s="133"/>
      <c r="AC1082" s="133"/>
      <c r="AD1082" s="132" t="s">
        <v>96</v>
      </c>
      <c r="AE1082" s="132"/>
      <c r="AF1082" s="132" t="s">
        <v>218</v>
      </c>
      <c r="AG1082" s="132"/>
      <c r="AH1082" s="132"/>
      <c r="AI1082" s="132"/>
      <c r="AJ1082" s="132" t="s">
        <v>118</v>
      </c>
      <c r="AK1082" s="132"/>
      <c r="AL1082" s="132" t="s">
        <v>17989</v>
      </c>
      <c r="AM1082" s="132" t="s">
        <v>96</v>
      </c>
      <c r="AN1082" s="132" t="s">
        <v>218</v>
      </c>
      <c r="AO1082" s="132" t="s">
        <v>27368</v>
      </c>
      <c r="AP1082" s="132" t="s">
        <v>98</v>
      </c>
      <c r="AQ1082" s="132" t="s">
        <v>99</v>
      </c>
      <c r="AR1082" s="132" t="s">
        <v>212</v>
      </c>
      <c r="AS1082" s="133" t="s">
        <v>27298</v>
      </c>
      <c r="AT1082" s="132" t="s">
        <v>101</v>
      </c>
      <c r="AU1082" s="132" t="s">
        <v>101</v>
      </c>
      <c r="AV1082" s="132" t="s">
        <v>122</v>
      </c>
      <c r="AW1082" s="132" t="s">
        <v>123</v>
      </c>
      <c r="AX1082" s="132" t="s">
        <v>124</v>
      </c>
      <c r="AY1082" s="132" t="s">
        <v>222</v>
      </c>
      <c r="AZ1082" s="132" t="s">
        <v>222</v>
      </c>
      <c r="BA1082" s="132" t="s">
        <v>13013</v>
      </c>
    </row>
    <row r="1083" spans="1:53" ht="30">
      <c r="A1083" s="131">
        <v>1078</v>
      </c>
      <c r="B1083" s="132" t="s">
        <v>10475</v>
      </c>
      <c r="C1083" s="132" t="s">
        <v>968</v>
      </c>
      <c r="D1083" s="132" t="s">
        <v>27369</v>
      </c>
      <c r="E1083" s="132" t="s">
        <v>82</v>
      </c>
      <c r="F1083" s="133" t="s">
        <v>541</v>
      </c>
      <c r="G1083" s="132" t="s">
        <v>96</v>
      </c>
      <c r="H1083" s="132" t="s">
        <v>27370</v>
      </c>
      <c r="I1083" s="132" t="s">
        <v>7363</v>
      </c>
      <c r="J1083" s="132" t="s">
        <v>27371</v>
      </c>
      <c r="K1083" s="132" t="s">
        <v>27372</v>
      </c>
      <c r="L1083" s="132" t="s">
        <v>6411</v>
      </c>
      <c r="M1083" s="132" t="s">
        <v>27373</v>
      </c>
      <c r="N1083" s="132" t="s">
        <v>212</v>
      </c>
      <c r="O1083" s="132" t="s">
        <v>96</v>
      </c>
      <c r="P1083" s="132" t="s">
        <v>2606</v>
      </c>
      <c r="Q1083" s="132" t="s">
        <v>2607</v>
      </c>
      <c r="R1083" s="132" t="s">
        <v>27374</v>
      </c>
      <c r="S1083" s="132" t="s">
        <v>27374</v>
      </c>
      <c r="T1083" s="132" t="s">
        <v>27373</v>
      </c>
      <c r="U1083" s="132" t="s">
        <v>27373</v>
      </c>
      <c r="V1083" s="132"/>
      <c r="W1083" s="132"/>
      <c r="X1083" s="132"/>
      <c r="Y1083" s="132" t="s">
        <v>27375</v>
      </c>
      <c r="Z1083" s="133" t="s">
        <v>16543</v>
      </c>
      <c r="AA1083" s="132" t="s">
        <v>7022</v>
      </c>
      <c r="AB1083" s="133"/>
      <c r="AC1083" s="133"/>
      <c r="AD1083" s="132" t="s">
        <v>96</v>
      </c>
      <c r="AE1083" s="132"/>
      <c r="AF1083" s="132" t="s">
        <v>886</v>
      </c>
      <c r="AG1083" s="132"/>
      <c r="AH1083" s="132"/>
      <c r="AI1083" s="132"/>
      <c r="AJ1083" s="132" t="s">
        <v>118</v>
      </c>
      <c r="AK1083" s="132"/>
      <c r="AL1083" s="132" t="s">
        <v>17989</v>
      </c>
      <c r="AM1083" s="132" t="s">
        <v>96</v>
      </c>
      <c r="AN1083" s="132" t="s">
        <v>886</v>
      </c>
      <c r="AO1083" s="132" t="s">
        <v>27376</v>
      </c>
      <c r="AP1083" s="132" t="s">
        <v>98</v>
      </c>
      <c r="AQ1083" s="132" t="s">
        <v>99</v>
      </c>
      <c r="AR1083" s="132" t="s">
        <v>212</v>
      </c>
      <c r="AS1083" s="133" t="s">
        <v>27298</v>
      </c>
      <c r="AT1083" s="132" t="s">
        <v>101</v>
      </c>
      <c r="AU1083" s="132" t="s">
        <v>101</v>
      </c>
      <c r="AV1083" s="132" t="s">
        <v>122</v>
      </c>
      <c r="AW1083" s="132" t="s">
        <v>123</v>
      </c>
      <c r="AX1083" s="132" t="s">
        <v>124</v>
      </c>
      <c r="AY1083" s="132" t="s">
        <v>222</v>
      </c>
      <c r="AZ1083" s="132" t="s">
        <v>222</v>
      </c>
      <c r="BA1083" s="132" t="s">
        <v>13013</v>
      </c>
    </row>
    <row r="1084" spans="1:53" ht="30">
      <c r="A1084" s="131">
        <v>1079</v>
      </c>
      <c r="B1084" s="132" t="s">
        <v>10477</v>
      </c>
      <c r="C1084" s="132" t="s">
        <v>5740</v>
      </c>
      <c r="D1084" s="132" t="s">
        <v>1279</v>
      </c>
      <c r="E1084" s="132" t="s">
        <v>301</v>
      </c>
      <c r="F1084" s="133" t="s">
        <v>27377</v>
      </c>
      <c r="G1084" s="132" t="s">
        <v>96</v>
      </c>
      <c r="H1084" s="132" t="s">
        <v>27378</v>
      </c>
      <c r="I1084" s="132" t="s">
        <v>6542</v>
      </c>
      <c r="J1084" s="132" t="s">
        <v>27379</v>
      </c>
      <c r="K1084" s="132" t="s">
        <v>27380</v>
      </c>
      <c r="L1084" s="132" t="s">
        <v>6542</v>
      </c>
      <c r="M1084" s="132" t="s">
        <v>27381</v>
      </c>
      <c r="N1084" s="132" t="s">
        <v>2326</v>
      </c>
      <c r="O1084" s="132" t="s">
        <v>27382</v>
      </c>
      <c r="P1084" s="132" t="s">
        <v>2606</v>
      </c>
      <c r="Q1084" s="132" t="s">
        <v>2607</v>
      </c>
      <c r="R1084" s="132" t="s">
        <v>27383</v>
      </c>
      <c r="S1084" s="132" t="s">
        <v>27384</v>
      </c>
      <c r="T1084" s="132" t="s">
        <v>27385</v>
      </c>
      <c r="U1084" s="132"/>
      <c r="V1084" s="132"/>
      <c r="W1084" s="132"/>
      <c r="X1084" s="132"/>
      <c r="Y1084" s="132" t="s">
        <v>27386</v>
      </c>
      <c r="Z1084" s="133" t="s">
        <v>27387</v>
      </c>
      <c r="AA1084" s="132" t="s">
        <v>7022</v>
      </c>
      <c r="AB1084" s="133"/>
      <c r="AC1084" s="133"/>
      <c r="AD1084" s="132" t="s">
        <v>96</v>
      </c>
      <c r="AE1084" s="132" t="s">
        <v>27388</v>
      </c>
      <c r="AF1084" s="132" t="s">
        <v>137</v>
      </c>
      <c r="AG1084" s="132"/>
      <c r="AH1084" s="132"/>
      <c r="AI1084" s="132"/>
      <c r="AJ1084" s="132" t="s">
        <v>94</v>
      </c>
      <c r="AK1084" s="132"/>
      <c r="AL1084" s="132"/>
      <c r="AM1084" s="132" t="s">
        <v>96</v>
      </c>
      <c r="AN1084" s="132" t="s">
        <v>137</v>
      </c>
      <c r="AO1084" s="132" t="s">
        <v>27389</v>
      </c>
      <c r="AP1084" s="132" t="s">
        <v>98</v>
      </c>
      <c r="AQ1084" s="132" t="s">
        <v>99</v>
      </c>
      <c r="AR1084" s="132" t="s">
        <v>2326</v>
      </c>
      <c r="AS1084" s="133" t="s">
        <v>27298</v>
      </c>
      <c r="AT1084" s="132" t="s">
        <v>101</v>
      </c>
      <c r="AU1084" s="132" t="s">
        <v>101</v>
      </c>
      <c r="AV1084" s="132" t="s">
        <v>102</v>
      </c>
      <c r="AW1084" s="132" t="s">
        <v>103</v>
      </c>
      <c r="AX1084" s="132" t="s">
        <v>158</v>
      </c>
      <c r="AY1084" s="132" t="s">
        <v>760</v>
      </c>
      <c r="AZ1084" s="132" t="s">
        <v>760</v>
      </c>
      <c r="BA1084" s="132" t="s">
        <v>13013</v>
      </c>
    </row>
    <row r="1085" spans="1:53" ht="30">
      <c r="A1085" s="131">
        <v>1080</v>
      </c>
      <c r="B1085" s="132" t="s">
        <v>10479</v>
      </c>
      <c r="C1085" s="132" t="s">
        <v>16178</v>
      </c>
      <c r="D1085" s="132" t="s">
        <v>4186</v>
      </c>
      <c r="E1085" s="132" t="s">
        <v>301</v>
      </c>
      <c r="F1085" s="133" t="s">
        <v>1195</v>
      </c>
      <c r="G1085" s="132" t="s">
        <v>896</v>
      </c>
      <c r="H1085" s="132" t="s">
        <v>27390</v>
      </c>
      <c r="I1085" s="132" t="s">
        <v>6238</v>
      </c>
      <c r="J1085" s="132" t="s">
        <v>27391</v>
      </c>
      <c r="K1085" s="132" t="s">
        <v>27392</v>
      </c>
      <c r="L1085" s="132" t="s">
        <v>6411</v>
      </c>
      <c r="M1085" s="132" t="s">
        <v>27393</v>
      </c>
      <c r="N1085" s="132" t="s">
        <v>1334</v>
      </c>
      <c r="O1085" s="132" t="s">
        <v>27394</v>
      </c>
      <c r="P1085" s="132" t="s">
        <v>2606</v>
      </c>
      <c r="Q1085" s="132" t="s">
        <v>2607</v>
      </c>
      <c r="R1085" s="132" t="s">
        <v>30324</v>
      </c>
      <c r="S1085" s="132" t="s">
        <v>27396</v>
      </c>
      <c r="T1085" s="132" t="s">
        <v>27397</v>
      </c>
      <c r="U1085" s="132" t="s">
        <v>27391</v>
      </c>
      <c r="V1085" s="132"/>
      <c r="W1085" s="132"/>
      <c r="X1085" s="132"/>
      <c r="Y1085" s="132" t="s">
        <v>27398</v>
      </c>
      <c r="Z1085" s="133" t="s">
        <v>7398</v>
      </c>
      <c r="AA1085" s="132" t="s">
        <v>15847</v>
      </c>
      <c r="AB1085" s="133"/>
      <c r="AC1085" s="133"/>
      <c r="AD1085" s="132" t="s">
        <v>896</v>
      </c>
      <c r="AE1085" s="132"/>
      <c r="AF1085" s="132" t="s">
        <v>897</v>
      </c>
      <c r="AG1085" s="132"/>
      <c r="AH1085" s="132"/>
      <c r="AI1085" s="132"/>
      <c r="AJ1085" s="132" t="s">
        <v>118</v>
      </c>
      <c r="AK1085" s="132"/>
      <c r="AL1085" s="132" t="s">
        <v>17989</v>
      </c>
      <c r="AM1085" s="132" t="s">
        <v>896</v>
      </c>
      <c r="AN1085" s="132" t="s">
        <v>897</v>
      </c>
      <c r="AO1085" s="132" t="s">
        <v>27399</v>
      </c>
      <c r="AP1085" s="132" t="s">
        <v>98</v>
      </c>
      <c r="AQ1085" s="132" t="s">
        <v>99</v>
      </c>
      <c r="AR1085" s="132" t="s">
        <v>1334</v>
      </c>
      <c r="AS1085" s="133" t="s">
        <v>27298</v>
      </c>
      <c r="AT1085" s="132" t="s">
        <v>101</v>
      </c>
      <c r="AU1085" s="132" t="s">
        <v>101</v>
      </c>
      <c r="AV1085" s="132" t="s">
        <v>122</v>
      </c>
      <c r="AW1085" s="132" t="s">
        <v>123</v>
      </c>
      <c r="AX1085" s="132" t="s">
        <v>158</v>
      </c>
      <c r="AY1085" s="132" t="s">
        <v>1339</v>
      </c>
      <c r="AZ1085" s="132" t="s">
        <v>1339</v>
      </c>
      <c r="BA1085" s="132" t="s">
        <v>13013</v>
      </c>
    </row>
    <row r="1086" spans="1:53" ht="30">
      <c r="A1086" s="131">
        <v>1081</v>
      </c>
      <c r="B1086" s="132" t="s">
        <v>10481</v>
      </c>
      <c r="C1086" s="132" t="s">
        <v>935</v>
      </c>
      <c r="D1086" s="132" t="s">
        <v>3022</v>
      </c>
      <c r="E1086" s="132" t="s">
        <v>301</v>
      </c>
      <c r="F1086" s="133" t="s">
        <v>3795</v>
      </c>
      <c r="G1086" s="132" t="s">
        <v>373</v>
      </c>
      <c r="H1086" s="132"/>
      <c r="I1086" s="132"/>
      <c r="J1086" s="132"/>
      <c r="K1086" s="132" t="s">
        <v>16059</v>
      </c>
      <c r="L1086" s="132" t="s">
        <v>6411</v>
      </c>
      <c r="M1086" s="132" t="s">
        <v>27400</v>
      </c>
      <c r="N1086" s="132" t="s">
        <v>2781</v>
      </c>
      <c r="O1086" s="132" t="s">
        <v>27401</v>
      </c>
      <c r="P1086" s="132" t="s">
        <v>2606</v>
      </c>
      <c r="Q1086" s="132" t="s">
        <v>13372</v>
      </c>
      <c r="R1086" s="132" t="s">
        <v>27402</v>
      </c>
      <c r="S1086" s="132" t="s">
        <v>27403</v>
      </c>
      <c r="T1086" s="132" t="s">
        <v>27400</v>
      </c>
      <c r="U1086" s="132"/>
      <c r="V1086" s="132"/>
      <c r="W1086" s="132"/>
      <c r="X1086" s="132"/>
      <c r="Y1086" s="132" t="s">
        <v>10481</v>
      </c>
      <c r="Z1086" s="133" t="s">
        <v>27404</v>
      </c>
      <c r="AA1086" s="132" t="s">
        <v>7349</v>
      </c>
      <c r="AB1086" s="133"/>
      <c r="AC1086" s="133"/>
      <c r="AD1086" s="132" t="s">
        <v>373</v>
      </c>
      <c r="AE1086" s="132"/>
      <c r="AF1086" s="132" t="s">
        <v>26080</v>
      </c>
      <c r="AG1086" s="132" t="s">
        <v>27405</v>
      </c>
      <c r="AH1086" s="132" t="s">
        <v>27406</v>
      </c>
      <c r="AI1086" s="132" t="s">
        <v>27407</v>
      </c>
      <c r="AJ1086" s="132" t="s">
        <v>118</v>
      </c>
      <c r="AK1086" s="132"/>
      <c r="AL1086" s="132" t="s">
        <v>17989</v>
      </c>
      <c r="AM1086" s="132" t="s">
        <v>373</v>
      </c>
      <c r="AN1086" s="132" t="s">
        <v>26080</v>
      </c>
      <c r="AO1086" s="132" t="s">
        <v>27408</v>
      </c>
      <c r="AP1086" s="132" t="s">
        <v>98</v>
      </c>
      <c r="AQ1086" s="132" t="s">
        <v>99</v>
      </c>
      <c r="AR1086" s="132" t="s">
        <v>2781</v>
      </c>
      <c r="AS1086" s="133" t="s">
        <v>27298</v>
      </c>
      <c r="AT1086" s="132" t="s">
        <v>101</v>
      </c>
      <c r="AU1086" s="132" t="s">
        <v>101</v>
      </c>
      <c r="AV1086" s="132" t="s">
        <v>122</v>
      </c>
      <c r="AW1086" s="132" t="s">
        <v>123</v>
      </c>
      <c r="AX1086" s="132" t="s">
        <v>308</v>
      </c>
      <c r="AY1086" s="132" t="s">
        <v>2788</v>
      </c>
      <c r="AZ1086" s="132" t="s">
        <v>2788</v>
      </c>
      <c r="BA1086" s="132" t="s">
        <v>13013</v>
      </c>
    </row>
    <row r="1087" spans="1:53" ht="30">
      <c r="A1087" s="131">
        <v>1082</v>
      </c>
      <c r="B1087" s="132" t="s">
        <v>10483</v>
      </c>
      <c r="C1087" s="132" t="s">
        <v>27409</v>
      </c>
      <c r="D1087" s="132" t="s">
        <v>1439</v>
      </c>
      <c r="E1087" s="132" t="s">
        <v>301</v>
      </c>
      <c r="F1087" s="133" t="s">
        <v>807</v>
      </c>
      <c r="G1087" s="132" t="s">
        <v>96</v>
      </c>
      <c r="H1087" s="132" t="s">
        <v>27410</v>
      </c>
      <c r="I1087" s="132" t="s">
        <v>6707</v>
      </c>
      <c r="J1087" s="132" t="s">
        <v>27411</v>
      </c>
      <c r="K1087" s="132" t="s">
        <v>27412</v>
      </c>
      <c r="L1087" s="132" t="s">
        <v>6427</v>
      </c>
      <c r="M1087" s="132" t="s">
        <v>27413</v>
      </c>
      <c r="N1087" s="132" t="s">
        <v>1334</v>
      </c>
      <c r="O1087" s="132" t="s">
        <v>27414</v>
      </c>
      <c r="P1087" s="132" t="s">
        <v>2606</v>
      </c>
      <c r="Q1087" s="132" t="s">
        <v>2607</v>
      </c>
      <c r="R1087" s="132" t="s">
        <v>27415</v>
      </c>
      <c r="S1087" s="132" t="s">
        <v>27416</v>
      </c>
      <c r="T1087" s="132" t="s">
        <v>27417</v>
      </c>
      <c r="U1087" s="132"/>
      <c r="V1087" s="132"/>
      <c r="W1087" s="132"/>
      <c r="X1087" s="132"/>
      <c r="Y1087" s="132" t="s">
        <v>27418</v>
      </c>
      <c r="Z1087" s="133" t="s">
        <v>18097</v>
      </c>
      <c r="AA1087" s="132" t="s">
        <v>7349</v>
      </c>
      <c r="AB1087" s="133"/>
      <c r="AC1087" s="133"/>
      <c r="AD1087" s="132" t="s">
        <v>96</v>
      </c>
      <c r="AE1087" s="132"/>
      <c r="AF1087" s="132" t="s">
        <v>137</v>
      </c>
      <c r="AG1087" s="132"/>
      <c r="AH1087" s="132"/>
      <c r="AI1087" s="132"/>
      <c r="AJ1087" s="132" t="s">
        <v>94</v>
      </c>
      <c r="AK1087" s="132"/>
      <c r="AL1087" s="132" t="s">
        <v>17989</v>
      </c>
      <c r="AM1087" s="132" t="s">
        <v>96</v>
      </c>
      <c r="AN1087" s="132" t="s">
        <v>359</v>
      </c>
      <c r="AO1087" s="132" t="s">
        <v>27419</v>
      </c>
      <c r="AP1087" s="132" t="s">
        <v>98</v>
      </c>
      <c r="AQ1087" s="132" t="s">
        <v>99</v>
      </c>
      <c r="AR1087" s="132" t="s">
        <v>1334</v>
      </c>
      <c r="AS1087" s="133" t="s">
        <v>27298</v>
      </c>
      <c r="AT1087" s="132" t="s">
        <v>101</v>
      </c>
      <c r="AU1087" s="132" t="s">
        <v>101</v>
      </c>
      <c r="AV1087" s="132" t="s">
        <v>122</v>
      </c>
      <c r="AW1087" s="132" t="s">
        <v>123</v>
      </c>
      <c r="AX1087" s="132" t="s">
        <v>158</v>
      </c>
      <c r="AY1087" s="132" t="s">
        <v>1339</v>
      </c>
      <c r="AZ1087" s="132" t="s">
        <v>1339</v>
      </c>
      <c r="BA1087" s="132" t="s">
        <v>13013</v>
      </c>
    </row>
    <row r="1088" spans="1:53" ht="30">
      <c r="A1088" s="131">
        <v>1083</v>
      </c>
      <c r="B1088" s="132" t="s">
        <v>10485</v>
      </c>
      <c r="C1088" s="132" t="s">
        <v>1523</v>
      </c>
      <c r="D1088" s="132" t="s">
        <v>806</v>
      </c>
      <c r="E1088" s="132" t="s">
        <v>82</v>
      </c>
      <c r="F1088" s="133" t="s">
        <v>5982</v>
      </c>
      <c r="G1088" s="132" t="s">
        <v>96</v>
      </c>
      <c r="H1088" s="132" t="s">
        <v>13848</v>
      </c>
      <c r="I1088" s="132" t="s">
        <v>13758</v>
      </c>
      <c r="J1088" s="132" t="s">
        <v>27420</v>
      </c>
      <c r="K1088" s="132" t="s">
        <v>27421</v>
      </c>
      <c r="L1088" s="132" t="s">
        <v>6411</v>
      </c>
      <c r="M1088" s="132" t="s">
        <v>27422</v>
      </c>
      <c r="N1088" s="132" t="s">
        <v>7608</v>
      </c>
      <c r="O1088" s="132" t="s">
        <v>27423</v>
      </c>
      <c r="P1088" s="132" t="s">
        <v>2606</v>
      </c>
      <c r="Q1088" s="132" t="s">
        <v>2607</v>
      </c>
      <c r="R1088" s="132" t="s">
        <v>27424</v>
      </c>
      <c r="S1088" s="132" t="s">
        <v>27424</v>
      </c>
      <c r="T1088" s="132" t="s">
        <v>27420</v>
      </c>
      <c r="U1088" s="132" t="s">
        <v>27422</v>
      </c>
      <c r="V1088" s="132"/>
      <c r="W1088" s="132"/>
      <c r="X1088" s="132"/>
      <c r="Y1088" s="132" t="s">
        <v>27425</v>
      </c>
      <c r="Z1088" s="133" t="s">
        <v>16677</v>
      </c>
      <c r="AA1088" s="132" t="s">
        <v>7390</v>
      </c>
      <c r="AB1088" s="133"/>
      <c r="AC1088" s="133"/>
      <c r="AD1088" s="132" t="s">
        <v>96</v>
      </c>
      <c r="AE1088" s="132"/>
      <c r="AF1088" s="132" t="s">
        <v>347</v>
      </c>
      <c r="AG1088" s="132"/>
      <c r="AH1088" s="132"/>
      <c r="AI1088" s="132"/>
      <c r="AJ1088" s="132" t="s">
        <v>118</v>
      </c>
      <c r="AK1088" s="132"/>
      <c r="AL1088" s="132" t="s">
        <v>17989</v>
      </c>
      <c r="AM1088" s="132" t="s">
        <v>96</v>
      </c>
      <c r="AN1088" s="132" t="s">
        <v>347</v>
      </c>
      <c r="AO1088" s="132" t="s">
        <v>27426</v>
      </c>
      <c r="AP1088" s="132" t="s">
        <v>98</v>
      </c>
      <c r="AQ1088" s="132" t="s">
        <v>99</v>
      </c>
      <c r="AR1088" s="132" t="s">
        <v>7608</v>
      </c>
      <c r="AS1088" s="133" t="s">
        <v>27298</v>
      </c>
      <c r="AT1088" s="132" t="s">
        <v>101</v>
      </c>
      <c r="AU1088" s="132" t="s">
        <v>101</v>
      </c>
      <c r="AV1088" s="132" t="s">
        <v>122</v>
      </c>
      <c r="AW1088" s="132" t="s">
        <v>123</v>
      </c>
      <c r="AX1088" s="132" t="s">
        <v>104</v>
      </c>
      <c r="AY1088" s="132" t="s">
        <v>105</v>
      </c>
      <c r="AZ1088" s="132" t="s">
        <v>105</v>
      </c>
      <c r="BA1088" s="132" t="s">
        <v>13013</v>
      </c>
    </row>
    <row r="1089" spans="1:53" ht="30">
      <c r="A1089" s="131">
        <v>1084</v>
      </c>
      <c r="B1089" s="132" t="s">
        <v>10487</v>
      </c>
      <c r="C1089" s="132" t="s">
        <v>3808</v>
      </c>
      <c r="D1089" s="132" t="s">
        <v>514</v>
      </c>
      <c r="E1089" s="132" t="s">
        <v>82</v>
      </c>
      <c r="F1089" s="133" t="s">
        <v>27427</v>
      </c>
      <c r="G1089" s="132" t="s">
        <v>96</v>
      </c>
      <c r="H1089" s="132" t="s">
        <v>27428</v>
      </c>
      <c r="I1089" s="132" t="s">
        <v>7346</v>
      </c>
      <c r="J1089" s="132" t="s">
        <v>27429</v>
      </c>
      <c r="K1089" s="132" t="s">
        <v>27430</v>
      </c>
      <c r="L1089" s="132" t="s">
        <v>6479</v>
      </c>
      <c r="M1089" s="132" t="s">
        <v>27431</v>
      </c>
      <c r="N1089" s="132" t="s">
        <v>1364</v>
      </c>
      <c r="O1089" s="132" t="s">
        <v>6473</v>
      </c>
      <c r="P1089" s="132" t="s">
        <v>2606</v>
      </c>
      <c r="Q1089" s="132" t="s">
        <v>4381</v>
      </c>
      <c r="R1089" s="132" t="s">
        <v>27432</v>
      </c>
      <c r="S1089" s="132" t="s">
        <v>27433</v>
      </c>
      <c r="T1089" s="132" t="s">
        <v>27431</v>
      </c>
      <c r="U1089" s="132" t="s">
        <v>27431</v>
      </c>
      <c r="V1089" s="132"/>
      <c r="W1089" s="132"/>
      <c r="X1089" s="132"/>
      <c r="Y1089" s="132" t="s">
        <v>10487</v>
      </c>
      <c r="Z1089" s="133" t="s">
        <v>27298</v>
      </c>
      <c r="AA1089" s="132" t="s">
        <v>7349</v>
      </c>
      <c r="AB1089" s="133"/>
      <c r="AC1089" s="133"/>
      <c r="AD1089" s="132" t="s">
        <v>96</v>
      </c>
      <c r="AE1089" s="132"/>
      <c r="AF1089" s="132" t="s">
        <v>886</v>
      </c>
      <c r="AG1089" s="132"/>
      <c r="AH1089" s="132"/>
      <c r="AI1089" s="132"/>
      <c r="AJ1089" s="132" t="s">
        <v>118</v>
      </c>
      <c r="AK1089" s="132"/>
      <c r="AL1089" s="132" t="s">
        <v>17989</v>
      </c>
      <c r="AM1089" s="132" t="s">
        <v>96</v>
      </c>
      <c r="AN1089" s="132" t="s">
        <v>886</v>
      </c>
      <c r="AO1089" s="132" t="s">
        <v>27434</v>
      </c>
      <c r="AP1089" s="132" t="s">
        <v>98</v>
      </c>
      <c r="AQ1089" s="132" t="s">
        <v>99</v>
      </c>
      <c r="AR1089" s="132" t="s">
        <v>1364</v>
      </c>
      <c r="AS1089" s="133" t="s">
        <v>27298</v>
      </c>
      <c r="AT1089" s="132" t="s">
        <v>101</v>
      </c>
      <c r="AU1089" s="132" t="s">
        <v>101</v>
      </c>
      <c r="AV1089" s="132" t="s">
        <v>122</v>
      </c>
      <c r="AW1089" s="132" t="s">
        <v>123</v>
      </c>
      <c r="AX1089" s="132" t="s">
        <v>282</v>
      </c>
      <c r="AY1089" s="132" t="s">
        <v>1369</v>
      </c>
      <c r="AZ1089" s="132" t="s">
        <v>1369</v>
      </c>
      <c r="BA1089" s="132" t="s">
        <v>13013</v>
      </c>
    </row>
    <row r="1090" spans="1:53" ht="30">
      <c r="A1090" s="131">
        <v>1085</v>
      </c>
      <c r="B1090" s="132" t="s">
        <v>10489</v>
      </c>
      <c r="C1090" s="132" t="s">
        <v>27435</v>
      </c>
      <c r="D1090" s="132" t="s">
        <v>5445</v>
      </c>
      <c r="E1090" s="132" t="s">
        <v>82</v>
      </c>
      <c r="F1090" s="133" t="s">
        <v>27436</v>
      </c>
      <c r="G1090" s="132" t="s">
        <v>204</v>
      </c>
      <c r="H1090" s="132" t="s">
        <v>27437</v>
      </c>
      <c r="I1090" s="132" t="s">
        <v>13518</v>
      </c>
      <c r="J1090" s="132" t="s">
        <v>27438</v>
      </c>
      <c r="K1090" s="132" t="s">
        <v>15822</v>
      </c>
      <c r="L1090" s="132" t="s">
        <v>13518</v>
      </c>
      <c r="M1090" s="132" t="s">
        <v>27439</v>
      </c>
      <c r="N1090" s="132" t="s">
        <v>164</v>
      </c>
      <c r="O1090" s="132" t="s">
        <v>27440</v>
      </c>
      <c r="P1090" s="132" t="s">
        <v>2606</v>
      </c>
      <c r="Q1090" s="132" t="s">
        <v>2607</v>
      </c>
      <c r="R1090" s="132" t="s">
        <v>27441</v>
      </c>
      <c r="S1090" s="132" t="s">
        <v>27441</v>
      </c>
      <c r="T1090" s="132" t="s">
        <v>27442</v>
      </c>
      <c r="U1090" s="132" t="s">
        <v>27438</v>
      </c>
      <c r="V1090" s="132"/>
      <c r="W1090" s="132"/>
      <c r="X1090" s="132" t="s">
        <v>27443</v>
      </c>
      <c r="Y1090" s="132" t="s">
        <v>27444</v>
      </c>
      <c r="Z1090" s="133" t="s">
        <v>13730</v>
      </c>
      <c r="AA1090" s="132" t="s">
        <v>27445</v>
      </c>
      <c r="AB1090" s="133"/>
      <c r="AC1090" s="133"/>
      <c r="AD1090" s="132" t="s">
        <v>204</v>
      </c>
      <c r="AE1090" s="132" t="s">
        <v>27446</v>
      </c>
      <c r="AF1090" s="132" t="s">
        <v>824</v>
      </c>
      <c r="AG1090" s="132"/>
      <c r="AH1090" s="132"/>
      <c r="AI1090" s="132"/>
      <c r="AJ1090" s="132" t="s">
        <v>94</v>
      </c>
      <c r="AK1090" s="132"/>
      <c r="AL1090" s="132"/>
      <c r="AM1090" s="132" t="s">
        <v>204</v>
      </c>
      <c r="AN1090" s="132" t="s">
        <v>824</v>
      </c>
      <c r="AO1090" s="132" t="s">
        <v>27447</v>
      </c>
      <c r="AP1090" s="132" t="s">
        <v>98</v>
      </c>
      <c r="AQ1090" s="132" t="s">
        <v>99</v>
      </c>
      <c r="AR1090" s="132" t="s">
        <v>164</v>
      </c>
      <c r="AS1090" s="133" t="s">
        <v>27298</v>
      </c>
      <c r="AT1090" s="132" t="s">
        <v>101</v>
      </c>
      <c r="AU1090" s="132" t="s">
        <v>101</v>
      </c>
      <c r="AV1090" s="132" t="s">
        <v>102</v>
      </c>
      <c r="AW1090" s="132" t="s">
        <v>103</v>
      </c>
      <c r="AX1090" s="132" t="s">
        <v>175</v>
      </c>
      <c r="AY1090" s="132" t="s">
        <v>176</v>
      </c>
      <c r="AZ1090" s="132" t="s">
        <v>176</v>
      </c>
      <c r="BA1090" s="132" t="s">
        <v>13013</v>
      </c>
    </row>
    <row r="1091" spans="1:53" ht="30">
      <c r="A1091" s="131">
        <v>1086</v>
      </c>
      <c r="B1091" s="132" t="s">
        <v>10491</v>
      </c>
      <c r="C1091" s="132" t="s">
        <v>27448</v>
      </c>
      <c r="D1091" s="132" t="s">
        <v>2490</v>
      </c>
      <c r="E1091" s="132" t="s">
        <v>301</v>
      </c>
      <c r="F1091" s="133" t="s">
        <v>27449</v>
      </c>
      <c r="G1091" s="132" t="s">
        <v>96</v>
      </c>
      <c r="H1091" s="132" t="s">
        <v>27450</v>
      </c>
      <c r="I1091" s="132" t="s">
        <v>6238</v>
      </c>
      <c r="J1091" s="132" t="s">
        <v>27451</v>
      </c>
      <c r="K1091" s="132" t="s">
        <v>27452</v>
      </c>
      <c r="L1091" s="132" t="s">
        <v>6411</v>
      </c>
      <c r="M1091" s="132" t="s">
        <v>27453</v>
      </c>
      <c r="N1091" s="132" t="s">
        <v>754</v>
      </c>
      <c r="O1091" s="132" t="s">
        <v>96</v>
      </c>
      <c r="P1091" s="132" t="s">
        <v>2606</v>
      </c>
      <c r="Q1091" s="132" t="s">
        <v>4294</v>
      </c>
      <c r="R1091" s="132" t="s">
        <v>27454</v>
      </c>
      <c r="S1091" s="132" t="s">
        <v>27455</v>
      </c>
      <c r="T1091" s="132" t="s">
        <v>27456</v>
      </c>
      <c r="U1091" s="132" t="s">
        <v>27451</v>
      </c>
      <c r="V1091" s="132"/>
      <c r="W1091" s="132"/>
      <c r="X1091" s="132"/>
      <c r="Y1091" s="132" t="s">
        <v>27457</v>
      </c>
      <c r="Z1091" s="133" t="s">
        <v>2364</v>
      </c>
      <c r="AA1091" s="132" t="s">
        <v>7367</v>
      </c>
      <c r="AB1091" s="133"/>
      <c r="AC1091" s="133"/>
      <c r="AD1091" s="132" t="s">
        <v>96</v>
      </c>
      <c r="AE1091" s="132"/>
      <c r="AF1091" s="132" t="s">
        <v>510</v>
      </c>
      <c r="AG1091" s="132"/>
      <c r="AH1091" s="132"/>
      <c r="AI1091" s="132"/>
      <c r="AJ1091" s="132" t="s">
        <v>118</v>
      </c>
      <c r="AK1091" s="132"/>
      <c r="AL1091" s="132" t="s">
        <v>17989</v>
      </c>
      <c r="AM1091" s="132" t="s">
        <v>96</v>
      </c>
      <c r="AN1091" s="132" t="s">
        <v>510</v>
      </c>
      <c r="AO1091" s="132" t="s">
        <v>27458</v>
      </c>
      <c r="AP1091" s="132" t="s">
        <v>98</v>
      </c>
      <c r="AQ1091" s="132" t="s">
        <v>99</v>
      </c>
      <c r="AR1091" s="132" t="s">
        <v>754</v>
      </c>
      <c r="AS1091" s="133" t="s">
        <v>27298</v>
      </c>
      <c r="AT1091" s="132" t="s">
        <v>101</v>
      </c>
      <c r="AU1091" s="132" t="s">
        <v>101</v>
      </c>
      <c r="AV1091" s="132" t="s">
        <v>122</v>
      </c>
      <c r="AW1091" s="132" t="s">
        <v>123</v>
      </c>
      <c r="AX1091" s="132" t="s">
        <v>158</v>
      </c>
      <c r="AY1091" s="132" t="s">
        <v>760</v>
      </c>
      <c r="AZ1091" s="132" t="s">
        <v>760</v>
      </c>
      <c r="BA1091" s="132" t="s">
        <v>13013</v>
      </c>
    </row>
    <row r="1092" spans="1:53" ht="30">
      <c r="A1092" s="131">
        <v>1087</v>
      </c>
      <c r="B1092" s="132" t="s">
        <v>10493</v>
      </c>
      <c r="C1092" s="132" t="s">
        <v>27459</v>
      </c>
      <c r="D1092" s="132" t="s">
        <v>829</v>
      </c>
      <c r="E1092" s="132" t="s">
        <v>82</v>
      </c>
      <c r="F1092" s="133" t="s">
        <v>27460</v>
      </c>
      <c r="G1092" s="132" t="s">
        <v>96</v>
      </c>
      <c r="H1092" s="132" t="s">
        <v>27461</v>
      </c>
      <c r="I1092" s="132" t="s">
        <v>6797</v>
      </c>
      <c r="J1092" s="132" t="s">
        <v>27462</v>
      </c>
      <c r="K1092" s="132" t="s">
        <v>27463</v>
      </c>
      <c r="L1092" s="132" t="s">
        <v>6411</v>
      </c>
      <c r="M1092" s="132" t="s">
        <v>27464</v>
      </c>
      <c r="N1092" s="132" t="s">
        <v>5601</v>
      </c>
      <c r="O1092" s="132" t="s">
        <v>5503</v>
      </c>
      <c r="P1092" s="132" t="s">
        <v>2606</v>
      </c>
      <c r="Q1092" s="132" t="s">
        <v>4294</v>
      </c>
      <c r="R1092" s="132" t="s">
        <v>27465</v>
      </c>
      <c r="S1092" s="132" t="s">
        <v>27465</v>
      </c>
      <c r="T1092" s="132" t="s">
        <v>27466</v>
      </c>
      <c r="U1092" s="132" t="s">
        <v>27464</v>
      </c>
      <c r="V1092" s="132"/>
      <c r="W1092" s="132"/>
      <c r="X1092" s="132"/>
      <c r="Y1092" s="132" t="s">
        <v>27467</v>
      </c>
      <c r="Z1092" s="133" t="s">
        <v>27468</v>
      </c>
      <c r="AA1092" s="132" t="s">
        <v>7367</v>
      </c>
      <c r="AB1092" s="133"/>
      <c r="AC1092" s="133"/>
      <c r="AD1092" s="132" t="s">
        <v>96</v>
      </c>
      <c r="AE1092" s="132"/>
      <c r="AF1092" s="132" t="s">
        <v>430</v>
      </c>
      <c r="AG1092" s="132"/>
      <c r="AH1092" s="132"/>
      <c r="AI1092" s="132"/>
      <c r="AJ1092" s="132" t="s">
        <v>118</v>
      </c>
      <c r="AK1092" s="132"/>
      <c r="AL1092" s="132" t="s">
        <v>17989</v>
      </c>
      <c r="AM1092" s="132" t="s">
        <v>96</v>
      </c>
      <c r="AN1092" s="132" t="s">
        <v>430</v>
      </c>
      <c r="AO1092" s="132" t="s">
        <v>27469</v>
      </c>
      <c r="AP1092" s="132" t="s">
        <v>98</v>
      </c>
      <c r="AQ1092" s="132" t="s">
        <v>99</v>
      </c>
      <c r="AR1092" s="132" t="s">
        <v>5601</v>
      </c>
      <c r="AS1092" s="133" t="s">
        <v>27298</v>
      </c>
      <c r="AT1092" s="132" t="s">
        <v>101</v>
      </c>
      <c r="AU1092" s="132" t="s">
        <v>101</v>
      </c>
      <c r="AV1092" s="132" t="s">
        <v>122</v>
      </c>
      <c r="AW1092" s="132" t="s">
        <v>123</v>
      </c>
      <c r="AX1092" s="132" t="s">
        <v>282</v>
      </c>
      <c r="AY1092" s="132" t="s">
        <v>283</v>
      </c>
      <c r="AZ1092" s="132" t="s">
        <v>283</v>
      </c>
      <c r="BA1092" s="132" t="s">
        <v>13013</v>
      </c>
    </row>
    <row r="1093" spans="1:53" ht="30">
      <c r="A1093" s="131">
        <v>1088</v>
      </c>
      <c r="B1093" s="132" t="s">
        <v>10495</v>
      </c>
      <c r="C1093" s="132" t="s">
        <v>27470</v>
      </c>
      <c r="D1093" s="132" t="s">
        <v>1383</v>
      </c>
      <c r="E1093" s="132" t="s">
        <v>82</v>
      </c>
      <c r="F1093" s="133" t="s">
        <v>272</v>
      </c>
      <c r="G1093" s="132" t="s">
        <v>96</v>
      </c>
      <c r="H1093" s="132" t="s">
        <v>27471</v>
      </c>
      <c r="I1093" s="132" t="s">
        <v>6427</v>
      </c>
      <c r="J1093" s="132"/>
      <c r="K1093" s="132" t="s">
        <v>27472</v>
      </c>
      <c r="L1093" s="132" t="s">
        <v>6238</v>
      </c>
      <c r="M1093" s="132" t="s">
        <v>27473</v>
      </c>
      <c r="N1093" s="132" t="s">
        <v>366</v>
      </c>
      <c r="O1093" s="132" t="s">
        <v>27474</v>
      </c>
      <c r="P1093" s="132" t="s">
        <v>2606</v>
      </c>
      <c r="Q1093" s="132" t="s">
        <v>4381</v>
      </c>
      <c r="R1093" s="132" t="s">
        <v>27475</v>
      </c>
      <c r="S1093" s="132" t="s">
        <v>27476</v>
      </c>
      <c r="T1093" s="132" t="s">
        <v>27477</v>
      </c>
      <c r="U1093" s="132" t="s">
        <v>27473</v>
      </c>
      <c r="V1093" s="132"/>
      <c r="W1093" s="132"/>
      <c r="X1093" s="132"/>
      <c r="Y1093" s="132" t="s">
        <v>27418</v>
      </c>
      <c r="Z1093" s="133" t="s">
        <v>18097</v>
      </c>
      <c r="AA1093" s="132" t="s">
        <v>7349</v>
      </c>
      <c r="AB1093" s="133"/>
      <c r="AC1093" s="133"/>
      <c r="AD1093" s="132" t="s">
        <v>96</v>
      </c>
      <c r="AE1093" s="132"/>
      <c r="AF1093" s="132" t="s">
        <v>721</v>
      </c>
      <c r="AG1093" s="132"/>
      <c r="AH1093" s="132"/>
      <c r="AI1093" s="132"/>
      <c r="AJ1093" s="132" t="s">
        <v>94</v>
      </c>
      <c r="AK1093" s="132"/>
      <c r="AL1093" s="132" t="s">
        <v>17989</v>
      </c>
      <c r="AM1093" s="132" t="s">
        <v>96</v>
      </c>
      <c r="AN1093" s="132" t="s">
        <v>721</v>
      </c>
      <c r="AO1093" s="132" t="s">
        <v>27478</v>
      </c>
      <c r="AP1093" s="132" t="s">
        <v>98</v>
      </c>
      <c r="AQ1093" s="132" t="s">
        <v>99</v>
      </c>
      <c r="AR1093" s="132" t="s">
        <v>366</v>
      </c>
      <c r="AS1093" s="133" t="s">
        <v>27298</v>
      </c>
      <c r="AT1093" s="132" t="s">
        <v>101</v>
      </c>
      <c r="AU1093" s="132" t="s">
        <v>101</v>
      </c>
      <c r="AV1093" s="132" t="s">
        <v>122</v>
      </c>
      <c r="AW1093" s="132" t="s">
        <v>123</v>
      </c>
      <c r="AX1093" s="132" t="s">
        <v>175</v>
      </c>
      <c r="AY1093" s="132" t="s">
        <v>176</v>
      </c>
      <c r="AZ1093" s="132" t="s">
        <v>176</v>
      </c>
      <c r="BA1093" s="132" t="s">
        <v>13013</v>
      </c>
    </row>
    <row r="1094" spans="1:53" ht="30">
      <c r="A1094" s="131">
        <v>1089</v>
      </c>
      <c r="B1094" s="132" t="s">
        <v>10497</v>
      </c>
      <c r="C1094" s="132" t="s">
        <v>27479</v>
      </c>
      <c r="D1094" s="132" t="s">
        <v>390</v>
      </c>
      <c r="E1094" s="132" t="s">
        <v>82</v>
      </c>
      <c r="F1094" s="133" t="s">
        <v>27480</v>
      </c>
      <c r="G1094" s="132" t="s">
        <v>96</v>
      </c>
      <c r="H1094" s="132" t="s">
        <v>27481</v>
      </c>
      <c r="I1094" s="132" t="s">
        <v>6797</v>
      </c>
      <c r="J1094" s="132" t="s">
        <v>27482</v>
      </c>
      <c r="K1094" s="132" t="s">
        <v>27483</v>
      </c>
      <c r="L1094" s="132" t="s">
        <v>6479</v>
      </c>
      <c r="M1094" s="132" t="s">
        <v>27484</v>
      </c>
      <c r="N1094" s="132" t="s">
        <v>589</v>
      </c>
      <c r="O1094" s="132" t="s">
        <v>27485</v>
      </c>
      <c r="P1094" s="132" t="s">
        <v>2606</v>
      </c>
      <c r="Q1094" s="132" t="s">
        <v>4381</v>
      </c>
      <c r="R1094" s="132" t="s">
        <v>27486</v>
      </c>
      <c r="S1094" s="132" t="s">
        <v>27486</v>
      </c>
      <c r="T1094" s="132" t="s">
        <v>27487</v>
      </c>
      <c r="U1094" s="132" t="s">
        <v>27484</v>
      </c>
      <c r="V1094" s="132"/>
      <c r="W1094" s="132"/>
      <c r="X1094" s="132"/>
      <c r="Y1094" s="132" t="s">
        <v>27488</v>
      </c>
      <c r="Z1094" s="133" t="s">
        <v>16585</v>
      </c>
      <c r="AA1094" s="132" t="s">
        <v>7367</v>
      </c>
      <c r="AB1094" s="133"/>
      <c r="AC1094" s="133"/>
      <c r="AD1094" s="132" t="s">
        <v>96</v>
      </c>
      <c r="AE1094" s="132" t="s">
        <v>27489</v>
      </c>
      <c r="AF1094" s="132" t="s">
        <v>3830</v>
      </c>
      <c r="AG1094" s="132"/>
      <c r="AH1094" s="132"/>
      <c r="AI1094" s="132"/>
      <c r="AJ1094" s="132" t="s">
        <v>118</v>
      </c>
      <c r="AK1094" s="132"/>
      <c r="AL1094" s="132"/>
      <c r="AM1094" s="132" t="s">
        <v>96</v>
      </c>
      <c r="AN1094" s="132" t="s">
        <v>3830</v>
      </c>
      <c r="AO1094" s="132" t="s">
        <v>27490</v>
      </c>
      <c r="AP1094" s="132" t="s">
        <v>98</v>
      </c>
      <c r="AQ1094" s="132" t="s">
        <v>99</v>
      </c>
      <c r="AR1094" s="132" t="s">
        <v>589</v>
      </c>
      <c r="AS1094" s="133" t="s">
        <v>27298</v>
      </c>
      <c r="AT1094" s="132" t="s">
        <v>101</v>
      </c>
      <c r="AU1094" s="132" t="s">
        <v>101</v>
      </c>
      <c r="AV1094" s="132" t="s">
        <v>102</v>
      </c>
      <c r="AW1094" s="132" t="s">
        <v>103</v>
      </c>
      <c r="AX1094" s="132" t="s">
        <v>597</v>
      </c>
      <c r="AY1094" s="132" t="s">
        <v>598</v>
      </c>
      <c r="AZ1094" s="132" t="s">
        <v>598</v>
      </c>
      <c r="BA1094" s="132" t="s">
        <v>13013</v>
      </c>
    </row>
    <row r="1095" spans="1:53" ht="30">
      <c r="A1095" s="131">
        <v>1090</v>
      </c>
      <c r="B1095" s="132" t="s">
        <v>10499</v>
      </c>
      <c r="C1095" s="132" t="s">
        <v>980</v>
      </c>
      <c r="D1095" s="132" t="s">
        <v>3634</v>
      </c>
      <c r="E1095" s="132" t="s">
        <v>82</v>
      </c>
      <c r="F1095" s="133" t="s">
        <v>816</v>
      </c>
      <c r="G1095" s="132" t="s">
        <v>96</v>
      </c>
      <c r="H1095" s="132" t="s">
        <v>15507</v>
      </c>
      <c r="I1095" s="132" t="s">
        <v>6409</v>
      </c>
      <c r="J1095" s="132" t="s">
        <v>27491</v>
      </c>
      <c r="K1095" s="132" t="s">
        <v>27492</v>
      </c>
      <c r="L1095" s="132" t="s">
        <v>6238</v>
      </c>
      <c r="M1095" s="132" t="s">
        <v>27493</v>
      </c>
      <c r="N1095" s="132" t="s">
        <v>7608</v>
      </c>
      <c r="O1095" s="132" t="s">
        <v>27494</v>
      </c>
      <c r="P1095" s="132" t="s">
        <v>2606</v>
      </c>
      <c r="Q1095" s="132" t="s">
        <v>2607</v>
      </c>
      <c r="R1095" s="132" t="s">
        <v>27495</v>
      </c>
      <c r="S1095" s="132" t="s">
        <v>27495</v>
      </c>
      <c r="T1095" s="132" t="s">
        <v>27491</v>
      </c>
      <c r="U1095" s="132" t="s">
        <v>27491</v>
      </c>
      <c r="V1095" s="132"/>
      <c r="W1095" s="132"/>
      <c r="X1095" s="132"/>
      <c r="Y1095" s="132" t="s">
        <v>27418</v>
      </c>
      <c r="Z1095" s="133" t="s">
        <v>18097</v>
      </c>
      <c r="AA1095" s="132" t="s">
        <v>7349</v>
      </c>
      <c r="AB1095" s="133"/>
      <c r="AC1095" s="133"/>
      <c r="AD1095" s="132" t="s">
        <v>96</v>
      </c>
      <c r="AE1095" s="132"/>
      <c r="AF1095" s="132" t="s">
        <v>218</v>
      </c>
      <c r="AG1095" s="132"/>
      <c r="AH1095" s="132"/>
      <c r="AI1095" s="132"/>
      <c r="AJ1095" s="132" t="s">
        <v>118</v>
      </c>
      <c r="AK1095" s="132"/>
      <c r="AL1095" s="132" t="s">
        <v>17989</v>
      </c>
      <c r="AM1095" s="132" t="s">
        <v>96</v>
      </c>
      <c r="AN1095" s="132" t="s">
        <v>218</v>
      </c>
      <c r="AO1095" s="132" t="s">
        <v>27496</v>
      </c>
      <c r="AP1095" s="132" t="s">
        <v>98</v>
      </c>
      <c r="AQ1095" s="132" t="s">
        <v>99</v>
      </c>
      <c r="AR1095" s="132" t="s">
        <v>7608</v>
      </c>
      <c r="AS1095" s="133" t="s">
        <v>27298</v>
      </c>
      <c r="AT1095" s="132" t="s">
        <v>101</v>
      </c>
      <c r="AU1095" s="132" t="s">
        <v>101</v>
      </c>
      <c r="AV1095" s="132" t="s">
        <v>122</v>
      </c>
      <c r="AW1095" s="132" t="s">
        <v>123</v>
      </c>
      <c r="AX1095" s="132" t="s">
        <v>104</v>
      </c>
      <c r="AY1095" s="132" t="s">
        <v>105</v>
      </c>
      <c r="AZ1095" s="132" t="s">
        <v>105</v>
      </c>
      <c r="BA1095" s="132" t="s">
        <v>13013</v>
      </c>
    </row>
    <row r="1096" spans="1:53" ht="30">
      <c r="A1096" s="131">
        <v>1091</v>
      </c>
      <c r="B1096" s="132" t="s">
        <v>10501</v>
      </c>
      <c r="C1096" s="132" t="s">
        <v>178</v>
      </c>
      <c r="D1096" s="132" t="s">
        <v>1585</v>
      </c>
      <c r="E1096" s="132" t="s">
        <v>82</v>
      </c>
      <c r="F1096" s="133" t="s">
        <v>27497</v>
      </c>
      <c r="G1096" s="132" t="s">
        <v>400</v>
      </c>
      <c r="H1096" s="132" t="s">
        <v>27359</v>
      </c>
      <c r="I1096" s="132" t="s">
        <v>27498</v>
      </c>
      <c r="J1096" s="132" t="s">
        <v>27499</v>
      </c>
      <c r="K1096" s="132" t="s">
        <v>27500</v>
      </c>
      <c r="L1096" s="132" t="s">
        <v>6411</v>
      </c>
      <c r="M1096" s="132"/>
      <c r="N1096" s="132" t="s">
        <v>164</v>
      </c>
      <c r="O1096" s="132" t="s">
        <v>27501</v>
      </c>
      <c r="P1096" s="132" t="s">
        <v>2606</v>
      </c>
      <c r="Q1096" s="132" t="s">
        <v>2607</v>
      </c>
      <c r="R1096" s="132" t="s">
        <v>27502</v>
      </c>
      <c r="S1096" s="132" t="s">
        <v>27502</v>
      </c>
      <c r="T1096" s="132" t="s">
        <v>27503</v>
      </c>
      <c r="U1096" s="132" t="s">
        <v>27499</v>
      </c>
      <c r="V1096" s="132"/>
      <c r="W1096" s="132"/>
      <c r="X1096" s="132"/>
      <c r="Y1096" s="132" t="s">
        <v>27504</v>
      </c>
      <c r="Z1096" s="133" t="s">
        <v>27505</v>
      </c>
      <c r="AA1096" s="132" t="s">
        <v>13381</v>
      </c>
      <c r="AB1096" s="133"/>
      <c r="AC1096" s="133"/>
      <c r="AD1096" s="132" t="s">
        <v>400</v>
      </c>
      <c r="AE1096" s="132" t="s">
        <v>27506</v>
      </c>
      <c r="AF1096" s="132" t="s">
        <v>858</v>
      </c>
      <c r="AG1096" s="132"/>
      <c r="AH1096" s="132"/>
      <c r="AI1096" s="132"/>
      <c r="AJ1096" s="132" t="s">
        <v>187</v>
      </c>
      <c r="AK1096" s="132"/>
      <c r="AL1096" s="132"/>
      <c r="AM1096" s="132" t="s">
        <v>400</v>
      </c>
      <c r="AN1096" s="132" t="s">
        <v>858</v>
      </c>
      <c r="AO1096" s="132" t="s">
        <v>27507</v>
      </c>
      <c r="AP1096" s="132" t="s">
        <v>98</v>
      </c>
      <c r="AQ1096" s="132" t="s">
        <v>99</v>
      </c>
      <c r="AR1096" s="132" t="s">
        <v>164</v>
      </c>
      <c r="AS1096" s="133" t="s">
        <v>27298</v>
      </c>
      <c r="AT1096" s="132" t="s">
        <v>101</v>
      </c>
      <c r="AU1096" s="132" t="s">
        <v>101</v>
      </c>
      <c r="AV1096" s="132" t="s">
        <v>102</v>
      </c>
      <c r="AW1096" s="132" t="s">
        <v>103</v>
      </c>
      <c r="AX1096" s="132" t="s">
        <v>175</v>
      </c>
      <c r="AY1096" s="132" t="s">
        <v>176</v>
      </c>
      <c r="AZ1096" s="132" t="s">
        <v>176</v>
      </c>
      <c r="BA1096" s="132" t="s">
        <v>13013</v>
      </c>
    </row>
    <row r="1097" spans="1:53" ht="30">
      <c r="A1097" s="131">
        <v>1092</v>
      </c>
      <c r="B1097" s="132" t="s">
        <v>10503</v>
      </c>
      <c r="C1097" s="132" t="s">
        <v>9059</v>
      </c>
      <c r="D1097" s="132" t="s">
        <v>27508</v>
      </c>
      <c r="E1097" s="132" t="s">
        <v>301</v>
      </c>
      <c r="F1097" s="133" t="s">
        <v>2509</v>
      </c>
      <c r="G1097" s="132" t="s">
        <v>96</v>
      </c>
      <c r="H1097" s="132" t="s">
        <v>27509</v>
      </c>
      <c r="I1097" s="132" t="s">
        <v>6427</v>
      </c>
      <c r="J1097" s="132" t="s">
        <v>27510</v>
      </c>
      <c r="K1097" s="132" t="s">
        <v>27511</v>
      </c>
      <c r="L1097" s="132" t="s">
        <v>6411</v>
      </c>
      <c r="M1097" s="132" t="s">
        <v>27512</v>
      </c>
      <c r="N1097" s="132" t="s">
        <v>2281</v>
      </c>
      <c r="O1097" s="132" t="s">
        <v>27513</v>
      </c>
      <c r="P1097" s="132" t="s">
        <v>2606</v>
      </c>
      <c r="Q1097" s="132" t="s">
        <v>4381</v>
      </c>
      <c r="R1097" s="132" t="s">
        <v>27514</v>
      </c>
      <c r="S1097" s="132" t="s">
        <v>27514</v>
      </c>
      <c r="T1097" s="132" t="s">
        <v>27515</v>
      </c>
      <c r="U1097" s="132" t="s">
        <v>27512</v>
      </c>
      <c r="V1097" s="132"/>
      <c r="W1097" s="132"/>
      <c r="X1097" s="132"/>
      <c r="Y1097" s="132" t="s">
        <v>10503</v>
      </c>
      <c r="Z1097" s="133" t="s">
        <v>27298</v>
      </c>
      <c r="AA1097" s="132" t="s">
        <v>7349</v>
      </c>
      <c r="AB1097" s="133"/>
      <c r="AC1097" s="133"/>
      <c r="AD1097" s="132" t="s">
        <v>96</v>
      </c>
      <c r="AE1097" s="132"/>
      <c r="AF1097" s="132" t="s">
        <v>487</v>
      </c>
      <c r="AG1097" s="132"/>
      <c r="AH1097" s="132"/>
      <c r="AI1097" s="132"/>
      <c r="AJ1097" s="132" t="s">
        <v>118</v>
      </c>
      <c r="AK1097" s="132"/>
      <c r="AL1097" s="132" t="s">
        <v>17989</v>
      </c>
      <c r="AM1097" s="132" t="s">
        <v>96</v>
      </c>
      <c r="AN1097" s="132" t="s">
        <v>487</v>
      </c>
      <c r="AO1097" s="132" t="s">
        <v>27516</v>
      </c>
      <c r="AP1097" s="132" t="s">
        <v>98</v>
      </c>
      <c r="AQ1097" s="132" t="s">
        <v>99</v>
      </c>
      <c r="AR1097" s="132" t="s">
        <v>2281</v>
      </c>
      <c r="AS1097" s="133" t="s">
        <v>27298</v>
      </c>
      <c r="AT1097" s="132" t="s">
        <v>101</v>
      </c>
      <c r="AU1097" s="132" t="s">
        <v>101</v>
      </c>
      <c r="AV1097" s="132" t="s">
        <v>122</v>
      </c>
      <c r="AW1097" s="132" t="s">
        <v>123</v>
      </c>
      <c r="AX1097" s="132" t="s">
        <v>158</v>
      </c>
      <c r="AY1097" s="132" t="s">
        <v>2287</v>
      </c>
      <c r="AZ1097" s="132" t="s">
        <v>2287</v>
      </c>
      <c r="BA1097" s="132" t="s">
        <v>13013</v>
      </c>
    </row>
    <row r="1098" spans="1:53" ht="30">
      <c r="A1098" s="131">
        <v>1093</v>
      </c>
      <c r="B1098" s="132" t="s">
        <v>10505</v>
      </c>
      <c r="C1098" s="132" t="s">
        <v>6734</v>
      </c>
      <c r="D1098" s="132" t="s">
        <v>457</v>
      </c>
      <c r="E1098" s="132" t="s">
        <v>301</v>
      </c>
      <c r="F1098" s="133" t="s">
        <v>4784</v>
      </c>
      <c r="G1098" s="132" t="s">
        <v>96</v>
      </c>
      <c r="H1098" s="132" t="s">
        <v>27517</v>
      </c>
      <c r="I1098" s="132" t="s">
        <v>6238</v>
      </c>
      <c r="J1098" s="132" t="s">
        <v>27518</v>
      </c>
      <c r="K1098" s="132" t="s">
        <v>27519</v>
      </c>
      <c r="L1098" s="132" t="s">
        <v>6238</v>
      </c>
      <c r="M1098" s="132" t="s">
        <v>27520</v>
      </c>
      <c r="N1098" s="132" t="s">
        <v>1334</v>
      </c>
      <c r="O1098" s="132" t="s">
        <v>27521</v>
      </c>
      <c r="P1098" s="132" t="s">
        <v>2606</v>
      </c>
      <c r="Q1098" s="132" t="s">
        <v>2607</v>
      </c>
      <c r="R1098" s="132" t="s">
        <v>27522</v>
      </c>
      <c r="S1098" s="132" t="s">
        <v>27522</v>
      </c>
      <c r="T1098" s="132" t="s">
        <v>27518</v>
      </c>
      <c r="U1098" s="132" t="s">
        <v>27518</v>
      </c>
      <c r="V1098" s="132"/>
      <c r="W1098" s="132"/>
      <c r="X1098" s="132"/>
      <c r="Y1098" s="132" t="s">
        <v>27523</v>
      </c>
      <c r="Z1098" s="133" t="s">
        <v>27298</v>
      </c>
      <c r="AA1098" s="132" t="s">
        <v>7367</v>
      </c>
      <c r="AB1098" s="133"/>
      <c r="AC1098" s="133"/>
      <c r="AD1098" s="132" t="s">
        <v>96</v>
      </c>
      <c r="AE1098" s="132"/>
      <c r="AF1098" s="132" t="s">
        <v>279</v>
      </c>
      <c r="AG1098" s="132"/>
      <c r="AH1098" s="132"/>
      <c r="AI1098" s="132"/>
      <c r="AJ1098" s="132" t="s">
        <v>118</v>
      </c>
      <c r="AK1098" s="132"/>
      <c r="AL1098" s="132" t="s">
        <v>17989</v>
      </c>
      <c r="AM1098" s="132" t="s">
        <v>96</v>
      </c>
      <c r="AN1098" s="132" t="s">
        <v>279</v>
      </c>
      <c r="AO1098" s="132" t="s">
        <v>27524</v>
      </c>
      <c r="AP1098" s="132" t="s">
        <v>98</v>
      </c>
      <c r="AQ1098" s="132" t="s">
        <v>99</v>
      </c>
      <c r="AR1098" s="132" t="s">
        <v>1334</v>
      </c>
      <c r="AS1098" s="133" t="s">
        <v>27298</v>
      </c>
      <c r="AT1098" s="132" t="s">
        <v>101</v>
      </c>
      <c r="AU1098" s="132" t="s">
        <v>101</v>
      </c>
      <c r="AV1098" s="132" t="s">
        <v>122</v>
      </c>
      <c r="AW1098" s="132" t="s">
        <v>123</v>
      </c>
      <c r="AX1098" s="132" t="s">
        <v>158</v>
      </c>
      <c r="AY1098" s="132" t="s">
        <v>1339</v>
      </c>
      <c r="AZ1098" s="132" t="s">
        <v>1339</v>
      </c>
      <c r="BA1098" s="132" t="s">
        <v>13013</v>
      </c>
    </row>
    <row r="1099" spans="1:53" ht="30">
      <c r="A1099" s="131">
        <v>1094</v>
      </c>
      <c r="B1099" s="132" t="s">
        <v>10507</v>
      </c>
      <c r="C1099" s="132" t="s">
        <v>27525</v>
      </c>
      <c r="D1099" s="132" t="s">
        <v>571</v>
      </c>
      <c r="E1099" s="132" t="s">
        <v>82</v>
      </c>
      <c r="F1099" s="133" t="s">
        <v>1132</v>
      </c>
      <c r="G1099" s="132" t="s">
        <v>96</v>
      </c>
      <c r="H1099" s="132" t="s">
        <v>27526</v>
      </c>
      <c r="I1099" s="132" t="s">
        <v>6427</v>
      </c>
      <c r="J1099" s="132" t="s">
        <v>27527</v>
      </c>
      <c r="K1099" s="132" t="s">
        <v>27528</v>
      </c>
      <c r="L1099" s="132" t="s">
        <v>5748</v>
      </c>
      <c r="M1099" s="132" t="s">
        <v>27529</v>
      </c>
      <c r="N1099" s="132" t="s">
        <v>212</v>
      </c>
      <c r="O1099" s="132" t="s">
        <v>27530</v>
      </c>
      <c r="P1099" s="132" t="s">
        <v>2606</v>
      </c>
      <c r="Q1099" s="132" t="s">
        <v>2607</v>
      </c>
      <c r="R1099" s="132" t="s">
        <v>27531</v>
      </c>
      <c r="S1099" s="132" t="s">
        <v>27531</v>
      </c>
      <c r="T1099" s="132" t="s">
        <v>27532</v>
      </c>
      <c r="U1099" s="132"/>
      <c r="V1099" s="132"/>
      <c r="W1099" s="132"/>
      <c r="X1099" s="132"/>
      <c r="Y1099" s="132" t="s">
        <v>10507</v>
      </c>
      <c r="Z1099" s="133" t="s">
        <v>27298</v>
      </c>
      <c r="AA1099" s="132" t="s">
        <v>7349</v>
      </c>
      <c r="AB1099" s="133"/>
      <c r="AC1099" s="133"/>
      <c r="AD1099" s="132" t="s">
        <v>96</v>
      </c>
      <c r="AE1099" s="132"/>
      <c r="AF1099" s="132" t="s">
        <v>279</v>
      </c>
      <c r="AG1099" s="132"/>
      <c r="AH1099" s="132"/>
      <c r="AI1099" s="132"/>
      <c r="AJ1099" s="132" t="s">
        <v>118</v>
      </c>
      <c r="AK1099" s="132"/>
      <c r="AL1099" s="132" t="s">
        <v>17989</v>
      </c>
      <c r="AM1099" s="132" t="s">
        <v>96</v>
      </c>
      <c r="AN1099" s="132" t="s">
        <v>279</v>
      </c>
      <c r="AO1099" s="132" t="s">
        <v>27533</v>
      </c>
      <c r="AP1099" s="132" t="s">
        <v>98</v>
      </c>
      <c r="AQ1099" s="132" t="s">
        <v>99</v>
      </c>
      <c r="AR1099" s="132" t="s">
        <v>212</v>
      </c>
      <c r="AS1099" s="133" t="s">
        <v>27298</v>
      </c>
      <c r="AT1099" s="132" t="s">
        <v>101</v>
      </c>
      <c r="AU1099" s="132" t="s">
        <v>101</v>
      </c>
      <c r="AV1099" s="132" t="s">
        <v>122</v>
      </c>
      <c r="AW1099" s="132" t="s">
        <v>123</v>
      </c>
      <c r="AX1099" s="132" t="s">
        <v>124</v>
      </c>
      <c r="AY1099" s="132" t="s">
        <v>222</v>
      </c>
      <c r="AZ1099" s="132" t="s">
        <v>222</v>
      </c>
      <c r="BA1099" s="132" t="s">
        <v>13013</v>
      </c>
    </row>
    <row r="1100" spans="1:53" ht="30">
      <c r="A1100" s="131">
        <v>1095</v>
      </c>
      <c r="B1100" s="132" t="s">
        <v>10509</v>
      </c>
      <c r="C1100" s="132" t="s">
        <v>805</v>
      </c>
      <c r="D1100" s="132" t="s">
        <v>379</v>
      </c>
      <c r="E1100" s="132" t="s">
        <v>82</v>
      </c>
      <c r="F1100" s="133" t="s">
        <v>27534</v>
      </c>
      <c r="G1100" s="132" t="s">
        <v>96</v>
      </c>
      <c r="H1100" s="132" t="s">
        <v>27535</v>
      </c>
      <c r="I1100" s="132" t="s">
        <v>6427</v>
      </c>
      <c r="J1100" s="132" t="s">
        <v>27536</v>
      </c>
      <c r="K1100" s="132" t="s">
        <v>27537</v>
      </c>
      <c r="L1100" s="132" t="s">
        <v>6411</v>
      </c>
      <c r="M1100" s="132" t="s">
        <v>27538</v>
      </c>
      <c r="N1100" s="132" t="s">
        <v>982</v>
      </c>
      <c r="O1100" s="132" t="s">
        <v>27539</v>
      </c>
      <c r="P1100" s="132" t="s">
        <v>2606</v>
      </c>
      <c r="Q1100" s="132" t="s">
        <v>2607</v>
      </c>
      <c r="R1100" s="132" t="s">
        <v>27540</v>
      </c>
      <c r="S1100" s="132" t="s">
        <v>27541</v>
      </c>
      <c r="T1100" s="132" t="s">
        <v>27542</v>
      </c>
      <c r="U1100" s="132" t="s">
        <v>27538</v>
      </c>
      <c r="V1100" s="132"/>
      <c r="W1100" s="132"/>
      <c r="X1100" s="132"/>
      <c r="Y1100" s="132" t="s">
        <v>27543</v>
      </c>
      <c r="Z1100" s="133" t="s">
        <v>3124</v>
      </c>
      <c r="AA1100" s="132" t="s">
        <v>27058</v>
      </c>
      <c r="AB1100" s="133"/>
      <c r="AC1100" s="133"/>
      <c r="AD1100" s="132" t="s">
        <v>96</v>
      </c>
      <c r="AE1100" s="132"/>
      <c r="AF1100" s="132" t="s">
        <v>92</v>
      </c>
      <c r="AG1100" s="132"/>
      <c r="AH1100" s="132"/>
      <c r="AI1100" s="132"/>
      <c r="AJ1100" s="132" t="s">
        <v>118</v>
      </c>
      <c r="AK1100" s="132"/>
      <c r="AL1100" s="132" t="s">
        <v>17989</v>
      </c>
      <c r="AM1100" s="132" t="s">
        <v>96</v>
      </c>
      <c r="AN1100" s="132" t="s">
        <v>92</v>
      </c>
      <c r="AO1100" s="132" t="s">
        <v>27544</v>
      </c>
      <c r="AP1100" s="132" t="s">
        <v>98</v>
      </c>
      <c r="AQ1100" s="132" t="s">
        <v>99</v>
      </c>
      <c r="AR1100" s="132" t="s">
        <v>982</v>
      </c>
      <c r="AS1100" s="133" t="s">
        <v>27298</v>
      </c>
      <c r="AT1100" s="132" t="s">
        <v>101</v>
      </c>
      <c r="AU1100" s="132" t="s">
        <v>101</v>
      </c>
      <c r="AV1100" s="132" t="s">
        <v>122</v>
      </c>
      <c r="AW1100" s="132" t="s">
        <v>123</v>
      </c>
      <c r="AX1100" s="132" t="s">
        <v>597</v>
      </c>
      <c r="AY1100" s="132" t="s">
        <v>598</v>
      </c>
      <c r="AZ1100" s="132" t="s">
        <v>598</v>
      </c>
      <c r="BA1100" s="132" t="s">
        <v>13013</v>
      </c>
    </row>
    <row r="1101" spans="1:53" ht="30">
      <c r="A1101" s="131">
        <v>1096</v>
      </c>
      <c r="B1101" s="132" t="s">
        <v>10511</v>
      </c>
      <c r="C1101" s="132" t="s">
        <v>6661</v>
      </c>
      <c r="D1101" s="132" t="s">
        <v>128</v>
      </c>
      <c r="E1101" s="132" t="s">
        <v>82</v>
      </c>
      <c r="F1101" s="133" t="s">
        <v>27545</v>
      </c>
      <c r="G1101" s="132" t="s">
        <v>96</v>
      </c>
      <c r="H1101" s="132" t="s">
        <v>30325</v>
      </c>
      <c r="I1101" s="132" t="s">
        <v>6238</v>
      </c>
      <c r="J1101" s="132" t="s">
        <v>30326</v>
      </c>
      <c r="K1101" s="132" t="s">
        <v>30327</v>
      </c>
      <c r="L1101" s="132" t="s">
        <v>6238</v>
      </c>
      <c r="M1101" s="132"/>
      <c r="N1101" s="132" t="s">
        <v>111</v>
      </c>
      <c r="O1101" s="132" t="s">
        <v>96</v>
      </c>
      <c r="P1101" s="132" t="s">
        <v>2606</v>
      </c>
      <c r="Q1101" s="132" t="s">
        <v>2607</v>
      </c>
      <c r="R1101" s="132" t="s">
        <v>27547</v>
      </c>
      <c r="S1101" s="132" t="s">
        <v>27547</v>
      </c>
      <c r="T1101" s="132" t="s">
        <v>27548</v>
      </c>
      <c r="U1101" s="132"/>
      <c r="V1101" s="132"/>
      <c r="W1101" s="132"/>
      <c r="X1101" s="132"/>
      <c r="Y1101" s="132" t="s">
        <v>27549</v>
      </c>
      <c r="Z1101" s="133" t="s">
        <v>27550</v>
      </c>
      <c r="AA1101" s="132" t="s">
        <v>3313</v>
      </c>
      <c r="AB1101" s="133"/>
      <c r="AC1101" s="133"/>
      <c r="AD1101" s="132" t="s">
        <v>96</v>
      </c>
      <c r="AE1101" s="132"/>
      <c r="AF1101" s="132" t="s">
        <v>137</v>
      </c>
      <c r="AG1101" s="132"/>
      <c r="AH1101" s="132"/>
      <c r="AI1101" s="132"/>
      <c r="AJ1101" s="132" t="s">
        <v>94</v>
      </c>
      <c r="AK1101" s="132"/>
      <c r="AL1101" s="132" t="s">
        <v>17989</v>
      </c>
      <c r="AM1101" s="132" t="s">
        <v>96</v>
      </c>
      <c r="AN1101" s="132" t="s">
        <v>137</v>
      </c>
      <c r="AO1101" s="132" t="s">
        <v>27551</v>
      </c>
      <c r="AP1101" s="132" t="s">
        <v>98</v>
      </c>
      <c r="AQ1101" s="132" t="s">
        <v>99</v>
      </c>
      <c r="AR1101" s="132" t="s">
        <v>111</v>
      </c>
      <c r="AS1101" s="133" t="s">
        <v>27298</v>
      </c>
      <c r="AT1101" s="132" t="s">
        <v>101</v>
      </c>
      <c r="AU1101" s="132" t="s">
        <v>101</v>
      </c>
      <c r="AV1101" s="132" t="s">
        <v>122</v>
      </c>
      <c r="AW1101" s="132" t="s">
        <v>123</v>
      </c>
      <c r="AX1101" s="132" t="s">
        <v>124</v>
      </c>
      <c r="AY1101" s="132" t="s">
        <v>125</v>
      </c>
      <c r="AZ1101" s="132" t="s">
        <v>125</v>
      </c>
      <c r="BA1101" s="132" t="s">
        <v>13013</v>
      </c>
    </row>
    <row r="1102" spans="1:53" ht="30">
      <c r="A1102" s="131">
        <v>1097</v>
      </c>
      <c r="B1102" s="132" t="s">
        <v>10513</v>
      </c>
      <c r="C1102" s="132" t="s">
        <v>27552</v>
      </c>
      <c r="D1102" s="132" t="s">
        <v>2439</v>
      </c>
      <c r="E1102" s="132" t="s">
        <v>82</v>
      </c>
      <c r="F1102" s="133" t="s">
        <v>27553</v>
      </c>
      <c r="G1102" s="132" t="s">
        <v>155</v>
      </c>
      <c r="H1102" s="132"/>
      <c r="I1102" s="132"/>
      <c r="J1102" s="132"/>
      <c r="K1102" s="132" t="s">
        <v>27554</v>
      </c>
      <c r="L1102" s="132" t="s">
        <v>27555</v>
      </c>
      <c r="M1102" s="132" t="s">
        <v>27556</v>
      </c>
      <c r="N1102" s="132" t="s">
        <v>7076</v>
      </c>
      <c r="O1102" s="132" t="s">
        <v>27557</v>
      </c>
      <c r="P1102" s="132" t="s">
        <v>2606</v>
      </c>
      <c r="Q1102" s="132" t="s">
        <v>2607</v>
      </c>
      <c r="R1102" s="132" t="s">
        <v>27558</v>
      </c>
      <c r="S1102" s="132" t="s">
        <v>27559</v>
      </c>
      <c r="T1102" s="132" t="s">
        <v>27560</v>
      </c>
      <c r="U1102" s="132" t="s">
        <v>27556</v>
      </c>
      <c r="V1102" s="132"/>
      <c r="W1102" s="132"/>
      <c r="X1102" s="132"/>
      <c r="Y1102" s="132" t="s">
        <v>27418</v>
      </c>
      <c r="Z1102" s="133" t="s">
        <v>18097</v>
      </c>
      <c r="AA1102" s="132" t="s">
        <v>7349</v>
      </c>
      <c r="AB1102" s="133"/>
      <c r="AC1102" s="133"/>
      <c r="AD1102" s="132" t="s">
        <v>155</v>
      </c>
      <c r="AE1102" s="132"/>
      <c r="AF1102" s="132" t="s">
        <v>18251</v>
      </c>
      <c r="AG1102" s="132"/>
      <c r="AH1102" s="132"/>
      <c r="AI1102" s="132"/>
      <c r="AJ1102" s="132" t="s">
        <v>118</v>
      </c>
      <c r="AK1102" s="132"/>
      <c r="AL1102" s="132" t="s">
        <v>17989</v>
      </c>
      <c r="AM1102" s="132" t="s">
        <v>155</v>
      </c>
      <c r="AN1102" s="132" t="s">
        <v>18251</v>
      </c>
      <c r="AO1102" s="132" t="s">
        <v>27561</v>
      </c>
      <c r="AP1102" s="132" t="s">
        <v>98</v>
      </c>
      <c r="AQ1102" s="132" t="s">
        <v>99</v>
      </c>
      <c r="AR1102" s="132" t="s">
        <v>7076</v>
      </c>
      <c r="AS1102" s="133" t="s">
        <v>27298</v>
      </c>
      <c r="AT1102" s="132" t="s">
        <v>101</v>
      </c>
      <c r="AU1102" s="132" t="s">
        <v>101</v>
      </c>
      <c r="AV1102" s="132" t="s">
        <v>122</v>
      </c>
      <c r="AW1102" s="132" t="s">
        <v>123</v>
      </c>
      <c r="AX1102" s="132" t="s">
        <v>124</v>
      </c>
      <c r="AY1102" s="132" t="s">
        <v>324</v>
      </c>
      <c r="AZ1102" s="132" t="s">
        <v>324</v>
      </c>
      <c r="BA1102" s="132" t="s">
        <v>13013</v>
      </c>
    </row>
    <row r="1103" spans="1:53" ht="30">
      <c r="A1103" s="131">
        <v>1098</v>
      </c>
      <c r="B1103" s="132" t="s">
        <v>10515</v>
      </c>
      <c r="C1103" s="132" t="s">
        <v>27562</v>
      </c>
      <c r="D1103" s="132" t="s">
        <v>796</v>
      </c>
      <c r="E1103" s="132" t="s">
        <v>82</v>
      </c>
      <c r="F1103" s="133" t="s">
        <v>7084</v>
      </c>
      <c r="G1103" s="132" t="s">
        <v>96</v>
      </c>
      <c r="H1103" s="132" t="s">
        <v>27563</v>
      </c>
      <c r="I1103" s="132" t="s">
        <v>27564</v>
      </c>
      <c r="J1103" s="132" t="s">
        <v>27565</v>
      </c>
      <c r="K1103" s="132" t="s">
        <v>27566</v>
      </c>
      <c r="L1103" s="132" t="s">
        <v>27564</v>
      </c>
      <c r="M1103" s="132"/>
      <c r="N1103" s="132" t="s">
        <v>11107</v>
      </c>
      <c r="O1103" s="132" t="s">
        <v>27567</v>
      </c>
      <c r="P1103" s="132" t="s">
        <v>2606</v>
      </c>
      <c r="Q1103" s="132" t="s">
        <v>2607</v>
      </c>
      <c r="R1103" s="132" t="s">
        <v>27568</v>
      </c>
      <c r="S1103" s="132" t="s">
        <v>27569</v>
      </c>
      <c r="T1103" s="132" t="s">
        <v>27570</v>
      </c>
      <c r="U1103" s="132" t="s">
        <v>27565</v>
      </c>
      <c r="V1103" s="132"/>
      <c r="W1103" s="132"/>
      <c r="X1103" s="132"/>
      <c r="Y1103" s="132" t="s">
        <v>10515</v>
      </c>
      <c r="Z1103" s="133" t="s">
        <v>27298</v>
      </c>
      <c r="AA1103" s="132" t="s">
        <v>7349</v>
      </c>
      <c r="AB1103" s="133"/>
      <c r="AC1103" s="133"/>
      <c r="AD1103" s="132" t="s">
        <v>96</v>
      </c>
      <c r="AE1103" s="132"/>
      <c r="AF1103" s="132" t="s">
        <v>487</v>
      </c>
      <c r="AG1103" s="132"/>
      <c r="AH1103" s="132"/>
      <c r="AI1103" s="132"/>
      <c r="AJ1103" s="132" t="s">
        <v>118</v>
      </c>
      <c r="AK1103" s="132"/>
      <c r="AL1103" s="132" t="s">
        <v>17989</v>
      </c>
      <c r="AM1103" s="132" t="s">
        <v>96</v>
      </c>
      <c r="AN1103" s="132" t="s">
        <v>487</v>
      </c>
      <c r="AO1103" s="132" t="s">
        <v>27571</v>
      </c>
      <c r="AP1103" s="132" t="s">
        <v>98</v>
      </c>
      <c r="AQ1103" s="132" t="s">
        <v>99</v>
      </c>
      <c r="AR1103" s="132" t="s">
        <v>11107</v>
      </c>
      <c r="AS1103" s="133" t="s">
        <v>27298</v>
      </c>
      <c r="AT1103" s="132" t="s">
        <v>101</v>
      </c>
      <c r="AU1103" s="132" t="s">
        <v>101</v>
      </c>
      <c r="AV1103" s="132" t="s">
        <v>122</v>
      </c>
      <c r="AW1103" s="132" t="s">
        <v>123</v>
      </c>
      <c r="AX1103" s="132" t="s">
        <v>282</v>
      </c>
      <c r="AY1103" s="132" t="s">
        <v>298</v>
      </c>
      <c r="AZ1103" s="132" t="s">
        <v>298</v>
      </c>
      <c r="BA1103" s="132" t="s">
        <v>13013</v>
      </c>
    </row>
    <row r="1104" spans="1:53" ht="30">
      <c r="A1104" s="131">
        <v>1099</v>
      </c>
      <c r="B1104" s="132" t="s">
        <v>10517</v>
      </c>
      <c r="C1104" s="132" t="s">
        <v>1131</v>
      </c>
      <c r="D1104" s="132" t="s">
        <v>1089</v>
      </c>
      <c r="E1104" s="132" t="s">
        <v>82</v>
      </c>
      <c r="F1104" s="133" t="s">
        <v>27572</v>
      </c>
      <c r="G1104" s="132" t="s">
        <v>2376</v>
      </c>
      <c r="H1104" s="132" t="s">
        <v>27573</v>
      </c>
      <c r="I1104" s="132" t="s">
        <v>6933</v>
      </c>
      <c r="J1104" s="132" t="s">
        <v>27574</v>
      </c>
      <c r="K1104" s="132" t="s">
        <v>17072</v>
      </c>
      <c r="L1104" s="132" t="s">
        <v>6933</v>
      </c>
      <c r="M1104" s="132" t="s">
        <v>27575</v>
      </c>
      <c r="N1104" s="132" t="s">
        <v>1364</v>
      </c>
      <c r="O1104" s="132" t="s">
        <v>2105</v>
      </c>
      <c r="P1104" s="132" t="s">
        <v>2606</v>
      </c>
      <c r="Q1104" s="132" t="s">
        <v>2607</v>
      </c>
      <c r="R1104" s="132" t="s">
        <v>27576</v>
      </c>
      <c r="S1104" s="132" t="s">
        <v>27577</v>
      </c>
      <c r="T1104" s="132" t="s">
        <v>27397</v>
      </c>
      <c r="U1104" s="132" t="s">
        <v>27575</v>
      </c>
      <c r="V1104" s="132"/>
      <c r="W1104" s="132"/>
      <c r="X1104" s="132"/>
      <c r="Y1104" s="132" t="s">
        <v>27578</v>
      </c>
      <c r="Z1104" s="133" t="s">
        <v>27579</v>
      </c>
      <c r="AA1104" s="132" t="s">
        <v>27580</v>
      </c>
      <c r="AB1104" s="133"/>
      <c r="AC1104" s="133"/>
      <c r="AD1104" s="132" t="s">
        <v>2376</v>
      </c>
      <c r="AE1104" s="132"/>
      <c r="AF1104" s="132" t="s">
        <v>25836</v>
      </c>
      <c r="AG1104" s="132"/>
      <c r="AH1104" s="132"/>
      <c r="AI1104" s="132"/>
      <c r="AJ1104" s="132" t="s">
        <v>118</v>
      </c>
      <c r="AK1104" s="132"/>
      <c r="AL1104" s="132" t="s">
        <v>17989</v>
      </c>
      <c r="AM1104" s="132" t="s">
        <v>2376</v>
      </c>
      <c r="AN1104" s="132" t="s">
        <v>25836</v>
      </c>
      <c r="AO1104" s="132" t="s">
        <v>27581</v>
      </c>
      <c r="AP1104" s="132" t="s">
        <v>98</v>
      </c>
      <c r="AQ1104" s="132" t="s">
        <v>99</v>
      </c>
      <c r="AR1104" s="132" t="s">
        <v>1364</v>
      </c>
      <c r="AS1104" s="133" t="s">
        <v>27298</v>
      </c>
      <c r="AT1104" s="132" t="s">
        <v>101</v>
      </c>
      <c r="AU1104" s="132" t="s">
        <v>101</v>
      </c>
      <c r="AV1104" s="132" t="s">
        <v>122</v>
      </c>
      <c r="AW1104" s="132" t="s">
        <v>123</v>
      </c>
      <c r="AX1104" s="132" t="s">
        <v>282</v>
      </c>
      <c r="AY1104" s="132" t="s">
        <v>1369</v>
      </c>
      <c r="AZ1104" s="132" t="s">
        <v>1369</v>
      </c>
      <c r="BA1104" s="132" t="s">
        <v>13013</v>
      </c>
    </row>
    <row r="1105" spans="1:53" ht="30">
      <c r="A1105" s="131">
        <v>1100</v>
      </c>
      <c r="B1105" s="132" t="s">
        <v>10519</v>
      </c>
      <c r="C1105" s="132" t="s">
        <v>27582</v>
      </c>
      <c r="D1105" s="132" t="s">
        <v>457</v>
      </c>
      <c r="E1105" s="132" t="s">
        <v>82</v>
      </c>
      <c r="F1105" s="133" t="s">
        <v>5806</v>
      </c>
      <c r="G1105" s="132" t="s">
        <v>96</v>
      </c>
      <c r="H1105" s="132" t="s">
        <v>27583</v>
      </c>
      <c r="I1105" s="132" t="s">
        <v>27584</v>
      </c>
      <c r="J1105" s="132"/>
      <c r="K1105" s="132" t="s">
        <v>27585</v>
      </c>
      <c r="L1105" s="132" t="s">
        <v>6799</v>
      </c>
      <c r="M1105" s="132" t="s">
        <v>27586</v>
      </c>
      <c r="N1105" s="132" t="s">
        <v>517</v>
      </c>
      <c r="O1105" s="132" t="s">
        <v>6473</v>
      </c>
      <c r="P1105" s="132" t="s">
        <v>2606</v>
      </c>
      <c r="Q1105" s="132" t="s">
        <v>2607</v>
      </c>
      <c r="R1105" s="132" t="s">
        <v>27587</v>
      </c>
      <c r="S1105" s="132" t="s">
        <v>27588</v>
      </c>
      <c r="T1105" s="132" t="s">
        <v>27589</v>
      </c>
      <c r="U1105" s="132" t="s">
        <v>27586</v>
      </c>
      <c r="V1105" s="132"/>
      <c r="W1105" s="132"/>
      <c r="X1105" s="132"/>
      <c r="Y1105" s="132" t="s">
        <v>10519</v>
      </c>
      <c r="Z1105" s="133" t="s">
        <v>27298</v>
      </c>
      <c r="AA1105" s="132" t="s">
        <v>7349</v>
      </c>
      <c r="AB1105" s="133"/>
      <c r="AC1105" s="133"/>
      <c r="AD1105" s="132" t="s">
        <v>96</v>
      </c>
      <c r="AE1105" s="132"/>
      <c r="AF1105" s="132" t="s">
        <v>430</v>
      </c>
      <c r="AG1105" s="132"/>
      <c r="AH1105" s="132"/>
      <c r="AI1105" s="132"/>
      <c r="AJ1105" s="132" t="s">
        <v>118</v>
      </c>
      <c r="AK1105" s="132"/>
      <c r="AL1105" s="132" t="s">
        <v>17989</v>
      </c>
      <c r="AM1105" s="132" t="s">
        <v>96</v>
      </c>
      <c r="AN1105" s="132" t="s">
        <v>430</v>
      </c>
      <c r="AO1105" s="132" t="s">
        <v>27590</v>
      </c>
      <c r="AP1105" s="132" t="s">
        <v>98</v>
      </c>
      <c r="AQ1105" s="132" t="s">
        <v>99</v>
      </c>
      <c r="AR1105" s="132" t="s">
        <v>517</v>
      </c>
      <c r="AS1105" s="133" t="s">
        <v>27298</v>
      </c>
      <c r="AT1105" s="132" t="s">
        <v>101</v>
      </c>
      <c r="AU1105" s="132" t="s">
        <v>101</v>
      </c>
      <c r="AV1105" s="132" t="s">
        <v>122</v>
      </c>
      <c r="AW1105" s="132" t="s">
        <v>123</v>
      </c>
      <c r="AX1105" s="132" t="s">
        <v>282</v>
      </c>
      <c r="AY1105" s="132" t="s">
        <v>524</v>
      </c>
      <c r="AZ1105" s="132" t="s">
        <v>524</v>
      </c>
      <c r="BA1105" s="132" t="s">
        <v>13013</v>
      </c>
    </row>
    <row r="1106" spans="1:53" ht="30">
      <c r="A1106" s="131">
        <v>1101</v>
      </c>
      <c r="B1106" s="132" t="s">
        <v>10521</v>
      </c>
      <c r="C1106" s="132" t="s">
        <v>178</v>
      </c>
      <c r="D1106" s="132" t="s">
        <v>1585</v>
      </c>
      <c r="E1106" s="132" t="s">
        <v>82</v>
      </c>
      <c r="F1106" s="133" t="s">
        <v>2780</v>
      </c>
      <c r="G1106" s="132" t="s">
        <v>3390</v>
      </c>
      <c r="H1106" s="132" t="s">
        <v>30328</v>
      </c>
      <c r="I1106" s="132" t="s">
        <v>6427</v>
      </c>
      <c r="J1106" s="132" t="s">
        <v>30329</v>
      </c>
      <c r="K1106" s="132" t="s">
        <v>14791</v>
      </c>
      <c r="L1106" s="132" t="s">
        <v>6527</v>
      </c>
      <c r="M1106" s="132"/>
      <c r="N1106" s="132" t="s">
        <v>864</v>
      </c>
      <c r="O1106" s="132" t="s">
        <v>30330</v>
      </c>
      <c r="P1106" s="132" t="s">
        <v>2606</v>
      </c>
      <c r="Q1106" s="132" t="s">
        <v>2607</v>
      </c>
      <c r="R1106" s="132" t="s">
        <v>27591</v>
      </c>
      <c r="S1106" s="132" t="s">
        <v>30331</v>
      </c>
      <c r="T1106" s="132" t="s">
        <v>27592</v>
      </c>
      <c r="U1106" s="132"/>
      <c r="V1106" s="132"/>
      <c r="W1106" s="132"/>
      <c r="X1106" s="132"/>
      <c r="Y1106" s="132" t="s">
        <v>10521</v>
      </c>
      <c r="Z1106" s="133" t="s">
        <v>28353</v>
      </c>
      <c r="AA1106" s="132" t="s">
        <v>7349</v>
      </c>
      <c r="AB1106" s="133"/>
      <c r="AC1106" s="133"/>
      <c r="AD1106" s="132" t="s">
        <v>3390</v>
      </c>
      <c r="AE1106" s="132"/>
      <c r="AF1106" s="132" t="s">
        <v>23703</v>
      </c>
      <c r="AG1106" s="132"/>
      <c r="AH1106" s="132"/>
      <c r="AI1106" s="132"/>
      <c r="AJ1106" s="132" t="s">
        <v>94</v>
      </c>
      <c r="AK1106" s="132"/>
      <c r="AL1106" s="132" t="s">
        <v>17989</v>
      </c>
      <c r="AM1106" s="132" t="s">
        <v>3390</v>
      </c>
      <c r="AN1106" s="132" t="s">
        <v>23703</v>
      </c>
      <c r="AO1106" s="132" t="s">
        <v>27593</v>
      </c>
      <c r="AP1106" s="132" t="s">
        <v>98</v>
      </c>
      <c r="AQ1106" s="132" t="s">
        <v>99</v>
      </c>
      <c r="AR1106" s="132" t="s">
        <v>864</v>
      </c>
      <c r="AS1106" s="133" t="s">
        <v>27298</v>
      </c>
      <c r="AT1106" s="132" t="s">
        <v>101</v>
      </c>
      <c r="AU1106" s="132" t="s">
        <v>101</v>
      </c>
      <c r="AV1106" s="132" t="s">
        <v>122</v>
      </c>
      <c r="AW1106" s="132" t="s">
        <v>123</v>
      </c>
      <c r="AX1106" s="132" t="s">
        <v>175</v>
      </c>
      <c r="AY1106" s="132" t="s">
        <v>669</v>
      </c>
      <c r="AZ1106" s="132" t="s">
        <v>669</v>
      </c>
      <c r="BA1106" s="132" t="s">
        <v>13013</v>
      </c>
    </row>
    <row r="1107" spans="1:53" ht="30">
      <c r="A1107" s="131">
        <v>1102</v>
      </c>
      <c r="B1107" s="132" t="s">
        <v>10523</v>
      </c>
      <c r="C1107" s="132" t="s">
        <v>27594</v>
      </c>
      <c r="D1107" s="132" t="s">
        <v>878</v>
      </c>
      <c r="E1107" s="132" t="s">
        <v>82</v>
      </c>
      <c r="F1107" s="133" t="s">
        <v>5350</v>
      </c>
      <c r="G1107" s="132" t="s">
        <v>96</v>
      </c>
      <c r="H1107" s="132" t="s">
        <v>30332</v>
      </c>
      <c r="I1107" s="132" t="s">
        <v>17376</v>
      </c>
      <c r="J1107" s="132"/>
      <c r="K1107" s="132" t="s">
        <v>30333</v>
      </c>
      <c r="L1107" s="132" t="s">
        <v>6427</v>
      </c>
      <c r="M1107" s="132" t="s">
        <v>27596</v>
      </c>
      <c r="N1107" s="132" t="s">
        <v>7608</v>
      </c>
      <c r="O1107" s="132" t="s">
        <v>27414</v>
      </c>
      <c r="P1107" s="132" t="s">
        <v>2606</v>
      </c>
      <c r="Q1107" s="132" t="s">
        <v>4381</v>
      </c>
      <c r="R1107" s="132" t="s">
        <v>27595</v>
      </c>
      <c r="S1107" s="132" t="s">
        <v>27595</v>
      </c>
      <c r="T1107" s="132" t="s">
        <v>30334</v>
      </c>
      <c r="U1107" s="132" t="s">
        <v>27596</v>
      </c>
      <c r="V1107" s="132"/>
      <c r="W1107" s="132"/>
      <c r="X1107" s="132"/>
      <c r="Y1107" s="132" t="s">
        <v>10523</v>
      </c>
      <c r="Z1107" s="133" t="s">
        <v>27404</v>
      </c>
      <c r="AA1107" s="132" t="s">
        <v>7349</v>
      </c>
      <c r="AB1107" s="133"/>
      <c r="AC1107" s="133"/>
      <c r="AD1107" s="132" t="s">
        <v>96</v>
      </c>
      <c r="AE1107" s="132"/>
      <c r="AF1107" s="132" t="s">
        <v>137</v>
      </c>
      <c r="AG1107" s="132"/>
      <c r="AH1107" s="132"/>
      <c r="AI1107" s="132"/>
      <c r="AJ1107" s="132" t="s">
        <v>118</v>
      </c>
      <c r="AK1107" s="132"/>
      <c r="AL1107" s="132" t="s">
        <v>17989</v>
      </c>
      <c r="AM1107" s="132" t="s">
        <v>96</v>
      </c>
      <c r="AN1107" s="132" t="s">
        <v>137</v>
      </c>
      <c r="AO1107" s="132" t="s">
        <v>27597</v>
      </c>
      <c r="AP1107" s="132" t="s">
        <v>98</v>
      </c>
      <c r="AQ1107" s="132" t="s">
        <v>99</v>
      </c>
      <c r="AR1107" s="132" t="s">
        <v>7608</v>
      </c>
      <c r="AS1107" s="133" t="s">
        <v>27298</v>
      </c>
      <c r="AT1107" s="132" t="s">
        <v>101</v>
      </c>
      <c r="AU1107" s="132" t="s">
        <v>101</v>
      </c>
      <c r="AV1107" s="132" t="s">
        <v>122</v>
      </c>
      <c r="AW1107" s="132" t="s">
        <v>123</v>
      </c>
      <c r="AX1107" s="132" t="s">
        <v>104</v>
      </c>
      <c r="AY1107" s="132" t="s">
        <v>105</v>
      </c>
      <c r="AZ1107" s="132" t="s">
        <v>105</v>
      </c>
      <c r="BA1107" s="132" t="s">
        <v>13013</v>
      </c>
    </row>
    <row r="1108" spans="1:53" ht="30">
      <c r="A1108" s="131">
        <v>1103</v>
      </c>
      <c r="B1108" s="132" t="s">
        <v>10525</v>
      </c>
      <c r="C1108" s="132" t="s">
        <v>2322</v>
      </c>
      <c r="D1108" s="132" t="s">
        <v>5152</v>
      </c>
      <c r="E1108" s="132" t="s">
        <v>301</v>
      </c>
      <c r="F1108" s="133" t="s">
        <v>27598</v>
      </c>
      <c r="G1108" s="132" t="s">
        <v>14000</v>
      </c>
      <c r="H1108" s="132"/>
      <c r="I1108" s="132"/>
      <c r="J1108" s="132"/>
      <c r="K1108" s="132"/>
      <c r="L1108" s="132"/>
      <c r="M1108" s="132"/>
      <c r="N1108" s="132" t="s">
        <v>754</v>
      </c>
      <c r="O1108" s="132"/>
      <c r="P1108" s="132" t="s">
        <v>2606</v>
      </c>
      <c r="Q1108" s="132"/>
      <c r="R1108" s="132" t="s">
        <v>27599</v>
      </c>
      <c r="S1108" s="132"/>
      <c r="T1108" s="132" t="s">
        <v>27600</v>
      </c>
      <c r="U1108" s="132"/>
      <c r="V1108" s="132"/>
      <c r="W1108" s="132"/>
      <c r="X1108" s="132"/>
      <c r="Y1108" s="132"/>
      <c r="Z1108" s="133"/>
      <c r="AA1108" s="132"/>
      <c r="AB1108" s="133"/>
      <c r="AC1108" s="133"/>
      <c r="AD1108" s="132"/>
      <c r="AE1108" s="132"/>
      <c r="AF1108" s="132"/>
      <c r="AG1108" s="132"/>
      <c r="AH1108" s="132"/>
      <c r="AI1108" s="132"/>
      <c r="AJ1108" s="132" t="s">
        <v>118</v>
      </c>
      <c r="AK1108" s="132"/>
      <c r="AL1108" s="132"/>
      <c r="AM1108" s="132" t="s">
        <v>14000</v>
      </c>
      <c r="AN1108" s="132" t="s">
        <v>22441</v>
      </c>
      <c r="AO1108" s="132" t="s">
        <v>27601</v>
      </c>
      <c r="AP1108" s="132" t="s">
        <v>98</v>
      </c>
      <c r="AQ1108" s="132" t="s">
        <v>99</v>
      </c>
      <c r="AR1108" s="132" t="s">
        <v>754</v>
      </c>
      <c r="AS1108" s="133" t="s">
        <v>27298</v>
      </c>
      <c r="AT1108" s="132" t="s">
        <v>101</v>
      </c>
      <c r="AU1108" s="132" t="s">
        <v>101</v>
      </c>
      <c r="AV1108" s="132" t="s">
        <v>122</v>
      </c>
      <c r="AW1108" s="132" t="s">
        <v>123</v>
      </c>
      <c r="AX1108" s="132" t="s">
        <v>158</v>
      </c>
      <c r="AY1108" s="132" t="s">
        <v>760</v>
      </c>
      <c r="AZ1108" s="132" t="s">
        <v>760</v>
      </c>
      <c r="BA1108" s="132" t="s">
        <v>13013</v>
      </c>
    </row>
    <row r="1109" spans="1:53" ht="30">
      <c r="A1109" s="131">
        <v>1104</v>
      </c>
      <c r="B1109" s="132" t="s">
        <v>10527</v>
      </c>
      <c r="C1109" s="132" t="s">
        <v>27602</v>
      </c>
      <c r="D1109" s="132" t="s">
        <v>3733</v>
      </c>
      <c r="E1109" s="132" t="s">
        <v>301</v>
      </c>
      <c r="F1109" s="133" t="s">
        <v>4392</v>
      </c>
      <c r="G1109" s="132" t="s">
        <v>400</v>
      </c>
      <c r="H1109" s="132" t="s">
        <v>30335</v>
      </c>
      <c r="I1109" s="132" t="s">
        <v>6797</v>
      </c>
      <c r="J1109" s="132" t="s">
        <v>30336</v>
      </c>
      <c r="K1109" s="132" t="s">
        <v>30337</v>
      </c>
      <c r="L1109" s="132" t="s">
        <v>6479</v>
      </c>
      <c r="M1109" s="132" t="s">
        <v>27604</v>
      </c>
      <c r="N1109" s="132" t="s">
        <v>7835</v>
      </c>
      <c r="O1109" s="132" t="s">
        <v>30338</v>
      </c>
      <c r="P1109" s="132" t="s">
        <v>2606</v>
      </c>
      <c r="Q1109" s="132" t="s">
        <v>4381</v>
      </c>
      <c r="R1109" s="132" t="s">
        <v>27603</v>
      </c>
      <c r="S1109" s="132" t="s">
        <v>30339</v>
      </c>
      <c r="T1109" s="132" t="s">
        <v>13110</v>
      </c>
      <c r="U1109" s="132" t="s">
        <v>27604</v>
      </c>
      <c r="V1109" s="132"/>
      <c r="W1109" s="132"/>
      <c r="X1109" s="132"/>
      <c r="Y1109" s="132" t="s">
        <v>10527</v>
      </c>
      <c r="Z1109" s="133" t="s">
        <v>28353</v>
      </c>
      <c r="AA1109" s="132" t="s">
        <v>7349</v>
      </c>
      <c r="AB1109" s="133"/>
      <c r="AC1109" s="133"/>
      <c r="AD1109" s="132" t="s">
        <v>400</v>
      </c>
      <c r="AE1109" s="132"/>
      <c r="AF1109" s="132" t="s">
        <v>25347</v>
      </c>
      <c r="AG1109" s="132"/>
      <c r="AH1109" s="132"/>
      <c r="AI1109" s="132"/>
      <c r="AJ1109" s="132" t="s">
        <v>118</v>
      </c>
      <c r="AK1109" s="132"/>
      <c r="AL1109" s="132" t="s">
        <v>17989</v>
      </c>
      <c r="AM1109" s="132" t="s">
        <v>400</v>
      </c>
      <c r="AN1109" s="132" t="s">
        <v>25347</v>
      </c>
      <c r="AO1109" s="132" t="s">
        <v>27605</v>
      </c>
      <c r="AP1109" s="132" t="s">
        <v>98</v>
      </c>
      <c r="AQ1109" s="132" t="s">
        <v>99</v>
      </c>
      <c r="AR1109" s="132" t="s">
        <v>7835</v>
      </c>
      <c r="AS1109" s="133" t="s">
        <v>27298</v>
      </c>
      <c r="AT1109" s="132" t="s">
        <v>101</v>
      </c>
      <c r="AU1109" s="132" t="s">
        <v>101</v>
      </c>
      <c r="AV1109" s="132" t="s">
        <v>122</v>
      </c>
      <c r="AW1109" s="132" t="s">
        <v>123</v>
      </c>
      <c r="AX1109" s="132" t="s">
        <v>433</v>
      </c>
      <c r="AY1109" s="132" t="s">
        <v>434</v>
      </c>
      <c r="AZ1109" s="132" t="s">
        <v>434</v>
      </c>
      <c r="BA1109" s="132" t="s">
        <v>13013</v>
      </c>
    </row>
    <row r="1110" spans="1:53" ht="30">
      <c r="A1110" s="131">
        <v>1105</v>
      </c>
      <c r="B1110" s="132" t="s">
        <v>10529</v>
      </c>
      <c r="C1110" s="132" t="s">
        <v>27606</v>
      </c>
      <c r="D1110" s="132" t="s">
        <v>75</v>
      </c>
      <c r="E1110" s="132" t="s">
        <v>82</v>
      </c>
      <c r="F1110" s="133" t="s">
        <v>552</v>
      </c>
      <c r="G1110" s="132" t="s">
        <v>96</v>
      </c>
      <c r="H1110" s="132" t="s">
        <v>30340</v>
      </c>
      <c r="I1110" s="132" t="s">
        <v>7361</v>
      </c>
      <c r="J1110" s="132" t="s">
        <v>30341</v>
      </c>
      <c r="K1110" s="132" t="s">
        <v>30342</v>
      </c>
      <c r="L1110" s="132" t="s">
        <v>6238</v>
      </c>
      <c r="M1110" s="132" t="s">
        <v>27608</v>
      </c>
      <c r="N1110" s="132" t="s">
        <v>7608</v>
      </c>
      <c r="O1110" s="132" t="s">
        <v>30343</v>
      </c>
      <c r="P1110" s="132" t="s">
        <v>2606</v>
      </c>
      <c r="Q1110" s="132" t="s">
        <v>4381</v>
      </c>
      <c r="R1110" s="132" t="s">
        <v>27607</v>
      </c>
      <c r="S1110" s="132" t="s">
        <v>27607</v>
      </c>
      <c r="T1110" s="132" t="s">
        <v>30344</v>
      </c>
      <c r="U1110" s="132" t="s">
        <v>27608</v>
      </c>
      <c r="V1110" s="132"/>
      <c r="W1110" s="132"/>
      <c r="X1110" s="132"/>
      <c r="Y1110" s="132" t="s">
        <v>10529</v>
      </c>
      <c r="Z1110" s="133" t="s">
        <v>28353</v>
      </c>
      <c r="AA1110" s="132" t="s">
        <v>7349</v>
      </c>
      <c r="AB1110" s="133"/>
      <c r="AC1110" s="133"/>
      <c r="AD1110" s="132" t="s">
        <v>96</v>
      </c>
      <c r="AE1110" s="132"/>
      <c r="AF1110" s="132" t="s">
        <v>359</v>
      </c>
      <c r="AG1110" s="132"/>
      <c r="AH1110" s="132"/>
      <c r="AI1110" s="132"/>
      <c r="AJ1110" s="132" t="s">
        <v>118</v>
      </c>
      <c r="AK1110" s="132"/>
      <c r="AL1110" s="132" t="s">
        <v>17989</v>
      </c>
      <c r="AM1110" s="132" t="s">
        <v>96</v>
      </c>
      <c r="AN1110" s="132" t="s">
        <v>359</v>
      </c>
      <c r="AO1110" s="132" t="s">
        <v>27609</v>
      </c>
      <c r="AP1110" s="132" t="s">
        <v>98</v>
      </c>
      <c r="AQ1110" s="132" t="s">
        <v>99</v>
      </c>
      <c r="AR1110" s="132" t="s">
        <v>7608</v>
      </c>
      <c r="AS1110" s="133" t="s">
        <v>27298</v>
      </c>
      <c r="AT1110" s="132" t="s">
        <v>101</v>
      </c>
      <c r="AU1110" s="132" t="s">
        <v>101</v>
      </c>
      <c r="AV1110" s="132" t="s">
        <v>122</v>
      </c>
      <c r="AW1110" s="132" t="s">
        <v>123</v>
      </c>
      <c r="AX1110" s="132" t="s">
        <v>104</v>
      </c>
      <c r="AY1110" s="132" t="s">
        <v>105</v>
      </c>
      <c r="AZ1110" s="132" t="s">
        <v>105</v>
      </c>
      <c r="BA1110" s="132" t="s">
        <v>13013</v>
      </c>
    </row>
    <row r="1111" spans="1:53" ht="30">
      <c r="A1111" s="131">
        <v>1106</v>
      </c>
      <c r="B1111" s="132" t="s">
        <v>10531</v>
      </c>
      <c r="C1111" s="132" t="s">
        <v>27610</v>
      </c>
      <c r="D1111" s="132" t="s">
        <v>128</v>
      </c>
      <c r="E1111" s="132" t="s">
        <v>82</v>
      </c>
      <c r="F1111" s="133" t="s">
        <v>27611</v>
      </c>
      <c r="G1111" s="132" t="s">
        <v>872</v>
      </c>
      <c r="H1111" s="132" t="s">
        <v>30345</v>
      </c>
      <c r="I1111" s="132" t="s">
        <v>15225</v>
      </c>
      <c r="J1111" s="132" t="s">
        <v>30346</v>
      </c>
      <c r="K1111" s="132" t="s">
        <v>30347</v>
      </c>
      <c r="L1111" s="132" t="s">
        <v>15225</v>
      </c>
      <c r="M1111" s="132" t="s">
        <v>30348</v>
      </c>
      <c r="N1111" s="132" t="s">
        <v>84</v>
      </c>
      <c r="O1111" s="132" t="s">
        <v>30349</v>
      </c>
      <c r="P1111" s="132" t="s">
        <v>2606</v>
      </c>
      <c r="Q1111" s="132" t="s">
        <v>2607</v>
      </c>
      <c r="R1111" s="132" t="s">
        <v>27612</v>
      </c>
      <c r="S1111" s="132" t="s">
        <v>30350</v>
      </c>
      <c r="T1111" s="132" t="s">
        <v>27613</v>
      </c>
      <c r="U1111" s="132"/>
      <c r="V1111" s="132"/>
      <c r="W1111" s="132"/>
      <c r="X1111" s="132"/>
      <c r="Y1111" s="132" t="s">
        <v>27614</v>
      </c>
      <c r="Z1111" s="133" t="s">
        <v>30351</v>
      </c>
      <c r="AA1111" s="132" t="s">
        <v>15797</v>
      </c>
      <c r="AB1111" s="133"/>
      <c r="AC1111" s="133"/>
      <c r="AD1111" s="132" t="s">
        <v>872</v>
      </c>
      <c r="AE1111" s="132" t="s">
        <v>3895</v>
      </c>
      <c r="AF1111" s="132" t="s">
        <v>873</v>
      </c>
      <c r="AG1111" s="132"/>
      <c r="AH1111" s="132"/>
      <c r="AI1111" s="132"/>
      <c r="AJ1111" s="132" t="s">
        <v>154</v>
      </c>
      <c r="AK1111" s="132"/>
      <c r="AL1111" s="132"/>
      <c r="AM1111" s="132" t="s">
        <v>872</v>
      </c>
      <c r="AN1111" s="132" t="s">
        <v>873</v>
      </c>
      <c r="AO1111" s="132" t="s">
        <v>27615</v>
      </c>
      <c r="AP1111" s="132" t="s">
        <v>98</v>
      </c>
      <c r="AQ1111" s="132" t="s">
        <v>99</v>
      </c>
      <c r="AR1111" s="132" t="s">
        <v>84</v>
      </c>
      <c r="AS1111" s="133" t="s">
        <v>27298</v>
      </c>
      <c r="AT1111" s="132" t="s">
        <v>101</v>
      </c>
      <c r="AU1111" s="132" t="s">
        <v>101</v>
      </c>
      <c r="AV1111" s="132" t="s">
        <v>102</v>
      </c>
      <c r="AW1111" s="132" t="s">
        <v>103</v>
      </c>
      <c r="AX1111" s="132" t="s">
        <v>104</v>
      </c>
      <c r="AY1111" s="132" t="s">
        <v>105</v>
      </c>
      <c r="AZ1111" s="132" t="s">
        <v>105</v>
      </c>
      <c r="BA1111" s="132" t="s">
        <v>13013</v>
      </c>
    </row>
    <row r="1112" spans="1:53" ht="30">
      <c r="A1112" s="131">
        <v>1107</v>
      </c>
      <c r="B1112" s="132" t="s">
        <v>10533</v>
      </c>
      <c r="C1112" s="132" t="s">
        <v>27616</v>
      </c>
      <c r="D1112" s="132" t="s">
        <v>1121</v>
      </c>
      <c r="E1112" s="132" t="s">
        <v>82</v>
      </c>
      <c r="F1112" s="133" t="s">
        <v>3412</v>
      </c>
      <c r="G1112" s="132" t="s">
        <v>96</v>
      </c>
      <c r="H1112" s="132" t="s">
        <v>30352</v>
      </c>
      <c r="I1112" s="132" t="s">
        <v>6797</v>
      </c>
      <c r="J1112" s="132" t="s">
        <v>27618</v>
      </c>
      <c r="K1112" s="132" t="s">
        <v>30353</v>
      </c>
      <c r="L1112" s="132" t="s">
        <v>30354</v>
      </c>
      <c r="M1112" s="132"/>
      <c r="N1112" s="132" t="s">
        <v>7608</v>
      </c>
      <c r="O1112" s="132" t="s">
        <v>30355</v>
      </c>
      <c r="P1112" s="132" t="s">
        <v>2606</v>
      </c>
      <c r="Q1112" s="132" t="s">
        <v>4381</v>
      </c>
      <c r="R1112" s="132" t="s">
        <v>27617</v>
      </c>
      <c r="S1112" s="132" t="s">
        <v>27617</v>
      </c>
      <c r="T1112" s="132" t="s">
        <v>30356</v>
      </c>
      <c r="U1112" s="132" t="s">
        <v>27618</v>
      </c>
      <c r="V1112" s="132"/>
      <c r="W1112" s="132"/>
      <c r="X1112" s="132"/>
      <c r="Y1112" s="132" t="s">
        <v>27619</v>
      </c>
      <c r="Z1112" s="133" t="s">
        <v>7374</v>
      </c>
      <c r="AA1112" s="132" t="s">
        <v>7367</v>
      </c>
      <c r="AB1112" s="133"/>
      <c r="AC1112" s="133"/>
      <c r="AD1112" s="132" t="s">
        <v>96</v>
      </c>
      <c r="AE1112" s="132"/>
      <c r="AF1112" s="132" t="s">
        <v>18355</v>
      </c>
      <c r="AG1112" s="132"/>
      <c r="AH1112" s="132"/>
      <c r="AI1112" s="132"/>
      <c r="AJ1112" s="132" t="s">
        <v>118</v>
      </c>
      <c r="AK1112" s="132"/>
      <c r="AL1112" s="132" t="s">
        <v>17989</v>
      </c>
      <c r="AM1112" s="132" t="s">
        <v>96</v>
      </c>
      <c r="AN1112" s="132" t="s">
        <v>18355</v>
      </c>
      <c r="AO1112" s="132" t="s">
        <v>27620</v>
      </c>
      <c r="AP1112" s="132" t="s">
        <v>98</v>
      </c>
      <c r="AQ1112" s="132" t="s">
        <v>99</v>
      </c>
      <c r="AR1112" s="132" t="s">
        <v>7608</v>
      </c>
      <c r="AS1112" s="133" t="s">
        <v>27298</v>
      </c>
      <c r="AT1112" s="132" t="s">
        <v>101</v>
      </c>
      <c r="AU1112" s="132" t="s">
        <v>101</v>
      </c>
      <c r="AV1112" s="132" t="s">
        <v>122</v>
      </c>
      <c r="AW1112" s="132" t="s">
        <v>123</v>
      </c>
      <c r="AX1112" s="132" t="s">
        <v>104</v>
      </c>
      <c r="AY1112" s="132" t="s">
        <v>105</v>
      </c>
      <c r="AZ1112" s="132" t="s">
        <v>105</v>
      </c>
      <c r="BA1112" s="132" t="s">
        <v>13013</v>
      </c>
    </row>
    <row r="1113" spans="1:53" ht="30">
      <c r="A1113" s="131">
        <v>1108</v>
      </c>
      <c r="B1113" s="132" t="s">
        <v>10535</v>
      </c>
      <c r="C1113" s="132" t="s">
        <v>16193</v>
      </c>
      <c r="D1113" s="132" t="s">
        <v>2490</v>
      </c>
      <c r="E1113" s="132" t="s">
        <v>301</v>
      </c>
      <c r="F1113" s="133" t="s">
        <v>1067</v>
      </c>
      <c r="G1113" s="132" t="s">
        <v>96</v>
      </c>
      <c r="H1113" s="132" t="s">
        <v>30357</v>
      </c>
      <c r="I1113" s="132" t="s">
        <v>6427</v>
      </c>
      <c r="J1113" s="132" t="s">
        <v>30358</v>
      </c>
      <c r="K1113" s="132" t="s">
        <v>30359</v>
      </c>
      <c r="L1113" s="132" t="s">
        <v>6411</v>
      </c>
      <c r="M1113" s="132" t="s">
        <v>27622</v>
      </c>
      <c r="N1113" s="132" t="s">
        <v>7835</v>
      </c>
      <c r="O1113" s="132" t="s">
        <v>96</v>
      </c>
      <c r="P1113" s="132" t="s">
        <v>2606</v>
      </c>
      <c r="Q1113" s="132" t="s">
        <v>4381</v>
      </c>
      <c r="R1113" s="132" t="s">
        <v>27621</v>
      </c>
      <c r="S1113" s="132" t="s">
        <v>30360</v>
      </c>
      <c r="T1113" s="132" t="s">
        <v>30361</v>
      </c>
      <c r="U1113" s="132" t="s">
        <v>27622</v>
      </c>
      <c r="V1113" s="132"/>
      <c r="W1113" s="132"/>
      <c r="X1113" s="132"/>
      <c r="Y1113" s="132" t="s">
        <v>10535</v>
      </c>
      <c r="Z1113" s="133" t="s">
        <v>27404</v>
      </c>
      <c r="AA1113" s="132" t="s">
        <v>7349</v>
      </c>
      <c r="AB1113" s="133"/>
      <c r="AC1113" s="133"/>
      <c r="AD1113" s="132" t="s">
        <v>96</v>
      </c>
      <c r="AE1113" s="132"/>
      <c r="AF1113" s="132" t="s">
        <v>347</v>
      </c>
      <c r="AG1113" s="132"/>
      <c r="AH1113" s="132"/>
      <c r="AI1113" s="132"/>
      <c r="AJ1113" s="132" t="s">
        <v>118</v>
      </c>
      <c r="AK1113" s="132"/>
      <c r="AL1113" s="132" t="s">
        <v>17989</v>
      </c>
      <c r="AM1113" s="132" t="s">
        <v>96</v>
      </c>
      <c r="AN1113" s="132" t="s">
        <v>347</v>
      </c>
      <c r="AO1113" s="132" t="s">
        <v>27623</v>
      </c>
      <c r="AP1113" s="132" t="s">
        <v>98</v>
      </c>
      <c r="AQ1113" s="132" t="s">
        <v>99</v>
      </c>
      <c r="AR1113" s="132" t="s">
        <v>7835</v>
      </c>
      <c r="AS1113" s="133" t="s">
        <v>27298</v>
      </c>
      <c r="AT1113" s="132" t="s">
        <v>101</v>
      </c>
      <c r="AU1113" s="132" t="s">
        <v>101</v>
      </c>
      <c r="AV1113" s="132" t="s">
        <v>122</v>
      </c>
      <c r="AW1113" s="132" t="s">
        <v>123</v>
      </c>
      <c r="AX1113" s="132" t="s">
        <v>433</v>
      </c>
      <c r="AY1113" s="132" t="s">
        <v>434</v>
      </c>
      <c r="AZ1113" s="132" t="s">
        <v>434</v>
      </c>
      <c r="BA1113" s="132" t="s">
        <v>13013</v>
      </c>
    </row>
    <row r="1114" spans="1:53" ht="30">
      <c r="A1114" s="131">
        <v>1109</v>
      </c>
      <c r="B1114" s="132" t="s">
        <v>10537</v>
      </c>
      <c r="C1114" s="132" t="s">
        <v>5366</v>
      </c>
      <c r="D1114" s="132" t="s">
        <v>7505</v>
      </c>
      <c r="E1114" s="132" t="s">
        <v>82</v>
      </c>
      <c r="F1114" s="133" t="s">
        <v>1051</v>
      </c>
      <c r="G1114" s="132" t="s">
        <v>96</v>
      </c>
      <c r="H1114" s="132"/>
      <c r="I1114" s="132"/>
      <c r="J1114" s="132"/>
      <c r="K1114" s="132" t="s">
        <v>29555</v>
      </c>
      <c r="L1114" s="132" t="s">
        <v>6427</v>
      </c>
      <c r="M1114" s="132" t="s">
        <v>27625</v>
      </c>
      <c r="N1114" s="132" t="s">
        <v>7608</v>
      </c>
      <c r="O1114" s="132" t="s">
        <v>30362</v>
      </c>
      <c r="P1114" s="132" t="s">
        <v>2606</v>
      </c>
      <c r="Q1114" s="132" t="s">
        <v>2607</v>
      </c>
      <c r="R1114" s="132" t="s">
        <v>27624</v>
      </c>
      <c r="S1114" s="132" t="s">
        <v>27624</v>
      </c>
      <c r="T1114" s="132" t="s">
        <v>30363</v>
      </c>
      <c r="U1114" s="132" t="s">
        <v>27625</v>
      </c>
      <c r="V1114" s="132"/>
      <c r="W1114" s="132"/>
      <c r="X1114" s="132"/>
      <c r="Y1114" s="132" t="s">
        <v>10537</v>
      </c>
      <c r="Z1114" s="133" t="s">
        <v>28353</v>
      </c>
      <c r="AA1114" s="132" t="s">
        <v>7349</v>
      </c>
      <c r="AB1114" s="133"/>
      <c r="AC1114" s="133"/>
      <c r="AD1114" s="132" t="s">
        <v>96</v>
      </c>
      <c r="AE1114" s="132"/>
      <c r="AF1114" s="132" t="s">
        <v>347</v>
      </c>
      <c r="AG1114" s="132"/>
      <c r="AH1114" s="132"/>
      <c r="AI1114" s="132"/>
      <c r="AJ1114" s="132" t="s">
        <v>118</v>
      </c>
      <c r="AK1114" s="132"/>
      <c r="AL1114" s="132" t="s">
        <v>17989</v>
      </c>
      <c r="AM1114" s="132" t="s">
        <v>96</v>
      </c>
      <c r="AN1114" s="132" t="s">
        <v>347</v>
      </c>
      <c r="AO1114" s="132" t="s">
        <v>27626</v>
      </c>
      <c r="AP1114" s="132" t="s">
        <v>98</v>
      </c>
      <c r="AQ1114" s="132" t="s">
        <v>99</v>
      </c>
      <c r="AR1114" s="132" t="s">
        <v>7608</v>
      </c>
      <c r="AS1114" s="133" t="s">
        <v>27298</v>
      </c>
      <c r="AT1114" s="132" t="s">
        <v>101</v>
      </c>
      <c r="AU1114" s="132" t="s">
        <v>101</v>
      </c>
      <c r="AV1114" s="132" t="s">
        <v>122</v>
      </c>
      <c r="AW1114" s="132" t="s">
        <v>123</v>
      </c>
      <c r="AX1114" s="132" t="s">
        <v>104</v>
      </c>
      <c r="AY1114" s="132" t="s">
        <v>105</v>
      </c>
      <c r="AZ1114" s="132" t="s">
        <v>105</v>
      </c>
      <c r="BA1114" s="132" t="s">
        <v>13013</v>
      </c>
    </row>
    <row r="1115" spans="1:53" ht="30">
      <c r="A1115" s="131">
        <v>1110</v>
      </c>
      <c r="B1115" s="132" t="s">
        <v>10539</v>
      </c>
      <c r="C1115" s="132" t="s">
        <v>27627</v>
      </c>
      <c r="D1115" s="132" t="s">
        <v>849</v>
      </c>
      <c r="E1115" s="132" t="s">
        <v>82</v>
      </c>
      <c r="F1115" s="133" t="s">
        <v>27628</v>
      </c>
      <c r="G1115" s="132" t="s">
        <v>204</v>
      </c>
      <c r="H1115" s="132"/>
      <c r="I1115" s="132"/>
      <c r="J1115" s="132"/>
      <c r="K1115" s="132"/>
      <c r="L1115" s="132"/>
      <c r="M1115" s="132"/>
      <c r="N1115" s="132" t="s">
        <v>7608</v>
      </c>
      <c r="O1115" s="132"/>
      <c r="P1115" s="132" t="s">
        <v>2606</v>
      </c>
      <c r="Q1115" s="132"/>
      <c r="R1115" s="132" t="s">
        <v>27629</v>
      </c>
      <c r="S1115" s="132"/>
      <c r="T1115" s="132" t="s">
        <v>27630</v>
      </c>
      <c r="U1115" s="132"/>
      <c r="V1115" s="132"/>
      <c r="W1115" s="132"/>
      <c r="X1115" s="132"/>
      <c r="Y1115" s="132" t="s">
        <v>27631</v>
      </c>
      <c r="Z1115" s="133"/>
      <c r="AA1115" s="132"/>
      <c r="AB1115" s="133"/>
      <c r="AC1115" s="133"/>
      <c r="AD1115" s="132"/>
      <c r="AE1115" s="132"/>
      <c r="AF1115" s="132"/>
      <c r="AG1115" s="132"/>
      <c r="AH1115" s="132"/>
      <c r="AI1115" s="132"/>
      <c r="AJ1115" s="132" t="s">
        <v>94</v>
      </c>
      <c r="AK1115" s="132"/>
      <c r="AL1115" s="132"/>
      <c r="AM1115" s="132" t="s">
        <v>204</v>
      </c>
      <c r="AN1115" s="132" t="s">
        <v>26234</v>
      </c>
      <c r="AO1115" s="132" t="s">
        <v>27632</v>
      </c>
      <c r="AP1115" s="132" t="s">
        <v>98</v>
      </c>
      <c r="AQ1115" s="132" t="s">
        <v>99</v>
      </c>
      <c r="AR1115" s="132" t="s">
        <v>7608</v>
      </c>
      <c r="AS1115" s="133" t="s">
        <v>27298</v>
      </c>
      <c r="AT1115" s="132" t="s">
        <v>101</v>
      </c>
      <c r="AU1115" s="132" t="s">
        <v>101</v>
      </c>
      <c r="AV1115" s="132" t="s">
        <v>122</v>
      </c>
      <c r="AW1115" s="132" t="s">
        <v>123</v>
      </c>
      <c r="AX1115" s="132" t="s">
        <v>104</v>
      </c>
      <c r="AY1115" s="132" t="s">
        <v>105</v>
      </c>
      <c r="AZ1115" s="132" t="s">
        <v>105</v>
      </c>
      <c r="BA1115" s="132" t="s">
        <v>13013</v>
      </c>
    </row>
    <row r="1116" spans="1:53" ht="30">
      <c r="A1116" s="131">
        <v>1111</v>
      </c>
      <c r="B1116" s="132" t="s">
        <v>10541</v>
      </c>
      <c r="C1116" s="132" t="s">
        <v>27633</v>
      </c>
      <c r="D1116" s="132" t="s">
        <v>2020</v>
      </c>
      <c r="E1116" s="132" t="s">
        <v>82</v>
      </c>
      <c r="F1116" s="133" t="s">
        <v>27634</v>
      </c>
      <c r="G1116" s="132" t="s">
        <v>204</v>
      </c>
      <c r="H1116" s="132"/>
      <c r="I1116" s="132"/>
      <c r="J1116" s="132"/>
      <c r="K1116" s="132" t="s">
        <v>27635</v>
      </c>
      <c r="L1116" s="132" t="s">
        <v>27636</v>
      </c>
      <c r="M1116" s="132" t="s">
        <v>27637</v>
      </c>
      <c r="N1116" s="132" t="s">
        <v>517</v>
      </c>
      <c r="O1116" s="132" t="s">
        <v>27638</v>
      </c>
      <c r="P1116" s="132" t="s">
        <v>2606</v>
      </c>
      <c r="Q1116" s="132" t="s">
        <v>4381</v>
      </c>
      <c r="R1116" s="132" t="s">
        <v>27639</v>
      </c>
      <c r="S1116" s="132" t="s">
        <v>27640</v>
      </c>
      <c r="T1116" s="132" t="s">
        <v>27641</v>
      </c>
      <c r="U1116" s="132" t="s">
        <v>27637</v>
      </c>
      <c r="V1116" s="132"/>
      <c r="W1116" s="132"/>
      <c r="X1116" s="132"/>
      <c r="Y1116" s="132" t="s">
        <v>27642</v>
      </c>
      <c r="Z1116" s="133" t="s">
        <v>27643</v>
      </c>
      <c r="AA1116" s="132" t="s">
        <v>204</v>
      </c>
      <c r="AB1116" s="133"/>
      <c r="AC1116" s="133"/>
      <c r="AD1116" s="132" t="s">
        <v>204</v>
      </c>
      <c r="AE1116" s="132"/>
      <c r="AF1116" s="132" t="s">
        <v>205</v>
      </c>
      <c r="AG1116" s="132"/>
      <c r="AH1116" s="132"/>
      <c r="AI1116" s="132"/>
      <c r="AJ1116" s="132" t="s">
        <v>118</v>
      </c>
      <c r="AK1116" s="132"/>
      <c r="AL1116" s="132" t="s">
        <v>17989</v>
      </c>
      <c r="AM1116" s="132" t="s">
        <v>204</v>
      </c>
      <c r="AN1116" s="132" t="s">
        <v>205</v>
      </c>
      <c r="AO1116" s="132" t="s">
        <v>27644</v>
      </c>
      <c r="AP1116" s="132" t="s">
        <v>98</v>
      </c>
      <c r="AQ1116" s="132" t="s">
        <v>99</v>
      </c>
      <c r="AR1116" s="132" t="s">
        <v>517</v>
      </c>
      <c r="AS1116" s="133" t="s">
        <v>27404</v>
      </c>
      <c r="AT1116" s="132" t="s">
        <v>101</v>
      </c>
      <c r="AU1116" s="132" t="s">
        <v>101</v>
      </c>
      <c r="AV1116" s="132" t="s">
        <v>122</v>
      </c>
      <c r="AW1116" s="132" t="s">
        <v>123</v>
      </c>
      <c r="AX1116" s="132" t="s">
        <v>282</v>
      </c>
      <c r="AY1116" s="132" t="s">
        <v>524</v>
      </c>
      <c r="AZ1116" s="132" t="s">
        <v>524</v>
      </c>
      <c r="BA1116" s="132" t="s">
        <v>13013</v>
      </c>
    </row>
    <row r="1117" spans="1:53" ht="30">
      <c r="A1117" s="131">
        <v>1112</v>
      </c>
      <c r="B1117" s="132" t="s">
        <v>10543</v>
      </c>
      <c r="C1117" s="132" t="s">
        <v>27645</v>
      </c>
      <c r="D1117" s="132" t="s">
        <v>3022</v>
      </c>
      <c r="E1117" s="132" t="s">
        <v>301</v>
      </c>
      <c r="F1117" s="133" t="s">
        <v>7991</v>
      </c>
      <c r="G1117" s="132" t="s">
        <v>96</v>
      </c>
      <c r="H1117" s="132" t="s">
        <v>27646</v>
      </c>
      <c r="I1117" s="132" t="s">
        <v>6509</v>
      </c>
      <c r="J1117" s="132" t="s">
        <v>27647</v>
      </c>
      <c r="K1117" s="132" t="s">
        <v>27648</v>
      </c>
      <c r="L1117" s="132" t="s">
        <v>6238</v>
      </c>
      <c r="M1117" s="132" t="s">
        <v>27649</v>
      </c>
      <c r="N1117" s="132" t="s">
        <v>754</v>
      </c>
      <c r="O1117" s="132" t="s">
        <v>27650</v>
      </c>
      <c r="P1117" s="132" t="s">
        <v>2606</v>
      </c>
      <c r="Q1117" s="132" t="s">
        <v>2607</v>
      </c>
      <c r="R1117" s="132" t="s">
        <v>27651</v>
      </c>
      <c r="S1117" s="132" t="s">
        <v>27651</v>
      </c>
      <c r="T1117" s="132" t="s">
        <v>27649</v>
      </c>
      <c r="U1117" s="132" t="s">
        <v>27649</v>
      </c>
      <c r="V1117" s="132"/>
      <c r="W1117" s="132"/>
      <c r="X1117" s="132"/>
      <c r="Y1117" s="132" t="s">
        <v>10543</v>
      </c>
      <c r="Z1117" s="133" t="s">
        <v>27404</v>
      </c>
      <c r="AA1117" s="132" t="s">
        <v>7349</v>
      </c>
      <c r="AB1117" s="133"/>
      <c r="AC1117" s="133"/>
      <c r="AD1117" s="132" t="s">
        <v>96</v>
      </c>
      <c r="AE1117" s="132"/>
      <c r="AF1117" s="132" t="s">
        <v>347</v>
      </c>
      <c r="AG1117" s="132"/>
      <c r="AH1117" s="132"/>
      <c r="AI1117" s="132"/>
      <c r="AJ1117" s="132" t="s">
        <v>118</v>
      </c>
      <c r="AK1117" s="132"/>
      <c r="AL1117" s="132" t="s">
        <v>17989</v>
      </c>
      <c r="AM1117" s="132" t="s">
        <v>96</v>
      </c>
      <c r="AN1117" s="132" t="s">
        <v>347</v>
      </c>
      <c r="AO1117" s="132" t="s">
        <v>27652</v>
      </c>
      <c r="AP1117" s="132" t="s">
        <v>98</v>
      </c>
      <c r="AQ1117" s="132" t="s">
        <v>99</v>
      </c>
      <c r="AR1117" s="132" t="s">
        <v>754</v>
      </c>
      <c r="AS1117" s="133" t="s">
        <v>27404</v>
      </c>
      <c r="AT1117" s="132" t="s">
        <v>101</v>
      </c>
      <c r="AU1117" s="132" t="s">
        <v>101</v>
      </c>
      <c r="AV1117" s="132" t="s">
        <v>122</v>
      </c>
      <c r="AW1117" s="132" t="s">
        <v>123</v>
      </c>
      <c r="AX1117" s="132" t="s">
        <v>158</v>
      </c>
      <c r="AY1117" s="132" t="s">
        <v>760</v>
      </c>
      <c r="AZ1117" s="132" t="s">
        <v>760</v>
      </c>
      <c r="BA1117" s="132" t="s">
        <v>13013</v>
      </c>
    </row>
    <row r="1118" spans="1:53" ht="30">
      <c r="A1118" s="131">
        <v>1113</v>
      </c>
      <c r="B1118" s="132" t="s">
        <v>10545</v>
      </c>
      <c r="C1118" s="132" t="s">
        <v>12872</v>
      </c>
      <c r="D1118" s="132" t="s">
        <v>447</v>
      </c>
      <c r="E1118" s="132" t="s">
        <v>301</v>
      </c>
      <c r="F1118" s="133" t="s">
        <v>4667</v>
      </c>
      <c r="G1118" s="132" t="s">
        <v>96</v>
      </c>
      <c r="H1118" s="132" t="s">
        <v>27653</v>
      </c>
      <c r="I1118" s="132" t="s">
        <v>6238</v>
      </c>
      <c r="J1118" s="132"/>
      <c r="K1118" s="132" t="s">
        <v>27654</v>
      </c>
      <c r="L1118" s="132" t="s">
        <v>6411</v>
      </c>
      <c r="M1118" s="132" t="s">
        <v>27655</v>
      </c>
      <c r="N1118" s="132" t="s">
        <v>5601</v>
      </c>
      <c r="O1118" s="132" t="s">
        <v>27656</v>
      </c>
      <c r="P1118" s="132" t="s">
        <v>2606</v>
      </c>
      <c r="Q1118" s="132" t="s">
        <v>4294</v>
      </c>
      <c r="R1118" s="132" t="s">
        <v>12873</v>
      </c>
      <c r="S1118" s="132" t="s">
        <v>12873</v>
      </c>
      <c r="T1118" s="132" t="s">
        <v>27655</v>
      </c>
      <c r="U1118" s="132"/>
      <c r="V1118" s="132"/>
      <c r="W1118" s="132"/>
      <c r="X1118" s="132"/>
      <c r="Y1118" s="132" t="s">
        <v>12874</v>
      </c>
      <c r="Z1118" s="133" t="s">
        <v>7348</v>
      </c>
      <c r="AA1118" s="132" t="s">
        <v>6473</v>
      </c>
      <c r="AB1118" s="133"/>
      <c r="AC1118" s="133"/>
      <c r="AD1118" s="132" t="s">
        <v>96</v>
      </c>
      <c r="AE1118" s="132"/>
      <c r="AF1118" s="132" t="s">
        <v>92</v>
      </c>
      <c r="AG1118" s="132"/>
      <c r="AH1118" s="132"/>
      <c r="AI1118" s="132"/>
      <c r="AJ1118" s="132" t="s">
        <v>118</v>
      </c>
      <c r="AK1118" s="132"/>
      <c r="AL1118" s="132" t="s">
        <v>17989</v>
      </c>
      <c r="AM1118" s="132" t="s">
        <v>96</v>
      </c>
      <c r="AN1118" s="132" t="s">
        <v>92</v>
      </c>
      <c r="AO1118" s="132" t="s">
        <v>12875</v>
      </c>
      <c r="AP1118" s="132" t="s">
        <v>98</v>
      </c>
      <c r="AQ1118" s="132" t="s">
        <v>99</v>
      </c>
      <c r="AR1118" s="132" t="s">
        <v>5601</v>
      </c>
      <c r="AS1118" s="133" t="s">
        <v>27404</v>
      </c>
      <c r="AT1118" s="132" t="s">
        <v>101</v>
      </c>
      <c r="AU1118" s="132" t="s">
        <v>101</v>
      </c>
      <c r="AV1118" s="132" t="s">
        <v>122</v>
      </c>
      <c r="AW1118" s="132" t="s">
        <v>123</v>
      </c>
      <c r="AX1118" s="132" t="s">
        <v>282</v>
      </c>
      <c r="AY1118" s="132" t="s">
        <v>283</v>
      </c>
      <c r="AZ1118" s="132" t="s">
        <v>283</v>
      </c>
      <c r="BA1118" s="132" t="s">
        <v>13013</v>
      </c>
    </row>
    <row r="1119" spans="1:53" ht="30">
      <c r="A1119" s="131">
        <v>1114</v>
      </c>
      <c r="B1119" s="132" t="s">
        <v>10547</v>
      </c>
      <c r="C1119" s="132" t="s">
        <v>27657</v>
      </c>
      <c r="D1119" s="132" t="s">
        <v>1439</v>
      </c>
      <c r="E1119" s="132" t="s">
        <v>301</v>
      </c>
      <c r="F1119" s="133" t="s">
        <v>4253</v>
      </c>
      <c r="G1119" s="132" t="s">
        <v>96</v>
      </c>
      <c r="H1119" s="132" t="s">
        <v>17406</v>
      </c>
      <c r="I1119" s="132" t="s">
        <v>14165</v>
      </c>
      <c r="J1119" s="132" t="s">
        <v>27658</v>
      </c>
      <c r="K1119" s="132" t="s">
        <v>16551</v>
      </c>
      <c r="L1119" s="132" t="s">
        <v>6411</v>
      </c>
      <c r="M1119" s="132" t="s">
        <v>27659</v>
      </c>
      <c r="N1119" s="132" t="s">
        <v>754</v>
      </c>
      <c r="O1119" s="132" t="s">
        <v>27074</v>
      </c>
      <c r="P1119" s="132" t="s">
        <v>2606</v>
      </c>
      <c r="Q1119" s="132" t="s">
        <v>4381</v>
      </c>
      <c r="R1119" s="132" t="s">
        <v>27660</v>
      </c>
      <c r="S1119" s="132" t="s">
        <v>27660</v>
      </c>
      <c r="T1119" s="132" t="s">
        <v>27661</v>
      </c>
      <c r="U1119" s="132"/>
      <c r="V1119" s="132"/>
      <c r="W1119" s="132"/>
      <c r="X1119" s="132"/>
      <c r="Y1119" s="132" t="s">
        <v>10547</v>
      </c>
      <c r="Z1119" s="133" t="s">
        <v>27404</v>
      </c>
      <c r="AA1119" s="132" t="s">
        <v>7349</v>
      </c>
      <c r="AB1119" s="133"/>
      <c r="AC1119" s="133"/>
      <c r="AD1119" s="132" t="s">
        <v>96</v>
      </c>
      <c r="AE1119" s="132"/>
      <c r="AF1119" s="132" t="s">
        <v>487</v>
      </c>
      <c r="AG1119" s="132"/>
      <c r="AH1119" s="132"/>
      <c r="AI1119" s="132" t="s">
        <v>27662</v>
      </c>
      <c r="AJ1119" s="132" t="s">
        <v>118</v>
      </c>
      <c r="AK1119" s="132"/>
      <c r="AL1119" s="132" t="s">
        <v>17989</v>
      </c>
      <c r="AM1119" s="132" t="s">
        <v>96</v>
      </c>
      <c r="AN1119" s="132" t="s">
        <v>430</v>
      </c>
      <c r="AO1119" s="132" t="s">
        <v>27663</v>
      </c>
      <c r="AP1119" s="132" t="s">
        <v>98</v>
      </c>
      <c r="AQ1119" s="132" t="s">
        <v>99</v>
      </c>
      <c r="AR1119" s="132" t="s">
        <v>754</v>
      </c>
      <c r="AS1119" s="133" t="s">
        <v>27404</v>
      </c>
      <c r="AT1119" s="132" t="s">
        <v>101</v>
      </c>
      <c r="AU1119" s="132" t="s">
        <v>101</v>
      </c>
      <c r="AV1119" s="132" t="s">
        <v>122</v>
      </c>
      <c r="AW1119" s="132" t="s">
        <v>123</v>
      </c>
      <c r="AX1119" s="132" t="s">
        <v>158</v>
      </c>
      <c r="AY1119" s="132" t="s">
        <v>760</v>
      </c>
      <c r="AZ1119" s="132" t="s">
        <v>760</v>
      </c>
      <c r="BA1119" s="132" t="s">
        <v>13013</v>
      </c>
    </row>
    <row r="1120" spans="1:53" ht="30">
      <c r="A1120" s="131">
        <v>1115</v>
      </c>
      <c r="B1120" s="132" t="s">
        <v>10549</v>
      </c>
      <c r="C1120" s="132" t="s">
        <v>2388</v>
      </c>
      <c r="D1120" s="132" t="s">
        <v>271</v>
      </c>
      <c r="E1120" s="132" t="s">
        <v>82</v>
      </c>
      <c r="F1120" s="133" t="s">
        <v>3655</v>
      </c>
      <c r="G1120" s="132" t="s">
        <v>96</v>
      </c>
      <c r="H1120" s="132"/>
      <c r="I1120" s="132"/>
      <c r="J1120" s="132"/>
      <c r="K1120" s="132" t="s">
        <v>27664</v>
      </c>
      <c r="L1120" s="132" t="s">
        <v>6411</v>
      </c>
      <c r="M1120" s="132" t="s">
        <v>27665</v>
      </c>
      <c r="N1120" s="132" t="s">
        <v>602</v>
      </c>
      <c r="O1120" s="132" t="s">
        <v>27666</v>
      </c>
      <c r="P1120" s="132" t="s">
        <v>2606</v>
      </c>
      <c r="Q1120" s="132" t="s">
        <v>2607</v>
      </c>
      <c r="R1120" s="132" t="s">
        <v>27667</v>
      </c>
      <c r="S1120" s="132" t="s">
        <v>27667</v>
      </c>
      <c r="T1120" s="132" t="s">
        <v>27665</v>
      </c>
      <c r="U1120" s="132"/>
      <c r="V1120" s="132"/>
      <c r="W1120" s="132"/>
      <c r="X1120" s="132"/>
      <c r="Y1120" s="132" t="s">
        <v>27668</v>
      </c>
      <c r="Z1120" s="133" t="s">
        <v>27669</v>
      </c>
      <c r="AA1120" s="132" t="s">
        <v>3313</v>
      </c>
      <c r="AB1120" s="133"/>
      <c r="AC1120" s="133"/>
      <c r="AD1120" s="132" t="s">
        <v>96</v>
      </c>
      <c r="AE1120" s="132"/>
      <c r="AF1120" s="132" t="s">
        <v>510</v>
      </c>
      <c r="AG1120" s="132"/>
      <c r="AH1120" s="132"/>
      <c r="AI1120" s="132"/>
      <c r="AJ1120" s="132" t="s">
        <v>118</v>
      </c>
      <c r="AK1120" s="132"/>
      <c r="AL1120" s="132" t="s">
        <v>17989</v>
      </c>
      <c r="AM1120" s="132" t="s">
        <v>96</v>
      </c>
      <c r="AN1120" s="132" t="s">
        <v>510</v>
      </c>
      <c r="AO1120" s="132" t="s">
        <v>27670</v>
      </c>
      <c r="AP1120" s="132" t="s">
        <v>98</v>
      </c>
      <c r="AQ1120" s="132" t="s">
        <v>99</v>
      </c>
      <c r="AR1120" s="132" t="s">
        <v>602</v>
      </c>
      <c r="AS1120" s="133" t="s">
        <v>27404</v>
      </c>
      <c r="AT1120" s="132" t="s">
        <v>101</v>
      </c>
      <c r="AU1120" s="132" t="s">
        <v>101</v>
      </c>
      <c r="AV1120" s="132" t="s">
        <v>122</v>
      </c>
      <c r="AW1120" s="132" t="s">
        <v>123</v>
      </c>
      <c r="AX1120" s="132" t="s">
        <v>282</v>
      </c>
      <c r="AY1120" s="132" t="s">
        <v>610</v>
      </c>
      <c r="AZ1120" s="132" t="s">
        <v>610</v>
      </c>
      <c r="BA1120" s="132" t="s">
        <v>13013</v>
      </c>
    </row>
    <row r="1121" spans="1:53" ht="30">
      <c r="A1121" s="131">
        <v>1116</v>
      </c>
      <c r="B1121" s="132" t="s">
        <v>10551</v>
      </c>
      <c r="C1121" s="132" t="s">
        <v>27671</v>
      </c>
      <c r="D1121" s="132" t="s">
        <v>352</v>
      </c>
      <c r="E1121" s="132" t="s">
        <v>82</v>
      </c>
      <c r="F1121" s="133" t="s">
        <v>27672</v>
      </c>
      <c r="G1121" s="132" t="s">
        <v>96</v>
      </c>
      <c r="H1121" s="132" t="s">
        <v>27673</v>
      </c>
      <c r="I1121" s="132" t="s">
        <v>6797</v>
      </c>
      <c r="J1121" s="132" t="s">
        <v>27674</v>
      </c>
      <c r="K1121" s="132" t="s">
        <v>27675</v>
      </c>
      <c r="L1121" s="132" t="s">
        <v>6411</v>
      </c>
      <c r="M1121" s="132" t="s">
        <v>27676</v>
      </c>
      <c r="N1121" s="132" t="s">
        <v>11107</v>
      </c>
      <c r="O1121" s="132" t="s">
        <v>27677</v>
      </c>
      <c r="P1121" s="132" t="s">
        <v>2606</v>
      </c>
      <c r="Q1121" s="132" t="s">
        <v>4381</v>
      </c>
      <c r="R1121" s="132" t="s">
        <v>27678</v>
      </c>
      <c r="S1121" s="132" t="s">
        <v>27679</v>
      </c>
      <c r="T1121" s="132" t="s">
        <v>27676</v>
      </c>
      <c r="U1121" s="132" t="s">
        <v>27676</v>
      </c>
      <c r="V1121" s="132"/>
      <c r="W1121" s="132"/>
      <c r="X1121" s="132"/>
      <c r="Y1121" s="132" t="s">
        <v>27680</v>
      </c>
      <c r="Z1121" s="133" t="s">
        <v>27319</v>
      </c>
      <c r="AA1121" s="132" t="s">
        <v>3313</v>
      </c>
      <c r="AB1121" s="133"/>
      <c r="AC1121" s="133"/>
      <c r="AD1121" s="132" t="s">
        <v>96</v>
      </c>
      <c r="AE1121" s="132"/>
      <c r="AF1121" s="132" t="s">
        <v>359</v>
      </c>
      <c r="AG1121" s="132"/>
      <c r="AH1121" s="132"/>
      <c r="AI1121" s="132"/>
      <c r="AJ1121" s="132" t="s">
        <v>118</v>
      </c>
      <c r="AK1121" s="132"/>
      <c r="AL1121" s="132" t="s">
        <v>17989</v>
      </c>
      <c r="AM1121" s="132" t="s">
        <v>96</v>
      </c>
      <c r="AN1121" s="132" t="s">
        <v>359</v>
      </c>
      <c r="AO1121" s="132" t="s">
        <v>27681</v>
      </c>
      <c r="AP1121" s="132" t="s">
        <v>98</v>
      </c>
      <c r="AQ1121" s="132" t="s">
        <v>99</v>
      </c>
      <c r="AR1121" s="132" t="s">
        <v>11107</v>
      </c>
      <c r="AS1121" s="133" t="s">
        <v>27404</v>
      </c>
      <c r="AT1121" s="132" t="s">
        <v>101</v>
      </c>
      <c r="AU1121" s="132" t="s">
        <v>101</v>
      </c>
      <c r="AV1121" s="132" t="s">
        <v>122</v>
      </c>
      <c r="AW1121" s="132" t="s">
        <v>123</v>
      </c>
      <c r="AX1121" s="132" t="s">
        <v>282</v>
      </c>
      <c r="AY1121" s="132" t="s">
        <v>298</v>
      </c>
      <c r="AZ1121" s="132" t="s">
        <v>298</v>
      </c>
      <c r="BA1121" s="132" t="s">
        <v>13013</v>
      </c>
    </row>
    <row r="1122" spans="1:53" ht="30">
      <c r="A1122" s="131">
        <v>1117</v>
      </c>
      <c r="B1122" s="132" t="s">
        <v>10553</v>
      </c>
      <c r="C1122" s="132" t="s">
        <v>27682</v>
      </c>
      <c r="D1122" s="132" t="s">
        <v>638</v>
      </c>
      <c r="E1122" s="132" t="s">
        <v>301</v>
      </c>
      <c r="F1122" s="133" t="s">
        <v>27683</v>
      </c>
      <c r="G1122" s="132" t="s">
        <v>96</v>
      </c>
      <c r="H1122" s="132"/>
      <c r="I1122" s="132"/>
      <c r="J1122" s="132"/>
      <c r="K1122" s="132"/>
      <c r="L1122" s="132"/>
      <c r="M1122" s="132"/>
      <c r="N1122" s="132" t="s">
        <v>754</v>
      </c>
      <c r="O1122" s="132"/>
      <c r="P1122" s="132" t="s">
        <v>2606</v>
      </c>
      <c r="Q1122" s="132"/>
      <c r="R1122" s="132" t="s">
        <v>27684</v>
      </c>
      <c r="S1122" s="132"/>
      <c r="T1122" s="132" t="s">
        <v>27685</v>
      </c>
      <c r="U1122" s="132"/>
      <c r="V1122" s="132"/>
      <c r="W1122" s="132"/>
      <c r="X1122" s="132"/>
      <c r="Y1122" s="132"/>
      <c r="Z1122" s="133"/>
      <c r="AA1122" s="132"/>
      <c r="AB1122" s="133"/>
      <c r="AC1122" s="133"/>
      <c r="AD1122" s="132"/>
      <c r="AE1122" s="132"/>
      <c r="AF1122" s="132"/>
      <c r="AG1122" s="132"/>
      <c r="AH1122" s="132"/>
      <c r="AI1122" s="132"/>
      <c r="AJ1122" s="132" t="s">
        <v>118</v>
      </c>
      <c r="AK1122" s="132"/>
      <c r="AL1122" s="132"/>
      <c r="AM1122" s="132" t="s">
        <v>96</v>
      </c>
      <c r="AN1122" s="132" t="s">
        <v>510</v>
      </c>
      <c r="AO1122" s="132" t="s">
        <v>27686</v>
      </c>
      <c r="AP1122" s="132" t="s">
        <v>98</v>
      </c>
      <c r="AQ1122" s="132" t="s">
        <v>99</v>
      </c>
      <c r="AR1122" s="132" t="s">
        <v>754</v>
      </c>
      <c r="AS1122" s="133" t="s">
        <v>27404</v>
      </c>
      <c r="AT1122" s="132" t="s">
        <v>101</v>
      </c>
      <c r="AU1122" s="132" t="s">
        <v>101</v>
      </c>
      <c r="AV1122" s="132" t="s">
        <v>122</v>
      </c>
      <c r="AW1122" s="132" t="s">
        <v>123</v>
      </c>
      <c r="AX1122" s="132" t="s">
        <v>158</v>
      </c>
      <c r="AY1122" s="132" t="s">
        <v>760</v>
      </c>
      <c r="AZ1122" s="132" t="s">
        <v>760</v>
      </c>
      <c r="BA1122" s="132" t="s">
        <v>13013</v>
      </c>
    </row>
    <row r="1123" spans="1:53" ht="30">
      <c r="A1123" s="131">
        <v>1118</v>
      </c>
      <c r="B1123" s="132" t="s">
        <v>10555</v>
      </c>
      <c r="C1123" s="132" t="s">
        <v>27687</v>
      </c>
      <c r="D1123" s="132" t="s">
        <v>81</v>
      </c>
      <c r="E1123" s="132" t="s">
        <v>82</v>
      </c>
      <c r="F1123" s="133" t="s">
        <v>5559</v>
      </c>
      <c r="G1123" s="132" t="s">
        <v>96</v>
      </c>
      <c r="H1123" s="132" t="s">
        <v>27688</v>
      </c>
      <c r="I1123" s="132" t="s">
        <v>6427</v>
      </c>
      <c r="J1123" s="132" t="s">
        <v>27689</v>
      </c>
      <c r="K1123" s="132" t="s">
        <v>27690</v>
      </c>
      <c r="L1123" s="132" t="s">
        <v>6411</v>
      </c>
      <c r="M1123" s="132" t="s">
        <v>27691</v>
      </c>
      <c r="N1123" s="132" t="s">
        <v>982</v>
      </c>
      <c r="O1123" s="132" t="s">
        <v>27692</v>
      </c>
      <c r="P1123" s="132" t="s">
        <v>2606</v>
      </c>
      <c r="Q1123" s="132" t="s">
        <v>4381</v>
      </c>
      <c r="R1123" s="132" t="s">
        <v>27693</v>
      </c>
      <c r="S1123" s="132" t="s">
        <v>27693</v>
      </c>
      <c r="T1123" s="132" t="s">
        <v>27689</v>
      </c>
      <c r="U1123" s="132"/>
      <c r="V1123" s="132"/>
      <c r="W1123" s="132"/>
      <c r="X1123" s="132"/>
      <c r="Y1123" s="132" t="s">
        <v>27694</v>
      </c>
      <c r="Z1123" s="133" t="s">
        <v>16421</v>
      </c>
      <c r="AA1123" s="132" t="s">
        <v>3313</v>
      </c>
      <c r="AB1123" s="133"/>
      <c r="AC1123" s="133"/>
      <c r="AD1123" s="132" t="s">
        <v>96</v>
      </c>
      <c r="AE1123" s="132"/>
      <c r="AF1123" s="132" t="s">
        <v>721</v>
      </c>
      <c r="AG1123" s="132"/>
      <c r="AH1123" s="132"/>
      <c r="AI1123" s="132"/>
      <c r="AJ1123" s="132" t="s">
        <v>94</v>
      </c>
      <c r="AK1123" s="132"/>
      <c r="AL1123" s="132" t="s">
        <v>17989</v>
      </c>
      <c r="AM1123" s="132" t="s">
        <v>96</v>
      </c>
      <c r="AN1123" s="132" t="s">
        <v>721</v>
      </c>
      <c r="AO1123" s="132" t="s">
        <v>27695</v>
      </c>
      <c r="AP1123" s="132" t="s">
        <v>98</v>
      </c>
      <c r="AQ1123" s="132" t="s">
        <v>99</v>
      </c>
      <c r="AR1123" s="132" t="s">
        <v>982</v>
      </c>
      <c r="AS1123" s="133" t="s">
        <v>27404</v>
      </c>
      <c r="AT1123" s="132" t="s">
        <v>101</v>
      </c>
      <c r="AU1123" s="132" t="s">
        <v>101</v>
      </c>
      <c r="AV1123" s="132" t="s">
        <v>122</v>
      </c>
      <c r="AW1123" s="132" t="s">
        <v>123</v>
      </c>
      <c r="AX1123" s="132" t="s">
        <v>597</v>
      </c>
      <c r="AY1123" s="132" t="s">
        <v>598</v>
      </c>
      <c r="AZ1123" s="132" t="s">
        <v>598</v>
      </c>
      <c r="BA1123" s="132" t="s">
        <v>13013</v>
      </c>
    </row>
    <row r="1124" spans="1:53" ht="30">
      <c r="A1124" s="131">
        <v>1119</v>
      </c>
      <c r="B1124" s="132" t="s">
        <v>10557</v>
      </c>
      <c r="C1124" s="132" t="s">
        <v>27696</v>
      </c>
      <c r="D1124" s="132" t="s">
        <v>2490</v>
      </c>
      <c r="E1124" s="132" t="s">
        <v>301</v>
      </c>
      <c r="F1124" s="133" t="s">
        <v>990</v>
      </c>
      <c r="G1124" s="132" t="s">
        <v>96</v>
      </c>
      <c r="H1124" s="132" t="s">
        <v>27697</v>
      </c>
      <c r="I1124" s="132" t="s">
        <v>7346</v>
      </c>
      <c r="J1124" s="132" t="s">
        <v>27698</v>
      </c>
      <c r="K1124" s="132" t="s">
        <v>27699</v>
      </c>
      <c r="L1124" s="132" t="s">
        <v>6427</v>
      </c>
      <c r="M1124" s="132" t="s">
        <v>27700</v>
      </c>
      <c r="N1124" s="132" t="s">
        <v>7835</v>
      </c>
      <c r="O1124" s="132" t="s">
        <v>3104</v>
      </c>
      <c r="P1124" s="132" t="s">
        <v>2606</v>
      </c>
      <c r="Q1124" s="132" t="s">
        <v>4381</v>
      </c>
      <c r="R1124" s="132" t="s">
        <v>27701</v>
      </c>
      <c r="S1124" s="132" t="s">
        <v>27702</v>
      </c>
      <c r="T1124" s="132" t="s">
        <v>27700</v>
      </c>
      <c r="U1124" s="132" t="s">
        <v>27698</v>
      </c>
      <c r="V1124" s="132"/>
      <c r="W1124" s="132"/>
      <c r="X1124" s="132"/>
      <c r="Y1124" s="132" t="s">
        <v>10557</v>
      </c>
      <c r="Z1124" s="133" t="s">
        <v>27404</v>
      </c>
      <c r="AA1124" s="132" t="s">
        <v>7349</v>
      </c>
      <c r="AB1124" s="133"/>
      <c r="AC1124" s="133"/>
      <c r="AD1124" s="132" t="s">
        <v>96</v>
      </c>
      <c r="AE1124" s="132"/>
      <c r="AF1124" s="132" t="s">
        <v>279</v>
      </c>
      <c r="AG1124" s="132" t="s">
        <v>27703</v>
      </c>
      <c r="AH1124" s="132"/>
      <c r="AI1124" s="132" t="s">
        <v>27704</v>
      </c>
      <c r="AJ1124" s="132" t="s">
        <v>118</v>
      </c>
      <c r="AK1124" s="132"/>
      <c r="AL1124" s="132" t="s">
        <v>17989</v>
      </c>
      <c r="AM1124" s="132" t="s">
        <v>96</v>
      </c>
      <c r="AN1124" s="132" t="s">
        <v>279</v>
      </c>
      <c r="AO1124" s="132" t="s">
        <v>27705</v>
      </c>
      <c r="AP1124" s="132" t="s">
        <v>98</v>
      </c>
      <c r="AQ1124" s="132" t="s">
        <v>99</v>
      </c>
      <c r="AR1124" s="132" t="s">
        <v>7835</v>
      </c>
      <c r="AS1124" s="133" t="s">
        <v>27404</v>
      </c>
      <c r="AT1124" s="132" t="s">
        <v>101</v>
      </c>
      <c r="AU1124" s="132" t="s">
        <v>101</v>
      </c>
      <c r="AV1124" s="132" t="s">
        <v>122</v>
      </c>
      <c r="AW1124" s="132" t="s">
        <v>123</v>
      </c>
      <c r="AX1124" s="132" t="s">
        <v>433</v>
      </c>
      <c r="AY1124" s="132" t="s">
        <v>434</v>
      </c>
      <c r="AZ1124" s="132" t="s">
        <v>434</v>
      </c>
      <c r="BA1124" s="132" t="s">
        <v>13013</v>
      </c>
    </row>
    <row r="1125" spans="1:53" ht="30">
      <c r="A1125" s="131">
        <v>1120</v>
      </c>
      <c r="B1125" s="132" t="s">
        <v>10559</v>
      </c>
      <c r="C1125" s="132" t="s">
        <v>27706</v>
      </c>
      <c r="D1125" s="132" t="s">
        <v>911</v>
      </c>
      <c r="E1125" s="132" t="s">
        <v>82</v>
      </c>
      <c r="F1125" s="133" t="s">
        <v>27707</v>
      </c>
      <c r="G1125" s="132" t="s">
        <v>188</v>
      </c>
      <c r="H1125" s="132" t="s">
        <v>27708</v>
      </c>
      <c r="I1125" s="132" t="s">
        <v>6933</v>
      </c>
      <c r="J1125" s="132" t="s">
        <v>27709</v>
      </c>
      <c r="K1125" s="132"/>
      <c r="L1125" s="132"/>
      <c r="M1125" s="132"/>
      <c r="N1125" s="132" t="s">
        <v>754</v>
      </c>
      <c r="O1125" s="132" t="s">
        <v>27710</v>
      </c>
      <c r="P1125" s="132" t="s">
        <v>2606</v>
      </c>
      <c r="Q1125" s="132" t="s">
        <v>4381</v>
      </c>
      <c r="R1125" s="132" t="s">
        <v>27711</v>
      </c>
      <c r="S1125" s="132" t="s">
        <v>27712</v>
      </c>
      <c r="T1125" s="132" t="s">
        <v>27709</v>
      </c>
      <c r="U1125" s="132"/>
      <c r="V1125" s="132"/>
      <c r="W1125" s="132"/>
      <c r="X1125" s="132"/>
      <c r="Y1125" s="132" t="s">
        <v>27713</v>
      </c>
      <c r="Z1125" s="133" t="s">
        <v>27404</v>
      </c>
      <c r="AA1125" s="132" t="s">
        <v>188</v>
      </c>
      <c r="AB1125" s="133"/>
      <c r="AC1125" s="133"/>
      <c r="AD1125" s="132" t="s">
        <v>188</v>
      </c>
      <c r="AE1125" s="132"/>
      <c r="AF1125" s="132" t="s">
        <v>4182</v>
      </c>
      <c r="AG1125" s="132"/>
      <c r="AH1125" s="132"/>
      <c r="AI1125" s="132"/>
      <c r="AJ1125" s="132" t="s">
        <v>118</v>
      </c>
      <c r="AK1125" s="132"/>
      <c r="AL1125" s="132" t="s">
        <v>17989</v>
      </c>
      <c r="AM1125" s="132" t="s">
        <v>188</v>
      </c>
      <c r="AN1125" s="132" t="s">
        <v>4182</v>
      </c>
      <c r="AO1125" s="132" t="s">
        <v>27714</v>
      </c>
      <c r="AP1125" s="132" t="s">
        <v>98</v>
      </c>
      <c r="AQ1125" s="132" t="s">
        <v>99</v>
      </c>
      <c r="AR1125" s="132" t="s">
        <v>754</v>
      </c>
      <c r="AS1125" s="133" t="s">
        <v>27404</v>
      </c>
      <c r="AT1125" s="132" t="s">
        <v>101</v>
      </c>
      <c r="AU1125" s="132" t="s">
        <v>101</v>
      </c>
      <c r="AV1125" s="132" t="s">
        <v>122</v>
      </c>
      <c r="AW1125" s="132" t="s">
        <v>123</v>
      </c>
      <c r="AX1125" s="132" t="s">
        <v>158</v>
      </c>
      <c r="AY1125" s="132" t="s">
        <v>760</v>
      </c>
      <c r="AZ1125" s="132" t="s">
        <v>760</v>
      </c>
      <c r="BA1125" s="132" t="s">
        <v>13013</v>
      </c>
    </row>
    <row r="1126" spans="1:53" ht="30">
      <c r="A1126" s="131">
        <v>1121</v>
      </c>
      <c r="B1126" s="132" t="s">
        <v>10561</v>
      </c>
      <c r="C1126" s="132" t="s">
        <v>27715</v>
      </c>
      <c r="D1126" s="132" t="s">
        <v>210</v>
      </c>
      <c r="E1126" s="132" t="s">
        <v>82</v>
      </c>
      <c r="F1126" s="133" t="s">
        <v>5690</v>
      </c>
      <c r="G1126" s="132" t="s">
        <v>96</v>
      </c>
      <c r="H1126" s="132" t="s">
        <v>27716</v>
      </c>
      <c r="I1126" s="132" t="s">
        <v>5748</v>
      </c>
      <c r="J1126" s="132" t="s">
        <v>27717</v>
      </c>
      <c r="K1126" s="132" t="s">
        <v>27718</v>
      </c>
      <c r="L1126" s="132" t="s">
        <v>5748</v>
      </c>
      <c r="M1126" s="132" t="s">
        <v>27719</v>
      </c>
      <c r="N1126" s="132" t="s">
        <v>864</v>
      </c>
      <c r="O1126" s="132" t="s">
        <v>27720</v>
      </c>
      <c r="P1126" s="132" t="s">
        <v>2606</v>
      </c>
      <c r="Q1126" s="132" t="s">
        <v>2607</v>
      </c>
      <c r="R1126" s="132" t="s">
        <v>27721</v>
      </c>
      <c r="S1126" s="132" t="s">
        <v>27721</v>
      </c>
      <c r="T1126" s="132" t="s">
        <v>27717</v>
      </c>
      <c r="U1126" s="132" t="s">
        <v>27717</v>
      </c>
      <c r="V1126" s="132"/>
      <c r="W1126" s="132"/>
      <c r="X1126" s="132"/>
      <c r="Y1126" s="132" t="s">
        <v>27722</v>
      </c>
      <c r="Z1126" s="133" t="s">
        <v>7209</v>
      </c>
      <c r="AA1126" s="132" t="s">
        <v>7022</v>
      </c>
      <c r="AB1126" s="133"/>
      <c r="AC1126" s="133"/>
      <c r="AD1126" s="132" t="s">
        <v>96</v>
      </c>
      <c r="AE1126" s="132"/>
      <c r="AF1126" s="132" t="s">
        <v>359</v>
      </c>
      <c r="AG1126" s="132" t="s">
        <v>27703</v>
      </c>
      <c r="AH1126" s="132"/>
      <c r="AI1126" s="132" t="s">
        <v>27723</v>
      </c>
      <c r="AJ1126" s="132" t="s">
        <v>118</v>
      </c>
      <c r="AK1126" s="132"/>
      <c r="AL1126" s="132"/>
      <c r="AM1126" s="132" t="s">
        <v>96</v>
      </c>
      <c r="AN1126" s="132" t="s">
        <v>359</v>
      </c>
      <c r="AO1126" s="132" t="s">
        <v>27724</v>
      </c>
      <c r="AP1126" s="132" t="s">
        <v>98</v>
      </c>
      <c r="AQ1126" s="132" t="s">
        <v>99</v>
      </c>
      <c r="AR1126" s="132" t="s">
        <v>864</v>
      </c>
      <c r="AS1126" s="133" t="s">
        <v>27404</v>
      </c>
      <c r="AT1126" s="132" t="s">
        <v>101</v>
      </c>
      <c r="AU1126" s="132" t="s">
        <v>101</v>
      </c>
      <c r="AV1126" s="132" t="s">
        <v>122</v>
      </c>
      <c r="AW1126" s="132" t="s">
        <v>123</v>
      </c>
      <c r="AX1126" s="132" t="s">
        <v>175</v>
      </c>
      <c r="AY1126" s="132" t="s">
        <v>669</v>
      </c>
      <c r="AZ1126" s="132" t="s">
        <v>669</v>
      </c>
      <c r="BA1126" s="132" t="s">
        <v>13013</v>
      </c>
    </row>
    <row r="1127" spans="1:53" ht="30">
      <c r="A1127" s="131">
        <v>1122</v>
      </c>
      <c r="B1127" s="132" t="s">
        <v>10563</v>
      </c>
      <c r="C1127" s="132" t="s">
        <v>4749</v>
      </c>
      <c r="D1127" s="132" t="s">
        <v>457</v>
      </c>
      <c r="E1127" s="132" t="s">
        <v>82</v>
      </c>
      <c r="F1127" s="133" t="s">
        <v>7991</v>
      </c>
      <c r="G1127" s="132" t="s">
        <v>1508</v>
      </c>
      <c r="H1127" s="132" t="s">
        <v>27725</v>
      </c>
      <c r="I1127" s="132" t="s">
        <v>27726</v>
      </c>
      <c r="J1127" s="132" t="s">
        <v>27727</v>
      </c>
      <c r="K1127" s="132" t="s">
        <v>27728</v>
      </c>
      <c r="L1127" s="132" t="s">
        <v>6411</v>
      </c>
      <c r="M1127" s="132" t="s">
        <v>27729</v>
      </c>
      <c r="N1127" s="132" t="s">
        <v>111</v>
      </c>
      <c r="O1127" s="132" t="s">
        <v>27730</v>
      </c>
      <c r="P1127" s="132" t="s">
        <v>2606</v>
      </c>
      <c r="Q1127" s="132" t="s">
        <v>2607</v>
      </c>
      <c r="R1127" s="132" t="s">
        <v>27731</v>
      </c>
      <c r="S1127" s="132" t="s">
        <v>27732</v>
      </c>
      <c r="T1127" s="132" t="s">
        <v>27727</v>
      </c>
      <c r="U1127" s="132" t="s">
        <v>27727</v>
      </c>
      <c r="V1127" s="132"/>
      <c r="W1127" s="132"/>
      <c r="X1127" s="132"/>
      <c r="Y1127" s="132" t="s">
        <v>10563</v>
      </c>
      <c r="Z1127" s="133" t="s">
        <v>27404</v>
      </c>
      <c r="AA1127" s="132" t="s">
        <v>7349</v>
      </c>
      <c r="AB1127" s="133"/>
      <c r="AC1127" s="133"/>
      <c r="AD1127" s="132" t="s">
        <v>1508</v>
      </c>
      <c r="AE1127" s="132"/>
      <c r="AF1127" s="132" t="s">
        <v>26952</v>
      </c>
      <c r="AG1127" s="132"/>
      <c r="AH1127" s="132"/>
      <c r="AI1127" s="132"/>
      <c r="AJ1127" s="132" t="s">
        <v>118</v>
      </c>
      <c r="AK1127" s="132"/>
      <c r="AL1127" s="132" t="s">
        <v>17989</v>
      </c>
      <c r="AM1127" s="132" t="s">
        <v>1508</v>
      </c>
      <c r="AN1127" s="132" t="s">
        <v>26952</v>
      </c>
      <c r="AO1127" s="132" t="s">
        <v>27733</v>
      </c>
      <c r="AP1127" s="132" t="s">
        <v>98</v>
      </c>
      <c r="AQ1127" s="132" t="s">
        <v>99</v>
      </c>
      <c r="AR1127" s="132" t="s">
        <v>111</v>
      </c>
      <c r="AS1127" s="133" t="s">
        <v>27404</v>
      </c>
      <c r="AT1127" s="132" t="s">
        <v>101</v>
      </c>
      <c r="AU1127" s="132" t="s">
        <v>101</v>
      </c>
      <c r="AV1127" s="132" t="s">
        <v>122</v>
      </c>
      <c r="AW1127" s="132" t="s">
        <v>123</v>
      </c>
      <c r="AX1127" s="132" t="s">
        <v>124</v>
      </c>
      <c r="AY1127" s="132" t="s">
        <v>125</v>
      </c>
      <c r="AZ1127" s="132" t="s">
        <v>125</v>
      </c>
      <c r="BA1127" s="132" t="s">
        <v>13013</v>
      </c>
    </row>
    <row r="1128" spans="1:53" ht="30">
      <c r="A1128" s="131">
        <v>1123</v>
      </c>
      <c r="B1128" s="132" t="s">
        <v>10565</v>
      </c>
      <c r="C1128" s="132" t="s">
        <v>6082</v>
      </c>
      <c r="D1128" s="132" t="s">
        <v>406</v>
      </c>
      <c r="E1128" s="132" t="s">
        <v>82</v>
      </c>
      <c r="F1128" s="133" t="s">
        <v>2389</v>
      </c>
      <c r="G1128" s="132" t="s">
        <v>96</v>
      </c>
      <c r="H1128" s="132" t="s">
        <v>27734</v>
      </c>
      <c r="I1128" s="132" t="s">
        <v>6855</v>
      </c>
      <c r="J1128" s="132" t="s">
        <v>27735</v>
      </c>
      <c r="K1128" s="132" t="s">
        <v>27736</v>
      </c>
      <c r="L1128" s="132" t="s">
        <v>6427</v>
      </c>
      <c r="M1128" s="132" t="s">
        <v>27737</v>
      </c>
      <c r="N1128" s="132" t="s">
        <v>7608</v>
      </c>
      <c r="O1128" s="132" t="s">
        <v>27738</v>
      </c>
      <c r="P1128" s="132" t="s">
        <v>2606</v>
      </c>
      <c r="Q1128" s="132" t="s">
        <v>2607</v>
      </c>
      <c r="R1128" s="132" t="s">
        <v>27739</v>
      </c>
      <c r="S1128" s="132" t="s">
        <v>27739</v>
      </c>
      <c r="T1128" s="132" t="s">
        <v>27735</v>
      </c>
      <c r="U1128" s="132" t="s">
        <v>27735</v>
      </c>
      <c r="V1128" s="132"/>
      <c r="W1128" s="132"/>
      <c r="X1128" s="132"/>
      <c r="Y1128" s="132" t="s">
        <v>27740</v>
      </c>
      <c r="Z1128" s="133" t="s">
        <v>3490</v>
      </c>
      <c r="AA1128" s="132" t="s">
        <v>7022</v>
      </c>
      <c r="AB1128" s="133"/>
      <c r="AC1128" s="133"/>
      <c r="AD1128" s="132" t="s">
        <v>96</v>
      </c>
      <c r="AE1128" s="132"/>
      <c r="AF1128" s="132" t="s">
        <v>137</v>
      </c>
      <c r="AG1128" s="132" t="s">
        <v>27741</v>
      </c>
      <c r="AH1128" s="132" t="s">
        <v>27742</v>
      </c>
      <c r="AI1128" s="132" t="s">
        <v>27743</v>
      </c>
      <c r="AJ1128" s="132" t="s">
        <v>94</v>
      </c>
      <c r="AK1128" s="132"/>
      <c r="AL1128" s="132" t="s">
        <v>17989</v>
      </c>
      <c r="AM1128" s="132" t="s">
        <v>96</v>
      </c>
      <c r="AN1128" s="132" t="s">
        <v>137</v>
      </c>
      <c r="AO1128" s="132" t="s">
        <v>27744</v>
      </c>
      <c r="AP1128" s="132" t="s">
        <v>98</v>
      </c>
      <c r="AQ1128" s="132" t="s">
        <v>99</v>
      </c>
      <c r="AR1128" s="132" t="s">
        <v>7608</v>
      </c>
      <c r="AS1128" s="133" t="s">
        <v>27404</v>
      </c>
      <c r="AT1128" s="132" t="s">
        <v>101</v>
      </c>
      <c r="AU1128" s="132" t="s">
        <v>101</v>
      </c>
      <c r="AV1128" s="132" t="s">
        <v>122</v>
      </c>
      <c r="AW1128" s="132" t="s">
        <v>123</v>
      </c>
      <c r="AX1128" s="132" t="s">
        <v>104</v>
      </c>
      <c r="AY1128" s="132" t="s">
        <v>105</v>
      </c>
      <c r="AZ1128" s="132" t="s">
        <v>105</v>
      </c>
      <c r="BA1128" s="132" t="s">
        <v>13013</v>
      </c>
    </row>
    <row r="1129" spans="1:53" ht="30">
      <c r="A1129" s="131">
        <v>1124</v>
      </c>
      <c r="B1129" s="132" t="s">
        <v>10567</v>
      </c>
      <c r="C1129" s="132" t="s">
        <v>27745</v>
      </c>
      <c r="D1129" s="132" t="s">
        <v>2344</v>
      </c>
      <c r="E1129" s="132" t="s">
        <v>82</v>
      </c>
      <c r="F1129" s="133" t="s">
        <v>27746</v>
      </c>
      <c r="G1129" s="132" t="s">
        <v>2831</v>
      </c>
      <c r="H1129" s="132" t="s">
        <v>27747</v>
      </c>
      <c r="I1129" s="132" t="s">
        <v>14165</v>
      </c>
      <c r="J1129" s="132" t="s">
        <v>27748</v>
      </c>
      <c r="K1129" s="132" t="s">
        <v>27749</v>
      </c>
      <c r="L1129" s="132" t="s">
        <v>6479</v>
      </c>
      <c r="M1129" s="132" t="s">
        <v>27750</v>
      </c>
      <c r="N1129" s="132" t="s">
        <v>392</v>
      </c>
      <c r="O1129" s="132" t="s">
        <v>27751</v>
      </c>
      <c r="P1129" s="132" t="s">
        <v>1764</v>
      </c>
      <c r="Q1129" s="132" t="s">
        <v>4381</v>
      </c>
      <c r="R1129" s="132" t="s">
        <v>27752</v>
      </c>
      <c r="S1129" s="132" t="s">
        <v>27753</v>
      </c>
      <c r="T1129" s="132" t="s">
        <v>27748</v>
      </c>
      <c r="U1129" s="132" t="s">
        <v>27748</v>
      </c>
      <c r="V1129" s="132"/>
      <c r="W1129" s="132"/>
      <c r="X1129" s="132"/>
      <c r="Y1129" s="132" t="s">
        <v>10567</v>
      </c>
      <c r="Z1129" s="133" t="s">
        <v>27404</v>
      </c>
      <c r="AA1129" s="132" t="s">
        <v>3313</v>
      </c>
      <c r="AB1129" s="133"/>
      <c r="AC1129" s="133"/>
      <c r="AD1129" s="132" t="s">
        <v>2831</v>
      </c>
      <c r="AE1129" s="132"/>
      <c r="AF1129" s="132" t="s">
        <v>18474</v>
      </c>
      <c r="AG1129" s="132" t="s">
        <v>27754</v>
      </c>
      <c r="AH1129" s="132"/>
      <c r="AI1129" s="132"/>
      <c r="AJ1129" s="132" t="s">
        <v>118</v>
      </c>
      <c r="AK1129" s="132"/>
      <c r="AL1129" s="132" t="s">
        <v>17989</v>
      </c>
      <c r="AM1129" s="132" t="s">
        <v>2831</v>
      </c>
      <c r="AN1129" s="132" t="s">
        <v>18474</v>
      </c>
      <c r="AO1129" s="132" t="s">
        <v>27755</v>
      </c>
      <c r="AP1129" s="132" t="s">
        <v>98</v>
      </c>
      <c r="AQ1129" s="132" t="s">
        <v>99</v>
      </c>
      <c r="AR1129" s="132" t="s">
        <v>392</v>
      </c>
      <c r="AS1129" s="133" t="s">
        <v>27404</v>
      </c>
      <c r="AT1129" s="132" t="s">
        <v>101</v>
      </c>
      <c r="AU1129" s="132" t="s">
        <v>101</v>
      </c>
      <c r="AV1129" s="132" t="s">
        <v>122</v>
      </c>
      <c r="AW1129" s="132" t="s">
        <v>123</v>
      </c>
      <c r="AX1129" s="132" t="s">
        <v>175</v>
      </c>
      <c r="AY1129" s="132" t="s">
        <v>403</v>
      </c>
      <c r="AZ1129" s="132" t="s">
        <v>403</v>
      </c>
      <c r="BA1129" s="132" t="s">
        <v>13013</v>
      </c>
    </row>
    <row r="1130" spans="1:53">
      <c r="A1130" s="131">
        <v>1125</v>
      </c>
      <c r="B1130" s="132"/>
      <c r="C1130" s="132"/>
      <c r="D1130" s="132"/>
      <c r="E1130" s="132"/>
      <c r="F1130" s="133"/>
      <c r="G1130" s="132"/>
      <c r="H1130" s="132"/>
      <c r="I1130" s="132"/>
      <c r="J1130" s="132"/>
      <c r="K1130" s="132"/>
      <c r="L1130" s="132"/>
      <c r="M1130" s="132"/>
      <c r="N1130" s="132"/>
      <c r="O1130" s="132"/>
      <c r="P1130" s="132"/>
      <c r="Q1130" s="132"/>
      <c r="R1130" s="132"/>
      <c r="S1130" s="132"/>
      <c r="T1130" s="132"/>
      <c r="U1130" s="132"/>
      <c r="V1130" s="132"/>
      <c r="W1130" s="132"/>
      <c r="X1130" s="132"/>
      <c r="Y1130" s="132"/>
      <c r="Z1130" s="133"/>
      <c r="AA1130" s="132"/>
      <c r="AB1130" s="133"/>
      <c r="AC1130" s="133"/>
      <c r="AD1130" s="132"/>
      <c r="AE1130" s="132"/>
      <c r="AF1130" s="132"/>
      <c r="AG1130" s="132"/>
      <c r="AH1130" s="132"/>
      <c r="AI1130" s="132"/>
      <c r="AJ1130" s="132"/>
      <c r="AK1130" s="132"/>
      <c r="AL1130" s="132"/>
      <c r="AM1130" s="132"/>
      <c r="AN1130" s="132"/>
      <c r="AO1130" s="132"/>
      <c r="AP1130" s="132"/>
      <c r="AQ1130" s="132"/>
      <c r="AR1130" s="132"/>
      <c r="AS1130" s="133"/>
      <c r="AT1130" s="132"/>
      <c r="AU1130" s="132"/>
      <c r="AV1130" s="132"/>
      <c r="AW1130" s="132"/>
      <c r="AX1130" s="132"/>
      <c r="AY1130" s="132"/>
      <c r="AZ1130" s="132"/>
      <c r="BA1130" s="132"/>
    </row>
    <row r="1131" spans="1:53" ht="30">
      <c r="A1131" s="131">
        <v>1126</v>
      </c>
      <c r="B1131" s="132" t="s">
        <v>10571</v>
      </c>
      <c r="C1131" s="132" t="s">
        <v>27761</v>
      </c>
      <c r="D1131" s="132" t="s">
        <v>390</v>
      </c>
      <c r="E1131" s="132" t="s">
        <v>82</v>
      </c>
      <c r="F1131" s="133" t="s">
        <v>5655</v>
      </c>
      <c r="G1131" s="132" t="s">
        <v>96</v>
      </c>
      <c r="H1131" s="132"/>
      <c r="I1131" s="132"/>
      <c r="J1131" s="132"/>
      <c r="K1131" s="132"/>
      <c r="L1131" s="132"/>
      <c r="M1131" s="132"/>
      <c r="N1131" s="132" t="s">
        <v>982</v>
      </c>
      <c r="O1131" s="132"/>
      <c r="P1131" s="132" t="s">
        <v>1764</v>
      </c>
      <c r="Q1131" s="132"/>
      <c r="R1131" s="132" t="s">
        <v>27762</v>
      </c>
      <c r="S1131" s="132"/>
      <c r="T1131" s="132" t="s">
        <v>27763</v>
      </c>
      <c r="U1131" s="132"/>
      <c r="V1131" s="132"/>
      <c r="W1131" s="132"/>
      <c r="X1131" s="132"/>
      <c r="Y1131" s="132" t="s">
        <v>27764</v>
      </c>
      <c r="Z1131" s="133"/>
      <c r="AA1131" s="132"/>
      <c r="AB1131" s="133"/>
      <c r="AC1131" s="133"/>
      <c r="AD1131" s="132"/>
      <c r="AE1131" s="132"/>
      <c r="AF1131" s="132"/>
      <c r="AG1131" s="132"/>
      <c r="AH1131" s="132"/>
      <c r="AI1131" s="132"/>
      <c r="AJ1131" s="132" t="s">
        <v>118</v>
      </c>
      <c r="AK1131" s="132"/>
      <c r="AL1131" s="132"/>
      <c r="AM1131" s="132" t="s">
        <v>96</v>
      </c>
      <c r="AN1131" s="132" t="s">
        <v>218</v>
      </c>
      <c r="AO1131" s="132" t="s">
        <v>27765</v>
      </c>
      <c r="AP1131" s="132" t="s">
        <v>98</v>
      </c>
      <c r="AQ1131" s="132" t="s">
        <v>99</v>
      </c>
      <c r="AR1131" s="132" t="s">
        <v>982</v>
      </c>
      <c r="AS1131" s="133" t="s">
        <v>27404</v>
      </c>
      <c r="AT1131" s="132" t="s">
        <v>101</v>
      </c>
      <c r="AU1131" s="132" t="s">
        <v>101</v>
      </c>
      <c r="AV1131" s="132" t="s">
        <v>122</v>
      </c>
      <c r="AW1131" s="132" t="s">
        <v>123</v>
      </c>
      <c r="AX1131" s="132" t="s">
        <v>597</v>
      </c>
      <c r="AY1131" s="132" t="s">
        <v>598</v>
      </c>
      <c r="AZ1131" s="132" t="s">
        <v>598</v>
      </c>
      <c r="BA1131" s="132" t="s">
        <v>13013</v>
      </c>
    </row>
    <row r="1132" spans="1:53" ht="30">
      <c r="A1132" s="131">
        <v>1127</v>
      </c>
      <c r="B1132" s="132" t="s">
        <v>10573</v>
      </c>
      <c r="C1132" s="132" t="s">
        <v>27761</v>
      </c>
      <c r="D1132" s="132" t="s">
        <v>571</v>
      </c>
      <c r="E1132" s="132" t="s">
        <v>82</v>
      </c>
      <c r="F1132" s="133" t="s">
        <v>5655</v>
      </c>
      <c r="G1132" s="132" t="s">
        <v>96</v>
      </c>
      <c r="H1132" s="132"/>
      <c r="I1132" s="132"/>
      <c r="J1132" s="132"/>
      <c r="K1132" s="132"/>
      <c r="L1132" s="132"/>
      <c r="M1132" s="132"/>
      <c r="N1132" s="132" t="s">
        <v>982</v>
      </c>
      <c r="O1132" s="132"/>
      <c r="P1132" s="132" t="s">
        <v>1764</v>
      </c>
      <c r="Q1132" s="132"/>
      <c r="R1132" s="132" t="s">
        <v>27766</v>
      </c>
      <c r="S1132" s="132"/>
      <c r="T1132" s="132" t="s">
        <v>27763</v>
      </c>
      <c r="U1132" s="132"/>
      <c r="V1132" s="132"/>
      <c r="W1132" s="132"/>
      <c r="X1132" s="132"/>
      <c r="Y1132" s="132" t="s">
        <v>27767</v>
      </c>
      <c r="Z1132" s="133"/>
      <c r="AA1132" s="132"/>
      <c r="AB1132" s="133"/>
      <c r="AC1132" s="133"/>
      <c r="AD1132" s="132"/>
      <c r="AE1132" s="132"/>
      <c r="AF1132" s="132"/>
      <c r="AG1132" s="132"/>
      <c r="AH1132" s="132"/>
      <c r="AI1132" s="132"/>
      <c r="AJ1132" s="132" t="s">
        <v>118</v>
      </c>
      <c r="AK1132" s="132"/>
      <c r="AL1132" s="132"/>
      <c r="AM1132" s="132" t="s">
        <v>96</v>
      </c>
      <c r="AN1132" s="132" t="s">
        <v>218</v>
      </c>
      <c r="AO1132" s="132" t="s">
        <v>27768</v>
      </c>
      <c r="AP1132" s="132" t="s">
        <v>98</v>
      </c>
      <c r="AQ1132" s="132" t="s">
        <v>99</v>
      </c>
      <c r="AR1132" s="132" t="s">
        <v>982</v>
      </c>
      <c r="AS1132" s="133" t="s">
        <v>27404</v>
      </c>
      <c r="AT1132" s="132" t="s">
        <v>101</v>
      </c>
      <c r="AU1132" s="132" t="s">
        <v>101</v>
      </c>
      <c r="AV1132" s="132" t="s">
        <v>122</v>
      </c>
      <c r="AW1132" s="132" t="s">
        <v>123</v>
      </c>
      <c r="AX1132" s="132" t="s">
        <v>597</v>
      </c>
      <c r="AY1132" s="132" t="s">
        <v>598</v>
      </c>
      <c r="AZ1132" s="132" t="s">
        <v>598</v>
      </c>
      <c r="BA1132" s="132" t="s">
        <v>13013</v>
      </c>
    </row>
    <row r="1133" spans="1:53" ht="30">
      <c r="A1133" s="131">
        <v>1128</v>
      </c>
      <c r="B1133" s="132" t="s">
        <v>10575</v>
      </c>
      <c r="C1133" s="132" t="s">
        <v>27769</v>
      </c>
      <c r="D1133" s="132" t="s">
        <v>514</v>
      </c>
      <c r="E1133" s="132" t="s">
        <v>82</v>
      </c>
      <c r="F1133" s="133" t="s">
        <v>27770</v>
      </c>
      <c r="G1133" s="132" t="s">
        <v>1543</v>
      </c>
      <c r="H1133" s="132" t="s">
        <v>14067</v>
      </c>
      <c r="I1133" s="132" t="s">
        <v>6238</v>
      </c>
      <c r="J1133" s="132" t="s">
        <v>27772</v>
      </c>
      <c r="K1133" s="132" t="s">
        <v>30364</v>
      </c>
      <c r="L1133" s="132" t="s">
        <v>6238</v>
      </c>
      <c r="M1133" s="132" t="s">
        <v>30365</v>
      </c>
      <c r="N1133" s="132" t="s">
        <v>7608</v>
      </c>
      <c r="O1133" s="132" t="s">
        <v>18126</v>
      </c>
      <c r="P1133" s="132" t="s">
        <v>2606</v>
      </c>
      <c r="Q1133" s="132" t="s">
        <v>2607</v>
      </c>
      <c r="R1133" s="132" t="s">
        <v>27771</v>
      </c>
      <c r="S1133" s="132" t="s">
        <v>30366</v>
      </c>
      <c r="T1133" s="132" t="s">
        <v>27772</v>
      </c>
      <c r="U1133" s="132" t="s">
        <v>30365</v>
      </c>
      <c r="V1133" s="132"/>
      <c r="W1133" s="132"/>
      <c r="X1133" s="132"/>
      <c r="Y1133" s="132" t="s">
        <v>27773</v>
      </c>
      <c r="Z1133" s="133" t="s">
        <v>30367</v>
      </c>
      <c r="AA1133" s="132" t="s">
        <v>7390</v>
      </c>
      <c r="AB1133" s="133"/>
      <c r="AC1133" s="133"/>
      <c r="AD1133" s="132" t="s">
        <v>1543</v>
      </c>
      <c r="AE1133" s="132"/>
      <c r="AF1133" s="132" t="s">
        <v>13847</v>
      </c>
      <c r="AG1133" s="132"/>
      <c r="AH1133" s="132"/>
      <c r="AI1133" s="132"/>
      <c r="AJ1133" s="132" t="s">
        <v>94</v>
      </c>
      <c r="AK1133" s="132"/>
      <c r="AL1133" s="132" t="s">
        <v>17989</v>
      </c>
      <c r="AM1133" s="132" t="s">
        <v>1543</v>
      </c>
      <c r="AN1133" s="132" t="s">
        <v>13847</v>
      </c>
      <c r="AO1133" s="132" t="s">
        <v>27774</v>
      </c>
      <c r="AP1133" s="132" t="s">
        <v>98</v>
      </c>
      <c r="AQ1133" s="132" t="s">
        <v>99</v>
      </c>
      <c r="AR1133" s="132" t="s">
        <v>7608</v>
      </c>
      <c r="AS1133" s="133" t="s">
        <v>27404</v>
      </c>
      <c r="AT1133" s="132" t="s">
        <v>101</v>
      </c>
      <c r="AU1133" s="132" t="s">
        <v>101</v>
      </c>
      <c r="AV1133" s="132" t="s">
        <v>122</v>
      </c>
      <c r="AW1133" s="132" t="s">
        <v>123</v>
      </c>
      <c r="AX1133" s="132" t="s">
        <v>104</v>
      </c>
      <c r="AY1133" s="132" t="s">
        <v>105</v>
      </c>
      <c r="AZ1133" s="132" t="s">
        <v>105</v>
      </c>
      <c r="BA1133" s="132" t="s">
        <v>13013</v>
      </c>
    </row>
    <row r="1134" spans="1:53" ht="30">
      <c r="A1134" s="131">
        <v>1129</v>
      </c>
      <c r="B1134" s="132" t="s">
        <v>10577</v>
      </c>
      <c r="C1134" s="132" t="s">
        <v>5613</v>
      </c>
      <c r="D1134" s="132" t="s">
        <v>587</v>
      </c>
      <c r="E1134" s="132" t="s">
        <v>301</v>
      </c>
      <c r="F1134" s="133" t="s">
        <v>2931</v>
      </c>
      <c r="G1134" s="132" t="s">
        <v>96</v>
      </c>
      <c r="H1134" s="132" t="s">
        <v>27775</v>
      </c>
      <c r="I1134" s="132" t="s">
        <v>6707</v>
      </c>
      <c r="J1134" s="132" t="s">
        <v>27776</v>
      </c>
      <c r="K1134" s="132" t="s">
        <v>27777</v>
      </c>
      <c r="L1134" s="132" t="s">
        <v>6411</v>
      </c>
      <c r="M1134" s="132" t="s">
        <v>27778</v>
      </c>
      <c r="N1134" s="132" t="s">
        <v>1334</v>
      </c>
      <c r="O1134" s="132" t="s">
        <v>27779</v>
      </c>
      <c r="P1134" s="132" t="s">
        <v>2606</v>
      </c>
      <c r="Q1134" s="132" t="s">
        <v>4294</v>
      </c>
      <c r="R1134" s="132" t="s">
        <v>27780</v>
      </c>
      <c r="S1134" s="132" t="s">
        <v>27780</v>
      </c>
      <c r="T1134" s="132" t="s">
        <v>27776</v>
      </c>
      <c r="U1134" s="132" t="s">
        <v>27776</v>
      </c>
      <c r="V1134" s="132"/>
      <c r="W1134" s="132"/>
      <c r="X1134" s="132"/>
      <c r="Y1134" s="132" t="s">
        <v>27781</v>
      </c>
      <c r="Z1134" s="133" t="s">
        <v>13265</v>
      </c>
      <c r="AA1134" s="132" t="s">
        <v>3313</v>
      </c>
      <c r="AB1134" s="133"/>
      <c r="AC1134" s="133"/>
      <c r="AD1134" s="132" t="s">
        <v>96</v>
      </c>
      <c r="AE1134" s="132"/>
      <c r="AF1134" s="132" t="s">
        <v>347</v>
      </c>
      <c r="AG1134" s="132"/>
      <c r="AH1134" s="132"/>
      <c r="AI1134" s="132"/>
      <c r="AJ1134" s="132" t="s">
        <v>118</v>
      </c>
      <c r="AK1134" s="132"/>
      <c r="AL1134" s="132" t="s">
        <v>17989</v>
      </c>
      <c r="AM1134" s="132" t="s">
        <v>96</v>
      </c>
      <c r="AN1134" s="132" t="s">
        <v>347</v>
      </c>
      <c r="AO1134" s="132" t="s">
        <v>27782</v>
      </c>
      <c r="AP1134" s="132" t="s">
        <v>98</v>
      </c>
      <c r="AQ1134" s="132" t="s">
        <v>99</v>
      </c>
      <c r="AR1134" s="132" t="s">
        <v>1334</v>
      </c>
      <c r="AS1134" s="133" t="s">
        <v>27404</v>
      </c>
      <c r="AT1134" s="132" t="s">
        <v>101</v>
      </c>
      <c r="AU1134" s="132" t="s">
        <v>101</v>
      </c>
      <c r="AV1134" s="132" t="s">
        <v>122</v>
      </c>
      <c r="AW1134" s="132" t="s">
        <v>123</v>
      </c>
      <c r="AX1134" s="132" t="s">
        <v>158</v>
      </c>
      <c r="AY1134" s="132" t="s">
        <v>1339</v>
      </c>
      <c r="AZ1134" s="132" t="s">
        <v>1339</v>
      </c>
      <c r="BA1134" s="132" t="s">
        <v>13013</v>
      </c>
    </row>
    <row r="1135" spans="1:53" ht="30">
      <c r="A1135" s="131">
        <v>1130</v>
      </c>
      <c r="B1135" s="132" t="s">
        <v>10579</v>
      </c>
      <c r="C1135" s="132" t="s">
        <v>27783</v>
      </c>
      <c r="D1135" s="132" t="s">
        <v>751</v>
      </c>
      <c r="E1135" s="132" t="s">
        <v>301</v>
      </c>
      <c r="F1135" s="133" t="s">
        <v>3211</v>
      </c>
      <c r="G1135" s="132" t="s">
        <v>96</v>
      </c>
      <c r="H1135" s="132" t="s">
        <v>27784</v>
      </c>
      <c r="I1135" s="132" t="s">
        <v>6238</v>
      </c>
      <c r="J1135" s="132" t="s">
        <v>27785</v>
      </c>
      <c r="K1135" s="132" t="s">
        <v>27786</v>
      </c>
      <c r="L1135" s="132" t="s">
        <v>6238</v>
      </c>
      <c r="M1135" s="132" t="s">
        <v>27787</v>
      </c>
      <c r="N1135" s="132" t="s">
        <v>7835</v>
      </c>
      <c r="O1135" s="132" t="s">
        <v>27788</v>
      </c>
      <c r="P1135" s="132" t="s">
        <v>2606</v>
      </c>
      <c r="Q1135" s="132" t="s">
        <v>4294</v>
      </c>
      <c r="R1135" s="132" t="s">
        <v>27789</v>
      </c>
      <c r="S1135" s="132" t="s">
        <v>27789</v>
      </c>
      <c r="T1135" s="132" t="s">
        <v>27785</v>
      </c>
      <c r="U1135" s="132" t="s">
        <v>27785</v>
      </c>
      <c r="V1135" s="132"/>
      <c r="W1135" s="132"/>
      <c r="X1135" s="132"/>
      <c r="Y1135" s="132" t="s">
        <v>10579</v>
      </c>
      <c r="Z1135" s="133" t="s">
        <v>27404</v>
      </c>
      <c r="AA1135" s="132" t="s">
        <v>7349</v>
      </c>
      <c r="AB1135" s="133"/>
      <c r="AC1135" s="133"/>
      <c r="AD1135" s="132" t="s">
        <v>96</v>
      </c>
      <c r="AE1135" s="132"/>
      <c r="AF1135" s="132" t="s">
        <v>347</v>
      </c>
      <c r="AG1135" s="132"/>
      <c r="AH1135" s="132"/>
      <c r="AI1135" s="132"/>
      <c r="AJ1135" s="132" t="s">
        <v>118</v>
      </c>
      <c r="AK1135" s="132"/>
      <c r="AL1135" s="132" t="s">
        <v>17989</v>
      </c>
      <c r="AM1135" s="132" t="s">
        <v>96</v>
      </c>
      <c r="AN1135" s="132" t="s">
        <v>347</v>
      </c>
      <c r="AO1135" s="132" t="s">
        <v>27790</v>
      </c>
      <c r="AP1135" s="132" t="s">
        <v>98</v>
      </c>
      <c r="AQ1135" s="132" t="s">
        <v>99</v>
      </c>
      <c r="AR1135" s="132" t="s">
        <v>7835</v>
      </c>
      <c r="AS1135" s="133" t="s">
        <v>27404</v>
      </c>
      <c r="AT1135" s="132" t="s">
        <v>101</v>
      </c>
      <c r="AU1135" s="132" t="s">
        <v>101</v>
      </c>
      <c r="AV1135" s="132" t="s">
        <v>122</v>
      </c>
      <c r="AW1135" s="132" t="s">
        <v>123</v>
      </c>
      <c r="AX1135" s="132" t="s">
        <v>433</v>
      </c>
      <c r="AY1135" s="132" t="s">
        <v>434</v>
      </c>
      <c r="AZ1135" s="132" t="s">
        <v>434</v>
      </c>
      <c r="BA1135" s="132" t="s">
        <v>13013</v>
      </c>
    </row>
    <row r="1136" spans="1:53" ht="30">
      <c r="A1136" s="131">
        <v>1131</v>
      </c>
      <c r="B1136" s="132" t="s">
        <v>10581</v>
      </c>
      <c r="C1136" s="132" t="s">
        <v>10228</v>
      </c>
      <c r="D1136" s="132" t="s">
        <v>1958</v>
      </c>
      <c r="E1136" s="132" t="s">
        <v>301</v>
      </c>
      <c r="F1136" s="133" t="s">
        <v>4460</v>
      </c>
      <c r="G1136" s="132" t="s">
        <v>96</v>
      </c>
      <c r="H1136" s="132" t="s">
        <v>27791</v>
      </c>
      <c r="I1136" s="132" t="s">
        <v>5748</v>
      </c>
      <c r="J1136" s="132" t="s">
        <v>27792</v>
      </c>
      <c r="K1136" s="132" t="s">
        <v>27793</v>
      </c>
      <c r="L1136" s="132" t="s">
        <v>6411</v>
      </c>
      <c r="M1136" s="132" t="s">
        <v>27794</v>
      </c>
      <c r="N1136" s="132" t="s">
        <v>5601</v>
      </c>
      <c r="O1136" s="132" t="s">
        <v>27788</v>
      </c>
      <c r="P1136" s="132" t="s">
        <v>2606</v>
      </c>
      <c r="Q1136" s="132" t="s">
        <v>4294</v>
      </c>
      <c r="R1136" s="132" t="s">
        <v>27795</v>
      </c>
      <c r="S1136" s="132" t="s">
        <v>27795</v>
      </c>
      <c r="T1136" s="132" t="s">
        <v>27794</v>
      </c>
      <c r="U1136" s="132" t="s">
        <v>27794</v>
      </c>
      <c r="V1136" s="132"/>
      <c r="W1136" s="132"/>
      <c r="X1136" s="132"/>
      <c r="Y1136" s="132" t="s">
        <v>10581</v>
      </c>
      <c r="Z1136" s="133" t="s">
        <v>27404</v>
      </c>
      <c r="AA1136" s="132" t="s">
        <v>7349</v>
      </c>
      <c r="AB1136" s="133"/>
      <c r="AC1136" s="133"/>
      <c r="AD1136" s="132" t="s">
        <v>96</v>
      </c>
      <c r="AE1136" s="132"/>
      <c r="AF1136" s="132" t="s">
        <v>347</v>
      </c>
      <c r="AG1136" s="132"/>
      <c r="AH1136" s="132"/>
      <c r="AI1136" s="132"/>
      <c r="AJ1136" s="132"/>
      <c r="AK1136" s="132"/>
      <c r="AL1136" s="132" t="s">
        <v>17989</v>
      </c>
      <c r="AM1136" s="132" t="s">
        <v>96</v>
      </c>
      <c r="AN1136" s="132" t="s">
        <v>347</v>
      </c>
      <c r="AO1136" s="132" t="s">
        <v>27796</v>
      </c>
      <c r="AP1136" s="132" t="s">
        <v>98</v>
      </c>
      <c r="AQ1136" s="132" t="s">
        <v>99</v>
      </c>
      <c r="AR1136" s="132" t="s">
        <v>5601</v>
      </c>
      <c r="AS1136" s="133" t="s">
        <v>27404</v>
      </c>
      <c r="AT1136" s="132" t="s">
        <v>101</v>
      </c>
      <c r="AU1136" s="132" t="s">
        <v>101</v>
      </c>
      <c r="AV1136" s="132" t="s">
        <v>122</v>
      </c>
      <c r="AW1136" s="132" t="s">
        <v>123</v>
      </c>
      <c r="AX1136" s="132" t="s">
        <v>282</v>
      </c>
      <c r="AY1136" s="132" t="s">
        <v>283</v>
      </c>
      <c r="AZ1136" s="132" t="s">
        <v>283</v>
      </c>
      <c r="BA1136" s="132" t="s">
        <v>13013</v>
      </c>
    </row>
    <row r="1137" spans="1:53" ht="30">
      <c r="A1137" s="131">
        <v>1132</v>
      </c>
      <c r="B1137" s="132" t="s">
        <v>10583</v>
      </c>
      <c r="C1137" s="132" t="s">
        <v>3694</v>
      </c>
      <c r="D1137" s="132" t="s">
        <v>3468</v>
      </c>
      <c r="E1137" s="132" t="s">
        <v>82</v>
      </c>
      <c r="F1137" s="133" t="s">
        <v>6225</v>
      </c>
      <c r="G1137" s="132" t="s">
        <v>96</v>
      </c>
      <c r="H1137" s="132" t="s">
        <v>27797</v>
      </c>
      <c r="I1137" s="132" t="s">
        <v>6797</v>
      </c>
      <c r="J1137" s="132" t="s">
        <v>27798</v>
      </c>
      <c r="K1137" s="132" t="s">
        <v>27799</v>
      </c>
      <c r="L1137" s="132" t="s">
        <v>6411</v>
      </c>
      <c r="M1137" s="132" t="s">
        <v>27800</v>
      </c>
      <c r="N1137" s="132" t="s">
        <v>7608</v>
      </c>
      <c r="O1137" s="132" t="s">
        <v>96</v>
      </c>
      <c r="P1137" s="132" t="s">
        <v>2606</v>
      </c>
      <c r="Q1137" s="132"/>
      <c r="R1137" s="132" t="s">
        <v>27801</v>
      </c>
      <c r="S1137" s="132"/>
      <c r="T1137" s="132" t="s">
        <v>27800</v>
      </c>
      <c r="U1137" s="132"/>
      <c r="V1137" s="132"/>
      <c r="W1137" s="132"/>
      <c r="X1137" s="132"/>
      <c r="Y1137" s="132"/>
      <c r="Z1137" s="133"/>
      <c r="AA1137" s="132"/>
      <c r="AB1137" s="133"/>
      <c r="AC1137" s="133"/>
      <c r="AD1137" s="132" t="s">
        <v>96</v>
      </c>
      <c r="AE1137" s="132"/>
      <c r="AF1137" s="132" t="s">
        <v>137</v>
      </c>
      <c r="AG1137" s="132"/>
      <c r="AH1137" s="132"/>
      <c r="AI1137" s="132"/>
      <c r="AJ1137" s="132" t="s">
        <v>94</v>
      </c>
      <c r="AK1137" s="132"/>
      <c r="AL1137" s="132" t="s">
        <v>17989</v>
      </c>
      <c r="AM1137" s="132" t="s">
        <v>96</v>
      </c>
      <c r="AN1137" s="132" t="s">
        <v>137</v>
      </c>
      <c r="AO1137" s="132" t="s">
        <v>27802</v>
      </c>
      <c r="AP1137" s="132" t="s">
        <v>98</v>
      </c>
      <c r="AQ1137" s="132" t="s">
        <v>99</v>
      </c>
      <c r="AR1137" s="132" t="s">
        <v>7608</v>
      </c>
      <c r="AS1137" s="133" t="s">
        <v>27404</v>
      </c>
      <c r="AT1137" s="132" t="s">
        <v>101</v>
      </c>
      <c r="AU1137" s="132" t="s">
        <v>101</v>
      </c>
      <c r="AV1137" s="132" t="s">
        <v>122</v>
      </c>
      <c r="AW1137" s="132" t="s">
        <v>123</v>
      </c>
      <c r="AX1137" s="132" t="s">
        <v>104</v>
      </c>
      <c r="AY1137" s="132" t="s">
        <v>105</v>
      </c>
      <c r="AZ1137" s="132" t="s">
        <v>105</v>
      </c>
      <c r="BA1137" s="132" t="s">
        <v>13013</v>
      </c>
    </row>
    <row r="1138" spans="1:53" ht="30">
      <c r="A1138" s="131">
        <v>1133</v>
      </c>
      <c r="B1138" s="132" t="s">
        <v>10585</v>
      </c>
      <c r="C1138" s="132" t="s">
        <v>27803</v>
      </c>
      <c r="D1138" s="132" t="s">
        <v>81</v>
      </c>
      <c r="E1138" s="132" t="s">
        <v>82</v>
      </c>
      <c r="F1138" s="133" t="s">
        <v>3451</v>
      </c>
      <c r="G1138" s="132" t="s">
        <v>96</v>
      </c>
      <c r="H1138" s="132"/>
      <c r="I1138" s="132"/>
      <c r="J1138" s="132"/>
      <c r="K1138" s="132"/>
      <c r="L1138" s="132"/>
      <c r="M1138" s="132"/>
      <c r="N1138" s="132" t="s">
        <v>1364</v>
      </c>
      <c r="O1138" s="132"/>
      <c r="P1138" s="132" t="s">
        <v>1764</v>
      </c>
      <c r="Q1138" s="132"/>
      <c r="R1138" s="132" t="s">
        <v>27804</v>
      </c>
      <c r="S1138" s="132"/>
      <c r="T1138" s="132" t="s">
        <v>27805</v>
      </c>
      <c r="U1138" s="132"/>
      <c r="V1138" s="132"/>
      <c r="W1138" s="132"/>
      <c r="X1138" s="132"/>
      <c r="Y1138" s="132" t="s">
        <v>27806</v>
      </c>
      <c r="Z1138" s="133"/>
      <c r="AA1138" s="132"/>
      <c r="AB1138" s="133"/>
      <c r="AC1138" s="133"/>
      <c r="AD1138" s="132"/>
      <c r="AE1138" s="132"/>
      <c r="AF1138" s="132"/>
      <c r="AG1138" s="132"/>
      <c r="AH1138" s="132"/>
      <c r="AI1138" s="132"/>
      <c r="AJ1138" s="132" t="s">
        <v>118</v>
      </c>
      <c r="AK1138" s="132"/>
      <c r="AL1138" s="132"/>
      <c r="AM1138" s="132" t="s">
        <v>96</v>
      </c>
      <c r="AN1138" s="132" t="s">
        <v>243</v>
      </c>
      <c r="AO1138" s="132" t="s">
        <v>27807</v>
      </c>
      <c r="AP1138" s="132" t="s">
        <v>98</v>
      </c>
      <c r="AQ1138" s="132" t="s">
        <v>99</v>
      </c>
      <c r="AR1138" s="132" t="s">
        <v>1364</v>
      </c>
      <c r="AS1138" s="133" t="s">
        <v>27404</v>
      </c>
      <c r="AT1138" s="132" t="s">
        <v>101</v>
      </c>
      <c r="AU1138" s="132" t="s">
        <v>101</v>
      </c>
      <c r="AV1138" s="132" t="s">
        <v>122</v>
      </c>
      <c r="AW1138" s="132" t="s">
        <v>123</v>
      </c>
      <c r="AX1138" s="132" t="s">
        <v>282</v>
      </c>
      <c r="AY1138" s="132" t="s">
        <v>1369</v>
      </c>
      <c r="AZ1138" s="132" t="s">
        <v>1369</v>
      </c>
      <c r="BA1138" s="132" t="s">
        <v>13013</v>
      </c>
    </row>
    <row r="1139" spans="1:53" ht="30">
      <c r="A1139" s="131">
        <v>1134</v>
      </c>
      <c r="B1139" s="132" t="s">
        <v>10587</v>
      </c>
      <c r="C1139" s="132" t="s">
        <v>351</v>
      </c>
      <c r="D1139" s="132" t="s">
        <v>3634</v>
      </c>
      <c r="E1139" s="132" t="s">
        <v>82</v>
      </c>
      <c r="F1139" s="133" t="s">
        <v>4789</v>
      </c>
      <c r="G1139" s="132" t="s">
        <v>96</v>
      </c>
      <c r="H1139" s="132"/>
      <c r="I1139" s="132"/>
      <c r="J1139" s="132"/>
      <c r="K1139" s="132"/>
      <c r="L1139" s="132"/>
      <c r="M1139" s="132"/>
      <c r="N1139" s="132" t="s">
        <v>1646</v>
      </c>
      <c r="O1139" s="132"/>
      <c r="P1139" s="132" t="s">
        <v>2606</v>
      </c>
      <c r="Q1139" s="132"/>
      <c r="R1139" s="132" t="s">
        <v>27808</v>
      </c>
      <c r="S1139" s="132"/>
      <c r="T1139" s="132" t="s">
        <v>27809</v>
      </c>
      <c r="U1139" s="132"/>
      <c r="V1139" s="132"/>
      <c r="W1139" s="132"/>
      <c r="X1139" s="132"/>
      <c r="Y1139" s="132"/>
      <c r="Z1139" s="133"/>
      <c r="AA1139" s="132"/>
      <c r="AB1139" s="133"/>
      <c r="AC1139" s="133"/>
      <c r="AD1139" s="132"/>
      <c r="AE1139" s="132"/>
      <c r="AF1139" s="132"/>
      <c r="AG1139" s="132"/>
      <c r="AH1139" s="132"/>
      <c r="AI1139" s="132"/>
      <c r="AJ1139" s="132" t="s">
        <v>118</v>
      </c>
      <c r="AK1139" s="132"/>
      <c r="AL1139" s="132"/>
      <c r="AM1139" s="132" t="s">
        <v>96</v>
      </c>
      <c r="AN1139" s="132" t="s">
        <v>279</v>
      </c>
      <c r="AO1139" s="132" t="s">
        <v>27810</v>
      </c>
      <c r="AP1139" s="132" t="s">
        <v>98</v>
      </c>
      <c r="AQ1139" s="132" t="s">
        <v>99</v>
      </c>
      <c r="AR1139" s="132" t="s">
        <v>1646</v>
      </c>
      <c r="AS1139" s="133" t="s">
        <v>27404</v>
      </c>
      <c r="AT1139" s="132" t="s">
        <v>101</v>
      </c>
      <c r="AU1139" s="132" t="s">
        <v>101</v>
      </c>
      <c r="AV1139" s="132" t="s">
        <v>122</v>
      </c>
      <c r="AW1139" s="132" t="s">
        <v>123</v>
      </c>
      <c r="AX1139" s="132" t="s">
        <v>158</v>
      </c>
      <c r="AY1139" s="132" t="s">
        <v>159</v>
      </c>
      <c r="AZ1139" s="132" t="s">
        <v>159</v>
      </c>
      <c r="BA1139" s="132" t="s">
        <v>13013</v>
      </c>
    </row>
    <row r="1140" spans="1:53" ht="30">
      <c r="A1140" s="131">
        <v>1135</v>
      </c>
      <c r="B1140" s="132" t="s">
        <v>10589</v>
      </c>
      <c r="C1140" s="132" t="s">
        <v>2019</v>
      </c>
      <c r="D1140" s="132" t="s">
        <v>27811</v>
      </c>
      <c r="E1140" s="132" t="s">
        <v>82</v>
      </c>
      <c r="F1140" s="133" t="s">
        <v>27812</v>
      </c>
      <c r="G1140" s="132" t="s">
        <v>872</v>
      </c>
      <c r="H1140" s="132" t="s">
        <v>27813</v>
      </c>
      <c r="I1140" s="132" t="s">
        <v>6427</v>
      </c>
      <c r="J1140" s="132" t="s">
        <v>27814</v>
      </c>
      <c r="K1140" s="132" t="s">
        <v>27815</v>
      </c>
      <c r="L1140" s="132" t="s">
        <v>6427</v>
      </c>
      <c r="M1140" s="132" t="s">
        <v>27816</v>
      </c>
      <c r="N1140" s="132" t="s">
        <v>2072</v>
      </c>
      <c r="O1140" s="132" t="s">
        <v>27817</v>
      </c>
      <c r="P1140" s="132" t="s">
        <v>2606</v>
      </c>
      <c r="Q1140" s="132" t="s">
        <v>2607</v>
      </c>
      <c r="R1140" s="132" t="s">
        <v>27818</v>
      </c>
      <c r="S1140" s="132" t="s">
        <v>27819</v>
      </c>
      <c r="T1140" s="132" t="s">
        <v>27820</v>
      </c>
      <c r="U1140" s="132" t="s">
        <v>27816</v>
      </c>
      <c r="V1140" s="132"/>
      <c r="W1140" s="132"/>
      <c r="X1140" s="132"/>
      <c r="Y1140" s="132" t="s">
        <v>27821</v>
      </c>
      <c r="Z1140" s="133" t="s">
        <v>27822</v>
      </c>
      <c r="AA1140" s="132" t="s">
        <v>872</v>
      </c>
      <c r="AB1140" s="133"/>
      <c r="AC1140" s="133"/>
      <c r="AD1140" s="132" t="s">
        <v>872</v>
      </c>
      <c r="AE1140" s="132"/>
      <c r="AF1140" s="132" t="s">
        <v>26040</v>
      </c>
      <c r="AG1140" s="132"/>
      <c r="AH1140" s="132"/>
      <c r="AI1140" s="132"/>
      <c r="AJ1140" s="132" t="s">
        <v>94</v>
      </c>
      <c r="AK1140" s="132"/>
      <c r="AL1140" s="132" t="s">
        <v>17989</v>
      </c>
      <c r="AM1140" s="132" t="s">
        <v>872</v>
      </c>
      <c r="AN1140" s="132" t="s">
        <v>26040</v>
      </c>
      <c r="AO1140" s="132" t="s">
        <v>27823</v>
      </c>
      <c r="AP1140" s="132" t="s">
        <v>98</v>
      </c>
      <c r="AQ1140" s="132" t="s">
        <v>99</v>
      </c>
      <c r="AR1140" s="132" t="s">
        <v>2072</v>
      </c>
      <c r="AS1140" s="133" t="s">
        <v>27404</v>
      </c>
      <c r="AT1140" s="132" t="s">
        <v>101</v>
      </c>
      <c r="AU1140" s="132" t="s">
        <v>101</v>
      </c>
      <c r="AV1140" s="132" t="s">
        <v>122</v>
      </c>
      <c r="AW1140" s="132" t="s">
        <v>123</v>
      </c>
      <c r="AX1140" s="132" t="s">
        <v>175</v>
      </c>
      <c r="AY1140" s="132" t="s">
        <v>2080</v>
      </c>
      <c r="AZ1140" s="132" t="s">
        <v>2080</v>
      </c>
      <c r="BA1140" s="132" t="s">
        <v>13013</v>
      </c>
    </row>
    <row r="1141" spans="1:53" ht="30">
      <c r="A1141" s="131">
        <v>1136</v>
      </c>
      <c r="B1141" s="132" t="s">
        <v>10591</v>
      </c>
      <c r="C1141" s="132" t="s">
        <v>27824</v>
      </c>
      <c r="D1141" s="132" t="s">
        <v>142</v>
      </c>
      <c r="E1141" s="132" t="s">
        <v>82</v>
      </c>
      <c r="F1141" s="133" t="s">
        <v>27825</v>
      </c>
      <c r="G1141" s="132" t="s">
        <v>96</v>
      </c>
      <c r="H1141" s="132" t="s">
        <v>27826</v>
      </c>
      <c r="I1141" s="132" t="s">
        <v>6797</v>
      </c>
      <c r="J1141" s="132" t="s">
        <v>27827</v>
      </c>
      <c r="K1141" s="132" t="s">
        <v>4968</v>
      </c>
      <c r="L1141" s="132" t="s">
        <v>6411</v>
      </c>
      <c r="M1141" s="132" t="s">
        <v>27828</v>
      </c>
      <c r="N1141" s="132" t="s">
        <v>3199</v>
      </c>
      <c r="O1141" s="132" t="s">
        <v>5276</v>
      </c>
      <c r="P1141" s="132" t="s">
        <v>1764</v>
      </c>
      <c r="Q1141" s="132" t="s">
        <v>2607</v>
      </c>
      <c r="R1141" s="132" t="s">
        <v>27829</v>
      </c>
      <c r="S1141" s="132" t="s">
        <v>27829</v>
      </c>
      <c r="T1141" s="132" t="s">
        <v>27830</v>
      </c>
      <c r="U1141" s="132" t="s">
        <v>27828</v>
      </c>
      <c r="V1141" s="132"/>
      <c r="W1141" s="132"/>
      <c r="X1141" s="132"/>
      <c r="Y1141" s="132" t="s">
        <v>27831</v>
      </c>
      <c r="Z1141" s="133" t="s">
        <v>27832</v>
      </c>
      <c r="AA1141" s="132" t="s">
        <v>6473</v>
      </c>
      <c r="AB1141" s="133"/>
      <c r="AC1141" s="133"/>
      <c r="AD1141" s="132" t="s">
        <v>96</v>
      </c>
      <c r="AE1141" s="132" t="s">
        <v>14616</v>
      </c>
      <c r="AF1141" s="132" t="s">
        <v>510</v>
      </c>
      <c r="AG1141" s="132"/>
      <c r="AH1141" s="132"/>
      <c r="AI1141" s="132"/>
      <c r="AJ1141" s="132" t="s">
        <v>118</v>
      </c>
      <c r="AK1141" s="132"/>
      <c r="AL1141" s="132" t="s">
        <v>17989</v>
      </c>
      <c r="AM1141" s="132" t="s">
        <v>96</v>
      </c>
      <c r="AN1141" s="132" t="s">
        <v>510</v>
      </c>
      <c r="AO1141" s="132" t="s">
        <v>27833</v>
      </c>
      <c r="AP1141" s="132" t="s">
        <v>98</v>
      </c>
      <c r="AQ1141" s="132" t="s">
        <v>99</v>
      </c>
      <c r="AR1141" s="132" t="s">
        <v>3199</v>
      </c>
      <c r="AS1141" s="133" t="s">
        <v>27404</v>
      </c>
      <c r="AT1141" s="132" t="s">
        <v>101</v>
      </c>
      <c r="AU1141" s="132" t="s">
        <v>101</v>
      </c>
      <c r="AV1141" s="132" t="s">
        <v>102</v>
      </c>
      <c r="AW1141" s="132" t="s">
        <v>103</v>
      </c>
      <c r="AX1141" s="132" t="s">
        <v>433</v>
      </c>
      <c r="AY1141" s="132" t="s">
        <v>434</v>
      </c>
      <c r="AZ1141" s="132" t="s">
        <v>434</v>
      </c>
      <c r="BA1141" s="132" t="s">
        <v>13013</v>
      </c>
    </row>
    <row r="1142" spans="1:53" ht="30">
      <c r="A1142" s="131">
        <v>1137</v>
      </c>
      <c r="B1142" s="132" t="s">
        <v>10593</v>
      </c>
      <c r="C1142" s="132" t="s">
        <v>27834</v>
      </c>
      <c r="D1142" s="132" t="s">
        <v>806</v>
      </c>
      <c r="E1142" s="132" t="s">
        <v>82</v>
      </c>
      <c r="F1142" s="133" t="s">
        <v>328</v>
      </c>
      <c r="G1142" s="132" t="s">
        <v>336</v>
      </c>
      <c r="H1142" s="132"/>
      <c r="I1142" s="132"/>
      <c r="J1142" s="132"/>
      <c r="K1142" s="132"/>
      <c r="L1142" s="132"/>
      <c r="M1142" s="132"/>
      <c r="N1142" s="132" t="s">
        <v>84</v>
      </c>
      <c r="O1142" s="132"/>
      <c r="P1142" s="132" t="s">
        <v>2606</v>
      </c>
      <c r="Q1142" s="132"/>
      <c r="R1142" s="132" t="s">
        <v>27835</v>
      </c>
      <c r="S1142" s="132"/>
      <c r="T1142" s="132" t="s">
        <v>27836</v>
      </c>
      <c r="U1142" s="132"/>
      <c r="V1142" s="132"/>
      <c r="W1142" s="132"/>
      <c r="X1142" s="132"/>
      <c r="Y1142" s="132" t="s">
        <v>27837</v>
      </c>
      <c r="Z1142" s="133"/>
      <c r="AA1142" s="132"/>
      <c r="AB1142" s="133"/>
      <c r="AC1142" s="133"/>
      <c r="AD1142" s="132"/>
      <c r="AE1142" s="132" t="s">
        <v>27838</v>
      </c>
      <c r="AF1142" s="132"/>
      <c r="AG1142" s="132"/>
      <c r="AH1142" s="132"/>
      <c r="AI1142" s="132"/>
      <c r="AJ1142" s="132" t="s">
        <v>94</v>
      </c>
      <c r="AK1142" s="132"/>
      <c r="AL1142" s="132"/>
      <c r="AM1142" s="132" t="s">
        <v>336</v>
      </c>
      <c r="AN1142" s="132" t="s">
        <v>26622</v>
      </c>
      <c r="AO1142" s="132" t="s">
        <v>27839</v>
      </c>
      <c r="AP1142" s="132" t="s">
        <v>98</v>
      </c>
      <c r="AQ1142" s="132" t="s">
        <v>99</v>
      </c>
      <c r="AR1142" s="132" t="s">
        <v>84</v>
      </c>
      <c r="AS1142" s="133" t="s">
        <v>27404</v>
      </c>
      <c r="AT1142" s="132" t="s">
        <v>101</v>
      </c>
      <c r="AU1142" s="132" t="s">
        <v>101</v>
      </c>
      <c r="AV1142" s="132" t="s">
        <v>102</v>
      </c>
      <c r="AW1142" s="132" t="s">
        <v>103</v>
      </c>
      <c r="AX1142" s="132" t="s">
        <v>104</v>
      </c>
      <c r="AY1142" s="132" t="s">
        <v>105</v>
      </c>
      <c r="AZ1142" s="132" t="s">
        <v>105</v>
      </c>
      <c r="BA1142" s="132" t="s">
        <v>13013</v>
      </c>
    </row>
    <row r="1143" spans="1:53" ht="30">
      <c r="A1143" s="131">
        <v>1138</v>
      </c>
      <c r="B1143" s="132" t="s">
        <v>10595</v>
      </c>
      <c r="C1143" s="132" t="s">
        <v>27840</v>
      </c>
      <c r="D1143" s="132" t="s">
        <v>5839</v>
      </c>
      <c r="E1143" s="132" t="s">
        <v>301</v>
      </c>
      <c r="F1143" s="133" t="s">
        <v>27841</v>
      </c>
      <c r="G1143" s="132" t="s">
        <v>96</v>
      </c>
      <c r="H1143" s="132" t="s">
        <v>30368</v>
      </c>
      <c r="I1143" s="132" t="s">
        <v>6427</v>
      </c>
      <c r="J1143" s="132"/>
      <c r="K1143" s="132" t="s">
        <v>30369</v>
      </c>
      <c r="L1143" s="132" t="s">
        <v>6427</v>
      </c>
      <c r="M1143" s="132" t="s">
        <v>27843</v>
      </c>
      <c r="N1143" s="132" t="s">
        <v>1334</v>
      </c>
      <c r="O1143" s="132" t="s">
        <v>30370</v>
      </c>
      <c r="P1143" s="132" t="s">
        <v>2606</v>
      </c>
      <c r="Q1143" s="132" t="s">
        <v>2607</v>
      </c>
      <c r="R1143" s="132" t="s">
        <v>27842</v>
      </c>
      <c r="S1143" s="132" t="s">
        <v>27842</v>
      </c>
      <c r="T1143" s="132" t="s">
        <v>30371</v>
      </c>
      <c r="U1143" s="132" t="s">
        <v>27843</v>
      </c>
      <c r="V1143" s="132"/>
      <c r="W1143" s="132"/>
      <c r="X1143" s="132"/>
      <c r="Y1143" s="132" t="s">
        <v>10595</v>
      </c>
      <c r="Z1143" s="133" t="s">
        <v>27404</v>
      </c>
      <c r="AA1143" s="132" t="s">
        <v>7349</v>
      </c>
      <c r="AB1143" s="133"/>
      <c r="AC1143" s="133"/>
      <c r="AD1143" s="132" t="s">
        <v>96</v>
      </c>
      <c r="AE1143" s="132"/>
      <c r="AF1143" s="132" t="s">
        <v>347</v>
      </c>
      <c r="AG1143" s="132"/>
      <c r="AH1143" s="132"/>
      <c r="AI1143" s="132"/>
      <c r="AJ1143" s="132" t="s">
        <v>118</v>
      </c>
      <c r="AK1143" s="132"/>
      <c r="AL1143" s="132" t="s">
        <v>17989</v>
      </c>
      <c r="AM1143" s="132" t="s">
        <v>96</v>
      </c>
      <c r="AN1143" s="132" t="s">
        <v>347</v>
      </c>
      <c r="AO1143" s="132" t="s">
        <v>27844</v>
      </c>
      <c r="AP1143" s="132" t="s">
        <v>98</v>
      </c>
      <c r="AQ1143" s="132" t="s">
        <v>99</v>
      </c>
      <c r="AR1143" s="132" t="s">
        <v>1334</v>
      </c>
      <c r="AS1143" s="133" t="s">
        <v>27404</v>
      </c>
      <c r="AT1143" s="132" t="s">
        <v>101</v>
      </c>
      <c r="AU1143" s="132" t="s">
        <v>101</v>
      </c>
      <c r="AV1143" s="132" t="s">
        <v>122</v>
      </c>
      <c r="AW1143" s="132" t="s">
        <v>123</v>
      </c>
      <c r="AX1143" s="132" t="s">
        <v>158</v>
      </c>
      <c r="AY1143" s="132" t="s">
        <v>1339</v>
      </c>
      <c r="AZ1143" s="132" t="s">
        <v>1339</v>
      </c>
      <c r="BA1143" s="132" t="s">
        <v>13013</v>
      </c>
    </row>
    <row r="1144" spans="1:53" ht="30">
      <c r="A1144" s="131">
        <v>1139</v>
      </c>
      <c r="B1144" s="132" t="s">
        <v>10597</v>
      </c>
      <c r="C1144" s="132" t="s">
        <v>27845</v>
      </c>
      <c r="D1144" s="132" t="s">
        <v>1011</v>
      </c>
      <c r="E1144" s="132" t="s">
        <v>82</v>
      </c>
      <c r="F1144" s="133" t="s">
        <v>2036</v>
      </c>
      <c r="G1144" s="132" t="s">
        <v>96</v>
      </c>
      <c r="H1144" s="132" t="s">
        <v>30372</v>
      </c>
      <c r="I1144" s="132" t="s">
        <v>6238</v>
      </c>
      <c r="J1144" s="132" t="s">
        <v>30373</v>
      </c>
      <c r="K1144" s="132" t="s">
        <v>30374</v>
      </c>
      <c r="L1144" s="132" t="s">
        <v>6238</v>
      </c>
      <c r="M1144" s="132" t="s">
        <v>27847</v>
      </c>
      <c r="N1144" s="132" t="s">
        <v>11107</v>
      </c>
      <c r="O1144" s="132" t="s">
        <v>96</v>
      </c>
      <c r="P1144" s="132" t="s">
        <v>2606</v>
      </c>
      <c r="Q1144" s="132" t="s">
        <v>2607</v>
      </c>
      <c r="R1144" s="132" t="s">
        <v>27846</v>
      </c>
      <c r="S1144" s="132" t="s">
        <v>27846</v>
      </c>
      <c r="T1144" s="132" t="s">
        <v>27847</v>
      </c>
      <c r="U1144" s="132" t="s">
        <v>30373</v>
      </c>
      <c r="V1144" s="132"/>
      <c r="W1144" s="132"/>
      <c r="X1144" s="132"/>
      <c r="Y1144" s="132" t="s">
        <v>10597</v>
      </c>
      <c r="Z1144" s="133" t="s">
        <v>27404</v>
      </c>
      <c r="AA1144" s="132" t="s">
        <v>7349</v>
      </c>
      <c r="AB1144" s="133"/>
      <c r="AC1144" s="133"/>
      <c r="AD1144" s="132" t="s">
        <v>96</v>
      </c>
      <c r="AE1144" s="132"/>
      <c r="AF1144" s="132" t="s">
        <v>137</v>
      </c>
      <c r="AG1144" s="132"/>
      <c r="AH1144" s="132"/>
      <c r="AI1144" s="132"/>
      <c r="AJ1144" s="132" t="s">
        <v>94</v>
      </c>
      <c r="AK1144" s="132"/>
      <c r="AL1144" s="132" t="s">
        <v>17989</v>
      </c>
      <c r="AM1144" s="132" t="s">
        <v>96</v>
      </c>
      <c r="AN1144" s="132" t="s">
        <v>137</v>
      </c>
      <c r="AO1144" s="132" t="s">
        <v>27848</v>
      </c>
      <c r="AP1144" s="132" t="s">
        <v>98</v>
      </c>
      <c r="AQ1144" s="132" t="s">
        <v>99</v>
      </c>
      <c r="AR1144" s="132" t="s">
        <v>11107</v>
      </c>
      <c r="AS1144" s="133" t="s">
        <v>27404</v>
      </c>
      <c r="AT1144" s="132" t="s">
        <v>101</v>
      </c>
      <c r="AU1144" s="132" t="s">
        <v>101</v>
      </c>
      <c r="AV1144" s="132" t="s">
        <v>122</v>
      </c>
      <c r="AW1144" s="132" t="s">
        <v>123</v>
      </c>
      <c r="AX1144" s="132" t="s">
        <v>282</v>
      </c>
      <c r="AY1144" s="132" t="s">
        <v>298</v>
      </c>
      <c r="AZ1144" s="132" t="s">
        <v>298</v>
      </c>
      <c r="BA1144" s="132" t="s">
        <v>13013</v>
      </c>
    </row>
    <row r="1145" spans="1:53" ht="30">
      <c r="A1145" s="131">
        <v>1140</v>
      </c>
      <c r="B1145" s="132" t="s">
        <v>10599</v>
      </c>
      <c r="C1145" s="132" t="s">
        <v>3887</v>
      </c>
      <c r="D1145" s="132" t="s">
        <v>271</v>
      </c>
      <c r="E1145" s="132" t="s">
        <v>82</v>
      </c>
      <c r="F1145" s="133" t="s">
        <v>5939</v>
      </c>
      <c r="G1145" s="132" t="s">
        <v>96</v>
      </c>
      <c r="H1145" s="132" t="s">
        <v>15513</v>
      </c>
      <c r="I1145" s="132" t="s">
        <v>28006</v>
      </c>
      <c r="J1145" s="132" t="s">
        <v>28007</v>
      </c>
      <c r="K1145" s="132" t="s">
        <v>28008</v>
      </c>
      <c r="L1145" s="132" t="s">
        <v>6411</v>
      </c>
      <c r="M1145" s="132" t="s">
        <v>28009</v>
      </c>
      <c r="N1145" s="132" t="s">
        <v>7608</v>
      </c>
      <c r="O1145" s="132" t="s">
        <v>28010</v>
      </c>
      <c r="P1145" s="132" t="s">
        <v>2606</v>
      </c>
      <c r="Q1145" s="132" t="s">
        <v>4294</v>
      </c>
      <c r="R1145" s="132" t="s">
        <v>28011</v>
      </c>
      <c r="S1145" s="132" t="s">
        <v>28011</v>
      </c>
      <c r="T1145" s="132" t="s">
        <v>28012</v>
      </c>
      <c r="U1145" s="132" t="s">
        <v>28007</v>
      </c>
      <c r="V1145" s="132"/>
      <c r="W1145" s="132"/>
      <c r="X1145" s="132"/>
      <c r="Y1145" s="132" t="s">
        <v>28013</v>
      </c>
      <c r="Z1145" s="133" t="s">
        <v>13833</v>
      </c>
      <c r="AA1145" s="132" t="s">
        <v>7022</v>
      </c>
      <c r="AB1145" s="133"/>
      <c r="AC1145" s="133"/>
      <c r="AD1145" s="132" t="s">
        <v>96</v>
      </c>
      <c r="AE1145" s="132"/>
      <c r="AF1145" s="132" t="s">
        <v>347</v>
      </c>
      <c r="AG1145" s="132"/>
      <c r="AH1145" s="132"/>
      <c r="AI1145" s="132"/>
      <c r="AJ1145" s="132" t="s">
        <v>118</v>
      </c>
      <c r="AK1145" s="132"/>
      <c r="AL1145" s="132" t="s">
        <v>17989</v>
      </c>
      <c r="AM1145" s="132" t="s">
        <v>96</v>
      </c>
      <c r="AN1145" s="132" t="s">
        <v>347</v>
      </c>
      <c r="AO1145" s="132" t="s">
        <v>28014</v>
      </c>
      <c r="AP1145" s="132" t="s">
        <v>98</v>
      </c>
      <c r="AQ1145" s="132" t="s">
        <v>99</v>
      </c>
      <c r="AR1145" s="132" t="s">
        <v>7608</v>
      </c>
      <c r="AS1145" s="133" t="s">
        <v>27404</v>
      </c>
      <c r="AT1145" s="132" t="s">
        <v>101</v>
      </c>
      <c r="AU1145" s="132" t="s">
        <v>101</v>
      </c>
      <c r="AV1145" s="132" t="s">
        <v>122</v>
      </c>
      <c r="AW1145" s="132" t="s">
        <v>123</v>
      </c>
      <c r="AX1145" s="132" t="s">
        <v>104</v>
      </c>
      <c r="AY1145" s="132" t="s">
        <v>105</v>
      </c>
      <c r="AZ1145" s="132" t="s">
        <v>105</v>
      </c>
      <c r="BA1145" s="132" t="s">
        <v>13013</v>
      </c>
    </row>
    <row r="1146" spans="1:53" ht="30">
      <c r="A1146" s="131">
        <v>1141</v>
      </c>
      <c r="B1146" s="132" t="s">
        <v>10601</v>
      </c>
      <c r="C1146" s="132" t="s">
        <v>28015</v>
      </c>
      <c r="D1146" s="132" t="s">
        <v>3022</v>
      </c>
      <c r="E1146" s="132" t="s">
        <v>301</v>
      </c>
      <c r="F1146" s="133" t="s">
        <v>5679</v>
      </c>
      <c r="G1146" s="132" t="s">
        <v>96</v>
      </c>
      <c r="H1146" s="132"/>
      <c r="I1146" s="132"/>
      <c r="J1146" s="132"/>
      <c r="K1146" s="132"/>
      <c r="L1146" s="132"/>
      <c r="M1146" s="132"/>
      <c r="N1146" s="132" t="s">
        <v>7835</v>
      </c>
      <c r="O1146" s="132"/>
      <c r="P1146" s="132" t="s">
        <v>2606</v>
      </c>
      <c r="Q1146" s="132"/>
      <c r="R1146" s="132" t="s">
        <v>28016</v>
      </c>
      <c r="S1146" s="132"/>
      <c r="T1146" s="132" t="s">
        <v>28017</v>
      </c>
      <c r="U1146" s="132"/>
      <c r="V1146" s="132"/>
      <c r="W1146" s="132"/>
      <c r="X1146" s="132"/>
      <c r="Y1146" s="132" t="s">
        <v>28018</v>
      </c>
      <c r="Z1146" s="133"/>
      <c r="AA1146" s="132"/>
      <c r="AB1146" s="133"/>
      <c r="AC1146" s="133"/>
      <c r="AD1146" s="132"/>
      <c r="AE1146" s="132"/>
      <c r="AF1146" s="132"/>
      <c r="AG1146" s="132"/>
      <c r="AH1146" s="132"/>
      <c r="AI1146" s="132"/>
      <c r="AJ1146" s="132" t="s">
        <v>118</v>
      </c>
      <c r="AK1146" s="132"/>
      <c r="AL1146" s="132"/>
      <c r="AM1146" s="132" t="s">
        <v>96</v>
      </c>
      <c r="AN1146" s="132" t="s">
        <v>347</v>
      </c>
      <c r="AO1146" s="132" t="s">
        <v>28019</v>
      </c>
      <c r="AP1146" s="132" t="s">
        <v>98</v>
      </c>
      <c r="AQ1146" s="132" t="s">
        <v>99</v>
      </c>
      <c r="AR1146" s="132" t="s">
        <v>7835</v>
      </c>
      <c r="AS1146" s="133" t="s">
        <v>27404</v>
      </c>
      <c r="AT1146" s="132" t="s">
        <v>101</v>
      </c>
      <c r="AU1146" s="132" t="s">
        <v>101</v>
      </c>
      <c r="AV1146" s="132" t="s">
        <v>122</v>
      </c>
      <c r="AW1146" s="132" t="s">
        <v>123</v>
      </c>
      <c r="AX1146" s="132" t="s">
        <v>433</v>
      </c>
      <c r="AY1146" s="132" t="s">
        <v>434</v>
      </c>
      <c r="AZ1146" s="132" t="s">
        <v>434</v>
      </c>
      <c r="BA1146" s="132" t="s">
        <v>13013</v>
      </c>
    </row>
    <row r="1147" spans="1:53" ht="30">
      <c r="A1147" s="131">
        <v>1142</v>
      </c>
      <c r="B1147" s="132" t="s">
        <v>10603</v>
      </c>
      <c r="C1147" s="132" t="s">
        <v>193</v>
      </c>
      <c r="D1147" s="132" t="s">
        <v>447</v>
      </c>
      <c r="E1147" s="132" t="s">
        <v>301</v>
      </c>
      <c r="F1147" s="133" t="s">
        <v>4154</v>
      </c>
      <c r="G1147" s="132" t="s">
        <v>96</v>
      </c>
      <c r="H1147" s="132"/>
      <c r="I1147" s="132"/>
      <c r="J1147" s="132"/>
      <c r="K1147" s="132"/>
      <c r="L1147" s="132"/>
      <c r="M1147" s="132"/>
      <c r="N1147" s="132" t="s">
        <v>7835</v>
      </c>
      <c r="O1147" s="132"/>
      <c r="P1147" s="132" t="s">
        <v>2606</v>
      </c>
      <c r="Q1147" s="132"/>
      <c r="R1147" s="132" t="s">
        <v>28020</v>
      </c>
      <c r="S1147" s="132"/>
      <c r="T1147" s="132" t="s">
        <v>28021</v>
      </c>
      <c r="U1147" s="132"/>
      <c r="V1147" s="132"/>
      <c r="W1147" s="132"/>
      <c r="X1147" s="132"/>
      <c r="Y1147" s="132"/>
      <c r="Z1147" s="133"/>
      <c r="AA1147" s="132"/>
      <c r="AB1147" s="133"/>
      <c r="AC1147" s="133"/>
      <c r="AD1147" s="132"/>
      <c r="AE1147" s="132"/>
      <c r="AF1147" s="132"/>
      <c r="AG1147" s="132"/>
      <c r="AH1147" s="132"/>
      <c r="AI1147" s="132"/>
      <c r="AJ1147" s="132" t="s">
        <v>118</v>
      </c>
      <c r="AK1147" s="132"/>
      <c r="AL1147" s="132"/>
      <c r="AM1147" s="132" t="s">
        <v>96</v>
      </c>
      <c r="AN1147" s="132" t="s">
        <v>279</v>
      </c>
      <c r="AO1147" s="132" t="s">
        <v>28022</v>
      </c>
      <c r="AP1147" s="132" t="s">
        <v>98</v>
      </c>
      <c r="AQ1147" s="132" t="s">
        <v>99</v>
      </c>
      <c r="AR1147" s="132" t="s">
        <v>7835</v>
      </c>
      <c r="AS1147" s="133" t="s">
        <v>27404</v>
      </c>
      <c r="AT1147" s="132" t="s">
        <v>101</v>
      </c>
      <c r="AU1147" s="132" t="s">
        <v>101</v>
      </c>
      <c r="AV1147" s="132" t="s">
        <v>122</v>
      </c>
      <c r="AW1147" s="132" t="s">
        <v>123</v>
      </c>
      <c r="AX1147" s="132" t="s">
        <v>433</v>
      </c>
      <c r="AY1147" s="132" t="s">
        <v>434</v>
      </c>
      <c r="AZ1147" s="132" t="s">
        <v>434</v>
      </c>
      <c r="BA1147" s="132" t="s">
        <v>13013</v>
      </c>
    </row>
    <row r="1148" spans="1:53" ht="30">
      <c r="A1148" s="131">
        <v>1143</v>
      </c>
      <c r="B1148" s="132" t="s">
        <v>10605</v>
      </c>
      <c r="C1148" s="132" t="s">
        <v>28023</v>
      </c>
      <c r="D1148" s="132" t="s">
        <v>2020</v>
      </c>
      <c r="E1148" s="132" t="s">
        <v>82</v>
      </c>
      <c r="F1148" s="133" t="s">
        <v>1373</v>
      </c>
      <c r="G1148" s="132" t="s">
        <v>96</v>
      </c>
      <c r="H1148" s="132"/>
      <c r="I1148" s="132"/>
      <c r="J1148" s="132"/>
      <c r="K1148" s="132"/>
      <c r="L1148" s="132"/>
      <c r="M1148" s="132"/>
      <c r="N1148" s="132" t="s">
        <v>7608</v>
      </c>
      <c r="O1148" s="132"/>
      <c r="P1148" s="132" t="s">
        <v>2606</v>
      </c>
      <c r="Q1148" s="132"/>
      <c r="R1148" s="132" t="s">
        <v>28024</v>
      </c>
      <c r="S1148" s="132"/>
      <c r="T1148" s="132" t="s">
        <v>28025</v>
      </c>
      <c r="U1148" s="132"/>
      <c r="V1148" s="132"/>
      <c r="W1148" s="132"/>
      <c r="X1148" s="132"/>
      <c r="Y1148" s="132"/>
      <c r="Z1148" s="133"/>
      <c r="AA1148" s="132"/>
      <c r="AB1148" s="133"/>
      <c r="AC1148" s="133"/>
      <c r="AD1148" s="132"/>
      <c r="AE1148" s="132"/>
      <c r="AF1148" s="132"/>
      <c r="AG1148" s="132"/>
      <c r="AH1148" s="132"/>
      <c r="AI1148" s="132"/>
      <c r="AJ1148" s="132" t="s">
        <v>118</v>
      </c>
      <c r="AK1148" s="132"/>
      <c r="AL1148" s="132"/>
      <c r="AM1148" s="132" t="s">
        <v>96</v>
      </c>
      <c r="AN1148" s="132" t="s">
        <v>279</v>
      </c>
      <c r="AO1148" s="132" t="s">
        <v>28026</v>
      </c>
      <c r="AP1148" s="132" t="s">
        <v>98</v>
      </c>
      <c r="AQ1148" s="132" t="s">
        <v>99</v>
      </c>
      <c r="AR1148" s="132" t="s">
        <v>7608</v>
      </c>
      <c r="AS1148" s="133" t="s">
        <v>27404</v>
      </c>
      <c r="AT1148" s="132" t="s">
        <v>101</v>
      </c>
      <c r="AU1148" s="132" t="s">
        <v>101</v>
      </c>
      <c r="AV1148" s="132" t="s">
        <v>122</v>
      </c>
      <c r="AW1148" s="132" t="s">
        <v>123</v>
      </c>
      <c r="AX1148" s="132" t="s">
        <v>104</v>
      </c>
      <c r="AY1148" s="132" t="s">
        <v>105</v>
      </c>
      <c r="AZ1148" s="132" t="s">
        <v>105</v>
      </c>
      <c r="BA1148" s="132" t="s">
        <v>13013</v>
      </c>
    </row>
    <row r="1149" spans="1:53" ht="30">
      <c r="A1149" s="131">
        <v>1144</v>
      </c>
      <c r="B1149" s="132" t="s">
        <v>10607</v>
      </c>
      <c r="C1149" s="132" t="s">
        <v>436</v>
      </c>
      <c r="D1149" s="132" t="s">
        <v>3634</v>
      </c>
      <c r="E1149" s="132" t="s">
        <v>82</v>
      </c>
      <c r="F1149" s="133" t="s">
        <v>28027</v>
      </c>
      <c r="G1149" s="132" t="s">
        <v>96</v>
      </c>
      <c r="H1149" s="132" t="s">
        <v>28028</v>
      </c>
      <c r="I1149" s="132" t="s">
        <v>6427</v>
      </c>
      <c r="J1149" s="132" t="s">
        <v>28029</v>
      </c>
      <c r="K1149" s="132" t="s">
        <v>28030</v>
      </c>
      <c r="L1149" s="132" t="s">
        <v>6664</v>
      </c>
      <c r="M1149" s="132" t="s">
        <v>28031</v>
      </c>
      <c r="N1149" s="132" t="s">
        <v>84</v>
      </c>
      <c r="O1149" s="132" t="s">
        <v>28032</v>
      </c>
      <c r="P1149" s="132" t="s">
        <v>2606</v>
      </c>
      <c r="Q1149" s="132" t="s">
        <v>2607</v>
      </c>
      <c r="R1149" s="132" t="s">
        <v>28033</v>
      </c>
      <c r="S1149" s="132" t="s">
        <v>28033</v>
      </c>
      <c r="T1149" s="132" t="s">
        <v>28034</v>
      </c>
      <c r="U1149" s="132" t="s">
        <v>28029</v>
      </c>
      <c r="V1149" s="132"/>
      <c r="W1149" s="132"/>
      <c r="X1149" s="132"/>
      <c r="Y1149" s="132" t="s">
        <v>28035</v>
      </c>
      <c r="Z1149" s="133" t="s">
        <v>28036</v>
      </c>
      <c r="AA1149" s="132" t="s">
        <v>7022</v>
      </c>
      <c r="AB1149" s="133"/>
      <c r="AC1149" s="133"/>
      <c r="AD1149" s="132" t="s">
        <v>96</v>
      </c>
      <c r="AE1149" s="132" t="s">
        <v>28037</v>
      </c>
      <c r="AF1149" s="132" t="s">
        <v>721</v>
      </c>
      <c r="AG1149" s="132"/>
      <c r="AH1149" s="132"/>
      <c r="AI1149" s="132"/>
      <c r="AJ1149" s="132" t="s">
        <v>94</v>
      </c>
      <c r="AK1149" s="132"/>
      <c r="AL1149" s="132" t="s">
        <v>17989</v>
      </c>
      <c r="AM1149" s="132" t="s">
        <v>96</v>
      </c>
      <c r="AN1149" s="132" t="s">
        <v>721</v>
      </c>
      <c r="AO1149" s="132" t="s">
        <v>28038</v>
      </c>
      <c r="AP1149" s="132" t="s">
        <v>98</v>
      </c>
      <c r="AQ1149" s="132" t="s">
        <v>99</v>
      </c>
      <c r="AR1149" s="132" t="s">
        <v>84</v>
      </c>
      <c r="AS1149" s="133" t="s">
        <v>27404</v>
      </c>
      <c r="AT1149" s="132" t="s">
        <v>101</v>
      </c>
      <c r="AU1149" s="132" t="s">
        <v>101</v>
      </c>
      <c r="AV1149" s="132" t="s">
        <v>102</v>
      </c>
      <c r="AW1149" s="132" t="s">
        <v>103</v>
      </c>
      <c r="AX1149" s="132" t="s">
        <v>104</v>
      </c>
      <c r="AY1149" s="132" t="s">
        <v>105</v>
      </c>
      <c r="AZ1149" s="132" t="s">
        <v>105</v>
      </c>
      <c r="BA1149" s="132" t="s">
        <v>13013</v>
      </c>
    </row>
    <row r="1150" spans="1:53" ht="30">
      <c r="A1150" s="131">
        <v>1145</v>
      </c>
      <c r="B1150" s="132" t="s">
        <v>10609</v>
      </c>
      <c r="C1150" s="132" t="s">
        <v>28039</v>
      </c>
      <c r="D1150" s="132" t="s">
        <v>911</v>
      </c>
      <c r="E1150" s="132" t="s">
        <v>82</v>
      </c>
      <c r="F1150" s="133" t="s">
        <v>2380</v>
      </c>
      <c r="G1150" s="132" t="s">
        <v>96</v>
      </c>
      <c r="H1150" s="132" t="s">
        <v>30375</v>
      </c>
      <c r="I1150" s="132" t="s">
        <v>6238</v>
      </c>
      <c r="J1150" s="132" t="s">
        <v>28041</v>
      </c>
      <c r="K1150" s="132" t="s">
        <v>30376</v>
      </c>
      <c r="L1150" s="132" t="s">
        <v>6411</v>
      </c>
      <c r="M1150" s="132" t="s">
        <v>30377</v>
      </c>
      <c r="N1150" s="132" t="s">
        <v>864</v>
      </c>
      <c r="O1150" s="132" t="s">
        <v>96</v>
      </c>
      <c r="P1150" s="132" t="s">
        <v>2606</v>
      </c>
      <c r="Q1150" s="132" t="s">
        <v>2607</v>
      </c>
      <c r="R1150" s="132" t="s">
        <v>28040</v>
      </c>
      <c r="S1150" s="132" t="s">
        <v>28040</v>
      </c>
      <c r="T1150" s="132" t="s">
        <v>30378</v>
      </c>
      <c r="U1150" s="132" t="s">
        <v>28041</v>
      </c>
      <c r="V1150" s="132"/>
      <c r="W1150" s="132"/>
      <c r="X1150" s="132"/>
      <c r="Y1150" s="132" t="s">
        <v>10609</v>
      </c>
      <c r="Z1150" s="133" t="s">
        <v>27404</v>
      </c>
      <c r="AA1150" s="132" t="s">
        <v>7349</v>
      </c>
      <c r="AB1150" s="133"/>
      <c r="AC1150" s="133"/>
      <c r="AD1150" s="132" t="s">
        <v>96</v>
      </c>
      <c r="AE1150" s="132"/>
      <c r="AF1150" s="132" t="s">
        <v>347</v>
      </c>
      <c r="AG1150" s="132"/>
      <c r="AH1150" s="132"/>
      <c r="AI1150" s="132"/>
      <c r="AJ1150" s="132" t="s">
        <v>118</v>
      </c>
      <c r="AK1150" s="132"/>
      <c r="AL1150" s="132"/>
      <c r="AM1150" s="132" t="s">
        <v>96</v>
      </c>
      <c r="AN1150" s="132" t="s">
        <v>347</v>
      </c>
      <c r="AO1150" s="132" t="s">
        <v>28042</v>
      </c>
      <c r="AP1150" s="132" t="s">
        <v>98</v>
      </c>
      <c r="AQ1150" s="132" t="s">
        <v>99</v>
      </c>
      <c r="AR1150" s="132" t="s">
        <v>864</v>
      </c>
      <c r="AS1150" s="133" t="s">
        <v>27404</v>
      </c>
      <c r="AT1150" s="132" t="s">
        <v>101</v>
      </c>
      <c r="AU1150" s="132" t="s">
        <v>101</v>
      </c>
      <c r="AV1150" s="132" t="s">
        <v>122</v>
      </c>
      <c r="AW1150" s="132" t="s">
        <v>123</v>
      </c>
      <c r="AX1150" s="132" t="s">
        <v>175</v>
      </c>
      <c r="AY1150" s="132" t="s">
        <v>669</v>
      </c>
      <c r="AZ1150" s="132" t="s">
        <v>669</v>
      </c>
      <c r="BA1150" s="132" t="s">
        <v>13013</v>
      </c>
    </row>
    <row r="1151" spans="1:53">
      <c r="A1151" s="131">
        <v>1146</v>
      </c>
      <c r="B1151" s="132"/>
      <c r="C1151" s="132"/>
      <c r="D1151" s="132"/>
      <c r="E1151" s="132"/>
      <c r="F1151" s="133"/>
      <c r="G1151" s="132"/>
      <c r="H1151" s="132"/>
      <c r="I1151" s="132"/>
      <c r="J1151" s="132"/>
      <c r="K1151" s="132"/>
      <c r="L1151" s="132"/>
      <c r="M1151" s="132"/>
      <c r="N1151" s="132"/>
      <c r="O1151" s="132"/>
      <c r="P1151" s="132"/>
      <c r="Q1151" s="132"/>
      <c r="R1151" s="132"/>
      <c r="S1151" s="132"/>
      <c r="T1151" s="132"/>
      <c r="U1151" s="132"/>
      <c r="V1151" s="132"/>
      <c r="W1151" s="132"/>
      <c r="X1151" s="132"/>
      <c r="Y1151" s="132"/>
      <c r="Z1151" s="133"/>
      <c r="AA1151" s="132"/>
      <c r="AB1151" s="133"/>
      <c r="AC1151" s="133"/>
      <c r="AD1151" s="132"/>
      <c r="AE1151" s="132"/>
      <c r="AF1151" s="132"/>
      <c r="AG1151" s="132"/>
      <c r="AH1151" s="132"/>
      <c r="AI1151" s="132"/>
      <c r="AJ1151" s="132"/>
      <c r="AK1151" s="132"/>
      <c r="AL1151" s="132"/>
      <c r="AM1151" s="132"/>
      <c r="AN1151" s="132"/>
      <c r="AO1151" s="132"/>
      <c r="AP1151" s="132"/>
      <c r="AQ1151" s="132"/>
      <c r="AR1151" s="132"/>
      <c r="AS1151" s="133"/>
      <c r="AT1151" s="132"/>
      <c r="AU1151" s="132"/>
      <c r="AV1151" s="132"/>
      <c r="AW1151" s="132"/>
      <c r="AX1151" s="132"/>
      <c r="AY1151" s="132"/>
      <c r="AZ1151" s="132"/>
      <c r="BA1151" s="132"/>
    </row>
    <row r="1152" spans="1:53" ht="30">
      <c r="A1152" s="131">
        <v>1147</v>
      </c>
      <c r="B1152" s="132" t="s">
        <v>10613</v>
      </c>
      <c r="C1152" s="132" t="s">
        <v>1131</v>
      </c>
      <c r="D1152" s="132" t="s">
        <v>878</v>
      </c>
      <c r="E1152" s="132" t="s">
        <v>82</v>
      </c>
      <c r="F1152" s="133" t="s">
        <v>2071</v>
      </c>
      <c r="G1152" s="132" t="s">
        <v>96</v>
      </c>
      <c r="H1152" s="132" t="s">
        <v>28043</v>
      </c>
      <c r="I1152" s="132" t="s">
        <v>28044</v>
      </c>
      <c r="J1152" s="132" t="s">
        <v>28045</v>
      </c>
      <c r="K1152" s="132" t="s">
        <v>28046</v>
      </c>
      <c r="L1152" s="132" t="s">
        <v>28044</v>
      </c>
      <c r="M1152" s="132"/>
      <c r="N1152" s="132" t="s">
        <v>7608</v>
      </c>
      <c r="O1152" s="132" t="s">
        <v>96</v>
      </c>
      <c r="P1152" s="132" t="s">
        <v>2606</v>
      </c>
      <c r="Q1152" s="132" t="s">
        <v>2607</v>
      </c>
      <c r="R1152" s="132" t="s">
        <v>28048</v>
      </c>
      <c r="S1152" s="132" t="s">
        <v>28048</v>
      </c>
      <c r="T1152" s="132" t="s">
        <v>28045</v>
      </c>
      <c r="U1152" s="132" t="s">
        <v>28045</v>
      </c>
      <c r="V1152" s="132"/>
      <c r="W1152" s="132"/>
      <c r="X1152" s="132"/>
      <c r="Y1152" s="132" t="s">
        <v>10613</v>
      </c>
      <c r="Z1152" s="133" t="s">
        <v>27404</v>
      </c>
      <c r="AA1152" s="132" t="s">
        <v>7349</v>
      </c>
      <c r="AB1152" s="133"/>
      <c r="AC1152" s="133"/>
      <c r="AD1152" s="132" t="s">
        <v>96</v>
      </c>
      <c r="AE1152" s="132"/>
      <c r="AF1152" s="132" t="s">
        <v>137</v>
      </c>
      <c r="AG1152" s="132"/>
      <c r="AH1152" s="132"/>
      <c r="AI1152" s="132"/>
      <c r="AJ1152" s="132" t="s">
        <v>94</v>
      </c>
      <c r="AK1152" s="132"/>
      <c r="AL1152" s="132" t="s">
        <v>17989</v>
      </c>
      <c r="AM1152" s="132" t="s">
        <v>96</v>
      </c>
      <c r="AN1152" s="132" t="s">
        <v>137</v>
      </c>
      <c r="AO1152" s="132" t="s">
        <v>28049</v>
      </c>
      <c r="AP1152" s="132" t="s">
        <v>98</v>
      </c>
      <c r="AQ1152" s="132" t="s">
        <v>99</v>
      </c>
      <c r="AR1152" s="132" t="s">
        <v>7608</v>
      </c>
      <c r="AS1152" s="133" t="s">
        <v>27404</v>
      </c>
      <c r="AT1152" s="132" t="s">
        <v>101</v>
      </c>
      <c r="AU1152" s="132" t="s">
        <v>101</v>
      </c>
      <c r="AV1152" s="132" t="s">
        <v>122</v>
      </c>
      <c r="AW1152" s="132" t="s">
        <v>123</v>
      </c>
      <c r="AX1152" s="132" t="s">
        <v>104</v>
      </c>
      <c r="AY1152" s="132" t="s">
        <v>105</v>
      </c>
      <c r="AZ1152" s="132" t="s">
        <v>105</v>
      </c>
      <c r="BA1152" s="132" t="s">
        <v>13013</v>
      </c>
    </row>
    <row r="1153" spans="1:53" ht="30">
      <c r="A1153" s="131">
        <v>1148</v>
      </c>
      <c r="B1153" s="132" t="s">
        <v>10615</v>
      </c>
      <c r="C1153" s="132" t="s">
        <v>2019</v>
      </c>
      <c r="D1153" s="132" t="s">
        <v>649</v>
      </c>
      <c r="E1153" s="132" t="s">
        <v>82</v>
      </c>
      <c r="F1153" s="133" t="s">
        <v>28050</v>
      </c>
      <c r="G1153" s="132" t="s">
        <v>96</v>
      </c>
      <c r="H1153" s="132" t="s">
        <v>28051</v>
      </c>
      <c r="I1153" s="132" t="s">
        <v>6238</v>
      </c>
      <c r="J1153" s="132" t="s">
        <v>28052</v>
      </c>
      <c r="K1153" s="132" t="s">
        <v>28053</v>
      </c>
      <c r="L1153" s="132" t="s">
        <v>6238</v>
      </c>
      <c r="M1153" s="132"/>
      <c r="N1153" s="132" t="s">
        <v>1787</v>
      </c>
      <c r="O1153" s="132" t="s">
        <v>28054</v>
      </c>
      <c r="P1153" s="132" t="s">
        <v>2606</v>
      </c>
      <c r="Q1153" s="132" t="s">
        <v>4381</v>
      </c>
      <c r="R1153" s="132" t="s">
        <v>28055</v>
      </c>
      <c r="S1153" s="132" t="s">
        <v>28055</v>
      </c>
      <c r="T1153" s="132" t="s">
        <v>28056</v>
      </c>
      <c r="U1153" s="132"/>
      <c r="V1153" s="132"/>
      <c r="W1153" s="132"/>
      <c r="X1153" s="132"/>
      <c r="Y1153" s="132" t="s">
        <v>10615</v>
      </c>
      <c r="Z1153" s="133" t="s">
        <v>27404</v>
      </c>
      <c r="AA1153" s="132" t="s">
        <v>7349</v>
      </c>
      <c r="AB1153" s="133"/>
      <c r="AC1153" s="133"/>
      <c r="AD1153" s="132" t="s">
        <v>96</v>
      </c>
      <c r="AE1153" s="132"/>
      <c r="AF1153" s="132" t="s">
        <v>347</v>
      </c>
      <c r="AG1153" s="132"/>
      <c r="AH1153" s="132"/>
      <c r="AI1153" s="132"/>
      <c r="AJ1153" s="132" t="s">
        <v>118</v>
      </c>
      <c r="AK1153" s="132"/>
      <c r="AL1153" s="132" t="s">
        <v>17989</v>
      </c>
      <c r="AM1153" s="132" t="s">
        <v>96</v>
      </c>
      <c r="AN1153" s="132" t="s">
        <v>347</v>
      </c>
      <c r="AO1153" s="132" t="s">
        <v>28057</v>
      </c>
      <c r="AP1153" s="132" t="s">
        <v>98</v>
      </c>
      <c r="AQ1153" s="132" t="s">
        <v>99</v>
      </c>
      <c r="AR1153" s="132" t="s">
        <v>1787</v>
      </c>
      <c r="AS1153" s="133" t="s">
        <v>27404</v>
      </c>
      <c r="AT1153" s="132" t="s">
        <v>101</v>
      </c>
      <c r="AU1153" s="132" t="s">
        <v>101</v>
      </c>
      <c r="AV1153" s="132" t="s">
        <v>122</v>
      </c>
      <c r="AW1153" s="132" t="s">
        <v>123</v>
      </c>
      <c r="AX1153" s="132" t="s">
        <v>597</v>
      </c>
      <c r="AY1153" s="132" t="s">
        <v>1793</v>
      </c>
      <c r="AZ1153" s="132" t="s">
        <v>1793</v>
      </c>
      <c r="BA1153" s="132" t="s">
        <v>13013</v>
      </c>
    </row>
    <row r="1154" spans="1:53" ht="30">
      <c r="A1154" s="131">
        <v>1149</v>
      </c>
      <c r="B1154" s="132" t="s">
        <v>10617</v>
      </c>
      <c r="C1154" s="132" t="s">
        <v>28058</v>
      </c>
      <c r="D1154" s="132" t="s">
        <v>28059</v>
      </c>
      <c r="E1154" s="132" t="s">
        <v>82</v>
      </c>
      <c r="F1154" s="133" t="s">
        <v>4408</v>
      </c>
      <c r="G1154" s="132" t="s">
        <v>96</v>
      </c>
      <c r="H1154" s="132"/>
      <c r="I1154" s="132"/>
      <c r="J1154" s="132"/>
      <c r="K1154" s="132"/>
      <c r="L1154" s="132"/>
      <c r="M1154" s="132"/>
      <c r="N1154" s="132" t="s">
        <v>7608</v>
      </c>
      <c r="O1154" s="132"/>
      <c r="P1154" s="132" t="s">
        <v>2606</v>
      </c>
      <c r="Q1154" s="132"/>
      <c r="R1154" s="132" t="s">
        <v>28060</v>
      </c>
      <c r="S1154" s="132"/>
      <c r="T1154" s="132" t="s">
        <v>28061</v>
      </c>
      <c r="U1154" s="132"/>
      <c r="V1154" s="132"/>
      <c r="W1154" s="132"/>
      <c r="X1154" s="132"/>
      <c r="Y1154" s="132"/>
      <c r="Z1154" s="133"/>
      <c r="AA1154" s="132"/>
      <c r="AB1154" s="133"/>
      <c r="AC1154" s="133"/>
      <c r="AD1154" s="132"/>
      <c r="AE1154" s="132"/>
      <c r="AF1154" s="132"/>
      <c r="AG1154" s="132"/>
      <c r="AH1154" s="132"/>
      <c r="AI1154" s="132"/>
      <c r="AJ1154" s="132" t="s">
        <v>118</v>
      </c>
      <c r="AK1154" s="132"/>
      <c r="AL1154" s="132"/>
      <c r="AM1154" s="132" t="s">
        <v>96</v>
      </c>
      <c r="AN1154" s="132" t="s">
        <v>347</v>
      </c>
      <c r="AO1154" s="132" t="s">
        <v>28062</v>
      </c>
      <c r="AP1154" s="132" t="s">
        <v>98</v>
      </c>
      <c r="AQ1154" s="132" t="s">
        <v>99</v>
      </c>
      <c r="AR1154" s="132" t="s">
        <v>7608</v>
      </c>
      <c r="AS1154" s="133" t="s">
        <v>27404</v>
      </c>
      <c r="AT1154" s="132" t="s">
        <v>101</v>
      </c>
      <c r="AU1154" s="132" t="s">
        <v>101</v>
      </c>
      <c r="AV1154" s="132" t="s">
        <v>122</v>
      </c>
      <c r="AW1154" s="132" t="s">
        <v>123</v>
      </c>
      <c r="AX1154" s="132" t="s">
        <v>104</v>
      </c>
      <c r="AY1154" s="132" t="s">
        <v>105</v>
      </c>
      <c r="AZ1154" s="132" t="s">
        <v>105</v>
      </c>
      <c r="BA1154" s="132" t="s">
        <v>13013</v>
      </c>
    </row>
    <row r="1155" spans="1:53" ht="30">
      <c r="A1155" s="131">
        <v>1150</v>
      </c>
      <c r="B1155" s="132" t="s">
        <v>10619</v>
      </c>
      <c r="C1155" s="132" t="s">
        <v>28063</v>
      </c>
      <c r="D1155" s="132" t="s">
        <v>2439</v>
      </c>
      <c r="E1155" s="132" t="s">
        <v>82</v>
      </c>
      <c r="F1155" s="133" t="s">
        <v>2542</v>
      </c>
      <c r="G1155" s="132" t="s">
        <v>155</v>
      </c>
      <c r="H1155" s="132" t="s">
        <v>28064</v>
      </c>
      <c r="I1155" s="132" t="s">
        <v>6238</v>
      </c>
      <c r="J1155" s="132"/>
      <c r="K1155" s="132" t="s">
        <v>28065</v>
      </c>
      <c r="L1155" s="132" t="s">
        <v>27555</v>
      </c>
      <c r="M1155" s="132" t="s">
        <v>28066</v>
      </c>
      <c r="N1155" s="132" t="s">
        <v>7608</v>
      </c>
      <c r="O1155" s="132" t="s">
        <v>155</v>
      </c>
      <c r="P1155" s="132" t="s">
        <v>2606</v>
      </c>
      <c r="Q1155" s="132"/>
      <c r="R1155" s="132" t="s">
        <v>28067</v>
      </c>
      <c r="S1155" s="132" t="s">
        <v>30379</v>
      </c>
      <c r="T1155" s="132" t="s">
        <v>28066</v>
      </c>
      <c r="U1155" s="132"/>
      <c r="V1155" s="132"/>
      <c r="W1155" s="132"/>
      <c r="X1155" s="132"/>
      <c r="Y1155" s="132"/>
      <c r="Z1155" s="133"/>
      <c r="AA1155" s="132"/>
      <c r="AB1155" s="133"/>
      <c r="AC1155" s="133"/>
      <c r="AD1155" s="132"/>
      <c r="AE1155" s="132"/>
      <c r="AF1155" s="132"/>
      <c r="AG1155" s="132"/>
      <c r="AH1155" s="132"/>
      <c r="AI1155" s="132"/>
      <c r="AJ1155" s="132" t="s">
        <v>118</v>
      </c>
      <c r="AK1155" s="132"/>
      <c r="AL1155" s="132" t="s">
        <v>17989</v>
      </c>
      <c r="AM1155" s="132" t="s">
        <v>155</v>
      </c>
      <c r="AN1155" s="132" t="s">
        <v>18845</v>
      </c>
      <c r="AO1155" s="132" t="s">
        <v>28068</v>
      </c>
      <c r="AP1155" s="132" t="s">
        <v>98</v>
      </c>
      <c r="AQ1155" s="132" t="s">
        <v>99</v>
      </c>
      <c r="AR1155" s="132" t="s">
        <v>7608</v>
      </c>
      <c r="AS1155" s="133" t="s">
        <v>27404</v>
      </c>
      <c r="AT1155" s="132" t="s">
        <v>101</v>
      </c>
      <c r="AU1155" s="132" t="s">
        <v>101</v>
      </c>
      <c r="AV1155" s="132" t="s">
        <v>122</v>
      </c>
      <c r="AW1155" s="132" t="s">
        <v>123</v>
      </c>
      <c r="AX1155" s="132" t="s">
        <v>104</v>
      </c>
      <c r="AY1155" s="132" t="s">
        <v>105</v>
      </c>
      <c r="AZ1155" s="132" t="s">
        <v>105</v>
      </c>
      <c r="BA1155" s="132" t="s">
        <v>13013</v>
      </c>
    </row>
    <row r="1156" spans="1:53" ht="30">
      <c r="A1156" s="131">
        <v>1151</v>
      </c>
      <c r="B1156" s="132" t="s">
        <v>10621</v>
      </c>
      <c r="C1156" s="132" t="s">
        <v>6661</v>
      </c>
      <c r="D1156" s="132" t="s">
        <v>340</v>
      </c>
      <c r="E1156" s="132" t="s">
        <v>82</v>
      </c>
      <c r="F1156" s="133" t="s">
        <v>28069</v>
      </c>
      <c r="G1156" s="132" t="s">
        <v>2468</v>
      </c>
      <c r="H1156" s="132" t="s">
        <v>28070</v>
      </c>
      <c r="I1156" s="132" t="s">
        <v>7965</v>
      </c>
      <c r="J1156" s="132" t="s">
        <v>28071</v>
      </c>
      <c r="K1156" s="132" t="s">
        <v>28072</v>
      </c>
      <c r="L1156" s="132" t="s">
        <v>7965</v>
      </c>
      <c r="M1156" s="132" t="s">
        <v>28073</v>
      </c>
      <c r="N1156" s="132" t="s">
        <v>7608</v>
      </c>
      <c r="O1156" s="132" t="s">
        <v>2468</v>
      </c>
      <c r="P1156" s="132" t="s">
        <v>2606</v>
      </c>
      <c r="Q1156" s="132" t="s">
        <v>2607</v>
      </c>
      <c r="R1156" s="132" t="s">
        <v>28074</v>
      </c>
      <c r="S1156" s="132" t="s">
        <v>28075</v>
      </c>
      <c r="T1156" s="132" t="s">
        <v>28076</v>
      </c>
      <c r="U1156" s="132" t="s">
        <v>28071</v>
      </c>
      <c r="V1156" s="132"/>
      <c r="W1156" s="132"/>
      <c r="X1156" s="132"/>
      <c r="Y1156" s="132" t="s">
        <v>10621</v>
      </c>
      <c r="Z1156" s="133" t="s">
        <v>27404</v>
      </c>
      <c r="AA1156" s="132" t="s">
        <v>7349</v>
      </c>
      <c r="AB1156" s="133"/>
      <c r="AC1156" s="133"/>
      <c r="AD1156" s="132" t="s">
        <v>2468</v>
      </c>
      <c r="AE1156" s="132"/>
      <c r="AF1156" s="132" t="s">
        <v>18161</v>
      </c>
      <c r="AG1156" s="132"/>
      <c r="AH1156" s="132"/>
      <c r="AI1156" s="132"/>
      <c r="AJ1156" s="132" t="s">
        <v>118</v>
      </c>
      <c r="AK1156" s="132"/>
      <c r="AL1156" s="132" t="s">
        <v>17989</v>
      </c>
      <c r="AM1156" s="132" t="s">
        <v>2468</v>
      </c>
      <c r="AN1156" s="132" t="s">
        <v>18161</v>
      </c>
      <c r="AO1156" s="132" t="s">
        <v>28077</v>
      </c>
      <c r="AP1156" s="132" t="s">
        <v>98</v>
      </c>
      <c r="AQ1156" s="132" t="s">
        <v>99</v>
      </c>
      <c r="AR1156" s="132" t="s">
        <v>7608</v>
      </c>
      <c r="AS1156" s="133" t="s">
        <v>27404</v>
      </c>
      <c r="AT1156" s="132" t="s">
        <v>101</v>
      </c>
      <c r="AU1156" s="132" t="s">
        <v>101</v>
      </c>
      <c r="AV1156" s="132" t="s">
        <v>122</v>
      </c>
      <c r="AW1156" s="132" t="s">
        <v>123</v>
      </c>
      <c r="AX1156" s="132" t="s">
        <v>104</v>
      </c>
      <c r="AY1156" s="132" t="s">
        <v>105</v>
      </c>
      <c r="AZ1156" s="132" t="s">
        <v>105</v>
      </c>
      <c r="BA1156" s="132" t="s">
        <v>13013</v>
      </c>
    </row>
    <row r="1157" spans="1:53" ht="30">
      <c r="A1157" s="131">
        <v>1152</v>
      </c>
      <c r="B1157" s="132" t="s">
        <v>10623</v>
      </c>
      <c r="C1157" s="132" t="s">
        <v>28078</v>
      </c>
      <c r="D1157" s="132" t="s">
        <v>1439</v>
      </c>
      <c r="E1157" s="132" t="s">
        <v>82</v>
      </c>
      <c r="F1157" s="133" t="s">
        <v>552</v>
      </c>
      <c r="G1157" s="132" t="s">
        <v>400</v>
      </c>
      <c r="H1157" s="132" t="s">
        <v>28079</v>
      </c>
      <c r="I1157" s="132" t="s">
        <v>6238</v>
      </c>
      <c r="J1157" s="132" t="s">
        <v>28080</v>
      </c>
      <c r="K1157" s="132" t="s">
        <v>28081</v>
      </c>
      <c r="L1157" s="132" t="s">
        <v>6238</v>
      </c>
      <c r="M1157" s="132" t="s">
        <v>28082</v>
      </c>
      <c r="N1157" s="132" t="s">
        <v>11107</v>
      </c>
      <c r="O1157" s="132" t="s">
        <v>400</v>
      </c>
      <c r="P1157" s="132" t="s">
        <v>2606</v>
      </c>
      <c r="Q1157" s="132" t="s">
        <v>2607</v>
      </c>
      <c r="R1157" s="132" t="s">
        <v>28084</v>
      </c>
      <c r="S1157" s="132" t="s">
        <v>28085</v>
      </c>
      <c r="T1157" s="132" t="s">
        <v>28082</v>
      </c>
      <c r="U1157" s="132"/>
      <c r="V1157" s="132"/>
      <c r="W1157" s="132"/>
      <c r="X1157" s="132"/>
      <c r="Y1157" s="132" t="s">
        <v>10623</v>
      </c>
      <c r="Z1157" s="133" t="s">
        <v>27404</v>
      </c>
      <c r="AA1157" s="132" t="s">
        <v>7349</v>
      </c>
      <c r="AB1157" s="133"/>
      <c r="AC1157" s="133"/>
      <c r="AD1157" s="132" t="s">
        <v>96</v>
      </c>
      <c r="AE1157" s="132"/>
      <c r="AF1157" s="132" t="s">
        <v>92</v>
      </c>
      <c r="AG1157" s="132"/>
      <c r="AH1157" s="132"/>
      <c r="AI1157" s="132"/>
      <c r="AJ1157" s="132" t="s">
        <v>118</v>
      </c>
      <c r="AK1157" s="132"/>
      <c r="AL1157" s="132" t="s">
        <v>17989</v>
      </c>
      <c r="AM1157" s="132" t="s">
        <v>400</v>
      </c>
      <c r="AN1157" s="132" t="s">
        <v>858</v>
      </c>
      <c r="AO1157" s="132" t="s">
        <v>28086</v>
      </c>
      <c r="AP1157" s="132" t="s">
        <v>98</v>
      </c>
      <c r="AQ1157" s="132" t="s">
        <v>99</v>
      </c>
      <c r="AR1157" s="132" t="s">
        <v>11107</v>
      </c>
      <c r="AS1157" s="133" t="s">
        <v>27404</v>
      </c>
      <c r="AT1157" s="132" t="s">
        <v>101</v>
      </c>
      <c r="AU1157" s="132" t="s">
        <v>101</v>
      </c>
      <c r="AV1157" s="132" t="s">
        <v>122</v>
      </c>
      <c r="AW1157" s="132" t="s">
        <v>123</v>
      </c>
      <c r="AX1157" s="132" t="s">
        <v>282</v>
      </c>
      <c r="AY1157" s="132" t="s">
        <v>298</v>
      </c>
      <c r="AZ1157" s="132" t="s">
        <v>298</v>
      </c>
      <c r="BA1157" s="132" t="s">
        <v>13013</v>
      </c>
    </row>
    <row r="1158" spans="1:53" ht="30">
      <c r="A1158" s="131">
        <v>1153</v>
      </c>
      <c r="B1158" s="132" t="s">
        <v>10625</v>
      </c>
      <c r="C1158" s="132" t="s">
        <v>1713</v>
      </c>
      <c r="D1158" s="132" t="s">
        <v>2823</v>
      </c>
      <c r="E1158" s="132" t="s">
        <v>82</v>
      </c>
      <c r="F1158" s="133" t="s">
        <v>1152</v>
      </c>
      <c r="G1158" s="132" t="s">
        <v>96</v>
      </c>
      <c r="H1158" s="132" t="s">
        <v>28087</v>
      </c>
      <c r="I1158" s="132" t="s">
        <v>6542</v>
      </c>
      <c r="J1158" s="132" t="s">
        <v>28088</v>
      </c>
      <c r="K1158" s="132" t="s">
        <v>28089</v>
      </c>
      <c r="L1158" s="132" t="s">
        <v>6542</v>
      </c>
      <c r="M1158" s="132" t="s">
        <v>28090</v>
      </c>
      <c r="N1158" s="132" t="s">
        <v>392</v>
      </c>
      <c r="O1158" s="132" t="s">
        <v>28091</v>
      </c>
      <c r="P1158" s="132" t="s">
        <v>2606</v>
      </c>
      <c r="Q1158" s="132" t="s">
        <v>4381</v>
      </c>
      <c r="R1158" s="132" t="s">
        <v>28092</v>
      </c>
      <c r="S1158" s="132" t="s">
        <v>28092</v>
      </c>
      <c r="T1158" s="132" t="s">
        <v>28088</v>
      </c>
      <c r="U1158" s="132" t="s">
        <v>28088</v>
      </c>
      <c r="V1158" s="132"/>
      <c r="W1158" s="132"/>
      <c r="X1158" s="132"/>
      <c r="Y1158" s="132" t="s">
        <v>10625</v>
      </c>
      <c r="Z1158" s="133" t="s">
        <v>27404</v>
      </c>
      <c r="AA1158" s="132" t="s">
        <v>7349</v>
      </c>
      <c r="AB1158" s="133"/>
      <c r="AC1158" s="133"/>
      <c r="AD1158" s="132" t="s">
        <v>96</v>
      </c>
      <c r="AE1158" s="132"/>
      <c r="AF1158" s="132" t="s">
        <v>92</v>
      </c>
      <c r="AG1158" s="132"/>
      <c r="AH1158" s="132"/>
      <c r="AI1158" s="132"/>
      <c r="AJ1158" s="132" t="s">
        <v>118</v>
      </c>
      <c r="AK1158" s="132"/>
      <c r="AL1158" s="132" t="s">
        <v>17989</v>
      </c>
      <c r="AM1158" s="132" t="s">
        <v>96</v>
      </c>
      <c r="AN1158" s="132" t="s">
        <v>92</v>
      </c>
      <c r="AO1158" s="132" t="s">
        <v>28093</v>
      </c>
      <c r="AP1158" s="132" t="s">
        <v>98</v>
      </c>
      <c r="AQ1158" s="132" t="s">
        <v>99</v>
      </c>
      <c r="AR1158" s="132" t="s">
        <v>392</v>
      </c>
      <c r="AS1158" s="133" t="s">
        <v>27404</v>
      </c>
      <c r="AT1158" s="132" t="s">
        <v>101</v>
      </c>
      <c r="AU1158" s="132" t="s">
        <v>101</v>
      </c>
      <c r="AV1158" s="132" t="s">
        <v>122</v>
      </c>
      <c r="AW1158" s="132" t="s">
        <v>123</v>
      </c>
      <c r="AX1158" s="132" t="s">
        <v>175</v>
      </c>
      <c r="AY1158" s="132" t="s">
        <v>403</v>
      </c>
      <c r="AZ1158" s="132" t="s">
        <v>403</v>
      </c>
      <c r="BA1158" s="132" t="s">
        <v>13013</v>
      </c>
    </row>
    <row r="1159" spans="1:53" ht="30">
      <c r="A1159" s="131">
        <v>1154</v>
      </c>
      <c r="B1159" s="132" t="s">
        <v>10627</v>
      </c>
      <c r="C1159" s="132" t="s">
        <v>2388</v>
      </c>
      <c r="D1159" s="132" t="s">
        <v>271</v>
      </c>
      <c r="E1159" s="132" t="s">
        <v>82</v>
      </c>
      <c r="F1159" s="133" t="s">
        <v>28094</v>
      </c>
      <c r="G1159" s="132" t="s">
        <v>96</v>
      </c>
      <c r="H1159" s="132" t="s">
        <v>28095</v>
      </c>
      <c r="I1159" s="132" t="s">
        <v>6427</v>
      </c>
      <c r="J1159" s="132" t="s">
        <v>28096</v>
      </c>
      <c r="K1159" s="132" t="s">
        <v>28097</v>
      </c>
      <c r="L1159" s="132" t="s">
        <v>6479</v>
      </c>
      <c r="M1159" s="132" t="s">
        <v>28098</v>
      </c>
      <c r="N1159" s="132" t="s">
        <v>1943</v>
      </c>
      <c r="O1159" s="132" t="s">
        <v>96</v>
      </c>
      <c r="P1159" s="132" t="s">
        <v>2606</v>
      </c>
      <c r="Q1159" s="132" t="s">
        <v>2607</v>
      </c>
      <c r="R1159" s="132" t="s">
        <v>28100</v>
      </c>
      <c r="S1159" s="132" t="s">
        <v>28101</v>
      </c>
      <c r="T1159" s="132" t="s">
        <v>28098</v>
      </c>
      <c r="U1159" s="132" t="s">
        <v>28096</v>
      </c>
      <c r="V1159" s="132"/>
      <c r="W1159" s="132"/>
      <c r="X1159" s="132"/>
      <c r="Y1159" s="132" t="s">
        <v>28102</v>
      </c>
      <c r="Z1159" s="133" t="s">
        <v>28103</v>
      </c>
      <c r="AA1159" s="132" t="s">
        <v>7022</v>
      </c>
      <c r="AB1159" s="133"/>
      <c r="AC1159" s="133"/>
      <c r="AD1159" s="132" t="s">
        <v>96</v>
      </c>
      <c r="AE1159" s="132"/>
      <c r="AF1159" s="132" t="s">
        <v>907</v>
      </c>
      <c r="AG1159" s="132"/>
      <c r="AH1159" s="132"/>
      <c r="AI1159" s="132"/>
      <c r="AJ1159" s="132" t="s">
        <v>118</v>
      </c>
      <c r="AK1159" s="132"/>
      <c r="AL1159" s="132" t="s">
        <v>17989</v>
      </c>
      <c r="AM1159" s="132" t="s">
        <v>96</v>
      </c>
      <c r="AN1159" s="132" t="s">
        <v>907</v>
      </c>
      <c r="AO1159" s="132" t="s">
        <v>28104</v>
      </c>
      <c r="AP1159" s="132" t="s">
        <v>98</v>
      </c>
      <c r="AQ1159" s="132" t="s">
        <v>99</v>
      </c>
      <c r="AR1159" s="132" t="s">
        <v>1943</v>
      </c>
      <c r="AS1159" s="133" t="s">
        <v>27404</v>
      </c>
      <c r="AT1159" s="132" t="s">
        <v>101</v>
      </c>
      <c r="AU1159" s="132" t="s">
        <v>101</v>
      </c>
      <c r="AV1159" s="132" t="s">
        <v>122</v>
      </c>
      <c r="AW1159" s="132" t="s">
        <v>123</v>
      </c>
      <c r="AX1159" s="132" t="s">
        <v>1947</v>
      </c>
      <c r="AY1159" s="132" t="s">
        <v>1948</v>
      </c>
      <c r="AZ1159" s="132" t="s">
        <v>1948</v>
      </c>
      <c r="BA1159" s="132" t="s">
        <v>13013</v>
      </c>
    </row>
    <row r="1160" spans="1:53" ht="30">
      <c r="A1160" s="131">
        <v>1155</v>
      </c>
      <c r="B1160" s="132" t="s">
        <v>10629</v>
      </c>
      <c r="C1160" s="132" t="s">
        <v>28105</v>
      </c>
      <c r="D1160" s="132" t="s">
        <v>457</v>
      </c>
      <c r="E1160" s="132" t="s">
        <v>82</v>
      </c>
      <c r="F1160" s="133" t="s">
        <v>2389</v>
      </c>
      <c r="G1160" s="132" t="s">
        <v>5503</v>
      </c>
      <c r="H1160" s="132"/>
      <c r="I1160" s="132"/>
      <c r="J1160" s="132"/>
      <c r="K1160" s="132"/>
      <c r="L1160" s="132"/>
      <c r="M1160" s="132"/>
      <c r="N1160" s="132" t="s">
        <v>924</v>
      </c>
      <c r="O1160" s="132"/>
      <c r="P1160" s="132" t="s">
        <v>2606</v>
      </c>
      <c r="Q1160" s="132"/>
      <c r="R1160" s="132" t="s">
        <v>28106</v>
      </c>
      <c r="S1160" s="132"/>
      <c r="T1160" s="132" t="s">
        <v>28107</v>
      </c>
      <c r="U1160" s="132"/>
      <c r="V1160" s="132"/>
      <c r="W1160" s="132"/>
      <c r="X1160" s="132"/>
      <c r="Y1160" s="132"/>
      <c r="Z1160" s="133"/>
      <c r="AA1160" s="132"/>
      <c r="AB1160" s="133"/>
      <c r="AC1160" s="133"/>
      <c r="AD1160" s="132"/>
      <c r="AE1160" s="132"/>
      <c r="AF1160" s="132"/>
      <c r="AG1160" s="132"/>
      <c r="AH1160" s="132"/>
      <c r="AI1160" s="132"/>
      <c r="AJ1160" s="132" t="s">
        <v>118</v>
      </c>
      <c r="AK1160" s="132"/>
      <c r="AL1160" s="132"/>
      <c r="AM1160" s="132" t="s">
        <v>5503</v>
      </c>
      <c r="AN1160" s="132" t="s">
        <v>18926</v>
      </c>
      <c r="AO1160" s="132" t="s">
        <v>28108</v>
      </c>
      <c r="AP1160" s="132" t="s">
        <v>98</v>
      </c>
      <c r="AQ1160" s="132" t="s">
        <v>99</v>
      </c>
      <c r="AR1160" s="132" t="s">
        <v>924</v>
      </c>
      <c r="AS1160" s="133" t="s">
        <v>27404</v>
      </c>
      <c r="AT1160" s="132" t="s">
        <v>101</v>
      </c>
      <c r="AU1160" s="132" t="s">
        <v>101</v>
      </c>
      <c r="AV1160" s="132" t="s">
        <v>122</v>
      </c>
      <c r="AW1160" s="132" t="s">
        <v>123</v>
      </c>
      <c r="AX1160" s="132" t="s">
        <v>282</v>
      </c>
      <c r="AY1160" s="132" t="s">
        <v>418</v>
      </c>
      <c r="AZ1160" s="132" t="s">
        <v>418</v>
      </c>
      <c r="BA1160" s="132" t="s">
        <v>13013</v>
      </c>
    </row>
    <row r="1161" spans="1:53" ht="30">
      <c r="A1161" s="131">
        <v>1156</v>
      </c>
      <c r="B1161" s="132" t="s">
        <v>10631</v>
      </c>
      <c r="C1161" s="132" t="s">
        <v>28109</v>
      </c>
      <c r="D1161" s="132" t="s">
        <v>27369</v>
      </c>
      <c r="E1161" s="132" t="s">
        <v>82</v>
      </c>
      <c r="F1161" s="133" t="s">
        <v>1152</v>
      </c>
      <c r="G1161" s="132" t="s">
        <v>96</v>
      </c>
      <c r="H1161" s="132" t="s">
        <v>28110</v>
      </c>
      <c r="I1161" s="132" t="s">
        <v>6456</v>
      </c>
      <c r="J1161" s="132" t="s">
        <v>28111</v>
      </c>
      <c r="K1161" s="132" t="s">
        <v>28112</v>
      </c>
      <c r="L1161" s="132" t="s">
        <v>6411</v>
      </c>
      <c r="M1161" s="132" t="s">
        <v>28113</v>
      </c>
      <c r="N1161" s="132" t="s">
        <v>982</v>
      </c>
      <c r="O1161" s="132" t="s">
        <v>7836</v>
      </c>
      <c r="P1161" s="132" t="s">
        <v>2606</v>
      </c>
      <c r="Q1161" s="132" t="s">
        <v>2607</v>
      </c>
      <c r="R1161" s="132" t="s">
        <v>28114</v>
      </c>
      <c r="S1161" s="132" t="s">
        <v>28114</v>
      </c>
      <c r="T1161" s="132" t="s">
        <v>28115</v>
      </c>
      <c r="U1161" s="132" t="s">
        <v>28111</v>
      </c>
      <c r="V1161" s="132"/>
      <c r="W1161" s="132"/>
      <c r="X1161" s="132"/>
      <c r="Y1161" s="132" t="s">
        <v>10631</v>
      </c>
      <c r="Z1161" s="133" t="s">
        <v>27404</v>
      </c>
      <c r="AA1161" s="132" t="s">
        <v>7349</v>
      </c>
      <c r="AB1161" s="133"/>
      <c r="AC1161" s="133"/>
      <c r="AD1161" s="132" t="s">
        <v>96</v>
      </c>
      <c r="AE1161" s="132"/>
      <c r="AF1161" s="132" t="s">
        <v>92</v>
      </c>
      <c r="AG1161" s="132"/>
      <c r="AH1161" s="132"/>
      <c r="AI1161" s="132"/>
      <c r="AJ1161" s="132" t="s">
        <v>118</v>
      </c>
      <c r="AK1161" s="132"/>
      <c r="AL1161" s="132" t="s">
        <v>17989</v>
      </c>
      <c r="AM1161" s="132" t="s">
        <v>96</v>
      </c>
      <c r="AN1161" s="132" t="s">
        <v>92</v>
      </c>
      <c r="AO1161" s="132" t="s">
        <v>28116</v>
      </c>
      <c r="AP1161" s="132" t="s">
        <v>98</v>
      </c>
      <c r="AQ1161" s="132" t="s">
        <v>99</v>
      </c>
      <c r="AR1161" s="132" t="s">
        <v>982</v>
      </c>
      <c r="AS1161" s="133" t="s">
        <v>27404</v>
      </c>
      <c r="AT1161" s="132" t="s">
        <v>101</v>
      </c>
      <c r="AU1161" s="132" t="s">
        <v>101</v>
      </c>
      <c r="AV1161" s="132" t="s">
        <v>122</v>
      </c>
      <c r="AW1161" s="132" t="s">
        <v>123</v>
      </c>
      <c r="AX1161" s="132" t="s">
        <v>597</v>
      </c>
      <c r="AY1161" s="132" t="s">
        <v>598</v>
      </c>
      <c r="AZ1161" s="132" t="s">
        <v>598</v>
      </c>
      <c r="BA1161" s="132" t="s">
        <v>13013</v>
      </c>
    </row>
    <row r="1162" spans="1:53" ht="30">
      <c r="A1162" s="131">
        <v>1157</v>
      </c>
      <c r="B1162" s="132" t="s">
        <v>10633</v>
      </c>
      <c r="C1162" s="132" t="s">
        <v>28117</v>
      </c>
      <c r="D1162" s="132" t="s">
        <v>1121</v>
      </c>
      <c r="E1162" s="132" t="s">
        <v>82</v>
      </c>
      <c r="F1162" s="133" t="s">
        <v>959</v>
      </c>
      <c r="G1162" s="132" t="s">
        <v>96</v>
      </c>
      <c r="H1162" s="132" t="s">
        <v>28118</v>
      </c>
      <c r="I1162" s="132" t="s">
        <v>14165</v>
      </c>
      <c r="J1162" s="132" t="s">
        <v>28119</v>
      </c>
      <c r="K1162" s="132" t="s">
        <v>16483</v>
      </c>
      <c r="L1162" s="132" t="s">
        <v>6411</v>
      </c>
      <c r="M1162" s="132" t="s">
        <v>28120</v>
      </c>
      <c r="N1162" s="132" t="s">
        <v>1787</v>
      </c>
      <c r="O1162" s="132" t="s">
        <v>96</v>
      </c>
      <c r="P1162" s="132" t="s">
        <v>2606</v>
      </c>
      <c r="Q1162" s="132" t="s">
        <v>4381</v>
      </c>
      <c r="R1162" s="132" t="s">
        <v>28121</v>
      </c>
      <c r="S1162" s="132"/>
      <c r="T1162" s="132" t="s">
        <v>28122</v>
      </c>
      <c r="U1162" s="132"/>
      <c r="V1162" s="132"/>
      <c r="W1162" s="132"/>
      <c r="X1162" s="132"/>
      <c r="Y1162" s="132" t="s">
        <v>28123</v>
      </c>
      <c r="Z1162" s="133" t="s">
        <v>15921</v>
      </c>
      <c r="AA1162" s="132"/>
      <c r="AB1162" s="133"/>
      <c r="AC1162" s="133"/>
      <c r="AD1162" s="132" t="s">
        <v>96</v>
      </c>
      <c r="AE1162" s="132"/>
      <c r="AF1162" s="132" t="s">
        <v>510</v>
      </c>
      <c r="AG1162" s="132"/>
      <c r="AH1162" s="132"/>
      <c r="AI1162" s="132"/>
      <c r="AJ1162" s="132" t="s">
        <v>118</v>
      </c>
      <c r="AK1162" s="132"/>
      <c r="AL1162" s="132" t="s">
        <v>17989</v>
      </c>
      <c r="AM1162" s="132" t="s">
        <v>96</v>
      </c>
      <c r="AN1162" s="132" t="s">
        <v>510</v>
      </c>
      <c r="AO1162" s="132" t="s">
        <v>28124</v>
      </c>
      <c r="AP1162" s="132" t="s">
        <v>98</v>
      </c>
      <c r="AQ1162" s="132" t="s">
        <v>99</v>
      </c>
      <c r="AR1162" s="132" t="s">
        <v>1787</v>
      </c>
      <c r="AS1162" s="133" t="s">
        <v>27404</v>
      </c>
      <c r="AT1162" s="132" t="s">
        <v>101</v>
      </c>
      <c r="AU1162" s="132" t="s">
        <v>101</v>
      </c>
      <c r="AV1162" s="132" t="s">
        <v>122</v>
      </c>
      <c r="AW1162" s="132" t="s">
        <v>123</v>
      </c>
      <c r="AX1162" s="132" t="s">
        <v>597</v>
      </c>
      <c r="AY1162" s="132" t="s">
        <v>1793</v>
      </c>
      <c r="AZ1162" s="132" t="s">
        <v>1793</v>
      </c>
      <c r="BA1162" s="132" t="s">
        <v>13013</v>
      </c>
    </row>
    <row r="1163" spans="1:53" ht="30">
      <c r="A1163" s="131">
        <v>1158</v>
      </c>
      <c r="B1163" s="132" t="s">
        <v>10635</v>
      </c>
      <c r="C1163" s="132" t="s">
        <v>28125</v>
      </c>
      <c r="D1163" s="132" t="s">
        <v>271</v>
      </c>
      <c r="E1163" s="132" t="s">
        <v>82</v>
      </c>
      <c r="F1163" s="133" t="s">
        <v>1333</v>
      </c>
      <c r="G1163" s="132" t="s">
        <v>96</v>
      </c>
      <c r="H1163" s="132"/>
      <c r="I1163" s="132"/>
      <c r="J1163" s="132"/>
      <c r="K1163" s="132"/>
      <c r="L1163" s="132"/>
      <c r="M1163" s="132"/>
      <c r="N1163" s="132" t="s">
        <v>11107</v>
      </c>
      <c r="O1163" s="132"/>
      <c r="P1163" s="132" t="s">
        <v>2606</v>
      </c>
      <c r="Q1163" s="132"/>
      <c r="R1163" s="132" t="s">
        <v>28126</v>
      </c>
      <c r="S1163" s="132"/>
      <c r="T1163" s="132" t="s">
        <v>28127</v>
      </c>
      <c r="U1163" s="132"/>
      <c r="V1163" s="132"/>
      <c r="W1163" s="132"/>
      <c r="X1163" s="132"/>
      <c r="Y1163" s="132"/>
      <c r="Z1163" s="133"/>
      <c r="AA1163" s="132"/>
      <c r="AB1163" s="133"/>
      <c r="AC1163" s="133"/>
      <c r="AD1163" s="132"/>
      <c r="AE1163" s="132"/>
      <c r="AF1163" s="132"/>
      <c r="AG1163" s="132"/>
      <c r="AH1163" s="132"/>
      <c r="AI1163" s="132"/>
      <c r="AJ1163" s="132" t="s">
        <v>118</v>
      </c>
      <c r="AK1163" s="132"/>
      <c r="AL1163" s="132"/>
      <c r="AM1163" s="132" t="s">
        <v>96</v>
      </c>
      <c r="AN1163" s="132" t="s">
        <v>347</v>
      </c>
      <c r="AO1163" s="132" t="s">
        <v>28128</v>
      </c>
      <c r="AP1163" s="132" t="s">
        <v>98</v>
      </c>
      <c r="AQ1163" s="132" t="s">
        <v>99</v>
      </c>
      <c r="AR1163" s="132" t="s">
        <v>11107</v>
      </c>
      <c r="AS1163" s="133" t="s">
        <v>27404</v>
      </c>
      <c r="AT1163" s="132" t="s">
        <v>101</v>
      </c>
      <c r="AU1163" s="132" t="s">
        <v>101</v>
      </c>
      <c r="AV1163" s="132" t="s">
        <v>122</v>
      </c>
      <c r="AW1163" s="132" t="s">
        <v>123</v>
      </c>
      <c r="AX1163" s="132" t="s">
        <v>282</v>
      </c>
      <c r="AY1163" s="132" t="s">
        <v>298</v>
      </c>
      <c r="AZ1163" s="132" t="s">
        <v>298</v>
      </c>
      <c r="BA1163" s="132" t="s">
        <v>13013</v>
      </c>
    </row>
    <row r="1164" spans="1:53" ht="30">
      <c r="A1164" s="131">
        <v>1159</v>
      </c>
      <c r="B1164" s="132" t="s">
        <v>10637</v>
      </c>
      <c r="C1164" s="132" t="s">
        <v>28129</v>
      </c>
      <c r="D1164" s="132" t="s">
        <v>911</v>
      </c>
      <c r="E1164" s="132" t="s">
        <v>82</v>
      </c>
      <c r="F1164" s="133" t="s">
        <v>28130</v>
      </c>
      <c r="G1164" s="132" t="s">
        <v>96</v>
      </c>
      <c r="H1164" s="132" t="s">
        <v>30380</v>
      </c>
      <c r="I1164" s="132" t="s">
        <v>14122</v>
      </c>
      <c r="J1164" s="132" t="s">
        <v>30381</v>
      </c>
      <c r="K1164" s="132" t="s">
        <v>30382</v>
      </c>
      <c r="L1164" s="132" t="s">
        <v>6479</v>
      </c>
      <c r="M1164" s="132" t="s">
        <v>28132</v>
      </c>
      <c r="N1164" s="132" t="s">
        <v>1364</v>
      </c>
      <c r="O1164" s="132" t="s">
        <v>1466</v>
      </c>
      <c r="P1164" s="132" t="s">
        <v>2606</v>
      </c>
      <c r="Q1164" s="132" t="s">
        <v>4294</v>
      </c>
      <c r="R1164" s="132" t="s">
        <v>28131</v>
      </c>
      <c r="S1164" s="132" t="s">
        <v>28131</v>
      </c>
      <c r="T1164" s="132" t="s">
        <v>28132</v>
      </c>
      <c r="U1164" s="132" t="s">
        <v>30381</v>
      </c>
      <c r="V1164" s="132"/>
      <c r="W1164" s="132"/>
      <c r="X1164" s="132"/>
      <c r="Y1164" s="132" t="s">
        <v>28133</v>
      </c>
      <c r="Z1164" s="133" t="s">
        <v>465</v>
      </c>
      <c r="AA1164" s="132" t="s">
        <v>7022</v>
      </c>
      <c r="AB1164" s="133"/>
      <c r="AC1164" s="133"/>
      <c r="AD1164" s="132" t="s">
        <v>96</v>
      </c>
      <c r="AE1164" s="132"/>
      <c r="AF1164" s="132" t="s">
        <v>886</v>
      </c>
      <c r="AG1164" s="132"/>
      <c r="AH1164" s="132"/>
      <c r="AI1164" s="132"/>
      <c r="AJ1164" s="132" t="s">
        <v>118</v>
      </c>
      <c r="AK1164" s="132"/>
      <c r="AL1164" s="132" t="s">
        <v>17989</v>
      </c>
      <c r="AM1164" s="132" t="s">
        <v>96</v>
      </c>
      <c r="AN1164" s="132" t="s">
        <v>886</v>
      </c>
      <c r="AO1164" s="132" t="s">
        <v>28134</v>
      </c>
      <c r="AP1164" s="132" t="s">
        <v>98</v>
      </c>
      <c r="AQ1164" s="132" t="s">
        <v>99</v>
      </c>
      <c r="AR1164" s="132" t="s">
        <v>1364</v>
      </c>
      <c r="AS1164" s="133" t="s">
        <v>27404</v>
      </c>
      <c r="AT1164" s="132" t="s">
        <v>101</v>
      </c>
      <c r="AU1164" s="132" t="s">
        <v>101</v>
      </c>
      <c r="AV1164" s="132" t="s">
        <v>122</v>
      </c>
      <c r="AW1164" s="132" t="s">
        <v>123</v>
      </c>
      <c r="AX1164" s="132" t="s">
        <v>282</v>
      </c>
      <c r="AY1164" s="132" t="s">
        <v>1369</v>
      </c>
      <c r="AZ1164" s="132" t="s">
        <v>1369</v>
      </c>
      <c r="BA1164" s="132" t="s">
        <v>13013</v>
      </c>
    </row>
    <row r="1165" spans="1:53" ht="30">
      <c r="A1165" s="131">
        <v>1160</v>
      </c>
      <c r="B1165" s="132" t="s">
        <v>10639</v>
      </c>
      <c r="C1165" s="132" t="s">
        <v>28135</v>
      </c>
      <c r="D1165" s="132" t="s">
        <v>142</v>
      </c>
      <c r="E1165" s="132" t="s">
        <v>82</v>
      </c>
      <c r="F1165" s="133" t="s">
        <v>7788</v>
      </c>
      <c r="G1165" s="132" t="s">
        <v>96</v>
      </c>
      <c r="H1165" s="132" t="s">
        <v>16575</v>
      </c>
      <c r="I1165" s="132" t="s">
        <v>5748</v>
      </c>
      <c r="J1165" s="132" t="s">
        <v>28136</v>
      </c>
      <c r="K1165" s="132" t="s">
        <v>28137</v>
      </c>
      <c r="L1165" s="132" t="s">
        <v>6238</v>
      </c>
      <c r="M1165" s="132" t="s">
        <v>28138</v>
      </c>
      <c r="N1165" s="132" t="s">
        <v>1364</v>
      </c>
      <c r="O1165" s="132" t="s">
        <v>96</v>
      </c>
      <c r="P1165" s="132" t="s">
        <v>2606</v>
      </c>
      <c r="Q1165" s="132" t="s">
        <v>4294</v>
      </c>
      <c r="R1165" s="132" t="s">
        <v>28139</v>
      </c>
      <c r="S1165" s="132" t="s">
        <v>28139</v>
      </c>
      <c r="T1165" s="132" t="s">
        <v>28140</v>
      </c>
      <c r="U1165" s="132" t="s">
        <v>28136</v>
      </c>
      <c r="V1165" s="132"/>
      <c r="W1165" s="132"/>
      <c r="X1165" s="132"/>
      <c r="Y1165" s="132" t="s">
        <v>10639</v>
      </c>
      <c r="Z1165" s="133" t="s">
        <v>27404</v>
      </c>
      <c r="AA1165" s="132" t="s">
        <v>7349</v>
      </c>
      <c r="AB1165" s="133"/>
      <c r="AC1165" s="133"/>
      <c r="AD1165" s="132" t="s">
        <v>96</v>
      </c>
      <c r="AE1165" s="132"/>
      <c r="AF1165" s="132" t="s">
        <v>347</v>
      </c>
      <c r="AG1165" s="132"/>
      <c r="AH1165" s="132"/>
      <c r="AI1165" s="132"/>
      <c r="AJ1165" s="132" t="s">
        <v>118</v>
      </c>
      <c r="AK1165" s="132"/>
      <c r="AL1165" s="132" t="s">
        <v>17989</v>
      </c>
      <c r="AM1165" s="132" t="s">
        <v>96</v>
      </c>
      <c r="AN1165" s="132" t="s">
        <v>347</v>
      </c>
      <c r="AO1165" s="132" t="s">
        <v>28141</v>
      </c>
      <c r="AP1165" s="132" t="s">
        <v>98</v>
      </c>
      <c r="AQ1165" s="132" t="s">
        <v>99</v>
      </c>
      <c r="AR1165" s="132" t="s">
        <v>1364</v>
      </c>
      <c r="AS1165" s="133" t="s">
        <v>27404</v>
      </c>
      <c r="AT1165" s="132" t="s">
        <v>101</v>
      </c>
      <c r="AU1165" s="132" t="s">
        <v>101</v>
      </c>
      <c r="AV1165" s="132" t="s">
        <v>122</v>
      </c>
      <c r="AW1165" s="132" t="s">
        <v>123</v>
      </c>
      <c r="AX1165" s="132" t="s">
        <v>282</v>
      </c>
      <c r="AY1165" s="132" t="s">
        <v>1369</v>
      </c>
      <c r="AZ1165" s="132" t="s">
        <v>1369</v>
      </c>
      <c r="BA1165" s="132" t="s">
        <v>13013</v>
      </c>
    </row>
    <row r="1166" spans="1:53" ht="30">
      <c r="A1166" s="131">
        <v>1161</v>
      </c>
      <c r="B1166" s="132" t="s">
        <v>10641</v>
      </c>
      <c r="C1166" s="132" t="s">
        <v>4089</v>
      </c>
      <c r="D1166" s="132" t="s">
        <v>4341</v>
      </c>
      <c r="E1166" s="132" t="s">
        <v>82</v>
      </c>
      <c r="F1166" s="133" t="s">
        <v>1586</v>
      </c>
      <c r="G1166" s="132" t="s">
        <v>96</v>
      </c>
      <c r="H1166" s="132" t="s">
        <v>30383</v>
      </c>
      <c r="I1166" s="132" t="s">
        <v>6238</v>
      </c>
      <c r="J1166" s="132"/>
      <c r="K1166" s="132" t="s">
        <v>30384</v>
      </c>
      <c r="L1166" s="132" t="s">
        <v>6238</v>
      </c>
      <c r="M1166" s="132" t="s">
        <v>28143</v>
      </c>
      <c r="N1166" s="132" t="s">
        <v>924</v>
      </c>
      <c r="O1166" s="132" t="s">
        <v>7836</v>
      </c>
      <c r="P1166" s="132" t="s">
        <v>2606</v>
      </c>
      <c r="Q1166" s="132" t="s">
        <v>2607</v>
      </c>
      <c r="R1166" s="132" t="s">
        <v>28142</v>
      </c>
      <c r="S1166" s="132" t="s">
        <v>28142</v>
      </c>
      <c r="T1166" s="132" t="s">
        <v>28143</v>
      </c>
      <c r="U1166" s="132" t="s">
        <v>28143</v>
      </c>
      <c r="V1166" s="132"/>
      <c r="W1166" s="132"/>
      <c r="X1166" s="132"/>
      <c r="Y1166" s="132" t="s">
        <v>10641</v>
      </c>
      <c r="Z1166" s="133" t="s">
        <v>27404</v>
      </c>
      <c r="AA1166" s="132" t="s">
        <v>7349</v>
      </c>
      <c r="AB1166" s="133"/>
      <c r="AC1166" s="133"/>
      <c r="AD1166" s="132" t="s">
        <v>96</v>
      </c>
      <c r="AE1166" s="132"/>
      <c r="AF1166" s="132" t="s">
        <v>92</v>
      </c>
      <c r="AG1166" s="132"/>
      <c r="AH1166" s="132"/>
      <c r="AI1166" s="132"/>
      <c r="AJ1166" s="132" t="s">
        <v>118</v>
      </c>
      <c r="AK1166" s="132"/>
      <c r="AL1166" s="132" t="s">
        <v>17989</v>
      </c>
      <c r="AM1166" s="132" t="s">
        <v>96</v>
      </c>
      <c r="AN1166" s="132" t="s">
        <v>92</v>
      </c>
      <c r="AO1166" s="132" t="s">
        <v>28144</v>
      </c>
      <c r="AP1166" s="132" t="s">
        <v>98</v>
      </c>
      <c r="AQ1166" s="132" t="s">
        <v>99</v>
      </c>
      <c r="AR1166" s="132" t="s">
        <v>924</v>
      </c>
      <c r="AS1166" s="133" t="s">
        <v>27404</v>
      </c>
      <c r="AT1166" s="132" t="s">
        <v>101</v>
      </c>
      <c r="AU1166" s="132" t="s">
        <v>101</v>
      </c>
      <c r="AV1166" s="132" t="s">
        <v>122</v>
      </c>
      <c r="AW1166" s="132" t="s">
        <v>123</v>
      </c>
      <c r="AX1166" s="132" t="s">
        <v>282</v>
      </c>
      <c r="AY1166" s="132" t="s">
        <v>418</v>
      </c>
      <c r="AZ1166" s="132" t="s">
        <v>418</v>
      </c>
      <c r="BA1166" s="132" t="s">
        <v>13013</v>
      </c>
    </row>
    <row r="1167" spans="1:53" ht="30">
      <c r="A1167" s="131">
        <v>1162</v>
      </c>
      <c r="B1167" s="132" t="s">
        <v>10643</v>
      </c>
      <c r="C1167" s="132" t="s">
        <v>3253</v>
      </c>
      <c r="D1167" s="132" t="s">
        <v>1121</v>
      </c>
      <c r="E1167" s="132" t="s">
        <v>82</v>
      </c>
      <c r="F1167" s="133" t="s">
        <v>4738</v>
      </c>
      <c r="G1167" s="132" t="s">
        <v>96</v>
      </c>
      <c r="H1167" s="132" t="s">
        <v>30385</v>
      </c>
      <c r="I1167" s="132" t="s">
        <v>6238</v>
      </c>
      <c r="J1167" s="132" t="s">
        <v>28146</v>
      </c>
      <c r="K1167" s="132" t="s">
        <v>30386</v>
      </c>
      <c r="L1167" s="132" t="s">
        <v>6238</v>
      </c>
      <c r="M1167" s="132" t="s">
        <v>30387</v>
      </c>
      <c r="N1167" s="132" t="s">
        <v>2781</v>
      </c>
      <c r="O1167" s="132" t="s">
        <v>30388</v>
      </c>
      <c r="P1167" s="132" t="s">
        <v>2606</v>
      </c>
      <c r="Q1167" s="132" t="s">
        <v>4381</v>
      </c>
      <c r="R1167" s="132" t="s">
        <v>28145</v>
      </c>
      <c r="S1167" s="132" t="s">
        <v>28145</v>
      </c>
      <c r="T1167" s="132" t="s">
        <v>28146</v>
      </c>
      <c r="U1167" s="132" t="s">
        <v>28146</v>
      </c>
      <c r="V1167" s="132"/>
      <c r="W1167" s="132"/>
      <c r="X1167" s="132"/>
      <c r="Y1167" s="132" t="s">
        <v>28147</v>
      </c>
      <c r="Z1167" s="133" t="s">
        <v>3490</v>
      </c>
      <c r="AA1167" s="132" t="s">
        <v>7022</v>
      </c>
      <c r="AB1167" s="133"/>
      <c r="AC1167" s="133"/>
      <c r="AD1167" s="132" t="s">
        <v>96</v>
      </c>
      <c r="AE1167" s="132"/>
      <c r="AF1167" s="132" t="s">
        <v>347</v>
      </c>
      <c r="AG1167" s="132"/>
      <c r="AH1167" s="132"/>
      <c r="AI1167" s="132"/>
      <c r="AJ1167" s="132" t="s">
        <v>118</v>
      </c>
      <c r="AK1167" s="132"/>
      <c r="AL1167" s="132" t="s">
        <v>17989</v>
      </c>
      <c r="AM1167" s="132" t="s">
        <v>96</v>
      </c>
      <c r="AN1167" s="132" t="s">
        <v>347</v>
      </c>
      <c r="AO1167" s="132" t="s">
        <v>28148</v>
      </c>
      <c r="AP1167" s="132" t="s">
        <v>98</v>
      </c>
      <c r="AQ1167" s="132" t="s">
        <v>99</v>
      </c>
      <c r="AR1167" s="132" t="s">
        <v>2781</v>
      </c>
      <c r="AS1167" s="133" t="s">
        <v>27404</v>
      </c>
      <c r="AT1167" s="132" t="s">
        <v>101</v>
      </c>
      <c r="AU1167" s="132" t="s">
        <v>101</v>
      </c>
      <c r="AV1167" s="132" t="s">
        <v>122</v>
      </c>
      <c r="AW1167" s="132" t="s">
        <v>123</v>
      </c>
      <c r="AX1167" s="132" t="s">
        <v>308</v>
      </c>
      <c r="AY1167" s="132" t="s">
        <v>2788</v>
      </c>
      <c r="AZ1167" s="132" t="s">
        <v>2788</v>
      </c>
      <c r="BA1167" s="132" t="s">
        <v>13013</v>
      </c>
    </row>
    <row r="1168" spans="1:53" ht="30">
      <c r="A1168" s="131">
        <v>1163</v>
      </c>
      <c r="B1168" s="132" t="s">
        <v>10645</v>
      </c>
      <c r="C1168" s="132" t="s">
        <v>4861</v>
      </c>
      <c r="D1168" s="132" t="s">
        <v>2661</v>
      </c>
      <c r="E1168" s="132" t="s">
        <v>301</v>
      </c>
      <c r="F1168" s="133" t="s">
        <v>5711</v>
      </c>
      <c r="G1168" s="132" t="s">
        <v>6812</v>
      </c>
      <c r="H1168" s="132" t="s">
        <v>30389</v>
      </c>
      <c r="I1168" s="132" t="s">
        <v>6238</v>
      </c>
      <c r="J1168" s="132" t="s">
        <v>28150</v>
      </c>
      <c r="K1168" s="132" t="s">
        <v>30390</v>
      </c>
      <c r="L1168" s="132" t="s">
        <v>6238</v>
      </c>
      <c r="M1168" s="132" t="s">
        <v>30391</v>
      </c>
      <c r="N1168" s="132" t="s">
        <v>1334</v>
      </c>
      <c r="O1168" s="132" t="s">
        <v>30392</v>
      </c>
      <c r="P1168" s="132" t="s">
        <v>2606</v>
      </c>
      <c r="Q1168" s="132" t="s">
        <v>2607</v>
      </c>
      <c r="R1168" s="132" t="s">
        <v>28149</v>
      </c>
      <c r="S1168" s="132" t="s">
        <v>30393</v>
      </c>
      <c r="T1168" s="132" t="s">
        <v>28150</v>
      </c>
      <c r="U1168" s="132" t="s">
        <v>28150</v>
      </c>
      <c r="V1168" s="132"/>
      <c r="W1168" s="132"/>
      <c r="X1168" s="132"/>
      <c r="Y1168" s="132" t="s">
        <v>10645</v>
      </c>
      <c r="Z1168" s="133" t="s">
        <v>27404</v>
      </c>
      <c r="AA1168" s="132" t="s">
        <v>7349</v>
      </c>
      <c r="AB1168" s="133"/>
      <c r="AC1168" s="133"/>
      <c r="AD1168" s="132" t="s">
        <v>6812</v>
      </c>
      <c r="AE1168" s="132"/>
      <c r="AF1168" s="132" t="s">
        <v>23059</v>
      </c>
      <c r="AG1168" s="132"/>
      <c r="AH1168" s="132"/>
      <c r="AI1168" s="132"/>
      <c r="AJ1168" s="132" t="s">
        <v>118</v>
      </c>
      <c r="AK1168" s="132"/>
      <c r="AL1168" s="132" t="s">
        <v>17989</v>
      </c>
      <c r="AM1168" s="132" t="s">
        <v>6812</v>
      </c>
      <c r="AN1168" s="132" t="s">
        <v>23059</v>
      </c>
      <c r="AO1168" s="132" t="s">
        <v>28151</v>
      </c>
      <c r="AP1168" s="132" t="s">
        <v>98</v>
      </c>
      <c r="AQ1168" s="132" t="s">
        <v>99</v>
      </c>
      <c r="AR1168" s="132" t="s">
        <v>1334</v>
      </c>
      <c r="AS1168" s="133" t="s">
        <v>27404</v>
      </c>
      <c r="AT1168" s="132" t="s">
        <v>101</v>
      </c>
      <c r="AU1168" s="132" t="s">
        <v>101</v>
      </c>
      <c r="AV1168" s="132" t="s">
        <v>122</v>
      </c>
      <c r="AW1168" s="132" t="s">
        <v>123</v>
      </c>
      <c r="AX1168" s="132" t="s">
        <v>158</v>
      </c>
      <c r="AY1168" s="132" t="s">
        <v>1339</v>
      </c>
      <c r="AZ1168" s="132" t="s">
        <v>1339</v>
      </c>
      <c r="BA1168" s="132" t="s">
        <v>13013</v>
      </c>
    </row>
    <row r="1169" spans="1:53" ht="30">
      <c r="A1169" s="131">
        <v>1164</v>
      </c>
      <c r="B1169" s="132" t="s">
        <v>10647</v>
      </c>
      <c r="C1169" s="132" t="s">
        <v>28152</v>
      </c>
      <c r="D1169" s="132" t="s">
        <v>3015</v>
      </c>
      <c r="E1169" s="132" t="s">
        <v>82</v>
      </c>
      <c r="F1169" s="133" t="s">
        <v>28153</v>
      </c>
      <c r="G1169" s="132" t="s">
        <v>96</v>
      </c>
      <c r="H1169" s="132" t="s">
        <v>30394</v>
      </c>
      <c r="I1169" s="132" t="s">
        <v>6238</v>
      </c>
      <c r="J1169" s="132" t="s">
        <v>28155</v>
      </c>
      <c r="K1169" s="132" t="s">
        <v>30395</v>
      </c>
      <c r="L1169" s="132" t="s">
        <v>6238</v>
      </c>
      <c r="M1169" s="132" t="s">
        <v>30396</v>
      </c>
      <c r="N1169" s="132" t="s">
        <v>111</v>
      </c>
      <c r="O1169" s="132" t="s">
        <v>96</v>
      </c>
      <c r="P1169" s="132" t="s">
        <v>2606</v>
      </c>
      <c r="Q1169" s="132" t="s">
        <v>4381</v>
      </c>
      <c r="R1169" s="132" t="s">
        <v>28154</v>
      </c>
      <c r="S1169" s="132" t="s">
        <v>30397</v>
      </c>
      <c r="T1169" s="132" t="s">
        <v>28155</v>
      </c>
      <c r="U1169" s="132" t="s">
        <v>28155</v>
      </c>
      <c r="V1169" s="132"/>
      <c r="W1169" s="132"/>
      <c r="X1169" s="132"/>
      <c r="Y1169" s="132" t="s">
        <v>10647</v>
      </c>
      <c r="Z1169" s="133" t="s">
        <v>27404</v>
      </c>
      <c r="AA1169" s="132" t="s">
        <v>7349</v>
      </c>
      <c r="AB1169" s="133"/>
      <c r="AC1169" s="133"/>
      <c r="AD1169" s="132" t="s">
        <v>96</v>
      </c>
      <c r="AE1169" s="132"/>
      <c r="AF1169" s="132" t="s">
        <v>347</v>
      </c>
      <c r="AG1169" s="132"/>
      <c r="AH1169" s="132"/>
      <c r="AI1169" s="132"/>
      <c r="AJ1169" s="132" t="s">
        <v>118</v>
      </c>
      <c r="AK1169" s="132"/>
      <c r="AL1169" s="132" t="s">
        <v>17989</v>
      </c>
      <c r="AM1169" s="132" t="s">
        <v>96</v>
      </c>
      <c r="AN1169" s="132" t="s">
        <v>347</v>
      </c>
      <c r="AO1169" s="132" t="s">
        <v>28156</v>
      </c>
      <c r="AP1169" s="132" t="s">
        <v>98</v>
      </c>
      <c r="AQ1169" s="132" t="s">
        <v>99</v>
      </c>
      <c r="AR1169" s="132" t="s">
        <v>111</v>
      </c>
      <c r="AS1169" s="133" t="s">
        <v>27404</v>
      </c>
      <c r="AT1169" s="132" t="s">
        <v>101</v>
      </c>
      <c r="AU1169" s="132" t="s">
        <v>101</v>
      </c>
      <c r="AV1169" s="132" t="s">
        <v>122</v>
      </c>
      <c r="AW1169" s="132" t="s">
        <v>123</v>
      </c>
      <c r="AX1169" s="132" t="s">
        <v>124</v>
      </c>
      <c r="AY1169" s="132" t="s">
        <v>125</v>
      </c>
      <c r="AZ1169" s="132" t="s">
        <v>125</v>
      </c>
      <c r="BA1169" s="132" t="s">
        <v>13013</v>
      </c>
    </row>
    <row r="1170" spans="1:53" ht="30">
      <c r="A1170" s="131">
        <v>1165</v>
      </c>
      <c r="B1170" s="132" t="s">
        <v>10649</v>
      </c>
      <c r="C1170" s="132" t="s">
        <v>3550</v>
      </c>
      <c r="D1170" s="132" t="s">
        <v>236</v>
      </c>
      <c r="E1170" s="132" t="s">
        <v>82</v>
      </c>
      <c r="F1170" s="133" t="s">
        <v>28157</v>
      </c>
      <c r="G1170" s="132" t="s">
        <v>373</v>
      </c>
      <c r="H1170" s="132" t="s">
        <v>30398</v>
      </c>
      <c r="I1170" s="132" t="s">
        <v>14585</v>
      </c>
      <c r="J1170" s="132" t="s">
        <v>30399</v>
      </c>
      <c r="K1170" s="132" t="s">
        <v>30400</v>
      </c>
      <c r="L1170" s="132" t="s">
        <v>14585</v>
      </c>
      <c r="M1170" s="132" t="s">
        <v>30401</v>
      </c>
      <c r="N1170" s="132" t="s">
        <v>164</v>
      </c>
      <c r="O1170" s="132" t="s">
        <v>373</v>
      </c>
      <c r="P1170" s="132" t="s">
        <v>2606</v>
      </c>
      <c r="Q1170" s="132" t="s">
        <v>2607</v>
      </c>
      <c r="R1170" s="132" t="s">
        <v>28158</v>
      </c>
      <c r="S1170" s="132" t="s">
        <v>30402</v>
      </c>
      <c r="T1170" s="132" t="s">
        <v>28159</v>
      </c>
      <c r="U1170" s="132" t="s">
        <v>30399</v>
      </c>
      <c r="V1170" s="132"/>
      <c r="W1170" s="132"/>
      <c r="X1170" s="132"/>
      <c r="Y1170" s="132" t="s">
        <v>30403</v>
      </c>
      <c r="Z1170" s="133" t="s">
        <v>30404</v>
      </c>
      <c r="AA1170" s="132" t="s">
        <v>30405</v>
      </c>
      <c r="AB1170" s="133"/>
      <c r="AC1170" s="133"/>
      <c r="AD1170" s="132" t="s">
        <v>373</v>
      </c>
      <c r="AE1170" s="132" t="s">
        <v>15438</v>
      </c>
      <c r="AF1170" s="132" t="s">
        <v>26052</v>
      </c>
      <c r="AG1170" s="132" t="s">
        <v>30406</v>
      </c>
      <c r="AH1170" s="132" t="s">
        <v>30407</v>
      </c>
      <c r="AI1170" s="132" t="s">
        <v>30408</v>
      </c>
      <c r="AJ1170" s="132" t="s">
        <v>187</v>
      </c>
      <c r="AK1170" s="132"/>
      <c r="AL1170" s="132" t="s">
        <v>17989</v>
      </c>
      <c r="AM1170" s="132" t="s">
        <v>373</v>
      </c>
      <c r="AN1170" s="132" t="s">
        <v>26052</v>
      </c>
      <c r="AO1170" s="132" t="s">
        <v>28160</v>
      </c>
      <c r="AP1170" s="132" t="s">
        <v>98</v>
      </c>
      <c r="AQ1170" s="132" t="s">
        <v>99</v>
      </c>
      <c r="AR1170" s="132" t="s">
        <v>164</v>
      </c>
      <c r="AS1170" s="133" t="s">
        <v>27404</v>
      </c>
      <c r="AT1170" s="132" t="s">
        <v>101</v>
      </c>
      <c r="AU1170" s="132" t="s">
        <v>101</v>
      </c>
      <c r="AV1170" s="132" t="s">
        <v>102</v>
      </c>
      <c r="AW1170" s="132" t="s">
        <v>103</v>
      </c>
      <c r="AX1170" s="132" t="s">
        <v>175</v>
      </c>
      <c r="AY1170" s="132" t="s">
        <v>176</v>
      </c>
      <c r="AZ1170" s="132" t="s">
        <v>176</v>
      </c>
      <c r="BA1170" s="132" t="s">
        <v>13013</v>
      </c>
    </row>
    <row r="1171" spans="1:53" ht="30">
      <c r="A1171" s="131">
        <v>1166</v>
      </c>
      <c r="B1171" s="132" t="s">
        <v>10651</v>
      </c>
      <c r="C1171" s="132" t="s">
        <v>28001</v>
      </c>
      <c r="D1171" s="132" t="s">
        <v>271</v>
      </c>
      <c r="E1171" s="132" t="s">
        <v>82</v>
      </c>
      <c r="F1171" s="133" t="s">
        <v>2893</v>
      </c>
      <c r="G1171" s="132" t="s">
        <v>96</v>
      </c>
      <c r="H1171" s="132" t="s">
        <v>30409</v>
      </c>
      <c r="I1171" s="132" t="s">
        <v>17376</v>
      </c>
      <c r="J1171" s="132"/>
      <c r="K1171" s="132" t="s">
        <v>30410</v>
      </c>
      <c r="L1171" s="132" t="s">
        <v>6427</v>
      </c>
      <c r="M1171" s="132" t="s">
        <v>28003</v>
      </c>
      <c r="N1171" s="132" t="s">
        <v>1364</v>
      </c>
      <c r="O1171" s="132" t="s">
        <v>30411</v>
      </c>
      <c r="P1171" s="132" t="s">
        <v>2606</v>
      </c>
      <c r="Q1171" s="132" t="s">
        <v>4294</v>
      </c>
      <c r="R1171" s="132" t="s">
        <v>28002</v>
      </c>
      <c r="S1171" s="132" t="s">
        <v>30412</v>
      </c>
      <c r="T1171" s="132" t="s">
        <v>13110</v>
      </c>
      <c r="U1171" s="132" t="s">
        <v>30413</v>
      </c>
      <c r="V1171" s="132"/>
      <c r="W1171" s="132"/>
      <c r="X1171" s="132"/>
      <c r="Y1171" s="132" t="s">
        <v>10651</v>
      </c>
      <c r="Z1171" s="133" t="s">
        <v>27404</v>
      </c>
      <c r="AA1171" s="132" t="s">
        <v>7349</v>
      </c>
      <c r="AB1171" s="133"/>
      <c r="AC1171" s="133"/>
      <c r="AD1171" s="132" t="s">
        <v>96</v>
      </c>
      <c r="AE1171" s="132"/>
      <c r="AF1171" s="132" t="s">
        <v>430</v>
      </c>
      <c r="AG1171" s="132"/>
      <c r="AH1171" s="132"/>
      <c r="AI1171" s="132"/>
      <c r="AJ1171" s="132" t="s">
        <v>118</v>
      </c>
      <c r="AK1171" s="132"/>
      <c r="AL1171" s="132" t="s">
        <v>17989</v>
      </c>
      <c r="AM1171" s="132" t="s">
        <v>96</v>
      </c>
      <c r="AN1171" s="132" t="s">
        <v>430</v>
      </c>
      <c r="AO1171" s="132" t="s">
        <v>28004</v>
      </c>
      <c r="AP1171" s="132" t="s">
        <v>98</v>
      </c>
      <c r="AQ1171" s="132" t="s">
        <v>99</v>
      </c>
      <c r="AR1171" s="132" t="s">
        <v>1364</v>
      </c>
      <c r="AS1171" s="133" t="s">
        <v>27404</v>
      </c>
      <c r="AT1171" s="132" t="s">
        <v>101</v>
      </c>
      <c r="AU1171" s="132" t="s">
        <v>101</v>
      </c>
      <c r="AV1171" s="132" t="s">
        <v>122</v>
      </c>
      <c r="AW1171" s="132" t="s">
        <v>123</v>
      </c>
      <c r="AX1171" s="132" t="s">
        <v>282</v>
      </c>
      <c r="AY1171" s="132" t="s">
        <v>1369</v>
      </c>
      <c r="AZ1171" s="132" t="s">
        <v>1369</v>
      </c>
      <c r="BA1171" s="132" t="s">
        <v>13013</v>
      </c>
    </row>
    <row r="1172" spans="1:53" ht="30">
      <c r="A1172" s="131">
        <v>1167</v>
      </c>
      <c r="B1172" s="132" t="s">
        <v>10653</v>
      </c>
      <c r="C1172" s="132" t="s">
        <v>28347</v>
      </c>
      <c r="D1172" s="132" t="s">
        <v>28348</v>
      </c>
      <c r="E1172" s="132" t="s">
        <v>82</v>
      </c>
      <c r="F1172" s="133" t="s">
        <v>1112</v>
      </c>
      <c r="G1172" s="132" t="s">
        <v>96</v>
      </c>
      <c r="H1172" s="132" t="s">
        <v>28349</v>
      </c>
      <c r="I1172" s="132" t="s">
        <v>6427</v>
      </c>
      <c r="J1172" s="132"/>
      <c r="K1172" s="132" t="s">
        <v>14328</v>
      </c>
      <c r="L1172" s="132" t="s">
        <v>6411</v>
      </c>
      <c r="M1172" s="132" t="s">
        <v>28350</v>
      </c>
      <c r="N1172" s="132" t="s">
        <v>982</v>
      </c>
      <c r="O1172" s="132" t="s">
        <v>28047</v>
      </c>
      <c r="P1172" s="132" t="s">
        <v>18169</v>
      </c>
      <c r="Q1172" s="132" t="s">
        <v>2607</v>
      </c>
      <c r="R1172" s="132" t="s">
        <v>28351</v>
      </c>
      <c r="S1172" s="132" t="s">
        <v>28351</v>
      </c>
      <c r="T1172" s="132" t="s">
        <v>28352</v>
      </c>
      <c r="U1172" s="132" t="s">
        <v>28350</v>
      </c>
      <c r="V1172" s="132"/>
      <c r="W1172" s="132"/>
      <c r="X1172" s="132"/>
      <c r="Y1172" s="132" t="s">
        <v>10653</v>
      </c>
      <c r="Z1172" s="133" t="s">
        <v>28353</v>
      </c>
      <c r="AA1172" s="132" t="s">
        <v>7349</v>
      </c>
      <c r="AB1172" s="133"/>
      <c r="AC1172" s="133"/>
      <c r="AD1172" s="132" t="s">
        <v>96</v>
      </c>
      <c r="AE1172" s="132"/>
      <c r="AF1172" s="132" t="s">
        <v>137</v>
      </c>
      <c r="AG1172" s="132"/>
      <c r="AH1172" s="132"/>
      <c r="AI1172" s="132"/>
      <c r="AJ1172" s="132" t="s">
        <v>94</v>
      </c>
      <c r="AK1172" s="132"/>
      <c r="AL1172" s="132" t="s">
        <v>17989</v>
      </c>
      <c r="AM1172" s="132" t="s">
        <v>96</v>
      </c>
      <c r="AN1172" s="132" t="s">
        <v>137</v>
      </c>
      <c r="AO1172" s="132" t="s">
        <v>28354</v>
      </c>
      <c r="AP1172" s="132" t="s">
        <v>98</v>
      </c>
      <c r="AQ1172" s="132" t="s">
        <v>99</v>
      </c>
      <c r="AR1172" s="132" t="s">
        <v>982</v>
      </c>
      <c r="AS1172" s="133" t="s">
        <v>28353</v>
      </c>
      <c r="AT1172" s="132" t="s">
        <v>101</v>
      </c>
      <c r="AU1172" s="132" t="s">
        <v>101</v>
      </c>
      <c r="AV1172" s="132" t="s">
        <v>122</v>
      </c>
      <c r="AW1172" s="132" t="s">
        <v>123</v>
      </c>
      <c r="AX1172" s="132" t="s">
        <v>597</v>
      </c>
      <c r="AY1172" s="132" t="s">
        <v>598</v>
      </c>
      <c r="AZ1172" s="132" t="s">
        <v>598</v>
      </c>
      <c r="BA1172" s="132" t="s">
        <v>13013</v>
      </c>
    </row>
    <row r="1173" spans="1:53" ht="30">
      <c r="A1173" s="131">
        <v>1168</v>
      </c>
      <c r="B1173" s="132" t="s">
        <v>10655</v>
      </c>
      <c r="C1173" s="132" t="s">
        <v>1811</v>
      </c>
      <c r="D1173" s="132" t="s">
        <v>2560</v>
      </c>
      <c r="E1173" s="132" t="s">
        <v>82</v>
      </c>
      <c r="F1173" s="133" t="s">
        <v>2542</v>
      </c>
      <c r="G1173" s="132" t="s">
        <v>96</v>
      </c>
      <c r="H1173" s="132" t="s">
        <v>28355</v>
      </c>
      <c r="I1173" s="132" t="s">
        <v>6797</v>
      </c>
      <c r="J1173" s="132" t="s">
        <v>28356</v>
      </c>
      <c r="K1173" s="132" t="s">
        <v>28357</v>
      </c>
      <c r="L1173" s="132" t="s">
        <v>6664</v>
      </c>
      <c r="M1173" s="132" t="s">
        <v>28358</v>
      </c>
      <c r="N1173" s="132" t="s">
        <v>2281</v>
      </c>
      <c r="O1173" s="132" t="s">
        <v>155</v>
      </c>
      <c r="P1173" s="132" t="s">
        <v>2606</v>
      </c>
      <c r="Q1173" s="132" t="s">
        <v>2607</v>
      </c>
      <c r="R1173" s="132" t="s">
        <v>28359</v>
      </c>
      <c r="S1173" s="132" t="s">
        <v>28360</v>
      </c>
      <c r="T1173" s="132" t="s">
        <v>28361</v>
      </c>
      <c r="U1173" s="132"/>
      <c r="V1173" s="132"/>
      <c r="W1173" s="132"/>
      <c r="X1173" s="132" t="s">
        <v>27008</v>
      </c>
      <c r="Y1173" s="132" t="s">
        <v>10655</v>
      </c>
      <c r="Z1173" s="133" t="s">
        <v>2364</v>
      </c>
      <c r="AA1173" s="132" t="s">
        <v>7349</v>
      </c>
      <c r="AB1173" s="133"/>
      <c r="AC1173" s="133"/>
      <c r="AD1173" s="132" t="s">
        <v>96</v>
      </c>
      <c r="AE1173" s="132"/>
      <c r="AF1173" s="132" t="s">
        <v>347</v>
      </c>
      <c r="AG1173" s="132"/>
      <c r="AH1173" s="132"/>
      <c r="AI1173" s="132"/>
      <c r="AJ1173" s="132" t="s">
        <v>118</v>
      </c>
      <c r="AK1173" s="132"/>
      <c r="AL1173" s="132" t="s">
        <v>17989</v>
      </c>
      <c r="AM1173" s="132" t="s">
        <v>96</v>
      </c>
      <c r="AN1173" s="132" t="s">
        <v>347</v>
      </c>
      <c r="AO1173" s="132" t="s">
        <v>28362</v>
      </c>
      <c r="AP1173" s="132" t="s">
        <v>98</v>
      </c>
      <c r="AQ1173" s="132" t="s">
        <v>99</v>
      </c>
      <c r="AR1173" s="132" t="s">
        <v>2281</v>
      </c>
      <c r="AS1173" s="133" t="s">
        <v>28353</v>
      </c>
      <c r="AT1173" s="132" t="s">
        <v>101</v>
      </c>
      <c r="AU1173" s="132" t="s">
        <v>101</v>
      </c>
      <c r="AV1173" s="132" t="s">
        <v>122</v>
      </c>
      <c r="AW1173" s="132" t="s">
        <v>123</v>
      </c>
      <c r="AX1173" s="132" t="s">
        <v>158</v>
      </c>
      <c r="AY1173" s="132" t="s">
        <v>2287</v>
      </c>
      <c r="AZ1173" s="132" t="s">
        <v>2287</v>
      </c>
      <c r="BA1173" s="132" t="s">
        <v>13013</v>
      </c>
    </row>
    <row r="1174" spans="1:53" ht="30">
      <c r="A1174" s="131">
        <v>1169</v>
      </c>
      <c r="B1174" s="132" t="s">
        <v>10657</v>
      </c>
      <c r="C1174" s="132" t="s">
        <v>1248</v>
      </c>
      <c r="D1174" s="132" t="s">
        <v>28363</v>
      </c>
      <c r="E1174" s="132" t="s">
        <v>82</v>
      </c>
      <c r="F1174" s="133" t="s">
        <v>28364</v>
      </c>
      <c r="G1174" s="132" t="s">
        <v>96</v>
      </c>
      <c r="H1174" s="132" t="s">
        <v>28365</v>
      </c>
      <c r="I1174" s="132" t="s">
        <v>13535</v>
      </c>
      <c r="J1174" s="132" t="s">
        <v>28366</v>
      </c>
      <c r="K1174" s="132" t="s">
        <v>28367</v>
      </c>
      <c r="L1174" s="132" t="s">
        <v>6411</v>
      </c>
      <c r="M1174" s="132" t="s">
        <v>28368</v>
      </c>
      <c r="N1174" s="132" t="s">
        <v>131</v>
      </c>
      <c r="O1174" s="132" t="s">
        <v>6473</v>
      </c>
      <c r="P1174" s="132" t="s">
        <v>2606</v>
      </c>
      <c r="Q1174" s="132" t="s">
        <v>2607</v>
      </c>
      <c r="R1174" s="132" t="s">
        <v>28369</v>
      </c>
      <c r="S1174" s="132" t="s">
        <v>28370</v>
      </c>
      <c r="T1174" s="132" t="s">
        <v>28371</v>
      </c>
      <c r="U1174" s="132"/>
      <c r="V1174" s="132"/>
      <c r="W1174" s="132"/>
      <c r="X1174" s="132" t="s">
        <v>27008</v>
      </c>
      <c r="Y1174" s="132" t="s">
        <v>28372</v>
      </c>
      <c r="Z1174" s="133" t="s">
        <v>28373</v>
      </c>
      <c r="AA1174" s="132" t="s">
        <v>28374</v>
      </c>
      <c r="AB1174" s="133"/>
      <c r="AC1174" s="133"/>
      <c r="AD1174" s="132" t="s">
        <v>96</v>
      </c>
      <c r="AE1174" s="132"/>
      <c r="AF1174" s="132" t="s">
        <v>137</v>
      </c>
      <c r="AG1174" s="132"/>
      <c r="AH1174" s="132"/>
      <c r="AI1174" s="132"/>
      <c r="AJ1174" s="132" t="s">
        <v>94</v>
      </c>
      <c r="AK1174" s="132"/>
      <c r="AL1174" s="132" t="s">
        <v>17989</v>
      </c>
      <c r="AM1174" s="132" t="s">
        <v>96</v>
      </c>
      <c r="AN1174" s="132" t="s">
        <v>137</v>
      </c>
      <c r="AO1174" s="132" t="s">
        <v>28375</v>
      </c>
      <c r="AP1174" s="132" t="s">
        <v>98</v>
      </c>
      <c r="AQ1174" s="132" t="s">
        <v>99</v>
      </c>
      <c r="AR1174" s="132" t="s">
        <v>131</v>
      </c>
      <c r="AS1174" s="133" t="s">
        <v>28353</v>
      </c>
      <c r="AT1174" s="132" t="s">
        <v>101</v>
      </c>
      <c r="AU1174" s="132" t="s">
        <v>101</v>
      </c>
      <c r="AV1174" s="132" t="s">
        <v>122</v>
      </c>
      <c r="AW1174" s="132" t="s">
        <v>123</v>
      </c>
      <c r="AX1174" s="132" t="s">
        <v>104</v>
      </c>
      <c r="AY1174" s="132" t="s">
        <v>105</v>
      </c>
      <c r="AZ1174" s="132" t="s">
        <v>105</v>
      </c>
      <c r="BA1174" s="132" t="s">
        <v>13013</v>
      </c>
    </row>
    <row r="1175" spans="1:53" ht="30">
      <c r="A1175" s="131">
        <v>1170</v>
      </c>
      <c r="B1175" s="132" t="s">
        <v>10659</v>
      </c>
      <c r="C1175" s="132" t="s">
        <v>28376</v>
      </c>
      <c r="D1175" s="132" t="s">
        <v>28377</v>
      </c>
      <c r="E1175" s="132" t="s">
        <v>301</v>
      </c>
      <c r="F1175" s="133" t="s">
        <v>5825</v>
      </c>
      <c r="G1175" s="132" t="s">
        <v>872</v>
      </c>
      <c r="H1175" s="132" t="s">
        <v>28378</v>
      </c>
      <c r="I1175" s="132"/>
      <c r="J1175" s="132"/>
      <c r="K1175" s="132" t="s">
        <v>28379</v>
      </c>
      <c r="L1175" s="132" t="s">
        <v>6479</v>
      </c>
      <c r="M1175" s="132" t="s">
        <v>28380</v>
      </c>
      <c r="N1175" s="132" t="s">
        <v>1334</v>
      </c>
      <c r="O1175" s="132" t="s">
        <v>28381</v>
      </c>
      <c r="P1175" s="132" t="s">
        <v>2606</v>
      </c>
      <c r="Q1175" s="132" t="s">
        <v>4381</v>
      </c>
      <c r="R1175" s="132" t="s">
        <v>28382</v>
      </c>
      <c r="S1175" s="132" t="s">
        <v>28383</v>
      </c>
      <c r="T1175" s="132" t="s">
        <v>28380</v>
      </c>
      <c r="U1175" s="132"/>
      <c r="V1175" s="132"/>
      <c r="W1175" s="132"/>
      <c r="X1175" s="132"/>
      <c r="Y1175" s="132" t="s">
        <v>10659</v>
      </c>
      <c r="Z1175" s="133" t="s">
        <v>28353</v>
      </c>
      <c r="AA1175" s="132" t="s">
        <v>7349</v>
      </c>
      <c r="AB1175" s="133"/>
      <c r="AC1175" s="133"/>
      <c r="AD1175" s="132" t="s">
        <v>872</v>
      </c>
      <c r="AE1175" s="132"/>
      <c r="AF1175" s="132" t="s">
        <v>26040</v>
      </c>
      <c r="AG1175" s="132"/>
      <c r="AH1175" s="132"/>
      <c r="AI1175" s="132"/>
      <c r="AJ1175" s="132" t="s">
        <v>118</v>
      </c>
      <c r="AK1175" s="132"/>
      <c r="AL1175" s="132" t="s">
        <v>17989</v>
      </c>
      <c r="AM1175" s="132" t="s">
        <v>872</v>
      </c>
      <c r="AN1175" s="132" t="s">
        <v>26040</v>
      </c>
      <c r="AO1175" s="132" t="s">
        <v>28384</v>
      </c>
      <c r="AP1175" s="132" t="s">
        <v>98</v>
      </c>
      <c r="AQ1175" s="132" t="s">
        <v>99</v>
      </c>
      <c r="AR1175" s="132" t="s">
        <v>1334</v>
      </c>
      <c r="AS1175" s="133" t="s">
        <v>28353</v>
      </c>
      <c r="AT1175" s="132" t="s">
        <v>101</v>
      </c>
      <c r="AU1175" s="132" t="s">
        <v>101</v>
      </c>
      <c r="AV1175" s="132" t="s">
        <v>122</v>
      </c>
      <c r="AW1175" s="132" t="s">
        <v>123</v>
      </c>
      <c r="AX1175" s="132" t="s">
        <v>158</v>
      </c>
      <c r="AY1175" s="132" t="s">
        <v>1339</v>
      </c>
      <c r="AZ1175" s="132" t="s">
        <v>1339</v>
      </c>
      <c r="BA1175" s="132" t="s">
        <v>13013</v>
      </c>
    </row>
    <row r="1176" spans="1:53" ht="30">
      <c r="A1176" s="131">
        <v>1171</v>
      </c>
      <c r="B1176" s="132" t="s">
        <v>10661</v>
      </c>
      <c r="C1176" s="132" t="s">
        <v>28385</v>
      </c>
      <c r="D1176" s="132" t="s">
        <v>312</v>
      </c>
      <c r="E1176" s="132" t="s">
        <v>82</v>
      </c>
      <c r="F1176" s="133" t="s">
        <v>4534</v>
      </c>
      <c r="G1176" s="132" t="s">
        <v>96</v>
      </c>
      <c r="H1176" s="132"/>
      <c r="I1176" s="132"/>
      <c r="J1176" s="132"/>
      <c r="K1176" s="132"/>
      <c r="L1176" s="132"/>
      <c r="M1176" s="132"/>
      <c r="N1176" s="132" t="s">
        <v>982</v>
      </c>
      <c r="O1176" s="132" t="s">
        <v>96</v>
      </c>
      <c r="P1176" s="132" t="s">
        <v>2606</v>
      </c>
      <c r="Q1176" s="132"/>
      <c r="R1176" s="132" t="s">
        <v>28386</v>
      </c>
      <c r="S1176" s="132"/>
      <c r="T1176" s="132" t="s">
        <v>28387</v>
      </c>
      <c r="U1176" s="132" t="s">
        <v>28387</v>
      </c>
      <c r="V1176" s="132"/>
      <c r="W1176" s="132"/>
      <c r="X1176" s="132"/>
      <c r="Y1176" s="132"/>
      <c r="Z1176" s="133"/>
      <c r="AA1176" s="132"/>
      <c r="AB1176" s="133"/>
      <c r="AC1176" s="133"/>
      <c r="AD1176" s="132"/>
      <c r="AE1176" s="132"/>
      <c r="AF1176" s="132"/>
      <c r="AG1176" s="132"/>
      <c r="AH1176" s="132"/>
      <c r="AI1176" s="132"/>
      <c r="AJ1176" s="132" t="s">
        <v>118</v>
      </c>
      <c r="AK1176" s="132"/>
      <c r="AL1176" s="132" t="s">
        <v>17989</v>
      </c>
      <c r="AM1176" s="132" t="s">
        <v>96</v>
      </c>
      <c r="AN1176" s="132" t="s">
        <v>92</v>
      </c>
      <c r="AO1176" s="132" t="s">
        <v>28388</v>
      </c>
      <c r="AP1176" s="132" t="s">
        <v>98</v>
      </c>
      <c r="AQ1176" s="132" t="s">
        <v>99</v>
      </c>
      <c r="AR1176" s="132" t="s">
        <v>982</v>
      </c>
      <c r="AS1176" s="133" t="s">
        <v>28353</v>
      </c>
      <c r="AT1176" s="132" t="s">
        <v>101</v>
      </c>
      <c r="AU1176" s="132" t="s">
        <v>101</v>
      </c>
      <c r="AV1176" s="132" t="s">
        <v>122</v>
      </c>
      <c r="AW1176" s="132" t="s">
        <v>123</v>
      </c>
      <c r="AX1176" s="132" t="s">
        <v>597</v>
      </c>
      <c r="AY1176" s="132" t="s">
        <v>598</v>
      </c>
      <c r="AZ1176" s="132" t="s">
        <v>598</v>
      </c>
      <c r="BA1176" s="132" t="s">
        <v>13013</v>
      </c>
    </row>
    <row r="1177" spans="1:53" ht="30">
      <c r="A1177" s="131">
        <v>1172</v>
      </c>
      <c r="B1177" s="132" t="s">
        <v>10663</v>
      </c>
      <c r="C1177" s="132" t="s">
        <v>28389</v>
      </c>
      <c r="D1177" s="132" t="s">
        <v>271</v>
      </c>
      <c r="E1177" s="132" t="s">
        <v>82</v>
      </c>
      <c r="F1177" s="133" t="s">
        <v>1234</v>
      </c>
      <c r="G1177" s="132" t="s">
        <v>2242</v>
      </c>
      <c r="H1177" s="132"/>
      <c r="I1177" s="132"/>
      <c r="J1177" s="132"/>
      <c r="K1177" s="132" t="s">
        <v>28390</v>
      </c>
      <c r="L1177" s="132" t="s">
        <v>6238</v>
      </c>
      <c r="M1177" s="132"/>
      <c r="N1177" s="132" t="s">
        <v>11107</v>
      </c>
      <c r="O1177" s="132" t="s">
        <v>28391</v>
      </c>
      <c r="P1177" s="132" t="s">
        <v>2606</v>
      </c>
      <c r="Q1177" s="132" t="s">
        <v>2607</v>
      </c>
      <c r="R1177" s="132" t="s">
        <v>28392</v>
      </c>
      <c r="S1177" s="132" t="s">
        <v>28393</v>
      </c>
      <c r="T1177" s="132" t="s">
        <v>28394</v>
      </c>
      <c r="U1177" s="132" t="s">
        <v>28395</v>
      </c>
      <c r="V1177" s="132"/>
      <c r="W1177" s="132"/>
      <c r="X1177" s="132" t="s">
        <v>28396</v>
      </c>
      <c r="Y1177" s="132" t="s">
        <v>28397</v>
      </c>
      <c r="Z1177" s="133" t="s">
        <v>465</v>
      </c>
      <c r="AA1177" s="132" t="s">
        <v>2242</v>
      </c>
      <c r="AB1177" s="133"/>
      <c r="AC1177" s="133"/>
      <c r="AD1177" s="132" t="s">
        <v>96</v>
      </c>
      <c r="AE1177" s="132"/>
      <c r="AF1177" s="132" t="s">
        <v>218</v>
      </c>
      <c r="AG1177" s="132"/>
      <c r="AH1177" s="132"/>
      <c r="AI1177" s="132"/>
      <c r="AJ1177" s="132" t="s">
        <v>187</v>
      </c>
      <c r="AK1177" s="132"/>
      <c r="AL1177" s="132"/>
      <c r="AM1177" s="132" t="s">
        <v>2242</v>
      </c>
      <c r="AN1177" s="132" t="s">
        <v>26460</v>
      </c>
      <c r="AO1177" s="132" t="s">
        <v>28398</v>
      </c>
      <c r="AP1177" s="132" t="s">
        <v>98</v>
      </c>
      <c r="AQ1177" s="132" t="s">
        <v>99</v>
      </c>
      <c r="AR1177" s="132" t="s">
        <v>11107</v>
      </c>
      <c r="AS1177" s="133" t="s">
        <v>28353</v>
      </c>
      <c r="AT1177" s="132" t="s">
        <v>101</v>
      </c>
      <c r="AU1177" s="132" t="s">
        <v>101</v>
      </c>
      <c r="AV1177" s="132" t="s">
        <v>122</v>
      </c>
      <c r="AW1177" s="132" t="s">
        <v>123</v>
      </c>
      <c r="AX1177" s="132" t="s">
        <v>282</v>
      </c>
      <c r="AY1177" s="132" t="s">
        <v>298</v>
      </c>
      <c r="AZ1177" s="132" t="s">
        <v>298</v>
      </c>
      <c r="BA1177" s="132" t="s">
        <v>13013</v>
      </c>
    </row>
    <row r="1178" spans="1:53" ht="30">
      <c r="A1178" s="131">
        <v>1173</v>
      </c>
      <c r="B1178" s="132" t="s">
        <v>10665</v>
      </c>
      <c r="C1178" s="132" t="s">
        <v>28399</v>
      </c>
      <c r="D1178" s="132" t="s">
        <v>390</v>
      </c>
      <c r="E1178" s="132" t="s">
        <v>82</v>
      </c>
      <c r="F1178" s="133" t="s">
        <v>28400</v>
      </c>
      <c r="G1178" s="132" t="s">
        <v>96</v>
      </c>
      <c r="H1178" s="132" t="s">
        <v>28401</v>
      </c>
      <c r="I1178" s="132" t="s">
        <v>6797</v>
      </c>
      <c r="J1178" s="132" t="s">
        <v>28402</v>
      </c>
      <c r="K1178" s="132" t="s">
        <v>13412</v>
      </c>
      <c r="L1178" s="132" t="s">
        <v>6411</v>
      </c>
      <c r="M1178" s="132"/>
      <c r="N1178" s="132" t="s">
        <v>775</v>
      </c>
      <c r="O1178" s="132" t="s">
        <v>28403</v>
      </c>
      <c r="P1178" s="132" t="s">
        <v>2606</v>
      </c>
      <c r="Q1178" s="132" t="s">
        <v>2607</v>
      </c>
      <c r="R1178" s="132" t="s">
        <v>28404</v>
      </c>
      <c r="S1178" s="132" t="s">
        <v>28405</v>
      </c>
      <c r="T1178" s="132" t="s">
        <v>28406</v>
      </c>
      <c r="U1178" s="132"/>
      <c r="V1178" s="132"/>
      <c r="W1178" s="132"/>
      <c r="X1178" s="132"/>
      <c r="Y1178" s="132" t="s">
        <v>10665</v>
      </c>
      <c r="Z1178" s="133" t="s">
        <v>28353</v>
      </c>
      <c r="AA1178" s="132" t="s">
        <v>7349</v>
      </c>
      <c r="AB1178" s="133"/>
      <c r="AC1178" s="133"/>
      <c r="AD1178" s="132" t="s">
        <v>96</v>
      </c>
      <c r="AE1178" s="132"/>
      <c r="AF1178" s="132" t="s">
        <v>218</v>
      </c>
      <c r="AG1178" s="132"/>
      <c r="AH1178" s="132"/>
      <c r="AI1178" s="132"/>
      <c r="AJ1178" s="132" t="s">
        <v>118</v>
      </c>
      <c r="AK1178" s="132"/>
      <c r="AL1178" s="132" t="s">
        <v>17989</v>
      </c>
      <c r="AM1178" s="132" t="s">
        <v>96</v>
      </c>
      <c r="AN1178" s="132" t="s">
        <v>218</v>
      </c>
      <c r="AO1178" s="132" t="s">
        <v>28407</v>
      </c>
      <c r="AP1178" s="132" t="s">
        <v>98</v>
      </c>
      <c r="AQ1178" s="132" t="s">
        <v>99</v>
      </c>
      <c r="AR1178" s="132" t="s">
        <v>775</v>
      </c>
      <c r="AS1178" s="133" t="s">
        <v>28353</v>
      </c>
      <c r="AT1178" s="132" t="s">
        <v>101</v>
      </c>
      <c r="AU1178" s="132" t="s">
        <v>101</v>
      </c>
      <c r="AV1178" s="132" t="s">
        <v>122</v>
      </c>
      <c r="AW1178" s="132" t="s">
        <v>123</v>
      </c>
      <c r="AX1178" s="132" t="s">
        <v>124</v>
      </c>
      <c r="AY1178" s="132" t="s">
        <v>782</v>
      </c>
      <c r="AZ1178" s="132" t="s">
        <v>782</v>
      </c>
      <c r="BA1178" s="132" t="s">
        <v>13013</v>
      </c>
    </row>
    <row r="1179" spans="1:53" ht="30">
      <c r="A1179" s="131">
        <v>1174</v>
      </c>
      <c r="B1179" s="132" t="s">
        <v>10667</v>
      </c>
      <c r="C1179" s="132" t="s">
        <v>1713</v>
      </c>
      <c r="D1179" s="132" t="s">
        <v>4589</v>
      </c>
      <c r="E1179" s="132" t="s">
        <v>82</v>
      </c>
      <c r="F1179" s="133" t="s">
        <v>28408</v>
      </c>
      <c r="G1179" s="132" t="s">
        <v>96</v>
      </c>
      <c r="H1179" s="132" t="s">
        <v>28409</v>
      </c>
      <c r="I1179" s="132" t="s">
        <v>6797</v>
      </c>
      <c r="J1179" s="132" t="s">
        <v>28410</v>
      </c>
      <c r="K1179" s="132" t="s">
        <v>28411</v>
      </c>
      <c r="L1179" s="132" t="s">
        <v>6411</v>
      </c>
      <c r="M1179" s="132" t="s">
        <v>28412</v>
      </c>
      <c r="N1179" s="132" t="s">
        <v>212</v>
      </c>
      <c r="O1179" s="132" t="s">
        <v>28413</v>
      </c>
      <c r="P1179" s="132" t="s">
        <v>2606</v>
      </c>
      <c r="Q1179" s="132" t="s">
        <v>4294</v>
      </c>
      <c r="R1179" s="132" t="s">
        <v>28414</v>
      </c>
      <c r="S1179" s="132" t="s">
        <v>28414</v>
      </c>
      <c r="T1179" s="132" t="s">
        <v>28412</v>
      </c>
      <c r="U1179" s="132"/>
      <c r="V1179" s="132"/>
      <c r="W1179" s="132"/>
      <c r="X1179" s="132"/>
      <c r="Y1179" s="132" t="s">
        <v>28415</v>
      </c>
      <c r="Z1179" s="133" t="s">
        <v>28416</v>
      </c>
      <c r="AA1179" s="132" t="s">
        <v>7390</v>
      </c>
      <c r="AB1179" s="133"/>
      <c r="AC1179" s="133"/>
      <c r="AD1179" s="132" t="s">
        <v>96</v>
      </c>
      <c r="AE1179" s="132"/>
      <c r="AF1179" s="132" t="s">
        <v>487</v>
      </c>
      <c r="AG1179" s="132"/>
      <c r="AH1179" s="132"/>
      <c r="AI1179" s="132"/>
      <c r="AJ1179" s="132" t="s">
        <v>118</v>
      </c>
      <c r="AK1179" s="132"/>
      <c r="AL1179" s="132" t="s">
        <v>17989</v>
      </c>
      <c r="AM1179" s="132" t="s">
        <v>96</v>
      </c>
      <c r="AN1179" s="132" t="s">
        <v>347</v>
      </c>
      <c r="AO1179" s="132" t="s">
        <v>28417</v>
      </c>
      <c r="AP1179" s="132" t="s">
        <v>98</v>
      </c>
      <c r="AQ1179" s="132" t="s">
        <v>99</v>
      </c>
      <c r="AR1179" s="132" t="s">
        <v>212</v>
      </c>
      <c r="AS1179" s="133" t="s">
        <v>28353</v>
      </c>
      <c r="AT1179" s="132" t="s">
        <v>101</v>
      </c>
      <c r="AU1179" s="132" t="s">
        <v>101</v>
      </c>
      <c r="AV1179" s="132" t="s">
        <v>122</v>
      </c>
      <c r="AW1179" s="132" t="s">
        <v>123</v>
      </c>
      <c r="AX1179" s="132" t="s">
        <v>124</v>
      </c>
      <c r="AY1179" s="132" t="s">
        <v>222</v>
      </c>
      <c r="AZ1179" s="132" t="s">
        <v>222</v>
      </c>
      <c r="BA1179" s="132" t="s">
        <v>13013</v>
      </c>
    </row>
    <row r="1180" spans="1:53" ht="30">
      <c r="A1180" s="131">
        <v>1175</v>
      </c>
      <c r="B1180" s="132" t="s">
        <v>10669</v>
      </c>
      <c r="C1180" s="132" t="s">
        <v>5613</v>
      </c>
      <c r="D1180" s="132" t="s">
        <v>1993</v>
      </c>
      <c r="E1180" s="132" t="s">
        <v>82</v>
      </c>
      <c r="F1180" s="133" t="s">
        <v>28418</v>
      </c>
      <c r="G1180" s="132" t="s">
        <v>3104</v>
      </c>
      <c r="H1180" s="132"/>
      <c r="I1180" s="132"/>
      <c r="J1180" s="132"/>
      <c r="K1180" s="132"/>
      <c r="L1180" s="132"/>
      <c r="M1180" s="132"/>
      <c r="N1180" s="132" t="s">
        <v>775</v>
      </c>
      <c r="O1180" s="132"/>
      <c r="P1180" s="132" t="s">
        <v>2606</v>
      </c>
      <c r="Q1180" s="132"/>
      <c r="R1180" s="132" t="s">
        <v>28419</v>
      </c>
      <c r="S1180" s="132"/>
      <c r="T1180" s="132" t="s">
        <v>28420</v>
      </c>
      <c r="U1180" s="132"/>
      <c r="V1180" s="132"/>
      <c r="W1180" s="132"/>
      <c r="X1180" s="132"/>
      <c r="Y1180" s="132" t="s">
        <v>28421</v>
      </c>
      <c r="Z1180" s="133"/>
      <c r="AA1180" s="132"/>
      <c r="AB1180" s="133"/>
      <c r="AC1180" s="133"/>
      <c r="AD1180" s="132"/>
      <c r="AE1180" s="132"/>
      <c r="AF1180" s="132"/>
      <c r="AG1180" s="132"/>
      <c r="AH1180" s="132"/>
      <c r="AI1180" s="132"/>
      <c r="AJ1180" s="132" t="s">
        <v>94</v>
      </c>
      <c r="AK1180" s="132"/>
      <c r="AL1180" s="132"/>
      <c r="AM1180" s="132" t="s">
        <v>3104</v>
      </c>
      <c r="AN1180" s="132" t="s">
        <v>3105</v>
      </c>
      <c r="AO1180" s="132" t="s">
        <v>28422</v>
      </c>
      <c r="AP1180" s="132" t="s">
        <v>98</v>
      </c>
      <c r="AQ1180" s="132" t="s">
        <v>99</v>
      </c>
      <c r="AR1180" s="132" t="s">
        <v>775</v>
      </c>
      <c r="AS1180" s="133" t="s">
        <v>28353</v>
      </c>
      <c r="AT1180" s="132" t="s">
        <v>101</v>
      </c>
      <c r="AU1180" s="132" t="s">
        <v>101</v>
      </c>
      <c r="AV1180" s="132" t="s">
        <v>122</v>
      </c>
      <c r="AW1180" s="132" t="s">
        <v>123</v>
      </c>
      <c r="AX1180" s="132" t="s">
        <v>124</v>
      </c>
      <c r="AY1180" s="132" t="s">
        <v>782</v>
      </c>
      <c r="AZ1180" s="132" t="s">
        <v>782</v>
      </c>
      <c r="BA1180" s="132" t="s">
        <v>13013</v>
      </c>
    </row>
    <row r="1181" spans="1:53" ht="30">
      <c r="A1181" s="131">
        <v>1176</v>
      </c>
      <c r="B1181" s="132" t="s">
        <v>10671</v>
      </c>
      <c r="C1181" s="132" t="s">
        <v>28423</v>
      </c>
      <c r="D1181" s="132" t="s">
        <v>210</v>
      </c>
      <c r="E1181" s="132" t="s">
        <v>82</v>
      </c>
      <c r="F1181" s="133" t="s">
        <v>28424</v>
      </c>
      <c r="G1181" s="132" t="s">
        <v>96</v>
      </c>
      <c r="H1181" s="132"/>
      <c r="I1181" s="132"/>
      <c r="J1181" s="132"/>
      <c r="K1181" s="132"/>
      <c r="L1181" s="132"/>
      <c r="M1181" s="132"/>
      <c r="N1181" s="132" t="s">
        <v>84</v>
      </c>
      <c r="O1181" s="132"/>
      <c r="P1181" s="132" t="s">
        <v>1764</v>
      </c>
      <c r="Q1181" s="132"/>
      <c r="R1181" s="132" t="s">
        <v>28425</v>
      </c>
      <c r="S1181" s="132"/>
      <c r="T1181" s="132" t="s">
        <v>28426</v>
      </c>
      <c r="U1181" s="132"/>
      <c r="V1181" s="132"/>
      <c r="W1181" s="132"/>
      <c r="X1181" s="132"/>
      <c r="Y1181" s="132" t="s">
        <v>28427</v>
      </c>
      <c r="Z1181" s="133"/>
      <c r="AA1181" s="132"/>
      <c r="AB1181" s="133"/>
      <c r="AC1181" s="133"/>
      <c r="AD1181" s="132"/>
      <c r="AE1181" s="132" t="s">
        <v>28428</v>
      </c>
      <c r="AF1181" s="132"/>
      <c r="AG1181" s="132"/>
      <c r="AH1181" s="132"/>
      <c r="AI1181" s="132"/>
      <c r="AJ1181" s="132" t="s">
        <v>118</v>
      </c>
      <c r="AK1181" s="132"/>
      <c r="AL1181" s="132"/>
      <c r="AM1181" s="132" t="s">
        <v>96</v>
      </c>
      <c r="AN1181" s="132" t="s">
        <v>510</v>
      </c>
      <c r="AO1181" s="132" t="s">
        <v>28429</v>
      </c>
      <c r="AP1181" s="132" t="s">
        <v>98</v>
      </c>
      <c r="AQ1181" s="132" t="s">
        <v>99</v>
      </c>
      <c r="AR1181" s="132" t="s">
        <v>84</v>
      </c>
      <c r="AS1181" s="133" t="s">
        <v>28353</v>
      </c>
      <c r="AT1181" s="132" t="s">
        <v>101</v>
      </c>
      <c r="AU1181" s="132" t="s">
        <v>101</v>
      </c>
      <c r="AV1181" s="132" t="s">
        <v>102</v>
      </c>
      <c r="AW1181" s="132" t="s">
        <v>103</v>
      </c>
      <c r="AX1181" s="132" t="s">
        <v>104</v>
      </c>
      <c r="AY1181" s="132" t="s">
        <v>105</v>
      </c>
      <c r="AZ1181" s="132" t="s">
        <v>105</v>
      </c>
      <c r="BA1181" s="132" t="s">
        <v>13013</v>
      </c>
    </row>
    <row r="1182" spans="1:53" ht="30">
      <c r="A1182" s="131">
        <v>1177</v>
      </c>
      <c r="B1182" s="132" t="s">
        <v>10673</v>
      </c>
      <c r="C1182" s="132" t="s">
        <v>1615</v>
      </c>
      <c r="D1182" s="132" t="s">
        <v>2560</v>
      </c>
      <c r="E1182" s="132" t="s">
        <v>82</v>
      </c>
      <c r="F1182" s="133" t="s">
        <v>786</v>
      </c>
      <c r="G1182" s="132" t="s">
        <v>2529</v>
      </c>
      <c r="H1182" s="132" t="s">
        <v>28430</v>
      </c>
      <c r="I1182" s="132" t="s">
        <v>6427</v>
      </c>
      <c r="J1182" s="132" t="s">
        <v>28431</v>
      </c>
      <c r="K1182" s="132" t="s">
        <v>28432</v>
      </c>
      <c r="L1182" s="132" t="s">
        <v>6427</v>
      </c>
      <c r="M1182" s="132" t="s">
        <v>28433</v>
      </c>
      <c r="N1182" s="132" t="s">
        <v>1364</v>
      </c>
      <c r="O1182" s="132" t="s">
        <v>28434</v>
      </c>
      <c r="P1182" s="132" t="s">
        <v>2606</v>
      </c>
      <c r="Q1182" s="132" t="s">
        <v>2607</v>
      </c>
      <c r="R1182" s="132" t="s">
        <v>28435</v>
      </c>
      <c r="S1182" s="132" t="s">
        <v>28436</v>
      </c>
      <c r="T1182" s="132" t="s">
        <v>28437</v>
      </c>
      <c r="U1182" s="132" t="s">
        <v>28431</v>
      </c>
      <c r="V1182" s="132"/>
      <c r="W1182" s="132"/>
      <c r="X1182" s="132"/>
      <c r="Y1182" s="132" t="s">
        <v>10673</v>
      </c>
      <c r="Z1182" s="133" t="s">
        <v>28353</v>
      </c>
      <c r="AA1182" s="132" t="s">
        <v>7349</v>
      </c>
      <c r="AB1182" s="133"/>
      <c r="AC1182" s="133"/>
      <c r="AD1182" s="132" t="s">
        <v>96</v>
      </c>
      <c r="AE1182" s="132"/>
      <c r="AF1182" s="132" t="s">
        <v>92</v>
      </c>
      <c r="AG1182" s="132"/>
      <c r="AH1182" s="132"/>
      <c r="AI1182" s="132"/>
      <c r="AJ1182" s="132" t="s">
        <v>118</v>
      </c>
      <c r="AK1182" s="132"/>
      <c r="AL1182" s="132"/>
      <c r="AM1182" s="132" t="s">
        <v>2529</v>
      </c>
      <c r="AN1182" s="132" t="s">
        <v>2530</v>
      </c>
      <c r="AO1182" s="132" t="s">
        <v>28438</v>
      </c>
      <c r="AP1182" s="132" t="s">
        <v>98</v>
      </c>
      <c r="AQ1182" s="132" t="s">
        <v>99</v>
      </c>
      <c r="AR1182" s="132" t="s">
        <v>1364</v>
      </c>
      <c r="AS1182" s="133" t="s">
        <v>28353</v>
      </c>
      <c r="AT1182" s="132" t="s">
        <v>101</v>
      </c>
      <c r="AU1182" s="132" t="s">
        <v>101</v>
      </c>
      <c r="AV1182" s="132" t="s">
        <v>122</v>
      </c>
      <c r="AW1182" s="132" t="s">
        <v>123</v>
      </c>
      <c r="AX1182" s="132" t="s">
        <v>282</v>
      </c>
      <c r="AY1182" s="132" t="s">
        <v>1369</v>
      </c>
      <c r="AZ1182" s="132" t="s">
        <v>1369</v>
      </c>
      <c r="BA1182" s="132" t="s">
        <v>13013</v>
      </c>
    </row>
    <row r="1183" spans="1:53" ht="30">
      <c r="A1183" s="131">
        <v>1178</v>
      </c>
      <c r="B1183" s="132" t="s">
        <v>10675</v>
      </c>
      <c r="C1183" s="132" t="s">
        <v>28439</v>
      </c>
      <c r="D1183" s="132" t="s">
        <v>2534</v>
      </c>
      <c r="E1183" s="132" t="s">
        <v>82</v>
      </c>
      <c r="F1183" s="133" t="s">
        <v>1748</v>
      </c>
      <c r="G1183" s="132" t="s">
        <v>96</v>
      </c>
      <c r="H1183" s="132" t="s">
        <v>28440</v>
      </c>
      <c r="I1183" s="132" t="s">
        <v>13149</v>
      </c>
      <c r="J1183" s="132" t="s">
        <v>28441</v>
      </c>
      <c r="K1183" s="132" t="s">
        <v>28442</v>
      </c>
      <c r="L1183" s="132" t="s">
        <v>6411</v>
      </c>
      <c r="M1183" s="132"/>
      <c r="N1183" s="132" t="s">
        <v>7835</v>
      </c>
      <c r="O1183" s="132" t="s">
        <v>28443</v>
      </c>
      <c r="P1183" s="132" t="s">
        <v>1764</v>
      </c>
      <c r="Q1183" s="132" t="s">
        <v>2607</v>
      </c>
      <c r="R1183" s="132" t="s">
        <v>28444</v>
      </c>
      <c r="S1183" s="132" t="s">
        <v>28444</v>
      </c>
      <c r="T1183" s="132" t="s">
        <v>28445</v>
      </c>
      <c r="U1183" s="132" t="s">
        <v>28441</v>
      </c>
      <c r="V1183" s="132"/>
      <c r="W1183" s="132"/>
      <c r="X1183" s="132"/>
      <c r="Y1183" s="132" t="s">
        <v>28446</v>
      </c>
      <c r="Z1183" s="133" t="s">
        <v>13929</v>
      </c>
      <c r="AA1183" s="132" t="s">
        <v>7022</v>
      </c>
      <c r="AB1183" s="133"/>
      <c r="AC1183" s="133"/>
      <c r="AD1183" s="132" t="s">
        <v>96</v>
      </c>
      <c r="AE1183" s="132"/>
      <c r="AF1183" s="132" t="s">
        <v>218</v>
      </c>
      <c r="AG1183" s="132"/>
      <c r="AH1183" s="132"/>
      <c r="AI1183" s="132"/>
      <c r="AJ1183" s="132" t="s">
        <v>118</v>
      </c>
      <c r="AK1183" s="132"/>
      <c r="AL1183" s="132"/>
      <c r="AM1183" s="132" t="s">
        <v>96</v>
      </c>
      <c r="AN1183" s="132" t="s">
        <v>218</v>
      </c>
      <c r="AO1183" s="132" t="s">
        <v>28447</v>
      </c>
      <c r="AP1183" s="132" t="s">
        <v>98</v>
      </c>
      <c r="AQ1183" s="132" t="s">
        <v>99</v>
      </c>
      <c r="AR1183" s="132" t="s">
        <v>7835</v>
      </c>
      <c r="AS1183" s="133" t="s">
        <v>28353</v>
      </c>
      <c r="AT1183" s="132" t="s">
        <v>101</v>
      </c>
      <c r="AU1183" s="132" t="s">
        <v>101</v>
      </c>
      <c r="AV1183" s="132" t="s">
        <v>122</v>
      </c>
      <c r="AW1183" s="132" t="s">
        <v>123</v>
      </c>
      <c r="AX1183" s="132" t="s">
        <v>433</v>
      </c>
      <c r="AY1183" s="132" t="s">
        <v>434</v>
      </c>
      <c r="AZ1183" s="132" t="s">
        <v>434</v>
      </c>
      <c r="BA1183" s="132" t="s">
        <v>13013</v>
      </c>
    </row>
    <row r="1184" spans="1:53" ht="30">
      <c r="A1184" s="131">
        <v>1179</v>
      </c>
      <c r="B1184" s="132" t="s">
        <v>10677</v>
      </c>
      <c r="C1184" s="132" t="s">
        <v>28448</v>
      </c>
      <c r="D1184" s="132" t="s">
        <v>514</v>
      </c>
      <c r="E1184" s="132" t="s">
        <v>82</v>
      </c>
      <c r="F1184" s="133" t="s">
        <v>28449</v>
      </c>
      <c r="G1184" s="132" t="s">
        <v>2231</v>
      </c>
      <c r="H1184" s="132" t="s">
        <v>28450</v>
      </c>
      <c r="I1184" s="132" t="s">
        <v>6542</v>
      </c>
      <c r="J1184" s="132" t="s">
        <v>28451</v>
      </c>
      <c r="K1184" s="132" t="s">
        <v>28452</v>
      </c>
      <c r="L1184" s="132" t="s">
        <v>6542</v>
      </c>
      <c r="M1184" s="132" t="s">
        <v>28453</v>
      </c>
      <c r="N1184" s="132" t="s">
        <v>982</v>
      </c>
      <c r="O1184" s="132" t="s">
        <v>28454</v>
      </c>
      <c r="P1184" s="132" t="s">
        <v>2606</v>
      </c>
      <c r="Q1184" s="132" t="s">
        <v>2607</v>
      </c>
      <c r="R1184" s="132" t="s">
        <v>28455</v>
      </c>
      <c r="S1184" s="132" t="s">
        <v>28456</v>
      </c>
      <c r="T1184" s="132" t="s">
        <v>28457</v>
      </c>
      <c r="U1184" s="132"/>
      <c r="V1184" s="132"/>
      <c r="W1184" s="132"/>
      <c r="X1184" s="132"/>
      <c r="Y1184" s="132" t="s">
        <v>28458</v>
      </c>
      <c r="Z1184" s="133" t="s">
        <v>28353</v>
      </c>
      <c r="AA1184" s="132" t="s">
        <v>7349</v>
      </c>
      <c r="AB1184" s="133"/>
      <c r="AC1184" s="133"/>
      <c r="AD1184" s="132" t="s">
        <v>2231</v>
      </c>
      <c r="AE1184" s="132"/>
      <c r="AF1184" s="132" t="s">
        <v>5255</v>
      </c>
      <c r="AG1184" s="132"/>
      <c r="AH1184" s="132"/>
      <c r="AI1184" s="132"/>
      <c r="AJ1184" s="132" t="s">
        <v>187</v>
      </c>
      <c r="AK1184" s="132"/>
      <c r="AL1184" s="132"/>
      <c r="AM1184" s="132" t="s">
        <v>2231</v>
      </c>
      <c r="AN1184" s="132" t="s">
        <v>5255</v>
      </c>
      <c r="AO1184" s="132" t="s">
        <v>28459</v>
      </c>
      <c r="AP1184" s="132" t="s">
        <v>98</v>
      </c>
      <c r="AQ1184" s="132" t="s">
        <v>99</v>
      </c>
      <c r="AR1184" s="132" t="s">
        <v>982</v>
      </c>
      <c r="AS1184" s="133" t="s">
        <v>28353</v>
      </c>
      <c r="AT1184" s="132" t="s">
        <v>101</v>
      </c>
      <c r="AU1184" s="132" t="s">
        <v>101</v>
      </c>
      <c r="AV1184" s="132" t="s">
        <v>122</v>
      </c>
      <c r="AW1184" s="132" t="s">
        <v>123</v>
      </c>
      <c r="AX1184" s="132" t="s">
        <v>597</v>
      </c>
      <c r="AY1184" s="132" t="s">
        <v>598</v>
      </c>
      <c r="AZ1184" s="132" t="s">
        <v>598</v>
      </c>
      <c r="BA1184" s="132" t="s">
        <v>13013</v>
      </c>
    </row>
    <row r="1185" spans="1:53" ht="30">
      <c r="A1185" s="131">
        <v>1180</v>
      </c>
      <c r="B1185" s="132" t="s">
        <v>10679</v>
      </c>
      <c r="C1185" s="132" t="s">
        <v>28460</v>
      </c>
      <c r="D1185" s="132" t="s">
        <v>142</v>
      </c>
      <c r="E1185" s="132" t="s">
        <v>82</v>
      </c>
      <c r="F1185" s="133" t="s">
        <v>4080</v>
      </c>
      <c r="G1185" s="132" t="s">
        <v>2869</v>
      </c>
      <c r="H1185" s="132"/>
      <c r="I1185" s="132"/>
      <c r="J1185" s="132"/>
      <c r="K1185" s="132"/>
      <c r="L1185" s="132"/>
      <c r="M1185" s="132"/>
      <c r="N1185" s="132" t="s">
        <v>1682</v>
      </c>
      <c r="O1185" s="132"/>
      <c r="P1185" s="132" t="s">
        <v>2606</v>
      </c>
      <c r="Q1185" s="132"/>
      <c r="R1185" s="132" t="s">
        <v>28461</v>
      </c>
      <c r="S1185" s="132"/>
      <c r="T1185" s="132" t="s">
        <v>28462</v>
      </c>
      <c r="U1185" s="132"/>
      <c r="V1185" s="132"/>
      <c r="W1185" s="132"/>
      <c r="X1185" s="132"/>
      <c r="Y1185" s="132"/>
      <c r="Z1185" s="133"/>
      <c r="AA1185" s="132"/>
      <c r="AB1185" s="133"/>
      <c r="AC1185" s="133"/>
      <c r="AD1185" s="132"/>
      <c r="AE1185" s="132"/>
      <c r="AF1185" s="132"/>
      <c r="AG1185" s="132"/>
      <c r="AH1185" s="132"/>
      <c r="AI1185" s="132"/>
      <c r="AJ1185" s="132" t="s">
        <v>118</v>
      </c>
      <c r="AK1185" s="132"/>
      <c r="AL1185" s="132"/>
      <c r="AM1185" s="132" t="s">
        <v>2869</v>
      </c>
      <c r="AN1185" s="132" t="s">
        <v>25096</v>
      </c>
      <c r="AO1185" s="132" t="s">
        <v>28463</v>
      </c>
      <c r="AP1185" s="132" t="s">
        <v>98</v>
      </c>
      <c r="AQ1185" s="132" t="s">
        <v>99</v>
      </c>
      <c r="AR1185" s="132" t="s">
        <v>1682</v>
      </c>
      <c r="AS1185" s="133" t="s">
        <v>28353</v>
      </c>
      <c r="AT1185" s="132" t="s">
        <v>101</v>
      </c>
      <c r="AU1185" s="132" t="s">
        <v>101</v>
      </c>
      <c r="AV1185" s="132" t="s">
        <v>122</v>
      </c>
      <c r="AW1185" s="132" t="s">
        <v>123</v>
      </c>
      <c r="AX1185" s="132" t="s">
        <v>282</v>
      </c>
      <c r="AY1185" s="132" t="s">
        <v>1690</v>
      </c>
      <c r="AZ1185" s="132" t="s">
        <v>1690</v>
      </c>
      <c r="BA1185" s="132" t="s">
        <v>13013</v>
      </c>
    </row>
    <row r="1186" spans="1:53" ht="30">
      <c r="A1186" s="131">
        <v>1181</v>
      </c>
      <c r="B1186" s="132" t="s">
        <v>10681</v>
      </c>
      <c r="C1186" s="132" t="s">
        <v>28464</v>
      </c>
      <c r="D1186" s="132" t="s">
        <v>796</v>
      </c>
      <c r="E1186" s="132" t="s">
        <v>82</v>
      </c>
      <c r="F1186" s="133" t="s">
        <v>2082</v>
      </c>
      <c r="G1186" s="132" t="s">
        <v>96</v>
      </c>
      <c r="H1186" s="132"/>
      <c r="I1186" s="132"/>
      <c r="J1186" s="132"/>
      <c r="K1186" s="132"/>
      <c r="L1186" s="132"/>
      <c r="M1186" s="132"/>
      <c r="N1186" s="132" t="s">
        <v>7608</v>
      </c>
      <c r="O1186" s="132"/>
      <c r="P1186" s="132" t="s">
        <v>2606</v>
      </c>
      <c r="Q1186" s="132"/>
      <c r="R1186" s="132" t="s">
        <v>28465</v>
      </c>
      <c r="S1186" s="132"/>
      <c r="T1186" s="132" t="s">
        <v>28466</v>
      </c>
      <c r="U1186" s="132"/>
      <c r="V1186" s="132"/>
      <c r="W1186" s="132"/>
      <c r="X1186" s="132"/>
      <c r="Y1186" s="132" t="s">
        <v>28467</v>
      </c>
      <c r="Z1186" s="133"/>
      <c r="AA1186" s="132"/>
      <c r="AB1186" s="133"/>
      <c r="AC1186" s="133"/>
      <c r="AD1186" s="132"/>
      <c r="AE1186" s="132"/>
      <c r="AF1186" s="132"/>
      <c r="AG1186" s="132"/>
      <c r="AH1186" s="132"/>
      <c r="AI1186" s="132"/>
      <c r="AJ1186" s="132" t="s">
        <v>118</v>
      </c>
      <c r="AK1186" s="132"/>
      <c r="AL1186" s="132"/>
      <c r="AM1186" s="132" t="s">
        <v>96</v>
      </c>
      <c r="AN1186" s="132" t="s">
        <v>347</v>
      </c>
      <c r="AO1186" s="132" t="s">
        <v>28468</v>
      </c>
      <c r="AP1186" s="132" t="s">
        <v>98</v>
      </c>
      <c r="AQ1186" s="132" t="s">
        <v>99</v>
      </c>
      <c r="AR1186" s="132" t="s">
        <v>7608</v>
      </c>
      <c r="AS1186" s="133" t="s">
        <v>28353</v>
      </c>
      <c r="AT1186" s="132" t="s">
        <v>101</v>
      </c>
      <c r="AU1186" s="132" t="s">
        <v>101</v>
      </c>
      <c r="AV1186" s="132" t="s">
        <v>122</v>
      </c>
      <c r="AW1186" s="132" t="s">
        <v>123</v>
      </c>
      <c r="AX1186" s="132" t="s">
        <v>104</v>
      </c>
      <c r="AY1186" s="132" t="s">
        <v>105</v>
      </c>
      <c r="AZ1186" s="132" t="s">
        <v>105</v>
      </c>
      <c r="BA1186" s="132" t="s">
        <v>13013</v>
      </c>
    </row>
    <row r="1187" spans="1:53" ht="30">
      <c r="A1187" s="131">
        <v>1182</v>
      </c>
      <c r="B1187" s="132" t="s">
        <v>10683</v>
      </c>
      <c r="C1187" s="132" t="s">
        <v>702</v>
      </c>
      <c r="D1187" s="132" t="s">
        <v>75</v>
      </c>
      <c r="E1187" s="132" t="s">
        <v>82</v>
      </c>
      <c r="F1187" s="133" t="s">
        <v>28469</v>
      </c>
      <c r="G1187" s="132" t="s">
        <v>96</v>
      </c>
      <c r="H1187" s="132" t="s">
        <v>28470</v>
      </c>
      <c r="I1187" s="132" t="s">
        <v>6707</v>
      </c>
      <c r="J1187" s="132" t="s">
        <v>28471</v>
      </c>
      <c r="K1187" s="132" t="s">
        <v>13768</v>
      </c>
      <c r="L1187" s="132" t="s">
        <v>6799</v>
      </c>
      <c r="M1187" s="132" t="s">
        <v>28472</v>
      </c>
      <c r="N1187" s="132" t="s">
        <v>602</v>
      </c>
      <c r="O1187" s="132" t="s">
        <v>96</v>
      </c>
      <c r="P1187" s="132" t="s">
        <v>2606</v>
      </c>
      <c r="Q1187" s="132" t="s">
        <v>4381</v>
      </c>
      <c r="R1187" s="132" t="s">
        <v>28473</v>
      </c>
      <c r="S1187" s="132" t="s">
        <v>28473</v>
      </c>
      <c r="T1187" s="132" t="s">
        <v>28474</v>
      </c>
      <c r="U1187" s="132"/>
      <c r="V1187" s="132"/>
      <c r="W1187" s="132"/>
      <c r="X1187" s="132"/>
      <c r="Y1187" s="132" t="s">
        <v>28475</v>
      </c>
      <c r="Z1187" s="133" t="s">
        <v>28476</v>
      </c>
      <c r="AA1187" s="132" t="s">
        <v>7390</v>
      </c>
      <c r="AB1187" s="133"/>
      <c r="AC1187" s="133"/>
      <c r="AD1187" s="132" t="s">
        <v>96</v>
      </c>
      <c r="AE1187" s="132"/>
      <c r="AF1187" s="132" t="s">
        <v>430</v>
      </c>
      <c r="AG1187" s="132"/>
      <c r="AH1187" s="132"/>
      <c r="AI1187" s="132"/>
      <c r="AJ1187" s="132" t="s">
        <v>118</v>
      </c>
      <c r="AK1187" s="132"/>
      <c r="AL1187" s="132"/>
      <c r="AM1187" s="132" t="s">
        <v>96</v>
      </c>
      <c r="AN1187" s="132" t="s">
        <v>430</v>
      </c>
      <c r="AO1187" s="132" t="s">
        <v>28477</v>
      </c>
      <c r="AP1187" s="132" t="s">
        <v>98</v>
      </c>
      <c r="AQ1187" s="132" t="s">
        <v>99</v>
      </c>
      <c r="AR1187" s="132" t="s">
        <v>602</v>
      </c>
      <c r="AS1187" s="133" t="s">
        <v>28353</v>
      </c>
      <c r="AT1187" s="132" t="s">
        <v>101</v>
      </c>
      <c r="AU1187" s="132" t="s">
        <v>101</v>
      </c>
      <c r="AV1187" s="132" t="s">
        <v>122</v>
      </c>
      <c r="AW1187" s="132" t="s">
        <v>123</v>
      </c>
      <c r="AX1187" s="132" t="s">
        <v>282</v>
      </c>
      <c r="AY1187" s="132" t="s">
        <v>610</v>
      </c>
      <c r="AZ1187" s="132" t="s">
        <v>610</v>
      </c>
      <c r="BA1187" s="132" t="s">
        <v>13013</v>
      </c>
    </row>
    <row r="1188" spans="1:53" ht="30">
      <c r="A1188" s="131">
        <v>1183</v>
      </c>
      <c r="B1188" s="132" t="s">
        <v>10685</v>
      </c>
      <c r="C1188" s="132" t="s">
        <v>28478</v>
      </c>
      <c r="D1188" s="132" t="s">
        <v>28479</v>
      </c>
      <c r="E1188" s="132" t="s">
        <v>82</v>
      </c>
      <c r="F1188" s="133" t="s">
        <v>28480</v>
      </c>
      <c r="G1188" s="132" t="s">
        <v>96</v>
      </c>
      <c r="H1188" s="132"/>
      <c r="I1188" s="132"/>
      <c r="J1188" s="132"/>
      <c r="K1188" s="132"/>
      <c r="L1188" s="132"/>
      <c r="M1188" s="132"/>
      <c r="N1188" s="132" t="s">
        <v>28481</v>
      </c>
      <c r="O1188" s="132"/>
      <c r="P1188" s="132" t="s">
        <v>2606</v>
      </c>
      <c r="Q1188" s="132"/>
      <c r="R1188" s="132" t="s">
        <v>28482</v>
      </c>
      <c r="S1188" s="132"/>
      <c r="T1188" s="132" t="s">
        <v>28483</v>
      </c>
      <c r="U1188" s="132"/>
      <c r="V1188" s="132"/>
      <c r="W1188" s="132"/>
      <c r="X1188" s="132"/>
      <c r="Y1188" s="132"/>
      <c r="Z1188" s="133"/>
      <c r="AA1188" s="132"/>
      <c r="AB1188" s="133"/>
      <c r="AC1188" s="133"/>
      <c r="AD1188" s="132"/>
      <c r="AE1188" s="132" t="s">
        <v>28484</v>
      </c>
      <c r="AF1188" s="132"/>
      <c r="AG1188" s="132"/>
      <c r="AH1188" s="132"/>
      <c r="AI1188" s="132"/>
      <c r="AJ1188" s="132" t="s">
        <v>118</v>
      </c>
      <c r="AK1188" s="132"/>
      <c r="AL1188" s="132"/>
      <c r="AM1188" s="132" t="s">
        <v>96</v>
      </c>
      <c r="AN1188" s="132" t="s">
        <v>347</v>
      </c>
      <c r="AO1188" s="132" t="s">
        <v>28485</v>
      </c>
      <c r="AP1188" s="132" t="s">
        <v>98</v>
      </c>
      <c r="AQ1188" s="132" t="s">
        <v>99</v>
      </c>
      <c r="AR1188" s="132" t="s">
        <v>28481</v>
      </c>
      <c r="AS1188" s="133" t="s">
        <v>28353</v>
      </c>
      <c r="AT1188" s="132" t="s">
        <v>101</v>
      </c>
      <c r="AU1188" s="132" t="s">
        <v>101</v>
      </c>
      <c r="AV1188" s="132" t="s">
        <v>102</v>
      </c>
      <c r="AW1188" s="132" t="s">
        <v>103</v>
      </c>
      <c r="AX1188" s="132" t="s">
        <v>282</v>
      </c>
      <c r="AY1188" s="132" t="s">
        <v>1690</v>
      </c>
      <c r="AZ1188" s="132" t="s">
        <v>1690</v>
      </c>
      <c r="BA1188" s="132" t="s">
        <v>13013</v>
      </c>
    </row>
    <row r="1189" spans="1:53" ht="30">
      <c r="A1189" s="131">
        <v>1184</v>
      </c>
      <c r="B1189" s="132" t="s">
        <v>10687</v>
      </c>
      <c r="C1189" s="132" t="s">
        <v>28486</v>
      </c>
      <c r="D1189" s="132" t="s">
        <v>2748</v>
      </c>
      <c r="E1189" s="132" t="s">
        <v>82</v>
      </c>
      <c r="F1189" s="133" t="s">
        <v>650</v>
      </c>
      <c r="G1189" s="132" t="s">
        <v>96</v>
      </c>
      <c r="H1189" s="132"/>
      <c r="I1189" s="132"/>
      <c r="J1189" s="132"/>
      <c r="K1189" s="132"/>
      <c r="L1189" s="132"/>
      <c r="M1189" s="132"/>
      <c r="N1189" s="132" t="s">
        <v>602</v>
      </c>
      <c r="O1189" s="132" t="s">
        <v>96</v>
      </c>
      <c r="P1189" s="132" t="s">
        <v>1764</v>
      </c>
      <c r="Q1189" s="132"/>
      <c r="R1189" s="132" t="s">
        <v>28487</v>
      </c>
      <c r="S1189" s="132"/>
      <c r="T1189" s="132" t="s">
        <v>28488</v>
      </c>
      <c r="U1189" s="132" t="s">
        <v>30414</v>
      </c>
      <c r="V1189" s="132" t="s">
        <v>28491</v>
      </c>
      <c r="W1189" s="132"/>
      <c r="X1189" s="132"/>
      <c r="Y1189" s="132"/>
      <c r="Z1189" s="133"/>
      <c r="AA1189" s="132"/>
      <c r="AB1189" s="133"/>
      <c r="AC1189" s="133"/>
      <c r="AD1189" s="132"/>
      <c r="AE1189" s="132"/>
      <c r="AF1189" s="132"/>
      <c r="AG1189" s="132"/>
      <c r="AH1189" s="132"/>
      <c r="AI1189" s="132"/>
      <c r="AJ1189" s="132" t="s">
        <v>118</v>
      </c>
      <c r="AK1189" s="132"/>
      <c r="AL1189" s="132" t="s">
        <v>17989</v>
      </c>
      <c r="AM1189" s="132" t="s">
        <v>96</v>
      </c>
      <c r="AN1189" s="132" t="s">
        <v>347</v>
      </c>
      <c r="AO1189" s="132" t="s">
        <v>28489</v>
      </c>
      <c r="AP1189" s="132" t="s">
        <v>98</v>
      </c>
      <c r="AQ1189" s="132" t="s">
        <v>99</v>
      </c>
      <c r="AR1189" s="132" t="s">
        <v>602</v>
      </c>
      <c r="AS1189" s="133" t="s">
        <v>28353</v>
      </c>
      <c r="AT1189" s="132" t="s">
        <v>101</v>
      </c>
      <c r="AU1189" s="132" t="s">
        <v>101</v>
      </c>
      <c r="AV1189" s="132" t="s">
        <v>122</v>
      </c>
      <c r="AW1189" s="132" t="s">
        <v>123</v>
      </c>
      <c r="AX1189" s="132" t="s">
        <v>282</v>
      </c>
      <c r="AY1189" s="132" t="s">
        <v>610</v>
      </c>
      <c r="AZ1189" s="132" t="s">
        <v>610</v>
      </c>
      <c r="BA1189" s="132" t="s">
        <v>13013</v>
      </c>
    </row>
    <row r="1190" spans="1:53" ht="30">
      <c r="A1190" s="131">
        <v>1185</v>
      </c>
      <c r="B1190" s="132" t="s">
        <v>10689</v>
      </c>
      <c r="C1190" s="132" t="s">
        <v>28486</v>
      </c>
      <c r="D1190" s="132" t="s">
        <v>2344</v>
      </c>
      <c r="E1190" s="132" t="s">
        <v>82</v>
      </c>
      <c r="F1190" s="133" t="s">
        <v>650</v>
      </c>
      <c r="G1190" s="132" t="s">
        <v>96</v>
      </c>
      <c r="H1190" s="132"/>
      <c r="I1190" s="132"/>
      <c r="J1190" s="132"/>
      <c r="K1190" s="132"/>
      <c r="L1190" s="132"/>
      <c r="M1190" s="132"/>
      <c r="N1190" s="132" t="s">
        <v>602</v>
      </c>
      <c r="O1190" s="132" t="s">
        <v>96</v>
      </c>
      <c r="P1190" s="132" t="s">
        <v>1764</v>
      </c>
      <c r="Q1190" s="132"/>
      <c r="R1190" s="132" t="s">
        <v>28490</v>
      </c>
      <c r="S1190" s="132"/>
      <c r="T1190" s="132" t="s">
        <v>28491</v>
      </c>
      <c r="U1190" s="132" t="s">
        <v>30415</v>
      </c>
      <c r="V1190" s="132" t="s">
        <v>28488</v>
      </c>
      <c r="W1190" s="132"/>
      <c r="X1190" s="132"/>
      <c r="Y1190" s="132"/>
      <c r="Z1190" s="133"/>
      <c r="AA1190" s="132"/>
      <c r="AB1190" s="133"/>
      <c r="AC1190" s="133"/>
      <c r="AD1190" s="132"/>
      <c r="AE1190" s="132"/>
      <c r="AF1190" s="132"/>
      <c r="AG1190" s="132"/>
      <c r="AH1190" s="132"/>
      <c r="AI1190" s="132"/>
      <c r="AJ1190" s="132" t="s">
        <v>118</v>
      </c>
      <c r="AK1190" s="132"/>
      <c r="AL1190" s="132" t="s">
        <v>17989</v>
      </c>
      <c r="AM1190" s="132" t="s">
        <v>96</v>
      </c>
      <c r="AN1190" s="132" t="s">
        <v>347</v>
      </c>
      <c r="AO1190" s="132" t="s">
        <v>28492</v>
      </c>
      <c r="AP1190" s="132" t="s">
        <v>98</v>
      </c>
      <c r="AQ1190" s="132" t="s">
        <v>99</v>
      </c>
      <c r="AR1190" s="132" t="s">
        <v>602</v>
      </c>
      <c r="AS1190" s="133" t="s">
        <v>28353</v>
      </c>
      <c r="AT1190" s="132" t="s">
        <v>101</v>
      </c>
      <c r="AU1190" s="132" t="s">
        <v>101</v>
      </c>
      <c r="AV1190" s="132" t="s">
        <v>122</v>
      </c>
      <c r="AW1190" s="132" t="s">
        <v>123</v>
      </c>
      <c r="AX1190" s="132" t="s">
        <v>282</v>
      </c>
      <c r="AY1190" s="132" t="s">
        <v>610</v>
      </c>
      <c r="AZ1190" s="132" t="s">
        <v>610</v>
      </c>
      <c r="BA1190" s="132" t="s">
        <v>13013</v>
      </c>
    </row>
    <row r="1191" spans="1:53" ht="30">
      <c r="A1191" s="131">
        <v>1186</v>
      </c>
      <c r="B1191" s="132" t="s">
        <v>10691</v>
      </c>
      <c r="C1191" s="132" t="s">
        <v>28493</v>
      </c>
      <c r="D1191" s="132" t="s">
        <v>28494</v>
      </c>
      <c r="E1191" s="132" t="s">
        <v>82</v>
      </c>
      <c r="F1191" s="133" t="s">
        <v>3795</v>
      </c>
      <c r="G1191" s="132" t="s">
        <v>96</v>
      </c>
      <c r="H1191" s="132"/>
      <c r="I1191" s="132"/>
      <c r="J1191" s="132"/>
      <c r="K1191" s="132"/>
      <c r="L1191" s="132"/>
      <c r="M1191" s="132"/>
      <c r="N1191" s="132" t="s">
        <v>602</v>
      </c>
      <c r="O1191" s="132" t="s">
        <v>96</v>
      </c>
      <c r="P1191" s="132" t="s">
        <v>1764</v>
      </c>
      <c r="Q1191" s="132"/>
      <c r="R1191" s="132" t="s">
        <v>28495</v>
      </c>
      <c r="S1191" s="132"/>
      <c r="T1191" s="132" t="s">
        <v>28496</v>
      </c>
      <c r="U1191" s="132" t="s">
        <v>30416</v>
      </c>
      <c r="V1191" s="132" t="s">
        <v>30417</v>
      </c>
      <c r="W1191" s="132"/>
      <c r="X1191" s="132"/>
      <c r="Y1191" s="132"/>
      <c r="Z1191" s="133"/>
      <c r="AA1191" s="132"/>
      <c r="AB1191" s="133"/>
      <c r="AC1191" s="133"/>
      <c r="AD1191" s="132"/>
      <c r="AE1191" s="132"/>
      <c r="AF1191" s="132"/>
      <c r="AG1191" s="132"/>
      <c r="AH1191" s="132"/>
      <c r="AI1191" s="132"/>
      <c r="AJ1191" s="132" t="s">
        <v>118</v>
      </c>
      <c r="AK1191" s="132"/>
      <c r="AL1191" s="132" t="s">
        <v>17989</v>
      </c>
      <c r="AM1191" s="132" t="s">
        <v>96</v>
      </c>
      <c r="AN1191" s="132" t="s">
        <v>218</v>
      </c>
      <c r="AO1191" s="132" t="s">
        <v>28497</v>
      </c>
      <c r="AP1191" s="132" t="s">
        <v>98</v>
      </c>
      <c r="AQ1191" s="132" t="s">
        <v>99</v>
      </c>
      <c r="AR1191" s="132" t="s">
        <v>602</v>
      </c>
      <c r="AS1191" s="133" t="s">
        <v>28353</v>
      </c>
      <c r="AT1191" s="132" t="s">
        <v>101</v>
      </c>
      <c r="AU1191" s="132" t="s">
        <v>101</v>
      </c>
      <c r="AV1191" s="132" t="s">
        <v>122</v>
      </c>
      <c r="AW1191" s="132" t="s">
        <v>123</v>
      </c>
      <c r="AX1191" s="132" t="s">
        <v>282</v>
      </c>
      <c r="AY1191" s="132" t="s">
        <v>610</v>
      </c>
      <c r="AZ1191" s="132" t="s">
        <v>610</v>
      </c>
      <c r="BA1191" s="132" t="s">
        <v>13013</v>
      </c>
    </row>
    <row r="1192" spans="1:53" ht="30">
      <c r="A1192" s="131">
        <v>1187</v>
      </c>
      <c r="B1192" s="132" t="s">
        <v>10693</v>
      </c>
      <c r="C1192" s="132" t="s">
        <v>5089</v>
      </c>
      <c r="D1192" s="132" t="s">
        <v>3634</v>
      </c>
      <c r="E1192" s="132" t="s">
        <v>82</v>
      </c>
      <c r="F1192" s="133" t="s">
        <v>1994</v>
      </c>
      <c r="G1192" s="132" t="s">
        <v>96</v>
      </c>
      <c r="H1192" s="132"/>
      <c r="I1192" s="132"/>
      <c r="J1192" s="132"/>
      <c r="K1192" s="132"/>
      <c r="L1192" s="132"/>
      <c r="M1192" s="132"/>
      <c r="N1192" s="132" t="s">
        <v>111</v>
      </c>
      <c r="O1192" s="132"/>
      <c r="P1192" s="132" t="s">
        <v>2606</v>
      </c>
      <c r="Q1192" s="132"/>
      <c r="R1192" s="132" t="s">
        <v>28498</v>
      </c>
      <c r="S1192" s="132"/>
      <c r="T1192" s="132" t="s">
        <v>28499</v>
      </c>
      <c r="U1192" s="132"/>
      <c r="V1192" s="132"/>
      <c r="W1192" s="132"/>
      <c r="X1192" s="132"/>
      <c r="Y1192" s="132" t="s">
        <v>28500</v>
      </c>
      <c r="Z1192" s="133"/>
      <c r="AA1192" s="132"/>
      <c r="AB1192" s="133"/>
      <c r="AC1192" s="133"/>
      <c r="AD1192" s="132"/>
      <c r="AE1192" s="132"/>
      <c r="AF1192" s="132"/>
      <c r="AG1192" s="132"/>
      <c r="AH1192" s="132"/>
      <c r="AI1192" s="132"/>
      <c r="AJ1192" s="132" t="s">
        <v>118</v>
      </c>
      <c r="AK1192" s="132"/>
      <c r="AL1192" s="132"/>
      <c r="AM1192" s="132" t="s">
        <v>96</v>
      </c>
      <c r="AN1192" s="132" t="s">
        <v>510</v>
      </c>
      <c r="AO1192" s="132" t="s">
        <v>28501</v>
      </c>
      <c r="AP1192" s="132" t="s">
        <v>98</v>
      </c>
      <c r="AQ1192" s="132" t="s">
        <v>99</v>
      </c>
      <c r="AR1192" s="132" t="s">
        <v>111</v>
      </c>
      <c r="AS1192" s="133" t="s">
        <v>28353</v>
      </c>
      <c r="AT1192" s="132" t="s">
        <v>101</v>
      </c>
      <c r="AU1192" s="132" t="s">
        <v>101</v>
      </c>
      <c r="AV1192" s="132" t="s">
        <v>122</v>
      </c>
      <c r="AW1192" s="132" t="s">
        <v>123</v>
      </c>
      <c r="AX1192" s="132" t="s">
        <v>124</v>
      </c>
      <c r="AY1192" s="132" t="s">
        <v>125</v>
      </c>
      <c r="AZ1192" s="132" t="s">
        <v>125</v>
      </c>
      <c r="BA1192" s="132" t="s">
        <v>13013</v>
      </c>
    </row>
    <row r="1193" spans="1:53" ht="30">
      <c r="A1193" s="131">
        <v>1188</v>
      </c>
      <c r="B1193" s="132" t="s">
        <v>10695</v>
      </c>
      <c r="C1193" s="132" t="s">
        <v>28502</v>
      </c>
      <c r="D1193" s="132" t="s">
        <v>7127</v>
      </c>
      <c r="E1193" s="132" t="s">
        <v>301</v>
      </c>
      <c r="F1193" s="133" t="s">
        <v>504</v>
      </c>
      <c r="G1193" s="132" t="s">
        <v>96</v>
      </c>
      <c r="H1193" s="132"/>
      <c r="I1193" s="132"/>
      <c r="J1193" s="132"/>
      <c r="K1193" s="132"/>
      <c r="L1193" s="132"/>
      <c r="M1193" s="132"/>
      <c r="N1193" s="132" t="s">
        <v>1334</v>
      </c>
      <c r="O1193" s="132" t="s">
        <v>96</v>
      </c>
      <c r="P1193" s="132" t="s">
        <v>2606</v>
      </c>
      <c r="Q1193" s="132"/>
      <c r="R1193" s="132" t="s">
        <v>28503</v>
      </c>
      <c r="S1193" s="132"/>
      <c r="T1193" s="132" t="s">
        <v>28504</v>
      </c>
      <c r="U1193" s="132" t="s">
        <v>28504</v>
      </c>
      <c r="V1193" s="132"/>
      <c r="W1193" s="132"/>
      <c r="X1193" s="132"/>
      <c r="Y1193" s="132"/>
      <c r="Z1193" s="133"/>
      <c r="AA1193" s="132"/>
      <c r="AB1193" s="133"/>
      <c r="AC1193" s="133"/>
      <c r="AD1193" s="132"/>
      <c r="AE1193" s="132"/>
      <c r="AF1193" s="132"/>
      <c r="AG1193" s="132"/>
      <c r="AH1193" s="132"/>
      <c r="AI1193" s="132"/>
      <c r="AJ1193" s="132" t="s">
        <v>118</v>
      </c>
      <c r="AK1193" s="132"/>
      <c r="AL1193" s="132" t="s">
        <v>17989</v>
      </c>
      <c r="AM1193" s="132" t="s">
        <v>96</v>
      </c>
      <c r="AN1193" s="132" t="s">
        <v>347</v>
      </c>
      <c r="AO1193" s="132" t="s">
        <v>28505</v>
      </c>
      <c r="AP1193" s="132" t="s">
        <v>98</v>
      </c>
      <c r="AQ1193" s="132" t="s">
        <v>99</v>
      </c>
      <c r="AR1193" s="132" t="s">
        <v>1334</v>
      </c>
      <c r="AS1193" s="133" t="s">
        <v>28353</v>
      </c>
      <c r="AT1193" s="132" t="s">
        <v>101</v>
      </c>
      <c r="AU1193" s="132" t="s">
        <v>101</v>
      </c>
      <c r="AV1193" s="132" t="s">
        <v>122</v>
      </c>
      <c r="AW1193" s="132" t="s">
        <v>123</v>
      </c>
      <c r="AX1193" s="132" t="s">
        <v>158</v>
      </c>
      <c r="AY1193" s="132" t="s">
        <v>1339</v>
      </c>
      <c r="AZ1193" s="132" t="s">
        <v>1339</v>
      </c>
      <c r="BA1193" s="132" t="s">
        <v>13013</v>
      </c>
    </row>
    <row r="1194" spans="1:53" ht="30">
      <c r="A1194" s="131">
        <v>1189</v>
      </c>
      <c r="B1194" s="132" t="s">
        <v>10697</v>
      </c>
      <c r="C1194" s="132" t="s">
        <v>28506</v>
      </c>
      <c r="D1194" s="132" t="s">
        <v>390</v>
      </c>
      <c r="E1194" s="132" t="s">
        <v>82</v>
      </c>
      <c r="F1194" s="133" t="s">
        <v>3306</v>
      </c>
      <c r="G1194" s="132" t="s">
        <v>96</v>
      </c>
      <c r="H1194" s="132" t="s">
        <v>30418</v>
      </c>
      <c r="I1194" s="132" t="s">
        <v>30419</v>
      </c>
      <c r="J1194" s="132" t="s">
        <v>30420</v>
      </c>
      <c r="K1194" s="132" t="s">
        <v>14828</v>
      </c>
      <c r="L1194" s="132" t="s">
        <v>6411</v>
      </c>
      <c r="M1194" s="132" t="s">
        <v>30421</v>
      </c>
      <c r="N1194" s="132" t="s">
        <v>864</v>
      </c>
      <c r="O1194" s="132" t="s">
        <v>96</v>
      </c>
      <c r="P1194" s="132" t="s">
        <v>2606</v>
      </c>
      <c r="Q1194" s="132" t="s">
        <v>2607</v>
      </c>
      <c r="R1194" s="132" t="s">
        <v>28507</v>
      </c>
      <c r="S1194" s="132" t="s">
        <v>28507</v>
      </c>
      <c r="T1194" s="132" t="s">
        <v>28508</v>
      </c>
      <c r="U1194" s="132"/>
      <c r="V1194" s="132" t="s">
        <v>30421</v>
      </c>
      <c r="W1194" s="132"/>
      <c r="X1194" s="132" t="s">
        <v>30422</v>
      </c>
      <c r="Y1194" s="132" t="s">
        <v>28508</v>
      </c>
      <c r="Z1194" s="133" t="s">
        <v>13138</v>
      </c>
      <c r="AA1194" s="132" t="s">
        <v>7349</v>
      </c>
      <c r="AB1194" s="133"/>
      <c r="AC1194" s="133"/>
      <c r="AD1194" s="132" t="s">
        <v>96</v>
      </c>
      <c r="AE1194" s="132"/>
      <c r="AF1194" s="132" t="s">
        <v>266</v>
      </c>
      <c r="AG1194" s="132"/>
      <c r="AH1194" s="132"/>
      <c r="AI1194" s="132"/>
      <c r="AJ1194" s="132" t="s">
        <v>118</v>
      </c>
      <c r="AK1194" s="132"/>
      <c r="AL1194" s="132" t="s">
        <v>17989</v>
      </c>
      <c r="AM1194" s="132" t="s">
        <v>96</v>
      </c>
      <c r="AN1194" s="132" t="s">
        <v>266</v>
      </c>
      <c r="AO1194" s="132" t="s">
        <v>28509</v>
      </c>
      <c r="AP1194" s="132" t="s">
        <v>98</v>
      </c>
      <c r="AQ1194" s="132" t="s">
        <v>99</v>
      </c>
      <c r="AR1194" s="132" t="s">
        <v>864</v>
      </c>
      <c r="AS1194" s="133" t="s">
        <v>28353</v>
      </c>
      <c r="AT1194" s="132" t="s">
        <v>101</v>
      </c>
      <c r="AU1194" s="132" t="s">
        <v>101</v>
      </c>
      <c r="AV1194" s="132" t="s">
        <v>122</v>
      </c>
      <c r="AW1194" s="132" t="s">
        <v>123</v>
      </c>
      <c r="AX1194" s="132" t="s">
        <v>175</v>
      </c>
      <c r="AY1194" s="132" t="s">
        <v>669</v>
      </c>
      <c r="AZ1194" s="132" t="s">
        <v>669</v>
      </c>
      <c r="BA1194" s="132" t="s">
        <v>13013</v>
      </c>
    </row>
    <row r="1195" spans="1:53" ht="30">
      <c r="A1195" s="131">
        <v>1190</v>
      </c>
      <c r="B1195" s="132" t="s">
        <v>10699</v>
      </c>
      <c r="C1195" s="132" t="s">
        <v>4391</v>
      </c>
      <c r="D1195" s="132" t="s">
        <v>82</v>
      </c>
      <c r="E1195" s="132" t="s">
        <v>82</v>
      </c>
      <c r="F1195" s="133" t="s">
        <v>28510</v>
      </c>
      <c r="G1195" s="132" t="s">
        <v>1571</v>
      </c>
      <c r="H1195" s="132"/>
      <c r="I1195" s="132"/>
      <c r="J1195" s="132"/>
      <c r="K1195" s="132"/>
      <c r="L1195" s="132"/>
      <c r="M1195" s="132"/>
      <c r="N1195" s="132" t="s">
        <v>1943</v>
      </c>
      <c r="O1195" s="132"/>
      <c r="P1195" s="132" t="s">
        <v>2606</v>
      </c>
      <c r="Q1195" s="132"/>
      <c r="R1195" s="132" t="s">
        <v>28511</v>
      </c>
      <c r="S1195" s="132"/>
      <c r="T1195" s="132" t="s">
        <v>28512</v>
      </c>
      <c r="U1195" s="132"/>
      <c r="V1195" s="132"/>
      <c r="W1195" s="132"/>
      <c r="X1195" s="132"/>
      <c r="Y1195" s="132" t="s">
        <v>28513</v>
      </c>
      <c r="Z1195" s="133"/>
      <c r="AA1195" s="132"/>
      <c r="AB1195" s="133"/>
      <c r="AC1195" s="133"/>
      <c r="AD1195" s="132"/>
      <c r="AE1195" s="132"/>
      <c r="AF1195" s="132"/>
      <c r="AG1195" s="132"/>
      <c r="AH1195" s="132"/>
      <c r="AI1195" s="132"/>
      <c r="AJ1195" s="132" t="s">
        <v>94</v>
      </c>
      <c r="AK1195" s="132"/>
      <c r="AL1195" s="132"/>
      <c r="AM1195" s="132" t="s">
        <v>1571</v>
      </c>
      <c r="AN1195" s="132" t="s">
        <v>19639</v>
      </c>
      <c r="AO1195" s="132" t="s">
        <v>28514</v>
      </c>
      <c r="AP1195" s="132" t="s">
        <v>98</v>
      </c>
      <c r="AQ1195" s="132" t="s">
        <v>99</v>
      </c>
      <c r="AR1195" s="132" t="s">
        <v>1943</v>
      </c>
      <c r="AS1195" s="133" t="s">
        <v>28353</v>
      </c>
      <c r="AT1195" s="132" t="s">
        <v>101</v>
      </c>
      <c r="AU1195" s="132" t="s">
        <v>101</v>
      </c>
      <c r="AV1195" s="132" t="s">
        <v>122</v>
      </c>
      <c r="AW1195" s="132" t="s">
        <v>123</v>
      </c>
      <c r="AX1195" s="132" t="s">
        <v>1947</v>
      </c>
      <c r="AY1195" s="132" t="s">
        <v>1948</v>
      </c>
      <c r="AZ1195" s="132" t="s">
        <v>1948</v>
      </c>
      <c r="BA1195" s="132" t="s">
        <v>13013</v>
      </c>
    </row>
    <row r="1196" spans="1:53" ht="30">
      <c r="A1196" s="131">
        <v>1191</v>
      </c>
      <c r="B1196" s="132" t="s">
        <v>10701</v>
      </c>
      <c r="C1196" s="132" t="s">
        <v>28515</v>
      </c>
      <c r="D1196" s="132" t="s">
        <v>271</v>
      </c>
      <c r="E1196" s="132" t="s">
        <v>82</v>
      </c>
      <c r="F1196" s="133" t="s">
        <v>5284</v>
      </c>
      <c r="G1196" s="132" t="s">
        <v>155</v>
      </c>
      <c r="H1196" s="132"/>
      <c r="I1196" s="132"/>
      <c r="J1196" s="132"/>
      <c r="K1196" s="132"/>
      <c r="L1196" s="132"/>
      <c r="M1196" s="132"/>
      <c r="N1196" s="132" t="s">
        <v>7608</v>
      </c>
      <c r="O1196" s="132" t="s">
        <v>155</v>
      </c>
      <c r="P1196" s="132" t="s">
        <v>2606</v>
      </c>
      <c r="Q1196" s="132"/>
      <c r="R1196" s="132" t="s">
        <v>28516</v>
      </c>
      <c r="S1196" s="132"/>
      <c r="T1196" s="132" t="s">
        <v>28517</v>
      </c>
      <c r="U1196" s="132"/>
      <c r="V1196" s="132"/>
      <c r="W1196" s="132"/>
      <c r="X1196" s="132"/>
      <c r="Y1196" s="132"/>
      <c r="Z1196" s="133"/>
      <c r="AA1196" s="132"/>
      <c r="AB1196" s="133"/>
      <c r="AC1196" s="133"/>
      <c r="AD1196" s="132"/>
      <c r="AE1196" s="132"/>
      <c r="AF1196" s="132"/>
      <c r="AG1196" s="132"/>
      <c r="AH1196" s="132"/>
      <c r="AI1196" s="132"/>
      <c r="AJ1196" s="132" t="s">
        <v>118</v>
      </c>
      <c r="AK1196" s="132"/>
      <c r="AL1196" s="132"/>
      <c r="AM1196" s="132" t="s">
        <v>155</v>
      </c>
      <c r="AN1196" s="132" t="s">
        <v>5695</v>
      </c>
      <c r="AO1196" s="132" t="s">
        <v>28518</v>
      </c>
      <c r="AP1196" s="132" t="s">
        <v>98</v>
      </c>
      <c r="AQ1196" s="132" t="s">
        <v>99</v>
      </c>
      <c r="AR1196" s="132" t="s">
        <v>7608</v>
      </c>
      <c r="AS1196" s="133" t="s">
        <v>28353</v>
      </c>
      <c r="AT1196" s="132" t="s">
        <v>101</v>
      </c>
      <c r="AU1196" s="132" t="s">
        <v>101</v>
      </c>
      <c r="AV1196" s="132" t="s">
        <v>122</v>
      </c>
      <c r="AW1196" s="132" t="s">
        <v>123</v>
      </c>
      <c r="AX1196" s="132" t="s">
        <v>104</v>
      </c>
      <c r="AY1196" s="132" t="s">
        <v>105</v>
      </c>
      <c r="AZ1196" s="132" t="s">
        <v>105</v>
      </c>
      <c r="BA1196" s="132" t="s">
        <v>13013</v>
      </c>
    </row>
    <row r="1197" spans="1:53" ht="30">
      <c r="A1197" s="131">
        <v>1192</v>
      </c>
      <c r="B1197" s="132" t="s">
        <v>10703</v>
      </c>
      <c r="C1197" s="132" t="s">
        <v>27756</v>
      </c>
      <c r="D1197" s="132" t="s">
        <v>3429</v>
      </c>
      <c r="E1197" s="132" t="s">
        <v>82</v>
      </c>
      <c r="F1197" s="133" t="s">
        <v>3843</v>
      </c>
      <c r="G1197" s="132" t="s">
        <v>96</v>
      </c>
      <c r="H1197" s="132" t="s">
        <v>28519</v>
      </c>
      <c r="I1197" s="132" t="s">
        <v>6238</v>
      </c>
      <c r="J1197" s="132" t="s">
        <v>28520</v>
      </c>
      <c r="K1197" s="132" t="s">
        <v>28521</v>
      </c>
      <c r="L1197" s="132" t="s">
        <v>6479</v>
      </c>
      <c r="M1197" s="132"/>
      <c r="N1197" s="132" t="s">
        <v>982</v>
      </c>
      <c r="O1197" s="132" t="s">
        <v>96</v>
      </c>
      <c r="P1197" s="132" t="s">
        <v>2606</v>
      </c>
      <c r="Q1197" s="132" t="s">
        <v>2607</v>
      </c>
      <c r="R1197" s="132" t="s">
        <v>28522</v>
      </c>
      <c r="S1197" s="132" t="s">
        <v>28522</v>
      </c>
      <c r="T1197" s="132" t="s">
        <v>27758</v>
      </c>
      <c r="U1197" s="132" t="s">
        <v>28520</v>
      </c>
      <c r="V1197" s="132"/>
      <c r="W1197" s="132"/>
      <c r="X1197" s="132"/>
      <c r="Y1197" s="132" t="s">
        <v>27759</v>
      </c>
      <c r="Z1197" s="133" t="s">
        <v>28353</v>
      </c>
      <c r="AA1197" s="132" t="s">
        <v>7349</v>
      </c>
      <c r="AB1197" s="133"/>
      <c r="AC1197" s="133"/>
      <c r="AD1197" s="132" t="s">
        <v>96</v>
      </c>
      <c r="AE1197" s="132"/>
      <c r="AF1197" s="132" t="s">
        <v>231</v>
      </c>
      <c r="AG1197" s="132"/>
      <c r="AH1197" s="132"/>
      <c r="AI1197" s="132"/>
      <c r="AJ1197" s="132" t="s">
        <v>94</v>
      </c>
      <c r="AK1197" s="132"/>
      <c r="AL1197" s="132"/>
      <c r="AM1197" s="132" t="s">
        <v>96</v>
      </c>
      <c r="AN1197" s="132" t="s">
        <v>231</v>
      </c>
      <c r="AO1197" s="132" t="s">
        <v>27760</v>
      </c>
      <c r="AP1197" s="132" t="s">
        <v>98</v>
      </c>
      <c r="AQ1197" s="132" t="s">
        <v>99</v>
      </c>
      <c r="AR1197" s="132" t="s">
        <v>982</v>
      </c>
      <c r="AS1197" s="133" t="s">
        <v>28353</v>
      </c>
      <c r="AT1197" s="132" t="s">
        <v>101</v>
      </c>
      <c r="AU1197" s="132" t="s">
        <v>101</v>
      </c>
      <c r="AV1197" s="132" t="s">
        <v>122</v>
      </c>
      <c r="AW1197" s="132" t="s">
        <v>123</v>
      </c>
      <c r="AX1197" s="132" t="s">
        <v>597</v>
      </c>
      <c r="AY1197" s="132" t="s">
        <v>598</v>
      </c>
      <c r="AZ1197" s="132" t="s">
        <v>598</v>
      </c>
      <c r="BA1197" s="132" t="s">
        <v>13013</v>
      </c>
    </row>
    <row r="1198" spans="1:53" ht="30">
      <c r="A1198" s="131">
        <v>1193</v>
      </c>
      <c r="B1198" s="132" t="s">
        <v>10705</v>
      </c>
      <c r="C1198" s="132" t="s">
        <v>28523</v>
      </c>
      <c r="D1198" s="132" t="s">
        <v>829</v>
      </c>
      <c r="E1198" s="132" t="s">
        <v>82</v>
      </c>
      <c r="F1198" s="133" t="s">
        <v>28524</v>
      </c>
      <c r="G1198" s="132" t="s">
        <v>96</v>
      </c>
      <c r="H1198" s="132" t="s">
        <v>28525</v>
      </c>
      <c r="I1198" s="132" t="s">
        <v>6427</v>
      </c>
      <c r="J1198" s="132" t="s">
        <v>28526</v>
      </c>
      <c r="K1198" s="132" t="s">
        <v>28527</v>
      </c>
      <c r="L1198" s="132" t="s">
        <v>5748</v>
      </c>
      <c r="M1198" s="132" t="s">
        <v>28528</v>
      </c>
      <c r="N1198" s="132" t="s">
        <v>111</v>
      </c>
      <c r="O1198" s="132" t="s">
        <v>679</v>
      </c>
      <c r="P1198" s="132" t="s">
        <v>2606</v>
      </c>
      <c r="Q1198" s="132" t="s">
        <v>4381</v>
      </c>
      <c r="R1198" s="132" t="s">
        <v>28529</v>
      </c>
      <c r="S1198" s="132" t="s">
        <v>28529</v>
      </c>
      <c r="T1198" s="132" t="s">
        <v>28528</v>
      </c>
      <c r="U1198" s="132" t="s">
        <v>28526</v>
      </c>
      <c r="V1198" s="132"/>
      <c r="W1198" s="132"/>
      <c r="X1198" s="132"/>
      <c r="Y1198" s="132" t="s">
        <v>28530</v>
      </c>
      <c r="Z1198" s="133" t="s">
        <v>28353</v>
      </c>
      <c r="AA1198" s="132" t="s">
        <v>7349</v>
      </c>
      <c r="AB1198" s="133"/>
      <c r="AC1198" s="133"/>
      <c r="AD1198" s="132" t="s">
        <v>96</v>
      </c>
      <c r="AE1198" s="132"/>
      <c r="AF1198" s="132" t="s">
        <v>359</v>
      </c>
      <c r="AG1198" s="132"/>
      <c r="AH1198" s="132"/>
      <c r="AI1198" s="132"/>
      <c r="AJ1198" s="132" t="s">
        <v>118</v>
      </c>
      <c r="AK1198" s="132"/>
      <c r="AL1198" s="132"/>
      <c r="AM1198" s="132" t="s">
        <v>96</v>
      </c>
      <c r="AN1198" s="132" t="s">
        <v>359</v>
      </c>
      <c r="AO1198" s="132" t="s">
        <v>28531</v>
      </c>
      <c r="AP1198" s="132" t="s">
        <v>98</v>
      </c>
      <c r="AQ1198" s="132" t="s">
        <v>99</v>
      </c>
      <c r="AR1198" s="132" t="s">
        <v>111</v>
      </c>
      <c r="AS1198" s="133" t="s">
        <v>28353</v>
      </c>
      <c r="AT1198" s="132" t="s">
        <v>101</v>
      </c>
      <c r="AU1198" s="132" t="s">
        <v>101</v>
      </c>
      <c r="AV1198" s="132" t="s">
        <v>122</v>
      </c>
      <c r="AW1198" s="132" t="s">
        <v>123</v>
      </c>
      <c r="AX1198" s="132" t="s">
        <v>124</v>
      </c>
      <c r="AY1198" s="132" t="s">
        <v>125</v>
      </c>
      <c r="AZ1198" s="132" t="s">
        <v>125</v>
      </c>
      <c r="BA1198" s="132" t="s">
        <v>13013</v>
      </c>
    </row>
    <row r="1199" spans="1:53" ht="30">
      <c r="A1199" s="131">
        <v>1194</v>
      </c>
      <c r="B1199" s="132" t="s">
        <v>10707</v>
      </c>
      <c r="C1199" s="132" t="s">
        <v>28532</v>
      </c>
      <c r="D1199" s="132" t="s">
        <v>4489</v>
      </c>
      <c r="E1199" s="132" t="s">
        <v>82</v>
      </c>
      <c r="F1199" s="133" t="s">
        <v>5453</v>
      </c>
      <c r="G1199" s="132" t="s">
        <v>931</v>
      </c>
      <c r="H1199" s="132"/>
      <c r="I1199" s="132"/>
      <c r="J1199" s="132"/>
      <c r="K1199" s="132"/>
      <c r="L1199" s="132"/>
      <c r="M1199" s="132"/>
      <c r="N1199" s="132" t="s">
        <v>1364</v>
      </c>
      <c r="O1199" s="132"/>
      <c r="P1199" s="132" t="s">
        <v>2606</v>
      </c>
      <c r="Q1199" s="132"/>
      <c r="R1199" s="132" t="s">
        <v>28533</v>
      </c>
      <c r="S1199" s="132"/>
      <c r="T1199" s="132" t="s">
        <v>28534</v>
      </c>
      <c r="U1199" s="132"/>
      <c r="V1199" s="132"/>
      <c r="W1199" s="132"/>
      <c r="X1199" s="132"/>
      <c r="Y1199" s="132"/>
      <c r="Z1199" s="133"/>
      <c r="AA1199" s="132"/>
      <c r="AB1199" s="133"/>
      <c r="AC1199" s="133"/>
      <c r="AD1199" s="132"/>
      <c r="AE1199" s="132"/>
      <c r="AF1199" s="132"/>
      <c r="AG1199" s="132"/>
      <c r="AH1199" s="132"/>
      <c r="AI1199" s="132"/>
      <c r="AJ1199" s="132" t="s">
        <v>118</v>
      </c>
      <c r="AK1199" s="132"/>
      <c r="AL1199" s="132"/>
      <c r="AM1199" s="132" t="s">
        <v>931</v>
      </c>
      <c r="AN1199" s="132" t="s">
        <v>23431</v>
      </c>
      <c r="AO1199" s="132" t="s">
        <v>28535</v>
      </c>
      <c r="AP1199" s="132" t="s">
        <v>98</v>
      </c>
      <c r="AQ1199" s="132" t="s">
        <v>99</v>
      </c>
      <c r="AR1199" s="132" t="s">
        <v>1364</v>
      </c>
      <c r="AS1199" s="133" t="s">
        <v>28353</v>
      </c>
      <c r="AT1199" s="132" t="s">
        <v>101</v>
      </c>
      <c r="AU1199" s="132" t="s">
        <v>101</v>
      </c>
      <c r="AV1199" s="132" t="s">
        <v>122</v>
      </c>
      <c r="AW1199" s="132" t="s">
        <v>123</v>
      </c>
      <c r="AX1199" s="132" t="s">
        <v>282</v>
      </c>
      <c r="AY1199" s="132" t="s">
        <v>1369</v>
      </c>
      <c r="AZ1199" s="132" t="s">
        <v>1369</v>
      </c>
      <c r="BA1199" s="132" t="s">
        <v>13013</v>
      </c>
    </row>
    <row r="1200" spans="1:53" ht="30">
      <c r="A1200" s="131">
        <v>1195</v>
      </c>
      <c r="B1200" s="132" t="s">
        <v>10709</v>
      </c>
      <c r="C1200" s="132" t="s">
        <v>840</v>
      </c>
      <c r="D1200" s="132" t="s">
        <v>571</v>
      </c>
      <c r="E1200" s="132" t="s">
        <v>82</v>
      </c>
      <c r="F1200" s="133" t="s">
        <v>4871</v>
      </c>
      <c r="G1200" s="132" t="s">
        <v>96</v>
      </c>
      <c r="H1200" s="132"/>
      <c r="I1200" s="132"/>
      <c r="J1200" s="132"/>
      <c r="K1200" s="132"/>
      <c r="L1200" s="132"/>
      <c r="M1200" s="132"/>
      <c r="N1200" s="132" t="s">
        <v>366</v>
      </c>
      <c r="O1200" s="132"/>
      <c r="P1200" s="132" t="s">
        <v>2606</v>
      </c>
      <c r="Q1200" s="132"/>
      <c r="R1200" s="132" t="s">
        <v>28536</v>
      </c>
      <c r="S1200" s="132"/>
      <c r="T1200" s="132" t="s">
        <v>28537</v>
      </c>
      <c r="U1200" s="132"/>
      <c r="V1200" s="132"/>
      <c r="W1200" s="132"/>
      <c r="X1200" s="132"/>
      <c r="Y1200" s="132"/>
      <c r="Z1200" s="133"/>
      <c r="AA1200" s="132"/>
      <c r="AB1200" s="133"/>
      <c r="AC1200" s="133"/>
      <c r="AD1200" s="132"/>
      <c r="AE1200" s="132"/>
      <c r="AF1200" s="132"/>
      <c r="AG1200" s="132"/>
      <c r="AH1200" s="132"/>
      <c r="AI1200" s="132"/>
      <c r="AJ1200" s="132" t="s">
        <v>118</v>
      </c>
      <c r="AK1200" s="132"/>
      <c r="AL1200" s="132"/>
      <c r="AM1200" s="132" t="s">
        <v>96</v>
      </c>
      <c r="AN1200" s="132" t="s">
        <v>721</v>
      </c>
      <c r="AO1200" s="132" t="s">
        <v>28538</v>
      </c>
      <c r="AP1200" s="132" t="s">
        <v>98</v>
      </c>
      <c r="AQ1200" s="132" t="s">
        <v>99</v>
      </c>
      <c r="AR1200" s="132" t="s">
        <v>366</v>
      </c>
      <c r="AS1200" s="133" t="s">
        <v>28353</v>
      </c>
      <c r="AT1200" s="132" t="s">
        <v>101</v>
      </c>
      <c r="AU1200" s="132" t="s">
        <v>101</v>
      </c>
      <c r="AV1200" s="132" t="s">
        <v>122</v>
      </c>
      <c r="AW1200" s="132" t="s">
        <v>123</v>
      </c>
      <c r="AX1200" s="132" t="s">
        <v>175</v>
      </c>
      <c r="AY1200" s="132" t="s">
        <v>176</v>
      </c>
      <c r="AZ1200" s="132" t="s">
        <v>176</v>
      </c>
      <c r="BA1200" s="132" t="s">
        <v>13013</v>
      </c>
    </row>
    <row r="1201" spans="1:53" ht="30">
      <c r="A1201" s="131">
        <v>1196</v>
      </c>
      <c r="B1201" s="132" t="s">
        <v>10711</v>
      </c>
      <c r="C1201" s="132" t="s">
        <v>270</v>
      </c>
      <c r="D1201" s="132" t="s">
        <v>82</v>
      </c>
      <c r="E1201" s="132" t="s">
        <v>82</v>
      </c>
      <c r="F1201" s="133" t="s">
        <v>3734</v>
      </c>
      <c r="G1201" s="132" t="s">
        <v>96</v>
      </c>
      <c r="H1201" s="132"/>
      <c r="I1201" s="132"/>
      <c r="J1201" s="132"/>
      <c r="K1201" s="132"/>
      <c r="L1201" s="132"/>
      <c r="M1201" s="132"/>
      <c r="N1201" s="132" t="s">
        <v>1364</v>
      </c>
      <c r="O1201" s="132" t="s">
        <v>96</v>
      </c>
      <c r="P1201" s="132" t="s">
        <v>2606</v>
      </c>
      <c r="Q1201" s="132"/>
      <c r="R1201" s="132" t="s">
        <v>28539</v>
      </c>
      <c r="S1201" s="132"/>
      <c r="T1201" s="132" t="s">
        <v>28540</v>
      </c>
      <c r="U1201" s="132"/>
      <c r="V1201" s="132"/>
      <c r="W1201" s="132"/>
      <c r="X1201" s="132"/>
      <c r="Y1201" s="132"/>
      <c r="Z1201" s="133"/>
      <c r="AA1201" s="132"/>
      <c r="AB1201" s="133"/>
      <c r="AC1201" s="133"/>
      <c r="AD1201" s="132"/>
      <c r="AE1201" s="132"/>
      <c r="AF1201" s="132"/>
      <c r="AG1201" s="132"/>
      <c r="AH1201" s="132"/>
      <c r="AI1201" s="132"/>
      <c r="AJ1201" s="132" t="s">
        <v>118</v>
      </c>
      <c r="AK1201" s="132"/>
      <c r="AL1201" s="132"/>
      <c r="AM1201" s="132" t="s">
        <v>96</v>
      </c>
      <c r="AN1201" s="132" t="s">
        <v>92</v>
      </c>
      <c r="AO1201" s="132" t="s">
        <v>28541</v>
      </c>
      <c r="AP1201" s="132" t="s">
        <v>98</v>
      </c>
      <c r="AQ1201" s="132" t="s">
        <v>99</v>
      </c>
      <c r="AR1201" s="132" t="s">
        <v>1364</v>
      </c>
      <c r="AS1201" s="133" t="s">
        <v>28353</v>
      </c>
      <c r="AT1201" s="132" t="s">
        <v>101</v>
      </c>
      <c r="AU1201" s="132" t="s">
        <v>101</v>
      </c>
      <c r="AV1201" s="132" t="s">
        <v>122</v>
      </c>
      <c r="AW1201" s="132" t="s">
        <v>123</v>
      </c>
      <c r="AX1201" s="132" t="s">
        <v>282</v>
      </c>
      <c r="AY1201" s="132" t="s">
        <v>1369</v>
      </c>
      <c r="AZ1201" s="132" t="s">
        <v>1369</v>
      </c>
      <c r="BA1201" s="132" t="s">
        <v>13013</v>
      </c>
    </row>
    <row r="1202" spans="1:53" ht="30">
      <c r="A1202" s="131">
        <v>1197</v>
      </c>
      <c r="B1202" s="132" t="s">
        <v>10713</v>
      </c>
      <c r="C1202" s="132" t="s">
        <v>28542</v>
      </c>
      <c r="D1202" s="132" t="s">
        <v>379</v>
      </c>
      <c r="E1202" s="132" t="s">
        <v>82</v>
      </c>
      <c r="F1202" s="133" t="s">
        <v>3922</v>
      </c>
      <c r="G1202" s="132" t="s">
        <v>96</v>
      </c>
      <c r="H1202" s="132" t="s">
        <v>28543</v>
      </c>
      <c r="I1202" s="132" t="s">
        <v>6542</v>
      </c>
      <c r="J1202" s="132" t="s">
        <v>28544</v>
      </c>
      <c r="K1202" s="132" t="s">
        <v>28545</v>
      </c>
      <c r="L1202" s="132" t="s">
        <v>6542</v>
      </c>
      <c r="M1202" s="132" t="s">
        <v>28546</v>
      </c>
      <c r="N1202" s="132" t="s">
        <v>1364</v>
      </c>
      <c r="O1202" s="132" t="s">
        <v>96</v>
      </c>
      <c r="P1202" s="132" t="s">
        <v>2606</v>
      </c>
      <c r="Q1202" s="132" t="s">
        <v>4294</v>
      </c>
      <c r="R1202" s="132" t="s">
        <v>30423</v>
      </c>
      <c r="S1202" s="132" t="s">
        <v>28548</v>
      </c>
      <c r="T1202" s="132" t="s">
        <v>28549</v>
      </c>
      <c r="U1202" s="132" t="s">
        <v>28544</v>
      </c>
      <c r="V1202" s="132"/>
      <c r="W1202" s="132"/>
      <c r="X1202" s="132"/>
      <c r="Y1202" s="132" t="s">
        <v>28550</v>
      </c>
      <c r="Z1202" s="133" t="s">
        <v>16905</v>
      </c>
      <c r="AA1202" s="132" t="s">
        <v>28551</v>
      </c>
      <c r="AB1202" s="133"/>
      <c r="AC1202" s="133"/>
      <c r="AD1202" s="132" t="s">
        <v>96</v>
      </c>
      <c r="AE1202" s="132"/>
      <c r="AF1202" s="132" t="s">
        <v>347</v>
      </c>
      <c r="AG1202" s="132"/>
      <c r="AH1202" s="132"/>
      <c r="AI1202" s="132"/>
      <c r="AJ1202" s="132" t="s">
        <v>118</v>
      </c>
      <c r="AK1202" s="132"/>
      <c r="AL1202" s="132"/>
      <c r="AM1202" s="132" t="s">
        <v>96</v>
      </c>
      <c r="AN1202" s="132" t="s">
        <v>347</v>
      </c>
      <c r="AO1202" s="132" t="s">
        <v>28552</v>
      </c>
      <c r="AP1202" s="132" t="s">
        <v>98</v>
      </c>
      <c r="AQ1202" s="132" t="s">
        <v>99</v>
      </c>
      <c r="AR1202" s="132" t="s">
        <v>1364</v>
      </c>
      <c r="AS1202" s="133" t="s">
        <v>28353</v>
      </c>
      <c r="AT1202" s="132" t="s">
        <v>101</v>
      </c>
      <c r="AU1202" s="132" t="s">
        <v>101</v>
      </c>
      <c r="AV1202" s="132" t="s">
        <v>122</v>
      </c>
      <c r="AW1202" s="132" t="s">
        <v>123</v>
      </c>
      <c r="AX1202" s="132" t="s">
        <v>282</v>
      </c>
      <c r="AY1202" s="132" t="s">
        <v>1369</v>
      </c>
      <c r="AZ1202" s="132" t="s">
        <v>1369</v>
      </c>
      <c r="BA1202" s="132" t="s">
        <v>13013</v>
      </c>
    </row>
    <row r="1203" spans="1:53" ht="30">
      <c r="A1203" s="131">
        <v>1198</v>
      </c>
      <c r="B1203" s="132" t="s">
        <v>10715</v>
      </c>
      <c r="C1203" s="132" t="s">
        <v>28553</v>
      </c>
      <c r="D1203" s="132" t="s">
        <v>312</v>
      </c>
      <c r="E1203" s="132" t="s">
        <v>82</v>
      </c>
      <c r="F1203" s="133" t="s">
        <v>5939</v>
      </c>
      <c r="G1203" s="132" t="s">
        <v>96</v>
      </c>
      <c r="H1203" s="132"/>
      <c r="I1203" s="132"/>
      <c r="J1203" s="132"/>
      <c r="K1203" s="132"/>
      <c r="L1203" s="132"/>
      <c r="M1203" s="132"/>
      <c r="N1203" s="132" t="s">
        <v>1364</v>
      </c>
      <c r="O1203" s="132"/>
      <c r="P1203" s="132" t="s">
        <v>2606</v>
      </c>
      <c r="Q1203" s="132"/>
      <c r="R1203" s="132" t="s">
        <v>28554</v>
      </c>
      <c r="S1203" s="132"/>
      <c r="T1203" s="132" t="s">
        <v>28555</v>
      </c>
      <c r="U1203" s="132"/>
      <c r="V1203" s="132"/>
      <c r="W1203" s="132"/>
      <c r="X1203" s="132"/>
      <c r="Y1203" s="132" t="s">
        <v>28556</v>
      </c>
      <c r="Z1203" s="133"/>
      <c r="AA1203" s="132"/>
      <c r="AB1203" s="133"/>
      <c r="AC1203" s="133"/>
      <c r="AD1203" s="132"/>
      <c r="AE1203" s="132"/>
      <c r="AF1203" s="132"/>
      <c r="AG1203" s="132"/>
      <c r="AH1203" s="132"/>
      <c r="AI1203" s="132"/>
      <c r="AJ1203" s="132" t="s">
        <v>118</v>
      </c>
      <c r="AK1203" s="132"/>
      <c r="AL1203" s="132"/>
      <c r="AM1203" s="132" t="s">
        <v>96</v>
      </c>
      <c r="AN1203" s="132" t="s">
        <v>279</v>
      </c>
      <c r="AO1203" s="132" t="s">
        <v>28557</v>
      </c>
      <c r="AP1203" s="132" t="s">
        <v>98</v>
      </c>
      <c r="AQ1203" s="132" t="s">
        <v>99</v>
      </c>
      <c r="AR1203" s="132" t="s">
        <v>1364</v>
      </c>
      <c r="AS1203" s="133" t="s">
        <v>28353</v>
      </c>
      <c r="AT1203" s="132" t="s">
        <v>101</v>
      </c>
      <c r="AU1203" s="132" t="s">
        <v>101</v>
      </c>
      <c r="AV1203" s="132" t="s">
        <v>122</v>
      </c>
      <c r="AW1203" s="132" t="s">
        <v>123</v>
      </c>
      <c r="AX1203" s="132" t="s">
        <v>282</v>
      </c>
      <c r="AY1203" s="132" t="s">
        <v>1369</v>
      </c>
      <c r="AZ1203" s="132" t="s">
        <v>1369</v>
      </c>
      <c r="BA1203" s="132" t="s">
        <v>13013</v>
      </c>
    </row>
    <row r="1204" spans="1:53" ht="30">
      <c r="A1204" s="131">
        <v>1199</v>
      </c>
      <c r="B1204" s="132" t="s">
        <v>10717</v>
      </c>
      <c r="C1204" s="132" t="s">
        <v>28558</v>
      </c>
      <c r="D1204" s="132" t="s">
        <v>457</v>
      </c>
      <c r="E1204" s="132" t="s">
        <v>301</v>
      </c>
      <c r="F1204" s="133" t="s">
        <v>1152</v>
      </c>
      <c r="G1204" s="132" t="s">
        <v>96</v>
      </c>
      <c r="H1204" s="132"/>
      <c r="I1204" s="132"/>
      <c r="J1204" s="132"/>
      <c r="K1204" s="132"/>
      <c r="L1204" s="132"/>
      <c r="M1204" s="132"/>
      <c r="N1204" s="132" t="s">
        <v>7835</v>
      </c>
      <c r="O1204" s="132" t="s">
        <v>96</v>
      </c>
      <c r="P1204" s="132" t="s">
        <v>2606</v>
      </c>
      <c r="Q1204" s="132"/>
      <c r="R1204" s="132" t="s">
        <v>28559</v>
      </c>
      <c r="S1204" s="132"/>
      <c r="T1204" s="132" t="s">
        <v>28560</v>
      </c>
      <c r="U1204" s="132"/>
      <c r="V1204" s="132"/>
      <c r="W1204" s="132"/>
      <c r="X1204" s="132"/>
      <c r="Y1204" s="132"/>
      <c r="Z1204" s="133"/>
      <c r="AA1204" s="132"/>
      <c r="AB1204" s="133"/>
      <c r="AC1204" s="133"/>
      <c r="AD1204" s="132"/>
      <c r="AE1204" s="132"/>
      <c r="AF1204" s="132"/>
      <c r="AG1204" s="132"/>
      <c r="AH1204" s="132"/>
      <c r="AI1204" s="132"/>
      <c r="AJ1204" s="132" t="s">
        <v>118</v>
      </c>
      <c r="AK1204" s="132"/>
      <c r="AL1204" s="132"/>
      <c r="AM1204" s="132" t="s">
        <v>96</v>
      </c>
      <c r="AN1204" s="132" t="s">
        <v>347</v>
      </c>
      <c r="AO1204" s="132" t="s">
        <v>28561</v>
      </c>
      <c r="AP1204" s="132" t="s">
        <v>98</v>
      </c>
      <c r="AQ1204" s="132" t="s">
        <v>99</v>
      </c>
      <c r="AR1204" s="132" t="s">
        <v>7835</v>
      </c>
      <c r="AS1204" s="133" t="s">
        <v>28353</v>
      </c>
      <c r="AT1204" s="132" t="s">
        <v>101</v>
      </c>
      <c r="AU1204" s="132" t="s">
        <v>101</v>
      </c>
      <c r="AV1204" s="132" t="s">
        <v>122</v>
      </c>
      <c r="AW1204" s="132" t="s">
        <v>123</v>
      </c>
      <c r="AX1204" s="132" t="s">
        <v>433</v>
      </c>
      <c r="AY1204" s="132" t="s">
        <v>434</v>
      </c>
      <c r="AZ1204" s="132" t="s">
        <v>434</v>
      </c>
      <c r="BA1204" s="132" t="s">
        <v>13013</v>
      </c>
    </row>
    <row r="1205" spans="1:53" ht="30">
      <c r="A1205" s="131">
        <v>1200</v>
      </c>
      <c r="B1205" s="132" t="s">
        <v>10719</v>
      </c>
      <c r="C1205" s="132" t="s">
        <v>28562</v>
      </c>
      <c r="D1205" s="132" t="s">
        <v>81</v>
      </c>
      <c r="E1205" s="132" t="s">
        <v>82</v>
      </c>
      <c r="F1205" s="133" t="s">
        <v>28563</v>
      </c>
      <c r="G1205" s="132" t="s">
        <v>6290</v>
      </c>
      <c r="H1205" s="132"/>
      <c r="I1205" s="132"/>
      <c r="J1205" s="132"/>
      <c r="K1205" s="132"/>
      <c r="L1205" s="132"/>
      <c r="M1205" s="132"/>
      <c r="N1205" s="132" t="s">
        <v>2586</v>
      </c>
      <c r="O1205" s="132"/>
      <c r="P1205" s="132" t="s">
        <v>2606</v>
      </c>
      <c r="Q1205" s="132"/>
      <c r="R1205" s="132" t="s">
        <v>28564</v>
      </c>
      <c r="S1205" s="132"/>
      <c r="T1205" s="132" t="s">
        <v>28565</v>
      </c>
      <c r="U1205" s="132"/>
      <c r="V1205" s="132"/>
      <c r="W1205" s="132"/>
      <c r="X1205" s="132"/>
      <c r="Y1205" s="132" t="s">
        <v>28566</v>
      </c>
      <c r="Z1205" s="133"/>
      <c r="AA1205" s="132"/>
      <c r="AB1205" s="133"/>
      <c r="AC1205" s="133"/>
      <c r="AD1205" s="132"/>
      <c r="AE1205" s="132" t="s">
        <v>28567</v>
      </c>
      <c r="AF1205" s="132"/>
      <c r="AG1205" s="132"/>
      <c r="AH1205" s="132"/>
      <c r="AI1205" s="132"/>
      <c r="AJ1205" s="132" t="s">
        <v>187</v>
      </c>
      <c r="AK1205" s="132"/>
      <c r="AL1205" s="132"/>
      <c r="AM1205" s="132" t="s">
        <v>6290</v>
      </c>
      <c r="AN1205" s="132" t="s">
        <v>19903</v>
      </c>
      <c r="AO1205" s="132" t="s">
        <v>28568</v>
      </c>
      <c r="AP1205" s="132" t="s">
        <v>98</v>
      </c>
      <c r="AQ1205" s="132" t="s">
        <v>99</v>
      </c>
      <c r="AR1205" s="132" t="s">
        <v>2586</v>
      </c>
      <c r="AS1205" s="133" t="s">
        <v>28353</v>
      </c>
      <c r="AT1205" s="132" t="s">
        <v>101</v>
      </c>
      <c r="AU1205" s="132" t="s">
        <v>101</v>
      </c>
      <c r="AV1205" s="132" t="s">
        <v>102</v>
      </c>
      <c r="AW1205" s="132" t="s">
        <v>103</v>
      </c>
      <c r="AX1205" s="132" t="s">
        <v>124</v>
      </c>
      <c r="AY1205" s="132" t="s">
        <v>222</v>
      </c>
      <c r="AZ1205" s="132" t="s">
        <v>222</v>
      </c>
      <c r="BA1205" s="132" t="s">
        <v>13013</v>
      </c>
    </row>
    <row r="1206" spans="1:53" ht="30">
      <c r="A1206" s="131">
        <v>1201</v>
      </c>
      <c r="B1206" s="132" t="s">
        <v>10721</v>
      </c>
      <c r="C1206" s="132" t="s">
        <v>28569</v>
      </c>
      <c r="D1206" s="132" t="s">
        <v>28570</v>
      </c>
      <c r="E1206" s="132" t="s">
        <v>82</v>
      </c>
      <c r="F1206" s="133" t="s">
        <v>28571</v>
      </c>
      <c r="G1206" s="132" t="s">
        <v>96</v>
      </c>
      <c r="H1206" s="132"/>
      <c r="I1206" s="132"/>
      <c r="J1206" s="132"/>
      <c r="K1206" s="132"/>
      <c r="L1206" s="132"/>
      <c r="M1206" s="132"/>
      <c r="N1206" s="132" t="s">
        <v>7835</v>
      </c>
      <c r="O1206" s="132"/>
      <c r="P1206" s="132" t="s">
        <v>2606</v>
      </c>
      <c r="Q1206" s="132"/>
      <c r="R1206" s="132" t="s">
        <v>28572</v>
      </c>
      <c r="S1206" s="132"/>
      <c r="T1206" s="132" t="s">
        <v>28573</v>
      </c>
      <c r="U1206" s="132"/>
      <c r="V1206" s="132"/>
      <c r="W1206" s="132"/>
      <c r="X1206" s="132"/>
      <c r="Y1206" s="132" t="s">
        <v>28574</v>
      </c>
      <c r="Z1206" s="133"/>
      <c r="AA1206" s="132"/>
      <c r="AB1206" s="133"/>
      <c r="AC1206" s="133"/>
      <c r="AD1206" s="132"/>
      <c r="AE1206" s="132"/>
      <c r="AF1206" s="132"/>
      <c r="AG1206" s="132"/>
      <c r="AH1206" s="132"/>
      <c r="AI1206" s="132"/>
      <c r="AJ1206" s="132" t="s">
        <v>118</v>
      </c>
      <c r="AK1206" s="132"/>
      <c r="AL1206" s="132"/>
      <c r="AM1206" s="132" t="s">
        <v>96</v>
      </c>
      <c r="AN1206" s="132" t="s">
        <v>487</v>
      </c>
      <c r="AO1206" s="132" t="s">
        <v>28575</v>
      </c>
      <c r="AP1206" s="132" t="s">
        <v>98</v>
      </c>
      <c r="AQ1206" s="132" t="s">
        <v>99</v>
      </c>
      <c r="AR1206" s="132" t="s">
        <v>7835</v>
      </c>
      <c r="AS1206" s="133" t="s">
        <v>28353</v>
      </c>
      <c r="AT1206" s="132" t="s">
        <v>101</v>
      </c>
      <c r="AU1206" s="132" t="s">
        <v>101</v>
      </c>
      <c r="AV1206" s="132" t="s">
        <v>122</v>
      </c>
      <c r="AW1206" s="132" t="s">
        <v>123</v>
      </c>
      <c r="AX1206" s="132" t="s">
        <v>433</v>
      </c>
      <c r="AY1206" s="132" t="s">
        <v>434</v>
      </c>
      <c r="AZ1206" s="132" t="s">
        <v>434</v>
      </c>
      <c r="BA1206" s="132" t="s">
        <v>13013</v>
      </c>
    </row>
    <row r="1207" spans="1:53" ht="30">
      <c r="A1207" s="131">
        <v>1202</v>
      </c>
      <c r="B1207" s="132" t="s">
        <v>10723</v>
      </c>
      <c r="C1207" s="132" t="s">
        <v>1713</v>
      </c>
      <c r="D1207" s="132" t="s">
        <v>271</v>
      </c>
      <c r="E1207" s="132" t="s">
        <v>82</v>
      </c>
      <c r="F1207" s="133" t="s">
        <v>2161</v>
      </c>
      <c r="G1207" s="132" t="s">
        <v>96</v>
      </c>
      <c r="H1207" s="132"/>
      <c r="I1207" s="132"/>
      <c r="J1207" s="132"/>
      <c r="K1207" s="132"/>
      <c r="L1207" s="132"/>
      <c r="M1207" s="132"/>
      <c r="N1207" s="132" t="s">
        <v>1334</v>
      </c>
      <c r="O1207" s="132"/>
      <c r="P1207" s="132" t="s">
        <v>2606</v>
      </c>
      <c r="Q1207" s="132"/>
      <c r="R1207" s="132" t="s">
        <v>28576</v>
      </c>
      <c r="S1207" s="132"/>
      <c r="T1207" s="132" t="s">
        <v>28577</v>
      </c>
      <c r="U1207" s="132"/>
      <c r="V1207" s="132"/>
      <c r="W1207" s="132"/>
      <c r="X1207" s="132"/>
      <c r="Y1207" s="132" t="s">
        <v>28578</v>
      </c>
      <c r="Z1207" s="133"/>
      <c r="AA1207" s="132"/>
      <c r="AB1207" s="133"/>
      <c r="AC1207" s="133"/>
      <c r="AD1207" s="132"/>
      <c r="AE1207" s="132"/>
      <c r="AF1207" s="132"/>
      <c r="AG1207" s="132"/>
      <c r="AH1207" s="132"/>
      <c r="AI1207" s="132"/>
      <c r="AJ1207" s="132" t="s">
        <v>118</v>
      </c>
      <c r="AK1207" s="132"/>
      <c r="AL1207" s="132"/>
      <c r="AM1207" s="132" t="s">
        <v>96</v>
      </c>
      <c r="AN1207" s="132" t="s">
        <v>487</v>
      </c>
      <c r="AO1207" s="132" t="s">
        <v>28579</v>
      </c>
      <c r="AP1207" s="132" t="s">
        <v>98</v>
      </c>
      <c r="AQ1207" s="132" t="s">
        <v>99</v>
      </c>
      <c r="AR1207" s="132" t="s">
        <v>1334</v>
      </c>
      <c r="AS1207" s="133" t="s">
        <v>28353</v>
      </c>
      <c r="AT1207" s="132" t="s">
        <v>101</v>
      </c>
      <c r="AU1207" s="132" t="s">
        <v>101</v>
      </c>
      <c r="AV1207" s="132" t="s">
        <v>122</v>
      </c>
      <c r="AW1207" s="132" t="s">
        <v>123</v>
      </c>
      <c r="AX1207" s="132" t="s">
        <v>158</v>
      </c>
      <c r="AY1207" s="132" t="s">
        <v>1339</v>
      </c>
      <c r="AZ1207" s="132" t="s">
        <v>1339</v>
      </c>
      <c r="BA1207" s="132" t="s">
        <v>13013</v>
      </c>
    </row>
    <row r="1208" spans="1:53" ht="30">
      <c r="A1208" s="131">
        <v>1203</v>
      </c>
      <c r="B1208" s="132" t="s">
        <v>10725</v>
      </c>
      <c r="C1208" s="132" t="s">
        <v>28078</v>
      </c>
      <c r="D1208" s="132" t="s">
        <v>28580</v>
      </c>
      <c r="E1208" s="132" t="s">
        <v>82</v>
      </c>
      <c r="F1208" s="133" t="s">
        <v>28449</v>
      </c>
      <c r="G1208" s="132" t="s">
        <v>96</v>
      </c>
      <c r="H1208" s="132"/>
      <c r="I1208" s="132"/>
      <c r="J1208" s="132"/>
      <c r="K1208" s="132"/>
      <c r="L1208" s="132"/>
      <c r="M1208" s="132"/>
      <c r="N1208" s="132" t="s">
        <v>7608</v>
      </c>
      <c r="O1208" s="132"/>
      <c r="P1208" s="132" t="s">
        <v>2606</v>
      </c>
      <c r="Q1208" s="132"/>
      <c r="R1208" s="132" t="s">
        <v>28581</v>
      </c>
      <c r="S1208" s="132"/>
      <c r="T1208" s="132" t="s">
        <v>28582</v>
      </c>
      <c r="U1208" s="132"/>
      <c r="V1208" s="132"/>
      <c r="W1208" s="132"/>
      <c r="X1208" s="132"/>
      <c r="Y1208" s="132"/>
      <c r="Z1208" s="133"/>
      <c r="AA1208" s="132"/>
      <c r="AB1208" s="133"/>
      <c r="AC1208" s="133"/>
      <c r="AD1208" s="132"/>
      <c r="AE1208" s="132"/>
      <c r="AF1208" s="132"/>
      <c r="AG1208" s="132"/>
      <c r="AH1208" s="132"/>
      <c r="AI1208" s="132"/>
      <c r="AJ1208" s="132" t="s">
        <v>94</v>
      </c>
      <c r="AK1208" s="132"/>
      <c r="AL1208" s="132"/>
      <c r="AM1208" s="132" t="s">
        <v>96</v>
      </c>
      <c r="AN1208" s="132" t="s">
        <v>137</v>
      </c>
      <c r="AO1208" s="132" t="s">
        <v>28583</v>
      </c>
      <c r="AP1208" s="132" t="s">
        <v>98</v>
      </c>
      <c r="AQ1208" s="132" t="s">
        <v>99</v>
      </c>
      <c r="AR1208" s="132" t="s">
        <v>7608</v>
      </c>
      <c r="AS1208" s="133" t="s">
        <v>28353</v>
      </c>
      <c r="AT1208" s="132" t="s">
        <v>101</v>
      </c>
      <c r="AU1208" s="132" t="s">
        <v>101</v>
      </c>
      <c r="AV1208" s="132" t="s">
        <v>122</v>
      </c>
      <c r="AW1208" s="132" t="s">
        <v>123</v>
      </c>
      <c r="AX1208" s="132" t="s">
        <v>104</v>
      </c>
      <c r="AY1208" s="132" t="s">
        <v>105</v>
      </c>
      <c r="AZ1208" s="132" t="s">
        <v>105</v>
      </c>
      <c r="BA1208" s="132" t="s">
        <v>13013</v>
      </c>
    </row>
    <row r="1209" spans="1:53" ht="30">
      <c r="A1209" s="131">
        <v>1204</v>
      </c>
      <c r="B1209" s="132" t="s">
        <v>10727</v>
      </c>
      <c r="C1209" s="132" t="s">
        <v>28584</v>
      </c>
      <c r="D1209" s="132" t="s">
        <v>3733</v>
      </c>
      <c r="E1209" s="132" t="s">
        <v>301</v>
      </c>
      <c r="F1209" s="133" t="s">
        <v>1184</v>
      </c>
      <c r="G1209" s="132" t="s">
        <v>96</v>
      </c>
      <c r="H1209" s="132" t="s">
        <v>28585</v>
      </c>
      <c r="I1209" s="132" t="s">
        <v>27555</v>
      </c>
      <c r="J1209" s="132" t="s">
        <v>28586</v>
      </c>
      <c r="K1209" s="132" t="s">
        <v>28587</v>
      </c>
      <c r="L1209" s="132" t="s">
        <v>27555</v>
      </c>
      <c r="M1209" s="132" t="s">
        <v>28588</v>
      </c>
      <c r="N1209" s="132" t="s">
        <v>754</v>
      </c>
      <c r="O1209" s="132" t="s">
        <v>28589</v>
      </c>
      <c r="P1209" s="132" t="s">
        <v>2606</v>
      </c>
      <c r="Q1209" s="132" t="s">
        <v>2607</v>
      </c>
      <c r="R1209" s="132" t="s">
        <v>28590</v>
      </c>
      <c r="S1209" s="132" t="s">
        <v>28590</v>
      </c>
      <c r="T1209" s="132" t="s">
        <v>28588</v>
      </c>
      <c r="U1209" s="132" t="s">
        <v>28586</v>
      </c>
      <c r="V1209" s="132"/>
      <c r="W1209" s="132"/>
      <c r="X1209" s="132"/>
      <c r="Y1209" s="132" t="s">
        <v>28458</v>
      </c>
      <c r="Z1209" s="133" t="s">
        <v>28353</v>
      </c>
      <c r="AA1209" s="132" t="s">
        <v>7349</v>
      </c>
      <c r="AB1209" s="133"/>
      <c r="AC1209" s="133"/>
      <c r="AD1209" s="132" t="s">
        <v>96</v>
      </c>
      <c r="AE1209" s="132"/>
      <c r="AF1209" s="132" t="s">
        <v>487</v>
      </c>
      <c r="AG1209" s="132"/>
      <c r="AH1209" s="132"/>
      <c r="AI1209" s="132"/>
      <c r="AJ1209" s="132" t="s">
        <v>118</v>
      </c>
      <c r="AK1209" s="132"/>
      <c r="AL1209" s="132"/>
      <c r="AM1209" s="132" t="s">
        <v>96</v>
      </c>
      <c r="AN1209" s="132" t="s">
        <v>487</v>
      </c>
      <c r="AO1209" s="132" t="s">
        <v>28591</v>
      </c>
      <c r="AP1209" s="132" t="s">
        <v>98</v>
      </c>
      <c r="AQ1209" s="132" t="s">
        <v>99</v>
      </c>
      <c r="AR1209" s="132" t="s">
        <v>754</v>
      </c>
      <c r="AS1209" s="133" t="s">
        <v>28353</v>
      </c>
      <c r="AT1209" s="132" t="s">
        <v>101</v>
      </c>
      <c r="AU1209" s="132" t="s">
        <v>101</v>
      </c>
      <c r="AV1209" s="132" t="s">
        <v>122</v>
      </c>
      <c r="AW1209" s="132" t="s">
        <v>123</v>
      </c>
      <c r="AX1209" s="132" t="s">
        <v>158</v>
      </c>
      <c r="AY1209" s="132" t="s">
        <v>760</v>
      </c>
      <c r="AZ1209" s="132" t="s">
        <v>760</v>
      </c>
      <c r="BA1209" s="132" t="s">
        <v>13013</v>
      </c>
    </row>
    <row r="1210" spans="1:53" ht="30">
      <c r="A1210" s="131">
        <v>1205</v>
      </c>
      <c r="B1210" s="132" t="s">
        <v>10729</v>
      </c>
      <c r="C1210" s="132" t="s">
        <v>28592</v>
      </c>
      <c r="D1210" s="132" t="s">
        <v>1896</v>
      </c>
      <c r="E1210" s="132" t="s">
        <v>301</v>
      </c>
      <c r="F1210" s="133" t="s">
        <v>764</v>
      </c>
      <c r="G1210" s="132" t="s">
        <v>96</v>
      </c>
      <c r="H1210" s="132" t="s">
        <v>28593</v>
      </c>
      <c r="I1210" s="132" t="s">
        <v>28594</v>
      </c>
      <c r="J1210" s="132" t="s">
        <v>28595</v>
      </c>
      <c r="K1210" s="132" t="s">
        <v>28596</v>
      </c>
      <c r="L1210" s="132" t="s">
        <v>28597</v>
      </c>
      <c r="M1210" s="132" t="s">
        <v>28598</v>
      </c>
      <c r="N1210" s="132" t="s">
        <v>5601</v>
      </c>
      <c r="O1210" s="132" t="s">
        <v>96</v>
      </c>
      <c r="P1210" s="132" t="s">
        <v>2606</v>
      </c>
      <c r="Q1210" s="132" t="s">
        <v>4381</v>
      </c>
      <c r="R1210" s="132" t="s">
        <v>28599</v>
      </c>
      <c r="S1210" s="132" t="s">
        <v>28600</v>
      </c>
      <c r="T1210" s="132" t="s">
        <v>28601</v>
      </c>
      <c r="U1210" s="132" t="s">
        <v>28602</v>
      </c>
      <c r="V1210" s="132"/>
      <c r="W1210" s="132"/>
      <c r="X1210" s="132" t="s">
        <v>28603</v>
      </c>
      <c r="Y1210" s="132" t="s">
        <v>28604</v>
      </c>
      <c r="Z1210" s="133" t="s">
        <v>3193</v>
      </c>
      <c r="AA1210" s="132" t="s">
        <v>28605</v>
      </c>
      <c r="AB1210" s="133"/>
      <c r="AC1210" s="133"/>
      <c r="AD1210" s="132" t="s">
        <v>96</v>
      </c>
      <c r="AE1210" s="132"/>
      <c r="AF1210" s="132" t="s">
        <v>359</v>
      </c>
      <c r="AG1210" s="132"/>
      <c r="AH1210" s="132"/>
      <c r="AI1210" s="132"/>
      <c r="AJ1210" s="132" t="s">
        <v>118</v>
      </c>
      <c r="AK1210" s="132"/>
      <c r="AL1210" s="132"/>
      <c r="AM1210" s="132" t="s">
        <v>96</v>
      </c>
      <c r="AN1210" s="132" t="s">
        <v>359</v>
      </c>
      <c r="AO1210" s="132" t="s">
        <v>28606</v>
      </c>
      <c r="AP1210" s="132" t="s">
        <v>98</v>
      </c>
      <c r="AQ1210" s="132" t="s">
        <v>99</v>
      </c>
      <c r="AR1210" s="132" t="s">
        <v>5601</v>
      </c>
      <c r="AS1210" s="133" t="s">
        <v>28353</v>
      </c>
      <c r="AT1210" s="132" t="s">
        <v>101</v>
      </c>
      <c r="AU1210" s="132" t="s">
        <v>101</v>
      </c>
      <c r="AV1210" s="132" t="s">
        <v>122</v>
      </c>
      <c r="AW1210" s="132" t="s">
        <v>123</v>
      </c>
      <c r="AX1210" s="132" t="s">
        <v>282</v>
      </c>
      <c r="AY1210" s="132" t="s">
        <v>283</v>
      </c>
      <c r="AZ1210" s="132" t="s">
        <v>283</v>
      </c>
      <c r="BA1210" s="132" t="s">
        <v>13013</v>
      </c>
    </row>
    <row r="1211" spans="1:53" ht="30">
      <c r="A1211" s="131">
        <v>1206</v>
      </c>
      <c r="B1211" s="132" t="s">
        <v>10731</v>
      </c>
      <c r="C1211" s="132" t="s">
        <v>3600</v>
      </c>
      <c r="D1211" s="132" t="s">
        <v>503</v>
      </c>
      <c r="E1211" s="132" t="s">
        <v>82</v>
      </c>
      <c r="F1211" s="133" t="s">
        <v>28607</v>
      </c>
      <c r="G1211" s="132" t="s">
        <v>634</v>
      </c>
      <c r="H1211" s="132" t="s">
        <v>30424</v>
      </c>
      <c r="I1211" s="132" t="s">
        <v>15225</v>
      </c>
      <c r="J1211" s="132" t="s">
        <v>30425</v>
      </c>
      <c r="K1211" s="132" t="s">
        <v>30426</v>
      </c>
      <c r="L1211" s="132" t="s">
        <v>30427</v>
      </c>
      <c r="M1211" s="132" t="s">
        <v>30428</v>
      </c>
      <c r="N1211" s="132" t="s">
        <v>366</v>
      </c>
      <c r="O1211" s="132" t="s">
        <v>634</v>
      </c>
      <c r="P1211" s="132" t="s">
        <v>2606</v>
      </c>
      <c r="Q1211" s="132" t="s">
        <v>2607</v>
      </c>
      <c r="R1211" s="132" t="s">
        <v>28608</v>
      </c>
      <c r="S1211" s="132" t="s">
        <v>30429</v>
      </c>
      <c r="T1211" s="132" t="s">
        <v>28609</v>
      </c>
      <c r="U1211" s="132"/>
      <c r="V1211" s="132"/>
      <c r="W1211" s="132"/>
      <c r="X1211" s="132" t="s">
        <v>30422</v>
      </c>
      <c r="Y1211" s="132" t="s">
        <v>28610</v>
      </c>
      <c r="Z1211" s="133" t="s">
        <v>13138</v>
      </c>
      <c r="AA1211" s="132" t="s">
        <v>7022</v>
      </c>
      <c r="AB1211" s="133"/>
      <c r="AC1211" s="133"/>
      <c r="AD1211" s="132" t="s">
        <v>634</v>
      </c>
      <c r="AE1211" s="132"/>
      <c r="AF1211" s="132" t="s">
        <v>6979</v>
      </c>
      <c r="AG1211" s="132"/>
      <c r="AH1211" s="132"/>
      <c r="AI1211" s="132"/>
      <c r="AJ1211" s="132" t="s">
        <v>94</v>
      </c>
      <c r="AK1211" s="132"/>
      <c r="AL1211" s="132" t="s">
        <v>17989</v>
      </c>
      <c r="AM1211" s="132" t="s">
        <v>634</v>
      </c>
      <c r="AN1211" s="132" t="s">
        <v>6979</v>
      </c>
      <c r="AO1211" s="132" t="s">
        <v>28611</v>
      </c>
      <c r="AP1211" s="132" t="s">
        <v>98</v>
      </c>
      <c r="AQ1211" s="132" t="s">
        <v>99</v>
      </c>
      <c r="AR1211" s="132" t="s">
        <v>366</v>
      </c>
      <c r="AS1211" s="133" t="s">
        <v>28353</v>
      </c>
      <c r="AT1211" s="132" t="s">
        <v>101</v>
      </c>
      <c r="AU1211" s="132" t="s">
        <v>101</v>
      </c>
      <c r="AV1211" s="132" t="s">
        <v>122</v>
      </c>
      <c r="AW1211" s="132" t="s">
        <v>123</v>
      </c>
      <c r="AX1211" s="132" t="s">
        <v>175</v>
      </c>
      <c r="AY1211" s="132" t="s">
        <v>176</v>
      </c>
      <c r="AZ1211" s="132" t="s">
        <v>176</v>
      </c>
      <c r="BA1211" s="132" t="s">
        <v>13013</v>
      </c>
    </row>
    <row r="1212" spans="1:53" ht="30">
      <c r="A1212" s="131">
        <v>1207</v>
      </c>
      <c r="B1212" s="132" t="s">
        <v>10733</v>
      </c>
      <c r="C1212" s="132" t="s">
        <v>28612</v>
      </c>
      <c r="D1212" s="132" t="s">
        <v>684</v>
      </c>
      <c r="E1212" s="132" t="s">
        <v>82</v>
      </c>
      <c r="F1212" s="133" t="s">
        <v>4080</v>
      </c>
      <c r="G1212" s="132" t="s">
        <v>96</v>
      </c>
      <c r="H1212" s="132" t="s">
        <v>28612</v>
      </c>
      <c r="I1212" s="132" t="s">
        <v>30430</v>
      </c>
      <c r="J1212" s="132" t="s">
        <v>30431</v>
      </c>
      <c r="K1212" s="132" t="s">
        <v>14849</v>
      </c>
      <c r="L1212" s="132" t="s">
        <v>30430</v>
      </c>
      <c r="M1212" s="132" t="s">
        <v>30432</v>
      </c>
      <c r="N1212" s="132" t="s">
        <v>5601</v>
      </c>
      <c r="O1212" s="132" t="s">
        <v>2193</v>
      </c>
      <c r="P1212" s="132" t="s">
        <v>2606</v>
      </c>
      <c r="Q1212" s="132" t="s">
        <v>2607</v>
      </c>
      <c r="R1212" s="132" t="s">
        <v>28613</v>
      </c>
      <c r="S1212" s="132" t="s">
        <v>28613</v>
      </c>
      <c r="T1212" s="132" t="s">
        <v>28614</v>
      </c>
      <c r="U1212" s="132"/>
      <c r="V1212" s="132" t="s">
        <v>28614</v>
      </c>
      <c r="W1212" s="132"/>
      <c r="X1212" s="132" t="s">
        <v>30422</v>
      </c>
      <c r="Y1212" s="132" t="s">
        <v>28615</v>
      </c>
      <c r="Z1212" s="133" t="s">
        <v>30433</v>
      </c>
      <c r="AA1212" s="132" t="s">
        <v>30434</v>
      </c>
      <c r="AB1212" s="133"/>
      <c r="AC1212" s="133"/>
      <c r="AD1212" s="132" t="s">
        <v>96</v>
      </c>
      <c r="AE1212" s="132"/>
      <c r="AF1212" s="132" t="s">
        <v>359</v>
      </c>
      <c r="AG1212" s="132"/>
      <c r="AH1212" s="132"/>
      <c r="AI1212" s="132"/>
      <c r="AJ1212" s="132" t="s">
        <v>118</v>
      </c>
      <c r="AK1212" s="132"/>
      <c r="AL1212" s="132" t="s">
        <v>17989</v>
      </c>
      <c r="AM1212" s="132" t="s">
        <v>96</v>
      </c>
      <c r="AN1212" s="132" t="s">
        <v>359</v>
      </c>
      <c r="AO1212" s="132" t="s">
        <v>28616</v>
      </c>
      <c r="AP1212" s="132" t="s">
        <v>98</v>
      </c>
      <c r="AQ1212" s="132" t="s">
        <v>99</v>
      </c>
      <c r="AR1212" s="132" t="s">
        <v>5601</v>
      </c>
      <c r="AS1212" s="133" t="s">
        <v>28353</v>
      </c>
      <c r="AT1212" s="132" t="s">
        <v>101</v>
      </c>
      <c r="AU1212" s="132" t="s">
        <v>101</v>
      </c>
      <c r="AV1212" s="132" t="s">
        <v>122</v>
      </c>
      <c r="AW1212" s="132" t="s">
        <v>123</v>
      </c>
      <c r="AX1212" s="132" t="s">
        <v>282</v>
      </c>
      <c r="AY1212" s="132" t="s">
        <v>283</v>
      </c>
      <c r="AZ1212" s="132" t="s">
        <v>283</v>
      </c>
      <c r="BA1212" s="132" t="s">
        <v>13013</v>
      </c>
    </row>
    <row r="1213" spans="1:53" ht="30">
      <c r="A1213" s="131">
        <v>1208</v>
      </c>
      <c r="B1213" s="132" t="s">
        <v>10735</v>
      </c>
      <c r="C1213" s="132" t="s">
        <v>28617</v>
      </c>
      <c r="D1213" s="132" t="s">
        <v>271</v>
      </c>
      <c r="E1213" s="132" t="s">
        <v>82</v>
      </c>
      <c r="F1213" s="133" t="s">
        <v>237</v>
      </c>
      <c r="G1213" s="132" t="s">
        <v>6290</v>
      </c>
      <c r="H1213" s="132"/>
      <c r="I1213" s="132"/>
      <c r="J1213" s="132"/>
      <c r="K1213" s="132"/>
      <c r="L1213" s="132"/>
      <c r="M1213" s="132"/>
      <c r="N1213" s="132" t="s">
        <v>11107</v>
      </c>
      <c r="O1213" s="132"/>
      <c r="P1213" s="132" t="s">
        <v>2606</v>
      </c>
      <c r="Q1213" s="132"/>
      <c r="R1213" s="132" t="s">
        <v>28618</v>
      </c>
      <c r="S1213" s="132"/>
      <c r="T1213" s="132" t="s">
        <v>28619</v>
      </c>
      <c r="U1213" s="132"/>
      <c r="V1213" s="132"/>
      <c r="W1213" s="132"/>
      <c r="X1213" s="132"/>
      <c r="Y1213" s="132" t="s">
        <v>28620</v>
      </c>
      <c r="Z1213" s="133"/>
      <c r="AA1213" s="132"/>
      <c r="AB1213" s="133"/>
      <c r="AC1213" s="133"/>
      <c r="AD1213" s="132"/>
      <c r="AE1213" s="132"/>
      <c r="AF1213" s="132"/>
      <c r="AG1213" s="132"/>
      <c r="AH1213" s="132"/>
      <c r="AI1213" s="132"/>
      <c r="AJ1213" s="132" t="s">
        <v>118</v>
      </c>
      <c r="AK1213" s="132"/>
      <c r="AL1213" s="132"/>
      <c r="AM1213" s="132" t="s">
        <v>6290</v>
      </c>
      <c r="AN1213" s="132" t="s">
        <v>26543</v>
      </c>
      <c r="AO1213" s="132" t="s">
        <v>28621</v>
      </c>
      <c r="AP1213" s="132" t="s">
        <v>98</v>
      </c>
      <c r="AQ1213" s="132" t="s">
        <v>99</v>
      </c>
      <c r="AR1213" s="132" t="s">
        <v>11107</v>
      </c>
      <c r="AS1213" s="133" t="s">
        <v>28353</v>
      </c>
      <c r="AT1213" s="132" t="s">
        <v>101</v>
      </c>
      <c r="AU1213" s="132" t="s">
        <v>101</v>
      </c>
      <c r="AV1213" s="132" t="s">
        <v>122</v>
      </c>
      <c r="AW1213" s="132" t="s">
        <v>123</v>
      </c>
      <c r="AX1213" s="132" t="s">
        <v>282</v>
      </c>
      <c r="AY1213" s="132" t="s">
        <v>298</v>
      </c>
      <c r="AZ1213" s="132" t="s">
        <v>298</v>
      </c>
      <c r="BA1213" s="132" t="s">
        <v>13013</v>
      </c>
    </row>
    <row r="1214" spans="1:53" ht="30">
      <c r="A1214" s="131">
        <v>1209</v>
      </c>
      <c r="B1214" s="132" t="s">
        <v>10737</v>
      </c>
      <c r="C1214" s="132" t="s">
        <v>28622</v>
      </c>
      <c r="D1214" s="132" t="s">
        <v>806</v>
      </c>
      <c r="E1214" s="132" t="s">
        <v>82</v>
      </c>
      <c r="F1214" s="133" t="s">
        <v>563</v>
      </c>
      <c r="G1214" s="132" t="s">
        <v>96</v>
      </c>
      <c r="H1214" s="132"/>
      <c r="I1214" s="132"/>
      <c r="J1214" s="132"/>
      <c r="K1214" s="132"/>
      <c r="L1214" s="132"/>
      <c r="M1214" s="132"/>
      <c r="N1214" s="132" t="s">
        <v>5601</v>
      </c>
      <c r="O1214" s="132"/>
      <c r="P1214" s="132" t="s">
        <v>2606</v>
      </c>
      <c r="Q1214" s="132"/>
      <c r="R1214" s="132" t="s">
        <v>28623</v>
      </c>
      <c r="S1214" s="132"/>
      <c r="T1214" s="132" t="s">
        <v>28624</v>
      </c>
      <c r="U1214" s="132"/>
      <c r="V1214" s="132"/>
      <c r="W1214" s="132"/>
      <c r="X1214" s="132"/>
      <c r="Y1214" s="132"/>
      <c r="Z1214" s="133"/>
      <c r="AA1214" s="132"/>
      <c r="AB1214" s="133"/>
      <c r="AC1214" s="133"/>
      <c r="AD1214" s="132"/>
      <c r="AE1214" s="132"/>
      <c r="AF1214" s="132"/>
      <c r="AG1214" s="132"/>
      <c r="AH1214" s="132"/>
      <c r="AI1214" s="132"/>
      <c r="AJ1214" s="132" t="s">
        <v>118</v>
      </c>
      <c r="AK1214" s="132"/>
      <c r="AL1214" s="132"/>
      <c r="AM1214" s="132" t="s">
        <v>96</v>
      </c>
      <c r="AN1214" s="132" t="s">
        <v>92</v>
      </c>
      <c r="AO1214" s="132" t="s">
        <v>28625</v>
      </c>
      <c r="AP1214" s="132" t="s">
        <v>98</v>
      </c>
      <c r="AQ1214" s="132" t="s">
        <v>99</v>
      </c>
      <c r="AR1214" s="132" t="s">
        <v>5601</v>
      </c>
      <c r="AS1214" s="133" t="s">
        <v>28353</v>
      </c>
      <c r="AT1214" s="132" t="s">
        <v>101</v>
      </c>
      <c r="AU1214" s="132" t="s">
        <v>101</v>
      </c>
      <c r="AV1214" s="132" t="s">
        <v>122</v>
      </c>
      <c r="AW1214" s="132" t="s">
        <v>123</v>
      </c>
      <c r="AX1214" s="132" t="s">
        <v>282</v>
      </c>
      <c r="AY1214" s="132" t="s">
        <v>283</v>
      </c>
      <c r="AZ1214" s="132" t="s">
        <v>283</v>
      </c>
      <c r="BA1214" s="132" t="s">
        <v>13013</v>
      </c>
    </row>
    <row r="1215" spans="1:53" ht="30">
      <c r="A1215" s="131">
        <v>1210</v>
      </c>
      <c r="B1215" s="132" t="s">
        <v>10739</v>
      </c>
      <c r="C1215" s="132" t="s">
        <v>28626</v>
      </c>
      <c r="D1215" s="132" t="s">
        <v>1332</v>
      </c>
      <c r="E1215" s="132" t="s">
        <v>301</v>
      </c>
      <c r="F1215" s="133" t="s">
        <v>5350</v>
      </c>
      <c r="G1215" s="132" t="s">
        <v>96</v>
      </c>
      <c r="H1215" s="132"/>
      <c r="I1215" s="132"/>
      <c r="J1215" s="132"/>
      <c r="K1215" s="132"/>
      <c r="L1215" s="132"/>
      <c r="M1215" s="132"/>
      <c r="N1215" s="132" t="s">
        <v>7835</v>
      </c>
      <c r="O1215" s="132" t="s">
        <v>13245</v>
      </c>
      <c r="P1215" s="132" t="s">
        <v>2606</v>
      </c>
      <c r="Q1215" s="132" t="s">
        <v>4294</v>
      </c>
      <c r="R1215" s="132" t="s">
        <v>28627</v>
      </c>
      <c r="S1215" s="132" t="s">
        <v>28627</v>
      </c>
      <c r="T1215" s="132" t="s">
        <v>28628</v>
      </c>
      <c r="U1215" s="132"/>
      <c r="V1215" s="132"/>
      <c r="W1215" s="132"/>
      <c r="X1215" s="132"/>
      <c r="Y1215" s="132" t="s">
        <v>28629</v>
      </c>
      <c r="Z1215" s="133" t="s">
        <v>12857</v>
      </c>
      <c r="AA1215" s="132" t="s">
        <v>28630</v>
      </c>
      <c r="AB1215" s="133"/>
      <c r="AC1215" s="133"/>
      <c r="AD1215" s="132" t="s">
        <v>96</v>
      </c>
      <c r="AE1215" s="132"/>
      <c r="AF1215" s="132" t="s">
        <v>347</v>
      </c>
      <c r="AG1215" s="132"/>
      <c r="AH1215" s="132"/>
      <c r="AI1215" s="132"/>
      <c r="AJ1215" s="132" t="s">
        <v>118</v>
      </c>
      <c r="AK1215" s="132"/>
      <c r="AL1215" s="132"/>
      <c r="AM1215" s="132" t="s">
        <v>96</v>
      </c>
      <c r="AN1215" s="132" t="s">
        <v>347</v>
      </c>
      <c r="AO1215" s="132" t="s">
        <v>28631</v>
      </c>
      <c r="AP1215" s="132" t="s">
        <v>98</v>
      </c>
      <c r="AQ1215" s="132" t="s">
        <v>99</v>
      </c>
      <c r="AR1215" s="132" t="s">
        <v>7835</v>
      </c>
      <c r="AS1215" s="133" t="s">
        <v>28353</v>
      </c>
      <c r="AT1215" s="132" t="s">
        <v>101</v>
      </c>
      <c r="AU1215" s="132" t="s">
        <v>101</v>
      </c>
      <c r="AV1215" s="132" t="s">
        <v>122</v>
      </c>
      <c r="AW1215" s="132" t="s">
        <v>123</v>
      </c>
      <c r="AX1215" s="132" t="s">
        <v>433</v>
      </c>
      <c r="AY1215" s="132" t="s">
        <v>434</v>
      </c>
      <c r="AZ1215" s="132" t="s">
        <v>434</v>
      </c>
      <c r="BA1215" s="132" t="s">
        <v>13013</v>
      </c>
    </row>
    <row r="1216" spans="1:53" ht="30">
      <c r="A1216" s="131">
        <v>1211</v>
      </c>
      <c r="B1216" s="132" t="s">
        <v>10741</v>
      </c>
      <c r="C1216" s="132" t="s">
        <v>28632</v>
      </c>
      <c r="D1216" s="132" t="s">
        <v>406</v>
      </c>
      <c r="E1216" s="132" t="s">
        <v>82</v>
      </c>
      <c r="F1216" s="133" t="s">
        <v>28633</v>
      </c>
      <c r="G1216" s="132" t="s">
        <v>96</v>
      </c>
      <c r="H1216" s="132"/>
      <c r="I1216" s="132"/>
      <c r="J1216" s="132"/>
      <c r="K1216" s="132"/>
      <c r="L1216" s="132"/>
      <c r="M1216" s="132"/>
      <c r="N1216" s="132" t="s">
        <v>982</v>
      </c>
      <c r="O1216" s="132" t="s">
        <v>96</v>
      </c>
      <c r="P1216" s="132" t="s">
        <v>2606</v>
      </c>
      <c r="Q1216" s="132" t="s">
        <v>2607</v>
      </c>
      <c r="R1216" s="132" t="s">
        <v>28634</v>
      </c>
      <c r="S1216" s="132" t="s">
        <v>28635</v>
      </c>
      <c r="T1216" s="132" t="s">
        <v>28636</v>
      </c>
      <c r="U1216" s="132"/>
      <c r="V1216" s="132"/>
      <c r="W1216" s="132"/>
      <c r="X1216" s="132" t="s">
        <v>10741</v>
      </c>
      <c r="Y1216" s="132" t="s">
        <v>28637</v>
      </c>
      <c r="Z1216" s="133" t="s">
        <v>13574</v>
      </c>
      <c r="AA1216" s="132" t="s">
        <v>28638</v>
      </c>
      <c r="AB1216" s="133"/>
      <c r="AC1216" s="133"/>
      <c r="AD1216" s="132" t="s">
        <v>96</v>
      </c>
      <c r="AE1216" s="132"/>
      <c r="AF1216" s="132" t="s">
        <v>218</v>
      </c>
      <c r="AG1216" s="132"/>
      <c r="AH1216" s="132"/>
      <c r="AI1216" s="132"/>
      <c r="AJ1216" s="132" t="s">
        <v>118</v>
      </c>
      <c r="AK1216" s="132"/>
      <c r="AL1216" s="132"/>
      <c r="AM1216" s="132" t="s">
        <v>96</v>
      </c>
      <c r="AN1216" s="132" t="s">
        <v>218</v>
      </c>
      <c r="AO1216" s="132" t="s">
        <v>28639</v>
      </c>
      <c r="AP1216" s="132" t="s">
        <v>98</v>
      </c>
      <c r="AQ1216" s="132" t="s">
        <v>99</v>
      </c>
      <c r="AR1216" s="132" t="s">
        <v>982</v>
      </c>
      <c r="AS1216" s="133" t="s">
        <v>28353</v>
      </c>
      <c r="AT1216" s="132" t="s">
        <v>101</v>
      </c>
      <c r="AU1216" s="132" t="s">
        <v>101</v>
      </c>
      <c r="AV1216" s="132" t="s">
        <v>122</v>
      </c>
      <c r="AW1216" s="132" t="s">
        <v>123</v>
      </c>
      <c r="AX1216" s="132" t="s">
        <v>597</v>
      </c>
      <c r="AY1216" s="132" t="s">
        <v>598</v>
      </c>
      <c r="AZ1216" s="132" t="s">
        <v>598</v>
      </c>
      <c r="BA1216" s="132" t="s">
        <v>13013</v>
      </c>
    </row>
    <row r="1217" spans="1:53" ht="30">
      <c r="A1217" s="131">
        <v>1212</v>
      </c>
      <c r="B1217" s="132" t="s">
        <v>10743</v>
      </c>
      <c r="C1217" s="132" t="s">
        <v>6684</v>
      </c>
      <c r="D1217" s="132" t="s">
        <v>1383</v>
      </c>
      <c r="E1217" s="132" t="s">
        <v>82</v>
      </c>
      <c r="F1217" s="133" t="s">
        <v>3116</v>
      </c>
      <c r="G1217" s="132" t="s">
        <v>96</v>
      </c>
      <c r="H1217" s="132" t="s">
        <v>28640</v>
      </c>
      <c r="I1217" s="132" t="s">
        <v>6509</v>
      </c>
      <c r="J1217" s="132" t="s">
        <v>28641</v>
      </c>
      <c r="K1217" s="132" t="s">
        <v>28642</v>
      </c>
      <c r="L1217" s="132" t="s">
        <v>6411</v>
      </c>
      <c r="M1217" s="132" t="s">
        <v>28643</v>
      </c>
      <c r="N1217" s="132" t="s">
        <v>1943</v>
      </c>
      <c r="O1217" s="132" t="s">
        <v>28644</v>
      </c>
      <c r="P1217" s="132" t="s">
        <v>2606</v>
      </c>
      <c r="Q1217" s="132" t="s">
        <v>2607</v>
      </c>
      <c r="R1217" s="132" t="s">
        <v>28645</v>
      </c>
      <c r="S1217" s="132" t="s">
        <v>28645</v>
      </c>
      <c r="T1217" s="132" t="s">
        <v>28643</v>
      </c>
      <c r="U1217" s="132" t="s">
        <v>28643</v>
      </c>
      <c r="V1217" s="132"/>
      <c r="W1217" s="132"/>
      <c r="X1217" s="132"/>
      <c r="Y1217" s="132" t="s">
        <v>28646</v>
      </c>
      <c r="Z1217" s="133" t="s">
        <v>2899</v>
      </c>
      <c r="AA1217" s="132" t="s">
        <v>7022</v>
      </c>
      <c r="AB1217" s="133"/>
      <c r="AC1217" s="133"/>
      <c r="AD1217" s="132" t="s">
        <v>96</v>
      </c>
      <c r="AE1217" s="132"/>
      <c r="AF1217" s="132" t="s">
        <v>359</v>
      </c>
      <c r="AG1217" s="132"/>
      <c r="AH1217" s="132"/>
      <c r="AI1217" s="132"/>
      <c r="AJ1217" s="132" t="s">
        <v>118</v>
      </c>
      <c r="AK1217" s="132"/>
      <c r="AL1217" s="132" t="s">
        <v>17989</v>
      </c>
      <c r="AM1217" s="132" t="s">
        <v>96</v>
      </c>
      <c r="AN1217" s="132" t="s">
        <v>359</v>
      </c>
      <c r="AO1217" s="132" t="s">
        <v>28647</v>
      </c>
      <c r="AP1217" s="132" t="s">
        <v>98</v>
      </c>
      <c r="AQ1217" s="132" t="s">
        <v>99</v>
      </c>
      <c r="AR1217" s="132" t="s">
        <v>1943</v>
      </c>
      <c r="AS1217" s="133" t="s">
        <v>28353</v>
      </c>
      <c r="AT1217" s="132" t="s">
        <v>101</v>
      </c>
      <c r="AU1217" s="132" t="s">
        <v>101</v>
      </c>
      <c r="AV1217" s="132" t="s">
        <v>122</v>
      </c>
      <c r="AW1217" s="132" t="s">
        <v>123</v>
      </c>
      <c r="AX1217" s="132" t="s">
        <v>1947</v>
      </c>
      <c r="AY1217" s="132" t="s">
        <v>1948</v>
      </c>
      <c r="AZ1217" s="132" t="s">
        <v>1948</v>
      </c>
      <c r="BA1217" s="132" t="s">
        <v>13013</v>
      </c>
    </row>
    <row r="1218" spans="1:53" ht="30">
      <c r="A1218" s="131">
        <v>1213</v>
      </c>
      <c r="B1218" s="132" t="s">
        <v>10745</v>
      </c>
      <c r="C1218" s="132" t="s">
        <v>28648</v>
      </c>
      <c r="D1218" s="132" t="s">
        <v>5126</v>
      </c>
      <c r="E1218" s="132" t="s">
        <v>82</v>
      </c>
      <c r="F1218" s="133" t="s">
        <v>7684</v>
      </c>
      <c r="G1218" s="132" t="s">
        <v>96</v>
      </c>
      <c r="H1218" s="132"/>
      <c r="I1218" s="132"/>
      <c r="J1218" s="132"/>
      <c r="K1218" s="132"/>
      <c r="L1218" s="132"/>
      <c r="M1218" s="132"/>
      <c r="N1218" s="132" t="s">
        <v>7608</v>
      </c>
      <c r="O1218" s="132"/>
      <c r="P1218" s="132" t="s">
        <v>2606</v>
      </c>
      <c r="Q1218" s="132"/>
      <c r="R1218" s="132" t="s">
        <v>28649</v>
      </c>
      <c r="S1218" s="132"/>
      <c r="T1218" s="132" t="s">
        <v>28650</v>
      </c>
      <c r="U1218" s="132"/>
      <c r="V1218" s="132"/>
      <c r="W1218" s="132"/>
      <c r="X1218" s="132"/>
      <c r="Y1218" s="132"/>
      <c r="Z1218" s="133"/>
      <c r="AA1218" s="132"/>
      <c r="AB1218" s="133"/>
      <c r="AC1218" s="133"/>
      <c r="AD1218" s="132"/>
      <c r="AE1218" s="132"/>
      <c r="AF1218" s="132"/>
      <c r="AG1218" s="132"/>
      <c r="AH1218" s="132"/>
      <c r="AI1218" s="132"/>
      <c r="AJ1218" s="132" t="s">
        <v>118</v>
      </c>
      <c r="AK1218" s="132"/>
      <c r="AL1218" s="132"/>
      <c r="AM1218" s="132" t="s">
        <v>96</v>
      </c>
      <c r="AN1218" s="132" t="s">
        <v>92</v>
      </c>
      <c r="AO1218" s="132" t="s">
        <v>28651</v>
      </c>
      <c r="AP1218" s="132" t="s">
        <v>98</v>
      </c>
      <c r="AQ1218" s="132" t="s">
        <v>99</v>
      </c>
      <c r="AR1218" s="132" t="s">
        <v>7608</v>
      </c>
      <c r="AS1218" s="133" t="s">
        <v>28353</v>
      </c>
      <c r="AT1218" s="132" t="s">
        <v>101</v>
      </c>
      <c r="AU1218" s="132" t="s">
        <v>101</v>
      </c>
      <c r="AV1218" s="132" t="s">
        <v>122</v>
      </c>
      <c r="AW1218" s="132" t="s">
        <v>123</v>
      </c>
      <c r="AX1218" s="132" t="s">
        <v>104</v>
      </c>
      <c r="AY1218" s="132" t="s">
        <v>105</v>
      </c>
      <c r="AZ1218" s="132" t="s">
        <v>105</v>
      </c>
      <c r="BA1218" s="132" t="s">
        <v>13013</v>
      </c>
    </row>
    <row r="1219" spans="1:53" ht="30">
      <c r="A1219" s="131">
        <v>1214</v>
      </c>
      <c r="B1219" s="132" t="s">
        <v>10747</v>
      </c>
      <c r="C1219" s="132" t="s">
        <v>28652</v>
      </c>
      <c r="D1219" s="132" t="s">
        <v>2661</v>
      </c>
      <c r="E1219" s="132" t="s">
        <v>301</v>
      </c>
      <c r="F1219" s="133" t="s">
        <v>6642</v>
      </c>
      <c r="G1219" s="132" t="s">
        <v>96</v>
      </c>
      <c r="H1219" s="132"/>
      <c r="I1219" s="132"/>
      <c r="J1219" s="132"/>
      <c r="K1219" s="132"/>
      <c r="L1219" s="132"/>
      <c r="M1219" s="132"/>
      <c r="N1219" s="132" t="s">
        <v>5601</v>
      </c>
      <c r="O1219" s="132" t="s">
        <v>96</v>
      </c>
      <c r="P1219" s="132" t="s">
        <v>2606</v>
      </c>
      <c r="Q1219" s="132"/>
      <c r="R1219" s="132" t="s">
        <v>28653</v>
      </c>
      <c r="S1219" s="132"/>
      <c r="T1219" s="132" t="s">
        <v>28654</v>
      </c>
      <c r="U1219" s="132"/>
      <c r="V1219" s="132"/>
      <c r="W1219" s="132"/>
      <c r="X1219" s="132"/>
      <c r="Y1219" s="132"/>
      <c r="Z1219" s="133"/>
      <c r="AA1219" s="132"/>
      <c r="AB1219" s="133"/>
      <c r="AC1219" s="133"/>
      <c r="AD1219" s="132"/>
      <c r="AE1219" s="132"/>
      <c r="AF1219" s="132"/>
      <c r="AG1219" s="132"/>
      <c r="AH1219" s="132"/>
      <c r="AI1219" s="132"/>
      <c r="AJ1219" s="132" t="s">
        <v>118</v>
      </c>
      <c r="AK1219" s="132"/>
      <c r="AL1219" s="132"/>
      <c r="AM1219" s="132" t="s">
        <v>96</v>
      </c>
      <c r="AN1219" s="132" t="s">
        <v>510</v>
      </c>
      <c r="AO1219" s="132" t="s">
        <v>28655</v>
      </c>
      <c r="AP1219" s="132" t="s">
        <v>98</v>
      </c>
      <c r="AQ1219" s="132" t="s">
        <v>99</v>
      </c>
      <c r="AR1219" s="132" t="s">
        <v>5601</v>
      </c>
      <c r="AS1219" s="133" t="s">
        <v>28353</v>
      </c>
      <c r="AT1219" s="132" t="s">
        <v>101</v>
      </c>
      <c r="AU1219" s="132" t="s">
        <v>101</v>
      </c>
      <c r="AV1219" s="132" t="s">
        <v>122</v>
      </c>
      <c r="AW1219" s="132" t="s">
        <v>123</v>
      </c>
      <c r="AX1219" s="132" t="s">
        <v>282</v>
      </c>
      <c r="AY1219" s="132" t="s">
        <v>283</v>
      </c>
      <c r="AZ1219" s="132" t="s">
        <v>283</v>
      </c>
      <c r="BA1219" s="132" t="s">
        <v>13013</v>
      </c>
    </row>
    <row r="1220" spans="1:53" ht="30">
      <c r="A1220" s="131">
        <v>1215</v>
      </c>
      <c r="B1220" s="132" t="s">
        <v>10749</v>
      </c>
      <c r="C1220" s="132" t="s">
        <v>28656</v>
      </c>
      <c r="D1220" s="132" t="s">
        <v>7127</v>
      </c>
      <c r="E1220" s="132" t="s">
        <v>301</v>
      </c>
      <c r="F1220" s="133" t="s">
        <v>1384</v>
      </c>
      <c r="G1220" s="132" t="s">
        <v>96</v>
      </c>
      <c r="H1220" s="132"/>
      <c r="I1220" s="132"/>
      <c r="J1220" s="132"/>
      <c r="K1220" s="132" t="s">
        <v>28657</v>
      </c>
      <c r="L1220" s="132" t="s">
        <v>6411</v>
      </c>
      <c r="M1220" s="132" t="s">
        <v>28658</v>
      </c>
      <c r="N1220" s="132" t="s">
        <v>7835</v>
      </c>
      <c r="O1220" s="132" t="s">
        <v>28659</v>
      </c>
      <c r="P1220" s="132" t="s">
        <v>2606</v>
      </c>
      <c r="Q1220" s="132" t="s">
        <v>4381</v>
      </c>
      <c r="R1220" s="132" t="s">
        <v>28660</v>
      </c>
      <c r="S1220" s="132" t="s">
        <v>28660</v>
      </c>
      <c r="T1220" s="132" t="s">
        <v>28661</v>
      </c>
      <c r="U1220" s="132" t="s">
        <v>28658</v>
      </c>
      <c r="V1220" s="132"/>
      <c r="W1220" s="132"/>
      <c r="X1220" s="132"/>
      <c r="Y1220" s="132" t="s">
        <v>28662</v>
      </c>
      <c r="Z1220" s="133" t="s">
        <v>28353</v>
      </c>
      <c r="AA1220" s="132" t="s">
        <v>7349</v>
      </c>
      <c r="AB1220" s="133"/>
      <c r="AC1220" s="133"/>
      <c r="AD1220" s="132" t="s">
        <v>96</v>
      </c>
      <c r="AE1220" s="132"/>
      <c r="AF1220" s="132" t="s">
        <v>359</v>
      </c>
      <c r="AG1220" s="132"/>
      <c r="AH1220" s="132"/>
      <c r="AI1220" s="132"/>
      <c r="AJ1220" s="132" t="s">
        <v>118</v>
      </c>
      <c r="AK1220" s="132"/>
      <c r="AL1220" s="132"/>
      <c r="AM1220" s="132" t="s">
        <v>96</v>
      </c>
      <c r="AN1220" s="132" t="s">
        <v>359</v>
      </c>
      <c r="AO1220" s="132" t="s">
        <v>28663</v>
      </c>
      <c r="AP1220" s="132" t="s">
        <v>98</v>
      </c>
      <c r="AQ1220" s="132" t="s">
        <v>99</v>
      </c>
      <c r="AR1220" s="132" t="s">
        <v>7835</v>
      </c>
      <c r="AS1220" s="133" t="s">
        <v>28353</v>
      </c>
      <c r="AT1220" s="132" t="s">
        <v>101</v>
      </c>
      <c r="AU1220" s="132" t="s">
        <v>101</v>
      </c>
      <c r="AV1220" s="132" t="s">
        <v>122</v>
      </c>
      <c r="AW1220" s="132" t="s">
        <v>123</v>
      </c>
      <c r="AX1220" s="132" t="s">
        <v>433</v>
      </c>
      <c r="AY1220" s="132" t="s">
        <v>434</v>
      </c>
      <c r="AZ1220" s="132" t="s">
        <v>434</v>
      </c>
      <c r="BA1220" s="132" t="s">
        <v>13013</v>
      </c>
    </row>
    <row r="1221" spans="1:53" ht="30">
      <c r="A1221" s="131">
        <v>1216</v>
      </c>
      <c r="B1221" s="132" t="s">
        <v>10751</v>
      </c>
      <c r="C1221" s="132" t="s">
        <v>28664</v>
      </c>
      <c r="D1221" s="132" t="s">
        <v>271</v>
      </c>
      <c r="E1221" s="132" t="s">
        <v>82</v>
      </c>
      <c r="F1221" s="133" t="s">
        <v>3469</v>
      </c>
      <c r="G1221" s="132" t="s">
        <v>96</v>
      </c>
      <c r="H1221" s="132"/>
      <c r="I1221" s="132"/>
      <c r="J1221" s="132"/>
      <c r="K1221" s="132"/>
      <c r="L1221" s="132"/>
      <c r="M1221" s="132"/>
      <c r="N1221" s="132" t="s">
        <v>7608</v>
      </c>
      <c r="O1221" s="132"/>
      <c r="P1221" s="132" t="s">
        <v>2606</v>
      </c>
      <c r="Q1221" s="132"/>
      <c r="R1221" s="132" t="s">
        <v>28665</v>
      </c>
      <c r="S1221" s="132"/>
      <c r="T1221" s="132" t="s">
        <v>28666</v>
      </c>
      <c r="U1221" s="132"/>
      <c r="V1221" s="132"/>
      <c r="W1221" s="132"/>
      <c r="X1221" s="132"/>
      <c r="Y1221" s="132"/>
      <c r="Z1221" s="133"/>
      <c r="AA1221" s="132"/>
      <c r="AB1221" s="133"/>
      <c r="AC1221" s="133"/>
      <c r="AD1221" s="132"/>
      <c r="AE1221" s="132"/>
      <c r="AF1221" s="132"/>
      <c r="AG1221" s="132"/>
      <c r="AH1221" s="132"/>
      <c r="AI1221" s="132"/>
      <c r="AJ1221" s="132" t="s">
        <v>118</v>
      </c>
      <c r="AK1221" s="132"/>
      <c r="AL1221" s="132"/>
      <c r="AM1221" s="132" t="s">
        <v>96</v>
      </c>
      <c r="AN1221" s="132" t="s">
        <v>359</v>
      </c>
      <c r="AO1221" s="132" t="s">
        <v>28667</v>
      </c>
      <c r="AP1221" s="132" t="s">
        <v>98</v>
      </c>
      <c r="AQ1221" s="132" t="s">
        <v>99</v>
      </c>
      <c r="AR1221" s="132" t="s">
        <v>7608</v>
      </c>
      <c r="AS1221" s="133" t="s">
        <v>28353</v>
      </c>
      <c r="AT1221" s="132" t="s">
        <v>101</v>
      </c>
      <c r="AU1221" s="132" t="s">
        <v>101</v>
      </c>
      <c r="AV1221" s="132" t="s">
        <v>122</v>
      </c>
      <c r="AW1221" s="132" t="s">
        <v>123</v>
      </c>
      <c r="AX1221" s="132" t="s">
        <v>104</v>
      </c>
      <c r="AY1221" s="132" t="s">
        <v>105</v>
      </c>
      <c r="AZ1221" s="132" t="s">
        <v>105</v>
      </c>
      <c r="BA1221" s="132" t="s">
        <v>13013</v>
      </c>
    </row>
    <row r="1222" spans="1:53" ht="30">
      <c r="A1222" s="131">
        <v>1217</v>
      </c>
      <c r="B1222" s="132" t="s">
        <v>10753</v>
      </c>
      <c r="C1222" s="132" t="s">
        <v>28668</v>
      </c>
      <c r="D1222" s="132" t="s">
        <v>806</v>
      </c>
      <c r="E1222" s="132" t="s">
        <v>82</v>
      </c>
      <c r="F1222" s="133" t="s">
        <v>3771</v>
      </c>
      <c r="G1222" s="132" t="s">
        <v>96</v>
      </c>
      <c r="H1222" s="132"/>
      <c r="I1222" s="132"/>
      <c r="J1222" s="132"/>
      <c r="K1222" s="132"/>
      <c r="L1222" s="132"/>
      <c r="M1222" s="132"/>
      <c r="N1222" s="132" t="s">
        <v>602</v>
      </c>
      <c r="O1222" s="132" t="s">
        <v>96</v>
      </c>
      <c r="P1222" s="132" t="s">
        <v>2606</v>
      </c>
      <c r="Q1222" s="132"/>
      <c r="R1222" s="132" t="s">
        <v>28669</v>
      </c>
      <c r="S1222" s="132"/>
      <c r="T1222" s="132" t="s">
        <v>28670</v>
      </c>
      <c r="U1222" s="132"/>
      <c r="V1222" s="132"/>
      <c r="W1222" s="132"/>
      <c r="X1222" s="132"/>
      <c r="Y1222" s="132"/>
      <c r="Z1222" s="133"/>
      <c r="AA1222" s="132"/>
      <c r="AB1222" s="133"/>
      <c r="AC1222" s="133"/>
      <c r="AD1222" s="132" t="s">
        <v>96</v>
      </c>
      <c r="AE1222" s="132"/>
      <c r="AF1222" s="132" t="s">
        <v>218</v>
      </c>
      <c r="AG1222" s="132"/>
      <c r="AH1222" s="132"/>
      <c r="AI1222" s="132" t="s">
        <v>28671</v>
      </c>
      <c r="AJ1222" s="132" t="s">
        <v>118</v>
      </c>
      <c r="AK1222" s="132"/>
      <c r="AL1222" s="132" t="s">
        <v>17989</v>
      </c>
      <c r="AM1222" s="132" t="s">
        <v>96</v>
      </c>
      <c r="AN1222" s="132" t="s">
        <v>218</v>
      </c>
      <c r="AO1222" s="132" t="s">
        <v>28672</v>
      </c>
      <c r="AP1222" s="132" t="s">
        <v>98</v>
      </c>
      <c r="AQ1222" s="132" t="s">
        <v>99</v>
      </c>
      <c r="AR1222" s="132" t="s">
        <v>602</v>
      </c>
      <c r="AS1222" s="133" t="s">
        <v>28353</v>
      </c>
      <c r="AT1222" s="132" t="s">
        <v>101</v>
      </c>
      <c r="AU1222" s="132" t="s">
        <v>101</v>
      </c>
      <c r="AV1222" s="132" t="s">
        <v>122</v>
      </c>
      <c r="AW1222" s="132" t="s">
        <v>123</v>
      </c>
      <c r="AX1222" s="132" t="s">
        <v>282</v>
      </c>
      <c r="AY1222" s="132" t="s">
        <v>610</v>
      </c>
      <c r="AZ1222" s="132" t="s">
        <v>610</v>
      </c>
      <c r="BA1222" s="132" t="s">
        <v>13013</v>
      </c>
    </row>
    <row r="1223" spans="1:53" ht="30">
      <c r="A1223" s="131">
        <v>1218</v>
      </c>
      <c r="B1223" s="132" t="s">
        <v>10755</v>
      </c>
      <c r="C1223" s="132" t="s">
        <v>2790</v>
      </c>
      <c r="D1223" s="132" t="s">
        <v>271</v>
      </c>
      <c r="E1223" s="132" t="s">
        <v>82</v>
      </c>
      <c r="F1223" s="133" t="s">
        <v>3543</v>
      </c>
      <c r="G1223" s="132" t="s">
        <v>96</v>
      </c>
      <c r="H1223" s="132"/>
      <c r="I1223" s="132"/>
      <c r="J1223" s="132"/>
      <c r="K1223" s="132"/>
      <c r="L1223" s="132"/>
      <c r="M1223" s="132"/>
      <c r="N1223" s="132" t="s">
        <v>212</v>
      </c>
      <c r="O1223" s="132"/>
      <c r="P1223" s="132" t="s">
        <v>2606</v>
      </c>
      <c r="Q1223" s="132"/>
      <c r="R1223" s="132" t="s">
        <v>28673</v>
      </c>
      <c r="S1223" s="132"/>
      <c r="T1223" s="132" t="s">
        <v>28674</v>
      </c>
      <c r="U1223" s="132"/>
      <c r="V1223" s="132"/>
      <c r="W1223" s="132"/>
      <c r="X1223" s="132"/>
      <c r="Y1223" s="132"/>
      <c r="Z1223" s="133"/>
      <c r="AA1223" s="132"/>
      <c r="AB1223" s="133"/>
      <c r="AC1223" s="133"/>
      <c r="AD1223" s="132"/>
      <c r="AE1223" s="132"/>
      <c r="AF1223" s="132"/>
      <c r="AG1223" s="132"/>
      <c r="AH1223" s="132"/>
      <c r="AI1223" s="132"/>
      <c r="AJ1223" s="132" t="s">
        <v>118</v>
      </c>
      <c r="AK1223" s="132"/>
      <c r="AL1223" s="132"/>
      <c r="AM1223" s="132" t="s">
        <v>96</v>
      </c>
      <c r="AN1223" s="132" t="s">
        <v>92</v>
      </c>
      <c r="AO1223" s="132" t="s">
        <v>28675</v>
      </c>
      <c r="AP1223" s="132" t="s">
        <v>98</v>
      </c>
      <c r="AQ1223" s="132" t="s">
        <v>99</v>
      </c>
      <c r="AR1223" s="132" t="s">
        <v>212</v>
      </c>
      <c r="AS1223" s="133" t="s">
        <v>28353</v>
      </c>
      <c r="AT1223" s="132" t="s">
        <v>101</v>
      </c>
      <c r="AU1223" s="132" t="s">
        <v>101</v>
      </c>
      <c r="AV1223" s="132" t="s">
        <v>122</v>
      </c>
      <c r="AW1223" s="132" t="s">
        <v>123</v>
      </c>
      <c r="AX1223" s="132" t="s">
        <v>124</v>
      </c>
      <c r="AY1223" s="132" t="s">
        <v>222</v>
      </c>
      <c r="AZ1223" s="132" t="s">
        <v>222</v>
      </c>
      <c r="BA1223" s="132" t="s">
        <v>13013</v>
      </c>
    </row>
    <row r="1224" spans="1:53" ht="30">
      <c r="A1224" s="131">
        <v>1219</v>
      </c>
      <c r="B1224" s="132" t="s">
        <v>10757</v>
      </c>
      <c r="C1224" s="132" t="s">
        <v>28676</v>
      </c>
      <c r="D1224" s="132" t="s">
        <v>1967</v>
      </c>
      <c r="E1224" s="132" t="s">
        <v>82</v>
      </c>
      <c r="F1224" s="133" t="s">
        <v>1393</v>
      </c>
      <c r="G1224" s="132" t="s">
        <v>96</v>
      </c>
      <c r="H1224" s="132"/>
      <c r="I1224" s="132"/>
      <c r="J1224" s="132"/>
      <c r="K1224" s="132"/>
      <c r="L1224" s="132"/>
      <c r="M1224" s="132"/>
      <c r="N1224" s="132" t="s">
        <v>982</v>
      </c>
      <c r="O1224" s="132"/>
      <c r="P1224" s="132" t="s">
        <v>2606</v>
      </c>
      <c r="Q1224" s="132"/>
      <c r="R1224" s="132" t="s">
        <v>28677</v>
      </c>
      <c r="S1224" s="132"/>
      <c r="T1224" s="132" t="s">
        <v>28678</v>
      </c>
      <c r="U1224" s="132"/>
      <c r="V1224" s="132"/>
      <c r="W1224" s="132"/>
      <c r="X1224" s="132"/>
      <c r="Y1224" s="132"/>
      <c r="Z1224" s="133"/>
      <c r="AA1224" s="132"/>
      <c r="AB1224" s="133"/>
      <c r="AC1224" s="133"/>
      <c r="AD1224" s="132"/>
      <c r="AE1224" s="132"/>
      <c r="AF1224" s="132"/>
      <c r="AG1224" s="132"/>
      <c r="AH1224" s="132"/>
      <c r="AI1224" s="132"/>
      <c r="AJ1224" s="132" t="s">
        <v>118</v>
      </c>
      <c r="AK1224" s="132"/>
      <c r="AL1224" s="132"/>
      <c r="AM1224" s="132" t="s">
        <v>96</v>
      </c>
      <c r="AN1224" s="132" t="s">
        <v>430</v>
      </c>
      <c r="AO1224" s="132" t="s">
        <v>28679</v>
      </c>
      <c r="AP1224" s="132" t="s">
        <v>98</v>
      </c>
      <c r="AQ1224" s="132" t="s">
        <v>99</v>
      </c>
      <c r="AR1224" s="132" t="s">
        <v>982</v>
      </c>
      <c r="AS1224" s="133" t="s">
        <v>28353</v>
      </c>
      <c r="AT1224" s="132" t="s">
        <v>101</v>
      </c>
      <c r="AU1224" s="132" t="s">
        <v>101</v>
      </c>
      <c r="AV1224" s="132" t="s">
        <v>122</v>
      </c>
      <c r="AW1224" s="132" t="s">
        <v>123</v>
      </c>
      <c r="AX1224" s="132" t="s">
        <v>597</v>
      </c>
      <c r="AY1224" s="132" t="s">
        <v>598</v>
      </c>
      <c r="AZ1224" s="132" t="s">
        <v>598</v>
      </c>
      <c r="BA1224" s="132" t="s">
        <v>13013</v>
      </c>
    </row>
    <row r="1225" spans="1:53" ht="30">
      <c r="A1225" s="131">
        <v>1220</v>
      </c>
      <c r="B1225" s="132" t="s">
        <v>10759</v>
      </c>
      <c r="C1225" s="132" t="s">
        <v>141</v>
      </c>
      <c r="D1225" s="132" t="s">
        <v>849</v>
      </c>
      <c r="E1225" s="132" t="s">
        <v>82</v>
      </c>
      <c r="F1225" s="133" t="s">
        <v>28680</v>
      </c>
      <c r="G1225" s="132" t="s">
        <v>96</v>
      </c>
      <c r="H1225" s="132"/>
      <c r="I1225" s="132"/>
      <c r="J1225" s="132"/>
      <c r="K1225" s="132"/>
      <c r="L1225" s="132"/>
      <c r="M1225" s="132"/>
      <c r="N1225" s="132" t="s">
        <v>1646</v>
      </c>
      <c r="O1225" s="132"/>
      <c r="P1225" s="132" t="s">
        <v>2606</v>
      </c>
      <c r="Q1225" s="132"/>
      <c r="R1225" s="132" t="s">
        <v>28681</v>
      </c>
      <c r="S1225" s="132"/>
      <c r="T1225" s="132" t="s">
        <v>28682</v>
      </c>
      <c r="U1225" s="132"/>
      <c r="V1225" s="132"/>
      <c r="W1225" s="132"/>
      <c r="X1225" s="132"/>
      <c r="Y1225" s="132"/>
      <c r="Z1225" s="133"/>
      <c r="AA1225" s="132"/>
      <c r="AB1225" s="133"/>
      <c r="AC1225" s="133"/>
      <c r="AD1225" s="132"/>
      <c r="AE1225" s="132"/>
      <c r="AF1225" s="132"/>
      <c r="AG1225" s="132"/>
      <c r="AH1225" s="132"/>
      <c r="AI1225" s="132"/>
      <c r="AJ1225" s="132" t="s">
        <v>118</v>
      </c>
      <c r="AK1225" s="132"/>
      <c r="AL1225" s="132"/>
      <c r="AM1225" s="132" t="s">
        <v>96</v>
      </c>
      <c r="AN1225" s="132" t="s">
        <v>347</v>
      </c>
      <c r="AO1225" s="132" t="s">
        <v>28683</v>
      </c>
      <c r="AP1225" s="132" t="s">
        <v>98</v>
      </c>
      <c r="AQ1225" s="132" t="s">
        <v>99</v>
      </c>
      <c r="AR1225" s="132" t="s">
        <v>1646</v>
      </c>
      <c r="AS1225" s="133" t="s">
        <v>28353</v>
      </c>
      <c r="AT1225" s="132" t="s">
        <v>101</v>
      </c>
      <c r="AU1225" s="132" t="s">
        <v>101</v>
      </c>
      <c r="AV1225" s="132" t="s">
        <v>122</v>
      </c>
      <c r="AW1225" s="132" t="s">
        <v>123</v>
      </c>
      <c r="AX1225" s="132" t="s">
        <v>158</v>
      </c>
      <c r="AY1225" s="132" t="s">
        <v>159</v>
      </c>
      <c r="AZ1225" s="132" t="s">
        <v>159</v>
      </c>
      <c r="BA1225" s="132" t="s">
        <v>13013</v>
      </c>
    </row>
    <row r="1226" spans="1:53" ht="30">
      <c r="A1226" s="131">
        <v>1221</v>
      </c>
      <c r="B1226" s="132" t="s">
        <v>10761</v>
      </c>
      <c r="C1226" s="132" t="s">
        <v>28684</v>
      </c>
      <c r="D1226" s="132" t="s">
        <v>379</v>
      </c>
      <c r="E1226" s="132" t="s">
        <v>82</v>
      </c>
      <c r="F1226" s="133" t="s">
        <v>2931</v>
      </c>
      <c r="G1226" s="132" t="s">
        <v>204</v>
      </c>
      <c r="H1226" s="132"/>
      <c r="I1226" s="132"/>
      <c r="J1226" s="132"/>
      <c r="K1226" s="132"/>
      <c r="L1226" s="132"/>
      <c r="M1226" s="132"/>
      <c r="N1226" s="132" t="s">
        <v>7608</v>
      </c>
      <c r="O1226" s="132"/>
      <c r="P1226" s="132" t="s">
        <v>2606</v>
      </c>
      <c r="Q1226" s="132"/>
      <c r="R1226" s="132" t="s">
        <v>28685</v>
      </c>
      <c r="S1226" s="132"/>
      <c r="T1226" s="132" t="s">
        <v>28686</v>
      </c>
      <c r="U1226" s="132"/>
      <c r="V1226" s="132"/>
      <c r="W1226" s="132"/>
      <c r="X1226" s="132"/>
      <c r="Y1226" s="132"/>
      <c r="Z1226" s="133"/>
      <c r="AA1226" s="132"/>
      <c r="AB1226" s="133"/>
      <c r="AC1226" s="133"/>
      <c r="AD1226" s="132"/>
      <c r="AE1226" s="132"/>
      <c r="AF1226" s="132"/>
      <c r="AG1226" s="132"/>
      <c r="AH1226" s="132"/>
      <c r="AI1226" s="132"/>
      <c r="AJ1226" s="132" t="s">
        <v>118</v>
      </c>
      <c r="AK1226" s="132"/>
      <c r="AL1226" s="132"/>
      <c r="AM1226" s="132" t="s">
        <v>204</v>
      </c>
      <c r="AN1226" s="132" t="s">
        <v>824</v>
      </c>
      <c r="AO1226" s="132" t="s">
        <v>28687</v>
      </c>
      <c r="AP1226" s="132" t="s">
        <v>98</v>
      </c>
      <c r="AQ1226" s="132" t="s">
        <v>99</v>
      </c>
      <c r="AR1226" s="132" t="s">
        <v>7608</v>
      </c>
      <c r="AS1226" s="133" t="s">
        <v>28353</v>
      </c>
      <c r="AT1226" s="132" t="s">
        <v>101</v>
      </c>
      <c r="AU1226" s="132" t="s">
        <v>101</v>
      </c>
      <c r="AV1226" s="132" t="s">
        <v>122</v>
      </c>
      <c r="AW1226" s="132" t="s">
        <v>123</v>
      </c>
      <c r="AX1226" s="132" t="s">
        <v>104</v>
      </c>
      <c r="AY1226" s="132" t="s">
        <v>105</v>
      </c>
      <c r="AZ1226" s="132" t="s">
        <v>105</v>
      </c>
      <c r="BA1226" s="132" t="s">
        <v>13013</v>
      </c>
    </row>
    <row r="1227" spans="1:53" ht="30">
      <c r="A1227" s="131">
        <v>1222</v>
      </c>
      <c r="B1227" s="132" t="s">
        <v>10763</v>
      </c>
      <c r="C1227" s="132" t="s">
        <v>683</v>
      </c>
      <c r="D1227" s="132" t="s">
        <v>796</v>
      </c>
      <c r="E1227" s="132" t="s">
        <v>82</v>
      </c>
      <c r="F1227" s="133" t="s">
        <v>27264</v>
      </c>
      <c r="G1227" s="132" t="s">
        <v>96</v>
      </c>
      <c r="H1227" s="132"/>
      <c r="I1227" s="132"/>
      <c r="J1227" s="132"/>
      <c r="K1227" s="132"/>
      <c r="L1227" s="132"/>
      <c r="M1227" s="132"/>
      <c r="N1227" s="132" t="s">
        <v>1364</v>
      </c>
      <c r="O1227" s="132" t="s">
        <v>2116</v>
      </c>
      <c r="P1227" s="132" t="s">
        <v>2606</v>
      </c>
      <c r="Q1227" s="132" t="s">
        <v>4381</v>
      </c>
      <c r="R1227" s="132" t="s">
        <v>28688</v>
      </c>
      <c r="S1227" s="132" t="s">
        <v>28689</v>
      </c>
      <c r="T1227" s="132" t="s">
        <v>28690</v>
      </c>
      <c r="U1227" s="132" t="s">
        <v>28690</v>
      </c>
      <c r="V1227" s="132"/>
      <c r="W1227" s="132"/>
      <c r="X1227" s="132" t="s">
        <v>10763</v>
      </c>
      <c r="Y1227" s="132" t="s">
        <v>28691</v>
      </c>
      <c r="Z1227" s="133" t="s">
        <v>28692</v>
      </c>
      <c r="AA1227" s="132" t="s">
        <v>2116</v>
      </c>
      <c r="AB1227" s="133"/>
      <c r="AC1227" s="133"/>
      <c r="AD1227" s="132" t="s">
        <v>96</v>
      </c>
      <c r="AE1227" s="132"/>
      <c r="AF1227" s="132" t="s">
        <v>3830</v>
      </c>
      <c r="AG1227" s="132"/>
      <c r="AH1227" s="132"/>
      <c r="AI1227" s="132"/>
      <c r="AJ1227" s="132" t="s">
        <v>118</v>
      </c>
      <c r="AK1227" s="132"/>
      <c r="AL1227" s="132"/>
      <c r="AM1227" s="132" t="s">
        <v>96</v>
      </c>
      <c r="AN1227" s="132" t="s">
        <v>3830</v>
      </c>
      <c r="AO1227" s="132" t="s">
        <v>28693</v>
      </c>
      <c r="AP1227" s="132" t="s">
        <v>98</v>
      </c>
      <c r="AQ1227" s="132" t="s">
        <v>99</v>
      </c>
      <c r="AR1227" s="132" t="s">
        <v>1364</v>
      </c>
      <c r="AS1227" s="133" t="s">
        <v>28353</v>
      </c>
      <c r="AT1227" s="132" t="s">
        <v>101</v>
      </c>
      <c r="AU1227" s="132" t="s">
        <v>101</v>
      </c>
      <c r="AV1227" s="132" t="s">
        <v>122</v>
      </c>
      <c r="AW1227" s="132" t="s">
        <v>123</v>
      </c>
      <c r="AX1227" s="132" t="s">
        <v>282</v>
      </c>
      <c r="AY1227" s="132" t="s">
        <v>1369</v>
      </c>
      <c r="AZ1227" s="132" t="s">
        <v>1369</v>
      </c>
      <c r="BA1227" s="132" t="s">
        <v>13013</v>
      </c>
    </row>
    <row r="1228" spans="1:53" ht="30">
      <c r="A1228" s="131">
        <v>1223</v>
      </c>
      <c r="B1228" s="132" t="s">
        <v>10765</v>
      </c>
      <c r="C1228" s="132" t="s">
        <v>28694</v>
      </c>
      <c r="D1228" s="132" t="s">
        <v>503</v>
      </c>
      <c r="E1228" s="132" t="s">
        <v>82</v>
      </c>
      <c r="F1228" s="133" t="s">
        <v>2500</v>
      </c>
      <c r="G1228" s="132" t="s">
        <v>96</v>
      </c>
      <c r="H1228" s="132"/>
      <c r="I1228" s="132"/>
      <c r="J1228" s="132"/>
      <c r="K1228" s="132"/>
      <c r="L1228" s="132"/>
      <c r="M1228" s="132"/>
      <c r="N1228" s="132" t="s">
        <v>7608</v>
      </c>
      <c r="O1228" s="132"/>
      <c r="P1228" s="132" t="s">
        <v>2606</v>
      </c>
      <c r="Q1228" s="132"/>
      <c r="R1228" s="132" t="s">
        <v>28695</v>
      </c>
      <c r="S1228" s="132"/>
      <c r="T1228" s="132" t="s">
        <v>28696</v>
      </c>
      <c r="U1228" s="132"/>
      <c r="V1228" s="132"/>
      <c r="W1228" s="132"/>
      <c r="X1228" s="132"/>
      <c r="Y1228" s="132"/>
      <c r="Z1228" s="133"/>
      <c r="AA1228" s="132"/>
      <c r="AB1228" s="133"/>
      <c r="AC1228" s="133"/>
      <c r="AD1228" s="132"/>
      <c r="AE1228" s="132"/>
      <c r="AF1228" s="132"/>
      <c r="AG1228" s="132"/>
      <c r="AH1228" s="132"/>
      <c r="AI1228" s="132"/>
      <c r="AJ1228" s="132" t="s">
        <v>118</v>
      </c>
      <c r="AK1228" s="132"/>
      <c r="AL1228" s="132"/>
      <c r="AM1228" s="132" t="s">
        <v>96</v>
      </c>
      <c r="AN1228" s="132" t="s">
        <v>279</v>
      </c>
      <c r="AO1228" s="132" t="s">
        <v>28697</v>
      </c>
      <c r="AP1228" s="132" t="s">
        <v>98</v>
      </c>
      <c r="AQ1228" s="132" t="s">
        <v>99</v>
      </c>
      <c r="AR1228" s="132" t="s">
        <v>7608</v>
      </c>
      <c r="AS1228" s="133" t="s">
        <v>28353</v>
      </c>
      <c r="AT1228" s="132" t="s">
        <v>101</v>
      </c>
      <c r="AU1228" s="132" t="s">
        <v>101</v>
      </c>
      <c r="AV1228" s="132" t="s">
        <v>122</v>
      </c>
      <c r="AW1228" s="132" t="s">
        <v>123</v>
      </c>
      <c r="AX1228" s="132" t="s">
        <v>104</v>
      </c>
      <c r="AY1228" s="132" t="s">
        <v>105</v>
      </c>
      <c r="AZ1228" s="132" t="s">
        <v>105</v>
      </c>
      <c r="BA1228" s="132" t="s">
        <v>13013</v>
      </c>
    </row>
    <row r="1229" spans="1:53" ht="30">
      <c r="A1229" s="131">
        <v>1224</v>
      </c>
      <c r="B1229" s="132" t="s">
        <v>10767</v>
      </c>
      <c r="C1229" s="132" t="s">
        <v>28698</v>
      </c>
      <c r="D1229" s="132" t="s">
        <v>457</v>
      </c>
      <c r="E1229" s="132" t="s">
        <v>82</v>
      </c>
      <c r="F1229" s="133" t="s">
        <v>685</v>
      </c>
      <c r="G1229" s="132" t="s">
        <v>96</v>
      </c>
      <c r="H1229" s="132"/>
      <c r="I1229" s="132"/>
      <c r="J1229" s="132"/>
      <c r="K1229" s="132"/>
      <c r="L1229" s="132"/>
      <c r="M1229" s="132"/>
      <c r="N1229" s="132" t="s">
        <v>273</v>
      </c>
      <c r="O1229" s="132"/>
      <c r="P1229" s="132" t="s">
        <v>2606</v>
      </c>
      <c r="Q1229" s="132"/>
      <c r="R1229" s="132" t="s">
        <v>28699</v>
      </c>
      <c r="S1229" s="132"/>
      <c r="T1229" s="132" t="s">
        <v>28700</v>
      </c>
      <c r="U1229" s="132"/>
      <c r="V1229" s="132"/>
      <c r="W1229" s="132"/>
      <c r="X1229" s="132"/>
      <c r="Y1229" s="132" t="s">
        <v>28701</v>
      </c>
      <c r="Z1229" s="133"/>
      <c r="AA1229" s="132"/>
      <c r="AB1229" s="133"/>
      <c r="AC1229" s="133"/>
      <c r="AD1229" s="132"/>
      <c r="AE1229" s="132"/>
      <c r="AF1229" s="132"/>
      <c r="AG1229" s="132"/>
      <c r="AH1229" s="132"/>
      <c r="AI1229" s="132"/>
      <c r="AJ1229" s="132" t="s">
        <v>118</v>
      </c>
      <c r="AK1229" s="132"/>
      <c r="AL1229" s="132"/>
      <c r="AM1229" s="132" t="s">
        <v>96</v>
      </c>
      <c r="AN1229" s="132" t="s">
        <v>347</v>
      </c>
      <c r="AO1229" s="132" t="s">
        <v>28702</v>
      </c>
      <c r="AP1229" s="132" t="s">
        <v>98</v>
      </c>
      <c r="AQ1229" s="132" t="s">
        <v>99</v>
      </c>
      <c r="AR1229" s="132" t="s">
        <v>273</v>
      </c>
      <c r="AS1229" s="133" t="s">
        <v>28353</v>
      </c>
      <c r="AT1229" s="132" t="s">
        <v>101</v>
      </c>
      <c r="AU1229" s="132" t="s">
        <v>101</v>
      </c>
      <c r="AV1229" s="132" t="s">
        <v>122</v>
      </c>
      <c r="AW1229" s="132" t="s">
        <v>123</v>
      </c>
      <c r="AX1229" s="132" t="s">
        <v>282</v>
      </c>
      <c r="AY1229" s="132" t="s">
        <v>283</v>
      </c>
      <c r="AZ1229" s="132" t="s">
        <v>283</v>
      </c>
      <c r="BA1229" s="132" t="s">
        <v>13013</v>
      </c>
    </row>
    <row r="1230" spans="1:53" ht="30">
      <c r="A1230" s="131">
        <v>1225</v>
      </c>
      <c r="B1230" s="132" t="s">
        <v>10769</v>
      </c>
      <c r="C1230" s="132" t="s">
        <v>28703</v>
      </c>
      <c r="D1230" s="132" t="s">
        <v>849</v>
      </c>
      <c r="E1230" s="132" t="s">
        <v>82</v>
      </c>
      <c r="F1230" s="133" t="s">
        <v>4125</v>
      </c>
      <c r="G1230" s="132" t="s">
        <v>96</v>
      </c>
      <c r="H1230" s="132"/>
      <c r="I1230" s="132"/>
      <c r="J1230" s="132"/>
      <c r="K1230" s="132"/>
      <c r="L1230" s="132"/>
      <c r="M1230" s="132"/>
      <c r="N1230" s="132" t="s">
        <v>5601</v>
      </c>
      <c r="O1230" s="132"/>
      <c r="P1230" s="132" t="s">
        <v>2606</v>
      </c>
      <c r="Q1230" s="132"/>
      <c r="R1230" s="132" t="s">
        <v>28704</v>
      </c>
      <c r="S1230" s="132"/>
      <c r="T1230" s="132" t="s">
        <v>28705</v>
      </c>
      <c r="U1230" s="132"/>
      <c r="V1230" s="132"/>
      <c r="W1230" s="132"/>
      <c r="X1230" s="132"/>
      <c r="Y1230" s="132"/>
      <c r="Z1230" s="133"/>
      <c r="AA1230" s="132"/>
      <c r="AB1230" s="133"/>
      <c r="AC1230" s="133"/>
      <c r="AD1230" s="132"/>
      <c r="AE1230" s="132"/>
      <c r="AF1230" s="132"/>
      <c r="AG1230" s="132"/>
      <c r="AH1230" s="132"/>
      <c r="AI1230" s="132"/>
      <c r="AJ1230" s="132" t="s">
        <v>118</v>
      </c>
      <c r="AK1230" s="132"/>
      <c r="AL1230" s="132"/>
      <c r="AM1230" s="132" t="s">
        <v>96</v>
      </c>
      <c r="AN1230" s="132" t="s">
        <v>347</v>
      </c>
      <c r="AO1230" s="132" t="s">
        <v>28706</v>
      </c>
      <c r="AP1230" s="132" t="s">
        <v>98</v>
      </c>
      <c r="AQ1230" s="132" t="s">
        <v>99</v>
      </c>
      <c r="AR1230" s="132" t="s">
        <v>5601</v>
      </c>
      <c r="AS1230" s="133" t="s">
        <v>28353</v>
      </c>
      <c r="AT1230" s="132" t="s">
        <v>101</v>
      </c>
      <c r="AU1230" s="132" t="s">
        <v>101</v>
      </c>
      <c r="AV1230" s="132" t="s">
        <v>122</v>
      </c>
      <c r="AW1230" s="132" t="s">
        <v>123</v>
      </c>
      <c r="AX1230" s="132" t="s">
        <v>282</v>
      </c>
      <c r="AY1230" s="132" t="s">
        <v>283</v>
      </c>
      <c r="AZ1230" s="132" t="s">
        <v>283</v>
      </c>
      <c r="BA1230" s="132" t="s">
        <v>13013</v>
      </c>
    </row>
    <row r="1231" spans="1:53" ht="30">
      <c r="A1231" s="131">
        <v>1226</v>
      </c>
      <c r="B1231" s="132" t="s">
        <v>10771</v>
      </c>
      <c r="C1231" s="132" t="s">
        <v>28707</v>
      </c>
      <c r="D1231" s="132" t="s">
        <v>312</v>
      </c>
      <c r="E1231" s="132" t="s">
        <v>301</v>
      </c>
      <c r="F1231" s="133" t="s">
        <v>28708</v>
      </c>
      <c r="G1231" s="132" t="s">
        <v>96</v>
      </c>
      <c r="H1231" s="132"/>
      <c r="I1231" s="132"/>
      <c r="J1231" s="132"/>
      <c r="K1231" s="132"/>
      <c r="L1231" s="132"/>
      <c r="M1231" s="132"/>
      <c r="N1231" s="132" t="s">
        <v>7835</v>
      </c>
      <c r="O1231" s="132"/>
      <c r="P1231" s="132" t="s">
        <v>2606</v>
      </c>
      <c r="Q1231" s="132"/>
      <c r="R1231" s="132" t="s">
        <v>28709</v>
      </c>
      <c r="S1231" s="132"/>
      <c r="T1231" s="132" t="s">
        <v>28710</v>
      </c>
      <c r="U1231" s="132"/>
      <c r="V1231" s="132"/>
      <c r="W1231" s="132"/>
      <c r="X1231" s="132"/>
      <c r="Y1231" s="132" t="s">
        <v>28711</v>
      </c>
      <c r="Z1231" s="133"/>
      <c r="AA1231" s="132"/>
      <c r="AB1231" s="133"/>
      <c r="AC1231" s="133"/>
      <c r="AD1231" s="132"/>
      <c r="AE1231" s="132"/>
      <c r="AF1231" s="132"/>
      <c r="AG1231" s="132"/>
      <c r="AH1231" s="132"/>
      <c r="AI1231" s="132"/>
      <c r="AJ1231" s="132" t="s">
        <v>118</v>
      </c>
      <c r="AK1231" s="132"/>
      <c r="AL1231" s="132"/>
      <c r="AM1231" s="132" t="s">
        <v>96</v>
      </c>
      <c r="AN1231" s="132" t="s">
        <v>487</v>
      </c>
      <c r="AO1231" s="132" t="s">
        <v>28712</v>
      </c>
      <c r="AP1231" s="132" t="s">
        <v>98</v>
      </c>
      <c r="AQ1231" s="132" t="s">
        <v>99</v>
      </c>
      <c r="AR1231" s="132" t="s">
        <v>7835</v>
      </c>
      <c r="AS1231" s="133" t="s">
        <v>28353</v>
      </c>
      <c r="AT1231" s="132" t="s">
        <v>101</v>
      </c>
      <c r="AU1231" s="132" t="s">
        <v>101</v>
      </c>
      <c r="AV1231" s="132" t="s">
        <v>122</v>
      </c>
      <c r="AW1231" s="132" t="s">
        <v>123</v>
      </c>
      <c r="AX1231" s="132" t="s">
        <v>433</v>
      </c>
      <c r="AY1231" s="132" t="s">
        <v>434</v>
      </c>
      <c r="AZ1231" s="132" t="s">
        <v>434</v>
      </c>
      <c r="BA1231" s="132" t="s">
        <v>13013</v>
      </c>
    </row>
    <row r="1232" spans="1:53" ht="30">
      <c r="A1232" s="131">
        <v>1227</v>
      </c>
      <c r="B1232" s="132" t="s">
        <v>10773</v>
      </c>
      <c r="C1232" s="132" t="s">
        <v>28713</v>
      </c>
      <c r="D1232" s="132" t="s">
        <v>491</v>
      </c>
      <c r="E1232" s="132" t="s">
        <v>82</v>
      </c>
      <c r="F1232" s="133" t="s">
        <v>5480</v>
      </c>
      <c r="G1232" s="132" t="s">
        <v>96</v>
      </c>
      <c r="H1232" s="132"/>
      <c r="I1232" s="132"/>
      <c r="J1232" s="132"/>
      <c r="K1232" s="132"/>
      <c r="L1232" s="132"/>
      <c r="M1232" s="132"/>
      <c r="N1232" s="132" t="s">
        <v>11107</v>
      </c>
      <c r="O1232" s="132"/>
      <c r="P1232" s="132" t="s">
        <v>2606</v>
      </c>
      <c r="Q1232" s="132"/>
      <c r="R1232" s="132" t="s">
        <v>28714</v>
      </c>
      <c r="S1232" s="132"/>
      <c r="T1232" s="132" t="s">
        <v>28715</v>
      </c>
      <c r="U1232" s="132"/>
      <c r="V1232" s="132"/>
      <c r="W1232" s="132"/>
      <c r="X1232" s="132"/>
      <c r="Y1232" s="132" t="s">
        <v>28716</v>
      </c>
      <c r="Z1232" s="133"/>
      <c r="AA1232" s="132"/>
      <c r="AB1232" s="133"/>
      <c r="AC1232" s="133"/>
      <c r="AD1232" s="132"/>
      <c r="AE1232" s="132"/>
      <c r="AF1232" s="132"/>
      <c r="AG1232" s="132"/>
      <c r="AH1232" s="132"/>
      <c r="AI1232" s="132"/>
      <c r="AJ1232" s="132" t="s">
        <v>118</v>
      </c>
      <c r="AK1232" s="132"/>
      <c r="AL1232" s="132"/>
      <c r="AM1232" s="132" t="s">
        <v>96</v>
      </c>
      <c r="AN1232" s="132" t="s">
        <v>243</v>
      </c>
      <c r="AO1232" s="132" t="s">
        <v>28717</v>
      </c>
      <c r="AP1232" s="132" t="s">
        <v>98</v>
      </c>
      <c r="AQ1232" s="132" t="s">
        <v>99</v>
      </c>
      <c r="AR1232" s="132" t="s">
        <v>11107</v>
      </c>
      <c r="AS1232" s="133" t="s">
        <v>28353</v>
      </c>
      <c r="AT1232" s="132" t="s">
        <v>101</v>
      </c>
      <c r="AU1232" s="132" t="s">
        <v>101</v>
      </c>
      <c r="AV1232" s="132" t="s">
        <v>122</v>
      </c>
      <c r="AW1232" s="132" t="s">
        <v>123</v>
      </c>
      <c r="AX1232" s="132" t="s">
        <v>282</v>
      </c>
      <c r="AY1232" s="132" t="s">
        <v>298</v>
      </c>
      <c r="AZ1232" s="132" t="s">
        <v>298</v>
      </c>
      <c r="BA1232" s="132" t="s">
        <v>13013</v>
      </c>
    </row>
    <row r="1233" spans="1:53" ht="30">
      <c r="A1233" s="131">
        <v>1228</v>
      </c>
      <c r="B1233" s="132" t="s">
        <v>10775</v>
      </c>
      <c r="C1233" s="132" t="s">
        <v>28718</v>
      </c>
      <c r="D1233" s="132" t="s">
        <v>849</v>
      </c>
      <c r="E1233" s="132" t="s">
        <v>82</v>
      </c>
      <c r="F1233" s="133" t="s">
        <v>28719</v>
      </c>
      <c r="G1233" s="132" t="s">
        <v>96</v>
      </c>
      <c r="H1233" s="132"/>
      <c r="I1233" s="132"/>
      <c r="J1233" s="132"/>
      <c r="K1233" s="132"/>
      <c r="L1233" s="132"/>
      <c r="M1233" s="132"/>
      <c r="N1233" s="132" t="s">
        <v>5601</v>
      </c>
      <c r="O1233" s="132"/>
      <c r="P1233" s="132" t="s">
        <v>2606</v>
      </c>
      <c r="Q1233" s="132"/>
      <c r="R1233" s="132" t="s">
        <v>28720</v>
      </c>
      <c r="S1233" s="132"/>
      <c r="T1233" s="132" t="s">
        <v>28721</v>
      </c>
      <c r="U1233" s="132"/>
      <c r="V1233" s="132"/>
      <c r="W1233" s="132"/>
      <c r="X1233" s="132"/>
      <c r="Y1233" s="132"/>
      <c r="Z1233" s="133"/>
      <c r="AA1233" s="132"/>
      <c r="AB1233" s="133"/>
      <c r="AC1233" s="133"/>
      <c r="AD1233" s="132"/>
      <c r="AE1233" s="132"/>
      <c r="AF1233" s="132"/>
      <c r="AG1233" s="132"/>
      <c r="AH1233" s="132"/>
      <c r="AI1233" s="132"/>
      <c r="AJ1233" s="132" t="s">
        <v>118</v>
      </c>
      <c r="AK1233" s="132"/>
      <c r="AL1233" s="132"/>
      <c r="AM1233" s="132" t="s">
        <v>96</v>
      </c>
      <c r="AN1233" s="132" t="s">
        <v>92</v>
      </c>
      <c r="AO1233" s="132" t="s">
        <v>28722</v>
      </c>
      <c r="AP1233" s="132" t="s">
        <v>98</v>
      </c>
      <c r="AQ1233" s="132" t="s">
        <v>99</v>
      </c>
      <c r="AR1233" s="132" t="s">
        <v>5601</v>
      </c>
      <c r="AS1233" s="133" t="s">
        <v>28353</v>
      </c>
      <c r="AT1233" s="132" t="s">
        <v>101</v>
      </c>
      <c r="AU1233" s="132" t="s">
        <v>101</v>
      </c>
      <c r="AV1233" s="132" t="s">
        <v>122</v>
      </c>
      <c r="AW1233" s="132" t="s">
        <v>123</v>
      </c>
      <c r="AX1233" s="132" t="s">
        <v>282</v>
      </c>
      <c r="AY1233" s="132" t="s">
        <v>283</v>
      </c>
      <c r="AZ1233" s="132" t="s">
        <v>283</v>
      </c>
      <c r="BA1233" s="132" t="s">
        <v>13013</v>
      </c>
    </row>
    <row r="1234" spans="1:53" ht="30">
      <c r="A1234" s="131">
        <v>1229</v>
      </c>
      <c r="B1234" s="132" t="s">
        <v>10777</v>
      </c>
      <c r="C1234" s="132" t="s">
        <v>28723</v>
      </c>
      <c r="D1234" s="132" t="s">
        <v>447</v>
      </c>
      <c r="E1234" s="132" t="s">
        <v>301</v>
      </c>
      <c r="F1234" s="133" t="s">
        <v>27427</v>
      </c>
      <c r="G1234" s="132" t="s">
        <v>96</v>
      </c>
      <c r="H1234" s="132"/>
      <c r="I1234" s="132"/>
      <c r="J1234" s="132"/>
      <c r="K1234" s="132"/>
      <c r="L1234" s="132"/>
      <c r="M1234" s="132"/>
      <c r="N1234" s="132" t="s">
        <v>1334</v>
      </c>
      <c r="O1234" s="132"/>
      <c r="P1234" s="132" t="s">
        <v>2606</v>
      </c>
      <c r="Q1234" s="132"/>
      <c r="R1234" s="132" t="s">
        <v>28724</v>
      </c>
      <c r="S1234" s="132"/>
      <c r="T1234" s="132" t="s">
        <v>28725</v>
      </c>
      <c r="U1234" s="132"/>
      <c r="V1234" s="132"/>
      <c r="W1234" s="132"/>
      <c r="X1234" s="132"/>
      <c r="Y1234" s="132" t="s">
        <v>28726</v>
      </c>
      <c r="Z1234" s="133"/>
      <c r="AA1234" s="132"/>
      <c r="AB1234" s="133"/>
      <c r="AC1234" s="133"/>
      <c r="AD1234" s="132"/>
      <c r="AE1234" s="132"/>
      <c r="AF1234" s="132"/>
      <c r="AG1234" s="132"/>
      <c r="AH1234" s="132"/>
      <c r="AI1234" s="132"/>
      <c r="AJ1234" s="132" t="s">
        <v>118</v>
      </c>
      <c r="AK1234" s="132"/>
      <c r="AL1234" s="132"/>
      <c r="AM1234" s="132" t="s">
        <v>96</v>
      </c>
      <c r="AN1234" s="132" t="s">
        <v>243</v>
      </c>
      <c r="AO1234" s="132" t="s">
        <v>28727</v>
      </c>
      <c r="AP1234" s="132" t="s">
        <v>98</v>
      </c>
      <c r="AQ1234" s="132" t="s">
        <v>99</v>
      </c>
      <c r="AR1234" s="132" t="s">
        <v>1334</v>
      </c>
      <c r="AS1234" s="133" t="s">
        <v>28353</v>
      </c>
      <c r="AT1234" s="132" t="s">
        <v>101</v>
      </c>
      <c r="AU1234" s="132" t="s">
        <v>101</v>
      </c>
      <c r="AV1234" s="132" t="s">
        <v>122</v>
      </c>
      <c r="AW1234" s="132" t="s">
        <v>123</v>
      </c>
      <c r="AX1234" s="132" t="s">
        <v>158</v>
      </c>
      <c r="AY1234" s="132" t="s">
        <v>1339</v>
      </c>
      <c r="AZ1234" s="132" t="s">
        <v>1339</v>
      </c>
      <c r="BA1234" s="132" t="s">
        <v>13013</v>
      </c>
    </row>
    <row r="1235" spans="1:53" ht="30">
      <c r="A1235" s="131">
        <v>1230</v>
      </c>
      <c r="B1235" s="132" t="s">
        <v>10779</v>
      </c>
      <c r="C1235" s="132" t="s">
        <v>2891</v>
      </c>
      <c r="D1235" s="132" t="s">
        <v>28728</v>
      </c>
      <c r="E1235" s="132" t="s">
        <v>82</v>
      </c>
      <c r="F1235" s="133" t="s">
        <v>28729</v>
      </c>
      <c r="G1235" s="132" t="s">
        <v>96</v>
      </c>
      <c r="H1235" s="132" t="s">
        <v>28730</v>
      </c>
      <c r="I1235" s="132" t="s">
        <v>28731</v>
      </c>
      <c r="J1235" s="132" t="s">
        <v>28732</v>
      </c>
      <c r="K1235" s="132" t="s">
        <v>28733</v>
      </c>
      <c r="L1235" s="132" t="s">
        <v>6427</v>
      </c>
      <c r="M1235" s="132" t="s">
        <v>28734</v>
      </c>
      <c r="N1235" s="132" t="s">
        <v>111</v>
      </c>
      <c r="O1235" s="132" t="s">
        <v>28735</v>
      </c>
      <c r="P1235" s="132" t="s">
        <v>2606</v>
      </c>
      <c r="Q1235" s="132" t="s">
        <v>2607</v>
      </c>
      <c r="R1235" s="132" t="s">
        <v>28736</v>
      </c>
      <c r="S1235" s="132" t="s">
        <v>28737</v>
      </c>
      <c r="T1235" s="132" t="s">
        <v>28732</v>
      </c>
      <c r="U1235" s="132" t="s">
        <v>28732</v>
      </c>
      <c r="V1235" s="132"/>
      <c r="W1235" s="132"/>
      <c r="X1235" s="132" t="s">
        <v>10779</v>
      </c>
      <c r="Y1235" s="132" t="s">
        <v>28738</v>
      </c>
      <c r="Z1235" s="133" t="s">
        <v>28739</v>
      </c>
      <c r="AA1235" s="132" t="s">
        <v>16994</v>
      </c>
      <c r="AB1235" s="133"/>
      <c r="AC1235" s="133"/>
      <c r="AD1235" s="132" t="s">
        <v>96</v>
      </c>
      <c r="AE1235" s="132"/>
      <c r="AF1235" s="132" t="s">
        <v>347</v>
      </c>
      <c r="AG1235" s="132"/>
      <c r="AH1235" s="132"/>
      <c r="AI1235" s="132"/>
      <c r="AJ1235" s="132" t="s">
        <v>187</v>
      </c>
      <c r="AK1235" s="132"/>
      <c r="AL1235" s="132"/>
      <c r="AM1235" s="132" t="s">
        <v>96</v>
      </c>
      <c r="AN1235" s="132" t="s">
        <v>347</v>
      </c>
      <c r="AO1235" s="132" t="s">
        <v>28740</v>
      </c>
      <c r="AP1235" s="132" t="s">
        <v>98</v>
      </c>
      <c r="AQ1235" s="132" t="s">
        <v>99</v>
      </c>
      <c r="AR1235" s="132" t="s">
        <v>111</v>
      </c>
      <c r="AS1235" s="133" t="s">
        <v>28353</v>
      </c>
      <c r="AT1235" s="132" t="s">
        <v>101</v>
      </c>
      <c r="AU1235" s="132" t="s">
        <v>101</v>
      </c>
      <c r="AV1235" s="132" t="s">
        <v>122</v>
      </c>
      <c r="AW1235" s="132" t="s">
        <v>123</v>
      </c>
      <c r="AX1235" s="132" t="s">
        <v>124</v>
      </c>
      <c r="AY1235" s="132" t="s">
        <v>125</v>
      </c>
      <c r="AZ1235" s="132" t="s">
        <v>125</v>
      </c>
      <c r="BA1235" s="132" t="s">
        <v>13013</v>
      </c>
    </row>
    <row r="1236" spans="1:53" ht="30">
      <c r="A1236" s="131">
        <v>1231</v>
      </c>
      <c r="B1236" s="132" t="s">
        <v>10781</v>
      </c>
      <c r="C1236" s="132" t="s">
        <v>28741</v>
      </c>
      <c r="D1236" s="132" t="s">
        <v>2246</v>
      </c>
      <c r="E1236" s="132" t="s">
        <v>82</v>
      </c>
      <c r="F1236" s="133" t="s">
        <v>28742</v>
      </c>
      <c r="G1236" s="132" t="s">
        <v>96</v>
      </c>
      <c r="H1236" s="132"/>
      <c r="I1236" s="132"/>
      <c r="J1236" s="132"/>
      <c r="K1236" s="132"/>
      <c r="L1236" s="132"/>
      <c r="M1236" s="132"/>
      <c r="N1236" s="132" t="s">
        <v>2072</v>
      </c>
      <c r="O1236" s="132"/>
      <c r="P1236" s="132" t="s">
        <v>2606</v>
      </c>
      <c r="Q1236" s="132"/>
      <c r="R1236" s="132" t="s">
        <v>28743</v>
      </c>
      <c r="S1236" s="132"/>
      <c r="T1236" s="132" t="s">
        <v>28744</v>
      </c>
      <c r="U1236" s="132"/>
      <c r="V1236" s="132"/>
      <c r="W1236" s="132"/>
      <c r="X1236" s="132"/>
      <c r="Y1236" s="132" t="s">
        <v>28745</v>
      </c>
      <c r="Z1236" s="133"/>
      <c r="AA1236" s="132"/>
      <c r="AB1236" s="133"/>
      <c r="AC1236" s="133"/>
      <c r="AD1236" s="132"/>
      <c r="AE1236" s="132"/>
      <c r="AF1236" s="132"/>
      <c r="AG1236" s="132"/>
      <c r="AH1236" s="132"/>
      <c r="AI1236" s="132"/>
      <c r="AJ1236" s="132" t="s">
        <v>118</v>
      </c>
      <c r="AK1236" s="132"/>
      <c r="AL1236" s="132"/>
      <c r="AM1236" s="132" t="s">
        <v>96</v>
      </c>
      <c r="AN1236" s="132" t="s">
        <v>243</v>
      </c>
      <c r="AO1236" s="132" t="s">
        <v>28746</v>
      </c>
      <c r="AP1236" s="132" t="s">
        <v>98</v>
      </c>
      <c r="AQ1236" s="132" t="s">
        <v>99</v>
      </c>
      <c r="AR1236" s="132" t="s">
        <v>2072</v>
      </c>
      <c r="AS1236" s="133" t="s">
        <v>28353</v>
      </c>
      <c r="AT1236" s="132" t="s">
        <v>101</v>
      </c>
      <c r="AU1236" s="132" t="s">
        <v>101</v>
      </c>
      <c r="AV1236" s="132" t="s">
        <v>122</v>
      </c>
      <c r="AW1236" s="132" t="s">
        <v>123</v>
      </c>
      <c r="AX1236" s="132" t="s">
        <v>175</v>
      </c>
      <c r="AY1236" s="132" t="s">
        <v>2080</v>
      </c>
      <c r="AZ1236" s="132" t="s">
        <v>2080</v>
      </c>
      <c r="BA1236" s="132" t="s">
        <v>13013</v>
      </c>
    </row>
    <row r="1237" spans="1:53" ht="30">
      <c r="A1237" s="131">
        <v>1232</v>
      </c>
      <c r="B1237" s="132" t="s">
        <v>10783</v>
      </c>
      <c r="C1237" s="132" t="s">
        <v>2388</v>
      </c>
      <c r="D1237" s="132" t="s">
        <v>849</v>
      </c>
      <c r="E1237" s="132" t="s">
        <v>82</v>
      </c>
      <c r="F1237" s="133" t="s">
        <v>2509</v>
      </c>
      <c r="G1237" s="132" t="s">
        <v>96</v>
      </c>
      <c r="H1237" s="132" t="s">
        <v>28747</v>
      </c>
      <c r="I1237" s="132" t="s">
        <v>6797</v>
      </c>
      <c r="J1237" s="132" t="s">
        <v>28748</v>
      </c>
      <c r="K1237" s="132" t="s">
        <v>28749</v>
      </c>
      <c r="L1237" s="132" t="s">
        <v>6479</v>
      </c>
      <c r="M1237" s="132" t="s">
        <v>28750</v>
      </c>
      <c r="N1237" s="132" t="s">
        <v>982</v>
      </c>
      <c r="O1237" s="132" t="s">
        <v>872</v>
      </c>
      <c r="P1237" s="132" t="s">
        <v>2606</v>
      </c>
      <c r="Q1237" s="132" t="s">
        <v>4381</v>
      </c>
      <c r="R1237" s="132" t="s">
        <v>28751</v>
      </c>
      <c r="S1237" s="132" t="s">
        <v>28751</v>
      </c>
      <c r="T1237" s="132" t="s">
        <v>28752</v>
      </c>
      <c r="U1237" s="132" t="s">
        <v>28748</v>
      </c>
      <c r="V1237" s="132"/>
      <c r="W1237" s="132"/>
      <c r="X1237" s="132"/>
      <c r="Y1237" s="132" t="s">
        <v>10783</v>
      </c>
      <c r="Z1237" s="133" t="s">
        <v>28753</v>
      </c>
      <c r="AA1237" s="132" t="s">
        <v>7349</v>
      </c>
      <c r="AB1237" s="133"/>
      <c r="AC1237" s="133"/>
      <c r="AD1237" s="132" t="s">
        <v>96</v>
      </c>
      <c r="AE1237" s="132"/>
      <c r="AF1237" s="132" t="s">
        <v>721</v>
      </c>
      <c r="AG1237" s="132"/>
      <c r="AH1237" s="132"/>
      <c r="AI1237" s="132"/>
      <c r="AJ1237" s="132" t="s">
        <v>94</v>
      </c>
      <c r="AK1237" s="132"/>
      <c r="AL1237" s="132" t="s">
        <v>17989</v>
      </c>
      <c r="AM1237" s="132" t="s">
        <v>96</v>
      </c>
      <c r="AN1237" s="132" t="s">
        <v>721</v>
      </c>
      <c r="AO1237" s="132" t="s">
        <v>28754</v>
      </c>
      <c r="AP1237" s="132" t="s">
        <v>98</v>
      </c>
      <c r="AQ1237" s="132" t="s">
        <v>99</v>
      </c>
      <c r="AR1237" s="132" t="s">
        <v>982</v>
      </c>
      <c r="AS1237" s="133" t="s">
        <v>28353</v>
      </c>
      <c r="AT1237" s="132" t="s">
        <v>101</v>
      </c>
      <c r="AU1237" s="132" t="s">
        <v>101</v>
      </c>
      <c r="AV1237" s="132" t="s">
        <v>122</v>
      </c>
      <c r="AW1237" s="132" t="s">
        <v>123</v>
      </c>
      <c r="AX1237" s="132" t="s">
        <v>597</v>
      </c>
      <c r="AY1237" s="132" t="s">
        <v>598</v>
      </c>
      <c r="AZ1237" s="132" t="s">
        <v>598</v>
      </c>
      <c r="BA1237" s="132" t="s">
        <v>13013</v>
      </c>
    </row>
    <row r="1238" spans="1:53" ht="30">
      <c r="A1238" s="131">
        <v>1233</v>
      </c>
      <c r="B1238" s="132" t="s">
        <v>10785</v>
      </c>
      <c r="C1238" s="132" t="s">
        <v>28755</v>
      </c>
      <c r="D1238" s="132" t="s">
        <v>457</v>
      </c>
      <c r="E1238" s="132" t="s">
        <v>301</v>
      </c>
      <c r="F1238" s="133" t="s">
        <v>3929</v>
      </c>
      <c r="G1238" s="132" t="s">
        <v>96</v>
      </c>
      <c r="H1238" s="132" t="s">
        <v>28756</v>
      </c>
      <c r="I1238" s="132" t="s">
        <v>15570</v>
      </c>
      <c r="J1238" s="132" t="s">
        <v>28757</v>
      </c>
      <c r="K1238" s="132" t="s">
        <v>28758</v>
      </c>
      <c r="L1238" s="132" t="s">
        <v>6479</v>
      </c>
      <c r="M1238" s="132" t="s">
        <v>28759</v>
      </c>
      <c r="N1238" s="132" t="s">
        <v>5601</v>
      </c>
      <c r="O1238" s="132" t="s">
        <v>1543</v>
      </c>
      <c r="P1238" s="132" t="s">
        <v>2606</v>
      </c>
      <c r="Q1238" s="132" t="s">
        <v>4381</v>
      </c>
      <c r="R1238" s="132" t="s">
        <v>28760</v>
      </c>
      <c r="S1238" s="132" t="s">
        <v>28751</v>
      </c>
      <c r="T1238" s="132" t="s">
        <v>28757</v>
      </c>
      <c r="U1238" s="132" t="s">
        <v>28757</v>
      </c>
      <c r="V1238" s="132"/>
      <c r="W1238" s="132"/>
      <c r="X1238" s="132"/>
      <c r="Y1238" s="132" t="s">
        <v>10785</v>
      </c>
      <c r="Z1238" s="133" t="s">
        <v>28753</v>
      </c>
      <c r="AA1238" s="132" t="s">
        <v>7349</v>
      </c>
      <c r="AB1238" s="133"/>
      <c r="AC1238" s="133"/>
      <c r="AD1238" s="132" t="s">
        <v>96</v>
      </c>
      <c r="AE1238" s="132"/>
      <c r="AF1238" s="132" t="s">
        <v>487</v>
      </c>
      <c r="AG1238" s="132"/>
      <c r="AH1238" s="132"/>
      <c r="AI1238" s="132"/>
      <c r="AJ1238" s="132" t="s">
        <v>118</v>
      </c>
      <c r="AK1238" s="132"/>
      <c r="AL1238" s="132" t="s">
        <v>17989</v>
      </c>
      <c r="AM1238" s="132" t="s">
        <v>96</v>
      </c>
      <c r="AN1238" s="132" t="s">
        <v>487</v>
      </c>
      <c r="AO1238" s="132" t="s">
        <v>28761</v>
      </c>
      <c r="AP1238" s="132" t="s">
        <v>98</v>
      </c>
      <c r="AQ1238" s="132" t="s">
        <v>99</v>
      </c>
      <c r="AR1238" s="132" t="s">
        <v>5601</v>
      </c>
      <c r="AS1238" s="133" t="s">
        <v>28353</v>
      </c>
      <c r="AT1238" s="132" t="s">
        <v>101</v>
      </c>
      <c r="AU1238" s="132" t="s">
        <v>101</v>
      </c>
      <c r="AV1238" s="132" t="s">
        <v>122</v>
      </c>
      <c r="AW1238" s="132" t="s">
        <v>123</v>
      </c>
      <c r="AX1238" s="132" t="s">
        <v>282</v>
      </c>
      <c r="AY1238" s="132" t="s">
        <v>283</v>
      </c>
      <c r="AZ1238" s="132" t="s">
        <v>283</v>
      </c>
      <c r="BA1238" s="132" t="s">
        <v>13013</v>
      </c>
    </row>
    <row r="1239" spans="1:53" ht="30">
      <c r="A1239" s="131">
        <v>1234</v>
      </c>
      <c r="B1239" s="132" t="s">
        <v>10787</v>
      </c>
      <c r="C1239" s="132" t="s">
        <v>6000</v>
      </c>
      <c r="D1239" s="132" t="s">
        <v>1439</v>
      </c>
      <c r="E1239" s="132" t="s">
        <v>301</v>
      </c>
      <c r="F1239" s="133" t="s">
        <v>28762</v>
      </c>
      <c r="G1239" s="132" t="s">
        <v>96</v>
      </c>
      <c r="H1239" s="132"/>
      <c r="I1239" s="132"/>
      <c r="J1239" s="132"/>
      <c r="K1239" s="132"/>
      <c r="L1239" s="132"/>
      <c r="M1239" s="132"/>
      <c r="N1239" s="132" t="s">
        <v>1334</v>
      </c>
      <c r="O1239" s="132"/>
      <c r="P1239" s="132" t="s">
        <v>2606</v>
      </c>
      <c r="Q1239" s="132"/>
      <c r="R1239" s="132" t="s">
        <v>28763</v>
      </c>
      <c r="S1239" s="132"/>
      <c r="T1239" s="132" t="s">
        <v>28764</v>
      </c>
      <c r="U1239" s="132"/>
      <c r="V1239" s="132"/>
      <c r="W1239" s="132"/>
      <c r="X1239" s="132"/>
      <c r="Y1239" s="132"/>
      <c r="Z1239" s="133"/>
      <c r="AA1239" s="132"/>
      <c r="AB1239" s="133"/>
      <c r="AC1239" s="133"/>
      <c r="AD1239" s="132"/>
      <c r="AE1239" s="132"/>
      <c r="AF1239" s="132"/>
      <c r="AG1239" s="132"/>
      <c r="AH1239" s="132"/>
      <c r="AI1239" s="132"/>
      <c r="AJ1239" s="132" t="s">
        <v>118</v>
      </c>
      <c r="AK1239" s="132"/>
      <c r="AL1239" s="132"/>
      <c r="AM1239" s="132" t="s">
        <v>96</v>
      </c>
      <c r="AN1239" s="132" t="s">
        <v>218</v>
      </c>
      <c r="AO1239" s="132" t="s">
        <v>28765</v>
      </c>
      <c r="AP1239" s="132" t="s">
        <v>98</v>
      </c>
      <c r="AQ1239" s="132" t="s">
        <v>99</v>
      </c>
      <c r="AR1239" s="132" t="s">
        <v>1334</v>
      </c>
      <c r="AS1239" s="133" t="s">
        <v>28353</v>
      </c>
      <c r="AT1239" s="132" t="s">
        <v>101</v>
      </c>
      <c r="AU1239" s="132" t="s">
        <v>101</v>
      </c>
      <c r="AV1239" s="132" t="s">
        <v>122</v>
      </c>
      <c r="AW1239" s="132" t="s">
        <v>123</v>
      </c>
      <c r="AX1239" s="132" t="s">
        <v>158</v>
      </c>
      <c r="AY1239" s="132" t="s">
        <v>1339</v>
      </c>
      <c r="AZ1239" s="132" t="s">
        <v>1339</v>
      </c>
      <c r="BA1239" s="132" t="s">
        <v>13013</v>
      </c>
    </row>
    <row r="1240" spans="1:53" ht="30">
      <c r="A1240" s="131">
        <v>1235</v>
      </c>
      <c r="B1240" s="132" t="s">
        <v>10789</v>
      </c>
      <c r="C1240" s="132" t="s">
        <v>28766</v>
      </c>
      <c r="D1240" s="132" t="s">
        <v>179</v>
      </c>
      <c r="E1240" s="132" t="s">
        <v>82</v>
      </c>
      <c r="F1240" s="133" t="s">
        <v>3109</v>
      </c>
      <c r="G1240" s="132" t="s">
        <v>96</v>
      </c>
      <c r="H1240" s="132" t="s">
        <v>28767</v>
      </c>
      <c r="I1240" s="132" t="s">
        <v>6447</v>
      </c>
      <c r="J1240" s="132" t="s">
        <v>28768</v>
      </c>
      <c r="K1240" s="132" t="s">
        <v>28769</v>
      </c>
      <c r="L1240" s="132" t="s">
        <v>6427</v>
      </c>
      <c r="M1240" s="132" t="s">
        <v>28770</v>
      </c>
      <c r="N1240" s="132" t="s">
        <v>366</v>
      </c>
      <c r="O1240" s="132" t="s">
        <v>204</v>
      </c>
      <c r="P1240" s="132" t="s">
        <v>2606</v>
      </c>
      <c r="Q1240" s="132" t="s">
        <v>2607</v>
      </c>
      <c r="R1240" s="132" t="s">
        <v>28771</v>
      </c>
      <c r="S1240" s="132" t="s">
        <v>28772</v>
      </c>
      <c r="T1240" s="132" t="s">
        <v>28770</v>
      </c>
      <c r="U1240" s="132" t="s">
        <v>28770</v>
      </c>
      <c r="V1240" s="132"/>
      <c r="W1240" s="132"/>
      <c r="X1240" s="132"/>
      <c r="Y1240" s="132" t="s">
        <v>28773</v>
      </c>
      <c r="Z1240" s="133" t="s">
        <v>3490</v>
      </c>
      <c r="AA1240" s="132" t="s">
        <v>28774</v>
      </c>
      <c r="AB1240" s="133"/>
      <c r="AC1240" s="133"/>
      <c r="AD1240" s="132" t="s">
        <v>96</v>
      </c>
      <c r="AE1240" s="132"/>
      <c r="AF1240" s="132" t="s">
        <v>359</v>
      </c>
      <c r="AG1240" s="132"/>
      <c r="AH1240" s="132"/>
      <c r="AI1240" s="132"/>
      <c r="AJ1240" s="132" t="s">
        <v>118</v>
      </c>
      <c r="AK1240" s="132"/>
      <c r="AL1240" s="132"/>
      <c r="AM1240" s="132" t="s">
        <v>96</v>
      </c>
      <c r="AN1240" s="132" t="s">
        <v>359</v>
      </c>
      <c r="AO1240" s="132" t="s">
        <v>28775</v>
      </c>
      <c r="AP1240" s="132" t="s">
        <v>98</v>
      </c>
      <c r="AQ1240" s="132" t="s">
        <v>99</v>
      </c>
      <c r="AR1240" s="132" t="s">
        <v>366</v>
      </c>
      <c r="AS1240" s="133" t="s">
        <v>28353</v>
      </c>
      <c r="AT1240" s="132" t="s">
        <v>101</v>
      </c>
      <c r="AU1240" s="132" t="s">
        <v>101</v>
      </c>
      <c r="AV1240" s="132" t="s">
        <v>122</v>
      </c>
      <c r="AW1240" s="132" t="s">
        <v>123</v>
      </c>
      <c r="AX1240" s="132" t="s">
        <v>175</v>
      </c>
      <c r="AY1240" s="132" t="s">
        <v>176</v>
      </c>
      <c r="AZ1240" s="132" t="s">
        <v>176</v>
      </c>
      <c r="BA1240" s="132" t="s">
        <v>13013</v>
      </c>
    </row>
    <row r="1241" spans="1:53" ht="30">
      <c r="A1241" s="131">
        <v>1236</v>
      </c>
      <c r="B1241" s="132" t="s">
        <v>10791</v>
      </c>
      <c r="C1241" s="132" t="s">
        <v>28776</v>
      </c>
      <c r="D1241" s="132" t="s">
        <v>1439</v>
      </c>
      <c r="E1241" s="132" t="s">
        <v>301</v>
      </c>
      <c r="F1241" s="133" t="s">
        <v>1828</v>
      </c>
      <c r="G1241" s="132" t="s">
        <v>96</v>
      </c>
      <c r="H1241" s="132"/>
      <c r="I1241" s="132"/>
      <c r="J1241" s="132"/>
      <c r="K1241" s="132"/>
      <c r="L1241" s="132"/>
      <c r="M1241" s="132"/>
      <c r="N1241" s="132" t="s">
        <v>5601</v>
      </c>
      <c r="O1241" s="132"/>
      <c r="P1241" s="132" t="s">
        <v>2606</v>
      </c>
      <c r="Q1241" s="132"/>
      <c r="R1241" s="132" t="s">
        <v>28777</v>
      </c>
      <c r="S1241" s="132"/>
      <c r="T1241" s="132" t="s">
        <v>28778</v>
      </c>
      <c r="U1241" s="132"/>
      <c r="V1241" s="132"/>
      <c r="W1241" s="132"/>
      <c r="X1241" s="132"/>
      <c r="Y1241" s="132" t="s">
        <v>28779</v>
      </c>
      <c r="Z1241" s="133"/>
      <c r="AA1241" s="132"/>
      <c r="AB1241" s="133"/>
      <c r="AC1241" s="133"/>
      <c r="AD1241" s="132"/>
      <c r="AE1241" s="132"/>
      <c r="AF1241" s="132"/>
      <c r="AG1241" s="132"/>
      <c r="AH1241" s="132"/>
      <c r="AI1241" s="132"/>
      <c r="AJ1241" s="132" t="s">
        <v>118</v>
      </c>
      <c r="AK1241" s="132"/>
      <c r="AL1241" s="132"/>
      <c r="AM1241" s="132" t="s">
        <v>96</v>
      </c>
      <c r="AN1241" s="132" t="s">
        <v>510</v>
      </c>
      <c r="AO1241" s="132" t="s">
        <v>28780</v>
      </c>
      <c r="AP1241" s="132" t="s">
        <v>98</v>
      </c>
      <c r="AQ1241" s="132" t="s">
        <v>99</v>
      </c>
      <c r="AR1241" s="132" t="s">
        <v>5601</v>
      </c>
      <c r="AS1241" s="133" t="s">
        <v>28353</v>
      </c>
      <c r="AT1241" s="132" t="s">
        <v>101</v>
      </c>
      <c r="AU1241" s="132" t="s">
        <v>101</v>
      </c>
      <c r="AV1241" s="132" t="s">
        <v>122</v>
      </c>
      <c r="AW1241" s="132" t="s">
        <v>123</v>
      </c>
      <c r="AX1241" s="132" t="s">
        <v>282</v>
      </c>
      <c r="AY1241" s="132" t="s">
        <v>283</v>
      </c>
      <c r="AZ1241" s="132" t="s">
        <v>283</v>
      </c>
      <c r="BA1241" s="132" t="s">
        <v>13013</v>
      </c>
    </row>
    <row r="1242" spans="1:53" ht="30">
      <c r="A1242" s="131">
        <v>1237</v>
      </c>
      <c r="B1242" s="132" t="s">
        <v>10793</v>
      </c>
      <c r="C1242" s="132" t="s">
        <v>270</v>
      </c>
      <c r="D1242" s="132" t="s">
        <v>796</v>
      </c>
      <c r="E1242" s="132" t="s">
        <v>82</v>
      </c>
      <c r="F1242" s="133" t="s">
        <v>2161</v>
      </c>
      <c r="G1242" s="132" t="s">
        <v>2105</v>
      </c>
      <c r="H1242" s="132"/>
      <c r="I1242" s="132"/>
      <c r="J1242" s="132"/>
      <c r="K1242" s="132"/>
      <c r="L1242" s="132"/>
      <c r="M1242" s="132"/>
      <c r="N1242" s="132" t="s">
        <v>392</v>
      </c>
      <c r="O1242" s="132"/>
      <c r="P1242" s="132" t="s">
        <v>2606</v>
      </c>
      <c r="Q1242" s="132"/>
      <c r="R1242" s="132" t="s">
        <v>28781</v>
      </c>
      <c r="S1242" s="132"/>
      <c r="T1242" s="132" t="s">
        <v>28782</v>
      </c>
      <c r="U1242" s="132"/>
      <c r="V1242" s="132"/>
      <c r="W1242" s="132"/>
      <c r="X1242" s="132"/>
      <c r="Y1242" s="132"/>
      <c r="Z1242" s="133"/>
      <c r="AA1242" s="132"/>
      <c r="AB1242" s="133"/>
      <c r="AC1242" s="133"/>
      <c r="AD1242" s="132"/>
      <c r="AE1242" s="132"/>
      <c r="AF1242" s="132"/>
      <c r="AG1242" s="132"/>
      <c r="AH1242" s="132"/>
      <c r="AI1242" s="132"/>
      <c r="AJ1242" s="132" t="s">
        <v>118</v>
      </c>
      <c r="AK1242" s="132"/>
      <c r="AL1242" s="132"/>
      <c r="AM1242" s="132" t="s">
        <v>2105</v>
      </c>
      <c r="AN1242" s="132" t="s">
        <v>14118</v>
      </c>
      <c r="AO1242" s="132" t="s">
        <v>28783</v>
      </c>
      <c r="AP1242" s="132" t="s">
        <v>98</v>
      </c>
      <c r="AQ1242" s="132" t="s">
        <v>99</v>
      </c>
      <c r="AR1242" s="132" t="s">
        <v>392</v>
      </c>
      <c r="AS1242" s="133" t="s">
        <v>28353</v>
      </c>
      <c r="AT1242" s="132" t="s">
        <v>101</v>
      </c>
      <c r="AU1242" s="132" t="s">
        <v>101</v>
      </c>
      <c r="AV1242" s="132" t="s">
        <v>122</v>
      </c>
      <c r="AW1242" s="132" t="s">
        <v>123</v>
      </c>
      <c r="AX1242" s="132" t="s">
        <v>175</v>
      </c>
      <c r="AY1242" s="132" t="s">
        <v>403</v>
      </c>
      <c r="AZ1242" s="132" t="s">
        <v>403</v>
      </c>
      <c r="BA1242" s="132" t="s">
        <v>13013</v>
      </c>
    </row>
    <row r="1243" spans="1:53" ht="30">
      <c r="A1243" s="131">
        <v>1238</v>
      </c>
      <c r="B1243" s="132" t="s">
        <v>11809</v>
      </c>
      <c r="C1243" s="132" t="s">
        <v>28784</v>
      </c>
      <c r="D1243" s="132" t="s">
        <v>3963</v>
      </c>
      <c r="E1243" s="132" t="s">
        <v>301</v>
      </c>
      <c r="F1243" s="133" t="s">
        <v>28785</v>
      </c>
      <c r="G1243" s="132" t="s">
        <v>896</v>
      </c>
      <c r="H1243" s="132" t="s">
        <v>28786</v>
      </c>
      <c r="I1243" s="132" t="s">
        <v>13220</v>
      </c>
      <c r="J1243" s="132"/>
      <c r="K1243" s="132" t="s">
        <v>28787</v>
      </c>
      <c r="L1243" s="132" t="s">
        <v>13220</v>
      </c>
      <c r="M1243" s="132"/>
      <c r="N1243" s="132" t="s">
        <v>28788</v>
      </c>
      <c r="O1243" s="132" t="s">
        <v>28789</v>
      </c>
      <c r="P1243" s="132" t="s">
        <v>2606</v>
      </c>
      <c r="Q1243" s="132" t="s">
        <v>2607</v>
      </c>
      <c r="R1243" s="132" t="s">
        <v>28790</v>
      </c>
      <c r="S1243" s="132" t="s">
        <v>28791</v>
      </c>
      <c r="T1243" s="132" t="s">
        <v>28792</v>
      </c>
      <c r="U1243" s="132"/>
      <c r="V1243" s="132"/>
      <c r="W1243" s="132"/>
      <c r="X1243" s="132" t="s">
        <v>28793</v>
      </c>
      <c r="Y1243" s="132" t="s">
        <v>28794</v>
      </c>
      <c r="Z1243" s="133" t="s">
        <v>28795</v>
      </c>
      <c r="AA1243" s="132" t="s">
        <v>896</v>
      </c>
      <c r="AB1243" s="133"/>
      <c r="AC1243" s="133"/>
      <c r="AD1243" s="132" t="s">
        <v>896</v>
      </c>
      <c r="AE1243" s="132" t="s">
        <v>28796</v>
      </c>
      <c r="AF1243" s="132" t="s">
        <v>24776</v>
      </c>
      <c r="AG1243" s="132"/>
      <c r="AH1243" s="132"/>
      <c r="AI1243" s="132"/>
      <c r="AJ1243" s="132" t="s">
        <v>154</v>
      </c>
      <c r="AK1243" s="132"/>
      <c r="AL1243" s="132"/>
      <c r="AM1243" s="132" t="s">
        <v>896</v>
      </c>
      <c r="AN1243" s="132" t="s">
        <v>13351</v>
      </c>
      <c r="AO1243" s="132" t="s">
        <v>28797</v>
      </c>
      <c r="AP1243" s="132" t="s">
        <v>98</v>
      </c>
      <c r="AQ1243" s="132" t="s">
        <v>99</v>
      </c>
      <c r="AR1243" s="132" t="s">
        <v>28788</v>
      </c>
      <c r="AS1243" s="133" t="s">
        <v>28353</v>
      </c>
      <c r="AT1243" s="132" t="s">
        <v>101</v>
      </c>
      <c r="AU1243" s="132" t="s">
        <v>101</v>
      </c>
      <c r="AV1243" s="132" t="s">
        <v>102</v>
      </c>
      <c r="AW1243" s="132" t="s">
        <v>103</v>
      </c>
      <c r="AX1243" s="132" t="s">
        <v>308</v>
      </c>
      <c r="AY1243" s="132" t="s">
        <v>309</v>
      </c>
      <c r="AZ1243" s="132" t="s">
        <v>309</v>
      </c>
      <c r="BA1243" s="132" t="s">
        <v>13013</v>
      </c>
    </row>
    <row r="1244" spans="1:53" ht="30">
      <c r="A1244" s="131">
        <v>1239</v>
      </c>
      <c r="B1244" s="132" t="s">
        <v>11810</v>
      </c>
      <c r="C1244" s="132" t="s">
        <v>28798</v>
      </c>
      <c r="D1244" s="132" t="s">
        <v>312</v>
      </c>
      <c r="E1244" s="132" t="s">
        <v>301</v>
      </c>
      <c r="F1244" s="133" t="s">
        <v>28799</v>
      </c>
      <c r="G1244" s="132" t="s">
        <v>96</v>
      </c>
      <c r="H1244" s="132"/>
      <c r="I1244" s="132"/>
      <c r="J1244" s="132"/>
      <c r="K1244" s="132"/>
      <c r="L1244" s="132"/>
      <c r="M1244" s="132"/>
      <c r="N1244" s="132" t="s">
        <v>1334</v>
      </c>
      <c r="O1244" s="132"/>
      <c r="P1244" s="132" t="s">
        <v>2606</v>
      </c>
      <c r="Q1244" s="132"/>
      <c r="R1244" s="132" t="s">
        <v>28800</v>
      </c>
      <c r="S1244" s="132"/>
      <c r="T1244" s="132" t="s">
        <v>28801</v>
      </c>
      <c r="U1244" s="132"/>
      <c r="V1244" s="132"/>
      <c r="W1244" s="132"/>
      <c r="X1244" s="132"/>
      <c r="Y1244" s="132"/>
      <c r="Z1244" s="133"/>
      <c r="AA1244" s="132"/>
      <c r="AB1244" s="133"/>
      <c r="AC1244" s="133"/>
      <c r="AD1244" s="132"/>
      <c r="AE1244" s="132"/>
      <c r="AF1244" s="132"/>
      <c r="AG1244" s="132"/>
      <c r="AH1244" s="132"/>
      <c r="AI1244" s="132"/>
      <c r="AJ1244" s="132" t="s">
        <v>118</v>
      </c>
      <c r="AK1244" s="132"/>
      <c r="AL1244" s="132"/>
      <c r="AM1244" s="132" t="s">
        <v>96</v>
      </c>
      <c r="AN1244" s="132" t="s">
        <v>243</v>
      </c>
      <c r="AO1244" s="132" t="s">
        <v>28802</v>
      </c>
      <c r="AP1244" s="132" t="s">
        <v>98</v>
      </c>
      <c r="AQ1244" s="132" t="s">
        <v>99</v>
      </c>
      <c r="AR1244" s="132" t="s">
        <v>1334</v>
      </c>
      <c r="AS1244" s="133" t="s">
        <v>28353</v>
      </c>
      <c r="AT1244" s="132" t="s">
        <v>101</v>
      </c>
      <c r="AU1244" s="132" t="s">
        <v>101</v>
      </c>
      <c r="AV1244" s="132" t="s">
        <v>122</v>
      </c>
      <c r="AW1244" s="132" t="s">
        <v>123</v>
      </c>
      <c r="AX1244" s="132" t="s">
        <v>158</v>
      </c>
      <c r="AY1244" s="132" t="s">
        <v>1339</v>
      </c>
      <c r="AZ1244" s="132" t="s">
        <v>1339</v>
      </c>
      <c r="BA1244" s="132" t="s">
        <v>13013</v>
      </c>
    </row>
    <row r="1245" spans="1:53" ht="30">
      <c r="A1245" s="131">
        <v>1240</v>
      </c>
      <c r="B1245" s="132" t="s">
        <v>11811</v>
      </c>
      <c r="C1245" s="132" t="s">
        <v>15280</v>
      </c>
      <c r="D1245" s="132" t="s">
        <v>352</v>
      </c>
      <c r="E1245" s="132" t="s">
        <v>82</v>
      </c>
      <c r="F1245" s="133" t="s">
        <v>211</v>
      </c>
      <c r="G1245" s="132" t="s">
        <v>96</v>
      </c>
      <c r="H1245" s="132"/>
      <c r="I1245" s="132"/>
      <c r="J1245" s="132"/>
      <c r="K1245" s="132"/>
      <c r="L1245" s="132"/>
      <c r="M1245" s="132"/>
      <c r="N1245" s="132" t="s">
        <v>517</v>
      </c>
      <c r="O1245" s="132"/>
      <c r="P1245" s="132" t="s">
        <v>2606</v>
      </c>
      <c r="Q1245" s="132"/>
      <c r="R1245" s="132" t="s">
        <v>28803</v>
      </c>
      <c r="S1245" s="132"/>
      <c r="T1245" s="132" t="s">
        <v>28804</v>
      </c>
      <c r="U1245" s="132"/>
      <c r="V1245" s="132"/>
      <c r="W1245" s="132"/>
      <c r="X1245" s="132"/>
      <c r="Y1245" s="132"/>
      <c r="Z1245" s="133"/>
      <c r="AA1245" s="132"/>
      <c r="AB1245" s="133"/>
      <c r="AC1245" s="133"/>
      <c r="AD1245" s="132"/>
      <c r="AE1245" s="132"/>
      <c r="AF1245" s="132"/>
      <c r="AG1245" s="132"/>
      <c r="AH1245" s="132"/>
      <c r="AI1245" s="132"/>
      <c r="AJ1245" s="132" t="s">
        <v>118</v>
      </c>
      <c r="AK1245" s="132"/>
      <c r="AL1245" s="132"/>
      <c r="AM1245" s="132" t="s">
        <v>96</v>
      </c>
      <c r="AN1245" s="132" t="s">
        <v>487</v>
      </c>
      <c r="AO1245" s="132" t="s">
        <v>28805</v>
      </c>
      <c r="AP1245" s="132" t="s">
        <v>98</v>
      </c>
      <c r="AQ1245" s="132" t="s">
        <v>99</v>
      </c>
      <c r="AR1245" s="132" t="s">
        <v>517</v>
      </c>
      <c r="AS1245" s="133" t="s">
        <v>28353</v>
      </c>
      <c r="AT1245" s="132" t="s">
        <v>101</v>
      </c>
      <c r="AU1245" s="132" t="s">
        <v>101</v>
      </c>
      <c r="AV1245" s="132" t="s">
        <v>122</v>
      </c>
      <c r="AW1245" s="132" t="s">
        <v>123</v>
      </c>
      <c r="AX1245" s="132" t="s">
        <v>282</v>
      </c>
      <c r="AY1245" s="132" t="s">
        <v>524</v>
      </c>
      <c r="AZ1245" s="132" t="s">
        <v>524</v>
      </c>
      <c r="BA1245" s="132" t="s">
        <v>13013</v>
      </c>
    </row>
    <row r="1246" spans="1:53" ht="30">
      <c r="A1246" s="131">
        <v>1241</v>
      </c>
      <c r="B1246" s="132" t="s">
        <v>11812</v>
      </c>
      <c r="C1246" s="132" t="s">
        <v>28806</v>
      </c>
      <c r="D1246" s="132" t="s">
        <v>259</v>
      </c>
      <c r="E1246" s="132" t="s">
        <v>82</v>
      </c>
      <c r="F1246" s="133" t="s">
        <v>28807</v>
      </c>
      <c r="G1246" s="132" t="s">
        <v>96</v>
      </c>
      <c r="H1246" s="132"/>
      <c r="I1246" s="132"/>
      <c r="J1246" s="132"/>
      <c r="K1246" s="132"/>
      <c r="L1246" s="132"/>
      <c r="M1246" s="132"/>
      <c r="N1246" s="132" t="s">
        <v>11107</v>
      </c>
      <c r="O1246" s="132"/>
      <c r="P1246" s="132" t="s">
        <v>2606</v>
      </c>
      <c r="Q1246" s="132"/>
      <c r="R1246" s="132" t="s">
        <v>28808</v>
      </c>
      <c r="S1246" s="132"/>
      <c r="T1246" s="132" t="s">
        <v>28809</v>
      </c>
      <c r="U1246" s="132"/>
      <c r="V1246" s="132"/>
      <c r="W1246" s="132"/>
      <c r="X1246" s="132"/>
      <c r="Y1246" s="132"/>
      <c r="Z1246" s="133"/>
      <c r="AA1246" s="132"/>
      <c r="AB1246" s="133"/>
      <c r="AC1246" s="133"/>
      <c r="AD1246" s="132"/>
      <c r="AE1246" s="132"/>
      <c r="AF1246" s="132"/>
      <c r="AG1246" s="132"/>
      <c r="AH1246" s="132"/>
      <c r="AI1246" s="132"/>
      <c r="AJ1246" s="132" t="s">
        <v>118</v>
      </c>
      <c r="AK1246" s="132"/>
      <c r="AL1246" s="132"/>
      <c r="AM1246" s="132" t="s">
        <v>96</v>
      </c>
      <c r="AN1246" s="132" t="s">
        <v>92</v>
      </c>
      <c r="AO1246" s="132" t="s">
        <v>28810</v>
      </c>
      <c r="AP1246" s="132" t="s">
        <v>98</v>
      </c>
      <c r="AQ1246" s="132" t="s">
        <v>99</v>
      </c>
      <c r="AR1246" s="132" t="s">
        <v>11107</v>
      </c>
      <c r="AS1246" s="133" t="s">
        <v>28353</v>
      </c>
      <c r="AT1246" s="132" t="s">
        <v>101</v>
      </c>
      <c r="AU1246" s="132" t="s">
        <v>101</v>
      </c>
      <c r="AV1246" s="132" t="s">
        <v>122</v>
      </c>
      <c r="AW1246" s="132" t="s">
        <v>123</v>
      </c>
      <c r="AX1246" s="132" t="s">
        <v>282</v>
      </c>
      <c r="AY1246" s="132" t="s">
        <v>298</v>
      </c>
      <c r="AZ1246" s="132" t="s">
        <v>298</v>
      </c>
      <c r="BA1246" s="132" t="s">
        <v>13013</v>
      </c>
    </row>
    <row r="1247" spans="1:53" ht="30">
      <c r="A1247" s="131">
        <v>1242</v>
      </c>
      <c r="B1247" s="132" t="s">
        <v>11813</v>
      </c>
      <c r="C1247" s="132" t="s">
        <v>28811</v>
      </c>
      <c r="D1247" s="132" t="s">
        <v>457</v>
      </c>
      <c r="E1247" s="132" t="s">
        <v>301</v>
      </c>
      <c r="F1247" s="133" t="s">
        <v>5666</v>
      </c>
      <c r="G1247" s="132" t="s">
        <v>1626</v>
      </c>
      <c r="H1247" s="132"/>
      <c r="I1247" s="132"/>
      <c r="J1247" s="132"/>
      <c r="K1247" s="132"/>
      <c r="L1247" s="132"/>
      <c r="M1247" s="132"/>
      <c r="N1247" s="132" t="s">
        <v>5601</v>
      </c>
      <c r="O1247" s="132"/>
      <c r="P1247" s="132" t="s">
        <v>2606</v>
      </c>
      <c r="Q1247" s="132"/>
      <c r="R1247" s="132" t="s">
        <v>28812</v>
      </c>
      <c r="S1247" s="132"/>
      <c r="T1247" s="132" t="s">
        <v>28813</v>
      </c>
      <c r="U1247" s="132"/>
      <c r="V1247" s="132"/>
      <c r="W1247" s="132"/>
      <c r="X1247" s="132"/>
      <c r="Y1247" s="132"/>
      <c r="Z1247" s="133"/>
      <c r="AA1247" s="132"/>
      <c r="AB1247" s="133"/>
      <c r="AC1247" s="133"/>
      <c r="AD1247" s="132"/>
      <c r="AE1247" s="132"/>
      <c r="AF1247" s="132"/>
      <c r="AG1247" s="132"/>
      <c r="AH1247" s="132"/>
      <c r="AI1247" s="132"/>
      <c r="AJ1247" s="132" t="s">
        <v>118</v>
      </c>
      <c r="AK1247" s="132"/>
      <c r="AL1247" s="132"/>
      <c r="AM1247" s="132" t="s">
        <v>1626</v>
      </c>
      <c r="AN1247" s="132" t="s">
        <v>26415</v>
      </c>
      <c r="AO1247" s="132" t="s">
        <v>28814</v>
      </c>
      <c r="AP1247" s="132" t="s">
        <v>98</v>
      </c>
      <c r="AQ1247" s="132" t="s">
        <v>99</v>
      </c>
      <c r="AR1247" s="132" t="s">
        <v>5601</v>
      </c>
      <c r="AS1247" s="133" t="s">
        <v>28353</v>
      </c>
      <c r="AT1247" s="132" t="s">
        <v>101</v>
      </c>
      <c r="AU1247" s="132" t="s">
        <v>101</v>
      </c>
      <c r="AV1247" s="132" t="s">
        <v>122</v>
      </c>
      <c r="AW1247" s="132" t="s">
        <v>123</v>
      </c>
      <c r="AX1247" s="132" t="s">
        <v>282</v>
      </c>
      <c r="AY1247" s="132" t="s">
        <v>283</v>
      </c>
      <c r="AZ1247" s="132" t="s">
        <v>283</v>
      </c>
      <c r="BA1247" s="132" t="s">
        <v>13013</v>
      </c>
    </row>
    <row r="1248" spans="1:53" ht="30">
      <c r="A1248" s="131">
        <v>1243</v>
      </c>
      <c r="B1248" s="132" t="s">
        <v>11814</v>
      </c>
      <c r="C1248" s="132" t="s">
        <v>28815</v>
      </c>
      <c r="D1248" s="132" t="s">
        <v>491</v>
      </c>
      <c r="E1248" s="132" t="s">
        <v>301</v>
      </c>
      <c r="F1248" s="133" t="s">
        <v>28816</v>
      </c>
      <c r="G1248" s="132" t="s">
        <v>4325</v>
      </c>
      <c r="H1248" s="132"/>
      <c r="I1248" s="132"/>
      <c r="J1248" s="132"/>
      <c r="K1248" s="132"/>
      <c r="L1248" s="132"/>
      <c r="M1248" s="132"/>
      <c r="N1248" s="132" t="s">
        <v>1334</v>
      </c>
      <c r="O1248" s="132"/>
      <c r="P1248" s="132" t="s">
        <v>2606</v>
      </c>
      <c r="Q1248" s="132"/>
      <c r="R1248" s="132" t="s">
        <v>28817</v>
      </c>
      <c r="S1248" s="132"/>
      <c r="T1248" s="132" t="s">
        <v>28818</v>
      </c>
      <c r="U1248" s="132"/>
      <c r="V1248" s="132"/>
      <c r="W1248" s="132"/>
      <c r="X1248" s="132"/>
      <c r="Y1248" s="132" t="s">
        <v>28794</v>
      </c>
      <c r="Z1248" s="133"/>
      <c r="AA1248" s="132"/>
      <c r="AB1248" s="133"/>
      <c r="AC1248" s="133"/>
      <c r="AD1248" s="132"/>
      <c r="AE1248" s="132"/>
      <c r="AF1248" s="132"/>
      <c r="AG1248" s="132"/>
      <c r="AH1248" s="132"/>
      <c r="AI1248" s="132"/>
      <c r="AJ1248" s="132" t="s">
        <v>118</v>
      </c>
      <c r="AK1248" s="132"/>
      <c r="AL1248" s="132"/>
      <c r="AM1248" s="132" t="s">
        <v>4325</v>
      </c>
      <c r="AN1248" s="132" t="s">
        <v>4331</v>
      </c>
      <c r="AO1248" s="132" t="s">
        <v>28819</v>
      </c>
      <c r="AP1248" s="132" t="s">
        <v>98</v>
      </c>
      <c r="AQ1248" s="132" t="s">
        <v>99</v>
      </c>
      <c r="AR1248" s="132" t="s">
        <v>1334</v>
      </c>
      <c r="AS1248" s="133" t="s">
        <v>28353</v>
      </c>
      <c r="AT1248" s="132" t="s">
        <v>101</v>
      </c>
      <c r="AU1248" s="132" t="s">
        <v>101</v>
      </c>
      <c r="AV1248" s="132" t="s">
        <v>122</v>
      </c>
      <c r="AW1248" s="132" t="s">
        <v>123</v>
      </c>
      <c r="AX1248" s="132" t="s">
        <v>158</v>
      </c>
      <c r="AY1248" s="132" t="s">
        <v>1339</v>
      </c>
      <c r="AZ1248" s="132" t="s">
        <v>1339</v>
      </c>
      <c r="BA1248" s="132" t="s">
        <v>13013</v>
      </c>
    </row>
    <row r="1249" spans="1:53" ht="30">
      <c r="A1249" s="131">
        <v>1244</v>
      </c>
      <c r="B1249" s="132" t="s">
        <v>11815</v>
      </c>
      <c r="C1249" s="132" t="s">
        <v>3458</v>
      </c>
      <c r="D1249" s="132" t="s">
        <v>763</v>
      </c>
      <c r="E1249" s="132" t="s">
        <v>301</v>
      </c>
      <c r="F1249" s="133" t="s">
        <v>5894</v>
      </c>
      <c r="G1249" s="132" t="s">
        <v>96</v>
      </c>
      <c r="H1249" s="132"/>
      <c r="I1249" s="132"/>
      <c r="J1249" s="132"/>
      <c r="K1249" s="132"/>
      <c r="L1249" s="132"/>
      <c r="M1249" s="132"/>
      <c r="N1249" s="132" t="s">
        <v>1334</v>
      </c>
      <c r="O1249" s="132"/>
      <c r="P1249" s="132" t="s">
        <v>2606</v>
      </c>
      <c r="Q1249" s="132"/>
      <c r="R1249" s="132" t="s">
        <v>28820</v>
      </c>
      <c r="S1249" s="132"/>
      <c r="T1249" s="132" t="s">
        <v>28821</v>
      </c>
      <c r="U1249" s="132"/>
      <c r="V1249" s="132"/>
      <c r="W1249" s="132"/>
      <c r="X1249" s="132"/>
      <c r="Y1249" s="132" t="s">
        <v>28822</v>
      </c>
      <c r="Z1249" s="133"/>
      <c r="AA1249" s="132"/>
      <c r="AB1249" s="133"/>
      <c r="AC1249" s="133"/>
      <c r="AD1249" s="132"/>
      <c r="AE1249" s="132"/>
      <c r="AF1249" s="132"/>
      <c r="AG1249" s="132"/>
      <c r="AH1249" s="132"/>
      <c r="AI1249" s="132"/>
      <c r="AJ1249" s="132" t="s">
        <v>118</v>
      </c>
      <c r="AK1249" s="132"/>
      <c r="AL1249" s="132"/>
      <c r="AM1249" s="132" t="s">
        <v>96</v>
      </c>
      <c r="AN1249" s="132" t="s">
        <v>243</v>
      </c>
      <c r="AO1249" s="132" t="s">
        <v>28823</v>
      </c>
      <c r="AP1249" s="132" t="s">
        <v>98</v>
      </c>
      <c r="AQ1249" s="132" t="s">
        <v>99</v>
      </c>
      <c r="AR1249" s="132" t="s">
        <v>1334</v>
      </c>
      <c r="AS1249" s="133" t="s">
        <v>28353</v>
      </c>
      <c r="AT1249" s="132" t="s">
        <v>101</v>
      </c>
      <c r="AU1249" s="132" t="s">
        <v>101</v>
      </c>
      <c r="AV1249" s="132" t="s">
        <v>122</v>
      </c>
      <c r="AW1249" s="132" t="s">
        <v>123</v>
      </c>
      <c r="AX1249" s="132" t="s">
        <v>158</v>
      </c>
      <c r="AY1249" s="132" t="s">
        <v>1339</v>
      </c>
      <c r="AZ1249" s="132" t="s">
        <v>1339</v>
      </c>
      <c r="BA1249" s="132" t="s">
        <v>13013</v>
      </c>
    </row>
    <row r="1250" spans="1:53" ht="30">
      <c r="A1250" s="131">
        <v>1245</v>
      </c>
      <c r="B1250" s="132" t="s">
        <v>11816</v>
      </c>
      <c r="C1250" s="132" t="s">
        <v>28824</v>
      </c>
      <c r="D1250" s="132" t="s">
        <v>2035</v>
      </c>
      <c r="E1250" s="132" t="s">
        <v>301</v>
      </c>
      <c r="F1250" s="133" t="s">
        <v>4510</v>
      </c>
      <c r="G1250" s="132" t="s">
        <v>96</v>
      </c>
      <c r="H1250" s="132" t="s">
        <v>28825</v>
      </c>
      <c r="I1250" s="132" t="s">
        <v>6797</v>
      </c>
      <c r="J1250" s="132" t="s">
        <v>28826</v>
      </c>
      <c r="K1250" s="132" t="s">
        <v>28827</v>
      </c>
      <c r="L1250" s="132" t="s">
        <v>6411</v>
      </c>
      <c r="M1250" s="132" t="s">
        <v>28828</v>
      </c>
      <c r="N1250" s="132" t="s">
        <v>1646</v>
      </c>
      <c r="O1250" s="132" t="s">
        <v>28829</v>
      </c>
      <c r="P1250" s="132" t="s">
        <v>2606</v>
      </c>
      <c r="Q1250" s="132" t="s">
        <v>2607</v>
      </c>
      <c r="R1250" s="132" t="s">
        <v>28830</v>
      </c>
      <c r="S1250" s="132" t="s">
        <v>28830</v>
      </c>
      <c r="T1250" s="132" t="s">
        <v>28828</v>
      </c>
      <c r="U1250" s="132" t="s">
        <v>28828</v>
      </c>
      <c r="V1250" s="132"/>
      <c r="W1250" s="132"/>
      <c r="X1250" s="132"/>
      <c r="Y1250" s="132" t="s">
        <v>11816</v>
      </c>
      <c r="Z1250" s="133" t="s">
        <v>28753</v>
      </c>
      <c r="AA1250" s="132" t="s">
        <v>7349</v>
      </c>
      <c r="AB1250" s="133"/>
      <c r="AC1250" s="133"/>
      <c r="AD1250" s="132" t="s">
        <v>96</v>
      </c>
      <c r="AE1250" s="132"/>
      <c r="AF1250" s="132" t="s">
        <v>886</v>
      </c>
      <c r="AG1250" s="132"/>
      <c r="AH1250" s="132"/>
      <c r="AI1250" s="132"/>
      <c r="AJ1250" s="132" t="s">
        <v>118</v>
      </c>
      <c r="AK1250" s="132"/>
      <c r="AL1250" s="132" t="s">
        <v>17989</v>
      </c>
      <c r="AM1250" s="132" t="s">
        <v>96</v>
      </c>
      <c r="AN1250" s="132" t="s">
        <v>430</v>
      </c>
      <c r="AO1250" s="132" t="s">
        <v>28831</v>
      </c>
      <c r="AP1250" s="132" t="s">
        <v>98</v>
      </c>
      <c r="AQ1250" s="132" t="s">
        <v>99</v>
      </c>
      <c r="AR1250" s="132" t="s">
        <v>1646</v>
      </c>
      <c r="AS1250" s="133" t="s">
        <v>28753</v>
      </c>
      <c r="AT1250" s="132" t="s">
        <v>101</v>
      </c>
      <c r="AU1250" s="132" t="s">
        <v>101</v>
      </c>
      <c r="AV1250" s="132" t="s">
        <v>122</v>
      </c>
      <c r="AW1250" s="132" t="s">
        <v>123</v>
      </c>
      <c r="AX1250" s="132" t="s">
        <v>158</v>
      </c>
      <c r="AY1250" s="132" t="s">
        <v>159</v>
      </c>
      <c r="AZ1250" s="132" t="s">
        <v>159</v>
      </c>
      <c r="BA1250" s="132" t="s">
        <v>13013</v>
      </c>
    </row>
    <row r="1251" spans="1:53" ht="30">
      <c r="A1251" s="131">
        <v>1246</v>
      </c>
      <c r="B1251" s="132" t="s">
        <v>11817</v>
      </c>
      <c r="C1251" s="132" t="s">
        <v>3585</v>
      </c>
      <c r="D1251" s="132" t="s">
        <v>28832</v>
      </c>
      <c r="E1251" s="132" t="s">
        <v>82</v>
      </c>
      <c r="F1251" s="133" t="s">
        <v>1152</v>
      </c>
      <c r="G1251" s="132" t="s">
        <v>634</v>
      </c>
      <c r="H1251" s="132" t="s">
        <v>28833</v>
      </c>
      <c r="I1251" s="132" t="s">
        <v>6933</v>
      </c>
      <c r="J1251" s="132" t="s">
        <v>28834</v>
      </c>
      <c r="K1251" s="132" t="s">
        <v>28835</v>
      </c>
      <c r="L1251" s="132" t="s">
        <v>6933</v>
      </c>
      <c r="M1251" s="132" t="s">
        <v>28836</v>
      </c>
      <c r="N1251" s="132" t="s">
        <v>864</v>
      </c>
      <c r="O1251" s="132" t="s">
        <v>28837</v>
      </c>
      <c r="P1251" s="132" t="s">
        <v>2606</v>
      </c>
      <c r="Q1251" s="132" t="s">
        <v>4381</v>
      </c>
      <c r="R1251" s="132" t="s">
        <v>28838</v>
      </c>
      <c r="S1251" s="132" t="s">
        <v>28839</v>
      </c>
      <c r="T1251" s="132" t="s">
        <v>28834</v>
      </c>
      <c r="U1251" s="132" t="s">
        <v>28834</v>
      </c>
      <c r="V1251" s="132"/>
      <c r="W1251" s="132"/>
      <c r="X1251" s="132"/>
      <c r="Y1251" s="132" t="s">
        <v>11817</v>
      </c>
      <c r="Z1251" s="133" t="s">
        <v>28753</v>
      </c>
      <c r="AA1251" s="132" t="s">
        <v>7349</v>
      </c>
      <c r="AB1251" s="133"/>
      <c r="AC1251" s="133"/>
      <c r="AD1251" s="132" t="s">
        <v>634</v>
      </c>
      <c r="AE1251" s="132"/>
      <c r="AF1251" s="132" t="s">
        <v>632</v>
      </c>
      <c r="AG1251" s="132"/>
      <c r="AH1251" s="132"/>
      <c r="AI1251" s="132"/>
      <c r="AJ1251" s="132" t="s">
        <v>94</v>
      </c>
      <c r="AK1251" s="132"/>
      <c r="AL1251" s="132" t="s">
        <v>17989</v>
      </c>
      <c r="AM1251" s="132" t="s">
        <v>634</v>
      </c>
      <c r="AN1251" s="132" t="s">
        <v>632</v>
      </c>
      <c r="AO1251" s="132" t="s">
        <v>28840</v>
      </c>
      <c r="AP1251" s="132" t="s">
        <v>98</v>
      </c>
      <c r="AQ1251" s="132" t="s">
        <v>99</v>
      </c>
      <c r="AR1251" s="132" t="s">
        <v>864</v>
      </c>
      <c r="AS1251" s="133" t="s">
        <v>28753</v>
      </c>
      <c r="AT1251" s="132" t="s">
        <v>101</v>
      </c>
      <c r="AU1251" s="132" t="s">
        <v>101</v>
      </c>
      <c r="AV1251" s="132" t="s">
        <v>122</v>
      </c>
      <c r="AW1251" s="132" t="s">
        <v>123</v>
      </c>
      <c r="AX1251" s="132" t="s">
        <v>175</v>
      </c>
      <c r="AY1251" s="132" t="s">
        <v>669</v>
      </c>
      <c r="AZ1251" s="132" t="s">
        <v>669</v>
      </c>
      <c r="BA1251" s="132" t="s">
        <v>13013</v>
      </c>
    </row>
    <row r="1252" spans="1:53" ht="30">
      <c r="A1252" s="131">
        <v>1247</v>
      </c>
      <c r="B1252" s="132" t="s">
        <v>11818</v>
      </c>
      <c r="C1252" s="132" t="s">
        <v>5061</v>
      </c>
      <c r="D1252" s="132" t="s">
        <v>340</v>
      </c>
      <c r="E1252" s="132" t="s">
        <v>82</v>
      </c>
      <c r="F1252" s="133" t="s">
        <v>28841</v>
      </c>
      <c r="G1252" s="132" t="s">
        <v>204</v>
      </c>
      <c r="H1252" s="132"/>
      <c r="I1252" s="132"/>
      <c r="J1252" s="132"/>
      <c r="K1252" s="132"/>
      <c r="L1252" s="132"/>
      <c r="M1252" s="132"/>
      <c r="N1252" s="132" t="s">
        <v>7076</v>
      </c>
      <c r="O1252" s="132"/>
      <c r="P1252" s="132" t="s">
        <v>2606</v>
      </c>
      <c r="Q1252" s="132"/>
      <c r="R1252" s="132" t="s">
        <v>28842</v>
      </c>
      <c r="S1252" s="132"/>
      <c r="T1252" s="132" t="s">
        <v>28843</v>
      </c>
      <c r="U1252" s="132"/>
      <c r="V1252" s="132"/>
      <c r="W1252" s="132"/>
      <c r="X1252" s="132"/>
      <c r="Y1252" s="132" t="s">
        <v>28844</v>
      </c>
      <c r="Z1252" s="133"/>
      <c r="AA1252" s="132"/>
      <c r="AB1252" s="133"/>
      <c r="AC1252" s="133"/>
      <c r="AD1252" s="132"/>
      <c r="AE1252" s="132"/>
      <c r="AF1252" s="132"/>
      <c r="AG1252" s="132"/>
      <c r="AH1252" s="132"/>
      <c r="AI1252" s="132"/>
      <c r="AJ1252" s="132" t="s">
        <v>94</v>
      </c>
      <c r="AK1252" s="132"/>
      <c r="AL1252" s="132"/>
      <c r="AM1252" s="132" t="s">
        <v>204</v>
      </c>
      <c r="AN1252" s="132" t="s">
        <v>13751</v>
      </c>
      <c r="AO1252" s="132" t="s">
        <v>28845</v>
      </c>
      <c r="AP1252" s="132" t="s">
        <v>98</v>
      </c>
      <c r="AQ1252" s="132" t="s">
        <v>99</v>
      </c>
      <c r="AR1252" s="132" t="s">
        <v>7076</v>
      </c>
      <c r="AS1252" s="133" t="s">
        <v>28753</v>
      </c>
      <c r="AT1252" s="132" t="s">
        <v>101</v>
      </c>
      <c r="AU1252" s="132" t="s">
        <v>101</v>
      </c>
      <c r="AV1252" s="132" t="s">
        <v>122</v>
      </c>
      <c r="AW1252" s="132" t="s">
        <v>123</v>
      </c>
      <c r="AX1252" s="132" t="s">
        <v>124</v>
      </c>
      <c r="AY1252" s="132" t="s">
        <v>324</v>
      </c>
      <c r="AZ1252" s="132" t="s">
        <v>324</v>
      </c>
      <c r="BA1252" s="132" t="s">
        <v>13013</v>
      </c>
    </row>
    <row r="1253" spans="1:53" ht="30">
      <c r="A1253" s="131">
        <v>1248</v>
      </c>
      <c r="B1253" s="132" t="s">
        <v>11819</v>
      </c>
      <c r="C1253" s="132" t="s">
        <v>28846</v>
      </c>
      <c r="D1253" s="132" t="s">
        <v>849</v>
      </c>
      <c r="E1253" s="132" t="s">
        <v>82</v>
      </c>
      <c r="F1253" s="133" t="s">
        <v>4544</v>
      </c>
      <c r="G1253" s="132" t="s">
        <v>96</v>
      </c>
      <c r="H1253" s="132"/>
      <c r="I1253" s="132"/>
      <c r="J1253" s="132"/>
      <c r="K1253" s="132"/>
      <c r="L1253" s="132"/>
      <c r="M1253" s="132"/>
      <c r="N1253" s="132" t="s">
        <v>543</v>
      </c>
      <c r="O1253" s="132"/>
      <c r="P1253" s="132" t="s">
        <v>2606</v>
      </c>
      <c r="Q1253" s="132"/>
      <c r="R1253" s="132" t="s">
        <v>28847</v>
      </c>
      <c r="S1253" s="132"/>
      <c r="T1253" s="132" t="s">
        <v>28848</v>
      </c>
      <c r="U1253" s="132"/>
      <c r="V1253" s="132"/>
      <c r="W1253" s="132"/>
      <c r="X1253" s="132"/>
      <c r="Y1253" s="132" t="s">
        <v>28849</v>
      </c>
      <c r="Z1253" s="133"/>
      <c r="AA1253" s="132"/>
      <c r="AB1253" s="133"/>
      <c r="AC1253" s="133"/>
      <c r="AD1253" s="132"/>
      <c r="AE1253" s="132"/>
      <c r="AF1253" s="132"/>
      <c r="AG1253" s="132"/>
      <c r="AH1253" s="132"/>
      <c r="AI1253" s="132"/>
      <c r="AJ1253" s="132" t="s">
        <v>118</v>
      </c>
      <c r="AK1253" s="132"/>
      <c r="AL1253" s="132"/>
      <c r="AM1253" s="132" t="s">
        <v>96</v>
      </c>
      <c r="AN1253" s="132" t="s">
        <v>510</v>
      </c>
      <c r="AO1253" s="132" t="s">
        <v>28850</v>
      </c>
      <c r="AP1253" s="132" t="s">
        <v>98</v>
      </c>
      <c r="AQ1253" s="132" t="s">
        <v>99</v>
      </c>
      <c r="AR1253" s="132" t="s">
        <v>543</v>
      </c>
      <c r="AS1253" s="133" t="s">
        <v>28753</v>
      </c>
      <c r="AT1253" s="132" t="s">
        <v>101</v>
      </c>
      <c r="AU1253" s="132" t="s">
        <v>101</v>
      </c>
      <c r="AV1253" s="132" t="s">
        <v>122</v>
      </c>
      <c r="AW1253" s="132" t="s">
        <v>123</v>
      </c>
      <c r="AX1253" s="132" t="s">
        <v>175</v>
      </c>
      <c r="AY1253" s="132" t="s">
        <v>549</v>
      </c>
      <c r="AZ1253" s="132" t="s">
        <v>549</v>
      </c>
      <c r="BA1253" s="132" t="s">
        <v>13013</v>
      </c>
    </row>
    <row r="1254" spans="1:53" ht="30">
      <c r="A1254" s="131">
        <v>1249</v>
      </c>
      <c r="B1254" s="132" t="s">
        <v>11820</v>
      </c>
      <c r="C1254" s="132" t="s">
        <v>4543</v>
      </c>
      <c r="D1254" s="132" t="s">
        <v>27369</v>
      </c>
      <c r="E1254" s="132" t="s">
        <v>82</v>
      </c>
      <c r="F1254" s="133" t="s">
        <v>3469</v>
      </c>
      <c r="G1254" s="132" t="s">
        <v>96</v>
      </c>
      <c r="H1254" s="132" t="s">
        <v>28851</v>
      </c>
      <c r="I1254" s="132" t="s">
        <v>6797</v>
      </c>
      <c r="J1254" s="132" t="s">
        <v>28852</v>
      </c>
      <c r="K1254" s="132" t="s">
        <v>28853</v>
      </c>
      <c r="L1254" s="132" t="s">
        <v>6479</v>
      </c>
      <c r="M1254" s="132" t="s">
        <v>28854</v>
      </c>
      <c r="N1254" s="132" t="s">
        <v>1364</v>
      </c>
      <c r="O1254" s="132" t="s">
        <v>6473</v>
      </c>
      <c r="P1254" s="132" t="s">
        <v>2606</v>
      </c>
      <c r="Q1254" s="132" t="s">
        <v>2607</v>
      </c>
      <c r="R1254" s="132" t="s">
        <v>28855</v>
      </c>
      <c r="S1254" s="132" t="s">
        <v>28855</v>
      </c>
      <c r="T1254" s="132" t="s">
        <v>28856</v>
      </c>
      <c r="U1254" s="132" t="s">
        <v>28854</v>
      </c>
      <c r="V1254" s="132"/>
      <c r="W1254" s="132"/>
      <c r="X1254" s="132"/>
      <c r="Y1254" s="132" t="s">
        <v>11820</v>
      </c>
      <c r="Z1254" s="133" t="s">
        <v>28753</v>
      </c>
      <c r="AA1254" s="132" t="s">
        <v>7349</v>
      </c>
      <c r="AB1254" s="133"/>
      <c r="AC1254" s="133"/>
      <c r="AD1254" s="132" t="s">
        <v>96</v>
      </c>
      <c r="AE1254" s="132"/>
      <c r="AF1254" s="132" t="s">
        <v>510</v>
      </c>
      <c r="AG1254" s="132"/>
      <c r="AH1254" s="132"/>
      <c r="AI1254" s="132"/>
      <c r="AJ1254" s="132" t="s">
        <v>118</v>
      </c>
      <c r="AK1254" s="132"/>
      <c r="AL1254" s="132" t="s">
        <v>17989</v>
      </c>
      <c r="AM1254" s="132" t="s">
        <v>96</v>
      </c>
      <c r="AN1254" s="132" t="s">
        <v>510</v>
      </c>
      <c r="AO1254" s="132" t="s">
        <v>28857</v>
      </c>
      <c r="AP1254" s="132" t="s">
        <v>98</v>
      </c>
      <c r="AQ1254" s="132" t="s">
        <v>99</v>
      </c>
      <c r="AR1254" s="132" t="s">
        <v>1364</v>
      </c>
      <c r="AS1254" s="133" t="s">
        <v>28753</v>
      </c>
      <c r="AT1254" s="132" t="s">
        <v>101</v>
      </c>
      <c r="AU1254" s="132" t="s">
        <v>101</v>
      </c>
      <c r="AV1254" s="132" t="s">
        <v>122</v>
      </c>
      <c r="AW1254" s="132" t="s">
        <v>123</v>
      </c>
      <c r="AX1254" s="132" t="s">
        <v>282</v>
      </c>
      <c r="AY1254" s="132" t="s">
        <v>1369</v>
      </c>
      <c r="AZ1254" s="132" t="s">
        <v>1369</v>
      </c>
      <c r="BA1254" s="132" t="s">
        <v>13013</v>
      </c>
    </row>
    <row r="1255" spans="1:53" ht="30">
      <c r="A1255" s="131">
        <v>1250</v>
      </c>
      <c r="B1255" s="132" t="s">
        <v>11821</v>
      </c>
      <c r="C1255" s="132" t="s">
        <v>648</v>
      </c>
      <c r="D1255" s="132" t="s">
        <v>503</v>
      </c>
      <c r="E1255" s="132" t="s">
        <v>82</v>
      </c>
      <c r="F1255" s="133" t="s">
        <v>28858</v>
      </c>
      <c r="G1255" s="132" t="s">
        <v>96</v>
      </c>
      <c r="H1255" s="132" t="s">
        <v>28859</v>
      </c>
      <c r="I1255" s="132" t="s">
        <v>28860</v>
      </c>
      <c r="J1255" s="132" t="s">
        <v>28861</v>
      </c>
      <c r="K1255" s="132" t="s">
        <v>28862</v>
      </c>
      <c r="L1255" s="132" t="s">
        <v>6479</v>
      </c>
      <c r="M1255" s="132" t="s">
        <v>28863</v>
      </c>
      <c r="N1255" s="132" t="s">
        <v>5601</v>
      </c>
      <c r="O1255" s="132" t="s">
        <v>28864</v>
      </c>
      <c r="P1255" s="132" t="s">
        <v>2606</v>
      </c>
      <c r="Q1255" s="132" t="s">
        <v>2607</v>
      </c>
      <c r="R1255" s="132" t="s">
        <v>28865</v>
      </c>
      <c r="S1255" s="132" t="s">
        <v>28865</v>
      </c>
      <c r="T1255" s="132" t="s">
        <v>28863</v>
      </c>
      <c r="U1255" s="132" t="s">
        <v>28863</v>
      </c>
      <c r="V1255" s="132"/>
      <c r="W1255" s="132"/>
      <c r="X1255" s="132"/>
      <c r="Y1255" s="132" t="s">
        <v>28866</v>
      </c>
      <c r="Z1255" s="133" t="s">
        <v>28753</v>
      </c>
      <c r="AA1255" s="132" t="s">
        <v>7367</v>
      </c>
      <c r="AB1255" s="133"/>
      <c r="AC1255" s="133"/>
      <c r="AD1255" s="132" t="s">
        <v>96</v>
      </c>
      <c r="AE1255" s="132"/>
      <c r="AF1255" s="132" t="s">
        <v>886</v>
      </c>
      <c r="AG1255" s="132"/>
      <c r="AH1255" s="132"/>
      <c r="AI1255" s="132"/>
      <c r="AJ1255" s="132" t="s">
        <v>118</v>
      </c>
      <c r="AK1255" s="132"/>
      <c r="AL1255" s="132" t="s">
        <v>17989</v>
      </c>
      <c r="AM1255" s="132" t="s">
        <v>96</v>
      </c>
      <c r="AN1255" s="132" t="s">
        <v>886</v>
      </c>
      <c r="AO1255" s="132" t="s">
        <v>28867</v>
      </c>
      <c r="AP1255" s="132" t="s">
        <v>98</v>
      </c>
      <c r="AQ1255" s="132" t="s">
        <v>99</v>
      </c>
      <c r="AR1255" s="132" t="s">
        <v>5601</v>
      </c>
      <c r="AS1255" s="133" t="s">
        <v>28753</v>
      </c>
      <c r="AT1255" s="132" t="s">
        <v>101</v>
      </c>
      <c r="AU1255" s="132" t="s">
        <v>101</v>
      </c>
      <c r="AV1255" s="132" t="s">
        <v>122</v>
      </c>
      <c r="AW1255" s="132" t="s">
        <v>123</v>
      </c>
      <c r="AX1255" s="132" t="s">
        <v>282</v>
      </c>
      <c r="AY1255" s="132" t="s">
        <v>283</v>
      </c>
      <c r="AZ1255" s="132" t="s">
        <v>283</v>
      </c>
      <c r="BA1255" s="132" t="s">
        <v>13013</v>
      </c>
    </row>
    <row r="1256" spans="1:53" ht="30">
      <c r="A1256" s="131">
        <v>1251</v>
      </c>
      <c r="B1256" s="132" t="s">
        <v>11822</v>
      </c>
      <c r="C1256" s="132" t="s">
        <v>1131</v>
      </c>
      <c r="D1256" s="132" t="s">
        <v>271</v>
      </c>
      <c r="E1256" s="132" t="s">
        <v>82</v>
      </c>
      <c r="F1256" s="133" t="s">
        <v>28868</v>
      </c>
      <c r="G1256" s="132" t="s">
        <v>634</v>
      </c>
      <c r="H1256" s="132" t="s">
        <v>28869</v>
      </c>
      <c r="I1256" s="132" t="s">
        <v>6933</v>
      </c>
      <c r="J1256" s="132" t="s">
        <v>28870</v>
      </c>
      <c r="K1256" s="132" t="s">
        <v>28871</v>
      </c>
      <c r="L1256" s="132" t="s">
        <v>6933</v>
      </c>
      <c r="M1256" s="132" t="s">
        <v>28872</v>
      </c>
      <c r="N1256" s="132" t="s">
        <v>1250</v>
      </c>
      <c r="O1256" s="132" t="s">
        <v>28873</v>
      </c>
      <c r="P1256" s="132" t="s">
        <v>2606</v>
      </c>
      <c r="Q1256" s="132" t="s">
        <v>2607</v>
      </c>
      <c r="R1256" s="132" t="s">
        <v>28874</v>
      </c>
      <c r="S1256" s="132" t="s">
        <v>28874</v>
      </c>
      <c r="T1256" s="132" t="s">
        <v>28875</v>
      </c>
      <c r="U1256" s="132" t="s">
        <v>28870</v>
      </c>
      <c r="V1256" s="132"/>
      <c r="W1256" s="132"/>
      <c r="X1256" s="132"/>
      <c r="Y1256" s="132" t="s">
        <v>28876</v>
      </c>
      <c r="Z1256" s="133" t="s">
        <v>28877</v>
      </c>
      <c r="AA1256" s="132" t="s">
        <v>6416</v>
      </c>
      <c r="AB1256" s="133"/>
      <c r="AC1256" s="133"/>
      <c r="AD1256" s="132" t="s">
        <v>634</v>
      </c>
      <c r="AE1256" s="132" t="s">
        <v>28878</v>
      </c>
      <c r="AF1256" s="132" t="s">
        <v>6279</v>
      </c>
      <c r="AG1256" s="132"/>
      <c r="AH1256" s="132"/>
      <c r="AI1256" s="132"/>
      <c r="AJ1256" s="132" t="s">
        <v>187</v>
      </c>
      <c r="AK1256" s="132"/>
      <c r="AL1256" s="132"/>
      <c r="AM1256" s="132" t="s">
        <v>634</v>
      </c>
      <c r="AN1256" s="132" t="s">
        <v>6279</v>
      </c>
      <c r="AO1256" s="132" t="s">
        <v>28879</v>
      </c>
      <c r="AP1256" s="132" t="s">
        <v>98</v>
      </c>
      <c r="AQ1256" s="132" t="s">
        <v>99</v>
      </c>
      <c r="AR1256" s="132" t="s">
        <v>1250</v>
      </c>
      <c r="AS1256" s="133" t="s">
        <v>28753</v>
      </c>
      <c r="AT1256" s="132" t="s">
        <v>101</v>
      </c>
      <c r="AU1256" s="132" t="s">
        <v>101</v>
      </c>
      <c r="AV1256" s="132" t="s">
        <v>102</v>
      </c>
      <c r="AW1256" s="132" t="s">
        <v>103</v>
      </c>
      <c r="AX1256" s="132" t="s">
        <v>124</v>
      </c>
      <c r="AY1256" s="132" t="s">
        <v>782</v>
      </c>
      <c r="AZ1256" s="132" t="s">
        <v>782</v>
      </c>
      <c r="BA1256" s="132" t="s">
        <v>13013</v>
      </c>
    </row>
    <row r="1257" spans="1:53" ht="30">
      <c r="A1257" s="131">
        <v>1252</v>
      </c>
      <c r="B1257" s="132" t="s">
        <v>11823</v>
      </c>
      <c r="C1257" s="132" t="s">
        <v>1214</v>
      </c>
      <c r="D1257" s="132" t="s">
        <v>1121</v>
      </c>
      <c r="E1257" s="132" t="s">
        <v>82</v>
      </c>
      <c r="F1257" s="133" t="s">
        <v>2044</v>
      </c>
      <c r="G1257" s="132" t="s">
        <v>96</v>
      </c>
      <c r="H1257" s="132" t="s">
        <v>30435</v>
      </c>
      <c r="I1257" s="132" t="s">
        <v>6797</v>
      </c>
      <c r="J1257" s="132" t="s">
        <v>30436</v>
      </c>
      <c r="K1257" s="132" t="s">
        <v>17060</v>
      </c>
      <c r="L1257" s="132" t="s">
        <v>6411</v>
      </c>
      <c r="M1257" s="132" t="s">
        <v>28881</v>
      </c>
      <c r="N1257" s="132" t="s">
        <v>5601</v>
      </c>
      <c r="O1257" s="132" t="s">
        <v>30437</v>
      </c>
      <c r="P1257" s="132" t="s">
        <v>2606</v>
      </c>
      <c r="Q1257" s="132" t="s">
        <v>2607</v>
      </c>
      <c r="R1257" s="132" t="s">
        <v>28880</v>
      </c>
      <c r="S1257" s="132" t="s">
        <v>28880</v>
      </c>
      <c r="T1257" s="132" t="s">
        <v>30438</v>
      </c>
      <c r="U1257" s="132" t="s">
        <v>28881</v>
      </c>
      <c r="V1257" s="132"/>
      <c r="W1257" s="132"/>
      <c r="X1257" s="132"/>
      <c r="Y1257" s="132" t="s">
        <v>13110</v>
      </c>
      <c r="Z1257" s="133" t="s">
        <v>28753</v>
      </c>
      <c r="AA1257" s="132" t="s">
        <v>7349</v>
      </c>
      <c r="AB1257" s="133"/>
      <c r="AC1257" s="133"/>
      <c r="AD1257" s="132" t="s">
        <v>96</v>
      </c>
      <c r="AE1257" s="132"/>
      <c r="AF1257" s="132" t="s">
        <v>487</v>
      </c>
      <c r="AG1257" s="132"/>
      <c r="AH1257" s="132"/>
      <c r="AI1257" s="132"/>
      <c r="AJ1257" s="132" t="s">
        <v>118</v>
      </c>
      <c r="AK1257" s="132"/>
      <c r="AL1257" s="132"/>
      <c r="AM1257" s="132" t="s">
        <v>96</v>
      </c>
      <c r="AN1257" s="132" t="s">
        <v>487</v>
      </c>
      <c r="AO1257" s="132" t="s">
        <v>28882</v>
      </c>
      <c r="AP1257" s="132" t="s">
        <v>98</v>
      </c>
      <c r="AQ1257" s="132" t="s">
        <v>99</v>
      </c>
      <c r="AR1257" s="132" t="s">
        <v>5601</v>
      </c>
      <c r="AS1257" s="133" t="s">
        <v>28753</v>
      </c>
      <c r="AT1257" s="132" t="s">
        <v>101</v>
      </c>
      <c r="AU1257" s="132" t="s">
        <v>101</v>
      </c>
      <c r="AV1257" s="132" t="s">
        <v>122</v>
      </c>
      <c r="AW1257" s="132" t="s">
        <v>123</v>
      </c>
      <c r="AX1257" s="132" t="s">
        <v>282</v>
      </c>
      <c r="AY1257" s="132" t="s">
        <v>283</v>
      </c>
      <c r="AZ1257" s="132" t="s">
        <v>283</v>
      </c>
      <c r="BA1257" s="132" t="s">
        <v>13013</v>
      </c>
    </row>
    <row r="1258" spans="1:53" ht="30">
      <c r="A1258" s="131">
        <v>1253</v>
      </c>
      <c r="B1258" s="132" t="s">
        <v>11824</v>
      </c>
      <c r="C1258" s="132" t="s">
        <v>28883</v>
      </c>
      <c r="D1258" s="132" t="s">
        <v>1896</v>
      </c>
      <c r="E1258" s="132" t="s">
        <v>301</v>
      </c>
      <c r="F1258" s="133" t="s">
        <v>1393</v>
      </c>
      <c r="G1258" s="132" t="s">
        <v>96</v>
      </c>
      <c r="H1258" s="132"/>
      <c r="I1258" s="132"/>
      <c r="J1258" s="132"/>
      <c r="K1258" s="132"/>
      <c r="L1258" s="132"/>
      <c r="M1258" s="132"/>
      <c r="N1258" s="132" t="s">
        <v>924</v>
      </c>
      <c r="O1258" s="132"/>
      <c r="P1258" s="132" t="s">
        <v>2606</v>
      </c>
      <c r="Q1258" s="132"/>
      <c r="R1258" s="132" t="s">
        <v>28884</v>
      </c>
      <c r="S1258" s="132"/>
      <c r="T1258" s="132" t="s">
        <v>28885</v>
      </c>
      <c r="U1258" s="132"/>
      <c r="V1258" s="132"/>
      <c r="W1258" s="132"/>
      <c r="X1258" s="132"/>
      <c r="Y1258" s="132"/>
      <c r="Z1258" s="133"/>
      <c r="AA1258" s="132"/>
      <c r="AB1258" s="133"/>
      <c r="AC1258" s="133"/>
      <c r="AD1258" s="132"/>
      <c r="AE1258" s="132"/>
      <c r="AF1258" s="132"/>
      <c r="AG1258" s="132"/>
      <c r="AH1258" s="132"/>
      <c r="AI1258" s="132"/>
      <c r="AJ1258" s="132" t="s">
        <v>118</v>
      </c>
      <c r="AK1258" s="132"/>
      <c r="AL1258" s="132"/>
      <c r="AM1258" s="132" t="s">
        <v>96</v>
      </c>
      <c r="AN1258" s="132" t="s">
        <v>231</v>
      </c>
      <c r="AO1258" s="132" t="s">
        <v>28886</v>
      </c>
      <c r="AP1258" s="132" t="s">
        <v>98</v>
      </c>
      <c r="AQ1258" s="132" t="s">
        <v>99</v>
      </c>
      <c r="AR1258" s="132" t="s">
        <v>924</v>
      </c>
      <c r="AS1258" s="133" t="s">
        <v>28753</v>
      </c>
      <c r="AT1258" s="132" t="s">
        <v>101</v>
      </c>
      <c r="AU1258" s="132" t="s">
        <v>101</v>
      </c>
      <c r="AV1258" s="132" t="s">
        <v>122</v>
      </c>
      <c r="AW1258" s="132" t="s">
        <v>123</v>
      </c>
      <c r="AX1258" s="132" t="s">
        <v>282</v>
      </c>
      <c r="AY1258" s="132" t="s">
        <v>418</v>
      </c>
      <c r="AZ1258" s="132" t="s">
        <v>418</v>
      </c>
      <c r="BA1258" s="132" t="s">
        <v>13013</v>
      </c>
    </row>
    <row r="1259" spans="1:53" ht="30">
      <c r="A1259" s="131">
        <v>1254</v>
      </c>
      <c r="B1259" s="132" t="s">
        <v>11825</v>
      </c>
      <c r="C1259" s="132" t="s">
        <v>648</v>
      </c>
      <c r="D1259" s="132" t="s">
        <v>911</v>
      </c>
      <c r="E1259" s="132" t="s">
        <v>82</v>
      </c>
      <c r="F1259" s="133" t="s">
        <v>2908</v>
      </c>
      <c r="G1259" s="132" t="s">
        <v>336</v>
      </c>
      <c r="H1259" s="132" t="s">
        <v>28887</v>
      </c>
      <c r="I1259" s="132" t="s">
        <v>7346</v>
      </c>
      <c r="J1259" s="132" t="s">
        <v>28888</v>
      </c>
      <c r="K1259" s="132" t="s">
        <v>28889</v>
      </c>
      <c r="L1259" s="132" t="s">
        <v>6411</v>
      </c>
      <c r="M1259" s="132"/>
      <c r="N1259" s="132" t="s">
        <v>602</v>
      </c>
      <c r="O1259" s="132" t="s">
        <v>336</v>
      </c>
      <c r="P1259" s="132" t="s">
        <v>2606</v>
      </c>
      <c r="Q1259" s="132" t="s">
        <v>4381</v>
      </c>
      <c r="R1259" s="132" t="s">
        <v>28891</v>
      </c>
      <c r="S1259" s="132" t="s">
        <v>28892</v>
      </c>
      <c r="T1259" s="132" t="s">
        <v>28893</v>
      </c>
      <c r="U1259" s="132" t="s">
        <v>28888</v>
      </c>
      <c r="V1259" s="132"/>
      <c r="W1259" s="132"/>
      <c r="X1259" s="132"/>
      <c r="Y1259" s="132" t="s">
        <v>28894</v>
      </c>
      <c r="Z1259" s="133" t="s">
        <v>28753</v>
      </c>
      <c r="AA1259" s="132" t="s">
        <v>7349</v>
      </c>
      <c r="AB1259" s="133"/>
      <c r="AC1259" s="133"/>
      <c r="AD1259" s="132" t="s">
        <v>336</v>
      </c>
      <c r="AE1259" s="132"/>
      <c r="AF1259" s="132" t="s">
        <v>26627</v>
      </c>
      <c r="AG1259" s="132"/>
      <c r="AH1259" s="132"/>
      <c r="AI1259" s="132"/>
      <c r="AJ1259" s="132" t="s">
        <v>118</v>
      </c>
      <c r="AK1259" s="132"/>
      <c r="AL1259" s="132" t="s">
        <v>17989</v>
      </c>
      <c r="AM1259" s="132" t="s">
        <v>336</v>
      </c>
      <c r="AN1259" s="132" t="s">
        <v>26627</v>
      </c>
      <c r="AO1259" s="132" t="s">
        <v>28895</v>
      </c>
      <c r="AP1259" s="132" t="s">
        <v>98</v>
      </c>
      <c r="AQ1259" s="132" t="s">
        <v>99</v>
      </c>
      <c r="AR1259" s="132" t="s">
        <v>602</v>
      </c>
      <c r="AS1259" s="133" t="s">
        <v>28753</v>
      </c>
      <c r="AT1259" s="132" t="s">
        <v>101</v>
      </c>
      <c r="AU1259" s="132" t="s">
        <v>101</v>
      </c>
      <c r="AV1259" s="132" t="s">
        <v>122</v>
      </c>
      <c r="AW1259" s="132" t="s">
        <v>123</v>
      </c>
      <c r="AX1259" s="132" t="s">
        <v>282</v>
      </c>
      <c r="AY1259" s="132" t="s">
        <v>610</v>
      </c>
      <c r="AZ1259" s="132" t="s">
        <v>610</v>
      </c>
      <c r="BA1259" s="132" t="s">
        <v>13013</v>
      </c>
    </row>
    <row r="1260" spans="1:53" ht="30">
      <c r="A1260" s="131">
        <v>1255</v>
      </c>
      <c r="B1260" s="132" t="s">
        <v>11826</v>
      </c>
      <c r="C1260" s="132" t="s">
        <v>28896</v>
      </c>
      <c r="D1260" s="132" t="s">
        <v>1967</v>
      </c>
      <c r="E1260" s="132" t="s">
        <v>82</v>
      </c>
      <c r="F1260" s="133" t="s">
        <v>2491</v>
      </c>
      <c r="G1260" s="132" t="s">
        <v>1626</v>
      </c>
      <c r="H1260" s="132" t="s">
        <v>28897</v>
      </c>
      <c r="I1260" s="132" t="s">
        <v>6427</v>
      </c>
      <c r="J1260" s="132" t="s">
        <v>28898</v>
      </c>
      <c r="K1260" s="132" t="s">
        <v>28899</v>
      </c>
      <c r="L1260" s="132" t="s">
        <v>6411</v>
      </c>
      <c r="M1260" s="132" t="s">
        <v>28900</v>
      </c>
      <c r="N1260" s="132" t="s">
        <v>982</v>
      </c>
      <c r="O1260" s="132" t="s">
        <v>1626</v>
      </c>
      <c r="P1260" s="132" t="s">
        <v>2606</v>
      </c>
      <c r="Q1260" s="132" t="s">
        <v>4381</v>
      </c>
      <c r="R1260" s="132" t="s">
        <v>28902</v>
      </c>
      <c r="S1260" s="132" t="s">
        <v>28903</v>
      </c>
      <c r="T1260" s="132" t="s">
        <v>28900</v>
      </c>
      <c r="U1260" s="132" t="s">
        <v>28898</v>
      </c>
      <c r="V1260" s="132"/>
      <c r="W1260" s="132"/>
      <c r="X1260" s="132"/>
      <c r="Y1260" s="132" t="s">
        <v>11826</v>
      </c>
      <c r="Z1260" s="133" t="s">
        <v>28753</v>
      </c>
      <c r="AA1260" s="132" t="s">
        <v>7349</v>
      </c>
      <c r="AB1260" s="133"/>
      <c r="AC1260" s="133"/>
      <c r="AD1260" s="132" t="s">
        <v>1626</v>
      </c>
      <c r="AE1260" s="132"/>
      <c r="AF1260" s="132" t="s">
        <v>7845</v>
      </c>
      <c r="AG1260" s="132"/>
      <c r="AH1260" s="132"/>
      <c r="AI1260" s="132"/>
      <c r="AJ1260" s="132" t="s">
        <v>118</v>
      </c>
      <c r="AK1260" s="132"/>
      <c r="AL1260" s="132" t="s">
        <v>17989</v>
      </c>
      <c r="AM1260" s="132" t="s">
        <v>1626</v>
      </c>
      <c r="AN1260" s="132" t="s">
        <v>7845</v>
      </c>
      <c r="AO1260" s="132" t="s">
        <v>28904</v>
      </c>
      <c r="AP1260" s="132" t="s">
        <v>98</v>
      </c>
      <c r="AQ1260" s="132" t="s">
        <v>99</v>
      </c>
      <c r="AR1260" s="132" t="s">
        <v>982</v>
      </c>
      <c r="AS1260" s="133" t="s">
        <v>28753</v>
      </c>
      <c r="AT1260" s="132" t="s">
        <v>101</v>
      </c>
      <c r="AU1260" s="132" t="s">
        <v>101</v>
      </c>
      <c r="AV1260" s="132" t="s">
        <v>122</v>
      </c>
      <c r="AW1260" s="132" t="s">
        <v>123</v>
      </c>
      <c r="AX1260" s="132" t="s">
        <v>597</v>
      </c>
      <c r="AY1260" s="132" t="s">
        <v>598</v>
      </c>
      <c r="AZ1260" s="132" t="s">
        <v>598</v>
      </c>
      <c r="BA1260" s="132" t="s">
        <v>13013</v>
      </c>
    </row>
    <row r="1261" spans="1:53" ht="30">
      <c r="A1261" s="131">
        <v>1256</v>
      </c>
      <c r="B1261" s="132" t="s">
        <v>11827</v>
      </c>
      <c r="C1261" s="132" t="s">
        <v>28905</v>
      </c>
      <c r="D1261" s="132" t="s">
        <v>312</v>
      </c>
      <c r="E1261" s="132" t="s">
        <v>301</v>
      </c>
      <c r="F1261" s="133" t="s">
        <v>2082</v>
      </c>
      <c r="G1261" s="132" t="s">
        <v>96</v>
      </c>
      <c r="H1261" s="132" t="s">
        <v>28906</v>
      </c>
      <c r="I1261" s="132" t="s">
        <v>28907</v>
      </c>
      <c r="J1261" s="132"/>
      <c r="K1261" s="132" t="s">
        <v>28908</v>
      </c>
      <c r="L1261" s="132" t="s">
        <v>6427</v>
      </c>
      <c r="M1261" s="132" t="s">
        <v>28909</v>
      </c>
      <c r="N1261" s="132" t="s">
        <v>2281</v>
      </c>
      <c r="O1261" s="132" t="s">
        <v>96</v>
      </c>
      <c r="P1261" s="132" t="s">
        <v>2606</v>
      </c>
      <c r="Q1261" s="132" t="s">
        <v>2607</v>
      </c>
      <c r="R1261" s="132" t="s">
        <v>28911</v>
      </c>
      <c r="S1261" s="132" t="s">
        <v>28912</v>
      </c>
      <c r="T1261" s="132" t="s">
        <v>28909</v>
      </c>
      <c r="U1261" s="132" t="s">
        <v>28909</v>
      </c>
      <c r="V1261" s="132"/>
      <c r="W1261" s="132"/>
      <c r="X1261" s="132"/>
      <c r="Y1261" s="132" t="s">
        <v>28913</v>
      </c>
      <c r="Z1261" s="133" t="s">
        <v>28914</v>
      </c>
      <c r="AA1261" s="132" t="s">
        <v>7022</v>
      </c>
      <c r="AB1261" s="133"/>
      <c r="AC1261" s="133"/>
      <c r="AD1261" s="132" t="s">
        <v>96</v>
      </c>
      <c r="AE1261" s="132"/>
      <c r="AF1261" s="132" t="s">
        <v>279</v>
      </c>
      <c r="AG1261" s="132"/>
      <c r="AH1261" s="132"/>
      <c r="AI1261" s="132"/>
      <c r="AJ1261" s="132" t="s">
        <v>118</v>
      </c>
      <c r="AK1261" s="132"/>
      <c r="AL1261" s="132" t="s">
        <v>17989</v>
      </c>
      <c r="AM1261" s="132" t="s">
        <v>96</v>
      </c>
      <c r="AN1261" s="132" t="s">
        <v>279</v>
      </c>
      <c r="AO1261" s="132" t="s">
        <v>28915</v>
      </c>
      <c r="AP1261" s="132" t="s">
        <v>98</v>
      </c>
      <c r="AQ1261" s="132" t="s">
        <v>99</v>
      </c>
      <c r="AR1261" s="132" t="s">
        <v>2281</v>
      </c>
      <c r="AS1261" s="133" t="s">
        <v>28753</v>
      </c>
      <c r="AT1261" s="132" t="s">
        <v>101</v>
      </c>
      <c r="AU1261" s="132" t="s">
        <v>101</v>
      </c>
      <c r="AV1261" s="132" t="s">
        <v>122</v>
      </c>
      <c r="AW1261" s="132" t="s">
        <v>123</v>
      </c>
      <c r="AX1261" s="132" t="s">
        <v>158</v>
      </c>
      <c r="AY1261" s="132" t="s">
        <v>2287</v>
      </c>
      <c r="AZ1261" s="132" t="s">
        <v>2287</v>
      </c>
      <c r="BA1261" s="132" t="s">
        <v>13013</v>
      </c>
    </row>
    <row r="1262" spans="1:53" ht="30">
      <c r="A1262" s="131">
        <v>1257</v>
      </c>
      <c r="B1262" s="132" t="s">
        <v>11828</v>
      </c>
      <c r="C1262" s="132" t="s">
        <v>28916</v>
      </c>
      <c r="D1262" s="132" t="s">
        <v>75</v>
      </c>
      <c r="E1262" s="132" t="s">
        <v>82</v>
      </c>
      <c r="F1262" s="133" t="s">
        <v>2462</v>
      </c>
      <c r="G1262" s="132" t="s">
        <v>96</v>
      </c>
      <c r="H1262" s="132" t="s">
        <v>28917</v>
      </c>
      <c r="I1262" s="132" t="s">
        <v>6447</v>
      </c>
      <c r="J1262" s="132"/>
      <c r="K1262" s="132" t="s">
        <v>28918</v>
      </c>
      <c r="L1262" s="132" t="s">
        <v>13591</v>
      </c>
      <c r="M1262" s="132" t="s">
        <v>28919</v>
      </c>
      <c r="N1262" s="132" t="s">
        <v>11107</v>
      </c>
      <c r="O1262" s="132" t="s">
        <v>96</v>
      </c>
      <c r="P1262" s="132" t="s">
        <v>2606</v>
      </c>
      <c r="Q1262" s="132" t="s">
        <v>2607</v>
      </c>
      <c r="R1262" s="132" t="s">
        <v>28920</v>
      </c>
      <c r="S1262" s="132" t="s">
        <v>28920</v>
      </c>
      <c r="T1262" s="132" t="s">
        <v>28921</v>
      </c>
      <c r="U1262" s="132" t="s">
        <v>28919</v>
      </c>
      <c r="V1262" s="132"/>
      <c r="W1262" s="132"/>
      <c r="X1262" s="132"/>
      <c r="Y1262" s="132" t="s">
        <v>30439</v>
      </c>
      <c r="Z1262" s="133" t="s">
        <v>28753</v>
      </c>
      <c r="AA1262" s="132" t="s">
        <v>13621</v>
      </c>
      <c r="AB1262" s="133"/>
      <c r="AC1262" s="133"/>
      <c r="AD1262" s="132" t="s">
        <v>96</v>
      </c>
      <c r="AE1262" s="132"/>
      <c r="AF1262" s="132" t="s">
        <v>243</v>
      </c>
      <c r="AG1262" s="132"/>
      <c r="AH1262" s="132"/>
      <c r="AI1262" s="132"/>
      <c r="AJ1262" s="132" t="s">
        <v>118</v>
      </c>
      <c r="AK1262" s="132"/>
      <c r="AL1262" s="132" t="s">
        <v>17989</v>
      </c>
      <c r="AM1262" s="132" t="s">
        <v>96</v>
      </c>
      <c r="AN1262" s="132" t="s">
        <v>243</v>
      </c>
      <c r="AO1262" s="132" t="s">
        <v>28922</v>
      </c>
      <c r="AP1262" s="132" t="s">
        <v>98</v>
      </c>
      <c r="AQ1262" s="132" t="s">
        <v>99</v>
      </c>
      <c r="AR1262" s="132" t="s">
        <v>11107</v>
      </c>
      <c r="AS1262" s="133" t="s">
        <v>28753</v>
      </c>
      <c r="AT1262" s="132" t="s">
        <v>101</v>
      </c>
      <c r="AU1262" s="132" t="s">
        <v>101</v>
      </c>
      <c r="AV1262" s="132" t="s">
        <v>122</v>
      </c>
      <c r="AW1262" s="132" t="s">
        <v>123</v>
      </c>
      <c r="AX1262" s="132" t="s">
        <v>282</v>
      </c>
      <c r="AY1262" s="132" t="s">
        <v>298</v>
      </c>
      <c r="AZ1262" s="132" t="s">
        <v>298</v>
      </c>
      <c r="BA1262" s="132" t="s">
        <v>13013</v>
      </c>
    </row>
    <row r="1263" spans="1:53" ht="30">
      <c r="A1263" s="131">
        <v>1258</v>
      </c>
      <c r="B1263" s="132" t="s">
        <v>11829</v>
      </c>
      <c r="C1263" s="132" t="s">
        <v>2790</v>
      </c>
      <c r="D1263" s="132" t="s">
        <v>829</v>
      </c>
      <c r="E1263" s="132" t="s">
        <v>82</v>
      </c>
      <c r="F1263" s="133" t="s">
        <v>4080</v>
      </c>
      <c r="G1263" s="132" t="s">
        <v>16083</v>
      </c>
      <c r="H1263" s="132" t="s">
        <v>30440</v>
      </c>
      <c r="I1263" s="132" t="s">
        <v>6238</v>
      </c>
      <c r="J1263" s="132" t="s">
        <v>28924</v>
      </c>
      <c r="K1263" s="132" t="s">
        <v>30441</v>
      </c>
      <c r="L1263" s="132" t="s">
        <v>6238</v>
      </c>
      <c r="M1263" s="132"/>
      <c r="N1263" s="132" t="s">
        <v>7608</v>
      </c>
      <c r="O1263" s="132" t="s">
        <v>30442</v>
      </c>
      <c r="P1263" s="132" t="s">
        <v>2606</v>
      </c>
      <c r="Q1263" s="132" t="s">
        <v>2607</v>
      </c>
      <c r="R1263" s="132" t="s">
        <v>28923</v>
      </c>
      <c r="S1263" s="132" t="s">
        <v>30443</v>
      </c>
      <c r="T1263" s="132" t="s">
        <v>28924</v>
      </c>
      <c r="U1263" s="132" t="s">
        <v>28924</v>
      </c>
      <c r="V1263" s="132"/>
      <c r="W1263" s="132"/>
      <c r="X1263" s="132"/>
      <c r="Y1263" s="132" t="s">
        <v>28925</v>
      </c>
      <c r="Z1263" s="133" t="s">
        <v>13833</v>
      </c>
      <c r="AA1263" s="132" t="s">
        <v>30444</v>
      </c>
      <c r="AB1263" s="133"/>
      <c r="AC1263" s="133"/>
      <c r="AD1263" s="132" t="s">
        <v>16083</v>
      </c>
      <c r="AE1263" s="132"/>
      <c r="AF1263" s="132" t="s">
        <v>24068</v>
      </c>
      <c r="AG1263" s="132"/>
      <c r="AH1263" s="132"/>
      <c r="AI1263" s="132"/>
      <c r="AJ1263" s="132" t="s">
        <v>118</v>
      </c>
      <c r="AK1263" s="132"/>
      <c r="AL1263" s="132" t="s">
        <v>17989</v>
      </c>
      <c r="AM1263" s="132" t="s">
        <v>16083</v>
      </c>
      <c r="AN1263" s="132" t="s">
        <v>24068</v>
      </c>
      <c r="AO1263" s="132" t="s">
        <v>28926</v>
      </c>
      <c r="AP1263" s="132" t="s">
        <v>98</v>
      </c>
      <c r="AQ1263" s="132" t="s">
        <v>99</v>
      </c>
      <c r="AR1263" s="132" t="s">
        <v>7608</v>
      </c>
      <c r="AS1263" s="133" t="s">
        <v>28753</v>
      </c>
      <c r="AT1263" s="132" t="s">
        <v>101</v>
      </c>
      <c r="AU1263" s="132" t="s">
        <v>101</v>
      </c>
      <c r="AV1263" s="132" t="s">
        <v>122</v>
      </c>
      <c r="AW1263" s="132" t="s">
        <v>123</v>
      </c>
      <c r="AX1263" s="132" t="s">
        <v>104</v>
      </c>
      <c r="AY1263" s="132" t="s">
        <v>105</v>
      </c>
      <c r="AZ1263" s="132" t="s">
        <v>105</v>
      </c>
      <c r="BA1263" s="132" t="s">
        <v>13013</v>
      </c>
    </row>
    <row r="1264" spans="1:53" ht="30">
      <c r="A1264" s="131">
        <v>1259</v>
      </c>
      <c r="B1264" s="132" t="s">
        <v>11830</v>
      </c>
      <c r="C1264" s="132" t="s">
        <v>28927</v>
      </c>
      <c r="D1264" s="132" t="s">
        <v>210</v>
      </c>
      <c r="E1264" s="132" t="s">
        <v>82</v>
      </c>
      <c r="F1264" s="133" t="s">
        <v>3771</v>
      </c>
      <c r="G1264" s="132" t="s">
        <v>896</v>
      </c>
      <c r="H1264" s="132" t="s">
        <v>28928</v>
      </c>
      <c r="I1264" s="132" t="s">
        <v>6542</v>
      </c>
      <c r="J1264" s="132" t="s">
        <v>28929</v>
      </c>
      <c r="K1264" s="132" t="s">
        <v>28930</v>
      </c>
      <c r="L1264" s="132" t="s">
        <v>6542</v>
      </c>
      <c r="M1264" s="132" t="s">
        <v>28931</v>
      </c>
      <c r="N1264" s="132" t="s">
        <v>7608</v>
      </c>
      <c r="O1264" s="132" t="s">
        <v>896</v>
      </c>
      <c r="P1264" s="132" t="s">
        <v>2606</v>
      </c>
      <c r="Q1264" s="132" t="s">
        <v>2607</v>
      </c>
      <c r="R1264" s="132" t="s">
        <v>28932</v>
      </c>
      <c r="S1264" s="132" t="s">
        <v>28933</v>
      </c>
      <c r="T1264" s="132" t="s">
        <v>28934</v>
      </c>
      <c r="U1264" s="132" t="s">
        <v>28929</v>
      </c>
      <c r="V1264" s="132"/>
      <c r="W1264" s="132"/>
      <c r="X1264" s="132"/>
      <c r="Y1264" s="132" t="s">
        <v>11830</v>
      </c>
      <c r="Z1264" s="133" t="s">
        <v>28753</v>
      </c>
      <c r="AA1264" s="132" t="s">
        <v>7349</v>
      </c>
      <c r="AB1264" s="133"/>
      <c r="AC1264" s="133"/>
      <c r="AD1264" s="132" t="s">
        <v>896</v>
      </c>
      <c r="AE1264" s="132"/>
      <c r="AF1264" s="132" t="s">
        <v>15848</v>
      </c>
      <c r="AG1264" s="132"/>
      <c r="AH1264" s="132"/>
      <c r="AI1264" s="132"/>
      <c r="AJ1264" s="132" t="s">
        <v>118</v>
      </c>
      <c r="AK1264" s="132"/>
      <c r="AL1264" s="132" t="s">
        <v>17989</v>
      </c>
      <c r="AM1264" s="132" t="s">
        <v>896</v>
      </c>
      <c r="AN1264" s="132" t="s">
        <v>15848</v>
      </c>
      <c r="AO1264" s="132" t="s">
        <v>28935</v>
      </c>
      <c r="AP1264" s="132" t="s">
        <v>98</v>
      </c>
      <c r="AQ1264" s="132" t="s">
        <v>99</v>
      </c>
      <c r="AR1264" s="132" t="s">
        <v>7608</v>
      </c>
      <c r="AS1264" s="133" t="s">
        <v>28753</v>
      </c>
      <c r="AT1264" s="132" t="s">
        <v>101</v>
      </c>
      <c r="AU1264" s="132" t="s">
        <v>101</v>
      </c>
      <c r="AV1264" s="132" t="s">
        <v>122</v>
      </c>
      <c r="AW1264" s="132" t="s">
        <v>123</v>
      </c>
      <c r="AX1264" s="132" t="s">
        <v>104</v>
      </c>
      <c r="AY1264" s="132" t="s">
        <v>105</v>
      </c>
      <c r="AZ1264" s="132" t="s">
        <v>105</v>
      </c>
      <c r="BA1264" s="132" t="s">
        <v>13013</v>
      </c>
    </row>
    <row r="1265" spans="1:53" ht="30">
      <c r="A1265" s="131">
        <v>1260</v>
      </c>
      <c r="B1265" s="132" t="s">
        <v>11831</v>
      </c>
      <c r="C1265" s="132" t="s">
        <v>980</v>
      </c>
      <c r="D1265" s="132" t="s">
        <v>236</v>
      </c>
      <c r="E1265" s="132" t="s">
        <v>82</v>
      </c>
      <c r="F1265" s="133" t="s">
        <v>4640</v>
      </c>
      <c r="G1265" s="132" t="s">
        <v>96</v>
      </c>
      <c r="H1265" s="132"/>
      <c r="I1265" s="132"/>
      <c r="J1265" s="132"/>
      <c r="K1265" s="132" t="s">
        <v>28936</v>
      </c>
      <c r="L1265" s="132" t="s">
        <v>6238</v>
      </c>
      <c r="M1265" s="132" t="s">
        <v>28937</v>
      </c>
      <c r="N1265" s="132" t="s">
        <v>493</v>
      </c>
      <c r="O1265" s="132" t="s">
        <v>96</v>
      </c>
      <c r="P1265" s="132" t="s">
        <v>2606</v>
      </c>
      <c r="Q1265" s="132" t="s">
        <v>4381</v>
      </c>
      <c r="R1265" s="132" t="s">
        <v>28938</v>
      </c>
      <c r="S1265" s="132" t="s">
        <v>28938</v>
      </c>
      <c r="T1265" s="132" t="s">
        <v>28939</v>
      </c>
      <c r="U1265" s="132"/>
      <c r="V1265" s="132"/>
      <c r="W1265" s="132"/>
      <c r="X1265" s="132"/>
      <c r="Y1265" s="132" t="s">
        <v>28940</v>
      </c>
      <c r="Z1265" s="133" t="s">
        <v>28941</v>
      </c>
      <c r="AA1265" s="132" t="s">
        <v>7022</v>
      </c>
      <c r="AB1265" s="133"/>
      <c r="AC1265" s="133"/>
      <c r="AD1265" s="132" t="s">
        <v>96</v>
      </c>
      <c r="AE1265" s="132"/>
      <c r="AF1265" s="132" t="s">
        <v>430</v>
      </c>
      <c r="AG1265" s="132"/>
      <c r="AH1265" s="132"/>
      <c r="AI1265" s="132"/>
      <c r="AJ1265" s="132" t="s">
        <v>118</v>
      </c>
      <c r="AK1265" s="132"/>
      <c r="AL1265" s="132"/>
      <c r="AM1265" s="132" t="s">
        <v>96</v>
      </c>
      <c r="AN1265" s="132" t="s">
        <v>430</v>
      </c>
      <c r="AO1265" s="132" t="s">
        <v>28942</v>
      </c>
      <c r="AP1265" s="132" t="s">
        <v>98</v>
      </c>
      <c r="AQ1265" s="132" t="s">
        <v>99</v>
      </c>
      <c r="AR1265" s="132" t="s">
        <v>493</v>
      </c>
      <c r="AS1265" s="133" t="s">
        <v>28753</v>
      </c>
      <c r="AT1265" s="132" t="s">
        <v>101</v>
      </c>
      <c r="AU1265" s="132" t="s">
        <v>101</v>
      </c>
      <c r="AV1265" s="132" t="s">
        <v>122</v>
      </c>
      <c r="AW1265" s="132" t="s">
        <v>123</v>
      </c>
      <c r="AX1265" s="132" t="s">
        <v>282</v>
      </c>
      <c r="AY1265" s="132" t="s">
        <v>500</v>
      </c>
      <c r="AZ1265" s="132" t="s">
        <v>500</v>
      </c>
      <c r="BA1265" s="132" t="s">
        <v>13013</v>
      </c>
    </row>
    <row r="1266" spans="1:53" ht="30">
      <c r="A1266" s="131">
        <v>1261</v>
      </c>
      <c r="B1266" s="132" t="s">
        <v>11832</v>
      </c>
      <c r="C1266" s="132" t="s">
        <v>725</v>
      </c>
      <c r="D1266" s="132" t="s">
        <v>3015</v>
      </c>
      <c r="E1266" s="132" t="s">
        <v>82</v>
      </c>
      <c r="F1266" s="133" t="s">
        <v>5847</v>
      </c>
      <c r="G1266" s="132" t="s">
        <v>2105</v>
      </c>
      <c r="H1266" s="132" t="s">
        <v>28943</v>
      </c>
      <c r="I1266" s="132" t="s">
        <v>6427</v>
      </c>
      <c r="J1266" s="132" t="s">
        <v>28944</v>
      </c>
      <c r="K1266" s="132" t="s">
        <v>28945</v>
      </c>
      <c r="L1266" s="132" t="s">
        <v>6479</v>
      </c>
      <c r="M1266" s="132" t="s">
        <v>28946</v>
      </c>
      <c r="N1266" s="132" t="s">
        <v>775</v>
      </c>
      <c r="O1266" s="132" t="s">
        <v>28947</v>
      </c>
      <c r="P1266" s="132" t="s">
        <v>2606</v>
      </c>
      <c r="Q1266" s="132" t="s">
        <v>2607</v>
      </c>
      <c r="R1266" s="132" t="s">
        <v>28948</v>
      </c>
      <c r="S1266" s="132" t="s">
        <v>28949</v>
      </c>
      <c r="T1266" s="132" t="s">
        <v>28950</v>
      </c>
      <c r="U1266" s="132"/>
      <c r="V1266" s="132"/>
      <c r="W1266" s="132"/>
      <c r="X1266" s="132"/>
      <c r="Y1266" s="132" t="s">
        <v>28951</v>
      </c>
      <c r="Z1266" s="133" t="s">
        <v>28952</v>
      </c>
      <c r="AA1266" s="132" t="s">
        <v>7349</v>
      </c>
      <c r="AB1266" s="133"/>
      <c r="AC1266" s="133"/>
      <c r="AD1266" s="132" t="s">
        <v>2105</v>
      </c>
      <c r="AE1266" s="132"/>
      <c r="AF1266" s="132" t="s">
        <v>13690</v>
      </c>
      <c r="AG1266" s="132"/>
      <c r="AH1266" s="132"/>
      <c r="AI1266" s="132"/>
      <c r="AJ1266" s="132" t="s">
        <v>118</v>
      </c>
      <c r="AK1266" s="132"/>
      <c r="AL1266" s="132" t="s">
        <v>17989</v>
      </c>
      <c r="AM1266" s="132" t="s">
        <v>2105</v>
      </c>
      <c r="AN1266" s="132" t="s">
        <v>13690</v>
      </c>
      <c r="AO1266" s="132" t="s">
        <v>28953</v>
      </c>
      <c r="AP1266" s="132" t="s">
        <v>98</v>
      </c>
      <c r="AQ1266" s="132" t="s">
        <v>99</v>
      </c>
      <c r="AR1266" s="132" t="s">
        <v>775</v>
      </c>
      <c r="AS1266" s="133" t="s">
        <v>28753</v>
      </c>
      <c r="AT1266" s="132" t="s">
        <v>101</v>
      </c>
      <c r="AU1266" s="132" t="s">
        <v>101</v>
      </c>
      <c r="AV1266" s="132" t="s">
        <v>122</v>
      </c>
      <c r="AW1266" s="132" t="s">
        <v>123</v>
      </c>
      <c r="AX1266" s="132" t="s">
        <v>124</v>
      </c>
      <c r="AY1266" s="132" t="s">
        <v>782</v>
      </c>
      <c r="AZ1266" s="132" t="s">
        <v>782</v>
      </c>
      <c r="BA1266" s="132" t="s">
        <v>13013</v>
      </c>
    </row>
    <row r="1267" spans="1:53" ht="30">
      <c r="A1267" s="131">
        <v>1262</v>
      </c>
      <c r="B1267" s="132" t="s">
        <v>11833</v>
      </c>
      <c r="C1267" s="132" t="s">
        <v>28954</v>
      </c>
      <c r="D1267" s="132" t="s">
        <v>271</v>
      </c>
      <c r="E1267" s="132" t="s">
        <v>82</v>
      </c>
      <c r="F1267" s="133" t="s">
        <v>5421</v>
      </c>
      <c r="G1267" s="132" t="s">
        <v>96</v>
      </c>
      <c r="H1267" s="132" t="s">
        <v>28955</v>
      </c>
      <c r="I1267" s="132" t="s">
        <v>6447</v>
      </c>
      <c r="J1267" s="132" t="s">
        <v>28956</v>
      </c>
      <c r="K1267" s="132" t="s">
        <v>28957</v>
      </c>
      <c r="L1267" s="132" t="s">
        <v>6427</v>
      </c>
      <c r="M1267" s="132" t="s">
        <v>28958</v>
      </c>
      <c r="N1267" s="132" t="s">
        <v>493</v>
      </c>
      <c r="O1267" s="132" t="s">
        <v>28959</v>
      </c>
      <c r="P1267" s="132" t="s">
        <v>2606</v>
      </c>
      <c r="Q1267" s="132" t="s">
        <v>2607</v>
      </c>
      <c r="R1267" s="132" t="s">
        <v>28960</v>
      </c>
      <c r="S1267" s="132" t="s">
        <v>28961</v>
      </c>
      <c r="T1267" s="132" t="s">
        <v>28962</v>
      </c>
      <c r="U1267" s="132" t="s">
        <v>28956</v>
      </c>
      <c r="V1267" s="132"/>
      <c r="W1267" s="132"/>
      <c r="X1267" s="132"/>
      <c r="Y1267" s="132" t="s">
        <v>28963</v>
      </c>
      <c r="Z1267" s="133" t="s">
        <v>28964</v>
      </c>
      <c r="AA1267" s="132" t="s">
        <v>7367</v>
      </c>
      <c r="AB1267" s="133"/>
      <c r="AC1267" s="133"/>
      <c r="AD1267" s="132" t="s">
        <v>96</v>
      </c>
      <c r="AE1267" s="132"/>
      <c r="AF1267" s="132" t="s">
        <v>721</v>
      </c>
      <c r="AG1267" s="132"/>
      <c r="AH1267" s="132"/>
      <c r="AI1267" s="132"/>
      <c r="AJ1267" s="132" t="s">
        <v>187</v>
      </c>
      <c r="AK1267" s="132"/>
      <c r="AL1267" s="132" t="s">
        <v>17989</v>
      </c>
      <c r="AM1267" s="132" t="s">
        <v>96</v>
      </c>
      <c r="AN1267" s="132" t="s">
        <v>721</v>
      </c>
      <c r="AO1267" s="132" t="s">
        <v>28965</v>
      </c>
      <c r="AP1267" s="132" t="s">
        <v>98</v>
      </c>
      <c r="AQ1267" s="132" t="s">
        <v>99</v>
      </c>
      <c r="AR1267" s="132" t="s">
        <v>493</v>
      </c>
      <c r="AS1267" s="133" t="s">
        <v>28753</v>
      </c>
      <c r="AT1267" s="132" t="s">
        <v>101</v>
      </c>
      <c r="AU1267" s="132" t="s">
        <v>101</v>
      </c>
      <c r="AV1267" s="132" t="s">
        <v>122</v>
      </c>
      <c r="AW1267" s="132" t="s">
        <v>123</v>
      </c>
      <c r="AX1267" s="132" t="s">
        <v>282</v>
      </c>
      <c r="AY1267" s="132" t="s">
        <v>500</v>
      </c>
      <c r="AZ1267" s="132" t="s">
        <v>500</v>
      </c>
      <c r="BA1267" s="132" t="s">
        <v>13013</v>
      </c>
    </row>
    <row r="1268" spans="1:53" ht="30">
      <c r="A1268" s="131">
        <v>1263</v>
      </c>
      <c r="B1268" s="132" t="s">
        <v>11834</v>
      </c>
      <c r="C1268" s="132" t="s">
        <v>7952</v>
      </c>
      <c r="D1268" s="132" t="s">
        <v>271</v>
      </c>
      <c r="E1268" s="132" t="s">
        <v>82</v>
      </c>
      <c r="F1268" s="133" t="s">
        <v>2542</v>
      </c>
      <c r="G1268" s="132" t="s">
        <v>96</v>
      </c>
      <c r="H1268" s="132" t="s">
        <v>28966</v>
      </c>
      <c r="I1268" s="132" t="s">
        <v>7361</v>
      </c>
      <c r="J1268" s="132" t="s">
        <v>28967</v>
      </c>
      <c r="K1268" s="132" t="s">
        <v>28968</v>
      </c>
      <c r="L1268" s="132" t="s">
        <v>6447</v>
      </c>
      <c r="M1268" s="132" t="s">
        <v>28969</v>
      </c>
      <c r="N1268" s="132" t="s">
        <v>11107</v>
      </c>
      <c r="O1268" s="132" t="s">
        <v>6473</v>
      </c>
      <c r="P1268" s="132" t="s">
        <v>2606</v>
      </c>
      <c r="Q1268" s="132" t="s">
        <v>2607</v>
      </c>
      <c r="R1268" s="132" t="s">
        <v>28970</v>
      </c>
      <c r="S1268" s="132" t="s">
        <v>28970</v>
      </c>
      <c r="T1268" s="132" t="s">
        <v>28971</v>
      </c>
      <c r="U1268" s="132" t="s">
        <v>28967</v>
      </c>
      <c r="V1268" s="132"/>
      <c r="W1268" s="132"/>
      <c r="X1268" s="132" t="s">
        <v>28972</v>
      </c>
      <c r="Y1268" s="132" t="s">
        <v>11834</v>
      </c>
      <c r="Z1268" s="133" t="s">
        <v>28753</v>
      </c>
      <c r="AA1268" s="132" t="s">
        <v>7349</v>
      </c>
      <c r="AB1268" s="133"/>
      <c r="AC1268" s="133"/>
      <c r="AD1268" s="132" t="s">
        <v>96</v>
      </c>
      <c r="AE1268" s="132"/>
      <c r="AF1268" s="132" t="s">
        <v>510</v>
      </c>
      <c r="AG1268" s="132"/>
      <c r="AH1268" s="132"/>
      <c r="AI1268" s="132"/>
      <c r="AJ1268" s="132" t="s">
        <v>118</v>
      </c>
      <c r="AK1268" s="132"/>
      <c r="AL1268" s="132" t="s">
        <v>17989</v>
      </c>
      <c r="AM1268" s="132" t="s">
        <v>96</v>
      </c>
      <c r="AN1268" s="132" t="s">
        <v>510</v>
      </c>
      <c r="AO1268" s="132" t="s">
        <v>28973</v>
      </c>
      <c r="AP1268" s="132" t="s">
        <v>98</v>
      </c>
      <c r="AQ1268" s="132" t="s">
        <v>99</v>
      </c>
      <c r="AR1268" s="132" t="s">
        <v>11107</v>
      </c>
      <c r="AS1268" s="133" t="s">
        <v>28753</v>
      </c>
      <c r="AT1268" s="132" t="s">
        <v>101</v>
      </c>
      <c r="AU1268" s="132" t="s">
        <v>101</v>
      </c>
      <c r="AV1268" s="132" t="s">
        <v>122</v>
      </c>
      <c r="AW1268" s="132" t="s">
        <v>123</v>
      </c>
      <c r="AX1268" s="132" t="s">
        <v>282</v>
      </c>
      <c r="AY1268" s="132" t="s">
        <v>298</v>
      </c>
      <c r="AZ1268" s="132" t="s">
        <v>298</v>
      </c>
      <c r="BA1268" s="132" t="s">
        <v>13013</v>
      </c>
    </row>
    <row r="1269" spans="1:53" ht="30">
      <c r="A1269" s="131">
        <v>1264</v>
      </c>
      <c r="B1269" s="132" t="s">
        <v>11835</v>
      </c>
      <c r="C1269" s="132" t="s">
        <v>13452</v>
      </c>
      <c r="D1269" s="132" t="s">
        <v>562</v>
      </c>
      <c r="E1269" s="132" t="s">
        <v>301</v>
      </c>
      <c r="F1269" s="133" t="s">
        <v>5075</v>
      </c>
      <c r="G1269" s="132" t="s">
        <v>96</v>
      </c>
      <c r="H1269" s="132" t="s">
        <v>28974</v>
      </c>
      <c r="I1269" s="132" t="s">
        <v>6427</v>
      </c>
      <c r="J1269" s="132" t="s">
        <v>28975</v>
      </c>
      <c r="K1269" s="132" t="s">
        <v>13261</v>
      </c>
      <c r="L1269" s="132" t="s">
        <v>6411</v>
      </c>
      <c r="M1269" s="132" t="s">
        <v>28976</v>
      </c>
      <c r="N1269" s="132" t="s">
        <v>1334</v>
      </c>
      <c r="O1269" s="132" t="s">
        <v>28977</v>
      </c>
      <c r="P1269" s="132" t="s">
        <v>2606</v>
      </c>
      <c r="Q1269" s="132" t="s">
        <v>2607</v>
      </c>
      <c r="R1269" s="132" t="s">
        <v>28978</v>
      </c>
      <c r="S1269" s="132" t="s">
        <v>28979</v>
      </c>
      <c r="T1269" s="132" t="s">
        <v>28980</v>
      </c>
      <c r="U1269" s="132" t="s">
        <v>28976</v>
      </c>
      <c r="V1269" s="132"/>
      <c r="W1269" s="132"/>
      <c r="X1269" s="132"/>
      <c r="Y1269" s="132" t="s">
        <v>28981</v>
      </c>
      <c r="Z1269" s="133" t="s">
        <v>28982</v>
      </c>
      <c r="AA1269" s="132" t="s">
        <v>7367</v>
      </c>
      <c r="AB1269" s="133"/>
      <c r="AC1269" s="133"/>
      <c r="AD1269" s="132" t="s">
        <v>96</v>
      </c>
      <c r="AE1269" s="132"/>
      <c r="AF1269" s="132" t="s">
        <v>243</v>
      </c>
      <c r="AG1269" s="132"/>
      <c r="AH1269" s="132"/>
      <c r="AI1269" s="132"/>
      <c r="AJ1269" s="132" t="s">
        <v>118</v>
      </c>
      <c r="AK1269" s="132"/>
      <c r="AL1269" s="132" t="s">
        <v>17989</v>
      </c>
      <c r="AM1269" s="132" t="s">
        <v>96</v>
      </c>
      <c r="AN1269" s="132" t="s">
        <v>243</v>
      </c>
      <c r="AO1269" s="132" t="s">
        <v>28983</v>
      </c>
      <c r="AP1269" s="132" t="s">
        <v>98</v>
      </c>
      <c r="AQ1269" s="132" t="s">
        <v>99</v>
      </c>
      <c r="AR1269" s="132" t="s">
        <v>1334</v>
      </c>
      <c r="AS1269" s="133" t="s">
        <v>28753</v>
      </c>
      <c r="AT1269" s="132" t="s">
        <v>101</v>
      </c>
      <c r="AU1269" s="132" t="s">
        <v>101</v>
      </c>
      <c r="AV1269" s="132" t="s">
        <v>122</v>
      </c>
      <c r="AW1269" s="132" t="s">
        <v>123</v>
      </c>
      <c r="AX1269" s="132" t="s">
        <v>158</v>
      </c>
      <c r="AY1269" s="132" t="s">
        <v>1339</v>
      </c>
      <c r="AZ1269" s="132" t="s">
        <v>1339</v>
      </c>
      <c r="BA1269" s="132" t="s">
        <v>13013</v>
      </c>
    </row>
    <row r="1270" spans="1:53" ht="30">
      <c r="A1270" s="131">
        <v>1265</v>
      </c>
      <c r="B1270" s="132" t="s">
        <v>11836</v>
      </c>
      <c r="C1270" s="132" t="s">
        <v>15280</v>
      </c>
      <c r="D1270" s="132" t="s">
        <v>649</v>
      </c>
      <c r="E1270" s="132" t="s">
        <v>82</v>
      </c>
      <c r="F1270" s="133" t="s">
        <v>3069</v>
      </c>
      <c r="G1270" s="132" t="s">
        <v>96</v>
      </c>
      <c r="H1270" s="132" t="s">
        <v>28984</v>
      </c>
      <c r="I1270" s="132" t="s">
        <v>7359</v>
      </c>
      <c r="J1270" s="132" t="s">
        <v>28985</v>
      </c>
      <c r="K1270" s="132" t="s">
        <v>28986</v>
      </c>
      <c r="L1270" s="132" t="s">
        <v>6411</v>
      </c>
      <c r="M1270" s="132" t="s">
        <v>28987</v>
      </c>
      <c r="N1270" s="132" t="s">
        <v>5601</v>
      </c>
      <c r="O1270" s="132" t="s">
        <v>28988</v>
      </c>
      <c r="P1270" s="132" t="s">
        <v>2606</v>
      </c>
      <c r="Q1270" s="132" t="s">
        <v>2607</v>
      </c>
      <c r="R1270" s="132" t="s">
        <v>28989</v>
      </c>
      <c r="S1270" s="132" t="s">
        <v>28989</v>
      </c>
      <c r="T1270" s="132" t="s">
        <v>28987</v>
      </c>
      <c r="U1270" s="132"/>
      <c r="V1270" s="132"/>
      <c r="W1270" s="132"/>
      <c r="X1270" s="132"/>
      <c r="Y1270" s="132" t="s">
        <v>28990</v>
      </c>
      <c r="Z1270" s="133" t="s">
        <v>3204</v>
      </c>
      <c r="AA1270" s="132" t="s">
        <v>7022</v>
      </c>
      <c r="AB1270" s="133"/>
      <c r="AC1270" s="133"/>
      <c r="AD1270" s="132" t="s">
        <v>96</v>
      </c>
      <c r="AE1270" s="132"/>
      <c r="AF1270" s="132" t="s">
        <v>92</v>
      </c>
      <c r="AG1270" s="132"/>
      <c r="AH1270" s="132"/>
      <c r="AI1270" s="132"/>
      <c r="AJ1270" s="132" t="s">
        <v>118</v>
      </c>
      <c r="AK1270" s="132"/>
      <c r="AL1270" s="132" t="s">
        <v>17989</v>
      </c>
      <c r="AM1270" s="132" t="s">
        <v>96</v>
      </c>
      <c r="AN1270" s="132" t="s">
        <v>92</v>
      </c>
      <c r="AO1270" s="132" t="s">
        <v>28991</v>
      </c>
      <c r="AP1270" s="132" t="s">
        <v>98</v>
      </c>
      <c r="AQ1270" s="132" t="s">
        <v>99</v>
      </c>
      <c r="AR1270" s="132" t="s">
        <v>5601</v>
      </c>
      <c r="AS1270" s="133" t="s">
        <v>28753</v>
      </c>
      <c r="AT1270" s="132" t="s">
        <v>101</v>
      </c>
      <c r="AU1270" s="132" t="s">
        <v>101</v>
      </c>
      <c r="AV1270" s="132" t="s">
        <v>122</v>
      </c>
      <c r="AW1270" s="132" t="s">
        <v>123</v>
      </c>
      <c r="AX1270" s="132" t="s">
        <v>282</v>
      </c>
      <c r="AY1270" s="132" t="s">
        <v>283</v>
      </c>
      <c r="AZ1270" s="132" t="s">
        <v>283</v>
      </c>
      <c r="BA1270" s="132" t="s">
        <v>13013</v>
      </c>
    </row>
    <row r="1271" spans="1:53" ht="30">
      <c r="A1271" s="131">
        <v>1266</v>
      </c>
      <c r="B1271" s="132" t="s">
        <v>11837</v>
      </c>
      <c r="C1271" s="132" t="s">
        <v>28992</v>
      </c>
      <c r="D1271" s="132" t="s">
        <v>849</v>
      </c>
      <c r="E1271" s="132" t="s">
        <v>82</v>
      </c>
      <c r="F1271" s="133" t="s">
        <v>3237</v>
      </c>
      <c r="G1271" s="132" t="s">
        <v>96</v>
      </c>
      <c r="H1271" s="132" t="s">
        <v>28993</v>
      </c>
      <c r="I1271" s="132" t="s">
        <v>7376</v>
      </c>
      <c r="J1271" s="132" t="s">
        <v>28994</v>
      </c>
      <c r="K1271" s="132"/>
      <c r="L1271" s="132"/>
      <c r="M1271" s="132"/>
      <c r="N1271" s="132" t="s">
        <v>864</v>
      </c>
      <c r="O1271" s="132" t="s">
        <v>6473</v>
      </c>
      <c r="P1271" s="132" t="s">
        <v>2606</v>
      </c>
      <c r="Q1271" s="132" t="s">
        <v>4381</v>
      </c>
      <c r="R1271" s="132" t="s">
        <v>28995</v>
      </c>
      <c r="S1271" s="132" t="s">
        <v>28995</v>
      </c>
      <c r="T1271" s="132" t="s">
        <v>28996</v>
      </c>
      <c r="U1271" s="132" t="s">
        <v>28994</v>
      </c>
      <c r="V1271" s="132"/>
      <c r="W1271" s="132"/>
      <c r="X1271" s="132"/>
      <c r="Y1271" s="132" t="s">
        <v>28997</v>
      </c>
      <c r="Z1271" s="133" t="s">
        <v>28753</v>
      </c>
      <c r="AA1271" s="132" t="s">
        <v>7367</v>
      </c>
      <c r="AB1271" s="133"/>
      <c r="AC1271" s="133"/>
      <c r="AD1271" s="132" t="s">
        <v>96</v>
      </c>
      <c r="AE1271" s="132"/>
      <c r="AF1271" s="132" t="s">
        <v>487</v>
      </c>
      <c r="AG1271" s="132"/>
      <c r="AH1271" s="132"/>
      <c r="AI1271" s="132"/>
      <c r="AJ1271" s="132" t="s">
        <v>118</v>
      </c>
      <c r="AK1271" s="132"/>
      <c r="AL1271" s="132" t="s">
        <v>17989</v>
      </c>
      <c r="AM1271" s="132" t="s">
        <v>96</v>
      </c>
      <c r="AN1271" s="132" t="s">
        <v>487</v>
      </c>
      <c r="AO1271" s="132" t="s">
        <v>28998</v>
      </c>
      <c r="AP1271" s="132" t="s">
        <v>98</v>
      </c>
      <c r="AQ1271" s="132" t="s">
        <v>99</v>
      </c>
      <c r="AR1271" s="132" t="s">
        <v>864</v>
      </c>
      <c r="AS1271" s="133" t="s">
        <v>28753</v>
      </c>
      <c r="AT1271" s="132" t="s">
        <v>101</v>
      </c>
      <c r="AU1271" s="132" t="s">
        <v>101</v>
      </c>
      <c r="AV1271" s="132" t="s">
        <v>122</v>
      </c>
      <c r="AW1271" s="132" t="s">
        <v>123</v>
      </c>
      <c r="AX1271" s="132" t="s">
        <v>175</v>
      </c>
      <c r="AY1271" s="132" t="s">
        <v>669</v>
      </c>
      <c r="AZ1271" s="132" t="s">
        <v>669</v>
      </c>
      <c r="BA1271" s="132" t="s">
        <v>13013</v>
      </c>
    </row>
    <row r="1272" spans="1:53" ht="30">
      <c r="A1272" s="131">
        <v>1267</v>
      </c>
      <c r="B1272" s="132" t="s">
        <v>11838</v>
      </c>
      <c r="C1272" s="132" t="s">
        <v>980</v>
      </c>
      <c r="D1272" s="132" t="s">
        <v>514</v>
      </c>
      <c r="E1272" s="132" t="s">
        <v>82</v>
      </c>
      <c r="F1272" s="133" t="s">
        <v>28999</v>
      </c>
      <c r="G1272" s="132" t="s">
        <v>188</v>
      </c>
      <c r="H1272" s="132" t="s">
        <v>30445</v>
      </c>
      <c r="I1272" s="132" t="s">
        <v>14122</v>
      </c>
      <c r="J1272" s="132"/>
      <c r="K1272" s="132" t="s">
        <v>30446</v>
      </c>
      <c r="L1272" s="132" t="s">
        <v>6411</v>
      </c>
      <c r="M1272" s="132" t="s">
        <v>30447</v>
      </c>
      <c r="N1272" s="132" t="s">
        <v>84</v>
      </c>
      <c r="O1272" s="132" t="s">
        <v>30448</v>
      </c>
      <c r="P1272" s="132" t="s">
        <v>2606</v>
      </c>
      <c r="Q1272" s="132" t="s">
        <v>2607</v>
      </c>
      <c r="R1272" s="132" t="s">
        <v>29000</v>
      </c>
      <c r="S1272" s="132" t="s">
        <v>29000</v>
      </c>
      <c r="T1272" s="132" t="s">
        <v>29001</v>
      </c>
      <c r="U1272" s="132" t="s">
        <v>30447</v>
      </c>
      <c r="V1272" s="132"/>
      <c r="W1272" s="132"/>
      <c r="X1272" s="132"/>
      <c r="Y1272" s="132" t="s">
        <v>29002</v>
      </c>
      <c r="Z1272" s="133" t="s">
        <v>30449</v>
      </c>
      <c r="AA1272" s="132" t="s">
        <v>29952</v>
      </c>
      <c r="AB1272" s="133"/>
      <c r="AC1272" s="133"/>
      <c r="AD1272" s="132" t="s">
        <v>188</v>
      </c>
      <c r="AE1272" s="132" t="s">
        <v>29003</v>
      </c>
      <c r="AF1272" s="132" t="s">
        <v>322</v>
      </c>
      <c r="AG1272" s="132"/>
      <c r="AH1272" s="132"/>
      <c r="AI1272" s="132"/>
      <c r="AJ1272" s="132" t="s">
        <v>187</v>
      </c>
      <c r="AK1272" s="132"/>
      <c r="AL1272" s="132"/>
      <c r="AM1272" s="132" t="s">
        <v>188</v>
      </c>
      <c r="AN1272" s="132" t="s">
        <v>322</v>
      </c>
      <c r="AO1272" s="132" t="s">
        <v>29004</v>
      </c>
      <c r="AP1272" s="132" t="s">
        <v>98</v>
      </c>
      <c r="AQ1272" s="132" t="s">
        <v>99</v>
      </c>
      <c r="AR1272" s="132" t="s">
        <v>84</v>
      </c>
      <c r="AS1272" s="133" t="s">
        <v>28753</v>
      </c>
      <c r="AT1272" s="132" t="s">
        <v>101</v>
      </c>
      <c r="AU1272" s="132" t="s">
        <v>101</v>
      </c>
      <c r="AV1272" s="132" t="s">
        <v>102</v>
      </c>
      <c r="AW1272" s="132" t="s">
        <v>103</v>
      </c>
      <c r="AX1272" s="132" t="s">
        <v>104</v>
      </c>
      <c r="AY1272" s="132" t="s">
        <v>105</v>
      </c>
      <c r="AZ1272" s="132" t="s">
        <v>105</v>
      </c>
      <c r="BA1272" s="132" t="s">
        <v>13013</v>
      </c>
    </row>
    <row r="1273" spans="1:53" ht="30">
      <c r="A1273" s="131">
        <v>1268</v>
      </c>
      <c r="B1273" s="132" t="s">
        <v>11839</v>
      </c>
      <c r="C1273" s="132" t="s">
        <v>29005</v>
      </c>
      <c r="D1273" s="132" t="s">
        <v>2004</v>
      </c>
      <c r="E1273" s="132" t="s">
        <v>301</v>
      </c>
      <c r="F1273" s="133" t="s">
        <v>4929</v>
      </c>
      <c r="G1273" s="132" t="s">
        <v>96</v>
      </c>
      <c r="H1273" s="132" t="s">
        <v>29006</v>
      </c>
      <c r="I1273" s="132" t="s">
        <v>6542</v>
      </c>
      <c r="J1273" s="132" t="s">
        <v>29007</v>
      </c>
      <c r="K1273" s="132" t="s">
        <v>29008</v>
      </c>
      <c r="L1273" s="132" t="s">
        <v>6664</v>
      </c>
      <c r="M1273" s="132" t="s">
        <v>29009</v>
      </c>
      <c r="N1273" s="132" t="s">
        <v>602</v>
      </c>
      <c r="O1273" s="132" t="s">
        <v>29010</v>
      </c>
      <c r="P1273" s="132" t="s">
        <v>2606</v>
      </c>
      <c r="Q1273" s="132" t="s">
        <v>2607</v>
      </c>
      <c r="R1273" s="132" t="s">
        <v>29011</v>
      </c>
      <c r="S1273" s="132" t="s">
        <v>29012</v>
      </c>
      <c r="T1273" s="132" t="s">
        <v>29007</v>
      </c>
      <c r="U1273" s="132" t="s">
        <v>29007</v>
      </c>
      <c r="V1273" s="132"/>
      <c r="W1273" s="132"/>
      <c r="X1273" s="132"/>
      <c r="Y1273" s="132" t="s">
        <v>29013</v>
      </c>
      <c r="Z1273" s="133" t="s">
        <v>13093</v>
      </c>
      <c r="AA1273" s="132" t="s">
        <v>7022</v>
      </c>
      <c r="AB1273" s="133"/>
      <c r="AC1273" s="133"/>
      <c r="AD1273" s="132" t="s">
        <v>5503</v>
      </c>
      <c r="AE1273" s="132"/>
      <c r="AF1273" s="132" t="s">
        <v>19126</v>
      </c>
      <c r="AG1273" s="132"/>
      <c r="AH1273" s="132"/>
      <c r="AI1273" s="132"/>
      <c r="AJ1273" s="132" t="s">
        <v>118</v>
      </c>
      <c r="AK1273" s="132"/>
      <c r="AL1273" s="132"/>
      <c r="AM1273" s="132" t="s">
        <v>96</v>
      </c>
      <c r="AN1273" s="132" t="s">
        <v>218</v>
      </c>
      <c r="AO1273" s="132" t="s">
        <v>29014</v>
      </c>
      <c r="AP1273" s="132" t="s">
        <v>98</v>
      </c>
      <c r="AQ1273" s="132" t="s">
        <v>99</v>
      </c>
      <c r="AR1273" s="132" t="s">
        <v>602</v>
      </c>
      <c r="AS1273" s="133" t="s">
        <v>28753</v>
      </c>
      <c r="AT1273" s="132" t="s">
        <v>101</v>
      </c>
      <c r="AU1273" s="132" t="s">
        <v>101</v>
      </c>
      <c r="AV1273" s="132" t="s">
        <v>122</v>
      </c>
      <c r="AW1273" s="132" t="s">
        <v>123</v>
      </c>
      <c r="AX1273" s="132" t="s">
        <v>282</v>
      </c>
      <c r="AY1273" s="132" t="s">
        <v>610</v>
      </c>
      <c r="AZ1273" s="132" t="s">
        <v>610</v>
      </c>
      <c r="BA1273" s="132" t="s">
        <v>13013</v>
      </c>
    </row>
    <row r="1274" spans="1:53" ht="30">
      <c r="A1274" s="131">
        <v>1269</v>
      </c>
      <c r="B1274" s="132" t="s">
        <v>11840</v>
      </c>
      <c r="C1274" s="132" t="s">
        <v>28460</v>
      </c>
      <c r="D1274" s="132" t="s">
        <v>1585</v>
      </c>
      <c r="E1274" s="132" t="s">
        <v>82</v>
      </c>
      <c r="F1274" s="133" t="s">
        <v>3922</v>
      </c>
      <c r="G1274" s="132" t="s">
        <v>96</v>
      </c>
      <c r="H1274" s="132" t="s">
        <v>7354</v>
      </c>
      <c r="I1274" s="132" t="s">
        <v>6238</v>
      </c>
      <c r="J1274" s="132" t="s">
        <v>29015</v>
      </c>
      <c r="K1274" s="132" t="s">
        <v>29016</v>
      </c>
      <c r="L1274" s="132" t="s">
        <v>6238</v>
      </c>
      <c r="M1274" s="132" t="s">
        <v>29017</v>
      </c>
      <c r="N1274" s="132" t="s">
        <v>1646</v>
      </c>
      <c r="O1274" s="132" t="s">
        <v>29018</v>
      </c>
      <c r="P1274" s="132" t="s">
        <v>2606</v>
      </c>
      <c r="Q1274" s="132" t="s">
        <v>2607</v>
      </c>
      <c r="R1274" s="132" t="s">
        <v>29019</v>
      </c>
      <c r="S1274" s="132" t="s">
        <v>29019</v>
      </c>
      <c r="T1274" s="132" t="s">
        <v>29015</v>
      </c>
      <c r="U1274" s="132" t="s">
        <v>29015</v>
      </c>
      <c r="V1274" s="132"/>
      <c r="W1274" s="132"/>
      <c r="X1274" s="132"/>
      <c r="Y1274" s="132" t="s">
        <v>11840</v>
      </c>
      <c r="Z1274" s="133" t="s">
        <v>28753</v>
      </c>
      <c r="AA1274" s="132" t="s">
        <v>7349</v>
      </c>
      <c r="AB1274" s="133"/>
      <c r="AC1274" s="133"/>
      <c r="AD1274" s="132" t="s">
        <v>96</v>
      </c>
      <c r="AE1274" s="132"/>
      <c r="AF1274" s="132" t="s">
        <v>430</v>
      </c>
      <c r="AG1274" s="132"/>
      <c r="AH1274" s="132"/>
      <c r="AI1274" s="132"/>
      <c r="AJ1274" s="132" t="s">
        <v>118</v>
      </c>
      <c r="AK1274" s="132"/>
      <c r="AL1274" s="132" t="s">
        <v>17989</v>
      </c>
      <c r="AM1274" s="132" t="s">
        <v>96</v>
      </c>
      <c r="AN1274" s="132" t="s">
        <v>430</v>
      </c>
      <c r="AO1274" s="132" t="s">
        <v>29020</v>
      </c>
      <c r="AP1274" s="132" t="s">
        <v>98</v>
      </c>
      <c r="AQ1274" s="132" t="s">
        <v>99</v>
      </c>
      <c r="AR1274" s="132" t="s">
        <v>1646</v>
      </c>
      <c r="AS1274" s="133" t="s">
        <v>28753</v>
      </c>
      <c r="AT1274" s="132" t="s">
        <v>101</v>
      </c>
      <c r="AU1274" s="132" t="s">
        <v>101</v>
      </c>
      <c r="AV1274" s="132" t="s">
        <v>122</v>
      </c>
      <c r="AW1274" s="132" t="s">
        <v>123</v>
      </c>
      <c r="AX1274" s="132" t="s">
        <v>158</v>
      </c>
      <c r="AY1274" s="132" t="s">
        <v>159</v>
      </c>
      <c r="AZ1274" s="132" t="s">
        <v>159</v>
      </c>
      <c r="BA1274" s="132" t="s">
        <v>13013</v>
      </c>
    </row>
    <row r="1275" spans="1:53" ht="30">
      <c r="A1275" s="131">
        <v>1270</v>
      </c>
      <c r="B1275" s="132" t="s">
        <v>11841</v>
      </c>
      <c r="C1275" s="132" t="s">
        <v>27107</v>
      </c>
      <c r="D1275" s="132" t="s">
        <v>849</v>
      </c>
      <c r="E1275" s="132" t="s">
        <v>82</v>
      </c>
      <c r="F1275" s="133" t="s">
        <v>6350</v>
      </c>
      <c r="G1275" s="132" t="s">
        <v>96</v>
      </c>
      <c r="H1275" s="132"/>
      <c r="I1275" s="132"/>
      <c r="J1275" s="132"/>
      <c r="K1275" s="132"/>
      <c r="L1275" s="132"/>
      <c r="M1275" s="132"/>
      <c r="N1275" s="132" t="s">
        <v>11107</v>
      </c>
      <c r="O1275" s="132"/>
      <c r="P1275" s="132" t="s">
        <v>2606</v>
      </c>
      <c r="Q1275" s="132"/>
      <c r="R1275" s="132" t="s">
        <v>29021</v>
      </c>
      <c r="S1275" s="132"/>
      <c r="T1275" s="132" t="s">
        <v>29022</v>
      </c>
      <c r="U1275" s="132"/>
      <c r="V1275" s="132"/>
      <c r="W1275" s="132"/>
      <c r="X1275" s="132"/>
      <c r="Y1275" s="132"/>
      <c r="Z1275" s="133"/>
      <c r="AA1275" s="132"/>
      <c r="AB1275" s="133"/>
      <c r="AC1275" s="133"/>
      <c r="AD1275" s="132"/>
      <c r="AE1275" s="132"/>
      <c r="AF1275" s="132"/>
      <c r="AG1275" s="132"/>
      <c r="AH1275" s="132"/>
      <c r="AI1275" s="132"/>
      <c r="AJ1275" s="132" t="s">
        <v>118</v>
      </c>
      <c r="AK1275" s="132"/>
      <c r="AL1275" s="132"/>
      <c r="AM1275" s="132" t="s">
        <v>96</v>
      </c>
      <c r="AN1275" s="132" t="s">
        <v>347</v>
      </c>
      <c r="AO1275" s="132" t="s">
        <v>29023</v>
      </c>
      <c r="AP1275" s="132" t="s">
        <v>98</v>
      </c>
      <c r="AQ1275" s="132" t="s">
        <v>99</v>
      </c>
      <c r="AR1275" s="132" t="s">
        <v>11107</v>
      </c>
      <c r="AS1275" s="133" t="s">
        <v>28753</v>
      </c>
      <c r="AT1275" s="132" t="s">
        <v>101</v>
      </c>
      <c r="AU1275" s="132" t="s">
        <v>101</v>
      </c>
      <c r="AV1275" s="132" t="s">
        <v>122</v>
      </c>
      <c r="AW1275" s="132" t="s">
        <v>123</v>
      </c>
      <c r="AX1275" s="132" t="s">
        <v>282</v>
      </c>
      <c r="AY1275" s="132" t="s">
        <v>298</v>
      </c>
      <c r="AZ1275" s="132" t="s">
        <v>298</v>
      </c>
      <c r="BA1275" s="132" t="s">
        <v>13013</v>
      </c>
    </row>
    <row r="1276" spans="1:53" ht="30">
      <c r="A1276" s="131">
        <v>1271</v>
      </c>
      <c r="B1276" s="132" t="s">
        <v>11842</v>
      </c>
      <c r="C1276" s="132" t="s">
        <v>29024</v>
      </c>
      <c r="D1276" s="132" t="s">
        <v>81</v>
      </c>
      <c r="E1276" s="132" t="s">
        <v>82</v>
      </c>
      <c r="F1276" s="133" t="s">
        <v>29025</v>
      </c>
      <c r="G1276" s="132" t="s">
        <v>896</v>
      </c>
      <c r="H1276" s="132"/>
      <c r="I1276" s="132"/>
      <c r="J1276" s="132"/>
      <c r="K1276" s="132"/>
      <c r="L1276" s="132"/>
      <c r="M1276" s="132"/>
      <c r="N1276" s="132" t="s">
        <v>84</v>
      </c>
      <c r="O1276" s="132"/>
      <c r="P1276" s="132" t="s">
        <v>2606</v>
      </c>
      <c r="Q1276" s="132"/>
      <c r="R1276" s="132" t="s">
        <v>29026</v>
      </c>
      <c r="S1276" s="132"/>
      <c r="T1276" s="132" t="s">
        <v>29027</v>
      </c>
      <c r="U1276" s="132"/>
      <c r="V1276" s="132"/>
      <c r="W1276" s="132"/>
      <c r="X1276" s="132"/>
      <c r="Y1276" s="132" t="s">
        <v>29028</v>
      </c>
      <c r="Z1276" s="133"/>
      <c r="AA1276" s="132"/>
      <c r="AB1276" s="133"/>
      <c r="AC1276" s="133"/>
      <c r="AD1276" s="132"/>
      <c r="AE1276" s="132" t="s">
        <v>29029</v>
      </c>
      <c r="AF1276" s="132"/>
      <c r="AG1276" s="132"/>
      <c r="AH1276" s="132"/>
      <c r="AI1276" s="132"/>
      <c r="AJ1276" s="132" t="s">
        <v>187</v>
      </c>
      <c r="AK1276" s="132"/>
      <c r="AL1276" s="132"/>
      <c r="AM1276" s="132" t="s">
        <v>896</v>
      </c>
      <c r="AN1276" s="132" t="s">
        <v>7393</v>
      </c>
      <c r="AO1276" s="132" t="s">
        <v>29030</v>
      </c>
      <c r="AP1276" s="132" t="s">
        <v>98</v>
      </c>
      <c r="AQ1276" s="132" t="s">
        <v>99</v>
      </c>
      <c r="AR1276" s="132" t="s">
        <v>84</v>
      </c>
      <c r="AS1276" s="133" t="s">
        <v>28753</v>
      </c>
      <c r="AT1276" s="132" t="s">
        <v>101</v>
      </c>
      <c r="AU1276" s="132" t="s">
        <v>101</v>
      </c>
      <c r="AV1276" s="132" t="s">
        <v>102</v>
      </c>
      <c r="AW1276" s="132" t="s">
        <v>103</v>
      </c>
      <c r="AX1276" s="132" t="s">
        <v>104</v>
      </c>
      <c r="AY1276" s="132" t="s">
        <v>105</v>
      </c>
      <c r="AZ1276" s="132" t="s">
        <v>105</v>
      </c>
      <c r="BA1276" s="132" t="s">
        <v>13013</v>
      </c>
    </row>
    <row r="1277" spans="1:53" ht="30">
      <c r="A1277" s="131">
        <v>1272</v>
      </c>
      <c r="B1277" s="132" t="s">
        <v>11843</v>
      </c>
      <c r="C1277" s="132" t="s">
        <v>2790</v>
      </c>
      <c r="D1277" s="132" t="s">
        <v>1121</v>
      </c>
      <c r="E1277" s="132" t="s">
        <v>82</v>
      </c>
      <c r="F1277" s="133" t="s">
        <v>2893</v>
      </c>
      <c r="G1277" s="132" t="s">
        <v>96</v>
      </c>
      <c r="H1277" s="132"/>
      <c r="I1277" s="132"/>
      <c r="J1277" s="132"/>
      <c r="K1277" s="132"/>
      <c r="L1277" s="132"/>
      <c r="M1277" s="132"/>
      <c r="N1277" s="132" t="s">
        <v>111</v>
      </c>
      <c r="O1277" s="132" t="s">
        <v>172</v>
      </c>
      <c r="P1277" s="132" t="s">
        <v>2606</v>
      </c>
      <c r="Q1277" s="132" t="s">
        <v>4294</v>
      </c>
      <c r="R1277" s="132" t="s">
        <v>29031</v>
      </c>
      <c r="S1277" s="132" t="s">
        <v>29031</v>
      </c>
      <c r="T1277" s="132" t="s">
        <v>29032</v>
      </c>
      <c r="U1277" s="132"/>
      <c r="V1277" s="132"/>
      <c r="W1277" s="132"/>
      <c r="X1277" s="132"/>
      <c r="Y1277" s="132" t="s">
        <v>29033</v>
      </c>
      <c r="Z1277" s="133" t="s">
        <v>3124</v>
      </c>
      <c r="AA1277" s="132" t="s">
        <v>28391</v>
      </c>
      <c r="AB1277" s="133"/>
      <c r="AC1277" s="133"/>
      <c r="AD1277" s="132" t="s">
        <v>96</v>
      </c>
      <c r="AE1277" s="132"/>
      <c r="AF1277" s="132" t="s">
        <v>347</v>
      </c>
      <c r="AG1277" s="132"/>
      <c r="AH1277" s="132"/>
      <c r="AI1277" s="132"/>
      <c r="AJ1277" s="132" t="s">
        <v>118</v>
      </c>
      <c r="AK1277" s="132"/>
      <c r="AL1277" s="132"/>
      <c r="AM1277" s="132" t="s">
        <v>96</v>
      </c>
      <c r="AN1277" s="132" t="s">
        <v>347</v>
      </c>
      <c r="AO1277" s="132" t="s">
        <v>29034</v>
      </c>
      <c r="AP1277" s="132" t="s">
        <v>98</v>
      </c>
      <c r="AQ1277" s="132" t="s">
        <v>99</v>
      </c>
      <c r="AR1277" s="132" t="s">
        <v>111</v>
      </c>
      <c r="AS1277" s="133" t="s">
        <v>28753</v>
      </c>
      <c r="AT1277" s="132" t="s">
        <v>101</v>
      </c>
      <c r="AU1277" s="132" t="s">
        <v>101</v>
      </c>
      <c r="AV1277" s="132" t="s">
        <v>122</v>
      </c>
      <c r="AW1277" s="132" t="s">
        <v>123</v>
      </c>
      <c r="AX1277" s="132" t="s">
        <v>124</v>
      </c>
      <c r="AY1277" s="132" t="s">
        <v>125</v>
      </c>
      <c r="AZ1277" s="132" t="s">
        <v>125</v>
      </c>
      <c r="BA1277" s="132" t="s">
        <v>13013</v>
      </c>
    </row>
    <row r="1278" spans="1:53" ht="30">
      <c r="A1278" s="131">
        <v>1273</v>
      </c>
      <c r="B1278" s="132" t="s">
        <v>11844</v>
      </c>
      <c r="C1278" s="132" t="s">
        <v>29035</v>
      </c>
      <c r="D1278" s="132" t="s">
        <v>179</v>
      </c>
      <c r="E1278" s="132" t="s">
        <v>82</v>
      </c>
      <c r="F1278" s="133" t="s">
        <v>2414</v>
      </c>
      <c r="G1278" s="132" t="s">
        <v>96</v>
      </c>
      <c r="H1278" s="132" t="s">
        <v>29036</v>
      </c>
      <c r="I1278" s="132" t="s">
        <v>6707</v>
      </c>
      <c r="J1278" s="132" t="s">
        <v>29037</v>
      </c>
      <c r="K1278" s="132" t="s">
        <v>29038</v>
      </c>
      <c r="L1278" s="132" t="s">
        <v>6411</v>
      </c>
      <c r="M1278" s="132" t="s">
        <v>29039</v>
      </c>
      <c r="N1278" s="132" t="s">
        <v>982</v>
      </c>
      <c r="O1278" s="132" t="s">
        <v>29040</v>
      </c>
      <c r="P1278" s="132" t="s">
        <v>1764</v>
      </c>
      <c r="Q1278" s="132" t="s">
        <v>4381</v>
      </c>
      <c r="R1278" s="132" t="s">
        <v>29041</v>
      </c>
      <c r="S1278" s="132" t="s">
        <v>29041</v>
      </c>
      <c r="T1278" s="132" t="s">
        <v>29039</v>
      </c>
      <c r="U1278" s="132" t="s">
        <v>29039</v>
      </c>
      <c r="V1278" s="132"/>
      <c r="W1278" s="132"/>
      <c r="X1278" s="132"/>
      <c r="Y1278" s="132" t="s">
        <v>11844</v>
      </c>
      <c r="Z1278" s="133" t="s">
        <v>28753</v>
      </c>
      <c r="AA1278" s="132" t="s">
        <v>7349</v>
      </c>
      <c r="AB1278" s="133"/>
      <c r="AC1278" s="133"/>
      <c r="AD1278" s="132" t="s">
        <v>96</v>
      </c>
      <c r="AE1278" s="132"/>
      <c r="AF1278" s="132" t="s">
        <v>218</v>
      </c>
      <c r="AG1278" s="132"/>
      <c r="AH1278" s="132"/>
      <c r="AI1278" s="132"/>
      <c r="AJ1278" s="132" t="s">
        <v>118</v>
      </c>
      <c r="AK1278" s="132"/>
      <c r="AL1278" s="132" t="s">
        <v>17989</v>
      </c>
      <c r="AM1278" s="132" t="s">
        <v>96</v>
      </c>
      <c r="AN1278" s="132" t="s">
        <v>218</v>
      </c>
      <c r="AO1278" s="132" t="s">
        <v>29042</v>
      </c>
      <c r="AP1278" s="132" t="s">
        <v>98</v>
      </c>
      <c r="AQ1278" s="132" t="s">
        <v>99</v>
      </c>
      <c r="AR1278" s="132" t="s">
        <v>982</v>
      </c>
      <c r="AS1278" s="133" t="s">
        <v>28753</v>
      </c>
      <c r="AT1278" s="132" t="s">
        <v>101</v>
      </c>
      <c r="AU1278" s="132" t="s">
        <v>101</v>
      </c>
      <c r="AV1278" s="132" t="s">
        <v>122</v>
      </c>
      <c r="AW1278" s="132" t="s">
        <v>123</v>
      </c>
      <c r="AX1278" s="132" t="s">
        <v>597</v>
      </c>
      <c r="AY1278" s="132" t="s">
        <v>598</v>
      </c>
      <c r="AZ1278" s="132" t="s">
        <v>598</v>
      </c>
      <c r="BA1278" s="132" t="s">
        <v>13013</v>
      </c>
    </row>
    <row r="1279" spans="1:53" ht="30">
      <c r="A1279" s="131">
        <v>1274</v>
      </c>
      <c r="B1279" s="132" t="s">
        <v>11845</v>
      </c>
      <c r="C1279" s="132" t="s">
        <v>3566</v>
      </c>
      <c r="D1279" s="132" t="s">
        <v>364</v>
      </c>
      <c r="E1279" s="132" t="s">
        <v>82</v>
      </c>
      <c r="F1279" s="133" t="s">
        <v>29043</v>
      </c>
      <c r="G1279" s="132" t="s">
        <v>29044</v>
      </c>
      <c r="H1279" s="132" t="s">
        <v>2405</v>
      </c>
      <c r="I1279" s="132" t="s">
        <v>6509</v>
      </c>
      <c r="J1279" s="132" t="s">
        <v>29045</v>
      </c>
      <c r="K1279" s="132" t="s">
        <v>29046</v>
      </c>
      <c r="L1279" s="132" t="s">
        <v>6411</v>
      </c>
      <c r="M1279" s="132" t="s">
        <v>29047</v>
      </c>
      <c r="N1279" s="132" t="s">
        <v>17975</v>
      </c>
      <c r="O1279" s="132" t="s">
        <v>29044</v>
      </c>
      <c r="P1279" s="132" t="s">
        <v>2606</v>
      </c>
      <c r="Q1279" s="132" t="s">
        <v>2607</v>
      </c>
      <c r="R1279" s="132" t="s">
        <v>29049</v>
      </c>
      <c r="S1279" s="132" t="s">
        <v>29050</v>
      </c>
      <c r="T1279" s="132" t="s">
        <v>29051</v>
      </c>
      <c r="U1279" s="132"/>
      <c r="V1279" s="132"/>
      <c r="W1279" s="132"/>
      <c r="X1279" s="132"/>
      <c r="Y1279" s="132" t="s">
        <v>29052</v>
      </c>
      <c r="Z1279" s="133" t="s">
        <v>29053</v>
      </c>
      <c r="AA1279" s="132" t="s">
        <v>29044</v>
      </c>
      <c r="AB1279" s="133"/>
      <c r="AC1279" s="133"/>
      <c r="AD1279" s="132" t="s">
        <v>29044</v>
      </c>
      <c r="AE1279" s="132" t="s">
        <v>13257</v>
      </c>
      <c r="AF1279" s="132" t="s">
        <v>25249</v>
      </c>
      <c r="AG1279" s="132"/>
      <c r="AH1279" s="132"/>
      <c r="AI1279" s="132"/>
      <c r="AJ1279" s="132" t="s">
        <v>118</v>
      </c>
      <c r="AK1279" s="132"/>
      <c r="AL1279" s="132"/>
      <c r="AM1279" s="132" t="s">
        <v>29044</v>
      </c>
      <c r="AN1279" s="132" t="s">
        <v>25249</v>
      </c>
      <c r="AO1279" s="132" t="s">
        <v>29054</v>
      </c>
      <c r="AP1279" s="132" t="s">
        <v>98</v>
      </c>
      <c r="AQ1279" s="132" t="s">
        <v>99</v>
      </c>
      <c r="AR1279" s="132" t="s">
        <v>17975</v>
      </c>
      <c r="AS1279" s="133" t="s">
        <v>28753</v>
      </c>
      <c r="AT1279" s="132" t="s">
        <v>101</v>
      </c>
      <c r="AU1279" s="132" t="s">
        <v>101</v>
      </c>
      <c r="AV1279" s="132" t="s">
        <v>102</v>
      </c>
      <c r="AW1279" s="132" t="s">
        <v>103</v>
      </c>
      <c r="AX1279" s="132" t="s">
        <v>175</v>
      </c>
      <c r="AY1279" s="132" t="s">
        <v>403</v>
      </c>
      <c r="AZ1279" s="132" t="s">
        <v>403</v>
      </c>
      <c r="BA1279" s="132" t="s">
        <v>13013</v>
      </c>
    </row>
    <row r="1280" spans="1:53" ht="30">
      <c r="A1280" s="131">
        <v>1275</v>
      </c>
      <c r="B1280" s="132" t="s">
        <v>11846</v>
      </c>
      <c r="C1280" s="132" t="s">
        <v>648</v>
      </c>
      <c r="D1280" s="132" t="s">
        <v>849</v>
      </c>
      <c r="E1280" s="132" t="s">
        <v>82</v>
      </c>
      <c r="F1280" s="133" t="s">
        <v>970</v>
      </c>
      <c r="G1280" s="132" t="s">
        <v>96</v>
      </c>
      <c r="H1280" s="132"/>
      <c r="I1280" s="132"/>
      <c r="J1280" s="132"/>
      <c r="K1280" s="132"/>
      <c r="L1280" s="132"/>
      <c r="M1280" s="132"/>
      <c r="N1280" s="132" t="s">
        <v>517</v>
      </c>
      <c r="O1280" s="132"/>
      <c r="P1280" s="132" t="s">
        <v>2606</v>
      </c>
      <c r="Q1280" s="132"/>
      <c r="R1280" s="132" t="s">
        <v>29055</v>
      </c>
      <c r="S1280" s="132"/>
      <c r="T1280" s="132" t="s">
        <v>29056</v>
      </c>
      <c r="U1280" s="132"/>
      <c r="V1280" s="132"/>
      <c r="W1280" s="132"/>
      <c r="X1280" s="132"/>
      <c r="Y1280" s="132"/>
      <c r="Z1280" s="133"/>
      <c r="AA1280" s="132"/>
      <c r="AB1280" s="133"/>
      <c r="AC1280" s="133"/>
      <c r="AD1280" s="132"/>
      <c r="AE1280" s="132"/>
      <c r="AF1280" s="132"/>
      <c r="AG1280" s="132"/>
      <c r="AH1280" s="132"/>
      <c r="AI1280" s="132"/>
      <c r="AJ1280" s="132" t="s">
        <v>118</v>
      </c>
      <c r="AK1280" s="132"/>
      <c r="AL1280" s="132"/>
      <c r="AM1280" s="132" t="s">
        <v>96</v>
      </c>
      <c r="AN1280" s="132" t="s">
        <v>510</v>
      </c>
      <c r="AO1280" s="132" t="s">
        <v>29057</v>
      </c>
      <c r="AP1280" s="132" t="s">
        <v>98</v>
      </c>
      <c r="AQ1280" s="132" t="s">
        <v>99</v>
      </c>
      <c r="AR1280" s="132" t="s">
        <v>517</v>
      </c>
      <c r="AS1280" s="133" t="s">
        <v>28753</v>
      </c>
      <c r="AT1280" s="132" t="s">
        <v>101</v>
      </c>
      <c r="AU1280" s="132" t="s">
        <v>101</v>
      </c>
      <c r="AV1280" s="132" t="s">
        <v>122</v>
      </c>
      <c r="AW1280" s="132" t="s">
        <v>123</v>
      </c>
      <c r="AX1280" s="132" t="s">
        <v>282</v>
      </c>
      <c r="AY1280" s="132" t="s">
        <v>524</v>
      </c>
      <c r="AZ1280" s="132" t="s">
        <v>524</v>
      </c>
      <c r="BA1280" s="132" t="s">
        <v>13013</v>
      </c>
    </row>
    <row r="1281" spans="1:53" ht="30">
      <c r="A1281" s="131">
        <v>1276</v>
      </c>
      <c r="B1281" s="132" t="s">
        <v>11847</v>
      </c>
      <c r="C1281" s="132" t="s">
        <v>2388</v>
      </c>
      <c r="D1281" s="132" t="s">
        <v>911</v>
      </c>
      <c r="E1281" s="132" t="s">
        <v>82</v>
      </c>
      <c r="F1281" s="133" t="s">
        <v>6117</v>
      </c>
      <c r="G1281" s="132" t="s">
        <v>96</v>
      </c>
      <c r="H1281" s="132" t="s">
        <v>9748</v>
      </c>
      <c r="I1281" s="132" t="s">
        <v>6238</v>
      </c>
      <c r="J1281" s="132" t="s">
        <v>29058</v>
      </c>
      <c r="K1281" s="132" t="s">
        <v>29059</v>
      </c>
      <c r="L1281" s="132" t="s">
        <v>6411</v>
      </c>
      <c r="M1281" s="132" t="s">
        <v>29060</v>
      </c>
      <c r="N1281" s="132" t="s">
        <v>2072</v>
      </c>
      <c r="O1281" s="132" t="s">
        <v>29061</v>
      </c>
      <c r="P1281" s="132" t="s">
        <v>2606</v>
      </c>
      <c r="Q1281" s="132" t="s">
        <v>2607</v>
      </c>
      <c r="R1281" s="132" t="s">
        <v>29062</v>
      </c>
      <c r="S1281" s="132" t="s">
        <v>29062</v>
      </c>
      <c r="T1281" s="132" t="s">
        <v>29063</v>
      </c>
      <c r="U1281" s="132" t="s">
        <v>29058</v>
      </c>
      <c r="V1281" s="132"/>
      <c r="W1281" s="132"/>
      <c r="X1281" s="132"/>
      <c r="Y1281" s="132" t="s">
        <v>29064</v>
      </c>
      <c r="Z1281" s="133" t="s">
        <v>28753</v>
      </c>
      <c r="AA1281" s="132" t="s">
        <v>6473</v>
      </c>
      <c r="AB1281" s="133"/>
      <c r="AC1281" s="133"/>
      <c r="AD1281" s="132" t="s">
        <v>96</v>
      </c>
      <c r="AE1281" s="132"/>
      <c r="AF1281" s="132" t="s">
        <v>243</v>
      </c>
      <c r="AG1281" s="132"/>
      <c r="AH1281" s="132"/>
      <c r="AI1281" s="132"/>
      <c r="AJ1281" s="132" t="s">
        <v>118</v>
      </c>
      <c r="AK1281" s="132"/>
      <c r="AL1281" s="132" t="s">
        <v>17989</v>
      </c>
      <c r="AM1281" s="132" t="s">
        <v>96</v>
      </c>
      <c r="AN1281" s="132" t="s">
        <v>243</v>
      </c>
      <c r="AO1281" s="132" t="s">
        <v>29065</v>
      </c>
      <c r="AP1281" s="132" t="s">
        <v>98</v>
      </c>
      <c r="AQ1281" s="132" t="s">
        <v>99</v>
      </c>
      <c r="AR1281" s="132" t="s">
        <v>2072</v>
      </c>
      <c r="AS1281" s="133" t="s">
        <v>28753</v>
      </c>
      <c r="AT1281" s="132" t="s">
        <v>101</v>
      </c>
      <c r="AU1281" s="132" t="s">
        <v>101</v>
      </c>
      <c r="AV1281" s="132" t="s">
        <v>122</v>
      </c>
      <c r="AW1281" s="132" t="s">
        <v>123</v>
      </c>
      <c r="AX1281" s="132" t="s">
        <v>175</v>
      </c>
      <c r="AY1281" s="132" t="s">
        <v>2080</v>
      </c>
      <c r="AZ1281" s="132" t="s">
        <v>2080</v>
      </c>
      <c r="BA1281" s="132" t="s">
        <v>13013</v>
      </c>
    </row>
    <row r="1282" spans="1:53" ht="30">
      <c r="A1282" s="131">
        <v>1277</v>
      </c>
      <c r="B1282" s="132" t="s">
        <v>11848</v>
      </c>
      <c r="C1282" s="132" t="s">
        <v>6661</v>
      </c>
      <c r="D1282" s="132" t="s">
        <v>684</v>
      </c>
      <c r="E1282" s="132" t="s">
        <v>82</v>
      </c>
      <c r="F1282" s="133" t="s">
        <v>2473</v>
      </c>
      <c r="G1282" s="132" t="s">
        <v>96</v>
      </c>
      <c r="H1282" s="132" t="s">
        <v>29066</v>
      </c>
      <c r="I1282" s="132" t="s">
        <v>6479</v>
      </c>
      <c r="J1282" s="132" t="s">
        <v>29067</v>
      </c>
      <c r="K1282" s="132" t="s">
        <v>29068</v>
      </c>
      <c r="L1282" s="132" t="s">
        <v>6479</v>
      </c>
      <c r="M1282" s="132" t="s">
        <v>29069</v>
      </c>
      <c r="N1282" s="132" t="s">
        <v>366</v>
      </c>
      <c r="O1282" s="132" t="s">
        <v>29070</v>
      </c>
      <c r="P1282" s="132" t="s">
        <v>2606</v>
      </c>
      <c r="Q1282" s="132" t="s">
        <v>4294</v>
      </c>
      <c r="R1282" s="132" t="s">
        <v>29071</v>
      </c>
      <c r="S1282" s="132" t="s">
        <v>29071</v>
      </c>
      <c r="T1282" s="132" t="s">
        <v>29069</v>
      </c>
      <c r="U1282" s="132" t="s">
        <v>29069</v>
      </c>
      <c r="V1282" s="132"/>
      <c r="W1282" s="132"/>
      <c r="X1282" s="132"/>
      <c r="Y1282" s="132" t="s">
        <v>11848</v>
      </c>
      <c r="Z1282" s="133" t="s">
        <v>28753</v>
      </c>
      <c r="AA1282" s="132" t="s">
        <v>7349</v>
      </c>
      <c r="AB1282" s="133"/>
      <c r="AC1282" s="133"/>
      <c r="AD1282" s="132" t="s">
        <v>96</v>
      </c>
      <c r="AE1282" s="132"/>
      <c r="AF1282" s="132" t="s">
        <v>487</v>
      </c>
      <c r="AG1282" s="132"/>
      <c r="AH1282" s="132"/>
      <c r="AI1282" s="132"/>
      <c r="AJ1282" s="132" t="s">
        <v>118</v>
      </c>
      <c r="AK1282" s="132"/>
      <c r="AL1282" s="132" t="s">
        <v>17989</v>
      </c>
      <c r="AM1282" s="132" t="s">
        <v>96</v>
      </c>
      <c r="AN1282" s="132" t="s">
        <v>487</v>
      </c>
      <c r="AO1282" s="132" t="s">
        <v>29072</v>
      </c>
      <c r="AP1282" s="132" t="s">
        <v>98</v>
      </c>
      <c r="AQ1282" s="132" t="s">
        <v>99</v>
      </c>
      <c r="AR1282" s="132" t="s">
        <v>366</v>
      </c>
      <c r="AS1282" s="133" t="s">
        <v>28753</v>
      </c>
      <c r="AT1282" s="132" t="s">
        <v>101</v>
      </c>
      <c r="AU1282" s="132" t="s">
        <v>101</v>
      </c>
      <c r="AV1282" s="132" t="s">
        <v>122</v>
      </c>
      <c r="AW1282" s="132" t="s">
        <v>123</v>
      </c>
      <c r="AX1282" s="132" t="s">
        <v>175</v>
      </c>
      <c r="AY1282" s="132" t="s">
        <v>176</v>
      </c>
      <c r="AZ1282" s="132" t="s">
        <v>176</v>
      </c>
      <c r="BA1282" s="132" t="s">
        <v>13013</v>
      </c>
    </row>
    <row r="1283" spans="1:53" ht="30">
      <c r="A1283" s="131">
        <v>1278</v>
      </c>
      <c r="B1283" s="132" t="s">
        <v>11849</v>
      </c>
      <c r="C1283" s="132" t="s">
        <v>29073</v>
      </c>
      <c r="D1283" s="132" t="s">
        <v>7505</v>
      </c>
      <c r="E1283" s="132" t="s">
        <v>82</v>
      </c>
      <c r="F1283" s="133" t="s">
        <v>4154</v>
      </c>
      <c r="G1283" s="132" t="s">
        <v>96</v>
      </c>
      <c r="H1283" s="132" t="s">
        <v>29074</v>
      </c>
      <c r="I1283" s="132"/>
      <c r="J1283" s="132" t="s">
        <v>29075</v>
      </c>
      <c r="K1283" s="132" t="s">
        <v>3458</v>
      </c>
      <c r="L1283" s="132" t="s">
        <v>6411</v>
      </c>
      <c r="M1283" s="132" t="s">
        <v>29076</v>
      </c>
      <c r="N1283" s="132" t="s">
        <v>754</v>
      </c>
      <c r="O1283" s="132" t="s">
        <v>96</v>
      </c>
      <c r="P1283" s="132" t="s">
        <v>1764</v>
      </c>
      <c r="Q1283" s="132" t="s">
        <v>4294</v>
      </c>
      <c r="R1283" s="132" t="s">
        <v>29077</v>
      </c>
      <c r="S1283" s="132" t="s">
        <v>29078</v>
      </c>
      <c r="T1283" s="132" t="s">
        <v>30450</v>
      </c>
      <c r="U1283" s="132" t="s">
        <v>29076</v>
      </c>
      <c r="V1283" s="132"/>
      <c r="W1283" s="132"/>
      <c r="X1283" s="132"/>
      <c r="Y1283" s="132" t="s">
        <v>28458</v>
      </c>
      <c r="Z1283" s="133" t="s">
        <v>28753</v>
      </c>
      <c r="AA1283" s="132" t="s">
        <v>7349</v>
      </c>
      <c r="AB1283" s="133"/>
      <c r="AC1283" s="133"/>
      <c r="AD1283" s="132" t="s">
        <v>96</v>
      </c>
      <c r="AE1283" s="132"/>
      <c r="AF1283" s="132" t="s">
        <v>218</v>
      </c>
      <c r="AG1283" s="132"/>
      <c r="AH1283" s="132"/>
      <c r="AI1283" s="132"/>
      <c r="AJ1283" s="132" t="s">
        <v>118</v>
      </c>
      <c r="AK1283" s="132"/>
      <c r="AL1283" s="132" t="s">
        <v>17989</v>
      </c>
      <c r="AM1283" s="132" t="s">
        <v>96</v>
      </c>
      <c r="AN1283" s="132" t="s">
        <v>218</v>
      </c>
      <c r="AO1283" s="132" t="s">
        <v>29079</v>
      </c>
      <c r="AP1283" s="132" t="s">
        <v>98</v>
      </c>
      <c r="AQ1283" s="132" t="s">
        <v>99</v>
      </c>
      <c r="AR1283" s="132" t="s">
        <v>754</v>
      </c>
      <c r="AS1283" s="133" t="s">
        <v>28753</v>
      </c>
      <c r="AT1283" s="132" t="s">
        <v>101</v>
      </c>
      <c r="AU1283" s="132" t="s">
        <v>101</v>
      </c>
      <c r="AV1283" s="132" t="s">
        <v>122</v>
      </c>
      <c r="AW1283" s="132" t="s">
        <v>123</v>
      </c>
      <c r="AX1283" s="132" t="s">
        <v>158</v>
      </c>
      <c r="AY1283" s="132" t="s">
        <v>760</v>
      </c>
      <c r="AZ1283" s="132" t="s">
        <v>760</v>
      </c>
      <c r="BA1283" s="132" t="s">
        <v>13013</v>
      </c>
    </row>
    <row r="1284" spans="1:53" ht="30">
      <c r="A1284" s="131">
        <v>1279</v>
      </c>
      <c r="B1284" s="132" t="s">
        <v>11850</v>
      </c>
      <c r="C1284" s="132" t="s">
        <v>1630</v>
      </c>
      <c r="D1284" s="132" t="s">
        <v>259</v>
      </c>
      <c r="E1284" s="132" t="s">
        <v>82</v>
      </c>
      <c r="F1284" s="133" t="s">
        <v>29080</v>
      </c>
      <c r="G1284" s="132" t="s">
        <v>96</v>
      </c>
      <c r="H1284" s="132"/>
      <c r="I1284" s="132"/>
      <c r="J1284" s="132"/>
      <c r="K1284" s="132"/>
      <c r="L1284" s="132"/>
      <c r="M1284" s="132"/>
      <c r="N1284" s="132" t="s">
        <v>7835</v>
      </c>
      <c r="O1284" s="132" t="s">
        <v>96</v>
      </c>
      <c r="P1284" s="132" t="s">
        <v>2606</v>
      </c>
      <c r="Q1284" s="132"/>
      <c r="R1284" s="132" t="s">
        <v>29081</v>
      </c>
      <c r="S1284" s="132"/>
      <c r="T1284" s="132" t="s">
        <v>29082</v>
      </c>
      <c r="U1284" s="132"/>
      <c r="V1284" s="132"/>
      <c r="W1284" s="132"/>
      <c r="X1284" s="132"/>
      <c r="Y1284" s="132" t="s">
        <v>29083</v>
      </c>
      <c r="Z1284" s="133"/>
      <c r="AA1284" s="132"/>
      <c r="AB1284" s="133"/>
      <c r="AC1284" s="133"/>
      <c r="AD1284" s="132"/>
      <c r="AE1284" s="132"/>
      <c r="AF1284" s="132"/>
      <c r="AG1284" s="132"/>
      <c r="AH1284" s="132"/>
      <c r="AI1284" s="132"/>
      <c r="AJ1284" s="132" t="s">
        <v>118</v>
      </c>
      <c r="AK1284" s="132"/>
      <c r="AL1284" s="132"/>
      <c r="AM1284" s="132" t="s">
        <v>96</v>
      </c>
      <c r="AN1284" s="132" t="s">
        <v>487</v>
      </c>
      <c r="AO1284" s="132" t="s">
        <v>29084</v>
      </c>
      <c r="AP1284" s="132" t="s">
        <v>98</v>
      </c>
      <c r="AQ1284" s="132" t="s">
        <v>99</v>
      </c>
      <c r="AR1284" s="132" t="s">
        <v>7835</v>
      </c>
      <c r="AS1284" s="133" t="s">
        <v>28753</v>
      </c>
      <c r="AT1284" s="132" t="s">
        <v>101</v>
      </c>
      <c r="AU1284" s="132" t="s">
        <v>101</v>
      </c>
      <c r="AV1284" s="132" t="s">
        <v>122</v>
      </c>
      <c r="AW1284" s="132" t="s">
        <v>123</v>
      </c>
      <c r="AX1284" s="132" t="s">
        <v>433</v>
      </c>
      <c r="AY1284" s="132" t="s">
        <v>434</v>
      </c>
      <c r="AZ1284" s="132" t="s">
        <v>434</v>
      </c>
      <c r="BA1284" s="132" t="s">
        <v>13013</v>
      </c>
    </row>
    <row r="1285" spans="1:53" ht="30">
      <c r="A1285" s="131">
        <v>1280</v>
      </c>
      <c r="B1285" s="132" t="s">
        <v>11851</v>
      </c>
      <c r="C1285" s="132" t="s">
        <v>29085</v>
      </c>
      <c r="D1285" s="132" t="s">
        <v>390</v>
      </c>
      <c r="E1285" s="132" t="s">
        <v>82</v>
      </c>
      <c r="F1285" s="133" t="s">
        <v>29086</v>
      </c>
      <c r="G1285" s="132" t="s">
        <v>96</v>
      </c>
      <c r="H1285" s="132" t="s">
        <v>29087</v>
      </c>
      <c r="I1285" s="132" t="s">
        <v>6238</v>
      </c>
      <c r="J1285" s="132" t="s">
        <v>29088</v>
      </c>
      <c r="K1285" s="132" t="s">
        <v>2335</v>
      </c>
      <c r="L1285" s="132" t="s">
        <v>6238</v>
      </c>
      <c r="M1285" s="132" t="s">
        <v>29089</v>
      </c>
      <c r="N1285" s="132" t="s">
        <v>7608</v>
      </c>
      <c r="O1285" s="132" t="s">
        <v>6473</v>
      </c>
      <c r="P1285" s="132" t="s">
        <v>2606</v>
      </c>
      <c r="Q1285" s="132" t="s">
        <v>4294</v>
      </c>
      <c r="R1285" s="132" t="s">
        <v>29090</v>
      </c>
      <c r="S1285" s="132" t="s">
        <v>29090</v>
      </c>
      <c r="T1285" s="132" t="s">
        <v>29088</v>
      </c>
      <c r="U1285" s="132" t="s">
        <v>29088</v>
      </c>
      <c r="V1285" s="132"/>
      <c r="W1285" s="132"/>
      <c r="X1285" s="132"/>
      <c r="Y1285" s="132" t="s">
        <v>11851</v>
      </c>
      <c r="Z1285" s="133" t="s">
        <v>28753</v>
      </c>
      <c r="AA1285" s="132" t="s">
        <v>7349</v>
      </c>
      <c r="AB1285" s="133"/>
      <c r="AC1285" s="133"/>
      <c r="AD1285" s="132" t="s">
        <v>96</v>
      </c>
      <c r="AE1285" s="132"/>
      <c r="AF1285" s="132" t="s">
        <v>487</v>
      </c>
      <c r="AG1285" s="132"/>
      <c r="AH1285" s="132"/>
      <c r="AI1285" s="132"/>
      <c r="AJ1285" s="132" t="s">
        <v>118</v>
      </c>
      <c r="AK1285" s="132"/>
      <c r="AL1285" s="132" t="s">
        <v>17989</v>
      </c>
      <c r="AM1285" s="132" t="s">
        <v>96</v>
      </c>
      <c r="AN1285" s="132" t="s">
        <v>487</v>
      </c>
      <c r="AO1285" s="132" t="s">
        <v>29091</v>
      </c>
      <c r="AP1285" s="132" t="s">
        <v>98</v>
      </c>
      <c r="AQ1285" s="132" t="s">
        <v>99</v>
      </c>
      <c r="AR1285" s="132" t="s">
        <v>7608</v>
      </c>
      <c r="AS1285" s="133" t="s">
        <v>28753</v>
      </c>
      <c r="AT1285" s="132" t="s">
        <v>101</v>
      </c>
      <c r="AU1285" s="132" t="s">
        <v>101</v>
      </c>
      <c r="AV1285" s="132" t="s">
        <v>122</v>
      </c>
      <c r="AW1285" s="132" t="s">
        <v>123</v>
      </c>
      <c r="AX1285" s="132" t="s">
        <v>104</v>
      </c>
      <c r="AY1285" s="132" t="s">
        <v>105</v>
      </c>
      <c r="AZ1285" s="132" t="s">
        <v>105</v>
      </c>
      <c r="BA1285" s="132" t="s">
        <v>13013</v>
      </c>
    </row>
    <row r="1286" spans="1:53" ht="30">
      <c r="A1286" s="131">
        <v>1281</v>
      </c>
      <c r="B1286" s="132" t="s">
        <v>11852</v>
      </c>
      <c r="C1286" s="132" t="s">
        <v>6211</v>
      </c>
      <c r="D1286" s="132" t="s">
        <v>390</v>
      </c>
      <c r="E1286" s="132" t="s">
        <v>82</v>
      </c>
      <c r="F1286" s="133" t="s">
        <v>29092</v>
      </c>
      <c r="G1286" s="132" t="s">
        <v>336</v>
      </c>
      <c r="H1286" s="132" t="s">
        <v>30451</v>
      </c>
      <c r="I1286" s="132" t="s">
        <v>6427</v>
      </c>
      <c r="J1286" s="132" t="s">
        <v>30452</v>
      </c>
      <c r="K1286" s="132" t="s">
        <v>30453</v>
      </c>
      <c r="L1286" s="132" t="s">
        <v>6427</v>
      </c>
      <c r="M1286" s="132" t="s">
        <v>30454</v>
      </c>
      <c r="N1286" s="132" t="s">
        <v>84</v>
      </c>
      <c r="O1286" s="132" t="s">
        <v>30455</v>
      </c>
      <c r="P1286" s="132" t="s">
        <v>2606</v>
      </c>
      <c r="Q1286" s="132" t="s">
        <v>2607</v>
      </c>
      <c r="R1286" s="132" t="s">
        <v>29093</v>
      </c>
      <c r="S1286" s="132" t="s">
        <v>30456</v>
      </c>
      <c r="T1286" s="132" t="s">
        <v>29094</v>
      </c>
      <c r="U1286" s="132" t="s">
        <v>30452</v>
      </c>
      <c r="V1286" s="132"/>
      <c r="W1286" s="132"/>
      <c r="X1286" s="132"/>
      <c r="Y1286" s="132" t="s">
        <v>30457</v>
      </c>
      <c r="Z1286" s="133" t="s">
        <v>30458</v>
      </c>
      <c r="AA1286" s="132" t="s">
        <v>30459</v>
      </c>
      <c r="AB1286" s="133"/>
      <c r="AC1286" s="133"/>
      <c r="AD1286" s="132" t="s">
        <v>336</v>
      </c>
      <c r="AE1286" s="132" t="s">
        <v>27838</v>
      </c>
      <c r="AF1286" s="132" t="s">
        <v>26622</v>
      </c>
      <c r="AG1286" s="132"/>
      <c r="AH1286" s="132"/>
      <c r="AI1286" s="132"/>
      <c r="AJ1286" s="132" t="s">
        <v>154</v>
      </c>
      <c r="AK1286" s="132"/>
      <c r="AL1286" s="132"/>
      <c r="AM1286" s="132" t="s">
        <v>336</v>
      </c>
      <c r="AN1286" s="132" t="s">
        <v>26622</v>
      </c>
      <c r="AO1286" s="132" t="s">
        <v>29095</v>
      </c>
      <c r="AP1286" s="132" t="s">
        <v>98</v>
      </c>
      <c r="AQ1286" s="132" t="s">
        <v>99</v>
      </c>
      <c r="AR1286" s="132" t="s">
        <v>84</v>
      </c>
      <c r="AS1286" s="133" t="s">
        <v>28753</v>
      </c>
      <c r="AT1286" s="132" t="s">
        <v>101</v>
      </c>
      <c r="AU1286" s="132" t="s">
        <v>101</v>
      </c>
      <c r="AV1286" s="132" t="s">
        <v>102</v>
      </c>
      <c r="AW1286" s="132" t="s">
        <v>103</v>
      </c>
      <c r="AX1286" s="132" t="s">
        <v>104</v>
      </c>
      <c r="AY1286" s="132" t="s">
        <v>105</v>
      </c>
      <c r="AZ1286" s="132" t="s">
        <v>105</v>
      </c>
      <c r="BA1286" s="132" t="s">
        <v>13013</v>
      </c>
    </row>
    <row r="1287" spans="1:53" ht="30">
      <c r="A1287" s="131">
        <v>1282</v>
      </c>
      <c r="B1287" s="132" t="s">
        <v>11853</v>
      </c>
      <c r="C1287" s="132" t="s">
        <v>29096</v>
      </c>
      <c r="D1287" s="132" t="s">
        <v>29097</v>
      </c>
      <c r="E1287" s="132" t="s">
        <v>301</v>
      </c>
      <c r="F1287" s="133" t="s">
        <v>2061</v>
      </c>
      <c r="G1287" s="132" t="s">
        <v>96</v>
      </c>
      <c r="H1287" s="132" t="s">
        <v>29098</v>
      </c>
      <c r="I1287" s="132" t="s">
        <v>6797</v>
      </c>
      <c r="J1287" s="132" t="s">
        <v>29099</v>
      </c>
      <c r="K1287" s="132" t="s">
        <v>29100</v>
      </c>
      <c r="L1287" s="132" t="s">
        <v>6238</v>
      </c>
      <c r="M1287" s="132" t="s">
        <v>29101</v>
      </c>
      <c r="N1287" s="132" t="s">
        <v>754</v>
      </c>
      <c r="O1287" s="132" t="s">
        <v>29102</v>
      </c>
      <c r="P1287" s="132" t="s">
        <v>2606</v>
      </c>
      <c r="Q1287" s="132" t="s">
        <v>4381</v>
      </c>
      <c r="R1287" s="132" t="s">
        <v>29103</v>
      </c>
      <c r="S1287" s="132" t="s">
        <v>29103</v>
      </c>
      <c r="T1287" s="132" t="s">
        <v>29104</v>
      </c>
      <c r="U1287" s="132" t="s">
        <v>29101</v>
      </c>
      <c r="V1287" s="132"/>
      <c r="W1287" s="132"/>
      <c r="X1287" s="132"/>
      <c r="Y1287" s="132" t="s">
        <v>29105</v>
      </c>
      <c r="Z1287" s="133" t="s">
        <v>4122</v>
      </c>
      <c r="AA1287" s="132" t="s">
        <v>7367</v>
      </c>
      <c r="AB1287" s="133"/>
      <c r="AC1287" s="133"/>
      <c r="AD1287" s="132" t="s">
        <v>96</v>
      </c>
      <c r="AE1287" s="132"/>
      <c r="AF1287" s="132" t="s">
        <v>347</v>
      </c>
      <c r="AG1287" s="132"/>
      <c r="AH1287" s="132"/>
      <c r="AI1287" s="132"/>
      <c r="AJ1287" s="132" t="s">
        <v>118</v>
      </c>
      <c r="AK1287" s="132"/>
      <c r="AL1287" s="132" t="s">
        <v>17989</v>
      </c>
      <c r="AM1287" s="132" t="s">
        <v>96</v>
      </c>
      <c r="AN1287" s="132" t="s">
        <v>347</v>
      </c>
      <c r="AO1287" s="132" t="s">
        <v>29106</v>
      </c>
      <c r="AP1287" s="132" t="s">
        <v>98</v>
      </c>
      <c r="AQ1287" s="132" t="s">
        <v>99</v>
      </c>
      <c r="AR1287" s="132" t="s">
        <v>754</v>
      </c>
      <c r="AS1287" s="133" t="s">
        <v>28753</v>
      </c>
      <c r="AT1287" s="132" t="s">
        <v>101</v>
      </c>
      <c r="AU1287" s="132" t="s">
        <v>101</v>
      </c>
      <c r="AV1287" s="132" t="s">
        <v>122</v>
      </c>
      <c r="AW1287" s="132" t="s">
        <v>123</v>
      </c>
      <c r="AX1287" s="132" t="s">
        <v>158</v>
      </c>
      <c r="AY1287" s="132" t="s">
        <v>760</v>
      </c>
      <c r="AZ1287" s="132" t="s">
        <v>760</v>
      </c>
      <c r="BA1287" s="132" t="s">
        <v>13013</v>
      </c>
    </row>
    <row r="1288" spans="1:53" ht="30">
      <c r="A1288" s="131">
        <v>1283</v>
      </c>
      <c r="B1288" s="132" t="s">
        <v>11854</v>
      </c>
      <c r="C1288" s="132" t="s">
        <v>3585</v>
      </c>
      <c r="D1288" s="132" t="s">
        <v>3015</v>
      </c>
      <c r="E1288" s="132" t="s">
        <v>82</v>
      </c>
      <c r="F1288" s="133" t="s">
        <v>29107</v>
      </c>
      <c r="G1288" s="132" t="s">
        <v>336</v>
      </c>
      <c r="H1288" s="132" t="s">
        <v>30460</v>
      </c>
      <c r="I1288" s="132" t="s">
        <v>6933</v>
      </c>
      <c r="J1288" s="132" t="s">
        <v>30461</v>
      </c>
      <c r="K1288" s="132" t="s">
        <v>30462</v>
      </c>
      <c r="L1288" s="132" t="s">
        <v>6411</v>
      </c>
      <c r="M1288" s="132" t="s">
        <v>30463</v>
      </c>
      <c r="N1288" s="132" t="s">
        <v>84</v>
      </c>
      <c r="O1288" s="132" t="s">
        <v>30455</v>
      </c>
      <c r="P1288" s="132" t="s">
        <v>2606</v>
      </c>
      <c r="Q1288" s="132" t="s">
        <v>2607</v>
      </c>
      <c r="R1288" s="132" t="s">
        <v>29108</v>
      </c>
      <c r="S1288" s="132" t="s">
        <v>30456</v>
      </c>
      <c r="T1288" s="132" t="s">
        <v>29109</v>
      </c>
      <c r="U1288" s="132" t="s">
        <v>30461</v>
      </c>
      <c r="V1288" s="132"/>
      <c r="W1288" s="132"/>
      <c r="X1288" s="132"/>
      <c r="Y1288" s="132" t="s">
        <v>29110</v>
      </c>
      <c r="Z1288" s="133" t="s">
        <v>30464</v>
      </c>
      <c r="AA1288" s="132" t="s">
        <v>30459</v>
      </c>
      <c r="AB1288" s="133"/>
      <c r="AC1288" s="133"/>
      <c r="AD1288" s="132" t="s">
        <v>336</v>
      </c>
      <c r="AE1288" s="132" t="s">
        <v>27838</v>
      </c>
      <c r="AF1288" s="132" t="s">
        <v>26622</v>
      </c>
      <c r="AG1288" s="132"/>
      <c r="AH1288" s="132"/>
      <c r="AI1288" s="132"/>
      <c r="AJ1288" s="132" t="s">
        <v>154</v>
      </c>
      <c r="AK1288" s="132"/>
      <c r="AL1288" s="132"/>
      <c r="AM1288" s="132" t="s">
        <v>336</v>
      </c>
      <c r="AN1288" s="132" t="s">
        <v>26622</v>
      </c>
      <c r="AO1288" s="132" t="s">
        <v>29111</v>
      </c>
      <c r="AP1288" s="132" t="s">
        <v>98</v>
      </c>
      <c r="AQ1288" s="132" t="s">
        <v>99</v>
      </c>
      <c r="AR1288" s="132" t="s">
        <v>84</v>
      </c>
      <c r="AS1288" s="133" t="s">
        <v>28753</v>
      </c>
      <c r="AT1288" s="132" t="s">
        <v>101</v>
      </c>
      <c r="AU1288" s="132" t="s">
        <v>101</v>
      </c>
      <c r="AV1288" s="132" t="s">
        <v>102</v>
      </c>
      <c r="AW1288" s="132" t="s">
        <v>103</v>
      </c>
      <c r="AX1288" s="132" t="s">
        <v>104</v>
      </c>
      <c r="AY1288" s="132" t="s">
        <v>105</v>
      </c>
      <c r="AZ1288" s="132" t="s">
        <v>105</v>
      </c>
      <c r="BA1288" s="132" t="s">
        <v>13013</v>
      </c>
    </row>
    <row r="1289" spans="1:53" ht="30">
      <c r="A1289" s="131">
        <v>1284</v>
      </c>
      <c r="B1289" s="132" t="s">
        <v>11855</v>
      </c>
      <c r="C1289" s="132" t="s">
        <v>4749</v>
      </c>
      <c r="D1289" s="132" t="s">
        <v>806</v>
      </c>
      <c r="E1289" s="132" t="s">
        <v>82</v>
      </c>
      <c r="F1289" s="133" t="s">
        <v>3469</v>
      </c>
      <c r="G1289" s="132" t="s">
        <v>373</v>
      </c>
      <c r="H1289" s="132" t="s">
        <v>29112</v>
      </c>
      <c r="I1289" s="132" t="s">
        <v>6238</v>
      </c>
      <c r="J1289" s="132" t="s">
        <v>29113</v>
      </c>
      <c r="K1289" s="132" t="s">
        <v>29114</v>
      </c>
      <c r="L1289" s="132" t="s">
        <v>6411</v>
      </c>
      <c r="M1289" s="132" t="s">
        <v>29115</v>
      </c>
      <c r="N1289" s="132" t="s">
        <v>366</v>
      </c>
      <c r="O1289" s="132" t="s">
        <v>29116</v>
      </c>
      <c r="P1289" s="132" t="s">
        <v>2606</v>
      </c>
      <c r="Q1289" s="132" t="s">
        <v>2607</v>
      </c>
      <c r="R1289" s="132" t="s">
        <v>29117</v>
      </c>
      <c r="S1289" s="132" t="s">
        <v>29118</v>
      </c>
      <c r="T1289" s="132" t="s">
        <v>29119</v>
      </c>
      <c r="U1289" s="132" t="s">
        <v>29113</v>
      </c>
      <c r="V1289" s="132"/>
      <c r="W1289" s="132"/>
      <c r="X1289" s="132"/>
      <c r="Y1289" s="132" t="s">
        <v>28458</v>
      </c>
      <c r="Z1289" s="133" t="s">
        <v>28753</v>
      </c>
      <c r="AA1289" s="132" t="s">
        <v>7349</v>
      </c>
      <c r="AB1289" s="133"/>
      <c r="AC1289" s="133"/>
      <c r="AD1289" s="132" t="s">
        <v>373</v>
      </c>
      <c r="AE1289" s="132"/>
      <c r="AF1289" s="132" t="s">
        <v>1098</v>
      </c>
      <c r="AG1289" s="132"/>
      <c r="AH1289" s="132"/>
      <c r="AI1289" s="132"/>
      <c r="AJ1289" s="132" t="s">
        <v>118</v>
      </c>
      <c r="AK1289" s="132"/>
      <c r="AL1289" s="132" t="s">
        <v>17989</v>
      </c>
      <c r="AM1289" s="132" t="s">
        <v>373</v>
      </c>
      <c r="AN1289" s="132" t="s">
        <v>1098</v>
      </c>
      <c r="AO1289" s="132" t="s">
        <v>29120</v>
      </c>
      <c r="AP1289" s="132" t="s">
        <v>98</v>
      </c>
      <c r="AQ1289" s="132" t="s">
        <v>99</v>
      </c>
      <c r="AR1289" s="132" t="s">
        <v>366</v>
      </c>
      <c r="AS1289" s="133" t="s">
        <v>28753</v>
      </c>
      <c r="AT1289" s="132" t="s">
        <v>101</v>
      </c>
      <c r="AU1289" s="132" t="s">
        <v>101</v>
      </c>
      <c r="AV1289" s="132" t="s">
        <v>122</v>
      </c>
      <c r="AW1289" s="132" t="s">
        <v>123</v>
      </c>
      <c r="AX1289" s="132" t="s">
        <v>175</v>
      </c>
      <c r="AY1289" s="132" t="s">
        <v>176</v>
      </c>
      <c r="AZ1289" s="132" t="s">
        <v>176</v>
      </c>
      <c r="BA1289" s="132" t="s">
        <v>13013</v>
      </c>
    </row>
    <row r="1290" spans="1:53" ht="30">
      <c r="A1290" s="131">
        <v>1285</v>
      </c>
      <c r="B1290" s="132" t="s">
        <v>11856</v>
      </c>
      <c r="C1290" s="132" t="s">
        <v>7952</v>
      </c>
      <c r="D1290" s="132" t="s">
        <v>514</v>
      </c>
      <c r="E1290" s="132" t="s">
        <v>82</v>
      </c>
      <c r="F1290" s="133" t="s">
        <v>28400</v>
      </c>
      <c r="G1290" s="132" t="s">
        <v>96</v>
      </c>
      <c r="H1290" s="132"/>
      <c r="I1290" s="132"/>
      <c r="J1290" s="132"/>
      <c r="K1290" s="132"/>
      <c r="L1290" s="132"/>
      <c r="M1290" s="132"/>
      <c r="N1290" s="132" t="s">
        <v>1787</v>
      </c>
      <c r="O1290" s="132"/>
      <c r="P1290" s="132" t="s">
        <v>2606</v>
      </c>
      <c r="Q1290" s="132"/>
      <c r="R1290" s="132" t="s">
        <v>29121</v>
      </c>
      <c r="S1290" s="132"/>
      <c r="T1290" s="132" t="s">
        <v>29122</v>
      </c>
      <c r="U1290" s="132"/>
      <c r="V1290" s="132"/>
      <c r="W1290" s="132"/>
      <c r="X1290" s="132"/>
      <c r="Y1290" s="132"/>
      <c r="Z1290" s="133"/>
      <c r="AA1290" s="132"/>
      <c r="AB1290" s="133"/>
      <c r="AC1290" s="133"/>
      <c r="AD1290" s="132"/>
      <c r="AE1290" s="132"/>
      <c r="AF1290" s="132"/>
      <c r="AG1290" s="132"/>
      <c r="AH1290" s="132"/>
      <c r="AI1290" s="132"/>
      <c r="AJ1290" s="132" t="s">
        <v>118</v>
      </c>
      <c r="AK1290" s="132"/>
      <c r="AL1290" s="132"/>
      <c r="AM1290" s="132" t="s">
        <v>96</v>
      </c>
      <c r="AN1290" s="132" t="s">
        <v>347</v>
      </c>
      <c r="AO1290" s="132" t="s">
        <v>29123</v>
      </c>
      <c r="AP1290" s="132" t="s">
        <v>98</v>
      </c>
      <c r="AQ1290" s="132" t="s">
        <v>99</v>
      </c>
      <c r="AR1290" s="132" t="s">
        <v>1787</v>
      </c>
      <c r="AS1290" s="133" t="s">
        <v>28753</v>
      </c>
      <c r="AT1290" s="132" t="s">
        <v>101</v>
      </c>
      <c r="AU1290" s="132" t="s">
        <v>101</v>
      </c>
      <c r="AV1290" s="132" t="s">
        <v>122</v>
      </c>
      <c r="AW1290" s="132" t="s">
        <v>123</v>
      </c>
      <c r="AX1290" s="132" t="s">
        <v>597</v>
      </c>
      <c r="AY1290" s="132" t="s">
        <v>1793</v>
      </c>
      <c r="AZ1290" s="132" t="s">
        <v>1793</v>
      </c>
      <c r="BA1290" s="132" t="s">
        <v>13013</v>
      </c>
    </row>
    <row r="1291" spans="1:53" ht="30">
      <c r="A1291" s="131">
        <v>1286</v>
      </c>
      <c r="B1291" s="132" t="s">
        <v>11857</v>
      </c>
      <c r="C1291" s="132" t="s">
        <v>968</v>
      </c>
      <c r="D1291" s="132" t="s">
        <v>406</v>
      </c>
      <c r="E1291" s="132" t="s">
        <v>82</v>
      </c>
      <c r="F1291" s="133" t="s">
        <v>879</v>
      </c>
      <c r="G1291" s="132" t="s">
        <v>2105</v>
      </c>
      <c r="H1291" s="132" t="s">
        <v>30465</v>
      </c>
      <c r="I1291" s="132" t="s">
        <v>6427</v>
      </c>
      <c r="J1291" s="132" t="s">
        <v>29125</v>
      </c>
      <c r="K1291" s="132" t="s">
        <v>30225</v>
      </c>
      <c r="L1291" s="132" t="s">
        <v>6427</v>
      </c>
      <c r="M1291" s="132" t="s">
        <v>30466</v>
      </c>
      <c r="N1291" s="132" t="s">
        <v>5601</v>
      </c>
      <c r="O1291" s="132" t="s">
        <v>30467</v>
      </c>
      <c r="P1291" s="132" t="s">
        <v>2606</v>
      </c>
      <c r="Q1291" s="132" t="s">
        <v>2607</v>
      </c>
      <c r="R1291" s="132" t="s">
        <v>29124</v>
      </c>
      <c r="S1291" s="132" t="s">
        <v>30468</v>
      </c>
      <c r="T1291" s="132" t="s">
        <v>29125</v>
      </c>
      <c r="U1291" s="132" t="s">
        <v>29125</v>
      </c>
      <c r="V1291" s="132"/>
      <c r="W1291" s="132"/>
      <c r="X1291" s="132"/>
      <c r="Y1291" s="132" t="s">
        <v>13110</v>
      </c>
      <c r="Z1291" s="133" t="s">
        <v>28753</v>
      </c>
      <c r="AA1291" s="132" t="s">
        <v>7349</v>
      </c>
      <c r="AB1291" s="133"/>
      <c r="AC1291" s="133"/>
      <c r="AD1291" s="132" t="s">
        <v>2105</v>
      </c>
      <c r="AE1291" s="132"/>
      <c r="AF1291" s="132" t="s">
        <v>24685</v>
      </c>
      <c r="AG1291" s="132"/>
      <c r="AH1291" s="132"/>
      <c r="AI1291" s="132"/>
      <c r="AJ1291" s="132" t="s">
        <v>118</v>
      </c>
      <c r="AK1291" s="132"/>
      <c r="AL1291" s="132" t="s">
        <v>17989</v>
      </c>
      <c r="AM1291" s="132" t="s">
        <v>2105</v>
      </c>
      <c r="AN1291" s="132" t="s">
        <v>24685</v>
      </c>
      <c r="AO1291" s="132" t="s">
        <v>29126</v>
      </c>
      <c r="AP1291" s="132" t="s">
        <v>98</v>
      </c>
      <c r="AQ1291" s="132" t="s">
        <v>99</v>
      </c>
      <c r="AR1291" s="132" t="s">
        <v>5601</v>
      </c>
      <c r="AS1291" s="133" t="s">
        <v>28753</v>
      </c>
      <c r="AT1291" s="132" t="s">
        <v>101</v>
      </c>
      <c r="AU1291" s="132" t="s">
        <v>101</v>
      </c>
      <c r="AV1291" s="132" t="s">
        <v>122</v>
      </c>
      <c r="AW1291" s="132" t="s">
        <v>123</v>
      </c>
      <c r="AX1291" s="132" t="s">
        <v>282</v>
      </c>
      <c r="AY1291" s="132" t="s">
        <v>283</v>
      </c>
      <c r="AZ1291" s="132" t="s">
        <v>283</v>
      </c>
      <c r="BA1291" s="132" t="s">
        <v>13013</v>
      </c>
    </row>
    <row r="1292" spans="1:53" ht="30">
      <c r="A1292" s="131">
        <v>1287</v>
      </c>
      <c r="B1292" s="132" t="s">
        <v>11858</v>
      </c>
      <c r="C1292" s="132" t="s">
        <v>29127</v>
      </c>
      <c r="D1292" s="132" t="s">
        <v>1993</v>
      </c>
      <c r="E1292" s="132" t="s">
        <v>82</v>
      </c>
      <c r="F1292" s="133" t="s">
        <v>1703</v>
      </c>
      <c r="G1292" s="132" t="s">
        <v>896</v>
      </c>
      <c r="H1292" s="132" t="s">
        <v>29128</v>
      </c>
      <c r="I1292" s="132" t="s">
        <v>6238</v>
      </c>
      <c r="J1292" s="132" t="s">
        <v>29129</v>
      </c>
      <c r="K1292" s="132" t="s">
        <v>29130</v>
      </c>
      <c r="L1292" s="132" t="s">
        <v>6238</v>
      </c>
      <c r="M1292" s="132" t="s">
        <v>29131</v>
      </c>
      <c r="N1292" s="132" t="s">
        <v>982</v>
      </c>
      <c r="O1292" s="132" t="s">
        <v>29132</v>
      </c>
      <c r="P1292" s="132" t="s">
        <v>2606</v>
      </c>
      <c r="Q1292" s="132" t="s">
        <v>2607</v>
      </c>
      <c r="R1292" s="132" t="s">
        <v>29133</v>
      </c>
      <c r="S1292" s="132" t="s">
        <v>29134</v>
      </c>
      <c r="T1292" s="132" t="s">
        <v>29135</v>
      </c>
      <c r="U1292" s="132" t="s">
        <v>29131</v>
      </c>
      <c r="V1292" s="132"/>
      <c r="W1292" s="132"/>
      <c r="X1292" s="132"/>
      <c r="Y1292" s="132" t="s">
        <v>29136</v>
      </c>
      <c r="Z1292" s="133" t="s">
        <v>4925</v>
      </c>
      <c r="AA1292" s="132" t="s">
        <v>15847</v>
      </c>
      <c r="AB1292" s="133"/>
      <c r="AC1292" s="133"/>
      <c r="AD1292" s="132" t="s">
        <v>896</v>
      </c>
      <c r="AE1292" s="132"/>
      <c r="AF1292" s="132" t="s">
        <v>6922</v>
      </c>
      <c r="AG1292" s="132"/>
      <c r="AH1292" s="132"/>
      <c r="AI1292" s="132"/>
      <c r="AJ1292" s="132" t="s">
        <v>118</v>
      </c>
      <c r="AK1292" s="132"/>
      <c r="AL1292" s="132" t="s">
        <v>17989</v>
      </c>
      <c r="AM1292" s="132" t="s">
        <v>896</v>
      </c>
      <c r="AN1292" s="132" t="s">
        <v>6922</v>
      </c>
      <c r="AO1292" s="132" t="s">
        <v>29137</v>
      </c>
      <c r="AP1292" s="132" t="s">
        <v>98</v>
      </c>
      <c r="AQ1292" s="132" t="s">
        <v>99</v>
      </c>
      <c r="AR1292" s="132" t="s">
        <v>982</v>
      </c>
      <c r="AS1292" s="133" t="s">
        <v>28753</v>
      </c>
      <c r="AT1292" s="132" t="s">
        <v>101</v>
      </c>
      <c r="AU1292" s="132" t="s">
        <v>101</v>
      </c>
      <c r="AV1292" s="132" t="s">
        <v>122</v>
      </c>
      <c r="AW1292" s="132" t="s">
        <v>123</v>
      </c>
      <c r="AX1292" s="132" t="s">
        <v>597</v>
      </c>
      <c r="AY1292" s="132" t="s">
        <v>598</v>
      </c>
      <c r="AZ1292" s="132" t="s">
        <v>598</v>
      </c>
      <c r="BA1292" s="132" t="s">
        <v>13013</v>
      </c>
    </row>
    <row r="1293" spans="1:53" ht="30">
      <c r="A1293" s="131">
        <v>1288</v>
      </c>
      <c r="B1293" s="132" t="s">
        <v>11859</v>
      </c>
      <c r="C1293" s="132" t="s">
        <v>1653</v>
      </c>
      <c r="D1293" s="132" t="s">
        <v>162</v>
      </c>
      <c r="E1293" s="132" t="s">
        <v>82</v>
      </c>
      <c r="F1293" s="133" t="s">
        <v>4436</v>
      </c>
      <c r="G1293" s="132" t="s">
        <v>96</v>
      </c>
      <c r="H1293" s="132" t="s">
        <v>30469</v>
      </c>
      <c r="I1293" s="132" t="s">
        <v>6427</v>
      </c>
      <c r="J1293" s="132" t="s">
        <v>30470</v>
      </c>
      <c r="K1293" s="132" t="s">
        <v>30471</v>
      </c>
      <c r="L1293" s="132" t="s">
        <v>27636</v>
      </c>
      <c r="M1293" s="132" t="s">
        <v>29139</v>
      </c>
      <c r="N1293" s="132" t="s">
        <v>212</v>
      </c>
      <c r="O1293" s="132" t="s">
        <v>96</v>
      </c>
      <c r="P1293" s="132" t="s">
        <v>2606</v>
      </c>
      <c r="Q1293" s="132" t="s">
        <v>2607</v>
      </c>
      <c r="R1293" s="132" t="s">
        <v>29138</v>
      </c>
      <c r="S1293" s="132" t="s">
        <v>29138</v>
      </c>
      <c r="T1293" s="132" t="s">
        <v>30472</v>
      </c>
      <c r="U1293" s="132" t="s">
        <v>29139</v>
      </c>
      <c r="V1293" s="132"/>
      <c r="W1293" s="132"/>
      <c r="X1293" s="132"/>
      <c r="Y1293" s="132" t="s">
        <v>13110</v>
      </c>
      <c r="Z1293" s="133" t="s">
        <v>28753</v>
      </c>
      <c r="AA1293" s="132" t="s">
        <v>7349</v>
      </c>
      <c r="AB1293" s="133"/>
      <c r="AC1293" s="133"/>
      <c r="AD1293" s="132" t="s">
        <v>96</v>
      </c>
      <c r="AE1293" s="132"/>
      <c r="AF1293" s="132" t="s">
        <v>137</v>
      </c>
      <c r="AG1293" s="132"/>
      <c r="AH1293" s="132"/>
      <c r="AI1293" s="132"/>
      <c r="AJ1293" s="132" t="s">
        <v>187</v>
      </c>
      <c r="AK1293" s="132"/>
      <c r="AL1293" s="132" t="s">
        <v>17989</v>
      </c>
      <c r="AM1293" s="132" t="s">
        <v>96</v>
      </c>
      <c r="AN1293" s="132" t="s">
        <v>137</v>
      </c>
      <c r="AO1293" s="132" t="s">
        <v>29140</v>
      </c>
      <c r="AP1293" s="132" t="s">
        <v>98</v>
      </c>
      <c r="AQ1293" s="132" t="s">
        <v>99</v>
      </c>
      <c r="AR1293" s="132" t="s">
        <v>212</v>
      </c>
      <c r="AS1293" s="133" t="s">
        <v>28753</v>
      </c>
      <c r="AT1293" s="132" t="s">
        <v>101</v>
      </c>
      <c r="AU1293" s="132" t="s">
        <v>101</v>
      </c>
      <c r="AV1293" s="132" t="s">
        <v>122</v>
      </c>
      <c r="AW1293" s="132" t="s">
        <v>123</v>
      </c>
      <c r="AX1293" s="132" t="s">
        <v>124</v>
      </c>
      <c r="AY1293" s="132" t="s">
        <v>222</v>
      </c>
      <c r="AZ1293" s="132" t="s">
        <v>222</v>
      </c>
      <c r="BA1293" s="132" t="s">
        <v>13013</v>
      </c>
    </row>
    <row r="1294" spans="1:53" ht="30">
      <c r="A1294" s="131">
        <v>1289</v>
      </c>
      <c r="B1294" s="132" t="s">
        <v>11860</v>
      </c>
      <c r="C1294" s="132" t="s">
        <v>29141</v>
      </c>
      <c r="D1294" s="132" t="s">
        <v>3015</v>
      </c>
      <c r="E1294" s="132" t="s">
        <v>82</v>
      </c>
      <c r="F1294" s="133" t="s">
        <v>1112</v>
      </c>
      <c r="G1294" s="132" t="s">
        <v>96</v>
      </c>
      <c r="H1294" s="132" t="s">
        <v>29142</v>
      </c>
      <c r="I1294" s="132" t="s">
        <v>6427</v>
      </c>
      <c r="J1294" s="132"/>
      <c r="K1294" s="132" t="s">
        <v>29143</v>
      </c>
      <c r="L1294" s="132" t="s">
        <v>6411</v>
      </c>
      <c r="M1294" s="132" t="s">
        <v>29144</v>
      </c>
      <c r="N1294" s="132" t="s">
        <v>924</v>
      </c>
      <c r="O1294" s="132" t="s">
        <v>29145</v>
      </c>
      <c r="P1294" s="132" t="s">
        <v>1764</v>
      </c>
      <c r="Q1294" s="132" t="s">
        <v>4381</v>
      </c>
      <c r="R1294" s="132" t="s">
        <v>29146</v>
      </c>
      <c r="S1294" s="132" t="s">
        <v>29146</v>
      </c>
      <c r="T1294" s="132" t="s">
        <v>29144</v>
      </c>
      <c r="U1294" s="132" t="s">
        <v>29144</v>
      </c>
      <c r="V1294" s="132"/>
      <c r="W1294" s="132"/>
      <c r="X1294" s="132"/>
      <c r="Y1294" s="132" t="s">
        <v>11860</v>
      </c>
      <c r="Z1294" s="133" t="s">
        <v>28753</v>
      </c>
      <c r="AA1294" s="132" t="s">
        <v>7349</v>
      </c>
      <c r="AB1294" s="133"/>
      <c r="AC1294" s="133"/>
      <c r="AD1294" s="132" t="s">
        <v>96</v>
      </c>
      <c r="AE1294" s="132"/>
      <c r="AF1294" s="132" t="s">
        <v>92</v>
      </c>
      <c r="AG1294" s="132"/>
      <c r="AH1294" s="132"/>
      <c r="AI1294" s="132"/>
      <c r="AJ1294" s="132" t="s">
        <v>118</v>
      </c>
      <c r="AK1294" s="132"/>
      <c r="AL1294" s="132" t="s">
        <v>17989</v>
      </c>
      <c r="AM1294" s="132" t="s">
        <v>96</v>
      </c>
      <c r="AN1294" s="132" t="s">
        <v>92</v>
      </c>
      <c r="AO1294" s="132" t="s">
        <v>29147</v>
      </c>
      <c r="AP1294" s="132" t="s">
        <v>98</v>
      </c>
      <c r="AQ1294" s="132" t="s">
        <v>99</v>
      </c>
      <c r="AR1294" s="132" t="s">
        <v>924</v>
      </c>
      <c r="AS1294" s="133" t="s">
        <v>28753</v>
      </c>
      <c r="AT1294" s="132" t="s">
        <v>101</v>
      </c>
      <c r="AU1294" s="132" t="s">
        <v>101</v>
      </c>
      <c r="AV1294" s="132" t="s">
        <v>122</v>
      </c>
      <c r="AW1294" s="132" t="s">
        <v>123</v>
      </c>
      <c r="AX1294" s="132" t="s">
        <v>282</v>
      </c>
      <c r="AY1294" s="132" t="s">
        <v>418</v>
      </c>
      <c r="AZ1294" s="132" t="s">
        <v>418</v>
      </c>
      <c r="BA1294" s="132" t="s">
        <v>13013</v>
      </c>
    </row>
    <row r="1295" spans="1:53" ht="30">
      <c r="A1295" s="131">
        <v>1290</v>
      </c>
      <c r="B1295" s="132" t="s">
        <v>11861</v>
      </c>
      <c r="C1295" s="132" t="s">
        <v>648</v>
      </c>
      <c r="D1295" s="132" t="s">
        <v>713</v>
      </c>
      <c r="E1295" s="132" t="s">
        <v>82</v>
      </c>
      <c r="F1295" s="133" t="s">
        <v>29148</v>
      </c>
      <c r="G1295" s="132" t="s">
        <v>96</v>
      </c>
      <c r="H1295" s="132" t="s">
        <v>13284</v>
      </c>
      <c r="I1295" s="132" t="s">
        <v>6427</v>
      </c>
      <c r="J1295" s="132" t="s">
        <v>29149</v>
      </c>
      <c r="K1295" s="132" t="s">
        <v>29150</v>
      </c>
      <c r="L1295" s="132" t="s">
        <v>6411</v>
      </c>
      <c r="M1295" s="132" t="s">
        <v>29151</v>
      </c>
      <c r="N1295" s="132" t="s">
        <v>1364</v>
      </c>
      <c r="O1295" s="132" t="s">
        <v>7627</v>
      </c>
      <c r="P1295" s="132" t="s">
        <v>2606</v>
      </c>
      <c r="Q1295" s="132" t="s">
        <v>4381</v>
      </c>
      <c r="R1295" s="132" t="s">
        <v>29152</v>
      </c>
      <c r="S1295" s="132" t="s">
        <v>29152</v>
      </c>
      <c r="T1295" s="132" t="s">
        <v>29153</v>
      </c>
      <c r="U1295" s="132" t="s">
        <v>29151</v>
      </c>
      <c r="V1295" s="132"/>
      <c r="W1295" s="132"/>
      <c r="X1295" s="132"/>
      <c r="Y1295" s="132" t="s">
        <v>29154</v>
      </c>
      <c r="Z1295" s="133" t="s">
        <v>18085</v>
      </c>
      <c r="AA1295" s="132" t="s">
        <v>7367</v>
      </c>
      <c r="AB1295" s="133"/>
      <c r="AC1295" s="133"/>
      <c r="AD1295" s="132" t="s">
        <v>96</v>
      </c>
      <c r="AE1295" s="132"/>
      <c r="AF1295" s="132" t="s">
        <v>487</v>
      </c>
      <c r="AG1295" s="132"/>
      <c r="AH1295" s="132"/>
      <c r="AI1295" s="132"/>
      <c r="AJ1295" s="132" t="s">
        <v>118</v>
      </c>
      <c r="AK1295" s="132"/>
      <c r="AL1295" s="132" t="s">
        <v>17989</v>
      </c>
      <c r="AM1295" s="132" t="s">
        <v>96</v>
      </c>
      <c r="AN1295" s="132" t="s">
        <v>487</v>
      </c>
      <c r="AO1295" s="132" t="s">
        <v>29155</v>
      </c>
      <c r="AP1295" s="132" t="s">
        <v>98</v>
      </c>
      <c r="AQ1295" s="132" t="s">
        <v>99</v>
      </c>
      <c r="AR1295" s="132" t="s">
        <v>1364</v>
      </c>
      <c r="AS1295" s="133" t="s">
        <v>28753</v>
      </c>
      <c r="AT1295" s="132" t="s">
        <v>101</v>
      </c>
      <c r="AU1295" s="132" t="s">
        <v>101</v>
      </c>
      <c r="AV1295" s="132" t="s">
        <v>122</v>
      </c>
      <c r="AW1295" s="132" t="s">
        <v>123</v>
      </c>
      <c r="AX1295" s="132" t="s">
        <v>282</v>
      </c>
      <c r="AY1295" s="132" t="s">
        <v>1369</v>
      </c>
      <c r="AZ1295" s="132" t="s">
        <v>1369</v>
      </c>
      <c r="BA1295" s="132" t="s">
        <v>13013</v>
      </c>
    </row>
    <row r="1296" spans="1:53" ht="30">
      <c r="A1296" s="131">
        <v>1291</v>
      </c>
      <c r="B1296" s="132" t="s">
        <v>11862</v>
      </c>
      <c r="C1296" s="132" t="s">
        <v>29156</v>
      </c>
      <c r="D1296" s="132" t="s">
        <v>4466</v>
      </c>
      <c r="E1296" s="132" t="s">
        <v>301</v>
      </c>
      <c r="F1296" s="133" t="s">
        <v>6350</v>
      </c>
      <c r="G1296" s="132" t="s">
        <v>96</v>
      </c>
      <c r="H1296" s="132" t="s">
        <v>30473</v>
      </c>
      <c r="I1296" s="132" t="s">
        <v>6797</v>
      </c>
      <c r="J1296" s="132" t="s">
        <v>30474</v>
      </c>
      <c r="K1296" s="132" t="s">
        <v>30475</v>
      </c>
      <c r="L1296" s="132" t="s">
        <v>6411</v>
      </c>
      <c r="M1296" s="132" t="s">
        <v>29158</v>
      </c>
      <c r="N1296" s="132" t="s">
        <v>7835</v>
      </c>
      <c r="O1296" s="132" t="s">
        <v>6473</v>
      </c>
      <c r="P1296" s="132" t="s">
        <v>2606</v>
      </c>
      <c r="Q1296" s="132" t="s">
        <v>4294</v>
      </c>
      <c r="R1296" s="132" t="s">
        <v>30476</v>
      </c>
      <c r="S1296" s="132" t="s">
        <v>30476</v>
      </c>
      <c r="T1296" s="132" t="s">
        <v>30477</v>
      </c>
      <c r="U1296" s="132" t="s">
        <v>29158</v>
      </c>
      <c r="V1296" s="132"/>
      <c r="W1296" s="132"/>
      <c r="X1296" s="132"/>
      <c r="Y1296" s="132" t="s">
        <v>13110</v>
      </c>
      <c r="Z1296" s="133" t="s">
        <v>28753</v>
      </c>
      <c r="AA1296" s="132" t="s">
        <v>7349</v>
      </c>
      <c r="AB1296" s="133"/>
      <c r="AC1296" s="133"/>
      <c r="AD1296" s="132" t="s">
        <v>96</v>
      </c>
      <c r="AE1296" s="132"/>
      <c r="AF1296" s="132" t="s">
        <v>243</v>
      </c>
      <c r="AG1296" s="132"/>
      <c r="AH1296" s="132"/>
      <c r="AI1296" s="132"/>
      <c r="AJ1296" s="132" t="s">
        <v>118</v>
      </c>
      <c r="AK1296" s="132"/>
      <c r="AL1296" s="132" t="s">
        <v>17989</v>
      </c>
      <c r="AM1296" s="132" t="s">
        <v>96</v>
      </c>
      <c r="AN1296" s="132" t="s">
        <v>243</v>
      </c>
      <c r="AO1296" s="132" t="s">
        <v>29159</v>
      </c>
      <c r="AP1296" s="132" t="s">
        <v>98</v>
      </c>
      <c r="AQ1296" s="132" t="s">
        <v>99</v>
      </c>
      <c r="AR1296" s="132" t="s">
        <v>7835</v>
      </c>
      <c r="AS1296" s="133" t="s">
        <v>28753</v>
      </c>
      <c r="AT1296" s="132" t="s">
        <v>101</v>
      </c>
      <c r="AU1296" s="132" t="s">
        <v>101</v>
      </c>
      <c r="AV1296" s="132" t="s">
        <v>122</v>
      </c>
      <c r="AW1296" s="132" t="s">
        <v>123</v>
      </c>
      <c r="AX1296" s="132" t="s">
        <v>433</v>
      </c>
      <c r="AY1296" s="132" t="s">
        <v>434</v>
      </c>
      <c r="AZ1296" s="132" t="s">
        <v>434</v>
      </c>
      <c r="BA1296" s="132" t="s">
        <v>13013</v>
      </c>
    </row>
    <row r="1297" spans="1:53" ht="30">
      <c r="A1297" s="131">
        <v>1292</v>
      </c>
      <c r="B1297" s="132" t="s">
        <v>11863</v>
      </c>
      <c r="C1297" s="132" t="s">
        <v>29160</v>
      </c>
      <c r="D1297" s="132" t="s">
        <v>4298</v>
      </c>
      <c r="E1297" s="132" t="s">
        <v>301</v>
      </c>
      <c r="F1297" s="133" t="s">
        <v>29161</v>
      </c>
      <c r="G1297" s="132" t="s">
        <v>400</v>
      </c>
      <c r="H1297" s="132"/>
      <c r="I1297" s="132"/>
      <c r="J1297" s="132"/>
      <c r="K1297" s="132"/>
      <c r="L1297" s="132"/>
      <c r="M1297" s="132"/>
      <c r="N1297" s="132" t="s">
        <v>1334</v>
      </c>
      <c r="O1297" s="132"/>
      <c r="P1297" s="132" t="s">
        <v>2606</v>
      </c>
      <c r="Q1297" s="132"/>
      <c r="R1297" s="132" t="s">
        <v>29162</v>
      </c>
      <c r="S1297" s="132"/>
      <c r="T1297" s="132" t="s">
        <v>29163</v>
      </c>
      <c r="U1297" s="132"/>
      <c r="V1297" s="132"/>
      <c r="W1297" s="132"/>
      <c r="X1297" s="132"/>
      <c r="Y1297" s="132" t="s">
        <v>29164</v>
      </c>
      <c r="Z1297" s="133"/>
      <c r="AA1297" s="132"/>
      <c r="AB1297" s="133"/>
      <c r="AC1297" s="133"/>
      <c r="AD1297" s="132"/>
      <c r="AE1297" s="132"/>
      <c r="AF1297" s="132"/>
      <c r="AG1297" s="132"/>
      <c r="AH1297" s="132"/>
      <c r="AI1297" s="132"/>
      <c r="AJ1297" s="132" t="s">
        <v>94</v>
      </c>
      <c r="AK1297" s="132"/>
      <c r="AL1297" s="132"/>
      <c r="AM1297" s="132" t="s">
        <v>400</v>
      </c>
      <c r="AN1297" s="132" t="s">
        <v>858</v>
      </c>
      <c r="AO1297" s="132" t="s">
        <v>29165</v>
      </c>
      <c r="AP1297" s="132" t="s">
        <v>98</v>
      </c>
      <c r="AQ1297" s="132" t="s">
        <v>99</v>
      </c>
      <c r="AR1297" s="132" t="s">
        <v>1334</v>
      </c>
      <c r="AS1297" s="133" t="s">
        <v>28753</v>
      </c>
      <c r="AT1297" s="132" t="s">
        <v>101</v>
      </c>
      <c r="AU1297" s="132" t="s">
        <v>101</v>
      </c>
      <c r="AV1297" s="132" t="s">
        <v>122</v>
      </c>
      <c r="AW1297" s="132" t="s">
        <v>123</v>
      </c>
      <c r="AX1297" s="132" t="s">
        <v>158</v>
      </c>
      <c r="AY1297" s="132" t="s">
        <v>1339</v>
      </c>
      <c r="AZ1297" s="132" t="s">
        <v>1339</v>
      </c>
      <c r="BA1297" s="132" t="s">
        <v>13013</v>
      </c>
    </row>
    <row r="1298" spans="1:53" ht="30">
      <c r="A1298" s="131">
        <v>1293</v>
      </c>
      <c r="B1298" s="132" t="s">
        <v>11864</v>
      </c>
      <c r="C1298" s="132" t="s">
        <v>193</v>
      </c>
      <c r="D1298" s="132" t="s">
        <v>437</v>
      </c>
      <c r="E1298" s="132" t="s">
        <v>301</v>
      </c>
      <c r="F1298" s="133" t="s">
        <v>4789</v>
      </c>
      <c r="G1298" s="132" t="s">
        <v>96</v>
      </c>
      <c r="H1298" s="132"/>
      <c r="I1298" s="132"/>
      <c r="J1298" s="132"/>
      <c r="K1298" s="132" t="s">
        <v>30478</v>
      </c>
      <c r="L1298" s="132" t="s">
        <v>6411</v>
      </c>
      <c r="M1298" s="132" t="s">
        <v>30479</v>
      </c>
      <c r="N1298" s="132" t="s">
        <v>29166</v>
      </c>
      <c r="O1298" s="132" t="s">
        <v>30480</v>
      </c>
      <c r="P1298" s="132" t="s">
        <v>2606</v>
      </c>
      <c r="Q1298" s="132" t="s">
        <v>2607</v>
      </c>
      <c r="R1298" s="132" t="s">
        <v>29167</v>
      </c>
      <c r="S1298" s="132" t="s">
        <v>29167</v>
      </c>
      <c r="T1298" s="132" t="s">
        <v>29168</v>
      </c>
      <c r="U1298" s="132"/>
      <c r="V1298" s="132"/>
      <c r="W1298" s="132"/>
      <c r="X1298" s="132"/>
      <c r="Y1298" s="132" t="s">
        <v>11864</v>
      </c>
      <c r="Z1298" s="133" t="s">
        <v>28753</v>
      </c>
      <c r="AA1298" s="132" t="s">
        <v>7349</v>
      </c>
      <c r="AB1298" s="133"/>
      <c r="AC1298" s="133"/>
      <c r="AD1298" s="132" t="s">
        <v>96</v>
      </c>
      <c r="AE1298" s="132"/>
      <c r="AF1298" s="132" t="s">
        <v>243</v>
      </c>
      <c r="AG1298" s="132"/>
      <c r="AH1298" s="132"/>
      <c r="AI1298" s="132"/>
      <c r="AJ1298" s="132" t="s">
        <v>118</v>
      </c>
      <c r="AK1298" s="132"/>
      <c r="AL1298" s="132" t="s">
        <v>17989</v>
      </c>
      <c r="AM1298" s="132" t="s">
        <v>96</v>
      </c>
      <c r="AN1298" s="132" t="s">
        <v>243</v>
      </c>
      <c r="AO1298" s="132" t="s">
        <v>29169</v>
      </c>
      <c r="AP1298" s="132" t="s">
        <v>98</v>
      </c>
      <c r="AQ1298" s="132" t="s">
        <v>99</v>
      </c>
      <c r="AR1298" s="132" t="s">
        <v>29166</v>
      </c>
      <c r="AS1298" s="133" t="s">
        <v>28753</v>
      </c>
      <c r="AT1298" s="132" t="s">
        <v>101</v>
      </c>
      <c r="AU1298" s="132" t="s">
        <v>101</v>
      </c>
      <c r="AV1298" s="132" t="s">
        <v>122</v>
      </c>
      <c r="AW1298" s="132" t="s">
        <v>123</v>
      </c>
      <c r="AX1298" s="132" t="s">
        <v>158</v>
      </c>
      <c r="AY1298" s="132" t="s">
        <v>1339</v>
      </c>
      <c r="AZ1298" s="132" t="s">
        <v>1339</v>
      </c>
      <c r="BA1298" s="132" t="s">
        <v>13013</v>
      </c>
    </row>
    <row r="1299" spans="1:53" ht="30">
      <c r="A1299" s="131">
        <v>1294</v>
      </c>
      <c r="B1299" s="132" t="s">
        <v>11865</v>
      </c>
      <c r="C1299" s="132" t="s">
        <v>4572</v>
      </c>
      <c r="D1299" s="132" t="s">
        <v>29170</v>
      </c>
      <c r="E1299" s="132" t="s">
        <v>301</v>
      </c>
      <c r="F1299" s="133" t="s">
        <v>29171</v>
      </c>
      <c r="G1299" s="132" t="s">
        <v>2242</v>
      </c>
      <c r="H1299" s="132" t="s">
        <v>30481</v>
      </c>
      <c r="I1299" s="132" t="s">
        <v>13518</v>
      </c>
      <c r="J1299" s="132" t="s">
        <v>30482</v>
      </c>
      <c r="K1299" s="132" t="s">
        <v>30483</v>
      </c>
      <c r="L1299" s="132" t="s">
        <v>13518</v>
      </c>
      <c r="M1299" s="132" t="s">
        <v>30484</v>
      </c>
      <c r="N1299" s="132" t="s">
        <v>2326</v>
      </c>
      <c r="O1299" s="132" t="s">
        <v>30485</v>
      </c>
      <c r="P1299" s="132" t="s">
        <v>2606</v>
      </c>
      <c r="Q1299" s="132" t="s">
        <v>2607</v>
      </c>
      <c r="R1299" s="132" t="s">
        <v>29172</v>
      </c>
      <c r="S1299" s="132" t="s">
        <v>30486</v>
      </c>
      <c r="T1299" s="132" t="s">
        <v>30487</v>
      </c>
      <c r="U1299" s="132"/>
      <c r="V1299" s="132"/>
      <c r="W1299" s="132"/>
      <c r="X1299" s="132"/>
      <c r="Y1299" s="132" t="s">
        <v>30488</v>
      </c>
      <c r="Z1299" s="133" t="s">
        <v>13395</v>
      </c>
      <c r="AA1299" s="132" t="s">
        <v>29703</v>
      </c>
      <c r="AB1299" s="133"/>
      <c r="AC1299" s="133"/>
      <c r="AD1299" s="132" t="s">
        <v>2242</v>
      </c>
      <c r="AE1299" s="132" t="s">
        <v>29173</v>
      </c>
      <c r="AF1299" s="132" t="s">
        <v>2819</v>
      </c>
      <c r="AG1299" s="132"/>
      <c r="AH1299" s="132"/>
      <c r="AI1299" s="132"/>
      <c r="AJ1299" s="132" t="s">
        <v>187</v>
      </c>
      <c r="AK1299" s="132"/>
      <c r="AL1299" s="132"/>
      <c r="AM1299" s="132" t="s">
        <v>2242</v>
      </c>
      <c r="AN1299" s="132" t="s">
        <v>2819</v>
      </c>
      <c r="AO1299" s="132" t="s">
        <v>29174</v>
      </c>
      <c r="AP1299" s="132" t="s">
        <v>98</v>
      </c>
      <c r="AQ1299" s="132" t="s">
        <v>99</v>
      </c>
      <c r="AR1299" s="132" t="s">
        <v>2326</v>
      </c>
      <c r="AS1299" s="133" t="s">
        <v>28753</v>
      </c>
      <c r="AT1299" s="132" t="s">
        <v>101</v>
      </c>
      <c r="AU1299" s="132" t="s">
        <v>101</v>
      </c>
      <c r="AV1299" s="132" t="s">
        <v>102</v>
      </c>
      <c r="AW1299" s="132" t="s">
        <v>103</v>
      </c>
      <c r="AX1299" s="132" t="s">
        <v>158</v>
      </c>
      <c r="AY1299" s="132" t="s">
        <v>760</v>
      </c>
      <c r="AZ1299" s="132" t="s">
        <v>760</v>
      </c>
      <c r="BA1299" s="132" t="s">
        <v>13013</v>
      </c>
    </row>
    <row r="1300" spans="1:53" ht="30">
      <c r="A1300" s="131">
        <v>1295</v>
      </c>
      <c r="B1300" s="132" t="s">
        <v>11866</v>
      </c>
      <c r="C1300" s="132" t="s">
        <v>29175</v>
      </c>
      <c r="D1300" s="132" t="s">
        <v>3022</v>
      </c>
      <c r="E1300" s="132" t="s">
        <v>301</v>
      </c>
      <c r="F1300" s="133" t="s">
        <v>1819</v>
      </c>
      <c r="G1300" s="132" t="s">
        <v>96</v>
      </c>
      <c r="H1300" s="132" t="s">
        <v>30489</v>
      </c>
      <c r="I1300" s="132" t="s">
        <v>7346</v>
      </c>
      <c r="J1300" s="132" t="s">
        <v>30490</v>
      </c>
      <c r="K1300" s="132" t="s">
        <v>14103</v>
      </c>
      <c r="L1300" s="132" t="s">
        <v>6411</v>
      </c>
      <c r="M1300" s="132" t="s">
        <v>30491</v>
      </c>
      <c r="N1300" s="132" t="s">
        <v>7835</v>
      </c>
      <c r="O1300" s="132" t="s">
        <v>30492</v>
      </c>
      <c r="P1300" s="132" t="s">
        <v>2606</v>
      </c>
      <c r="Q1300" s="132" t="s">
        <v>2607</v>
      </c>
      <c r="R1300" s="132" t="s">
        <v>29176</v>
      </c>
      <c r="S1300" s="132" t="s">
        <v>30493</v>
      </c>
      <c r="T1300" s="132" t="s">
        <v>29177</v>
      </c>
      <c r="U1300" s="132"/>
      <c r="V1300" s="132"/>
      <c r="W1300" s="132"/>
      <c r="X1300" s="132"/>
      <c r="Y1300" s="132" t="s">
        <v>11866</v>
      </c>
      <c r="Z1300" s="133" t="s">
        <v>28753</v>
      </c>
      <c r="AA1300" s="132" t="s">
        <v>7349</v>
      </c>
      <c r="AB1300" s="133"/>
      <c r="AC1300" s="133"/>
      <c r="AD1300" s="132" t="s">
        <v>96</v>
      </c>
      <c r="AE1300" s="132"/>
      <c r="AF1300" s="132" t="s">
        <v>231</v>
      </c>
      <c r="AG1300" s="132"/>
      <c r="AH1300" s="132"/>
      <c r="AI1300" s="132"/>
      <c r="AJ1300" s="132" t="s">
        <v>94</v>
      </c>
      <c r="AK1300" s="132"/>
      <c r="AL1300" s="132" t="s">
        <v>17989</v>
      </c>
      <c r="AM1300" s="132" t="s">
        <v>96</v>
      </c>
      <c r="AN1300" s="132" t="s">
        <v>231</v>
      </c>
      <c r="AO1300" s="132" t="s">
        <v>29178</v>
      </c>
      <c r="AP1300" s="132" t="s">
        <v>98</v>
      </c>
      <c r="AQ1300" s="132" t="s">
        <v>99</v>
      </c>
      <c r="AR1300" s="132" t="s">
        <v>7835</v>
      </c>
      <c r="AS1300" s="133" t="s">
        <v>28753</v>
      </c>
      <c r="AT1300" s="132" t="s">
        <v>101</v>
      </c>
      <c r="AU1300" s="132" t="s">
        <v>101</v>
      </c>
      <c r="AV1300" s="132" t="s">
        <v>122</v>
      </c>
      <c r="AW1300" s="132" t="s">
        <v>123</v>
      </c>
      <c r="AX1300" s="132" t="s">
        <v>433</v>
      </c>
      <c r="AY1300" s="132" t="s">
        <v>434</v>
      </c>
      <c r="AZ1300" s="132" t="s">
        <v>434</v>
      </c>
      <c r="BA1300" s="132" t="s">
        <v>13013</v>
      </c>
    </row>
    <row r="1301" spans="1:53" ht="30">
      <c r="A1301" s="131">
        <v>1296</v>
      </c>
      <c r="B1301" s="132" t="s">
        <v>11867</v>
      </c>
      <c r="C1301" s="132" t="s">
        <v>30494</v>
      </c>
      <c r="D1301" s="132" t="s">
        <v>28580</v>
      </c>
      <c r="E1301" s="132" t="s">
        <v>82</v>
      </c>
      <c r="F1301" s="133" t="s">
        <v>272</v>
      </c>
      <c r="G1301" s="132" t="s">
        <v>96</v>
      </c>
      <c r="H1301" s="132"/>
      <c r="I1301" s="132"/>
      <c r="J1301" s="132"/>
      <c r="K1301" s="132"/>
      <c r="L1301" s="132"/>
      <c r="M1301" s="132"/>
      <c r="N1301" s="132" t="s">
        <v>111</v>
      </c>
      <c r="O1301" s="132"/>
      <c r="P1301" s="132" t="s">
        <v>2606</v>
      </c>
      <c r="Q1301" s="132"/>
      <c r="R1301" s="132" t="s">
        <v>30495</v>
      </c>
      <c r="S1301" s="132"/>
      <c r="T1301" s="132" t="s">
        <v>30496</v>
      </c>
      <c r="U1301" s="132"/>
      <c r="V1301" s="132"/>
      <c r="W1301" s="132"/>
      <c r="X1301" s="132"/>
      <c r="Y1301" s="132" t="s">
        <v>30497</v>
      </c>
      <c r="Z1301" s="133"/>
      <c r="AA1301" s="132"/>
      <c r="AB1301" s="133"/>
      <c r="AC1301" s="133"/>
      <c r="AD1301" s="132"/>
      <c r="AE1301" s="132"/>
      <c r="AF1301" s="132"/>
      <c r="AG1301" s="132"/>
      <c r="AH1301" s="132"/>
      <c r="AI1301" s="132"/>
      <c r="AJ1301" s="132" t="s">
        <v>118</v>
      </c>
      <c r="AK1301" s="132"/>
      <c r="AL1301" s="132"/>
      <c r="AM1301" s="132" t="s">
        <v>96</v>
      </c>
      <c r="AN1301" s="132" t="s">
        <v>510</v>
      </c>
      <c r="AO1301" s="132" t="s">
        <v>30498</v>
      </c>
      <c r="AP1301" s="132" t="s">
        <v>98</v>
      </c>
      <c r="AQ1301" s="132" t="s">
        <v>99</v>
      </c>
      <c r="AR1301" s="132" t="s">
        <v>111</v>
      </c>
      <c r="AS1301" s="133" t="s">
        <v>28753</v>
      </c>
      <c r="AT1301" s="132" t="s">
        <v>101</v>
      </c>
      <c r="AU1301" s="132" t="s">
        <v>101</v>
      </c>
      <c r="AV1301" s="132" t="s">
        <v>122</v>
      </c>
      <c r="AW1301" s="132" t="s">
        <v>123</v>
      </c>
      <c r="AX1301" s="132" t="s">
        <v>124</v>
      </c>
      <c r="AY1301" s="132" t="s">
        <v>125</v>
      </c>
      <c r="AZ1301" s="132" t="s">
        <v>125</v>
      </c>
      <c r="BA1301" s="132" t="s">
        <v>13013</v>
      </c>
    </row>
    <row r="1302" spans="1:53" ht="30">
      <c r="A1302" s="131">
        <v>1297</v>
      </c>
      <c r="B1302" s="132" t="s">
        <v>11868</v>
      </c>
      <c r="C1302" s="132" t="s">
        <v>30499</v>
      </c>
      <c r="D1302" s="132" t="s">
        <v>726</v>
      </c>
      <c r="E1302" s="132" t="s">
        <v>301</v>
      </c>
      <c r="F1302" s="133" t="s">
        <v>2653</v>
      </c>
      <c r="G1302" s="132" t="s">
        <v>96</v>
      </c>
      <c r="H1302" s="132"/>
      <c r="I1302" s="132"/>
      <c r="J1302" s="132"/>
      <c r="K1302" s="132" t="s">
        <v>30500</v>
      </c>
      <c r="L1302" s="132" t="s">
        <v>6427</v>
      </c>
      <c r="M1302" s="132" t="s">
        <v>30501</v>
      </c>
      <c r="N1302" s="132" t="s">
        <v>7835</v>
      </c>
      <c r="O1302" s="132" t="s">
        <v>30502</v>
      </c>
      <c r="P1302" s="132" t="s">
        <v>2606</v>
      </c>
      <c r="Q1302" s="132" t="s">
        <v>4294</v>
      </c>
      <c r="R1302" s="132" t="s">
        <v>30503</v>
      </c>
      <c r="S1302" s="132" t="s">
        <v>30503</v>
      </c>
      <c r="T1302" s="132" t="s">
        <v>30504</v>
      </c>
      <c r="U1302" s="132" t="s">
        <v>30505</v>
      </c>
      <c r="V1302" s="132"/>
      <c r="W1302" s="132"/>
      <c r="X1302" s="132"/>
      <c r="Y1302" s="132" t="s">
        <v>30506</v>
      </c>
      <c r="Z1302" s="133" t="s">
        <v>14832</v>
      </c>
      <c r="AA1302" s="132" t="s">
        <v>7367</v>
      </c>
      <c r="AB1302" s="133"/>
      <c r="AC1302" s="133"/>
      <c r="AD1302" s="132" t="s">
        <v>96</v>
      </c>
      <c r="AE1302" s="132"/>
      <c r="AF1302" s="132" t="s">
        <v>218</v>
      </c>
      <c r="AG1302" s="132"/>
      <c r="AH1302" s="132"/>
      <c r="AI1302" s="132"/>
      <c r="AJ1302" s="132" t="s">
        <v>118</v>
      </c>
      <c r="AK1302" s="132"/>
      <c r="AL1302" s="132" t="s">
        <v>17989</v>
      </c>
      <c r="AM1302" s="132" t="s">
        <v>96</v>
      </c>
      <c r="AN1302" s="132" t="s">
        <v>218</v>
      </c>
      <c r="AO1302" s="132" t="s">
        <v>30507</v>
      </c>
      <c r="AP1302" s="132" t="s">
        <v>98</v>
      </c>
      <c r="AQ1302" s="132" t="s">
        <v>99</v>
      </c>
      <c r="AR1302" s="132" t="s">
        <v>7835</v>
      </c>
      <c r="AS1302" s="133" t="s">
        <v>28753</v>
      </c>
      <c r="AT1302" s="132" t="s">
        <v>101</v>
      </c>
      <c r="AU1302" s="132" t="s">
        <v>101</v>
      </c>
      <c r="AV1302" s="132" t="s">
        <v>122</v>
      </c>
      <c r="AW1302" s="132" t="s">
        <v>123</v>
      </c>
      <c r="AX1302" s="132" t="s">
        <v>433</v>
      </c>
      <c r="AY1302" s="132" t="s">
        <v>434</v>
      </c>
      <c r="AZ1302" s="132" t="s">
        <v>434</v>
      </c>
      <c r="BA1302" s="132" t="s">
        <v>13013</v>
      </c>
    </row>
    <row r="1303" spans="1:53" ht="30">
      <c r="A1303" s="131">
        <v>1298</v>
      </c>
      <c r="B1303" s="132" t="s">
        <v>11869</v>
      </c>
      <c r="C1303" s="132" t="s">
        <v>30508</v>
      </c>
      <c r="D1303" s="132" t="s">
        <v>1585</v>
      </c>
      <c r="E1303" s="132" t="s">
        <v>82</v>
      </c>
      <c r="F1303" s="133" t="s">
        <v>30509</v>
      </c>
      <c r="G1303" s="132" t="s">
        <v>1571</v>
      </c>
      <c r="H1303" s="132"/>
      <c r="I1303" s="132"/>
      <c r="J1303" s="132"/>
      <c r="K1303" s="132"/>
      <c r="L1303" s="132"/>
      <c r="M1303" s="132"/>
      <c r="N1303" s="132" t="s">
        <v>7608</v>
      </c>
      <c r="O1303" s="132"/>
      <c r="P1303" s="132" t="s">
        <v>2606</v>
      </c>
      <c r="Q1303" s="132"/>
      <c r="R1303" s="132" t="s">
        <v>30510</v>
      </c>
      <c r="S1303" s="132"/>
      <c r="T1303" s="132" t="s">
        <v>30511</v>
      </c>
      <c r="U1303" s="132"/>
      <c r="V1303" s="132"/>
      <c r="W1303" s="132"/>
      <c r="X1303" s="132"/>
      <c r="Y1303" s="132"/>
      <c r="Z1303" s="133"/>
      <c r="AA1303" s="132"/>
      <c r="AB1303" s="133"/>
      <c r="AC1303" s="133"/>
      <c r="AD1303" s="132"/>
      <c r="AE1303" s="132"/>
      <c r="AF1303" s="132"/>
      <c r="AG1303" s="132"/>
      <c r="AH1303" s="132"/>
      <c r="AI1303" s="132"/>
      <c r="AJ1303" s="132" t="s">
        <v>118</v>
      </c>
      <c r="AK1303" s="132"/>
      <c r="AL1303" s="132"/>
      <c r="AM1303" s="132" t="s">
        <v>1571</v>
      </c>
      <c r="AN1303" s="132" t="s">
        <v>19639</v>
      </c>
      <c r="AO1303" s="132" t="s">
        <v>30512</v>
      </c>
      <c r="AP1303" s="132" t="s">
        <v>98</v>
      </c>
      <c r="AQ1303" s="132" t="s">
        <v>99</v>
      </c>
      <c r="AR1303" s="132" t="s">
        <v>7608</v>
      </c>
      <c r="AS1303" s="133" t="s">
        <v>28753</v>
      </c>
      <c r="AT1303" s="132" t="s">
        <v>101</v>
      </c>
      <c r="AU1303" s="132" t="s">
        <v>101</v>
      </c>
      <c r="AV1303" s="132" t="s">
        <v>122</v>
      </c>
      <c r="AW1303" s="132" t="s">
        <v>123</v>
      </c>
      <c r="AX1303" s="132" t="s">
        <v>104</v>
      </c>
      <c r="AY1303" s="132" t="s">
        <v>105</v>
      </c>
      <c r="AZ1303" s="132" t="s">
        <v>105</v>
      </c>
      <c r="BA1303" s="132" t="s">
        <v>13013</v>
      </c>
    </row>
    <row r="1304" spans="1:53" ht="30">
      <c r="A1304" s="131">
        <v>1299</v>
      </c>
      <c r="B1304" s="132" t="s">
        <v>11870</v>
      </c>
      <c r="C1304" s="132" t="s">
        <v>30513</v>
      </c>
      <c r="D1304" s="132" t="s">
        <v>3015</v>
      </c>
      <c r="E1304" s="132" t="s">
        <v>82</v>
      </c>
      <c r="F1304" s="133" t="s">
        <v>5825</v>
      </c>
      <c r="G1304" s="132" t="s">
        <v>96</v>
      </c>
      <c r="H1304" s="132" t="s">
        <v>30514</v>
      </c>
      <c r="I1304" s="132" t="s">
        <v>6456</v>
      </c>
      <c r="J1304" s="132" t="s">
        <v>30515</v>
      </c>
      <c r="K1304" s="132" t="s">
        <v>30516</v>
      </c>
      <c r="L1304" s="132" t="s">
        <v>6479</v>
      </c>
      <c r="M1304" s="132" t="s">
        <v>30517</v>
      </c>
      <c r="N1304" s="132" t="s">
        <v>1364</v>
      </c>
      <c r="O1304" s="132" t="s">
        <v>30518</v>
      </c>
      <c r="P1304" s="132" t="s">
        <v>2606</v>
      </c>
      <c r="Q1304" s="132" t="s">
        <v>2607</v>
      </c>
      <c r="R1304" s="132" t="s">
        <v>30519</v>
      </c>
      <c r="S1304" s="132" t="s">
        <v>30519</v>
      </c>
      <c r="T1304" s="132" t="s">
        <v>30520</v>
      </c>
      <c r="U1304" s="132"/>
      <c r="V1304" s="132"/>
      <c r="W1304" s="132"/>
      <c r="X1304" s="132"/>
      <c r="Y1304" s="132" t="s">
        <v>11870</v>
      </c>
      <c r="Z1304" s="133" t="s">
        <v>28753</v>
      </c>
      <c r="AA1304" s="132" t="s">
        <v>7349</v>
      </c>
      <c r="AB1304" s="133"/>
      <c r="AC1304" s="133"/>
      <c r="AD1304" s="132" t="s">
        <v>96</v>
      </c>
      <c r="AE1304" s="132"/>
      <c r="AF1304" s="132" t="s">
        <v>721</v>
      </c>
      <c r="AG1304" s="132"/>
      <c r="AH1304" s="132"/>
      <c r="AI1304" s="132"/>
      <c r="AJ1304" s="132" t="s">
        <v>118</v>
      </c>
      <c r="AK1304" s="132"/>
      <c r="AL1304" s="132" t="s">
        <v>17989</v>
      </c>
      <c r="AM1304" s="132" t="s">
        <v>96</v>
      </c>
      <c r="AN1304" s="132" t="s">
        <v>721</v>
      </c>
      <c r="AO1304" s="132" t="s">
        <v>30521</v>
      </c>
      <c r="AP1304" s="132" t="s">
        <v>98</v>
      </c>
      <c r="AQ1304" s="132" t="s">
        <v>99</v>
      </c>
      <c r="AR1304" s="132" t="s">
        <v>1364</v>
      </c>
      <c r="AS1304" s="133" t="s">
        <v>28753</v>
      </c>
      <c r="AT1304" s="132" t="s">
        <v>101</v>
      </c>
      <c r="AU1304" s="132" t="s">
        <v>101</v>
      </c>
      <c r="AV1304" s="132" t="s">
        <v>122</v>
      </c>
      <c r="AW1304" s="132" t="s">
        <v>123</v>
      </c>
      <c r="AX1304" s="132" t="s">
        <v>282</v>
      </c>
      <c r="AY1304" s="132" t="s">
        <v>1369</v>
      </c>
      <c r="AZ1304" s="132" t="s">
        <v>1369</v>
      </c>
      <c r="BA1304" s="132" t="s">
        <v>13013</v>
      </c>
    </row>
    <row r="1305" spans="1:53" ht="30">
      <c r="A1305" s="131">
        <v>1300</v>
      </c>
      <c r="B1305" s="132" t="s">
        <v>11871</v>
      </c>
      <c r="C1305" s="132" t="s">
        <v>6508</v>
      </c>
      <c r="D1305" s="132" t="s">
        <v>1958</v>
      </c>
      <c r="E1305" s="132" t="s">
        <v>301</v>
      </c>
      <c r="F1305" s="133" t="s">
        <v>7723</v>
      </c>
      <c r="G1305" s="132" t="s">
        <v>96</v>
      </c>
      <c r="H1305" s="132"/>
      <c r="I1305" s="132"/>
      <c r="J1305" s="132"/>
      <c r="K1305" s="132"/>
      <c r="L1305" s="132"/>
      <c r="M1305" s="132"/>
      <c r="N1305" s="132" t="s">
        <v>7835</v>
      </c>
      <c r="O1305" s="132" t="s">
        <v>96</v>
      </c>
      <c r="P1305" s="132" t="s">
        <v>2606</v>
      </c>
      <c r="Q1305" s="132"/>
      <c r="R1305" s="132" t="s">
        <v>30522</v>
      </c>
      <c r="S1305" s="132"/>
      <c r="T1305" s="132" t="s">
        <v>30523</v>
      </c>
      <c r="U1305" s="132"/>
      <c r="V1305" s="132"/>
      <c r="W1305" s="132"/>
      <c r="X1305" s="132"/>
      <c r="Y1305" s="132" t="s">
        <v>30524</v>
      </c>
      <c r="Z1305" s="133"/>
      <c r="AA1305" s="132"/>
      <c r="AB1305" s="133"/>
      <c r="AC1305" s="133"/>
      <c r="AD1305" s="132"/>
      <c r="AE1305" s="132"/>
      <c r="AF1305" s="132"/>
      <c r="AG1305" s="132"/>
      <c r="AH1305" s="132"/>
      <c r="AI1305" s="132"/>
      <c r="AJ1305" s="132" t="s">
        <v>118</v>
      </c>
      <c r="AK1305" s="132"/>
      <c r="AL1305" s="132" t="s">
        <v>17989</v>
      </c>
      <c r="AM1305" s="132" t="s">
        <v>96</v>
      </c>
      <c r="AN1305" s="132" t="s">
        <v>347</v>
      </c>
      <c r="AO1305" s="132" t="s">
        <v>30525</v>
      </c>
      <c r="AP1305" s="132" t="s">
        <v>98</v>
      </c>
      <c r="AQ1305" s="132" t="s">
        <v>99</v>
      </c>
      <c r="AR1305" s="132" t="s">
        <v>7835</v>
      </c>
      <c r="AS1305" s="133" t="s">
        <v>28753</v>
      </c>
      <c r="AT1305" s="132" t="s">
        <v>101</v>
      </c>
      <c r="AU1305" s="132" t="s">
        <v>101</v>
      </c>
      <c r="AV1305" s="132" t="s">
        <v>122</v>
      </c>
      <c r="AW1305" s="132" t="s">
        <v>123</v>
      </c>
      <c r="AX1305" s="132" t="s">
        <v>433</v>
      </c>
      <c r="AY1305" s="132" t="s">
        <v>434</v>
      </c>
      <c r="AZ1305" s="132" t="s">
        <v>434</v>
      </c>
      <c r="BA1305" s="132" t="s">
        <v>13013</v>
      </c>
    </row>
    <row r="1306" spans="1:53" ht="30">
      <c r="A1306" s="131">
        <v>1301</v>
      </c>
      <c r="B1306" s="132" t="s">
        <v>11872</v>
      </c>
      <c r="C1306" s="132" t="s">
        <v>13900</v>
      </c>
      <c r="D1306" s="132" t="s">
        <v>2035</v>
      </c>
      <c r="E1306" s="132" t="s">
        <v>301</v>
      </c>
      <c r="F1306" s="133" t="s">
        <v>6642</v>
      </c>
      <c r="G1306" s="132" t="s">
        <v>96</v>
      </c>
      <c r="H1306" s="132"/>
      <c r="I1306" s="132"/>
      <c r="J1306" s="132"/>
      <c r="K1306" s="132"/>
      <c r="L1306" s="132"/>
      <c r="M1306" s="132"/>
      <c r="N1306" s="132" t="s">
        <v>29166</v>
      </c>
      <c r="O1306" s="132" t="s">
        <v>96</v>
      </c>
      <c r="P1306" s="132" t="s">
        <v>2606</v>
      </c>
      <c r="Q1306" s="132"/>
      <c r="R1306" s="132" t="s">
        <v>30526</v>
      </c>
      <c r="S1306" s="132"/>
      <c r="T1306" s="132" t="s">
        <v>30527</v>
      </c>
      <c r="U1306" s="132"/>
      <c r="V1306" s="132"/>
      <c r="W1306" s="132"/>
      <c r="X1306" s="132"/>
      <c r="Y1306" s="132" t="s">
        <v>30528</v>
      </c>
      <c r="Z1306" s="133"/>
      <c r="AA1306" s="132"/>
      <c r="AB1306" s="133"/>
      <c r="AC1306" s="133"/>
      <c r="AD1306" s="132"/>
      <c r="AE1306" s="132"/>
      <c r="AF1306" s="132"/>
      <c r="AG1306" s="132"/>
      <c r="AH1306" s="132"/>
      <c r="AI1306" s="132"/>
      <c r="AJ1306" s="132" t="s">
        <v>118</v>
      </c>
      <c r="AK1306" s="132"/>
      <c r="AL1306" s="132" t="s">
        <v>17989</v>
      </c>
      <c r="AM1306" s="132" t="s">
        <v>96</v>
      </c>
      <c r="AN1306" s="132" t="s">
        <v>347</v>
      </c>
      <c r="AO1306" s="132" t="s">
        <v>30529</v>
      </c>
      <c r="AP1306" s="132" t="s">
        <v>98</v>
      </c>
      <c r="AQ1306" s="132" t="s">
        <v>99</v>
      </c>
      <c r="AR1306" s="132" t="s">
        <v>29166</v>
      </c>
      <c r="AS1306" s="133" t="s">
        <v>28753</v>
      </c>
      <c r="AT1306" s="132" t="s">
        <v>101</v>
      </c>
      <c r="AU1306" s="132" t="s">
        <v>101</v>
      </c>
      <c r="AV1306" s="132" t="s">
        <v>122</v>
      </c>
      <c r="AW1306" s="132" t="s">
        <v>123</v>
      </c>
      <c r="AX1306" s="132" t="s">
        <v>158</v>
      </c>
      <c r="AY1306" s="132" t="s">
        <v>1339</v>
      </c>
      <c r="AZ1306" s="132" t="s">
        <v>1339</v>
      </c>
      <c r="BA1306" s="132" t="s">
        <v>13013</v>
      </c>
    </row>
    <row r="1307" spans="1:53" ht="30">
      <c r="A1307" s="131">
        <v>1302</v>
      </c>
      <c r="B1307" s="132" t="s">
        <v>11873</v>
      </c>
      <c r="C1307" s="132" t="s">
        <v>30530</v>
      </c>
      <c r="D1307" s="132" t="s">
        <v>649</v>
      </c>
      <c r="E1307" s="132" t="s">
        <v>301</v>
      </c>
      <c r="F1307" s="133" t="s">
        <v>2082</v>
      </c>
      <c r="G1307" s="132" t="s">
        <v>96</v>
      </c>
      <c r="H1307" s="132"/>
      <c r="I1307" s="132"/>
      <c r="J1307" s="132"/>
      <c r="K1307" s="132"/>
      <c r="L1307" s="132"/>
      <c r="M1307" s="132"/>
      <c r="N1307" s="132" t="s">
        <v>29166</v>
      </c>
      <c r="O1307" s="132"/>
      <c r="P1307" s="132" t="s">
        <v>2606</v>
      </c>
      <c r="Q1307" s="132"/>
      <c r="R1307" s="132" t="s">
        <v>30531</v>
      </c>
      <c r="S1307" s="132"/>
      <c r="T1307" s="132" t="s">
        <v>30532</v>
      </c>
      <c r="U1307" s="132"/>
      <c r="V1307" s="132"/>
      <c r="W1307" s="132"/>
      <c r="X1307" s="132"/>
      <c r="Y1307" s="132"/>
      <c r="Z1307" s="133"/>
      <c r="AA1307" s="132"/>
      <c r="AB1307" s="133"/>
      <c r="AC1307" s="133"/>
      <c r="AD1307" s="132"/>
      <c r="AE1307" s="132"/>
      <c r="AF1307" s="132"/>
      <c r="AG1307" s="132"/>
      <c r="AH1307" s="132"/>
      <c r="AI1307" s="132"/>
      <c r="AJ1307" s="132" t="s">
        <v>118</v>
      </c>
      <c r="AK1307" s="132"/>
      <c r="AL1307" s="132"/>
      <c r="AM1307" s="132" t="s">
        <v>96</v>
      </c>
      <c r="AN1307" s="132" t="s">
        <v>347</v>
      </c>
      <c r="AO1307" s="132" t="s">
        <v>30533</v>
      </c>
      <c r="AP1307" s="132" t="s">
        <v>98</v>
      </c>
      <c r="AQ1307" s="132" t="s">
        <v>99</v>
      </c>
      <c r="AR1307" s="132" t="s">
        <v>29166</v>
      </c>
      <c r="AS1307" s="133" t="s">
        <v>28753</v>
      </c>
      <c r="AT1307" s="132" t="s">
        <v>101</v>
      </c>
      <c r="AU1307" s="132" t="s">
        <v>101</v>
      </c>
      <c r="AV1307" s="132" t="s">
        <v>122</v>
      </c>
      <c r="AW1307" s="132" t="s">
        <v>123</v>
      </c>
      <c r="AX1307" s="132" t="s">
        <v>158</v>
      </c>
      <c r="AY1307" s="132" t="s">
        <v>1339</v>
      </c>
      <c r="AZ1307" s="132" t="s">
        <v>1339</v>
      </c>
      <c r="BA1307" s="132" t="s">
        <v>13013</v>
      </c>
    </row>
    <row r="1308" spans="1:53" ht="30">
      <c r="A1308" s="131">
        <v>1303</v>
      </c>
      <c r="B1308" s="132" t="s">
        <v>11874</v>
      </c>
      <c r="C1308" s="132" t="s">
        <v>28756</v>
      </c>
      <c r="D1308" s="132" t="s">
        <v>259</v>
      </c>
      <c r="E1308" s="132" t="s">
        <v>82</v>
      </c>
      <c r="F1308" s="133" t="s">
        <v>2837</v>
      </c>
      <c r="G1308" s="132" t="s">
        <v>96</v>
      </c>
      <c r="H1308" s="132"/>
      <c r="I1308" s="132"/>
      <c r="J1308" s="132"/>
      <c r="K1308" s="132"/>
      <c r="L1308" s="132"/>
      <c r="M1308" s="132"/>
      <c r="N1308" s="132" t="s">
        <v>1364</v>
      </c>
      <c r="O1308" s="132" t="s">
        <v>96</v>
      </c>
      <c r="P1308" s="132" t="s">
        <v>2606</v>
      </c>
      <c r="Q1308" s="132"/>
      <c r="R1308" s="132" t="s">
        <v>30534</v>
      </c>
      <c r="S1308" s="132"/>
      <c r="T1308" s="132" t="s">
        <v>30535</v>
      </c>
      <c r="U1308" s="132"/>
      <c r="V1308" s="132"/>
      <c r="W1308" s="132"/>
      <c r="X1308" s="132"/>
      <c r="Y1308" s="132"/>
      <c r="Z1308" s="133"/>
      <c r="AA1308" s="132"/>
      <c r="AB1308" s="133"/>
      <c r="AC1308" s="133"/>
      <c r="AD1308" s="132"/>
      <c r="AE1308" s="132"/>
      <c r="AF1308" s="132"/>
      <c r="AG1308" s="132"/>
      <c r="AH1308" s="132"/>
      <c r="AI1308" s="132"/>
      <c r="AJ1308" s="132" t="s">
        <v>118</v>
      </c>
      <c r="AK1308" s="132"/>
      <c r="AL1308" s="132"/>
      <c r="AM1308" s="132" t="s">
        <v>96</v>
      </c>
      <c r="AN1308" s="132" t="s">
        <v>347</v>
      </c>
      <c r="AO1308" s="132" t="s">
        <v>30536</v>
      </c>
      <c r="AP1308" s="132" t="s">
        <v>98</v>
      </c>
      <c r="AQ1308" s="132" t="s">
        <v>99</v>
      </c>
      <c r="AR1308" s="132" t="s">
        <v>1364</v>
      </c>
      <c r="AS1308" s="133" t="s">
        <v>28753</v>
      </c>
      <c r="AT1308" s="132" t="s">
        <v>101</v>
      </c>
      <c r="AU1308" s="132" t="s">
        <v>101</v>
      </c>
      <c r="AV1308" s="132" t="s">
        <v>122</v>
      </c>
      <c r="AW1308" s="132" t="s">
        <v>123</v>
      </c>
      <c r="AX1308" s="132" t="s">
        <v>282</v>
      </c>
      <c r="AY1308" s="132" t="s">
        <v>1369</v>
      </c>
      <c r="AZ1308" s="132" t="s">
        <v>1369</v>
      </c>
      <c r="BA1308" s="132" t="s">
        <v>13013</v>
      </c>
    </row>
    <row r="1309" spans="1:53" ht="30">
      <c r="A1309" s="131">
        <v>1304</v>
      </c>
      <c r="B1309" s="132" t="s">
        <v>11875</v>
      </c>
      <c r="C1309" s="132" t="s">
        <v>586</v>
      </c>
      <c r="D1309" s="132" t="s">
        <v>2447</v>
      </c>
      <c r="E1309" s="132" t="s">
        <v>301</v>
      </c>
      <c r="F1309" s="133" t="s">
        <v>5698</v>
      </c>
      <c r="G1309" s="132" t="s">
        <v>96</v>
      </c>
      <c r="H1309" s="132"/>
      <c r="I1309" s="132"/>
      <c r="J1309" s="132"/>
      <c r="K1309" s="132"/>
      <c r="L1309" s="132"/>
      <c r="M1309" s="132"/>
      <c r="N1309" s="132" t="s">
        <v>7835</v>
      </c>
      <c r="O1309" s="132"/>
      <c r="P1309" s="132" t="s">
        <v>2606</v>
      </c>
      <c r="Q1309" s="132"/>
      <c r="R1309" s="132" t="s">
        <v>30537</v>
      </c>
      <c r="S1309" s="132"/>
      <c r="T1309" s="132" t="s">
        <v>30538</v>
      </c>
      <c r="U1309" s="132"/>
      <c r="V1309" s="132"/>
      <c r="W1309" s="132"/>
      <c r="X1309" s="132"/>
      <c r="Y1309" s="132"/>
      <c r="Z1309" s="133"/>
      <c r="AA1309" s="132"/>
      <c r="AB1309" s="133"/>
      <c r="AC1309" s="133"/>
      <c r="AD1309" s="132"/>
      <c r="AE1309" s="132"/>
      <c r="AF1309" s="132"/>
      <c r="AG1309" s="132"/>
      <c r="AH1309" s="132"/>
      <c r="AI1309" s="132"/>
      <c r="AJ1309" s="132" t="s">
        <v>118</v>
      </c>
      <c r="AK1309" s="132"/>
      <c r="AL1309" s="132"/>
      <c r="AM1309" s="132" t="s">
        <v>96</v>
      </c>
      <c r="AN1309" s="132" t="s">
        <v>347</v>
      </c>
      <c r="AO1309" s="132" t="s">
        <v>30539</v>
      </c>
      <c r="AP1309" s="132" t="s">
        <v>98</v>
      </c>
      <c r="AQ1309" s="132" t="s">
        <v>99</v>
      </c>
      <c r="AR1309" s="132" t="s">
        <v>7835</v>
      </c>
      <c r="AS1309" s="133" t="s">
        <v>28753</v>
      </c>
      <c r="AT1309" s="132" t="s">
        <v>101</v>
      </c>
      <c r="AU1309" s="132" t="s">
        <v>101</v>
      </c>
      <c r="AV1309" s="132" t="s">
        <v>122</v>
      </c>
      <c r="AW1309" s="132" t="s">
        <v>123</v>
      </c>
      <c r="AX1309" s="132" t="s">
        <v>433</v>
      </c>
      <c r="AY1309" s="132" t="s">
        <v>434</v>
      </c>
      <c r="AZ1309" s="132" t="s">
        <v>434</v>
      </c>
      <c r="BA1309" s="132" t="s">
        <v>13013</v>
      </c>
    </row>
    <row r="1310" spans="1:53" ht="30">
      <c r="A1310" s="131">
        <v>1305</v>
      </c>
      <c r="B1310" s="132" t="s">
        <v>11876</v>
      </c>
      <c r="C1310" s="132" t="s">
        <v>30540</v>
      </c>
      <c r="D1310" s="132" t="s">
        <v>352</v>
      </c>
      <c r="E1310" s="132" t="s">
        <v>82</v>
      </c>
      <c r="F1310" s="133" t="s">
        <v>2672</v>
      </c>
      <c r="G1310" s="132" t="s">
        <v>96</v>
      </c>
      <c r="H1310" s="132"/>
      <c r="I1310" s="132"/>
      <c r="J1310" s="132"/>
      <c r="K1310" s="132"/>
      <c r="L1310" s="132"/>
      <c r="M1310" s="132"/>
      <c r="N1310" s="132" t="s">
        <v>11107</v>
      </c>
      <c r="O1310" s="132"/>
      <c r="P1310" s="132" t="s">
        <v>2606</v>
      </c>
      <c r="Q1310" s="132"/>
      <c r="R1310" s="132" t="s">
        <v>30541</v>
      </c>
      <c r="S1310" s="132"/>
      <c r="T1310" s="132" t="s">
        <v>30542</v>
      </c>
      <c r="U1310" s="132"/>
      <c r="V1310" s="132"/>
      <c r="W1310" s="132"/>
      <c r="X1310" s="132"/>
      <c r="Y1310" s="132"/>
      <c r="Z1310" s="133"/>
      <c r="AA1310" s="132"/>
      <c r="AB1310" s="133"/>
      <c r="AC1310" s="133"/>
      <c r="AD1310" s="132"/>
      <c r="AE1310" s="132"/>
      <c r="AF1310" s="132"/>
      <c r="AG1310" s="132"/>
      <c r="AH1310" s="132"/>
      <c r="AI1310" s="132"/>
      <c r="AJ1310" s="132" t="s">
        <v>118</v>
      </c>
      <c r="AK1310" s="132"/>
      <c r="AL1310" s="132"/>
      <c r="AM1310" s="132" t="s">
        <v>96</v>
      </c>
      <c r="AN1310" s="132" t="s">
        <v>347</v>
      </c>
      <c r="AO1310" s="132" t="s">
        <v>30543</v>
      </c>
      <c r="AP1310" s="132" t="s">
        <v>98</v>
      </c>
      <c r="AQ1310" s="132" t="s">
        <v>99</v>
      </c>
      <c r="AR1310" s="132" t="s">
        <v>11107</v>
      </c>
      <c r="AS1310" s="133" t="s">
        <v>28753</v>
      </c>
      <c r="AT1310" s="132" t="s">
        <v>101</v>
      </c>
      <c r="AU1310" s="132" t="s">
        <v>101</v>
      </c>
      <c r="AV1310" s="132" t="s">
        <v>122</v>
      </c>
      <c r="AW1310" s="132" t="s">
        <v>123</v>
      </c>
      <c r="AX1310" s="132" t="s">
        <v>282</v>
      </c>
      <c r="AY1310" s="132" t="s">
        <v>298</v>
      </c>
      <c r="AZ1310" s="132" t="s">
        <v>298</v>
      </c>
      <c r="BA1310" s="132" t="s">
        <v>13013</v>
      </c>
    </row>
    <row r="1311" spans="1:53" ht="30">
      <c r="A1311" s="131">
        <v>1306</v>
      </c>
      <c r="B1311" s="132" t="s">
        <v>11877</v>
      </c>
      <c r="C1311" s="132" t="s">
        <v>935</v>
      </c>
      <c r="D1311" s="132" t="s">
        <v>82</v>
      </c>
      <c r="E1311" s="132" t="s">
        <v>82</v>
      </c>
      <c r="F1311" s="133" t="s">
        <v>27746</v>
      </c>
      <c r="G1311" s="132" t="s">
        <v>96</v>
      </c>
      <c r="H1311" s="132"/>
      <c r="I1311" s="132"/>
      <c r="J1311" s="132"/>
      <c r="K1311" s="132"/>
      <c r="L1311" s="132"/>
      <c r="M1311" s="132"/>
      <c r="N1311" s="132" t="s">
        <v>11107</v>
      </c>
      <c r="O1311" s="132"/>
      <c r="P1311" s="132" t="s">
        <v>2606</v>
      </c>
      <c r="Q1311" s="132"/>
      <c r="R1311" s="132" t="s">
        <v>30544</v>
      </c>
      <c r="S1311" s="132"/>
      <c r="T1311" s="132" t="s">
        <v>30545</v>
      </c>
      <c r="U1311" s="132"/>
      <c r="V1311" s="132"/>
      <c r="W1311" s="132"/>
      <c r="X1311" s="132"/>
      <c r="Y1311" s="132"/>
      <c r="Z1311" s="133"/>
      <c r="AA1311" s="132"/>
      <c r="AB1311" s="133"/>
      <c r="AC1311" s="133"/>
      <c r="AD1311" s="132"/>
      <c r="AE1311" s="132"/>
      <c r="AF1311" s="132"/>
      <c r="AG1311" s="132"/>
      <c r="AH1311" s="132"/>
      <c r="AI1311" s="132"/>
      <c r="AJ1311" s="132" t="s">
        <v>118</v>
      </c>
      <c r="AK1311" s="132"/>
      <c r="AL1311" s="132"/>
      <c r="AM1311" s="132" t="s">
        <v>96</v>
      </c>
      <c r="AN1311" s="132" t="s">
        <v>279</v>
      </c>
      <c r="AO1311" s="132" t="s">
        <v>30546</v>
      </c>
      <c r="AP1311" s="132" t="s">
        <v>98</v>
      </c>
      <c r="AQ1311" s="132" t="s">
        <v>99</v>
      </c>
      <c r="AR1311" s="132" t="s">
        <v>11107</v>
      </c>
      <c r="AS1311" s="133" t="s">
        <v>28753</v>
      </c>
      <c r="AT1311" s="132" t="s">
        <v>101</v>
      </c>
      <c r="AU1311" s="132" t="s">
        <v>101</v>
      </c>
      <c r="AV1311" s="132" t="s">
        <v>122</v>
      </c>
      <c r="AW1311" s="132" t="s">
        <v>123</v>
      </c>
      <c r="AX1311" s="132" t="s">
        <v>282</v>
      </c>
      <c r="AY1311" s="132" t="s">
        <v>298</v>
      </c>
      <c r="AZ1311" s="132" t="s">
        <v>298</v>
      </c>
      <c r="BA1311" s="132" t="s">
        <v>13013</v>
      </c>
    </row>
    <row r="1312" spans="1:53" ht="30">
      <c r="A1312" s="131">
        <v>1307</v>
      </c>
      <c r="B1312" s="132" t="s">
        <v>11878</v>
      </c>
      <c r="C1312" s="132" t="s">
        <v>30547</v>
      </c>
      <c r="D1312" s="132" t="s">
        <v>571</v>
      </c>
      <c r="E1312" s="132" t="s">
        <v>82</v>
      </c>
      <c r="F1312" s="133" t="s">
        <v>1354</v>
      </c>
      <c r="G1312" s="132" t="s">
        <v>96</v>
      </c>
      <c r="H1312" s="132"/>
      <c r="I1312" s="132"/>
      <c r="J1312" s="132"/>
      <c r="K1312" s="132"/>
      <c r="L1312" s="132"/>
      <c r="M1312" s="132"/>
      <c r="N1312" s="132" t="s">
        <v>7835</v>
      </c>
      <c r="O1312" s="132"/>
      <c r="P1312" s="132" t="s">
        <v>2606</v>
      </c>
      <c r="Q1312" s="132"/>
      <c r="R1312" s="132" t="s">
        <v>30548</v>
      </c>
      <c r="S1312" s="132"/>
      <c r="T1312" s="132" t="s">
        <v>30549</v>
      </c>
      <c r="U1312" s="132"/>
      <c r="V1312" s="132"/>
      <c r="W1312" s="132"/>
      <c r="X1312" s="132"/>
      <c r="Y1312" s="132"/>
      <c r="Z1312" s="133"/>
      <c r="AA1312" s="132"/>
      <c r="AB1312" s="133"/>
      <c r="AC1312" s="133"/>
      <c r="AD1312" s="132"/>
      <c r="AE1312" s="132"/>
      <c r="AF1312" s="132"/>
      <c r="AG1312" s="132"/>
      <c r="AH1312" s="132"/>
      <c r="AI1312" s="132"/>
      <c r="AJ1312" s="132" t="s">
        <v>118</v>
      </c>
      <c r="AK1312" s="132"/>
      <c r="AL1312" s="132"/>
      <c r="AM1312" s="132" t="s">
        <v>96</v>
      </c>
      <c r="AN1312" s="132" t="s">
        <v>347</v>
      </c>
      <c r="AO1312" s="132" t="s">
        <v>30550</v>
      </c>
      <c r="AP1312" s="132" t="s">
        <v>98</v>
      </c>
      <c r="AQ1312" s="132" t="s">
        <v>99</v>
      </c>
      <c r="AR1312" s="132" t="s">
        <v>7835</v>
      </c>
      <c r="AS1312" s="133" t="s">
        <v>28753</v>
      </c>
      <c r="AT1312" s="132" t="s">
        <v>101</v>
      </c>
      <c r="AU1312" s="132" t="s">
        <v>101</v>
      </c>
      <c r="AV1312" s="132" t="s">
        <v>122</v>
      </c>
      <c r="AW1312" s="132" t="s">
        <v>123</v>
      </c>
      <c r="AX1312" s="132" t="s">
        <v>433</v>
      </c>
      <c r="AY1312" s="132" t="s">
        <v>434</v>
      </c>
      <c r="AZ1312" s="132" t="s">
        <v>434</v>
      </c>
      <c r="BA1312" s="132" t="s">
        <v>13013</v>
      </c>
    </row>
    <row r="1313" spans="1:53" ht="30">
      <c r="A1313" s="131">
        <v>1308</v>
      </c>
      <c r="B1313" s="132" t="s">
        <v>11879</v>
      </c>
      <c r="C1313" s="132" t="s">
        <v>2019</v>
      </c>
      <c r="D1313" s="132" t="s">
        <v>108</v>
      </c>
      <c r="E1313" s="132" t="s">
        <v>82</v>
      </c>
      <c r="F1313" s="133" t="s">
        <v>752</v>
      </c>
      <c r="G1313" s="132" t="s">
        <v>96</v>
      </c>
      <c r="H1313" s="132"/>
      <c r="I1313" s="132"/>
      <c r="J1313" s="132"/>
      <c r="K1313" s="132"/>
      <c r="L1313" s="132"/>
      <c r="M1313" s="132"/>
      <c r="N1313" s="132" t="s">
        <v>1787</v>
      </c>
      <c r="O1313" s="132"/>
      <c r="P1313" s="132" t="s">
        <v>2606</v>
      </c>
      <c r="Q1313" s="132"/>
      <c r="R1313" s="132" t="s">
        <v>30551</v>
      </c>
      <c r="S1313" s="132"/>
      <c r="T1313" s="132" t="s">
        <v>30552</v>
      </c>
      <c r="U1313" s="132"/>
      <c r="V1313" s="132"/>
      <c r="W1313" s="132"/>
      <c r="X1313" s="132"/>
      <c r="Y1313" s="132"/>
      <c r="Z1313" s="133"/>
      <c r="AA1313" s="132"/>
      <c r="AB1313" s="133"/>
      <c r="AC1313" s="133"/>
      <c r="AD1313" s="132"/>
      <c r="AE1313" s="132"/>
      <c r="AF1313" s="132"/>
      <c r="AG1313" s="132"/>
      <c r="AH1313" s="132"/>
      <c r="AI1313" s="132"/>
      <c r="AJ1313" s="132" t="s">
        <v>118</v>
      </c>
      <c r="AK1313" s="132"/>
      <c r="AL1313" s="132"/>
      <c r="AM1313" s="132" t="s">
        <v>96</v>
      </c>
      <c r="AN1313" s="132" t="s">
        <v>3830</v>
      </c>
      <c r="AO1313" s="132" t="s">
        <v>30553</v>
      </c>
      <c r="AP1313" s="132" t="s">
        <v>98</v>
      </c>
      <c r="AQ1313" s="132" t="s">
        <v>99</v>
      </c>
      <c r="AR1313" s="132" t="s">
        <v>1787</v>
      </c>
      <c r="AS1313" s="133" t="s">
        <v>28753</v>
      </c>
      <c r="AT1313" s="132" t="s">
        <v>101</v>
      </c>
      <c r="AU1313" s="132" t="s">
        <v>101</v>
      </c>
      <c r="AV1313" s="132" t="s">
        <v>122</v>
      </c>
      <c r="AW1313" s="132" t="s">
        <v>123</v>
      </c>
      <c r="AX1313" s="132" t="s">
        <v>597</v>
      </c>
      <c r="AY1313" s="132" t="s">
        <v>1793</v>
      </c>
      <c r="AZ1313" s="132" t="s">
        <v>1793</v>
      </c>
      <c r="BA1313" s="132" t="s">
        <v>13013</v>
      </c>
    </row>
    <row r="1314" spans="1:53" ht="30">
      <c r="A1314" s="131">
        <v>1309</v>
      </c>
      <c r="B1314" s="132" t="s">
        <v>11880</v>
      </c>
      <c r="C1314" s="132" t="s">
        <v>6211</v>
      </c>
      <c r="D1314" s="132" t="s">
        <v>649</v>
      </c>
      <c r="E1314" s="132" t="s">
        <v>82</v>
      </c>
      <c r="F1314" s="133" t="s">
        <v>1184</v>
      </c>
      <c r="G1314" s="132" t="s">
        <v>96</v>
      </c>
      <c r="H1314" s="132"/>
      <c r="I1314" s="132"/>
      <c r="J1314" s="132"/>
      <c r="K1314" s="132"/>
      <c r="L1314" s="132"/>
      <c r="M1314" s="132"/>
      <c r="N1314" s="132" t="s">
        <v>212</v>
      </c>
      <c r="O1314" s="132"/>
      <c r="P1314" s="132" t="s">
        <v>2606</v>
      </c>
      <c r="Q1314" s="132"/>
      <c r="R1314" s="132" t="s">
        <v>30554</v>
      </c>
      <c r="S1314" s="132"/>
      <c r="T1314" s="132" t="s">
        <v>30555</v>
      </c>
      <c r="U1314" s="132"/>
      <c r="V1314" s="132"/>
      <c r="W1314" s="132"/>
      <c r="X1314" s="132"/>
      <c r="Y1314" s="132"/>
      <c r="Z1314" s="133"/>
      <c r="AA1314" s="132"/>
      <c r="AB1314" s="133"/>
      <c r="AC1314" s="133"/>
      <c r="AD1314" s="132"/>
      <c r="AE1314" s="132"/>
      <c r="AF1314" s="132"/>
      <c r="AG1314" s="132"/>
      <c r="AH1314" s="132"/>
      <c r="AI1314" s="132"/>
      <c r="AJ1314" s="132" t="s">
        <v>118</v>
      </c>
      <c r="AK1314" s="132"/>
      <c r="AL1314" s="132"/>
      <c r="AM1314" s="132" t="s">
        <v>96</v>
      </c>
      <c r="AN1314" s="132" t="s">
        <v>347</v>
      </c>
      <c r="AO1314" s="132" t="s">
        <v>30556</v>
      </c>
      <c r="AP1314" s="132" t="s">
        <v>98</v>
      </c>
      <c r="AQ1314" s="132" t="s">
        <v>99</v>
      </c>
      <c r="AR1314" s="132" t="s">
        <v>212</v>
      </c>
      <c r="AS1314" s="133" t="s">
        <v>28753</v>
      </c>
      <c r="AT1314" s="132" t="s">
        <v>101</v>
      </c>
      <c r="AU1314" s="132" t="s">
        <v>101</v>
      </c>
      <c r="AV1314" s="132" t="s">
        <v>122</v>
      </c>
      <c r="AW1314" s="132" t="s">
        <v>123</v>
      </c>
      <c r="AX1314" s="132" t="s">
        <v>124</v>
      </c>
      <c r="AY1314" s="132" t="s">
        <v>222</v>
      </c>
      <c r="AZ1314" s="132" t="s">
        <v>222</v>
      </c>
      <c r="BA1314" s="132" t="s">
        <v>13013</v>
      </c>
    </row>
    <row r="1315" spans="1:53" ht="30">
      <c r="A1315" s="131">
        <v>1310</v>
      </c>
      <c r="B1315" s="132" t="s">
        <v>11881</v>
      </c>
      <c r="C1315" s="132" t="s">
        <v>30557</v>
      </c>
      <c r="D1315" s="132" t="s">
        <v>4466</v>
      </c>
      <c r="E1315" s="132" t="s">
        <v>301</v>
      </c>
      <c r="F1315" s="133" t="s">
        <v>5630</v>
      </c>
      <c r="G1315" s="132" t="s">
        <v>96</v>
      </c>
      <c r="H1315" s="132"/>
      <c r="I1315" s="132"/>
      <c r="J1315" s="132"/>
      <c r="K1315" s="132"/>
      <c r="L1315" s="132"/>
      <c r="M1315" s="132"/>
      <c r="N1315" s="132" t="s">
        <v>1682</v>
      </c>
      <c r="O1315" s="132"/>
      <c r="P1315" s="132" t="s">
        <v>2606</v>
      </c>
      <c r="Q1315" s="132"/>
      <c r="R1315" s="132" t="s">
        <v>30558</v>
      </c>
      <c r="S1315" s="132"/>
      <c r="T1315" s="132" t="s">
        <v>30559</v>
      </c>
      <c r="U1315" s="132"/>
      <c r="V1315" s="132"/>
      <c r="W1315" s="132"/>
      <c r="X1315" s="132"/>
      <c r="Y1315" s="132"/>
      <c r="Z1315" s="133"/>
      <c r="AA1315" s="132"/>
      <c r="AB1315" s="133"/>
      <c r="AC1315" s="133"/>
      <c r="AD1315" s="132"/>
      <c r="AE1315" s="132"/>
      <c r="AF1315" s="132"/>
      <c r="AG1315" s="132"/>
      <c r="AH1315" s="132"/>
      <c r="AI1315" s="132"/>
      <c r="AJ1315" s="132" t="s">
        <v>118</v>
      </c>
      <c r="AK1315" s="132"/>
      <c r="AL1315" s="132"/>
      <c r="AM1315" s="132" t="s">
        <v>96</v>
      </c>
      <c r="AN1315" s="132" t="s">
        <v>886</v>
      </c>
      <c r="AO1315" s="132" t="s">
        <v>30560</v>
      </c>
      <c r="AP1315" s="132" t="s">
        <v>98</v>
      </c>
      <c r="AQ1315" s="132" t="s">
        <v>99</v>
      </c>
      <c r="AR1315" s="132" t="s">
        <v>1682</v>
      </c>
      <c r="AS1315" s="133" t="s">
        <v>28753</v>
      </c>
      <c r="AT1315" s="132" t="s">
        <v>101</v>
      </c>
      <c r="AU1315" s="132" t="s">
        <v>101</v>
      </c>
      <c r="AV1315" s="132" t="s">
        <v>122</v>
      </c>
      <c r="AW1315" s="132" t="s">
        <v>123</v>
      </c>
      <c r="AX1315" s="132" t="s">
        <v>282</v>
      </c>
      <c r="AY1315" s="132" t="s">
        <v>1690</v>
      </c>
      <c r="AZ1315" s="132" t="s">
        <v>1690</v>
      </c>
      <c r="BA1315" s="132" t="s">
        <v>13013</v>
      </c>
    </row>
    <row r="1316" spans="1:53" ht="30">
      <c r="A1316" s="131">
        <v>1311</v>
      </c>
      <c r="B1316" s="132" t="s">
        <v>11882</v>
      </c>
      <c r="C1316" s="132" t="s">
        <v>30561</v>
      </c>
      <c r="D1316" s="132" t="s">
        <v>1896</v>
      </c>
      <c r="E1316" s="132" t="s">
        <v>301</v>
      </c>
      <c r="F1316" s="133" t="s">
        <v>272</v>
      </c>
      <c r="G1316" s="132" t="s">
        <v>96</v>
      </c>
      <c r="H1316" s="132"/>
      <c r="I1316" s="132"/>
      <c r="J1316" s="132"/>
      <c r="K1316" s="132"/>
      <c r="L1316" s="132"/>
      <c r="M1316" s="132"/>
      <c r="N1316" s="132" t="s">
        <v>5601</v>
      </c>
      <c r="O1316" s="132"/>
      <c r="P1316" s="132" t="s">
        <v>2606</v>
      </c>
      <c r="Q1316" s="132"/>
      <c r="R1316" s="132" t="s">
        <v>30562</v>
      </c>
      <c r="S1316" s="132"/>
      <c r="T1316" s="132" t="s">
        <v>30563</v>
      </c>
      <c r="U1316" s="132"/>
      <c r="V1316" s="132"/>
      <c r="W1316" s="132"/>
      <c r="X1316" s="132"/>
      <c r="Y1316" s="132"/>
      <c r="Z1316" s="133"/>
      <c r="AA1316" s="132"/>
      <c r="AB1316" s="133"/>
      <c r="AC1316" s="133"/>
      <c r="AD1316" s="132"/>
      <c r="AE1316" s="132"/>
      <c r="AF1316" s="132"/>
      <c r="AG1316" s="132"/>
      <c r="AH1316" s="132"/>
      <c r="AI1316" s="132"/>
      <c r="AJ1316" s="132" t="s">
        <v>94</v>
      </c>
      <c r="AK1316" s="132"/>
      <c r="AL1316" s="132"/>
      <c r="AM1316" s="132" t="s">
        <v>96</v>
      </c>
      <c r="AN1316" s="132" t="s">
        <v>137</v>
      </c>
      <c r="AO1316" s="132" t="s">
        <v>30564</v>
      </c>
      <c r="AP1316" s="132" t="s">
        <v>98</v>
      </c>
      <c r="AQ1316" s="132" t="s">
        <v>99</v>
      </c>
      <c r="AR1316" s="132" t="s">
        <v>5601</v>
      </c>
      <c r="AS1316" s="133" t="s">
        <v>28753</v>
      </c>
      <c r="AT1316" s="132" t="s">
        <v>101</v>
      </c>
      <c r="AU1316" s="132" t="s">
        <v>101</v>
      </c>
      <c r="AV1316" s="132" t="s">
        <v>122</v>
      </c>
      <c r="AW1316" s="132" t="s">
        <v>123</v>
      </c>
      <c r="AX1316" s="132" t="s">
        <v>282</v>
      </c>
      <c r="AY1316" s="132" t="s">
        <v>283</v>
      </c>
      <c r="AZ1316" s="132" t="s">
        <v>283</v>
      </c>
      <c r="BA1316" s="132" t="s">
        <v>13013</v>
      </c>
    </row>
    <row r="1317" spans="1:53" ht="30">
      <c r="A1317" s="131">
        <v>1312</v>
      </c>
      <c r="B1317" s="132" t="s">
        <v>11883</v>
      </c>
      <c r="C1317" s="132" t="s">
        <v>1131</v>
      </c>
      <c r="D1317" s="132" t="s">
        <v>3151</v>
      </c>
      <c r="E1317" s="132" t="s">
        <v>82</v>
      </c>
      <c r="F1317" s="133" t="s">
        <v>912</v>
      </c>
      <c r="G1317" s="132" t="s">
        <v>1508</v>
      </c>
      <c r="H1317" s="132"/>
      <c r="I1317" s="132"/>
      <c r="J1317" s="132"/>
      <c r="K1317" s="132"/>
      <c r="L1317" s="132"/>
      <c r="M1317" s="132"/>
      <c r="N1317" s="132" t="s">
        <v>754</v>
      </c>
      <c r="O1317" s="132"/>
      <c r="P1317" s="132" t="s">
        <v>2606</v>
      </c>
      <c r="Q1317" s="132"/>
      <c r="R1317" s="132" t="s">
        <v>30565</v>
      </c>
      <c r="S1317" s="132"/>
      <c r="T1317" s="132" t="s">
        <v>30566</v>
      </c>
      <c r="U1317" s="132"/>
      <c r="V1317" s="132"/>
      <c r="W1317" s="132"/>
      <c r="X1317" s="132"/>
      <c r="Y1317" s="132"/>
      <c r="Z1317" s="133"/>
      <c r="AA1317" s="132"/>
      <c r="AB1317" s="133"/>
      <c r="AC1317" s="133"/>
      <c r="AD1317" s="132"/>
      <c r="AE1317" s="132"/>
      <c r="AF1317" s="132"/>
      <c r="AG1317" s="132"/>
      <c r="AH1317" s="132"/>
      <c r="AI1317" s="132"/>
      <c r="AJ1317" s="132" t="s">
        <v>94</v>
      </c>
      <c r="AK1317" s="132"/>
      <c r="AL1317" s="132"/>
      <c r="AM1317" s="132" t="s">
        <v>1508</v>
      </c>
      <c r="AN1317" s="132" t="s">
        <v>26968</v>
      </c>
      <c r="AO1317" s="132" t="s">
        <v>30567</v>
      </c>
      <c r="AP1317" s="132" t="s">
        <v>98</v>
      </c>
      <c r="AQ1317" s="132" t="s">
        <v>99</v>
      </c>
      <c r="AR1317" s="132" t="s">
        <v>754</v>
      </c>
      <c r="AS1317" s="133" t="s">
        <v>28753</v>
      </c>
      <c r="AT1317" s="132" t="s">
        <v>101</v>
      </c>
      <c r="AU1317" s="132" t="s">
        <v>101</v>
      </c>
      <c r="AV1317" s="132" t="s">
        <v>122</v>
      </c>
      <c r="AW1317" s="132" t="s">
        <v>123</v>
      </c>
      <c r="AX1317" s="132" t="s">
        <v>158</v>
      </c>
      <c r="AY1317" s="132" t="s">
        <v>760</v>
      </c>
      <c r="AZ1317" s="132" t="s">
        <v>760</v>
      </c>
      <c r="BA1317" s="132" t="s">
        <v>13013</v>
      </c>
    </row>
    <row r="1318" spans="1:53" ht="30">
      <c r="A1318" s="131">
        <v>1313</v>
      </c>
      <c r="B1318" s="132" t="s">
        <v>11884</v>
      </c>
      <c r="C1318" s="132" t="s">
        <v>30568</v>
      </c>
      <c r="D1318" s="132" t="s">
        <v>3022</v>
      </c>
      <c r="E1318" s="132" t="s">
        <v>301</v>
      </c>
      <c r="F1318" s="133" t="s">
        <v>981</v>
      </c>
      <c r="G1318" s="132" t="s">
        <v>96</v>
      </c>
      <c r="H1318" s="132"/>
      <c r="I1318" s="132"/>
      <c r="J1318" s="132"/>
      <c r="K1318" s="132"/>
      <c r="L1318" s="132"/>
      <c r="M1318" s="132"/>
      <c r="N1318" s="132" t="s">
        <v>29166</v>
      </c>
      <c r="O1318" s="132" t="s">
        <v>96</v>
      </c>
      <c r="P1318" s="132" t="s">
        <v>2606</v>
      </c>
      <c r="Q1318" s="132"/>
      <c r="R1318" s="132" t="s">
        <v>30569</v>
      </c>
      <c r="S1318" s="132"/>
      <c r="T1318" s="132" t="s">
        <v>30570</v>
      </c>
      <c r="U1318" s="132"/>
      <c r="V1318" s="132"/>
      <c r="W1318" s="132"/>
      <c r="X1318" s="132"/>
      <c r="Y1318" s="132"/>
      <c r="Z1318" s="133"/>
      <c r="AA1318" s="132"/>
      <c r="AB1318" s="133"/>
      <c r="AC1318" s="133"/>
      <c r="AD1318" s="132"/>
      <c r="AE1318" s="132"/>
      <c r="AF1318" s="132"/>
      <c r="AG1318" s="132"/>
      <c r="AH1318" s="132"/>
      <c r="AI1318" s="132"/>
      <c r="AJ1318" s="132" t="s">
        <v>94</v>
      </c>
      <c r="AK1318" s="132"/>
      <c r="AL1318" s="132"/>
      <c r="AM1318" s="132" t="s">
        <v>96</v>
      </c>
      <c r="AN1318" s="132" t="s">
        <v>137</v>
      </c>
      <c r="AO1318" s="132" t="s">
        <v>30571</v>
      </c>
      <c r="AP1318" s="132" t="s">
        <v>98</v>
      </c>
      <c r="AQ1318" s="132" t="s">
        <v>99</v>
      </c>
      <c r="AR1318" s="132" t="s">
        <v>29166</v>
      </c>
      <c r="AS1318" s="133" t="s">
        <v>28753</v>
      </c>
      <c r="AT1318" s="132" t="s">
        <v>101</v>
      </c>
      <c r="AU1318" s="132" t="s">
        <v>101</v>
      </c>
      <c r="AV1318" s="132" t="s">
        <v>122</v>
      </c>
      <c r="AW1318" s="132" t="s">
        <v>123</v>
      </c>
      <c r="AX1318" s="132" t="s">
        <v>158</v>
      </c>
      <c r="AY1318" s="132" t="s">
        <v>1339</v>
      </c>
      <c r="AZ1318" s="132" t="s">
        <v>1339</v>
      </c>
      <c r="BA1318" s="132" t="s">
        <v>13013</v>
      </c>
    </row>
    <row r="1320" spans="1:53">
      <c r="A1320" s="455" t="s">
        <v>30572</v>
      </c>
      <c r="B1320" s="455" t="s">
        <v>30572</v>
      </c>
      <c r="C1320" s="455" t="s">
        <v>30572</v>
      </c>
      <c r="D1320" s="455" t="s">
        <v>30572</v>
      </c>
      <c r="E1320" s="455" t="s">
        <v>30572</v>
      </c>
      <c r="F1320" s="455" t="s">
        <v>30572</v>
      </c>
      <c r="G1320" s="455" t="s">
        <v>30572</v>
      </c>
      <c r="H1320" s="455" t="s">
        <v>30572</v>
      </c>
      <c r="I1320" s="455" t="s">
        <v>30572</v>
      </c>
      <c r="J1320" s="455" t="s">
        <v>30572</v>
      </c>
      <c r="K1320" s="455" t="s">
        <v>30572</v>
      </c>
      <c r="L1320" s="455" t="s">
        <v>30572</v>
      </c>
      <c r="M1320" s="455" t="s">
        <v>30572</v>
      </c>
      <c r="N1320" s="455" t="s">
        <v>30572</v>
      </c>
      <c r="O1320" s="455" t="s">
        <v>30572</v>
      </c>
      <c r="P1320" s="455" t="s">
        <v>30572</v>
      </c>
      <c r="Q1320" s="455" t="s">
        <v>30572</v>
      </c>
      <c r="R1320" s="455" t="s">
        <v>30572</v>
      </c>
      <c r="S1320" s="455" t="s">
        <v>30572</v>
      </c>
      <c r="T1320" s="455" t="s">
        <v>30572</v>
      </c>
      <c r="U1320" s="455" t="s">
        <v>30572</v>
      </c>
      <c r="V1320" s="455" t="s">
        <v>30572</v>
      </c>
      <c r="W1320" s="455" t="s">
        <v>30572</v>
      </c>
      <c r="X1320" s="455" t="s">
        <v>30572</v>
      </c>
      <c r="Y1320" s="455" t="s">
        <v>30572</v>
      </c>
      <c r="Z1320" s="455" t="s">
        <v>30572</v>
      </c>
      <c r="AA1320" s="455" t="s">
        <v>30572</v>
      </c>
      <c r="AB1320" s="455" t="s">
        <v>30572</v>
      </c>
      <c r="AC1320" s="455" t="s">
        <v>30572</v>
      </c>
      <c r="AD1320" s="455" t="s">
        <v>30572</v>
      </c>
      <c r="AE1320" s="455" t="s">
        <v>30572</v>
      </c>
      <c r="AF1320" s="455" t="s">
        <v>30572</v>
      </c>
      <c r="AG1320" s="455" t="s">
        <v>30572</v>
      </c>
      <c r="AH1320" s="455" t="s">
        <v>30572</v>
      </c>
      <c r="AI1320" s="455" t="s">
        <v>30572</v>
      </c>
      <c r="AJ1320" s="455" t="s">
        <v>30572</v>
      </c>
      <c r="AK1320" s="455" t="s">
        <v>30572</v>
      </c>
      <c r="AL1320" s="455" t="s">
        <v>30572</v>
      </c>
      <c r="AM1320" s="455" t="s">
        <v>30572</v>
      </c>
      <c r="AN1320" s="455" t="s">
        <v>30572</v>
      </c>
      <c r="AO1320" s="455" t="s">
        <v>30572</v>
      </c>
      <c r="AP1320" s="455" t="s">
        <v>30572</v>
      </c>
      <c r="AQ1320" s="455" t="s">
        <v>30572</v>
      </c>
      <c r="AR1320" s="455" t="s">
        <v>30572</v>
      </c>
      <c r="AS1320" s="455" t="s">
        <v>30572</v>
      </c>
      <c r="AT1320" s="455" t="s">
        <v>30572</v>
      </c>
      <c r="AU1320" s="455" t="s">
        <v>30572</v>
      </c>
      <c r="AV1320" s="455" t="s">
        <v>30572</v>
      </c>
      <c r="AW1320" s="455" t="s">
        <v>30572</v>
      </c>
      <c r="AX1320" s="455" t="s">
        <v>30572</v>
      </c>
      <c r="AY1320" s="455" t="s">
        <v>30572</v>
      </c>
      <c r="AZ1320" s="455" t="s">
        <v>30572</v>
      </c>
    </row>
  </sheetData>
  <mergeCells count="1">
    <mergeCell ref="A1320:AZ1320"/>
  </mergeCells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267"/>
  <sheetViews>
    <sheetView tabSelected="1" topLeftCell="B1771" zoomScale="110" zoomScaleNormal="110" workbookViewId="0">
      <selection activeCell="C706" sqref="C706:D706"/>
    </sheetView>
  </sheetViews>
  <sheetFormatPr defaultRowHeight="18.75"/>
  <cols>
    <col min="1" max="1" width="8.85546875" style="134" customWidth="1"/>
    <col min="2" max="2" width="10.42578125" style="135" customWidth="1"/>
    <col min="3" max="3" width="40.28515625" style="136" customWidth="1"/>
    <col min="4" max="4" width="40.28515625" style="134" customWidth="1"/>
    <col min="5" max="5" width="9.7109375" style="137" customWidth="1"/>
    <col min="6" max="6" width="52.28515625" style="257" customWidth="1"/>
    <col min="7" max="7" width="27.85546875" style="262" bestFit="1" customWidth="1"/>
    <col min="8" max="8" width="26" style="139" customWidth="1"/>
    <col min="9" max="9" width="15.85546875" style="138" customWidth="1"/>
    <col min="10" max="10" width="18.42578125" style="138" customWidth="1"/>
    <col min="11" max="11" width="20.42578125" style="138" customWidth="1"/>
    <col min="12" max="12" width="13.140625" style="138" customWidth="1"/>
    <col min="13" max="13" width="42.7109375" style="140" customWidth="1"/>
    <col min="14" max="16384" width="9.140625" style="138"/>
  </cols>
  <sheetData>
    <row r="2" spans="1:13" s="146" customFormat="1" ht="29.25" customHeight="1">
      <c r="A2" s="141" t="s">
        <v>8070</v>
      </c>
      <c r="B2" s="141"/>
      <c r="C2" s="142"/>
      <c r="D2" s="143"/>
      <c r="E2" s="141"/>
      <c r="F2" s="253"/>
      <c r="G2" s="263"/>
      <c r="H2" s="145"/>
      <c r="I2" s="144"/>
      <c r="J2" s="144"/>
      <c r="K2" s="144"/>
      <c r="L2" s="144"/>
      <c r="M2" s="144"/>
    </row>
    <row r="4" spans="1:13" s="147" customFormat="1" ht="57.75" customHeight="1">
      <c r="A4" s="1" t="s">
        <v>6</v>
      </c>
      <c r="B4" s="2" t="s">
        <v>8071</v>
      </c>
      <c r="C4" s="3" t="s">
        <v>8072</v>
      </c>
      <c r="D4" s="4" t="s">
        <v>18329</v>
      </c>
      <c r="E4" s="4" t="s">
        <v>8073</v>
      </c>
      <c r="F4" s="254" t="s">
        <v>12669</v>
      </c>
      <c r="G4" s="264" t="s">
        <v>8074</v>
      </c>
      <c r="H4" s="122" t="s">
        <v>8075</v>
      </c>
      <c r="I4" s="5" t="s">
        <v>12988</v>
      </c>
      <c r="J4" s="5" t="s">
        <v>12989</v>
      </c>
      <c r="K4" s="5" t="s">
        <v>12990</v>
      </c>
      <c r="L4" s="5" t="s">
        <v>12991</v>
      </c>
      <c r="M4" s="6" t="s">
        <v>12983</v>
      </c>
    </row>
    <row r="5" spans="1:13" s="147" customFormat="1" ht="20.100000000000001" customHeight="1">
      <c r="A5" s="1" t="s">
        <v>99</v>
      </c>
      <c r="B5" s="2">
        <v>2</v>
      </c>
      <c r="C5" s="1" t="s">
        <v>12985</v>
      </c>
      <c r="D5" s="2">
        <v>4</v>
      </c>
      <c r="E5" s="1" t="s">
        <v>12986</v>
      </c>
      <c r="F5" s="255">
        <v>6</v>
      </c>
      <c r="G5" s="265" t="s">
        <v>6591</v>
      </c>
      <c r="H5" s="2">
        <v>8</v>
      </c>
      <c r="I5" s="2">
        <v>9</v>
      </c>
      <c r="J5" s="1" t="s">
        <v>7383</v>
      </c>
      <c r="K5" s="1" t="s">
        <v>7384</v>
      </c>
      <c r="L5" s="2">
        <v>12</v>
      </c>
      <c r="M5" s="1" t="s">
        <v>7389</v>
      </c>
    </row>
    <row r="6" spans="1:13">
      <c r="A6" s="108" t="s">
        <v>8076</v>
      </c>
      <c r="B6" s="158" t="s">
        <v>79</v>
      </c>
      <c r="C6" s="20" t="s">
        <v>8077</v>
      </c>
      <c r="D6" s="108"/>
      <c r="E6" s="21" t="s">
        <v>8078</v>
      </c>
      <c r="F6" s="256" t="str">
        <f>VLOOKUP(E6,'MÃ BV'!$C$2:$D$137,2,0)</f>
        <v xml:space="preserve">BỆNH VIỆN THỐNG  NHẤT </v>
      </c>
      <c r="G6" s="120" t="s">
        <v>5716</v>
      </c>
      <c r="H6" s="120"/>
      <c r="I6" s="160"/>
      <c r="J6" s="159"/>
      <c r="K6" s="159"/>
      <c r="L6" s="159"/>
      <c r="M6" s="22"/>
    </row>
    <row r="7" spans="1:13" ht="23.25" customHeight="1">
      <c r="A7" s="7" t="s">
        <v>8080</v>
      </c>
      <c r="B7" s="149" t="s">
        <v>106</v>
      </c>
      <c r="C7" s="8" t="s">
        <v>8081</v>
      </c>
      <c r="D7" s="102" t="s">
        <v>110</v>
      </c>
      <c r="E7" s="9" t="s">
        <v>8078</v>
      </c>
      <c r="F7" s="256" t="str">
        <f>VLOOKUP(E7,'MÃ BV'!$C$2:$D$137,2,0)</f>
        <v xml:space="preserve">BỆNH VIỆN THỐNG  NHẤT </v>
      </c>
      <c r="G7" s="110"/>
      <c r="H7" s="110"/>
      <c r="I7" s="12"/>
      <c r="J7" s="11"/>
      <c r="K7" s="11"/>
      <c r="L7" s="11"/>
      <c r="M7" s="13" t="s">
        <v>8082</v>
      </c>
    </row>
    <row r="8" spans="1:13">
      <c r="A8" s="7" t="s">
        <v>8083</v>
      </c>
      <c r="B8" s="149" t="s">
        <v>126</v>
      </c>
      <c r="C8" s="8" t="s">
        <v>8084</v>
      </c>
      <c r="D8" s="7" t="s">
        <v>130</v>
      </c>
      <c r="E8" s="9"/>
      <c r="F8" s="256" t="e">
        <f>VLOOKUP(E8,'MÃ BV'!$C$2:$D$137,2,0)</f>
        <v>#N/A</v>
      </c>
      <c r="G8" s="111"/>
      <c r="H8" s="111"/>
      <c r="I8" s="12"/>
      <c r="J8" s="11"/>
      <c r="K8" s="10"/>
      <c r="L8" s="10"/>
      <c r="M8" s="14"/>
    </row>
    <row r="9" spans="1:13">
      <c r="A9" s="7" t="s">
        <v>8085</v>
      </c>
      <c r="B9" s="149" t="s">
        <v>140</v>
      </c>
      <c r="C9" s="8" t="s">
        <v>8086</v>
      </c>
      <c r="D9" s="7"/>
      <c r="E9" s="9" t="s">
        <v>8087</v>
      </c>
      <c r="F9" s="256" t="str">
        <f>VLOOKUP(E9,'MÃ BV'!$C$2:$D$137,2,0)</f>
        <v xml:space="preserve">BỆNH VIỆN QUẬN BÌNH THẠNH </v>
      </c>
      <c r="G9" s="111" t="s">
        <v>5716</v>
      </c>
      <c r="H9" s="111"/>
      <c r="I9" s="12"/>
      <c r="J9" s="11"/>
      <c r="K9" s="11"/>
      <c r="L9" s="11"/>
      <c r="M9" s="14" t="s">
        <v>8088</v>
      </c>
    </row>
    <row r="10" spans="1:13">
      <c r="A10" s="7" t="s">
        <v>8089</v>
      </c>
      <c r="B10" s="149" t="s">
        <v>160</v>
      </c>
      <c r="C10" s="8" t="s">
        <v>8090</v>
      </c>
      <c r="D10" s="7"/>
      <c r="E10" s="9" t="s">
        <v>8078</v>
      </c>
      <c r="F10" s="256" t="str">
        <f>VLOOKUP(E10,'MÃ BV'!$C$2:$D$137,2,0)</f>
        <v xml:space="preserve">BỆNH VIỆN THỐNG  NHẤT </v>
      </c>
      <c r="G10" s="111" t="s">
        <v>5716</v>
      </c>
      <c r="H10" s="111"/>
      <c r="I10" s="12"/>
      <c r="J10" s="11"/>
      <c r="K10" s="11"/>
      <c r="L10" s="11"/>
      <c r="M10" s="14"/>
    </row>
    <row r="11" spans="1:13">
      <c r="A11" s="7" t="s">
        <v>8091</v>
      </c>
      <c r="B11" s="149" t="s">
        <v>177</v>
      </c>
      <c r="C11" s="8" t="s">
        <v>8092</v>
      </c>
      <c r="D11" s="7"/>
      <c r="E11" s="9" t="s">
        <v>8093</v>
      </c>
      <c r="F11" s="256" t="str">
        <f>VLOOKUP(E11,'MÃ BV'!$C$2:$D$137,2,0)</f>
        <v>BỆNH VIỆN QUẬN TÂN BÌNH</v>
      </c>
      <c r="G11" s="111" t="s">
        <v>5716</v>
      </c>
      <c r="H11" s="111"/>
      <c r="I11" s="12"/>
      <c r="J11" s="11"/>
      <c r="K11" s="11"/>
      <c r="L11" s="11"/>
      <c r="M11" s="14"/>
    </row>
    <row r="12" spans="1:13">
      <c r="A12" s="7" t="s">
        <v>8094</v>
      </c>
      <c r="B12" s="149" t="s">
        <v>192</v>
      </c>
      <c r="C12" s="8"/>
      <c r="D12" s="7"/>
      <c r="E12" s="9"/>
      <c r="F12" s="256" t="e">
        <f>VLOOKUP(E12,'MÃ BV'!$C$2:$D$137,2,0)</f>
        <v>#N/A</v>
      </c>
      <c r="G12" s="266" t="s">
        <v>196</v>
      </c>
      <c r="H12" s="111"/>
      <c r="I12" s="12"/>
      <c r="J12" s="11"/>
      <c r="K12" s="10"/>
      <c r="L12" s="10"/>
      <c r="M12" s="14"/>
    </row>
    <row r="13" spans="1:13">
      <c r="A13" s="7" t="s">
        <v>8095</v>
      </c>
      <c r="B13" s="149" t="s">
        <v>208</v>
      </c>
      <c r="C13" s="8" t="s">
        <v>8096</v>
      </c>
      <c r="D13" s="7" t="s">
        <v>8097</v>
      </c>
      <c r="E13" s="9" t="s">
        <v>8098</v>
      </c>
      <c r="F13" s="256" t="str">
        <f>VLOOKUP(E13,'MÃ BV'!$C$2:$D$137,2,0)</f>
        <v>BỆNH VIỆN QUẬN TÂN PHÚ</v>
      </c>
      <c r="G13" s="111" t="s">
        <v>5716</v>
      </c>
      <c r="H13" s="111"/>
      <c r="I13" s="12"/>
      <c r="J13" s="11"/>
      <c r="K13" s="10"/>
      <c r="L13" s="10"/>
      <c r="M13" s="14"/>
    </row>
    <row r="14" spans="1:13">
      <c r="A14" s="7" t="s">
        <v>7378</v>
      </c>
      <c r="B14" s="149" t="s">
        <v>223</v>
      </c>
      <c r="C14" s="8" t="s">
        <v>8099</v>
      </c>
      <c r="D14" s="103"/>
      <c r="E14" s="9"/>
      <c r="F14" s="256" t="e">
        <f>VLOOKUP(E14,'MÃ BV'!$C$2:$D$137,2,0)</f>
        <v>#N/A</v>
      </c>
      <c r="G14" s="267" t="s">
        <v>8100</v>
      </c>
      <c r="H14" s="113"/>
      <c r="I14" s="12"/>
      <c r="J14" s="11"/>
      <c r="K14" s="10"/>
      <c r="L14" s="10"/>
      <c r="M14" s="14"/>
    </row>
    <row r="15" spans="1:13">
      <c r="A15" s="7" t="s">
        <v>7383</v>
      </c>
      <c r="B15" s="149" t="s">
        <v>234</v>
      </c>
      <c r="C15" s="8" t="s">
        <v>8101</v>
      </c>
      <c r="D15" s="7"/>
      <c r="E15" s="9" t="s">
        <v>8102</v>
      </c>
      <c r="F15" s="256" t="str">
        <f>VLOOKUP(E15,'MÃ BV'!$C$2:$D$137,2,0)</f>
        <v xml:space="preserve">BỆNH VIỆN QUẬN BÌNH TÂN </v>
      </c>
      <c r="G15" s="111" t="s">
        <v>5716</v>
      </c>
      <c r="H15" s="111"/>
      <c r="I15" s="12"/>
      <c r="J15" s="11"/>
      <c r="K15" s="10"/>
      <c r="L15" s="10"/>
      <c r="M15" s="14"/>
    </row>
    <row r="16" spans="1:13">
      <c r="A16" s="7" t="s">
        <v>7384</v>
      </c>
      <c r="B16" s="149" t="s">
        <v>245</v>
      </c>
      <c r="C16" s="8" t="s">
        <v>8103</v>
      </c>
      <c r="D16" s="7" t="s">
        <v>249</v>
      </c>
      <c r="E16" s="9" t="s">
        <v>8104</v>
      </c>
      <c r="F16" s="256" t="str">
        <f>VLOOKUP(E16,'MÃ BV'!$C$2:$D$137,2,0)</f>
        <v xml:space="preserve">BỆNH VIỆN NGUYỄN TRI PHƯƠNG </v>
      </c>
      <c r="G16" s="111"/>
      <c r="H16" s="111"/>
      <c r="I16" s="12"/>
      <c r="J16" s="11"/>
      <c r="K16" s="11"/>
      <c r="L16" s="11"/>
      <c r="M16" s="14"/>
    </row>
    <row r="17" spans="1:13" ht="19.5" customHeight="1">
      <c r="A17" s="7" t="s">
        <v>7382</v>
      </c>
      <c r="B17" s="149" t="s">
        <v>257</v>
      </c>
      <c r="C17" s="8" t="s">
        <v>8105</v>
      </c>
      <c r="D17" s="7" t="s">
        <v>7285</v>
      </c>
      <c r="E17" s="9" t="s">
        <v>8106</v>
      </c>
      <c r="F17" s="256" t="str">
        <f>VLOOKUP(E17,'MÃ BV'!$C$2:$D$137,2,0)</f>
        <v xml:space="preserve">BỆNH VIỆN AN BÌNH </v>
      </c>
      <c r="G17" s="111"/>
      <c r="H17" s="111"/>
      <c r="I17" s="12"/>
      <c r="J17" s="11"/>
      <c r="K17" s="11"/>
      <c r="L17" s="11"/>
      <c r="M17" s="13" t="s">
        <v>8107</v>
      </c>
    </row>
    <row r="18" spans="1:13">
      <c r="A18" s="7" t="s">
        <v>7389</v>
      </c>
      <c r="B18" s="149" t="s">
        <v>269</v>
      </c>
      <c r="C18" s="8" t="s">
        <v>8108</v>
      </c>
      <c r="D18" s="103" t="s">
        <v>8109</v>
      </c>
      <c r="E18" s="9" t="s">
        <v>8110</v>
      </c>
      <c r="F18" s="256" t="str">
        <f>VLOOKUP(E18,'MÃ BV'!$C$2:$D$137,2,0)</f>
        <v>PHÒNG KHÁM ĐA KHOA CƠ SỞ 2 - BỆNH VIỆN QUẬN GÒ VẤP</v>
      </c>
      <c r="G18" s="113"/>
      <c r="H18" s="113"/>
      <c r="I18" s="12"/>
      <c r="J18" s="11"/>
      <c r="K18" s="10"/>
      <c r="L18" s="10"/>
      <c r="M18" s="14"/>
    </row>
    <row r="19" spans="1:13">
      <c r="A19" s="7" t="s">
        <v>7385</v>
      </c>
      <c r="B19" s="149" t="s">
        <v>284</v>
      </c>
      <c r="C19" s="8" t="s">
        <v>8111</v>
      </c>
      <c r="D19" s="7"/>
      <c r="E19" s="9" t="s">
        <v>8110</v>
      </c>
      <c r="F19" s="256" t="str">
        <f>VLOOKUP(E19,'MÃ BV'!$C$2:$D$137,2,0)</f>
        <v>PHÒNG KHÁM ĐA KHOA CƠ SỞ 2 - BỆNH VIỆN QUẬN GÒ VẤP</v>
      </c>
      <c r="G19" s="266" t="s">
        <v>288</v>
      </c>
      <c r="H19" s="111"/>
      <c r="I19" s="12"/>
      <c r="J19" s="11"/>
      <c r="K19" s="10"/>
      <c r="L19" s="10"/>
      <c r="M19" s="14"/>
    </row>
    <row r="20" spans="1:13">
      <c r="A20" s="7" t="s">
        <v>7375</v>
      </c>
      <c r="B20" s="149" t="s">
        <v>299</v>
      </c>
      <c r="C20" s="8" t="s">
        <v>8112</v>
      </c>
      <c r="D20" s="7"/>
      <c r="E20" s="9" t="s">
        <v>8110</v>
      </c>
      <c r="F20" s="256" t="str">
        <f>VLOOKUP(E20,'MÃ BV'!$C$2:$D$137,2,0)</f>
        <v>PHÒNG KHÁM ĐA KHOA CƠ SỞ 2 - BỆNH VIỆN QUẬN GÒ VẤP</v>
      </c>
      <c r="G20" s="266" t="s">
        <v>302</v>
      </c>
      <c r="H20" s="111"/>
      <c r="I20" s="12"/>
      <c r="J20" s="11"/>
      <c r="K20" s="10"/>
      <c r="L20" s="10"/>
      <c r="M20" s="14"/>
    </row>
    <row r="21" spans="1:13">
      <c r="A21" s="7" t="s">
        <v>8113</v>
      </c>
      <c r="B21" s="149" t="s">
        <v>310</v>
      </c>
      <c r="C21" s="8" t="s">
        <v>8114</v>
      </c>
      <c r="D21" s="7" t="s">
        <v>7286</v>
      </c>
      <c r="E21" s="9"/>
      <c r="F21" s="256" t="e">
        <f>VLOOKUP(E21,'MÃ BV'!$C$2:$D$137,2,0)</f>
        <v>#N/A</v>
      </c>
      <c r="G21" s="111"/>
      <c r="H21" s="111"/>
      <c r="I21" s="12"/>
      <c r="J21" s="11"/>
      <c r="K21" s="11"/>
      <c r="L21" s="11"/>
      <c r="M21" s="256" t="s">
        <v>8115</v>
      </c>
    </row>
    <row r="22" spans="1:13">
      <c r="A22" s="7" t="s">
        <v>7392</v>
      </c>
      <c r="B22" s="149" t="s">
        <v>325</v>
      </c>
      <c r="C22" s="8" t="s">
        <v>8116</v>
      </c>
      <c r="D22" s="104"/>
      <c r="E22" s="9" t="s">
        <v>8117</v>
      </c>
      <c r="F22" s="256" t="str">
        <f>VLOOKUP(E22,'MÃ BV'!$C$2:$D$137,2,0)</f>
        <v>BỆNH VIỆN 175</v>
      </c>
      <c r="G22" s="268" t="s">
        <v>8118</v>
      </c>
      <c r="H22" s="114"/>
      <c r="I22" s="12"/>
      <c r="J22" s="11"/>
      <c r="K22" s="11"/>
      <c r="L22" s="11"/>
      <c r="M22" s="10" t="s">
        <v>8119</v>
      </c>
    </row>
    <row r="23" spans="1:13">
      <c r="A23" s="7" t="s">
        <v>8120</v>
      </c>
      <c r="B23" s="149" t="s">
        <v>338</v>
      </c>
      <c r="C23" s="8" t="s">
        <v>8121</v>
      </c>
      <c r="D23" s="104" t="s">
        <v>30846</v>
      </c>
      <c r="E23" s="9" t="s">
        <v>8078</v>
      </c>
      <c r="F23" s="256" t="str">
        <f>VLOOKUP(E23,'MÃ BV'!$C$2:$D$137,2,0)</f>
        <v xml:space="preserve">BỆNH VIỆN THỐNG  NHẤT </v>
      </c>
      <c r="G23" s="268" t="s">
        <v>8122</v>
      </c>
      <c r="H23" s="114"/>
      <c r="I23" s="12"/>
      <c r="J23" s="11"/>
      <c r="K23" s="11"/>
      <c r="L23" s="11"/>
      <c r="M23" s="14"/>
    </row>
    <row r="24" spans="1:13">
      <c r="A24" s="7" t="s">
        <v>8123</v>
      </c>
      <c r="B24" s="149" t="s">
        <v>350</v>
      </c>
      <c r="C24" s="8"/>
      <c r="D24" s="104"/>
      <c r="E24" s="9"/>
      <c r="F24" s="256" t="e">
        <f>VLOOKUP(E24,'MÃ BV'!$C$2:$D$137,2,0)</f>
        <v>#N/A</v>
      </c>
      <c r="G24" s="268" t="s">
        <v>8124</v>
      </c>
      <c r="H24" s="114"/>
      <c r="I24" s="12"/>
      <c r="J24" s="11"/>
      <c r="K24" s="10"/>
      <c r="L24" s="10"/>
      <c r="M24" s="14"/>
    </row>
    <row r="25" spans="1:13">
      <c r="A25" s="7" t="s">
        <v>8125</v>
      </c>
      <c r="B25" s="149" t="s">
        <v>362</v>
      </c>
      <c r="C25" s="8" t="s">
        <v>8126</v>
      </c>
      <c r="D25" s="104"/>
      <c r="E25" s="9" t="s">
        <v>8098</v>
      </c>
      <c r="F25" s="256" t="str">
        <f>VLOOKUP(E25,'MÃ BV'!$C$2:$D$137,2,0)</f>
        <v>BỆNH VIỆN QUẬN TÂN PHÚ</v>
      </c>
      <c r="G25" s="268" t="s">
        <v>8127</v>
      </c>
      <c r="H25" s="114"/>
      <c r="I25" s="12"/>
      <c r="J25" s="11"/>
      <c r="K25" s="11"/>
      <c r="L25" s="11"/>
      <c r="M25" s="14"/>
    </row>
    <row r="26" spans="1:13">
      <c r="A26" s="7" t="s">
        <v>8128</v>
      </c>
      <c r="B26" s="149" t="s">
        <v>377</v>
      </c>
      <c r="C26" s="8"/>
      <c r="D26" s="7"/>
      <c r="E26" s="9"/>
      <c r="F26" s="256" t="e">
        <f>VLOOKUP(E26,'MÃ BV'!$C$2:$D$137,2,0)</f>
        <v>#N/A</v>
      </c>
      <c r="G26" s="266" t="s">
        <v>381</v>
      </c>
      <c r="H26" s="111"/>
      <c r="I26" s="12"/>
      <c r="J26" s="11"/>
      <c r="K26" s="10"/>
      <c r="L26" s="10"/>
      <c r="M26" s="14"/>
    </row>
    <row r="27" spans="1:13">
      <c r="A27" s="7" t="s">
        <v>8129</v>
      </c>
      <c r="B27" s="149" t="s">
        <v>388</v>
      </c>
      <c r="C27" s="8"/>
      <c r="D27" s="104"/>
      <c r="E27" s="9"/>
      <c r="F27" s="256" t="e">
        <f>VLOOKUP(E27,'MÃ BV'!$C$2:$D$137,2,0)</f>
        <v>#N/A</v>
      </c>
      <c r="G27" s="268" t="s">
        <v>8130</v>
      </c>
      <c r="H27" s="114"/>
      <c r="I27" s="12"/>
      <c r="J27" s="11"/>
      <c r="K27" s="10"/>
      <c r="L27" s="10"/>
      <c r="M27" s="14"/>
    </row>
    <row r="28" spans="1:13">
      <c r="A28" s="7" t="s">
        <v>8131</v>
      </c>
      <c r="B28" s="149" t="s">
        <v>404</v>
      </c>
      <c r="C28" s="8" t="s">
        <v>8132</v>
      </c>
      <c r="D28" s="7" t="s">
        <v>7287</v>
      </c>
      <c r="E28" s="9"/>
      <c r="F28" s="256" t="e">
        <f>VLOOKUP(E28,'MÃ BV'!$C$2:$D$137,2,0)</f>
        <v>#N/A</v>
      </c>
      <c r="G28" s="111"/>
      <c r="H28" s="111"/>
      <c r="I28" s="12"/>
      <c r="J28" s="11"/>
      <c r="K28" s="10"/>
      <c r="L28" s="10"/>
      <c r="M28" s="256"/>
    </row>
    <row r="29" spans="1:13">
      <c r="A29" s="7" t="s">
        <v>8133</v>
      </c>
      <c r="B29" s="149" t="s">
        <v>419</v>
      </c>
      <c r="C29" s="8"/>
      <c r="D29" s="104"/>
      <c r="E29" s="9"/>
      <c r="F29" s="256" t="e">
        <f>VLOOKUP(E29,'MÃ BV'!$C$2:$D$137,2,0)</f>
        <v>#N/A</v>
      </c>
      <c r="G29" s="268" t="s">
        <v>8134</v>
      </c>
      <c r="H29" s="114"/>
      <c r="I29" s="12"/>
      <c r="J29" s="11"/>
      <c r="K29" s="10"/>
      <c r="L29" s="10"/>
      <c r="M29" s="14"/>
    </row>
    <row r="30" spans="1:13">
      <c r="A30" s="7" t="s">
        <v>8135</v>
      </c>
      <c r="B30" s="149" t="s">
        <v>435</v>
      </c>
      <c r="C30" s="8" t="s">
        <v>8136</v>
      </c>
      <c r="D30" s="104"/>
      <c r="E30" s="9" t="s">
        <v>8137</v>
      </c>
      <c r="F30" s="256" t="str">
        <f>VLOOKUP(E30,'MÃ BV'!$C$2:$D$137,2,0)</f>
        <v xml:space="preserve">BỆNH VIỆN QUẬN PHÚ NHUẬN </v>
      </c>
      <c r="G30" s="268" t="s">
        <v>8138</v>
      </c>
      <c r="H30" s="114"/>
      <c r="I30" s="12"/>
      <c r="J30" s="11"/>
      <c r="K30" s="10"/>
      <c r="L30" s="10"/>
      <c r="M30" s="14"/>
    </row>
    <row r="31" spans="1:13">
      <c r="A31" s="7" t="s">
        <v>8139</v>
      </c>
      <c r="B31" s="149" t="s">
        <v>445</v>
      </c>
      <c r="C31" s="8"/>
      <c r="D31" s="104"/>
      <c r="E31" s="9"/>
      <c r="F31" s="256" t="e">
        <f>VLOOKUP(E31,'MÃ BV'!$C$2:$D$137,2,0)</f>
        <v>#N/A</v>
      </c>
      <c r="G31" s="268" t="s">
        <v>8140</v>
      </c>
      <c r="H31" s="114"/>
      <c r="I31" s="12"/>
      <c r="J31" s="11"/>
      <c r="K31" s="10"/>
      <c r="L31" s="10"/>
      <c r="M31" s="14"/>
    </row>
    <row r="32" spans="1:13">
      <c r="A32" s="7" t="s">
        <v>8141</v>
      </c>
      <c r="B32" s="149" t="s">
        <v>455</v>
      </c>
      <c r="C32" s="8" t="s">
        <v>8142</v>
      </c>
      <c r="D32" s="7" t="s">
        <v>458</v>
      </c>
      <c r="E32" s="9" t="s">
        <v>8078</v>
      </c>
      <c r="F32" s="256" t="str">
        <f>VLOOKUP(E32,'MÃ BV'!$C$2:$D$137,2,0)</f>
        <v xml:space="preserve">BỆNH VIỆN THỐNG  NHẤT </v>
      </c>
      <c r="G32" s="111"/>
      <c r="H32" s="111"/>
      <c r="I32" s="12"/>
      <c r="J32" s="11"/>
      <c r="K32" s="10"/>
      <c r="L32" s="10"/>
      <c r="M32" s="14"/>
    </row>
    <row r="33" spans="1:13">
      <c r="A33" s="7" t="s">
        <v>8143</v>
      </c>
      <c r="B33" s="149" t="s">
        <v>466</v>
      </c>
      <c r="C33" s="8" t="s">
        <v>8144</v>
      </c>
      <c r="D33" s="104"/>
      <c r="E33" s="9" t="s">
        <v>8098</v>
      </c>
      <c r="F33" s="256" t="str">
        <f>VLOOKUP(E33,'MÃ BV'!$C$2:$D$137,2,0)</f>
        <v>BỆNH VIỆN QUẬN TÂN PHÚ</v>
      </c>
      <c r="G33" s="268" t="s">
        <v>8145</v>
      </c>
      <c r="H33" s="114"/>
      <c r="I33" s="12"/>
      <c r="J33" s="11"/>
      <c r="K33" s="11"/>
      <c r="L33" s="11"/>
      <c r="M33" s="14"/>
    </row>
    <row r="34" spans="1:13">
      <c r="A34" s="7" t="s">
        <v>8146</v>
      </c>
      <c r="B34" s="149" t="s">
        <v>477</v>
      </c>
      <c r="C34" s="8" t="s">
        <v>8147</v>
      </c>
      <c r="D34" s="7"/>
      <c r="E34" s="9" t="s">
        <v>8137</v>
      </c>
      <c r="F34" s="256" t="str">
        <f>VLOOKUP(E34,'MÃ BV'!$C$2:$D$137,2,0)</f>
        <v xml:space="preserve">BỆNH VIỆN QUẬN PHÚ NHUẬN </v>
      </c>
      <c r="G34" s="266" t="s">
        <v>481</v>
      </c>
      <c r="H34" s="111"/>
      <c r="I34" s="12"/>
      <c r="J34" s="11"/>
      <c r="K34" s="10"/>
      <c r="L34" s="10"/>
      <c r="M34" s="14"/>
    </row>
    <row r="35" spans="1:13">
      <c r="A35" s="7" t="s">
        <v>8148</v>
      </c>
      <c r="B35" s="149" t="s">
        <v>489</v>
      </c>
      <c r="C35" s="8" t="s">
        <v>8149</v>
      </c>
      <c r="D35" s="104"/>
      <c r="E35" s="9" t="s">
        <v>8137</v>
      </c>
      <c r="F35" s="256" t="str">
        <f>VLOOKUP(E35,'MÃ BV'!$C$2:$D$137,2,0)</f>
        <v xml:space="preserve">BỆNH VIỆN QUẬN PHÚ NHUẬN </v>
      </c>
      <c r="G35" s="268" t="s">
        <v>8150</v>
      </c>
      <c r="H35" s="114"/>
      <c r="I35" s="12"/>
      <c r="J35" s="11"/>
      <c r="K35" s="10"/>
      <c r="L35" s="10"/>
      <c r="M35" s="14"/>
    </row>
    <row r="36" spans="1:13">
      <c r="A36" s="7" t="s">
        <v>8151</v>
      </c>
      <c r="B36" s="149" t="s">
        <v>501</v>
      </c>
      <c r="C36" s="8"/>
      <c r="D36" s="104"/>
      <c r="E36" s="9"/>
      <c r="F36" s="256" t="e">
        <f>VLOOKUP(E36,'MÃ BV'!$C$2:$D$137,2,0)</f>
        <v>#N/A</v>
      </c>
      <c r="G36" s="268" t="s">
        <v>8152</v>
      </c>
      <c r="H36" s="114"/>
      <c r="I36" s="12"/>
      <c r="J36" s="11"/>
      <c r="K36" s="10"/>
      <c r="L36" s="10"/>
      <c r="M36" s="14"/>
    </row>
    <row r="37" spans="1:13">
      <c r="A37" s="7" t="s">
        <v>8153</v>
      </c>
      <c r="B37" s="149" t="s">
        <v>512</v>
      </c>
      <c r="C37" s="8" t="s">
        <v>8154</v>
      </c>
      <c r="D37" s="104" t="s">
        <v>516</v>
      </c>
      <c r="E37" s="9" t="s">
        <v>8117</v>
      </c>
      <c r="F37" s="256" t="str">
        <f>VLOOKUP(E37,'MÃ BV'!$C$2:$D$137,2,0)</f>
        <v>BỆNH VIỆN 175</v>
      </c>
      <c r="G37" s="114"/>
      <c r="H37" s="114"/>
      <c r="I37" s="12"/>
      <c r="J37" s="11"/>
      <c r="K37" s="10"/>
      <c r="L37" s="10"/>
      <c r="M37" s="14"/>
    </row>
    <row r="38" spans="1:13">
      <c r="A38" s="7" t="s">
        <v>8155</v>
      </c>
      <c r="B38" s="149" t="s">
        <v>525</v>
      </c>
      <c r="C38" s="8" t="s">
        <v>8156</v>
      </c>
      <c r="D38" s="7"/>
      <c r="E38" s="9" t="s">
        <v>8117</v>
      </c>
      <c r="F38" s="256" t="str">
        <f>VLOOKUP(E38,'MÃ BV'!$C$2:$D$137,2,0)</f>
        <v>BỆNH VIỆN 175</v>
      </c>
      <c r="G38" s="111" t="s">
        <v>5716</v>
      </c>
      <c r="H38" s="111"/>
      <c r="I38" s="12"/>
      <c r="J38" s="11"/>
      <c r="K38" s="11"/>
      <c r="L38" s="11"/>
      <c r="M38" s="14" t="s">
        <v>8088</v>
      </c>
    </row>
    <row r="39" spans="1:13">
      <c r="A39" s="7" t="s">
        <v>8157</v>
      </c>
      <c r="B39" s="149" t="s">
        <v>538</v>
      </c>
      <c r="C39" s="8" t="s">
        <v>8158</v>
      </c>
      <c r="D39" s="7" t="s">
        <v>542</v>
      </c>
      <c r="E39" s="9" t="s">
        <v>8159</v>
      </c>
      <c r="F39" s="256" t="str">
        <f>VLOOKUP(E39,'MÃ BV'!$C$2:$D$137,2,0)</f>
        <v xml:space="preserve">BỆNH VIỆN ĐA KHOA TƯ NHÂN TRIỀU AN </v>
      </c>
      <c r="G39" s="111"/>
      <c r="H39" s="111"/>
      <c r="I39" s="12"/>
      <c r="J39" s="11"/>
      <c r="K39" s="10"/>
      <c r="L39" s="10"/>
      <c r="M39" s="14"/>
    </row>
    <row r="40" spans="1:13">
      <c r="A40" s="7" t="s">
        <v>8160</v>
      </c>
      <c r="B40" s="149" t="s">
        <v>550</v>
      </c>
      <c r="C40" s="8" t="s">
        <v>8161</v>
      </c>
      <c r="D40" s="7" t="s">
        <v>7288</v>
      </c>
      <c r="E40" s="9" t="s">
        <v>8162</v>
      </c>
      <c r="F40" s="256" t="str">
        <f>VLOOKUP(E40,'MÃ BV'!$C$2:$D$137,2,0)</f>
        <v xml:space="preserve">BỆNH VIỆN NHÂN DÂN GIA ĐỊNH </v>
      </c>
      <c r="G40" s="111"/>
      <c r="H40" s="111"/>
      <c r="I40" s="12"/>
      <c r="J40" s="11"/>
      <c r="K40" s="10"/>
      <c r="L40" s="10"/>
      <c r="M40" s="14"/>
    </row>
    <row r="41" spans="1:13">
      <c r="A41" s="7" t="s">
        <v>8163</v>
      </c>
      <c r="B41" s="149" t="s">
        <v>560</v>
      </c>
      <c r="C41" s="8"/>
      <c r="D41" s="104"/>
      <c r="E41" s="9"/>
      <c r="F41" s="256" t="e">
        <f>VLOOKUP(E41,'MÃ BV'!$C$2:$D$137,2,0)</f>
        <v>#N/A</v>
      </c>
      <c r="G41" s="268" t="s">
        <v>8164</v>
      </c>
      <c r="H41" s="114"/>
      <c r="I41" s="12"/>
      <c r="J41" s="11"/>
      <c r="K41" s="10"/>
      <c r="L41" s="10"/>
      <c r="M41" s="14"/>
    </row>
    <row r="42" spans="1:13">
      <c r="A42" s="7" t="s">
        <v>8165</v>
      </c>
      <c r="B42" s="149" t="s">
        <v>569</v>
      </c>
      <c r="C42" s="8" t="s">
        <v>8166</v>
      </c>
      <c r="D42" s="7" t="s">
        <v>7289</v>
      </c>
      <c r="E42" s="9" t="s">
        <v>8162</v>
      </c>
      <c r="F42" s="256" t="str">
        <f>VLOOKUP(E42,'MÃ BV'!$C$2:$D$137,2,0)</f>
        <v xml:space="preserve">BỆNH VIỆN NHÂN DÂN GIA ĐỊNH </v>
      </c>
      <c r="G42" s="111"/>
      <c r="H42" s="111"/>
      <c r="I42" s="12"/>
      <c r="J42" s="11"/>
      <c r="K42" s="11"/>
      <c r="L42" s="11"/>
      <c r="M42" s="14"/>
    </row>
    <row r="43" spans="1:13">
      <c r="A43" s="7" t="s">
        <v>8167</v>
      </c>
      <c r="B43" s="149" t="s">
        <v>585</v>
      </c>
      <c r="C43" s="8"/>
      <c r="D43" s="104"/>
      <c r="E43" s="9"/>
      <c r="F43" s="256" t="e">
        <f>VLOOKUP(E43,'MÃ BV'!$C$2:$D$137,2,0)</f>
        <v>#N/A</v>
      </c>
      <c r="G43" s="268" t="s">
        <v>8168</v>
      </c>
      <c r="H43" s="114"/>
      <c r="I43" s="12"/>
      <c r="J43" s="11"/>
      <c r="K43" s="10"/>
      <c r="L43" s="10"/>
      <c r="M43" s="14"/>
    </row>
    <row r="44" spans="1:13">
      <c r="A44" s="7" t="s">
        <v>8169</v>
      </c>
      <c r="B44" s="149" t="s">
        <v>599</v>
      </c>
      <c r="C44" s="8"/>
      <c r="D44" s="104"/>
      <c r="E44" s="9"/>
      <c r="F44" s="256" t="e">
        <f>VLOOKUP(E44,'MÃ BV'!$C$2:$D$137,2,0)</f>
        <v>#N/A</v>
      </c>
      <c r="G44" s="268" t="s">
        <v>8170</v>
      </c>
      <c r="H44" s="114"/>
      <c r="I44" s="12"/>
      <c r="J44" s="11"/>
      <c r="K44" s="10"/>
      <c r="L44" s="10"/>
      <c r="M44" s="14"/>
    </row>
    <row r="45" spans="1:13">
      <c r="A45" s="7" t="s">
        <v>8171</v>
      </c>
      <c r="B45" s="149" t="s">
        <v>611</v>
      </c>
      <c r="C45" s="8"/>
      <c r="D45" s="104"/>
      <c r="E45" s="9"/>
      <c r="F45" s="256" t="e">
        <f>VLOOKUP(E45,'MÃ BV'!$C$2:$D$137,2,0)</f>
        <v>#N/A</v>
      </c>
      <c r="G45" s="268" t="s">
        <v>8172</v>
      </c>
      <c r="H45" s="114"/>
      <c r="I45" s="12"/>
      <c r="J45" s="11"/>
      <c r="K45" s="10"/>
      <c r="L45" s="10"/>
      <c r="M45" s="14"/>
    </row>
    <row r="46" spans="1:13">
      <c r="A46" s="7" t="s">
        <v>8173</v>
      </c>
      <c r="B46" s="149" t="s">
        <v>622</v>
      </c>
      <c r="C46" s="8"/>
      <c r="D46" s="104"/>
      <c r="E46" s="9"/>
      <c r="F46" s="256" t="e">
        <f>VLOOKUP(E46,'MÃ BV'!$C$2:$D$137,2,0)</f>
        <v>#N/A</v>
      </c>
      <c r="G46" s="268" t="s">
        <v>8174</v>
      </c>
      <c r="H46" s="114"/>
      <c r="I46" s="12"/>
      <c r="J46" s="11"/>
      <c r="K46" s="10"/>
      <c r="L46" s="10"/>
      <c r="M46" s="14"/>
    </row>
    <row r="47" spans="1:13">
      <c r="A47" s="7" t="s">
        <v>8175</v>
      </c>
      <c r="B47" s="149" t="s">
        <v>636</v>
      </c>
      <c r="C47" s="8"/>
      <c r="D47" s="104"/>
      <c r="E47" s="9"/>
      <c r="F47" s="256" t="e">
        <f>VLOOKUP(E47,'MÃ BV'!$C$2:$D$137,2,0)</f>
        <v>#N/A</v>
      </c>
      <c r="G47" s="268" t="s">
        <v>8176</v>
      </c>
      <c r="H47" s="114"/>
      <c r="I47" s="12"/>
      <c r="J47" s="11"/>
      <c r="K47" s="10"/>
      <c r="L47" s="10"/>
      <c r="M47" s="14"/>
    </row>
    <row r="48" spans="1:13">
      <c r="A48" s="7" t="s">
        <v>8177</v>
      </c>
      <c r="B48" s="149" t="s">
        <v>647</v>
      </c>
      <c r="C48" s="8" t="s">
        <v>8178</v>
      </c>
      <c r="D48" s="7"/>
      <c r="E48" s="9" t="s">
        <v>8179</v>
      </c>
      <c r="F48" s="256" t="str">
        <f>VLOOKUP(E48,'MÃ BV'!$C$2:$D$137,2,0)</f>
        <v>BỆNH VIỆN QUẬN GÒ VẤP</v>
      </c>
      <c r="G48" s="266" t="s">
        <v>651</v>
      </c>
      <c r="H48" s="111"/>
      <c r="I48" s="12"/>
      <c r="J48" s="11"/>
      <c r="K48" s="11"/>
      <c r="L48" s="11"/>
      <c r="M48" s="14"/>
    </row>
    <row r="49" spans="1:13">
      <c r="A49" s="7" t="s">
        <v>8180</v>
      </c>
      <c r="B49" s="149" t="s">
        <v>657</v>
      </c>
      <c r="C49" s="8"/>
      <c r="D49" s="104"/>
      <c r="E49" s="9"/>
      <c r="F49" s="256" t="e">
        <f>VLOOKUP(E49,'MÃ BV'!$C$2:$D$137,2,0)</f>
        <v>#N/A</v>
      </c>
      <c r="G49" s="268" t="s">
        <v>8181</v>
      </c>
      <c r="H49" s="114"/>
      <c r="I49" s="12"/>
      <c r="J49" s="11"/>
      <c r="K49" s="10"/>
      <c r="L49" s="10"/>
      <c r="M49" s="14"/>
    </row>
    <row r="50" spans="1:13">
      <c r="A50" s="7" t="s">
        <v>8182</v>
      </c>
      <c r="B50" s="149" t="s">
        <v>670</v>
      </c>
      <c r="C50" s="8"/>
      <c r="D50" s="104"/>
      <c r="E50" s="9"/>
      <c r="F50" s="256" t="e">
        <f>VLOOKUP(E50,'MÃ BV'!$C$2:$D$137,2,0)</f>
        <v>#N/A</v>
      </c>
      <c r="G50" s="268" t="s">
        <v>8183</v>
      </c>
      <c r="H50" s="114"/>
      <c r="I50" s="12"/>
      <c r="J50" s="11"/>
      <c r="K50" s="10"/>
      <c r="L50" s="10"/>
      <c r="M50" s="14"/>
    </row>
    <row r="51" spans="1:13">
      <c r="A51" s="7" t="s">
        <v>8184</v>
      </c>
      <c r="B51" s="149" t="s">
        <v>682</v>
      </c>
      <c r="C51" s="8" t="s">
        <v>8185</v>
      </c>
      <c r="D51" s="103"/>
      <c r="E51" s="9"/>
      <c r="F51" s="256" t="e">
        <f>VLOOKUP(E51,'MÃ BV'!$C$2:$D$137,2,0)</f>
        <v>#N/A</v>
      </c>
      <c r="G51" s="267" t="s">
        <v>8187</v>
      </c>
      <c r="H51" s="113"/>
      <c r="I51" s="12"/>
      <c r="J51" s="11"/>
      <c r="K51" s="11"/>
      <c r="L51" s="11"/>
      <c r="M51" s="256" t="s">
        <v>8186</v>
      </c>
    </row>
    <row r="52" spans="1:13">
      <c r="A52" s="7" t="s">
        <v>8188</v>
      </c>
      <c r="B52" s="149" t="s">
        <v>692</v>
      </c>
      <c r="C52" s="8" t="s">
        <v>8189</v>
      </c>
      <c r="D52" s="104" t="s">
        <v>8190</v>
      </c>
      <c r="E52" s="9" t="s">
        <v>8191</v>
      </c>
      <c r="F52" s="256" t="str">
        <f>VLOOKUP(E52,'MÃ BV'!$C$2:$D$137,2,0)</f>
        <v>BỆNH VIỆN QUẬN 11</v>
      </c>
      <c r="G52" s="268"/>
      <c r="H52" s="114"/>
      <c r="I52" s="12"/>
      <c r="J52" s="11"/>
      <c r="K52" s="10"/>
      <c r="L52" s="10"/>
      <c r="M52" s="14"/>
    </row>
    <row r="53" spans="1:13">
      <c r="A53" s="7" t="s">
        <v>8193</v>
      </c>
      <c r="B53" s="149" t="s">
        <v>701</v>
      </c>
      <c r="C53" s="8" t="s">
        <v>8194</v>
      </c>
      <c r="D53" s="7" t="s">
        <v>7290</v>
      </c>
      <c r="E53" s="9" t="s">
        <v>8195</v>
      </c>
      <c r="F53" s="256" t="str">
        <f>VLOOKUP(E53,'MÃ BV'!$C$2:$D$137,2,0)</f>
        <v>BỆNH VIỆN ĐA KHOA KHU VỰC CỦ CHI</v>
      </c>
      <c r="G53" s="111"/>
      <c r="H53" s="111"/>
      <c r="I53" s="12"/>
      <c r="J53" s="11"/>
      <c r="K53" s="11"/>
      <c r="L53" s="11"/>
      <c r="M53" s="14" t="s">
        <v>8088</v>
      </c>
    </row>
    <row r="54" spans="1:13">
      <c r="A54" s="7" t="s">
        <v>8196</v>
      </c>
      <c r="B54" s="149" t="s">
        <v>711</v>
      </c>
      <c r="C54" s="8" t="s">
        <v>8197</v>
      </c>
      <c r="D54" s="7" t="s">
        <v>7291</v>
      </c>
      <c r="E54" s="9" t="s">
        <v>8198</v>
      </c>
      <c r="F54" s="256" t="str">
        <f>VLOOKUP(E54,'MÃ BV'!$C$2:$D$137,2,0)</f>
        <v>BỆNH VIỆN ĐA KHOA KHU VỰC HÓC MÔN</v>
      </c>
      <c r="G54" s="111"/>
      <c r="H54" s="111"/>
      <c r="I54" s="12"/>
      <c r="J54" s="11"/>
      <c r="K54" s="11"/>
      <c r="L54" s="11"/>
      <c r="M54" s="14"/>
    </row>
    <row r="55" spans="1:13">
      <c r="A55" s="7" t="s">
        <v>8199</v>
      </c>
      <c r="B55" s="149" t="s">
        <v>724</v>
      </c>
      <c r="C55" s="8" t="s">
        <v>8200</v>
      </c>
      <c r="D55" s="7" t="s">
        <v>7292</v>
      </c>
      <c r="E55" s="9" t="s">
        <v>8198</v>
      </c>
      <c r="F55" s="256" t="str">
        <f>VLOOKUP(E55,'MÃ BV'!$C$2:$D$137,2,0)</f>
        <v>BỆNH VIỆN ĐA KHOA KHU VỰC HÓC MÔN</v>
      </c>
      <c r="G55" s="111"/>
      <c r="H55" s="111"/>
      <c r="I55" s="12"/>
      <c r="J55" s="11"/>
      <c r="K55" s="11"/>
      <c r="L55" s="11"/>
      <c r="M55" s="14"/>
    </row>
    <row r="56" spans="1:13">
      <c r="A56" s="7" t="s">
        <v>8201</v>
      </c>
      <c r="B56" s="149" t="s">
        <v>736</v>
      </c>
      <c r="C56" s="8" t="s">
        <v>8202</v>
      </c>
      <c r="D56" s="7" t="s">
        <v>7293</v>
      </c>
      <c r="E56" s="9" t="s">
        <v>8203</v>
      </c>
      <c r="F56" s="256" t="str">
        <f>VLOOKUP(E56,'MÃ BV'!$C$2:$D$137,2,0)</f>
        <v>BỆNH VIỆN ĐA KHOA TƯ NHÂN XUYÊN Á</v>
      </c>
      <c r="G56" s="111"/>
      <c r="H56" s="111"/>
      <c r="I56" s="12"/>
      <c r="J56" s="11"/>
      <c r="K56" s="10"/>
      <c r="L56" s="10"/>
      <c r="M56" s="14"/>
    </row>
    <row r="57" spans="1:13">
      <c r="A57" s="7" t="s">
        <v>8204</v>
      </c>
      <c r="B57" s="149" t="s">
        <v>749</v>
      </c>
      <c r="C57" s="8" t="s">
        <v>8205</v>
      </c>
      <c r="D57" s="7" t="s">
        <v>7294</v>
      </c>
      <c r="E57" s="9" t="s">
        <v>8179</v>
      </c>
      <c r="F57" s="256" t="str">
        <f>VLOOKUP(E57,'MÃ BV'!$C$2:$D$137,2,0)</f>
        <v>BỆNH VIỆN QUẬN GÒ VẤP</v>
      </c>
      <c r="G57" s="111"/>
      <c r="H57" s="111"/>
      <c r="I57" s="12"/>
      <c r="J57" s="11"/>
      <c r="K57" s="10"/>
      <c r="L57" s="10"/>
      <c r="M57" s="14"/>
    </row>
    <row r="58" spans="1:13">
      <c r="A58" s="7" t="s">
        <v>8206</v>
      </c>
      <c r="B58" s="149" t="s">
        <v>761</v>
      </c>
      <c r="C58" s="8" t="s">
        <v>8207</v>
      </c>
      <c r="D58" s="7" t="s">
        <v>7295</v>
      </c>
      <c r="E58" s="9" t="s">
        <v>8203</v>
      </c>
      <c r="F58" s="256" t="str">
        <f>VLOOKUP(E58,'MÃ BV'!$C$2:$D$137,2,0)</f>
        <v>BỆNH VIỆN ĐA KHOA TƯ NHÂN XUYÊN Á</v>
      </c>
      <c r="G58" s="111"/>
      <c r="H58" s="111"/>
      <c r="I58" s="12"/>
      <c r="J58" s="11"/>
      <c r="K58" s="10"/>
      <c r="L58" s="10"/>
      <c r="M58" s="14"/>
    </row>
    <row r="59" spans="1:13">
      <c r="A59" s="7" t="s">
        <v>8208</v>
      </c>
      <c r="B59" s="149" t="s">
        <v>771</v>
      </c>
      <c r="C59" s="8"/>
      <c r="D59" s="104"/>
      <c r="E59" s="9"/>
      <c r="F59" s="256" t="e">
        <f>VLOOKUP(E59,'MÃ BV'!$C$2:$D$137,2,0)</f>
        <v>#N/A</v>
      </c>
      <c r="G59" s="268" t="s">
        <v>8209</v>
      </c>
      <c r="H59" s="114"/>
      <c r="I59" s="12"/>
      <c r="J59" s="11"/>
      <c r="K59" s="10"/>
      <c r="L59" s="10"/>
      <c r="M59" s="14"/>
    </row>
    <row r="60" spans="1:13">
      <c r="A60" s="7" t="s">
        <v>8210</v>
      </c>
      <c r="B60" s="149" t="s">
        <v>783</v>
      </c>
      <c r="C60" s="8" t="s">
        <v>8211</v>
      </c>
      <c r="D60" s="7" t="s">
        <v>7296</v>
      </c>
      <c r="E60" s="9" t="s">
        <v>8212</v>
      </c>
      <c r="F60" s="256" t="str">
        <f>VLOOKUP(E60,'MÃ BV'!$C$2:$D$137,2,0)</f>
        <v>BỆNH VIỆN QUẬN 6</v>
      </c>
      <c r="G60" s="111"/>
      <c r="H60" s="111"/>
      <c r="I60" s="12"/>
      <c r="J60" s="11"/>
      <c r="K60" s="10"/>
      <c r="L60" s="10"/>
      <c r="M60" s="14"/>
    </row>
    <row r="61" spans="1:13">
      <c r="A61" s="7" t="s">
        <v>8213</v>
      </c>
      <c r="B61" s="149" t="s">
        <v>794</v>
      </c>
      <c r="C61" s="8" t="s">
        <v>8214</v>
      </c>
      <c r="D61" s="7" t="s">
        <v>7297</v>
      </c>
      <c r="E61" s="9" t="s">
        <v>8179</v>
      </c>
      <c r="F61" s="256" t="str">
        <f>VLOOKUP(E61,'MÃ BV'!$C$2:$D$137,2,0)</f>
        <v>BỆNH VIỆN QUẬN GÒ VẤP</v>
      </c>
      <c r="G61" s="111"/>
      <c r="H61" s="111"/>
      <c r="I61" s="12"/>
      <c r="J61" s="11"/>
      <c r="K61" s="10"/>
      <c r="L61" s="10"/>
      <c r="M61" s="14"/>
    </row>
    <row r="62" spans="1:13">
      <c r="A62" s="7" t="s">
        <v>8215</v>
      </c>
      <c r="B62" s="149" t="s">
        <v>804</v>
      </c>
      <c r="C62" s="8" t="s">
        <v>8216</v>
      </c>
      <c r="D62" s="7" t="s">
        <v>7298</v>
      </c>
      <c r="E62" s="9" t="s">
        <v>8093</v>
      </c>
      <c r="F62" s="256" t="str">
        <f>VLOOKUP(E62,'MÃ BV'!$C$2:$D$137,2,0)</f>
        <v>BỆNH VIỆN QUẬN TÂN BÌNH</v>
      </c>
      <c r="G62" s="111"/>
      <c r="H62" s="111"/>
      <c r="I62" s="12"/>
      <c r="J62" s="11"/>
      <c r="K62" s="10"/>
      <c r="L62" s="10"/>
      <c r="M62" s="14"/>
    </row>
    <row r="63" spans="1:13">
      <c r="A63" s="7" t="s">
        <v>8217</v>
      </c>
      <c r="B63" s="149" t="s">
        <v>814</v>
      </c>
      <c r="C63" s="8" t="s">
        <v>8218</v>
      </c>
      <c r="D63" s="7"/>
      <c r="E63" s="9" t="s">
        <v>8093</v>
      </c>
      <c r="F63" s="256" t="str">
        <f>VLOOKUP(E63,'MÃ BV'!$C$2:$D$137,2,0)</f>
        <v>BỆNH VIỆN QUẬN TÂN BÌNH</v>
      </c>
      <c r="G63" s="266" t="s">
        <v>817</v>
      </c>
      <c r="H63" s="111"/>
      <c r="I63" s="12"/>
      <c r="J63" s="11"/>
      <c r="K63" s="10"/>
      <c r="L63" s="10"/>
      <c r="M63" s="14"/>
    </row>
    <row r="64" spans="1:13">
      <c r="A64" s="7" t="s">
        <v>8219</v>
      </c>
      <c r="B64" s="149" t="s">
        <v>827</v>
      </c>
      <c r="C64" s="8"/>
      <c r="D64" s="104"/>
      <c r="E64" s="9"/>
      <c r="F64" s="256" t="e">
        <f>VLOOKUP(E64,'MÃ BV'!$C$2:$D$137,2,0)</f>
        <v>#N/A</v>
      </c>
      <c r="G64" s="268" t="s">
        <v>8220</v>
      </c>
      <c r="H64" s="114"/>
      <c r="I64" s="12"/>
      <c r="J64" s="11"/>
      <c r="K64" s="10"/>
      <c r="L64" s="10"/>
      <c r="M64" s="14"/>
    </row>
    <row r="65" spans="1:13">
      <c r="A65" s="7" t="s">
        <v>8221</v>
      </c>
      <c r="B65" s="149" t="s">
        <v>839</v>
      </c>
      <c r="C65" s="8"/>
      <c r="D65" s="105"/>
      <c r="E65" s="9"/>
      <c r="F65" s="256" t="e">
        <f>VLOOKUP(E65,'MÃ BV'!$C$2:$D$137,2,0)</f>
        <v>#N/A</v>
      </c>
      <c r="G65" s="269" t="s">
        <v>8222</v>
      </c>
      <c r="H65" s="123"/>
      <c r="I65" s="12"/>
      <c r="J65" s="11"/>
      <c r="K65" s="10"/>
      <c r="L65" s="10"/>
      <c r="M65" s="14"/>
    </row>
    <row r="66" spans="1:13">
      <c r="A66" s="7" t="s">
        <v>8223</v>
      </c>
      <c r="B66" s="149" t="s">
        <v>847</v>
      </c>
      <c r="C66" s="8" t="s">
        <v>8224</v>
      </c>
      <c r="D66" s="7" t="s">
        <v>7299</v>
      </c>
      <c r="E66" s="9" t="s">
        <v>8225</v>
      </c>
      <c r="F66" s="256" t="str">
        <f>VLOOKUP(E66,'MÃ BV'!$C$2:$D$137,2,0)</f>
        <v>BỆNH VIỆN QUẬN 7</v>
      </c>
      <c r="G66" s="111"/>
      <c r="H66" s="111"/>
      <c r="I66" s="12"/>
      <c r="J66" s="11"/>
      <c r="K66" s="10"/>
      <c r="L66" s="10"/>
      <c r="M66" s="14"/>
    </row>
    <row r="67" spans="1:13">
      <c r="A67" s="7" t="s">
        <v>8226</v>
      </c>
      <c r="B67" s="149" t="s">
        <v>860</v>
      </c>
      <c r="C67" s="8"/>
      <c r="D67" s="7"/>
      <c r="E67" s="9"/>
      <c r="F67" s="256" t="e">
        <f>VLOOKUP(E67,'MÃ BV'!$C$2:$D$137,2,0)</f>
        <v>#N/A</v>
      </c>
      <c r="G67" s="266" t="s">
        <v>863</v>
      </c>
      <c r="H67" s="111"/>
      <c r="I67" s="12"/>
      <c r="J67" s="11"/>
      <c r="K67" s="10"/>
      <c r="L67" s="10"/>
      <c r="M67" s="14"/>
    </row>
    <row r="68" spans="1:13">
      <c r="A68" s="7" t="s">
        <v>8227</v>
      </c>
      <c r="B68" s="149" t="s">
        <v>876</v>
      </c>
      <c r="C68" s="8" t="s">
        <v>7388</v>
      </c>
      <c r="D68" s="7" t="s">
        <v>880</v>
      </c>
      <c r="E68" s="9" t="s">
        <v>8228</v>
      </c>
      <c r="F68" s="256" t="str">
        <f>VLOOKUP(E68,'MÃ BV'!$C$2:$D$137,2,0)</f>
        <v>BỆNH VIỆN QUẬN 10</v>
      </c>
      <c r="G68" s="111"/>
      <c r="H68" s="111"/>
      <c r="I68" s="12"/>
      <c r="J68" s="11"/>
      <c r="K68" s="10"/>
      <c r="L68" s="10"/>
      <c r="M68" s="14"/>
    </row>
    <row r="69" spans="1:13">
      <c r="A69" s="7" t="s">
        <v>8229</v>
      </c>
      <c r="B69" s="149" t="s">
        <v>889</v>
      </c>
      <c r="C69" s="8" t="s">
        <v>8230</v>
      </c>
      <c r="D69" s="7" t="s">
        <v>892</v>
      </c>
      <c r="E69" s="9" t="s">
        <v>12926</v>
      </c>
      <c r="F69" s="256" t="e">
        <f>VLOOKUP(E69,'MÃ BV'!$C$2:$D$137,2,0)</f>
        <v>#N/A</v>
      </c>
      <c r="G69" s="111"/>
      <c r="H69" s="111"/>
      <c r="I69" s="12"/>
      <c r="J69" s="11"/>
      <c r="K69" s="10"/>
      <c r="L69" s="10"/>
      <c r="M69" s="14"/>
    </row>
    <row r="70" spans="1:13">
      <c r="A70" s="7" t="s">
        <v>8231</v>
      </c>
      <c r="B70" s="149" t="s">
        <v>899</v>
      </c>
      <c r="C70" s="8"/>
      <c r="D70" s="7"/>
      <c r="E70" s="9"/>
      <c r="F70" s="256" t="e">
        <f>VLOOKUP(E70,'MÃ BV'!$C$2:$D$137,2,0)</f>
        <v>#N/A</v>
      </c>
      <c r="G70" s="111" t="s">
        <v>5716</v>
      </c>
      <c r="H70" s="111"/>
      <c r="I70" s="12"/>
      <c r="J70" s="11"/>
      <c r="K70" s="10"/>
      <c r="L70" s="10"/>
      <c r="M70" s="14"/>
    </row>
    <row r="71" spans="1:13">
      <c r="A71" s="7" t="s">
        <v>8232</v>
      </c>
      <c r="B71" s="149" t="s">
        <v>910</v>
      </c>
      <c r="C71" s="8" t="s">
        <v>8233</v>
      </c>
      <c r="D71" s="7" t="s">
        <v>913</v>
      </c>
      <c r="E71" s="9" t="s">
        <v>8110</v>
      </c>
      <c r="F71" s="256" t="str">
        <f>VLOOKUP(E71,'MÃ BV'!$C$2:$D$137,2,0)</f>
        <v>PHÒNG KHÁM ĐA KHOA CƠ SỞ 2 - BỆNH VIỆN QUẬN GÒ VẤP</v>
      </c>
      <c r="G71" s="111"/>
      <c r="H71" s="111"/>
      <c r="I71" s="12"/>
      <c r="J71" s="11"/>
      <c r="K71" s="10"/>
      <c r="L71" s="10"/>
      <c r="M71" s="14"/>
    </row>
    <row r="72" spans="1:13">
      <c r="A72" s="7" t="s">
        <v>8234</v>
      </c>
      <c r="B72" s="149" t="s">
        <v>920</v>
      </c>
      <c r="C72" s="8" t="s">
        <v>8235</v>
      </c>
      <c r="D72" s="7" t="s">
        <v>923</v>
      </c>
      <c r="E72" s="9" t="s">
        <v>8236</v>
      </c>
      <c r="F72" s="256" t="str">
        <f>VLOOKUP(E72,'MÃ BV'!$C$2:$D$137,2,0)</f>
        <v>PHÒNG KHÁM ĐA KHOA (THUỘC  CP TTYK THÀNH CÔNG )</v>
      </c>
      <c r="G72" s="111"/>
      <c r="H72" s="111"/>
      <c r="I72" s="12"/>
      <c r="J72" s="11"/>
      <c r="K72" s="10"/>
      <c r="L72" s="10"/>
      <c r="M72" s="14"/>
    </row>
    <row r="73" spans="1:13">
      <c r="A73" s="7" t="s">
        <v>8238</v>
      </c>
      <c r="B73" s="149" t="s">
        <v>934</v>
      </c>
      <c r="C73" s="8" t="s">
        <v>8239</v>
      </c>
      <c r="D73" s="7" t="s">
        <v>7300</v>
      </c>
      <c r="E73" s="9" t="s">
        <v>8240</v>
      </c>
      <c r="F73" s="256" t="str">
        <f>VLOOKUP(E73,'MÃ BV'!$C$2:$D$137,2,0)</f>
        <v>BỆNH VIỆN QUẬN 12</v>
      </c>
      <c r="G73" s="111"/>
      <c r="H73" s="111"/>
      <c r="I73" s="12"/>
      <c r="J73" s="11"/>
      <c r="K73" s="10"/>
      <c r="L73" s="10"/>
      <c r="M73" s="14"/>
    </row>
    <row r="74" spans="1:13">
      <c r="A74" s="7" t="s">
        <v>8241</v>
      </c>
      <c r="B74" s="149" t="s">
        <v>946</v>
      </c>
      <c r="C74" s="8" t="s">
        <v>8242</v>
      </c>
      <c r="D74" s="7" t="s">
        <v>950</v>
      </c>
      <c r="E74" s="9" t="s">
        <v>8137</v>
      </c>
      <c r="F74" s="256" t="str">
        <f>VLOOKUP(E74,'MÃ BV'!$C$2:$D$137,2,0)</f>
        <v xml:space="preserve">BỆNH VIỆN QUẬN PHÚ NHUẬN </v>
      </c>
      <c r="G74" s="111"/>
      <c r="H74" s="111"/>
      <c r="I74" s="12"/>
      <c r="J74" s="11"/>
      <c r="K74" s="10" t="s">
        <v>487</v>
      </c>
      <c r="L74" s="10"/>
      <c r="M74" s="14"/>
    </row>
    <row r="75" spans="1:13">
      <c r="A75" s="7" t="s">
        <v>8243</v>
      </c>
      <c r="B75" s="149" t="s">
        <v>956</v>
      </c>
      <c r="C75" s="8" t="s">
        <v>8244</v>
      </c>
      <c r="D75" s="7" t="s">
        <v>960</v>
      </c>
      <c r="E75" s="9" t="s">
        <v>8098</v>
      </c>
      <c r="F75" s="256" t="str">
        <f>VLOOKUP(E75,'MÃ BV'!$C$2:$D$137,2,0)</f>
        <v>BỆNH VIỆN QUẬN TÂN PHÚ</v>
      </c>
      <c r="G75" s="111"/>
      <c r="H75" s="111"/>
      <c r="I75" s="12"/>
      <c r="J75" s="11"/>
      <c r="K75" s="10"/>
      <c r="L75" s="10"/>
      <c r="M75" s="14"/>
    </row>
    <row r="76" spans="1:13">
      <c r="A76" s="7" t="s">
        <v>8245</v>
      </c>
      <c r="B76" s="149" t="s">
        <v>967</v>
      </c>
      <c r="C76" s="8" t="s">
        <v>8246</v>
      </c>
      <c r="D76" s="104"/>
      <c r="E76" s="9" t="s">
        <v>8247</v>
      </c>
      <c r="F76" s="256" t="str">
        <f>VLOOKUP(E76,'MÃ BV'!$C$2:$D$137,2,0)</f>
        <v xml:space="preserve">BỆNH VIỆN ĐA KHOA HOÀN MỸ SÀI GÒN </v>
      </c>
      <c r="G76" s="268" t="s">
        <v>8248</v>
      </c>
      <c r="H76" s="114"/>
      <c r="I76" s="12"/>
      <c r="J76" s="11"/>
      <c r="K76" s="10"/>
      <c r="L76" s="10"/>
      <c r="M76" s="14"/>
    </row>
    <row r="77" spans="1:13">
      <c r="A77" s="7" t="s">
        <v>8249</v>
      </c>
      <c r="B77" s="149" t="s">
        <v>979</v>
      </c>
      <c r="C77" s="8"/>
      <c r="D77" s="7"/>
      <c r="E77" s="9"/>
      <c r="F77" s="256" t="e">
        <f>VLOOKUP(E77,'MÃ BV'!$C$2:$D$137,2,0)</f>
        <v>#N/A</v>
      </c>
      <c r="G77" s="111" t="s">
        <v>5716</v>
      </c>
      <c r="H77" s="111"/>
      <c r="I77" s="12"/>
      <c r="J77" s="11"/>
      <c r="K77" s="10"/>
      <c r="L77" s="10"/>
      <c r="M77" s="14"/>
    </row>
    <row r="78" spans="1:13">
      <c r="A78" s="7" t="s">
        <v>8250</v>
      </c>
      <c r="B78" s="149" t="s">
        <v>989</v>
      </c>
      <c r="C78" s="8" t="s">
        <v>8251</v>
      </c>
      <c r="D78" s="104"/>
      <c r="E78" s="9" t="s">
        <v>8252</v>
      </c>
      <c r="F78" s="256" t="str">
        <f>VLOOKUP(E78,'MÃ BV'!$C$2:$D$137,2,0)</f>
        <v>PHÒNG KHÁM ĐA KHOA (THUỘC  Cty TNHH PKĐK VIỆT PHƯỚC )</v>
      </c>
      <c r="G78" s="268" t="s">
        <v>8253</v>
      </c>
      <c r="H78" s="114"/>
      <c r="I78" s="12"/>
      <c r="J78" s="11"/>
      <c r="K78" s="10"/>
      <c r="L78" s="10"/>
      <c r="M78" s="14"/>
    </row>
    <row r="79" spans="1:13">
      <c r="A79" s="7" t="s">
        <v>8254</v>
      </c>
      <c r="B79" s="149" t="s">
        <v>999</v>
      </c>
      <c r="C79" s="8" t="s">
        <v>8255</v>
      </c>
      <c r="D79" s="104" t="s">
        <v>12984</v>
      </c>
      <c r="E79" s="9" t="s">
        <v>8098</v>
      </c>
      <c r="F79" s="256" t="str">
        <f>VLOOKUP(E79,'MÃ BV'!$C$2:$D$137,2,0)</f>
        <v>BỆNH VIỆN QUẬN TÂN PHÚ</v>
      </c>
      <c r="G79" s="268"/>
      <c r="H79" s="114"/>
      <c r="I79" s="12"/>
      <c r="J79" s="11"/>
      <c r="K79" s="10"/>
      <c r="L79" s="10"/>
      <c r="M79" s="14"/>
    </row>
    <row r="80" spans="1:13">
      <c r="A80" s="7" t="s">
        <v>8257</v>
      </c>
      <c r="B80" s="149" t="s">
        <v>1008</v>
      </c>
      <c r="C80" s="8"/>
      <c r="D80" s="7"/>
      <c r="E80" s="9"/>
      <c r="F80" s="256" t="e">
        <f>VLOOKUP(E80,'MÃ BV'!$C$2:$D$137,2,0)</f>
        <v>#N/A</v>
      </c>
      <c r="G80" s="111" t="s">
        <v>5716</v>
      </c>
      <c r="H80" s="111"/>
      <c r="I80" s="12"/>
      <c r="J80" s="11"/>
      <c r="K80" s="10"/>
      <c r="L80" s="10"/>
      <c r="M80" s="14"/>
    </row>
    <row r="81" spans="1:13">
      <c r="A81" s="7" t="s">
        <v>8258</v>
      </c>
      <c r="B81" s="149" t="s">
        <v>1009</v>
      </c>
      <c r="C81" s="8" t="s">
        <v>8259</v>
      </c>
      <c r="D81" s="7" t="s">
        <v>7301</v>
      </c>
      <c r="E81" s="9" t="s">
        <v>8247</v>
      </c>
      <c r="F81" s="256" t="str">
        <f>VLOOKUP(E81,'MÃ BV'!$C$2:$D$137,2,0)</f>
        <v xml:space="preserve">BỆNH VIỆN ĐA KHOA HOÀN MỸ SÀI GÒN </v>
      </c>
      <c r="G81" s="111"/>
      <c r="H81" s="111"/>
      <c r="I81" s="12"/>
      <c r="J81" s="11"/>
      <c r="K81" s="10"/>
      <c r="L81" s="10"/>
      <c r="M81" s="14"/>
    </row>
    <row r="82" spans="1:13">
      <c r="A82" s="7" t="s">
        <v>8260</v>
      </c>
      <c r="B82" s="149" t="s">
        <v>1020</v>
      </c>
      <c r="C82" s="8" t="s">
        <v>8261</v>
      </c>
      <c r="D82" s="7" t="s">
        <v>7302</v>
      </c>
      <c r="E82" s="9" t="s">
        <v>8078</v>
      </c>
      <c r="F82" s="256" t="str">
        <f>VLOOKUP(E82,'MÃ BV'!$C$2:$D$137,2,0)</f>
        <v xml:space="preserve">BỆNH VIỆN THỐNG  NHẤT </v>
      </c>
      <c r="G82" s="111"/>
      <c r="H82" s="111"/>
      <c r="I82" s="12"/>
      <c r="J82" s="11"/>
      <c r="K82" s="10"/>
      <c r="L82" s="10"/>
      <c r="M82" s="14"/>
    </row>
    <row r="83" spans="1:13">
      <c r="A83" s="7" t="s">
        <v>8262</v>
      </c>
      <c r="B83" s="149" t="s">
        <v>1029</v>
      </c>
      <c r="C83" s="8" t="s">
        <v>8263</v>
      </c>
      <c r="D83" s="7" t="s">
        <v>7303</v>
      </c>
      <c r="E83" s="9" t="s">
        <v>8264</v>
      </c>
      <c r="F83" s="256" t="str">
        <f>VLOOKUP(E83,'MÃ BV'!$C$2:$D$137,2,0)</f>
        <v xml:space="preserve">BỆNH VIỆN ĐA KHOA TÂM TRÍ SÀI GÒN </v>
      </c>
      <c r="G83" s="111"/>
      <c r="H83" s="111"/>
      <c r="I83" s="12"/>
      <c r="J83" s="11"/>
      <c r="K83" s="10"/>
      <c r="L83" s="10"/>
      <c r="M83" s="14"/>
    </row>
    <row r="84" spans="1:13">
      <c r="A84" s="7" t="s">
        <v>8265</v>
      </c>
      <c r="B84" s="149" t="s">
        <v>1038</v>
      </c>
      <c r="C84" s="8"/>
      <c r="D84" s="7"/>
      <c r="E84" s="9"/>
      <c r="F84" s="256" t="e">
        <f>VLOOKUP(E84,'MÃ BV'!$C$2:$D$137,2,0)</f>
        <v>#N/A</v>
      </c>
      <c r="G84" s="111" t="s">
        <v>5716</v>
      </c>
      <c r="H84" s="111"/>
      <c r="I84" s="12"/>
      <c r="J84" s="11"/>
      <c r="K84" s="10"/>
      <c r="L84" s="10"/>
      <c r="M84" s="14"/>
    </row>
    <row r="85" spans="1:13">
      <c r="A85" s="7" t="s">
        <v>8266</v>
      </c>
      <c r="B85" s="149" t="s">
        <v>1048</v>
      </c>
      <c r="C85" s="8" t="s">
        <v>8267</v>
      </c>
      <c r="D85" s="7" t="s">
        <v>7304</v>
      </c>
      <c r="E85" s="9" t="s">
        <v>8093</v>
      </c>
      <c r="F85" s="256" t="str">
        <f>VLOOKUP(E85,'MÃ BV'!$C$2:$D$137,2,0)</f>
        <v>BỆNH VIỆN QUẬN TÂN BÌNH</v>
      </c>
      <c r="G85" s="111"/>
      <c r="H85" s="111"/>
      <c r="I85" s="12"/>
      <c r="J85" s="11"/>
      <c r="K85" s="10"/>
      <c r="L85" s="10"/>
      <c r="M85" s="14"/>
    </row>
    <row r="86" spans="1:13">
      <c r="A86" s="7" t="s">
        <v>8268</v>
      </c>
      <c r="B86" s="149" t="s">
        <v>1060</v>
      </c>
      <c r="C86" s="8" t="s">
        <v>8269</v>
      </c>
      <c r="D86" s="104"/>
      <c r="E86" s="9" t="s">
        <v>8093</v>
      </c>
      <c r="F86" s="256" t="str">
        <f>VLOOKUP(E86,'MÃ BV'!$C$2:$D$137,2,0)</f>
        <v>BỆNH VIỆN QUẬN TÂN BÌNH</v>
      </c>
      <c r="G86" s="268" t="s">
        <v>8270</v>
      </c>
      <c r="H86" s="114"/>
      <c r="I86" s="12"/>
      <c r="J86" s="11"/>
      <c r="K86" s="10"/>
      <c r="L86" s="10"/>
      <c r="M86" s="14"/>
    </row>
    <row r="87" spans="1:13">
      <c r="A87" s="7" t="s">
        <v>8271</v>
      </c>
      <c r="B87" s="149" t="s">
        <v>1065</v>
      </c>
      <c r="C87" s="8" t="s">
        <v>8272</v>
      </c>
      <c r="D87" s="7" t="s">
        <v>1068</v>
      </c>
      <c r="E87" s="9" t="s">
        <v>8137</v>
      </c>
      <c r="F87" s="256" t="str">
        <f>VLOOKUP(E87,'MÃ BV'!$C$2:$D$137,2,0)</f>
        <v xml:space="preserve">BỆNH VIỆN QUẬN PHÚ NHUẬN </v>
      </c>
      <c r="G87" s="111"/>
      <c r="H87" s="111"/>
      <c r="I87" s="12"/>
      <c r="J87" s="11"/>
      <c r="K87" s="10"/>
      <c r="L87" s="10"/>
      <c r="M87" s="14"/>
    </row>
    <row r="88" spans="1:13">
      <c r="A88" s="7" t="s">
        <v>8273</v>
      </c>
      <c r="B88" s="149" t="s">
        <v>1074</v>
      </c>
      <c r="C88" s="8" t="s">
        <v>8274</v>
      </c>
      <c r="D88" s="7"/>
      <c r="E88" s="9" t="s">
        <v>8078</v>
      </c>
      <c r="F88" s="256" t="str">
        <f>VLOOKUP(E88,'MÃ BV'!$C$2:$D$137,2,0)</f>
        <v xml:space="preserve">BỆNH VIỆN THỐNG  NHẤT </v>
      </c>
      <c r="G88" s="111" t="s">
        <v>5716</v>
      </c>
      <c r="H88" s="111"/>
      <c r="I88" s="12"/>
      <c r="J88" s="11"/>
      <c r="K88" s="10"/>
      <c r="L88" s="10"/>
      <c r="M88" s="14" t="s">
        <v>8088</v>
      </c>
    </row>
    <row r="89" spans="1:13">
      <c r="A89" s="7" t="s">
        <v>8275</v>
      </c>
      <c r="B89" s="149" t="s">
        <v>1087</v>
      </c>
      <c r="C89" s="8" t="s">
        <v>8276</v>
      </c>
      <c r="D89" s="104"/>
      <c r="E89" s="9" t="s">
        <v>8078</v>
      </c>
      <c r="F89" s="256" t="str">
        <f>VLOOKUP(E89,'MÃ BV'!$C$2:$D$137,2,0)</f>
        <v xml:space="preserve">BỆNH VIỆN THỐNG  NHẤT </v>
      </c>
      <c r="G89" s="268" t="s">
        <v>8277</v>
      </c>
      <c r="H89" s="114"/>
      <c r="I89" s="12"/>
      <c r="J89" s="11"/>
      <c r="K89" s="10"/>
      <c r="L89" s="10"/>
      <c r="M89" s="14" t="s">
        <v>8278</v>
      </c>
    </row>
    <row r="90" spans="1:13">
      <c r="A90" s="7" t="s">
        <v>8279</v>
      </c>
      <c r="B90" s="149" t="s">
        <v>1100</v>
      </c>
      <c r="C90" s="8" t="s">
        <v>8280</v>
      </c>
      <c r="D90" s="7" t="s">
        <v>1103</v>
      </c>
      <c r="E90" s="9" t="s">
        <v>8110</v>
      </c>
      <c r="F90" s="256" t="str">
        <f>VLOOKUP(E90,'MÃ BV'!$C$2:$D$137,2,0)</f>
        <v>PHÒNG KHÁM ĐA KHOA CƠ SỞ 2 - BỆNH VIỆN QUẬN GÒ VẤP</v>
      </c>
      <c r="G90" s="111"/>
      <c r="H90" s="111"/>
      <c r="I90" s="12"/>
      <c r="J90" s="11"/>
      <c r="K90" s="10"/>
      <c r="L90" s="10"/>
      <c r="M90" s="14"/>
    </row>
    <row r="91" spans="1:13">
      <c r="A91" s="7" t="s">
        <v>8281</v>
      </c>
      <c r="B91" s="149" t="s">
        <v>1110</v>
      </c>
      <c r="C91" s="8" t="s">
        <v>8282</v>
      </c>
      <c r="D91" s="7" t="s">
        <v>1113</v>
      </c>
      <c r="E91" s="9" t="s">
        <v>8078</v>
      </c>
      <c r="F91" s="256" t="str">
        <f>VLOOKUP(E91,'MÃ BV'!$C$2:$D$137,2,0)</f>
        <v xml:space="preserve">BỆNH VIỆN THỐNG  NHẤT </v>
      </c>
      <c r="G91" s="111"/>
      <c r="H91" s="111"/>
      <c r="I91" s="12"/>
      <c r="J91" s="11"/>
      <c r="K91" s="10"/>
      <c r="L91" s="10"/>
      <c r="M91" s="14"/>
    </row>
    <row r="92" spans="1:13">
      <c r="A92" s="7" t="s">
        <v>8283</v>
      </c>
      <c r="B92" s="149" t="s">
        <v>1120</v>
      </c>
      <c r="C92" s="8" t="s">
        <v>8284</v>
      </c>
      <c r="D92" s="7" t="s">
        <v>7305</v>
      </c>
      <c r="E92" s="9" t="s">
        <v>8078</v>
      </c>
      <c r="F92" s="256" t="str">
        <f>VLOOKUP(E92,'MÃ BV'!$C$2:$D$137,2,0)</f>
        <v xml:space="preserve">BỆNH VIỆN THỐNG  NHẤT </v>
      </c>
      <c r="G92" s="111"/>
      <c r="H92" s="111"/>
      <c r="I92" s="12"/>
      <c r="J92" s="11"/>
      <c r="K92" s="10" t="s">
        <v>8285</v>
      </c>
      <c r="L92" s="10"/>
      <c r="M92" s="14"/>
    </row>
    <row r="93" spans="1:13">
      <c r="A93" s="7" t="s">
        <v>8286</v>
      </c>
      <c r="B93" s="149" t="s">
        <v>1130</v>
      </c>
      <c r="C93" s="8" t="s">
        <v>8287</v>
      </c>
      <c r="D93" s="7" t="s">
        <v>1133</v>
      </c>
      <c r="E93" s="9" t="s">
        <v>8288</v>
      </c>
      <c r="F93" s="256" t="str">
        <f>VLOOKUP(E93,'MÃ BV'!$C$2:$D$137,2,0)</f>
        <v>BỆNH VIỆN QUẬN 3</v>
      </c>
      <c r="G93" s="111"/>
      <c r="H93" s="111"/>
      <c r="I93" s="12"/>
      <c r="J93" s="11"/>
      <c r="K93" s="10"/>
      <c r="L93" s="10"/>
      <c r="M93" s="14"/>
    </row>
    <row r="94" spans="1:13">
      <c r="A94" s="7" t="s">
        <v>8289</v>
      </c>
      <c r="B94" s="149" t="s">
        <v>1140</v>
      </c>
      <c r="C94" s="8" t="s">
        <v>8290</v>
      </c>
      <c r="D94" s="7" t="s">
        <v>1144</v>
      </c>
      <c r="E94" s="9" t="s">
        <v>8291</v>
      </c>
      <c r="F94" s="256" t="str">
        <f>VLOOKUP(E94,'MÃ BV'!$C$2:$D$137,2,0)</f>
        <v>BỆNH VIỆN QUẬN 9</v>
      </c>
      <c r="G94" s="111"/>
      <c r="H94" s="111"/>
      <c r="I94" s="12"/>
      <c r="J94" s="11"/>
      <c r="K94" s="10"/>
      <c r="L94" s="10"/>
      <c r="M94" s="10" t="s">
        <v>8292</v>
      </c>
    </row>
    <row r="95" spans="1:13">
      <c r="A95" s="7" t="s">
        <v>8293</v>
      </c>
      <c r="B95" s="149" t="s">
        <v>1150</v>
      </c>
      <c r="C95" s="8" t="s">
        <v>8294</v>
      </c>
      <c r="D95" s="23" t="s">
        <v>1153</v>
      </c>
      <c r="E95" s="9" t="s">
        <v>8295</v>
      </c>
      <c r="F95" s="256" t="e">
        <f>VLOOKUP(E95,'MÃ BV'!$C$2:$D$137,2,0)</f>
        <v>#N/A</v>
      </c>
      <c r="G95" s="111"/>
      <c r="H95" s="111"/>
      <c r="I95" s="12"/>
      <c r="J95" s="11"/>
      <c r="K95" s="10"/>
      <c r="L95" s="10"/>
      <c r="M95" s="14"/>
    </row>
    <row r="96" spans="1:13">
      <c r="A96" s="7" t="s">
        <v>8296</v>
      </c>
      <c r="B96" s="149" t="s">
        <v>1161</v>
      </c>
      <c r="C96" s="8" t="s">
        <v>8297</v>
      </c>
      <c r="D96" s="7" t="s">
        <v>1164</v>
      </c>
      <c r="E96" s="9" t="s">
        <v>8078</v>
      </c>
      <c r="F96" s="256" t="str">
        <f>VLOOKUP(E96,'MÃ BV'!$C$2:$D$137,2,0)</f>
        <v xml:space="preserve">BỆNH VIỆN THỐNG  NHẤT </v>
      </c>
      <c r="G96" s="111"/>
      <c r="H96" s="111"/>
      <c r="I96" s="12"/>
      <c r="J96" s="11"/>
      <c r="K96" s="10"/>
      <c r="L96" s="10"/>
      <c r="M96" s="14"/>
    </row>
    <row r="97" spans="1:13">
      <c r="A97" s="7" t="s">
        <v>8298</v>
      </c>
      <c r="B97" s="149" t="s">
        <v>1173</v>
      </c>
      <c r="C97" s="8" t="s">
        <v>8299</v>
      </c>
      <c r="D97" s="104"/>
      <c r="E97" s="9" t="s">
        <v>8300</v>
      </c>
      <c r="F97" s="256" t="str">
        <f>VLOOKUP(E97,'MÃ BV'!$C$2:$D$137,2,0)</f>
        <v xml:space="preserve">BỆNH VIỆN CẤP CỨU TRƯNG VƯƠNG </v>
      </c>
      <c r="G97" s="268" t="s">
        <v>8301</v>
      </c>
      <c r="H97" s="114"/>
      <c r="I97" s="12"/>
      <c r="J97" s="11"/>
      <c r="K97" s="10"/>
      <c r="L97" s="10"/>
      <c r="M97" s="14"/>
    </row>
    <row r="98" spans="1:13">
      <c r="A98" s="7" t="s">
        <v>8302</v>
      </c>
      <c r="B98" s="149" t="s">
        <v>1181</v>
      </c>
      <c r="C98" s="8" t="s">
        <v>8303</v>
      </c>
      <c r="D98" s="7" t="s">
        <v>1185</v>
      </c>
      <c r="E98" s="9" t="s">
        <v>8137</v>
      </c>
      <c r="F98" s="256" t="str">
        <f>VLOOKUP(E98,'MÃ BV'!$C$2:$D$137,2,0)</f>
        <v xml:space="preserve">BỆNH VIỆN QUẬN PHÚ NHUẬN </v>
      </c>
      <c r="G98" s="111"/>
      <c r="H98" s="111"/>
      <c r="I98" s="12"/>
      <c r="J98" s="11"/>
      <c r="K98" s="10"/>
      <c r="L98" s="10"/>
      <c r="M98" s="14"/>
    </row>
    <row r="99" spans="1:13">
      <c r="A99" s="7" t="s">
        <v>8304</v>
      </c>
      <c r="B99" s="149" t="s">
        <v>1193</v>
      </c>
      <c r="C99" s="8" t="s">
        <v>8305</v>
      </c>
      <c r="D99" s="7" t="s">
        <v>7306</v>
      </c>
      <c r="E99" s="9" t="s">
        <v>8098</v>
      </c>
      <c r="F99" s="256" t="str">
        <f>VLOOKUP(E99,'MÃ BV'!$C$2:$D$137,2,0)</f>
        <v>BỆNH VIỆN QUẬN TÂN PHÚ</v>
      </c>
      <c r="G99" s="111"/>
      <c r="H99" s="111"/>
      <c r="I99" s="12"/>
      <c r="J99" s="11"/>
      <c r="K99" s="10"/>
      <c r="L99" s="10"/>
      <c r="M99" s="14"/>
    </row>
    <row r="100" spans="1:13">
      <c r="A100" s="7" t="s">
        <v>8306</v>
      </c>
      <c r="B100" s="149" t="s">
        <v>1201</v>
      </c>
      <c r="C100" s="8" t="s">
        <v>8307</v>
      </c>
      <c r="D100" s="7" t="s">
        <v>7307</v>
      </c>
      <c r="E100" s="9" t="s">
        <v>8098</v>
      </c>
      <c r="F100" s="256" t="str">
        <f>VLOOKUP(E100,'MÃ BV'!$C$2:$D$137,2,0)</f>
        <v>BỆNH VIỆN QUẬN TÂN PHÚ</v>
      </c>
      <c r="G100" s="111"/>
      <c r="H100" s="111"/>
      <c r="I100" s="12"/>
      <c r="J100" s="11"/>
      <c r="K100" s="10"/>
      <c r="L100" s="10"/>
      <c r="M100" s="14"/>
    </row>
    <row r="101" spans="1:13">
      <c r="A101" s="7" t="s">
        <v>8308</v>
      </c>
      <c r="B101" s="149" t="s">
        <v>1205</v>
      </c>
      <c r="C101" s="8"/>
      <c r="D101" s="7"/>
      <c r="E101" s="9"/>
      <c r="F101" s="256" t="e">
        <f>VLOOKUP(E101,'MÃ BV'!$C$2:$D$137,2,0)</f>
        <v>#N/A</v>
      </c>
      <c r="G101" s="111" t="s">
        <v>5716</v>
      </c>
      <c r="H101" s="111"/>
      <c r="I101" s="12"/>
      <c r="J101" s="11"/>
      <c r="K101" s="10"/>
      <c r="L101" s="10"/>
      <c r="M101" s="14"/>
    </row>
    <row r="102" spans="1:13">
      <c r="A102" s="7" t="s">
        <v>8309</v>
      </c>
      <c r="B102" s="149" t="s">
        <v>1213</v>
      </c>
      <c r="C102" s="8" t="s">
        <v>7371</v>
      </c>
      <c r="D102" s="7"/>
      <c r="E102" s="9" t="s">
        <v>8093</v>
      </c>
      <c r="F102" s="256" t="str">
        <f>VLOOKUP(E102,'MÃ BV'!$C$2:$D$137,2,0)</f>
        <v>BỆNH VIỆN QUẬN TÂN BÌNH</v>
      </c>
      <c r="G102" s="266" t="s">
        <v>1216</v>
      </c>
      <c r="H102" s="111"/>
      <c r="I102" s="12"/>
      <c r="J102" s="11"/>
      <c r="K102" s="10"/>
      <c r="L102" s="10"/>
      <c r="M102" s="14"/>
    </row>
    <row r="103" spans="1:13">
      <c r="A103" s="7" t="s">
        <v>8310</v>
      </c>
      <c r="B103" s="149" t="s">
        <v>1221</v>
      </c>
      <c r="C103" s="8" t="s">
        <v>8311</v>
      </c>
      <c r="D103" s="7"/>
      <c r="E103" s="9" t="s">
        <v>8078</v>
      </c>
      <c r="F103" s="256" t="str">
        <f>VLOOKUP(E103,'MÃ BV'!$C$2:$D$137,2,0)</f>
        <v xml:space="preserve">BỆNH VIỆN THỐNG  NHẤT </v>
      </c>
      <c r="G103" s="111" t="s">
        <v>5716</v>
      </c>
      <c r="H103" s="111"/>
      <c r="I103" s="12"/>
      <c r="J103" s="11"/>
      <c r="K103" s="10"/>
      <c r="L103" s="10"/>
      <c r="M103" s="14" t="s">
        <v>8088</v>
      </c>
    </row>
    <row r="104" spans="1:13">
      <c r="A104" s="7" t="s">
        <v>8312</v>
      </c>
      <c r="B104" s="149" t="s">
        <v>1232</v>
      </c>
      <c r="C104" s="8" t="s">
        <v>8313</v>
      </c>
      <c r="D104" s="104"/>
      <c r="E104" s="9" t="s">
        <v>8093</v>
      </c>
      <c r="F104" s="256" t="str">
        <f>VLOOKUP(E104,'MÃ BV'!$C$2:$D$137,2,0)</f>
        <v>BỆNH VIỆN QUẬN TÂN BÌNH</v>
      </c>
      <c r="G104" s="268" t="s">
        <v>8314</v>
      </c>
      <c r="H104" s="114"/>
      <c r="I104" s="12"/>
      <c r="J104" s="11"/>
      <c r="K104" s="10"/>
      <c r="L104" s="10"/>
      <c r="M104" s="14"/>
    </row>
    <row r="105" spans="1:13">
      <c r="A105" s="7" t="s">
        <v>8315</v>
      </c>
      <c r="B105" s="149" t="s">
        <v>1240</v>
      </c>
      <c r="C105" s="8"/>
      <c r="D105" s="7"/>
      <c r="E105" s="9"/>
      <c r="F105" s="256" t="e">
        <f>VLOOKUP(E105,'MÃ BV'!$C$2:$D$137,2,0)</f>
        <v>#N/A</v>
      </c>
      <c r="G105" s="111" t="s">
        <v>5716</v>
      </c>
      <c r="H105" s="111"/>
      <c r="I105" s="12"/>
      <c r="J105" s="11"/>
      <c r="K105" s="10"/>
      <c r="L105" s="10"/>
      <c r="M105" s="14"/>
    </row>
    <row r="106" spans="1:13">
      <c r="A106" s="7" t="s">
        <v>8316</v>
      </c>
      <c r="B106" s="149" t="s">
        <v>1247</v>
      </c>
      <c r="C106" s="8"/>
      <c r="D106" s="7"/>
      <c r="E106" s="9"/>
      <c r="F106" s="256" t="e">
        <f>VLOOKUP(E106,'MÃ BV'!$C$2:$D$137,2,0)</f>
        <v>#N/A</v>
      </c>
      <c r="G106" s="111" t="s">
        <v>5716</v>
      </c>
      <c r="H106" s="111"/>
      <c r="I106" s="12"/>
      <c r="J106" s="11"/>
      <c r="K106" s="10"/>
      <c r="L106" s="10"/>
      <c r="M106" s="14"/>
    </row>
    <row r="107" spans="1:13">
      <c r="A107" s="7" t="s">
        <v>8317</v>
      </c>
      <c r="B107" s="149" t="s">
        <v>1257</v>
      </c>
      <c r="C107" s="8" t="s">
        <v>8202</v>
      </c>
      <c r="D107" s="7" t="s">
        <v>1259</v>
      </c>
      <c r="E107" s="9" t="s">
        <v>8117</v>
      </c>
      <c r="F107" s="256" t="str">
        <f>VLOOKUP(E107,'MÃ BV'!$C$2:$D$137,2,0)</f>
        <v>BỆNH VIỆN 175</v>
      </c>
      <c r="G107" s="111"/>
      <c r="H107" s="111"/>
      <c r="I107" s="12"/>
      <c r="J107" s="11"/>
      <c r="K107" s="10"/>
      <c r="L107" s="10"/>
      <c r="M107" s="14"/>
    </row>
    <row r="108" spans="1:13">
      <c r="A108" s="7" t="s">
        <v>8318</v>
      </c>
      <c r="B108" s="149" t="s">
        <v>1264</v>
      </c>
      <c r="C108" s="8"/>
      <c r="D108" s="7"/>
      <c r="E108" s="9"/>
      <c r="F108" s="256" t="e">
        <f>VLOOKUP(E108,'MÃ BV'!$C$2:$D$137,2,0)</f>
        <v>#N/A</v>
      </c>
      <c r="G108" s="111" t="s">
        <v>5716</v>
      </c>
      <c r="H108" s="111"/>
      <c r="I108" s="12"/>
      <c r="J108" s="11"/>
      <c r="K108" s="10"/>
      <c r="L108" s="10"/>
      <c r="M108" s="14"/>
    </row>
    <row r="109" spans="1:13">
      <c r="A109" s="7" t="s">
        <v>8319</v>
      </c>
      <c r="B109" s="149" t="s">
        <v>1277</v>
      </c>
      <c r="C109" s="8" t="s">
        <v>8320</v>
      </c>
      <c r="D109" s="7" t="s">
        <v>7308</v>
      </c>
      <c r="E109" s="9" t="s">
        <v>8321</v>
      </c>
      <c r="F109" s="256" t="str">
        <f>VLOOKUP(E109,'MÃ BV'!$C$2:$D$137,2,0)</f>
        <v>PHÒNG KHÁM ĐA KHOA (THUỘC CN2-  Cty TNHH TTYK PHƯỚC AN )</v>
      </c>
      <c r="G109" s="111"/>
      <c r="H109" s="111"/>
      <c r="I109" s="12"/>
      <c r="J109" s="11"/>
      <c r="K109" s="10"/>
      <c r="L109" s="10"/>
      <c r="M109" s="14"/>
    </row>
    <row r="110" spans="1:13">
      <c r="A110" s="7" t="s">
        <v>8322</v>
      </c>
      <c r="B110" s="149" t="s">
        <v>1288</v>
      </c>
      <c r="C110" s="8" t="s">
        <v>8323</v>
      </c>
      <c r="D110" s="7" t="s">
        <v>1290</v>
      </c>
      <c r="E110" s="9" t="s">
        <v>8137</v>
      </c>
      <c r="F110" s="256" t="str">
        <f>VLOOKUP(E110,'MÃ BV'!$C$2:$D$137,2,0)</f>
        <v xml:space="preserve">BỆNH VIỆN QUẬN PHÚ NHUẬN </v>
      </c>
      <c r="G110" s="111"/>
      <c r="H110" s="111"/>
      <c r="I110" s="12"/>
      <c r="J110" s="11"/>
      <c r="K110" s="10"/>
      <c r="L110" s="10"/>
      <c r="M110" s="14"/>
    </row>
    <row r="111" spans="1:13">
      <c r="A111" s="7" t="s">
        <v>8324</v>
      </c>
      <c r="B111" s="149" t="s">
        <v>1297</v>
      </c>
      <c r="C111" s="8" t="s">
        <v>8325</v>
      </c>
      <c r="D111" s="7" t="s">
        <v>1300</v>
      </c>
      <c r="E111" s="9" t="s">
        <v>8087</v>
      </c>
      <c r="F111" s="256" t="str">
        <f>VLOOKUP(E111,'MÃ BV'!$C$2:$D$137,2,0)</f>
        <v xml:space="preserve">BỆNH VIỆN QUẬN BÌNH THẠNH </v>
      </c>
      <c r="G111" s="111"/>
      <c r="H111" s="111"/>
      <c r="I111" s="12"/>
      <c r="J111" s="11"/>
      <c r="K111" s="10" t="s">
        <v>8285</v>
      </c>
      <c r="L111" s="10"/>
      <c r="M111" s="14"/>
    </row>
    <row r="112" spans="1:13">
      <c r="A112" s="7" t="s">
        <v>8326</v>
      </c>
      <c r="B112" s="149" t="s">
        <v>1305</v>
      </c>
      <c r="C112" s="8" t="s">
        <v>8327</v>
      </c>
      <c r="D112" s="7" t="s">
        <v>7309</v>
      </c>
      <c r="E112" s="9" t="s">
        <v>8093</v>
      </c>
      <c r="F112" s="256" t="str">
        <f>VLOOKUP(E112,'MÃ BV'!$C$2:$D$137,2,0)</f>
        <v>BỆNH VIỆN QUẬN TÂN BÌNH</v>
      </c>
      <c r="G112" s="111"/>
      <c r="H112" s="111"/>
      <c r="I112" s="12"/>
      <c r="J112" s="11"/>
      <c r="K112" s="10"/>
      <c r="L112" s="10"/>
      <c r="M112" s="14"/>
    </row>
    <row r="113" spans="1:13">
      <c r="A113" s="7" t="s">
        <v>8328</v>
      </c>
      <c r="B113" s="149" t="s">
        <v>1314</v>
      </c>
      <c r="C113" s="8" t="s">
        <v>8329</v>
      </c>
      <c r="D113" s="7" t="s">
        <v>7310</v>
      </c>
      <c r="E113" s="9"/>
      <c r="F113" s="256" t="e">
        <f>VLOOKUP(E113,'MÃ BV'!$C$2:$D$137,2,0)</f>
        <v>#N/A</v>
      </c>
      <c r="G113" s="111"/>
      <c r="H113" s="111"/>
      <c r="I113" s="12"/>
      <c r="J113" s="11"/>
      <c r="K113" s="10"/>
      <c r="L113" s="10"/>
      <c r="M113" s="256" t="s">
        <v>8330</v>
      </c>
    </row>
    <row r="114" spans="1:13">
      <c r="A114" s="7" t="s">
        <v>8331</v>
      </c>
      <c r="B114" s="149" t="s">
        <v>1322</v>
      </c>
      <c r="C114" s="8" t="s">
        <v>8332</v>
      </c>
      <c r="D114" s="7" t="s">
        <v>1325</v>
      </c>
      <c r="E114" s="9" t="s">
        <v>8093</v>
      </c>
      <c r="F114" s="256" t="str">
        <f>VLOOKUP(E114,'MÃ BV'!$C$2:$D$137,2,0)</f>
        <v>BỆNH VIỆN QUẬN TÂN BÌNH</v>
      </c>
      <c r="G114" s="111"/>
      <c r="H114" s="111"/>
      <c r="I114" s="12"/>
      <c r="J114" s="11"/>
      <c r="K114" s="10"/>
      <c r="L114" s="10"/>
      <c r="M114" s="14"/>
    </row>
    <row r="115" spans="1:13">
      <c r="A115" s="7" t="s">
        <v>8333</v>
      </c>
      <c r="B115" s="149" t="s">
        <v>1331</v>
      </c>
      <c r="C115" s="8"/>
      <c r="D115" s="7"/>
      <c r="E115" s="9"/>
      <c r="F115" s="256" t="e">
        <f>VLOOKUP(E115,'MÃ BV'!$C$2:$D$137,2,0)</f>
        <v>#N/A</v>
      </c>
      <c r="G115" s="111" t="s">
        <v>5716</v>
      </c>
      <c r="H115" s="111"/>
      <c r="I115" s="12"/>
      <c r="J115" s="11"/>
      <c r="K115" s="10"/>
      <c r="L115" s="10"/>
      <c r="M115" s="14"/>
    </row>
    <row r="116" spans="1:13">
      <c r="A116" s="7" t="s">
        <v>8334</v>
      </c>
      <c r="B116" s="149" t="s">
        <v>1340</v>
      </c>
      <c r="C116" s="8" t="s">
        <v>8335</v>
      </c>
      <c r="D116" s="7" t="s">
        <v>1343</v>
      </c>
      <c r="E116" s="9" t="s">
        <v>8078</v>
      </c>
      <c r="F116" s="256" t="str">
        <f>VLOOKUP(E116,'MÃ BV'!$C$2:$D$137,2,0)</f>
        <v xml:space="preserve">BỆNH VIỆN THỐNG  NHẤT </v>
      </c>
      <c r="G116" s="111"/>
      <c r="H116" s="111"/>
      <c r="I116" s="12"/>
      <c r="J116" s="11"/>
      <c r="K116" s="10"/>
      <c r="L116" s="10"/>
      <c r="M116" s="14"/>
    </row>
    <row r="117" spans="1:13">
      <c r="A117" s="7" t="s">
        <v>8336</v>
      </c>
      <c r="B117" s="149" t="s">
        <v>1351</v>
      </c>
      <c r="C117" s="8" t="s">
        <v>8337</v>
      </c>
      <c r="D117" s="7" t="s">
        <v>1355</v>
      </c>
      <c r="E117" s="9" t="s">
        <v>8087</v>
      </c>
      <c r="F117" s="256" t="str">
        <f>VLOOKUP(E117,'MÃ BV'!$C$2:$D$137,2,0)</f>
        <v xml:space="preserve">BỆNH VIỆN QUẬN BÌNH THẠNH </v>
      </c>
      <c r="G117" s="111"/>
      <c r="H117" s="111"/>
      <c r="I117" s="12"/>
      <c r="J117" s="11"/>
      <c r="K117" s="10"/>
      <c r="L117" s="10"/>
      <c r="M117" s="14"/>
    </row>
    <row r="118" spans="1:13">
      <c r="A118" s="7" t="s">
        <v>8338</v>
      </c>
      <c r="B118" s="149" t="s">
        <v>1362</v>
      </c>
      <c r="C118" s="8"/>
      <c r="D118" s="7"/>
      <c r="E118" s="9"/>
      <c r="F118" s="256" t="e">
        <f>VLOOKUP(E118,'MÃ BV'!$C$2:$D$137,2,0)</f>
        <v>#N/A</v>
      </c>
      <c r="G118" s="111" t="s">
        <v>5716</v>
      </c>
      <c r="H118" s="111"/>
      <c r="I118" s="12"/>
      <c r="J118" s="11"/>
      <c r="K118" s="10"/>
      <c r="L118" s="10"/>
      <c r="M118" s="14"/>
    </row>
    <row r="119" spans="1:13">
      <c r="A119" s="7" t="s">
        <v>8339</v>
      </c>
      <c r="B119" s="149" t="s">
        <v>1370</v>
      </c>
      <c r="C119" s="8" t="s">
        <v>8340</v>
      </c>
      <c r="D119" s="7" t="s">
        <v>1374</v>
      </c>
      <c r="E119" s="9" t="s">
        <v>8098</v>
      </c>
      <c r="F119" s="256" t="str">
        <f>VLOOKUP(E119,'MÃ BV'!$C$2:$D$137,2,0)</f>
        <v>BỆNH VIỆN QUẬN TÂN PHÚ</v>
      </c>
      <c r="G119" s="111"/>
      <c r="H119" s="111"/>
      <c r="I119" s="12"/>
      <c r="J119" s="11"/>
      <c r="K119" s="10"/>
      <c r="L119" s="10"/>
      <c r="M119" s="14"/>
    </row>
    <row r="120" spans="1:13">
      <c r="A120" s="7" t="s">
        <v>8341</v>
      </c>
      <c r="B120" s="149" t="s">
        <v>1381</v>
      </c>
      <c r="C120" s="8" t="s">
        <v>8342</v>
      </c>
      <c r="D120" s="104"/>
      <c r="E120" s="9" t="s">
        <v>8162</v>
      </c>
      <c r="F120" s="256" t="str">
        <f>VLOOKUP(E120,'MÃ BV'!$C$2:$D$137,2,0)</f>
        <v xml:space="preserve">BỆNH VIỆN NHÂN DÂN GIA ĐỊNH </v>
      </c>
      <c r="G120" s="268" t="s">
        <v>8343</v>
      </c>
      <c r="H120" s="114"/>
      <c r="I120" s="12"/>
      <c r="J120" s="11"/>
      <c r="K120" s="10"/>
      <c r="L120" s="10"/>
      <c r="M120" s="14"/>
    </row>
    <row r="121" spans="1:13">
      <c r="A121" s="7" t="s">
        <v>8344</v>
      </c>
      <c r="B121" s="149" t="s">
        <v>1391</v>
      </c>
      <c r="C121" s="8" t="s">
        <v>8345</v>
      </c>
      <c r="D121" s="7" t="s">
        <v>1394</v>
      </c>
      <c r="E121" s="9" t="s">
        <v>8093</v>
      </c>
      <c r="F121" s="256" t="str">
        <f>VLOOKUP(E121,'MÃ BV'!$C$2:$D$137,2,0)</f>
        <v>BỆNH VIỆN QUẬN TÂN BÌNH</v>
      </c>
      <c r="G121" s="111"/>
      <c r="H121" s="111"/>
      <c r="I121" s="12"/>
      <c r="J121" s="11"/>
      <c r="K121" s="10"/>
      <c r="L121" s="10"/>
      <c r="M121" s="14"/>
    </row>
    <row r="122" spans="1:13">
      <c r="A122" s="7" t="s">
        <v>8346</v>
      </c>
      <c r="B122" s="149" t="s">
        <v>1403</v>
      </c>
      <c r="C122" s="8" t="s">
        <v>8347</v>
      </c>
      <c r="D122" s="7" t="s">
        <v>1405</v>
      </c>
      <c r="E122" s="9" t="s">
        <v>8098</v>
      </c>
      <c r="F122" s="256" t="str">
        <f>VLOOKUP(E122,'MÃ BV'!$C$2:$D$137,2,0)</f>
        <v>BỆNH VIỆN QUẬN TÂN PHÚ</v>
      </c>
      <c r="G122" s="111"/>
      <c r="H122" s="111"/>
      <c r="I122" s="12"/>
      <c r="J122" s="11"/>
      <c r="K122" s="10"/>
      <c r="L122" s="10"/>
      <c r="M122" s="14"/>
    </row>
    <row r="123" spans="1:13">
      <c r="A123" s="7" t="s">
        <v>8348</v>
      </c>
      <c r="B123" s="149" t="s">
        <v>1411</v>
      </c>
      <c r="C123" s="8" t="s">
        <v>8349</v>
      </c>
      <c r="D123" s="7" t="s">
        <v>1414</v>
      </c>
      <c r="E123" s="9" t="s">
        <v>8350</v>
      </c>
      <c r="F123" s="256" t="str">
        <f>VLOOKUP(E123,'MÃ BV'!$C$2:$D$137,2,0)</f>
        <v>BỆNH VIỆN ĐA KHOA HỒNG ĐỨC -CHI NHÁNH III</v>
      </c>
      <c r="G123" s="111"/>
      <c r="H123" s="111"/>
      <c r="I123" s="12"/>
      <c r="J123" s="11"/>
      <c r="K123" s="10"/>
      <c r="L123" s="10"/>
      <c r="M123" s="14"/>
    </row>
    <row r="124" spans="1:13">
      <c r="A124" s="7" t="s">
        <v>8351</v>
      </c>
      <c r="B124" s="149" t="s">
        <v>1419</v>
      </c>
      <c r="C124" s="8"/>
      <c r="D124" s="7"/>
      <c r="E124" s="9"/>
      <c r="F124" s="256" t="e">
        <f>VLOOKUP(E124,'MÃ BV'!$C$2:$D$137,2,0)</f>
        <v>#N/A</v>
      </c>
      <c r="G124" s="111" t="s">
        <v>5716</v>
      </c>
      <c r="H124" s="111"/>
      <c r="I124" s="12"/>
      <c r="J124" s="11"/>
      <c r="K124" s="10"/>
      <c r="L124" s="10"/>
      <c r="M124" s="14"/>
    </row>
    <row r="125" spans="1:13">
      <c r="A125" s="7" t="s">
        <v>8352</v>
      </c>
      <c r="B125" s="149" t="s">
        <v>1427</v>
      </c>
      <c r="C125" s="8"/>
      <c r="D125" s="7"/>
      <c r="E125" s="9"/>
      <c r="F125" s="256" t="e">
        <f>VLOOKUP(E125,'MÃ BV'!$C$2:$D$137,2,0)</f>
        <v>#N/A</v>
      </c>
      <c r="G125" s="111" t="s">
        <v>5716</v>
      </c>
      <c r="H125" s="111"/>
      <c r="I125" s="12"/>
      <c r="J125" s="11"/>
      <c r="K125" s="10"/>
      <c r="L125" s="10"/>
      <c r="M125" s="14"/>
    </row>
    <row r="126" spans="1:13">
      <c r="A126" s="7" t="s">
        <v>8353</v>
      </c>
      <c r="B126" s="149" t="s">
        <v>1437</v>
      </c>
      <c r="C126" s="8" t="s">
        <v>8354</v>
      </c>
      <c r="D126" s="7" t="s">
        <v>1440</v>
      </c>
      <c r="E126" s="9" t="s">
        <v>8093</v>
      </c>
      <c r="F126" s="256" t="str">
        <f>VLOOKUP(E126,'MÃ BV'!$C$2:$D$137,2,0)</f>
        <v>BỆNH VIỆN QUẬN TÂN BÌNH</v>
      </c>
      <c r="G126" s="111"/>
      <c r="H126" s="111"/>
      <c r="I126" s="12"/>
      <c r="J126" s="11"/>
      <c r="K126" s="10"/>
      <c r="L126" s="10"/>
      <c r="M126" s="14"/>
    </row>
    <row r="127" spans="1:13">
      <c r="A127" s="7" t="s">
        <v>8355</v>
      </c>
      <c r="B127" s="149" t="s">
        <v>1447</v>
      </c>
      <c r="C127" s="8" t="s">
        <v>8356</v>
      </c>
      <c r="D127" s="104"/>
      <c r="E127" s="9" t="s">
        <v>8110</v>
      </c>
      <c r="F127" s="256" t="str">
        <f>VLOOKUP(E127,'MÃ BV'!$C$2:$D$137,2,0)</f>
        <v>PHÒNG KHÁM ĐA KHOA CƠ SỞ 2 - BỆNH VIỆN QUẬN GÒ VẤP</v>
      </c>
      <c r="G127" s="268" t="s">
        <v>8357</v>
      </c>
      <c r="H127" s="114"/>
      <c r="I127" s="12"/>
      <c r="J127" s="11"/>
      <c r="K127" s="10"/>
      <c r="L127" s="10"/>
      <c r="M127" s="14"/>
    </row>
    <row r="128" spans="1:13">
      <c r="A128" s="7" t="s">
        <v>8358</v>
      </c>
      <c r="B128" s="149" t="s">
        <v>1457</v>
      </c>
      <c r="C128" s="8" t="s">
        <v>8359</v>
      </c>
      <c r="D128" s="7"/>
      <c r="E128" s="9" t="s">
        <v>8300</v>
      </c>
      <c r="F128" s="256" t="str">
        <f>VLOOKUP(E128,'MÃ BV'!$C$2:$D$137,2,0)</f>
        <v xml:space="preserve">BỆNH VIỆN CẤP CỨU TRƯNG VƯƠNG </v>
      </c>
      <c r="G128" s="111" t="s">
        <v>5716</v>
      </c>
      <c r="H128" s="111"/>
      <c r="I128" s="12"/>
      <c r="J128" s="11"/>
      <c r="K128" s="10"/>
      <c r="L128" s="10"/>
      <c r="M128" s="14"/>
    </row>
    <row r="129" spans="1:13">
      <c r="A129" s="7" t="s">
        <v>8360</v>
      </c>
      <c r="B129" s="149" t="s">
        <v>1469</v>
      </c>
      <c r="C129" s="8" t="s">
        <v>8361</v>
      </c>
      <c r="D129" s="7" t="s">
        <v>1471</v>
      </c>
      <c r="E129" s="9" t="s">
        <v>8162</v>
      </c>
      <c r="F129" s="256" t="str">
        <f>VLOOKUP(E129,'MÃ BV'!$C$2:$D$137,2,0)</f>
        <v xml:space="preserve">BỆNH VIỆN NHÂN DÂN GIA ĐỊNH </v>
      </c>
      <c r="G129" s="111"/>
      <c r="H129" s="111"/>
      <c r="I129" s="12"/>
      <c r="J129" s="11"/>
      <c r="K129" s="10"/>
      <c r="L129" s="10"/>
      <c r="M129" s="14"/>
    </row>
    <row r="130" spans="1:13">
      <c r="A130" s="7" t="s">
        <v>8362</v>
      </c>
      <c r="B130" s="149" t="s">
        <v>1477</v>
      </c>
      <c r="C130" s="8" t="s">
        <v>8363</v>
      </c>
      <c r="D130" s="104"/>
      <c r="E130" s="9" t="s">
        <v>8098</v>
      </c>
      <c r="F130" s="256" t="str">
        <f>VLOOKUP(E130,'MÃ BV'!$C$2:$D$137,2,0)</f>
        <v>BỆNH VIỆN QUẬN TÂN PHÚ</v>
      </c>
      <c r="G130" s="268" t="s">
        <v>8364</v>
      </c>
      <c r="H130" s="115"/>
      <c r="I130" s="12"/>
      <c r="J130" s="11"/>
      <c r="K130" s="10"/>
      <c r="L130" s="10"/>
      <c r="M130" s="14"/>
    </row>
    <row r="131" spans="1:13">
      <c r="A131" s="7" t="s">
        <v>8365</v>
      </c>
      <c r="B131" s="149" t="s">
        <v>1488</v>
      </c>
      <c r="C131" s="8" t="s">
        <v>8366</v>
      </c>
      <c r="D131" s="7" t="s">
        <v>1492</v>
      </c>
      <c r="E131" s="9" t="s">
        <v>8367</v>
      </c>
      <c r="F131" s="256" t="str">
        <f>VLOOKUP(E131,'MÃ BV'!$C$2:$D$137,2,0)</f>
        <v>BỆNH VIỆN QUẬN 5</v>
      </c>
      <c r="G131" s="111"/>
      <c r="H131" s="111"/>
      <c r="I131" s="12"/>
      <c r="J131" s="11"/>
      <c r="K131" s="10"/>
      <c r="L131" s="10"/>
      <c r="M131" s="14"/>
    </row>
    <row r="132" spans="1:13">
      <c r="A132" s="7" t="s">
        <v>8368</v>
      </c>
      <c r="B132" s="149" t="s">
        <v>1497</v>
      </c>
      <c r="C132" s="8" t="s">
        <v>8369</v>
      </c>
      <c r="D132" s="7" t="s">
        <v>1500</v>
      </c>
      <c r="E132" s="8" t="s">
        <v>12927</v>
      </c>
      <c r="F132" s="256" t="e">
        <f>VLOOKUP(E132,'MÃ BV'!$C$2:$D$137,2,0)</f>
        <v>#N/A</v>
      </c>
      <c r="G132" s="111"/>
      <c r="H132" s="111"/>
      <c r="I132" s="12"/>
      <c r="J132" s="11"/>
      <c r="K132" s="10"/>
      <c r="L132" s="10"/>
      <c r="M132" s="14"/>
    </row>
    <row r="133" spans="1:13">
      <c r="A133" s="7" t="s">
        <v>8371</v>
      </c>
      <c r="B133" s="149" t="s">
        <v>1511</v>
      </c>
      <c r="C133" s="8" t="s">
        <v>8372</v>
      </c>
      <c r="D133" s="7" t="s">
        <v>1513</v>
      </c>
      <c r="E133" s="9" t="s">
        <v>8300</v>
      </c>
      <c r="F133" s="256" t="str">
        <f>VLOOKUP(E133,'MÃ BV'!$C$2:$D$137,2,0)</f>
        <v xml:space="preserve">BỆNH VIỆN CẤP CỨU TRƯNG VƯƠNG </v>
      </c>
      <c r="G133" s="111"/>
      <c r="H133" s="111"/>
      <c r="I133" s="12"/>
      <c r="J133" s="11"/>
      <c r="K133" s="10"/>
      <c r="L133" s="10"/>
      <c r="M133" s="14"/>
    </row>
    <row r="134" spans="1:13">
      <c r="A134" s="7" t="s">
        <v>8373</v>
      </c>
      <c r="B134" s="149" t="s">
        <v>1522</v>
      </c>
      <c r="C134" s="8" t="s">
        <v>8374</v>
      </c>
      <c r="D134" s="7"/>
      <c r="E134" s="9" t="s">
        <v>8078</v>
      </c>
      <c r="F134" s="256" t="str">
        <f>VLOOKUP(E134,'MÃ BV'!$C$2:$D$137,2,0)</f>
        <v xml:space="preserve">BỆNH VIỆN THỐNG  NHẤT </v>
      </c>
      <c r="G134" s="111" t="s">
        <v>5716</v>
      </c>
      <c r="H134" s="111"/>
      <c r="I134" s="12"/>
      <c r="J134" s="11"/>
      <c r="K134" s="10"/>
      <c r="L134" s="10"/>
      <c r="M134" s="14"/>
    </row>
    <row r="135" spans="1:13">
      <c r="A135" s="7" t="s">
        <v>8375</v>
      </c>
      <c r="B135" s="149" t="s">
        <v>1534</v>
      </c>
      <c r="C135" s="8" t="s">
        <v>29441</v>
      </c>
      <c r="D135" s="7" t="s">
        <v>30855</v>
      </c>
      <c r="E135" s="9" t="s">
        <v>8240</v>
      </c>
      <c r="F135" s="256" t="str">
        <f>VLOOKUP(E135,'MÃ BV'!$C$2:$D$137,2,0)</f>
        <v>BỆNH VIỆN QUẬN 12</v>
      </c>
      <c r="G135" s="111" t="s">
        <v>5716</v>
      </c>
      <c r="H135" s="111"/>
      <c r="I135" s="12"/>
      <c r="J135" s="11"/>
      <c r="K135" s="10"/>
      <c r="L135" s="10"/>
      <c r="M135" s="14"/>
    </row>
    <row r="136" spans="1:13">
      <c r="A136" s="7" t="s">
        <v>8376</v>
      </c>
      <c r="B136" s="149" t="s">
        <v>1546</v>
      </c>
      <c r="C136" s="8"/>
      <c r="D136" s="7"/>
      <c r="E136" s="9"/>
      <c r="F136" s="256" t="e">
        <f>VLOOKUP(E136,'MÃ BV'!$C$2:$D$137,2,0)</f>
        <v>#N/A</v>
      </c>
      <c r="G136" s="111" t="s">
        <v>5716</v>
      </c>
      <c r="H136" s="111"/>
      <c r="I136" s="12"/>
      <c r="J136" s="11"/>
      <c r="K136" s="10"/>
      <c r="L136" s="10"/>
      <c r="M136" s="14"/>
    </row>
    <row r="137" spans="1:13">
      <c r="A137" s="7" t="s">
        <v>8377</v>
      </c>
      <c r="B137" s="149" t="s">
        <v>1553</v>
      </c>
      <c r="C137" s="8"/>
      <c r="D137" s="7"/>
      <c r="E137" s="9"/>
      <c r="F137" s="256" t="e">
        <f>VLOOKUP(E137,'MÃ BV'!$C$2:$D$137,2,0)</f>
        <v>#N/A</v>
      </c>
      <c r="G137" s="111" t="s">
        <v>5716</v>
      </c>
      <c r="H137" s="111"/>
      <c r="I137" s="12"/>
      <c r="J137" s="11"/>
      <c r="K137" s="10"/>
      <c r="L137" s="10"/>
      <c r="M137" s="14"/>
    </row>
    <row r="138" spans="1:13">
      <c r="A138" s="7" t="s">
        <v>8378</v>
      </c>
      <c r="B138" s="149" t="s">
        <v>1561</v>
      </c>
      <c r="C138" s="8"/>
      <c r="D138" s="7"/>
      <c r="E138" s="9"/>
      <c r="F138" s="256" t="e">
        <f>VLOOKUP(E138,'MÃ BV'!$C$2:$D$137,2,0)</f>
        <v>#N/A</v>
      </c>
      <c r="G138" s="111" t="s">
        <v>5716</v>
      </c>
      <c r="H138" s="111"/>
      <c r="I138" s="12"/>
      <c r="J138" s="11"/>
      <c r="K138" s="10"/>
      <c r="L138" s="10"/>
      <c r="M138" s="14"/>
    </row>
    <row r="139" spans="1:13">
      <c r="A139" s="7" t="s">
        <v>8379</v>
      </c>
      <c r="B139" s="149" t="s">
        <v>1574</v>
      </c>
      <c r="C139" s="8" t="s">
        <v>7380</v>
      </c>
      <c r="D139" s="7"/>
      <c r="E139" s="9" t="s">
        <v>8098</v>
      </c>
      <c r="F139" s="256" t="str">
        <f>VLOOKUP(E139,'MÃ BV'!$C$2:$D$137,2,0)</f>
        <v>BỆNH VIỆN QUẬN TÂN PHÚ</v>
      </c>
      <c r="G139" s="266" t="s">
        <v>1575</v>
      </c>
      <c r="H139" s="111"/>
      <c r="I139" s="12"/>
      <c r="J139" s="11"/>
      <c r="K139" s="10"/>
      <c r="L139" s="10"/>
      <c r="M139" s="14"/>
    </row>
    <row r="140" spans="1:13">
      <c r="A140" s="7" t="s">
        <v>8380</v>
      </c>
      <c r="B140" s="149" t="s">
        <v>1583</v>
      </c>
      <c r="C140" s="8" t="s">
        <v>8381</v>
      </c>
      <c r="D140" s="104"/>
      <c r="E140" s="9" t="s">
        <v>8093</v>
      </c>
      <c r="F140" s="256" t="str">
        <f>VLOOKUP(E140,'MÃ BV'!$C$2:$D$137,2,0)</f>
        <v>BỆNH VIỆN QUẬN TÂN BÌNH</v>
      </c>
      <c r="G140" s="268" t="s">
        <v>8382</v>
      </c>
      <c r="H140" s="115"/>
      <c r="I140" s="12"/>
      <c r="J140" s="11"/>
      <c r="K140" s="10"/>
      <c r="L140" s="10"/>
      <c r="M140" s="14"/>
    </row>
    <row r="141" spans="1:13">
      <c r="A141" s="7" t="s">
        <v>8383</v>
      </c>
      <c r="B141" s="149" t="s">
        <v>1595</v>
      </c>
      <c r="C141" s="8" t="s">
        <v>8384</v>
      </c>
      <c r="D141" s="7" t="s">
        <v>1597</v>
      </c>
      <c r="E141" s="9" t="s">
        <v>8102</v>
      </c>
      <c r="F141" s="256" t="str">
        <f>VLOOKUP(E141,'MÃ BV'!$C$2:$D$137,2,0)</f>
        <v xml:space="preserve">BỆNH VIỆN QUẬN BÌNH TÂN </v>
      </c>
      <c r="G141" s="111"/>
      <c r="H141" s="111"/>
      <c r="I141" s="12"/>
      <c r="J141" s="11"/>
      <c r="K141" s="10"/>
      <c r="L141" s="10"/>
      <c r="M141" s="14"/>
    </row>
    <row r="142" spans="1:13">
      <c r="A142" s="7" t="s">
        <v>8385</v>
      </c>
      <c r="B142" s="149" t="s">
        <v>1605</v>
      </c>
      <c r="C142" s="8" t="s">
        <v>8386</v>
      </c>
      <c r="D142" s="104"/>
      <c r="E142" s="9" t="s">
        <v>8162</v>
      </c>
      <c r="F142" s="256" t="str">
        <f>VLOOKUP(E142,'MÃ BV'!$C$2:$D$137,2,0)</f>
        <v xml:space="preserve">BỆNH VIỆN NHÂN DÂN GIA ĐỊNH </v>
      </c>
      <c r="G142" s="268" t="s">
        <v>8387</v>
      </c>
      <c r="H142" s="115"/>
      <c r="I142" s="12"/>
      <c r="J142" s="11"/>
      <c r="K142" s="10"/>
      <c r="L142" s="10"/>
      <c r="M142" s="14"/>
    </row>
    <row r="143" spans="1:13">
      <c r="A143" s="7" t="s">
        <v>8388</v>
      </c>
      <c r="B143" s="149" t="s">
        <v>1614</v>
      </c>
      <c r="C143" s="8" t="s">
        <v>8389</v>
      </c>
      <c r="D143" s="7" t="s">
        <v>1617</v>
      </c>
      <c r="E143" s="9" t="s">
        <v>8179</v>
      </c>
      <c r="F143" s="256" t="str">
        <f>VLOOKUP(E143,'MÃ BV'!$C$2:$D$137,2,0)</f>
        <v>BỆNH VIỆN QUẬN GÒ VẤP</v>
      </c>
      <c r="G143" s="111"/>
      <c r="H143" s="111"/>
      <c r="I143" s="12"/>
      <c r="J143" s="11"/>
      <c r="K143" s="10"/>
      <c r="L143" s="10"/>
      <c r="M143" s="14"/>
    </row>
    <row r="144" spans="1:13">
      <c r="A144" s="7" t="s">
        <v>8390</v>
      </c>
      <c r="B144" s="149" t="s">
        <v>1629</v>
      </c>
      <c r="C144" s="8" t="s">
        <v>8391</v>
      </c>
      <c r="D144" s="104"/>
      <c r="E144" s="9" t="s">
        <v>8078</v>
      </c>
      <c r="F144" s="256" t="str">
        <f>VLOOKUP(E144,'MÃ BV'!$C$2:$D$137,2,0)</f>
        <v xml:space="preserve">BỆNH VIỆN THỐNG  NHẤT </v>
      </c>
      <c r="G144" s="268" t="s">
        <v>8392</v>
      </c>
      <c r="H144" s="115"/>
      <c r="I144" s="12"/>
      <c r="J144" s="11"/>
      <c r="K144" s="10"/>
      <c r="L144" s="10"/>
      <c r="M144" s="14"/>
    </row>
    <row r="145" spans="1:13">
      <c r="A145" s="7" t="s">
        <v>8393</v>
      </c>
      <c r="B145" s="149" t="s">
        <v>1642</v>
      </c>
      <c r="C145" s="8" t="s">
        <v>8394</v>
      </c>
      <c r="D145" s="7" t="s">
        <v>1645</v>
      </c>
      <c r="E145" s="9" t="s">
        <v>8179</v>
      </c>
      <c r="F145" s="256" t="str">
        <f>VLOOKUP(E145,'MÃ BV'!$C$2:$D$137,2,0)</f>
        <v>BỆNH VIỆN QUẬN GÒ VẤP</v>
      </c>
      <c r="G145" s="111"/>
      <c r="H145" s="111"/>
      <c r="I145" s="12"/>
      <c r="J145" s="11"/>
      <c r="K145" s="10"/>
      <c r="L145" s="10"/>
      <c r="M145" s="14"/>
    </row>
    <row r="146" spans="1:13">
      <c r="A146" s="7" t="s">
        <v>8395</v>
      </c>
      <c r="B146" s="149" t="s">
        <v>1652</v>
      </c>
      <c r="C146" s="8" t="s">
        <v>8396</v>
      </c>
      <c r="D146" s="104" t="s">
        <v>8397</v>
      </c>
      <c r="E146" s="9" t="s">
        <v>8300</v>
      </c>
      <c r="F146" s="256" t="str">
        <f>VLOOKUP(E146,'MÃ BV'!$C$2:$D$137,2,0)</f>
        <v xml:space="preserve">BỆNH VIỆN CẤP CỨU TRƯNG VƯƠNG </v>
      </c>
      <c r="G146" s="115"/>
      <c r="H146" s="115"/>
      <c r="I146" s="12"/>
      <c r="J146" s="11"/>
      <c r="K146" s="10"/>
      <c r="L146" s="10"/>
      <c r="M146" s="14"/>
    </row>
    <row r="147" spans="1:13">
      <c r="A147" s="7" t="s">
        <v>8398</v>
      </c>
      <c r="B147" s="149" t="s">
        <v>1659</v>
      </c>
      <c r="C147" s="8"/>
      <c r="D147" s="7"/>
      <c r="E147" s="9"/>
      <c r="F147" s="256" t="e">
        <f>VLOOKUP(E147,'MÃ BV'!$C$2:$D$137,2,0)</f>
        <v>#N/A</v>
      </c>
      <c r="G147" s="111" t="s">
        <v>5716</v>
      </c>
      <c r="H147" s="111"/>
      <c r="I147" s="12"/>
      <c r="J147" s="11"/>
      <c r="K147" s="10"/>
      <c r="L147" s="10"/>
      <c r="M147" s="14"/>
    </row>
    <row r="148" spans="1:13">
      <c r="A148" s="7" t="s">
        <v>8399</v>
      </c>
      <c r="B148" s="149" t="s">
        <v>1667</v>
      </c>
      <c r="C148" s="8" t="s">
        <v>8400</v>
      </c>
      <c r="D148" s="104"/>
      <c r="E148" s="9" t="s">
        <v>8236</v>
      </c>
      <c r="F148" s="256" t="str">
        <f>VLOOKUP(E148,'MÃ BV'!$C$2:$D$137,2,0)</f>
        <v>PHÒNG KHÁM ĐA KHOA (THUỘC  CP TTYK THÀNH CÔNG )</v>
      </c>
      <c r="G148" s="268" t="s">
        <v>8401</v>
      </c>
      <c r="H148" s="115"/>
      <c r="I148" s="12"/>
      <c r="J148" s="11"/>
      <c r="K148" s="10"/>
      <c r="L148" s="10"/>
      <c r="M148" s="14"/>
    </row>
    <row r="149" spans="1:13">
      <c r="A149" s="7" t="s">
        <v>8402</v>
      </c>
      <c r="B149" s="149" t="s">
        <v>1678</v>
      </c>
      <c r="C149" s="8" t="s">
        <v>8403</v>
      </c>
      <c r="D149" s="7" t="s">
        <v>1681</v>
      </c>
      <c r="E149" s="9" t="s">
        <v>8300</v>
      </c>
      <c r="F149" s="256" t="str">
        <f>VLOOKUP(E149,'MÃ BV'!$C$2:$D$137,2,0)</f>
        <v xml:space="preserve">BỆNH VIỆN CẤP CỨU TRƯNG VƯƠNG </v>
      </c>
      <c r="G149" s="111"/>
      <c r="H149" s="111"/>
      <c r="I149" s="12"/>
      <c r="J149" s="11"/>
      <c r="K149" s="10"/>
      <c r="L149" s="10"/>
      <c r="M149" s="14"/>
    </row>
    <row r="150" spans="1:13">
      <c r="A150" s="7" t="s">
        <v>8404</v>
      </c>
      <c r="B150" s="149" t="s">
        <v>1691</v>
      </c>
      <c r="C150" s="8"/>
      <c r="D150" s="7"/>
      <c r="E150" s="9"/>
      <c r="F150" s="256" t="e">
        <f>VLOOKUP(E150,'MÃ BV'!$C$2:$D$137,2,0)</f>
        <v>#N/A</v>
      </c>
      <c r="G150" s="111" t="s">
        <v>5716</v>
      </c>
      <c r="H150" s="111"/>
      <c r="I150" s="12"/>
      <c r="J150" s="11"/>
      <c r="K150" s="10"/>
      <c r="L150" s="10"/>
      <c r="M150" s="14"/>
    </row>
    <row r="151" spans="1:13">
      <c r="A151" s="7" t="s">
        <v>8405</v>
      </c>
      <c r="B151" s="149" t="s">
        <v>1700</v>
      </c>
      <c r="C151" s="8" t="s">
        <v>8406</v>
      </c>
      <c r="D151" s="7" t="s">
        <v>1704</v>
      </c>
      <c r="E151" s="9" t="s">
        <v>8117</v>
      </c>
      <c r="F151" s="256" t="str">
        <f>VLOOKUP(E151,'MÃ BV'!$C$2:$D$137,2,0)</f>
        <v>BỆNH VIỆN 175</v>
      </c>
      <c r="G151" s="111"/>
      <c r="H151" s="111"/>
      <c r="I151" s="12"/>
      <c r="J151" s="11"/>
      <c r="K151" s="10"/>
      <c r="L151" s="10"/>
      <c r="M151" s="14"/>
    </row>
    <row r="152" spans="1:13">
      <c r="A152" s="7" t="s">
        <v>8407</v>
      </c>
      <c r="B152" s="149" t="s">
        <v>1712</v>
      </c>
      <c r="C152" s="8"/>
      <c r="D152" s="7"/>
      <c r="E152" s="9"/>
      <c r="F152" s="256" t="e">
        <f>VLOOKUP(E152,'MÃ BV'!$C$2:$D$137,2,0)</f>
        <v>#N/A</v>
      </c>
      <c r="G152" s="111" t="s">
        <v>5716</v>
      </c>
      <c r="H152" s="111"/>
      <c r="I152" s="12"/>
      <c r="J152" s="11"/>
      <c r="K152" s="10"/>
      <c r="L152" s="10"/>
      <c r="M152" s="14"/>
    </row>
    <row r="153" spans="1:13">
      <c r="A153" s="7" t="s">
        <v>8408</v>
      </c>
      <c r="B153" s="149" t="s">
        <v>1719</v>
      </c>
      <c r="C153" s="8"/>
      <c r="D153" s="7"/>
      <c r="E153" s="9"/>
      <c r="F153" s="256" t="e">
        <f>VLOOKUP(E153,'MÃ BV'!$C$2:$D$137,2,0)</f>
        <v>#N/A</v>
      </c>
      <c r="G153" s="111" t="s">
        <v>5716</v>
      </c>
      <c r="H153" s="111"/>
      <c r="I153" s="12"/>
      <c r="J153" s="11"/>
      <c r="K153" s="10"/>
      <c r="L153" s="10"/>
      <c r="M153" s="14"/>
    </row>
    <row r="154" spans="1:13">
      <c r="A154" s="7" t="s">
        <v>8409</v>
      </c>
      <c r="B154" s="149" t="s">
        <v>1728</v>
      </c>
      <c r="C154" s="8" t="s">
        <v>8410</v>
      </c>
      <c r="D154" s="104"/>
      <c r="E154" s="9" t="s">
        <v>8179</v>
      </c>
      <c r="F154" s="256" t="str">
        <f>VLOOKUP(E154,'MÃ BV'!$C$2:$D$137,2,0)</f>
        <v>BỆNH VIỆN QUẬN GÒ VẤP</v>
      </c>
      <c r="G154" s="268" t="s">
        <v>8411</v>
      </c>
      <c r="H154" s="115"/>
      <c r="I154" s="12"/>
      <c r="J154" s="11"/>
      <c r="K154" s="10"/>
      <c r="L154" s="10"/>
      <c r="M154" s="14"/>
    </row>
    <row r="155" spans="1:13">
      <c r="A155" s="7" t="s">
        <v>8412</v>
      </c>
      <c r="B155" s="149" t="s">
        <v>1737</v>
      </c>
      <c r="C155" s="8" t="s">
        <v>8413</v>
      </c>
      <c r="D155" s="7" t="s">
        <v>1739</v>
      </c>
      <c r="E155" s="9" t="s">
        <v>8093</v>
      </c>
      <c r="F155" s="256" t="str">
        <f>VLOOKUP(E155,'MÃ BV'!$C$2:$D$137,2,0)</f>
        <v>BỆNH VIỆN QUẬN TÂN BÌNH</v>
      </c>
      <c r="G155" s="111"/>
      <c r="H155" s="111"/>
      <c r="I155" s="12"/>
      <c r="J155" s="11"/>
      <c r="K155" s="10"/>
      <c r="L155" s="10"/>
      <c r="M155" s="14"/>
    </row>
    <row r="156" spans="1:13">
      <c r="A156" s="7" t="s">
        <v>8414</v>
      </c>
      <c r="B156" s="149" t="s">
        <v>1746</v>
      </c>
      <c r="C156" s="8"/>
      <c r="D156" s="7"/>
      <c r="E156" s="9"/>
      <c r="F156" s="256" t="e">
        <f>VLOOKUP(E156,'MÃ BV'!$C$2:$D$137,2,0)</f>
        <v>#N/A</v>
      </c>
      <c r="G156" s="111" t="s">
        <v>5716</v>
      </c>
      <c r="H156" s="111"/>
      <c r="I156" s="12"/>
      <c r="J156" s="11"/>
      <c r="K156" s="10"/>
      <c r="L156" s="10"/>
      <c r="M156" s="14"/>
    </row>
    <row r="157" spans="1:13">
      <c r="A157" s="7" t="s">
        <v>8415</v>
      </c>
      <c r="B157" s="149" t="s">
        <v>1754</v>
      </c>
      <c r="C157" s="8" t="s">
        <v>8416</v>
      </c>
      <c r="D157" s="7" t="s">
        <v>1757</v>
      </c>
      <c r="E157" s="9" t="s">
        <v>8162</v>
      </c>
      <c r="F157" s="256" t="str">
        <f>VLOOKUP(E157,'MÃ BV'!$C$2:$D$137,2,0)</f>
        <v xml:space="preserve">BỆNH VIỆN NHÂN DÂN GIA ĐỊNH </v>
      </c>
      <c r="G157" s="111"/>
      <c r="H157" s="111"/>
      <c r="I157" s="12"/>
      <c r="J157" s="11"/>
      <c r="K157" s="10"/>
      <c r="L157" s="10"/>
      <c r="M157" s="14"/>
    </row>
    <row r="158" spans="1:13">
      <c r="A158" s="7" t="s">
        <v>8417</v>
      </c>
      <c r="B158" s="149" t="s">
        <v>1762</v>
      </c>
      <c r="C158" s="8"/>
      <c r="D158" s="7"/>
      <c r="E158" s="9"/>
      <c r="F158" s="256" t="e">
        <f>VLOOKUP(E158,'MÃ BV'!$C$2:$D$137,2,0)</f>
        <v>#N/A</v>
      </c>
      <c r="G158" s="111" t="s">
        <v>5716</v>
      </c>
      <c r="H158" s="111"/>
      <c r="I158" s="12"/>
      <c r="J158" s="11"/>
      <c r="K158" s="10"/>
      <c r="L158" s="10"/>
      <c r="M158" s="14"/>
    </row>
    <row r="159" spans="1:13">
      <c r="A159" s="7" t="s">
        <v>8418</v>
      </c>
      <c r="B159" s="149" t="s">
        <v>1773</v>
      </c>
      <c r="C159" s="8" t="s">
        <v>8419</v>
      </c>
      <c r="D159" s="7" t="s">
        <v>1776</v>
      </c>
      <c r="E159" s="9" t="s">
        <v>8212</v>
      </c>
      <c r="F159" s="256" t="str">
        <f>VLOOKUP(E159,'MÃ BV'!$C$2:$D$137,2,0)</f>
        <v>BỆNH VIỆN QUẬN 6</v>
      </c>
      <c r="G159" s="111"/>
      <c r="H159" s="111"/>
      <c r="I159" s="12"/>
      <c r="J159" s="11"/>
      <c r="K159" s="10"/>
      <c r="L159" s="10"/>
      <c r="M159" s="14"/>
    </row>
    <row r="160" spans="1:13">
      <c r="A160" s="7" t="s">
        <v>8420</v>
      </c>
      <c r="B160" s="149" t="s">
        <v>1783</v>
      </c>
      <c r="C160" s="8" t="s">
        <v>7396</v>
      </c>
      <c r="D160" s="7" t="s">
        <v>1786</v>
      </c>
      <c r="E160" s="9" t="s">
        <v>8098</v>
      </c>
      <c r="F160" s="256" t="str">
        <f>VLOOKUP(E160,'MÃ BV'!$C$2:$D$137,2,0)</f>
        <v>BỆNH VIỆN QUẬN TÂN PHÚ</v>
      </c>
      <c r="G160" s="111"/>
      <c r="H160" s="111"/>
      <c r="I160" s="12"/>
      <c r="J160" s="11"/>
      <c r="K160" s="10"/>
      <c r="L160" s="10"/>
      <c r="M160" s="14"/>
    </row>
    <row r="161" spans="1:13">
      <c r="A161" s="7" t="s">
        <v>8421</v>
      </c>
      <c r="B161" s="149" t="s">
        <v>1794</v>
      </c>
      <c r="C161" s="8" t="s">
        <v>8422</v>
      </c>
      <c r="D161" s="104"/>
      <c r="E161" s="9" t="s">
        <v>8098</v>
      </c>
      <c r="F161" s="256" t="str">
        <f>VLOOKUP(E161,'MÃ BV'!$C$2:$D$137,2,0)</f>
        <v>BỆNH VIỆN QUẬN TÂN PHÚ</v>
      </c>
      <c r="G161" s="268" t="s">
        <v>8423</v>
      </c>
      <c r="H161" s="115"/>
      <c r="I161" s="12"/>
      <c r="J161" s="11"/>
      <c r="K161" s="10"/>
      <c r="L161" s="10"/>
      <c r="M161" s="14"/>
    </row>
    <row r="162" spans="1:13">
      <c r="A162" s="7" t="s">
        <v>8424</v>
      </c>
      <c r="B162" s="149" t="s">
        <v>1803</v>
      </c>
      <c r="C162" s="8"/>
      <c r="D162" s="7"/>
      <c r="E162" s="9"/>
      <c r="F162" s="256" t="e">
        <f>VLOOKUP(E162,'MÃ BV'!$C$2:$D$137,2,0)</f>
        <v>#N/A</v>
      </c>
      <c r="G162" s="111" t="s">
        <v>5716</v>
      </c>
      <c r="H162" s="111"/>
      <c r="I162" s="12"/>
      <c r="J162" s="11"/>
      <c r="K162" s="10"/>
      <c r="L162" s="10"/>
      <c r="M162" s="14"/>
    </row>
    <row r="163" spans="1:13">
      <c r="A163" s="7" t="s">
        <v>8425</v>
      </c>
      <c r="B163" s="149" t="s">
        <v>1810</v>
      </c>
      <c r="C163" s="8" t="s">
        <v>8426</v>
      </c>
      <c r="D163" s="7" t="s">
        <v>1813</v>
      </c>
      <c r="E163" s="9" t="s">
        <v>8137</v>
      </c>
      <c r="F163" s="256" t="str">
        <f>VLOOKUP(E163,'MÃ BV'!$C$2:$D$137,2,0)</f>
        <v xml:space="preserve">BỆNH VIỆN QUẬN PHÚ NHUẬN </v>
      </c>
      <c r="G163" s="111"/>
      <c r="H163" s="111"/>
      <c r="I163" s="12"/>
      <c r="J163" s="11"/>
      <c r="K163" s="10"/>
      <c r="L163" s="10"/>
      <c r="M163" s="14"/>
    </row>
    <row r="164" spans="1:13">
      <c r="A164" s="7" t="s">
        <v>8427</v>
      </c>
      <c r="B164" s="149" t="s">
        <v>1818</v>
      </c>
      <c r="C164" s="8"/>
      <c r="D164" s="7"/>
      <c r="E164" s="9"/>
      <c r="F164" s="256" t="e">
        <f>VLOOKUP(E164,'MÃ BV'!$C$2:$D$137,2,0)</f>
        <v>#N/A</v>
      </c>
      <c r="G164" s="111" t="s">
        <v>5716</v>
      </c>
      <c r="H164" s="111"/>
      <c r="I164" s="12"/>
      <c r="J164" s="11"/>
      <c r="K164" s="10"/>
      <c r="L164" s="10"/>
      <c r="M164" s="14"/>
    </row>
    <row r="165" spans="1:13">
      <c r="A165" s="7" t="s">
        <v>8428</v>
      </c>
      <c r="B165" s="149" t="s">
        <v>1826</v>
      </c>
      <c r="C165" s="8"/>
      <c r="D165" s="7"/>
      <c r="E165" s="9"/>
      <c r="F165" s="256" t="e">
        <f>VLOOKUP(E165,'MÃ BV'!$C$2:$D$137,2,0)</f>
        <v>#N/A</v>
      </c>
      <c r="G165" s="111" t="s">
        <v>5716</v>
      </c>
      <c r="H165" s="111"/>
      <c r="I165" s="12"/>
      <c r="J165" s="11"/>
      <c r="K165" s="10"/>
      <c r="L165" s="10"/>
      <c r="M165" s="14"/>
    </row>
    <row r="166" spans="1:13">
      <c r="A166" s="7" t="s">
        <v>8429</v>
      </c>
      <c r="B166" s="149" t="s">
        <v>1833</v>
      </c>
      <c r="C166" s="8" t="s">
        <v>8430</v>
      </c>
      <c r="D166" s="7" t="s">
        <v>1835</v>
      </c>
      <c r="E166" s="9" t="s">
        <v>8117</v>
      </c>
      <c r="F166" s="256" t="str">
        <f>VLOOKUP(E166,'MÃ BV'!$C$2:$D$137,2,0)</f>
        <v>BỆNH VIỆN 175</v>
      </c>
      <c r="G166" s="111"/>
      <c r="H166" s="111"/>
      <c r="I166" s="12"/>
      <c r="J166" s="11"/>
      <c r="K166" s="10"/>
      <c r="L166" s="10"/>
      <c r="M166" s="14"/>
    </row>
    <row r="167" spans="1:13">
      <c r="A167" s="7" t="s">
        <v>8431</v>
      </c>
      <c r="B167" s="149" t="s">
        <v>1840</v>
      </c>
      <c r="C167" s="8" t="s">
        <v>8432</v>
      </c>
      <c r="D167" s="7" t="s">
        <v>1842</v>
      </c>
      <c r="E167" s="9" t="s">
        <v>8098</v>
      </c>
      <c r="F167" s="256" t="str">
        <f>VLOOKUP(E167,'MÃ BV'!$C$2:$D$137,2,0)</f>
        <v>BỆNH VIỆN QUẬN TÂN PHÚ</v>
      </c>
      <c r="G167" s="111"/>
      <c r="H167" s="111"/>
      <c r="I167" s="12"/>
      <c r="J167" s="11"/>
      <c r="K167" s="10"/>
      <c r="L167" s="10"/>
      <c r="M167" s="14"/>
    </row>
    <row r="168" spans="1:13">
      <c r="A168" s="7" t="s">
        <v>8433</v>
      </c>
      <c r="B168" s="149" t="s">
        <v>1848</v>
      </c>
      <c r="C168" s="8" t="s">
        <v>8434</v>
      </c>
      <c r="D168" s="7" t="s">
        <v>1851</v>
      </c>
      <c r="E168" s="9" t="s">
        <v>8098</v>
      </c>
      <c r="F168" s="256" t="str">
        <f>VLOOKUP(E168,'MÃ BV'!$C$2:$D$137,2,0)</f>
        <v>BỆNH VIỆN QUẬN TÂN PHÚ</v>
      </c>
      <c r="G168" s="111"/>
      <c r="H168" s="111"/>
      <c r="I168" s="12"/>
      <c r="J168" s="11"/>
      <c r="K168" s="10"/>
      <c r="L168" s="10"/>
      <c r="M168" s="14"/>
    </row>
    <row r="169" spans="1:13">
      <c r="A169" s="7" t="s">
        <v>8435</v>
      </c>
      <c r="B169" s="149" t="s">
        <v>1861</v>
      </c>
      <c r="C169" s="8" t="s">
        <v>8436</v>
      </c>
      <c r="D169" s="7" t="s">
        <v>1864</v>
      </c>
      <c r="E169" s="9" t="s">
        <v>8137</v>
      </c>
      <c r="F169" s="256" t="str">
        <f>VLOOKUP(E169,'MÃ BV'!$C$2:$D$137,2,0)</f>
        <v xml:space="preserve">BỆNH VIỆN QUẬN PHÚ NHUẬN </v>
      </c>
      <c r="G169" s="111"/>
      <c r="H169" s="111"/>
      <c r="I169" s="12"/>
      <c r="J169" s="11"/>
      <c r="K169" s="10"/>
      <c r="L169" s="10"/>
      <c r="M169" s="14"/>
    </row>
    <row r="170" spans="1:13">
      <c r="A170" s="7" t="s">
        <v>8437</v>
      </c>
      <c r="B170" s="149" t="s">
        <v>1871</v>
      </c>
      <c r="C170" s="8" t="s">
        <v>8438</v>
      </c>
      <c r="D170" s="104"/>
      <c r="E170" s="9" t="s">
        <v>8191</v>
      </c>
      <c r="F170" s="256" t="str">
        <f>VLOOKUP(E170,'MÃ BV'!$C$2:$D$137,2,0)</f>
        <v>BỆNH VIỆN QUẬN 11</v>
      </c>
      <c r="G170" s="268" t="s">
        <v>8439</v>
      </c>
      <c r="H170" s="115"/>
      <c r="I170" s="12"/>
      <c r="J170" s="11"/>
      <c r="K170" s="10"/>
      <c r="L170" s="10"/>
      <c r="M170" s="14"/>
    </row>
    <row r="171" spans="1:13">
      <c r="A171" s="7" t="s">
        <v>8440</v>
      </c>
      <c r="B171" s="149" t="s">
        <v>1879</v>
      </c>
      <c r="C171" s="8" t="s">
        <v>8441</v>
      </c>
      <c r="D171" s="104"/>
      <c r="E171" s="9" t="s">
        <v>8442</v>
      </c>
      <c r="F171" s="256" t="str">
        <f>VLOOKUP(E171,'MÃ BV'!$C$2:$D$137,2,0)</f>
        <v>BỆNH VIỆN ĐA KHOA BƯU ĐIỆN - CƠ SỜ I</v>
      </c>
      <c r="G171" s="268" t="s">
        <v>8443</v>
      </c>
      <c r="H171" s="115"/>
      <c r="I171" s="12"/>
      <c r="J171" s="11"/>
      <c r="K171" s="10"/>
      <c r="L171" s="10"/>
      <c r="M171" s="14"/>
    </row>
    <row r="172" spans="1:13">
      <c r="A172" s="7" t="s">
        <v>8444</v>
      </c>
      <c r="B172" s="149" t="s">
        <v>1884</v>
      </c>
      <c r="C172" s="8" t="s">
        <v>8445</v>
      </c>
      <c r="D172" s="7" t="s">
        <v>8446</v>
      </c>
      <c r="E172" s="9" t="s">
        <v>8093</v>
      </c>
      <c r="F172" s="256" t="str">
        <f>VLOOKUP(E172,'MÃ BV'!$C$2:$D$137,2,0)</f>
        <v>BỆNH VIỆN QUẬN TÂN BÌNH</v>
      </c>
      <c r="G172" s="111" t="s">
        <v>5716</v>
      </c>
      <c r="H172" s="111"/>
      <c r="I172" s="12"/>
      <c r="J172" s="11"/>
      <c r="K172" s="10"/>
      <c r="L172" s="10"/>
      <c r="M172" s="14"/>
    </row>
    <row r="173" spans="1:13">
      <c r="A173" s="7" t="s">
        <v>8447</v>
      </c>
      <c r="B173" s="149" t="s">
        <v>1894</v>
      </c>
      <c r="C173" s="8" t="s">
        <v>8448</v>
      </c>
      <c r="D173" s="7" t="s">
        <v>1898</v>
      </c>
      <c r="E173" s="9" t="s">
        <v>8179</v>
      </c>
      <c r="F173" s="256" t="str">
        <f>VLOOKUP(E173,'MÃ BV'!$C$2:$D$137,2,0)</f>
        <v>BỆNH VIỆN QUẬN GÒ VẤP</v>
      </c>
      <c r="G173" s="111"/>
      <c r="H173" s="111"/>
      <c r="I173" s="12"/>
      <c r="J173" s="11"/>
      <c r="K173" s="10"/>
      <c r="L173" s="10"/>
      <c r="M173" s="14"/>
    </row>
    <row r="174" spans="1:13">
      <c r="A174" s="7" t="s">
        <v>8449</v>
      </c>
      <c r="B174" s="149" t="s">
        <v>1904</v>
      </c>
      <c r="C174" s="8" t="s">
        <v>8450</v>
      </c>
      <c r="D174" s="7"/>
      <c r="E174" s="9" t="s">
        <v>8451</v>
      </c>
      <c r="F174" s="256" t="str">
        <f>VLOOKUP(E174,'MÃ BV'!$C$2:$D$137,2,0)</f>
        <v>PHÒNG KHÁM ĐA KHOA (THUỘC  CTCP BV ĐA KHOA HOÀN MỸ SÀI GÒN )</v>
      </c>
      <c r="G174" s="111" t="s">
        <v>5716</v>
      </c>
      <c r="H174" s="111"/>
      <c r="I174" s="12"/>
      <c r="J174" s="11"/>
      <c r="K174" s="10"/>
      <c r="L174" s="10"/>
      <c r="M174" s="14"/>
    </row>
    <row r="175" spans="1:13">
      <c r="A175" s="7" t="s">
        <v>8452</v>
      </c>
      <c r="B175" s="149" t="s">
        <v>1914</v>
      </c>
      <c r="C175" s="8" t="s">
        <v>8453</v>
      </c>
      <c r="D175" s="7" t="s">
        <v>7311</v>
      </c>
      <c r="E175" s="9" t="s">
        <v>8162</v>
      </c>
      <c r="F175" s="256" t="str">
        <f>VLOOKUP(E175,'MÃ BV'!$C$2:$D$137,2,0)</f>
        <v xml:space="preserve">BỆNH VIỆN NHÂN DÂN GIA ĐỊNH </v>
      </c>
      <c r="G175" s="111"/>
      <c r="H175" s="111"/>
      <c r="I175" s="12"/>
      <c r="J175" s="11"/>
      <c r="K175" s="10"/>
      <c r="L175" s="10"/>
      <c r="M175" s="14"/>
    </row>
    <row r="176" spans="1:13">
      <c r="A176" s="7" t="s">
        <v>8454</v>
      </c>
      <c r="B176" s="149" t="s">
        <v>1922</v>
      </c>
      <c r="C176" s="8" t="s">
        <v>8455</v>
      </c>
      <c r="D176" s="104"/>
      <c r="E176" s="9" t="s">
        <v>8191</v>
      </c>
      <c r="F176" s="256" t="str">
        <f>VLOOKUP(E176,'MÃ BV'!$C$2:$D$137,2,0)</f>
        <v>BỆNH VIỆN QUẬN 11</v>
      </c>
      <c r="G176" s="268" t="s">
        <v>8456</v>
      </c>
      <c r="H176" s="115"/>
      <c r="I176" s="12"/>
      <c r="J176" s="11"/>
      <c r="K176" s="10"/>
      <c r="L176" s="10"/>
      <c r="M176" s="14"/>
    </row>
    <row r="177" spans="1:13">
      <c r="A177" s="7" t="s">
        <v>8457</v>
      </c>
      <c r="B177" s="149" t="s">
        <v>1929</v>
      </c>
      <c r="C177" s="8" t="s">
        <v>8458</v>
      </c>
      <c r="D177" s="7" t="s">
        <v>7312</v>
      </c>
      <c r="E177" s="9" t="s">
        <v>8203</v>
      </c>
      <c r="F177" s="256" t="str">
        <f>VLOOKUP(E177,'MÃ BV'!$C$2:$D$137,2,0)</f>
        <v>BỆNH VIỆN ĐA KHOA TƯ NHÂN XUYÊN Á</v>
      </c>
      <c r="G177" s="111"/>
      <c r="H177" s="111"/>
      <c r="I177" s="12"/>
      <c r="J177" s="11"/>
      <c r="K177" s="10"/>
      <c r="L177" s="10"/>
      <c r="M177" s="14"/>
    </row>
    <row r="178" spans="1:13">
      <c r="A178" s="7" t="s">
        <v>8459</v>
      </c>
      <c r="B178" s="149" t="s">
        <v>1940</v>
      </c>
      <c r="C178" s="8"/>
      <c r="D178" s="7"/>
      <c r="E178" s="9"/>
      <c r="F178" s="256" t="e">
        <f>VLOOKUP(E178,'MÃ BV'!$C$2:$D$137,2,0)</f>
        <v>#N/A</v>
      </c>
      <c r="G178" s="111" t="s">
        <v>5716</v>
      </c>
      <c r="H178" s="111"/>
      <c r="I178" s="12"/>
      <c r="J178" s="11"/>
      <c r="K178" s="10"/>
      <c r="L178" s="10"/>
      <c r="M178" s="14"/>
    </row>
    <row r="179" spans="1:13">
      <c r="A179" s="7" t="s">
        <v>8460</v>
      </c>
      <c r="B179" s="149" t="s">
        <v>1949</v>
      </c>
      <c r="C179" s="8" t="s">
        <v>8461</v>
      </c>
      <c r="D179" s="7"/>
      <c r="E179" s="9" t="s">
        <v>8212</v>
      </c>
      <c r="F179" s="256" t="str">
        <f>VLOOKUP(E179,'MÃ BV'!$C$2:$D$137,2,0)</f>
        <v>BỆNH VIỆN QUẬN 6</v>
      </c>
      <c r="G179" s="111" t="s">
        <v>5716</v>
      </c>
      <c r="H179" s="111"/>
      <c r="I179" s="12"/>
      <c r="J179" s="11"/>
      <c r="K179" s="10"/>
      <c r="L179" s="10"/>
      <c r="M179" s="14"/>
    </row>
    <row r="180" spans="1:13">
      <c r="A180" s="7" t="s">
        <v>8462</v>
      </c>
      <c r="B180" s="149" t="s">
        <v>1956</v>
      </c>
      <c r="C180" s="8" t="s">
        <v>8463</v>
      </c>
      <c r="D180" s="7" t="s">
        <v>1960</v>
      </c>
      <c r="E180" s="9" t="s">
        <v>8191</v>
      </c>
      <c r="F180" s="256" t="str">
        <f>VLOOKUP(E180,'MÃ BV'!$C$2:$D$137,2,0)</f>
        <v>BỆNH VIỆN QUẬN 11</v>
      </c>
      <c r="G180" s="111"/>
      <c r="H180" s="111"/>
      <c r="I180" s="12"/>
      <c r="J180" s="11"/>
      <c r="K180" s="10"/>
      <c r="L180" s="10"/>
      <c r="M180" s="14"/>
    </row>
    <row r="181" spans="1:13">
      <c r="A181" s="7" t="s">
        <v>8464</v>
      </c>
      <c r="B181" s="149" t="s">
        <v>1965</v>
      </c>
      <c r="C181" s="8" t="s">
        <v>8465</v>
      </c>
      <c r="D181" s="7" t="s">
        <v>1969</v>
      </c>
      <c r="E181" s="9" t="s">
        <v>8098</v>
      </c>
      <c r="F181" s="256" t="str">
        <f>VLOOKUP(E181,'MÃ BV'!$C$2:$D$137,2,0)</f>
        <v>BỆNH VIỆN QUẬN TÂN PHÚ</v>
      </c>
      <c r="G181" s="111"/>
      <c r="H181" s="111"/>
      <c r="I181" s="12"/>
      <c r="J181" s="11"/>
      <c r="K181" s="10"/>
      <c r="L181" s="10"/>
      <c r="M181" s="14"/>
    </row>
    <row r="182" spans="1:13">
      <c r="A182" s="7" t="s">
        <v>8466</v>
      </c>
      <c r="B182" s="149" t="s">
        <v>1976</v>
      </c>
      <c r="C182" s="8" t="s">
        <v>8467</v>
      </c>
      <c r="D182" s="7" t="s">
        <v>1979</v>
      </c>
      <c r="E182" s="9" t="s">
        <v>8087</v>
      </c>
      <c r="F182" s="256" t="str">
        <f>VLOOKUP(E182,'MÃ BV'!$C$2:$D$137,2,0)</f>
        <v xml:space="preserve">BỆNH VIỆN QUẬN BÌNH THẠNH </v>
      </c>
      <c r="G182" s="111"/>
      <c r="H182" s="111"/>
      <c r="I182" s="12"/>
      <c r="J182" s="11"/>
      <c r="K182" s="10"/>
      <c r="L182" s="10"/>
      <c r="M182" s="14"/>
    </row>
    <row r="183" spans="1:13">
      <c r="A183" s="7" t="s">
        <v>8468</v>
      </c>
      <c r="B183" s="149" t="s">
        <v>1984</v>
      </c>
      <c r="C183" s="8" t="s">
        <v>8469</v>
      </c>
      <c r="D183" s="103"/>
      <c r="E183" s="9" t="s">
        <v>8451</v>
      </c>
      <c r="F183" s="256" t="str">
        <f>VLOOKUP(E183,'MÃ BV'!$C$2:$D$137,2,0)</f>
        <v>PHÒNG KHÁM ĐA KHOA (THUỘC  CTCP BV ĐA KHOA HOÀN MỸ SÀI GÒN )</v>
      </c>
      <c r="G183" s="270" t="s">
        <v>8470</v>
      </c>
      <c r="H183" s="116"/>
      <c r="I183" s="12"/>
      <c r="J183" s="11"/>
      <c r="K183" s="10"/>
      <c r="L183" s="10"/>
      <c r="M183" s="14"/>
    </row>
    <row r="184" spans="1:13">
      <c r="A184" s="7" t="s">
        <v>8471</v>
      </c>
      <c r="B184" s="149" t="s">
        <v>1992</v>
      </c>
      <c r="C184" s="8" t="s">
        <v>8472</v>
      </c>
      <c r="D184" s="7" t="s">
        <v>1995</v>
      </c>
      <c r="E184" s="9" t="s">
        <v>8078</v>
      </c>
      <c r="F184" s="256" t="str">
        <f>VLOOKUP(E184,'MÃ BV'!$C$2:$D$137,2,0)</f>
        <v xml:space="preserve">BỆNH VIỆN THỐNG  NHẤT </v>
      </c>
      <c r="G184" s="111"/>
      <c r="H184" s="111"/>
      <c r="I184" s="12"/>
      <c r="J184" s="11"/>
      <c r="K184" s="10"/>
      <c r="L184" s="10"/>
      <c r="M184" s="14"/>
    </row>
    <row r="185" spans="1:13">
      <c r="A185" s="7" t="s">
        <v>8473</v>
      </c>
      <c r="B185" s="149" t="s">
        <v>2002</v>
      </c>
      <c r="C185" s="8"/>
      <c r="D185" s="7"/>
      <c r="E185" s="9"/>
      <c r="F185" s="256" t="e">
        <f>VLOOKUP(E185,'MÃ BV'!$C$2:$D$137,2,0)</f>
        <v>#N/A</v>
      </c>
      <c r="G185" s="111" t="s">
        <v>5716</v>
      </c>
      <c r="H185" s="111"/>
      <c r="I185" s="12"/>
      <c r="J185" s="11"/>
      <c r="K185" s="10"/>
      <c r="L185" s="10"/>
      <c r="M185" s="14"/>
    </row>
    <row r="186" spans="1:13">
      <c r="A186" s="7" t="s">
        <v>8474</v>
      </c>
      <c r="B186" s="149" t="s">
        <v>2009</v>
      </c>
      <c r="C186" s="8" t="s">
        <v>8475</v>
      </c>
      <c r="D186" s="7" t="s">
        <v>2012</v>
      </c>
      <c r="E186" s="9" t="s">
        <v>8093</v>
      </c>
      <c r="F186" s="256" t="str">
        <f>VLOOKUP(E186,'MÃ BV'!$C$2:$D$137,2,0)</f>
        <v>BỆNH VIỆN QUẬN TÂN BÌNH</v>
      </c>
      <c r="G186" s="111"/>
      <c r="H186" s="111"/>
      <c r="I186" s="12"/>
      <c r="J186" s="11"/>
      <c r="K186" s="10"/>
      <c r="L186" s="10"/>
      <c r="M186" s="14"/>
    </row>
    <row r="187" spans="1:13">
      <c r="A187" s="7" t="s">
        <v>8476</v>
      </c>
      <c r="B187" s="149" t="s">
        <v>2018</v>
      </c>
      <c r="C187" s="8"/>
      <c r="D187" s="7"/>
      <c r="E187" s="9"/>
      <c r="F187" s="256" t="e">
        <f>VLOOKUP(E187,'MÃ BV'!$C$2:$D$137,2,0)</f>
        <v>#N/A</v>
      </c>
      <c r="G187" s="111" t="s">
        <v>5716</v>
      </c>
      <c r="H187" s="111"/>
      <c r="I187" s="12"/>
      <c r="J187" s="11"/>
      <c r="K187" s="10"/>
      <c r="L187" s="10"/>
      <c r="M187" s="14"/>
    </row>
    <row r="188" spans="1:13">
      <c r="A188" s="7" t="s">
        <v>8477</v>
      </c>
      <c r="B188" s="149" t="s">
        <v>2026</v>
      </c>
      <c r="C188" s="8"/>
      <c r="D188" s="7"/>
      <c r="E188" s="9"/>
      <c r="F188" s="256" t="e">
        <f>VLOOKUP(E188,'MÃ BV'!$C$2:$D$137,2,0)</f>
        <v>#N/A</v>
      </c>
      <c r="G188" s="111" t="s">
        <v>5716</v>
      </c>
      <c r="H188" s="111"/>
      <c r="I188" s="12"/>
      <c r="J188" s="11"/>
      <c r="K188" s="10"/>
      <c r="L188" s="10"/>
      <c r="M188" s="14"/>
    </row>
    <row r="189" spans="1:13">
      <c r="A189" s="7" t="s">
        <v>8478</v>
      </c>
      <c r="B189" s="149" t="s">
        <v>2033</v>
      </c>
      <c r="C189" s="8" t="s">
        <v>8479</v>
      </c>
      <c r="D189" s="7" t="s">
        <v>2037</v>
      </c>
      <c r="E189" s="9" t="s">
        <v>8110</v>
      </c>
      <c r="F189" s="256" t="str">
        <f>VLOOKUP(E189,'MÃ BV'!$C$2:$D$137,2,0)</f>
        <v>PHÒNG KHÁM ĐA KHOA CƠ SỞ 2 - BỆNH VIỆN QUẬN GÒ VẤP</v>
      </c>
      <c r="G189" s="111"/>
      <c r="H189" s="111"/>
      <c r="I189" s="12"/>
      <c r="J189" s="11"/>
      <c r="K189" s="10"/>
      <c r="L189" s="10"/>
      <c r="M189" s="14"/>
    </row>
    <row r="190" spans="1:13">
      <c r="A190" s="7" t="s">
        <v>8480</v>
      </c>
      <c r="B190" s="149" t="s">
        <v>2042</v>
      </c>
      <c r="C190" s="8" t="s">
        <v>8481</v>
      </c>
      <c r="D190" s="7" t="s">
        <v>2045</v>
      </c>
      <c r="E190" s="9" t="s">
        <v>8162</v>
      </c>
      <c r="F190" s="256" t="str">
        <f>VLOOKUP(E190,'MÃ BV'!$C$2:$D$137,2,0)</f>
        <v xml:space="preserve">BỆNH VIỆN NHÂN DÂN GIA ĐỊNH </v>
      </c>
      <c r="G190" s="111"/>
      <c r="H190" s="111"/>
      <c r="I190" s="12"/>
      <c r="J190" s="11"/>
      <c r="K190" s="10"/>
      <c r="L190" s="10"/>
      <c r="M190" s="14"/>
    </row>
    <row r="191" spans="1:13">
      <c r="A191" s="7" t="s">
        <v>8482</v>
      </c>
      <c r="B191" s="149" t="s">
        <v>2050</v>
      </c>
      <c r="C191" s="8" t="s">
        <v>8483</v>
      </c>
      <c r="D191" s="7" t="s">
        <v>2054</v>
      </c>
      <c r="E191" s="9" t="s">
        <v>8078</v>
      </c>
      <c r="F191" s="256" t="str">
        <f>VLOOKUP(E191,'MÃ BV'!$C$2:$D$137,2,0)</f>
        <v xml:space="preserve">BỆNH VIỆN THỐNG  NHẤT </v>
      </c>
      <c r="G191" s="111"/>
      <c r="H191" s="111"/>
      <c r="I191" s="12"/>
      <c r="J191" s="11"/>
      <c r="K191" s="10"/>
      <c r="L191" s="10"/>
      <c r="M191" s="14"/>
    </row>
    <row r="192" spans="1:13">
      <c r="A192" s="7" t="s">
        <v>8484</v>
      </c>
      <c r="B192" s="149" t="s">
        <v>2059</v>
      </c>
      <c r="C192" s="8" t="s">
        <v>8485</v>
      </c>
      <c r="D192" s="7" t="s">
        <v>2062</v>
      </c>
      <c r="E192" s="9" t="s">
        <v>8098</v>
      </c>
      <c r="F192" s="256" t="str">
        <f>VLOOKUP(E192,'MÃ BV'!$C$2:$D$137,2,0)</f>
        <v>BỆNH VIỆN QUẬN TÂN PHÚ</v>
      </c>
      <c r="G192" s="111"/>
      <c r="H192" s="111"/>
      <c r="I192" s="12"/>
      <c r="J192" s="11"/>
      <c r="K192" s="10"/>
      <c r="L192" s="10"/>
      <c r="M192" s="14"/>
    </row>
    <row r="193" spans="1:13">
      <c r="A193" s="7" t="s">
        <v>8486</v>
      </c>
      <c r="B193" s="149" t="s">
        <v>2069</v>
      </c>
      <c r="C193" s="8"/>
      <c r="D193" s="7"/>
      <c r="E193" s="9"/>
      <c r="F193" s="256" t="e">
        <f>VLOOKUP(E193,'MÃ BV'!$C$2:$D$137,2,0)</f>
        <v>#N/A</v>
      </c>
      <c r="G193" s="111" t="s">
        <v>5716</v>
      </c>
      <c r="H193" s="111"/>
      <c r="I193" s="12"/>
      <c r="J193" s="11"/>
      <c r="K193" s="10"/>
      <c r="L193" s="10"/>
      <c r="M193" s="14"/>
    </row>
    <row r="194" spans="1:13">
      <c r="A194" s="7" t="s">
        <v>8487</v>
      </c>
      <c r="B194" s="149" t="s">
        <v>2081</v>
      </c>
      <c r="C194" s="8" t="s">
        <v>8488</v>
      </c>
      <c r="D194" s="7" t="s">
        <v>2083</v>
      </c>
      <c r="E194" s="9" t="s">
        <v>8098</v>
      </c>
      <c r="F194" s="256" t="str">
        <f>VLOOKUP(E194,'MÃ BV'!$C$2:$D$137,2,0)</f>
        <v>BỆNH VIỆN QUẬN TÂN PHÚ</v>
      </c>
      <c r="G194" s="111"/>
      <c r="H194" s="111"/>
      <c r="I194" s="12"/>
      <c r="J194" s="11"/>
      <c r="K194" s="10"/>
      <c r="L194" s="10"/>
      <c r="M194" s="14"/>
    </row>
    <row r="195" spans="1:13">
      <c r="A195" s="7" t="s">
        <v>8489</v>
      </c>
      <c r="B195" s="149" t="s">
        <v>2088</v>
      </c>
      <c r="C195" s="8" t="s">
        <v>8490</v>
      </c>
      <c r="D195" s="104" t="s">
        <v>8491</v>
      </c>
      <c r="E195" s="9" t="s">
        <v>8078</v>
      </c>
      <c r="F195" s="256" t="str">
        <f>VLOOKUP(E195,'MÃ BV'!$C$2:$D$137,2,0)</f>
        <v xml:space="preserve">BỆNH VIỆN THỐNG  NHẤT </v>
      </c>
      <c r="G195" s="115"/>
      <c r="H195" s="115"/>
      <c r="I195" s="12"/>
      <c r="J195" s="11"/>
      <c r="K195" s="10"/>
      <c r="L195" s="10"/>
      <c r="M195" s="14"/>
    </row>
    <row r="196" spans="1:13">
      <c r="A196" s="7" t="s">
        <v>8492</v>
      </c>
      <c r="B196" s="149" t="s">
        <v>2095</v>
      </c>
      <c r="C196" s="8" t="s">
        <v>8493</v>
      </c>
      <c r="D196" s="7"/>
      <c r="E196" s="9" t="s">
        <v>8159</v>
      </c>
      <c r="F196" s="256" t="str">
        <f>VLOOKUP(E196,'MÃ BV'!$C$2:$D$137,2,0)</f>
        <v xml:space="preserve">BỆNH VIỆN ĐA KHOA TƯ NHÂN TRIỀU AN </v>
      </c>
      <c r="G196" s="111" t="s">
        <v>5716</v>
      </c>
      <c r="H196" s="111"/>
      <c r="I196" s="12"/>
      <c r="J196" s="11"/>
      <c r="K196" s="10"/>
      <c r="L196" s="10"/>
      <c r="M196" s="14"/>
    </row>
    <row r="197" spans="1:13">
      <c r="A197" s="7" t="s">
        <v>8494</v>
      </c>
      <c r="B197" s="149" t="s">
        <v>2109</v>
      </c>
      <c r="C197" s="8" t="s">
        <v>8495</v>
      </c>
      <c r="D197" s="103"/>
      <c r="E197" s="9" t="s">
        <v>8098</v>
      </c>
      <c r="F197" s="256" t="str">
        <f>VLOOKUP(E197,'MÃ BV'!$C$2:$D$137,2,0)</f>
        <v>BỆNH VIỆN QUẬN TÂN PHÚ</v>
      </c>
      <c r="G197" s="270" t="s">
        <v>8496</v>
      </c>
      <c r="H197" s="116"/>
      <c r="I197" s="12"/>
      <c r="J197" s="11"/>
      <c r="K197" s="10"/>
      <c r="L197" s="10"/>
      <c r="M197" s="14"/>
    </row>
    <row r="198" spans="1:13">
      <c r="A198" s="7" t="s">
        <v>8497</v>
      </c>
      <c r="B198" s="149" t="s">
        <v>2118</v>
      </c>
      <c r="C198" s="8" t="s">
        <v>8498</v>
      </c>
      <c r="D198" s="7" t="s">
        <v>2122</v>
      </c>
      <c r="E198" s="9" t="s">
        <v>8198</v>
      </c>
      <c r="F198" s="256" t="str">
        <f>VLOOKUP(E198,'MÃ BV'!$C$2:$D$137,2,0)</f>
        <v>BỆNH VIỆN ĐA KHOA KHU VỰC HÓC MÔN</v>
      </c>
      <c r="G198" s="111"/>
      <c r="H198" s="111"/>
      <c r="I198" s="12"/>
      <c r="J198" s="11"/>
      <c r="K198" s="10"/>
      <c r="L198" s="10"/>
      <c r="M198" s="14"/>
    </row>
    <row r="199" spans="1:13">
      <c r="A199" s="7" t="s">
        <v>8499</v>
      </c>
      <c r="B199" s="149" t="s">
        <v>2132</v>
      </c>
      <c r="C199" s="8" t="s">
        <v>8500</v>
      </c>
      <c r="D199" s="105"/>
      <c r="E199" s="9" t="s">
        <v>8093</v>
      </c>
      <c r="F199" s="256" t="str">
        <f>VLOOKUP(E199,'MÃ BV'!$C$2:$D$137,2,0)</f>
        <v>BỆNH VIỆN QUẬN TÂN BÌNH</v>
      </c>
      <c r="G199" s="271" t="s">
        <v>8501</v>
      </c>
      <c r="H199" s="124"/>
      <c r="I199" s="12"/>
      <c r="J199" s="11"/>
      <c r="K199" s="10"/>
      <c r="L199" s="10"/>
      <c r="M199" s="14"/>
    </row>
    <row r="200" spans="1:13">
      <c r="A200" s="7" t="s">
        <v>8502</v>
      </c>
      <c r="B200" s="149" t="s">
        <v>2140</v>
      </c>
      <c r="C200" s="8"/>
      <c r="D200" s="7"/>
      <c r="E200" s="9"/>
      <c r="F200" s="256" t="e">
        <f>VLOOKUP(E200,'MÃ BV'!$C$2:$D$137,2,0)</f>
        <v>#N/A</v>
      </c>
      <c r="G200" s="111" t="s">
        <v>5716</v>
      </c>
      <c r="H200" s="111"/>
      <c r="I200" s="12"/>
      <c r="J200" s="11"/>
      <c r="K200" s="10"/>
      <c r="L200" s="10"/>
      <c r="M200" s="14"/>
    </row>
    <row r="201" spans="1:13">
      <c r="A201" s="7" t="s">
        <v>8503</v>
      </c>
      <c r="B201" s="149" t="s">
        <v>2151</v>
      </c>
      <c r="C201" s="8" t="s">
        <v>8504</v>
      </c>
      <c r="D201" s="103"/>
      <c r="E201" s="9" t="s">
        <v>8247</v>
      </c>
      <c r="F201" s="256" t="str">
        <f>VLOOKUP(E201,'MÃ BV'!$C$2:$D$137,2,0)</f>
        <v xml:space="preserve">BỆNH VIỆN ĐA KHOA HOÀN MỸ SÀI GÒN </v>
      </c>
      <c r="G201" s="270" t="s">
        <v>8505</v>
      </c>
      <c r="H201" s="116"/>
      <c r="I201" s="12"/>
      <c r="J201" s="11"/>
      <c r="K201" s="10"/>
      <c r="L201" s="10"/>
      <c r="M201" s="14"/>
    </row>
    <row r="202" spans="1:13">
      <c r="A202" s="7" t="s">
        <v>8506</v>
      </c>
      <c r="B202" s="149" t="s">
        <v>2159</v>
      </c>
      <c r="C202" s="8" t="s">
        <v>8507</v>
      </c>
      <c r="D202" s="7" t="s">
        <v>2162</v>
      </c>
      <c r="E202" s="9" t="s">
        <v>8236</v>
      </c>
      <c r="F202" s="256" t="str">
        <f>VLOOKUP(E202,'MÃ BV'!$C$2:$D$137,2,0)</f>
        <v>PHÒNG KHÁM ĐA KHOA (THUỘC  CP TTYK THÀNH CÔNG )</v>
      </c>
      <c r="G202" s="111"/>
      <c r="H202" s="111"/>
      <c r="I202" s="12"/>
      <c r="J202" s="11"/>
      <c r="K202" s="10"/>
      <c r="L202" s="10"/>
      <c r="M202" s="14"/>
    </row>
    <row r="203" spans="1:13">
      <c r="A203" s="7" t="s">
        <v>8508</v>
      </c>
      <c r="B203" s="149" t="s">
        <v>2167</v>
      </c>
      <c r="C203" s="8" t="s">
        <v>8509</v>
      </c>
      <c r="D203" s="7" t="s">
        <v>2170</v>
      </c>
      <c r="E203" s="9" t="s">
        <v>8078</v>
      </c>
      <c r="F203" s="256" t="str">
        <f>VLOOKUP(E203,'MÃ BV'!$C$2:$D$137,2,0)</f>
        <v xml:space="preserve">BỆNH VIỆN THỐNG  NHẤT </v>
      </c>
      <c r="G203" s="111"/>
      <c r="H203" s="111"/>
      <c r="I203" s="12"/>
      <c r="J203" s="11"/>
      <c r="K203" s="10"/>
      <c r="L203" s="10"/>
      <c r="M203" s="14"/>
    </row>
    <row r="204" spans="1:13">
      <c r="A204" s="7" t="s">
        <v>8510</v>
      </c>
      <c r="B204" s="149" t="s">
        <v>2177</v>
      </c>
      <c r="C204" s="8"/>
      <c r="D204" s="7"/>
      <c r="E204" s="9"/>
      <c r="F204" s="256" t="e">
        <f>VLOOKUP(E204,'MÃ BV'!$C$2:$D$137,2,0)</f>
        <v>#N/A</v>
      </c>
      <c r="G204" s="111" t="s">
        <v>5716</v>
      </c>
      <c r="H204" s="111"/>
      <c r="I204" s="12"/>
      <c r="J204" s="11"/>
      <c r="K204" s="10"/>
      <c r="L204" s="10"/>
      <c r="M204" s="14"/>
    </row>
    <row r="205" spans="1:13">
      <c r="A205" s="7" t="s">
        <v>8511</v>
      </c>
      <c r="B205" s="149" t="s">
        <v>2186</v>
      </c>
      <c r="C205" s="8" t="s">
        <v>8512</v>
      </c>
      <c r="D205" s="104"/>
      <c r="E205" s="9" t="s">
        <v>8098</v>
      </c>
      <c r="F205" s="256" t="str">
        <f>VLOOKUP(E205,'MÃ BV'!$C$2:$D$137,2,0)</f>
        <v>BỆNH VIỆN QUẬN TÂN PHÚ</v>
      </c>
      <c r="G205" s="268" t="s">
        <v>8513</v>
      </c>
      <c r="H205" s="115"/>
      <c r="I205" s="12"/>
      <c r="J205" s="11"/>
      <c r="K205" s="10"/>
      <c r="L205" s="10"/>
      <c r="M205" s="14"/>
    </row>
    <row r="206" spans="1:13">
      <c r="A206" s="7" t="s">
        <v>8514</v>
      </c>
      <c r="B206" s="149" t="s">
        <v>2196</v>
      </c>
      <c r="C206" s="8" t="s">
        <v>8515</v>
      </c>
      <c r="D206" s="7" t="s">
        <v>2198</v>
      </c>
      <c r="E206" s="9" t="s">
        <v>8098</v>
      </c>
      <c r="F206" s="256" t="str">
        <f>VLOOKUP(E206,'MÃ BV'!$C$2:$D$137,2,0)</f>
        <v>BỆNH VIỆN QUẬN TÂN PHÚ</v>
      </c>
      <c r="G206" s="111"/>
      <c r="H206" s="111"/>
      <c r="I206" s="12"/>
      <c r="J206" s="11"/>
      <c r="K206" s="10"/>
      <c r="L206" s="10"/>
      <c r="M206" s="14"/>
    </row>
    <row r="207" spans="1:13">
      <c r="A207" s="7" t="s">
        <v>8516</v>
      </c>
      <c r="B207" s="149" t="s">
        <v>2203</v>
      </c>
      <c r="C207" s="8" t="s">
        <v>8517</v>
      </c>
      <c r="D207" s="103"/>
      <c r="E207" s="9" t="s">
        <v>8191</v>
      </c>
      <c r="F207" s="256" t="str">
        <f>VLOOKUP(E207,'MÃ BV'!$C$2:$D$137,2,0)</f>
        <v>BỆNH VIỆN QUẬN 11</v>
      </c>
      <c r="G207" s="270" t="s">
        <v>8518</v>
      </c>
      <c r="H207" s="116"/>
      <c r="I207" s="12"/>
      <c r="J207" s="11"/>
      <c r="K207" s="10"/>
      <c r="L207" s="10"/>
      <c r="M207" s="14"/>
    </row>
    <row r="208" spans="1:13">
      <c r="A208" s="7" t="s">
        <v>8519</v>
      </c>
      <c r="B208" s="149" t="s">
        <v>2211</v>
      </c>
      <c r="C208" s="8" t="s">
        <v>8520</v>
      </c>
      <c r="D208" s="104"/>
      <c r="E208" s="9" t="s">
        <v>8078</v>
      </c>
      <c r="F208" s="256" t="str">
        <f>VLOOKUP(E208,'MÃ BV'!$C$2:$D$137,2,0)</f>
        <v xml:space="preserve">BỆNH VIỆN THỐNG  NHẤT </v>
      </c>
      <c r="G208" s="268" t="s">
        <v>8521</v>
      </c>
      <c r="H208" s="115"/>
      <c r="I208" s="12"/>
      <c r="J208" s="11"/>
      <c r="K208" s="10"/>
      <c r="L208" s="10"/>
      <c r="M208" s="14"/>
    </row>
    <row r="209" spans="1:13">
      <c r="A209" s="7" t="s">
        <v>8522</v>
      </c>
      <c r="B209" s="149" t="s">
        <v>2219</v>
      </c>
      <c r="C209" s="8" t="s">
        <v>8523</v>
      </c>
      <c r="D209" s="7"/>
      <c r="E209" s="9" t="s">
        <v>8078</v>
      </c>
      <c r="F209" s="256" t="str">
        <f>VLOOKUP(E209,'MÃ BV'!$C$2:$D$137,2,0)</f>
        <v xml:space="preserve">BỆNH VIỆN THỐNG  NHẤT </v>
      </c>
      <c r="G209" s="111" t="s">
        <v>5716</v>
      </c>
      <c r="H209" s="111"/>
      <c r="I209" s="12"/>
      <c r="J209" s="11"/>
      <c r="K209" s="10"/>
      <c r="L209" s="10"/>
      <c r="M209" s="14"/>
    </row>
    <row r="210" spans="1:13">
      <c r="A210" s="7" t="s">
        <v>8524</v>
      </c>
      <c r="B210" s="149" t="s">
        <v>2234</v>
      </c>
      <c r="C210" s="8" t="s">
        <v>8525</v>
      </c>
      <c r="D210" s="104"/>
      <c r="E210" s="9" t="s">
        <v>8212</v>
      </c>
      <c r="F210" s="256" t="str">
        <f>VLOOKUP(E210,'MÃ BV'!$C$2:$D$137,2,0)</f>
        <v>BỆNH VIỆN QUẬN 6</v>
      </c>
      <c r="G210" s="268" t="s">
        <v>8526</v>
      </c>
      <c r="H210" s="115"/>
      <c r="I210" s="12"/>
      <c r="J210" s="11"/>
      <c r="K210" s="10"/>
      <c r="L210" s="10"/>
      <c r="M210" s="14"/>
    </row>
    <row r="211" spans="1:13">
      <c r="A211" s="7" t="s">
        <v>8527</v>
      </c>
      <c r="B211" s="149" t="s">
        <v>2245</v>
      </c>
      <c r="C211" s="8" t="s">
        <v>8528</v>
      </c>
      <c r="D211" s="7"/>
      <c r="E211" s="9" t="s">
        <v>8078</v>
      </c>
      <c r="F211" s="256" t="str">
        <f>VLOOKUP(E211,'MÃ BV'!$C$2:$D$137,2,0)</f>
        <v xml:space="preserve">BỆNH VIỆN THỐNG  NHẤT </v>
      </c>
      <c r="G211" s="111" t="s">
        <v>5716</v>
      </c>
      <c r="H211" s="111"/>
      <c r="I211" s="12"/>
      <c r="J211" s="11"/>
      <c r="K211" s="10"/>
      <c r="L211" s="10"/>
      <c r="M211" s="14"/>
    </row>
    <row r="212" spans="1:13">
      <c r="A212" s="7" t="s">
        <v>8529</v>
      </c>
      <c r="B212" s="149" t="s">
        <v>2254</v>
      </c>
      <c r="C212" s="8"/>
      <c r="D212" s="7"/>
      <c r="E212" s="9"/>
      <c r="F212" s="256" t="e">
        <f>VLOOKUP(E212,'MÃ BV'!$C$2:$D$137,2,0)</f>
        <v>#N/A</v>
      </c>
      <c r="G212" s="111" t="s">
        <v>5716</v>
      </c>
      <c r="H212" s="111"/>
      <c r="I212" s="12"/>
      <c r="J212" s="11"/>
      <c r="K212" s="10"/>
      <c r="L212" s="10"/>
      <c r="M212" s="14"/>
    </row>
    <row r="213" spans="1:13">
      <c r="A213" s="7" t="s">
        <v>8530</v>
      </c>
      <c r="B213" s="149" t="s">
        <v>2261</v>
      </c>
      <c r="C213" s="8"/>
      <c r="D213" s="7"/>
      <c r="E213" s="9"/>
      <c r="F213" s="256" t="e">
        <f>VLOOKUP(E213,'MÃ BV'!$C$2:$D$137,2,0)</f>
        <v>#N/A</v>
      </c>
      <c r="G213" s="111" t="s">
        <v>5716</v>
      </c>
      <c r="H213" s="111"/>
      <c r="I213" s="12"/>
      <c r="J213" s="11"/>
      <c r="K213" s="10"/>
      <c r="L213" s="10"/>
      <c r="M213" s="14"/>
    </row>
    <row r="214" spans="1:13">
      <c r="A214" s="7" t="s">
        <v>8531</v>
      </c>
      <c r="B214" s="149" t="s">
        <v>2268</v>
      </c>
      <c r="C214" s="8" t="s">
        <v>8532</v>
      </c>
      <c r="D214" s="7" t="s">
        <v>2271</v>
      </c>
      <c r="E214" s="9" t="s">
        <v>8228</v>
      </c>
      <c r="F214" s="256" t="str">
        <f>VLOOKUP(E214,'MÃ BV'!$C$2:$D$137,2,0)</f>
        <v>BỆNH VIỆN QUẬN 10</v>
      </c>
      <c r="G214" s="111"/>
      <c r="H214" s="111"/>
      <c r="I214" s="12"/>
      <c r="J214" s="11"/>
      <c r="K214" s="10"/>
      <c r="L214" s="10"/>
      <c r="M214" s="14"/>
    </row>
    <row r="215" spans="1:13">
      <c r="A215" s="7" t="s">
        <v>8533</v>
      </c>
      <c r="B215" s="149" t="s">
        <v>2277</v>
      </c>
      <c r="C215" s="8" t="s">
        <v>8534</v>
      </c>
      <c r="D215" s="7" t="s">
        <v>2280</v>
      </c>
      <c r="E215" s="9" t="s">
        <v>8117</v>
      </c>
      <c r="F215" s="256" t="str">
        <f>VLOOKUP(E215,'MÃ BV'!$C$2:$D$137,2,0)</f>
        <v>BỆNH VIỆN 175</v>
      </c>
      <c r="G215" s="111"/>
      <c r="H215" s="111"/>
      <c r="I215" s="12"/>
      <c r="J215" s="11"/>
      <c r="K215" s="10"/>
      <c r="L215" s="10"/>
      <c r="M215" s="14"/>
    </row>
    <row r="216" spans="1:13">
      <c r="A216" s="7" t="s">
        <v>8535</v>
      </c>
      <c r="B216" s="149" t="s">
        <v>2288</v>
      </c>
      <c r="C216" s="8"/>
      <c r="D216" s="7"/>
      <c r="E216" s="9"/>
      <c r="F216" s="256" t="e">
        <f>VLOOKUP(E216,'MÃ BV'!$C$2:$D$137,2,0)</f>
        <v>#N/A</v>
      </c>
      <c r="G216" s="111" t="s">
        <v>5716</v>
      </c>
      <c r="H216" s="111"/>
      <c r="I216" s="12"/>
      <c r="J216" s="11"/>
      <c r="K216" s="10"/>
      <c r="L216" s="10"/>
      <c r="M216" s="14"/>
    </row>
    <row r="217" spans="1:13">
      <c r="A217" s="7" t="s">
        <v>8536</v>
      </c>
      <c r="B217" s="149" t="s">
        <v>2298</v>
      </c>
      <c r="C217" s="8"/>
      <c r="D217" s="7"/>
      <c r="E217" s="9"/>
      <c r="F217" s="256" t="e">
        <f>VLOOKUP(E217,'MÃ BV'!$C$2:$D$137,2,0)</f>
        <v>#N/A</v>
      </c>
      <c r="G217" s="111" t="s">
        <v>5716</v>
      </c>
      <c r="H217" s="111"/>
      <c r="I217" s="12"/>
      <c r="J217" s="11"/>
      <c r="K217" s="10"/>
      <c r="L217" s="10"/>
      <c r="M217" s="14"/>
    </row>
    <row r="218" spans="1:13">
      <c r="A218" s="7" t="s">
        <v>8537</v>
      </c>
      <c r="B218" s="149" t="s">
        <v>2306</v>
      </c>
      <c r="C218" s="8" t="s">
        <v>8538</v>
      </c>
      <c r="D218" s="104"/>
      <c r="E218" s="9" t="s">
        <v>8212</v>
      </c>
      <c r="F218" s="256" t="str">
        <f>VLOOKUP(E218,'MÃ BV'!$C$2:$D$137,2,0)</f>
        <v>BỆNH VIỆN QUẬN 6</v>
      </c>
      <c r="G218" s="268" t="s">
        <v>8539</v>
      </c>
      <c r="H218" s="115"/>
      <c r="I218" s="12"/>
      <c r="J218" s="11"/>
      <c r="K218" s="10"/>
      <c r="L218" s="10"/>
      <c r="M218" s="14"/>
    </row>
    <row r="219" spans="1:13">
      <c r="A219" s="7" t="s">
        <v>8540</v>
      </c>
      <c r="B219" s="149" t="s">
        <v>2313</v>
      </c>
      <c r="C219" s="8" t="s">
        <v>8541</v>
      </c>
      <c r="D219" s="7" t="s">
        <v>2316</v>
      </c>
      <c r="E219" s="8" t="s">
        <v>12928</v>
      </c>
      <c r="F219" s="256" t="e">
        <f>VLOOKUP(E219,'MÃ BV'!$C$2:$D$137,2,0)</f>
        <v>#N/A</v>
      </c>
      <c r="G219" s="111"/>
      <c r="H219" s="111"/>
      <c r="I219" s="12"/>
      <c r="J219" s="11"/>
      <c r="K219" s="10"/>
      <c r="L219" s="10"/>
      <c r="M219" s="14"/>
    </row>
    <row r="220" spans="1:13">
      <c r="A220" s="7" t="s">
        <v>8542</v>
      </c>
      <c r="B220" s="149" t="s">
        <v>2321</v>
      </c>
      <c r="C220" s="8" t="s">
        <v>8543</v>
      </c>
      <c r="D220" s="7" t="s">
        <v>2325</v>
      </c>
      <c r="E220" s="9" t="s">
        <v>8093</v>
      </c>
      <c r="F220" s="256" t="str">
        <f>VLOOKUP(E220,'MÃ BV'!$C$2:$D$137,2,0)</f>
        <v>BỆNH VIỆN QUẬN TÂN BÌNH</v>
      </c>
      <c r="G220" s="111"/>
      <c r="H220" s="111"/>
      <c r="I220" s="12"/>
      <c r="J220" s="11"/>
      <c r="K220" s="10"/>
      <c r="L220" s="10"/>
      <c r="M220" s="14"/>
    </row>
    <row r="221" spans="1:13">
      <c r="A221" s="7" t="s">
        <v>8544</v>
      </c>
      <c r="B221" s="149" t="s">
        <v>2334</v>
      </c>
      <c r="C221" s="8"/>
      <c r="D221" s="7"/>
      <c r="E221" s="9"/>
      <c r="F221" s="256" t="e">
        <f>VLOOKUP(E221,'MÃ BV'!$C$2:$D$137,2,0)</f>
        <v>#N/A</v>
      </c>
      <c r="G221" s="111" t="s">
        <v>5716</v>
      </c>
      <c r="H221" s="111"/>
      <c r="I221" s="12"/>
      <c r="J221" s="11"/>
      <c r="K221" s="10"/>
      <c r="L221" s="10"/>
      <c r="M221" s="14"/>
    </row>
    <row r="222" spans="1:13">
      <c r="A222" s="7" t="s">
        <v>8545</v>
      </c>
      <c r="B222" s="149" t="s">
        <v>2343</v>
      </c>
      <c r="C222" s="8"/>
      <c r="D222" s="7"/>
      <c r="E222" s="9"/>
      <c r="F222" s="256" t="e">
        <f>VLOOKUP(E222,'MÃ BV'!$C$2:$D$137,2,0)</f>
        <v>#N/A</v>
      </c>
      <c r="G222" s="111" t="s">
        <v>5716</v>
      </c>
      <c r="H222" s="111"/>
      <c r="I222" s="12"/>
      <c r="J222" s="11"/>
      <c r="K222" s="10"/>
      <c r="L222" s="10"/>
      <c r="M222" s="14"/>
    </row>
    <row r="223" spans="1:13">
      <c r="A223" s="7" t="s">
        <v>8546</v>
      </c>
      <c r="B223" s="149" t="s">
        <v>2351</v>
      </c>
      <c r="C223" s="8"/>
      <c r="D223" s="7"/>
      <c r="E223" s="9"/>
      <c r="F223" s="256" t="e">
        <f>VLOOKUP(E223,'MÃ BV'!$C$2:$D$137,2,0)</f>
        <v>#N/A</v>
      </c>
      <c r="G223" s="111" t="s">
        <v>5716</v>
      </c>
      <c r="H223" s="111"/>
      <c r="I223" s="12"/>
      <c r="J223" s="11"/>
      <c r="K223" s="10"/>
      <c r="L223" s="10"/>
      <c r="M223" s="14"/>
    </row>
    <row r="224" spans="1:13">
      <c r="A224" s="7" t="s">
        <v>8547</v>
      </c>
      <c r="B224" s="149" t="s">
        <v>2366</v>
      </c>
      <c r="C224" s="8"/>
      <c r="D224" s="7"/>
      <c r="E224" s="9"/>
      <c r="F224" s="256" t="e">
        <f>VLOOKUP(E224,'MÃ BV'!$C$2:$D$137,2,0)</f>
        <v>#N/A</v>
      </c>
      <c r="G224" s="111" t="s">
        <v>5716</v>
      </c>
      <c r="H224" s="111"/>
      <c r="I224" s="12"/>
      <c r="J224" s="11"/>
      <c r="K224" s="10"/>
      <c r="L224" s="10"/>
      <c r="M224" s="14"/>
    </row>
    <row r="225" spans="1:13">
      <c r="A225" s="7" t="s">
        <v>8548</v>
      </c>
      <c r="B225" s="149" t="s">
        <v>2379</v>
      </c>
      <c r="C225" s="8" t="s">
        <v>8549</v>
      </c>
      <c r="D225" s="7" t="s">
        <v>2381</v>
      </c>
      <c r="E225" s="9" t="s">
        <v>8162</v>
      </c>
      <c r="F225" s="256" t="str">
        <f>VLOOKUP(E225,'MÃ BV'!$C$2:$D$137,2,0)</f>
        <v xml:space="preserve">BỆNH VIỆN NHÂN DÂN GIA ĐỊNH </v>
      </c>
      <c r="G225" s="111"/>
      <c r="H225" s="111"/>
      <c r="I225" s="12"/>
      <c r="J225" s="11"/>
      <c r="K225" s="10"/>
      <c r="L225" s="10"/>
      <c r="M225" s="14"/>
    </row>
    <row r="226" spans="1:13">
      <c r="A226" s="7" t="s">
        <v>8550</v>
      </c>
      <c r="B226" s="149" t="s">
        <v>2387</v>
      </c>
      <c r="C226" s="8" t="s">
        <v>7360</v>
      </c>
      <c r="D226" s="7" t="s">
        <v>2390</v>
      </c>
      <c r="E226" s="9" t="s">
        <v>8087</v>
      </c>
      <c r="F226" s="256" t="str">
        <f>VLOOKUP(E226,'MÃ BV'!$C$2:$D$137,2,0)</f>
        <v xml:space="preserve">BỆNH VIỆN QUẬN BÌNH THẠNH </v>
      </c>
      <c r="G226" s="111"/>
      <c r="H226" s="111"/>
      <c r="I226" s="12"/>
      <c r="J226" s="11"/>
      <c r="K226" s="10"/>
      <c r="L226" s="10"/>
      <c r="M226" s="14"/>
    </row>
    <row r="227" spans="1:13">
      <c r="A227" s="7" t="s">
        <v>8551</v>
      </c>
      <c r="B227" s="149" t="s">
        <v>2395</v>
      </c>
      <c r="C227" s="8"/>
      <c r="D227" s="7"/>
      <c r="E227" s="9"/>
      <c r="F227" s="256" t="e">
        <f>VLOOKUP(E227,'MÃ BV'!$C$2:$D$137,2,0)</f>
        <v>#N/A</v>
      </c>
      <c r="G227" s="111" t="s">
        <v>5716</v>
      </c>
      <c r="H227" s="111"/>
      <c r="I227" s="12"/>
      <c r="J227" s="11"/>
      <c r="K227" s="10"/>
      <c r="L227" s="10"/>
      <c r="M227" s="14"/>
    </row>
    <row r="228" spans="1:13">
      <c r="A228" s="7" t="s">
        <v>8552</v>
      </c>
      <c r="B228" s="149" t="s">
        <v>2404</v>
      </c>
      <c r="C228" s="8"/>
      <c r="D228" s="7"/>
      <c r="E228" s="9"/>
      <c r="F228" s="256" t="e">
        <f>VLOOKUP(E228,'MÃ BV'!$C$2:$D$137,2,0)</f>
        <v>#N/A</v>
      </c>
      <c r="G228" s="111" t="s">
        <v>5716</v>
      </c>
      <c r="H228" s="111"/>
      <c r="I228" s="12"/>
      <c r="J228" s="11"/>
      <c r="K228" s="10"/>
      <c r="L228" s="10"/>
      <c r="M228" s="14"/>
    </row>
    <row r="229" spans="1:13">
      <c r="A229" s="7" t="s">
        <v>8553</v>
      </c>
      <c r="B229" s="149" t="s">
        <v>2412</v>
      </c>
      <c r="C229" s="8" t="s">
        <v>8554</v>
      </c>
      <c r="D229" s="7" t="s">
        <v>2415</v>
      </c>
      <c r="E229" s="9" t="s">
        <v>8098</v>
      </c>
      <c r="F229" s="256" t="str">
        <f>VLOOKUP(E229,'MÃ BV'!$C$2:$D$137,2,0)</f>
        <v>BỆNH VIỆN QUẬN TÂN PHÚ</v>
      </c>
      <c r="G229" s="111"/>
      <c r="H229" s="111"/>
      <c r="I229" s="12"/>
      <c r="J229" s="11"/>
      <c r="K229" s="10"/>
      <c r="L229" s="10"/>
      <c r="M229" s="14"/>
    </row>
    <row r="230" spans="1:13">
      <c r="A230" s="7" t="s">
        <v>8555</v>
      </c>
      <c r="B230" s="149" t="s">
        <v>2420</v>
      </c>
      <c r="C230" s="8"/>
      <c r="D230" s="7"/>
      <c r="E230" s="9"/>
      <c r="F230" s="256" t="e">
        <f>VLOOKUP(E230,'MÃ BV'!$C$2:$D$137,2,0)</f>
        <v>#N/A</v>
      </c>
      <c r="G230" s="111" t="s">
        <v>5716</v>
      </c>
      <c r="H230" s="111"/>
      <c r="I230" s="12"/>
      <c r="J230" s="11"/>
      <c r="K230" s="10"/>
      <c r="L230" s="10"/>
      <c r="M230" s="14"/>
    </row>
    <row r="231" spans="1:13">
      <c r="A231" s="7" t="s">
        <v>8556</v>
      </c>
      <c r="B231" s="149" t="s">
        <v>2427</v>
      </c>
      <c r="C231" s="8" t="s">
        <v>8557</v>
      </c>
      <c r="D231" s="7" t="s">
        <v>2431</v>
      </c>
      <c r="E231" s="9" t="s">
        <v>8350</v>
      </c>
      <c r="F231" s="256" t="str">
        <f>VLOOKUP(E231,'MÃ BV'!$C$2:$D$137,2,0)</f>
        <v>BỆNH VIỆN ĐA KHOA HỒNG ĐỨC -CHI NHÁNH III</v>
      </c>
      <c r="G231" s="111"/>
      <c r="H231" s="111"/>
      <c r="I231" s="12"/>
      <c r="J231" s="11"/>
      <c r="K231" s="10"/>
      <c r="L231" s="10"/>
      <c r="M231" s="14"/>
    </row>
    <row r="232" spans="1:13">
      <c r="A232" s="7" t="s">
        <v>8558</v>
      </c>
      <c r="B232" s="149" t="s">
        <v>2437</v>
      </c>
      <c r="C232" s="8"/>
      <c r="D232" s="7"/>
      <c r="E232" s="9"/>
      <c r="F232" s="256" t="e">
        <f>VLOOKUP(E232,'MÃ BV'!$C$2:$D$137,2,0)</f>
        <v>#N/A</v>
      </c>
      <c r="G232" s="111" t="s">
        <v>5716</v>
      </c>
      <c r="H232" s="111"/>
      <c r="I232" s="12"/>
      <c r="J232" s="11"/>
      <c r="K232" s="10"/>
      <c r="L232" s="10"/>
      <c r="M232" s="14"/>
    </row>
    <row r="233" spans="1:13">
      <c r="A233" s="7" t="s">
        <v>8559</v>
      </c>
      <c r="B233" s="149" t="s">
        <v>2445</v>
      </c>
      <c r="C233" s="8" t="s">
        <v>8560</v>
      </c>
      <c r="D233" s="7"/>
      <c r="E233" s="9" t="s">
        <v>8098</v>
      </c>
      <c r="F233" s="256" t="str">
        <f>VLOOKUP(E233,'MÃ BV'!$C$2:$D$137,2,0)</f>
        <v>BỆNH VIỆN QUẬN TÂN PHÚ</v>
      </c>
      <c r="G233" s="111" t="s">
        <v>5716</v>
      </c>
      <c r="H233" s="125" t="s">
        <v>8561</v>
      </c>
      <c r="I233" s="12"/>
      <c r="J233" s="11"/>
      <c r="K233" s="10"/>
      <c r="L233" s="10"/>
      <c r="M233" s="14"/>
    </row>
    <row r="234" spans="1:13">
      <c r="A234" s="7" t="s">
        <v>8562</v>
      </c>
      <c r="B234" s="149" t="s">
        <v>2460</v>
      </c>
      <c r="C234" s="8" t="s">
        <v>8563</v>
      </c>
      <c r="D234" s="7" t="s">
        <v>2463</v>
      </c>
      <c r="E234" s="9" t="s">
        <v>8110</v>
      </c>
      <c r="F234" s="256" t="str">
        <f>VLOOKUP(E234,'MÃ BV'!$C$2:$D$137,2,0)</f>
        <v>PHÒNG KHÁM ĐA KHOA CƠ SỞ 2 - BỆNH VIỆN QUẬN GÒ VẤP</v>
      </c>
      <c r="G234" s="111"/>
      <c r="H234" s="111"/>
      <c r="I234" s="12"/>
      <c r="J234" s="11"/>
      <c r="K234" s="10"/>
      <c r="L234" s="10"/>
      <c r="M234" s="14"/>
    </row>
    <row r="235" spans="1:13">
      <c r="A235" s="7" t="s">
        <v>8564</v>
      </c>
      <c r="B235" s="149" t="s">
        <v>2471</v>
      </c>
      <c r="C235" s="8"/>
      <c r="D235" s="7"/>
      <c r="E235" s="9"/>
      <c r="F235" s="256" t="e">
        <f>VLOOKUP(E235,'MÃ BV'!$C$2:$D$137,2,0)</f>
        <v>#N/A</v>
      </c>
      <c r="G235" s="111" t="s">
        <v>5716</v>
      </c>
      <c r="H235" s="111"/>
      <c r="I235" s="12"/>
      <c r="J235" s="11"/>
      <c r="K235" s="10"/>
      <c r="L235" s="10"/>
      <c r="M235" s="14"/>
    </row>
    <row r="236" spans="1:13">
      <c r="A236" s="7" t="s">
        <v>8565</v>
      </c>
      <c r="B236" s="149" t="s">
        <v>2479</v>
      </c>
      <c r="C236" s="8"/>
      <c r="D236" s="7"/>
      <c r="E236" s="9"/>
      <c r="F236" s="256" t="e">
        <f>VLOOKUP(E236,'MÃ BV'!$C$2:$D$137,2,0)</f>
        <v>#N/A</v>
      </c>
      <c r="G236" s="111" t="s">
        <v>5716</v>
      </c>
      <c r="H236" s="111"/>
      <c r="I236" s="12"/>
      <c r="J236" s="11"/>
      <c r="K236" s="10"/>
      <c r="L236" s="10"/>
      <c r="M236" s="14"/>
    </row>
    <row r="237" spans="1:13">
      <c r="A237" s="7" t="s">
        <v>8566</v>
      </c>
      <c r="B237" s="149" t="s">
        <v>2488</v>
      </c>
      <c r="C237" s="8" t="s">
        <v>8567</v>
      </c>
      <c r="D237" s="7" t="s">
        <v>2492</v>
      </c>
      <c r="E237" s="9" t="s">
        <v>8087</v>
      </c>
      <c r="F237" s="256" t="str">
        <f>VLOOKUP(E237,'MÃ BV'!$C$2:$D$137,2,0)</f>
        <v xml:space="preserve">BỆNH VIỆN QUẬN BÌNH THẠNH </v>
      </c>
      <c r="G237" s="111"/>
      <c r="H237" s="111"/>
      <c r="I237" s="12"/>
      <c r="J237" s="11"/>
      <c r="K237" s="10"/>
      <c r="L237" s="10"/>
      <c r="M237" s="14"/>
    </row>
    <row r="238" spans="1:13">
      <c r="A238" s="7" t="s">
        <v>8568</v>
      </c>
      <c r="B238" s="149" t="s">
        <v>2497</v>
      </c>
      <c r="C238" s="8" t="s">
        <v>8569</v>
      </c>
      <c r="D238" s="7"/>
      <c r="E238" s="9" t="s">
        <v>8098</v>
      </c>
      <c r="F238" s="256" t="str">
        <f>VLOOKUP(E238,'MÃ BV'!$C$2:$D$137,2,0)</f>
        <v>BỆNH VIỆN QUẬN TÂN PHÚ</v>
      </c>
      <c r="G238" s="111" t="s">
        <v>5716</v>
      </c>
      <c r="H238" s="111"/>
      <c r="I238" s="12"/>
      <c r="J238" s="11"/>
      <c r="K238" s="10"/>
      <c r="L238" s="10"/>
      <c r="M238" s="14"/>
    </row>
    <row r="239" spans="1:13">
      <c r="A239" s="7" t="s">
        <v>8570</v>
      </c>
      <c r="B239" s="149" t="s">
        <v>2507</v>
      </c>
      <c r="C239" s="8" t="s">
        <v>8571</v>
      </c>
      <c r="D239" s="104"/>
      <c r="E239" s="9" t="s">
        <v>8300</v>
      </c>
      <c r="F239" s="256" t="str">
        <f>VLOOKUP(E239,'MÃ BV'!$C$2:$D$137,2,0)</f>
        <v xml:space="preserve">BỆNH VIỆN CẤP CỨU TRƯNG VƯƠNG </v>
      </c>
      <c r="G239" s="268" t="s">
        <v>8572</v>
      </c>
      <c r="H239" s="115"/>
      <c r="I239" s="12"/>
      <c r="J239" s="11"/>
      <c r="K239" s="10"/>
      <c r="L239" s="10"/>
      <c r="M239" s="14"/>
    </row>
    <row r="240" spans="1:13">
      <c r="A240" s="7" t="s">
        <v>8573</v>
      </c>
      <c r="B240" s="149" t="s">
        <v>2519</v>
      </c>
      <c r="C240" s="8" t="s">
        <v>8574</v>
      </c>
      <c r="D240" s="7" t="s">
        <v>7313</v>
      </c>
      <c r="E240" s="9" t="s">
        <v>8212</v>
      </c>
      <c r="F240" s="256" t="str">
        <f>VLOOKUP(E240,'MÃ BV'!$C$2:$D$137,2,0)</f>
        <v>BỆNH VIỆN QUẬN 6</v>
      </c>
      <c r="G240" s="111"/>
      <c r="H240" s="111"/>
      <c r="I240" s="12"/>
      <c r="J240" s="11"/>
      <c r="K240" s="10"/>
      <c r="L240" s="10"/>
      <c r="M240" s="14"/>
    </row>
    <row r="241" spans="1:13">
      <c r="A241" s="7" t="s">
        <v>8575</v>
      </c>
      <c r="B241" s="149" t="s">
        <v>2532</v>
      </c>
      <c r="C241" s="8"/>
      <c r="D241" s="7"/>
      <c r="E241" s="9"/>
      <c r="F241" s="256" t="e">
        <f>VLOOKUP(E241,'MÃ BV'!$C$2:$D$137,2,0)</f>
        <v>#N/A</v>
      </c>
      <c r="G241" s="111" t="s">
        <v>5716</v>
      </c>
      <c r="H241" s="111"/>
      <c r="I241" s="12"/>
      <c r="J241" s="11"/>
      <c r="K241" s="10"/>
      <c r="L241" s="10"/>
      <c r="M241" s="14"/>
    </row>
    <row r="242" spans="1:13">
      <c r="A242" s="7" t="s">
        <v>8576</v>
      </c>
      <c r="B242" s="149" t="s">
        <v>2540</v>
      </c>
      <c r="C242" s="8"/>
      <c r="D242" s="7"/>
      <c r="E242" s="9"/>
      <c r="F242" s="256" t="e">
        <f>VLOOKUP(E242,'MÃ BV'!$C$2:$D$137,2,0)</f>
        <v>#N/A</v>
      </c>
      <c r="G242" s="111" t="s">
        <v>5716</v>
      </c>
      <c r="H242" s="111"/>
      <c r="I242" s="12"/>
      <c r="J242" s="11"/>
      <c r="K242" s="10"/>
      <c r="L242" s="10"/>
      <c r="M242" s="14"/>
    </row>
    <row r="243" spans="1:13">
      <c r="A243" s="7" t="s">
        <v>8577</v>
      </c>
      <c r="B243" s="149" t="s">
        <v>2550</v>
      </c>
      <c r="C243" s="8" t="s">
        <v>8578</v>
      </c>
      <c r="D243" s="7" t="s">
        <v>8579</v>
      </c>
      <c r="E243" s="9" t="s">
        <v>8098</v>
      </c>
      <c r="F243" s="256" t="str">
        <f>VLOOKUP(E243,'MÃ BV'!$C$2:$D$137,2,0)</f>
        <v>BỆNH VIỆN QUẬN TÂN PHÚ</v>
      </c>
      <c r="G243" s="111" t="s">
        <v>5716</v>
      </c>
      <c r="H243" s="111"/>
      <c r="I243" s="12"/>
      <c r="J243" s="11"/>
      <c r="K243" s="10"/>
      <c r="L243" s="10"/>
      <c r="M243" s="14"/>
    </row>
    <row r="244" spans="1:13">
      <c r="A244" s="7" t="s">
        <v>8580</v>
      </c>
      <c r="B244" s="149" t="s">
        <v>2558</v>
      </c>
      <c r="C244" s="8" t="s">
        <v>8581</v>
      </c>
      <c r="D244" s="7" t="s">
        <v>8582</v>
      </c>
      <c r="E244" s="9" t="s">
        <v>8583</v>
      </c>
      <c r="F244" s="256" t="e">
        <f>VLOOKUP(E244,'MÃ BV'!$C$2:$D$137,2,0)</f>
        <v>#N/A</v>
      </c>
      <c r="G244" s="111" t="s">
        <v>5716</v>
      </c>
      <c r="H244" s="111"/>
      <c r="I244" s="12"/>
      <c r="J244" s="11"/>
      <c r="K244" s="10"/>
      <c r="L244" s="10"/>
      <c r="M244" s="14"/>
    </row>
    <row r="245" spans="1:13">
      <c r="A245" s="7" t="s">
        <v>8584</v>
      </c>
      <c r="B245" s="149" t="s">
        <v>2567</v>
      </c>
      <c r="C245" s="8" t="s">
        <v>8585</v>
      </c>
      <c r="D245" s="104"/>
      <c r="E245" s="9" t="s">
        <v>8203</v>
      </c>
      <c r="F245" s="256" t="str">
        <f>VLOOKUP(E245,'MÃ BV'!$C$2:$D$137,2,0)</f>
        <v>BỆNH VIỆN ĐA KHOA TƯ NHÂN XUYÊN Á</v>
      </c>
      <c r="G245" s="268" t="s">
        <v>8587</v>
      </c>
      <c r="H245" s="125" t="s">
        <v>8586</v>
      </c>
      <c r="I245" s="12"/>
      <c r="J245" s="11"/>
      <c r="K245" s="10"/>
      <c r="L245" s="10"/>
      <c r="M245" s="14"/>
    </row>
    <row r="246" spans="1:13">
      <c r="A246" s="7" t="s">
        <v>8588</v>
      </c>
      <c r="B246" s="149" t="s">
        <v>2576</v>
      </c>
      <c r="C246" s="8" t="s">
        <v>8589</v>
      </c>
      <c r="D246" s="105"/>
      <c r="E246" s="9" t="s">
        <v>8087</v>
      </c>
      <c r="F246" s="256" t="str">
        <f>VLOOKUP(E246,'MÃ BV'!$C$2:$D$137,2,0)</f>
        <v xml:space="preserve">BỆNH VIỆN QUẬN BÌNH THẠNH </v>
      </c>
      <c r="G246" s="271" t="s">
        <v>8590</v>
      </c>
      <c r="H246" s="124"/>
      <c r="I246" s="12"/>
      <c r="J246" s="11"/>
      <c r="K246" s="10"/>
      <c r="L246" s="10"/>
      <c r="M246" s="14"/>
    </row>
    <row r="247" spans="1:13">
      <c r="A247" s="7" t="s">
        <v>8591</v>
      </c>
      <c r="B247" s="149" t="s">
        <v>2584</v>
      </c>
      <c r="C247" s="8" t="s">
        <v>8592</v>
      </c>
      <c r="D247" s="7" t="s">
        <v>7314</v>
      </c>
      <c r="E247" s="9" t="s">
        <v>8098</v>
      </c>
      <c r="F247" s="256" t="str">
        <f>VLOOKUP(E247,'MÃ BV'!$C$2:$D$137,2,0)</f>
        <v>BỆNH VIỆN QUẬN TÂN PHÚ</v>
      </c>
      <c r="G247" s="111"/>
      <c r="H247" s="111"/>
      <c r="I247" s="12"/>
      <c r="J247" s="11"/>
      <c r="K247" s="10"/>
      <c r="L247" s="10"/>
      <c r="M247" s="14"/>
    </row>
    <row r="248" spans="1:13">
      <c r="A248" s="7" t="s">
        <v>8593</v>
      </c>
      <c r="B248" s="149" t="s">
        <v>2592</v>
      </c>
      <c r="C248" s="8"/>
      <c r="D248" s="7"/>
      <c r="E248" s="9"/>
      <c r="F248" s="256" t="e">
        <f>VLOOKUP(E248,'MÃ BV'!$C$2:$D$137,2,0)</f>
        <v>#N/A</v>
      </c>
      <c r="G248" s="111" t="s">
        <v>5716</v>
      </c>
      <c r="H248" s="111"/>
      <c r="I248" s="12"/>
      <c r="J248" s="11"/>
      <c r="K248" s="10"/>
      <c r="L248" s="10"/>
      <c r="M248" s="14"/>
    </row>
    <row r="249" spans="1:13">
      <c r="A249" s="7" t="s">
        <v>8594</v>
      </c>
      <c r="B249" s="149" t="s">
        <v>2602</v>
      </c>
      <c r="C249" s="8" t="s">
        <v>8595</v>
      </c>
      <c r="D249" s="7"/>
      <c r="E249" s="9" t="s">
        <v>8087</v>
      </c>
      <c r="F249" s="256" t="str">
        <f>VLOOKUP(E249,'MÃ BV'!$C$2:$D$137,2,0)</f>
        <v xml:space="preserve">BỆNH VIỆN QUẬN BÌNH THẠNH </v>
      </c>
      <c r="G249" s="111" t="s">
        <v>5716</v>
      </c>
      <c r="H249" s="111"/>
      <c r="I249" s="12"/>
      <c r="J249" s="11"/>
      <c r="K249" s="10"/>
      <c r="L249" s="10"/>
      <c r="M249" s="14"/>
    </row>
    <row r="250" spans="1:13">
      <c r="A250" s="7" t="s">
        <v>8596</v>
      </c>
      <c r="B250" s="149" t="s">
        <v>2620</v>
      </c>
      <c r="C250" s="8" t="s">
        <v>8597</v>
      </c>
      <c r="D250" s="7"/>
      <c r="E250" s="9" t="s">
        <v>8110</v>
      </c>
      <c r="F250" s="256" t="str">
        <f>VLOOKUP(E250,'MÃ BV'!$C$2:$D$137,2,0)</f>
        <v>PHÒNG KHÁM ĐA KHOA CƠ SỞ 2 - BỆNH VIỆN QUẬN GÒ VẤP</v>
      </c>
      <c r="G250" s="266" t="s">
        <v>8598</v>
      </c>
      <c r="H250" s="115">
        <v>7930337571</v>
      </c>
      <c r="I250" s="12"/>
      <c r="J250" s="11"/>
      <c r="K250" s="10"/>
      <c r="L250" s="10"/>
      <c r="M250" s="14"/>
    </row>
    <row r="251" spans="1:13">
      <c r="A251" s="7" t="s">
        <v>8599</v>
      </c>
      <c r="B251" s="149" t="s">
        <v>2629</v>
      </c>
      <c r="C251" s="8" t="s">
        <v>8600</v>
      </c>
      <c r="D251" s="7" t="s">
        <v>8601</v>
      </c>
      <c r="E251" s="9" t="s">
        <v>8098</v>
      </c>
      <c r="F251" s="256" t="str">
        <f>VLOOKUP(E251,'MÃ BV'!$C$2:$D$137,2,0)</f>
        <v>BỆNH VIỆN QUẬN TÂN PHÚ</v>
      </c>
      <c r="G251" s="116"/>
      <c r="H251" s="111"/>
      <c r="I251" s="12"/>
      <c r="J251" s="11"/>
      <c r="K251" s="10"/>
      <c r="L251" s="10"/>
      <c r="M251" s="14"/>
    </row>
    <row r="252" spans="1:13">
      <c r="A252" s="7" t="s">
        <v>8602</v>
      </c>
      <c r="B252" s="149" t="s">
        <v>2641</v>
      </c>
      <c r="C252" s="8" t="s">
        <v>8603</v>
      </c>
      <c r="D252" s="7" t="s">
        <v>7315</v>
      </c>
      <c r="E252" s="9" t="s">
        <v>8288</v>
      </c>
      <c r="F252" s="256" t="str">
        <f>VLOOKUP(E252,'MÃ BV'!$C$2:$D$137,2,0)</f>
        <v>BỆNH VIỆN QUẬN 3</v>
      </c>
      <c r="G252" s="111"/>
      <c r="H252" s="111"/>
      <c r="I252" s="12"/>
      <c r="J252" s="11"/>
      <c r="K252" s="10"/>
      <c r="L252" s="10"/>
      <c r="M252" s="14"/>
    </row>
    <row r="253" spans="1:13">
      <c r="A253" s="7" t="s">
        <v>8604</v>
      </c>
      <c r="B253" s="149" t="s">
        <v>2651</v>
      </c>
      <c r="C253" s="8" t="s">
        <v>8605</v>
      </c>
      <c r="D253" s="7"/>
      <c r="E253" s="9" t="s">
        <v>8098</v>
      </c>
      <c r="F253" s="256" t="str">
        <f>VLOOKUP(E253,'MÃ BV'!$C$2:$D$137,2,0)</f>
        <v>BỆNH VIỆN QUẬN TÂN PHÚ</v>
      </c>
      <c r="G253" s="268">
        <v>7937712955</v>
      </c>
      <c r="H253" s="111"/>
      <c r="I253" s="12"/>
      <c r="J253" s="11"/>
      <c r="K253" s="10"/>
      <c r="L253" s="10"/>
      <c r="M253" s="14"/>
    </row>
    <row r="254" spans="1:13">
      <c r="A254" s="7" t="s">
        <v>8606</v>
      </c>
      <c r="B254" s="149" t="s">
        <v>2659</v>
      </c>
      <c r="C254" s="8" t="s">
        <v>8607</v>
      </c>
      <c r="D254" s="7"/>
      <c r="E254" s="9" t="s">
        <v>8078</v>
      </c>
      <c r="F254" s="256" t="str">
        <f>VLOOKUP(E254,'MÃ BV'!$C$2:$D$137,2,0)</f>
        <v xml:space="preserve">BỆNH VIỆN THỐNG  NHẤT </v>
      </c>
      <c r="G254" s="268">
        <v>7931583655</v>
      </c>
      <c r="H254" s="115">
        <v>7930916462</v>
      </c>
      <c r="I254" s="12"/>
      <c r="J254" s="11"/>
      <c r="K254" s="10"/>
      <c r="L254" s="10"/>
      <c r="M254" s="14"/>
    </row>
    <row r="255" spans="1:13">
      <c r="A255" s="7" t="s">
        <v>8608</v>
      </c>
      <c r="B255" s="149" t="s">
        <v>2670</v>
      </c>
      <c r="C255" s="8" t="s">
        <v>8609</v>
      </c>
      <c r="D255" s="7" t="s">
        <v>2673</v>
      </c>
      <c r="E255" s="9" t="s">
        <v>8098</v>
      </c>
      <c r="F255" s="256" t="str">
        <f>VLOOKUP(E255,'MÃ BV'!$C$2:$D$137,2,0)</f>
        <v>BỆNH VIỆN QUẬN TÂN PHÚ</v>
      </c>
      <c r="G255" s="111"/>
      <c r="H255" s="111"/>
      <c r="I255" s="12"/>
      <c r="J255" s="11"/>
      <c r="K255" s="10"/>
      <c r="L255" s="10"/>
      <c r="M255" s="14"/>
    </row>
    <row r="256" spans="1:13">
      <c r="A256" s="7" t="s">
        <v>8610</v>
      </c>
      <c r="B256" s="149" t="s">
        <v>2682</v>
      </c>
      <c r="C256" s="8" t="s">
        <v>8611</v>
      </c>
      <c r="D256" s="7"/>
      <c r="E256" s="9" t="s">
        <v>8098</v>
      </c>
      <c r="F256" s="256" t="str">
        <f>VLOOKUP(E256,'MÃ BV'!$C$2:$D$137,2,0)</f>
        <v>BỆNH VIỆN QUẬN TÂN PHÚ</v>
      </c>
      <c r="G256" s="270">
        <v>7928823515</v>
      </c>
      <c r="H256" s="111"/>
      <c r="I256" s="12"/>
      <c r="J256" s="11"/>
      <c r="K256" s="10"/>
      <c r="L256" s="10"/>
      <c r="M256" s="14"/>
    </row>
    <row r="257" spans="1:13">
      <c r="A257" s="7" t="s">
        <v>8612</v>
      </c>
      <c r="B257" s="149" t="s">
        <v>2691</v>
      </c>
      <c r="C257" s="8" t="s">
        <v>8613</v>
      </c>
      <c r="D257" s="7"/>
      <c r="E257" s="9" t="s">
        <v>8288</v>
      </c>
      <c r="F257" s="256" t="str">
        <f>VLOOKUP(E257,'MÃ BV'!$C$2:$D$137,2,0)</f>
        <v>BỆNH VIỆN QUẬN 3</v>
      </c>
      <c r="G257" s="268">
        <v>7932357430</v>
      </c>
      <c r="H257" s="111"/>
      <c r="I257" s="12"/>
      <c r="J257" s="11"/>
      <c r="K257" s="10"/>
      <c r="L257" s="10"/>
      <c r="M257" s="14"/>
    </row>
    <row r="258" spans="1:13">
      <c r="A258" s="7" t="s">
        <v>8614</v>
      </c>
      <c r="B258" s="149" t="s">
        <v>2701</v>
      </c>
      <c r="C258" s="8" t="s">
        <v>8615</v>
      </c>
      <c r="D258" s="7"/>
      <c r="E258" s="9" t="s">
        <v>8098</v>
      </c>
      <c r="F258" s="256" t="str">
        <f>VLOOKUP(E258,'MÃ BV'!$C$2:$D$137,2,0)</f>
        <v>BỆNH VIỆN QUẬN TÂN PHÚ</v>
      </c>
      <c r="G258" s="268">
        <v>7931505378</v>
      </c>
      <c r="H258" s="115">
        <v>7931647715</v>
      </c>
      <c r="I258" s="12"/>
      <c r="J258" s="11"/>
      <c r="K258" s="10"/>
      <c r="L258" s="10"/>
      <c r="M258" s="14"/>
    </row>
    <row r="259" spans="1:13">
      <c r="A259" s="7" t="s">
        <v>8616</v>
      </c>
      <c r="B259" s="149" t="s">
        <v>2710</v>
      </c>
      <c r="C259" s="8" t="s">
        <v>8617</v>
      </c>
      <c r="D259" s="7"/>
      <c r="E259" s="9" t="s">
        <v>8203</v>
      </c>
      <c r="F259" s="256" t="str">
        <f>VLOOKUP(E259,'MÃ BV'!$C$2:$D$137,2,0)</f>
        <v>BỆNH VIỆN ĐA KHOA TƯ NHÂN XUYÊN Á</v>
      </c>
      <c r="G259" s="111" t="s">
        <v>5716</v>
      </c>
      <c r="H259" s="111"/>
      <c r="I259" s="12"/>
      <c r="J259" s="11"/>
      <c r="K259" s="10"/>
      <c r="L259" s="10"/>
      <c r="M259" s="14"/>
    </row>
    <row r="260" spans="1:13">
      <c r="A260" s="7" t="s">
        <v>8618</v>
      </c>
      <c r="B260" s="149" t="s">
        <v>2718</v>
      </c>
      <c r="C260" s="8" t="s">
        <v>8619</v>
      </c>
      <c r="D260" s="7" t="s">
        <v>7316</v>
      </c>
      <c r="E260" s="9" t="s">
        <v>8093</v>
      </c>
      <c r="F260" s="256" t="str">
        <f>VLOOKUP(E260,'MÃ BV'!$C$2:$D$137,2,0)</f>
        <v>BỆNH VIỆN QUẬN TÂN BÌNH</v>
      </c>
      <c r="G260" s="111"/>
      <c r="H260" s="111"/>
      <c r="I260" s="12"/>
      <c r="J260" s="11"/>
      <c r="K260" s="10"/>
      <c r="L260" s="10"/>
      <c r="M260" s="14"/>
    </row>
    <row r="261" spans="1:13">
      <c r="A261" s="7" t="s">
        <v>8620</v>
      </c>
      <c r="B261" s="149" t="s">
        <v>2727</v>
      </c>
      <c r="C261" s="8" t="s">
        <v>8621</v>
      </c>
      <c r="D261" s="7" t="s">
        <v>2729</v>
      </c>
      <c r="E261" s="9" t="s">
        <v>8093</v>
      </c>
      <c r="F261" s="256" t="str">
        <f>VLOOKUP(E261,'MÃ BV'!$C$2:$D$137,2,0)</f>
        <v>BỆNH VIỆN QUẬN TÂN BÌNH</v>
      </c>
      <c r="G261" s="111"/>
      <c r="H261" s="111"/>
      <c r="I261" s="12"/>
      <c r="J261" s="11"/>
      <c r="K261" s="10"/>
      <c r="L261" s="10"/>
      <c r="M261" s="14"/>
    </row>
    <row r="262" spans="1:13">
      <c r="A262" s="7" t="s">
        <v>8622</v>
      </c>
      <c r="B262" s="149" t="s">
        <v>2737</v>
      </c>
      <c r="C262" s="8" t="s">
        <v>8623</v>
      </c>
      <c r="D262" s="7" t="s">
        <v>2740</v>
      </c>
      <c r="E262" s="9" t="s">
        <v>8624</v>
      </c>
      <c r="F262" s="256" t="e">
        <f>VLOOKUP(E262,'MÃ BV'!$C$2:$D$137,2,0)</f>
        <v>#N/A</v>
      </c>
      <c r="G262" s="111"/>
      <c r="H262" s="111"/>
      <c r="I262" s="12"/>
      <c r="J262" s="11"/>
      <c r="K262" s="10"/>
      <c r="L262" s="10"/>
      <c r="M262" s="14"/>
    </row>
    <row r="263" spans="1:13">
      <c r="A263" s="7" t="s">
        <v>8625</v>
      </c>
      <c r="B263" s="149" t="s">
        <v>2746</v>
      </c>
      <c r="C263" s="8" t="s">
        <v>8626</v>
      </c>
      <c r="D263" s="7"/>
      <c r="E263" s="9" t="s">
        <v>8098</v>
      </c>
      <c r="F263" s="256" t="str">
        <f>VLOOKUP(E263,'MÃ BV'!$C$2:$D$137,2,0)</f>
        <v>BỆNH VIỆN QUẬN TÂN PHÚ</v>
      </c>
      <c r="G263" s="111" t="s">
        <v>5716</v>
      </c>
      <c r="H263" s="111"/>
      <c r="I263" s="12"/>
      <c r="J263" s="11"/>
      <c r="K263" s="10"/>
      <c r="L263" s="10"/>
      <c r="M263" s="14"/>
    </row>
    <row r="264" spans="1:13">
      <c r="A264" s="7" t="s">
        <v>8627</v>
      </c>
      <c r="B264" s="149" t="s">
        <v>2754</v>
      </c>
      <c r="C264" s="8"/>
      <c r="D264" s="7"/>
      <c r="E264" s="9"/>
      <c r="F264" s="256" t="e">
        <f>VLOOKUP(E264,'MÃ BV'!$C$2:$D$137,2,0)</f>
        <v>#N/A</v>
      </c>
      <c r="G264" s="111" t="s">
        <v>5716</v>
      </c>
      <c r="H264" s="111"/>
      <c r="I264" s="12"/>
      <c r="J264" s="11"/>
      <c r="K264" s="10"/>
      <c r="L264" s="10"/>
      <c r="M264" s="14"/>
    </row>
    <row r="265" spans="1:13">
      <c r="A265" s="7" t="s">
        <v>8628</v>
      </c>
      <c r="B265" s="149" t="s">
        <v>2764</v>
      </c>
      <c r="C265" s="8" t="s">
        <v>8629</v>
      </c>
      <c r="D265" s="7"/>
      <c r="E265" s="9" t="s">
        <v>8630</v>
      </c>
      <c r="F265" s="256" t="str">
        <f>VLOOKUP(E265,'MÃ BV'!$C$2:$D$137,2,0)</f>
        <v>PHÒNG KHÁM ĐA KHOA (THUỘC CN Cty ĐT KHANG MINH -   TTYK KỲ HÒA )</v>
      </c>
      <c r="G265" s="268">
        <v>7932538526</v>
      </c>
      <c r="H265" s="111"/>
      <c r="I265" s="12"/>
      <c r="J265" s="11"/>
      <c r="K265" s="10"/>
      <c r="L265" s="10"/>
      <c r="M265" s="14"/>
    </row>
    <row r="266" spans="1:13">
      <c r="A266" s="7" t="s">
        <v>8631</v>
      </c>
      <c r="B266" s="149" t="s">
        <v>2770</v>
      </c>
      <c r="C266" s="8" t="s">
        <v>8632</v>
      </c>
      <c r="D266" s="7"/>
      <c r="E266" s="9" t="s">
        <v>8098</v>
      </c>
      <c r="F266" s="256" t="str">
        <f>VLOOKUP(E266,'MÃ BV'!$C$2:$D$137,2,0)</f>
        <v>BỆNH VIỆN QUẬN TÂN PHÚ</v>
      </c>
      <c r="G266" s="268">
        <v>7937711644</v>
      </c>
      <c r="H266" s="111"/>
      <c r="I266" s="12"/>
      <c r="J266" s="11"/>
      <c r="K266" s="10"/>
      <c r="L266" s="10"/>
      <c r="M266" s="14"/>
    </row>
    <row r="267" spans="1:13">
      <c r="A267" s="7" t="s">
        <v>8633</v>
      </c>
      <c r="B267" s="149" t="s">
        <v>2777</v>
      </c>
      <c r="C267" s="8"/>
      <c r="D267" s="7"/>
      <c r="E267" s="9"/>
      <c r="F267" s="256" t="e">
        <f>VLOOKUP(E267,'MÃ BV'!$C$2:$D$137,2,0)</f>
        <v>#N/A</v>
      </c>
      <c r="G267" s="111" t="s">
        <v>5716</v>
      </c>
      <c r="H267" s="111"/>
      <c r="I267" s="12"/>
      <c r="J267" s="11"/>
      <c r="K267" s="10"/>
      <c r="L267" s="10"/>
      <c r="M267" s="14"/>
    </row>
    <row r="268" spans="1:13">
      <c r="A268" s="7" t="s">
        <v>8634</v>
      </c>
      <c r="B268" s="149" t="s">
        <v>2789</v>
      </c>
      <c r="C268" s="8" t="s">
        <v>8635</v>
      </c>
      <c r="D268" s="7"/>
      <c r="E268" s="9" t="s">
        <v>2985</v>
      </c>
      <c r="F268" s="256" t="e">
        <f>VLOOKUP(E268,'MÃ BV'!$C$2:$D$137,2,0)</f>
        <v>#N/A</v>
      </c>
      <c r="G268" s="111" t="s">
        <v>5716</v>
      </c>
      <c r="H268" s="111"/>
      <c r="I268" s="12"/>
      <c r="J268" s="11"/>
      <c r="K268" s="10"/>
      <c r="L268" s="10"/>
      <c r="M268" s="14"/>
    </row>
    <row r="269" spans="1:13">
      <c r="A269" s="7" t="s">
        <v>8636</v>
      </c>
      <c r="B269" s="149" t="s">
        <v>2803</v>
      </c>
      <c r="C269" s="8"/>
      <c r="D269" s="7"/>
      <c r="E269" s="9"/>
      <c r="F269" s="256" t="e">
        <f>VLOOKUP(E269,'MÃ BV'!$C$2:$D$137,2,0)</f>
        <v>#N/A</v>
      </c>
      <c r="G269" s="111" t="s">
        <v>5716</v>
      </c>
      <c r="H269" s="111"/>
      <c r="I269" s="12"/>
      <c r="J269" s="11"/>
      <c r="K269" s="10"/>
      <c r="L269" s="10"/>
      <c r="M269" s="14"/>
    </row>
    <row r="270" spans="1:13">
      <c r="A270" s="7" t="s">
        <v>8637</v>
      </c>
      <c r="B270" s="149" t="s">
        <v>2810</v>
      </c>
      <c r="C270" s="8" t="s">
        <v>8638</v>
      </c>
      <c r="D270" s="7"/>
      <c r="E270" s="9" t="s">
        <v>8087</v>
      </c>
      <c r="F270" s="256" t="str">
        <f>VLOOKUP(E270,'MÃ BV'!$C$2:$D$137,2,0)</f>
        <v xml:space="preserve">BỆNH VIỆN QUẬN BÌNH THẠNH </v>
      </c>
      <c r="G270" s="268">
        <v>7937636494</v>
      </c>
      <c r="H270" s="111"/>
      <c r="I270" s="12"/>
      <c r="J270" s="11"/>
      <c r="K270" s="10"/>
      <c r="L270" s="10"/>
      <c r="M270" s="14"/>
    </row>
    <row r="271" spans="1:13">
      <c r="A271" s="7" t="s">
        <v>8639</v>
      </c>
      <c r="B271" s="149" t="s">
        <v>2821</v>
      </c>
      <c r="C271" s="8" t="s">
        <v>8640</v>
      </c>
      <c r="D271" s="7" t="s">
        <v>8641</v>
      </c>
      <c r="E271" s="9" t="s">
        <v>8078</v>
      </c>
      <c r="F271" s="256" t="str">
        <f>VLOOKUP(E271,'MÃ BV'!$C$2:$D$137,2,0)</f>
        <v xml:space="preserve">BỆNH VIỆN THỐNG  NHẤT </v>
      </c>
      <c r="G271" s="111" t="s">
        <v>5716</v>
      </c>
      <c r="H271" s="111"/>
      <c r="I271" s="12"/>
      <c r="J271" s="11"/>
      <c r="K271" s="10"/>
      <c r="L271" s="10"/>
      <c r="M271" s="14"/>
    </row>
    <row r="272" spans="1:13">
      <c r="A272" s="7" t="s">
        <v>8642</v>
      </c>
      <c r="B272" s="149" t="s">
        <v>2834</v>
      </c>
      <c r="C272" s="8" t="s">
        <v>8643</v>
      </c>
      <c r="D272" s="7"/>
      <c r="E272" s="9" t="s">
        <v>8078</v>
      </c>
      <c r="F272" s="256" t="str">
        <f>VLOOKUP(E272,'MÃ BV'!$C$2:$D$137,2,0)</f>
        <v xml:space="preserve">BỆNH VIỆN THỐNG  NHẤT </v>
      </c>
      <c r="G272" s="111" t="s">
        <v>5716</v>
      </c>
      <c r="H272" s="111"/>
      <c r="I272" s="12"/>
      <c r="J272" s="11"/>
      <c r="K272" s="10"/>
      <c r="L272" s="10"/>
      <c r="M272" s="14"/>
    </row>
    <row r="273" spans="1:13">
      <c r="A273" s="7" t="s">
        <v>8644</v>
      </c>
      <c r="B273" s="149" t="s">
        <v>2844</v>
      </c>
      <c r="C273" s="8" t="s">
        <v>8645</v>
      </c>
      <c r="D273" s="7"/>
      <c r="E273" s="9" t="s">
        <v>8098</v>
      </c>
      <c r="F273" s="256" t="str">
        <f>VLOOKUP(E273,'MÃ BV'!$C$2:$D$137,2,0)</f>
        <v>BỆNH VIỆN QUẬN TÂN PHÚ</v>
      </c>
      <c r="G273" s="111" t="s">
        <v>5716</v>
      </c>
      <c r="H273" s="111"/>
      <c r="I273" s="12"/>
      <c r="J273" s="11"/>
      <c r="K273" s="10"/>
      <c r="L273" s="10"/>
      <c r="M273" s="14"/>
    </row>
    <row r="274" spans="1:13">
      <c r="A274" s="7" t="s">
        <v>8646</v>
      </c>
      <c r="B274" s="149" t="s">
        <v>2852</v>
      </c>
      <c r="C274" s="8" t="s">
        <v>8647</v>
      </c>
      <c r="D274" s="7" t="s">
        <v>7317</v>
      </c>
      <c r="E274" s="9" t="s">
        <v>8078</v>
      </c>
      <c r="F274" s="256" t="str">
        <f>VLOOKUP(E274,'MÃ BV'!$C$2:$D$137,2,0)</f>
        <v xml:space="preserve">BỆNH VIỆN THỐNG  NHẤT </v>
      </c>
      <c r="G274" s="111"/>
      <c r="H274" s="116">
        <v>7930212447</v>
      </c>
      <c r="I274" s="12"/>
      <c r="J274" s="11"/>
      <c r="K274" s="10"/>
      <c r="L274" s="10"/>
      <c r="M274" s="14"/>
    </row>
    <row r="275" spans="1:13">
      <c r="A275" s="7" t="s">
        <v>8648</v>
      </c>
      <c r="B275" s="149" t="s">
        <v>2860</v>
      </c>
      <c r="C275" s="8"/>
      <c r="D275" s="7"/>
      <c r="E275" s="9"/>
      <c r="F275" s="256" t="e">
        <f>VLOOKUP(E275,'MÃ BV'!$C$2:$D$137,2,0)</f>
        <v>#N/A</v>
      </c>
      <c r="G275" s="111" t="s">
        <v>5716</v>
      </c>
      <c r="H275" s="111"/>
      <c r="I275" s="12"/>
      <c r="J275" s="11"/>
      <c r="K275" s="10"/>
      <c r="L275" s="10"/>
      <c r="M275" s="14"/>
    </row>
    <row r="276" spans="1:13">
      <c r="A276" s="7" t="s">
        <v>8649</v>
      </c>
      <c r="B276" s="149" t="s">
        <v>2873</v>
      </c>
      <c r="C276" s="8" t="s">
        <v>8650</v>
      </c>
      <c r="D276" s="7"/>
      <c r="E276" s="9" t="s">
        <v>8093</v>
      </c>
      <c r="F276" s="256" t="str">
        <f>VLOOKUP(E276,'MÃ BV'!$C$2:$D$137,2,0)</f>
        <v>BỆNH VIỆN QUẬN TÂN BÌNH</v>
      </c>
      <c r="G276" s="268">
        <v>7931058772</v>
      </c>
      <c r="H276" s="111"/>
      <c r="I276" s="12"/>
      <c r="J276" s="11"/>
      <c r="K276" s="10"/>
      <c r="L276" s="10"/>
      <c r="M276" s="14"/>
    </row>
    <row r="277" spans="1:13">
      <c r="A277" s="7" t="s">
        <v>8651</v>
      </c>
      <c r="B277" s="149" t="s">
        <v>2879</v>
      </c>
      <c r="C277" s="8" t="s">
        <v>8652</v>
      </c>
      <c r="D277" s="7" t="s">
        <v>7318</v>
      </c>
      <c r="E277" s="9" t="s">
        <v>8093</v>
      </c>
      <c r="F277" s="256" t="str">
        <f>VLOOKUP(E277,'MÃ BV'!$C$2:$D$137,2,0)</f>
        <v>BỆNH VIỆN QUẬN TÂN BÌNH</v>
      </c>
      <c r="G277" s="111"/>
      <c r="H277" s="111"/>
      <c r="I277" s="12"/>
      <c r="J277" s="11"/>
      <c r="K277" s="10"/>
      <c r="L277" s="10"/>
      <c r="M277" s="14"/>
    </row>
    <row r="278" spans="1:13">
      <c r="A278" s="7" t="s">
        <v>8653</v>
      </c>
      <c r="B278" s="149" t="s">
        <v>2890</v>
      </c>
      <c r="C278" s="8" t="s">
        <v>8654</v>
      </c>
      <c r="D278" s="7" t="s">
        <v>7319</v>
      </c>
      <c r="E278" s="9" t="s">
        <v>8078</v>
      </c>
      <c r="F278" s="256" t="str">
        <f>VLOOKUP(E278,'MÃ BV'!$C$2:$D$137,2,0)</f>
        <v xml:space="preserve">BỆNH VIỆN THỐNG  NHẤT </v>
      </c>
      <c r="G278" s="111"/>
      <c r="H278" s="111"/>
      <c r="I278" s="12"/>
      <c r="J278" s="11"/>
      <c r="K278" s="10"/>
      <c r="L278" s="10"/>
      <c r="M278" s="14"/>
    </row>
    <row r="279" spans="1:13">
      <c r="A279" s="7" t="s">
        <v>8655</v>
      </c>
      <c r="B279" s="149" t="s">
        <v>2900</v>
      </c>
      <c r="C279" s="8" t="s">
        <v>8656</v>
      </c>
      <c r="D279" s="7" t="s">
        <v>7320</v>
      </c>
      <c r="E279" s="9" t="s">
        <v>8300</v>
      </c>
      <c r="F279" s="256" t="str">
        <f>VLOOKUP(E279,'MÃ BV'!$C$2:$D$137,2,0)</f>
        <v xml:space="preserve">BỆNH VIỆN CẤP CỨU TRƯNG VƯƠNG </v>
      </c>
      <c r="G279" s="111"/>
      <c r="H279" s="111"/>
      <c r="I279" s="12"/>
      <c r="J279" s="11"/>
      <c r="K279" s="10"/>
      <c r="L279" s="10"/>
      <c r="M279" s="14"/>
    </row>
    <row r="280" spans="1:13">
      <c r="A280" s="7" t="s">
        <v>8657</v>
      </c>
      <c r="B280" s="149" t="s">
        <v>2907</v>
      </c>
      <c r="C280" s="8"/>
      <c r="D280" s="7"/>
      <c r="E280" s="9"/>
      <c r="F280" s="256" t="e">
        <f>VLOOKUP(E280,'MÃ BV'!$C$2:$D$137,2,0)</f>
        <v>#N/A</v>
      </c>
      <c r="G280" s="111" t="s">
        <v>5716</v>
      </c>
      <c r="H280" s="111"/>
      <c r="I280" s="12"/>
      <c r="J280" s="11"/>
      <c r="K280" s="10"/>
      <c r="L280" s="10"/>
      <c r="M280" s="14"/>
    </row>
    <row r="281" spans="1:13">
      <c r="A281" s="7" t="s">
        <v>8658</v>
      </c>
      <c r="B281" s="149" t="s">
        <v>2913</v>
      </c>
      <c r="C281" s="8" t="s">
        <v>8659</v>
      </c>
      <c r="D281" s="7" t="s">
        <v>7321</v>
      </c>
      <c r="E281" s="9" t="s">
        <v>8191</v>
      </c>
      <c r="F281" s="256" t="str">
        <f>VLOOKUP(E281,'MÃ BV'!$C$2:$D$137,2,0)</f>
        <v>BỆNH VIỆN QUẬN 11</v>
      </c>
      <c r="G281" s="111"/>
      <c r="H281" s="111"/>
      <c r="I281" s="12"/>
      <c r="J281" s="11"/>
      <c r="K281" s="10"/>
      <c r="L281" s="10"/>
      <c r="M281" s="14"/>
    </row>
    <row r="282" spans="1:13">
      <c r="A282" s="7" t="s">
        <v>8660</v>
      </c>
      <c r="B282" s="149" t="s">
        <v>2922</v>
      </c>
      <c r="C282" s="8"/>
      <c r="D282" s="7"/>
      <c r="E282" s="9"/>
      <c r="F282" s="256" t="e">
        <f>VLOOKUP(E282,'MÃ BV'!$C$2:$D$137,2,0)</f>
        <v>#N/A</v>
      </c>
      <c r="G282" s="111" t="s">
        <v>5716</v>
      </c>
      <c r="H282" s="111"/>
      <c r="I282" s="12"/>
      <c r="J282" s="11"/>
      <c r="K282" s="10"/>
      <c r="L282" s="10"/>
      <c r="M282" s="14"/>
    </row>
    <row r="283" spans="1:13">
      <c r="A283" s="7" t="s">
        <v>8661</v>
      </c>
      <c r="B283" s="149" t="s">
        <v>2929</v>
      </c>
      <c r="C283" s="8" t="s">
        <v>8662</v>
      </c>
      <c r="D283" s="7"/>
      <c r="E283" s="9" t="s">
        <v>8663</v>
      </c>
      <c r="F283" s="256" t="e">
        <f>VLOOKUP(E283,'MÃ BV'!$C$2:$D$137,2,0)</f>
        <v>#N/A</v>
      </c>
      <c r="G283" s="266" t="s">
        <v>8664</v>
      </c>
      <c r="H283" s="111"/>
      <c r="I283" s="12"/>
      <c r="J283" s="11"/>
      <c r="K283" s="10"/>
      <c r="L283" s="10"/>
      <c r="M283" s="14"/>
    </row>
    <row r="284" spans="1:13">
      <c r="A284" s="7" t="s">
        <v>8665</v>
      </c>
      <c r="B284" s="149" t="s">
        <v>2935</v>
      </c>
      <c r="C284" s="8" t="s">
        <v>8666</v>
      </c>
      <c r="D284" s="7"/>
      <c r="E284" s="9" t="s">
        <v>8093</v>
      </c>
      <c r="F284" s="256" t="str">
        <f>VLOOKUP(E284,'MÃ BV'!$C$2:$D$137,2,0)</f>
        <v>BỆNH VIỆN QUẬN TÂN BÌNH</v>
      </c>
      <c r="G284" s="266" t="s">
        <v>8667</v>
      </c>
      <c r="H284" s="111"/>
      <c r="I284" s="12"/>
      <c r="J284" s="11"/>
      <c r="K284" s="10"/>
      <c r="L284" s="10"/>
      <c r="M284" s="14"/>
    </row>
    <row r="285" spans="1:13">
      <c r="A285" s="7" t="s">
        <v>8668</v>
      </c>
      <c r="B285" s="149" t="s">
        <v>2942</v>
      </c>
      <c r="C285" s="8" t="s">
        <v>8669</v>
      </c>
      <c r="D285" s="7"/>
      <c r="E285" s="9" t="s">
        <v>8630</v>
      </c>
      <c r="F285" s="256" t="str">
        <f>VLOOKUP(E285,'MÃ BV'!$C$2:$D$137,2,0)</f>
        <v>PHÒNG KHÁM ĐA KHOA (THUỘC CN Cty ĐT KHANG MINH -   TTYK KỲ HÒA )</v>
      </c>
      <c r="G285" s="266" t="s">
        <v>2945</v>
      </c>
      <c r="H285" s="111"/>
      <c r="I285" s="12"/>
      <c r="J285" s="11"/>
      <c r="K285" s="10"/>
      <c r="L285" s="10"/>
      <c r="M285" s="14"/>
    </row>
    <row r="286" spans="1:13">
      <c r="A286" s="7" t="s">
        <v>8670</v>
      </c>
      <c r="B286" s="149" t="s">
        <v>2950</v>
      </c>
      <c r="C286" s="8"/>
      <c r="D286" s="7"/>
      <c r="E286" s="9"/>
      <c r="F286" s="256" t="e">
        <f>VLOOKUP(E286,'MÃ BV'!$C$2:$D$137,2,0)</f>
        <v>#N/A</v>
      </c>
      <c r="G286" s="111" t="s">
        <v>5716</v>
      </c>
      <c r="H286" s="111"/>
      <c r="I286" s="12"/>
      <c r="J286" s="11"/>
      <c r="K286" s="10"/>
      <c r="L286" s="10"/>
      <c r="M286" s="14"/>
    </row>
    <row r="287" spans="1:13">
      <c r="A287" s="7" t="s">
        <v>8671</v>
      </c>
      <c r="B287" s="149" t="s">
        <v>2956</v>
      </c>
      <c r="C287" s="8" t="s">
        <v>8672</v>
      </c>
      <c r="D287" s="7"/>
      <c r="E287" s="9" t="s">
        <v>8102</v>
      </c>
      <c r="F287" s="256" t="str">
        <f>VLOOKUP(E287,'MÃ BV'!$C$2:$D$137,2,0)</f>
        <v xml:space="preserve">BỆNH VIỆN QUẬN BÌNH TÂN </v>
      </c>
      <c r="G287" s="266" t="s">
        <v>8673</v>
      </c>
      <c r="H287" s="111"/>
      <c r="I287" s="12"/>
      <c r="J287" s="11"/>
      <c r="K287" s="10"/>
      <c r="L287" s="10"/>
      <c r="M287" s="14"/>
    </row>
    <row r="288" spans="1:13">
      <c r="A288" s="7" t="s">
        <v>8674</v>
      </c>
      <c r="B288" s="149" t="s">
        <v>2963</v>
      </c>
      <c r="C288" s="8" t="s">
        <v>8675</v>
      </c>
      <c r="D288" s="7"/>
      <c r="E288" s="9" t="s">
        <v>8078</v>
      </c>
      <c r="F288" s="256" t="str">
        <f>VLOOKUP(E288,'MÃ BV'!$C$2:$D$137,2,0)</f>
        <v xml:space="preserve">BỆNH VIỆN THỐNG  NHẤT </v>
      </c>
      <c r="G288" s="266" t="s">
        <v>8676</v>
      </c>
      <c r="H288" s="111"/>
      <c r="I288" s="12"/>
      <c r="J288" s="11"/>
      <c r="K288" s="10"/>
      <c r="L288" s="10"/>
      <c r="M288" s="14"/>
    </row>
    <row r="289" spans="1:13">
      <c r="A289" s="7" t="s">
        <v>8677</v>
      </c>
      <c r="B289" s="149" t="s">
        <v>2974</v>
      </c>
      <c r="C289" s="8" t="s">
        <v>8678</v>
      </c>
      <c r="D289" s="7" t="s">
        <v>7322</v>
      </c>
      <c r="E289" s="9" t="s">
        <v>8679</v>
      </c>
      <c r="F289" s="256" t="str">
        <f>VLOOKUP(E289,'MÃ BV'!$C$2:$D$137,2,0)</f>
        <v xml:space="preserve">BỆNH VIỆN ĐA KHOA VẠN HẠNH </v>
      </c>
      <c r="G289" s="111"/>
      <c r="H289" s="111"/>
      <c r="I289" s="12"/>
      <c r="J289" s="11"/>
      <c r="K289" s="10"/>
      <c r="L289" s="10"/>
      <c r="M289" s="14"/>
    </row>
    <row r="290" spans="1:13">
      <c r="A290" s="7" t="s">
        <v>8680</v>
      </c>
      <c r="B290" s="149" t="s">
        <v>2982</v>
      </c>
      <c r="C290" s="8" t="s">
        <v>8681</v>
      </c>
      <c r="D290" s="7"/>
      <c r="E290" s="9"/>
      <c r="F290" s="256" t="e">
        <f>VLOOKUP(E290,'MÃ BV'!$C$2:$D$137,2,0)</f>
        <v>#N/A</v>
      </c>
      <c r="G290" s="111" t="s">
        <v>2985</v>
      </c>
      <c r="H290" s="111"/>
      <c r="I290" s="12"/>
      <c r="J290" s="11"/>
      <c r="K290" s="10"/>
      <c r="L290" s="10"/>
      <c r="M290" s="14"/>
    </row>
    <row r="291" spans="1:13">
      <c r="A291" s="7" t="s">
        <v>8682</v>
      </c>
      <c r="B291" s="149" t="s">
        <v>2990</v>
      </c>
      <c r="C291" s="8" t="s">
        <v>8683</v>
      </c>
      <c r="D291" s="7"/>
      <c r="E291" s="9" t="s">
        <v>8179</v>
      </c>
      <c r="F291" s="256" t="str">
        <f>VLOOKUP(E291,'MÃ BV'!$C$2:$D$137,2,0)</f>
        <v>BỆNH VIỆN QUẬN GÒ VẤP</v>
      </c>
      <c r="G291" s="266" t="s">
        <v>8684</v>
      </c>
      <c r="H291" s="111" t="s">
        <v>8685</v>
      </c>
      <c r="I291" s="12"/>
      <c r="J291" s="11"/>
      <c r="K291" s="10"/>
      <c r="L291" s="10"/>
      <c r="M291" s="14"/>
    </row>
    <row r="292" spans="1:13">
      <c r="A292" s="7" t="s">
        <v>8686</v>
      </c>
      <c r="B292" s="149" t="s">
        <v>2997</v>
      </c>
      <c r="C292" s="8" t="s">
        <v>8687</v>
      </c>
      <c r="D292" s="7"/>
      <c r="E292" s="9" t="s">
        <v>8198</v>
      </c>
      <c r="F292" s="256" t="str">
        <f>VLOOKUP(E292,'MÃ BV'!$C$2:$D$137,2,0)</f>
        <v>BỆNH VIỆN ĐA KHOA KHU VỰC HÓC MÔN</v>
      </c>
      <c r="G292" s="268">
        <v>7935438177</v>
      </c>
      <c r="H292" s="111"/>
      <c r="I292" s="12"/>
      <c r="J292" s="11"/>
      <c r="K292" s="10"/>
      <c r="L292" s="10"/>
      <c r="M292" s="14"/>
    </row>
    <row r="293" spans="1:13">
      <c r="A293" s="7" t="s">
        <v>8688</v>
      </c>
      <c r="B293" s="149" t="s">
        <v>3006</v>
      </c>
      <c r="C293" s="8" t="s">
        <v>8689</v>
      </c>
      <c r="D293" s="7"/>
      <c r="E293" s="9" t="s">
        <v>8098</v>
      </c>
      <c r="F293" s="256" t="str">
        <f>VLOOKUP(E293,'MÃ BV'!$C$2:$D$137,2,0)</f>
        <v>BỆNH VIỆN QUẬN TÂN PHÚ</v>
      </c>
      <c r="G293" s="266" t="s">
        <v>8690</v>
      </c>
      <c r="H293" s="111"/>
      <c r="I293" s="12"/>
      <c r="J293" s="11"/>
      <c r="K293" s="10"/>
      <c r="L293" s="10"/>
      <c r="M293" s="14"/>
    </row>
    <row r="294" spans="1:13">
      <c r="A294" s="7" t="s">
        <v>8691</v>
      </c>
      <c r="B294" s="149" t="s">
        <v>3013</v>
      </c>
      <c r="C294" s="8" t="s">
        <v>8692</v>
      </c>
      <c r="D294" s="7"/>
      <c r="E294" s="9" t="s">
        <v>8098</v>
      </c>
      <c r="F294" s="256" t="str">
        <f>VLOOKUP(E294,'MÃ BV'!$C$2:$D$137,2,0)</f>
        <v>BỆNH VIỆN QUẬN TÂN PHÚ</v>
      </c>
      <c r="G294" s="266" t="s">
        <v>8693</v>
      </c>
      <c r="H294" s="111"/>
      <c r="I294" s="12"/>
      <c r="J294" s="11"/>
      <c r="K294" s="10"/>
      <c r="L294" s="10"/>
      <c r="M294" s="14"/>
    </row>
    <row r="295" spans="1:13">
      <c r="A295" s="7" t="s">
        <v>8694</v>
      </c>
      <c r="B295" s="149" t="s">
        <v>3020</v>
      </c>
      <c r="C295" s="8" t="s">
        <v>8695</v>
      </c>
      <c r="D295" s="7" t="s">
        <v>7323</v>
      </c>
      <c r="E295" s="9" t="s">
        <v>8093</v>
      </c>
      <c r="F295" s="256" t="str">
        <f>VLOOKUP(E295,'MÃ BV'!$C$2:$D$137,2,0)</f>
        <v>BỆNH VIỆN QUẬN TÂN BÌNH</v>
      </c>
      <c r="G295" s="111"/>
      <c r="H295" s="111"/>
      <c r="I295" s="12"/>
      <c r="J295" s="11"/>
      <c r="K295" s="10"/>
      <c r="L295" s="10"/>
      <c r="M295" s="14"/>
    </row>
    <row r="296" spans="1:13">
      <c r="A296" s="7" t="s">
        <v>8696</v>
      </c>
      <c r="B296" s="149" t="s">
        <v>3029</v>
      </c>
      <c r="C296" s="8" t="s">
        <v>8697</v>
      </c>
      <c r="D296" s="7" t="s">
        <v>7324</v>
      </c>
      <c r="E296" s="9" t="s">
        <v>8078</v>
      </c>
      <c r="F296" s="256" t="str">
        <f>VLOOKUP(E296,'MÃ BV'!$C$2:$D$137,2,0)</f>
        <v xml:space="preserve">BỆNH VIỆN THỐNG  NHẤT </v>
      </c>
      <c r="G296" s="111"/>
      <c r="H296" s="111"/>
      <c r="I296" s="12"/>
      <c r="J296" s="11"/>
      <c r="K296" s="10"/>
      <c r="L296" s="10"/>
      <c r="M296" s="14"/>
    </row>
    <row r="297" spans="1:13">
      <c r="A297" s="7" t="s">
        <v>8698</v>
      </c>
      <c r="B297" s="149" t="s">
        <v>3039</v>
      </c>
      <c r="C297" s="8" t="s">
        <v>8699</v>
      </c>
      <c r="D297" s="7" t="s">
        <v>8700</v>
      </c>
      <c r="E297" s="9" t="s">
        <v>8078</v>
      </c>
      <c r="F297" s="256" t="str">
        <f>VLOOKUP(E297,'MÃ BV'!$C$2:$D$137,2,0)</f>
        <v xml:space="preserve">BỆNH VIỆN THỐNG  NHẤT </v>
      </c>
      <c r="G297" s="111"/>
      <c r="H297" s="111"/>
      <c r="I297" s="12"/>
      <c r="J297" s="11"/>
      <c r="K297" s="10"/>
      <c r="L297" s="10"/>
      <c r="M297" s="14"/>
    </row>
    <row r="298" spans="1:13">
      <c r="A298" s="7" t="s">
        <v>8701</v>
      </c>
      <c r="B298" s="149" t="s">
        <v>3047</v>
      </c>
      <c r="C298" s="8"/>
      <c r="D298" s="7"/>
      <c r="E298" s="9"/>
      <c r="F298" s="256" t="e">
        <f>VLOOKUP(E298,'MÃ BV'!$C$2:$D$137,2,0)</f>
        <v>#N/A</v>
      </c>
      <c r="G298" s="111" t="s">
        <v>5716</v>
      </c>
      <c r="H298" s="111"/>
      <c r="I298" s="12"/>
      <c r="J298" s="11"/>
      <c r="K298" s="10"/>
      <c r="L298" s="10"/>
      <c r="M298" s="14"/>
    </row>
    <row r="299" spans="1:13">
      <c r="A299" s="7" t="s">
        <v>8702</v>
      </c>
      <c r="B299" s="149" t="s">
        <v>3054</v>
      </c>
      <c r="C299" s="8" t="s">
        <v>8703</v>
      </c>
      <c r="D299" s="7" t="s">
        <v>31095</v>
      </c>
      <c r="E299" s="9" t="s">
        <v>8300</v>
      </c>
      <c r="F299" s="256" t="str">
        <f>VLOOKUP(E299,'MÃ BV'!$C$2:$D$137,2,0)</f>
        <v xml:space="preserve">BỆNH VIỆN CẤP CỨU TRƯNG VƯƠNG </v>
      </c>
      <c r="G299" s="266" t="s">
        <v>8704</v>
      </c>
      <c r="H299" s="111"/>
      <c r="I299" s="12"/>
      <c r="J299" s="11"/>
      <c r="K299" s="10"/>
      <c r="L299" s="10"/>
      <c r="M299" s="14"/>
    </row>
    <row r="300" spans="1:13">
      <c r="A300" s="7" t="s">
        <v>8705</v>
      </c>
      <c r="B300" s="149" t="s">
        <v>3061</v>
      </c>
      <c r="C300" s="8"/>
      <c r="D300" s="7"/>
      <c r="E300" s="9"/>
      <c r="F300" s="256" t="e">
        <f>VLOOKUP(E300,'MÃ BV'!$C$2:$D$137,2,0)</f>
        <v>#N/A</v>
      </c>
      <c r="G300" s="111" t="s">
        <v>5716</v>
      </c>
      <c r="H300" s="111"/>
      <c r="I300" s="12"/>
      <c r="J300" s="11"/>
      <c r="K300" s="10"/>
      <c r="L300" s="10"/>
      <c r="M300" s="14"/>
    </row>
    <row r="301" spans="1:13">
      <c r="A301" s="7" t="s">
        <v>8706</v>
      </c>
      <c r="B301" s="149" t="s">
        <v>3067</v>
      </c>
      <c r="C301" s="8" t="s">
        <v>8707</v>
      </c>
      <c r="D301" s="7" t="s">
        <v>8708</v>
      </c>
      <c r="E301" s="9" t="s">
        <v>8093</v>
      </c>
      <c r="F301" s="256" t="str">
        <f>VLOOKUP(E301,'MÃ BV'!$C$2:$D$137,2,0)</f>
        <v>BỆNH VIỆN QUẬN TÂN BÌNH</v>
      </c>
      <c r="G301" s="111" t="s">
        <v>5716</v>
      </c>
      <c r="H301" s="111"/>
      <c r="I301" s="12"/>
      <c r="J301" s="11"/>
      <c r="K301" s="10"/>
      <c r="L301" s="10"/>
      <c r="M301" s="14"/>
    </row>
    <row r="302" spans="1:13">
      <c r="A302" s="7" t="s">
        <v>8709</v>
      </c>
      <c r="B302" s="149" t="s">
        <v>3075</v>
      </c>
      <c r="C302" s="8" t="s">
        <v>8710</v>
      </c>
      <c r="D302" s="7" t="s">
        <v>3076</v>
      </c>
      <c r="E302" s="9" t="s">
        <v>8162</v>
      </c>
      <c r="F302" s="256" t="str">
        <f>VLOOKUP(E302,'MÃ BV'!$C$2:$D$137,2,0)</f>
        <v xml:space="preserve">BỆNH VIỆN NHÂN DÂN GIA ĐỊNH </v>
      </c>
      <c r="G302" s="111"/>
      <c r="H302" s="111"/>
      <c r="I302" s="12"/>
      <c r="J302" s="11"/>
      <c r="K302" s="10"/>
      <c r="L302" s="10"/>
      <c r="M302" s="14"/>
    </row>
    <row r="303" spans="1:13">
      <c r="A303" s="7" t="s">
        <v>8711</v>
      </c>
      <c r="B303" s="149" t="s">
        <v>3085</v>
      </c>
      <c r="C303" s="8" t="s">
        <v>8712</v>
      </c>
      <c r="D303" s="7" t="s">
        <v>7325</v>
      </c>
      <c r="E303" s="9" t="s">
        <v>8228</v>
      </c>
      <c r="F303" s="256" t="str">
        <f>VLOOKUP(E303,'MÃ BV'!$C$2:$D$137,2,0)</f>
        <v>BỆNH VIỆN QUẬN 10</v>
      </c>
      <c r="G303" s="111"/>
      <c r="H303" s="111"/>
      <c r="I303" s="12"/>
      <c r="J303" s="11"/>
      <c r="K303" s="10"/>
      <c r="L303" s="10"/>
      <c r="M303" s="14"/>
    </row>
    <row r="304" spans="1:13">
      <c r="A304" s="7" t="s">
        <v>8713</v>
      </c>
      <c r="B304" s="149" t="s">
        <v>3093</v>
      </c>
      <c r="C304" s="8" t="s">
        <v>8714</v>
      </c>
      <c r="D304" s="7"/>
      <c r="E304" s="9" t="s">
        <v>8117</v>
      </c>
      <c r="F304" s="256" t="str">
        <f>VLOOKUP(E304,'MÃ BV'!$C$2:$D$137,2,0)</f>
        <v>BỆNH VIỆN 175</v>
      </c>
      <c r="G304" s="266" t="s">
        <v>8715</v>
      </c>
      <c r="H304" s="111"/>
      <c r="I304" s="12"/>
      <c r="J304" s="11"/>
      <c r="K304" s="10"/>
      <c r="L304" s="10"/>
      <c r="M304" s="14"/>
    </row>
    <row r="305" spans="1:13">
      <c r="A305" s="7" t="s">
        <v>8716</v>
      </c>
      <c r="B305" s="149" t="s">
        <v>3107</v>
      </c>
      <c r="C305" s="8" t="s">
        <v>8717</v>
      </c>
      <c r="D305" s="7" t="s">
        <v>8718</v>
      </c>
      <c r="E305" s="9" t="s">
        <v>8179</v>
      </c>
      <c r="F305" s="256" t="str">
        <f>VLOOKUP(E305,'MÃ BV'!$C$2:$D$137,2,0)</f>
        <v>BỆNH VIỆN QUẬN GÒ VẤP</v>
      </c>
      <c r="G305" s="111" t="s">
        <v>5716</v>
      </c>
      <c r="H305" s="111"/>
      <c r="I305" s="12"/>
      <c r="J305" s="11"/>
      <c r="K305" s="10"/>
      <c r="L305" s="10"/>
      <c r="M305" s="14"/>
    </row>
    <row r="306" spans="1:13">
      <c r="A306" s="7" t="s">
        <v>8719</v>
      </c>
      <c r="B306" s="149" t="s">
        <v>3114</v>
      </c>
      <c r="C306" s="8" t="s">
        <v>8720</v>
      </c>
      <c r="D306" s="7" t="s">
        <v>7326</v>
      </c>
      <c r="E306" s="9" t="s">
        <v>8093</v>
      </c>
      <c r="F306" s="256" t="str">
        <f>VLOOKUP(E306,'MÃ BV'!$C$2:$D$137,2,0)</f>
        <v>BỆNH VIỆN QUẬN TÂN BÌNH</v>
      </c>
      <c r="G306" s="111"/>
      <c r="H306" s="111"/>
      <c r="I306" s="12"/>
      <c r="J306" s="11"/>
      <c r="K306" s="10"/>
      <c r="L306" s="10"/>
      <c r="M306" s="14"/>
    </row>
    <row r="307" spans="1:13">
      <c r="A307" s="7" t="s">
        <v>8721</v>
      </c>
      <c r="B307" s="149" t="s">
        <v>3127</v>
      </c>
      <c r="C307" s="8"/>
      <c r="D307" s="7"/>
      <c r="E307" s="9"/>
      <c r="F307" s="256" t="e">
        <f>VLOOKUP(E307,'MÃ BV'!$C$2:$D$137,2,0)</f>
        <v>#N/A</v>
      </c>
      <c r="G307" s="111" t="s">
        <v>5716</v>
      </c>
      <c r="H307" s="111"/>
      <c r="I307" s="12"/>
      <c r="J307" s="11"/>
      <c r="K307" s="10"/>
      <c r="L307" s="10"/>
      <c r="M307" s="14"/>
    </row>
    <row r="308" spans="1:13">
      <c r="A308" s="7" t="s">
        <v>8722</v>
      </c>
      <c r="B308" s="149" t="s">
        <v>3140</v>
      </c>
      <c r="C308" s="8" t="s">
        <v>8723</v>
      </c>
      <c r="D308" s="7" t="s">
        <v>7327</v>
      </c>
      <c r="E308" s="9" t="s">
        <v>8078</v>
      </c>
      <c r="F308" s="256" t="str">
        <f>VLOOKUP(E308,'MÃ BV'!$C$2:$D$137,2,0)</f>
        <v xml:space="preserve">BỆNH VIỆN THỐNG  NHẤT </v>
      </c>
      <c r="G308" s="111"/>
      <c r="H308" s="111"/>
      <c r="I308" s="12"/>
      <c r="J308" s="11"/>
      <c r="K308" s="10"/>
      <c r="L308" s="10"/>
      <c r="M308" s="14"/>
    </row>
    <row r="309" spans="1:13">
      <c r="A309" s="7" t="s">
        <v>8724</v>
      </c>
      <c r="B309" s="149" t="s">
        <v>3149</v>
      </c>
      <c r="C309" s="8"/>
      <c r="D309" s="7"/>
      <c r="E309" s="9"/>
      <c r="F309" s="256" t="e">
        <f>VLOOKUP(E309,'MÃ BV'!$C$2:$D$137,2,0)</f>
        <v>#N/A</v>
      </c>
      <c r="G309" s="111" t="s">
        <v>5716</v>
      </c>
      <c r="H309" s="111"/>
      <c r="I309" s="12"/>
      <c r="J309" s="11"/>
      <c r="K309" s="10"/>
      <c r="L309" s="10"/>
      <c r="M309" s="14"/>
    </row>
    <row r="310" spans="1:13">
      <c r="A310" s="7" t="s">
        <v>8725</v>
      </c>
      <c r="B310" s="149" t="s">
        <v>3156</v>
      </c>
      <c r="C310" s="8"/>
      <c r="D310" s="7"/>
      <c r="E310" s="9"/>
      <c r="F310" s="256" t="e">
        <f>VLOOKUP(E310,'MÃ BV'!$C$2:$D$137,2,0)</f>
        <v>#N/A</v>
      </c>
      <c r="G310" s="111" t="s">
        <v>5716</v>
      </c>
      <c r="H310" s="111"/>
      <c r="I310" s="12"/>
      <c r="J310" s="11"/>
      <c r="K310" s="10"/>
      <c r="L310" s="10"/>
      <c r="M310" s="14"/>
    </row>
    <row r="311" spans="1:13">
      <c r="A311" s="7" t="s">
        <v>8726</v>
      </c>
      <c r="B311" s="149" t="s">
        <v>3164</v>
      </c>
      <c r="C311" s="8" t="s">
        <v>8727</v>
      </c>
      <c r="D311" s="7" t="s">
        <v>7328</v>
      </c>
      <c r="E311" s="9" t="s">
        <v>8093</v>
      </c>
      <c r="F311" s="256" t="str">
        <f>VLOOKUP(E311,'MÃ BV'!$C$2:$D$137,2,0)</f>
        <v>BỆNH VIỆN QUẬN TÂN BÌNH</v>
      </c>
      <c r="G311" s="111"/>
      <c r="H311" s="111"/>
      <c r="I311" s="12"/>
      <c r="J311" s="11"/>
      <c r="K311" s="10"/>
      <c r="L311" s="10"/>
      <c r="M311" s="14"/>
    </row>
    <row r="312" spans="1:13">
      <c r="A312" s="7" t="s">
        <v>8728</v>
      </c>
      <c r="B312" s="149" t="s">
        <v>3174</v>
      </c>
      <c r="C312" s="8"/>
      <c r="D312" s="7"/>
      <c r="E312" s="9"/>
      <c r="F312" s="256" t="e">
        <f>VLOOKUP(E312,'MÃ BV'!$C$2:$D$137,2,0)</f>
        <v>#N/A</v>
      </c>
      <c r="G312" s="111" t="s">
        <v>5716</v>
      </c>
      <c r="H312" s="111"/>
      <c r="I312" s="12"/>
      <c r="J312" s="11"/>
      <c r="K312" s="10"/>
      <c r="L312" s="10"/>
      <c r="M312" s="14"/>
    </row>
    <row r="313" spans="1:13">
      <c r="A313" s="7" t="s">
        <v>8729</v>
      </c>
      <c r="B313" s="149" t="s">
        <v>3184</v>
      </c>
      <c r="C313" s="8" t="s">
        <v>8730</v>
      </c>
      <c r="D313" s="7" t="s">
        <v>7329</v>
      </c>
      <c r="E313" s="9" t="s">
        <v>8093</v>
      </c>
      <c r="F313" s="256" t="str">
        <f>VLOOKUP(E313,'MÃ BV'!$C$2:$D$137,2,0)</f>
        <v>BỆNH VIỆN QUẬN TÂN BÌNH</v>
      </c>
      <c r="G313" s="111"/>
      <c r="H313" s="111"/>
      <c r="I313" s="12"/>
      <c r="J313" s="11"/>
      <c r="K313" s="10"/>
      <c r="L313" s="10"/>
      <c r="M313" s="14"/>
    </row>
    <row r="314" spans="1:13">
      <c r="A314" s="7" t="s">
        <v>8731</v>
      </c>
      <c r="B314" s="149" t="s">
        <v>3196</v>
      </c>
      <c r="C314" s="8" t="s">
        <v>8732</v>
      </c>
      <c r="D314" s="7"/>
      <c r="E314" s="9" t="s">
        <v>8093</v>
      </c>
      <c r="F314" s="256" t="str">
        <f>VLOOKUP(E314,'MÃ BV'!$C$2:$D$137,2,0)</f>
        <v>BỆNH VIỆN QUẬN TÂN BÌNH</v>
      </c>
      <c r="G314" s="266" t="s">
        <v>8733</v>
      </c>
      <c r="H314" s="111"/>
      <c r="I314" s="12"/>
      <c r="J314" s="11"/>
      <c r="K314" s="10"/>
      <c r="L314" s="10"/>
      <c r="M314" s="14"/>
    </row>
    <row r="315" spans="1:13">
      <c r="A315" s="7" t="s">
        <v>8734</v>
      </c>
      <c r="B315" s="149" t="s">
        <v>3209</v>
      </c>
      <c r="C315" s="8" t="s">
        <v>31092</v>
      </c>
      <c r="D315" s="7" t="s">
        <v>31093</v>
      </c>
      <c r="E315" s="9" t="s">
        <v>8098</v>
      </c>
      <c r="F315" s="256" t="str">
        <f>VLOOKUP(E315,'MÃ BV'!$C$2:$D$137,2,0)</f>
        <v>BỆNH VIỆN QUẬN TÂN PHÚ</v>
      </c>
      <c r="G315" s="111" t="s">
        <v>5716</v>
      </c>
      <c r="H315" s="111"/>
      <c r="I315" s="12"/>
      <c r="J315" s="11"/>
      <c r="K315" s="10"/>
      <c r="L315" s="10"/>
      <c r="M315" s="14"/>
    </row>
    <row r="316" spans="1:13">
      <c r="A316" s="7" t="s">
        <v>8735</v>
      </c>
      <c r="B316" s="149" t="s">
        <v>3218</v>
      </c>
      <c r="C316" s="8" t="s">
        <v>8736</v>
      </c>
      <c r="D316" s="7" t="s">
        <v>3221</v>
      </c>
      <c r="E316" s="9" t="s">
        <v>8102</v>
      </c>
      <c r="F316" s="256" t="str">
        <f>VLOOKUP(E316,'MÃ BV'!$C$2:$D$137,2,0)</f>
        <v xml:space="preserve">BỆNH VIỆN QUẬN BÌNH TÂN </v>
      </c>
      <c r="G316" s="111"/>
      <c r="H316" s="111"/>
      <c r="I316" s="12"/>
      <c r="J316" s="11"/>
      <c r="K316" s="10"/>
      <c r="L316" s="10"/>
      <c r="M316" s="14"/>
    </row>
    <row r="317" spans="1:13">
      <c r="A317" s="7" t="s">
        <v>8737</v>
      </c>
      <c r="B317" s="149" t="s">
        <v>3227</v>
      </c>
      <c r="C317" s="8" t="s">
        <v>8738</v>
      </c>
      <c r="D317" s="7" t="s">
        <v>8739</v>
      </c>
      <c r="E317" s="9" t="s">
        <v>8098</v>
      </c>
      <c r="F317" s="256" t="str">
        <f>VLOOKUP(E317,'MÃ BV'!$C$2:$D$137,2,0)</f>
        <v>BỆNH VIỆN QUẬN TÂN PHÚ</v>
      </c>
      <c r="G317" s="111" t="s">
        <v>5716</v>
      </c>
      <c r="H317" s="111"/>
      <c r="I317" s="12"/>
      <c r="J317" s="11"/>
      <c r="K317" s="10"/>
      <c r="L317" s="10"/>
      <c r="M317" s="14"/>
    </row>
    <row r="318" spans="1:13">
      <c r="A318" s="7" t="s">
        <v>8740</v>
      </c>
      <c r="B318" s="149" t="s">
        <v>3235</v>
      </c>
      <c r="C318" s="8" t="s">
        <v>8741</v>
      </c>
      <c r="D318" s="7" t="s">
        <v>3238</v>
      </c>
      <c r="E318" s="9" t="s">
        <v>8162</v>
      </c>
      <c r="F318" s="256" t="str">
        <f>VLOOKUP(E318,'MÃ BV'!$C$2:$D$137,2,0)</f>
        <v xml:space="preserve">BỆNH VIỆN NHÂN DÂN GIA ĐỊNH </v>
      </c>
      <c r="G318" s="111"/>
      <c r="H318" s="111"/>
      <c r="I318" s="12"/>
      <c r="J318" s="11"/>
      <c r="K318" s="10"/>
      <c r="L318" s="10"/>
      <c r="M318" s="14"/>
    </row>
    <row r="319" spans="1:13">
      <c r="A319" s="7" t="s">
        <v>8742</v>
      </c>
      <c r="B319" s="149" t="s">
        <v>3244</v>
      </c>
      <c r="C319" s="8" t="s">
        <v>8743</v>
      </c>
      <c r="D319" s="7" t="s">
        <v>8744</v>
      </c>
      <c r="E319" s="9" t="s">
        <v>8078</v>
      </c>
      <c r="F319" s="256" t="str">
        <f>VLOOKUP(E319,'MÃ BV'!$C$2:$D$137,2,0)</f>
        <v xml:space="preserve">BỆNH VIỆN THỐNG  NHẤT </v>
      </c>
      <c r="G319" s="111"/>
      <c r="H319" s="111"/>
      <c r="I319" s="12"/>
      <c r="J319" s="11"/>
      <c r="K319" s="10"/>
      <c r="L319" s="10"/>
      <c r="M319" s="14"/>
    </row>
    <row r="320" spans="1:13">
      <c r="A320" s="7" t="s">
        <v>8745</v>
      </c>
      <c r="B320" s="149" t="s">
        <v>3252</v>
      </c>
      <c r="C320" s="8" t="s">
        <v>8746</v>
      </c>
      <c r="D320" s="7" t="s">
        <v>8747</v>
      </c>
      <c r="E320" s="9" t="s">
        <v>8098</v>
      </c>
      <c r="F320" s="256" t="str">
        <f>VLOOKUP(E320,'MÃ BV'!$C$2:$D$137,2,0)</f>
        <v>BỆNH VIỆN QUẬN TÂN PHÚ</v>
      </c>
      <c r="G320" s="111" t="s">
        <v>5716</v>
      </c>
      <c r="H320" s="111"/>
      <c r="I320" s="12"/>
      <c r="J320" s="11"/>
      <c r="K320" s="10"/>
      <c r="L320" s="10"/>
      <c r="M320" s="14"/>
    </row>
    <row r="321" spans="1:13">
      <c r="A321" s="7" t="s">
        <v>8748</v>
      </c>
      <c r="B321" s="149" t="s">
        <v>3263</v>
      </c>
      <c r="C321" s="8" t="s">
        <v>8749</v>
      </c>
      <c r="D321" s="7" t="s">
        <v>8750</v>
      </c>
      <c r="E321" s="9" t="s">
        <v>8078</v>
      </c>
      <c r="F321" s="256" t="str">
        <f>VLOOKUP(E321,'MÃ BV'!$C$2:$D$137,2,0)</f>
        <v xml:space="preserve">BỆNH VIỆN THỐNG  NHẤT </v>
      </c>
      <c r="G321" s="111" t="s">
        <v>5716</v>
      </c>
      <c r="H321" s="111"/>
      <c r="I321" s="12"/>
      <c r="J321" s="11"/>
      <c r="K321" s="10"/>
      <c r="L321" s="10"/>
      <c r="M321" s="14"/>
    </row>
    <row r="322" spans="1:13">
      <c r="A322" s="7" t="s">
        <v>8751</v>
      </c>
      <c r="B322" s="149" t="s">
        <v>3269</v>
      </c>
      <c r="C322" s="8" t="s">
        <v>8752</v>
      </c>
      <c r="D322" s="7" t="s">
        <v>8753</v>
      </c>
      <c r="E322" s="9" t="s">
        <v>8162</v>
      </c>
      <c r="F322" s="256" t="str">
        <f>VLOOKUP(E322,'MÃ BV'!$C$2:$D$137,2,0)</f>
        <v xml:space="preserve">BỆNH VIỆN NHÂN DÂN GIA ĐỊNH </v>
      </c>
      <c r="G322" s="111" t="s">
        <v>5716</v>
      </c>
      <c r="H322" s="111"/>
      <c r="I322" s="12"/>
      <c r="J322" s="11"/>
      <c r="K322" s="10"/>
      <c r="L322" s="10"/>
      <c r="M322" s="14"/>
    </row>
    <row r="323" spans="1:13">
      <c r="A323" s="7" t="s">
        <v>8754</v>
      </c>
      <c r="B323" s="149" t="s">
        <v>3279</v>
      </c>
      <c r="C323" s="8" t="s">
        <v>8755</v>
      </c>
      <c r="D323" s="7" t="s">
        <v>8756</v>
      </c>
      <c r="E323" s="9"/>
      <c r="F323" s="256" t="e">
        <f>VLOOKUP(E323,'MÃ BV'!$C$2:$D$137,2,0)</f>
        <v>#N/A</v>
      </c>
      <c r="G323" s="111" t="s">
        <v>5716</v>
      </c>
      <c r="H323" s="111"/>
      <c r="I323" s="12"/>
      <c r="J323" s="11"/>
      <c r="K323" s="10"/>
      <c r="L323" s="10"/>
      <c r="M323" s="14"/>
    </row>
    <row r="324" spans="1:13">
      <c r="A324" s="7" t="s">
        <v>8757</v>
      </c>
      <c r="B324" s="149" t="s">
        <v>3289</v>
      </c>
      <c r="C324" s="8" t="s">
        <v>8758</v>
      </c>
      <c r="D324" s="7" t="s">
        <v>8759</v>
      </c>
      <c r="E324" s="9" t="s">
        <v>8228</v>
      </c>
      <c r="F324" s="256" t="str">
        <f>VLOOKUP(E324,'MÃ BV'!$C$2:$D$137,2,0)</f>
        <v>BỆNH VIỆN QUẬN 10</v>
      </c>
      <c r="G324" s="111" t="s">
        <v>5716</v>
      </c>
      <c r="H324" s="111"/>
      <c r="I324" s="12"/>
      <c r="J324" s="11"/>
      <c r="K324" s="10"/>
      <c r="L324" s="10"/>
      <c r="M324" s="14"/>
    </row>
    <row r="325" spans="1:13">
      <c r="A325" s="7" t="s">
        <v>8760</v>
      </c>
      <c r="B325" s="149" t="s">
        <v>3295</v>
      </c>
      <c r="C325" s="8" t="s">
        <v>8761</v>
      </c>
      <c r="D325" s="7" t="s">
        <v>3297</v>
      </c>
      <c r="E325" s="9" t="s">
        <v>8098</v>
      </c>
      <c r="F325" s="256" t="str">
        <f>VLOOKUP(E325,'MÃ BV'!$C$2:$D$137,2,0)</f>
        <v>BỆNH VIỆN QUẬN TÂN PHÚ</v>
      </c>
      <c r="G325" s="111"/>
      <c r="H325" s="111"/>
      <c r="I325" s="12"/>
      <c r="J325" s="11"/>
      <c r="K325" s="10"/>
      <c r="L325" s="10"/>
      <c r="M325" s="14"/>
    </row>
    <row r="326" spans="1:13">
      <c r="A326" s="7" t="s">
        <v>8762</v>
      </c>
      <c r="B326" s="149" t="s">
        <v>3303</v>
      </c>
      <c r="C326" s="8" t="s">
        <v>8763</v>
      </c>
      <c r="D326" s="7" t="s">
        <v>3307</v>
      </c>
      <c r="E326" s="9" t="s">
        <v>8093</v>
      </c>
      <c r="F326" s="256" t="str">
        <f>VLOOKUP(E326,'MÃ BV'!$C$2:$D$137,2,0)</f>
        <v>BỆNH VIỆN QUẬN TÂN BÌNH</v>
      </c>
      <c r="G326" s="111"/>
      <c r="H326" s="111"/>
      <c r="I326" s="12"/>
      <c r="J326" s="11"/>
      <c r="K326" s="10"/>
      <c r="L326" s="10"/>
      <c r="M326" s="14"/>
    </row>
    <row r="327" spans="1:13">
      <c r="A327" s="7" t="s">
        <v>8764</v>
      </c>
      <c r="B327" s="149" t="s">
        <v>3315</v>
      </c>
      <c r="C327" s="8" t="s">
        <v>8765</v>
      </c>
      <c r="D327" s="7"/>
      <c r="E327" s="9" t="s">
        <v>8117</v>
      </c>
      <c r="F327" s="256" t="str">
        <f>VLOOKUP(E327,'MÃ BV'!$C$2:$D$137,2,0)</f>
        <v>BỆNH VIỆN 175</v>
      </c>
      <c r="G327" s="272">
        <v>7936733774</v>
      </c>
      <c r="H327" s="111"/>
      <c r="I327" s="12"/>
      <c r="J327" s="11"/>
      <c r="K327" s="10"/>
      <c r="L327" s="10"/>
      <c r="M327" s="14"/>
    </row>
    <row r="328" spans="1:13">
      <c r="A328" s="7" t="s">
        <v>8766</v>
      </c>
      <c r="B328" s="149" t="s">
        <v>3321</v>
      </c>
      <c r="C328" s="8" t="s">
        <v>8767</v>
      </c>
      <c r="D328" s="7"/>
      <c r="E328" s="9" t="s">
        <v>8137</v>
      </c>
      <c r="F328" s="256" t="str">
        <f>VLOOKUP(E328,'MÃ BV'!$C$2:$D$137,2,0)</f>
        <v xml:space="preserve">BỆNH VIỆN QUẬN PHÚ NHUẬN </v>
      </c>
      <c r="G328" s="266" t="s">
        <v>3323</v>
      </c>
      <c r="H328" s="111"/>
      <c r="I328" s="12"/>
      <c r="J328" s="11"/>
      <c r="K328" s="10"/>
      <c r="L328" s="10"/>
      <c r="M328" s="14"/>
    </row>
    <row r="329" spans="1:13">
      <c r="A329" s="7" t="s">
        <v>8768</v>
      </c>
      <c r="B329" s="149" t="s">
        <v>3329</v>
      </c>
      <c r="C329" s="8"/>
      <c r="D329" s="7"/>
      <c r="E329" s="9"/>
      <c r="F329" s="256" t="e">
        <f>VLOOKUP(E329,'MÃ BV'!$C$2:$D$137,2,0)</f>
        <v>#N/A</v>
      </c>
      <c r="G329" s="111" t="s">
        <v>5716</v>
      </c>
      <c r="H329" s="111"/>
      <c r="I329" s="12"/>
      <c r="J329" s="11"/>
      <c r="K329" s="10"/>
      <c r="L329" s="10"/>
      <c r="M329" s="14"/>
    </row>
    <row r="330" spans="1:13">
      <c r="A330" s="7" t="s">
        <v>8769</v>
      </c>
      <c r="B330" s="149" t="s">
        <v>3344</v>
      </c>
      <c r="C330" s="8" t="s">
        <v>8770</v>
      </c>
      <c r="D330" s="7"/>
      <c r="E330" s="9" t="s">
        <v>8451</v>
      </c>
      <c r="F330" s="256" t="str">
        <f>VLOOKUP(E330,'MÃ BV'!$C$2:$D$137,2,0)</f>
        <v>PHÒNG KHÁM ĐA KHOA (THUỘC  CTCP BV ĐA KHOA HOÀN MỸ SÀI GÒN )</v>
      </c>
      <c r="G330" s="111" t="s">
        <v>5716</v>
      </c>
      <c r="H330" s="111"/>
      <c r="I330" s="12"/>
      <c r="J330" s="11"/>
      <c r="K330" s="10"/>
      <c r="L330" s="10"/>
      <c r="M330" s="14"/>
    </row>
    <row r="331" spans="1:13">
      <c r="A331" s="7" t="s">
        <v>8771</v>
      </c>
      <c r="B331" s="149" t="s">
        <v>3358</v>
      </c>
      <c r="C331" s="8" t="s">
        <v>8772</v>
      </c>
      <c r="D331" s="7" t="s">
        <v>3360</v>
      </c>
      <c r="E331" s="9" t="s">
        <v>8212</v>
      </c>
      <c r="F331" s="256" t="str">
        <f>VLOOKUP(E331,'MÃ BV'!$C$2:$D$137,2,0)</f>
        <v>BỆNH VIỆN QUẬN 6</v>
      </c>
      <c r="G331" s="111"/>
      <c r="H331" s="111"/>
      <c r="I331" s="12"/>
      <c r="J331" s="11"/>
      <c r="K331" s="10"/>
      <c r="L331" s="10"/>
      <c r="M331" s="14"/>
    </row>
    <row r="332" spans="1:13">
      <c r="A332" s="7" t="s">
        <v>8773</v>
      </c>
      <c r="B332" s="149" t="s">
        <v>3365</v>
      </c>
      <c r="C332" s="8"/>
      <c r="D332" s="7"/>
      <c r="E332" s="9"/>
      <c r="F332" s="256" t="e">
        <f>VLOOKUP(E332,'MÃ BV'!$C$2:$D$137,2,0)</f>
        <v>#N/A</v>
      </c>
      <c r="G332" s="111" t="s">
        <v>5716</v>
      </c>
      <c r="H332" s="111"/>
      <c r="I332" s="12"/>
      <c r="J332" s="11"/>
      <c r="K332" s="10"/>
      <c r="L332" s="10"/>
      <c r="M332" s="14"/>
    </row>
    <row r="333" spans="1:13">
      <c r="A333" s="7" t="s">
        <v>8774</v>
      </c>
      <c r="B333" s="149" t="s">
        <v>3372</v>
      </c>
      <c r="C333" s="8" t="s">
        <v>8775</v>
      </c>
      <c r="D333" s="7"/>
      <c r="E333" s="9" t="s">
        <v>8663</v>
      </c>
      <c r="F333" s="256" t="e">
        <f>VLOOKUP(E333,'MÃ BV'!$C$2:$D$137,2,0)</f>
        <v>#N/A</v>
      </c>
      <c r="G333" s="111" t="s">
        <v>5716</v>
      </c>
      <c r="H333" s="111"/>
      <c r="I333" s="12"/>
      <c r="J333" s="11"/>
      <c r="K333" s="10"/>
      <c r="L333" s="10"/>
      <c r="M333" s="14"/>
    </row>
    <row r="334" spans="1:13">
      <c r="A334" s="7" t="s">
        <v>8776</v>
      </c>
      <c r="B334" s="149" t="s">
        <v>3381</v>
      </c>
      <c r="C334" s="8" t="s">
        <v>8777</v>
      </c>
      <c r="D334" s="7"/>
      <c r="E334" s="9" t="s">
        <v>8264</v>
      </c>
      <c r="F334" s="256" t="str">
        <f>VLOOKUP(E334,'MÃ BV'!$C$2:$D$137,2,0)</f>
        <v xml:space="preserve">BỆNH VIỆN ĐA KHOA TÂM TRÍ SÀI GÒN </v>
      </c>
      <c r="G334" s="111" t="s">
        <v>5716</v>
      </c>
      <c r="H334" s="111"/>
      <c r="I334" s="11"/>
      <c r="J334" s="11"/>
      <c r="K334" s="10"/>
      <c r="L334" s="10"/>
      <c r="M334" s="14"/>
    </row>
    <row r="335" spans="1:13">
      <c r="A335" s="7" t="s">
        <v>8778</v>
      </c>
      <c r="B335" s="149" t="s">
        <v>3393</v>
      </c>
      <c r="C335" s="8" t="s">
        <v>8779</v>
      </c>
      <c r="D335" s="7"/>
      <c r="E335" s="9" t="s">
        <v>8110</v>
      </c>
      <c r="F335" s="256" t="str">
        <f>VLOOKUP(E335,'MÃ BV'!$C$2:$D$137,2,0)</f>
        <v>PHÒNG KHÁM ĐA KHOA CƠ SỞ 2 - BỆNH VIỆN QUẬN GÒ VẤP</v>
      </c>
      <c r="G335" s="111" t="s">
        <v>5716</v>
      </c>
      <c r="H335" s="111"/>
      <c r="I335" s="10"/>
      <c r="J335" s="11"/>
      <c r="K335" s="10"/>
      <c r="L335" s="10"/>
      <c r="M335" s="14"/>
    </row>
    <row r="336" spans="1:13">
      <c r="A336" s="7" t="s">
        <v>8780</v>
      </c>
      <c r="B336" s="149" t="s">
        <v>3401</v>
      </c>
      <c r="C336" s="8" t="s">
        <v>8781</v>
      </c>
      <c r="D336" s="7" t="s">
        <v>7330</v>
      </c>
      <c r="E336" s="9" t="s">
        <v>8093</v>
      </c>
      <c r="F336" s="256" t="str">
        <f>VLOOKUP(E336,'MÃ BV'!$C$2:$D$137,2,0)</f>
        <v>BỆNH VIỆN QUẬN TÂN BÌNH</v>
      </c>
      <c r="G336" s="111"/>
      <c r="H336" s="111"/>
      <c r="I336" s="10"/>
      <c r="J336" s="11"/>
      <c r="K336" s="10"/>
      <c r="L336" s="10"/>
      <c r="M336" s="14"/>
    </row>
    <row r="337" spans="1:13">
      <c r="A337" s="7" t="s">
        <v>8782</v>
      </c>
      <c r="B337" s="149" t="s">
        <v>3410</v>
      </c>
      <c r="C337" s="8" t="s">
        <v>8783</v>
      </c>
      <c r="D337" s="7" t="s">
        <v>8784</v>
      </c>
      <c r="E337" s="9" t="s">
        <v>8288</v>
      </c>
      <c r="F337" s="256" t="str">
        <f>VLOOKUP(E337,'MÃ BV'!$C$2:$D$137,2,0)</f>
        <v>BỆNH VIỆN QUẬN 3</v>
      </c>
      <c r="G337" s="111"/>
      <c r="H337" s="111"/>
      <c r="I337" s="10"/>
      <c r="J337" s="11"/>
      <c r="K337" s="10"/>
      <c r="L337" s="10"/>
      <c r="M337" s="14"/>
    </row>
    <row r="338" spans="1:13">
      <c r="A338" s="7" t="s">
        <v>8785</v>
      </c>
      <c r="B338" s="149" t="s">
        <v>3419</v>
      </c>
      <c r="C338" s="8" t="s">
        <v>8786</v>
      </c>
      <c r="D338" s="7"/>
      <c r="E338" s="9" t="s">
        <v>8078</v>
      </c>
      <c r="F338" s="256" t="str">
        <f>VLOOKUP(E338,'MÃ BV'!$C$2:$D$137,2,0)</f>
        <v xml:space="preserve">BỆNH VIỆN THỐNG  NHẤT </v>
      </c>
      <c r="G338" s="111" t="s">
        <v>5716</v>
      </c>
      <c r="H338" s="111"/>
      <c r="I338" s="10"/>
      <c r="J338" s="11"/>
      <c r="K338" s="10"/>
      <c r="L338" s="10"/>
      <c r="M338" s="14"/>
    </row>
    <row r="339" spans="1:13">
      <c r="A339" s="7" t="s">
        <v>8787</v>
      </c>
      <c r="B339" s="149" t="s">
        <v>3427</v>
      </c>
      <c r="C339" s="8" t="s">
        <v>8788</v>
      </c>
      <c r="D339" s="7"/>
      <c r="E339" s="9" t="s">
        <v>8370</v>
      </c>
      <c r="F339" s="256" t="e">
        <f>VLOOKUP(E339,'MÃ BV'!$C$2:$D$137,2,0)</f>
        <v>#N/A</v>
      </c>
      <c r="G339" s="111" t="s">
        <v>5716</v>
      </c>
      <c r="H339" s="111"/>
      <c r="I339" s="10"/>
      <c r="J339" s="11"/>
      <c r="K339" s="10"/>
      <c r="L339" s="10"/>
      <c r="M339" s="14"/>
    </row>
    <row r="340" spans="1:13">
      <c r="A340" s="7" t="s">
        <v>8789</v>
      </c>
      <c r="B340" s="149" t="s">
        <v>3437</v>
      </c>
      <c r="C340" s="8" t="s">
        <v>8790</v>
      </c>
      <c r="D340" s="7" t="s">
        <v>3439</v>
      </c>
      <c r="E340" s="9" t="s">
        <v>8093</v>
      </c>
      <c r="F340" s="256" t="str">
        <f>VLOOKUP(E340,'MÃ BV'!$C$2:$D$137,2,0)</f>
        <v>BỆNH VIỆN QUẬN TÂN BÌNH</v>
      </c>
      <c r="G340" s="111"/>
      <c r="H340" s="111"/>
      <c r="I340" s="10"/>
      <c r="J340" s="11"/>
      <c r="K340" s="10"/>
      <c r="L340" s="10"/>
      <c r="M340" s="14"/>
    </row>
    <row r="341" spans="1:13">
      <c r="A341" s="7" t="s">
        <v>8791</v>
      </c>
      <c r="B341" s="149" t="s">
        <v>3449</v>
      </c>
      <c r="C341" s="8"/>
      <c r="D341" s="7"/>
      <c r="E341" s="9"/>
      <c r="F341" s="256" t="e">
        <f>VLOOKUP(E341,'MÃ BV'!$C$2:$D$137,2,0)</f>
        <v>#N/A</v>
      </c>
      <c r="G341" s="111" t="s">
        <v>5716</v>
      </c>
      <c r="H341" s="111"/>
      <c r="I341" s="10"/>
      <c r="J341" s="11"/>
      <c r="K341" s="10"/>
      <c r="L341" s="10"/>
      <c r="M341" s="14"/>
    </row>
    <row r="342" spans="1:13">
      <c r="A342" s="7" t="s">
        <v>8792</v>
      </c>
      <c r="B342" s="149" t="s">
        <v>3457</v>
      </c>
      <c r="C342" s="8" t="s">
        <v>8793</v>
      </c>
      <c r="D342" s="7" t="s">
        <v>3460</v>
      </c>
      <c r="E342" s="9" t="s">
        <v>8110</v>
      </c>
      <c r="F342" s="256" t="str">
        <f>VLOOKUP(E342,'MÃ BV'!$C$2:$D$137,2,0)</f>
        <v>PHÒNG KHÁM ĐA KHOA CƠ SỞ 2 - BỆNH VIỆN QUẬN GÒ VẤP</v>
      </c>
      <c r="G342" s="111"/>
      <c r="H342" s="111"/>
      <c r="I342" s="10"/>
      <c r="J342" s="11"/>
      <c r="K342" s="10"/>
      <c r="L342" s="10"/>
      <c r="M342" s="14"/>
    </row>
    <row r="343" spans="1:13">
      <c r="A343" s="7" t="s">
        <v>8794</v>
      </c>
      <c r="B343" s="149" t="s">
        <v>3466</v>
      </c>
      <c r="C343" s="8" t="s">
        <v>8795</v>
      </c>
      <c r="D343" s="7" t="s">
        <v>3470</v>
      </c>
      <c r="E343" s="9" t="s">
        <v>8110</v>
      </c>
      <c r="F343" s="256" t="str">
        <f>VLOOKUP(E343,'MÃ BV'!$C$2:$D$137,2,0)</f>
        <v>PHÒNG KHÁM ĐA KHOA CƠ SỞ 2 - BỆNH VIỆN QUẬN GÒ VẤP</v>
      </c>
      <c r="G343" s="111"/>
      <c r="H343" s="111"/>
      <c r="I343" s="10"/>
      <c r="J343" s="11"/>
      <c r="K343" s="10"/>
      <c r="L343" s="10"/>
      <c r="M343" s="14"/>
    </row>
    <row r="344" spans="1:13">
      <c r="A344" s="7" t="s">
        <v>8796</v>
      </c>
      <c r="B344" s="149" t="s">
        <v>3476</v>
      </c>
      <c r="C344" s="8" t="s">
        <v>8797</v>
      </c>
      <c r="D344" s="7"/>
      <c r="E344" s="9" t="s">
        <v>8093</v>
      </c>
      <c r="F344" s="256" t="str">
        <f>VLOOKUP(E344,'MÃ BV'!$C$2:$D$137,2,0)</f>
        <v>BỆNH VIỆN QUẬN TÂN BÌNH</v>
      </c>
      <c r="G344" s="111" t="s">
        <v>5716</v>
      </c>
      <c r="H344" s="111"/>
      <c r="I344" s="10"/>
      <c r="J344" s="11"/>
      <c r="K344" s="10"/>
      <c r="L344" s="10"/>
      <c r="M344" s="14"/>
    </row>
    <row r="345" spans="1:13">
      <c r="A345" s="7" t="s">
        <v>8798</v>
      </c>
      <c r="B345" s="149" t="s">
        <v>3483</v>
      </c>
      <c r="C345" s="8" t="s">
        <v>8799</v>
      </c>
      <c r="D345" s="7" t="s">
        <v>8800</v>
      </c>
      <c r="E345" s="9" t="s">
        <v>8093</v>
      </c>
      <c r="F345" s="256" t="str">
        <f>VLOOKUP(E345,'MÃ BV'!$C$2:$D$137,2,0)</f>
        <v>BỆNH VIỆN QUẬN TÂN BÌNH</v>
      </c>
      <c r="G345" s="111" t="s">
        <v>5716</v>
      </c>
      <c r="H345" s="111"/>
      <c r="I345" s="10"/>
      <c r="J345" s="11"/>
      <c r="K345" s="10"/>
      <c r="L345" s="10"/>
      <c r="M345" s="14"/>
    </row>
    <row r="346" spans="1:13">
      <c r="A346" s="7" t="s">
        <v>8801</v>
      </c>
      <c r="B346" s="149" t="s">
        <v>3492</v>
      </c>
      <c r="C346" s="8"/>
      <c r="D346" s="7"/>
      <c r="E346" s="9"/>
      <c r="F346" s="256" t="e">
        <f>VLOOKUP(E346,'MÃ BV'!$C$2:$D$137,2,0)</f>
        <v>#N/A</v>
      </c>
      <c r="G346" s="111" t="s">
        <v>5716</v>
      </c>
      <c r="H346" s="111"/>
      <c r="I346" s="10"/>
      <c r="J346" s="11"/>
      <c r="K346" s="10"/>
      <c r="L346" s="10"/>
      <c r="M346" s="14"/>
    </row>
    <row r="347" spans="1:13">
      <c r="A347" s="7" t="s">
        <v>8802</v>
      </c>
      <c r="B347" s="149" t="s">
        <v>3505</v>
      </c>
      <c r="C347" s="8"/>
      <c r="D347" s="7"/>
      <c r="E347" s="9"/>
      <c r="F347" s="256" t="e">
        <f>VLOOKUP(E347,'MÃ BV'!$C$2:$D$137,2,0)</f>
        <v>#N/A</v>
      </c>
      <c r="G347" s="111" t="s">
        <v>5716</v>
      </c>
      <c r="H347" s="111"/>
      <c r="I347" s="10"/>
      <c r="J347" s="11"/>
      <c r="K347" s="10"/>
      <c r="L347" s="10"/>
      <c r="M347" s="14"/>
    </row>
    <row r="348" spans="1:13">
      <c r="A348" s="7" t="s">
        <v>8803</v>
      </c>
      <c r="B348" s="149" t="s">
        <v>3511</v>
      </c>
      <c r="C348" s="8"/>
      <c r="D348" s="7"/>
      <c r="E348" s="9"/>
      <c r="F348" s="256" t="e">
        <f>VLOOKUP(E348,'MÃ BV'!$C$2:$D$137,2,0)</f>
        <v>#N/A</v>
      </c>
      <c r="G348" s="111" t="s">
        <v>5716</v>
      </c>
      <c r="H348" s="111"/>
      <c r="I348" s="10"/>
      <c r="J348" s="11"/>
      <c r="K348" s="10"/>
      <c r="L348" s="10"/>
      <c r="M348" s="14"/>
    </row>
    <row r="349" spans="1:13">
      <c r="A349" s="7" t="s">
        <v>8804</v>
      </c>
      <c r="B349" s="149" t="s">
        <v>3519</v>
      </c>
      <c r="C349" s="8" t="s">
        <v>8741</v>
      </c>
      <c r="D349" s="7" t="s">
        <v>3521</v>
      </c>
      <c r="E349" s="9" t="s">
        <v>8098</v>
      </c>
      <c r="F349" s="256" t="str">
        <f>VLOOKUP(E349,'MÃ BV'!$C$2:$D$137,2,0)</f>
        <v>BỆNH VIỆN QUẬN TÂN PHÚ</v>
      </c>
      <c r="G349" s="111"/>
      <c r="H349" s="111"/>
      <c r="I349" s="11"/>
      <c r="J349" s="11"/>
      <c r="K349" s="10"/>
      <c r="L349" s="10"/>
      <c r="M349" s="14"/>
    </row>
    <row r="350" spans="1:13">
      <c r="A350" s="7" t="s">
        <v>8805</v>
      </c>
      <c r="B350" s="149" t="s">
        <v>3528</v>
      </c>
      <c r="C350" s="8"/>
      <c r="D350" s="7"/>
      <c r="E350" s="9"/>
      <c r="F350" s="256" t="e">
        <f>VLOOKUP(E350,'MÃ BV'!$C$2:$D$137,2,0)</f>
        <v>#N/A</v>
      </c>
      <c r="G350" s="111" t="s">
        <v>5716</v>
      </c>
      <c r="H350" s="111"/>
      <c r="I350" s="10"/>
      <c r="J350" s="11"/>
      <c r="K350" s="10"/>
      <c r="L350" s="10"/>
      <c r="M350" s="14"/>
    </row>
    <row r="351" spans="1:13">
      <c r="A351" s="7" t="s">
        <v>8806</v>
      </c>
      <c r="B351" s="149" t="s">
        <v>3533</v>
      </c>
      <c r="C351" s="8"/>
      <c r="D351" s="7"/>
      <c r="E351" s="9"/>
      <c r="F351" s="256" t="e">
        <f>VLOOKUP(E351,'MÃ BV'!$C$2:$D$137,2,0)</f>
        <v>#N/A</v>
      </c>
      <c r="G351" s="111" t="s">
        <v>5716</v>
      </c>
      <c r="H351" s="111"/>
      <c r="I351" s="10"/>
      <c r="J351" s="11"/>
      <c r="K351" s="10"/>
      <c r="L351" s="10"/>
      <c r="M351" s="14"/>
    </row>
    <row r="352" spans="1:13">
      <c r="A352" s="7" t="s">
        <v>8807</v>
      </c>
      <c r="B352" s="149" t="s">
        <v>3542</v>
      </c>
      <c r="C352" s="8" t="s">
        <v>8808</v>
      </c>
      <c r="D352" s="7" t="s">
        <v>7331</v>
      </c>
      <c r="E352" s="9" t="s">
        <v>8078</v>
      </c>
      <c r="F352" s="256" t="str">
        <f>VLOOKUP(E352,'MÃ BV'!$C$2:$D$137,2,0)</f>
        <v xml:space="preserve">BỆNH VIỆN THỐNG  NHẤT </v>
      </c>
      <c r="G352" s="111"/>
      <c r="H352" s="111"/>
      <c r="I352" s="10"/>
      <c r="J352" s="11"/>
      <c r="K352" s="10"/>
      <c r="L352" s="10"/>
      <c r="M352" s="14"/>
    </row>
    <row r="353" spans="1:13">
      <c r="A353" s="7" t="s">
        <v>8809</v>
      </c>
      <c r="B353" s="149" t="s">
        <v>3549</v>
      </c>
      <c r="C353" s="8" t="s">
        <v>8810</v>
      </c>
      <c r="D353" s="7" t="s">
        <v>8811</v>
      </c>
      <c r="E353" s="9" t="s">
        <v>8236</v>
      </c>
      <c r="F353" s="256" t="str">
        <f>VLOOKUP(E353,'MÃ BV'!$C$2:$D$137,2,0)</f>
        <v>PHÒNG KHÁM ĐA KHOA (THUỘC  CP TTYK THÀNH CÔNG )</v>
      </c>
      <c r="G353" s="111" t="s">
        <v>5716</v>
      </c>
      <c r="H353" s="111"/>
      <c r="I353" s="10"/>
      <c r="J353" s="11"/>
      <c r="K353" s="10"/>
      <c r="L353" s="10"/>
      <c r="M353" s="14"/>
    </row>
    <row r="354" spans="1:13">
      <c r="A354" s="7" t="s">
        <v>8812</v>
      </c>
      <c r="B354" s="149" t="s">
        <v>3557</v>
      </c>
      <c r="C354" s="8" t="s">
        <v>8813</v>
      </c>
      <c r="D354" s="7"/>
      <c r="E354" s="9" t="s">
        <v>8191</v>
      </c>
      <c r="F354" s="256" t="str">
        <f>VLOOKUP(E354,'MÃ BV'!$C$2:$D$137,2,0)</f>
        <v>BỆNH VIỆN QUẬN 11</v>
      </c>
      <c r="G354" s="111" t="s">
        <v>5716</v>
      </c>
      <c r="H354" s="111"/>
      <c r="I354" s="10"/>
      <c r="J354" s="11"/>
      <c r="K354" s="10"/>
      <c r="L354" s="10"/>
      <c r="M354" s="14"/>
    </row>
    <row r="355" spans="1:13">
      <c r="A355" s="7" t="s">
        <v>8814</v>
      </c>
      <c r="B355" s="149" t="s">
        <v>3565</v>
      </c>
      <c r="C355" s="8" t="s">
        <v>8815</v>
      </c>
      <c r="D355" s="7" t="s">
        <v>3568</v>
      </c>
      <c r="E355" s="9" t="s">
        <v>8098</v>
      </c>
      <c r="F355" s="256" t="str">
        <f>VLOOKUP(E355,'MÃ BV'!$C$2:$D$137,2,0)</f>
        <v>BỆNH VIỆN QUẬN TÂN PHÚ</v>
      </c>
      <c r="G355" s="111"/>
      <c r="H355" s="111"/>
      <c r="I355" s="11"/>
      <c r="J355" s="11"/>
      <c r="K355" s="10"/>
      <c r="L355" s="10"/>
      <c r="M355" s="14"/>
    </row>
    <row r="356" spans="1:13">
      <c r="A356" s="7" t="s">
        <v>8816</v>
      </c>
      <c r="B356" s="149" t="s">
        <v>3575</v>
      </c>
      <c r="C356" s="8" t="s">
        <v>8817</v>
      </c>
      <c r="D356" s="7" t="s">
        <v>3578</v>
      </c>
      <c r="E356" s="9"/>
      <c r="F356" s="256" t="e">
        <f>VLOOKUP(E356,'MÃ BV'!$C$2:$D$137,2,0)</f>
        <v>#N/A</v>
      </c>
      <c r="G356" s="111"/>
      <c r="H356" s="111"/>
      <c r="I356" s="10"/>
      <c r="J356" s="11"/>
      <c r="K356" s="10"/>
      <c r="L356" s="10"/>
      <c r="M356" s="14"/>
    </row>
    <row r="357" spans="1:13">
      <c r="A357" s="7" t="s">
        <v>8818</v>
      </c>
      <c r="B357" s="149" t="s">
        <v>3584</v>
      </c>
      <c r="C357" s="8" t="s">
        <v>8819</v>
      </c>
      <c r="D357" s="7" t="s">
        <v>30734</v>
      </c>
      <c r="E357" s="9" t="s">
        <v>8098</v>
      </c>
      <c r="F357" s="256" t="str">
        <f>VLOOKUP(E357,'MÃ BV'!$C$2:$D$137,2,0)</f>
        <v>BỆNH VIỆN QUẬN TÂN PHÚ</v>
      </c>
      <c r="G357" s="111" t="s">
        <v>5716</v>
      </c>
      <c r="H357" s="111"/>
      <c r="I357" s="10"/>
      <c r="J357" s="11"/>
      <c r="K357" s="10"/>
      <c r="L357" s="10"/>
      <c r="M357" s="14"/>
    </row>
    <row r="358" spans="1:13">
      <c r="A358" s="7" t="s">
        <v>8820</v>
      </c>
      <c r="B358" s="149" t="s">
        <v>3594</v>
      </c>
      <c r="C358" s="8" t="s">
        <v>8821</v>
      </c>
      <c r="D358" s="7" t="s">
        <v>30735</v>
      </c>
      <c r="E358" s="9" t="s">
        <v>8098</v>
      </c>
      <c r="F358" s="256" t="str">
        <f>VLOOKUP(E358,'MÃ BV'!$C$2:$D$137,2,0)</f>
        <v>BỆNH VIỆN QUẬN TÂN PHÚ</v>
      </c>
      <c r="G358" s="111" t="s">
        <v>5716</v>
      </c>
      <c r="H358" s="111"/>
      <c r="I358" s="10"/>
      <c r="J358" s="11"/>
      <c r="K358" s="10"/>
      <c r="L358" s="10"/>
      <c r="M358" s="14"/>
    </row>
    <row r="359" spans="1:13">
      <c r="A359" s="7" t="s">
        <v>8822</v>
      </c>
      <c r="B359" s="149" t="s">
        <v>3599</v>
      </c>
      <c r="C359" s="8" t="s">
        <v>8823</v>
      </c>
      <c r="D359" s="7" t="s">
        <v>3602</v>
      </c>
      <c r="E359" s="9" t="s">
        <v>8098</v>
      </c>
      <c r="F359" s="256" t="str">
        <f>VLOOKUP(E359,'MÃ BV'!$C$2:$D$137,2,0)</f>
        <v>BỆNH VIỆN QUẬN TÂN PHÚ</v>
      </c>
      <c r="G359" s="111"/>
      <c r="H359" s="111"/>
      <c r="I359" s="11"/>
      <c r="J359" s="11"/>
      <c r="K359" s="10"/>
      <c r="L359" s="10"/>
      <c r="M359" s="14"/>
    </row>
    <row r="360" spans="1:13">
      <c r="A360" s="7" t="s">
        <v>8824</v>
      </c>
      <c r="B360" s="149" t="s">
        <v>3610</v>
      </c>
      <c r="C360" s="8" t="s">
        <v>8825</v>
      </c>
      <c r="D360" s="7"/>
      <c r="E360" s="9" t="s">
        <v>8098</v>
      </c>
      <c r="F360" s="256" t="str">
        <f>VLOOKUP(E360,'MÃ BV'!$C$2:$D$137,2,0)</f>
        <v>BỆNH VIỆN QUẬN TÂN PHÚ</v>
      </c>
      <c r="G360" s="111" t="s">
        <v>5716</v>
      </c>
      <c r="H360" s="111"/>
      <c r="I360" s="10"/>
      <c r="J360" s="11"/>
      <c r="K360" s="10"/>
      <c r="L360" s="10"/>
      <c r="M360" s="14"/>
    </row>
    <row r="361" spans="1:13">
      <c r="A361" s="7" t="s">
        <v>8826</v>
      </c>
      <c r="B361" s="149" t="s">
        <v>3618</v>
      </c>
      <c r="C361" s="8" t="s">
        <v>8827</v>
      </c>
      <c r="D361" s="7" t="s">
        <v>7332</v>
      </c>
      <c r="E361" s="9" t="s">
        <v>8828</v>
      </c>
      <c r="F361" s="256" t="e">
        <f>VLOOKUP(E361,'MÃ BV'!$C$2:$D$137,2,0)</f>
        <v>#N/A</v>
      </c>
      <c r="G361" s="111"/>
      <c r="H361" s="111"/>
      <c r="I361" s="10"/>
      <c r="J361" s="11"/>
      <c r="K361" s="10"/>
      <c r="L361" s="10"/>
      <c r="M361" s="14"/>
    </row>
    <row r="362" spans="1:13">
      <c r="A362" s="7" t="s">
        <v>8829</v>
      </c>
      <c r="B362" s="149" t="s">
        <v>3624</v>
      </c>
      <c r="C362" s="8" t="s">
        <v>8830</v>
      </c>
      <c r="D362" s="7" t="s">
        <v>3626</v>
      </c>
      <c r="E362" s="9" t="s">
        <v>8162</v>
      </c>
      <c r="F362" s="256" t="str">
        <f>VLOOKUP(E362,'MÃ BV'!$C$2:$D$137,2,0)</f>
        <v xml:space="preserve">BỆNH VIỆN NHÂN DÂN GIA ĐỊNH </v>
      </c>
      <c r="G362" s="111"/>
      <c r="H362" s="111"/>
      <c r="I362" s="11"/>
      <c r="J362" s="11"/>
      <c r="K362" s="10"/>
      <c r="L362" s="10"/>
      <c r="M362" s="14"/>
    </row>
    <row r="363" spans="1:13">
      <c r="A363" s="7" t="s">
        <v>8831</v>
      </c>
      <c r="B363" s="149" t="s">
        <v>3632</v>
      </c>
      <c r="C363" s="8"/>
      <c r="D363" s="7"/>
      <c r="E363" s="9"/>
      <c r="F363" s="256" t="e">
        <f>VLOOKUP(E363,'MÃ BV'!$C$2:$D$137,2,0)</f>
        <v>#N/A</v>
      </c>
      <c r="G363" s="111" t="s">
        <v>5716</v>
      </c>
      <c r="H363" s="111"/>
      <c r="I363" s="10"/>
      <c r="J363" s="11"/>
      <c r="K363" s="10"/>
      <c r="L363" s="10"/>
      <c r="M363" s="14"/>
    </row>
    <row r="364" spans="1:13">
      <c r="A364" s="7" t="s">
        <v>8832</v>
      </c>
      <c r="B364" s="149" t="s">
        <v>3647</v>
      </c>
      <c r="C364" s="8" t="s">
        <v>8833</v>
      </c>
      <c r="D364" s="7"/>
      <c r="E364" s="9" t="s">
        <v>8834</v>
      </c>
      <c r="F364" s="256" t="str">
        <f>VLOOKUP(E364,'MÃ BV'!$C$2:$D$137,2,0)</f>
        <v>PHÒNG KHÁM ĐA KHOA (THUỘC   Cty TNHH DỊCH VỤ Y TẾ GENTICAL LẠC LONG QUÂN )</v>
      </c>
      <c r="G364" s="111" t="s">
        <v>5716</v>
      </c>
      <c r="H364" s="111"/>
      <c r="I364" s="10"/>
      <c r="J364" s="11"/>
      <c r="K364" s="10"/>
      <c r="L364" s="10"/>
      <c r="M364" s="14"/>
    </row>
    <row r="365" spans="1:13">
      <c r="A365" s="7" t="s">
        <v>8835</v>
      </c>
      <c r="B365" s="149" t="s">
        <v>3654</v>
      </c>
      <c r="C365" s="8"/>
      <c r="D365" s="7"/>
      <c r="E365" s="9"/>
      <c r="F365" s="256" t="e">
        <f>VLOOKUP(E365,'MÃ BV'!$C$2:$D$137,2,0)</f>
        <v>#N/A</v>
      </c>
      <c r="G365" s="111" t="s">
        <v>5716</v>
      </c>
      <c r="H365" s="111"/>
      <c r="I365" s="10"/>
      <c r="J365" s="11"/>
      <c r="K365" s="10"/>
      <c r="L365" s="10"/>
      <c r="M365" s="14"/>
    </row>
    <row r="366" spans="1:13">
      <c r="A366" s="7" t="s">
        <v>8836</v>
      </c>
      <c r="B366" s="149" t="s">
        <v>3663</v>
      </c>
      <c r="C366" s="8"/>
      <c r="D366" s="7"/>
      <c r="E366" s="9"/>
      <c r="F366" s="256" t="e">
        <f>VLOOKUP(E366,'MÃ BV'!$C$2:$D$137,2,0)</f>
        <v>#N/A</v>
      </c>
      <c r="G366" s="111" t="s">
        <v>5716</v>
      </c>
      <c r="H366" s="111"/>
      <c r="I366" s="10"/>
      <c r="J366" s="11"/>
      <c r="K366" s="10"/>
      <c r="L366" s="10"/>
      <c r="M366" s="14"/>
    </row>
    <row r="367" spans="1:13">
      <c r="A367" s="7" t="s">
        <v>8837</v>
      </c>
      <c r="B367" s="149" t="s">
        <v>3669</v>
      </c>
      <c r="C367" s="8" t="s">
        <v>8838</v>
      </c>
      <c r="D367" s="7" t="s">
        <v>8839</v>
      </c>
      <c r="E367" s="9" t="s">
        <v>8087</v>
      </c>
      <c r="F367" s="256" t="str">
        <f>VLOOKUP(E367,'MÃ BV'!$C$2:$D$137,2,0)</f>
        <v xml:space="preserve">BỆNH VIỆN QUẬN BÌNH THẠNH </v>
      </c>
      <c r="G367" s="111" t="s">
        <v>5716</v>
      </c>
      <c r="H367" s="111"/>
      <c r="I367" s="10"/>
      <c r="J367" s="11"/>
      <c r="K367" s="10"/>
      <c r="L367" s="10"/>
      <c r="M367" s="14"/>
    </row>
    <row r="368" spans="1:13">
      <c r="A368" s="7" t="s">
        <v>8840</v>
      </c>
      <c r="B368" s="149" t="s">
        <v>3674</v>
      </c>
      <c r="C368" s="8" t="s">
        <v>8841</v>
      </c>
      <c r="D368" s="7"/>
      <c r="E368" s="9" t="s">
        <v>8842</v>
      </c>
      <c r="F368" s="256" t="e">
        <f>VLOOKUP(E368,'MÃ BV'!$C$2:$D$137,2,0)</f>
        <v>#N/A</v>
      </c>
      <c r="G368" s="111" t="s">
        <v>5716</v>
      </c>
      <c r="H368" s="111"/>
      <c r="I368" s="10"/>
      <c r="J368" s="11"/>
      <c r="K368" s="10"/>
      <c r="L368" s="10"/>
      <c r="M368" s="14"/>
    </row>
    <row r="369" spans="1:13">
      <c r="A369" s="7" t="s">
        <v>8843</v>
      </c>
      <c r="B369" s="149" t="s">
        <v>3681</v>
      </c>
      <c r="C369" s="8" t="s">
        <v>8844</v>
      </c>
      <c r="D369" s="7"/>
      <c r="E369" s="9" t="s">
        <v>8087</v>
      </c>
      <c r="F369" s="256" t="str">
        <f>VLOOKUP(E369,'MÃ BV'!$C$2:$D$137,2,0)</f>
        <v xml:space="preserve">BỆNH VIỆN QUẬN BÌNH THẠNH </v>
      </c>
      <c r="G369" s="111" t="s">
        <v>5716</v>
      </c>
      <c r="H369" s="111"/>
      <c r="I369" s="10"/>
      <c r="J369" s="11"/>
      <c r="K369" s="10"/>
      <c r="L369" s="10"/>
      <c r="M369" s="14"/>
    </row>
    <row r="370" spans="1:13">
      <c r="A370" s="7" t="s">
        <v>8845</v>
      </c>
      <c r="B370" s="149" t="s">
        <v>3693</v>
      </c>
      <c r="C370" s="8" t="s">
        <v>8846</v>
      </c>
      <c r="D370" s="7" t="s">
        <v>7333</v>
      </c>
      <c r="E370" s="9" t="s">
        <v>12926</v>
      </c>
      <c r="F370" s="256" t="e">
        <f>VLOOKUP(E370,'MÃ BV'!$C$2:$D$137,2,0)</f>
        <v>#N/A</v>
      </c>
      <c r="G370" s="111"/>
      <c r="H370" s="111"/>
      <c r="I370" s="10"/>
      <c r="J370" s="11"/>
      <c r="K370" s="10"/>
      <c r="L370" s="10"/>
      <c r="M370" s="14"/>
    </row>
    <row r="371" spans="1:13">
      <c r="A371" s="7" t="s">
        <v>8847</v>
      </c>
      <c r="B371" s="149" t="s">
        <v>3701</v>
      </c>
      <c r="C371" s="8" t="s">
        <v>8848</v>
      </c>
      <c r="D371" s="7" t="s">
        <v>3704</v>
      </c>
      <c r="E371" s="9" t="s">
        <v>8098</v>
      </c>
      <c r="F371" s="256" t="str">
        <f>VLOOKUP(E371,'MÃ BV'!$C$2:$D$137,2,0)</f>
        <v>BỆNH VIỆN QUẬN TÂN PHÚ</v>
      </c>
      <c r="G371" s="111"/>
      <c r="H371" s="111"/>
      <c r="I371" s="11"/>
      <c r="J371" s="11"/>
      <c r="K371" s="10"/>
      <c r="L371" s="10"/>
      <c r="M371" s="14"/>
    </row>
    <row r="372" spans="1:13">
      <c r="A372" s="7" t="s">
        <v>8849</v>
      </c>
      <c r="B372" s="149" t="s">
        <v>3711</v>
      </c>
      <c r="C372" s="8" t="s">
        <v>8850</v>
      </c>
      <c r="D372" s="7" t="s">
        <v>8851</v>
      </c>
      <c r="E372" s="9" t="s">
        <v>8110</v>
      </c>
      <c r="F372" s="256" t="str">
        <f>VLOOKUP(E372,'MÃ BV'!$C$2:$D$137,2,0)</f>
        <v>PHÒNG KHÁM ĐA KHOA CƠ SỞ 2 - BỆNH VIỆN QUẬN GÒ VẤP</v>
      </c>
      <c r="G372" s="111" t="s">
        <v>5716</v>
      </c>
      <c r="H372" s="111"/>
      <c r="I372" s="10"/>
      <c r="J372" s="11"/>
      <c r="K372" s="10"/>
      <c r="L372" s="10"/>
      <c r="M372" s="14"/>
    </row>
    <row r="373" spans="1:13">
      <c r="A373" s="7" t="s">
        <v>8852</v>
      </c>
      <c r="B373" s="149" t="s">
        <v>3717</v>
      </c>
      <c r="C373" s="8" t="s">
        <v>8853</v>
      </c>
      <c r="D373" s="7" t="s">
        <v>8854</v>
      </c>
      <c r="E373" s="9" t="s">
        <v>8098</v>
      </c>
      <c r="F373" s="256" t="str">
        <f>VLOOKUP(E373,'MÃ BV'!$C$2:$D$137,2,0)</f>
        <v>BỆNH VIỆN QUẬN TÂN PHÚ</v>
      </c>
      <c r="G373" s="111" t="s">
        <v>5716</v>
      </c>
      <c r="H373" s="111"/>
      <c r="I373" s="10"/>
      <c r="J373" s="11"/>
      <c r="K373" s="10"/>
      <c r="L373" s="10"/>
      <c r="M373" s="14"/>
    </row>
    <row r="374" spans="1:13">
      <c r="A374" s="7" t="s">
        <v>8855</v>
      </c>
      <c r="B374" s="149" t="s">
        <v>3724</v>
      </c>
      <c r="C374" s="8" t="s">
        <v>8856</v>
      </c>
      <c r="D374" s="7" t="s">
        <v>3726</v>
      </c>
      <c r="E374" s="9" t="s">
        <v>8093</v>
      </c>
      <c r="F374" s="256" t="str">
        <f>VLOOKUP(E374,'MÃ BV'!$C$2:$D$137,2,0)</f>
        <v>BỆNH VIỆN QUẬN TÂN BÌNH</v>
      </c>
      <c r="G374" s="111"/>
      <c r="H374" s="111"/>
      <c r="I374" s="10"/>
      <c r="J374" s="11"/>
      <c r="K374" s="10"/>
      <c r="L374" s="10"/>
      <c r="M374" s="14"/>
    </row>
    <row r="375" spans="1:13">
      <c r="A375" s="7" t="s">
        <v>8857</v>
      </c>
      <c r="B375" s="149" t="s">
        <v>3731</v>
      </c>
      <c r="C375" s="8"/>
      <c r="D375" s="7"/>
      <c r="E375" s="9"/>
      <c r="F375" s="256" t="e">
        <f>VLOOKUP(E375,'MÃ BV'!$C$2:$D$137,2,0)</f>
        <v>#N/A</v>
      </c>
      <c r="G375" s="111" t="s">
        <v>5716</v>
      </c>
      <c r="H375" s="111"/>
      <c r="I375" s="10"/>
      <c r="J375" s="11"/>
      <c r="K375" s="10"/>
      <c r="L375" s="10"/>
      <c r="M375" s="14"/>
    </row>
    <row r="376" spans="1:13">
      <c r="A376" s="7" t="s">
        <v>8858</v>
      </c>
      <c r="B376" s="149" t="s">
        <v>3741</v>
      </c>
      <c r="C376" s="8"/>
      <c r="D376" s="7"/>
      <c r="E376" s="9"/>
      <c r="F376" s="256" t="e">
        <f>VLOOKUP(E376,'MÃ BV'!$C$2:$D$137,2,0)</f>
        <v>#N/A</v>
      </c>
      <c r="G376" s="111" t="s">
        <v>5716</v>
      </c>
      <c r="H376" s="111"/>
      <c r="I376" s="10"/>
      <c r="J376" s="11"/>
      <c r="K376" s="10"/>
      <c r="L376" s="10"/>
      <c r="M376" s="14"/>
    </row>
    <row r="377" spans="1:13">
      <c r="A377" s="7" t="s">
        <v>8859</v>
      </c>
      <c r="B377" s="149" t="s">
        <v>3748</v>
      </c>
      <c r="C377" s="8" t="s">
        <v>8860</v>
      </c>
      <c r="D377" s="7" t="s">
        <v>8861</v>
      </c>
      <c r="E377" s="9" t="s">
        <v>8093</v>
      </c>
      <c r="F377" s="256" t="str">
        <f>VLOOKUP(E377,'MÃ BV'!$C$2:$D$137,2,0)</f>
        <v>BỆNH VIỆN QUẬN TÂN BÌNH</v>
      </c>
      <c r="G377" s="111" t="s">
        <v>5716</v>
      </c>
      <c r="H377" s="111"/>
      <c r="I377" s="10"/>
      <c r="J377" s="11"/>
      <c r="K377" s="10"/>
      <c r="L377" s="10"/>
      <c r="M377" s="14"/>
    </row>
    <row r="378" spans="1:13">
      <c r="A378" s="7" t="s">
        <v>8862</v>
      </c>
      <c r="B378" s="149" t="s">
        <v>3755</v>
      </c>
      <c r="C378" s="8" t="s">
        <v>8863</v>
      </c>
      <c r="D378" s="7" t="s">
        <v>8864</v>
      </c>
      <c r="E378" s="9" t="s">
        <v>8098</v>
      </c>
      <c r="F378" s="256" t="str">
        <f>VLOOKUP(E378,'MÃ BV'!$C$2:$D$137,2,0)</f>
        <v>BỆNH VIỆN QUẬN TÂN PHÚ</v>
      </c>
      <c r="G378" s="111" t="s">
        <v>5716</v>
      </c>
      <c r="H378" s="111"/>
      <c r="I378" s="10"/>
      <c r="J378" s="11"/>
      <c r="K378" s="10"/>
      <c r="L378" s="10"/>
      <c r="M378" s="14"/>
    </row>
    <row r="379" spans="1:13">
      <c r="A379" s="7" t="s">
        <v>8865</v>
      </c>
      <c r="B379" s="149" t="s">
        <v>3762</v>
      </c>
      <c r="C379" s="8" t="s">
        <v>8866</v>
      </c>
      <c r="D379" s="7"/>
      <c r="E379" s="9" t="s">
        <v>8098</v>
      </c>
      <c r="F379" s="256" t="str">
        <f>VLOOKUP(E379,'MÃ BV'!$C$2:$D$137,2,0)</f>
        <v>BỆNH VIỆN QUẬN TÂN PHÚ</v>
      </c>
      <c r="G379" s="111" t="s">
        <v>5716</v>
      </c>
      <c r="H379" s="111"/>
      <c r="I379" s="10"/>
      <c r="J379" s="11"/>
      <c r="K379" s="10"/>
      <c r="L379" s="10"/>
      <c r="M379" s="14"/>
    </row>
    <row r="380" spans="1:13">
      <c r="A380" s="7" t="s">
        <v>8867</v>
      </c>
      <c r="B380" s="149" t="s">
        <v>3769</v>
      </c>
      <c r="C380" s="17" t="s">
        <v>8868</v>
      </c>
      <c r="D380" s="106" t="s">
        <v>8869</v>
      </c>
      <c r="E380" s="18" t="s">
        <v>8078</v>
      </c>
      <c r="F380" s="256" t="str">
        <f>VLOOKUP(E380,'MÃ BV'!$C$2:$D$137,2,0)</f>
        <v xml:space="preserve">BỆNH VIỆN THỐNG  NHẤT </v>
      </c>
      <c r="G380" s="117"/>
      <c r="H380" s="117"/>
      <c r="I380" s="19"/>
      <c r="J380" s="11"/>
      <c r="K380" s="10"/>
      <c r="L380" s="10"/>
      <c r="M380" s="14"/>
    </row>
    <row r="381" spans="1:13">
      <c r="A381" s="7" t="s">
        <v>8870</v>
      </c>
      <c r="B381" s="149" t="s">
        <v>3777</v>
      </c>
      <c r="C381" s="8" t="s">
        <v>8871</v>
      </c>
      <c r="D381" s="7" t="s">
        <v>8872</v>
      </c>
      <c r="E381" s="9" t="s">
        <v>8110</v>
      </c>
      <c r="F381" s="256" t="str">
        <f>VLOOKUP(E381,'MÃ BV'!$C$2:$D$137,2,0)</f>
        <v>PHÒNG KHÁM ĐA KHOA CƠ SỞ 2 - BỆNH VIỆN QUẬN GÒ VẤP</v>
      </c>
      <c r="G381" s="115"/>
      <c r="H381" s="115"/>
      <c r="I381" s="10"/>
      <c r="J381" s="11"/>
      <c r="K381" s="10"/>
      <c r="L381" s="10"/>
      <c r="M381" s="14"/>
    </row>
    <row r="382" spans="1:13">
      <c r="A382" s="7" t="s">
        <v>8873</v>
      </c>
      <c r="B382" s="149" t="s">
        <v>3784</v>
      </c>
      <c r="C382" s="8" t="s">
        <v>8874</v>
      </c>
      <c r="D382" s="7" t="s">
        <v>7334</v>
      </c>
      <c r="E382" s="9" t="s">
        <v>8098</v>
      </c>
      <c r="F382" s="256" t="str">
        <f>VLOOKUP(E382,'MÃ BV'!$C$2:$D$137,2,0)</f>
        <v>BỆNH VIỆN QUẬN TÂN PHÚ</v>
      </c>
      <c r="G382" s="111"/>
      <c r="H382" s="111"/>
      <c r="I382" s="10"/>
      <c r="J382" s="11"/>
      <c r="K382" s="10"/>
      <c r="L382" s="10"/>
      <c r="M382" s="14"/>
    </row>
    <row r="383" spans="1:13">
      <c r="A383" s="7" t="s">
        <v>8875</v>
      </c>
      <c r="B383" s="149" t="s">
        <v>3792</v>
      </c>
      <c r="C383" s="8" t="s">
        <v>8876</v>
      </c>
      <c r="D383" s="7" t="s">
        <v>3796</v>
      </c>
      <c r="E383" s="9" t="s">
        <v>8191</v>
      </c>
      <c r="F383" s="256" t="str">
        <f>VLOOKUP(E383,'MÃ BV'!$C$2:$D$137,2,0)</f>
        <v>BỆNH VIỆN QUẬN 11</v>
      </c>
      <c r="G383" s="111"/>
      <c r="H383" s="111"/>
      <c r="I383" s="11"/>
      <c r="J383" s="11"/>
      <c r="K383" s="10"/>
      <c r="L383" s="10"/>
      <c r="M383" s="14"/>
    </row>
    <row r="384" spans="1:13">
      <c r="A384" s="7" t="s">
        <v>8877</v>
      </c>
      <c r="B384" s="149" t="s">
        <v>3801</v>
      </c>
      <c r="C384" s="8" t="s">
        <v>8878</v>
      </c>
      <c r="D384" s="7" t="s">
        <v>8879</v>
      </c>
      <c r="E384" s="9" t="s">
        <v>8137</v>
      </c>
      <c r="F384" s="256" t="str">
        <f>VLOOKUP(E384,'MÃ BV'!$C$2:$D$137,2,0)</f>
        <v xml:space="preserve">BỆNH VIỆN QUẬN PHÚ NHUẬN </v>
      </c>
      <c r="G384" s="111"/>
      <c r="H384" s="111"/>
      <c r="I384" s="10"/>
      <c r="J384" s="11"/>
      <c r="K384" s="10"/>
      <c r="L384" s="10"/>
      <c r="M384" s="14"/>
    </row>
    <row r="385" spans="1:13">
      <c r="A385" s="7" t="s">
        <v>8880</v>
      </c>
      <c r="B385" s="149" t="s">
        <v>3807</v>
      </c>
      <c r="C385" s="8" t="s">
        <v>8881</v>
      </c>
      <c r="D385" s="7"/>
      <c r="E385" s="9" t="s">
        <v>8078</v>
      </c>
      <c r="F385" s="256" t="str">
        <f>VLOOKUP(E385,'MÃ BV'!$C$2:$D$137,2,0)</f>
        <v xml:space="preserve">BỆNH VIỆN THỐNG  NHẤT </v>
      </c>
      <c r="G385" s="266" t="s">
        <v>8883</v>
      </c>
      <c r="H385" s="125" t="s">
        <v>8882</v>
      </c>
      <c r="I385" s="10"/>
      <c r="J385" s="11"/>
      <c r="K385" s="10"/>
      <c r="L385" s="10"/>
      <c r="M385" s="14"/>
    </row>
    <row r="386" spans="1:13">
      <c r="A386" s="7" t="s">
        <v>8884</v>
      </c>
      <c r="B386" s="149" t="s">
        <v>3817</v>
      </c>
      <c r="C386" s="8" t="s">
        <v>8885</v>
      </c>
      <c r="D386" s="106" t="s">
        <v>8886</v>
      </c>
      <c r="E386" s="18" t="s">
        <v>12926</v>
      </c>
      <c r="F386" s="256" t="e">
        <f>VLOOKUP(E386,'MÃ BV'!$C$2:$D$137,2,0)</f>
        <v>#N/A</v>
      </c>
      <c r="G386" s="115"/>
      <c r="H386" s="126"/>
      <c r="I386" s="10"/>
      <c r="J386" s="11"/>
      <c r="K386" s="10"/>
      <c r="L386" s="10"/>
      <c r="M386" s="14"/>
    </row>
    <row r="387" spans="1:13">
      <c r="A387" s="7" t="s">
        <v>8887</v>
      </c>
      <c r="B387" s="149" t="s">
        <v>3824</v>
      </c>
      <c r="C387" s="8" t="s">
        <v>8888</v>
      </c>
      <c r="D387" s="7" t="s">
        <v>7335</v>
      </c>
      <c r="E387" s="9" t="s">
        <v>8093</v>
      </c>
      <c r="F387" s="256" t="str">
        <f>VLOOKUP(E387,'MÃ BV'!$C$2:$D$137,2,0)</f>
        <v>BỆNH VIỆN QUẬN TÂN BÌNH</v>
      </c>
      <c r="G387" s="111"/>
      <c r="H387" s="125" t="s">
        <v>8889</v>
      </c>
      <c r="I387" s="10"/>
      <c r="J387" s="11"/>
      <c r="K387" s="10"/>
      <c r="L387" s="10"/>
      <c r="M387" s="14"/>
    </row>
    <row r="388" spans="1:13">
      <c r="A388" s="7" t="s">
        <v>8890</v>
      </c>
      <c r="B388" s="149" t="s">
        <v>3832</v>
      </c>
      <c r="C388" s="8"/>
      <c r="D388" s="7"/>
      <c r="E388" s="9"/>
      <c r="F388" s="256" t="e">
        <f>VLOOKUP(E388,'MÃ BV'!$C$2:$D$137,2,0)</f>
        <v>#N/A</v>
      </c>
      <c r="G388" s="111" t="s">
        <v>5716</v>
      </c>
      <c r="H388" s="125" t="s">
        <v>8894</v>
      </c>
      <c r="I388" s="10"/>
      <c r="J388" s="11"/>
      <c r="K388" s="10"/>
      <c r="L388" s="10"/>
      <c r="M388" s="14"/>
    </row>
    <row r="389" spans="1:13">
      <c r="A389" s="7" t="s">
        <v>8891</v>
      </c>
      <c r="B389" s="149" t="s">
        <v>3840</v>
      </c>
      <c r="C389" s="8" t="s">
        <v>8892</v>
      </c>
      <c r="D389" s="7" t="s">
        <v>8893</v>
      </c>
      <c r="E389" s="9" t="s">
        <v>8093</v>
      </c>
      <c r="F389" s="256" t="str">
        <f>VLOOKUP(E389,'MÃ BV'!$C$2:$D$137,2,0)</f>
        <v>BỆNH VIỆN QUẬN TÂN BÌNH</v>
      </c>
      <c r="G389" s="111"/>
      <c r="H389" s="125" t="s">
        <v>8894</v>
      </c>
      <c r="I389" s="10"/>
      <c r="J389" s="11"/>
      <c r="K389" s="10"/>
      <c r="L389" s="10"/>
      <c r="M389" s="14"/>
    </row>
    <row r="390" spans="1:13">
      <c r="A390" s="7" t="s">
        <v>8895</v>
      </c>
      <c r="B390" s="149" t="s">
        <v>3851</v>
      </c>
      <c r="C390" s="8" t="s">
        <v>8896</v>
      </c>
      <c r="D390" s="7" t="s">
        <v>7336</v>
      </c>
      <c r="E390" s="9" t="s">
        <v>8078</v>
      </c>
      <c r="F390" s="256" t="str">
        <f>VLOOKUP(E390,'MÃ BV'!$C$2:$D$137,2,0)</f>
        <v xml:space="preserve">BỆNH VIỆN THỐNG  NHẤT </v>
      </c>
      <c r="G390" s="111"/>
      <c r="H390" s="111"/>
      <c r="I390" s="10"/>
      <c r="J390" s="11"/>
      <c r="K390" s="10"/>
      <c r="L390" s="10"/>
      <c r="M390" s="14"/>
    </row>
    <row r="391" spans="1:13">
      <c r="A391" s="7" t="s">
        <v>8897</v>
      </c>
      <c r="B391" s="149" t="s">
        <v>3864</v>
      </c>
      <c r="C391" s="8" t="s">
        <v>1382</v>
      </c>
      <c r="D391" s="7"/>
      <c r="E391" s="9" t="s">
        <v>8288</v>
      </c>
      <c r="F391" s="256" t="str">
        <f>VLOOKUP(E391,'MÃ BV'!$C$2:$D$137,2,0)</f>
        <v>BỆNH VIỆN QUẬN 3</v>
      </c>
      <c r="G391" s="268">
        <v>7932264302</v>
      </c>
      <c r="H391" s="111"/>
      <c r="I391" s="10"/>
      <c r="J391" s="11"/>
      <c r="K391" s="10"/>
      <c r="L391" s="10"/>
      <c r="M391" s="14"/>
    </row>
    <row r="392" spans="1:13">
      <c r="A392" s="7" t="s">
        <v>8898</v>
      </c>
      <c r="B392" s="149" t="s">
        <v>3871</v>
      </c>
      <c r="C392" s="8" t="s">
        <v>8899</v>
      </c>
      <c r="D392" s="7" t="s">
        <v>7337</v>
      </c>
      <c r="E392" s="9" t="s">
        <v>8098</v>
      </c>
      <c r="F392" s="256" t="str">
        <f>VLOOKUP(E392,'MÃ BV'!$C$2:$D$137,2,0)</f>
        <v>BỆNH VIỆN QUẬN TÂN PHÚ</v>
      </c>
      <c r="G392" s="111"/>
      <c r="H392" s="111"/>
      <c r="I392" s="10"/>
      <c r="J392" s="11"/>
      <c r="K392" s="10"/>
      <c r="L392" s="10"/>
      <c r="M392" s="14"/>
    </row>
    <row r="393" spans="1:13">
      <c r="A393" s="7" t="s">
        <v>8900</v>
      </c>
      <c r="B393" s="149" t="s">
        <v>3879</v>
      </c>
      <c r="C393" s="8" t="s">
        <v>8901</v>
      </c>
      <c r="D393" s="7"/>
      <c r="E393" s="9" t="s">
        <v>8078</v>
      </c>
      <c r="F393" s="256" t="str">
        <f>VLOOKUP(E393,'MÃ BV'!$C$2:$D$137,2,0)</f>
        <v xml:space="preserve">BỆNH VIỆN THỐNG  NHẤT </v>
      </c>
      <c r="G393" s="111" t="s">
        <v>5716</v>
      </c>
      <c r="H393" s="111"/>
      <c r="I393" s="10"/>
      <c r="J393" s="11"/>
      <c r="K393" s="10"/>
      <c r="L393" s="10"/>
      <c r="M393" s="14"/>
    </row>
    <row r="394" spans="1:13">
      <c r="A394" s="7" t="s">
        <v>8902</v>
      </c>
      <c r="B394" s="149" t="s">
        <v>3886</v>
      </c>
      <c r="C394" s="8" t="s">
        <v>8903</v>
      </c>
      <c r="D394" s="7" t="s">
        <v>7338</v>
      </c>
      <c r="E394" s="9" t="s">
        <v>12929</v>
      </c>
      <c r="F394" s="256" t="e">
        <f>VLOOKUP(E394,'MÃ BV'!$C$2:$D$137,2,0)</f>
        <v>#N/A</v>
      </c>
      <c r="G394" s="111"/>
      <c r="H394" s="111"/>
      <c r="I394" s="10"/>
      <c r="J394" s="11"/>
      <c r="K394" s="10"/>
      <c r="L394" s="10"/>
      <c r="M394" s="14"/>
    </row>
    <row r="395" spans="1:13">
      <c r="A395" s="7" t="s">
        <v>8904</v>
      </c>
      <c r="B395" s="149" t="s">
        <v>3897</v>
      </c>
      <c r="C395" s="8"/>
      <c r="D395" s="7"/>
      <c r="E395" s="9"/>
      <c r="F395" s="256" t="e">
        <f>VLOOKUP(E395,'MÃ BV'!$C$2:$D$137,2,0)</f>
        <v>#N/A</v>
      </c>
      <c r="G395" s="111"/>
      <c r="H395" s="111"/>
      <c r="I395" s="10"/>
      <c r="J395" s="11"/>
      <c r="K395" s="10"/>
      <c r="L395" s="10"/>
      <c r="M395" s="14"/>
    </row>
    <row r="396" spans="1:13">
      <c r="A396" s="7" t="s">
        <v>8905</v>
      </c>
      <c r="B396" s="149" t="s">
        <v>3905</v>
      </c>
      <c r="C396" s="8" t="s">
        <v>8906</v>
      </c>
      <c r="D396" s="7" t="s">
        <v>7339</v>
      </c>
      <c r="E396" s="9" t="s">
        <v>8247</v>
      </c>
      <c r="F396" s="256" t="str">
        <f>VLOOKUP(E396,'MÃ BV'!$C$2:$D$137,2,0)</f>
        <v xml:space="preserve">BỆNH VIỆN ĐA KHOA HOÀN MỸ SÀI GÒN </v>
      </c>
      <c r="G396" s="116"/>
      <c r="H396" s="111"/>
      <c r="I396" s="10"/>
      <c r="J396" s="11"/>
      <c r="K396" s="10"/>
      <c r="L396" s="10"/>
      <c r="M396" s="14"/>
    </row>
    <row r="397" spans="1:13">
      <c r="A397" s="7" t="s">
        <v>8907</v>
      </c>
      <c r="B397" s="149" t="s">
        <v>3913</v>
      </c>
      <c r="C397" s="8" t="s">
        <v>8908</v>
      </c>
      <c r="D397" s="7" t="s">
        <v>8909</v>
      </c>
      <c r="E397" s="9" t="s">
        <v>8098</v>
      </c>
      <c r="F397" s="256" t="str">
        <f>VLOOKUP(E397,'MÃ BV'!$C$2:$D$137,2,0)</f>
        <v>BỆNH VIỆN QUẬN TÂN PHÚ</v>
      </c>
      <c r="G397" s="115"/>
      <c r="H397" s="111"/>
      <c r="I397" s="10"/>
      <c r="J397" s="11"/>
      <c r="K397" s="10"/>
      <c r="L397" s="10"/>
      <c r="M397" s="14"/>
    </row>
    <row r="398" spans="1:13">
      <c r="A398" s="7" t="s">
        <v>8910</v>
      </c>
      <c r="B398" s="149" t="s">
        <v>3920</v>
      </c>
      <c r="C398" s="8"/>
      <c r="D398" s="7"/>
      <c r="E398" s="9"/>
      <c r="F398" s="256" t="e">
        <f>VLOOKUP(E398,'MÃ BV'!$C$2:$D$137,2,0)</f>
        <v>#N/A</v>
      </c>
      <c r="G398" s="111" t="s">
        <v>5716</v>
      </c>
      <c r="H398" s="111"/>
      <c r="I398" s="10"/>
      <c r="J398" s="11"/>
      <c r="K398" s="10"/>
      <c r="L398" s="10"/>
      <c r="M398" s="14"/>
    </row>
    <row r="399" spans="1:13">
      <c r="A399" s="7" t="s">
        <v>8911</v>
      </c>
      <c r="B399" s="149" t="s">
        <v>3927</v>
      </c>
      <c r="C399" s="8" t="s">
        <v>8912</v>
      </c>
      <c r="D399" s="7" t="s">
        <v>3930</v>
      </c>
      <c r="E399" s="9" t="s">
        <v>8093</v>
      </c>
      <c r="F399" s="256" t="str">
        <f>VLOOKUP(E399,'MÃ BV'!$C$2:$D$137,2,0)</f>
        <v>BỆNH VIỆN QUẬN TÂN BÌNH</v>
      </c>
      <c r="G399" s="111"/>
      <c r="H399" s="111"/>
      <c r="I399" s="10"/>
      <c r="J399" s="11"/>
      <c r="K399" s="10"/>
      <c r="L399" s="10"/>
      <c r="M399" s="14"/>
    </row>
    <row r="400" spans="1:13">
      <c r="A400" s="7" t="s">
        <v>8913</v>
      </c>
      <c r="B400" s="149" t="s">
        <v>3935</v>
      </c>
      <c r="C400" s="8" t="s">
        <v>8914</v>
      </c>
      <c r="D400" s="7" t="s">
        <v>8915</v>
      </c>
      <c r="E400" s="9" t="s">
        <v>8098</v>
      </c>
      <c r="F400" s="256" t="str">
        <f>VLOOKUP(E400,'MÃ BV'!$C$2:$D$137,2,0)</f>
        <v>BỆNH VIỆN QUẬN TÂN PHÚ</v>
      </c>
      <c r="G400" s="111"/>
      <c r="H400" s="111"/>
      <c r="I400" s="10"/>
      <c r="J400" s="11"/>
      <c r="K400" s="10"/>
      <c r="L400" s="10"/>
      <c r="M400" s="14"/>
    </row>
    <row r="401" spans="1:13">
      <c r="A401" s="7" t="s">
        <v>8916</v>
      </c>
      <c r="B401" s="149" t="s">
        <v>3943</v>
      </c>
      <c r="C401" s="8"/>
      <c r="D401" s="7"/>
      <c r="E401" s="9"/>
      <c r="F401" s="256" t="e">
        <f>VLOOKUP(E401,'MÃ BV'!$C$2:$D$137,2,0)</f>
        <v>#N/A</v>
      </c>
      <c r="G401" s="111" t="s">
        <v>5716</v>
      </c>
      <c r="H401" s="111"/>
      <c r="I401" s="10"/>
      <c r="J401" s="11"/>
      <c r="K401" s="10"/>
      <c r="L401" s="10"/>
      <c r="M401" s="14"/>
    </row>
    <row r="402" spans="1:13">
      <c r="A402" s="7" t="s">
        <v>8917</v>
      </c>
      <c r="B402" s="149" t="s">
        <v>3953</v>
      </c>
      <c r="C402" s="8" t="s">
        <v>8918</v>
      </c>
      <c r="D402" s="7" t="s">
        <v>8919</v>
      </c>
      <c r="E402" s="9" t="s">
        <v>8093</v>
      </c>
      <c r="F402" s="256" t="str">
        <f>VLOOKUP(E402,'MÃ BV'!$C$2:$D$137,2,0)</f>
        <v>BỆNH VIỆN QUẬN TÂN BÌNH</v>
      </c>
      <c r="G402" s="111" t="s">
        <v>5716</v>
      </c>
      <c r="H402" s="111"/>
      <c r="I402" s="10"/>
      <c r="J402" s="11"/>
      <c r="K402" s="10"/>
      <c r="L402" s="10"/>
      <c r="M402" s="14"/>
    </row>
    <row r="403" spans="1:13">
      <c r="A403" s="7" t="s">
        <v>8920</v>
      </c>
      <c r="B403" s="149" t="s">
        <v>3961</v>
      </c>
      <c r="C403" s="8" t="s">
        <v>8921</v>
      </c>
      <c r="D403" s="7"/>
      <c r="E403" s="9" t="s">
        <v>8240</v>
      </c>
      <c r="F403" s="256" t="str">
        <f>VLOOKUP(E403,'MÃ BV'!$C$2:$D$137,2,0)</f>
        <v>BỆNH VIỆN QUẬN 12</v>
      </c>
      <c r="G403" s="266" t="s">
        <v>8922</v>
      </c>
      <c r="H403" s="111"/>
      <c r="I403" s="10"/>
      <c r="J403" s="11"/>
      <c r="K403" s="10"/>
      <c r="L403" s="10"/>
      <c r="M403" s="14"/>
    </row>
    <row r="404" spans="1:13">
      <c r="A404" s="7" t="s">
        <v>8923</v>
      </c>
      <c r="B404" s="149" t="s">
        <v>3972</v>
      </c>
      <c r="C404" s="8" t="s">
        <v>8924</v>
      </c>
      <c r="D404" s="7" t="s">
        <v>8925</v>
      </c>
      <c r="E404" s="9" t="s">
        <v>8093</v>
      </c>
      <c r="F404" s="256" t="str">
        <f>VLOOKUP(E404,'MÃ BV'!$C$2:$D$137,2,0)</f>
        <v>BỆNH VIỆN QUẬN TÂN BÌNH</v>
      </c>
      <c r="G404" s="111" t="s">
        <v>5716</v>
      </c>
      <c r="H404" s="111"/>
      <c r="I404" s="10"/>
      <c r="J404" s="11"/>
      <c r="K404" s="10"/>
      <c r="L404" s="10"/>
      <c r="M404" s="14"/>
    </row>
    <row r="405" spans="1:13">
      <c r="A405" s="7" t="s">
        <v>8926</v>
      </c>
      <c r="B405" s="149" t="s">
        <v>3979</v>
      </c>
      <c r="C405" s="8" t="s">
        <v>8927</v>
      </c>
      <c r="D405" s="7"/>
      <c r="E405" s="9" t="s">
        <v>8093</v>
      </c>
      <c r="F405" s="256" t="str">
        <f>VLOOKUP(E405,'MÃ BV'!$C$2:$D$137,2,0)</f>
        <v>BỆNH VIỆN QUẬN TÂN BÌNH</v>
      </c>
      <c r="G405" s="268">
        <v>7936735531</v>
      </c>
      <c r="H405" s="111"/>
      <c r="I405" s="10"/>
      <c r="J405" s="11"/>
      <c r="K405" s="10"/>
      <c r="L405" s="10"/>
      <c r="M405" s="14"/>
    </row>
    <row r="406" spans="1:13">
      <c r="A406" s="7" t="s">
        <v>8928</v>
      </c>
      <c r="B406" s="149" t="s">
        <v>3985</v>
      </c>
      <c r="C406" s="8" t="s">
        <v>8929</v>
      </c>
      <c r="D406" s="7" t="s">
        <v>8930</v>
      </c>
      <c r="E406" s="9" t="s">
        <v>8078</v>
      </c>
      <c r="F406" s="256" t="str">
        <f>VLOOKUP(E406,'MÃ BV'!$C$2:$D$137,2,0)</f>
        <v xml:space="preserve">BỆNH VIỆN THỐNG  NHẤT </v>
      </c>
      <c r="G406" s="111" t="s">
        <v>5716</v>
      </c>
      <c r="H406" s="125" t="s">
        <v>8931</v>
      </c>
      <c r="I406" s="10"/>
      <c r="J406" s="11"/>
      <c r="K406" s="10"/>
      <c r="L406" s="10"/>
      <c r="M406" s="14"/>
    </row>
    <row r="407" spans="1:13">
      <c r="A407" s="7" t="s">
        <v>8932</v>
      </c>
      <c r="B407" s="149" t="s">
        <v>3996</v>
      </c>
      <c r="C407" s="8" t="s">
        <v>8933</v>
      </c>
      <c r="D407" s="7" t="s">
        <v>8934</v>
      </c>
      <c r="E407" s="9" t="s">
        <v>8935</v>
      </c>
      <c r="F407" s="256" t="str">
        <f>VLOOKUP(E407,'MÃ BV'!$C$2:$D$137,2,0)</f>
        <v>PHÒNG KHÁM ĐA KHOA (THUỘC  Cty TNHH PKĐK QUỐC TẾ AN PHÚ)</v>
      </c>
      <c r="G407" s="115"/>
      <c r="H407" s="111"/>
      <c r="I407" s="10"/>
      <c r="J407" s="11"/>
      <c r="K407" s="10"/>
      <c r="L407" s="10"/>
      <c r="M407" s="14"/>
    </row>
    <row r="408" spans="1:13">
      <c r="A408" s="7" t="s">
        <v>8936</v>
      </c>
      <c r="B408" s="149" t="s">
        <v>4002</v>
      </c>
      <c r="C408" s="8" t="s">
        <v>31200</v>
      </c>
      <c r="D408" s="7"/>
      <c r="E408" s="9" t="s">
        <v>8098</v>
      </c>
      <c r="F408" s="256" t="str">
        <f>VLOOKUP(E408,'MÃ BV'!$C$2:$D$137,2,0)</f>
        <v>BỆNH VIỆN QUẬN TÂN PHÚ</v>
      </c>
      <c r="G408" s="111" t="s">
        <v>5716</v>
      </c>
      <c r="H408" s="111"/>
      <c r="I408" s="10"/>
      <c r="J408" s="11"/>
      <c r="K408" s="10"/>
      <c r="L408" s="10"/>
      <c r="M408" s="14"/>
    </row>
    <row r="409" spans="1:13">
      <c r="A409" s="7" t="s">
        <v>8937</v>
      </c>
      <c r="B409" s="149" t="s">
        <v>4009</v>
      </c>
      <c r="C409" s="8" t="s">
        <v>8938</v>
      </c>
      <c r="D409" s="7" t="s">
        <v>7340</v>
      </c>
      <c r="E409" s="9" t="s">
        <v>8939</v>
      </c>
      <c r="F409" s="256" t="e">
        <f>VLOOKUP(E409,'MÃ BV'!$C$2:$D$137,2,0)</f>
        <v>#N/A</v>
      </c>
      <c r="G409" s="111"/>
      <c r="H409" s="111"/>
      <c r="I409" s="10"/>
      <c r="J409" s="11"/>
      <c r="K409" s="10"/>
      <c r="L409" s="10"/>
      <c r="M409" s="14"/>
    </row>
    <row r="410" spans="1:13">
      <c r="A410" s="7" t="s">
        <v>8940</v>
      </c>
      <c r="B410" s="149" t="s">
        <v>4018</v>
      </c>
      <c r="C410" s="8"/>
      <c r="D410" s="7"/>
      <c r="E410" s="9"/>
      <c r="F410" s="256" t="e">
        <f>VLOOKUP(E410,'MÃ BV'!$C$2:$D$137,2,0)</f>
        <v>#N/A</v>
      </c>
      <c r="G410" s="111" t="s">
        <v>5716</v>
      </c>
      <c r="H410" s="111"/>
      <c r="I410" s="10"/>
      <c r="J410" s="11"/>
      <c r="K410" s="10"/>
      <c r="L410" s="10"/>
      <c r="M410" s="14"/>
    </row>
    <row r="411" spans="1:13">
      <c r="A411" s="7" t="s">
        <v>8941</v>
      </c>
      <c r="B411" s="149" t="s">
        <v>4026</v>
      </c>
      <c r="C411" s="8" t="s">
        <v>8942</v>
      </c>
      <c r="D411" s="7" t="s">
        <v>7341</v>
      </c>
      <c r="E411" s="9" t="s">
        <v>8943</v>
      </c>
      <c r="F411" s="256" t="str">
        <f>VLOOKUP(E411,'MÃ BV'!$C$2:$D$137,2,0)</f>
        <v>BỆNH VIỆN TÂN SƠN NHẤT</v>
      </c>
      <c r="G411" s="111"/>
      <c r="H411" s="111"/>
      <c r="I411" s="10"/>
      <c r="J411" s="11"/>
      <c r="K411" s="10"/>
      <c r="L411" s="10"/>
      <c r="M411" s="14"/>
    </row>
    <row r="412" spans="1:13">
      <c r="A412" s="7" t="s">
        <v>8944</v>
      </c>
      <c r="B412" s="149" t="s">
        <v>4035</v>
      </c>
      <c r="C412" s="8" t="s">
        <v>8945</v>
      </c>
      <c r="D412" s="7"/>
      <c r="E412" s="9" t="s">
        <v>8137</v>
      </c>
      <c r="F412" s="256" t="str">
        <f>VLOOKUP(E412,'MÃ BV'!$C$2:$D$137,2,0)</f>
        <v xml:space="preserve">BỆNH VIỆN QUẬN PHÚ NHUẬN </v>
      </c>
      <c r="G412" s="111" t="s">
        <v>5716</v>
      </c>
      <c r="H412" s="125" t="s">
        <v>8946</v>
      </c>
      <c r="I412" s="10"/>
      <c r="J412" s="11"/>
      <c r="K412" s="10"/>
      <c r="L412" s="10"/>
      <c r="M412" s="14"/>
    </row>
    <row r="413" spans="1:13">
      <c r="A413" s="7" t="s">
        <v>8947</v>
      </c>
      <c r="B413" s="149" t="s">
        <v>4042</v>
      </c>
      <c r="C413" s="8" t="s">
        <v>8948</v>
      </c>
      <c r="D413" s="7" t="s">
        <v>8949</v>
      </c>
      <c r="E413" s="9" t="s">
        <v>8093</v>
      </c>
      <c r="F413" s="256" t="str">
        <f>VLOOKUP(E413,'MÃ BV'!$C$2:$D$137,2,0)</f>
        <v>BỆNH VIỆN QUẬN TÂN BÌNH</v>
      </c>
      <c r="G413" s="111" t="s">
        <v>5716</v>
      </c>
      <c r="H413" s="111"/>
      <c r="I413" s="10"/>
      <c r="J413" s="11"/>
      <c r="K413" s="10"/>
      <c r="L413" s="10"/>
      <c r="M413" s="14"/>
    </row>
    <row r="414" spans="1:13">
      <c r="A414" s="7" t="s">
        <v>8950</v>
      </c>
      <c r="B414" s="149" t="s">
        <v>4049</v>
      </c>
      <c r="C414" s="8" t="s">
        <v>8951</v>
      </c>
      <c r="D414" s="7" t="s">
        <v>4051</v>
      </c>
      <c r="E414" s="9" t="s">
        <v>8191</v>
      </c>
      <c r="F414" s="256" t="str">
        <f>VLOOKUP(E414,'MÃ BV'!$C$2:$D$137,2,0)</f>
        <v>BỆNH VIỆN QUẬN 11</v>
      </c>
      <c r="G414" s="111"/>
      <c r="H414" s="111"/>
      <c r="I414" s="10"/>
      <c r="J414" s="11"/>
      <c r="K414" s="10"/>
      <c r="L414" s="10"/>
      <c r="M414" s="14"/>
    </row>
    <row r="415" spans="1:13">
      <c r="A415" s="7" t="s">
        <v>8952</v>
      </c>
      <c r="B415" s="149" t="s">
        <v>4058</v>
      </c>
      <c r="C415" s="8" t="s">
        <v>8953</v>
      </c>
      <c r="D415" s="7" t="s">
        <v>8954</v>
      </c>
      <c r="E415" s="9" t="s">
        <v>8093</v>
      </c>
      <c r="F415" s="256" t="str">
        <f>VLOOKUP(E415,'MÃ BV'!$C$2:$D$137,2,0)</f>
        <v>BỆNH VIỆN QUẬN TÂN BÌNH</v>
      </c>
      <c r="G415" s="111" t="s">
        <v>5716</v>
      </c>
      <c r="H415" s="111"/>
      <c r="I415" s="10"/>
      <c r="J415" s="11"/>
      <c r="K415" s="10"/>
      <c r="L415" s="10"/>
      <c r="M415" s="14"/>
    </row>
    <row r="416" spans="1:13">
      <c r="A416" s="7" t="s">
        <v>8955</v>
      </c>
      <c r="B416" s="149" t="s">
        <v>4066</v>
      </c>
      <c r="C416" s="8"/>
      <c r="D416" s="7"/>
      <c r="E416" s="9"/>
      <c r="F416" s="256" t="e">
        <f>VLOOKUP(E416,'MÃ BV'!$C$2:$D$137,2,0)</f>
        <v>#N/A</v>
      </c>
      <c r="G416" s="111" t="s">
        <v>5716</v>
      </c>
      <c r="H416" s="111"/>
      <c r="I416" s="10"/>
      <c r="J416" s="11"/>
      <c r="K416" s="10"/>
      <c r="L416" s="10"/>
      <c r="M416" s="14"/>
    </row>
    <row r="417" spans="1:13">
      <c r="A417" s="7" t="s">
        <v>8956</v>
      </c>
      <c r="B417" s="149" t="s">
        <v>4078</v>
      </c>
      <c r="C417" s="8"/>
      <c r="D417" s="7"/>
      <c r="E417" s="9"/>
      <c r="F417" s="256" t="e">
        <f>VLOOKUP(E417,'MÃ BV'!$C$2:$D$137,2,0)</f>
        <v>#N/A</v>
      </c>
      <c r="G417" s="111" t="s">
        <v>5716</v>
      </c>
      <c r="H417" s="111"/>
      <c r="I417" s="10"/>
      <c r="J417" s="11"/>
      <c r="K417" s="10"/>
      <c r="L417" s="10"/>
      <c r="M417" s="14"/>
    </row>
    <row r="418" spans="1:13">
      <c r="A418" s="7" t="s">
        <v>8957</v>
      </c>
      <c r="B418" s="149" t="s">
        <v>4088</v>
      </c>
      <c r="C418" s="8"/>
      <c r="D418" s="7"/>
      <c r="E418" s="9"/>
      <c r="F418" s="256" t="e">
        <f>VLOOKUP(E418,'MÃ BV'!$C$2:$D$137,2,0)</f>
        <v>#N/A</v>
      </c>
      <c r="G418" s="111" t="s">
        <v>5716</v>
      </c>
      <c r="H418" s="111"/>
      <c r="I418" s="10"/>
      <c r="J418" s="11"/>
      <c r="K418" s="10"/>
      <c r="L418" s="10"/>
      <c r="M418" s="14"/>
    </row>
    <row r="419" spans="1:13">
      <c r="A419" s="7" t="s">
        <v>8958</v>
      </c>
      <c r="B419" s="149" t="s">
        <v>4101</v>
      </c>
      <c r="C419" s="8"/>
      <c r="D419" s="7"/>
      <c r="E419" s="9"/>
      <c r="F419" s="256" t="e">
        <f>VLOOKUP(E419,'MÃ BV'!$C$2:$D$137,2,0)</f>
        <v>#N/A</v>
      </c>
      <c r="G419" s="111" t="s">
        <v>5716</v>
      </c>
      <c r="H419" s="111"/>
      <c r="I419" s="10"/>
      <c r="J419" s="11"/>
      <c r="K419" s="10"/>
      <c r="L419" s="10"/>
      <c r="M419" s="14"/>
    </row>
    <row r="420" spans="1:13">
      <c r="A420" s="7" t="s">
        <v>8959</v>
      </c>
      <c r="B420" s="149" t="s">
        <v>4108</v>
      </c>
      <c r="C420" s="8"/>
      <c r="D420" s="7" t="s">
        <v>8960</v>
      </c>
      <c r="E420" s="9" t="s">
        <v>8093</v>
      </c>
      <c r="F420" s="256" t="str">
        <f>VLOOKUP(E420,'MÃ BV'!$C$2:$D$137,2,0)</f>
        <v>BỆNH VIỆN QUẬN TÂN BÌNH</v>
      </c>
      <c r="G420" s="111" t="s">
        <v>5716</v>
      </c>
      <c r="H420" s="111"/>
      <c r="I420" s="10"/>
      <c r="J420" s="11"/>
      <c r="K420" s="10"/>
      <c r="L420" s="10"/>
      <c r="M420" s="14"/>
    </row>
    <row r="421" spans="1:13">
      <c r="A421" s="7" t="s">
        <v>8961</v>
      </c>
      <c r="B421" s="149" t="s">
        <v>4116</v>
      </c>
      <c r="C421" s="15" t="s">
        <v>8962</v>
      </c>
      <c r="D421" s="7"/>
      <c r="E421" s="9" t="s">
        <v>8098</v>
      </c>
      <c r="F421" s="256" t="str">
        <f>VLOOKUP(E421,'MÃ BV'!$C$2:$D$137,2,0)</f>
        <v>BỆNH VIỆN QUẬN TÂN PHÚ</v>
      </c>
      <c r="G421" s="268">
        <v>7937989910</v>
      </c>
      <c r="H421" s="111"/>
      <c r="I421" s="10"/>
      <c r="J421" s="10"/>
      <c r="K421" s="10"/>
      <c r="L421" s="10"/>
      <c r="M421" s="14"/>
    </row>
    <row r="422" spans="1:13">
      <c r="A422" s="7" t="s">
        <v>8963</v>
      </c>
      <c r="B422" s="149" t="s">
        <v>4124</v>
      </c>
      <c r="C422" s="8" t="s">
        <v>8964</v>
      </c>
      <c r="D422" s="7" t="s">
        <v>8965</v>
      </c>
      <c r="E422" s="9" t="s">
        <v>8191</v>
      </c>
      <c r="F422" s="256" t="str">
        <f>VLOOKUP(E422,'MÃ BV'!$C$2:$D$137,2,0)</f>
        <v>BỆNH VIỆN QUẬN 11</v>
      </c>
      <c r="G422" s="111" t="s">
        <v>5716</v>
      </c>
      <c r="H422" s="111"/>
      <c r="I422" s="10"/>
      <c r="J422" s="10"/>
      <c r="K422" s="10"/>
      <c r="L422" s="10"/>
      <c r="M422" s="14"/>
    </row>
    <row r="423" spans="1:13">
      <c r="A423" s="7" t="s">
        <v>8966</v>
      </c>
      <c r="B423" s="149" t="s">
        <v>4131</v>
      </c>
      <c r="C423" s="8" t="s">
        <v>8967</v>
      </c>
      <c r="D423" s="7" t="s">
        <v>8968</v>
      </c>
      <c r="E423" s="9" t="s">
        <v>8969</v>
      </c>
      <c r="F423" s="256" t="str">
        <f>VLOOKUP(E423,'MÃ BV'!$C$2:$D$137,2,0)</f>
        <v>BỆNH VIỆN CHỈNH HÌNH VÀ PHỤC HỒI CHỨC NĂNG TPHCM</v>
      </c>
      <c r="G423" s="111" t="s">
        <v>5716</v>
      </c>
      <c r="H423" s="111"/>
      <c r="I423" s="10"/>
      <c r="J423" s="10"/>
      <c r="K423" s="10"/>
      <c r="L423" s="10"/>
      <c r="M423" s="14"/>
    </row>
    <row r="424" spans="1:13">
      <c r="A424" s="7" t="s">
        <v>8970</v>
      </c>
      <c r="B424" s="149" t="s">
        <v>4142</v>
      </c>
      <c r="C424" s="8"/>
      <c r="D424" s="7"/>
      <c r="E424" s="9"/>
      <c r="F424" s="256" t="e">
        <f>VLOOKUP(E424,'MÃ BV'!$C$2:$D$137,2,0)</f>
        <v>#N/A</v>
      </c>
      <c r="G424" s="111" t="s">
        <v>5716</v>
      </c>
      <c r="H424" s="111"/>
      <c r="I424" s="10"/>
      <c r="J424" s="10"/>
      <c r="K424" s="10"/>
      <c r="L424" s="10"/>
      <c r="M424" s="14"/>
    </row>
    <row r="425" spans="1:13">
      <c r="A425" s="7" t="s">
        <v>8971</v>
      </c>
      <c r="B425" s="149" t="s">
        <v>4152</v>
      </c>
      <c r="C425" s="8"/>
      <c r="D425" s="7"/>
      <c r="E425" s="9"/>
      <c r="F425" s="256" t="e">
        <f>VLOOKUP(E425,'MÃ BV'!$C$2:$D$137,2,0)</f>
        <v>#N/A</v>
      </c>
      <c r="G425" s="111" t="s">
        <v>5716</v>
      </c>
      <c r="H425" s="111"/>
      <c r="I425" s="10"/>
      <c r="J425" s="10"/>
      <c r="K425" s="10"/>
      <c r="L425" s="10"/>
      <c r="M425" s="14"/>
    </row>
    <row r="426" spans="1:13">
      <c r="A426" s="7" t="s">
        <v>8972</v>
      </c>
      <c r="B426" s="149" t="s">
        <v>4159</v>
      </c>
      <c r="C426" s="8"/>
      <c r="D426" s="7"/>
      <c r="E426" s="9"/>
      <c r="F426" s="256" t="e">
        <f>VLOOKUP(E426,'MÃ BV'!$C$2:$D$137,2,0)</f>
        <v>#N/A</v>
      </c>
      <c r="G426" s="111" t="s">
        <v>5716</v>
      </c>
      <c r="H426" s="111"/>
      <c r="I426" s="10"/>
      <c r="J426" s="10"/>
      <c r="K426" s="10"/>
      <c r="L426" s="10"/>
      <c r="M426" s="14"/>
    </row>
    <row r="427" spans="1:13">
      <c r="A427" s="7" t="s">
        <v>8973</v>
      </c>
      <c r="B427" s="149" t="s">
        <v>4165</v>
      </c>
      <c r="C427" s="8" t="s">
        <v>8974</v>
      </c>
      <c r="D427" s="7" t="s">
        <v>8975</v>
      </c>
      <c r="E427" s="9" t="s">
        <v>8203</v>
      </c>
      <c r="F427" s="256" t="str">
        <f>VLOOKUP(E427,'MÃ BV'!$C$2:$D$137,2,0)</f>
        <v>BỆNH VIỆN ĐA KHOA TƯ NHÂN XUYÊN Á</v>
      </c>
      <c r="G427" s="111" t="s">
        <v>5716</v>
      </c>
      <c r="H427" s="111"/>
      <c r="I427" s="10"/>
      <c r="J427" s="10"/>
      <c r="K427" s="10"/>
      <c r="L427" s="10"/>
      <c r="M427" s="14"/>
    </row>
    <row r="428" spans="1:13">
      <c r="A428" s="7" t="s">
        <v>8976</v>
      </c>
      <c r="B428" s="149" t="s">
        <v>4175</v>
      </c>
      <c r="C428" s="8"/>
      <c r="D428" s="7"/>
      <c r="E428" s="9"/>
      <c r="F428" s="256" t="e">
        <f>VLOOKUP(E428,'MÃ BV'!$C$2:$D$137,2,0)</f>
        <v>#N/A</v>
      </c>
      <c r="G428" s="111" t="s">
        <v>5716</v>
      </c>
      <c r="H428" s="111"/>
      <c r="I428" s="10"/>
      <c r="J428" s="10"/>
      <c r="K428" s="10"/>
      <c r="L428" s="10"/>
      <c r="M428" s="14"/>
    </row>
    <row r="429" spans="1:13">
      <c r="A429" s="7" t="s">
        <v>8977</v>
      </c>
      <c r="B429" s="149" t="s">
        <v>4184</v>
      </c>
      <c r="C429" s="8" t="s">
        <v>8978</v>
      </c>
      <c r="D429" s="7" t="s">
        <v>8979</v>
      </c>
      <c r="E429" s="9" t="s">
        <v>8228</v>
      </c>
      <c r="F429" s="256" t="str">
        <f>VLOOKUP(E429,'MÃ BV'!$C$2:$D$137,2,0)</f>
        <v>BỆNH VIỆN QUẬN 10</v>
      </c>
      <c r="G429" s="111" t="s">
        <v>5716</v>
      </c>
      <c r="H429" s="111"/>
      <c r="I429" s="10"/>
      <c r="J429" s="10"/>
      <c r="K429" s="10"/>
      <c r="L429" s="10"/>
      <c r="M429" s="14"/>
    </row>
    <row r="430" spans="1:13">
      <c r="A430" s="7" t="s">
        <v>8980</v>
      </c>
      <c r="B430" s="149" t="s">
        <v>4191</v>
      </c>
      <c r="C430" s="8" t="s">
        <v>8981</v>
      </c>
      <c r="D430" s="7" t="s">
        <v>8982</v>
      </c>
      <c r="E430" s="9" t="s">
        <v>8093</v>
      </c>
      <c r="F430" s="256" t="str">
        <f>VLOOKUP(E430,'MÃ BV'!$C$2:$D$137,2,0)</f>
        <v>BỆNH VIỆN QUẬN TÂN BÌNH</v>
      </c>
      <c r="G430" s="111" t="s">
        <v>5716</v>
      </c>
      <c r="H430" s="111"/>
      <c r="I430" s="10"/>
      <c r="J430" s="10"/>
      <c r="K430" s="10"/>
      <c r="L430" s="10"/>
      <c r="M430" s="14"/>
    </row>
    <row r="431" spans="1:13">
      <c r="A431" s="7" t="s">
        <v>8983</v>
      </c>
      <c r="B431" s="149" t="s">
        <v>4200</v>
      </c>
      <c r="C431" s="8"/>
      <c r="D431" s="7"/>
      <c r="E431" s="9"/>
      <c r="F431" s="256" t="e">
        <f>VLOOKUP(E431,'MÃ BV'!$C$2:$D$137,2,0)</f>
        <v>#N/A</v>
      </c>
      <c r="G431" s="111" t="s">
        <v>5716</v>
      </c>
      <c r="H431" s="111"/>
      <c r="I431" s="10"/>
      <c r="J431" s="10"/>
      <c r="K431" s="10"/>
      <c r="L431" s="10"/>
      <c r="M431" s="14"/>
    </row>
    <row r="432" spans="1:13">
      <c r="A432" s="7" t="s">
        <v>8984</v>
      </c>
      <c r="B432" s="149" t="s">
        <v>4207</v>
      </c>
      <c r="C432" s="8" t="s">
        <v>8985</v>
      </c>
      <c r="D432" s="107" t="s">
        <v>8986</v>
      </c>
      <c r="E432" s="9" t="s">
        <v>8098</v>
      </c>
      <c r="F432" s="256" t="str">
        <f>VLOOKUP(E432,'MÃ BV'!$C$2:$D$137,2,0)</f>
        <v>BỆNH VIỆN QUẬN TÂN PHÚ</v>
      </c>
      <c r="G432" s="111" t="s">
        <v>5716</v>
      </c>
      <c r="H432" s="111"/>
      <c r="I432" s="10"/>
      <c r="J432" s="10"/>
      <c r="K432" s="10"/>
      <c r="L432" s="10"/>
      <c r="M432" s="14"/>
    </row>
    <row r="433" spans="1:13">
      <c r="A433" s="7" t="s">
        <v>8987</v>
      </c>
      <c r="B433" s="149" t="s">
        <v>4215</v>
      </c>
      <c r="C433" s="8"/>
      <c r="D433" s="7"/>
      <c r="E433" s="9"/>
      <c r="F433" s="256" t="e">
        <f>VLOOKUP(E433,'MÃ BV'!$C$2:$D$137,2,0)</f>
        <v>#N/A</v>
      </c>
      <c r="G433" s="111" t="s">
        <v>5716</v>
      </c>
      <c r="H433" s="111"/>
      <c r="I433" s="10"/>
      <c r="J433" s="10"/>
      <c r="K433" s="10"/>
      <c r="L433" s="10"/>
      <c r="M433" s="14"/>
    </row>
    <row r="434" spans="1:13">
      <c r="A434" s="7" t="s">
        <v>8988</v>
      </c>
      <c r="B434" s="149" t="s">
        <v>4222</v>
      </c>
      <c r="C434" s="8" t="s">
        <v>8989</v>
      </c>
      <c r="D434" s="7" t="s">
        <v>8990</v>
      </c>
      <c r="E434" s="9" t="s">
        <v>8098</v>
      </c>
      <c r="F434" s="256" t="str">
        <f>VLOOKUP(E434,'MÃ BV'!$C$2:$D$137,2,0)</f>
        <v>BỆNH VIỆN QUẬN TÂN PHÚ</v>
      </c>
      <c r="G434" s="111" t="s">
        <v>5716</v>
      </c>
      <c r="H434" s="111"/>
      <c r="I434" s="10"/>
      <c r="J434" s="10"/>
      <c r="K434" s="10"/>
      <c r="L434" s="10"/>
      <c r="M434" s="14"/>
    </row>
    <row r="435" spans="1:13">
      <c r="A435" s="7" t="s">
        <v>8991</v>
      </c>
      <c r="B435" s="149" t="s">
        <v>4230</v>
      </c>
      <c r="C435" s="8"/>
      <c r="D435" s="7"/>
      <c r="E435" s="9"/>
      <c r="F435" s="256" t="e">
        <f>VLOOKUP(E435,'MÃ BV'!$C$2:$D$137,2,0)</f>
        <v>#N/A</v>
      </c>
      <c r="G435" s="111" t="s">
        <v>5716</v>
      </c>
      <c r="H435" s="111"/>
      <c r="I435" s="10"/>
      <c r="J435" s="10"/>
      <c r="K435" s="10"/>
      <c r="L435" s="10"/>
      <c r="M435" s="14"/>
    </row>
    <row r="436" spans="1:13">
      <c r="A436" s="7" t="s">
        <v>8992</v>
      </c>
      <c r="B436" s="149" t="s">
        <v>4237</v>
      </c>
      <c r="C436" s="8" t="s">
        <v>8993</v>
      </c>
      <c r="D436" s="7" t="s">
        <v>8994</v>
      </c>
      <c r="E436" s="9" t="s">
        <v>8078</v>
      </c>
      <c r="F436" s="256" t="str">
        <f>VLOOKUP(E436,'MÃ BV'!$C$2:$D$137,2,0)</f>
        <v xml:space="preserve">BỆNH VIỆN THỐNG  NHẤT </v>
      </c>
      <c r="G436" s="111" t="s">
        <v>5716</v>
      </c>
      <c r="H436" s="111"/>
      <c r="I436" s="10"/>
      <c r="J436" s="10"/>
      <c r="K436" s="10"/>
      <c r="L436" s="10"/>
      <c r="M436" s="14"/>
    </row>
    <row r="437" spans="1:13">
      <c r="A437" s="7" t="s">
        <v>8995</v>
      </c>
      <c r="B437" s="149" t="s">
        <v>4245</v>
      </c>
      <c r="C437" s="8" t="s">
        <v>8996</v>
      </c>
      <c r="D437" s="7" t="s">
        <v>8997</v>
      </c>
      <c r="E437" s="9" t="s">
        <v>8583</v>
      </c>
      <c r="F437" s="256" t="e">
        <f>VLOOKUP(E437,'MÃ BV'!$C$2:$D$137,2,0)</f>
        <v>#N/A</v>
      </c>
      <c r="G437" s="116"/>
      <c r="H437" s="111"/>
      <c r="I437" s="10"/>
      <c r="J437" s="10"/>
      <c r="K437" s="10"/>
      <c r="L437" s="10"/>
      <c r="M437" s="14"/>
    </row>
    <row r="438" spans="1:13">
      <c r="A438" s="7" t="s">
        <v>8998</v>
      </c>
      <c r="B438" s="149" t="s">
        <v>4257</v>
      </c>
      <c r="C438" s="8" t="s">
        <v>8999</v>
      </c>
      <c r="D438" s="7" t="s">
        <v>9000</v>
      </c>
      <c r="E438" s="9" t="s">
        <v>8093</v>
      </c>
      <c r="F438" s="256" t="str">
        <f>VLOOKUP(E438,'MÃ BV'!$C$2:$D$137,2,0)</f>
        <v>BỆNH VIỆN QUẬN TÂN BÌNH</v>
      </c>
      <c r="G438" s="111" t="s">
        <v>5716</v>
      </c>
      <c r="H438" s="111"/>
      <c r="I438" s="10"/>
      <c r="J438" s="10"/>
      <c r="K438" s="10"/>
      <c r="L438" s="10"/>
      <c r="M438" s="14"/>
    </row>
    <row r="439" spans="1:13">
      <c r="A439" s="7" t="s">
        <v>9001</v>
      </c>
      <c r="B439" s="149" t="s">
        <v>4267</v>
      </c>
      <c r="C439" s="8"/>
      <c r="D439" s="7"/>
      <c r="E439" s="9"/>
      <c r="F439" s="256" t="e">
        <f>VLOOKUP(E439,'MÃ BV'!$C$2:$D$137,2,0)</f>
        <v>#N/A</v>
      </c>
      <c r="G439" s="111" t="s">
        <v>5716</v>
      </c>
      <c r="H439" s="111"/>
      <c r="I439" s="10"/>
      <c r="J439" s="10"/>
      <c r="K439" s="10"/>
      <c r="L439" s="10"/>
      <c r="M439" s="14"/>
    </row>
    <row r="440" spans="1:13">
      <c r="A440" s="7" t="s">
        <v>9002</v>
      </c>
      <c r="B440" s="149" t="s">
        <v>4274</v>
      </c>
      <c r="C440" s="8"/>
      <c r="D440" s="7"/>
      <c r="E440" s="9"/>
      <c r="F440" s="256" t="e">
        <f>VLOOKUP(E440,'MÃ BV'!$C$2:$D$137,2,0)</f>
        <v>#N/A</v>
      </c>
      <c r="G440" s="111" t="s">
        <v>5716</v>
      </c>
      <c r="H440" s="111"/>
      <c r="I440" s="10"/>
      <c r="J440" s="10"/>
      <c r="K440" s="10"/>
      <c r="L440" s="10"/>
      <c r="M440" s="14"/>
    </row>
    <row r="441" spans="1:13">
      <c r="A441" s="7" t="s">
        <v>9003</v>
      </c>
      <c r="B441" s="149" t="s">
        <v>4282</v>
      </c>
      <c r="C441" s="8"/>
      <c r="D441" s="7"/>
      <c r="E441" s="9"/>
      <c r="F441" s="256" t="e">
        <f>VLOOKUP(E441,'MÃ BV'!$C$2:$D$137,2,0)</f>
        <v>#N/A</v>
      </c>
      <c r="G441" s="111" t="s">
        <v>5716</v>
      </c>
      <c r="H441" s="111"/>
      <c r="I441" s="10"/>
      <c r="J441" s="10"/>
      <c r="K441" s="10"/>
      <c r="L441" s="10"/>
      <c r="M441" s="14"/>
    </row>
    <row r="442" spans="1:13">
      <c r="A442" s="7" t="s">
        <v>9004</v>
      </c>
      <c r="B442" s="149" t="s">
        <v>4292</v>
      </c>
      <c r="C442" s="8" t="s">
        <v>9005</v>
      </c>
      <c r="D442" s="7" t="s">
        <v>9006</v>
      </c>
      <c r="E442" s="9"/>
      <c r="F442" s="256" t="e">
        <f>VLOOKUP(E442,'MÃ BV'!$C$2:$D$137,2,0)</f>
        <v>#N/A</v>
      </c>
      <c r="G442" s="111"/>
      <c r="H442" s="111"/>
      <c r="I442" s="10"/>
      <c r="J442" s="10"/>
      <c r="K442" s="10"/>
      <c r="L442" s="10"/>
      <c r="M442" s="14"/>
    </row>
    <row r="443" spans="1:13">
      <c r="A443" s="7" t="s">
        <v>9007</v>
      </c>
      <c r="B443" s="149" t="s">
        <v>4296</v>
      </c>
      <c r="C443" s="8" t="s">
        <v>9008</v>
      </c>
      <c r="D443" s="7" t="s">
        <v>9009</v>
      </c>
      <c r="E443" s="9" t="s">
        <v>8104</v>
      </c>
      <c r="F443" s="256" t="str">
        <f>VLOOKUP(E443,'MÃ BV'!$C$2:$D$137,2,0)</f>
        <v xml:space="preserve">BỆNH VIỆN NGUYỄN TRI PHƯƠNG </v>
      </c>
      <c r="G443" s="111" t="s">
        <v>5716</v>
      </c>
      <c r="H443" s="111"/>
      <c r="I443" s="10"/>
      <c r="J443" s="10"/>
      <c r="K443" s="10"/>
      <c r="L443" s="10"/>
      <c r="M443" s="14"/>
    </row>
    <row r="444" spans="1:13">
      <c r="A444" s="7" t="s">
        <v>9010</v>
      </c>
      <c r="B444" s="149" t="s">
        <v>4306</v>
      </c>
      <c r="C444" s="8" t="s">
        <v>9011</v>
      </c>
      <c r="D444" s="7" t="s">
        <v>9012</v>
      </c>
      <c r="E444" s="9" t="s">
        <v>8137</v>
      </c>
      <c r="F444" s="256" t="str">
        <f>VLOOKUP(E444,'MÃ BV'!$C$2:$D$137,2,0)</f>
        <v xml:space="preserve">BỆNH VIỆN QUẬN PHÚ NHUẬN </v>
      </c>
      <c r="G444" s="115"/>
      <c r="H444" s="111"/>
      <c r="I444" s="10"/>
      <c r="J444" s="10"/>
      <c r="K444" s="10"/>
      <c r="L444" s="10"/>
      <c r="M444" s="14"/>
    </row>
    <row r="445" spans="1:13">
      <c r="A445" s="7" t="s">
        <v>9013</v>
      </c>
      <c r="B445" s="149" t="s">
        <v>4312</v>
      </c>
      <c r="C445" s="8"/>
      <c r="D445" s="7"/>
      <c r="E445" s="9"/>
      <c r="F445" s="256" t="e">
        <f>VLOOKUP(E445,'MÃ BV'!$C$2:$D$137,2,0)</f>
        <v>#N/A</v>
      </c>
      <c r="G445" s="111" t="s">
        <v>5716</v>
      </c>
      <c r="H445" s="111"/>
      <c r="I445" s="10"/>
      <c r="J445" s="10"/>
      <c r="K445" s="10"/>
      <c r="L445" s="10"/>
      <c r="M445" s="14"/>
    </row>
    <row r="446" spans="1:13">
      <c r="A446" s="7" t="s">
        <v>9014</v>
      </c>
      <c r="B446" s="149" t="s">
        <v>4319</v>
      </c>
      <c r="C446" s="16" t="s">
        <v>9015</v>
      </c>
      <c r="D446" s="7"/>
      <c r="E446" s="9" t="s">
        <v>8098</v>
      </c>
      <c r="F446" s="256" t="str">
        <f>VLOOKUP(E446,'MÃ BV'!$C$2:$D$137,2,0)</f>
        <v>BỆNH VIỆN QUẬN TÂN PHÚ</v>
      </c>
      <c r="G446" s="268">
        <v>7931426370</v>
      </c>
      <c r="H446" s="111"/>
      <c r="I446" s="10"/>
      <c r="J446" s="10"/>
      <c r="K446" s="10"/>
      <c r="L446" s="10"/>
      <c r="M446" s="14"/>
    </row>
    <row r="447" spans="1:13">
      <c r="A447" s="7" t="s">
        <v>9016</v>
      </c>
      <c r="B447" s="149" t="s">
        <v>4323</v>
      </c>
      <c r="C447" s="8" t="s">
        <v>9017</v>
      </c>
      <c r="D447" s="7" t="s">
        <v>9018</v>
      </c>
      <c r="E447" s="9" t="s">
        <v>8247</v>
      </c>
      <c r="F447" s="256" t="str">
        <f>VLOOKUP(E447,'MÃ BV'!$C$2:$D$137,2,0)</f>
        <v xml:space="preserve">BỆNH VIỆN ĐA KHOA HOÀN MỸ SÀI GÒN </v>
      </c>
      <c r="G447" s="111" t="s">
        <v>5716</v>
      </c>
      <c r="H447" s="111"/>
      <c r="I447" s="10"/>
      <c r="J447" s="10"/>
      <c r="K447" s="10"/>
      <c r="L447" s="10"/>
      <c r="M447" s="14"/>
    </row>
    <row r="448" spans="1:13">
      <c r="A448" s="7" t="s">
        <v>9019</v>
      </c>
      <c r="B448" s="149" t="s">
        <v>4333</v>
      </c>
      <c r="C448" s="8" t="s">
        <v>9020</v>
      </c>
      <c r="D448" s="7"/>
      <c r="E448" s="9" t="s">
        <v>8078</v>
      </c>
      <c r="F448" s="256" t="str">
        <f>VLOOKUP(E448,'MÃ BV'!$C$2:$D$137,2,0)</f>
        <v xml:space="preserve">BỆNH VIỆN THỐNG  NHẤT </v>
      </c>
      <c r="G448" s="266" t="s">
        <v>9022</v>
      </c>
      <c r="H448" s="125" t="s">
        <v>9021</v>
      </c>
      <c r="I448" s="10"/>
      <c r="J448" s="10"/>
      <c r="K448" s="10"/>
      <c r="L448" s="10"/>
      <c r="M448" s="14"/>
    </row>
    <row r="449" spans="1:13">
      <c r="A449" s="7" t="s">
        <v>9023</v>
      </c>
      <c r="B449" s="149" t="s">
        <v>4339</v>
      </c>
      <c r="C449" s="8"/>
      <c r="D449" s="7"/>
      <c r="E449" s="9"/>
      <c r="F449" s="256" t="e">
        <f>VLOOKUP(E449,'MÃ BV'!$C$2:$D$137,2,0)</f>
        <v>#N/A</v>
      </c>
      <c r="G449" s="111" t="s">
        <v>5716</v>
      </c>
      <c r="H449" s="111"/>
      <c r="I449" s="10"/>
      <c r="J449" s="10"/>
      <c r="K449" s="10"/>
      <c r="L449" s="10"/>
      <c r="M449" s="14"/>
    </row>
    <row r="450" spans="1:13">
      <c r="A450" s="7" t="s">
        <v>9024</v>
      </c>
      <c r="B450" s="149" t="s">
        <v>4347</v>
      </c>
      <c r="C450" s="8" t="s">
        <v>9025</v>
      </c>
      <c r="D450" s="7"/>
      <c r="E450" s="9" t="s">
        <v>8203</v>
      </c>
      <c r="F450" s="256" t="str">
        <f>VLOOKUP(E450,'MÃ BV'!$C$2:$D$137,2,0)</f>
        <v>BỆNH VIỆN ĐA KHOA TƯ NHÂN XUYÊN Á</v>
      </c>
      <c r="G450" s="266" t="s">
        <v>9026</v>
      </c>
      <c r="H450" s="111"/>
      <c r="I450" s="10"/>
      <c r="J450" s="10"/>
      <c r="K450" s="10"/>
      <c r="L450" s="10"/>
      <c r="M450" s="14"/>
    </row>
    <row r="451" spans="1:13">
      <c r="A451" s="7" t="s">
        <v>9027</v>
      </c>
      <c r="B451" s="149" t="s">
        <v>4352</v>
      </c>
      <c r="C451" s="8" t="s">
        <v>9028</v>
      </c>
      <c r="D451" s="7" t="s">
        <v>9029</v>
      </c>
      <c r="E451" s="9" t="s">
        <v>8098</v>
      </c>
      <c r="F451" s="256" t="str">
        <f>VLOOKUP(E451,'MÃ BV'!$C$2:$D$137,2,0)</f>
        <v>BỆNH VIỆN QUẬN TÂN PHÚ</v>
      </c>
      <c r="G451" s="111" t="s">
        <v>5716</v>
      </c>
      <c r="H451" s="111"/>
      <c r="I451" s="10"/>
      <c r="J451" s="10"/>
      <c r="K451" s="10"/>
      <c r="L451" s="10"/>
      <c r="M451" s="14"/>
    </row>
    <row r="452" spans="1:13">
      <c r="A452" s="7" t="s">
        <v>9030</v>
      </c>
      <c r="B452" s="149" t="s">
        <v>4359</v>
      </c>
      <c r="C452" s="8" t="s">
        <v>9031</v>
      </c>
      <c r="D452" s="7"/>
      <c r="E452" s="9" t="s">
        <v>8078</v>
      </c>
      <c r="F452" s="256" t="str">
        <f>VLOOKUP(E452,'MÃ BV'!$C$2:$D$137,2,0)</f>
        <v xml:space="preserve">BỆNH VIỆN THỐNG  NHẤT </v>
      </c>
      <c r="G452" s="266" t="s">
        <v>9032</v>
      </c>
      <c r="H452" s="111"/>
      <c r="I452" s="10"/>
      <c r="J452" s="10"/>
      <c r="K452" s="10"/>
      <c r="L452" s="10"/>
      <c r="M452" s="14"/>
    </row>
    <row r="453" spans="1:13">
      <c r="A453" s="7" t="s">
        <v>9033</v>
      </c>
      <c r="B453" s="149" t="s">
        <v>4366</v>
      </c>
      <c r="C453" s="8" t="s">
        <v>9034</v>
      </c>
      <c r="D453" s="7"/>
      <c r="E453" s="9" t="s">
        <v>8102</v>
      </c>
      <c r="F453" s="256" t="str">
        <f>VLOOKUP(E453,'MÃ BV'!$C$2:$D$137,2,0)</f>
        <v xml:space="preserve">BỆNH VIỆN QUẬN BÌNH TÂN </v>
      </c>
      <c r="G453" s="266" t="s">
        <v>9035</v>
      </c>
      <c r="H453" s="111"/>
      <c r="I453" s="10"/>
      <c r="J453" s="10"/>
      <c r="K453" s="10"/>
      <c r="L453" s="10"/>
      <c r="M453" s="14"/>
    </row>
    <row r="454" spans="1:13">
      <c r="A454" s="7" t="s">
        <v>9036</v>
      </c>
      <c r="B454" s="149" t="s">
        <v>4370</v>
      </c>
      <c r="C454" s="8" t="s">
        <v>7368</v>
      </c>
      <c r="D454" s="7" t="s">
        <v>9037</v>
      </c>
      <c r="E454" s="9" t="s">
        <v>8191</v>
      </c>
      <c r="F454" s="256" t="str">
        <f>VLOOKUP(E454,'MÃ BV'!$C$2:$D$137,2,0)</f>
        <v>BỆNH VIỆN QUẬN 11</v>
      </c>
      <c r="G454" s="111" t="s">
        <v>5716</v>
      </c>
      <c r="H454" s="125" t="s">
        <v>9038</v>
      </c>
      <c r="I454" s="10"/>
      <c r="J454" s="10"/>
      <c r="K454" s="10"/>
      <c r="L454" s="10"/>
      <c r="M454" s="14"/>
    </row>
    <row r="455" spans="1:13">
      <c r="A455" s="7" t="s">
        <v>9039</v>
      </c>
      <c r="B455" s="149" t="s">
        <v>4378</v>
      </c>
      <c r="C455" s="8" t="s">
        <v>9040</v>
      </c>
      <c r="D455" s="7" t="s">
        <v>9041</v>
      </c>
      <c r="E455" s="9" t="s">
        <v>8078</v>
      </c>
      <c r="F455" s="256" t="str">
        <f>VLOOKUP(E455,'MÃ BV'!$C$2:$D$137,2,0)</f>
        <v xml:space="preserve">BỆNH VIỆN THỐNG  NHẤT </v>
      </c>
      <c r="G455" s="111" t="s">
        <v>5716</v>
      </c>
      <c r="H455" s="111"/>
      <c r="I455" s="10"/>
      <c r="J455" s="10"/>
      <c r="K455" s="10"/>
      <c r="L455" s="10"/>
      <c r="M455" s="14"/>
    </row>
    <row r="456" spans="1:13">
      <c r="A456" s="7" t="s">
        <v>9042</v>
      </c>
      <c r="B456" s="149" t="s">
        <v>4390</v>
      </c>
      <c r="C456" s="8" t="s">
        <v>9043</v>
      </c>
      <c r="D456" s="7" t="s">
        <v>9044</v>
      </c>
      <c r="E456" s="9" t="s">
        <v>8198</v>
      </c>
      <c r="F456" s="256" t="str">
        <f>VLOOKUP(E456,'MÃ BV'!$C$2:$D$137,2,0)</f>
        <v>BỆNH VIỆN ĐA KHOA KHU VỰC HÓC MÔN</v>
      </c>
      <c r="G456" s="111" t="s">
        <v>5716</v>
      </c>
      <c r="H456" s="111"/>
      <c r="I456" s="10"/>
      <c r="J456" s="10"/>
      <c r="K456" s="10"/>
      <c r="L456" s="10"/>
      <c r="M456" s="14"/>
    </row>
    <row r="457" spans="1:13">
      <c r="A457" s="7" t="s">
        <v>9045</v>
      </c>
      <c r="B457" s="149" t="s">
        <v>4397</v>
      </c>
      <c r="C457" s="8" t="s">
        <v>9046</v>
      </c>
      <c r="D457" s="7"/>
      <c r="E457" s="9" t="s">
        <v>8191</v>
      </c>
      <c r="F457" s="256" t="str">
        <f>VLOOKUP(E457,'MÃ BV'!$C$2:$D$137,2,0)</f>
        <v>BỆNH VIỆN QUẬN 11</v>
      </c>
      <c r="G457" s="266" t="s">
        <v>9047</v>
      </c>
      <c r="H457" s="111"/>
      <c r="I457" s="10"/>
      <c r="J457" s="10"/>
      <c r="K457" s="10"/>
      <c r="L457" s="10"/>
      <c r="M457" s="14"/>
    </row>
    <row r="458" spans="1:13">
      <c r="A458" s="7" t="s">
        <v>9048</v>
      </c>
      <c r="B458" s="149" t="s">
        <v>4401</v>
      </c>
      <c r="C458" s="8" t="s">
        <v>9049</v>
      </c>
      <c r="D458" s="7"/>
      <c r="E458" s="9" t="s">
        <v>8162</v>
      </c>
      <c r="F458" s="256" t="str">
        <f>VLOOKUP(E458,'MÃ BV'!$C$2:$D$137,2,0)</f>
        <v xml:space="preserve">BỆNH VIỆN NHÂN DÂN GIA ĐỊNH </v>
      </c>
      <c r="G458" s="266" t="s">
        <v>9050</v>
      </c>
      <c r="H458" s="111"/>
      <c r="I458" s="10"/>
      <c r="J458" s="10"/>
      <c r="K458" s="10"/>
      <c r="L458" s="10"/>
      <c r="M458" s="14"/>
    </row>
    <row r="459" spans="1:13">
      <c r="A459" s="7" t="s">
        <v>9051</v>
      </c>
      <c r="B459" s="149" t="s">
        <v>4406</v>
      </c>
      <c r="C459" s="8" t="s">
        <v>9052</v>
      </c>
      <c r="D459" s="7"/>
      <c r="E459" s="9" t="s">
        <v>8093</v>
      </c>
      <c r="F459" s="256" t="str">
        <f>VLOOKUP(E459,'MÃ BV'!$C$2:$D$137,2,0)</f>
        <v>BỆNH VIỆN QUẬN TÂN BÌNH</v>
      </c>
      <c r="G459" s="111" t="s">
        <v>5716</v>
      </c>
      <c r="H459" s="111"/>
      <c r="I459" s="10"/>
      <c r="J459" s="10"/>
      <c r="K459" s="10"/>
      <c r="L459" s="10"/>
      <c r="M459" s="14"/>
    </row>
    <row r="460" spans="1:13">
      <c r="A460" s="7" t="s">
        <v>9053</v>
      </c>
      <c r="B460" s="149" t="s">
        <v>4415</v>
      </c>
      <c r="C460" s="8"/>
      <c r="D460" s="7"/>
      <c r="E460" s="9"/>
      <c r="F460" s="256" t="e">
        <f>VLOOKUP(E460,'MÃ BV'!$C$2:$D$137,2,0)</f>
        <v>#N/A</v>
      </c>
      <c r="G460" s="111" t="s">
        <v>5716</v>
      </c>
      <c r="H460" s="111"/>
      <c r="I460" s="10"/>
      <c r="J460" s="10"/>
      <c r="K460" s="10"/>
      <c r="L460" s="10"/>
      <c r="M460" s="14"/>
    </row>
    <row r="461" spans="1:13">
      <c r="A461" s="7" t="s">
        <v>9054</v>
      </c>
      <c r="B461" s="149" t="s">
        <v>4423</v>
      </c>
      <c r="C461" s="16" t="s">
        <v>9055</v>
      </c>
      <c r="D461" s="7"/>
      <c r="E461" s="9" t="s">
        <v>8093</v>
      </c>
      <c r="F461" s="256" t="str">
        <f>VLOOKUP(E461,'MÃ BV'!$C$2:$D$137,2,0)</f>
        <v>BỆNH VIỆN QUẬN TÂN BÌNH</v>
      </c>
      <c r="G461" s="268">
        <v>7931279567</v>
      </c>
      <c r="H461" s="111"/>
      <c r="I461" s="10"/>
      <c r="J461" s="10"/>
      <c r="K461" s="10"/>
      <c r="L461" s="10"/>
      <c r="M461" s="14"/>
    </row>
    <row r="462" spans="1:13">
      <c r="A462" s="7" t="s">
        <v>8321</v>
      </c>
      <c r="B462" s="149" t="s">
        <v>4427</v>
      </c>
      <c r="C462" s="8"/>
      <c r="D462" s="7"/>
      <c r="E462" s="9"/>
      <c r="F462" s="256" t="e">
        <f>VLOOKUP(E462,'MÃ BV'!$C$2:$D$137,2,0)</f>
        <v>#N/A</v>
      </c>
      <c r="G462" s="111" t="s">
        <v>5716</v>
      </c>
      <c r="H462" s="111"/>
      <c r="I462" s="10"/>
      <c r="J462" s="10"/>
      <c r="K462" s="10"/>
      <c r="L462" s="10"/>
      <c r="M462" s="14"/>
    </row>
    <row r="463" spans="1:13">
      <c r="A463" s="7" t="s">
        <v>9056</v>
      </c>
      <c r="B463" s="149" t="s">
        <v>4433</v>
      </c>
      <c r="C463" s="8"/>
      <c r="D463" s="7"/>
      <c r="E463" s="9"/>
      <c r="F463" s="256" t="e">
        <f>VLOOKUP(E463,'MÃ BV'!$C$2:$D$137,2,0)</f>
        <v>#N/A</v>
      </c>
      <c r="G463" s="111" t="s">
        <v>5716</v>
      </c>
      <c r="H463" s="111"/>
      <c r="I463" s="10"/>
      <c r="J463" s="10"/>
      <c r="K463" s="10"/>
      <c r="L463" s="10"/>
      <c r="M463" s="14"/>
    </row>
    <row r="464" spans="1:13">
      <c r="A464" s="7" t="s">
        <v>8834</v>
      </c>
      <c r="B464" s="149" t="s">
        <v>4440</v>
      </c>
      <c r="C464" s="16" t="s">
        <v>9057</v>
      </c>
      <c r="D464" s="7"/>
      <c r="E464" s="9" t="s">
        <v>8093</v>
      </c>
      <c r="F464" s="256" t="str">
        <f>VLOOKUP(E464,'MÃ BV'!$C$2:$D$137,2,0)</f>
        <v>BỆNH VIỆN QUẬN TÂN BÌNH</v>
      </c>
      <c r="G464" s="268">
        <v>7931193115</v>
      </c>
      <c r="H464" s="111"/>
      <c r="I464" s="10"/>
      <c r="J464" s="10"/>
      <c r="K464" s="10"/>
      <c r="L464" s="10"/>
      <c r="M464" s="14"/>
    </row>
    <row r="465" spans="1:13">
      <c r="A465" s="7" t="s">
        <v>9058</v>
      </c>
      <c r="B465" s="149" t="s">
        <v>4446</v>
      </c>
      <c r="C465" s="16" t="s">
        <v>9059</v>
      </c>
      <c r="D465" s="7"/>
      <c r="E465" s="9" t="s">
        <v>8093</v>
      </c>
      <c r="F465" s="256" t="str">
        <f>VLOOKUP(E465,'MÃ BV'!$C$2:$D$137,2,0)</f>
        <v>BỆNH VIỆN QUẬN TÂN BÌNH</v>
      </c>
      <c r="G465" s="268">
        <v>7931173171</v>
      </c>
      <c r="H465" s="111"/>
      <c r="I465" s="10"/>
      <c r="J465" s="10"/>
      <c r="K465" s="10"/>
      <c r="L465" s="10"/>
      <c r="M465" s="14"/>
    </row>
    <row r="466" spans="1:13">
      <c r="A466" s="7" t="s">
        <v>8969</v>
      </c>
      <c r="B466" s="149" t="s">
        <v>4454</v>
      </c>
      <c r="C466" s="8"/>
      <c r="D466" s="7"/>
      <c r="E466" s="9"/>
      <c r="F466" s="256" t="e">
        <f>VLOOKUP(E466,'MÃ BV'!$C$2:$D$137,2,0)</f>
        <v>#N/A</v>
      </c>
      <c r="G466" s="111" t="s">
        <v>5716</v>
      </c>
      <c r="H466" s="111"/>
      <c r="I466" s="10"/>
      <c r="J466" s="10"/>
      <c r="K466" s="10"/>
      <c r="L466" s="10"/>
      <c r="M466" s="14"/>
    </row>
    <row r="467" spans="1:13">
      <c r="A467" s="7" t="s">
        <v>8679</v>
      </c>
      <c r="B467" s="149" t="s">
        <v>4457</v>
      </c>
      <c r="C467" s="8"/>
      <c r="D467" s="7"/>
      <c r="E467" s="9"/>
      <c r="F467" s="256" t="e">
        <f>VLOOKUP(E467,'MÃ BV'!$C$2:$D$137,2,0)</f>
        <v>#N/A</v>
      </c>
      <c r="G467" s="111" t="s">
        <v>5716</v>
      </c>
      <c r="H467" s="111"/>
      <c r="I467" s="10"/>
      <c r="J467" s="10"/>
      <c r="K467" s="10"/>
      <c r="L467" s="10"/>
      <c r="M467" s="14"/>
    </row>
    <row r="468" spans="1:13">
      <c r="A468" s="7" t="s">
        <v>8350</v>
      </c>
      <c r="B468" s="149" t="s">
        <v>4464</v>
      </c>
      <c r="C468" s="16" t="s">
        <v>9060</v>
      </c>
      <c r="D468" s="7"/>
      <c r="E468" s="9"/>
      <c r="F468" s="256" t="e">
        <f>VLOOKUP(E468,'MÃ BV'!$C$2:$D$137,2,0)</f>
        <v>#N/A</v>
      </c>
      <c r="G468" s="266" t="s">
        <v>9061</v>
      </c>
      <c r="H468" s="111"/>
      <c r="I468" s="10"/>
      <c r="J468" s="10"/>
      <c r="K468" s="10"/>
      <c r="L468" s="10"/>
      <c r="M468" s="14"/>
    </row>
    <row r="469" spans="1:13">
      <c r="A469" s="7" t="s">
        <v>8451</v>
      </c>
      <c r="B469" s="149" t="s">
        <v>4470</v>
      </c>
      <c r="C469" s="16" t="s">
        <v>9062</v>
      </c>
      <c r="D469" s="7"/>
      <c r="E469" s="9" t="s">
        <v>8078</v>
      </c>
      <c r="F469" s="256" t="str">
        <f>VLOOKUP(E469,'MÃ BV'!$C$2:$D$137,2,0)</f>
        <v xml:space="preserve">BỆNH VIỆN THỐNG  NHẤT </v>
      </c>
      <c r="G469" s="268">
        <v>7937601160</v>
      </c>
      <c r="H469" s="111"/>
      <c r="I469" s="10"/>
      <c r="J469" s="10"/>
      <c r="K469" s="10"/>
      <c r="L469" s="10"/>
      <c r="M469" s="14"/>
    </row>
    <row r="470" spans="1:13">
      <c r="A470" s="7" t="s">
        <v>9063</v>
      </c>
      <c r="B470" s="149" t="s">
        <v>4475</v>
      </c>
      <c r="C470" s="16" t="s">
        <v>9064</v>
      </c>
      <c r="D470" s="7"/>
      <c r="E470" s="9" t="s">
        <v>8159</v>
      </c>
      <c r="F470" s="256" t="str">
        <f>VLOOKUP(E470,'MÃ BV'!$C$2:$D$137,2,0)</f>
        <v xml:space="preserve">BỆNH VIỆN ĐA KHOA TƯ NHÂN TRIỀU AN </v>
      </c>
      <c r="G470" s="268">
        <v>7932727529</v>
      </c>
      <c r="H470" s="111"/>
      <c r="I470" s="10"/>
      <c r="J470" s="10"/>
      <c r="K470" s="10"/>
      <c r="L470" s="10"/>
      <c r="M470" s="14"/>
    </row>
    <row r="471" spans="1:13">
      <c r="A471" s="7" t="s">
        <v>9065</v>
      </c>
      <c r="B471" s="149" t="s">
        <v>4483</v>
      </c>
      <c r="C471" s="8" t="s">
        <v>9066</v>
      </c>
      <c r="D471" s="7"/>
      <c r="E471" s="9" t="s">
        <v>8078</v>
      </c>
      <c r="F471" s="256" t="str">
        <f>VLOOKUP(E471,'MÃ BV'!$C$2:$D$137,2,0)</f>
        <v xml:space="preserve">BỆNH VIỆN THỐNG  NHẤT </v>
      </c>
      <c r="G471" s="268">
        <v>9622372961</v>
      </c>
      <c r="H471" s="115">
        <v>9622294044</v>
      </c>
      <c r="I471" s="10"/>
      <c r="J471" s="10"/>
      <c r="K471" s="10"/>
      <c r="L471" s="10"/>
      <c r="M471" s="14"/>
    </row>
    <row r="472" spans="1:13">
      <c r="A472" s="7" t="s">
        <v>9067</v>
      </c>
      <c r="B472" s="149" t="s">
        <v>4488</v>
      </c>
      <c r="C472" s="16" t="s">
        <v>9068</v>
      </c>
      <c r="D472" s="7"/>
      <c r="E472" s="9" t="s">
        <v>8098</v>
      </c>
      <c r="F472" s="256" t="str">
        <f>VLOOKUP(E472,'MÃ BV'!$C$2:$D$137,2,0)</f>
        <v>BỆNH VIỆN QUẬN TÂN PHÚ</v>
      </c>
      <c r="G472" s="268">
        <v>7938084007</v>
      </c>
      <c r="H472" s="111"/>
      <c r="I472" s="10"/>
      <c r="J472" s="10"/>
      <c r="K472" s="10"/>
      <c r="L472" s="10"/>
      <c r="M472" s="14"/>
    </row>
    <row r="473" spans="1:13">
      <c r="A473" s="7" t="s">
        <v>9069</v>
      </c>
      <c r="B473" s="149" t="s">
        <v>4495</v>
      </c>
      <c r="C473" s="8" t="s">
        <v>9070</v>
      </c>
      <c r="D473" s="7" t="s">
        <v>9071</v>
      </c>
      <c r="E473" s="9" t="s">
        <v>12929</v>
      </c>
      <c r="F473" s="256" t="e">
        <f>VLOOKUP(E473,'MÃ BV'!$C$2:$D$137,2,0)</f>
        <v>#N/A</v>
      </c>
      <c r="G473" s="111" t="s">
        <v>5716</v>
      </c>
      <c r="H473" s="111"/>
      <c r="I473" s="10"/>
      <c r="J473" s="10"/>
      <c r="K473" s="10"/>
      <c r="L473" s="10"/>
      <c r="M473" s="14"/>
    </row>
    <row r="474" spans="1:13">
      <c r="A474" s="7" t="s">
        <v>9072</v>
      </c>
      <c r="B474" s="149" t="s">
        <v>4504</v>
      </c>
      <c r="C474" s="8" t="s">
        <v>9073</v>
      </c>
      <c r="D474" s="7"/>
      <c r="E474" s="9" t="s">
        <v>8110</v>
      </c>
      <c r="F474" s="256" t="str">
        <f>VLOOKUP(E474,'MÃ BV'!$C$2:$D$137,2,0)</f>
        <v>PHÒNG KHÁM ĐA KHOA CƠ SỞ 2 - BỆNH VIỆN QUẬN GÒ VẤP</v>
      </c>
      <c r="G474" s="111" t="s">
        <v>5716</v>
      </c>
      <c r="H474" s="111"/>
      <c r="I474" s="10"/>
      <c r="J474" s="10"/>
      <c r="K474" s="10"/>
      <c r="L474" s="10"/>
      <c r="M474" s="14"/>
    </row>
    <row r="475" spans="1:13">
      <c r="A475" s="7" t="s">
        <v>8110</v>
      </c>
      <c r="B475" s="149" t="s">
        <v>4508</v>
      </c>
      <c r="C475" s="8" t="s">
        <v>9074</v>
      </c>
      <c r="D475" s="7"/>
      <c r="E475" s="9"/>
      <c r="F475" s="256" t="e">
        <f>VLOOKUP(E475,'MÃ BV'!$C$2:$D$137,2,0)</f>
        <v>#N/A</v>
      </c>
      <c r="G475" s="111" t="s">
        <v>5716</v>
      </c>
      <c r="H475" s="111"/>
      <c r="I475" s="10"/>
      <c r="J475" s="10"/>
      <c r="K475" s="10"/>
      <c r="L475" s="10"/>
      <c r="M475" s="14"/>
    </row>
    <row r="476" spans="1:13">
      <c r="A476" s="7" t="s">
        <v>9075</v>
      </c>
      <c r="B476" s="149" t="s">
        <v>4514</v>
      </c>
      <c r="C476" s="8"/>
      <c r="D476" s="7"/>
      <c r="E476" s="9"/>
      <c r="F476" s="256" t="e">
        <f>VLOOKUP(E476,'MÃ BV'!$C$2:$D$137,2,0)</f>
        <v>#N/A</v>
      </c>
      <c r="G476" s="111" t="s">
        <v>5716</v>
      </c>
      <c r="H476" s="111"/>
      <c r="I476" s="10"/>
      <c r="J476" s="10"/>
      <c r="K476" s="10"/>
      <c r="L476" s="10"/>
      <c r="M476" s="14"/>
    </row>
    <row r="477" spans="1:13">
      <c r="A477" s="7" t="s">
        <v>9076</v>
      </c>
      <c r="B477" s="149" t="s">
        <v>4520</v>
      </c>
      <c r="C477" s="16" t="s">
        <v>9077</v>
      </c>
      <c r="D477" s="7" t="s">
        <v>9078</v>
      </c>
      <c r="E477" s="9" t="s">
        <v>8098</v>
      </c>
      <c r="F477" s="256" t="str">
        <f>VLOOKUP(E477,'MÃ BV'!$C$2:$D$137,2,0)</f>
        <v>BỆNH VIỆN QUẬN TÂN PHÚ</v>
      </c>
      <c r="G477" s="115"/>
      <c r="H477" s="111"/>
      <c r="I477" s="10"/>
      <c r="J477" s="10"/>
      <c r="K477" s="10"/>
      <c r="L477" s="10"/>
      <c r="M477" s="14"/>
    </row>
    <row r="478" spans="1:13">
      <c r="A478" s="7" t="s">
        <v>9079</v>
      </c>
      <c r="B478" s="149" t="s">
        <v>4525</v>
      </c>
      <c r="C478" s="16" t="s">
        <v>9080</v>
      </c>
      <c r="D478" s="7"/>
      <c r="E478" s="9" t="s">
        <v>8137</v>
      </c>
      <c r="F478" s="256" t="str">
        <f>VLOOKUP(E478,'MÃ BV'!$C$2:$D$137,2,0)</f>
        <v xml:space="preserve">BỆNH VIỆN QUẬN PHÚ NHUẬN </v>
      </c>
      <c r="G478" s="268">
        <v>7931816728</v>
      </c>
      <c r="H478" s="111"/>
      <c r="I478" s="10"/>
      <c r="J478" s="10"/>
      <c r="K478" s="10"/>
      <c r="L478" s="10"/>
      <c r="M478" s="14"/>
    </row>
    <row r="479" spans="1:13">
      <c r="A479" s="7" t="s">
        <v>9081</v>
      </c>
      <c r="B479" s="149" t="s">
        <v>4532</v>
      </c>
      <c r="C479" s="8" t="s">
        <v>9082</v>
      </c>
      <c r="D479" s="7" t="s">
        <v>9083</v>
      </c>
      <c r="E479" s="9" t="s">
        <v>8078</v>
      </c>
      <c r="F479" s="256" t="str">
        <f>VLOOKUP(E479,'MÃ BV'!$C$2:$D$137,2,0)</f>
        <v xml:space="preserve">BỆNH VIỆN THỐNG  NHẤT </v>
      </c>
      <c r="G479" s="111" t="s">
        <v>5716</v>
      </c>
      <c r="H479" s="111"/>
      <c r="I479" s="10"/>
      <c r="J479" s="10"/>
      <c r="K479" s="10"/>
      <c r="L479" s="10"/>
      <c r="M479" s="14"/>
    </row>
    <row r="480" spans="1:13">
      <c r="A480" s="7" t="s">
        <v>9084</v>
      </c>
      <c r="B480" s="149" t="s">
        <v>4538</v>
      </c>
      <c r="C480" s="8" t="s">
        <v>9085</v>
      </c>
      <c r="D480" s="7" t="s">
        <v>9086</v>
      </c>
      <c r="E480" s="9" t="s">
        <v>8137</v>
      </c>
      <c r="F480" s="256" t="str">
        <f>VLOOKUP(E480,'MÃ BV'!$C$2:$D$137,2,0)</f>
        <v xml:space="preserve">BỆNH VIỆN QUẬN PHÚ NHUẬN </v>
      </c>
      <c r="G480" s="111" t="s">
        <v>5716</v>
      </c>
      <c r="H480" s="111"/>
      <c r="I480" s="10"/>
      <c r="J480" s="10"/>
      <c r="K480" s="10"/>
      <c r="L480" s="10"/>
      <c r="M480" s="14"/>
    </row>
    <row r="481" spans="1:13">
      <c r="A481" s="7" t="s">
        <v>9087</v>
      </c>
      <c r="B481" s="149" t="s">
        <v>4542</v>
      </c>
      <c r="C481" s="8" t="s">
        <v>9088</v>
      </c>
      <c r="D481" s="7" t="s">
        <v>9089</v>
      </c>
      <c r="E481" s="9" t="s">
        <v>8228</v>
      </c>
      <c r="F481" s="256" t="str">
        <f>VLOOKUP(E481,'MÃ BV'!$C$2:$D$137,2,0)</f>
        <v>BỆNH VIỆN QUẬN 10</v>
      </c>
      <c r="G481" s="111" t="s">
        <v>5716</v>
      </c>
      <c r="H481" s="111"/>
      <c r="I481" s="10"/>
      <c r="J481" s="10"/>
      <c r="K481" s="10"/>
      <c r="L481" s="10"/>
      <c r="M481" s="14"/>
    </row>
    <row r="482" spans="1:13">
      <c r="A482" s="7" t="s">
        <v>9090</v>
      </c>
      <c r="B482" s="149" t="s">
        <v>4548</v>
      </c>
      <c r="C482" s="8" t="s">
        <v>9091</v>
      </c>
      <c r="D482" s="7" t="s">
        <v>9092</v>
      </c>
      <c r="E482" s="9" t="s">
        <v>8098</v>
      </c>
      <c r="F482" s="256" t="str">
        <f>VLOOKUP(E482,'MÃ BV'!$C$2:$D$137,2,0)</f>
        <v>BỆNH VIỆN QUẬN TÂN PHÚ</v>
      </c>
      <c r="G482" s="111" t="s">
        <v>5716</v>
      </c>
      <c r="H482" s="111"/>
      <c r="I482" s="10"/>
      <c r="J482" s="10"/>
      <c r="K482" s="10"/>
      <c r="L482" s="10"/>
      <c r="M482" s="14"/>
    </row>
    <row r="483" spans="1:13">
      <c r="A483" s="7" t="s">
        <v>9093</v>
      </c>
      <c r="B483" s="149" t="s">
        <v>4554</v>
      </c>
      <c r="C483" s="15" t="s">
        <v>9094</v>
      </c>
      <c r="D483" s="7"/>
      <c r="E483" s="9" t="s">
        <v>8078</v>
      </c>
      <c r="F483" s="256" t="str">
        <f>VLOOKUP(E483,'MÃ BV'!$C$2:$D$137,2,0)</f>
        <v xml:space="preserve">BỆNH VIỆN THỐNG  NHẤT </v>
      </c>
      <c r="G483" s="111" t="s">
        <v>5716</v>
      </c>
      <c r="H483" s="125" t="s">
        <v>9095</v>
      </c>
      <c r="I483" s="10"/>
      <c r="J483" s="10"/>
      <c r="K483" s="10"/>
      <c r="L483" s="10"/>
      <c r="M483" s="14"/>
    </row>
    <row r="484" spans="1:13">
      <c r="A484" s="7" t="s">
        <v>9096</v>
      </c>
      <c r="B484" s="149" t="s">
        <v>4556</v>
      </c>
      <c r="C484" s="8" t="s">
        <v>9097</v>
      </c>
      <c r="D484" s="7"/>
      <c r="E484" s="9" t="s">
        <v>8098</v>
      </c>
      <c r="F484" s="256" t="str">
        <f>VLOOKUP(E484,'MÃ BV'!$C$2:$D$137,2,0)</f>
        <v>BỆNH VIỆN QUẬN TÂN PHÚ</v>
      </c>
      <c r="G484" s="268">
        <v>7931745175</v>
      </c>
      <c r="H484" s="111"/>
      <c r="I484" s="10"/>
      <c r="J484" s="10"/>
      <c r="K484" s="10"/>
      <c r="L484" s="10"/>
      <c r="M484" s="14"/>
    </row>
    <row r="485" spans="1:13">
      <c r="A485" s="7" t="s">
        <v>9098</v>
      </c>
      <c r="B485" s="149" t="s">
        <v>4566</v>
      </c>
      <c r="C485" s="8" t="s">
        <v>7379</v>
      </c>
      <c r="D485" s="7" t="s">
        <v>9099</v>
      </c>
      <c r="E485" s="9" t="s">
        <v>8098</v>
      </c>
      <c r="F485" s="256" t="str">
        <f>VLOOKUP(E485,'MÃ BV'!$C$2:$D$137,2,0)</f>
        <v>BỆNH VIỆN QUẬN TÂN PHÚ</v>
      </c>
      <c r="G485" s="111" t="s">
        <v>5716</v>
      </c>
      <c r="H485" s="111"/>
      <c r="I485" s="10"/>
      <c r="J485" s="10"/>
      <c r="K485" s="10"/>
      <c r="L485" s="10"/>
      <c r="M485" s="14"/>
    </row>
    <row r="486" spans="1:13">
      <c r="A486" s="7" t="s">
        <v>9100</v>
      </c>
      <c r="B486" s="149" t="s">
        <v>4571</v>
      </c>
      <c r="C486" s="8" t="s">
        <v>9101</v>
      </c>
      <c r="D486" s="7" t="s">
        <v>9102</v>
      </c>
      <c r="E486" s="9" t="s">
        <v>8110</v>
      </c>
      <c r="F486" s="256" t="str">
        <f>VLOOKUP(E486,'MÃ BV'!$C$2:$D$137,2,0)</f>
        <v>PHÒNG KHÁM ĐA KHOA CƠ SỞ 2 - BỆNH VIỆN QUẬN GÒ VẤP</v>
      </c>
      <c r="G486" s="111" t="s">
        <v>5716</v>
      </c>
      <c r="H486" s="111"/>
      <c r="I486" s="10"/>
      <c r="J486" s="10"/>
      <c r="K486" s="10"/>
      <c r="L486" s="10"/>
      <c r="M486" s="14"/>
    </row>
    <row r="487" spans="1:13">
      <c r="A487" s="7" t="s">
        <v>9103</v>
      </c>
      <c r="B487" s="149" t="s">
        <v>4577</v>
      </c>
      <c r="C487" s="8"/>
      <c r="D487" s="7"/>
      <c r="E487" s="9" t="s">
        <v>8098</v>
      </c>
      <c r="F487" s="256" t="str">
        <f>VLOOKUP(E487,'MÃ BV'!$C$2:$D$137,2,0)</f>
        <v>BỆNH VIỆN QUẬN TÂN PHÚ</v>
      </c>
      <c r="G487" s="111" t="s">
        <v>5716</v>
      </c>
      <c r="H487" s="111"/>
      <c r="I487" s="10"/>
      <c r="J487" s="10"/>
      <c r="K487" s="10"/>
      <c r="L487" s="10"/>
      <c r="M487" s="14"/>
    </row>
    <row r="488" spans="1:13">
      <c r="A488" s="7" t="s">
        <v>8236</v>
      </c>
      <c r="B488" s="149" t="s">
        <v>4583</v>
      </c>
      <c r="C488" s="8" t="s">
        <v>9104</v>
      </c>
      <c r="D488" s="7" t="s">
        <v>9105</v>
      </c>
      <c r="E488" s="9" t="s">
        <v>8162</v>
      </c>
      <c r="F488" s="256" t="str">
        <f>VLOOKUP(E488,'MÃ BV'!$C$2:$D$137,2,0)</f>
        <v xml:space="preserve">BỆNH VIỆN NHÂN DÂN GIA ĐỊNH </v>
      </c>
      <c r="G488" s="111" t="s">
        <v>5716</v>
      </c>
      <c r="H488" s="111"/>
      <c r="I488" s="10"/>
      <c r="J488" s="10"/>
      <c r="K488" s="10"/>
      <c r="L488" s="10"/>
      <c r="M488" s="14"/>
    </row>
    <row r="489" spans="1:13">
      <c r="A489" s="7" t="s">
        <v>9106</v>
      </c>
      <c r="B489" s="149" t="s">
        <v>4588</v>
      </c>
      <c r="C489" s="8" t="s">
        <v>9107</v>
      </c>
      <c r="D489" s="7" t="s">
        <v>9108</v>
      </c>
      <c r="E489" s="9" t="s">
        <v>8093</v>
      </c>
      <c r="F489" s="256" t="str">
        <f>VLOOKUP(E489,'MÃ BV'!$C$2:$D$137,2,0)</f>
        <v>BỆNH VIỆN QUẬN TÂN BÌNH</v>
      </c>
      <c r="G489" s="111" t="s">
        <v>5716</v>
      </c>
      <c r="H489" s="111"/>
      <c r="I489" s="10"/>
      <c r="J489" s="10"/>
      <c r="K489" s="10"/>
      <c r="L489" s="10"/>
      <c r="M489" s="14"/>
    </row>
    <row r="490" spans="1:13" s="148" customFormat="1">
      <c r="A490" s="82" t="s">
        <v>9109</v>
      </c>
      <c r="B490" s="150" t="s">
        <v>4593</v>
      </c>
      <c r="C490" s="83" t="s">
        <v>12819</v>
      </c>
      <c r="D490" s="82" t="s">
        <v>12820</v>
      </c>
      <c r="E490" s="84" t="s">
        <v>8102</v>
      </c>
      <c r="F490" s="256" t="str">
        <f>VLOOKUP(E490,'MÃ BV'!$C$2:$D$137,2,0)</f>
        <v xml:space="preserve">BỆNH VIỆN QUẬN BÌNH TÂN </v>
      </c>
      <c r="G490" s="118" t="s">
        <v>5716</v>
      </c>
      <c r="H490" s="118"/>
      <c r="I490" s="85"/>
      <c r="J490" s="85"/>
      <c r="K490" s="85"/>
      <c r="L490" s="85"/>
      <c r="M490" s="86"/>
    </row>
    <row r="491" spans="1:13">
      <c r="A491" s="7" t="s">
        <v>8935</v>
      </c>
      <c r="B491" s="149" t="s">
        <v>4599</v>
      </c>
      <c r="C491" s="8"/>
      <c r="D491" s="7"/>
      <c r="E491" s="9"/>
      <c r="F491" s="256" t="e">
        <f>VLOOKUP(E491,'MÃ BV'!$C$2:$D$137,2,0)</f>
        <v>#N/A</v>
      </c>
      <c r="G491" s="111" t="s">
        <v>5716</v>
      </c>
      <c r="H491" s="111"/>
      <c r="I491" s="10"/>
      <c r="J491" s="10"/>
      <c r="K491" s="10"/>
      <c r="L491" s="10"/>
      <c r="M491" s="14"/>
    </row>
    <row r="492" spans="1:13">
      <c r="A492" s="7" t="s">
        <v>9111</v>
      </c>
      <c r="B492" s="149" t="s">
        <v>4607</v>
      </c>
      <c r="C492" s="16" t="s">
        <v>9112</v>
      </c>
      <c r="D492" s="7"/>
      <c r="E492" s="9" t="s">
        <v>8098</v>
      </c>
      <c r="F492" s="256" t="str">
        <f>VLOOKUP(E492,'MÃ BV'!$C$2:$D$137,2,0)</f>
        <v>BỆNH VIỆN QUẬN TÂN PHÚ</v>
      </c>
      <c r="G492" s="268">
        <v>7931772345</v>
      </c>
      <c r="H492" s="111"/>
      <c r="I492" s="10"/>
      <c r="J492" s="10"/>
      <c r="K492" s="10"/>
      <c r="L492" s="10"/>
      <c r="M492" s="14"/>
    </row>
    <row r="493" spans="1:13">
      <c r="A493" s="7" t="s">
        <v>8203</v>
      </c>
      <c r="B493" s="149" t="s">
        <v>4615</v>
      </c>
      <c r="C493" s="16" t="s">
        <v>9113</v>
      </c>
      <c r="D493" s="7"/>
      <c r="E493" s="9" t="s">
        <v>8240</v>
      </c>
      <c r="F493" s="256" t="str">
        <f>VLOOKUP(E493,'MÃ BV'!$C$2:$D$137,2,0)</f>
        <v>BỆNH VIỆN QUẬN 12</v>
      </c>
      <c r="G493" s="268">
        <v>7938567593</v>
      </c>
      <c r="H493" s="115">
        <v>7938695400</v>
      </c>
      <c r="I493" s="10"/>
      <c r="J493" s="10"/>
      <c r="K493" s="10"/>
      <c r="L493" s="10"/>
      <c r="M493" s="14"/>
    </row>
    <row r="494" spans="1:13">
      <c r="A494" s="7" t="s">
        <v>8264</v>
      </c>
      <c r="B494" s="149" t="s">
        <v>4622</v>
      </c>
      <c r="C494" s="16" t="s">
        <v>9114</v>
      </c>
      <c r="D494" s="7"/>
      <c r="E494" s="9" t="s">
        <v>8162</v>
      </c>
      <c r="F494" s="256" t="str">
        <f>VLOOKUP(E494,'MÃ BV'!$C$2:$D$137,2,0)</f>
        <v xml:space="preserve">BỆNH VIỆN NHÂN DÂN GIA ĐỊNH </v>
      </c>
      <c r="G494" s="268">
        <v>7930376278</v>
      </c>
      <c r="H494" s="111"/>
      <c r="I494" s="10"/>
      <c r="J494" s="10"/>
      <c r="K494" s="10"/>
      <c r="L494" s="10"/>
      <c r="M494" s="14"/>
    </row>
    <row r="495" spans="1:13">
      <c r="A495" s="7" t="s">
        <v>9115</v>
      </c>
      <c r="B495" s="149" t="s">
        <v>4627</v>
      </c>
      <c r="C495" s="8" t="s">
        <v>9116</v>
      </c>
      <c r="D495" s="7" t="s">
        <v>9117</v>
      </c>
      <c r="E495" s="9" t="s">
        <v>9118</v>
      </c>
      <c r="F495" s="256" t="str">
        <f>VLOOKUP(E495,'MÃ BV'!$C$2:$D$137,2,0)</f>
        <v>BỆNH VIỆN HUYỆN CỦ CHI</v>
      </c>
      <c r="G495" s="111"/>
      <c r="H495" s="111"/>
      <c r="I495" s="10"/>
      <c r="J495" s="10"/>
      <c r="K495" s="10"/>
      <c r="L495" s="10"/>
      <c r="M495" s="14"/>
    </row>
    <row r="496" spans="1:13">
      <c r="A496" s="7" t="s">
        <v>9119</v>
      </c>
      <c r="B496" s="149" t="s">
        <v>4633</v>
      </c>
      <c r="C496" s="16" t="s">
        <v>9120</v>
      </c>
      <c r="D496" s="7"/>
      <c r="E496" s="9" t="s">
        <v>8162</v>
      </c>
      <c r="F496" s="256" t="str">
        <f>VLOOKUP(E496,'MÃ BV'!$C$2:$D$137,2,0)</f>
        <v xml:space="preserve">BỆNH VIỆN NHÂN DÂN GIA ĐỊNH </v>
      </c>
      <c r="G496" s="268">
        <v>7936575333</v>
      </c>
      <c r="H496" s="111"/>
      <c r="I496" s="10"/>
      <c r="J496" s="10"/>
      <c r="K496" s="10"/>
      <c r="L496" s="10"/>
      <c r="M496" s="14"/>
    </row>
    <row r="497" spans="1:13">
      <c r="A497" s="7" t="s">
        <v>9121</v>
      </c>
      <c r="B497" s="149" t="s">
        <v>4638</v>
      </c>
      <c r="C497" s="8" t="s">
        <v>9122</v>
      </c>
      <c r="D497" s="7" t="s">
        <v>9123</v>
      </c>
      <c r="E497" s="9" t="s">
        <v>8137</v>
      </c>
      <c r="F497" s="256" t="str">
        <f>VLOOKUP(E497,'MÃ BV'!$C$2:$D$137,2,0)</f>
        <v xml:space="preserve">BỆNH VIỆN QUẬN PHÚ NHUẬN </v>
      </c>
      <c r="G497" s="111"/>
      <c r="H497" s="111"/>
      <c r="I497" s="10"/>
      <c r="J497" s="10"/>
      <c r="K497" s="10"/>
      <c r="L497" s="10"/>
      <c r="M497" s="14"/>
    </row>
    <row r="498" spans="1:13">
      <c r="A498" s="7" t="s">
        <v>9124</v>
      </c>
      <c r="B498" s="149" t="s">
        <v>4644</v>
      </c>
      <c r="C498" s="16" t="s">
        <v>9125</v>
      </c>
      <c r="D498" s="7" t="s">
        <v>9126</v>
      </c>
      <c r="E498" s="9" t="s">
        <v>8098</v>
      </c>
      <c r="F498" s="256" t="str">
        <f>VLOOKUP(E498,'MÃ BV'!$C$2:$D$137,2,0)</f>
        <v>BỆNH VIỆN QUẬN TÂN PHÚ</v>
      </c>
      <c r="G498" s="115"/>
      <c r="H498" s="111"/>
      <c r="I498" s="10"/>
      <c r="J498" s="10"/>
      <c r="K498" s="10"/>
      <c r="L498" s="10"/>
      <c r="M498" s="14"/>
    </row>
    <row r="499" spans="1:13">
      <c r="A499" s="7" t="s">
        <v>9127</v>
      </c>
      <c r="B499" s="149" t="s">
        <v>4649</v>
      </c>
      <c r="C499" s="16" t="s">
        <v>9128</v>
      </c>
      <c r="D499" s="7"/>
      <c r="E499" s="9" t="s">
        <v>9124</v>
      </c>
      <c r="F499" s="256" t="str">
        <f>VLOOKUP(E499,'MÃ BV'!$C$2:$D$137,2,0)</f>
        <v>PHÒNG KHÁM ĐA KHOA (THUỘC  Cty TNHH PKĐK PHƯỚC LINH)</v>
      </c>
      <c r="G499" s="268">
        <v>7931110437</v>
      </c>
      <c r="H499" s="111"/>
      <c r="I499" s="10"/>
      <c r="J499" s="10"/>
      <c r="K499" s="10"/>
      <c r="L499" s="10"/>
      <c r="M499" s="14"/>
    </row>
    <row r="500" spans="1:13">
      <c r="A500" s="7" t="s">
        <v>8943</v>
      </c>
      <c r="B500" s="149" t="s">
        <v>4654</v>
      </c>
      <c r="C500" s="8" t="s">
        <v>9129</v>
      </c>
      <c r="D500" s="7" t="s">
        <v>9130</v>
      </c>
      <c r="E500" s="9" t="s">
        <v>8098</v>
      </c>
      <c r="F500" s="256" t="str">
        <f>VLOOKUP(E500,'MÃ BV'!$C$2:$D$137,2,0)</f>
        <v>BỆNH VIỆN QUẬN TÂN PHÚ</v>
      </c>
      <c r="G500" s="111"/>
      <c r="H500" s="111"/>
      <c r="I500" s="10"/>
      <c r="J500" s="10"/>
      <c r="K500" s="10"/>
      <c r="L500" s="10"/>
      <c r="M500" s="14"/>
    </row>
    <row r="501" spans="1:13">
      <c r="A501" s="7" t="s">
        <v>9131</v>
      </c>
      <c r="B501" s="149" t="s">
        <v>4661</v>
      </c>
      <c r="C501" s="8" t="s">
        <v>9132</v>
      </c>
      <c r="D501" s="7" t="s">
        <v>9133</v>
      </c>
      <c r="E501" s="9" t="s">
        <v>8195</v>
      </c>
      <c r="F501" s="256" t="str">
        <f>VLOOKUP(E501,'MÃ BV'!$C$2:$D$137,2,0)</f>
        <v>BỆNH VIỆN ĐA KHOA KHU VỰC CỦ CHI</v>
      </c>
      <c r="G501" s="111"/>
      <c r="H501" s="111"/>
      <c r="I501" s="10"/>
      <c r="J501" s="10"/>
      <c r="K501" s="10"/>
      <c r="L501" s="10"/>
      <c r="M501" s="14"/>
    </row>
    <row r="502" spans="1:13">
      <c r="A502" s="7" t="s">
        <v>9134</v>
      </c>
      <c r="B502" s="149" t="s">
        <v>4666</v>
      </c>
      <c r="C502" s="16" t="s">
        <v>9135</v>
      </c>
      <c r="D502" s="7"/>
      <c r="E502" s="9" t="s">
        <v>8098</v>
      </c>
      <c r="F502" s="256" t="str">
        <f>VLOOKUP(E502,'MÃ BV'!$C$2:$D$137,2,0)</f>
        <v>BỆNH VIỆN QUẬN TÂN PHÚ</v>
      </c>
      <c r="G502" s="268">
        <v>7931802866</v>
      </c>
      <c r="H502" s="111"/>
      <c r="I502" s="10"/>
      <c r="J502" s="10"/>
      <c r="K502" s="10"/>
      <c r="L502" s="10"/>
      <c r="M502" s="14"/>
    </row>
    <row r="503" spans="1:13">
      <c r="A503" s="7" t="s">
        <v>9136</v>
      </c>
      <c r="B503" s="149" t="s">
        <v>4674</v>
      </c>
      <c r="C503" s="8" t="s">
        <v>9137</v>
      </c>
      <c r="D503" s="7" t="s">
        <v>9138</v>
      </c>
      <c r="E503" s="9" t="s">
        <v>8098</v>
      </c>
      <c r="F503" s="256" t="str">
        <f>VLOOKUP(E503,'MÃ BV'!$C$2:$D$137,2,0)</f>
        <v>BỆNH VIỆN QUẬN TÂN PHÚ</v>
      </c>
      <c r="G503" s="111"/>
      <c r="H503" s="111"/>
      <c r="I503" s="10"/>
      <c r="J503" s="10"/>
      <c r="K503" s="10"/>
      <c r="L503" s="10"/>
      <c r="M503" s="14"/>
    </row>
    <row r="504" spans="1:13">
      <c r="A504" s="7" t="s">
        <v>9139</v>
      </c>
      <c r="B504" s="149" t="s">
        <v>4680</v>
      </c>
      <c r="C504" s="16" t="s">
        <v>3980</v>
      </c>
      <c r="D504" s="7"/>
      <c r="E504" s="9" t="s">
        <v>8093</v>
      </c>
      <c r="F504" s="256" t="str">
        <f>VLOOKUP(E504,'MÃ BV'!$C$2:$D$137,2,0)</f>
        <v>BỆNH VIỆN QUẬN TÂN BÌNH</v>
      </c>
      <c r="G504" s="268">
        <v>7939266240</v>
      </c>
      <c r="H504" s="115">
        <v>7938049463</v>
      </c>
      <c r="I504" s="10"/>
      <c r="J504" s="10"/>
      <c r="K504" s="10"/>
      <c r="L504" s="10"/>
      <c r="M504" s="14"/>
    </row>
    <row r="505" spans="1:13">
      <c r="A505" s="7" t="s">
        <v>9140</v>
      </c>
      <c r="B505" s="149" t="s">
        <v>4687</v>
      </c>
      <c r="C505" s="16" t="s">
        <v>9141</v>
      </c>
      <c r="D505" s="7"/>
      <c r="E505" s="9" t="s">
        <v>8078</v>
      </c>
      <c r="F505" s="256" t="str">
        <f>VLOOKUP(E505,'MÃ BV'!$C$2:$D$137,2,0)</f>
        <v xml:space="preserve">BỆNH VIỆN THỐNG  NHẤT </v>
      </c>
      <c r="G505" s="268">
        <v>7931231950</v>
      </c>
      <c r="H505" s="111"/>
      <c r="I505" s="10"/>
      <c r="J505" s="10"/>
      <c r="K505" s="10"/>
      <c r="L505" s="10"/>
      <c r="M505" s="14"/>
    </row>
    <row r="506" spans="1:13">
      <c r="A506" s="7" t="s">
        <v>9142</v>
      </c>
      <c r="B506" s="149" t="s">
        <v>4693</v>
      </c>
      <c r="C506" s="16" t="s">
        <v>9143</v>
      </c>
      <c r="D506" s="7"/>
      <c r="E506" s="9" t="s">
        <v>8159</v>
      </c>
      <c r="F506" s="256" t="str">
        <f>VLOOKUP(E506,'MÃ BV'!$C$2:$D$137,2,0)</f>
        <v xml:space="preserve">BỆNH VIỆN ĐA KHOA TƯ NHÂN TRIỀU AN </v>
      </c>
      <c r="G506" s="268">
        <v>7937395577</v>
      </c>
      <c r="H506" s="111"/>
      <c r="I506" s="10"/>
      <c r="J506" s="10"/>
      <c r="K506" s="10"/>
      <c r="L506" s="10"/>
      <c r="M506" s="14"/>
    </row>
    <row r="507" spans="1:13">
      <c r="A507" s="7" t="s">
        <v>9144</v>
      </c>
      <c r="B507" s="149" t="s">
        <v>4700</v>
      </c>
      <c r="C507" s="8" t="s">
        <v>9145</v>
      </c>
      <c r="D507" s="7"/>
      <c r="E507" s="9" t="s">
        <v>8098</v>
      </c>
      <c r="F507" s="256" t="str">
        <f>VLOOKUP(E507,'MÃ BV'!$C$2:$D$137,2,0)</f>
        <v>BỆNH VIỆN QUẬN TÂN PHÚ</v>
      </c>
      <c r="G507" s="111"/>
      <c r="H507" s="111"/>
      <c r="I507" s="10"/>
      <c r="J507" s="10"/>
      <c r="K507" s="10"/>
      <c r="L507" s="10"/>
      <c r="M507" s="14"/>
    </row>
    <row r="508" spans="1:13">
      <c r="A508" s="7" t="s">
        <v>9146</v>
      </c>
      <c r="B508" s="149" t="s">
        <v>4706</v>
      </c>
      <c r="C508" s="16" t="s">
        <v>9147</v>
      </c>
      <c r="D508" s="7"/>
      <c r="E508" s="9" t="s">
        <v>8098</v>
      </c>
      <c r="F508" s="256" t="str">
        <f>VLOOKUP(E508,'MÃ BV'!$C$2:$D$137,2,0)</f>
        <v>BỆNH VIỆN QUẬN TÂN PHÚ</v>
      </c>
      <c r="G508" s="268">
        <v>7931506644</v>
      </c>
      <c r="H508" s="111"/>
      <c r="I508" s="10"/>
      <c r="J508" s="10"/>
      <c r="K508" s="10"/>
      <c r="L508" s="10"/>
      <c r="M508" s="14"/>
    </row>
    <row r="509" spans="1:13">
      <c r="A509" s="7" t="s">
        <v>9148</v>
      </c>
      <c r="B509" s="149" t="s">
        <v>4712</v>
      </c>
      <c r="C509" s="16" t="s">
        <v>9149</v>
      </c>
      <c r="D509" s="7"/>
      <c r="E509" s="9" t="s">
        <v>8093</v>
      </c>
      <c r="F509" s="256" t="str">
        <f>VLOOKUP(E509,'MÃ BV'!$C$2:$D$137,2,0)</f>
        <v>BỆNH VIỆN QUẬN TÂN BÌNH</v>
      </c>
      <c r="G509" s="268">
        <v>7931295002</v>
      </c>
      <c r="H509" s="111"/>
      <c r="I509" s="10"/>
      <c r="J509" s="10"/>
      <c r="K509" s="10"/>
      <c r="L509" s="10"/>
      <c r="M509" s="14"/>
    </row>
    <row r="510" spans="1:13">
      <c r="A510" s="7" t="s">
        <v>9150</v>
      </c>
      <c r="B510" s="149" t="s">
        <v>4717</v>
      </c>
      <c r="C510" s="16" t="s">
        <v>9151</v>
      </c>
      <c r="D510" s="7" t="s">
        <v>9152</v>
      </c>
      <c r="E510" s="9" t="s">
        <v>8300</v>
      </c>
      <c r="F510" s="256" t="str">
        <f>VLOOKUP(E510,'MÃ BV'!$C$2:$D$137,2,0)</f>
        <v xml:space="preserve">BỆNH VIỆN CẤP CỨU TRƯNG VƯƠNG </v>
      </c>
      <c r="G510" s="115"/>
      <c r="H510" s="111"/>
      <c r="I510" s="10"/>
      <c r="J510" s="10"/>
      <c r="K510" s="10"/>
      <c r="L510" s="10"/>
      <c r="M510" s="14"/>
    </row>
    <row r="511" spans="1:13">
      <c r="A511" s="7" t="s">
        <v>9153</v>
      </c>
      <c r="B511" s="149" t="s">
        <v>4723</v>
      </c>
      <c r="C511" s="8"/>
      <c r="D511" s="7"/>
      <c r="E511" s="9"/>
      <c r="F511" s="256" t="e">
        <f>VLOOKUP(E511,'MÃ BV'!$C$2:$D$137,2,0)</f>
        <v>#N/A</v>
      </c>
      <c r="G511" s="111"/>
      <c r="H511" s="111"/>
      <c r="I511" s="10"/>
      <c r="J511" s="10"/>
      <c r="K511" s="10"/>
      <c r="L511" s="10"/>
      <c r="M511" s="14"/>
    </row>
    <row r="512" spans="1:13">
      <c r="A512" s="7" t="s">
        <v>9154</v>
      </c>
      <c r="B512" s="149" t="s">
        <v>4729</v>
      </c>
      <c r="C512" s="8"/>
      <c r="D512" s="7"/>
      <c r="E512" s="9"/>
      <c r="F512" s="256" t="e">
        <f>VLOOKUP(E512,'MÃ BV'!$C$2:$D$137,2,0)</f>
        <v>#N/A</v>
      </c>
      <c r="G512" s="111"/>
      <c r="H512" s="111"/>
      <c r="I512" s="10"/>
      <c r="J512" s="10"/>
      <c r="K512" s="10"/>
      <c r="L512" s="10"/>
      <c r="M512" s="14"/>
    </row>
    <row r="513" spans="1:13">
      <c r="A513" s="7" t="s">
        <v>9155</v>
      </c>
      <c r="B513" s="149" t="s">
        <v>4736</v>
      </c>
      <c r="C513" s="8" t="s">
        <v>10895</v>
      </c>
      <c r="D513" s="7"/>
      <c r="E513" s="9"/>
      <c r="F513" s="256" t="e">
        <f>VLOOKUP(E513,'MÃ BV'!$C$2:$D$137,2,0)</f>
        <v>#N/A</v>
      </c>
      <c r="G513" s="111"/>
      <c r="H513" s="111"/>
      <c r="I513" s="10"/>
      <c r="J513" s="10"/>
      <c r="K513" s="10"/>
      <c r="L513" s="10"/>
      <c r="M513" s="256" t="s">
        <v>10279</v>
      </c>
    </row>
    <row r="514" spans="1:13">
      <c r="A514" s="7" t="s">
        <v>9156</v>
      </c>
      <c r="B514" s="149" t="s">
        <v>4742</v>
      </c>
      <c r="C514" s="8" t="s">
        <v>9157</v>
      </c>
      <c r="D514" s="7" t="s">
        <v>31057</v>
      </c>
      <c r="E514" s="9" t="s">
        <v>8093</v>
      </c>
      <c r="F514" s="256" t="str">
        <f>VLOOKUP(E514,'MÃ BV'!$C$2:$D$137,2,0)</f>
        <v>BỆNH VIỆN QUẬN TÂN BÌNH</v>
      </c>
      <c r="G514" s="268">
        <v>7931186460</v>
      </c>
      <c r="H514" s="111"/>
      <c r="I514" s="10"/>
      <c r="J514" s="10"/>
      <c r="K514" s="10"/>
      <c r="L514" s="10"/>
      <c r="M514" s="14"/>
    </row>
    <row r="515" spans="1:13">
      <c r="A515" s="7" t="s">
        <v>9158</v>
      </c>
      <c r="B515" s="149" t="s">
        <v>4748</v>
      </c>
      <c r="C515" s="8" t="s">
        <v>9159</v>
      </c>
      <c r="D515" s="7" t="s">
        <v>9160</v>
      </c>
      <c r="E515" s="9" t="s">
        <v>8098</v>
      </c>
      <c r="F515" s="256" t="str">
        <f>VLOOKUP(E515,'MÃ BV'!$C$2:$D$137,2,0)</f>
        <v>BỆNH VIỆN QUẬN TÂN PHÚ</v>
      </c>
      <c r="G515" s="111"/>
      <c r="H515" s="111"/>
      <c r="I515" s="10"/>
      <c r="J515" s="10"/>
      <c r="K515" s="10"/>
      <c r="L515" s="10"/>
      <c r="M515" s="14"/>
    </row>
    <row r="516" spans="1:13">
      <c r="A516" s="7" t="s">
        <v>9161</v>
      </c>
      <c r="B516" s="149" t="s">
        <v>4753</v>
      </c>
      <c r="C516" s="8" t="s">
        <v>8239</v>
      </c>
      <c r="D516" s="7" t="s">
        <v>9162</v>
      </c>
      <c r="E516" s="9" t="s">
        <v>8098</v>
      </c>
      <c r="F516" s="256" t="str">
        <f>VLOOKUP(E516,'MÃ BV'!$C$2:$D$137,2,0)</f>
        <v>BỆNH VIỆN QUẬN TÂN PHÚ</v>
      </c>
      <c r="G516" s="111"/>
      <c r="H516" s="111"/>
      <c r="I516" s="10"/>
      <c r="J516" s="10"/>
      <c r="K516" s="10"/>
      <c r="L516" s="10"/>
      <c r="M516" s="14"/>
    </row>
    <row r="517" spans="1:13">
      <c r="A517" s="7" t="s">
        <v>9163</v>
      </c>
      <c r="B517" s="149" t="s">
        <v>4758</v>
      </c>
      <c r="C517" s="8" t="s">
        <v>8948</v>
      </c>
      <c r="D517" s="7"/>
      <c r="E517" s="9" t="s">
        <v>9164</v>
      </c>
      <c r="F517" s="256" t="e">
        <f>VLOOKUP(E517,'MÃ BV'!$C$2:$D$137,2,0)</f>
        <v>#N/A</v>
      </c>
      <c r="G517" s="111"/>
      <c r="H517" s="111"/>
      <c r="I517" s="10"/>
      <c r="J517" s="10"/>
      <c r="K517" s="10"/>
      <c r="L517" s="10"/>
      <c r="M517" s="14"/>
    </row>
    <row r="518" spans="1:13">
      <c r="A518" s="7" t="s">
        <v>9165</v>
      </c>
      <c r="B518" s="149" t="s">
        <v>4762</v>
      </c>
      <c r="C518" s="8" t="s">
        <v>9166</v>
      </c>
      <c r="D518" s="7" t="s">
        <v>9167</v>
      </c>
      <c r="E518" s="9" t="s">
        <v>8093</v>
      </c>
      <c r="F518" s="256" t="str">
        <f>VLOOKUP(E518,'MÃ BV'!$C$2:$D$137,2,0)</f>
        <v>BỆNH VIỆN QUẬN TÂN BÌNH</v>
      </c>
      <c r="G518" s="111"/>
      <c r="H518" s="111"/>
      <c r="I518" s="10"/>
      <c r="J518" s="10"/>
      <c r="K518" s="10"/>
      <c r="L518" s="10"/>
      <c r="M518" s="14"/>
    </row>
    <row r="519" spans="1:13">
      <c r="A519" s="7" t="s">
        <v>9168</v>
      </c>
      <c r="B519" s="149" t="s">
        <v>4767</v>
      </c>
      <c r="C519" s="8"/>
      <c r="D519" s="7"/>
      <c r="E519" s="9"/>
      <c r="F519" s="256" t="e">
        <f>VLOOKUP(E519,'MÃ BV'!$C$2:$D$137,2,0)</f>
        <v>#N/A</v>
      </c>
      <c r="G519" s="111"/>
      <c r="H519" s="111"/>
      <c r="I519" s="10"/>
      <c r="J519" s="10"/>
      <c r="K519" s="10"/>
      <c r="L519" s="10"/>
      <c r="M519" s="14"/>
    </row>
    <row r="520" spans="1:13">
      <c r="A520" s="7" t="s">
        <v>9169</v>
      </c>
      <c r="B520" s="149" t="s">
        <v>4771</v>
      </c>
      <c r="C520" s="8"/>
      <c r="D520" s="7"/>
      <c r="E520" s="9"/>
      <c r="F520" s="256" t="e">
        <f>VLOOKUP(E520,'MÃ BV'!$C$2:$D$137,2,0)</f>
        <v>#N/A</v>
      </c>
      <c r="G520" s="111"/>
      <c r="H520" s="111"/>
      <c r="I520" s="10"/>
      <c r="J520" s="10"/>
      <c r="K520" s="10"/>
      <c r="L520" s="10"/>
      <c r="M520" s="14"/>
    </row>
    <row r="521" spans="1:13">
      <c r="A521" s="7" t="s">
        <v>9170</v>
      </c>
      <c r="B521" s="149" t="s">
        <v>4776</v>
      </c>
      <c r="C521" s="8" t="s">
        <v>9171</v>
      </c>
      <c r="D521" s="7" t="s">
        <v>9172</v>
      </c>
      <c r="E521" s="9" t="s">
        <v>8264</v>
      </c>
      <c r="F521" s="256" t="str">
        <f>VLOOKUP(E521,'MÃ BV'!$C$2:$D$137,2,0)</f>
        <v xml:space="preserve">BỆNH VIỆN ĐA KHOA TÂM TRÍ SÀI GÒN </v>
      </c>
      <c r="G521" s="115"/>
      <c r="H521" s="111"/>
      <c r="I521" s="10"/>
      <c r="J521" s="10"/>
      <c r="K521" s="10"/>
      <c r="L521" s="10"/>
      <c r="M521" s="14"/>
    </row>
    <row r="522" spans="1:13">
      <c r="A522" s="7" t="s">
        <v>9173</v>
      </c>
      <c r="B522" s="149" t="s">
        <v>4782</v>
      </c>
      <c r="C522" s="8" t="s">
        <v>9174</v>
      </c>
      <c r="D522" s="7" t="s">
        <v>9175</v>
      </c>
      <c r="E522" s="9" t="s">
        <v>8110</v>
      </c>
      <c r="F522" s="256" t="str">
        <f>VLOOKUP(E522,'MÃ BV'!$C$2:$D$137,2,0)</f>
        <v>PHÒNG KHÁM ĐA KHOA CƠ SỞ 2 - BỆNH VIỆN QUẬN GÒ VẤP</v>
      </c>
      <c r="G522" s="111"/>
      <c r="H522" s="111"/>
      <c r="I522" s="10"/>
      <c r="J522" s="10"/>
      <c r="K522" s="10"/>
      <c r="L522" s="10"/>
      <c r="M522" s="14"/>
    </row>
    <row r="523" spans="1:13">
      <c r="A523" s="7" t="s">
        <v>9176</v>
      </c>
      <c r="B523" s="149" t="s">
        <v>4788</v>
      </c>
      <c r="C523" s="8" t="s">
        <v>9177</v>
      </c>
      <c r="D523" s="7"/>
      <c r="E523" s="9" t="s">
        <v>8288</v>
      </c>
      <c r="F523" s="256" t="str">
        <f>VLOOKUP(E523,'MÃ BV'!$C$2:$D$137,2,0)</f>
        <v>BỆNH VIỆN QUẬN 3</v>
      </c>
      <c r="G523" s="268">
        <v>7932369961</v>
      </c>
      <c r="H523" s="111"/>
      <c r="I523" s="10"/>
      <c r="J523" s="10"/>
      <c r="K523" s="10"/>
      <c r="L523" s="10"/>
      <c r="M523" s="14"/>
    </row>
    <row r="524" spans="1:13">
      <c r="A524" s="7" t="s">
        <v>9178</v>
      </c>
      <c r="B524" s="149" t="s">
        <v>4793</v>
      </c>
      <c r="C524" s="8"/>
      <c r="D524" s="7"/>
      <c r="E524" s="9"/>
      <c r="F524" s="256" t="e">
        <f>VLOOKUP(E524,'MÃ BV'!$C$2:$D$137,2,0)</f>
        <v>#N/A</v>
      </c>
      <c r="G524" s="111"/>
      <c r="H524" s="111"/>
      <c r="I524" s="10"/>
      <c r="J524" s="10"/>
      <c r="K524" s="10"/>
      <c r="L524" s="10"/>
      <c r="M524" s="14"/>
    </row>
    <row r="525" spans="1:13">
      <c r="A525" s="7" t="s">
        <v>9179</v>
      </c>
      <c r="B525" s="149" t="s">
        <v>4798</v>
      </c>
      <c r="C525" s="8" t="s">
        <v>9180</v>
      </c>
      <c r="D525" s="7" t="s">
        <v>9181</v>
      </c>
      <c r="E525" s="9" t="s">
        <v>8117</v>
      </c>
      <c r="F525" s="256" t="str">
        <f>VLOOKUP(E525,'MÃ BV'!$C$2:$D$137,2,0)</f>
        <v>BỆNH VIỆN 175</v>
      </c>
      <c r="G525" s="111"/>
      <c r="H525" s="111"/>
      <c r="I525" s="10"/>
      <c r="J525" s="10"/>
      <c r="K525" s="10"/>
      <c r="L525" s="10"/>
      <c r="M525" s="14"/>
    </row>
    <row r="526" spans="1:13">
      <c r="A526" s="7" t="s">
        <v>9182</v>
      </c>
      <c r="B526" s="149" t="s">
        <v>4802</v>
      </c>
      <c r="C526" s="8"/>
      <c r="D526" s="7"/>
      <c r="E526" s="9"/>
      <c r="F526" s="256" t="e">
        <f>VLOOKUP(E526,'MÃ BV'!$C$2:$D$137,2,0)</f>
        <v>#N/A</v>
      </c>
      <c r="G526" s="111"/>
      <c r="H526" s="111"/>
      <c r="I526" s="10"/>
      <c r="J526" s="10"/>
      <c r="K526" s="10"/>
      <c r="L526" s="10"/>
      <c r="M526" s="14"/>
    </row>
    <row r="527" spans="1:13">
      <c r="A527" s="7" t="s">
        <v>9183</v>
      </c>
      <c r="B527" s="149" t="s">
        <v>4810</v>
      </c>
      <c r="C527" s="8"/>
      <c r="D527" s="7"/>
      <c r="E527" s="9"/>
      <c r="F527" s="256" t="e">
        <f>VLOOKUP(E527,'MÃ BV'!$C$2:$D$137,2,0)</f>
        <v>#N/A</v>
      </c>
      <c r="G527" s="111"/>
      <c r="H527" s="111"/>
      <c r="I527" s="10"/>
      <c r="J527" s="10"/>
      <c r="K527" s="10"/>
      <c r="L527" s="10"/>
      <c r="M527" s="14"/>
    </row>
    <row r="528" spans="1:13">
      <c r="A528" s="7" t="s">
        <v>9184</v>
      </c>
      <c r="B528" s="149" t="s">
        <v>4816</v>
      </c>
      <c r="C528" s="8" t="s">
        <v>9185</v>
      </c>
      <c r="D528" s="7" t="s">
        <v>9186</v>
      </c>
      <c r="E528" s="9" t="s">
        <v>8093</v>
      </c>
      <c r="F528" s="256" t="str">
        <f>VLOOKUP(E528,'MÃ BV'!$C$2:$D$137,2,0)</f>
        <v>BỆNH VIỆN QUẬN TÂN BÌNH</v>
      </c>
      <c r="G528" s="111"/>
      <c r="H528" s="111"/>
      <c r="I528" s="10"/>
      <c r="J528" s="10"/>
      <c r="K528" s="10"/>
      <c r="L528" s="10"/>
      <c r="M528" s="14"/>
    </row>
    <row r="529" spans="1:15">
      <c r="A529" s="7" t="s">
        <v>9187</v>
      </c>
      <c r="B529" s="149" t="s">
        <v>4820</v>
      </c>
      <c r="C529" s="8" t="s">
        <v>9188</v>
      </c>
      <c r="D529" s="7" t="s">
        <v>9189</v>
      </c>
      <c r="E529" s="9" t="s">
        <v>8093</v>
      </c>
      <c r="F529" s="256" t="str">
        <f>VLOOKUP(E529,'MÃ BV'!$C$2:$D$137,2,0)</f>
        <v>BỆNH VIỆN QUẬN TÂN BÌNH</v>
      </c>
      <c r="G529" s="111"/>
      <c r="H529" s="111"/>
      <c r="I529" s="10"/>
      <c r="J529" s="10"/>
      <c r="K529" s="10"/>
      <c r="L529" s="10"/>
      <c r="M529" s="14"/>
    </row>
    <row r="530" spans="1:15">
      <c r="A530" s="7" t="s">
        <v>9190</v>
      </c>
      <c r="B530" s="149" t="s">
        <v>4830</v>
      </c>
      <c r="C530" s="8" t="s">
        <v>9191</v>
      </c>
      <c r="D530" s="7" t="s">
        <v>9192</v>
      </c>
      <c r="E530" s="9" t="s">
        <v>8104</v>
      </c>
      <c r="F530" s="256" t="str">
        <f>VLOOKUP(E530,'MÃ BV'!$C$2:$D$137,2,0)</f>
        <v xml:space="preserve">BỆNH VIỆN NGUYỄN TRI PHƯƠNG </v>
      </c>
      <c r="G530" s="111" t="s">
        <v>9194</v>
      </c>
      <c r="H530" s="111"/>
      <c r="I530" s="10"/>
      <c r="J530" s="10"/>
      <c r="K530" s="10"/>
      <c r="L530" s="10"/>
      <c r="M530" s="10" t="s">
        <v>9193</v>
      </c>
    </row>
    <row r="531" spans="1:15">
      <c r="A531" s="7" t="s">
        <v>9195</v>
      </c>
      <c r="B531" s="149" t="s">
        <v>4842</v>
      </c>
      <c r="C531" s="8"/>
      <c r="D531" s="7"/>
      <c r="E531" s="9"/>
      <c r="F531" s="256" t="e">
        <f>VLOOKUP(E531,'MÃ BV'!$C$2:$D$137,2,0)</f>
        <v>#N/A</v>
      </c>
      <c r="G531" s="111"/>
      <c r="H531" s="111"/>
      <c r="I531" s="10"/>
      <c r="J531" s="10"/>
      <c r="K531" s="10"/>
      <c r="L531" s="10"/>
      <c r="M531" s="14"/>
    </row>
    <row r="532" spans="1:15">
      <c r="A532" s="7" t="s">
        <v>9196</v>
      </c>
      <c r="B532" s="149" t="s">
        <v>4851</v>
      </c>
      <c r="C532" s="8"/>
      <c r="D532" s="7"/>
      <c r="E532" s="9"/>
      <c r="F532" s="256" t="e">
        <f>VLOOKUP(E532,'MÃ BV'!$C$2:$D$137,2,0)</f>
        <v>#N/A</v>
      </c>
      <c r="G532" s="111"/>
      <c r="H532" s="111"/>
      <c r="I532" s="10"/>
      <c r="J532" s="10"/>
      <c r="K532" s="10"/>
      <c r="L532" s="10"/>
      <c r="M532" s="14"/>
    </row>
    <row r="533" spans="1:15">
      <c r="A533" s="7" t="s">
        <v>9197</v>
      </c>
      <c r="B533" s="149" t="s">
        <v>4860</v>
      </c>
      <c r="C533" s="8"/>
      <c r="D533" s="7"/>
      <c r="E533" s="9"/>
      <c r="F533" s="256" t="e">
        <f>VLOOKUP(E533,'MÃ BV'!$C$2:$D$137,2,0)</f>
        <v>#N/A</v>
      </c>
      <c r="G533" s="111"/>
      <c r="H533" s="111"/>
      <c r="I533" s="10"/>
      <c r="J533" s="10"/>
      <c r="K533" s="10"/>
      <c r="L533" s="10"/>
      <c r="M533" s="14"/>
    </row>
    <row r="534" spans="1:15">
      <c r="A534" s="7" t="s">
        <v>9198</v>
      </c>
      <c r="B534" s="149" t="s">
        <v>4870</v>
      </c>
      <c r="C534" s="8" t="s">
        <v>9199</v>
      </c>
      <c r="D534" s="7"/>
      <c r="E534" s="9" t="s">
        <v>8087</v>
      </c>
      <c r="F534" s="256" t="str">
        <f>VLOOKUP(E534,'MÃ BV'!$C$2:$D$137,2,0)</f>
        <v xml:space="preserve">BỆNH VIỆN QUẬN BÌNH THẠNH </v>
      </c>
      <c r="G534" s="268">
        <v>7938016235</v>
      </c>
      <c r="H534" s="111"/>
      <c r="I534" s="10"/>
      <c r="J534" s="10"/>
      <c r="K534" s="10"/>
      <c r="L534" s="10"/>
      <c r="M534" s="14"/>
    </row>
    <row r="535" spans="1:15">
      <c r="A535" s="7" t="s">
        <v>9200</v>
      </c>
      <c r="B535" s="149" t="s">
        <v>4875</v>
      </c>
      <c r="C535" s="16" t="s">
        <v>9201</v>
      </c>
      <c r="D535" s="7"/>
      <c r="E535" s="9" t="s">
        <v>8078</v>
      </c>
      <c r="F535" s="256" t="str">
        <f>VLOOKUP(E535,'MÃ BV'!$C$2:$D$137,2,0)</f>
        <v xml:space="preserve">BỆNH VIỆN THỐNG  NHẤT </v>
      </c>
      <c r="G535" s="268">
        <v>7934215351</v>
      </c>
      <c r="H535" s="111"/>
      <c r="I535" s="10"/>
      <c r="J535" s="10"/>
      <c r="K535" s="10"/>
      <c r="L535" s="10"/>
      <c r="M535" s="14"/>
    </row>
    <row r="536" spans="1:15">
      <c r="A536" s="7" t="s">
        <v>9202</v>
      </c>
      <c r="B536" s="149" t="s">
        <v>4881</v>
      </c>
      <c r="C536" s="16" t="s">
        <v>9203</v>
      </c>
      <c r="D536" s="7"/>
      <c r="E536" s="9" t="s">
        <v>8162</v>
      </c>
      <c r="F536" s="256" t="str">
        <f>VLOOKUP(E536,'MÃ BV'!$C$2:$D$137,2,0)</f>
        <v xml:space="preserve">BỆNH VIỆN NHÂN DÂN GIA ĐỊNH </v>
      </c>
      <c r="G536" s="268">
        <v>7929002868</v>
      </c>
      <c r="H536" s="115">
        <v>7939084778</v>
      </c>
      <c r="I536" s="10"/>
      <c r="J536" s="10"/>
      <c r="K536" s="10"/>
      <c r="L536" s="10"/>
      <c r="M536" s="14"/>
    </row>
    <row r="537" spans="1:15">
      <c r="A537" s="7" t="s">
        <v>9204</v>
      </c>
      <c r="B537" s="149" t="s">
        <v>4889</v>
      </c>
      <c r="C537" s="16" t="s">
        <v>9205</v>
      </c>
      <c r="D537" s="7"/>
      <c r="E537" s="9" t="s">
        <v>8195</v>
      </c>
      <c r="F537" s="256" t="str">
        <f>VLOOKUP(E537,'MÃ BV'!$C$2:$D$137,2,0)</f>
        <v>BỆNH VIỆN ĐA KHOA KHU VỰC CỦ CHI</v>
      </c>
      <c r="G537" s="268">
        <v>7935080955</v>
      </c>
      <c r="H537" s="111"/>
      <c r="I537" s="10"/>
      <c r="J537" s="10"/>
      <c r="K537" s="10"/>
      <c r="L537" s="10"/>
      <c r="M537" s="14"/>
    </row>
    <row r="538" spans="1:15">
      <c r="A538" s="7" t="s">
        <v>9206</v>
      </c>
      <c r="B538" s="149" t="s">
        <v>4895</v>
      </c>
      <c r="C538" s="8" t="s">
        <v>9207</v>
      </c>
      <c r="D538" s="7"/>
      <c r="E538" s="9" t="s">
        <v>8078</v>
      </c>
      <c r="F538" s="256" t="str">
        <f>VLOOKUP(E538,'MÃ BV'!$C$2:$D$137,2,0)</f>
        <v xml:space="preserve">BỆNH VIỆN THỐNG  NHẤT </v>
      </c>
      <c r="G538" s="111"/>
      <c r="H538" s="111"/>
      <c r="I538" s="10"/>
      <c r="J538" s="10"/>
      <c r="K538" s="10"/>
      <c r="L538" s="10"/>
      <c r="M538" s="14"/>
    </row>
    <row r="539" spans="1:15">
      <c r="A539" s="7" t="s">
        <v>9208</v>
      </c>
      <c r="B539" s="149" t="s">
        <v>4899</v>
      </c>
      <c r="C539" s="8" t="s">
        <v>9209</v>
      </c>
      <c r="D539" s="7"/>
      <c r="E539" s="9" t="s">
        <v>8093</v>
      </c>
      <c r="F539" s="256" t="str">
        <f>VLOOKUP(E539,'MÃ BV'!$C$2:$D$137,2,0)</f>
        <v>BỆNH VIỆN QUẬN TÂN BÌNH</v>
      </c>
      <c r="G539" s="111"/>
      <c r="H539" s="111"/>
      <c r="I539" s="10"/>
      <c r="J539" s="10"/>
      <c r="K539" s="10"/>
      <c r="L539" s="10"/>
      <c r="M539" s="14"/>
      <c r="N539" s="138" t="e">
        <f>PROPER(#REF!)</f>
        <v>#REF!</v>
      </c>
      <c r="O539" s="138" t="e">
        <f>PROPER(#REF!)</f>
        <v>#REF!</v>
      </c>
    </row>
    <row r="540" spans="1:15">
      <c r="A540" s="7" t="s">
        <v>9210</v>
      </c>
      <c r="B540" s="149" t="s">
        <v>4908</v>
      </c>
      <c r="C540" s="8" t="s">
        <v>9211</v>
      </c>
      <c r="D540" s="7" t="s">
        <v>9212</v>
      </c>
      <c r="E540" s="9" t="s">
        <v>8098</v>
      </c>
      <c r="F540" s="256" t="str">
        <f>VLOOKUP(E540,'MÃ BV'!$C$2:$D$137,2,0)</f>
        <v>BỆNH VIỆN QUẬN TÂN PHÚ</v>
      </c>
      <c r="G540" s="111"/>
      <c r="H540" s="111"/>
      <c r="I540" s="10"/>
      <c r="J540" s="10"/>
      <c r="K540" s="10"/>
      <c r="L540" s="10"/>
      <c r="M540" s="14"/>
    </row>
    <row r="541" spans="1:15">
      <c r="A541" s="7" t="s">
        <v>9213</v>
      </c>
      <c r="B541" s="149" t="s">
        <v>4913</v>
      </c>
      <c r="C541" s="8" t="s">
        <v>9214</v>
      </c>
      <c r="D541" s="7"/>
      <c r="E541" s="9" t="s">
        <v>8093</v>
      </c>
      <c r="F541" s="256" t="str">
        <f>VLOOKUP(E541,'MÃ BV'!$C$2:$D$137,2,0)</f>
        <v>BỆNH VIỆN QUẬN TÂN BÌNH</v>
      </c>
      <c r="G541" s="111"/>
      <c r="H541" s="111"/>
      <c r="I541" s="10"/>
      <c r="J541" s="10"/>
      <c r="K541" s="10"/>
      <c r="L541" s="10"/>
      <c r="M541" s="14"/>
    </row>
    <row r="542" spans="1:15">
      <c r="A542" s="7" t="s">
        <v>9215</v>
      </c>
      <c r="B542" s="149" t="s">
        <v>4919</v>
      </c>
      <c r="C542" s="8" t="s">
        <v>9216</v>
      </c>
      <c r="D542" s="7" t="s">
        <v>9217</v>
      </c>
      <c r="E542" s="9" t="s">
        <v>8093</v>
      </c>
      <c r="F542" s="256" t="str">
        <f>VLOOKUP(E542,'MÃ BV'!$C$2:$D$137,2,0)</f>
        <v>BỆNH VIỆN QUẬN TÂN BÌNH</v>
      </c>
      <c r="G542" s="111"/>
      <c r="H542" s="111"/>
      <c r="I542" s="10"/>
      <c r="J542" s="10"/>
      <c r="K542" s="10"/>
      <c r="L542" s="10"/>
      <c r="M542" s="14"/>
    </row>
    <row r="543" spans="1:15">
      <c r="A543" s="7" t="s">
        <v>9218</v>
      </c>
      <c r="B543" s="149" t="s">
        <v>4926</v>
      </c>
      <c r="C543" s="8" t="s">
        <v>9219</v>
      </c>
      <c r="D543" s="7" t="s">
        <v>9220</v>
      </c>
      <c r="E543" s="9" t="s">
        <v>8098</v>
      </c>
      <c r="F543" s="256" t="str">
        <f>VLOOKUP(E543,'MÃ BV'!$C$2:$D$137,2,0)</f>
        <v>BỆNH VIỆN QUẬN TÂN PHÚ</v>
      </c>
      <c r="G543" s="111"/>
      <c r="H543" s="111"/>
      <c r="I543" s="10"/>
      <c r="J543" s="10"/>
      <c r="K543" s="10"/>
      <c r="L543" s="10"/>
      <c r="M543" s="14"/>
    </row>
    <row r="544" spans="1:15">
      <c r="A544" s="7" t="s">
        <v>9221</v>
      </c>
      <c r="B544" s="149" t="s">
        <v>4933</v>
      </c>
      <c r="C544" s="8" t="s">
        <v>9222</v>
      </c>
      <c r="D544" s="7" t="s">
        <v>9223</v>
      </c>
      <c r="E544" s="9" t="s">
        <v>8098</v>
      </c>
      <c r="F544" s="256" t="str">
        <f>VLOOKUP(E544,'MÃ BV'!$C$2:$D$137,2,0)</f>
        <v>BỆNH VIỆN QUẬN TÂN PHÚ</v>
      </c>
      <c r="G544" s="111"/>
      <c r="H544" s="111"/>
      <c r="I544" s="10"/>
      <c r="J544" s="10"/>
      <c r="K544" s="10"/>
      <c r="L544" s="10"/>
      <c r="M544" s="14"/>
    </row>
    <row r="545" spans="1:13">
      <c r="A545" s="7" t="s">
        <v>9224</v>
      </c>
      <c r="B545" s="149" t="s">
        <v>4938</v>
      </c>
      <c r="C545" s="8" t="s">
        <v>9225</v>
      </c>
      <c r="D545" s="7"/>
      <c r="E545" s="9" t="s">
        <v>8093</v>
      </c>
      <c r="F545" s="256" t="str">
        <f>VLOOKUP(E545,'MÃ BV'!$C$2:$D$137,2,0)</f>
        <v>BỆNH VIỆN QUẬN TÂN BÌNH</v>
      </c>
      <c r="G545" s="111"/>
      <c r="H545" s="111"/>
      <c r="I545" s="10"/>
      <c r="J545" s="10"/>
      <c r="K545" s="10"/>
      <c r="L545" s="10"/>
      <c r="M545" s="14"/>
    </row>
    <row r="546" spans="1:13">
      <c r="A546" s="7" t="s">
        <v>9226</v>
      </c>
      <c r="B546" s="149" t="s">
        <v>4943</v>
      </c>
      <c r="C546" s="8" t="s">
        <v>9227</v>
      </c>
      <c r="D546" s="7" t="s">
        <v>9228</v>
      </c>
      <c r="E546" s="9" t="s">
        <v>8102</v>
      </c>
      <c r="F546" s="256" t="str">
        <f>VLOOKUP(E546,'MÃ BV'!$C$2:$D$137,2,0)</f>
        <v xml:space="preserve">BỆNH VIỆN QUẬN BÌNH TÂN </v>
      </c>
      <c r="G546" s="111"/>
      <c r="H546" s="111"/>
      <c r="I546" s="10"/>
      <c r="J546" s="10"/>
      <c r="K546" s="10"/>
      <c r="L546" s="10"/>
      <c r="M546" s="14"/>
    </row>
    <row r="547" spans="1:13">
      <c r="A547" s="7" t="s">
        <v>9229</v>
      </c>
      <c r="B547" s="149" t="s">
        <v>4948</v>
      </c>
      <c r="C547" s="8" t="s">
        <v>9230</v>
      </c>
      <c r="D547" s="7" t="s">
        <v>9231</v>
      </c>
      <c r="E547" s="9" t="s">
        <v>9232</v>
      </c>
      <c r="F547" s="256" t="e">
        <f>VLOOKUP(E547,'MÃ BV'!$C$2:$D$137,2,0)</f>
        <v>#N/A</v>
      </c>
      <c r="G547" s="111"/>
      <c r="H547" s="111"/>
      <c r="I547" s="10"/>
      <c r="J547" s="10"/>
      <c r="K547" s="10"/>
      <c r="L547" s="10"/>
      <c r="M547" s="14"/>
    </row>
    <row r="548" spans="1:13">
      <c r="A548" s="7" t="s">
        <v>9233</v>
      </c>
      <c r="B548" s="149" t="s">
        <v>4955</v>
      </c>
      <c r="C548" s="8" t="s">
        <v>9234</v>
      </c>
      <c r="D548" s="23" t="s">
        <v>9235</v>
      </c>
      <c r="E548" s="9" t="s">
        <v>8087</v>
      </c>
      <c r="F548" s="256" t="str">
        <f>VLOOKUP(E548,'MÃ BV'!$C$2:$D$137,2,0)</f>
        <v xml:space="preserve">BỆNH VIỆN QUẬN BÌNH THẠNH </v>
      </c>
      <c r="G548" s="111"/>
      <c r="H548" s="111"/>
      <c r="I548" s="10"/>
      <c r="J548" s="10"/>
      <c r="K548" s="10"/>
      <c r="L548" s="10"/>
      <c r="M548" s="14"/>
    </row>
    <row r="549" spans="1:13">
      <c r="A549" s="7" t="s">
        <v>9236</v>
      </c>
      <c r="B549" s="149" t="s">
        <v>4963</v>
      </c>
      <c r="C549" s="8" t="s">
        <v>9237</v>
      </c>
      <c r="D549" s="7" t="s">
        <v>9238</v>
      </c>
      <c r="E549" s="9" t="s">
        <v>8110</v>
      </c>
      <c r="F549" s="256" t="str">
        <f>VLOOKUP(E549,'MÃ BV'!$C$2:$D$137,2,0)</f>
        <v>PHÒNG KHÁM ĐA KHOA CƠ SỞ 2 - BỆNH VIỆN QUẬN GÒ VẤP</v>
      </c>
      <c r="G549" s="111"/>
      <c r="H549" s="111"/>
      <c r="I549" s="10"/>
      <c r="J549" s="10"/>
      <c r="K549" s="10"/>
      <c r="L549" s="10"/>
      <c r="M549" s="14"/>
    </row>
    <row r="550" spans="1:13">
      <c r="A550" s="7" t="s">
        <v>9239</v>
      </c>
      <c r="B550" s="149" t="s">
        <v>4967</v>
      </c>
      <c r="C550" s="8" t="s">
        <v>9240</v>
      </c>
      <c r="D550" s="7"/>
      <c r="E550" s="9" t="s">
        <v>8093</v>
      </c>
      <c r="F550" s="256" t="str">
        <f>VLOOKUP(E550,'MÃ BV'!$C$2:$D$137,2,0)</f>
        <v>BỆNH VIỆN QUẬN TÂN BÌNH</v>
      </c>
      <c r="G550" s="111"/>
      <c r="H550" s="111"/>
      <c r="I550" s="10"/>
      <c r="J550" s="10"/>
      <c r="K550" s="10"/>
      <c r="L550" s="10"/>
      <c r="M550" s="14"/>
    </row>
    <row r="551" spans="1:13">
      <c r="A551" s="7" t="s">
        <v>9241</v>
      </c>
      <c r="B551" s="149" t="s">
        <v>4976</v>
      </c>
      <c r="C551" s="8" t="s">
        <v>9242</v>
      </c>
      <c r="D551" s="7" t="s">
        <v>9243</v>
      </c>
      <c r="E551" s="9" t="s">
        <v>8098</v>
      </c>
      <c r="F551" s="256" t="str">
        <f>VLOOKUP(E551,'MÃ BV'!$C$2:$D$137,2,0)</f>
        <v>BỆNH VIỆN QUẬN TÂN PHÚ</v>
      </c>
      <c r="G551" s="111"/>
      <c r="H551" s="111"/>
      <c r="I551" s="10"/>
      <c r="J551" s="10"/>
      <c r="K551" s="10"/>
      <c r="L551" s="10"/>
      <c r="M551" s="14"/>
    </row>
    <row r="552" spans="1:13">
      <c r="A552" s="7" t="s">
        <v>9244</v>
      </c>
      <c r="B552" s="149" t="s">
        <v>4982</v>
      </c>
      <c r="C552" s="8" t="s">
        <v>9245</v>
      </c>
      <c r="D552" s="7" t="s">
        <v>9246</v>
      </c>
      <c r="E552" s="9" t="s">
        <v>8117</v>
      </c>
      <c r="F552" s="256" t="str">
        <f>VLOOKUP(E552,'MÃ BV'!$C$2:$D$137,2,0)</f>
        <v>BỆNH VIỆN 175</v>
      </c>
      <c r="G552" s="111"/>
      <c r="H552" s="111"/>
      <c r="I552" s="10"/>
      <c r="J552" s="10"/>
      <c r="K552" s="10"/>
      <c r="L552" s="10"/>
      <c r="M552" s="14"/>
    </row>
    <row r="553" spans="1:13">
      <c r="A553" s="7" t="s">
        <v>9247</v>
      </c>
      <c r="B553" s="149" t="s">
        <v>4988</v>
      </c>
      <c r="C553" s="8" t="s">
        <v>9248</v>
      </c>
      <c r="D553" s="7" t="s">
        <v>9249</v>
      </c>
      <c r="E553" s="9" t="s">
        <v>8162</v>
      </c>
      <c r="F553" s="256" t="str">
        <f>VLOOKUP(E553,'MÃ BV'!$C$2:$D$137,2,0)</f>
        <v xml:space="preserve">BỆNH VIỆN NHÂN DÂN GIA ĐỊNH </v>
      </c>
      <c r="G553" s="111"/>
      <c r="H553" s="111"/>
      <c r="I553" s="10"/>
      <c r="J553" s="10"/>
      <c r="K553" s="10"/>
      <c r="L553" s="10"/>
      <c r="M553" s="14"/>
    </row>
    <row r="554" spans="1:13">
      <c r="A554" s="7" t="s">
        <v>9250</v>
      </c>
      <c r="B554" s="149" t="s">
        <v>4995</v>
      </c>
      <c r="C554" s="8" t="s">
        <v>9251</v>
      </c>
      <c r="D554" s="7" t="s">
        <v>9252</v>
      </c>
      <c r="E554" s="9" t="s">
        <v>8093</v>
      </c>
      <c r="F554" s="256" t="str">
        <f>VLOOKUP(E554,'MÃ BV'!$C$2:$D$137,2,0)</f>
        <v>BỆNH VIỆN QUẬN TÂN BÌNH</v>
      </c>
      <c r="G554" s="111"/>
      <c r="H554" s="111"/>
      <c r="I554" s="10"/>
      <c r="J554" s="10"/>
      <c r="K554" s="10"/>
      <c r="L554" s="10"/>
      <c r="M554" s="14"/>
    </row>
    <row r="555" spans="1:13">
      <c r="A555" s="7" t="s">
        <v>9253</v>
      </c>
      <c r="B555" s="149" t="s">
        <v>4999</v>
      </c>
      <c r="C555" s="8" t="s">
        <v>9254</v>
      </c>
      <c r="D555" s="7" t="s">
        <v>9255</v>
      </c>
      <c r="E555" s="9" t="s">
        <v>8093</v>
      </c>
      <c r="F555" s="256" t="str">
        <f>VLOOKUP(E555,'MÃ BV'!$C$2:$D$137,2,0)</f>
        <v>BỆNH VIỆN QUẬN TÂN BÌNH</v>
      </c>
      <c r="G555" s="111"/>
      <c r="H555" s="111"/>
      <c r="I555" s="10"/>
      <c r="J555" s="10"/>
      <c r="K555" s="10"/>
      <c r="L555" s="10"/>
      <c r="M555" s="14"/>
    </row>
    <row r="556" spans="1:13">
      <c r="A556" s="7" t="s">
        <v>9256</v>
      </c>
      <c r="B556" s="149" t="s">
        <v>5004</v>
      </c>
      <c r="C556" s="8" t="s">
        <v>5366</v>
      </c>
      <c r="D556" s="7" t="s">
        <v>9257</v>
      </c>
      <c r="E556" s="9" t="s">
        <v>8098</v>
      </c>
      <c r="F556" s="256" t="str">
        <f>VLOOKUP(E556,'MÃ BV'!$C$2:$D$137,2,0)</f>
        <v>BỆNH VIỆN QUẬN TÂN PHÚ</v>
      </c>
      <c r="G556" s="111"/>
      <c r="H556" s="111"/>
      <c r="I556" s="10"/>
      <c r="J556" s="10"/>
      <c r="K556" s="10"/>
      <c r="L556" s="10"/>
      <c r="M556" s="14"/>
    </row>
    <row r="557" spans="1:13">
      <c r="A557" s="7" t="s">
        <v>9258</v>
      </c>
      <c r="B557" s="149" t="s">
        <v>5008</v>
      </c>
      <c r="C557" s="8" t="s">
        <v>28321</v>
      </c>
      <c r="D557" s="7" t="s">
        <v>28322</v>
      </c>
      <c r="E557" s="9" t="s">
        <v>18026</v>
      </c>
      <c r="F557" s="256" t="e">
        <f>VLOOKUP(E557,'MÃ BV'!$C$2:$D$137,2,0)</f>
        <v>#N/A</v>
      </c>
      <c r="G557" s="111"/>
      <c r="H557" s="111"/>
      <c r="I557" s="10"/>
      <c r="J557" s="10"/>
      <c r="K557" s="10"/>
      <c r="L557" s="10"/>
      <c r="M557" s="14"/>
    </row>
    <row r="558" spans="1:13">
      <c r="A558" s="7" t="s">
        <v>9259</v>
      </c>
      <c r="B558" s="149" t="s">
        <v>5015</v>
      </c>
      <c r="C558" s="8" t="s">
        <v>9260</v>
      </c>
      <c r="D558" s="7" t="s">
        <v>9261</v>
      </c>
      <c r="E558" s="9" t="s">
        <v>8321</v>
      </c>
      <c r="F558" s="256" t="str">
        <f>VLOOKUP(E558,'MÃ BV'!$C$2:$D$137,2,0)</f>
        <v>PHÒNG KHÁM ĐA KHOA (THUỘC CN2-  Cty TNHH TTYK PHƯỚC AN )</v>
      </c>
      <c r="G558" s="111"/>
      <c r="H558" s="111"/>
      <c r="I558" s="10"/>
      <c r="J558" s="10"/>
      <c r="K558" s="10"/>
      <c r="L558" s="10"/>
      <c r="M558" s="14"/>
    </row>
    <row r="559" spans="1:13">
      <c r="A559" s="7" t="s">
        <v>9262</v>
      </c>
      <c r="B559" s="149" t="s">
        <v>5021</v>
      </c>
      <c r="C559" s="8"/>
      <c r="D559" s="7"/>
      <c r="E559" s="9"/>
      <c r="F559" s="256" t="e">
        <f>VLOOKUP(E559,'MÃ BV'!$C$2:$D$137,2,0)</f>
        <v>#N/A</v>
      </c>
      <c r="G559" s="111"/>
      <c r="H559" s="111"/>
      <c r="I559" s="10"/>
      <c r="J559" s="10"/>
      <c r="K559" s="10"/>
      <c r="L559" s="10"/>
      <c r="M559" s="14"/>
    </row>
    <row r="560" spans="1:13">
      <c r="A560" s="7" t="s">
        <v>9263</v>
      </c>
      <c r="B560" s="149" t="s">
        <v>5026</v>
      </c>
      <c r="C560" s="8" t="s">
        <v>9264</v>
      </c>
      <c r="D560" s="7" t="s">
        <v>9265</v>
      </c>
      <c r="E560" s="9" t="s">
        <v>8098</v>
      </c>
      <c r="F560" s="256" t="str">
        <f>VLOOKUP(E560,'MÃ BV'!$C$2:$D$137,2,0)</f>
        <v>BỆNH VIỆN QUẬN TÂN PHÚ</v>
      </c>
      <c r="G560" s="111"/>
      <c r="H560" s="111"/>
      <c r="I560" s="10"/>
      <c r="J560" s="10"/>
      <c r="K560" s="10"/>
      <c r="L560" s="10"/>
      <c r="M560" s="14"/>
    </row>
    <row r="561" spans="1:13">
      <c r="A561" s="7" t="s">
        <v>9266</v>
      </c>
      <c r="B561" s="149" t="s">
        <v>5031</v>
      </c>
      <c r="C561" s="8" t="s">
        <v>9267</v>
      </c>
      <c r="D561" s="7"/>
      <c r="E561" s="9" t="s">
        <v>8093</v>
      </c>
      <c r="F561" s="256" t="str">
        <f>VLOOKUP(E561,'MÃ BV'!$C$2:$D$137,2,0)</f>
        <v>BỆNH VIỆN QUẬN TÂN BÌNH</v>
      </c>
      <c r="G561" s="111"/>
      <c r="H561" s="111"/>
      <c r="I561" s="10"/>
      <c r="J561" s="10"/>
      <c r="K561" s="10"/>
      <c r="L561" s="10"/>
      <c r="M561" s="14"/>
    </row>
    <row r="562" spans="1:13">
      <c r="A562" s="7" t="s">
        <v>9268</v>
      </c>
      <c r="B562" s="149" t="s">
        <v>5036</v>
      </c>
      <c r="C562" s="8" t="s">
        <v>9269</v>
      </c>
      <c r="D562" s="7"/>
      <c r="E562" s="9" t="s">
        <v>8240</v>
      </c>
      <c r="F562" s="256" t="str">
        <f>VLOOKUP(E562,'MÃ BV'!$C$2:$D$137,2,0)</f>
        <v>BỆNH VIỆN QUẬN 12</v>
      </c>
      <c r="G562" s="111"/>
      <c r="H562" s="111"/>
      <c r="I562" s="10"/>
      <c r="J562" s="10"/>
      <c r="K562" s="10"/>
      <c r="L562" s="10"/>
      <c r="M562" s="14"/>
    </row>
    <row r="563" spans="1:13">
      <c r="A563" s="7" t="s">
        <v>9270</v>
      </c>
      <c r="B563" s="149" t="s">
        <v>5042</v>
      </c>
      <c r="C563" s="8" t="s">
        <v>9271</v>
      </c>
      <c r="D563" s="7" t="s">
        <v>9272</v>
      </c>
      <c r="E563" s="9" t="s">
        <v>8198</v>
      </c>
      <c r="F563" s="256" t="str">
        <f>VLOOKUP(E563,'MÃ BV'!$C$2:$D$137,2,0)</f>
        <v>BỆNH VIỆN ĐA KHOA KHU VỰC HÓC MÔN</v>
      </c>
      <c r="G563" s="111"/>
      <c r="H563" s="111"/>
      <c r="I563" s="10"/>
      <c r="J563" s="10"/>
      <c r="K563" s="10"/>
      <c r="L563" s="10"/>
      <c r="M563" s="14"/>
    </row>
    <row r="564" spans="1:13">
      <c r="A564" s="7" t="s">
        <v>9273</v>
      </c>
      <c r="B564" s="149" t="s">
        <v>5046</v>
      </c>
      <c r="C564" s="8" t="s">
        <v>9274</v>
      </c>
      <c r="D564" s="7" t="s">
        <v>9275</v>
      </c>
      <c r="E564" s="9" t="s">
        <v>8093</v>
      </c>
      <c r="F564" s="256" t="str">
        <f>VLOOKUP(E564,'MÃ BV'!$C$2:$D$137,2,0)</f>
        <v>BỆNH VIỆN QUẬN TÂN BÌNH</v>
      </c>
      <c r="G564" s="111"/>
      <c r="H564" s="111"/>
      <c r="I564" s="10"/>
      <c r="J564" s="10"/>
      <c r="K564" s="10"/>
      <c r="L564" s="10"/>
      <c r="M564" s="14"/>
    </row>
    <row r="565" spans="1:13">
      <c r="A565" s="7" t="s">
        <v>9276</v>
      </c>
      <c r="B565" s="149" t="s">
        <v>5051</v>
      </c>
      <c r="C565" s="8" t="s">
        <v>9277</v>
      </c>
      <c r="D565" s="7" t="s">
        <v>9278</v>
      </c>
      <c r="E565" s="9" t="s">
        <v>8240</v>
      </c>
      <c r="F565" s="256" t="str">
        <f>VLOOKUP(E565,'MÃ BV'!$C$2:$D$137,2,0)</f>
        <v>BỆNH VIỆN QUẬN 12</v>
      </c>
      <c r="G565" s="111"/>
      <c r="H565" s="111"/>
      <c r="I565" s="10"/>
      <c r="J565" s="10"/>
      <c r="K565" s="10"/>
      <c r="L565" s="10"/>
      <c r="M565" s="14"/>
    </row>
    <row r="566" spans="1:13">
      <c r="A566" s="7" t="s">
        <v>9279</v>
      </c>
      <c r="B566" s="149" t="s">
        <v>5055</v>
      </c>
      <c r="C566" s="8" t="s">
        <v>9280</v>
      </c>
      <c r="D566" s="7" t="s">
        <v>9281</v>
      </c>
      <c r="E566" s="9" t="s">
        <v>8093</v>
      </c>
      <c r="F566" s="256" t="str">
        <f>VLOOKUP(E566,'MÃ BV'!$C$2:$D$137,2,0)</f>
        <v>BỆNH VIỆN QUẬN TÂN BÌNH</v>
      </c>
      <c r="G566" s="111"/>
      <c r="H566" s="111"/>
      <c r="I566" s="10"/>
      <c r="J566" s="10"/>
      <c r="K566" s="10"/>
      <c r="L566" s="10"/>
      <c r="M566" s="14"/>
    </row>
    <row r="567" spans="1:13">
      <c r="A567" s="7" t="s">
        <v>9282</v>
      </c>
      <c r="B567" s="149" t="s">
        <v>5060</v>
      </c>
      <c r="C567" s="8" t="s">
        <v>9283</v>
      </c>
      <c r="D567" s="7" t="s">
        <v>9284</v>
      </c>
      <c r="E567" s="9" t="s">
        <v>8191</v>
      </c>
      <c r="F567" s="256" t="str">
        <f>VLOOKUP(E567,'MÃ BV'!$C$2:$D$137,2,0)</f>
        <v>BỆNH VIỆN QUẬN 11</v>
      </c>
      <c r="G567" s="111"/>
      <c r="H567" s="111"/>
      <c r="I567" s="10"/>
      <c r="J567" s="10"/>
      <c r="K567" s="10"/>
      <c r="L567" s="10"/>
      <c r="M567" s="14"/>
    </row>
    <row r="568" spans="1:13">
      <c r="A568" s="7" t="s">
        <v>9285</v>
      </c>
      <c r="B568" s="149" t="s">
        <v>5066</v>
      </c>
      <c r="C568" s="8" t="s">
        <v>9286</v>
      </c>
      <c r="D568" s="7"/>
      <c r="E568" s="9" t="s">
        <v>8078</v>
      </c>
      <c r="F568" s="256" t="str">
        <f>VLOOKUP(E568,'MÃ BV'!$C$2:$D$137,2,0)</f>
        <v xml:space="preserve">BỆNH VIỆN THỐNG  NHẤT </v>
      </c>
      <c r="G568" s="111"/>
      <c r="H568" s="125" t="s">
        <v>9095</v>
      </c>
      <c r="I568" s="10"/>
      <c r="J568" s="10"/>
      <c r="K568" s="10"/>
      <c r="L568" s="10"/>
      <c r="M568" s="14"/>
    </row>
    <row r="569" spans="1:13">
      <c r="A569" s="7" t="s">
        <v>9287</v>
      </c>
      <c r="B569" s="149" t="s">
        <v>5073</v>
      </c>
      <c r="C569" s="8"/>
      <c r="D569" s="7"/>
      <c r="E569" s="9"/>
      <c r="F569" s="256" t="e">
        <f>VLOOKUP(E569,'MÃ BV'!$C$2:$D$137,2,0)</f>
        <v>#N/A</v>
      </c>
      <c r="G569" s="111"/>
      <c r="H569" s="111"/>
      <c r="I569" s="10"/>
      <c r="J569" s="10"/>
      <c r="K569" s="10"/>
      <c r="L569" s="10"/>
      <c r="M569" s="14"/>
    </row>
    <row r="570" spans="1:13">
      <c r="A570" s="7" t="s">
        <v>9288</v>
      </c>
      <c r="B570" s="149" t="s">
        <v>5079</v>
      </c>
      <c r="C570" s="8" t="s">
        <v>9289</v>
      </c>
      <c r="D570" s="7" t="s">
        <v>9290</v>
      </c>
      <c r="E570" s="9" t="s">
        <v>8300</v>
      </c>
      <c r="F570" s="256" t="str">
        <f>VLOOKUP(E570,'MÃ BV'!$C$2:$D$137,2,0)</f>
        <v xml:space="preserve">BỆNH VIỆN CẤP CỨU TRƯNG VƯƠNG </v>
      </c>
      <c r="G570" s="111"/>
      <c r="H570" s="111"/>
      <c r="I570" s="10"/>
      <c r="J570" s="10"/>
      <c r="K570" s="10"/>
      <c r="L570" s="10"/>
      <c r="M570" s="14"/>
    </row>
    <row r="571" spans="1:13">
      <c r="A571" s="7" t="s">
        <v>9291</v>
      </c>
      <c r="B571" s="149" t="s">
        <v>5084</v>
      </c>
      <c r="C571" s="8" t="s">
        <v>9292</v>
      </c>
      <c r="D571" s="7" t="s">
        <v>9293</v>
      </c>
      <c r="E571" s="9" t="s">
        <v>8098</v>
      </c>
      <c r="F571" s="256" t="str">
        <f>VLOOKUP(E571,'MÃ BV'!$C$2:$D$137,2,0)</f>
        <v>BỆNH VIỆN QUẬN TÂN PHÚ</v>
      </c>
      <c r="G571" s="111"/>
      <c r="H571" s="111"/>
      <c r="I571" s="10"/>
      <c r="J571" s="10"/>
      <c r="K571" s="10"/>
      <c r="L571" s="10"/>
      <c r="M571" s="14"/>
    </row>
    <row r="572" spans="1:13">
      <c r="A572" s="7" t="s">
        <v>9294</v>
      </c>
      <c r="B572" s="149" t="s">
        <v>5088</v>
      </c>
      <c r="C572" s="8" t="s">
        <v>9295</v>
      </c>
      <c r="D572" s="7" t="s">
        <v>9296</v>
      </c>
      <c r="E572" s="9" t="s">
        <v>9297</v>
      </c>
      <c r="F572" s="256" t="e">
        <f>VLOOKUP(E572,'MÃ BV'!$C$2:$D$137,2,0)</f>
        <v>#N/A</v>
      </c>
      <c r="G572" s="111"/>
      <c r="H572" s="111"/>
      <c r="I572" s="10"/>
      <c r="J572" s="10"/>
      <c r="K572" s="10"/>
      <c r="L572" s="10"/>
      <c r="M572" s="14"/>
    </row>
    <row r="573" spans="1:13">
      <c r="A573" s="7" t="s">
        <v>9298</v>
      </c>
      <c r="B573" s="149" t="s">
        <v>5094</v>
      </c>
      <c r="C573" s="8" t="s">
        <v>9299</v>
      </c>
      <c r="D573" s="7" t="s">
        <v>9300</v>
      </c>
      <c r="E573" s="9" t="s">
        <v>8093</v>
      </c>
      <c r="F573" s="256" t="str">
        <f>VLOOKUP(E573,'MÃ BV'!$C$2:$D$137,2,0)</f>
        <v>BỆNH VIỆN QUẬN TÂN BÌNH</v>
      </c>
      <c r="G573" s="111"/>
      <c r="H573" s="111"/>
      <c r="I573" s="10"/>
      <c r="J573" s="10"/>
      <c r="K573" s="10"/>
      <c r="L573" s="10"/>
      <c r="M573" s="14"/>
    </row>
    <row r="574" spans="1:13">
      <c r="A574" s="7" t="s">
        <v>9301</v>
      </c>
      <c r="B574" s="149" t="s">
        <v>5099</v>
      </c>
      <c r="C574" s="8" t="s">
        <v>9302</v>
      </c>
      <c r="D574" s="7" t="s">
        <v>9303</v>
      </c>
      <c r="E574" s="9" t="s">
        <v>8093</v>
      </c>
      <c r="F574" s="256" t="str">
        <f>VLOOKUP(E574,'MÃ BV'!$C$2:$D$137,2,0)</f>
        <v>BỆNH VIỆN QUẬN TÂN BÌNH</v>
      </c>
      <c r="G574" s="111"/>
      <c r="H574" s="111"/>
      <c r="I574" s="10"/>
      <c r="J574" s="10"/>
      <c r="K574" s="10"/>
      <c r="L574" s="10"/>
      <c r="M574" s="14"/>
    </row>
    <row r="575" spans="1:13">
      <c r="A575" s="7" t="s">
        <v>9304</v>
      </c>
      <c r="B575" s="149" t="s">
        <v>5104</v>
      </c>
      <c r="C575" s="8" t="s">
        <v>9305</v>
      </c>
      <c r="D575" s="7"/>
      <c r="E575" s="9" t="s">
        <v>8078</v>
      </c>
      <c r="F575" s="256" t="str">
        <f>VLOOKUP(E575,'MÃ BV'!$C$2:$D$137,2,0)</f>
        <v xml:space="preserve">BỆNH VIỆN THỐNG  NHẤT </v>
      </c>
      <c r="G575" s="111"/>
      <c r="H575" s="111"/>
      <c r="I575" s="10"/>
      <c r="J575" s="10"/>
      <c r="K575" s="10"/>
      <c r="L575" s="10"/>
      <c r="M575" s="14"/>
    </row>
    <row r="576" spans="1:13">
      <c r="A576" s="7" t="s">
        <v>9306</v>
      </c>
      <c r="B576" s="149" t="s">
        <v>5112</v>
      </c>
      <c r="C576" s="8" t="s">
        <v>8933</v>
      </c>
      <c r="D576" s="7" t="s">
        <v>9307</v>
      </c>
      <c r="E576" s="9" t="s">
        <v>8240</v>
      </c>
      <c r="F576" s="256" t="str">
        <f>VLOOKUP(E576,'MÃ BV'!$C$2:$D$137,2,0)</f>
        <v>BỆNH VIỆN QUẬN 12</v>
      </c>
      <c r="G576" s="111"/>
      <c r="H576" s="111"/>
      <c r="I576" s="10"/>
      <c r="J576" s="10"/>
      <c r="K576" s="10"/>
      <c r="L576" s="10"/>
      <c r="M576" s="14"/>
    </row>
    <row r="577" spans="1:13">
      <c r="A577" s="7" t="s">
        <v>9308</v>
      </c>
      <c r="B577" s="149" t="s">
        <v>5119</v>
      </c>
      <c r="C577" s="8" t="s">
        <v>9309</v>
      </c>
      <c r="D577" s="7" t="s">
        <v>9310</v>
      </c>
      <c r="E577" s="9" t="s">
        <v>12928</v>
      </c>
      <c r="F577" s="256" t="e">
        <f>VLOOKUP(E577,'MÃ BV'!$C$2:$D$137,2,0)</f>
        <v>#N/A</v>
      </c>
      <c r="G577" s="111"/>
      <c r="H577" s="111"/>
      <c r="I577" s="10"/>
      <c r="J577" s="10"/>
      <c r="K577" s="10"/>
      <c r="L577" s="10"/>
      <c r="M577" s="14"/>
    </row>
    <row r="578" spans="1:13">
      <c r="A578" s="7" t="s">
        <v>9311</v>
      </c>
      <c r="B578" s="149" t="s">
        <v>5124</v>
      </c>
      <c r="C578" s="8"/>
      <c r="D578" s="7"/>
      <c r="E578" s="9"/>
      <c r="F578" s="256" t="e">
        <f>VLOOKUP(E578,'MÃ BV'!$C$2:$D$137,2,0)</f>
        <v>#N/A</v>
      </c>
      <c r="G578" s="111"/>
      <c r="H578" s="111"/>
      <c r="I578" s="10"/>
      <c r="J578" s="10"/>
      <c r="K578" s="10"/>
      <c r="L578" s="10"/>
      <c r="M578" s="14"/>
    </row>
    <row r="579" spans="1:13">
      <c r="A579" s="7" t="s">
        <v>9312</v>
      </c>
      <c r="B579" s="149" t="s">
        <v>5134</v>
      </c>
      <c r="C579" s="8" t="s">
        <v>9313</v>
      </c>
      <c r="D579" s="7" t="s">
        <v>9314</v>
      </c>
      <c r="E579" s="9" t="s">
        <v>8087</v>
      </c>
      <c r="F579" s="256" t="str">
        <f>VLOOKUP(E579,'MÃ BV'!$C$2:$D$137,2,0)</f>
        <v xml:space="preserve">BỆNH VIỆN QUẬN BÌNH THẠNH </v>
      </c>
      <c r="G579" s="111"/>
      <c r="H579" s="111"/>
      <c r="I579" s="10"/>
      <c r="J579" s="10"/>
      <c r="K579" s="10"/>
      <c r="L579" s="10"/>
      <c r="M579" s="14"/>
    </row>
    <row r="580" spans="1:13">
      <c r="A580" s="7" t="s">
        <v>9315</v>
      </c>
      <c r="B580" s="149" t="s">
        <v>5140</v>
      </c>
      <c r="C580" s="8" t="s">
        <v>9316</v>
      </c>
      <c r="D580" s="7" t="s">
        <v>9317</v>
      </c>
      <c r="E580" s="9" t="s">
        <v>12926</v>
      </c>
      <c r="F580" s="256" t="e">
        <f>VLOOKUP(E580,'MÃ BV'!$C$2:$D$137,2,0)</f>
        <v>#N/A</v>
      </c>
      <c r="G580" s="111"/>
      <c r="H580" s="111"/>
      <c r="I580" s="10"/>
      <c r="J580" s="10"/>
      <c r="K580" s="10"/>
      <c r="L580" s="10"/>
      <c r="M580" s="14"/>
    </row>
    <row r="581" spans="1:13">
      <c r="A581" s="7" t="s">
        <v>9318</v>
      </c>
      <c r="B581" s="149" t="s">
        <v>9319</v>
      </c>
      <c r="C581" s="8"/>
      <c r="D581" s="7"/>
      <c r="E581" s="9"/>
      <c r="F581" s="256" t="e">
        <f>VLOOKUP(E581,'MÃ BV'!$C$2:$D$137,2,0)</f>
        <v>#N/A</v>
      </c>
      <c r="G581" s="111"/>
      <c r="H581" s="111"/>
      <c r="I581" s="10"/>
      <c r="J581" s="10"/>
      <c r="K581" s="10"/>
      <c r="L581" s="10"/>
      <c r="M581" s="14"/>
    </row>
    <row r="582" spans="1:13">
      <c r="A582" s="7" t="s">
        <v>9320</v>
      </c>
      <c r="B582" s="149" t="s">
        <v>5145</v>
      </c>
      <c r="C582" s="8" t="s">
        <v>28344</v>
      </c>
      <c r="D582" s="7" t="s">
        <v>28345</v>
      </c>
      <c r="E582" s="9" t="s">
        <v>12795</v>
      </c>
      <c r="F582" s="256" t="str">
        <f>VLOOKUP(E582,'MÃ BV'!$C$2:$D$137,2,0)</f>
        <v>PHÒNG KHÁM ĐA KHOA (THUỘC   Cty TNHH YK QUỐC TẾ CHUNG MINH )</v>
      </c>
      <c r="G582" s="111"/>
      <c r="H582" s="111"/>
      <c r="I582" s="10"/>
      <c r="J582" s="10"/>
      <c r="K582" s="10"/>
      <c r="L582" s="10"/>
      <c r="M582" s="14"/>
    </row>
    <row r="583" spans="1:13">
      <c r="A583" s="7" t="s">
        <v>9321</v>
      </c>
      <c r="B583" s="149" t="s">
        <v>5151</v>
      </c>
      <c r="C583" s="8"/>
      <c r="D583" s="7"/>
      <c r="E583" s="9"/>
      <c r="F583" s="256" t="e">
        <f>VLOOKUP(E583,'MÃ BV'!$C$2:$D$137,2,0)</f>
        <v>#N/A</v>
      </c>
      <c r="G583" s="111"/>
      <c r="H583" s="111"/>
      <c r="I583" s="10"/>
      <c r="J583" s="10"/>
      <c r="K583" s="10"/>
      <c r="L583" s="10"/>
      <c r="M583" s="14"/>
    </row>
    <row r="584" spans="1:13">
      <c r="A584" s="7" t="s">
        <v>9322</v>
      </c>
      <c r="B584" s="149" t="s">
        <v>5156</v>
      </c>
      <c r="C584" s="8" t="s">
        <v>9323</v>
      </c>
      <c r="D584" s="7" t="s">
        <v>9324</v>
      </c>
      <c r="E584" s="9" t="s">
        <v>8162</v>
      </c>
      <c r="F584" s="256" t="str">
        <f>VLOOKUP(E584,'MÃ BV'!$C$2:$D$137,2,0)</f>
        <v xml:space="preserve">BỆNH VIỆN NHÂN DÂN GIA ĐỊNH </v>
      </c>
      <c r="G584" s="111"/>
      <c r="H584" s="111"/>
      <c r="I584" s="10"/>
      <c r="J584" s="10"/>
      <c r="K584" s="10"/>
      <c r="L584" s="10"/>
      <c r="M584" s="14"/>
    </row>
    <row r="585" spans="1:13">
      <c r="A585" s="7" t="s">
        <v>9325</v>
      </c>
      <c r="B585" s="149" t="s">
        <v>5162</v>
      </c>
      <c r="C585" s="8" t="s">
        <v>9326</v>
      </c>
      <c r="D585" s="7"/>
      <c r="E585" s="9" t="s">
        <v>8110</v>
      </c>
      <c r="F585" s="256" t="str">
        <f>VLOOKUP(E585,'MÃ BV'!$C$2:$D$137,2,0)</f>
        <v>PHÒNG KHÁM ĐA KHOA CƠ SỞ 2 - BỆNH VIỆN QUẬN GÒ VẤP</v>
      </c>
      <c r="G585" s="111"/>
      <c r="H585" s="111"/>
      <c r="I585" s="10"/>
      <c r="J585" s="10"/>
      <c r="K585" s="10"/>
      <c r="L585" s="10"/>
      <c r="M585" s="14"/>
    </row>
    <row r="586" spans="1:13">
      <c r="A586" s="7" t="s">
        <v>9327</v>
      </c>
      <c r="B586" s="149" t="s">
        <v>5170</v>
      </c>
      <c r="C586" s="8" t="s">
        <v>9328</v>
      </c>
      <c r="D586" s="7" t="s">
        <v>9329</v>
      </c>
      <c r="E586" s="9" t="s">
        <v>8137</v>
      </c>
      <c r="F586" s="256" t="str">
        <f>VLOOKUP(E586,'MÃ BV'!$C$2:$D$137,2,0)</f>
        <v xml:space="preserve">BỆNH VIỆN QUẬN PHÚ NHUẬN </v>
      </c>
      <c r="G586" s="111"/>
      <c r="H586" s="111"/>
      <c r="I586" s="10"/>
      <c r="J586" s="10"/>
      <c r="K586" s="10"/>
      <c r="L586" s="10"/>
      <c r="M586" s="14"/>
    </row>
    <row r="587" spans="1:13">
      <c r="A587" s="7" t="s">
        <v>9330</v>
      </c>
      <c r="B587" s="149" t="s">
        <v>5176</v>
      </c>
      <c r="C587" s="8" t="s">
        <v>9331</v>
      </c>
      <c r="D587" s="7" t="s">
        <v>9332</v>
      </c>
      <c r="E587" s="9" t="s">
        <v>8098</v>
      </c>
      <c r="F587" s="256" t="str">
        <f>VLOOKUP(E587,'MÃ BV'!$C$2:$D$137,2,0)</f>
        <v>BỆNH VIỆN QUẬN TÂN PHÚ</v>
      </c>
      <c r="G587" s="111"/>
      <c r="H587" s="111"/>
      <c r="I587" s="10"/>
      <c r="J587" s="10"/>
      <c r="K587" s="10"/>
      <c r="L587" s="10"/>
      <c r="M587" s="14"/>
    </row>
    <row r="588" spans="1:13">
      <c r="A588" s="7" t="s">
        <v>9333</v>
      </c>
      <c r="B588" s="149" t="s">
        <v>5183</v>
      </c>
      <c r="C588" s="8" t="s">
        <v>9334</v>
      </c>
      <c r="D588" s="7"/>
      <c r="E588" s="9" t="s">
        <v>8098</v>
      </c>
      <c r="F588" s="256" t="str">
        <f>VLOOKUP(E588,'MÃ BV'!$C$2:$D$137,2,0)</f>
        <v>BỆNH VIỆN QUẬN TÂN PHÚ</v>
      </c>
      <c r="G588" s="111"/>
      <c r="H588" s="111"/>
      <c r="I588" s="10"/>
      <c r="J588" s="10"/>
      <c r="K588" s="10"/>
      <c r="L588" s="10"/>
      <c r="M588" s="14"/>
    </row>
    <row r="589" spans="1:13">
      <c r="A589" s="7" t="s">
        <v>9335</v>
      </c>
      <c r="B589" s="149" t="s">
        <v>5188</v>
      </c>
      <c r="C589" s="8"/>
      <c r="D589" s="7"/>
      <c r="E589" s="9"/>
      <c r="F589" s="256" t="e">
        <f>VLOOKUP(E589,'MÃ BV'!$C$2:$D$137,2,0)</f>
        <v>#N/A</v>
      </c>
      <c r="G589" s="111"/>
      <c r="H589" s="111"/>
      <c r="I589" s="10"/>
      <c r="J589" s="10"/>
      <c r="K589" s="10"/>
      <c r="L589" s="10"/>
      <c r="M589" s="14"/>
    </row>
    <row r="590" spans="1:13">
      <c r="A590" s="7" t="s">
        <v>9336</v>
      </c>
      <c r="B590" s="149" t="s">
        <v>5198</v>
      </c>
      <c r="C590" s="8" t="s">
        <v>9110</v>
      </c>
      <c r="D590" s="7" t="s">
        <v>9337</v>
      </c>
      <c r="E590" s="9" t="s">
        <v>8098</v>
      </c>
      <c r="F590" s="256" t="str">
        <f>VLOOKUP(E590,'MÃ BV'!$C$2:$D$137,2,0)</f>
        <v>BỆNH VIỆN QUẬN TÂN PHÚ</v>
      </c>
      <c r="G590" s="111"/>
      <c r="H590" s="111"/>
      <c r="I590" s="10"/>
      <c r="J590" s="10"/>
      <c r="K590" s="10"/>
      <c r="L590" s="10"/>
      <c r="M590" s="14"/>
    </row>
    <row r="591" spans="1:13">
      <c r="A591" s="7" t="s">
        <v>9338</v>
      </c>
      <c r="B591" s="149" t="s">
        <v>5205</v>
      </c>
      <c r="C591" s="8" t="s">
        <v>12917</v>
      </c>
      <c r="D591" s="7"/>
      <c r="E591" s="9" t="s">
        <v>8203</v>
      </c>
      <c r="F591" s="256" t="str">
        <f>VLOOKUP(E591,'MÃ BV'!$C$2:$D$137,2,0)</f>
        <v>BỆNH VIỆN ĐA KHOA TƯ NHÂN XUYÊN Á</v>
      </c>
      <c r="G591" s="111"/>
      <c r="H591" s="111"/>
      <c r="I591" s="10"/>
      <c r="J591" s="10"/>
      <c r="K591" s="10"/>
      <c r="L591" s="10"/>
      <c r="M591" s="14"/>
    </row>
    <row r="592" spans="1:13">
      <c r="A592" s="7" t="s">
        <v>9339</v>
      </c>
      <c r="B592" s="149" t="s">
        <v>5209</v>
      </c>
      <c r="C592" s="8" t="s">
        <v>9340</v>
      </c>
      <c r="D592" s="7" t="s">
        <v>9341</v>
      </c>
      <c r="E592" s="9" t="s">
        <v>8098</v>
      </c>
      <c r="F592" s="256" t="str">
        <f>VLOOKUP(E592,'MÃ BV'!$C$2:$D$137,2,0)</f>
        <v>BỆNH VIỆN QUẬN TÂN PHÚ</v>
      </c>
      <c r="G592" s="111"/>
      <c r="H592" s="111"/>
      <c r="I592" s="10"/>
      <c r="J592" s="10"/>
      <c r="K592" s="10"/>
      <c r="L592" s="10"/>
      <c r="M592" s="14"/>
    </row>
    <row r="593" spans="1:13">
      <c r="A593" s="7" t="s">
        <v>9342</v>
      </c>
      <c r="B593" s="149" t="s">
        <v>5214</v>
      </c>
      <c r="C593" s="8" t="s">
        <v>9343</v>
      </c>
      <c r="D593" s="7" t="s">
        <v>9344</v>
      </c>
      <c r="E593" s="9" t="s">
        <v>8098</v>
      </c>
      <c r="F593" s="256" t="str">
        <f>VLOOKUP(E593,'MÃ BV'!$C$2:$D$137,2,0)</f>
        <v>BỆNH VIỆN QUẬN TÂN PHÚ</v>
      </c>
      <c r="G593" s="111"/>
      <c r="H593" s="111"/>
      <c r="I593" s="10"/>
      <c r="J593" s="10"/>
      <c r="K593" s="10"/>
      <c r="L593" s="10"/>
      <c r="M593" s="14"/>
    </row>
    <row r="594" spans="1:13">
      <c r="A594" s="7" t="s">
        <v>9345</v>
      </c>
      <c r="B594" s="149" t="s">
        <v>5220</v>
      </c>
      <c r="C594" s="8" t="s">
        <v>9346</v>
      </c>
      <c r="D594" s="7" t="s">
        <v>9347</v>
      </c>
      <c r="E594" s="9" t="s">
        <v>8093</v>
      </c>
      <c r="F594" s="256" t="str">
        <f>VLOOKUP(E594,'MÃ BV'!$C$2:$D$137,2,0)</f>
        <v>BỆNH VIỆN QUẬN TÂN BÌNH</v>
      </c>
      <c r="G594" s="111"/>
      <c r="H594" s="111"/>
      <c r="I594" s="10"/>
      <c r="J594" s="10"/>
      <c r="K594" s="10"/>
      <c r="L594" s="10"/>
      <c r="M594" s="14"/>
    </row>
    <row r="595" spans="1:13">
      <c r="A595" s="7" t="s">
        <v>9348</v>
      </c>
      <c r="B595" s="149" t="s">
        <v>5225</v>
      </c>
      <c r="C595" s="8" t="s">
        <v>9349</v>
      </c>
      <c r="D595" s="7" t="s">
        <v>9350</v>
      </c>
      <c r="E595" s="9" t="s">
        <v>8098</v>
      </c>
      <c r="F595" s="256" t="str">
        <f>VLOOKUP(E595,'MÃ BV'!$C$2:$D$137,2,0)</f>
        <v>BỆNH VIỆN QUẬN TÂN PHÚ</v>
      </c>
      <c r="G595" s="111"/>
      <c r="H595" s="111"/>
      <c r="I595" s="10"/>
      <c r="J595" s="10"/>
      <c r="K595" s="10"/>
      <c r="L595" s="10"/>
      <c r="M595" s="14"/>
    </row>
    <row r="596" spans="1:13">
      <c r="A596" s="7" t="s">
        <v>9351</v>
      </c>
      <c r="B596" s="149" t="s">
        <v>5231</v>
      </c>
      <c r="C596" s="8" t="s">
        <v>9352</v>
      </c>
      <c r="D596" s="7"/>
      <c r="E596" s="9" t="s">
        <v>8247</v>
      </c>
      <c r="F596" s="256" t="str">
        <f>VLOOKUP(E596,'MÃ BV'!$C$2:$D$137,2,0)</f>
        <v xml:space="preserve">BỆNH VIỆN ĐA KHOA HOÀN MỸ SÀI GÒN </v>
      </c>
      <c r="G596" s="111"/>
      <c r="H596" s="111"/>
      <c r="I596" s="10"/>
      <c r="J596" s="10"/>
      <c r="K596" s="10"/>
      <c r="L596" s="10"/>
      <c r="M596" s="14"/>
    </row>
    <row r="597" spans="1:13">
      <c r="A597" s="7" t="s">
        <v>9353</v>
      </c>
      <c r="B597" s="149" t="s">
        <v>5236</v>
      </c>
      <c r="C597" s="8" t="s">
        <v>9354</v>
      </c>
      <c r="D597" s="7" t="s">
        <v>9355</v>
      </c>
      <c r="E597" s="9" t="s">
        <v>8137</v>
      </c>
      <c r="F597" s="256" t="str">
        <f>VLOOKUP(E597,'MÃ BV'!$C$2:$D$137,2,0)</f>
        <v xml:space="preserve">BỆNH VIỆN QUẬN PHÚ NHUẬN </v>
      </c>
      <c r="G597" s="111"/>
      <c r="H597" s="111"/>
      <c r="I597" s="10"/>
      <c r="J597" s="10"/>
      <c r="K597" s="10"/>
      <c r="L597" s="10"/>
      <c r="M597" s="14"/>
    </row>
    <row r="598" spans="1:13">
      <c r="A598" s="7" t="s">
        <v>9356</v>
      </c>
      <c r="B598" s="149" t="s">
        <v>5242</v>
      </c>
      <c r="C598" s="8" t="s">
        <v>9357</v>
      </c>
      <c r="D598" s="7" t="s">
        <v>9358</v>
      </c>
      <c r="E598" s="9" t="s">
        <v>8630</v>
      </c>
      <c r="F598" s="256" t="str">
        <f>VLOOKUP(E598,'MÃ BV'!$C$2:$D$137,2,0)</f>
        <v>PHÒNG KHÁM ĐA KHOA (THUỘC CN Cty ĐT KHANG MINH -   TTYK KỲ HÒA )</v>
      </c>
      <c r="G598" s="111"/>
      <c r="H598" s="111"/>
      <c r="I598" s="10"/>
      <c r="J598" s="10"/>
      <c r="K598" s="10"/>
      <c r="L598" s="10"/>
      <c r="M598" s="14"/>
    </row>
    <row r="599" spans="1:13">
      <c r="A599" s="7" t="s">
        <v>9359</v>
      </c>
      <c r="B599" s="149" t="s">
        <v>5246</v>
      </c>
      <c r="C599" s="8" t="s">
        <v>9360</v>
      </c>
      <c r="D599" s="7"/>
      <c r="E599" s="9" t="s">
        <v>8078</v>
      </c>
      <c r="F599" s="256" t="str">
        <f>VLOOKUP(E599,'MÃ BV'!$C$2:$D$137,2,0)</f>
        <v xml:space="preserve">BỆNH VIỆN THỐNG  NHẤT </v>
      </c>
      <c r="G599" s="111"/>
      <c r="H599" s="111"/>
      <c r="I599" s="10"/>
      <c r="J599" s="10"/>
      <c r="K599" s="10"/>
      <c r="L599" s="10"/>
      <c r="M599" s="14"/>
    </row>
    <row r="600" spans="1:13">
      <c r="A600" s="7" t="s">
        <v>9361</v>
      </c>
      <c r="B600" s="149" t="s">
        <v>5257</v>
      </c>
      <c r="C600" s="8" t="s">
        <v>9362</v>
      </c>
      <c r="D600" s="7" t="s">
        <v>9363</v>
      </c>
      <c r="E600" s="9" t="s">
        <v>8098</v>
      </c>
      <c r="F600" s="256" t="str">
        <f>VLOOKUP(E600,'MÃ BV'!$C$2:$D$137,2,0)</f>
        <v>BỆNH VIỆN QUẬN TÂN PHÚ</v>
      </c>
      <c r="G600" s="111"/>
      <c r="H600" s="111"/>
      <c r="I600" s="10"/>
      <c r="J600" s="10"/>
      <c r="K600" s="10"/>
      <c r="L600" s="10"/>
      <c r="M600" s="14"/>
    </row>
    <row r="601" spans="1:13">
      <c r="A601" s="7" t="s">
        <v>9364</v>
      </c>
      <c r="B601" s="149" t="s">
        <v>5263</v>
      </c>
      <c r="C601" s="8" t="s">
        <v>9365</v>
      </c>
      <c r="D601" s="7"/>
      <c r="E601" s="9" t="s">
        <v>8195</v>
      </c>
      <c r="F601" s="256" t="str">
        <f>VLOOKUP(E601,'MÃ BV'!$C$2:$D$137,2,0)</f>
        <v>BỆNH VIỆN ĐA KHOA KHU VỰC CỦ CHI</v>
      </c>
      <c r="G601" s="111"/>
      <c r="H601" s="111"/>
      <c r="I601" s="10"/>
      <c r="J601" s="10"/>
      <c r="K601" s="10"/>
      <c r="L601" s="10"/>
      <c r="M601" s="14"/>
    </row>
    <row r="602" spans="1:13">
      <c r="A602" s="7" t="s">
        <v>9366</v>
      </c>
      <c r="B602" s="149" t="s">
        <v>5272</v>
      </c>
      <c r="C602" s="8" t="s">
        <v>9367</v>
      </c>
      <c r="D602" s="7"/>
      <c r="E602" s="9" t="s">
        <v>8098</v>
      </c>
      <c r="F602" s="256" t="str">
        <f>VLOOKUP(E602,'MÃ BV'!$C$2:$D$137,2,0)</f>
        <v>BỆNH VIỆN QUẬN TÂN PHÚ</v>
      </c>
      <c r="G602" s="111"/>
      <c r="H602" s="111"/>
      <c r="I602" s="10"/>
      <c r="J602" s="10"/>
      <c r="K602" s="10"/>
      <c r="L602" s="10"/>
      <c r="M602" s="14"/>
    </row>
    <row r="603" spans="1:13">
      <c r="A603" s="7" t="s">
        <v>9368</v>
      </c>
      <c r="B603" s="149" t="s">
        <v>5282</v>
      </c>
      <c r="C603" s="8" t="s">
        <v>9369</v>
      </c>
      <c r="D603" s="7" t="s">
        <v>9370</v>
      </c>
      <c r="E603" s="9" t="s">
        <v>12926</v>
      </c>
      <c r="F603" s="256" t="e">
        <f>VLOOKUP(E603,'MÃ BV'!$C$2:$D$137,2,0)</f>
        <v>#N/A</v>
      </c>
      <c r="G603" s="111"/>
      <c r="H603" s="111"/>
      <c r="I603" s="10"/>
      <c r="J603" s="10"/>
      <c r="K603" s="10"/>
      <c r="L603" s="10"/>
      <c r="M603" s="14"/>
    </row>
    <row r="604" spans="1:13">
      <c r="A604" s="7" t="s">
        <v>9371</v>
      </c>
      <c r="B604" s="149" t="s">
        <v>5288</v>
      </c>
      <c r="C604" s="8" t="s">
        <v>9372</v>
      </c>
      <c r="D604" s="7" t="s">
        <v>9373</v>
      </c>
      <c r="E604" s="9" t="s">
        <v>8288</v>
      </c>
      <c r="F604" s="256" t="str">
        <f>VLOOKUP(E604,'MÃ BV'!$C$2:$D$137,2,0)</f>
        <v>BỆNH VIỆN QUẬN 3</v>
      </c>
      <c r="G604" s="111"/>
      <c r="H604" s="111"/>
      <c r="I604" s="10"/>
      <c r="J604" s="10"/>
      <c r="K604" s="10"/>
      <c r="L604" s="10"/>
      <c r="M604" s="14"/>
    </row>
    <row r="605" spans="1:13">
      <c r="A605" s="7" t="s">
        <v>9374</v>
      </c>
      <c r="B605" s="149" t="s">
        <v>5294</v>
      </c>
      <c r="C605" s="8" t="s">
        <v>9375</v>
      </c>
      <c r="D605" s="7" t="s">
        <v>9376</v>
      </c>
      <c r="E605" s="9" t="s">
        <v>8078</v>
      </c>
      <c r="F605" s="256" t="str">
        <f>VLOOKUP(E605,'MÃ BV'!$C$2:$D$137,2,0)</f>
        <v xml:space="preserve">BỆNH VIỆN THỐNG  NHẤT </v>
      </c>
      <c r="G605" s="111"/>
      <c r="H605" s="111"/>
      <c r="I605" s="10"/>
      <c r="J605" s="10"/>
      <c r="K605" s="10"/>
      <c r="L605" s="10"/>
      <c r="M605" s="14"/>
    </row>
    <row r="606" spans="1:13">
      <c r="A606" s="7" t="s">
        <v>9377</v>
      </c>
      <c r="B606" s="149" t="s">
        <v>5298</v>
      </c>
      <c r="C606" s="8"/>
      <c r="D606" s="7"/>
      <c r="E606" s="9"/>
      <c r="F606" s="256" t="e">
        <f>VLOOKUP(E606,'MÃ BV'!$C$2:$D$137,2,0)</f>
        <v>#N/A</v>
      </c>
      <c r="G606" s="111"/>
      <c r="H606" s="111"/>
      <c r="I606" s="10"/>
      <c r="J606" s="10"/>
      <c r="K606" s="10"/>
      <c r="L606" s="10"/>
      <c r="M606" s="14"/>
    </row>
    <row r="607" spans="1:13">
      <c r="A607" s="7" t="s">
        <v>9378</v>
      </c>
      <c r="B607" s="149" t="s">
        <v>5304</v>
      </c>
      <c r="C607" s="8" t="s">
        <v>9379</v>
      </c>
      <c r="D607" s="7"/>
      <c r="E607" s="9" t="s">
        <v>8078</v>
      </c>
      <c r="F607" s="256" t="str">
        <f>VLOOKUP(E607,'MÃ BV'!$C$2:$D$137,2,0)</f>
        <v xml:space="preserve">BỆNH VIỆN THỐNG  NHẤT </v>
      </c>
      <c r="G607" s="111"/>
      <c r="H607" s="111"/>
      <c r="I607" s="10"/>
      <c r="J607" s="10"/>
      <c r="K607" s="10"/>
      <c r="L607" s="10"/>
      <c r="M607" s="14"/>
    </row>
    <row r="608" spans="1:13">
      <c r="A608" s="7" t="s">
        <v>9380</v>
      </c>
      <c r="B608" s="149" t="s">
        <v>5311</v>
      </c>
      <c r="C608" s="8" t="s">
        <v>9381</v>
      </c>
      <c r="D608" s="7" t="s">
        <v>9382</v>
      </c>
      <c r="E608" s="9" t="s">
        <v>8098</v>
      </c>
      <c r="F608" s="256" t="str">
        <f>VLOOKUP(E608,'MÃ BV'!$C$2:$D$137,2,0)</f>
        <v>BỆNH VIỆN QUẬN TÂN PHÚ</v>
      </c>
      <c r="G608" s="111"/>
      <c r="H608" s="111"/>
      <c r="I608" s="10"/>
      <c r="J608" s="10"/>
      <c r="K608" s="10"/>
      <c r="L608" s="10"/>
      <c r="M608" s="14"/>
    </row>
    <row r="609" spans="1:13">
      <c r="A609" s="7" t="s">
        <v>9383</v>
      </c>
      <c r="B609" s="149" t="s">
        <v>5318</v>
      </c>
      <c r="C609" s="8" t="s">
        <v>9384</v>
      </c>
      <c r="D609" s="7" t="s">
        <v>9385</v>
      </c>
      <c r="E609" s="9" t="s">
        <v>8137</v>
      </c>
      <c r="F609" s="256" t="str">
        <f>VLOOKUP(E609,'MÃ BV'!$C$2:$D$137,2,0)</f>
        <v xml:space="preserve">BỆNH VIỆN QUẬN PHÚ NHUẬN </v>
      </c>
      <c r="G609" s="111"/>
      <c r="H609" s="111"/>
      <c r="I609" s="10"/>
      <c r="J609" s="10"/>
      <c r="K609" s="10"/>
      <c r="L609" s="10"/>
      <c r="M609" s="14"/>
    </row>
    <row r="610" spans="1:13">
      <c r="A610" s="7" t="s">
        <v>9386</v>
      </c>
      <c r="B610" s="149" t="s">
        <v>5325</v>
      </c>
      <c r="C610" s="8" t="s">
        <v>9387</v>
      </c>
      <c r="D610" s="7" t="s">
        <v>9388</v>
      </c>
      <c r="E610" s="9" t="s">
        <v>9389</v>
      </c>
      <c r="F610" s="256" t="e">
        <f>VLOOKUP(E610,'MÃ BV'!$C$2:$D$137,2,0)</f>
        <v>#N/A</v>
      </c>
      <c r="G610" s="111"/>
      <c r="H610" s="111"/>
      <c r="I610" s="10"/>
      <c r="J610" s="10"/>
      <c r="K610" s="10"/>
      <c r="L610" s="10"/>
      <c r="M610" s="14"/>
    </row>
    <row r="611" spans="1:13">
      <c r="A611" s="7" t="s">
        <v>9390</v>
      </c>
      <c r="B611" s="149" t="s">
        <v>5330</v>
      </c>
      <c r="C611" s="8" t="s">
        <v>9391</v>
      </c>
      <c r="D611" s="7" t="s">
        <v>9392</v>
      </c>
      <c r="E611" s="9" t="s">
        <v>8240</v>
      </c>
      <c r="F611" s="256" t="str">
        <f>VLOOKUP(E611,'MÃ BV'!$C$2:$D$137,2,0)</f>
        <v>BỆNH VIỆN QUẬN 12</v>
      </c>
      <c r="G611" s="111"/>
      <c r="H611" s="111"/>
      <c r="I611" s="10"/>
      <c r="J611" s="10"/>
      <c r="K611" s="10"/>
      <c r="L611" s="10"/>
      <c r="M611" s="14"/>
    </row>
    <row r="612" spans="1:13">
      <c r="A612" s="7" t="s">
        <v>9393</v>
      </c>
      <c r="B612" s="149" t="s">
        <v>5338</v>
      </c>
      <c r="C612" s="8" t="s">
        <v>9394</v>
      </c>
      <c r="D612" s="7"/>
      <c r="E612" s="9" t="s">
        <v>8240</v>
      </c>
      <c r="F612" s="256" t="str">
        <f>VLOOKUP(E612,'MÃ BV'!$C$2:$D$137,2,0)</f>
        <v>BỆNH VIỆN QUẬN 12</v>
      </c>
      <c r="G612" s="111"/>
      <c r="H612" s="111"/>
      <c r="I612" s="10"/>
      <c r="J612" s="10"/>
      <c r="K612" s="10"/>
      <c r="L612" s="10"/>
      <c r="M612" s="14"/>
    </row>
    <row r="613" spans="1:13">
      <c r="A613" s="7" t="s">
        <v>9395</v>
      </c>
      <c r="B613" s="149" t="s">
        <v>5344</v>
      </c>
      <c r="C613" s="8" t="s">
        <v>9396</v>
      </c>
      <c r="D613" s="7" t="s">
        <v>9397</v>
      </c>
      <c r="E613" s="9" t="s">
        <v>8288</v>
      </c>
      <c r="F613" s="256" t="str">
        <f>VLOOKUP(E613,'MÃ BV'!$C$2:$D$137,2,0)</f>
        <v>BỆNH VIỆN QUẬN 3</v>
      </c>
      <c r="G613" s="111"/>
      <c r="H613" s="111"/>
      <c r="I613" s="10"/>
      <c r="J613" s="10"/>
      <c r="K613" s="10"/>
      <c r="L613" s="10"/>
      <c r="M613" s="14"/>
    </row>
    <row r="614" spans="1:13">
      <c r="A614" s="7" t="s">
        <v>9398</v>
      </c>
      <c r="B614" s="149" t="s">
        <v>5349</v>
      </c>
      <c r="C614" s="8" t="s">
        <v>7395</v>
      </c>
      <c r="D614" s="7" t="s">
        <v>9399</v>
      </c>
      <c r="E614" s="9" t="s">
        <v>8078</v>
      </c>
      <c r="F614" s="256" t="str">
        <f>VLOOKUP(E614,'MÃ BV'!$C$2:$D$137,2,0)</f>
        <v xml:space="preserve">BỆNH VIỆN THỐNG  NHẤT </v>
      </c>
      <c r="G614" s="111"/>
      <c r="H614" s="111"/>
      <c r="I614" s="10"/>
      <c r="J614" s="10"/>
      <c r="K614" s="10"/>
      <c r="L614" s="10"/>
      <c r="M614" s="14"/>
    </row>
    <row r="615" spans="1:13">
      <c r="A615" s="7" t="s">
        <v>9400</v>
      </c>
      <c r="B615" s="149" t="s">
        <v>5358</v>
      </c>
      <c r="C615" s="8" t="s">
        <v>9401</v>
      </c>
      <c r="D615" s="7" t="s">
        <v>9402</v>
      </c>
      <c r="E615" s="9" t="s">
        <v>8098</v>
      </c>
      <c r="F615" s="256" t="str">
        <f>VLOOKUP(E615,'MÃ BV'!$C$2:$D$137,2,0)</f>
        <v>BỆNH VIỆN QUẬN TÂN PHÚ</v>
      </c>
      <c r="G615" s="111"/>
      <c r="H615" s="111"/>
      <c r="I615" s="10"/>
      <c r="J615" s="10"/>
      <c r="K615" s="10"/>
      <c r="L615" s="10"/>
      <c r="M615" s="14"/>
    </row>
    <row r="616" spans="1:13">
      <c r="A616" s="7" t="s">
        <v>9403</v>
      </c>
      <c r="B616" s="149" t="s">
        <v>5365</v>
      </c>
      <c r="C616" s="8" t="s">
        <v>9404</v>
      </c>
      <c r="D616" s="7" t="s">
        <v>9405</v>
      </c>
      <c r="E616" s="9" t="s">
        <v>8240</v>
      </c>
      <c r="F616" s="256" t="str">
        <f>VLOOKUP(E616,'MÃ BV'!$C$2:$D$137,2,0)</f>
        <v>BỆNH VIỆN QUẬN 12</v>
      </c>
      <c r="G616" s="111"/>
      <c r="H616" s="111"/>
      <c r="I616" s="10"/>
      <c r="J616" s="10"/>
      <c r="K616" s="10"/>
      <c r="L616" s="10"/>
      <c r="M616" s="14"/>
    </row>
    <row r="617" spans="1:13">
      <c r="A617" s="7" t="s">
        <v>9406</v>
      </c>
      <c r="B617" s="149" t="s">
        <v>5373</v>
      </c>
      <c r="C617" s="8" t="s">
        <v>9407</v>
      </c>
      <c r="D617" s="7"/>
      <c r="E617" s="9" t="s">
        <v>8093</v>
      </c>
      <c r="F617" s="256" t="str">
        <f>VLOOKUP(E617,'MÃ BV'!$C$2:$D$137,2,0)</f>
        <v>BỆNH VIỆN QUẬN TÂN BÌNH</v>
      </c>
      <c r="G617" s="111"/>
      <c r="H617" s="111"/>
      <c r="I617" s="10"/>
      <c r="J617" s="10"/>
      <c r="K617" s="10"/>
      <c r="L617" s="10"/>
      <c r="M617" s="14"/>
    </row>
    <row r="618" spans="1:13">
      <c r="A618" s="7" t="s">
        <v>9408</v>
      </c>
      <c r="B618" s="149" t="s">
        <v>5378</v>
      </c>
      <c r="C618" s="8" t="s">
        <v>9409</v>
      </c>
      <c r="D618" s="7" t="s">
        <v>9410</v>
      </c>
      <c r="E618" s="9" t="s">
        <v>12926</v>
      </c>
      <c r="F618" s="256" t="e">
        <f>VLOOKUP(E618,'MÃ BV'!$C$2:$D$137,2,0)</f>
        <v>#N/A</v>
      </c>
      <c r="G618" s="111"/>
      <c r="H618" s="111"/>
      <c r="I618" s="10"/>
      <c r="J618" s="10"/>
      <c r="K618" s="10"/>
      <c r="L618" s="10"/>
      <c r="M618" s="10" t="s">
        <v>9411</v>
      </c>
    </row>
    <row r="619" spans="1:13">
      <c r="A619" s="7" t="s">
        <v>9412</v>
      </c>
      <c r="B619" s="149" t="s">
        <v>5384</v>
      </c>
      <c r="C619" s="8" t="s">
        <v>9413</v>
      </c>
      <c r="D619" s="7"/>
      <c r="E619" s="9" t="s">
        <v>8093</v>
      </c>
      <c r="F619" s="256" t="str">
        <f>VLOOKUP(E619,'MÃ BV'!$C$2:$D$137,2,0)</f>
        <v>BỆNH VIỆN QUẬN TÂN BÌNH</v>
      </c>
      <c r="G619" s="111"/>
      <c r="H619" s="111"/>
      <c r="I619" s="10"/>
      <c r="J619" s="10"/>
      <c r="K619" s="10"/>
      <c r="L619" s="10"/>
      <c r="M619" s="14"/>
    </row>
    <row r="620" spans="1:13">
      <c r="A620" s="7" t="s">
        <v>9414</v>
      </c>
      <c r="B620" s="149" t="s">
        <v>5389</v>
      </c>
      <c r="C620" s="8" t="s">
        <v>27163</v>
      </c>
      <c r="D620" s="7"/>
      <c r="E620" s="9" t="s">
        <v>8098</v>
      </c>
      <c r="F620" s="256" t="str">
        <f>VLOOKUP(E620,'MÃ BV'!$C$2:$D$137,2,0)</f>
        <v>BỆNH VIỆN QUẬN TÂN PHÚ</v>
      </c>
      <c r="G620" s="111"/>
      <c r="H620" s="111"/>
      <c r="I620" s="10"/>
      <c r="J620" s="10"/>
      <c r="K620" s="10"/>
      <c r="L620" s="10"/>
      <c r="M620" s="14"/>
    </row>
    <row r="621" spans="1:13">
      <c r="A621" s="7" t="s">
        <v>9415</v>
      </c>
      <c r="B621" s="149" t="s">
        <v>5394</v>
      </c>
      <c r="C621" s="8" t="s">
        <v>9416</v>
      </c>
      <c r="D621" s="7"/>
      <c r="E621" s="9" t="s">
        <v>8093</v>
      </c>
      <c r="F621" s="256" t="str">
        <f>VLOOKUP(E621,'MÃ BV'!$C$2:$D$137,2,0)</f>
        <v>BỆNH VIỆN QUẬN TÂN BÌNH</v>
      </c>
      <c r="G621" s="111"/>
      <c r="H621" s="111"/>
      <c r="I621" s="10"/>
      <c r="J621" s="10"/>
      <c r="K621" s="10"/>
      <c r="L621" s="10"/>
      <c r="M621" s="14"/>
    </row>
    <row r="622" spans="1:13">
      <c r="A622" s="7" t="s">
        <v>9417</v>
      </c>
      <c r="B622" s="149" t="s">
        <v>5400</v>
      </c>
      <c r="C622" s="8" t="s">
        <v>9418</v>
      </c>
      <c r="D622" s="7" t="s">
        <v>30885</v>
      </c>
      <c r="E622" s="9" t="s">
        <v>8093</v>
      </c>
      <c r="F622" s="256" t="str">
        <f>VLOOKUP(E622,'MÃ BV'!$C$2:$D$137,2,0)</f>
        <v>BỆNH VIỆN QUẬN TÂN BÌNH</v>
      </c>
      <c r="G622" s="111"/>
      <c r="H622" s="111"/>
      <c r="I622" s="10"/>
      <c r="J622" s="10"/>
      <c r="K622" s="10"/>
      <c r="L622" s="10"/>
      <c r="M622" s="14"/>
    </row>
    <row r="623" spans="1:13">
      <c r="A623" s="7" t="s">
        <v>9419</v>
      </c>
      <c r="B623" s="149" t="s">
        <v>5406</v>
      </c>
      <c r="C623" s="8" t="s">
        <v>9420</v>
      </c>
      <c r="D623" s="7" t="s">
        <v>9421</v>
      </c>
      <c r="E623" s="9" t="s">
        <v>8228</v>
      </c>
      <c r="F623" s="256" t="str">
        <f>VLOOKUP(E623,'MÃ BV'!$C$2:$D$137,2,0)</f>
        <v>BỆNH VIỆN QUẬN 10</v>
      </c>
      <c r="G623" s="111"/>
      <c r="H623" s="111"/>
      <c r="I623" s="10"/>
      <c r="J623" s="10"/>
      <c r="K623" s="10"/>
      <c r="L623" s="10"/>
      <c r="M623" s="14"/>
    </row>
    <row r="624" spans="1:13">
      <c r="A624" s="7" t="s">
        <v>9422</v>
      </c>
      <c r="B624" s="149" t="s">
        <v>5412</v>
      </c>
      <c r="C624" s="8" t="s">
        <v>9423</v>
      </c>
      <c r="D624" s="7" t="s">
        <v>9424</v>
      </c>
      <c r="E624" s="9" t="s">
        <v>8093</v>
      </c>
      <c r="F624" s="256" t="str">
        <f>VLOOKUP(E624,'MÃ BV'!$C$2:$D$137,2,0)</f>
        <v>BỆNH VIỆN QUẬN TÂN BÌNH</v>
      </c>
      <c r="G624" s="111"/>
      <c r="H624" s="111"/>
      <c r="I624" s="10"/>
      <c r="J624" s="10"/>
      <c r="K624" s="10"/>
      <c r="L624" s="10"/>
      <c r="M624" s="14"/>
    </row>
    <row r="625" spans="1:13">
      <c r="A625" s="7" t="s">
        <v>9425</v>
      </c>
      <c r="B625" s="149" t="s">
        <v>5419</v>
      </c>
      <c r="C625" s="8" t="s">
        <v>9426</v>
      </c>
      <c r="D625" s="7" t="s">
        <v>9427</v>
      </c>
      <c r="E625" s="9" t="s">
        <v>12928</v>
      </c>
      <c r="F625" s="256" t="e">
        <f>VLOOKUP(E625,'MÃ BV'!$C$2:$D$137,2,0)</f>
        <v>#N/A</v>
      </c>
      <c r="G625" s="111"/>
      <c r="H625" s="111"/>
      <c r="I625" s="10"/>
      <c r="J625" s="10"/>
      <c r="K625" s="10"/>
      <c r="L625" s="10"/>
      <c r="M625" s="14"/>
    </row>
    <row r="626" spans="1:13">
      <c r="A626" s="7" t="s">
        <v>9428</v>
      </c>
      <c r="B626" s="149" t="s">
        <v>5425</v>
      </c>
      <c r="C626" s="8" t="s">
        <v>9429</v>
      </c>
      <c r="D626" s="7" t="s">
        <v>9430</v>
      </c>
      <c r="E626" s="9" t="s">
        <v>8098</v>
      </c>
      <c r="F626" s="256" t="str">
        <f>VLOOKUP(E626,'MÃ BV'!$C$2:$D$137,2,0)</f>
        <v>BỆNH VIỆN QUẬN TÂN PHÚ</v>
      </c>
      <c r="G626" s="111"/>
      <c r="H626" s="111"/>
      <c r="I626" s="10"/>
      <c r="J626" s="10"/>
      <c r="K626" s="10"/>
      <c r="L626" s="10"/>
      <c r="M626" s="14"/>
    </row>
    <row r="627" spans="1:13">
      <c r="A627" s="7" t="s">
        <v>9431</v>
      </c>
      <c r="B627" s="149" t="s">
        <v>5433</v>
      </c>
      <c r="C627" s="8" t="s">
        <v>9432</v>
      </c>
      <c r="D627" s="7"/>
      <c r="E627" s="9" t="s">
        <v>8087</v>
      </c>
      <c r="F627" s="256" t="str">
        <f>VLOOKUP(E627,'MÃ BV'!$C$2:$D$137,2,0)</f>
        <v xml:space="preserve">BỆNH VIỆN QUẬN BÌNH THẠNH </v>
      </c>
      <c r="G627" s="111"/>
      <c r="H627" s="111"/>
      <c r="I627" s="10"/>
      <c r="J627" s="10"/>
      <c r="K627" s="10"/>
      <c r="L627" s="10"/>
      <c r="M627" s="14"/>
    </row>
    <row r="628" spans="1:13">
      <c r="A628" s="7" t="s">
        <v>9434</v>
      </c>
      <c r="B628" s="149" t="s">
        <v>5443</v>
      </c>
      <c r="C628" s="8" t="s">
        <v>9435</v>
      </c>
      <c r="D628" s="7"/>
      <c r="E628" s="9" t="s">
        <v>8093</v>
      </c>
      <c r="F628" s="256" t="str">
        <f>VLOOKUP(E628,'MÃ BV'!$C$2:$D$137,2,0)</f>
        <v>BỆNH VIỆN QUẬN TÂN BÌNH</v>
      </c>
      <c r="G628" s="111"/>
      <c r="H628" s="125" t="s">
        <v>9433</v>
      </c>
      <c r="I628" s="10"/>
      <c r="J628" s="10"/>
      <c r="K628" s="10"/>
      <c r="L628" s="10"/>
      <c r="M628" s="14"/>
    </row>
    <row r="629" spans="1:13">
      <c r="A629" s="7" t="s">
        <v>9436</v>
      </c>
      <c r="B629" s="149" t="s">
        <v>5451</v>
      </c>
      <c r="C629" s="8" t="s">
        <v>9437</v>
      </c>
      <c r="D629" s="7"/>
      <c r="E629" s="9" t="s">
        <v>8098</v>
      </c>
      <c r="F629" s="256" t="str">
        <f>VLOOKUP(E629,'MÃ BV'!$C$2:$D$137,2,0)</f>
        <v>BỆNH VIỆN QUẬN TÂN PHÚ</v>
      </c>
      <c r="G629" s="111"/>
      <c r="H629" s="111"/>
      <c r="I629" s="10"/>
      <c r="J629" s="10"/>
      <c r="K629" s="10"/>
      <c r="L629" s="10"/>
      <c r="M629" s="14"/>
    </row>
    <row r="630" spans="1:13">
      <c r="A630" s="7" t="s">
        <v>9438</v>
      </c>
      <c r="B630" s="149" t="s">
        <v>5461</v>
      </c>
      <c r="C630" s="8" t="s">
        <v>9439</v>
      </c>
      <c r="D630" s="7"/>
      <c r="E630" s="9" t="s">
        <v>8093</v>
      </c>
      <c r="F630" s="256" t="str">
        <f>VLOOKUP(E630,'MÃ BV'!$C$2:$D$137,2,0)</f>
        <v>BỆNH VIỆN QUẬN TÂN BÌNH</v>
      </c>
      <c r="G630" s="111"/>
      <c r="H630" s="111"/>
      <c r="I630" s="10"/>
      <c r="J630" s="10"/>
      <c r="K630" s="10"/>
      <c r="L630" s="10"/>
      <c r="M630" s="14"/>
    </row>
    <row r="631" spans="1:13">
      <c r="A631" s="7" t="s">
        <v>9440</v>
      </c>
      <c r="B631" s="149" t="s">
        <v>5466</v>
      </c>
      <c r="C631" s="8" t="s">
        <v>9441</v>
      </c>
      <c r="D631" s="7" t="s">
        <v>9442</v>
      </c>
      <c r="E631" s="9" t="s">
        <v>8288</v>
      </c>
      <c r="F631" s="256" t="str">
        <f>VLOOKUP(E631,'MÃ BV'!$C$2:$D$137,2,0)</f>
        <v>BỆNH VIỆN QUẬN 3</v>
      </c>
      <c r="G631" s="111"/>
      <c r="H631" s="111"/>
      <c r="I631" s="10"/>
      <c r="J631" s="10"/>
      <c r="K631" s="10"/>
      <c r="L631" s="10"/>
      <c r="M631" s="14"/>
    </row>
    <row r="632" spans="1:13">
      <c r="A632" s="7" t="s">
        <v>9443</v>
      </c>
      <c r="B632" s="149" t="s">
        <v>5473</v>
      </c>
      <c r="C632" s="8" t="s">
        <v>9444</v>
      </c>
      <c r="D632" s="7"/>
      <c r="E632" s="9" t="s">
        <v>8098</v>
      </c>
      <c r="F632" s="256" t="str">
        <f>VLOOKUP(E632,'MÃ BV'!$C$2:$D$137,2,0)</f>
        <v>BỆNH VIỆN QUẬN TÂN PHÚ</v>
      </c>
      <c r="G632" s="111"/>
      <c r="H632" s="111"/>
      <c r="I632" s="10"/>
      <c r="J632" s="10"/>
      <c r="K632" s="10"/>
      <c r="L632" s="10"/>
      <c r="M632" s="14"/>
    </row>
    <row r="633" spans="1:13">
      <c r="A633" s="7" t="s">
        <v>9445</v>
      </c>
      <c r="B633" s="149" t="s">
        <v>5478</v>
      </c>
      <c r="C633" s="8" t="s">
        <v>9446</v>
      </c>
      <c r="D633" s="7"/>
      <c r="E633" s="9" t="s">
        <v>2985</v>
      </c>
      <c r="F633" s="256" t="e">
        <f>VLOOKUP(E633,'MÃ BV'!$C$2:$D$137,2,0)</f>
        <v>#N/A</v>
      </c>
      <c r="G633" s="111"/>
      <c r="H633" s="111"/>
      <c r="I633" s="10"/>
      <c r="J633" s="10"/>
      <c r="K633" s="10"/>
      <c r="L633" s="10"/>
      <c r="M633" s="14"/>
    </row>
    <row r="634" spans="1:13">
      <c r="A634" s="7" t="s">
        <v>9447</v>
      </c>
      <c r="B634" s="149" t="s">
        <v>5488</v>
      </c>
      <c r="C634" s="8" t="s">
        <v>9448</v>
      </c>
      <c r="D634" s="7" t="s">
        <v>9449</v>
      </c>
      <c r="E634" s="9" t="s">
        <v>8630</v>
      </c>
      <c r="F634" s="256" t="str">
        <f>VLOOKUP(E634,'MÃ BV'!$C$2:$D$137,2,0)</f>
        <v>PHÒNG KHÁM ĐA KHOA (THUỘC CN Cty ĐT KHANG MINH -   TTYK KỲ HÒA )</v>
      </c>
      <c r="G634" s="111"/>
      <c r="H634" s="111"/>
      <c r="I634" s="10"/>
      <c r="J634" s="10"/>
      <c r="K634" s="10"/>
      <c r="L634" s="10"/>
      <c r="M634" s="14"/>
    </row>
    <row r="635" spans="1:13">
      <c r="A635" s="7" t="s">
        <v>9450</v>
      </c>
      <c r="B635" s="149" t="s">
        <v>5493</v>
      </c>
      <c r="C635" s="8" t="s">
        <v>9451</v>
      </c>
      <c r="D635" s="7" t="s">
        <v>9452</v>
      </c>
      <c r="E635" s="9" t="s">
        <v>8093</v>
      </c>
      <c r="F635" s="256" t="str">
        <f>VLOOKUP(E635,'MÃ BV'!$C$2:$D$137,2,0)</f>
        <v>BỆNH VIỆN QUẬN TÂN BÌNH</v>
      </c>
      <c r="G635" s="111"/>
      <c r="H635" s="111"/>
      <c r="I635" s="10"/>
      <c r="J635" s="10"/>
      <c r="K635" s="10"/>
      <c r="L635" s="10"/>
      <c r="M635" s="14"/>
    </row>
    <row r="636" spans="1:13">
      <c r="A636" s="7" t="s">
        <v>9453</v>
      </c>
      <c r="B636" s="149" t="s">
        <v>5500</v>
      </c>
      <c r="C636" s="8" t="s">
        <v>9454</v>
      </c>
      <c r="D636" s="7"/>
      <c r="E636" s="9" t="s">
        <v>8117</v>
      </c>
      <c r="F636" s="256" t="str">
        <f>VLOOKUP(E636,'MÃ BV'!$C$2:$D$137,2,0)</f>
        <v>BỆNH VIỆN 175</v>
      </c>
      <c r="G636" s="111"/>
      <c r="H636" s="111"/>
      <c r="I636" s="10"/>
      <c r="J636" s="10"/>
      <c r="K636" s="10"/>
      <c r="L636" s="10"/>
      <c r="M636" s="14"/>
    </row>
    <row r="637" spans="1:13">
      <c r="A637" s="7" t="s">
        <v>9455</v>
      </c>
      <c r="B637" s="149" t="s">
        <v>5512</v>
      </c>
      <c r="C637" s="8" t="s">
        <v>7387</v>
      </c>
      <c r="D637" s="7" t="s">
        <v>9456</v>
      </c>
      <c r="E637" s="9" t="s">
        <v>8098</v>
      </c>
      <c r="F637" s="256" t="str">
        <f>VLOOKUP(E637,'MÃ BV'!$C$2:$D$137,2,0)</f>
        <v>BỆNH VIỆN QUẬN TÂN PHÚ</v>
      </c>
      <c r="G637" s="111"/>
      <c r="H637" s="111"/>
      <c r="I637" s="10"/>
      <c r="J637" s="10"/>
      <c r="K637" s="10"/>
      <c r="L637" s="10"/>
      <c r="M637" s="14"/>
    </row>
    <row r="638" spans="1:13">
      <c r="A638" s="7" t="s">
        <v>9457</v>
      </c>
      <c r="B638" s="149" t="s">
        <v>5516</v>
      </c>
      <c r="C638" s="8" t="s">
        <v>9396</v>
      </c>
      <c r="D638" s="7" t="s">
        <v>9458</v>
      </c>
      <c r="E638" s="9" t="s">
        <v>8093</v>
      </c>
      <c r="F638" s="256" t="str">
        <f>VLOOKUP(E638,'MÃ BV'!$C$2:$D$137,2,0)</f>
        <v>BỆNH VIỆN QUẬN TÂN BÌNH</v>
      </c>
      <c r="G638" s="111"/>
      <c r="H638" s="111"/>
      <c r="I638" s="10"/>
      <c r="J638" s="10"/>
      <c r="K638" s="10"/>
      <c r="L638" s="10"/>
      <c r="M638" s="14"/>
    </row>
    <row r="639" spans="1:13">
      <c r="A639" s="7" t="s">
        <v>9459</v>
      </c>
      <c r="B639" s="149" t="s">
        <v>5521</v>
      </c>
      <c r="C639" s="8" t="s">
        <v>9460</v>
      </c>
      <c r="D639" s="7" t="s">
        <v>9461</v>
      </c>
      <c r="E639" s="9" t="s">
        <v>8078</v>
      </c>
      <c r="F639" s="256" t="str">
        <f>VLOOKUP(E639,'MÃ BV'!$C$2:$D$137,2,0)</f>
        <v xml:space="preserve">BỆNH VIỆN THỐNG  NHẤT </v>
      </c>
      <c r="G639" s="111"/>
      <c r="H639" s="111"/>
      <c r="I639" s="10"/>
      <c r="J639" s="10"/>
      <c r="K639" s="10"/>
      <c r="L639" s="10"/>
      <c r="M639" s="14"/>
    </row>
    <row r="640" spans="1:13">
      <c r="A640" s="7" t="s">
        <v>9462</v>
      </c>
      <c r="B640" s="149" t="s">
        <v>5526</v>
      </c>
      <c r="C640" s="8" t="s">
        <v>9463</v>
      </c>
      <c r="D640" s="7" t="s">
        <v>9464</v>
      </c>
      <c r="E640" s="9" t="s">
        <v>8078</v>
      </c>
      <c r="F640" s="256" t="str">
        <f>VLOOKUP(E640,'MÃ BV'!$C$2:$D$137,2,0)</f>
        <v xml:space="preserve">BỆNH VIỆN THỐNG  NHẤT </v>
      </c>
      <c r="G640" s="111"/>
      <c r="H640" s="111"/>
      <c r="I640" s="10"/>
      <c r="J640" s="10"/>
      <c r="K640" s="10"/>
      <c r="L640" s="10"/>
      <c r="M640" s="14"/>
    </row>
    <row r="641" spans="1:13">
      <c r="A641" s="7" t="s">
        <v>9465</v>
      </c>
      <c r="B641" s="149" t="s">
        <v>5533</v>
      </c>
      <c r="C641" s="8" t="s">
        <v>9466</v>
      </c>
      <c r="D641" s="7" t="s">
        <v>9467</v>
      </c>
      <c r="E641" s="9" t="s">
        <v>8078</v>
      </c>
      <c r="F641" s="256" t="str">
        <f>VLOOKUP(E641,'MÃ BV'!$C$2:$D$137,2,0)</f>
        <v xml:space="preserve">BỆNH VIỆN THỐNG  NHẤT </v>
      </c>
      <c r="G641" s="111"/>
      <c r="H641" s="111"/>
      <c r="I641" s="10"/>
      <c r="J641" s="10"/>
      <c r="K641" s="10"/>
      <c r="L641" s="10"/>
      <c r="M641" s="14"/>
    </row>
    <row r="642" spans="1:13">
      <c r="A642" s="7" t="s">
        <v>9468</v>
      </c>
      <c r="B642" s="149" t="s">
        <v>5544</v>
      </c>
      <c r="C642" s="8" t="s">
        <v>9469</v>
      </c>
      <c r="D642" s="7"/>
      <c r="E642" s="9" t="s">
        <v>8191</v>
      </c>
      <c r="F642" s="256" t="str">
        <f>VLOOKUP(E642,'MÃ BV'!$C$2:$D$137,2,0)</f>
        <v>BỆNH VIỆN QUẬN 11</v>
      </c>
      <c r="G642" s="111"/>
      <c r="H642" s="111"/>
      <c r="I642" s="10"/>
      <c r="J642" s="10"/>
      <c r="K642" s="10"/>
      <c r="L642" s="10"/>
      <c r="M642" s="14"/>
    </row>
    <row r="643" spans="1:13">
      <c r="A643" s="7" t="s">
        <v>9470</v>
      </c>
      <c r="B643" s="149" t="s">
        <v>5550</v>
      </c>
      <c r="C643" s="8" t="s">
        <v>9471</v>
      </c>
      <c r="D643" s="7"/>
      <c r="E643" s="9" t="s">
        <v>8093</v>
      </c>
      <c r="F643" s="256" t="str">
        <f>VLOOKUP(E643,'MÃ BV'!$C$2:$D$137,2,0)</f>
        <v>BỆNH VIỆN QUẬN TÂN BÌNH</v>
      </c>
      <c r="G643" s="111"/>
      <c r="H643" s="111"/>
      <c r="I643" s="10"/>
      <c r="J643" s="10"/>
      <c r="K643" s="10"/>
      <c r="L643" s="10"/>
      <c r="M643" s="14"/>
    </row>
    <row r="644" spans="1:13">
      <c r="A644" s="7" t="s">
        <v>9472</v>
      </c>
      <c r="B644" s="149" t="s">
        <v>5557</v>
      </c>
      <c r="C644" s="8"/>
      <c r="D644" s="7"/>
      <c r="E644" s="9"/>
      <c r="F644" s="256" t="e">
        <f>VLOOKUP(E644,'MÃ BV'!$C$2:$D$137,2,0)</f>
        <v>#N/A</v>
      </c>
      <c r="G644" s="111"/>
      <c r="H644" s="111"/>
      <c r="I644" s="10"/>
      <c r="J644" s="10"/>
      <c r="K644" s="10"/>
      <c r="L644" s="10"/>
      <c r="M644" s="14"/>
    </row>
    <row r="645" spans="1:13">
      <c r="A645" s="7" t="s">
        <v>9473</v>
      </c>
      <c r="B645" s="149" t="s">
        <v>5564</v>
      </c>
      <c r="C645" s="8" t="s">
        <v>9474</v>
      </c>
      <c r="D645" s="7" t="s">
        <v>9475</v>
      </c>
      <c r="E645" s="9" t="s">
        <v>8247</v>
      </c>
      <c r="F645" s="256" t="str">
        <f>VLOOKUP(E645,'MÃ BV'!$C$2:$D$137,2,0)</f>
        <v xml:space="preserve">BỆNH VIỆN ĐA KHOA HOÀN MỸ SÀI GÒN </v>
      </c>
      <c r="G645" s="111"/>
      <c r="H645" s="111"/>
      <c r="I645" s="10"/>
      <c r="J645" s="10"/>
      <c r="K645" s="10"/>
      <c r="L645" s="10"/>
      <c r="M645" s="14"/>
    </row>
    <row r="646" spans="1:13">
      <c r="A646" s="7" t="s">
        <v>9476</v>
      </c>
      <c r="B646" s="149" t="s">
        <v>5571</v>
      </c>
      <c r="C646" s="8" t="s">
        <v>9477</v>
      </c>
      <c r="D646" s="7" t="s">
        <v>9478</v>
      </c>
      <c r="E646" s="9" t="s">
        <v>8087</v>
      </c>
      <c r="F646" s="256" t="str">
        <f>VLOOKUP(E646,'MÃ BV'!$C$2:$D$137,2,0)</f>
        <v xml:space="preserve">BỆNH VIỆN QUẬN BÌNH THẠNH </v>
      </c>
      <c r="G646" s="111"/>
      <c r="H646" s="111"/>
      <c r="I646" s="10"/>
      <c r="J646" s="10"/>
      <c r="K646" s="10"/>
      <c r="L646" s="10"/>
      <c r="M646" s="14"/>
    </row>
    <row r="647" spans="1:13">
      <c r="A647" s="7" t="s">
        <v>9479</v>
      </c>
      <c r="B647" s="149" t="s">
        <v>5579</v>
      </c>
      <c r="C647" s="8" t="s">
        <v>7368</v>
      </c>
      <c r="D647" s="7" t="s">
        <v>9480</v>
      </c>
      <c r="E647" s="9" t="s">
        <v>8098</v>
      </c>
      <c r="F647" s="256" t="str">
        <f>VLOOKUP(E647,'MÃ BV'!$C$2:$D$137,2,0)</f>
        <v>BỆNH VIỆN QUẬN TÂN PHÚ</v>
      </c>
      <c r="G647" s="111"/>
      <c r="H647" s="111"/>
      <c r="I647" s="10"/>
      <c r="J647" s="10"/>
      <c r="K647" s="10"/>
      <c r="L647" s="10"/>
      <c r="M647" s="14"/>
    </row>
    <row r="648" spans="1:13">
      <c r="A648" s="7" t="s">
        <v>9481</v>
      </c>
      <c r="B648" s="149" t="s">
        <v>5584</v>
      </c>
      <c r="C648" s="8" t="s">
        <v>9482</v>
      </c>
      <c r="D648" s="7" t="s">
        <v>9483</v>
      </c>
      <c r="E648" s="9" t="s">
        <v>8093</v>
      </c>
      <c r="F648" s="256" t="str">
        <f>VLOOKUP(E648,'MÃ BV'!$C$2:$D$137,2,0)</f>
        <v>BỆNH VIỆN QUẬN TÂN BÌNH</v>
      </c>
      <c r="G648" s="111"/>
      <c r="H648" s="111"/>
      <c r="I648" s="10"/>
      <c r="J648" s="10"/>
      <c r="K648" s="10"/>
      <c r="L648" s="10"/>
      <c r="M648" s="14"/>
    </row>
    <row r="649" spans="1:13">
      <c r="A649" s="7" t="s">
        <v>9484</v>
      </c>
      <c r="B649" s="149" t="s">
        <v>5591</v>
      </c>
      <c r="C649" s="8" t="s">
        <v>9485</v>
      </c>
      <c r="D649" s="7" t="s">
        <v>9486</v>
      </c>
      <c r="E649" s="9" t="s">
        <v>8093</v>
      </c>
      <c r="F649" s="256" t="str">
        <f>VLOOKUP(E649,'MÃ BV'!$C$2:$D$137,2,0)</f>
        <v>BỆNH VIỆN QUẬN TÂN BÌNH</v>
      </c>
      <c r="G649" s="111"/>
      <c r="H649" s="111"/>
      <c r="I649" s="10"/>
      <c r="J649" s="10"/>
      <c r="K649" s="10"/>
      <c r="L649" s="10"/>
      <c r="M649" s="14"/>
    </row>
    <row r="650" spans="1:13">
      <c r="A650" s="7" t="s">
        <v>9487</v>
      </c>
      <c r="B650" s="149" t="s">
        <v>5598</v>
      </c>
      <c r="C650" s="8"/>
      <c r="D650" s="7"/>
      <c r="E650" s="9"/>
      <c r="F650" s="256" t="e">
        <f>VLOOKUP(E650,'MÃ BV'!$C$2:$D$137,2,0)</f>
        <v>#N/A</v>
      </c>
      <c r="G650" s="111"/>
      <c r="H650" s="111"/>
      <c r="I650" s="10"/>
      <c r="J650" s="10"/>
      <c r="K650" s="10"/>
      <c r="L650" s="10"/>
      <c r="M650" s="14"/>
    </row>
    <row r="651" spans="1:13">
      <c r="A651" s="7" t="s">
        <v>9488</v>
      </c>
      <c r="B651" s="149" t="s">
        <v>5606</v>
      </c>
      <c r="C651" s="8" t="s">
        <v>9489</v>
      </c>
      <c r="D651" s="7" t="s">
        <v>28165</v>
      </c>
      <c r="E651" s="9" t="s">
        <v>8117</v>
      </c>
      <c r="F651" s="256" t="str">
        <f>VLOOKUP(E651,'MÃ BV'!$C$2:$D$137,2,0)</f>
        <v>BỆNH VIỆN 175</v>
      </c>
      <c r="G651" s="111"/>
      <c r="H651" s="111"/>
      <c r="I651" s="10"/>
      <c r="J651" s="10"/>
      <c r="K651" s="10"/>
      <c r="L651" s="10"/>
      <c r="M651" s="14"/>
    </row>
    <row r="652" spans="1:13">
      <c r="A652" s="7" t="s">
        <v>9491</v>
      </c>
      <c r="B652" s="149" t="s">
        <v>5612</v>
      </c>
      <c r="C652" s="8" t="s">
        <v>9492</v>
      </c>
      <c r="D652" s="7"/>
      <c r="E652" s="9" t="s">
        <v>8104</v>
      </c>
      <c r="F652" s="256" t="str">
        <f>VLOOKUP(E652,'MÃ BV'!$C$2:$D$137,2,0)</f>
        <v xml:space="preserve">BỆNH VIỆN NGUYỄN TRI PHƯƠNG </v>
      </c>
      <c r="G652" s="111"/>
      <c r="H652" s="111"/>
      <c r="I652" s="10"/>
      <c r="J652" s="10"/>
      <c r="K652" s="10"/>
      <c r="L652" s="10"/>
      <c r="M652" s="14"/>
    </row>
    <row r="653" spans="1:13">
      <c r="A653" s="7" t="s">
        <v>9493</v>
      </c>
      <c r="B653" s="149" t="s">
        <v>5620</v>
      </c>
      <c r="C653" s="8" t="s">
        <v>9494</v>
      </c>
      <c r="D653" s="7" t="s">
        <v>9495</v>
      </c>
      <c r="E653" s="9" t="s">
        <v>8104</v>
      </c>
      <c r="F653" s="256" t="str">
        <f>VLOOKUP(E653,'MÃ BV'!$C$2:$D$137,2,0)</f>
        <v xml:space="preserve">BỆNH VIỆN NGUYỄN TRI PHƯƠNG </v>
      </c>
      <c r="G653" s="111"/>
      <c r="H653" s="111"/>
      <c r="I653" s="10"/>
      <c r="J653" s="10"/>
      <c r="K653" s="10"/>
      <c r="L653" s="10"/>
      <c r="M653" s="14"/>
    </row>
    <row r="654" spans="1:13">
      <c r="A654" s="7" t="s">
        <v>9496</v>
      </c>
      <c r="B654" s="149" t="s">
        <v>5627</v>
      </c>
      <c r="C654" s="8" t="s">
        <v>9497</v>
      </c>
      <c r="D654" s="7" t="s">
        <v>12749</v>
      </c>
      <c r="E654" s="9" t="s">
        <v>8078</v>
      </c>
      <c r="F654" s="256" t="str">
        <f>VLOOKUP(E654,'MÃ BV'!$C$2:$D$137,2,0)</f>
        <v xml:space="preserve">BỆNH VIỆN THỐNG  NHẤT </v>
      </c>
      <c r="G654" s="111"/>
      <c r="H654" s="111"/>
      <c r="I654" s="10"/>
      <c r="J654" s="10"/>
      <c r="K654" s="10"/>
      <c r="L654" s="10"/>
      <c r="M654" s="14"/>
    </row>
    <row r="655" spans="1:13">
      <c r="A655" s="7" t="s">
        <v>9498</v>
      </c>
      <c r="B655" s="149" t="s">
        <v>5640</v>
      </c>
      <c r="C655" s="8" t="s">
        <v>9499</v>
      </c>
      <c r="D655" s="7"/>
      <c r="E655" s="9" t="s">
        <v>9164</v>
      </c>
      <c r="F655" s="256" t="e">
        <f>VLOOKUP(E655,'MÃ BV'!$C$2:$D$137,2,0)</f>
        <v>#N/A</v>
      </c>
      <c r="G655" s="111"/>
      <c r="H655" s="111"/>
      <c r="I655" s="10"/>
      <c r="J655" s="10"/>
      <c r="K655" s="10"/>
      <c r="L655" s="10"/>
      <c r="M655" s="14"/>
    </row>
    <row r="656" spans="1:13">
      <c r="A656" s="7" t="s">
        <v>9500</v>
      </c>
      <c r="B656" s="149" t="s">
        <v>5648</v>
      </c>
      <c r="C656" s="8" t="s">
        <v>9501</v>
      </c>
      <c r="D656" s="7" t="s">
        <v>9502</v>
      </c>
      <c r="E656" s="9" t="s">
        <v>12930</v>
      </c>
      <c r="F656" s="256" t="e">
        <f>VLOOKUP(E656,'MÃ BV'!$C$2:$D$137,2,0)</f>
        <v>#N/A</v>
      </c>
      <c r="G656" s="111"/>
      <c r="H656" s="111"/>
      <c r="I656" s="10"/>
      <c r="J656" s="10"/>
      <c r="K656" s="10"/>
      <c r="L656" s="10"/>
      <c r="M656" s="14"/>
    </row>
    <row r="657" spans="1:13">
      <c r="A657" s="7" t="s">
        <v>9503</v>
      </c>
      <c r="B657" s="149" t="s">
        <v>5653</v>
      </c>
      <c r="C657" s="8" t="s">
        <v>9504</v>
      </c>
      <c r="D657" s="453" t="s">
        <v>30674</v>
      </c>
      <c r="E657" s="9" t="s">
        <v>8102</v>
      </c>
      <c r="F657" s="256" t="str">
        <f>VLOOKUP(E657,'MÃ BV'!$C$2:$D$137,2,0)</f>
        <v xml:space="preserve">BỆNH VIỆN QUẬN BÌNH TÂN </v>
      </c>
      <c r="G657" s="111"/>
      <c r="H657" s="111"/>
      <c r="I657" s="10"/>
      <c r="J657" s="10"/>
      <c r="K657" s="10"/>
      <c r="L657" s="10"/>
      <c r="M657" s="14"/>
    </row>
    <row r="658" spans="1:13">
      <c r="A658" s="7" t="s">
        <v>9505</v>
      </c>
      <c r="B658" s="149" t="s">
        <v>5659</v>
      </c>
      <c r="C658" s="8" t="s">
        <v>9506</v>
      </c>
      <c r="D658" s="7" t="s">
        <v>9507</v>
      </c>
      <c r="E658" s="9" t="s">
        <v>8087</v>
      </c>
      <c r="F658" s="256" t="str">
        <f>VLOOKUP(E658,'MÃ BV'!$C$2:$D$137,2,0)</f>
        <v xml:space="preserve">BỆNH VIỆN QUẬN BÌNH THẠNH </v>
      </c>
      <c r="G658" s="111"/>
      <c r="H658" s="111"/>
      <c r="I658" s="10"/>
      <c r="J658" s="10"/>
      <c r="K658" s="10"/>
      <c r="L658" s="10"/>
      <c r="M658" s="14"/>
    </row>
    <row r="659" spans="1:13">
      <c r="A659" s="7" t="s">
        <v>9508</v>
      </c>
      <c r="B659" s="149" t="s">
        <v>5665</v>
      </c>
      <c r="C659" s="8" t="s">
        <v>9509</v>
      </c>
      <c r="D659" s="152">
        <v>7931726137</v>
      </c>
      <c r="E659" s="9" t="s">
        <v>8098</v>
      </c>
      <c r="F659" s="256" t="str">
        <f>VLOOKUP(E659,'MÃ BV'!$C$2:$D$137,2,0)</f>
        <v>BỆNH VIỆN QUẬN TÂN PHÚ</v>
      </c>
      <c r="G659" s="111"/>
      <c r="H659" s="111"/>
      <c r="I659" s="10"/>
      <c r="J659" s="10"/>
      <c r="K659" s="10"/>
      <c r="L659" s="10"/>
      <c r="M659" s="14"/>
    </row>
    <row r="660" spans="1:13">
      <c r="A660" s="7" t="s">
        <v>9510</v>
      </c>
      <c r="B660" s="149" t="s">
        <v>5671</v>
      </c>
      <c r="C660" s="8" t="s">
        <v>9511</v>
      </c>
      <c r="D660" s="7" t="s">
        <v>9512</v>
      </c>
      <c r="E660" s="9" t="s">
        <v>8098</v>
      </c>
      <c r="F660" s="256" t="str">
        <f>VLOOKUP(E660,'MÃ BV'!$C$2:$D$137,2,0)</f>
        <v>BỆNH VIỆN QUẬN TÂN PHÚ</v>
      </c>
      <c r="G660" s="111"/>
      <c r="H660" s="111"/>
      <c r="I660" s="10"/>
      <c r="J660" s="10"/>
      <c r="K660" s="10"/>
      <c r="L660" s="10"/>
      <c r="M660" s="14"/>
    </row>
    <row r="661" spans="1:13">
      <c r="A661" s="7" t="s">
        <v>9513</v>
      </c>
      <c r="B661" s="149" t="s">
        <v>5677</v>
      </c>
      <c r="C661" s="8" t="s">
        <v>9514</v>
      </c>
      <c r="D661" s="152">
        <v>7936834453</v>
      </c>
      <c r="E661" s="9" t="s">
        <v>8093</v>
      </c>
      <c r="F661" s="256" t="str">
        <f>VLOOKUP(E661,'MÃ BV'!$C$2:$D$137,2,0)</f>
        <v>BỆNH VIỆN QUẬN TÂN BÌNH</v>
      </c>
      <c r="G661" s="111"/>
      <c r="H661" s="111"/>
      <c r="I661" s="10"/>
      <c r="J661" s="10"/>
      <c r="K661" s="10"/>
      <c r="L661" s="10"/>
      <c r="M661" s="14"/>
    </row>
    <row r="662" spans="1:13">
      <c r="A662" s="7" t="s">
        <v>9515</v>
      </c>
      <c r="B662" s="149" t="s">
        <v>5683</v>
      </c>
      <c r="C662" s="8" t="s">
        <v>9516</v>
      </c>
      <c r="D662" s="7" t="s">
        <v>9517</v>
      </c>
      <c r="E662" s="9" t="s">
        <v>8093</v>
      </c>
      <c r="F662" s="256" t="str">
        <f>VLOOKUP(E662,'MÃ BV'!$C$2:$D$137,2,0)</f>
        <v>BỆNH VIỆN QUẬN TÂN BÌNH</v>
      </c>
      <c r="G662" s="111"/>
      <c r="H662" s="111"/>
      <c r="I662" s="10"/>
      <c r="J662" s="10"/>
      <c r="K662" s="10"/>
      <c r="L662" s="10"/>
      <c r="M662" s="14"/>
    </row>
    <row r="663" spans="1:13">
      <c r="A663" s="7" t="s">
        <v>9518</v>
      </c>
      <c r="B663" s="149" t="s">
        <v>5688</v>
      </c>
      <c r="C663" s="8" t="s">
        <v>9519</v>
      </c>
      <c r="D663" s="7" t="s">
        <v>9520</v>
      </c>
      <c r="E663" s="9" t="s">
        <v>8093</v>
      </c>
      <c r="F663" s="256" t="str">
        <f>VLOOKUP(E663,'MÃ BV'!$C$2:$D$137,2,0)</f>
        <v>BỆNH VIỆN QUẬN TÂN BÌNH</v>
      </c>
      <c r="G663" s="111"/>
      <c r="H663" s="111"/>
      <c r="I663" s="10"/>
      <c r="J663" s="10"/>
      <c r="K663" s="10"/>
      <c r="L663" s="10"/>
      <c r="M663" s="14"/>
    </row>
    <row r="664" spans="1:13">
      <c r="A664" s="7" t="s">
        <v>9521</v>
      </c>
      <c r="B664" s="149" t="s">
        <v>5697</v>
      </c>
      <c r="C664" s="8" t="s">
        <v>8605</v>
      </c>
      <c r="D664" s="7" t="s">
        <v>9522</v>
      </c>
      <c r="E664" s="9" t="s">
        <v>8087</v>
      </c>
      <c r="F664" s="256" t="str">
        <f>VLOOKUP(E664,'MÃ BV'!$C$2:$D$137,2,0)</f>
        <v xml:space="preserve">BỆNH VIỆN QUẬN BÌNH THẠNH </v>
      </c>
      <c r="G664" s="111"/>
      <c r="H664" s="111"/>
      <c r="I664" s="10"/>
      <c r="J664" s="10"/>
      <c r="K664" s="10"/>
      <c r="L664" s="10"/>
      <c r="M664" s="14"/>
    </row>
    <row r="665" spans="1:13">
      <c r="A665" s="7" t="s">
        <v>9523</v>
      </c>
      <c r="B665" s="149" t="s">
        <v>5703</v>
      </c>
      <c r="C665" s="8" t="s">
        <v>9524</v>
      </c>
      <c r="D665" s="7" t="s">
        <v>9525</v>
      </c>
      <c r="E665" s="9" t="s">
        <v>8240</v>
      </c>
      <c r="F665" s="256" t="str">
        <f>VLOOKUP(E665,'MÃ BV'!$C$2:$D$137,2,0)</f>
        <v>BỆNH VIỆN QUẬN 12</v>
      </c>
      <c r="G665" s="111"/>
      <c r="H665" s="111"/>
      <c r="I665" s="10"/>
      <c r="J665" s="10"/>
      <c r="K665" s="10"/>
      <c r="L665" s="10"/>
      <c r="M665" s="14"/>
    </row>
    <row r="666" spans="1:13">
      <c r="A666" s="7" t="s">
        <v>9526</v>
      </c>
      <c r="B666" s="149" t="s">
        <v>5709</v>
      </c>
      <c r="C666" s="8" t="s">
        <v>9527</v>
      </c>
      <c r="D666" s="152">
        <v>7931134475</v>
      </c>
      <c r="E666" s="9" t="s">
        <v>8943</v>
      </c>
      <c r="F666" s="256" t="str">
        <f>VLOOKUP(E666,'MÃ BV'!$C$2:$D$137,2,0)</f>
        <v>BỆNH VIỆN TÂN SƠN NHẤT</v>
      </c>
      <c r="G666" s="111"/>
      <c r="H666" s="111"/>
      <c r="I666" s="10"/>
      <c r="J666" s="10"/>
      <c r="K666" s="10"/>
      <c r="L666" s="10"/>
      <c r="M666" s="14"/>
    </row>
    <row r="667" spans="1:13">
      <c r="A667" s="7" t="s">
        <v>9528</v>
      </c>
      <c r="B667" s="149" t="s">
        <v>9529</v>
      </c>
      <c r="C667" s="8"/>
      <c r="D667" s="7"/>
      <c r="E667" s="9"/>
      <c r="F667" s="256" t="e">
        <f>VLOOKUP(E667,'MÃ BV'!$C$2:$D$137,2,0)</f>
        <v>#N/A</v>
      </c>
      <c r="G667" s="111"/>
      <c r="H667" s="111"/>
      <c r="I667" s="10"/>
      <c r="J667" s="10"/>
      <c r="K667" s="10"/>
      <c r="L667" s="10"/>
      <c r="M667" s="14"/>
    </row>
    <row r="668" spans="1:13">
      <c r="A668" s="7" t="s">
        <v>9530</v>
      </c>
      <c r="B668" s="149" t="s">
        <v>5717</v>
      </c>
      <c r="C668" s="8" t="s">
        <v>9531</v>
      </c>
      <c r="D668" s="152" t="s">
        <v>9532</v>
      </c>
      <c r="E668" s="9" t="s">
        <v>8093</v>
      </c>
      <c r="F668" s="256" t="str">
        <f>VLOOKUP(E668,'MÃ BV'!$C$2:$D$137,2,0)</f>
        <v>BỆNH VIỆN QUẬN TÂN BÌNH</v>
      </c>
      <c r="G668" s="111"/>
      <c r="H668" s="111"/>
      <c r="I668" s="10"/>
      <c r="J668" s="10"/>
      <c r="K668" s="10"/>
      <c r="L668" s="10"/>
      <c r="M668" s="14"/>
    </row>
    <row r="669" spans="1:13">
      <c r="A669" s="7" t="s">
        <v>9533</v>
      </c>
      <c r="B669" s="149" t="s">
        <v>5724</v>
      </c>
      <c r="C669" s="8"/>
      <c r="D669" s="7"/>
      <c r="E669" s="9"/>
      <c r="F669" s="256" t="e">
        <f>VLOOKUP(E669,'MÃ BV'!$C$2:$D$137,2,0)</f>
        <v>#N/A</v>
      </c>
      <c r="G669" s="111"/>
      <c r="H669" s="111"/>
      <c r="I669" s="10"/>
      <c r="J669" s="10"/>
      <c r="K669" s="10"/>
      <c r="L669" s="10"/>
      <c r="M669" s="14"/>
    </row>
    <row r="670" spans="1:13">
      <c r="A670" s="7" t="s">
        <v>9534</v>
      </c>
      <c r="B670" s="149" t="s">
        <v>5733</v>
      </c>
      <c r="C670" s="8" t="s">
        <v>9535</v>
      </c>
      <c r="D670" s="7" t="s">
        <v>9536</v>
      </c>
      <c r="E670" s="9" t="s">
        <v>8288</v>
      </c>
      <c r="F670" s="256" t="str">
        <f>VLOOKUP(E670,'MÃ BV'!$C$2:$D$137,2,0)</f>
        <v>BỆNH VIỆN QUẬN 3</v>
      </c>
      <c r="G670" s="111"/>
      <c r="H670" s="111"/>
      <c r="I670" s="10"/>
      <c r="J670" s="10"/>
      <c r="K670" s="10"/>
      <c r="L670" s="10"/>
      <c r="M670" s="14"/>
    </row>
    <row r="671" spans="1:13">
      <c r="A671" s="7" t="s">
        <v>9537</v>
      </c>
      <c r="B671" s="149" t="s">
        <v>5739</v>
      </c>
      <c r="C671" s="8" t="s">
        <v>9538</v>
      </c>
      <c r="D671" s="152" t="s">
        <v>9539</v>
      </c>
      <c r="E671" s="9" t="s">
        <v>8098</v>
      </c>
      <c r="F671" s="256" t="str">
        <f>VLOOKUP(E671,'MÃ BV'!$C$2:$D$137,2,0)</f>
        <v>BỆNH VIỆN QUẬN TÂN PHÚ</v>
      </c>
      <c r="G671" s="111"/>
      <c r="H671" s="111"/>
      <c r="I671" s="10"/>
      <c r="J671" s="10"/>
      <c r="K671" s="10"/>
      <c r="L671" s="10"/>
      <c r="M671" s="14"/>
    </row>
    <row r="672" spans="1:13">
      <c r="A672" s="7" t="s">
        <v>9540</v>
      </c>
      <c r="B672" s="149" t="s">
        <v>5745</v>
      </c>
      <c r="C672" s="8" t="s">
        <v>9541</v>
      </c>
      <c r="D672" s="7" t="s">
        <v>9542</v>
      </c>
      <c r="E672" s="9" t="s">
        <v>8247</v>
      </c>
      <c r="F672" s="256" t="str">
        <f>VLOOKUP(E672,'MÃ BV'!$C$2:$D$137,2,0)</f>
        <v xml:space="preserve">BỆNH VIỆN ĐA KHOA HOÀN MỸ SÀI GÒN </v>
      </c>
      <c r="G672" s="111"/>
      <c r="H672" s="111"/>
      <c r="I672" s="10"/>
      <c r="J672" s="10"/>
      <c r="K672" s="10"/>
      <c r="L672" s="10"/>
      <c r="M672" s="14"/>
    </row>
    <row r="673" spans="1:13">
      <c r="A673" s="7" t="s">
        <v>9543</v>
      </c>
      <c r="B673" s="149" t="s">
        <v>5758</v>
      </c>
      <c r="C673" s="8"/>
      <c r="D673" s="7"/>
      <c r="E673" s="9"/>
      <c r="F673" s="256" t="e">
        <f>VLOOKUP(E673,'MÃ BV'!$C$2:$D$137,2,0)</f>
        <v>#N/A</v>
      </c>
      <c r="G673" s="111"/>
      <c r="H673" s="111"/>
      <c r="I673" s="10"/>
      <c r="J673" s="10"/>
      <c r="K673" s="10"/>
      <c r="L673" s="10"/>
      <c r="M673" s="14"/>
    </row>
    <row r="674" spans="1:13">
      <c r="A674" s="7" t="s">
        <v>9544</v>
      </c>
      <c r="B674" s="149" t="s">
        <v>5765</v>
      </c>
      <c r="C674" s="8" t="s">
        <v>9545</v>
      </c>
      <c r="D674" s="152">
        <v>7937919919</v>
      </c>
      <c r="E674" s="9" t="s">
        <v>8630</v>
      </c>
      <c r="F674" s="256" t="str">
        <f>VLOOKUP(E674,'MÃ BV'!$C$2:$D$137,2,0)</f>
        <v>PHÒNG KHÁM ĐA KHOA (THUỘC CN Cty ĐT KHANG MINH -   TTYK KỲ HÒA )</v>
      </c>
      <c r="G674" s="111"/>
      <c r="H674" s="111"/>
      <c r="I674" s="10"/>
      <c r="J674" s="10"/>
      <c r="K674" s="10"/>
      <c r="L674" s="10"/>
      <c r="M674" s="14"/>
    </row>
    <row r="675" spans="1:13">
      <c r="A675" s="7" t="s">
        <v>9546</v>
      </c>
      <c r="B675" s="149" t="s">
        <v>5772</v>
      </c>
      <c r="C675" s="153" t="s">
        <v>9547</v>
      </c>
      <c r="D675" s="152">
        <v>7934605094</v>
      </c>
      <c r="E675" s="9" t="s">
        <v>8191</v>
      </c>
      <c r="F675" s="256" t="str">
        <f>VLOOKUP(E675,'MÃ BV'!$C$2:$D$137,2,0)</f>
        <v>BỆNH VIỆN QUẬN 11</v>
      </c>
      <c r="G675" s="111"/>
      <c r="H675" s="111"/>
      <c r="I675" s="10"/>
      <c r="J675" s="10"/>
      <c r="K675" s="10"/>
      <c r="L675" s="10"/>
      <c r="M675" s="14"/>
    </row>
    <row r="676" spans="1:13">
      <c r="A676" s="7" t="s">
        <v>9548</v>
      </c>
      <c r="B676" s="149" t="s">
        <v>5778</v>
      </c>
      <c r="C676" s="8" t="s">
        <v>9549</v>
      </c>
      <c r="D676" s="152" t="s">
        <v>9550</v>
      </c>
      <c r="E676" s="9" t="s">
        <v>8300</v>
      </c>
      <c r="F676" s="256" t="str">
        <f>VLOOKUP(E676,'MÃ BV'!$C$2:$D$137,2,0)</f>
        <v xml:space="preserve">BỆNH VIỆN CẤP CỨU TRƯNG VƯƠNG </v>
      </c>
      <c r="G676" s="111"/>
      <c r="H676" s="111"/>
      <c r="I676" s="10"/>
      <c r="J676" s="10"/>
      <c r="K676" s="10"/>
      <c r="L676" s="10"/>
      <c r="M676" s="14"/>
    </row>
    <row r="677" spans="1:13">
      <c r="A677" s="7" t="s">
        <v>9551</v>
      </c>
      <c r="B677" s="149" t="s">
        <v>5786</v>
      </c>
      <c r="C677" s="153" t="s">
        <v>9552</v>
      </c>
      <c r="D677" s="152">
        <v>7930910856</v>
      </c>
      <c r="E677" s="9" t="s">
        <v>8247</v>
      </c>
      <c r="F677" s="256" t="str">
        <f>VLOOKUP(E677,'MÃ BV'!$C$2:$D$137,2,0)</f>
        <v xml:space="preserve">BỆNH VIỆN ĐA KHOA HOÀN MỸ SÀI GÒN </v>
      </c>
      <c r="G677" s="111"/>
      <c r="H677" s="111"/>
      <c r="I677" s="10"/>
      <c r="J677" s="10"/>
      <c r="K677" s="10"/>
      <c r="L677" s="10"/>
      <c r="M677" s="14"/>
    </row>
    <row r="678" spans="1:13">
      <c r="A678" s="7" t="s">
        <v>9553</v>
      </c>
      <c r="B678" s="149" t="s">
        <v>5792</v>
      </c>
      <c r="C678" s="153" t="s">
        <v>9554</v>
      </c>
      <c r="D678" s="152">
        <v>7933969606</v>
      </c>
      <c r="E678" s="9" t="s">
        <v>8093</v>
      </c>
      <c r="F678" s="256" t="str">
        <f>VLOOKUP(E678,'MÃ BV'!$C$2:$D$137,2,0)</f>
        <v>BỆNH VIỆN QUẬN TÂN BÌNH</v>
      </c>
      <c r="G678" s="111"/>
      <c r="H678" s="111"/>
      <c r="I678" s="10"/>
      <c r="J678" s="10"/>
      <c r="K678" s="10"/>
      <c r="L678" s="10"/>
      <c r="M678" s="14"/>
    </row>
    <row r="679" spans="1:13">
      <c r="A679" s="7" t="s">
        <v>9555</v>
      </c>
      <c r="B679" s="149" t="s">
        <v>5798</v>
      </c>
      <c r="C679" s="153" t="s">
        <v>9556</v>
      </c>
      <c r="D679" s="152">
        <v>7931083619</v>
      </c>
      <c r="E679" s="9" t="s">
        <v>8098</v>
      </c>
      <c r="F679" s="256" t="str">
        <f>VLOOKUP(E679,'MÃ BV'!$C$2:$D$137,2,0)</f>
        <v>BỆNH VIỆN QUẬN TÂN PHÚ</v>
      </c>
      <c r="G679" s="111"/>
      <c r="H679" s="111"/>
      <c r="I679" s="10"/>
      <c r="J679" s="10"/>
      <c r="K679" s="10"/>
      <c r="L679" s="10"/>
      <c r="M679" s="14"/>
    </row>
    <row r="680" spans="1:13">
      <c r="A680" s="7" t="s">
        <v>9557</v>
      </c>
      <c r="B680" s="149" t="s">
        <v>5804</v>
      </c>
      <c r="C680" s="153" t="s">
        <v>9558</v>
      </c>
      <c r="D680" s="152">
        <v>7930924544</v>
      </c>
      <c r="E680" s="9" t="s">
        <v>8093</v>
      </c>
      <c r="F680" s="256" t="str">
        <f>VLOOKUP(E680,'MÃ BV'!$C$2:$D$137,2,0)</f>
        <v>BỆNH VIỆN QUẬN TÂN BÌNH</v>
      </c>
      <c r="G680" s="111"/>
      <c r="H680" s="111"/>
      <c r="I680" s="10"/>
      <c r="J680" s="10"/>
      <c r="K680" s="10"/>
      <c r="L680" s="10"/>
      <c r="M680" s="14"/>
    </row>
    <row r="681" spans="1:13">
      <c r="A681" s="7" t="s">
        <v>9559</v>
      </c>
      <c r="B681" s="149" t="s">
        <v>5811</v>
      </c>
      <c r="C681" s="153" t="s">
        <v>9560</v>
      </c>
      <c r="D681" s="152">
        <v>7934924676</v>
      </c>
      <c r="E681" s="9" t="s">
        <v>8078</v>
      </c>
      <c r="F681" s="256" t="str">
        <f>VLOOKUP(E681,'MÃ BV'!$C$2:$D$137,2,0)</f>
        <v xml:space="preserve">BỆNH VIỆN THỐNG  NHẤT </v>
      </c>
      <c r="G681" s="111"/>
      <c r="H681" s="111"/>
      <c r="I681" s="10"/>
      <c r="J681" s="10"/>
      <c r="K681" s="10"/>
      <c r="L681" s="10"/>
      <c r="M681" s="14"/>
    </row>
    <row r="682" spans="1:13">
      <c r="A682" s="7" t="s">
        <v>9561</v>
      </c>
      <c r="B682" s="149" t="s">
        <v>5819</v>
      </c>
      <c r="C682" s="8" t="s">
        <v>9562</v>
      </c>
      <c r="D682" s="152">
        <v>7935211363</v>
      </c>
      <c r="E682" s="9" t="s">
        <v>8078</v>
      </c>
      <c r="F682" s="256" t="str">
        <f>VLOOKUP(E682,'MÃ BV'!$C$2:$D$137,2,0)</f>
        <v xml:space="preserve">BỆNH VIỆN THỐNG  NHẤT </v>
      </c>
      <c r="G682" s="111"/>
      <c r="H682" s="111"/>
      <c r="I682" s="10"/>
      <c r="J682" s="10"/>
      <c r="K682" s="10"/>
      <c r="L682" s="10"/>
      <c r="M682" s="14"/>
    </row>
    <row r="683" spans="1:13">
      <c r="A683" s="7" t="s">
        <v>9563</v>
      </c>
      <c r="B683" s="149" t="s">
        <v>5824</v>
      </c>
      <c r="C683" s="153" t="s">
        <v>9564</v>
      </c>
      <c r="D683" s="152" t="s">
        <v>9565</v>
      </c>
      <c r="E683" s="9" t="s">
        <v>8093</v>
      </c>
      <c r="F683" s="256" t="str">
        <f>VLOOKUP(E683,'MÃ BV'!$C$2:$D$137,2,0)</f>
        <v>BỆNH VIỆN QUẬN TÂN BÌNH</v>
      </c>
      <c r="G683" s="111"/>
      <c r="H683" s="111"/>
      <c r="I683" s="10"/>
      <c r="J683" s="10"/>
      <c r="K683" s="10"/>
      <c r="L683" s="10"/>
      <c r="M683" s="14"/>
    </row>
    <row r="684" spans="1:13">
      <c r="A684" s="7" t="s">
        <v>9566</v>
      </c>
      <c r="B684" s="149" t="s">
        <v>5830</v>
      </c>
      <c r="C684" s="8" t="s">
        <v>9567</v>
      </c>
      <c r="D684" s="152" t="s">
        <v>9568</v>
      </c>
      <c r="E684" s="9" t="s">
        <v>8203</v>
      </c>
      <c r="F684" s="256" t="str">
        <f>VLOOKUP(E684,'MÃ BV'!$C$2:$D$137,2,0)</f>
        <v>BỆNH VIỆN ĐA KHOA TƯ NHÂN XUYÊN Á</v>
      </c>
      <c r="G684" s="111"/>
      <c r="H684" s="111"/>
      <c r="I684" s="10"/>
      <c r="J684" s="10"/>
      <c r="K684" s="10"/>
      <c r="L684" s="10"/>
      <c r="M684" s="14"/>
    </row>
    <row r="685" spans="1:13">
      <c r="A685" s="7" t="s">
        <v>9569</v>
      </c>
      <c r="B685" s="149" t="s">
        <v>5837</v>
      </c>
      <c r="C685" s="8" t="s">
        <v>9570</v>
      </c>
      <c r="D685" s="7" t="s">
        <v>9571</v>
      </c>
      <c r="E685" s="9" t="s">
        <v>8240</v>
      </c>
      <c r="F685" s="256" t="str">
        <f>VLOOKUP(E685,'MÃ BV'!$C$2:$D$137,2,0)</f>
        <v>BỆNH VIỆN QUẬN 12</v>
      </c>
      <c r="G685" s="111"/>
      <c r="H685" s="111"/>
      <c r="I685" s="10"/>
      <c r="J685" s="10"/>
      <c r="K685" s="10"/>
      <c r="L685" s="10"/>
      <c r="M685" s="14"/>
    </row>
    <row r="686" spans="1:13">
      <c r="A686" s="7" t="s">
        <v>9572</v>
      </c>
      <c r="B686" s="149" t="s">
        <v>5844</v>
      </c>
      <c r="C686" s="8" t="s">
        <v>9573</v>
      </c>
      <c r="D686" s="7" t="s">
        <v>9574</v>
      </c>
      <c r="E686" s="9" t="s">
        <v>8630</v>
      </c>
      <c r="F686" s="256" t="str">
        <f>VLOOKUP(E686,'MÃ BV'!$C$2:$D$137,2,0)</f>
        <v>PHÒNG KHÁM ĐA KHOA (THUỘC CN Cty ĐT KHANG MINH -   TTYK KỲ HÒA )</v>
      </c>
      <c r="G686" s="111"/>
      <c r="H686" s="111"/>
      <c r="I686" s="10"/>
      <c r="J686" s="10"/>
      <c r="K686" s="10"/>
      <c r="L686" s="10"/>
      <c r="M686" s="14"/>
    </row>
    <row r="687" spans="1:13">
      <c r="A687" s="7" t="s">
        <v>9575</v>
      </c>
      <c r="B687" s="149" t="s">
        <v>5852</v>
      </c>
      <c r="C687" s="153" t="s">
        <v>7381</v>
      </c>
      <c r="D687" s="151">
        <v>7934368726</v>
      </c>
      <c r="E687" s="9" t="s">
        <v>8191</v>
      </c>
      <c r="F687" s="256" t="str">
        <f>VLOOKUP(E687,'MÃ BV'!$C$2:$D$137,2,0)</f>
        <v>BỆNH VIỆN QUẬN 11</v>
      </c>
      <c r="G687" s="111"/>
      <c r="H687" s="111"/>
      <c r="I687" s="10"/>
      <c r="J687" s="10"/>
      <c r="K687" s="10"/>
      <c r="L687" s="10"/>
      <c r="M687" s="14"/>
    </row>
    <row r="688" spans="1:13">
      <c r="A688" s="7" t="s">
        <v>9576</v>
      </c>
      <c r="B688" s="149" t="s">
        <v>5857</v>
      </c>
      <c r="C688" s="8" t="s">
        <v>9577</v>
      </c>
      <c r="D688" s="152">
        <v>7938148991</v>
      </c>
      <c r="E688" s="9" t="s">
        <v>8098</v>
      </c>
      <c r="F688" s="256" t="str">
        <f>VLOOKUP(E688,'MÃ BV'!$C$2:$D$137,2,0)</f>
        <v>BỆNH VIỆN QUẬN TÂN PHÚ</v>
      </c>
      <c r="G688" s="273">
        <v>7931519019</v>
      </c>
      <c r="H688" s="111"/>
      <c r="I688" s="10"/>
      <c r="J688" s="10"/>
      <c r="K688" s="10"/>
      <c r="L688" s="10"/>
      <c r="M688" s="14"/>
    </row>
    <row r="689" spans="1:13">
      <c r="A689" s="7" t="s">
        <v>9578</v>
      </c>
      <c r="B689" s="149" t="s">
        <v>5864</v>
      </c>
      <c r="C689" s="8" t="s">
        <v>9579</v>
      </c>
      <c r="D689" s="7" t="s">
        <v>9580</v>
      </c>
      <c r="E689" s="9" t="s">
        <v>8110</v>
      </c>
      <c r="F689" s="256" t="str">
        <f>VLOOKUP(E689,'MÃ BV'!$C$2:$D$137,2,0)</f>
        <v>PHÒNG KHÁM ĐA KHOA CƠ SỞ 2 - BỆNH VIỆN QUẬN GÒ VẤP</v>
      </c>
      <c r="G689" s="111"/>
      <c r="H689" s="111"/>
      <c r="I689" s="10"/>
      <c r="J689" s="10"/>
      <c r="K689" s="10"/>
      <c r="L689" s="10"/>
      <c r="M689" s="14"/>
    </row>
    <row r="690" spans="1:13">
      <c r="A690" s="7" t="s">
        <v>9581</v>
      </c>
      <c r="B690" s="149" t="s">
        <v>5872</v>
      </c>
      <c r="C690" s="153" t="s">
        <v>9582</v>
      </c>
      <c r="D690" s="152">
        <v>7937734680</v>
      </c>
      <c r="E690" s="9" t="s">
        <v>8137</v>
      </c>
      <c r="F690" s="256" t="str">
        <f>VLOOKUP(E690,'MÃ BV'!$C$2:$D$137,2,0)</f>
        <v xml:space="preserve">BỆNH VIỆN QUẬN PHÚ NHUẬN </v>
      </c>
      <c r="G690" s="111"/>
      <c r="H690" s="111"/>
      <c r="I690" s="10"/>
      <c r="J690" s="10"/>
      <c r="K690" s="10"/>
      <c r="L690" s="10"/>
      <c r="M690" s="14"/>
    </row>
    <row r="691" spans="1:13">
      <c r="A691" s="7" t="s">
        <v>9583</v>
      </c>
      <c r="B691" s="149" t="s">
        <v>5881</v>
      </c>
      <c r="C691" s="8" t="s">
        <v>9584</v>
      </c>
      <c r="D691" s="7" t="s">
        <v>9585</v>
      </c>
      <c r="E691" s="9" t="s">
        <v>8098</v>
      </c>
      <c r="F691" s="256" t="str">
        <f>VLOOKUP(E691,'MÃ BV'!$C$2:$D$137,2,0)</f>
        <v>BỆNH VIỆN QUẬN TÂN PHÚ</v>
      </c>
      <c r="G691" s="111"/>
      <c r="H691" s="111"/>
      <c r="I691" s="10"/>
      <c r="J691" s="10"/>
      <c r="K691" s="10"/>
      <c r="L691" s="10"/>
      <c r="M691" s="14"/>
    </row>
    <row r="692" spans="1:13">
      <c r="A692" s="7" t="s">
        <v>9586</v>
      </c>
      <c r="B692" s="149" t="s">
        <v>5892</v>
      </c>
      <c r="C692" s="8" t="s">
        <v>9587</v>
      </c>
      <c r="D692" s="7" t="s">
        <v>9588</v>
      </c>
      <c r="E692" s="9" t="s">
        <v>8162</v>
      </c>
      <c r="F692" s="256" t="str">
        <f>VLOOKUP(E692,'MÃ BV'!$C$2:$D$137,2,0)</f>
        <v xml:space="preserve">BỆNH VIỆN NHÂN DÂN GIA ĐỊNH </v>
      </c>
      <c r="G692" s="111"/>
      <c r="H692" s="111"/>
      <c r="I692" s="10"/>
      <c r="J692" s="10"/>
      <c r="K692" s="10"/>
      <c r="L692" s="10"/>
      <c r="M692" s="14"/>
    </row>
    <row r="693" spans="1:13">
      <c r="A693" s="7" t="s">
        <v>9589</v>
      </c>
      <c r="B693" s="149" t="s">
        <v>5902</v>
      </c>
      <c r="C693" s="153" t="s">
        <v>9590</v>
      </c>
      <c r="D693" s="152">
        <v>7937096687</v>
      </c>
      <c r="E693" s="9" t="s">
        <v>9591</v>
      </c>
      <c r="F693" s="256" t="e">
        <f>VLOOKUP(E693,'MÃ BV'!$C$2:$D$137,2,0)</f>
        <v>#N/A</v>
      </c>
      <c r="G693" s="111"/>
      <c r="H693" s="111"/>
      <c r="I693" s="10"/>
      <c r="J693" s="10"/>
      <c r="K693" s="10"/>
      <c r="L693" s="10"/>
      <c r="M693" s="14"/>
    </row>
    <row r="694" spans="1:13">
      <c r="A694" s="7" t="s">
        <v>9592</v>
      </c>
      <c r="B694" s="149" t="s">
        <v>5908</v>
      </c>
      <c r="C694" s="153" t="s">
        <v>9593</v>
      </c>
      <c r="D694" s="152">
        <v>7931202048</v>
      </c>
      <c r="E694" s="9" t="s">
        <v>8098</v>
      </c>
      <c r="F694" s="256" t="str">
        <f>VLOOKUP(E694,'MÃ BV'!$C$2:$D$137,2,0)</f>
        <v>BỆNH VIỆN QUẬN TÂN PHÚ</v>
      </c>
      <c r="G694" s="111"/>
      <c r="H694" s="111"/>
      <c r="I694" s="10"/>
      <c r="J694" s="10"/>
      <c r="K694" s="10"/>
      <c r="L694" s="10"/>
      <c r="M694" s="14"/>
    </row>
    <row r="695" spans="1:13">
      <c r="A695" s="7" t="s">
        <v>9594</v>
      </c>
      <c r="B695" s="149" t="s">
        <v>5915</v>
      </c>
      <c r="C695" s="8" t="s">
        <v>9595</v>
      </c>
      <c r="D695" s="7"/>
      <c r="E695" s="9" t="s">
        <v>2985</v>
      </c>
      <c r="F695" s="256" t="e">
        <f>VLOOKUP(E695,'MÃ BV'!$C$2:$D$137,2,0)</f>
        <v>#N/A</v>
      </c>
      <c r="G695" s="111"/>
      <c r="H695" s="111"/>
      <c r="I695" s="10"/>
      <c r="J695" s="10"/>
      <c r="K695" s="10"/>
      <c r="L695" s="10"/>
      <c r="M695" s="14"/>
    </row>
    <row r="696" spans="1:13">
      <c r="A696" s="7" t="s">
        <v>9596</v>
      </c>
      <c r="B696" s="149" t="s">
        <v>5922</v>
      </c>
      <c r="C696" s="153" t="s">
        <v>9597</v>
      </c>
      <c r="D696" s="152">
        <v>7939249973</v>
      </c>
      <c r="E696" s="9" t="s">
        <v>8240</v>
      </c>
      <c r="F696" s="256" t="str">
        <f>VLOOKUP(E696,'MÃ BV'!$C$2:$D$137,2,0)</f>
        <v>BỆNH VIỆN QUẬN 12</v>
      </c>
      <c r="G696" s="111"/>
      <c r="H696" s="111"/>
      <c r="I696" s="10"/>
      <c r="J696" s="10"/>
      <c r="K696" s="10"/>
      <c r="L696" s="10"/>
      <c r="M696" s="14"/>
    </row>
    <row r="697" spans="1:13">
      <c r="A697" s="7" t="s">
        <v>9598</v>
      </c>
      <c r="B697" s="149" t="s">
        <v>5929</v>
      </c>
      <c r="C697" s="153" t="s">
        <v>9599</v>
      </c>
      <c r="D697" s="152">
        <v>5221722271</v>
      </c>
      <c r="E697" s="9" t="s">
        <v>8093</v>
      </c>
      <c r="F697" s="256" t="str">
        <f>VLOOKUP(E697,'MÃ BV'!$C$2:$D$137,2,0)</f>
        <v>BỆNH VIỆN QUẬN TÂN BÌNH</v>
      </c>
      <c r="G697" s="111"/>
      <c r="H697" s="111"/>
      <c r="I697" s="10"/>
      <c r="J697" s="10"/>
      <c r="K697" s="10"/>
      <c r="L697" s="10"/>
      <c r="M697" s="14"/>
    </row>
    <row r="698" spans="1:13">
      <c r="A698" s="7" t="s">
        <v>9600</v>
      </c>
      <c r="B698" s="149" t="s">
        <v>5938</v>
      </c>
      <c r="C698" s="153" t="s">
        <v>9601</v>
      </c>
      <c r="D698" s="152">
        <v>7931094652</v>
      </c>
      <c r="E698" s="9" t="s">
        <v>8078</v>
      </c>
      <c r="F698" s="256" t="str">
        <f>VLOOKUP(E698,'MÃ BV'!$C$2:$D$137,2,0)</f>
        <v xml:space="preserve">BỆNH VIỆN THỐNG  NHẤT </v>
      </c>
      <c r="G698" s="111"/>
      <c r="H698" s="111"/>
      <c r="I698" s="10"/>
      <c r="J698" s="10"/>
      <c r="K698" s="10"/>
      <c r="L698" s="10"/>
      <c r="M698" s="14"/>
    </row>
    <row r="699" spans="1:13">
      <c r="A699" s="7" t="s">
        <v>9602</v>
      </c>
      <c r="B699" s="149" t="s">
        <v>5944</v>
      </c>
      <c r="C699" s="153" t="s">
        <v>9603</v>
      </c>
      <c r="D699" s="152">
        <v>7931461654</v>
      </c>
      <c r="E699" s="9" t="s">
        <v>8098</v>
      </c>
      <c r="F699" s="256" t="str">
        <f>VLOOKUP(E699,'MÃ BV'!$C$2:$D$137,2,0)</f>
        <v>BỆNH VIỆN QUẬN TÂN PHÚ</v>
      </c>
      <c r="G699" s="111"/>
      <c r="H699" s="111"/>
      <c r="I699" s="10"/>
      <c r="J699" s="10"/>
      <c r="K699" s="10"/>
      <c r="L699" s="10"/>
      <c r="M699" s="14"/>
    </row>
    <row r="700" spans="1:13">
      <c r="A700" s="7" t="s">
        <v>9604</v>
      </c>
      <c r="B700" s="149" t="s">
        <v>5950</v>
      </c>
      <c r="C700" s="8" t="s">
        <v>9605</v>
      </c>
      <c r="D700" s="7" t="s">
        <v>9606</v>
      </c>
      <c r="E700" s="9" t="s">
        <v>8093</v>
      </c>
      <c r="F700" s="256" t="str">
        <f>VLOOKUP(E700,'MÃ BV'!$C$2:$D$137,2,0)</f>
        <v>BỆNH VIỆN QUẬN TÂN BÌNH</v>
      </c>
      <c r="G700" s="111"/>
      <c r="H700" s="111"/>
      <c r="I700" s="10"/>
      <c r="J700" s="10"/>
      <c r="K700" s="10"/>
      <c r="L700" s="10"/>
      <c r="M700" s="14"/>
    </row>
    <row r="701" spans="1:13">
      <c r="A701" s="7" t="s">
        <v>9607</v>
      </c>
      <c r="B701" s="149" t="s">
        <v>5957</v>
      </c>
      <c r="C701" s="8" t="s">
        <v>9608</v>
      </c>
      <c r="D701" s="7" t="s">
        <v>9609</v>
      </c>
      <c r="E701" s="9" t="s">
        <v>8098</v>
      </c>
      <c r="F701" s="256" t="str">
        <f>VLOOKUP(E701,'MÃ BV'!$C$2:$D$137,2,0)</f>
        <v>BỆNH VIỆN QUẬN TÂN PHÚ</v>
      </c>
      <c r="G701" s="111"/>
      <c r="H701" s="111"/>
      <c r="I701" s="10"/>
      <c r="J701" s="10"/>
      <c r="K701" s="10"/>
      <c r="L701" s="10"/>
      <c r="M701" s="14"/>
    </row>
    <row r="702" spans="1:13">
      <c r="A702" s="7" t="s">
        <v>9610</v>
      </c>
      <c r="B702" s="149" t="s">
        <v>5963</v>
      </c>
      <c r="C702" s="153" t="s">
        <v>9611</v>
      </c>
      <c r="D702" s="152">
        <v>7930471168</v>
      </c>
      <c r="E702" s="9" t="s">
        <v>8162</v>
      </c>
      <c r="F702" s="256" t="str">
        <f>VLOOKUP(E702,'MÃ BV'!$C$2:$D$137,2,0)</f>
        <v xml:space="preserve">BỆNH VIỆN NHÂN DÂN GIA ĐỊNH </v>
      </c>
      <c r="G702" s="111"/>
      <c r="H702" s="111"/>
      <c r="I702" s="10"/>
      <c r="J702" s="10"/>
      <c r="K702" s="10"/>
      <c r="L702" s="10"/>
      <c r="M702" s="14"/>
    </row>
    <row r="703" spans="1:13">
      <c r="A703" s="7" t="s">
        <v>9612</v>
      </c>
      <c r="B703" s="149" t="s">
        <v>5970</v>
      </c>
      <c r="C703" s="8" t="s">
        <v>30749</v>
      </c>
      <c r="D703" s="7" t="s">
        <v>30750</v>
      </c>
      <c r="E703" s="9" t="s">
        <v>8110</v>
      </c>
      <c r="F703" s="256" t="str">
        <f>VLOOKUP(E703,'MÃ BV'!$C$2:$D$137,2,0)</f>
        <v>PHÒNG KHÁM ĐA KHOA CƠ SỞ 2 - BỆNH VIỆN QUẬN GÒ VẤP</v>
      </c>
      <c r="G703" s="111"/>
      <c r="H703" s="111"/>
      <c r="I703" s="10"/>
      <c r="J703" s="10"/>
      <c r="K703" s="10"/>
      <c r="L703" s="10"/>
      <c r="M703" s="14"/>
    </row>
    <row r="704" spans="1:13">
      <c r="A704" s="7" t="s">
        <v>9613</v>
      </c>
      <c r="B704" s="149" t="s">
        <v>5975</v>
      </c>
      <c r="C704" s="8" t="s">
        <v>7518</v>
      </c>
      <c r="D704" s="152">
        <v>7932611267</v>
      </c>
      <c r="E704" s="9" t="s">
        <v>8228</v>
      </c>
      <c r="F704" s="256" t="str">
        <f>VLOOKUP(E704,'MÃ BV'!$C$2:$D$137,2,0)</f>
        <v>BỆNH VIỆN QUẬN 10</v>
      </c>
      <c r="G704" s="111"/>
      <c r="H704" s="111"/>
      <c r="I704" s="10"/>
      <c r="J704" s="10"/>
      <c r="K704" s="10"/>
      <c r="L704" s="10"/>
      <c r="M704" s="14"/>
    </row>
    <row r="705" spans="1:13">
      <c r="A705" s="7" t="s">
        <v>9614</v>
      </c>
      <c r="B705" s="149" t="s">
        <v>5980</v>
      </c>
      <c r="C705" s="8" t="s">
        <v>9615</v>
      </c>
      <c r="D705" s="152">
        <v>7934272435</v>
      </c>
      <c r="E705" s="9" t="s">
        <v>8191</v>
      </c>
      <c r="F705" s="256" t="str">
        <f>VLOOKUP(E705,'MÃ BV'!$C$2:$D$137,2,0)</f>
        <v>BỆNH VIỆN QUẬN 11</v>
      </c>
      <c r="G705" s="111"/>
      <c r="H705" s="111"/>
      <c r="I705" s="10"/>
      <c r="J705" s="10"/>
      <c r="K705" s="10"/>
      <c r="L705" s="10"/>
      <c r="M705" s="14"/>
    </row>
    <row r="706" spans="1:13">
      <c r="A706" s="7" t="s">
        <v>9616</v>
      </c>
      <c r="B706" s="149" t="s">
        <v>5987</v>
      </c>
      <c r="C706" s="457" t="s">
        <v>9222</v>
      </c>
      <c r="D706" s="458" t="s">
        <v>31229</v>
      </c>
      <c r="E706" s="9" t="s">
        <v>8203</v>
      </c>
      <c r="F706" s="256" t="str">
        <f>VLOOKUP(E706,'MÃ BV'!$C$2:$D$137,2,0)</f>
        <v>BỆNH VIỆN ĐA KHOA TƯ NHÂN XUYÊN Á</v>
      </c>
      <c r="G706" s="111"/>
      <c r="H706" s="111"/>
      <c r="I706" s="10"/>
      <c r="J706" s="10"/>
      <c r="K706" s="10"/>
      <c r="L706" s="10"/>
      <c r="M706" s="14"/>
    </row>
    <row r="707" spans="1:13">
      <c r="A707" s="7" t="s">
        <v>9617</v>
      </c>
      <c r="B707" s="149" t="s">
        <v>5993</v>
      </c>
      <c r="C707" s="153" t="s">
        <v>9618</v>
      </c>
      <c r="D707" s="152">
        <v>7931771153</v>
      </c>
      <c r="E707" s="9" t="s">
        <v>8098</v>
      </c>
      <c r="F707" s="256" t="str">
        <f>VLOOKUP(E707,'MÃ BV'!$C$2:$D$137,2,0)</f>
        <v>BỆNH VIỆN QUẬN TÂN PHÚ</v>
      </c>
      <c r="G707" s="111"/>
      <c r="H707" s="111"/>
      <c r="I707" s="10"/>
      <c r="J707" s="10"/>
      <c r="K707" s="10"/>
      <c r="L707" s="10"/>
      <c r="M707" s="14"/>
    </row>
    <row r="708" spans="1:13">
      <c r="A708" s="7" t="s">
        <v>9619</v>
      </c>
      <c r="B708" s="149" t="s">
        <v>5999</v>
      </c>
      <c r="C708" s="153" t="s">
        <v>9620</v>
      </c>
      <c r="D708" s="152">
        <v>7934447184</v>
      </c>
      <c r="E708" s="9" t="s">
        <v>8212</v>
      </c>
      <c r="F708" s="256" t="str">
        <f>VLOOKUP(E708,'MÃ BV'!$C$2:$D$137,2,0)</f>
        <v>BỆNH VIỆN QUẬN 6</v>
      </c>
      <c r="G708" s="111"/>
      <c r="H708" s="111"/>
      <c r="I708" s="10"/>
      <c r="J708" s="10"/>
      <c r="K708" s="10"/>
      <c r="L708" s="10"/>
      <c r="M708" s="14"/>
    </row>
    <row r="709" spans="1:13">
      <c r="A709" s="7" t="s">
        <v>9621</v>
      </c>
      <c r="B709" s="149" t="s">
        <v>6006</v>
      </c>
      <c r="C709" s="153" t="s">
        <v>9622</v>
      </c>
      <c r="D709" s="152">
        <v>7938024521</v>
      </c>
      <c r="E709" s="9" t="s">
        <v>8240</v>
      </c>
      <c r="F709" s="256" t="str">
        <f>VLOOKUP(E709,'MÃ BV'!$C$2:$D$137,2,0)</f>
        <v>BỆNH VIỆN QUẬN 12</v>
      </c>
      <c r="G709" s="111"/>
      <c r="H709" s="111"/>
      <c r="I709" s="10"/>
      <c r="J709" s="10"/>
      <c r="K709" s="10"/>
      <c r="L709" s="10"/>
      <c r="M709" s="14"/>
    </row>
    <row r="710" spans="1:13">
      <c r="A710" s="7" t="s">
        <v>9623</v>
      </c>
      <c r="B710" s="149" t="s">
        <v>6011</v>
      </c>
      <c r="C710" s="153" t="s">
        <v>9624</v>
      </c>
      <c r="D710" s="151">
        <v>7928593331</v>
      </c>
      <c r="E710" s="9" t="s">
        <v>8264</v>
      </c>
      <c r="F710" s="256" t="str">
        <f>VLOOKUP(E710,'MÃ BV'!$C$2:$D$137,2,0)</f>
        <v xml:space="preserve">BỆNH VIỆN ĐA KHOA TÂM TRÍ SÀI GÒN </v>
      </c>
      <c r="G710" s="111"/>
      <c r="H710" s="111"/>
      <c r="I710" s="10"/>
      <c r="J710" s="10"/>
      <c r="K710" s="10"/>
      <c r="L710" s="10"/>
      <c r="M710" s="14"/>
    </row>
    <row r="711" spans="1:13">
      <c r="A711" s="7" t="s">
        <v>9625</v>
      </c>
      <c r="B711" s="149" t="s">
        <v>6017</v>
      </c>
      <c r="C711" s="153" t="s">
        <v>9626</v>
      </c>
      <c r="D711" s="152">
        <v>7929993552</v>
      </c>
      <c r="E711" s="9" t="s">
        <v>8110</v>
      </c>
      <c r="F711" s="256" t="str">
        <f>VLOOKUP(E711,'MÃ BV'!$C$2:$D$137,2,0)</f>
        <v>PHÒNG KHÁM ĐA KHOA CƠ SỞ 2 - BỆNH VIỆN QUẬN GÒ VẤP</v>
      </c>
      <c r="G711" s="111"/>
      <c r="H711" s="111"/>
      <c r="I711" s="10"/>
      <c r="J711" s="10"/>
      <c r="K711" s="10"/>
      <c r="L711" s="10"/>
      <c r="M711" s="14"/>
    </row>
    <row r="712" spans="1:13">
      <c r="A712" s="7" t="s">
        <v>9627</v>
      </c>
      <c r="B712" s="149" t="s">
        <v>6023</v>
      </c>
      <c r="C712" s="8" t="s">
        <v>9628</v>
      </c>
      <c r="D712" s="152">
        <v>7937812232</v>
      </c>
      <c r="E712" s="9" t="s">
        <v>8098</v>
      </c>
      <c r="F712" s="256" t="str">
        <f>VLOOKUP(E712,'MÃ BV'!$C$2:$D$137,2,0)</f>
        <v>BỆNH VIỆN QUẬN TÂN PHÚ</v>
      </c>
      <c r="G712" s="111"/>
      <c r="H712" s="111"/>
      <c r="I712" s="10"/>
      <c r="J712" s="10"/>
      <c r="K712" s="10"/>
      <c r="L712" s="10"/>
      <c r="M712" s="14"/>
    </row>
    <row r="713" spans="1:13">
      <c r="A713" s="7" t="s">
        <v>9629</v>
      </c>
      <c r="B713" s="149" t="s">
        <v>6030</v>
      </c>
      <c r="C713" s="8" t="s">
        <v>9630</v>
      </c>
      <c r="D713" s="7" t="s">
        <v>9631</v>
      </c>
      <c r="E713" s="9" t="s">
        <v>8098</v>
      </c>
      <c r="F713" s="256" t="str">
        <f>VLOOKUP(E713,'MÃ BV'!$C$2:$D$137,2,0)</f>
        <v>BỆNH VIỆN QUẬN TÂN PHÚ</v>
      </c>
      <c r="G713" s="111"/>
      <c r="H713" s="111"/>
      <c r="I713" s="10"/>
      <c r="J713" s="10"/>
      <c r="K713" s="10"/>
      <c r="L713" s="10"/>
      <c r="M713" s="14"/>
    </row>
    <row r="714" spans="1:13">
      <c r="A714" s="7" t="s">
        <v>9632</v>
      </c>
      <c r="B714" s="149" t="s">
        <v>6038</v>
      </c>
      <c r="C714" s="8" t="s">
        <v>9633</v>
      </c>
      <c r="D714" s="152">
        <v>7931794734</v>
      </c>
      <c r="E714" s="9" t="s">
        <v>8098</v>
      </c>
      <c r="F714" s="256" t="str">
        <f>VLOOKUP(E714,'MÃ BV'!$C$2:$D$137,2,0)</f>
        <v>BỆNH VIỆN QUẬN TÂN PHÚ</v>
      </c>
      <c r="G714" s="111"/>
      <c r="H714" s="111"/>
      <c r="I714" s="10"/>
      <c r="J714" s="10"/>
      <c r="K714" s="10"/>
      <c r="L714" s="10"/>
      <c r="M714" s="14"/>
    </row>
    <row r="715" spans="1:13">
      <c r="A715" s="7" t="s">
        <v>9634</v>
      </c>
      <c r="B715" s="149" t="s">
        <v>6044</v>
      </c>
      <c r="C715" s="8" t="s">
        <v>9635</v>
      </c>
      <c r="D715" s="7"/>
      <c r="E715" s="9" t="s">
        <v>9164</v>
      </c>
      <c r="F715" s="256" t="e">
        <f>VLOOKUP(E715,'MÃ BV'!$C$2:$D$137,2,0)</f>
        <v>#N/A</v>
      </c>
      <c r="G715" s="111"/>
      <c r="H715" s="111"/>
      <c r="I715" s="10"/>
      <c r="J715" s="10"/>
      <c r="K715" s="10"/>
      <c r="L715" s="10"/>
      <c r="M715" s="14"/>
    </row>
    <row r="716" spans="1:13">
      <c r="A716" s="7" t="s">
        <v>9636</v>
      </c>
      <c r="B716" s="149" t="s">
        <v>6050</v>
      </c>
      <c r="C716" s="8" t="s">
        <v>9637</v>
      </c>
      <c r="D716" s="151">
        <v>7930728043</v>
      </c>
      <c r="E716" s="9" t="s">
        <v>8939</v>
      </c>
      <c r="F716" s="256" t="e">
        <f>VLOOKUP(E716,'MÃ BV'!$C$2:$D$137,2,0)</f>
        <v>#N/A</v>
      </c>
      <c r="G716" s="111"/>
      <c r="H716" s="111"/>
      <c r="I716" s="10"/>
      <c r="J716" s="10"/>
      <c r="K716" s="10"/>
      <c r="L716" s="10"/>
      <c r="M716" s="14"/>
    </row>
    <row r="717" spans="1:13">
      <c r="A717" s="7" t="s">
        <v>9638</v>
      </c>
      <c r="B717" s="149" t="s">
        <v>6056</v>
      </c>
      <c r="C717" s="8" t="s">
        <v>9639</v>
      </c>
      <c r="D717" s="152">
        <v>7936726007</v>
      </c>
      <c r="E717" s="9" t="s">
        <v>8093</v>
      </c>
      <c r="F717" s="256" t="str">
        <f>VLOOKUP(E717,'MÃ BV'!$C$2:$D$137,2,0)</f>
        <v>BỆNH VIỆN QUẬN TÂN BÌNH</v>
      </c>
      <c r="G717" s="111"/>
      <c r="H717" s="111"/>
      <c r="I717" s="10"/>
      <c r="J717" s="10"/>
      <c r="K717" s="10"/>
      <c r="L717" s="10"/>
      <c r="M717" s="14"/>
    </row>
    <row r="718" spans="1:13">
      <c r="A718" s="7" t="s">
        <v>9640</v>
      </c>
      <c r="B718" s="149" t="s">
        <v>6063</v>
      </c>
      <c r="C718" s="8" t="s">
        <v>9641</v>
      </c>
      <c r="D718" s="152">
        <v>7931169593</v>
      </c>
      <c r="E718" s="9" t="s">
        <v>8236</v>
      </c>
      <c r="F718" s="256" t="str">
        <f>VLOOKUP(E718,'MÃ BV'!$C$2:$D$137,2,0)</f>
        <v>PHÒNG KHÁM ĐA KHOA (THUỘC  CP TTYK THÀNH CÔNG )</v>
      </c>
      <c r="G718" s="111"/>
      <c r="H718" s="111"/>
      <c r="I718" s="10"/>
      <c r="J718" s="10"/>
      <c r="K718" s="10"/>
      <c r="L718" s="10"/>
      <c r="M718" s="14"/>
    </row>
    <row r="719" spans="1:13">
      <c r="A719" s="7" t="s">
        <v>9642</v>
      </c>
      <c r="B719" s="149" t="s">
        <v>6069</v>
      </c>
      <c r="C719" s="8" t="s">
        <v>9643</v>
      </c>
      <c r="D719" s="152">
        <v>7931120305</v>
      </c>
      <c r="E719" s="9" t="s">
        <v>8078</v>
      </c>
      <c r="F719" s="256" t="str">
        <f>VLOOKUP(E719,'MÃ BV'!$C$2:$D$137,2,0)</f>
        <v xml:space="preserve">BỆNH VIỆN THỐNG  NHẤT </v>
      </c>
      <c r="G719" s="273">
        <v>7937150395</v>
      </c>
      <c r="H719" s="111"/>
      <c r="I719" s="10"/>
      <c r="J719" s="10"/>
      <c r="K719" s="10"/>
      <c r="L719" s="10"/>
      <c r="M719" s="14"/>
    </row>
    <row r="720" spans="1:13">
      <c r="A720" s="7" t="s">
        <v>9644</v>
      </c>
      <c r="B720" s="149" t="s">
        <v>6075</v>
      </c>
      <c r="C720" s="8" t="s">
        <v>9645</v>
      </c>
      <c r="D720" s="152">
        <v>7932188052</v>
      </c>
      <c r="E720" s="9" t="s">
        <v>8098</v>
      </c>
      <c r="F720" s="256" t="str">
        <f>VLOOKUP(E720,'MÃ BV'!$C$2:$D$137,2,0)</f>
        <v>BỆNH VIỆN QUẬN TÂN PHÚ</v>
      </c>
      <c r="G720" s="274">
        <v>7934331167</v>
      </c>
      <c r="H720" s="111"/>
      <c r="I720" s="10"/>
      <c r="J720" s="10"/>
      <c r="K720" s="10"/>
      <c r="L720" s="10"/>
      <c r="M720" s="14"/>
    </row>
    <row r="721" spans="1:13">
      <c r="A721" s="7" t="s">
        <v>9646</v>
      </c>
      <c r="B721" s="149" t="s">
        <v>6081</v>
      </c>
      <c r="C721" s="153" t="s">
        <v>9647</v>
      </c>
      <c r="D721" s="152">
        <v>7937760930</v>
      </c>
      <c r="E721" s="9" t="s">
        <v>8087</v>
      </c>
      <c r="F721" s="256" t="str">
        <f>VLOOKUP(E721,'MÃ BV'!$C$2:$D$137,2,0)</f>
        <v xml:space="preserve">BỆNH VIỆN QUẬN BÌNH THẠNH </v>
      </c>
      <c r="G721" s="111"/>
      <c r="H721" s="111"/>
      <c r="I721" s="10"/>
      <c r="J721" s="10"/>
      <c r="K721" s="10"/>
      <c r="L721" s="10"/>
      <c r="M721" s="14"/>
    </row>
    <row r="722" spans="1:13">
      <c r="A722" s="7" t="s">
        <v>9648</v>
      </c>
      <c r="B722" s="149" t="s">
        <v>6087</v>
      </c>
      <c r="C722" s="8" t="s">
        <v>9649</v>
      </c>
      <c r="D722" s="151">
        <v>7931122148</v>
      </c>
      <c r="E722" s="9" t="s">
        <v>8098</v>
      </c>
      <c r="F722" s="256" t="str">
        <f>VLOOKUP(E722,'MÃ BV'!$C$2:$D$137,2,0)</f>
        <v>BỆNH VIỆN QUẬN TÂN PHÚ</v>
      </c>
      <c r="G722" s="111"/>
      <c r="H722" s="111"/>
      <c r="I722" s="10"/>
      <c r="J722" s="10"/>
      <c r="K722" s="10"/>
      <c r="L722" s="10"/>
      <c r="M722" s="14"/>
    </row>
    <row r="723" spans="1:13">
      <c r="A723" s="7" t="s">
        <v>9650</v>
      </c>
      <c r="B723" s="149" t="s">
        <v>6094</v>
      </c>
      <c r="C723" s="8" t="s">
        <v>30635</v>
      </c>
      <c r="D723" s="7"/>
      <c r="E723" s="9" t="s">
        <v>8093</v>
      </c>
      <c r="F723" s="256" t="str">
        <f>VLOOKUP(E723,'MÃ BV'!$C$2:$D$137,2,0)</f>
        <v>BỆNH VIỆN QUẬN TÂN BÌNH</v>
      </c>
      <c r="G723" s="111"/>
      <c r="H723" s="111"/>
      <c r="I723" s="10"/>
      <c r="J723" s="10"/>
      <c r="K723" s="10"/>
      <c r="L723" s="10"/>
      <c r="M723" s="14"/>
    </row>
    <row r="724" spans="1:13">
      <c r="A724" s="7" t="s">
        <v>9651</v>
      </c>
      <c r="B724" s="149" t="s">
        <v>6101</v>
      </c>
      <c r="C724" s="8" t="s">
        <v>9652</v>
      </c>
      <c r="D724" s="7" t="s">
        <v>9653</v>
      </c>
      <c r="E724" s="9" t="s">
        <v>8102</v>
      </c>
      <c r="F724" s="256" t="str">
        <f>VLOOKUP(E724,'MÃ BV'!$C$2:$D$137,2,0)</f>
        <v xml:space="preserve">BỆNH VIỆN QUẬN BÌNH TÂN </v>
      </c>
      <c r="G724" s="111"/>
      <c r="H724" s="111"/>
      <c r="I724" s="10"/>
      <c r="J724" s="10"/>
      <c r="K724" s="10"/>
      <c r="L724" s="10"/>
      <c r="M724" s="14"/>
    </row>
    <row r="725" spans="1:13">
      <c r="A725" s="7" t="s">
        <v>9654</v>
      </c>
      <c r="B725" s="149" t="s">
        <v>6109</v>
      </c>
      <c r="C725" s="153" t="s">
        <v>9655</v>
      </c>
      <c r="D725" s="152">
        <v>7933544142</v>
      </c>
      <c r="E725" s="9" t="s">
        <v>8093</v>
      </c>
      <c r="F725" s="256" t="str">
        <f>VLOOKUP(E725,'MÃ BV'!$C$2:$D$137,2,0)</f>
        <v>BỆNH VIỆN QUẬN TÂN BÌNH</v>
      </c>
      <c r="G725" s="111"/>
      <c r="H725" s="111"/>
      <c r="I725" s="10"/>
      <c r="J725" s="10"/>
      <c r="K725" s="10"/>
      <c r="L725" s="10"/>
      <c r="M725" s="14"/>
    </row>
    <row r="726" spans="1:13">
      <c r="A726" s="7" t="s">
        <v>9656</v>
      </c>
      <c r="B726" s="149" t="s">
        <v>6116</v>
      </c>
      <c r="C726" s="153" t="s">
        <v>9657</v>
      </c>
      <c r="D726" s="152">
        <v>7930499366</v>
      </c>
      <c r="E726" s="9" t="s">
        <v>8939</v>
      </c>
      <c r="F726" s="256" t="e">
        <f>VLOOKUP(E726,'MÃ BV'!$C$2:$D$137,2,0)</f>
        <v>#N/A</v>
      </c>
      <c r="G726" s="111"/>
      <c r="H726" s="111"/>
      <c r="I726" s="10"/>
      <c r="J726" s="10"/>
      <c r="K726" s="10"/>
      <c r="L726" s="10"/>
      <c r="M726" s="14"/>
    </row>
    <row r="727" spans="1:13">
      <c r="A727" s="7" t="s">
        <v>9658</v>
      </c>
      <c r="B727" s="149" t="s">
        <v>6122</v>
      </c>
      <c r="C727" s="8" t="s">
        <v>9659</v>
      </c>
      <c r="D727" s="7" t="s">
        <v>9660</v>
      </c>
      <c r="E727" s="9" t="s">
        <v>8191</v>
      </c>
      <c r="F727" s="256" t="str">
        <f>VLOOKUP(E727,'MÃ BV'!$C$2:$D$137,2,0)</f>
        <v>BỆNH VIỆN QUẬN 11</v>
      </c>
      <c r="G727" s="275">
        <v>7928694447</v>
      </c>
      <c r="H727" s="111"/>
      <c r="I727" s="10"/>
      <c r="J727" s="10"/>
      <c r="K727" s="10"/>
      <c r="L727" s="10"/>
      <c r="M727" s="14"/>
    </row>
    <row r="728" spans="1:13">
      <c r="A728" s="7" t="s">
        <v>9661</v>
      </c>
      <c r="B728" s="149" t="s">
        <v>6128</v>
      </c>
      <c r="C728" s="8"/>
      <c r="D728" s="7"/>
      <c r="E728" s="9"/>
      <c r="F728" s="256" t="e">
        <f>VLOOKUP(E728,'MÃ BV'!$C$2:$D$137,2,0)</f>
        <v>#N/A</v>
      </c>
      <c r="G728" s="111"/>
      <c r="H728" s="111"/>
      <c r="I728" s="10"/>
      <c r="J728" s="10"/>
      <c r="K728" s="10"/>
      <c r="L728" s="10"/>
      <c r="M728" s="14"/>
    </row>
    <row r="729" spans="1:13">
      <c r="A729" s="7" t="s">
        <v>9662</v>
      </c>
      <c r="B729" s="149" t="s">
        <v>6135</v>
      </c>
      <c r="C729" s="8" t="s">
        <v>9663</v>
      </c>
      <c r="D729" s="7"/>
      <c r="E729" s="9" t="s">
        <v>8093</v>
      </c>
      <c r="F729" s="256" t="str">
        <f>VLOOKUP(E729,'MÃ BV'!$C$2:$D$137,2,0)</f>
        <v>BỆNH VIỆN QUẬN TÂN BÌNH</v>
      </c>
      <c r="G729" s="111"/>
      <c r="H729" s="111"/>
      <c r="I729" s="10"/>
      <c r="J729" s="10"/>
      <c r="K729" s="10"/>
      <c r="L729" s="10"/>
      <c r="M729" s="14"/>
    </row>
    <row r="730" spans="1:13">
      <c r="A730" s="7" t="s">
        <v>9664</v>
      </c>
      <c r="B730" s="149" t="s">
        <v>6144</v>
      </c>
      <c r="C730" s="8" t="s">
        <v>30803</v>
      </c>
      <c r="D730" s="7" t="s">
        <v>30804</v>
      </c>
      <c r="E730" s="9" t="s">
        <v>8264</v>
      </c>
      <c r="F730" s="256" t="str">
        <f>VLOOKUP(E730,'MÃ BV'!$C$2:$D$137,2,0)</f>
        <v xml:space="preserve">BỆNH VIỆN ĐA KHOA TÂM TRÍ SÀI GÒN </v>
      </c>
      <c r="G730" s="111"/>
      <c r="H730" s="111"/>
      <c r="I730" s="10"/>
      <c r="J730" s="10"/>
      <c r="K730" s="10"/>
      <c r="L730" s="10"/>
      <c r="M730" s="14"/>
    </row>
    <row r="731" spans="1:13">
      <c r="A731" s="7" t="s">
        <v>9665</v>
      </c>
      <c r="B731" s="149" t="s">
        <v>6150</v>
      </c>
      <c r="C731" s="8" t="s">
        <v>9666</v>
      </c>
      <c r="D731" s="7"/>
      <c r="E731" s="9" t="s">
        <v>8247</v>
      </c>
      <c r="F731" s="256" t="str">
        <f>VLOOKUP(E731,'MÃ BV'!$C$2:$D$137,2,0)</f>
        <v xml:space="preserve">BỆNH VIỆN ĐA KHOA HOÀN MỸ SÀI GÒN </v>
      </c>
      <c r="G731" s="111"/>
      <c r="H731" s="111"/>
      <c r="I731" s="10"/>
      <c r="J731" s="10"/>
      <c r="K731" s="10"/>
      <c r="L731" s="10"/>
      <c r="M731" s="14"/>
    </row>
    <row r="732" spans="1:13">
      <c r="A732" s="7" t="s">
        <v>9667</v>
      </c>
      <c r="B732" s="149" t="s">
        <v>6160</v>
      </c>
      <c r="C732" s="8" t="s">
        <v>9668</v>
      </c>
      <c r="D732" s="7"/>
      <c r="E732" s="9" t="s">
        <v>9164</v>
      </c>
      <c r="F732" s="256" t="e">
        <f>VLOOKUP(E732,'MÃ BV'!$C$2:$D$137,2,0)</f>
        <v>#N/A</v>
      </c>
      <c r="G732" s="111"/>
      <c r="H732" s="111"/>
      <c r="I732" s="10"/>
      <c r="J732" s="10"/>
      <c r="K732" s="10"/>
      <c r="L732" s="10"/>
      <c r="M732" s="14"/>
    </row>
    <row r="733" spans="1:13">
      <c r="A733" s="7" t="s">
        <v>9669</v>
      </c>
      <c r="B733" s="149" t="s">
        <v>6167</v>
      </c>
      <c r="C733" s="8" t="s">
        <v>9670</v>
      </c>
      <c r="D733" s="7" t="s">
        <v>9671</v>
      </c>
      <c r="E733" s="9" t="s">
        <v>8264</v>
      </c>
      <c r="F733" s="256" t="str">
        <f>VLOOKUP(E733,'MÃ BV'!$C$2:$D$137,2,0)</f>
        <v xml:space="preserve">BỆNH VIỆN ĐA KHOA TÂM TRÍ SÀI GÒN </v>
      </c>
      <c r="G733" s="111"/>
      <c r="H733" s="111"/>
      <c r="I733" s="10"/>
      <c r="J733" s="10"/>
      <c r="K733" s="10"/>
      <c r="L733" s="10"/>
      <c r="M733" s="14"/>
    </row>
    <row r="734" spans="1:13">
      <c r="A734" s="7" t="s">
        <v>9672</v>
      </c>
      <c r="B734" s="149" t="s">
        <v>6173</v>
      </c>
      <c r="C734" s="8" t="s">
        <v>9673</v>
      </c>
      <c r="D734" s="7" t="s">
        <v>9674</v>
      </c>
      <c r="E734" s="9"/>
      <c r="F734" s="256" t="e">
        <f>VLOOKUP(E734,'MÃ BV'!$C$2:$D$137,2,0)</f>
        <v>#N/A</v>
      </c>
      <c r="G734" s="111"/>
      <c r="H734" s="111"/>
      <c r="I734" s="10"/>
      <c r="J734" s="10"/>
      <c r="K734" s="10"/>
      <c r="L734" s="10"/>
      <c r="M734" s="256" t="s">
        <v>9675</v>
      </c>
    </row>
    <row r="735" spans="1:13">
      <c r="A735" s="7" t="s">
        <v>9676</v>
      </c>
      <c r="B735" s="149" t="s">
        <v>6180</v>
      </c>
      <c r="C735" s="8" t="s">
        <v>9677</v>
      </c>
      <c r="D735" s="7" t="s">
        <v>9678</v>
      </c>
      <c r="E735" s="9" t="s">
        <v>8288</v>
      </c>
      <c r="F735" s="256" t="str">
        <f>VLOOKUP(E735,'MÃ BV'!$C$2:$D$137,2,0)</f>
        <v>BỆNH VIỆN QUẬN 3</v>
      </c>
      <c r="G735" s="111"/>
      <c r="H735" s="111"/>
      <c r="I735" s="10"/>
      <c r="J735" s="10"/>
      <c r="K735" s="10"/>
      <c r="L735" s="10"/>
      <c r="M735" s="14"/>
    </row>
    <row r="736" spans="1:13">
      <c r="A736" s="7" t="s">
        <v>9679</v>
      </c>
      <c r="B736" s="149" t="s">
        <v>6186</v>
      </c>
      <c r="C736" s="8" t="s">
        <v>9680</v>
      </c>
      <c r="D736" s="152">
        <v>7930982622</v>
      </c>
      <c r="E736" s="9" t="s">
        <v>8137</v>
      </c>
      <c r="F736" s="256" t="str">
        <f>VLOOKUP(E736,'MÃ BV'!$C$2:$D$137,2,0)</f>
        <v xml:space="preserve">BỆNH VIỆN QUẬN PHÚ NHUẬN </v>
      </c>
      <c r="G736" s="111"/>
      <c r="H736" s="111"/>
      <c r="I736" s="10"/>
      <c r="J736" s="10"/>
      <c r="K736" s="10"/>
      <c r="L736" s="10"/>
      <c r="M736" s="14"/>
    </row>
    <row r="737" spans="1:13">
      <c r="A737" s="7" t="s">
        <v>9681</v>
      </c>
      <c r="B737" s="149" t="s">
        <v>6193</v>
      </c>
      <c r="C737" s="8" t="s">
        <v>9682</v>
      </c>
      <c r="D737" s="7" t="s">
        <v>9683</v>
      </c>
      <c r="E737" s="9" t="s">
        <v>8093</v>
      </c>
      <c r="F737" s="256" t="str">
        <f>VLOOKUP(E737,'MÃ BV'!$C$2:$D$137,2,0)</f>
        <v>BỆNH VIỆN QUẬN TÂN BÌNH</v>
      </c>
      <c r="G737" s="111"/>
      <c r="H737" s="111"/>
      <c r="I737" s="10"/>
      <c r="J737" s="10"/>
      <c r="K737" s="10"/>
      <c r="L737" s="10"/>
      <c r="M737" s="14"/>
    </row>
    <row r="738" spans="1:13">
      <c r="A738" s="7" t="s">
        <v>9684</v>
      </c>
      <c r="B738" s="149" t="s">
        <v>6198</v>
      </c>
      <c r="C738" s="8" t="s">
        <v>9685</v>
      </c>
      <c r="D738" s="7" t="s">
        <v>9686</v>
      </c>
      <c r="E738" s="9" t="s">
        <v>8098</v>
      </c>
      <c r="F738" s="256" t="str">
        <f>VLOOKUP(E738,'MÃ BV'!$C$2:$D$137,2,0)</f>
        <v>BỆNH VIỆN QUẬN TÂN PHÚ</v>
      </c>
      <c r="G738" s="111"/>
      <c r="H738" s="111"/>
      <c r="I738" s="10"/>
      <c r="J738" s="10"/>
      <c r="K738" s="10"/>
      <c r="L738" s="10"/>
      <c r="M738" s="14"/>
    </row>
    <row r="739" spans="1:13">
      <c r="A739" s="7" t="s">
        <v>9687</v>
      </c>
      <c r="B739" s="149" t="s">
        <v>6204</v>
      </c>
      <c r="C739" s="8" t="s">
        <v>28293</v>
      </c>
      <c r="D739" s="7" t="s">
        <v>28294</v>
      </c>
      <c r="E739" s="9" t="s">
        <v>8159</v>
      </c>
      <c r="F739" s="256" t="str">
        <f>VLOOKUP(E739,'MÃ BV'!$C$2:$D$137,2,0)</f>
        <v xml:space="preserve">BỆNH VIỆN ĐA KHOA TƯ NHÂN TRIỀU AN </v>
      </c>
      <c r="G739" s="111"/>
      <c r="H739" s="111"/>
      <c r="I739" s="10"/>
      <c r="J739" s="10"/>
      <c r="K739" s="10"/>
      <c r="L739" s="10"/>
      <c r="M739" s="14"/>
    </row>
    <row r="740" spans="1:13">
      <c r="A740" s="7" t="s">
        <v>9688</v>
      </c>
      <c r="B740" s="149" t="s">
        <v>6210</v>
      </c>
      <c r="C740" s="8" t="s">
        <v>9689</v>
      </c>
      <c r="D740" s="7" t="s">
        <v>9690</v>
      </c>
      <c r="E740" s="9" t="s">
        <v>8264</v>
      </c>
      <c r="F740" s="256" t="str">
        <f>VLOOKUP(E740,'MÃ BV'!$C$2:$D$137,2,0)</f>
        <v xml:space="preserve">BỆNH VIỆN ĐA KHOA TÂM TRÍ SÀI GÒN </v>
      </c>
      <c r="G740" s="111"/>
      <c r="H740" s="111"/>
      <c r="I740" s="10"/>
      <c r="J740" s="10"/>
      <c r="K740" s="10"/>
      <c r="L740" s="10"/>
      <c r="M740" s="14"/>
    </row>
    <row r="741" spans="1:13">
      <c r="A741" s="7" t="s">
        <v>9691</v>
      </c>
      <c r="B741" s="149" t="s">
        <v>6217</v>
      </c>
      <c r="C741" s="8" t="s">
        <v>9692</v>
      </c>
      <c r="D741" s="7" t="s">
        <v>9693</v>
      </c>
      <c r="E741" s="9" t="s">
        <v>9297</v>
      </c>
      <c r="F741" s="256" t="e">
        <f>VLOOKUP(E741,'MÃ BV'!$C$2:$D$137,2,0)</f>
        <v>#N/A</v>
      </c>
      <c r="G741" s="111"/>
      <c r="H741" s="111"/>
      <c r="I741" s="10"/>
      <c r="J741" s="10"/>
      <c r="K741" s="10"/>
      <c r="L741" s="10"/>
      <c r="M741" s="14"/>
    </row>
    <row r="742" spans="1:13">
      <c r="A742" s="7" t="s">
        <v>9694</v>
      </c>
      <c r="B742" s="149" t="s">
        <v>6223</v>
      </c>
      <c r="C742" s="8" t="s">
        <v>9695</v>
      </c>
      <c r="D742" s="7" t="s">
        <v>9696</v>
      </c>
      <c r="E742" s="9" t="s">
        <v>8093</v>
      </c>
      <c r="F742" s="256" t="str">
        <f>VLOOKUP(E742,'MÃ BV'!$C$2:$D$137,2,0)</f>
        <v>BỆNH VIỆN QUẬN TÂN BÌNH</v>
      </c>
      <c r="G742" s="111"/>
      <c r="H742" s="111"/>
      <c r="I742" s="10"/>
      <c r="J742" s="10"/>
      <c r="K742" s="10"/>
      <c r="L742" s="10"/>
      <c r="M742" s="14"/>
    </row>
    <row r="743" spans="1:13">
      <c r="A743" s="7" t="s">
        <v>9697</v>
      </c>
      <c r="B743" s="149" t="s">
        <v>6230</v>
      </c>
      <c r="C743" s="8" t="s">
        <v>9698</v>
      </c>
      <c r="D743" s="7" t="s">
        <v>9699</v>
      </c>
      <c r="E743" s="9" t="s">
        <v>8087</v>
      </c>
      <c r="F743" s="256" t="str">
        <f>VLOOKUP(E743,'MÃ BV'!$C$2:$D$137,2,0)</f>
        <v xml:space="preserve">BỆNH VIỆN QUẬN BÌNH THẠNH </v>
      </c>
      <c r="G743" s="111"/>
      <c r="H743" s="111"/>
      <c r="I743" s="10"/>
      <c r="J743" s="10"/>
      <c r="K743" s="10"/>
      <c r="L743" s="10"/>
      <c r="M743" s="14"/>
    </row>
    <row r="744" spans="1:13">
      <c r="A744" s="7" t="s">
        <v>9700</v>
      </c>
      <c r="B744" s="149" t="s">
        <v>6236</v>
      </c>
      <c r="C744" s="8" t="s">
        <v>9701</v>
      </c>
      <c r="D744" s="7" t="s">
        <v>9702</v>
      </c>
      <c r="E744" s="9" t="s">
        <v>8098</v>
      </c>
      <c r="F744" s="256" t="str">
        <f>VLOOKUP(E744,'MÃ BV'!$C$2:$D$137,2,0)</f>
        <v>BỆNH VIỆN QUẬN TÂN PHÚ</v>
      </c>
      <c r="G744" s="111"/>
      <c r="H744" s="111"/>
      <c r="I744" s="10"/>
      <c r="J744" s="10"/>
      <c r="K744" s="10"/>
      <c r="L744" s="10"/>
      <c r="M744" s="14"/>
    </row>
    <row r="745" spans="1:13">
      <c r="A745" s="7" t="s">
        <v>9703</v>
      </c>
      <c r="B745" s="149" t="s">
        <v>6246</v>
      </c>
      <c r="C745" s="8" t="s">
        <v>9704</v>
      </c>
      <c r="D745" s="7" t="s">
        <v>9705</v>
      </c>
      <c r="E745" s="9" t="s">
        <v>8630</v>
      </c>
      <c r="F745" s="256" t="str">
        <f>VLOOKUP(E745,'MÃ BV'!$C$2:$D$137,2,0)</f>
        <v>PHÒNG KHÁM ĐA KHOA (THUỘC CN Cty ĐT KHANG MINH -   TTYK KỲ HÒA )</v>
      </c>
      <c r="G745" s="111"/>
      <c r="H745" s="111"/>
      <c r="I745" s="10"/>
      <c r="J745" s="10"/>
      <c r="K745" s="10"/>
      <c r="L745" s="10"/>
      <c r="M745" s="14"/>
    </row>
    <row r="746" spans="1:13">
      <c r="A746" s="7" t="s">
        <v>9706</v>
      </c>
      <c r="B746" s="149" t="s">
        <v>6253</v>
      </c>
      <c r="C746" s="8" t="s">
        <v>9707</v>
      </c>
      <c r="D746" s="7" t="s">
        <v>9708</v>
      </c>
      <c r="E746" s="9" t="s">
        <v>8093</v>
      </c>
      <c r="F746" s="256" t="str">
        <f>VLOOKUP(E746,'MÃ BV'!$C$2:$D$137,2,0)</f>
        <v>BỆNH VIỆN QUẬN TÂN BÌNH</v>
      </c>
      <c r="G746" s="111"/>
      <c r="H746" s="111"/>
      <c r="I746" s="10"/>
      <c r="J746" s="10"/>
      <c r="K746" s="10"/>
      <c r="L746" s="10"/>
      <c r="M746" s="14"/>
    </row>
    <row r="747" spans="1:13">
      <c r="A747" s="7" t="s">
        <v>9709</v>
      </c>
      <c r="B747" s="149" t="s">
        <v>6265</v>
      </c>
      <c r="C747" s="8" t="s">
        <v>9710</v>
      </c>
      <c r="D747" s="7"/>
      <c r="E747" s="9" t="s">
        <v>8093</v>
      </c>
      <c r="F747" s="256" t="str">
        <f>VLOOKUP(E747,'MÃ BV'!$C$2:$D$137,2,0)</f>
        <v>BỆNH VIỆN QUẬN TÂN BÌNH</v>
      </c>
      <c r="G747" s="111"/>
      <c r="H747" s="111"/>
      <c r="I747" s="10"/>
      <c r="J747" s="10"/>
      <c r="K747" s="10"/>
      <c r="L747" s="10"/>
      <c r="M747" s="14"/>
    </row>
    <row r="748" spans="1:13">
      <c r="A748" s="7" t="s">
        <v>9711</v>
      </c>
      <c r="B748" s="149" t="s">
        <v>6271</v>
      </c>
      <c r="C748" s="8" t="s">
        <v>9712</v>
      </c>
      <c r="D748" s="7" t="s">
        <v>9713</v>
      </c>
      <c r="E748" s="9" t="s">
        <v>8093</v>
      </c>
      <c r="F748" s="256" t="str">
        <f>VLOOKUP(E748,'MÃ BV'!$C$2:$D$137,2,0)</f>
        <v>BỆNH VIỆN QUẬN TÂN BÌNH</v>
      </c>
      <c r="G748" s="111"/>
      <c r="H748" s="111"/>
      <c r="I748" s="10"/>
      <c r="J748" s="10"/>
      <c r="K748" s="10"/>
      <c r="L748" s="10"/>
      <c r="M748" s="14"/>
    </row>
    <row r="749" spans="1:13">
      <c r="A749" s="7" t="s">
        <v>9714</v>
      </c>
      <c r="B749" s="149" t="s">
        <v>6281</v>
      </c>
      <c r="C749" s="8" t="s">
        <v>9715</v>
      </c>
      <c r="D749" s="7" t="s">
        <v>9716</v>
      </c>
      <c r="E749" s="9" t="s">
        <v>8288</v>
      </c>
      <c r="F749" s="256" t="str">
        <f>VLOOKUP(E749,'MÃ BV'!$C$2:$D$137,2,0)</f>
        <v>BỆNH VIỆN QUẬN 3</v>
      </c>
      <c r="G749" s="111"/>
      <c r="H749" s="111"/>
      <c r="I749" s="10"/>
      <c r="J749" s="10"/>
      <c r="K749" s="10"/>
      <c r="L749" s="10"/>
      <c r="M749" s="14"/>
    </row>
    <row r="750" spans="1:13">
      <c r="A750" s="7" t="s">
        <v>9717</v>
      </c>
      <c r="B750" s="149" t="s">
        <v>6288</v>
      </c>
      <c r="C750" s="8"/>
      <c r="D750" s="7"/>
      <c r="E750" s="9"/>
      <c r="F750" s="256" t="e">
        <f>VLOOKUP(E750,'MÃ BV'!$C$2:$D$137,2,0)</f>
        <v>#N/A</v>
      </c>
      <c r="G750" s="111"/>
      <c r="H750" s="111"/>
      <c r="I750" s="10"/>
      <c r="J750" s="10"/>
      <c r="K750" s="10"/>
      <c r="L750" s="10"/>
      <c r="M750" s="14"/>
    </row>
    <row r="751" spans="1:13">
      <c r="A751" s="7" t="s">
        <v>9718</v>
      </c>
      <c r="B751" s="149" t="s">
        <v>6295</v>
      </c>
      <c r="C751" s="8" t="s">
        <v>18063</v>
      </c>
      <c r="D751" s="260">
        <v>7934863879</v>
      </c>
      <c r="E751" s="9" t="s">
        <v>8195</v>
      </c>
      <c r="F751" s="256" t="str">
        <f>VLOOKUP(E751,'MÃ BV'!$C$2:$D$137,2,0)</f>
        <v>BỆNH VIỆN ĐA KHOA KHU VỰC CỦ CHI</v>
      </c>
      <c r="G751" s="111"/>
      <c r="H751" s="111"/>
      <c r="I751" s="10"/>
      <c r="J751" s="10"/>
      <c r="K751" s="10"/>
      <c r="L751" s="10"/>
      <c r="M751" s="14"/>
    </row>
    <row r="752" spans="1:13">
      <c r="A752" s="7" t="s">
        <v>9719</v>
      </c>
      <c r="B752" s="149" t="s">
        <v>6301</v>
      </c>
      <c r="C752" s="8" t="s">
        <v>9720</v>
      </c>
      <c r="D752" s="7"/>
      <c r="E752" s="9"/>
      <c r="F752" s="256" t="e">
        <f>VLOOKUP(E752,'MÃ BV'!$C$2:$D$137,2,0)</f>
        <v>#N/A</v>
      </c>
      <c r="G752" s="111"/>
      <c r="H752" s="111"/>
      <c r="I752" s="10"/>
      <c r="J752" s="10"/>
      <c r="K752" s="10"/>
      <c r="L752" s="10"/>
      <c r="M752" s="256" t="s">
        <v>9675</v>
      </c>
    </row>
    <row r="753" spans="1:13">
      <c r="A753" s="7" t="s">
        <v>9721</v>
      </c>
      <c r="B753" s="149" t="s">
        <v>6308</v>
      </c>
      <c r="C753" s="8" t="s">
        <v>9722</v>
      </c>
      <c r="D753" s="7" t="s">
        <v>9723</v>
      </c>
      <c r="E753" s="9" t="s">
        <v>9164</v>
      </c>
      <c r="F753" s="256" t="e">
        <f>VLOOKUP(E753,'MÃ BV'!$C$2:$D$137,2,0)</f>
        <v>#N/A</v>
      </c>
      <c r="G753" s="111"/>
      <c r="H753" s="111"/>
      <c r="I753" s="10"/>
      <c r="J753" s="10"/>
      <c r="K753" s="10"/>
      <c r="L753" s="10"/>
      <c r="M753" s="14"/>
    </row>
    <row r="754" spans="1:13">
      <c r="A754" s="7" t="s">
        <v>9724</v>
      </c>
      <c r="B754" s="149" t="s">
        <v>6316</v>
      </c>
      <c r="C754" s="8" t="s">
        <v>9725</v>
      </c>
      <c r="D754" s="7" t="s">
        <v>9726</v>
      </c>
      <c r="E754" s="9" t="s">
        <v>8179</v>
      </c>
      <c r="F754" s="256" t="str">
        <f>VLOOKUP(E754,'MÃ BV'!$C$2:$D$137,2,0)</f>
        <v>BỆNH VIỆN QUẬN GÒ VẤP</v>
      </c>
      <c r="G754" s="111"/>
      <c r="H754" s="111"/>
      <c r="I754" s="10"/>
      <c r="J754" s="10"/>
      <c r="K754" s="10"/>
      <c r="L754" s="10"/>
      <c r="M754" s="14"/>
    </row>
    <row r="755" spans="1:13">
      <c r="A755" s="7" t="s">
        <v>9727</v>
      </c>
      <c r="B755" s="149" t="s">
        <v>6322</v>
      </c>
      <c r="C755" s="8" t="s">
        <v>9728</v>
      </c>
      <c r="D755" s="7" t="s">
        <v>9729</v>
      </c>
      <c r="E755" s="9" t="s">
        <v>12931</v>
      </c>
      <c r="F755" s="256" t="e">
        <f>VLOOKUP(E755,'MÃ BV'!$C$2:$D$137,2,0)</f>
        <v>#N/A</v>
      </c>
      <c r="G755" s="111"/>
      <c r="H755" s="111"/>
      <c r="I755" s="10"/>
      <c r="J755" s="10"/>
      <c r="K755" s="10"/>
      <c r="L755" s="10"/>
      <c r="M755" s="14"/>
    </row>
    <row r="756" spans="1:13">
      <c r="A756" s="7" t="s">
        <v>9730</v>
      </c>
      <c r="B756" s="149" t="s">
        <v>6330</v>
      </c>
      <c r="C756" s="8" t="s">
        <v>9731</v>
      </c>
      <c r="D756" s="7" t="s">
        <v>9732</v>
      </c>
      <c r="E756" s="9" t="s">
        <v>8093</v>
      </c>
      <c r="F756" s="256" t="str">
        <f>VLOOKUP(E756,'MÃ BV'!$C$2:$D$137,2,0)</f>
        <v>BỆNH VIỆN QUẬN TÂN BÌNH</v>
      </c>
      <c r="G756" s="111"/>
      <c r="H756" s="111"/>
      <c r="I756" s="10"/>
      <c r="J756" s="10"/>
      <c r="K756" s="10"/>
      <c r="L756" s="10"/>
      <c r="M756" s="14"/>
    </row>
    <row r="757" spans="1:13">
      <c r="A757" s="7" t="s">
        <v>9733</v>
      </c>
      <c r="B757" s="149" t="s">
        <v>6337</v>
      </c>
      <c r="C757" s="8" t="s">
        <v>9734</v>
      </c>
      <c r="D757" s="7" t="s">
        <v>9735</v>
      </c>
      <c r="E757" s="9" t="s">
        <v>8078</v>
      </c>
      <c r="F757" s="256" t="str">
        <f>VLOOKUP(E757,'MÃ BV'!$C$2:$D$137,2,0)</f>
        <v xml:space="preserve">BỆNH VIỆN THỐNG  NHẤT </v>
      </c>
      <c r="G757" s="111"/>
      <c r="H757" s="125" t="s">
        <v>9736</v>
      </c>
      <c r="I757" s="10"/>
      <c r="J757" s="10"/>
      <c r="K757" s="10"/>
      <c r="L757" s="10"/>
      <c r="M757" s="14"/>
    </row>
    <row r="758" spans="1:13">
      <c r="A758" s="7" t="s">
        <v>9737</v>
      </c>
      <c r="B758" s="149" t="s">
        <v>6342</v>
      </c>
      <c r="C758" s="8" t="s">
        <v>9738</v>
      </c>
      <c r="D758" s="7" t="s">
        <v>9739</v>
      </c>
      <c r="E758" s="9" t="s">
        <v>8098</v>
      </c>
      <c r="F758" s="256" t="str">
        <f>VLOOKUP(E758,'MÃ BV'!$C$2:$D$137,2,0)</f>
        <v>BỆNH VIỆN QUẬN TÂN PHÚ</v>
      </c>
      <c r="G758" s="111"/>
      <c r="H758" s="111"/>
      <c r="I758" s="10"/>
      <c r="J758" s="10"/>
      <c r="K758" s="10"/>
      <c r="L758" s="10"/>
      <c r="M758" s="14"/>
    </row>
    <row r="759" spans="1:13">
      <c r="A759" s="7" t="s">
        <v>9740</v>
      </c>
      <c r="B759" s="149" t="s">
        <v>6348</v>
      </c>
      <c r="C759" s="8" t="s">
        <v>9741</v>
      </c>
      <c r="D759" s="7" t="s">
        <v>9742</v>
      </c>
      <c r="E759" s="9" t="s">
        <v>8093</v>
      </c>
      <c r="F759" s="256" t="str">
        <f>VLOOKUP(E759,'MÃ BV'!$C$2:$D$137,2,0)</f>
        <v>BỆNH VIỆN QUẬN TÂN BÌNH</v>
      </c>
      <c r="G759" s="111"/>
      <c r="H759" s="111"/>
      <c r="I759" s="10"/>
      <c r="J759" s="10"/>
      <c r="K759" s="10"/>
      <c r="L759" s="10"/>
      <c r="M759" s="14"/>
    </row>
    <row r="760" spans="1:13">
      <c r="A760" s="7" t="s">
        <v>9743</v>
      </c>
      <c r="B760" s="149" t="s">
        <v>6355</v>
      </c>
      <c r="C760" s="8" t="s">
        <v>9744</v>
      </c>
      <c r="D760" s="7" t="s">
        <v>9745</v>
      </c>
      <c r="E760" s="9" t="s">
        <v>12779</v>
      </c>
      <c r="F760" s="256" t="str">
        <f>VLOOKUP(E760,'MÃ BV'!$C$2:$D$137,2,0)</f>
        <v xml:space="preserve">PHÒNG KHÁM ĐA KHOA (THUỘC  Cty TNHH Y KHOA QUỐC TẾ THIÊN PHÚC </v>
      </c>
      <c r="G760" s="111"/>
      <c r="H760" s="111"/>
      <c r="I760" s="10"/>
      <c r="J760" s="10"/>
      <c r="K760" s="10"/>
      <c r="L760" s="10"/>
      <c r="M760" s="14"/>
    </row>
    <row r="761" spans="1:13">
      <c r="A761" s="7" t="s">
        <v>9747</v>
      </c>
      <c r="B761" s="149" t="s">
        <v>6360</v>
      </c>
      <c r="C761" s="8" t="s">
        <v>9748</v>
      </c>
      <c r="D761" s="7" t="s">
        <v>9749</v>
      </c>
      <c r="E761" s="9"/>
      <c r="F761" s="256" t="e">
        <f>VLOOKUP(E761,'MÃ BV'!$C$2:$D$137,2,0)</f>
        <v>#N/A</v>
      </c>
      <c r="G761" s="111"/>
      <c r="H761" s="111"/>
      <c r="I761" s="10"/>
      <c r="J761" s="10"/>
      <c r="K761" s="10"/>
      <c r="L761" s="10"/>
      <c r="M761" s="14"/>
    </row>
    <row r="762" spans="1:13">
      <c r="A762" s="7" t="s">
        <v>9750</v>
      </c>
      <c r="B762" s="149" t="s">
        <v>6369</v>
      </c>
      <c r="C762" s="8" t="s">
        <v>9751</v>
      </c>
      <c r="D762" s="7" t="s">
        <v>9752</v>
      </c>
      <c r="E762" s="9" t="s">
        <v>8110</v>
      </c>
      <c r="F762" s="256" t="str">
        <f>VLOOKUP(E762,'MÃ BV'!$C$2:$D$137,2,0)</f>
        <v>PHÒNG KHÁM ĐA KHOA CƠ SỞ 2 - BỆNH VIỆN QUẬN GÒ VẤP</v>
      </c>
      <c r="G762" s="111"/>
      <c r="H762" s="111"/>
      <c r="I762" s="10"/>
      <c r="J762" s="10"/>
      <c r="K762" s="10"/>
      <c r="L762" s="10"/>
      <c r="M762" s="14"/>
    </row>
    <row r="763" spans="1:13">
      <c r="A763" s="7" t="s">
        <v>9753</v>
      </c>
      <c r="B763" s="149" t="s">
        <v>6380</v>
      </c>
      <c r="C763" s="8" t="s">
        <v>9754</v>
      </c>
      <c r="D763" s="7" t="s">
        <v>9755</v>
      </c>
      <c r="E763" s="9" t="s">
        <v>8300</v>
      </c>
      <c r="F763" s="256" t="str">
        <f>VLOOKUP(E763,'MÃ BV'!$C$2:$D$137,2,0)</f>
        <v xml:space="preserve">BỆNH VIỆN CẤP CỨU TRƯNG VƯƠNG </v>
      </c>
      <c r="G763" s="111"/>
      <c r="H763" s="111"/>
      <c r="I763" s="10"/>
      <c r="J763" s="10"/>
      <c r="K763" s="10"/>
      <c r="L763" s="10"/>
      <c r="M763" s="14"/>
    </row>
    <row r="764" spans="1:13">
      <c r="A764" s="7" t="s">
        <v>9756</v>
      </c>
      <c r="B764" s="149" t="s">
        <v>6387</v>
      </c>
      <c r="C764" s="8" t="s">
        <v>9757</v>
      </c>
      <c r="D764" s="7"/>
      <c r="E764" s="9" t="s">
        <v>8300</v>
      </c>
      <c r="F764" s="256" t="str">
        <f>VLOOKUP(E764,'MÃ BV'!$C$2:$D$137,2,0)</f>
        <v xml:space="preserve">BỆNH VIỆN CẤP CỨU TRƯNG VƯƠNG </v>
      </c>
      <c r="G764" s="111"/>
      <c r="H764" s="111"/>
      <c r="I764" s="10"/>
      <c r="J764" s="10"/>
      <c r="K764" s="10"/>
      <c r="L764" s="10"/>
      <c r="M764" s="14"/>
    </row>
    <row r="765" spans="1:13">
      <c r="A765" s="7" t="s">
        <v>9758</v>
      </c>
      <c r="B765" s="149" t="s">
        <v>6393</v>
      </c>
      <c r="C765" s="8" t="s">
        <v>9759</v>
      </c>
      <c r="D765" s="7" t="s">
        <v>9760</v>
      </c>
      <c r="E765" s="9" t="s">
        <v>8137</v>
      </c>
      <c r="F765" s="256" t="str">
        <f>VLOOKUP(E765,'MÃ BV'!$C$2:$D$137,2,0)</f>
        <v xml:space="preserve">BỆNH VIỆN QUẬN PHÚ NHUẬN </v>
      </c>
      <c r="G765" s="111"/>
      <c r="H765" s="111"/>
      <c r="I765" s="10"/>
      <c r="J765" s="10"/>
      <c r="K765" s="10"/>
      <c r="L765" s="10"/>
      <c r="M765" s="14"/>
    </row>
    <row r="766" spans="1:13">
      <c r="A766" s="7" t="s">
        <v>9761</v>
      </c>
      <c r="B766" s="149" t="s">
        <v>6398</v>
      </c>
      <c r="C766" s="8" t="s">
        <v>6399</v>
      </c>
      <c r="D766" s="7"/>
      <c r="E766" s="9" t="s">
        <v>9762</v>
      </c>
      <c r="F766" s="256" t="str">
        <f>VLOOKUP(E766,'MÃ BV'!$C$2:$D$137,2,0)</f>
        <v>BỆNH VIỆN QUẬN 1 - CƠ SỞ I</v>
      </c>
      <c r="G766" s="111"/>
      <c r="H766" s="111"/>
      <c r="I766" s="10"/>
      <c r="J766" s="10"/>
      <c r="K766" s="10"/>
      <c r="L766" s="10"/>
      <c r="M766" s="14"/>
    </row>
    <row r="767" spans="1:13">
      <c r="A767" s="7" t="s">
        <v>9763</v>
      </c>
      <c r="B767" s="149" t="s">
        <v>6407</v>
      </c>
      <c r="C767" s="8" t="s">
        <v>9764</v>
      </c>
      <c r="D767" s="7" t="s">
        <v>9765</v>
      </c>
      <c r="E767" s="9" t="s">
        <v>8098</v>
      </c>
      <c r="F767" s="256" t="str">
        <f>VLOOKUP(E767,'MÃ BV'!$C$2:$D$137,2,0)</f>
        <v>BỆNH VIỆN QUẬN TÂN PHÚ</v>
      </c>
      <c r="G767" s="111"/>
      <c r="H767" s="111"/>
      <c r="I767" s="10"/>
      <c r="J767" s="10"/>
      <c r="K767" s="10"/>
      <c r="L767" s="10"/>
      <c r="M767" s="14"/>
    </row>
    <row r="768" spans="1:13">
      <c r="A768" s="7" t="s">
        <v>9766</v>
      </c>
      <c r="B768" s="149" t="s">
        <v>6420</v>
      </c>
      <c r="C768" s="8" t="s">
        <v>9767</v>
      </c>
      <c r="D768" s="7" t="s">
        <v>9768</v>
      </c>
      <c r="E768" s="9" t="s">
        <v>8630</v>
      </c>
      <c r="F768" s="256" t="str">
        <f>VLOOKUP(E768,'MÃ BV'!$C$2:$D$137,2,0)</f>
        <v>PHÒNG KHÁM ĐA KHOA (THUỘC CN Cty ĐT KHANG MINH -   TTYK KỲ HÒA )</v>
      </c>
      <c r="G768" s="111"/>
      <c r="H768" s="111"/>
      <c r="I768" s="10"/>
      <c r="J768" s="10"/>
      <c r="K768" s="10"/>
      <c r="L768" s="10"/>
      <c r="M768" s="14"/>
    </row>
    <row r="769" spans="1:13">
      <c r="A769" s="7" t="s">
        <v>9769</v>
      </c>
      <c r="B769" s="149" t="s">
        <v>6425</v>
      </c>
      <c r="C769" s="8" t="s">
        <v>9770</v>
      </c>
      <c r="D769" s="7" t="s">
        <v>12849</v>
      </c>
      <c r="E769" s="9" t="s">
        <v>8093</v>
      </c>
      <c r="F769" s="256" t="str">
        <f>VLOOKUP(E769,'MÃ BV'!$C$2:$D$137,2,0)</f>
        <v>BỆNH VIỆN QUẬN TÂN BÌNH</v>
      </c>
      <c r="G769" s="111"/>
      <c r="H769" s="111"/>
      <c r="I769" s="10"/>
      <c r="J769" s="10"/>
      <c r="K769" s="10"/>
      <c r="L769" s="10"/>
      <c r="M769" s="14"/>
    </row>
    <row r="770" spans="1:13">
      <c r="A770" s="7" t="s">
        <v>9771</v>
      </c>
      <c r="B770" s="149" t="s">
        <v>6440</v>
      </c>
      <c r="C770" s="8" t="s">
        <v>9772</v>
      </c>
      <c r="D770" s="7" t="s">
        <v>9773</v>
      </c>
      <c r="E770" s="9" t="s">
        <v>8098</v>
      </c>
      <c r="F770" s="256" t="str">
        <f>VLOOKUP(E770,'MÃ BV'!$C$2:$D$137,2,0)</f>
        <v>BỆNH VIỆN QUẬN TÂN PHÚ</v>
      </c>
      <c r="G770" s="111"/>
      <c r="H770" s="111"/>
      <c r="I770" s="10"/>
      <c r="J770" s="10"/>
      <c r="K770" s="10"/>
      <c r="L770" s="10"/>
      <c r="M770" s="14"/>
    </row>
    <row r="771" spans="1:13">
      <c r="A771" s="7" t="s">
        <v>9774</v>
      </c>
      <c r="B771" s="149" t="s">
        <v>6445</v>
      </c>
      <c r="C771" s="8" t="s">
        <v>9775</v>
      </c>
      <c r="D771" s="7" t="s">
        <v>9776</v>
      </c>
      <c r="E771" s="9" t="s">
        <v>8093</v>
      </c>
      <c r="F771" s="256" t="str">
        <f>VLOOKUP(E771,'MÃ BV'!$C$2:$D$137,2,0)</f>
        <v>BỆNH VIỆN QUẬN TÂN BÌNH</v>
      </c>
      <c r="G771" s="111"/>
      <c r="H771" s="111"/>
      <c r="I771" s="10"/>
      <c r="J771" s="10"/>
      <c r="K771" s="10"/>
      <c r="L771" s="10"/>
      <c r="M771" s="14"/>
    </row>
    <row r="772" spans="1:13">
      <c r="A772" s="7" t="s">
        <v>9777</v>
      </c>
      <c r="B772" s="149" t="s">
        <v>6454</v>
      </c>
      <c r="C772" s="8" t="s">
        <v>9778</v>
      </c>
      <c r="D772" s="7" t="s">
        <v>9779</v>
      </c>
      <c r="E772" s="9" t="s">
        <v>9065</v>
      </c>
      <c r="F772" s="256" t="str">
        <f>VLOOKUP(E772,'MÃ BV'!$C$2:$D$137,2,0)</f>
        <v>PHÒNG KHÁM ĐA KHOA (THUỘC  Cty TNHH MTV TMDV Y TẾ TÂN BÌNH)</v>
      </c>
      <c r="G772" s="111"/>
      <c r="H772" s="111"/>
      <c r="I772" s="10"/>
      <c r="J772" s="10"/>
      <c r="K772" s="10"/>
      <c r="L772" s="10"/>
      <c r="M772" s="14"/>
    </row>
    <row r="773" spans="1:13">
      <c r="A773" s="7" t="s">
        <v>9780</v>
      </c>
      <c r="B773" s="149" t="s">
        <v>6466</v>
      </c>
      <c r="C773" s="8" t="s">
        <v>9781</v>
      </c>
      <c r="D773" s="7" t="s">
        <v>9782</v>
      </c>
      <c r="E773" s="9" t="s">
        <v>8236</v>
      </c>
      <c r="F773" s="256" t="str">
        <f>VLOOKUP(E773,'MÃ BV'!$C$2:$D$137,2,0)</f>
        <v>PHÒNG KHÁM ĐA KHOA (THUỘC  CP TTYK THÀNH CÔNG )</v>
      </c>
      <c r="G773" s="111"/>
      <c r="H773" s="111"/>
      <c r="I773" s="10"/>
      <c r="J773" s="10"/>
      <c r="K773" s="10"/>
      <c r="L773" s="10"/>
      <c r="M773" s="14"/>
    </row>
    <row r="774" spans="1:13">
      <c r="A774" s="7" t="s">
        <v>9783</v>
      </c>
      <c r="B774" s="149" t="s">
        <v>6477</v>
      </c>
      <c r="C774" s="8" t="s">
        <v>9784</v>
      </c>
      <c r="D774" s="7" t="s">
        <v>9785</v>
      </c>
      <c r="E774" s="9" t="s">
        <v>8098</v>
      </c>
      <c r="F774" s="256" t="str">
        <f>VLOOKUP(E774,'MÃ BV'!$C$2:$D$137,2,0)</f>
        <v>BỆNH VIỆN QUẬN TÂN PHÚ</v>
      </c>
      <c r="G774" s="111"/>
      <c r="H774" s="111"/>
      <c r="I774" s="10"/>
      <c r="J774" s="10"/>
      <c r="K774" s="10"/>
      <c r="L774" s="10"/>
      <c r="M774" s="14"/>
    </row>
    <row r="775" spans="1:13">
      <c r="A775" s="7" t="s">
        <v>9786</v>
      </c>
      <c r="B775" s="149" t="s">
        <v>6491</v>
      </c>
      <c r="C775" s="8" t="s">
        <v>9787</v>
      </c>
      <c r="D775" s="7" t="s">
        <v>9788</v>
      </c>
      <c r="E775" s="9" t="s">
        <v>8093</v>
      </c>
      <c r="F775" s="256" t="str">
        <f>VLOOKUP(E775,'MÃ BV'!$C$2:$D$137,2,0)</f>
        <v>BỆNH VIỆN QUẬN TÂN BÌNH</v>
      </c>
      <c r="G775" s="111"/>
      <c r="H775" s="111"/>
      <c r="I775" s="10"/>
      <c r="J775" s="10"/>
      <c r="K775" s="10"/>
      <c r="L775" s="10"/>
      <c r="M775" s="14"/>
    </row>
    <row r="776" spans="1:13">
      <c r="A776" s="7" t="s">
        <v>9789</v>
      </c>
      <c r="B776" s="149" t="s">
        <v>6507</v>
      </c>
      <c r="C776" s="8" t="s">
        <v>9790</v>
      </c>
      <c r="D776" s="7" t="s">
        <v>9791</v>
      </c>
      <c r="E776" s="9" t="s">
        <v>8078</v>
      </c>
      <c r="F776" s="256" t="str">
        <f>VLOOKUP(E776,'MÃ BV'!$C$2:$D$137,2,0)</f>
        <v xml:space="preserve">BỆNH VIỆN THỐNG  NHẤT </v>
      </c>
      <c r="G776" s="111"/>
      <c r="H776" s="111"/>
      <c r="I776" s="10"/>
      <c r="J776" s="10"/>
      <c r="K776" s="10"/>
      <c r="L776" s="10"/>
      <c r="M776" s="14"/>
    </row>
    <row r="777" spans="1:13">
      <c r="A777" s="7" t="s">
        <v>9792</v>
      </c>
      <c r="B777" s="149" t="s">
        <v>6517</v>
      </c>
      <c r="C777" s="8" t="s">
        <v>9793</v>
      </c>
      <c r="D777" s="7" t="s">
        <v>9794</v>
      </c>
      <c r="E777" s="9" t="s">
        <v>8098</v>
      </c>
      <c r="F777" s="256" t="str">
        <f>VLOOKUP(E777,'MÃ BV'!$C$2:$D$137,2,0)</f>
        <v>BỆNH VIỆN QUẬN TÂN PHÚ</v>
      </c>
      <c r="G777" s="111"/>
      <c r="H777" s="111"/>
      <c r="I777" s="10"/>
      <c r="J777" s="10"/>
      <c r="K777" s="10"/>
      <c r="L777" s="10"/>
      <c r="M777" s="14"/>
    </row>
    <row r="778" spans="1:13">
      <c r="A778" s="7" t="s">
        <v>9795</v>
      </c>
      <c r="B778" s="149" t="s">
        <v>6525</v>
      </c>
      <c r="C778" s="8" t="s">
        <v>9796</v>
      </c>
      <c r="D778" s="7" t="s">
        <v>9797</v>
      </c>
      <c r="E778" s="9" t="s">
        <v>8093</v>
      </c>
      <c r="F778" s="256" t="str">
        <f>VLOOKUP(E778,'MÃ BV'!$C$2:$D$137,2,0)</f>
        <v>BỆNH VIỆN QUẬN TÂN BÌNH</v>
      </c>
      <c r="G778" s="111"/>
      <c r="H778" s="111"/>
      <c r="I778" s="10"/>
      <c r="J778" s="10"/>
      <c r="K778" s="10"/>
      <c r="L778" s="10"/>
      <c r="M778" s="14"/>
    </row>
    <row r="779" spans="1:13">
      <c r="A779" s="7" t="s">
        <v>9798</v>
      </c>
      <c r="B779" s="149" t="s">
        <v>6541</v>
      </c>
      <c r="C779" s="8" t="s">
        <v>9799</v>
      </c>
      <c r="D779" s="7" t="s">
        <v>9800</v>
      </c>
      <c r="E779" s="9" t="s">
        <v>9801</v>
      </c>
      <c r="F779" s="256" t="e">
        <f>VLOOKUP(E779,'MÃ BV'!$C$2:$D$137,2,0)</f>
        <v>#N/A</v>
      </c>
      <c r="G779" s="111"/>
      <c r="H779" s="111"/>
      <c r="I779" s="10"/>
      <c r="J779" s="10"/>
      <c r="K779" s="10"/>
      <c r="L779" s="10"/>
      <c r="M779" s="14"/>
    </row>
    <row r="780" spans="1:13">
      <c r="A780" s="7" t="s">
        <v>9802</v>
      </c>
      <c r="B780" s="149" t="s">
        <v>6550</v>
      </c>
      <c r="C780" s="8"/>
      <c r="D780" s="7"/>
      <c r="E780" s="9"/>
      <c r="F780" s="256" t="e">
        <f>VLOOKUP(E780,'MÃ BV'!$C$2:$D$137,2,0)</f>
        <v>#N/A</v>
      </c>
      <c r="G780" s="111"/>
      <c r="H780" s="111"/>
      <c r="I780" s="10"/>
      <c r="J780" s="10"/>
      <c r="K780" s="10"/>
      <c r="L780" s="10"/>
      <c r="M780" s="14"/>
    </row>
    <row r="781" spans="1:13">
      <c r="A781" s="7" t="s">
        <v>9803</v>
      </c>
      <c r="B781" s="149" t="s">
        <v>6560</v>
      </c>
      <c r="C781" s="8" t="s">
        <v>9804</v>
      </c>
      <c r="D781" s="7" t="s">
        <v>9805</v>
      </c>
      <c r="E781" s="9" t="s">
        <v>8093</v>
      </c>
      <c r="F781" s="256" t="str">
        <f>VLOOKUP(E781,'MÃ BV'!$C$2:$D$137,2,0)</f>
        <v>BỆNH VIỆN QUẬN TÂN BÌNH</v>
      </c>
      <c r="G781" s="111"/>
      <c r="H781" s="111"/>
      <c r="I781" s="10"/>
      <c r="J781" s="10"/>
      <c r="K781" s="10"/>
      <c r="L781" s="10"/>
      <c r="M781" s="14"/>
    </row>
    <row r="782" spans="1:13">
      <c r="A782" s="7" t="s">
        <v>9806</v>
      </c>
      <c r="B782" s="149" t="s">
        <v>6573</v>
      </c>
      <c r="C782" s="8" t="s">
        <v>9807</v>
      </c>
      <c r="D782" s="152">
        <v>7931244568</v>
      </c>
      <c r="E782" s="9" t="s">
        <v>8093</v>
      </c>
      <c r="F782" s="256" t="str">
        <f>VLOOKUP(E782,'MÃ BV'!$C$2:$D$137,2,0)</f>
        <v>BỆNH VIỆN QUẬN TÂN BÌNH</v>
      </c>
      <c r="G782" s="111"/>
      <c r="H782" s="111"/>
      <c r="I782" s="10"/>
      <c r="J782" s="10"/>
      <c r="K782" s="10"/>
      <c r="L782" s="10"/>
      <c r="M782" s="14"/>
    </row>
    <row r="783" spans="1:13">
      <c r="A783" s="7" t="s">
        <v>9808</v>
      </c>
      <c r="B783" s="149" t="s">
        <v>6583</v>
      </c>
      <c r="C783" s="8" t="s">
        <v>9809</v>
      </c>
      <c r="D783" s="154">
        <v>7932341312</v>
      </c>
      <c r="E783" s="9" t="s">
        <v>8288</v>
      </c>
      <c r="F783" s="256" t="str">
        <f>VLOOKUP(E783,'MÃ BV'!$C$2:$D$137,2,0)</f>
        <v>BỆNH VIỆN QUẬN 3</v>
      </c>
      <c r="G783" s="111"/>
      <c r="H783" s="111"/>
      <c r="I783" s="10"/>
      <c r="J783" s="10"/>
      <c r="K783" s="10"/>
      <c r="L783" s="10"/>
      <c r="M783" s="14"/>
    </row>
    <row r="784" spans="1:13">
      <c r="A784" s="7" t="s">
        <v>9810</v>
      </c>
      <c r="B784" s="149" t="s">
        <v>6593</v>
      </c>
      <c r="C784" s="8" t="s">
        <v>9811</v>
      </c>
      <c r="D784" s="7" t="s">
        <v>9812</v>
      </c>
      <c r="E784" s="9" t="s">
        <v>8098</v>
      </c>
      <c r="F784" s="256" t="str">
        <f>VLOOKUP(E784,'MÃ BV'!$C$2:$D$137,2,0)</f>
        <v>BỆNH VIỆN QUẬN TÂN PHÚ</v>
      </c>
      <c r="G784" s="111"/>
      <c r="H784" s="111"/>
      <c r="I784" s="10"/>
      <c r="J784" s="10"/>
      <c r="K784" s="10"/>
      <c r="L784" s="10"/>
      <c r="M784" s="14"/>
    </row>
    <row r="785" spans="1:13">
      <c r="A785" s="7" t="s">
        <v>9813</v>
      </c>
      <c r="B785" s="149" t="s">
        <v>6603</v>
      </c>
      <c r="C785" s="8" t="s">
        <v>9814</v>
      </c>
      <c r="D785" s="152">
        <v>7934288566</v>
      </c>
      <c r="E785" s="9" t="s">
        <v>8078</v>
      </c>
      <c r="F785" s="256" t="str">
        <f>VLOOKUP(E785,'MÃ BV'!$C$2:$D$137,2,0)</f>
        <v xml:space="preserve">BỆNH VIỆN THỐNG  NHẤT </v>
      </c>
      <c r="G785" s="111"/>
      <c r="H785" s="111"/>
      <c r="I785" s="10"/>
      <c r="J785" s="10"/>
      <c r="K785" s="10"/>
      <c r="L785" s="10"/>
      <c r="M785" s="14"/>
    </row>
    <row r="786" spans="1:13">
      <c r="A786" s="7" t="s">
        <v>9815</v>
      </c>
      <c r="B786" s="149" t="s">
        <v>6611</v>
      </c>
      <c r="C786" s="8"/>
      <c r="D786" s="7"/>
      <c r="E786" s="9"/>
      <c r="F786" s="256" t="e">
        <f>VLOOKUP(E786,'MÃ BV'!$C$2:$D$137,2,0)</f>
        <v>#N/A</v>
      </c>
      <c r="G786" s="111"/>
      <c r="H786" s="111"/>
      <c r="I786" s="10"/>
      <c r="J786" s="10"/>
      <c r="K786" s="10"/>
      <c r="L786" s="10"/>
      <c r="M786" s="14"/>
    </row>
    <row r="787" spans="1:13">
      <c r="A787" s="7" t="s">
        <v>9816</v>
      </c>
      <c r="B787" s="149" t="s">
        <v>6617</v>
      </c>
      <c r="C787" s="8" t="s">
        <v>9817</v>
      </c>
      <c r="D787" s="7" t="s">
        <v>9818</v>
      </c>
      <c r="E787" s="9" t="s">
        <v>8078</v>
      </c>
      <c r="F787" s="256" t="str">
        <f>VLOOKUP(E787,'MÃ BV'!$C$2:$D$137,2,0)</f>
        <v xml:space="preserve">BỆNH VIỆN THỐNG  NHẤT </v>
      </c>
      <c r="G787" s="111"/>
      <c r="H787" s="111"/>
      <c r="I787" s="10"/>
      <c r="J787" s="10"/>
      <c r="K787" s="10"/>
      <c r="L787" s="10"/>
      <c r="M787" s="14"/>
    </row>
    <row r="788" spans="1:13">
      <c r="A788" s="7" t="s">
        <v>9819</v>
      </c>
      <c r="B788" s="149" t="s">
        <v>6628</v>
      </c>
      <c r="C788" s="8"/>
      <c r="D788" s="7"/>
      <c r="E788" s="9"/>
      <c r="F788" s="256" t="e">
        <f>VLOOKUP(E788,'MÃ BV'!$C$2:$D$137,2,0)</f>
        <v>#N/A</v>
      </c>
      <c r="G788" s="111"/>
      <c r="H788" s="111"/>
      <c r="I788" s="10"/>
      <c r="J788" s="10"/>
      <c r="K788" s="10"/>
      <c r="L788" s="10"/>
      <c r="M788" s="14"/>
    </row>
    <row r="789" spans="1:13">
      <c r="A789" s="7" t="s">
        <v>9820</v>
      </c>
      <c r="B789" s="149" t="s">
        <v>6640</v>
      </c>
      <c r="C789" s="8" t="s">
        <v>9821</v>
      </c>
      <c r="D789" s="152">
        <v>7937588122</v>
      </c>
      <c r="E789" s="9" t="s">
        <v>8093</v>
      </c>
      <c r="F789" s="256" t="str">
        <f>VLOOKUP(E789,'MÃ BV'!$C$2:$D$137,2,0)</f>
        <v>BỆNH VIỆN QUẬN TÂN BÌNH</v>
      </c>
      <c r="G789" s="111"/>
      <c r="H789" s="111"/>
      <c r="I789" s="10"/>
      <c r="J789" s="10"/>
      <c r="K789" s="10"/>
      <c r="L789" s="10"/>
      <c r="M789" s="14"/>
    </row>
    <row r="790" spans="1:13">
      <c r="A790" s="7" t="s">
        <v>9822</v>
      </c>
      <c r="B790" s="149" t="s">
        <v>9823</v>
      </c>
      <c r="C790" s="8"/>
      <c r="D790" s="7"/>
      <c r="E790" s="9"/>
      <c r="F790" s="256" t="e">
        <f>VLOOKUP(E790,'MÃ BV'!$C$2:$D$137,2,0)</f>
        <v>#N/A</v>
      </c>
      <c r="G790" s="111"/>
      <c r="H790" s="111"/>
      <c r="I790" s="10"/>
      <c r="J790" s="10"/>
      <c r="K790" s="10"/>
      <c r="L790" s="10"/>
      <c r="M790" s="14"/>
    </row>
    <row r="791" spans="1:13">
      <c r="A791" s="7" t="s">
        <v>9824</v>
      </c>
      <c r="B791" s="149" t="s">
        <v>6648</v>
      </c>
      <c r="C791" s="8" t="s">
        <v>9825</v>
      </c>
      <c r="D791" s="7"/>
      <c r="E791" s="9" t="s">
        <v>8191</v>
      </c>
      <c r="F791" s="256" t="str">
        <f>VLOOKUP(E791,'MÃ BV'!$C$2:$D$137,2,0)</f>
        <v>BỆNH VIỆN QUẬN 11</v>
      </c>
      <c r="G791" s="111"/>
      <c r="H791" s="111"/>
      <c r="I791" s="10"/>
      <c r="J791" s="10"/>
      <c r="K791" s="10"/>
      <c r="L791" s="10"/>
      <c r="M791" s="14"/>
    </row>
    <row r="792" spans="1:13">
      <c r="A792" s="7" t="s">
        <v>9826</v>
      </c>
      <c r="B792" s="149" t="s">
        <v>6660</v>
      </c>
      <c r="C792" s="8" t="s">
        <v>9827</v>
      </c>
      <c r="D792" s="7" t="s">
        <v>9828</v>
      </c>
      <c r="E792" s="9" t="s">
        <v>8093</v>
      </c>
      <c r="F792" s="256" t="str">
        <f>VLOOKUP(E792,'MÃ BV'!$C$2:$D$137,2,0)</f>
        <v>BỆNH VIỆN QUẬN TÂN BÌNH</v>
      </c>
      <c r="G792" s="111"/>
      <c r="H792" s="111"/>
      <c r="I792" s="10"/>
      <c r="J792" s="10"/>
      <c r="K792" s="10"/>
      <c r="L792" s="10"/>
      <c r="M792" s="14"/>
    </row>
    <row r="793" spans="1:13">
      <c r="A793" s="7" t="s">
        <v>9829</v>
      </c>
      <c r="B793" s="149" t="s">
        <v>6676</v>
      </c>
      <c r="C793" s="8" t="s">
        <v>9830</v>
      </c>
      <c r="D793" s="7"/>
      <c r="E793" s="9" t="s">
        <v>8350</v>
      </c>
      <c r="F793" s="256" t="str">
        <f>VLOOKUP(E793,'MÃ BV'!$C$2:$D$137,2,0)</f>
        <v>BỆNH VIỆN ĐA KHOA HỒNG ĐỨC -CHI NHÁNH III</v>
      </c>
      <c r="G793" s="111"/>
      <c r="H793" s="111"/>
      <c r="I793" s="10"/>
      <c r="J793" s="10"/>
      <c r="K793" s="10"/>
      <c r="L793" s="10"/>
      <c r="M793" s="14"/>
    </row>
    <row r="794" spans="1:13">
      <c r="A794" s="7" t="s">
        <v>9831</v>
      </c>
      <c r="B794" s="149" t="s">
        <v>6703</v>
      </c>
      <c r="C794" s="8"/>
      <c r="D794" s="7"/>
      <c r="E794" s="9"/>
      <c r="F794" s="256" t="e">
        <f>VLOOKUP(E794,'MÃ BV'!$C$2:$D$137,2,0)</f>
        <v>#N/A</v>
      </c>
      <c r="G794" s="111"/>
      <c r="H794" s="111"/>
      <c r="I794" s="10"/>
      <c r="J794" s="10"/>
      <c r="K794" s="10"/>
      <c r="L794" s="10"/>
      <c r="M794" s="14"/>
    </row>
    <row r="795" spans="1:13">
      <c r="A795" s="7" t="s">
        <v>9832</v>
      </c>
      <c r="B795" s="149" t="s">
        <v>6693</v>
      </c>
      <c r="C795" s="8"/>
      <c r="D795" s="7"/>
      <c r="E795" s="9"/>
      <c r="F795" s="256" t="e">
        <f>VLOOKUP(E795,'MÃ BV'!$C$2:$D$137,2,0)</f>
        <v>#N/A</v>
      </c>
      <c r="G795" s="111"/>
      <c r="H795" s="111"/>
      <c r="I795" s="10"/>
      <c r="J795" s="10"/>
      <c r="K795" s="10"/>
      <c r="L795" s="10"/>
      <c r="M795" s="14"/>
    </row>
    <row r="796" spans="1:13">
      <c r="A796" s="7" t="s">
        <v>9833</v>
      </c>
      <c r="B796" s="149" t="s">
        <v>7399</v>
      </c>
      <c r="C796" s="8" t="s">
        <v>9834</v>
      </c>
      <c r="D796" s="7" t="s">
        <v>9835</v>
      </c>
      <c r="E796" s="9" t="s">
        <v>8098</v>
      </c>
      <c r="F796" s="256" t="str">
        <f>VLOOKUP(E796,'MÃ BV'!$C$2:$D$137,2,0)</f>
        <v>BỆNH VIỆN QUẬN TÂN PHÚ</v>
      </c>
      <c r="G796" s="111"/>
      <c r="H796" s="111"/>
      <c r="I796" s="10"/>
      <c r="J796" s="10"/>
      <c r="K796" s="10"/>
      <c r="L796" s="10"/>
      <c r="M796" s="14"/>
    </row>
    <row r="797" spans="1:13">
      <c r="A797" s="7" t="s">
        <v>9836</v>
      </c>
      <c r="B797" s="149" t="s">
        <v>6718</v>
      </c>
      <c r="C797" s="8"/>
      <c r="D797" s="7"/>
      <c r="E797" s="9"/>
      <c r="F797" s="256" t="e">
        <f>VLOOKUP(E797,'MÃ BV'!$C$2:$D$137,2,0)</f>
        <v>#N/A</v>
      </c>
      <c r="G797" s="111"/>
      <c r="H797" s="111"/>
      <c r="I797" s="10"/>
      <c r="J797" s="10"/>
      <c r="K797" s="10"/>
      <c r="L797" s="10"/>
      <c r="M797" s="14"/>
    </row>
    <row r="798" spans="1:13">
      <c r="A798" s="7" t="s">
        <v>9837</v>
      </c>
      <c r="B798" s="149" t="s">
        <v>6724</v>
      </c>
      <c r="C798" s="8" t="s">
        <v>9838</v>
      </c>
      <c r="D798" s="7" t="s">
        <v>9839</v>
      </c>
      <c r="E798" s="9" t="s">
        <v>12928</v>
      </c>
      <c r="F798" s="256" t="e">
        <f>VLOOKUP(E798,'MÃ BV'!$C$2:$D$137,2,0)</f>
        <v>#N/A</v>
      </c>
      <c r="G798" s="111"/>
      <c r="H798" s="111"/>
      <c r="I798" s="10"/>
      <c r="J798" s="10"/>
      <c r="K798" s="10"/>
      <c r="L798" s="10"/>
      <c r="M798" s="14"/>
    </row>
    <row r="799" spans="1:13">
      <c r="A799" s="7" t="s">
        <v>9840</v>
      </c>
      <c r="B799" s="149" t="s">
        <v>6733</v>
      </c>
      <c r="C799" s="8" t="s">
        <v>9841</v>
      </c>
      <c r="D799" s="7"/>
      <c r="E799" s="9" t="s">
        <v>8093</v>
      </c>
      <c r="F799" s="256" t="str">
        <f>VLOOKUP(E799,'MÃ BV'!$C$2:$D$137,2,0)</f>
        <v>BỆNH VIỆN QUẬN TÂN BÌNH</v>
      </c>
      <c r="G799" s="111"/>
      <c r="H799" s="111"/>
      <c r="I799" s="10"/>
      <c r="J799" s="10"/>
      <c r="K799" s="10"/>
      <c r="L799" s="10"/>
      <c r="M799" s="14"/>
    </row>
    <row r="800" spans="1:13">
      <c r="A800" s="7" t="s">
        <v>9842</v>
      </c>
      <c r="B800" s="149" t="s">
        <v>6744</v>
      </c>
      <c r="C800" s="8" t="s">
        <v>9843</v>
      </c>
      <c r="D800" s="7"/>
      <c r="E800" s="9" t="s">
        <v>8288</v>
      </c>
      <c r="F800" s="256" t="str">
        <f>VLOOKUP(E800,'MÃ BV'!$C$2:$D$137,2,0)</f>
        <v>BỆNH VIỆN QUẬN 3</v>
      </c>
      <c r="G800" s="111"/>
      <c r="H800" s="111"/>
      <c r="I800" s="10"/>
      <c r="J800" s="10"/>
      <c r="K800" s="10"/>
      <c r="L800" s="10"/>
      <c r="M800" s="14"/>
    </row>
    <row r="801" spans="1:13">
      <c r="A801" s="7" t="s">
        <v>9844</v>
      </c>
      <c r="B801" s="149" t="s">
        <v>6754</v>
      </c>
      <c r="C801" s="8" t="s">
        <v>9845</v>
      </c>
      <c r="D801" s="7"/>
      <c r="E801" s="9" t="s">
        <v>8093</v>
      </c>
      <c r="F801" s="256" t="str">
        <f>VLOOKUP(E801,'MÃ BV'!$C$2:$D$137,2,0)</f>
        <v>BỆNH VIỆN QUẬN TÂN BÌNH</v>
      </c>
      <c r="G801" s="111"/>
      <c r="H801" s="111"/>
      <c r="I801" s="10"/>
      <c r="J801" s="10"/>
      <c r="K801" s="10"/>
      <c r="L801" s="10"/>
      <c r="M801" s="14"/>
    </row>
    <row r="802" spans="1:13">
      <c r="A802" s="7" t="s">
        <v>9846</v>
      </c>
      <c r="B802" s="149" t="s">
        <v>6764</v>
      </c>
      <c r="C802" s="8" t="s">
        <v>9847</v>
      </c>
      <c r="D802" s="7" t="s">
        <v>9848</v>
      </c>
      <c r="E802" s="9" t="s">
        <v>9164</v>
      </c>
      <c r="F802" s="256" t="e">
        <f>VLOOKUP(E802,'MÃ BV'!$C$2:$D$137,2,0)</f>
        <v>#N/A</v>
      </c>
      <c r="G802" s="111"/>
      <c r="H802" s="111"/>
      <c r="I802" s="10"/>
      <c r="J802" s="10"/>
      <c r="K802" s="10"/>
      <c r="L802" s="10"/>
      <c r="M802" s="14"/>
    </row>
    <row r="803" spans="1:13">
      <c r="A803" s="7" t="s">
        <v>9849</v>
      </c>
      <c r="B803" s="149" t="s">
        <v>6774</v>
      </c>
      <c r="C803" s="8" t="s">
        <v>9850</v>
      </c>
      <c r="D803" s="7" t="s">
        <v>9851</v>
      </c>
      <c r="E803" s="9" t="s">
        <v>8102</v>
      </c>
      <c r="F803" s="256" t="str">
        <f>VLOOKUP(E803,'MÃ BV'!$C$2:$D$137,2,0)</f>
        <v xml:space="preserve">BỆNH VIỆN QUẬN BÌNH TÂN </v>
      </c>
      <c r="G803" s="111"/>
      <c r="H803" s="125" t="s">
        <v>9852</v>
      </c>
      <c r="I803" s="10"/>
      <c r="J803" s="10"/>
      <c r="K803" s="10"/>
      <c r="L803" s="10"/>
      <c r="M803" s="14"/>
    </row>
    <row r="804" spans="1:13">
      <c r="A804" s="7" t="s">
        <v>9853</v>
      </c>
      <c r="B804" s="149" t="s">
        <v>6780</v>
      </c>
      <c r="C804" s="8" t="s">
        <v>9854</v>
      </c>
      <c r="D804" s="7" t="s">
        <v>9855</v>
      </c>
      <c r="E804" s="9" t="s">
        <v>8288</v>
      </c>
      <c r="F804" s="256" t="str">
        <f>VLOOKUP(E804,'MÃ BV'!$C$2:$D$137,2,0)</f>
        <v>BỆNH VIỆN QUẬN 3</v>
      </c>
      <c r="G804" s="111"/>
      <c r="H804" s="111"/>
      <c r="I804" s="10"/>
      <c r="J804" s="10"/>
      <c r="K804" s="10"/>
      <c r="L804" s="10"/>
      <c r="M804" s="14"/>
    </row>
    <row r="805" spans="1:13">
      <c r="A805" s="7" t="s">
        <v>9856</v>
      </c>
      <c r="B805" s="149" t="s">
        <v>6788</v>
      </c>
      <c r="C805" s="8" t="s">
        <v>9857</v>
      </c>
      <c r="D805" s="7" t="s">
        <v>11142</v>
      </c>
      <c r="E805" s="9" t="s">
        <v>8093</v>
      </c>
      <c r="F805" s="256" t="str">
        <f>VLOOKUP(E805,'MÃ BV'!$C$2:$D$137,2,0)</f>
        <v>BỆNH VIỆN QUẬN TÂN BÌNH</v>
      </c>
      <c r="G805" s="111"/>
      <c r="H805" s="111"/>
      <c r="I805" s="10"/>
      <c r="J805" s="10"/>
      <c r="K805" s="10"/>
      <c r="L805" s="10"/>
      <c r="M805" s="14"/>
    </row>
    <row r="806" spans="1:13">
      <c r="A806" s="7" t="s">
        <v>9858</v>
      </c>
      <c r="B806" s="149" t="s">
        <v>6795</v>
      </c>
      <c r="C806" s="8" t="s">
        <v>9859</v>
      </c>
      <c r="D806" s="7" t="s">
        <v>9860</v>
      </c>
      <c r="E806" s="9" t="s">
        <v>8087</v>
      </c>
      <c r="F806" s="256" t="str">
        <f>VLOOKUP(E806,'MÃ BV'!$C$2:$D$137,2,0)</f>
        <v xml:space="preserve">BỆNH VIỆN QUẬN BÌNH THẠNH </v>
      </c>
      <c r="G806" s="111"/>
      <c r="H806" s="111"/>
      <c r="I806" s="10"/>
      <c r="J806" s="10"/>
      <c r="K806" s="10"/>
      <c r="L806" s="10"/>
      <c r="M806" s="14"/>
    </row>
    <row r="807" spans="1:13">
      <c r="A807" s="7" t="s">
        <v>9861</v>
      </c>
      <c r="B807" s="149" t="s">
        <v>6809</v>
      </c>
      <c r="C807" s="8" t="s">
        <v>9862</v>
      </c>
      <c r="D807" s="7"/>
      <c r="E807" s="9" t="s">
        <v>8191</v>
      </c>
      <c r="F807" s="256" t="str">
        <f>VLOOKUP(E807,'MÃ BV'!$C$2:$D$137,2,0)</f>
        <v>BỆNH VIỆN QUẬN 11</v>
      </c>
      <c r="G807" s="111"/>
      <c r="H807" s="111"/>
      <c r="I807" s="10"/>
      <c r="J807" s="10"/>
      <c r="K807" s="10"/>
      <c r="L807" s="10"/>
      <c r="M807" s="14"/>
    </row>
    <row r="808" spans="1:13">
      <c r="A808" s="7" t="s">
        <v>9863</v>
      </c>
      <c r="B808" s="149" t="s">
        <v>6821</v>
      </c>
      <c r="C808" s="8" t="s">
        <v>9864</v>
      </c>
      <c r="D808" s="7"/>
      <c r="E808" s="9" t="s">
        <v>8098</v>
      </c>
      <c r="F808" s="256" t="str">
        <f>VLOOKUP(E808,'MÃ BV'!$C$2:$D$137,2,0)</f>
        <v>BỆNH VIỆN QUẬN TÂN PHÚ</v>
      </c>
      <c r="G808" s="111"/>
      <c r="H808" s="111"/>
      <c r="I808" s="10"/>
      <c r="J808" s="10"/>
      <c r="K808" s="10"/>
      <c r="L808" s="10"/>
      <c r="M808" s="14"/>
    </row>
    <row r="809" spans="1:13">
      <c r="A809" s="7" t="s">
        <v>9865</v>
      </c>
      <c r="B809" s="149" t="s">
        <v>6830</v>
      </c>
      <c r="C809" s="8" t="s">
        <v>9866</v>
      </c>
      <c r="D809" s="7"/>
      <c r="E809" s="9" t="s">
        <v>8098</v>
      </c>
      <c r="F809" s="256" t="str">
        <f>VLOOKUP(E809,'MÃ BV'!$C$2:$D$137,2,0)</f>
        <v>BỆNH VIỆN QUẬN TÂN PHÚ</v>
      </c>
      <c r="G809" s="111"/>
      <c r="H809" s="111"/>
      <c r="I809" s="10"/>
      <c r="J809" s="10"/>
      <c r="K809" s="10"/>
      <c r="L809" s="10"/>
      <c r="M809" s="14"/>
    </row>
    <row r="810" spans="1:13">
      <c r="A810" s="7" t="s">
        <v>9867</v>
      </c>
      <c r="B810" s="149" t="s">
        <v>6841</v>
      </c>
      <c r="C810" s="8" t="s">
        <v>9868</v>
      </c>
      <c r="D810" s="82" t="s">
        <v>12809</v>
      </c>
      <c r="E810" s="9" t="s">
        <v>8300</v>
      </c>
      <c r="F810" s="256" t="str">
        <f>VLOOKUP(E810,'MÃ BV'!$C$2:$D$137,2,0)</f>
        <v xml:space="preserve">BỆNH VIỆN CẤP CỨU TRƯNG VƯƠNG </v>
      </c>
      <c r="G810" s="111"/>
      <c r="H810" s="111"/>
      <c r="I810" s="10"/>
      <c r="J810" s="10"/>
      <c r="K810" s="10"/>
      <c r="L810" s="10"/>
      <c r="M810" s="14"/>
    </row>
    <row r="811" spans="1:13">
      <c r="A811" s="7" t="s">
        <v>9869</v>
      </c>
      <c r="B811" s="149" t="s">
        <v>6851</v>
      </c>
      <c r="C811" s="8" t="s">
        <v>6854</v>
      </c>
      <c r="D811" s="7" t="s">
        <v>9870</v>
      </c>
      <c r="E811" s="9" t="s">
        <v>8098</v>
      </c>
      <c r="F811" s="256" t="str">
        <f>VLOOKUP(E811,'MÃ BV'!$C$2:$D$137,2,0)</f>
        <v>BỆNH VIỆN QUẬN TÂN PHÚ</v>
      </c>
      <c r="G811" s="111"/>
      <c r="H811" s="111"/>
      <c r="I811" s="10"/>
      <c r="J811" s="10"/>
      <c r="K811" s="10"/>
      <c r="L811" s="10"/>
      <c r="M811" s="14"/>
    </row>
    <row r="812" spans="1:13">
      <c r="A812" s="7" t="s">
        <v>9871</v>
      </c>
      <c r="B812" s="149" t="s">
        <v>6865</v>
      </c>
      <c r="C812" s="8" t="s">
        <v>9199</v>
      </c>
      <c r="D812" s="7" t="s">
        <v>9872</v>
      </c>
      <c r="E812" s="9" t="s">
        <v>8162</v>
      </c>
      <c r="F812" s="256" t="str">
        <f>VLOOKUP(E812,'MÃ BV'!$C$2:$D$137,2,0)</f>
        <v xml:space="preserve">BỆNH VIỆN NHÂN DÂN GIA ĐỊNH </v>
      </c>
      <c r="G812" s="111"/>
      <c r="H812" s="111"/>
      <c r="I812" s="10"/>
      <c r="J812" s="10"/>
      <c r="K812" s="10"/>
      <c r="L812" s="10"/>
      <c r="M812" s="14"/>
    </row>
    <row r="813" spans="1:13">
      <c r="A813" s="7" t="s">
        <v>9873</v>
      </c>
      <c r="B813" s="149" t="s">
        <v>6871</v>
      </c>
      <c r="C813" s="8" t="s">
        <v>9874</v>
      </c>
      <c r="D813" s="7" t="s">
        <v>9875</v>
      </c>
      <c r="E813" s="9" t="s">
        <v>8247</v>
      </c>
      <c r="F813" s="256" t="str">
        <f>VLOOKUP(E813,'MÃ BV'!$C$2:$D$137,2,0)</f>
        <v xml:space="preserve">BỆNH VIỆN ĐA KHOA HOÀN MỸ SÀI GÒN </v>
      </c>
      <c r="G813" s="111"/>
      <c r="H813" s="111"/>
      <c r="I813" s="10"/>
      <c r="J813" s="10"/>
      <c r="K813" s="10"/>
      <c r="L813" s="10"/>
      <c r="M813" s="14"/>
    </row>
    <row r="814" spans="1:13">
      <c r="A814" s="7" t="s">
        <v>9876</v>
      </c>
      <c r="B814" s="149" t="s">
        <v>6883</v>
      </c>
      <c r="C814" s="8" t="s">
        <v>9877</v>
      </c>
      <c r="D814" s="7" t="s">
        <v>9878</v>
      </c>
      <c r="E814" s="9" t="s">
        <v>8098</v>
      </c>
      <c r="F814" s="256" t="str">
        <f>VLOOKUP(E814,'MÃ BV'!$C$2:$D$137,2,0)</f>
        <v>BỆNH VIỆN QUẬN TÂN PHÚ</v>
      </c>
      <c r="G814" s="111"/>
      <c r="H814" s="111"/>
      <c r="I814" s="10"/>
      <c r="J814" s="10"/>
      <c r="K814" s="10"/>
      <c r="L814" s="10"/>
      <c r="M814" s="14"/>
    </row>
    <row r="815" spans="1:13">
      <c r="A815" s="7" t="s">
        <v>9879</v>
      </c>
      <c r="B815" s="149" t="s">
        <v>6892</v>
      </c>
      <c r="C815" s="8" t="s">
        <v>9880</v>
      </c>
      <c r="D815" s="7"/>
      <c r="E815" s="9" t="s">
        <v>8098</v>
      </c>
      <c r="F815" s="256" t="str">
        <f>VLOOKUP(E815,'MÃ BV'!$C$2:$D$137,2,0)</f>
        <v>BỆNH VIỆN QUẬN TÂN PHÚ</v>
      </c>
      <c r="G815" s="111"/>
      <c r="H815" s="111"/>
      <c r="I815" s="10"/>
      <c r="J815" s="10"/>
      <c r="K815" s="10"/>
      <c r="L815" s="10"/>
      <c r="M815" s="14"/>
    </row>
    <row r="816" spans="1:13">
      <c r="A816" s="7" t="s">
        <v>9881</v>
      </c>
      <c r="B816" s="149" t="s">
        <v>9882</v>
      </c>
      <c r="C816" s="8"/>
      <c r="D816" s="7"/>
      <c r="E816" s="9"/>
      <c r="F816" s="256" t="e">
        <f>VLOOKUP(E816,'MÃ BV'!$C$2:$D$137,2,0)</f>
        <v>#N/A</v>
      </c>
      <c r="G816" s="111"/>
      <c r="H816" s="111"/>
      <c r="I816" s="10"/>
      <c r="J816" s="10"/>
      <c r="K816" s="10"/>
      <c r="L816" s="10"/>
      <c r="M816" s="14"/>
    </row>
    <row r="817" spans="1:13">
      <c r="A817" s="7" t="s">
        <v>9883</v>
      </c>
      <c r="B817" s="149" t="s">
        <v>6907</v>
      </c>
      <c r="C817" s="8" t="s">
        <v>9884</v>
      </c>
      <c r="D817" s="7"/>
      <c r="E817" s="9" t="s">
        <v>8162</v>
      </c>
      <c r="F817" s="256" t="str">
        <f>VLOOKUP(E817,'MÃ BV'!$C$2:$D$137,2,0)</f>
        <v xml:space="preserve">BỆNH VIỆN NHÂN DÂN GIA ĐỊNH </v>
      </c>
      <c r="G817" s="111"/>
      <c r="H817" s="111"/>
      <c r="I817" s="10"/>
      <c r="J817" s="10"/>
      <c r="K817" s="10"/>
      <c r="L817" s="10"/>
      <c r="M817" s="14"/>
    </row>
    <row r="818" spans="1:13">
      <c r="A818" s="7" t="s">
        <v>9885</v>
      </c>
      <c r="B818" s="149" t="s">
        <v>6916</v>
      </c>
      <c r="C818" s="8"/>
      <c r="D818" s="7"/>
      <c r="E818" s="9"/>
      <c r="F818" s="256" t="e">
        <f>VLOOKUP(E818,'MÃ BV'!$C$2:$D$137,2,0)</f>
        <v>#N/A</v>
      </c>
      <c r="G818" s="111"/>
      <c r="H818" s="111"/>
      <c r="I818" s="10"/>
      <c r="J818" s="10"/>
      <c r="K818" s="10"/>
      <c r="L818" s="10"/>
      <c r="M818" s="14"/>
    </row>
    <row r="819" spans="1:13">
      <c r="A819" s="7" t="s">
        <v>9886</v>
      </c>
      <c r="B819" s="149" t="s">
        <v>6924</v>
      </c>
      <c r="C819" s="8"/>
      <c r="D819" s="7"/>
      <c r="E819" s="9"/>
      <c r="F819" s="256" t="e">
        <f>VLOOKUP(E819,'MÃ BV'!$C$2:$D$137,2,0)</f>
        <v>#N/A</v>
      </c>
      <c r="G819" s="111"/>
      <c r="H819" s="111"/>
      <c r="I819" s="10"/>
      <c r="J819" s="10"/>
      <c r="K819" s="10"/>
      <c r="L819" s="10"/>
      <c r="M819" s="14"/>
    </row>
    <row r="820" spans="1:13">
      <c r="A820" s="7" t="s">
        <v>9887</v>
      </c>
      <c r="B820" s="149" t="s">
        <v>6931</v>
      </c>
      <c r="C820" s="8" t="s">
        <v>9888</v>
      </c>
      <c r="D820" s="7"/>
      <c r="E820" s="9" t="s">
        <v>8098</v>
      </c>
      <c r="F820" s="256" t="str">
        <f>VLOOKUP(E820,'MÃ BV'!$C$2:$D$137,2,0)</f>
        <v>BỆNH VIỆN QUẬN TÂN PHÚ</v>
      </c>
      <c r="G820" s="111"/>
      <c r="H820" s="111"/>
      <c r="I820" s="10"/>
      <c r="J820" s="10"/>
      <c r="K820" s="10"/>
      <c r="L820" s="10"/>
      <c r="M820" s="14"/>
    </row>
    <row r="821" spans="1:13">
      <c r="A821" s="7" t="s">
        <v>9889</v>
      </c>
      <c r="B821" s="149" t="s">
        <v>6944</v>
      </c>
      <c r="C821" s="8" t="s">
        <v>9890</v>
      </c>
      <c r="D821" s="7" t="s">
        <v>9891</v>
      </c>
      <c r="E821" s="9" t="s">
        <v>8236</v>
      </c>
      <c r="F821" s="256" t="str">
        <f>VLOOKUP(E821,'MÃ BV'!$C$2:$D$137,2,0)</f>
        <v>PHÒNG KHÁM ĐA KHOA (THUỘC  CP TTYK THÀNH CÔNG )</v>
      </c>
      <c r="G821" s="111"/>
      <c r="H821" s="111"/>
      <c r="I821" s="10"/>
      <c r="J821" s="10"/>
      <c r="K821" s="10"/>
      <c r="L821" s="10"/>
      <c r="M821" s="14"/>
    </row>
    <row r="822" spans="1:13">
      <c r="A822" s="7" t="s">
        <v>9892</v>
      </c>
      <c r="B822" s="149" t="s">
        <v>6951</v>
      </c>
      <c r="C822" s="8" t="s">
        <v>9893</v>
      </c>
      <c r="D822" s="7" t="s">
        <v>9894</v>
      </c>
      <c r="E822" s="9" t="s">
        <v>8093</v>
      </c>
      <c r="F822" s="256" t="str">
        <f>VLOOKUP(E822,'MÃ BV'!$C$2:$D$137,2,0)</f>
        <v>BỆNH VIỆN QUẬN TÂN BÌNH</v>
      </c>
      <c r="G822" s="111"/>
      <c r="H822" s="111"/>
      <c r="I822" s="10"/>
      <c r="J822" s="10"/>
      <c r="K822" s="10"/>
      <c r="L822" s="10"/>
      <c r="M822" s="14"/>
    </row>
    <row r="823" spans="1:13">
      <c r="A823" s="7" t="s">
        <v>9895</v>
      </c>
      <c r="B823" s="149" t="s">
        <v>6958</v>
      </c>
      <c r="C823" s="8" t="s">
        <v>9896</v>
      </c>
      <c r="D823" s="7" t="s">
        <v>9897</v>
      </c>
      <c r="E823" s="9" t="s">
        <v>8078</v>
      </c>
      <c r="F823" s="256" t="str">
        <f>VLOOKUP(E823,'MÃ BV'!$C$2:$D$137,2,0)</f>
        <v xml:space="preserve">BỆNH VIỆN THỐNG  NHẤT </v>
      </c>
      <c r="G823" s="111"/>
      <c r="H823" s="111"/>
      <c r="I823" s="10"/>
      <c r="J823" s="10"/>
      <c r="K823" s="10"/>
      <c r="L823" s="10"/>
      <c r="M823" s="14"/>
    </row>
    <row r="824" spans="1:13">
      <c r="A824" s="7" t="s">
        <v>9898</v>
      </c>
      <c r="B824" s="149" t="s">
        <v>6970</v>
      </c>
      <c r="C824" s="8" t="s">
        <v>9899</v>
      </c>
      <c r="D824" s="7" t="s">
        <v>9900</v>
      </c>
      <c r="E824" s="9" t="s">
        <v>12929</v>
      </c>
      <c r="F824" s="256" t="e">
        <f>VLOOKUP(E824,'MÃ BV'!$C$2:$D$137,2,0)</f>
        <v>#N/A</v>
      </c>
      <c r="G824" s="111"/>
      <c r="H824" s="111"/>
      <c r="I824" s="10"/>
      <c r="J824" s="10"/>
      <c r="K824" s="10"/>
      <c r="L824" s="10"/>
      <c r="M824" s="14"/>
    </row>
    <row r="825" spans="1:13">
      <c r="A825" s="7" t="s">
        <v>9901</v>
      </c>
      <c r="B825" s="149" t="s">
        <v>6981</v>
      </c>
      <c r="C825" s="8" t="s">
        <v>9902</v>
      </c>
      <c r="D825" s="152">
        <v>7931055388</v>
      </c>
      <c r="E825" s="9" t="s">
        <v>8093</v>
      </c>
      <c r="F825" s="256" t="str">
        <f>VLOOKUP(E825,'MÃ BV'!$C$2:$D$137,2,0)</f>
        <v>BỆNH VIỆN QUẬN TÂN BÌNH</v>
      </c>
      <c r="G825" s="111"/>
      <c r="H825" s="111"/>
      <c r="I825" s="10"/>
      <c r="J825" s="10"/>
      <c r="K825" s="10"/>
      <c r="L825" s="10"/>
      <c r="M825" s="14"/>
    </row>
    <row r="826" spans="1:13">
      <c r="A826" s="7" t="s">
        <v>9903</v>
      </c>
      <c r="B826" s="149" t="s">
        <v>6988</v>
      </c>
      <c r="C826" s="8" t="s">
        <v>9904</v>
      </c>
      <c r="D826" s="152">
        <v>7935418038</v>
      </c>
      <c r="E826" s="9" t="s">
        <v>8093</v>
      </c>
      <c r="F826" s="256" t="str">
        <f>VLOOKUP(E826,'MÃ BV'!$C$2:$D$137,2,0)</f>
        <v>BỆNH VIỆN QUẬN TÂN BÌNH</v>
      </c>
      <c r="G826" s="111"/>
      <c r="H826" s="111"/>
      <c r="I826" s="10"/>
      <c r="J826" s="10"/>
      <c r="K826" s="10"/>
      <c r="L826" s="10"/>
      <c r="M826" s="14"/>
    </row>
    <row r="827" spans="1:13">
      <c r="A827" s="7" t="s">
        <v>9905</v>
      </c>
      <c r="B827" s="149" t="s">
        <v>6994</v>
      </c>
      <c r="C827" s="8" t="s">
        <v>9906</v>
      </c>
      <c r="D827" s="152">
        <v>8421183330</v>
      </c>
      <c r="E827" s="9" t="s">
        <v>8093</v>
      </c>
      <c r="F827" s="256" t="str">
        <f>VLOOKUP(E827,'MÃ BV'!$C$2:$D$137,2,0)</f>
        <v>BỆNH VIỆN QUẬN TÂN BÌNH</v>
      </c>
      <c r="G827" s="111"/>
      <c r="H827" s="111"/>
      <c r="I827" s="10"/>
      <c r="J827" s="10"/>
      <c r="K827" s="10"/>
      <c r="L827" s="10"/>
      <c r="M827" s="14"/>
    </row>
    <row r="828" spans="1:13">
      <c r="A828" s="7" t="s">
        <v>9907</v>
      </c>
      <c r="B828" s="149" t="s">
        <v>7002</v>
      </c>
      <c r="C828" s="8" t="s">
        <v>9908</v>
      </c>
      <c r="D828" s="152">
        <v>8722443101</v>
      </c>
      <c r="E828" s="9" t="s">
        <v>8078</v>
      </c>
      <c r="F828" s="256" t="str">
        <f>VLOOKUP(E828,'MÃ BV'!$C$2:$D$137,2,0)</f>
        <v xml:space="preserve">BỆNH VIỆN THỐNG  NHẤT </v>
      </c>
      <c r="G828" s="111"/>
      <c r="H828" s="111"/>
      <c r="I828" s="10"/>
      <c r="J828" s="10"/>
      <c r="K828" s="10"/>
      <c r="L828" s="10"/>
      <c r="M828" s="14"/>
    </row>
    <row r="829" spans="1:13">
      <c r="A829" s="7" t="s">
        <v>9909</v>
      </c>
      <c r="B829" s="149" t="s">
        <v>7013</v>
      </c>
      <c r="C829" s="8" t="s">
        <v>9910</v>
      </c>
      <c r="D829" s="7" t="s">
        <v>9911</v>
      </c>
      <c r="E829" s="9" t="s">
        <v>8087</v>
      </c>
      <c r="F829" s="256" t="str">
        <f>VLOOKUP(E829,'MÃ BV'!$C$2:$D$137,2,0)</f>
        <v xml:space="preserve">BỆNH VIỆN QUẬN BÌNH THẠNH </v>
      </c>
      <c r="G829" s="111"/>
      <c r="H829" s="111"/>
      <c r="I829" s="10"/>
      <c r="J829" s="10"/>
      <c r="K829" s="10"/>
      <c r="L829" s="10"/>
      <c r="M829" s="14"/>
    </row>
    <row r="830" spans="1:13">
      <c r="A830" s="7" t="s">
        <v>9912</v>
      </c>
      <c r="B830" s="149" t="s">
        <v>7025</v>
      </c>
      <c r="C830" s="8" t="s">
        <v>9913</v>
      </c>
      <c r="D830" s="7" t="s">
        <v>9914</v>
      </c>
      <c r="E830" s="9" t="s">
        <v>8098</v>
      </c>
      <c r="F830" s="256" t="str">
        <f>VLOOKUP(E830,'MÃ BV'!$C$2:$D$137,2,0)</f>
        <v>BỆNH VIỆN QUẬN TÂN PHÚ</v>
      </c>
      <c r="G830" s="111"/>
      <c r="H830" s="111"/>
      <c r="I830" s="10"/>
      <c r="J830" s="10"/>
      <c r="K830" s="10"/>
      <c r="L830" s="10"/>
      <c r="M830" s="14"/>
    </row>
    <row r="831" spans="1:13">
      <c r="A831" s="7" t="s">
        <v>9915</v>
      </c>
      <c r="B831" s="149" t="s">
        <v>7037</v>
      </c>
      <c r="C831" s="8" t="s">
        <v>9916</v>
      </c>
      <c r="D831" s="7"/>
      <c r="E831" s="9" t="s">
        <v>8078</v>
      </c>
      <c r="F831" s="256" t="str">
        <f>VLOOKUP(E831,'MÃ BV'!$C$2:$D$137,2,0)</f>
        <v xml:space="preserve">BỆNH VIỆN THỐNG  NHẤT </v>
      </c>
      <c r="G831" s="111"/>
      <c r="H831" s="111"/>
      <c r="I831" s="10"/>
      <c r="J831" s="10"/>
      <c r="K831" s="10"/>
      <c r="L831" s="10"/>
      <c r="M831" s="14"/>
    </row>
    <row r="832" spans="1:13">
      <c r="A832" s="7" t="s">
        <v>9917</v>
      </c>
      <c r="B832" s="149" t="s">
        <v>7052</v>
      </c>
      <c r="C832" s="8" t="s">
        <v>9918</v>
      </c>
      <c r="D832" s="7" t="s">
        <v>9919</v>
      </c>
      <c r="E832" s="9" t="s">
        <v>8300</v>
      </c>
      <c r="F832" s="256" t="str">
        <f>VLOOKUP(E832,'MÃ BV'!$C$2:$D$137,2,0)</f>
        <v xml:space="preserve">BỆNH VIỆN CẤP CỨU TRƯNG VƯƠNG </v>
      </c>
      <c r="G832" s="111"/>
      <c r="H832" s="111"/>
      <c r="I832" s="10"/>
      <c r="J832" s="10"/>
      <c r="K832" s="10"/>
      <c r="L832" s="10"/>
      <c r="M832" s="14"/>
    </row>
    <row r="833" spans="1:13">
      <c r="A833" s="7" t="s">
        <v>9920</v>
      </c>
      <c r="B833" s="149" t="s">
        <v>7059</v>
      </c>
      <c r="C833" s="8" t="s">
        <v>9921</v>
      </c>
      <c r="D833" s="7"/>
      <c r="E833" s="9" t="s">
        <v>8093</v>
      </c>
      <c r="F833" s="256" t="str">
        <f>VLOOKUP(E833,'MÃ BV'!$C$2:$D$137,2,0)</f>
        <v>BỆNH VIỆN QUẬN TÂN BÌNH</v>
      </c>
      <c r="G833" s="111"/>
      <c r="H833" s="111"/>
      <c r="I833" s="10"/>
      <c r="J833" s="10"/>
      <c r="K833" s="10"/>
      <c r="L833" s="10"/>
      <c r="M833" s="14"/>
    </row>
    <row r="834" spans="1:13">
      <c r="A834" s="7" t="s">
        <v>9922</v>
      </c>
      <c r="B834" s="149" t="s">
        <v>7072</v>
      </c>
      <c r="C834" s="8" t="s">
        <v>9923</v>
      </c>
      <c r="D834" s="7" t="s">
        <v>9924</v>
      </c>
      <c r="E834" s="9" t="s">
        <v>8098</v>
      </c>
      <c r="F834" s="256" t="str">
        <f>VLOOKUP(E834,'MÃ BV'!$C$2:$D$137,2,0)</f>
        <v>BỆNH VIỆN QUẬN TÂN PHÚ</v>
      </c>
      <c r="G834" s="111"/>
      <c r="H834" s="111"/>
      <c r="I834" s="10"/>
      <c r="J834" s="10"/>
      <c r="K834" s="10"/>
      <c r="L834" s="10"/>
      <c r="M834" s="14"/>
    </row>
    <row r="835" spans="1:13">
      <c r="A835" s="7" t="s">
        <v>9925</v>
      </c>
      <c r="B835" s="149" t="s">
        <v>7082</v>
      </c>
      <c r="C835" s="8" t="s">
        <v>9926</v>
      </c>
      <c r="D835" s="7"/>
      <c r="E835" s="9" t="s">
        <v>8162</v>
      </c>
      <c r="F835" s="256" t="str">
        <f>VLOOKUP(E835,'MÃ BV'!$C$2:$D$137,2,0)</f>
        <v xml:space="preserve">BỆNH VIỆN NHÂN DÂN GIA ĐỊNH </v>
      </c>
      <c r="G835" s="111"/>
      <c r="H835" s="111"/>
      <c r="I835" s="10"/>
      <c r="J835" s="10"/>
      <c r="K835" s="10"/>
      <c r="L835" s="10"/>
      <c r="M835" s="14"/>
    </row>
    <row r="836" spans="1:13">
      <c r="A836" s="7" t="s">
        <v>9927</v>
      </c>
      <c r="B836" s="149" t="s">
        <v>7089</v>
      </c>
      <c r="C836" s="8" t="s">
        <v>9928</v>
      </c>
      <c r="D836" s="7"/>
      <c r="E836" s="9" t="s">
        <v>9065</v>
      </c>
      <c r="F836" s="256" t="str">
        <f>VLOOKUP(E836,'MÃ BV'!$C$2:$D$137,2,0)</f>
        <v>PHÒNG KHÁM ĐA KHOA (THUỘC  Cty TNHH MTV TMDV Y TẾ TÂN BÌNH)</v>
      </c>
      <c r="G836" s="111"/>
      <c r="H836" s="111"/>
      <c r="I836" s="10"/>
      <c r="J836" s="10"/>
      <c r="K836" s="10"/>
      <c r="L836" s="10"/>
      <c r="M836" s="14"/>
    </row>
    <row r="837" spans="1:13">
      <c r="A837" s="7" t="s">
        <v>9929</v>
      </c>
      <c r="B837" s="149" t="s">
        <v>7101</v>
      </c>
      <c r="C837" s="8" t="s">
        <v>30842</v>
      </c>
      <c r="D837" s="7" t="s">
        <v>30843</v>
      </c>
      <c r="E837" s="9" t="s">
        <v>8093</v>
      </c>
      <c r="F837" s="256" t="str">
        <f>VLOOKUP(E837,'MÃ BV'!$C$2:$D$137,2,0)</f>
        <v>BỆNH VIỆN QUẬN TÂN BÌNH</v>
      </c>
      <c r="G837" s="111"/>
      <c r="H837" s="111"/>
      <c r="I837" s="10"/>
      <c r="J837" s="10"/>
      <c r="K837" s="10"/>
      <c r="L837" s="10"/>
      <c r="M837" s="14"/>
    </row>
    <row r="838" spans="1:13">
      <c r="A838" s="7" t="s">
        <v>9930</v>
      </c>
      <c r="B838" s="149" t="s">
        <v>7107</v>
      </c>
      <c r="C838" s="8" t="s">
        <v>9931</v>
      </c>
      <c r="D838" s="7" t="s">
        <v>9932</v>
      </c>
      <c r="E838" s="9" t="s">
        <v>12926</v>
      </c>
      <c r="F838" s="256" t="e">
        <f>VLOOKUP(E838,'MÃ BV'!$C$2:$D$137,2,0)</f>
        <v>#N/A</v>
      </c>
      <c r="G838" s="111"/>
      <c r="H838" s="111"/>
      <c r="I838" s="10"/>
      <c r="J838" s="10"/>
      <c r="K838" s="10"/>
      <c r="L838" s="10"/>
      <c r="M838" s="14"/>
    </row>
    <row r="839" spans="1:13">
      <c r="A839" s="7" t="s">
        <v>9933</v>
      </c>
      <c r="B839" s="149" t="s">
        <v>7118</v>
      </c>
      <c r="C839" s="8" t="s">
        <v>9934</v>
      </c>
      <c r="D839" s="7"/>
      <c r="E839" s="9" t="s">
        <v>8939</v>
      </c>
      <c r="F839" s="256" t="e">
        <f>VLOOKUP(E839,'MÃ BV'!$C$2:$D$137,2,0)</f>
        <v>#N/A</v>
      </c>
      <c r="G839" s="111"/>
      <c r="H839" s="111"/>
      <c r="I839" s="10"/>
      <c r="J839" s="10"/>
      <c r="K839" s="10"/>
      <c r="L839" s="10"/>
      <c r="M839" s="14"/>
    </row>
    <row r="840" spans="1:13">
      <c r="A840" s="7" t="s">
        <v>9935</v>
      </c>
      <c r="B840" s="149" t="s">
        <v>7126</v>
      </c>
      <c r="C840" s="8" t="s">
        <v>9936</v>
      </c>
      <c r="D840" s="7"/>
      <c r="E840" s="9"/>
      <c r="F840" s="256" t="e">
        <f>VLOOKUP(E840,'MÃ BV'!$C$2:$D$137,2,0)</f>
        <v>#N/A</v>
      </c>
      <c r="G840" s="111"/>
      <c r="H840" s="111"/>
      <c r="I840" s="10"/>
      <c r="J840" s="10"/>
      <c r="K840" s="10"/>
      <c r="L840" s="10"/>
      <c r="M840" s="14"/>
    </row>
    <row r="841" spans="1:13">
      <c r="A841" s="7" t="s">
        <v>9937</v>
      </c>
      <c r="B841" s="149" t="s">
        <v>7132</v>
      </c>
      <c r="C841" s="8" t="s">
        <v>9938</v>
      </c>
      <c r="D841" s="7"/>
      <c r="E841" s="9" t="s">
        <v>8191</v>
      </c>
      <c r="F841" s="256" t="str">
        <f>VLOOKUP(E841,'MÃ BV'!$C$2:$D$137,2,0)</f>
        <v>BỆNH VIỆN QUẬN 11</v>
      </c>
      <c r="G841" s="111"/>
      <c r="H841" s="111"/>
      <c r="I841" s="10"/>
      <c r="J841" s="10"/>
      <c r="K841" s="10"/>
      <c r="L841" s="10"/>
      <c r="M841" s="14"/>
    </row>
    <row r="842" spans="1:13">
      <c r="A842" s="7" t="s">
        <v>9939</v>
      </c>
      <c r="B842" s="149" t="s">
        <v>7139</v>
      </c>
      <c r="C842" s="8" t="s">
        <v>9940</v>
      </c>
      <c r="D842" s="7" t="s">
        <v>9941</v>
      </c>
      <c r="E842" s="9" t="s">
        <v>12926</v>
      </c>
      <c r="F842" s="256" t="e">
        <f>VLOOKUP(E842,'MÃ BV'!$C$2:$D$137,2,0)</f>
        <v>#N/A</v>
      </c>
      <c r="G842" s="111"/>
      <c r="H842" s="111"/>
      <c r="I842" s="10"/>
      <c r="J842" s="10"/>
      <c r="K842" s="10"/>
      <c r="L842" s="10"/>
      <c r="M842" s="14"/>
    </row>
    <row r="843" spans="1:13">
      <c r="A843" s="7" t="s">
        <v>9942</v>
      </c>
      <c r="B843" s="149" t="s">
        <v>7148</v>
      </c>
      <c r="C843" s="8" t="s">
        <v>9943</v>
      </c>
      <c r="D843" s="7"/>
      <c r="E843" s="9" t="s">
        <v>8247</v>
      </c>
      <c r="F843" s="256" t="str">
        <f>VLOOKUP(E843,'MÃ BV'!$C$2:$D$137,2,0)</f>
        <v xml:space="preserve">BỆNH VIỆN ĐA KHOA HOÀN MỸ SÀI GÒN </v>
      </c>
      <c r="G843" s="111"/>
      <c r="H843" s="111"/>
      <c r="I843" s="10"/>
      <c r="J843" s="10"/>
      <c r="K843" s="10"/>
      <c r="L843" s="10"/>
      <c r="M843" s="14"/>
    </row>
    <row r="844" spans="1:13">
      <c r="A844" s="7" t="s">
        <v>9944</v>
      </c>
      <c r="B844" s="149" t="s">
        <v>7155</v>
      </c>
      <c r="C844" s="8" t="s">
        <v>9945</v>
      </c>
      <c r="D844" s="7" t="s">
        <v>9946</v>
      </c>
      <c r="E844" s="9" t="s">
        <v>8102</v>
      </c>
      <c r="F844" s="256" t="str">
        <f>VLOOKUP(E844,'MÃ BV'!$C$2:$D$137,2,0)</f>
        <v xml:space="preserve">BỆNH VIỆN QUẬN BÌNH TÂN </v>
      </c>
      <c r="G844" s="111"/>
      <c r="H844" s="111"/>
      <c r="I844" s="10"/>
      <c r="J844" s="10"/>
      <c r="K844" s="10"/>
      <c r="L844" s="10"/>
      <c r="M844" s="14"/>
    </row>
    <row r="845" spans="1:13">
      <c r="A845" s="7" t="s">
        <v>9947</v>
      </c>
      <c r="B845" s="149" t="s">
        <v>7162</v>
      </c>
      <c r="C845" s="8" t="s">
        <v>9948</v>
      </c>
      <c r="D845" s="7" t="s">
        <v>9949</v>
      </c>
      <c r="E845" s="9" t="s">
        <v>12930</v>
      </c>
      <c r="F845" s="256" t="e">
        <f>VLOOKUP(E845,'MÃ BV'!$C$2:$D$137,2,0)</f>
        <v>#N/A</v>
      </c>
      <c r="G845" s="111"/>
      <c r="H845" s="111"/>
      <c r="I845" s="10"/>
      <c r="J845" s="10"/>
      <c r="K845" s="10"/>
      <c r="L845" s="10"/>
      <c r="M845" s="14"/>
    </row>
    <row r="846" spans="1:13">
      <c r="A846" s="7" t="s">
        <v>9950</v>
      </c>
      <c r="B846" s="149" t="s">
        <v>7168</v>
      </c>
      <c r="C846" s="8" t="s">
        <v>9951</v>
      </c>
      <c r="D846" s="7"/>
      <c r="E846" s="9" t="s">
        <v>9164</v>
      </c>
      <c r="F846" s="256" t="e">
        <f>VLOOKUP(E846,'MÃ BV'!$C$2:$D$137,2,0)</f>
        <v>#N/A</v>
      </c>
      <c r="G846" s="111"/>
      <c r="H846" s="111"/>
      <c r="I846" s="10"/>
      <c r="J846" s="10"/>
      <c r="K846" s="10"/>
      <c r="L846" s="10"/>
      <c r="M846" s="14"/>
    </row>
    <row r="847" spans="1:13">
      <c r="A847" s="7" t="s">
        <v>9952</v>
      </c>
      <c r="B847" s="149" t="s">
        <v>7173</v>
      </c>
      <c r="C847" s="8" t="s">
        <v>9953</v>
      </c>
      <c r="D847" s="7"/>
      <c r="E847" s="9" t="s">
        <v>9164</v>
      </c>
      <c r="F847" s="256" t="e">
        <f>VLOOKUP(E847,'MÃ BV'!$C$2:$D$137,2,0)</f>
        <v>#N/A</v>
      </c>
      <c r="G847" s="111"/>
      <c r="H847" s="111"/>
      <c r="I847" s="10"/>
      <c r="J847" s="10"/>
      <c r="K847" s="10"/>
      <c r="L847" s="10"/>
      <c r="M847" s="14"/>
    </row>
    <row r="848" spans="1:13">
      <c r="A848" s="7" t="s">
        <v>9954</v>
      </c>
      <c r="B848" s="149" t="s">
        <v>7180</v>
      </c>
      <c r="C848" s="8" t="s">
        <v>9955</v>
      </c>
      <c r="D848" s="7"/>
      <c r="E848" s="9" t="s">
        <v>8203</v>
      </c>
      <c r="F848" s="256" t="str">
        <f>VLOOKUP(E848,'MÃ BV'!$C$2:$D$137,2,0)</f>
        <v>BỆNH VIỆN ĐA KHOA TƯ NHÂN XUYÊN Á</v>
      </c>
      <c r="G848" s="111"/>
      <c r="H848" s="111"/>
      <c r="I848" s="10"/>
      <c r="J848" s="10"/>
      <c r="K848" s="10"/>
      <c r="L848" s="10"/>
      <c r="M848" s="14"/>
    </row>
    <row r="849" spans="1:13">
      <c r="A849" s="7" t="s">
        <v>9956</v>
      </c>
      <c r="B849" s="149" t="s">
        <v>7187</v>
      </c>
      <c r="C849" s="8" t="s">
        <v>9957</v>
      </c>
      <c r="D849" s="7"/>
      <c r="E849" s="9" t="s">
        <v>8212</v>
      </c>
      <c r="F849" s="256" t="str">
        <f>VLOOKUP(E849,'MÃ BV'!$C$2:$D$137,2,0)</f>
        <v>BỆNH VIỆN QUẬN 6</v>
      </c>
      <c r="G849" s="111"/>
      <c r="H849" s="111"/>
      <c r="I849" s="10"/>
      <c r="J849" s="10"/>
      <c r="K849" s="10"/>
      <c r="L849" s="10"/>
      <c r="M849" s="14"/>
    </row>
    <row r="850" spans="1:13">
      <c r="A850" s="7" t="s">
        <v>9958</v>
      </c>
      <c r="B850" s="149" t="s">
        <v>7194</v>
      </c>
      <c r="C850" s="8" t="s">
        <v>9959</v>
      </c>
      <c r="D850" s="7" t="s">
        <v>9960</v>
      </c>
      <c r="E850" s="9" t="s">
        <v>8098</v>
      </c>
      <c r="F850" s="256" t="str">
        <f>VLOOKUP(E850,'MÃ BV'!$C$2:$D$137,2,0)</f>
        <v>BỆNH VIỆN QUẬN TÂN PHÚ</v>
      </c>
      <c r="G850" s="111"/>
      <c r="H850" s="111"/>
      <c r="I850" s="10"/>
      <c r="J850" s="10"/>
      <c r="K850" s="10"/>
      <c r="L850" s="10"/>
      <c r="M850" s="14"/>
    </row>
    <row r="851" spans="1:13">
      <c r="A851" s="7" t="s">
        <v>9961</v>
      </c>
      <c r="B851" s="149" t="s">
        <v>7200</v>
      </c>
      <c r="C851" s="8" t="s">
        <v>8389</v>
      </c>
      <c r="D851" s="7"/>
      <c r="E851" s="9" t="s">
        <v>9164</v>
      </c>
      <c r="F851" s="256" t="e">
        <f>VLOOKUP(E851,'MÃ BV'!$C$2:$D$137,2,0)</f>
        <v>#N/A</v>
      </c>
      <c r="G851" s="111"/>
      <c r="H851" s="111"/>
      <c r="I851" s="10"/>
      <c r="J851" s="10"/>
      <c r="K851" s="10"/>
      <c r="L851" s="10"/>
      <c r="M851" s="14"/>
    </row>
    <row r="852" spans="1:13">
      <c r="A852" s="7" t="s">
        <v>9962</v>
      </c>
      <c r="B852" s="149" t="s">
        <v>7211</v>
      </c>
      <c r="C852" s="8" t="s">
        <v>9963</v>
      </c>
      <c r="D852" s="7"/>
      <c r="E852" s="9" t="s">
        <v>8162</v>
      </c>
      <c r="F852" s="256" t="str">
        <f>VLOOKUP(E852,'MÃ BV'!$C$2:$D$137,2,0)</f>
        <v xml:space="preserve">BỆNH VIỆN NHÂN DÂN GIA ĐỊNH </v>
      </c>
      <c r="G852" s="111"/>
      <c r="H852" s="111"/>
      <c r="I852" s="10"/>
      <c r="J852" s="10"/>
      <c r="K852" s="10"/>
      <c r="L852" s="10"/>
      <c r="M852" s="14"/>
    </row>
    <row r="853" spans="1:13">
      <c r="A853" s="7" t="s">
        <v>9964</v>
      </c>
      <c r="B853" s="149" t="s">
        <v>7217</v>
      </c>
      <c r="C853" s="8" t="s">
        <v>9965</v>
      </c>
      <c r="D853" s="7" t="s">
        <v>18330</v>
      </c>
      <c r="E853" s="9" t="s">
        <v>8098</v>
      </c>
      <c r="F853" s="256" t="str">
        <f>VLOOKUP(E853,'MÃ BV'!$C$2:$D$137,2,0)</f>
        <v>BỆNH VIỆN QUẬN TÂN PHÚ</v>
      </c>
      <c r="G853" s="111"/>
      <c r="H853" s="111"/>
      <c r="I853" s="10"/>
      <c r="J853" s="10"/>
      <c r="K853" s="10"/>
      <c r="L853" s="10"/>
      <c r="M853" s="14"/>
    </row>
    <row r="854" spans="1:13">
      <c r="A854" s="7" t="s">
        <v>9966</v>
      </c>
      <c r="B854" s="149" t="s">
        <v>7223</v>
      </c>
      <c r="C854" s="8" t="s">
        <v>9967</v>
      </c>
      <c r="D854" s="7" t="s">
        <v>9968</v>
      </c>
      <c r="E854" s="9" t="s">
        <v>8093</v>
      </c>
      <c r="F854" s="256" t="str">
        <f>VLOOKUP(E854,'MÃ BV'!$C$2:$D$137,2,0)</f>
        <v>BỆNH VIỆN QUẬN TÂN BÌNH</v>
      </c>
      <c r="G854" s="111"/>
      <c r="H854" s="111"/>
      <c r="I854" s="10"/>
      <c r="J854" s="10"/>
      <c r="K854" s="10"/>
      <c r="L854" s="10"/>
      <c r="M854" s="14"/>
    </row>
    <row r="855" spans="1:13">
      <c r="A855" s="7" t="s">
        <v>9969</v>
      </c>
      <c r="B855" s="149" t="s">
        <v>7230</v>
      </c>
      <c r="C855" s="8" t="s">
        <v>9970</v>
      </c>
      <c r="D855" s="7" t="s">
        <v>9971</v>
      </c>
      <c r="E855" s="9" t="s">
        <v>8093</v>
      </c>
      <c r="F855" s="256" t="str">
        <f>VLOOKUP(E855,'MÃ BV'!$C$2:$D$137,2,0)</f>
        <v>BỆNH VIỆN QUẬN TÂN BÌNH</v>
      </c>
      <c r="G855" s="111"/>
      <c r="H855" s="111"/>
      <c r="I855" s="10"/>
      <c r="J855" s="10"/>
      <c r="K855" s="10"/>
      <c r="L855" s="10"/>
      <c r="M855" s="14"/>
    </row>
    <row r="856" spans="1:13">
      <c r="A856" s="7" t="s">
        <v>9972</v>
      </c>
      <c r="B856" s="149" t="s">
        <v>7235</v>
      </c>
      <c r="C856" s="8" t="s">
        <v>9973</v>
      </c>
      <c r="D856" s="7" t="s">
        <v>30725</v>
      </c>
      <c r="E856" s="9" t="s">
        <v>8240</v>
      </c>
      <c r="F856" s="256" t="str">
        <f>VLOOKUP(E856,'MÃ BV'!$C$2:$D$137,2,0)</f>
        <v>BỆNH VIỆN QUẬN 12</v>
      </c>
      <c r="G856" s="111"/>
      <c r="H856" s="111"/>
      <c r="I856" s="10"/>
      <c r="J856" s="10"/>
      <c r="K856" s="10"/>
      <c r="L856" s="10"/>
      <c r="M856" s="14"/>
    </row>
    <row r="857" spans="1:13">
      <c r="A857" s="7" t="s">
        <v>9974</v>
      </c>
      <c r="B857" s="149" t="s">
        <v>7242</v>
      </c>
      <c r="C857" s="8" t="s">
        <v>9975</v>
      </c>
      <c r="D857" s="7" t="s">
        <v>9976</v>
      </c>
      <c r="E857" s="9" t="s">
        <v>8240</v>
      </c>
      <c r="F857" s="256" t="str">
        <f>VLOOKUP(E857,'MÃ BV'!$C$2:$D$137,2,0)</f>
        <v>BỆNH VIỆN QUẬN 12</v>
      </c>
      <c r="G857" s="111"/>
      <c r="H857" s="111"/>
      <c r="I857" s="10"/>
      <c r="J857" s="10"/>
      <c r="K857" s="10"/>
      <c r="L857" s="10"/>
      <c r="M857" s="14"/>
    </row>
    <row r="858" spans="1:13">
      <c r="A858" s="7" t="s">
        <v>9977</v>
      </c>
      <c r="B858" s="149" t="s">
        <v>7248</v>
      </c>
      <c r="C858" s="8" t="s">
        <v>30621</v>
      </c>
      <c r="D858" s="7"/>
      <c r="E858" s="9" t="s">
        <v>8078</v>
      </c>
      <c r="F858" s="256" t="str">
        <f>VLOOKUP(E858,'MÃ BV'!$C$2:$D$137,2,0)</f>
        <v xml:space="preserve">BỆNH VIỆN THỐNG  NHẤT </v>
      </c>
      <c r="G858" s="111"/>
      <c r="H858" s="111"/>
      <c r="I858" s="10"/>
      <c r="J858" s="10"/>
      <c r="K858" s="10"/>
      <c r="L858" s="10"/>
      <c r="M858" s="14"/>
    </row>
    <row r="859" spans="1:13">
      <c r="A859" s="7" t="s">
        <v>9978</v>
      </c>
      <c r="B859" s="149" t="s">
        <v>7255</v>
      </c>
      <c r="C859" s="8" t="s">
        <v>9979</v>
      </c>
      <c r="D859" s="7" t="s">
        <v>9980</v>
      </c>
      <c r="E859" s="9" t="s">
        <v>8300</v>
      </c>
      <c r="F859" s="256" t="str">
        <f>VLOOKUP(E859,'MÃ BV'!$C$2:$D$137,2,0)</f>
        <v xml:space="preserve">BỆNH VIỆN CẤP CỨU TRƯNG VƯƠNG </v>
      </c>
      <c r="G859" s="111"/>
      <c r="H859" s="111"/>
      <c r="I859" s="10"/>
      <c r="J859" s="10"/>
      <c r="K859" s="10"/>
      <c r="L859" s="10"/>
      <c r="M859" s="14"/>
    </row>
    <row r="860" spans="1:13">
      <c r="A860" s="7" t="s">
        <v>9981</v>
      </c>
      <c r="B860" s="149" t="s">
        <v>7261</v>
      </c>
      <c r="C860" s="8" t="s">
        <v>9982</v>
      </c>
      <c r="D860" s="7"/>
      <c r="E860" s="9" t="s">
        <v>8102</v>
      </c>
      <c r="F860" s="256" t="str">
        <f>VLOOKUP(E860,'MÃ BV'!$C$2:$D$137,2,0)</f>
        <v xml:space="preserve">BỆNH VIỆN QUẬN BÌNH TÂN </v>
      </c>
      <c r="G860" s="111"/>
      <c r="H860" s="111"/>
      <c r="I860" s="10"/>
      <c r="J860" s="10"/>
      <c r="K860" s="10"/>
      <c r="L860" s="10"/>
      <c r="M860" s="14"/>
    </row>
    <row r="861" spans="1:13">
      <c r="A861" s="7" t="s">
        <v>9983</v>
      </c>
      <c r="B861" s="149" t="s">
        <v>7269</v>
      </c>
      <c r="C861" s="8" t="s">
        <v>8105</v>
      </c>
      <c r="D861" s="7" t="s">
        <v>9984</v>
      </c>
      <c r="E861" s="9" t="s">
        <v>8162</v>
      </c>
      <c r="F861" s="256" t="str">
        <f>VLOOKUP(E861,'MÃ BV'!$C$2:$D$137,2,0)</f>
        <v xml:space="preserve">BỆNH VIỆN NHÂN DÂN GIA ĐỊNH </v>
      </c>
      <c r="G861" s="111"/>
      <c r="H861" s="111"/>
      <c r="I861" s="10"/>
      <c r="J861" s="10"/>
      <c r="K861" s="10"/>
      <c r="L861" s="10"/>
      <c r="M861" s="14"/>
    </row>
    <row r="862" spans="1:13">
      <c r="A862" s="7" t="s">
        <v>9985</v>
      </c>
      <c r="B862" s="149" t="s">
        <v>7278</v>
      </c>
      <c r="C862" s="8" t="s">
        <v>9986</v>
      </c>
      <c r="D862" s="7"/>
      <c r="E862" s="9" t="s">
        <v>8087</v>
      </c>
      <c r="F862" s="256" t="str">
        <f>VLOOKUP(E862,'MÃ BV'!$C$2:$D$137,2,0)</f>
        <v xml:space="preserve">BỆNH VIỆN QUẬN BÌNH THẠNH </v>
      </c>
      <c r="G862" s="111"/>
      <c r="H862" s="111"/>
      <c r="I862" s="10"/>
      <c r="J862" s="10"/>
      <c r="K862" s="10"/>
      <c r="L862" s="10"/>
      <c r="M862" s="14"/>
    </row>
    <row r="863" spans="1:13">
      <c r="A863" s="7" t="s">
        <v>9987</v>
      </c>
      <c r="B863" s="149" t="s">
        <v>7400</v>
      </c>
      <c r="C863" s="8" t="s">
        <v>9988</v>
      </c>
      <c r="D863" s="7"/>
      <c r="E863" s="9" t="s">
        <v>8203</v>
      </c>
      <c r="F863" s="256" t="str">
        <f>VLOOKUP(E863,'MÃ BV'!$C$2:$D$137,2,0)</f>
        <v>BỆNH VIỆN ĐA KHOA TƯ NHÂN XUYÊN Á</v>
      </c>
      <c r="G863" s="111"/>
      <c r="H863" s="111"/>
      <c r="I863" s="10"/>
      <c r="J863" s="10"/>
      <c r="K863" s="10"/>
      <c r="L863" s="10"/>
      <c r="M863" s="14"/>
    </row>
    <row r="864" spans="1:13">
      <c r="A864" s="7" t="s">
        <v>9989</v>
      </c>
      <c r="B864" s="149" t="s">
        <v>7405</v>
      </c>
      <c r="C864" s="8" t="s">
        <v>9990</v>
      </c>
      <c r="D864" s="7"/>
      <c r="E864" s="9" t="s">
        <v>8093</v>
      </c>
      <c r="F864" s="256" t="str">
        <f>VLOOKUP(E864,'MÃ BV'!$C$2:$D$137,2,0)</f>
        <v>BỆNH VIỆN QUẬN TÂN BÌNH</v>
      </c>
      <c r="G864" s="111"/>
      <c r="H864" s="111"/>
      <c r="I864" s="10"/>
      <c r="J864" s="10"/>
      <c r="K864" s="10"/>
      <c r="L864" s="10"/>
      <c r="M864" s="14"/>
    </row>
    <row r="865" spans="1:13">
      <c r="A865" s="7" t="s">
        <v>9991</v>
      </c>
      <c r="B865" s="149" t="s">
        <v>7409</v>
      </c>
      <c r="C865" s="8" t="s">
        <v>9992</v>
      </c>
      <c r="D865" s="7"/>
      <c r="E865" s="9" t="s">
        <v>8093</v>
      </c>
      <c r="F865" s="256" t="str">
        <f>VLOOKUP(E865,'MÃ BV'!$C$2:$D$137,2,0)</f>
        <v>BỆNH VIỆN QUẬN TÂN BÌNH</v>
      </c>
      <c r="G865" s="111"/>
      <c r="H865" s="111"/>
      <c r="I865" s="10"/>
      <c r="J865" s="10"/>
      <c r="K865" s="10"/>
      <c r="L865" s="10"/>
      <c r="M865" s="14"/>
    </row>
    <row r="866" spans="1:13">
      <c r="A866" s="7" t="s">
        <v>9993</v>
      </c>
      <c r="B866" s="149" t="s">
        <v>7413</v>
      </c>
      <c r="C866" s="8" t="s">
        <v>9994</v>
      </c>
      <c r="D866" s="7"/>
      <c r="E866" s="9" t="s">
        <v>8098</v>
      </c>
      <c r="F866" s="256" t="str">
        <f>VLOOKUP(E866,'MÃ BV'!$C$2:$D$137,2,0)</f>
        <v>BỆNH VIỆN QUẬN TÂN PHÚ</v>
      </c>
      <c r="G866" s="111"/>
      <c r="H866" s="111"/>
      <c r="I866" s="10"/>
      <c r="J866" s="10"/>
      <c r="K866" s="10"/>
      <c r="L866" s="10"/>
      <c r="M866" s="14"/>
    </row>
    <row r="867" spans="1:13">
      <c r="A867" s="7" t="s">
        <v>9995</v>
      </c>
      <c r="B867" s="149" t="s">
        <v>7418</v>
      </c>
      <c r="C867" s="8" t="s">
        <v>7354</v>
      </c>
      <c r="D867" s="7"/>
      <c r="E867" s="9" t="s">
        <v>8137</v>
      </c>
      <c r="F867" s="256" t="str">
        <f>VLOOKUP(E867,'MÃ BV'!$C$2:$D$137,2,0)</f>
        <v xml:space="preserve">BỆNH VIỆN QUẬN PHÚ NHUẬN </v>
      </c>
      <c r="G867" s="111"/>
      <c r="H867" s="111"/>
      <c r="I867" s="10"/>
      <c r="J867" s="10"/>
      <c r="K867" s="10"/>
      <c r="L867" s="10"/>
      <c r="M867" s="14"/>
    </row>
    <row r="868" spans="1:13">
      <c r="A868" s="7" t="s">
        <v>9996</v>
      </c>
      <c r="B868" s="149" t="s">
        <v>7421</v>
      </c>
      <c r="C868" s="8" t="s">
        <v>9997</v>
      </c>
      <c r="D868" s="7"/>
      <c r="E868" s="9" t="s">
        <v>8300</v>
      </c>
      <c r="F868" s="256" t="str">
        <f>VLOOKUP(E868,'MÃ BV'!$C$2:$D$137,2,0)</f>
        <v xml:space="preserve">BỆNH VIỆN CẤP CỨU TRƯNG VƯƠNG </v>
      </c>
      <c r="G868" s="111"/>
      <c r="H868" s="111"/>
      <c r="I868" s="10"/>
      <c r="J868" s="10"/>
      <c r="K868" s="10"/>
      <c r="L868" s="10"/>
      <c r="M868" s="14"/>
    </row>
    <row r="869" spans="1:13">
      <c r="A869" s="7" t="s">
        <v>9998</v>
      </c>
      <c r="B869" s="149" t="s">
        <v>7427</v>
      </c>
      <c r="C869" s="8" t="s">
        <v>9999</v>
      </c>
      <c r="D869" s="7" t="s">
        <v>10000</v>
      </c>
      <c r="E869" s="9" t="s">
        <v>12930</v>
      </c>
      <c r="F869" s="256" t="e">
        <f>VLOOKUP(E869,'MÃ BV'!$C$2:$D$137,2,0)</f>
        <v>#N/A</v>
      </c>
      <c r="G869" s="111"/>
      <c r="H869" s="111"/>
      <c r="I869" s="10"/>
      <c r="J869" s="10"/>
      <c r="K869" s="10"/>
      <c r="L869" s="10"/>
      <c r="M869" s="14"/>
    </row>
    <row r="870" spans="1:13">
      <c r="A870" s="7" t="s">
        <v>10001</v>
      </c>
      <c r="B870" s="149" t="s">
        <v>7431</v>
      </c>
      <c r="C870" s="8" t="s">
        <v>10002</v>
      </c>
      <c r="D870" s="7"/>
      <c r="E870" s="9" t="s">
        <v>8195</v>
      </c>
      <c r="F870" s="256" t="str">
        <f>VLOOKUP(E870,'MÃ BV'!$C$2:$D$137,2,0)</f>
        <v>BỆNH VIỆN ĐA KHOA KHU VỰC CỦ CHI</v>
      </c>
      <c r="G870" s="111"/>
      <c r="H870" s="111"/>
      <c r="I870" s="10"/>
      <c r="J870" s="10"/>
      <c r="K870" s="10"/>
      <c r="L870" s="10"/>
      <c r="M870" s="14"/>
    </row>
    <row r="871" spans="1:13">
      <c r="A871" s="7" t="s">
        <v>10003</v>
      </c>
      <c r="B871" s="149" t="s">
        <v>7434</v>
      </c>
      <c r="C871" s="8" t="s">
        <v>10004</v>
      </c>
      <c r="D871" s="7"/>
      <c r="E871" s="9" t="s">
        <v>8195</v>
      </c>
      <c r="F871" s="256" t="str">
        <f>VLOOKUP(E871,'MÃ BV'!$C$2:$D$137,2,0)</f>
        <v>BỆNH VIỆN ĐA KHOA KHU VỰC CỦ CHI</v>
      </c>
      <c r="G871" s="111"/>
      <c r="H871" s="111"/>
      <c r="I871" s="10"/>
      <c r="J871" s="10"/>
      <c r="K871" s="10"/>
      <c r="L871" s="10"/>
      <c r="M871" s="14"/>
    </row>
    <row r="872" spans="1:13">
      <c r="A872" s="7" t="s">
        <v>10005</v>
      </c>
      <c r="B872" s="149" t="s">
        <v>7437</v>
      </c>
      <c r="C872" s="8" t="s">
        <v>10006</v>
      </c>
      <c r="D872" s="7"/>
      <c r="E872" s="9" t="s">
        <v>8093</v>
      </c>
      <c r="F872" s="256" t="str">
        <f>VLOOKUP(E872,'MÃ BV'!$C$2:$D$137,2,0)</f>
        <v>BỆNH VIỆN QUẬN TÂN BÌNH</v>
      </c>
      <c r="G872" s="111"/>
      <c r="H872" s="111"/>
      <c r="I872" s="10"/>
      <c r="J872" s="10"/>
      <c r="K872" s="10"/>
      <c r="L872" s="10"/>
      <c r="M872" s="14"/>
    </row>
    <row r="873" spans="1:13">
      <c r="A873" s="7" t="s">
        <v>10007</v>
      </c>
      <c r="B873" s="149" t="s">
        <v>7445</v>
      </c>
      <c r="C873" s="8" t="s">
        <v>10008</v>
      </c>
      <c r="D873" s="7" t="s">
        <v>10009</v>
      </c>
      <c r="E873" s="9" t="s">
        <v>8162</v>
      </c>
      <c r="F873" s="256" t="str">
        <f>VLOOKUP(E873,'MÃ BV'!$C$2:$D$137,2,0)</f>
        <v xml:space="preserve">BỆNH VIỆN NHÂN DÂN GIA ĐỊNH </v>
      </c>
      <c r="G873" s="111"/>
      <c r="H873" s="111"/>
      <c r="I873" s="10"/>
      <c r="J873" s="10"/>
      <c r="K873" s="10"/>
      <c r="L873" s="10"/>
      <c r="M873" s="14"/>
    </row>
    <row r="874" spans="1:13">
      <c r="A874" s="7" t="s">
        <v>10010</v>
      </c>
      <c r="B874" s="149" t="s">
        <v>7448</v>
      </c>
      <c r="C874" s="8" t="s">
        <v>10011</v>
      </c>
      <c r="D874" s="7"/>
      <c r="E874" s="9" t="s">
        <v>8093</v>
      </c>
      <c r="F874" s="256" t="str">
        <f>VLOOKUP(E874,'MÃ BV'!$C$2:$D$137,2,0)</f>
        <v>BỆNH VIỆN QUẬN TÂN BÌNH</v>
      </c>
      <c r="G874" s="111"/>
      <c r="H874" s="111"/>
      <c r="I874" s="10"/>
      <c r="J874" s="10"/>
      <c r="K874" s="10"/>
      <c r="L874" s="10"/>
      <c r="M874" s="14"/>
    </row>
    <row r="875" spans="1:13">
      <c r="A875" s="7" t="s">
        <v>10012</v>
      </c>
      <c r="B875" s="149" t="s">
        <v>7452</v>
      </c>
      <c r="C875" s="8" t="s">
        <v>10013</v>
      </c>
      <c r="D875" s="7"/>
      <c r="E875" s="9" t="s">
        <v>10014</v>
      </c>
      <c r="F875" s="256" t="e">
        <f>VLOOKUP(E875,'MÃ BV'!$C$2:$D$137,2,0)</f>
        <v>#N/A</v>
      </c>
      <c r="G875" s="111"/>
      <c r="H875" s="111"/>
      <c r="I875" s="10"/>
      <c r="J875" s="10"/>
      <c r="K875" s="10"/>
      <c r="L875" s="10"/>
      <c r="M875" s="14"/>
    </row>
    <row r="876" spans="1:13">
      <c r="A876" s="7" t="s">
        <v>10016</v>
      </c>
      <c r="B876" s="149" t="s">
        <v>7457</v>
      </c>
      <c r="C876" s="8" t="s">
        <v>10017</v>
      </c>
      <c r="D876" s="7"/>
      <c r="E876" s="9" t="s">
        <v>8288</v>
      </c>
      <c r="F876" s="256" t="str">
        <f>VLOOKUP(E876,'MÃ BV'!$C$2:$D$137,2,0)</f>
        <v>BỆNH VIỆN QUẬN 3</v>
      </c>
      <c r="G876" s="111"/>
      <c r="H876" s="111"/>
      <c r="I876" s="10"/>
      <c r="J876" s="10"/>
      <c r="K876" s="10"/>
      <c r="L876" s="10"/>
      <c r="M876" s="14"/>
    </row>
    <row r="877" spans="1:13">
      <c r="A877" s="7" t="s">
        <v>10018</v>
      </c>
      <c r="B877" s="149" t="s">
        <v>7461</v>
      </c>
      <c r="C877" s="8" t="s">
        <v>10019</v>
      </c>
      <c r="D877" s="7" t="s">
        <v>28271</v>
      </c>
      <c r="E877" s="9" t="s">
        <v>8087</v>
      </c>
      <c r="F877" s="256" t="str">
        <f>VLOOKUP(E877,'MÃ BV'!$C$2:$D$137,2,0)</f>
        <v xml:space="preserve">BỆNH VIỆN QUẬN BÌNH THẠNH </v>
      </c>
      <c r="G877" s="111"/>
      <c r="H877" s="111"/>
      <c r="I877" s="10"/>
      <c r="J877" s="10"/>
      <c r="K877" s="10"/>
      <c r="L877" s="10"/>
      <c r="M877" s="14"/>
    </row>
    <row r="878" spans="1:13">
      <c r="A878" s="7" t="s">
        <v>10020</v>
      </c>
      <c r="B878" s="149" t="s">
        <v>7465</v>
      </c>
      <c r="C878" s="8" t="s">
        <v>10021</v>
      </c>
      <c r="D878" s="7"/>
      <c r="E878" s="9" t="s">
        <v>8102</v>
      </c>
      <c r="F878" s="256" t="str">
        <f>VLOOKUP(E878,'MÃ BV'!$C$2:$D$137,2,0)</f>
        <v xml:space="preserve">BỆNH VIỆN QUẬN BÌNH TÂN </v>
      </c>
      <c r="G878" s="111"/>
      <c r="H878" s="111"/>
      <c r="I878" s="10"/>
      <c r="J878" s="10"/>
      <c r="K878" s="10"/>
      <c r="L878" s="10"/>
      <c r="M878" s="14"/>
    </row>
    <row r="879" spans="1:13">
      <c r="A879" s="7" t="s">
        <v>10022</v>
      </c>
      <c r="B879" s="149" t="s">
        <v>7468</v>
      </c>
      <c r="C879" s="8" t="s">
        <v>10023</v>
      </c>
      <c r="D879" s="7" t="s">
        <v>10024</v>
      </c>
      <c r="E879" s="9" t="s">
        <v>8295</v>
      </c>
      <c r="F879" s="256" t="e">
        <f>VLOOKUP(E879,'MÃ BV'!$C$2:$D$137,2,0)</f>
        <v>#N/A</v>
      </c>
      <c r="G879" s="111"/>
      <c r="H879" s="111"/>
      <c r="I879" s="10"/>
      <c r="J879" s="10"/>
      <c r="K879" s="10"/>
      <c r="L879" s="10"/>
      <c r="M879" s="14"/>
    </row>
    <row r="880" spans="1:13">
      <c r="A880" s="7" t="s">
        <v>10025</v>
      </c>
      <c r="B880" s="149" t="s">
        <v>7476</v>
      </c>
      <c r="C880" s="8" t="s">
        <v>10026</v>
      </c>
      <c r="D880" s="7" t="s">
        <v>10027</v>
      </c>
      <c r="E880" s="9" t="s">
        <v>9124</v>
      </c>
      <c r="F880" s="256" t="str">
        <f>VLOOKUP(E880,'MÃ BV'!$C$2:$D$137,2,0)</f>
        <v>PHÒNG KHÁM ĐA KHOA (THUỘC  Cty TNHH PKĐK PHƯỚC LINH)</v>
      </c>
      <c r="G880" s="111"/>
      <c r="H880" s="111"/>
      <c r="I880" s="10"/>
      <c r="J880" s="10"/>
      <c r="K880" s="10"/>
      <c r="L880" s="10"/>
      <c r="M880" s="14"/>
    </row>
    <row r="881" spans="1:13">
      <c r="A881" s="7" t="s">
        <v>10028</v>
      </c>
      <c r="B881" s="149" t="s">
        <v>7483</v>
      </c>
      <c r="C881" s="8" t="s">
        <v>10029</v>
      </c>
      <c r="D881" s="7" t="s">
        <v>10030</v>
      </c>
      <c r="E881" s="9" t="s">
        <v>8288</v>
      </c>
      <c r="F881" s="256" t="str">
        <f>VLOOKUP(E881,'MÃ BV'!$C$2:$D$137,2,0)</f>
        <v>BỆNH VIỆN QUẬN 3</v>
      </c>
      <c r="G881" s="111"/>
      <c r="H881" s="111"/>
      <c r="I881" s="10"/>
      <c r="J881" s="10"/>
      <c r="K881" s="10"/>
      <c r="L881" s="10"/>
      <c r="M881" s="14"/>
    </row>
    <row r="882" spans="1:13">
      <c r="A882" s="7" t="s">
        <v>10031</v>
      </c>
      <c r="B882" s="149" t="s">
        <v>7487</v>
      </c>
      <c r="C882" s="8" t="s">
        <v>10032</v>
      </c>
      <c r="D882" s="7"/>
      <c r="E882" s="9" t="s">
        <v>8583</v>
      </c>
      <c r="F882" s="256" t="e">
        <f>VLOOKUP(E882,'MÃ BV'!$C$2:$D$137,2,0)</f>
        <v>#N/A</v>
      </c>
      <c r="G882" s="111"/>
      <c r="H882" s="111"/>
      <c r="I882" s="10"/>
      <c r="J882" s="10"/>
      <c r="K882" s="10"/>
      <c r="L882" s="10"/>
      <c r="M882" s="14"/>
    </row>
    <row r="883" spans="1:13">
      <c r="A883" s="7" t="s">
        <v>10033</v>
      </c>
      <c r="B883" s="149" t="s">
        <v>7493</v>
      </c>
      <c r="C883" s="8" t="s">
        <v>10034</v>
      </c>
      <c r="D883" s="155" t="s">
        <v>10035</v>
      </c>
      <c r="E883" s="9" t="s">
        <v>8098</v>
      </c>
      <c r="F883" s="256" t="str">
        <f>VLOOKUP(E883,'MÃ BV'!$C$2:$D$137,2,0)</f>
        <v>BỆNH VIỆN QUẬN TÂN PHÚ</v>
      </c>
      <c r="G883" s="111"/>
      <c r="H883" s="111"/>
      <c r="I883" s="10"/>
      <c r="J883" s="10"/>
      <c r="K883" s="10"/>
      <c r="L883" s="10"/>
      <c r="M883" s="14"/>
    </row>
    <row r="884" spans="1:13">
      <c r="A884" s="7" t="s">
        <v>10036</v>
      </c>
      <c r="B884" s="149" t="s">
        <v>7498</v>
      </c>
      <c r="C884" s="8" t="s">
        <v>10037</v>
      </c>
      <c r="D884" s="7" t="s">
        <v>10038</v>
      </c>
      <c r="E884" s="9" t="s">
        <v>8098</v>
      </c>
      <c r="F884" s="256" t="str">
        <f>VLOOKUP(E884,'MÃ BV'!$C$2:$D$137,2,0)</f>
        <v>BỆNH VIỆN QUẬN TÂN PHÚ</v>
      </c>
      <c r="G884" s="111"/>
      <c r="H884" s="111"/>
      <c r="I884" s="10"/>
      <c r="J884" s="10"/>
      <c r="K884" s="10"/>
      <c r="L884" s="10"/>
      <c r="M884" s="14"/>
    </row>
    <row r="885" spans="1:13">
      <c r="A885" s="7" t="s">
        <v>10039</v>
      </c>
      <c r="B885" s="149" t="s">
        <v>7503</v>
      </c>
      <c r="C885" s="8" t="s">
        <v>10040</v>
      </c>
      <c r="D885" s="7" t="s">
        <v>10041</v>
      </c>
      <c r="E885" s="9" t="s">
        <v>8098</v>
      </c>
      <c r="F885" s="256" t="str">
        <f>VLOOKUP(E885,'MÃ BV'!$C$2:$D$137,2,0)</f>
        <v>BỆNH VIỆN QUẬN TÂN PHÚ</v>
      </c>
      <c r="G885" s="111"/>
      <c r="H885" s="111"/>
      <c r="I885" s="10"/>
      <c r="J885" s="10"/>
      <c r="K885" s="10"/>
      <c r="L885" s="10"/>
      <c r="M885" s="14"/>
    </row>
    <row r="886" spans="1:13">
      <c r="A886" s="7" t="s">
        <v>10042</v>
      </c>
      <c r="B886" s="149" t="s">
        <v>7511</v>
      </c>
      <c r="C886" s="8"/>
      <c r="D886" s="7"/>
      <c r="E886" s="9"/>
      <c r="F886" s="256" t="e">
        <f>VLOOKUP(E886,'MÃ BV'!$C$2:$D$137,2,0)</f>
        <v>#N/A</v>
      </c>
      <c r="G886" s="111"/>
      <c r="H886" s="111"/>
      <c r="I886" s="10"/>
      <c r="J886" s="10"/>
      <c r="K886" s="10"/>
      <c r="L886" s="10"/>
      <c r="M886" s="14"/>
    </row>
    <row r="887" spans="1:13">
      <c r="A887" s="7" t="s">
        <v>10043</v>
      </c>
      <c r="B887" s="149" t="s">
        <v>7516</v>
      </c>
      <c r="C887" s="8" t="s">
        <v>10044</v>
      </c>
      <c r="D887" s="7" t="s">
        <v>10045</v>
      </c>
      <c r="E887" s="9" t="s">
        <v>8110</v>
      </c>
      <c r="F887" s="256" t="str">
        <f>VLOOKUP(E887,'MÃ BV'!$C$2:$D$137,2,0)</f>
        <v>PHÒNG KHÁM ĐA KHOA CƠ SỞ 2 - BỆNH VIỆN QUẬN GÒ VẤP</v>
      </c>
      <c r="G887" s="111"/>
      <c r="H887" s="111"/>
      <c r="I887" s="10"/>
      <c r="J887" s="10"/>
      <c r="K887" s="10"/>
      <c r="L887" s="10"/>
      <c r="M887" s="14"/>
    </row>
    <row r="888" spans="1:13">
      <c r="A888" s="7" t="s">
        <v>10046</v>
      </c>
      <c r="B888" s="149" t="s">
        <v>7523</v>
      </c>
      <c r="C888" s="8" t="s">
        <v>10047</v>
      </c>
      <c r="D888" s="7" t="s">
        <v>10048</v>
      </c>
      <c r="E888" s="9" t="s">
        <v>8295</v>
      </c>
      <c r="F888" s="256" t="e">
        <f>VLOOKUP(E888,'MÃ BV'!$C$2:$D$137,2,0)</f>
        <v>#N/A</v>
      </c>
      <c r="G888" s="111"/>
      <c r="H888" s="111"/>
      <c r="I888" s="10"/>
      <c r="J888" s="10"/>
      <c r="K888" s="10"/>
      <c r="L888" s="10"/>
      <c r="M888" s="14"/>
    </row>
    <row r="889" spans="1:13">
      <c r="A889" s="7" t="s">
        <v>10049</v>
      </c>
      <c r="B889" s="149" t="s">
        <v>7530</v>
      </c>
      <c r="C889" s="8" t="s">
        <v>8603</v>
      </c>
      <c r="D889" s="7" t="s">
        <v>10050</v>
      </c>
      <c r="E889" s="9" t="s">
        <v>8098</v>
      </c>
      <c r="F889" s="256" t="str">
        <f>VLOOKUP(E889,'MÃ BV'!$C$2:$D$137,2,0)</f>
        <v>BỆNH VIỆN QUẬN TÂN PHÚ</v>
      </c>
      <c r="G889" s="111"/>
      <c r="H889" s="111"/>
      <c r="I889" s="10"/>
      <c r="J889" s="10"/>
      <c r="K889" s="10"/>
      <c r="L889" s="10"/>
      <c r="M889" s="14"/>
    </row>
    <row r="890" spans="1:13">
      <c r="A890" s="7" t="s">
        <v>10051</v>
      </c>
      <c r="B890" s="149" t="s">
        <v>7536</v>
      </c>
      <c r="C890" s="8" t="s">
        <v>10052</v>
      </c>
      <c r="D890" s="7" t="s">
        <v>10053</v>
      </c>
      <c r="E890" s="9" t="s">
        <v>8110</v>
      </c>
      <c r="F890" s="256" t="str">
        <f>VLOOKUP(E890,'MÃ BV'!$C$2:$D$137,2,0)</f>
        <v>PHÒNG KHÁM ĐA KHOA CƠ SỞ 2 - BỆNH VIỆN QUẬN GÒ VẤP</v>
      </c>
      <c r="G890" s="111"/>
      <c r="H890" s="111"/>
      <c r="I890" s="10"/>
      <c r="J890" s="10"/>
      <c r="K890" s="10"/>
      <c r="L890" s="10"/>
      <c r="M890" s="14"/>
    </row>
    <row r="891" spans="1:13">
      <c r="A891" s="7" t="s">
        <v>10054</v>
      </c>
      <c r="B891" s="149" t="s">
        <v>7543</v>
      </c>
      <c r="C891" s="8" t="s">
        <v>10055</v>
      </c>
      <c r="D891" s="7" t="s">
        <v>10056</v>
      </c>
      <c r="E891" s="9" t="s">
        <v>8098</v>
      </c>
      <c r="F891" s="256" t="str">
        <f>VLOOKUP(E891,'MÃ BV'!$C$2:$D$137,2,0)</f>
        <v>BỆNH VIỆN QUẬN TÂN PHÚ</v>
      </c>
      <c r="G891" s="111"/>
      <c r="H891" s="111"/>
      <c r="I891" s="10"/>
      <c r="J891" s="10"/>
      <c r="K891" s="10"/>
      <c r="L891" s="10"/>
      <c r="M891" s="14"/>
    </row>
    <row r="892" spans="1:13">
      <c r="A892" s="7" t="s">
        <v>10057</v>
      </c>
      <c r="B892" s="149" t="s">
        <v>7546</v>
      </c>
      <c r="C892" s="8" t="s">
        <v>10058</v>
      </c>
      <c r="D892" s="7" t="s">
        <v>10059</v>
      </c>
      <c r="E892" s="9" t="s">
        <v>8093</v>
      </c>
      <c r="F892" s="256" t="str">
        <f>VLOOKUP(E892,'MÃ BV'!$C$2:$D$137,2,0)</f>
        <v>BỆNH VIỆN QUẬN TÂN BÌNH</v>
      </c>
      <c r="G892" s="111"/>
      <c r="H892" s="111"/>
      <c r="I892" s="10"/>
      <c r="J892" s="10"/>
      <c r="K892" s="10"/>
      <c r="L892" s="10"/>
      <c r="M892" s="14"/>
    </row>
    <row r="893" spans="1:13">
      <c r="A893" s="7" t="s">
        <v>10060</v>
      </c>
      <c r="B893" s="149" t="s">
        <v>7555</v>
      </c>
      <c r="C893" s="8" t="s">
        <v>10061</v>
      </c>
      <c r="D893" s="7"/>
      <c r="E893" s="9" t="s">
        <v>8137</v>
      </c>
      <c r="F893" s="256" t="str">
        <f>VLOOKUP(E893,'MÃ BV'!$C$2:$D$137,2,0)</f>
        <v xml:space="preserve">BỆNH VIỆN QUẬN PHÚ NHUẬN </v>
      </c>
      <c r="G893" s="111"/>
      <c r="H893" s="111"/>
      <c r="I893" s="10"/>
      <c r="J893" s="10"/>
      <c r="K893" s="10"/>
      <c r="L893" s="10"/>
      <c r="M893" s="14"/>
    </row>
    <row r="894" spans="1:13">
      <c r="A894" s="7" t="s">
        <v>10062</v>
      </c>
      <c r="B894" s="149" t="s">
        <v>7559</v>
      </c>
      <c r="C894" s="8" t="s">
        <v>10063</v>
      </c>
      <c r="D894" s="7" t="s">
        <v>10064</v>
      </c>
      <c r="E894" s="9" t="s">
        <v>8098</v>
      </c>
      <c r="F894" s="256" t="str">
        <f>VLOOKUP(E894,'MÃ BV'!$C$2:$D$137,2,0)</f>
        <v>BỆNH VIỆN QUẬN TÂN PHÚ</v>
      </c>
      <c r="G894" s="111"/>
      <c r="H894" s="111"/>
      <c r="I894" s="10"/>
      <c r="J894" s="10"/>
      <c r="K894" s="10"/>
      <c r="L894" s="10"/>
      <c r="M894" s="14"/>
    </row>
    <row r="895" spans="1:13">
      <c r="A895" s="7" t="s">
        <v>10065</v>
      </c>
      <c r="B895" s="149" t="s">
        <v>7566</v>
      </c>
      <c r="C895" s="8" t="s">
        <v>10066</v>
      </c>
      <c r="D895" s="7"/>
      <c r="E895" s="9" t="s">
        <v>8078</v>
      </c>
      <c r="F895" s="256" t="str">
        <f>VLOOKUP(E895,'MÃ BV'!$C$2:$D$137,2,0)</f>
        <v xml:space="preserve">BỆNH VIỆN THỐNG  NHẤT </v>
      </c>
      <c r="G895" s="111"/>
      <c r="H895" s="111"/>
      <c r="I895" s="10"/>
      <c r="J895" s="10"/>
      <c r="K895" s="10"/>
      <c r="L895" s="10"/>
      <c r="M895" s="14"/>
    </row>
    <row r="896" spans="1:13">
      <c r="A896" s="7" t="s">
        <v>10067</v>
      </c>
      <c r="B896" s="149" t="s">
        <v>7572</v>
      </c>
      <c r="C896" s="8" t="s">
        <v>10068</v>
      </c>
      <c r="D896" s="7" t="s">
        <v>10069</v>
      </c>
      <c r="E896" s="9" t="s">
        <v>8098</v>
      </c>
      <c r="F896" s="256" t="str">
        <f>VLOOKUP(E896,'MÃ BV'!$C$2:$D$137,2,0)</f>
        <v>BỆNH VIỆN QUẬN TÂN PHÚ</v>
      </c>
      <c r="G896" s="111"/>
      <c r="H896" s="111"/>
      <c r="I896" s="10"/>
      <c r="J896" s="10"/>
      <c r="K896" s="10"/>
      <c r="L896" s="10"/>
      <c r="M896" s="14"/>
    </row>
    <row r="897" spans="1:13">
      <c r="A897" s="7" t="s">
        <v>10070</v>
      </c>
      <c r="B897" s="149" t="s">
        <v>7581</v>
      </c>
      <c r="C897" s="8" t="s">
        <v>10071</v>
      </c>
      <c r="D897" s="7" t="s">
        <v>10072</v>
      </c>
      <c r="E897" s="9" t="s">
        <v>8078</v>
      </c>
      <c r="F897" s="256" t="str">
        <f>VLOOKUP(E897,'MÃ BV'!$C$2:$D$137,2,0)</f>
        <v xml:space="preserve">BỆNH VIỆN THỐNG  NHẤT </v>
      </c>
      <c r="G897" s="111"/>
      <c r="H897" s="111"/>
      <c r="I897" s="10"/>
      <c r="J897" s="10"/>
      <c r="K897" s="10"/>
      <c r="L897" s="10"/>
      <c r="M897" s="14"/>
    </row>
    <row r="898" spans="1:13">
      <c r="A898" s="7" t="s">
        <v>10073</v>
      </c>
      <c r="B898" s="149" t="s">
        <v>7589</v>
      </c>
      <c r="C898" s="8" t="s">
        <v>10002</v>
      </c>
      <c r="D898" s="7" t="s">
        <v>10074</v>
      </c>
      <c r="E898" s="9" t="s">
        <v>8098</v>
      </c>
      <c r="F898" s="256" t="str">
        <f>VLOOKUP(E898,'MÃ BV'!$C$2:$D$137,2,0)</f>
        <v>BỆNH VIỆN QUẬN TÂN PHÚ</v>
      </c>
      <c r="G898" s="111"/>
      <c r="H898" s="111"/>
      <c r="I898" s="10"/>
      <c r="J898" s="10"/>
      <c r="K898" s="10"/>
      <c r="L898" s="10"/>
      <c r="M898" s="14"/>
    </row>
    <row r="899" spans="1:13">
      <c r="A899" s="7" t="s">
        <v>10075</v>
      </c>
      <c r="B899" s="149" t="s">
        <v>7596</v>
      </c>
      <c r="C899" s="8" t="s">
        <v>10076</v>
      </c>
      <c r="D899" s="7"/>
      <c r="E899" s="9" t="s">
        <v>8240</v>
      </c>
      <c r="F899" s="256" t="str">
        <f>VLOOKUP(E899,'MÃ BV'!$C$2:$D$137,2,0)</f>
        <v>BỆNH VIỆN QUẬN 12</v>
      </c>
      <c r="G899" s="111"/>
      <c r="H899" s="111"/>
      <c r="I899" s="10"/>
      <c r="J899" s="10"/>
      <c r="K899" s="10"/>
      <c r="L899" s="10"/>
      <c r="M899" s="14"/>
    </row>
    <row r="900" spans="1:13">
      <c r="A900" s="7" t="s">
        <v>10077</v>
      </c>
      <c r="B900" s="149" t="s">
        <v>7603</v>
      </c>
      <c r="C900" s="8" t="s">
        <v>10078</v>
      </c>
      <c r="D900" s="7" t="s">
        <v>31085</v>
      </c>
      <c r="E900" s="9" t="s">
        <v>8078</v>
      </c>
      <c r="F900" s="256" t="str">
        <f>VLOOKUP(E900,'MÃ BV'!$C$2:$D$137,2,0)</f>
        <v xml:space="preserve">BỆNH VIỆN THỐNG  NHẤT </v>
      </c>
      <c r="G900" s="111"/>
      <c r="H900" s="111"/>
      <c r="I900" s="10"/>
      <c r="J900" s="10"/>
      <c r="K900" s="10"/>
      <c r="L900" s="10"/>
      <c r="M900" s="14"/>
    </row>
    <row r="901" spans="1:13">
      <c r="A901" s="7" t="s">
        <v>10079</v>
      </c>
      <c r="B901" s="149" t="s">
        <v>7612</v>
      </c>
      <c r="C901" s="8" t="s">
        <v>10080</v>
      </c>
      <c r="D901" s="7" t="s">
        <v>10081</v>
      </c>
      <c r="E901" s="9" t="s">
        <v>8098</v>
      </c>
      <c r="F901" s="256" t="str">
        <f>VLOOKUP(E901,'MÃ BV'!$C$2:$D$137,2,0)</f>
        <v>BỆNH VIỆN QUẬN TÂN PHÚ</v>
      </c>
      <c r="G901" s="111"/>
      <c r="H901" s="111"/>
      <c r="I901" s="10"/>
      <c r="J901" s="10"/>
      <c r="K901" s="10"/>
      <c r="L901" s="10"/>
      <c r="M901" s="14"/>
    </row>
    <row r="902" spans="1:13">
      <c r="A902" s="7" t="s">
        <v>10082</v>
      </c>
      <c r="B902" s="149" t="s">
        <v>7622</v>
      </c>
      <c r="C902" s="8" t="s">
        <v>10083</v>
      </c>
      <c r="D902" s="7" t="s">
        <v>10084</v>
      </c>
      <c r="E902" s="9" t="s">
        <v>8240</v>
      </c>
      <c r="F902" s="256" t="str">
        <f>VLOOKUP(E902,'MÃ BV'!$C$2:$D$137,2,0)</f>
        <v>BỆNH VIỆN QUẬN 12</v>
      </c>
      <c r="G902" s="111"/>
      <c r="H902" s="111"/>
      <c r="I902" s="10"/>
      <c r="J902" s="10"/>
      <c r="K902" s="10"/>
      <c r="L902" s="10"/>
      <c r="M902" s="14"/>
    </row>
    <row r="903" spans="1:13">
      <c r="A903" s="7" t="s">
        <v>10085</v>
      </c>
      <c r="B903" s="149" t="s">
        <v>7631</v>
      </c>
      <c r="C903" s="8" t="s">
        <v>10086</v>
      </c>
      <c r="D903" s="7" t="s">
        <v>10087</v>
      </c>
      <c r="E903" s="9" t="s">
        <v>8093</v>
      </c>
      <c r="F903" s="256" t="str">
        <f>VLOOKUP(E903,'MÃ BV'!$C$2:$D$137,2,0)</f>
        <v>BỆNH VIỆN QUẬN TÂN BÌNH</v>
      </c>
      <c r="G903" s="111"/>
      <c r="H903" s="111"/>
      <c r="I903" s="10"/>
      <c r="J903" s="10"/>
      <c r="K903" s="10"/>
      <c r="L903" s="10"/>
      <c r="M903" s="14"/>
    </row>
    <row r="904" spans="1:13">
      <c r="A904" s="7" t="s">
        <v>10088</v>
      </c>
      <c r="B904" s="149" t="s">
        <v>7640</v>
      </c>
      <c r="C904" s="8" t="s">
        <v>10089</v>
      </c>
      <c r="D904" s="7"/>
      <c r="E904" s="9" t="s">
        <v>8098</v>
      </c>
      <c r="F904" s="256" t="str">
        <f>VLOOKUP(E904,'MÃ BV'!$C$2:$D$137,2,0)</f>
        <v>BỆNH VIỆN QUẬN TÂN PHÚ</v>
      </c>
      <c r="G904" s="111"/>
      <c r="H904" s="111"/>
      <c r="I904" s="10"/>
      <c r="J904" s="10"/>
      <c r="K904" s="10"/>
      <c r="L904" s="10"/>
      <c r="M904" s="14"/>
    </row>
    <row r="905" spans="1:13">
      <c r="A905" s="7" t="s">
        <v>10090</v>
      </c>
      <c r="B905" s="149" t="s">
        <v>7647</v>
      </c>
      <c r="C905" s="8" t="s">
        <v>9701</v>
      </c>
      <c r="D905" s="7"/>
      <c r="E905" s="9" t="s">
        <v>8247</v>
      </c>
      <c r="F905" s="256" t="str">
        <f>VLOOKUP(E905,'MÃ BV'!$C$2:$D$137,2,0)</f>
        <v xml:space="preserve">BỆNH VIỆN ĐA KHOA HOÀN MỸ SÀI GÒN </v>
      </c>
      <c r="G905" s="111"/>
      <c r="H905" s="111"/>
      <c r="I905" s="10"/>
      <c r="J905" s="10"/>
      <c r="K905" s="10"/>
      <c r="L905" s="10"/>
      <c r="M905" s="14"/>
    </row>
    <row r="906" spans="1:13">
      <c r="A906" s="7" t="s">
        <v>10091</v>
      </c>
      <c r="B906" s="149" t="s">
        <v>7653</v>
      </c>
      <c r="C906" s="8" t="s">
        <v>10092</v>
      </c>
      <c r="D906" s="7"/>
      <c r="E906" s="9" t="s">
        <v>10093</v>
      </c>
      <c r="F906" s="256" t="str">
        <f>VLOOKUP(E906,'MÃ BV'!$C$2:$D$137,2,0)</f>
        <v>BỆNH VIỆN 30/4</v>
      </c>
      <c r="G906" s="111"/>
      <c r="H906" s="111"/>
      <c r="I906" s="10"/>
      <c r="J906" s="10"/>
      <c r="K906" s="10"/>
      <c r="L906" s="10"/>
      <c r="M906" s="14"/>
    </row>
    <row r="907" spans="1:13">
      <c r="A907" s="7" t="s">
        <v>10094</v>
      </c>
      <c r="B907" s="149" t="s">
        <v>7662</v>
      </c>
      <c r="C907" s="8" t="s">
        <v>10095</v>
      </c>
      <c r="D907" s="7" t="s">
        <v>10096</v>
      </c>
      <c r="E907" s="9" t="s">
        <v>8162</v>
      </c>
      <c r="F907" s="256" t="str">
        <f>VLOOKUP(E907,'MÃ BV'!$C$2:$D$137,2,0)</f>
        <v xml:space="preserve">BỆNH VIỆN NHÂN DÂN GIA ĐỊNH </v>
      </c>
      <c r="G907" s="111"/>
      <c r="H907" s="111"/>
      <c r="I907" s="10"/>
      <c r="J907" s="10"/>
      <c r="K907" s="10"/>
      <c r="L907" s="10"/>
      <c r="M907" s="14"/>
    </row>
    <row r="908" spans="1:13">
      <c r="A908" s="7" t="s">
        <v>10097</v>
      </c>
      <c r="B908" s="149" t="s">
        <v>7669</v>
      </c>
      <c r="C908" s="8" t="s">
        <v>10098</v>
      </c>
      <c r="D908" s="7"/>
      <c r="E908" s="9" t="s">
        <v>8093</v>
      </c>
      <c r="F908" s="256" t="str">
        <f>VLOOKUP(E908,'MÃ BV'!$C$2:$D$137,2,0)</f>
        <v>BỆNH VIỆN QUẬN TÂN BÌNH</v>
      </c>
      <c r="G908" s="111"/>
      <c r="H908" s="111"/>
      <c r="I908" s="10"/>
      <c r="J908" s="10"/>
      <c r="K908" s="10"/>
      <c r="L908" s="10"/>
      <c r="M908" s="14"/>
    </row>
    <row r="909" spans="1:13">
      <c r="A909" s="7" t="s">
        <v>10099</v>
      </c>
      <c r="B909" s="149" t="s">
        <v>7678</v>
      </c>
      <c r="C909" s="8" t="s">
        <v>31201</v>
      </c>
      <c r="D909" s="7"/>
      <c r="E909" s="9" t="s">
        <v>8087</v>
      </c>
      <c r="F909" s="256" t="str">
        <f>VLOOKUP(E909,'MÃ BV'!$C$2:$D$137,2,0)</f>
        <v xml:space="preserve">BỆNH VIỆN QUẬN BÌNH THẠNH </v>
      </c>
      <c r="G909" s="111"/>
      <c r="H909" s="111"/>
      <c r="I909" s="10"/>
      <c r="J909" s="10"/>
      <c r="K909" s="10"/>
      <c r="L909" s="10"/>
      <c r="M909" s="14"/>
    </row>
    <row r="910" spans="1:13">
      <c r="A910" s="7" t="s">
        <v>10100</v>
      </c>
      <c r="B910" s="149" t="s">
        <v>7682</v>
      </c>
      <c r="C910" s="8" t="s">
        <v>10101</v>
      </c>
      <c r="D910" s="152">
        <v>7931664351</v>
      </c>
      <c r="E910" s="9" t="s">
        <v>8098</v>
      </c>
      <c r="F910" s="256" t="str">
        <f>VLOOKUP(E910,'MÃ BV'!$C$2:$D$137,2,0)</f>
        <v>BỆNH VIỆN QUẬN TÂN PHÚ</v>
      </c>
      <c r="G910" s="111"/>
      <c r="H910" s="111"/>
      <c r="I910" s="10"/>
      <c r="J910" s="10"/>
      <c r="K910" s="10"/>
      <c r="L910" s="10"/>
      <c r="M910" s="14"/>
    </row>
    <row r="911" spans="1:13">
      <c r="A911" s="7" t="s">
        <v>10102</v>
      </c>
      <c r="B911" s="149" t="s">
        <v>7689</v>
      </c>
      <c r="C911" s="8" t="s">
        <v>10103</v>
      </c>
      <c r="D911" s="152">
        <v>7932239088</v>
      </c>
      <c r="E911" s="9" t="s">
        <v>8288</v>
      </c>
      <c r="F911" s="256" t="str">
        <f>VLOOKUP(E911,'MÃ BV'!$C$2:$D$137,2,0)</f>
        <v>BỆNH VIỆN QUẬN 3</v>
      </c>
      <c r="G911" s="111"/>
      <c r="H911" s="111"/>
      <c r="I911" s="10"/>
      <c r="J911" s="10"/>
      <c r="K911" s="10"/>
      <c r="L911" s="10"/>
      <c r="M911" s="14"/>
    </row>
    <row r="912" spans="1:13">
      <c r="A912" s="7" t="s">
        <v>10104</v>
      </c>
      <c r="B912" s="149" t="s">
        <v>7695</v>
      </c>
      <c r="C912" s="8" t="s">
        <v>10105</v>
      </c>
      <c r="D912" s="7" t="s">
        <v>10106</v>
      </c>
      <c r="E912" s="9" t="s">
        <v>8093</v>
      </c>
      <c r="F912" s="256" t="str">
        <f>VLOOKUP(E912,'MÃ BV'!$C$2:$D$137,2,0)</f>
        <v>BỆNH VIỆN QUẬN TÂN BÌNH</v>
      </c>
      <c r="G912" s="111"/>
      <c r="H912" s="111"/>
      <c r="I912" s="10"/>
      <c r="J912" s="10"/>
      <c r="K912" s="10"/>
      <c r="L912" s="10"/>
      <c r="M912" s="14"/>
    </row>
    <row r="913" spans="1:13">
      <c r="A913" s="7" t="s">
        <v>10107</v>
      </c>
      <c r="B913" s="149" t="s">
        <v>7700</v>
      </c>
      <c r="C913" s="8" t="s">
        <v>10108</v>
      </c>
      <c r="D913" s="7" t="s">
        <v>10109</v>
      </c>
      <c r="E913" s="9" t="s">
        <v>8093</v>
      </c>
      <c r="F913" s="256" t="str">
        <f>VLOOKUP(E913,'MÃ BV'!$C$2:$D$137,2,0)</f>
        <v>BỆNH VIỆN QUẬN TÂN BÌNH</v>
      </c>
      <c r="G913" s="111"/>
      <c r="H913" s="125" t="s">
        <v>10110</v>
      </c>
      <c r="I913" s="10"/>
      <c r="J913" s="10"/>
      <c r="K913" s="10"/>
      <c r="L913" s="10"/>
      <c r="M913" s="14"/>
    </row>
    <row r="914" spans="1:13">
      <c r="A914" s="7" t="s">
        <v>10111</v>
      </c>
      <c r="B914" s="149" t="s">
        <v>7707</v>
      </c>
      <c r="C914" s="8"/>
      <c r="D914" s="7"/>
      <c r="E914" s="9"/>
      <c r="F914" s="256" t="e">
        <f>VLOOKUP(E914,'MÃ BV'!$C$2:$D$137,2,0)</f>
        <v>#N/A</v>
      </c>
      <c r="G914" s="111"/>
      <c r="H914" s="111"/>
      <c r="I914" s="10"/>
      <c r="J914" s="10"/>
      <c r="K914" s="10"/>
      <c r="L914" s="10"/>
      <c r="M914" s="14"/>
    </row>
    <row r="915" spans="1:13">
      <c r="A915" s="7" t="s">
        <v>10112</v>
      </c>
      <c r="B915" s="149" t="s">
        <v>7713</v>
      </c>
      <c r="C915" s="8" t="s">
        <v>10113</v>
      </c>
      <c r="D915" s="7"/>
      <c r="E915" s="9" t="s">
        <v>8087</v>
      </c>
      <c r="F915" s="256" t="str">
        <f>VLOOKUP(E915,'MÃ BV'!$C$2:$D$137,2,0)</f>
        <v xml:space="preserve">BỆNH VIỆN QUẬN BÌNH THẠNH </v>
      </c>
      <c r="G915" s="111"/>
      <c r="H915" s="111"/>
      <c r="I915" s="10"/>
      <c r="J915" s="10"/>
      <c r="K915" s="10"/>
      <c r="L915" s="10"/>
      <c r="M915" s="14"/>
    </row>
    <row r="916" spans="1:13">
      <c r="A916" s="7" t="s">
        <v>10114</v>
      </c>
      <c r="B916" s="149" t="s">
        <v>7717</v>
      </c>
      <c r="C916" s="8"/>
      <c r="D916" s="7"/>
      <c r="E916" s="9"/>
      <c r="F916" s="256" t="e">
        <f>VLOOKUP(E916,'MÃ BV'!$C$2:$D$137,2,0)</f>
        <v>#N/A</v>
      </c>
      <c r="G916" s="111"/>
      <c r="H916" s="111"/>
      <c r="I916" s="10"/>
      <c r="J916" s="10"/>
      <c r="K916" s="10"/>
      <c r="L916" s="10"/>
      <c r="M916" s="14"/>
    </row>
    <row r="917" spans="1:13">
      <c r="A917" s="7" t="s">
        <v>10115</v>
      </c>
      <c r="B917" s="149" t="s">
        <v>7722</v>
      </c>
      <c r="C917" s="8" t="s">
        <v>9049</v>
      </c>
      <c r="D917" s="7"/>
      <c r="E917" s="9" t="s">
        <v>8078</v>
      </c>
      <c r="F917" s="256" t="str">
        <f>VLOOKUP(E917,'MÃ BV'!$C$2:$D$137,2,0)</f>
        <v xml:space="preserve">BỆNH VIỆN THỐNG  NHẤT </v>
      </c>
      <c r="G917" s="111"/>
      <c r="H917" s="111"/>
      <c r="I917" s="10"/>
      <c r="J917" s="10"/>
      <c r="K917" s="10"/>
      <c r="L917" s="10"/>
      <c r="M917" s="14"/>
    </row>
    <row r="918" spans="1:13">
      <c r="A918" s="7" t="s">
        <v>10116</v>
      </c>
      <c r="B918" s="149" t="s">
        <v>7729</v>
      </c>
      <c r="C918" s="8" t="s">
        <v>10117</v>
      </c>
      <c r="D918" s="7"/>
      <c r="E918" s="9" t="s">
        <v>8104</v>
      </c>
      <c r="F918" s="256" t="str">
        <f>VLOOKUP(E918,'MÃ BV'!$C$2:$D$137,2,0)</f>
        <v xml:space="preserve">BỆNH VIỆN NGUYỄN TRI PHƯƠNG </v>
      </c>
      <c r="G918" s="266" t="s">
        <v>10118</v>
      </c>
      <c r="H918" s="111"/>
      <c r="I918" s="10"/>
      <c r="J918" s="10"/>
      <c r="K918" s="10"/>
      <c r="L918" s="10"/>
      <c r="M918" s="14"/>
    </row>
    <row r="919" spans="1:13">
      <c r="A919" s="7" t="s">
        <v>10119</v>
      </c>
      <c r="B919" s="149" t="s">
        <v>7732</v>
      </c>
      <c r="C919" s="8" t="s">
        <v>10120</v>
      </c>
      <c r="D919" s="7"/>
      <c r="E919" s="9" t="s">
        <v>8098</v>
      </c>
      <c r="F919" s="256" t="str">
        <f>VLOOKUP(E919,'MÃ BV'!$C$2:$D$137,2,0)</f>
        <v>BỆNH VIỆN QUẬN TÂN PHÚ</v>
      </c>
      <c r="G919" s="111"/>
      <c r="H919" s="111"/>
      <c r="I919" s="10"/>
      <c r="J919" s="10"/>
      <c r="K919" s="10"/>
      <c r="L919" s="10"/>
      <c r="M919" s="14"/>
    </row>
    <row r="920" spans="1:13">
      <c r="A920" s="7" t="s">
        <v>10121</v>
      </c>
      <c r="B920" s="149" t="s">
        <v>7736</v>
      </c>
      <c r="C920" s="8" t="s">
        <v>10122</v>
      </c>
      <c r="D920" s="7"/>
      <c r="E920" s="9" t="s">
        <v>8098</v>
      </c>
      <c r="F920" s="256" t="str">
        <f>VLOOKUP(E920,'MÃ BV'!$C$2:$D$137,2,0)</f>
        <v>BỆNH VIỆN QUẬN TÂN PHÚ</v>
      </c>
      <c r="G920" s="111"/>
      <c r="H920" s="111"/>
      <c r="I920" s="10"/>
      <c r="J920" s="10"/>
      <c r="K920" s="10"/>
      <c r="L920" s="10"/>
      <c r="M920" s="14"/>
    </row>
    <row r="921" spans="1:13">
      <c r="A921" s="7" t="s">
        <v>10123</v>
      </c>
      <c r="B921" s="149" t="s">
        <v>7740</v>
      </c>
      <c r="C921" s="8" t="s">
        <v>10124</v>
      </c>
      <c r="D921" s="7" t="s">
        <v>10125</v>
      </c>
      <c r="E921" s="9" t="s">
        <v>8087</v>
      </c>
      <c r="F921" s="256" t="str">
        <f>VLOOKUP(E921,'MÃ BV'!$C$2:$D$137,2,0)</f>
        <v xml:space="preserve">BỆNH VIỆN QUẬN BÌNH THẠNH </v>
      </c>
      <c r="G921" s="111"/>
      <c r="H921" s="111"/>
      <c r="I921" s="10"/>
      <c r="J921" s="10"/>
      <c r="K921" s="10"/>
      <c r="L921" s="10"/>
      <c r="M921" s="14"/>
    </row>
    <row r="922" spans="1:13">
      <c r="A922" s="7" t="s">
        <v>10126</v>
      </c>
      <c r="B922" s="149" t="s">
        <v>7743</v>
      </c>
      <c r="C922" s="8" t="s">
        <v>10127</v>
      </c>
      <c r="D922" s="7"/>
      <c r="E922" s="9" t="s">
        <v>10014</v>
      </c>
      <c r="F922" s="256" t="e">
        <f>VLOOKUP(E922,'MÃ BV'!$C$2:$D$137,2,0)</f>
        <v>#N/A</v>
      </c>
      <c r="G922" s="111"/>
      <c r="H922" s="111"/>
      <c r="I922" s="10"/>
      <c r="J922" s="10"/>
      <c r="K922" s="10"/>
      <c r="L922" s="10"/>
      <c r="M922" s="14"/>
    </row>
    <row r="923" spans="1:13">
      <c r="A923" s="7" t="s">
        <v>10128</v>
      </c>
      <c r="B923" s="149" t="s">
        <v>7746</v>
      </c>
      <c r="C923" s="8" t="s">
        <v>10129</v>
      </c>
      <c r="D923" s="7" t="s">
        <v>10130</v>
      </c>
      <c r="E923" s="9" t="s">
        <v>12926</v>
      </c>
      <c r="F923" s="256" t="e">
        <f>VLOOKUP(E923,'MÃ BV'!$C$2:$D$137,2,0)</f>
        <v>#N/A</v>
      </c>
      <c r="G923" s="111"/>
      <c r="H923" s="111"/>
      <c r="I923" s="10"/>
      <c r="J923" s="10"/>
      <c r="K923" s="10"/>
      <c r="L923" s="10"/>
      <c r="M923" s="14"/>
    </row>
    <row r="924" spans="1:13">
      <c r="A924" s="7" t="s">
        <v>10131</v>
      </c>
      <c r="B924" s="149" t="s">
        <v>7751</v>
      </c>
      <c r="C924" s="8" t="s">
        <v>10132</v>
      </c>
      <c r="D924" s="7" t="s">
        <v>28205</v>
      </c>
      <c r="E924" s="9" t="s">
        <v>9164</v>
      </c>
      <c r="F924" s="256" t="e">
        <f>VLOOKUP(E924,'MÃ BV'!$C$2:$D$137,2,0)</f>
        <v>#N/A</v>
      </c>
      <c r="G924" s="111"/>
      <c r="H924" s="111"/>
      <c r="I924" s="10"/>
      <c r="J924" s="10"/>
      <c r="K924" s="10"/>
      <c r="L924" s="10"/>
      <c r="M924" s="14"/>
    </row>
    <row r="925" spans="1:13">
      <c r="A925" s="7" t="s">
        <v>10133</v>
      </c>
      <c r="B925" s="149" t="s">
        <v>7756</v>
      </c>
      <c r="C925" s="8" t="s">
        <v>7386</v>
      </c>
      <c r="D925" s="7" t="s">
        <v>10134</v>
      </c>
      <c r="E925" s="9" t="s">
        <v>8098</v>
      </c>
      <c r="F925" s="256" t="str">
        <f>VLOOKUP(E925,'MÃ BV'!$C$2:$D$137,2,0)</f>
        <v>BỆNH VIỆN QUẬN TÂN PHÚ</v>
      </c>
      <c r="G925" s="111"/>
      <c r="H925" s="111"/>
      <c r="I925" s="10"/>
      <c r="J925" s="10"/>
      <c r="K925" s="10"/>
      <c r="L925" s="10"/>
      <c r="M925" s="14"/>
    </row>
    <row r="926" spans="1:13">
      <c r="A926" s="7" t="s">
        <v>10135</v>
      </c>
      <c r="B926" s="149" t="s">
        <v>7760</v>
      </c>
      <c r="C926" s="8" t="s">
        <v>10136</v>
      </c>
      <c r="D926" s="7"/>
      <c r="E926" s="9" t="s">
        <v>12975</v>
      </c>
      <c r="F926" s="256" t="e">
        <f>VLOOKUP(E926,'MÃ BV'!$C$2:$D$137,2,0)</f>
        <v>#N/A</v>
      </c>
      <c r="G926" s="111"/>
      <c r="H926" s="111"/>
      <c r="I926" s="10"/>
      <c r="J926" s="10"/>
      <c r="K926" s="10"/>
      <c r="L926" s="10"/>
      <c r="M926" s="14"/>
    </row>
    <row r="927" spans="1:13">
      <c r="A927" s="7" t="s">
        <v>10137</v>
      </c>
      <c r="B927" s="149" t="s">
        <v>7765</v>
      </c>
      <c r="C927" s="8" t="s">
        <v>10138</v>
      </c>
      <c r="D927" s="7"/>
      <c r="E927" s="9" t="s">
        <v>8288</v>
      </c>
      <c r="F927" s="256" t="str">
        <f>VLOOKUP(E927,'MÃ BV'!$C$2:$D$137,2,0)</f>
        <v>BỆNH VIỆN QUẬN 3</v>
      </c>
      <c r="G927" s="111"/>
      <c r="H927" s="111"/>
      <c r="I927" s="10"/>
      <c r="J927" s="10"/>
      <c r="K927" s="10"/>
      <c r="L927" s="10"/>
      <c r="M927" s="14"/>
    </row>
    <row r="928" spans="1:13">
      <c r="A928" s="7" t="s">
        <v>10139</v>
      </c>
      <c r="B928" s="149" t="s">
        <v>7770</v>
      </c>
      <c r="C928" s="8" t="s">
        <v>10140</v>
      </c>
      <c r="D928" s="156" t="s">
        <v>11141</v>
      </c>
      <c r="E928" s="9" t="s">
        <v>8451</v>
      </c>
      <c r="F928" s="256" t="str">
        <f>VLOOKUP(E928,'MÃ BV'!$C$2:$D$137,2,0)</f>
        <v>PHÒNG KHÁM ĐA KHOA (THUỘC  CTCP BV ĐA KHOA HOÀN MỸ SÀI GÒN )</v>
      </c>
      <c r="G928" s="111"/>
      <c r="H928" s="111"/>
      <c r="I928" s="10"/>
      <c r="J928" s="10"/>
      <c r="K928" s="10"/>
      <c r="L928" s="10"/>
      <c r="M928" s="14"/>
    </row>
    <row r="929" spans="1:13">
      <c r="A929" s="7" t="s">
        <v>10141</v>
      </c>
      <c r="B929" s="149" t="s">
        <v>10142</v>
      </c>
      <c r="C929" s="8"/>
      <c r="D929" s="7"/>
      <c r="E929" s="9"/>
      <c r="F929" s="256" t="e">
        <f>VLOOKUP(E929,'MÃ BV'!$C$2:$D$137,2,0)</f>
        <v>#N/A</v>
      </c>
      <c r="G929" s="111"/>
      <c r="H929" s="111"/>
      <c r="I929" s="10"/>
      <c r="J929" s="10"/>
      <c r="K929" s="10"/>
      <c r="L929" s="10"/>
      <c r="M929" s="14"/>
    </row>
    <row r="930" spans="1:13">
      <c r="A930" s="7" t="s">
        <v>10143</v>
      </c>
      <c r="B930" s="149" t="s">
        <v>7776</v>
      </c>
      <c r="C930" s="8" t="s">
        <v>10144</v>
      </c>
      <c r="D930" s="7" t="s">
        <v>10145</v>
      </c>
      <c r="E930" s="9" t="s">
        <v>8191</v>
      </c>
      <c r="F930" s="256" t="str">
        <f>VLOOKUP(E930,'MÃ BV'!$C$2:$D$137,2,0)</f>
        <v>BỆNH VIỆN QUẬN 11</v>
      </c>
      <c r="G930" s="111"/>
      <c r="H930" s="111"/>
      <c r="I930" s="10"/>
      <c r="J930" s="10"/>
      <c r="K930" s="10"/>
      <c r="L930" s="10"/>
      <c r="M930" s="14"/>
    </row>
    <row r="931" spans="1:13">
      <c r="A931" s="7" t="s">
        <v>10146</v>
      </c>
      <c r="B931" s="149" t="s">
        <v>7780</v>
      </c>
      <c r="C931" s="8" t="s">
        <v>10147</v>
      </c>
      <c r="D931" s="7" t="s">
        <v>10148</v>
      </c>
      <c r="E931" s="9" t="s">
        <v>8451</v>
      </c>
      <c r="F931" s="256" t="str">
        <f>VLOOKUP(E931,'MÃ BV'!$C$2:$D$137,2,0)</f>
        <v>PHÒNG KHÁM ĐA KHOA (THUỘC  CTCP BV ĐA KHOA HOÀN MỸ SÀI GÒN )</v>
      </c>
      <c r="G931" s="111"/>
      <c r="H931" s="111"/>
      <c r="I931" s="10"/>
      <c r="J931" s="10"/>
      <c r="K931" s="10"/>
      <c r="L931" s="10"/>
      <c r="M931" s="14"/>
    </row>
    <row r="932" spans="1:13">
      <c r="A932" s="7" t="s">
        <v>10149</v>
      </c>
      <c r="B932" s="149" t="s">
        <v>7787</v>
      </c>
      <c r="C932" s="8" t="s">
        <v>10150</v>
      </c>
      <c r="D932" s="7"/>
      <c r="E932" s="9" t="s">
        <v>8137</v>
      </c>
      <c r="F932" s="256" t="str">
        <f>VLOOKUP(E932,'MÃ BV'!$C$2:$D$137,2,0)</f>
        <v xml:space="preserve">BỆNH VIỆN QUẬN PHÚ NHUẬN </v>
      </c>
      <c r="G932" s="111"/>
      <c r="H932" s="111"/>
      <c r="I932" s="10"/>
      <c r="J932" s="10"/>
      <c r="K932" s="10"/>
      <c r="L932" s="10"/>
      <c r="M932" s="14"/>
    </row>
    <row r="933" spans="1:13">
      <c r="A933" s="7" t="s">
        <v>10151</v>
      </c>
      <c r="B933" s="149" t="s">
        <v>7795</v>
      </c>
      <c r="C933" s="8" t="s">
        <v>30762</v>
      </c>
      <c r="D933" s="7"/>
      <c r="E933" s="9" t="s">
        <v>8137</v>
      </c>
      <c r="F933" s="256" t="str">
        <f>VLOOKUP(E933,'MÃ BV'!$C$2:$D$137,2,0)</f>
        <v xml:space="preserve">BỆNH VIỆN QUẬN PHÚ NHUẬN </v>
      </c>
      <c r="G933" s="111"/>
      <c r="H933" s="111"/>
      <c r="I933" s="10"/>
      <c r="J933" s="10"/>
      <c r="K933" s="10"/>
      <c r="L933" s="10"/>
      <c r="M933" s="14"/>
    </row>
    <row r="934" spans="1:13">
      <c r="A934" s="7" t="s">
        <v>10152</v>
      </c>
      <c r="B934" s="149" t="s">
        <v>7798</v>
      </c>
      <c r="C934" s="8" t="s">
        <v>10153</v>
      </c>
      <c r="D934" s="7" t="s">
        <v>10154</v>
      </c>
      <c r="E934" s="9" t="s">
        <v>8117</v>
      </c>
      <c r="F934" s="256" t="str">
        <f>VLOOKUP(E934,'MÃ BV'!$C$2:$D$137,2,0)</f>
        <v>BỆNH VIỆN 175</v>
      </c>
      <c r="G934" s="111"/>
      <c r="H934" s="111"/>
      <c r="I934" s="10"/>
      <c r="J934" s="10"/>
      <c r="K934" s="10"/>
      <c r="L934" s="10"/>
      <c r="M934" s="14"/>
    </row>
    <row r="935" spans="1:13">
      <c r="A935" s="7" t="s">
        <v>10155</v>
      </c>
      <c r="B935" s="149" t="s">
        <v>7806</v>
      </c>
      <c r="C935" s="8" t="s">
        <v>10156</v>
      </c>
      <c r="D935" s="7" t="s">
        <v>10157</v>
      </c>
      <c r="E935" s="9" t="s">
        <v>8198</v>
      </c>
      <c r="F935" s="256" t="str">
        <f>VLOOKUP(E935,'MÃ BV'!$C$2:$D$137,2,0)</f>
        <v>BỆNH VIỆN ĐA KHOA KHU VỰC HÓC MÔN</v>
      </c>
      <c r="G935" s="111"/>
      <c r="H935" s="111"/>
      <c r="I935" s="10"/>
      <c r="J935" s="10"/>
      <c r="K935" s="10"/>
      <c r="L935" s="10"/>
      <c r="M935" s="14"/>
    </row>
    <row r="936" spans="1:13">
      <c r="A936" s="7" t="s">
        <v>10158</v>
      </c>
      <c r="B936" s="149" t="s">
        <v>7811</v>
      </c>
      <c r="C936" s="8" t="s">
        <v>10159</v>
      </c>
      <c r="D936" s="7" t="s">
        <v>10160</v>
      </c>
      <c r="E936" s="9" t="s">
        <v>9176</v>
      </c>
      <c r="F936" s="256" t="str">
        <f>VLOOKUP(E936,'MÃ BV'!$C$2:$D$137,2,0)</f>
        <v>PHÒNG KHÁM ĐA KHOA (THUỘC  Cty TNHH PKĐK HY VỌNG)</v>
      </c>
      <c r="G936" s="111"/>
      <c r="H936" s="111"/>
      <c r="I936" s="10"/>
      <c r="J936" s="10"/>
      <c r="K936" s="10"/>
      <c r="L936" s="10"/>
      <c r="M936" s="14"/>
    </row>
    <row r="937" spans="1:13">
      <c r="A937" s="7" t="s">
        <v>10161</v>
      </c>
      <c r="B937" s="149" t="s">
        <v>7817</v>
      </c>
      <c r="C937" s="8" t="s">
        <v>10162</v>
      </c>
      <c r="D937" s="7" t="s">
        <v>30599</v>
      </c>
      <c r="E937" s="9" t="s">
        <v>8078</v>
      </c>
      <c r="F937" s="256" t="str">
        <f>VLOOKUP(E937,'MÃ BV'!$C$2:$D$137,2,0)</f>
        <v xml:space="preserve">BỆNH VIỆN THỐNG  NHẤT </v>
      </c>
      <c r="G937" s="111"/>
      <c r="H937" s="125" t="s">
        <v>10163</v>
      </c>
      <c r="I937" s="10"/>
      <c r="J937" s="10"/>
      <c r="K937" s="10"/>
      <c r="L937" s="10"/>
      <c r="M937" s="14"/>
    </row>
    <row r="938" spans="1:13">
      <c r="A938" s="7" t="s">
        <v>10164</v>
      </c>
      <c r="B938" s="149" t="s">
        <v>7819</v>
      </c>
      <c r="C938" s="8" t="s">
        <v>10165</v>
      </c>
      <c r="D938" s="7"/>
      <c r="E938" s="9" t="s">
        <v>8093</v>
      </c>
      <c r="F938" s="256" t="str">
        <f>VLOOKUP(E938,'MÃ BV'!$C$2:$D$137,2,0)</f>
        <v>BỆNH VIỆN QUẬN TÂN BÌNH</v>
      </c>
      <c r="G938" s="111"/>
      <c r="H938" s="111"/>
      <c r="I938" s="10"/>
      <c r="J938" s="10"/>
      <c r="K938" s="10"/>
      <c r="L938" s="10"/>
      <c r="M938" s="14"/>
    </row>
    <row r="939" spans="1:13">
      <c r="A939" s="7" t="s">
        <v>10166</v>
      </c>
      <c r="B939" s="149" t="s">
        <v>7827</v>
      </c>
      <c r="C939" s="8" t="s">
        <v>10167</v>
      </c>
      <c r="D939" s="7" t="s">
        <v>10168</v>
      </c>
      <c r="E939" s="9" t="s">
        <v>8240</v>
      </c>
      <c r="F939" s="256" t="str">
        <f>VLOOKUP(E939,'MÃ BV'!$C$2:$D$137,2,0)</f>
        <v>BỆNH VIỆN QUẬN 12</v>
      </c>
      <c r="G939" s="111"/>
      <c r="H939" s="111"/>
      <c r="I939" s="10"/>
      <c r="J939" s="10"/>
      <c r="K939" s="10"/>
      <c r="L939" s="10"/>
      <c r="M939" s="14"/>
    </row>
    <row r="940" spans="1:13">
      <c r="A940" s="7" t="s">
        <v>10169</v>
      </c>
      <c r="B940" s="149" t="s">
        <v>7832</v>
      </c>
      <c r="C940" s="8" t="s">
        <v>10170</v>
      </c>
      <c r="D940" s="7" t="s">
        <v>10171</v>
      </c>
      <c r="E940" s="9" t="s">
        <v>8300</v>
      </c>
      <c r="F940" s="256" t="str">
        <f>VLOOKUP(E940,'MÃ BV'!$C$2:$D$137,2,0)</f>
        <v xml:space="preserve">BỆNH VIỆN CẤP CỨU TRƯNG VƯƠNG </v>
      </c>
      <c r="G940" s="111"/>
      <c r="H940" s="111"/>
      <c r="I940" s="10"/>
      <c r="J940" s="10"/>
      <c r="K940" s="10"/>
      <c r="L940" s="10"/>
      <c r="M940" s="14"/>
    </row>
    <row r="941" spans="1:13">
      <c r="A941" s="7" t="s">
        <v>10172</v>
      </c>
      <c r="B941" s="149" t="s">
        <v>7839</v>
      </c>
      <c r="C941" s="8" t="s">
        <v>10173</v>
      </c>
      <c r="D941" s="7" t="s">
        <v>10174</v>
      </c>
      <c r="E941" s="9" t="s">
        <v>8098</v>
      </c>
      <c r="F941" s="256" t="str">
        <f>VLOOKUP(E941,'MÃ BV'!$C$2:$D$137,2,0)</f>
        <v>BỆNH VIỆN QUẬN TÂN PHÚ</v>
      </c>
      <c r="G941" s="111"/>
      <c r="H941" s="111"/>
      <c r="I941" s="10"/>
      <c r="J941" s="10"/>
      <c r="K941" s="10"/>
      <c r="L941" s="10"/>
      <c r="M941" s="14"/>
    </row>
    <row r="942" spans="1:13">
      <c r="A942" s="7" t="s">
        <v>10175</v>
      </c>
      <c r="B942" s="149" t="s">
        <v>7847</v>
      </c>
      <c r="C942" s="8" t="s">
        <v>10176</v>
      </c>
      <c r="D942" s="7" t="s">
        <v>10177</v>
      </c>
      <c r="E942" s="9" t="s">
        <v>8087</v>
      </c>
      <c r="F942" s="256" t="str">
        <f>VLOOKUP(E942,'MÃ BV'!$C$2:$D$137,2,0)</f>
        <v xml:space="preserve">BỆNH VIỆN QUẬN BÌNH THẠNH </v>
      </c>
      <c r="G942" s="111"/>
      <c r="H942" s="111"/>
      <c r="I942" s="10"/>
      <c r="J942" s="10"/>
      <c r="K942" s="10"/>
      <c r="L942" s="10"/>
      <c r="M942" s="14"/>
    </row>
    <row r="943" spans="1:13">
      <c r="A943" s="7" t="s">
        <v>10178</v>
      </c>
      <c r="B943" s="149" t="s">
        <v>7852</v>
      </c>
      <c r="C943" s="8" t="s">
        <v>10179</v>
      </c>
      <c r="D943" s="152">
        <v>7935537872</v>
      </c>
      <c r="E943" s="9" t="s">
        <v>8078</v>
      </c>
      <c r="F943" s="256" t="str">
        <f>VLOOKUP(E943,'MÃ BV'!$C$2:$D$137,2,0)</f>
        <v xml:space="preserve">BỆNH VIỆN THỐNG  NHẤT </v>
      </c>
      <c r="G943" s="111"/>
      <c r="H943" s="111"/>
      <c r="I943" s="10"/>
      <c r="J943" s="10"/>
      <c r="K943" s="10"/>
      <c r="L943" s="10"/>
      <c r="M943" s="14"/>
    </row>
    <row r="944" spans="1:13">
      <c r="A944" s="7" t="s">
        <v>10180</v>
      </c>
      <c r="B944" s="149" t="s">
        <v>7857</v>
      </c>
      <c r="C944" s="8" t="s">
        <v>10181</v>
      </c>
      <c r="D944" s="152">
        <v>7939400723</v>
      </c>
      <c r="E944" s="9" t="s">
        <v>8078</v>
      </c>
      <c r="F944" s="256" t="str">
        <f>VLOOKUP(E944,'MÃ BV'!$C$2:$D$137,2,0)</f>
        <v xml:space="preserve">BỆNH VIỆN THỐNG  NHẤT </v>
      </c>
      <c r="G944" s="111"/>
      <c r="H944" s="125" t="s">
        <v>10182</v>
      </c>
      <c r="I944" s="10"/>
      <c r="J944" s="10"/>
      <c r="K944" s="10"/>
      <c r="L944" s="10"/>
      <c r="M944" s="14"/>
    </row>
    <row r="945" spans="1:13">
      <c r="A945" s="7" t="s">
        <v>10183</v>
      </c>
      <c r="B945" s="149" t="s">
        <v>7863</v>
      </c>
      <c r="C945" s="8" t="s">
        <v>10184</v>
      </c>
      <c r="D945" s="152">
        <v>7930897995</v>
      </c>
      <c r="E945" s="9" t="s">
        <v>8098</v>
      </c>
      <c r="F945" s="256" t="str">
        <f>VLOOKUP(E945,'MÃ BV'!$C$2:$D$137,2,0)</f>
        <v>BỆNH VIỆN QUẬN TÂN PHÚ</v>
      </c>
      <c r="G945" s="111"/>
      <c r="H945" s="111"/>
      <c r="I945" s="10"/>
      <c r="J945" s="10"/>
      <c r="K945" s="10"/>
      <c r="L945" s="10"/>
      <c r="M945" s="14"/>
    </row>
    <row r="946" spans="1:13">
      <c r="A946" s="7" t="s">
        <v>10185</v>
      </c>
      <c r="B946" s="149" t="s">
        <v>7870</v>
      </c>
      <c r="C946" s="8" t="s">
        <v>10186</v>
      </c>
      <c r="D946" s="7" t="s">
        <v>10187</v>
      </c>
      <c r="E946" s="9" t="s">
        <v>12926</v>
      </c>
      <c r="F946" s="256" t="e">
        <f>VLOOKUP(E946,'MÃ BV'!$C$2:$D$137,2,0)</f>
        <v>#N/A</v>
      </c>
      <c r="G946" s="111"/>
      <c r="H946" s="111"/>
      <c r="I946" s="10"/>
      <c r="J946" s="10"/>
      <c r="K946" s="10"/>
      <c r="L946" s="10"/>
      <c r="M946" s="14"/>
    </row>
    <row r="947" spans="1:13">
      <c r="A947" s="7" t="s">
        <v>10188</v>
      </c>
      <c r="B947" s="149" t="s">
        <v>7875</v>
      </c>
      <c r="C947" s="8" t="s">
        <v>10189</v>
      </c>
      <c r="D947" s="7"/>
      <c r="E947" s="9" t="s">
        <v>8093</v>
      </c>
      <c r="F947" s="256" t="str">
        <f>VLOOKUP(E947,'MÃ BV'!$C$2:$D$137,2,0)</f>
        <v>BỆNH VIỆN QUẬN TÂN BÌNH</v>
      </c>
      <c r="G947" s="111"/>
      <c r="H947" s="111"/>
      <c r="I947" s="10"/>
      <c r="J947" s="10"/>
      <c r="K947" s="10"/>
      <c r="L947" s="10"/>
      <c r="M947" s="14"/>
    </row>
    <row r="948" spans="1:13">
      <c r="A948" s="7" t="s">
        <v>10190</v>
      </c>
      <c r="B948" s="149" t="s">
        <v>7886</v>
      </c>
      <c r="C948" s="8" t="s">
        <v>10191</v>
      </c>
      <c r="D948" s="152">
        <v>7934257368</v>
      </c>
      <c r="E948" s="9" t="s">
        <v>8102</v>
      </c>
      <c r="F948" s="256" t="str">
        <f>VLOOKUP(E948,'MÃ BV'!$C$2:$D$137,2,0)</f>
        <v xml:space="preserve">BỆNH VIỆN QUẬN BÌNH TÂN </v>
      </c>
      <c r="G948" s="111"/>
      <c r="H948" s="111"/>
      <c r="I948" s="10"/>
      <c r="J948" s="10"/>
      <c r="K948" s="10"/>
      <c r="L948" s="10"/>
      <c r="M948" s="14"/>
    </row>
    <row r="949" spans="1:13">
      <c r="A949" s="7" t="s">
        <v>10192</v>
      </c>
      <c r="B949" s="149" t="s">
        <v>7894</v>
      </c>
      <c r="C949" s="8" t="s">
        <v>10193</v>
      </c>
      <c r="D949" s="152">
        <v>7938300365</v>
      </c>
      <c r="E949" s="9" t="s">
        <v>8098</v>
      </c>
      <c r="F949" s="256" t="str">
        <f>VLOOKUP(E949,'MÃ BV'!$C$2:$D$137,2,0)</f>
        <v>BỆNH VIỆN QUẬN TÂN PHÚ</v>
      </c>
      <c r="G949" s="273">
        <v>7934468165</v>
      </c>
      <c r="H949" s="111"/>
      <c r="I949" s="10"/>
      <c r="J949" s="10"/>
      <c r="K949" s="10"/>
      <c r="L949" s="10"/>
      <c r="M949" s="14"/>
    </row>
    <row r="950" spans="1:13">
      <c r="A950" s="7" t="s">
        <v>10194</v>
      </c>
      <c r="B950" s="149" t="s">
        <v>7900</v>
      </c>
      <c r="C950" s="8" t="s">
        <v>10195</v>
      </c>
      <c r="D950" s="152">
        <v>7931902807</v>
      </c>
      <c r="E950" s="9" t="s">
        <v>8137</v>
      </c>
      <c r="F950" s="256" t="str">
        <f>VLOOKUP(E950,'MÃ BV'!$C$2:$D$137,2,0)</f>
        <v xml:space="preserve">BỆNH VIỆN QUẬN PHÚ NHUẬN </v>
      </c>
      <c r="G950" s="111"/>
      <c r="H950" s="111"/>
      <c r="I950" s="10"/>
      <c r="J950" s="10"/>
      <c r="K950" s="10"/>
      <c r="L950" s="10"/>
      <c r="M950" s="14"/>
    </row>
    <row r="951" spans="1:13">
      <c r="A951" s="7" t="s">
        <v>10196</v>
      </c>
      <c r="B951" s="149" t="s">
        <v>7907</v>
      </c>
      <c r="C951" s="8" t="s">
        <v>10197</v>
      </c>
      <c r="D951" s="152">
        <v>7937547302</v>
      </c>
      <c r="E951" s="9" t="s">
        <v>8078</v>
      </c>
      <c r="F951" s="256" t="str">
        <f>VLOOKUP(E951,'MÃ BV'!$C$2:$D$137,2,0)</f>
        <v xml:space="preserve">BỆNH VIỆN THỐNG  NHẤT </v>
      </c>
      <c r="G951" s="273">
        <v>7930947244</v>
      </c>
      <c r="H951" s="111"/>
      <c r="I951" s="10"/>
      <c r="J951" s="10"/>
      <c r="K951" s="10"/>
      <c r="L951" s="10"/>
      <c r="M951" s="14"/>
    </row>
    <row r="952" spans="1:13">
      <c r="A952" s="7" t="s">
        <v>10198</v>
      </c>
      <c r="B952" s="149" t="s">
        <v>7913</v>
      </c>
      <c r="C952" s="8" t="s">
        <v>12923</v>
      </c>
      <c r="D952" s="7" t="s">
        <v>12924</v>
      </c>
      <c r="E952" s="9"/>
      <c r="F952" s="256" t="e">
        <f>VLOOKUP(E952,'MÃ BV'!$C$2:$D$137,2,0)</f>
        <v>#N/A</v>
      </c>
      <c r="G952" s="111"/>
      <c r="H952" s="111"/>
      <c r="I952" s="10"/>
      <c r="J952" s="10"/>
      <c r="K952" s="10"/>
      <c r="L952" s="10"/>
      <c r="M952" s="14"/>
    </row>
    <row r="953" spans="1:13">
      <c r="A953" s="7" t="s">
        <v>10199</v>
      </c>
      <c r="B953" s="149" t="s">
        <v>7916</v>
      </c>
      <c r="C953" s="8" t="s">
        <v>10200</v>
      </c>
      <c r="D953" s="152">
        <v>7936011411</v>
      </c>
      <c r="E953" s="9" t="s">
        <v>8078</v>
      </c>
      <c r="F953" s="256" t="str">
        <f>VLOOKUP(E953,'MÃ BV'!$C$2:$D$137,2,0)</f>
        <v xml:space="preserve">BỆNH VIỆN THỐNG  NHẤT </v>
      </c>
      <c r="G953" s="111"/>
      <c r="H953" s="111"/>
      <c r="I953" s="10"/>
      <c r="J953" s="10"/>
      <c r="K953" s="10"/>
      <c r="L953" s="10"/>
      <c r="M953" s="14"/>
    </row>
    <row r="954" spans="1:13">
      <c r="A954" s="7" t="s">
        <v>10201</v>
      </c>
      <c r="B954" s="149" t="s">
        <v>7925</v>
      </c>
      <c r="C954" s="8" t="s">
        <v>10202</v>
      </c>
      <c r="D954" s="151">
        <v>7931019357</v>
      </c>
      <c r="E954" s="9" t="s">
        <v>8093</v>
      </c>
      <c r="F954" s="256" t="str">
        <f>VLOOKUP(E954,'MÃ BV'!$C$2:$D$137,2,0)</f>
        <v>BỆNH VIỆN QUẬN TÂN BÌNH</v>
      </c>
      <c r="G954" s="273">
        <v>7934032617</v>
      </c>
      <c r="H954" s="111"/>
      <c r="I954" s="10"/>
      <c r="J954" s="10"/>
      <c r="K954" s="10"/>
      <c r="L954" s="10"/>
      <c r="M954" s="14"/>
    </row>
    <row r="955" spans="1:13">
      <c r="A955" s="7" t="s">
        <v>10203</v>
      </c>
      <c r="B955" s="149" t="s">
        <v>7933</v>
      </c>
      <c r="C955" s="8" t="s">
        <v>10204</v>
      </c>
      <c r="D955" s="152">
        <v>7932455492</v>
      </c>
      <c r="E955" s="9" t="s">
        <v>8228</v>
      </c>
      <c r="F955" s="256" t="str">
        <f>VLOOKUP(E955,'MÃ BV'!$C$2:$D$137,2,0)</f>
        <v>BỆNH VIỆN QUẬN 10</v>
      </c>
      <c r="G955" s="111"/>
      <c r="H955" s="111"/>
      <c r="I955" s="10"/>
      <c r="J955" s="10"/>
      <c r="K955" s="10"/>
      <c r="L955" s="10"/>
      <c r="M955" s="14"/>
    </row>
    <row r="956" spans="1:13">
      <c r="A956" s="7" t="s">
        <v>10205</v>
      </c>
      <c r="B956" s="149" t="s">
        <v>7942</v>
      </c>
      <c r="C956" s="8"/>
      <c r="D956" s="7"/>
      <c r="E956" s="9"/>
      <c r="F956" s="256" t="e">
        <f>VLOOKUP(E956,'MÃ BV'!$C$2:$D$137,2,0)</f>
        <v>#N/A</v>
      </c>
      <c r="G956" s="111"/>
      <c r="H956" s="111"/>
      <c r="I956" s="10"/>
      <c r="J956" s="10"/>
      <c r="K956" s="10"/>
      <c r="L956" s="10"/>
      <c r="M956" s="14"/>
    </row>
    <row r="957" spans="1:13">
      <c r="A957" s="7" t="s">
        <v>10206</v>
      </c>
      <c r="B957" s="149" t="s">
        <v>7951</v>
      </c>
      <c r="C957" s="8"/>
      <c r="D957" s="7"/>
      <c r="E957" s="9"/>
      <c r="F957" s="256" t="e">
        <f>VLOOKUP(E957,'MÃ BV'!$C$2:$D$137,2,0)</f>
        <v>#N/A</v>
      </c>
      <c r="G957" s="111"/>
      <c r="H957" s="111"/>
      <c r="I957" s="10"/>
      <c r="J957" s="10"/>
      <c r="K957" s="10"/>
      <c r="L957" s="10"/>
      <c r="M957" s="14"/>
    </row>
    <row r="958" spans="1:13">
      <c r="A958" s="7" t="s">
        <v>10207</v>
      </c>
      <c r="B958" s="149" t="s">
        <v>7956</v>
      </c>
      <c r="C958" s="8" t="s">
        <v>10208</v>
      </c>
      <c r="D958" s="7"/>
      <c r="E958" s="9" t="s">
        <v>8939</v>
      </c>
      <c r="F958" s="256" t="e">
        <f>VLOOKUP(E958,'MÃ BV'!$C$2:$D$137,2,0)</f>
        <v>#N/A</v>
      </c>
      <c r="G958" s="111"/>
      <c r="H958" s="111"/>
      <c r="I958" s="10"/>
      <c r="J958" s="10"/>
      <c r="K958" s="10"/>
      <c r="L958" s="10"/>
      <c r="M958" s="14"/>
    </row>
    <row r="959" spans="1:13">
      <c r="A959" s="7" t="s">
        <v>10209</v>
      </c>
      <c r="B959" s="149" t="s">
        <v>7963</v>
      </c>
      <c r="C959" s="8" t="s">
        <v>10210</v>
      </c>
      <c r="D959" s="7" t="s">
        <v>10211</v>
      </c>
      <c r="E959" s="9" t="s">
        <v>10212</v>
      </c>
      <c r="F959" s="256" t="str">
        <f>VLOOKUP(E959,'MÃ BV'!$C$2:$D$137,2,0)</f>
        <v>PHÒNG KHÁM ĐA KHOA (THUỘC  CP PKĐK THIÊN Ý CỦ CHI)</v>
      </c>
      <c r="G959" s="111"/>
      <c r="H959" s="111"/>
      <c r="I959" s="10"/>
      <c r="J959" s="10"/>
      <c r="K959" s="10"/>
      <c r="L959" s="10"/>
      <c r="M959" s="14"/>
    </row>
    <row r="960" spans="1:13">
      <c r="A960" s="7" t="s">
        <v>10213</v>
      </c>
      <c r="B960" s="149" t="s">
        <v>7970</v>
      </c>
      <c r="C960" s="8" t="s">
        <v>10214</v>
      </c>
      <c r="D960" s="7"/>
      <c r="E960" s="9" t="s">
        <v>8098</v>
      </c>
      <c r="F960" s="256" t="str">
        <f>VLOOKUP(E960,'MÃ BV'!$C$2:$D$137,2,0)</f>
        <v>BỆNH VIỆN QUẬN TÂN PHÚ</v>
      </c>
      <c r="G960" s="111"/>
      <c r="H960" s="111"/>
      <c r="I960" s="10"/>
      <c r="J960" s="10"/>
      <c r="K960" s="10"/>
      <c r="L960" s="10"/>
      <c r="M960" s="14"/>
    </row>
    <row r="961" spans="1:13">
      <c r="A961" s="7" t="s">
        <v>10215</v>
      </c>
      <c r="B961" s="149" t="s">
        <v>7977</v>
      </c>
      <c r="C961" s="8" t="s">
        <v>10216</v>
      </c>
      <c r="D961" s="7"/>
      <c r="E961" s="9" t="s">
        <v>8098</v>
      </c>
      <c r="F961" s="256" t="str">
        <f>VLOOKUP(E961,'MÃ BV'!$C$2:$D$137,2,0)</f>
        <v>BỆNH VIỆN QUẬN TÂN PHÚ</v>
      </c>
      <c r="G961" s="111"/>
      <c r="H961" s="111"/>
      <c r="I961" s="10"/>
      <c r="J961" s="10"/>
      <c r="K961" s="10"/>
      <c r="L961" s="10"/>
      <c r="M961" s="14"/>
    </row>
    <row r="962" spans="1:13">
      <c r="A962" s="7" t="s">
        <v>10217</v>
      </c>
      <c r="B962" s="149" t="s">
        <v>7980</v>
      </c>
      <c r="C962" s="8" t="s">
        <v>10218</v>
      </c>
      <c r="D962" s="7"/>
      <c r="E962" s="9" t="s">
        <v>8098</v>
      </c>
      <c r="F962" s="256" t="str">
        <f>VLOOKUP(E962,'MÃ BV'!$C$2:$D$137,2,0)</f>
        <v>BỆNH VIỆN QUẬN TÂN PHÚ</v>
      </c>
      <c r="G962" s="111"/>
      <c r="H962" s="111"/>
      <c r="I962" s="10"/>
      <c r="J962" s="10"/>
      <c r="K962" s="10"/>
      <c r="L962" s="10"/>
      <c r="M962" s="14"/>
    </row>
    <row r="963" spans="1:13">
      <c r="A963" s="7" t="s">
        <v>10219</v>
      </c>
      <c r="B963" s="149" t="s">
        <v>7983</v>
      </c>
      <c r="C963" s="8" t="s">
        <v>10220</v>
      </c>
      <c r="D963" s="7"/>
      <c r="E963" s="9" t="s">
        <v>8098</v>
      </c>
      <c r="F963" s="256" t="str">
        <f>VLOOKUP(E963,'MÃ BV'!$C$2:$D$137,2,0)</f>
        <v>BỆNH VIỆN QUẬN TÂN PHÚ</v>
      </c>
      <c r="G963" s="111"/>
      <c r="H963" s="111"/>
      <c r="I963" s="10"/>
      <c r="J963" s="10"/>
      <c r="K963" s="10"/>
      <c r="L963" s="10"/>
      <c r="M963" s="14"/>
    </row>
    <row r="964" spans="1:13">
      <c r="A964" s="7" t="s">
        <v>10221</v>
      </c>
      <c r="B964" s="149" t="s">
        <v>7940</v>
      </c>
      <c r="C964" s="8" t="s">
        <v>10222</v>
      </c>
      <c r="D964" s="7" t="s">
        <v>10223</v>
      </c>
      <c r="E964" s="9" t="s">
        <v>8102</v>
      </c>
      <c r="F964" s="256" t="str">
        <f>VLOOKUP(E964,'MÃ BV'!$C$2:$D$137,2,0)</f>
        <v xml:space="preserve">BỆNH VIỆN QUẬN BÌNH TÂN </v>
      </c>
      <c r="G964" s="111"/>
      <c r="H964" s="111"/>
      <c r="I964" s="10"/>
      <c r="J964" s="10"/>
      <c r="K964" s="10"/>
      <c r="L964" s="10"/>
      <c r="M964" s="14"/>
    </row>
    <row r="965" spans="1:13">
      <c r="A965" s="7" t="s">
        <v>10224</v>
      </c>
      <c r="B965" s="149" t="s">
        <v>7993</v>
      </c>
      <c r="C965" s="8" t="s">
        <v>10225</v>
      </c>
      <c r="D965" s="157" t="s">
        <v>12679</v>
      </c>
      <c r="E965" s="9" t="s">
        <v>10226</v>
      </c>
      <c r="F965" s="256" t="e">
        <f>VLOOKUP(E965,'MÃ BV'!$C$2:$D$137,2,0)</f>
        <v>#N/A</v>
      </c>
      <c r="G965" s="111"/>
      <c r="H965" s="111"/>
      <c r="I965" s="10"/>
      <c r="J965" s="10"/>
      <c r="K965" s="10"/>
      <c r="L965" s="10"/>
      <c r="M965" s="14"/>
    </row>
    <row r="966" spans="1:13">
      <c r="A966" s="7" t="s">
        <v>10227</v>
      </c>
      <c r="B966" s="149" t="s">
        <v>7996</v>
      </c>
      <c r="C966" s="8" t="s">
        <v>10228</v>
      </c>
      <c r="D966" s="7" t="s">
        <v>10229</v>
      </c>
      <c r="E966" s="9" t="s">
        <v>8240</v>
      </c>
      <c r="F966" s="256" t="str">
        <f>VLOOKUP(E966,'MÃ BV'!$C$2:$D$137,2,0)</f>
        <v>BỆNH VIỆN QUẬN 12</v>
      </c>
      <c r="G966" s="111"/>
      <c r="H966" s="111"/>
      <c r="I966" s="10"/>
      <c r="J966" s="10"/>
      <c r="K966" s="10"/>
      <c r="L966" s="10"/>
      <c r="M966" s="14"/>
    </row>
    <row r="967" spans="1:13">
      <c r="A967" s="7" t="s">
        <v>10230</v>
      </c>
      <c r="B967" s="149" t="s">
        <v>7999</v>
      </c>
      <c r="C967" s="8" t="s">
        <v>10231</v>
      </c>
      <c r="D967" s="7"/>
      <c r="E967" s="9" t="s">
        <v>8195</v>
      </c>
      <c r="F967" s="256" t="str">
        <f>VLOOKUP(E967,'MÃ BV'!$C$2:$D$137,2,0)</f>
        <v>BỆNH VIỆN ĐA KHOA KHU VỰC CỦ CHI</v>
      </c>
      <c r="G967" s="111"/>
      <c r="H967" s="111"/>
      <c r="I967" s="10"/>
      <c r="J967" s="10"/>
      <c r="K967" s="10"/>
      <c r="L967" s="10"/>
      <c r="M967" s="14"/>
    </row>
    <row r="968" spans="1:13">
      <c r="A968" s="7" t="s">
        <v>10232</v>
      </c>
      <c r="B968" s="149" t="s">
        <v>8003</v>
      </c>
      <c r="C968" s="8" t="s">
        <v>10233</v>
      </c>
      <c r="D968" s="7" t="s">
        <v>31096</v>
      </c>
      <c r="E968" s="9" t="s">
        <v>9164</v>
      </c>
      <c r="F968" s="256" t="e">
        <f>VLOOKUP(E968,'MÃ BV'!$C$2:$D$137,2,0)</f>
        <v>#N/A</v>
      </c>
      <c r="G968" s="111"/>
      <c r="H968" s="111"/>
      <c r="I968" s="10"/>
      <c r="J968" s="10"/>
      <c r="K968" s="10"/>
      <c r="L968" s="10"/>
      <c r="M968" s="14"/>
    </row>
    <row r="969" spans="1:13">
      <c r="A969" s="7" t="s">
        <v>10234</v>
      </c>
      <c r="B969" s="149" t="s">
        <v>8007</v>
      </c>
      <c r="C969" s="8" t="s">
        <v>10235</v>
      </c>
      <c r="D969" s="7" t="s">
        <v>10236</v>
      </c>
      <c r="E969" s="9" t="s">
        <v>8098</v>
      </c>
      <c r="F969" s="256" t="str">
        <f>VLOOKUP(E969,'MÃ BV'!$C$2:$D$137,2,0)</f>
        <v>BỆNH VIỆN QUẬN TÂN PHÚ</v>
      </c>
      <c r="G969" s="111"/>
      <c r="H969" s="111"/>
      <c r="I969" s="10"/>
      <c r="J969" s="10"/>
      <c r="K969" s="10"/>
      <c r="L969" s="10"/>
      <c r="M969" s="14"/>
    </row>
    <row r="970" spans="1:13">
      <c r="A970" s="7" t="s">
        <v>10237</v>
      </c>
      <c r="B970" s="149" t="s">
        <v>8010</v>
      </c>
      <c r="C970" s="8" t="s">
        <v>10238</v>
      </c>
      <c r="D970" s="7"/>
      <c r="E970" s="9" t="s">
        <v>8098</v>
      </c>
      <c r="F970" s="256" t="str">
        <f>VLOOKUP(E970,'MÃ BV'!$C$2:$D$137,2,0)</f>
        <v>BỆNH VIỆN QUẬN TÂN PHÚ</v>
      </c>
      <c r="G970" s="111"/>
      <c r="H970" s="111"/>
      <c r="I970" s="10"/>
      <c r="J970" s="10"/>
      <c r="K970" s="10"/>
      <c r="L970" s="10"/>
      <c r="M970" s="14"/>
    </row>
    <row r="971" spans="1:13">
      <c r="A971" s="7" t="s">
        <v>10239</v>
      </c>
      <c r="B971" s="149" t="s">
        <v>8014</v>
      </c>
      <c r="C971" s="8" t="s">
        <v>10240</v>
      </c>
      <c r="D971" s="7"/>
      <c r="E971" s="9" t="s">
        <v>8240</v>
      </c>
      <c r="F971" s="256" t="str">
        <f>VLOOKUP(E971,'MÃ BV'!$C$2:$D$137,2,0)</f>
        <v>BỆNH VIỆN QUẬN 12</v>
      </c>
      <c r="G971" s="111"/>
      <c r="H971" s="111"/>
      <c r="I971" s="10"/>
      <c r="J971" s="10"/>
      <c r="K971" s="10"/>
      <c r="L971" s="10"/>
      <c r="M971" s="14"/>
    </row>
    <row r="972" spans="1:13">
      <c r="A972" s="7" t="s">
        <v>10241</v>
      </c>
      <c r="B972" s="149" t="s">
        <v>8018</v>
      </c>
      <c r="C972" s="8" t="s">
        <v>10242</v>
      </c>
      <c r="D972" s="7" t="s">
        <v>10243</v>
      </c>
      <c r="E972" s="9" t="s">
        <v>10244</v>
      </c>
      <c r="F972" s="256" t="e">
        <f>VLOOKUP(E972,'MÃ BV'!$C$2:$D$137,2,0)</f>
        <v>#N/A</v>
      </c>
      <c r="G972" s="111"/>
      <c r="H972" s="111"/>
      <c r="I972" s="10"/>
      <c r="J972" s="10"/>
      <c r="K972" s="10"/>
      <c r="L972" s="10"/>
      <c r="M972" s="14"/>
    </row>
    <row r="973" spans="1:13">
      <c r="A973" s="7" t="s">
        <v>10245</v>
      </c>
      <c r="B973" s="149" t="s">
        <v>8022</v>
      </c>
      <c r="C973" s="8" t="s">
        <v>10246</v>
      </c>
      <c r="D973" s="7" t="s">
        <v>10247</v>
      </c>
      <c r="E973" s="9" t="s">
        <v>8098</v>
      </c>
      <c r="F973" s="256" t="str">
        <f>VLOOKUP(E973,'MÃ BV'!$C$2:$D$137,2,0)</f>
        <v>BỆNH VIỆN QUẬN TÂN PHÚ</v>
      </c>
      <c r="G973" s="111"/>
      <c r="H973" s="125" t="s">
        <v>10248</v>
      </c>
      <c r="I973" s="10"/>
      <c r="J973" s="10"/>
      <c r="K973" s="10"/>
      <c r="L973" s="10"/>
      <c r="M973" s="14"/>
    </row>
    <row r="974" spans="1:13">
      <c r="A974" s="7" t="s">
        <v>10249</v>
      </c>
      <c r="B974" s="149" t="s">
        <v>8028</v>
      </c>
      <c r="C974" s="8" t="s">
        <v>10250</v>
      </c>
      <c r="D974" s="7" t="s">
        <v>10251</v>
      </c>
      <c r="E974" s="9" t="s">
        <v>8110</v>
      </c>
      <c r="F974" s="256" t="str">
        <f>VLOOKUP(E974,'MÃ BV'!$C$2:$D$137,2,0)</f>
        <v>PHÒNG KHÁM ĐA KHOA CƠ SỞ 2 - BỆNH VIỆN QUẬN GÒ VẤP</v>
      </c>
      <c r="G974" s="111"/>
      <c r="H974" s="111"/>
      <c r="I974" s="10"/>
      <c r="J974" s="10"/>
      <c r="K974" s="10"/>
      <c r="L974" s="10"/>
      <c r="M974" s="14"/>
    </row>
    <row r="975" spans="1:13">
      <c r="A975" s="7" t="s">
        <v>10252</v>
      </c>
      <c r="B975" s="149" t="s">
        <v>8032</v>
      </c>
      <c r="C975" s="8" t="s">
        <v>10253</v>
      </c>
      <c r="D975" s="7" t="s">
        <v>10254</v>
      </c>
      <c r="E975" s="9" t="s">
        <v>8451</v>
      </c>
      <c r="F975" s="256" t="str">
        <f>VLOOKUP(E975,'MÃ BV'!$C$2:$D$137,2,0)</f>
        <v>PHÒNG KHÁM ĐA KHOA (THUỘC  CTCP BV ĐA KHOA HOÀN MỸ SÀI GÒN )</v>
      </c>
      <c r="G975" s="111"/>
      <c r="H975" s="111"/>
      <c r="I975" s="10"/>
      <c r="J975" s="10"/>
      <c r="K975" s="10"/>
      <c r="L975" s="10"/>
      <c r="M975" s="14"/>
    </row>
    <row r="976" spans="1:13">
      <c r="A976" s="7" t="s">
        <v>10255</v>
      </c>
      <c r="B976" s="149" t="s">
        <v>8037</v>
      </c>
      <c r="C976" s="8" t="s">
        <v>10256</v>
      </c>
      <c r="D976" s="7" t="s">
        <v>30870</v>
      </c>
      <c r="E976" s="9" t="s">
        <v>8198</v>
      </c>
      <c r="F976" s="256" t="str">
        <f>VLOOKUP(E976,'MÃ BV'!$C$2:$D$137,2,0)</f>
        <v>BỆNH VIỆN ĐA KHOA KHU VỰC HÓC MÔN</v>
      </c>
      <c r="G976" s="111"/>
      <c r="H976" s="111"/>
      <c r="I976" s="10"/>
      <c r="J976" s="10"/>
      <c r="K976" s="10"/>
      <c r="L976" s="10"/>
      <c r="M976" s="14"/>
    </row>
    <row r="977" spans="1:13">
      <c r="A977" s="7" t="s">
        <v>10257</v>
      </c>
      <c r="B977" s="149" t="s">
        <v>8041</v>
      </c>
      <c r="C977" s="8" t="s">
        <v>10258</v>
      </c>
      <c r="D977" s="7" t="s">
        <v>10259</v>
      </c>
      <c r="E977" s="9" t="s">
        <v>12925</v>
      </c>
      <c r="F977" s="256" t="e">
        <f>VLOOKUP(E977,'MÃ BV'!$C$2:$D$137,2,0)</f>
        <v>#N/A</v>
      </c>
      <c r="G977" s="111"/>
      <c r="H977" s="111"/>
      <c r="I977" s="10"/>
      <c r="J977" s="10"/>
      <c r="K977" s="10"/>
      <c r="L977" s="10"/>
      <c r="M977" s="14"/>
    </row>
    <row r="978" spans="1:13">
      <c r="A978" s="7" t="s">
        <v>10260</v>
      </c>
      <c r="B978" s="149" t="s">
        <v>8045</v>
      </c>
      <c r="C978" s="8" t="s">
        <v>10261</v>
      </c>
      <c r="D978" s="7"/>
      <c r="E978" s="9" t="s">
        <v>8078</v>
      </c>
      <c r="F978" s="256" t="str">
        <f>VLOOKUP(E978,'MÃ BV'!$C$2:$D$137,2,0)</f>
        <v xml:space="preserve">BỆNH VIỆN THỐNG  NHẤT </v>
      </c>
      <c r="G978" s="111"/>
      <c r="H978" s="111"/>
      <c r="I978" s="10"/>
      <c r="J978" s="10"/>
      <c r="K978" s="10"/>
      <c r="L978" s="10"/>
      <c r="M978" s="14"/>
    </row>
    <row r="979" spans="1:13">
      <c r="A979" s="7" t="s">
        <v>10262</v>
      </c>
      <c r="B979" s="149" t="s">
        <v>8050</v>
      </c>
      <c r="C979" s="8" t="s">
        <v>10263</v>
      </c>
      <c r="D979" s="151">
        <v>7939157881</v>
      </c>
      <c r="E979" s="9" t="s">
        <v>8288</v>
      </c>
      <c r="F979" s="256" t="str">
        <f>VLOOKUP(E979,'MÃ BV'!$C$2:$D$137,2,0)</f>
        <v>BỆNH VIỆN QUẬN 3</v>
      </c>
      <c r="G979" s="111"/>
      <c r="H979" s="111"/>
      <c r="I979" s="10"/>
      <c r="J979" s="10"/>
      <c r="K979" s="10"/>
      <c r="L979" s="10"/>
      <c r="M979" s="14"/>
    </row>
    <row r="980" spans="1:13">
      <c r="A980" s="7" t="s">
        <v>10264</v>
      </c>
      <c r="B980" s="149" t="s">
        <v>8054</v>
      </c>
      <c r="C980" s="8" t="s">
        <v>10265</v>
      </c>
      <c r="D980" s="7"/>
      <c r="E980" s="9" t="s">
        <v>8078</v>
      </c>
      <c r="F980" s="256" t="str">
        <f>VLOOKUP(E980,'MÃ BV'!$C$2:$D$137,2,0)</f>
        <v xml:space="preserve">BỆNH VIỆN THỐNG  NHẤT </v>
      </c>
      <c r="G980" s="111"/>
      <c r="H980" s="111"/>
      <c r="I980" s="10"/>
      <c r="J980" s="10"/>
      <c r="K980" s="10"/>
      <c r="L980" s="10"/>
      <c r="M980" s="14"/>
    </row>
    <row r="981" spans="1:13">
      <c r="A981" s="7" t="s">
        <v>10266</v>
      </c>
      <c r="B981" s="149" t="s">
        <v>8061</v>
      </c>
      <c r="C981" s="8" t="s">
        <v>10267</v>
      </c>
      <c r="D981" s="7" t="s">
        <v>31097</v>
      </c>
      <c r="E981" s="9" t="s">
        <v>12779</v>
      </c>
      <c r="F981" s="256" t="str">
        <f>VLOOKUP(E981,'MÃ BV'!$C$2:$D$137,2,0)</f>
        <v xml:space="preserve">PHÒNG KHÁM ĐA KHOA (THUỘC  Cty TNHH Y KHOA QUỐC TẾ THIÊN PHÚC </v>
      </c>
      <c r="G981" s="111"/>
      <c r="H981" s="111"/>
      <c r="I981" s="10"/>
      <c r="J981" s="10"/>
      <c r="K981" s="10"/>
      <c r="L981" s="10"/>
      <c r="M981" s="14"/>
    </row>
    <row r="982" spans="1:13">
      <c r="A982" s="7" t="s">
        <v>10268</v>
      </c>
      <c r="B982" s="149" t="s">
        <v>8065</v>
      </c>
      <c r="C982" s="8" t="s">
        <v>10269</v>
      </c>
      <c r="D982" s="7" t="s">
        <v>10270</v>
      </c>
      <c r="E982" s="9" t="s">
        <v>8240</v>
      </c>
      <c r="F982" s="256" t="str">
        <f>VLOOKUP(E982,'MÃ BV'!$C$2:$D$137,2,0)</f>
        <v>BỆNH VIỆN QUẬN 12</v>
      </c>
      <c r="G982" s="111"/>
      <c r="H982" s="111"/>
      <c r="I982" s="10"/>
      <c r="J982" s="10"/>
      <c r="K982" s="10"/>
      <c r="L982" s="10"/>
      <c r="M982" s="14"/>
    </row>
    <row r="983" spans="1:13">
      <c r="A983" s="7" t="s">
        <v>10271</v>
      </c>
      <c r="B983" s="149" t="s">
        <v>10272</v>
      </c>
      <c r="C983" s="8"/>
      <c r="D983" s="7"/>
      <c r="E983" s="9"/>
      <c r="F983" s="256" t="e">
        <f>VLOOKUP(E983,'MÃ BV'!$C$2:$D$137,2,0)</f>
        <v>#N/A</v>
      </c>
      <c r="G983" s="111"/>
      <c r="H983" s="111"/>
      <c r="I983" s="10"/>
      <c r="J983" s="10"/>
      <c r="K983" s="10"/>
      <c r="L983" s="10"/>
      <c r="M983" s="14"/>
    </row>
    <row r="984" spans="1:13">
      <c r="A984" s="7" t="s">
        <v>10273</v>
      </c>
      <c r="B984" s="149" t="s">
        <v>10274</v>
      </c>
      <c r="C984" s="8" t="s">
        <v>10275</v>
      </c>
      <c r="D984" s="7"/>
      <c r="E984" s="9" t="s">
        <v>12931</v>
      </c>
      <c r="F984" s="256" t="e">
        <f>VLOOKUP(E984,'MÃ BV'!$C$2:$D$137,2,0)</f>
        <v>#N/A</v>
      </c>
      <c r="G984" s="111"/>
      <c r="H984" s="111"/>
      <c r="I984" s="10"/>
      <c r="J984" s="10"/>
      <c r="K984" s="10"/>
      <c r="L984" s="10"/>
      <c r="M984" s="14"/>
    </row>
    <row r="985" spans="1:13">
      <c r="A985" s="7" t="s">
        <v>10276</v>
      </c>
      <c r="B985" s="149" t="s">
        <v>10277</v>
      </c>
      <c r="C985" s="8" t="s">
        <v>10278</v>
      </c>
      <c r="D985" s="7" t="s">
        <v>12743</v>
      </c>
      <c r="E985" s="9" t="s">
        <v>8093</v>
      </c>
      <c r="F985" s="256" t="str">
        <f>VLOOKUP(E985,'MÃ BV'!$C$2:$D$137,2,0)</f>
        <v>BỆNH VIỆN QUẬN TÂN BÌNH</v>
      </c>
      <c r="G985" s="111"/>
      <c r="H985" s="111"/>
      <c r="I985" s="10"/>
      <c r="J985" s="10"/>
      <c r="K985" s="10"/>
      <c r="L985" s="10"/>
      <c r="M985" s="14"/>
    </row>
    <row r="986" spans="1:13">
      <c r="A986" s="7" t="s">
        <v>10280</v>
      </c>
      <c r="B986" s="149" t="s">
        <v>10281</v>
      </c>
      <c r="C986" s="8"/>
      <c r="D986" s="7"/>
      <c r="E986" s="9"/>
      <c r="F986" s="256" t="e">
        <f>VLOOKUP(E986,'MÃ BV'!$C$2:$D$137,2,0)</f>
        <v>#N/A</v>
      </c>
      <c r="G986" s="111"/>
      <c r="H986" s="111"/>
      <c r="I986" s="10"/>
      <c r="J986" s="10"/>
      <c r="K986" s="10"/>
      <c r="L986" s="10"/>
      <c r="M986" s="14"/>
    </row>
    <row r="987" spans="1:13">
      <c r="A987" s="7" t="s">
        <v>10282</v>
      </c>
      <c r="B987" s="149" t="s">
        <v>10283</v>
      </c>
      <c r="C987" s="8" t="s">
        <v>18041</v>
      </c>
      <c r="D987" s="7" t="s">
        <v>18042</v>
      </c>
      <c r="E987" s="9" t="s">
        <v>8236</v>
      </c>
      <c r="F987" s="256" t="str">
        <f>VLOOKUP(E987,'MÃ BV'!$C$2:$D$137,2,0)</f>
        <v>PHÒNG KHÁM ĐA KHOA (THUỘC  CP TTYK THÀNH CÔNG )</v>
      </c>
      <c r="G987" s="111"/>
      <c r="H987" s="111"/>
      <c r="I987" s="10"/>
      <c r="J987" s="10"/>
      <c r="K987" s="10"/>
      <c r="L987" s="10"/>
      <c r="M987" s="14"/>
    </row>
    <row r="988" spans="1:13">
      <c r="A988" s="7" t="s">
        <v>10284</v>
      </c>
      <c r="B988" s="149" t="s">
        <v>10285</v>
      </c>
      <c r="C988" s="8" t="s">
        <v>10894</v>
      </c>
      <c r="D988" s="7"/>
      <c r="E988" s="9" t="s">
        <v>8098</v>
      </c>
      <c r="F988" s="256" t="str">
        <f>VLOOKUP(E988,'MÃ BV'!$C$2:$D$137,2,0)</f>
        <v>BỆNH VIỆN QUẬN TÂN PHÚ</v>
      </c>
      <c r="G988" s="111"/>
      <c r="H988" s="111"/>
      <c r="I988" s="10"/>
      <c r="J988" s="10"/>
      <c r="K988" s="10"/>
      <c r="L988" s="10"/>
      <c r="M988" s="14"/>
    </row>
    <row r="989" spans="1:13">
      <c r="A989" s="7" t="s">
        <v>10286</v>
      </c>
      <c r="B989" s="149" t="s">
        <v>10287</v>
      </c>
      <c r="C989" s="8" t="s">
        <v>10913</v>
      </c>
      <c r="D989" s="7"/>
      <c r="E989" s="9" t="s">
        <v>8240</v>
      </c>
      <c r="F989" s="256" t="str">
        <f>VLOOKUP(E989,'MÃ BV'!$C$2:$D$137,2,0)</f>
        <v>BỆNH VIỆN QUẬN 12</v>
      </c>
      <c r="G989" s="111"/>
      <c r="H989" s="111"/>
      <c r="I989" s="10"/>
      <c r="J989" s="10"/>
      <c r="K989" s="10"/>
      <c r="L989" s="10"/>
      <c r="M989" s="14"/>
    </row>
    <row r="990" spans="1:13">
      <c r="A990" s="7" t="s">
        <v>10288</v>
      </c>
      <c r="B990" s="149" t="s">
        <v>10289</v>
      </c>
      <c r="C990" s="8" t="s">
        <v>30933</v>
      </c>
      <c r="D990" s="7"/>
      <c r="E990" s="9" t="s">
        <v>8117</v>
      </c>
      <c r="F990" s="256" t="str">
        <f>VLOOKUP(E990,'MÃ BV'!$C$2:$D$137,2,0)</f>
        <v>BỆNH VIỆN 175</v>
      </c>
      <c r="G990" s="111"/>
      <c r="H990" s="111"/>
      <c r="I990" s="10"/>
      <c r="J990" s="10"/>
      <c r="K990" s="10"/>
      <c r="L990" s="10"/>
      <c r="M990" s="14"/>
    </row>
    <row r="991" spans="1:13">
      <c r="A991" s="7" t="s">
        <v>10290</v>
      </c>
      <c r="B991" s="149" t="s">
        <v>10291</v>
      </c>
      <c r="C991" s="8"/>
      <c r="D991" s="7"/>
      <c r="E991" s="9"/>
      <c r="F991" s="256" t="e">
        <f>VLOOKUP(E991,'MÃ BV'!$C$2:$D$137,2,0)</f>
        <v>#N/A</v>
      </c>
      <c r="G991" s="111"/>
      <c r="H991" s="111"/>
      <c r="I991" s="10"/>
      <c r="J991" s="10"/>
      <c r="K991" s="10"/>
      <c r="L991" s="10"/>
      <c r="M991" s="14"/>
    </row>
    <row r="992" spans="1:13">
      <c r="A992" s="7" t="s">
        <v>10292</v>
      </c>
      <c r="B992" s="149" t="s">
        <v>10293</v>
      </c>
      <c r="C992" s="8" t="s">
        <v>12887</v>
      </c>
      <c r="D992" s="7" t="s">
        <v>12888</v>
      </c>
      <c r="E992" s="9" t="s">
        <v>8212</v>
      </c>
      <c r="F992" s="256" t="str">
        <f>VLOOKUP(E992,'MÃ BV'!$C$2:$D$137,2,0)</f>
        <v>BỆNH VIỆN QUẬN 6</v>
      </c>
      <c r="G992" s="111"/>
      <c r="H992" s="111"/>
      <c r="I992" s="10"/>
      <c r="J992" s="10"/>
      <c r="K992" s="10"/>
      <c r="L992" s="10"/>
      <c r="M992" s="14"/>
    </row>
    <row r="993" spans="1:13">
      <c r="A993" s="7" t="s">
        <v>10294</v>
      </c>
      <c r="B993" s="149" t="s">
        <v>10295</v>
      </c>
      <c r="C993" s="8" t="s">
        <v>18044</v>
      </c>
      <c r="D993" s="7" t="s">
        <v>18045</v>
      </c>
      <c r="E993" s="9" t="s">
        <v>18026</v>
      </c>
      <c r="F993" s="256" t="e">
        <f>VLOOKUP(E993,'MÃ BV'!$C$2:$D$137,2,0)</f>
        <v>#N/A</v>
      </c>
      <c r="G993" s="111"/>
      <c r="H993" s="111"/>
      <c r="I993" s="10"/>
      <c r="J993" s="10"/>
      <c r="K993" s="10"/>
      <c r="L993" s="10"/>
      <c r="M993" s="14"/>
    </row>
    <row r="994" spans="1:13">
      <c r="A994" s="7" t="s">
        <v>10296</v>
      </c>
      <c r="B994" s="149" t="s">
        <v>10297</v>
      </c>
      <c r="C994" s="8" t="s">
        <v>12742</v>
      </c>
      <c r="D994" s="7"/>
      <c r="E994" s="9"/>
      <c r="F994" s="256" t="e">
        <f>VLOOKUP(E994,'MÃ BV'!$C$2:$D$137,2,0)</f>
        <v>#N/A</v>
      </c>
      <c r="G994" s="111"/>
      <c r="H994" s="111"/>
      <c r="I994" s="10"/>
      <c r="J994" s="10"/>
      <c r="K994" s="10"/>
      <c r="L994" s="10"/>
      <c r="M994" s="14"/>
    </row>
    <row r="995" spans="1:13">
      <c r="A995" s="7" t="s">
        <v>10298</v>
      </c>
      <c r="B995" s="149" t="s">
        <v>10299</v>
      </c>
      <c r="C995" s="8" t="s">
        <v>12803</v>
      </c>
      <c r="D995" s="7" t="s">
        <v>12804</v>
      </c>
      <c r="E995" s="9" t="s">
        <v>12925</v>
      </c>
      <c r="F995" s="256" t="e">
        <f>VLOOKUP(E995,'MÃ BV'!$C$2:$D$137,2,0)</f>
        <v>#N/A</v>
      </c>
      <c r="G995" s="111"/>
      <c r="H995" s="111"/>
      <c r="I995" s="10"/>
      <c r="J995" s="10"/>
      <c r="K995" s="10"/>
      <c r="L995" s="10"/>
      <c r="M995" s="14"/>
    </row>
    <row r="996" spans="1:13">
      <c r="A996" s="7" t="s">
        <v>10300</v>
      </c>
      <c r="B996" s="149" t="s">
        <v>10301</v>
      </c>
      <c r="C996" s="8"/>
      <c r="D996" s="7"/>
      <c r="E996" s="9"/>
      <c r="F996" s="256" t="e">
        <f>VLOOKUP(E996,'MÃ BV'!$C$2:$D$137,2,0)</f>
        <v>#N/A</v>
      </c>
      <c r="G996" s="111"/>
      <c r="H996" s="111"/>
      <c r="I996" s="10"/>
      <c r="J996" s="10"/>
      <c r="K996" s="10"/>
      <c r="L996" s="10"/>
      <c r="M996" s="14"/>
    </row>
    <row r="997" spans="1:13">
      <c r="A997" s="7" t="s">
        <v>10302</v>
      </c>
      <c r="B997" s="149" t="s">
        <v>10303</v>
      </c>
      <c r="C997" s="8" t="s">
        <v>12830</v>
      </c>
      <c r="D997" s="7" t="s">
        <v>12921</v>
      </c>
      <c r="E997" s="9" t="s">
        <v>8098</v>
      </c>
      <c r="F997" s="256" t="str">
        <f>VLOOKUP(E997,'MÃ BV'!$C$2:$D$137,2,0)</f>
        <v>BỆNH VIỆN QUẬN TÂN PHÚ</v>
      </c>
      <c r="G997" s="111"/>
      <c r="H997" s="111"/>
      <c r="I997" s="10"/>
      <c r="J997" s="10"/>
      <c r="K997" s="10"/>
      <c r="L997" s="10"/>
      <c r="M997" s="14"/>
    </row>
    <row r="998" spans="1:13">
      <c r="A998" s="7" t="s">
        <v>10304</v>
      </c>
      <c r="B998" s="149" t="s">
        <v>10305</v>
      </c>
      <c r="C998" s="8" t="s">
        <v>12839</v>
      </c>
      <c r="D998" s="7"/>
      <c r="E998" s="9" t="s">
        <v>8078</v>
      </c>
      <c r="F998" s="256" t="str">
        <f>VLOOKUP(E998,'MÃ BV'!$C$2:$D$137,2,0)</f>
        <v xml:space="preserve">BỆNH VIỆN THỐNG  NHẤT </v>
      </c>
      <c r="G998" s="111"/>
      <c r="H998" s="125" t="s">
        <v>12840</v>
      </c>
      <c r="I998" s="10"/>
      <c r="J998" s="10"/>
      <c r="K998" s="10"/>
      <c r="L998" s="10"/>
      <c r="M998" s="14"/>
    </row>
    <row r="999" spans="1:13">
      <c r="A999" s="7" t="s">
        <v>10306</v>
      </c>
      <c r="B999" s="149" t="s">
        <v>10307</v>
      </c>
      <c r="C999" s="8" t="s">
        <v>12844</v>
      </c>
      <c r="D999" s="7"/>
      <c r="E999" s="9" t="s">
        <v>8098</v>
      </c>
      <c r="F999" s="256" t="str">
        <f>VLOOKUP(E999,'MÃ BV'!$C$2:$D$137,2,0)</f>
        <v>BỆNH VIỆN QUẬN TÂN PHÚ</v>
      </c>
      <c r="G999" s="111"/>
      <c r="H999" s="111"/>
      <c r="I999" s="10"/>
      <c r="J999" s="10"/>
      <c r="K999" s="10"/>
      <c r="L999" s="10"/>
      <c r="M999" s="14"/>
    </row>
    <row r="1000" spans="1:13">
      <c r="A1000" s="7" t="s">
        <v>10308</v>
      </c>
      <c r="B1000" s="149" t="s">
        <v>10309</v>
      </c>
      <c r="C1000" s="8" t="s">
        <v>12912</v>
      </c>
      <c r="D1000" s="7" t="s">
        <v>12922</v>
      </c>
      <c r="E1000" s="9" t="s">
        <v>8078</v>
      </c>
      <c r="F1000" s="256" t="str">
        <f>VLOOKUP(E1000,'MÃ BV'!$C$2:$D$137,2,0)</f>
        <v xml:space="preserve">BỆNH VIỆN THỐNG  NHẤT </v>
      </c>
      <c r="G1000" s="111"/>
      <c r="H1000" s="111"/>
      <c r="I1000" s="10"/>
      <c r="J1000" s="10"/>
      <c r="K1000" s="10"/>
      <c r="L1000" s="10"/>
      <c r="M1000" s="14"/>
    </row>
    <row r="1001" spans="1:13">
      <c r="A1001" s="7" t="s">
        <v>10310</v>
      </c>
      <c r="B1001" s="149" t="s">
        <v>10311</v>
      </c>
      <c r="C1001" s="8"/>
      <c r="D1001" s="7"/>
      <c r="E1001" s="9"/>
      <c r="F1001" s="256" t="e">
        <f>VLOOKUP(E1001,'MÃ BV'!$C$2:$D$137,2,0)</f>
        <v>#N/A</v>
      </c>
      <c r="G1001" s="111"/>
      <c r="H1001" s="111"/>
      <c r="I1001" s="10"/>
      <c r="J1001" s="10"/>
      <c r="K1001" s="10"/>
      <c r="L1001" s="10"/>
      <c r="M1001" s="14"/>
    </row>
    <row r="1002" spans="1:13">
      <c r="A1002" s="7" t="s">
        <v>10312</v>
      </c>
      <c r="B1002" s="149" t="s">
        <v>10313</v>
      </c>
      <c r="C1002" s="8" t="s">
        <v>12935</v>
      </c>
      <c r="D1002" s="7"/>
      <c r="E1002" s="9" t="s">
        <v>8137</v>
      </c>
      <c r="F1002" s="256" t="str">
        <f>VLOOKUP(E1002,'MÃ BV'!$C$2:$D$137,2,0)</f>
        <v xml:space="preserve">BỆNH VIỆN QUẬN PHÚ NHUẬN </v>
      </c>
      <c r="G1002" s="111"/>
      <c r="H1002" s="111"/>
      <c r="I1002" s="10"/>
      <c r="J1002" s="10"/>
      <c r="K1002" s="10"/>
      <c r="L1002" s="10"/>
      <c r="M1002" s="14"/>
    </row>
    <row r="1003" spans="1:13">
      <c r="A1003" s="7" t="s">
        <v>10314</v>
      </c>
      <c r="B1003" s="149" t="s">
        <v>10315</v>
      </c>
      <c r="C1003" s="8" t="s">
        <v>12932</v>
      </c>
      <c r="D1003" s="7" t="s">
        <v>12984</v>
      </c>
      <c r="E1003" s="9" t="s">
        <v>9124</v>
      </c>
      <c r="F1003" s="256" t="str">
        <f>VLOOKUP(E1003,'MÃ BV'!$C$2:$D$137,2,0)</f>
        <v>PHÒNG KHÁM ĐA KHOA (THUỘC  Cty TNHH PKĐK PHƯỚC LINH)</v>
      </c>
      <c r="G1003" s="111"/>
      <c r="H1003" s="111"/>
      <c r="I1003" s="10"/>
      <c r="J1003" s="10"/>
      <c r="K1003" s="10"/>
      <c r="L1003" s="10"/>
      <c r="M1003" s="14"/>
    </row>
    <row r="1004" spans="1:13">
      <c r="A1004" s="7" t="s">
        <v>10316</v>
      </c>
      <c r="B1004" s="149" t="s">
        <v>10317</v>
      </c>
      <c r="C1004" s="8" t="s">
        <v>12933</v>
      </c>
      <c r="D1004" s="7" t="s">
        <v>12934</v>
      </c>
      <c r="E1004" s="9" t="s">
        <v>8137</v>
      </c>
      <c r="F1004" s="256" t="str">
        <f>VLOOKUP(E1004,'MÃ BV'!$C$2:$D$137,2,0)</f>
        <v xml:space="preserve">BỆNH VIỆN QUẬN PHÚ NHUẬN </v>
      </c>
      <c r="G1004" s="111"/>
      <c r="H1004" s="111"/>
      <c r="I1004" s="10"/>
      <c r="J1004" s="10"/>
      <c r="K1004" s="10"/>
      <c r="L1004" s="10"/>
      <c r="M1004" s="14"/>
    </row>
    <row r="1005" spans="1:13">
      <c r="A1005" s="7" t="s">
        <v>10318</v>
      </c>
      <c r="B1005" s="149" t="s">
        <v>10319</v>
      </c>
      <c r="C1005" s="8" t="s">
        <v>12936</v>
      </c>
      <c r="D1005" s="7" t="s">
        <v>12937</v>
      </c>
      <c r="E1005" s="9" t="s">
        <v>8179</v>
      </c>
      <c r="F1005" s="256" t="str">
        <f>VLOOKUP(E1005,'MÃ BV'!$C$2:$D$137,2,0)</f>
        <v>BỆNH VIỆN QUẬN GÒ VẤP</v>
      </c>
      <c r="G1005" s="111"/>
      <c r="H1005" s="111"/>
      <c r="I1005" s="10"/>
      <c r="J1005" s="10"/>
      <c r="K1005" s="10"/>
      <c r="L1005" s="10"/>
      <c r="M1005" s="14"/>
    </row>
    <row r="1006" spans="1:13">
      <c r="A1006" s="7" t="s">
        <v>10320</v>
      </c>
      <c r="B1006" s="149" t="s">
        <v>10321</v>
      </c>
      <c r="C1006" s="8" t="s">
        <v>12938</v>
      </c>
      <c r="D1006" s="7" t="s">
        <v>17974</v>
      </c>
      <c r="E1006" s="9" t="s">
        <v>8093</v>
      </c>
      <c r="F1006" s="256" t="str">
        <f>VLOOKUP(E1006,'MÃ BV'!$C$2:$D$137,2,0)</f>
        <v>BỆNH VIỆN QUẬN TÂN BÌNH</v>
      </c>
      <c r="G1006" s="111"/>
      <c r="H1006" s="111"/>
      <c r="I1006" s="10"/>
      <c r="J1006" s="10"/>
      <c r="K1006" s="10"/>
      <c r="L1006" s="10"/>
      <c r="M1006" s="14"/>
    </row>
    <row r="1007" spans="1:13">
      <c r="A1007" s="7" t="s">
        <v>10322</v>
      </c>
      <c r="B1007" s="149" t="s">
        <v>10323</v>
      </c>
      <c r="C1007" s="8" t="s">
        <v>12939</v>
      </c>
      <c r="D1007" s="7" t="s">
        <v>12940</v>
      </c>
      <c r="E1007" s="88" t="s">
        <v>9762</v>
      </c>
      <c r="F1007" s="256" t="str">
        <f>VLOOKUP(E1007,'MÃ BV'!$C$2:$D$137,2,0)</f>
        <v>BỆNH VIỆN QUẬN 1 - CƠ SỞ I</v>
      </c>
      <c r="G1007" s="111"/>
      <c r="H1007" s="111"/>
      <c r="I1007" s="10"/>
      <c r="J1007" s="10"/>
      <c r="K1007" s="10"/>
      <c r="L1007" s="10"/>
      <c r="M1007" s="14"/>
    </row>
    <row r="1008" spans="1:13">
      <c r="A1008" s="7" t="s">
        <v>10324</v>
      </c>
      <c r="B1008" s="149" t="s">
        <v>10325</v>
      </c>
      <c r="C1008" s="8" t="s">
        <v>12970</v>
      </c>
      <c r="D1008" s="7" t="s">
        <v>12971</v>
      </c>
      <c r="E1008" s="9" t="s">
        <v>12739</v>
      </c>
      <c r="F1008" s="256" t="str">
        <f>VLOOKUP(E1008,'MÃ BV'!$C$2:$D$137,2,0)</f>
        <v>BỆNH VIỆN QUẬN 8 - (PK RẠCH CÁT)</v>
      </c>
      <c r="G1008" s="111"/>
      <c r="H1008" s="111"/>
      <c r="I1008" s="10"/>
      <c r="J1008" s="10"/>
      <c r="K1008" s="10"/>
      <c r="L1008" s="10"/>
      <c r="M1008" s="14"/>
    </row>
    <row r="1009" spans="1:13">
      <c r="A1009" s="7" t="s">
        <v>10326</v>
      </c>
      <c r="B1009" s="149" t="s">
        <v>10327</v>
      </c>
      <c r="C1009" s="8" t="s">
        <v>12972</v>
      </c>
      <c r="D1009" s="7" t="s">
        <v>12973</v>
      </c>
      <c r="E1009" s="9" t="s">
        <v>12926</v>
      </c>
      <c r="F1009" s="256" t="e">
        <f>VLOOKUP(E1009,'MÃ BV'!$C$2:$D$137,2,0)</f>
        <v>#N/A</v>
      </c>
      <c r="G1009" s="111"/>
      <c r="H1009" s="111"/>
      <c r="I1009" s="10"/>
      <c r="J1009" s="10"/>
      <c r="K1009" s="10"/>
      <c r="L1009" s="10"/>
      <c r="M1009" s="14"/>
    </row>
    <row r="1010" spans="1:13">
      <c r="A1010" s="7" t="s">
        <v>10328</v>
      </c>
      <c r="B1010" s="149" t="s">
        <v>10329</v>
      </c>
      <c r="C1010" s="8" t="s">
        <v>12974</v>
      </c>
      <c r="D1010" s="7"/>
      <c r="E1010" s="9" t="s">
        <v>8093</v>
      </c>
      <c r="F1010" s="256" t="str">
        <f>VLOOKUP(E1010,'MÃ BV'!$C$2:$D$137,2,0)</f>
        <v>BỆNH VIỆN QUẬN TÂN BÌNH</v>
      </c>
      <c r="G1010" s="260">
        <v>7931293578</v>
      </c>
      <c r="H1010" s="111"/>
      <c r="I1010" s="10"/>
      <c r="J1010" s="10"/>
      <c r="K1010" s="10"/>
      <c r="L1010" s="10"/>
      <c r="M1010" s="14"/>
    </row>
    <row r="1011" spans="1:13">
      <c r="A1011" s="7" t="s">
        <v>10330</v>
      </c>
      <c r="B1011" s="149" t="s">
        <v>10331</v>
      </c>
      <c r="C1011" s="8" t="s">
        <v>12976</v>
      </c>
      <c r="D1011" s="7"/>
      <c r="E1011" s="9" t="s">
        <v>9063</v>
      </c>
      <c r="F1011" s="256" t="str">
        <f>VLOOKUP(E1011,'MÃ BV'!$C$2:$D$137,2,0)</f>
        <v>PHÒNG KHÁM ĐA KHOA (THUỘC  Cty TNHH BV THÁNH MẪU)</v>
      </c>
      <c r="G1011" s="111"/>
      <c r="H1011" s="111"/>
      <c r="I1011" s="10"/>
      <c r="J1011" s="10"/>
      <c r="K1011" s="10"/>
      <c r="L1011" s="10"/>
      <c r="M1011" s="14"/>
    </row>
    <row r="1012" spans="1:13">
      <c r="A1012" s="7" t="s">
        <v>10332</v>
      </c>
      <c r="B1012" s="149" t="s">
        <v>10333</v>
      </c>
      <c r="C1012" s="8" t="s">
        <v>12977</v>
      </c>
      <c r="D1012" s="7" t="s">
        <v>12978</v>
      </c>
      <c r="E1012" s="9" t="s">
        <v>8093</v>
      </c>
      <c r="F1012" s="256" t="str">
        <f>VLOOKUP(E1012,'MÃ BV'!$C$2:$D$137,2,0)</f>
        <v>BỆNH VIỆN QUẬN TÂN BÌNH</v>
      </c>
      <c r="G1012" s="111"/>
      <c r="H1012" s="111"/>
      <c r="I1012" s="10"/>
      <c r="J1012" s="10"/>
      <c r="K1012" s="10"/>
      <c r="L1012" s="10"/>
      <c r="M1012" s="14"/>
    </row>
    <row r="1013" spans="1:13">
      <c r="A1013" s="7" t="s">
        <v>10334</v>
      </c>
      <c r="B1013" s="149" t="s">
        <v>10335</v>
      </c>
      <c r="C1013" s="8" t="s">
        <v>17435</v>
      </c>
      <c r="D1013" s="7" t="s">
        <v>17436</v>
      </c>
      <c r="E1013" s="9" t="s">
        <v>8098</v>
      </c>
      <c r="F1013" s="256" t="str">
        <f>VLOOKUP(E1013,'MÃ BV'!$C$2:$D$137,2,0)</f>
        <v>BỆNH VIỆN QUẬN TÂN PHÚ</v>
      </c>
      <c r="G1013" s="111"/>
      <c r="H1013" s="111"/>
      <c r="I1013" s="10"/>
      <c r="J1013" s="10"/>
      <c r="K1013" s="10"/>
      <c r="L1013" s="10"/>
      <c r="M1013" s="14"/>
    </row>
    <row r="1014" spans="1:13">
      <c r="A1014" s="7" t="s">
        <v>10336</v>
      </c>
      <c r="B1014" s="149" t="s">
        <v>10337</v>
      </c>
      <c r="C1014" s="8" t="s">
        <v>12979</v>
      </c>
      <c r="D1014" s="7" t="s">
        <v>12980</v>
      </c>
      <c r="E1014" s="9" t="s">
        <v>8098</v>
      </c>
      <c r="F1014" s="256" t="str">
        <f>VLOOKUP(E1014,'MÃ BV'!$C$2:$D$137,2,0)</f>
        <v>BỆNH VIỆN QUẬN TÂN PHÚ</v>
      </c>
      <c r="G1014" s="111"/>
      <c r="H1014" s="111"/>
      <c r="I1014" s="10"/>
      <c r="J1014" s="10"/>
      <c r="K1014" s="10"/>
      <c r="L1014" s="10"/>
      <c r="M1014" s="14"/>
    </row>
    <row r="1015" spans="1:13">
      <c r="A1015" s="7" t="s">
        <v>10338</v>
      </c>
      <c r="B1015" s="149" t="s">
        <v>10339</v>
      </c>
      <c r="C1015" s="8" t="s">
        <v>12981</v>
      </c>
      <c r="D1015" s="7" t="s">
        <v>12982</v>
      </c>
      <c r="E1015" s="9" t="s">
        <v>9746</v>
      </c>
      <c r="F1015" s="256" t="str">
        <f>VLOOKUP(E1015,'MÃ BV'!$C$2:$D$137,2,0)</f>
        <v>PHÒNG KHÁM ĐA KHOA (THUỘC  Cty TNHH PKĐK AN PHÚC)</v>
      </c>
      <c r="G1015" s="119"/>
      <c r="H1015" s="111"/>
      <c r="I1015" s="10"/>
      <c r="J1015" s="10"/>
      <c r="K1015" s="10"/>
      <c r="L1015" s="10"/>
      <c r="M1015" s="14"/>
    </row>
    <row r="1016" spans="1:13">
      <c r="A1016" s="7" t="s">
        <v>10340</v>
      </c>
      <c r="B1016" s="149" t="s">
        <v>10341</v>
      </c>
      <c r="C1016" s="8" t="s">
        <v>17446</v>
      </c>
      <c r="D1016" s="7" t="s">
        <v>17970</v>
      </c>
      <c r="E1016" s="9" t="s">
        <v>8137</v>
      </c>
      <c r="F1016" s="256" t="str">
        <f>VLOOKUP(E1016,'MÃ BV'!$C$2:$D$137,2,0)</f>
        <v xml:space="preserve">BỆNH VIỆN QUẬN PHÚ NHUẬN </v>
      </c>
      <c r="G1016" s="111"/>
      <c r="H1016" s="111"/>
      <c r="I1016" s="10"/>
      <c r="J1016" s="10"/>
      <c r="K1016" s="10"/>
      <c r="L1016" s="10"/>
      <c r="M1016" s="14"/>
    </row>
    <row r="1017" spans="1:13">
      <c r="A1017" s="7" t="s">
        <v>10342</v>
      </c>
      <c r="B1017" s="149" t="s">
        <v>10343</v>
      </c>
      <c r="C1017" s="8" t="s">
        <v>18019</v>
      </c>
      <c r="D1017" s="7" t="s">
        <v>18020</v>
      </c>
      <c r="E1017" s="9" t="s">
        <v>8102</v>
      </c>
      <c r="F1017" s="256" t="str">
        <f>VLOOKUP(E1017,'MÃ BV'!$C$2:$D$137,2,0)</f>
        <v xml:space="preserve">BỆNH VIỆN QUẬN BÌNH TÂN </v>
      </c>
      <c r="G1017" s="111"/>
      <c r="H1017" s="111"/>
      <c r="I1017" s="10"/>
      <c r="J1017" s="10"/>
      <c r="K1017" s="10"/>
      <c r="L1017" s="10"/>
      <c r="M1017" s="14"/>
    </row>
    <row r="1018" spans="1:13">
      <c r="A1018" s="7" t="s">
        <v>10344</v>
      </c>
      <c r="B1018" s="149" t="s">
        <v>10345</v>
      </c>
      <c r="C1018" s="8"/>
      <c r="D1018" s="7"/>
      <c r="E1018" s="9"/>
      <c r="F1018" s="256" t="e">
        <f>VLOOKUP(E1018,'MÃ BV'!$C$2:$D$137,2,0)</f>
        <v>#N/A</v>
      </c>
      <c r="G1018" s="111"/>
      <c r="H1018" s="111"/>
      <c r="I1018" s="10"/>
      <c r="J1018" s="10"/>
      <c r="K1018" s="10"/>
      <c r="L1018" s="10"/>
      <c r="M1018" s="14"/>
    </row>
    <row r="1019" spans="1:13">
      <c r="A1019" s="7" t="s">
        <v>10346</v>
      </c>
      <c r="B1019" s="149" t="s">
        <v>10347</v>
      </c>
      <c r="C1019" s="8" t="s">
        <v>17434</v>
      </c>
      <c r="D1019" s="7" t="s">
        <v>30860</v>
      </c>
      <c r="E1019" s="9" t="s">
        <v>12975</v>
      </c>
      <c r="F1019" s="256" t="e">
        <f>VLOOKUP(E1019,'MÃ BV'!$C$2:$D$137,2,0)</f>
        <v>#N/A</v>
      </c>
      <c r="G1019" s="111"/>
      <c r="H1019" s="111"/>
      <c r="I1019" s="10"/>
      <c r="J1019" s="10"/>
      <c r="K1019" s="10"/>
      <c r="L1019" s="10"/>
      <c r="M1019" s="14"/>
    </row>
    <row r="1020" spans="1:13">
      <c r="A1020" s="7" t="s">
        <v>10348</v>
      </c>
      <c r="B1020" s="149" t="s">
        <v>10349</v>
      </c>
      <c r="C1020" s="8" t="s">
        <v>17971</v>
      </c>
      <c r="D1020" s="7" t="s">
        <v>17973</v>
      </c>
      <c r="E1020" s="9" t="s">
        <v>8093</v>
      </c>
      <c r="F1020" s="256" t="str">
        <f>VLOOKUP(E1020,'MÃ BV'!$C$2:$D$137,2,0)</f>
        <v>BỆNH VIỆN QUẬN TÂN BÌNH</v>
      </c>
      <c r="G1020" s="111"/>
      <c r="H1020" s="111"/>
      <c r="I1020" s="10"/>
      <c r="J1020" s="10"/>
      <c r="K1020" s="10"/>
      <c r="L1020" s="10"/>
      <c r="M1020" s="14"/>
    </row>
    <row r="1021" spans="1:13">
      <c r="A1021" s="7" t="s">
        <v>10350</v>
      </c>
      <c r="B1021" s="149" t="s">
        <v>10351</v>
      </c>
      <c r="C1021" s="8" t="s">
        <v>17972</v>
      </c>
      <c r="D1021" s="7"/>
      <c r="E1021" s="9" t="s">
        <v>8078</v>
      </c>
      <c r="F1021" s="256" t="str">
        <f>VLOOKUP(E1021,'MÃ BV'!$C$2:$D$137,2,0)</f>
        <v xml:space="preserve">BỆNH VIỆN THỐNG  NHẤT </v>
      </c>
      <c r="G1021" s="111"/>
      <c r="H1021" s="111"/>
      <c r="I1021" s="10"/>
      <c r="J1021" s="10"/>
      <c r="K1021" s="10"/>
      <c r="L1021" s="10"/>
      <c r="M1021" s="14"/>
    </row>
    <row r="1022" spans="1:13">
      <c r="A1022" s="7" t="s">
        <v>10352</v>
      </c>
      <c r="B1022" s="149" t="s">
        <v>10353</v>
      </c>
      <c r="C1022" s="8" t="s">
        <v>27222</v>
      </c>
      <c r="D1022" s="7" t="s">
        <v>27223</v>
      </c>
      <c r="E1022" s="9" t="s">
        <v>8939</v>
      </c>
      <c r="F1022" s="256" t="s">
        <v>27224</v>
      </c>
      <c r="G1022" s="111"/>
      <c r="H1022" s="111"/>
      <c r="I1022" s="10"/>
      <c r="J1022" s="10"/>
      <c r="K1022" s="10"/>
      <c r="L1022" s="10"/>
      <c r="M1022" s="14"/>
    </row>
    <row r="1023" spans="1:13">
      <c r="A1023" s="7" t="s">
        <v>10354</v>
      </c>
      <c r="B1023" s="149" t="s">
        <v>10355</v>
      </c>
      <c r="C1023" s="8" t="s">
        <v>18016</v>
      </c>
      <c r="D1023" s="7"/>
      <c r="E1023" s="88" t="s">
        <v>8117</v>
      </c>
      <c r="F1023" s="256" t="str">
        <f>VLOOKUP(E1023,'MÃ BV'!$C$2:$D$137,2,0)</f>
        <v>BỆNH VIỆN 175</v>
      </c>
      <c r="G1023" s="111"/>
      <c r="H1023" s="111"/>
      <c r="I1023" s="10"/>
      <c r="J1023" s="10"/>
      <c r="K1023" s="10"/>
      <c r="L1023" s="10"/>
      <c r="M1023" s="14" t="s">
        <v>18017</v>
      </c>
    </row>
    <row r="1024" spans="1:13">
      <c r="A1024" s="7" t="s">
        <v>10356</v>
      </c>
      <c r="B1024" s="149" t="s">
        <v>10357</v>
      </c>
      <c r="C1024" s="8" t="s">
        <v>18018</v>
      </c>
      <c r="D1024" s="7" t="s">
        <v>27002</v>
      </c>
      <c r="E1024" s="9" t="s">
        <v>8240</v>
      </c>
      <c r="F1024" s="256" t="str">
        <f>VLOOKUP(E1024,'MÃ BV'!$C$2:$D$137,2,0)</f>
        <v>BỆNH VIỆN QUẬN 12</v>
      </c>
      <c r="G1024" s="111"/>
      <c r="H1024" s="111"/>
      <c r="I1024" s="10"/>
      <c r="J1024" s="10"/>
      <c r="K1024" s="10"/>
      <c r="L1024" s="10"/>
      <c r="M1024" s="14"/>
    </row>
    <row r="1025" spans="1:13">
      <c r="A1025" s="7" t="s">
        <v>10358</v>
      </c>
      <c r="B1025" s="149" t="s">
        <v>10359</v>
      </c>
      <c r="C1025" s="8" t="s">
        <v>18025</v>
      </c>
      <c r="D1025" s="7" t="s">
        <v>18027</v>
      </c>
      <c r="E1025" s="9" t="s">
        <v>18026</v>
      </c>
      <c r="F1025" s="256" t="e">
        <f>VLOOKUP(E1025,'MÃ BV'!$C$2:$D$137,2,0)</f>
        <v>#N/A</v>
      </c>
      <c r="G1025" s="111"/>
      <c r="H1025" s="111"/>
      <c r="I1025" s="10"/>
      <c r="J1025" s="10"/>
      <c r="K1025" s="10"/>
      <c r="L1025" s="10"/>
      <c r="M1025" s="14"/>
    </row>
    <row r="1026" spans="1:13">
      <c r="A1026" s="7" t="s">
        <v>10360</v>
      </c>
      <c r="B1026" s="149" t="s">
        <v>10361</v>
      </c>
      <c r="C1026" s="8" t="s">
        <v>18028</v>
      </c>
      <c r="D1026" s="260">
        <v>8321793153</v>
      </c>
      <c r="E1026" s="9" t="s">
        <v>8078</v>
      </c>
      <c r="F1026" s="256" t="str">
        <f>VLOOKUP(E1026,'MÃ BV'!$C$2:$D$137,2,0)</f>
        <v xml:space="preserve">BỆNH VIỆN THỐNG  NHẤT </v>
      </c>
      <c r="G1026" s="111"/>
      <c r="H1026" s="111"/>
      <c r="I1026" s="10"/>
      <c r="J1026" s="10"/>
      <c r="K1026" s="10"/>
      <c r="L1026" s="10"/>
      <c r="M1026" s="14"/>
    </row>
    <row r="1027" spans="1:13">
      <c r="A1027" s="7" t="s">
        <v>10362</v>
      </c>
      <c r="B1027" s="149" t="s">
        <v>10363</v>
      </c>
      <c r="C1027" s="8" t="s">
        <v>18029</v>
      </c>
      <c r="D1027" s="260">
        <v>7937643680</v>
      </c>
      <c r="E1027" s="9" t="s">
        <v>8098</v>
      </c>
      <c r="F1027" s="256" t="str">
        <f>VLOOKUP(E1027,'MÃ BV'!$C$2:$D$137,2,0)</f>
        <v>BỆNH VIỆN QUẬN TÂN PHÚ</v>
      </c>
      <c r="G1027" s="111"/>
      <c r="H1027" s="111"/>
      <c r="I1027" s="10"/>
      <c r="J1027" s="10"/>
      <c r="K1027" s="10"/>
      <c r="L1027" s="10"/>
      <c r="M1027" s="14"/>
    </row>
    <row r="1028" spans="1:13">
      <c r="A1028" s="7" t="s">
        <v>10364</v>
      </c>
      <c r="B1028" s="149" t="s">
        <v>10365</v>
      </c>
      <c r="C1028" s="8" t="s">
        <v>18030</v>
      </c>
      <c r="D1028" s="260" t="s">
        <v>31009</v>
      </c>
      <c r="E1028" s="9" t="s">
        <v>8117</v>
      </c>
      <c r="F1028" s="256" t="str">
        <f>VLOOKUP(E1028,'MÃ BV'!$C$2:$D$137,2,0)</f>
        <v>BỆNH VIỆN 175</v>
      </c>
      <c r="G1028" s="260">
        <v>7936634095</v>
      </c>
      <c r="H1028" s="111"/>
      <c r="I1028" s="10"/>
      <c r="J1028" s="10"/>
      <c r="K1028" s="10"/>
      <c r="L1028" s="10"/>
      <c r="M1028" s="14"/>
    </row>
    <row r="1029" spans="1:13">
      <c r="A1029" s="7" t="s">
        <v>10366</v>
      </c>
      <c r="B1029" s="149" t="s">
        <v>10367</v>
      </c>
      <c r="C1029" s="8" t="s">
        <v>18031</v>
      </c>
      <c r="D1029" s="260">
        <v>7937734690</v>
      </c>
      <c r="E1029" s="9" t="s">
        <v>8078</v>
      </c>
      <c r="F1029" s="256" t="str">
        <f>VLOOKUP(E1029,'MÃ BV'!$C$2:$D$137,2,0)</f>
        <v xml:space="preserve">BỆNH VIỆN THỐNG  NHẤT </v>
      </c>
      <c r="G1029" s="111"/>
      <c r="H1029" s="111"/>
      <c r="I1029" s="10"/>
      <c r="J1029" s="10"/>
      <c r="K1029" s="10"/>
      <c r="L1029" s="10"/>
      <c r="M1029" s="14"/>
    </row>
    <row r="1030" spans="1:13">
      <c r="A1030" s="7" t="s">
        <v>10368</v>
      </c>
      <c r="B1030" s="149" t="s">
        <v>10369</v>
      </c>
      <c r="C1030" s="8" t="s">
        <v>27192</v>
      </c>
      <c r="D1030" s="7"/>
      <c r="E1030" s="9" t="s">
        <v>8228</v>
      </c>
      <c r="F1030" s="256" t="str">
        <f>VLOOKUP(E1030,'MÃ BV'!$C$2:$D$137,2,0)</f>
        <v>BỆNH VIỆN QUẬN 10</v>
      </c>
      <c r="G1030" s="111"/>
      <c r="H1030" s="111"/>
      <c r="I1030" s="10"/>
      <c r="J1030" s="10"/>
      <c r="K1030" s="10"/>
      <c r="L1030" s="10"/>
      <c r="M1030" s="14"/>
    </row>
    <row r="1031" spans="1:13" ht="19.5" thickBot="1">
      <c r="A1031" s="7" t="s">
        <v>10370</v>
      </c>
      <c r="B1031" s="149" t="s">
        <v>10371</v>
      </c>
      <c r="C1031" s="8" t="s">
        <v>18032</v>
      </c>
      <c r="D1031" s="7" t="s">
        <v>18033</v>
      </c>
      <c r="E1031" s="9" t="s">
        <v>18026</v>
      </c>
      <c r="F1031" s="256" t="e">
        <f>VLOOKUP(E1031,'MÃ BV'!$C$2:$D$137,2,0)</f>
        <v>#N/A</v>
      </c>
      <c r="G1031" s="111"/>
      <c r="H1031" s="111"/>
      <c r="I1031" s="10"/>
      <c r="J1031" s="10"/>
      <c r="K1031" s="10"/>
      <c r="L1031" s="10"/>
      <c r="M1031" s="14"/>
    </row>
    <row r="1032" spans="1:13" ht="19.5" thickBot="1">
      <c r="A1032" s="7" t="s">
        <v>10372</v>
      </c>
      <c r="B1032" s="149" t="s">
        <v>10373</v>
      </c>
      <c r="C1032" s="8" t="s">
        <v>18034</v>
      </c>
      <c r="D1032" s="261"/>
      <c r="E1032" s="9" t="s">
        <v>8162</v>
      </c>
      <c r="F1032" s="256" t="str">
        <f>VLOOKUP(E1032,'MÃ BV'!$C$2:$D$137,2,0)</f>
        <v xml:space="preserve">BỆNH VIỆN NHÂN DÂN GIA ĐỊNH </v>
      </c>
      <c r="G1032" s="261">
        <v>7937760936</v>
      </c>
      <c r="H1032" s="111"/>
      <c r="I1032" s="10"/>
      <c r="J1032" s="10"/>
      <c r="K1032" s="10"/>
      <c r="L1032" s="10"/>
      <c r="M1032" s="14"/>
    </row>
    <row r="1033" spans="1:13">
      <c r="A1033" s="7" t="s">
        <v>10374</v>
      </c>
      <c r="B1033" s="149" t="s">
        <v>10375</v>
      </c>
      <c r="C1033" s="8" t="s">
        <v>18035</v>
      </c>
      <c r="D1033" s="260"/>
      <c r="E1033" s="9" t="s">
        <v>8098</v>
      </c>
      <c r="F1033" s="256" t="str">
        <f>VLOOKUP(E1033,'MÃ BV'!$C$2:$D$137,2,0)</f>
        <v>BỆNH VIỆN QUẬN TÂN PHÚ</v>
      </c>
      <c r="G1033" s="260">
        <v>7931554669</v>
      </c>
      <c r="H1033" s="111"/>
      <c r="I1033" s="10"/>
      <c r="J1033" s="10"/>
      <c r="K1033" s="10"/>
      <c r="L1033" s="10"/>
      <c r="M1033" s="14"/>
    </row>
    <row r="1034" spans="1:13">
      <c r="A1034" s="7" t="s">
        <v>10376</v>
      </c>
      <c r="B1034" s="149" t="s">
        <v>10377</v>
      </c>
      <c r="C1034" s="8" t="s">
        <v>18036</v>
      </c>
      <c r="D1034" s="7"/>
      <c r="E1034" s="9" t="s">
        <v>8117</v>
      </c>
      <c r="F1034" s="256" t="str">
        <f>VLOOKUP(E1034,'MÃ BV'!$C$2:$D$137,2,0)</f>
        <v>BỆNH VIỆN 175</v>
      </c>
      <c r="G1034" s="7"/>
      <c r="H1034" s="111"/>
      <c r="I1034" s="10"/>
      <c r="J1034" s="10"/>
      <c r="K1034" s="10"/>
      <c r="L1034" s="10"/>
      <c r="M1034" s="14"/>
    </row>
    <row r="1035" spans="1:13">
      <c r="A1035" s="7" t="s">
        <v>10378</v>
      </c>
      <c r="B1035" s="149" t="s">
        <v>10379</v>
      </c>
      <c r="C1035" s="8" t="s">
        <v>18038</v>
      </c>
      <c r="D1035" s="7"/>
      <c r="E1035" s="9" t="s">
        <v>8236</v>
      </c>
      <c r="F1035" s="256" t="str">
        <f>VLOOKUP(E1035,'MÃ BV'!$C$2:$D$137,2,0)</f>
        <v>PHÒNG KHÁM ĐA KHOA (THUỘC  CP TTYK THÀNH CÔNG )</v>
      </c>
      <c r="G1035" s="7"/>
      <c r="H1035" s="111"/>
      <c r="I1035" s="10"/>
      <c r="J1035" s="10"/>
      <c r="K1035" s="10"/>
      <c r="L1035" s="10"/>
      <c r="M1035" s="14"/>
    </row>
    <row r="1036" spans="1:13">
      <c r="A1036" s="7" t="s">
        <v>10380</v>
      </c>
      <c r="B1036" s="149" t="s">
        <v>10381</v>
      </c>
      <c r="C1036" s="8" t="s">
        <v>18037</v>
      </c>
      <c r="D1036" s="260"/>
      <c r="E1036" s="9" t="s">
        <v>8212</v>
      </c>
      <c r="F1036" s="256" t="str">
        <f>VLOOKUP(E1036,'MÃ BV'!$C$2:$D$137,2,0)</f>
        <v>BỆNH VIỆN QUẬN 6</v>
      </c>
      <c r="G1036" s="260">
        <v>7937821104</v>
      </c>
      <c r="H1036" s="111"/>
      <c r="I1036" s="10"/>
      <c r="J1036" s="10"/>
      <c r="K1036" s="10"/>
      <c r="L1036" s="10"/>
      <c r="M1036" s="14"/>
    </row>
    <row r="1037" spans="1:13">
      <c r="A1037" s="7" t="s">
        <v>10382</v>
      </c>
      <c r="B1037" s="149" t="s">
        <v>10383</v>
      </c>
      <c r="C1037" s="8" t="s">
        <v>18043</v>
      </c>
      <c r="D1037" s="260"/>
      <c r="E1037" s="9" t="s">
        <v>8093</v>
      </c>
      <c r="F1037" s="256" t="str">
        <f>VLOOKUP(E1037,'MÃ BV'!$C$2:$D$137,2,0)</f>
        <v>BỆNH VIỆN QUẬN TÂN BÌNH</v>
      </c>
      <c r="G1037" s="260">
        <v>7938024387</v>
      </c>
      <c r="H1037" s="111"/>
      <c r="I1037" s="10"/>
      <c r="J1037" s="10"/>
      <c r="K1037" s="10"/>
      <c r="L1037" s="10"/>
      <c r="M1037" s="14"/>
    </row>
    <row r="1038" spans="1:13">
      <c r="A1038" s="7" t="s">
        <v>10384</v>
      </c>
      <c r="B1038" s="149" t="s">
        <v>10385</v>
      </c>
      <c r="C1038" s="8" t="s">
        <v>18039</v>
      </c>
      <c r="D1038" s="7" t="s">
        <v>18040</v>
      </c>
      <c r="E1038" s="9" t="s">
        <v>8093</v>
      </c>
      <c r="F1038" s="256" t="str">
        <f>VLOOKUP(E1038,'MÃ BV'!$C$2:$D$137,2,0)</f>
        <v>BỆNH VIỆN QUẬN TÂN BÌNH</v>
      </c>
      <c r="G1038" s="111"/>
      <c r="H1038" s="111"/>
      <c r="I1038" s="10"/>
      <c r="J1038" s="10"/>
      <c r="K1038" s="10"/>
      <c r="L1038" s="10"/>
      <c r="M1038" s="14"/>
    </row>
    <row r="1039" spans="1:13" ht="19.5" thickBot="1">
      <c r="A1039" s="7" t="s">
        <v>10386</v>
      </c>
      <c r="B1039" s="149" t="s">
        <v>10387</v>
      </c>
      <c r="C1039" s="8" t="s">
        <v>18046</v>
      </c>
      <c r="D1039" s="260"/>
      <c r="E1039" s="9" t="s">
        <v>8240</v>
      </c>
      <c r="F1039" s="256" t="str">
        <f>VLOOKUP(E1039,'MÃ BV'!$C$2:$D$137,2,0)</f>
        <v>BỆNH VIỆN QUẬN 12</v>
      </c>
      <c r="G1039" s="260">
        <v>7928757966</v>
      </c>
      <c r="H1039" s="111"/>
      <c r="I1039" s="10"/>
      <c r="J1039" s="10"/>
      <c r="K1039" s="10"/>
      <c r="L1039" s="10"/>
      <c r="M1039" s="14"/>
    </row>
    <row r="1040" spans="1:13" ht="19.5" thickBot="1">
      <c r="A1040" s="7" t="s">
        <v>10388</v>
      </c>
      <c r="B1040" s="149" t="s">
        <v>10389</v>
      </c>
      <c r="C1040" s="8" t="s">
        <v>18047</v>
      </c>
      <c r="D1040" s="261"/>
      <c r="E1040" s="9" t="s">
        <v>8939</v>
      </c>
      <c r="F1040" s="256" t="e">
        <f>VLOOKUP(E1040,'MÃ BV'!$C$2:$D$137,2,0)</f>
        <v>#N/A</v>
      </c>
      <c r="G1040" s="261">
        <v>7931879364</v>
      </c>
      <c r="H1040" s="111"/>
      <c r="I1040" s="10"/>
      <c r="J1040" s="10"/>
      <c r="K1040" s="10"/>
      <c r="L1040" s="10"/>
      <c r="M1040" s="14"/>
    </row>
    <row r="1041" spans="1:13">
      <c r="A1041" s="7" t="s">
        <v>10390</v>
      </c>
      <c r="B1041" s="149" t="s">
        <v>10391</v>
      </c>
      <c r="C1041" s="8" t="s">
        <v>18049</v>
      </c>
      <c r="D1041" s="7" t="s">
        <v>28196</v>
      </c>
      <c r="E1041" s="9" t="s">
        <v>8078</v>
      </c>
      <c r="F1041" s="256" t="str">
        <f>VLOOKUP(E1041,'MÃ BV'!$C$2:$D$137,2,0)</f>
        <v xml:space="preserve">BỆNH VIỆN THỐNG  NHẤT </v>
      </c>
      <c r="G1041" s="111"/>
      <c r="H1041" s="111"/>
      <c r="I1041" s="10"/>
      <c r="J1041" s="10"/>
      <c r="K1041" s="10"/>
      <c r="L1041" s="10"/>
      <c r="M1041" s="14"/>
    </row>
    <row r="1042" spans="1:13">
      <c r="A1042" s="7" t="s">
        <v>10392</v>
      </c>
      <c r="B1042" s="149" t="s">
        <v>10393</v>
      </c>
      <c r="C1042" s="8" t="s">
        <v>18048</v>
      </c>
      <c r="D1042" s="260"/>
      <c r="E1042" s="9" t="s">
        <v>8162</v>
      </c>
      <c r="F1042" s="256" t="str">
        <f>VLOOKUP(E1042,'MÃ BV'!$C$2:$D$137,2,0)</f>
        <v xml:space="preserve">BỆNH VIỆN NHÂN DÂN GIA ĐỊNH </v>
      </c>
      <c r="G1042" s="260">
        <v>7935648112</v>
      </c>
      <c r="H1042" s="276">
        <v>7930443619</v>
      </c>
      <c r="I1042" s="10"/>
      <c r="J1042" s="10"/>
      <c r="K1042" s="10"/>
      <c r="L1042" s="10"/>
      <c r="M1042" s="14"/>
    </row>
    <row r="1043" spans="1:13">
      <c r="A1043" s="7" t="s">
        <v>10394</v>
      </c>
      <c r="B1043" s="149" t="s">
        <v>10395</v>
      </c>
      <c r="C1043" s="8" t="s">
        <v>18051</v>
      </c>
      <c r="D1043" s="7" t="s">
        <v>28219</v>
      </c>
      <c r="E1043" s="9" t="s">
        <v>8117</v>
      </c>
      <c r="F1043" s="256" t="str">
        <f>VLOOKUP(E1043,'MÃ BV'!$C$2:$D$137,2,0)</f>
        <v>BỆNH VIỆN 175</v>
      </c>
      <c r="G1043" s="111"/>
      <c r="H1043" s="111"/>
      <c r="I1043" s="10"/>
      <c r="J1043" s="10"/>
      <c r="K1043" s="10"/>
      <c r="L1043" s="10"/>
      <c r="M1043" s="14"/>
    </row>
    <row r="1044" spans="1:13">
      <c r="A1044" s="7" t="s">
        <v>10396</v>
      </c>
      <c r="B1044" s="149" t="s">
        <v>10397</v>
      </c>
      <c r="C1044" s="8" t="s">
        <v>18050</v>
      </c>
      <c r="D1044" s="7" t="s">
        <v>31184</v>
      </c>
      <c r="E1044" s="9" t="s">
        <v>8078</v>
      </c>
      <c r="F1044" s="256" t="str">
        <f>VLOOKUP(E1044,'MÃ BV'!$C$2:$D$137,2,0)</f>
        <v xml:space="preserve">BỆNH VIỆN THỐNG  NHẤT </v>
      </c>
      <c r="G1044" s="260">
        <v>4920638361</v>
      </c>
      <c r="H1044" s="111"/>
      <c r="I1044" s="10"/>
      <c r="J1044" s="10"/>
      <c r="K1044" s="10"/>
      <c r="L1044" s="10"/>
      <c r="M1044" s="14"/>
    </row>
    <row r="1045" spans="1:13">
      <c r="A1045" s="7" t="s">
        <v>10398</v>
      </c>
      <c r="B1045" s="149" t="s">
        <v>10399</v>
      </c>
      <c r="C1045" s="8" t="s">
        <v>18052</v>
      </c>
      <c r="D1045" s="7"/>
      <c r="E1045" s="9" t="s">
        <v>8093</v>
      </c>
      <c r="F1045" s="256" t="str">
        <f>VLOOKUP(E1045,'MÃ BV'!$C$2:$D$137,2,0)</f>
        <v>BỆNH VIỆN QUẬN TÂN BÌNH</v>
      </c>
      <c r="G1045" s="260">
        <v>7939399680</v>
      </c>
      <c r="H1045" s="111"/>
      <c r="I1045" s="10"/>
      <c r="J1045" s="10"/>
      <c r="K1045" s="10"/>
      <c r="L1045" s="10"/>
      <c r="M1045" s="14"/>
    </row>
    <row r="1046" spans="1:13">
      <c r="A1046" s="7" t="s">
        <v>10400</v>
      </c>
      <c r="B1046" s="149" t="s">
        <v>10401</v>
      </c>
      <c r="C1046" s="8" t="s">
        <v>18055</v>
      </c>
      <c r="D1046" s="7"/>
      <c r="E1046" s="9" t="s">
        <v>8093</v>
      </c>
      <c r="F1046" s="256" t="str">
        <f>VLOOKUP(E1046,'MÃ BV'!$C$2:$D$137,2,0)</f>
        <v>BỆNH VIỆN QUẬN TÂN BÌNH</v>
      </c>
      <c r="G1046" s="111"/>
      <c r="H1046" s="111"/>
      <c r="I1046" s="10"/>
      <c r="J1046" s="10"/>
      <c r="K1046" s="10"/>
      <c r="L1046" s="10"/>
      <c r="M1046" s="14"/>
    </row>
    <row r="1047" spans="1:13">
      <c r="A1047" s="7" t="s">
        <v>10402</v>
      </c>
      <c r="B1047" s="149" t="s">
        <v>10403</v>
      </c>
      <c r="C1047" s="8" t="s">
        <v>18053</v>
      </c>
      <c r="D1047" s="7" t="s">
        <v>18054</v>
      </c>
      <c r="E1047" s="9" t="s">
        <v>8093</v>
      </c>
      <c r="F1047" s="256" t="str">
        <f>VLOOKUP(E1047,'MÃ BV'!$C$2:$D$137,2,0)</f>
        <v>BỆNH VIỆN QUẬN TÂN BÌNH</v>
      </c>
      <c r="G1047" s="111"/>
      <c r="H1047" s="111"/>
      <c r="I1047" s="10"/>
      <c r="J1047" s="10"/>
      <c r="K1047" s="10"/>
      <c r="L1047" s="10"/>
      <c r="M1047" s="14"/>
    </row>
    <row r="1048" spans="1:13">
      <c r="A1048" s="7" t="s">
        <v>10404</v>
      </c>
      <c r="B1048" s="149" t="s">
        <v>10405</v>
      </c>
      <c r="C1048" s="8" t="s">
        <v>18056</v>
      </c>
      <c r="D1048" s="7" t="s">
        <v>30893</v>
      </c>
      <c r="E1048" s="9" t="s">
        <v>8098</v>
      </c>
      <c r="F1048" s="256" t="str">
        <f>VLOOKUP(E1048,'MÃ BV'!$C$2:$D$137,2,0)</f>
        <v>BỆNH VIỆN QUẬN TÂN PHÚ</v>
      </c>
      <c r="G1048" s="111"/>
      <c r="H1048" s="111"/>
      <c r="I1048" s="10"/>
      <c r="J1048" s="10"/>
      <c r="K1048" s="10"/>
      <c r="L1048" s="10"/>
      <c r="M1048" s="14"/>
    </row>
    <row r="1049" spans="1:13">
      <c r="A1049" s="7" t="s">
        <v>10406</v>
      </c>
      <c r="B1049" s="149" t="s">
        <v>10407</v>
      </c>
      <c r="C1049" s="8" t="s">
        <v>18057</v>
      </c>
      <c r="D1049" s="260"/>
      <c r="E1049" s="9" t="s">
        <v>8078</v>
      </c>
      <c r="F1049" s="256" t="str">
        <f>VLOOKUP(E1049,'MÃ BV'!$C$2:$D$137,2,0)</f>
        <v xml:space="preserve">BỆNH VIỆN THỐNG  NHẤT </v>
      </c>
      <c r="G1049" s="260">
        <v>7936690989</v>
      </c>
      <c r="H1049" s="111"/>
      <c r="I1049" s="10"/>
      <c r="J1049" s="10"/>
      <c r="K1049" s="10"/>
      <c r="L1049" s="10"/>
      <c r="M1049" s="14"/>
    </row>
    <row r="1050" spans="1:13">
      <c r="A1050" s="7" t="s">
        <v>10408</v>
      </c>
      <c r="B1050" s="149" t="s">
        <v>10409</v>
      </c>
      <c r="C1050" s="8" t="s">
        <v>18058</v>
      </c>
      <c r="D1050" s="7" t="s">
        <v>18059</v>
      </c>
      <c r="E1050" s="9" t="s">
        <v>8078</v>
      </c>
      <c r="F1050" s="256" t="str">
        <f>VLOOKUP(E1050,'MÃ BV'!$C$2:$D$137,2,0)</f>
        <v xml:space="preserve">BỆNH VIỆN THỐNG  NHẤT </v>
      </c>
      <c r="G1050" s="111"/>
      <c r="H1050" s="111"/>
      <c r="I1050" s="10"/>
      <c r="J1050" s="10"/>
      <c r="K1050" s="10"/>
      <c r="L1050" s="10"/>
      <c r="M1050" s="14"/>
    </row>
    <row r="1051" spans="1:13" ht="19.5" thickBot="1">
      <c r="A1051" s="7" t="s">
        <v>10410</v>
      </c>
      <c r="B1051" s="149" t="s">
        <v>10411</v>
      </c>
      <c r="C1051" s="8" t="s">
        <v>18060</v>
      </c>
      <c r="D1051" s="260"/>
      <c r="E1051" s="9" t="s">
        <v>8093</v>
      </c>
      <c r="F1051" s="256" t="str">
        <f>VLOOKUP(E1051,'MÃ BV'!$C$2:$D$137,2,0)</f>
        <v>BỆNH VIỆN QUẬN TÂN BÌNH</v>
      </c>
      <c r="G1051" s="260">
        <v>7936735287</v>
      </c>
      <c r="H1051" s="111"/>
      <c r="I1051" s="10"/>
      <c r="J1051" s="10"/>
      <c r="K1051" s="10"/>
      <c r="L1051" s="10"/>
      <c r="M1051" s="14"/>
    </row>
    <row r="1052" spans="1:13" ht="19.5" thickBot="1">
      <c r="A1052" s="7" t="s">
        <v>10412</v>
      </c>
      <c r="B1052" s="149" t="s">
        <v>10413</v>
      </c>
      <c r="C1052" s="8" t="s">
        <v>18061</v>
      </c>
      <c r="D1052" s="261"/>
      <c r="E1052" s="9" t="s">
        <v>8137</v>
      </c>
      <c r="F1052" s="256" t="str">
        <f>VLOOKUP(E1052,'MÃ BV'!$C$2:$D$137,2,0)</f>
        <v xml:space="preserve">BỆNH VIỆN QUẬN PHÚ NHUẬN </v>
      </c>
      <c r="G1052" s="261">
        <v>7929814611</v>
      </c>
      <c r="H1052" s="111"/>
      <c r="I1052" s="10"/>
      <c r="J1052" s="10"/>
      <c r="K1052" s="10"/>
      <c r="L1052" s="10"/>
      <c r="M1052" s="14"/>
    </row>
    <row r="1053" spans="1:13">
      <c r="A1053" s="7" t="s">
        <v>10414</v>
      </c>
      <c r="B1053" s="149" t="s">
        <v>10415</v>
      </c>
      <c r="C1053" s="8" t="s">
        <v>18062</v>
      </c>
      <c r="D1053" s="260" t="s">
        <v>27233</v>
      </c>
      <c r="E1053" s="9" t="s">
        <v>8078</v>
      </c>
      <c r="F1053" s="256" t="str">
        <f>VLOOKUP(E1053,'MÃ BV'!$C$2:$D$137,2,0)</f>
        <v xml:space="preserve">BỆNH VIỆN THỐNG  NHẤT </v>
      </c>
      <c r="G1053" s="260">
        <v>7938024336</v>
      </c>
      <c r="H1053" s="276">
        <v>7938218654</v>
      </c>
      <c r="I1053" s="10"/>
      <c r="J1053" s="10"/>
      <c r="K1053" s="10"/>
      <c r="L1053" s="10"/>
      <c r="M1053" s="14"/>
    </row>
    <row r="1054" spans="1:13">
      <c r="A1054" s="7" t="s">
        <v>10416</v>
      </c>
      <c r="B1054" s="149" t="s">
        <v>10417</v>
      </c>
      <c r="C1054" s="8" t="s">
        <v>18064</v>
      </c>
      <c r="D1054" s="7"/>
      <c r="E1054" s="9" t="s">
        <v>8093</v>
      </c>
      <c r="F1054" s="256" t="str">
        <f>VLOOKUP(E1054,'MÃ BV'!$C$2:$D$137,2,0)</f>
        <v>BỆNH VIỆN QUẬN TÂN BÌNH</v>
      </c>
      <c r="G1054" s="260">
        <v>8223683177</v>
      </c>
      <c r="H1054" s="111"/>
      <c r="I1054" s="10"/>
      <c r="J1054" s="10"/>
      <c r="K1054" s="10"/>
      <c r="L1054" s="10"/>
      <c r="M1054" s="14"/>
    </row>
    <row r="1055" spans="1:13">
      <c r="A1055" s="7" t="s">
        <v>10418</v>
      </c>
      <c r="B1055" s="149" t="s">
        <v>10419</v>
      </c>
      <c r="C1055" s="8" t="s">
        <v>27970</v>
      </c>
      <c r="D1055" s="7" t="s">
        <v>27991</v>
      </c>
      <c r="E1055" s="9" t="s">
        <v>8087</v>
      </c>
      <c r="F1055" s="256" t="str">
        <f>VLOOKUP(E1055,'MÃ BV'!$C$2:$D$137,2,0)</f>
        <v xml:space="preserve">BỆNH VIỆN QUẬN BÌNH THẠNH </v>
      </c>
      <c r="G1055" s="111"/>
      <c r="H1055" s="111"/>
      <c r="I1055" s="10"/>
      <c r="J1055" s="10"/>
      <c r="K1055" s="10"/>
      <c r="L1055" s="10"/>
      <c r="M1055" s="14"/>
    </row>
    <row r="1056" spans="1:13">
      <c r="A1056" s="7" t="s">
        <v>10420</v>
      </c>
      <c r="B1056" s="149" t="s">
        <v>10421</v>
      </c>
      <c r="C1056" s="8" t="s">
        <v>18065</v>
      </c>
      <c r="D1056" s="7"/>
      <c r="E1056" s="9" t="s">
        <v>8078</v>
      </c>
      <c r="F1056" s="256" t="str">
        <f>VLOOKUP(E1056,'MÃ BV'!$C$2:$D$137,2,0)</f>
        <v xml:space="preserve">BỆNH VIỆN THỐNG  NHẤT </v>
      </c>
      <c r="G1056" s="260">
        <v>7938893775</v>
      </c>
      <c r="H1056" s="111"/>
      <c r="I1056" s="10"/>
      <c r="J1056" s="10"/>
      <c r="K1056" s="10"/>
      <c r="L1056" s="10"/>
      <c r="M1056" s="14"/>
    </row>
    <row r="1057" spans="1:13">
      <c r="A1057" s="7" t="s">
        <v>10422</v>
      </c>
      <c r="B1057" s="149" t="s">
        <v>10423</v>
      </c>
      <c r="C1057" s="8" t="s">
        <v>27003</v>
      </c>
      <c r="D1057" s="7"/>
      <c r="E1057" s="9" t="s">
        <v>8078</v>
      </c>
      <c r="F1057" s="256" t="str">
        <f>VLOOKUP(E1057,'MÃ BV'!$C$2:$D$137,2,0)</f>
        <v xml:space="preserve">BỆNH VIỆN THỐNG  NHẤT </v>
      </c>
      <c r="G1057" s="111"/>
      <c r="H1057" s="111"/>
      <c r="I1057" s="10"/>
      <c r="J1057" s="10"/>
      <c r="K1057" s="10"/>
      <c r="L1057" s="10"/>
      <c r="M1057" s="14"/>
    </row>
    <row r="1058" spans="1:13">
      <c r="A1058" s="7" t="s">
        <v>10424</v>
      </c>
      <c r="B1058" s="149" t="s">
        <v>10425</v>
      </c>
      <c r="C1058" s="8" t="s">
        <v>30619</v>
      </c>
      <c r="D1058" s="7"/>
      <c r="E1058" s="9" t="s">
        <v>8137</v>
      </c>
      <c r="F1058" s="256" t="str">
        <f>VLOOKUP(E1058,'MÃ BV'!$C$2:$D$137,2,0)</f>
        <v xml:space="preserve">BỆNH VIỆN QUẬN PHÚ NHUẬN </v>
      </c>
      <c r="G1058" s="111"/>
      <c r="H1058" s="111"/>
      <c r="I1058" s="10"/>
      <c r="J1058" s="10"/>
      <c r="K1058" s="10"/>
      <c r="L1058" s="10"/>
      <c r="M1058" s="14"/>
    </row>
    <row r="1059" spans="1:13">
      <c r="A1059" s="7" t="s">
        <v>10426</v>
      </c>
      <c r="B1059" s="149" t="s">
        <v>10427</v>
      </c>
      <c r="C1059" s="8" t="s">
        <v>18066</v>
      </c>
      <c r="D1059" s="7" t="s">
        <v>27207</v>
      </c>
      <c r="E1059" s="9" t="s">
        <v>8137</v>
      </c>
      <c r="F1059" s="256" t="str">
        <f>VLOOKUP(E1059,'MÃ BV'!$C$2:$D$137,2,0)</f>
        <v xml:space="preserve">BỆNH VIỆN QUẬN PHÚ NHUẬN </v>
      </c>
      <c r="G1059" s="111"/>
      <c r="H1059" s="111"/>
      <c r="I1059" s="10"/>
      <c r="J1059" s="10"/>
      <c r="K1059" s="10"/>
      <c r="L1059" s="10"/>
      <c r="M1059" s="14"/>
    </row>
    <row r="1060" spans="1:13">
      <c r="A1060" s="7" t="s">
        <v>10428</v>
      </c>
      <c r="B1060" s="149" t="s">
        <v>10429</v>
      </c>
      <c r="C1060" s="8" t="s">
        <v>18262</v>
      </c>
      <c r="D1060" s="7"/>
      <c r="E1060" s="9" t="s">
        <v>8087</v>
      </c>
      <c r="F1060" s="256" t="str">
        <f>VLOOKUP(E1060,'MÃ BV'!$C$2:$D$137,2,0)</f>
        <v xml:space="preserve">BỆNH VIỆN QUẬN BÌNH THẠNH </v>
      </c>
      <c r="G1060" s="111"/>
      <c r="H1060" s="111"/>
      <c r="I1060" s="10"/>
      <c r="J1060" s="10"/>
      <c r="K1060" s="10"/>
      <c r="L1060" s="10"/>
      <c r="M1060" s="14"/>
    </row>
    <row r="1061" spans="1:13">
      <c r="A1061" s="7" t="s">
        <v>10430</v>
      </c>
      <c r="B1061" s="149" t="s">
        <v>10431</v>
      </c>
      <c r="C1061" s="8" t="s">
        <v>18324</v>
      </c>
      <c r="D1061" s="7"/>
      <c r="E1061" s="9" t="s">
        <v>8098</v>
      </c>
      <c r="F1061" s="256" t="str">
        <f>VLOOKUP(E1061,'MÃ BV'!$C$2:$D$137,2,0)</f>
        <v>BỆNH VIỆN QUẬN TÂN PHÚ</v>
      </c>
      <c r="G1061" s="111"/>
      <c r="H1061" s="111"/>
      <c r="I1061" s="10"/>
      <c r="J1061" s="10"/>
      <c r="K1061" s="10"/>
      <c r="L1061" s="10"/>
      <c r="M1061" s="14"/>
    </row>
    <row r="1062" spans="1:13">
      <c r="A1062" s="7" t="s">
        <v>10432</v>
      </c>
      <c r="B1062" s="149" t="s">
        <v>10433</v>
      </c>
      <c r="C1062" s="8" t="s">
        <v>18325</v>
      </c>
      <c r="D1062" s="7"/>
      <c r="E1062" s="9" t="s">
        <v>8078</v>
      </c>
      <c r="F1062" s="256" t="str">
        <f>VLOOKUP(E1062,'MÃ BV'!$C$2:$D$137,2,0)</f>
        <v xml:space="preserve">BỆNH VIỆN THỐNG  NHẤT </v>
      </c>
      <c r="G1062" s="276">
        <v>3823604120</v>
      </c>
      <c r="H1062" s="111"/>
      <c r="I1062" s="10"/>
      <c r="J1062" s="10"/>
      <c r="K1062" s="10"/>
      <c r="L1062" s="10"/>
      <c r="M1062" s="14"/>
    </row>
    <row r="1063" spans="1:13">
      <c r="A1063" s="7" t="s">
        <v>10434</v>
      </c>
      <c r="B1063" s="149" t="s">
        <v>10435</v>
      </c>
      <c r="C1063" s="8" t="s">
        <v>18327</v>
      </c>
      <c r="D1063" s="7" t="s">
        <v>27973</v>
      </c>
      <c r="E1063" s="9" t="s">
        <v>8087</v>
      </c>
      <c r="F1063" s="256" t="str">
        <f>VLOOKUP(E1063,'MÃ BV'!$C$2:$D$137,2,0)</f>
        <v xml:space="preserve">BỆNH VIỆN QUẬN BÌNH THẠNH </v>
      </c>
      <c r="G1063" s="111"/>
      <c r="H1063" s="111"/>
      <c r="I1063" s="10"/>
      <c r="J1063" s="10"/>
      <c r="K1063" s="10"/>
      <c r="L1063" s="10"/>
      <c r="M1063" s="14"/>
    </row>
    <row r="1064" spans="1:13">
      <c r="A1064" s="7" t="s">
        <v>10436</v>
      </c>
      <c r="B1064" s="149" t="s">
        <v>10437</v>
      </c>
      <c r="C1064" s="8" t="s">
        <v>18328</v>
      </c>
      <c r="D1064" s="7"/>
      <c r="E1064" s="9" t="s">
        <v>8093</v>
      </c>
      <c r="F1064" s="256" t="str">
        <f>VLOOKUP(E1064,'MÃ BV'!$C$2:$D$137,2,0)</f>
        <v>BỆNH VIỆN QUẬN TÂN BÌNH</v>
      </c>
      <c r="G1064" s="111"/>
      <c r="H1064" s="111"/>
      <c r="I1064" s="10"/>
      <c r="J1064" s="10"/>
      <c r="K1064" s="10"/>
      <c r="L1064" s="10"/>
      <c r="M1064" s="14"/>
    </row>
    <row r="1065" spans="1:13">
      <c r="A1065" s="7" t="s">
        <v>10438</v>
      </c>
      <c r="B1065" s="149" t="s">
        <v>10439</v>
      </c>
      <c r="C1065" s="8" t="s">
        <v>26997</v>
      </c>
      <c r="D1065" s="7" t="s">
        <v>27001</v>
      </c>
      <c r="E1065" s="9" t="s">
        <v>8093</v>
      </c>
      <c r="F1065" s="256" t="str">
        <f>VLOOKUP(E1065,'MÃ BV'!$C$2:$D$137,2,0)</f>
        <v>BỆNH VIỆN QUẬN TÂN BÌNH</v>
      </c>
      <c r="G1065" s="111"/>
      <c r="H1065" s="111"/>
      <c r="I1065" s="10"/>
      <c r="J1065" s="10"/>
      <c r="K1065" s="10"/>
      <c r="L1065" s="10"/>
      <c r="M1065" s="14"/>
    </row>
    <row r="1066" spans="1:13">
      <c r="A1066" s="7" t="s">
        <v>10440</v>
      </c>
      <c r="B1066" s="149" t="s">
        <v>10441</v>
      </c>
      <c r="C1066" s="8" t="s">
        <v>31169</v>
      </c>
      <c r="D1066" s="7" t="s">
        <v>31170</v>
      </c>
      <c r="E1066" s="9" t="s">
        <v>8191</v>
      </c>
      <c r="F1066" s="256" t="str">
        <f>VLOOKUP(E1066,'MÃ BV'!$C$2:$D$137,2,0)</f>
        <v>BỆNH VIỆN QUẬN 11</v>
      </c>
      <c r="G1066" s="111"/>
      <c r="H1066" s="111"/>
      <c r="I1066" s="10"/>
      <c r="J1066" s="10"/>
      <c r="K1066" s="10"/>
      <c r="L1066" s="10"/>
      <c r="M1066" s="14"/>
    </row>
    <row r="1067" spans="1:13">
      <c r="A1067" s="7" t="s">
        <v>10442</v>
      </c>
      <c r="B1067" s="149" t="s">
        <v>10443</v>
      </c>
      <c r="C1067" s="8" t="s">
        <v>26998</v>
      </c>
      <c r="D1067" s="7"/>
      <c r="E1067" s="9" t="s">
        <v>8093</v>
      </c>
      <c r="F1067" s="256" t="str">
        <f>VLOOKUP(E1067,'MÃ BV'!$C$2:$D$137,2,0)</f>
        <v>BỆNH VIỆN QUẬN TÂN BÌNH</v>
      </c>
      <c r="G1067" s="111"/>
      <c r="H1067" s="111"/>
      <c r="I1067" s="10"/>
      <c r="J1067" s="10"/>
      <c r="K1067" s="10"/>
      <c r="L1067" s="10"/>
      <c r="M1067" s="14"/>
    </row>
    <row r="1068" spans="1:13">
      <c r="A1068" s="7" t="s">
        <v>10444</v>
      </c>
      <c r="B1068" s="149" t="s">
        <v>10445</v>
      </c>
      <c r="C1068" s="8" t="s">
        <v>26996</v>
      </c>
      <c r="D1068" s="7" t="s">
        <v>28249</v>
      </c>
      <c r="E1068" s="9" t="s">
        <v>8098</v>
      </c>
      <c r="F1068" s="256" t="str">
        <f>VLOOKUP(E1068,'MÃ BV'!$C$2:$D$137,2,0)</f>
        <v>BỆNH VIỆN QUẬN TÂN PHÚ</v>
      </c>
      <c r="G1068" s="111"/>
      <c r="H1068" s="111"/>
      <c r="I1068" s="10"/>
      <c r="J1068" s="10"/>
      <c r="K1068" s="10"/>
      <c r="L1068" s="10"/>
      <c r="M1068" s="14"/>
    </row>
    <row r="1069" spans="1:13">
      <c r="A1069" s="7" t="s">
        <v>10446</v>
      </c>
      <c r="B1069" s="149" t="s">
        <v>10447</v>
      </c>
      <c r="C1069" s="8" t="s">
        <v>26999</v>
      </c>
      <c r="D1069" s="7" t="s">
        <v>27000</v>
      </c>
      <c r="E1069" s="9"/>
      <c r="F1069" s="256" t="e">
        <f>VLOOKUP(E1069,'MÃ BV'!$C$2:$D$137,2,0)</f>
        <v>#N/A</v>
      </c>
      <c r="G1069" s="111"/>
      <c r="H1069" s="111"/>
      <c r="I1069" s="10"/>
      <c r="J1069" s="10"/>
      <c r="K1069" s="10"/>
      <c r="L1069" s="10"/>
      <c r="M1069" s="14"/>
    </row>
    <row r="1070" spans="1:13">
      <c r="A1070" s="7" t="s">
        <v>10448</v>
      </c>
      <c r="B1070" s="149" t="s">
        <v>10449</v>
      </c>
      <c r="C1070" s="8" t="s">
        <v>27159</v>
      </c>
      <c r="D1070" s="7" t="s">
        <v>27160</v>
      </c>
      <c r="E1070" s="9" t="s">
        <v>8093</v>
      </c>
      <c r="F1070" s="256" t="str">
        <f>VLOOKUP(E1070,'MÃ BV'!$C$2:$D$137,2,0)</f>
        <v>BỆNH VIỆN QUẬN TÂN BÌNH</v>
      </c>
      <c r="G1070" s="111"/>
      <c r="H1070" s="111"/>
      <c r="I1070" s="10"/>
      <c r="J1070" s="10"/>
      <c r="K1070" s="10"/>
      <c r="L1070" s="10"/>
      <c r="M1070" s="14"/>
    </row>
    <row r="1071" spans="1:13">
      <c r="A1071" s="7" t="s">
        <v>10450</v>
      </c>
      <c r="B1071" s="149" t="s">
        <v>10451</v>
      </c>
      <c r="C1071" s="8" t="s">
        <v>27151</v>
      </c>
      <c r="D1071" s="7" t="s">
        <v>27972</v>
      </c>
      <c r="E1071" s="9" t="s">
        <v>8093</v>
      </c>
      <c r="F1071" s="256" t="str">
        <f>VLOOKUP(E1071,'MÃ BV'!$C$2:$D$137,2,0)</f>
        <v>BỆNH VIỆN QUẬN TÂN BÌNH</v>
      </c>
      <c r="G1071" s="111"/>
      <c r="H1071" s="111"/>
      <c r="I1071" s="10"/>
      <c r="J1071" s="10"/>
      <c r="K1071" s="10"/>
      <c r="L1071" s="10"/>
      <c r="M1071" s="14"/>
    </row>
    <row r="1072" spans="1:13">
      <c r="A1072" s="7" t="s">
        <v>10452</v>
      </c>
      <c r="B1072" s="149" t="s">
        <v>10453</v>
      </c>
      <c r="C1072" s="8" t="s">
        <v>27161</v>
      </c>
      <c r="D1072" s="7" t="s">
        <v>27162</v>
      </c>
      <c r="E1072" s="9" t="s">
        <v>8078</v>
      </c>
      <c r="F1072" s="256" t="str">
        <f>VLOOKUP(E1072,'MÃ BV'!$C$2:$D$137,2,0)</f>
        <v xml:space="preserve">BỆNH VIỆN THỐNG  NHẤT </v>
      </c>
      <c r="G1072" s="111"/>
      <c r="H1072" s="111"/>
      <c r="I1072" s="10"/>
      <c r="J1072" s="10"/>
      <c r="K1072" s="10"/>
      <c r="L1072" s="10"/>
      <c r="M1072" s="14"/>
    </row>
    <row r="1073" spans="1:13">
      <c r="A1073" s="7" t="s">
        <v>10454</v>
      </c>
      <c r="B1073" s="149" t="s">
        <v>10455</v>
      </c>
      <c r="C1073" s="8" t="s">
        <v>27164</v>
      </c>
      <c r="D1073" s="7"/>
      <c r="E1073" s="9" t="s">
        <v>8078</v>
      </c>
      <c r="F1073" s="256" t="str">
        <f>VLOOKUP(E1073,'MÃ BV'!$C$2:$D$137,2,0)</f>
        <v xml:space="preserve">BỆNH VIỆN THỐNG  NHẤT </v>
      </c>
      <c r="G1073" s="111"/>
      <c r="H1073" s="111"/>
      <c r="I1073" s="10"/>
      <c r="J1073" s="10"/>
      <c r="K1073" s="10"/>
      <c r="L1073" s="10"/>
      <c r="M1073" s="14"/>
    </row>
    <row r="1074" spans="1:13">
      <c r="A1074" s="7" t="s">
        <v>10456</v>
      </c>
      <c r="B1074" s="149" t="s">
        <v>10457</v>
      </c>
      <c r="C1074" s="8" t="s">
        <v>27165</v>
      </c>
      <c r="D1074" s="7" t="s">
        <v>27166</v>
      </c>
      <c r="E1074" s="9" t="s">
        <v>8093</v>
      </c>
      <c r="F1074" s="256" t="str">
        <f>VLOOKUP(E1074,'MÃ BV'!$C$2:$D$137,2,0)</f>
        <v>BỆNH VIỆN QUẬN TÂN BÌNH</v>
      </c>
      <c r="G1074" s="111"/>
      <c r="H1074" s="111"/>
      <c r="I1074" s="10"/>
      <c r="J1074" s="10"/>
      <c r="K1074" s="10"/>
      <c r="L1074" s="10"/>
      <c r="M1074" s="14"/>
    </row>
    <row r="1075" spans="1:13">
      <c r="A1075" s="7" t="s">
        <v>10458</v>
      </c>
      <c r="B1075" s="149" t="s">
        <v>10459</v>
      </c>
      <c r="C1075" s="8" t="s">
        <v>27167</v>
      </c>
      <c r="D1075" s="7" t="s">
        <v>27168</v>
      </c>
      <c r="E1075" s="9" t="s">
        <v>8195</v>
      </c>
      <c r="F1075" s="256" t="str">
        <f>VLOOKUP(E1075,'MÃ BV'!$C$2:$D$137,2,0)</f>
        <v>BỆNH VIỆN ĐA KHOA KHU VỰC CỦ CHI</v>
      </c>
      <c r="G1075" s="111"/>
      <c r="H1075" s="111"/>
      <c r="I1075" s="10"/>
      <c r="J1075" s="10"/>
      <c r="K1075" s="10"/>
      <c r="L1075" s="10"/>
      <c r="M1075" s="14"/>
    </row>
    <row r="1076" spans="1:13">
      <c r="A1076" s="7" t="s">
        <v>10460</v>
      </c>
      <c r="B1076" s="149" t="s">
        <v>10461</v>
      </c>
      <c r="C1076" s="8" t="s">
        <v>27169</v>
      </c>
      <c r="D1076" s="7" t="s">
        <v>27170</v>
      </c>
      <c r="E1076" s="9" t="s">
        <v>18026</v>
      </c>
      <c r="F1076" s="256" t="e">
        <f>VLOOKUP(E1076,'MÃ BV'!$C$2:$D$137,2,0)</f>
        <v>#N/A</v>
      </c>
      <c r="G1076" s="111"/>
      <c r="H1076" s="111"/>
      <c r="I1076" s="10"/>
      <c r="J1076" s="10"/>
      <c r="K1076" s="10"/>
      <c r="L1076" s="10"/>
      <c r="M1076" s="14"/>
    </row>
    <row r="1077" spans="1:13">
      <c r="A1077" s="7" t="s">
        <v>10462</v>
      </c>
      <c r="B1077" s="149" t="s">
        <v>10463</v>
      </c>
      <c r="C1077" s="8" t="s">
        <v>27171</v>
      </c>
      <c r="D1077" s="7"/>
      <c r="E1077" s="9" t="s">
        <v>8110</v>
      </c>
      <c r="F1077" s="256" t="str">
        <f>VLOOKUP(E1077,'MÃ BV'!$C$2:$D$137,2,0)</f>
        <v>PHÒNG KHÁM ĐA KHOA CƠ SỞ 2 - BỆNH VIỆN QUẬN GÒ VẤP</v>
      </c>
      <c r="G1077" s="111"/>
      <c r="H1077" s="111"/>
      <c r="I1077" s="10"/>
      <c r="J1077" s="10"/>
      <c r="K1077" s="10"/>
      <c r="L1077" s="10"/>
      <c r="M1077" s="14"/>
    </row>
    <row r="1078" spans="1:13">
      <c r="A1078" s="7" t="s">
        <v>10464</v>
      </c>
      <c r="B1078" s="149" t="s">
        <v>10465</v>
      </c>
      <c r="C1078" s="8" t="s">
        <v>27172</v>
      </c>
      <c r="D1078" s="7" t="s">
        <v>27173</v>
      </c>
      <c r="E1078" s="9" t="s">
        <v>8228</v>
      </c>
      <c r="F1078" s="256" t="str">
        <f>VLOOKUP(E1078,'MÃ BV'!$C$2:$D$137,2,0)</f>
        <v>BỆNH VIỆN QUẬN 10</v>
      </c>
      <c r="G1078" s="111"/>
      <c r="H1078" s="111"/>
      <c r="I1078" s="10"/>
      <c r="J1078" s="10"/>
      <c r="K1078" s="10"/>
      <c r="L1078" s="10"/>
      <c r="M1078" s="14"/>
    </row>
    <row r="1079" spans="1:13">
      <c r="A1079" s="7" t="s">
        <v>10466</v>
      </c>
      <c r="B1079" s="149" t="s">
        <v>10467</v>
      </c>
      <c r="C1079" s="8" t="s">
        <v>27174</v>
      </c>
      <c r="D1079" s="7" t="s">
        <v>28180</v>
      </c>
      <c r="E1079" s="9" t="s">
        <v>8078</v>
      </c>
      <c r="F1079" s="256" t="str">
        <f>VLOOKUP(E1079,'MÃ BV'!$C$2:$D$137,2,0)</f>
        <v xml:space="preserve">BỆNH VIỆN THỐNG  NHẤT </v>
      </c>
      <c r="G1079" s="111"/>
      <c r="H1079" s="111"/>
      <c r="I1079" s="10"/>
      <c r="J1079" s="10"/>
      <c r="K1079" s="10"/>
      <c r="L1079" s="10"/>
      <c r="M1079" s="14"/>
    </row>
    <row r="1080" spans="1:13">
      <c r="A1080" s="7" t="s">
        <v>10468</v>
      </c>
      <c r="B1080" s="149" t="s">
        <v>10469</v>
      </c>
      <c r="C1080" s="8" t="s">
        <v>27175</v>
      </c>
      <c r="D1080" s="7"/>
      <c r="E1080" s="9" t="s">
        <v>8078</v>
      </c>
      <c r="F1080" s="256" t="str">
        <f>VLOOKUP(E1080,'MÃ BV'!$C$2:$D$137,2,0)</f>
        <v xml:space="preserve">BỆNH VIỆN THỐNG  NHẤT </v>
      </c>
      <c r="G1080" s="111"/>
      <c r="H1080" s="111"/>
      <c r="I1080" s="10"/>
      <c r="J1080" s="10"/>
      <c r="K1080" s="10"/>
      <c r="L1080" s="10"/>
      <c r="M1080" s="14"/>
    </row>
    <row r="1081" spans="1:13">
      <c r="A1081" s="7" t="s">
        <v>10470</v>
      </c>
      <c r="B1081" s="149" t="s">
        <v>10471</v>
      </c>
      <c r="C1081" s="8" t="s">
        <v>27176</v>
      </c>
      <c r="D1081" s="7" t="s">
        <v>27177</v>
      </c>
      <c r="E1081" s="9" t="s">
        <v>8093</v>
      </c>
      <c r="F1081" s="256" t="str">
        <f>VLOOKUP(E1081,'MÃ BV'!$C$2:$D$137,2,0)</f>
        <v>BỆNH VIỆN QUẬN TÂN BÌNH</v>
      </c>
      <c r="G1081" s="111"/>
      <c r="H1081" s="111"/>
      <c r="I1081" s="10"/>
      <c r="J1081" s="10"/>
      <c r="K1081" s="10"/>
      <c r="L1081" s="10"/>
      <c r="M1081" s="14"/>
    </row>
    <row r="1082" spans="1:13">
      <c r="A1082" s="7" t="s">
        <v>10472</v>
      </c>
      <c r="B1082" s="149" t="s">
        <v>10473</v>
      </c>
      <c r="C1082" s="8" t="s">
        <v>27178</v>
      </c>
      <c r="D1082" s="7"/>
      <c r="E1082" s="9" t="s">
        <v>8098</v>
      </c>
      <c r="F1082" s="256" t="str">
        <f>VLOOKUP(E1082,'MÃ BV'!$C$2:$D$137,2,0)</f>
        <v>BỆNH VIỆN QUẬN TÂN PHÚ</v>
      </c>
      <c r="G1082" s="111"/>
      <c r="H1082" s="111"/>
      <c r="I1082" s="10"/>
      <c r="J1082" s="10"/>
      <c r="K1082" s="10"/>
      <c r="L1082" s="10"/>
      <c r="M1082" s="14"/>
    </row>
    <row r="1083" spans="1:13">
      <c r="A1083" s="7" t="s">
        <v>10474</v>
      </c>
      <c r="B1083" s="149" t="s">
        <v>10475</v>
      </c>
      <c r="C1083" s="8" t="s">
        <v>27179</v>
      </c>
      <c r="D1083" s="7" t="s">
        <v>27180</v>
      </c>
      <c r="E1083" s="9" t="s">
        <v>8228</v>
      </c>
      <c r="F1083" s="256" t="str">
        <f>VLOOKUP(E1083,'MÃ BV'!$C$2:$D$137,2,0)</f>
        <v>BỆNH VIỆN QUẬN 10</v>
      </c>
      <c r="G1083" s="111"/>
      <c r="H1083" s="111"/>
      <c r="I1083" s="10"/>
      <c r="J1083" s="10"/>
      <c r="K1083" s="10"/>
      <c r="L1083" s="10"/>
      <c r="M1083" s="14"/>
    </row>
    <row r="1084" spans="1:13">
      <c r="A1084" s="7" t="s">
        <v>10476</v>
      </c>
      <c r="B1084" s="149" t="s">
        <v>10477</v>
      </c>
      <c r="C1084" s="8" t="s">
        <v>27183</v>
      </c>
      <c r="D1084" s="7"/>
      <c r="E1084" s="9" t="s">
        <v>8195</v>
      </c>
      <c r="F1084" s="256" t="str">
        <f>VLOOKUP(E1084,'MÃ BV'!$C$2:$D$137,2,0)</f>
        <v>BỆNH VIỆN ĐA KHOA KHU VỰC CỦ CHI</v>
      </c>
      <c r="G1084" s="111"/>
      <c r="H1084" s="111"/>
      <c r="I1084" s="10"/>
      <c r="J1084" s="10"/>
      <c r="K1084" s="10"/>
      <c r="L1084" s="10"/>
      <c r="M1084" s="14"/>
    </row>
    <row r="1085" spans="1:13">
      <c r="A1085" s="7" t="s">
        <v>10478</v>
      </c>
      <c r="B1085" s="149" t="s">
        <v>10479</v>
      </c>
      <c r="C1085" s="8" t="s">
        <v>27181</v>
      </c>
      <c r="D1085" s="7" t="s">
        <v>27182</v>
      </c>
      <c r="E1085" s="9" t="s">
        <v>8093</v>
      </c>
      <c r="F1085" s="256" t="str">
        <f>VLOOKUP(E1085,'MÃ BV'!$C$2:$D$137,2,0)</f>
        <v>BỆNH VIỆN QUẬN TÂN BÌNH</v>
      </c>
      <c r="G1085" s="111"/>
      <c r="H1085" s="111"/>
      <c r="I1085" s="10"/>
      <c r="J1085" s="10"/>
      <c r="K1085" s="10"/>
      <c r="L1085" s="10"/>
      <c r="M1085" s="14"/>
    </row>
    <row r="1086" spans="1:13">
      <c r="A1086" s="7" t="s">
        <v>10480</v>
      </c>
      <c r="B1086" s="149" t="s">
        <v>10481</v>
      </c>
      <c r="C1086" s="8" t="s">
        <v>27186</v>
      </c>
      <c r="D1086" s="7" t="s">
        <v>27236</v>
      </c>
      <c r="E1086" s="9" t="s">
        <v>8110</v>
      </c>
      <c r="F1086" s="256" t="str">
        <f>VLOOKUP(E1086,'MÃ BV'!$C$2:$D$137,2,0)</f>
        <v>PHÒNG KHÁM ĐA KHOA CƠ SỞ 2 - BỆNH VIỆN QUẬN GÒ VẤP</v>
      </c>
      <c r="G1086" s="111"/>
      <c r="H1086" s="111"/>
      <c r="I1086" s="10"/>
      <c r="J1086" s="10"/>
      <c r="K1086" s="10"/>
      <c r="L1086" s="10"/>
      <c r="M1086" s="14"/>
    </row>
    <row r="1087" spans="1:13">
      <c r="A1087" s="7" t="s">
        <v>10482</v>
      </c>
      <c r="B1087" s="149" t="s">
        <v>10483</v>
      </c>
      <c r="C1087" s="8" t="s">
        <v>27184</v>
      </c>
      <c r="D1087" s="7" t="s">
        <v>27185</v>
      </c>
      <c r="E1087" s="9" t="s">
        <v>8203</v>
      </c>
      <c r="F1087" s="256" t="str">
        <f>VLOOKUP(E1087,'MÃ BV'!$C$2:$D$137,2,0)</f>
        <v>BỆNH VIỆN ĐA KHOA TƯ NHÂN XUYÊN Á</v>
      </c>
      <c r="G1087" s="111"/>
      <c r="H1087" s="111"/>
      <c r="I1087" s="10"/>
      <c r="J1087" s="10"/>
      <c r="K1087" s="10"/>
      <c r="L1087" s="10"/>
      <c r="M1087" s="14"/>
    </row>
    <row r="1088" spans="1:13">
      <c r="A1088" s="7" t="s">
        <v>10484</v>
      </c>
      <c r="B1088" s="149" t="s">
        <v>10485</v>
      </c>
      <c r="C1088" s="8" t="s">
        <v>27187</v>
      </c>
      <c r="D1088" s="7"/>
      <c r="E1088" s="9" t="s">
        <v>18026</v>
      </c>
      <c r="F1088" s="256" t="e">
        <f>VLOOKUP(E1088,'MÃ BV'!$C$2:$D$137,2,0)</f>
        <v>#N/A</v>
      </c>
      <c r="G1088" s="111"/>
      <c r="H1088" s="111"/>
      <c r="I1088" s="10"/>
      <c r="J1088" s="10"/>
      <c r="K1088" s="10"/>
      <c r="L1088" s="10"/>
      <c r="M1088" s="14"/>
    </row>
    <row r="1089" spans="1:13">
      <c r="A1089" s="7" t="s">
        <v>10486</v>
      </c>
      <c r="B1089" s="149" t="s">
        <v>10487</v>
      </c>
      <c r="C1089" s="8" t="s">
        <v>27188</v>
      </c>
      <c r="D1089" s="7" t="s">
        <v>27189</v>
      </c>
      <c r="E1089" s="9" t="s">
        <v>8663</v>
      </c>
      <c r="F1089" s="256" t="e">
        <f>VLOOKUP(E1089,'MÃ BV'!$C$2:$D$137,2,0)</f>
        <v>#N/A</v>
      </c>
      <c r="G1089" s="111"/>
      <c r="H1089" s="111"/>
      <c r="I1089" s="10"/>
      <c r="J1089" s="10"/>
      <c r="K1089" s="10"/>
      <c r="L1089" s="10"/>
      <c r="M1089" s="14"/>
    </row>
    <row r="1090" spans="1:13">
      <c r="A1090" s="7" t="s">
        <v>10488</v>
      </c>
      <c r="B1090" s="149" t="s">
        <v>10489</v>
      </c>
      <c r="C1090" s="8" t="s">
        <v>27191</v>
      </c>
      <c r="D1090" s="7"/>
      <c r="E1090" s="9" t="s">
        <v>8078</v>
      </c>
      <c r="F1090" s="256" t="str">
        <f>VLOOKUP(E1090,'MÃ BV'!$C$2:$D$137,2,0)</f>
        <v xml:space="preserve">BỆNH VIỆN THỐNG  NHẤT </v>
      </c>
      <c r="G1090" s="111"/>
      <c r="H1090" s="111"/>
      <c r="I1090" s="10"/>
      <c r="J1090" s="10"/>
      <c r="K1090" s="10"/>
      <c r="L1090" s="10"/>
      <c r="M1090" s="14"/>
    </row>
    <row r="1091" spans="1:13">
      <c r="A1091" s="7" t="s">
        <v>10490</v>
      </c>
      <c r="B1091" s="149" t="s">
        <v>10491</v>
      </c>
      <c r="C1091" s="8" t="s">
        <v>27190</v>
      </c>
      <c r="D1091" s="7"/>
      <c r="E1091" s="9" t="s">
        <v>8191</v>
      </c>
      <c r="F1091" s="256" t="str">
        <f>VLOOKUP(E1091,'MÃ BV'!$C$2:$D$137,2,0)</f>
        <v>BỆNH VIỆN QUẬN 11</v>
      </c>
      <c r="G1091" s="111"/>
      <c r="H1091" s="111"/>
      <c r="I1091" s="10"/>
      <c r="J1091" s="10"/>
      <c r="K1091" s="10"/>
      <c r="L1091" s="10"/>
      <c r="M1091" s="14"/>
    </row>
    <row r="1092" spans="1:13">
      <c r="A1092" s="7" t="s">
        <v>10492</v>
      </c>
      <c r="B1092" s="149" t="s">
        <v>10493</v>
      </c>
      <c r="C1092" s="8" t="s">
        <v>27193</v>
      </c>
      <c r="D1092" s="7" t="s">
        <v>27194</v>
      </c>
      <c r="E1092" s="9" t="s">
        <v>8288</v>
      </c>
      <c r="F1092" s="256" t="str">
        <f>VLOOKUP(E1092,'MÃ BV'!$C$2:$D$137,2,0)</f>
        <v>BỆNH VIỆN QUẬN 3</v>
      </c>
      <c r="G1092" s="111"/>
      <c r="H1092" s="111"/>
      <c r="I1092" s="10"/>
      <c r="J1092" s="10"/>
      <c r="K1092" s="10"/>
      <c r="L1092" s="10"/>
      <c r="M1092" s="14"/>
    </row>
    <row r="1093" spans="1:13">
      <c r="A1093" s="7" t="s">
        <v>10494</v>
      </c>
      <c r="B1093" s="149" t="s">
        <v>10495</v>
      </c>
      <c r="C1093" s="8" t="s">
        <v>27195</v>
      </c>
      <c r="D1093" s="7" t="s">
        <v>31101</v>
      </c>
      <c r="E1093" s="9" t="s">
        <v>8093</v>
      </c>
      <c r="F1093" s="256" t="str">
        <f>VLOOKUP(E1093,'MÃ BV'!$C$2:$D$137,2,0)</f>
        <v>BỆNH VIỆN QUẬN TÂN BÌNH</v>
      </c>
      <c r="G1093" s="111"/>
      <c r="H1093" s="111"/>
      <c r="I1093" s="10"/>
      <c r="J1093" s="10"/>
      <c r="K1093" s="10"/>
      <c r="L1093" s="10"/>
      <c r="M1093" s="14"/>
    </row>
    <row r="1094" spans="1:13">
      <c r="A1094" s="7" t="s">
        <v>10496</v>
      </c>
      <c r="B1094" s="149" t="s">
        <v>10497</v>
      </c>
      <c r="C1094" s="8" t="s">
        <v>27196</v>
      </c>
      <c r="D1094" s="7" t="s">
        <v>27197</v>
      </c>
      <c r="E1094" s="9" t="s">
        <v>8104</v>
      </c>
      <c r="F1094" s="256" t="str">
        <f>VLOOKUP(E1094,'MÃ BV'!$C$2:$D$137,2,0)</f>
        <v xml:space="preserve">BỆNH VIỆN NGUYỄN TRI PHƯƠNG </v>
      </c>
      <c r="G1094" s="111"/>
      <c r="H1094" s="111"/>
      <c r="I1094" s="10"/>
      <c r="J1094" s="10"/>
      <c r="K1094" s="10"/>
      <c r="L1094" s="10"/>
      <c r="M1094" s="14"/>
    </row>
    <row r="1095" spans="1:13">
      <c r="A1095" s="7" t="s">
        <v>10498</v>
      </c>
      <c r="B1095" s="149" t="s">
        <v>10499</v>
      </c>
      <c r="C1095" s="8" t="s">
        <v>27198</v>
      </c>
      <c r="D1095" s="7"/>
      <c r="E1095" s="9" t="s">
        <v>8098</v>
      </c>
      <c r="F1095" s="256" t="str">
        <f>VLOOKUP(E1095,'MÃ BV'!$C$2:$D$137,2,0)</f>
        <v>BỆNH VIỆN QUẬN TÂN PHÚ</v>
      </c>
      <c r="G1095" s="111"/>
      <c r="H1095" s="111"/>
      <c r="I1095" s="10"/>
      <c r="J1095" s="10"/>
      <c r="K1095" s="10"/>
      <c r="L1095" s="10"/>
      <c r="M1095" s="14"/>
    </row>
    <row r="1096" spans="1:13">
      <c r="A1096" s="7" t="s">
        <v>10500</v>
      </c>
      <c r="B1096" s="149" t="s">
        <v>10501</v>
      </c>
      <c r="C1096" s="8" t="s">
        <v>27199</v>
      </c>
      <c r="D1096" s="7" t="s">
        <v>27200</v>
      </c>
      <c r="E1096" s="9" t="s">
        <v>18026</v>
      </c>
      <c r="F1096" s="256" t="e">
        <f>VLOOKUP(E1096,'MÃ BV'!$C$2:$D$137,2,0)</f>
        <v>#N/A</v>
      </c>
      <c r="G1096" s="111"/>
      <c r="H1096" s="111"/>
      <c r="I1096" s="10"/>
      <c r="J1096" s="10"/>
      <c r="K1096" s="10"/>
      <c r="L1096" s="10"/>
      <c r="M1096" s="14"/>
    </row>
    <row r="1097" spans="1:13">
      <c r="A1097" s="7" t="s">
        <v>10502</v>
      </c>
      <c r="B1097" s="149" t="s">
        <v>10503</v>
      </c>
      <c r="C1097" s="8" t="s">
        <v>27201</v>
      </c>
      <c r="D1097" s="7"/>
      <c r="E1097" s="9" t="s">
        <v>8137</v>
      </c>
      <c r="F1097" s="256" t="str">
        <f>VLOOKUP(E1097,'MÃ BV'!$C$2:$D$137,2,0)</f>
        <v xml:space="preserve">BỆNH VIỆN QUẬN PHÚ NHUẬN </v>
      </c>
      <c r="G1097" s="111"/>
      <c r="H1097" s="111"/>
      <c r="I1097" s="10"/>
      <c r="J1097" s="10"/>
      <c r="K1097" s="10"/>
      <c r="L1097" s="10"/>
      <c r="M1097" s="14"/>
    </row>
    <row r="1098" spans="1:13">
      <c r="A1098" s="7" t="s">
        <v>10504</v>
      </c>
      <c r="B1098" s="149" t="s">
        <v>10505</v>
      </c>
      <c r="C1098" s="8" t="s">
        <v>27202</v>
      </c>
      <c r="D1098" s="7"/>
      <c r="E1098" s="9" t="s">
        <v>8117</v>
      </c>
      <c r="F1098" s="256" t="str">
        <f>VLOOKUP(E1098,'MÃ BV'!$C$2:$D$137,2,0)</f>
        <v>BỆNH VIỆN 175</v>
      </c>
      <c r="G1098" s="111"/>
      <c r="H1098" s="111"/>
      <c r="I1098" s="10"/>
      <c r="J1098" s="10"/>
      <c r="K1098" s="10"/>
      <c r="L1098" s="10"/>
      <c r="M1098" s="14"/>
    </row>
    <row r="1099" spans="1:13">
      <c r="A1099" s="7" t="s">
        <v>10506</v>
      </c>
      <c r="B1099" s="149" t="s">
        <v>10507</v>
      </c>
      <c r="C1099" s="8" t="s">
        <v>27203</v>
      </c>
      <c r="D1099" s="7"/>
      <c r="E1099" s="9" t="s">
        <v>8110</v>
      </c>
      <c r="F1099" s="256" t="str">
        <f>VLOOKUP(E1099,'MÃ BV'!$C$2:$D$137,2,0)</f>
        <v>PHÒNG KHÁM ĐA KHOA CƠ SỞ 2 - BỆNH VIỆN QUẬN GÒ VẤP</v>
      </c>
      <c r="G1099" s="111"/>
      <c r="H1099" s="111"/>
      <c r="I1099" s="10"/>
      <c r="J1099" s="10"/>
      <c r="K1099" s="10"/>
      <c r="L1099" s="10"/>
      <c r="M1099" s="14"/>
    </row>
    <row r="1100" spans="1:13">
      <c r="A1100" s="7" t="s">
        <v>10508</v>
      </c>
      <c r="B1100" s="149" t="s">
        <v>10509</v>
      </c>
      <c r="C1100" s="8" t="s">
        <v>27204</v>
      </c>
      <c r="D1100" s="7"/>
      <c r="E1100" s="9" t="s">
        <v>8240</v>
      </c>
      <c r="F1100" s="256" t="str">
        <f>VLOOKUP(E1100,'MÃ BV'!$C$2:$D$137,2,0)</f>
        <v>BỆNH VIỆN QUẬN 12</v>
      </c>
      <c r="G1100" s="111"/>
      <c r="H1100" s="111"/>
      <c r="I1100" s="10"/>
      <c r="J1100" s="10"/>
      <c r="K1100" s="10"/>
      <c r="L1100" s="10"/>
      <c r="M1100" s="14"/>
    </row>
    <row r="1101" spans="1:13" ht="37.5">
      <c r="A1101" s="7" t="s">
        <v>10510</v>
      </c>
      <c r="B1101" s="149" t="s">
        <v>10511</v>
      </c>
      <c r="C1101" s="8" t="s">
        <v>27211</v>
      </c>
      <c r="D1101" s="7"/>
      <c r="E1101" s="9" t="s">
        <v>8195</v>
      </c>
      <c r="F1101" s="256" t="str">
        <f>VLOOKUP(E1101,'MÃ BV'!$C$2:$D$137,2,0)</f>
        <v>BỆNH VIỆN ĐA KHOA KHU VỰC CỦ CHI</v>
      </c>
      <c r="G1101" s="111"/>
      <c r="H1101" s="111"/>
      <c r="I1101" s="10"/>
      <c r="J1101" s="10"/>
      <c r="K1101" s="10"/>
      <c r="L1101" s="10"/>
      <c r="M1101" s="421" t="s">
        <v>27206</v>
      </c>
    </row>
    <row r="1102" spans="1:13" ht="37.5">
      <c r="A1102" s="7" t="s">
        <v>10512</v>
      </c>
      <c r="B1102" s="149" t="s">
        <v>10513</v>
      </c>
      <c r="C1102" s="8" t="s">
        <v>27205</v>
      </c>
      <c r="D1102" s="7"/>
      <c r="E1102" s="9" t="s">
        <v>8137</v>
      </c>
      <c r="F1102" s="256" t="str">
        <f>VLOOKUP(E1102,'MÃ BV'!$C$2:$D$137,2,0)</f>
        <v xml:space="preserve">BỆNH VIỆN QUẬN PHÚ NHUẬN </v>
      </c>
      <c r="G1102" s="111"/>
      <c r="H1102" s="111"/>
      <c r="I1102" s="10"/>
      <c r="J1102" s="10"/>
      <c r="K1102" s="10"/>
      <c r="L1102" s="10"/>
      <c r="M1102" s="421" t="s">
        <v>27206</v>
      </c>
    </row>
    <row r="1103" spans="1:13" ht="37.5">
      <c r="A1103" s="7" t="s">
        <v>10514</v>
      </c>
      <c r="B1103" s="149" t="s">
        <v>10515</v>
      </c>
      <c r="C1103" s="8" t="s">
        <v>27208</v>
      </c>
      <c r="D1103" s="7"/>
      <c r="E1103" s="9" t="s">
        <v>8110</v>
      </c>
      <c r="F1103" s="256" t="str">
        <f>VLOOKUP(E1103,'MÃ BV'!$C$2:$D$137,2,0)</f>
        <v>PHÒNG KHÁM ĐA KHOA CƠ SỞ 2 - BỆNH VIỆN QUẬN GÒ VẤP</v>
      </c>
      <c r="G1103" s="111"/>
      <c r="H1103" s="111"/>
      <c r="I1103" s="10"/>
      <c r="J1103" s="10"/>
      <c r="K1103" s="10"/>
      <c r="L1103" s="10"/>
      <c r="M1103" s="421" t="s">
        <v>27206</v>
      </c>
    </row>
    <row r="1104" spans="1:13">
      <c r="A1104" s="7" t="s">
        <v>10516</v>
      </c>
      <c r="B1104" s="149" t="s">
        <v>10517</v>
      </c>
      <c r="C1104" s="8" t="s">
        <v>27209</v>
      </c>
      <c r="D1104" s="7"/>
      <c r="E1104" s="9" t="s">
        <v>8078</v>
      </c>
      <c r="F1104" s="256" t="str">
        <f>VLOOKUP(E1104,'MÃ BV'!$C$2:$D$137,2,0)</f>
        <v xml:space="preserve">BỆNH VIỆN THỐNG  NHẤT </v>
      </c>
      <c r="G1104" s="111"/>
      <c r="H1104" s="111"/>
      <c r="I1104" s="10"/>
      <c r="J1104" s="10"/>
      <c r="K1104" s="10"/>
      <c r="L1104" s="10"/>
      <c r="M1104" s="14"/>
    </row>
    <row r="1105" spans="1:13">
      <c r="A1105" s="7" t="s">
        <v>10518</v>
      </c>
      <c r="B1105" s="149" t="s">
        <v>10519</v>
      </c>
      <c r="C1105" s="8" t="s">
        <v>27210</v>
      </c>
      <c r="D1105" s="7"/>
      <c r="E1105" s="9" t="s">
        <v>8117</v>
      </c>
      <c r="F1105" s="256" t="str">
        <f>VLOOKUP(E1105,'MÃ BV'!$C$2:$D$137,2,0)</f>
        <v>BỆNH VIỆN 175</v>
      </c>
      <c r="G1105" s="111"/>
      <c r="H1105" s="111"/>
      <c r="I1105" s="10"/>
      <c r="J1105" s="10"/>
      <c r="K1105" s="10"/>
      <c r="L1105" s="10"/>
      <c r="M1105" s="14"/>
    </row>
    <row r="1106" spans="1:13">
      <c r="A1106" s="7" t="s">
        <v>10520</v>
      </c>
      <c r="B1106" s="149" t="s">
        <v>10521</v>
      </c>
      <c r="C1106" s="8" t="s">
        <v>27199</v>
      </c>
      <c r="D1106" s="7"/>
      <c r="E1106" s="9" t="s">
        <v>18026</v>
      </c>
      <c r="F1106" s="256" t="e">
        <f>VLOOKUP(E1106,'MÃ BV'!$C$2:$D$137,2,0)</f>
        <v>#N/A</v>
      </c>
      <c r="G1106" s="111"/>
      <c r="H1106" s="111"/>
      <c r="I1106" s="10"/>
      <c r="J1106" s="10"/>
      <c r="K1106" s="10"/>
      <c r="L1106" s="10"/>
      <c r="M1106" s="14"/>
    </row>
    <row r="1107" spans="1:13">
      <c r="A1107" s="7" t="s">
        <v>10522</v>
      </c>
      <c r="B1107" s="149" t="s">
        <v>10523</v>
      </c>
      <c r="C1107" s="8" t="s">
        <v>27212</v>
      </c>
      <c r="D1107" s="7" t="s">
        <v>27974</v>
      </c>
      <c r="E1107" s="9" t="s">
        <v>8195</v>
      </c>
      <c r="F1107" s="256" t="str">
        <f>VLOOKUP(E1107,'MÃ BV'!$C$2:$D$137,2,0)</f>
        <v>BỆNH VIỆN ĐA KHOA KHU VỰC CỦ CHI</v>
      </c>
      <c r="G1107" s="111"/>
      <c r="H1107" s="111"/>
      <c r="I1107" s="10"/>
      <c r="J1107" s="10"/>
      <c r="K1107" s="10"/>
      <c r="L1107" s="10"/>
      <c r="M1107" s="14"/>
    </row>
    <row r="1108" spans="1:13">
      <c r="A1108" s="7" t="s">
        <v>10524</v>
      </c>
      <c r="B1108" s="149" t="s">
        <v>10525</v>
      </c>
      <c r="C1108" s="8" t="s">
        <v>27213</v>
      </c>
      <c r="D1108" s="7"/>
      <c r="E1108" s="9" t="s">
        <v>8078</v>
      </c>
      <c r="F1108" s="256" t="str">
        <f>VLOOKUP(E1108,'MÃ BV'!$C$2:$D$137,2,0)</f>
        <v xml:space="preserve">BỆNH VIỆN THỐNG  NHẤT </v>
      </c>
      <c r="G1108" s="111"/>
      <c r="H1108" s="111"/>
      <c r="I1108" s="10"/>
      <c r="J1108" s="10"/>
      <c r="K1108" s="10"/>
      <c r="L1108" s="10"/>
      <c r="M1108" s="14"/>
    </row>
    <row r="1109" spans="1:13">
      <c r="A1109" s="7" t="s">
        <v>10526</v>
      </c>
      <c r="B1109" s="149" t="s">
        <v>10527</v>
      </c>
      <c r="C1109" s="8" t="s">
        <v>27214</v>
      </c>
      <c r="D1109" s="7"/>
      <c r="E1109" s="9" t="s">
        <v>8236</v>
      </c>
      <c r="F1109" s="256" t="str">
        <f>VLOOKUP(E1109,'MÃ BV'!$C$2:$D$137,2,0)</f>
        <v>PHÒNG KHÁM ĐA KHOA (THUỘC  CP TTYK THÀNH CÔNG )</v>
      </c>
      <c r="G1109" s="111"/>
      <c r="H1109" s="111"/>
      <c r="I1109" s="10"/>
      <c r="J1109" s="10"/>
      <c r="K1109" s="10"/>
      <c r="L1109" s="10"/>
      <c r="M1109" s="14"/>
    </row>
    <row r="1110" spans="1:13">
      <c r="A1110" s="7" t="s">
        <v>10528</v>
      </c>
      <c r="B1110" s="149" t="s">
        <v>10529</v>
      </c>
      <c r="C1110" s="8" t="s">
        <v>27215</v>
      </c>
      <c r="D1110" s="7" t="s">
        <v>27216</v>
      </c>
      <c r="E1110" s="9" t="s">
        <v>8087</v>
      </c>
      <c r="F1110" s="256" t="str">
        <f>VLOOKUP(E1110,'MÃ BV'!$C$2:$D$137,2,0)</f>
        <v xml:space="preserve">BỆNH VIỆN QUẬN BÌNH THẠNH </v>
      </c>
      <c r="G1110" s="111"/>
      <c r="H1110" s="111"/>
      <c r="I1110" s="10"/>
      <c r="J1110" s="10"/>
      <c r="K1110" s="10"/>
      <c r="L1110" s="10"/>
      <c r="M1110" s="14"/>
    </row>
    <row r="1111" spans="1:13">
      <c r="A1111" s="7" t="s">
        <v>10530</v>
      </c>
      <c r="B1111" s="149" t="s">
        <v>10531</v>
      </c>
      <c r="C1111" s="8" t="s">
        <v>27217</v>
      </c>
      <c r="D1111" s="7" t="s">
        <v>27218</v>
      </c>
      <c r="E1111" s="9" t="s">
        <v>8098</v>
      </c>
      <c r="F1111" s="256" t="str">
        <f>VLOOKUP(E1111,'MÃ BV'!$C$2:$D$137,2,0)</f>
        <v>BỆNH VIỆN QUẬN TÂN PHÚ</v>
      </c>
      <c r="G1111" s="111"/>
      <c r="H1111" s="111"/>
      <c r="I1111" s="10"/>
      <c r="J1111" s="10"/>
      <c r="K1111" s="10"/>
      <c r="L1111" s="10"/>
      <c r="M1111" s="14"/>
    </row>
    <row r="1112" spans="1:13">
      <c r="A1112" s="7" t="s">
        <v>10532</v>
      </c>
      <c r="B1112" s="149" t="s">
        <v>10533</v>
      </c>
      <c r="C1112" s="8" t="s">
        <v>27219</v>
      </c>
      <c r="D1112" s="7" t="s">
        <v>30738</v>
      </c>
      <c r="E1112" s="9" t="s">
        <v>17442</v>
      </c>
      <c r="F1112" s="256" t="str">
        <f>VLOOKUP(E1112,'MÃ BV'!$C$2:$D$137,2,0)</f>
        <v>BỆNH VIỆN NGUYỄN TRÃI</v>
      </c>
      <c r="G1112" s="111"/>
      <c r="H1112" s="111"/>
      <c r="I1112" s="10"/>
      <c r="J1112" s="10"/>
      <c r="K1112" s="10"/>
      <c r="L1112" s="10"/>
      <c r="M1112" s="14"/>
    </row>
    <row r="1113" spans="1:13">
      <c r="A1113" s="7" t="s">
        <v>10534</v>
      </c>
      <c r="B1113" s="149" t="s">
        <v>10535</v>
      </c>
      <c r="C1113" s="8" t="s">
        <v>27220</v>
      </c>
      <c r="D1113" s="7"/>
      <c r="E1113" s="9" t="s">
        <v>8098</v>
      </c>
      <c r="F1113" s="256" t="str">
        <f>VLOOKUP(E1113,'MÃ BV'!$C$2:$D$137,2,0)</f>
        <v>BỆNH VIỆN QUẬN TÂN PHÚ</v>
      </c>
      <c r="G1113" s="111"/>
      <c r="H1113" s="111"/>
      <c r="I1113" s="10"/>
      <c r="J1113" s="10"/>
      <c r="K1113" s="10"/>
      <c r="L1113" s="10"/>
      <c r="M1113" s="14"/>
    </row>
    <row r="1114" spans="1:13">
      <c r="A1114" s="7" t="s">
        <v>10536</v>
      </c>
      <c r="B1114" s="149" t="s">
        <v>10537</v>
      </c>
      <c r="C1114" s="8" t="s">
        <v>27221</v>
      </c>
      <c r="D1114" s="7"/>
      <c r="E1114" s="9" t="s">
        <v>8078</v>
      </c>
      <c r="F1114" s="256" t="str">
        <f>VLOOKUP(E1114,'MÃ BV'!$C$2:$D$137,2,0)</f>
        <v xml:space="preserve">BỆNH VIỆN THỐNG  NHẤT </v>
      </c>
      <c r="G1114" s="111"/>
      <c r="H1114" s="111"/>
      <c r="I1114" s="10"/>
      <c r="J1114" s="10"/>
      <c r="K1114" s="10"/>
      <c r="L1114" s="10"/>
      <c r="M1114" s="14"/>
    </row>
    <row r="1115" spans="1:13">
      <c r="A1115" s="7" t="s">
        <v>10538</v>
      </c>
      <c r="B1115" s="149" t="s">
        <v>10539</v>
      </c>
      <c r="C1115" s="8" t="s">
        <v>30574</v>
      </c>
      <c r="D1115" s="7" t="s">
        <v>30575</v>
      </c>
      <c r="E1115" s="9" t="s">
        <v>8078</v>
      </c>
      <c r="F1115" s="256" t="str">
        <f>VLOOKUP(E1115,'MÃ BV'!$C$2:$D$137,2,0)</f>
        <v xml:space="preserve">BỆNH VIỆN THỐNG  NHẤT </v>
      </c>
      <c r="G1115" s="111"/>
      <c r="H1115" s="111"/>
      <c r="I1115" s="10"/>
      <c r="J1115" s="10"/>
      <c r="K1115" s="10"/>
      <c r="L1115" s="10"/>
      <c r="M1115" s="14"/>
    </row>
    <row r="1116" spans="1:13">
      <c r="A1116" s="7" t="s">
        <v>10540</v>
      </c>
      <c r="B1116" s="149" t="s">
        <v>10541</v>
      </c>
      <c r="C1116" s="8" t="s">
        <v>27225</v>
      </c>
      <c r="D1116" s="7"/>
      <c r="E1116" s="9" t="s">
        <v>8078</v>
      </c>
      <c r="F1116" s="256" t="str">
        <f>VLOOKUP(E1116,'MÃ BV'!$C$2:$D$137,2,0)</f>
        <v xml:space="preserve">BỆNH VIỆN THỐNG  NHẤT </v>
      </c>
      <c r="G1116" s="111"/>
      <c r="H1116" s="111"/>
      <c r="I1116" s="10"/>
      <c r="J1116" s="10"/>
      <c r="K1116" s="10"/>
      <c r="L1116" s="10"/>
      <c r="M1116" s="14"/>
    </row>
    <row r="1117" spans="1:13">
      <c r="A1117" s="7" t="s">
        <v>10542</v>
      </c>
      <c r="B1117" s="149" t="s">
        <v>10543</v>
      </c>
      <c r="C1117" s="8" t="s">
        <v>27226</v>
      </c>
      <c r="D1117" s="7"/>
      <c r="E1117" s="9" t="s">
        <v>8093</v>
      </c>
      <c r="F1117" s="256" t="str">
        <f>VLOOKUP(E1117,'MÃ BV'!$C$2:$D$137,2,0)</f>
        <v>BỆNH VIỆN QUẬN TÂN BÌNH</v>
      </c>
      <c r="G1117" s="111"/>
      <c r="H1117" s="111"/>
      <c r="I1117" s="10"/>
      <c r="J1117" s="10"/>
      <c r="K1117" s="10"/>
      <c r="L1117" s="10"/>
      <c r="M1117" s="14"/>
    </row>
    <row r="1118" spans="1:13">
      <c r="A1118" s="7" t="s">
        <v>10544</v>
      </c>
      <c r="B1118" s="149" t="s">
        <v>10545</v>
      </c>
      <c r="C1118" s="8" t="s">
        <v>27227</v>
      </c>
      <c r="D1118" s="7"/>
      <c r="E1118" s="9" t="s">
        <v>8451</v>
      </c>
      <c r="F1118" s="256" t="str">
        <f>VLOOKUP(E1118,'MÃ BV'!$C$2:$D$137,2,0)</f>
        <v>PHÒNG KHÁM ĐA KHOA (THUỘC  CTCP BV ĐA KHOA HOÀN MỸ SÀI GÒN )</v>
      </c>
      <c r="G1118" s="111"/>
      <c r="H1118" s="111"/>
      <c r="I1118" s="10"/>
      <c r="J1118" s="10"/>
      <c r="K1118" s="10"/>
      <c r="L1118" s="10"/>
      <c r="M1118" s="14"/>
    </row>
    <row r="1119" spans="1:13">
      <c r="A1119" s="7" t="s">
        <v>10546</v>
      </c>
      <c r="B1119" s="149" t="s">
        <v>10547</v>
      </c>
      <c r="C1119" s="8" t="s">
        <v>27228</v>
      </c>
      <c r="D1119" s="7"/>
      <c r="E1119" s="9" t="s">
        <v>8288</v>
      </c>
      <c r="F1119" s="256" t="str">
        <f>VLOOKUP(E1119,'MÃ BV'!$C$2:$D$137,2,0)</f>
        <v>BỆNH VIỆN QUẬN 3</v>
      </c>
      <c r="G1119" s="111"/>
      <c r="H1119" s="111"/>
      <c r="I1119" s="10"/>
      <c r="J1119" s="10"/>
      <c r="K1119" s="10"/>
      <c r="L1119" s="10"/>
      <c r="M1119" s="14"/>
    </row>
    <row r="1120" spans="1:13">
      <c r="A1120" s="7" t="s">
        <v>10548</v>
      </c>
      <c r="B1120" s="149" t="s">
        <v>10549</v>
      </c>
      <c r="C1120" s="8" t="s">
        <v>27229</v>
      </c>
      <c r="D1120" s="7" t="s">
        <v>27230</v>
      </c>
      <c r="E1120" s="9" t="s">
        <v>8191</v>
      </c>
      <c r="F1120" s="256" t="str">
        <f>VLOOKUP(E1120,'MÃ BV'!$C$2:$D$137,2,0)</f>
        <v>BỆNH VIỆN QUẬN 11</v>
      </c>
      <c r="G1120" s="111"/>
      <c r="H1120" s="111"/>
      <c r="I1120" s="10"/>
      <c r="J1120" s="10"/>
      <c r="K1120" s="10"/>
      <c r="L1120" s="10"/>
      <c r="M1120" s="14"/>
    </row>
    <row r="1121" spans="1:13">
      <c r="A1121" s="7" t="s">
        <v>10550</v>
      </c>
      <c r="B1121" s="149" t="s">
        <v>10551</v>
      </c>
      <c r="C1121" s="8" t="s">
        <v>27231</v>
      </c>
      <c r="D1121" s="7" t="s">
        <v>28182</v>
      </c>
      <c r="E1121" s="9" t="s">
        <v>8087</v>
      </c>
      <c r="F1121" s="256" t="str">
        <f>VLOOKUP(E1121,'MÃ BV'!$C$2:$D$137,2,0)</f>
        <v xml:space="preserve">BỆNH VIỆN QUẬN BÌNH THẠNH </v>
      </c>
      <c r="G1121" s="111"/>
      <c r="H1121" s="111"/>
      <c r="I1121" s="10"/>
      <c r="J1121" s="10"/>
      <c r="K1121" s="10"/>
      <c r="L1121" s="10"/>
      <c r="M1121" s="14"/>
    </row>
    <row r="1122" spans="1:13">
      <c r="A1122" s="7" t="s">
        <v>10552</v>
      </c>
      <c r="B1122" s="149" t="s">
        <v>10553</v>
      </c>
      <c r="C1122" s="8" t="s">
        <v>27232</v>
      </c>
      <c r="D1122" s="7"/>
      <c r="E1122" s="9" t="s">
        <v>8191</v>
      </c>
      <c r="F1122" s="256" t="str">
        <f>VLOOKUP(E1122,'MÃ BV'!$C$2:$D$137,2,0)</f>
        <v>BỆNH VIỆN QUẬN 11</v>
      </c>
      <c r="G1122" s="111"/>
      <c r="H1122" s="111"/>
      <c r="I1122" s="10"/>
      <c r="J1122" s="10"/>
      <c r="K1122" s="10"/>
      <c r="L1122" s="10"/>
      <c r="M1122" s="14"/>
    </row>
    <row r="1123" spans="1:13">
      <c r="A1123" s="7" t="s">
        <v>10554</v>
      </c>
      <c r="B1123" s="149" t="s">
        <v>10555</v>
      </c>
      <c r="C1123" s="8" t="s">
        <v>27234</v>
      </c>
      <c r="D1123" s="7" t="s">
        <v>27235</v>
      </c>
      <c r="E1123" s="9" t="s">
        <v>8300</v>
      </c>
      <c r="F1123" s="256" t="str">
        <f>VLOOKUP(E1123,'MÃ BV'!$C$2:$D$137,2,0)</f>
        <v xml:space="preserve">BỆNH VIỆN CẤP CỨU TRƯNG VƯƠNG </v>
      </c>
      <c r="G1123" s="111"/>
      <c r="H1123" s="111"/>
      <c r="I1123" s="10"/>
      <c r="J1123" s="10"/>
      <c r="K1123" s="10"/>
      <c r="L1123" s="10"/>
      <c r="M1123" s="14"/>
    </row>
    <row r="1124" spans="1:13">
      <c r="A1124" s="7" t="s">
        <v>10556</v>
      </c>
      <c r="B1124" s="149" t="s">
        <v>10557</v>
      </c>
      <c r="C1124" s="8" t="s">
        <v>27238</v>
      </c>
      <c r="D1124" s="7" t="s">
        <v>27239</v>
      </c>
      <c r="E1124" s="9" t="s">
        <v>8110</v>
      </c>
      <c r="F1124" s="256" t="str">
        <f>VLOOKUP(E1124,'MÃ BV'!$C$2:$D$137,2,0)</f>
        <v>PHÒNG KHÁM ĐA KHOA CƠ SỞ 2 - BỆNH VIỆN QUẬN GÒ VẤP</v>
      </c>
      <c r="G1124" s="111"/>
      <c r="H1124" s="111"/>
      <c r="I1124" s="10"/>
      <c r="J1124" s="10"/>
      <c r="K1124" s="10"/>
      <c r="L1124" s="10"/>
      <c r="M1124" s="14"/>
    </row>
    <row r="1125" spans="1:13">
      <c r="A1125" s="7" t="s">
        <v>10558</v>
      </c>
      <c r="B1125" s="149" t="s">
        <v>10559</v>
      </c>
      <c r="C1125" s="8" t="s">
        <v>27237</v>
      </c>
      <c r="D1125" s="7"/>
      <c r="E1125" s="9" t="s">
        <v>8300</v>
      </c>
      <c r="F1125" s="256" t="str">
        <f>VLOOKUP(E1125,'MÃ BV'!$C$2:$D$137,2,0)</f>
        <v xml:space="preserve">BỆNH VIỆN CẤP CỨU TRƯNG VƯƠNG </v>
      </c>
      <c r="G1125" s="111"/>
      <c r="H1125" s="111"/>
      <c r="I1125" s="10"/>
      <c r="J1125" s="10"/>
      <c r="K1125" s="10"/>
      <c r="L1125" s="10"/>
      <c r="M1125" s="14"/>
    </row>
    <row r="1126" spans="1:13">
      <c r="A1126" s="7" t="s">
        <v>10560</v>
      </c>
      <c r="B1126" s="149" t="s">
        <v>10561</v>
      </c>
      <c r="C1126" s="8" t="s">
        <v>27240</v>
      </c>
      <c r="D1126" s="7"/>
      <c r="E1126" s="9" t="s">
        <v>8087</v>
      </c>
      <c r="F1126" s="256" t="str">
        <f>VLOOKUP(E1126,'MÃ BV'!$C$2:$D$137,2,0)</f>
        <v xml:space="preserve">BỆNH VIỆN QUẬN BÌNH THẠNH </v>
      </c>
      <c r="G1126" s="111"/>
      <c r="H1126" s="111"/>
      <c r="I1126" s="10"/>
      <c r="J1126" s="10"/>
      <c r="K1126" s="10"/>
      <c r="L1126" s="10"/>
      <c r="M1126" s="14"/>
    </row>
    <row r="1127" spans="1:13">
      <c r="A1127" s="7" t="s">
        <v>10562</v>
      </c>
      <c r="B1127" s="149" t="s">
        <v>10563</v>
      </c>
      <c r="C1127" s="8" t="s">
        <v>27241</v>
      </c>
      <c r="D1127" s="7"/>
      <c r="E1127" s="9" t="s">
        <v>8093</v>
      </c>
      <c r="F1127" s="256" t="str">
        <f>VLOOKUP(E1127,'MÃ BV'!$C$2:$D$137,2,0)</f>
        <v>BỆNH VIỆN QUẬN TÂN BÌNH</v>
      </c>
      <c r="G1127" s="111"/>
      <c r="H1127" s="111"/>
      <c r="I1127" s="10"/>
      <c r="J1127" s="10"/>
      <c r="K1127" s="10"/>
      <c r="L1127" s="10"/>
      <c r="M1127" s="14"/>
    </row>
    <row r="1128" spans="1:13">
      <c r="A1128" s="7" t="s">
        <v>10564</v>
      </c>
      <c r="B1128" s="149" t="s">
        <v>10565</v>
      </c>
      <c r="C1128" s="8" t="s">
        <v>27242</v>
      </c>
      <c r="D1128" s="7"/>
      <c r="E1128" s="9" t="s">
        <v>8203</v>
      </c>
      <c r="F1128" s="256" t="str">
        <f>VLOOKUP(E1128,'MÃ BV'!$C$2:$D$137,2,0)</f>
        <v>BỆNH VIỆN ĐA KHOA TƯ NHÂN XUYÊN Á</v>
      </c>
      <c r="G1128" s="111"/>
      <c r="H1128" s="111"/>
      <c r="I1128" s="10"/>
      <c r="J1128" s="10"/>
      <c r="K1128" s="10"/>
      <c r="L1128" s="10"/>
      <c r="M1128" s="14"/>
    </row>
    <row r="1129" spans="1:13">
      <c r="A1129" s="7" t="s">
        <v>10566</v>
      </c>
      <c r="B1129" s="149" t="s">
        <v>10567</v>
      </c>
      <c r="C1129" s="8" t="s">
        <v>27243</v>
      </c>
      <c r="D1129" s="7"/>
      <c r="E1129" s="9" t="s">
        <v>8240</v>
      </c>
      <c r="F1129" s="256" t="str">
        <f>VLOOKUP(E1129,'MÃ BV'!$C$2:$D$137,2,0)</f>
        <v>BỆNH VIỆN QUẬN 12</v>
      </c>
      <c r="G1129" s="111"/>
      <c r="H1129" s="111"/>
      <c r="I1129" s="10"/>
      <c r="J1129" s="10"/>
      <c r="K1129" s="10"/>
      <c r="L1129" s="10"/>
      <c r="M1129" s="14"/>
    </row>
    <row r="1130" spans="1:13">
      <c r="A1130" s="7" t="s">
        <v>10568</v>
      </c>
      <c r="B1130" s="149" t="s">
        <v>10569</v>
      </c>
      <c r="C1130" s="8"/>
      <c r="D1130" s="7"/>
      <c r="E1130" s="9"/>
      <c r="F1130" s="256" t="e">
        <f>VLOOKUP(E1130,'MÃ BV'!$C$2:$D$137,2,0)</f>
        <v>#N/A</v>
      </c>
      <c r="G1130" s="111"/>
      <c r="H1130" s="111"/>
      <c r="I1130" s="10"/>
      <c r="J1130" s="10"/>
      <c r="K1130" s="10"/>
      <c r="L1130" s="10"/>
      <c r="M1130" s="14"/>
    </row>
    <row r="1131" spans="1:13">
      <c r="A1131" s="7" t="s">
        <v>10570</v>
      </c>
      <c r="B1131" s="149" t="s">
        <v>10571</v>
      </c>
      <c r="C1131" s="8" t="s">
        <v>30602</v>
      </c>
      <c r="D1131" s="7" t="s">
        <v>30603</v>
      </c>
      <c r="E1131" s="9" t="s">
        <v>8098</v>
      </c>
      <c r="F1131" s="256" t="str">
        <f>VLOOKUP(E1131,'MÃ BV'!$C$2:$D$137,2,0)</f>
        <v>BỆNH VIỆN QUẬN TÂN PHÚ</v>
      </c>
      <c r="G1131" s="111"/>
      <c r="H1131" s="111"/>
      <c r="I1131" s="10"/>
      <c r="J1131" s="10"/>
      <c r="K1131" s="10"/>
      <c r="L1131" s="10"/>
      <c r="M1131" s="14"/>
    </row>
    <row r="1132" spans="1:13">
      <c r="A1132" s="7" t="s">
        <v>10572</v>
      </c>
      <c r="B1132" s="149" t="s">
        <v>10573</v>
      </c>
      <c r="C1132" s="8" t="s">
        <v>30604</v>
      </c>
      <c r="D1132" s="7" t="s">
        <v>30605</v>
      </c>
      <c r="E1132" s="9" t="s">
        <v>8098</v>
      </c>
      <c r="F1132" s="256" t="str">
        <f>VLOOKUP(E1132,'MÃ BV'!$C$2:$D$137,2,0)</f>
        <v>BỆNH VIỆN QUẬN TÂN PHÚ</v>
      </c>
      <c r="G1132" s="111"/>
      <c r="H1132" s="111"/>
      <c r="I1132" s="10"/>
      <c r="J1132" s="10"/>
      <c r="K1132" s="10"/>
      <c r="L1132" s="10"/>
      <c r="M1132" s="14"/>
    </row>
    <row r="1133" spans="1:13">
      <c r="A1133" s="7" t="s">
        <v>10574</v>
      </c>
      <c r="B1133" s="149" t="s">
        <v>10575</v>
      </c>
      <c r="C1133" s="8" t="s">
        <v>27996</v>
      </c>
      <c r="D1133" s="7" t="s">
        <v>27997</v>
      </c>
      <c r="E1133" s="9" t="s">
        <v>8093</v>
      </c>
      <c r="F1133" s="256" t="str">
        <f>VLOOKUP(E1133,'MÃ BV'!$C$2:$D$137,2,0)</f>
        <v>BỆNH VIỆN QUẬN TÂN BÌNH</v>
      </c>
      <c r="G1133" s="111"/>
      <c r="H1133" s="111"/>
      <c r="I1133" s="10"/>
      <c r="J1133" s="10"/>
      <c r="K1133" s="10"/>
      <c r="L1133" s="10"/>
      <c r="M1133" s="14"/>
    </row>
    <row r="1134" spans="1:13">
      <c r="A1134" s="7" t="s">
        <v>10576</v>
      </c>
      <c r="B1134" s="149" t="s">
        <v>10577</v>
      </c>
      <c r="C1134" s="8" t="s">
        <v>27244</v>
      </c>
      <c r="D1134" s="7"/>
      <c r="E1134" s="9" t="s">
        <v>8300</v>
      </c>
      <c r="F1134" s="256" t="str">
        <f>VLOOKUP(E1134,'MÃ BV'!$C$2:$D$137,2,0)</f>
        <v xml:space="preserve">BỆNH VIỆN CẤP CỨU TRƯNG VƯƠNG </v>
      </c>
      <c r="G1134" s="111"/>
      <c r="H1134" s="111"/>
      <c r="I1134" s="10"/>
      <c r="J1134" s="10"/>
      <c r="K1134" s="10"/>
      <c r="L1134" s="10"/>
      <c r="M1134" s="14"/>
    </row>
    <row r="1135" spans="1:13">
      <c r="A1135" s="7" t="s">
        <v>10578</v>
      </c>
      <c r="B1135" s="149" t="s">
        <v>10579</v>
      </c>
      <c r="C1135" s="8" t="s">
        <v>27245</v>
      </c>
      <c r="D1135" s="7"/>
      <c r="E1135" s="9" t="s">
        <v>8093</v>
      </c>
      <c r="F1135" s="256" t="str">
        <f>VLOOKUP(E1135,'MÃ BV'!$C$2:$D$137,2,0)</f>
        <v>BỆNH VIỆN QUẬN TÂN BÌNH</v>
      </c>
      <c r="G1135" s="111"/>
      <c r="H1135" s="111"/>
      <c r="I1135" s="10"/>
      <c r="J1135" s="10"/>
      <c r="K1135" s="10"/>
      <c r="L1135" s="10"/>
      <c r="M1135" s="14"/>
    </row>
    <row r="1136" spans="1:13">
      <c r="A1136" s="7" t="s">
        <v>10580</v>
      </c>
      <c r="B1136" s="149" t="s">
        <v>10581</v>
      </c>
      <c r="C1136" s="8" t="s">
        <v>27246</v>
      </c>
      <c r="D1136" s="7"/>
      <c r="E1136" s="9" t="s">
        <v>8093</v>
      </c>
      <c r="F1136" s="256" t="str">
        <f>VLOOKUP(E1136,'MÃ BV'!$C$2:$D$137,2,0)</f>
        <v>BỆNH VIỆN QUẬN TÂN BÌNH</v>
      </c>
      <c r="G1136" s="111"/>
      <c r="H1136" s="111"/>
      <c r="I1136" s="10"/>
      <c r="J1136" s="10"/>
      <c r="K1136" s="10"/>
      <c r="L1136" s="10"/>
      <c r="M1136" s="14"/>
    </row>
    <row r="1137" spans="1:13">
      <c r="A1137" s="7" t="s">
        <v>10582</v>
      </c>
      <c r="B1137" s="149" t="s">
        <v>10583</v>
      </c>
      <c r="C1137" s="8" t="s">
        <v>27247</v>
      </c>
      <c r="D1137" s="7"/>
      <c r="E1137" s="9" t="s">
        <v>8093</v>
      </c>
      <c r="F1137" s="256" t="str">
        <f>VLOOKUP(E1137,'MÃ BV'!$C$2:$D$137,2,0)</f>
        <v>BỆNH VIỆN QUẬN TÂN BÌNH</v>
      </c>
      <c r="G1137" s="111"/>
      <c r="H1137" s="111"/>
      <c r="I1137" s="10"/>
      <c r="J1137" s="10"/>
      <c r="K1137" s="10"/>
      <c r="L1137" s="10"/>
      <c r="M1137" s="14"/>
    </row>
    <row r="1138" spans="1:13">
      <c r="A1138" s="7" t="s">
        <v>10584</v>
      </c>
      <c r="B1138" s="149" t="s">
        <v>10585</v>
      </c>
      <c r="C1138" s="8" t="s">
        <v>27248</v>
      </c>
      <c r="D1138" s="7" t="s">
        <v>27249</v>
      </c>
      <c r="E1138" s="9" t="s">
        <v>18026</v>
      </c>
      <c r="F1138" s="256" t="e">
        <f>VLOOKUP(E1138,'MÃ BV'!$C$2:$D$137,2,0)</f>
        <v>#N/A</v>
      </c>
      <c r="G1138" s="111"/>
      <c r="H1138" s="111"/>
      <c r="I1138" s="10"/>
      <c r="J1138" s="10"/>
      <c r="K1138" s="10"/>
      <c r="L1138" s="10"/>
      <c r="M1138" s="14"/>
    </row>
    <row r="1139" spans="1:13">
      <c r="A1139" s="7" t="s">
        <v>10586</v>
      </c>
      <c r="B1139" s="149" t="s">
        <v>10587</v>
      </c>
      <c r="C1139" s="8"/>
      <c r="D1139" s="7"/>
      <c r="E1139" s="9"/>
      <c r="F1139" s="256" t="e">
        <f>VLOOKUP(E1139,'MÃ BV'!$C$2:$D$137,2,0)</f>
        <v>#N/A</v>
      </c>
      <c r="G1139" s="111"/>
      <c r="H1139" s="111"/>
      <c r="I1139" s="10"/>
      <c r="J1139" s="10"/>
      <c r="K1139" s="10"/>
      <c r="L1139" s="10"/>
      <c r="M1139" s="14"/>
    </row>
    <row r="1140" spans="1:13">
      <c r="A1140" s="7" t="s">
        <v>10588</v>
      </c>
      <c r="B1140" s="149" t="s">
        <v>10589</v>
      </c>
      <c r="C1140" s="8" t="s">
        <v>27252</v>
      </c>
      <c r="D1140" s="7"/>
      <c r="E1140" s="9" t="s">
        <v>8093</v>
      </c>
      <c r="F1140" s="256" t="str">
        <f>VLOOKUP(E1140,'MÃ BV'!$C$2:$D$137,2,0)</f>
        <v>BỆNH VIỆN QUẬN TÂN BÌNH</v>
      </c>
      <c r="G1140" s="111"/>
      <c r="H1140" s="111"/>
      <c r="I1140" s="10"/>
      <c r="J1140" s="10"/>
      <c r="K1140" s="10"/>
      <c r="L1140" s="10"/>
      <c r="M1140" s="14"/>
    </row>
    <row r="1141" spans="1:13">
      <c r="A1141" s="7" t="s">
        <v>10590</v>
      </c>
      <c r="B1141" s="149" t="s">
        <v>10591</v>
      </c>
      <c r="C1141" s="8" t="s">
        <v>27250</v>
      </c>
      <c r="D1141" s="7" t="s">
        <v>27251</v>
      </c>
      <c r="E1141" s="9" t="s">
        <v>8191</v>
      </c>
      <c r="F1141" s="256" t="str">
        <f>VLOOKUP(E1141,'MÃ BV'!$C$2:$D$137,2,0)</f>
        <v>BỆNH VIỆN QUẬN 11</v>
      </c>
      <c r="G1141" s="111"/>
      <c r="H1141" s="111"/>
      <c r="I1141" s="10"/>
      <c r="J1141" s="10"/>
      <c r="K1141" s="10"/>
      <c r="L1141" s="10"/>
      <c r="M1141" s="14"/>
    </row>
    <row r="1142" spans="1:13">
      <c r="A1142" s="7" t="s">
        <v>10592</v>
      </c>
      <c r="B1142" s="149" t="s">
        <v>10593</v>
      </c>
      <c r="C1142" s="8" t="s">
        <v>27992</v>
      </c>
      <c r="D1142" s="7"/>
      <c r="E1142" s="9"/>
      <c r="F1142" s="256" t="e">
        <f>VLOOKUP(E1142,'MÃ BV'!$C$2:$D$137,2,0)</f>
        <v>#N/A</v>
      </c>
      <c r="G1142" s="111"/>
      <c r="H1142" s="111"/>
      <c r="I1142" s="10"/>
      <c r="J1142" s="10"/>
      <c r="K1142" s="10"/>
      <c r="L1142" s="10"/>
      <c r="M1142" s="14"/>
    </row>
    <row r="1143" spans="1:13">
      <c r="A1143" s="7" t="s">
        <v>10594</v>
      </c>
      <c r="B1143" s="149" t="s">
        <v>10595</v>
      </c>
      <c r="C1143" s="8" t="s">
        <v>27849</v>
      </c>
      <c r="D1143" s="7" t="s">
        <v>27979</v>
      </c>
      <c r="E1143" s="9" t="s">
        <v>8093</v>
      </c>
      <c r="F1143" s="256" t="str">
        <f>VLOOKUP(E1143,'MÃ BV'!$C$2:$D$137,2,0)</f>
        <v>BỆNH VIỆN QUẬN TÂN BÌNH</v>
      </c>
      <c r="G1143" s="111"/>
      <c r="H1143" s="111"/>
      <c r="I1143" s="10"/>
      <c r="J1143" s="10"/>
      <c r="K1143" s="10"/>
      <c r="L1143" s="10"/>
      <c r="M1143" s="14"/>
    </row>
    <row r="1144" spans="1:13">
      <c r="A1144" s="7" t="s">
        <v>10596</v>
      </c>
      <c r="B1144" s="149" t="s">
        <v>10597</v>
      </c>
      <c r="C1144" s="8" t="s">
        <v>27253</v>
      </c>
      <c r="D1144" s="7" t="s">
        <v>27998</v>
      </c>
      <c r="E1144" s="9" t="s">
        <v>8195</v>
      </c>
      <c r="F1144" s="256" t="str">
        <f>VLOOKUP(E1144,'MÃ BV'!$C$2:$D$137,2,0)</f>
        <v>BỆNH VIỆN ĐA KHOA KHU VỰC CỦ CHI</v>
      </c>
      <c r="G1144" s="111"/>
      <c r="H1144" s="111"/>
      <c r="I1144" s="10"/>
      <c r="J1144" s="10"/>
      <c r="K1144" s="10"/>
      <c r="L1144" s="10"/>
      <c r="M1144" s="14"/>
    </row>
    <row r="1145" spans="1:13">
      <c r="A1145" s="7" t="s">
        <v>10598</v>
      </c>
      <c r="B1145" s="149" t="s">
        <v>10599</v>
      </c>
      <c r="C1145" s="8" t="s">
        <v>27850</v>
      </c>
      <c r="D1145" s="7" t="s">
        <v>27851</v>
      </c>
      <c r="E1145" s="9" t="s">
        <v>8679</v>
      </c>
      <c r="F1145" s="256" t="str">
        <f>VLOOKUP(E1145,'MÃ BV'!$C$2:$D$137,2,0)</f>
        <v xml:space="preserve">BỆNH VIỆN ĐA KHOA VẠN HẠNH </v>
      </c>
      <c r="G1145" s="111"/>
      <c r="H1145" s="111"/>
      <c r="I1145" s="10"/>
      <c r="J1145" s="10"/>
      <c r="K1145" s="10"/>
      <c r="L1145" s="10"/>
      <c r="M1145" s="14"/>
    </row>
    <row r="1146" spans="1:13">
      <c r="A1146" s="7" t="s">
        <v>10600</v>
      </c>
      <c r="B1146" s="149" t="s">
        <v>10601</v>
      </c>
      <c r="C1146" s="8" t="s">
        <v>27852</v>
      </c>
      <c r="D1146" s="7" t="s">
        <v>27971</v>
      </c>
      <c r="E1146" s="9" t="s">
        <v>8137</v>
      </c>
      <c r="F1146" s="256" t="str">
        <f>VLOOKUP(E1146,'MÃ BV'!$C$2:$D$137,2,0)</f>
        <v xml:space="preserve">BỆNH VIỆN QUẬN PHÚ NHUẬN </v>
      </c>
      <c r="G1146" s="111"/>
      <c r="H1146" s="111"/>
      <c r="I1146" s="10"/>
      <c r="J1146" s="10"/>
      <c r="K1146" s="10"/>
      <c r="L1146" s="10"/>
      <c r="M1146" s="14"/>
    </row>
    <row r="1147" spans="1:13">
      <c r="A1147" s="7" t="s">
        <v>10602</v>
      </c>
      <c r="B1147" s="149" t="s">
        <v>10603</v>
      </c>
      <c r="C1147" s="8" t="s">
        <v>28232</v>
      </c>
      <c r="D1147" s="7" t="s">
        <v>28233</v>
      </c>
      <c r="E1147" s="9" t="s">
        <v>8162</v>
      </c>
      <c r="F1147" s="256" t="str">
        <f>VLOOKUP(E1147,'MÃ BV'!$C$2:$D$137,2,0)</f>
        <v xml:space="preserve">BỆNH VIỆN NHÂN DÂN GIA ĐỊNH </v>
      </c>
      <c r="G1147" s="111"/>
      <c r="H1147" s="111"/>
      <c r="I1147" s="10"/>
      <c r="J1147" s="10"/>
      <c r="K1147" s="10"/>
      <c r="L1147" s="10"/>
      <c r="M1147" s="14"/>
    </row>
    <row r="1148" spans="1:13">
      <c r="A1148" s="7" t="s">
        <v>10604</v>
      </c>
      <c r="B1148" s="149" t="s">
        <v>10605</v>
      </c>
      <c r="C1148" s="8"/>
      <c r="D1148" s="7"/>
      <c r="E1148" s="9"/>
      <c r="F1148" s="256" t="e">
        <f>VLOOKUP(E1148,'MÃ BV'!$C$2:$D$137,2,0)</f>
        <v>#N/A</v>
      </c>
      <c r="G1148" s="111"/>
      <c r="H1148" s="111"/>
      <c r="I1148" s="10"/>
      <c r="J1148" s="10"/>
      <c r="K1148" s="10"/>
      <c r="L1148" s="10"/>
      <c r="M1148" s="14"/>
    </row>
    <row r="1149" spans="1:13">
      <c r="A1149" s="7" t="s">
        <v>10606</v>
      </c>
      <c r="B1149" s="149" t="s">
        <v>10607</v>
      </c>
      <c r="C1149" s="8" t="s">
        <v>27966</v>
      </c>
      <c r="D1149" s="7" t="s">
        <v>27967</v>
      </c>
      <c r="E1149" s="9" t="s">
        <v>8198</v>
      </c>
      <c r="F1149" s="256" t="str">
        <f>VLOOKUP(E1149,'MÃ BV'!$C$2:$D$137,2,0)</f>
        <v>BỆNH VIỆN ĐA KHOA KHU VỰC HÓC MÔN</v>
      </c>
      <c r="G1149" s="111"/>
      <c r="H1149" s="111"/>
      <c r="I1149" s="10"/>
      <c r="J1149" s="10"/>
      <c r="K1149" s="10"/>
      <c r="L1149" s="10"/>
      <c r="M1149" s="14"/>
    </row>
    <row r="1150" spans="1:13">
      <c r="A1150" s="7" t="s">
        <v>10608</v>
      </c>
      <c r="B1150" s="149" t="s">
        <v>10609</v>
      </c>
      <c r="C1150" s="8" t="s">
        <v>27968</v>
      </c>
      <c r="D1150" s="7" t="s">
        <v>28225</v>
      </c>
      <c r="E1150" s="9" t="s">
        <v>8098</v>
      </c>
      <c r="F1150" s="256" t="str">
        <f>VLOOKUP(E1150,'MÃ BV'!$C$2:$D$137,2,0)</f>
        <v>BỆNH VIỆN QUẬN TÂN PHÚ</v>
      </c>
      <c r="G1150" s="111"/>
      <c r="H1150" s="111"/>
      <c r="I1150" s="10"/>
      <c r="J1150" s="10"/>
      <c r="K1150" s="10"/>
      <c r="L1150" s="10"/>
      <c r="M1150" s="14"/>
    </row>
    <row r="1151" spans="1:13">
      <c r="A1151" s="7" t="s">
        <v>10610</v>
      </c>
      <c r="B1151" s="149" t="s">
        <v>10611</v>
      </c>
      <c r="C1151" s="8"/>
      <c r="D1151" s="7"/>
      <c r="E1151" s="9"/>
      <c r="F1151" s="256" t="e">
        <f>VLOOKUP(E1151,'MÃ BV'!$C$2:$D$137,2,0)</f>
        <v>#N/A</v>
      </c>
      <c r="G1151" s="111"/>
      <c r="H1151" s="111"/>
      <c r="I1151" s="10"/>
      <c r="J1151" s="10"/>
      <c r="K1151" s="10"/>
      <c r="L1151" s="10"/>
      <c r="M1151" s="14"/>
    </row>
    <row r="1152" spans="1:13">
      <c r="A1152" s="7" t="s">
        <v>10612</v>
      </c>
      <c r="B1152" s="149" t="s">
        <v>10613</v>
      </c>
      <c r="C1152" s="8" t="s">
        <v>27969</v>
      </c>
      <c r="D1152" s="7" t="s">
        <v>29424</v>
      </c>
      <c r="E1152" s="9" t="s">
        <v>8195</v>
      </c>
      <c r="F1152" s="256" t="str">
        <f>VLOOKUP(E1152,'MÃ BV'!$C$2:$D$137,2,0)</f>
        <v>BỆNH VIỆN ĐA KHOA KHU VỰC CỦ CHI</v>
      </c>
      <c r="G1152" s="111"/>
      <c r="H1152" s="111"/>
      <c r="I1152" s="10"/>
      <c r="J1152" s="10"/>
      <c r="K1152" s="10"/>
      <c r="L1152" s="10"/>
      <c r="M1152" s="14"/>
    </row>
    <row r="1153" spans="1:13">
      <c r="A1153" s="7" t="s">
        <v>10614</v>
      </c>
      <c r="B1153" s="149" t="s">
        <v>10615</v>
      </c>
      <c r="C1153" s="8" t="s">
        <v>28194</v>
      </c>
      <c r="D1153" s="7"/>
      <c r="E1153" s="9" t="s">
        <v>8093</v>
      </c>
      <c r="F1153" s="256" t="str">
        <f>VLOOKUP(E1153,'MÃ BV'!$C$2:$D$137,2,0)</f>
        <v>BỆNH VIỆN QUẬN TÂN BÌNH</v>
      </c>
      <c r="G1153" s="111"/>
      <c r="H1153" s="111"/>
      <c r="I1153" s="10"/>
      <c r="J1153" s="10"/>
      <c r="K1153" s="10"/>
      <c r="L1153" s="10"/>
      <c r="M1153" s="14"/>
    </row>
    <row r="1154" spans="1:13">
      <c r="A1154" s="7" t="s">
        <v>10616</v>
      </c>
      <c r="B1154" s="149" t="s">
        <v>10617</v>
      </c>
      <c r="C1154" s="8" t="s">
        <v>30686</v>
      </c>
      <c r="D1154" s="7"/>
      <c r="E1154" s="9" t="s">
        <v>8098</v>
      </c>
      <c r="F1154" s="256" t="str">
        <f>VLOOKUP(E1154,'MÃ BV'!$C$2:$D$137,2,0)</f>
        <v>BỆNH VIỆN QUẬN TÂN PHÚ</v>
      </c>
      <c r="G1154" s="111"/>
      <c r="H1154" s="111"/>
      <c r="I1154" s="10"/>
      <c r="J1154" s="10"/>
      <c r="K1154" s="10"/>
      <c r="L1154" s="10"/>
      <c r="M1154" s="14"/>
    </row>
    <row r="1155" spans="1:13">
      <c r="A1155" s="7" t="s">
        <v>10618</v>
      </c>
      <c r="B1155" s="149" t="s">
        <v>10619</v>
      </c>
      <c r="C1155" s="8"/>
      <c r="D1155" s="7"/>
      <c r="E1155" s="9"/>
      <c r="F1155" s="256" t="e">
        <f>VLOOKUP(E1155,'MÃ BV'!$C$2:$D$137,2,0)</f>
        <v>#N/A</v>
      </c>
      <c r="G1155" s="111"/>
      <c r="H1155" s="111"/>
      <c r="I1155" s="10"/>
      <c r="J1155" s="10"/>
      <c r="K1155" s="10"/>
      <c r="L1155" s="10"/>
      <c r="M1155" s="14"/>
    </row>
    <row r="1156" spans="1:13">
      <c r="A1156" s="7" t="s">
        <v>10620</v>
      </c>
      <c r="B1156" s="149" t="s">
        <v>10621</v>
      </c>
      <c r="C1156" s="8" t="s">
        <v>27977</v>
      </c>
      <c r="D1156" s="7" t="s">
        <v>27990</v>
      </c>
      <c r="E1156" s="9" t="s">
        <v>8098</v>
      </c>
      <c r="F1156" s="256" t="str">
        <f>VLOOKUP(E1156,'MÃ BV'!$C$2:$D$137,2,0)</f>
        <v>BỆNH VIỆN QUẬN TÂN PHÚ</v>
      </c>
      <c r="G1156" s="111"/>
      <c r="H1156" s="111"/>
      <c r="I1156" s="10"/>
      <c r="J1156" s="10"/>
      <c r="K1156" s="10"/>
      <c r="L1156" s="10"/>
      <c r="M1156" s="14"/>
    </row>
    <row r="1157" spans="1:13">
      <c r="A1157" s="7" t="s">
        <v>10622</v>
      </c>
      <c r="B1157" s="149" t="s">
        <v>10623</v>
      </c>
      <c r="C1157" s="8" t="s">
        <v>27975</v>
      </c>
      <c r="D1157" s="7"/>
      <c r="E1157" s="9"/>
      <c r="F1157" s="256" t="e">
        <f>VLOOKUP(E1157,'MÃ BV'!$C$2:$D$137,2,0)</f>
        <v>#N/A</v>
      </c>
      <c r="G1157" s="111"/>
      <c r="H1157" s="111"/>
      <c r="I1157" s="10"/>
      <c r="J1157" s="10"/>
      <c r="K1157" s="10"/>
      <c r="L1157" s="10"/>
      <c r="M1157" s="14"/>
    </row>
    <row r="1158" spans="1:13">
      <c r="A1158" s="7" t="s">
        <v>10624</v>
      </c>
      <c r="B1158" s="149" t="s">
        <v>10625</v>
      </c>
      <c r="C1158" s="8" t="s">
        <v>28176</v>
      </c>
      <c r="D1158" s="7" t="s">
        <v>28177</v>
      </c>
      <c r="E1158" s="9" t="s">
        <v>8087</v>
      </c>
      <c r="F1158" s="256" t="str">
        <f>VLOOKUP(E1158,'MÃ BV'!$C$2:$D$137,2,0)</f>
        <v xml:space="preserve">BỆNH VIỆN QUẬN BÌNH THẠNH </v>
      </c>
      <c r="G1158" s="111"/>
      <c r="H1158" s="111"/>
      <c r="I1158" s="10"/>
      <c r="J1158" s="10"/>
      <c r="K1158" s="10"/>
      <c r="L1158" s="10"/>
      <c r="M1158" s="14"/>
    </row>
    <row r="1159" spans="1:13">
      <c r="A1159" s="7" t="s">
        <v>10626</v>
      </c>
      <c r="B1159" s="149" t="s">
        <v>10627</v>
      </c>
      <c r="C1159" s="8" t="s">
        <v>27229</v>
      </c>
      <c r="D1159" s="7" t="s">
        <v>27976</v>
      </c>
      <c r="E1159" s="9" t="s">
        <v>12717</v>
      </c>
      <c r="F1159" s="256" t="str">
        <f>VLOOKUP(E1159,'MÃ BV'!$C$2:$D$137,2,0)</f>
        <v>BỆNH VIỆN QUẬN THỦ ĐỨC</v>
      </c>
      <c r="G1159" s="111"/>
      <c r="H1159" s="111"/>
      <c r="I1159" s="10"/>
      <c r="J1159" s="10"/>
      <c r="K1159" s="10"/>
      <c r="L1159" s="10"/>
      <c r="M1159" s="14"/>
    </row>
    <row r="1160" spans="1:13">
      <c r="A1160" s="7" t="s">
        <v>10628</v>
      </c>
      <c r="B1160" s="149" t="s">
        <v>10629</v>
      </c>
      <c r="C1160" s="8"/>
      <c r="D1160" s="7"/>
      <c r="E1160" s="9"/>
      <c r="F1160" s="256" t="e">
        <f>VLOOKUP(E1160,'MÃ BV'!$C$2:$D$137,2,0)</f>
        <v>#N/A</v>
      </c>
      <c r="G1160" s="111"/>
      <c r="H1160" s="111"/>
      <c r="I1160" s="10"/>
      <c r="J1160" s="10"/>
      <c r="K1160" s="10"/>
      <c r="L1160" s="10"/>
      <c r="M1160" s="14"/>
    </row>
    <row r="1161" spans="1:13">
      <c r="A1161" s="7" t="s">
        <v>10630</v>
      </c>
      <c r="B1161" s="149" t="s">
        <v>10631</v>
      </c>
      <c r="C1161" s="8" t="s">
        <v>27978</v>
      </c>
      <c r="D1161" s="7" t="s">
        <v>30869</v>
      </c>
      <c r="E1161" s="9" t="s">
        <v>8093</v>
      </c>
      <c r="F1161" s="256" t="str">
        <f>VLOOKUP(E1161,'MÃ BV'!$C$2:$D$137,2,0)</f>
        <v>BỆNH VIỆN QUẬN TÂN BÌNH</v>
      </c>
      <c r="G1161" s="111"/>
      <c r="H1161" s="111"/>
      <c r="I1161" s="10"/>
      <c r="J1161" s="10"/>
      <c r="K1161" s="10"/>
      <c r="L1161" s="10"/>
      <c r="M1161" s="14"/>
    </row>
    <row r="1162" spans="1:13">
      <c r="A1162" s="7" t="s">
        <v>10632</v>
      </c>
      <c r="B1162" s="149" t="s">
        <v>10633</v>
      </c>
      <c r="C1162" s="8" t="s">
        <v>27980</v>
      </c>
      <c r="D1162" s="7" t="s">
        <v>30869</v>
      </c>
      <c r="E1162" s="9" t="s">
        <v>8191</v>
      </c>
      <c r="F1162" s="256" t="str">
        <f>VLOOKUP(E1162,'MÃ BV'!$C$2:$D$137,2,0)</f>
        <v>BỆNH VIỆN QUẬN 11</v>
      </c>
      <c r="G1162" s="111"/>
      <c r="H1162" s="111"/>
      <c r="I1162" s="10"/>
      <c r="J1162" s="10"/>
      <c r="K1162" s="10"/>
      <c r="L1162" s="10"/>
      <c r="M1162" s="14"/>
    </row>
    <row r="1163" spans="1:13">
      <c r="A1163" s="7" t="s">
        <v>10634</v>
      </c>
      <c r="B1163" s="149" t="s">
        <v>10635</v>
      </c>
      <c r="C1163" s="8"/>
      <c r="D1163" s="7"/>
      <c r="E1163" s="9"/>
      <c r="F1163" s="256" t="e">
        <f>VLOOKUP(E1163,'MÃ BV'!$C$2:$D$137,2,0)</f>
        <v>#N/A</v>
      </c>
      <c r="G1163" s="111"/>
      <c r="H1163" s="111"/>
      <c r="I1163" s="10"/>
      <c r="J1163" s="10"/>
      <c r="K1163" s="10"/>
      <c r="L1163" s="10"/>
      <c r="M1163" s="14"/>
    </row>
    <row r="1164" spans="1:13">
      <c r="A1164" s="7" t="s">
        <v>10636</v>
      </c>
      <c r="B1164" s="149" t="s">
        <v>10637</v>
      </c>
      <c r="C1164" s="8" t="s">
        <v>27986</v>
      </c>
      <c r="D1164" s="7"/>
      <c r="E1164" s="88" t="s">
        <v>8630</v>
      </c>
      <c r="F1164" s="256" t="str">
        <f>VLOOKUP(E1164,'MÃ BV'!$C$2:$D$137,2,0)</f>
        <v>PHÒNG KHÁM ĐA KHOA (THUỘC CN Cty ĐT KHANG MINH -   TTYK KỲ HÒA )</v>
      </c>
      <c r="G1164" s="111"/>
      <c r="H1164" s="111"/>
      <c r="I1164" s="10"/>
      <c r="J1164" s="10"/>
      <c r="K1164" s="10"/>
      <c r="L1164" s="10"/>
      <c r="M1164" s="14"/>
    </row>
    <row r="1165" spans="1:13">
      <c r="A1165" s="7" t="s">
        <v>10638</v>
      </c>
      <c r="B1165" s="149" t="s">
        <v>10639</v>
      </c>
      <c r="C1165" s="8" t="s">
        <v>27987</v>
      </c>
      <c r="D1165" s="7" t="s">
        <v>27988</v>
      </c>
      <c r="E1165" s="9" t="s">
        <v>8078</v>
      </c>
      <c r="F1165" s="256" t="str">
        <f>VLOOKUP(E1165,'MÃ BV'!$C$2:$D$137,2,0)</f>
        <v xml:space="preserve">BỆNH VIỆN THỐNG  NHẤT </v>
      </c>
      <c r="G1165" s="111"/>
      <c r="H1165" s="111"/>
      <c r="I1165" s="10"/>
      <c r="J1165" s="10"/>
      <c r="K1165" s="10"/>
      <c r="L1165" s="10"/>
      <c r="M1165" s="14"/>
    </row>
    <row r="1166" spans="1:13">
      <c r="A1166" s="7" t="s">
        <v>10640</v>
      </c>
      <c r="B1166" s="149" t="s">
        <v>10641</v>
      </c>
      <c r="C1166" s="8" t="s">
        <v>27989</v>
      </c>
      <c r="D1166" s="7" t="s">
        <v>30821</v>
      </c>
      <c r="E1166" s="9" t="s">
        <v>8078</v>
      </c>
      <c r="F1166" s="256" t="str">
        <f>VLOOKUP(E1166,'MÃ BV'!$C$2:$D$137,2,0)</f>
        <v xml:space="preserve">BỆNH VIỆN THỐNG  NHẤT </v>
      </c>
      <c r="G1166" s="111"/>
      <c r="H1166" s="111"/>
      <c r="I1166" s="10"/>
      <c r="J1166" s="10"/>
      <c r="K1166" s="10"/>
      <c r="L1166" s="10"/>
      <c r="M1166" s="14"/>
    </row>
    <row r="1167" spans="1:13">
      <c r="A1167" s="7" t="s">
        <v>10642</v>
      </c>
      <c r="B1167" s="149" t="s">
        <v>10643</v>
      </c>
      <c r="C1167" s="8" t="s">
        <v>27993</v>
      </c>
      <c r="D1167" s="7" t="s">
        <v>27994</v>
      </c>
      <c r="E1167" s="9"/>
      <c r="F1167" s="256" t="e">
        <f>VLOOKUP(E1167,'MÃ BV'!$C$2:$D$137,2,0)</f>
        <v>#N/A</v>
      </c>
      <c r="G1167" s="111"/>
      <c r="H1167" s="111"/>
      <c r="I1167" s="10"/>
      <c r="J1167" s="10"/>
      <c r="K1167" s="10"/>
      <c r="L1167" s="256" t="s">
        <v>18026</v>
      </c>
      <c r="M1167" s="14"/>
    </row>
    <row r="1168" spans="1:13">
      <c r="A1168" s="7" t="s">
        <v>10644</v>
      </c>
      <c r="B1168" s="149" t="s">
        <v>10645</v>
      </c>
      <c r="C1168" s="8" t="s">
        <v>27995</v>
      </c>
      <c r="D1168" s="7" t="s">
        <v>28249</v>
      </c>
      <c r="E1168" s="9" t="s">
        <v>8078</v>
      </c>
      <c r="F1168" s="256" t="str">
        <f>VLOOKUP(E1168,'MÃ BV'!$C$2:$D$137,2,0)</f>
        <v xml:space="preserve">BỆNH VIỆN THỐNG  NHẤT </v>
      </c>
      <c r="G1168" s="111"/>
      <c r="H1168" s="111"/>
      <c r="I1168" s="10"/>
      <c r="J1168" s="10"/>
      <c r="K1168" s="10"/>
      <c r="L1168" s="10"/>
      <c r="M1168" s="14"/>
    </row>
    <row r="1169" spans="1:13">
      <c r="A1169" s="7" t="s">
        <v>10646</v>
      </c>
      <c r="B1169" s="149" t="s">
        <v>10647</v>
      </c>
      <c r="C1169" s="8" t="s">
        <v>27999</v>
      </c>
      <c r="D1169" s="7"/>
      <c r="E1169" s="9" t="s">
        <v>8093</v>
      </c>
      <c r="F1169" s="256" t="str">
        <f>VLOOKUP(E1169,'MÃ BV'!$C$2:$D$137,2,0)</f>
        <v>BỆNH VIỆN QUẬN TÂN BÌNH</v>
      </c>
      <c r="G1169" s="111"/>
      <c r="H1169" s="111"/>
      <c r="I1169" s="10"/>
      <c r="J1169" s="10"/>
      <c r="K1169" s="10"/>
      <c r="L1169" s="10"/>
      <c r="M1169" s="14"/>
    </row>
    <row r="1170" spans="1:13">
      <c r="A1170" s="7" t="s">
        <v>10648</v>
      </c>
      <c r="B1170" s="149" t="s">
        <v>10649</v>
      </c>
      <c r="C1170" s="8" t="s">
        <v>28000</v>
      </c>
      <c r="D1170" s="7"/>
      <c r="E1170" s="9" t="s">
        <v>8078</v>
      </c>
      <c r="F1170" s="256" t="str">
        <f>VLOOKUP(E1170,'MÃ BV'!$C$2:$D$137,2,0)</f>
        <v xml:space="preserve">BỆNH VIỆN THỐNG  NHẤT </v>
      </c>
      <c r="G1170" s="111"/>
      <c r="H1170" s="111"/>
      <c r="I1170" s="10"/>
      <c r="J1170" s="10"/>
      <c r="K1170" s="10"/>
      <c r="L1170" s="10"/>
      <c r="M1170" s="14"/>
    </row>
    <row r="1171" spans="1:13">
      <c r="A1171" s="7" t="s">
        <v>10650</v>
      </c>
      <c r="B1171" s="149" t="s">
        <v>10651</v>
      </c>
      <c r="C1171" s="8" t="s">
        <v>28005</v>
      </c>
      <c r="D1171" s="7" t="s">
        <v>30745</v>
      </c>
      <c r="E1171" s="9" t="s">
        <v>8630</v>
      </c>
      <c r="F1171" s="256" t="str">
        <f>VLOOKUP(E1171,'MÃ BV'!$C$2:$D$137,2,0)</f>
        <v>PHÒNG KHÁM ĐA KHOA (THUỘC CN Cty ĐT KHANG MINH -   TTYK KỲ HÒA )</v>
      </c>
      <c r="G1171" s="111"/>
      <c r="H1171" s="111"/>
      <c r="I1171" s="10"/>
      <c r="J1171" s="10"/>
      <c r="K1171" s="10"/>
      <c r="L1171" s="10"/>
      <c r="M1171" s="14"/>
    </row>
    <row r="1172" spans="1:13">
      <c r="A1172" s="7" t="s">
        <v>10652</v>
      </c>
      <c r="B1172" s="149" t="s">
        <v>10653</v>
      </c>
      <c r="C1172" s="8" t="s">
        <v>28161</v>
      </c>
      <c r="D1172" s="7"/>
      <c r="E1172" s="9" t="s">
        <v>8203</v>
      </c>
      <c r="F1172" s="256" t="str">
        <f>VLOOKUP(E1172,'MÃ BV'!$C$2:$D$137,2,0)</f>
        <v>BỆNH VIỆN ĐA KHOA TƯ NHÂN XUYÊN Á</v>
      </c>
      <c r="G1172" s="111"/>
      <c r="H1172" s="111"/>
      <c r="I1172" s="10"/>
      <c r="J1172" s="10"/>
      <c r="K1172" s="10"/>
      <c r="L1172" s="10"/>
      <c r="M1172" s="14"/>
    </row>
    <row r="1173" spans="1:13">
      <c r="A1173" s="7" t="s">
        <v>10654</v>
      </c>
      <c r="B1173" s="149" t="s">
        <v>10655</v>
      </c>
      <c r="C1173" s="8" t="s">
        <v>28162</v>
      </c>
      <c r="D1173" s="7"/>
      <c r="E1173" s="9" t="s">
        <v>8093</v>
      </c>
      <c r="F1173" s="256" t="str">
        <f>VLOOKUP(E1173,'MÃ BV'!$C$2:$D$137,2,0)</f>
        <v>BỆNH VIỆN QUẬN TÂN BÌNH</v>
      </c>
      <c r="G1173" s="111"/>
      <c r="H1173" s="111"/>
      <c r="I1173" s="10"/>
      <c r="J1173" s="10"/>
      <c r="K1173" s="10"/>
      <c r="L1173" s="10"/>
      <c r="M1173" s="14"/>
    </row>
    <row r="1174" spans="1:13">
      <c r="A1174" s="7" t="s">
        <v>10656</v>
      </c>
      <c r="B1174" s="149" t="s">
        <v>10657</v>
      </c>
      <c r="C1174" s="8" t="s">
        <v>28163</v>
      </c>
      <c r="D1174" s="7"/>
      <c r="E1174" s="9" t="s">
        <v>8093</v>
      </c>
      <c r="F1174" s="256" t="str">
        <f>VLOOKUP(E1174,'MÃ BV'!$C$2:$D$137,2,0)</f>
        <v>BỆNH VIỆN QUẬN TÂN BÌNH</v>
      </c>
      <c r="G1174" s="111"/>
      <c r="H1174" s="111"/>
      <c r="I1174" s="10"/>
      <c r="J1174" s="10"/>
      <c r="K1174" s="10"/>
      <c r="L1174" s="10"/>
      <c r="M1174" s="14"/>
    </row>
    <row r="1175" spans="1:13">
      <c r="A1175" s="7" t="s">
        <v>10658</v>
      </c>
      <c r="B1175" s="149" t="s">
        <v>10659</v>
      </c>
      <c r="C1175" s="8" t="s">
        <v>28164</v>
      </c>
      <c r="D1175" s="7"/>
      <c r="E1175" s="9" t="s">
        <v>8236</v>
      </c>
      <c r="F1175" s="256" t="str">
        <f>VLOOKUP(E1175,'MÃ BV'!$C$2:$D$137,2,0)</f>
        <v>PHÒNG KHÁM ĐA KHOA (THUỘC  CP TTYK THÀNH CÔNG )</v>
      </c>
      <c r="G1175" s="111"/>
      <c r="H1175" s="111"/>
      <c r="I1175" s="10"/>
      <c r="J1175" s="10"/>
      <c r="K1175" s="10"/>
      <c r="L1175" s="10"/>
      <c r="M1175" s="14"/>
    </row>
    <row r="1176" spans="1:13">
      <c r="A1176" s="7" t="s">
        <v>10660</v>
      </c>
      <c r="B1176" s="149" t="s">
        <v>10661</v>
      </c>
      <c r="C1176" s="8" t="s">
        <v>28166</v>
      </c>
      <c r="D1176" s="7" t="s">
        <v>28167</v>
      </c>
      <c r="E1176" s="9" t="s">
        <v>8236</v>
      </c>
      <c r="F1176" s="256" t="str">
        <f>VLOOKUP(E1176,'MÃ BV'!$C$2:$D$137,2,0)</f>
        <v>PHÒNG KHÁM ĐA KHOA (THUỘC  CP TTYK THÀNH CÔNG )</v>
      </c>
      <c r="G1176" s="111"/>
      <c r="H1176" s="111"/>
      <c r="I1176" s="10"/>
      <c r="J1176" s="10"/>
      <c r="K1176" s="10"/>
      <c r="L1176" s="10"/>
      <c r="M1176" s="14"/>
    </row>
    <row r="1177" spans="1:13">
      <c r="A1177" s="7" t="s">
        <v>10662</v>
      </c>
      <c r="B1177" s="149" t="s">
        <v>10663</v>
      </c>
      <c r="C1177" s="8" t="s">
        <v>28168</v>
      </c>
      <c r="D1177" s="7"/>
      <c r="E1177" s="9" t="s">
        <v>8093</v>
      </c>
      <c r="F1177" s="256" t="str">
        <f>VLOOKUP(E1177,'MÃ BV'!$C$2:$D$137,2,0)</f>
        <v>BỆNH VIỆN QUẬN TÂN BÌNH</v>
      </c>
      <c r="G1177" s="111"/>
      <c r="H1177" s="111"/>
      <c r="I1177" s="10"/>
      <c r="J1177" s="10"/>
      <c r="K1177" s="10"/>
      <c r="L1177" s="10"/>
      <c r="M1177" s="14"/>
    </row>
    <row r="1178" spans="1:13">
      <c r="A1178" s="7" t="s">
        <v>10664</v>
      </c>
      <c r="B1178" s="149" t="s">
        <v>10665</v>
      </c>
      <c r="C1178" s="8" t="s">
        <v>28169</v>
      </c>
      <c r="D1178" s="7" t="s">
        <v>28170</v>
      </c>
      <c r="E1178" s="9" t="s">
        <v>8098</v>
      </c>
      <c r="F1178" s="256" t="str">
        <f>VLOOKUP(E1178,'MÃ BV'!$C$2:$D$137,2,0)</f>
        <v>BỆNH VIỆN QUẬN TÂN PHÚ</v>
      </c>
      <c r="G1178" s="111"/>
      <c r="H1178" s="111"/>
      <c r="I1178" s="10"/>
      <c r="J1178" s="10"/>
      <c r="K1178" s="10"/>
      <c r="L1178" s="10"/>
      <c r="M1178" s="14"/>
    </row>
    <row r="1179" spans="1:13">
      <c r="A1179" s="7" t="s">
        <v>10666</v>
      </c>
      <c r="B1179" s="149" t="s">
        <v>10667</v>
      </c>
      <c r="C1179" s="8" t="s">
        <v>28171</v>
      </c>
      <c r="D1179" s="7" t="s">
        <v>28172</v>
      </c>
      <c r="E1179" s="9" t="s">
        <v>8451</v>
      </c>
      <c r="F1179" s="256" t="str">
        <f>VLOOKUP(E1179,'MÃ BV'!$C$2:$D$137,2,0)</f>
        <v>PHÒNG KHÁM ĐA KHOA (THUỘC  CTCP BV ĐA KHOA HOÀN MỸ SÀI GÒN )</v>
      </c>
      <c r="G1179" s="111"/>
      <c r="H1179" s="111"/>
      <c r="I1179" s="10"/>
      <c r="J1179" s="10"/>
      <c r="K1179" s="10"/>
      <c r="L1179" s="10"/>
      <c r="M1179" s="14"/>
    </row>
    <row r="1180" spans="1:13">
      <c r="A1180" s="7" t="s">
        <v>10668</v>
      </c>
      <c r="B1180" s="149" t="s">
        <v>10669</v>
      </c>
      <c r="C1180" s="8" t="s">
        <v>30757</v>
      </c>
      <c r="D1180" s="7"/>
      <c r="E1180" s="9" t="s">
        <v>8078</v>
      </c>
      <c r="F1180" s="256" t="str">
        <f>VLOOKUP(E1180,'MÃ BV'!$C$2:$D$137,2,0)</f>
        <v xml:space="preserve">BỆNH VIỆN THỐNG  NHẤT </v>
      </c>
      <c r="G1180" s="111"/>
      <c r="H1180" s="111"/>
      <c r="I1180" s="10"/>
      <c r="J1180" s="10"/>
      <c r="K1180" s="10"/>
      <c r="L1180" s="10"/>
      <c r="M1180" s="14"/>
    </row>
    <row r="1181" spans="1:13">
      <c r="A1181" s="7" t="s">
        <v>10670</v>
      </c>
      <c r="B1181" s="149" t="s">
        <v>10671</v>
      </c>
      <c r="C1181" s="8" t="s">
        <v>28174</v>
      </c>
      <c r="D1181" s="7" t="s">
        <v>28175</v>
      </c>
      <c r="E1181" s="9" t="s">
        <v>8191</v>
      </c>
      <c r="F1181" s="256" t="str">
        <f>VLOOKUP(E1181,'MÃ BV'!$C$2:$D$137,2,0)</f>
        <v>BỆNH VIỆN QUẬN 11</v>
      </c>
      <c r="G1181" s="111"/>
      <c r="H1181" s="111"/>
      <c r="I1181" s="10"/>
      <c r="J1181" s="10"/>
      <c r="K1181" s="10"/>
      <c r="L1181" s="10"/>
      <c r="M1181" s="14"/>
    </row>
    <row r="1182" spans="1:13">
      <c r="A1182" s="7" t="s">
        <v>10672</v>
      </c>
      <c r="B1182" s="149" t="s">
        <v>10673</v>
      </c>
      <c r="C1182" s="8" t="s">
        <v>28173</v>
      </c>
      <c r="D1182" s="7" t="s">
        <v>28238</v>
      </c>
      <c r="E1182" s="9" t="s">
        <v>8264</v>
      </c>
      <c r="F1182" s="256" t="str">
        <f>VLOOKUP(E1182,'MÃ BV'!$C$2:$D$137,2,0)</f>
        <v xml:space="preserve">BỆNH VIỆN ĐA KHOA TÂM TRÍ SÀI GÒN </v>
      </c>
      <c r="G1182" s="111"/>
      <c r="H1182" s="111"/>
      <c r="I1182" s="10"/>
      <c r="J1182" s="10"/>
      <c r="K1182" s="10"/>
      <c r="L1182" s="10"/>
      <c r="M1182" s="14"/>
    </row>
    <row r="1183" spans="1:13">
      <c r="A1183" s="7" t="s">
        <v>10674</v>
      </c>
      <c r="B1183" s="149" t="s">
        <v>10675</v>
      </c>
      <c r="C1183" s="8" t="s">
        <v>28178</v>
      </c>
      <c r="D1183" s="7" t="s">
        <v>28179</v>
      </c>
      <c r="E1183" s="9" t="s">
        <v>8098</v>
      </c>
      <c r="F1183" s="256" t="str">
        <f>VLOOKUP(E1183,'MÃ BV'!$C$2:$D$137,2,0)</f>
        <v>BỆNH VIỆN QUẬN TÂN PHÚ</v>
      </c>
      <c r="G1183" s="111"/>
      <c r="H1183" s="111"/>
      <c r="I1183" s="10"/>
      <c r="J1183" s="10"/>
      <c r="K1183" s="10"/>
      <c r="L1183" s="10"/>
      <c r="M1183" s="14"/>
    </row>
    <row r="1184" spans="1:13">
      <c r="A1184" s="7" t="s">
        <v>10676</v>
      </c>
      <c r="B1184" s="149" t="s">
        <v>10677</v>
      </c>
      <c r="C1184" s="8" t="s">
        <v>28181</v>
      </c>
      <c r="D1184" s="7"/>
      <c r="E1184" s="9"/>
      <c r="F1184" s="256" t="e">
        <f>VLOOKUP(E1184,'MÃ BV'!$C$2:$D$137,2,0)</f>
        <v>#N/A</v>
      </c>
      <c r="G1184" s="111"/>
      <c r="H1184" s="111"/>
      <c r="I1184" s="10"/>
      <c r="J1184" s="10"/>
      <c r="K1184" s="10"/>
      <c r="L1184" s="10"/>
      <c r="M1184" s="14"/>
    </row>
    <row r="1185" spans="1:13">
      <c r="A1185" s="7" t="s">
        <v>10678</v>
      </c>
      <c r="B1185" s="149" t="s">
        <v>10679</v>
      </c>
      <c r="C1185" s="8" t="s">
        <v>28183</v>
      </c>
      <c r="D1185" s="7" t="s">
        <v>28184</v>
      </c>
      <c r="E1185" s="9" t="s">
        <v>8078</v>
      </c>
      <c r="F1185" s="256" t="str">
        <f>VLOOKUP(E1185,'MÃ BV'!$C$2:$D$137,2,0)</f>
        <v xml:space="preserve">BỆNH VIỆN THỐNG  NHẤT </v>
      </c>
      <c r="G1185" s="111"/>
      <c r="H1185" s="111"/>
      <c r="I1185" s="10"/>
      <c r="J1185" s="10"/>
      <c r="K1185" s="10"/>
      <c r="L1185" s="10"/>
      <c r="M1185" s="14"/>
    </row>
    <row r="1186" spans="1:13">
      <c r="A1186" s="7" t="s">
        <v>10680</v>
      </c>
      <c r="B1186" s="149" t="s">
        <v>10681</v>
      </c>
      <c r="C1186" s="8" t="s">
        <v>28185</v>
      </c>
      <c r="D1186" s="7" t="s">
        <v>28186</v>
      </c>
      <c r="E1186" s="9" t="s">
        <v>8983</v>
      </c>
      <c r="F1186" s="256" t="str">
        <f>VLOOKUP(E1186,'MÃ BV'!$C$2:$D$137,2,0)</f>
        <v xml:space="preserve">VIỆN Y DƯỢC HỌC DÂN TỘC </v>
      </c>
      <c r="G1186" s="111"/>
      <c r="H1186" s="111"/>
      <c r="I1186" s="10"/>
      <c r="J1186" s="10"/>
      <c r="K1186" s="10"/>
      <c r="L1186" s="10"/>
      <c r="M1186" s="14"/>
    </row>
    <row r="1187" spans="1:13">
      <c r="A1187" s="7" t="s">
        <v>10682</v>
      </c>
      <c r="B1187" s="149" t="s">
        <v>10683</v>
      </c>
      <c r="C1187" s="8" t="s">
        <v>28188</v>
      </c>
      <c r="D1187" s="7"/>
      <c r="E1187" s="9" t="s">
        <v>8288</v>
      </c>
      <c r="F1187" s="256" t="str">
        <f>VLOOKUP(E1187,'MÃ BV'!$C$2:$D$137,2,0)</f>
        <v>BỆNH VIỆN QUẬN 3</v>
      </c>
      <c r="G1187" s="260">
        <v>7938033259</v>
      </c>
      <c r="H1187" s="111"/>
      <c r="I1187" s="10"/>
      <c r="J1187" s="10"/>
      <c r="K1187" s="10"/>
      <c r="L1187" s="10"/>
      <c r="M1187" s="14"/>
    </row>
    <row r="1188" spans="1:13">
      <c r="A1188" s="7" t="s">
        <v>10684</v>
      </c>
      <c r="B1188" s="149" t="s">
        <v>10685</v>
      </c>
      <c r="C1188" s="8" t="s">
        <v>28187</v>
      </c>
      <c r="D1188" s="7"/>
      <c r="E1188" s="9" t="s">
        <v>18026</v>
      </c>
      <c r="F1188" s="256" t="e">
        <f>VLOOKUP(E1188,'MÃ BV'!$C$2:$D$137,2,0)</f>
        <v>#N/A</v>
      </c>
      <c r="G1188" s="111"/>
      <c r="H1188" s="111"/>
      <c r="I1188" s="10"/>
      <c r="J1188" s="10"/>
      <c r="K1188" s="10"/>
      <c r="L1188" s="10"/>
      <c r="M1188" s="14"/>
    </row>
    <row r="1189" spans="1:13">
      <c r="A1189" s="7" t="s">
        <v>10686</v>
      </c>
      <c r="B1189" s="149" t="s">
        <v>10687</v>
      </c>
      <c r="C1189" s="8" t="s">
        <v>28189</v>
      </c>
      <c r="D1189" s="7" t="s">
        <v>28191</v>
      </c>
      <c r="E1189" s="9" t="s">
        <v>8098</v>
      </c>
      <c r="F1189" s="256" t="str">
        <f>VLOOKUP(E1189,'MÃ BV'!$C$2:$D$137,2,0)</f>
        <v>BỆNH VIỆN QUẬN TÂN PHÚ</v>
      </c>
      <c r="G1189" s="111"/>
      <c r="H1189" s="111"/>
      <c r="I1189" s="10"/>
      <c r="J1189" s="10"/>
      <c r="K1189" s="10"/>
      <c r="L1189" s="10"/>
      <c r="M1189" s="14"/>
    </row>
    <row r="1190" spans="1:13">
      <c r="A1190" s="7" t="s">
        <v>10688</v>
      </c>
      <c r="B1190" s="149" t="s">
        <v>10689</v>
      </c>
      <c r="C1190" s="8" t="s">
        <v>28190</v>
      </c>
      <c r="D1190" s="7" t="s">
        <v>28192</v>
      </c>
      <c r="E1190" s="9" t="s">
        <v>8098</v>
      </c>
      <c r="F1190" s="256" t="str">
        <f>VLOOKUP(E1190,'MÃ BV'!$C$2:$D$137,2,0)</f>
        <v>BỆNH VIỆN QUẬN TÂN PHÚ</v>
      </c>
      <c r="G1190" s="111"/>
      <c r="H1190" s="111"/>
      <c r="I1190" s="10"/>
      <c r="J1190" s="10"/>
      <c r="K1190" s="10"/>
      <c r="L1190" s="10"/>
      <c r="M1190" s="14"/>
    </row>
    <row r="1191" spans="1:13">
      <c r="A1191" s="7" t="s">
        <v>10690</v>
      </c>
      <c r="B1191" s="149" t="s">
        <v>10691</v>
      </c>
      <c r="C1191" s="8" t="s">
        <v>28193</v>
      </c>
      <c r="D1191" s="7"/>
      <c r="E1191" s="9" t="s">
        <v>8442</v>
      </c>
      <c r="F1191" s="256" t="str">
        <f>VLOOKUP(E1191,'MÃ BV'!$C$2:$D$137,2,0)</f>
        <v>BỆNH VIỆN ĐA KHOA BƯU ĐIỆN - CƠ SỜ I</v>
      </c>
      <c r="G1191" s="111"/>
      <c r="H1191" s="111"/>
      <c r="I1191" s="10"/>
      <c r="J1191" s="10"/>
      <c r="K1191" s="10"/>
      <c r="L1191" s="10"/>
      <c r="M1191" s="14"/>
    </row>
    <row r="1192" spans="1:13">
      <c r="A1192" s="7" t="s">
        <v>10692</v>
      </c>
      <c r="B1192" s="149" t="s">
        <v>10693</v>
      </c>
      <c r="C1192" s="8" t="s">
        <v>28195</v>
      </c>
      <c r="D1192" s="7"/>
      <c r="E1192" s="9" t="s">
        <v>9115</v>
      </c>
      <c r="F1192" s="256" t="str">
        <f>VLOOKUP(E1192,'MÃ BV'!$C$2:$D$137,2,0)</f>
        <v>PHÒNG KHÁM ĐA KHOA (THUỘC  Cty TNHH Y TẾ ĐẠI PHƯỚC )</v>
      </c>
      <c r="G1192" s="111"/>
      <c r="H1192" s="111"/>
      <c r="I1192" s="10"/>
      <c r="J1192" s="10"/>
      <c r="K1192" s="10"/>
      <c r="L1192" s="10"/>
      <c r="M1192" s="14"/>
    </row>
    <row r="1193" spans="1:13">
      <c r="A1193" s="7" t="s">
        <v>10694</v>
      </c>
      <c r="B1193" s="149" t="s">
        <v>10695</v>
      </c>
      <c r="C1193" s="8" t="s">
        <v>28199</v>
      </c>
      <c r="D1193" s="7"/>
      <c r="E1193" s="9" t="s">
        <v>8093</v>
      </c>
      <c r="F1193" s="256" t="str">
        <f>VLOOKUP(E1193,'MÃ BV'!$C$2:$D$137,2,0)</f>
        <v>BỆNH VIỆN QUẬN TÂN BÌNH</v>
      </c>
      <c r="G1193" s="111"/>
      <c r="H1193" s="111"/>
      <c r="I1193" s="10"/>
      <c r="J1193" s="10"/>
      <c r="K1193" s="10"/>
      <c r="L1193" s="10"/>
      <c r="M1193" s="14"/>
    </row>
    <row r="1194" spans="1:13">
      <c r="A1194" s="7" t="s">
        <v>10696</v>
      </c>
      <c r="B1194" s="149" t="s">
        <v>10697</v>
      </c>
      <c r="C1194" s="8" t="s">
        <v>28197</v>
      </c>
      <c r="D1194" s="7"/>
      <c r="E1194" s="9" t="s">
        <v>8191</v>
      </c>
      <c r="F1194" s="256" t="str">
        <f>VLOOKUP(E1194,'MÃ BV'!$C$2:$D$137,2,0)</f>
        <v>BỆNH VIỆN QUẬN 11</v>
      </c>
      <c r="G1194" s="111"/>
      <c r="H1194" s="111"/>
      <c r="I1194" s="10"/>
      <c r="J1194" s="10"/>
      <c r="K1194" s="10"/>
      <c r="L1194" s="10"/>
      <c r="M1194" s="14"/>
    </row>
    <row r="1195" spans="1:13">
      <c r="A1195" s="7" t="s">
        <v>10698</v>
      </c>
      <c r="B1195" s="149" t="s">
        <v>10699</v>
      </c>
      <c r="C1195" s="8" t="s">
        <v>28200</v>
      </c>
      <c r="D1195" s="7" t="s">
        <v>28201</v>
      </c>
      <c r="E1195" s="9" t="s">
        <v>8078</v>
      </c>
      <c r="F1195" s="256" t="str">
        <f>VLOOKUP(E1195,'MÃ BV'!$C$2:$D$137,2,0)</f>
        <v xml:space="preserve">BỆNH VIỆN THỐNG  NHẤT </v>
      </c>
      <c r="G1195" s="111"/>
      <c r="H1195" s="111"/>
      <c r="I1195" s="10"/>
      <c r="J1195" s="10"/>
      <c r="K1195" s="10"/>
      <c r="L1195" s="10"/>
      <c r="M1195" s="14"/>
    </row>
    <row r="1196" spans="1:13">
      <c r="A1196" s="7" t="s">
        <v>10700</v>
      </c>
      <c r="B1196" s="149" t="s">
        <v>10701</v>
      </c>
      <c r="C1196" s="8" t="s">
        <v>28198</v>
      </c>
      <c r="D1196" s="7"/>
      <c r="E1196" s="9" t="s">
        <v>8093</v>
      </c>
      <c r="F1196" s="256" t="str">
        <f>VLOOKUP(E1196,'MÃ BV'!$C$2:$D$137,2,0)</f>
        <v>BỆNH VIỆN QUẬN TÂN BÌNH</v>
      </c>
      <c r="G1196" s="111"/>
      <c r="H1196" s="111"/>
      <c r="I1196" s="10"/>
      <c r="J1196" s="10"/>
      <c r="K1196" s="10"/>
      <c r="L1196" s="10"/>
      <c r="M1196" s="14"/>
    </row>
    <row r="1197" spans="1:13">
      <c r="A1197" s="7" t="s">
        <v>10702</v>
      </c>
      <c r="B1197" s="149" t="s">
        <v>10703</v>
      </c>
      <c r="C1197" s="8" t="s">
        <v>28203</v>
      </c>
      <c r="D1197" s="7"/>
      <c r="E1197" s="9" t="s">
        <v>8093</v>
      </c>
      <c r="F1197" s="256" t="str">
        <f>VLOOKUP(E1197,'MÃ BV'!$C$2:$D$137,2,0)</f>
        <v>BỆNH VIỆN QUẬN TÂN BÌNH</v>
      </c>
      <c r="G1197" s="111"/>
      <c r="H1197" s="111"/>
      <c r="I1197" s="10"/>
      <c r="J1197" s="10"/>
      <c r="K1197" s="10"/>
      <c r="L1197" s="10"/>
      <c r="M1197" s="14"/>
    </row>
    <row r="1198" spans="1:13">
      <c r="A1198" s="7" t="s">
        <v>10704</v>
      </c>
      <c r="B1198" s="149" t="s">
        <v>10705</v>
      </c>
      <c r="C1198" s="8" t="s">
        <v>28204</v>
      </c>
      <c r="D1198" s="7"/>
      <c r="E1198" s="9" t="s">
        <v>9213</v>
      </c>
      <c r="F1198" s="256" t="str">
        <f>VLOOKUP(E1198,'MÃ BV'!$C$2:$D$137,2,0)</f>
        <v>PHÒNG KHÁM ĐA KHOA (THUỘC CN1-  Cty TNHH TTYK HỢP NHÂN)</v>
      </c>
      <c r="G1198" s="111"/>
      <c r="H1198" s="111"/>
      <c r="I1198" s="10"/>
      <c r="J1198" s="10"/>
      <c r="K1198" s="10"/>
      <c r="L1198" s="10"/>
      <c r="M1198" s="14"/>
    </row>
    <row r="1199" spans="1:13">
      <c r="A1199" s="7" t="s">
        <v>10706</v>
      </c>
      <c r="B1199" s="149" t="s">
        <v>10707</v>
      </c>
      <c r="C1199" s="8" t="s">
        <v>28213</v>
      </c>
      <c r="D1199" s="7" t="s">
        <v>28214</v>
      </c>
      <c r="E1199" s="9" t="s">
        <v>8093</v>
      </c>
      <c r="F1199" s="256" t="str">
        <f>VLOOKUP(E1199,'MÃ BV'!$C$2:$D$137,2,0)</f>
        <v>BỆNH VIỆN QUẬN TÂN BÌNH</v>
      </c>
      <c r="G1199" s="111"/>
      <c r="H1199" s="111"/>
      <c r="I1199" s="10"/>
      <c r="J1199" s="10"/>
      <c r="K1199" s="10"/>
      <c r="L1199" s="10"/>
      <c r="M1199" s="14"/>
    </row>
    <row r="1200" spans="1:13">
      <c r="A1200" s="7" t="s">
        <v>10708</v>
      </c>
      <c r="B1200" s="149" t="s">
        <v>10709</v>
      </c>
      <c r="C1200" s="8" t="s">
        <v>28210</v>
      </c>
      <c r="D1200" s="7"/>
      <c r="E1200" s="9" t="s">
        <v>8198</v>
      </c>
      <c r="F1200" s="256" t="str">
        <f>VLOOKUP(E1200,'MÃ BV'!$C$2:$D$137,2,0)</f>
        <v>BỆNH VIỆN ĐA KHOA KHU VỰC HÓC MÔN</v>
      </c>
      <c r="G1200" s="111"/>
      <c r="H1200" s="111"/>
      <c r="I1200" s="10"/>
      <c r="J1200" s="10"/>
      <c r="K1200" s="10"/>
      <c r="L1200" s="10"/>
      <c r="M1200" s="14"/>
    </row>
    <row r="1201" spans="1:13">
      <c r="A1201" s="7" t="s">
        <v>10710</v>
      </c>
      <c r="B1201" s="149" t="s">
        <v>10711</v>
      </c>
      <c r="C1201" s="8" t="s">
        <v>28206</v>
      </c>
      <c r="D1201" s="7" t="s">
        <v>28207</v>
      </c>
      <c r="E1201" s="9" t="s">
        <v>8078</v>
      </c>
      <c r="F1201" s="256" t="str">
        <f>VLOOKUP(E1201,'MÃ BV'!$C$2:$D$137,2,0)</f>
        <v xml:space="preserve">BỆNH VIỆN THỐNG  NHẤT </v>
      </c>
      <c r="G1201" s="111"/>
      <c r="H1201" s="111"/>
      <c r="I1201" s="10"/>
      <c r="J1201" s="10"/>
      <c r="K1201" s="10"/>
      <c r="L1201" s="10"/>
      <c r="M1201" s="14"/>
    </row>
    <row r="1202" spans="1:13">
      <c r="A1202" s="7" t="s">
        <v>10712</v>
      </c>
      <c r="B1202" s="149" t="s">
        <v>10713</v>
      </c>
      <c r="C1202" s="8" t="s">
        <v>28202</v>
      </c>
      <c r="D1202" s="7" t="s">
        <v>28241</v>
      </c>
      <c r="E1202" s="9" t="s">
        <v>8093</v>
      </c>
      <c r="F1202" s="256" t="str">
        <f>VLOOKUP(E1202,'MÃ BV'!$C$2:$D$137,2,0)</f>
        <v>BỆNH VIỆN QUẬN TÂN BÌNH</v>
      </c>
      <c r="G1202" s="111"/>
      <c r="H1202" s="111"/>
      <c r="I1202" s="10"/>
      <c r="J1202" s="10"/>
      <c r="K1202" s="10"/>
      <c r="L1202" s="10"/>
      <c r="M1202" s="14"/>
    </row>
    <row r="1203" spans="1:13">
      <c r="A1203" s="7" t="s">
        <v>10714</v>
      </c>
      <c r="B1203" s="149" t="s">
        <v>10715</v>
      </c>
      <c r="C1203" s="8" t="s">
        <v>28215</v>
      </c>
      <c r="D1203" s="7" t="s">
        <v>28216</v>
      </c>
      <c r="E1203" s="9" t="s">
        <v>8093</v>
      </c>
      <c r="F1203" s="256" t="str">
        <f>VLOOKUP(E1203,'MÃ BV'!$C$2:$D$137,2,0)</f>
        <v>BỆNH VIỆN QUẬN TÂN BÌNH</v>
      </c>
      <c r="G1203" s="111"/>
      <c r="H1203" s="111"/>
      <c r="I1203" s="10"/>
      <c r="J1203" s="10"/>
      <c r="K1203" s="10"/>
      <c r="L1203" s="10"/>
      <c r="M1203" s="14"/>
    </row>
    <row r="1204" spans="1:13">
      <c r="A1204" s="7" t="s">
        <v>10716</v>
      </c>
      <c r="B1204" s="149" t="s">
        <v>10717</v>
      </c>
      <c r="C1204" s="8" t="s">
        <v>28211</v>
      </c>
      <c r="D1204" s="7" t="s">
        <v>28212</v>
      </c>
      <c r="E1204" s="9" t="s">
        <v>8247</v>
      </c>
      <c r="F1204" s="256" t="str">
        <f>VLOOKUP(E1204,'MÃ BV'!$C$2:$D$137,2,0)</f>
        <v xml:space="preserve">BỆNH VIỆN ĐA KHOA HOÀN MỸ SÀI GÒN </v>
      </c>
      <c r="G1204" s="111"/>
      <c r="H1204" s="111"/>
      <c r="I1204" s="10"/>
      <c r="J1204" s="10"/>
      <c r="K1204" s="10"/>
      <c r="L1204" s="10"/>
      <c r="M1204" s="14"/>
    </row>
    <row r="1205" spans="1:13">
      <c r="A1205" s="7" t="s">
        <v>10718</v>
      </c>
      <c r="B1205" s="149" t="s">
        <v>10719</v>
      </c>
      <c r="C1205" s="8" t="s">
        <v>28208</v>
      </c>
      <c r="D1205" s="7" t="s">
        <v>28209</v>
      </c>
      <c r="E1205" s="9" t="s">
        <v>8117</v>
      </c>
      <c r="F1205" s="256" t="str">
        <f>VLOOKUP(E1205,'MÃ BV'!$C$2:$D$137,2,0)</f>
        <v>BỆNH VIỆN 175</v>
      </c>
      <c r="G1205" s="111"/>
      <c r="H1205" s="111"/>
      <c r="I1205" s="10"/>
      <c r="J1205" s="10"/>
      <c r="K1205" s="10"/>
      <c r="L1205" s="10"/>
      <c r="M1205" s="14"/>
    </row>
    <row r="1206" spans="1:13">
      <c r="A1206" s="7" t="s">
        <v>10720</v>
      </c>
      <c r="B1206" s="149" t="s">
        <v>10721</v>
      </c>
      <c r="C1206" s="8" t="s">
        <v>28217</v>
      </c>
      <c r="D1206" s="7"/>
      <c r="E1206" s="9" t="s">
        <v>9213</v>
      </c>
      <c r="F1206" s="256" t="str">
        <f>VLOOKUP(E1206,'MÃ BV'!$C$2:$D$137,2,0)</f>
        <v>PHÒNG KHÁM ĐA KHOA (THUỘC CN1-  Cty TNHH TTYK HỢP NHÂN)</v>
      </c>
      <c r="G1206" s="111"/>
      <c r="H1206" s="111"/>
      <c r="I1206" s="10"/>
      <c r="J1206" s="10"/>
      <c r="K1206" s="10"/>
      <c r="L1206" s="10"/>
      <c r="M1206" s="14"/>
    </row>
    <row r="1207" spans="1:13">
      <c r="A1207" s="7" t="s">
        <v>10722</v>
      </c>
      <c r="B1207" s="149" t="s">
        <v>10723</v>
      </c>
      <c r="C1207" s="8" t="s">
        <v>28218</v>
      </c>
      <c r="D1207" s="7"/>
      <c r="E1207" s="9" t="s">
        <v>8137</v>
      </c>
      <c r="F1207" s="256" t="str">
        <f>VLOOKUP(E1207,'MÃ BV'!$C$2:$D$137,2,0)</f>
        <v xml:space="preserve">BỆNH VIỆN QUẬN PHÚ NHUẬN </v>
      </c>
      <c r="G1207" s="111"/>
      <c r="H1207" s="111"/>
      <c r="I1207" s="10"/>
      <c r="J1207" s="10"/>
      <c r="K1207" s="10"/>
      <c r="L1207" s="10"/>
      <c r="M1207" s="14"/>
    </row>
    <row r="1208" spans="1:13">
      <c r="A1208" s="7" t="s">
        <v>10724</v>
      </c>
      <c r="B1208" s="149" t="s">
        <v>10725</v>
      </c>
      <c r="C1208" s="8" t="s">
        <v>28221</v>
      </c>
      <c r="D1208" s="7"/>
      <c r="E1208" s="9" t="s">
        <v>8078</v>
      </c>
      <c r="F1208" s="256" t="str">
        <f>VLOOKUP(E1208,'MÃ BV'!$C$2:$D$137,2,0)</f>
        <v xml:space="preserve">BỆNH VIỆN THỐNG  NHẤT </v>
      </c>
      <c r="G1208" s="111"/>
      <c r="H1208" s="111"/>
      <c r="I1208" s="10"/>
      <c r="J1208" s="10"/>
      <c r="K1208" s="10"/>
      <c r="L1208" s="10"/>
      <c r="M1208" s="14"/>
    </row>
    <row r="1209" spans="1:13">
      <c r="A1209" s="7" t="s">
        <v>10726</v>
      </c>
      <c r="B1209" s="149" t="s">
        <v>10727</v>
      </c>
      <c r="C1209" s="8" t="s">
        <v>28220</v>
      </c>
      <c r="D1209" s="7"/>
      <c r="E1209" s="9" t="s">
        <v>8137</v>
      </c>
      <c r="F1209" s="256" t="str">
        <f>VLOOKUP(E1209,'MÃ BV'!$C$2:$D$137,2,0)</f>
        <v xml:space="preserve">BỆNH VIỆN QUẬN PHÚ NHUẬN </v>
      </c>
      <c r="G1209" s="111"/>
      <c r="H1209" s="111"/>
      <c r="I1209" s="10"/>
      <c r="J1209" s="10"/>
      <c r="K1209" s="10"/>
      <c r="L1209" s="10"/>
      <c r="M1209" s="14"/>
    </row>
    <row r="1210" spans="1:13">
      <c r="A1210" s="7" t="s">
        <v>10728</v>
      </c>
      <c r="B1210" s="149" t="s">
        <v>10729</v>
      </c>
      <c r="C1210" s="8" t="s">
        <v>28222</v>
      </c>
      <c r="D1210" s="7"/>
      <c r="E1210" s="9" t="s">
        <v>8939</v>
      </c>
      <c r="F1210" s="256" t="e">
        <f>VLOOKUP(E1210,'MÃ BV'!$C$2:$D$137,2,0)</f>
        <v>#N/A</v>
      </c>
      <c r="G1210" s="111"/>
      <c r="H1210" s="111"/>
      <c r="I1210" s="10"/>
      <c r="J1210" s="10"/>
      <c r="K1210" s="10"/>
      <c r="L1210" s="10"/>
      <c r="M1210" s="14"/>
    </row>
    <row r="1211" spans="1:13">
      <c r="A1211" s="7" t="s">
        <v>10730</v>
      </c>
      <c r="B1211" s="149" t="s">
        <v>10731</v>
      </c>
      <c r="C1211" s="8" t="s">
        <v>28223</v>
      </c>
      <c r="D1211" s="7"/>
      <c r="E1211" s="9"/>
      <c r="F1211" s="256" t="e">
        <f>VLOOKUP(E1211,'MÃ BV'!$C$2:$D$137,2,0)</f>
        <v>#N/A</v>
      </c>
      <c r="G1211" s="111"/>
      <c r="H1211" s="111"/>
      <c r="I1211" s="10"/>
      <c r="J1211" s="10"/>
      <c r="K1211" s="10"/>
      <c r="L1211" s="10"/>
      <c r="M1211" s="14"/>
    </row>
    <row r="1212" spans="1:13">
      <c r="A1212" s="7" t="s">
        <v>10732</v>
      </c>
      <c r="B1212" s="149" t="s">
        <v>10733</v>
      </c>
      <c r="C1212" s="8" t="s">
        <v>28224</v>
      </c>
      <c r="D1212" s="7"/>
      <c r="E1212" s="9" t="s">
        <v>8162</v>
      </c>
      <c r="F1212" s="256" t="str">
        <f>VLOOKUP(E1212,'MÃ BV'!$C$2:$D$137,2,0)</f>
        <v xml:space="preserve">BỆNH VIỆN NHÂN DÂN GIA ĐỊNH </v>
      </c>
      <c r="G1212" s="111"/>
      <c r="H1212" s="111"/>
      <c r="I1212" s="10"/>
      <c r="J1212" s="10"/>
      <c r="K1212" s="10"/>
      <c r="L1212" s="10"/>
      <c r="M1212" s="14"/>
    </row>
    <row r="1213" spans="1:13">
      <c r="A1213" s="7" t="s">
        <v>10734</v>
      </c>
      <c r="B1213" s="149" t="s">
        <v>10735</v>
      </c>
      <c r="C1213" s="8" t="s">
        <v>30628</v>
      </c>
      <c r="D1213" s="7" t="s">
        <v>30629</v>
      </c>
      <c r="E1213" s="9" t="s">
        <v>8663</v>
      </c>
      <c r="F1213" s="256" t="e">
        <f>VLOOKUP(E1213,'MÃ BV'!$C$2:$D$137,2,0)</f>
        <v>#N/A</v>
      </c>
      <c r="G1213" s="111"/>
      <c r="H1213" s="111"/>
      <c r="I1213" s="10"/>
      <c r="J1213" s="10"/>
      <c r="K1213" s="10"/>
      <c r="L1213" s="10"/>
      <c r="M1213" s="14"/>
    </row>
    <row r="1214" spans="1:13">
      <c r="A1214" s="7" t="s">
        <v>10736</v>
      </c>
      <c r="B1214" s="149" t="s">
        <v>10737</v>
      </c>
      <c r="C1214" s="8"/>
      <c r="D1214" s="7"/>
      <c r="E1214" s="9"/>
      <c r="F1214" s="256" t="e">
        <f>VLOOKUP(E1214,'MÃ BV'!$C$2:$D$137,2,0)</f>
        <v>#N/A</v>
      </c>
      <c r="G1214" s="111"/>
      <c r="H1214" s="111"/>
      <c r="I1214" s="10"/>
      <c r="J1214" s="10"/>
      <c r="K1214" s="10"/>
      <c r="L1214" s="10"/>
      <c r="M1214" s="14"/>
    </row>
    <row r="1215" spans="1:13">
      <c r="A1215" s="7" t="s">
        <v>10738</v>
      </c>
      <c r="B1215" s="149" t="s">
        <v>10739</v>
      </c>
      <c r="C1215" s="8" t="s">
        <v>28226</v>
      </c>
      <c r="D1215" s="7" t="s">
        <v>30867</v>
      </c>
      <c r="E1215" s="9" t="s">
        <v>8098</v>
      </c>
      <c r="F1215" s="256" t="str">
        <f>VLOOKUP(E1215,'MÃ BV'!$C$2:$D$137,2,0)</f>
        <v>BỆNH VIỆN QUẬN TÂN PHÚ</v>
      </c>
      <c r="G1215" s="111"/>
      <c r="H1215" s="111"/>
      <c r="I1215" s="10"/>
      <c r="J1215" s="10"/>
      <c r="K1215" s="10"/>
      <c r="L1215" s="10"/>
      <c r="M1215" s="14"/>
    </row>
    <row r="1216" spans="1:13">
      <c r="A1216" s="7" t="s">
        <v>10740</v>
      </c>
      <c r="B1216" s="149" t="s">
        <v>10741</v>
      </c>
      <c r="C1216" s="8" t="s">
        <v>28227</v>
      </c>
      <c r="D1216" s="7" t="s">
        <v>28248</v>
      </c>
      <c r="E1216" s="9" t="s">
        <v>8078</v>
      </c>
      <c r="F1216" s="256" t="str">
        <f>VLOOKUP(E1216,'MÃ BV'!$C$2:$D$137,2,0)</f>
        <v xml:space="preserve">BỆNH VIỆN THỐNG  NHẤT </v>
      </c>
      <c r="G1216" s="111"/>
      <c r="H1216" s="111"/>
      <c r="I1216" s="10"/>
      <c r="J1216" s="10"/>
      <c r="K1216" s="10"/>
      <c r="L1216" s="10"/>
      <c r="M1216" s="14"/>
    </row>
    <row r="1217" spans="1:13">
      <c r="A1217" s="7" t="s">
        <v>10742</v>
      </c>
      <c r="B1217" s="149" t="s">
        <v>10743</v>
      </c>
      <c r="C1217" s="8" t="s">
        <v>28228</v>
      </c>
      <c r="D1217" s="7" t="s">
        <v>28320</v>
      </c>
      <c r="E1217" s="9" t="s">
        <v>8087</v>
      </c>
      <c r="F1217" s="256" t="str">
        <f>VLOOKUP(E1217,'MÃ BV'!$C$2:$D$137,2,0)</f>
        <v xml:space="preserve">BỆNH VIỆN QUẬN BÌNH THẠNH </v>
      </c>
      <c r="G1217" s="111"/>
      <c r="H1217" s="111"/>
      <c r="I1217" s="10"/>
      <c r="J1217" s="10"/>
      <c r="K1217" s="10"/>
      <c r="L1217" s="10"/>
      <c r="M1217" s="14"/>
    </row>
    <row r="1218" spans="1:13">
      <c r="A1218" s="7" t="s">
        <v>10744</v>
      </c>
      <c r="B1218" s="149" t="s">
        <v>10745</v>
      </c>
      <c r="C1218" s="8" t="s">
        <v>28229</v>
      </c>
      <c r="D1218" s="7" t="s">
        <v>28230</v>
      </c>
      <c r="E1218" s="9" t="s">
        <v>8236</v>
      </c>
      <c r="F1218" s="256" t="str">
        <f>VLOOKUP(E1218,'MÃ BV'!$C$2:$D$137,2,0)</f>
        <v>PHÒNG KHÁM ĐA KHOA (THUỘC  CP TTYK THÀNH CÔNG )</v>
      </c>
      <c r="G1218" s="111"/>
      <c r="H1218" s="111"/>
      <c r="I1218" s="10"/>
      <c r="J1218" s="10"/>
      <c r="K1218" s="10"/>
      <c r="L1218" s="10"/>
      <c r="M1218" s="14"/>
    </row>
    <row r="1219" spans="1:13">
      <c r="A1219" s="7" t="s">
        <v>10746</v>
      </c>
      <c r="B1219" s="149" t="s">
        <v>10747</v>
      </c>
      <c r="C1219" s="8" t="s">
        <v>28231</v>
      </c>
      <c r="D1219" s="7" t="s">
        <v>28253</v>
      </c>
      <c r="E1219" s="9" t="s">
        <v>8191</v>
      </c>
      <c r="F1219" s="256" t="str">
        <f>VLOOKUP(E1219,'MÃ BV'!$C$2:$D$137,2,0)</f>
        <v>BỆNH VIỆN QUẬN 11</v>
      </c>
      <c r="G1219" s="111"/>
      <c r="H1219" s="111"/>
      <c r="I1219" s="10"/>
      <c r="J1219" s="10"/>
      <c r="K1219" s="10"/>
      <c r="L1219" s="10"/>
      <c r="M1219" s="14"/>
    </row>
    <row r="1220" spans="1:13">
      <c r="A1220" s="7" t="s">
        <v>10748</v>
      </c>
      <c r="B1220" s="149" t="s">
        <v>10749</v>
      </c>
      <c r="C1220" s="8" t="s">
        <v>28234</v>
      </c>
      <c r="D1220" s="7" t="s">
        <v>28261</v>
      </c>
      <c r="E1220" s="9" t="s">
        <v>8087</v>
      </c>
      <c r="F1220" s="256" t="str">
        <f>VLOOKUP(E1220,'MÃ BV'!$C$2:$D$137,2,0)</f>
        <v xml:space="preserve">BỆNH VIỆN QUẬN BÌNH THẠNH </v>
      </c>
      <c r="G1220" s="111"/>
      <c r="H1220" s="111"/>
      <c r="I1220" s="10"/>
      <c r="J1220" s="10"/>
      <c r="K1220" s="10"/>
      <c r="L1220" s="10"/>
      <c r="M1220" s="14"/>
    </row>
    <row r="1221" spans="1:13">
      <c r="A1221" s="7" t="s">
        <v>10750</v>
      </c>
      <c r="B1221" s="149" t="s">
        <v>10751</v>
      </c>
      <c r="C1221" s="8" t="s">
        <v>28235</v>
      </c>
      <c r="D1221" s="7" t="s">
        <v>28236</v>
      </c>
      <c r="E1221" s="9" t="s">
        <v>8162</v>
      </c>
      <c r="F1221" s="256" t="str">
        <f>VLOOKUP(E1221,'MÃ BV'!$C$2:$D$137,2,0)</f>
        <v xml:space="preserve">BỆNH VIỆN NHÂN DÂN GIA ĐỊNH </v>
      </c>
      <c r="G1221" s="111"/>
      <c r="H1221" s="111"/>
      <c r="I1221" s="10"/>
      <c r="J1221" s="10"/>
      <c r="K1221" s="10"/>
      <c r="L1221" s="10"/>
      <c r="M1221" s="14"/>
    </row>
    <row r="1222" spans="1:13">
      <c r="A1222" s="7" t="s">
        <v>10752</v>
      </c>
      <c r="B1222" s="149" t="s">
        <v>10753</v>
      </c>
      <c r="C1222" s="8" t="s">
        <v>28237</v>
      </c>
      <c r="D1222" s="7"/>
      <c r="E1222" s="9" t="s">
        <v>8247</v>
      </c>
      <c r="F1222" s="256" t="str">
        <f>VLOOKUP(E1222,'MÃ BV'!$C$2:$D$137,2,0)</f>
        <v xml:space="preserve">BỆNH VIỆN ĐA KHOA HOÀN MỸ SÀI GÒN </v>
      </c>
      <c r="G1222" s="111"/>
      <c r="H1222" s="111"/>
      <c r="I1222" s="10"/>
      <c r="J1222" s="10"/>
      <c r="K1222" s="10"/>
      <c r="L1222" s="10"/>
      <c r="M1222" s="14"/>
    </row>
    <row r="1223" spans="1:13">
      <c r="A1223" s="7" t="s">
        <v>10754</v>
      </c>
      <c r="B1223" s="149" t="s">
        <v>10755</v>
      </c>
      <c r="C1223" s="8" t="s">
        <v>28239</v>
      </c>
      <c r="D1223" s="7" t="s">
        <v>30861</v>
      </c>
      <c r="E1223" s="9" t="s">
        <v>8093</v>
      </c>
      <c r="F1223" s="256" t="str">
        <f>VLOOKUP(E1223,'MÃ BV'!$C$2:$D$137,2,0)</f>
        <v>BỆNH VIỆN QUẬN TÂN BÌNH</v>
      </c>
      <c r="G1223" s="111"/>
      <c r="H1223" s="111"/>
      <c r="I1223" s="10"/>
      <c r="J1223" s="10"/>
      <c r="K1223" s="10"/>
      <c r="L1223" s="10"/>
      <c r="M1223" s="14"/>
    </row>
    <row r="1224" spans="1:13">
      <c r="A1224" s="7" t="s">
        <v>10756</v>
      </c>
      <c r="B1224" s="149" t="s">
        <v>10757</v>
      </c>
      <c r="C1224" s="8" t="s">
        <v>28240</v>
      </c>
      <c r="D1224" s="7" t="s">
        <v>30865</v>
      </c>
      <c r="E1224" s="9"/>
      <c r="F1224" s="256" t="e">
        <f>VLOOKUP(E1224,'MÃ BV'!$C$2:$D$137,2,0)</f>
        <v>#N/A</v>
      </c>
      <c r="G1224" s="111"/>
      <c r="H1224" s="111"/>
      <c r="I1224" s="10"/>
      <c r="J1224" s="10"/>
      <c r="K1224" s="10"/>
      <c r="L1224" s="10"/>
      <c r="M1224" s="14"/>
    </row>
    <row r="1225" spans="1:13">
      <c r="A1225" s="7" t="s">
        <v>10758</v>
      </c>
      <c r="B1225" s="149" t="s">
        <v>10759</v>
      </c>
      <c r="C1225" s="8" t="s">
        <v>28242</v>
      </c>
      <c r="D1225" s="7"/>
      <c r="E1225" s="9" t="s">
        <v>12752</v>
      </c>
      <c r="F1225" s="256" t="str">
        <f>VLOOKUP(E1225,'MÃ BV'!$C$2:$D$137,2,0)</f>
        <v>BỆNH VIỆN HUYỆN BÌNH CHÁNH</v>
      </c>
      <c r="G1225" s="111"/>
      <c r="H1225" s="111"/>
      <c r="I1225" s="10"/>
      <c r="J1225" s="10"/>
      <c r="K1225" s="10"/>
      <c r="L1225" s="10"/>
      <c r="M1225" s="14"/>
    </row>
    <row r="1226" spans="1:13">
      <c r="A1226" s="7" t="s">
        <v>10760</v>
      </c>
      <c r="B1226" s="149" t="s">
        <v>10761</v>
      </c>
      <c r="C1226" s="8" t="s">
        <v>28243</v>
      </c>
      <c r="D1226" s="7" t="s">
        <v>28244</v>
      </c>
      <c r="E1226" s="9" t="s">
        <v>8093</v>
      </c>
      <c r="F1226" s="256" t="str">
        <f>VLOOKUP(E1226,'MÃ BV'!$C$2:$D$137,2,0)</f>
        <v>BỆNH VIỆN QUẬN TÂN BÌNH</v>
      </c>
      <c r="G1226" s="111"/>
      <c r="H1226" s="111"/>
      <c r="I1226" s="10"/>
      <c r="J1226" s="10"/>
      <c r="K1226" s="10"/>
      <c r="L1226" s="10"/>
      <c r="M1226" s="14"/>
    </row>
    <row r="1227" spans="1:13">
      <c r="A1227" s="7" t="s">
        <v>10762</v>
      </c>
      <c r="B1227" s="149" t="s">
        <v>10763</v>
      </c>
      <c r="C1227" s="8" t="s">
        <v>28245</v>
      </c>
      <c r="D1227" s="7" t="s">
        <v>31055</v>
      </c>
      <c r="E1227" s="9" t="s">
        <v>8228</v>
      </c>
      <c r="F1227" s="256" t="str">
        <f>VLOOKUP(E1227,'MÃ BV'!$C$2:$D$137,2,0)</f>
        <v>BỆNH VIỆN QUẬN 10</v>
      </c>
      <c r="G1227" s="111"/>
      <c r="H1227" s="111"/>
      <c r="I1227" s="10"/>
      <c r="J1227" s="10"/>
      <c r="K1227" s="10"/>
      <c r="L1227" s="10"/>
      <c r="M1227" s="14"/>
    </row>
    <row r="1228" spans="1:13">
      <c r="A1228" s="7" t="s">
        <v>10764</v>
      </c>
      <c r="B1228" s="149" t="s">
        <v>10765</v>
      </c>
      <c r="C1228" s="8" t="s">
        <v>28250</v>
      </c>
      <c r="D1228" s="7" t="s">
        <v>30862</v>
      </c>
      <c r="E1228" s="9" t="s">
        <v>8078</v>
      </c>
      <c r="F1228" s="256" t="str">
        <f>VLOOKUP(E1228,'MÃ BV'!$C$2:$D$137,2,0)</f>
        <v xml:space="preserve">BỆNH VIỆN THỐNG  NHẤT </v>
      </c>
      <c r="G1228" s="111"/>
      <c r="H1228" s="111"/>
      <c r="I1228" s="10"/>
      <c r="J1228" s="10"/>
      <c r="K1228" s="10"/>
      <c r="L1228" s="10"/>
      <c r="M1228" s="14"/>
    </row>
    <row r="1229" spans="1:13">
      <c r="A1229" s="7" t="s">
        <v>10766</v>
      </c>
      <c r="B1229" s="149" t="s">
        <v>10767</v>
      </c>
      <c r="C1229" s="8" t="s">
        <v>28246</v>
      </c>
      <c r="D1229" s="7" t="s">
        <v>28247</v>
      </c>
      <c r="E1229" s="9" t="s">
        <v>8093</v>
      </c>
      <c r="F1229" s="256" t="str">
        <f>VLOOKUP(E1229,'MÃ BV'!$C$2:$D$137,2,0)</f>
        <v>BỆNH VIỆN QUẬN TÂN BÌNH</v>
      </c>
      <c r="G1229" s="111"/>
      <c r="H1229" s="111"/>
      <c r="I1229" s="10"/>
      <c r="J1229" s="10"/>
      <c r="K1229" s="10"/>
      <c r="L1229" s="10"/>
      <c r="M1229" s="14"/>
    </row>
    <row r="1230" spans="1:13">
      <c r="A1230" s="7" t="s">
        <v>10768</v>
      </c>
      <c r="B1230" s="149" t="s">
        <v>10769</v>
      </c>
      <c r="C1230" s="8" t="s">
        <v>28251</v>
      </c>
      <c r="D1230" s="7" t="s">
        <v>28254</v>
      </c>
      <c r="E1230" s="9" t="s">
        <v>8098</v>
      </c>
      <c r="F1230" s="256" t="str">
        <f>VLOOKUP(E1230,'MÃ BV'!$C$2:$D$137,2,0)</f>
        <v>BỆNH VIỆN QUẬN TÂN PHÚ</v>
      </c>
      <c r="G1230" s="111"/>
      <c r="H1230" s="111"/>
      <c r="I1230" s="10"/>
      <c r="J1230" s="10"/>
      <c r="K1230" s="10"/>
      <c r="L1230" s="10"/>
      <c r="M1230" s="14"/>
    </row>
    <row r="1231" spans="1:13">
      <c r="A1231" s="7" t="s">
        <v>10770</v>
      </c>
      <c r="B1231" s="149" t="s">
        <v>10771</v>
      </c>
      <c r="C1231" s="8" t="s">
        <v>28255</v>
      </c>
      <c r="D1231" s="7" t="s">
        <v>28256</v>
      </c>
      <c r="E1231" s="9" t="s">
        <v>8137</v>
      </c>
      <c r="F1231" s="256" t="str">
        <f>VLOOKUP(E1231,'MÃ BV'!$C$2:$D$137,2,0)</f>
        <v xml:space="preserve">BỆNH VIỆN QUẬN PHÚ NHUẬN </v>
      </c>
      <c r="G1231" s="111"/>
      <c r="H1231" s="111"/>
      <c r="I1231" s="10"/>
      <c r="J1231" s="10"/>
      <c r="K1231" s="10"/>
      <c r="L1231" s="10"/>
      <c r="M1231" s="14"/>
    </row>
    <row r="1232" spans="1:13">
      <c r="A1232" s="7" t="s">
        <v>10772</v>
      </c>
      <c r="B1232" s="149" t="s">
        <v>10773</v>
      </c>
      <c r="C1232" s="8"/>
      <c r="D1232" s="7"/>
      <c r="E1232" s="9"/>
      <c r="F1232" s="256" t="e">
        <f>VLOOKUP(E1232,'MÃ BV'!$C$2:$D$137,2,0)</f>
        <v>#N/A</v>
      </c>
      <c r="G1232" s="111"/>
      <c r="H1232" s="111"/>
      <c r="I1232" s="10"/>
      <c r="J1232" s="10"/>
      <c r="K1232" s="10"/>
      <c r="L1232" s="10"/>
      <c r="M1232" s="14"/>
    </row>
    <row r="1233" spans="1:13">
      <c r="A1233" s="7" t="s">
        <v>10774</v>
      </c>
      <c r="B1233" s="149" t="s">
        <v>10775</v>
      </c>
      <c r="C1233" s="8" t="s">
        <v>28252</v>
      </c>
      <c r="D1233" s="7"/>
      <c r="E1233" s="9"/>
      <c r="F1233" s="256" t="e">
        <f>VLOOKUP(E1233,'MÃ BV'!$C$2:$D$137,2,0)</f>
        <v>#N/A</v>
      </c>
      <c r="G1233" s="111"/>
      <c r="H1233" s="111"/>
      <c r="I1233" s="10"/>
      <c r="J1233" s="10"/>
      <c r="K1233" s="10"/>
      <c r="L1233" s="10"/>
      <c r="M1233" s="14"/>
    </row>
    <row r="1234" spans="1:13">
      <c r="A1234" s="7" t="s">
        <v>10776</v>
      </c>
      <c r="B1234" s="149" t="s">
        <v>10777</v>
      </c>
      <c r="C1234" s="8"/>
      <c r="D1234" s="7"/>
      <c r="E1234" s="9"/>
      <c r="F1234" s="256" t="e">
        <f>VLOOKUP(E1234,'MÃ BV'!$C$2:$D$137,2,0)</f>
        <v>#N/A</v>
      </c>
      <c r="G1234" s="111"/>
      <c r="H1234" s="111"/>
      <c r="I1234" s="10"/>
      <c r="J1234" s="10"/>
      <c r="K1234" s="10"/>
      <c r="L1234" s="10"/>
      <c r="M1234" s="14"/>
    </row>
    <row r="1235" spans="1:13">
      <c r="A1235" s="7" t="s">
        <v>10778</v>
      </c>
      <c r="B1235" s="149" t="s">
        <v>10779</v>
      </c>
      <c r="C1235" s="8" t="s">
        <v>28257</v>
      </c>
      <c r="D1235" s="7" t="s">
        <v>28258</v>
      </c>
      <c r="E1235" s="9" t="s">
        <v>8093</v>
      </c>
      <c r="F1235" s="256" t="str">
        <f>VLOOKUP(E1235,'MÃ BV'!$C$2:$D$137,2,0)</f>
        <v>BỆNH VIỆN QUẬN TÂN BÌNH</v>
      </c>
      <c r="G1235" s="111" t="s">
        <v>28259</v>
      </c>
      <c r="H1235" s="111"/>
      <c r="I1235" s="10"/>
      <c r="J1235" s="10"/>
      <c r="K1235" s="10"/>
      <c r="L1235" s="10"/>
      <c r="M1235" s="14"/>
    </row>
    <row r="1236" spans="1:13">
      <c r="A1236" s="7" t="s">
        <v>10780</v>
      </c>
      <c r="B1236" s="149" t="s">
        <v>10781</v>
      </c>
      <c r="C1236" s="8" t="s">
        <v>28260</v>
      </c>
      <c r="D1236" s="7" t="s">
        <v>30864</v>
      </c>
      <c r="E1236" s="9"/>
      <c r="F1236" s="256" t="e">
        <f>VLOOKUP(E1236,'MÃ BV'!$C$2:$D$137,2,0)</f>
        <v>#N/A</v>
      </c>
      <c r="G1236" s="111"/>
      <c r="H1236" s="111"/>
      <c r="I1236" s="10"/>
      <c r="J1236" s="10"/>
      <c r="K1236" s="10"/>
      <c r="L1236" s="10"/>
      <c r="M1236" s="14"/>
    </row>
    <row r="1237" spans="1:13">
      <c r="A1237" s="7" t="s">
        <v>10782</v>
      </c>
      <c r="B1237" s="149" t="s">
        <v>10783</v>
      </c>
      <c r="C1237" s="8" t="s">
        <v>28262</v>
      </c>
      <c r="D1237" s="7" t="s">
        <v>28309</v>
      </c>
      <c r="E1237" s="9" t="s">
        <v>8198</v>
      </c>
      <c r="F1237" s="256" t="str">
        <f>VLOOKUP(E1237,'MÃ BV'!$C$2:$D$137,2,0)</f>
        <v>BỆNH VIỆN ĐA KHOA KHU VỰC HÓC MÔN</v>
      </c>
      <c r="G1237" s="111"/>
      <c r="H1237" s="111"/>
      <c r="I1237" s="10"/>
      <c r="J1237" s="10"/>
      <c r="K1237" s="10"/>
      <c r="L1237" s="10"/>
      <c r="M1237" s="14"/>
    </row>
    <row r="1238" spans="1:13">
      <c r="A1238" s="7" t="s">
        <v>10784</v>
      </c>
      <c r="B1238" s="149" t="s">
        <v>10785</v>
      </c>
      <c r="C1238" s="8" t="s">
        <v>28263</v>
      </c>
      <c r="D1238" s="7" t="s">
        <v>28310</v>
      </c>
      <c r="E1238" s="9" t="s">
        <v>8137</v>
      </c>
      <c r="F1238" s="256" t="str">
        <f>VLOOKUP(E1238,'MÃ BV'!$C$2:$D$137,2,0)</f>
        <v xml:space="preserve">BỆNH VIỆN QUẬN PHÚ NHUẬN </v>
      </c>
      <c r="G1238" s="111"/>
      <c r="H1238" s="111"/>
      <c r="I1238" s="10"/>
      <c r="J1238" s="10"/>
      <c r="K1238" s="10"/>
      <c r="L1238" s="10"/>
      <c r="M1238" s="14"/>
    </row>
    <row r="1239" spans="1:13">
      <c r="A1239" s="7" t="s">
        <v>10786</v>
      </c>
      <c r="B1239" s="149" t="s">
        <v>10787</v>
      </c>
      <c r="C1239" s="8" t="s">
        <v>28264</v>
      </c>
      <c r="D1239" s="7"/>
      <c r="E1239" s="9" t="s">
        <v>8098</v>
      </c>
      <c r="F1239" s="256" t="str">
        <f>VLOOKUP(E1239,'MÃ BV'!$C$2:$D$137,2,0)</f>
        <v>BỆNH VIỆN QUẬN TÂN PHÚ</v>
      </c>
      <c r="G1239" s="111"/>
      <c r="H1239" s="111"/>
      <c r="I1239" s="10"/>
      <c r="J1239" s="10"/>
      <c r="K1239" s="10"/>
      <c r="L1239" s="10"/>
      <c r="M1239" s="14"/>
    </row>
    <row r="1240" spans="1:13">
      <c r="A1240" s="7" t="s">
        <v>10788</v>
      </c>
      <c r="B1240" s="149" t="s">
        <v>10789</v>
      </c>
      <c r="C1240" s="8" t="s">
        <v>28265</v>
      </c>
      <c r="D1240" s="7"/>
      <c r="E1240" s="9"/>
      <c r="F1240" s="256" t="e">
        <f>VLOOKUP(E1240,'MÃ BV'!$C$2:$D$137,2,0)</f>
        <v>#N/A</v>
      </c>
      <c r="G1240" s="111"/>
      <c r="H1240" s="111"/>
      <c r="I1240" s="10"/>
      <c r="J1240" s="10"/>
      <c r="K1240" s="10"/>
      <c r="L1240" s="10"/>
      <c r="M1240" s="14"/>
    </row>
    <row r="1241" spans="1:13">
      <c r="A1241" s="7" t="s">
        <v>10790</v>
      </c>
      <c r="B1241" s="149" t="s">
        <v>10791</v>
      </c>
      <c r="C1241" s="8" t="s">
        <v>28266</v>
      </c>
      <c r="D1241" s="7" t="s">
        <v>28267</v>
      </c>
      <c r="E1241" s="9" t="s">
        <v>9746</v>
      </c>
      <c r="F1241" s="256" t="str">
        <f>VLOOKUP(E1241,'MÃ BV'!$C$2:$D$137,2,0)</f>
        <v>PHÒNG KHÁM ĐA KHOA (THUỘC  Cty TNHH PKĐK AN PHÚC)</v>
      </c>
      <c r="G1241" s="111"/>
      <c r="H1241" s="111"/>
      <c r="I1241" s="10"/>
      <c r="J1241" s="10"/>
      <c r="K1241" s="10"/>
      <c r="L1241" s="10"/>
      <c r="M1241" s="14"/>
    </row>
    <row r="1242" spans="1:13">
      <c r="A1242" s="7" t="s">
        <v>10792</v>
      </c>
      <c r="B1242" s="149" t="s">
        <v>10793</v>
      </c>
      <c r="C1242" s="8" t="s">
        <v>28268</v>
      </c>
      <c r="D1242" s="7" t="s">
        <v>28269</v>
      </c>
      <c r="E1242" s="9"/>
      <c r="F1242" s="256" t="e">
        <f>VLOOKUP(E1242,'MÃ BV'!$C$2:$D$137,2,0)</f>
        <v>#N/A</v>
      </c>
      <c r="G1242" s="111"/>
      <c r="H1242" s="111"/>
      <c r="I1242" s="10"/>
      <c r="J1242" s="10"/>
      <c r="K1242" s="10"/>
      <c r="L1242" s="10"/>
      <c r="M1242" s="14"/>
    </row>
    <row r="1243" spans="1:13">
      <c r="A1243" s="7" t="s">
        <v>11143</v>
      </c>
      <c r="B1243" s="149" t="s">
        <v>11809</v>
      </c>
      <c r="C1243" s="8" t="s">
        <v>28270</v>
      </c>
      <c r="D1243" s="7"/>
      <c r="E1243" s="9" t="s">
        <v>8078</v>
      </c>
      <c r="F1243" s="256" t="str">
        <f>VLOOKUP(E1243,'MÃ BV'!$C$2:$D$137,2,0)</f>
        <v xml:space="preserve">BỆNH VIỆN THỐNG  NHẤT </v>
      </c>
      <c r="G1243" s="111"/>
      <c r="H1243" s="111"/>
      <c r="I1243" s="10"/>
      <c r="J1243" s="10"/>
      <c r="K1243" s="10"/>
      <c r="L1243" s="10"/>
      <c r="M1243" s="14"/>
    </row>
    <row r="1244" spans="1:13">
      <c r="A1244" s="7" t="s">
        <v>11144</v>
      </c>
      <c r="B1244" s="149" t="s">
        <v>11810</v>
      </c>
      <c r="C1244" s="8" t="s">
        <v>28272</v>
      </c>
      <c r="D1244" s="7"/>
      <c r="E1244" s="9" t="s">
        <v>8098</v>
      </c>
      <c r="F1244" s="256" t="str">
        <f>VLOOKUP(E1244,'MÃ BV'!$C$2:$D$137,2,0)</f>
        <v>BỆNH VIỆN QUẬN TÂN PHÚ</v>
      </c>
      <c r="G1244" s="111"/>
      <c r="H1244" s="111"/>
      <c r="I1244" s="10"/>
      <c r="J1244" s="10"/>
      <c r="K1244" s="10"/>
      <c r="L1244" s="10"/>
      <c r="M1244" s="14"/>
    </row>
    <row r="1245" spans="1:13">
      <c r="A1245" s="7" t="s">
        <v>11145</v>
      </c>
      <c r="B1245" s="149" t="s">
        <v>11811</v>
      </c>
      <c r="C1245" s="8" t="s">
        <v>28273</v>
      </c>
      <c r="D1245" s="7" t="s">
        <v>30863</v>
      </c>
      <c r="E1245" s="9" t="s">
        <v>8162</v>
      </c>
      <c r="F1245" s="256" t="str">
        <f>VLOOKUP(E1245,'MÃ BV'!$C$2:$D$137,2,0)</f>
        <v xml:space="preserve">BỆNH VIỆN NHÂN DÂN GIA ĐỊNH </v>
      </c>
      <c r="G1245" s="111"/>
      <c r="H1245" s="111"/>
      <c r="I1245" s="10"/>
      <c r="J1245" s="10"/>
      <c r="K1245" s="10"/>
      <c r="L1245" s="10"/>
      <c r="M1245" s="14"/>
    </row>
    <row r="1246" spans="1:13">
      <c r="A1246" s="7" t="s">
        <v>11146</v>
      </c>
      <c r="B1246" s="149" t="s">
        <v>11812</v>
      </c>
      <c r="C1246" s="8" t="s">
        <v>28274</v>
      </c>
      <c r="D1246" s="7" t="s">
        <v>28275</v>
      </c>
      <c r="E1246" s="9" t="s">
        <v>8240</v>
      </c>
      <c r="F1246" s="256" t="str">
        <f>VLOOKUP(E1246,'MÃ BV'!$C$2:$D$137,2,0)</f>
        <v>BỆNH VIỆN QUẬN 12</v>
      </c>
      <c r="G1246" s="111"/>
      <c r="H1246" s="111"/>
      <c r="I1246" s="10"/>
      <c r="J1246" s="10"/>
      <c r="K1246" s="10"/>
      <c r="L1246" s="10"/>
      <c r="M1246" s="14"/>
    </row>
    <row r="1247" spans="1:13">
      <c r="A1247" s="7" t="s">
        <v>11147</v>
      </c>
      <c r="B1247" s="149" t="s">
        <v>11813</v>
      </c>
      <c r="C1247" s="8" t="s">
        <v>28276</v>
      </c>
      <c r="D1247" s="7"/>
      <c r="E1247" s="9" t="s">
        <v>8078</v>
      </c>
      <c r="F1247" s="256" t="str">
        <f>VLOOKUP(E1247,'MÃ BV'!$C$2:$D$137,2,0)</f>
        <v xml:space="preserve">BỆNH VIỆN THỐNG  NHẤT </v>
      </c>
      <c r="G1247" s="111"/>
      <c r="H1247" s="111"/>
      <c r="I1247" s="10"/>
      <c r="J1247" s="10"/>
      <c r="K1247" s="10"/>
      <c r="L1247" s="10"/>
      <c r="M1247" s="14"/>
    </row>
    <row r="1248" spans="1:13">
      <c r="A1248" s="7" t="s">
        <v>11148</v>
      </c>
      <c r="B1248" s="149" t="s">
        <v>11814</v>
      </c>
      <c r="C1248" s="8" t="s">
        <v>28278</v>
      </c>
      <c r="D1248" s="7"/>
      <c r="E1248" s="9" t="s">
        <v>8078</v>
      </c>
      <c r="F1248" s="256" t="str">
        <f>VLOOKUP(E1248,'MÃ BV'!$C$2:$D$137,2,0)</f>
        <v xml:space="preserve">BỆNH VIỆN THỐNG  NHẤT </v>
      </c>
      <c r="G1248" s="111"/>
      <c r="H1248" s="111"/>
      <c r="I1248" s="10"/>
      <c r="J1248" s="10"/>
      <c r="K1248" s="10"/>
      <c r="L1248" s="10"/>
      <c r="M1248" s="14"/>
    </row>
    <row r="1249" spans="1:13">
      <c r="A1249" s="7" t="s">
        <v>11149</v>
      </c>
      <c r="B1249" s="149" t="s">
        <v>11815</v>
      </c>
      <c r="C1249" s="8" t="s">
        <v>28277</v>
      </c>
      <c r="D1249" s="7"/>
      <c r="E1249" s="9" t="s">
        <v>8102</v>
      </c>
      <c r="F1249" s="256" t="str">
        <f>VLOOKUP(E1249,'MÃ BV'!$C$2:$D$137,2,0)</f>
        <v xml:space="preserve">BỆNH VIỆN QUẬN BÌNH TÂN </v>
      </c>
      <c r="G1249" s="111"/>
      <c r="H1249" s="111"/>
      <c r="I1249" s="10"/>
      <c r="J1249" s="10"/>
      <c r="K1249" s="10"/>
      <c r="L1249" s="10"/>
      <c r="M1249" s="14"/>
    </row>
    <row r="1250" spans="1:13">
      <c r="A1250" s="7" t="s">
        <v>11150</v>
      </c>
      <c r="B1250" s="149" t="s">
        <v>11816</v>
      </c>
      <c r="C1250" s="8" t="s">
        <v>28279</v>
      </c>
      <c r="D1250" s="7" t="s">
        <v>28280</v>
      </c>
      <c r="E1250" s="9" t="s">
        <v>8288</v>
      </c>
      <c r="F1250" s="256" t="str">
        <f>VLOOKUP(E1250,'MÃ BV'!$C$2:$D$137,2,0)</f>
        <v>BỆNH VIỆN QUẬN 3</v>
      </c>
      <c r="G1250" s="111"/>
      <c r="H1250" s="111"/>
      <c r="I1250" s="10"/>
      <c r="J1250" s="10"/>
      <c r="K1250" s="10"/>
      <c r="L1250" s="10"/>
      <c r="M1250" s="14"/>
    </row>
    <row r="1251" spans="1:13">
      <c r="A1251" s="7" t="s">
        <v>11151</v>
      </c>
      <c r="B1251" s="149" t="s">
        <v>11817</v>
      </c>
      <c r="C1251" s="8" t="s">
        <v>28281</v>
      </c>
      <c r="D1251" s="7"/>
      <c r="E1251" s="9" t="s">
        <v>18026</v>
      </c>
      <c r="F1251" s="256" t="e">
        <f>VLOOKUP(E1251,'MÃ BV'!$C$2:$D$137,2,0)</f>
        <v>#N/A</v>
      </c>
      <c r="G1251" s="111"/>
      <c r="H1251" s="111"/>
      <c r="I1251" s="10"/>
      <c r="J1251" s="10"/>
      <c r="K1251" s="10"/>
      <c r="L1251" s="10"/>
      <c r="M1251" s="14"/>
    </row>
    <row r="1252" spans="1:13">
      <c r="A1252" s="7" t="s">
        <v>11152</v>
      </c>
      <c r="B1252" s="149" t="s">
        <v>11818</v>
      </c>
      <c r="C1252" s="8" t="s">
        <v>30693</v>
      </c>
      <c r="D1252" s="7" t="s">
        <v>30694</v>
      </c>
      <c r="E1252" s="9" t="s">
        <v>8093</v>
      </c>
      <c r="F1252" s="256" t="str">
        <f>VLOOKUP(E1252,'MÃ BV'!$C$2:$D$137,2,0)</f>
        <v>BỆNH VIỆN QUẬN TÂN BÌNH</v>
      </c>
      <c r="G1252" s="111"/>
      <c r="H1252" s="111"/>
      <c r="I1252" s="10"/>
      <c r="J1252" s="10"/>
      <c r="K1252" s="10"/>
      <c r="L1252" s="10"/>
      <c r="M1252" s="14"/>
    </row>
    <row r="1253" spans="1:13">
      <c r="A1253" s="7" t="s">
        <v>11153</v>
      </c>
      <c r="B1253" s="149" t="s">
        <v>11819</v>
      </c>
      <c r="C1253" s="8" t="s">
        <v>28282</v>
      </c>
      <c r="D1253" s="7" t="s">
        <v>30598</v>
      </c>
      <c r="E1253" s="9" t="s">
        <v>9063</v>
      </c>
      <c r="F1253" s="256" t="str">
        <f>VLOOKUP(E1253,'MÃ BV'!$C$2:$D$137,2,0)</f>
        <v>PHÒNG KHÁM ĐA KHOA (THUỘC  Cty TNHH BV THÁNH MẪU)</v>
      </c>
      <c r="G1253" s="111"/>
      <c r="H1253" s="111"/>
      <c r="I1253" s="10"/>
      <c r="J1253" s="10"/>
      <c r="K1253" s="10"/>
      <c r="L1253" s="10"/>
      <c r="M1253" s="14"/>
    </row>
    <row r="1254" spans="1:13">
      <c r="A1254" s="7" t="s">
        <v>11154</v>
      </c>
      <c r="B1254" s="149" t="s">
        <v>11820</v>
      </c>
      <c r="C1254" s="8" t="s">
        <v>28283</v>
      </c>
      <c r="D1254" s="7"/>
      <c r="E1254" s="9" t="s">
        <v>8191</v>
      </c>
      <c r="F1254" s="256" t="str">
        <f>VLOOKUP(E1254,'MÃ BV'!$C$2:$D$137,2,0)</f>
        <v>BỆNH VIỆN QUẬN 11</v>
      </c>
      <c r="G1254" s="111"/>
      <c r="H1254" s="111"/>
      <c r="I1254" s="10"/>
      <c r="J1254" s="10"/>
      <c r="K1254" s="10"/>
      <c r="L1254" s="10"/>
      <c r="M1254" s="14"/>
    </row>
    <row r="1255" spans="1:13">
      <c r="A1255" s="7" t="s">
        <v>11155</v>
      </c>
      <c r="B1255" s="149" t="s">
        <v>11821</v>
      </c>
      <c r="C1255" s="8" t="s">
        <v>30677</v>
      </c>
      <c r="D1255" s="7"/>
      <c r="E1255" s="9" t="s">
        <v>9746</v>
      </c>
      <c r="F1255" s="256" t="str">
        <f>VLOOKUP(E1255,'MÃ BV'!$C$2:$D$137,2,0)</f>
        <v>PHÒNG KHÁM ĐA KHOA (THUỘC  Cty TNHH PKĐK AN PHÚC)</v>
      </c>
      <c r="G1255" s="111"/>
      <c r="H1255" s="111"/>
      <c r="I1255" s="10"/>
      <c r="J1255" s="10"/>
      <c r="K1255" s="10"/>
      <c r="L1255" s="10"/>
      <c r="M1255" s="14"/>
    </row>
    <row r="1256" spans="1:13">
      <c r="A1256" s="7" t="s">
        <v>11156</v>
      </c>
      <c r="B1256" s="149" t="s">
        <v>11822</v>
      </c>
      <c r="C1256" s="8" t="s">
        <v>28284</v>
      </c>
      <c r="D1256" s="7"/>
      <c r="E1256" s="9" t="s">
        <v>8078</v>
      </c>
      <c r="F1256" s="256" t="str">
        <f>VLOOKUP(E1256,'MÃ BV'!$C$2:$D$137,2,0)</f>
        <v xml:space="preserve">BỆNH VIỆN THỐNG  NHẤT </v>
      </c>
      <c r="G1256" s="111"/>
      <c r="H1256" s="111"/>
      <c r="I1256" s="10"/>
      <c r="J1256" s="10"/>
      <c r="K1256" s="10"/>
      <c r="L1256" s="10"/>
      <c r="M1256" s="14"/>
    </row>
    <row r="1257" spans="1:13">
      <c r="A1257" s="7" t="s">
        <v>11157</v>
      </c>
      <c r="B1257" s="149" t="s">
        <v>11823</v>
      </c>
      <c r="C1257" s="8" t="s">
        <v>28285</v>
      </c>
      <c r="D1257" s="7"/>
      <c r="E1257" s="9" t="s">
        <v>8137</v>
      </c>
      <c r="F1257" s="256" t="str">
        <f>VLOOKUP(E1257,'MÃ BV'!$C$2:$D$137,2,0)</f>
        <v xml:space="preserve">BỆNH VIỆN QUẬN PHÚ NHUẬN </v>
      </c>
      <c r="G1257" s="111"/>
      <c r="H1257" s="111"/>
      <c r="I1257" s="10"/>
      <c r="J1257" s="10"/>
      <c r="K1257" s="10"/>
      <c r="L1257" s="10"/>
      <c r="M1257" s="14"/>
    </row>
    <row r="1258" spans="1:13">
      <c r="A1258" s="7" t="s">
        <v>11158</v>
      </c>
      <c r="B1258" s="149" t="s">
        <v>11824</v>
      </c>
      <c r="C1258" s="8" t="s">
        <v>28286</v>
      </c>
      <c r="D1258" s="7" t="s">
        <v>28287</v>
      </c>
      <c r="E1258" s="9"/>
      <c r="F1258" s="256" t="e">
        <f>VLOOKUP(E1258,'MÃ BV'!$C$2:$D$137,2,0)</f>
        <v>#N/A</v>
      </c>
      <c r="G1258" s="111"/>
      <c r="H1258" s="111"/>
      <c r="I1258" s="10"/>
      <c r="J1258" s="10"/>
      <c r="K1258" s="10"/>
      <c r="L1258" s="10"/>
      <c r="M1258" s="14"/>
    </row>
    <row r="1259" spans="1:13">
      <c r="A1259" s="7" t="s">
        <v>11159</v>
      </c>
      <c r="B1259" s="149" t="s">
        <v>11825</v>
      </c>
      <c r="C1259" s="8" t="s">
        <v>28288</v>
      </c>
      <c r="D1259" s="7"/>
      <c r="E1259" s="9" t="s">
        <v>8240</v>
      </c>
      <c r="F1259" s="256" t="str">
        <f>VLOOKUP(E1259,'MÃ BV'!$C$2:$D$137,2,0)</f>
        <v>BỆNH VIỆN QUẬN 12</v>
      </c>
      <c r="G1259" s="111"/>
      <c r="H1259" s="111"/>
      <c r="I1259" s="10"/>
      <c r="J1259" s="10"/>
      <c r="K1259" s="10"/>
      <c r="L1259" s="10"/>
      <c r="M1259" s="14"/>
    </row>
    <row r="1260" spans="1:13">
      <c r="A1260" s="7" t="s">
        <v>11160</v>
      </c>
      <c r="B1260" s="149" t="s">
        <v>11826</v>
      </c>
      <c r="C1260" s="8" t="s">
        <v>28289</v>
      </c>
      <c r="D1260" s="7" t="s">
        <v>28290</v>
      </c>
      <c r="E1260" s="9" t="s">
        <v>8098</v>
      </c>
      <c r="F1260" s="256" t="str">
        <f>VLOOKUP(E1260,'MÃ BV'!$C$2:$D$137,2,0)</f>
        <v>BỆNH VIỆN QUẬN TÂN PHÚ</v>
      </c>
      <c r="G1260" s="111"/>
      <c r="H1260" s="111"/>
      <c r="I1260" s="10"/>
      <c r="J1260" s="10"/>
      <c r="K1260" s="10"/>
      <c r="L1260" s="10"/>
      <c r="M1260" s="14"/>
    </row>
    <row r="1261" spans="1:13">
      <c r="A1261" s="7" t="s">
        <v>11161</v>
      </c>
      <c r="B1261" s="149" t="s">
        <v>11827</v>
      </c>
      <c r="C1261" s="8" t="s">
        <v>28291</v>
      </c>
      <c r="D1261" s="7"/>
      <c r="E1261" s="9" t="s">
        <v>8087</v>
      </c>
      <c r="F1261" s="256" t="str">
        <f>VLOOKUP(E1261,'MÃ BV'!$C$2:$D$137,2,0)</f>
        <v xml:space="preserve">BỆNH VIỆN QUẬN BÌNH THẠNH </v>
      </c>
      <c r="G1261" s="111"/>
      <c r="H1261" s="111"/>
      <c r="I1261" s="10"/>
      <c r="J1261" s="10"/>
      <c r="K1261" s="10"/>
      <c r="L1261" s="10"/>
      <c r="M1261" s="14"/>
    </row>
    <row r="1262" spans="1:13">
      <c r="A1262" s="7" t="s">
        <v>11162</v>
      </c>
      <c r="B1262" s="149" t="s">
        <v>11828</v>
      </c>
      <c r="C1262" s="8" t="s">
        <v>28292</v>
      </c>
      <c r="D1262" s="7" t="s">
        <v>29428</v>
      </c>
      <c r="E1262" s="9" t="s">
        <v>8228</v>
      </c>
      <c r="F1262" s="256" t="str">
        <f>VLOOKUP(E1262,'MÃ BV'!$C$2:$D$137,2,0)</f>
        <v>BỆNH VIỆN QUẬN 10</v>
      </c>
      <c r="G1262" s="111"/>
      <c r="H1262" s="111"/>
      <c r="I1262" s="10"/>
      <c r="J1262" s="10"/>
      <c r="K1262" s="10"/>
      <c r="L1262" s="10"/>
      <c r="M1262" s="14"/>
    </row>
    <row r="1263" spans="1:13">
      <c r="A1263" s="7" t="s">
        <v>11163</v>
      </c>
      <c r="B1263" s="149" t="s">
        <v>11829</v>
      </c>
      <c r="C1263" s="8" t="s">
        <v>28295</v>
      </c>
      <c r="D1263" s="7"/>
      <c r="E1263" s="9" t="s">
        <v>8078</v>
      </c>
      <c r="F1263" s="256" t="str">
        <f>VLOOKUP(E1263,'MÃ BV'!$C$2:$D$137,2,0)</f>
        <v xml:space="preserve">BỆNH VIỆN THỐNG  NHẤT </v>
      </c>
      <c r="G1263" s="111"/>
      <c r="H1263" s="111" t="s">
        <v>28296</v>
      </c>
      <c r="I1263" s="10"/>
      <c r="J1263" s="10"/>
      <c r="K1263" s="10"/>
      <c r="L1263" s="10"/>
      <c r="M1263" s="14"/>
    </row>
    <row r="1264" spans="1:13">
      <c r="A1264" s="7" t="s">
        <v>11164</v>
      </c>
      <c r="B1264" s="149" t="s">
        <v>11830</v>
      </c>
      <c r="C1264" s="8" t="s">
        <v>28297</v>
      </c>
      <c r="D1264" s="7"/>
      <c r="E1264" s="9" t="s">
        <v>8098</v>
      </c>
      <c r="F1264" s="256" t="str">
        <f>VLOOKUP(E1264,'MÃ BV'!$C$2:$D$137,2,0)</f>
        <v>BỆNH VIỆN QUẬN TÂN PHÚ</v>
      </c>
      <c r="G1264" s="111"/>
      <c r="H1264" s="111"/>
      <c r="I1264" s="10"/>
      <c r="J1264" s="10"/>
      <c r="K1264" s="10"/>
      <c r="L1264" s="10"/>
      <c r="M1264" s="14"/>
    </row>
    <row r="1265" spans="1:13">
      <c r="A1265" s="7" t="s">
        <v>11165</v>
      </c>
      <c r="B1265" s="149" t="s">
        <v>11831</v>
      </c>
      <c r="C1265" s="8" t="s">
        <v>28298</v>
      </c>
      <c r="D1265" s="7"/>
      <c r="E1265" s="9" t="s">
        <v>8288</v>
      </c>
      <c r="F1265" s="256" t="str">
        <f>VLOOKUP(E1265,'MÃ BV'!$C$2:$D$137,2,0)</f>
        <v>BỆNH VIỆN QUẬN 3</v>
      </c>
      <c r="G1265" s="111"/>
      <c r="H1265" s="111"/>
      <c r="I1265" s="10"/>
      <c r="J1265" s="10"/>
      <c r="K1265" s="10"/>
      <c r="L1265" s="10"/>
      <c r="M1265" s="14"/>
    </row>
    <row r="1266" spans="1:13">
      <c r="A1266" s="7" t="s">
        <v>11166</v>
      </c>
      <c r="B1266" s="149" t="s">
        <v>11832</v>
      </c>
      <c r="C1266" s="8" t="s">
        <v>28299</v>
      </c>
      <c r="D1266" s="7"/>
      <c r="E1266" s="9" t="s">
        <v>8098</v>
      </c>
      <c r="F1266" s="256" t="str">
        <f>VLOOKUP(E1266,'MÃ BV'!$C$2:$D$137,2,0)</f>
        <v>BỆNH VIỆN QUẬN TÂN PHÚ</v>
      </c>
      <c r="G1266" s="111"/>
      <c r="H1266" s="111"/>
      <c r="I1266" s="10"/>
      <c r="J1266" s="10"/>
      <c r="K1266" s="10"/>
      <c r="L1266" s="10"/>
      <c r="M1266" s="14"/>
    </row>
    <row r="1267" spans="1:13">
      <c r="A1267" s="7" t="s">
        <v>11167</v>
      </c>
      <c r="B1267" s="149" t="s">
        <v>11833</v>
      </c>
      <c r="C1267" s="8" t="s">
        <v>28300</v>
      </c>
      <c r="D1267" s="7" t="s">
        <v>28301</v>
      </c>
      <c r="E1267" s="9" t="s">
        <v>8198</v>
      </c>
      <c r="F1267" s="256" t="str">
        <f>VLOOKUP(E1267,'MÃ BV'!$C$2:$D$137,2,0)</f>
        <v>BỆNH VIỆN ĐA KHOA KHU VỰC HÓC MÔN</v>
      </c>
      <c r="G1267" s="111"/>
      <c r="H1267" s="111"/>
      <c r="I1267" s="10"/>
      <c r="J1267" s="10"/>
      <c r="K1267" s="10"/>
      <c r="L1267" s="10"/>
      <c r="M1267" s="14"/>
    </row>
    <row r="1268" spans="1:13">
      <c r="A1268" s="7" t="s">
        <v>11168</v>
      </c>
      <c r="B1268" s="149" t="s">
        <v>11834</v>
      </c>
      <c r="C1268" s="8" t="s">
        <v>28303</v>
      </c>
      <c r="D1268" s="7" t="s">
        <v>30759</v>
      </c>
      <c r="E1268" s="9" t="s">
        <v>8679</v>
      </c>
      <c r="F1268" s="256" t="str">
        <f>VLOOKUP(E1268,'MÃ BV'!$C$2:$D$137,2,0)</f>
        <v xml:space="preserve">BỆNH VIỆN ĐA KHOA VẠN HẠNH </v>
      </c>
      <c r="G1268" s="111"/>
      <c r="H1268" s="111"/>
      <c r="I1268" s="10"/>
      <c r="J1268" s="10"/>
      <c r="K1268" s="10"/>
      <c r="L1268" s="10"/>
      <c r="M1268" s="14"/>
    </row>
    <row r="1269" spans="1:13">
      <c r="A1269" s="7" t="s">
        <v>11169</v>
      </c>
      <c r="B1269" s="149" t="s">
        <v>11835</v>
      </c>
      <c r="C1269" s="8" t="s">
        <v>28302</v>
      </c>
      <c r="D1269" s="7" t="s">
        <v>28304</v>
      </c>
      <c r="E1269" s="9" t="s">
        <v>8102</v>
      </c>
      <c r="F1269" s="256" t="str">
        <f>VLOOKUP(E1269,'MÃ BV'!$C$2:$D$137,2,0)</f>
        <v xml:space="preserve">BỆNH VIỆN QUẬN BÌNH TÂN </v>
      </c>
      <c r="G1269" s="111"/>
      <c r="H1269" s="111"/>
      <c r="I1269" s="10"/>
      <c r="J1269" s="10"/>
      <c r="K1269" s="10"/>
      <c r="L1269" s="10"/>
      <c r="M1269" s="14"/>
    </row>
    <row r="1270" spans="1:13">
      <c r="A1270" s="7" t="s">
        <v>11170</v>
      </c>
      <c r="B1270" s="149" t="s">
        <v>11836</v>
      </c>
      <c r="C1270" s="8" t="s">
        <v>28305</v>
      </c>
      <c r="D1270" s="7"/>
      <c r="E1270" s="9" t="s">
        <v>8236</v>
      </c>
      <c r="F1270" s="256" t="str">
        <f>VLOOKUP(E1270,'MÃ BV'!$C$2:$D$137,2,0)</f>
        <v>PHÒNG KHÁM ĐA KHOA (THUỘC  CP TTYK THÀNH CÔNG )</v>
      </c>
      <c r="G1270" s="111"/>
      <c r="H1270" s="111"/>
      <c r="I1270" s="10"/>
      <c r="J1270" s="10"/>
      <c r="K1270" s="10"/>
      <c r="L1270" s="10"/>
      <c r="M1270" s="14"/>
    </row>
    <row r="1271" spans="1:13">
      <c r="A1271" s="7" t="s">
        <v>11171</v>
      </c>
      <c r="B1271" s="149" t="s">
        <v>11837</v>
      </c>
      <c r="C1271" s="8" t="s">
        <v>28306</v>
      </c>
      <c r="D1271" s="7"/>
      <c r="E1271" s="9" t="s">
        <v>8137</v>
      </c>
      <c r="F1271" s="256" t="str">
        <f>VLOOKUP(E1271,'MÃ BV'!$C$2:$D$137,2,0)</f>
        <v xml:space="preserve">BỆNH VIỆN QUẬN PHÚ NHUẬN </v>
      </c>
      <c r="G1271" s="111"/>
      <c r="H1271" s="111"/>
      <c r="I1271" s="10"/>
      <c r="J1271" s="10"/>
      <c r="K1271" s="10"/>
      <c r="L1271" s="10"/>
      <c r="M1271" s="14"/>
    </row>
    <row r="1272" spans="1:13">
      <c r="A1272" s="7" t="s">
        <v>11172</v>
      </c>
      <c r="B1272" s="149" t="s">
        <v>11838</v>
      </c>
      <c r="C1272" s="8" t="s">
        <v>28307</v>
      </c>
      <c r="D1272" s="7"/>
      <c r="E1272" s="9" t="s">
        <v>8078</v>
      </c>
      <c r="F1272" s="256" t="str">
        <f>VLOOKUP(E1272,'MÃ BV'!$C$2:$D$137,2,0)</f>
        <v xml:space="preserve">BỆNH VIỆN THỐNG  NHẤT </v>
      </c>
      <c r="G1272" s="111"/>
      <c r="H1272" s="111"/>
      <c r="I1272" s="10"/>
      <c r="J1272" s="10"/>
      <c r="K1272" s="10"/>
      <c r="L1272" s="10"/>
      <c r="M1272" s="14"/>
    </row>
    <row r="1273" spans="1:13">
      <c r="A1273" s="7" t="s">
        <v>11173</v>
      </c>
      <c r="B1273" s="149" t="s">
        <v>11839</v>
      </c>
      <c r="C1273" s="8" t="s">
        <v>28308</v>
      </c>
      <c r="D1273" s="7"/>
      <c r="E1273" s="9" t="s">
        <v>8098</v>
      </c>
      <c r="F1273" s="256" t="str">
        <f>VLOOKUP(E1273,'MÃ BV'!$C$2:$D$137,2,0)</f>
        <v>BỆNH VIỆN QUẬN TÂN PHÚ</v>
      </c>
      <c r="G1273" s="111"/>
      <c r="H1273" s="111"/>
      <c r="I1273" s="10"/>
      <c r="J1273" s="10"/>
      <c r="K1273" s="10"/>
      <c r="L1273" s="10"/>
      <c r="M1273" s="14"/>
    </row>
    <row r="1274" spans="1:13">
      <c r="A1274" s="7" t="s">
        <v>11174</v>
      </c>
      <c r="B1274" s="149" t="s">
        <v>11840</v>
      </c>
      <c r="C1274" s="8" t="s">
        <v>28311</v>
      </c>
      <c r="D1274" s="7"/>
      <c r="E1274" s="9" t="s">
        <v>8288</v>
      </c>
      <c r="F1274" s="256" t="str">
        <f>VLOOKUP(E1274,'MÃ BV'!$C$2:$D$137,2,0)</f>
        <v>BỆNH VIỆN QUẬN 3</v>
      </c>
      <c r="G1274" s="111"/>
      <c r="H1274" s="111"/>
      <c r="I1274" s="10"/>
      <c r="J1274" s="10"/>
      <c r="K1274" s="10"/>
      <c r="L1274" s="10"/>
      <c r="M1274" s="14"/>
    </row>
    <row r="1275" spans="1:13">
      <c r="A1275" s="7" t="s">
        <v>11175</v>
      </c>
      <c r="B1275" s="149" t="s">
        <v>11841</v>
      </c>
      <c r="C1275" s="8" t="s">
        <v>28312</v>
      </c>
      <c r="D1275" s="7"/>
      <c r="E1275" s="9" t="s">
        <v>8102</v>
      </c>
      <c r="F1275" s="256" t="str">
        <f>VLOOKUP(E1275,'MÃ BV'!$C$2:$D$137,2,0)</f>
        <v xml:space="preserve">BỆNH VIỆN QUẬN BÌNH TÂN </v>
      </c>
      <c r="G1275" s="111"/>
      <c r="H1275" s="111"/>
      <c r="I1275" s="10"/>
      <c r="J1275" s="10"/>
      <c r="K1275" s="10"/>
      <c r="L1275" s="10"/>
      <c r="M1275" s="14"/>
    </row>
    <row r="1276" spans="1:13">
      <c r="A1276" s="7" t="s">
        <v>11176</v>
      </c>
      <c r="B1276" s="149" t="s">
        <v>11842</v>
      </c>
      <c r="C1276" s="8" t="s">
        <v>28313</v>
      </c>
      <c r="D1276" s="7"/>
      <c r="E1276" s="9" t="s">
        <v>8159</v>
      </c>
      <c r="F1276" s="256" t="str">
        <f>VLOOKUP(E1276,'MÃ BV'!$C$2:$D$137,2,0)</f>
        <v xml:space="preserve">BỆNH VIỆN ĐA KHOA TƯ NHÂN TRIỀU AN </v>
      </c>
      <c r="G1276" s="111"/>
      <c r="H1276" s="111"/>
      <c r="I1276" s="10"/>
      <c r="J1276" s="10"/>
      <c r="K1276" s="10"/>
      <c r="L1276" s="10"/>
      <c r="M1276" s="14"/>
    </row>
    <row r="1277" spans="1:13">
      <c r="A1277" s="7" t="s">
        <v>11177</v>
      </c>
      <c r="B1277" s="149" t="s">
        <v>11843</v>
      </c>
      <c r="C1277" s="8" t="s">
        <v>28314</v>
      </c>
      <c r="D1277" s="7" t="s">
        <v>28318</v>
      </c>
      <c r="E1277" s="9" t="s">
        <v>8078</v>
      </c>
      <c r="F1277" s="256" t="str">
        <f>VLOOKUP(E1277,'MÃ BV'!$C$2:$D$137,2,0)</f>
        <v xml:space="preserve">BỆNH VIỆN THỐNG  NHẤT </v>
      </c>
      <c r="G1277" s="111" t="s">
        <v>28319</v>
      </c>
      <c r="H1277" s="111"/>
      <c r="I1277" s="10"/>
      <c r="J1277" s="10"/>
      <c r="K1277" s="10"/>
      <c r="L1277" s="10"/>
      <c r="M1277" s="14"/>
    </row>
    <row r="1278" spans="1:13">
      <c r="A1278" s="7" t="s">
        <v>11178</v>
      </c>
      <c r="B1278" s="149" t="s">
        <v>11844</v>
      </c>
      <c r="C1278" s="8" t="s">
        <v>28315</v>
      </c>
      <c r="D1278" s="7" t="s">
        <v>28316</v>
      </c>
      <c r="E1278" s="9" t="s">
        <v>8098</v>
      </c>
      <c r="F1278" s="256" t="str">
        <f>VLOOKUP(E1278,'MÃ BV'!$C$2:$D$137,2,0)</f>
        <v>BỆNH VIỆN QUẬN TÂN PHÚ</v>
      </c>
      <c r="G1278" s="111"/>
      <c r="H1278" s="111"/>
      <c r="I1278" s="10"/>
      <c r="J1278" s="10"/>
      <c r="K1278" s="10"/>
      <c r="L1278" s="10"/>
      <c r="M1278" s="14"/>
    </row>
    <row r="1279" spans="1:13">
      <c r="A1279" s="7" t="s">
        <v>11179</v>
      </c>
      <c r="B1279" s="149" t="s">
        <v>11845</v>
      </c>
      <c r="C1279" s="8" t="s">
        <v>28317</v>
      </c>
      <c r="D1279" s="7"/>
      <c r="E1279" s="9" t="s">
        <v>8162</v>
      </c>
      <c r="F1279" s="256" t="str">
        <f>VLOOKUP(E1279,'MÃ BV'!$C$2:$D$137,2,0)</f>
        <v xml:space="preserve">BỆNH VIỆN NHÂN DÂN GIA ĐỊNH </v>
      </c>
      <c r="G1279" s="111"/>
      <c r="H1279" s="111"/>
      <c r="I1279" s="10"/>
      <c r="J1279" s="10"/>
      <c r="K1279" s="10"/>
      <c r="L1279" s="10"/>
      <c r="M1279" s="14"/>
    </row>
    <row r="1280" spans="1:13">
      <c r="A1280" s="7" t="s">
        <v>11180</v>
      </c>
      <c r="B1280" s="149" t="s">
        <v>11846</v>
      </c>
      <c r="C1280" s="8" t="s">
        <v>28326</v>
      </c>
      <c r="D1280" s="7"/>
      <c r="E1280" s="9" t="s">
        <v>8679</v>
      </c>
      <c r="F1280" s="256" t="str">
        <f>VLOOKUP(E1280,'MÃ BV'!$C$2:$D$137,2,0)</f>
        <v xml:space="preserve">BỆNH VIỆN ĐA KHOA VẠN HẠNH </v>
      </c>
      <c r="G1280" s="111"/>
      <c r="H1280" s="111"/>
      <c r="I1280" s="10"/>
      <c r="J1280" s="10"/>
      <c r="K1280" s="10"/>
      <c r="L1280" s="10"/>
      <c r="M1280" s="14"/>
    </row>
    <row r="1281" spans="1:13">
      <c r="A1281" s="7" t="s">
        <v>11181</v>
      </c>
      <c r="B1281" s="149" t="s">
        <v>11847</v>
      </c>
      <c r="C1281" s="8" t="s">
        <v>28323</v>
      </c>
      <c r="D1281" s="7"/>
      <c r="E1281" s="9" t="s">
        <v>8102</v>
      </c>
      <c r="F1281" s="256" t="str">
        <f>VLOOKUP(E1281,'MÃ BV'!$C$2:$D$137,2,0)</f>
        <v xml:space="preserve">BỆNH VIỆN QUẬN BÌNH TÂN </v>
      </c>
      <c r="G1281" s="111"/>
      <c r="H1281" s="111"/>
      <c r="I1281" s="10"/>
      <c r="J1281" s="10"/>
      <c r="K1281" s="10"/>
      <c r="L1281" s="10"/>
      <c r="M1281" s="14"/>
    </row>
    <row r="1282" spans="1:13">
      <c r="A1282" s="7" t="s">
        <v>11182</v>
      </c>
      <c r="B1282" s="149" t="s">
        <v>11848</v>
      </c>
      <c r="C1282" s="8" t="s">
        <v>28324</v>
      </c>
      <c r="D1282" s="7" t="s">
        <v>28325</v>
      </c>
      <c r="E1282" s="9" t="s">
        <v>8137</v>
      </c>
      <c r="F1282" s="256" t="str">
        <f>VLOOKUP(E1282,'MÃ BV'!$C$2:$D$137,2,0)</f>
        <v xml:space="preserve">BỆNH VIỆN QUẬN PHÚ NHUẬN </v>
      </c>
      <c r="G1282" s="111"/>
      <c r="H1282" s="111"/>
      <c r="I1282" s="10"/>
      <c r="J1282" s="10"/>
      <c r="K1282" s="10"/>
      <c r="L1282" s="10"/>
      <c r="M1282" s="14"/>
    </row>
    <row r="1283" spans="1:13">
      <c r="A1283" s="7" t="s">
        <v>11183</v>
      </c>
      <c r="B1283" s="149" t="s">
        <v>11849</v>
      </c>
      <c r="C1283" s="8" t="s">
        <v>28329</v>
      </c>
      <c r="D1283" s="7"/>
      <c r="E1283" s="9" t="s">
        <v>8098</v>
      </c>
      <c r="F1283" s="256" t="str">
        <f>VLOOKUP(E1283,'MÃ BV'!$C$2:$D$137,2,0)</f>
        <v>BỆNH VIỆN QUẬN TÂN PHÚ</v>
      </c>
      <c r="G1283" s="111"/>
      <c r="H1283" s="111"/>
      <c r="I1283" s="10"/>
      <c r="J1283" s="10"/>
      <c r="K1283" s="10"/>
      <c r="L1283" s="10"/>
      <c r="M1283" s="14"/>
    </row>
    <row r="1284" spans="1:13">
      <c r="A1284" s="7" t="s">
        <v>11184</v>
      </c>
      <c r="B1284" s="149" t="s">
        <v>11850</v>
      </c>
      <c r="C1284" s="8" t="s">
        <v>28327</v>
      </c>
      <c r="D1284" s="7" t="s">
        <v>28328</v>
      </c>
      <c r="E1284" s="9" t="s">
        <v>8102</v>
      </c>
      <c r="F1284" s="256" t="str">
        <f>VLOOKUP(E1284,'MÃ BV'!$C$2:$D$137,2,0)</f>
        <v xml:space="preserve">BỆNH VIỆN QUẬN BÌNH TÂN </v>
      </c>
      <c r="G1284" s="111"/>
      <c r="H1284" s="111"/>
      <c r="I1284" s="10"/>
      <c r="J1284" s="10"/>
      <c r="K1284" s="10"/>
      <c r="L1284" s="10"/>
      <c r="M1284" s="14"/>
    </row>
    <row r="1285" spans="1:13">
      <c r="A1285" s="7" t="s">
        <v>11185</v>
      </c>
      <c r="B1285" s="149" t="s">
        <v>11851</v>
      </c>
      <c r="C1285" s="8" t="s">
        <v>28330</v>
      </c>
      <c r="D1285" s="7"/>
      <c r="E1285" s="9" t="s">
        <v>8247</v>
      </c>
      <c r="F1285" s="256" t="str">
        <f>VLOOKUP(E1285,'MÃ BV'!$C$2:$D$137,2,0)</f>
        <v xml:space="preserve">BỆNH VIỆN ĐA KHOA HOÀN MỸ SÀI GÒN </v>
      </c>
      <c r="G1285" s="111"/>
      <c r="H1285" s="111"/>
      <c r="I1285" s="10"/>
      <c r="J1285" s="10"/>
      <c r="K1285" s="10"/>
      <c r="L1285" s="10"/>
      <c r="M1285" s="14"/>
    </row>
    <row r="1286" spans="1:13">
      <c r="A1286" s="7" t="s">
        <v>11186</v>
      </c>
      <c r="B1286" s="149" t="s">
        <v>11852</v>
      </c>
      <c r="C1286" s="8" t="s">
        <v>28334</v>
      </c>
      <c r="D1286" s="7"/>
      <c r="E1286" s="9" t="s">
        <v>8093</v>
      </c>
      <c r="F1286" s="256" t="str">
        <f>VLOOKUP(E1286,'MÃ BV'!$C$2:$D$137,2,0)</f>
        <v>BỆNH VIỆN QUẬN TÂN BÌNH</v>
      </c>
      <c r="G1286" s="111"/>
      <c r="H1286" s="111"/>
      <c r="I1286" s="10"/>
      <c r="J1286" s="10"/>
      <c r="K1286" s="10"/>
      <c r="L1286" s="10"/>
      <c r="M1286" s="14"/>
    </row>
    <row r="1287" spans="1:13">
      <c r="A1287" s="7" t="s">
        <v>11187</v>
      </c>
      <c r="B1287" s="149" t="s">
        <v>11853</v>
      </c>
      <c r="C1287" s="8" t="s">
        <v>28331</v>
      </c>
      <c r="D1287" s="7"/>
      <c r="E1287" s="9" t="s">
        <v>18026</v>
      </c>
      <c r="F1287" s="256" t="e">
        <f>VLOOKUP(E1287,'MÃ BV'!$C$2:$D$137,2,0)</f>
        <v>#N/A</v>
      </c>
      <c r="G1287" s="111"/>
      <c r="H1287" s="111"/>
      <c r="I1287" s="10"/>
      <c r="J1287" s="10"/>
      <c r="K1287" s="10"/>
      <c r="L1287" s="10"/>
      <c r="M1287" s="14"/>
    </row>
    <row r="1288" spans="1:13">
      <c r="A1288" s="7" t="s">
        <v>11188</v>
      </c>
      <c r="B1288" s="149" t="s">
        <v>11854</v>
      </c>
      <c r="C1288" s="8" t="s">
        <v>28333</v>
      </c>
      <c r="D1288" s="7"/>
      <c r="E1288" s="9" t="s">
        <v>8093</v>
      </c>
      <c r="F1288" s="256" t="str">
        <f>VLOOKUP(E1288,'MÃ BV'!$C$2:$D$137,2,0)</f>
        <v>BỆNH VIỆN QUẬN TÂN BÌNH</v>
      </c>
      <c r="G1288" s="111"/>
      <c r="H1288" s="111"/>
      <c r="I1288" s="10"/>
      <c r="J1288" s="10"/>
      <c r="K1288" s="10"/>
      <c r="L1288" s="10"/>
      <c r="M1288" s="14"/>
    </row>
    <row r="1289" spans="1:13">
      <c r="A1289" s="7" t="s">
        <v>11189</v>
      </c>
      <c r="B1289" s="149" t="s">
        <v>11855</v>
      </c>
      <c r="C1289" s="8" t="s">
        <v>28332</v>
      </c>
      <c r="D1289" s="7"/>
      <c r="E1289" s="9" t="s">
        <v>8240</v>
      </c>
      <c r="F1289" s="256" t="str">
        <f>VLOOKUP(E1289,'MÃ BV'!$C$2:$D$137,2,0)</f>
        <v>BỆNH VIỆN QUẬN 12</v>
      </c>
      <c r="G1289" s="111"/>
      <c r="H1289" s="111"/>
      <c r="I1289" s="10"/>
      <c r="J1289" s="10"/>
      <c r="K1289" s="10"/>
      <c r="L1289" s="10"/>
      <c r="M1289" s="14"/>
    </row>
    <row r="1290" spans="1:13">
      <c r="A1290" s="7" t="s">
        <v>11190</v>
      </c>
      <c r="B1290" s="149" t="s">
        <v>11856</v>
      </c>
      <c r="C1290" s="8" t="s">
        <v>28338</v>
      </c>
      <c r="D1290" s="7"/>
      <c r="E1290" s="9" t="s">
        <v>18026</v>
      </c>
      <c r="F1290" s="256" t="e">
        <f>VLOOKUP(E1290,'MÃ BV'!$C$2:$D$137,2,0)</f>
        <v>#N/A</v>
      </c>
      <c r="G1290" s="111"/>
      <c r="H1290" s="111"/>
      <c r="I1290" s="10"/>
      <c r="J1290" s="10"/>
      <c r="K1290" s="10"/>
      <c r="L1290" s="10"/>
      <c r="M1290" s="14"/>
    </row>
    <row r="1291" spans="1:13">
      <c r="A1291" s="7" t="s">
        <v>11191</v>
      </c>
      <c r="B1291" s="149" t="s">
        <v>11857</v>
      </c>
      <c r="C1291" s="8" t="s">
        <v>28335</v>
      </c>
      <c r="D1291" s="7"/>
      <c r="E1291" s="9" t="s">
        <v>8078</v>
      </c>
      <c r="F1291" s="256" t="str">
        <f>VLOOKUP(E1291,'MÃ BV'!$C$2:$D$137,2,0)</f>
        <v xml:space="preserve">BỆNH VIỆN THỐNG  NHẤT </v>
      </c>
      <c r="G1291" s="111"/>
      <c r="H1291" s="111"/>
      <c r="I1291" s="10"/>
      <c r="J1291" s="10"/>
      <c r="K1291" s="10"/>
      <c r="L1291" s="10"/>
      <c r="M1291" s="14"/>
    </row>
    <row r="1292" spans="1:13">
      <c r="A1292" s="7" t="s">
        <v>11192</v>
      </c>
      <c r="B1292" s="149" t="s">
        <v>11858</v>
      </c>
      <c r="C1292" s="8" t="s">
        <v>28336</v>
      </c>
      <c r="D1292" s="7" t="s">
        <v>31083</v>
      </c>
      <c r="E1292" s="9" t="s">
        <v>18026</v>
      </c>
      <c r="F1292" s="256" t="e">
        <f>VLOOKUP(E1292,'MÃ BV'!$C$2:$D$137,2,0)</f>
        <v>#N/A</v>
      </c>
      <c r="G1292" s="111"/>
      <c r="H1292" s="111"/>
      <c r="I1292" s="10"/>
      <c r="J1292" s="10"/>
      <c r="K1292" s="10"/>
      <c r="L1292" s="10"/>
      <c r="M1292" s="14"/>
    </row>
    <row r="1293" spans="1:13">
      <c r="A1293" s="7" t="s">
        <v>11193</v>
      </c>
      <c r="B1293" s="149" t="s">
        <v>11859</v>
      </c>
      <c r="C1293" s="8" t="s">
        <v>28337</v>
      </c>
      <c r="D1293" s="7"/>
      <c r="E1293" s="9" t="s">
        <v>8198</v>
      </c>
      <c r="F1293" s="256" t="str">
        <f>VLOOKUP(E1293,'MÃ BV'!$C$2:$D$137,2,0)</f>
        <v>BỆNH VIỆN ĐA KHOA KHU VỰC HÓC MÔN</v>
      </c>
      <c r="G1293" s="111"/>
      <c r="H1293" s="111"/>
      <c r="I1293" s="10"/>
      <c r="J1293" s="10"/>
      <c r="K1293" s="10"/>
      <c r="L1293" s="10"/>
      <c r="M1293" s="14"/>
    </row>
    <row r="1294" spans="1:13">
      <c r="A1294" s="7" t="s">
        <v>11194</v>
      </c>
      <c r="B1294" s="149" t="s">
        <v>11860</v>
      </c>
      <c r="C1294" s="8" t="s">
        <v>28339</v>
      </c>
      <c r="D1294" s="7"/>
      <c r="E1294" s="9" t="s">
        <v>8236</v>
      </c>
      <c r="F1294" s="256" t="str">
        <f>VLOOKUP(E1294,'MÃ BV'!$C$2:$D$137,2,0)</f>
        <v>PHÒNG KHÁM ĐA KHOA (THUỘC  CP TTYK THÀNH CÔNG )</v>
      </c>
      <c r="G1294" s="111"/>
      <c r="H1294" s="111"/>
      <c r="I1294" s="10"/>
      <c r="J1294" s="10"/>
      <c r="K1294" s="10"/>
      <c r="L1294" s="10"/>
      <c r="M1294" s="14"/>
    </row>
    <row r="1295" spans="1:13">
      <c r="A1295" s="7" t="s">
        <v>11195</v>
      </c>
      <c r="B1295" s="149" t="s">
        <v>11861</v>
      </c>
      <c r="C1295" s="8" t="s">
        <v>28340</v>
      </c>
      <c r="D1295" s="7"/>
      <c r="E1295" s="9" t="s">
        <v>8137</v>
      </c>
      <c r="F1295" s="256" t="str">
        <f>VLOOKUP(E1295,'MÃ BV'!$C$2:$D$137,2,0)</f>
        <v xml:space="preserve">BỆNH VIỆN QUẬN PHÚ NHUẬN </v>
      </c>
      <c r="G1295" s="111"/>
      <c r="H1295" s="111"/>
      <c r="I1295" s="10"/>
      <c r="J1295" s="10"/>
      <c r="K1295" s="10"/>
      <c r="L1295" s="10"/>
      <c r="M1295" s="14"/>
    </row>
    <row r="1296" spans="1:13">
      <c r="A1296" s="7" t="s">
        <v>11196</v>
      </c>
      <c r="B1296" s="149" t="s">
        <v>11862</v>
      </c>
      <c r="C1296" s="8" t="s">
        <v>28341</v>
      </c>
      <c r="D1296" s="7" t="s">
        <v>28343</v>
      </c>
      <c r="E1296" s="9" t="s">
        <v>8098</v>
      </c>
      <c r="F1296" s="256" t="str">
        <f>VLOOKUP(E1296,'MÃ BV'!$C$2:$D$137,2,0)</f>
        <v>BỆNH VIỆN QUẬN TÂN PHÚ</v>
      </c>
      <c r="G1296" s="111"/>
      <c r="H1296" s="111"/>
      <c r="I1296" s="10"/>
      <c r="J1296" s="10"/>
      <c r="K1296" s="10"/>
      <c r="L1296" s="10"/>
      <c r="M1296" s="14"/>
    </row>
    <row r="1297" spans="1:13">
      <c r="A1297" s="7" t="s">
        <v>11197</v>
      </c>
      <c r="B1297" s="149" t="s">
        <v>11863</v>
      </c>
      <c r="C1297" s="8" t="s">
        <v>28342</v>
      </c>
      <c r="D1297" s="7" t="s">
        <v>31196</v>
      </c>
      <c r="E1297" s="9" t="s">
        <v>8078</v>
      </c>
      <c r="F1297" s="256" t="str">
        <f>VLOOKUP(E1297,'MÃ BV'!$C$2:$D$137,2,0)</f>
        <v xml:space="preserve">BỆNH VIỆN THỐNG  NHẤT </v>
      </c>
      <c r="G1297" s="111"/>
      <c r="H1297" s="111"/>
      <c r="I1297" s="10"/>
      <c r="J1297" s="10"/>
      <c r="K1297" s="10"/>
      <c r="L1297" s="10"/>
      <c r="M1297" s="14"/>
    </row>
    <row r="1298" spans="1:13">
      <c r="A1298" s="7" t="s">
        <v>11198</v>
      </c>
      <c r="B1298" s="149" t="s">
        <v>11864</v>
      </c>
      <c r="C1298" s="8" t="s">
        <v>31174</v>
      </c>
      <c r="D1298" s="7" t="s">
        <v>31175</v>
      </c>
      <c r="E1298" s="9" t="s">
        <v>8212</v>
      </c>
      <c r="F1298" s="256" t="str">
        <f>VLOOKUP(E1298,'MÃ BV'!$C$2:$D$137,2,0)</f>
        <v>BỆNH VIỆN QUẬN 6</v>
      </c>
      <c r="G1298" s="111"/>
      <c r="H1298" s="111"/>
      <c r="I1298" s="10"/>
      <c r="J1298" s="10"/>
      <c r="K1298" s="10"/>
      <c r="L1298" s="10"/>
      <c r="M1298" s="14"/>
    </row>
    <row r="1299" spans="1:13" ht="19.5" thickBot="1">
      <c r="A1299" s="7" t="s">
        <v>11199</v>
      </c>
      <c r="B1299" s="149" t="s">
        <v>11865</v>
      </c>
      <c r="C1299" s="8"/>
      <c r="D1299" s="7"/>
      <c r="E1299" s="9"/>
      <c r="F1299" s="256" t="e">
        <f>VLOOKUP(E1299,'MÃ BV'!$C$2:$D$137,2,0)</f>
        <v>#N/A</v>
      </c>
      <c r="G1299" s="111"/>
      <c r="H1299" s="111"/>
      <c r="I1299" s="10"/>
      <c r="J1299" s="10"/>
      <c r="K1299" s="10"/>
      <c r="L1299" s="10"/>
      <c r="M1299" s="14"/>
    </row>
    <row r="1300" spans="1:13" ht="19.5" thickBot="1">
      <c r="A1300" s="7" t="s">
        <v>11200</v>
      </c>
      <c r="B1300" s="149" t="s">
        <v>11866</v>
      </c>
      <c r="C1300" s="8" t="s">
        <v>28346</v>
      </c>
      <c r="D1300" s="7" t="s">
        <v>30859</v>
      </c>
      <c r="E1300" s="9"/>
      <c r="F1300" s="256" t="e">
        <f>VLOOKUP(E1300,'MÃ BV'!$C$2:$D$137,2,0)</f>
        <v>#N/A</v>
      </c>
      <c r="G1300" s="261">
        <v>7939211990</v>
      </c>
      <c r="H1300" s="260">
        <v>7935869726</v>
      </c>
      <c r="I1300" s="10"/>
      <c r="J1300" s="10"/>
      <c r="K1300" s="10"/>
      <c r="L1300" s="10"/>
      <c r="M1300" s="14"/>
    </row>
    <row r="1301" spans="1:13">
      <c r="A1301" s="7" t="s">
        <v>11201</v>
      </c>
      <c r="B1301" s="149" t="s">
        <v>11867</v>
      </c>
      <c r="C1301" s="8" t="s">
        <v>30652</v>
      </c>
      <c r="D1301" s="7" t="s">
        <v>30653</v>
      </c>
      <c r="E1301" s="9" t="s">
        <v>8191</v>
      </c>
      <c r="F1301" s="256" t="str">
        <f>VLOOKUP(E1301,'MÃ BV'!$C$2:$D$137,2,0)</f>
        <v>BỆNH VIỆN QUẬN 11</v>
      </c>
      <c r="G1301" s="111"/>
      <c r="H1301" s="111"/>
      <c r="I1301" s="10"/>
      <c r="J1301" s="10"/>
      <c r="K1301" s="10"/>
      <c r="L1301" s="10"/>
      <c r="M1301" s="14"/>
    </row>
    <row r="1302" spans="1:13">
      <c r="A1302" s="7" t="s">
        <v>11202</v>
      </c>
      <c r="B1302" s="149" t="s">
        <v>11868</v>
      </c>
      <c r="C1302" s="8" t="s">
        <v>29179</v>
      </c>
      <c r="D1302" s="7" t="s">
        <v>29180</v>
      </c>
      <c r="E1302" s="9" t="s">
        <v>8098</v>
      </c>
      <c r="F1302" s="256" t="str">
        <f>VLOOKUP(E1302,'MÃ BV'!$C$2:$D$137,2,0)</f>
        <v>BỆNH VIỆN QUẬN TÂN PHÚ</v>
      </c>
      <c r="G1302" s="111"/>
      <c r="H1302" s="111"/>
      <c r="I1302" s="10"/>
      <c r="J1302" s="10"/>
      <c r="K1302" s="10"/>
      <c r="L1302" s="10"/>
      <c r="M1302" s="14"/>
    </row>
    <row r="1303" spans="1:13">
      <c r="A1303" s="7" t="s">
        <v>11203</v>
      </c>
      <c r="B1303" s="149" t="s">
        <v>11869</v>
      </c>
      <c r="C1303" s="8" t="s">
        <v>29182</v>
      </c>
      <c r="D1303" s="7"/>
      <c r="E1303" s="9" t="s">
        <v>8078</v>
      </c>
      <c r="F1303" s="256" t="str">
        <f>VLOOKUP(E1303,'MÃ BV'!$C$2:$D$137,2,0)</f>
        <v xml:space="preserve">BỆNH VIỆN THỐNG  NHẤT </v>
      </c>
      <c r="G1303" s="111"/>
      <c r="H1303" s="111"/>
      <c r="I1303" s="10"/>
      <c r="J1303" s="10"/>
      <c r="K1303" s="10"/>
      <c r="L1303" s="10"/>
      <c r="M1303" s="14"/>
    </row>
    <row r="1304" spans="1:13">
      <c r="A1304" s="7" t="s">
        <v>11204</v>
      </c>
      <c r="B1304" s="149" t="s">
        <v>11870</v>
      </c>
      <c r="C1304" s="8" t="s">
        <v>29183</v>
      </c>
      <c r="D1304" s="7" t="s">
        <v>29423</v>
      </c>
      <c r="E1304" s="9" t="s">
        <v>8198</v>
      </c>
      <c r="F1304" s="256" t="str">
        <f>VLOOKUP(E1304,'MÃ BV'!$C$2:$D$137,2,0)</f>
        <v>BỆNH VIỆN ĐA KHOA KHU VỰC HÓC MÔN</v>
      </c>
      <c r="G1304" s="111"/>
      <c r="H1304" s="111"/>
      <c r="I1304" s="10"/>
      <c r="J1304" s="10"/>
      <c r="K1304" s="10"/>
      <c r="L1304" s="10"/>
      <c r="M1304" s="14"/>
    </row>
    <row r="1305" spans="1:13">
      <c r="A1305" s="7" t="s">
        <v>11205</v>
      </c>
      <c r="B1305" s="149" t="s">
        <v>11871</v>
      </c>
      <c r="C1305" s="8"/>
      <c r="D1305" s="7"/>
      <c r="E1305" s="9"/>
      <c r="F1305" s="256" t="e">
        <f>VLOOKUP(E1305,'MÃ BV'!$C$2:$D$137,2,0)</f>
        <v>#N/A</v>
      </c>
      <c r="G1305" s="111"/>
      <c r="H1305" s="111"/>
      <c r="I1305" s="10"/>
      <c r="J1305" s="10"/>
      <c r="K1305" s="10"/>
      <c r="L1305" s="10"/>
      <c r="M1305" s="14"/>
    </row>
    <row r="1306" spans="1:13">
      <c r="A1306" s="7" t="s">
        <v>11206</v>
      </c>
      <c r="B1306" s="149" t="s">
        <v>11872</v>
      </c>
      <c r="C1306" s="8" t="s">
        <v>29425</v>
      </c>
      <c r="D1306" s="7" t="s">
        <v>30853</v>
      </c>
      <c r="E1306" s="9" t="s">
        <v>8093</v>
      </c>
      <c r="F1306" s="256" t="str">
        <f>VLOOKUP(E1306,'MÃ BV'!$C$2:$D$137,2,0)</f>
        <v>BỆNH VIỆN QUẬN TÂN BÌNH</v>
      </c>
      <c r="G1306" s="111"/>
      <c r="H1306" s="111"/>
      <c r="I1306" s="10"/>
      <c r="J1306" s="10"/>
      <c r="K1306" s="10"/>
      <c r="L1306" s="10"/>
      <c r="M1306" s="14"/>
    </row>
    <row r="1307" spans="1:13">
      <c r="A1307" s="7" t="s">
        <v>11207</v>
      </c>
      <c r="B1307" s="149" t="s">
        <v>11873</v>
      </c>
      <c r="C1307" s="8" t="s">
        <v>29426</v>
      </c>
      <c r="D1307" s="7" t="s">
        <v>29427</v>
      </c>
      <c r="E1307" s="9" t="s">
        <v>8093</v>
      </c>
      <c r="F1307" s="256" t="str">
        <f>VLOOKUP(E1307,'MÃ BV'!$C$2:$D$137,2,0)</f>
        <v>BỆNH VIỆN QUẬN TÂN BÌNH</v>
      </c>
      <c r="G1307" s="111"/>
      <c r="H1307" s="111"/>
      <c r="I1307" s="10"/>
      <c r="J1307" s="10"/>
      <c r="K1307" s="10"/>
      <c r="L1307" s="10"/>
      <c r="M1307" s="14"/>
    </row>
    <row r="1308" spans="1:13">
      <c r="A1308" s="7" t="s">
        <v>11208</v>
      </c>
      <c r="B1308" s="149" t="s">
        <v>11874</v>
      </c>
      <c r="C1308" s="8" t="s">
        <v>29436</v>
      </c>
      <c r="D1308" s="7"/>
      <c r="E1308" s="9" t="s">
        <v>8098</v>
      </c>
      <c r="F1308" s="256" t="str">
        <f>VLOOKUP(E1308,'MÃ BV'!$C$2:$D$137,2,0)</f>
        <v>BỆNH VIỆN QUẬN TÂN PHÚ</v>
      </c>
      <c r="G1308" s="111"/>
      <c r="H1308" s="111"/>
      <c r="I1308" s="10"/>
      <c r="J1308" s="10"/>
      <c r="K1308" s="10"/>
      <c r="L1308" s="10"/>
      <c r="M1308" s="14"/>
    </row>
    <row r="1309" spans="1:13">
      <c r="A1309" s="7" t="s">
        <v>11209</v>
      </c>
      <c r="B1309" s="149" t="s">
        <v>11875</v>
      </c>
      <c r="C1309" s="8" t="s">
        <v>29429</v>
      </c>
      <c r="D1309" s="7" t="s">
        <v>29430</v>
      </c>
      <c r="E1309" s="9" t="s">
        <v>8078</v>
      </c>
      <c r="F1309" s="256" t="str">
        <f>VLOOKUP(E1309,'MÃ BV'!$C$2:$D$137,2,0)</f>
        <v xml:space="preserve">BỆNH VIỆN THỐNG  NHẤT </v>
      </c>
      <c r="G1309" s="111"/>
      <c r="H1309" s="111"/>
      <c r="I1309" s="10"/>
      <c r="J1309" s="10"/>
      <c r="K1309" s="10"/>
      <c r="L1309" s="10"/>
      <c r="M1309" s="14"/>
    </row>
    <row r="1310" spans="1:13">
      <c r="A1310" s="7" t="s">
        <v>11210</v>
      </c>
      <c r="B1310" s="149" t="s">
        <v>11876</v>
      </c>
      <c r="C1310" s="8" t="s">
        <v>29431</v>
      </c>
      <c r="D1310" s="7"/>
      <c r="E1310" s="9" t="s">
        <v>8093</v>
      </c>
      <c r="F1310" s="256" t="str">
        <f>VLOOKUP(E1310,'MÃ BV'!$C$2:$D$137,2,0)</f>
        <v>BỆNH VIỆN QUẬN TÂN BÌNH</v>
      </c>
      <c r="G1310" s="111"/>
      <c r="H1310" s="111"/>
      <c r="I1310" s="10"/>
      <c r="J1310" s="10"/>
      <c r="K1310" s="10"/>
      <c r="L1310" s="10"/>
      <c r="M1310" s="14"/>
    </row>
    <row r="1311" spans="1:13">
      <c r="A1311" s="7" t="s">
        <v>11211</v>
      </c>
      <c r="B1311" s="149" t="s">
        <v>11877</v>
      </c>
      <c r="C1311" s="8" t="s">
        <v>29432</v>
      </c>
      <c r="D1311" s="7" t="s">
        <v>29433</v>
      </c>
      <c r="E1311" s="9" t="s">
        <v>8179</v>
      </c>
      <c r="F1311" s="256" t="str">
        <f>VLOOKUP(E1311,'MÃ BV'!$C$2:$D$137,2,0)</f>
        <v>BỆNH VIỆN QUẬN GÒ VẤP</v>
      </c>
      <c r="G1311" s="111"/>
      <c r="H1311" s="111"/>
      <c r="I1311" s="10"/>
      <c r="J1311" s="10"/>
      <c r="K1311" s="10"/>
      <c r="L1311" s="10"/>
      <c r="M1311" s="14"/>
    </row>
    <row r="1312" spans="1:13">
      <c r="A1312" s="7" t="s">
        <v>11212</v>
      </c>
      <c r="B1312" s="149" t="s">
        <v>11878</v>
      </c>
      <c r="C1312" s="8" t="s">
        <v>29435</v>
      </c>
      <c r="D1312" s="7"/>
      <c r="E1312" s="9" t="s">
        <v>8098</v>
      </c>
      <c r="F1312" s="256" t="str">
        <f>VLOOKUP(E1312,'MÃ BV'!$C$2:$D$137,2,0)</f>
        <v>BỆNH VIỆN QUẬN TÂN PHÚ</v>
      </c>
      <c r="G1312" s="111"/>
      <c r="H1312" s="111"/>
      <c r="I1312" s="10"/>
      <c r="J1312" s="10"/>
      <c r="K1312" s="10"/>
      <c r="L1312" s="10"/>
      <c r="M1312" s="14"/>
    </row>
    <row r="1313" spans="1:13">
      <c r="A1313" s="7" t="s">
        <v>11213</v>
      </c>
      <c r="B1313" s="149" t="s">
        <v>11879</v>
      </c>
      <c r="C1313" s="8" t="s">
        <v>29434</v>
      </c>
      <c r="D1313" s="7" t="s">
        <v>30849</v>
      </c>
      <c r="E1313" s="9" t="s">
        <v>12735</v>
      </c>
      <c r="F1313" s="256" t="str">
        <f>VLOOKUP(E1313,'MÃ BV'!$C$2:$D$137,2,0)</f>
        <v>BỆNH VIỆN QUẬN 8</v>
      </c>
      <c r="G1313" s="111"/>
      <c r="H1313" s="111"/>
      <c r="I1313" s="10"/>
      <c r="J1313" s="10"/>
      <c r="K1313" s="10"/>
      <c r="L1313" s="10"/>
      <c r="M1313" s="14"/>
    </row>
    <row r="1314" spans="1:13">
      <c r="A1314" s="7" t="s">
        <v>11214</v>
      </c>
      <c r="B1314" s="149" t="s">
        <v>11880</v>
      </c>
      <c r="C1314" s="8" t="s">
        <v>29437</v>
      </c>
      <c r="D1314" s="7" t="s">
        <v>30854</v>
      </c>
      <c r="E1314" s="9" t="s">
        <v>8078</v>
      </c>
      <c r="F1314" s="256" t="str">
        <f>VLOOKUP(E1314,'MÃ BV'!$C$2:$D$137,2,0)</f>
        <v xml:space="preserve">BỆNH VIỆN THỐNG  NHẤT </v>
      </c>
      <c r="G1314" s="111"/>
      <c r="H1314" s="111"/>
      <c r="I1314" s="10"/>
      <c r="J1314" s="10"/>
      <c r="K1314" s="10"/>
      <c r="L1314" s="10"/>
      <c r="M1314" s="14"/>
    </row>
    <row r="1315" spans="1:13">
      <c r="A1315" s="7" t="s">
        <v>11215</v>
      </c>
      <c r="B1315" s="149" t="s">
        <v>11881</v>
      </c>
      <c r="C1315" s="8" t="s">
        <v>29438</v>
      </c>
      <c r="D1315" s="7"/>
      <c r="E1315" s="9" t="s">
        <v>8228</v>
      </c>
      <c r="F1315" s="256" t="str">
        <f>VLOOKUP(E1315,'MÃ BV'!$C$2:$D$137,2,0)</f>
        <v>BỆNH VIỆN QUẬN 10</v>
      </c>
      <c r="G1315" s="111"/>
      <c r="H1315" s="111"/>
      <c r="I1315" s="10"/>
      <c r="J1315" s="10"/>
      <c r="K1315" s="10"/>
      <c r="L1315" s="10"/>
      <c r="M1315" s="14"/>
    </row>
    <row r="1316" spans="1:13">
      <c r="A1316" s="7" t="s">
        <v>11216</v>
      </c>
      <c r="B1316" s="149" t="s">
        <v>11882</v>
      </c>
      <c r="C1316" s="8" t="s">
        <v>29440</v>
      </c>
      <c r="D1316" s="7" t="s">
        <v>30852</v>
      </c>
      <c r="E1316" s="9" t="s">
        <v>8203</v>
      </c>
      <c r="F1316" s="256" t="str">
        <f>VLOOKUP(E1316,'MÃ BV'!$C$2:$D$137,2,0)</f>
        <v>BỆNH VIỆN ĐA KHOA TƯ NHÂN XUYÊN Á</v>
      </c>
      <c r="G1316" s="111"/>
      <c r="H1316" s="111"/>
      <c r="I1316" s="10"/>
      <c r="J1316" s="10"/>
      <c r="K1316" s="10"/>
      <c r="L1316" s="10"/>
      <c r="M1316" s="14"/>
    </row>
    <row r="1317" spans="1:13">
      <c r="A1317" s="7" t="s">
        <v>11217</v>
      </c>
      <c r="B1317" s="149" t="s">
        <v>11883</v>
      </c>
      <c r="C1317" s="8" t="s">
        <v>29439</v>
      </c>
      <c r="D1317" s="7" t="s">
        <v>30850</v>
      </c>
      <c r="E1317" s="9" t="s">
        <v>8195</v>
      </c>
      <c r="F1317" s="256" t="str">
        <f>VLOOKUP(E1317,'MÃ BV'!$C$2:$D$137,2,0)</f>
        <v>BỆNH VIỆN ĐA KHOA KHU VỰC CỦ CHI</v>
      </c>
      <c r="G1317" s="111"/>
      <c r="H1317" s="111"/>
      <c r="I1317" s="10"/>
      <c r="J1317" s="10"/>
      <c r="K1317" s="10"/>
      <c r="L1317" s="10"/>
      <c r="M1317" s="14"/>
    </row>
    <row r="1318" spans="1:13">
      <c r="A1318" s="7" t="s">
        <v>11218</v>
      </c>
      <c r="B1318" s="149" t="s">
        <v>11884</v>
      </c>
      <c r="C1318" s="8" t="s">
        <v>29442</v>
      </c>
      <c r="D1318" s="7" t="s">
        <v>30851</v>
      </c>
      <c r="E1318" s="9" t="s">
        <v>8240</v>
      </c>
      <c r="F1318" s="256" t="str">
        <f>VLOOKUP(E1318,'MÃ BV'!$C$2:$D$137,2,0)</f>
        <v>BỆNH VIỆN QUẬN 12</v>
      </c>
      <c r="G1318" s="111"/>
      <c r="H1318" s="111"/>
      <c r="I1318" s="10"/>
      <c r="J1318" s="10"/>
      <c r="K1318" s="10"/>
      <c r="L1318" s="10"/>
      <c r="M1318" s="14"/>
    </row>
    <row r="1319" spans="1:13">
      <c r="A1319" s="7" t="s">
        <v>11219</v>
      </c>
      <c r="B1319" s="149" t="s">
        <v>11885</v>
      </c>
      <c r="C1319" s="8" t="s">
        <v>30600</v>
      </c>
      <c r="D1319" s="7" t="s">
        <v>30601</v>
      </c>
      <c r="E1319" s="9" t="s">
        <v>18026</v>
      </c>
      <c r="F1319" s="256" t="e">
        <f>VLOOKUP(E1319,'MÃ BV'!$C$2:$D$137,2,0)</f>
        <v>#N/A</v>
      </c>
      <c r="G1319" s="111"/>
      <c r="H1319" s="111"/>
      <c r="I1319" s="10"/>
      <c r="J1319" s="10"/>
      <c r="K1319" s="10"/>
      <c r="L1319" s="10"/>
      <c r="M1319" s="14"/>
    </row>
    <row r="1320" spans="1:13">
      <c r="A1320" s="7" t="s">
        <v>11220</v>
      </c>
      <c r="B1320" s="149" t="s">
        <v>11886</v>
      </c>
      <c r="C1320" s="8" t="s">
        <v>30727</v>
      </c>
      <c r="D1320" s="7" t="s">
        <v>30728</v>
      </c>
      <c r="E1320" s="9" t="s">
        <v>8098</v>
      </c>
      <c r="F1320" s="256" t="str">
        <f>VLOOKUP(E1320,'MÃ BV'!$C$2:$D$137,2,0)</f>
        <v>BỆNH VIỆN QUẬN TÂN PHÚ</v>
      </c>
      <c r="G1320" s="111"/>
      <c r="H1320" s="111"/>
      <c r="I1320" s="10"/>
      <c r="J1320" s="10"/>
      <c r="K1320" s="10"/>
      <c r="L1320" s="10"/>
      <c r="M1320" s="14"/>
    </row>
    <row r="1321" spans="1:13" ht="19.5" thickBot="1">
      <c r="A1321" s="7" t="s">
        <v>11221</v>
      </c>
      <c r="B1321" s="149" t="s">
        <v>11887</v>
      </c>
      <c r="C1321" s="8" t="s">
        <v>30606</v>
      </c>
      <c r="D1321" s="7" t="s">
        <v>30607</v>
      </c>
      <c r="E1321" s="9" t="s">
        <v>8240</v>
      </c>
      <c r="F1321" s="256" t="str">
        <f>VLOOKUP(E1321,'MÃ BV'!$C$2:$D$137,2,0)</f>
        <v>BỆNH VIỆN QUẬN 12</v>
      </c>
      <c r="G1321" s="111"/>
      <c r="H1321" s="111"/>
      <c r="I1321" s="10"/>
      <c r="J1321" s="10"/>
      <c r="K1321" s="10"/>
      <c r="L1321" s="10"/>
      <c r="M1321" s="14"/>
    </row>
    <row r="1322" spans="1:13" ht="19.5" thickBot="1">
      <c r="A1322" s="7" t="s">
        <v>11222</v>
      </c>
      <c r="B1322" s="149" t="s">
        <v>11888</v>
      </c>
      <c r="C1322" s="8" t="s">
        <v>30608</v>
      </c>
      <c r="D1322" s="7"/>
      <c r="E1322" s="9" t="s">
        <v>8240</v>
      </c>
      <c r="F1322" s="256" t="str">
        <f>VLOOKUP(E1322,'MÃ BV'!$C$2:$D$137,2,0)</f>
        <v>BỆNH VIỆN QUẬN 12</v>
      </c>
      <c r="G1322" s="261">
        <v>7937588119</v>
      </c>
      <c r="H1322" s="111"/>
      <c r="I1322" s="10"/>
      <c r="J1322" s="10"/>
      <c r="K1322" s="10"/>
      <c r="L1322" s="10"/>
      <c r="M1322" s="14"/>
    </row>
    <row r="1323" spans="1:13">
      <c r="A1323" s="7" t="s">
        <v>11223</v>
      </c>
      <c r="B1323" s="149" t="s">
        <v>11889</v>
      </c>
      <c r="C1323" s="8" t="s">
        <v>30609</v>
      </c>
      <c r="D1323" s="7" t="s">
        <v>30831</v>
      </c>
      <c r="E1323" s="9" t="s">
        <v>8078</v>
      </c>
      <c r="F1323" s="256" t="str">
        <f>VLOOKUP(E1323,'MÃ BV'!$C$2:$D$137,2,0)</f>
        <v xml:space="preserve">BỆNH VIỆN THỐNG  NHẤT </v>
      </c>
      <c r="G1323" s="111"/>
      <c r="H1323" s="111"/>
      <c r="I1323" s="10"/>
      <c r="J1323" s="10"/>
      <c r="K1323" s="10"/>
      <c r="L1323" s="10"/>
      <c r="M1323" s="14"/>
    </row>
    <row r="1324" spans="1:13">
      <c r="A1324" s="7" t="s">
        <v>11224</v>
      </c>
      <c r="B1324" s="149" t="s">
        <v>11890</v>
      </c>
      <c r="C1324" s="8" t="s">
        <v>30612</v>
      </c>
      <c r="D1324" s="7"/>
      <c r="E1324" s="9" t="s">
        <v>8078</v>
      </c>
      <c r="F1324" s="256" t="str">
        <f>VLOOKUP(E1324,'MÃ BV'!$C$2:$D$137,2,0)</f>
        <v xml:space="preserve">BỆNH VIỆN THỐNG  NHẤT </v>
      </c>
      <c r="G1324" s="111"/>
      <c r="H1324" s="111"/>
      <c r="I1324" s="10"/>
      <c r="J1324" s="10"/>
      <c r="K1324" s="10"/>
      <c r="L1324" s="10"/>
      <c r="M1324" s="14"/>
    </row>
    <row r="1325" spans="1:13">
      <c r="A1325" s="7" t="s">
        <v>11225</v>
      </c>
      <c r="B1325" s="149" t="s">
        <v>11891</v>
      </c>
      <c r="C1325" s="8" t="s">
        <v>30610</v>
      </c>
      <c r="D1325" s="7"/>
      <c r="E1325" s="9" t="s">
        <v>8093</v>
      </c>
      <c r="F1325" s="256" t="str">
        <f>VLOOKUP(E1325,'MÃ BV'!$C$2:$D$137,2,0)</f>
        <v>BỆNH VIỆN QUẬN TÂN BÌNH</v>
      </c>
      <c r="G1325" s="111"/>
      <c r="H1325" s="111"/>
      <c r="I1325" s="10"/>
      <c r="J1325" s="10"/>
      <c r="K1325" s="10"/>
      <c r="L1325" s="10"/>
      <c r="M1325" s="14"/>
    </row>
    <row r="1326" spans="1:13">
      <c r="A1326" s="7" t="s">
        <v>11226</v>
      </c>
      <c r="B1326" s="149" t="s">
        <v>11892</v>
      </c>
      <c r="C1326" s="8" t="s">
        <v>30611</v>
      </c>
      <c r="D1326" s="7"/>
      <c r="E1326" s="9" t="s">
        <v>18026</v>
      </c>
      <c r="F1326" s="256" t="e">
        <f>VLOOKUP(E1326,'MÃ BV'!$C$2:$D$137,2,0)</f>
        <v>#N/A</v>
      </c>
      <c r="G1326" s="111"/>
      <c r="H1326" s="111"/>
      <c r="I1326" s="10"/>
      <c r="J1326" s="10"/>
      <c r="K1326" s="10"/>
      <c r="L1326" s="10"/>
      <c r="M1326" s="14"/>
    </row>
    <row r="1327" spans="1:13">
      <c r="A1327" s="7" t="s">
        <v>11227</v>
      </c>
      <c r="B1327" s="149" t="s">
        <v>11893</v>
      </c>
      <c r="C1327" s="8" t="s">
        <v>30613</v>
      </c>
      <c r="D1327" s="7"/>
      <c r="E1327" s="9" t="s">
        <v>8247</v>
      </c>
      <c r="F1327" s="256" t="str">
        <f>VLOOKUP(E1327,'MÃ BV'!$C$2:$D$137,2,0)</f>
        <v xml:space="preserve">BỆNH VIỆN ĐA KHOA HOÀN MỸ SÀI GÒN </v>
      </c>
      <c r="G1327" s="111"/>
      <c r="H1327" s="111"/>
      <c r="I1327" s="10"/>
      <c r="J1327" s="10"/>
      <c r="K1327" s="10"/>
      <c r="L1327" s="10"/>
      <c r="M1327" s="14"/>
    </row>
    <row r="1328" spans="1:13">
      <c r="A1328" s="7" t="s">
        <v>11228</v>
      </c>
      <c r="B1328" s="149" t="s">
        <v>11894</v>
      </c>
      <c r="C1328" s="8" t="s">
        <v>30614</v>
      </c>
      <c r="D1328" s="7" t="s">
        <v>30615</v>
      </c>
      <c r="E1328" s="9" t="s">
        <v>8102</v>
      </c>
      <c r="F1328" s="256" t="str">
        <f>VLOOKUP(E1328,'MÃ BV'!$C$2:$D$137,2,0)</f>
        <v xml:space="preserve">BỆNH VIỆN QUẬN BÌNH TÂN </v>
      </c>
      <c r="G1328" s="111"/>
      <c r="H1328" s="111"/>
      <c r="I1328" s="10"/>
      <c r="J1328" s="10"/>
      <c r="K1328" s="10"/>
      <c r="L1328" s="10"/>
      <c r="M1328" s="14"/>
    </row>
    <row r="1329" spans="1:13">
      <c r="A1329" s="7" t="s">
        <v>11229</v>
      </c>
      <c r="B1329" s="149" t="s">
        <v>11895</v>
      </c>
      <c r="C1329" s="8" t="s">
        <v>30616</v>
      </c>
      <c r="D1329" s="7" t="s">
        <v>31191</v>
      </c>
      <c r="E1329" s="9" t="s">
        <v>8300</v>
      </c>
      <c r="F1329" s="256" t="str">
        <f>VLOOKUP(E1329,'MÃ BV'!$C$2:$D$137,2,0)</f>
        <v xml:space="preserve">BỆNH VIỆN CẤP CỨU TRƯNG VƯƠNG </v>
      </c>
      <c r="G1329" s="111"/>
      <c r="H1329" s="111"/>
      <c r="I1329" s="10"/>
      <c r="J1329" s="10"/>
      <c r="K1329" s="10"/>
      <c r="L1329" s="10"/>
      <c r="M1329" s="14"/>
    </row>
    <row r="1330" spans="1:13">
      <c r="A1330" s="7" t="s">
        <v>11230</v>
      </c>
      <c r="B1330" s="149" t="s">
        <v>11896</v>
      </c>
      <c r="C1330" s="8" t="s">
        <v>30617</v>
      </c>
      <c r="D1330" s="7" t="s">
        <v>30618</v>
      </c>
      <c r="E1330" s="9" t="s">
        <v>8093</v>
      </c>
      <c r="F1330" s="256" t="str">
        <f>VLOOKUP(E1330,'MÃ BV'!$C$2:$D$137,2,0)</f>
        <v>BỆNH VIỆN QUẬN TÂN BÌNH</v>
      </c>
      <c r="G1330" s="111"/>
      <c r="H1330" s="111"/>
      <c r="I1330" s="10"/>
      <c r="J1330" s="10"/>
      <c r="K1330" s="10"/>
      <c r="L1330" s="10"/>
      <c r="M1330" s="14"/>
    </row>
    <row r="1331" spans="1:13">
      <c r="A1331" s="7" t="s">
        <v>11231</v>
      </c>
      <c r="B1331" s="149" t="s">
        <v>11897</v>
      </c>
      <c r="C1331" s="8" t="s">
        <v>30620</v>
      </c>
      <c r="D1331" s="7" t="s">
        <v>30888</v>
      </c>
      <c r="E1331" s="9" t="s">
        <v>8137</v>
      </c>
      <c r="F1331" s="256" t="str">
        <f>VLOOKUP(E1331,'MÃ BV'!$C$2:$D$137,2,0)</f>
        <v xml:space="preserve">BỆNH VIỆN QUẬN PHÚ NHUẬN </v>
      </c>
      <c r="G1331" s="111"/>
      <c r="H1331" s="111"/>
      <c r="I1331" s="10"/>
      <c r="J1331" s="10"/>
      <c r="K1331" s="10"/>
      <c r="L1331" s="10"/>
      <c r="M1331" s="14"/>
    </row>
    <row r="1332" spans="1:13">
      <c r="A1332" s="7" t="s">
        <v>11232</v>
      </c>
      <c r="B1332" s="149" t="s">
        <v>11898</v>
      </c>
      <c r="C1332" s="8" t="s">
        <v>30622</v>
      </c>
      <c r="D1332" s="7" t="s">
        <v>30623</v>
      </c>
      <c r="E1332" s="9" t="s">
        <v>8093</v>
      </c>
      <c r="F1332" s="256" t="str">
        <f>VLOOKUP(E1332,'MÃ BV'!$C$2:$D$137,2,0)</f>
        <v>BỆNH VIỆN QUẬN TÂN BÌNH</v>
      </c>
      <c r="G1332" s="111"/>
      <c r="H1332" s="111"/>
      <c r="I1332" s="10"/>
      <c r="J1332" s="10"/>
      <c r="K1332" s="10"/>
      <c r="L1332" s="10"/>
      <c r="M1332" s="14"/>
    </row>
    <row r="1333" spans="1:13">
      <c r="A1333" s="7" t="s">
        <v>11233</v>
      </c>
      <c r="B1333" s="149" t="s">
        <v>11899</v>
      </c>
      <c r="C1333" s="8" t="s">
        <v>30624</v>
      </c>
      <c r="D1333" s="7"/>
      <c r="E1333" s="9" t="s">
        <v>8212</v>
      </c>
      <c r="F1333" s="256" t="str">
        <f>VLOOKUP(E1333,'MÃ BV'!$C$2:$D$137,2,0)</f>
        <v>BỆNH VIỆN QUẬN 6</v>
      </c>
      <c r="G1333" s="111"/>
      <c r="H1333" s="111"/>
      <c r="I1333" s="10"/>
      <c r="J1333" s="10"/>
      <c r="K1333" s="10"/>
      <c r="L1333" s="10"/>
      <c r="M1333" s="14"/>
    </row>
    <row r="1334" spans="1:13">
      <c r="A1334" s="7" t="s">
        <v>11234</v>
      </c>
      <c r="B1334" s="149" t="s">
        <v>11900</v>
      </c>
      <c r="C1334" s="8" t="s">
        <v>30625</v>
      </c>
      <c r="D1334" s="7"/>
      <c r="E1334" s="9" t="s">
        <v>8093</v>
      </c>
      <c r="F1334" s="256" t="str">
        <f>VLOOKUP(E1334,'MÃ BV'!$C$2:$D$137,2,0)</f>
        <v>BỆNH VIỆN QUẬN TÂN BÌNH</v>
      </c>
      <c r="G1334" s="111"/>
      <c r="H1334" s="111"/>
      <c r="I1334" s="10"/>
      <c r="J1334" s="10"/>
      <c r="K1334" s="10"/>
      <c r="L1334" s="10"/>
      <c r="M1334" s="14"/>
    </row>
    <row r="1335" spans="1:13">
      <c r="A1335" s="7" t="s">
        <v>11235</v>
      </c>
      <c r="B1335" s="149" t="s">
        <v>11901</v>
      </c>
      <c r="C1335" s="8" t="s">
        <v>30626</v>
      </c>
      <c r="D1335" s="7" t="s">
        <v>30627</v>
      </c>
      <c r="E1335" s="9" t="s">
        <v>9762</v>
      </c>
      <c r="F1335" s="256" t="str">
        <f>VLOOKUP(E1335,'MÃ BV'!$C$2:$D$137,2,0)</f>
        <v>BỆNH VIỆN QUẬN 1 - CƠ SỞ I</v>
      </c>
      <c r="G1335" s="111"/>
      <c r="H1335" s="111"/>
      <c r="I1335" s="10"/>
      <c r="J1335" s="10"/>
      <c r="K1335" s="10"/>
      <c r="L1335" s="10"/>
      <c r="M1335" s="14"/>
    </row>
    <row r="1336" spans="1:13">
      <c r="A1336" s="7" t="s">
        <v>11236</v>
      </c>
      <c r="B1336" s="149" t="s">
        <v>11902</v>
      </c>
      <c r="C1336" s="8" t="s">
        <v>30630</v>
      </c>
      <c r="D1336" s="7" t="s">
        <v>30631</v>
      </c>
      <c r="E1336" s="9" t="s">
        <v>8195</v>
      </c>
      <c r="F1336" s="256" t="str">
        <f>VLOOKUP(E1336,'MÃ BV'!$C$2:$D$137,2,0)</f>
        <v>BỆNH VIỆN ĐA KHOA KHU VỰC CỦ CHI</v>
      </c>
      <c r="G1336" s="111"/>
      <c r="H1336" s="111"/>
      <c r="I1336" s="10"/>
      <c r="J1336" s="10"/>
      <c r="K1336" s="10"/>
      <c r="L1336" s="10"/>
      <c r="M1336" s="14"/>
    </row>
    <row r="1337" spans="1:13">
      <c r="A1337" s="7" t="s">
        <v>11237</v>
      </c>
      <c r="B1337" s="149" t="s">
        <v>11903</v>
      </c>
      <c r="C1337" s="8" t="s">
        <v>30632</v>
      </c>
      <c r="D1337" s="7"/>
      <c r="E1337" s="9" t="s">
        <v>8078</v>
      </c>
      <c r="F1337" s="256" t="str">
        <f>VLOOKUP(E1337,'MÃ BV'!$C$2:$D$137,2,0)</f>
        <v xml:space="preserve">BỆNH VIỆN THỐNG  NHẤT </v>
      </c>
      <c r="G1337" s="260">
        <v>8723436231</v>
      </c>
      <c r="H1337" s="111"/>
      <c r="I1337" s="10"/>
      <c r="J1337" s="10"/>
      <c r="K1337" s="10"/>
      <c r="L1337" s="10"/>
      <c r="M1337" s="14"/>
    </row>
    <row r="1338" spans="1:13">
      <c r="A1338" s="7" t="s">
        <v>11238</v>
      </c>
      <c r="B1338" s="149" t="s">
        <v>11904</v>
      </c>
      <c r="C1338" s="8" t="s">
        <v>30633</v>
      </c>
      <c r="D1338" s="7"/>
      <c r="E1338" s="9" t="s">
        <v>8098</v>
      </c>
      <c r="F1338" s="256" t="str">
        <f>VLOOKUP(E1338,'MÃ BV'!$C$2:$D$137,2,0)</f>
        <v>BỆNH VIỆN QUẬN TÂN PHÚ</v>
      </c>
      <c r="G1338" s="111"/>
      <c r="H1338" s="111" t="s">
        <v>30634</v>
      </c>
      <c r="I1338" s="10"/>
      <c r="J1338" s="10"/>
      <c r="K1338" s="10"/>
      <c r="L1338" s="10"/>
      <c r="M1338" s="14"/>
    </row>
    <row r="1339" spans="1:13">
      <c r="A1339" s="7" t="s">
        <v>11239</v>
      </c>
      <c r="B1339" s="149" t="s">
        <v>11905</v>
      </c>
      <c r="C1339" s="8" t="s">
        <v>30636</v>
      </c>
      <c r="D1339" s="7"/>
      <c r="E1339" s="9" t="s">
        <v>8087</v>
      </c>
      <c r="F1339" s="256" t="str">
        <f>VLOOKUP(E1339,'MÃ BV'!$C$2:$D$137,2,0)</f>
        <v xml:space="preserve">BỆNH VIỆN QUẬN BÌNH THẠNH </v>
      </c>
      <c r="G1339" s="111"/>
      <c r="H1339" s="111"/>
      <c r="I1339" s="10"/>
      <c r="J1339" s="10"/>
      <c r="K1339" s="10"/>
      <c r="L1339" s="10"/>
      <c r="M1339" s="14"/>
    </row>
    <row r="1340" spans="1:13">
      <c r="A1340" s="7" t="s">
        <v>11240</v>
      </c>
      <c r="B1340" s="149" t="s">
        <v>11906</v>
      </c>
      <c r="C1340" s="8" t="s">
        <v>30637</v>
      </c>
      <c r="D1340" s="7"/>
      <c r="E1340" s="9" t="s">
        <v>8078</v>
      </c>
      <c r="F1340" s="256" t="str">
        <f>VLOOKUP(E1340,'MÃ BV'!$C$2:$D$137,2,0)</f>
        <v xml:space="preserve">BỆNH VIỆN THỐNG  NHẤT </v>
      </c>
      <c r="G1340" s="111"/>
      <c r="H1340" s="111"/>
      <c r="I1340" s="10"/>
      <c r="J1340" s="10"/>
      <c r="K1340" s="10"/>
      <c r="L1340" s="10"/>
      <c r="M1340" s="14"/>
    </row>
    <row r="1341" spans="1:13">
      <c r="A1341" s="7" t="s">
        <v>11241</v>
      </c>
      <c r="B1341" s="149" t="s">
        <v>11907</v>
      </c>
      <c r="C1341" s="8" t="s">
        <v>30638</v>
      </c>
      <c r="D1341" s="7"/>
      <c r="E1341" s="9" t="s">
        <v>8679</v>
      </c>
      <c r="F1341" s="256" t="str">
        <f>VLOOKUP(E1341,'MÃ BV'!$C$2:$D$137,2,0)</f>
        <v xml:space="preserve">BỆNH VIỆN ĐA KHOA VẠN HẠNH </v>
      </c>
      <c r="G1341" s="111"/>
      <c r="H1341" s="111"/>
      <c r="I1341" s="10"/>
      <c r="J1341" s="10"/>
      <c r="K1341" s="10"/>
      <c r="L1341" s="10"/>
      <c r="M1341" s="14"/>
    </row>
    <row r="1342" spans="1:13">
      <c r="A1342" s="7" t="s">
        <v>11242</v>
      </c>
      <c r="B1342" s="149" t="s">
        <v>11908</v>
      </c>
      <c r="C1342" s="8" t="s">
        <v>30639</v>
      </c>
      <c r="D1342" s="7" t="s">
        <v>30640</v>
      </c>
      <c r="E1342" s="9" t="s">
        <v>9065</v>
      </c>
      <c r="F1342" s="256" t="str">
        <f>VLOOKUP(E1342,'MÃ BV'!$C$2:$D$137,2,0)</f>
        <v>PHÒNG KHÁM ĐA KHOA (THUỘC  Cty TNHH MTV TMDV Y TẾ TÂN BÌNH)</v>
      </c>
      <c r="G1342" s="111"/>
      <c r="H1342" s="111"/>
      <c r="I1342" s="10"/>
      <c r="J1342" s="10"/>
      <c r="K1342" s="10"/>
      <c r="L1342" s="10"/>
      <c r="M1342" s="14"/>
    </row>
    <row r="1343" spans="1:13">
      <c r="A1343" s="7" t="s">
        <v>11243</v>
      </c>
      <c r="B1343" s="149" t="s">
        <v>11909</v>
      </c>
      <c r="C1343" s="8" t="s">
        <v>30641</v>
      </c>
      <c r="D1343" s="7"/>
      <c r="E1343" s="9" t="s">
        <v>8098</v>
      </c>
      <c r="F1343" s="256" t="str">
        <f>VLOOKUP(E1343,'MÃ BV'!$C$2:$D$137,2,0)</f>
        <v>BỆNH VIỆN QUẬN TÂN PHÚ</v>
      </c>
      <c r="G1343" s="111"/>
      <c r="H1343" s="111"/>
      <c r="I1343" s="10"/>
      <c r="J1343" s="10"/>
      <c r="K1343" s="10"/>
      <c r="L1343" s="10"/>
      <c r="M1343" s="14"/>
    </row>
    <row r="1344" spans="1:13">
      <c r="A1344" s="7" t="s">
        <v>11244</v>
      </c>
      <c r="B1344" s="149" t="s">
        <v>11910</v>
      </c>
      <c r="C1344" s="8" t="s">
        <v>30642</v>
      </c>
      <c r="D1344" s="7" t="s">
        <v>30644</v>
      </c>
      <c r="E1344" s="9" t="s">
        <v>8300</v>
      </c>
      <c r="F1344" s="256" t="str">
        <f>VLOOKUP(E1344,'MÃ BV'!$C$2:$D$137,2,0)</f>
        <v xml:space="preserve">BỆNH VIỆN CẤP CỨU TRƯNG VƯƠNG </v>
      </c>
      <c r="G1344" s="111"/>
      <c r="H1344" s="111"/>
      <c r="I1344" s="10"/>
      <c r="J1344" s="10"/>
      <c r="K1344" s="10"/>
      <c r="L1344" s="10"/>
      <c r="M1344" s="14"/>
    </row>
    <row r="1345" spans="1:13">
      <c r="A1345" s="7" t="s">
        <v>11245</v>
      </c>
      <c r="B1345" s="149" t="s">
        <v>11911</v>
      </c>
      <c r="C1345" s="8" t="s">
        <v>30643</v>
      </c>
      <c r="D1345" s="7"/>
      <c r="E1345" s="9" t="s">
        <v>8228</v>
      </c>
      <c r="F1345" s="256" t="str">
        <f>VLOOKUP(E1345,'MÃ BV'!$C$2:$D$137,2,0)</f>
        <v>BỆNH VIỆN QUẬN 10</v>
      </c>
      <c r="G1345" s="111"/>
      <c r="H1345" s="111"/>
      <c r="I1345" s="10"/>
      <c r="J1345" s="10"/>
      <c r="K1345" s="10"/>
      <c r="L1345" s="10"/>
      <c r="M1345" s="14"/>
    </row>
    <row r="1346" spans="1:13">
      <c r="A1346" s="7" t="s">
        <v>11246</v>
      </c>
      <c r="B1346" s="149" t="s">
        <v>11912</v>
      </c>
      <c r="C1346" s="8" t="s">
        <v>30645</v>
      </c>
      <c r="D1346" s="7"/>
      <c r="E1346" s="9" t="s">
        <v>8087</v>
      </c>
      <c r="F1346" s="256" t="str">
        <f>VLOOKUP(E1346,'MÃ BV'!$C$2:$D$137,2,0)</f>
        <v xml:space="preserve">BỆNH VIỆN QUẬN BÌNH THẠNH </v>
      </c>
      <c r="G1346" s="111"/>
      <c r="H1346" s="111"/>
      <c r="I1346" s="10"/>
      <c r="J1346" s="10"/>
      <c r="K1346" s="10"/>
      <c r="L1346" s="10"/>
      <c r="M1346" s="14"/>
    </row>
    <row r="1347" spans="1:13">
      <c r="A1347" s="7" t="s">
        <v>11247</v>
      </c>
      <c r="B1347" s="149" t="s">
        <v>11913</v>
      </c>
      <c r="C1347" s="8" t="s">
        <v>30646</v>
      </c>
      <c r="D1347" s="7"/>
      <c r="E1347" s="9" t="s">
        <v>8104</v>
      </c>
      <c r="F1347" s="256" t="str">
        <f>VLOOKUP(E1347,'MÃ BV'!$C$2:$D$137,2,0)</f>
        <v xml:space="preserve">BỆNH VIỆN NGUYỄN TRI PHƯƠNG </v>
      </c>
      <c r="G1347" s="111"/>
      <c r="H1347" s="111"/>
      <c r="I1347" s="10"/>
      <c r="J1347" s="10"/>
      <c r="K1347" s="10"/>
      <c r="L1347" s="10"/>
      <c r="M1347" s="14"/>
    </row>
    <row r="1348" spans="1:13">
      <c r="A1348" s="7" t="s">
        <v>11248</v>
      </c>
      <c r="B1348" s="149" t="s">
        <v>11914</v>
      </c>
      <c r="C1348" s="8" t="s">
        <v>30647</v>
      </c>
      <c r="D1348" s="7"/>
      <c r="E1348" s="9" t="s">
        <v>8102</v>
      </c>
      <c r="F1348" s="256" t="str">
        <f>VLOOKUP(E1348,'MÃ BV'!$C$2:$D$137,2,0)</f>
        <v xml:space="preserve">BỆNH VIỆN QUẬN BÌNH TÂN </v>
      </c>
      <c r="G1348" s="111"/>
      <c r="H1348" s="111"/>
      <c r="I1348" s="10"/>
      <c r="J1348" s="10"/>
      <c r="K1348" s="10"/>
      <c r="L1348" s="10"/>
      <c r="M1348" s="14"/>
    </row>
    <row r="1349" spans="1:13">
      <c r="A1349" s="7" t="s">
        <v>11249</v>
      </c>
      <c r="B1349" s="149" t="s">
        <v>11915</v>
      </c>
      <c r="C1349" s="8" t="s">
        <v>30648</v>
      </c>
      <c r="D1349" s="7"/>
      <c r="E1349" s="9" t="s">
        <v>8198</v>
      </c>
      <c r="F1349" s="256" t="str">
        <f>VLOOKUP(E1349,'MÃ BV'!$C$2:$D$137,2,0)</f>
        <v>BỆNH VIỆN ĐA KHOA KHU VỰC HÓC MÔN</v>
      </c>
      <c r="G1349" s="111"/>
      <c r="H1349" s="111"/>
      <c r="I1349" s="10"/>
      <c r="J1349" s="10"/>
      <c r="K1349" s="10"/>
      <c r="L1349" s="10"/>
      <c r="M1349" s="14"/>
    </row>
    <row r="1350" spans="1:13">
      <c r="A1350" s="7" t="s">
        <v>11250</v>
      </c>
      <c r="B1350" s="149" t="s">
        <v>11916</v>
      </c>
      <c r="C1350" s="8" t="s">
        <v>30649</v>
      </c>
      <c r="D1350" s="7" t="s">
        <v>30650</v>
      </c>
      <c r="E1350" s="9" t="s">
        <v>8098</v>
      </c>
      <c r="F1350" s="256" t="str">
        <f>VLOOKUP(E1350,'MÃ BV'!$C$2:$D$137,2,0)</f>
        <v>BỆNH VIỆN QUẬN TÂN PHÚ</v>
      </c>
      <c r="G1350" s="111"/>
      <c r="H1350" s="111"/>
      <c r="I1350" s="10"/>
      <c r="J1350" s="10"/>
      <c r="K1350" s="10"/>
      <c r="L1350" s="10"/>
      <c r="M1350" s="14"/>
    </row>
    <row r="1351" spans="1:13">
      <c r="A1351" s="7" t="s">
        <v>11251</v>
      </c>
      <c r="B1351" s="149" t="s">
        <v>11917</v>
      </c>
      <c r="C1351" s="8" t="s">
        <v>30651</v>
      </c>
      <c r="D1351" s="7"/>
      <c r="E1351" s="9" t="s">
        <v>8191</v>
      </c>
      <c r="F1351" s="256" t="str">
        <f>VLOOKUP(E1351,'MÃ BV'!$C$2:$D$137,2,0)</f>
        <v>BỆNH VIỆN QUẬN 11</v>
      </c>
      <c r="G1351" s="111"/>
      <c r="H1351" s="111"/>
      <c r="I1351" s="10"/>
      <c r="J1351" s="10"/>
      <c r="K1351" s="10"/>
      <c r="L1351" s="10"/>
      <c r="M1351" s="14"/>
    </row>
    <row r="1352" spans="1:13">
      <c r="A1352" s="7" t="s">
        <v>11252</v>
      </c>
      <c r="B1352" s="149" t="s">
        <v>11918</v>
      </c>
      <c r="C1352" s="8" t="s">
        <v>30654</v>
      </c>
      <c r="D1352" s="7"/>
      <c r="E1352" s="9" t="s">
        <v>8093</v>
      </c>
      <c r="F1352" s="256" t="str">
        <f>VLOOKUP(E1352,'MÃ BV'!$C$2:$D$137,2,0)</f>
        <v>BỆNH VIỆN QUẬN TÂN BÌNH</v>
      </c>
      <c r="G1352" s="111"/>
      <c r="H1352" s="111"/>
      <c r="I1352" s="10"/>
      <c r="J1352" s="10"/>
      <c r="K1352" s="10"/>
      <c r="L1352" s="10"/>
      <c r="M1352" s="14"/>
    </row>
    <row r="1353" spans="1:13">
      <c r="A1353" s="7" t="s">
        <v>11253</v>
      </c>
      <c r="B1353" s="149" t="s">
        <v>11919</v>
      </c>
      <c r="C1353" s="8" t="s">
        <v>30656</v>
      </c>
      <c r="D1353" s="7"/>
      <c r="E1353" s="9" t="s">
        <v>8110</v>
      </c>
      <c r="F1353" s="256" t="str">
        <f>VLOOKUP(E1353,'MÃ BV'!$C$2:$D$137,2,0)</f>
        <v>PHÒNG KHÁM ĐA KHOA CƠ SỞ 2 - BỆNH VIỆN QUẬN GÒ VẤP</v>
      </c>
      <c r="G1353" s="111"/>
      <c r="H1353" s="111"/>
      <c r="I1353" s="10"/>
      <c r="J1353" s="10"/>
      <c r="K1353" s="10"/>
      <c r="L1353" s="10"/>
      <c r="M1353" s="14"/>
    </row>
    <row r="1354" spans="1:13">
      <c r="A1354" s="7" t="s">
        <v>11254</v>
      </c>
      <c r="B1354" s="149" t="s">
        <v>11920</v>
      </c>
      <c r="C1354" s="8" t="s">
        <v>30655</v>
      </c>
      <c r="D1354" s="7"/>
      <c r="E1354" s="9" t="s">
        <v>8110</v>
      </c>
      <c r="F1354" s="256" t="str">
        <f>VLOOKUP(E1354,'MÃ BV'!$C$2:$D$137,2,0)</f>
        <v>PHÒNG KHÁM ĐA KHOA CƠ SỞ 2 - BỆNH VIỆN QUẬN GÒ VẤP</v>
      </c>
      <c r="G1354" s="111"/>
      <c r="H1354" s="111"/>
      <c r="I1354" s="10"/>
      <c r="J1354" s="10"/>
      <c r="K1354" s="10"/>
      <c r="L1354" s="10"/>
      <c r="M1354" s="14"/>
    </row>
    <row r="1355" spans="1:13">
      <c r="A1355" s="7" t="s">
        <v>11255</v>
      </c>
      <c r="B1355" s="149" t="s">
        <v>11921</v>
      </c>
      <c r="C1355" s="8" t="s">
        <v>30657</v>
      </c>
      <c r="D1355" s="7"/>
      <c r="E1355" s="9" t="s">
        <v>8093</v>
      </c>
      <c r="F1355" s="256" t="str">
        <f>VLOOKUP(E1355,'MÃ BV'!$C$2:$D$137,2,0)</f>
        <v>BỆNH VIỆN QUẬN TÂN BÌNH</v>
      </c>
      <c r="G1355" s="111"/>
      <c r="H1355" s="111"/>
      <c r="I1355" s="10"/>
      <c r="J1355" s="10"/>
      <c r="K1355" s="10"/>
      <c r="L1355" s="10"/>
      <c r="M1355" s="14"/>
    </row>
    <row r="1356" spans="1:13">
      <c r="A1356" s="7" t="s">
        <v>11256</v>
      </c>
      <c r="B1356" s="149" t="s">
        <v>11922</v>
      </c>
      <c r="C1356" s="8" t="s">
        <v>30658</v>
      </c>
      <c r="D1356" s="7"/>
      <c r="E1356" s="9" t="s">
        <v>8300</v>
      </c>
      <c r="F1356" s="256" t="str">
        <f>VLOOKUP(E1356,'MÃ BV'!$C$2:$D$137,2,0)</f>
        <v xml:space="preserve">BỆNH VIỆN CẤP CỨU TRƯNG VƯƠNG </v>
      </c>
      <c r="G1356" s="111"/>
      <c r="H1356" s="111"/>
      <c r="I1356" s="10"/>
      <c r="J1356" s="10"/>
      <c r="K1356" s="10"/>
      <c r="L1356" s="10"/>
      <c r="M1356" s="14"/>
    </row>
    <row r="1357" spans="1:13">
      <c r="A1357" s="7" t="s">
        <v>11257</v>
      </c>
      <c r="B1357" s="149" t="s">
        <v>11923</v>
      </c>
      <c r="C1357" s="8" t="s">
        <v>30659</v>
      </c>
      <c r="D1357" s="7" t="s">
        <v>30660</v>
      </c>
      <c r="E1357" s="9" t="s">
        <v>18026</v>
      </c>
      <c r="F1357" s="256" t="e">
        <f>VLOOKUP(E1357,'MÃ BV'!$C$2:$D$137,2,0)</f>
        <v>#N/A</v>
      </c>
      <c r="G1357" s="111"/>
      <c r="H1357" s="111"/>
      <c r="I1357" s="10"/>
      <c r="J1357" s="10"/>
      <c r="K1357" s="10"/>
      <c r="L1357" s="10"/>
      <c r="M1357" s="14"/>
    </row>
    <row r="1358" spans="1:13">
      <c r="A1358" s="7" t="s">
        <v>11258</v>
      </c>
      <c r="B1358" s="149" t="s">
        <v>11924</v>
      </c>
      <c r="C1358" s="8" t="s">
        <v>30661</v>
      </c>
      <c r="D1358" s="7"/>
      <c r="E1358" s="9" t="s">
        <v>8078</v>
      </c>
      <c r="F1358" s="256" t="str">
        <f>VLOOKUP(E1358,'MÃ BV'!$C$2:$D$137,2,0)</f>
        <v xml:space="preserve">BỆNH VIỆN THỐNG  NHẤT </v>
      </c>
      <c r="G1358" s="111"/>
      <c r="H1358" s="111"/>
      <c r="I1358" s="10"/>
      <c r="J1358" s="10"/>
      <c r="K1358" s="10"/>
      <c r="L1358" s="10"/>
      <c r="M1358" s="14"/>
    </row>
    <row r="1359" spans="1:13">
      <c r="A1359" s="7" t="s">
        <v>11259</v>
      </c>
      <c r="B1359" s="149" t="s">
        <v>11925</v>
      </c>
      <c r="C1359" s="8" t="s">
        <v>30663</v>
      </c>
      <c r="D1359" s="7"/>
      <c r="E1359" s="9" t="s">
        <v>8093</v>
      </c>
      <c r="F1359" s="256" t="str">
        <f>VLOOKUP(E1359,'MÃ BV'!$C$2:$D$137,2,0)</f>
        <v>BỆNH VIỆN QUẬN TÂN BÌNH</v>
      </c>
      <c r="G1359" s="111"/>
      <c r="H1359" s="111"/>
      <c r="I1359" s="10"/>
      <c r="J1359" s="10"/>
      <c r="K1359" s="10"/>
      <c r="L1359" s="10"/>
      <c r="M1359" s="14"/>
    </row>
    <row r="1360" spans="1:13">
      <c r="A1360" s="7" t="s">
        <v>11260</v>
      </c>
      <c r="B1360" s="149" t="s">
        <v>11926</v>
      </c>
      <c r="C1360" s="8"/>
      <c r="D1360" s="7"/>
      <c r="E1360" s="9"/>
      <c r="F1360" s="256" t="e">
        <f>VLOOKUP(E1360,'MÃ BV'!$C$2:$D$137,2,0)</f>
        <v>#N/A</v>
      </c>
      <c r="G1360" s="111"/>
      <c r="H1360" s="111"/>
      <c r="I1360" s="10"/>
      <c r="J1360" s="10"/>
      <c r="K1360" s="10"/>
      <c r="L1360" s="10"/>
      <c r="M1360" s="14"/>
    </row>
    <row r="1361" spans="1:13">
      <c r="A1361" s="7" t="s">
        <v>11261</v>
      </c>
      <c r="B1361" s="149" t="s">
        <v>11927</v>
      </c>
      <c r="C1361" s="8" t="s">
        <v>30662</v>
      </c>
      <c r="D1361" s="7"/>
      <c r="E1361" s="9" t="s">
        <v>8093</v>
      </c>
      <c r="F1361" s="256" t="str">
        <f>VLOOKUP(E1361,'MÃ BV'!$C$2:$D$137,2,0)</f>
        <v>BỆNH VIỆN QUẬN TÂN BÌNH</v>
      </c>
      <c r="G1361" s="111"/>
      <c r="H1361" s="111"/>
      <c r="I1361" s="10"/>
      <c r="J1361" s="10"/>
      <c r="K1361" s="10"/>
      <c r="L1361" s="10"/>
      <c r="M1361" s="14"/>
    </row>
    <row r="1362" spans="1:13">
      <c r="A1362" s="7" t="s">
        <v>11262</v>
      </c>
      <c r="B1362" s="149" t="s">
        <v>11928</v>
      </c>
      <c r="C1362" s="8"/>
      <c r="D1362" s="7"/>
      <c r="E1362" s="9"/>
      <c r="F1362" s="256" t="e">
        <f>VLOOKUP(E1362,'MÃ BV'!$C$2:$D$137,2,0)</f>
        <v>#N/A</v>
      </c>
      <c r="G1362" s="111"/>
      <c r="H1362" s="111"/>
      <c r="I1362" s="10"/>
      <c r="J1362" s="10"/>
      <c r="K1362" s="10"/>
      <c r="L1362" s="10"/>
      <c r="M1362" s="14"/>
    </row>
    <row r="1363" spans="1:13">
      <c r="A1363" s="7" t="s">
        <v>11263</v>
      </c>
      <c r="B1363" s="149" t="s">
        <v>11929</v>
      </c>
      <c r="C1363" s="8" t="s">
        <v>30664</v>
      </c>
      <c r="D1363" s="7"/>
      <c r="E1363" s="9" t="s">
        <v>8159</v>
      </c>
      <c r="F1363" s="256" t="str">
        <f>VLOOKUP(E1363,'MÃ BV'!$C$2:$D$137,2,0)</f>
        <v xml:space="preserve">BỆNH VIỆN ĐA KHOA TƯ NHÂN TRIỀU AN </v>
      </c>
      <c r="G1363" s="111"/>
      <c r="H1363" s="111"/>
      <c r="I1363" s="10"/>
      <c r="J1363" s="10"/>
      <c r="K1363" s="10"/>
      <c r="L1363" s="10"/>
      <c r="M1363" s="14"/>
    </row>
    <row r="1364" spans="1:13">
      <c r="A1364" s="7" t="s">
        <v>11264</v>
      </c>
      <c r="B1364" s="149" t="s">
        <v>11930</v>
      </c>
      <c r="C1364" s="8" t="s">
        <v>30665</v>
      </c>
      <c r="D1364" s="7"/>
      <c r="E1364" s="9" t="s">
        <v>8102</v>
      </c>
      <c r="F1364" s="256" t="str">
        <f>VLOOKUP(E1364,'MÃ BV'!$C$2:$D$137,2,0)</f>
        <v xml:space="preserve">BỆNH VIỆN QUẬN BÌNH TÂN </v>
      </c>
      <c r="G1364" s="111"/>
      <c r="H1364" s="111"/>
      <c r="I1364" s="10"/>
      <c r="J1364" s="10"/>
      <c r="K1364" s="10"/>
      <c r="L1364" s="10"/>
      <c r="M1364" s="14"/>
    </row>
    <row r="1365" spans="1:13">
      <c r="A1365" s="7" t="s">
        <v>11265</v>
      </c>
      <c r="B1365" s="149" t="s">
        <v>11931</v>
      </c>
      <c r="C1365" s="8" t="s">
        <v>30666</v>
      </c>
      <c r="D1365" s="7" t="s">
        <v>30766</v>
      </c>
      <c r="E1365" s="9" t="s">
        <v>8137</v>
      </c>
      <c r="F1365" s="256" t="str">
        <f>VLOOKUP(E1365,'MÃ BV'!$C$2:$D$137,2,0)</f>
        <v xml:space="preserve">BỆNH VIỆN QUẬN PHÚ NHUẬN </v>
      </c>
      <c r="G1365" s="111"/>
      <c r="H1365" s="111"/>
      <c r="I1365" s="10"/>
      <c r="J1365" s="10"/>
      <c r="K1365" s="10"/>
      <c r="L1365" s="10"/>
      <c r="M1365" s="14"/>
    </row>
    <row r="1366" spans="1:13">
      <c r="A1366" s="7" t="s">
        <v>11266</v>
      </c>
      <c r="B1366" s="149" t="s">
        <v>11932</v>
      </c>
      <c r="C1366" s="8" t="s">
        <v>30667</v>
      </c>
      <c r="D1366" s="7" t="s">
        <v>30668</v>
      </c>
      <c r="E1366" s="9" t="s">
        <v>8098</v>
      </c>
      <c r="F1366" s="256" t="str">
        <f>VLOOKUP(E1366,'MÃ BV'!$C$2:$D$137,2,0)</f>
        <v>BỆNH VIỆN QUẬN TÂN PHÚ</v>
      </c>
      <c r="G1366" s="111"/>
      <c r="H1366" s="111"/>
      <c r="I1366" s="10"/>
      <c r="J1366" s="10"/>
      <c r="K1366" s="10"/>
      <c r="L1366" s="10"/>
      <c r="M1366" s="14"/>
    </row>
    <row r="1367" spans="1:13">
      <c r="A1367" s="7" t="s">
        <v>11267</v>
      </c>
      <c r="B1367" s="149" t="s">
        <v>11933</v>
      </c>
      <c r="C1367" s="8" t="s">
        <v>30669</v>
      </c>
      <c r="D1367" s="7" t="s">
        <v>30670</v>
      </c>
      <c r="E1367" s="9" t="s">
        <v>8240</v>
      </c>
      <c r="F1367" s="256" t="str">
        <f>VLOOKUP(E1367,'MÃ BV'!$C$2:$D$137,2,0)</f>
        <v>BỆNH VIỆN QUẬN 12</v>
      </c>
      <c r="G1367" s="111"/>
      <c r="H1367" s="111"/>
      <c r="I1367" s="10"/>
      <c r="J1367" s="10"/>
      <c r="K1367" s="10"/>
      <c r="L1367" s="10"/>
      <c r="M1367" s="14"/>
    </row>
    <row r="1368" spans="1:13">
      <c r="A1368" s="7" t="s">
        <v>11268</v>
      </c>
      <c r="B1368" s="149" t="s">
        <v>11934</v>
      </c>
      <c r="C1368" s="8" t="s">
        <v>30671</v>
      </c>
      <c r="D1368" s="7"/>
      <c r="E1368" s="9" t="s">
        <v>9124</v>
      </c>
      <c r="F1368" s="256" t="str">
        <f>VLOOKUP(E1368,'MÃ BV'!$C$2:$D$137,2,0)</f>
        <v>PHÒNG KHÁM ĐA KHOA (THUỘC  Cty TNHH PKĐK PHƯỚC LINH)</v>
      </c>
      <c r="G1368" s="111"/>
      <c r="H1368" s="111"/>
      <c r="I1368" s="10"/>
      <c r="J1368" s="10"/>
      <c r="K1368" s="10"/>
      <c r="L1368" s="10"/>
      <c r="M1368" s="14"/>
    </row>
    <row r="1369" spans="1:13">
      <c r="A1369" s="7" t="s">
        <v>11269</v>
      </c>
      <c r="B1369" s="149" t="s">
        <v>11935</v>
      </c>
      <c r="C1369" s="8" t="s">
        <v>30672</v>
      </c>
      <c r="D1369" s="7"/>
      <c r="E1369" s="9" t="s">
        <v>8191</v>
      </c>
      <c r="F1369" s="256" t="str">
        <f>VLOOKUP(E1369,'MÃ BV'!$C$2:$D$137,2,0)</f>
        <v>BỆNH VIỆN QUẬN 11</v>
      </c>
      <c r="G1369" s="111"/>
      <c r="H1369" s="111"/>
      <c r="I1369" s="10"/>
      <c r="J1369" s="10"/>
      <c r="K1369" s="10"/>
      <c r="L1369" s="10"/>
      <c r="M1369" s="14"/>
    </row>
    <row r="1370" spans="1:13">
      <c r="A1370" s="7" t="s">
        <v>11270</v>
      </c>
      <c r="B1370" s="149" t="s">
        <v>11936</v>
      </c>
      <c r="C1370" s="8" t="s">
        <v>30673</v>
      </c>
      <c r="D1370" s="7"/>
      <c r="E1370" s="9" t="s">
        <v>8102</v>
      </c>
      <c r="F1370" s="256" t="str">
        <f>VLOOKUP(E1370,'MÃ BV'!$C$2:$D$137,2,0)</f>
        <v xml:space="preserve">BỆNH VIỆN QUẬN BÌNH TÂN </v>
      </c>
      <c r="G1370" s="111"/>
      <c r="H1370" s="111"/>
      <c r="I1370" s="10"/>
      <c r="J1370" s="10"/>
      <c r="K1370" s="10"/>
      <c r="L1370" s="10"/>
      <c r="M1370" s="14"/>
    </row>
    <row r="1371" spans="1:13">
      <c r="A1371" s="7" t="s">
        <v>11271</v>
      </c>
      <c r="B1371" s="149" t="s">
        <v>11937</v>
      </c>
      <c r="C1371" s="8" t="s">
        <v>30675</v>
      </c>
      <c r="D1371" s="7" t="s">
        <v>30676</v>
      </c>
      <c r="E1371" s="9" t="s">
        <v>8137</v>
      </c>
      <c r="F1371" s="256" t="str">
        <f>VLOOKUP(E1371,'MÃ BV'!$C$2:$D$137,2,0)</f>
        <v xml:space="preserve">BỆNH VIỆN QUẬN PHÚ NHUẬN </v>
      </c>
      <c r="G1371" s="111"/>
      <c r="H1371" s="111"/>
      <c r="I1371" s="10"/>
      <c r="J1371" s="10"/>
      <c r="K1371" s="10"/>
      <c r="L1371" s="10"/>
      <c r="M1371" s="14"/>
    </row>
    <row r="1372" spans="1:13">
      <c r="A1372" s="7" t="s">
        <v>11272</v>
      </c>
      <c r="B1372" s="149" t="s">
        <v>11938</v>
      </c>
      <c r="C1372" s="8" t="s">
        <v>30679</v>
      </c>
      <c r="D1372" s="7"/>
      <c r="E1372" s="9" t="s">
        <v>8195</v>
      </c>
      <c r="F1372" s="256" t="str">
        <f>VLOOKUP(E1372,'MÃ BV'!$C$2:$D$137,2,0)</f>
        <v>BỆNH VIỆN ĐA KHOA KHU VỰC CỦ CHI</v>
      </c>
      <c r="G1372" s="111"/>
      <c r="H1372" s="111"/>
      <c r="I1372" s="10"/>
      <c r="J1372" s="10"/>
      <c r="K1372" s="10"/>
      <c r="L1372" s="10"/>
      <c r="M1372" s="14"/>
    </row>
    <row r="1373" spans="1:13">
      <c r="A1373" s="7" t="s">
        <v>11273</v>
      </c>
      <c r="B1373" s="149" t="s">
        <v>11939</v>
      </c>
      <c r="C1373" s="8" t="s">
        <v>30678</v>
      </c>
      <c r="D1373" s="7"/>
      <c r="E1373" s="9" t="s">
        <v>8288</v>
      </c>
      <c r="F1373" s="256" t="str">
        <f>VLOOKUP(E1373,'MÃ BV'!$C$2:$D$137,2,0)</f>
        <v>BỆNH VIỆN QUẬN 3</v>
      </c>
      <c r="G1373" s="111"/>
      <c r="H1373" s="111"/>
      <c r="I1373" s="10"/>
      <c r="J1373" s="10"/>
      <c r="K1373" s="10"/>
      <c r="L1373" s="10"/>
      <c r="M1373" s="14"/>
    </row>
    <row r="1374" spans="1:13">
      <c r="A1374" s="7" t="s">
        <v>11274</v>
      </c>
      <c r="B1374" s="149" t="s">
        <v>11940</v>
      </c>
      <c r="C1374" s="8" t="s">
        <v>30680</v>
      </c>
      <c r="D1374" s="7"/>
      <c r="E1374" s="9" t="s">
        <v>8098</v>
      </c>
      <c r="F1374" s="256" t="str">
        <f>VLOOKUP(E1374,'MÃ BV'!$C$2:$D$137,2,0)</f>
        <v>BỆNH VIỆN QUẬN TÂN PHÚ</v>
      </c>
      <c r="G1374" s="111"/>
      <c r="H1374" s="111"/>
      <c r="I1374" s="10"/>
      <c r="J1374" s="10"/>
      <c r="K1374" s="10"/>
      <c r="L1374" s="10"/>
      <c r="M1374" s="14"/>
    </row>
    <row r="1375" spans="1:13">
      <c r="A1375" s="7" t="s">
        <v>11275</v>
      </c>
      <c r="B1375" s="149" t="s">
        <v>11941</v>
      </c>
      <c r="C1375" s="8" t="s">
        <v>30708</v>
      </c>
      <c r="D1375" s="7"/>
      <c r="E1375" s="9" t="s">
        <v>8191</v>
      </c>
      <c r="F1375" s="256" t="str">
        <f>VLOOKUP(E1375,'MÃ BV'!$C$2:$D$137,2,0)</f>
        <v>BỆNH VIỆN QUẬN 11</v>
      </c>
      <c r="G1375" s="111"/>
      <c r="H1375" s="111"/>
      <c r="I1375" s="10"/>
      <c r="J1375" s="10"/>
      <c r="K1375" s="10"/>
      <c r="L1375" s="10"/>
      <c r="M1375" s="14"/>
    </row>
    <row r="1376" spans="1:13">
      <c r="A1376" s="7" t="s">
        <v>11276</v>
      </c>
      <c r="B1376" s="149" t="s">
        <v>11942</v>
      </c>
      <c r="C1376" s="8" t="s">
        <v>30681</v>
      </c>
      <c r="D1376" s="7"/>
      <c r="E1376" s="9" t="s">
        <v>8093</v>
      </c>
      <c r="F1376" s="256" t="str">
        <f>VLOOKUP(E1376,'MÃ BV'!$C$2:$D$137,2,0)</f>
        <v>BỆNH VIỆN QUẬN TÂN BÌNH</v>
      </c>
      <c r="G1376" s="111"/>
      <c r="H1376" s="111"/>
      <c r="I1376" s="10"/>
      <c r="J1376" s="10"/>
      <c r="K1376" s="10"/>
      <c r="L1376" s="10"/>
      <c r="M1376" s="14"/>
    </row>
    <row r="1377" spans="1:13">
      <c r="A1377" s="7" t="s">
        <v>11277</v>
      </c>
      <c r="B1377" s="149" t="s">
        <v>11943</v>
      </c>
      <c r="C1377" s="8" t="s">
        <v>30774</v>
      </c>
      <c r="D1377" s="7" t="s">
        <v>30775</v>
      </c>
      <c r="E1377" s="9" t="s">
        <v>8110</v>
      </c>
      <c r="F1377" s="256" t="str">
        <f>VLOOKUP(E1377,'MÃ BV'!$C$2:$D$137,2,0)</f>
        <v>PHÒNG KHÁM ĐA KHOA CƠ SỞ 2 - BỆNH VIỆN QUẬN GÒ VẤP</v>
      </c>
      <c r="G1377" s="111"/>
      <c r="H1377" s="111"/>
      <c r="I1377" s="10"/>
      <c r="J1377" s="10"/>
      <c r="K1377" s="10"/>
      <c r="L1377" s="10"/>
      <c r="M1377" s="14"/>
    </row>
    <row r="1378" spans="1:13">
      <c r="A1378" s="7" t="s">
        <v>11278</v>
      </c>
      <c r="B1378" s="149" t="s">
        <v>11944</v>
      </c>
      <c r="C1378" s="8" t="s">
        <v>30682</v>
      </c>
      <c r="D1378" s="7" t="s">
        <v>30683</v>
      </c>
      <c r="E1378" s="9" t="s">
        <v>8093</v>
      </c>
      <c r="F1378" s="256" t="str">
        <f>VLOOKUP(E1378,'MÃ BV'!$C$2:$D$137,2,0)</f>
        <v>BỆNH VIỆN QUẬN TÂN BÌNH</v>
      </c>
      <c r="G1378" s="111"/>
      <c r="H1378" s="111"/>
      <c r="I1378" s="10"/>
      <c r="J1378" s="10"/>
      <c r="K1378" s="10"/>
      <c r="L1378" s="10"/>
      <c r="M1378" s="14"/>
    </row>
    <row r="1379" spans="1:13">
      <c r="A1379" s="7" t="s">
        <v>11279</v>
      </c>
      <c r="B1379" s="149" t="s">
        <v>11945</v>
      </c>
      <c r="C1379" s="8" t="s">
        <v>30685</v>
      </c>
      <c r="D1379" s="7"/>
      <c r="E1379" s="9" t="s">
        <v>8098</v>
      </c>
      <c r="F1379" s="256" t="str">
        <f>VLOOKUP(E1379,'MÃ BV'!$C$2:$D$137,2,0)</f>
        <v>BỆNH VIỆN QUẬN TÂN PHÚ</v>
      </c>
      <c r="G1379" s="111"/>
      <c r="H1379" s="111"/>
      <c r="I1379" s="10"/>
      <c r="J1379" s="10"/>
      <c r="K1379" s="10"/>
      <c r="L1379" s="10"/>
      <c r="M1379" s="14"/>
    </row>
    <row r="1380" spans="1:13">
      <c r="A1380" s="7" t="s">
        <v>11280</v>
      </c>
      <c r="B1380" s="149" t="s">
        <v>11946</v>
      </c>
      <c r="C1380" s="8" t="s">
        <v>30684</v>
      </c>
      <c r="D1380" s="7"/>
      <c r="E1380" s="9" t="s">
        <v>8198</v>
      </c>
      <c r="F1380" s="256" t="str">
        <f>VLOOKUP(E1380,'MÃ BV'!$C$2:$D$137,2,0)</f>
        <v>BỆNH VIỆN ĐA KHOA KHU VỰC HÓC MÔN</v>
      </c>
      <c r="G1380" s="111"/>
      <c r="H1380" s="111"/>
      <c r="I1380" s="10"/>
      <c r="J1380" s="10"/>
      <c r="K1380" s="10"/>
      <c r="L1380" s="10"/>
      <c r="M1380" s="14"/>
    </row>
    <row r="1381" spans="1:13">
      <c r="A1381" s="7" t="s">
        <v>11281</v>
      </c>
      <c r="B1381" s="149" t="s">
        <v>11947</v>
      </c>
      <c r="C1381" s="8" t="s">
        <v>30689</v>
      </c>
      <c r="D1381" s="7" t="s">
        <v>30690</v>
      </c>
      <c r="E1381" s="9"/>
      <c r="F1381" s="256" t="e">
        <f>VLOOKUP(E1381,'MÃ BV'!$C$2:$D$137,2,0)</f>
        <v>#N/A</v>
      </c>
      <c r="G1381" s="111"/>
      <c r="H1381" s="111"/>
      <c r="I1381" s="10"/>
      <c r="J1381" s="10"/>
      <c r="K1381" s="10"/>
      <c r="L1381" s="10"/>
      <c r="M1381" s="14"/>
    </row>
    <row r="1382" spans="1:13">
      <c r="A1382" s="7" t="s">
        <v>11282</v>
      </c>
      <c r="B1382" s="149" t="s">
        <v>11948</v>
      </c>
      <c r="C1382" s="8" t="s">
        <v>30687</v>
      </c>
      <c r="D1382" s="7"/>
      <c r="E1382" s="9" t="s">
        <v>8102</v>
      </c>
      <c r="F1382" s="256" t="str">
        <f>VLOOKUP(E1382,'MÃ BV'!$C$2:$D$137,2,0)</f>
        <v xml:space="preserve">BỆNH VIỆN QUẬN BÌNH TÂN </v>
      </c>
      <c r="G1382" s="111"/>
      <c r="H1382" s="111"/>
      <c r="I1382" s="10"/>
      <c r="J1382" s="10"/>
      <c r="K1382" s="10"/>
      <c r="L1382" s="10"/>
      <c r="M1382" s="14"/>
    </row>
    <row r="1383" spans="1:13">
      <c r="A1383" s="7" t="s">
        <v>11283</v>
      </c>
      <c r="B1383" s="149" t="s">
        <v>11949</v>
      </c>
      <c r="C1383" s="8" t="s">
        <v>30688</v>
      </c>
      <c r="D1383" s="7"/>
      <c r="E1383" s="9" t="s">
        <v>8098</v>
      </c>
      <c r="F1383" s="256" t="str">
        <f>VLOOKUP(E1383,'MÃ BV'!$C$2:$D$137,2,0)</f>
        <v>BỆNH VIỆN QUẬN TÂN PHÚ</v>
      </c>
      <c r="G1383" s="111"/>
      <c r="H1383" s="111"/>
      <c r="I1383" s="10"/>
      <c r="J1383" s="10"/>
      <c r="K1383" s="10"/>
      <c r="L1383" s="10"/>
      <c r="M1383" s="14"/>
    </row>
    <row r="1384" spans="1:13">
      <c r="A1384" s="7" t="s">
        <v>11284</v>
      </c>
      <c r="B1384" s="149" t="s">
        <v>11950</v>
      </c>
      <c r="C1384" s="8" t="s">
        <v>30692</v>
      </c>
      <c r="D1384" s="7"/>
      <c r="E1384" s="9" t="s">
        <v>8093</v>
      </c>
      <c r="F1384" s="256" t="str">
        <f>VLOOKUP(E1384,'MÃ BV'!$C$2:$D$137,2,0)</f>
        <v>BỆNH VIỆN QUẬN TÂN BÌNH</v>
      </c>
      <c r="G1384" s="111"/>
      <c r="H1384" s="111"/>
      <c r="I1384" s="10"/>
      <c r="J1384" s="10"/>
      <c r="K1384" s="10"/>
      <c r="L1384" s="10"/>
      <c r="M1384" s="14"/>
    </row>
    <row r="1385" spans="1:13">
      <c r="A1385" s="7" t="s">
        <v>11285</v>
      </c>
      <c r="B1385" s="149" t="s">
        <v>11951</v>
      </c>
      <c r="C1385" s="8" t="s">
        <v>30691</v>
      </c>
      <c r="D1385" s="7"/>
      <c r="E1385" s="9" t="s">
        <v>8093</v>
      </c>
      <c r="F1385" s="256" t="str">
        <f>VLOOKUP(E1385,'MÃ BV'!$C$2:$D$137,2,0)</f>
        <v>BỆNH VIỆN QUẬN TÂN BÌNH</v>
      </c>
      <c r="G1385" s="111"/>
      <c r="H1385" s="111"/>
      <c r="I1385" s="10"/>
      <c r="J1385" s="10"/>
      <c r="K1385" s="10"/>
      <c r="L1385" s="10"/>
      <c r="M1385" s="14"/>
    </row>
    <row r="1386" spans="1:13">
      <c r="A1386" s="7" t="s">
        <v>11286</v>
      </c>
      <c r="B1386" s="149" t="s">
        <v>11952</v>
      </c>
      <c r="C1386" s="8" t="s">
        <v>30695</v>
      </c>
      <c r="D1386" s="7"/>
      <c r="E1386" s="9" t="s">
        <v>8098</v>
      </c>
      <c r="F1386" s="256" t="str">
        <f>VLOOKUP(E1386,'MÃ BV'!$C$2:$D$137,2,0)</f>
        <v>BỆNH VIỆN QUẬN TÂN PHÚ</v>
      </c>
      <c r="G1386" s="111"/>
      <c r="H1386" s="111"/>
      <c r="I1386" s="10"/>
      <c r="J1386" s="10"/>
      <c r="K1386" s="10"/>
      <c r="L1386" s="10"/>
      <c r="M1386" s="14"/>
    </row>
    <row r="1387" spans="1:13">
      <c r="A1387" s="7" t="s">
        <v>11287</v>
      </c>
      <c r="B1387" s="149" t="s">
        <v>11953</v>
      </c>
      <c r="C1387" s="8" t="s">
        <v>30696</v>
      </c>
      <c r="D1387" s="7"/>
      <c r="E1387" s="9" t="s">
        <v>8087</v>
      </c>
      <c r="F1387" s="256" t="str">
        <f>VLOOKUP(E1387,'MÃ BV'!$C$2:$D$137,2,0)</f>
        <v xml:space="preserve">BỆNH VIỆN QUẬN BÌNH THẠNH </v>
      </c>
      <c r="G1387" s="111"/>
      <c r="H1387" s="111"/>
      <c r="I1387" s="10"/>
      <c r="J1387" s="10"/>
      <c r="K1387" s="10"/>
      <c r="L1387" s="10"/>
      <c r="M1387" s="14"/>
    </row>
    <row r="1388" spans="1:13">
      <c r="A1388" s="7" t="s">
        <v>11288</v>
      </c>
      <c r="B1388" s="149" t="s">
        <v>11954</v>
      </c>
      <c r="C1388" s="8" t="s">
        <v>30697</v>
      </c>
      <c r="D1388" s="7" t="s">
        <v>30698</v>
      </c>
      <c r="E1388" s="9" t="s">
        <v>8098</v>
      </c>
      <c r="F1388" s="256" t="str">
        <f>VLOOKUP(E1388,'MÃ BV'!$C$2:$D$137,2,0)</f>
        <v>BỆNH VIỆN QUẬN TÂN PHÚ</v>
      </c>
      <c r="G1388" s="111"/>
      <c r="H1388" s="111"/>
      <c r="I1388" s="10"/>
      <c r="J1388" s="10"/>
      <c r="K1388" s="10"/>
      <c r="L1388" s="10"/>
      <c r="M1388" s="14"/>
    </row>
    <row r="1389" spans="1:13">
      <c r="A1389" s="7" t="s">
        <v>11289</v>
      </c>
      <c r="B1389" s="149" t="s">
        <v>11955</v>
      </c>
      <c r="C1389" s="8" t="s">
        <v>30699</v>
      </c>
      <c r="D1389" s="7"/>
      <c r="E1389" s="9" t="s">
        <v>8102</v>
      </c>
      <c r="F1389" s="256" t="str">
        <f>VLOOKUP(E1389,'MÃ BV'!$C$2:$D$137,2,0)</f>
        <v xml:space="preserve">BỆNH VIỆN QUẬN BÌNH TÂN </v>
      </c>
      <c r="G1389" s="111"/>
      <c r="H1389" s="111"/>
      <c r="I1389" s="10"/>
      <c r="J1389" s="10"/>
      <c r="K1389" s="10"/>
      <c r="L1389" s="10"/>
      <c r="M1389" s="14"/>
    </row>
    <row r="1390" spans="1:13">
      <c r="A1390" s="7" t="s">
        <v>11290</v>
      </c>
      <c r="B1390" s="149" t="s">
        <v>11956</v>
      </c>
      <c r="C1390" s="8" t="s">
        <v>30700</v>
      </c>
      <c r="D1390" s="7"/>
      <c r="E1390" s="9" t="s">
        <v>8087</v>
      </c>
      <c r="F1390" s="256" t="str">
        <f>VLOOKUP(E1390,'MÃ BV'!$C$2:$D$137,2,0)</f>
        <v xml:space="preserve">BỆNH VIỆN QUẬN BÌNH THẠNH </v>
      </c>
      <c r="G1390" s="111"/>
      <c r="H1390" s="111"/>
      <c r="I1390" s="10"/>
      <c r="J1390" s="10"/>
      <c r="K1390" s="10"/>
      <c r="L1390" s="10"/>
      <c r="M1390" s="14"/>
    </row>
    <row r="1391" spans="1:13">
      <c r="A1391" s="7" t="s">
        <v>11291</v>
      </c>
      <c r="B1391" s="149" t="s">
        <v>11957</v>
      </c>
      <c r="C1391" s="8" t="s">
        <v>30702</v>
      </c>
      <c r="D1391" s="7" t="s">
        <v>31082</v>
      </c>
      <c r="E1391" s="9" t="s">
        <v>8093</v>
      </c>
      <c r="F1391" s="256" t="str">
        <f>VLOOKUP(E1391,'MÃ BV'!$C$2:$D$137,2,0)</f>
        <v>BỆNH VIỆN QUẬN TÂN BÌNH</v>
      </c>
      <c r="G1391" s="111"/>
      <c r="H1391" s="111"/>
      <c r="I1391" s="10" t="s">
        <v>30703</v>
      </c>
      <c r="J1391" s="10"/>
      <c r="K1391" s="10"/>
      <c r="L1391" s="10"/>
      <c r="M1391" s="14"/>
    </row>
    <row r="1392" spans="1:13">
      <c r="A1392" s="7" t="s">
        <v>11292</v>
      </c>
      <c r="B1392" s="149" t="s">
        <v>11958</v>
      </c>
      <c r="C1392" s="8" t="s">
        <v>30701</v>
      </c>
      <c r="D1392" s="7"/>
      <c r="E1392" s="9" t="s">
        <v>8078</v>
      </c>
      <c r="F1392" s="256" t="str">
        <f>VLOOKUP(E1392,'MÃ BV'!$C$2:$D$137,2,0)</f>
        <v xml:space="preserve">BỆNH VIỆN THỐNG  NHẤT </v>
      </c>
      <c r="G1392" s="111"/>
      <c r="H1392" s="111"/>
      <c r="I1392" s="10"/>
      <c r="J1392" s="10"/>
      <c r="K1392" s="10"/>
      <c r="L1392" s="10"/>
      <c r="M1392" s="14"/>
    </row>
    <row r="1393" spans="1:13">
      <c r="A1393" s="7" t="s">
        <v>11293</v>
      </c>
      <c r="B1393" s="149" t="s">
        <v>11959</v>
      </c>
      <c r="C1393" s="8" t="s">
        <v>30706</v>
      </c>
      <c r="D1393" s="7" t="s">
        <v>30707</v>
      </c>
      <c r="E1393" s="9" t="s">
        <v>8195</v>
      </c>
      <c r="F1393" s="256" t="str">
        <f>VLOOKUP(E1393,'MÃ BV'!$C$2:$D$137,2,0)</f>
        <v>BỆNH VIỆN ĐA KHOA KHU VỰC CỦ CHI</v>
      </c>
      <c r="G1393" s="111"/>
      <c r="H1393" s="111"/>
      <c r="I1393" s="10"/>
      <c r="J1393" s="10"/>
      <c r="K1393" s="10"/>
      <c r="L1393" s="10"/>
      <c r="M1393" s="14"/>
    </row>
    <row r="1394" spans="1:13">
      <c r="A1394" s="7" t="s">
        <v>11294</v>
      </c>
      <c r="B1394" s="149" t="s">
        <v>11960</v>
      </c>
      <c r="C1394" s="8" t="s">
        <v>30709</v>
      </c>
      <c r="D1394" s="7"/>
      <c r="E1394" s="9" t="s">
        <v>8093</v>
      </c>
      <c r="F1394" s="256" t="str">
        <f>VLOOKUP(E1394,'MÃ BV'!$C$2:$D$137,2,0)</f>
        <v>BỆNH VIỆN QUẬN TÂN BÌNH</v>
      </c>
      <c r="G1394" s="111"/>
      <c r="H1394" s="111"/>
      <c r="I1394" s="10"/>
      <c r="J1394" s="10"/>
      <c r="K1394" s="10"/>
      <c r="L1394" s="10"/>
      <c r="M1394" s="14"/>
    </row>
    <row r="1395" spans="1:13">
      <c r="A1395" s="7" t="s">
        <v>11295</v>
      </c>
      <c r="B1395" s="149" t="s">
        <v>11961</v>
      </c>
      <c r="C1395" s="8" t="s">
        <v>30705</v>
      </c>
      <c r="D1395" s="7"/>
      <c r="E1395" s="9" t="s">
        <v>8195</v>
      </c>
      <c r="F1395" s="256" t="str">
        <f>VLOOKUP(E1395,'MÃ BV'!$C$2:$D$137,2,0)</f>
        <v>BỆNH VIỆN ĐA KHOA KHU VỰC CỦ CHI</v>
      </c>
      <c r="G1395" s="111"/>
      <c r="H1395" s="111"/>
      <c r="I1395" s="10"/>
      <c r="J1395" s="10"/>
      <c r="K1395" s="10"/>
      <c r="L1395" s="10"/>
      <c r="M1395" s="14"/>
    </row>
    <row r="1396" spans="1:13">
      <c r="A1396" s="7" t="s">
        <v>11296</v>
      </c>
      <c r="B1396" s="149" t="s">
        <v>11962</v>
      </c>
      <c r="C1396" s="8" t="s">
        <v>30713</v>
      </c>
      <c r="D1396" s="7"/>
      <c r="E1396" s="9" t="s">
        <v>8093</v>
      </c>
      <c r="F1396" s="256" t="str">
        <f>VLOOKUP(E1396,'MÃ BV'!$C$2:$D$137,2,0)</f>
        <v>BỆNH VIỆN QUẬN TÂN BÌNH</v>
      </c>
      <c r="G1396" s="111"/>
      <c r="H1396" s="111"/>
      <c r="I1396" s="10"/>
      <c r="J1396" s="10"/>
      <c r="K1396" s="10"/>
      <c r="L1396" s="10"/>
      <c r="M1396" s="14"/>
    </row>
    <row r="1397" spans="1:13">
      <c r="A1397" s="7" t="s">
        <v>11297</v>
      </c>
      <c r="B1397" s="149" t="s">
        <v>11963</v>
      </c>
      <c r="C1397" s="8" t="s">
        <v>30704</v>
      </c>
      <c r="D1397" s="7"/>
      <c r="E1397" s="9" t="s">
        <v>8969</v>
      </c>
      <c r="F1397" s="256" t="str">
        <f>VLOOKUP(E1397,'MÃ BV'!$C$2:$D$137,2,0)</f>
        <v>BỆNH VIỆN CHỈNH HÌNH VÀ PHỤC HỒI CHỨC NĂNG TPHCM</v>
      </c>
      <c r="G1397" s="111"/>
      <c r="H1397" s="111"/>
      <c r="I1397" s="10"/>
      <c r="J1397" s="10"/>
      <c r="K1397" s="10"/>
      <c r="L1397" s="10"/>
      <c r="M1397" s="14"/>
    </row>
    <row r="1398" spans="1:13">
      <c r="A1398" s="7" t="s">
        <v>11298</v>
      </c>
      <c r="B1398" s="149" t="s">
        <v>11964</v>
      </c>
      <c r="C1398" s="8" t="s">
        <v>30946</v>
      </c>
      <c r="D1398" s="7"/>
      <c r="E1398" s="9" t="s">
        <v>8939</v>
      </c>
      <c r="F1398" s="256" t="e">
        <f>VLOOKUP(E1398,'MÃ BV'!$C$2:$D$137,2,0)</f>
        <v>#N/A</v>
      </c>
      <c r="G1398" s="111"/>
      <c r="H1398" s="111"/>
      <c r="I1398" s="10"/>
      <c r="J1398" s="10"/>
      <c r="K1398" s="10"/>
      <c r="L1398" s="10"/>
      <c r="M1398" s="14"/>
    </row>
    <row r="1399" spans="1:13">
      <c r="A1399" s="7" t="s">
        <v>11299</v>
      </c>
      <c r="B1399" s="149" t="s">
        <v>11965</v>
      </c>
      <c r="C1399" s="8" t="s">
        <v>30710</v>
      </c>
      <c r="D1399" s="7" t="s">
        <v>30711</v>
      </c>
      <c r="E1399" s="9" t="s">
        <v>18026</v>
      </c>
      <c r="F1399" s="256" t="e">
        <f>VLOOKUP(E1399,'MÃ BV'!$C$2:$D$137,2,0)</f>
        <v>#N/A</v>
      </c>
      <c r="G1399" s="111"/>
      <c r="H1399" s="111"/>
      <c r="I1399" s="10"/>
      <c r="J1399" s="10"/>
      <c r="K1399" s="10"/>
      <c r="L1399" s="10"/>
      <c r="M1399" s="14"/>
    </row>
    <row r="1400" spans="1:13">
      <c r="A1400" s="7" t="s">
        <v>11300</v>
      </c>
      <c r="B1400" s="149" t="s">
        <v>11966</v>
      </c>
      <c r="C1400" s="8" t="s">
        <v>28188</v>
      </c>
      <c r="D1400" s="7" t="s">
        <v>30718</v>
      </c>
      <c r="E1400" s="9" t="s">
        <v>8098</v>
      </c>
      <c r="F1400" s="256" t="str">
        <f>VLOOKUP(E1400,'MÃ BV'!$C$2:$D$137,2,0)</f>
        <v>BỆNH VIỆN QUẬN TÂN PHÚ</v>
      </c>
      <c r="G1400" s="111"/>
      <c r="H1400" s="111"/>
      <c r="I1400" s="10"/>
      <c r="J1400" s="10"/>
      <c r="K1400" s="10"/>
      <c r="L1400" s="10"/>
      <c r="M1400" s="14"/>
    </row>
    <row r="1401" spans="1:13">
      <c r="A1401" s="7" t="s">
        <v>11301</v>
      </c>
      <c r="B1401" s="149" t="s">
        <v>11967</v>
      </c>
      <c r="C1401" s="8" t="s">
        <v>30716</v>
      </c>
      <c r="D1401" s="7"/>
      <c r="E1401" s="9" t="s">
        <v>8078</v>
      </c>
      <c r="F1401" s="256" t="str">
        <f>VLOOKUP(E1401,'MÃ BV'!$C$2:$D$137,2,0)</f>
        <v xml:space="preserve">BỆNH VIỆN THỐNG  NHẤT </v>
      </c>
      <c r="G1401" s="111"/>
      <c r="H1401" s="111"/>
      <c r="I1401" s="10"/>
      <c r="J1401" s="10"/>
      <c r="K1401" s="10"/>
      <c r="L1401" s="10"/>
      <c r="M1401" s="14"/>
    </row>
    <row r="1402" spans="1:13">
      <c r="A1402" s="7" t="s">
        <v>11302</v>
      </c>
      <c r="B1402" s="149" t="s">
        <v>11968</v>
      </c>
      <c r="C1402" s="8" t="s">
        <v>30721</v>
      </c>
      <c r="D1402" s="7" t="s">
        <v>30722</v>
      </c>
      <c r="E1402" s="9" t="s">
        <v>8078</v>
      </c>
      <c r="F1402" s="256" t="str">
        <f>VLOOKUP(E1402,'MÃ BV'!$C$2:$D$137,2,0)</f>
        <v xml:space="preserve">BỆNH VIỆN THỐNG  NHẤT </v>
      </c>
      <c r="G1402" s="111"/>
      <c r="H1402" s="111"/>
      <c r="I1402" s="10"/>
      <c r="J1402" s="10"/>
      <c r="K1402" s="10"/>
      <c r="L1402" s="10"/>
      <c r="M1402" s="14"/>
    </row>
    <row r="1403" spans="1:13">
      <c r="A1403" s="7" t="s">
        <v>11303</v>
      </c>
      <c r="B1403" s="149" t="s">
        <v>11969</v>
      </c>
      <c r="C1403" s="8" t="s">
        <v>30712</v>
      </c>
      <c r="D1403" s="7"/>
      <c r="E1403" s="9" t="s">
        <v>8300</v>
      </c>
      <c r="F1403" s="256" t="str">
        <f>VLOOKUP(E1403,'MÃ BV'!$C$2:$D$137,2,0)</f>
        <v xml:space="preserve">BỆNH VIỆN CẤP CỨU TRƯNG VƯƠNG </v>
      </c>
      <c r="G1403" s="111"/>
      <c r="H1403" s="111"/>
      <c r="I1403" s="10"/>
      <c r="J1403" s="10"/>
      <c r="K1403" s="10"/>
      <c r="L1403" s="10"/>
      <c r="M1403" s="14"/>
    </row>
    <row r="1404" spans="1:13">
      <c r="A1404" s="7" t="s">
        <v>11304</v>
      </c>
      <c r="B1404" s="149" t="s">
        <v>11970</v>
      </c>
      <c r="C1404" s="8" t="s">
        <v>30714</v>
      </c>
      <c r="D1404" s="7"/>
      <c r="E1404" s="9" t="s">
        <v>8191</v>
      </c>
      <c r="F1404" s="256" t="str">
        <f>VLOOKUP(E1404,'MÃ BV'!$C$2:$D$137,2,0)</f>
        <v>BỆNH VIỆN QUẬN 11</v>
      </c>
      <c r="G1404" s="111"/>
      <c r="H1404" s="111"/>
      <c r="I1404" s="10"/>
      <c r="J1404" s="10"/>
      <c r="K1404" s="10"/>
      <c r="L1404" s="10"/>
      <c r="M1404" s="14"/>
    </row>
    <row r="1405" spans="1:13">
      <c r="A1405" s="7" t="s">
        <v>11305</v>
      </c>
      <c r="B1405" s="149" t="s">
        <v>11971</v>
      </c>
      <c r="C1405" s="8" t="s">
        <v>30715</v>
      </c>
      <c r="D1405" s="7"/>
      <c r="E1405" s="9" t="s">
        <v>8240</v>
      </c>
      <c r="F1405" s="256" t="str">
        <f>VLOOKUP(E1405,'MÃ BV'!$C$2:$D$137,2,0)</f>
        <v>BỆNH VIỆN QUẬN 12</v>
      </c>
      <c r="G1405" s="111"/>
      <c r="H1405" s="111"/>
      <c r="I1405" s="10"/>
      <c r="J1405" s="10"/>
      <c r="K1405" s="10"/>
      <c r="L1405" s="10"/>
      <c r="M1405" s="14"/>
    </row>
    <row r="1406" spans="1:13">
      <c r="A1406" s="7" t="s">
        <v>11306</v>
      </c>
      <c r="B1406" s="149" t="s">
        <v>11972</v>
      </c>
      <c r="C1406" s="8" t="s">
        <v>30717</v>
      </c>
      <c r="D1406" s="7"/>
      <c r="E1406" s="9" t="s">
        <v>8102</v>
      </c>
      <c r="F1406" s="256" t="str">
        <f>VLOOKUP(E1406,'MÃ BV'!$C$2:$D$137,2,0)</f>
        <v xml:space="preserve">BỆNH VIỆN QUẬN BÌNH TÂN </v>
      </c>
      <c r="G1406" s="111"/>
      <c r="H1406" s="111"/>
      <c r="I1406" s="10"/>
      <c r="J1406" s="10"/>
      <c r="K1406" s="10"/>
      <c r="L1406" s="10"/>
      <c r="M1406" s="14"/>
    </row>
    <row r="1407" spans="1:13">
      <c r="A1407" s="7" t="s">
        <v>11307</v>
      </c>
      <c r="B1407" s="149" t="s">
        <v>11973</v>
      </c>
      <c r="C1407" s="8" t="s">
        <v>30719</v>
      </c>
      <c r="D1407" s="7"/>
      <c r="E1407" s="9" t="s">
        <v>8078</v>
      </c>
      <c r="F1407" s="256" t="str">
        <f>VLOOKUP(E1407,'MÃ BV'!$C$2:$D$137,2,0)</f>
        <v xml:space="preserve">BỆNH VIỆN THỐNG  NHẤT </v>
      </c>
      <c r="G1407" s="111"/>
      <c r="H1407" s="111"/>
      <c r="I1407" s="10"/>
      <c r="J1407" s="10"/>
      <c r="K1407" s="10"/>
      <c r="L1407" s="10"/>
      <c r="M1407" s="14"/>
    </row>
    <row r="1408" spans="1:13">
      <c r="A1408" s="7" t="s">
        <v>11308</v>
      </c>
      <c r="B1408" s="149" t="s">
        <v>11974</v>
      </c>
      <c r="C1408" s="8" t="s">
        <v>30720</v>
      </c>
      <c r="D1408" s="7"/>
      <c r="E1408" s="9" t="s">
        <v>8093</v>
      </c>
      <c r="F1408" s="256" t="str">
        <f>VLOOKUP(E1408,'MÃ BV'!$C$2:$D$137,2,0)</f>
        <v>BỆNH VIỆN QUẬN TÂN BÌNH</v>
      </c>
      <c r="G1408" s="111"/>
      <c r="H1408" s="111"/>
      <c r="I1408" s="10"/>
      <c r="J1408" s="10"/>
      <c r="K1408" s="10"/>
      <c r="L1408" s="10"/>
      <c r="M1408" s="14"/>
    </row>
    <row r="1409" spans="1:13">
      <c r="A1409" s="7" t="s">
        <v>11309</v>
      </c>
      <c r="B1409" s="149" t="s">
        <v>11975</v>
      </c>
      <c r="C1409" s="8"/>
      <c r="D1409" s="7"/>
      <c r="E1409" s="9"/>
      <c r="F1409" s="256" t="e">
        <f>VLOOKUP(E1409,'MÃ BV'!$C$2:$D$137,2,0)</f>
        <v>#N/A</v>
      </c>
      <c r="G1409" s="111"/>
      <c r="H1409" s="111"/>
      <c r="I1409" s="10"/>
      <c r="J1409" s="10"/>
      <c r="K1409" s="10"/>
      <c r="L1409" s="10"/>
      <c r="M1409" s="14"/>
    </row>
    <row r="1410" spans="1:13">
      <c r="A1410" s="7" t="s">
        <v>11310</v>
      </c>
      <c r="B1410" s="149" t="s">
        <v>11976</v>
      </c>
      <c r="C1410" s="8" t="s">
        <v>30723</v>
      </c>
      <c r="D1410" s="7"/>
      <c r="E1410" s="9" t="s">
        <v>8078</v>
      </c>
      <c r="F1410" s="256" t="str">
        <f>VLOOKUP(E1410,'MÃ BV'!$C$2:$D$137,2,0)</f>
        <v xml:space="preserve">BỆNH VIỆN THỐNG  NHẤT </v>
      </c>
      <c r="G1410" s="111"/>
      <c r="H1410" s="111"/>
      <c r="I1410" s="10"/>
      <c r="J1410" s="10"/>
      <c r="K1410" s="10"/>
      <c r="L1410" s="10"/>
      <c r="M1410" s="14"/>
    </row>
    <row r="1411" spans="1:13">
      <c r="A1411" s="7" t="s">
        <v>11311</v>
      </c>
      <c r="B1411" s="149" t="s">
        <v>11977</v>
      </c>
      <c r="C1411" s="8" t="s">
        <v>30724</v>
      </c>
      <c r="D1411" s="7"/>
      <c r="E1411" s="9" t="s">
        <v>9118</v>
      </c>
      <c r="F1411" s="256" t="str">
        <f>VLOOKUP(E1411,'MÃ BV'!$C$2:$D$137,2,0)</f>
        <v>BỆNH VIỆN HUYỆN CỦ CHI</v>
      </c>
      <c r="G1411" s="111"/>
      <c r="H1411" s="111"/>
      <c r="I1411" s="10"/>
      <c r="J1411" s="10"/>
      <c r="K1411" s="10"/>
      <c r="L1411" s="10"/>
      <c r="M1411" s="14"/>
    </row>
    <row r="1412" spans="1:13">
      <c r="A1412" s="7" t="s">
        <v>11312</v>
      </c>
      <c r="B1412" s="149" t="s">
        <v>11978</v>
      </c>
      <c r="C1412" s="8" t="s">
        <v>30802</v>
      </c>
      <c r="D1412" s="7"/>
      <c r="E1412" s="9" t="s">
        <v>8162</v>
      </c>
      <c r="F1412" s="256" t="str">
        <f>VLOOKUP(E1412,'MÃ BV'!$C$2:$D$137,2,0)</f>
        <v xml:space="preserve">BỆNH VIỆN NHÂN DÂN GIA ĐỊNH </v>
      </c>
      <c r="G1412" s="111"/>
      <c r="H1412" s="111"/>
      <c r="I1412" s="10"/>
      <c r="J1412" s="10"/>
      <c r="K1412" s="10"/>
      <c r="L1412" s="10"/>
      <c r="M1412" s="14"/>
    </row>
    <row r="1413" spans="1:13">
      <c r="A1413" s="7" t="s">
        <v>11313</v>
      </c>
      <c r="B1413" s="149" t="s">
        <v>11979</v>
      </c>
      <c r="C1413" s="8" t="s">
        <v>30726</v>
      </c>
      <c r="D1413" s="7"/>
      <c r="E1413" s="9" t="s">
        <v>8198</v>
      </c>
      <c r="F1413" s="256" t="str">
        <f>VLOOKUP(E1413,'MÃ BV'!$C$2:$D$137,2,0)</f>
        <v>BỆNH VIỆN ĐA KHOA KHU VỰC HÓC MÔN</v>
      </c>
      <c r="G1413" s="111"/>
      <c r="H1413" s="111"/>
      <c r="I1413" s="10"/>
      <c r="J1413" s="10"/>
      <c r="K1413" s="10"/>
      <c r="L1413" s="10"/>
      <c r="M1413" s="14"/>
    </row>
    <row r="1414" spans="1:13">
      <c r="A1414" s="7" t="s">
        <v>11314</v>
      </c>
      <c r="B1414" s="149" t="s">
        <v>11980</v>
      </c>
      <c r="C1414" s="8" t="s">
        <v>30729</v>
      </c>
      <c r="D1414" s="7" t="s">
        <v>30730</v>
      </c>
      <c r="E1414" s="9" t="s">
        <v>8098</v>
      </c>
      <c r="F1414" s="256" t="str">
        <f>VLOOKUP(E1414,'MÃ BV'!$C$2:$D$137,2,0)</f>
        <v>BỆNH VIỆN QUẬN TÂN PHÚ</v>
      </c>
      <c r="G1414" s="111"/>
      <c r="H1414" s="111"/>
      <c r="I1414" s="10"/>
      <c r="J1414" s="10"/>
      <c r="K1414" s="10"/>
      <c r="L1414" s="10"/>
      <c r="M1414" s="14"/>
    </row>
    <row r="1415" spans="1:13">
      <c r="A1415" s="7" t="s">
        <v>11315</v>
      </c>
      <c r="B1415" s="149" t="s">
        <v>11981</v>
      </c>
      <c r="C1415" s="8" t="s">
        <v>30731</v>
      </c>
      <c r="D1415" s="7" t="s">
        <v>30807</v>
      </c>
      <c r="E1415" s="9" t="s">
        <v>8300</v>
      </c>
      <c r="F1415" s="256" t="str">
        <f>VLOOKUP(E1415,'MÃ BV'!$C$2:$D$137,2,0)</f>
        <v xml:space="preserve">BỆNH VIỆN CẤP CỨU TRƯNG VƯƠNG </v>
      </c>
      <c r="G1415" s="111"/>
      <c r="H1415" s="111"/>
      <c r="I1415" s="10"/>
      <c r="J1415" s="10"/>
      <c r="K1415" s="10"/>
      <c r="L1415" s="10"/>
      <c r="M1415" s="14"/>
    </row>
    <row r="1416" spans="1:13">
      <c r="A1416" s="7" t="s">
        <v>11316</v>
      </c>
      <c r="B1416" s="149" t="s">
        <v>11982</v>
      </c>
      <c r="C1416" s="8" t="s">
        <v>30732</v>
      </c>
      <c r="D1416" s="7" t="s">
        <v>30733</v>
      </c>
      <c r="E1416" s="9" t="s">
        <v>9079</v>
      </c>
      <c r="F1416" s="256" t="str">
        <f>VLOOKUP(E1416,'MÃ BV'!$C$2:$D$137,2,0)</f>
        <v>PHÒNG KHÁM ĐA KHOA (THUỘC   Cty TNHH PKĐK SÀI GÒN - TT KHÁM BỆNH SỐ 2)</v>
      </c>
      <c r="G1416" s="111"/>
      <c r="H1416" s="111"/>
      <c r="I1416" s="10"/>
      <c r="J1416" s="10"/>
      <c r="K1416" s="10"/>
      <c r="L1416" s="10"/>
      <c r="M1416" s="14"/>
    </row>
    <row r="1417" spans="1:13">
      <c r="A1417" s="7" t="s">
        <v>11317</v>
      </c>
      <c r="B1417" s="149" t="s">
        <v>11983</v>
      </c>
      <c r="C1417" s="8" t="s">
        <v>30736</v>
      </c>
      <c r="D1417" s="7" t="s">
        <v>30737</v>
      </c>
      <c r="E1417" s="9" t="s">
        <v>8252</v>
      </c>
      <c r="F1417" s="256" t="str">
        <f>VLOOKUP(E1417,'MÃ BV'!$C$2:$D$137,2,0)</f>
        <v>PHÒNG KHÁM ĐA KHOA (THUỘC  Cty TNHH PKĐK VIỆT PHƯỚC )</v>
      </c>
      <c r="G1417" s="111"/>
      <c r="H1417" s="111"/>
      <c r="I1417" s="10"/>
      <c r="J1417" s="10"/>
      <c r="K1417" s="10"/>
      <c r="L1417" s="10"/>
      <c r="M1417" s="14"/>
    </row>
    <row r="1418" spans="1:13">
      <c r="A1418" s="7" t="s">
        <v>11318</v>
      </c>
      <c r="B1418" s="149" t="s">
        <v>11984</v>
      </c>
      <c r="C1418" s="8" t="s">
        <v>30740</v>
      </c>
      <c r="D1418" s="7" t="s">
        <v>30741</v>
      </c>
      <c r="E1418" s="9" t="s">
        <v>8098</v>
      </c>
      <c r="F1418" s="256" t="str">
        <f>VLOOKUP(E1418,'MÃ BV'!$C$2:$D$137,2,0)</f>
        <v>BỆNH VIỆN QUẬN TÂN PHÚ</v>
      </c>
      <c r="G1418" s="111"/>
      <c r="H1418" s="111"/>
      <c r="I1418" s="10"/>
      <c r="J1418" s="10"/>
      <c r="K1418" s="10"/>
      <c r="L1418" s="10"/>
      <c r="M1418" s="14"/>
    </row>
    <row r="1419" spans="1:13">
      <c r="A1419" s="7" t="s">
        <v>11319</v>
      </c>
      <c r="B1419" s="149" t="s">
        <v>11985</v>
      </c>
      <c r="C1419" s="8" t="s">
        <v>30739</v>
      </c>
      <c r="D1419" s="7"/>
      <c r="E1419" s="9" t="s">
        <v>8098</v>
      </c>
      <c r="F1419" s="256" t="str">
        <f>VLOOKUP(E1419,'MÃ BV'!$C$2:$D$137,2,0)</f>
        <v>BỆNH VIỆN QUẬN TÂN PHÚ</v>
      </c>
      <c r="G1419" s="111"/>
      <c r="H1419" s="111"/>
      <c r="I1419" s="10"/>
      <c r="J1419" s="10"/>
      <c r="K1419" s="10"/>
      <c r="L1419" s="10"/>
      <c r="M1419" s="14"/>
    </row>
    <row r="1420" spans="1:13">
      <c r="A1420" s="7" t="s">
        <v>11320</v>
      </c>
      <c r="B1420" s="149" t="s">
        <v>11986</v>
      </c>
      <c r="C1420" s="8" t="s">
        <v>30742</v>
      </c>
      <c r="D1420" s="7"/>
      <c r="E1420" s="9" t="s">
        <v>8240</v>
      </c>
      <c r="F1420" s="256" t="str">
        <f>VLOOKUP(E1420,'MÃ BV'!$C$2:$D$137,2,0)</f>
        <v>BỆNH VIỆN QUẬN 12</v>
      </c>
      <c r="G1420" s="111"/>
      <c r="H1420" s="111"/>
      <c r="I1420" s="10"/>
      <c r="J1420" s="10"/>
      <c r="K1420" s="10"/>
      <c r="L1420" s="10"/>
      <c r="M1420" s="14"/>
    </row>
    <row r="1421" spans="1:13">
      <c r="A1421" s="7" t="s">
        <v>11321</v>
      </c>
      <c r="B1421" s="149" t="s">
        <v>11987</v>
      </c>
      <c r="C1421" s="8" t="s">
        <v>30743</v>
      </c>
      <c r="D1421" s="7"/>
      <c r="E1421" s="9" t="s">
        <v>8093</v>
      </c>
      <c r="F1421" s="256" t="str">
        <f>VLOOKUP(E1421,'MÃ BV'!$C$2:$D$137,2,0)</f>
        <v>BỆNH VIỆN QUẬN TÂN BÌNH</v>
      </c>
      <c r="G1421" s="111"/>
      <c r="H1421" s="111"/>
      <c r="I1421" s="10"/>
      <c r="J1421" s="10"/>
      <c r="K1421" s="10"/>
      <c r="L1421" s="10"/>
      <c r="M1421" s="14"/>
    </row>
    <row r="1422" spans="1:13">
      <c r="A1422" s="7" t="s">
        <v>11322</v>
      </c>
      <c r="B1422" s="149" t="s">
        <v>11988</v>
      </c>
      <c r="C1422" s="8" t="s">
        <v>30744</v>
      </c>
      <c r="D1422" s="7"/>
      <c r="E1422" s="9" t="s">
        <v>8228</v>
      </c>
      <c r="F1422" s="256" t="str">
        <f>VLOOKUP(E1422,'MÃ BV'!$C$2:$D$137,2,0)</f>
        <v>BỆNH VIỆN QUẬN 10</v>
      </c>
      <c r="G1422" s="111"/>
      <c r="H1422" s="111"/>
      <c r="I1422" s="10"/>
      <c r="J1422" s="10"/>
      <c r="K1422" s="10"/>
      <c r="L1422" s="10"/>
      <c r="M1422" s="14"/>
    </row>
    <row r="1423" spans="1:13">
      <c r="A1423" s="7" t="s">
        <v>11323</v>
      </c>
      <c r="B1423" s="149" t="s">
        <v>11989</v>
      </c>
      <c r="C1423" s="8"/>
      <c r="D1423" s="7"/>
      <c r="E1423" s="9"/>
      <c r="F1423" s="256" t="e">
        <f>VLOOKUP(E1423,'MÃ BV'!$C$2:$D$137,2,0)</f>
        <v>#N/A</v>
      </c>
      <c r="G1423" s="111"/>
      <c r="H1423" s="111"/>
      <c r="I1423" s="10"/>
      <c r="J1423" s="10"/>
      <c r="K1423" s="10"/>
      <c r="L1423" s="10"/>
      <c r="M1423" s="14"/>
    </row>
    <row r="1424" spans="1:13">
      <c r="A1424" s="7" t="s">
        <v>11324</v>
      </c>
      <c r="B1424" s="149" t="s">
        <v>11990</v>
      </c>
      <c r="C1424" s="8" t="s">
        <v>31052</v>
      </c>
      <c r="D1424" s="7"/>
      <c r="E1424" s="9" t="s">
        <v>8078</v>
      </c>
      <c r="F1424" s="256" t="str">
        <f>VLOOKUP(E1424,'MÃ BV'!$C$2:$D$137,2,0)</f>
        <v xml:space="preserve">BỆNH VIỆN THỐNG  NHẤT </v>
      </c>
      <c r="G1424" s="111"/>
      <c r="H1424" s="111"/>
      <c r="I1424" s="10"/>
      <c r="J1424" s="10"/>
      <c r="K1424" s="10"/>
      <c r="L1424" s="10"/>
      <c r="M1424" s="14"/>
    </row>
    <row r="1425" spans="1:13">
      <c r="A1425" s="7" t="s">
        <v>11325</v>
      </c>
      <c r="B1425" s="149" t="s">
        <v>11991</v>
      </c>
      <c r="C1425" s="8" t="s">
        <v>30746</v>
      </c>
      <c r="D1425" s="7" t="s">
        <v>30747</v>
      </c>
      <c r="E1425" s="9" t="s">
        <v>8451</v>
      </c>
      <c r="F1425" s="256" t="str">
        <f>VLOOKUP(E1425,'MÃ BV'!$C$2:$D$137,2,0)</f>
        <v>PHÒNG KHÁM ĐA KHOA (THUỘC  CTCP BV ĐA KHOA HOÀN MỸ SÀI GÒN )</v>
      </c>
      <c r="G1425" s="111"/>
      <c r="H1425" s="111"/>
      <c r="I1425" s="10"/>
      <c r="J1425" s="10"/>
      <c r="K1425" s="10"/>
      <c r="L1425" s="10"/>
      <c r="M1425" s="14"/>
    </row>
    <row r="1426" spans="1:13">
      <c r="A1426" s="7" t="s">
        <v>11326</v>
      </c>
      <c r="B1426" s="149" t="s">
        <v>11992</v>
      </c>
      <c r="C1426" s="8" t="s">
        <v>30748</v>
      </c>
      <c r="D1426" s="7" t="s">
        <v>31102</v>
      </c>
      <c r="E1426" s="9" t="s">
        <v>8198</v>
      </c>
      <c r="F1426" s="256" t="str">
        <f>VLOOKUP(E1426,'MÃ BV'!$C$2:$D$137,2,0)</f>
        <v>BỆNH VIỆN ĐA KHOA KHU VỰC HÓC MÔN</v>
      </c>
      <c r="G1426" s="111"/>
      <c r="H1426" s="111"/>
      <c r="I1426" s="10"/>
      <c r="J1426" s="10"/>
      <c r="K1426" s="10"/>
      <c r="L1426" s="10"/>
      <c r="M1426" s="14"/>
    </row>
    <row r="1427" spans="1:13">
      <c r="A1427" s="7" t="s">
        <v>11327</v>
      </c>
      <c r="B1427" s="149" t="s">
        <v>11993</v>
      </c>
      <c r="C1427" s="8" t="s">
        <v>30751</v>
      </c>
      <c r="D1427" s="7"/>
      <c r="E1427" s="9" t="s">
        <v>8078</v>
      </c>
      <c r="F1427" s="256" t="str">
        <f>VLOOKUP(E1427,'MÃ BV'!$C$2:$D$137,2,0)</f>
        <v xml:space="preserve">BỆNH VIỆN THỐNG  NHẤT </v>
      </c>
      <c r="G1427" s="111"/>
      <c r="H1427" s="111"/>
      <c r="I1427" s="10"/>
      <c r="J1427" s="10"/>
      <c r="K1427" s="10"/>
      <c r="L1427" s="10"/>
      <c r="M1427" s="14"/>
    </row>
    <row r="1428" spans="1:13">
      <c r="A1428" s="7" t="s">
        <v>11328</v>
      </c>
      <c r="B1428" s="149" t="s">
        <v>11994</v>
      </c>
      <c r="C1428" s="8"/>
      <c r="D1428" s="7"/>
      <c r="E1428" s="9"/>
      <c r="F1428" s="256" t="e">
        <f>VLOOKUP(E1428,'MÃ BV'!$C$2:$D$137,2,0)</f>
        <v>#N/A</v>
      </c>
      <c r="G1428" s="111"/>
      <c r="H1428" s="111"/>
      <c r="I1428" s="10"/>
      <c r="J1428" s="10"/>
      <c r="K1428" s="10"/>
      <c r="L1428" s="10"/>
      <c r="M1428" s="14"/>
    </row>
    <row r="1429" spans="1:13">
      <c r="A1429" s="7" t="s">
        <v>11329</v>
      </c>
      <c r="B1429" s="149" t="s">
        <v>11995</v>
      </c>
      <c r="C1429" s="8" t="s">
        <v>30752</v>
      </c>
      <c r="D1429" s="7"/>
      <c r="E1429" s="9" t="s">
        <v>8093</v>
      </c>
      <c r="F1429" s="256" t="str">
        <f>VLOOKUP(E1429,'MÃ BV'!$C$2:$D$137,2,0)</f>
        <v>BỆNH VIỆN QUẬN TÂN BÌNH</v>
      </c>
      <c r="G1429" s="111"/>
      <c r="H1429" s="111"/>
      <c r="I1429" s="10"/>
      <c r="J1429" s="10"/>
      <c r="K1429" s="10"/>
      <c r="L1429" s="10"/>
      <c r="M1429" s="14"/>
    </row>
    <row r="1430" spans="1:13">
      <c r="A1430" s="7" t="s">
        <v>11330</v>
      </c>
      <c r="B1430" s="149" t="s">
        <v>11996</v>
      </c>
      <c r="C1430" s="8" t="s">
        <v>30753</v>
      </c>
      <c r="D1430" s="7"/>
      <c r="E1430" s="9" t="s">
        <v>8162</v>
      </c>
      <c r="F1430" s="256" t="str">
        <f>VLOOKUP(E1430,'MÃ BV'!$C$2:$D$137,2,0)</f>
        <v xml:space="preserve">BỆNH VIỆN NHÂN DÂN GIA ĐỊNH </v>
      </c>
      <c r="G1430" s="111" t="s">
        <v>28319</v>
      </c>
      <c r="H1430" s="111"/>
      <c r="I1430" s="10"/>
      <c r="J1430" s="10"/>
      <c r="K1430" s="10"/>
      <c r="L1430" s="10"/>
      <c r="M1430" s="14"/>
    </row>
    <row r="1431" spans="1:13">
      <c r="A1431" s="7" t="s">
        <v>11331</v>
      </c>
      <c r="B1431" s="149" t="s">
        <v>11997</v>
      </c>
      <c r="C1431" s="8" t="s">
        <v>30755</v>
      </c>
      <c r="D1431" s="7"/>
      <c r="E1431" s="9" t="s">
        <v>8137</v>
      </c>
      <c r="F1431" s="256" t="str">
        <f>VLOOKUP(E1431,'MÃ BV'!$C$2:$D$137,2,0)</f>
        <v xml:space="preserve">BỆNH VIỆN QUẬN PHÚ NHUẬN </v>
      </c>
      <c r="G1431" s="111"/>
      <c r="H1431" s="111"/>
      <c r="I1431" s="10"/>
      <c r="J1431" s="10"/>
      <c r="K1431" s="10"/>
      <c r="L1431" s="10"/>
      <c r="M1431" s="14"/>
    </row>
    <row r="1432" spans="1:13">
      <c r="A1432" s="7" t="s">
        <v>11332</v>
      </c>
      <c r="B1432" s="149" t="s">
        <v>11998</v>
      </c>
      <c r="C1432" s="8" t="s">
        <v>30754</v>
      </c>
      <c r="D1432" s="7" t="s">
        <v>30756</v>
      </c>
      <c r="E1432" s="9" t="s">
        <v>8098</v>
      </c>
      <c r="F1432" s="256" t="str">
        <f>VLOOKUP(E1432,'MÃ BV'!$C$2:$D$137,2,0)</f>
        <v>BỆNH VIỆN QUẬN TÂN PHÚ</v>
      </c>
      <c r="G1432" s="111"/>
      <c r="H1432" s="111"/>
      <c r="I1432" s="10"/>
      <c r="J1432" s="10"/>
      <c r="K1432" s="10"/>
      <c r="L1432" s="10"/>
      <c r="M1432" s="14"/>
    </row>
    <row r="1433" spans="1:13">
      <c r="A1433" s="7" t="s">
        <v>11333</v>
      </c>
      <c r="B1433" s="149" t="s">
        <v>11999</v>
      </c>
      <c r="C1433" s="8" t="s">
        <v>30758</v>
      </c>
      <c r="D1433" s="7"/>
      <c r="E1433" s="9" t="s">
        <v>8093</v>
      </c>
      <c r="F1433" s="256" t="str">
        <f>VLOOKUP(E1433,'MÃ BV'!$C$2:$D$137,2,0)</f>
        <v>BỆNH VIỆN QUẬN TÂN BÌNH</v>
      </c>
      <c r="G1433" s="111"/>
      <c r="H1433" s="111"/>
      <c r="I1433" s="10"/>
      <c r="J1433" s="10"/>
      <c r="K1433" s="10"/>
      <c r="L1433" s="10"/>
      <c r="M1433" s="14"/>
    </row>
    <row r="1434" spans="1:13">
      <c r="A1434" s="7" t="s">
        <v>11334</v>
      </c>
      <c r="B1434" s="149" t="s">
        <v>12000</v>
      </c>
      <c r="C1434" s="8"/>
      <c r="D1434" s="7"/>
      <c r="E1434" s="9"/>
      <c r="F1434" s="256" t="e">
        <f>VLOOKUP(E1434,'MÃ BV'!$C$2:$D$137,2,0)</f>
        <v>#N/A</v>
      </c>
      <c r="G1434" s="111"/>
      <c r="H1434" s="111"/>
      <c r="I1434" s="10"/>
      <c r="J1434" s="10"/>
      <c r="K1434" s="10"/>
      <c r="L1434" s="10"/>
      <c r="M1434" s="14"/>
    </row>
    <row r="1435" spans="1:13">
      <c r="A1435" s="7" t="s">
        <v>11335</v>
      </c>
      <c r="B1435" s="149" t="s">
        <v>12001</v>
      </c>
      <c r="C1435" s="8" t="s">
        <v>30760</v>
      </c>
      <c r="D1435" s="7"/>
      <c r="E1435" s="9" t="s">
        <v>8137</v>
      </c>
      <c r="F1435" s="256" t="str">
        <f>VLOOKUP(E1435,'MÃ BV'!$C$2:$D$137,2,0)</f>
        <v xml:space="preserve">BỆNH VIỆN QUẬN PHÚ NHUẬN </v>
      </c>
      <c r="G1435" s="111"/>
      <c r="H1435" s="111"/>
      <c r="I1435" s="10"/>
      <c r="J1435" s="10"/>
      <c r="K1435" s="10"/>
      <c r="L1435" s="10"/>
      <c r="M1435" s="14"/>
    </row>
    <row r="1436" spans="1:13">
      <c r="A1436" s="7" t="s">
        <v>11336</v>
      </c>
      <c r="B1436" s="149" t="s">
        <v>12002</v>
      </c>
      <c r="C1436" s="8" t="s">
        <v>30773</v>
      </c>
      <c r="D1436" s="7" t="s">
        <v>30882</v>
      </c>
      <c r="E1436" s="9" t="s">
        <v>8191</v>
      </c>
      <c r="F1436" s="256" t="str">
        <f>VLOOKUP(E1436,'MÃ BV'!$C$2:$D$137,2,0)</f>
        <v>BỆNH VIỆN QUẬN 11</v>
      </c>
      <c r="G1436" s="111"/>
      <c r="H1436" s="111"/>
      <c r="I1436" s="10"/>
      <c r="J1436" s="10"/>
      <c r="K1436" s="10"/>
      <c r="L1436" s="10"/>
      <c r="M1436" s="14"/>
    </row>
    <row r="1437" spans="1:13">
      <c r="A1437" s="7" t="s">
        <v>11337</v>
      </c>
      <c r="B1437" s="149" t="s">
        <v>12003</v>
      </c>
      <c r="C1437" s="8" t="s">
        <v>30761</v>
      </c>
      <c r="D1437" s="7"/>
      <c r="E1437" s="9" t="s">
        <v>8228</v>
      </c>
      <c r="F1437" s="256" t="str">
        <f>VLOOKUP(E1437,'MÃ BV'!$C$2:$D$137,2,0)</f>
        <v>BỆNH VIỆN QUẬN 10</v>
      </c>
      <c r="G1437" s="111"/>
      <c r="H1437" s="111"/>
      <c r="I1437" s="10"/>
      <c r="J1437" s="10"/>
      <c r="K1437" s="10"/>
      <c r="L1437" s="10"/>
      <c r="M1437" s="14"/>
    </row>
    <row r="1438" spans="1:13">
      <c r="A1438" s="7" t="s">
        <v>11338</v>
      </c>
      <c r="B1438" s="149" t="s">
        <v>12004</v>
      </c>
      <c r="C1438" s="8" t="s">
        <v>30767</v>
      </c>
      <c r="D1438" s="7" t="s">
        <v>30768</v>
      </c>
      <c r="E1438" s="9" t="s">
        <v>8093</v>
      </c>
      <c r="F1438" s="256" t="str">
        <f>VLOOKUP(E1438,'MÃ BV'!$C$2:$D$137,2,0)</f>
        <v>BỆNH VIỆN QUẬN TÂN BÌNH</v>
      </c>
      <c r="G1438" s="111"/>
      <c r="H1438" s="111"/>
      <c r="I1438" s="10"/>
      <c r="J1438" s="10"/>
      <c r="K1438" s="10"/>
      <c r="L1438" s="10"/>
      <c r="M1438" s="14"/>
    </row>
    <row r="1439" spans="1:13">
      <c r="A1439" s="7" t="s">
        <v>11339</v>
      </c>
      <c r="B1439" s="149" t="s">
        <v>12005</v>
      </c>
      <c r="C1439" s="8" t="s">
        <v>30763</v>
      </c>
      <c r="D1439" s="7"/>
      <c r="E1439" s="9" t="s">
        <v>8087</v>
      </c>
      <c r="F1439" s="256" t="str">
        <f>VLOOKUP(E1439,'MÃ BV'!$C$2:$D$137,2,0)</f>
        <v xml:space="preserve">BỆNH VIỆN QUẬN BÌNH THẠNH </v>
      </c>
      <c r="G1439" s="111"/>
      <c r="H1439" s="111"/>
      <c r="I1439" s="10"/>
      <c r="J1439" s="10"/>
      <c r="K1439" s="10"/>
      <c r="L1439" s="10"/>
      <c r="M1439" s="14"/>
    </row>
    <row r="1440" spans="1:13">
      <c r="A1440" s="7" t="s">
        <v>11340</v>
      </c>
      <c r="B1440" s="149" t="s">
        <v>12006</v>
      </c>
      <c r="C1440" s="8"/>
      <c r="D1440" s="7"/>
      <c r="E1440" s="9"/>
      <c r="F1440" s="256" t="e">
        <f>VLOOKUP(E1440,'MÃ BV'!$C$2:$D$137,2,0)</f>
        <v>#N/A</v>
      </c>
      <c r="G1440" s="111"/>
      <c r="H1440" s="111"/>
      <c r="I1440" s="10"/>
      <c r="J1440" s="10"/>
      <c r="K1440" s="10"/>
      <c r="L1440" s="10"/>
      <c r="M1440" s="14"/>
    </row>
    <row r="1441" spans="1:13">
      <c r="A1441" s="7" t="s">
        <v>11341</v>
      </c>
      <c r="B1441" s="149" t="s">
        <v>12007</v>
      </c>
      <c r="C1441" s="8" t="s">
        <v>30764</v>
      </c>
      <c r="D1441" s="7"/>
      <c r="E1441" s="9" t="s">
        <v>8093</v>
      </c>
      <c r="F1441" s="256" t="str">
        <f>VLOOKUP(E1441,'MÃ BV'!$C$2:$D$137,2,0)</f>
        <v>BỆNH VIỆN QUẬN TÂN BÌNH</v>
      </c>
      <c r="G1441" s="111"/>
      <c r="H1441" s="111"/>
      <c r="I1441" s="10"/>
      <c r="J1441" s="10"/>
      <c r="K1441" s="10"/>
      <c r="L1441" s="10"/>
      <c r="M1441" s="14"/>
    </row>
    <row r="1442" spans="1:13">
      <c r="A1442" s="7" t="s">
        <v>11342</v>
      </c>
      <c r="B1442" s="149" t="s">
        <v>12008</v>
      </c>
      <c r="C1442" s="8" t="s">
        <v>30765</v>
      </c>
      <c r="D1442" s="7"/>
      <c r="E1442" s="9" t="s">
        <v>8093</v>
      </c>
      <c r="F1442" s="256" t="str">
        <f>VLOOKUP(E1442,'MÃ BV'!$C$2:$D$137,2,0)</f>
        <v>BỆNH VIỆN QUẬN TÂN BÌNH</v>
      </c>
      <c r="G1442" s="111"/>
      <c r="H1442" s="111"/>
      <c r="I1442" s="10"/>
      <c r="J1442" s="10"/>
      <c r="K1442" s="10"/>
      <c r="L1442" s="10"/>
      <c r="M1442" s="14"/>
    </row>
    <row r="1443" spans="1:13">
      <c r="A1443" s="7" t="s">
        <v>11343</v>
      </c>
      <c r="B1443" s="149" t="s">
        <v>12009</v>
      </c>
      <c r="C1443" s="8" t="s">
        <v>30771</v>
      </c>
      <c r="D1443" s="7" t="s">
        <v>30772</v>
      </c>
      <c r="E1443" s="9" t="s">
        <v>8098</v>
      </c>
      <c r="F1443" s="256" t="str">
        <f>VLOOKUP(E1443,'MÃ BV'!$C$2:$D$137,2,0)</f>
        <v>BỆNH VIỆN QUẬN TÂN PHÚ</v>
      </c>
      <c r="G1443" s="111"/>
      <c r="H1443" s="111"/>
      <c r="I1443" s="10"/>
      <c r="J1443" s="10"/>
      <c r="K1443" s="10"/>
      <c r="L1443" s="10"/>
      <c r="M1443" s="14"/>
    </row>
    <row r="1444" spans="1:13">
      <c r="A1444" s="7" t="s">
        <v>11344</v>
      </c>
      <c r="B1444" s="149" t="s">
        <v>12010</v>
      </c>
      <c r="C1444" s="8" t="s">
        <v>30769</v>
      </c>
      <c r="D1444" s="7" t="s">
        <v>30952</v>
      </c>
      <c r="E1444" s="9" t="s">
        <v>8098</v>
      </c>
      <c r="F1444" s="256" t="str">
        <f>VLOOKUP(E1444,'MÃ BV'!$C$2:$D$137,2,0)</f>
        <v>BỆNH VIỆN QUẬN TÂN PHÚ</v>
      </c>
      <c r="G1444" s="111"/>
      <c r="H1444" s="111"/>
      <c r="I1444" s="10"/>
      <c r="J1444" s="10"/>
      <c r="K1444" s="10"/>
      <c r="L1444" s="10"/>
      <c r="M1444" s="14"/>
    </row>
    <row r="1445" spans="1:13">
      <c r="A1445" s="7" t="s">
        <v>11345</v>
      </c>
      <c r="B1445" s="149" t="s">
        <v>12011</v>
      </c>
      <c r="C1445" s="8" t="s">
        <v>30770</v>
      </c>
      <c r="D1445" s="7"/>
      <c r="E1445" s="9" t="s">
        <v>8078</v>
      </c>
      <c r="F1445" s="256" t="str">
        <f>VLOOKUP(E1445,'MÃ BV'!$C$2:$D$137,2,0)</f>
        <v xml:space="preserve">BỆNH VIỆN THỐNG  NHẤT </v>
      </c>
      <c r="G1445" s="260">
        <v>8022061145</v>
      </c>
      <c r="H1445" s="111"/>
      <c r="I1445" s="10"/>
      <c r="J1445" s="10"/>
      <c r="K1445" s="10"/>
      <c r="L1445" s="10"/>
      <c r="M1445" s="14"/>
    </row>
    <row r="1446" spans="1:13">
      <c r="A1446" s="7" t="s">
        <v>11346</v>
      </c>
      <c r="B1446" s="149" t="s">
        <v>12012</v>
      </c>
      <c r="C1446" s="8"/>
      <c r="D1446" s="7"/>
      <c r="E1446" s="9"/>
      <c r="F1446" s="256" t="e">
        <f>VLOOKUP(E1446,'MÃ BV'!$C$2:$D$137,2,0)</f>
        <v>#N/A</v>
      </c>
      <c r="G1446" s="111"/>
      <c r="H1446" s="111"/>
      <c r="I1446" s="10"/>
      <c r="J1446" s="10"/>
      <c r="K1446" s="10"/>
      <c r="L1446" s="10"/>
      <c r="M1446" s="14"/>
    </row>
    <row r="1447" spans="1:13">
      <c r="A1447" s="7" t="s">
        <v>11347</v>
      </c>
      <c r="B1447" s="149" t="s">
        <v>12013</v>
      </c>
      <c r="C1447" s="8" t="s">
        <v>30776</v>
      </c>
      <c r="D1447" s="7"/>
      <c r="E1447" s="9" t="s">
        <v>8240</v>
      </c>
      <c r="F1447" s="256" t="str">
        <f>VLOOKUP(E1447,'MÃ BV'!$C$2:$D$137,2,0)</f>
        <v>BỆNH VIỆN QUẬN 12</v>
      </c>
      <c r="G1447" s="111"/>
      <c r="H1447" s="111"/>
      <c r="I1447" s="10"/>
      <c r="J1447" s="10"/>
      <c r="K1447" s="10"/>
      <c r="L1447" s="10"/>
      <c r="M1447" s="14"/>
    </row>
    <row r="1448" spans="1:13">
      <c r="A1448" s="7" t="s">
        <v>11348</v>
      </c>
      <c r="B1448" s="149" t="s">
        <v>12014</v>
      </c>
      <c r="C1448" s="8" t="s">
        <v>30777</v>
      </c>
      <c r="D1448" s="7" t="s">
        <v>31168</v>
      </c>
      <c r="E1448" s="9" t="s">
        <v>8203</v>
      </c>
      <c r="F1448" s="256" t="str">
        <f>VLOOKUP(E1448,'MÃ BV'!$C$2:$D$137,2,0)</f>
        <v>BỆNH VIỆN ĐA KHOA TƯ NHÂN XUYÊN Á</v>
      </c>
      <c r="G1448" s="111"/>
      <c r="H1448" s="111"/>
      <c r="I1448" s="10"/>
      <c r="J1448" s="10"/>
      <c r="K1448" s="10"/>
      <c r="L1448" s="10"/>
      <c r="M1448" s="14"/>
    </row>
    <row r="1449" spans="1:13">
      <c r="A1449" s="7" t="s">
        <v>11349</v>
      </c>
      <c r="B1449" s="149" t="s">
        <v>12015</v>
      </c>
      <c r="C1449" s="8" t="s">
        <v>30778</v>
      </c>
      <c r="D1449" s="7"/>
      <c r="E1449" s="9" t="s">
        <v>8078</v>
      </c>
      <c r="F1449" s="256" t="str">
        <f>VLOOKUP(E1449,'MÃ BV'!$C$2:$D$137,2,0)</f>
        <v xml:space="preserve">BỆNH VIỆN THỐNG  NHẤT </v>
      </c>
      <c r="G1449" s="260">
        <v>7931210183</v>
      </c>
      <c r="H1449" s="111"/>
      <c r="I1449" s="10"/>
      <c r="J1449" s="10"/>
      <c r="K1449" s="10"/>
      <c r="L1449" s="10"/>
      <c r="M1449" s="14"/>
    </row>
    <row r="1450" spans="1:13">
      <c r="A1450" s="7" t="s">
        <v>11350</v>
      </c>
      <c r="B1450" s="149" t="s">
        <v>12016</v>
      </c>
      <c r="C1450" s="8" t="s">
        <v>30779</v>
      </c>
      <c r="D1450" s="7" t="s">
        <v>30780</v>
      </c>
      <c r="E1450" s="9" t="s">
        <v>18026</v>
      </c>
      <c r="F1450" s="256" t="e">
        <f>VLOOKUP(E1450,'MÃ BV'!$C$2:$D$137,2,0)</f>
        <v>#N/A</v>
      </c>
      <c r="G1450" s="111"/>
      <c r="H1450" s="111"/>
      <c r="I1450" s="10"/>
      <c r="J1450" s="10"/>
      <c r="K1450" s="10"/>
      <c r="L1450" s="10"/>
      <c r="M1450" s="14"/>
    </row>
    <row r="1451" spans="1:13">
      <c r="A1451" s="7" t="s">
        <v>11351</v>
      </c>
      <c r="B1451" s="149" t="s">
        <v>12017</v>
      </c>
      <c r="C1451" s="8" t="s">
        <v>30782</v>
      </c>
      <c r="D1451" s="7"/>
      <c r="E1451" s="9" t="s">
        <v>8087</v>
      </c>
      <c r="F1451" s="256" t="str">
        <f>VLOOKUP(E1451,'MÃ BV'!$C$2:$D$137,2,0)</f>
        <v xml:space="preserve">BỆNH VIỆN QUẬN BÌNH THẠNH </v>
      </c>
      <c r="G1451" s="111"/>
      <c r="H1451" s="111"/>
      <c r="I1451" s="10"/>
      <c r="J1451" s="10"/>
      <c r="K1451" s="10"/>
      <c r="L1451" s="10"/>
      <c r="M1451" s="14"/>
    </row>
    <row r="1452" spans="1:13">
      <c r="A1452" s="7" t="s">
        <v>11352</v>
      </c>
      <c r="B1452" s="149" t="s">
        <v>12018</v>
      </c>
      <c r="C1452" s="8" t="s">
        <v>30781</v>
      </c>
      <c r="D1452" s="7"/>
      <c r="E1452" s="9" t="s">
        <v>8087</v>
      </c>
      <c r="F1452" s="256" t="str">
        <f>VLOOKUP(E1452,'MÃ BV'!$C$2:$D$137,2,0)</f>
        <v xml:space="preserve">BỆNH VIỆN QUẬN BÌNH THẠNH </v>
      </c>
      <c r="G1452" s="111"/>
      <c r="H1452" s="111"/>
      <c r="I1452" s="10"/>
      <c r="J1452" s="10"/>
      <c r="K1452" s="10"/>
      <c r="L1452" s="10"/>
      <c r="M1452" s="14"/>
    </row>
    <row r="1453" spans="1:13">
      <c r="A1453" s="7" t="s">
        <v>11353</v>
      </c>
      <c r="B1453" s="149" t="s">
        <v>12019</v>
      </c>
      <c r="C1453" s="8" t="s">
        <v>30783</v>
      </c>
      <c r="D1453" s="7"/>
      <c r="E1453" s="9" t="s">
        <v>8093</v>
      </c>
      <c r="F1453" s="256" t="str">
        <f>VLOOKUP(E1453,'MÃ BV'!$C$2:$D$137,2,0)</f>
        <v>BỆNH VIỆN QUẬN TÂN BÌNH</v>
      </c>
      <c r="G1453" s="111"/>
      <c r="H1453" s="111"/>
      <c r="I1453" s="10"/>
      <c r="J1453" s="10"/>
      <c r="K1453" s="10"/>
      <c r="L1453" s="10"/>
      <c r="M1453" s="14"/>
    </row>
    <row r="1454" spans="1:13">
      <c r="A1454" s="7" t="s">
        <v>11354</v>
      </c>
      <c r="B1454" s="149" t="s">
        <v>12020</v>
      </c>
      <c r="C1454" s="8" t="s">
        <v>30784</v>
      </c>
      <c r="D1454" s="7"/>
      <c r="E1454" s="9" t="s">
        <v>8093</v>
      </c>
      <c r="F1454" s="256" t="str">
        <f>VLOOKUP(E1454,'MÃ BV'!$C$2:$D$137,2,0)</f>
        <v>BỆNH VIỆN QUẬN TÂN BÌNH</v>
      </c>
      <c r="G1454" s="111"/>
      <c r="H1454" s="111"/>
      <c r="I1454" s="10"/>
      <c r="J1454" s="10"/>
      <c r="K1454" s="10"/>
      <c r="L1454" s="10"/>
      <c r="M1454" s="14"/>
    </row>
    <row r="1455" spans="1:13">
      <c r="A1455" s="7" t="s">
        <v>11355</v>
      </c>
      <c r="B1455" s="149" t="s">
        <v>12021</v>
      </c>
      <c r="C1455" s="8" t="s">
        <v>30786</v>
      </c>
      <c r="D1455" s="7" t="s">
        <v>30926</v>
      </c>
      <c r="E1455" s="9" t="s">
        <v>8078</v>
      </c>
      <c r="F1455" s="256" t="str">
        <f>VLOOKUP(E1455,'MÃ BV'!$C$2:$D$137,2,0)</f>
        <v xml:space="preserve">BỆNH VIỆN THỐNG  NHẤT </v>
      </c>
      <c r="G1455" s="111"/>
      <c r="H1455" s="111"/>
      <c r="I1455" s="10"/>
      <c r="J1455" s="10"/>
      <c r="K1455" s="10"/>
      <c r="L1455" s="10"/>
      <c r="M1455" s="14"/>
    </row>
    <row r="1456" spans="1:13">
      <c r="A1456" s="7" t="s">
        <v>11356</v>
      </c>
      <c r="B1456" s="149" t="s">
        <v>12022</v>
      </c>
      <c r="C1456" s="8" t="s">
        <v>30785</v>
      </c>
      <c r="D1456" s="7"/>
      <c r="E1456" s="9" t="s">
        <v>8078</v>
      </c>
      <c r="F1456" s="256" t="str">
        <f>VLOOKUP(E1456,'MÃ BV'!$C$2:$D$137,2,0)</f>
        <v xml:space="preserve">BỆNH VIỆN THỐNG  NHẤT </v>
      </c>
      <c r="G1456" s="111"/>
      <c r="H1456" s="111"/>
      <c r="I1456" s="10"/>
      <c r="J1456" s="10"/>
      <c r="K1456" s="10"/>
      <c r="L1456" s="10"/>
      <c r="M1456" s="14"/>
    </row>
    <row r="1457" spans="1:13">
      <c r="A1457" s="7" t="s">
        <v>11357</v>
      </c>
      <c r="B1457" s="149" t="s">
        <v>12023</v>
      </c>
      <c r="C1457" s="8" t="s">
        <v>30788</v>
      </c>
      <c r="D1457" s="7" t="s">
        <v>30789</v>
      </c>
      <c r="E1457" s="9" t="s">
        <v>18026</v>
      </c>
      <c r="F1457" s="256" t="e">
        <f>VLOOKUP(E1457,'MÃ BV'!$C$2:$D$137,2,0)</f>
        <v>#N/A</v>
      </c>
      <c r="G1457" s="111"/>
      <c r="H1457" s="111"/>
      <c r="I1457" s="10"/>
      <c r="J1457" s="10"/>
      <c r="K1457" s="10"/>
      <c r="L1457" s="10"/>
      <c r="M1457" s="14"/>
    </row>
    <row r="1458" spans="1:13">
      <c r="A1458" s="7" t="s">
        <v>11358</v>
      </c>
      <c r="B1458" s="149" t="s">
        <v>12024</v>
      </c>
      <c r="C1458" s="8" t="s">
        <v>30787</v>
      </c>
      <c r="D1458" s="7"/>
      <c r="E1458" s="9" t="s">
        <v>8247</v>
      </c>
      <c r="F1458" s="256" t="str">
        <f>VLOOKUP(E1458,'MÃ BV'!$C$2:$D$137,2,0)</f>
        <v xml:space="preserve">BỆNH VIỆN ĐA KHOA HOÀN MỸ SÀI GÒN </v>
      </c>
      <c r="G1458" s="111"/>
      <c r="H1458" s="111"/>
      <c r="I1458" s="10"/>
      <c r="J1458" s="10"/>
      <c r="K1458" s="10"/>
      <c r="L1458" s="10"/>
      <c r="M1458" s="14"/>
    </row>
    <row r="1459" spans="1:13">
      <c r="A1459" s="7" t="s">
        <v>11359</v>
      </c>
      <c r="B1459" s="149" t="s">
        <v>12025</v>
      </c>
      <c r="C1459" s="8" t="s">
        <v>30790</v>
      </c>
      <c r="D1459" s="7"/>
      <c r="E1459" s="9" t="s">
        <v>8093</v>
      </c>
      <c r="F1459" s="256" t="str">
        <f>VLOOKUP(E1459,'MÃ BV'!$C$2:$D$137,2,0)</f>
        <v>BỆNH VIỆN QUẬN TÂN BÌNH</v>
      </c>
      <c r="G1459" s="111"/>
      <c r="H1459" s="111"/>
      <c r="I1459" s="10"/>
      <c r="J1459" s="10"/>
      <c r="K1459" s="10"/>
      <c r="L1459" s="10"/>
      <c r="M1459" s="14"/>
    </row>
    <row r="1460" spans="1:13">
      <c r="A1460" s="7" t="s">
        <v>11360</v>
      </c>
      <c r="B1460" s="149" t="s">
        <v>12026</v>
      </c>
      <c r="C1460" s="8" t="s">
        <v>30791</v>
      </c>
      <c r="D1460" s="7"/>
      <c r="E1460" s="9" t="s">
        <v>8451</v>
      </c>
      <c r="F1460" s="256" t="str">
        <f>VLOOKUP(E1460,'MÃ BV'!$C$2:$D$137,2,0)</f>
        <v>PHÒNG KHÁM ĐA KHOA (THUỘC  CTCP BV ĐA KHOA HOÀN MỸ SÀI GÒN )</v>
      </c>
      <c r="G1460" s="111"/>
      <c r="H1460" s="111"/>
      <c r="I1460" s="10"/>
      <c r="J1460" s="10"/>
      <c r="K1460" s="10"/>
      <c r="L1460" s="10"/>
      <c r="M1460" s="14"/>
    </row>
    <row r="1461" spans="1:13">
      <c r="A1461" s="7" t="s">
        <v>11361</v>
      </c>
      <c r="B1461" s="149" t="s">
        <v>12027</v>
      </c>
      <c r="C1461" s="8" t="s">
        <v>30792</v>
      </c>
      <c r="D1461" s="7" t="s">
        <v>30793</v>
      </c>
      <c r="E1461" s="9" t="s">
        <v>8236</v>
      </c>
      <c r="F1461" s="256" t="str">
        <f>VLOOKUP(E1461,'MÃ BV'!$C$2:$D$137,2,0)</f>
        <v>PHÒNG KHÁM ĐA KHOA (THUỘC  CP TTYK THÀNH CÔNG )</v>
      </c>
      <c r="G1461" s="111"/>
      <c r="H1461" s="111"/>
      <c r="I1461" s="10" t="s">
        <v>30794</v>
      </c>
      <c r="J1461" s="10"/>
      <c r="K1461" s="10"/>
      <c r="L1461" s="10"/>
      <c r="M1461" s="14"/>
    </row>
    <row r="1462" spans="1:13">
      <c r="A1462" s="7" t="s">
        <v>11362</v>
      </c>
      <c r="B1462" s="149" t="s">
        <v>12028</v>
      </c>
      <c r="C1462" s="8" t="s">
        <v>30795</v>
      </c>
      <c r="D1462" s="7"/>
      <c r="E1462" s="9" t="s">
        <v>8093</v>
      </c>
      <c r="F1462" s="256" t="str">
        <f>VLOOKUP(E1462,'MÃ BV'!$C$2:$D$137,2,0)</f>
        <v>BỆNH VIỆN QUẬN TÂN BÌNH</v>
      </c>
      <c r="G1462" s="111"/>
      <c r="H1462" s="111"/>
      <c r="I1462" s="10"/>
      <c r="J1462" s="10"/>
      <c r="K1462" s="10"/>
      <c r="L1462" s="10"/>
      <c r="M1462" s="14"/>
    </row>
    <row r="1463" spans="1:13">
      <c r="A1463" s="7" t="s">
        <v>11363</v>
      </c>
      <c r="B1463" s="149" t="s">
        <v>12029</v>
      </c>
      <c r="C1463" s="8" t="s">
        <v>30797</v>
      </c>
      <c r="D1463" s="7"/>
      <c r="E1463" s="9" t="s">
        <v>8240</v>
      </c>
      <c r="F1463" s="256" t="str">
        <f>VLOOKUP(E1463,'MÃ BV'!$C$2:$D$137,2,0)</f>
        <v>BỆNH VIỆN QUẬN 12</v>
      </c>
      <c r="G1463" s="111"/>
      <c r="H1463" s="111"/>
      <c r="I1463" s="10"/>
      <c r="J1463" s="10"/>
      <c r="K1463" s="10"/>
      <c r="L1463" s="10"/>
      <c r="M1463" s="14"/>
    </row>
    <row r="1464" spans="1:13">
      <c r="A1464" s="7" t="s">
        <v>11364</v>
      </c>
      <c r="B1464" s="149" t="s">
        <v>12030</v>
      </c>
      <c r="C1464" s="8" t="s">
        <v>30796</v>
      </c>
      <c r="D1464" s="7"/>
      <c r="E1464" s="9" t="s">
        <v>8198</v>
      </c>
      <c r="F1464" s="256" t="str">
        <f>VLOOKUP(E1464,'MÃ BV'!$C$2:$D$137,2,0)</f>
        <v>BỆNH VIỆN ĐA KHOA KHU VỰC HÓC MÔN</v>
      </c>
      <c r="G1464" s="111"/>
      <c r="H1464" s="111"/>
      <c r="I1464" s="10"/>
      <c r="J1464" s="10"/>
      <c r="K1464" s="10"/>
      <c r="L1464" s="10"/>
      <c r="M1464" s="14"/>
    </row>
    <row r="1465" spans="1:13">
      <c r="A1465" s="7" t="s">
        <v>11365</v>
      </c>
      <c r="B1465" s="149" t="s">
        <v>12031</v>
      </c>
      <c r="C1465" s="8" t="s">
        <v>30798</v>
      </c>
      <c r="D1465" s="7"/>
      <c r="E1465" s="9" t="s">
        <v>8098</v>
      </c>
      <c r="F1465" s="256" t="str">
        <f>VLOOKUP(E1465,'MÃ BV'!$C$2:$D$137,2,0)</f>
        <v>BỆNH VIỆN QUẬN TÂN PHÚ</v>
      </c>
      <c r="G1465" s="260">
        <v>7931464272</v>
      </c>
      <c r="H1465" s="111"/>
      <c r="I1465" s="10"/>
      <c r="J1465" s="10"/>
      <c r="K1465" s="10"/>
      <c r="L1465" s="10"/>
      <c r="M1465" s="14"/>
    </row>
    <row r="1466" spans="1:13">
      <c r="A1466" s="7" t="s">
        <v>11366</v>
      </c>
      <c r="B1466" s="149" t="s">
        <v>12032</v>
      </c>
      <c r="C1466" s="8" t="s">
        <v>30799</v>
      </c>
      <c r="D1466" s="7" t="s">
        <v>30800</v>
      </c>
      <c r="E1466" s="9" t="s">
        <v>8093</v>
      </c>
      <c r="F1466" s="256" t="str">
        <f>VLOOKUP(E1466,'MÃ BV'!$C$2:$D$137,2,0)</f>
        <v>BỆNH VIỆN QUẬN TÂN BÌNH</v>
      </c>
      <c r="G1466" s="111"/>
      <c r="H1466" s="111"/>
      <c r="I1466" s="10"/>
      <c r="J1466" s="10"/>
      <c r="K1466" s="10"/>
      <c r="L1466" s="10"/>
      <c r="M1466" s="14"/>
    </row>
    <row r="1467" spans="1:13">
      <c r="A1467" s="7" t="s">
        <v>11367</v>
      </c>
      <c r="B1467" s="149" t="s">
        <v>12033</v>
      </c>
      <c r="C1467" s="8" t="s">
        <v>30801</v>
      </c>
      <c r="D1467" s="7"/>
      <c r="E1467" s="9" t="s">
        <v>8078</v>
      </c>
      <c r="F1467" s="256" t="str">
        <f>VLOOKUP(E1467,'MÃ BV'!$C$2:$D$137,2,0)</f>
        <v xml:space="preserve">BỆNH VIỆN THỐNG  NHẤT </v>
      </c>
      <c r="G1467" s="260">
        <v>7931656320</v>
      </c>
      <c r="H1467" s="111"/>
      <c r="I1467" s="10"/>
      <c r="J1467" s="10"/>
      <c r="K1467" s="10"/>
      <c r="L1467" s="10"/>
      <c r="M1467" s="14"/>
    </row>
    <row r="1468" spans="1:13">
      <c r="A1468" s="7" t="s">
        <v>11368</v>
      </c>
      <c r="B1468" s="149" t="s">
        <v>12034</v>
      </c>
      <c r="C1468" s="8" t="s">
        <v>30991</v>
      </c>
      <c r="D1468" s="7"/>
      <c r="E1468" s="9" t="s">
        <v>8191</v>
      </c>
      <c r="F1468" s="256" t="str">
        <f>VLOOKUP(E1468,'MÃ BV'!$C$2:$D$137,2,0)</f>
        <v>BỆNH VIỆN QUẬN 11</v>
      </c>
      <c r="G1468" s="111"/>
      <c r="H1468" s="111"/>
      <c r="I1468" s="10"/>
      <c r="J1468" s="10"/>
      <c r="K1468" s="10"/>
      <c r="L1468" s="10"/>
      <c r="M1468" s="14"/>
    </row>
    <row r="1469" spans="1:13">
      <c r="A1469" s="7" t="s">
        <v>11369</v>
      </c>
      <c r="B1469" s="149" t="s">
        <v>12035</v>
      </c>
      <c r="C1469" s="8" t="s">
        <v>31177</v>
      </c>
      <c r="D1469" s="7" t="s">
        <v>31178</v>
      </c>
      <c r="E1469" s="9" t="s">
        <v>8093</v>
      </c>
      <c r="F1469" s="256" t="str">
        <f>VLOOKUP(E1469,'MÃ BV'!$C$2:$D$137,2,0)</f>
        <v>BỆNH VIỆN QUẬN TÂN BÌNH</v>
      </c>
      <c r="G1469" s="111"/>
      <c r="H1469" s="111"/>
      <c r="I1469" s="10"/>
      <c r="J1469" s="10"/>
      <c r="K1469" s="10"/>
      <c r="L1469" s="10"/>
      <c r="M1469" s="14"/>
    </row>
    <row r="1470" spans="1:13">
      <c r="A1470" s="7" t="s">
        <v>11370</v>
      </c>
      <c r="B1470" s="149" t="s">
        <v>12036</v>
      </c>
      <c r="C1470" s="8" t="s">
        <v>30805</v>
      </c>
      <c r="D1470" s="7"/>
      <c r="E1470" s="9" t="s">
        <v>8098</v>
      </c>
      <c r="F1470" s="256" t="str">
        <f>VLOOKUP(E1470,'MÃ BV'!$C$2:$D$137,2,0)</f>
        <v>BỆNH VIỆN QUẬN TÂN PHÚ</v>
      </c>
      <c r="G1470" s="111"/>
      <c r="H1470" s="111"/>
      <c r="I1470" s="10"/>
      <c r="J1470" s="10"/>
      <c r="K1470" s="10"/>
      <c r="L1470" s="10"/>
      <c r="M1470" s="14"/>
    </row>
    <row r="1471" spans="1:13">
      <c r="A1471" s="7" t="s">
        <v>11371</v>
      </c>
      <c r="B1471" s="149" t="s">
        <v>12037</v>
      </c>
      <c r="C1471" s="8" t="s">
        <v>30806</v>
      </c>
      <c r="D1471" s="7"/>
      <c r="E1471" s="9" t="s">
        <v>8093</v>
      </c>
      <c r="F1471" s="256" t="str">
        <f>VLOOKUP(E1471,'MÃ BV'!$C$2:$D$137,2,0)</f>
        <v>BỆNH VIỆN QUẬN TÂN BÌNH</v>
      </c>
      <c r="G1471" s="111"/>
      <c r="H1471" s="111"/>
      <c r="I1471" s="10"/>
      <c r="J1471" s="10"/>
      <c r="K1471" s="10"/>
      <c r="L1471" s="10"/>
      <c r="M1471" s="14"/>
    </row>
    <row r="1472" spans="1:13">
      <c r="A1472" s="7" t="s">
        <v>11372</v>
      </c>
      <c r="B1472" s="149" t="s">
        <v>12038</v>
      </c>
      <c r="C1472" s="8" t="s">
        <v>28251</v>
      </c>
      <c r="D1472" s="7"/>
      <c r="E1472" s="9" t="s">
        <v>8191</v>
      </c>
      <c r="F1472" s="256" t="str">
        <f>VLOOKUP(E1472,'MÃ BV'!$C$2:$D$137,2,0)</f>
        <v>BỆNH VIỆN QUẬN 11</v>
      </c>
      <c r="G1472" s="111"/>
      <c r="H1472" s="111"/>
      <c r="I1472" s="10"/>
      <c r="J1472" s="10"/>
      <c r="K1472" s="10"/>
      <c r="L1472" s="10"/>
      <c r="M1472" s="14"/>
    </row>
    <row r="1473" spans="1:13">
      <c r="A1473" s="7" t="s">
        <v>11373</v>
      </c>
      <c r="B1473" s="149" t="s">
        <v>12039</v>
      </c>
      <c r="C1473" s="8" t="s">
        <v>30808</v>
      </c>
      <c r="D1473" s="7"/>
      <c r="E1473" s="9" t="s">
        <v>8093</v>
      </c>
      <c r="F1473" s="256" t="str">
        <f>VLOOKUP(E1473,'MÃ BV'!$C$2:$D$137,2,0)</f>
        <v>BỆNH VIỆN QUẬN TÂN BÌNH</v>
      </c>
      <c r="G1473" s="111"/>
      <c r="H1473" s="111"/>
      <c r="I1473" s="10"/>
      <c r="J1473" s="10"/>
      <c r="K1473" s="10"/>
      <c r="L1473" s="10"/>
      <c r="M1473" s="14"/>
    </row>
    <row r="1474" spans="1:13">
      <c r="A1474" s="7" t="s">
        <v>11374</v>
      </c>
      <c r="B1474" s="149" t="s">
        <v>12040</v>
      </c>
      <c r="C1474" s="8" t="s">
        <v>30809</v>
      </c>
      <c r="D1474" s="7"/>
      <c r="E1474" s="9" t="s">
        <v>8191</v>
      </c>
      <c r="F1474" s="256" t="str">
        <f>VLOOKUP(E1474,'MÃ BV'!$C$2:$D$137,2,0)</f>
        <v>BỆNH VIỆN QUẬN 11</v>
      </c>
      <c r="G1474" s="111"/>
      <c r="H1474" s="111"/>
      <c r="I1474" s="10"/>
      <c r="J1474" s="10"/>
      <c r="K1474" s="10"/>
      <c r="L1474" s="10"/>
      <c r="M1474" s="14"/>
    </row>
    <row r="1475" spans="1:13">
      <c r="A1475" s="7" t="s">
        <v>11375</v>
      </c>
      <c r="B1475" s="149" t="s">
        <v>12041</v>
      </c>
      <c r="C1475" s="8" t="s">
        <v>30810</v>
      </c>
      <c r="D1475" s="7" t="s">
        <v>30935</v>
      </c>
      <c r="E1475" s="9" t="s">
        <v>8159</v>
      </c>
      <c r="F1475" s="256" t="str">
        <f>VLOOKUP(E1475,'MÃ BV'!$C$2:$D$137,2,0)</f>
        <v xml:space="preserve">BỆNH VIỆN ĐA KHOA TƯ NHÂN TRIỀU AN </v>
      </c>
      <c r="G1475" s="111"/>
      <c r="H1475" s="111"/>
      <c r="I1475" s="10"/>
      <c r="J1475" s="10"/>
      <c r="K1475" s="10"/>
      <c r="L1475" s="10"/>
      <c r="M1475" s="14"/>
    </row>
    <row r="1476" spans="1:13">
      <c r="A1476" s="7" t="s">
        <v>11376</v>
      </c>
      <c r="B1476" s="149" t="s">
        <v>12042</v>
      </c>
      <c r="C1476" s="8" t="s">
        <v>30811</v>
      </c>
      <c r="D1476" s="7"/>
      <c r="E1476" s="9" t="s">
        <v>8087</v>
      </c>
      <c r="F1476" s="256" t="str">
        <f>VLOOKUP(E1476,'MÃ BV'!$C$2:$D$137,2,0)</f>
        <v xml:space="preserve">BỆNH VIỆN QUẬN BÌNH THẠNH </v>
      </c>
      <c r="G1476" s="111"/>
      <c r="H1476" s="111"/>
      <c r="I1476" s="10"/>
      <c r="J1476" s="10"/>
      <c r="K1476" s="10"/>
      <c r="L1476" s="10"/>
      <c r="M1476" s="14"/>
    </row>
    <row r="1477" spans="1:13">
      <c r="A1477" s="7" t="s">
        <v>11377</v>
      </c>
      <c r="B1477" s="149" t="s">
        <v>12043</v>
      </c>
      <c r="C1477" s="8" t="s">
        <v>30812</v>
      </c>
      <c r="D1477" s="7"/>
      <c r="E1477" s="9" t="s">
        <v>8203</v>
      </c>
      <c r="F1477" s="256" t="str">
        <f>VLOOKUP(E1477,'MÃ BV'!$C$2:$D$137,2,0)</f>
        <v>BỆNH VIỆN ĐA KHOA TƯ NHÂN XUYÊN Á</v>
      </c>
      <c r="G1477" s="111"/>
      <c r="H1477" s="111"/>
      <c r="I1477" s="10"/>
      <c r="J1477" s="10"/>
      <c r="K1477" s="10"/>
      <c r="L1477" s="10"/>
      <c r="M1477" s="14"/>
    </row>
    <row r="1478" spans="1:13">
      <c r="A1478" s="7" t="s">
        <v>11378</v>
      </c>
      <c r="B1478" s="149" t="s">
        <v>12044</v>
      </c>
      <c r="C1478" s="8" t="s">
        <v>30813</v>
      </c>
      <c r="D1478" s="7"/>
      <c r="E1478" s="9" t="s">
        <v>8137</v>
      </c>
      <c r="F1478" s="256" t="str">
        <f>VLOOKUP(E1478,'MÃ BV'!$C$2:$D$137,2,0)</f>
        <v xml:space="preserve">BỆNH VIỆN QUẬN PHÚ NHUẬN </v>
      </c>
      <c r="G1478" s="111"/>
      <c r="H1478" s="111"/>
      <c r="I1478" s="10"/>
      <c r="J1478" s="10"/>
      <c r="K1478" s="10"/>
      <c r="L1478" s="10"/>
      <c r="M1478" s="14"/>
    </row>
    <row r="1479" spans="1:13">
      <c r="A1479" s="7" t="s">
        <v>11379</v>
      </c>
      <c r="B1479" s="149" t="s">
        <v>12045</v>
      </c>
      <c r="C1479" s="8" t="s">
        <v>30814</v>
      </c>
      <c r="D1479" s="7"/>
      <c r="E1479" s="9" t="s">
        <v>8093</v>
      </c>
      <c r="F1479" s="256" t="str">
        <f>VLOOKUP(E1479,'MÃ BV'!$C$2:$D$137,2,0)</f>
        <v>BỆNH VIỆN QUẬN TÂN BÌNH</v>
      </c>
      <c r="G1479" s="111"/>
      <c r="H1479" s="111"/>
      <c r="I1479" s="10"/>
      <c r="J1479" s="10"/>
      <c r="K1479" s="10"/>
      <c r="L1479" s="10"/>
      <c r="M1479" s="14"/>
    </row>
    <row r="1480" spans="1:13">
      <c r="A1480" s="7" t="s">
        <v>11380</v>
      </c>
      <c r="B1480" s="149" t="s">
        <v>12046</v>
      </c>
      <c r="C1480" s="8" t="s">
        <v>30815</v>
      </c>
      <c r="D1480" s="7"/>
      <c r="E1480" s="9" t="s">
        <v>8102</v>
      </c>
      <c r="F1480" s="256" t="str">
        <f>VLOOKUP(E1480,'MÃ BV'!$C$2:$D$137,2,0)</f>
        <v xml:space="preserve">BỆNH VIỆN QUẬN BÌNH TÂN </v>
      </c>
      <c r="G1480" s="111"/>
      <c r="H1480" s="111"/>
      <c r="I1480" s="10"/>
      <c r="J1480" s="10"/>
      <c r="K1480" s="10"/>
      <c r="L1480" s="10"/>
      <c r="M1480" s="14"/>
    </row>
    <row r="1481" spans="1:13">
      <c r="A1481" s="7" t="s">
        <v>11381</v>
      </c>
      <c r="B1481" s="149" t="s">
        <v>12047</v>
      </c>
      <c r="C1481" s="8" t="s">
        <v>30721</v>
      </c>
      <c r="D1481" s="7"/>
      <c r="E1481" s="9" t="s">
        <v>8098</v>
      </c>
      <c r="F1481" s="256" t="str">
        <f>VLOOKUP(E1481,'MÃ BV'!$C$2:$D$137,2,0)</f>
        <v>BỆNH VIỆN QUẬN TÂN PHÚ</v>
      </c>
      <c r="G1481" s="111"/>
      <c r="H1481" s="111"/>
      <c r="I1481" s="10"/>
      <c r="J1481" s="10"/>
      <c r="K1481" s="10"/>
      <c r="L1481" s="10"/>
      <c r="M1481" s="14"/>
    </row>
    <row r="1482" spans="1:13">
      <c r="A1482" s="7" t="s">
        <v>11382</v>
      </c>
      <c r="B1482" s="149" t="s">
        <v>12048</v>
      </c>
      <c r="C1482" s="8" t="s">
        <v>30816</v>
      </c>
      <c r="D1482" s="7"/>
      <c r="E1482" s="9" t="s">
        <v>8195</v>
      </c>
      <c r="F1482" s="256" t="str">
        <f>VLOOKUP(E1482,'MÃ BV'!$C$2:$D$137,2,0)</f>
        <v>BỆNH VIỆN ĐA KHOA KHU VỰC CỦ CHI</v>
      </c>
      <c r="G1482" s="111"/>
      <c r="H1482" s="111"/>
      <c r="I1482" s="10"/>
      <c r="J1482" s="10"/>
      <c r="K1482" s="10"/>
      <c r="L1482" s="10"/>
      <c r="M1482" s="14"/>
    </row>
    <row r="1483" spans="1:13">
      <c r="A1483" s="7" t="s">
        <v>11383</v>
      </c>
      <c r="B1483" s="149" t="s">
        <v>12049</v>
      </c>
      <c r="C1483" s="8" t="s">
        <v>30817</v>
      </c>
      <c r="D1483" s="7"/>
      <c r="E1483" s="9" t="s">
        <v>8093</v>
      </c>
      <c r="F1483" s="256" t="str">
        <f>VLOOKUP(E1483,'MÃ BV'!$C$2:$D$137,2,0)</f>
        <v>BỆNH VIỆN QUẬN TÂN BÌNH</v>
      </c>
      <c r="G1483" s="111"/>
      <c r="H1483" s="111"/>
      <c r="I1483" s="10"/>
      <c r="J1483" s="10"/>
      <c r="K1483" s="10"/>
      <c r="L1483" s="10"/>
      <c r="M1483" s="14"/>
    </row>
    <row r="1484" spans="1:13">
      <c r="A1484" s="7" t="s">
        <v>11384</v>
      </c>
      <c r="B1484" s="149" t="s">
        <v>12050</v>
      </c>
      <c r="C1484" s="8" t="s">
        <v>30819</v>
      </c>
      <c r="D1484" s="7" t="s">
        <v>30820</v>
      </c>
      <c r="E1484" s="9" t="s">
        <v>8291</v>
      </c>
      <c r="F1484" s="256" t="str">
        <f>VLOOKUP(E1484,'MÃ BV'!$C$2:$D$137,2,0)</f>
        <v>BỆNH VIỆN QUẬN 9</v>
      </c>
      <c r="G1484" s="111"/>
      <c r="H1484" s="111"/>
      <c r="I1484" s="10"/>
      <c r="J1484" s="10"/>
      <c r="K1484" s="10"/>
      <c r="L1484" s="10"/>
      <c r="M1484" s="14"/>
    </row>
    <row r="1485" spans="1:13">
      <c r="A1485" s="7" t="s">
        <v>11385</v>
      </c>
      <c r="B1485" s="149" t="s">
        <v>12051</v>
      </c>
      <c r="C1485" s="8" t="s">
        <v>30818</v>
      </c>
      <c r="D1485" s="7"/>
      <c r="E1485" s="9" t="s">
        <v>8195</v>
      </c>
      <c r="F1485" s="256" t="str">
        <f>VLOOKUP(E1485,'MÃ BV'!$C$2:$D$137,2,0)</f>
        <v>BỆNH VIỆN ĐA KHOA KHU VỰC CỦ CHI</v>
      </c>
      <c r="G1485" s="111"/>
      <c r="H1485" s="111"/>
      <c r="I1485" s="10"/>
      <c r="J1485" s="10"/>
      <c r="K1485" s="10"/>
      <c r="L1485" s="10"/>
      <c r="M1485" s="14"/>
    </row>
    <row r="1486" spans="1:13">
      <c r="A1486" s="7" t="s">
        <v>11386</v>
      </c>
      <c r="B1486" s="149" t="s">
        <v>12052</v>
      </c>
      <c r="C1486" s="8" t="s">
        <v>30822</v>
      </c>
      <c r="D1486" s="7"/>
      <c r="E1486" s="9" t="s">
        <v>8078</v>
      </c>
      <c r="F1486" s="256" t="str">
        <f>VLOOKUP(E1486,'MÃ BV'!$C$2:$D$137,2,0)</f>
        <v xml:space="preserve">BỆNH VIỆN THỐNG  NHẤT </v>
      </c>
      <c r="G1486" s="111"/>
      <c r="H1486" s="111"/>
      <c r="I1486" s="10"/>
      <c r="J1486" s="10"/>
      <c r="K1486" s="10"/>
      <c r="L1486" s="10"/>
      <c r="M1486" s="14"/>
    </row>
    <row r="1487" spans="1:13">
      <c r="A1487" s="7" t="s">
        <v>11387</v>
      </c>
      <c r="B1487" s="149" t="s">
        <v>12053</v>
      </c>
      <c r="C1487" s="8" t="s">
        <v>30958</v>
      </c>
      <c r="D1487" s="7"/>
      <c r="E1487" s="9" t="s">
        <v>8078</v>
      </c>
      <c r="F1487" s="256" t="str">
        <f>VLOOKUP(E1487,'MÃ BV'!$C$2:$D$137,2,0)</f>
        <v xml:space="preserve">BỆNH VIỆN THỐNG  NHẤT </v>
      </c>
      <c r="G1487" s="111"/>
      <c r="H1487" s="111"/>
      <c r="I1487" s="10"/>
      <c r="J1487" s="10"/>
      <c r="K1487" s="10"/>
      <c r="L1487" s="10"/>
      <c r="M1487" s="14"/>
    </row>
    <row r="1488" spans="1:13">
      <c r="A1488" s="7" t="s">
        <v>11388</v>
      </c>
      <c r="B1488" s="149" t="s">
        <v>12054</v>
      </c>
      <c r="C1488" s="8" t="s">
        <v>30823</v>
      </c>
      <c r="D1488" s="7"/>
      <c r="E1488" s="9" t="s">
        <v>8198</v>
      </c>
      <c r="F1488" s="256" t="str">
        <f>VLOOKUP(E1488,'MÃ BV'!$C$2:$D$137,2,0)</f>
        <v>BỆNH VIỆN ĐA KHOA KHU VỰC HÓC MÔN</v>
      </c>
      <c r="G1488" s="111"/>
      <c r="H1488" s="111"/>
      <c r="I1488" s="10"/>
      <c r="J1488" s="10"/>
      <c r="K1488" s="10"/>
      <c r="L1488" s="10"/>
      <c r="M1488" s="14"/>
    </row>
    <row r="1489" spans="1:13">
      <c r="A1489" s="7" t="s">
        <v>11389</v>
      </c>
      <c r="B1489" s="149" t="s">
        <v>12055</v>
      </c>
      <c r="C1489" s="8" t="s">
        <v>30825</v>
      </c>
      <c r="D1489" s="7" t="s">
        <v>30826</v>
      </c>
      <c r="E1489" s="9" t="s">
        <v>8098</v>
      </c>
      <c r="F1489" s="256" t="str">
        <f>VLOOKUP(E1489,'MÃ BV'!$C$2:$D$137,2,0)</f>
        <v>BỆNH VIỆN QUẬN TÂN PHÚ</v>
      </c>
      <c r="G1489" s="111"/>
      <c r="H1489" s="111"/>
      <c r="I1489" s="10"/>
      <c r="J1489" s="10"/>
      <c r="K1489" s="10"/>
      <c r="L1489" s="10"/>
      <c r="M1489" s="14"/>
    </row>
    <row r="1490" spans="1:13">
      <c r="A1490" s="7" t="s">
        <v>11390</v>
      </c>
      <c r="B1490" s="149" t="s">
        <v>12056</v>
      </c>
      <c r="C1490" s="8" t="s">
        <v>30824</v>
      </c>
      <c r="D1490" s="7"/>
      <c r="E1490" s="9" t="s">
        <v>18026</v>
      </c>
      <c r="F1490" s="256" t="e">
        <f>VLOOKUP(E1490,'MÃ BV'!$C$2:$D$137,2,0)</f>
        <v>#N/A</v>
      </c>
      <c r="G1490" s="111"/>
      <c r="H1490" s="111"/>
      <c r="I1490" s="10"/>
      <c r="J1490" s="10"/>
      <c r="K1490" s="10"/>
      <c r="L1490" s="10"/>
      <c r="M1490" s="14"/>
    </row>
    <row r="1491" spans="1:13">
      <c r="A1491" s="7" t="s">
        <v>11391</v>
      </c>
      <c r="B1491" s="149" t="s">
        <v>12057</v>
      </c>
      <c r="C1491" s="8" t="s">
        <v>30827</v>
      </c>
      <c r="D1491" s="7" t="s">
        <v>30828</v>
      </c>
      <c r="E1491" s="9"/>
      <c r="F1491" s="256" t="e">
        <f>VLOOKUP(E1491,'MÃ BV'!$C$2:$D$137,2,0)</f>
        <v>#N/A</v>
      </c>
      <c r="G1491" s="111"/>
      <c r="H1491" s="111"/>
      <c r="I1491" s="10"/>
      <c r="J1491" s="10"/>
      <c r="K1491" s="10"/>
      <c r="L1491" s="10"/>
      <c r="M1491" s="14"/>
    </row>
    <row r="1492" spans="1:13">
      <c r="A1492" s="7" t="s">
        <v>11392</v>
      </c>
      <c r="B1492" s="149" t="s">
        <v>12058</v>
      </c>
      <c r="C1492" s="8" t="s">
        <v>30830</v>
      </c>
      <c r="D1492" s="7"/>
      <c r="E1492" s="9" t="s">
        <v>8203</v>
      </c>
      <c r="F1492" s="256" t="str">
        <f>VLOOKUP(E1492,'MÃ BV'!$C$2:$D$137,2,0)</f>
        <v>BỆNH VIỆN ĐA KHOA TƯ NHÂN XUYÊN Á</v>
      </c>
      <c r="G1492" s="111"/>
      <c r="H1492" s="111"/>
      <c r="I1492" s="10"/>
      <c r="J1492" s="10"/>
      <c r="K1492" s="10"/>
      <c r="L1492" s="10"/>
      <c r="M1492" s="14"/>
    </row>
    <row r="1493" spans="1:13">
      <c r="A1493" s="7" t="s">
        <v>11393</v>
      </c>
      <c r="B1493" s="149" t="s">
        <v>12059</v>
      </c>
      <c r="C1493" s="8" t="s">
        <v>30829</v>
      </c>
      <c r="D1493" s="7"/>
      <c r="E1493" s="9" t="s">
        <v>8203</v>
      </c>
      <c r="F1493" s="256" t="str">
        <f>VLOOKUP(E1493,'MÃ BV'!$C$2:$D$137,2,0)</f>
        <v>BỆNH VIỆN ĐA KHOA TƯ NHÂN XUYÊN Á</v>
      </c>
      <c r="G1493" s="111"/>
      <c r="H1493" s="111"/>
      <c r="I1493" s="10"/>
      <c r="J1493" s="10"/>
      <c r="K1493" s="10"/>
      <c r="L1493" s="10"/>
      <c r="M1493" s="14"/>
    </row>
    <row r="1494" spans="1:13">
      <c r="A1494" s="7" t="s">
        <v>11394</v>
      </c>
      <c r="B1494" s="149" t="s">
        <v>12060</v>
      </c>
      <c r="C1494" s="8" t="s">
        <v>30832</v>
      </c>
      <c r="D1494" s="7"/>
      <c r="E1494" s="9" t="s">
        <v>8110</v>
      </c>
      <c r="F1494" s="256" t="str">
        <f>VLOOKUP(E1494,'MÃ BV'!$C$2:$D$137,2,0)</f>
        <v>PHÒNG KHÁM ĐA KHOA CƠ SỞ 2 - BỆNH VIỆN QUẬN GÒ VẤP</v>
      </c>
      <c r="G1494" s="111"/>
      <c r="H1494" s="111"/>
      <c r="I1494" s="10"/>
      <c r="J1494" s="10"/>
      <c r="K1494" s="10"/>
      <c r="L1494" s="10"/>
      <c r="M1494" s="14"/>
    </row>
    <row r="1495" spans="1:13">
      <c r="A1495" s="7" t="s">
        <v>11395</v>
      </c>
      <c r="B1495" s="149" t="s">
        <v>12061</v>
      </c>
      <c r="C1495" s="8" t="s">
        <v>30834</v>
      </c>
      <c r="D1495" s="7" t="s">
        <v>30835</v>
      </c>
      <c r="E1495" s="9" t="s">
        <v>8078</v>
      </c>
      <c r="F1495" s="256" t="str">
        <f>VLOOKUP(E1495,'MÃ BV'!$C$2:$D$137,2,0)</f>
        <v xml:space="preserve">BỆNH VIỆN THỐNG  NHẤT </v>
      </c>
      <c r="G1495" s="111"/>
      <c r="H1495" s="111"/>
      <c r="I1495" s="10"/>
      <c r="J1495" s="10"/>
      <c r="K1495" s="10"/>
      <c r="L1495" s="10"/>
      <c r="M1495" s="14"/>
    </row>
    <row r="1496" spans="1:13">
      <c r="A1496" s="7" t="s">
        <v>11396</v>
      </c>
      <c r="B1496" s="149" t="s">
        <v>12062</v>
      </c>
      <c r="C1496" s="8" t="s">
        <v>30833</v>
      </c>
      <c r="D1496" s="7" t="s">
        <v>30836</v>
      </c>
      <c r="E1496" s="9" t="s">
        <v>8093</v>
      </c>
      <c r="F1496" s="256" t="str">
        <f>VLOOKUP(E1496,'MÃ BV'!$C$2:$D$137,2,0)</f>
        <v>BỆNH VIỆN QUẬN TÂN BÌNH</v>
      </c>
      <c r="G1496" s="111"/>
      <c r="H1496" s="111"/>
      <c r="I1496" s="10"/>
      <c r="J1496" s="10"/>
      <c r="K1496" s="10"/>
      <c r="L1496" s="10"/>
      <c r="M1496" s="14"/>
    </row>
    <row r="1497" spans="1:13">
      <c r="A1497" s="7" t="s">
        <v>11397</v>
      </c>
      <c r="B1497" s="149" t="s">
        <v>12063</v>
      </c>
      <c r="C1497" s="8" t="s">
        <v>30837</v>
      </c>
      <c r="D1497" s="7"/>
      <c r="E1497" s="9" t="s">
        <v>8078</v>
      </c>
      <c r="F1497" s="256" t="str">
        <f>VLOOKUP(E1497,'MÃ BV'!$C$2:$D$137,2,0)</f>
        <v xml:space="preserve">BỆNH VIỆN THỐNG  NHẤT </v>
      </c>
      <c r="G1497" s="111"/>
      <c r="H1497" s="111"/>
      <c r="I1497" s="10"/>
      <c r="J1497" s="10"/>
      <c r="K1497" s="10"/>
      <c r="L1497" s="10"/>
      <c r="M1497" s="14"/>
    </row>
    <row r="1498" spans="1:13">
      <c r="A1498" s="7" t="s">
        <v>11398</v>
      </c>
      <c r="B1498" s="149" t="s">
        <v>12064</v>
      </c>
      <c r="C1498" s="8" t="s">
        <v>30840</v>
      </c>
      <c r="D1498" s="7"/>
      <c r="E1498" s="9" t="s">
        <v>8098</v>
      </c>
      <c r="F1498" s="256" t="str">
        <f>VLOOKUP(E1498,'MÃ BV'!$C$2:$D$137,2,0)</f>
        <v>BỆNH VIỆN QUẬN TÂN PHÚ</v>
      </c>
      <c r="G1498" s="111"/>
      <c r="H1498" s="111"/>
      <c r="I1498" s="10"/>
      <c r="J1498" s="10"/>
      <c r="K1498" s="10"/>
      <c r="L1498" s="10"/>
      <c r="M1498" s="14"/>
    </row>
    <row r="1499" spans="1:13">
      <c r="A1499" s="7" t="s">
        <v>11399</v>
      </c>
      <c r="B1499" s="149" t="s">
        <v>12065</v>
      </c>
      <c r="C1499" s="8" t="s">
        <v>30838</v>
      </c>
      <c r="D1499" s="7"/>
      <c r="E1499" s="9" t="s">
        <v>8087</v>
      </c>
      <c r="F1499" s="256" t="str">
        <f>VLOOKUP(E1499,'MÃ BV'!$C$2:$D$137,2,0)</f>
        <v xml:space="preserve">BỆNH VIỆN QUẬN BÌNH THẠNH </v>
      </c>
      <c r="G1499" s="111"/>
      <c r="H1499" s="111"/>
      <c r="I1499" s="10"/>
      <c r="J1499" s="10"/>
      <c r="K1499" s="10"/>
      <c r="L1499" s="10"/>
      <c r="M1499" s="14"/>
    </row>
    <row r="1500" spans="1:13">
      <c r="A1500" s="7" t="s">
        <v>11400</v>
      </c>
      <c r="B1500" s="149" t="s">
        <v>12066</v>
      </c>
      <c r="C1500" s="8" t="s">
        <v>30839</v>
      </c>
      <c r="D1500" s="7"/>
      <c r="E1500" s="9" t="s">
        <v>8093</v>
      </c>
      <c r="F1500" s="256" t="str">
        <f>VLOOKUP(E1500,'MÃ BV'!$C$2:$D$137,2,0)</f>
        <v>BỆNH VIỆN QUẬN TÂN BÌNH</v>
      </c>
      <c r="G1500" s="111"/>
      <c r="H1500" s="111"/>
      <c r="I1500" s="10"/>
      <c r="J1500" s="10"/>
      <c r="K1500" s="10"/>
      <c r="L1500" s="10"/>
      <c r="M1500" s="14"/>
    </row>
    <row r="1501" spans="1:13">
      <c r="A1501" s="7" t="s">
        <v>11401</v>
      </c>
      <c r="B1501" s="149" t="s">
        <v>12067</v>
      </c>
      <c r="C1501" s="8" t="s">
        <v>30841</v>
      </c>
      <c r="D1501" s="7"/>
      <c r="E1501" s="9" t="s">
        <v>8117</v>
      </c>
      <c r="F1501" s="256" t="str">
        <f>VLOOKUP(E1501,'MÃ BV'!$C$2:$D$137,2,0)</f>
        <v>BỆNH VIỆN 175</v>
      </c>
      <c r="G1501" s="111" t="s">
        <v>28319</v>
      </c>
      <c r="H1501" s="111"/>
      <c r="I1501" s="10"/>
      <c r="J1501" s="10"/>
      <c r="K1501" s="10"/>
      <c r="L1501" s="10"/>
      <c r="M1501" s="14"/>
    </row>
    <row r="1502" spans="1:13">
      <c r="A1502" s="7" t="s">
        <v>11402</v>
      </c>
      <c r="B1502" s="149" t="s">
        <v>12068</v>
      </c>
      <c r="C1502" s="8" t="s">
        <v>30845</v>
      </c>
      <c r="D1502" s="7"/>
      <c r="E1502" s="9" t="s">
        <v>8098</v>
      </c>
      <c r="F1502" s="256" t="str">
        <f>VLOOKUP(E1502,'MÃ BV'!$C$2:$D$137,2,0)</f>
        <v>BỆNH VIỆN QUẬN TÂN PHÚ</v>
      </c>
      <c r="G1502" s="111"/>
      <c r="H1502" s="111"/>
      <c r="I1502" s="10"/>
      <c r="J1502" s="10"/>
      <c r="K1502" s="10"/>
      <c r="L1502" s="10"/>
      <c r="M1502" s="14"/>
    </row>
    <row r="1503" spans="1:13">
      <c r="A1503" s="7" t="s">
        <v>11403</v>
      </c>
      <c r="B1503" s="149" t="s">
        <v>12069</v>
      </c>
      <c r="C1503" s="8" t="s">
        <v>30844</v>
      </c>
      <c r="D1503" s="7"/>
      <c r="E1503" s="9" t="s">
        <v>8300</v>
      </c>
      <c r="F1503" s="256" t="str">
        <f>VLOOKUP(E1503,'MÃ BV'!$C$2:$D$137,2,0)</f>
        <v xml:space="preserve">BỆNH VIỆN CẤP CỨU TRƯNG VƯƠNG </v>
      </c>
      <c r="G1503" s="111"/>
      <c r="H1503" s="111"/>
      <c r="I1503" s="10"/>
      <c r="J1503" s="10"/>
      <c r="K1503" s="10"/>
      <c r="L1503" s="10"/>
      <c r="M1503" s="14"/>
    </row>
    <row r="1504" spans="1:13">
      <c r="A1504" s="7" t="s">
        <v>11404</v>
      </c>
      <c r="B1504" s="149" t="s">
        <v>12070</v>
      </c>
      <c r="C1504" s="8" t="s">
        <v>30848</v>
      </c>
      <c r="D1504" s="7"/>
      <c r="E1504" s="9"/>
      <c r="F1504" s="256" t="e">
        <f>VLOOKUP(E1504,'MÃ BV'!$C$2:$D$137,2,0)</f>
        <v>#N/A</v>
      </c>
      <c r="G1504" s="111"/>
      <c r="H1504" s="111"/>
      <c r="I1504" s="10"/>
      <c r="J1504" s="10"/>
      <c r="K1504" s="10"/>
      <c r="L1504" s="10"/>
      <c r="M1504" s="14"/>
    </row>
    <row r="1505" spans="1:13">
      <c r="A1505" s="7" t="s">
        <v>11405</v>
      </c>
      <c r="B1505" s="149" t="s">
        <v>12071</v>
      </c>
      <c r="C1505" s="8" t="s">
        <v>30847</v>
      </c>
      <c r="D1505" s="7"/>
      <c r="E1505" s="9" t="s">
        <v>8078</v>
      </c>
      <c r="F1505" s="256" t="str">
        <f>VLOOKUP(E1505,'MÃ BV'!$C$2:$D$137,2,0)</f>
        <v xml:space="preserve">BỆNH VIỆN THỐNG  NHẤT </v>
      </c>
      <c r="G1505" s="111"/>
      <c r="H1505" s="111"/>
      <c r="I1505" s="10"/>
      <c r="J1505" s="10"/>
      <c r="K1505" s="10"/>
      <c r="L1505" s="10"/>
      <c r="M1505" s="14"/>
    </row>
    <row r="1506" spans="1:13">
      <c r="A1506" s="7" t="s">
        <v>11406</v>
      </c>
      <c r="B1506" s="149" t="s">
        <v>12072</v>
      </c>
      <c r="C1506" s="8" t="s">
        <v>30856</v>
      </c>
      <c r="D1506" s="7" t="s">
        <v>30857</v>
      </c>
      <c r="E1506" s="9" t="s">
        <v>8078</v>
      </c>
      <c r="F1506" s="256" t="str">
        <f>VLOOKUP(E1506,'MÃ BV'!$C$2:$D$137,2,0)</f>
        <v xml:space="preserve">BỆNH VIỆN THỐNG  NHẤT </v>
      </c>
      <c r="G1506" s="111"/>
      <c r="H1506" s="111"/>
      <c r="I1506" s="10"/>
      <c r="J1506" s="10"/>
      <c r="K1506" s="10"/>
      <c r="L1506" s="10"/>
      <c r="M1506" s="14"/>
    </row>
    <row r="1507" spans="1:13">
      <c r="A1507" s="7" t="s">
        <v>11407</v>
      </c>
      <c r="B1507" s="149" t="s">
        <v>12073</v>
      </c>
      <c r="C1507" s="8" t="s">
        <v>30858</v>
      </c>
      <c r="D1507" s="7" t="s">
        <v>30930</v>
      </c>
      <c r="E1507" s="9"/>
      <c r="F1507" s="256" t="e">
        <f>VLOOKUP(E1507,'MÃ BV'!$C$2:$D$137,2,0)</f>
        <v>#N/A</v>
      </c>
      <c r="G1507" s="111"/>
      <c r="H1507" s="111"/>
      <c r="I1507" s="10"/>
      <c r="J1507" s="10"/>
      <c r="K1507" s="10"/>
      <c r="L1507" s="10"/>
      <c r="M1507" s="14"/>
    </row>
    <row r="1508" spans="1:13">
      <c r="A1508" s="7" t="s">
        <v>11408</v>
      </c>
      <c r="B1508" s="149" t="s">
        <v>12074</v>
      </c>
      <c r="C1508" s="8" t="s">
        <v>30879</v>
      </c>
      <c r="D1508" s="7"/>
      <c r="E1508" s="9" t="s">
        <v>8137</v>
      </c>
      <c r="F1508" s="256" t="str">
        <f>VLOOKUP(E1508,'MÃ BV'!$C$2:$D$137,2,0)</f>
        <v xml:space="preserve">BỆNH VIỆN QUẬN PHÚ NHUẬN </v>
      </c>
      <c r="G1508" s="111"/>
      <c r="H1508" s="111"/>
      <c r="I1508" s="10"/>
      <c r="J1508" s="10"/>
      <c r="K1508" s="10"/>
      <c r="L1508" s="10"/>
      <c r="M1508" s="14"/>
    </row>
    <row r="1509" spans="1:13">
      <c r="A1509" s="7" t="s">
        <v>11409</v>
      </c>
      <c r="B1509" s="149" t="s">
        <v>12075</v>
      </c>
      <c r="C1509" s="8" t="s">
        <v>30866</v>
      </c>
      <c r="D1509" s="7" t="s">
        <v>30905</v>
      </c>
      <c r="E1509" s="9" t="s">
        <v>8093</v>
      </c>
      <c r="F1509" s="256" t="str">
        <f>VLOOKUP(E1509,'MÃ BV'!$C$2:$D$137,2,0)</f>
        <v>BỆNH VIỆN QUẬN TÂN BÌNH</v>
      </c>
      <c r="G1509" s="111"/>
      <c r="H1509" s="111"/>
      <c r="I1509" s="10"/>
      <c r="J1509" s="10"/>
      <c r="K1509" s="10"/>
      <c r="L1509" s="10"/>
      <c r="M1509" s="14"/>
    </row>
    <row r="1510" spans="1:13">
      <c r="A1510" s="7" t="s">
        <v>11410</v>
      </c>
      <c r="B1510" s="149" t="s">
        <v>12076</v>
      </c>
      <c r="C1510" s="8" t="s">
        <v>30868</v>
      </c>
      <c r="D1510" s="7" t="s">
        <v>30884</v>
      </c>
      <c r="E1510" s="9" t="s">
        <v>8078</v>
      </c>
      <c r="F1510" s="256" t="str">
        <f>VLOOKUP(E1510,'MÃ BV'!$C$2:$D$137,2,0)</f>
        <v xml:space="preserve">BỆNH VIỆN THỐNG  NHẤT </v>
      </c>
      <c r="G1510" s="111"/>
      <c r="H1510" s="111"/>
      <c r="I1510" s="10"/>
      <c r="J1510" s="10"/>
      <c r="K1510" s="10"/>
      <c r="L1510" s="10"/>
      <c r="M1510" s="14"/>
    </row>
    <row r="1511" spans="1:13">
      <c r="A1511" s="7" t="s">
        <v>11411</v>
      </c>
      <c r="B1511" s="149" t="s">
        <v>12077</v>
      </c>
      <c r="C1511" s="8" t="s">
        <v>30871</v>
      </c>
      <c r="D1511" s="7" t="s">
        <v>30872</v>
      </c>
      <c r="E1511" s="9" t="s">
        <v>8102</v>
      </c>
      <c r="F1511" s="256" t="str">
        <f>VLOOKUP(E1511,'MÃ BV'!$C$2:$D$137,2,0)</f>
        <v xml:space="preserve">BỆNH VIỆN QUẬN BÌNH TÂN </v>
      </c>
      <c r="G1511" s="111"/>
      <c r="H1511" s="111"/>
      <c r="I1511" s="10"/>
      <c r="J1511" s="10"/>
      <c r="K1511" s="10"/>
      <c r="L1511" s="10"/>
      <c r="M1511" s="14"/>
    </row>
    <row r="1512" spans="1:13">
      <c r="A1512" s="7" t="s">
        <v>11412</v>
      </c>
      <c r="B1512" s="149" t="s">
        <v>12078</v>
      </c>
      <c r="C1512" s="8" t="s">
        <v>30873</v>
      </c>
      <c r="D1512" s="7" t="s">
        <v>30874</v>
      </c>
      <c r="E1512" s="9" t="s">
        <v>8098</v>
      </c>
      <c r="F1512" s="256" t="str">
        <f>VLOOKUP(E1512,'MÃ BV'!$C$2:$D$137,2,0)</f>
        <v>BỆNH VIỆN QUẬN TÂN PHÚ</v>
      </c>
      <c r="G1512" s="111"/>
      <c r="H1512" s="111"/>
      <c r="I1512" s="10"/>
      <c r="J1512" s="10"/>
      <c r="K1512" s="10"/>
      <c r="L1512" s="10"/>
      <c r="M1512" s="14"/>
    </row>
    <row r="1513" spans="1:13">
      <c r="A1513" s="7" t="s">
        <v>11413</v>
      </c>
      <c r="B1513" s="149" t="s">
        <v>12079</v>
      </c>
      <c r="C1513" s="8" t="s">
        <v>30875</v>
      </c>
      <c r="D1513" s="7"/>
      <c r="E1513" s="9" t="s">
        <v>8098</v>
      </c>
      <c r="F1513" s="256" t="str">
        <f>VLOOKUP(E1513,'MÃ BV'!$C$2:$D$137,2,0)</f>
        <v>BỆNH VIỆN QUẬN TÂN PHÚ</v>
      </c>
      <c r="G1513" s="111"/>
      <c r="H1513" s="111"/>
      <c r="I1513" s="10"/>
      <c r="J1513" s="10"/>
      <c r="K1513" s="10"/>
      <c r="L1513" s="10"/>
      <c r="M1513" s="14"/>
    </row>
    <row r="1514" spans="1:13">
      <c r="A1514" s="7" t="s">
        <v>11414</v>
      </c>
      <c r="B1514" s="149" t="s">
        <v>12080</v>
      </c>
      <c r="C1514" s="8" t="s">
        <v>30876</v>
      </c>
      <c r="D1514" s="7" t="s">
        <v>30951</v>
      </c>
      <c r="E1514" s="9" t="s">
        <v>8288</v>
      </c>
      <c r="F1514" s="256" t="str">
        <f>VLOOKUP(E1514,'MÃ BV'!$C$2:$D$137,2,0)</f>
        <v>BỆNH VIỆN QUẬN 3</v>
      </c>
      <c r="G1514" s="111"/>
      <c r="H1514" s="111"/>
      <c r="I1514" s="10"/>
      <c r="J1514" s="10"/>
      <c r="K1514" s="10"/>
      <c r="L1514" s="10"/>
      <c r="M1514" s="14"/>
    </row>
    <row r="1515" spans="1:13">
      <c r="A1515" s="7" t="s">
        <v>11415</v>
      </c>
      <c r="B1515" s="149" t="s">
        <v>12081</v>
      </c>
      <c r="C1515" s="8" t="s">
        <v>30877</v>
      </c>
      <c r="D1515" s="7" t="s">
        <v>30878</v>
      </c>
      <c r="E1515" s="9" t="s">
        <v>8093</v>
      </c>
      <c r="F1515" s="256" t="str">
        <f>VLOOKUP(E1515,'MÃ BV'!$C$2:$D$137,2,0)</f>
        <v>BỆNH VIỆN QUẬN TÂN BÌNH</v>
      </c>
      <c r="G1515" s="111"/>
      <c r="H1515" s="111"/>
      <c r="I1515" s="10"/>
      <c r="J1515" s="10"/>
      <c r="K1515" s="10"/>
      <c r="L1515" s="10"/>
      <c r="M1515" s="14"/>
    </row>
    <row r="1516" spans="1:13">
      <c r="A1516" s="7" t="s">
        <v>11416</v>
      </c>
      <c r="B1516" s="149" t="s">
        <v>12082</v>
      </c>
      <c r="C1516" s="8" t="s">
        <v>30880</v>
      </c>
      <c r="D1516" s="7"/>
      <c r="E1516" s="9" t="s">
        <v>8102</v>
      </c>
      <c r="F1516" s="256" t="str">
        <f>VLOOKUP(E1516,'MÃ BV'!$C$2:$D$137,2,0)</f>
        <v xml:space="preserve">BỆNH VIỆN QUẬN BÌNH TÂN </v>
      </c>
      <c r="G1516" s="111"/>
      <c r="H1516" s="111"/>
      <c r="I1516" s="10"/>
      <c r="J1516" s="10"/>
      <c r="K1516" s="10"/>
      <c r="L1516" s="10"/>
      <c r="M1516" s="14"/>
    </row>
    <row r="1517" spans="1:13">
      <c r="A1517" s="7" t="s">
        <v>11417</v>
      </c>
      <c r="B1517" s="149" t="s">
        <v>12083</v>
      </c>
      <c r="C1517" s="8" t="s">
        <v>30881</v>
      </c>
      <c r="D1517" s="7"/>
      <c r="E1517" s="9" t="s">
        <v>8098</v>
      </c>
      <c r="F1517" s="256" t="str">
        <f>VLOOKUP(E1517,'MÃ BV'!$C$2:$D$137,2,0)</f>
        <v>BỆNH VIỆN QUẬN TÂN PHÚ</v>
      </c>
      <c r="G1517" s="111"/>
      <c r="H1517" s="111"/>
      <c r="I1517" s="10"/>
      <c r="J1517" s="10"/>
      <c r="K1517" s="10"/>
      <c r="L1517" s="10"/>
      <c r="M1517" s="14"/>
    </row>
    <row r="1518" spans="1:13">
      <c r="A1518" s="7" t="s">
        <v>11418</v>
      </c>
      <c r="B1518" s="149" t="s">
        <v>12084</v>
      </c>
      <c r="C1518" s="8" t="s">
        <v>30883</v>
      </c>
      <c r="D1518" s="7" t="s">
        <v>30921</v>
      </c>
      <c r="E1518" s="9" t="s">
        <v>8093</v>
      </c>
      <c r="F1518" s="256" t="str">
        <f>VLOOKUP(E1518,'MÃ BV'!$C$2:$D$137,2,0)</f>
        <v>BỆNH VIỆN QUẬN TÂN BÌNH</v>
      </c>
      <c r="G1518" s="111"/>
      <c r="H1518" s="111"/>
      <c r="I1518" s="10"/>
      <c r="J1518" s="10"/>
      <c r="K1518" s="10"/>
      <c r="L1518" s="10"/>
      <c r="M1518" s="14"/>
    </row>
    <row r="1519" spans="1:13">
      <c r="A1519" s="7" t="s">
        <v>11419</v>
      </c>
      <c r="B1519" s="149" t="s">
        <v>12085</v>
      </c>
      <c r="C1519" s="8" t="s">
        <v>30886</v>
      </c>
      <c r="D1519" s="7" t="s">
        <v>30887</v>
      </c>
      <c r="E1519" s="9" t="s">
        <v>9746</v>
      </c>
      <c r="F1519" s="256" t="str">
        <f>VLOOKUP(E1519,'MÃ BV'!$C$2:$D$137,2,0)</f>
        <v>PHÒNG KHÁM ĐA KHOA (THUỘC  Cty TNHH PKĐK AN PHÚC)</v>
      </c>
      <c r="G1519" s="111"/>
      <c r="H1519" s="111"/>
      <c r="I1519" s="10"/>
      <c r="J1519" s="10"/>
      <c r="K1519" s="10"/>
      <c r="L1519" s="10"/>
      <c r="M1519" s="14"/>
    </row>
    <row r="1520" spans="1:13">
      <c r="A1520" s="7" t="s">
        <v>11420</v>
      </c>
      <c r="B1520" s="149" t="s">
        <v>12086</v>
      </c>
      <c r="C1520" s="8" t="s">
        <v>30889</v>
      </c>
      <c r="D1520" s="7"/>
      <c r="E1520" s="9" t="s">
        <v>8191</v>
      </c>
      <c r="F1520" s="256" t="str">
        <f>VLOOKUP(E1520,'MÃ BV'!$C$2:$D$137,2,0)</f>
        <v>BỆNH VIỆN QUẬN 11</v>
      </c>
      <c r="G1520" s="111"/>
      <c r="H1520" s="111"/>
      <c r="I1520" s="10"/>
      <c r="J1520" s="10"/>
      <c r="K1520" s="10"/>
      <c r="L1520" s="10"/>
      <c r="M1520" s="14"/>
    </row>
    <row r="1521" spans="1:13">
      <c r="A1521" s="7" t="s">
        <v>11421</v>
      </c>
      <c r="B1521" s="149" t="s">
        <v>12087</v>
      </c>
      <c r="C1521" s="8" t="s">
        <v>30890</v>
      </c>
      <c r="D1521" s="7"/>
      <c r="E1521" s="9" t="s">
        <v>8078</v>
      </c>
      <c r="F1521" s="256" t="str">
        <f>VLOOKUP(E1521,'MÃ BV'!$C$2:$D$137,2,0)</f>
        <v xml:space="preserve">BỆNH VIỆN THỐNG  NHẤT </v>
      </c>
      <c r="G1521" s="111" t="s">
        <v>28319</v>
      </c>
      <c r="H1521" s="111"/>
      <c r="I1521" s="10"/>
      <c r="J1521" s="10"/>
      <c r="K1521" s="10"/>
      <c r="L1521" s="10"/>
      <c r="M1521" s="14"/>
    </row>
    <row r="1522" spans="1:13">
      <c r="A1522" s="7" t="s">
        <v>11422</v>
      </c>
      <c r="B1522" s="149" t="s">
        <v>12088</v>
      </c>
      <c r="C1522" s="8" t="s">
        <v>30891</v>
      </c>
      <c r="D1522" s="7"/>
      <c r="E1522" s="9" t="s">
        <v>8228</v>
      </c>
      <c r="F1522" s="256" t="str">
        <f>VLOOKUP(E1522,'MÃ BV'!$C$2:$D$137,2,0)</f>
        <v>BỆNH VIỆN QUẬN 10</v>
      </c>
      <c r="G1522" s="260">
        <v>7938123544</v>
      </c>
      <c r="H1522" s="111"/>
      <c r="I1522" s="10"/>
      <c r="J1522" s="10"/>
      <c r="K1522" s="10"/>
      <c r="L1522" s="10"/>
      <c r="M1522" s="14"/>
    </row>
    <row r="1523" spans="1:13">
      <c r="A1523" s="7" t="s">
        <v>11423</v>
      </c>
      <c r="B1523" s="149" t="s">
        <v>12089</v>
      </c>
      <c r="C1523" s="8" t="s">
        <v>30892</v>
      </c>
      <c r="D1523" s="7"/>
      <c r="E1523" s="9" t="s">
        <v>8093</v>
      </c>
      <c r="F1523" s="256" t="str">
        <f>VLOOKUP(E1523,'MÃ BV'!$C$2:$D$137,2,0)</f>
        <v>BỆNH VIỆN QUẬN TÂN BÌNH</v>
      </c>
      <c r="G1523" s="111"/>
      <c r="H1523" s="111"/>
      <c r="I1523" s="10"/>
      <c r="J1523" s="10"/>
      <c r="K1523" s="10"/>
      <c r="L1523" s="10"/>
      <c r="M1523" s="14"/>
    </row>
    <row r="1524" spans="1:13">
      <c r="A1524" s="7" t="s">
        <v>11424</v>
      </c>
      <c r="B1524" s="149" t="s">
        <v>12090</v>
      </c>
      <c r="C1524" s="8"/>
      <c r="D1524" s="7"/>
      <c r="E1524" s="9"/>
      <c r="F1524" s="256" t="e">
        <f>VLOOKUP(E1524,'MÃ BV'!$C$2:$D$137,2,0)</f>
        <v>#N/A</v>
      </c>
      <c r="G1524" s="111"/>
      <c r="H1524" s="111"/>
      <c r="I1524" s="10"/>
      <c r="J1524" s="10"/>
      <c r="K1524" s="10"/>
      <c r="L1524" s="10"/>
      <c r="M1524" s="14"/>
    </row>
    <row r="1525" spans="1:13">
      <c r="A1525" s="7" t="s">
        <v>11425</v>
      </c>
      <c r="B1525" s="149" t="s">
        <v>12091</v>
      </c>
      <c r="C1525" s="8" t="s">
        <v>30894</v>
      </c>
      <c r="D1525" s="7" t="s">
        <v>31090</v>
      </c>
      <c r="E1525" s="9" t="s">
        <v>8078</v>
      </c>
      <c r="F1525" s="256" t="str">
        <f>VLOOKUP(E1525,'MÃ BV'!$C$2:$D$137,2,0)</f>
        <v xml:space="preserve">BỆNH VIỆN THỐNG  NHẤT </v>
      </c>
      <c r="G1525" s="111"/>
      <c r="H1525" s="111"/>
      <c r="I1525" s="10"/>
      <c r="J1525" s="10"/>
      <c r="K1525" s="10"/>
      <c r="L1525" s="10"/>
      <c r="M1525" s="14"/>
    </row>
    <row r="1526" spans="1:13">
      <c r="A1526" s="7" t="s">
        <v>11426</v>
      </c>
      <c r="B1526" s="149" t="s">
        <v>12092</v>
      </c>
      <c r="C1526" s="8" t="s">
        <v>30895</v>
      </c>
      <c r="D1526" s="7"/>
      <c r="E1526" s="9" t="s">
        <v>8098</v>
      </c>
      <c r="F1526" s="256" t="str">
        <f>VLOOKUP(E1526,'MÃ BV'!$C$2:$D$137,2,0)</f>
        <v>BỆNH VIỆN QUẬN TÂN PHÚ</v>
      </c>
      <c r="G1526" s="111"/>
      <c r="H1526" s="111"/>
      <c r="I1526" s="10"/>
      <c r="J1526" s="10"/>
      <c r="K1526" s="10"/>
      <c r="L1526" s="10"/>
      <c r="M1526" s="14"/>
    </row>
    <row r="1527" spans="1:13">
      <c r="A1527" s="7" t="s">
        <v>11427</v>
      </c>
      <c r="B1527" s="149" t="s">
        <v>12093</v>
      </c>
      <c r="C1527" s="8" t="s">
        <v>30898</v>
      </c>
      <c r="D1527" s="7" t="s">
        <v>30899</v>
      </c>
      <c r="E1527" s="9" t="s">
        <v>8093</v>
      </c>
      <c r="F1527" s="256" t="str">
        <f>VLOOKUP(E1527,'MÃ BV'!$C$2:$D$137,2,0)</f>
        <v>BỆNH VIỆN QUẬN TÂN BÌNH</v>
      </c>
      <c r="G1527" s="111"/>
      <c r="H1527" s="111"/>
      <c r="I1527" s="10"/>
      <c r="J1527" s="10"/>
      <c r="K1527" s="10"/>
      <c r="L1527" s="10"/>
      <c r="M1527" s="14"/>
    </row>
    <row r="1528" spans="1:13">
      <c r="A1528" s="7" t="s">
        <v>11428</v>
      </c>
      <c r="B1528" s="149" t="s">
        <v>12094</v>
      </c>
      <c r="C1528" s="8" t="s">
        <v>30896</v>
      </c>
      <c r="D1528" s="7" t="s">
        <v>30897</v>
      </c>
      <c r="E1528" s="9" t="s">
        <v>9746</v>
      </c>
      <c r="F1528" s="256" t="str">
        <f>VLOOKUP(E1528,'MÃ BV'!$C$2:$D$137,2,0)</f>
        <v>PHÒNG KHÁM ĐA KHOA (THUỘC  Cty TNHH PKĐK AN PHÚC)</v>
      </c>
      <c r="G1528" s="111"/>
      <c r="H1528" s="111"/>
      <c r="I1528" s="10"/>
      <c r="J1528" s="10"/>
      <c r="K1528" s="10"/>
      <c r="L1528" s="10"/>
      <c r="M1528" s="14"/>
    </row>
    <row r="1529" spans="1:13">
      <c r="A1529" s="7" t="s">
        <v>11429</v>
      </c>
      <c r="B1529" s="149" t="s">
        <v>12095</v>
      </c>
      <c r="C1529" s="8" t="s">
        <v>30900</v>
      </c>
      <c r="D1529" s="7"/>
      <c r="E1529" s="9" t="s">
        <v>8228</v>
      </c>
      <c r="F1529" s="256" t="str">
        <f>VLOOKUP(E1529,'MÃ BV'!$C$2:$D$137,2,0)</f>
        <v>BỆNH VIỆN QUẬN 10</v>
      </c>
      <c r="G1529" s="111"/>
      <c r="H1529" s="111"/>
      <c r="I1529" s="10"/>
      <c r="J1529" s="10"/>
      <c r="K1529" s="10"/>
      <c r="L1529" s="10"/>
      <c r="M1529" s="14"/>
    </row>
    <row r="1530" spans="1:13">
      <c r="A1530" s="7" t="s">
        <v>11430</v>
      </c>
      <c r="B1530" s="149" t="s">
        <v>12096</v>
      </c>
      <c r="C1530" s="8" t="s">
        <v>30901</v>
      </c>
      <c r="D1530" s="7" t="s">
        <v>30902</v>
      </c>
      <c r="E1530" s="9" t="s">
        <v>8098</v>
      </c>
      <c r="F1530" s="256" t="str">
        <f>VLOOKUP(E1530,'MÃ BV'!$C$2:$D$137,2,0)</f>
        <v>BỆNH VIỆN QUẬN TÂN PHÚ</v>
      </c>
      <c r="G1530" s="111"/>
      <c r="H1530" s="111"/>
      <c r="I1530" s="10"/>
      <c r="J1530" s="10"/>
      <c r="K1530" s="10"/>
      <c r="L1530" s="10"/>
      <c r="M1530" s="14"/>
    </row>
    <row r="1531" spans="1:13">
      <c r="A1531" s="7" t="s">
        <v>11431</v>
      </c>
      <c r="B1531" s="149" t="s">
        <v>12097</v>
      </c>
      <c r="C1531" s="8" t="s">
        <v>30916</v>
      </c>
      <c r="D1531" s="7" t="s">
        <v>30917</v>
      </c>
      <c r="E1531" s="9" t="s">
        <v>8093</v>
      </c>
      <c r="F1531" s="256" t="str">
        <f>VLOOKUP(E1531,'MÃ BV'!$C$2:$D$137,2,0)</f>
        <v>BỆNH VIỆN QUẬN TÂN BÌNH</v>
      </c>
      <c r="G1531" s="111"/>
      <c r="H1531" s="111"/>
      <c r="I1531" s="10"/>
      <c r="J1531" s="10"/>
      <c r="K1531" s="10"/>
      <c r="L1531" s="10"/>
      <c r="M1531" s="14"/>
    </row>
    <row r="1532" spans="1:13">
      <c r="A1532" s="7" t="s">
        <v>11432</v>
      </c>
      <c r="B1532" s="149" t="s">
        <v>12098</v>
      </c>
      <c r="C1532" s="8" t="s">
        <v>30903</v>
      </c>
      <c r="D1532" s="7"/>
      <c r="E1532" s="9" t="s">
        <v>8078</v>
      </c>
      <c r="F1532" s="256" t="str">
        <f>VLOOKUP(E1532,'MÃ BV'!$C$2:$D$137,2,0)</f>
        <v xml:space="preserve">BỆNH VIỆN THỐNG  NHẤT </v>
      </c>
      <c r="G1532" s="111"/>
      <c r="H1532" s="111"/>
      <c r="I1532" s="10"/>
      <c r="J1532" s="10"/>
      <c r="K1532" s="10"/>
      <c r="L1532" s="10"/>
      <c r="M1532" s="14"/>
    </row>
    <row r="1533" spans="1:13">
      <c r="A1533" s="7" t="s">
        <v>11433</v>
      </c>
      <c r="B1533" s="149" t="s">
        <v>12099</v>
      </c>
      <c r="C1533" s="8" t="s">
        <v>30904</v>
      </c>
      <c r="D1533" s="7"/>
      <c r="E1533" s="9" t="s">
        <v>8078</v>
      </c>
      <c r="F1533" s="256" t="str">
        <f>VLOOKUP(E1533,'MÃ BV'!$C$2:$D$137,2,0)</f>
        <v xml:space="preserve">BỆNH VIỆN THỐNG  NHẤT </v>
      </c>
      <c r="G1533" s="111"/>
      <c r="H1533" s="111"/>
      <c r="I1533" s="10"/>
      <c r="J1533" s="10"/>
      <c r="K1533" s="10"/>
      <c r="L1533" s="10"/>
      <c r="M1533" s="14"/>
    </row>
    <row r="1534" spans="1:13">
      <c r="A1534" s="7" t="s">
        <v>11434</v>
      </c>
      <c r="B1534" s="149" t="s">
        <v>12100</v>
      </c>
      <c r="C1534" s="8" t="s">
        <v>30906</v>
      </c>
      <c r="D1534" s="7"/>
      <c r="E1534" s="9" t="s">
        <v>8198</v>
      </c>
      <c r="F1534" s="256" t="str">
        <f>VLOOKUP(E1534,'MÃ BV'!$C$2:$D$137,2,0)</f>
        <v>BỆNH VIỆN ĐA KHOA KHU VỰC HÓC MÔN</v>
      </c>
      <c r="G1534" s="111"/>
      <c r="H1534" s="111"/>
      <c r="I1534" s="10"/>
      <c r="J1534" s="10"/>
      <c r="K1534" s="10"/>
      <c r="L1534" s="10"/>
      <c r="M1534" s="14"/>
    </row>
    <row r="1535" spans="1:13">
      <c r="A1535" s="7" t="s">
        <v>11435</v>
      </c>
      <c r="B1535" s="149" t="s">
        <v>12101</v>
      </c>
      <c r="C1535" s="8" t="s">
        <v>30907</v>
      </c>
      <c r="D1535" s="7"/>
      <c r="E1535" s="9" t="s">
        <v>8191</v>
      </c>
      <c r="F1535" s="256" t="str">
        <f>VLOOKUP(E1535,'MÃ BV'!$C$2:$D$137,2,0)</f>
        <v>BỆNH VIỆN QUẬN 11</v>
      </c>
      <c r="G1535" s="111"/>
      <c r="H1535" s="111"/>
      <c r="I1535" s="10"/>
      <c r="J1535" s="10"/>
      <c r="K1535" s="10"/>
      <c r="L1535" s="10"/>
      <c r="M1535" s="14"/>
    </row>
    <row r="1536" spans="1:13">
      <c r="A1536" s="7" t="s">
        <v>11436</v>
      </c>
      <c r="B1536" s="149" t="s">
        <v>12102</v>
      </c>
      <c r="C1536" s="8" t="s">
        <v>30908</v>
      </c>
      <c r="D1536" s="7" t="s">
        <v>30909</v>
      </c>
      <c r="E1536" s="9" t="s">
        <v>8110</v>
      </c>
      <c r="F1536" s="256" t="str">
        <f>VLOOKUP(E1536,'MÃ BV'!$C$2:$D$137,2,0)</f>
        <v>PHÒNG KHÁM ĐA KHOA CƠ SỞ 2 - BỆNH VIỆN QUẬN GÒ VẤP</v>
      </c>
      <c r="G1536" s="111"/>
      <c r="H1536" s="111"/>
      <c r="I1536" s="10"/>
      <c r="J1536" s="10"/>
      <c r="K1536" s="10"/>
      <c r="L1536" s="10"/>
      <c r="M1536" s="14"/>
    </row>
    <row r="1537" spans="1:13">
      <c r="A1537" s="7" t="s">
        <v>11437</v>
      </c>
      <c r="B1537" s="149" t="s">
        <v>12103</v>
      </c>
      <c r="C1537" s="8" t="s">
        <v>30910</v>
      </c>
      <c r="D1537" s="7"/>
      <c r="E1537" s="9" t="s">
        <v>8093</v>
      </c>
      <c r="F1537" s="256" t="str">
        <f>VLOOKUP(E1537,'MÃ BV'!$C$2:$D$137,2,0)</f>
        <v>BỆNH VIỆN QUẬN TÂN BÌNH</v>
      </c>
      <c r="G1537" s="111"/>
      <c r="H1537" s="111"/>
      <c r="I1537" s="10"/>
      <c r="J1537" s="10"/>
      <c r="K1537" s="10"/>
      <c r="L1537" s="10"/>
      <c r="M1537" s="14"/>
    </row>
    <row r="1538" spans="1:13">
      <c r="A1538" s="7" t="s">
        <v>11438</v>
      </c>
      <c r="B1538" s="149" t="s">
        <v>12104</v>
      </c>
      <c r="C1538" s="8" t="s">
        <v>30911</v>
      </c>
      <c r="D1538" s="7"/>
      <c r="E1538" s="9" t="s">
        <v>8236</v>
      </c>
      <c r="F1538" s="256" t="str">
        <f>VLOOKUP(E1538,'MÃ BV'!$C$2:$D$137,2,0)</f>
        <v>PHÒNG KHÁM ĐA KHOA (THUỘC  CP TTYK THÀNH CÔNG )</v>
      </c>
      <c r="G1538" s="111"/>
      <c r="H1538" s="111"/>
      <c r="I1538" s="10"/>
      <c r="J1538" s="10"/>
      <c r="K1538" s="10"/>
      <c r="L1538" s="10"/>
      <c r="M1538" s="14"/>
    </row>
    <row r="1539" spans="1:13">
      <c r="A1539" s="7" t="s">
        <v>11439</v>
      </c>
      <c r="B1539" s="149" t="s">
        <v>12105</v>
      </c>
      <c r="C1539" s="8" t="s">
        <v>30912</v>
      </c>
      <c r="D1539" s="7"/>
      <c r="E1539" s="9" t="s">
        <v>8236</v>
      </c>
      <c r="F1539" s="256" t="str">
        <f>VLOOKUP(E1539,'MÃ BV'!$C$2:$D$137,2,0)</f>
        <v>PHÒNG KHÁM ĐA KHOA (THUỘC  CP TTYK THÀNH CÔNG )</v>
      </c>
      <c r="G1539" s="111"/>
      <c r="H1539" s="111"/>
      <c r="I1539" s="10"/>
      <c r="J1539" s="10"/>
      <c r="K1539" s="10"/>
      <c r="L1539" s="10"/>
      <c r="M1539" s="14"/>
    </row>
    <row r="1540" spans="1:13">
      <c r="A1540" s="7" t="s">
        <v>11440</v>
      </c>
      <c r="B1540" s="149" t="s">
        <v>12106</v>
      </c>
      <c r="C1540" s="8" t="s">
        <v>30913</v>
      </c>
      <c r="D1540" s="7" t="s">
        <v>30914</v>
      </c>
      <c r="E1540" s="9" t="s">
        <v>8630</v>
      </c>
      <c r="F1540" s="256" t="str">
        <f>VLOOKUP(E1540,'MÃ BV'!$C$2:$D$137,2,0)</f>
        <v>PHÒNG KHÁM ĐA KHOA (THUỘC CN Cty ĐT KHANG MINH -   TTYK KỲ HÒA )</v>
      </c>
      <c r="G1540" s="111"/>
      <c r="H1540" s="111"/>
      <c r="I1540" s="10"/>
      <c r="J1540" s="10"/>
      <c r="K1540" s="10"/>
      <c r="L1540" s="10"/>
      <c r="M1540" s="14"/>
    </row>
    <row r="1541" spans="1:13">
      <c r="A1541" s="7" t="s">
        <v>11441</v>
      </c>
      <c r="B1541" s="149" t="s">
        <v>12107</v>
      </c>
      <c r="C1541" s="8" t="s">
        <v>30915</v>
      </c>
      <c r="D1541" s="7"/>
      <c r="E1541" s="9" t="s">
        <v>8098</v>
      </c>
      <c r="F1541" s="256" t="str">
        <f>VLOOKUP(E1541,'MÃ BV'!$C$2:$D$137,2,0)</f>
        <v>BỆNH VIỆN QUẬN TÂN PHÚ</v>
      </c>
      <c r="G1541" s="111"/>
      <c r="H1541" s="111"/>
      <c r="I1541" s="10"/>
      <c r="J1541" s="10"/>
      <c r="K1541" s="10"/>
      <c r="L1541" s="10"/>
      <c r="M1541" s="14"/>
    </row>
    <row r="1542" spans="1:13">
      <c r="A1542" s="7" t="s">
        <v>11442</v>
      </c>
      <c r="B1542" s="149" t="s">
        <v>12108</v>
      </c>
      <c r="C1542" s="8" t="s">
        <v>30918</v>
      </c>
      <c r="D1542" s="7"/>
      <c r="E1542" s="9" t="s">
        <v>8240</v>
      </c>
      <c r="F1542" s="256" t="str">
        <f>VLOOKUP(E1542,'MÃ BV'!$C$2:$D$137,2,0)</f>
        <v>BỆNH VIỆN QUẬN 12</v>
      </c>
      <c r="G1542" s="111"/>
      <c r="H1542" s="111"/>
      <c r="I1542" s="10"/>
      <c r="J1542" s="10"/>
      <c r="K1542" s="10"/>
      <c r="L1542" s="10"/>
      <c r="M1542" s="14"/>
    </row>
    <row r="1543" spans="1:13">
      <c r="A1543" s="7" t="s">
        <v>11443</v>
      </c>
      <c r="B1543" s="149" t="s">
        <v>12109</v>
      </c>
      <c r="C1543" s="8"/>
      <c r="D1543" s="7"/>
      <c r="E1543" s="9"/>
      <c r="F1543" s="256" t="e">
        <f>VLOOKUP(E1543,'MÃ BV'!$C$2:$D$137,2,0)</f>
        <v>#N/A</v>
      </c>
      <c r="G1543" s="111"/>
      <c r="H1543" s="111"/>
      <c r="I1543" s="10"/>
      <c r="J1543" s="10"/>
      <c r="K1543" s="10"/>
      <c r="L1543" s="10"/>
      <c r="M1543" s="14"/>
    </row>
    <row r="1544" spans="1:13">
      <c r="A1544" s="7" t="s">
        <v>11444</v>
      </c>
      <c r="B1544" s="149" t="s">
        <v>12110</v>
      </c>
      <c r="C1544" s="8" t="s">
        <v>30919</v>
      </c>
      <c r="D1544" s="7"/>
      <c r="E1544" s="9" t="s">
        <v>8442</v>
      </c>
      <c r="F1544" s="256" t="str">
        <f>VLOOKUP(E1544,'MÃ BV'!$C$2:$D$137,2,0)</f>
        <v>BỆNH VIỆN ĐA KHOA BƯU ĐIỆN - CƠ SỜ I</v>
      </c>
      <c r="G1544" s="111"/>
      <c r="H1544" s="111"/>
      <c r="I1544" s="10"/>
      <c r="J1544" s="10"/>
      <c r="K1544" s="10"/>
      <c r="L1544" s="10"/>
      <c r="M1544" s="14"/>
    </row>
    <row r="1545" spans="1:13">
      <c r="A1545" s="7" t="s">
        <v>11445</v>
      </c>
      <c r="B1545" s="149" t="s">
        <v>12111</v>
      </c>
      <c r="C1545" s="8" t="s">
        <v>30920</v>
      </c>
      <c r="D1545" s="7"/>
      <c r="E1545" s="9" t="s">
        <v>8098</v>
      </c>
      <c r="F1545" s="256" t="str">
        <f>VLOOKUP(E1545,'MÃ BV'!$C$2:$D$137,2,0)</f>
        <v>BỆNH VIỆN QUẬN TÂN PHÚ</v>
      </c>
      <c r="G1545" s="111" t="s">
        <v>28319</v>
      </c>
      <c r="H1545" s="111"/>
      <c r="I1545" s="10"/>
      <c r="J1545" s="10"/>
      <c r="K1545" s="10"/>
      <c r="L1545" s="10"/>
      <c r="M1545" s="14"/>
    </row>
    <row r="1546" spans="1:13">
      <c r="A1546" s="7" t="s">
        <v>11446</v>
      </c>
      <c r="B1546" s="149" t="s">
        <v>12112</v>
      </c>
      <c r="C1546" s="8" t="s">
        <v>30611</v>
      </c>
      <c r="D1546" s="7"/>
      <c r="E1546" s="9" t="s">
        <v>8198</v>
      </c>
      <c r="F1546" s="256" t="str">
        <f>VLOOKUP(E1546,'MÃ BV'!$C$2:$D$137,2,0)</f>
        <v>BỆNH VIỆN ĐA KHOA KHU VỰC HÓC MÔN</v>
      </c>
      <c r="G1546" s="111"/>
      <c r="H1546" s="111"/>
      <c r="I1546" s="10"/>
      <c r="J1546" s="10"/>
      <c r="K1546" s="10"/>
      <c r="L1546" s="10"/>
      <c r="M1546" s="14"/>
    </row>
    <row r="1547" spans="1:13">
      <c r="A1547" s="7" t="s">
        <v>11447</v>
      </c>
      <c r="B1547" s="149" t="s">
        <v>12113</v>
      </c>
      <c r="C1547" s="8" t="s">
        <v>30922</v>
      </c>
      <c r="D1547" s="260">
        <v>7935036264</v>
      </c>
      <c r="E1547" s="9" t="s">
        <v>8195</v>
      </c>
      <c r="F1547" s="256" t="str">
        <f>VLOOKUP(E1547,'MÃ BV'!$C$2:$D$137,2,0)</f>
        <v>BỆNH VIỆN ĐA KHOA KHU VỰC CỦ CHI</v>
      </c>
      <c r="G1547" s="111" t="s">
        <v>28319</v>
      </c>
      <c r="H1547" s="111"/>
      <c r="I1547" s="10"/>
      <c r="J1547" s="10"/>
      <c r="K1547" s="10"/>
      <c r="L1547" s="10"/>
      <c r="M1547" s="14"/>
    </row>
    <row r="1548" spans="1:13">
      <c r="A1548" s="7" t="s">
        <v>11448</v>
      </c>
      <c r="B1548" s="149" t="s">
        <v>12114</v>
      </c>
      <c r="C1548" s="8" t="s">
        <v>30923</v>
      </c>
      <c r="D1548" s="7" t="s">
        <v>30924</v>
      </c>
      <c r="E1548" s="9" t="s">
        <v>8078</v>
      </c>
      <c r="F1548" s="256" t="str">
        <f>VLOOKUP(E1548,'MÃ BV'!$C$2:$D$137,2,0)</f>
        <v xml:space="preserve">BỆNH VIỆN THỐNG  NHẤT </v>
      </c>
      <c r="G1548" s="111"/>
      <c r="H1548" s="111"/>
      <c r="I1548" s="10"/>
      <c r="J1548" s="10"/>
      <c r="K1548" s="10"/>
      <c r="L1548" s="10"/>
      <c r="M1548" s="14"/>
    </row>
    <row r="1549" spans="1:13">
      <c r="A1549" s="7" t="s">
        <v>11449</v>
      </c>
      <c r="B1549" s="149" t="s">
        <v>12115</v>
      </c>
      <c r="C1549" s="8"/>
      <c r="D1549" s="7"/>
      <c r="E1549" s="9"/>
      <c r="F1549" s="256" t="e">
        <f>VLOOKUP(E1549,'MÃ BV'!$C$2:$D$137,2,0)</f>
        <v>#N/A</v>
      </c>
      <c r="G1549" s="111"/>
      <c r="H1549" s="111"/>
      <c r="I1549" s="10"/>
      <c r="J1549" s="10"/>
      <c r="K1549" s="10"/>
      <c r="L1549" s="10"/>
      <c r="M1549" s="14"/>
    </row>
    <row r="1550" spans="1:13">
      <c r="A1550" s="7" t="s">
        <v>11450</v>
      </c>
      <c r="B1550" s="149" t="s">
        <v>12116</v>
      </c>
      <c r="C1550" s="8" t="s">
        <v>30925</v>
      </c>
      <c r="D1550" s="7"/>
      <c r="E1550" s="9" t="s">
        <v>8087</v>
      </c>
      <c r="F1550" s="256" t="str">
        <f>VLOOKUP(E1550,'MÃ BV'!$C$2:$D$137,2,0)</f>
        <v xml:space="preserve">BỆNH VIỆN QUẬN BÌNH THẠNH </v>
      </c>
      <c r="G1550" s="111"/>
      <c r="H1550" s="111"/>
      <c r="I1550" s="10"/>
      <c r="J1550" s="10"/>
      <c r="K1550" s="10"/>
      <c r="L1550" s="10"/>
      <c r="M1550" s="14"/>
    </row>
    <row r="1551" spans="1:13">
      <c r="A1551" s="7" t="s">
        <v>11451</v>
      </c>
      <c r="B1551" s="149" t="s">
        <v>12117</v>
      </c>
      <c r="C1551" s="8" t="s">
        <v>30927</v>
      </c>
      <c r="D1551" s="7"/>
      <c r="E1551" s="9" t="s">
        <v>8098</v>
      </c>
      <c r="F1551" s="256" t="str">
        <f>VLOOKUP(E1551,'MÃ BV'!$C$2:$D$137,2,0)</f>
        <v>BỆNH VIỆN QUẬN TÂN PHÚ</v>
      </c>
      <c r="G1551" s="111"/>
      <c r="H1551" s="111"/>
      <c r="I1551" s="10"/>
      <c r="J1551" s="10"/>
      <c r="K1551" s="10"/>
      <c r="L1551" s="10"/>
      <c r="M1551" s="14"/>
    </row>
    <row r="1552" spans="1:13">
      <c r="A1552" s="7" t="s">
        <v>11452</v>
      </c>
      <c r="B1552" s="149" t="s">
        <v>12118</v>
      </c>
      <c r="C1552" s="8" t="s">
        <v>30928</v>
      </c>
      <c r="D1552" s="7"/>
      <c r="E1552" s="9" t="s">
        <v>8110</v>
      </c>
      <c r="F1552" s="256" t="str">
        <f>VLOOKUP(E1552,'MÃ BV'!$C$2:$D$137,2,0)</f>
        <v>PHÒNG KHÁM ĐA KHOA CƠ SỞ 2 - BỆNH VIỆN QUẬN GÒ VẤP</v>
      </c>
      <c r="G1552" s="111"/>
      <c r="H1552" s="111"/>
      <c r="I1552" s="10"/>
      <c r="J1552" s="10"/>
      <c r="K1552" s="10"/>
      <c r="L1552" s="10"/>
      <c r="M1552" s="14"/>
    </row>
    <row r="1553" spans="1:13">
      <c r="A1553" s="7" t="s">
        <v>11453</v>
      </c>
      <c r="B1553" s="149" t="s">
        <v>12119</v>
      </c>
      <c r="C1553" s="8" t="s">
        <v>30931</v>
      </c>
      <c r="D1553" s="7"/>
      <c r="E1553" s="9" t="s">
        <v>8110</v>
      </c>
      <c r="F1553" s="256" t="str">
        <f>VLOOKUP(E1553,'MÃ BV'!$C$2:$D$137,2,0)</f>
        <v>PHÒNG KHÁM ĐA KHOA CƠ SỞ 2 - BỆNH VIỆN QUẬN GÒ VẤP</v>
      </c>
      <c r="G1553" s="111"/>
      <c r="H1553" s="111"/>
      <c r="I1553" s="10"/>
      <c r="J1553" s="10"/>
      <c r="K1553" s="10"/>
      <c r="L1553" s="10"/>
      <c r="M1553" s="14"/>
    </row>
    <row r="1554" spans="1:13">
      <c r="A1554" s="7" t="s">
        <v>11454</v>
      </c>
      <c r="B1554" s="149" t="s">
        <v>12120</v>
      </c>
      <c r="C1554" s="8" t="s">
        <v>30929</v>
      </c>
      <c r="D1554" s="7"/>
      <c r="E1554" s="9" t="s">
        <v>8240</v>
      </c>
      <c r="F1554" s="256" t="str">
        <f>VLOOKUP(E1554,'MÃ BV'!$C$2:$D$137,2,0)</f>
        <v>BỆNH VIỆN QUẬN 12</v>
      </c>
      <c r="G1554" s="111"/>
      <c r="H1554" s="111"/>
      <c r="I1554" s="10"/>
      <c r="J1554" s="10"/>
      <c r="K1554" s="10"/>
      <c r="L1554" s="10"/>
      <c r="M1554" s="14"/>
    </row>
    <row r="1555" spans="1:13">
      <c r="A1555" s="7" t="s">
        <v>11455</v>
      </c>
      <c r="B1555" s="149" t="s">
        <v>12121</v>
      </c>
      <c r="C1555" s="8" t="s">
        <v>30989</v>
      </c>
      <c r="D1555" s="7" t="s">
        <v>30990</v>
      </c>
      <c r="E1555" s="9" t="s">
        <v>8110</v>
      </c>
      <c r="F1555" s="256" t="str">
        <f>VLOOKUP(E1555,'MÃ BV'!$C$2:$D$137,2,0)</f>
        <v>PHÒNG KHÁM ĐA KHOA CƠ SỞ 2 - BỆNH VIỆN QUẬN GÒ VẤP</v>
      </c>
      <c r="G1555" s="111"/>
      <c r="H1555" s="111"/>
      <c r="I1555" s="10"/>
      <c r="J1555" s="10"/>
      <c r="K1555" s="10"/>
      <c r="L1555" s="10"/>
      <c r="M1555" s="14"/>
    </row>
    <row r="1556" spans="1:13">
      <c r="A1556" s="7" t="s">
        <v>11456</v>
      </c>
      <c r="B1556" s="149" t="s">
        <v>12122</v>
      </c>
      <c r="C1556" s="8" t="s">
        <v>30932</v>
      </c>
      <c r="D1556" s="7" t="s">
        <v>30937</v>
      </c>
      <c r="E1556" s="9" t="s">
        <v>8078</v>
      </c>
      <c r="F1556" s="256" t="str">
        <f>VLOOKUP(E1556,'MÃ BV'!$C$2:$D$137,2,0)</f>
        <v xml:space="preserve">BỆNH VIỆN THỐNG  NHẤT </v>
      </c>
      <c r="G1556" s="111"/>
      <c r="H1556" s="111"/>
      <c r="I1556" s="10"/>
      <c r="J1556" s="10"/>
      <c r="K1556" s="10"/>
      <c r="L1556" s="10"/>
      <c r="M1556" s="14"/>
    </row>
    <row r="1557" spans="1:13">
      <c r="A1557" s="7" t="s">
        <v>11457</v>
      </c>
      <c r="B1557" s="149" t="s">
        <v>12123</v>
      </c>
      <c r="C1557" s="8" t="s">
        <v>30934</v>
      </c>
      <c r="D1557" s="7"/>
      <c r="E1557" s="9" t="s">
        <v>8110</v>
      </c>
      <c r="F1557" s="256" t="str">
        <f>VLOOKUP(E1557,'MÃ BV'!$C$2:$D$137,2,0)</f>
        <v>PHÒNG KHÁM ĐA KHOA CƠ SỞ 2 - BỆNH VIỆN QUẬN GÒ VẤP</v>
      </c>
      <c r="G1557" s="111"/>
      <c r="H1557" s="111"/>
      <c r="I1557" s="10"/>
      <c r="J1557" s="10"/>
      <c r="K1557" s="10"/>
      <c r="L1557" s="10"/>
      <c r="M1557" s="14"/>
    </row>
    <row r="1558" spans="1:13">
      <c r="A1558" s="7" t="s">
        <v>11458</v>
      </c>
      <c r="B1558" s="149" t="s">
        <v>12124</v>
      </c>
      <c r="C1558" s="8" t="s">
        <v>30936</v>
      </c>
      <c r="D1558" s="7"/>
      <c r="E1558" s="9" t="s">
        <v>8078</v>
      </c>
      <c r="F1558" s="256" t="str">
        <f>VLOOKUP(E1558,'MÃ BV'!$C$2:$D$137,2,0)</f>
        <v xml:space="preserve">BỆNH VIỆN THỐNG  NHẤT </v>
      </c>
      <c r="G1558" s="111"/>
      <c r="H1558" s="111"/>
      <c r="I1558" s="10"/>
      <c r="J1558" s="10"/>
      <c r="K1558" s="10"/>
      <c r="L1558" s="10"/>
      <c r="M1558" s="14"/>
    </row>
    <row r="1559" spans="1:13">
      <c r="A1559" s="7" t="s">
        <v>11459</v>
      </c>
      <c r="B1559" s="149" t="s">
        <v>12125</v>
      </c>
      <c r="C1559" s="8" t="s">
        <v>30938</v>
      </c>
      <c r="D1559" s="7"/>
      <c r="E1559" s="9" t="s">
        <v>8093</v>
      </c>
      <c r="F1559" s="256" t="str">
        <f>VLOOKUP(E1559,'MÃ BV'!$C$2:$D$137,2,0)</f>
        <v>BỆNH VIỆN QUẬN TÂN BÌNH</v>
      </c>
      <c r="G1559" s="111"/>
      <c r="H1559" s="111"/>
      <c r="I1559" s="10"/>
      <c r="J1559" s="10"/>
      <c r="K1559" s="10"/>
      <c r="L1559" s="10"/>
      <c r="M1559" s="14"/>
    </row>
    <row r="1560" spans="1:13">
      <c r="A1560" s="7" t="s">
        <v>11460</v>
      </c>
      <c r="B1560" s="149" t="s">
        <v>12126</v>
      </c>
      <c r="C1560" s="8" t="s">
        <v>30939</v>
      </c>
      <c r="D1560" s="7" t="s">
        <v>31140</v>
      </c>
      <c r="E1560" s="9" t="s">
        <v>8203</v>
      </c>
      <c r="F1560" s="256" t="str">
        <f>VLOOKUP(E1560,'MÃ BV'!$C$2:$D$137,2,0)</f>
        <v>BỆNH VIỆN ĐA KHOA TƯ NHÂN XUYÊN Á</v>
      </c>
      <c r="G1560" s="111"/>
      <c r="H1560" s="111"/>
      <c r="I1560" s="10"/>
      <c r="J1560" s="10"/>
      <c r="K1560" s="10"/>
      <c r="L1560" s="10"/>
      <c r="M1560" s="14"/>
    </row>
    <row r="1561" spans="1:13">
      <c r="A1561" s="7" t="s">
        <v>11461</v>
      </c>
      <c r="B1561" s="149" t="s">
        <v>12127</v>
      </c>
      <c r="C1561" s="8" t="s">
        <v>30940</v>
      </c>
      <c r="D1561" s="7"/>
      <c r="E1561" s="9" t="s">
        <v>8093</v>
      </c>
      <c r="F1561" s="256" t="str">
        <f>VLOOKUP(E1561,'MÃ BV'!$C$2:$D$137,2,0)</f>
        <v>BỆNH VIỆN QUẬN TÂN BÌNH</v>
      </c>
      <c r="G1561" s="111"/>
      <c r="H1561" s="111"/>
      <c r="I1561" s="10"/>
      <c r="J1561" s="10"/>
      <c r="K1561" s="10"/>
      <c r="L1561" s="10"/>
      <c r="M1561" s="14"/>
    </row>
    <row r="1562" spans="1:13">
      <c r="A1562" s="7" t="s">
        <v>11462</v>
      </c>
      <c r="B1562" s="149" t="s">
        <v>12128</v>
      </c>
      <c r="C1562" s="8" t="s">
        <v>30941</v>
      </c>
      <c r="D1562" s="7"/>
      <c r="E1562" s="9" t="s">
        <v>8078</v>
      </c>
      <c r="F1562" s="256" t="str">
        <f>VLOOKUP(E1562,'MÃ BV'!$C$2:$D$137,2,0)</f>
        <v xml:space="preserve">BỆNH VIỆN THỐNG  NHẤT </v>
      </c>
      <c r="G1562" s="111"/>
      <c r="H1562" s="111"/>
      <c r="I1562" s="10"/>
      <c r="J1562" s="10"/>
      <c r="K1562" s="10"/>
      <c r="L1562" s="10"/>
      <c r="M1562" s="14"/>
    </row>
    <row r="1563" spans="1:13">
      <c r="A1563" s="7" t="s">
        <v>11463</v>
      </c>
      <c r="B1563" s="149" t="s">
        <v>12129</v>
      </c>
      <c r="C1563" s="8" t="s">
        <v>30942</v>
      </c>
      <c r="D1563" s="7" t="s">
        <v>30943</v>
      </c>
      <c r="E1563" s="9" t="s">
        <v>8247</v>
      </c>
      <c r="F1563" s="256" t="str">
        <f>VLOOKUP(E1563,'MÃ BV'!$C$2:$D$137,2,0)</f>
        <v xml:space="preserve">BỆNH VIỆN ĐA KHOA HOÀN MỸ SÀI GÒN </v>
      </c>
      <c r="G1563" s="111"/>
      <c r="H1563" s="111"/>
      <c r="I1563" s="10"/>
      <c r="J1563" s="10"/>
      <c r="K1563" s="10"/>
      <c r="L1563" s="10"/>
      <c r="M1563" s="14"/>
    </row>
    <row r="1564" spans="1:13">
      <c r="A1564" s="7" t="s">
        <v>11464</v>
      </c>
      <c r="B1564" s="149" t="s">
        <v>12130</v>
      </c>
      <c r="C1564" s="8" t="s">
        <v>30944</v>
      </c>
      <c r="D1564" s="7"/>
      <c r="E1564" s="9" t="s">
        <v>8098</v>
      </c>
      <c r="F1564" s="256" t="str">
        <f>VLOOKUP(E1564,'MÃ BV'!$C$2:$D$137,2,0)</f>
        <v>BỆNH VIỆN QUẬN TÂN PHÚ</v>
      </c>
      <c r="G1564" s="111"/>
      <c r="H1564" s="111"/>
      <c r="I1564" s="10"/>
      <c r="J1564" s="10"/>
      <c r="K1564" s="10"/>
      <c r="L1564" s="10"/>
      <c r="M1564" s="14"/>
    </row>
    <row r="1565" spans="1:13">
      <c r="A1565" s="7" t="s">
        <v>11465</v>
      </c>
      <c r="B1565" s="149" t="s">
        <v>12131</v>
      </c>
      <c r="C1565" s="8" t="s">
        <v>27169</v>
      </c>
      <c r="D1565" s="7"/>
      <c r="E1565" s="9" t="s">
        <v>8078</v>
      </c>
      <c r="F1565" s="256" t="str">
        <f>VLOOKUP(E1565,'MÃ BV'!$C$2:$D$137,2,0)</f>
        <v xml:space="preserve">BỆNH VIỆN THỐNG  NHẤT </v>
      </c>
      <c r="G1565" s="111"/>
      <c r="H1565" s="111"/>
      <c r="I1565" s="10"/>
      <c r="J1565" s="10"/>
      <c r="K1565" s="10"/>
      <c r="L1565" s="10"/>
      <c r="M1565" s="14"/>
    </row>
    <row r="1566" spans="1:13">
      <c r="A1566" s="7" t="s">
        <v>11466</v>
      </c>
      <c r="B1566" s="149" t="s">
        <v>12132</v>
      </c>
      <c r="C1566" s="8" t="s">
        <v>30945</v>
      </c>
      <c r="D1566" s="7"/>
      <c r="E1566" s="9" t="s">
        <v>8078</v>
      </c>
      <c r="F1566" s="256" t="str">
        <f>VLOOKUP(E1566,'MÃ BV'!$C$2:$D$137,2,0)</f>
        <v xml:space="preserve">BỆNH VIỆN THỐNG  NHẤT </v>
      </c>
      <c r="G1566" s="111"/>
      <c r="H1566" s="111"/>
      <c r="I1566" s="10"/>
      <c r="J1566" s="10"/>
      <c r="K1566" s="10"/>
      <c r="L1566" s="10"/>
      <c r="M1566" s="14"/>
    </row>
    <row r="1567" spans="1:13">
      <c r="A1567" s="7" t="s">
        <v>11467</v>
      </c>
      <c r="B1567" s="149" t="s">
        <v>12133</v>
      </c>
      <c r="C1567" s="8"/>
      <c r="D1567" s="7"/>
      <c r="E1567" s="9"/>
      <c r="F1567" s="256" t="e">
        <f>VLOOKUP(E1567,'MÃ BV'!$C$2:$D$137,2,0)</f>
        <v>#N/A</v>
      </c>
      <c r="G1567" s="111"/>
      <c r="H1567" s="111"/>
      <c r="I1567" s="10"/>
      <c r="J1567" s="10"/>
      <c r="K1567" s="10"/>
      <c r="L1567" s="10"/>
      <c r="M1567" s="14"/>
    </row>
    <row r="1568" spans="1:13">
      <c r="A1568" s="7" t="s">
        <v>11468</v>
      </c>
      <c r="B1568" s="149" t="s">
        <v>12134</v>
      </c>
      <c r="C1568" s="8" t="s">
        <v>30947</v>
      </c>
      <c r="D1568" s="7" t="s">
        <v>31019</v>
      </c>
      <c r="E1568" s="9" t="s">
        <v>8078</v>
      </c>
      <c r="F1568" s="256" t="str">
        <f>VLOOKUP(E1568,'MÃ BV'!$C$2:$D$137,2,0)</f>
        <v xml:space="preserve">BỆNH VIỆN THỐNG  NHẤT </v>
      </c>
      <c r="G1568" s="111"/>
      <c r="H1568" s="111"/>
      <c r="I1568" s="10"/>
      <c r="J1568" s="10"/>
      <c r="K1568" s="10"/>
      <c r="L1568" s="10"/>
      <c r="M1568" s="14"/>
    </row>
    <row r="1569" spans="1:13">
      <c r="A1569" s="7" t="s">
        <v>11469</v>
      </c>
      <c r="B1569" s="149" t="s">
        <v>12135</v>
      </c>
      <c r="C1569" s="8" t="s">
        <v>30948</v>
      </c>
      <c r="D1569" s="7"/>
      <c r="E1569" s="9" t="s">
        <v>8098</v>
      </c>
      <c r="F1569" s="256" t="str">
        <f>VLOOKUP(E1569,'MÃ BV'!$C$2:$D$137,2,0)</f>
        <v>BỆNH VIỆN QUẬN TÂN PHÚ</v>
      </c>
      <c r="G1569" s="111"/>
      <c r="H1569" s="111"/>
      <c r="I1569" s="10"/>
      <c r="J1569" s="10"/>
      <c r="K1569" s="10"/>
      <c r="L1569" s="10"/>
      <c r="M1569" s="14"/>
    </row>
    <row r="1570" spans="1:13">
      <c r="A1570" s="7" t="s">
        <v>11470</v>
      </c>
      <c r="B1570" s="149" t="s">
        <v>12136</v>
      </c>
      <c r="C1570" s="8" t="s">
        <v>30949</v>
      </c>
      <c r="D1570" s="7" t="s">
        <v>31146</v>
      </c>
      <c r="E1570" s="9" t="s">
        <v>8195</v>
      </c>
      <c r="F1570" s="256" t="str">
        <f>VLOOKUP(E1570,'MÃ BV'!$C$2:$D$137,2,0)</f>
        <v>BỆNH VIỆN ĐA KHOA KHU VỰC CỦ CHI</v>
      </c>
      <c r="G1570" s="111"/>
      <c r="H1570" s="111"/>
      <c r="I1570" s="10"/>
      <c r="J1570" s="10"/>
      <c r="K1570" s="10"/>
      <c r="L1570" s="10"/>
      <c r="M1570" s="14"/>
    </row>
    <row r="1571" spans="1:13">
      <c r="A1571" s="7" t="s">
        <v>11471</v>
      </c>
      <c r="B1571" s="149" t="s">
        <v>12137</v>
      </c>
      <c r="C1571" s="8" t="s">
        <v>30950</v>
      </c>
      <c r="D1571" s="7" t="s">
        <v>31051</v>
      </c>
      <c r="E1571" s="9" t="s">
        <v>8078</v>
      </c>
      <c r="F1571" s="256" t="str">
        <f>VLOOKUP(E1571,'MÃ BV'!$C$2:$D$137,2,0)</f>
        <v xml:space="preserve">BỆNH VIỆN THỐNG  NHẤT </v>
      </c>
      <c r="G1571" s="111"/>
      <c r="H1571" s="111"/>
      <c r="I1571" s="10"/>
      <c r="J1571" s="10"/>
      <c r="K1571" s="10"/>
      <c r="L1571" s="10"/>
      <c r="M1571" s="14"/>
    </row>
    <row r="1572" spans="1:13">
      <c r="A1572" s="7" t="s">
        <v>11472</v>
      </c>
      <c r="B1572" s="149" t="s">
        <v>12138</v>
      </c>
      <c r="C1572" s="8" t="s">
        <v>30953</v>
      </c>
      <c r="D1572" s="7" t="s">
        <v>30954</v>
      </c>
      <c r="E1572" s="9" t="s">
        <v>8117</v>
      </c>
      <c r="F1572" s="256" t="str">
        <f>VLOOKUP(E1572,'MÃ BV'!$C$2:$D$137,2,0)</f>
        <v>BỆNH VIỆN 175</v>
      </c>
      <c r="G1572" s="111"/>
      <c r="H1572" s="111"/>
      <c r="I1572" s="10"/>
      <c r="J1572" s="10"/>
      <c r="K1572" s="10"/>
      <c r="L1572" s="10"/>
      <c r="M1572" s="14"/>
    </row>
    <row r="1573" spans="1:13">
      <c r="A1573" s="7" t="s">
        <v>11473</v>
      </c>
      <c r="B1573" s="149" t="s">
        <v>12139</v>
      </c>
      <c r="C1573" s="8" t="s">
        <v>30955</v>
      </c>
      <c r="D1573" s="7"/>
      <c r="E1573" s="9" t="s">
        <v>8098</v>
      </c>
      <c r="F1573" s="256" t="str">
        <f>VLOOKUP(E1573,'MÃ BV'!$C$2:$D$137,2,0)</f>
        <v>BỆNH VIỆN QUẬN TÂN PHÚ</v>
      </c>
      <c r="G1573" s="111"/>
      <c r="H1573" s="111"/>
      <c r="I1573" s="10"/>
      <c r="J1573" s="10"/>
      <c r="K1573" s="10"/>
      <c r="L1573" s="10"/>
      <c r="M1573" s="14"/>
    </row>
    <row r="1574" spans="1:13">
      <c r="A1574" s="7" t="s">
        <v>11474</v>
      </c>
      <c r="B1574" s="149" t="s">
        <v>12140</v>
      </c>
      <c r="C1574" s="8" t="s">
        <v>30957</v>
      </c>
      <c r="D1574" s="7"/>
      <c r="E1574" s="9" t="s">
        <v>8098</v>
      </c>
      <c r="F1574" s="256" t="str">
        <f>VLOOKUP(E1574,'MÃ BV'!$C$2:$D$137,2,0)</f>
        <v>BỆNH VIỆN QUẬN TÂN PHÚ</v>
      </c>
      <c r="G1574" s="111"/>
      <c r="H1574" s="111"/>
      <c r="I1574" s="10"/>
      <c r="J1574" s="10"/>
      <c r="K1574" s="10"/>
      <c r="L1574" s="10"/>
      <c r="M1574" s="14"/>
    </row>
    <row r="1575" spans="1:13">
      <c r="A1575" s="7" t="s">
        <v>11475</v>
      </c>
      <c r="B1575" s="149" t="s">
        <v>12141</v>
      </c>
      <c r="C1575" s="8" t="s">
        <v>30956</v>
      </c>
      <c r="D1575" s="7"/>
      <c r="E1575" s="9" t="s">
        <v>8093</v>
      </c>
      <c r="F1575" s="256" t="str">
        <f>VLOOKUP(E1575,'MÃ BV'!$C$2:$D$137,2,0)</f>
        <v>BỆNH VIỆN QUẬN TÂN BÌNH</v>
      </c>
      <c r="G1575" s="111"/>
      <c r="H1575" s="111"/>
      <c r="I1575" s="10"/>
      <c r="J1575" s="10"/>
      <c r="K1575" s="10"/>
      <c r="L1575" s="10"/>
      <c r="M1575" s="14"/>
    </row>
    <row r="1576" spans="1:13">
      <c r="A1576" s="7" t="s">
        <v>11476</v>
      </c>
      <c r="B1576" s="149" t="s">
        <v>12142</v>
      </c>
      <c r="C1576" s="8" t="s">
        <v>30959</v>
      </c>
      <c r="D1576" s="7" t="s">
        <v>30960</v>
      </c>
      <c r="E1576" s="9" t="s">
        <v>8093</v>
      </c>
      <c r="F1576" s="256" t="str">
        <f>VLOOKUP(E1576,'MÃ BV'!$C$2:$D$137,2,0)</f>
        <v>BỆNH VIỆN QUẬN TÂN BÌNH</v>
      </c>
      <c r="G1576" s="111"/>
      <c r="H1576" s="111"/>
      <c r="I1576" s="10"/>
      <c r="J1576" s="10"/>
      <c r="K1576" s="10"/>
      <c r="L1576" s="10"/>
      <c r="M1576" s="14"/>
    </row>
    <row r="1577" spans="1:13">
      <c r="A1577" s="7" t="s">
        <v>11477</v>
      </c>
      <c r="B1577" s="149" t="s">
        <v>12143</v>
      </c>
      <c r="C1577" s="8" t="s">
        <v>30961</v>
      </c>
      <c r="D1577" s="7"/>
      <c r="E1577" s="9" t="s">
        <v>8195</v>
      </c>
      <c r="F1577" s="256" t="str">
        <f>VLOOKUP(E1577,'MÃ BV'!$C$2:$D$137,2,0)</f>
        <v>BỆNH VIỆN ĐA KHOA KHU VỰC CỦ CHI</v>
      </c>
      <c r="G1577" s="111"/>
      <c r="H1577" s="111"/>
      <c r="I1577" s="10"/>
      <c r="J1577" s="10"/>
      <c r="K1577" s="10"/>
      <c r="L1577" s="10"/>
      <c r="M1577" s="14"/>
    </row>
    <row r="1578" spans="1:13">
      <c r="A1578" s="7" t="s">
        <v>11478</v>
      </c>
      <c r="B1578" s="149" t="s">
        <v>12144</v>
      </c>
      <c r="C1578" s="8" t="s">
        <v>30962</v>
      </c>
      <c r="D1578" s="7"/>
      <c r="E1578" s="9" t="s">
        <v>8078</v>
      </c>
      <c r="F1578" s="256" t="str">
        <f>VLOOKUP(E1578,'MÃ BV'!$C$2:$D$137,2,0)</f>
        <v xml:space="preserve">BỆNH VIỆN THỐNG  NHẤT </v>
      </c>
      <c r="G1578" s="111"/>
      <c r="H1578" s="111"/>
      <c r="I1578" s="10"/>
      <c r="J1578" s="10"/>
      <c r="K1578" s="10"/>
      <c r="L1578" s="10"/>
      <c r="M1578" s="14"/>
    </row>
    <row r="1579" spans="1:13">
      <c r="A1579" s="7" t="s">
        <v>11479</v>
      </c>
      <c r="B1579" s="149" t="s">
        <v>12145</v>
      </c>
      <c r="C1579" s="8" t="s">
        <v>30963</v>
      </c>
      <c r="D1579" s="7"/>
      <c r="E1579" s="9" t="s">
        <v>8098</v>
      </c>
      <c r="F1579" s="256" t="str">
        <f>VLOOKUP(E1579,'MÃ BV'!$C$2:$D$137,2,0)</f>
        <v>BỆNH VIỆN QUẬN TÂN PHÚ</v>
      </c>
      <c r="G1579" s="111"/>
      <c r="H1579" s="111"/>
      <c r="I1579" s="10"/>
      <c r="J1579" s="10"/>
      <c r="K1579" s="10"/>
      <c r="L1579" s="10"/>
      <c r="M1579" s="14"/>
    </row>
    <row r="1580" spans="1:13">
      <c r="A1580" s="7" t="s">
        <v>11480</v>
      </c>
      <c r="B1580" s="149" t="s">
        <v>12146</v>
      </c>
      <c r="C1580" s="8" t="s">
        <v>30964</v>
      </c>
      <c r="D1580" s="7"/>
      <c r="E1580" s="9" t="s">
        <v>8098</v>
      </c>
      <c r="F1580" s="256" t="str">
        <f>VLOOKUP(E1580,'MÃ BV'!$C$2:$D$137,2,0)</f>
        <v>BỆNH VIỆN QUẬN TÂN PHÚ</v>
      </c>
      <c r="G1580" s="111"/>
      <c r="H1580" s="111"/>
      <c r="I1580" s="10"/>
      <c r="J1580" s="10"/>
      <c r="K1580" s="10"/>
      <c r="L1580" s="10"/>
      <c r="M1580" s="14"/>
    </row>
    <row r="1581" spans="1:13">
      <c r="A1581" s="7" t="s">
        <v>11481</v>
      </c>
      <c r="B1581" s="149" t="s">
        <v>12147</v>
      </c>
      <c r="C1581" s="8" t="s">
        <v>30966</v>
      </c>
      <c r="D1581" s="7"/>
      <c r="E1581" s="9" t="s">
        <v>9065</v>
      </c>
      <c r="F1581" s="256" t="str">
        <f>VLOOKUP(E1581,'MÃ BV'!$C$2:$D$137,2,0)</f>
        <v>PHÒNG KHÁM ĐA KHOA (THUỘC  Cty TNHH MTV TMDV Y TẾ TÂN BÌNH)</v>
      </c>
      <c r="G1581" s="260">
        <v>7939379706</v>
      </c>
      <c r="H1581" s="111"/>
      <c r="I1581" s="10"/>
      <c r="J1581" s="10"/>
      <c r="K1581" s="10"/>
      <c r="L1581" s="10"/>
      <c r="M1581" s="14"/>
    </row>
    <row r="1582" spans="1:13">
      <c r="A1582" s="7" t="s">
        <v>11482</v>
      </c>
      <c r="B1582" s="149" t="s">
        <v>12148</v>
      </c>
      <c r="C1582" s="8" t="s">
        <v>30965</v>
      </c>
      <c r="D1582" s="7"/>
      <c r="E1582" s="9" t="s">
        <v>8203</v>
      </c>
      <c r="F1582" s="256" t="str">
        <f>VLOOKUP(E1582,'MÃ BV'!$C$2:$D$137,2,0)</f>
        <v>BỆNH VIỆN ĐA KHOA TƯ NHÂN XUYÊN Á</v>
      </c>
      <c r="G1582" s="111"/>
      <c r="H1582" s="111"/>
      <c r="I1582" s="10"/>
      <c r="J1582" s="10"/>
      <c r="K1582" s="10"/>
      <c r="L1582" s="10"/>
      <c r="M1582" s="14"/>
    </row>
    <row r="1583" spans="1:13">
      <c r="A1583" s="7" t="s">
        <v>11483</v>
      </c>
      <c r="B1583" s="149" t="s">
        <v>12149</v>
      </c>
      <c r="C1583" s="8" t="s">
        <v>30967</v>
      </c>
      <c r="D1583" s="7" t="s">
        <v>30968</v>
      </c>
      <c r="E1583" s="9" t="s">
        <v>8078</v>
      </c>
      <c r="F1583" s="256" t="str">
        <f>VLOOKUP(E1583,'MÃ BV'!$C$2:$D$137,2,0)</f>
        <v xml:space="preserve">BỆNH VIỆN THỐNG  NHẤT </v>
      </c>
      <c r="G1583" s="111"/>
      <c r="H1583" s="111"/>
      <c r="I1583" s="10"/>
      <c r="J1583" s="10"/>
      <c r="K1583" s="10"/>
      <c r="L1583" s="10"/>
      <c r="M1583" s="14"/>
    </row>
    <row r="1584" spans="1:13">
      <c r="A1584" s="7" t="s">
        <v>11484</v>
      </c>
      <c r="B1584" s="149" t="s">
        <v>12150</v>
      </c>
      <c r="C1584" s="8" t="s">
        <v>30969</v>
      </c>
      <c r="D1584" s="7" t="s">
        <v>30970</v>
      </c>
      <c r="E1584" s="9" t="s">
        <v>8098</v>
      </c>
      <c r="F1584" s="256" t="str">
        <f>VLOOKUP(E1584,'MÃ BV'!$C$2:$D$137,2,0)</f>
        <v>BỆNH VIỆN QUẬN TÂN PHÚ</v>
      </c>
      <c r="G1584" s="111"/>
      <c r="H1584" s="111"/>
      <c r="I1584" s="10"/>
      <c r="J1584" s="10"/>
      <c r="K1584" s="10"/>
      <c r="L1584" s="10"/>
      <c r="M1584" s="14"/>
    </row>
    <row r="1585" spans="1:13">
      <c r="A1585" s="7" t="s">
        <v>11485</v>
      </c>
      <c r="B1585" s="149" t="s">
        <v>12151</v>
      </c>
      <c r="C1585" s="8" t="s">
        <v>30971</v>
      </c>
      <c r="D1585" s="7"/>
      <c r="E1585" s="9" t="s">
        <v>18026</v>
      </c>
      <c r="F1585" s="256" t="e">
        <f>VLOOKUP(E1585,'MÃ BV'!$C$2:$D$137,2,0)</f>
        <v>#N/A</v>
      </c>
      <c r="G1585" s="111"/>
      <c r="H1585" s="111"/>
      <c r="I1585" s="10"/>
      <c r="J1585" s="10"/>
      <c r="K1585" s="10"/>
      <c r="L1585" s="10"/>
      <c r="M1585" s="14"/>
    </row>
    <row r="1586" spans="1:13">
      <c r="A1586" s="7" t="s">
        <v>11486</v>
      </c>
      <c r="B1586" s="149" t="s">
        <v>12152</v>
      </c>
      <c r="C1586" s="8" t="s">
        <v>30972</v>
      </c>
      <c r="D1586" s="7"/>
      <c r="E1586" s="9" t="s">
        <v>8093</v>
      </c>
      <c r="F1586" s="256" t="str">
        <f>VLOOKUP(E1586,'MÃ BV'!$C$2:$D$137,2,0)</f>
        <v>BỆNH VIỆN QUẬN TÂN BÌNH</v>
      </c>
      <c r="G1586" s="111"/>
      <c r="H1586" s="111"/>
      <c r="I1586" s="10"/>
      <c r="J1586" s="10"/>
      <c r="K1586" s="10"/>
      <c r="L1586" s="10"/>
      <c r="M1586" s="14"/>
    </row>
    <row r="1587" spans="1:13">
      <c r="A1587" s="7" t="s">
        <v>11487</v>
      </c>
      <c r="B1587" s="149" t="s">
        <v>12153</v>
      </c>
      <c r="C1587" s="8" t="s">
        <v>30973</v>
      </c>
      <c r="D1587" s="7"/>
      <c r="E1587" s="9" t="s">
        <v>8228</v>
      </c>
      <c r="F1587" s="256" t="str">
        <f>VLOOKUP(E1587,'MÃ BV'!$C$2:$D$137,2,0)</f>
        <v>BỆNH VIỆN QUẬN 10</v>
      </c>
      <c r="G1587" s="111"/>
      <c r="H1587" s="111"/>
      <c r="I1587" s="10"/>
      <c r="J1587" s="10"/>
      <c r="K1587" s="10"/>
      <c r="L1587" s="10"/>
      <c r="M1587" s="14"/>
    </row>
    <row r="1588" spans="1:13">
      <c r="A1588" s="7" t="s">
        <v>11488</v>
      </c>
      <c r="B1588" s="149" t="s">
        <v>12154</v>
      </c>
      <c r="C1588" s="8" t="s">
        <v>30974</v>
      </c>
      <c r="D1588" s="7" t="s">
        <v>30975</v>
      </c>
      <c r="E1588" s="9" t="s">
        <v>8162</v>
      </c>
      <c r="F1588" s="256" t="str">
        <f>VLOOKUP(E1588,'MÃ BV'!$C$2:$D$137,2,0)</f>
        <v xml:space="preserve">BỆNH VIỆN NHÂN DÂN GIA ĐỊNH </v>
      </c>
      <c r="G1588" s="111"/>
      <c r="H1588" s="111"/>
      <c r="I1588" s="10"/>
      <c r="J1588" s="10"/>
      <c r="K1588" s="10"/>
      <c r="L1588" s="10"/>
      <c r="M1588" s="14"/>
    </row>
    <row r="1589" spans="1:13">
      <c r="A1589" s="7" t="s">
        <v>11489</v>
      </c>
      <c r="B1589" s="149" t="s">
        <v>12155</v>
      </c>
      <c r="C1589" s="8" t="s">
        <v>30976</v>
      </c>
      <c r="D1589" s="7"/>
      <c r="E1589" s="9" t="s">
        <v>8451</v>
      </c>
      <c r="F1589" s="256" t="str">
        <f>VLOOKUP(E1589,'MÃ BV'!$C$2:$D$137,2,0)</f>
        <v>PHÒNG KHÁM ĐA KHOA (THUỘC  CTCP BV ĐA KHOA HOÀN MỸ SÀI GÒN )</v>
      </c>
      <c r="G1589" s="111"/>
      <c r="H1589" s="111"/>
      <c r="I1589" s="10"/>
      <c r="J1589" s="10"/>
      <c r="K1589" s="10"/>
      <c r="L1589" s="10"/>
      <c r="M1589" s="14"/>
    </row>
    <row r="1590" spans="1:13">
      <c r="A1590" s="7" t="s">
        <v>11490</v>
      </c>
      <c r="B1590" s="149" t="s">
        <v>12156</v>
      </c>
      <c r="C1590" s="8" t="s">
        <v>30977</v>
      </c>
      <c r="D1590" s="7"/>
      <c r="E1590" s="9" t="s">
        <v>8098</v>
      </c>
      <c r="F1590" s="256" t="str">
        <f>VLOOKUP(E1590,'MÃ BV'!$C$2:$D$137,2,0)</f>
        <v>BỆNH VIỆN QUẬN TÂN PHÚ</v>
      </c>
      <c r="G1590" s="111"/>
      <c r="H1590" s="111"/>
      <c r="I1590" s="10"/>
      <c r="J1590" s="10"/>
      <c r="K1590" s="10"/>
      <c r="L1590" s="10"/>
      <c r="M1590" s="14"/>
    </row>
    <row r="1591" spans="1:13" ht="19.5" thickBot="1">
      <c r="A1591" s="7" t="s">
        <v>11491</v>
      </c>
      <c r="B1591" s="149" t="s">
        <v>12157</v>
      </c>
      <c r="C1591" s="8" t="s">
        <v>30978</v>
      </c>
      <c r="D1591" s="7"/>
      <c r="E1591" s="9" t="s">
        <v>8367</v>
      </c>
      <c r="F1591" s="256" t="str">
        <f>VLOOKUP(E1591,'MÃ BV'!$C$2:$D$137,2,0)</f>
        <v>BỆNH VIỆN QUẬN 5</v>
      </c>
      <c r="G1591" s="111"/>
      <c r="H1591" s="111"/>
      <c r="I1591" s="10"/>
      <c r="J1591" s="10"/>
      <c r="K1591" s="10"/>
      <c r="L1591" s="10"/>
      <c r="M1591" s="14"/>
    </row>
    <row r="1592" spans="1:13" ht="19.5" thickBot="1">
      <c r="A1592" s="7" t="s">
        <v>11492</v>
      </c>
      <c r="B1592" s="149" t="s">
        <v>12158</v>
      </c>
      <c r="C1592" s="8" t="s">
        <v>30979</v>
      </c>
      <c r="D1592" s="7"/>
      <c r="E1592" s="9" t="s">
        <v>8117</v>
      </c>
      <c r="F1592" s="256" t="str">
        <f>VLOOKUP(E1592,'MÃ BV'!$C$2:$D$137,2,0)</f>
        <v>BỆNH VIỆN 175</v>
      </c>
      <c r="G1592" s="261">
        <v>8022967622</v>
      </c>
      <c r="H1592" s="111"/>
      <c r="I1592" s="10"/>
      <c r="J1592" s="10"/>
      <c r="K1592" s="10"/>
      <c r="L1592" s="10"/>
      <c r="M1592" s="14"/>
    </row>
    <row r="1593" spans="1:13">
      <c r="A1593" s="7" t="s">
        <v>11493</v>
      </c>
      <c r="B1593" s="149" t="s">
        <v>12159</v>
      </c>
      <c r="C1593" s="8" t="s">
        <v>30980</v>
      </c>
      <c r="D1593" s="7" t="s">
        <v>31069</v>
      </c>
      <c r="E1593" s="9" t="s">
        <v>8098</v>
      </c>
      <c r="F1593" s="256" t="str">
        <f>VLOOKUP(E1593,'MÃ BV'!$C$2:$D$137,2,0)</f>
        <v>BỆNH VIỆN QUẬN TÂN PHÚ</v>
      </c>
      <c r="G1593" s="111"/>
      <c r="H1593" s="111"/>
      <c r="I1593" s="10"/>
      <c r="J1593" s="10"/>
      <c r="K1593" s="10"/>
      <c r="L1593" s="10"/>
      <c r="M1593" s="14"/>
    </row>
    <row r="1594" spans="1:13">
      <c r="A1594" s="7" t="s">
        <v>11494</v>
      </c>
      <c r="B1594" s="149" t="s">
        <v>12160</v>
      </c>
      <c r="C1594" s="8" t="s">
        <v>30981</v>
      </c>
      <c r="D1594" s="7" t="s">
        <v>31070</v>
      </c>
      <c r="E1594" s="9" t="s">
        <v>8098</v>
      </c>
      <c r="F1594" s="256" t="str">
        <f>VLOOKUP(E1594,'MÃ BV'!$C$2:$D$137,2,0)</f>
        <v>BỆNH VIỆN QUẬN TÂN PHÚ</v>
      </c>
      <c r="G1594" s="111"/>
      <c r="H1594" s="111"/>
      <c r="I1594" s="10"/>
      <c r="J1594" s="10"/>
      <c r="K1594" s="10"/>
      <c r="L1594" s="10"/>
      <c r="M1594" s="14"/>
    </row>
    <row r="1595" spans="1:13">
      <c r="A1595" s="7" t="s">
        <v>11495</v>
      </c>
      <c r="B1595" s="149" t="s">
        <v>12161</v>
      </c>
      <c r="C1595" s="8" t="s">
        <v>30982</v>
      </c>
      <c r="D1595" s="7" t="s">
        <v>31148</v>
      </c>
      <c r="E1595" s="9" t="s">
        <v>8087</v>
      </c>
      <c r="F1595" s="256" t="str">
        <f>VLOOKUP(E1595,'MÃ BV'!$C$2:$D$137,2,0)</f>
        <v xml:space="preserve">BỆNH VIỆN QUẬN BÌNH THẠNH </v>
      </c>
      <c r="G1595" s="111"/>
      <c r="H1595" s="111"/>
      <c r="I1595" s="10"/>
      <c r="J1595" s="10"/>
      <c r="K1595" s="10"/>
      <c r="L1595" s="10"/>
      <c r="M1595" s="14"/>
    </row>
    <row r="1596" spans="1:13">
      <c r="A1596" s="7" t="s">
        <v>11496</v>
      </c>
      <c r="B1596" s="149" t="s">
        <v>12162</v>
      </c>
      <c r="C1596" s="8" t="s">
        <v>30983</v>
      </c>
      <c r="D1596" s="7"/>
      <c r="E1596" s="9" t="s">
        <v>8093</v>
      </c>
      <c r="F1596" s="256" t="str">
        <f>VLOOKUP(E1596,'MÃ BV'!$C$2:$D$137,2,0)</f>
        <v>BỆNH VIỆN QUẬN TÂN BÌNH</v>
      </c>
      <c r="G1596" s="111"/>
      <c r="H1596" s="111"/>
      <c r="I1596" s="10"/>
      <c r="J1596" s="10"/>
      <c r="K1596" s="10"/>
      <c r="L1596" s="10"/>
      <c r="M1596" s="14"/>
    </row>
    <row r="1597" spans="1:13">
      <c r="A1597" s="7" t="s">
        <v>11497</v>
      </c>
      <c r="B1597" s="149" t="s">
        <v>12163</v>
      </c>
      <c r="C1597" s="8" t="s">
        <v>30984</v>
      </c>
      <c r="D1597" s="7"/>
      <c r="E1597" s="9" t="s">
        <v>8300</v>
      </c>
      <c r="F1597" s="256" t="str">
        <f>VLOOKUP(E1597,'MÃ BV'!$C$2:$D$137,2,0)</f>
        <v xml:space="preserve">BỆNH VIỆN CẤP CỨU TRƯNG VƯƠNG </v>
      </c>
      <c r="G1597" s="111"/>
      <c r="H1597" s="111"/>
      <c r="I1597" s="10"/>
      <c r="J1597" s="10"/>
      <c r="K1597" s="10"/>
      <c r="L1597" s="10"/>
      <c r="M1597" s="14"/>
    </row>
    <row r="1598" spans="1:13">
      <c r="A1598" s="7" t="s">
        <v>11498</v>
      </c>
      <c r="B1598" s="149" t="s">
        <v>12164</v>
      </c>
      <c r="C1598" s="8" t="s">
        <v>30985</v>
      </c>
      <c r="D1598" s="7"/>
      <c r="E1598" s="9" t="s">
        <v>8228</v>
      </c>
      <c r="F1598" s="256" t="str">
        <f>VLOOKUP(E1598,'MÃ BV'!$C$2:$D$137,2,0)</f>
        <v>BỆNH VIỆN QUẬN 10</v>
      </c>
      <c r="G1598" s="111"/>
      <c r="H1598" s="111"/>
      <c r="I1598" s="10"/>
      <c r="J1598" s="10"/>
      <c r="K1598" s="10"/>
      <c r="L1598" s="10"/>
      <c r="M1598" s="14"/>
    </row>
    <row r="1599" spans="1:13">
      <c r="A1599" s="7" t="s">
        <v>11499</v>
      </c>
      <c r="B1599" s="149" t="s">
        <v>12165</v>
      </c>
      <c r="C1599" s="8" t="s">
        <v>30986</v>
      </c>
      <c r="D1599" s="7"/>
      <c r="E1599" s="9" t="s">
        <v>8240</v>
      </c>
      <c r="F1599" s="256" t="str">
        <f>VLOOKUP(E1599,'MÃ BV'!$C$2:$D$137,2,0)</f>
        <v>BỆNH VIỆN QUẬN 12</v>
      </c>
      <c r="G1599" s="111"/>
      <c r="H1599" s="111"/>
      <c r="I1599" s="10"/>
      <c r="J1599" s="10"/>
      <c r="K1599" s="10"/>
      <c r="L1599" s="10"/>
      <c r="M1599" s="14"/>
    </row>
    <row r="1600" spans="1:13">
      <c r="A1600" s="7" t="s">
        <v>11500</v>
      </c>
      <c r="B1600" s="149" t="s">
        <v>12166</v>
      </c>
      <c r="C1600" s="8" t="s">
        <v>30987</v>
      </c>
      <c r="D1600" s="7"/>
      <c r="E1600" s="9" t="s">
        <v>8087</v>
      </c>
      <c r="F1600" s="256" t="str">
        <f>VLOOKUP(E1600,'MÃ BV'!$C$2:$D$137,2,0)</f>
        <v xml:space="preserve">BỆNH VIỆN QUẬN BÌNH THẠNH </v>
      </c>
      <c r="G1600" s="111"/>
      <c r="H1600" s="111"/>
      <c r="I1600" s="10"/>
      <c r="J1600" s="10"/>
      <c r="K1600" s="10"/>
      <c r="L1600" s="10"/>
      <c r="M1600" s="14"/>
    </row>
    <row r="1601" spans="1:13">
      <c r="A1601" s="7" t="s">
        <v>11501</v>
      </c>
      <c r="B1601" s="149" t="s">
        <v>12167</v>
      </c>
      <c r="C1601" s="8" t="s">
        <v>30988</v>
      </c>
      <c r="D1601" s="7"/>
      <c r="E1601" s="9" t="s">
        <v>8195</v>
      </c>
      <c r="F1601" s="256" t="str">
        <f>VLOOKUP(E1601,'MÃ BV'!$C$2:$D$137,2,0)</f>
        <v>BỆNH VIỆN ĐA KHOA KHU VỰC CỦ CHI</v>
      </c>
      <c r="G1601" s="111"/>
      <c r="H1601" s="111"/>
      <c r="I1601" s="10"/>
      <c r="J1601" s="10"/>
      <c r="K1601" s="10"/>
      <c r="L1601" s="10"/>
      <c r="M1601" s="14"/>
    </row>
    <row r="1602" spans="1:13">
      <c r="A1602" s="7" t="s">
        <v>11502</v>
      </c>
      <c r="B1602" s="149" t="s">
        <v>12168</v>
      </c>
      <c r="C1602" s="8"/>
      <c r="D1602" s="7"/>
      <c r="E1602" s="9"/>
      <c r="F1602" s="256" t="e">
        <f>VLOOKUP(E1602,'MÃ BV'!$C$2:$D$137,2,0)</f>
        <v>#N/A</v>
      </c>
      <c r="G1602" s="111"/>
      <c r="H1602" s="111"/>
      <c r="I1602" s="10"/>
      <c r="J1602" s="10"/>
      <c r="K1602" s="10"/>
      <c r="L1602" s="10"/>
      <c r="M1602" s="14"/>
    </row>
    <row r="1603" spans="1:13">
      <c r="A1603" s="7" t="s">
        <v>11503</v>
      </c>
      <c r="B1603" s="149" t="s">
        <v>12169</v>
      </c>
      <c r="C1603" s="8" t="s">
        <v>30994</v>
      </c>
      <c r="D1603" s="7"/>
      <c r="E1603" s="9" t="s">
        <v>8093</v>
      </c>
      <c r="F1603" s="256" t="str">
        <f>VLOOKUP(E1603,'MÃ BV'!$C$2:$D$137,2,0)</f>
        <v>BỆNH VIỆN QUẬN TÂN BÌNH</v>
      </c>
      <c r="G1603" s="260">
        <v>6822242422</v>
      </c>
      <c r="H1603" s="111"/>
      <c r="I1603" s="10"/>
      <c r="J1603" s="10"/>
      <c r="K1603" s="10"/>
      <c r="L1603" s="10"/>
      <c r="M1603" s="14"/>
    </row>
    <row r="1604" spans="1:13">
      <c r="A1604" s="7" t="s">
        <v>11504</v>
      </c>
      <c r="B1604" s="149" t="s">
        <v>12170</v>
      </c>
      <c r="C1604" s="8" t="s">
        <v>30992</v>
      </c>
      <c r="D1604" s="7" t="s">
        <v>30993</v>
      </c>
      <c r="E1604" s="9" t="s">
        <v>18026</v>
      </c>
      <c r="F1604" s="256" t="e">
        <f>VLOOKUP(E1604,'MÃ BV'!$C$2:$D$137,2,0)</f>
        <v>#N/A</v>
      </c>
      <c r="G1604" s="111"/>
      <c r="H1604" s="111"/>
      <c r="I1604" s="10"/>
      <c r="J1604" s="10"/>
      <c r="K1604" s="10"/>
      <c r="L1604" s="10"/>
      <c r="M1604" s="14"/>
    </row>
    <row r="1605" spans="1:13">
      <c r="A1605" s="7" t="s">
        <v>11505</v>
      </c>
      <c r="B1605" s="149" t="s">
        <v>12171</v>
      </c>
      <c r="C1605" s="8" t="s">
        <v>30995</v>
      </c>
      <c r="D1605" s="7"/>
      <c r="E1605" s="9" t="s">
        <v>8198</v>
      </c>
      <c r="F1605" s="256" t="str">
        <f>VLOOKUP(E1605,'MÃ BV'!$C$2:$D$137,2,0)</f>
        <v>BỆNH VIỆN ĐA KHOA KHU VỰC HÓC MÔN</v>
      </c>
      <c r="G1605" s="111"/>
      <c r="H1605" s="111"/>
      <c r="I1605" s="10"/>
      <c r="J1605" s="10"/>
      <c r="K1605" s="10"/>
      <c r="L1605" s="10"/>
      <c r="M1605" s="14"/>
    </row>
    <row r="1606" spans="1:13">
      <c r="A1606" s="7" t="s">
        <v>11506</v>
      </c>
      <c r="B1606" s="149" t="s">
        <v>12172</v>
      </c>
      <c r="C1606" s="8" t="s">
        <v>30996</v>
      </c>
      <c r="D1606" s="7" t="s">
        <v>31122</v>
      </c>
      <c r="E1606" s="9" t="s">
        <v>8087</v>
      </c>
      <c r="F1606" s="256" t="str">
        <f>VLOOKUP(E1606,'MÃ BV'!$C$2:$D$137,2,0)</f>
        <v xml:space="preserve">BỆNH VIỆN QUẬN BÌNH THẠNH </v>
      </c>
      <c r="G1606" s="111"/>
      <c r="H1606" s="111"/>
      <c r="I1606" s="10"/>
      <c r="J1606" s="10"/>
      <c r="K1606" s="10"/>
      <c r="L1606" s="10"/>
      <c r="M1606" s="14"/>
    </row>
    <row r="1607" spans="1:13">
      <c r="A1607" s="7" t="s">
        <v>11507</v>
      </c>
      <c r="B1607" s="149" t="s">
        <v>12173</v>
      </c>
      <c r="C1607" s="8" t="s">
        <v>30997</v>
      </c>
      <c r="D1607" s="7"/>
      <c r="E1607" s="9" t="s">
        <v>8110</v>
      </c>
      <c r="F1607" s="256" t="str">
        <f>VLOOKUP(E1607,'MÃ BV'!$C$2:$D$137,2,0)</f>
        <v>PHÒNG KHÁM ĐA KHOA CƠ SỞ 2 - BỆNH VIỆN QUẬN GÒ VẤP</v>
      </c>
      <c r="G1607" s="111"/>
      <c r="H1607" s="111"/>
      <c r="I1607" s="10"/>
      <c r="J1607" s="10"/>
      <c r="K1607" s="10"/>
      <c r="L1607" s="10"/>
      <c r="M1607" s="14"/>
    </row>
    <row r="1608" spans="1:13">
      <c r="A1608" s="7" t="s">
        <v>11508</v>
      </c>
      <c r="B1608" s="149" t="s">
        <v>12174</v>
      </c>
      <c r="C1608" s="8" t="s">
        <v>30998</v>
      </c>
      <c r="D1608" s="7"/>
      <c r="E1608" s="9" t="s">
        <v>8203</v>
      </c>
      <c r="F1608" s="256" t="str">
        <f>VLOOKUP(E1608,'MÃ BV'!$C$2:$D$137,2,0)</f>
        <v>BỆNH VIỆN ĐA KHOA TƯ NHÂN XUYÊN Á</v>
      </c>
      <c r="G1608" s="111"/>
      <c r="H1608" s="111"/>
      <c r="I1608" s="10"/>
      <c r="J1608" s="10"/>
      <c r="K1608" s="10"/>
      <c r="L1608" s="10"/>
      <c r="M1608" s="14"/>
    </row>
    <row r="1609" spans="1:13">
      <c r="A1609" s="7" t="s">
        <v>11509</v>
      </c>
      <c r="B1609" s="149" t="s">
        <v>12175</v>
      </c>
      <c r="C1609" s="8" t="s">
        <v>30999</v>
      </c>
      <c r="D1609" s="7"/>
      <c r="E1609" s="9" t="s">
        <v>8350</v>
      </c>
      <c r="F1609" s="256" t="str">
        <f>VLOOKUP(E1609,'MÃ BV'!$C$2:$D$137,2,0)</f>
        <v>BỆNH VIỆN ĐA KHOA HỒNG ĐỨC -CHI NHÁNH III</v>
      </c>
      <c r="G1609" s="111"/>
      <c r="H1609" s="111"/>
      <c r="I1609" s="10"/>
      <c r="J1609" s="10"/>
      <c r="K1609" s="10"/>
      <c r="L1609" s="10"/>
      <c r="M1609" s="14"/>
    </row>
    <row r="1610" spans="1:13">
      <c r="A1610" s="7" t="s">
        <v>11510</v>
      </c>
      <c r="B1610" s="149" t="s">
        <v>12176</v>
      </c>
      <c r="C1610" s="8" t="s">
        <v>31000</v>
      </c>
      <c r="D1610" s="7"/>
      <c r="E1610" s="9" t="s">
        <v>8198</v>
      </c>
      <c r="F1610" s="256" t="str">
        <f>VLOOKUP(E1610,'MÃ BV'!$C$2:$D$137,2,0)</f>
        <v>BỆNH VIỆN ĐA KHOA KHU VỰC HÓC MÔN</v>
      </c>
      <c r="G1610" s="111"/>
      <c r="H1610" s="111"/>
      <c r="I1610" s="10"/>
      <c r="J1610" s="10"/>
      <c r="K1610" s="10"/>
      <c r="L1610" s="10"/>
      <c r="M1610" s="14"/>
    </row>
    <row r="1611" spans="1:13">
      <c r="A1611" s="7" t="s">
        <v>11511</v>
      </c>
      <c r="B1611" s="149" t="s">
        <v>12177</v>
      </c>
      <c r="C1611" s="8"/>
      <c r="D1611" s="7"/>
      <c r="E1611" s="9"/>
      <c r="F1611" s="256" t="e">
        <f>VLOOKUP(E1611,'MÃ BV'!$C$2:$D$137,2,0)</f>
        <v>#N/A</v>
      </c>
      <c r="G1611" s="111"/>
      <c r="H1611" s="111"/>
      <c r="I1611" s="10"/>
      <c r="J1611" s="10"/>
      <c r="K1611" s="10"/>
      <c r="L1611" s="10"/>
      <c r="M1611" s="14"/>
    </row>
    <row r="1612" spans="1:13">
      <c r="A1612" s="7" t="s">
        <v>11512</v>
      </c>
      <c r="B1612" s="149" t="s">
        <v>12178</v>
      </c>
      <c r="C1612" s="8" t="s">
        <v>31001</v>
      </c>
      <c r="D1612" s="7"/>
      <c r="E1612" s="9" t="s">
        <v>8236</v>
      </c>
      <c r="F1612" s="256" t="str">
        <f>VLOOKUP(E1612,'MÃ BV'!$C$2:$D$137,2,0)</f>
        <v>PHÒNG KHÁM ĐA KHOA (THUỘC  CP TTYK THÀNH CÔNG )</v>
      </c>
      <c r="G1612" s="260">
        <v>7931638920</v>
      </c>
      <c r="H1612" s="260">
        <v>7937779360</v>
      </c>
      <c r="I1612" s="10"/>
      <c r="J1612" s="10"/>
      <c r="K1612" s="10"/>
      <c r="L1612" s="10"/>
      <c r="M1612" s="14"/>
    </row>
    <row r="1613" spans="1:13">
      <c r="A1613" s="7" t="s">
        <v>11513</v>
      </c>
      <c r="B1613" s="149" t="s">
        <v>12179</v>
      </c>
      <c r="C1613" s="8" t="s">
        <v>31002</v>
      </c>
      <c r="D1613" s="7"/>
      <c r="E1613" s="9" t="s">
        <v>8093</v>
      </c>
      <c r="F1613" s="256" t="str">
        <f>VLOOKUP(E1613,'MÃ BV'!$C$2:$D$137,2,0)</f>
        <v>BỆNH VIỆN QUẬN TÂN BÌNH</v>
      </c>
      <c r="G1613" s="111"/>
      <c r="H1613" s="111"/>
      <c r="I1613" s="10"/>
      <c r="J1613" s="10"/>
      <c r="K1613" s="10"/>
      <c r="L1613" s="10"/>
      <c r="M1613" s="14"/>
    </row>
    <row r="1614" spans="1:13">
      <c r="A1614" s="7" t="s">
        <v>11514</v>
      </c>
      <c r="B1614" s="149" t="s">
        <v>12180</v>
      </c>
      <c r="C1614" s="8"/>
      <c r="D1614" s="7"/>
      <c r="E1614" s="9"/>
      <c r="F1614" s="256" t="e">
        <f>VLOOKUP(E1614,'MÃ BV'!$C$2:$D$137,2,0)</f>
        <v>#N/A</v>
      </c>
      <c r="G1614" s="111"/>
      <c r="H1614" s="111"/>
      <c r="I1614" s="10"/>
      <c r="J1614" s="10"/>
      <c r="K1614" s="10"/>
      <c r="L1614" s="10"/>
      <c r="M1614" s="14"/>
    </row>
    <row r="1615" spans="1:13">
      <c r="A1615" s="7" t="s">
        <v>11515</v>
      </c>
      <c r="B1615" s="149" t="s">
        <v>12181</v>
      </c>
      <c r="C1615" s="8" t="s">
        <v>31003</v>
      </c>
      <c r="D1615" s="7"/>
      <c r="E1615" s="9" t="s">
        <v>8087</v>
      </c>
      <c r="F1615" s="256" t="str">
        <f>VLOOKUP(E1615,'MÃ BV'!$C$2:$D$137,2,0)</f>
        <v xml:space="preserve">BỆNH VIỆN QUẬN BÌNH THẠNH </v>
      </c>
      <c r="G1615" s="111"/>
      <c r="H1615" s="111"/>
      <c r="I1615" s="10"/>
      <c r="J1615" s="10"/>
      <c r="K1615" s="10"/>
      <c r="L1615" s="10"/>
      <c r="M1615" s="14"/>
    </row>
    <row r="1616" spans="1:13">
      <c r="A1616" s="7" t="s">
        <v>11516</v>
      </c>
      <c r="B1616" s="149" t="s">
        <v>12182</v>
      </c>
      <c r="C1616" s="8" t="s">
        <v>31004</v>
      </c>
      <c r="D1616" s="7"/>
      <c r="E1616" s="9" t="s">
        <v>8106</v>
      </c>
      <c r="F1616" s="256" t="str">
        <f>VLOOKUP(E1616,'MÃ BV'!$C$2:$D$137,2,0)</f>
        <v xml:space="preserve">BỆNH VIỆN AN BÌNH </v>
      </c>
      <c r="G1616" s="111"/>
      <c r="H1616" s="111"/>
      <c r="I1616" s="10"/>
      <c r="J1616" s="10"/>
      <c r="K1616" s="10"/>
      <c r="L1616" s="10"/>
      <c r="M1616" s="14"/>
    </row>
    <row r="1617" spans="1:13">
      <c r="A1617" s="7" t="s">
        <v>11517</v>
      </c>
      <c r="B1617" s="149" t="s">
        <v>12183</v>
      </c>
      <c r="C1617" s="8" t="s">
        <v>31005</v>
      </c>
      <c r="D1617" s="7" t="s">
        <v>31006</v>
      </c>
      <c r="E1617" s="9" t="s">
        <v>8093</v>
      </c>
      <c r="F1617" s="256" t="str">
        <f>VLOOKUP(E1617,'MÃ BV'!$C$2:$D$137,2,0)</f>
        <v>BỆNH VIỆN QUẬN TÂN BÌNH</v>
      </c>
      <c r="G1617" s="111"/>
      <c r="H1617" s="111"/>
      <c r="I1617" s="10"/>
      <c r="J1617" s="10"/>
      <c r="K1617" s="10"/>
      <c r="L1617" s="10"/>
      <c r="M1617" s="14"/>
    </row>
    <row r="1618" spans="1:13">
      <c r="A1618" s="7" t="s">
        <v>11518</v>
      </c>
      <c r="B1618" s="149" t="s">
        <v>12184</v>
      </c>
      <c r="C1618" s="8" t="s">
        <v>31007</v>
      </c>
      <c r="D1618" s="7" t="s">
        <v>31008</v>
      </c>
      <c r="E1618" s="9" t="s">
        <v>9124</v>
      </c>
      <c r="F1618" s="256" t="str">
        <f>VLOOKUP(E1618,'MÃ BV'!$C$2:$D$137,2,0)</f>
        <v>PHÒNG KHÁM ĐA KHOA (THUỘC  Cty TNHH PKĐK PHƯỚC LINH)</v>
      </c>
      <c r="G1618" s="111"/>
      <c r="H1618" s="111"/>
      <c r="I1618" s="10"/>
      <c r="J1618" s="10"/>
      <c r="K1618" s="10"/>
      <c r="L1618" s="10"/>
      <c r="M1618" s="14"/>
    </row>
    <row r="1619" spans="1:13">
      <c r="A1619" s="7" t="s">
        <v>11519</v>
      </c>
      <c r="B1619" s="149" t="s">
        <v>12185</v>
      </c>
      <c r="C1619" s="8" t="s">
        <v>31011</v>
      </c>
      <c r="D1619" s="7" t="s">
        <v>31081</v>
      </c>
      <c r="E1619" s="9" t="s">
        <v>8078</v>
      </c>
      <c r="F1619" s="256" t="str">
        <f>VLOOKUP(E1619,'MÃ BV'!$C$2:$D$137,2,0)</f>
        <v xml:space="preserve">BỆNH VIỆN THỐNG  NHẤT </v>
      </c>
      <c r="G1619" s="111"/>
      <c r="H1619" s="111"/>
      <c r="I1619" s="10"/>
      <c r="J1619" s="10"/>
      <c r="K1619" s="10"/>
      <c r="L1619" s="10"/>
      <c r="M1619" s="14"/>
    </row>
    <row r="1620" spans="1:13">
      <c r="A1620" s="7" t="s">
        <v>11520</v>
      </c>
      <c r="B1620" s="149" t="s">
        <v>12186</v>
      </c>
      <c r="C1620" s="8" t="s">
        <v>31010</v>
      </c>
      <c r="D1620" s="7"/>
      <c r="E1620" s="9" t="s">
        <v>8093</v>
      </c>
      <c r="F1620" s="256" t="str">
        <f>VLOOKUP(E1620,'MÃ BV'!$C$2:$D$137,2,0)</f>
        <v>BỆNH VIỆN QUẬN TÂN BÌNH</v>
      </c>
      <c r="G1620" s="111"/>
      <c r="H1620" s="111"/>
      <c r="I1620" s="10"/>
      <c r="J1620" s="10"/>
      <c r="K1620" s="10"/>
      <c r="L1620" s="10"/>
      <c r="M1620" s="14"/>
    </row>
    <row r="1621" spans="1:13">
      <c r="A1621" s="7" t="s">
        <v>11521</v>
      </c>
      <c r="B1621" s="149" t="s">
        <v>12187</v>
      </c>
      <c r="C1621" s="8" t="s">
        <v>31012</v>
      </c>
      <c r="D1621" s="7"/>
      <c r="E1621" s="9" t="s">
        <v>8093</v>
      </c>
      <c r="F1621" s="256" t="str">
        <f>VLOOKUP(E1621,'MÃ BV'!$C$2:$D$137,2,0)</f>
        <v>BỆNH VIỆN QUẬN TÂN BÌNH</v>
      </c>
      <c r="G1621" s="111"/>
      <c r="H1621" s="111"/>
      <c r="I1621" s="10"/>
      <c r="J1621" s="10"/>
      <c r="K1621" s="10"/>
      <c r="L1621" s="10"/>
      <c r="M1621" s="14"/>
    </row>
    <row r="1622" spans="1:13">
      <c r="A1622" s="7" t="s">
        <v>11522</v>
      </c>
      <c r="B1622" s="149" t="s">
        <v>12188</v>
      </c>
      <c r="C1622" s="8" t="s">
        <v>31013</v>
      </c>
      <c r="D1622" s="7"/>
      <c r="E1622" s="9" t="s">
        <v>31014</v>
      </c>
      <c r="F1622" s="256" t="e">
        <f>VLOOKUP(E1622,'MÃ BV'!$C$2:$D$137,2,0)</f>
        <v>#N/A</v>
      </c>
      <c r="G1622" s="111"/>
      <c r="H1622" s="111"/>
      <c r="I1622" s="10"/>
      <c r="J1622" s="10"/>
      <c r="K1622" s="10"/>
      <c r="L1622" s="10"/>
      <c r="M1622" s="14"/>
    </row>
    <row r="1623" spans="1:13">
      <c r="A1623" s="7" t="s">
        <v>11523</v>
      </c>
      <c r="B1623" s="149" t="s">
        <v>12189</v>
      </c>
      <c r="C1623" s="8" t="s">
        <v>31015</v>
      </c>
      <c r="D1623" s="7"/>
      <c r="E1623" s="9" t="s">
        <v>8087</v>
      </c>
      <c r="F1623" s="256" t="str">
        <f>VLOOKUP(E1623,'MÃ BV'!$C$2:$D$137,2,0)</f>
        <v xml:space="preserve">BỆNH VIỆN QUẬN BÌNH THẠNH </v>
      </c>
      <c r="G1623" s="111"/>
      <c r="H1623" s="111"/>
      <c r="I1623" s="10"/>
      <c r="J1623" s="10"/>
      <c r="K1623" s="10"/>
      <c r="L1623" s="10"/>
      <c r="M1623" s="14"/>
    </row>
    <row r="1624" spans="1:13">
      <c r="A1624" s="7" t="s">
        <v>11524</v>
      </c>
      <c r="B1624" s="149" t="s">
        <v>12190</v>
      </c>
      <c r="C1624" s="8" t="s">
        <v>31016</v>
      </c>
      <c r="D1624" s="7"/>
      <c r="E1624" s="9" t="s">
        <v>8093</v>
      </c>
      <c r="F1624" s="256" t="str">
        <f>VLOOKUP(E1624,'MÃ BV'!$C$2:$D$137,2,0)</f>
        <v>BỆNH VIỆN QUẬN TÂN BÌNH</v>
      </c>
      <c r="G1624" s="111"/>
      <c r="H1624" s="111"/>
      <c r="I1624" s="10"/>
      <c r="J1624" s="10"/>
      <c r="K1624" s="10"/>
      <c r="L1624" s="10"/>
      <c r="M1624" s="14"/>
    </row>
    <row r="1625" spans="1:13">
      <c r="A1625" s="7" t="s">
        <v>11525</v>
      </c>
      <c r="B1625" s="149" t="s">
        <v>12191</v>
      </c>
      <c r="C1625" s="8" t="s">
        <v>31017</v>
      </c>
      <c r="D1625" s="7" t="s">
        <v>31018</v>
      </c>
      <c r="E1625" s="9" t="s">
        <v>8093</v>
      </c>
      <c r="F1625" s="256" t="str">
        <f>VLOOKUP(E1625,'MÃ BV'!$C$2:$D$137,2,0)</f>
        <v>BỆNH VIỆN QUẬN TÂN BÌNH</v>
      </c>
      <c r="G1625" s="111"/>
      <c r="H1625" s="111"/>
      <c r="I1625" s="10"/>
      <c r="J1625" s="10"/>
      <c r="K1625" s="10"/>
      <c r="L1625" s="10"/>
      <c r="M1625" s="14"/>
    </row>
    <row r="1626" spans="1:13">
      <c r="A1626" s="7" t="s">
        <v>11526</v>
      </c>
      <c r="B1626" s="149" t="s">
        <v>12192</v>
      </c>
      <c r="C1626" s="8" t="s">
        <v>31020</v>
      </c>
      <c r="D1626" s="7"/>
      <c r="E1626" s="9" t="s">
        <v>8078</v>
      </c>
      <c r="F1626" s="256" t="str">
        <f>VLOOKUP(E1626,'MÃ BV'!$C$2:$D$137,2,0)</f>
        <v xml:space="preserve">BỆNH VIỆN THỐNG  NHẤT </v>
      </c>
      <c r="G1626" s="111"/>
      <c r="H1626" s="111"/>
      <c r="I1626" s="10"/>
      <c r="J1626" s="10"/>
      <c r="K1626" s="10"/>
      <c r="L1626" s="10"/>
      <c r="M1626" s="14"/>
    </row>
    <row r="1627" spans="1:13">
      <c r="A1627" s="7" t="s">
        <v>11527</v>
      </c>
      <c r="B1627" s="149" t="s">
        <v>12193</v>
      </c>
      <c r="C1627" s="8" t="s">
        <v>31026</v>
      </c>
      <c r="D1627" s="7"/>
      <c r="E1627" s="9" t="s">
        <v>8078</v>
      </c>
      <c r="F1627" s="256" t="str">
        <f>VLOOKUP(E1627,'MÃ BV'!$C$2:$D$137,2,0)</f>
        <v xml:space="preserve">BỆNH VIỆN THỐNG  NHẤT </v>
      </c>
      <c r="G1627" s="111"/>
      <c r="H1627" s="111"/>
      <c r="I1627" s="10"/>
      <c r="J1627" s="10"/>
      <c r="K1627" s="10"/>
      <c r="L1627" s="10"/>
      <c r="M1627" s="14"/>
    </row>
    <row r="1628" spans="1:13">
      <c r="A1628" s="7" t="s">
        <v>11528</v>
      </c>
      <c r="B1628" s="149" t="s">
        <v>12194</v>
      </c>
      <c r="C1628" s="8" t="s">
        <v>31021</v>
      </c>
      <c r="D1628" s="7" t="s">
        <v>31022</v>
      </c>
      <c r="E1628" s="9" t="s">
        <v>8093</v>
      </c>
      <c r="F1628" s="256" t="str">
        <f>VLOOKUP(E1628,'MÃ BV'!$C$2:$D$137,2,0)</f>
        <v>BỆNH VIỆN QUẬN TÂN BÌNH</v>
      </c>
      <c r="G1628" s="111"/>
      <c r="H1628" s="111"/>
      <c r="I1628" s="10"/>
      <c r="J1628" s="10"/>
      <c r="K1628" s="10"/>
      <c r="L1628" s="10"/>
      <c r="M1628" s="14"/>
    </row>
    <row r="1629" spans="1:13">
      <c r="A1629" s="7" t="s">
        <v>11529</v>
      </c>
      <c r="B1629" s="149" t="s">
        <v>12195</v>
      </c>
      <c r="C1629" s="8" t="s">
        <v>31023</v>
      </c>
      <c r="D1629" s="7"/>
      <c r="E1629" s="9" t="s">
        <v>8093</v>
      </c>
      <c r="F1629" s="256" t="str">
        <f>VLOOKUP(E1629,'MÃ BV'!$C$2:$D$137,2,0)</f>
        <v>BỆNH VIỆN QUẬN TÂN BÌNH</v>
      </c>
      <c r="G1629" s="111"/>
      <c r="H1629" s="111"/>
      <c r="I1629" s="10"/>
      <c r="J1629" s="10"/>
      <c r="K1629" s="10"/>
      <c r="L1629" s="10"/>
      <c r="M1629" s="14"/>
    </row>
    <row r="1630" spans="1:13">
      <c r="A1630" s="7" t="s">
        <v>11530</v>
      </c>
      <c r="B1630" s="149" t="s">
        <v>12196</v>
      </c>
      <c r="C1630" s="8" t="s">
        <v>31024</v>
      </c>
      <c r="D1630" s="7" t="s">
        <v>31025</v>
      </c>
      <c r="E1630" s="9" t="s">
        <v>8098</v>
      </c>
      <c r="F1630" s="256" t="str">
        <f>VLOOKUP(E1630,'MÃ BV'!$C$2:$D$137,2,0)</f>
        <v>BỆNH VIỆN QUẬN TÂN PHÚ</v>
      </c>
      <c r="G1630" s="111"/>
      <c r="H1630" s="111"/>
      <c r="I1630" s="10"/>
      <c r="J1630" s="10"/>
      <c r="K1630" s="10"/>
      <c r="L1630" s="10"/>
      <c r="M1630" s="14"/>
    </row>
    <row r="1631" spans="1:13">
      <c r="A1631" s="7" t="s">
        <v>11531</v>
      </c>
      <c r="B1631" s="149" t="s">
        <v>12197</v>
      </c>
      <c r="C1631" s="8" t="s">
        <v>31027</v>
      </c>
      <c r="D1631" s="7"/>
      <c r="E1631" s="9" t="s">
        <v>18026</v>
      </c>
      <c r="F1631" s="256" t="e">
        <f>VLOOKUP(E1631,'MÃ BV'!$C$2:$D$137,2,0)</f>
        <v>#N/A</v>
      </c>
      <c r="G1631" s="111"/>
      <c r="H1631" s="111"/>
      <c r="I1631" s="10"/>
      <c r="J1631" s="10"/>
      <c r="K1631" s="10"/>
      <c r="L1631" s="10"/>
      <c r="M1631" s="14"/>
    </row>
    <row r="1632" spans="1:13">
      <c r="A1632" s="7" t="s">
        <v>11532</v>
      </c>
      <c r="B1632" s="149" t="s">
        <v>12198</v>
      </c>
      <c r="C1632" s="8" t="s">
        <v>31028</v>
      </c>
      <c r="D1632" s="7" t="s">
        <v>31029</v>
      </c>
      <c r="E1632" s="9" t="s">
        <v>8195</v>
      </c>
      <c r="F1632" s="256" t="str">
        <f>VLOOKUP(E1632,'MÃ BV'!$C$2:$D$137,2,0)</f>
        <v>BỆNH VIỆN ĐA KHOA KHU VỰC CỦ CHI</v>
      </c>
      <c r="G1632" s="111"/>
      <c r="H1632" s="111"/>
      <c r="I1632" s="10"/>
      <c r="J1632" s="10"/>
      <c r="K1632" s="10"/>
      <c r="L1632" s="10"/>
      <c r="M1632" s="14"/>
    </row>
    <row r="1633" spans="1:13">
      <c r="A1633" s="7" t="s">
        <v>11533</v>
      </c>
      <c r="B1633" s="149" t="s">
        <v>12199</v>
      </c>
      <c r="C1633" s="8" t="s">
        <v>31030</v>
      </c>
      <c r="D1633" s="7"/>
      <c r="E1633" s="9" t="s">
        <v>8195</v>
      </c>
      <c r="F1633" s="256" t="str">
        <f>VLOOKUP(E1633,'MÃ BV'!$C$2:$D$137,2,0)</f>
        <v>BỆNH VIỆN ĐA KHOA KHU VỰC CỦ CHI</v>
      </c>
      <c r="G1633" s="111"/>
      <c r="H1633" s="111"/>
      <c r="I1633" s="10"/>
      <c r="J1633" s="10"/>
      <c r="K1633" s="10"/>
      <c r="L1633" s="10"/>
      <c r="M1633" s="14"/>
    </row>
    <row r="1634" spans="1:13">
      <c r="A1634" s="7" t="s">
        <v>11534</v>
      </c>
      <c r="B1634" s="149" t="s">
        <v>12200</v>
      </c>
      <c r="C1634" s="8" t="s">
        <v>31031</v>
      </c>
      <c r="D1634" s="7"/>
      <c r="E1634" s="9" t="s">
        <v>18026</v>
      </c>
      <c r="F1634" s="256" t="e">
        <f>VLOOKUP(E1634,'MÃ BV'!$C$2:$D$137,2,0)</f>
        <v>#N/A</v>
      </c>
      <c r="G1634" s="111"/>
      <c r="H1634" s="111"/>
      <c r="I1634" s="10"/>
      <c r="J1634" s="10"/>
      <c r="K1634" s="10"/>
      <c r="L1634" s="10"/>
      <c r="M1634" s="14"/>
    </row>
    <row r="1635" spans="1:13">
      <c r="A1635" s="7" t="s">
        <v>11535</v>
      </c>
      <c r="B1635" s="149" t="s">
        <v>12201</v>
      </c>
      <c r="C1635" s="8" t="s">
        <v>31033</v>
      </c>
      <c r="D1635" s="7"/>
      <c r="E1635" s="9" t="s">
        <v>8093</v>
      </c>
      <c r="F1635" s="256" t="str">
        <f>VLOOKUP(E1635,'MÃ BV'!$C$2:$D$137,2,0)</f>
        <v>BỆNH VIỆN QUẬN TÂN BÌNH</v>
      </c>
      <c r="G1635" s="111"/>
      <c r="H1635" s="111"/>
      <c r="I1635" s="10"/>
      <c r="J1635" s="10"/>
      <c r="K1635" s="10"/>
      <c r="L1635" s="10"/>
      <c r="M1635" s="14"/>
    </row>
    <row r="1636" spans="1:13">
      <c r="A1636" s="7" t="s">
        <v>11536</v>
      </c>
      <c r="B1636" s="149" t="s">
        <v>12202</v>
      </c>
      <c r="C1636" s="8" t="s">
        <v>31034</v>
      </c>
      <c r="D1636" s="7"/>
      <c r="E1636" s="9" t="s">
        <v>8236</v>
      </c>
      <c r="F1636" s="256" t="str">
        <f>VLOOKUP(E1636,'MÃ BV'!$C$2:$D$137,2,0)</f>
        <v>PHÒNG KHÁM ĐA KHOA (THUỘC  CP TTYK THÀNH CÔNG )</v>
      </c>
      <c r="G1636" s="111"/>
      <c r="H1636" s="111"/>
      <c r="I1636" s="10"/>
      <c r="J1636" s="10"/>
      <c r="K1636" s="10"/>
      <c r="L1636" s="10"/>
      <c r="M1636" s="14"/>
    </row>
    <row r="1637" spans="1:13">
      <c r="A1637" s="7" t="s">
        <v>11537</v>
      </c>
      <c r="B1637" s="149" t="s">
        <v>12203</v>
      </c>
      <c r="C1637" s="8" t="s">
        <v>31032</v>
      </c>
      <c r="D1637" s="7"/>
      <c r="E1637" s="9" t="s">
        <v>8195</v>
      </c>
      <c r="F1637" s="256" t="str">
        <f>VLOOKUP(E1637,'MÃ BV'!$C$2:$D$137,2,0)</f>
        <v>BỆNH VIỆN ĐA KHOA KHU VỰC CỦ CHI</v>
      </c>
      <c r="G1637" s="111"/>
      <c r="H1637" s="111"/>
      <c r="I1637" s="10"/>
      <c r="J1637" s="10"/>
      <c r="K1637" s="10"/>
      <c r="L1637" s="10"/>
      <c r="M1637" s="14"/>
    </row>
    <row r="1638" spans="1:13">
      <c r="A1638" s="7" t="s">
        <v>11538</v>
      </c>
      <c r="B1638" s="149" t="s">
        <v>12204</v>
      </c>
      <c r="C1638" s="8" t="s">
        <v>27199</v>
      </c>
      <c r="D1638" s="7" t="s">
        <v>31035</v>
      </c>
      <c r="E1638" s="9" t="s">
        <v>8098</v>
      </c>
      <c r="F1638" s="256" t="str">
        <f>VLOOKUP(E1638,'MÃ BV'!$C$2:$D$137,2,0)</f>
        <v>BỆNH VIỆN QUẬN TÂN PHÚ</v>
      </c>
      <c r="G1638" s="111"/>
      <c r="H1638" s="111"/>
      <c r="I1638" s="10"/>
      <c r="J1638" s="10"/>
      <c r="K1638" s="10"/>
      <c r="L1638" s="10"/>
      <c r="M1638" s="14"/>
    </row>
    <row r="1639" spans="1:13">
      <c r="A1639" s="7" t="s">
        <v>11539</v>
      </c>
      <c r="B1639" s="149" t="s">
        <v>12205</v>
      </c>
      <c r="C1639" s="8" t="s">
        <v>31036</v>
      </c>
      <c r="D1639" s="7"/>
      <c r="E1639" s="9" t="s">
        <v>8098</v>
      </c>
      <c r="F1639" s="256" t="str">
        <f>VLOOKUP(E1639,'MÃ BV'!$C$2:$D$137,2,0)</f>
        <v>BỆNH VIỆN QUẬN TÂN PHÚ</v>
      </c>
      <c r="G1639" s="111"/>
      <c r="H1639" s="111"/>
      <c r="I1639" s="10"/>
      <c r="J1639" s="10"/>
      <c r="K1639" s="10"/>
      <c r="L1639" s="10"/>
      <c r="M1639" s="14"/>
    </row>
    <row r="1640" spans="1:13">
      <c r="A1640" s="7" t="s">
        <v>11540</v>
      </c>
      <c r="B1640" s="149" t="s">
        <v>12206</v>
      </c>
      <c r="C1640" s="8" t="s">
        <v>31038</v>
      </c>
      <c r="D1640" s="7" t="s">
        <v>31039</v>
      </c>
      <c r="E1640" s="9" t="s">
        <v>8098</v>
      </c>
      <c r="F1640" s="256" t="str">
        <f>VLOOKUP(E1640,'MÃ BV'!$C$2:$D$137,2,0)</f>
        <v>BỆNH VIỆN QUẬN TÂN PHÚ</v>
      </c>
      <c r="G1640" s="111"/>
      <c r="H1640" s="111"/>
      <c r="I1640" s="10"/>
      <c r="J1640" s="10"/>
      <c r="K1640" s="10"/>
      <c r="L1640" s="10"/>
      <c r="M1640" s="14"/>
    </row>
    <row r="1641" spans="1:13">
      <c r="A1641" s="7" t="s">
        <v>11541</v>
      </c>
      <c r="B1641" s="149" t="s">
        <v>12207</v>
      </c>
      <c r="C1641" s="8" t="s">
        <v>31037</v>
      </c>
      <c r="D1641" s="7"/>
      <c r="E1641" s="9" t="s">
        <v>8195</v>
      </c>
      <c r="F1641" s="256" t="str">
        <f>VLOOKUP(E1641,'MÃ BV'!$C$2:$D$137,2,0)</f>
        <v>BỆNH VIỆN ĐA KHOA KHU VỰC CỦ CHI</v>
      </c>
      <c r="G1641" s="111"/>
      <c r="H1641" s="111"/>
      <c r="I1641" s="10"/>
      <c r="J1641" s="10"/>
      <c r="K1641" s="10"/>
      <c r="L1641" s="10"/>
      <c r="M1641" s="14"/>
    </row>
    <row r="1642" spans="1:13">
      <c r="A1642" s="7" t="s">
        <v>11542</v>
      </c>
      <c r="B1642" s="149" t="s">
        <v>12208</v>
      </c>
      <c r="C1642" s="8" t="s">
        <v>31040</v>
      </c>
      <c r="D1642" s="7" t="s">
        <v>31041</v>
      </c>
      <c r="E1642" s="9" t="s">
        <v>8228</v>
      </c>
      <c r="F1642" s="256" t="str">
        <f>VLOOKUP(E1642,'MÃ BV'!$C$2:$D$137,2,0)</f>
        <v>BỆNH VIỆN QUẬN 10</v>
      </c>
      <c r="G1642" s="111"/>
      <c r="H1642" s="111"/>
      <c r="I1642" s="10"/>
      <c r="J1642" s="10"/>
      <c r="K1642" s="10"/>
      <c r="L1642" s="10"/>
      <c r="M1642" s="14"/>
    </row>
    <row r="1643" spans="1:13">
      <c r="A1643" s="7" t="s">
        <v>11543</v>
      </c>
      <c r="B1643" s="149" t="s">
        <v>12209</v>
      </c>
      <c r="C1643" s="8"/>
      <c r="D1643" s="7"/>
      <c r="E1643" s="9"/>
      <c r="F1643" s="256" t="e">
        <f>VLOOKUP(E1643,'MÃ BV'!$C$2:$D$137,2,0)</f>
        <v>#N/A</v>
      </c>
      <c r="G1643" s="111"/>
      <c r="H1643" s="111"/>
      <c r="I1643" s="10"/>
      <c r="J1643" s="10"/>
      <c r="K1643" s="10"/>
      <c r="L1643" s="10"/>
      <c r="M1643" s="14"/>
    </row>
    <row r="1644" spans="1:13">
      <c r="A1644" s="7" t="s">
        <v>11544</v>
      </c>
      <c r="B1644" s="149" t="s">
        <v>12210</v>
      </c>
      <c r="C1644" s="8" t="s">
        <v>31042</v>
      </c>
      <c r="D1644" s="7"/>
      <c r="E1644" s="9" t="s">
        <v>8264</v>
      </c>
      <c r="F1644" s="256" t="str">
        <f>VLOOKUP(E1644,'MÃ BV'!$C$2:$D$137,2,0)</f>
        <v xml:space="preserve">BỆNH VIỆN ĐA KHOA TÂM TRÍ SÀI GÒN </v>
      </c>
      <c r="G1644" s="111"/>
      <c r="H1644" s="111"/>
      <c r="I1644" s="10"/>
      <c r="J1644" s="10"/>
      <c r="K1644" s="10"/>
      <c r="L1644" s="10"/>
      <c r="M1644" s="14"/>
    </row>
    <row r="1645" spans="1:13">
      <c r="A1645" s="7" t="s">
        <v>11545</v>
      </c>
      <c r="B1645" s="149" t="s">
        <v>12211</v>
      </c>
      <c r="C1645" s="8" t="s">
        <v>31043</v>
      </c>
      <c r="D1645" s="7" t="s">
        <v>31044</v>
      </c>
      <c r="E1645" s="9" t="s">
        <v>8093</v>
      </c>
      <c r="F1645" s="256" t="str">
        <f>VLOOKUP(E1645,'MÃ BV'!$C$2:$D$137,2,0)</f>
        <v>BỆNH VIỆN QUẬN TÂN BÌNH</v>
      </c>
      <c r="G1645" s="111"/>
      <c r="H1645" s="111"/>
      <c r="I1645" s="10"/>
      <c r="J1645" s="10"/>
      <c r="K1645" s="10"/>
      <c r="L1645" s="10"/>
      <c r="M1645" s="14"/>
    </row>
    <row r="1646" spans="1:13">
      <c r="A1646" s="7" t="s">
        <v>11546</v>
      </c>
      <c r="B1646" s="149" t="s">
        <v>12212</v>
      </c>
      <c r="C1646" s="8" t="s">
        <v>31045</v>
      </c>
      <c r="D1646" s="7"/>
      <c r="E1646" s="9" t="s">
        <v>8191</v>
      </c>
      <c r="F1646" s="256" t="str">
        <f>VLOOKUP(E1646,'MÃ BV'!$C$2:$D$137,2,0)</f>
        <v>BỆNH VIỆN QUẬN 11</v>
      </c>
      <c r="G1646" s="111"/>
      <c r="H1646" s="111"/>
      <c r="I1646" s="10"/>
      <c r="J1646" s="10"/>
      <c r="K1646" s="10"/>
      <c r="L1646" s="10"/>
      <c r="M1646" s="14"/>
    </row>
    <row r="1647" spans="1:13">
      <c r="A1647" s="7" t="s">
        <v>11547</v>
      </c>
      <c r="B1647" s="149" t="s">
        <v>12213</v>
      </c>
      <c r="C1647" s="8" t="s">
        <v>31046</v>
      </c>
      <c r="D1647" s="7"/>
      <c r="E1647" s="9" t="s">
        <v>8137</v>
      </c>
      <c r="F1647" s="256" t="str">
        <f>VLOOKUP(E1647,'MÃ BV'!$C$2:$D$137,2,0)</f>
        <v xml:space="preserve">BỆNH VIỆN QUẬN PHÚ NHUẬN </v>
      </c>
      <c r="G1647" s="111"/>
      <c r="H1647" s="111"/>
      <c r="I1647" s="10"/>
      <c r="J1647" s="10"/>
      <c r="K1647" s="10"/>
      <c r="L1647" s="10"/>
      <c r="M1647" s="14"/>
    </row>
    <row r="1648" spans="1:13">
      <c r="A1648" s="7" t="s">
        <v>11548</v>
      </c>
      <c r="B1648" s="149" t="s">
        <v>12214</v>
      </c>
      <c r="C1648" s="8" t="s">
        <v>31047</v>
      </c>
      <c r="D1648" s="7"/>
      <c r="E1648" s="9" t="s">
        <v>8162</v>
      </c>
      <c r="F1648" s="256" t="str">
        <f>VLOOKUP(E1648,'MÃ BV'!$C$2:$D$137,2,0)</f>
        <v xml:space="preserve">BỆNH VIỆN NHÂN DÂN GIA ĐỊNH </v>
      </c>
      <c r="G1648" s="111" t="s">
        <v>28319</v>
      </c>
      <c r="H1648" s="111"/>
      <c r="I1648" s="10"/>
      <c r="J1648" s="10"/>
      <c r="K1648" s="10"/>
      <c r="L1648" s="10"/>
      <c r="M1648" s="14"/>
    </row>
    <row r="1649" spans="1:13">
      <c r="A1649" s="7" t="s">
        <v>11549</v>
      </c>
      <c r="B1649" s="149" t="s">
        <v>12215</v>
      </c>
      <c r="C1649" s="8" t="s">
        <v>31048</v>
      </c>
      <c r="D1649" s="7" t="s">
        <v>31049</v>
      </c>
      <c r="E1649" s="9" t="s">
        <v>8098</v>
      </c>
      <c r="F1649" s="256" t="str">
        <f>VLOOKUP(E1649,'MÃ BV'!$C$2:$D$137,2,0)</f>
        <v>BỆNH VIỆN QUẬN TÂN PHÚ</v>
      </c>
      <c r="G1649" s="111"/>
      <c r="H1649" s="111"/>
      <c r="I1649" s="10"/>
      <c r="J1649" s="10"/>
      <c r="K1649" s="10"/>
      <c r="L1649" s="10"/>
      <c r="M1649" s="14"/>
    </row>
    <row r="1650" spans="1:13" ht="19.5" thickBot="1">
      <c r="A1650" s="7" t="s">
        <v>11550</v>
      </c>
      <c r="B1650" s="149" t="s">
        <v>12216</v>
      </c>
      <c r="C1650" s="8" t="s">
        <v>31050</v>
      </c>
      <c r="D1650" s="7"/>
      <c r="E1650" s="9" t="s">
        <v>8078</v>
      </c>
      <c r="F1650" s="256" t="str">
        <f>VLOOKUP(E1650,'MÃ BV'!$C$2:$D$137,2,0)</f>
        <v xml:space="preserve">BỆNH VIỆN THỐNG  NHẤT </v>
      </c>
      <c r="G1650" s="111"/>
      <c r="H1650" s="111"/>
      <c r="I1650" s="10"/>
      <c r="J1650" s="10"/>
      <c r="K1650" s="10"/>
      <c r="L1650" s="10"/>
      <c r="M1650" s="14"/>
    </row>
    <row r="1651" spans="1:13" ht="19.5" thickBot="1">
      <c r="A1651" s="7" t="s">
        <v>11551</v>
      </c>
      <c r="B1651" s="149" t="s">
        <v>12217</v>
      </c>
      <c r="C1651" s="8" t="s">
        <v>31056</v>
      </c>
      <c r="D1651" s="7"/>
      <c r="E1651" s="9" t="s">
        <v>8288</v>
      </c>
      <c r="F1651" s="256" t="str">
        <f>VLOOKUP(E1651,'MÃ BV'!$C$2:$D$137,2,0)</f>
        <v>BỆNH VIỆN QUẬN 3</v>
      </c>
      <c r="G1651" s="111"/>
      <c r="H1651" s="261">
        <v>7936891861</v>
      </c>
      <c r="I1651" s="10"/>
      <c r="J1651" s="10"/>
      <c r="K1651" s="10"/>
      <c r="L1651" s="10"/>
      <c r="M1651" s="14"/>
    </row>
    <row r="1652" spans="1:13">
      <c r="A1652" s="7" t="s">
        <v>11552</v>
      </c>
      <c r="B1652" s="149" t="s">
        <v>12218</v>
      </c>
      <c r="C1652" s="8" t="s">
        <v>31053</v>
      </c>
      <c r="D1652" s="7"/>
      <c r="E1652" s="9" t="s">
        <v>8110</v>
      </c>
      <c r="F1652" s="256" t="str">
        <f>VLOOKUP(E1652,'MÃ BV'!$C$2:$D$137,2,0)</f>
        <v>PHÒNG KHÁM ĐA KHOA CƠ SỞ 2 - BỆNH VIỆN QUẬN GÒ VẤP</v>
      </c>
      <c r="G1652" s="111"/>
      <c r="H1652" s="111"/>
      <c r="I1652" s="10"/>
      <c r="J1652" s="10"/>
      <c r="K1652" s="10"/>
      <c r="L1652" s="10"/>
      <c r="M1652" s="14"/>
    </row>
    <row r="1653" spans="1:13">
      <c r="A1653" s="7" t="s">
        <v>11553</v>
      </c>
      <c r="B1653" s="149" t="s">
        <v>12219</v>
      </c>
      <c r="C1653" s="8" t="s">
        <v>31054</v>
      </c>
      <c r="D1653" s="7"/>
      <c r="E1653" s="9" t="s">
        <v>8098</v>
      </c>
      <c r="F1653" s="256" t="str">
        <f>VLOOKUP(E1653,'MÃ BV'!$C$2:$D$137,2,0)</f>
        <v>BỆNH VIỆN QUẬN TÂN PHÚ</v>
      </c>
      <c r="G1653" s="111"/>
      <c r="H1653" s="111"/>
      <c r="I1653" s="10"/>
      <c r="J1653" s="10"/>
      <c r="K1653" s="10"/>
      <c r="L1653" s="10"/>
      <c r="M1653" s="14"/>
    </row>
    <row r="1654" spans="1:13">
      <c r="A1654" s="7" t="s">
        <v>11554</v>
      </c>
      <c r="B1654" s="149" t="s">
        <v>12220</v>
      </c>
      <c r="C1654" s="8" t="s">
        <v>31058</v>
      </c>
      <c r="D1654" s="7" t="s">
        <v>31059</v>
      </c>
      <c r="E1654" s="9" t="s">
        <v>8093</v>
      </c>
      <c r="F1654" s="256" t="str">
        <f>VLOOKUP(E1654,'MÃ BV'!$C$2:$D$137,2,0)</f>
        <v>BỆNH VIỆN QUẬN TÂN BÌNH</v>
      </c>
      <c r="G1654" s="111"/>
      <c r="H1654" s="111"/>
      <c r="I1654" s="10"/>
      <c r="J1654" s="10"/>
      <c r="K1654" s="10"/>
      <c r="L1654" s="10"/>
      <c r="M1654" s="14"/>
    </row>
    <row r="1655" spans="1:13">
      <c r="A1655" s="7" t="s">
        <v>11555</v>
      </c>
      <c r="B1655" s="149" t="s">
        <v>12221</v>
      </c>
      <c r="C1655" s="8" t="s">
        <v>31063</v>
      </c>
      <c r="D1655" s="7"/>
      <c r="E1655" s="9" t="s">
        <v>8104</v>
      </c>
      <c r="F1655" s="256" t="str">
        <f>VLOOKUP(E1655,'MÃ BV'!$C$2:$D$137,2,0)</f>
        <v xml:space="preserve">BỆNH VIỆN NGUYỄN TRI PHƯƠNG </v>
      </c>
      <c r="G1655" s="111"/>
      <c r="H1655" s="111"/>
      <c r="I1655" s="10"/>
      <c r="J1655" s="10"/>
      <c r="K1655" s="10"/>
      <c r="L1655" s="10"/>
      <c r="M1655" s="14"/>
    </row>
    <row r="1656" spans="1:13">
      <c r="A1656" s="7" t="s">
        <v>11556</v>
      </c>
      <c r="B1656" s="149" t="s">
        <v>12222</v>
      </c>
      <c r="C1656" s="8" t="s">
        <v>31061</v>
      </c>
      <c r="D1656" s="7" t="s">
        <v>31062</v>
      </c>
      <c r="E1656" s="9" t="s">
        <v>8078</v>
      </c>
      <c r="F1656" s="256" t="str">
        <f>VLOOKUP(E1656,'MÃ BV'!$C$2:$D$137,2,0)</f>
        <v xml:space="preserve">BỆNH VIỆN THỐNG  NHẤT </v>
      </c>
      <c r="G1656" s="111"/>
      <c r="H1656" s="111"/>
      <c r="I1656" s="10"/>
      <c r="J1656" s="10"/>
      <c r="K1656" s="10"/>
      <c r="L1656" s="10"/>
      <c r="M1656" s="14"/>
    </row>
    <row r="1657" spans="1:13" ht="19.5" thickBot="1">
      <c r="A1657" s="7" t="s">
        <v>11557</v>
      </c>
      <c r="B1657" s="149" t="s">
        <v>12223</v>
      </c>
      <c r="C1657" s="8" t="s">
        <v>31060</v>
      </c>
      <c r="D1657" s="7"/>
      <c r="E1657" s="9" t="s">
        <v>8093</v>
      </c>
      <c r="F1657" s="256" t="str">
        <f>VLOOKUP(E1657,'MÃ BV'!$C$2:$D$137,2,0)</f>
        <v>BỆNH VIỆN QUẬN TÂN BÌNH</v>
      </c>
      <c r="G1657" s="111"/>
      <c r="H1657" s="111"/>
      <c r="I1657" s="10"/>
      <c r="J1657" s="10"/>
      <c r="K1657" s="10"/>
      <c r="L1657" s="10"/>
      <c r="M1657" s="14"/>
    </row>
    <row r="1658" spans="1:13" ht="19.5" thickBot="1">
      <c r="A1658" s="7" t="s">
        <v>11558</v>
      </c>
      <c r="B1658" s="149" t="s">
        <v>12224</v>
      </c>
      <c r="C1658" s="8" t="s">
        <v>31064</v>
      </c>
      <c r="D1658" s="7"/>
      <c r="E1658" s="9" t="s">
        <v>8247</v>
      </c>
      <c r="F1658" s="256" t="str">
        <f>VLOOKUP(E1658,'MÃ BV'!$C$2:$D$137,2,0)</f>
        <v xml:space="preserve">BỆNH VIỆN ĐA KHOA HOÀN MỸ SÀI GÒN </v>
      </c>
      <c r="G1658" s="261">
        <v>7931922671</v>
      </c>
      <c r="H1658" s="111"/>
      <c r="I1658" s="10"/>
      <c r="J1658" s="10"/>
      <c r="K1658" s="10"/>
      <c r="L1658" s="10"/>
      <c r="M1658" s="14"/>
    </row>
    <row r="1659" spans="1:13">
      <c r="A1659" s="7" t="s">
        <v>11559</v>
      </c>
      <c r="B1659" s="149" t="s">
        <v>12225</v>
      </c>
      <c r="C1659" s="8" t="s">
        <v>31065</v>
      </c>
      <c r="D1659" s="7"/>
      <c r="E1659" s="9" t="s">
        <v>8228</v>
      </c>
      <c r="F1659" s="256" t="str">
        <f>VLOOKUP(E1659,'MÃ BV'!$C$2:$D$137,2,0)</f>
        <v>BỆNH VIỆN QUẬN 10</v>
      </c>
      <c r="G1659" s="111"/>
      <c r="H1659" s="111"/>
      <c r="I1659" s="10"/>
      <c r="J1659" s="10"/>
      <c r="K1659" s="10"/>
      <c r="L1659" s="10"/>
      <c r="M1659" s="14"/>
    </row>
    <row r="1660" spans="1:13">
      <c r="A1660" s="7" t="s">
        <v>11560</v>
      </c>
      <c r="B1660" s="149" t="s">
        <v>12226</v>
      </c>
      <c r="C1660" s="8" t="s">
        <v>31068</v>
      </c>
      <c r="D1660" s="7" t="s">
        <v>31071</v>
      </c>
      <c r="E1660" s="9" t="s">
        <v>8288</v>
      </c>
      <c r="F1660" s="256" t="str">
        <f>VLOOKUP(E1660,'MÃ BV'!$C$2:$D$137,2,0)</f>
        <v>BỆNH VIỆN QUẬN 3</v>
      </c>
      <c r="G1660" s="111"/>
      <c r="H1660" s="111"/>
      <c r="I1660" s="10"/>
      <c r="J1660" s="10"/>
      <c r="K1660" s="10"/>
      <c r="L1660" s="10"/>
      <c r="M1660" s="14"/>
    </row>
    <row r="1661" spans="1:13">
      <c r="A1661" s="7" t="s">
        <v>11561</v>
      </c>
      <c r="B1661" s="149" t="s">
        <v>12227</v>
      </c>
      <c r="C1661" s="8" t="s">
        <v>31066</v>
      </c>
      <c r="D1661" s="7" t="s">
        <v>31067</v>
      </c>
      <c r="E1661" s="9" t="s">
        <v>8093</v>
      </c>
      <c r="F1661" s="256" t="str">
        <f>VLOOKUP(E1661,'MÃ BV'!$C$2:$D$137,2,0)</f>
        <v>BỆNH VIỆN QUẬN TÂN BÌNH</v>
      </c>
      <c r="G1661" s="111"/>
      <c r="H1661" s="111"/>
      <c r="I1661" s="10"/>
      <c r="J1661" s="10"/>
      <c r="K1661" s="10"/>
      <c r="L1661" s="10"/>
      <c r="M1661" s="14"/>
    </row>
    <row r="1662" spans="1:13">
      <c r="A1662" s="7" t="s">
        <v>11562</v>
      </c>
      <c r="B1662" s="149" t="s">
        <v>12228</v>
      </c>
      <c r="C1662" s="8" t="s">
        <v>31073</v>
      </c>
      <c r="D1662" s="7"/>
      <c r="E1662" s="9" t="s">
        <v>8087</v>
      </c>
      <c r="F1662" s="256" t="str">
        <f>VLOOKUP(E1662,'MÃ BV'!$C$2:$D$137,2,0)</f>
        <v xml:space="preserve">BỆNH VIỆN QUẬN BÌNH THẠNH </v>
      </c>
      <c r="G1662" s="111"/>
      <c r="H1662" s="111"/>
      <c r="I1662" s="10"/>
      <c r="J1662" s="10"/>
      <c r="K1662" s="10"/>
      <c r="L1662" s="10"/>
      <c r="M1662" s="14"/>
    </row>
    <row r="1663" spans="1:13">
      <c r="A1663" s="7" t="s">
        <v>11563</v>
      </c>
      <c r="B1663" s="149" t="s">
        <v>12229</v>
      </c>
      <c r="C1663" s="8" t="s">
        <v>31072</v>
      </c>
      <c r="D1663" s="7"/>
      <c r="E1663" s="9" t="s">
        <v>8078</v>
      </c>
      <c r="F1663" s="256" t="str">
        <f>VLOOKUP(E1663,'MÃ BV'!$C$2:$D$137,2,0)</f>
        <v xml:space="preserve">BỆNH VIỆN THỐNG  NHẤT </v>
      </c>
      <c r="G1663" s="111"/>
      <c r="H1663" s="111"/>
      <c r="I1663" s="10"/>
      <c r="J1663" s="10"/>
      <c r="K1663" s="10"/>
      <c r="L1663" s="10"/>
      <c r="M1663" s="14"/>
    </row>
    <row r="1664" spans="1:13">
      <c r="A1664" s="7" t="s">
        <v>11564</v>
      </c>
      <c r="B1664" s="149" t="s">
        <v>12230</v>
      </c>
      <c r="C1664" s="8" t="s">
        <v>31074</v>
      </c>
      <c r="D1664" s="7" t="s">
        <v>31173</v>
      </c>
      <c r="E1664" s="9" t="s">
        <v>18026</v>
      </c>
      <c r="F1664" s="256" t="e">
        <f>VLOOKUP(E1664,'MÃ BV'!$C$2:$D$137,2,0)</f>
        <v>#N/A</v>
      </c>
      <c r="G1664" s="111"/>
      <c r="H1664" s="111"/>
      <c r="I1664" s="10"/>
      <c r="J1664" s="10"/>
      <c r="K1664" s="10"/>
      <c r="L1664" s="10"/>
      <c r="M1664" s="14"/>
    </row>
    <row r="1665" spans="1:13">
      <c r="A1665" s="7" t="s">
        <v>11565</v>
      </c>
      <c r="B1665" s="149" t="s">
        <v>12231</v>
      </c>
      <c r="C1665" s="8" t="s">
        <v>31075</v>
      </c>
      <c r="D1665" s="7"/>
      <c r="E1665" s="9" t="s">
        <v>8228</v>
      </c>
      <c r="F1665" s="256" t="str">
        <f>VLOOKUP(E1665,'MÃ BV'!$C$2:$D$137,2,0)</f>
        <v>BỆNH VIỆN QUẬN 10</v>
      </c>
      <c r="G1665" s="111"/>
      <c r="H1665" s="111"/>
      <c r="I1665" s="10"/>
      <c r="J1665" s="10"/>
      <c r="K1665" s="10"/>
      <c r="L1665" s="10"/>
      <c r="M1665" s="14"/>
    </row>
    <row r="1666" spans="1:13">
      <c r="A1666" s="7" t="s">
        <v>11566</v>
      </c>
      <c r="B1666" s="149" t="s">
        <v>12232</v>
      </c>
      <c r="C1666" s="8" t="s">
        <v>31076</v>
      </c>
      <c r="D1666" s="7"/>
      <c r="E1666" s="9" t="s">
        <v>8117</v>
      </c>
      <c r="F1666" s="256" t="str">
        <f>VLOOKUP(E1666,'MÃ BV'!$C$2:$D$137,2,0)</f>
        <v>BỆNH VIỆN 175</v>
      </c>
      <c r="G1666" s="111"/>
      <c r="H1666" s="111"/>
      <c r="I1666" s="10"/>
      <c r="J1666" s="10"/>
      <c r="K1666" s="10"/>
      <c r="L1666" s="10"/>
      <c r="M1666" s="14"/>
    </row>
    <row r="1667" spans="1:13">
      <c r="A1667" s="7" t="s">
        <v>11567</v>
      </c>
      <c r="B1667" s="149" t="s">
        <v>12233</v>
      </c>
      <c r="C1667" s="8" t="s">
        <v>31077</v>
      </c>
      <c r="D1667" s="7"/>
      <c r="E1667" s="9" t="s">
        <v>8198</v>
      </c>
      <c r="F1667" s="256" t="str">
        <f>VLOOKUP(E1667,'MÃ BV'!$C$2:$D$137,2,0)</f>
        <v>BỆNH VIỆN ĐA KHOA KHU VỰC HÓC MÔN</v>
      </c>
      <c r="G1667" s="111"/>
      <c r="H1667" s="111"/>
      <c r="I1667" s="10"/>
      <c r="J1667" s="10"/>
      <c r="K1667" s="10"/>
      <c r="L1667" s="10"/>
      <c r="M1667" s="14"/>
    </row>
    <row r="1668" spans="1:13">
      <c r="A1668" s="7" t="s">
        <v>11568</v>
      </c>
      <c r="B1668" s="149" t="s">
        <v>12234</v>
      </c>
      <c r="C1668" s="8" t="s">
        <v>31078</v>
      </c>
      <c r="D1668" s="7"/>
      <c r="E1668" s="9" t="s">
        <v>18026</v>
      </c>
      <c r="F1668" s="256" t="e">
        <f>VLOOKUP(E1668,'MÃ BV'!$C$2:$D$137,2,0)</f>
        <v>#N/A</v>
      </c>
      <c r="G1668" s="111"/>
      <c r="H1668" s="111"/>
      <c r="I1668" s="10"/>
      <c r="J1668" s="10"/>
      <c r="K1668" s="10"/>
      <c r="L1668" s="10"/>
      <c r="M1668" s="14"/>
    </row>
    <row r="1669" spans="1:13">
      <c r="A1669" s="7" t="s">
        <v>11569</v>
      </c>
      <c r="B1669" s="149" t="s">
        <v>12235</v>
      </c>
      <c r="C1669" s="8" t="s">
        <v>31079</v>
      </c>
      <c r="D1669" s="7" t="s">
        <v>31080</v>
      </c>
      <c r="E1669" s="9" t="s">
        <v>8247</v>
      </c>
      <c r="F1669" s="256" t="str">
        <f>VLOOKUP(E1669,'MÃ BV'!$C$2:$D$137,2,0)</f>
        <v xml:space="preserve">BỆNH VIỆN ĐA KHOA HOÀN MỸ SÀI GÒN </v>
      </c>
      <c r="G1669" s="111"/>
      <c r="H1669" s="111"/>
      <c r="I1669" s="10"/>
      <c r="J1669" s="10"/>
      <c r="K1669" s="10"/>
      <c r="L1669" s="10"/>
      <c r="M1669" s="14"/>
    </row>
    <row r="1670" spans="1:13">
      <c r="A1670" s="7" t="s">
        <v>11570</v>
      </c>
      <c r="B1670" s="149" t="s">
        <v>12236</v>
      </c>
      <c r="C1670" s="8" t="s">
        <v>31084</v>
      </c>
      <c r="E1670" s="9" t="s">
        <v>8195</v>
      </c>
      <c r="F1670" s="256" t="s">
        <v>12712</v>
      </c>
      <c r="G1670" s="111"/>
      <c r="H1670" s="111"/>
      <c r="I1670" s="10"/>
      <c r="J1670" s="10"/>
      <c r="K1670" s="10"/>
      <c r="L1670" s="10"/>
      <c r="M1670" s="14"/>
    </row>
    <row r="1671" spans="1:13">
      <c r="A1671" s="7" t="s">
        <v>11571</v>
      </c>
      <c r="B1671" s="149" t="s">
        <v>12237</v>
      </c>
      <c r="C1671" s="8" t="s">
        <v>31086</v>
      </c>
      <c r="D1671" s="7"/>
      <c r="E1671" s="9" t="s">
        <v>8195</v>
      </c>
      <c r="F1671" s="256" t="str">
        <f>VLOOKUP(E1671,'MÃ BV'!$C$2:$D$137,2,0)</f>
        <v>BỆNH VIỆN ĐA KHOA KHU VỰC CỦ CHI</v>
      </c>
      <c r="G1671" s="111"/>
      <c r="H1671" s="111"/>
      <c r="I1671" s="10"/>
      <c r="J1671" s="10"/>
      <c r="K1671" s="10"/>
      <c r="L1671" s="10"/>
      <c r="M1671" s="14"/>
    </row>
    <row r="1672" spans="1:13">
      <c r="A1672" s="7" t="s">
        <v>11572</v>
      </c>
      <c r="B1672" s="149" t="s">
        <v>12238</v>
      </c>
      <c r="C1672" s="8" t="s">
        <v>30702</v>
      </c>
      <c r="D1672" s="7"/>
      <c r="E1672" s="9" t="s">
        <v>8198</v>
      </c>
      <c r="F1672" s="256" t="str">
        <f>VLOOKUP(E1672,'MÃ BV'!$C$2:$D$137,2,0)</f>
        <v>BỆNH VIỆN ĐA KHOA KHU VỰC HÓC MÔN</v>
      </c>
      <c r="G1672" s="111"/>
      <c r="H1672" s="111"/>
      <c r="I1672" s="10"/>
      <c r="J1672" s="10"/>
      <c r="K1672" s="10"/>
      <c r="L1672" s="10"/>
      <c r="M1672" s="14"/>
    </row>
    <row r="1673" spans="1:13">
      <c r="A1673" s="7" t="s">
        <v>11573</v>
      </c>
      <c r="B1673" s="149" t="s">
        <v>12239</v>
      </c>
      <c r="C1673" s="8" t="s">
        <v>31087</v>
      </c>
      <c r="D1673" s="7" t="s">
        <v>31088</v>
      </c>
      <c r="E1673" s="9" t="s">
        <v>8087</v>
      </c>
      <c r="F1673" s="256" t="str">
        <f>VLOOKUP(E1673,'MÃ BV'!$C$2:$D$137,2,0)</f>
        <v xml:space="preserve">BỆNH VIỆN QUẬN BÌNH THẠNH </v>
      </c>
      <c r="G1673" s="111"/>
      <c r="H1673" s="111"/>
      <c r="I1673" s="10"/>
      <c r="J1673" s="10"/>
      <c r="K1673" s="10"/>
      <c r="L1673" s="10"/>
      <c r="M1673" s="14"/>
    </row>
    <row r="1674" spans="1:13">
      <c r="A1674" s="7" t="s">
        <v>11574</v>
      </c>
      <c r="B1674" s="149" t="s">
        <v>12240</v>
      </c>
      <c r="C1674" s="8" t="s">
        <v>31089</v>
      </c>
      <c r="D1674" s="7"/>
      <c r="E1674" s="9" t="s">
        <v>8093</v>
      </c>
      <c r="F1674" s="256" t="str">
        <f>VLOOKUP(E1674,'MÃ BV'!$C$2:$D$137,2,0)</f>
        <v>BỆNH VIỆN QUẬN TÂN BÌNH</v>
      </c>
      <c r="G1674" s="111"/>
      <c r="H1674" s="111"/>
      <c r="I1674" s="10"/>
      <c r="J1674" s="10"/>
      <c r="K1674" s="10"/>
      <c r="L1674" s="10"/>
      <c r="M1674" s="14"/>
    </row>
    <row r="1675" spans="1:13">
      <c r="A1675" s="7" t="s">
        <v>11575</v>
      </c>
      <c r="B1675" s="149" t="s">
        <v>12241</v>
      </c>
      <c r="C1675" s="8" t="s">
        <v>31091</v>
      </c>
      <c r="D1675" s="7"/>
      <c r="E1675" s="9" t="s">
        <v>8198</v>
      </c>
      <c r="F1675" s="256" t="str">
        <f>VLOOKUP(E1675,'MÃ BV'!$C$2:$D$137,2,0)</f>
        <v>BỆNH VIỆN ĐA KHOA KHU VỰC HÓC MÔN</v>
      </c>
      <c r="G1675" s="111"/>
      <c r="H1675" s="111"/>
      <c r="I1675" s="10"/>
      <c r="J1675" s="10"/>
      <c r="K1675" s="10"/>
      <c r="L1675" s="10"/>
      <c r="M1675" s="14"/>
    </row>
    <row r="1676" spans="1:13">
      <c r="A1676" s="7" t="s">
        <v>11576</v>
      </c>
      <c r="B1676" s="149" t="s">
        <v>12242</v>
      </c>
      <c r="C1676" s="8" t="s">
        <v>31094</v>
      </c>
      <c r="D1676" s="7"/>
      <c r="E1676" s="9" t="s">
        <v>8264</v>
      </c>
      <c r="F1676" s="256" t="str">
        <f>VLOOKUP(E1676,'MÃ BV'!$C$2:$D$137,2,0)</f>
        <v xml:space="preserve">BỆNH VIỆN ĐA KHOA TÂM TRÍ SÀI GÒN </v>
      </c>
      <c r="G1676" s="111"/>
      <c r="H1676" s="111"/>
      <c r="I1676" s="10"/>
      <c r="J1676" s="10"/>
      <c r="K1676" s="10"/>
      <c r="L1676" s="10"/>
      <c r="M1676" s="14"/>
    </row>
    <row r="1677" spans="1:13">
      <c r="A1677" s="7" t="s">
        <v>11577</v>
      </c>
      <c r="B1677" s="149" t="s">
        <v>12243</v>
      </c>
      <c r="C1677" s="8" t="s">
        <v>31098</v>
      </c>
      <c r="D1677" s="7"/>
      <c r="E1677" s="9" t="s">
        <v>8078</v>
      </c>
      <c r="F1677" s="256" t="str">
        <f>VLOOKUP(E1677,'MÃ BV'!$C$2:$D$137,2,0)</f>
        <v xml:space="preserve">BỆNH VIỆN THỐNG  NHẤT </v>
      </c>
      <c r="G1677" s="111"/>
      <c r="H1677" s="111"/>
      <c r="I1677" s="10"/>
      <c r="J1677" s="10"/>
      <c r="K1677" s="10"/>
      <c r="L1677" s="10"/>
      <c r="M1677" s="14"/>
    </row>
    <row r="1678" spans="1:13">
      <c r="A1678" s="7" t="s">
        <v>11578</v>
      </c>
      <c r="B1678" s="149" t="s">
        <v>12244</v>
      </c>
      <c r="C1678" s="8" t="s">
        <v>31099</v>
      </c>
      <c r="D1678" s="7"/>
      <c r="E1678" s="9" t="s">
        <v>8203</v>
      </c>
      <c r="F1678" s="256" t="str">
        <f>VLOOKUP(E1678,'MÃ BV'!$C$2:$D$137,2,0)</f>
        <v>BỆNH VIỆN ĐA KHOA TƯ NHÂN XUYÊN Á</v>
      </c>
      <c r="G1678" s="111"/>
      <c r="H1678" s="111"/>
      <c r="I1678" s="10"/>
      <c r="J1678" s="10"/>
      <c r="K1678" s="10"/>
      <c r="L1678" s="10"/>
      <c r="M1678" s="14"/>
    </row>
    <row r="1679" spans="1:13">
      <c r="A1679" s="7" t="s">
        <v>11579</v>
      </c>
      <c r="B1679" s="149" t="s">
        <v>12245</v>
      </c>
      <c r="C1679" s="8" t="s">
        <v>31100</v>
      </c>
      <c r="D1679" s="7"/>
      <c r="E1679" s="9" t="s">
        <v>8137</v>
      </c>
      <c r="F1679" s="256" t="str">
        <f>VLOOKUP(E1679,'MÃ BV'!$C$2:$D$137,2,0)</f>
        <v xml:space="preserve">BỆNH VIỆN QUẬN PHÚ NHUẬN </v>
      </c>
      <c r="G1679" s="111"/>
      <c r="H1679" s="111"/>
      <c r="I1679" s="10"/>
      <c r="J1679" s="10"/>
      <c r="K1679" s="10"/>
      <c r="L1679" s="10"/>
      <c r="M1679" s="14"/>
    </row>
    <row r="1680" spans="1:13">
      <c r="A1680" s="7" t="s">
        <v>11580</v>
      </c>
      <c r="B1680" s="149" t="s">
        <v>12246</v>
      </c>
      <c r="C1680" s="8" t="s">
        <v>31103</v>
      </c>
      <c r="D1680" s="454"/>
      <c r="E1680" s="9" t="s">
        <v>9115</v>
      </c>
      <c r="F1680" s="256" t="str">
        <f>VLOOKUP(E1680,'MÃ BV'!$C$2:$D$137,2,0)</f>
        <v>PHÒNG KHÁM ĐA KHOA (THUỘC  Cty TNHH Y TẾ ĐẠI PHƯỚC )</v>
      </c>
      <c r="G1680" s="111"/>
      <c r="H1680" s="111"/>
      <c r="I1680" s="10"/>
      <c r="J1680" s="10"/>
      <c r="K1680" s="10"/>
      <c r="L1680" s="10"/>
      <c r="M1680" s="14"/>
    </row>
    <row r="1681" spans="1:13">
      <c r="A1681" s="7" t="s">
        <v>11581</v>
      </c>
      <c r="B1681" s="149" t="s">
        <v>12247</v>
      </c>
      <c r="C1681" s="8" t="s">
        <v>31104</v>
      </c>
      <c r="D1681" s="7" t="s">
        <v>31105</v>
      </c>
      <c r="E1681" s="9" t="s">
        <v>18026</v>
      </c>
      <c r="F1681" s="256" t="e">
        <f>VLOOKUP(E1681,'MÃ BV'!$C$2:$D$137,2,0)</f>
        <v>#N/A</v>
      </c>
      <c r="G1681" s="111"/>
      <c r="H1681" s="111"/>
      <c r="I1681" s="10"/>
      <c r="J1681" s="10"/>
      <c r="K1681" s="10"/>
      <c r="L1681" s="10"/>
      <c r="M1681" s="14"/>
    </row>
    <row r="1682" spans="1:13">
      <c r="A1682" s="7" t="s">
        <v>11582</v>
      </c>
      <c r="B1682" s="149" t="s">
        <v>12248</v>
      </c>
      <c r="C1682" s="8" t="s">
        <v>31106</v>
      </c>
      <c r="D1682" s="7" t="s">
        <v>31145</v>
      </c>
      <c r="E1682" s="9" t="s">
        <v>8195</v>
      </c>
      <c r="F1682" s="256" t="str">
        <f>VLOOKUP(E1682,'MÃ BV'!$C$2:$D$137,2,0)</f>
        <v>BỆNH VIỆN ĐA KHOA KHU VỰC CỦ CHI</v>
      </c>
      <c r="G1682" s="111"/>
      <c r="H1682" s="111"/>
      <c r="I1682" s="10"/>
      <c r="J1682" s="10"/>
      <c r="K1682" s="10"/>
      <c r="L1682" s="10"/>
      <c r="M1682" s="14"/>
    </row>
    <row r="1683" spans="1:13">
      <c r="A1683" s="7" t="s">
        <v>11583</v>
      </c>
      <c r="B1683" s="149" t="s">
        <v>12249</v>
      </c>
      <c r="C1683" s="8" t="s">
        <v>31107</v>
      </c>
      <c r="D1683" s="7"/>
      <c r="E1683" s="9" t="s">
        <v>8093</v>
      </c>
      <c r="F1683" s="256" t="str">
        <f>VLOOKUP(E1683,'MÃ BV'!$C$2:$D$137,2,0)</f>
        <v>BỆNH VIỆN QUẬN TÂN BÌNH</v>
      </c>
      <c r="G1683" s="111"/>
      <c r="H1683" s="111"/>
      <c r="I1683" s="10"/>
      <c r="J1683" s="10"/>
      <c r="K1683" s="10"/>
      <c r="L1683" s="10"/>
      <c r="M1683" s="14"/>
    </row>
    <row r="1684" spans="1:13">
      <c r="A1684" s="7" t="s">
        <v>11584</v>
      </c>
      <c r="B1684" s="149" t="s">
        <v>12250</v>
      </c>
      <c r="C1684" s="8" t="s">
        <v>31108</v>
      </c>
      <c r="D1684" s="7"/>
      <c r="E1684" s="9" t="s">
        <v>8093</v>
      </c>
      <c r="F1684" s="256" t="str">
        <f>VLOOKUP(E1684,'MÃ BV'!$C$2:$D$137,2,0)</f>
        <v>BỆNH VIỆN QUẬN TÂN BÌNH</v>
      </c>
      <c r="G1684" s="111"/>
      <c r="H1684" s="111"/>
      <c r="I1684" s="10"/>
      <c r="J1684" s="10"/>
      <c r="K1684" s="10"/>
      <c r="L1684" s="10"/>
      <c r="M1684" s="14"/>
    </row>
    <row r="1685" spans="1:13">
      <c r="A1685" s="7" t="s">
        <v>11585</v>
      </c>
      <c r="B1685" s="149" t="s">
        <v>12251</v>
      </c>
      <c r="C1685" s="8" t="s">
        <v>31109</v>
      </c>
      <c r="D1685" s="7" t="s">
        <v>31127</v>
      </c>
      <c r="E1685" s="9" t="s">
        <v>8093</v>
      </c>
      <c r="F1685" s="256" t="str">
        <f>VLOOKUP(E1685,'MÃ BV'!$C$2:$D$137,2,0)</f>
        <v>BỆNH VIỆN QUẬN TÂN BÌNH</v>
      </c>
      <c r="G1685" s="111"/>
      <c r="H1685" s="111"/>
      <c r="I1685" s="10"/>
      <c r="J1685" s="10"/>
      <c r="K1685" s="10"/>
      <c r="L1685" s="10"/>
      <c r="M1685" s="14"/>
    </row>
    <row r="1686" spans="1:13">
      <c r="A1686" s="7" t="s">
        <v>11586</v>
      </c>
      <c r="B1686" s="149" t="s">
        <v>12252</v>
      </c>
      <c r="C1686" s="8" t="s">
        <v>31110</v>
      </c>
      <c r="D1686" s="7"/>
      <c r="E1686" s="9" t="s">
        <v>8093</v>
      </c>
      <c r="F1686" s="256" t="str">
        <f>VLOOKUP(E1686,'MÃ BV'!$C$2:$D$137,2,0)</f>
        <v>BỆNH VIỆN QUẬN TÂN BÌNH</v>
      </c>
      <c r="G1686" s="111"/>
      <c r="H1686" s="111"/>
      <c r="I1686" s="10"/>
      <c r="J1686" s="10"/>
      <c r="K1686" s="10"/>
      <c r="L1686" s="10"/>
      <c r="M1686" s="14"/>
    </row>
    <row r="1687" spans="1:13">
      <c r="A1687" s="7" t="s">
        <v>11587</v>
      </c>
      <c r="B1687" s="149" t="s">
        <v>12253</v>
      </c>
      <c r="C1687" s="8" t="s">
        <v>31111</v>
      </c>
      <c r="D1687" s="7" t="s">
        <v>31112</v>
      </c>
      <c r="E1687" s="9" t="s">
        <v>8093</v>
      </c>
      <c r="F1687" s="256" t="str">
        <f>VLOOKUP(E1687,'MÃ BV'!$C$2:$D$137,2,0)</f>
        <v>BỆNH VIỆN QUẬN TÂN BÌNH</v>
      </c>
      <c r="G1687" s="111"/>
      <c r="H1687" s="111"/>
      <c r="I1687" s="10"/>
      <c r="J1687" s="10"/>
      <c r="K1687" s="10"/>
      <c r="L1687" s="10"/>
      <c r="M1687" s="14"/>
    </row>
    <row r="1688" spans="1:13">
      <c r="A1688" s="7" t="s">
        <v>11588</v>
      </c>
      <c r="B1688" s="149" t="s">
        <v>12254</v>
      </c>
      <c r="C1688" s="8" t="s">
        <v>31113</v>
      </c>
      <c r="D1688" s="7"/>
      <c r="E1688" s="9" t="s">
        <v>8093</v>
      </c>
      <c r="F1688" s="256" t="str">
        <f>VLOOKUP(E1688,'MÃ BV'!$C$2:$D$137,2,0)</f>
        <v>BỆNH VIỆN QUẬN TÂN BÌNH</v>
      </c>
      <c r="G1688" s="111"/>
      <c r="H1688" s="111"/>
      <c r="I1688" s="10"/>
      <c r="J1688" s="10"/>
      <c r="K1688" s="10"/>
      <c r="L1688" s="10"/>
      <c r="M1688" s="14"/>
    </row>
    <row r="1689" spans="1:13">
      <c r="A1689" s="7" t="s">
        <v>11589</v>
      </c>
      <c r="B1689" s="149" t="s">
        <v>12255</v>
      </c>
      <c r="C1689" s="8" t="s">
        <v>31114</v>
      </c>
      <c r="D1689" s="7"/>
      <c r="E1689" s="9" t="s">
        <v>8110</v>
      </c>
      <c r="F1689" s="256" t="str">
        <f>VLOOKUP(E1689,'MÃ BV'!$C$2:$D$137,2,0)</f>
        <v>PHÒNG KHÁM ĐA KHOA CƠ SỞ 2 - BỆNH VIỆN QUẬN GÒ VẤP</v>
      </c>
      <c r="G1689" s="111"/>
      <c r="H1689" s="111"/>
      <c r="I1689" s="10"/>
      <c r="J1689" s="10"/>
      <c r="K1689" s="10"/>
      <c r="L1689" s="10"/>
      <c r="M1689" s="14"/>
    </row>
    <row r="1690" spans="1:13">
      <c r="A1690" s="7" t="s">
        <v>11590</v>
      </c>
      <c r="B1690" s="149" t="s">
        <v>12256</v>
      </c>
      <c r="C1690" s="8" t="s">
        <v>31115</v>
      </c>
      <c r="D1690" s="7"/>
      <c r="E1690" s="9" t="s">
        <v>8093</v>
      </c>
      <c r="F1690" s="256" t="str">
        <f>VLOOKUP(E1690,'MÃ BV'!$C$2:$D$137,2,0)</f>
        <v>BỆNH VIỆN QUẬN TÂN BÌNH</v>
      </c>
      <c r="G1690" s="111"/>
      <c r="H1690" s="111"/>
      <c r="I1690" s="10"/>
      <c r="J1690" s="10"/>
      <c r="K1690" s="10"/>
      <c r="L1690" s="10"/>
      <c r="M1690" s="14"/>
    </row>
    <row r="1691" spans="1:13">
      <c r="A1691" s="7" t="s">
        <v>11591</v>
      </c>
      <c r="B1691" s="149" t="s">
        <v>12257</v>
      </c>
      <c r="C1691" s="8" t="s">
        <v>31116</v>
      </c>
      <c r="D1691" s="7"/>
      <c r="E1691" s="9" t="s">
        <v>8203</v>
      </c>
      <c r="F1691" s="256" t="str">
        <f>VLOOKUP(E1691,'MÃ BV'!$C$2:$D$137,2,0)</f>
        <v>BỆNH VIỆN ĐA KHOA TƯ NHÂN XUYÊN Á</v>
      </c>
      <c r="G1691" s="111"/>
      <c r="H1691" s="111"/>
      <c r="I1691" s="10"/>
      <c r="J1691" s="10"/>
      <c r="K1691" s="10"/>
      <c r="L1691" s="10"/>
      <c r="M1691" s="14"/>
    </row>
    <row r="1692" spans="1:13">
      <c r="A1692" s="7" t="s">
        <v>11592</v>
      </c>
      <c r="B1692" s="149" t="s">
        <v>12258</v>
      </c>
      <c r="C1692" s="8" t="s">
        <v>31117</v>
      </c>
      <c r="D1692" s="7"/>
      <c r="E1692" s="9" t="s">
        <v>12717</v>
      </c>
      <c r="F1692" s="256" t="str">
        <f>VLOOKUP(E1692,'MÃ BV'!$C$2:$D$137,2,0)</f>
        <v>BỆNH VIỆN QUẬN THỦ ĐỨC</v>
      </c>
      <c r="G1692" s="111"/>
      <c r="H1692" s="111"/>
      <c r="I1692" s="10"/>
      <c r="J1692" s="10"/>
      <c r="K1692" s="10"/>
      <c r="L1692" s="10"/>
      <c r="M1692" s="14"/>
    </row>
    <row r="1693" spans="1:13">
      <c r="A1693" s="7" t="s">
        <v>11593</v>
      </c>
      <c r="B1693" s="149" t="s">
        <v>12259</v>
      </c>
      <c r="C1693" s="8" t="s">
        <v>31118</v>
      </c>
      <c r="D1693" s="7"/>
      <c r="E1693" s="9" t="s">
        <v>8117</v>
      </c>
      <c r="F1693" s="256" t="str">
        <f>VLOOKUP(E1693,'MÃ BV'!$C$2:$D$137,2,0)</f>
        <v>BỆNH VIỆN 175</v>
      </c>
      <c r="G1693" s="111"/>
      <c r="H1693" s="111"/>
      <c r="I1693" s="10"/>
      <c r="J1693" s="10"/>
      <c r="K1693" s="10"/>
      <c r="L1693" s="10"/>
      <c r="M1693" s="14"/>
    </row>
    <row r="1694" spans="1:13">
      <c r="A1694" s="7" t="s">
        <v>11594</v>
      </c>
      <c r="B1694" s="149" t="s">
        <v>12260</v>
      </c>
      <c r="C1694" s="8"/>
      <c r="D1694" s="7"/>
      <c r="E1694" s="9"/>
      <c r="F1694" s="256" t="e">
        <f>VLOOKUP(E1694,'MÃ BV'!$C$2:$D$137,2,0)</f>
        <v>#N/A</v>
      </c>
      <c r="G1694" s="111"/>
      <c r="H1694" s="111"/>
      <c r="I1694" s="10"/>
      <c r="J1694" s="10"/>
      <c r="K1694" s="10"/>
      <c r="L1694" s="10"/>
      <c r="M1694" s="14"/>
    </row>
    <row r="1695" spans="1:13">
      <c r="A1695" s="7" t="s">
        <v>11595</v>
      </c>
      <c r="B1695" s="149" t="s">
        <v>12261</v>
      </c>
      <c r="C1695" s="8" t="s">
        <v>31119</v>
      </c>
      <c r="D1695" s="7"/>
      <c r="E1695" s="9" t="s">
        <v>8203</v>
      </c>
      <c r="F1695" s="256" t="str">
        <f>VLOOKUP(E1695,'MÃ BV'!$C$2:$D$137,2,0)</f>
        <v>BỆNH VIỆN ĐA KHOA TƯ NHÂN XUYÊN Á</v>
      </c>
      <c r="G1695" s="111"/>
      <c r="H1695" s="111"/>
      <c r="I1695" s="10"/>
      <c r="J1695" s="10"/>
      <c r="K1695" s="10"/>
      <c r="L1695" s="10"/>
      <c r="M1695" s="14"/>
    </row>
    <row r="1696" spans="1:13">
      <c r="A1696" s="7" t="s">
        <v>11596</v>
      </c>
      <c r="B1696" s="149" t="s">
        <v>12262</v>
      </c>
      <c r="C1696" s="8" t="s">
        <v>31121</v>
      </c>
      <c r="D1696" s="7"/>
      <c r="E1696" s="9" t="s">
        <v>8098</v>
      </c>
      <c r="F1696" s="256" t="str">
        <f>VLOOKUP(E1696,'MÃ BV'!$C$2:$D$137,2,0)</f>
        <v>BỆNH VIỆN QUẬN TÂN PHÚ</v>
      </c>
      <c r="G1696" s="111"/>
      <c r="H1696" s="111"/>
      <c r="I1696" s="10"/>
      <c r="J1696" s="10"/>
      <c r="K1696" s="10"/>
      <c r="L1696" s="10"/>
      <c r="M1696" s="14"/>
    </row>
    <row r="1697" spans="1:13">
      <c r="A1697" s="7" t="s">
        <v>11597</v>
      </c>
      <c r="B1697" s="149" t="s">
        <v>12263</v>
      </c>
      <c r="C1697" s="8" t="s">
        <v>31120</v>
      </c>
      <c r="D1697" s="7"/>
      <c r="E1697" s="9" t="s">
        <v>8203</v>
      </c>
      <c r="F1697" s="256" t="str">
        <f>VLOOKUP(E1697,'MÃ BV'!$C$2:$D$137,2,0)</f>
        <v>BỆNH VIỆN ĐA KHOA TƯ NHÂN XUYÊN Á</v>
      </c>
      <c r="G1697" s="111"/>
      <c r="H1697" s="111"/>
      <c r="I1697" s="10"/>
      <c r="J1697" s="10"/>
      <c r="K1697" s="10"/>
      <c r="L1697" s="10"/>
      <c r="M1697" s="14"/>
    </row>
    <row r="1698" spans="1:13">
      <c r="A1698" s="7" t="s">
        <v>11598</v>
      </c>
      <c r="B1698" s="149" t="s">
        <v>12264</v>
      </c>
      <c r="C1698" s="8" t="s">
        <v>31123</v>
      </c>
      <c r="D1698" s="7" t="s">
        <v>31124</v>
      </c>
      <c r="E1698" s="9" t="s">
        <v>8195</v>
      </c>
      <c r="F1698" s="256" t="str">
        <f>VLOOKUP(E1698,'MÃ BV'!$C$2:$D$137,2,0)</f>
        <v>BỆNH VIỆN ĐA KHOA KHU VỰC CỦ CHI</v>
      </c>
      <c r="G1698" s="111"/>
      <c r="H1698" s="111"/>
      <c r="I1698" s="10"/>
      <c r="J1698" s="10"/>
      <c r="K1698" s="10"/>
      <c r="L1698" s="10"/>
      <c r="M1698" s="14"/>
    </row>
    <row r="1699" spans="1:13">
      <c r="A1699" s="7" t="s">
        <v>11599</v>
      </c>
      <c r="B1699" s="149" t="s">
        <v>12265</v>
      </c>
      <c r="C1699" s="8" t="s">
        <v>31125</v>
      </c>
      <c r="D1699" s="7"/>
      <c r="E1699" s="9" t="s">
        <v>8110</v>
      </c>
      <c r="F1699" s="256" t="str">
        <f>VLOOKUP(E1699,'MÃ BV'!$C$2:$D$137,2,0)</f>
        <v>PHÒNG KHÁM ĐA KHOA CƠ SỞ 2 - BỆNH VIỆN QUẬN GÒ VẤP</v>
      </c>
      <c r="G1699" s="111"/>
      <c r="H1699" s="111"/>
      <c r="I1699" s="10"/>
      <c r="J1699" s="10"/>
      <c r="K1699" s="10"/>
      <c r="L1699" s="10"/>
      <c r="M1699" s="14"/>
    </row>
    <row r="1700" spans="1:13">
      <c r="A1700" s="7" t="s">
        <v>11600</v>
      </c>
      <c r="B1700" s="149" t="s">
        <v>12266</v>
      </c>
      <c r="C1700" s="8" t="s">
        <v>31214</v>
      </c>
      <c r="D1700" s="7" t="s">
        <v>31215</v>
      </c>
      <c r="E1700" s="9" t="s">
        <v>8203</v>
      </c>
      <c r="F1700" s="256" t="str">
        <f>VLOOKUP(E1700,'MÃ BV'!$C$2:$D$137,2,0)</f>
        <v>BỆNH VIỆN ĐA KHOA TƯ NHÂN XUYÊN Á</v>
      </c>
      <c r="G1700" s="111"/>
      <c r="H1700" s="111"/>
      <c r="I1700" s="10"/>
      <c r="J1700" s="10"/>
      <c r="K1700" s="10"/>
      <c r="L1700" s="10"/>
      <c r="M1700" s="14"/>
    </row>
    <row r="1701" spans="1:13">
      <c r="A1701" s="7" t="s">
        <v>11601</v>
      </c>
      <c r="B1701" s="149" t="s">
        <v>12267</v>
      </c>
      <c r="C1701" s="8" t="s">
        <v>31126</v>
      </c>
      <c r="D1701" s="7" t="s">
        <v>31207</v>
      </c>
      <c r="E1701" s="9" t="s">
        <v>8203</v>
      </c>
      <c r="F1701" s="256" t="str">
        <f>VLOOKUP(E1701,'MÃ BV'!$C$2:$D$137,2,0)</f>
        <v>BỆNH VIỆN ĐA KHOA TƯ NHÂN XUYÊN Á</v>
      </c>
      <c r="G1701" s="111"/>
      <c r="H1701" s="111"/>
      <c r="I1701" s="10"/>
      <c r="J1701" s="10"/>
      <c r="K1701" s="10"/>
      <c r="L1701" s="10"/>
      <c r="M1701" s="14"/>
    </row>
    <row r="1702" spans="1:13">
      <c r="A1702" s="7" t="s">
        <v>11602</v>
      </c>
      <c r="B1702" s="149" t="s">
        <v>12268</v>
      </c>
      <c r="C1702" s="8" t="s">
        <v>31128</v>
      </c>
      <c r="D1702" s="7"/>
      <c r="E1702" s="9" t="s">
        <v>8093</v>
      </c>
      <c r="F1702" s="256" t="str">
        <f>VLOOKUP(E1702,'MÃ BV'!$C$2:$D$137,2,0)</f>
        <v>BỆNH VIỆN QUẬN TÂN BÌNH</v>
      </c>
      <c r="G1702" s="111"/>
      <c r="H1702" s="111"/>
      <c r="I1702" s="10"/>
      <c r="J1702" s="10"/>
      <c r="K1702" s="10"/>
      <c r="L1702" s="10"/>
      <c r="M1702" s="14"/>
    </row>
    <row r="1703" spans="1:13">
      <c r="A1703" s="7" t="s">
        <v>11603</v>
      </c>
      <c r="B1703" s="149" t="s">
        <v>12269</v>
      </c>
      <c r="C1703" s="8" t="s">
        <v>31129</v>
      </c>
      <c r="D1703" s="7" t="s">
        <v>31130</v>
      </c>
      <c r="E1703" s="9" t="s">
        <v>8117</v>
      </c>
      <c r="F1703" s="256" t="str">
        <f>VLOOKUP(E1703,'MÃ BV'!$C$2:$D$137,2,0)</f>
        <v>BỆNH VIỆN 175</v>
      </c>
      <c r="G1703" s="111"/>
      <c r="H1703" s="111"/>
      <c r="I1703" s="10"/>
      <c r="J1703" s="10"/>
      <c r="K1703" s="10"/>
      <c r="L1703" s="10"/>
      <c r="M1703" s="14"/>
    </row>
    <row r="1704" spans="1:13">
      <c r="A1704" s="7" t="s">
        <v>11604</v>
      </c>
      <c r="B1704" s="149" t="s">
        <v>12270</v>
      </c>
      <c r="C1704" s="8" t="s">
        <v>31131</v>
      </c>
      <c r="D1704" s="7"/>
      <c r="E1704" s="9" t="s">
        <v>8093</v>
      </c>
      <c r="F1704" s="256" t="str">
        <f>VLOOKUP(E1704,'MÃ BV'!$C$2:$D$137,2,0)</f>
        <v>BỆNH VIỆN QUẬN TÂN BÌNH</v>
      </c>
      <c r="G1704" s="111"/>
      <c r="H1704" s="111"/>
      <c r="I1704" s="10"/>
      <c r="J1704" s="10"/>
      <c r="K1704" s="10"/>
      <c r="L1704" s="10"/>
      <c r="M1704" s="14"/>
    </row>
    <row r="1705" spans="1:13">
      <c r="A1705" s="7" t="s">
        <v>11605</v>
      </c>
      <c r="B1705" s="149" t="s">
        <v>12271</v>
      </c>
      <c r="C1705" s="8" t="s">
        <v>31132</v>
      </c>
      <c r="D1705" s="7"/>
      <c r="E1705" s="9" t="s">
        <v>8078</v>
      </c>
      <c r="F1705" s="256" t="str">
        <f>VLOOKUP(E1705,'MÃ BV'!$C$2:$D$137,2,0)</f>
        <v xml:space="preserve">BỆNH VIỆN THỐNG  NHẤT </v>
      </c>
      <c r="G1705" s="111"/>
      <c r="H1705" s="111"/>
      <c r="I1705" s="10"/>
      <c r="J1705" s="10"/>
      <c r="K1705" s="10"/>
      <c r="L1705" s="10"/>
      <c r="M1705" s="14"/>
    </row>
    <row r="1706" spans="1:13">
      <c r="A1706" s="7" t="s">
        <v>11606</v>
      </c>
      <c r="B1706" s="149" t="s">
        <v>12272</v>
      </c>
      <c r="C1706" s="8" t="s">
        <v>31134</v>
      </c>
      <c r="D1706" s="7"/>
      <c r="E1706" s="9" t="s">
        <v>8098</v>
      </c>
      <c r="F1706" s="256" t="str">
        <f>VLOOKUP(E1706,'MÃ BV'!$C$2:$D$137,2,0)</f>
        <v>BỆNH VIỆN QUẬN TÂN PHÚ</v>
      </c>
      <c r="G1706" s="111"/>
      <c r="H1706" s="111"/>
      <c r="I1706" s="10"/>
      <c r="J1706" s="10"/>
      <c r="K1706" s="10"/>
      <c r="L1706" s="10"/>
      <c r="M1706" s="14"/>
    </row>
    <row r="1707" spans="1:13">
      <c r="A1707" s="7" t="s">
        <v>11607</v>
      </c>
      <c r="B1707" s="149" t="s">
        <v>12273</v>
      </c>
      <c r="C1707" s="8" t="s">
        <v>31133</v>
      </c>
      <c r="D1707" s="7"/>
      <c r="E1707" s="9" t="s">
        <v>8093</v>
      </c>
      <c r="F1707" s="256" t="str">
        <f>VLOOKUP(E1707,'MÃ BV'!$C$2:$D$137,2,0)</f>
        <v>BỆNH VIỆN QUẬN TÂN BÌNH</v>
      </c>
      <c r="G1707" s="111"/>
      <c r="H1707" s="111"/>
      <c r="I1707" s="10"/>
      <c r="J1707" s="10"/>
      <c r="K1707" s="10"/>
      <c r="L1707" s="10"/>
      <c r="M1707" s="14"/>
    </row>
    <row r="1708" spans="1:13">
      <c r="A1708" s="7" t="s">
        <v>11608</v>
      </c>
      <c r="B1708" s="149" t="s">
        <v>12274</v>
      </c>
      <c r="C1708" s="8" t="s">
        <v>31135</v>
      </c>
      <c r="D1708" s="7"/>
      <c r="E1708" s="9" t="s">
        <v>8093</v>
      </c>
      <c r="F1708" s="256" t="str">
        <f>VLOOKUP(E1708,'MÃ BV'!$C$2:$D$137,2,0)</f>
        <v>BỆNH VIỆN QUẬN TÂN BÌNH</v>
      </c>
      <c r="G1708" s="111"/>
      <c r="H1708" s="111"/>
      <c r="I1708" s="10"/>
      <c r="J1708" s="10"/>
      <c r="K1708" s="10"/>
      <c r="L1708" s="10"/>
      <c r="M1708" s="14"/>
    </row>
    <row r="1709" spans="1:13">
      <c r="A1709" s="7" t="s">
        <v>11609</v>
      </c>
      <c r="B1709" s="149" t="s">
        <v>12275</v>
      </c>
      <c r="C1709" s="8" t="s">
        <v>31136</v>
      </c>
      <c r="D1709" s="7"/>
      <c r="E1709" s="9" t="s">
        <v>8098</v>
      </c>
      <c r="F1709" s="256" t="str">
        <f>VLOOKUP(E1709,'MÃ BV'!$C$2:$D$137,2,0)</f>
        <v>BỆNH VIỆN QUẬN TÂN PHÚ</v>
      </c>
      <c r="G1709" s="111"/>
      <c r="H1709" s="111"/>
      <c r="I1709" s="10"/>
      <c r="J1709" s="10"/>
      <c r="K1709" s="10"/>
      <c r="L1709" s="10"/>
      <c r="M1709" s="14"/>
    </row>
    <row r="1710" spans="1:13">
      <c r="A1710" s="7" t="s">
        <v>11610</v>
      </c>
      <c r="B1710" s="149" t="s">
        <v>12276</v>
      </c>
      <c r="C1710" s="8" t="s">
        <v>31137</v>
      </c>
      <c r="D1710" s="7"/>
      <c r="E1710" s="9"/>
      <c r="F1710" s="256" t="e">
        <f>VLOOKUP(E1710,'MÃ BV'!$C$2:$D$137,2,0)</f>
        <v>#N/A</v>
      </c>
      <c r="G1710" s="111"/>
      <c r="H1710" s="111"/>
      <c r="I1710" s="10"/>
      <c r="J1710" s="10"/>
      <c r="K1710" s="10"/>
      <c r="L1710" s="10"/>
      <c r="M1710" s="14"/>
    </row>
    <row r="1711" spans="1:13">
      <c r="A1711" s="7" t="s">
        <v>11611</v>
      </c>
      <c r="B1711" s="149" t="s">
        <v>12277</v>
      </c>
      <c r="C1711" s="8"/>
      <c r="D1711" s="7"/>
      <c r="E1711" s="9"/>
      <c r="F1711" s="256" t="e">
        <f>VLOOKUP(E1711,'MÃ BV'!$C$2:$D$137,2,0)</f>
        <v>#N/A</v>
      </c>
      <c r="G1711" s="111"/>
      <c r="H1711" s="111"/>
      <c r="I1711" s="10"/>
      <c r="J1711" s="10"/>
      <c r="K1711" s="10"/>
      <c r="L1711" s="10"/>
      <c r="M1711" s="14"/>
    </row>
    <row r="1712" spans="1:13">
      <c r="A1712" s="7" t="s">
        <v>11612</v>
      </c>
      <c r="B1712" s="149" t="s">
        <v>12278</v>
      </c>
      <c r="C1712" s="8" t="s">
        <v>31138</v>
      </c>
      <c r="D1712" s="7"/>
      <c r="E1712" s="9" t="s">
        <v>8137</v>
      </c>
      <c r="F1712" s="256" t="str">
        <f>VLOOKUP(E1712,'MÃ BV'!$C$2:$D$137,2,0)</f>
        <v xml:space="preserve">BỆNH VIỆN QUẬN PHÚ NHUẬN </v>
      </c>
      <c r="G1712" s="111"/>
      <c r="H1712" s="111"/>
      <c r="I1712" s="10"/>
      <c r="J1712" s="10"/>
      <c r="K1712" s="10"/>
      <c r="L1712" s="10"/>
      <c r="M1712" s="14"/>
    </row>
    <row r="1713" spans="1:13">
      <c r="A1713" s="7" t="s">
        <v>11613</v>
      </c>
      <c r="B1713" s="149" t="s">
        <v>12279</v>
      </c>
      <c r="C1713" s="8" t="s">
        <v>31139</v>
      </c>
      <c r="D1713" s="7"/>
      <c r="E1713" s="9" t="s">
        <v>8098</v>
      </c>
      <c r="F1713" s="256" t="str">
        <f>VLOOKUP(E1713,'MÃ BV'!$C$2:$D$137,2,0)</f>
        <v>BỆNH VIỆN QUẬN TÂN PHÚ</v>
      </c>
      <c r="G1713" s="111"/>
      <c r="H1713" s="111"/>
      <c r="I1713" s="10"/>
      <c r="J1713" s="10"/>
      <c r="K1713" s="10"/>
      <c r="L1713" s="10"/>
      <c r="M1713" s="14"/>
    </row>
    <row r="1714" spans="1:13">
      <c r="A1714" s="7" t="s">
        <v>11614</v>
      </c>
      <c r="B1714" s="149" t="s">
        <v>12280</v>
      </c>
      <c r="C1714" s="8" t="s">
        <v>31141</v>
      </c>
      <c r="D1714" s="7"/>
      <c r="E1714" s="9" t="s">
        <v>8093</v>
      </c>
      <c r="F1714" s="256" t="str">
        <f>VLOOKUP(E1714,'MÃ BV'!$C$2:$D$137,2,0)</f>
        <v>BỆNH VIỆN QUẬN TÂN BÌNH</v>
      </c>
      <c r="G1714" s="111"/>
      <c r="H1714" s="111"/>
      <c r="I1714" s="10"/>
      <c r="J1714" s="10"/>
      <c r="K1714" s="10"/>
      <c r="L1714" s="10"/>
      <c r="M1714" s="14"/>
    </row>
    <row r="1715" spans="1:13">
      <c r="A1715" s="7" t="s">
        <v>11615</v>
      </c>
      <c r="B1715" s="149" t="s">
        <v>12281</v>
      </c>
      <c r="C1715" s="8" t="s">
        <v>31143</v>
      </c>
      <c r="D1715" s="7"/>
      <c r="E1715" s="9" t="s">
        <v>8098</v>
      </c>
      <c r="F1715" s="256" t="str">
        <f>VLOOKUP(E1715,'MÃ BV'!$C$2:$D$137,2,0)</f>
        <v>BỆNH VIỆN QUẬN TÂN PHÚ</v>
      </c>
      <c r="G1715" s="111"/>
      <c r="H1715" s="111"/>
      <c r="I1715" s="10"/>
      <c r="J1715" s="10"/>
      <c r="K1715" s="10"/>
      <c r="L1715" s="10"/>
      <c r="M1715" s="14"/>
    </row>
    <row r="1716" spans="1:13">
      <c r="A1716" s="7" t="s">
        <v>11616</v>
      </c>
      <c r="B1716" s="149" t="s">
        <v>12282</v>
      </c>
      <c r="C1716" s="8" t="s">
        <v>31142</v>
      </c>
      <c r="D1716" s="7"/>
      <c r="E1716" s="9" t="s">
        <v>8203</v>
      </c>
      <c r="F1716" s="256" t="str">
        <f>VLOOKUP(E1716,'MÃ BV'!$C$2:$D$137,2,0)</f>
        <v>BỆNH VIỆN ĐA KHOA TƯ NHÂN XUYÊN Á</v>
      </c>
      <c r="G1716" s="111"/>
      <c r="H1716" s="111"/>
      <c r="I1716" s="10"/>
      <c r="J1716" s="10"/>
      <c r="K1716" s="10"/>
      <c r="L1716" s="10"/>
      <c r="M1716" s="14"/>
    </row>
    <row r="1717" spans="1:13">
      <c r="A1717" s="7" t="s">
        <v>11617</v>
      </c>
      <c r="B1717" s="149" t="s">
        <v>12283</v>
      </c>
      <c r="C1717" s="8" t="s">
        <v>31144</v>
      </c>
      <c r="D1717" s="7" t="s">
        <v>31180</v>
      </c>
      <c r="E1717" s="9" t="s">
        <v>8288</v>
      </c>
      <c r="F1717" s="256" t="str">
        <f>VLOOKUP(E1717,'MÃ BV'!$C$2:$D$137,2,0)</f>
        <v>BỆNH VIỆN QUẬN 3</v>
      </c>
      <c r="G1717" s="111"/>
      <c r="H1717" s="111"/>
      <c r="I1717" s="10"/>
      <c r="J1717" s="10"/>
      <c r="K1717" s="10"/>
      <c r="L1717" s="10"/>
      <c r="M1717" s="14"/>
    </row>
    <row r="1718" spans="1:13">
      <c r="A1718" s="7" t="s">
        <v>11618</v>
      </c>
      <c r="B1718" s="149" t="s">
        <v>12284</v>
      </c>
      <c r="C1718" s="8" t="s">
        <v>31147</v>
      </c>
      <c r="D1718" s="7"/>
      <c r="E1718" s="9" t="s">
        <v>8078</v>
      </c>
      <c r="F1718" s="256" t="str">
        <f>VLOOKUP(E1718,'MÃ BV'!$C$2:$D$137,2,0)</f>
        <v xml:space="preserve">BỆNH VIỆN THỐNG  NHẤT </v>
      </c>
      <c r="G1718" s="111"/>
      <c r="H1718" s="111"/>
      <c r="I1718" s="10"/>
      <c r="J1718" s="10"/>
      <c r="K1718" s="10"/>
      <c r="L1718" s="10"/>
      <c r="M1718" s="14"/>
    </row>
    <row r="1719" spans="1:13">
      <c r="A1719" s="7" t="s">
        <v>11619</v>
      </c>
      <c r="B1719" s="149" t="s">
        <v>12285</v>
      </c>
      <c r="C1719" s="8" t="s">
        <v>31149</v>
      </c>
      <c r="D1719" s="7" t="s">
        <v>31150</v>
      </c>
      <c r="E1719" s="9" t="s">
        <v>18026</v>
      </c>
      <c r="F1719" s="256" t="e">
        <f>VLOOKUP(E1719,'MÃ BV'!$C$2:$D$137,2,0)</f>
        <v>#N/A</v>
      </c>
      <c r="G1719" s="111"/>
      <c r="H1719" s="111"/>
      <c r="I1719" s="10"/>
      <c r="J1719" s="10"/>
      <c r="K1719" s="10"/>
      <c r="L1719" s="10"/>
      <c r="M1719" s="14"/>
    </row>
    <row r="1720" spans="1:13">
      <c r="A1720" s="7" t="s">
        <v>11620</v>
      </c>
      <c r="B1720" s="149" t="s">
        <v>12286</v>
      </c>
      <c r="C1720" s="8" t="s">
        <v>31157</v>
      </c>
      <c r="D1720" s="7"/>
      <c r="E1720" s="9" t="s">
        <v>8078</v>
      </c>
      <c r="F1720" s="256" t="str">
        <f>VLOOKUP(E1720,'MÃ BV'!$C$2:$D$137,2,0)</f>
        <v xml:space="preserve">BỆNH VIỆN THỐNG  NHẤT </v>
      </c>
      <c r="G1720" s="111"/>
      <c r="H1720" s="111"/>
      <c r="I1720" s="10"/>
      <c r="J1720" s="10"/>
      <c r="K1720" s="10"/>
      <c r="L1720" s="10"/>
      <c r="M1720" s="14"/>
    </row>
    <row r="1721" spans="1:13">
      <c r="A1721" s="7" t="s">
        <v>11621</v>
      </c>
      <c r="B1721" s="149" t="s">
        <v>12287</v>
      </c>
      <c r="C1721" s="8" t="s">
        <v>31152</v>
      </c>
      <c r="D1721" s="7"/>
      <c r="E1721" s="9" t="s">
        <v>8093</v>
      </c>
      <c r="F1721" s="256" t="str">
        <f>VLOOKUP(E1721,'MÃ BV'!$C$2:$D$137,2,0)</f>
        <v>BỆNH VIỆN QUẬN TÂN BÌNH</v>
      </c>
      <c r="G1721" s="111"/>
      <c r="H1721" s="111"/>
      <c r="I1721" s="10"/>
      <c r="J1721" s="10"/>
      <c r="K1721" s="10"/>
      <c r="L1721" s="10"/>
      <c r="M1721" s="14"/>
    </row>
    <row r="1722" spans="1:13">
      <c r="A1722" s="7" t="s">
        <v>11622</v>
      </c>
      <c r="B1722" s="149" t="s">
        <v>12288</v>
      </c>
      <c r="C1722" s="8" t="s">
        <v>31161</v>
      </c>
      <c r="D1722" s="7"/>
      <c r="E1722" s="9" t="s">
        <v>8078</v>
      </c>
      <c r="F1722" s="256" t="str">
        <f>VLOOKUP(E1722,'MÃ BV'!$C$2:$D$137,2,0)</f>
        <v xml:space="preserve">BỆNH VIỆN THỐNG  NHẤT </v>
      </c>
      <c r="G1722" s="111"/>
      <c r="H1722" s="111"/>
      <c r="I1722" s="10"/>
      <c r="J1722" s="10"/>
      <c r="K1722" s="10"/>
      <c r="L1722" s="10"/>
      <c r="M1722" s="14"/>
    </row>
    <row r="1723" spans="1:13">
      <c r="A1723" s="7" t="s">
        <v>11623</v>
      </c>
      <c r="B1723" s="149" t="s">
        <v>12289</v>
      </c>
      <c r="C1723" s="8" t="s">
        <v>31158</v>
      </c>
      <c r="D1723" s="7"/>
      <c r="E1723" s="9" t="s">
        <v>8195</v>
      </c>
      <c r="F1723" s="256" t="str">
        <f>VLOOKUP(E1723,'MÃ BV'!$C$2:$D$137,2,0)</f>
        <v>BỆNH VIỆN ĐA KHOA KHU VỰC CỦ CHI</v>
      </c>
      <c r="G1723" s="111"/>
      <c r="H1723" s="111"/>
      <c r="I1723" s="10"/>
      <c r="J1723" s="10"/>
      <c r="K1723" s="10"/>
      <c r="L1723" s="10"/>
      <c r="M1723" s="14"/>
    </row>
    <row r="1724" spans="1:13">
      <c r="A1724" s="7" t="s">
        <v>11624</v>
      </c>
      <c r="B1724" s="149" t="s">
        <v>12290</v>
      </c>
      <c r="C1724" s="8" t="s">
        <v>31156</v>
      </c>
      <c r="D1724" s="7" t="s">
        <v>31155</v>
      </c>
      <c r="E1724" s="9" t="s">
        <v>8078</v>
      </c>
      <c r="F1724" s="256" t="str">
        <f>VLOOKUP(E1724,'MÃ BV'!$C$2:$D$137,2,0)</f>
        <v xml:space="preserve">BỆNH VIỆN THỐNG  NHẤT </v>
      </c>
      <c r="G1724" s="111"/>
      <c r="H1724" s="111"/>
      <c r="I1724" s="10"/>
      <c r="J1724" s="10"/>
      <c r="K1724" s="10"/>
      <c r="L1724" s="10"/>
      <c r="M1724" s="14"/>
    </row>
    <row r="1725" spans="1:13">
      <c r="A1725" s="7" t="s">
        <v>11625</v>
      </c>
      <c r="B1725" s="149" t="s">
        <v>12291</v>
      </c>
      <c r="C1725" s="8" t="s">
        <v>31154</v>
      </c>
      <c r="D1725" s="7"/>
      <c r="E1725" s="9" t="s">
        <v>8093</v>
      </c>
      <c r="F1725" s="256" t="str">
        <f>VLOOKUP(E1725,'MÃ BV'!$C$2:$D$137,2,0)</f>
        <v>BỆNH VIỆN QUẬN TÂN BÌNH</v>
      </c>
      <c r="G1725" s="111"/>
      <c r="H1725" s="111"/>
      <c r="I1725" s="10"/>
      <c r="J1725" s="10"/>
      <c r="K1725" s="10"/>
      <c r="L1725" s="10"/>
      <c r="M1725" s="14"/>
    </row>
    <row r="1726" spans="1:13">
      <c r="A1726" s="7" t="s">
        <v>11626</v>
      </c>
      <c r="B1726" s="149" t="s">
        <v>12292</v>
      </c>
      <c r="C1726" s="8" t="s">
        <v>31151</v>
      </c>
      <c r="D1726" s="7" t="s">
        <v>31153</v>
      </c>
      <c r="E1726" s="9" t="s">
        <v>8093</v>
      </c>
      <c r="F1726" s="256" t="str">
        <f>VLOOKUP(E1726,'MÃ BV'!$C$2:$D$137,2,0)</f>
        <v>BỆNH VIỆN QUẬN TÂN BÌNH</v>
      </c>
      <c r="G1726" s="111"/>
      <c r="H1726" s="111"/>
      <c r="I1726" s="10"/>
      <c r="J1726" s="10"/>
      <c r="K1726" s="10"/>
      <c r="L1726" s="10"/>
      <c r="M1726" s="14"/>
    </row>
    <row r="1727" spans="1:13">
      <c r="A1727" s="7" t="s">
        <v>11627</v>
      </c>
      <c r="B1727" s="149" t="s">
        <v>12293</v>
      </c>
      <c r="C1727" s="8"/>
      <c r="D1727" s="7"/>
      <c r="E1727" s="9"/>
      <c r="F1727" s="256" t="e">
        <f>VLOOKUP(E1727,'MÃ BV'!$C$2:$D$137,2,0)</f>
        <v>#N/A</v>
      </c>
      <c r="G1727" s="111"/>
      <c r="H1727" s="111"/>
      <c r="I1727" s="10"/>
      <c r="J1727" s="10"/>
      <c r="K1727" s="10"/>
      <c r="L1727" s="10"/>
      <c r="M1727" s="14"/>
    </row>
    <row r="1728" spans="1:13">
      <c r="A1728" s="7" t="s">
        <v>11628</v>
      </c>
      <c r="B1728" s="149" t="s">
        <v>12294</v>
      </c>
      <c r="C1728" s="8" t="s">
        <v>31162</v>
      </c>
      <c r="D1728" s="7" t="s">
        <v>31163</v>
      </c>
      <c r="E1728" s="9" t="s">
        <v>8078</v>
      </c>
      <c r="F1728" s="256" t="str">
        <f>VLOOKUP(E1728,'MÃ BV'!$C$2:$D$137,2,0)</f>
        <v xml:space="preserve">BỆNH VIỆN THỐNG  NHẤT </v>
      </c>
      <c r="G1728" s="111"/>
      <c r="H1728" s="111"/>
      <c r="I1728" s="10"/>
      <c r="J1728" s="10"/>
      <c r="K1728" s="10"/>
      <c r="L1728" s="10"/>
      <c r="M1728" s="14"/>
    </row>
    <row r="1729" spans="1:13">
      <c r="A1729" s="7" t="s">
        <v>11629</v>
      </c>
      <c r="B1729" s="149" t="s">
        <v>12295</v>
      </c>
      <c r="C1729" s="8" t="s">
        <v>31159</v>
      </c>
      <c r="D1729" s="7" t="s">
        <v>31160</v>
      </c>
      <c r="E1729" s="9" t="s">
        <v>8078</v>
      </c>
      <c r="F1729" s="256" t="str">
        <f>VLOOKUP(E1729,'MÃ BV'!$C$2:$D$137,2,0)</f>
        <v xml:space="preserve">BỆNH VIỆN THỐNG  NHẤT </v>
      </c>
      <c r="G1729" s="111"/>
      <c r="H1729" s="111"/>
      <c r="I1729" s="10"/>
      <c r="J1729" s="10"/>
      <c r="K1729" s="10"/>
      <c r="L1729" s="10"/>
      <c r="M1729" s="14"/>
    </row>
    <row r="1730" spans="1:13">
      <c r="A1730" s="7" t="s">
        <v>11630</v>
      </c>
      <c r="B1730" s="149" t="s">
        <v>12296</v>
      </c>
      <c r="C1730" s="8" t="s">
        <v>31165</v>
      </c>
      <c r="D1730" s="7"/>
      <c r="E1730" s="9" t="s">
        <v>8078</v>
      </c>
      <c r="F1730" s="256" t="str">
        <f>VLOOKUP(E1730,'MÃ BV'!$C$2:$D$137,2,0)</f>
        <v xml:space="preserve">BỆNH VIỆN THỐNG  NHẤT </v>
      </c>
      <c r="G1730" s="111"/>
      <c r="H1730" s="111"/>
      <c r="I1730" s="10"/>
      <c r="J1730" s="10"/>
      <c r="K1730" s="10"/>
      <c r="L1730" s="10"/>
      <c r="M1730" s="14"/>
    </row>
    <row r="1731" spans="1:13">
      <c r="A1731" s="7" t="s">
        <v>11631</v>
      </c>
      <c r="B1731" s="149" t="s">
        <v>12297</v>
      </c>
      <c r="C1731" s="8" t="s">
        <v>31166</v>
      </c>
      <c r="D1731" s="7"/>
      <c r="E1731" s="9" t="s">
        <v>8078</v>
      </c>
      <c r="F1731" s="256" t="str">
        <f>VLOOKUP(E1731,'MÃ BV'!$C$2:$D$137,2,0)</f>
        <v xml:space="preserve">BỆNH VIỆN THỐNG  NHẤT </v>
      </c>
      <c r="G1731" s="111"/>
      <c r="H1731" s="111"/>
      <c r="I1731" s="10"/>
      <c r="J1731" s="10"/>
      <c r="K1731" s="10"/>
      <c r="L1731" s="10"/>
      <c r="M1731" s="14"/>
    </row>
    <row r="1732" spans="1:13">
      <c r="A1732" s="7" t="s">
        <v>11632</v>
      </c>
      <c r="B1732" s="149" t="s">
        <v>12298</v>
      </c>
      <c r="C1732" s="8" t="s">
        <v>31167</v>
      </c>
      <c r="D1732" s="7"/>
      <c r="E1732" s="9" t="s">
        <v>8078</v>
      </c>
      <c r="F1732" s="256" t="str">
        <f>VLOOKUP(E1732,'MÃ BV'!$C$2:$D$137,2,0)</f>
        <v xml:space="preserve">BỆNH VIỆN THỐNG  NHẤT </v>
      </c>
      <c r="G1732" s="111"/>
      <c r="H1732" s="111"/>
      <c r="I1732" s="10"/>
      <c r="J1732" s="10"/>
      <c r="K1732" s="10"/>
      <c r="L1732" s="10"/>
      <c r="M1732" s="14"/>
    </row>
    <row r="1733" spans="1:13">
      <c r="A1733" s="7" t="s">
        <v>11633</v>
      </c>
      <c r="B1733" s="149" t="s">
        <v>12299</v>
      </c>
      <c r="C1733" s="8" t="s">
        <v>31164</v>
      </c>
      <c r="D1733" s="7"/>
      <c r="E1733" s="9" t="s">
        <v>8195</v>
      </c>
      <c r="F1733" s="256" t="str">
        <f>VLOOKUP(E1733,'MÃ BV'!$C$2:$D$137,2,0)</f>
        <v>BỆNH VIỆN ĐA KHOA KHU VỰC CỦ CHI</v>
      </c>
      <c r="G1733" s="111"/>
      <c r="H1733" s="111"/>
      <c r="I1733" s="10"/>
      <c r="J1733" s="10"/>
      <c r="K1733" s="10"/>
      <c r="L1733" s="10"/>
      <c r="M1733" s="14"/>
    </row>
    <row r="1734" spans="1:13">
      <c r="A1734" s="7" t="s">
        <v>11634</v>
      </c>
      <c r="B1734" s="149" t="s">
        <v>12300</v>
      </c>
      <c r="C1734" s="8" t="s">
        <v>31171</v>
      </c>
      <c r="D1734" s="7" t="s">
        <v>31172</v>
      </c>
      <c r="E1734" s="9" t="s">
        <v>18026</v>
      </c>
      <c r="F1734" s="256" t="e">
        <f>VLOOKUP(E1734,'MÃ BV'!$C$2:$D$137,2,0)</f>
        <v>#N/A</v>
      </c>
      <c r="G1734" s="111"/>
      <c r="H1734" s="111"/>
      <c r="I1734" s="10"/>
      <c r="J1734" s="10"/>
      <c r="K1734" s="10"/>
      <c r="L1734" s="10"/>
      <c r="M1734" s="14"/>
    </row>
    <row r="1735" spans="1:13">
      <c r="A1735" s="7" t="s">
        <v>11635</v>
      </c>
      <c r="B1735" s="149" t="s">
        <v>12301</v>
      </c>
      <c r="C1735" s="8" t="s">
        <v>31176</v>
      </c>
      <c r="D1735" s="7"/>
      <c r="E1735" s="9" t="s">
        <v>8093</v>
      </c>
      <c r="F1735" s="256" t="str">
        <f>VLOOKUP(E1735,'MÃ BV'!$C$2:$D$137,2,0)</f>
        <v>BỆNH VIỆN QUẬN TÂN BÌNH</v>
      </c>
      <c r="G1735" s="111"/>
      <c r="H1735" s="111"/>
      <c r="I1735" s="10"/>
      <c r="J1735" s="10"/>
      <c r="K1735" s="10"/>
      <c r="L1735" s="10"/>
      <c r="M1735" s="14"/>
    </row>
    <row r="1736" spans="1:13">
      <c r="A1736" s="7" t="s">
        <v>11636</v>
      </c>
      <c r="B1736" s="149" t="s">
        <v>12302</v>
      </c>
      <c r="C1736" s="8" t="s">
        <v>31179</v>
      </c>
      <c r="D1736" s="7"/>
      <c r="E1736" s="9" t="s">
        <v>8300</v>
      </c>
      <c r="F1736" s="256" t="str">
        <f>VLOOKUP(E1736,'MÃ BV'!$C$2:$D$137,2,0)</f>
        <v xml:space="preserve">BỆNH VIỆN CẤP CỨU TRƯNG VƯƠNG </v>
      </c>
      <c r="G1736" s="111"/>
      <c r="H1736" s="111"/>
      <c r="I1736" s="10"/>
      <c r="J1736" s="10"/>
      <c r="K1736" s="10"/>
      <c r="L1736" s="10"/>
      <c r="M1736" s="14"/>
    </row>
    <row r="1737" spans="1:13">
      <c r="A1737" s="7" t="s">
        <v>11637</v>
      </c>
      <c r="B1737" s="149" t="s">
        <v>12303</v>
      </c>
      <c r="C1737" s="8" t="s">
        <v>31181</v>
      </c>
      <c r="D1737" s="7"/>
      <c r="E1737" s="9" t="s">
        <v>8098</v>
      </c>
      <c r="F1737" s="256" t="str">
        <f>VLOOKUP(E1737,'MÃ BV'!$C$2:$D$137,2,0)</f>
        <v>BỆNH VIỆN QUẬN TÂN PHÚ</v>
      </c>
      <c r="G1737" s="111"/>
      <c r="H1737" s="111"/>
      <c r="I1737" s="10"/>
      <c r="J1737" s="10"/>
      <c r="K1737" s="10"/>
      <c r="L1737" s="10"/>
      <c r="M1737" s="14"/>
    </row>
    <row r="1738" spans="1:13">
      <c r="A1738" s="7" t="s">
        <v>11638</v>
      </c>
      <c r="B1738" s="149" t="s">
        <v>12304</v>
      </c>
      <c r="C1738" s="8" t="s">
        <v>31182</v>
      </c>
      <c r="D1738" s="7"/>
      <c r="E1738" s="9" t="s">
        <v>8098</v>
      </c>
      <c r="F1738" s="256" t="str">
        <f>VLOOKUP(E1738,'MÃ BV'!$C$2:$D$137,2,0)</f>
        <v>BỆNH VIỆN QUẬN TÂN PHÚ</v>
      </c>
      <c r="G1738" s="111"/>
      <c r="H1738" s="111"/>
      <c r="I1738" s="10"/>
      <c r="J1738" s="10"/>
      <c r="K1738" s="10"/>
      <c r="L1738" s="10"/>
      <c r="M1738" s="14"/>
    </row>
    <row r="1739" spans="1:13">
      <c r="A1739" s="7" t="s">
        <v>11639</v>
      </c>
      <c r="B1739" s="149" t="s">
        <v>12305</v>
      </c>
      <c r="C1739" s="8" t="s">
        <v>31183</v>
      </c>
      <c r="D1739" s="7"/>
      <c r="E1739" s="9" t="s">
        <v>8098</v>
      </c>
      <c r="F1739" s="256" t="str">
        <f>VLOOKUP(E1739,'MÃ BV'!$C$2:$D$137,2,0)</f>
        <v>BỆNH VIỆN QUẬN TÂN PHÚ</v>
      </c>
      <c r="G1739" s="111"/>
      <c r="H1739" s="111"/>
      <c r="I1739" s="10"/>
      <c r="J1739" s="10"/>
      <c r="K1739" s="10"/>
      <c r="L1739" s="10"/>
      <c r="M1739" s="14"/>
    </row>
    <row r="1740" spans="1:13">
      <c r="A1740" s="7" t="s">
        <v>11640</v>
      </c>
      <c r="B1740" s="149" t="s">
        <v>12306</v>
      </c>
      <c r="C1740" s="8"/>
      <c r="D1740" s="7"/>
      <c r="E1740" s="9"/>
      <c r="F1740" s="256" t="e">
        <f>VLOOKUP(E1740,'MÃ BV'!$C$2:$D$137,2,0)</f>
        <v>#N/A</v>
      </c>
      <c r="G1740" s="111"/>
      <c r="H1740" s="111"/>
      <c r="I1740" s="10"/>
      <c r="J1740" s="10"/>
      <c r="K1740" s="10"/>
      <c r="L1740" s="10"/>
      <c r="M1740" s="14"/>
    </row>
    <row r="1741" spans="1:13">
      <c r="A1741" s="7" t="s">
        <v>11641</v>
      </c>
      <c r="B1741" s="149" t="s">
        <v>12307</v>
      </c>
      <c r="C1741" s="8" t="s">
        <v>31185</v>
      </c>
      <c r="D1741" s="7"/>
      <c r="E1741" s="9" t="s">
        <v>8078</v>
      </c>
      <c r="F1741" s="256" t="str">
        <f>VLOOKUP(E1741,'MÃ BV'!$C$2:$D$137,2,0)</f>
        <v xml:space="preserve">BỆNH VIỆN THỐNG  NHẤT </v>
      </c>
      <c r="G1741" s="111"/>
      <c r="H1741" s="111"/>
      <c r="I1741" s="10"/>
      <c r="J1741" s="10"/>
      <c r="K1741" s="10"/>
      <c r="L1741" s="10"/>
      <c r="M1741" s="14"/>
    </row>
    <row r="1742" spans="1:13">
      <c r="A1742" s="7" t="s">
        <v>11642</v>
      </c>
      <c r="B1742" s="149" t="s">
        <v>12308</v>
      </c>
      <c r="C1742" s="8"/>
      <c r="D1742" s="7"/>
      <c r="E1742" s="9"/>
      <c r="F1742" s="256" t="e">
        <f>VLOOKUP(E1742,'MÃ BV'!$C$2:$D$137,2,0)</f>
        <v>#N/A</v>
      </c>
      <c r="G1742" s="111"/>
      <c r="H1742" s="111"/>
      <c r="I1742" s="10"/>
      <c r="J1742" s="10"/>
      <c r="K1742" s="10"/>
      <c r="L1742" s="10"/>
      <c r="M1742" s="14"/>
    </row>
    <row r="1743" spans="1:13">
      <c r="A1743" s="7" t="s">
        <v>11643</v>
      </c>
      <c r="B1743" s="149" t="s">
        <v>12309</v>
      </c>
      <c r="C1743" s="8" t="s">
        <v>31189</v>
      </c>
      <c r="D1743" s="7" t="s">
        <v>31190</v>
      </c>
      <c r="E1743" s="9" t="s">
        <v>8939</v>
      </c>
      <c r="F1743" s="256" t="e">
        <f>VLOOKUP(E1743,'MÃ BV'!$C$2:$D$137,2,0)</f>
        <v>#N/A</v>
      </c>
      <c r="G1743" s="111"/>
      <c r="H1743" s="111"/>
      <c r="I1743" s="10"/>
      <c r="J1743" s="10"/>
      <c r="K1743" s="10"/>
      <c r="L1743" s="10"/>
      <c r="M1743" s="14"/>
    </row>
    <row r="1744" spans="1:13">
      <c r="A1744" s="7" t="s">
        <v>11644</v>
      </c>
      <c r="B1744" s="149" t="s">
        <v>12310</v>
      </c>
      <c r="C1744" s="8" t="s">
        <v>31186</v>
      </c>
      <c r="D1744" s="7"/>
      <c r="E1744" s="9" t="s">
        <v>8078</v>
      </c>
      <c r="F1744" s="256" t="str">
        <f>VLOOKUP(E1744,'MÃ BV'!$C$2:$D$137,2,0)</f>
        <v xml:space="preserve">BỆNH VIỆN THỐNG  NHẤT </v>
      </c>
      <c r="G1744" s="111"/>
      <c r="H1744" s="111"/>
      <c r="I1744" s="10"/>
      <c r="J1744" s="10"/>
      <c r="K1744" s="10"/>
      <c r="L1744" s="10"/>
      <c r="M1744" s="14"/>
    </row>
    <row r="1745" spans="1:13">
      <c r="A1745" s="7" t="s">
        <v>11645</v>
      </c>
      <c r="B1745" s="149" t="s">
        <v>12311</v>
      </c>
      <c r="C1745" s="8" t="s">
        <v>31187</v>
      </c>
      <c r="D1745" s="7" t="s">
        <v>31188</v>
      </c>
      <c r="E1745" s="9" t="s">
        <v>8195</v>
      </c>
      <c r="F1745" s="256" t="str">
        <f>VLOOKUP(E1745,'MÃ BV'!$C$2:$D$137,2,0)</f>
        <v>BỆNH VIỆN ĐA KHOA KHU VỰC CỦ CHI</v>
      </c>
      <c r="G1745" s="111"/>
      <c r="H1745" s="111"/>
      <c r="I1745" s="10"/>
      <c r="J1745" s="10"/>
      <c r="K1745" s="10"/>
      <c r="L1745" s="10"/>
      <c r="M1745" s="14"/>
    </row>
    <row r="1746" spans="1:13">
      <c r="A1746" s="7" t="s">
        <v>11646</v>
      </c>
      <c r="B1746" s="149" t="s">
        <v>12312</v>
      </c>
      <c r="C1746" s="8"/>
      <c r="D1746" s="7"/>
      <c r="E1746" s="9"/>
      <c r="F1746" s="256" t="e">
        <f>VLOOKUP(E1746,'MÃ BV'!$C$2:$D$137,2,0)</f>
        <v>#N/A</v>
      </c>
      <c r="G1746" s="111"/>
      <c r="H1746" s="111"/>
      <c r="I1746" s="10"/>
      <c r="J1746" s="10"/>
      <c r="K1746" s="10"/>
      <c r="L1746" s="10"/>
      <c r="M1746" s="14"/>
    </row>
    <row r="1747" spans="1:13">
      <c r="A1747" s="7" t="s">
        <v>11647</v>
      </c>
      <c r="B1747" s="149" t="s">
        <v>12313</v>
      </c>
      <c r="C1747" s="8" t="s">
        <v>28337</v>
      </c>
      <c r="D1747" s="7"/>
      <c r="E1747" s="9" t="s">
        <v>8093</v>
      </c>
      <c r="F1747" s="256" t="str">
        <f>VLOOKUP(E1747,'MÃ BV'!$C$2:$D$137,2,0)</f>
        <v>BỆNH VIỆN QUẬN TÂN BÌNH</v>
      </c>
      <c r="G1747" s="111"/>
      <c r="H1747" s="111"/>
      <c r="I1747" s="10"/>
      <c r="J1747" s="10"/>
      <c r="K1747" s="10"/>
      <c r="L1747" s="10"/>
      <c r="M1747" s="14"/>
    </row>
    <row r="1748" spans="1:13">
      <c r="A1748" s="7" t="s">
        <v>11648</v>
      </c>
      <c r="B1748" s="149" t="s">
        <v>12314</v>
      </c>
      <c r="C1748" s="8" t="s">
        <v>31197</v>
      </c>
      <c r="D1748" s="7" t="s">
        <v>31199</v>
      </c>
      <c r="E1748" s="9" t="s">
        <v>8078</v>
      </c>
      <c r="F1748" s="256" t="str">
        <f>VLOOKUP(E1748,'MÃ BV'!$C$2:$D$137,2,0)</f>
        <v xml:space="preserve">BỆNH VIỆN THỐNG  NHẤT </v>
      </c>
      <c r="G1748" s="111"/>
      <c r="H1748" s="111"/>
      <c r="I1748" s="10"/>
      <c r="J1748" s="10"/>
      <c r="K1748" s="10"/>
      <c r="L1748" s="10"/>
      <c r="M1748" s="14"/>
    </row>
    <row r="1749" spans="1:13">
      <c r="A1749" s="7" t="s">
        <v>11649</v>
      </c>
      <c r="B1749" s="149" t="s">
        <v>12315</v>
      </c>
      <c r="C1749" s="8" t="s">
        <v>31192</v>
      </c>
      <c r="D1749" s="7"/>
      <c r="E1749" s="9" t="s">
        <v>8093</v>
      </c>
      <c r="F1749" s="256" t="str">
        <f>VLOOKUP(E1749,'MÃ BV'!$C$2:$D$137,2,0)</f>
        <v>BỆNH VIỆN QUẬN TÂN BÌNH</v>
      </c>
      <c r="G1749" s="111"/>
      <c r="H1749" s="111"/>
      <c r="I1749" s="10"/>
      <c r="J1749" s="10"/>
      <c r="K1749" s="10"/>
      <c r="L1749" s="10"/>
      <c r="M1749" s="14"/>
    </row>
    <row r="1750" spans="1:13">
      <c r="A1750" s="7" t="s">
        <v>11650</v>
      </c>
      <c r="B1750" s="149" t="s">
        <v>12316</v>
      </c>
      <c r="C1750" s="8" t="s">
        <v>31193</v>
      </c>
      <c r="D1750" s="7"/>
      <c r="E1750" s="9" t="s">
        <v>9079</v>
      </c>
      <c r="F1750" s="256" t="str">
        <f>VLOOKUP(E1750,'MÃ BV'!$C$2:$D$137,2,0)</f>
        <v>PHÒNG KHÁM ĐA KHOA (THUỘC   Cty TNHH PKĐK SÀI GÒN - TT KHÁM BỆNH SỐ 2)</v>
      </c>
      <c r="G1750" s="111"/>
      <c r="H1750" s="111"/>
      <c r="I1750" s="10"/>
      <c r="J1750" s="10"/>
      <c r="K1750" s="10"/>
      <c r="L1750" s="10"/>
      <c r="M1750" s="14"/>
    </row>
    <row r="1751" spans="1:13">
      <c r="A1751" s="7" t="s">
        <v>11651</v>
      </c>
      <c r="B1751" s="149" t="s">
        <v>12317</v>
      </c>
      <c r="C1751" s="8" t="s">
        <v>31195</v>
      </c>
      <c r="D1751" s="7"/>
      <c r="E1751" s="9" t="s">
        <v>8098</v>
      </c>
      <c r="F1751" s="256" t="str">
        <f>VLOOKUP(E1751,'MÃ BV'!$C$2:$D$137,2,0)</f>
        <v>BỆNH VIỆN QUẬN TÂN PHÚ</v>
      </c>
      <c r="G1751" s="111"/>
      <c r="H1751" s="111"/>
      <c r="I1751" s="10"/>
      <c r="J1751" s="10"/>
      <c r="K1751" s="10"/>
      <c r="L1751" s="10"/>
      <c r="M1751" s="14"/>
    </row>
    <row r="1752" spans="1:13">
      <c r="A1752" s="7" t="s">
        <v>11652</v>
      </c>
      <c r="B1752" s="149" t="s">
        <v>12318</v>
      </c>
      <c r="C1752" s="8" t="s">
        <v>31194</v>
      </c>
      <c r="D1752" s="7"/>
      <c r="E1752" s="9" t="s">
        <v>8093</v>
      </c>
      <c r="F1752" s="256" t="str">
        <f>VLOOKUP(E1752,'MÃ BV'!$C$2:$D$137,2,0)</f>
        <v>BỆNH VIỆN QUẬN TÂN BÌNH</v>
      </c>
      <c r="G1752" s="111"/>
      <c r="H1752" s="111"/>
      <c r="I1752" s="10"/>
      <c r="J1752" s="10"/>
      <c r="K1752" s="10"/>
      <c r="L1752" s="10"/>
      <c r="M1752" s="14"/>
    </row>
    <row r="1753" spans="1:13">
      <c r="A1753" s="7" t="s">
        <v>11653</v>
      </c>
      <c r="B1753" s="149" t="s">
        <v>12319</v>
      </c>
      <c r="C1753" s="8" t="s">
        <v>31198</v>
      </c>
      <c r="D1753" s="7"/>
      <c r="E1753" s="9" t="s">
        <v>8087</v>
      </c>
      <c r="F1753" s="256" t="str">
        <f>VLOOKUP(E1753,'MÃ BV'!$C$2:$D$137,2,0)</f>
        <v xml:space="preserve">BỆNH VIỆN QUẬN BÌNH THẠNH </v>
      </c>
      <c r="G1753" s="111"/>
      <c r="H1753" s="111"/>
      <c r="I1753" s="10"/>
      <c r="J1753" s="10"/>
      <c r="K1753" s="10"/>
      <c r="L1753" s="10"/>
      <c r="M1753" s="14"/>
    </row>
    <row r="1754" spans="1:13">
      <c r="A1754" s="7" t="s">
        <v>11654</v>
      </c>
      <c r="B1754" s="149" t="s">
        <v>12320</v>
      </c>
      <c r="C1754" s="8" t="s">
        <v>31202</v>
      </c>
      <c r="D1754" s="7"/>
      <c r="E1754" s="9" t="s">
        <v>8198</v>
      </c>
      <c r="F1754" s="256" t="str">
        <f>VLOOKUP(E1754,'MÃ BV'!$C$2:$D$137,2,0)</f>
        <v>BỆNH VIỆN ĐA KHOA KHU VỰC HÓC MÔN</v>
      </c>
      <c r="G1754" s="111"/>
      <c r="H1754" s="111"/>
      <c r="I1754" s="10"/>
      <c r="J1754" s="10"/>
      <c r="K1754" s="10"/>
      <c r="L1754" s="10"/>
      <c r="M1754" s="14"/>
    </row>
    <row r="1755" spans="1:13">
      <c r="A1755" s="7" t="s">
        <v>11655</v>
      </c>
      <c r="B1755" s="149" t="s">
        <v>12321</v>
      </c>
      <c r="C1755" s="8"/>
      <c r="D1755" s="7"/>
      <c r="E1755" s="9"/>
      <c r="F1755" s="256" t="e">
        <f>VLOOKUP(E1755,'MÃ BV'!$C$2:$D$137,2,0)</f>
        <v>#N/A</v>
      </c>
      <c r="G1755" s="111"/>
      <c r="H1755" s="111"/>
      <c r="I1755" s="10"/>
      <c r="J1755" s="10"/>
      <c r="K1755" s="10"/>
      <c r="L1755" s="10"/>
      <c r="M1755" s="14"/>
    </row>
    <row r="1756" spans="1:13">
      <c r="A1756" s="7" t="s">
        <v>11656</v>
      </c>
      <c r="B1756" s="149" t="s">
        <v>12322</v>
      </c>
      <c r="C1756" s="8" t="s">
        <v>31203</v>
      </c>
      <c r="D1756" s="7"/>
      <c r="E1756" s="9" t="s">
        <v>8195</v>
      </c>
      <c r="F1756" s="256" t="str">
        <f>VLOOKUP(E1756,'MÃ BV'!$C$2:$D$137,2,0)</f>
        <v>BỆNH VIỆN ĐA KHOA KHU VỰC CỦ CHI</v>
      </c>
      <c r="G1756" s="111"/>
      <c r="H1756" s="111"/>
      <c r="I1756" s="10"/>
      <c r="J1756" s="10"/>
      <c r="K1756" s="10"/>
      <c r="L1756" s="10"/>
      <c r="M1756" s="14"/>
    </row>
    <row r="1757" spans="1:13">
      <c r="A1757" s="7" t="s">
        <v>11657</v>
      </c>
      <c r="B1757" s="149" t="s">
        <v>12323</v>
      </c>
      <c r="C1757" s="8" t="s">
        <v>31204</v>
      </c>
      <c r="D1757" s="7"/>
      <c r="E1757" s="9" t="s">
        <v>8247</v>
      </c>
      <c r="F1757" s="256" t="str">
        <f>VLOOKUP(E1757,'MÃ BV'!$C$2:$D$137,2,0)</f>
        <v xml:space="preserve">BỆNH VIỆN ĐA KHOA HOÀN MỸ SÀI GÒN </v>
      </c>
      <c r="G1757" s="111"/>
      <c r="H1757" s="111"/>
      <c r="I1757" s="10"/>
      <c r="J1757" s="10"/>
      <c r="K1757" s="10"/>
      <c r="L1757" s="10"/>
      <c r="M1757" s="14"/>
    </row>
    <row r="1758" spans="1:13">
      <c r="A1758" s="7" t="s">
        <v>11658</v>
      </c>
      <c r="B1758" s="149" t="s">
        <v>12324</v>
      </c>
      <c r="C1758" s="8" t="s">
        <v>31205</v>
      </c>
      <c r="D1758" s="7"/>
      <c r="E1758" s="9" t="s">
        <v>8137</v>
      </c>
      <c r="F1758" s="256" t="str">
        <f>VLOOKUP(E1758,'MÃ BV'!$C$2:$D$137,2,0)</f>
        <v xml:space="preserve">BỆNH VIỆN QUẬN PHÚ NHUẬN </v>
      </c>
      <c r="G1758" s="111"/>
      <c r="H1758" s="111"/>
      <c r="I1758" s="10"/>
      <c r="J1758" s="10"/>
      <c r="K1758" s="10"/>
      <c r="L1758" s="10"/>
      <c r="M1758" s="14"/>
    </row>
    <row r="1759" spans="1:13">
      <c r="A1759" s="7" t="s">
        <v>11659</v>
      </c>
      <c r="B1759" s="149" t="s">
        <v>12325</v>
      </c>
      <c r="C1759" s="8" t="s">
        <v>31206</v>
      </c>
      <c r="D1759" s="7"/>
      <c r="E1759" s="9" t="s">
        <v>8093</v>
      </c>
      <c r="F1759" s="256" t="str">
        <f>VLOOKUP(E1759,'MÃ BV'!$C$2:$D$137,2,0)</f>
        <v>BỆNH VIỆN QUẬN TÂN BÌNH</v>
      </c>
      <c r="G1759" s="111"/>
      <c r="H1759" s="111"/>
      <c r="I1759" s="10"/>
      <c r="J1759" s="10"/>
      <c r="K1759" s="10"/>
      <c r="L1759" s="10"/>
      <c r="M1759" s="14"/>
    </row>
    <row r="1760" spans="1:13">
      <c r="A1760" s="7" t="s">
        <v>11660</v>
      </c>
      <c r="B1760" s="149" t="s">
        <v>12326</v>
      </c>
      <c r="C1760" s="8" t="s">
        <v>31208</v>
      </c>
      <c r="D1760" s="7" t="s">
        <v>31209</v>
      </c>
      <c r="E1760" s="9" t="s">
        <v>8117</v>
      </c>
      <c r="F1760" s="256" t="str">
        <f>VLOOKUP(E1760,'MÃ BV'!$C$2:$D$137,2,0)</f>
        <v>BỆNH VIỆN 175</v>
      </c>
      <c r="G1760" s="111"/>
      <c r="H1760" s="111"/>
      <c r="I1760" s="10"/>
      <c r="J1760" s="10"/>
      <c r="K1760" s="10"/>
      <c r="L1760" s="10"/>
      <c r="M1760" s="14"/>
    </row>
    <row r="1761" spans="1:13">
      <c r="A1761" s="7" t="s">
        <v>11661</v>
      </c>
      <c r="B1761" s="149" t="s">
        <v>12327</v>
      </c>
      <c r="C1761" s="8" t="s">
        <v>31210</v>
      </c>
      <c r="D1761" s="7"/>
      <c r="E1761" s="9" t="s">
        <v>8102</v>
      </c>
      <c r="F1761" s="256" t="str">
        <f>VLOOKUP(E1761,'MÃ BV'!$C$2:$D$137,2,0)</f>
        <v xml:space="preserve">BỆNH VIỆN QUẬN BÌNH TÂN </v>
      </c>
      <c r="G1761" s="111"/>
      <c r="H1761" s="111"/>
      <c r="I1761" s="10"/>
      <c r="J1761" s="10"/>
      <c r="K1761" s="10"/>
      <c r="L1761" s="10"/>
      <c r="M1761" s="14"/>
    </row>
    <row r="1762" spans="1:13">
      <c r="A1762" s="7" t="s">
        <v>11662</v>
      </c>
      <c r="B1762" s="149" t="s">
        <v>12328</v>
      </c>
      <c r="C1762" s="8" t="s">
        <v>31211</v>
      </c>
      <c r="D1762" s="7"/>
      <c r="E1762" s="9" t="s">
        <v>8240</v>
      </c>
      <c r="F1762" s="256" t="str">
        <f>VLOOKUP(E1762,'MÃ BV'!$C$2:$D$137,2,0)</f>
        <v>BỆNH VIỆN QUẬN 12</v>
      </c>
      <c r="G1762" s="111"/>
      <c r="H1762" s="111"/>
      <c r="I1762" s="10"/>
      <c r="J1762" s="10"/>
      <c r="K1762" s="10"/>
      <c r="L1762" s="10"/>
      <c r="M1762" s="14"/>
    </row>
    <row r="1763" spans="1:13">
      <c r="A1763" s="7" t="s">
        <v>11663</v>
      </c>
      <c r="B1763" s="149" t="s">
        <v>12329</v>
      </c>
      <c r="C1763" s="8" t="s">
        <v>31212</v>
      </c>
      <c r="D1763" s="7"/>
      <c r="E1763" s="9" t="s">
        <v>8451</v>
      </c>
      <c r="F1763" s="256" t="str">
        <f>VLOOKUP(E1763,'MÃ BV'!$C$2:$D$137,2,0)</f>
        <v>PHÒNG KHÁM ĐA KHOA (THUỘC  CTCP BV ĐA KHOA HOÀN MỸ SÀI GÒN )</v>
      </c>
      <c r="G1763" s="111"/>
      <c r="H1763" s="111"/>
      <c r="I1763" s="10"/>
      <c r="J1763" s="10"/>
      <c r="K1763" s="10"/>
      <c r="L1763" s="10"/>
      <c r="M1763" s="14"/>
    </row>
    <row r="1764" spans="1:13">
      <c r="A1764" s="7" t="s">
        <v>11664</v>
      </c>
      <c r="B1764" s="149" t="s">
        <v>12330</v>
      </c>
      <c r="C1764" s="8" t="s">
        <v>31213</v>
      </c>
      <c r="D1764" s="7"/>
      <c r="E1764" s="9" t="s">
        <v>8093</v>
      </c>
      <c r="F1764" s="256" t="str">
        <f>VLOOKUP(E1764,'MÃ BV'!$C$2:$D$137,2,0)</f>
        <v>BỆNH VIỆN QUẬN TÂN BÌNH</v>
      </c>
      <c r="G1764" s="111"/>
      <c r="H1764" s="111"/>
      <c r="I1764" s="10"/>
      <c r="J1764" s="10"/>
      <c r="K1764" s="10"/>
      <c r="L1764" s="10"/>
      <c r="M1764" s="14"/>
    </row>
    <row r="1765" spans="1:13">
      <c r="A1765" s="7" t="s">
        <v>11665</v>
      </c>
      <c r="B1765" s="149" t="s">
        <v>12331</v>
      </c>
      <c r="C1765" s="8" t="s">
        <v>31216</v>
      </c>
      <c r="D1765" s="7" t="s">
        <v>31217</v>
      </c>
      <c r="E1765" s="9" t="s">
        <v>8093</v>
      </c>
      <c r="F1765" s="256" t="str">
        <f>VLOOKUP(E1765,'MÃ BV'!$C$2:$D$137,2,0)</f>
        <v>BỆNH VIỆN QUẬN TÂN BÌNH</v>
      </c>
      <c r="G1765" s="111"/>
      <c r="H1765" s="111"/>
      <c r="I1765" s="10"/>
      <c r="J1765" s="10"/>
      <c r="K1765" s="10"/>
      <c r="L1765" s="10"/>
      <c r="M1765" s="14"/>
    </row>
    <row r="1766" spans="1:13">
      <c r="A1766" s="7" t="s">
        <v>11666</v>
      </c>
      <c r="B1766" s="149" t="s">
        <v>12332</v>
      </c>
      <c r="C1766" s="8" t="s">
        <v>31218</v>
      </c>
      <c r="D1766" s="7"/>
      <c r="E1766" s="9" t="s">
        <v>8098</v>
      </c>
      <c r="F1766" s="256" t="str">
        <f>VLOOKUP(E1766,'MÃ BV'!$C$2:$D$137,2,0)</f>
        <v>BỆNH VIỆN QUẬN TÂN PHÚ</v>
      </c>
      <c r="G1766" s="111"/>
      <c r="H1766" s="111"/>
      <c r="I1766" s="10"/>
      <c r="J1766" s="10"/>
      <c r="K1766" s="10"/>
      <c r="L1766" s="10"/>
      <c r="M1766" s="14"/>
    </row>
    <row r="1767" spans="1:13">
      <c r="A1767" s="7" t="s">
        <v>11667</v>
      </c>
      <c r="B1767" s="149" t="s">
        <v>12333</v>
      </c>
      <c r="C1767" s="8" t="s">
        <v>30647</v>
      </c>
      <c r="D1767" s="7" t="s">
        <v>31220</v>
      </c>
      <c r="E1767" s="9" t="s">
        <v>18026</v>
      </c>
      <c r="F1767" s="256" t="e">
        <f>VLOOKUP(E1767,'MÃ BV'!$C$2:$D$137,2,0)</f>
        <v>#N/A</v>
      </c>
      <c r="G1767" s="111"/>
      <c r="H1767" s="111"/>
      <c r="I1767" s="10"/>
      <c r="J1767" s="10"/>
      <c r="K1767" s="10"/>
      <c r="L1767" s="10"/>
      <c r="M1767" s="14"/>
    </row>
    <row r="1768" spans="1:13">
      <c r="A1768" s="7" t="s">
        <v>11668</v>
      </c>
      <c r="B1768" s="149" t="s">
        <v>12334</v>
      </c>
      <c r="C1768" s="8" t="s">
        <v>31219</v>
      </c>
      <c r="D1768" s="7" t="s">
        <v>31223</v>
      </c>
      <c r="E1768" s="9" t="s">
        <v>8117</v>
      </c>
      <c r="F1768" s="256" t="str">
        <f>VLOOKUP(E1768,'MÃ BV'!$C$2:$D$137,2,0)</f>
        <v>BỆNH VIỆN 175</v>
      </c>
      <c r="G1768" s="111"/>
      <c r="H1768" s="111"/>
      <c r="I1768" s="10"/>
      <c r="J1768" s="10"/>
      <c r="K1768" s="10"/>
      <c r="L1768" s="10"/>
      <c r="M1768" s="14"/>
    </row>
    <row r="1769" spans="1:13">
      <c r="A1769" s="7" t="s">
        <v>11669</v>
      </c>
      <c r="B1769" s="149" t="s">
        <v>12335</v>
      </c>
      <c r="C1769" s="8" t="s">
        <v>31225</v>
      </c>
      <c r="D1769" s="7"/>
      <c r="E1769" s="9" t="s">
        <v>8078</v>
      </c>
      <c r="F1769" s="256" t="str">
        <f>VLOOKUP(E1769,'MÃ BV'!$C$2:$D$137,2,0)</f>
        <v xml:space="preserve">BỆNH VIỆN THỐNG  NHẤT </v>
      </c>
      <c r="G1769" s="111"/>
      <c r="H1769" s="111"/>
      <c r="I1769" s="10"/>
      <c r="J1769" s="10"/>
      <c r="K1769" s="10"/>
      <c r="L1769" s="10"/>
      <c r="M1769" s="14"/>
    </row>
    <row r="1770" spans="1:13">
      <c r="A1770" s="7" t="s">
        <v>11670</v>
      </c>
      <c r="B1770" s="149" t="s">
        <v>12336</v>
      </c>
      <c r="C1770" s="8" t="s">
        <v>31224</v>
      </c>
      <c r="D1770" s="7"/>
      <c r="E1770" s="9" t="s">
        <v>8078</v>
      </c>
      <c r="F1770" s="256" t="str">
        <f>VLOOKUP(E1770,'MÃ BV'!$C$2:$D$137,2,0)</f>
        <v xml:space="preserve">BỆNH VIỆN THỐNG  NHẤT </v>
      </c>
      <c r="G1770" s="111"/>
      <c r="H1770" s="111"/>
      <c r="I1770" s="10"/>
      <c r="J1770" s="10"/>
      <c r="K1770" s="10"/>
      <c r="L1770" s="10"/>
      <c r="M1770" s="14"/>
    </row>
    <row r="1771" spans="1:13">
      <c r="A1771" s="7" t="s">
        <v>11671</v>
      </c>
      <c r="B1771" s="149" t="s">
        <v>12337</v>
      </c>
      <c r="C1771" s="8" t="s">
        <v>31221</v>
      </c>
      <c r="D1771" s="7"/>
      <c r="E1771" s="9" t="s">
        <v>8117</v>
      </c>
      <c r="F1771" s="256" t="str">
        <f>VLOOKUP(E1771,'MÃ BV'!$C$2:$D$137,2,0)</f>
        <v>BỆNH VIỆN 175</v>
      </c>
      <c r="G1771" s="111"/>
      <c r="H1771" s="111"/>
      <c r="I1771" s="10"/>
      <c r="J1771" s="10"/>
      <c r="K1771" s="10"/>
      <c r="L1771" s="10"/>
      <c r="M1771" s="14"/>
    </row>
    <row r="1772" spans="1:13">
      <c r="A1772" s="7" t="s">
        <v>11672</v>
      </c>
      <c r="B1772" s="149" t="s">
        <v>12338</v>
      </c>
      <c r="C1772" s="8" t="s">
        <v>31222</v>
      </c>
      <c r="D1772" s="7"/>
      <c r="E1772" s="9" t="s">
        <v>8117</v>
      </c>
      <c r="F1772" s="256" t="str">
        <f>VLOOKUP(E1772,'MÃ BV'!$C$2:$D$137,2,0)</f>
        <v>BỆNH VIỆN 175</v>
      </c>
      <c r="G1772" s="111"/>
      <c r="H1772" s="111"/>
      <c r="I1772" s="10"/>
      <c r="J1772" s="10"/>
      <c r="K1772" s="10"/>
      <c r="L1772" s="10"/>
      <c r="M1772" s="14"/>
    </row>
    <row r="1773" spans="1:13">
      <c r="A1773" s="7" t="s">
        <v>11673</v>
      </c>
      <c r="B1773" s="149" t="s">
        <v>12339</v>
      </c>
      <c r="C1773" s="8" t="s">
        <v>31226</v>
      </c>
      <c r="D1773" s="7"/>
      <c r="E1773" s="9" t="s">
        <v>8093</v>
      </c>
      <c r="F1773" s="256" t="str">
        <f>VLOOKUP(E1773,'MÃ BV'!$C$2:$D$137,2,0)</f>
        <v>BỆNH VIỆN QUẬN TÂN BÌNH</v>
      </c>
      <c r="G1773" s="111"/>
      <c r="H1773" s="111"/>
      <c r="I1773" s="10"/>
      <c r="J1773" s="10"/>
      <c r="K1773" s="10"/>
      <c r="L1773" s="10"/>
      <c r="M1773" s="14"/>
    </row>
    <row r="1774" spans="1:13">
      <c r="A1774" s="7" t="s">
        <v>11674</v>
      </c>
      <c r="B1774" s="149" t="s">
        <v>12340</v>
      </c>
      <c r="C1774" s="8" t="s">
        <v>31227</v>
      </c>
      <c r="D1774" s="7" t="s">
        <v>31228</v>
      </c>
      <c r="E1774" s="9" t="s">
        <v>18026</v>
      </c>
      <c r="F1774" s="256" t="e">
        <f>VLOOKUP(E1774,'MÃ BV'!$C$2:$D$137,2,0)</f>
        <v>#N/A</v>
      </c>
      <c r="G1774" s="111"/>
      <c r="H1774" s="111"/>
      <c r="I1774" s="10"/>
      <c r="J1774" s="10"/>
      <c r="K1774" s="10"/>
      <c r="L1774" s="10"/>
      <c r="M1774" s="14"/>
    </row>
    <row r="1775" spans="1:13">
      <c r="A1775" s="7" t="s">
        <v>11675</v>
      </c>
      <c r="B1775" s="149" t="s">
        <v>12341</v>
      </c>
      <c r="C1775" s="8"/>
      <c r="D1775" s="7"/>
      <c r="E1775" s="9"/>
      <c r="F1775" s="256" t="e">
        <f>VLOOKUP(E1775,'MÃ BV'!$C$2:$D$137,2,0)</f>
        <v>#N/A</v>
      </c>
      <c r="G1775" s="111"/>
      <c r="H1775" s="111"/>
      <c r="I1775" s="10"/>
      <c r="J1775" s="10"/>
      <c r="K1775" s="10"/>
      <c r="L1775" s="10"/>
      <c r="M1775" s="14"/>
    </row>
    <row r="1776" spans="1:13">
      <c r="A1776" s="7" t="s">
        <v>11676</v>
      </c>
      <c r="B1776" s="149" t="s">
        <v>12342</v>
      </c>
      <c r="C1776" s="8"/>
      <c r="D1776" s="7"/>
      <c r="E1776" s="9"/>
      <c r="F1776" s="256" t="e">
        <f>VLOOKUP(E1776,'MÃ BV'!$C$2:$D$137,2,0)</f>
        <v>#N/A</v>
      </c>
      <c r="G1776" s="111"/>
      <c r="H1776" s="111"/>
      <c r="I1776" s="10"/>
      <c r="J1776" s="10"/>
      <c r="K1776" s="10"/>
      <c r="L1776" s="10"/>
      <c r="M1776" s="14"/>
    </row>
    <row r="1777" spans="1:13">
      <c r="A1777" s="7" t="s">
        <v>11677</v>
      </c>
      <c r="B1777" s="149" t="s">
        <v>12343</v>
      </c>
      <c r="C1777" s="8"/>
      <c r="D1777" s="7"/>
      <c r="E1777" s="9"/>
      <c r="F1777" s="256" t="e">
        <f>VLOOKUP(E1777,'MÃ BV'!$C$2:$D$137,2,0)</f>
        <v>#N/A</v>
      </c>
      <c r="G1777" s="111"/>
      <c r="H1777" s="111"/>
      <c r="I1777" s="10"/>
      <c r="J1777" s="10"/>
      <c r="K1777" s="10"/>
      <c r="L1777" s="10"/>
      <c r="M1777" s="14"/>
    </row>
    <row r="1778" spans="1:13">
      <c r="A1778" s="7" t="s">
        <v>11678</v>
      </c>
      <c r="B1778" s="149" t="s">
        <v>12344</v>
      </c>
      <c r="C1778" s="8"/>
      <c r="D1778" s="7"/>
      <c r="E1778" s="9"/>
      <c r="F1778" s="256" t="e">
        <f>VLOOKUP(E1778,'MÃ BV'!$C$2:$D$137,2,0)</f>
        <v>#N/A</v>
      </c>
      <c r="G1778" s="111"/>
      <c r="H1778" s="111"/>
      <c r="I1778" s="10"/>
      <c r="J1778" s="10"/>
      <c r="K1778" s="10"/>
      <c r="L1778" s="10"/>
      <c r="M1778" s="14"/>
    </row>
    <row r="1779" spans="1:13">
      <c r="A1779" s="7" t="s">
        <v>11679</v>
      </c>
      <c r="B1779" s="149" t="s">
        <v>12345</v>
      </c>
      <c r="C1779" s="8"/>
      <c r="D1779" s="7"/>
      <c r="E1779" s="9"/>
      <c r="F1779" s="256" t="e">
        <f>VLOOKUP(E1779,'MÃ BV'!$C$2:$D$137,2,0)</f>
        <v>#N/A</v>
      </c>
      <c r="G1779" s="111"/>
      <c r="H1779" s="111"/>
      <c r="I1779" s="10"/>
      <c r="J1779" s="10"/>
      <c r="K1779" s="10"/>
      <c r="L1779" s="10"/>
      <c r="M1779" s="14"/>
    </row>
    <row r="1780" spans="1:13">
      <c r="A1780" s="7" t="s">
        <v>11680</v>
      </c>
      <c r="B1780" s="149" t="s">
        <v>12346</v>
      </c>
      <c r="C1780" s="8"/>
      <c r="D1780" s="7"/>
      <c r="E1780" s="9"/>
      <c r="F1780" s="256" t="e">
        <f>VLOOKUP(E1780,'MÃ BV'!$C$2:$D$137,2,0)</f>
        <v>#N/A</v>
      </c>
      <c r="G1780" s="111"/>
      <c r="H1780" s="111"/>
      <c r="I1780" s="10"/>
      <c r="J1780" s="10"/>
      <c r="K1780" s="10"/>
      <c r="L1780" s="10"/>
      <c r="M1780" s="14"/>
    </row>
    <row r="1781" spans="1:13">
      <c r="A1781" s="7" t="s">
        <v>11681</v>
      </c>
      <c r="B1781" s="149" t="s">
        <v>12347</v>
      </c>
      <c r="C1781" s="8"/>
      <c r="D1781" s="7"/>
      <c r="E1781" s="9"/>
      <c r="F1781" s="256" t="e">
        <f>VLOOKUP(E1781,'MÃ BV'!$C$2:$D$137,2,0)</f>
        <v>#N/A</v>
      </c>
      <c r="G1781" s="111"/>
      <c r="H1781" s="111"/>
      <c r="I1781" s="10"/>
      <c r="J1781" s="10"/>
      <c r="K1781" s="10"/>
      <c r="L1781" s="10"/>
      <c r="M1781" s="14"/>
    </row>
    <row r="1782" spans="1:13">
      <c r="A1782" s="7" t="s">
        <v>11682</v>
      </c>
      <c r="B1782" s="149" t="s">
        <v>12348</v>
      </c>
      <c r="C1782" s="8"/>
      <c r="D1782" s="7"/>
      <c r="E1782" s="9"/>
      <c r="F1782" s="256" t="e">
        <f>VLOOKUP(E1782,'MÃ BV'!$C$2:$D$137,2,0)</f>
        <v>#N/A</v>
      </c>
      <c r="G1782" s="111"/>
      <c r="H1782" s="111"/>
      <c r="I1782" s="10"/>
      <c r="J1782" s="10"/>
      <c r="K1782" s="10"/>
      <c r="L1782" s="10"/>
      <c r="M1782" s="14"/>
    </row>
    <row r="1783" spans="1:13">
      <c r="A1783" s="7" t="s">
        <v>11683</v>
      </c>
      <c r="B1783" s="149" t="s">
        <v>12349</v>
      </c>
      <c r="C1783" s="8"/>
      <c r="D1783" s="7"/>
      <c r="E1783" s="9"/>
      <c r="F1783" s="256" t="e">
        <f>VLOOKUP(E1783,'MÃ BV'!$C$2:$D$137,2,0)</f>
        <v>#N/A</v>
      </c>
      <c r="G1783" s="111"/>
      <c r="H1783" s="111"/>
      <c r="I1783" s="10"/>
      <c r="J1783" s="10"/>
      <c r="K1783" s="10"/>
      <c r="L1783" s="10"/>
      <c r="M1783" s="14"/>
    </row>
    <row r="1784" spans="1:13">
      <c r="A1784" s="7" t="s">
        <v>11684</v>
      </c>
      <c r="B1784" s="149" t="s">
        <v>12350</v>
      </c>
      <c r="C1784" s="8"/>
      <c r="D1784" s="7"/>
      <c r="E1784" s="9"/>
      <c r="F1784" s="256" t="e">
        <f>VLOOKUP(E1784,'MÃ BV'!$C$2:$D$137,2,0)</f>
        <v>#N/A</v>
      </c>
      <c r="G1784" s="111"/>
      <c r="H1784" s="111"/>
      <c r="I1784" s="10"/>
      <c r="J1784" s="10"/>
      <c r="K1784" s="10"/>
      <c r="L1784" s="10"/>
      <c r="M1784" s="14"/>
    </row>
    <row r="1785" spans="1:13">
      <c r="A1785" s="7" t="s">
        <v>11685</v>
      </c>
      <c r="B1785" s="149" t="s">
        <v>12351</v>
      </c>
      <c r="C1785" s="8"/>
      <c r="D1785" s="7"/>
      <c r="E1785" s="9"/>
      <c r="F1785" s="256" t="e">
        <f>VLOOKUP(E1785,'MÃ BV'!$C$2:$D$137,2,0)</f>
        <v>#N/A</v>
      </c>
      <c r="G1785" s="111"/>
      <c r="H1785" s="111"/>
      <c r="I1785" s="10"/>
      <c r="J1785" s="10"/>
      <c r="K1785" s="10"/>
      <c r="L1785" s="10"/>
      <c r="M1785" s="14"/>
    </row>
    <row r="1786" spans="1:13">
      <c r="A1786" s="7" t="s">
        <v>11686</v>
      </c>
      <c r="B1786" s="149" t="s">
        <v>12352</v>
      </c>
      <c r="C1786" s="8"/>
      <c r="D1786" s="7"/>
      <c r="E1786" s="9"/>
      <c r="F1786" s="256" t="e">
        <f>VLOOKUP(E1786,'MÃ BV'!$C$2:$D$137,2,0)</f>
        <v>#N/A</v>
      </c>
      <c r="G1786" s="111"/>
      <c r="H1786" s="111"/>
      <c r="I1786" s="10"/>
      <c r="J1786" s="10"/>
      <c r="K1786" s="10"/>
      <c r="L1786" s="10"/>
      <c r="M1786" s="14"/>
    </row>
    <row r="1787" spans="1:13">
      <c r="A1787" s="7" t="s">
        <v>11687</v>
      </c>
      <c r="B1787" s="149" t="s">
        <v>12353</v>
      </c>
      <c r="C1787" s="8"/>
      <c r="D1787" s="7"/>
      <c r="E1787" s="9"/>
      <c r="F1787" s="256" t="e">
        <f>VLOOKUP(E1787,'MÃ BV'!$C$2:$D$137,2,0)</f>
        <v>#N/A</v>
      </c>
      <c r="G1787" s="111"/>
      <c r="H1787" s="111"/>
      <c r="I1787" s="10"/>
      <c r="J1787" s="10"/>
      <c r="K1787" s="10"/>
      <c r="L1787" s="10"/>
      <c r="M1787" s="14"/>
    </row>
    <row r="1788" spans="1:13">
      <c r="A1788" s="7" t="s">
        <v>11688</v>
      </c>
      <c r="B1788" s="149" t="s">
        <v>12354</v>
      </c>
      <c r="C1788" s="8"/>
      <c r="D1788" s="7"/>
      <c r="E1788" s="9"/>
      <c r="F1788" s="256" t="e">
        <f>VLOOKUP(E1788,'MÃ BV'!$C$2:$D$137,2,0)</f>
        <v>#N/A</v>
      </c>
      <c r="G1788" s="111"/>
      <c r="H1788" s="111"/>
      <c r="I1788" s="10"/>
      <c r="J1788" s="10"/>
      <c r="K1788" s="10"/>
      <c r="L1788" s="10"/>
      <c r="M1788" s="14"/>
    </row>
    <row r="1789" spans="1:13">
      <c r="A1789" s="7" t="s">
        <v>11689</v>
      </c>
      <c r="B1789" s="149" t="s">
        <v>12355</v>
      </c>
      <c r="C1789" s="8"/>
      <c r="D1789" s="7"/>
      <c r="E1789" s="9"/>
      <c r="F1789" s="256" t="e">
        <f>VLOOKUP(E1789,'MÃ BV'!$C$2:$D$137,2,0)</f>
        <v>#N/A</v>
      </c>
      <c r="G1789" s="111"/>
      <c r="H1789" s="111"/>
      <c r="I1789" s="10"/>
      <c r="J1789" s="10"/>
      <c r="K1789" s="10"/>
      <c r="L1789" s="10"/>
      <c r="M1789" s="14"/>
    </row>
    <row r="1790" spans="1:13">
      <c r="A1790" s="7" t="s">
        <v>11690</v>
      </c>
      <c r="B1790" s="149" t="s">
        <v>12356</v>
      </c>
      <c r="C1790" s="8"/>
      <c r="D1790" s="7"/>
      <c r="E1790" s="9"/>
      <c r="F1790" s="256" t="e">
        <f>VLOOKUP(E1790,'MÃ BV'!$C$2:$D$137,2,0)</f>
        <v>#N/A</v>
      </c>
      <c r="G1790" s="111"/>
      <c r="H1790" s="111"/>
      <c r="I1790" s="10"/>
      <c r="J1790" s="10"/>
      <c r="K1790" s="10"/>
      <c r="L1790" s="10"/>
      <c r="M1790" s="14"/>
    </row>
    <row r="1791" spans="1:13">
      <c r="A1791" s="7" t="s">
        <v>11691</v>
      </c>
      <c r="B1791" s="149" t="s">
        <v>12357</v>
      </c>
      <c r="C1791" s="8"/>
      <c r="D1791" s="7"/>
      <c r="E1791" s="9"/>
      <c r="F1791" s="256" t="e">
        <f>VLOOKUP(E1791,'MÃ BV'!$C$2:$D$137,2,0)</f>
        <v>#N/A</v>
      </c>
      <c r="G1791" s="111"/>
      <c r="H1791" s="111"/>
      <c r="I1791" s="10"/>
      <c r="J1791" s="10"/>
      <c r="K1791" s="10"/>
      <c r="L1791" s="10"/>
      <c r="M1791" s="14"/>
    </row>
    <row r="1792" spans="1:13">
      <c r="A1792" s="7" t="s">
        <v>11692</v>
      </c>
      <c r="B1792" s="149" t="s">
        <v>12358</v>
      </c>
      <c r="C1792" s="8"/>
      <c r="D1792" s="7"/>
      <c r="E1792" s="9"/>
      <c r="F1792" s="256" t="e">
        <f>VLOOKUP(E1792,'MÃ BV'!$C$2:$D$137,2,0)</f>
        <v>#N/A</v>
      </c>
      <c r="G1792" s="111"/>
      <c r="H1792" s="111"/>
      <c r="I1792" s="10"/>
      <c r="J1792" s="10"/>
      <c r="K1792" s="10"/>
      <c r="L1792" s="10"/>
      <c r="M1792" s="14"/>
    </row>
    <row r="1793" spans="1:13">
      <c r="A1793" s="7" t="s">
        <v>11693</v>
      </c>
      <c r="B1793" s="149" t="s">
        <v>12359</v>
      </c>
      <c r="C1793" s="8"/>
      <c r="D1793" s="7"/>
      <c r="E1793" s="9"/>
      <c r="F1793" s="256" t="e">
        <f>VLOOKUP(E1793,'MÃ BV'!$C$2:$D$137,2,0)</f>
        <v>#N/A</v>
      </c>
      <c r="G1793" s="111"/>
      <c r="H1793" s="111"/>
      <c r="I1793" s="10"/>
      <c r="J1793" s="10"/>
      <c r="K1793" s="10"/>
      <c r="L1793" s="10"/>
      <c r="M1793" s="14"/>
    </row>
    <row r="1794" spans="1:13">
      <c r="A1794" s="7" t="s">
        <v>11694</v>
      </c>
      <c r="B1794" s="149" t="s">
        <v>12360</v>
      </c>
      <c r="C1794" s="8"/>
      <c r="D1794" s="7"/>
      <c r="E1794" s="9"/>
      <c r="F1794" s="256" t="e">
        <f>VLOOKUP(E1794,'MÃ BV'!$C$2:$D$137,2,0)</f>
        <v>#N/A</v>
      </c>
      <c r="G1794" s="111"/>
      <c r="H1794" s="111"/>
      <c r="I1794" s="10"/>
      <c r="J1794" s="10"/>
      <c r="K1794" s="10"/>
      <c r="L1794" s="10"/>
      <c r="M1794" s="14"/>
    </row>
    <row r="1795" spans="1:13">
      <c r="A1795" s="7" t="s">
        <v>11695</v>
      </c>
      <c r="B1795" s="149" t="s">
        <v>12361</v>
      </c>
      <c r="C1795" s="8"/>
      <c r="D1795" s="7"/>
      <c r="E1795" s="9"/>
      <c r="F1795" s="256" t="e">
        <f>VLOOKUP(E1795,'MÃ BV'!$C$2:$D$137,2,0)</f>
        <v>#N/A</v>
      </c>
      <c r="G1795" s="111"/>
      <c r="H1795" s="111"/>
      <c r="I1795" s="10"/>
      <c r="J1795" s="10"/>
      <c r="K1795" s="10"/>
      <c r="L1795" s="10"/>
      <c r="M1795" s="14"/>
    </row>
    <row r="1796" spans="1:13">
      <c r="A1796" s="7" t="s">
        <v>11696</v>
      </c>
      <c r="B1796" s="149" t="s">
        <v>12362</v>
      </c>
      <c r="C1796" s="8"/>
      <c r="D1796" s="7"/>
      <c r="E1796" s="9"/>
      <c r="F1796" s="256" t="e">
        <f>VLOOKUP(E1796,'MÃ BV'!$C$2:$D$137,2,0)</f>
        <v>#N/A</v>
      </c>
      <c r="G1796" s="111"/>
      <c r="H1796" s="111"/>
      <c r="I1796" s="10"/>
      <c r="J1796" s="10"/>
      <c r="K1796" s="10"/>
      <c r="L1796" s="10"/>
      <c r="M1796" s="14"/>
    </row>
    <row r="1797" spans="1:13">
      <c r="A1797" s="7" t="s">
        <v>11697</v>
      </c>
      <c r="B1797" s="149" t="s">
        <v>12363</v>
      </c>
      <c r="C1797" s="8"/>
      <c r="D1797" s="7"/>
      <c r="E1797" s="9"/>
      <c r="F1797" s="256" t="e">
        <f>VLOOKUP(E1797,'MÃ BV'!$C$2:$D$137,2,0)</f>
        <v>#N/A</v>
      </c>
      <c r="G1797" s="111"/>
      <c r="H1797" s="111"/>
      <c r="I1797" s="10"/>
      <c r="J1797" s="10"/>
      <c r="K1797" s="10"/>
      <c r="L1797" s="10"/>
      <c r="M1797" s="14"/>
    </row>
    <row r="1798" spans="1:13">
      <c r="A1798" s="7" t="s">
        <v>11698</v>
      </c>
      <c r="B1798" s="149" t="s">
        <v>12364</v>
      </c>
      <c r="C1798" s="8"/>
      <c r="D1798" s="7"/>
      <c r="E1798" s="9"/>
      <c r="F1798" s="256" t="e">
        <f>VLOOKUP(E1798,'MÃ BV'!$C$2:$D$137,2,0)</f>
        <v>#N/A</v>
      </c>
      <c r="G1798" s="111"/>
      <c r="H1798" s="111"/>
      <c r="I1798" s="10"/>
      <c r="J1798" s="10"/>
      <c r="K1798" s="10"/>
      <c r="L1798" s="10"/>
      <c r="M1798" s="14"/>
    </row>
    <row r="1799" spans="1:13">
      <c r="A1799" s="7" t="s">
        <v>11699</v>
      </c>
      <c r="B1799" s="149" t="s">
        <v>12365</v>
      </c>
      <c r="C1799" s="8"/>
      <c r="D1799" s="7"/>
      <c r="E1799" s="9"/>
      <c r="F1799" s="256" t="e">
        <f>VLOOKUP(E1799,'MÃ BV'!$C$2:$D$137,2,0)</f>
        <v>#N/A</v>
      </c>
      <c r="G1799" s="111"/>
      <c r="H1799" s="111"/>
      <c r="I1799" s="10"/>
      <c r="J1799" s="10"/>
      <c r="K1799" s="10"/>
      <c r="L1799" s="10"/>
      <c r="M1799" s="14"/>
    </row>
    <row r="1800" spans="1:13">
      <c r="A1800" s="7" t="s">
        <v>11700</v>
      </c>
      <c r="B1800" s="149" t="s">
        <v>12366</v>
      </c>
      <c r="C1800" s="8"/>
      <c r="D1800" s="7"/>
      <c r="E1800" s="9"/>
      <c r="F1800" s="256" t="e">
        <f>VLOOKUP(E1800,'MÃ BV'!$C$2:$D$137,2,0)</f>
        <v>#N/A</v>
      </c>
      <c r="G1800" s="111"/>
      <c r="H1800" s="111"/>
      <c r="I1800" s="10"/>
      <c r="J1800" s="10"/>
      <c r="K1800" s="10"/>
      <c r="L1800" s="10"/>
      <c r="M1800" s="14"/>
    </row>
    <row r="1801" spans="1:13">
      <c r="A1801" s="7" t="s">
        <v>11701</v>
      </c>
      <c r="B1801" s="149" t="s">
        <v>12367</v>
      </c>
      <c r="C1801" s="8"/>
      <c r="D1801" s="7"/>
      <c r="E1801" s="9"/>
      <c r="F1801" s="256" t="e">
        <f>VLOOKUP(E1801,'MÃ BV'!$C$2:$D$137,2,0)</f>
        <v>#N/A</v>
      </c>
      <c r="G1801" s="111"/>
      <c r="H1801" s="111"/>
      <c r="I1801" s="10"/>
      <c r="J1801" s="10"/>
      <c r="K1801" s="10"/>
      <c r="L1801" s="10"/>
      <c r="M1801" s="14"/>
    </row>
    <row r="1802" spans="1:13">
      <c r="A1802" s="7" t="s">
        <v>11702</v>
      </c>
      <c r="B1802" s="149" t="s">
        <v>12368</v>
      </c>
      <c r="C1802" s="8"/>
      <c r="D1802" s="7"/>
      <c r="E1802" s="9"/>
      <c r="F1802" s="256" t="e">
        <f>VLOOKUP(E1802,'MÃ BV'!$C$2:$D$137,2,0)</f>
        <v>#N/A</v>
      </c>
      <c r="G1802" s="111"/>
      <c r="H1802" s="111"/>
      <c r="I1802" s="10"/>
      <c r="J1802" s="10"/>
      <c r="K1802" s="10"/>
      <c r="L1802" s="10"/>
      <c r="M1802" s="14"/>
    </row>
    <row r="1803" spans="1:13">
      <c r="A1803" s="7" t="s">
        <v>11703</v>
      </c>
      <c r="B1803" s="149" t="s">
        <v>12369</v>
      </c>
      <c r="C1803" s="8"/>
      <c r="D1803" s="7"/>
      <c r="E1803" s="9"/>
      <c r="F1803" s="256" t="e">
        <f>VLOOKUP(E1803,'MÃ BV'!$C$2:$D$137,2,0)</f>
        <v>#N/A</v>
      </c>
      <c r="G1803" s="111"/>
      <c r="H1803" s="111"/>
      <c r="I1803" s="10"/>
      <c r="J1803" s="10"/>
      <c r="K1803" s="10"/>
      <c r="L1803" s="10"/>
      <c r="M1803" s="14"/>
    </row>
    <row r="1804" spans="1:13">
      <c r="A1804" s="7" t="s">
        <v>11704</v>
      </c>
      <c r="B1804" s="149" t="s">
        <v>12370</v>
      </c>
      <c r="C1804" s="8"/>
      <c r="D1804" s="7"/>
      <c r="E1804" s="9"/>
      <c r="F1804" s="256" t="e">
        <f>VLOOKUP(E1804,'MÃ BV'!$C$2:$D$137,2,0)</f>
        <v>#N/A</v>
      </c>
      <c r="G1804" s="111"/>
      <c r="H1804" s="111"/>
      <c r="I1804" s="10"/>
      <c r="J1804" s="10"/>
      <c r="K1804" s="10"/>
      <c r="L1804" s="10"/>
      <c r="M1804" s="14"/>
    </row>
    <row r="1805" spans="1:13">
      <c r="A1805" s="7" t="s">
        <v>11705</v>
      </c>
      <c r="B1805" s="149" t="s">
        <v>12371</v>
      </c>
      <c r="C1805" s="8"/>
      <c r="D1805" s="7"/>
      <c r="E1805" s="9"/>
      <c r="F1805" s="256" t="e">
        <f>VLOOKUP(E1805,'MÃ BV'!$C$2:$D$137,2,0)</f>
        <v>#N/A</v>
      </c>
      <c r="G1805" s="111"/>
      <c r="H1805" s="111"/>
      <c r="I1805" s="10"/>
      <c r="J1805" s="10"/>
      <c r="K1805" s="10"/>
      <c r="L1805" s="10"/>
      <c r="M1805" s="14"/>
    </row>
    <row r="1806" spans="1:13">
      <c r="A1806" s="7" t="s">
        <v>11706</v>
      </c>
      <c r="B1806" s="149" t="s">
        <v>12372</v>
      </c>
      <c r="C1806" s="8"/>
      <c r="D1806" s="7"/>
      <c r="E1806" s="9"/>
      <c r="F1806" s="256" t="e">
        <f>VLOOKUP(E1806,'MÃ BV'!$C$2:$D$137,2,0)</f>
        <v>#N/A</v>
      </c>
      <c r="G1806" s="111"/>
      <c r="H1806" s="111"/>
      <c r="I1806" s="10"/>
      <c r="J1806" s="10"/>
      <c r="K1806" s="10"/>
      <c r="L1806" s="10"/>
      <c r="M1806" s="14"/>
    </row>
    <row r="1807" spans="1:13">
      <c r="A1807" s="7" t="s">
        <v>11707</v>
      </c>
      <c r="B1807" s="149" t="s">
        <v>12373</v>
      </c>
      <c r="C1807" s="8"/>
      <c r="D1807" s="7"/>
      <c r="E1807" s="9"/>
      <c r="F1807" s="256" t="e">
        <f>VLOOKUP(E1807,'MÃ BV'!$C$2:$D$137,2,0)</f>
        <v>#N/A</v>
      </c>
      <c r="G1807" s="111"/>
      <c r="H1807" s="111"/>
      <c r="I1807" s="10"/>
      <c r="J1807" s="10"/>
      <c r="K1807" s="10"/>
      <c r="L1807" s="10"/>
      <c r="M1807" s="14"/>
    </row>
    <row r="1808" spans="1:13">
      <c r="A1808" s="7" t="s">
        <v>11708</v>
      </c>
      <c r="B1808" s="149" t="s">
        <v>12374</v>
      </c>
      <c r="C1808" s="8"/>
      <c r="D1808" s="7"/>
      <c r="E1808" s="9"/>
      <c r="F1808" s="256" t="e">
        <f>VLOOKUP(E1808,'MÃ BV'!$C$2:$D$137,2,0)</f>
        <v>#N/A</v>
      </c>
      <c r="G1808" s="111"/>
      <c r="H1808" s="111"/>
      <c r="I1808" s="10"/>
      <c r="J1808" s="10"/>
      <c r="K1808" s="10"/>
      <c r="L1808" s="10"/>
      <c r="M1808" s="14"/>
    </row>
    <row r="1809" spans="1:13">
      <c r="A1809" s="7" t="s">
        <v>11709</v>
      </c>
      <c r="B1809" s="149" t="s">
        <v>12375</v>
      </c>
      <c r="C1809" s="8"/>
      <c r="D1809" s="7"/>
      <c r="E1809" s="9"/>
      <c r="F1809" s="256" t="e">
        <f>VLOOKUP(E1809,'MÃ BV'!$C$2:$D$137,2,0)</f>
        <v>#N/A</v>
      </c>
      <c r="G1809" s="111"/>
      <c r="H1809" s="111"/>
      <c r="I1809" s="10"/>
      <c r="J1809" s="10"/>
      <c r="K1809" s="10"/>
      <c r="L1809" s="10"/>
      <c r="M1809" s="14"/>
    </row>
    <row r="1810" spans="1:13">
      <c r="A1810" s="7" t="s">
        <v>11710</v>
      </c>
      <c r="B1810" s="149" t="s">
        <v>12376</v>
      </c>
      <c r="C1810" s="8"/>
      <c r="D1810" s="7"/>
      <c r="E1810" s="9"/>
      <c r="F1810" s="256" t="e">
        <f>VLOOKUP(E1810,'MÃ BV'!$C$2:$D$137,2,0)</f>
        <v>#N/A</v>
      </c>
      <c r="G1810" s="111"/>
      <c r="H1810" s="111"/>
      <c r="I1810" s="10"/>
      <c r="J1810" s="10"/>
      <c r="K1810" s="10"/>
      <c r="L1810" s="10"/>
      <c r="M1810" s="14"/>
    </row>
    <row r="1811" spans="1:13">
      <c r="A1811" s="7" t="s">
        <v>11711</v>
      </c>
      <c r="B1811" s="149" t="s">
        <v>12377</v>
      </c>
      <c r="C1811" s="8"/>
      <c r="D1811" s="7"/>
      <c r="E1811" s="9"/>
      <c r="F1811" s="256" t="e">
        <f>VLOOKUP(E1811,'MÃ BV'!$C$2:$D$137,2,0)</f>
        <v>#N/A</v>
      </c>
      <c r="G1811" s="111"/>
      <c r="H1811" s="111"/>
      <c r="I1811" s="10"/>
      <c r="J1811" s="10"/>
      <c r="K1811" s="10"/>
      <c r="L1811" s="10"/>
      <c r="M1811" s="14"/>
    </row>
    <row r="1812" spans="1:13">
      <c r="A1812" s="7" t="s">
        <v>11712</v>
      </c>
      <c r="B1812" s="149" t="s">
        <v>12378</v>
      </c>
      <c r="C1812" s="8"/>
      <c r="D1812" s="7"/>
      <c r="E1812" s="9"/>
      <c r="F1812" s="256" t="e">
        <f>VLOOKUP(E1812,'MÃ BV'!$C$2:$D$137,2,0)</f>
        <v>#N/A</v>
      </c>
      <c r="G1812" s="111"/>
      <c r="H1812" s="111"/>
      <c r="I1812" s="10"/>
      <c r="J1812" s="10"/>
      <c r="K1812" s="10"/>
      <c r="L1812" s="10"/>
      <c r="M1812" s="14"/>
    </row>
    <row r="1813" spans="1:13">
      <c r="A1813" s="7" t="s">
        <v>11713</v>
      </c>
      <c r="B1813" s="149" t="s">
        <v>12379</v>
      </c>
      <c r="C1813" s="8"/>
      <c r="D1813" s="7"/>
      <c r="E1813" s="9"/>
      <c r="F1813" s="256" t="e">
        <f>VLOOKUP(E1813,'MÃ BV'!$C$2:$D$137,2,0)</f>
        <v>#N/A</v>
      </c>
      <c r="G1813" s="111"/>
      <c r="H1813" s="111"/>
      <c r="I1813" s="10"/>
      <c r="J1813" s="10"/>
      <c r="K1813" s="10"/>
      <c r="L1813" s="10"/>
      <c r="M1813" s="14"/>
    </row>
    <row r="1814" spans="1:13">
      <c r="A1814" s="7" t="s">
        <v>11714</v>
      </c>
      <c r="B1814" s="149" t="s">
        <v>12380</v>
      </c>
      <c r="C1814" s="8"/>
      <c r="D1814" s="7"/>
      <c r="E1814" s="9"/>
      <c r="F1814" s="256" t="e">
        <f>VLOOKUP(E1814,'MÃ BV'!$C$2:$D$137,2,0)</f>
        <v>#N/A</v>
      </c>
      <c r="G1814" s="111"/>
      <c r="H1814" s="111"/>
      <c r="I1814" s="10"/>
      <c r="J1814" s="10"/>
      <c r="K1814" s="10"/>
      <c r="L1814" s="10"/>
      <c r="M1814" s="14"/>
    </row>
    <row r="1815" spans="1:13">
      <c r="A1815" s="7" t="s">
        <v>11715</v>
      </c>
      <c r="B1815" s="149" t="s">
        <v>12381</v>
      </c>
      <c r="C1815" s="8"/>
      <c r="D1815" s="7"/>
      <c r="E1815" s="9"/>
      <c r="F1815" s="256" t="e">
        <f>VLOOKUP(E1815,'MÃ BV'!$C$2:$D$137,2,0)</f>
        <v>#N/A</v>
      </c>
      <c r="G1815" s="111"/>
      <c r="H1815" s="111"/>
      <c r="I1815" s="10"/>
      <c r="J1815" s="10"/>
      <c r="K1815" s="10"/>
      <c r="L1815" s="10"/>
      <c r="M1815" s="14"/>
    </row>
    <row r="1816" spans="1:13">
      <c r="A1816" s="7" t="s">
        <v>11716</v>
      </c>
      <c r="B1816" s="149" t="s">
        <v>12382</v>
      </c>
      <c r="C1816" s="8"/>
      <c r="D1816" s="7"/>
      <c r="E1816" s="9"/>
      <c r="F1816" s="256" t="e">
        <f>VLOOKUP(E1816,'MÃ BV'!$C$2:$D$137,2,0)</f>
        <v>#N/A</v>
      </c>
      <c r="G1816" s="111"/>
      <c r="H1816" s="111"/>
      <c r="I1816" s="10"/>
      <c r="J1816" s="10"/>
      <c r="K1816" s="10"/>
      <c r="L1816" s="10"/>
      <c r="M1816" s="14"/>
    </row>
    <row r="1817" spans="1:13">
      <c r="A1817" s="7" t="s">
        <v>11717</v>
      </c>
      <c r="B1817" s="149" t="s">
        <v>12383</v>
      </c>
      <c r="C1817" s="8"/>
      <c r="D1817" s="7"/>
      <c r="E1817" s="9"/>
      <c r="F1817" s="256" t="e">
        <f>VLOOKUP(E1817,'MÃ BV'!$C$2:$D$137,2,0)</f>
        <v>#N/A</v>
      </c>
      <c r="G1817" s="111"/>
      <c r="H1817" s="111"/>
      <c r="I1817" s="10"/>
      <c r="J1817" s="10"/>
      <c r="K1817" s="10"/>
      <c r="L1817" s="10"/>
      <c r="M1817" s="14"/>
    </row>
    <row r="1818" spans="1:13">
      <c r="A1818" s="7" t="s">
        <v>11718</v>
      </c>
      <c r="B1818" s="149" t="s">
        <v>12384</v>
      </c>
      <c r="C1818" s="8"/>
      <c r="D1818" s="7"/>
      <c r="E1818" s="9"/>
      <c r="F1818" s="256" t="e">
        <f>VLOOKUP(E1818,'MÃ BV'!$C$2:$D$137,2,0)</f>
        <v>#N/A</v>
      </c>
      <c r="G1818" s="111"/>
      <c r="H1818" s="111"/>
      <c r="I1818" s="10"/>
      <c r="J1818" s="10"/>
      <c r="K1818" s="10"/>
      <c r="L1818" s="10"/>
      <c r="M1818" s="14"/>
    </row>
    <row r="1819" spans="1:13">
      <c r="A1819" s="7" t="s">
        <v>11719</v>
      </c>
      <c r="B1819" s="149" t="s">
        <v>12385</v>
      </c>
      <c r="C1819" s="8"/>
      <c r="D1819" s="7"/>
      <c r="E1819" s="9"/>
      <c r="F1819" s="256" t="e">
        <f>VLOOKUP(E1819,'MÃ BV'!$C$2:$D$137,2,0)</f>
        <v>#N/A</v>
      </c>
      <c r="G1819" s="111"/>
      <c r="H1819" s="111"/>
      <c r="I1819" s="10"/>
      <c r="J1819" s="10"/>
      <c r="K1819" s="10"/>
      <c r="L1819" s="10"/>
      <c r="M1819" s="14"/>
    </row>
    <row r="1820" spans="1:13">
      <c r="A1820" s="7" t="s">
        <v>11720</v>
      </c>
      <c r="B1820" s="149" t="s">
        <v>12386</v>
      </c>
      <c r="C1820" s="8"/>
      <c r="D1820" s="7"/>
      <c r="E1820" s="9"/>
      <c r="F1820" s="256" t="e">
        <f>VLOOKUP(E1820,'MÃ BV'!$C$2:$D$137,2,0)</f>
        <v>#N/A</v>
      </c>
      <c r="G1820" s="111"/>
      <c r="H1820" s="111"/>
      <c r="I1820" s="10"/>
      <c r="J1820" s="10"/>
      <c r="K1820" s="10"/>
      <c r="L1820" s="10"/>
      <c r="M1820" s="14"/>
    </row>
    <row r="1821" spans="1:13">
      <c r="A1821" s="7" t="s">
        <v>11721</v>
      </c>
      <c r="B1821" s="149" t="s">
        <v>12387</v>
      </c>
      <c r="C1821" s="8"/>
      <c r="D1821" s="7"/>
      <c r="E1821" s="9"/>
      <c r="F1821" s="256" t="e">
        <f>VLOOKUP(E1821,'MÃ BV'!$C$2:$D$137,2,0)</f>
        <v>#N/A</v>
      </c>
      <c r="G1821" s="111"/>
      <c r="H1821" s="111"/>
      <c r="I1821" s="10"/>
      <c r="J1821" s="10"/>
      <c r="K1821" s="10"/>
      <c r="L1821" s="10"/>
      <c r="M1821" s="14"/>
    </row>
    <row r="1822" spans="1:13">
      <c r="A1822" s="7" t="s">
        <v>11722</v>
      </c>
      <c r="B1822" s="149" t="s">
        <v>12388</v>
      </c>
      <c r="C1822" s="8"/>
      <c r="D1822" s="7"/>
      <c r="E1822" s="9"/>
      <c r="F1822" s="256" t="e">
        <f>VLOOKUP(E1822,'MÃ BV'!$C$2:$D$137,2,0)</f>
        <v>#N/A</v>
      </c>
      <c r="G1822" s="111"/>
      <c r="H1822" s="111"/>
      <c r="I1822" s="10"/>
      <c r="J1822" s="10"/>
      <c r="K1822" s="10"/>
      <c r="L1822" s="10"/>
      <c r="M1822" s="14"/>
    </row>
    <row r="1823" spans="1:13">
      <c r="A1823" s="7" t="s">
        <v>11723</v>
      </c>
      <c r="B1823" s="149" t="s">
        <v>12389</v>
      </c>
      <c r="C1823" s="8"/>
      <c r="D1823" s="7"/>
      <c r="E1823" s="9"/>
      <c r="F1823" s="256" t="e">
        <f>VLOOKUP(E1823,'MÃ BV'!$C$2:$D$137,2,0)</f>
        <v>#N/A</v>
      </c>
      <c r="G1823" s="111"/>
      <c r="H1823" s="111"/>
      <c r="I1823" s="10"/>
      <c r="J1823" s="10"/>
      <c r="K1823" s="10"/>
      <c r="L1823" s="10"/>
      <c r="M1823" s="14"/>
    </row>
    <row r="1824" spans="1:13">
      <c r="A1824" s="7" t="s">
        <v>11724</v>
      </c>
      <c r="B1824" s="149" t="s">
        <v>12390</v>
      </c>
      <c r="C1824" s="8"/>
      <c r="D1824" s="7"/>
      <c r="E1824" s="9"/>
      <c r="F1824" s="256" t="e">
        <f>VLOOKUP(E1824,'MÃ BV'!$C$2:$D$137,2,0)</f>
        <v>#N/A</v>
      </c>
      <c r="G1824" s="111"/>
      <c r="H1824" s="111"/>
      <c r="I1824" s="10"/>
      <c r="J1824" s="10"/>
      <c r="K1824" s="10"/>
      <c r="L1824" s="10"/>
      <c r="M1824" s="14"/>
    </row>
    <row r="1825" spans="1:13">
      <c r="A1825" s="7" t="s">
        <v>11725</v>
      </c>
      <c r="B1825" s="149" t="s">
        <v>12391</v>
      </c>
      <c r="C1825" s="8"/>
      <c r="D1825" s="7"/>
      <c r="E1825" s="9"/>
      <c r="F1825" s="256" t="e">
        <f>VLOOKUP(E1825,'MÃ BV'!$C$2:$D$137,2,0)</f>
        <v>#N/A</v>
      </c>
      <c r="G1825" s="111"/>
      <c r="H1825" s="111"/>
      <c r="I1825" s="10"/>
      <c r="J1825" s="10"/>
      <c r="K1825" s="10"/>
      <c r="L1825" s="10"/>
      <c r="M1825" s="14"/>
    </row>
    <row r="1826" spans="1:13">
      <c r="A1826" s="7" t="s">
        <v>11726</v>
      </c>
      <c r="B1826" s="149" t="s">
        <v>12392</v>
      </c>
      <c r="C1826" s="8"/>
      <c r="D1826" s="7"/>
      <c r="E1826" s="9"/>
      <c r="F1826" s="256" t="e">
        <f>VLOOKUP(E1826,'MÃ BV'!$C$2:$D$137,2,0)</f>
        <v>#N/A</v>
      </c>
      <c r="G1826" s="111"/>
      <c r="H1826" s="111"/>
      <c r="I1826" s="10"/>
      <c r="J1826" s="10"/>
      <c r="K1826" s="10"/>
      <c r="L1826" s="10"/>
      <c r="M1826" s="14"/>
    </row>
    <row r="1827" spans="1:13">
      <c r="A1827" s="7" t="s">
        <v>11727</v>
      </c>
      <c r="B1827" s="149" t="s">
        <v>12393</v>
      </c>
      <c r="C1827" s="8"/>
      <c r="D1827" s="7"/>
      <c r="E1827" s="9"/>
      <c r="F1827" s="256" t="e">
        <f>VLOOKUP(E1827,'MÃ BV'!$C$2:$D$137,2,0)</f>
        <v>#N/A</v>
      </c>
      <c r="G1827" s="111"/>
      <c r="H1827" s="111"/>
      <c r="I1827" s="10"/>
      <c r="J1827" s="10"/>
      <c r="K1827" s="10"/>
      <c r="L1827" s="10"/>
      <c r="M1827" s="14"/>
    </row>
    <row r="1828" spans="1:13">
      <c r="A1828" s="7" t="s">
        <v>11728</v>
      </c>
      <c r="B1828" s="149" t="s">
        <v>12394</v>
      </c>
      <c r="C1828" s="8"/>
      <c r="D1828" s="7"/>
      <c r="E1828" s="9"/>
      <c r="F1828" s="256" t="e">
        <f>VLOOKUP(E1828,'MÃ BV'!$C$2:$D$137,2,0)</f>
        <v>#N/A</v>
      </c>
      <c r="G1828" s="111"/>
      <c r="H1828" s="111"/>
      <c r="I1828" s="10"/>
      <c r="J1828" s="10"/>
      <c r="K1828" s="10"/>
      <c r="L1828" s="10"/>
      <c r="M1828" s="14"/>
    </row>
    <row r="1829" spans="1:13">
      <c r="A1829" s="7" t="s">
        <v>11729</v>
      </c>
      <c r="B1829" s="149" t="s">
        <v>12395</v>
      </c>
      <c r="C1829" s="8"/>
      <c r="D1829" s="7"/>
      <c r="E1829" s="9"/>
      <c r="F1829" s="256" t="e">
        <f>VLOOKUP(E1829,'MÃ BV'!$C$2:$D$137,2,0)</f>
        <v>#N/A</v>
      </c>
      <c r="G1829" s="111"/>
      <c r="H1829" s="111"/>
      <c r="I1829" s="10"/>
      <c r="J1829" s="10"/>
      <c r="K1829" s="10"/>
      <c r="L1829" s="10"/>
      <c r="M1829" s="14"/>
    </row>
    <row r="1830" spans="1:13">
      <c r="A1830" s="7" t="s">
        <v>11730</v>
      </c>
      <c r="B1830" s="149" t="s">
        <v>12396</v>
      </c>
      <c r="C1830" s="8"/>
      <c r="D1830" s="7"/>
      <c r="E1830" s="9"/>
      <c r="F1830" s="256" t="e">
        <f>VLOOKUP(E1830,'MÃ BV'!$C$2:$D$137,2,0)</f>
        <v>#N/A</v>
      </c>
      <c r="G1830" s="111"/>
      <c r="H1830" s="111"/>
      <c r="I1830" s="10"/>
      <c r="J1830" s="10"/>
      <c r="K1830" s="10"/>
      <c r="L1830" s="10"/>
      <c r="M1830" s="14"/>
    </row>
    <row r="1831" spans="1:13">
      <c r="A1831" s="7" t="s">
        <v>11731</v>
      </c>
      <c r="B1831" s="149" t="s">
        <v>12397</v>
      </c>
      <c r="C1831" s="8"/>
      <c r="D1831" s="7"/>
      <c r="E1831" s="9"/>
      <c r="F1831" s="256" t="e">
        <f>VLOOKUP(E1831,'MÃ BV'!$C$2:$D$137,2,0)</f>
        <v>#N/A</v>
      </c>
      <c r="G1831" s="111"/>
      <c r="H1831" s="111"/>
      <c r="I1831" s="10"/>
      <c r="J1831" s="10"/>
      <c r="K1831" s="10"/>
      <c r="L1831" s="10"/>
      <c r="M1831" s="14"/>
    </row>
    <row r="1832" spans="1:13">
      <c r="A1832" s="7" t="s">
        <v>11732</v>
      </c>
      <c r="B1832" s="149" t="s">
        <v>12398</v>
      </c>
      <c r="C1832" s="8"/>
      <c r="D1832" s="7"/>
      <c r="E1832" s="9"/>
      <c r="F1832" s="256" t="e">
        <f>VLOOKUP(E1832,'MÃ BV'!$C$2:$D$137,2,0)</f>
        <v>#N/A</v>
      </c>
      <c r="G1832" s="111"/>
      <c r="H1832" s="111"/>
      <c r="I1832" s="10"/>
      <c r="J1832" s="10"/>
      <c r="K1832" s="10"/>
      <c r="L1832" s="10"/>
      <c r="M1832" s="14"/>
    </row>
    <row r="1833" spans="1:13">
      <c r="A1833" s="7" t="s">
        <v>11733</v>
      </c>
      <c r="B1833" s="149" t="s">
        <v>12399</v>
      </c>
      <c r="C1833" s="8"/>
      <c r="D1833" s="7"/>
      <c r="E1833" s="9"/>
      <c r="F1833" s="256" t="e">
        <f>VLOOKUP(E1833,'MÃ BV'!$C$2:$D$137,2,0)</f>
        <v>#N/A</v>
      </c>
      <c r="G1833" s="111"/>
      <c r="H1833" s="111"/>
      <c r="I1833" s="10"/>
      <c r="J1833" s="10"/>
      <c r="K1833" s="10"/>
      <c r="L1833" s="10"/>
      <c r="M1833" s="14"/>
    </row>
    <row r="1834" spans="1:13">
      <c r="A1834" s="7" t="s">
        <v>11734</v>
      </c>
      <c r="B1834" s="149" t="s">
        <v>12400</v>
      </c>
      <c r="C1834" s="8"/>
      <c r="D1834" s="7"/>
      <c r="E1834" s="9"/>
      <c r="F1834" s="256" t="e">
        <f>VLOOKUP(E1834,'MÃ BV'!$C$2:$D$137,2,0)</f>
        <v>#N/A</v>
      </c>
      <c r="G1834" s="111"/>
      <c r="H1834" s="111"/>
      <c r="I1834" s="10"/>
      <c r="J1834" s="10"/>
      <c r="K1834" s="10"/>
      <c r="L1834" s="10"/>
      <c r="M1834" s="14"/>
    </row>
    <row r="1835" spans="1:13">
      <c r="A1835" s="7" t="s">
        <v>11735</v>
      </c>
      <c r="B1835" s="149" t="s">
        <v>12401</v>
      </c>
      <c r="C1835" s="8"/>
      <c r="D1835" s="7"/>
      <c r="E1835" s="9"/>
      <c r="F1835" s="256" t="e">
        <f>VLOOKUP(E1835,'MÃ BV'!$C$2:$D$137,2,0)</f>
        <v>#N/A</v>
      </c>
      <c r="G1835" s="111"/>
      <c r="H1835" s="111"/>
      <c r="I1835" s="10"/>
      <c r="J1835" s="10"/>
      <c r="K1835" s="10"/>
      <c r="L1835" s="10"/>
      <c r="M1835" s="14"/>
    </row>
    <row r="1836" spans="1:13">
      <c r="A1836" s="7" t="s">
        <v>11736</v>
      </c>
      <c r="B1836" s="149" t="s">
        <v>12402</v>
      </c>
      <c r="C1836" s="8"/>
      <c r="D1836" s="7"/>
      <c r="E1836" s="9"/>
      <c r="F1836" s="256" t="e">
        <f>VLOOKUP(E1836,'MÃ BV'!$C$2:$D$137,2,0)</f>
        <v>#N/A</v>
      </c>
      <c r="G1836" s="111"/>
      <c r="H1836" s="111"/>
      <c r="I1836" s="10"/>
      <c r="J1836" s="10"/>
      <c r="K1836" s="10"/>
      <c r="L1836" s="10"/>
      <c r="M1836" s="14"/>
    </row>
    <row r="1837" spans="1:13">
      <c r="A1837" s="7" t="s">
        <v>11737</v>
      </c>
      <c r="B1837" s="149" t="s">
        <v>12403</v>
      </c>
      <c r="C1837" s="8"/>
      <c r="D1837" s="7"/>
      <c r="E1837" s="9"/>
      <c r="F1837" s="256" t="e">
        <f>VLOOKUP(E1837,'MÃ BV'!$C$2:$D$137,2,0)</f>
        <v>#N/A</v>
      </c>
      <c r="G1837" s="111"/>
      <c r="H1837" s="111"/>
      <c r="I1837" s="10"/>
      <c r="J1837" s="10"/>
      <c r="K1837" s="10"/>
      <c r="L1837" s="10"/>
      <c r="M1837" s="14"/>
    </row>
    <row r="1838" spans="1:13">
      <c r="A1838" s="7" t="s">
        <v>11738</v>
      </c>
      <c r="B1838" s="149" t="s">
        <v>12404</v>
      </c>
      <c r="C1838" s="8"/>
      <c r="D1838" s="7"/>
      <c r="E1838" s="9"/>
      <c r="F1838" s="256" t="e">
        <f>VLOOKUP(E1838,'MÃ BV'!$C$2:$D$137,2,0)</f>
        <v>#N/A</v>
      </c>
      <c r="G1838" s="111"/>
      <c r="H1838" s="111"/>
      <c r="I1838" s="10"/>
      <c r="J1838" s="10"/>
      <c r="K1838" s="10"/>
      <c r="L1838" s="10"/>
      <c r="M1838" s="14"/>
    </row>
    <row r="1839" spans="1:13">
      <c r="A1839" s="7" t="s">
        <v>11739</v>
      </c>
      <c r="B1839" s="149" t="s">
        <v>12405</v>
      </c>
      <c r="C1839" s="8"/>
      <c r="D1839" s="7"/>
      <c r="E1839" s="9"/>
      <c r="F1839" s="256" t="e">
        <f>VLOOKUP(E1839,'MÃ BV'!$C$2:$D$137,2,0)</f>
        <v>#N/A</v>
      </c>
      <c r="G1839" s="111"/>
      <c r="H1839" s="111"/>
      <c r="I1839" s="10"/>
      <c r="J1839" s="10"/>
      <c r="K1839" s="10"/>
      <c r="L1839" s="10"/>
      <c r="M1839" s="14"/>
    </row>
    <row r="1840" spans="1:13">
      <c r="A1840" s="7" t="s">
        <v>11740</v>
      </c>
      <c r="B1840" s="149" t="s">
        <v>12406</v>
      </c>
      <c r="C1840" s="8"/>
      <c r="D1840" s="7"/>
      <c r="E1840" s="9"/>
      <c r="F1840" s="256" t="e">
        <f>VLOOKUP(E1840,'MÃ BV'!$C$2:$D$137,2,0)</f>
        <v>#N/A</v>
      </c>
      <c r="G1840" s="111"/>
      <c r="H1840" s="111"/>
      <c r="I1840" s="10"/>
      <c r="J1840" s="10"/>
      <c r="K1840" s="10"/>
      <c r="L1840" s="10"/>
      <c r="M1840" s="14"/>
    </row>
    <row r="1841" spans="1:13">
      <c r="A1841" s="7" t="s">
        <v>11741</v>
      </c>
      <c r="B1841" s="149" t="s">
        <v>12407</v>
      </c>
      <c r="C1841" s="8"/>
      <c r="D1841" s="7"/>
      <c r="E1841" s="9"/>
      <c r="F1841" s="256" t="e">
        <f>VLOOKUP(E1841,'MÃ BV'!$C$2:$D$137,2,0)</f>
        <v>#N/A</v>
      </c>
      <c r="G1841" s="111"/>
      <c r="H1841" s="111"/>
      <c r="I1841" s="10"/>
      <c r="J1841" s="10"/>
      <c r="K1841" s="10"/>
      <c r="L1841" s="10"/>
      <c r="M1841" s="14"/>
    </row>
    <row r="1842" spans="1:13">
      <c r="A1842" s="7" t="s">
        <v>11742</v>
      </c>
      <c r="B1842" s="149" t="s">
        <v>12408</v>
      </c>
      <c r="C1842" s="8"/>
      <c r="D1842" s="7"/>
      <c r="E1842" s="9"/>
      <c r="F1842" s="256" t="e">
        <f>VLOOKUP(E1842,'MÃ BV'!$C$2:$D$137,2,0)</f>
        <v>#N/A</v>
      </c>
      <c r="G1842" s="111"/>
      <c r="H1842" s="111"/>
      <c r="I1842" s="10"/>
      <c r="J1842" s="10"/>
      <c r="K1842" s="10"/>
      <c r="L1842" s="10"/>
      <c r="M1842" s="14"/>
    </row>
    <row r="1843" spans="1:13">
      <c r="A1843" s="7" t="s">
        <v>11743</v>
      </c>
      <c r="B1843" s="149" t="s">
        <v>12409</v>
      </c>
      <c r="C1843" s="8"/>
      <c r="D1843" s="7"/>
      <c r="E1843" s="9"/>
      <c r="F1843" s="256" t="e">
        <f>VLOOKUP(E1843,'MÃ BV'!$C$2:$D$137,2,0)</f>
        <v>#N/A</v>
      </c>
      <c r="G1843" s="111"/>
      <c r="H1843" s="111"/>
      <c r="I1843" s="10"/>
      <c r="J1843" s="10"/>
      <c r="K1843" s="10"/>
      <c r="L1843" s="10"/>
      <c r="M1843" s="14"/>
    </row>
    <row r="1844" spans="1:13">
      <c r="A1844" s="7" t="s">
        <v>11744</v>
      </c>
      <c r="B1844" s="149" t="s">
        <v>12410</v>
      </c>
      <c r="C1844" s="8"/>
      <c r="D1844" s="7"/>
      <c r="E1844" s="9"/>
      <c r="F1844" s="256" t="e">
        <f>VLOOKUP(E1844,'MÃ BV'!$C$2:$D$137,2,0)</f>
        <v>#N/A</v>
      </c>
      <c r="G1844" s="111"/>
      <c r="H1844" s="111"/>
      <c r="I1844" s="10"/>
      <c r="J1844" s="10"/>
      <c r="K1844" s="10"/>
      <c r="L1844" s="10"/>
      <c r="M1844" s="14"/>
    </row>
    <row r="1845" spans="1:13">
      <c r="A1845" s="7" t="s">
        <v>11745</v>
      </c>
      <c r="B1845" s="149" t="s">
        <v>12411</v>
      </c>
      <c r="C1845" s="8"/>
      <c r="D1845" s="7"/>
      <c r="E1845" s="9"/>
      <c r="F1845" s="256" t="e">
        <f>VLOOKUP(E1845,'MÃ BV'!$C$2:$D$137,2,0)</f>
        <v>#N/A</v>
      </c>
      <c r="G1845" s="111"/>
      <c r="H1845" s="111"/>
      <c r="I1845" s="10"/>
      <c r="J1845" s="10"/>
      <c r="K1845" s="10"/>
      <c r="L1845" s="10"/>
      <c r="M1845" s="14"/>
    </row>
    <row r="1846" spans="1:13">
      <c r="A1846" s="7" t="s">
        <v>11746</v>
      </c>
      <c r="B1846" s="149" t="s">
        <v>12412</v>
      </c>
      <c r="C1846" s="8"/>
      <c r="D1846" s="7"/>
      <c r="E1846" s="9"/>
      <c r="F1846" s="256" t="e">
        <f>VLOOKUP(E1846,'MÃ BV'!$C$2:$D$137,2,0)</f>
        <v>#N/A</v>
      </c>
      <c r="G1846" s="111"/>
      <c r="H1846" s="111"/>
      <c r="I1846" s="10"/>
      <c r="J1846" s="10"/>
      <c r="K1846" s="10"/>
      <c r="L1846" s="10"/>
      <c r="M1846" s="14"/>
    </row>
    <row r="1847" spans="1:13">
      <c r="A1847" s="7" t="s">
        <v>11747</v>
      </c>
      <c r="B1847" s="149" t="s">
        <v>12413</v>
      </c>
      <c r="C1847" s="8"/>
      <c r="D1847" s="7"/>
      <c r="E1847" s="9"/>
      <c r="F1847" s="256" t="e">
        <f>VLOOKUP(E1847,'MÃ BV'!$C$2:$D$137,2,0)</f>
        <v>#N/A</v>
      </c>
      <c r="G1847" s="111"/>
      <c r="H1847" s="111"/>
      <c r="I1847" s="10"/>
      <c r="J1847" s="10"/>
      <c r="K1847" s="10"/>
      <c r="L1847" s="10"/>
      <c r="M1847" s="14"/>
    </row>
    <row r="1848" spans="1:13">
      <c r="A1848" s="7" t="s">
        <v>11748</v>
      </c>
      <c r="B1848" s="149" t="s">
        <v>12414</v>
      </c>
      <c r="C1848" s="8"/>
      <c r="D1848" s="7"/>
      <c r="E1848" s="9"/>
      <c r="F1848" s="256" t="e">
        <f>VLOOKUP(E1848,'MÃ BV'!$C$2:$D$137,2,0)</f>
        <v>#N/A</v>
      </c>
      <c r="G1848" s="111"/>
      <c r="H1848" s="111"/>
      <c r="I1848" s="10"/>
      <c r="J1848" s="10"/>
      <c r="K1848" s="10"/>
      <c r="L1848" s="10"/>
      <c r="M1848" s="14"/>
    </row>
    <row r="1849" spans="1:13">
      <c r="A1849" s="7" t="s">
        <v>11749</v>
      </c>
      <c r="B1849" s="149" t="s">
        <v>12415</v>
      </c>
      <c r="C1849" s="8"/>
      <c r="D1849" s="7"/>
      <c r="E1849" s="9"/>
      <c r="F1849" s="256" t="e">
        <f>VLOOKUP(E1849,'MÃ BV'!$C$2:$D$137,2,0)</f>
        <v>#N/A</v>
      </c>
      <c r="G1849" s="111"/>
      <c r="H1849" s="111"/>
      <c r="I1849" s="10"/>
      <c r="J1849" s="10"/>
      <c r="K1849" s="10"/>
      <c r="L1849" s="10"/>
      <c r="M1849" s="14"/>
    </row>
    <row r="1850" spans="1:13">
      <c r="A1850" s="7" t="s">
        <v>11750</v>
      </c>
      <c r="B1850" s="149" t="s">
        <v>12416</v>
      </c>
      <c r="C1850" s="8"/>
      <c r="D1850" s="7"/>
      <c r="E1850" s="9"/>
      <c r="F1850" s="256" t="e">
        <f>VLOOKUP(E1850,'MÃ BV'!$C$2:$D$137,2,0)</f>
        <v>#N/A</v>
      </c>
      <c r="G1850" s="111"/>
      <c r="H1850" s="111"/>
      <c r="I1850" s="10"/>
      <c r="J1850" s="10"/>
      <c r="K1850" s="10"/>
      <c r="L1850" s="10"/>
      <c r="M1850" s="14"/>
    </row>
    <row r="1851" spans="1:13">
      <c r="A1851" s="7" t="s">
        <v>11751</v>
      </c>
      <c r="B1851" s="149" t="s">
        <v>12417</v>
      </c>
      <c r="C1851" s="8"/>
      <c r="D1851" s="7"/>
      <c r="E1851" s="9"/>
      <c r="F1851" s="256" t="e">
        <f>VLOOKUP(E1851,'MÃ BV'!$C$2:$D$137,2,0)</f>
        <v>#N/A</v>
      </c>
      <c r="G1851" s="111"/>
      <c r="H1851" s="111"/>
      <c r="I1851" s="10"/>
      <c r="J1851" s="10"/>
      <c r="K1851" s="10"/>
      <c r="L1851" s="10"/>
      <c r="M1851" s="14"/>
    </row>
    <row r="1852" spans="1:13">
      <c r="A1852" s="7" t="s">
        <v>11752</v>
      </c>
      <c r="B1852" s="149" t="s">
        <v>12418</v>
      </c>
      <c r="C1852" s="8"/>
      <c r="D1852" s="7"/>
      <c r="E1852" s="9"/>
      <c r="F1852" s="256" t="e">
        <f>VLOOKUP(E1852,'MÃ BV'!$C$2:$D$137,2,0)</f>
        <v>#N/A</v>
      </c>
      <c r="G1852" s="111"/>
      <c r="H1852" s="111"/>
      <c r="I1852" s="10"/>
      <c r="J1852" s="10"/>
      <c r="K1852" s="10"/>
      <c r="L1852" s="10"/>
      <c r="M1852" s="14"/>
    </row>
    <row r="1853" spans="1:13">
      <c r="A1853" s="7" t="s">
        <v>11753</v>
      </c>
      <c r="B1853" s="149" t="s">
        <v>12419</v>
      </c>
      <c r="C1853" s="8"/>
      <c r="D1853" s="7"/>
      <c r="E1853" s="9"/>
      <c r="F1853" s="256" t="e">
        <f>VLOOKUP(E1853,'MÃ BV'!$C$2:$D$137,2,0)</f>
        <v>#N/A</v>
      </c>
      <c r="G1853" s="111"/>
      <c r="H1853" s="111"/>
      <c r="I1853" s="10"/>
      <c r="J1853" s="10"/>
      <c r="K1853" s="10"/>
      <c r="L1853" s="10"/>
      <c r="M1853" s="14"/>
    </row>
    <row r="1854" spans="1:13">
      <c r="A1854" s="7" t="s">
        <v>11754</v>
      </c>
      <c r="B1854" s="149" t="s">
        <v>12420</v>
      </c>
      <c r="C1854" s="8"/>
      <c r="D1854" s="7"/>
      <c r="E1854" s="9"/>
      <c r="F1854" s="256" t="e">
        <f>VLOOKUP(E1854,'MÃ BV'!$C$2:$D$137,2,0)</f>
        <v>#N/A</v>
      </c>
      <c r="G1854" s="111"/>
      <c r="H1854" s="111"/>
      <c r="I1854" s="10"/>
      <c r="J1854" s="10"/>
      <c r="K1854" s="10"/>
      <c r="L1854" s="10"/>
      <c r="M1854" s="14"/>
    </row>
    <row r="1855" spans="1:13">
      <c r="A1855" s="7" t="s">
        <v>11755</v>
      </c>
      <c r="B1855" s="149" t="s">
        <v>12421</v>
      </c>
      <c r="C1855" s="8"/>
      <c r="D1855" s="7"/>
      <c r="E1855" s="9"/>
      <c r="F1855" s="256" t="e">
        <f>VLOOKUP(E1855,'MÃ BV'!$C$2:$D$137,2,0)</f>
        <v>#N/A</v>
      </c>
      <c r="G1855" s="111"/>
      <c r="H1855" s="111"/>
      <c r="I1855" s="10"/>
      <c r="J1855" s="10"/>
      <c r="K1855" s="10"/>
      <c r="L1855" s="10"/>
      <c r="M1855" s="14"/>
    </row>
    <row r="1856" spans="1:13">
      <c r="A1856" s="7" t="s">
        <v>11756</v>
      </c>
      <c r="B1856" s="149" t="s">
        <v>12422</v>
      </c>
      <c r="C1856" s="8"/>
      <c r="D1856" s="7"/>
      <c r="E1856" s="9"/>
      <c r="F1856" s="256" t="e">
        <f>VLOOKUP(E1856,'MÃ BV'!$C$2:$D$137,2,0)</f>
        <v>#N/A</v>
      </c>
      <c r="G1856" s="111"/>
      <c r="H1856" s="111"/>
      <c r="I1856" s="10"/>
      <c r="J1856" s="10"/>
      <c r="K1856" s="10"/>
      <c r="L1856" s="10"/>
      <c r="M1856" s="14"/>
    </row>
    <row r="1857" spans="1:13">
      <c r="A1857" s="7" t="s">
        <v>11757</v>
      </c>
      <c r="B1857" s="149" t="s">
        <v>12423</v>
      </c>
      <c r="C1857" s="8"/>
      <c r="D1857" s="7"/>
      <c r="E1857" s="9"/>
      <c r="F1857" s="256" t="e">
        <f>VLOOKUP(E1857,'MÃ BV'!$C$2:$D$137,2,0)</f>
        <v>#N/A</v>
      </c>
      <c r="G1857" s="111"/>
      <c r="H1857" s="111"/>
      <c r="I1857" s="10"/>
      <c r="J1857" s="10"/>
      <c r="K1857" s="10"/>
      <c r="L1857" s="10"/>
      <c r="M1857" s="14"/>
    </row>
    <row r="1858" spans="1:13">
      <c r="A1858" s="7" t="s">
        <v>11758</v>
      </c>
      <c r="B1858" s="149" t="s">
        <v>12424</v>
      </c>
      <c r="C1858" s="8"/>
      <c r="D1858" s="7"/>
      <c r="E1858" s="9"/>
      <c r="F1858" s="256" t="e">
        <f>VLOOKUP(E1858,'MÃ BV'!$C$2:$D$137,2,0)</f>
        <v>#N/A</v>
      </c>
      <c r="G1858" s="111"/>
      <c r="H1858" s="111"/>
      <c r="I1858" s="10"/>
      <c r="J1858" s="10"/>
      <c r="K1858" s="10"/>
      <c r="L1858" s="10"/>
      <c r="M1858" s="14"/>
    </row>
    <row r="1859" spans="1:13">
      <c r="A1859" s="7" t="s">
        <v>11759</v>
      </c>
      <c r="B1859" s="149" t="s">
        <v>12425</v>
      </c>
      <c r="C1859" s="8"/>
      <c r="D1859" s="7"/>
      <c r="E1859" s="9"/>
      <c r="F1859" s="256" t="e">
        <f>VLOOKUP(E1859,'MÃ BV'!$C$2:$D$137,2,0)</f>
        <v>#N/A</v>
      </c>
      <c r="G1859" s="111"/>
      <c r="H1859" s="111"/>
      <c r="I1859" s="10"/>
      <c r="J1859" s="10"/>
      <c r="K1859" s="10"/>
      <c r="L1859" s="10"/>
      <c r="M1859" s="14"/>
    </row>
    <row r="1860" spans="1:13">
      <c r="A1860" s="7" t="s">
        <v>11760</v>
      </c>
      <c r="B1860" s="149" t="s">
        <v>12426</v>
      </c>
      <c r="C1860" s="8"/>
      <c r="D1860" s="7"/>
      <c r="E1860" s="9"/>
      <c r="F1860" s="256" t="e">
        <f>VLOOKUP(E1860,'MÃ BV'!$C$2:$D$137,2,0)</f>
        <v>#N/A</v>
      </c>
      <c r="G1860" s="111"/>
      <c r="H1860" s="111"/>
      <c r="I1860" s="10"/>
      <c r="J1860" s="10"/>
      <c r="K1860" s="10"/>
      <c r="L1860" s="10"/>
      <c r="M1860" s="14"/>
    </row>
    <row r="1861" spans="1:13">
      <c r="A1861" s="7" t="s">
        <v>11761</v>
      </c>
      <c r="B1861" s="149" t="s">
        <v>12427</v>
      </c>
      <c r="C1861" s="8"/>
      <c r="D1861" s="7"/>
      <c r="E1861" s="9"/>
      <c r="F1861" s="256" t="e">
        <f>VLOOKUP(E1861,'MÃ BV'!$C$2:$D$137,2,0)</f>
        <v>#N/A</v>
      </c>
      <c r="G1861" s="111"/>
      <c r="H1861" s="111"/>
      <c r="I1861" s="10"/>
      <c r="J1861" s="10"/>
      <c r="K1861" s="10"/>
      <c r="L1861" s="10"/>
      <c r="M1861" s="14"/>
    </row>
    <row r="1862" spans="1:13">
      <c r="A1862" s="7" t="s">
        <v>11762</v>
      </c>
      <c r="B1862" s="149" t="s">
        <v>12428</v>
      </c>
      <c r="C1862" s="8"/>
      <c r="D1862" s="7"/>
      <c r="E1862" s="9"/>
      <c r="F1862" s="256" t="e">
        <f>VLOOKUP(E1862,'MÃ BV'!$C$2:$D$137,2,0)</f>
        <v>#N/A</v>
      </c>
      <c r="G1862" s="111"/>
      <c r="H1862" s="111"/>
      <c r="I1862" s="10"/>
      <c r="J1862" s="10"/>
      <c r="K1862" s="10"/>
      <c r="L1862" s="10"/>
      <c r="M1862" s="14"/>
    </row>
    <row r="1863" spans="1:13">
      <c r="A1863" s="7" t="s">
        <v>11763</v>
      </c>
      <c r="B1863" s="149" t="s">
        <v>12429</v>
      </c>
      <c r="C1863" s="8"/>
      <c r="D1863" s="7"/>
      <c r="E1863" s="9"/>
      <c r="F1863" s="256" t="e">
        <f>VLOOKUP(E1863,'MÃ BV'!$C$2:$D$137,2,0)</f>
        <v>#N/A</v>
      </c>
      <c r="G1863" s="111"/>
      <c r="H1863" s="111"/>
      <c r="I1863" s="10"/>
      <c r="J1863" s="10"/>
      <c r="K1863" s="10"/>
      <c r="L1863" s="10"/>
      <c r="M1863" s="14"/>
    </row>
    <row r="1864" spans="1:13">
      <c r="A1864" s="7" t="s">
        <v>11764</v>
      </c>
      <c r="B1864" s="149" t="s">
        <v>12430</v>
      </c>
      <c r="C1864" s="8"/>
      <c r="D1864" s="7"/>
      <c r="E1864" s="9"/>
      <c r="F1864" s="256" t="e">
        <f>VLOOKUP(E1864,'MÃ BV'!$C$2:$D$137,2,0)</f>
        <v>#N/A</v>
      </c>
      <c r="G1864" s="111"/>
      <c r="H1864" s="111"/>
      <c r="I1864" s="10"/>
      <c r="J1864" s="10"/>
      <c r="K1864" s="10"/>
      <c r="L1864" s="10"/>
      <c r="M1864" s="14"/>
    </row>
    <row r="1865" spans="1:13">
      <c r="A1865" s="7" t="s">
        <v>11765</v>
      </c>
      <c r="B1865" s="149" t="s">
        <v>12431</v>
      </c>
      <c r="C1865" s="8"/>
      <c r="D1865" s="7"/>
      <c r="E1865" s="9"/>
      <c r="F1865" s="256" t="e">
        <f>VLOOKUP(E1865,'MÃ BV'!$C$2:$D$137,2,0)</f>
        <v>#N/A</v>
      </c>
      <c r="G1865" s="111"/>
      <c r="H1865" s="111"/>
      <c r="I1865" s="10"/>
      <c r="J1865" s="10"/>
      <c r="K1865" s="10"/>
      <c r="L1865" s="10"/>
      <c r="M1865" s="14"/>
    </row>
    <row r="1866" spans="1:13">
      <c r="A1866" s="7" t="s">
        <v>11766</v>
      </c>
      <c r="B1866" s="149" t="s">
        <v>12432</v>
      </c>
      <c r="C1866" s="8"/>
      <c r="D1866" s="7"/>
      <c r="E1866" s="9"/>
      <c r="F1866" s="256" t="e">
        <f>VLOOKUP(E1866,'MÃ BV'!$C$2:$D$137,2,0)</f>
        <v>#N/A</v>
      </c>
      <c r="G1866" s="111"/>
      <c r="H1866" s="111"/>
      <c r="I1866" s="10"/>
      <c r="J1866" s="10"/>
      <c r="K1866" s="10"/>
      <c r="L1866" s="10"/>
      <c r="M1866" s="14"/>
    </row>
    <row r="1867" spans="1:13">
      <c r="A1867" s="7" t="s">
        <v>11767</v>
      </c>
      <c r="B1867" s="149" t="s">
        <v>12433</v>
      </c>
      <c r="C1867" s="8"/>
      <c r="D1867" s="7"/>
      <c r="E1867" s="9"/>
      <c r="F1867" s="256" t="e">
        <f>VLOOKUP(E1867,'MÃ BV'!$C$2:$D$137,2,0)</f>
        <v>#N/A</v>
      </c>
      <c r="G1867" s="111"/>
      <c r="H1867" s="111"/>
      <c r="I1867" s="10"/>
      <c r="J1867" s="10"/>
      <c r="K1867" s="10"/>
      <c r="L1867" s="10"/>
      <c r="M1867" s="14"/>
    </row>
    <row r="1868" spans="1:13">
      <c r="A1868" s="7" t="s">
        <v>11768</v>
      </c>
      <c r="B1868" s="149" t="s">
        <v>12434</v>
      </c>
      <c r="C1868" s="8"/>
      <c r="D1868" s="7"/>
      <c r="E1868" s="9"/>
      <c r="F1868" s="256" t="e">
        <f>VLOOKUP(E1868,'MÃ BV'!$C$2:$D$137,2,0)</f>
        <v>#N/A</v>
      </c>
      <c r="G1868" s="111"/>
      <c r="H1868" s="111"/>
      <c r="I1868" s="10"/>
      <c r="J1868" s="10"/>
      <c r="K1868" s="10"/>
      <c r="L1868" s="10"/>
      <c r="M1868" s="14"/>
    </row>
    <row r="1869" spans="1:13">
      <c r="A1869" s="7" t="s">
        <v>11769</v>
      </c>
      <c r="B1869" s="149" t="s">
        <v>12435</v>
      </c>
      <c r="C1869" s="8"/>
      <c r="D1869" s="7"/>
      <c r="E1869" s="9"/>
      <c r="F1869" s="256" t="e">
        <f>VLOOKUP(E1869,'MÃ BV'!$C$2:$D$137,2,0)</f>
        <v>#N/A</v>
      </c>
      <c r="G1869" s="111"/>
      <c r="H1869" s="111"/>
      <c r="I1869" s="10"/>
      <c r="J1869" s="10"/>
      <c r="K1869" s="10"/>
      <c r="L1869" s="10"/>
      <c r="M1869" s="14"/>
    </row>
    <row r="1870" spans="1:13">
      <c r="A1870" s="7" t="s">
        <v>11770</v>
      </c>
      <c r="B1870" s="149" t="s">
        <v>12436</v>
      </c>
      <c r="C1870" s="8"/>
      <c r="D1870" s="7"/>
      <c r="E1870" s="9"/>
      <c r="F1870" s="256" t="e">
        <f>VLOOKUP(E1870,'MÃ BV'!$C$2:$D$137,2,0)</f>
        <v>#N/A</v>
      </c>
      <c r="G1870" s="111"/>
      <c r="H1870" s="111"/>
      <c r="I1870" s="10"/>
      <c r="J1870" s="10"/>
      <c r="K1870" s="10"/>
      <c r="L1870" s="10"/>
      <c r="M1870" s="14"/>
    </row>
    <row r="1871" spans="1:13">
      <c r="A1871" s="7" t="s">
        <v>11771</v>
      </c>
      <c r="B1871" s="149" t="s">
        <v>12437</v>
      </c>
      <c r="C1871" s="8"/>
      <c r="D1871" s="7"/>
      <c r="E1871" s="9"/>
      <c r="F1871" s="256" t="e">
        <f>VLOOKUP(E1871,'MÃ BV'!$C$2:$D$137,2,0)</f>
        <v>#N/A</v>
      </c>
      <c r="G1871" s="111"/>
      <c r="H1871" s="111"/>
      <c r="I1871" s="10"/>
      <c r="J1871" s="10"/>
      <c r="K1871" s="10"/>
      <c r="L1871" s="10"/>
      <c r="M1871" s="14"/>
    </row>
    <row r="1872" spans="1:13">
      <c r="A1872" s="7" t="s">
        <v>11772</v>
      </c>
      <c r="B1872" s="149" t="s">
        <v>12438</v>
      </c>
      <c r="C1872" s="8"/>
      <c r="D1872" s="7"/>
      <c r="E1872" s="9"/>
      <c r="F1872" s="256" t="e">
        <f>VLOOKUP(E1872,'MÃ BV'!$C$2:$D$137,2,0)</f>
        <v>#N/A</v>
      </c>
      <c r="G1872" s="111"/>
      <c r="H1872" s="111"/>
      <c r="I1872" s="10"/>
      <c r="J1872" s="10"/>
      <c r="K1872" s="10"/>
      <c r="L1872" s="10"/>
      <c r="M1872" s="14"/>
    </row>
    <row r="1873" spans="1:13">
      <c r="A1873" s="7" t="s">
        <v>11773</v>
      </c>
      <c r="B1873" s="149" t="s">
        <v>12439</v>
      </c>
      <c r="C1873" s="8"/>
      <c r="D1873" s="7"/>
      <c r="E1873" s="9"/>
      <c r="F1873" s="256" t="e">
        <f>VLOOKUP(E1873,'MÃ BV'!$C$2:$D$137,2,0)</f>
        <v>#N/A</v>
      </c>
      <c r="G1873" s="111"/>
      <c r="H1873" s="111"/>
      <c r="I1873" s="10"/>
      <c r="J1873" s="10"/>
      <c r="K1873" s="10"/>
      <c r="L1873" s="10"/>
      <c r="M1873" s="14"/>
    </row>
    <row r="1874" spans="1:13">
      <c r="A1874" s="7" t="s">
        <v>11774</v>
      </c>
      <c r="B1874" s="149" t="s">
        <v>12440</v>
      </c>
      <c r="C1874" s="8"/>
      <c r="D1874" s="7"/>
      <c r="E1874" s="9"/>
      <c r="F1874" s="256" t="e">
        <f>VLOOKUP(E1874,'MÃ BV'!$C$2:$D$137,2,0)</f>
        <v>#N/A</v>
      </c>
      <c r="G1874" s="111"/>
      <c r="H1874" s="111"/>
      <c r="I1874" s="10"/>
      <c r="J1874" s="10"/>
      <c r="K1874" s="10"/>
      <c r="L1874" s="10"/>
      <c r="M1874" s="14"/>
    </row>
    <row r="1875" spans="1:13">
      <c r="A1875" s="7" t="s">
        <v>11775</v>
      </c>
      <c r="B1875" s="149" t="s">
        <v>12441</v>
      </c>
      <c r="C1875" s="8"/>
      <c r="D1875" s="7"/>
      <c r="E1875" s="9"/>
      <c r="F1875" s="256" t="e">
        <f>VLOOKUP(E1875,'MÃ BV'!$C$2:$D$137,2,0)</f>
        <v>#N/A</v>
      </c>
      <c r="G1875" s="111"/>
      <c r="H1875" s="111"/>
      <c r="I1875" s="10"/>
      <c r="J1875" s="10"/>
      <c r="K1875" s="10"/>
      <c r="L1875" s="10"/>
      <c r="M1875" s="14"/>
    </row>
    <row r="1876" spans="1:13">
      <c r="A1876" s="7" t="s">
        <v>11776</v>
      </c>
      <c r="B1876" s="149" t="s">
        <v>12442</v>
      </c>
      <c r="C1876" s="8"/>
      <c r="D1876" s="7"/>
      <c r="E1876" s="9"/>
      <c r="F1876" s="256" t="e">
        <f>VLOOKUP(E1876,'MÃ BV'!$C$2:$D$137,2,0)</f>
        <v>#N/A</v>
      </c>
      <c r="G1876" s="111"/>
      <c r="H1876" s="111"/>
      <c r="I1876" s="10"/>
      <c r="J1876" s="10"/>
      <c r="K1876" s="10"/>
      <c r="L1876" s="10"/>
      <c r="M1876" s="14"/>
    </row>
    <row r="1877" spans="1:13">
      <c r="A1877" s="7" t="s">
        <v>11777</v>
      </c>
      <c r="B1877" s="149" t="s">
        <v>12443</v>
      </c>
      <c r="C1877" s="8"/>
      <c r="D1877" s="7"/>
      <c r="E1877" s="9"/>
      <c r="F1877" s="256" t="e">
        <f>VLOOKUP(E1877,'MÃ BV'!$C$2:$D$137,2,0)</f>
        <v>#N/A</v>
      </c>
      <c r="G1877" s="111"/>
      <c r="H1877" s="111"/>
      <c r="I1877" s="10"/>
      <c r="J1877" s="10"/>
      <c r="K1877" s="10"/>
      <c r="L1877" s="10"/>
      <c r="M1877" s="14"/>
    </row>
    <row r="1878" spans="1:13">
      <c r="A1878" s="7" t="s">
        <v>11778</v>
      </c>
      <c r="B1878" s="149" t="s">
        <v>12444</v>
      </c>
      <c r="C1878" s="8"/>
      <c r="D1878" s="7"/>
      <c r="E1878" s="9"/>
      <c r="F1878" s="256" t="e">
        <f>VLOOKUP(E1878,'MÃ BV'!$C$2:$D$137,2,0)</f>
        <v>#N/A</v>
      </c>
      <c r="G1878" s="111"/>
      <c r="H1878" s="111"/>
      <c r="I1878" s="10"/>
      <c r="J1878" s="10"/>
      <c r="K1878" s="10"/>
      <c r="L1878" s="10"/>
      <c r="M1878" s="14"/>
    </row>
    <row r="1879" spans="1:13">
      <c r="A1879" s="7" t="s">
        <v>11779</v>
      </c>
      <c r="B1879" s="149" t="s">
        <v>12445</v>
      </c>
      <c r="C1879" s="8"/>
      <c r="D1879" s="7"/>
      <c r="E1879" s="9"/>
      <c r="F1879" s="256" t="e">
        <f>VLOOKUP(E1879,'MÃ BV'!$C$2:$D$137,2,0)</f>
        <v>#N/A</v>
      </c>
      <c r="G1879" s="111"/>
      <c r="H1879" s="111"/>
      <c r="I1879" s="10"/>
      <c r="J1879" s="10"/>
      <c r="K1879" s="10"/>
      <c r="L1879" s="10"/>
      <c r="M1879" s="14"/>
    </row>
    <row r="1880" spans="1:13">
      <c r="A1880" s="7" t="s">
        <v>11780</v>
      </c>
      <c r="B1880" s="149" t="s">
        <v>12446</v>
      </c>
      <c r="C1880" s="8"/>
      <c r="D1880" s="7"/>
      <c r="E1880" s="9"/>
      <c r="F1880" s="256" t="e">
        <f>VLOOKUP(E1880,'MÃ BV'!$C$2:$D$137,2,0)</f>
        <v>#N/A</v>
      </c>
      <c r="G1880" s="111"/>
      <c r="H1880" s="111"/>
      <c r="I1880" s="10"/>
      <c r="J1880" s="10"/>
      <c r="K1880" s="10"/>
      <c r="L1880" s="10"/>
      <c r="M1880" s="14"/>
    </row>
    <row r="1881" spans="1:13">
      <c r="A1881" s="7" t="s">
        <v>11781</v>
      </c>
      <c r="B1881" s="149" t="s">
        <v>12447</v>
      </c>
      <c r="C1881" s="8"/>
      <c r="D1881" s="7"/>
      <c r="E1881" s="9"/>
      <c r="F1881" s="256" t="e">
        <f>VLOOKUP(E1881,'MÃ BV'!$C$2:$D$137,2,0)</f>
        <v>#N/A</v>
      </c>
      <c r="G1881" s="111"/>
      <c r="H1881" s="111"/>
      <c r="I1881" s="10"/>
      <c r="J1881" s="10"/>
      <c r="K1881" s="10"/>
      <c r="L1881" s="10"/>
      <c r="M1881" s="14"/>
    </row>
    <row r="1882" spans="1:13">
      <c r="A1882" s="7" t="s">
        <v>11782</v>
      </c>
      <c r="B1882" s="149" t="s">
        <v>12448</v>
      </c>
      <c r="C1882" s="8"/>
      <c r="D1882" s="7"/>
      <c r="E1882" s="9"/>
      <c r="F1882" s="256" t="e">
        <f>VLOOKUP(E1882,'MÃ BV'!$C$2:$D$137,2,0)</f>
        <v>#N/A</v>
      </c>
      <c r="G1882" s="111"/>
      <c r="H1882" s="111"/>
      <c r="I1882" s="10"/>
      <c r="J1882" s="10"/>
      <c r="K1882" s="10"/>
      <c r="L1882" s="10"/>
      <c r="M1882" s="14"/>
    </row>
    <row r="1883" spans="1:13">
      <c r="A1883" s="7" t="s">
        <v>11783</v>
      </c>
      <c r="B1883" s="149" t="s">
        <v>12449</v>
      </c>
      <c r="C1883" s="8"/>
      <c r="D1883" s="7"/>
      <c r="E1883" s="9"/>
      <c r="F1883" s="256" t="e">
        <f>VLOOKUP(E1883,'MÃ BV'!$C$2:$D$137,2,0)</f>
        <v>#N/A</v>
      </c>
      <c r="G1883" s="111"/>
      <c r="H1883" s="111"/>
      <c r="I1883" s="10"/>
      <c r="J1883" s="10"/>
      <c r="K1883" s="10"/>
      <c r="L1883" s="10"/>
      <c r="M1883" s="14"/>
    </row>
    <row r="1884" spans="1:13">
      <c r="A1884" s="7" t="s">
        <v>11784</v>
      </c>
      <c r="B1884" s="149" t="s">
        <v>12450</v>
      </c>
      <c r="C1884" s="8"/>
      <c r="D1884" s="7"/>
      <c r="E1884" s="9"/>
      <c r="F1884" s="256" t="e">
        <f>VLOOKUP(E1884,'MÃ BV'!$C$2:$D$137,2,0)</f>
        <v>#N/A</v>
      </c>
      <c r="G1884" s="111"/>
      <c r="H1884" s="111"/>
      <c r="I1884" s="10"/>
      <c r="J1884" s="10"/>
      <c r="K1884" s="10"/>
      <c r="L1884" s="10"/>
      <c r="M1884" s="14"/>
    </row>
    <row r="1885" spans="1:13">
      <c r="A1885" s="7" t="s">
        <v>11785</v>
      </c>
      <c r="B1885" s="149" t="s">
        <v>12451</v>
      </c>
      <c r="C1885" s="8"/>
      <c r="D1885" s="7"/>
      <c r="E1885" s="9"/>
      <c r="F1885" s="256" t="e">
        <f>VLOOKUP(E1885,'MÃ BV'!$C$2:$D$137,2,0)</f>
        <v>#N/A</v>
      </c>
      <c r="G1885" s="111"/>
      <c r="H1885" s="111"/>
      <c r="I1885" s="10"/>
      <c r="J1885" s="10"/>
      <c r="K1885" s="10"/>
      <c r="L1885" s="10"/>
      <c r="M1885" s="14"/>
    </row>
    <row r="1886" spans="1:13">
      <c r="A1886" s="7" t="s">
        <v>11786</v>
      </c>
      <c r="B1886" s="149" t="s">
        <v>12452</v>
      </c>
      <c r="C1886" s="8"/>
      <c r="D1886" s="7"/>
      <c r="E1886" s="9"/>
      <c r="F1886" s="256" t="e">
        <f>VLOOKUP(E1886,'MÃ BV'!$C$2:$D$137,2,0)</f>
        <v>#N/A</v>
      </c>
      <c r="G1886" s="111"/>
      <c r="H1886" s="111"/>
      <c r="I1886" s="10"/>
      <c r="J1886" s="10"/>
      <c r="K1886" s="10"/>
      <c r="L1886" s="10"/>
      <c r="M1886" s="14"/>
    </row>
    <row r="1887" spans="1:13">
      <c r="A1887" s="7" t="s">
        <v>11787</v>
      </c>
      <c r="B1887" s="149" t="s">
        <v>12453</v>
      </c>
      <c r="C1887" s="8"/>
      <c r="D1887" s="7"/>
      <c r="E1887" s="9"/>
      <c r="F1887" s="256" t="e">
        <f>VLOOKUP(E1887,'MÃ BV'!$C$2:$D$137,2,0)</f>
        <v>#N/A</v>
      </c>
      <c r="G1887" s="111"/>
      <c r="H1887" s="111"/>
      <c r="I1887" s="10"/>
      <c r="J1887" s="10"/>
      <c r="K1887" s="10"/>
      <c r="L1887" s="10"/>
      <c r="M1887" s="14"/>
    </row>
    <row r="1888" spans="1:13">
      <c r="A1888" s="7" t="s">
        <v>11788</v>
      </c>
      <c r="B1888" s="149" t="s">
        <v>12454</v>
      </c>
      <c r="C1888" s="8"/>
      <c r="D1888" s="7"/>
      <c r="E1888" s="9"/>
      <c r="F1888" s="256" t="e">
        <f>VLOOKUP(E1888,'MÃ BV'!$C$2:$D$137,2,0)</f>
        <v>#N/A</v>
      </c>
      <c r="G1888" s="111"/>
      <c r="H1888" s="111"/>
      <c r="I1888" s="10"/>
      <c r="J1888" s="10"/>
      <c r="K1888" s="10"/>
      <c r="L1888" s="10"/>
      <c r="M1888" s="14"/>
    </row>
    <row r="1889" spans="1:13">
      <c r="A1889" s="7" t="s">
        <v>11789</v>
      </c>
      <c r="B1889" s="149" t="s">
        <v>12455</v>
      </c>
      <c r="C1889" s="8"/>
      <c r="D1889" s="7"/>
      <c r="E1889" s="9"/>
      <c r="F1889" s="256" t="e">
        <f>VLOOKUP(E1889,'MÃ BV'!$C$2:$D$137,2,0)</f>
        <v>#N/A</v>
      </c>
      <c r="G1889" s="111"/>
      <c r="H1889" s="111"/>
      <c r="I1889" s="10"/>
      <c r="J1889" s="10"/>
      <c r="K1889" s="10"/>
      <c r="L1889" s="10"/>
      <c r="M1889" s="14"/>
    </row>
    <row r="1890" spans="1:13">
      <c r="A1890" s="7" t="s">
        <v>11790</v>
      </c>
      <c r="B1890" s="149" t="s">
        <v>12456</v>
      </c>
      <c r="C1890" s="8"/>
      <c r="D1890" s="7"/>
      <c r="E1890" s="9"/>
      <c r="F1890" s="256" t="e">
        <f>VLOOKUP(E1890,'MÃ BV'!$C$2:$D$137,2,0)</f>
        <v>#N/A</v>
      </c>
      <c r="G1890" s="111"/>
      <c r="H1890" s="111"/>
      <c r="I1890" s="10"/>
      <c r="J1890" s="10"/>
      <c r="K1890" s="10"/>
      <c r="L1890" s="10"/>
      <c r="M1890" s="14"/>
    </row>
    <row r="1891" spans="1:13">
      <c r="A1891" s="7" t="s">
        <v>11791</v>
      </c>
      <c r="B1891" s="149" t="s">
        <v>12457</v>
      </c>
      <c r="C1891" s="8"/>
      <c r="D1891" s="7"/>
      <c r="E1891" s="9"/>
      <c r="F1891" s="256" t="e">
        <f>VLOOKUP(E1891,'MÃ BV'!$C$2:$D$137,2,0)</f>
        <v>#N/A</v>
      </c>
      <c r="G1891" s="111"/>
      <c r="H1891" s="111"/>
      <c r="I1891" s="10"/>
      <c r="J1891" s="10"/>
      <c r="K1891" s="10"/>
      <c r="L1891" s="10"/>
      <c r="M1891" s="14"/>
    </row>
    <row r="1892" spans="1:13">
      <c r="A1892" s="7" t="s">
        <v>11792</v>
      </c>
      <c r="B1892" s="149" t="s">
        <v>12458</v>
      </c>
      <c r="C1892" s="8"/>
      <c r="D1892" s="7"/>
      <c r="E1892" s="9"/>
      <c r="F1892" s="256" t="e">
        <f>VLOOKUP(E1892,'MÃ BV'!$C$2:$D$137,2,0)</f>
        <v>#N/A</v>
      </c>
      <c r="G1892" s="111"/>
      <c r="H1892" s="111"/>
      <c r="I1892" s="10"/>
      <c r="J1892" s="10"/>
      <c r="K1892" s="10"/>
      <c r="L1892" s="10"/>
      <c r="M1892" s="14"/>
    </row>
    <row r="1893" spans="1:13">
      <c r="A1893" s="7" t="s">
        <v>11793</v>
      </c>
      <c r="B1893" s="149" t="s">
        <v>12459</v>
      </c>
      <c r="C1893" s="8"/>
      <c r="D1893" s="7"/>
      <c r="E1893" s="9"/>
      <c r="F1893" s="256" t="e">
        <f>VLOOKUP(E1893,'MÃ BV'!$C$2:$D$137,2,0)</f>
        <v>#N/A</v>
      </c>
      <c r="G1893" s="111"/>
      <c r="H1893" s="111"/>
      <c r="I1893" s="10"/>
      <c r="J1893" s="10"/>
      <c r="K1893" s="10"/>
      <c r="L1893" s="10"/>
      <c r="M1893" s="14"/>
    </row>
    <row r="1894" spans="1:13">
      <c r="A1894" s="7" t="s">
        <v>11794</v>
      </c>
      <c r="B1894" s="149" t="s">
        <v>12460</v>
      </c>
      <c r="C1894" s="8"/>
      <c r="D1894" s="7"/>
      <c r="E1894" s="9"/>
      <c r="F1894" s="256" t="e">
        <f>VLOOKUP(E1894,'MÃ BV'!$C$2:$D$137,2,0)</f>
        <v>#N/A</v>
      </c>
      <c r="G1894" s="111"/>
      <c r="H1894" s="111"/>
      <c r="I1894" s="10"/>
      <c r="J1894" s="10"/>
      <c r="K1894" s="10"/>
      <c r="L1894" s="10"/>
      <c r="M1894" s="14"/>
    </row>
    <row r="1895" spans="1:13">
      <c r="A1895" s="7" t="s">
        <v>11795</v>
      </c>
      <c r="B1895" s="149" t="s">
        <v>12461</v>
      </c>
      <c r="C1895" s="8"/>
      <c r="D1895" s="7"/>
      <c r="E1895" s="9"/>
      <c r="F1895" s="256" t="e">
        <f>VLOOKUP(E1895,'MÃ BV'!$C$2:$D$137,2,0)</f>
        <v>#N/A</v>
      </c>
      <c r="G1895" s="111"/>
      <c r="H1895" s="111"/>
      <c r="I1895" s="10"/>
      <c r="J1895" s="10"/>
      <c r="K1895" s="10"/>
      <c r="L1895" s="10"/>
      <c r="M1895" s="14"/>
    </row>
    <row r="1896" spans="1:13">
      <c r="A1896" s="7" t="s">
        <v>11796</v>
      </c>
      <c r="B1896" s="149" t="s">
        <v>12462</v>
      </c>
      <c r="C1896" s="8"/>
      <c r="D1896" s="7"/>
      <c r="E1896" s="9"/>
      <c r="F1896" s="256" t="e">
        <f>VLOOKUP(E1896,'MÃ BV'!$C$2:$D$137,2,0)</f>
        <v>#N/A</v>
      </c>
      <c r="G1896" s="111"/>
      <c r="H1896" s="111"/>
      <c r="I1896" s="10"/>
      <c r="J1896" s="10"/>
      <c r="K1896" s="10"/>
      <c r="L1896" s="10"/>
      <c r="M1896" s="14"/>
    </row>
    <row r="1897" spans="1:13">
      <c r="A1897" s="7" t="s">
        <v>11797</v>
      </c>
      <c r="B1897" s="149" t="s">
        <v>12463</v>
      </c>
      <c r="C1897" s="8"/>
      <c r="D1897" s="7"/>
      <c r="E1897" s="9"/>
      <c r="F1897" s="256" t="e">
        <f>VLOOKUP(E1897,'MÃ BV'!$C$2:$D$137,2,0)</f>
        <v>#N/A</v>
      </c>
      <c r="G1897" s="111"/>
      <c r="H1897" s="111"/>
      <c r="I1897" s="10"/>
      <c r="J1897" s="10"/>
      <c r="K1897" s="10"/>
      <c r="L1897" s="10"/>
      <c r="M1897" s="14"/>
    </row>
    <row r="1898" spans="1:13">
      <c r="A1898" s="7" t="s">
        <v>11798</v>
      </c>
      <c r="B1898" s="149" t="s">
        <v>12464</v>
      </c>
      <c r="C1898" s="8"/>
      <c r="D1898" s="7"/>
      <c r="E1898" s="9"/>
      <c r="F1898" s="256" t="e">
        <f>VLOOKUP(E1898,'MÃ BV'!$C$2:$D$137,2,0)</f>
        <v>#N/A</v>
      </c>
      <c r="G1898" s="111"/>
      <c r="H1898" s="111"/>
      <c r="I1898" s="10"/>
      <c r="J1898" s="10"/>
      <c r="K1898" s="10"/>
      <c r="L1898" s="10"/>
      <c r="M1898" s="14"/>
    </row>
    <row r="1899" spans="1:13">
      <c r="A1899" s="7" t="s">
        <v>11799</v>
      </c>
      <c r="B1899" s="149" t="s">
        <v>12465</v>
      </c>
      <c r="C1899" s="8"/>
      <c r="D1899" s="7"/>
      <c r="E1899" s="9"/>
      <c r="F1899" s="256" t="e">
        <f>VLOOKUP(E1899,'MÃ BV'!$C$2:$D$137,2,0)</f>
        <v>#N/A</v>
      </c>
      <c r="G1899" s="111"/>
      <c r="H1899" s="111"/>
      <c r="I1899" s="10"/>
      <c r="J1899" s="10"/>
      <c r="K1899" s="10"/>
      <c r="L1899" s="10"/>
      <c r="M1899" s="14"/>
    </row>
    <row r="1900" spans="1:13">
      <c r="A1900" s="7" t="s">
        <v>11800</v>
      </c>
      <c r="B1900" s="149" t="s">
        <v>12466</v>
      </c>
      <c r="C1900" s="8"/>
      <c r="D1900" s="7"/>
      <c r="E1900" s="9"/>
      <c r="F1900" s="256" t="e">
        <f>VLOOKUP(E1900,'MÃ BV'!$C$2:$D$137,2,0)</f>
        <v>#N/A</v>
      </c>
      <c r="G1900" s="111"/>
      <c r="H1900" s="111"/>
      <c r="I1900" s="10"/>
      <c r="J1900" s="10"/>
      <c r="K1900" s="10"/>
      <c r="L1900" s="10"/>
      <c r="M1900" s="14"/>
    </row>
    <row r="1901" spans="1:13">
      <c r="A1901" s="7" t="s">
        <v>11801</v>
      </c>
      <c r="B1901" s="149" t="s">
        <v>12467</v>
      </c>
      <c r="C1901" s="8"/>
      <c r="D1901" s="7"/>
      <c r="E1901" s="9"/>
      <c r="F1901" s="256" t="e">
        <f>VLOOKUP(E1901,'MÃ BV'!$C$2:$D$137,2,0)</f>
        <v>#N/A</v>
      </c>
      <c r="G1901" s="111"/>
      <c r="H1901" s="111"/>
      <c r="I1901" s="10"/>
      <c r="J1901" s="10"/>
      <c r="K1901" s="10"/>
      <c r="L1901" s="10"/>
      <c r="M1901" s="14"/>
    </row>
    <row r="1902" spans="1:13">
      <c r="A1902" s="7" t="s">
        <v>11802</v>
      </c>
      <c r="B1902" s="149" t="s">
        <v>12468</v>
      </c>
      <c r="C1902" s="8"/>
      <c r="D1902" s="7"/>
      <c r="E1902" s="9"/>
      <c r="F1902" s="256" t="e">
        <f>VLOOKUP(E1902,'MÃ BV'!$C$2:$D$137,2,0)</f>
        <v>#N/A</v>
      </c>
      <c r="G1902" s="111"/>
      <c r="H1902" s="111"/>
      <c r="I1902" s="10"/>
      <c r="J1902" s="10"/>
      <c r="K1902" s="10"/>
      <c r="L1902" s="10"/>
      <c r="M1902" s="14"/>
    </row>
    <row r="1903" spans="1:13">
      <c r="A1903" s="7" t="s">
        <v>11803</v>
      </c>
      <c r="B1903" s="149" t="s">
        <v>12469</v>
      </c>
      <c r="C1903" s="8"/>
      <c r="D1903" s="7"/>
      <c r="E1903" s="9"/>
      <c r="F1903" s="256" t="e">
        <f>VLOOKUP(E1903,'MÃ BV'!$C$2:$D$137,2,0)</f>
        <v>#N/A</v>
      </c>
      <c r="G1903" s="111"/>
      <c r="H1903" s="111"/>
      <c r="I1903" s="10"/>
      <c r="J1903" s="10"/>
      <c r="K1903" s="10"/>
      <c r="L1903" s="10"/>
      <c r="M1903" s="14"/>
    </row>
    <row r="1904" spans="1:13">
      <c r="A1904" s="7" t="s">
        <v>11804</v>
      </c>
      <c r="B1904" s="149" t="s">
        <v>12470</v>
      </c>
      <c r="C1904" s="8"/>
      <c r="D1904" s="7"/>
      <c r="E1904" s="9"/>
      <c r="F1904" s="256" t="e">
        <f>VLOOKUP(E1904,'MÃ BV'!$C$2:$D$137,2,0)</f>
        <v>#N/A</v>
      </c>
      <c r="G1904" s="111"/>
      <c r="H1904" s="111"/>
      <c r="I1904" s="10"/>
      <c r="J1904" s="10"/>
      <c r="K1904" s="10"/>
      <c r="L1904" s="10"/>
      <c r="M1904" s="14"/>
    </row>
    <row r="1905" spans="1:13">
      <c r="A1905" s="7" t="s">
        <v>11805</v>
      </c>
      <c r="B1905" s="149" t="s">
        <v>12471</v>
      </c>
      <c r="C1905" s="8"/>
      <c r="D1905" s="7"/>
      <c r="E1905" s="9"/>
      <c r="F1905" s="256" t="e">
        <f>VLOOKUP(E1905,'MÃ BV'!$C$2:$D$137,2,0)</f>
        <v>#N/A</v>
      </c>
      <c r="G1905" s="111"/>
      <c r="H1905" s="111"/>
      <c r="I1905" s="10"/>
      <c r="J1905" s="10"/>
      <c r="K1905" s="10"/>
      <c r="L1905" s="10"/>
      <c r="M1905" s="14"/>
    </row>
    <row r="1906" spans="1:13">
      <c r="A1906" s="7" t="s">
        <v>11806</v>
      </c>
      <c r="B1906" s="149" t="s">
        <v>12472</v>
      </c>
      <c r="C1906" s="8"/>
      <c r="D1906" s="7"/>
      <c r="E1906" s="9"/>
      <c r="F1906" s="256" t="e">
        <f>VLOOKUP(E1906,'MÃ BV'!$C$2:$D$137,2,0)</f>
        <v>#N/A</v>
      </c>
      <c r="G1906" s="111"/>
      <c r="H1906" s="111"/>
      <c r="I1906" s="10"/>
      <c r="J1906" s="10"/>
      <c r="K1906" s="10"/>
      <c r="L1906" s="10"/>
      <c r="M1906" s="14"/>
    </row>
    <row r="1907" spans="1:13">
      <c r="A1907" s="7" t="s">
        <v>11807</v>
      </c>
      <c r="B1907" s="149" t="s">
        <v>12473</v>
      </c>
      <c r="C1907" s="8"/>
      <c r="D1907" s="7"/>
      <c r="E1907" s="9"/>
      <c r="F1907" s="256" t="e">
        <f>VLOOKUP(E1907,'MÃ BV'!$C$2:$D$137,2,0)</f>
        <v>#N/A</v>
      </c>
      <c r="G1907" s="111"/>
      <c r="H1907" s="111"/>
      <c r="I1907" s="10"/>
      <c r="J1907" s="10"/>
      <c r="K1907" s="10"/>
      <c r="L1907" s="10"/>
      <c r="M1907" s="14"/>
    </row>
    <row r="1908" spans="1:13">
      <c r="A1908" s="7" t="s">
        <v>11808</v>
      </c>
      <c r="B1908" s="149" t="s">
        <v>12474</v>
      </c>
      <c r="C1908" s="8"/>
      <c r="D1908" s="7"/>
      <c r="E1908" s="9"/>
      <c r="F1908" s="256" t="e">
        <f>VLOOKUP(E1908,'MÃ BV'!$C$2:$D$137,2,0)</f>
        <v>#N/A</v>
      </c>
      <c r="G1908" s="111"/>
      <c r="H1908" s="111"/>
      <c r="I1908" s="10"/>
      <c r="J1908" s="10"/>
      <c r="K1908" s="10"/>
      <c r="L1908" s="10"/>
      <c r="M1908" s="14"/>
    </row>
    <row r="1909" spans="1:13">
      <c r="A1909" s="7" t="s">
        <v>12572</v>
      </c>
      <c r="B1909" s="149" t="s">
        <v>12475</v>
      </c>
      <c r="C1909" s="8"/>
      <c r="D1909" s="7"/>
      <c r="E1909" s="9"/>
      <c r="F1909" s="256" t="e">
        <f>VLOOKUP(E1909,'MÃ BV'!$C$2:$D$137,2,0)</f>
        <v>#N/A</v>
      </c>
      <c r="G1909" s="111"/>
      <c r="H1909" s="111"/>
      <c r="I1909" s="10"/>
      <c r="J1909" s="10"/>
      <c r="K1909" s="10"/>
      <c r="L1909" s="10"/>
      <c r="M1909" s="14"/>
    </row>
    <row r="1910" spans="1:13">
      <c r="A1910" s="7" t="s">
        <v>12573</v>
      </c>
      <c r="B1910" s="149" t="s">
        <v>12476</v>
      </c>
      <c r="C1910" s="8"/>
      <c r="D1910" s="7"/>
      <c r="E1910" s="9"/>
      <c r="F1910" s="256" t="e">
        <f>VLOOKUP(E1910,'MÃ BV'!$C$2:$D$137,2,0)</f>
        <v>#N/A</v>
      </c>
      <c r="G1910" s="111"/>
      <c r="H1910" s="111"/>
      <c r="I1910" s="10"/>
      <c r="J1910" s="10"/>
      <c r="K1910" s="10"/>
      <c r="L1910" s="10"/>
      <c r="M1910" s="14"/>
    </row>
    <row r="1911" spans="1:13">
      <c r="A1911" s="7" t="s">
        <v>12574</v>
      </c>
      <c r="B1911" s="149" t="s">
        <v>12477</v>
      </c>
      <c r="C1911" s="8"/>
      <c r="D1911" s="7"/>
      <c r="E1911" s="9"/>
      <c r="F1911" s="256" t="e">
        <f>VLOOKUP(E1911,'MÃ BV'!$C$2:$D$137,2,0)</f>
        <v>#N/A</v>
      </c>
      <c r="G1911" s="111"/>
      <c r="H1911" s="111"/>
      <c r="I1911" s="10"/>
      <c r="J1911" s="10"/>
      <c r="K1911" s="10"/>
      <c r="L1911" s="10"/>
      <c r="M1911" s="14"/>
    </row>
    <row r="1912" spans="1:13">
      <c r="A1912" s="7" t="s">
        <v>12575</v>
      </c>
      <c r="B1912" s="149" t="s">
        <v>12478</v>
      </c>
      <c r="C1912" s="8"/>
      <c r="D1912" s="7"/>
      <c r="E1912" s="9"/>
      <c r="F1912" s="256" t="e">
        <f>VLOOKUP(E1912,'MÃ BV'!$C$2:$D$137,2,0)</f>
        <v>#N/A</v>
      </c>
      <c r="G1912" s="111"/>
      <c r="H1912" s="111"/>
      <c r="I1912" s="10"/>
      <c r="J1912" s="10"/>
      <c r="K1912" s="10"/>
      <c r="L1912" s="10"/>
      <c r="M1912" s="14"/>
    </row>
    <row r="1913" spans="1:13">
      <c r="A1913" s="7" t="s">
        <v>12576</v>
      </c>
      <c r="B1913" s="149" t="s">
        <v>12479</v>
      </c>
      <c r="C1913" s="8"/>
      <c r="D1913" s="7"/>
      <c r="E1913" s="9"/>
      <c r="F1913" s="256" t="e">
        <f>VLOOKUP(E1913,'MÃ BV'!$C$2:$D$137,2,0)</f>
        <v>#N/A</v>
      </c>
      <c r="G1913" s="111"/>
      <c r="H1913" s="111"/>
      <c r="I1913" s="10"/>
      <c r="J1913" s="10"/>
      <c r="K1913" s="10"/>
      <c r="L1913" s="10"/>
      <c r="M1913" s="14"/>
    </row>
    <row r="1914" spans="1:13">
      <c r="A1914" s="7" t="s">
        <v>12577</v>
      </c>
      <c r="B1914" s="149" t="s">
        <v>12480</v>
      </c>
      <c r="C1914" s="8"/>
      <c r="D1914" s="7"/>
      <c r="E1914" s="9"/>
      <c r="F1914" s="256" t="e">
        <f>VLOOKUP(E1914,'MÃ BV'!$C$2:$D$137,2,0)</f>
        <v>#N/A</v>
      </c>
      <c r="G1914" s="111"/>
      <c r="H1914" s="111"/>
      <c r="I1914" s="10"/>
      <c r="J1914" s="10"/>
      <c r="K1914" s="10"/>
      <c r="L1914" s="10"/>
      <c r="M1914" s="14"/>
    </row>
    <row r="1915" spans="1:13">
      <c r="A1915" s="7" t="s">
        <v>12578</v>
      </c>
      <c r="B1915" s="149" t="s">
        <v>12481</v>
      </c>
      <c r="C1915" s="8"/>
      <c r="D1915" s="7"/>
      <c r="E1915" s="9"/>
      <c r="F1915" s="256" t="e">
        <f>VLOOKUP(E1915,'MÃ BV'!$C$2:$D$137,2,0)</f>
        <v>#N/A</v>
      </c>
      <c r="G1915" s="111"/>
      <c r="H1915" s="111"/>
      <c r="I1915" s="10"/>
      <c r="J1915" s="10"/>
      <c r="K1915" s="10"/>
      <c r="L1915" s="10"/>
      <c r="M1915" s="14"/>
    </row>
    <row r="1916" spans="1:13">
      <c r="A1916" s="7" t="s">
        <v>12579</v>
      </c>
      <c r="B1916" s="149" t="s">
        <v>12482</v>
      </c>
      <c r="C1916" s="8"/>
      <c r="D1916" s="7"/>
      <c r="E1916" s="9"/>
      <c r="F1916" s="256" t="e">
        <f>VLOOKUP(E1916,'MÃ BV'!$C$2:$D$137,2,0)</f>
        <v>#N/A</v>
      </c>
      <c r="G1916" s="111"/>
      <c r="H1916" s="111"/>
      <c r="I1916" s="10"/>
      <c r="J1916" s="10"/>
      <c r="K1916" s="10"/>
      <c r="L1916" s="10"/>
      <c r="M1916" s="14"/>
    </row>
    <row r="1917" spans="1:13">
      <c r="A1917" s="7" t="s">
        <v>12580</v>
      </c>
      <c r="B1917" s="149" t="s">
        <v>12483</v>
      </c>
      <c r="C1917" s="8"/>
      <c r="D1917" s="7"/>
      <c r="E1917" s="9"/>
      <c r="F1917" s="256" t="e">
        <f>VLOOKUP(E1917,'MÃ BV'!$C$2:$D$137,2,0)</f>
        <v>#N/A</v>
      </c>
      <c r="G1917" s="111"/>
      <c r="H1917" s="111"/>
      <c r="I1917" s="10"/>
      <c r="J1917" s="10"/>
      <c r="K1917" s="10"/>
      <c r="L1917" s="10"/>
      <c r="M1917" s="14"/>
    </row>
    <row r="1918" spans="1:13">
      <c r="A1918" s="7" t="s">
        <v>12581</v>
      </c>
      <c r="B1918" s="149" t="s">
        <v>12484</v>
      </c>
      <c r="C1918" s="8"/>
      <c r="D1918" s="7"/>
      <c r="E1918" s="9"/>
      <c r="F1918" s="256" t="e">
        <f>VLOOKUP(E1918,'MÃ BV'!$C$2:$D$137,2,0)</f>
        <v>#N/A</v>
      </c>
      <c r="G1918" s="111"/>
      <c r="H1918" s="111"/>
      <c r="I1918" s="10"/>
      <c r="J1918" s="10"/>
      <c r="K1918" s="10"/>
      <c r="L1918" s="10"/>
      <c r="M1918" s="14"/>
    </row>
    <row r="1919" spans="1:13">
      <c r="A1919" s="7" t="s">
        <v>12582</v>
      </c>
      <c r="B1919" s="149" t="s">
        <v>12485</v>
      </c>
      <c r="C1919" s="8"/>
      <c r="D1919" s="7"/>
      <c r="E1919" s="9"/>
      <c r="F1919" s="256" t="e">
        <f>VLOOKUP(E1919,'MÃ BV'!$C$2:$D$137,2,0)</f>
        <v>#N/A</v>
      </c>
      <c r="G1919" s="111"/>
      <c r="H1919" s="111"/>
      <c r="I1919" s="10"/>
      <c r="J1919" s="10"/>
      <c r="K1919" s="10"/>
      <c r="L1919" s="10"/>
      <c r="M1919" s="14"/>
    </row>
    <row r="1920" spans="1:13">
      <c r="A1920" s="7" t="s">
        <v>12583</v>
      </c>
      <c r="B1920" s="149" t="s">
        <v>12486</v>
      </c>
      <c r="C1920" s="8"/>
      <c r="D1920" s="7"/>
      <c r="E1920" s="9"/>
      <c r="F1920" s="256" t="e">
        <f>VLOOKUP(E1920,'MÃ BV'!$C$2:$D$137,2,0)</f>
        <v>#N/A</v>
      </c>
      <c r="G1920" s="111"/>
      <c r="H1920" s="111"/>
      <c r="I1920" s="10"/>
      <c r="J1920" s="10"/>
      <c r="K1920" s="10"/>
      <c r="L1920" s="10"/>
      <c r="M1920" s="14"/>
    </row>
    <row r="1921" spans="1:13">
      <c r="A1921" s="7" t="s">
        <v>12584</v>
      </c>
      <c r="B1921" s="149" t="s">
        <v>12487</v>
      </c>
      <c r="C1921" s="8"/>
      <c r="D1921" s="7"/>
      <c r="E1921" s="9"/>
      <c r="F1921" s="256" t="e">
        <f>VLOOKUP(E1921,'MÃ BV'!$C$2:$D$137,2,0)</f>
        <v>#N/A</v>
      </c>
      <c r="G1921" s="111"/>
      <c r="H1921" s="111"/>
      <c r="I1921" s="10"/>
      <c r="J1921" s="10"/>
      <c r="K1921" s="10"/>
      <c r="L1921" s="10"/>
      <c r="M1921" s="14"/>
    </row>
    <row r="1922" spans="1:13">
      <c r="A1922" s="7" t="s">
        <v>12585</v>
      </c>
      <c r="B1922" s="149" t="s">
        <v>12488</v>
      </c>
      <c r="C1922" s="8"/>
      <c r="D1922" s="7"/>
      <c r="E1922" s="9"/>
      <c r="F1922" s="256" t="e">
        <f>VLOOKUP(E1922,'MÃ BV'!$C$2:$D$137,2,0)</f>
        <v>#N/A</v>
      </c>
      <c r="G1922" s="111"/>
      <c r="H1922" s="111"/>
      <c r="I1922" s="10"/>
      <c r="J1922" s="10"/>
      <c r="K1922" s="10"/>
      <c r="L1922" s="10"/>
      <c r="M1922" s="14"/>
    </row>
    <row r="1923" spans="1:13">
      <c r="A1923" s="7" t="s">
        <v>12586</v>
      </c>
      <c r="B1923" s="149" t="s">
        <v>12489</v>
      </c>
      <c r="C1923" s="8"/>
      <c r="D1923" s="7"/>
      <c r="E1923" s="9"/>
      <c r="F1923" s="256" t="e">
        <f>VLOOKUP(E1923,'MÃ BV'!$C$2:$D$137,2,0)</f>
        <v>#N/A</v>
      </c>
      <c r="G1923" s="111"/>
      <c r="H1923" s="111"/>
      <c r="I1923" s="10"/>
      <c r="J1923" s="10"/>
      <c r="K1923" s="10"/>
      <c r="L1923" s="10"/>
      <c r="M1923" s="14"/>
    </row>
    <row r="1924" spans="1:13">
      <c r="A1924" s="7" t="s">
        <v>12587</v>
      </c>
      <c r="B1924" s="149" t="s">
        <v>12490</v>
      </c>
      <c r="C1924" s="8"/>
      <c r="D1924" s="7"/>
      <c r="E1924" s="9"/>
      <c r="F1924" s="256" t="e">
        <f>VLOOKUP(E1924,'MÃ BV'!$C$2:$D$137,2,0)</f>
        <v>#N/A</v>
      </c>
      <c r="G1924" s="111"/>
      <c r="H1924" s="111"/>
      <c r="I1924" s="10"/>
      <c r="J1924" s="10"/>
      <c r="K1924" s="10"/>
      <c r="L1924" s="10"/>
      <c r="M1924" s="14"/>
    </row>
    <row r="1925" spans="1:13">
      <c r="A1925" s="7" t="s">
        <v>12588</v>
      </c>
      <c r="B1925" s="149" t="s">
        <v>12491</v>
      </c>
      <c r="C1925" s="8"/>
      <c r="D1925" s="7"/>
      <c r="E1925" s="9"/>
      <c r="F1925" s="256" t="e">
        <f>VLOOKUP(E1925,'MÃ BV'!$C$2:$D$137,2,0)</f>
        <v>#N/A</v>
      </c>
      <c r="G1925" s="111"/>
      <c r="H1925" s="111"/>
      <c r="I1925" s="10"/>
      <c r="J1925" s="10"/>
      <c r="K1925" s="10"/>
      <c r="L1925" s="10"/>
      <c r="M1925" s="14"/>
    </row>
    <row r="1926" spans="1:13">
      <c r="A1926" s="7" t="s">
        <v>12589</v>
      </c>
      <c r="B1926" s="149" t="s">
        <v>12492</v>
      </c>
      <c r="C1926" s="8"/>
      <c r="D1926" s="7"/>
      <c r="E1926" s="9"/>
      <c r="F1926" s="256" t="e">
        <f>VLOOKUP(E1926,'MÃ BV'!$C$2:$D$137,2,0)</f>
        <v>#N/A</v>
      </c>
      <c r="G1926" s="111"/>
      <c r="H1926" s="111"/>
      <c r="I1926" s="10"/>
      <c r="J1926" s="10"/>
      <c r="K1926" s="10"/>
      <c r="L1926" s="10"/>
      <c r="M1926" s="14"/>
    </row>
    <row r="1927" spans="1:13">
      <c r="A1927" s="7" t="s">
        <v>12590</v>
      </c>
      <c r="B1927" s="149" t="s">
        <v>12493</v>
      </c>
      <c r="C1927" s="8"/>
      <c r="D1927" s="7"/>
      <c r="E1927" s="9"/>
      <c r="F1927" s="256" t="e">
        <f>VLOOKUP(E1927,'MÃ BV'!$C$2:$D$137,2,0)</f>
        <v>#N/A</v>
      </c>
      <c r="G1927" s="111"/>
      <c r="H1927" s="111"/>
      <c r="I1927" s="10"/>
      <c r="J1927" s="10"/>
      <c r="K1927" s="10"/>
      <c r="L1927" s="10"/>
      <c r="M1927" s="14"/>
    </row>
    <row r="1928" spans="1:13">
      <c r="A1928" s="7" t="s">
        <v>12591</v>
      </c>
      <c r="B1928" s="149" t="s">
        <v>12494</v>
      </c>
      <c r="C1928" s="8"/>
      <c r="D1928" s="7"/>
      <c r="E1928" s="9"/>
      <c r="F1928" s="256" t="e">
        <f>VLOOKUP(E1928,'MÃ BV'!$C$2:$D$137,2,0)</f>
        <v>#N/A</v>
      </c>
      <c r="G1928" s="111"/>
      <c r="H1928" s="111"/>
      <c r="I1928" s="10"/>
      <c r="J1928" s="10"/>
      <c r="K1928" s="10"/>
      <c r="L1928" s="10"/>
      <c r="M1928" s="14"/>
    </row>
    <row r="1929" spans="1:13">
      <c r="A1929" s="7" t="s">
        <v>12592</v>
      </c>
      <c r="B1929" s="149" t="s">
        <v>12495</v>
      </c>
      <c r="C1929" s="8"/>
      <c r="D1929" s="7"/>
      <c r="E1929" s="9"/>
      <c r="F1929" s="256" t="e">
        <f>VLOOKUP(E1929,'MÃ BV'!$C$2:$D$137,2,0)</f>
        <v>#N/A</v>
      </c>
      <c r="G1929" s="111"/>
      <c r="H1929" s="111"/>
      <c r="I1929" s="10"/>
      <c r="J1929" s="10"/>
      <c r="K1929" s="10"/>
      <c r="L1929" s="10"/>
      <c r="M1929" s="14"/>
    </row>
    <row r="1930" spans="1:13">
      <c r="A1930" s="7" t="s">
        <v>12593</v>
      </c>
      <c r="B1930" s="149" t="s">
        <v>12496</v>
      </c>
      <c r="C1930" s="8"/>
      <c r="D1930" s="7"/>
      <c r="E1930" s="9"/>
      <c r="F1930" s="256" t="e">
        <f>VLOOKUP(E1930,'MÃ BV'!$C$2:$D$137,2,0)</f>
        <v>#N/A</v>
      </c>
      <c r="G1930" s="111"/>
      <c r="H1930" s="111"/>
      <c r="I1930" s="10"/>
      <c r="J1930" s="10"/>
      <c r="K1930" s="10"/>
      <c r="L1930" s="10"/>
      <c r="M1930" s="14"/>
    </row>
    <row r="1931" spans="1:13">
      <c r="A1931" s="7" t="s">
        <v>12594</v>
      </c>
      <c r="B1931" s="149" t="s">
        <v>12497</v>
      </c>
      <c r="C1931" s="8"/>
      <c r="D1931" s="7"/>
      <c r="E1931" s="9"/>
      <c r="F1931" s="256" t="e">
        <f>VLOOKUP(E1931,'MÃ BV'!$C$2:$D$137,2,0)</f>
        <v>#N/A</v>
      </c>
      <c r="G1931" s="111"/>
      <c r="H1931" s="111"/>
      <c r="I1931" s="10"/>
      <c r="J1931" s="10"/>
      <c r="K1931" s="10"/>
      <c r="L1931" s="10"/>
      <c r="M1931" s="14"/>
    </row>
    <row r="1932" spans="1:13">
      <c r="A1932" s="7" t="s">
        <v>12595</v>
      </c>
      <c r="B1932" s="149" t="s">
        <v>12498</v>
      </c>
      <c r="C1932" s="8"/>
      <c r="D1932" s="7"/>
      <c r="E1932" s="9"/>
      <c r="F1932" s="256" t="e">
        <f>VLOOKUP(E1932,'MÃ BV'!$C$2:$D$137,2,0)</f>
        <v>#N/A</v>
      </c>
      <c r="G1932" s="111"/>
      <c r="H1932" s="111"/>
      <c r="I1932" s="10"/>
      <c r="J1932" s="10"/>
      <c r="K1932" s="10"/>
      <c r="L1932" s="10"/>
      <c r="M1932" s="14"/>
    </row>
    <row r="1933" spans="1:13">
      <c r="A1933" s="7" t="s">
        <v>12596</v>
      </c>
      <c r="B1933" s="149" t="s">
        <v>12499</v>
      </c>
      <c r="C1933" s="8"/>
      <c r="D1933" s="7"/>
      <c r="E1933" s="9"/>
      <c r="F1933" s="256" t="e">
        <f>VLOOKUP(E1933,'MÃ BV'!$C$2:$D$137,2,0)</f>
        <v>#N/A</v>
      </c>
      <c r="G1933" s="111"/>
      <c r="H1933" s="111"/>
      <c r="I1933" s="10"/>
      <c r="J1933" s="10"/>
      <c r="K1933" s="10"/>
      <c r="L1933" s="10"/>
      <c r="M1933" s="14"/>
    </row>
    <row r="1934" spans="1:13">
      <c r="A1934" s="7" t="s">
        <v>12597</v>
      </c>
      <c r="B1934" s="149" t="s">
        <v>12500</v>
      </c>
      <c r="C1934" s="8"/>
      <c r="D1934" s="7"/>
      <c r="E1934" s="9"/>
      <c r="F1934" s="256" t="e">
        <f>VLOOKUP(E1934,'MÃ BV'!$C$2:$D$137,2,0)</f>
        <v>#N/A</v>
      </c>
      <c r="G1934" s="111"/>
      <c r="H1934" s="111"/>
      <c r="I1934" s="10"/>
      <c r="J1934" s="10"/>
      <c r="K1934" s="10"/>
      <c r="L1934" s="10"/>
      <c r="M1934" s="14"/>
    </row>
    <row r="1935" spans="1:13">
      <c r="A1935" s="7" t="s">
        <v>12598</v>
      </c>
      <c r="B1935" s="149" t="s">
        <v>12501</v>
      </c>
      <c r="C1935" s="8"/>
      <c r="D1935" s="7"/>
      <c r="E1935" s="9"/>
      <c r="F1935" s="256" t="e">
        <f>VLOOKUP(E1935,'MÃ BV'!$C$2:$D$137,2,0)</f>
        <v>#N/A</v>
      </c>
      <c r="G1935" s="111"/>
      <c r="H1935" s="111"/>
      <c r="I1935" s="10"/>
      <c r="J1935" s="10"/>
      <c r="K1935" s="10"/>
      <c r="L1935" s="10"/>
      <c r="M1935" s="14"/>
    </row>
    <row r="1936" spans="1:13">
      <c r="A1936" s="7" t="s">
        <v>12599</v>
      </c>
      <c r="B1936" s="149" t="s">
        <v>12502</v>
      </c>
      <c r="C1936" s="8"/>
      <c r="D1936" s="7"/>
      <c r="E1936" s="9"/>
      <c r="F1936" s="256" t="e">
        <f>VLOOKUP(E1936,'MÃ BV'!$C$2:$D$137,2,0)</f>
        <v>#N/A</v>
      </c>
      <c r="G1936" s="111"/>
      <c r="H1936" s="111"/>
      <c r="I1936" s="10"/>
      <c r="J1936" s="10"/>
      <c r="K1936" s="10"/>
      <c r="L1936" s="10"/>
      <c r="M1936" s="14"/>
    </row>
    <row r="1937" spans="1:13">
      <c r="A1937" s="7" t="s">
        <v>12600</v>
      </c>
      <c r="B1937" s="149" t="s">
        <v>12503</v>
      </c>
      <c r="C1937" s="8"/>
      <c r="D1937" s="7"/>
      <c r="E1937" s="9"/>
      <c r="F1937" s="256" t="e">
        <f>VLOOKUP(E1937,'MÃ BV'!$C$2:$D$137,2,0)</f>
        <v>#N/A</v>
      </c>
      <c r="G1937" s="111"/>
      <c r="H1937" s="111"/>
      <c r="I1937" s="10"/>
      <c r="J1937" s="10"/>
      <c r="K1937" s="10"/>
      <c r="L1937" s="10"/>
      <c r="M1937" s="14"/>
    </row>
    <row r="1938" spans="1:13">
      <c r="A1938" s="7" t="s">
        <v>12601</v>
      </c>
      <c r="B1938" s="149" t="s">
        <v>12504</v>
      </c>
      <c r="C1938" s="8"/>
      <c r="D1938" s="7"/>
      <c r="E1938" s="9"/>
      <c r="F1938" s="256" t="e">
        <f>VLOOKUP(E1938,'MÃ BV'!$C$2:$D$137,2,0)</f>
        <v>#N/A</v>
      </c>
      <c r="G1938" s="111"/>
      <c r="H1938" s="111"/>
      <c r="I1938" s="10"/>
      <c r="J1938" s="10"/>
      <c r="K1938" s="10"/>
      <c r="L1938" s="10"/>
      <c r="M1938" s="14"/>
    </row>
    <row r="1939" spans="1:13">
      <c r="A1939" s="7" t="s">
        <v>12602</v>
      </c>
      <c r="B1939" s="149" t="s">
        <v>12505</v>
      </c>
      <c r="C1939" s="8"/>
      <c r="D1939" s="7"/>
      <c r="E1939" s="9"/>
      <c r="F1939" s="256" t="e">
        <f>VLOOKUP(E1939,'MÃ BV'!$C$2:$D$137,2,0)</f>
        <v>#N/A</v>
      </c>
      <c r="G1939" s="111"/>
      <c r="H1939" s="111"/>
      <c r="I1939" s="10"/>
      <c r="J1939" s="10"/>
      <c r="K1939" s="10"/>
      <c r="L1939" s="10"/>
      <c r="M1939" s="14"/>
    </row>
    <row r="1940" spans="1:13">
      <c r="A1940" s="7" t="s">
        <v>12603</v>
      </c>
      <c r="B1940" s="149" t="s">
        <v>12506</v>
      </c>
      <c r="C1940" s="8"/>
      <c r="D1940" s="7"/>
      <c r="E1940" s="9"/>
      <c r="F1940" s="256" t="e">
        <f>VLOOKUP(E1940,'MÃ BV'!$C$2:$D$137,2,0)</f>
        <v>#N/A</v>
      </c>
      <c r="G1940" s="111"/>
      <c r="H1940" s="111"/>
      <c r="I1940" s="10"/>
      <c r="J1940" s="10"/>
      <c r="K1940" s="10"/>
      <c r="L1940" s="10"/>
      <c r="M1940" s="14"/>
    </row>
    <row r="1941" spans="1:13">
      <c r="A1941" s="7" t="s">
        <v>12604</v>
      </c>
      <c r="B1941" s="149" t="s">
        <v>12507</v>
      </c>
      <c r="C1941" s="8"/>
      <c r="D1941" s="7"/>
      <c r="E1941" s="9"/>
      <c r="F1941" s="256" t="e">
        <f>VLOOKUP(E1941,'MÃ BV'!$C$2:$D$137,2,0)</f>
        <v>#N/A</v>
      </c>
      <c r="G1941" s="111"/>
      <c r="H1941" s="111"/>
      <c r="I1941" s="10"/>
      <c r="J1941" s="10"/>
      <c r="K1941" s="10"/>
      <c r="L1941" s="10"/>
      <c r="M1941" s="14"/>
    </row>
    <row r="1942" spans="1:13">
      <c r="A1942" s="7" t="s">
        <v>12605</v>
      </c>
      <c r="B1942" s="149" t="s">
        <v>12508</v>
      </c>
      <c r="C1942" s="8"/>
      <c r="D1942" s="7"/>
      <c r="E1942" s="9"/>
      <c r="F1942" s="256" t="e">
        <f>VLOOKUP(E1942,'MÃ BV'!$C$2:$D$137,2,0)</f>
        <v>#N/A</v>
      </c>
      <c r="G1942" s="111"/>
      <c r="H1942" s="111"/>
      <c r="I1942" s="10"/>
      <c r="J1942" s="10"/>
      <c r="K1942" s="10"/>
      <c r="L1942" s="10"/>
      <c r="M1942" s="14"/>
    </row>
    <row r="1943" spans="1:13">
      <c r="A1943" s="7" t="s">
        <v>12606</v>
      </c>
      <c r="B1943" s="149" t="s">
        <v>12509</v>
      </c>
      <c r="C1943" s="8"/>
      <c r="D1943" s="7"/>
      <c r="E1943" s="9"/>
      <c r="F1943" s="256" t="e">
        <f>VLOOKUP(E1943,'MÃ BV'!$C$2:$D$137,2,0)</f>
        <v>#N/A</v>
      </c>
      <c r="G1943" s="111"/>
      <c r="H1943" s="111"/>
      <c r="I1943" s="10"/>
      <c r="J1943" s="10"/>
      <c r="K1943" s="10"/>
      <c r="L1943" s="10"/>
      <c r="M1943" s="14"/>
    </row>
    <row r="1944" spans="1:13">
      <c r="A1944" s="7" t="s">
        <v>12607</v>
      </c>
      <c r="B1944" s="149" t="s">
        <v>12510</v>
      </c>
      <c r="C1944" s="8"/>
      <c r="D1944" s="7"/>
      <c r="E1944" s="9"/>
      <c r="F1944" s="256" t="e">
        <f>VLOOKUP(E1944,'MÃ BV'!$C$2:$D$137,2,0)</f>
        <v>#N/A</v>
      </c>
      <c r="G1944" s="111"/>
      <c r="H1944" s="111"/>
      <c r="I1944" s="10"/>
      <c r="J1944" s="10"/>
      <c r="K1944" s="10"/>
      <c r="L1944" s="10"/>
      <c r="M1944" s="14"/>
    </row>
    <row r="1945" spans="1:13">
      <c r="A1945" s="7" t="s">
        <v>12608</v>
      </c>
      <c r="B1945" s="149" t="s">
        <v>12511</v>
      </c>
      <c r="C1945" s="8"/>
      <c r="D1945" s="7"/>
      <c r="E1945" s="9"/>
      <c r="F1945" s="256" t="e">
        <f>VLOOKUP(E1945,'MÃ BV'!$C$2:$D$137,2,0)</f>
        <v>#N/A</v>
      </c>
      <c r="G1945" s="111"/>
      <c r="H1945" s="111"/>
      <c r="I1945" s="10"/>
      <c r="J1945" s="10"/>
      <c r="K1945" s="10"/>
      <c r="L1945" s="10"/>
      <c r="M1945" s="14"/>
    </row>
    <row r="1946" spans="1:13">
      <c r="A1946" s="7" t="s">
        <v>12609</v>
      </c>
      <c r="B1946" s="149" t="s">
        <v>12512</v>
      </c>
      <c r="C1946" s="8"/>
      <c r="D1946" s="7"/>
      <c r="E1946" s="9"/>
      <c r="F1946" s="256" t="e">
        <f>VLOOKUP(E1946,'MÃ BV'!$C$2:$D$137,2,0)</f>
        <v>#N/A</v>
      </c>
      <c r="G1946" s="111"/>
      <c r="H1946" s="111"/>
      <c r="I1946" s="10"/>
      <c r="J1946" s="10"/>
      <c r="K1946" s="10"/>
      <c r="L1946" s="10"/>
      <c r="M1946" s="14"/>
    </row>
    <row r="1947" spans="1:13">
      <c r="A1947" s="7" t="s">
        <v>12610</v>
      </c>
      <c r="B1947" s="149" t="s">
        <v>12513</v>
      </c>
      <c r="C1947" s="8"/>
      <c r="D1947" s="7"/>
      <c r="E1947" s="9"/>
      <c r="F1947" s="256" t="e">
        <f>VLOOKUP(E1947,'MÃ BV'!$C$2:$D$137,2,0)</f>
        <v>#N/A</v>
      </c>
      <c r="G1947" s="111"/>
      <c r="H1947" s="111"/>
      <c r="I1947" s="10"/>
      <c r="J1947" s="10"/>
      <c r="K1947" s="10"/>
      <c r="L1947" s="10"/>
      <c r="M1947" s="14"/>
    </row>
    <row r="1948" spans="1:13">
      <c r="A1948" s="7" t="s">
        <v>12611</v>
      </c>
      <c r="B1948" s="149" t="s">
        <v>12514</v>
      </c>
      <c r="C1948" s="8"/>
      <c r="D1948" s="7"/>
      <c r="E1948" s="9"/>
      <c r="F1948" s="256" t="e">
        <f>VLOOKUP(E1948,'MÃ BV'!$C$2:$D$137,2,0)</f>
        <v>#N/A</v>
      </c>
      <c r="G1948" s="111"/>
      <c r="H1948" s="111"/>
      <c r="I1948" s="10"/>
      <c r="J1948" s="10"/>
      <c r="K1948" s="10"/>
      <c r="L1948" s="10"/>
      <c r="M1948" s="14"/>
    </row>
    <row r="1949" spans="1:13">
      <c r="A1949" s="7" t="s">
        <v>12612</v>
      </c>
      <c r="B1949" s="149" t="s">
        <v>12515</v>
      </c>
      <c r="C1949" s="8"/>
      <c r="D1949" s="7"/>
      <c r="E1949" s="9"/>
      <c r="F1949" s="256" t="e">
        <f>VLOOKUP(E1949,'MÃ BV'!$C$2:$D$137,2,0)</f>
        <v>#N/A</v>
      </c>
      <c r="G1949" s="111"/>
      <c r="H1949" s="111"/>
      <c r="I1949" s="10"/>
      <c r="J1949" s="10"/>
      <c r="K1949" s="10"/>
      <c r="L1949" s="10"/>
      <c r="M1949" s="14"/>
    </row>
    <row r="1950" spans="1:13">
      <c r="A1950" s="7" t="s">
        <v>12613</v>
      </c>
      <c r="B1950" s="149" t="s">
        <v>12516</v>
      </c>
      <c r="C1950" s="8"/>
      <c r="D1950" s="7"/>
      <c r="E1950" s="9"/>
      <c r="F1950" s="256" t="e">
        <f>VLOOKUP(E1950,'MÃ BV'!$C$2:$D$137,2,0)</f>
        <v>#N/A</v>
      </c>
      <c r="G1950" s="111"/>
      <c r="H1950" s="111"/>
      <c r="I1950" s="10"/>
      <c r="J1950" s="10"/>
      <c r="K1950" s="10"/>
      <c r="L1950" s="10"/>
      <c r="M1950" s="14"/>
    </row>
    <row r="1951" spans="1:13">
      <c r="A1951" s="7" t="s">
        <v>12614</v>
      </c>
      <c r="B1951" s="149" t="s">
        <v>12517</v>
      </c>
      <c r="C1951" s="8"/>
      <c r="D1951" s="7"/>
      <c r="E1951" s="9"/>
      <c r="F1951" s="256" t="e">
        <f>VLOOKUP(E1951,'MÃ BV'!$C$2:$D$137,2,0)</f>
        <v>#N/A</v>
      </c>
      <c r="G1951" s="111"/>
      <c r="H1951" s="111"/>
      <c r="I1951" s="10"/>
      <c r="J1951" s="10"/>
      <c r="K1951" s="10"/>
      <c r="L1951" s="10"/>
      <c r="M1951" s="14"/>
    </row>
    <row r="1952" spans="1:13">
      <c r="A1952" s="7" t="s">
        <v>12615</v>
      </c>
      <c r="B1952" s="149" t="s">
        <v>12518</v>
      </c>
      <c r="C1952" s="8"/>
      <c r="D1952" s="7"/>
      <c r="E1952" s="9"/>
      <c r="F1952" s="256" t="e">
        <f>VLOOKUP(E1952,'MÃ BV'!$C$2:$D$137,2,0)</f>
        <v>#N/A</v>
      </c>
      <c r="G1952" s="111"/>
      <c r="H1952" s="111"/>
      <c r="I1952" s="10"/>
      <c r="J1952" s="10"/>
      <c r="K1952" s="10"/>
      <c r="L1952" s="10"/>
      <c r="M1952" s="14"/>
    </row>
    <row r="1953" spans="1:13">
      <c r="A1953" s="7" t="s">
        <v>12616</v>
      </c>
      <c r="B1953" s="149" t="s">
        <v>12519</v>
      </c>
      <c r="C1953" s="8"/>
      <c r="D1953" s="7"/>
      <c r="E1953" s="9"/>
      <c r="F1953" s="256" t="e">
        <f>VLOOKUP(E1953,'MÃ BV'!$C$2:$D$137,2,0)</f>
        <v>#N/A</v>
      </c>
      <c r="G1953" s="111"/>
      <c r="H1953" s="111"/>
      <c r="I1953" s="10"/>
      <c r="J1953" s="10"/>
      <c r="K1953" s="10"/>
      <c r="L1953" s="10"/>
      <c r="M1953" s="14"/>
    </row>
    <row r="1954" spans="1:13">
      <c r="A1954" s="7" t="s">
        <v>12617</v>
      </c>
      <c r="B1954" s="149" t="s">
        <v>12520</v>
      </c>
      <c r="C1954" s="8"/>
      <c r="D1954" s="7"/>
      <c r="E1954" s="9"/>
      <c r="F1954" s="256" t="e">
        <f>VLOOKUP(E1954,'MÃ BV'!$C$2:$D$137,2,0)</f>
        <v>#N/A</v>
      </c>
      <c r="G1954" s="111"/>
      <c r="H1954" s="111"/>
      <c r="I1954" s="10"/>
      <c r="J1954" s="10"/>
      <c r="K1954" s="10"/>
      <c r="L1954" s="10"/>
      <c r="M1954" s="14"/>
    </row>
    <row r="1955" spans="1:13">
      <c r="A1955" s="7" t="s">
        <v>12618</v>
      </c>
      <c r="B1955" s="149" t="s">
        <v>12521</v>
      </c>
      <c r="C1955" s="8"/>
      <c r="D1955" s="7"/>
      <c r="E1955" s="9"/>
      <c r="F1955" s="256" t="e">
        <f>VLOOKUP(E1955,'MÃ BV'!$C$2:$D$137,2,0)</f>
        <v>#N/A</v>
      </c>
      <c r="G1955" s="111"/>
      <c r="H1955" s="111"/>
      <c r="I1955" s="10"/>
      <c r="J1955" s="10"/>
      <c r="K1955" s="10"/>
      <c r="L1955" s="10"/>
      <c r="M1955" s="14"/>
    </row>
    <row r="1956" spans="1:13">
      <c r="A1956" s="7" t="s">
        <v>12619</v>
      </c>
      <c r="B1956" s="149" t="s">
        <v>12522</v>
      </c>
      <c r="C1956" s="8"/>
      <c r="D1956" s="7"/>
      <c r="E1956" s="9"/>
      <c r="F1956" s="256" t="e">
        <f>VLOOKUP(E1956,'MÃ BV'!$C$2:$D$137,2,0)</f>
        <v>#N/A</v>
      </c>
      <c r="G1956" s="111"/>
      <c r="H1956" s="111"/>
      <c r="I1956" s="10"/>
      <c r="J1956" s="10"/>
      <c r="K1956" s="10"/>
      <c r="L1956" s="10"/>
      <c r="M1956" s="14"/>
    </row>
    <row r="1957" spans="1:13">
      <c r="A1957" s="7" t="s">
        <v>12620</v>
      </c>
      <c r="B1957" s="149" t="s">
        <v>12523</v>
      </c>
      <c r="C1957" s="8"/>
      <c r="D1957" s="7"/>
      <c r="E1957" s="9"/>
      <c r="F1957" s="256" t="e">
        <f>VLOOKUP(E1957,'MÃ BV'!$C$2:$D$137,2,0)</f>
        <v>#N/A</v>
      </c>
      <c r="G1957" s="111"/>
      <c r="H1957" s="111"/>
      <c r="I1957" s="10"/>
      <c r="J1957" s="10"/>
      <c r="K1957" s="10"/>
      <c r="L1957" s="10"/>
      <c r="M1957" s="14"/>
    </row>
    <row r="1958" spans="1:13">
      <c r="A1958" s="7" t="s">
        <v>12621</v>
      </c>
      <c r="B1958" s="149" t="s">
        <v>12524</v>
      </c>
      <c r="C1958" s="8"/>
      <c r="D1958" s="7"/>
      <c r="E1958" s="9"/>
      <c r="F1958" s="256" t="e">
        <f>VLOOKUP(E1958,'MÃ BV'!$C$2:$D$137,2,0)</f>
        <v>#N/A</v>
      </c>
      <c r="G1958" s="111"/>
      <c r="H1958" s="111"/>
      <c r="I1958" s="10"/>
      <c r="J1958" s="10"/>
      <c r="K1958" s="10"/>
      <c r="L1958" s="10"/>
      <c r="M1958" s="14"/>
    </row>
    <row r="1959" spans="1:13">
      <c r="A1959" s="7" t="s">
        <v>12622</v>
      </c>
      <c r="B1959" s="149" t="s">
        <v>12525</v>
      </c>
      <c r="C1959" s="8"/>
      <c r="D1959" s="7"/>
      <c r="E1959" s="9"/>
      <c r="F1959" s="256" t="e">
        <f>VLOOKUP(E1959,'MÃ BV'!$C$2:$D$137,2,0)</f>
        <v>#N/A</v>
      </c>
      <c r="G1959" s="111"/>
      <c r="H1959" s="111"/>
      <c r="I1959" s="10"/>
      <c r="J1959" s="10"/>
      <c r="K1959" s="10"/>
      <c r="L1959" s="10"/>
      <c r="M1959" s="14"/>
    </row>
    <row r="1960" spans="1:13">
      <c r="A1960" s="7" t="s">
        <v>12623</v>
      </c>
      <c r="B1960" s="149" t="s">
        <v>12526</v>
      </c>
      <c r="C1960" s="8"/>
      <c r="D1960" s="7"/>
      <c r="E1960" s="9"/>
      <c r="F1960" s="256" t="e">
        <f>VLOOKUP(E1960,'MÃ BV'!$C$2:$D$137,2,0)</f>
        <v>#N/A</v>
      </c>
      <c r="G1960" s="111"/>
      <c r="H1960" s="111"/>
      <c r="I1960" s="10"/>
      <c r="J1960" s="10"/>
      <c r="K1960" s="10"/>
      <c r="L1960" s="10"/>
      <c r="M1960" s="14"/>
    </row>
    <row r="1961" spans="1:13">
      <c r="A1961" s="7" t="s">
        <v>12624</v>
      </c>
      <c r="B1961" s="149" t="s">
        <v>12527</v>
      </c>
      <c r="C1961" s="8"/>
      <c r="D1961" s="7"/>
      <c r="E1961" s="9"/>
      <c r="F1961" s="256" t="e">
        <f>VLOOKUP(E1961,'MÃ BV'!$C$2:$D$137,2,0)</f>
        <v>#N/A</v>
      </c>
      <c r="G1961" s="111"/>
      <c r="H1961" s="111"/>
      <c r="I1961" s="10"/>
      <c r="J1961" s="10"/>
      <c r="K1961" s="10"/>
      <c r="L1961" s="10"/>
      <c r="M1961" s="14"/>
    </row>
    <row r="1962" spans="1:13">
      <c r="A1962" s="7" t="s">
        <v>12625</v>
      </c>
      <c r="B1962" s="149" t="s">
        <v>12528</v>
      </c>
      <c r="C1962" s="8"/>
      <c r="D1962" s="7"/>
      <c r="E1962" s="9"/>
      <c r="F1962" s="256" t="e">
        <f>VLOOKUP(E1962,'MÃ BV'!$C$2:$D$137,2,0)</f>
        <v>#N/A</v>
      </c>
      <c r="G1962" s="111"/>
      <c r="H1962" s="111"/>
      <c r="I1962" s="10"/>
      <c r="J1962" s="10"/>
      <c r="K1962" s="10"/>
      <c r="L1962" s="10"/>
      <c r="M1962" s="14"/>
    </row>
    <row r="1963" spans="1:13">
      <c r="A1963" s="7" t="s">
        <v>12626</v>
      </c>
      <c r="B1963" s="149" t="s">
        <v>12529</v>
      </c>
      <c r="C1963" s="8"/>
      <c r="D1963" s="7"/>
      <c r="E1963" s="9"/>
      <c r="F1963" s="256" t="e">
        <f>VLOOKUP(E1963,'MÃ BV'!$C$2:$D$137,2,0)</f>
        <v>#N/A</v>
      </c>
      <c r="G1963" s="111"/>
      <c r="H1963" s="111"/>
      <c r="I1963" s="10"/>
      <c r="J1963" s="10"/>
      <c r="K1963" s="10"/>
      <c r="L1963" s="10"/>
      <c r="M1963" s="14"/>
    </row>
    <row r="1964" spans="1:13">
      <c r="A1964" s="7" t="s">
        <v>12627</v>
      </c>
      <c r="B1964" s="149" t="s">
        <v>12530</v>
      </c>
      <c r="C1964" s="8"/>
      <c r="D1964" s="7"/>
      <c r="E1964" s="9"/>
      <c r="F1964" s="256" t="e">
        <f>VLOOKUP(E1964,'MÃ BV'!$C$2:$D$137,2,0)</f>
        <v>#N/A</v>
      </c>
      <c r="G1964" s="111"/>
      <c r="H1964" s="111"/>
      <c r="I1964" s="10"/>
      <c r="J1964" s="10"/>
      <c r="K1964" s="10"/>
      <c r="L1964" s="10"/>
      <c r="M1964" s="14"/>
    </row>
    <row r="1965" spans="1:13">
      <c r="A1965" s="7" t="s">
        <v>12628</v>
      </c>
      <c r="B1965" s="149" t="s">
        <v>12531</v>
      </c>
      <c r="C1965" s="8"/>
      <c r="D1965" s="7"/>
      <c r="E1965" s="9"/>
      <c r="F1965" s="256" t="e">
        <f>VLOOKUP(E1965,'MÃ BV'!$C$2:$D$137,2,0)</f>
        <v>#N/A</v>
      </c>
      <c r="G1965" s="111"/>
      <c r="H1965" s="111"/>
      <c r="I1965" s="10"/>
      <c r="J1965" s="10"/>
      <c r="K1965" s="10"/>
      <c r="L1965" s="10"/>
      <c r="M1965" s="14"/>
    </row>
    <row r="1966" spans="1:13">
      <c r="A1966" s="7" t="s">
        <v>12629</v>
      </c>
      <c r="B1966" s="149" t="s">
        <v>12532</v>
      </c>
      <c r="C1966" s="8"/>
      <c r="D1966" s="7"/>
      <c r="E1966" s="9"/>
      <c r="F1966" s="256" t="e">
        <f>VLOOKUP(E1966,'MÃ BV'!$C$2:$D$137,2,0)</f>
        <v>#N/A</v>
      </c>
      <c r="G1966" s="111"/>
      <c r="H1966" s="111"/>
      <c r="I1966" s="10"/>
      <c r="J1966" s="10"/>
      <c r="K1966" s="10"/>
      <c r="L1966" s="10"/>
      <c r="M1966" s="14"/>
    </row>
    <row r="1967" spans="1:13">
      <c r="A1967" s="7" t="s">
        <v>12630</v>
      </c>
      <c r="B1967" s="149" t="s">
        <v>12533</v>
      </c>
      <c r="C1967" s="8"/>
      <c r="D1967" s="7"/>
      <c r="E1967" s="9"/>
      <c r="F1967" s="256" t="e">
        <f>VLOOKUP(E1967,'MÃ BV'!$C$2:$D$137,2,0)</f>
        <v>#N/A</v>
      </c>
      <c r="G1967" s="111"/>
      <c r="H1967" s="111"/>
      <c r="I1967" s="10"/>
      <c r="J1967" s="10"/>
      <c r="K1967" s="10"/>
      <c r="L1967" s="10"/>
      <c r="M1967" s="14"/>
    </row>
    <row r="1968" spans="1:13">
      <c r="A1968" s="7" t="s">
        <v>12631</v>
      </c>
      <c r="B1968" s="149" t="s">
        <v>12534</v>
      </c>
      <c r="C1968" s="8"/>
      <c r="D1968" s="7"/>
      <c r="E1968" s="9"/>
      <c r="F1968" s="256" t="e">
        <f>VLOOKUP(E1968,'MÃ BV'!$C$2:$D$137,2,0)</f>
        <v>#N/A</v>
      </c>
      <c r="G1968" s="111"/>
      <c r="H1968" s="111"/>
      <c r="I1968" s="10"/>
      <c r="J1968" s="10"/>
      <c r="K1968" s="10"/>
      <c r="L1968" s="10"/>
      <c r="M1968" s="14"/>
    </row>
    <row r="1969" spans="1:13">
      <c r="A1969" s="7" t="s">
        <v>12632</v>
      </c>
      <c r="B1969" s="149" t="s">
        <v>12535</v>
      </c>
      <c r="C1969" s="8"/>
      <c r="D1969" s="7"/>
      <c r="E1969" s="9"/>
      <c r="F1969" s="256" t="e">
        <f>VLOOKUP(E1969,'MÃ BV'!$C$2:$D$137,2,0)</f>
        <v>#N/A</v>
      </c>
      <c r="G1969" s="111"/>
      <c r="H1969" s="111"/>
      <c r="I1969" s="10"/>
      <c r="J1969" s="10"/>
      <c r="K1969" s="10"/>
      <c r="L1969" s="10"/>
      <c r="M1969" s="14"/>
    </row>
    <row r="1970" spans="1:13">
      <c r="A1970" s="7" t="s">
        <v>12633</v>
      </c>
      <c r="B1970" s="149" t="s">
        <v>12536</v>
      </c>
      <c r="C1970" s="8"/>
      <c r="D1970" s="7"/>
      <c r="E1970" s="9"/>
      <c r="F1970" s="256" t="e">
        <f>VLOOKUP(E1970,'MÃ BV'!$C$2:$D$137,2,0)</f>
        <v>#N/A</v>
      </c>
      <c r="G1970" s="111"/>
      <c r="H1970" s="111"/>
      <c r="I1970" s="10"/>
      <c r="J1970" s="10"/>
      <c r="K1970" s="10"/>
      <c r="L1970" s="10"/>
      <c r="M1970" s="14"/>
    </row>
    <row r="1971" spans="1:13">
      <c r="A1971" s="7" t="s">
        <v>12634</v>
      </c>
      <c r="B1971" s="149" t="s">
        <v>12537</v>
      </c>
      <c r="C1971" s="8"/>
      <c r="D1971" s="7"/>
      <c r="E1971" s="9"/>
      <c r="F1971" s="256" t="e">
        <f>VLOOKUP(E1971,'MÃ BV'!$C$2:$D$137,2,0)</f>
        <v>#N/A</v>
      </c>
      <c r="G1971" s="111"/>
      <c r="H1971" s="111"/>
      <c r="I1971" s="10"/>
      <c r="J1971" s="10"/>
      <c r="K1971" s="10"/>
      <c r="L1971" s="10"/>
      <c r="M1971" s="14"/>
    </row>
    <row r="1972" spans="1:13">
      <c r="A1972" s="7" t="s">
        <v>12635</v>
      </c>
      <c r="B1972" s="149" t="s">
        <v>12538</v>
      </c>
      <c r="C1972" s="8"/>
      <c r="D1972" s="7"/>
      <c r="E1972" s="9"/>
      <c r="F1972" s="256" t="e">
        <f>VLOOKUP(E1972,'MÃ BV'!$C$2:$D$137,2,0)</f>
        <v>#N/A</v>
      </c>
      <c r="G1972" s="111"/>
      <c r="H1972" s="111"/>
      <c r="I1972" s="10"/>
      <c r="J1972" s="10"/>
      <c r="K1972" s="10"/>
      <c r="L1972" s="10"/>
      <c r="M1972" s="14"/>
    </row>
    <row r="1973" spans="1:13">
      <c r="A1973" s="7" t="s">
        <v>12636</v>
      </c>
      <c r="B1973" s="149" t="s">
        <v>12539</v>
      </c>
      <c r="C1973" s="8"/>
      <c r="D1973" s="7"/>
      <c r="E1973" s="9"/>
      <c r="F1973" s="256" t="e">
        <f>VLOOKUP(E1973,'MÃ BV'!$C$2:$D$137,2,0)</f>
        <v>#N/A</v>
      </c>
      <c r="G1973" s="111"/>
      <c r="H1973" s="111"/>
      <c r="I1973" s="10"/>
      <c r="J1973" s="10"/>
      <c r="K1973" s="10"/>
      <c r="L1973" s="10"/>
      <c r="M1973" s="14"/>
    </row>
    <row r="1974" spans="1:13">
      <c r="A1974" s="7" t="s">
        <v>12637</v>
      </c>
      <c r="B1974" s="149" t="s">
        <v>12540</v>
      </c>
      <c r="C1974" s="8"/>
      <c r="D1974" s="7"/>
      <c r="E1974" s="9"/>
      <c r="F1974" s="256" t="e">
        <f>VLOOKUP(E1974,'MÃ BV'!$C$2:$D$137,2,0)</f>
        <v>#N/A</v>
      </c>
      <c r="G1974" s="111"/>
      <c r="H1974" s="111"/>
      <c r="I1974" s="10"/>
      <c r="J1974" s="10"/>
      <c r="K1974" s="10"/>
      <c r="L1974" s="10"/>
      <c r="M1974" s="14"/>
    </row>
    <row r="1975" spans="1:13">
      <c r="A1975" s="7" t="s">
        <v>12638</v>
      </c>
      <c r="B1975" s="149" t="s">
        <v>12541</v>
      </c>
      <c r="C1975" s="8"/>
      <c r="D1975" s="7"/>
      <c r="E1975" s="9"/>
      <c r="F1975" s="256" t="e">
        <f>VLOOKUP(E1975,'MÃ BV'!$C$2:$D$137,2,0)</f>
        <v>#N/A</v>
      </c>
      <c r="G1975" s="111"/>
      <c r="H1975" s="111"/>
      <c r="I1975" s="10"/>
      <c r="J1975" s="10"/>
      <c r="K1975" s="10"/>
      <c r="L1975" s="10"/>
      <c r="M1975" s="14"/>
    </row>
    <row r="1976" spans="1:13">
      <c r="A1976" s="7" t="s">
        <v>12639</v>
      </c>
      <c r="B1976" s="149" t="s">
        <v>12542</v>
      </c>
      <c r="C1976" s="8"/>
      <c r="D1976" s="7"/>
      <c r="E1976" s="9"/>
      <c r="F1976" s="256" t="e">
        <f>VLOOKUP(E1976,'MÃ BV'!$C$2:$D$137,2,0)</f>
        <v>#N/A</v>
      </c>
      <c r="G1976" s="111"/>
      <c r="H1976" s="111"/>
      <c r="I1976" s="10"/>
      <c r="J1976" s="10"/>
      <c r="K1976" s="10"/>
      <c r="L1976" s="10"/>
      <c r="M1976" s="14"/>
    </row>
    <row r="1977" spans="1:13">
      <c r="A1977" s="7" t="s">
        <v>12640</v>
      </c>
      <c r="B1977" s="149" t="s">
        <v>12543</v>
      </c>
      <c r="C1977" s="8"/>
      <c r="D1977" s="7"/>
      <c r="E1977" s="9"/>
      <c r="F1977" s="256" t="e">
        <f>VLOOKUP(E1977,'MÃ BV'!$C$2:$D$137,2,0)</f>
        <v>#N/A</v>
      </c>
      <c r="G1977" s="111"/>
      <c r="H1977" s="111"/>
      <c r="I1977" s="10"/>
      <c r="J1977" s="10"/>
      <c r="K1977" s="10"/>
      <c r="L1977" s="10"/>
      <c r="M1977" s="14"/>
    </row>
    <row r="1978" spans="1:13">
      <c r="A1978" s="7" t="s">
        <v>12641</v>
      </c>
      <c r="B1978" s="149" t="s">
        <v>12544</v>
      </c>
      <c r="C1978" s="8"/>
      <c r="D1978" s="7"/>
      <c r="E1978" s="9"/>
      <c r="F1978" s="256" t="e">
        <f>VLOOKUP(E1978,'MÃ BV'!$C$2:$D$137,2,0)</f>
        <v>#N/A</v>
      </c>
      <c r="G1978" s="111"/>
      <c r="H1978" s="111"/>
      <c r="I1978" s="10"/>
      <c r="J1978" s="10"/>
      <c r="K1978" s="10"/>
      <c r="L1978" s="10"/>
      <c r="M1978" s="14"/>
    </row>
    <row r="1979" spans="1:13">
      <c r="A1979" s="7" t="s">
        <v>12642</v>
      </c>
      <c r="B1979" s="149" t="s">
        <v>12545</v>
      </c>
      <c r="C1979" s="8"/>
      <c r="D1979" s="7"/>
      <c r="E1979" s="9"/>
      <c r="F1979" s="256" t="e">
        <f>VLOOKUP(E1979,'MÃ BV'!$C$2:$D$137,2,0)</f>
        <v>#N/A</v>
      </c>
      <c r="G1979" s="111"/>
      <c r="H1979" s="111"/>
      <c r="I1979" s="10"/>
      <c r="J1979" s="10"/>
      <c r="K1979" s="10"/>
      <c r="L1979" s="10"/>
      <c r="M1979" s="14"/>
    </row>
    <row r="1980" spans="1:13">
      <c r="A1980" s="7" t="s">
        <v>12643</v>
      </c>
      <c r="B1980" s="149" t="s">
        <v>12546</v>
      </c>
      <c r="C1980" s="8"/>
      <c r="D1980" s="7"/>
      <c r="E1980" s="9"/>
      <c r="F1980" s="256" t="e">
        <f>VLOOKUP(E1980,'MÃ BV'!$C$2:$D$137,2,0)</f>
        <v>#N/A</v>
      </c>
      <c r="G1980" s="111"/>
      <c r="H1980" s="111"/>
      <c r="I1980" s="10"/>
      <c r="J1980" s="10"/>
      <c r="K1980" s="10"/>
      <c r="L1980" s="10"/>
      <c r="M1980" s="14"/>
    </row>
    <row r="1981" spans="1:13">
      <c r="A1981" s="7" t="s">
        <v>12644</v>
      </c>
      <c r="B1981" s="149" t="s">
        <v>12547</v>
      </c>
      <c r="C1981" s="8"/>
      <c r="D1981" s="7"/>
      <c r="E1981" s="9"/>
      <c r="F1981" s="256" t="e">
        <f>VLOOKUP(E1981,'MÃ BV'!$C$2:$D$137,2,0)</f>
        <v>#N/A</v>
      </c>
      <c r="G1981" s="111"/>
      <c r="H1981" s="111"/>
      <c r="I1981" s="10"/>
      <c r="J1981" s="10"/>
      <c r="K1981" s="10"/>
      <c r="L1981" s="10"/>
      <c r="M1981" s="14"/>
    </row>
    <row r="1982" spans="1:13">
      <c r="A1982" s="7" t="s">
        <v>12645</v>
      </c>
      <c r="B1982" s="149" t="s">
        <v>12548</v>
      </c>
      <c r="C1982" s="8"/>
      <c r="D1982" s="7"/>
      <c r="E1982" s="9"/>
      <c r="F1982" s="256" t="e">
        <f>VLOOKUP(E1982,'MÃ BV'!$C$2:$D$137,2,0)</f>
        <v>#N/A</v>
      </c>
      <c r="G1982" s="111"/>
      <c r="H1982" s="111"/>
      <c r="I1982" s="10"/>
      <c r="J1982" s="10"/>
      <c r="K1982" s="10"/>
      <c r="L1982" s="10"/>
      <c r="M1982" s="14"/>
    </row>
    <row r="1983" spans="1:13">
      <c r="A1983" s="7" t="s">
        <v>12646</v>
      </c>
      <c r="B1983" s="149" t="s">
        <v>12549</v>
      </c>
      <c r="C1983" s="8"/>
      <c r="D1983" s="7"/>
      <c r="E1983" s="9"/>
      <c r="F1983" s="256" t="e">
        <f>VLOOKUP(E1983,'MÃ BV'!$C$2:$D$137,2,0)</f>
        <v>#N/A</v>
      </c>
      <c r="G1983" s="111"/>
      <c r="H1983" s="111"/>
      <c r="I1983" s="10"/>
      <c r="J1983" s="10"/>
      <c r="K1983" s="10"/>
      <c r="L1983" s="10"/>
      <c r="M1983" s="14"/>
    </row>
    <row r="1984" spans="1:13">
      <c r="A1984" s="7" t="s">
        <v>12647</v>
      </c>
      <c r="B1984" s="149" t="s">
        <v>12550</v>
      </c>
      <c r="C1984" s="8"/>
      <c r="D1984" s="7"/>
      <c r="E1984" s="9"/>
      <c r="F1984" s="256" t="e">
        <f>VLOOKUP(E1984,'MÃ BV'!$C$2:$D$137,2,0)</f>
        <v>#N/A</v>
      </c>
      <c r="G1984" s="111"/>
      <c r="H1984" s="111"/>
      <c r="I1984" s="10"/>
      <c r="J1984" s="10"/>
      <c r="K1984" s="10"/>
      <c r="L1984" s="10"/>
      <c r="M1984" s="14"/>
    </row>
    <row r="1985" spans="1:13">
      <c r="A1985" s="7" t="s">
        <v>12648</v>
      </c>
      <c r="B1985" s="149" t="s">
        <v>12551</v>
      </c>
      <c r="C1985" s="8"/>
      <c r="D1985" s="7"/>
      <c r="E1985" s="9"/>
      <c r="F1985" s="256" t="e">
        <f>VLOOKUP(E1985,'MÃ BV'!$C$2:$D$137,2,0)</f>
        <v>#N/A</v>
      </c>
      <c r="G1985" s="111"/>
      <c r="H1985" s="111"/>
      <c r="I1985" s="10"/>
      <c r="J1985" s="10"/>
      <c r="K1985" s="10"/>
      <c r="L1985" s="10"/>
      <c r="M1985" s="14"/>
    </row>
    <row r="1986" spans="1:13">
      <c r="A1986" s="7" t="s">
        <v>12649</v>
      </c>
      <c r="B1986" s="149" t="s">
        <v>12552</v>
      </c>
      <c r="C1986" s="8"/>
      <c r="D1986" s="7"/>
      <c r="E1986" s="9"/>
      <c r="F1986" s="256" t="e">
        <f>VLOOKUP(E1986,'MÃ BV'!$C$2:$D$137,2,0)</f>
        <v>#N/A</v>
      </c>
      <c r="G1986" s="111"/>
      <c r="H1986" s="111"/>
      <c r="I1986" s="10"/>
      <c r="J1986" s="10"/>
      <c r="K1986" s="10"/>
      <c r="L1986" s="10"/>
      <c r="M1986" s="14"/>
    </row>
    <row r="1987" spans="1:13">
      <c r="A1987" s="7" t="s">
        <v>12650</v>
      </c>
      <c r="B1987" s="149" t="s">
        <v>12553</v>
      </c>
      <c r="C1987" s="8"/>
      <c r="D1987" s="7"/>
      <c r="E1987" s="9"/>
      <c r="F1987" s="256" t="e">
        <f>VLOOKUP(E1987,'MÃ BV'!$C$2:$D$137,2,0)</f>
        <v>#N/A</v>
      </c>
      <c r="G1987" s="111"/>
      <c r="H1987" s="111"/>
      <c r="I1987" s="10"/>
      <c r="J1987" s="10"/>
      <c r="K1987" s="10"/>
      <c r="L1987" s="10"/>
      <c r="M1987" s="14"/>
    </row>
    <row r="1988" spans="1:13">
      <c r="A1988" s="7" t="s">
        <v>12651</v>
      </c>
      <c r="B1988" s="149" t="s">
        <v>12554</v>
      </c>
      <c r="C1988" s="8"/>
      <c r="D1988" s="7"/>
      <c r="E1988" s="9"/>
      <c r="F1988" s="256" t="e">
        <f>VLOOKUP(E1988,'MÃ BV'!$C$2:$D$137,2,0)</f>
        <v>#N/A</v>
      </c>
      <c r="G1988" s="111"/>
      <c r="H1988" s="111"/>
      <c r="I1988" s="10"/>
      <c r="J1988" s="10"/>
      <c r="K1988" s="10"/>
      <c r="L1988" s="10"/>
      <c r="M1988" s="14"/>
    </row>
    <row r="1989" spans="1:13">
      <c r="A1989" s="7" t="s">
        <v>12652</v>
      </c>
      <c r="B1989" s="149" t="s">
        <v>12555</v>
      </c>
      <c r="C1989" s="8"/>
      <c r="D1989" s="7"/>
      <c r="E1989" s="9"/>
      <c r="F1989" s="256" t="e">
        <f>VLOOKUP(E1989,'MÃ BV'!$C$2:$D$137,2,0)</f>
        <v>#N/A</v>
      </c>
      <c r="G1989" s="111"/>
      <c r="H1989" s="111"/>
      <c r="I1989" s="10"/>
      <c r="J1989" s="10"/>
      <c r="K1989" s="10"/>
      <c r="L1989" s="10"/>
      <c r="M1989" s="14"/>
    </row>
    <row r="1990" spans="1:13">
      <c r="A1990" s="7" t="s">
        <v>12653</v>
      </c>
      <c r="B1990" s="149" t="s">
        <v>12556</v>
      </c>
      <c r="C1990" s="8"/>
      <c r="D1990" s="7"/>
      <c r="E1990" s="9"/>
      <c r="F1990" s="256" t="e">
        <f>VLOOKUP(E1990,'MÃ BV'!$C$2:$D$137,2,0)</f>
        <v>#N/A</v>
      </c>
      <c r="G1990" s="111"/>
      <c r="H1990" s="111"/>
      <c r="I1990" s="10"/>
      <c r="J1990" s="10"/>
      <c r="K1990" s="10"/>
      <c r="L1990" s="10"/>
      <c r="M1990" s="14"/>
    </row>
    <row r="1991" spans="1:13">
      <c r="A1991" s="7" t="s">
        <v>12654</v>
      </c>
      <c r="B1991" s="149" t="s">
        <v>12557</v>
      </c>
      <c r="C1991" s="8"/>
      <c r="D1991" s="7"/>
      <c r="E1991" s="9"/>
      <c r="F1991" s="256" t="e">
        <f>VLOOKUP(E1991,'MÃ BV'!$C$2:$D$137,2,0)</f>
        <v>#N/A</v>
      </c>
      <c r="G1991" s="111"/>
      <c r="H1991" s="111"/>
      <c r="I1991" s="10"/>
      <c r="J1991" s="10"/>
      <c r="K1991" s="10"/>
      <c r="L1991" s="10"/>
      <c r="M1991" s="14"/>
    </row>
    <row r="1992" spans="1:13">
      <c r="A1992" s="7" t="s">
        <v>12655</v>
      </c>
      <c r="B1992" s="149" t="s">
        <v>12558</v>
      </c>
      <c r="C1992" s="8"/>
      <c r="D1992" s="7"/>
      <c r="E1992" s="9"/>
      <c r="F1992" s="256" t="e">
        <f>VLOOKUP(E1992,'MÃ BV'!$C$2:$D$137,2,0)</f>
        <v>#N/A</v>
      </c>
      <c r="G1992" s="111"/>
      <c r="H1992" s="111"/>
      <c r="I1992" s="10"/>
      <c r="J1992" s="10"/>
      <c r="K1992" s="10"/>
      <c r="L1992" s="10"/>
      <c r="M1992" s="14"/>
    </row>
    <row r="1993" spans="1:13">
      <c r="A1993" s="7" t="s">
        <v>12656</v>
      </c>
      <c r="B1993" s="149" t="s">
        <v>12559</v>
      </c>
      <c r="C1993" s="8"/>
      <c r="D1993" s="7"/>
      <c r="E1993" s="9"/>
      <c r="F1993" s="256" t="e">
        <f>VLOOKUP(E1993,'MÃ BV'!$C$2:$D$137,2,0)</f>
        <v>#N/A</v>
      </c>
      <c r="G1993" s="111"/>
      <c r="H1993" s="111"/>
      <c r="I1993" s="10"/>
      <c r="J1993" s="10"/>
      <c r="K1993" s="10"/>
      <c r="L1993" s="10"/>
      <c r="M1993" s="14"/>
    </row>
    <row r="1994" spans="1:13">
      <c r="A1994" s="7" t="s">
        <v>12657</v>
      </c>
      <c r="B1994" s="149" t="s">
        <v>12560</v>
      </c>
      <c r="C1994" s="8"/>
      <c r="D1994" s="7"/>
      <c r="E1994" s="9"/>
      <c r="F1994" s="256" t="e">
        <f>VLOOKUP(E1994,'MÃ BV'!$C$2:$D$137,2,0)</f>
        <v>#N/A</v>
      </c>
      <c r="G1994" s="111"/>
      <c r="H1994" s="111"/>
      <c r="I1994" s="10"/>
      <c r="J1994" s="10"/>
      <c r="K1994" s="10"/>
      <c r="L1994" s="10"/>
      <c r="M1994" s="14"/>
    </row>
    <row r="1995" spans="1:13">
      <c r="A1995" s="7" t="s">
        <v>12658</v>
      </c>
      <c r="B1995" s="149" t="s">
        <v>12561</v>
      </c>
      <c r="C1995" s="8"/>
      <c r="D1995" s="7"/>
      <c r="E1995" s="9"/>
      <c r="F1995" s="256" t="e">
        <f>VLOOKUP(E1995,'MÃ BV'!$C$2:$D$137,2,0)</f>
        <v>#N/A</v>
      </c>
      <c r="G1995" s="111"/>
      <c r="H1995" s="111"/>
      <c r="I1995" s="10"/>
      <c r="J1995" s="10"/>
      <c r="K1995" s="10"/>
      <c r="L1995" s="10"/>
      <c r="M1995" s="14"/>
    </row>
    <row r="1996" spans="1:13">
      <c r="A1996" s="7" t="s">
        <v>12659</v>
      </c>
      <c r="B1996" s="149" t="s">
        <v>12562</v>
      </c>
      <c r="C1996" s="8"/>
      <c r="D1996" s="7"/>
      <c r="E1996" s="9"/>
      <c r="F1996" s="256" t="e">
        <f>VLOOKUP(E1996,'MÃ BV'!$C$2:$D$137,2,0)</f>
        <v>#N/A</v>
      </c>
      <c r="G1996" s="111"/>
      <c r="H1996" s="111"/>
      <c r="I1996" s="10"/>
      <c r="J1996" s="10"/>
      <c r="K1996" s="10"/>
      <c r="L1996" s="10"/>
      <c r="M1996" s="14"/>
    </row>
    <row r="1997" spans="1:13">
      <c r="A1997" s="7" t="s">
        <v>12660</v>
      </c>
      <c r="B1997" s="149" t="s">
        <v>12563</v>
      </c>
      <c r="C1997" s="8"/>
      <c r="D1997" s="7"/>
      <c r="E1997" s="9"/>
      <c r="F1997" s="256" t="e">
        <f>VLOOKUP(E1997,'MÃ BV'!$C$2:$D$137,2,0)</f>
        <v>#N/A</v>
      </c>
      <c r="G1997" s="111"/>
      <c r="H1997" s="111"/>
      <c r="I1997" s="10"/>
      <c r="J1997" s="10"/>
      <c r="K1997" s="10"/>
      <c r="L1997" s="10"/>
      <c r="M1997" s="14"/>
    </row>
    <row r="1998" spans="1:13">
      <c r="A1998" s="7" t="s">
        <v>12661</v>
      </c>
      <c r="B1998" s="149" t="s">
        <v>12564</v>
      </c>
      <c r="C1998" s="8"/>
      <c r="D1998" s="7"/>
      <c r="E1998" s="9"/>
      <c r="F1998" s="256" t="e">
        <f>VLOOKUP(E1998,'MÃ BV'!$C$2:$D$137,2,0)</f>
        <v>#N/A</v>
      </c>
      <c r="G1998" s="111"/>
      <c r="H1998" s="111"/>
      <c r="I1998" s="10"/>
      <c r="J1998" s="10"/>
      <c r="K1998" s="10"/>
      <c r="L1998" s="10"/>
      <c r="M1998" s="14"/>
    </row>
    <row r="1999" spans="1:13">
      <c r="A1999" s="7" t="s">
        <v>12662</v>
      </c>
      <c r="B1999" s="149" t="s">
        <v>12565</v>
      </c>
      <c r="C1999" s="8"/>
      <c r="D1999" s="7"/>
      <c r="E1999" s="9"/>
      <c r="F1999" s="256" t="e">
        <f>VLOOKUP(E1999,'MÃ BV'!$C$2:$D$137,2,0)</f>
        <v>#N/A</v>
      </c>
      <c r="G1999" s="111"/>
      <c r="H1999" s="111"/>
      <c r="I1999" s="10"/>
      <c r="J1999" s="10"/>
      <c r="K1999" s="10"/>
      <c r="L1999" s="10"/>
      <c r="M1999" s="14"/>
    </row>
    <row r="2000" spans="1:13">
      <c r="A2000" s="7" t="s">
        <v>12663</v>
      </c>
      <c r="B2000" s="149" t="s">
        <v>12566</v>
      </c>
      <c r="C2000" s="8"/>
      <c r="D2000" s="7"/>
      <c r="E2000" s="9"/>
      <c r="F2000" s="256" t="e">
        <f>VLOOKUP(E2000,'MÃ BV'!$C$2:$D$137,2,0)</f>
        <v>#N/A</v>
      </c>
      <c r="G2000" s="111"/>
      <c r="H2000" s="111"/>
      <c r="I2000" s="10"/>
      <c r="J2000" s="10"/>
      <c r="K2000" s="10"/>
      <c r="L2000" s="10"/>
      <c r="M2000" s="14"/>
    </row>
    <row r="2001" spans="1:13">
      <c r="A2001" s="7" t="s">
        <v>12664</v>
      </c>
      <c r="B2001" s="149" t="s">
        <v>12567</v>
      </c>
      <c r="C2001" s="8"/>
      <c r="D2001" s="7"/>
      <c r="E2001" s="9"/>
      <c r="F2001" s="256" t="e">
        <f>VLOOKUP(E2001,'MÃ BV'!$C$2:$D$137,2,0)</f>
        <v>#N/A</v>
      </c>
      <c r="G2001" s="111"/>
      <c r="H2001" s="111"/>
      <c r="I2001" s="10"/>
      <c r="J2001" s="10"/>
      <c r="K2001" s="10"/>
      <c r="L2001" s="10"/>
      <c r="M2001" s="14"/>
    </row>
    <row r="2002" spans="1:13">
      <c r="A2002" s="7" t="s">
        <v>12665</v>
      </c>
      <c r="B2002" s="149" t="s">
        <v>12568</v>
      </c>
      <c r="C2002" s="8"/>
      <c r="D2002" s="7"/>
      <c r="E2002" s="9"/>
      <c r="F2002" s="256" t="e">
        <f>VLOOKUP(E2002,'MÃ BV'!$C$2:$D$137,2,0)</f>
        <v>#N/A</v>
      </c>
      <c r="G2002" s="111"/>
      <c r="H2002" s="111"/>
      <c r="I2002" s="10"/>
      <c r="J2002" s="10"/>
      <c r="K2002" s="10"/>
      <c r="L2002" s="10"/>
      <c r="M2002" s="14"/>
    </row>
    <row r="2003" spans="1:13">
      <c r="A2003" s="7" t="s">
        <v>12666</v>
      </c>
      <c r="B2003" s="149" t="s">
        <v>12569</v>
      </c>
      <c r="C2003" s="8"/>
      <c r="D2003" s="7"/>
      <c r="E2003" s="9"/>
      <c r="F2003" s="256" t="e">
        <f>VLOOKUP(E2003,'MÃ BV'!$C$2:$D$137,2,0)</f>
        <v>#N/A</v>
      </c>
      <c r="G2003" s="111"/>
      <c r="H2003" s="111"/>
      <c r="I2003" s="10"/>
      <c r="J2003" s="10"/>
      <c r="K2003" s="10"/>
      <c r="L2003" s="10"/>
      <c r="M2003" s="14"/>
    </row>
    <row r="2004" spans="1:13">
      <c r="A2004" s="7" t="s">
        <v>12667</v>
      </c>
      <c r="B2004" s="149" t="s">
        <v>12570</v>
      </c>
      <c r="C2004" s="8"/>
      <c r="D2004" s="7"/>
      <c r="E2004" s="9"/>
      <c r="F2004" s="256" t="e">
        <f>VLOOKUP(E2004,'MÃ BV'!$C$2:$D$137,2,0)</f>
        <v>#N/A</v>
      </c>
      <c r="G2004" s="111"/>
      <c r="H2004" s="111"/>
      <c r="I2004" s="10"/>
      <c r="J2004" s="10"/>
      <c r="K2004" s="10"/>
      <c r="L2004" s="10"/>
      <c r="M2004" s="14"/>
    </row>
    <row r="2005" spans="1:13">
      <c r="A2005" s="7" t="s">
        <v>12668</v>
      </c>
      <c r="B2005" s="149" t="s">
        <v>12571</v>
      </c>
      <c r="C2005" s="8"/>
      <c r="D2005" s="7"/>
      <c r="E2005" s="9"/>
      <c r="F2005" s="256" t="e">
        <f>VLOOKUP(E2005,'MÃ BV'!$C$2:$D$137,2,0)</f>
        <v>#N/A</v>
      </c>
      <c r="G2005" s="111"/>
      <c r="H2005" s="111"/>
      <c r="I2005" s="10"/>
      <c r="J2005" s="10"/>
      <c r="K2005" s="10"/>
      <c r="L2005" s="10"/>
      <c r="M2005" s="14"/>
    </row>
    <row r="2006" spans="1:13">
      <c r="A2006" s="7" t="s">
        <v>17447</v>
      </c>
      <c r="B2006" s="149" t="s">
        <v>17708</v>
      </c>
      <c r="C2006" s="8"/>
      <c r="D2006" s="7"/>
      <c r="E2006" s="9"/>
      <c r="F2006" s="256" t="e">
        <f>VLOOKUP(E2006,'MÃ BV'!$C$2:$D$137,2,0)</f>
        <v>#N/A</v>
      </c>
      <c r="G2006" s="112"/>
      <c r="H2006" s="111"/>
      <c r="I2006" s="10"/>
      <c r="J2006" s="10"/>
      <c r="K2006" s="10"/>
      <c r="L2006" s="10"/>
      <c r="M2006" s="14"/>
    </row>
    <row r="2007" spans="1:13">
      <c r="A2007" s="7" t="s">
        <v>17448</v>
      </c>
      <c r="B2007" s="149" t="s">
        <v>17709</v>
      </c>
      <c r="C2007" s="8"/>
      <c r="D2007" s="7"/>
      <c r="E2007" s="9"/>
      <c r="F2007" s="256" t="e">
        <f>VLOOKUP(E2007,'MÃ BV'!$C$2:$D$137,2,0)</f>
        <v>#N/A</v>
      </c>
      <c r="G2007" s="112"/>
      <c r="H2007" s="111"/>
      <c r="I2007" s="10"/>
      <c r="J2007" s="10"/>
      <c r="K2007" s="10"/>
      <c r="L2007" s="10"/>
      <c r="M2007" s="14"/>
    </row>
    <row r="2008" spans="1:13">
      <c r="A2008" s="7" t="s">
        <v>17449</v>
      </c>
      <c r="B2008" s="149" t="s">
        <v>17710</v>
      </c>
      <c r="C2008" s="8"/>
      <c r="D2008" s="7"/>
      <c r="E2008" s="9"/>
      <c r="F2008" s="256" t="e">
        <f>VLOOKUP(E2008,'MÃ BV'!$C$2:$D$137,2,0)</f>
        <v>#N/A</v>
      </c>
      <c r="G2008" s="112"/>
      <c r="H2008" s="111"/>
      <c r="I2008" s="10"/>
      <c r="J2008" s="10"/>
      <c r="K2008" s="10"/>
      <c r="L2008" s="10"/>
      <c r="M2008" s="14"/>
    </row>
    <row r="2009" spans="1:13">
      <c r="A2009" s="7" t="s">
        <v>17450</v>
      </c>
      <c r="B2009" s="149" t="s">
        <v>17711</v>
      </c>
      <c r="C2009" s="8"/>
      <c r="D2009" s="7"/>
      <c r="E2009" s="9"/>
      <c r="F2009" s="256" t="e">
        <f>VLOOKUP(E2009,'MÃ BV'!$C$2:$D$137,2,0)</f>
        <v>#N/A</v>
      </c>
      <c r="G2009" s="112"/>
      <c r="H2009" s="111"/>
      <c r="I2009" s="10"/>
      <c r="J2009" s="10"/>
      <c r="K2009" s="10"/>
      <c r="L2009" s="10"/>
      <c r="M2009" s="14"/>
    </row>
    <row r="2010" spans="1:13">
      <c r="A2010" s="7" t="s">
        <v>17451</v>
      </c>
      <c r="B2010" s="149" t="s">
        <v>17712</v>
      </c>
      <c r="C2010" s="8"/>
      <c r="D2010" s="7"/>
      <c r="E2010" s="9"/>
      <c r="F2010" s="256" t="e">
        <f>VLOOKUP(E2010,'MÃ BV'!$C$2:$D$137,2,0)</f>
        <v>#N/A</v>
      </c>
      <c r="G2010" s="112"/>
      <c r="H2010" s="111"/>
      <c r="I2010" s="10"/>
      <c r="J2010" s="10"/>
      <c r="K2010" s="10"/>
      <c r="L2010" s="10"/>
      <c r="M2010" s="14"/>
    </row>
    <row r="2011" spans="1:13">
      <c r="A2011" s="7" t="s">
        <v>17452</v>
      </c>
      <c r="B2011" s="149" t="s">
        <v>17713</v>
      </c>
      <c r="C2011" s="8"/>
      <c r="D2011" s="7"/>
      <c r="E2011" s="9"/>
      <c r="F2011" s="256" t="e">
        <f>VLOOKUP(E2011,'MÃ BV'!$C$2:$D$137,2,0)</f>
        <v>#N/A</v>
      </c>
      <c r="G2011" s="112"/>
      <c r="H2011" s="111"/>
      <c r="I2011" s="10"/>
      <c r="J2011" s="10"/>
      <c r="K2011" s="10"/>
      <c r="L2011" s="10"/>
      <c r="M2011" s="14"/>
    </row>
    <row r="2012" spans="1:13">
      <c r="A2012" s="7" t="s">
        <v>17453</v>
      </c>
      <c r="B2012" s="149" t="s">
        <v>17714</v>
      </c>
      <c r="C2012" s="8"/>
      <c r="D2012" s="7"/>
      <c r="E2012" s="9"/>
      <c r="F2012" s="256" t="e">
        <f>VLOOKUP(E2012,'MÃ BV'!$C$2:$D$137,2,0)</f>
        <v>#N/A</v>
      </c>
      <c r="G2012" s="112"/>
      <c r="H2012" s="111"/>
      <c r="I2012" s="10"/>
      <c r="J2012" s="10"/>
      <c r="K2012" s="10"/>
      <c r="L2012" s="10"/>
      <c r="M2012" s="14"/>
    </row>
    <row r="2013" spans="1:13">
      <c r="A2013" s="7" t="s">
        <v>17454</v>
      </c>
      <c r="B2013" s="149" t="s">
        <v>17715</v>
      </c>
      <c r="C2013" s="8"/>
      <c r="D2013" s="7"/>
      <c r="E2013" s="9"/>
      <c r="F2013" s="256" t="e">
        <f>VLOOKUP(E2013,'MÃ BV'!$C$2:$D$137,2,0)</f>
        <v>#N/A</v>
      </c>
      <c r="G2013" s="112"/>
      <c r="H2013" s="111"/>
      <c r="I2013" s="10"/>
      <c r="J2013" s="10"/>
      <c r="K2013" s="10"/>
      <c r="L2013" s="10"/>
      <c r="M2013" s="14"/>
    </row>
    <row r="2014" spans="1:13">
      <c r="A2014" s="7" t="s">
        <v>17455</v>
      </c>
      <c r="B2014" s="149" t="s">
        <v>17716</v>
      </c>
      <c r="C2014" s="8"/>
      <c r="D2014" s="7"/>
      <c r="E2014" s="9"/>
      <c r="F2014" s="256" t="e">
        <f>VLOOKUP(E2014,'MÃ BV'!$C$2:$D$137,2,0)</f>
        <v>#N/A</v>
      </c>
      <c r="G2014" s="112"/>
      <c r="H2014" s="111"/>
      <c r="I2014" s="10"/>
      <c r="J2014" s="10"/>
      <c r="K2014" s="10"/>
      <c r="L2014" s="10"/>
      <c r="M2014" s="14"/>
    </row>
    <row r="2015" spans="1:13">
      <c r="A2015" s="7" t="s">
        <v>17456</v>
      </c>
      <c r="B2015" s="149" t="s">
        <v>17717</v>
      </c>
      <c r="C2015" s="8"/>
      <c r="D2015" s="7"/>
      <c r="E2015" s="9"/>
      <c r="F2015" s="256" t="e">
        <f>VLOOKUP(E2015,'MÃ BV'!$C$2:$D$137,2,0)</f>
        <v>#N/A</v>
      </c>
      <c r="G2015" s="112"/>
      <c r="H2015" s="111"/>
      <c r="I2015" s="10"/>
      <c r="J2015" s="10"/>
      <c r="K2015" s="10"/>
      <c r="L2015" s="10"/>
      <c r="M2015" s="14"/>
    </row>
    <row r="2016" spans="1:13">
      <c r="A2016" s="7" t="s">
        <v>17457</v>
      </c>
      <c r="B2016" s="149" t="s">
        <v>17718</v>
      </c>
      <c r="C2016" s="8"/>
      <c r="D2016" s="7"/>
      <c r="E2016" s="9"/>
      <c r="F2016" s="256" t="e">
        <f>VLOOKUP(E2016,'MÃ BV'!$C$2:$D$137,2,0)</f>
        <v>#N/A</v>
      </c>
      <c r="G2016" s="112"/>
      <c r="H2016" s="111"/>
      <c r="I2016" s="10"/>
      <c r="J2016" s="10"/>
      <c r="K2016" s="10"/>
      <c r="L2016" s="10"/>
      <c r="M2016" s="14"/>
    </row>
    <row r="2017" spans="1:13">
      <c r="A2017" s="7" t="s">
        <v>17458</v>
      </c>
      <c r="B2017" s="149" t="s">
        <v>17719</v>
      </c>
      <c r="C2017" s="8"/>
      <c r="D2017" s="7"/>
      <c r="E2017" s="9"/>
      <c r="F2017" s="256" t="e">
        <f>VLOOKUP(E2017,'MÃ BV'!$C$2:$D$137,2,0)</f>
        <v>#N/A</v>
      </c>
      <c r="G2017" s="112"/>
      <c r="H2017" s="111"/>
      <c r="I2017" s="10"/>
      <c r="J2017" s="10"/>
      <c r="K2017" s="10"/>
      <c r="L2017" s="10"/>
      <c r="M2017" s="14"/>
    </row>
    <row r="2018" spans="1:13">
      <c r="A2018" s="7" t="s">
        <v>17459</v>
      </c>
      <c r="B2018" s="149" t="s">
        <v>17720</v>
      </c>
      <c r="C2018" s="8"/>
      <c r="D2018" s="7"/>
      <c r="E2018" s="9"/>
      <c r="F2018" s="256" t="e">
        <f>VLOOKUP(E2018,'MÃ BV'!$C$2:$D$137,2,0)</f>
        <v>#N/A</v>
      </c>
      <c r="G2018" s="112"/>
      <c r="H2018" s="111"/>
      <c r="I2018" s="10"/>
      <c r="J2018" s="10"/>
      <c r="K2018" s="10"/>
      <c r="L2018" s="10"/>
      <c r="M2018" s="14"/>
    </row>
    <row r="2019" spans="1:13">
      <c r="A2019" s="7" t="s">
        <v>17460</v>
      </c>
      <c r="B2019" s="149" t="s">
        <v>17721</v>
      </c>
      <c r="C2019" s="8"/>
      <c r="D2019" s="7"/>
      <c r="E2019" s="9"/>
      <c r="F2019" s="256" t="e">
        <f>VLOOKUP(E2019,'MÃ BV'!$C$2:$D$137,2,0)</f>
        <v>#N/A</v>
      </c>
      <c r="G2019" s="112"/>
      <c r="H2019" s="111"/>
      <c r="I2019" s="10"/>
      <c r="J2019" s="10"/>
      <c r="K2019" s="10"/>
      <c r="L2019" s="10"/>
      <c r="M2019" s="14"/>
    </row>
    <row r="2020" spans="1:13">
      <c r="A2020" s="7" t="s">
        <v>17461</v>
      </c>
      <c r="B2020" s="149" t="s">
        <v>17722</v>
      </c>
      <c r="C2020" s="8"/>
      <c r="D2020" s="7"/>
      <c r="E2020" s="9"/>
      <c r="F2020" s="256" t="e">
        <f>VLOOKUP(E2020,'MÃ BV'!$C$2:$D$137,2,0)</f>
        <v>#N/A</v>
      </c>
      <c r="G2020" s="112"/>
      <c r="H2020" s="111"/>
      <c r="I2020" s="10"/>
      <c r="J2020" s="10"/>
      <c r="K2020" s="10"/>
      <c r="L2020" s="10"/>
      <c r="M2020" s="14"/>
    </row>
    <row r="2021" spans="1:13">
      <c r="A2021" s="7" t="s">
        <v>17462</v>
      </c>
      <c r="B2021" s="149" t="s">
        <v>17723</v>
      </c>
      <c r="C2021" s="8"/>
      <c r="D2021" s="7"/>
      <c r="E2021" s="9"/>
      <c r="F2021" s="256" t="e">
        <f>VLOOKUP(E2021,'MÃ BV'!$C$2:$D$137,2,0)</f>
        <v>#N/A</v>
      </c>
      <c r="G2021" s="112"/>
      <c r="H2021" s="111"/>
      <c r="I2021" s="10"/>
      <c r="J2021" s="10"/>
      <c r="K2021" s="10"/>
      <c r="L2021" s="10"/>
      <c r="M2021" s="14"/>
    </row>
    <row r="2022" spans="1:13">
      <c r="A2022" s="7" t="s">
        <v>17463</v>
      </c>
      <c r="B2022" s="149" t="s">
        <v>17724</v>
      </c>
      <c r="C2022" s="8"/>
      <c r="D2022" s="7"/>
      <c r="E2022" s="9"/>
      <c r="F2022" s="256" t="e">
        <f>VLOOKUP(E2022,'MÃ BV'!$C$2:$D$137,2,0)</f>
        <v>#N/A</v>
      </c>
      <c r="G2022" s="112"/>
      <c r="H2022" s="111"/>
      <c r="I2022" s="10"/>
      <c r="J2022" s="10"/>
      <c r="K2022" s="10"/>
      <c r="L2022" s="10"/>
      <c r="M2022" s="14"/>
    </row>
    <row r="2023" spans="1:13">
      <c r="A2023" s="7" t="s">
        <v>17464</v>
      </c>
      <c r="B2023" s="149" t="s">
        <v>17725</v>
      </c>
      <c r="C2023" s="8"/>
      <c r="D2023" s="7"/>
      <c r="E2023" s="9"/>
      <c r="F2023" s="256" t="e">
        <f>VLOOKUP(E2023,'MÃ BV'!$C$2:$D$137,2,0)</f>
        <v>#N/A</v>
      </c>
      <c r="G2023" s="112"/>
      <c r="H2023" s="111"/>
      <c r="I2023" s="10"/>
      <c r="J2023" s="10"/>
      <c r="K2023" s="10"/>
      <c r="L2023" s="10"/>
      <c r="M2023" s="14"/>
    </row>
    <row r="2024" spans="1:13">
      <c r="A2024" s="7" t="s">
        <v>101</v>
      </c>
      <c r="B2024" s="149" t="s">
        <v>17726</v>
      </c>
      <c r="C2024" s="8"/>
      <c r="D2024" s="7"/>
      <c r="E2024" s="9"/>
      <c r="F2024" s="256" t="e">
        <f>VLOOKUP(E2024,'MÃ BV'!$C$2:$D$137,2,0)</f>
        <v>#N/A</v>
      </c>
      <c r="G2024" s="112"/>
      <c r="H2024" s="111"/>
      <c r="I2024" s="10"/>
      <c r="J2024" s="10"/>
      <c r="K2024" s="10"/>
      <c r="L2024" s="10"/>
      <c r="M2024" s="14"/>
    </row>
    <row r="2025" spans="1:13">
      <c r="A2025" s="7" t="s">
        <v>17465</v>
      </c>
      <c r="B2025" s="149" t="s">
        <v>17727</v>
      </c>
      <c r="C2025" s="8"/>
      <c r="D2025" s="7"/>
      <c r="E2025" s="9"/>
      <c r="F2025" s="256" t="e">
        <f>VLOOKUP(E2025,'MÃ BV'!$C$2:$D$137,2,0)</f>
        <v>#N/A</v>
      </c>
      <c r="G2025" s="112"/>
      <c r="H2025" s="111"/>
      <c r="I2025" s="10"/>
      <c r="J2025" s="10"/>
      <c r="K2025" s="10"/>
      <c r="L2025" s="10"/>
      <c r="M2025" s="14"/>
    </row>
    <row r="2026" spans="1:13">
      <c r="A2026" s="7" t="s">
        <v>17466</v>
      </c>
      <c r="B2026" s="149" t="s">
        <v>17728</v>
      </c>
      <c r="C2026" s="8"/>
      <c r="D2026" s="7"/>
      <c r="E2026" s="9"/>
      <c r="F2026" s="256" t="e">
        <f>VLOOKUP(E2026,'MÃ BV'!$C$2:$D$137,2,0)</f>
        <v>#N/A</v>
      </c>
      <c r="G2026" s="112"/>
      <c r="H2026" s="111"/>
      <c r="I2026" s="10"/>
      <c r="J2026" s="10"/>
      <c r="K2026" s="10"/>
      <c r="L2026" s="10"/>
      <c r="M2026" s="14"/>
    </row>
    <row r="2027" spans="1:13">
      <c r="A2027" s="7" t="s">
        <v>17467</v>
      </c>
      <c r="B2027" s="149" t="s">
        <v>17729</v>
      </c>
      <c r="C2027" s="8"/>
      <c r="D2027" s="7"/>
      <c r="E2027" s="9"/>
      <c r="F2027" s="256" t="e">
        <f>VLOOKUP(E2027,'MÃ BV'!$C$2:$D$137,2,0)</f>
        <v>#N/A</v>
      </c>
      <c r="G2027" s="112"/>
      <c r="H2027" s="111"/>
      <c r="I2027" s="10"/>
      <c r="J2027" s="10"/>
      <c r="K2027" s="10"/>
      <c r="L2027" s="10"/>
      <c r="M2027" s="14"/>
    </row>
    <row r="2028" spans="1:13">
      <c r="A2028" s="7" t="s">
        <v>17468</v>
      </c>
      <c r="B2028" s="149" t="s">
        <v>17730</v>
      </c>
      <c r="C2028" s="8"/>
      <c r="D2028" s="7"/>
      <c r="E2028" s="9"/>
      <c r="F2028" s="256" t="e">
        <f>VLOOKUP(E2028,'MÃ BV'!$C$2:$D$137,2,0)</f>
        <v>#N/A</v>
      </c>
      <c r="G2028" s="112"/>
      <c r="H2028" s="111"/>
      <c r="I2028" s="10"/>
      <c r="J2028" s="10"/>
      <c r="K2028" s="10"/>
      <c r="L2028" s="10"/>
      <c r="M2028" s="14"/>
    </row>
    <row r="2029" spans="1:13">
      <c r="A2029" s="7" t="s">
        <v>17469</v>
      </c>
      <c r="B2029" s="149" t="s">
        <v>17731</v>
      </c>
      <c r="C2029" s="8"/>
      <c r="D2029" s="7"/>
      <c r="E2029" s="9"/>
      <c r="F2029" s="256" t="e">
        <f>VLOOKUP(E2029,'MÃ BV'!$C$2:$D$137,2,0)</f>
        <v>#N/A</v>
      </c>
      <c r="G2029" s="112"/>
      <c r="H2029" s="111"/>
      <c r="I2029" s="10"/>
      <c r="J2029" s="10"/>
      <c r="K2029" s="10"/>
      <c r="L2029" s="10"/>
      <c r="M2029" s="14"/>
    </row>
    <row r="2030" spans="1:13">
      <c r="A2030" s="7" t="s">
        <v>17470</v>
      </c>
      <c r="B2030" s="149" t="s">
        <v>17732</v>
      </c>
      <c r="C2030" s="8"/>
      <c r="D2030" s="7"/>
      <c r="E2030" s="9"/>
      <c r="F2030" s="256" t="e">
        <f>VLOOKUP(E2030,'MÃ BV'!$C$2:$D$137,2,0)</f>
        <v>#N/A</v>
      </c>
      <c r="G2030" s="112"/>
      <c r="H2030" s="111"/>
      <c r="I2030" s="10"/>
      <c r="J2030" s="10"/>
      <c r="K2030" s="10"/>
      <c r="L2030" s="10"/>
      <c r="M2030" s="14"/>
    </row>
    <row r="2031" spans="1:13">
      <c r="A2031" s="7" t="s">
        <v>17471</v>
      </c>
      <c r="B2031" s="149" t="s">
        <v>17733</v>
      </c>
      <c r="C2031" s="8"/>
      <c r="D2031" s="7"/>
      <c r="E2031" s="9"/>
      <c r="F2031" s="256" t="e">
        <f>VLOOKUP(E2031,'MÃ BV'!$C$2:$D$137,2,0)</f>
        <v>#N/A</v>
      </c>
      <c r="G2031" s="112"/>
      <c r="H2031" s="111"/>
      <c r="I2031" s="10"/>
      <c r="J2031" s="10"/>
      <c r="K2031" s="10"/>
      <c r="L2031" s="10"/>
      <c r="M2031" s="14"/>
    </row>
    <row r="2032" spans="1:13">
      <c r="A2032" s="7" t="s">
        <v>17472</v>
      </c>
      <c r="B2032" s="149" t="s">
        <v>17734</v>
      </c>
      <c r="C2032" s="8"/>
      <c r="D2032" s="7"/>
      <c r="E2032" s="9"/>
      <c r="F2032" s="256" t="e">
        <f>VLOOKUP(E2032,'MÃ BV'!$C$2:$D$137,2,0)</f>
        <v>#N/A</v>
      </c>
      <c r="G2032" s="112"/>
      <c r="H2032" s="111"/>
      <c r="I2032" s="10"/>
      <c r="J2032" s="10"/>
      <c r="K2032" s="10"/>
      <c r="L2032" s="10"/>
      <c r="M2032" s="14"/>
    </row>
    <row r="2033" spans="1:13">
      <c r="A2033" s="7" t="s">
        <v>17473</v>
      </c>
      <c r="B2033" s="149" t="s">
        <v>17735</v>
      </c>
      <c r="C2033" s="8"/>
      <c r="D2033" s="7"/>
      <c r="E2033" s="9"/>
      <c r="F2033" s="256" t="e">
        <f>VLOOKUP(E2033,'MÃ BV'!$C$2:$D$137,2,0)</f>
        <v>#N/A</v>
      </c>
      <c r="G2033" s="112"/>
      <c r="H2033" s="111"/>
      <c r="I2033" s="10"/>
      <c r="J2033" s="10"/>
      <c r="K2033" s="10"/>
      <c r="L2033" s="10"/>
      <c r="M2033" s="14"/>
    </row>
    <row r="2034" spans="1:13">
      <c r="A2034" s="7" t="s">
        <v>17474</v>
      </c>
      <c r="B2034" s="149" t="s">
        <v>17736</v>
      </c>
      <c r="C2034" s="8"/>
      <c r="D2034" s="7"/>
      <c r="E2034" s="9"/>
      <c r="F2034" s="256" t="e">
        <f>VLOOKUP(E2034,'MÃ BV'!$C$2:$D$137,2,0)</f>
        <v>#N/A</v>
      </c>
      <c r="G2034" s="112"/>
      <c r="H2034" s="111"/>
      <c r="I2034" s="10"/>
      <c r="J2034" s="10"/>
      <c r="K2034" s="10"/>
      <c r="L2034" s="10"/>
      <c r="M2034" s="14"/>
    </row>
    <row r="2035" spans="1:13">
      <c r="A2035" s="7" t="s">
        <v>17475</v>
      </c>
      <c r="B2035" s="149" t="s">
        <v>17737</v>
      </c>
      <c r="C2035" s="8"/>
      <c r="D2035" s="7"/>
      <c r="E2035" s="9"/>
      <c r="F2035" s="256" t="e">
        <f>VLOOKUP(E2035,'MÃ BV'!$C$2:$D$137,2,0)</f>
        <v>#N/A</v>
      </c>
      <c r="G2035" s="112"/>
      <c r="H2035" s="111"/>
      <c r="I2035" s="10"/>
      <c r="J2035" s="10"/>
      <c r="K2035" s="10"/>
      <c r="L2035" s="10"/>
      <c r="M2035" s="14"/>
    </row>
    <row r="2036" spans="1:13">
      <c r="A2036" s="7" t="s">
        <v>17476</v>
      </c>
      <c r="B2036" s="149" t="s">
        <v>17738</v>
      </c>
      <c r="C2036" s="8"/>
      <c r="D2036" s="7"/>
      <c r="E2036" s="9"/>
      <c r="F2036" s="256" t="e">
        <f>VLOOKUP(E2036,'MÃ BV'!$C$2:$D$137,2,0)</f>
        <v>#N/A</v>
      </c>
      <c r="G2036" s="112"/>
      <c r="H2036" s="111"/>
      <c r="I2036" s="10"/>
      <c r="J2036" s="10"/>
      <c r="K2036" s="10"/>
      <c r="L2036" s="10"/>
      <c r="M2036" s="14"/>
    </row>
    <row r="2037" spans="1:13">
      <c r="A2037" s="7" t="s">
        <v>17477</v>
      </c>
      <c r="B2037" s="149" t="s">
        <v>17739</v>
      </c>
      <c r="C2037" s="8"/>
      <c r="D2037" s="7"/>
      <c r="E2037" s="9"/>
      <c r="F2037" s="256" t="e">
        <f>VLOOKUP(E2037,'MÃ BV'!$C$2:$D$137,2,0)</f>
        <v>#N/A</v>
      </c>
      <c r="G2037" s="112"/>
      <c r="H2037" s="111"/>
      <c r="I2037" s="10"/>
      <c r="J2037" s="10"/>
      <c r="K2037" s="10"/>
      <c r="L2037" s="10"/>
      <c r="M2037" s="14"/>
    </row>
    <row r="2038" spans="1:13">
      <c r="A2038" s="7" t="s">
        <v>17478</v>
      </c>
      <c r="B2038" s="149" t="s">
        <v>17740</v>
      </c>
      <c r="C2038" s="8"/>
      <c r="D2038" s="7"/>
      <c r="E2038" s="9"/>
      <c r="F2038" s="256" t="e">
        <f>VLOOKUP(E2038,'MÃ BV'!$C$2:$D$137,2,0)</f>
        <v>#N/A</v>
      </c>
      <c r="G2038" s="112"/>
      <c r="H2038" s="111"/>
      <c r="I2038" s="10"/>
      <c r="J2038" s="10"/>
      <c r="K2038" s="10"/>
      <c r="L2038" s="10"/>
      <c r="M2038" s="14"/>
    </row>
    <row r="2039" spans="1:13">
      <c r="A2039" s="7" t="s">
        <v>17479</v>
      </c>
      <c r="B2039" s="149" t="s">
        <v>17741</v>
      </c>
      <c r="C2039" s="8"/>
      <c r="D2039" s="7"/>
      <c r="E2039" s="9"/>
      <c r="F2039" s="256" t="e">
        <f>VLOOKUP(E2039,'MÃ BV'!$C$2:$D$137,2,0)</f>
        <v>#N/A</v>
      </c>
      <c r="G2039" s="112"/>
      <c r="H2039" s="111"/>
      <c r="I2039" s="10"/>
      <c r="J2039" s="10"/>
      <c r="K2039" s="10"/>
      <c r="L2039" s="10"/>
      <c r="M2039" s="14"/>
    </row>
    <row r="2040" spans="1:13">
      <c r="A2040" s="7" t="s">
        <v>17480</v>
      </c>
      <c r="B2040" s="149" t="s">
        <v>17742</v>
      </c>
      <c r="C2040" s="8"/>
      <c r="D2040" s="7"/>
      <c r="E2040" s="9"/>
      <c r="F2040" s="256" t="e">
        <f>VLOOKUP(E2040,'MÃ BV'!$C$2:$D$137,2,0)</f>
        <v>#N/A</v>
      </c>
      <c r="G2040" s="112"/>
      <c r="H2040" s="111"/>
      <c r="I2040" s="10"/>
      <c r="J2040" s="10"/>
      <c r="K2040" s="10"/>
      <c r="L2040" s="10"/>
      <c r="M2040" s="14"/>
    </row>
    <row r="2041" spans="1:13">
      <c r="A2041" s="7" t="s">
        <v>17481</v>
      </c>
      <c r="B2041" s="149" t="s">
        <v>17743</v>
      </c>
      <c r="C2041" s="8"/>
      <c r="D2041" s="7"/>
      <c r="E2041" s="9"/>
      <c r="F2041" s="256" t="e">
        <f>VLOOKUP(E2041,'MÃ BV'!$C$2:$D$137,2,0)</f>
        <v>#N/A</v>
      </c>
      <c r="G2041" s="112"/>
      <c r="H2041" s="111"/>
      <c r="I2041" s="10"/>
      <c r="J2041" s="10"/>
      <c r="K2041" s="10"/>
      <c r="L2041" s="10"/>
      <c r="M2041" s="14"/>
    </row>
    <row r="2042" spans="1:13">
      <c r="A2042" s="7" t="s">
        <v>17482</v>
      </c>
      <c r="B2042" s="149" t="s">
        <v>17744</v>
      </c>
      <c r="C2042" s="8"/>
      <c r="D2042" s="7"/>
      <c r="E2042" s="9"/>
      <c r="F2042" s="256" t="e">
        <f>VLOOKUP(E2042,'MÃ BV'!$C$2:$D$137,2,0)</f>
        <v>#N/A</v>
      </c>
      <c r="G2042" s="112"/>
      <c r="H2042" s="111"/>
      <c r="I2042" s="10"/>
      <c r="J2042" s="10"/>
      <c r="K2042" s="10"/>
      <c r="L2042" s="10"/>
      <c r="M2042" s="14"/>
    </row>
    <row r="2043" spans="1:13">
      <c r="A2043" s="7" t="s">
        <v>17483</v>
      </c>
      <c r="B2043" s="149" t="s">
        <v>17745</v>
      </c>
      <c r="C2043" s="8"/>
      <c r="D2043" s="7"/>
      <c r="E2043" s="9"/>
      <c r="F2043" s="256" t="e">
        <f>VLOOKUP(E2043,'MÃ BV'!$C$2:$D$137,2,0)</f>
        <v>#N/A</v>
      </c>
      <c r="G2043" s="112"/>
      <c r="H2043" s="111"/>
      <c r="I2043" s="10"/>
      <c r="J2043" s="10"/>
      <c r="K2043" s="10"/>
      <c r="L2043" s="10"/>
      <c r="M2043" s="14"/>
    </row>
    <row r="2044" spans="1:13">
      <c r="A2044" s="7" t="s">
        <v>17484</v>
      </c>
      <c r="B2044" s="149" t="s">
        <v>17746</v>
      </c>
      <c r="C2044" s="8"/>
      <c r="D2044" s="7"/>
      <c r="E2044" s="9"/>
      <c r="F2044" s="256" t="e">
        <f>VLOOKUP(E2044,'MÃ BV'!$C$2:$D$137,2,0)</f>
        <v>#N/A</v>
      </c>
      <c r="G2044" s="112"/>
      <c r="H2044" s="111"/>
      <c r="I2044" s="10"/>
      <c r="J2044" s="10"/>
      <c r="K2044" s="10"/>
      <c r="L2044" s="10"/>
      <c r="M2044" s="14"/>
    </row>
    <row r="2045" spans="1:13">
      <c r="A2045" s="7" t="s">
        <v>17485</v>
      </c>
      <c r="B2045" s="149" t="s">
        <v>17747</v>
      </c>
      <c r="C2045" s="8"/>
      <c r="D2045" s="7"/>
      <c r="E2045" s="9"/>
      <c r="F2045" s="256" t="e">
        <f>VLOOKUP(E2045,'MÃ BV'!$C$2:$D$137,2,0)</f>
        <v>#N/A</v>
      </c>
      <c r="G2045" s="112"/>
      <c r="H2045" s="111"/>
      <c r="I2045" s="10"/>
      <c r="J2045" s="10"/>
      <c r="K2045" s="10"/>
      <c r="L2045" s="10"/>
      <c r="M2045" s="14"/>
    </row>
    <row r="2046" spans="1:13">
      <c r="A2046" s="7" t="s">
        <v>17486</v>
      </c>
      <c r="B2046" s="149" t="s">
        <v>17748</v>
      </c>
      <c r="C2046" s="8"/>
      <c r="D2046" s="7"/>
      <c r="E2046" s="9"/>
      <c r="F2046" s="256" t="e">
        <f>VLOOKUP(E2046,'MÃ BV'!$C$2:$D$137,2,0)</f>
        <v>#N/A</v>
      </c>
      <c r="G2046" s="112"/>
      <c r="H2046" s="111"/>
      <c r="I2046" s="10"/>
      <c r="J2046" s="10"/>
      <c r="K2046" s="10"/>
      <c r="L2046" s="10"/>
      <c r="M2046" s="14"/>
    </row>
    <row r="2047" spans="1:13">
      <c r="A2047" s="7" t="s">
        <v>17487</v>
      </c>
      <c r="B2047" s="149" t="s">
        <v>17749</v>
      </c>
      <c r="C2047" s="8"/>
      <c r="D2047" s="7"/>
      <c r="E2047" s="9"/>
      <c r="F2047" s="256" t="e">
        <f>VLOOKUP(E2047,'MÃ BV'!$C$2:$D$137,2,0)</f>
        <v>#N/A</v>
      </c>
      <c r="G2047" s="112"/>
      <c r="H2047" s="111"/>
      <c r="I2047" s="10"/>
      <c r="J2047" s="10"/>
      <c r="K2047" s="10"/>
      <c r="L2047" s="10"/>
      <c r="M2047" s="14"/>
    </row>
    <row r="2048" spans="1:13">
      <c r="A2048" s="7" t="s">
        <v>17488</v>
      </c>
      <c r="B2048" s="149" t="s">
        <v>17750</v>
      </c>
      <c r="C2048" s="8"/>
      <c r="D2048" s="7"/>
      <c r="E2048" s="9"/>
      <c r="F2048" s="256" t="e">
        <f>VLOOKUP(E2048,'MÃ BV'!$C$2:$D$137,2,0)</f>
        <v>#N/A</v>
      </c>
      <c r="G2048" s="112"/>
      <c r="H2048" s="111"/>
      <c r="I2048" s="10"/>
      <c r="J2048" s="10"/>
      <c r="K2048" s="10"/>
      <c r="L2048" s="10"/>
      <c r="M2048" s="14"/>
    </row>
    <row r="2049" spans="1:13">
      <c r="A2049" s="7" t="s">
        <v>17489</v>
      </c>
      <c r="B2049" s="149" t="s">
        <v>17751</v>
      </c>
      <c r="C2049" s="8"/>
      <c r="D2049" s="7"/>
      <c r="E2049" s="9"/>
      <c r="F2049" s="256" t="e">
        <f>VLOOKUP(E2049,'MÃ BV'!$C$2:$D$137,2,0)</f>
        <v>#N/A</v>
      </c>
      <c r="G2049" s="112"/>
      <c r="H2049" s="111"/>
      <c r="I2049" s="10"/>
      <c r="J2049" s="10"/>
      <c r="K2049" s="10"/>
      <c r="L2049" s="10"/>
      <c r="M2049" s="14"/>
    </row>
    <row r="2050" spans="1:13">
      <c r="A2050" s="7" t="s">
        <v>17490</v>
      </c>
      <c r="B2050" s="149" t="s">
        <v>17752</v>
      </c>
      <c r="C2050" s="8"/>
      <c r="D2050" s="7"/>
      <c r="E2050" s="9"/>
      <c r="F2050" s="256" t="e">
        <f>VLOOKUP(E2050,'MÃ BV'!$C$2:$D$137,2,0)</f>
        <v>#N/A</v>
      </c>
      <c r="G2050" s="112"/>
      <c r="H2050" s="111"/>
      <c r="I2050" s="10"/>
      <c r="J2050" s="10"/>
      <c r="K2050" s="10"/>
      <c r="L2050" s="10"/>
      <c r="M2050" s="14"/>
    </row>
    <row r="2051" spans="1:13">
      <c r="A2051" s="7" t="s">
        <v>17491</v>
      </c>
      <c r="B2051" s="149" t="s">
        <v>17753</v>
      </c>
      <c r="C2051" s="8"/>
      <c r="D2051" s="7"/>
      <c r="E2051" s="9"/>
      <c r="F2051" s="256" t="e">
        <f>VLOOKUP(E2051,'MÃ BV'!$C$2:$D$137,2,0)</f>
        <v>#N/A</v>
      </c>
      <c r="G2051" s="112"/>
      <c r="H2051" s="111"/>
      <c r="I2051" s="10"/>
      <c r="J2051" s="10"/>
      <c r="K2051" s="10"/>
      <c r="L2051" s="10"/>
      <c r="M2051" s="14"/>
    </row>
    <row r="2052" spans="1:13">
      <c r="A2052" s="7" t="s">
        <v>17492</v>
      </c>
      <c r="B2052" s="149" t="s">
        <v>17754</v>
      </c>
      <c r="C2052" s="8"/>
      <c r="D2052" s="7"/>
      <c r="E2052" s="9"/>
      <c r="F2052" s="256" t="e">
        <f>VLOOKUP(E2052,'MÃ BV'!$C$2:$D$137,2,0)</f>
        <v>#N/A</v>
      </c>
      <c r="G2052" s="112"/>
      <c r="H2052" s="111"/>
      <c r="I2052" s="10"/>
      <c r="J2052" s="10"/>
      <c r="K2052" s="10"/>
      <c r="L2052" s="10"/>
      <c r="M2052" s="14"/>
    </row>
    <row r="2053" spans="1:13">
      <c r="A2053" s="7" t="s">
        <v>17493</v>
      </c>
      <c r="B2053" s="149" t="s">
        <v>17755</v>
      </c>
      <c r="C2053" s="8"/>
      <c r="D2053" s="7"/>
      <c r="E2053" s="9"/>
      <c r="F2053" s="256" t="e">
        <f>VLOOKUP(E2053,'MÃ BV'!$C$2:$D$137,2,0)</f>
        <v>#N/A</v>
      </c>
      <c r="G2053" s="112"/>
      <c r="H2053" s="111"/>
      <c r="I2053" s="10"/>
      <c r="J2053" s="10"/>
      <c r="K2053" s="10"/>
      <c r="L2053" s="10"/>
      <c r="M2053" s="14"/>
    </row>
    <row r="2054" spans="1:13">
      <c r="A2054" s="7" t="s">
        <v>17494</v>
      </c>
      <c r="B2054" s="149" t="s">
        <v>17756</v>
      </c>
      <c r="C2054" s="8"/>
      <c r="D2054" s="7"/>
      <c r="E2054" s="9"/>
      <c r="F2054" s="256" t="e">
        <f>VLOOKUP(E2054,'MÃ BV'!$C$2:$D$137,2,0)</f>
        <v>#N/A</v>
      </c>
      <c r="G2054" s="112"/>
      <c r="H2054" s="111"/>
      <c r="I2054" s="10"/>
      <c r="J2054" s="10"/>
      <c r="K2054" s="10"/>
      <c r="L2054" s="10"/>
      <c r="M2054" s="14"/>
    </row>
    <row r="2055" spans="1:13">
      <c r="A2055" s="7" t="s">
        <v>17495</v>
      </c>
      <c r="B2055" s="149" t="s">
        <v>17757</v>
      </c>
      <c r="C2055" s="8"/>
      <c r="D2055" s="7"/>
      <c r="E2055" s="9"/>
      <c r="F2055" s="256" t="e">
        <f>VLOOKUP(E2055,'MÃ BV'!$C$2:$D$137,2,0)</f>
        <v>#N/A</v>
      </c>
      <c r="G2055" s="112"/>
      <c r="H2055" s="111"/>
      <c r="I2055" s="10"/>
      <c r="J2055" s="10"/>
      <c r="K2055" s="10"/>
      <c r="L2055" s="10"/>
      <c r="M2055" s="14"/>
    </row>
    <row r="2056" spans="1:13">
      <c r="A2056" s="7" t="s">
        <v>17496</v>
      </c>
      <c r="B2056" s="149" t="s">
        <v>17758</v>
      </c>
      <c r="C2056" s="8"/>
      <c r="D2056" s="7"/>
      <c r="E2056" s="9"/>
      <c r="F2056" s="256" t="e">
        <f>VLOOKUP(E2056,'MÃ BV'!$C$2:$D$137,2,0)</f>
        <v>#N/A</v>
      </c>
      <c r="G2056" s="112"/>
      <c r="H2056" s="111"/>
      <c r="I2056" s="10"/>
      <c r="J2056" s="10"/>
      <c r="K2056" s="10"/>
      <c r="L2056" s="10"/>
      <c r="M2056" s="14"/>
    </row>
    <row r="2057" spans="1:13">
      <c r="A2057" s="7" t="s">
        <v>17497</v>
      </c>
      <c r="B2057" s="149" t="s">
        <v>17759</v>
      </c>
      <c r="C2057" s="8"/>
      <c r="D2057" s="7"/>
      <c r="E2057" s="9"/>
      <c r="F2057" s="256" t="e">
        <f>VLOOKUP(E2057,'MÃ BV'!$C$2:$D$137,2,0)</f>
        <v>#N/A</v>
      </c>
      <c r="G2057" s="112"/>
      <c r="H2057" s="111"/>
      <c r="I2057" s="10"/>
      <c r="J2057" s="10"/>
      <c r="K2057" s="10"/>
      <c r="L2057" s="10"/>
      <c r="M2057" s="14"/>
    </row>
    <row r="2058" spans="1:13">
      <c r="A2058" s="7" t="s">
        <v>17498</v>
      </c>
      <c r="B2058" s="149" t="s">
        <v>17760</v>
      </c>
      <c r="C2058" s="8"/>
      <c r="D2058" s="7"/>
      <c r="E2058" s="9"/>
      <c r="F2058" s="256" t="e">
        <f>VLOOKUP(E2058,'MÃ BV'!$C$2:$D$137,2,0)</f>
        <v>#N/A</v>
      </c>
      <c r="G2058" s="112"/>
      <c r="H2058" s="111"/>
      <c r="I2058" s="10"/>
      <c r="J2058" s="10"/>
      <c r="K2058" s="10"/>
      <c r="L2058" s="10"/>
      <c r="M2058" s="14"/>
    </row>
    <row r="2059" spans="1:13">
      <c r="A2059" s="7" t="s">
        <v>17499</v>
      </c>
      <c r="B2059" s="149" t="s">
        <v>17761</v>
      </c>
      <c r="C2059" s="8"/>
      <c r="D2059" s="7"/>
      <c r="E2059" s="9"/>
      <c r="F2059" s="256" t="e">
        <f>VLOOKUP(E2059,'MÃ BV'!$C$2:$D$137,2,0)</f>
        <v>#N/A</v>
      </c>
      <c r="G2059" s="112"/>
      <c r="H2059" s="111"/>
      <c r="I2059" s="10"/>
      <c r="J2059" s="10"/>
      <c r="K2059" s="10"/>
      <c r="L2059" s="10"/>
      <c r="M2059" s="14"/>
    </row>
    <row r="2060" spans="1:13">
      <c r="A2060" s="7" t="s">
        <v>17500</v>
      </c>
      <c r="B2060" s="149" t="s">
        <v>17762</v>
      </c>
      <c r="C2060" s="8"/>
      <c r="D2060" s="7"/>
      <c r="E2060" s="9"/>
      <c r="F2060" s="256" t="e">
        <f>VLOOKUP(E2060,'MÃ BV'!$C$2:$D$137,2,0)</f>
        <v>#N/A</v>
      </c>
      <c r="G2060" s="112"/>
      <c r="H2060" s="111"/>
      <c r="I2060" s="10"/>
      <c r="J2060" s="10"/>
      <c r="K2060" s="10"/>
      <c r="L2060" s="10"/>
      <c r="M2060" s="14"/>
    </row>
    <row r="2061" spans="1:13">
      <c r="A2061" s="7" t="s">
        <v>17501</v>
      </c>
      <c r="B2061" s="149" t="s">
        <v>17763</v>
      </c>
      <c r="C2061" s="8"/>
      <c r="D2061" s="7"/>
      <c r="E2061" s="9"/>
      <c r="F2061" s="256" t="e">
        <f>VLOOKUP(E2061,'MÃ BV'!$C$2:$D$137,2,0)</f>
        <v>#N/A</v>
      </c>
      <c r="G2061" s="112"/>
      <c r="H2061" s="111"/>
      <c r="I2061" s="10"/>
      <c r="J2061" s="10"/>
      <c r="K2061" s="10"/>
      <c r="L2061" s="10"/>
      <c r="M2061" s="14"/>
    </row>
    <row r="2062" spans="1:13">
      <c r="A2062" s="7" t="s">
        <v>17502</v>
      </c>
      <c r="B2062" s="149" t="s">
        <v>17764</v>
      </c>
      <c r="C2062" s="8"/>
      <c r="D2062" s="7"/>
      <c r="E2062" s="9"/>
      <c r="F2062" s="256" t="e">
        <f>VLOOKUP(E2062,'MÃ BV'!$C$2:$D$137,2,0)</f>
        <v>#N/A</v>
      </c>
      <c r="G2062" s="112"/>
      <c r="H2062" s="111"/>
      <c r="I2062" s="10"/>
      <c r="J2062" s="10"/>
      <c r="K2062" s="10"/>
      <c r="L2062" s="10"/>
      <c r="M2062" s="14"/>
    </row>
    <row r="2063" spans="1:13">
      <c r="A2063" s="7" t="s">
        <v>17503</v>
      </c>
      <c r="B2063" s="149" t="s">
        <v>17765</v>
      </c>
      <c r="C2063" s="8"/>
      <c r="D2063" s="7"/>
      <c r="E2063" s="9"/>
      <c r="F2063" s="256" t="e">
        <f>VLOOKUP(E2063,'MÃ BV'!$C$2:$D$137,2,0)</f>
        <v>#N/A</v>
      </c>
      <c r="G2063" s="112"/>
      <c r="H2063" s="111"/>
      <c r="I2063" s="10"/>
      <c r="J2063" s="10"/>
      <c r="K2063" s="10"/>
      <c r="L2063" s="10"/>
      <c r="M2063" s="14"/>
    </row>
    <row r="2064" spans="1:13">
      <c r="A2064" s="7" t="s">
        <v>17504</v>
      </c>
      <c r="B2064" s="149" t="s">
        <v>17766</v>
      </c>
      <c r="C2064" s="8"/>
      <c r="D2064" s="7"/>
      <c r="E2064" s="9"/>
      <c r="F2064" s="256" t="e">
        <f>VLOOKUP(E2064,'MÃ BV'!$C$2:$D$137,2,0)</f>
        <v>#N/A</v>
      </c>
      <c r="G2064" s="112"/>
      <c r="H2064" s="111"/>
      <c r="I2064" s="10"/>
      <c r="J2064" s="10"/>
      <c r="K2064" s="10"/>
      <c r="L2064" s="10"/>
      <c r="M2064" s="14"/>
    </row>
    <row r="2065" spans="1:13">
      <c r="A2065" s="7" t="s">
        <v>17505</v>
      </c>
      <c r="B2065" s="149" t="s">
        <v>17767</v>
      </c>
      <c r="C2065" s="8"/>
      <c r="D2065" s="7"/>
      <c r="E2065" s="9"/>
      <c r="F2065" s="256" t="e">
        <f>VLOOKUP(E2065,'MÃ BV'!$C$2:$D$137,2,0)</f>
        <v>#N/A</v>
      </c>
      <c r="G2065" s="112"/>
      <c r="H2065" s="111"/>
      <c r="I2065" s="10"/>
      <c r="J2065" s="10"/>
      <c r="K2065" s="10"/>
      <c r="L2065" s="10"/>
      <c r="M2065" s="14"/>
    </row>
    <row r="2066" spans="1:13">
      <c r="A2066" s="7" t="s">
        <v>17506</v>
      </c>
      <c r="B2066" s="149" t="s">
        <v>17768</v>
      </c>
      <c r="C2066" s="8"/>
      <c r="D2066" s="7"/>
      <c r="E2066" s="9"/>
      <c r="F2066" s="256" t="e">
        <f>VLOOKUP(E2066,'MÃ BV'!$C$2:$D$137,2,0)</f>
        <v>#N/A</v>
      </c>
      <c r="G2066" s="112"/>
      <c r="H2066" s="111"/>
      <c r="I2066" s="10"/>
      <c r="J2066" s="10"/>
      <c r="K2066" s="10"/>
      <c r="L2066" s="10"/>
      <c r="M2066" s="14"/>
    </row>
    <row r="2067" spans="1:13">
      <c r="A2067" s="7" t="s">
        <v>17507</v>
      </c>
      <c r="B2067" s="149" t="s">
        <v>17769</v>
      </c>
      <c r="C2067" s="8"/>
      <c r="D2067" s="7"/>
      <c r="E2067" s="9"/>
      <c r="F2067" s="256" t="e">
        <f>VLOOKUP(E2067,'MÃ BV'!$C$2:$D$137,2,0)</f>
        <v>#N/A</v>
      </c>
      <c r="G2067" s="112"/>
      <c r="H2067" s="111"/>
      <c r="I2067" s="10"/>
      <c r="J2067" s="10"/>
      <c r="K2067" s="10"/>
      <c r="L2067" s="10"/>
      <c r="M2067" s="14"/>
    </row>
    <row r="2068" spans="1:13">
      <c r="A2068" s="7" t="s">
        <v>17508</v>
      </c>
      <c r="B2068" s="149" t="s">
        <v>17770</v>
      </c>
      <c r="C2068" s="8"/>
      <c r="D2068" s="7"/>
      <c r="E2068" s="9"/>
      <c r="F2068" s="256" t="e">
        <f>VLOOKUP(E2068,'MÃ BV'!$C$2:$D$137,2,0)</f>
        <v>#N/A</v>
      </c>
      <c r="G2068" s="112"/>
      <c r="H2068" s="111"/>
      <c r="I2068" s="10"/>
      <c r="J2068" s="10"/>
      <c r="K2068" s="10"/>
      <c r="L2068" s="10"/>
      <c r="M2068" s="14"/>
    </row>
    <row r="2069" spans="1:13">
      <c r="A2069" s="7" t="s">
        <v>17509</v>
      </c>
      <c r="B2069" s="149" t="s">
        <v>17771</v>
      </c>
      <c r="C2069" s="8"/>
      <c r="D2069" s="7"/>
      <c r="E2069" s="9"/>
      <c r="F2069" s="256" t="e">
        <f>VLOOKUP(E2069,'MÃ BV'!$C$2:$D$137,2,0)</f>
        <v>#N/A</v>
      </c>
      <c r="G2069" s="112"/>
      <c r="H2069" s="111"/>
      <c r="I2069" s="10"/>
      <c r="J2069" s="10"/>
      <c r="K2069" s="10"/>
      <c r="L2069" s="10"/>
      <c r="M2069" s="14"/>
    </row>
    <row r="2070" spans="1:13">
      <c r="A2070" s="7" t="s">
        <v>17510</v>
      </c>
      <c r="B2070" s="149" t="s">
        <v>17772</v>
      </c>
      <c r="C2070" s="8"/>
      <c r="D2070" s="7"/>
      <c r="E2070" s="9"/>
      <c r="F2070" s="256" t="e">
        <f>VLOOKUP(E2070,'MÃ BV'!$C$2:$D$137,2,0)</f>
        <v>#N/A</v>
      </c>
      <c r="G2070" s="112"/>
      <c r="H2070" s="111"/>
      <c r="I2070" s="10"/>
      <c r="J2070" s="10"/>
      <c r="K2070" s="10"/>
      <c r="L2070" s="10"/>
      <c r="M2070" s="14"/>
    </row>
    <row r="2071" spans="1:13">
      <c r="A2071" s="7" t="s">
        <v>17511</v>
      </c>
      <c r="B2071" s="149" t="s">
        <v>17773</v>
      </c>
      <c r="C2071" s="8"/>
      <c r="D2071" s="7"/>
      <c r="E2071" s="9"/>
      <c r="F2071" s="256" t="e">
        <f>VLOOKUP(E2071,'MÃ BV'!$C$2:$D$137,2,0)</f>
        <v>#N/A</v>
      </c>
      <c r="G2071" s="112"/>
      <c r="H2071" s="111"/>
      <c r="I2071" s="10"/>
      <c r="J2071" s="10"/>
      <c r="K2071" s="10"/>
      <c r="L2071" s="10"/>
      <c r="M2071" s="14"/>
    </row>
    <row r="2072" spans="1:13">
      <c r="A2072" s="7" t="s">
        <v>17512</v>
      </c>
      <c r="B2072" s="149" t="s">
        <v>17774</v>
      </c>
      <c r="C2072" s="8"/>
      <c r="D2072" s="7"/>
      <c r="E2072" s="9"/>
      <c r="F2072" s="256" t="e">
        <f>VLOOKUP(E2072,'MÃ BV'!$C$2:$D$137,2,0)</f>
        <v>#N/A</v>
      </c>
      <c r="G2072" s="112"/>
      <c r="H2072" s="111"/>
      <c r="I2072" s="10"/>
      <c r="J2072" s="10"/>
      <c r="K2072" s="10"/>
      <c r="L2072" s="10"/>
      <c r="M2072" s="14"/>
    </row>
    <row r="2073" spans="1:13">
      <c r="A2073" s="7" t="s">
        <v>17513</v>
      </c>
      <c r="B2073" s="149" t="s">
        <v>17775</v>
      </c>
      <c r="C2073" s="8"/>
      <c r="D2073" s="7"/>
      <c r="E2073" s="9"/>
      <c r="F2073" s="256" t="e">
        <f>VLOOKUP(E2073,'MÃ BV'!$C$2:$D$137,2,0)</f>
        <v>#N/A</v>
      </c>
      <c r="G2073" s="112"/>
      <c r="H2073" s="111"/>
      <c r="I2073" s="10"/>
      <c r="J2073" s="10"/>
      <c r="K2073" s="10"/>
      <c r="L2073" s="10"/>
      <c r="M2073" s="14"/>
    </row>
    <row r="2074" spans="1:13">
      <c r="A2074" s="7" t="s">
        <v>17514</v>
      </c>
      <c r="B2074" s="149" t="s">
        <v>17776</v>
      </c>
      <c r="C2074" s="8"/>
      <c r="D2074" s="7"/>
      <c r="E2074" s="9"/>
      <c r="F2074" s="256" t="e">
        <f>VLOOKUP(E2074,'MÃ BV'!$C$2:$D$137,2,0)</f>
        <v>#N/A</v>
      </c>
      <c r="G2074" s="112"/>
      <c r="H2074" s="111"/>
      <c r="I2074" s="10"/>
      <c r="J2074" s="10"/>
      <c r="K2074" s="10"/>
      <c r="L2074" s="10"/>
      <c r="M2074" s="14"/>
    </row>
    <row r="2075" spans="1:13">
      <c r="A2075" s="7" t="s">
        <v>17515</v>
      </c>
      <c r="B2075" s="149" t="s">
        <v>17777</v>
      </c>
      <c r="C2075" s="8"/>
      <c r="D2075" s="7"/>
      <c r="E2075" s="9"/>
      <c r="F2075" s="256" t="e">
        <f>VLOOKUP(E2075,'MÃ BV'!$C$2:$D$137,2,0)</f>
        <v>#N/A</v>
      </c>
      <c r="G2075" s="112"/>
      <c r="H2075" s="111"/>
      <c r="I2075" s="10"/>
      <c r="J2075" s="10"/>
      <c r="K2075" s="10"/>
      <c r="L2075" s="10"/>
      <c r="M2075" s="14"/>
    </row>
    <row r="2076" spans="1:13">
      <c r="A2076" s="7" t="s">
        <v>17516</v>
      </c>
      <c r="B2076" s="149" t="s">
        <v>17778</v>
      </c>
      <c r="C2076" s="8"/>
      <c r="D2076" s="7"/>
      <c r="E2076" s="9"/>
      <c r="F2076" s="256" t="e">
        <f>VLOOKUP(E2076,'MÃ BV'!$C$2:$D$137,2,0)</f>
        <v>#N/A</v>
      </c>
      <c r="G2076" s="112"/>
      <c r="H2076" s="111"/>
      <c r="I2076" s="10"/>
      <c r="J2076" s="10"/>
      <c r="K2076" s="10"/>
      <c r="L2076" s="10"/>
      <c r="M2076" s="14"/>
    </row>
    <row r="2077" spans="1:13">
      <c r="A2077" s="7" t="s">
        <v>17517</v>
      </c>
      <c r="B2077" s="149" t="s">
        <v>17779</v>
      </c>
      <c r="C2077" s="8"/>
      <c r="D2077" s="7"/>
      <c r="E2077" s="9"/>
      <c r="F2077" s="256" t="e">
        <f>VLOOKUP(E2077,'MÃ BV'!$C$2:$D$137,2,0)</f>
        <v>#N/A</v>
      </c>
      <c r="G2077" s="112"/>
      <c r="H2077" s="111"/>
      <c r="I2077" s="10"/>
      <c r="J2077" s="10"/>
      <c r="K2077" s="10"/>
      <c r="L2077" s="10"/>
      <c r="M2077" s="14"/>
    </row>
    <row r="2078" spans="1:13">
      <c r="A2078" s="7" t="s">
        <v>17518</v>
      </c>
      <c r="B2078" s="149" t="s">
        <v>17780</v>
      </c>
      <c r="C2078" s="8"/>
      <c r="D2078" s="7"/>
      <c r="E2078" s="9"/>
      <c r="F2078" s="256" t="e">
        <f>VLOOKUP(E2078,'MÃ BV'!$C$2:$D$137,2,0)</f>
        <v>#N/A</v>
      </c>
      <c r="G2078" s="112"/>
      <c r="H2078" s="111"/>
      <c r="I2078" s="10"/>
      <c r="J2078" s="10"/>
      <c r="K2078" s="10"/>
      <c r="L2078" s="10"/>
      <c r="M2078" s="14"/>
    </row>
    <row r="2079" spans="1:13">
      <c r="A2079" s="7" t="s">
        <v>17519</v>
      </c>
      <c r="B2079" s="149" t="s">
        <v>17781</v>
      </c>
      <c r="C2079" s="8"/>
      <c r="D2079" s="7"/>
      <c r="E2079" s="9"/>
      <c r="F2079" s="256" t="e">
        <f>VLOOKUP(E2079,'MÃ BV'!$C$2:$D$137,2,0)</f>
        <v>#N/A</v>
      </c>
      <c r="G2079" s="112"/>
      <c r="H2079" s="111"/>
      <c r="I2079" s="10"/>
      <c r="J2079" s="10"/>
      <c r="K2079" s="10"/>
      <c r="L2079" s="10"/>
      <c r="M2079" s="14"/>
    </row>
    <row r="2080" spans="1:13">
      <c r="A2080" s="7" t="s">
        <v>17520</v>
      </c>
      <c r="B2080" s="149" t="s">
        <v>17782</v>
      </c>
      <c r="C2080" s="8"/>
      <c r="D2080" s="7"/>
      <c r="E2080" s="9"/>
      <c r="F2080" s="256" t="e">
        <f>VLOOKUP(E2080,'MÃ BV'!$C$2:$D$137,2,0)</f>
        <v>#N/A</v>
      </c>
      <c r="G2080" s="112"/>
      <c r="H2080" s="111"/>
      <c r="I2080" s="10"/>
      <c r="J2080" s="10"/>
      <c r="K2080" s="10"/>
      <c r="L2080" s="10"/>
      <c r="M2080" s="14"/>
    </row>
    <row r="2081" spans="1:13">
      <c r="A2081" s="7" t="s">
        <v>17521</v>
      </c>
      <c r="B2081" s="149" t="s">
        <v>17783</v>
      </c>
      <c r="C2081" s="8"/>
      <c r="D2081" s="7"/>
      <c r="E2081" s="9"/>
      <c r="F2081" s="256" t="e">
        <f>VLOOKUP(E2081,'MÃ BV'!$C$2:$D$137,2,0)</f>
        <v>#N/A</v>
      </c>
      <c r="G2081" s="112"/>
      <c r="H2081" s="111"/>
      <c r="I2081" s="10"/>
      <c r="J2081" s="10"/>
      <c r="K2081" s="10"/>
      <c r="L2081" s="10"/>
      <c r="M2081" s="14"/>
    </row>
    <row r="2082" spans="1:13">
      <c r="A2082" s="7" t="s">
        <v>17522</v>
      </c>
      <c r="B2082" s="149" t="s">
        <v>17784</v>
      </c>
      <c r="C2082" s="8"/>
      <c r="D2082" s="7"/>
      <c r="E2082" s="9"/>
      <c r="F2082" s="256" t="e">
        <f>VLOOKUP(E2082,'MÃ BV'!$C$2:$D$137,2,0)</f>
        <v>#N/A</v>
      </c>
      <c r="G2082" s="112"/>
      <c r="H2082" s="111"/>
      <c r="I2082" s="10"/>
      <c r="J2082" s="10"/>
      <c r="K2082" s="10"/>
      <c r="L2082" s="10"/>
      <c r="M2082" s="14"/>
    </row>
    <row r="2083" spans="1:13">
      <c r="A2083" s="7" t="s">
        <v>17523</v>
      </c>
      <c r="B2083" s="149" t="s">
        <v>17785</v>
      </c>
      <c r="C2083" s="8"/>
      <c r="D2083" s="7"/>
      <c r="E2083" s="9"/>
      <c r="F2083" s="256" t="e">
        <f>VLOOKUP(E2083,'MÃ BV'!$C$2:$D$137,2,0)</f>
        <v>#N/A</v>
      </c>
      <c r="G2083" s="112"/>
      <c r="H2083" s="111"/>
      <c r="I2083" s="10"/>
      <c r="J2083" s="10"/>
      <c r="K2083" s="10"/>
      <c r="L2083" s="10"/>
      <c r="M2083" s="14"/>
    </row>
    <row r="2084" spans="1:13">
      <c r="A2084" s="7" t="s">
        <v>17524</v>
      </c>
      <c r="B2084" s="149" t="s">
        <v>17786</v>
      </c>
      <c r="C2084" s="8"/>
      <c r="D2084" s="7"/>
      <c r="E2084" s="9"/>
      <c r="F2084" s="256" t="e">
        <f>VLOOKUP(E2084,'MÃ BV'!$C$2:$D$137,2,0)</f>
        <v>#N/A</v>
      </c>
      <c r="G2084" s="112"/>
      <c r="H2084" s="111"/>
      <c r="I2084" s="10"/>
      <c r="J2084" s="10"/>
      <c r="K2084" s="10"/>
      <c r="L2084" s="10"/>
      <c r="M2084" s="14"/>
    </row>
    <row r="2085" spans="1:13">
      <c r="A2085" s="7" t="s">
        <v>17525</v>
      </c>
      <c r="B2085" s="149" t="s">
        <v>17787</v>
      </c>
      <c r="C2085" s="8"/>
      <c r="D2085" s="7"/>
      <c r="E2085" s="9"/>
      <c r="F2085" s="256" t="e">
        <f>VLOOKUP(E2085,'MÃ BV'!$C$2:$D$137,2,0)</f>
        <v>#N/A</v>
      </c>
      <c r="G2085" s="112"/>
      <c r="H2085" s="111"/>
      <c r="I2085" s="10"/>
      <c r="J2085" s="10"/>
      <c r="K2085" s="10"/>
      <c r="L2085" s="10"/>
      <c r="M2085" s="14"/>
    </row>
    <row r="2086" spans="1:13">
      <c r="A2086" s="7" t="s">
        <v>17526</v>
      </c>
      <c r="B2086" s="149" t="s">
        <v>17788</v>
      </c>
      <c r="C2086" s="8"/>
      <c r="D2086" s="7"/>
      <c r="E2086" s="9"/>
      <c r="F2086" s="256" t="e">
        <f>VLOOKUP(E2086,'MÃ BV'!$C$2:$D$137,2,0)</f>
        <v>#N/A</v>
      </c>
      <c r="G2086" s="112"/>
      <c r="H2086" s="111"/>
      <c r="I2086" s="10"/>
      <c r="J2086" s="10"/>
      <c r="K2086" s="10"/>
      <c r="L2086" s="10"/>
      <c r="M2086" s="14"/>
    </row>
    <row r="2087" spans="1:13">
      <c r="A2087" s="7" t="s">
        <v>17527</v>
      </c>
      <c r="B2087" s="149" t="s">
        <v>17789</v>
      </c>
      <c r="C2087" s="8"/>
      <c r="D2087" s="7"/>
      <c r="E2087" s="9"/>
      <c r="F2087" s="256" t="e">
        <f>VLOOKUP(E2087,'MÃ BV'!$C$2:$D$137,2,0)</f>
        <v>#N/A</v>
      </c>
      <c r="G2087" s="112"/>
      <c r="H2087" s="111"/>
      <c r="I2087" s="10"/>
      <c r="J2087" s="10"/>
      <c r="K2087" s="10"/>
      <c r="L2087" s="10"/>
      <c r="M2087" s="14"/>
    </row>
    <row r="2088" spans="1:13">
      <c r="A2088" s="7" t="s">
        <v>17528</v>
      </c>
      <c r="B2088" s="149" t="s">
        <v>17790</v>
      </c>
      <c r="C2088" s="8"/>
      <c r="D2088" s="7"/>
      <c r="E2088" s="9"/>
      <c r="F2088" s="256" t="e">
        <f>VLOOKUP(E2088,'MÃ BV'!$C$2:$D$137,2,0)</f>
        <v>#N/A</v>
      </c>
      <c r="G2088" s="112"/>
      <c r="H2088" s="111"/>
      <c r="I2088" s="10"/>
      <c r="J2088" s="10"/>
      <c r="K2088" s="10"/>
      <c r="L2088" s="10"/>
      <c r="M2088" s="14"/>
    </row>
    <row r="2089" spans="1:13">
      <c r="A2089" s="7" t="s">
        <v>17529</v>
      </c>
      <c r="B2089" s="149" t="s">
        <v>17791</v>
      </c>
      <c r="C2089" s="8"/>
      <c r="D2089" s="7"/>
      <c r="E2089" s="9"/>
      <c r="F2089" s="256" t="e">
        <f>VLOOKUP(E2089,'MÃ BV'!$C$2:$D$137,2,0)</f>
        <v>#N/A</v>
      </c>
      <c r="G2089" s="112"/>
      <c r="H2089" s="111"/>
      <c r="I2089" s="10"/>
      <c r="J2089" s="10"/>
      <c r="K2089" s="10"/>
      <c r="L2089" s="10"/>
      <c r="M2089" s="14"/>
    </row>
    <row r="2090" spans="1:13">
      <c r="A2090" s="7" t="s">
        <v>17530</v>
      </c>
      <c r="B2090" s="149" t="s">
        <v>17792</v>
      </c>
      <c r="C2090" s="8"/>
      <c r="D2090" s="7"/>
      <c r="E2090" s="9"/>
      <c r="F2090" s="256" t="e">
        <f>VLOOKUP(E2090,'MÃ BV'!$C$2:$D$137,2,0)</f>
        <v>#N/A</v>
      </c>
      <c r="G2090" s="112"/>
      <c r="H2090" s="111"/>
      <c r="I2090" s="10"/>
      <c r="J2090" s="10"/>
      <c r="K2090" s="10"/>
      <c r="L2090" s="10"/>
      <c r="M2090" s="14"/>
    </row>
    <row r="2091" spans="1:13">
      <c r="A2091" s="7" t="s">
        <v>17531</v>
      </c>
      <c r="B2091" s="149" t="s">
        <v>17793</v>
      </c>
      <c r="C2091" s="8"/>
      <c r="D2091" s="7"/>
      <c r="E2091" s="9"/>
      <c r="F2091" s="256" t="e">
        <f>VLOOKUP(E2091,'MÃ BV'!$C$2:$D$137,2,0)</f>
        <v>#N/A</v>
      </c>
      <c r="G2091" s="112"/>
      <c r="H2091" s="111"/>
      <c r="I2091" s="10"/>
      <c r="J2091" s="10"/>
      <c r="K2091" s="10"/>
      <c r="L2091" s="10"/>
      <c r="M2091" s="14"/>
    </row>
    <row r="2092" spans="1:13">
      <c r="A2092" s="7" t="s">
        <v>17532</v>
      </c>
      <c r="B2092" s="149" t="s">
        <v>17794</v>
      </c>
      <c r="C2092" s="8"/>
      <c r="D2092" s="7"/>
      <c r="E2092" s="9"/>
      <c r="F2092" s="256" t="e">
        <f>VLOOKUP(E2092,'MÃ BV'!$C$2:$D$137,2,0)</f>
        <v>#N/A</v>
      </c>
      <c r="G2092" s="112"/>
      <c r="H2092" s="111"/>
      <c r="I2092" s="10"/>
      <c r="J2092" s="10"/>
      <c r="K2092" s="10"/>
      <c r="L2092" s="10"/>
      <c r="M2092" s="14"/>
    </row>
    <row r="2093" spans="1:13">
      <c r="A2093" s="7" t="s">
        <v>17533</v>
      </c>
      <c r="B2093" s="149" t="s">
        <v>17795</v>
      </c>
      <c r="C2093" s="8"/>
      <c r="D2093" s="7"/>
      <c r="E2093" s="9"/>
      <c r="F2093" s="256" t="e">
        <f>VLOOKUP(E2093,'MÃ BV'!$C$2:$D$137,2,0)</f>
        <v>#N/A</v>
      </c>
      <c r="G2093" s="112"/>
      <c r="H2093" s="111"/>
      <c r="I2093" s="10"/>
      <c r="J2093" s="10"/>
      <c r="K2093" s="10"/>
      <c r="L2093" s="10"/>
      <c r="M2093" s="14"/>
    </row>
    <row r="2094" spans="1:13">
      <c r="A2094" s="7" t="s">
        <v>17534</v>
      </c>
      <c r="B2094" s="149" t="s">
        <v>17796</v>
      </c>
      <c r="C2094" s="8"/>
      <c r="D2094" s="7"/>
      <c r="E2094" s="9"/>
      <c r="F2094" s="256" t="e">
        <f>VLOOKUP(E2094,'MÃ BV'!$C$2:$D$137,2,0)</f>
        <v>#N/A</v>
      </c>
      <c r="G2094" s="112"/>
      <c r="H2094" s="111"/>
      <c r="I2094" s="10"/>
      <c r="J2094" s="10"/>
      <c r="K2094" s="10"/>
      <c r="L2094" s="10"/>
      <c r="M2094" s="14"/>
    </row>
    <row r="2095" spans="1:13">
      <c r="A2095" s="7" t="s">
        <v>17535</v>
      </c>
      <c r="B2095" s="149" t="s">
        <v>17797</v>
      </c>
      <c r="C2095" s="8"/>
      <c r="D2095" s="7"/>
      <c r="E2095" s="9"/>
      <c r="F2095" s="256" t="e">
        <f>VLOOKUP(E2095,'MÃ BV'!$C$2:$D$137,2,0)</f>
        <v>#N/A</v>
      </c>
      <c r="G2095" s="112"/>
      <c r="H2095" s="111"/>
      <c r="I2095" s="10"/>
      <c r="J2095" s="10"/>
      <c r="K2095" s="10"/>
      <c r="L2095" s="10"/>
      <c r="M2095" s="14"/>
    </row>
    <row r="2096" spans="1:13">
      <c r="A2096" s="7" t="s">
        <v>17536</v>
      </c>
      <c r="B2096" s="149" t="s">
        <v>17798</v>
      </c>
      <c r="C2096" s="8"/>
      <c r="D2096" s="7"/>
      <c r="E2096" s="9"/>
      <c r="F2096" s="256" t="e">
        <f>VLOOKUP(E2096,'MÃ BV'!$C$2:$D$137,2,0)</f>
        <v>#N/A</v>
      </c>
      <c r="G2096" s="112"/>
      <c r="H2096" s="111"/>
      <c r="I2096" s="10"/>
      <c r="J2096" s="10"/>
      <c r="K2096" s="10"/>
      <c r="L2096" s="10"/>
      <c r="M2096" s="14"/>
    </row>
    <row r="2097" spans="1:13">
      <c r="A2097" s="7" t="s">
        <v>17537</v>
      </c>
      <c r="B2097" s="149" t="s">
        <v>17799</v>
      </c>
      <c r="C2097" s="8"/>
      <c r="D2097" s="7"/>
      <c r="E2097" s="9"/>
      <c r="F2097" s="256" t="e">
        <f>VLOOKUP(E2097,'MÃ BV'!$C$2:$D$137,2,0)</f>
        <v>#N/A</v>
      </c>
      <c r="G2097" s="112"/>
      <c r="H2097" s="111"/>
      <c r="I2097" s="10"/>
      <c r="J2097" s="10"/>
      <c r="K2097" s="10"/>
      <c r="L2097" s="10"/>
      <c r="M2097" s="14"/>
    </row>
    <row r="2098" spans="1:13">
      <c r="A2098" s="7" t="s">
        <v>17538</v>
      </c>
      <c r="B2098" s="149" t="s">
        <v>17800</v>
      </c>
      <c r="C2098" s="8"/>
      <c r="D2098" s="7"/>
      <c r="E2098" s="9"/>
      <c r="F2098" s="256" t="e">
        <f>VLOOKUP(E2098,'MÃ BV'!$C$2:$D$137,2,0)</f>
        <v>#N/A</v>
      </c>
      <c r="G2098" s="112"/>
      <c r="H2098" s="111"/>
      <c r="I2098" s="10"/>
      <c r="J2098" s="10"/>
      <c r="K2098" s="10"/>
      <c r="L2098" s="10"/>
      <c r="M2098" s="14"/>
    </row>
    <row r="2099" spans="1:13">
      <c r="A2099" s="7" t="s">
        <v>17539</v>
      </c>
      <c r="B2099" s="149" t="s">
        <v>17801</v>
      </c>
      <c r="C2099" s="8"/>
      <c r="D2099" s="7"/>
      <c r="E2099" s="9"/>
      <c r="F2099" s="256" t="e">
        <f>VLOOKUP(E2099,'MÃ BV'!$C$2:$D$137,2,0)</f>
        <v>#N/A</v>
      </c>
      <c r="G2099" s="112"/>
      <c r="H2099" s="111"/>
      <c r="I2099" s="10"/>
      <c r="J2099" s="10"/>
      <c r="K2099" s="10"/>
      <c r="L2099" s="10"/>
      <c r="M2099" s="14"/>
    </row>
    <row r="2100" spans="1:13">
      <c r="A2100" s="7" t="s">
        <v>17540</v>
      </c>
      <c r="B2100" s="149" t="s">
        <v>17802</v>
      </c>
      <c r="C2100" s="8"/>
      <c r="D2100" s="7"/>
      <c r="E2100" s="9"/>
      <c r="F2100" s="256" t="e">
        <f>VLOOKUP(E2100,'MÃ BV'!$C$2:$D$137,2,0)</f>
        <v>#N/A</v>
      </c>
      <c r="G2100" s="112"/>
      <c r="H2100" s="111"/>
      <c r="I2100" s="10"/>
      <c r="J2100" s="10"/>
      <c r="K2100" s="10"/>
      <c r="L2100" s="10"/>
      <c r="M2100" s="14"/>
    </row>
    <row r="2101" spans="1:13">
      <c r="A2101" s="7" t="s">
        <v>17541</v>
      </c>
      <c r="B2101" s="149" t="s">
        <v>17803</v>
      </c>
      <c r="C2101" s="8"/>
      <c r="D2101" s="7"/>
      <c r="E2101" s="9"/>
      <c r="F2101" s="256" t="e">
        <f>VLOOKUP(E2101,'MÃ BV'!$C$2:$D$137,2,0)</f>
        <v>#N/A</v>
      </c>
      <c r="G2101" s="112"/>
      <c r="H2101" s="111"/>
      <c r="I2101" s="10"/>
      <c r="J2101" s="10"/>
      <c r="K2101" s="10"/>
      <c r="L2101" s="10"/>
      <c r="M2101" s="14"/>
    </row>
    <row r="2102" spans="1:13">
      <c r="A2102" s="7" t="s">
        <v>17542</v>
      </c>
      <c r="B2102" s="149" t="s">
        <v>17804</v>
      </c>
      <c r="C2102" s="8"/>
      <c r="D2102" s="7"/>
      <c r="E2102" s="9"/>
      <c r="F2102" s="256" t="e">
        <f>VLOOKUP(E2102,'MÃ BV'!$C$2:$D$137,2,0)</f>
        <v>#N/A</v>
      </c>
      <c r="G2102" s="112"/>
      <c r="H2102" s="111"/>
      <c r="I2102" s="10"/>
      <c r="J2102" s="10"/>
      <c r="K2102" s="10"/>
      <c r="L2102" s="10"/>
      <c r="M2102" s="14"/>
    </row>
    <row r="2103" spans="1:13">
      <c r="A2103" s="7" t="s">
        <v>17543</v>
      </c>
      <c r="B2103" s="149" t="s">
        <v>17805</v>
      </c>
      <c r="C2103" s="8"/>
      <c r="D2103" s="7"/>
      <c r="E2103" s="9"/>
      <c r="F2103" s="256" t="e">
        <f>VLOOKUP(E2103,'MÃ BV'!$C$2:$D$137,2,0)</f>
        <v>#N/A</v>
      </c>
      <c r="G2103" s="112"/>
      <c r="H2103" s="111"/>
      <c r="I2103" s="10"/>
      <c r="J2103" s="10"/>
      <c r="K2103" s="10"/>
      <c r="L2103" s="10"/>
      <c r="M2103" s="14"/>
    </row>
    <row r="2104" spans="1:13">
      <c r="A2104" s="7" t="s">
        <v>17544</v>
      </c>
      <c r="B2104" s="149" t="s">
        <v>17806</v>
      </c>
      <c r="C2104" s="8"/>
      <c r="D2104" s="7"/>
      <c r="E2104" s="9"/>
      <c r="F2104" s="256" t="e">
        <f>VLOOKUP(E2104,'MÃ BV'!$C$2:$D$137,2,0)</f>
        <v>#N/A</v>
      </c>
      <c r="G2104" s="112"/>
      <c r="H2104" s="111"/>
      <c r="I2104" s="10"/>
      <c r="J2104" s="10"/>
      <c r="K2104" s="10"/>
      <c r="L2104" s="10"/>
      <c r="M2104" s="14"/>
    </row>
    <row r="2105" spans="1:13">
      <c r="A2105" s="7" t="s">
        <v>17545</v>
      </c>
      <c r="B2105" s="149" t="s">
        <v>17807</v>
      </c>
      <c r="C2105" s="8"/>
      <c r="D2105" s="7"/>
      <c r="E2105" s="9"/>
      <c r="F2105" s="256" t="e">
        <f>VLOOKUP(E2105,'MÃ BV'!$C$2:$D$137,2,0)</f>
        <v>#N/A</v>
      </c>
      <c r="G2105" s="112"/>
      <c r="H2105" s="111"/>
      <c r="I2105" s="10"/>
      <c r="J2105" s="10"/>
      <c r="K2105" s="10"/>
      <c r="L2105" s="10"/>
      <c r="M2105" s="14"/>
    </row>
    <row r="2106" spans="1:13">
      <c r="A2106" s="7" t="s">
        <v>17546</v>
      </c>
      <c r="B2106" s="149" t="s">
        <v>17808</v>
      </c>
      <c r="C2106" s="8"/>
      <c r="D2106" s="7"/>
      <c r="E2106" s="9"/>
      <c r="F2106" s="256" t="e">
        <f>VLOOKUP(E2106,'MÃ BV'!$C$2:$D$137,2,0)</f>
        <v>#N/A</v>
      </c>
      <c r="G2106" s="112"/>
      <c r="H2106" s="111"/>
      <c r="I2106" s="10"/>
      <c r="J2106" s="10"/>
      <c r="K2106" s="10"/>
      <c r="L2106" s="10"/>
      <c r="M2106" s="14"/>
    </row>
    <row r="2107" spans="1:13">
      <c r="A2107" s="7" t="s">
        <v>17547</v>
      </c>
      <c r="B2107" s="149" t="s">
        <v>17809</v>
      </c>
      <c r="C2107" s="8"/>
      <c r="D2107" s="7"/>
      <c r="E2107" s="9"/>
      <c r="F2107" s="256" t="e">
        <f>VLOOKUP(E2107,'MÃ BV'!$C$2:$D$137,2,0)</f>
        <v>#N/A</v>
      </c>
      <c r="G2107" s="112"/>
      <c r="H2107" s="111"/>
      <c r="I2107" s="10"/>
      <c r="J2107" s="10"/>
      <c r="K2107" s="10"/>
      <c r="L2107" s="10"/>
      <c r="M2107" s="14"/>
    </row>
    <row r="2108" spans="1:13">
      <c r="A2108" s="7" t="s">
        <v>17548</v>
      </c>
      <c r="B2108" s="149" t="s">
        <v>17810</v>
      </c>
      <c r="C2108" s="8"/>
      <c r="D2108" s="7"/>
      <c r="E2108" s="9"/>
      <c r="F2108" s="256" t="e">
        <f>VLOOKUP(E2108,'MÃ BV'!$C$2:$D$137,2,0)</f>
        <v>#N/A</v>
      </c>
      <c r="G2108" s="112"/>
      <c r="H2108" s="111"/>
      <c r="I2108" s="10"/>
      <c r="J2108" s="10"/>
      <c r="K2108" s="10"/>
      <c r="L2108" s="10"/>
      <c r="M2108" s="14"/>
    </row>
    <row r="2109" spans="1:13">
      <c r="A2109" s="7" t="s">
        <v>17549</v>
      </c>
      <c r="B2109" s="149" t="s">
        <v>17811</v>
      </c>
      <c r="C2109" s="8"/>
      <c r="D2109" s="7"/>
      <c r="E2109" s="9"/>
      <c r="F2109" s="256" t="e">
        <f>VLOOKUP(E2109,'MÃ BV'!$C$2:$D$137,2,0)</f>
        <v>#N/A</v>
      </c>
      <c r="G2109" s="112"/>
      <c r="H2109" s="111"/>
      <c r="I2109" s="10"/>
      <c r="J2109" s="10"/>
      <c r="K2109" s="10"/>
      <c r="L2109" s="10"/>
      <c r="M2109" s="14"/>
    </row>
    <row r="2110" spans="1:13">
      <c r="A2110" s="7" t="s">
        <v>17550</v>
      </c>
      <c r="B2110" s="149" t="s">
        <v>17812</v>
      </c>
      <c r="C2110" s="8"/>
      <c r="D2110" s="7"/>
      <c r="E2110" s="9"/>
      <c r="F2110" s="256" t="e">
        <f>VLOOKUP(E2110,'MÃ BV'!$C$2:$D$137,2,0)</f>
        <v>#N/A</v>
      </c>
      <c r="G2110" s="112"/>
      <c r="H2110" s="111"/>
      <c r="I2110" s="10"/>
      <c r="J2110" s="10"/>
      <c r="K2110" s="10"/>
      <c r="L2110" s="10"/>
      <c r="M2110" s="14"/>
    </row>
    <row r="2111" spans="1:13">
      <c r="A2111" s="7" t="s">
        <v>17551</v>
      </c>
      <c r="B2111" s="149" t="s">
        <v>17813</v>
      </c>
      <c r="C2111" s="8"/>
      <c r="D2111" s="7"/>
      <c r="E2111" s="9"/>
      <c r="F2111" s="256" t="e">
        <f>VLOOKUP(E2111,'MÃ BV'!$C$2:$D$137,2,0)</f>
        <v>#N/A</v>
      </c>
      <c r="G2111" s="112"/>
      <c r="H2111" s="111"/>
      <c r="I2111" s="10"/>
      <c r="J2111" s="10"/>
      <c r="K2111" s="10"/>
      <c r="L2111" s="10"/>
      <c r="M2111" s="14"/>
    </row>
    <row r="2112" spans="1:13">
      <c r="A2112" s="7" t="s">
        <v>17552</v>
      </c>
      <c r="B2112" s="149" t="s">
        <v>17814</v>
      </c>
      <c r="C2112" s="8"/>
      <c r="D2112" s="7"/>
      <c r="E2112" s="9"/>
      <c r="F2112" s="256" t="e">
        <f>VLOOKUP(E2112,'MÃ BV'!$C$2:$D$137,2,0)</f>
        <v>#N/A</v>
      </c>
      <c r="G2112" s="112"/>
      <c r="H2112" s="111"/>
      <c r="I2112" s="10"/>
      <c r="J2112" s="10"/>
      <c r="K2112" s="10"/>
      <c r="L2112" s="10"/>
      <c r="M2112" s="14"/>
    </row>
    <row r="2113" spans="1:13">
      <c r="A2113" s="7" t="s">
        <v>17553</v>
      </c>
      <c r="B2113" s="149" t="s">
        <v>17815</v>
      </c>
      <c r="C2113" s="8"/>
      <c r="D2113" s="7"/>
      <c r="E2113" s="9"/>
      <c r="F2113" s="256" t="e">
        <f>VLOOKUP(E2113,'MÃ BV'!$C$2:$D$137,2,0)</f>
        <v>#N/A</v>
      </c>
      <c r="G2113" s="112"/>
      <c r="H2113" s="111"/>
      <c r="I2113" s="10"/>
      <c r="J2113" s="10"/>
      <c r="K2113" s="10"/>
      <c r="L2113" s="10"/>
      <c r="M2113" s="14"/>
    </row>
    <row r="2114" spans="1:13">
      <c r="A2114" s="7" t="s">
        <v>17554</v>
      </c>
      <c r="B2114" s="149" t="s">
        <v>17816</v>
      </c>
      <c r="C2114" s="8"/>
      <c r="D2114" s="7"/>
      <c r="E2114" s="9"/>
      <c r="F2114" s="256" t="e">
        <f>VLOOKUP(E2114,'MÃ BV'!$C$2:$D$137,2,0)</f>
        <v>#N/A</v>
      </c>
      <c r="G2114" s="112"/>
      <c r="H2114" s="111"/>
      <c r="I2114" s="10"/>
      <c r="J2114" s="10"/>
      <c r="K2114" s="10"/>
      <c r="L2114" s="10"/>
      <c r="M2114" s="14"/>
    </row>
    <row r="2115" spans="1:13">
      <c r="A2115" s="7" t="s">
        <v>17555</v>
      </c>
      <c r="B2115" s="149" t="s">
        <v>17817</v>
      </c>
      <c r="C2115" s="8"/>
      <c r="D2115" s="7"/>
      <c r="E2115" s="9"/>
      <c r="F2115" s="256" t="e">
        <f>VLOOKUP(E2115,'MÃ BV'!$C$2:$D$137,2,0)</f>
        <v>#N/A</v>
      </c>
      <c r="G2115" s="112"/>
      <c r="H2115" s="111"/>
      <c r="I2115" s="10"/>
      <c r="J2115" s="10"/>
      <c r="K2115" s="10"/>
      <c r="L2115" s="10"/>
      <c r="M2115" s="14"/>
    </row>
    <row r="2116" spans="1:13">
      <c r="A2116" s="7" t="s">
        <v>17556</v>
      </c>
      <c r="B2116" s="149" t="s">
        <v>17818</v>
      </c>
      <c r="C2116" s="8"/>
      <c r="D2116" s="7"/>
      <c r="E2116" s="9"/>
      <c r="F2116" s="256" t="e">
        <f>VLOOKUP(E2116,'MÃ BV'!$C$2:$D$137,2,0)</f>
        <v>#N/A</v>
      </c>
      <c r="G2116" s="112"/>
      <c r="H2116" s="111"/>
      <c r="I2116" s="10"/>
      <c r="J2116" s="10"/>
      <c r="K2116" s="10"/>
      <c r="L2116" s="10"/>
      <c r="M2116" s="14"/>
    </row>
    <row r="2117" spans="1:13">
      <c r="A2117" s="7" t="s">
        <v>17557</v>
      </c>
      <c r="B2117" s="149" t="s">
        <v>17819</v>
      </c>
      <c r="C2117" s="8"/>
      <c r="D2117" s="7"/>
      <c r="E2117" s="9"/>
      <c r="F2117" s="256" t="e">
        <f>VLOOKUP(E2117,'MÃ BV'!$C$2:$D$137,2,0)</f>
        <v>#N/A</v>
      </c>
      <c r="G2117" s="112"/>
      <c r="H2117" s="111"/>
      <c r="I2117" s="10"/>
      <c r="J2117" s="10"/>
      <c r="K2117" s="10"/>
      <c r="L2117" s="10"/>
      <c r="M2117" s="14"/>
    </row>
    <row r="2118" spans="1:13">
      <c r="A2118" s="7" t="s">
        <v>17558</v>
      </c>
      <c r="B2118" s="149" t="s">
        <v>17820</v>
      </c>
      <c r="C2118" s="8"/>
      <c r="D2118" s="7"/>
      <c r="E2118" s="9"/>
      <c r="F2118" s="256" t="e">
        <f>VLOOKUP(E2118,'MÃ BV'!$C$2:$D$137,2,0)</f>
        <v>#N/A</v>
      </c>
      <c r="G2118" s="112"/>
      <c r="H2118" s="111"/>
      <c r="I2118" s="10"/>
      <c r="J2118" s="10"/>
      <c r="K2118" s="10"/>
      <c r="L2118" s="10"/>
      <c r="M2118" s="14"/>
    </row>
    <row r="2119" spans="1:13">
      <c r="A2119" s="7" t="s">
        <v>17559</v>
      </c>
      <c r="B2119" s="149" t="s">
        <v>17821</v>
      </c>
      <c r="C2119" s="8"/>
      <c r="D2119" s="7"/>
      <c r="E2119" s="9"/>
      <c r="F2119" s="256" t="e">
        <f>VLOOKUP(E2119,'MÃ BV'!$C$2:$D$137,2,0)</f>
        <v>#N/A</v>
      </c>
      <c r="G2119" s="112"/>
      <c r="H2119" s="111"/>
      <c r="I2119" s="10"/>
      <c r="J2119" s="10"/>
      <c r="K2119" s="10"/>
      <c r="L2119" s="10"/>
      <c r="M2119" s="14"/>
    </row>
    <row r="2120" spans="1:13">
      <c r="A2120" s="7" t="s">
        <v>17560</v>
      </c>
      <c r="B2120" s="149" t="s">
        <v>17822</v>
      </c>
      <c r="C2120" s="8"/>
      <c r="D2120" s="7"/>
      <c r="E2120" s="9"/>
      <c r="F2120" s="256" t="e">
        <f>VLOOKUP(E2120,'MÃ BV'!$C$2:$D$137,2,0)</f>
        <v>#N/A</v>
      </c>
      <c r="G2120" s="112"/>
      <c r="H2120" s="111"/>
      <c r="I2120" s="10"/>
      <c r="J2120" s="10"/>
      <c r="K2120" s="10"/>
      <c r="L2120" s="10"/>
      <c r="M2120" s="14"/>
    </row>
    <row r="2121" spans="1:13">
      <c r="A2121" s="7" t="s">
        <v>17561</v>
      </c>
      <c r="B2121" s="149" t="s">
        <v>17823</v>
      </c>
      <c r="C2121" s="8"/>
      <c r="D2121" s="7"/>
      <c r="E2121" s="9"/>
      <c r="F2121" s="256" t="e">
        <f>VLOOKUP(E2121,'MÃ BV'!$C$2:$D$137,2,0)</f>
        <v>#N/A</v>
      </c>
      <c r="G2121" s="112"/>
      <c r="H2121" s="111"/>
      <c r="I2121" s="10"/>
      <c r="J2121" s="10"/>
      <c r="K2121" s="10"/>
      <c r="L2121" s="10"/>
      <c r="M2121" s="14"/>
    </row>
    <row r="2122" spans="1:13">
      <c r="A2122" s="7" t="s">
        <v>17562</v>
      </c>
      <c r="B2122" s="149" t="s">
        <v>17824</v>
      </c>
      <c r="C2122" s="8"/>
      <c r="D2122" s="7"/>
      <c r="E2122" s="9"/>
      <c r="F2122" s="256" t="e">
        <f>VLOOKUP(E2122,'MÃ BV'!$C$2:$D$137,2,0)</f>
        <v>#N/A</v>
      </c>
      <c r="G2122" s="112"/>
      <c r="H2122" s="111"/>
      <c r="I2122" s="10"/>
      <c r="J2122" s="10"/>
      <c r="K2122" s="10"/>
      <c r="L2122" s="10"/>
      <c r="M2122" s="14"/>
    </row>
    <row r="2123" spans="1:13">
      <c r="A2123" s="7" t="s">
        <v>17563</v>
      </c>
      <c r="B2123" s="149" t="s">
        <v>17825</v>
      </c>
      <c r="C2123" s="8"/>
      <c r="D2123" s="7"/>
      <c r="E2123" s="9"/>
      <c r="F2123" s="256" t="e">
        <f>VLOOKUP(E2123,'MÃ BV'!$C$2:$D$137,2,0)</f>
        <v>#N/A</v>
      </c>
      <c r="G2123" s="112"/>
      <c r="H2123" s="111"/>
      <c r="I2123" s="10"/>
      <c r="J2123" s="10"/>
      <c r="K2123" s="10"/>
      <c r="L2123" s="10"/>
      <c r="M2123" s="14"/>
    </row>
    <row r="2124" spans="1:13">
      <c r="A2124" s="7" t="s">
        <v>17564</v>
      </c>
      <c r="B2124" s="149" t="s">
        <v>17826</v>
      </c>
      <c r="C2124" s="8"/>
      <c r="D2124" s="7"/>
      <c r="E2124" s="9"/>
      <c r="F2124" s="256" t="e">
        <f>VLOOKUP(E2124,'MÃ BV'!$C$2:$D$137,2,0)</f>
        <v>#N/A</v>
      </c>
      <c r="G2124" s="112"/>
      <c r="H2124" s="111"/>
      <c r="I2124" s="10"/>
      <c r="J2124" s="10"/>
      <c r="K2124" s="10"/>
      <c r="L2124" s="10"/>
      <c r="M2124" s="14"/>
    </row>
    <row r="2125" spans="1:13">
      <c r="A2125" s="7" t="s">
        <v>17565</v>
      </c>
      <c r="B2125" s="149" t="s">
        <v>17827</v>
      </c>
      <c r="C2125" s="8"/>
      <c r="D2125" s="7"/>
      <c r="E2125" s="9"/>
      <c r="F2125" s="256" t="e">
        <f>VLOOKUP(E2125,'MÃ BV'!$C$2:$D$137,2,0)</f>
        <v>#N/A</v>
      </c>
      <c r="G2125" s="112"/>
      <c r="H2125" s="111"/>
      <c r="I2125" s="10"/>
      <c r="J2125" s="10"/>
      <c r="K2125" s="10"/>
      <c r="L2125" s="10"/>
      <c r="M2125" s="14"/>
    </row>
    <row r="2126" spans="1:13">
      <c r="A2126" s="7" t="s">
        <v>17566</v>
      </c>
      <c r="B2126" s="149" t="s">
        <v>17828</v>
      </c>
      <c r="C2126" s="8"/>
      <c r="D2126" s="7"/>
      <c r="E2126" s="9"/>
      <c r="F2126" s="256" t="e">
        <f>VLOOKUP(E2126,'MÃ BV'!$C$2:$D$137,2,0)</f>
        <v>#N/A</v>
      </c>
      <c r="G2126" s="112"/>
      <c r="H2126" s="111"/>
      <c r="I2126" s="10"/>
      <c r="J2126" s="10"/>
      <c r="K2126" s="10"/>
      <c r="L2126" s="10"/>
      <c r="M2126" s="14"/>
    </row>
    <row r="2127" spans="1:13">
      <c r="A2127" s="7" t="s">
        <v>17567</v>
      </c>
      <c r="B2127" s="149" t="s">
        <v>17829</v>
      </c>
      <c r="C2127" s="8"/>
      <c r="D2127" s="7"/>
      <c r="E2127" s="9"/>
      <c r="F2127" s="256" t="e">
        <f>VLOOKUP(E2127,'MÃ BV'!$C$2:$D$137,2,0)</f>
        <v>#N/A</v>
      </c>
      <c r="G2127" s="112"/>
      <c r="H2127" s="111"/>
      <c r="I2127" s="10"/>
      <c r="J2127" s="10"/>
      <c r="K2127" s="10"/>
      <c r="L2127" s="10"/>
      <c r="M2127" s="14"/>
    </row>
    <row r="2128" spans="1:13">
      <c r="A2128" s="7" t="s">
        <v>17568</v>
      </c>
      <c r="B2128" s="149" t="s">
        <v>17830</v>
      </c>
      <c r="C2128" s="8"/>
      <c r="D2128" s="7"/>
      <c r="E2128" s="9"/>
      <c r="F2128" s="256" t="e">
        <f>VLOOKUP(E2128,'MÃ BV'!$C$2:$D$137,2,0)</f>
        <v>#N/A</v>
      </c>
      <c r="G2128" s="112"/>
      <c r="H2128" s="111"/>
      <c r="I2128" s="10"/>
      <c r="J2128" s="10"/>
      <c r="K2128" s="10"/>
      <c r="L2128" s="10"/>
      <c r="M2128" s="14"/>
    </row>
    <row r="2129" spans="1:13">
      <c r="A2129" s="7" t="s">
        <v>17569</v>
      </c>
      <c r="B2129" s="149" t="s">
        <v>17831</v>
      </c>
      <c r="C2129" s="8"/>
      <c r="D2129" s="7"/>
      <c r="E2129" s="9"/>
      <c r="F2129" s="256" t="e">
        <f>VLOOKUP(E2129,'MÃ BV'!$C$2:$D$137,2,0)</f>
        <v>#N/A</v>
      </c>
      <c r="G2129" s="112"/>
      <c r="H2129" s="111"/>
      <c r="I2129" s="10"/>
      <c r="J2129" s="10"/>
      <c r="K2129" s="10"/>
      <c r="L2129" s="10"/>
      <c r="M2129" s="14"/>
    </row>
    <row r="2130" spans="1:13">
      <c r="A2130" s="7" t="s">
        <v>17570</v>
      </c>
      <c r="B2130" s="149" t="s">
        <v>17832</v>
      </c>
      <c r="C2130" s="8"/>
      <c r="D2130" s="7"/>
      <c r="E2130" s="9"/>
      <c r="F2130" s="256" t="e">
        <f>VLOOKUP(E2130,'MÃ BV'!$C$2:$D$137,2,0)</f>
        <v>#N/A</v>
      </c>
      <c r="G2130" s="112"/>
      <c r="H2130" s="111"/>
      <c r="I2130" s="10"/>
      <c r="J2130" s="10"/>
      <c r="K2130" s="10"/>
      <c r="L2130" s="10"/>
      <c r="M2130" s="14"/>
    </row>
    <row r="2131" spans="1:13">
      <c r="A2131" s="7" t="s">
        <v>17571</v>
      </c>
      <c r="B2131" s="149" t="s">
        <v>17833</v>
      </c>
      <c r="C2131" s="8"/>
      <c r="D2131" s="7"/>
      <c r="E2131" s="9"/>
      <c r="F2131" s="256" t="e">
        <f>VLOOKUP(E2131,'MÃ BV'!$C$2:$D$137,2,0)</f>
        <v>#N/A</v>
      </c>
      <c r="G2131" s="112"/>
      <c r="H2131" s="111"/>
      <c r="I2131" s="10"/>
      <c r="J2131" s="10"/>
      <c r="K2131" s="10"/>
      <c r="L2131" s="10"/>
      <c r="M2131" s="14"/>
    </row>
    <row r="2132" spans="1:13">
      <c r="A2132" s="7" t="s">
        <v>17572</v>
      </c>
      <c r="B2132" s="149" t="s">
        <v>17834</v>
      </c>
      <c r="C2132" s="8"/>
      <c r="D2132" s="7"/>
      <c r="E2132" s="9"/>
      <c r="F2132" s="256" t="e">
        <f>VLOOKUP(E2132,'MÃ BV'!$C$2:$D$137,2,0)</f>
        <v>#N/A</v>
      </c>
      <c r="G2132" s="112"/>
      <c r="H2132" s="111"/>
      <c r="I2132" s="10"/>
      <c r="J2132" s="10"/>
      <c r="K2132" s="10"/>
      <c r="L2132" s="10"/>
      <c r="M2132" s="14"/>
    </row>
    <row r="2133" spans="1:13">
      <c r="A2133" s="7" t="s">
        <v>17573</v>
      </c>
      <c r="B2133" s="149" t="s">
        <v>17835</v>
      </c>
      <c r="C2133" s="8"/>
      <c r="D2133" s="7"/>
      <c r="E2133" s="9"/>
      <c r="F2133" s="256" t="e">
        <f>VLOOKUP(E2133,'MÃ BV'!$C$2:$D$137,2,0)</f>
        <v>#N/A</v>
      </c>
      <c r="G2133" s="112"/>
      <c r="H2133" s="111"/>
      <c r="I2133" s="10"/>
      <c r="J2133" s="10"/>
      <c r="K2133" s="10"/>
      <c r="L2133" s="10"/>
      <c r="M2133" s="14"/>
    </row>
    <row r="2134" spans="1:13">
      <c r="A2134" s="7" t="s">
        <v>17574</v>
      </c>
      <c r="B2134" s="149" t="s">
        <v>17836</v>
      </c>
      <c r="C2134" s="8"/>
      <c r="D2134" s="7"/>
      <c r="E2134" s="9"/>
      <c r="F2134" s="256" t="e">
        <f>VLOOKUP(E2134,'MÃ BV'!$C$2:$D$137,2,0)</f>
        <v>#N/A</v>
      </c>
      <c r="G2134" s="112"/>
      <c r="H2134" s="111"/>
      <c r="I2134" s="10"/>
      <c r="J2134" s="10"/>
      <c r="K2134" s="10"/>
      <c r="L2134" s="10"/>
      <c r="M2134" s="14"/>
    </row>
    <row r="2135" spans="1:13">
      <c r="A2135" s="7" t="s">
        <v>17575</v>
      </c>
      <c r="B2135" s="149" t="s">
        <v>17837</v>
      </c>
      <c r="C2135" s="8"/>
      <c r="D2135" s="7"/>
      <c r="E2135" s="9"/>
      <c r="F2135" s="256" t="e">
        <f>VLOOKUP(E2135,'MÃ BV'!$C$2:$D$137,2,0)</f>
        <v>#N/A</v>
      </c>
      <c r="G2135" s="112"/>
      <c r="H2135" s="111"/>
      <c r="I2135" s="10"/>
      <c r="J2135" s="10"/>
      <c r="K2135" s="10"/>
      <c r="L2135" s="10"/>
      <c r="M2135" s="14"/>
    </row>
    <row r="2136" spans="1:13">
      <c r="A2136" s="7" t="s">
        <v>17576</v>
      </c>
      <c r="B2136" s="149" t="s">
        <v>17838</v>
      </c>
      <c r="C2136" s="8"/>
      <c r="D2136" s="7"/>
      <c r="E2136" s="9"/>
      <c r="F2136" s="256" t="e">
        <f>VLOOKUP(E2136,'MÃ BV'!$C$2:$D$137,2,0)</f>
        <v>#N/A</v>
      </c>
      <c r="G2136" s="112"/>
      <c r="H2136" s="111"/>
      <c r="I2136" s="10"/>
      <c r="J2136" s="10"/>
      <c r="K2136" s="10"/>
      <c r="L2136" s="10"/>
      <c r="M2136" s="14"/>
    </row>
    <row r="2137" spans="1:13">
      <c r="A2137" s="7" t="s">
        <v>17577</v>
      </c>
      <c r="B2137" s="149" t="s">
        <v>17839</v>
      </c>
      <c r="C2137" s="8"/>
      <c r="D2137" s="7"/>
      <c r="E2137" s="9"/>
      <c r="F2137" s="256" t="e">
        <f>VLOOKUP(E2137,'MÃ BV'!$C$2:$D$137,2,0)</f>
        <v>#N/A</v>
      </c>
      <c r="G2137" s="112"/>
      <c r="H2137" s="111"/>
      <c r="I2137" s="10"/>
      <c r="J2137" s="10"/>
      <c r="K2137" s="10"/>
      <c r="L2137" s="10"/>
      <c r="M2137" s="14"/>
    </row>
    <row r="2138" spans="1:13">
      <c r="A2138" s="7" t="s">
        <v>17578</v>
      </c>
      <c r="B2138" s="149" t="s">
        <v>17840</v>
      </c>
      <c r="C2138" s="8"/>
      <c r="D2138" s="7"/>
      <c r="E2138" s="9"/>
      <c r="F2138" s="256" t="e">
        <f>VLOOKUP(E2138,'MÃ BV'!$C$2:$D$137,2,0)</f>
        <v>#N/A</v>
      </c>
      <c r="G2138" s="112"/>
      <c r="H2138" s="111"/>
      <c r="I2138" s="10"/>
      <c r="J2138" s="10"/>
      <c r="K2138" s="10"/>
      <c r="L2138" s="10"/>
      <c r="M2138" s="14"/>
    </row>
    <row r="2139" spans="1:13">
      <c r="A2139" s="7" t="s">
        <v>17579</v>
      </c>
      <c r="B2139" s="149" t="s">
        <v>17841</v>
      </c>
      <c r="C2139" s="8"/>
      <c r="D2139" s="7"/>
      <c r="E2139" s="9"/>
      <c r="F2139" s="256" t="e">
        <f>VLOOKUP(E2139,'MÃ BV'!$C$2:$D$137,2,0)</f>
        <v>#N/A</v>
      </c>
      <c r="G2139" s="112"/>
      <c r="H2139" s="111"/>
      <c r="I2139" s="10"/>
      <c r="J2139" s="10"/>
      <c r="K2139" s="10"/>
      <c r="L2139" s="10"/>
      <c r="M2139" s="14"/>
    </row>
    <row r="2140" spans="1:13">
      <c r="A2140" s="7" t="s">
        <v>17580</v>
      </c>
      <c r="B2140" s="149" t="s">
        <v>17842</v>
      </c>
      <c r="C2140" s="8"/>
      <c r="D2140" s="7"/>
      <c r="E2140" s="9"/>
      <c r="F2140" s="256" t="e">
        <f>VLOOKUP(E2140,'MÃ BV'!$C$2:$D$137,2,0)</f>
        <v>#N/A</v>
      </c>
      <c r="G2140" s="112"/>
      <c r="H2140" s="111"/>
      <c r="I2140" s="10"/>
      <c r="J2140" s="10"/>
      <c r="K2140" s="10"/>
      <c r="L2140" s="10"/>
      <c r="M2140" s="14"/>
    </row>
    <row r="2141" spans="1:13">
      <c r="A2141" s="7" t="s">
        <v>17581</v>
      </c>
      <c r="B2141" s="149" t="s">
        <v>17843</v>
      </c>
      <c r="C2141" s="8"/>
      <c r="D2141" s="7"/>
      <c r="E2141" s="9"/>
      <c r="F2141" s="256" t="e">
        <f>VLOOKUP(E2141,'MÃ BV'!$C$2:$D$137,2,0)</f>
        <v>#N/A</v>
      </c>
      <c r="G2141" s="112"/>
      <c r="H2141" s="111"/>
      <c r="I2141" s="10"/>
      <c r="J2141" s="10"/>
      <c r="K2141" s="10"/>
      <c r="L2141" s="10"/>
      <c r="M2141" s="14"/>
    </row>
    <row r="2142" spans="1:13">
      <c r="A2142" s="7" t="s">
        <v>17582</v>
      </c>
      <c r="B2142" s="149" t="s">
        <v>17844</v>
      </c>
      <c r="C2142" s="8"/>
      <c r="D2142" s="7"/>
      <c r="E2142" s="9"/>
      <c r="F2142" s="256" t="e">
        <f>VLOOKUP(E2142,'MÃ BV'!$C$2:$D$137,2,0)</f>
        <v>#N/A</v>
      </c>
      <c r="G2142" s="112"/>
      <c r="H2142" s="111"/>
      <c r="I2142" s="10"/>
      <c r="J2142" s="10"/>
      <c r="K2142" s="10"/>
      <c r="L2142" s="10"/>
      <c r="M2142" s="14"/>
    </row>
    <row r="2143" spans="1:13">
      <c r="A2143" s="7" t="s">
        <v>17583</v>
      </c>
      <c r="B2143" s="149" t="s">
        <v>17845</v>
      </c>
      <c r="C2143" s="8"/>
      <c r="D2143" s="7"/>
      <c r="E2143" s="9"/>
      <c r="F2143" s="256" t="e">
        <f>VLOOKUP(E2143,'MÃ BV'!$C$2:$D$137,2,0)</f>
        <v>#N/A</v>
      </c>
      <c r="G2143" s="112"/>
      <c r="H2143" s="111"/>
      <c r="I2143" s="10"/>
      <c r="J2143" s="10"/>
      <c r="K2143" s="10"/>
      <c r="L2143" s="10"/>
      <c r="M2143" s="14"/>
    </row>
    <row r="2144" spans="1:13">
      <c r="A2144" s="7" t="s">
        <v>17584</v>
      </c>
      <c r="B2144" s="149" t="s">
        <v>17846</v>
      </c>
      <c r="C2144" s="8"/>
      <c r="D2144" s="7"/>
      <c r="E2144" s="9"/>
      <c r="F2144" s="256" t="e">
        <f>VLOOKUP(E2144,'MÃ BV'!$C$2:$D$137,2,0)</f>
        <v>#N/A</v>
      </c>
      <c r="G2144" s="112"/>
      <c r="H2144" s="111"/>
      <c r="I2144" s="10"/>
      <c r="J2144" s="10"/>
      <c r="K2144" s="10"/>
      <c r="L2144" s="10"/>
      <c r="M2144" s="14"/>
    </row>
    <row r="2145" spans="1:13">
      <c r="A2145" s="7" t="s">
        <v>17585</v>
      </c>
      <c r="B2145" s="149" t="s">
        <v>17847</v>
      </c>
      <c r="C2145" s="8"/>
      <c r="D2145" s="7"/>
      <c r="E2145" s="9"/>
      <c r="F2145" s="256" t="e">
        <f>VLOOKUP(E2145,'MÃ BV'!$C$2:$D$137,2,0)</f>
        <v>#N/A</v>
      </c>
      <c r="G2145" s="112"/>
      <c r="H2145" s="111"/>
      <c r="I2145" s="10"/>
      <c r="J2145" s="10"/>
      <c r="K2145" s="10"/>
      <c r="L2145" s="10"/>
      <c r="M2145" s="14"/>
    </row>
    <row r="2146" spans="1:13">
      <c r="A2146" s="7" t="s">
        <v>17586</v>
      </c>
      <c r="B2146" s="149" t="s">
        <v>17848</v>
      </c>
      <c r="C2146" s="8"/>
      <c r="D2146" s="7"/>
      <c r="E2146" s="9"/>
      <c r="F2146" s="256" t="e">
        <f>VLOOKUP(E2146,'MÃ BV'!$C$2:$D$137,2,0)</f>
        <v>#N/A</v>
      </c>
      <c r="G2146" s="112"/>
      <c r="H2146" s="111"/>
      <c r="I2146" s="10"/>
      <c r="J2146" s="10"/>
      <c r="K2146" s="10"/>
      <c r="L2146" s="10"/>
      <c r="M2146" s="14"/>
    </row>
    <row r="2147" spans="1:13">
      <c r="A2147" s="7" t="s">
        <v>17587</v>
      </c>
      <c r="B2147" s="149" t="s">
        <v>17849</v>
      </c>
      <c r="C2147" s="8"/>
      <c r="D2147" s="7"/>
      <c r="E2147" s="9"/>
      <c r="F2147" s="256" t="e">
        <f>VLOOKUP(E2147,'MÃ BV'!$C$2:$D$137,2,0)</f>
        <v>#N/A</v>
      </c>
      <c r="G2147" s="112"/>
      <c r="H2147" s="111"/>
      <c r="I2147" s="10"/>
      <c r="J2147" s="10"/>
      <c r="K2147" s="10"/>
      <c r="L2147" s="10"/>
      <c r="M2147" s="14"/>
    </row>
    <row r="2148" spans="1:13">
      <c r="A2148" s="7" t="s">
        <v>17588</v>
      </c>
      <c r="B2148" s="149" t="s">
        <v>17850</v>
      </c>
      <c r="C2148" s="8"/>
      <c r="D2148" s="7"/>
      <c r="E2148" s="9"/>
      <c r="F2148" s="256" t="e">
        <f>VLOOKUP(E2148,'MÃ BV'!$C$2:$D$137,2,0)</f>
        <v>#N/A</v>
      </c>
      <c r="G2148" s="112"/>
      <c r="H2148" s="111"/>
      <c r="I2148" s="10"/>
      <c r="J2148" s="10"/>
      <c r="K2148" s="10"/>
      <c r="L2148" s="10"/>
      <c r="M2148" s="14"/>
    </row>
    <row r="2149" spans="1:13">
      <c r="A2149" s="7" t="s">
        <v>17589</v>
      </c>
      <c r="B2149" s="149" t="s">
        <v>17851</v>
      </c>
      <c r="C2149" s="8"/>
      <c r="D2149" s="7"/>
      <c r="E2149" s="9"/>
      <c r="F2149" s="256" t="e">
        <f>VLOOKUP(E2149,'MÃ BV'!$C$2:$D$137,2,0)</f>
        <v>#N/A</v>
      </c>
      <c r="G2149" s="112"/>
      <c r="H2149" s="111"/>
      <c r="I2149" s="10"/>
      <c r="J2149" s="10"/>
      <c r="K2149" s="10"/>
      <c r="L2149" s="10"/>
      <c r="M2149" s="14"/>
    </row>
    <row r="2150" spans="1:13">
      <c r="A2150" s="7" t="s">
        <v>17590</v>
      </c>
      <c r="B2150" s="149" t="s">
        <v>17852</v>
      </c>
      <c r="C2150" s="8"/>
      <c r="D2150" s="7"/>
      <c r="E2150" s="9"/>
      <c r="F2150" s="256" t="e">
        <f>VLOOKUP(E2150,'MÃ BV'!$C$2:$D$137,2,0)</f>
        <v>#N/A</v>
      </c>
      <c r="G2150" s="112"/>
      <c r="H2150" s="111"/>
      <c r="I2150" s="10"/>
      <c r="J2150" s="10"/>
      <c r="K2150" s="10"/>
      <c r="L2150" s="10"/>
      <c r="M2150" s="14"/>
    </row>
    <row r="2151" spans="1:13">
      <c r="A2151" s="7" t="s">
        <v>17591</v>
      </c>
      <c r="B2151" s="149" t="s">
        <v>17853</v>
      </c>
      <c r="C2151" s="8"/>
      <c r="D2151" s="7"/>
      <c r="E2151" s="9"/>
      <c r="F2151" s="256" t="e">
        <f>VLOOKUP(E2151,'MÃ BV'!$C$2:$D$137,2,0)</f>
        <v>#N/A</v>
      </c>
      <c r="G2151" s="112"/>
      <c r="H2151" s="111"/>
      <c r="I2151" s="10"/>
      <c r="J2151" s="10"/>
      <c r="K2151" s="10"/>
      <c r="L2151" s="10"/>
      <c r="M2151" s="14"/>
    </row>
    <row r="2152" spans="1:13">
      <c r="A2152" s="7" t="s">
        <v>17592</v>
      </c>
      <c r="B2152" s="149" t="s">
        <v>17854</v>
      </c>
      <c r="C2152" s="8"/>
      <c r="D2152" s="7"/>
      <c r="E2152" s="9"/>
      <c r="F2152" s="256" t="e">
        <f>VLOOKUP(E2152,'MÃ BV'!$C$2:$D$137,2,0)</f>
        <v>#N/A</v>
      </c>
      <c r="G2152" s="112"/>
      <c r="H2152" s="111"/>
      <c r="I2152" s="10"/>
      <c r="J2152" s="10"/>
      <c r="K2152" s="10"/>
      <c r="L2152" s="10"/>
      <c r="M2152" s="14"/>
    </row>
    <row r="2153" spans="1:13">
      <c r="A2153" s="7" t="s">
        <v>17593</v>
      </c>
      <c r="B2153" s="149" t="s">
        <v>17855</v>
      </c>
      <c r="C2153" s="8"/>
      <c r="D2153" s="7"/>
      <c r="E2153" s="9"/>
      <c r="F2153" s="256" t="e">
        <f>VLOOKUP(E2153,'MÃ BV'!$C$2:$D$137,2,0)</f>
        <v>#N/A</v>
      </c>
      <c r="G2153" s="112"/>
      <c r="H2153" s="111"/>
      <c r="I2153" s="10"/>
      <c r="J2153" s="10"/>
      <c r="K2153" s="10"/>
      <c r="L2153" s="10"/>
      <c r="M2153" s="14"/>
    </row>
    <row r="2154" spans="1:13">
      <c r="A2154" s="7" t="s">
        <v>17594</v>
      </c>
      <c r="B2154" s="149" t="s">
        <v>17856</v>
      </c>
      <c r="C2154" s="8"/>
      <c r="D2154" s="7"/>
      <c r="E2154" s="9"/>
      <c r="F2154" s="256" t="e">
        <f>VLOOKUP(E2154,'MÃ BV'!$C$2:$D$137,2,0)</f>
        <v>#N/A</v>
      </c>
      <c r="G2154" s="112"/>
      <c r="H2154" s="111"/>
      <c r="I2154" s="10"/>
      <c r="J2154" s="10"/>
      <c r="K2154" s="10"/>
      <c r="L2154" s="10"/>
      <c r="M2154" s="14"/>
    </row>
    <row r="2155" spans="1:13">
      <c r="A2155" s="7" t="s">
        <v>17595</v>
      </c>
      <c r="B2155" s="149" t="s">
        <v>17857</v>
      </c>
      <c r="C2155" s="8"/>
      <c r="D2155" s="7"/>
      <c r="E2155" s="9"/>
      <c r="F2155" s="256" t="e">
        <f>VLOOKUP(E2155,'MÃ BV'!$C$2:$D$137,2,0)</f>
        <v>#N/A</v>
      </c>
      <c r="G2155" s="112"/>
      <c r="H2155" s="111"/>
      <c r="I2155" s="10"/>
      <c r="J2155" s="10"/>
      <c r="K2155" s="10"/>
      <c r="L2155" s="10"/>
      <c r="M2155" s="14"/>
    </row>
    <row r="2156" spans="1:13">
      <c r="A2156" s="7" t="s">
        <v>17596</v>
      </c>
      <c r="B2156" s="149" t="s">
        <v>17858</v>
      </c>
      <c r="C2156" s="8"/>
      <c r="D2156" s="7"/>
      <c r="E2156" s="9"/>
      <c r="F2156" s="256" t="e">
        <f>VLOOKUP(E2156,'MÃ BV'!$C$2:$D$137,2,0)</f>
        <v>#N/A</v>
      </c>
      <c r="G2156" s="112"/>
      <c r="H2156" s="111"/>
      <c r="I2156" s="10"/>
      <c r="J2156" s="10"/>
      <c r="K2156" s="10"/>
      <c r="L2156" s="10"/>
      <c r="M2156" s="14"/>
    </row>
    <row r="2157" spans="1:13">
      <c r="A2157" s="7" t="s">
        <v>17597</v>
      </c>
      <c r="B2157" s="149" t="s">
        <v>17859</v>
      </c>
      <c r="C2157" s="8"/>
      <c r="D2157" s="7"/>
      <c r="E2157" s="9"/>
      <c r="F2157" s="256" t="e">
        <f>VLOOKUP(E2157,'MÃ BV'!$C$2:$D$137,2,0)</f>
        <v>#N/A</v>
      </c>
      <c r="G2157" s="112"/>
      <c r="H2157" s="111"/>
      <c r="I2157" s="10"/>
      <c r="J2157" s="10"/>
      <c r="K2157" s="10"/>
      <c r="L2157" s="10"/>
      <c r="M2157" s="14"/>
    </row>
    <row r="2158" spans="1:13">
      <c r="A2158" s="7" t="s">
        <v>17598</v>
      </c>
      <c r="B2158" s="149" t="s">
        <v>17860</v>
      </c>
      <c r="C2158" s="8"/>
      <c r="D2158" s="7"/>
      <c r="E2158" s="9"/>
      <c r="F2158" s="256" t="e">
        <f>VLOOKUP(E2158,'MÃ BV'!$C$2:$D$137,2,0)</f>
        <v>#N/A</v>
      </c>
      <c r="G2158" s="112"/>
      <c r="H2158" s="111"/>
      <c r="I2158" s="10"/>
      <c r="J2158" s="10"/>
      <c r="K2158" s="10"/>
      <c r="L2158" s="10"/>
      <c r="M2158" s="14"/>
    </row>
    <row r="2159" spans="1:13">
      <c r="A2159" s="7" t="s">
        <v>17599</v>
      </c>
      <c r="B2159" s="149" t="s">
        <v>17861</v>
      </c>
      <c r="C2159" s="8"/>
      <c r="D2159" s="7"/>
      <c r="E2159" s="9"/>
      <c r="F2159" s="256" t="e">
        <f>VLOOKUP(E2159,'MÃ BV'!$C$2:$D$137,2,0)</f>
        <v>#N/A</v>
      </c>
      <c r="G2159" s="112"/>
      <c r="H2159" s="111"/>
      <c r="I2159" s="10"/>
      <c r="J2159" s="10"/>
      <c r="K2159" s="10"/>
      <c r="L2159" s="10"/>
      <c r="M2159" s="14"/>
    </row>
    <row r="2160" spans="1:13">
      <c r="A2160" s="7" t="s">
        <v>17600</v>
      </c>
      <c r="B2160" s="149" t="s">
        <v>17862</v>
      </c>
      <c r="C2160" s="8"/>
      <c r="D2160" s="7"/>
      <c r="E2160" s="9"/>
      <c r="F2160" s="256" t="e">
        <f>VLOOKUP(E2160,'MÃ BV'!$C$2:$D$137,2,0)</f>
        <v>#N/A</v>
      </c>
      <c r="G2160" s="112"/>
      <c r="H2160" s="111"/>
      <c r="I2160" s="10"/>
      <c r="J2160" s="10"/>
      <c r="K2160" s="10"/>
      <c r="L2160" s="10"/>
      <c r="M2160" s="14"/>
    </row>
    <row r="2161" spans="1:13">
      <c r="A2161" s="7" t="s">
        <v>17601</v>
      </c>
      <c r="B2161" s="149" t="s">
        <v>17863</v>
      </c>
      <c r="C2161" s="8"/>
      <c r="D2161" s="7"/>
      <c r="E2161" s="9"/>
      <c r="F2161" s="256" t="e">
        <f>VLOOKUP(E2161,'MÃ BV'!$C$2:$D$137,2,0)</f>
        <v>#N/A</v>
      </c>
      <c r="G2161" s="112"/>
      <c r="H2161" s="111"/>
      <c r="I2161" s="10"/>
      <c r="J2161" s="10"/>
      <c r="K2161" s="10"/>
      <c r="L2161" s="10"/>
      <c r="M2161" s="14"/>
    </row>
    <row r="2162" spans="1:13">
      <c r="A2162" s="7" t="s">
        <v>17602</v>
      </c>
      <c r="B2162" s="149" t="s">
        <v>17864</v>
      </c>
      <c r="C2162" s="8"/>
      <c r="D2162" s="7"/>
      <c r="E2162" s="9"/>
      <c r="F2162" s="256" t="e">
        <f>VLOOKUP(E2162,'MÃ BV'!$C$2:$D$137,2,0)</f>
        <v>#N/A</v>
      </c>
      <c r="G2162" s="112"/>
      <c r="H2162" s="111"/>
      <c r="I2162" s="10"/>
      <c r="J2162" s="10"/>
      <c r="K2162" s="10"/>
      <c r="L2162" s="10"/>
      <c r="M2162" s="14"/>
    </row>
    <row r="2163" spans="1:13">
      <c r="A2163" s="7" t="s">
        <v>17603</v>
      </c>
      <c r="B2163" s="149" t="s">
        <v>17865</v>
      </c>
      <c r="C2163" s="8"/>
      <c r="D2163" s="7"/>
      <c r="E2163" s="9"/>
      <c r="F2163" s="256" t="e">
        <f>VLOOKUP(E2163,'MÃ BV'!$C$2:$D$137,2,0)</f>
        <v>#N/A</v>
      </c>
      <c r="G2163" s="112"/>
      <c r="H2163" s="111"/>
      <c r="I2163" s="10"/>
      <c r="J2163" s="10"/>
      <c r="K2163" s="10"/>
      <c r="L2163" s="10"/>
      <c r="M2163" s="14"/>
    </row>
    <row r="2164" spans="1:13">
      <c r="A2164" s="7" t="s">
        <v>17604</v>
      </c>
      <c r="B2164" s="149" t="s">
        <v>17866</v>
      </c>
      <c r="C2164" s="8"/>
      <c r="D2164" s="7"/>
      <c r="E2164" s="9"/>
      <c r="F2164" s="256" t="e">
        <f>VLOOKUP(E2164,'MÃ BV'!$C$2:$D$137,2,0)</f>
        <v>#N/A</v>
      </c>
      <c r="G2164" s="112"/>
      <c r="H2164" s="111"/>
      <c r="I2164" s="10"/>
      <c r="J2164" s="10"/>
      <c r="K2164" s="10"/>
      <c r="L2164" s="10"/>
      <c r="M2164" s="14"/>
    </row>
    <row r="2165" spans="1:13">
      <c r="A2165" s="7" t="s">
        <v>17605</v>
      </c>
      <c r="B2165" s="149" t="s">
        <v>17867</v>
      </c>
      <c r="C2165" s="8"/>
      <c r="D2165" s="7"/>
      <c r="E2165" s="9"/>
      <c r="F2165" s="256" t="e">
        <f>VLOOKUP(E2165,'MÃ BV'!$C$2:$D$137,2,0)</f>
        <v>#N/A</v>
      </c>
      <c r="G2165" s="112"/>
      <c r="H2165" s="111"/>
      <c r="I2165" s="10"/>
      <c r="J2165" s="10"/>
      <c r="K2165" s="10"/>
      <c r="L2165" s="10"/>
      <c r="M2165" s="14"/>
    </row>
    <row r="2166" spans="1:13">
      <c r="A2166" s="7" t="s">
        <v>17606</v>
      </c>
      <c r="B2166" s="149" t="s">
        <v>17868</v>
      </c>
      <c r="C2166" s="8"/>
      <c r="D2166" s="7"/>
      <c r="E2166" s="9"/>
      <c r="F2166" s="256" t="e">
        <f>VLOOKUP(E2166,'MÃ BV'!$C$2:$D$137,2,0)</f>
        <v>#N/A</v>
      </c>
      <c r="G2166" s="112"/>
      <c r="H2166" s="111"/>
      <c r="I2166" s="10"/>
      <c r="J2166" s="10"/>
      <c r="K2166" s="10"/>
      <c r="L2166" s="10"/>
      <c r="M2166" s="14"/>
    </row>
    <row r="2167" spans="1:13">
      <c r="A2167" s="7" t="s">
        <v>17607</v>
      </c>
      <c r="B2167" s="149" t="s">
        <v>17869</v>
      </c>
      <c r="C2167" s="8"/>
      <c r="D2167" s="7"/>
      <c r="E2167" s="9"/>
      <c r="F2167" s="256" t="e">
        <f>VLOOKUP(E2167,'MÃ BV'!$C$2:$D$137,2,0)</f>
        <v>#N/A</v>
      </c>
      <c r="G2167" s="112"/>
      <c r="H2167" s="111"/>
      <c r="I2167" s="10"/>
      <c r="J2167" s="10"/>
      <c r="K2167" s="10"/>
      <c r="L2167" s="10"/>
      <c r="M2167" s="14"/>
    </row>
    <row r="2168" spans="1:13">
      <c r="A2168" s="7" t="s">
        <v>17608</v>
      </c>
      <c r="B2168" s="149" t="s">
        <v>17870</v>
      </c>
      <c r="C2168" s="8"/>
      <c r="D2168" s="7"/>
      <c r="E2168" s="9"/>
      <c r="F2168" s="256" t="e">
        <f>VLOOKUP(E2168,'MÃ BV'!$C$2:$D$137,2,0)</f>
        <v>#N/A</v>
      </c>
      <c r="G2168" s="112"/>
      <c r="H2168" s="111"/>
      <c r="I2168" s="10"/>
      <c r="J2168" s="10"/>
      <c r="K2168" s="10"/>
      <c r="L2168" s="10"/>
      <c r="M2168" s="14"/>
    </row>
    <row r="2169" spans="1:13">
      <c r="A2169" s="7" t="s">
        <v>17609</v>
      </c>
      <c r="B2169" s="149" t="s">
        <v>17871</v>
      </c>
      <c r="C2169" s="8"/>
      <c r="D2169" s="7"/>
      <c r="E2169" s="9"/>
      <c r="F2169" s="256" t="e">
        <f>VLOOKUP(E2169,'MÃ BV'!$C$2:$D$137,2,0)</f>
        <v>#N/A</v>
      </c>
      <c r="G2169" s="112"/>
      <c r="H2169" s="111"/>
      <c r="I2169" s="10"/>
      <c r="J2169" s="10"/>
      <c r="K2169" s="10"/>
      <c r="L2169" s="10"/>
      <c r="M2169" s="14"/>
    </row>
    <row r="2170" spans="1:13">
      <c r="A2170" s="7" t="s">
        <v>17610</v>
      </c>
      <c r="B2170" s="149" t="s">
        <v>17872</v>
      </c>
      <c r="C2170" s="8"/>
      <c r="D2170" s="7"/>
      <c r="E2170" s="9"/>
      <c r="F2170" s="256" t="e">
        <f>VLOOKUP(E2170,'MÃ BV'!$C$2:$D$137,2,0)</f>
        <v>#N/A</v>
      </c>
      <c r="G2170" s="112"/>
      <c r="H2170" s="111"/>
      <c r="I2170" s="10"/>
      <c r="J2170" s="10"/>
      <c r="K2170" s="10"/>
      <c r="L2170" s="10"/>
      <c r="M2170" s="14"/>
    </row>
    <row r="2171" spans="1:13">
      <c r="A2171" s="7" t="s">
        <v>17611</v>
      </c>
      <c r="B2171" s="149" t="s">
        <v>17873</v>
      </c>
      <c r="C2171" s="8"/>
      <c r="D2171" s="7"/>
      <c r="E2171" s="9"/>
      <c r="F2171" s="256" t="e">
        <f>VLOOKUP(E2171,'MÃ BV'!$C$2:$D$137,2,0)</f>
        <v>#N/A</v>
      </c>
      <c r="G2171" s="112"/>
      <c r="H2171" s="111"/>
      <c r="I2171" s="10"/>
      <c r="J2171" s="10"/>
      <c r="K2171" s="10"/>
      <c r="L2171" s="10"/>
      <c r="M2171" s="14"/>
    </row>
    <row r="2172" spans="1:13">
      <c r="A2172" s="7" t="s">
        <v>17612</v>
      </c>
      <c r="B2172" s="149" t="s">
        <v>17874</v>
      </c>
      <c r="C2172" s="8"/>
      <c r="D2172" s="7"/>
      <c r="E2172" s="9"/>
      <c r="F2172" s="256" t="e">
        <f>VLOOKUP(E2172,'MÃ BV'!$C$2:$D$137,2,0)</f>
        <v>#N/A</v>
      </c>
      <c r="G2172" s="112"/>
      <c r="H2172" s="111"/>
      <c r="I2172" s="10"/>
      <c r="J2172" s="10"/>
      <c r="K2172" s="10"/>
      <c r="L2172" s="10"/>
      <c r="M2172" s="14"/>
    </row>
    <row r="2173" spans="1:13">
      <c r="A2173" s="7" t="s">
        <v>17613</v>
      </c>
      <c r="B2173" s="149" t="s">
        <v>17875</v>
      </c>
      <c r="C2173" s="8"/>
      <c r="D2173" s="7"/>
      <c r="E2173" s="9"/>
      <c r="F2173" s="256" t="e">
        <f>VLOOKUP(E2173,'MÃ BV'!$C$2:$D$137,2,0)</f>
        <v>#N/A</v>
      </c>
      <c r="G2173" s="112"/>
      <c r="H2173" s="111"/>
      <c r="I2173" s="10"/>
      <c r="J2173" s="10"/>
      <c r="K2173" s="10"/>
      <c r="L2173" s="10"/>
      <c r="M2173" s="14"/>
    </row>
    <row r="2174" spans="1:13">
      <c r="A2174" s="7" t="s">
        <v>17614</v>
      </c>
      <c r="B2174" s="149" t="s">
        <v>17876</v>
      </c>
      <c r="C2174" s="8"/>
      <c r="D2174" s="7"/>
      <c r="E2174" s="9"/>
      <c r="F2174" s="256" t="e">
        <f>VLOOKUP(E2174,'MÃ BV'!$C$2:$D$137,2,0)</f>
        <v>#N/A</v>
      </c>
      <c r="G2174" s="112"/>
      <c r="H2174" s="111"/>
      <c r="I2174" s="10"/>
      <c r="J2174" s="10"/>
      <c r="K2174" s="10"/>
      <c r="L2174" s="10"/>
      <c r="M2174" s="14"/>
    </row>
    <row r="2175" spans="1:13">
      <c r="A2175" s="7" t="s">
        <v>17615</v>
      </c>
      <c r="B2175" s="149" t="s">
        <v>17877</v>
      </c>
      <c r="C2175" s="8"/>
      <c r="D2175" s="7"/>
      <c r="E2175" s="9"/>
      <c r="F2175" s="256" t="e">
        <f>VLOOKUP(E2175,'MÃ BV'!$C$2:$D$137,2,0)</f>
        <v>#N/A</v>
      </c>
      <c r="G2175" s="112"/>
      <c r="H2175" s="111"/>
      <c r="I2175" s="10"/>
      <c r="J2175" s="10"/>
      <c r="K2175" s="10"/>
      <c r="L2175" s="10"/>
      <c r="M2175" s="14"/>
    </row>
    <row r="2176" spans="1:13">
      <c r="A2176" s="7" t="s">
        <v>17616</v>
      </c>
      <c r="B2176" s="149" t="s">
        <v>17878</v>
      </c>
      <c r="C2176" s="8"/>
      <c r="D2176" s="7"/>
      <c r="E2176" s="9"/>
      <c r="F2176" s="256" t="e">
        <f>VLOOKUP(E2176,'MÃ BV'!$C$2:$D$137,2,0)</f>
        <v>#N/A</v>
      </c>
      <c r="G2176" s="112"/>
      <c r="H2176" s="111"/>
      <c r="I2176" s="10"/>
      <c r="J2176" s="10"/>
      <c r="K2176" s="10"/>
      <c r="L2176" s="10"/>
      <c r="M2176" s="14"/>
    </row>
    <row r="2177" spans="1:13">
      <c r="A2177" s="7" t="s">
        <v>17617</v>
      </c>
      <c r="B2177" s="149" t="s">
        <v>17879</v>
      </c>
      <c r="C2177" s="8"/>
      <c r="D2177" s="7"/>
      <c r="E2177" s="9"/>
      <c r="F2177" s="256" t="e">
        <f>VLOOKUP(E2177,'MÃ BV'!$C$2:$D$137,2,0)</f>
        <v>#N/A</v>
      </c>
      <c r="G2177" s="112"/>
      <c r="H2177" s="111"/>
      <c r="I2177" s="10"/>
      <c r="J2177" s="10"/>
      <c r="K2177" s="10"/>
      <c r="L2177" s="10"/>
      <c r="M2177" s="14"/>
    </row>
    <row r="2178" spans="1:13">
      <c r="A2178" s="7" t="s">
        <v>17618</v>
      </c>
      <c r="B2178" s="149" t="s">
        <v>17880</v>
      </c>
      <c r="C2178" s="8"/>
      <c r="D2178" s="7"/>
      <c r="E2178" s="9"/>
      <c r="F2178" s="256" t="e">
        <f>VLOOKUP(E2178,'MÃ BV'!$C$2:$D$137,2,0)</f>
        <v>#N/A</v>
      </c>
      <c r="G2178" s="112"/>
      <c r="H2178" s="111"/>
      <c r="I2178" s="10"/>
      <c r="J2178" s="10"/>
      <c r="K2178" s="10"/>
      <c r="L2178" s="10"/>
      <c r="M2178" s="14"/>
    </row>
    <row r="2179" spans="1:13">
      <c r="A2179" s="7" t="s">
        <v>17619</v>
      </c>
      <c r="B2179" s="149" t="s">
        <v>17881</v>
      </c>
      <c r="C2179" s="8"/>
      <c r="D2179" s="7"/>
      <c r="E2179" s="9"/>
      <c r="F2179" s="256" t="e">
        <f>VLOOKUP(E2179,'MÃ BV'!$C$2:$D$137,2,0)</f>
        <v>#N/A</v>
      </c>
      <c r="G2179" s="112"/>
      <c r="H2179" s="111"/>
      <c r="I2179" s="10"/>
      <c r="J2179" s="10"/>
      <c r="K2179" s="10"/>
      <c r="L2179" s="10"/>
      <c r="M2179" s="14"/>
    </row>
    <row r="2180" spans="1:13">
      <c r="A2180" s="7" t="s">
        <v>17620</v>
      </c>
      <c r="B2180" s="149" t="s">
        <v>17882</v>
      </c>
      <c r="C2180" s="8"/>
      <c r="D2180" s="7"/>
      <c r="E2180" s="9"/>
      <c r="F2180" s="256" t="e">
        <f>VLOOKUP(E2180,'MÃ BV'!$C$2:$D$137,2,0)</f>
        <v>#N/A</v>
      </c>
      <c r="G2180" s="112"/>
      <c r="H2180" s="111"/>
      <c r="I2180" s="10"/>
      <c r="J2180" s="10"/>
      <c r="K2180" s="10"/>
      <c r="L2180" s="10"/>
      <c r="M2180" s="14"/>
    </row>
    <row r="2181" spans="1:13">
      <c r="A2181" s="7" t="s">
        <v>17621</v>
      </c>
      <c r="B2181" s="149" t="s">
        <v>17883</v>
      </c>
      <c r="C2181" s="8"/>
      <c r="D2181" s="7"/>
      <c r="E2181" s="9"/>
      <c r="F2181" s="256" t="e">
        <f>VLOOKUP(E2181,'MÃ BV'!$C$2:$D$137,2,0)</f>
        <v>#N/A</v>
      </c>
      <c r="G2181" s="112"/>
      <c r="H2181" s="111"/>
      <c r="I2181" s="10"/>
      <c r="J2181" s="10"/>
      <c r="K2181" s="10"/>
      <c r="L2181" s="10"/>
      <c r="M2181" s="14"/>
    </row>
    <row r="2182" spans="1:13">
      <c r="A2182" s="7" t="s">
        <v>17622</v>
      </c>
      <c r="B2182" s="149" t="s">
        <v>17884</v>
      </c>
      <c r="C2182" s="8"/>
      <c r="D2182" s="7"/>
      <c r="E2182" s="9"/>
      <c r="F2182" s="256" t="e">
        <f>VLOOKUP(E2182,'MÃ BV'!$C$2:$D$137,2,0)</f>
        <v>#N/A</v>
      </c>
      <c r="G2182" s="112"/>
      <c r="H2182" s="111"/>
      <c r="I2182" s="10"/>
      <c r="J2182" s="10"/>
      <c r="K2182" s="10"/>
      <c r="L2182" s="10"/>
      <c r="M2182" s="14"/>
    </row>
    <row r="2183" spans="1:13">
      <c r="A2183" s="7" t="s">
        <v>17623</v>
      </c>
      <c r="B2183" s="149" t="s">
        <v>17885</v>
      </c>
      <c r="C2183" s="8"/>
      <c r="D2183" s="7"/>
      <c r="E2183" s="9"/>
      <c r="F2183" s="256" t="e">
        <f>VLOOKUP(E2183,'MÃ BV'!$C$2:$D$137,2,0)</f>
        <v>#N/A</v>
      </c>
      <c r="G2183" s="112"/>
      <c r="H2183" s="111"/>
      <c r="I2183" s="10"/>
      <c r="J2183" s="10"/>
      <c r="K2183" s="10"/>
      <c r="L2183" s="10"/>
      <c r="M2183" s="14"/>
    </row>
    <row r="2184" spans="1:13">
      <c r="A2184" s="7" t="s">
        <v>17624</v>
      </c>
      <c r="B2184" s="149" t="s">
        <v>17886</v>
      </c>
      <c r="C2184" s="8"/>
      <c r="D2184" s="7"/>
      <c r="E2184" s="9"/>
      <c r="F2184" s="256" t="e">
        <f>VLOOKUP(E2184,'MÃ BV'!$C$2:$D$137,2,0)</f>
        <v>#N/A</v>
      </c>
      <c r="G2184" s="112"/>
      <c r="H2184" s="111"/>
      <c r="I2184" s="10"/>
      <c r="J2184" s="10"/>
      <c r="K2184" s="10"/>
      <c r="L2184" s="10"/>
      <c r="M2184" s="14"/>
    </row>
    <row r="2185" spans="1:13">
      <c r="A2185" s="7" t="s">
        <v>17625</v>
      </c>
      <c r="B2185" s="149" t="s">
        <v>17887</v>
      </c>
      <c r="C2185" s="8"/>
      <c r="D2185" s="7"/>
      <c r="E2185" s="9"/>
      <c r="F2185" s="256" t="e">
        <f>VLOOKUP(E2185,'MÃ BV'!$C$2:$D$137,2,0)</f>
        <v>#N/A</v>
      </c>
      <c r="G2185" s="112"/>
      <c r="H2185" s="111"/>
      <c r="I2185" s="10"/>
      <c r="J2185" s="10"/>
      <c r="K2185" s="10"/>
      <c r="L2185" s="10"/>
      <c r="M2185" s="14"/>
    </row>
    <row r="2186" spans="1:13">
      <c r="A2186" s="7" t="s">
        <v>17626</v>
      </c>
      <c r="B2186" s="149" t="s">
        <v>17888</v>
      </c>
      <c r="C2186" s="8"/>
      <c r="D2186" s="7"/>
      <c r="E2186" s="9"/>
      <c r="F2186" s="256" t="e">
        <f>VLOOKUP(E2186,'MÃ BV'!$C$2:$D$137,2,0)</f>
        <v>#N/A</v>
      </c>
      <c r="G2186" s="112"/>
      <c r="H2186" s="111"/>
      <c r="I2186" s="10"/>
      <c r="J2186" s="10"/>
      <c r="K2186" s="10"/>
      <c r="L2186" s="10"/>
      <c r="M2186" s="14"/>
    </row>
    <row r="2187" spans="1:13">
      <c r="A2187" s="7" t="s">
        <v>17627</v>
      </c>
      <c r="B2187" s="149" t="s">
        <v>17889</v>
      </c>
      <c r="C2187" s="8"/>
      <c r="D2187" s="7"/>
      <c r="E2187" s="9"/>
      <c r="F2187" s="256" t="e">
        <f>VLOOKUP(E2187,'MÃ BV'!$C$2:$D$137,2,0)</f>
        <v>#N/A</v>
      </c>
      <c r="G2187" s="112"/>
      <c r="H2187" s="111"/>
      <c r="I2187" s="10"/>
      <c r="J2187" s="10"/>
      <c r="K2187" s="10"/>
      <c r="L2187" s="10"/>
      <c r="M2187" s="14"/>
    </row>
    <row r="2188" spans="1:13">
      <c r="A2188" s="7" t="s">
        <v>17628</v>
      </c>
      <c r="B2188" s="149" t="s">
        <v>17890</v>
      </c>
      <c r="C2188" s="8"/>
      <c r="D2188" s="7"/>
      <c r="E2188" s="9"/>
      <c r="F2188" s="256" t="e">
        <f>VLOOKUP(E2188,'MÃ BV'!$C$2:$D$137,2,0)</f>
        <v>#N/A</v>
      </c>
      <c r="G2188" s="112"/>
      <c r="H2188" s="111"/>
      <c r="I2188" s="10"/>
      <c r="J2188" s="10"/>
      <c r="K2188" s="10"/>
      <c r="L2188" s="10"/>
      <c r="M2188" s="14"/>
    </row>
    <row r="2189" spans="1:13">
      <c r="A2189" s="7" t="s">
        <v>17629</v>
      </c>
      <c r="B2189" s="149" t="s">
        <v>17891</v>
      </c>
      <c r="C2189" s="8"/>
      <c r="D2189" s="7"/>
      <c r="E2189" s="9"/>
      <c r="F2189" s="256" t="e">
        <f>VLOOKUP(E2189,'MÃ BV'!$C$2:$D$137,2,0)</f>
        <v>#N/A</v>
      </c>
      <c r="G2189" s="112"/>
      <c r="H2189" s="111"/>
      <c r="I2189" s="10"/>
      <c r="J2189" s="10"/>
      <c r="K2189" s="10"/>
      <c r="L2189" s="10"/>
      <c r="M2189" s="14"/>
    </row>
    <row r="2190" spans="1:13">
      <c r="A2190" s="7" t="s">
        <v>17630</v>
      </c>
      <c r="B2190" s="149" t="s">
        <v>17892</v>
      </c>
      <c r="C2190" s="8"/>
      <c r="D2190" s="7"/>
      <c r="E2190" s="9"/>
      <c r="F2190" s="256" t="e">
        <f>VLOOKUP(E2190,'MÃ BV'!$C$2:$D$137,2,0)</f>
        <v>#N/A</v>
      </c>
      <c r="G2190" s="112"/>
      <c r="H2190" s="111"/>
      <c r="I2190" s="10"/>
      <c r="J2190" s="10"/>
      <c r="K2190" s="10"/>
      <c r="L2190" s="10"/>
      <c r="M2190" s="14"/>
    </row>
    <row r="2191" spans="1:13">
      <c r="A2191" s="7" t="s">
        <v>17631</v>
      </c>
      <c r="B2191" s="149" t="s">
        <v>17893</v>
      </c>
      <c r="C2191" s="8"/>
      <c r="D2191" s="7"/>
      <c r="E2191" s="9"/>
      <c r="F2191" s="256" t="e">
        <f>VLOOKUP(E2191,'MÃ BV'!$C$2:$D$137,2,0)</f>
        <v>#N/A</v>
      </c>
      <c r="G2191" s="112"/>
      <c r="H2191" s="111"/>
      <c r="I2191" s="10"/>
      <c r="J2191" s="10"/>
      <c r="K2191" s="10"/>
      <c r="L2191" s="10"/>
      <c r="M2191" s="14"/>
    </row>
    <row r="2192" spans="1:13">
      <c r="A2192" s="7" t="s">
        <v>17632</v>
      </c>
      <c r="B2192" s="149" t="s">
        <v>17894</v>
      </c>
      <c r="C2192" s="8"/>
      <c r="D2192" s="7"/>
      <c r="E2192" s="9"/>
      <c r="F2192" s="256" t="e">
        <f>VLOOKUP(E2192,'MÃ BV'!$C$2:$D$137,2,0)</f>
        <v>#N/A</v>
      </c>
      <c r="G2192" s="112"/>
      <c r="H2192" s="111"/>
      <c r="I2192" s="10"/>
      <c r="J2192" s="10"/>
      <c r="K2192" s="10"/>
      <c r="L2192" s="10"/>
      <c r="M2192" s="14"/>
    </row>
    <row r="2193" spans="1:13">
      <c r="A2193" s="7" t="s">
        <v>17633</v>
      </c>
      <c r="B2193" s="149" t="s">
        <v>17895</v>
      </c>
      <c r="C2193" s="8"/>
      <c r="D2193" s="7"/>
      <c r="E2193" s="9"/>
      <c r="F2193" s="256" t="e">
        <f>VLOOKUP(E2193,'MÃ BV'!$C$2:$D$137,2,0)</f>
        <v>#N/A</v>
      </c>
      <c r="G2193" s="112"/>
      <c r="H2193" s="111"/>
      <c r="I2193" s="10"/>
      <c r="J2193" s="10"/>
      <c r="K2193" s="10"/>
      <c r="L2193" s="10"/>
      <c r="M2193" s="14"/>
    </row>
    <row r="2194" spans="1:13">
      <c r="A2194" s="7" t="s">
        <v>17634</v>
      </c>
      <c r="B2194" s="149" t="s">
        <v>17896</v>
      </c>
      <c r="C2194" s="8"/>
      <c r="D2194" s="7"/>
      <c r="E2194" s="9"/>
      <c r="F2194" s="256" t="e">
        <f>VLOOKUP(E2194,'MÃ BV'!$C$2:$D$137,2,0)</f>
        <v>#N/A</v>
      </c>
      <c r="G2194" s="112"/>
      <c r="H2194" s="111"/>
      <c r="I2194" s="10"/>
      <c r="J2194" s="10"/>
      <c r="K2194" s="10"/>
      <c r="L2194" s="10"/>
      <c r="M2194" s="14"/>
    </row>
    <row r="2195" spans="1:13">
      <c r="A2195" s="7" t="s">
        <v>17635</v>
      </c>
      <c r="B2195" s="149" t="s">
        <v>17897</v>
      </c>
      <c r="C2195" s="8"/>
      <c r="D2195" s="7"/>
      <c r="E2195" s="9"/>
      <c r="F2195" s="256" t="e">
        <f>VLOOKUP(E2195,'MÃ BV'!$C$2:$D$137,2,0)</f>
        <v>#N/A</v>
      </c>
      <c r="G2195" s="112"/>
      <c r="H2195" s="111"/>
      <c r="I2195" s="10"/>
      <c r="J2195" s="10"/>
      <c r="K2195" s="10"/>
      <c r="L2195" s="10"/>
      <c r="M2195" s="14"/>
    </row>
    <row r="2196" spans="1:13">
      <c r="A2196" s="7" t="s">
        <v>17636</v>
      </c>
      <c r="B2196" s="149" t="s">
        <v>17898</v>
      </c>
      <c r="C2196" s="8"/>
      <c r="D2196" s="7"/>
      <c r="E2196" s="9"/>
      <c r="F2196" s="256" t="e">
        <f>VLOOKUP(E2196,'MÃ BV'!$C$2:$D$137,2,0)</f>
        <v>#N/A</v>
      </c>
      <c r="G2196" s="112"/>
      <c r="H2196" s="111"/>
      <c r="I2196" s="10"/>
      <c r="J2196" s="10"/>
      <c r="K2196" s="10"/>
      <c r="L2196" s="10"/>
      <c r="M2196" s="14"/>
    </row>
    <row r="2197" spans="1:13">
      <c r="A2197" s="7" t="s">
        <v>17637</v>
      </c>
      <c r="B2197" s="149" t="s">
        <v>17899</v>
      </c>
      <c r="C2197" s="8"/>
      <c r="D2197" s="7"/>
      <c r="E2197" s="9"/>
      <c r="F2197" s="256" t="e">
        <f>VLOOKUP(E2197,'MÃ BV'!$C$2:$D$137,2,0)</f>
        <v>#N/A</v>
      </c>
      <c r="G2197" s="112"/>
      <c r="H2197" s="111"/>
      <c r="I2197" s="10"/>
      <c r="J2197" s="10"/>
      <c r="K2197" s="10"/>
      <c r="L2197" s="10"/>
      <c r="M2197" s="14"/>
    </row>
    <row r="2198" spans="1:13">
      <c r="A2198" s="7" t="s">
        <v>17638</v>
      </c>
      <c r="B2198" s="149" t="s">
        <v>17900</v>
      </c>
      <c r="C2198" s="8"/>
      <c r="D2198" s="7"/>
      <c r="E2198" s="9"/>
      <c r="F2198" s="256" t="e">
        <f>VLOOKUP(E2198,'MÃ BV'!$C$2:$D$137,2,0)</f>
        <v>#N/A</v>
      </c>
      <c r="G2198" s="112"/>
      <c r="H2198" s="111"/>
      <c r="I2198" s="10"/>
      <c r="J2198" s="10"/>
      <c r="K2198" s="10"/>
      <c r="L2198" s="10"/>
      <c r="M2198" s="14"/>
    </row>
    <row r="2199" spans="1:13">
      <c r="A2199" s="7" t="s">
        <v>17639</v>
      </c>
      <c r="B2199" s="149" t="s">
        <v>17901</v>
      </c>
      <c r="C2199" s="8"/>
      <c r="D2199" s="7"/>
      <c r="E2199" s="9"/>
      <c r="F2199" s="256" t="e">
        <f>VLOOKUP(E2199,'MÃ BV'!$C$2:$D$137,2,0)</f>
        <v>#N/A</v>
      </c>
      <c r="G2199" s="112"/>
      <c r="H2199" s="111"/>
      <c r="I2199" s="10"/>
      <c r="J2199" s="10"/>
      <c r="K2199" s="10"/>
      <c r="L2199" s="10"/>
      <c r="M2199" s="14"/>
    </row>
    <row r="2200" spans="1:13">
      <c r="A2200" s="7" t="s">
        <v>17640</v>
      </c>
      <c r="B2200" s="149" t="s">
        <v>17902</v>
      </c>
      <c r="C2200" s="8"/>
      <c r="D2200" s="7"/>
      <c r="E2200" s="9"/>
      <c r="F2200" s="256" t="e">
        <f>VLOOKUP(E2200,'MÃ BV'!$C$2:$D$137,2,0)</f>
        <v>#N/A</v>
      </c>
      <c r="G2200" s="112"/>
      <c r="H2200" s="111"/>
      <c r="I2200" s="10"/>
      <c r="J2200" s="10"/>
      <c r="K2200" s="10"/>
      <c r="L2200" s="10"/>
      <c r="M2200" s="14"/>
    </row>
    <row r="2201" spans="1:13">
      <c r="A2201" s="7" t="s">
        <v>17641</v>
      </c>
      <c r="B2201" s="149" t="s">
        <v>17903</v>
      </c>
      <c r="C2201" s="8"/>
      <c r="D2201" s="7"/>
      <c r="E2201" s="9"/>
      <c r="F2201" s="256" t="e">
        <f>VLOOKUP(E2201,'MÃ BV'!$C$2:$D$137,2,0)</f>
        <v>#N/A</v>
      </c>
      <c r="G2201" s="112"/>
      <c r="H2201" s="111"/>
      <c r="I2201" s="10"/>
      <c r="J2201" s="10"/>
      <c r="K2201" s="10"/>
      <c r="L2201" s="10"/>
      <c r="M2201" s="14"/>
    </row>
    <row r="2202" spans="1:13">
      <c r="A2202" s="7" t="s">
        <v>17642</v>
      </c>
      <c r="B2202" s="149" t="s">
        <v>17904</v>
      </c>
      <c r="C2202" s="8"/>
      <c r="D2202" s="7"/>
      <c r="E2202" s="9"/>
      <c r="F2202" s="256" t="e">
        <f>VLOOKUP(E2202,'MÃ BV'!$C$2:$D$137,2,0)</f>
        <v>#N/A</v>
      </c>
      <c r="G2202" s="112"/>
      <c r="H2202" s="111"/>
      <c r="I2202" s="10"/>
      <c r="J2202" s="10"/>
      <c r="K2202" s="10"/>
      <c r="L2202" s="10"/>
      <c r="M2202" s="14"/>
    </row>
    <row r="2203" spans="1:13">
      <c r="A2203" s="7" t="s">
        <v>17643</v>
      </c>
      <c r="B2203" s="149" t="s">
        <v>17905</v>
      </c>
      <c r="C2203" s="8"/>
      <c r="D2203" s="7"/>
      <c r="E2203" s="9"/>
      <c r="F2203" s="256" t="e">
        <f>VLOOKUP(E2203,'MÃ BV'!$C$2:$D$137,2,0)</f>
        <v>#N/A</v>
      </c>
      <c r="G2203" s="112"/>
      <c r="H2203" s="111"/>
      <c r="I2203" s="10"/>
      <c r="J2203" s="10"/>
      <c r="K2203" s="10"/>
      <c r="L2203" s="10"/>
      <c r="M2203" s="14"/>
    </row>
    <row r="2204" spans="1:13">
      <c r="A2204" s="7" t="s">
        <v>17644</v>
      </c>
      <c r="B2204" s="149" t="s">
        <v>17906</v>
      </c>
      <c r="C2204" s="8"/>
      <c r="D2204" s="7"/>
      <c r="E2204" s="9"/>
      <c r="F2204" s="256" t="e">
        <f>VLOOKUP(E2204,'MÃ BV'!$C$2:$D$137,2,0)</f>
        <v>#N/A</v>
      </c>
      <c r="G2204" s="112"/>
      <c r="H2204" s="111"/>
      <c r="I2204" s="10"/>
      <c r="J2204" s="10"/>
      <c r="K2204" s="10"/>
      <c r="L2204" s="10"/>
      <c r="M2204" s="14"/>
    </row>
    <row r="2205" spans="1:13">
      <c r="A2205" s="7" t="s">
        <v>17645</v>
      </c>
      <c r="B2205" s="149" t="s">
        <v>17907</v>
      </c>
      <c r="C2205" s="8"/>
      <c r="D2205" s="7"/>
      <c r="E2205" s="9"/>
      <c r="F2205" s="256" t="e">
        <f>VLOOKUP(E2205,'MÃ BV'!$C$2:$D$137,2,0)</f>
        <v>#N/A</v>
      </c>
      <c r="G2205" s="112"/>
      <c r="H2205" s="111"/>
      <c r="I2205" s="10"/>
      <c r="J2205" s="10"/>
      <c r="K2205" s="10"/>
      <c r="L2205" s="10"/>
      <c r="M2205" s="14"/>
    </row>
    <row r="2206" spans="1:13">
      <c r="A2206" s="7" t="s">
        <v>17646</v>
      </c>
      <c r="B2206" s="149" t="s">
        <v>17908</v>
      </c>
      <c r="C2206" s="8"/>
      <c r="D2206" s="7"/>
      <c r="E2206" s="9"/>
      <c r="F2206" s="256" t="e">
        <f>VLOOKUP(E2206,'MÃ BV'!$C$2:$D$137,2,0)</f>
        <v>#N/A</v>
      </c>
      <c r="G2206" s="112"/>
      <c r="H2206" s="111"/>
      <c r="I2206" s="10"/>
      <c r="J2206" s="10"/>
      <c r="K2206" s="10"/>
      <c r="L2206" s="10"/>
      <c r="M2206" s="14"/>
    </row>
    <row r="2207" spans="1:13">
      <c r="A2207" s="7" t="s">
        <v>17647</v>
      </c>
      <c r="B2207" s="149" t="s">
        <v>17909</v>
      </c>
      <c r="C2207" s="8"/>
      <c r="D2207" s="7"/>
      <c r="E2207" s="9"/>
      <c r="F2207" s="256" t="e">
        <f>VLOOKUP(E2207,'MÃ BV'!$C$2:$D$137,2,0)</f>
        <v>#N/A</v>
      </c>
      <c r="G2207" s="112"/>
      <c r="H2207" s="111"/>
      <c r="I2207" s="10"/>
      <c r="J2207" s="10"/>
      <c r="K2207" s="10"/>
      <c r="L2207" s="10"/>
      <c r="M2207" s="14"/>
    </row>
    <row r="2208" spans="1:13">
      <c r="A2208" s="7" t="s">
        <v>17648</v>
      </c>
      <c r="B2208" s="149" t="s">
        <v>17910</v>
      </c>
      <c r="C2208" s="8"/>
      <c r="D2208" s="7"/>
      <c r="E2208" s="9"/>
      <c r="F2208" s="256" t="e">
        <f>VLOOKUP(E2208,'MÃ BV'!$C$2:$D$137,2,0)</f>
        <v>#N/A</v>
      </c>
      <c r="G2208" s="112"/>
      <c r="H2208" s="111"/>
      <c r="I2208" s="10"/>
      <c r="J2208" s="10"/>
      <c r="K2208" s="10"/>
      <c r="L2208" s="10"/>
      <c r="M2208" s="14"/>
    </row>
    <row r="2209" spans="1:13">
      <c r="A2209" s="7" t="s">
        <v>17649</v>
      </c>
      <c r="B2209" s="149" t="s">
        <v>17911</v>
      </c>
      <c r="C2209" s="8"/>
      <c r="D2209" s="7"/>
      <c r="E2209" s="9"/>
      <c r="F2209" s="256" t="e">
        <f>VLOOKUP(E2209,'MÃ BV'!$C$2:$D$137,2,0)</f>
        <v>#N/A</v>
      </c>
      <c r="G2209" s="112"/>
      <c r="H2209" s="111"/>
      <c r="I2209" s="10"/>
      <c r="J2209" s="10"/>
      <c r="K2209" s="10"/>
      <c r="L2209" s="10"/>
      <c r="M2209" s="14"/>
    </row>
    <row r="2210" spans="1:13">
      <c r="A2210" s="7" t="s">
        <v>17650</v>
      </c>
      <c r="B2210" s="149" t="s">
        <v>17912</v>
      </c>
      <c r="C2210" s="8"/>
      <c r="D2210" s="7"/>
      <c r="E2210" s="9"/>
      <c r="F2210" s="256" t="e">
        <f>VLOOKUP(E2210,'MÃ BV'!$C$2:$D$137,2,0)</f>
        <v>#N/A</v>
      </c>
      <c r="G2210" s="112"/>
      <c r="H2210" s="111"/>
      <c r="I2210" s="10"/>
      <c r="J2210" s="10"/>
      <c r="K2210" s="10"/>
      <c r="L2210" s="10"/>
      <c r="M2210" s="14"/>
    </row>
    <row r="2211" spans="1:13">
      <c r="A2211" s="7" t="s">
        <v>17651</v>
      </c>
      <c r="B2211" s="149" t="s">
        <v>17913</v>
      </c>
      <c r="C2211" s="8"/>
      <c r="D2211" s="7"/>
      <c r="E2211" s="9"/>
      <c r="F2211" s="256" t="e">
        <f>VLOOKUP(E2211,'MÃ BV'!$C$2:$D$137,2,0)</f>
        <v>#N/A</v>
      </c>
      <c r="G2211" s="112"/>
      <c r="H2211" s="111"/>
      <c r="I2211" s="10"/>
      <c r="J2211" s="10"/>
      <c r="K2211" s="10"/>
      <c r="L2211" s="10"/>
      <c r="M2211" s="14"/>
    </row>
    <row r="2212" spans="1:13">
      <c r="A2212" s="7" t="s">
        <v>17652</v>
      </c>
      <c r="B2212" s="149" t="s">
        <v>17914</v>
      </c>
      <c r="C2212" s="8"/>
      <c r="D2212" s="7"/>
      <c r="E2212" s="9"/>
      <c r="F2212" s="256" t="e">
        <f>VLOOKUP(E2212,'MÃ BV'!$C$2:$D$137,2,0)</f>
        <v>#N/A</v>
      </c>
      <c r="G2212" s="112"/>
      <c r="H2212" s="111"/>
      <c r="I2212" s="10"/>
      <c r="J2212" s="10"/>
      <c r="K2212" s="10"/>
      <c r="L2212" s="10"/>
      <c r="M2212" s="14"/>
    </row>
    <row r="2213" spans="1:13">
      <c r="A2213" s="7" t="s">
        <v>17653</v>
      </c>
      <c r="B2213" s="149" t="s">
        <v>17915</v>
      </c>
      <c r="C2213" s="8"/>
      <c r="D2213" s="7"/>
      <c r="E2213" s="9"/>
      <c r="F2213" s="256" t="e">
        <f>VLOOKUP(E2213,'MÃ BV'!$C$2:$D$137,2,0)</f>
        <v>#N/A</v>
      </c>
      <c r="G2213" s="112"/>
      <c r="H2213" s="111"/>
      <c r="I2213" s="10"/>
      <c r="J2213" s="10"/>
      <c r="K2213" s="10"/>
      <c r="L2213" s="10"/>
      <c r="M2213" s="14"/>
    </row>
    <row r="2214" spans="1:13">
      <c r="A2214" s="7" t="s">
        <v>17654</v>
      </c>
      <c r="B2214" s="149" t="s">
        <v>17916</v>
      </c>
      <c r="C2214" s="8"/>
      <c r="D2214" s="7"/>
      <c r="E2214" s="9"/>
      <c r="F2214" s="256" t="e">
        <f>VLOOKUP(E2214,'MÃ BV'!$C$2:$D$137,2,0)</f>
        <v>#N/A</v>
      </c>
      <c r="G2214" s="112"/>
      <c r="H2214" s="111"/>
      <c r="I2214" s="10"/>
      <c r="J2214" s="10"/>
      <c r="K2214" s="10"/>
      <c r="L2214" s="10"/>
      <c r="M2214" s="14"/>
    </row>
    <row r="2215" spans="1:13">
      <c r="A2215" s="7" t="s">
        <v>17655</v>
      </c>
      <c r="B2215" s="149" t="s">
        <v>17917</v>
      </c>
      <c r="C2215" s="8"/>
      <c r="D2215" s="7"/>
      <c r="E2215" s="9"/>
      <c r="F2215" s="256" t="e">
        <f>VLOOKUP(E2215,'MÃ BV'!$C$2:$D$137,2,0)</f>
        <v>#N/A</v>
      </c>
      <c r="G2215" s="112"/>
      <c r="H2215" s="111"/>
      <c r="I2215" s="10"/>
      <c r="J2215" s="10"/>
      <c r="K2215" s="10"/>
      <c r="L2215" s="10"/>
      <c r="M2215" s="14"/>
    </row>
    <row r="2216" spans="1:13">
      <c r="A2216" s="7" t="s">
        <v>17656</v>
      </c>
      <c r="B2216" s="149" t="s">
        <v>17918</v>
      </c>
      <c r="C2216" s="8"/>
      <c r="D2216" s="7"/>
      <c r="E2216" s="9"/>
      <c r="F2216" s="256" t="e">
        <f>VLOOKUP(E2216,'MÃ BV'!$C$2:$D$137,2,0)</f>
        <v>#N/A</v>
      </c>
      <c r="G2216" s="112"/>
      <c r="H2216" s="111"/>
      <c r="I2216" s="10"/>
      <c r="J2216" s="10"/>
      <c r="K2216" s="10"/>
      <c r="L2216" s="10"/>
      <c r="M2216" s="14"/>
    </row>
    <row r="2217" spans="1:13">
      <c r="A2217" s="7" t="s">
        <v>17657</v>
      </c>
      <c r="B2217" s="149" t="s">
        <v>17919</v>
      </c>
      <c r="C2217" s="8"/>
      <c r="D2217" s="7"/>
      <c r="E2217" s="9"/>
      <c r="F2217" s="256" t="e">
        <f>VLOOKUP(E2217,'MÃ BV'!$C$2:$D$137,2,0)</f>
        <v>#N/A</v>
      </c>
      <c r="G2217" s="112"/>
      <c r="H2217" s="111"/>
      <c r="I2217" s="10"/>
      <c r="J2217" s="10"/>
      <c r="K2217" s="10"/>
      <c r="L2217" s="10"/>
      <c r="M2217" s="14"/>
    </row>
    <row r="2218" spans="1:13">
      <c r="A2218" s="7" t="s">
        <v>17658</v>
      </c>
      <c r="B2218" s="149" t="s">
        <v>17920</v>
      </c>
      <c r="C2218" s="8"/>
      <c r="D2218" s="7"/>
      <c r="E2218" s="9"/>
      <c r="F2218" s="256" t="e">
        <f>VLOOKUP(E2218,'MÃ BV'!$C$2:$D$137,2,0)</f>
        <v>#N/A</v>
      </c>
      <c r="G2218" s="112"/>
      <c r="H2218" s="111"/>
      <c r="I2218" s="10"/>
      <c r="J2218" s="10"/>
      <c r="K2218" s="10"/>
      <c r="L2218" s="10"/>
      <c r="M2218" s="14"/>
    </row>
    <row r="2219" spans="1:13">
      <c r="A2219" s="7" t="s">
        <v>17659</v>
      </c>
      <c r="B2219" s="149" t="s">
        <v>17921</v>
      </c>
      <c r="C2219" s="8"/>
      <c r="D2219" s="7"/>
      <c r="E2219" s="9"/>
      <c r="F2219" s="256" t="e">
        <f>VLOOKUP(E2219,'MÃ BV'!$C$2:$D$137,2,0)</f>
        <v>#N/A</v>
      </c>
      <c r="G2219" s="112"/>
      <c r="H2219" s="111"/>
      <c r="I2219" s="10"/>
      <c r="J2219" s="10"/>
      <c r="K2219" s="10"/>
      <c r="L2219" s="10"/>
      <c r="M2219" s="14"/>
    </row>
    <row r="2220" spans="1:13">
      <c r="A2220" s="7" t="s">
        <v>17660</v>
      </c>
      <c r="B2220" s="149" t="s">
        <v>17922</v>
      </c>
      <c r="C2220" s="8"/>
      <c r="D2220" s="7"/>
      <c r="E2220" s="9"/>
      <c r="F2220" s="256" t="e">
        <f>VLOOKUP(E2220,'MÃ BV'!$C$2:$D$137,2,0)</f>
        <v>#N/A</v>
      </c>
      <c r="G2220" s="112"/>
      <c r="H2220" s="111"/>
      <c r="I2220" s="10"/>
      <c r="J2220" s="10"/>
      <c r="K2220" s="10"/>
      <c r="L2220" s="10"/>
      <c r="M2220" s="14"/>
    </row>
    <row r="2221" spans="1:13">
      <c r="A2221" s="7" t="s">
        <v>17661</v>
      </c>
      <c r="B2221" s="149" t="s">
        <v>17923</v>
      </c>
      <c r="C2221" s="8"/>
      <c r="D2221" s="7"/>
      <c r="E2221" s="9"/>
      <c r="F2221" s="256" t="e">
        <f>VLOOKUP(E2221,'MÃ BV'!$C$2:$D$137,2,0)</f>
        <v>#N/A</v>
      </c>
      <c r="G2221" s="112"/>
      <c r="H2221" s="111"/>
      <c r="I2221" s="10"/>
      <c r="J2221" s="10"/>
      <c r="K2221" s="10"/>
      <c r="L2221" s="10"/>
      <c r="M2221" s="14"/>
    </row>
    <row r="2222" spans="1:13">
      <c r="A2222" s="7" t="s">
        <v>17662</v>
      </c>
      <c r="B2222" s="149" t="s">
        <v>17924</v>
      </c>
      <c r="C2222" s="8"/>
      <c r="D2222" s="7"/>
      <c r="E2222" s="9"/>
      <c r="F2222" s="256" t="e">
        <f>VLOOKUP(E2222,'MÃ BV'!$C$2:$D$137,2,0)</f>
        <v>#N/A</v>
      </c>
      <c r="G2222" s="112"/>
      <c r="H2222" s="111"/>
      <c r="I2222" s="10"/>
      <c r="J2222" s="10"/>
      <c r="K2222" s="10"/>
      <c r="L2222" s="10"/>
      <c r="M2222" s="14"/>
    </row>
    <row r="2223" spans="1:13">
      <c r="A2223" s="7" t="s">
        <v>17663</v>
      </c>
      <c r="B2223" s="149" t="s">
        <v>17925</v>
      </c>
      <c r="C2223" s="8"/>
      <c r="D2223" s="7"/>
      <c r="E2223" s="9"/>
      <c r="F2223" s="256" t="e">
        <f>VLOOKUP(E2223,'MÃ BV'!$C$2:$D$137,2,0)</f>
        <v>#N/A</v>
      </c>
      <c r="G2223" s="112"/>
      <c r="H2223" s="111"/>
      <c r="I2223" s="10"/>
      <c r="J2223" s="10"/>
      <c r="K2223" s="10"/>
      <c r="L2223" s="10"/>
      <c r="M2223" s="14"/>
    </row>
    <row r="2224" spans="1:13">
      <c r="A2224" s="7" t="s">
        <v>17664</v>
      </c>
      <c r="B2224" s="149" t="s">
        <v>17926</v>
      </c>
      <c r="C2224" s="8"/>
      <c r="D2224" s="7"/>
      <c r="E2224" s="9"/>
      <c r="F2224" s="256" t="e">
        <f>VLOOKUP(E2224,'MÃ BV'!$C$2:$D$137,2,0)</f>
        <v>#N/A</v>
      </c>
      <c r="G2224" s="112"/>
      <c r="H2224" s="111"/>
      <c r="I2224" s="10"/>
      <c r="J2224" s="10"/>
      <c r="K2224" s="10"/>
      <c r="L2224" s="10"/>
      <c r="M2224" s="14"/>
    </row>
    <row r="2225" spans="1:13">
      <c r="A2225" s="7" t="s">
        <v>17665</v>
      </c>
      <c r="B2225" s="149" t="s">
        <v>17927</v>
      </c>
      <c r="C2225" s="8"/>
      <c r="D2225" s="7"/>
      <c r="E2225" s="9"/>
      <c r="F2225" s="256" t="e">
        <f>VLOOKUP(E2225,'MÃ BV'!$C$2:$D$137,2,0)</f>
        <v>#N/A</v>
      </c>
      <c r="G2225" s="112"/>
      <c r="H2225" s="111"/>
      <c r="I2225" s="10"/>
      <c r="J2225" s="10"/>
      <c r="K2225" s="10"/>
      <c r="L2225" s="10"/>
      <c r="M2225" s="14"/>
    </row>
    <row r="2226" spans="1:13">
      <c r="A2226" s="7" t="s">
        <v>17666</v>
      </c>
      <c r="B2226" s="149" t="s">
        <v>17928</v>
      </c>
      <c r="C2226" s="8"/>
      <c r="D2226" s="7"/>
      <c r="E2226" s="9"/>
      <c r="F2226" s="256" t="e">
        <f>VLOOKUP(E2226,'MÃ BV'!$C$2:$D$137,2,0)</f>
        <v>#N/A</v>
      </c>
      <c r="G2226" s="112"/>
      <c r="H2226" s="111"/>
      <c r="I2226" s="10"/>
      <c r="J2226" s="10"/>
      <c r="K2226" s="10"/>
      <c r="L2226" s="10"/>
      <c r="M2226" s="14"/>
    </row>
    <row r="2227" spans="1:13">
      <c r="A2227" s="7" t="s">
        <v>17667</v>
      </c>
      <c r="B2227" s="149" t="s">
        <v>17929</v>
      </c>
      <c r="C2227" s="8"/>
      <c r="D2227" s="7"/>
      <c r="E2227" s="9"/>
      <c r="F2227" s="256" t="e">
        <f>VLOOKUP(E2227,'MÃ BV'!$C$2:$D$137,2,0)</f>
        <v>#N/A</v>
      </c>
      <c r="G2227" s="112"/>
      <c r="H2227" s="111"/>
      <c r="I2227" s="10"/>
      <c r="J2227" s="10"/>
      <c r="K2227" s="10"/>
      <c r="L2227" s="10"/>
      <c r="M2227" s="14"/>
    </row>
    <row r="2228" spans="1:13">
      <c r="A2228" s="7" t="s">
        <v>17668</v>
      </c>
      <c r="B2228" s="149" t="s">
        <v>17930</v>
      </c>
      <c r="C2228" s="8"/>
      <c r="D2228" s="7"/>
      <c r="E2228" s="9"/>
      <c r="F2228" s="256" t="e">
        <f>VLOOKUP(E2228,'MÃ BV'!$C$2:$D$137,2,0)</f>
        <v>#N/A</v>
      </c>
      <c r="G2228" s="112"/>
      <c r="H2228" s="111"/>
      <c r="I2228" s="10"/>
      <c r="J2228" s="10"/>
      <c r="K2228" s="10"/>
      <c r="L2228" s="10"/>
      <c r="M2228" s="14"/>
    </row>
    <row r="2229" spans="1:13">
      <c r="A2229" s="7" t="s">
        <v>17669</v>
      </c>
      <c r="B2229" s="149" t="s">
        <v>17931</v>
      </c>
      <c r="C2229" s="8"/>
      <c r="D2229" s="7"/>
      <c r="E2229" s="9"/>
      <c r="F2229" s="256" t="e">
        <f>VLOOKUP(E2229,'MÃ BV'!$C$2:$D$137,2,0)</f>
        <v>#N/A</v>
      </c>
      <c r="G2229" s="112"/>
      <c r="H2229" s="111"/>
      <c r="I2229" s="10"/>
      <c r="J2229" s="10"/>
      <c r="K2229" s="10"/>
      <c r="L2229" s="10"/>
      <c r="M2229" s="14"/>
    </row>
    <row r="2230" spans="1:13">
      <c r="A2230" s="7" t="s">
        <v>17670</v>
      </c>
      <c r="B2230" s="149" t="s">
        <v>17932</v>
      </c>
      <c r="C2230" s="8"/>
      <c r="D2230" s="7"/>
      <c r="E2230" s="9"/>
      <c r="F2230" s="256" t="e">
        <f>VLOOKUP(E2230,'MÃ BV'!$C$2:$D$137,2,0)</f>
        <v>#N/A</v>
      </c>
      <c r="G2230" s="112"/>
      <c r="H2230" s="111"/>
      <c r="I2230" s="10"/>
      <c r="J2230" s="10"/>
      <c r="K2230" s="10"/>
      <c r="L2230" s="10"/>
      <c r="M2230" s="14"/>
    </row>
    <row r="2231" spans="1:13">
      <c r="A2231" s="7" t="s">
        <v>17671</v>
      </c>
      <c r="B2231" s="149" t="s">
        <v>17933</v>
      </c>
      <c r="C2231" s="8"/>
      <c r="D2231" s="7"/>
      <c r="E2231" s="9"/>
      <c r="F2231" s="256" t="e">
        <f>VLOOKUP(E2231,'MÃ BV'!$C$2:$D$137,2,0)</f>
        <v>#N/A</v>
      </c>
      <c r="G2231" s="112"/>
      <c r="H2231" s="111"/>
      <c r="I2231" s="10"/>
      <c r="J2231" s="10"/>
      <c r="K2231" s="10"/>
      <c r="L2231" s="10"/>
      <c r="M2231" s="14"/>
    </row>
    <row r="2232" spans="1:13">
      <c r="A2232" s="7" t="s">
        <v>17672</v>
      </c>
      <c r="B2232" s="149" t="s">
        <v>17934</v>
      </c>
      <c r="C2232" s="8"/>
      <c r="D2232" s="7"/>
      <c r="E2232" s="9"/>
      <c r="F2232" s="256" t="e">
        <f>VLOOKUP(E2232,'MÃ BV'!$C$2:$D$137,2,0)</f>
        <v>#N/A</v>
      </c>
      <c r="G2232" s="112"/>
      <c r="H2232" s="111"/>
      <c r="I2232" s="10"/>
      <c r="J2232" s="10"/>
      <c r="K2232" s="10"/>
      <c r="L2232" s="10"/>
      <c r="M2232" s="14"/>
    </row>
    <row r="2233" spans="1:13">
      <c r="A2233" s="7" t="s">
        <v>17673</v>
      </c>
      <c r="B2233" s="149" t="s">
        <v>17935</v>
      </c>
      <c r="C2233" s="8"/>
      <c r="D2233" s="7"/>
      <c r="E2233" s="9"/>
      <c r="F2233" s="256" t="e">
        <f>VLOOKUP(E2233,'MÃ BV'!$C$2:$D$137,2,0)</f>
        <v>#N/A</v>
      </c>
      <c r="G2233" s="112"/>
      <c r="H2233" s="111"/>
      <c r="I2233" s="10"/>
      <c r="J2233" s="10"/>
      <c r="K2233" s="10"/>
      <c r="L2233" s="10"/>
      <c r="M2233" s="14"/>
    </row>
    <row r="2234" spans="1:13">
      <c r="A2234" s="7" t="s">
        <v>17674</v>
      </c>
      <c r="B2234" s="149" t="s">
        <v>17936</v>
      </c>
      <c r="C2234" s="8"/>
      <c r="D2234" s="7"/>
      <c r="E2234" s="9"/>
      <c r="F2234" s="256" t="e">
        <f>VLOOKUP(E2234,'MÃ BV'!$C$2:$D$137,2,0)</f>
        <v>#N/A</v>
      </c>
      <c r="G2234" s="112"/>
      <c r="H2234" s="111"/>
      <c r="I2234" s="10"/>
      <c r="J2234" s="10"/>
      <c r="K2234" s="10"/>
      <c r="L2234" s="10"/>
      <c r="M2234" s="14"/>
    </row>
    <row r="2235" spans="1:13">
      <c r="A2235" s="7" t="s">
        <v>17675</v>
      </c>
      <c r="B2235" s="149" t="s">
        <v>17937</v>
      </c>
      <c r="C2235" s="8"/>
      <c r="D2235" s="7"/>
      <c r="E2235" s="9"/>
      <c r="F2235" s="256" t="e">
        <f>VLOOKUP(E2235,'MÃ BV'!$C$2:$D$137,2,0)</f>
        <v>#N/A</v>
      </c>
      <c r="G2235" s="112"/>
      <c r="H2235" s="111"/>
      <c r="I2235" s="10"/>
      <c r="J2235" s="10"/>
      <c r="K2235" s="10"/>
      <c r="L2235" s="10"/>
      <c r="M2235" s="14"/>
    </row>
    <row r="2236" spans="1:13">
      <c r="A2236" s="7" t="s">
        <v>17676</v>
      </c>
      <c r="B2236" s="149" t="s">
        <v>17938</v>
      </c>
      <c r="C2236" s="8"/>
      <c r="D2236" s="7"/>
      <c r="E2236" s="9"/>
      <c r="F2236" s="256" t="e">
        <f>VLOOKUP(E2236,'MÃ BV'!$C$2:$D$137,2,0)</f>
        <v>#N/A</v>
      </c>
      <c r="G2236" s="112"/>
      <c r="H2236" s="111"/>
      <c r="I2236" s="10"/>
      <c r="J2236" s="10"/>
      <c r="K2236" s="10"/>
      <c r="L2236" s="10"/>
      <c r="M2236" s="14"/>
    </row>
    <row r="2237" spans="1:13">
      <c r="A2237" s="7" t="s">
        <v>17677</v>
      </c>
      <c r="B2237" s="149" t="s">
        <v>17939</v>
      </c>
      <c r="C2237" s="8"/>
      <c r="D2237" s="7"/>
      <c r="E2237" s="9"/>
      <c r="F2237" s="256" t="e">
        <f>VLOOKUP(E2237,'MÃ BV'!$C$2:$D$137,2,0)</f>
        <v>#N/A</v>
      </c>
      <c r="G2237" s="112"/>
      <c r="H2237" s="111"/>
      <c r="I2237" s="10"/>
      <c r="J2237" s="10"/>
      <c r="K2237" s="10"/>
      <c r="L2237" s="10"/>
      <c r="M2237" s="14"/>
    </row>
    <row r="2238" spans="1:13">
      <c r="A2238" s="7" t="s">
        <v>17678</v>
      </c>
      <c r="B2238" s="149" t="s">
        <v>17940</v>
      </c>
      <c r="C2238" s="8"/>
      <c r="D2238" s="7"/>
      <c r="E2238" s="9"/>
      <c r="F2238" s="256" t="e">
        <f>VLOOKUP(E2238,'MÃ BV'!$C$2:$D$137,2,0)</f>
        <v>#N/A</v>
      </c>
      <c r="G2238" s="112"/>
      <c r="H2238" s="111"/>
      <c r="I2238" s="10"/>
      <c r="J2238" s="10"/>
      <c r="K2238" s="10"/>
      <c r="L2238" s="10"/>
      <c r="M2238" s="14"/>
    </row>
    <row r="2239" spans="1:13">
      <c r="A2239" s="7" t="s">
        <v>17679</v>
      </c>
      <c r="B2239" s="149" t="s">
        <v>17941</v>
      </c>
      <c r="C2239" s="8"/>
      <c r="D2239" s="7"/>
      <c r="E2239" s="9"/>
      <c r="F2239" s="256" t="e">
        <f>VLOOKUP(E2239,'MÃ BV'!$C$2:$D$137,2,0)</f>
        <v>#N/A</v>
      </c>
      <c r="G2239" s="112"/>
      <c r="H2239" s="111"/>
      <c r="I2239" s="10"/>
      <c r="J2239" s="10"/>
      <c r="K2239" s="10"/>
      <c r="L2239" s="10"/>
      <c r="M2239" s="14"/>
    </row>
    <row r="2240" spans="1:13">
      <c r="A2240" s="7" t="s">
        <v>17680</v>
      </c>
      <c r="B2240" s="149" t="s">
        <v>17942</v>
      </c>
      <c r="C2240" s="8"/>
      <c r="D2240" s="7"/>
      <c r="E2240" s="9"/>
      <c r="F2240" s="256" t="e">
        <f>VLOOKUP(E2240,'MÃ BV'!$C$2:$D$137,2,0)</f>
        <v>#N/A</v>
      </c>
      <c r="G2240" s="112"/>
      <c r="H2240" s="111"/>
      <c r="I2240" s="10"/>
      <c r="J2240" s="10"/>
      <c r="K2240" s="10"/>
      <c r="L2240" s="10"/>
      <c r="M2240" s="14"/>
    </row>
    <row r="2241" spans="1:13">
      <c r="A2241" s="7" t="s">
        <v>17681</v>
      </c>
      <c r="B2241" s="149" t="s">
        <v>17943</v>
      </c>
      <c r="C2241" s="8"/>
      <c r="D2241" s="7"/>
      <c r="E2241" s="9"/>
      <c r="F2241" s="256" t="e">
        <f>VLOOKUP(E2241,'MÃ BV'!$C$2:$D$137,2,0)</f>
        <v>#N/A</v>
      </c>
      <c r="G2241" s="112"/>
      <c r="H2241" s="111"/>
      <c r="I2241" s="10"/>
      <c r="J2241" s="10"/>
      <c r="K2241" s="10"/>
      <c r="L2241" s="10"/>
      <c r="M2241" s="14"/>
    </row>
    <row r="2242" spans="1:13">
      <c r="A2242" s="7" t="s">
        <v>17682</v>
      </c>
      <c r="B2242" s="149" t="s">
        <v>17944</v>
      </c>
      <c r="C2242" s="8"/>
      <c r="D2242" s="7"/>
      <c r="E2242" s="9"/>
      <c r="F2242" s="256" t="e">
        <f>VLOOKUP(E2242,'MÃ BV'!$C$2:$D$137,2,0)</f>
        <v>#N/A</v>
      </c>
      <c r="G2242" s="112"/>
      <c r="H2242" s="111"/>
      <c r="I2242" s="10"/>
      <c r="J2242" s="10"/>
      <c r="K2242" s="10"/>
      <c r="L2242" s="10"/>
      <c r="M2242" s="14"/>
    </row>
    <row r="2243" spans="1:13">
      <c r="A2243" s="7" t="s">
        <v>17683</v>
      </c>
      <c r="B2243" s="149" t="s">
        <v>17945</v>
      </c>
      <c r="C2243" s="8"/>
      <c r="D2243" s="7"/>
      <c r="E2243" s="9"/>
      <c r="F2243" s="256" t="e">
        <f>VLOOKUP(E2243,'MÃ BV'!$C$2:$D$137,2,0)</f>
        <v>#N/A</v>
      </c>
      <c r="G2243" s="112"/>
      <c r="H2243" s="111"/>
      <c r="I2243" s="10"/>
      <c r="J2243" s="10"/>
      <c r="K2243" s="10"/>
      <c r="L2243" s="10"/>
      <c r="M2243" s="14"/>
    </row>
    <row r="2244" spans="1:13">
      <c r="A2244" s="7" t="s">
        <v>17684</v>
      </c>
      <c r="B2244" s="149" t="s">
        <v>17946</v>
      </c>
      <c r="C2244" s="8"/>
      <c r="D2244" s="7"/>
      <c r="E2244" s="9"/>
      <c r="F2244" s="256" t="e">
        <f>VLOOKUP(E2244,'MÃ BV'!$C$2:$D$137,2,0)</f>
        <v>#N/A</v>
      </c>
      <c r="G2244" s="112"/>
      <c r="H2244" s="111"/>
      <c r="I2244" s="10"/>
      <c r="J2244" s="10"/>
      <c r="K2244" s="10"/>
      <c r="L2244" s="10"/>
      <c r="M2244" s="14"/>
    </row>
    <row r="2245" spans="1:13">
      <c r="A2245" s="7" t="s">
        <v>17685</v>
      </c>
      <c r="B2245" s="149" t="s">
        <v>17947</v>
      </c>
      <c r="C2245" s="8"/>
      <c r="D2245" s="7"/>
      <c r="E2245" s="9"/>
      <c r="F2245" s="256" t="e">
        <f>VLOOKUP(E2245,'MÃ BV'!$C$2:$D$137,2,0)</f>
        <v>#N/A</v>
      </c>
      <c r="G2245" s="112"/>
      <c r="H2245" s="111"/>
      <c r="I2245" s="10"/>
      <c r="J2245" s="10"/>
      <c r="K2245" s="10"/>
      <c r="L2245" s="10"/>
      <c r="M2245" s="14"/>
    </row>
    <row r="2246" spans="1:13">
      <c r="A2246" s="7" t="s">
        <v>17686</v>
      </c>
      <c r="B2246" s="149" t="s">
        <v>17948</v>
      </c>
      <c r="C2246" s="8"/>
      <c r="D2246" s="7"/>
      <c r="E2246" s="9"/>
      <c r="F2246" s="256" t="e">
        <f>VLOOKUP(E2246,'MÃ BV'!$C$2:$D$137,2,0)</f>
        <v>#N/A</v>
      </c>
      <c r="G2246" s="112"/>
      <c r="H2246" s="111"/>
      <c r="I2246" s="10"/>
      <c r="J2246" s="10"/>
      <c r="K2246" s="10"/>
      <c r="L2246" s="10"/>
      <c r="M2246" s="14"/>
    </row>
    <row r="2247" spans="1:13">
      <c r="A2247" s="7" t="s">
        <v>17687</v>
      </c>
      <c r="B2247" s="149" t="s">
        <v>17949</v>
      </c>
      <c r="C2247" s="8"/>
      <c r="D2247" s="7"/>
      <c r="E2247" s="9"/>
      <c r="F2247" s="256" t="e">
        <f>VLOOKUP(E2247,'MÃ BV'!$C$2:$D$137,2,0)</f>
        <v>#N/A</v>
      </c>
      <c r="G2247" s="112"/>
      <c r="H2247" s="111"/>
      <c r="I2247" s="10"/>
      <c r="J2247" s="10"/>
      <c r="K2247" s="10"/>
      <c r="L2247" s="10"/>
      <c r="M2247" s="14"/>
    </row>
    <row r="2248" spans="1:13">
      <c r="A2248" s="7" t="s">
        <v>17688</v>
      </c>
      <c r="B2248" s="149" t="s">
        <v>17950</v>
      </c>
      <c r="C2248" s="8"/>
      <c r="D2248" s="7"/>
      <c r="E2248" s="9"/>
      <c r="F2248" s="256" t="e">
        <f>VLOOKUP(E2248,'MÃ BV'!$C$2:$D$137,2,0)</f>
        <v>#N/A</v>
      </c>
      <c r="G2248" s="112"/>
      <c r="H2248" s="111"/>
      <c r="I2248" s="10"/>
      <c r="J2248" s="10"/>
      <c r="K2248" s="10"/>
      <c r="L2248" s="10"/>
      <c r="M2248" s="14"/>
    </row>
    <row r="2249" spans="1:13">
      <c r="A2249" s="7" t="s">
        <v>17689</v>
      </c>
      <c r="B2249" s="149" t="s">
        <v>17951</v>
      </c>
      <c r="C2249" s="8"/>
      <c r="D2249" s="7"/>
      <c r="E2249" s="9"/>
      <c r="F2249" s="256" t="e">
        <f>VLOOKUP(E2249,'MÃ BV'!$C$2:$D$137,2,0)</f>
        <v>#N/A</v>
      </c>
      <c r="G2249" s="112"/>
      <c r="H2249" s="111"/>
      <c r="I2249" s="10"/>
      <c r="J2249" s="10"/>
      <c r="K2249" s="10"/>
      <c r="L2249" s="10"/>
      <c r="M2249" s="14"/>
    </row>
    <row r="2250" spans="1:13">
      <c r="A2250" s="7" t="s">
        <v>17690</v>
      </c>
      <c r="B2250" s="149" t="s">
        <v>17952</v>
      </c>
      <c r="C2250" s="8"/>
      <c r="D2250" s="7"/>
      <c r="E2250" s="9"/>
      <c r="F2250" s="256" t="e">
        <f>VLOOKUP(E2250,'MÃ BV'!$C$2:$D$137,2,0)</f>
        <v>#N/A</v>
      </c>
      <c r="G2250" s="112"/>
      <c r="H2250" s="111"/>
      <c r="I2250" s="10"/>
      <c r="J2250" s="10"/>
      <c r="K2250" s="10"/>
      <c r="L2250" s="10"/>
      <c r="M2250" s="14"/>
    </row>
    <row r="2251" spans="1:13">
      <c r="A2251" s="7" t="s">
        <v>17691</v>
      </c>
      <c r="B2251" s="149" t="s">
        <v>17953</v>
      </c>
      <c r="C2251" s="8"/>
      <c r="D2251" s="7"/>
      <c r="E2251" s="9"/>
      <c r="F2251" s="256" t="e">
        <f>VLOOKUP(E2251,'MÃ BV'!$C$2:$D$137,2,0)</f>
        <v>#N/A</v>
      </c>
      <c r="G2251" s="112"/>
      <c r="H2251" s="111"/>
      <c r="I2251" s="10"/>
      <c r="J2251" s="10"/>
      <c r="K2251" s="10"/>
      <c r="L2251" s="10"/>
      <c r="M2251" s="14"/>
    </row>
    <row r="2252" spans="1:13">
      <c r="A2252" s="7" t="s">
        <v>17692</v>
      </c>
      <c r="B2252" s="149" t="s">
        <v>17954</v>
      </c>
      <c r="C2252" s="8"/>
      <c r="D2252" s="7"/>
      <c r="E2252" s="9"/>
      <c r="F2252" s="256" t="e">
        <f>VLOOKUP(E2252,'MÃ BV'!$C$2:$D$137,2,0)</f>
        <v>#N/A</v>
      </c>
      <c r="G2252" s="112"/>
      <c r="H2252" s="111"/>
      <c r="I2252" s="10"/>
      <c r="J2252" s="10"/>
      <c r="K2252" s="10"/>
      <c r="L2252" s="10"/>
      <c r="M2252" s="14"/>
    </row>
    <row r="2253" spans="1:13">
      <c r="A2253" s="7" t="s">
        <v>17693</v>
      </c>
      <c r="B2253" s="149" t="s">
        <v>17955</v>
      </c>
      <c r="C2253" s="8"/>
      <c r="D2253" s="7"/>
      <c r="E2253" s="9"/>
      <c r="F2253" s="256" t="e">
        <f>VLOOKUP(E2253,'MÃ BV'!$C$2:$D$137,2,0)</f>
        <v>#N/A</v>
      </c>
      <c r="G2253" s="112"/>
      <c r="H2253" s="111"/>
      <c r="I2253" s="10"/>
      <c r="J2253" s="10"/>
      <c r="K2253" s="10"/>
      <c r="L2253" s="10"/>
      <c r="M2253" s="14"/>
    </row>
    <row r="2254" spans="1:13">
      <c r="A2254" s="7" t="s">
        <v>17694</v>
      </c>
      <c r="B2254" s="149" t="s">
        <v>17956</v>
      </c>
      <c r="C2254" s="8"/>
      <c r="D2254" s="7"/>
      <c r="E2254" s="9"/>
      <c r="F2254" s="256" t="e">
        <f>VLOOKUP(E2254,'MÃ BV'!$C$2:$D$137,2,0)</f>
        <v>#N/A</v>
      </c>
      <c r="G2254" s="112"/>
      <c r="H2254" s="111"/>
      <c r="I2254" s="10"/>
      <c r="J2254" s="10"/>
      <c r="K2254" s="10"/>
      <c r="L2254" s="10"/>
      <c r="M2254" s="14"/>
    </row>
    <row r="2255" spans="1:13">
      <c r="A2255" s="7" t="s">
        <v>17695</v>
      </c>
      <c r="B2255" s="149" t="s">
        <v>17957</v>
      </c>
      <c r="C2255" s="8"/>
      <c r="D2255" s="7"/>
      <c r="E2255" s="9"/>
      <c r="F2255" s="256" t="e">
        <f>VLOOKUP(E2255,'MÃ BV'!$C$2:$D$137,2,0)</f>
        <v>#N/A</v>
      </c>
      <c r="G2255" s="112"/>
      <c r="H2255" s="111"/>
      <c r="I2255" s="10"/>
      <c r="J2255" s="10"/>
      <c r="K2255" s="10"/>
      <c r="L2255" s="10"/>
      <c r="M2255" s="14"/>
    </row>
    <row r="2256" spans="1:13">
      <c r="A2256" s="7" t="s">
        <v>17696</v>
      </c>
      <c r="B2256" s="149" t="s">
        <v>17958</v>
      </c>
      <c r="C2256" s="8"/>
      <c r="D2256" s="7"/>
      <c r="E2256" s="9"/>
      <c r="F2256" s="256" t="e">
        <f>VLOOKUP(E2256,'MÃ BV'!$C$2:$D$137,2,0)</f>
        <v>#N/A</v>
      </c>
      <c r="G2256" s="112"/>
      <c r="H2256" s="111"/>
      <c r="I2256" s="10"/>
      <c r="J2256" s="10"/>
      <c r="K2256" s="10"/>
      <c r="L2256" s="10"/>
      <c r="M2256" s="14"/>
    </row>
    <row r="2257" spans="1:13">
      <c r="A2257" s="7" t="s">
        <v>17697</v>
      </c>
      <c r="B2257" s="149" t="s">
        <v>17959</v>
      </c>
      <c r="C2257" s="8"/>
      <c r="D2257" s="7"/>
      <c r="E2257" s="9"/>
      <c r="F2257" s="256" t="e">
        <f>VLOOKUP(E2257,'MÃ BV'!$C$2:$D$137,2,0)</f>
        <v>#N/A</v>
      </c>
      <c r="G2257" s="112"/>
      <c r="H2257" s="111"/>
      <c r="I2257" s="10"/>
      <c r="J2257" s="10"/>
      <c r="K2257" s="10"/>
      <c r="L2257" s="10"/>
      <c r="M2257" s="14"/>
    </row>
    <row r="2258" spans="1:13">
      <c r="A2258" s="7" t="s">
        <v>17698</v>
      </c>
      <c r="B2258" s="149" t="s">
        <v>17960</v>
      </c>
      <c r="C2258" s="8"/>
      <c r="D2258" s="7"/>
      <c r="E2258" s="9"/>
      <c r="F2258" s="256" t="e">
        <f>VLOOKUP(E2258,'MÃ BV'!$C$2:$D$137,2,0)</f>
        <v>#N/A</v>
      </c>
      <c r="G2258" s="112"/>
      <c r="H2258" s="111"/>
      <c r="I2258" s="10"/>
      <c r="J2258" s="10"/>
      <c r="K2258" s="10"/>
      <c r="L2258" s="10"/>
      <c r="M2258" s="14"/>
    </row>
    <row r="2259" spans="1:13">
      <c r="A2259" s="7" t="s">
        <v>17699</v>
      </c>
      <c r="B2259" s="149" t="s">
        <v>17961</v>
      </c>
      <c r="C2259" s="8"/>
      <c r="D2259" s="7"/>
      <c r="E2259" s="9"/>
      <c r="F2259" s="256" t="e">
        <f>VLOOKUP(E2259,'MÃ BV'!$C$2:$D$137,2,0)</f>
        <v>#N/A</v>
      </c>
      <c r="G2259" s="112"/>
      <c r="H2259" s="111"/>
      <c r="I2259" s="10"/>
      <c r="J2259" s="10"/>
      <c r="K2259" s="10"/>
      <c r="L2259" s="10"/>
      <c r="M2259" s="14"/>
    </row>
    <row r="2260" spans="1:13">
      <c r="A2260" s="7" t="s">
        <v>17700</v>
      </c>
      <c r="B2260" s="149" t="s">
        <v>17962</v>
      </c>
      <c r="C2260" s="8"/>
      <c r="D2260" s="7"/>
      <c r="E2260" s="9"/>
      <c r="F2260" s="256" t="e">
        <f>VLOOKUP(E2260,'MÃ BV'!$C$2:$D$137,2,0)</f>
        <v>#N/A</v>
      </c>
      <c r="G2260" s="112"/>
      <c r="H2260" s="111"/>
      <c r="I2260" s="10"/>
      <c r="J2260" s="10"/>
      <c r="K2260" s="10"/>
      <c r="L2260" s="10"/>
      <c r="M2260" s="14"/>
    </row>
    <row r="2261" spans="1:13">
      <c r="A2261" s="7" t="s">
        <v>17701</v>
      </c>
      <c r="B2261" s="149" t="s">
        <v>17963</v>
      </c>
      <c r="C2261" s="8"/>
      <c r="D2261" s="7"/>
      <c r="E2261" s="9"/>
      <c r="F2261" s="256" t="e">
        <f>VLOOKUP(E2261,'MÃ BV'!$C$2:$D$137,2,0)</f>
        <v>#N/A</v>
      </c>
      <c r="G2261" s="112"/>
      <c r="H2261" s="111"/>
      <c r="I2261" s="10"/>
      <c r="J2261" s="10"/>
      <c r="K2261" s="10"/>
      <c r="L2261" s="10"/>
      <c r="M2261" s="14"/>
    </row>
    <row r="2262" spans="1:13">
      <c r="A2262" s="7" t="s">
        <v>17702</v>
      </c>
      <c r="B2262" s="149" t="s">
        <v>17964</v>
      </c>
      <c r="C2262" s="8"/>
      <c r="D2262" s="7"/>
      <c r="E2262" s="9"/>
      <c r="F2262" s="256" t="e">
        <f>VLOOKUP(E2262,'MÃ BV'!$C$2:$D$137,2,0)</f>
        <v>#N/A</v>
      </c>
      <c r="G2262" s="112"/>
      <c r="H2262" s="111"/>
      <c r="I2262" s="10"/>
      <c r="J2262" s="10"/>
      <c r="K2262" s="10"/>
      <c r="L2262" s="10"/>
      <c r="M2262" s="14"/>
    </row>
    <row r="2263" spans="1:13">
      <c r="A2263" s="7" t="s">
        <v>17703</v>
      </c>
      <c r="B2263" s="149" t="s">
        <v>17965</v>
      </c>
      <c r="C2263" s="8"/>
      <c r="D2263" s="7"/>
      <c r="E2263" s="9"/>
      <c r="F2263" s="256" t="e">
        <f>VLOOKUP(E2263,'MÃ BV'!$C$2:$D$137,2,0)</f>
        <v>#N/A</v>
      </c>
      <c r="G2263" s="112"/>
      <c r="H2263" s="111"/>
      <c r="I2263" s="10"/>
      <c r="J2263" s="10"/>
      <c r="K2263" s="10"/>
      <c r="L2263" s="10"/>
      <c r="M2263" s="14"/>
    </row>
    <row r="2264" spans="1:13">
      <c r="A2264" s="7" t="s">
        <v>17704</v>
      </c>
      <c r="B2264" s="149" t="s">
        <v>17966</v>
      </c>
      <c r="C2264" s="8"/>
      <c r="D2264" s="7"/>
      <c r="E2264" s="9"/>
      <c r="F2264" s="256" t="e">
        <f>VLOOKUP(E2264,'MÃ BV'!$C$2:$D$137,2,0)</f>
        <v>#N/A</v>
      </c>
      <c r="G2264" s="112"/>
      <c r="H2264" s="111"/>
      <c r="I2264" s="10"/>
      <c r="J2264" s="10"/>
      <c r="K2264" s="10"/>
      <c r="L2264" s="10"/>
      <c r="M2264" s="14"/>
    </row>
    <row r="2265" spans="1:13">
      <c r="A2265" s="7" t="s">
        <v>17705</v>
      </c>
      <c r="B2265" s="149" t="s">
        <v>17967</v>
      </c>
      <c r="C2265" s="8"/>
      <c r="D2265" s="7"/>
      <c r="E2265" s="9"/>
      <c r="F2265" s="256" t="e">
        <f>VLOOKUP(E2265,'MÃ BV'!$C$2:$D$137,2,0)</f>
        <v>#N/A</v>
      </c>
      <c r="G2265" s="112"/>
      <c r="H2265" s="111"/>
      <c r="I2265" s="10"/>
      <c r="J2265" s="10"/>
      <c r="K2265" s="10"/>
      <c r="L2265" s="10"/>
      <c r="M2265" s="14"/>
    </row>
    <row r="2266" spans="1:13">
      <c r="A2266" s="7" t="s">
        <v>17706</v>
      </c>
      <c r="B2266" s="149" t="s">
        <v>17968</v>
      </c>
      <c r="C2266" s="8"/>
      <c r="D2266" s="7"/>
      <c r="E2266" s="9"/>
      <c r="F2266" s="256" t="e">
        <f>VLOOKUP(E2266,'MÃ BV'!$C$2:$D$137,2,0)</f>
        <v>#N/A</v>
      </c>
      <c r="G2266" s="112"/>
      <c r="H2266" s="111"/>
      <c r="I2266" s="10"/>
      <c r="J2266" s="10"/>
      <c r="K2266" s="10"/>
      <c r="L2266" s="10"/>
      <c r="M2266" s="14"/>
    </row>
    <row r="2267" spans="1:13">
      <c r="A2267" s="7" t="s">
        <v>17707</v>
      </c>
      <c r="B2267" s="149" t="s">
        <v>17969</v>
      </c>
      <c r="C2267" s="25"/>
      <c r="D2267" s="24"/>
      <c r="E2267" s="26"/>
      <c r="F2267" s="256" t="e">
        <f>VLOOKUP(E2267,'MÃ BV'!$C$2:$D$137,2,0)</f>
        <v>#N/A</v>
      </c>
      <c r="G2267" s="121"/>
      <c r="H2267" s="127"/>
      <c r="I2267" s="27"/>
      <c r="J2267" s="27"/>
      <c r="K2267" s="27"/>
      <c r="L2267" s="27"/>
      <c r="M2267" s="28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2914"/>
  <sheetViews>
    <sheetView topLeftCell="AH1323" workbookViewId="0">
      <selection activeCell="T5" sqref="T5"/>
    </sheetView>
  </sheetViews>
  <sheetFormatPr defaultRowHeight="15.75"/>
  <cols>
    <col min="1" max="1" width="9" style="46" customWidth="1"/>
    <col min="2" max="2" width="10.28515625" style="46" customWidth="1"/>
    <col min="3" max="3" width="25.5703125" style="46" customWidth="1"/>
    <col min="4" max="4" width="8.140625" style="46" customWidth="1"/>
    <col min="5" max="5" width="8" style="46" customWidth="1"/>
    <col min="6" max="6" width="14" style="46" customWidth="1"/>
    <col min="7" max="7" width="26.7109375" style="47" hidden="1" customWidth="1"/>
    <col min="8" max="8" width="23.140625" style="48" hidden="1" customWidth="1"/>
    <col min="9" max="9" width="19.5703125" style="48" hidden="1" customWidth="1"/>
    <col min="10" max="10" width="11" style="48" hidden="1" customWidth="1"/>
    <col min="11" max="11" width="14.85546875" style="49" hidden="1" customWidth="1"/>
    <col min="12" max="12" width="22" style="49" hidden="1" customWidth="1"/>
    <col min="13" max="13" width="13.7109375" style="48" hidden="1" customWidth="1"/>
    <col min="14" max="14" width="13.42578125" style="48" hidden="1" customWidth="1"/>
    <col min="15" max="15" width="63.7109375" style="48" hidden="1" customWidth="1"/>
    <col min="16" max="16" width="5.7109375" style="49" hidden="1" customWidth="1"/>
    <col min="17" max="17" width="10.42578125" style="48" hidden="1" customWidth="1"/>
    <col min="18" max="18" width="9.5703125" style="48" customWidth="1"/>
    <col min="19" max="19" width="94.7109375" style="48" hidden="1" customWidth="1"/>
    <col min="20" max="20" width="19.85546875" style="48" customWidth="1"/>
    <col min="21" max="21" width="54" style="48" customWidth="1"/>
    <col min="22" max="22" width="24.140625" style="48" customWidth="1"/>
    <col min="23" max="23" width="17.85546875" style="48" customWidth="1"/>
    <col min="24" max="24" width="22.5703125" style="48" customWidth="1"/>
    <col min="25" max="25" width="23.140625" style="48" hidden="1" customWidth="1"/>
    <col min="26" max="26" width="14.5703125" style="48" hidden="1" customWidth="1"/>
    <col min="27" max="27" width="63" style="48" hidden="1" customWidth="1"/>
    <col min="28" max="28" width="15.28515625" style="48" hidden="1" customWidth="1"/>
    <col min="29" max="29" width="11.5703125" style="48" customWidth="1"/>
    <col min="30" max="30" width="22.42578125" style="48" customWidth="1"/>
    <col min="31" max="31" width="7.7109375" style="48" customWidth="1"/>
    <col min="32" max="32" width="19.85546875" style="48" customWidth="1"/>
    <col min="33" max="33" width="24.42578125" style="49" customWidth="1"/>
    <col min="34" max="34" width="27.5703125" style="48" customWidth="1"/>
    <col min="35" max="35" width="17.7109375" style="48" hidden="1" customWidth="1"/>
    <col min="36" max="36" width="13.7109375" style="48" hidden="1" customWidth="1"/>
    <col min="37" max="37" width="15.28515625" style="48" hidden="1" customWidth="1"/>
    <col min="38" max="38" width="21.5703125" style="48" hidden="1" customWidth="1"/>
    <col min="39" max="39" width="16.28515625" style="48" hidden="1" customWidth="1"/>
    <col min="40" max="40" width="23.7109375" style="48" hidden="1" customWidth="1"/>
    <col min="41" max="41" width="11.28515625" style="48" hidden="1" customWidth="1"/>
    <col min="42" max="42" width="11.85546875" style="48" hidden="1" customWidth="1"/>
    <col min="43" max="43" width="11.28515625" style="48" hidden="1" customWidth="1"/>
    <col min="44" max="44" width="13.42578125" style="48" hidden="1" customWidth="1"/>
    <col min="45" max="45" width="16.42578125" style="48" hidden="1" customWidth="1"/>
    <col min="46" max="46" width="10.7109375" style="48" hidden="1" customWidth="1"/>
    <col min="47" max="47" width="11.28515625" style="48" hidden="1" customWidth="1"/>
    <col min="48" max="48" width="13" style="48" hidden="1" customWidth="1"/>
    <col min="49" max="49" width="18.28515625" style="48" hidden="1" customWidth="1"/>
    <col min="50" max="50" width="24.7109375" style="48" hidden="1" customWidth="1"/>
    <col min="51" max="52" width="41.5703125" style="48" hidden="1" customWidth="1"/>
    <col min="53" max="53" width="34.42578125" style="48" customWidth="1"/>
    <col min="54" max="54" width="15" style="48" customWidth="1"/>
    <col min="55" max="55" width="27.28515625" style="48" customWidth="1"/>
    <col min="56" max="56" width="9.5703125" style="49" customWidth="1"/>
    <col min="57" max="59" width="9.5703125" style="48" hidden="1" customWidth="1"/>
    <col min="60" max="60" width="97.5703125" style="48" customWidth="1"/>
    <col min="61" max="61" width="20.5703125" style="48" customWidth="1"/>
    <col min="62" max="62" width="25.7109375" style="48" customWidth="1"/>
    <col min="63" max="63" width="13.140625" style="48" customWidth="1"/>
    <col min="64" max="64" width="48" style="48" customWidth="1"/>
    <col min="65" max="65" width="20.5703125" style="48" customWidth="1"/>
    <col min="66" max="66" width="9.140625" style="48" customWidth="1"/>
    <col min="67" max="16384" width="9.140625" style="48"/>
  </cols>
  <sheetData>
    <row r="1" spans="1:66" ht="18" customHeight="1">
      <c r="A1" s="161" t="s">
        <v>10794</v>
      </c>
      <c r="B1" s="161"/>
      <c r="C1" s="161"/>
      <c r="D1" s="161"/>
      <c r="E1" s="161"/>
      <c r="F1" s="161"/>
      <c r="G1" s="162"/>
      <c r="H1" s="163"/>
      <c r="I1" s="164"/>
      <c r="J1" s="165"/>
      <c r="K1" s="166"/>
      <c r="L1" s="166"/>
      <c r="M1" s="167"/>
      <c r="N1" s="168"/>
      <c r="O1" s="168"/>
      <c r="P1" s="169"/>
      <c r="Q1" s="170"/>
      <c r="R1" s="170"/>
      <c r="S1" s="170"/>
      <c r="T1" s="170"/>
    </row>
    <row r="2" spans="1:66" ht="18" customHeight="1">
      <c r="A2" s="165" t="s">
        <v>0</v>
      </c>
      <c r="B2" s="165"/>
      <c r="C2" s="165"/>
      <c r="D2" s="165"/>
      <c r="E2" s="165"/>
      <c r="F2" s="165"/>
      <c r="G2" s="171"/>
      <c r="H2" s="172"/>
      <c r="I2" s="172"/>
      <c r="J2" s="172"/>
      <c r="K2" s="173"/>
      <c r="L2" s="173"/>
      <c r="M2" s="172"/>
      <c r="N2" s="172"/>
      <c r="O2" s="172"/>
      <c r="P2" s="173"/>
      <c r="Q2" s="174"/>
      <c r="R2" s="174"/>
      <c r="S2" s="174"/>
      <c r="T2" s="174"/>
    </row>
    <row r="3" spans="1:66" ht="24.95" customHeight="1">
      <c r="A3" s="161" t="s">
        <v>1</v>
      </c>
      <c r="B3" s="161"/>
      <c r="C3" s="161"/>
      <c r="D3" s="161"/>
      <c r="E3" s="161"/>
      <c r="F3" s="161"/>
      <c r="G3" s="162"/>
      <c r="H3" s="175"/>
      <c r="I3" s="29"/>
      <c r="J3" s="29"/>
      <c r="K3" s="32"/>
      <c r="L3" s="32"/>
      <c r="M3" s="29"/>
      <c r="N3" s="168"/>
      <c r="O3" s="168"/>
      <c r="P3" s="169"/>
      <c r="Q3" s="170"/>
      <c r="R3" s="170"/>
      <c r="S3" s="170"/>
      <c r="T3" s="170"/>
    </row>
    <row r="4" spans="1:66" ht="20.100000000000001" customHeight="1">
      <c r="A4" s="175" t="s">
        <v>2</v>
      </c>
      <c r="B4" s="175"/>
      <c r="C4" s="175"/>
      <c r="D4" s="175"/>
      <c r="E4" s="175"/>
      <c r="F4" s="175"/>
      <c r="G4" s="176"/>
      <c r="H4" s="175"/>
      <c r="I4" s="175"/>
      <c r="J4" s="175"/>
      <c r="K4" s="32"/>
      <c r="L4" s="32"/>
      <c r="M4" s="175"/>
      <c r="N4" s="175"/>
      <c r="O4" s="175"/>
      <c r="P4" s="175"/>
      <c r="Q4" s="175"/>
      <c r="R4" s="175"/>
      <c r="S4" s="175"/>
      <c r="T4" s="175"/>
    </row>
    <row r="5" spans="1:66" ht="20.100000000000001" customHeight="1">
      <c r="A5" s="175" t="s">
        <v>3</v>
      </c>
      <c r="B5" s="175"/>
      <c r="C5" s="175"/>
      <c r="D5" s="175"/>
      <c r="E5" s="175"/>
      <c r="F5" s="175"/>
      <c r="G5" s="176"/>
      <c r="H5" s="175"/>
      <c r="I5" s="175"/>
      <c r="J5" s="175"/>
      <c r="K5" s="32"/>
      <c r="L5" s="32"/>
      <c r="M5" s="175"/>
      <c r="N5" s="175"/>
      <c r="O5" s="175"/>
      <c r="P5" s="175"/>
      <c r="Q5" s="175"/>
      <c r="R5" s="175"/>
      <c r="S5" s="175"/>
      <c r="T5" s="175"/>
    </row>
    <row r="6" spans="1:66" ht="39.950000000000003" customHeight="1">
      <c r="A6" s="175" t="s">
        <v>17427</v>
      </c>
      <c r="B6" s="175"/>
      <c r="C6" s="175"/>
      <c r="D6" s="175"/>
      <c r="E6" s="175"/>
      <c r="F6" s="175"/>
      <c r="G6" s="176"/>
      <c r="H6" s="175"/>
      <c r="I6" s="175"/>
      <c r="J6" s="175"/>
      <c r="K6" s="32"/>
      <c r="L6" s="32"/>
      <c r="M6" s="175"/>
      <c r="N6" s="175"/>
      <c r="O6" s="175"/>
      <c r="P6" s="175"/>
      <c r="Q6" s="175"/>
      <c r="R6" s="175"/>
      <c r="S6" s="175"/>
      <c r="T6" s="175"/>
    </row>
    <row r="7" spans="1:66" ht="39.75" customHeight="1">
      <c r="A7" s="29"/>
      <c r="B7" s="29" t="s">
        <v>4</v>
      </c>
      <c r="C7" s="29"/>
      <c r="D7" s="29"/>
      <c r="E7" s="29"/>
      <c r="F7" s="30" t="s">
        <v>5</v>
      </c>
      <c r="G7" s="31"/>
      <c r="H7" s="30"/>
      <c r="I7" s="29"/>
      <c r="J7" s="29"/>
      <c r="K7" s="32"/>
      <c r="L7" s="32"/>
      <c r="M7" s="29"/>
      <c r="N7" s="177"/>
      <c r="O7" s="177"/>
      <c r="P7" s="178"/>
      <c r="Q7" s="179"/>
      <c r="R7" s="179"/>
      <c r="S7" s="179"/>
      <c r="T7" s="179"/>
    </row>
    <row r="8" spans="1:66" s="180" customFormat="1" ht="30" customHeight="1">
      <c r="A8" s="184" t="s">
        <v>6</v>
      </c>
      <c r="B8" s="185" t="s">
        <v>7</v>
      </c>
      <c r="C8" s="184" t="s">
        <v>8</v>
      </c>
      <c r="D8" s="184"/>
      <c r="E8" s="184" t="s">
        <v>9</v>
      </c>
      <c r="F8" s="184" t="s">
        <v>10</v>
      </c>
      <c r="G8" s="186" t="s">
        <v>11</v>
      </c>
      <c r="H8" s="187" t="s">
        <v>12</v>
      </c>
      <c r="I8" s="187"/>
      <c r="J8" s="188" t="s">
        <v>13</v>
      </c>
      <c r="K8" s="456" t="s">
        <v>14</v>
      </c>
      <c r="L8" s="456"/>
      <c r="M8" s="189"/>
      <c r="N8" s="190"/>
      <c r="O8" s="190"/>
      <c r="P8" s="191"/>
      <c r="Q8" s="187"/>
      <c r="R8" s="192" t="s">
        <v>15</v>
      </c>
      <c r="S8" s="187"/>
      <c r="T8" s="187"/>
      <c r="U8" s="193"/>
      <c r="V8" s="193"/>
      <c r="W8" s="193"/>
      <c r="X8" s="193"/>
      <c r="Y8" s="194" t="s">
        <v>16</v>
      </c>
      <c r="Z8" s="193"/>
      <c r="AA8" s="194" t="s">
        <v>17</v>
      </c>
      <c r="AB8" s="193"/>
      <c r="AC8" s="195" t="s">
        <v>18</v>
      </c>
      <c r="AD8" s="195" t="s">
        <v>18</v>
      </c>
      <c r="AE8" s="196" t="s">
        <v>19</v>
      </c>
      <c r="AF8" s="196" t="s">
        <v>19</v>
      </c>
      <c r="AG8" s="195" t="s">
        <v>20</v>
      </c>
      <c r="AH8" s="196" t="s">
        <v>20</v>
      </c>
      <c r="AI8" s="197" t="s">
        <v>21</v>
      </c>
      <c r="AJ8" s="193"/>
      <c r="AK8" s="193"/>
      <c r="AL8" s="193"/>
      <c r="AM8" s="193"/>
      <c r="AN8" s="193"/>
      <c r="AO8" s="193"/>
      <c r="AP8" s="193"/>
      <c r="AQ8" s="193"/>
      <c r="AR8" s="193"/>
      <c r="AS8" s="193"/>
      <c r="AT8" s="193"/>
      <c r="AU8" s="193"/>
      <c r="AV8" s="193"/>
      <c r="AW8" s="193"/>
      <c r="AX8" s="193"/>
      <c r="AY8" s="193"/>
      <c r="AZ8" s="193"/>
      <c r="BA8" s="193"/>
      <c r="BB8" s="193"/>
      <c r="BC8" s="193"/>
      <c r="BD8" s="247"/>
      <c r="BE8" s="193"/>
      <c r="BF8" s="193"/>
      <c r="BG8" s="193"/>
      <c r="BH8" s="193"/>
      <c r="BI8" s="193"/>
      <c r="BJ8" s="193"/>
      <c r="BK8" s="193"/>
      <c r="BL8" s="193"/>
      <c r="BM8" s="193"/>
      <c r="BN8" s="193"/>
    </row>
    <row r="9" spans="1:66" s="181" customFormat="1" ht="27" hidden="1" customHeight="1">
      <c r="A9" s="53"/>
      <c r="B9" s="54" t="s">
        <v>22</v>
      </c>
      <c r="C9" s="55"/>
      <c r="D9" s="54"/>
      <c r="E9" s="54"/>
      <c r="F9" s="54"/>
      <c r="G9" s="56"/>
      <c r="H9" s="57" t="s">
        <v>23</v>
      </c>
      <c r="I9" s="57" t="s">
        <v>24</v>
      </c>
      <c r="J9" s="58"/>
      <c r="K9" s="59" t="s">
        <v>25</v>
      </c>
      <c r="L9" s="59" t="s">
        <v>26</v>
      </c>
      <c r="M9" s="60"/>
      <c r="N9" s="61"/>
      <c r="O9" s="61"/>
      <c r="P9" s="62"/>
      <c r="Q9" s="57"/>
      <c r="R9" s="57"/>
      <c r="S9" s="57"/>
      <c r="T9" s="57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248"/>
      <c r="BE9" s="55"/>
      <c r="BF9" s="55"/>
      <c r="BG9" s="55"/>
      <c r="BH9" s="55"/>
      <c r="BI9" s="55"/>
      <c r="BJ9" s="55"/>
      <c r="BK9" s="55"/>
      <c r="BL9" s="55"/>
      <c r="BM9" s="55"/>
      <c r="BN9" s="55"/>
    </row>
    <row r="10" spans="1:66" s="181" customFormat="1" ht="21" customHeight="1">
      <c r="A10" s="230" t="s">
        <v>27</v>
      </c>
      <c r="B10" s="77">
        <v>1</v>
      </c>
      <c r="C10" s="230" t="s">
        <v>28</v>
      </c>
      <c r="D10" s="230" t="s">
        <v>28</v>
      </c>
      <c r="E10" s="77">
        <v>3</v>
      </c>
      <c r="F10" s="77">
        <v>2</v>
      </c>
      <c r="G10" s="231">
        <v>4</v>
      </c>
      <c r="H10" s="232">
        <v>5</v>
      </c>
      <c r="I10" s="232">
        <v>6</v>
      </c>
      <c r="J10" s="233">
        <v>7</v>
      </c>
      <c r="K10" s="234" t="s">
        <v>29</v>
      </c>
      <c r="L10" s="235">
        <v>10</v>
      </c>
      <c r="M10" s="236"/>
      <c r="N10" s="237"/>
      <c r="O10" s="237"/>
      <c r="P10" s="234"/>
      <c r="Q10" s="232"/>
      <c r="R10" s="232">
        <v>11</v>
      </c>
      <c r="S10" s="232"/>
      <c r="T10" s="232"/>
      <c r="U10" s="238"/>
      <c r="V10" s="238"/>
      <c r="W10" s="238"/>
      <c r="X10" s="238"/>
      <c r="Y10" s="238">
        <v>12</v>
      </c>
      <c r="Z10" s="238"/>
      <c r="AA10" s="238">
        <v>13</v>
      </c>
      <c r="AB10" s="238"/>
      <c r="AC10" s="238">
        <v>14</v>
      </c>
      <c r="AD10" s="238">
        <v>14</v>
      </c>
      <c r="AE10" s="238">
        <v>15</v>
      </c>
      <c r="AF10" s="238">
        <v>15</v>
      </c>
      <c r="AG10" s="249">
        <v>16</v>
      </c>
      <c r="AH10" s="238">
        <v>16</v>
      </c>
      <c r="AI10" s="238"/>
      <c r="AJ10" s="238"/>
      <c r="AK10" s="238"/>
      <c r="AL10" s="238"/>
      <c r="AM10" s="238"/>
      <c r="AN10" s="238"/>
      <c r="AO10" s="238"/>
      <c r="AP10" s="238"/>
      <c r="AQ10" s="238"/>
      <c r="AR10" s="238"/>
      <c r="AS10" s="238"/>
      <c r="AT10" s="238"/>
      <c r="AU10" s="238"/>
      <c r="AV10" s="238"/>
      <c r="AW10" s="238"/>
      <c r="AX10" s="238"/>
      <c r="AY10" s="238"/>
      <c r="AZ10" s="238"/>
      <c r="BA10" s="238"/>
      <c r="BB10" s="238"/>
      <c r="BC10" s="238"/>
      <c r="BD10" s="249"/>
      <c r="BE10" s="238"/>
      <c r="BF10" s="238"/>
      <c r="BG10" s="238"/>
      <c r="BH10" s="238"/>
      <c r="BI10" s="238"/>
      <c r="BJ10" s="238"/>
      <c r="BK10" s="238"/>
      <c r="BL10" s="238"/>
      <c r="BM10" s="238"/>
      <c r="BN10" s="238"/>
    </row>
    <row r="11" spans="1:66" s="50" customFormat="1" ht="57.75" customHeight="1">
      <c r="A11" s="239" t="s">
        <v>6</v>
      </c>
      <c r="B11" s="240" t="s">
        <v>22</v>
      </c>
      <c r="C11" s="239" t="s">
        <v>30</v>
      </c>
      <c r="D11" s="239" t="s">
        <v>31</v>
      </c>
      <c r="E11" s="239" t="s">
        <v>32</v>
      </c>
      <c r="F11" s="239" t="s">
        <v>33</v>
      </c>
      <c r="G11" s="241" t="s">
        <v>34</v>
      </c>
      <c r="H11" s="239" t="s">
        <v>35</v>
      </c>
      <c r="I11" s="239" t="s">
        <v>36</v>
      </c>
      <c r="J11" s="239" t="s">
        <v>37</v>
      </c>
      <c r="K11" s="242" t="s">
        <v>38</v>
      </c>
      <c r="L11" s="242" t="s">
        <v>39</v>
      </c>
      <c r="M11" s="239" t="s">
        <v>40</v>
      </c>
      <c r="N11" s="239" t="s">
        <v>41</v>
      </c>
      <c r="O11" s="239" t="s">
        <v>42</v>
      </c>
      <c r="P11" s="239" t="s">
        <v>43</v>
      </c>
      <c r="Q11" s="239" t="s">
        <v>44</v>
      </c>
      <c r="R11" s="239" t="s">
        <v>45</v>
      </c>
      <c r="S11" s="239" t="s">
        <v>46</v>
      </c>
      <c r="T11" s="239" t="s">
        <v>47</v>
      </c>
      <c r="U11" s="239" t="s">
        <v>48</v>
      </c>
      <c r="V11" s="239" t="s">
        <v>49</v>
      </c>
      <c r="W11" s="239" t="s">
        <v>50</v>
      </c>
      <c r="X11" s="239" t="s">
        <v>51</v>
      </c>
      <c r="Y11" s="239" t="s">
        <v>16</v>
      </c>
      <c r="Z11" s="239" t="s">
        <v>52</v>
      </c>
      <c r="AA11" s="239" t="s">
        <v>53</v>
      </c>
      <c r="AB11" s="239" t="s">
        <v>54</v>
      </c>
      <c r="AC11" s="243" t="s">
        <v>55</v>
      </c>
      <c r="AD11" s="243" t="s">
        <v>56</v>
      </c>
      <c r="AE11" s="243" t="s">
        <v>57</v>
      </c>
      <c r="AF11" s="243" t="s">
        <v>58</v>
      </c>
      <c r="AG11" s="422" t="s">
        <v>59</v>
      </c>
      <c r="AH11" s="243" t="s">
        <v>60</v>
      </c>
      <c r="AI11" s="239" t="s">
        <v>21</v>
      </c>
      <c r="AJ11" s="239" t="s">
        <v>61</v>
      </c>
      <c r="AK11" s="239" t="s">
        <v>62</v>
      </c>
      <c r="AL11" s="239" t="s">
        <v>63</v>
      </c>
      <c r="AM11" s="239" t="s">
        <v>64</v>
      </c>
      <c r="AN11" s="239" t="s">
        <v>65</v>
      </c>
      <c r="AO11" s="239" t="s">
        <v>66</v>
      </c>
      <c r="AP11" s="239" t="s">
        <v>67</v>
      </c>
      <c r="AQ11" s="239" t="s">
        <v>68</v>
      </c>
      <c r="AR11" s="239" t="s">
        <v>69</v>
      </c>
      <c r="AS11" s="239" t="s">
        <v>70</v>
      </c>
      <c r="AT11" s="239" t="s">
        <v>71</v>
      </c>
      <c r="AU11" s="239" t="s">
        <v>72</v>
      </c>
      <c r="AV11" s="239" t="s">
        <v>73</v>
      </c>
      <c r="AW11" s="239" t="s">
        <v>74</v>
      </c>
      <c r="AX11" s="239" t="s">
        <v>75</v>
      </c>
      <c r="AY11" s="239" t="s">
        <v>76</v>
      </c>
      <c r="AZ11" s="239" t="s">
        <v>77</v>
      </c>
      <c r="BA11" s="239" t="s">
        <v>17428</v>
      </c>
      <c r="BB11" s="244" t="s">
        <v>17429</v>
      </c>
      <c r="BC11" s="245" t="s">
        <v>17430</v>
      </c>
      <c r="BD11" s="250" t="s">
        <v>17431</v>
      </c>
      <c r="BE11" s="245" t="s">
        <v>12670</v>
      </c>
      <c r="BF11" s="245" t="s">
        <v>12916</v>
      </c>
      <c r="BG11" s="245"/>
      <c r="BH11" s="245" t="s">
        <v>17432</v>
      </c>
      <c r="BI11" s="245" t="s">
        <v>17433</v>
      </c>
      <c r="BJ11" s="246" t="s">
        <v>17430</v>
      </c>
      <c r="BK11" s="246" t="s">
        <v>17431</v>
      </c>
      <c r="BL11" s="246" t="s">
        <v>17432</v>
      </c>
      <c r="BM11" s="246" t="s">
        <v>17433</v>
      </c>
      <c r="BN11" s="246"/>
    </row>
    <row r="12" spans="1:66" s="50" customFormat="1" ht="20.100000000000001" customHeight="1">
      <c r="A12" s="218">
        <v>1</v>
      </c>
      <c r="B12" s="219" t="s">
        <v>79</v>
      </c>
      <c r="C12" s="219" t="s">
        <v>80</v>
      </c>
      <c r="D12" s="219" t="s">
        <v>81</v>
      </c>
      <c r="E12" s="219" t="s">
        <v>82</v>
      </c>
      <c r="F12" s="220" t="s">
        <v>83</v>
      </c>
      <c r="G12" s="221"/>
      <c r="H12" s="219"/>
      <c r="I12" s="219" t="str">
        <f>MID(G12,3,1)</f>
        <v/>
      </c>
      <c r="J12" s="219" t="str">
        <f>MID(G12,4,2)</f>
        <v/>
      </c>
      <c r="K12" s="222" t="s">
        <v>5716</v>
      </c>
      <c r="L12" s="223"/>
      <c r="M12" s="219"/>
      <c r="N12" s="219" t="s">
        <v>84</v>
      </c>
      <c r="O12" s="219"/>
      <c r="P12" s="219"/>
      <c r="Q12" s="219"/>
      <c r="R12" s="219" t="s">
        <v>85</v>
      </c>
      <c r="S12" s="219" t="s">
        <v>85</v>
      </c>
      <c r="T12" s="219" t="s">
        <v>86</v>
      </c>
      <c r="U12" s="219" t="s">
        <v>87</v>
      </c>
      <c r="V12" s="219" t="s">
        <v>88</v>
      </c>
      <c r="W12" s="219" t="s">
        <v>89</v>
      </c>
      <c r="X12" s="224" t="s">
        <v>90</v>
      </c>
      <c r="Y12" s="219"/>
      <c r="Z12" s="220"/>
      <c r="AA12" s="219"/>
      <c r="AB12" s="220" t="s">
        <v>91</v>
      </c>
      <c r="AC12" s="225">
        <v>79</v>
      </c>
      <c r="AD12" s="224" t="s">
        <v>90</v>
      </c>
      <c r="AE12" s="226">
        <v>761</v>
      </c>
      <c r="AF12" s="227" t="s">
        <v>92</v>
      </c>
      <c r="AG12" s="228">
        <v>26791</v>
      </c>
      <c r="AH12" s="229" t="s">
        <v>93</v>
      </c>
      <c r="AI12" s="219"/>
      <c r="AJ12" s="219"/>
      <c r="AK12" s="219" t="s">
        <v>95</v>
      </c>
      <c r="AL12" s="219"/>
      <c r="AM12" s="219" t="s">
        <v>96</v>
      </c>
      <c r="AN12" s="219" t="s">
        <v>92</v>
      </c>
      <c r="AO12" s="219" t="s">
        <v>97</v>
      </c>
      <c r="AP12" s="219" t="s">
        <v>98</v>
      </c>
      <c r="AQ12" s="219" t="s">
        <v>99</v>
      </c>
      <c r="AR12" s="219" t="s">
        <v>84</v>
      </c>
      <c r="AS12" s="220" t="s">
        <v>100</v>
      </c>
      <c r="AT12" s="219" t="s">
        <v>101</v>
      </c>
      <c r="AU12" s="219" t="s">
        <v>101</v>
      </c>
      <c r="AV12" s="219" t="s">
        <v>102</v>
      </c>
      <c r="AW12" s="219" t="s">
        <v>103</v>
      </c>
      <c r="AX12" s="219" t="s">
        <v>104</v>
      </c>
      <c r="AY12" s="219" t="s">
        <v>105</v>
      </c>
      <c r="AZ12" s="219" t="s">
        <v>105</v>
      </c>
      <c r="BA12" s="219" t="str">
        <f>BB12&amp;";"&amp;AR12</f>
        <v>19000001;19C1-CNÔ1</v>
      </c>
      <c r="BB12" s="219" t="s">
        <v>79</v>
      </c>
      <c r="BC12" s="222">
        <f>VLOOKUP(B12,'ĐKKCBBĐ K2019(UPDATE)'!$B$6:$F$2005,3,0)</f>
        <v>0</v>
      </c>
      <c r="BD12" s="251" t="str">
        <f>VLOOKUP(B12,'ĐKKCBBĐ K2019(UPDATE)'!$B$6:$F$2005,4,0)</f>
        <v>025</v>
      </c>
      <c r="BE12" s="222"/>
      <c r="BF12" s="222" t="str">
        <f>VLOOKUP(BB12,'ĐKKCBBĐ K2019(UPDATE)'!$B$6:$G$2005,4,0)</f>
        <v>025</v>
      </c>
      <c r="BG12" s="222" t="str">
        <f>VLOOKUP(BB12,'ĐKKCBBĐ K2019(UPDATE)'!$B$6:$G$2005,6,0)</f>
        <v/>
      </c>
      <c r="BH12" s="222" t="str">
        <f>VLOOKUP(BB12,'ĐKKCBBĐ K2019(UPDATE)'!$B$6:$F$2267,5,0)</f>
        <v xml:space="preserve">BỆNH VIỆN THỐNG  NHẤT </v>
      </c>
      <c r="BI12" s="222" t="str">
        <f>VLOOKUP(BB12,'ĐKKCBBĐ K2019(UPDATE)'!B6:G2005,6,0)</f>
        <v/>
      </c>
      <c r="BJ12" s="222">
        <v>0</v>
      </c>
      <c r="BK12" s="222" t="s">
        <v>8078</v>
      </c>
      <c r="BL12" s="222" t="s">
        <v>12673</v>
      </c>
      <c r="BM12" s="222" t="s">
        <v>5716</v>
      </c>
      <c r="BN12" s="222"/>
    </row>
    <row r="13" spans="1:66" s="50" customFormat="1" ht="20.100000000000001" customHeight="1">
      <c r="A13" s="63">
        <v>2</v>
      </c>
      <c r="B13" s="64" t="s">
        <v>106</v>
      </c>
      <c r="C13" s="64" t="s">
        <v>107</v>
      </c>
      <c r="D13" s="64" t="s">
        <v>108</v>
      </c>
      <c r="E13" s="64" t="s">
        <v>82</v>
      </c>
      <c r="F13" s="65" t="s">
        <v>109</v>
      </c>
      <c r="G13" s="66" t="s">
        <v>110</v>
      </c>
      <c r="H13" s="64" t="str">
        <f t="shared" ref="H13:H75" si="0">LEFT(G13,2)</f>
        <v>GD</v>
      </c>
      <c r="I13" s="64" t="str">
        <f t="shared" ref="I13:I76" si="1">MID(G13,3,1)</f>
        <v>4</v>
      </c>
      <c r="J13" s="64" t="str">
        <f t="shared" ref="J13:J76" si="2">MID(G13,4,2)</f>
        <v>79</v>
      </c>
      <c r="K13" s="71">
        <v>0</v>
      </c>
      <c r="L13" s="98" t="s">
        <v>110</v>
      </c>
      <c r="M13" s="64"/>
      <c r="N13" s="64" t="s">
        <v>111</v>
      </c>
      <c r="O13" s="64"/>
      <c r="P13" s="64"/>
      <c r="Q13" s="64"/>
      <c r="R13" s="64" t="s">
        <v>112</v>
      </c>
      <c r="S13" s="64" t="s">
        <v>113</v>
      </c>
      <c r="T13" s="64" t="s">
        <v>112</v>
      </c>
      <c r="U13" s="64" t="s">
        <v>114</v>
      </c>
      <c r="V13" s="64" t="s">
        <v>115</v>
      </c>
      <c r="W13" s="64" t="s">
        <v>116</v>
      </c>
      <c r="X13" s="64" t="s">
        <v>117</v>
      </c>
      <c r="Y13" s="64"/>
      <c r="Z13" s="65"/>
      <c r="AA13" s="64"/>
      <c r="AB13" s="65"/>
      <c r="AC13" s="65"/>
      <c r="AD13" s="64"/>
      <c r="AE13" s="64"/>
      <c r="AF13" s="64"/>
      <c r="AG13" s="64"/>
      <c r="AH13" s="64"/>
      <c r="AI13" s="219"/>
      <c r="AJ13" s="219"/>
      <c r="AK13" s="64"/>
      <c r="AL13" s="64"/>
      <c r="AM13" s="64" t="s">
        <v>119</v>
      </c>
      <c r="AN13" s="64" t="s">
        <v>120</v>
      </c>
      <c r="AO13" s="64" t="s">
        <v>121</v>
      </c>
      <c r="AP13" s="64" t="s">
        <v>98</v>
      </c>
      <c r="AQ13" s="64" t="s">
        <v>99</v>
      </c>
      <c r="AR13" s="64" t="s">
        <v>111</v>
      </c>
      <c r="AS13" s="65" t="s">
        <v>100</v>
      </c>
      <c r="AT13" s="64" t="s">
        <v>101</v>
      </c>
      <c r="AU13" s="64" t="s">
        <v>101</v>
      </c>
      <c r="AV13" s="64" t="s">
        <v>122</v>
      </c>
      <c r="AW13" s="64" t="s">
        <v>123</v>
      </c>
      <c r="AX13" s="64" t="s">
        <v>124</v>
      </c>
      <c r="AY13" s="64" t="s">
        <v>125</v>
      </c>
      <c r="AZ13" s="64" t="s">
        <v>125</v>
      </c>
      <c r="BA13" s="219" t="str">
        <f t="shared" ref="BA13:BA76" si="3">BB13&amp;";"&amp;AR13</f>
        <v>19000002;19T4-KML1</v>
      </c>
      <c r="BB13" s="64" t="s">
        <v>106</v>
      </c>
      <c r="BC13" s="71" t="str">
        <f>VLOOKUP(B13,'ĐKKCBBĐ K2019(UPDATE)'!$B$6:$F$2005,3,0)</f>
        <v>GD4797936952403</v>
      </c>
      <c r="BD13" s="252" t="str">
        <f>VLOOKUP(B13,'ĐKKCBBĐ K2019(UPDATE)'!$B$6:$F$2005,4,0)</f>
        <v>025</v>
      </c>
      <c r="BE13" s="71"/>
      <c r="BF13" s="71"/>
      <c r="BG13" s="71">
        <f>VLOOKUP(BB13,'ĐKKCBBĐ K2019(UPDATE)'!$B$6:$G$2005,6,0)</f>
        <v>0</v>
      </c>
      <c r="BH13" s="222" t="str">
        <f>VLOOKUP(BB13,'ĐKKCBBĐ K2019(UPDATE)'!$B$6:$F$2267,5,0)</f>
        <v xml:space="preserve">BỆNH VIỆN THỐNG  NHẤT </v>
      </c>
      <c r="BI13" s="71">
        <f>VLOOKUP(BB13,'ĐKKCBBĐ K2019(UPDATE)'!B7:G2006,6,0)</f>
        <v>0</v>
      </c>
      <c r="BJ13" s="71" t="s">
        <v>110</v>
      </c>
      <c r="BK13" s="71" t="s">
        <v>8078</v>
      </c>
      <c r="BL13" s="71" t="s">
        <v>12673</v>
      </c>
      <c r="BM13" s="71">
        <v>0</v>
      </c>
      <c r="BN13" s="71"/>
    </row>
    <row r="14" spans="1:66" s="50" customFormat="1" ht="20.100000000000001" customHeight="1">
      <c r="A14" s="63">
        <v>3</v>
      </c>
      <c r="B14" s="64" t="s">
        <v>126</v>
      </c>
      <c r="C14" s="64" t="s">
        <v>127</v>
      </c>
      <c r="D14" s="64" t="s">
        <v>128</v>
      </c>
      <c r="E14" s="64" t="s">
        <v>82</v>
      </c>
      <c r="F14" s="65" t="s">
        <v>129</v>
      </c>
      <c r="G14" s="66" t="s">
        <v>130</v>
      </c>
      <c r="H14" s="64" t="str">
        <f t="shared" si="0"/>
        <v>HS</v>
      </c>
      <c r="I14" s="64" t="str">
        <f t="shared" si="1"/>
        <v>4</v>
      </c>
      <c r="J14" s="64" t="str">
        <f t="shared" si="2"/>
        <v>79</v>
      </c>
      <c r="K14" s="71">
        <v>0</v>
      </c>
      <c r="L14" s="98" t="s">
        <v>130</v>
      </c>
      <c r="M14" s="64"/>
      <c r="N14" s="64" t="s">
        <v>131</v>
      </c>
      <c r="O14" s="64"/>
      <c r="P14" s="64"/>
      <c r="Q14" s="64"/>
      <c r="R14" s="64" t="s">
        <v>132</v>
      </c>
      <c r="S14" s="64" t="s">
        <v>132</v>
      </c>
      <c r="T14" s="64" t="s">
        <v>133</v>
      </c>
      <c r="U14" s="64" t="s">
        <v>134</v>
      </c>
      <c r="V14" s="64" t="s">
        <v>135</v>
      </c>
      <c r="W14" s="64" t="s">
        <v>136</v>
      </c>
      <c r="X14" s="33" t="s">
        <v>90</v>
      </c>
      <c r="Y14" s="64"/>
      <c r="Z14" s="65"/>
      <c r="AA14" s="64"/>
      <c r="AB14" s="65"/>
      <c r="AC14" s="34">
        <v>79</v>
      </c>
      <c r="AD14" s="33" t="s">
        <v>90</v>
      </c>
      <c r="AE14" s="36">
        <v>783</v>
      </c>
      <c r="AF14" s="37" t="s">
        <v>137</v>
      </c>
      <c r="AG14" s="198">
        <v>27496</v>
      </c>
      <c r="AH14" s="35" t="s">
        <v>138</v>
      </c>
      <c r="AI14" s="219"/>
      <c r="AJ14" s="219"/>
      <c r="AK14" s="64"/>
      <c r="AL14" s="64"/>
      <c r="AM14" s="64" t="s">
        <v>96</v>
      </c>
      <c r="AN14" s="64" t="s">
        <v>137</v>
      </c>
      <c r="AO14" s="64" t="s">
        <v>139</v>
      </c>
      <c r="AP14" s="64" t="s">
        <v>98</v>
      </c>
      <c r="AQ14" s="64" t="s">
        <v>99</v>
      </c>
      <c r="AR14" s="64" t="s">
        <v>131</v>
      </c>
      <c r="AS14" s="65" t="s">
        <v>100</v>
      </c>
      <c r="AT14" s="64" t="s">
        <v>101</v>
      </c>
      <c r="AU14" s="64" t="s">
        <v>101</v>
      </c>
      <c r="AV14" s="64" t="s">
        <v>122</v>
      </c>
      <c r="AW14" s="64" t="s">
        <v>123</v>
      </c>
      <c r="AX14" s="64" t="s">
        <v>104</v>
      </c>
      <c r="AY14" s="64" t="s">
        <v>105</v>
      </c>
      <c r="AZ14" s="64" t="s">
        <v>105</v>
      </c>
      <c r="BA14" s="219" t="str">
        <f t="shared" si="3"/>
        <v>19000003;19T4-CNÔ1</v>
      </c>
      <c r="BB14" s="64" t="s">
        <v>126</v>
      </c>
      <c r="BC14" s="71" t="str">
        <f>VLOOKUP(B14,'ĐKKCBBĐ K2019(UPDATE)'!$B$6:$F$2005,3,0)</f>
        <v>HS4797935160094</v>
      </c>
      <c r="BD14" s="252">
        <f>VLOOKUP(B14,'ĐKKCBBĐ K2019(UPDATE)'!$B$6:$F$2005,4,0)</f>
        <v>0</v>
      </c>
      <c r="BE14" s="71"/>
      <c r="BF14" s="71"/>
      <c r="BG14" s="71">
        <f>VLOOKUP(BB14,'ĐKKCBBĐ K2019(UPDATE)'!$B$6:$G$2005,6,0)</f>
        <v>0</v>
      </c>
      <c r="BH14" s="222" t="e">
        <f>VLOOKUP(BB14,'ĐKKCBBĐ K2019(UPDATE)'!$B$6:$F$2267,5,0)</f>
        <v>#N/A</v>
      </c>
      <c r="BI14" s="71">
        <f>VLOOKUP(BB14,'ĐKKCBBĐ K2019(UPDATE)'!B8:G2007,6,0)</f>
        <v>0</v>
      </c>
      <c r="BJ14" s="71" t="s">
        <v>130</v>
      </c>
      <c r="BK14" s="71">
        <v>0</v>
      </c>
      <c r="BL14" s="71">
        <v>0</v>
      </c>
      <c r="BM14" s="71">
        <v>0</v>
      </c>
      <c r="BN14" s="71"/>
    </row>
    <row r="15" spans="1:66" s="50" customFormat="1" ht="20.100000000000001" customHeight="1">
      <c r="A15" s="63">
        <v>4</v>
      </c>
      <c r="B15" s="64" t="s">
        <v>140</v>
      </c>
      <c r="C15" s="64" t="s">
        <v>141</v>
      </c>
      <c r="D15" s="64" t="s">
        <v>142</v>
      </c>
      <c r="E15" s="64" t="s">
        <v>82</v>
      </c>
      <c r="F15" s="65" t="s">
        <v>143</v>
      </c>
      <c r="G15" s="66"/>
      <c r="H15" s="64"/>
      <c r="I15" s="64" t="str">
        <f t="shared" si="1"/>
        <v/>
      </c>
      <c r="J15" s="64" t="str">
        <f t="shared" si="2"/>
        <v/>
      </c>
      <c r="K15" s="71" t="s">
        <v>5716</v>
      </c>
      <c r="L15" s="98"/>
      <c r="M15" s="64"/>
      <c r="N15" s="64" t="s">
        <v>144</v>
      </c>
      <c r="O15" s="64"/>
      <c r="P15" s="64"/>
      <c r="Q15" s="64"/>
      <c r="R15" s="64" t="s">
        <v>145</v>
      </c>
      <c r="S15" s="64" t="s">
        <v>146</v>
      </c>
      <c r="T15" s="64" t="s">
        <v>147</v>
      </c>
      <c r="U15" s="64" t="s">
        <v>148</v>
      </c>
      <c r="V15" s="64" t="s">
        <v>149</v>
      </c>
      <c r="W15" s="64" t="s">
        <v>150</v>
      </c>
      <c r="X15" s="64" t="s">
        <v>151</v>
      </c>
      <c r="Y15" s="64"/>
      <c r="Z15" s="65"/>
      <c r="AA15" s="64"/>
      <c r="AB15" s="65" t="s">
        <v>152</v>
      </c>
      <c r="AC15" s="34">
        <v>75</v>
      </c>
      <c r="AD15" s="33" t="s">
        <v>153</v>
      </c>
      <c r="AE15" s="64"/>
      <c r="AF15" s="64"/>
      <c r="AG15" s="64"/>
      <c r="AH15" s="64"/>
      <c r="AI15" s="219"/>
      <c r="AJ15" s="219"/>
      <c r="AK15" s="64"/>
      <c r="AL15" s="64"/>
      <c r="AM15" s="64" t="s">
        <v>155</v>
      </c>
      <c r="AN15" s="64" t="s">
        <v>156</v>
      </c>
      <c r="AO15" s="64" t="s">
        <v>157</v>
      </c>
      <c r="AP15" s="64" t="s">
        <v>98</v>
      </c>
      <c r="AQ15" s="64" t="s">
        <v>99</v>
      </c>
      <c r="AR15" s="64" t="s">
        <v>144</v>
      </c>
      <c r="AS15" s="65" t="s">
        <v>100</v>
      </c>
      <c r="AT15" s="64" t="s">
        <v>101</v>
      </c>
      <c r="AU15" s="64" t="s">
        <v>101</v>
      </c>
      <c r="AV15" s="64" t="s">
        <v>102</v>
      </c>
      <c r="AW15" s="64" t="s">
        <v>103</v>
      </c>
      <c r="AX15" s="64" t="s">
        <v>158</v>
      </c>
      <c r="AY15" s="64" t="s">
        <v>159</v>
      </c>
      <c r="AZ15" s="64" t="s">
        <v>159</v>
      </c>
      <c r="BA15" s="219" t="str">
        <f t="shared" si="3"/>
        <v>19000004;19C1-LGT1</v>
      </c>
      <c r="BB15" s="64" t="s">
        <v>140</v>
      </c>
      <c r="BC15" s="71">
        <f>VLOOKUP(B15,'ĐKKCBBĐ K2019(UPDATE)'!$B$6:$F$2005,3,0)</f>
        <v>0</v>
      </c>
      <c r="BD15" s="252" t="str">
        <f>VLOOKUP(B15,'ĐKKCBBĐ K2019(UPDATE)'!$B$6:$F$2005,4,0)</f>
        <v>031</v>
      </c>
      <c r="BE15" s="71"/>
      <c r="BF15" s="71"/>
      <c r="BG15" s="71" t="str">
        <f>VLOOKUP(BB15,'ĐKKCBBĐ K2019(UPDATE)'!$B$6:$G$2005,6,0)</f>
        <v/>
      </c>
      <c r="BH15" s="222" t="str">
        <f>VLOOKUP(BB15,'ĐKKCBBĐ K2019(UPDATE)'!$B$6:$F$2267,5,0)</f>
        <v xml:space="preserve">BỆNH VIỆN QUẬN BÌNH THẠNH </v>
      </c>
      <c r="BI15" s="71" t="str">
        <f>VLOOKUP(BB15,'ĐKKCBBĐ K2019(UPDATE)'!B9:G2008,6,0)</f>
        <v/>
      </c>
      <c r="BJ15" s="71">
        <v>0</v>
      </c>
      <c r="BK15" s="71" t="s">
        <v>8087</v>
      </c>
      <c r="BL15" s="71" t="s">
        <v>12746</v>
      </c>
      <c r="BM15" s="71" t="s">
        <v>5716</v>
      </c>
      <c r="BN15" s="71"/>
    </row>
    <row r="16" spans="1:66" s="50" customFormat="1" ht="20.100000000000001" customHeight="1">
      <c r="A16" s="63">
        <v>5</v>
      </c>
      <c r="B16" s="64" t="s">
        <v>160</v>
      </c>
      <c r="C16" s="64" t="s">
        <v>161</v>
      </c>
      <c r="D16" s="64" t="s">
        <v>162</v>
      </c>
      <c r="E16" s="64" t="s">
        <v>82</v>
      </c>
      <c r="F16" s="65" t="s">
        <v>163</v>
      </c>
      <c r="G16" s="66"/>
      <c r="H16" s="64"/>
      <c r="I16" s="64" t="str">
        <f t="shared" si="1"/>
        <v/>
      </c>
      <c r="J16" s="64" t="str">
        <f t="shared" si="2"/>
        <v/>
      </c>
      <c r="K16" s="71" t="s">
        <v>5716</v>
      </c>
      <c r="L16" s="98"/>
      <c r="M16" s="64"/>
      <c r="N16" s="64" t="s">
        <v>164</v>
      </c>
      <c r="O16" s="64"/>
      <c r="P16" s="64"/>
      <c r="Q16" s="64"/>
      <c r="R16" s="64" t="s">
        <v>165</v>
      </c>
      <c r="S16" s="64" t="s">
        <v>166</v>
      </c>
      <c r="T16" s="64" t="s">
        <v>167</v>
      </c>
      <c r="U16" s="64"/>
      <c r="V16" s="64" t="s">
        <v>168</v>
      </c>
      <c r="W16" s="64" t="s">
        <v>169</v>
      </c>
      <c r="X16" s="64" t="s">
        <v>170</v>
      </c>
      <c r="Y16" s="64"/>
      <c r="Z16" s="65"/>
      <c r="AA16" s="64"/>
      <c r="AB16" s="65" t="s">
        <v>171</v>
      </c>
      <c r="AC16" s="65"/>
      <c r="AD16" s="64"/>
      <c r="AE16" s="64"/>
      <c r="AF16" s="64"/>
      <c r="AG16" s="64"/>
      <c r="AH16" s="64"/>
      <c r="AI16" s="219"/>
      <c r="AJ16" s="219"/>
      <c r="AK16" s="64"/>
      <c r="AL16" s="64"/>
      <c r="AM16" s="64" t="s">
        <v>172</v>
      </c>
      <c r="AN16" s="64" t="s">
        <v>173</v>
      </c>
      <c r="AO16" s="64" t="s">
        <v>174</v>
      </c>
      <c r="AP16" s="64" t="s">
        <v>98</v>
      </c>
      <c r="AQ16" s="64" t="s">
        <v>99</v>
      </c>
      <c r="AR16" s="64" t="s">
        <v>164</v>
      </c>
      <c r="AS16" s="65" t="s">
        <v>100</v>
      </c>
      <c r="AT16" s="64" t="s">
        <v>101</v>
      </c>
      <c r="AU16" s="64" t="s">
        <v>101</v>
      </c>
      <c r="AV16" s="64" t="s">
        <v>102</v>
      </c>
      <c r="AW16" s="64" t="s">
        <v>103</v>
      </c>
      <c r="AX16" s="64" t="s">
        <v>175</v>
      </c>
      <c r="AY16" s="64" t="s">
        <v>176</v>
      </c>
      <c r="AZ16" s="64" t="s">
        <v>176</v>
      </c>
      <c r="BA16" s="219" t="str">
        <f t="shared" si="3"/>
        <v>19000005;19C1-ĐCN1</v>
      </c>
      <c r="BB16" s="64" t="s">
        <v>160</v>
      </c>
      <c r="BC16" s="71">
        <f>VLOOKUP(B16,'ĐKKCBBĐ K2019(UPDATE)'!$B$6:$F$2005,3,0)</f>
        <v>0</v>
      </c>
      <c r="BD16" s="252" t="str">
        <f>VLOOKUP(B16,'ĐKKCBBĐ K2019(UPDATE)'!$B$6:$F$2005,4,0)</f>
        <v>025</v>
      </c>
      <c r="BE16" s="71"/>
      <c r="BF16" s="71"/>
      <c r="BG16" s="71" t="str">
        <f>VLOOKUP(BB16,'ĐKKCBBĐ K2019(UPDATE)'!$B$6:$G$2005,6,0)</f>
        <v/>
      </c>
      <c r="BH16" s="222" t="str">
        <f>VLOOKUP(BB16,'ĐKKCBBĐ K2019(UPDATE)'!$B$6:$F$2267,5,0)</f>
        <v xml:space="preserve">BỆNH VIỆN THỐNG  NHẤT </v>
      </c>
      <c r="BI16" s="71" t="str">
        <f>VLOOKUP(BB16,'ĐKKCBBĐ K2019(UPDATE)'!B10:G2009,6,0)</f>
        <v/>
      </c>
      <c r="BJ16" s="71">
        <v>0</v>
      </c>
      <c r="BK16" s="71" t="s">
        <v>8078</v>
      </c>
      <c r="BL16" s="71" t="s">
        <v>12673</v>
      </c>
      <c r="BM16" s="71" t="s">
        <v>5716</v>
      </c>
      <c r="BN16" s="71"/>
    </row>
    <row r="17" spans="1:66" s="50" customFormat="1" ht="20.100000000000001" customHeight="1">
      <c r="A17" s="63">
        <v>6</v>
      </c>
      <c r="B17" s="64" t="s">
        <v>177</v>
      </c>
      <c r="C17" s="64" t="s">
        <v>178</v>
      </c>
      <c r="D17" s="64" t="s">
        <v>179</v>
      </c>
      <c r="E17" s="64" t="s">
        <v>82</v>
      </c>
      <c r="F17" s="65" t="s">
        <v>180</v>
      </c>
      <c r="G17" s="66"/>
      <c r="H17" s="64"/>
      <c r="I17" s="64" t="str">
        <f t="shared" si="1"/>
        <v/>
      </c>
      <c r="J17" s="64" t="str">
        <f t="shared" si="2"/>
        <v/>
      </c>
      <c r="K17" s="71" t="s">
        <v>5716</v>
      </c>
      <c r="L17" s="98"/>
      <c r="M17" s="64"/>
      <c r="N17" s="64" t="s">
        <v>84</v>
      </c>
      <c r="O17" s="64"/>
      <c r="P17" s="64"/>
      <c r="Q17" s="64"/>
      <c r="R17" s="64" t="s">
        <v>181</v>
      </c>
      <c r="S17" s="64" t="s">
        <v>182</v>
      </c>
      <c r="T17" s="64" t="s">
        <v>181</v>
      </c>
      <c r="U17" s="64" t="s">
        <v>183</v>
      </c>
      <c r="V17" s="64" t="s">
        <v>184</v>
      </c>
      <c r="W17" s="64" t="s">
        <v>185</v>
      </c>
      <c r="X17" s="64" t="s">
        <v>186</v>
      </c>
      <c r="Y17" s="64"/>
      <c r="Z17" s="65"/>
      <c r="AA17" s="64"/>
      <c r="AB17" s="65"/>
      <c r="AC17" s="65"/>
      <c r="AD17" s="64"/>
      <c r="AE17" s="64"/>
      <c r="AF17" s="64"/>
      <c r="AG17" s="64"/>
      <c r="AH17" s="64"/>
      <c r="AI17" s="219"/>
      <c r="AJ17" s="219"/>
      <c r="AK17" s="64"/>
      <c r="AL17" s="64"/>
      <c r="AM17" s="64" t="s">
        <v>188</v>
      </c>
      <c r="AN17" s="64" t="s">
        <v>189</v>
      </c>
      <c r="AO17" s="64" t="s">
        <v>190</v>
      </c>
      <c r="AP17" s="64" t="s">
        <v>98</v>
      </c>
      <c r="AQ17" s="64" t="s">
        <v>99</v>
      </c>
      <c r="AR17" s="64" t="s">
        <v>84</v>
      </c>
      <c r="AS17" s="65" t="s">
        <v>191</v>
      </c>
      <c r="AT17" s="64" t="s">
        <v>101</v>
      </c>
      <c r="AU17" s="64" t="s">
        <v>101</v>
      </c>
      <c r="AV17" s="64" t="s">
        <v>102</v>
      </c>
      <c r="AW17" s="64" t="s">
        <v>103</v>
      </c>
      <c r="AX17" s="64" t="s">
        <v>104</v>
      </c>
      <c r="AY17" s="64" t="s">
        <v>105</v>
      </c>
      <c r="AZ17" s="64" t="s">
        <v>105</v>
      </c>
      <c r="BA17" s="219" t="str">
        <f t="shared" si="3"/>
        <v>19000006;19C1-CNÔ1</v>
      </c>
      <c r="BB17" s="64" t="s">
        <v>177</v>
      </c>
      <c r="BC17" s="71">
        <f>VLOOKUP(B17,'ĐKKCBBĐ K2019(UPDATE)'!$B$6:$F$2005,3,0)</f>
        <v>0</v>
      </c>
      <c r="BD17" s="252" t="str">
        <f>VLOOKUP(B17,'ĐKKCBBĐ K2019(UPDATE)'!$B$6:$F$2005,4,0)</f>
        <v>033</v>
      </c>
      <c r="BE17" s="71"/>
      <c r="BF17" s="71"/>
      <c r="BG17" s="71" t="str">
        <f>VLOOKUP(BB17,'ĐKKCBBĐ K2019(UPDATE)'!$B$6:$G$2005,6,0)</f>
        <v/>
      </c>
      <c r="BH17" s="222" t="str">
        <f>VLOOKUP(BB17,'ĐKKCBBĐ K2019(UPDATE)'!$B$6:$F$2267,5,0)</f>
        <v>BỆNH VIỆN QUẬN TÂN BÌNH</v>
      </c>
      <c r="BI17" s="71" t="str">
        <f>VLOOKUP(BB17,'ĐKKCBBĐ K2019(UPDATE)'!B11:G2010,6,0)</f>
        <v/>
      </c>
      <c r="BJ17" s="71">
        <v>0</v>
      </c>
      <c r="BK17" s="71" t="s">
        <v>8093</v>
      </c>
      <c r="BL17" s="71" t="s">
        <v>12745</v>
      </c>
      <c r="BM17" s="71" t="s">
        <v>5716</v>
      </c>
      <c r="BN17" s="71"/>
    </row>
    <row r="18" spans="1:66" s="50" customFormat="1" ht="20.100000000000001" customHeight="1">
      <c r="A18" s="63">
        <v>7</v>
      </c>
      <c r="B18" s="64" t="s">
        <v>192</v>
      </c>
      <c r="C18" s="64" t="s">
        <v>193</v>
      </c>
      <c r="D18" s="64" t="s">
        <v>194</v>
      </c>
      <c r="E18" s="64" t="s">
        <v>82</v>
      </c>
      <c r="F18" s="65" t="s">
        <v>195</v>
      </c>
      <c r="G18" s="66"/>
      <c r="H18" s="64"/>
      <c r="I18" s="64" t="str">
        <f t="shared" si="1"/>
        <v/>
      </c>
      <c r="J18" s="64" t="str">
        <f t="shared" si="2"/>
        <v/>
      </c>
      <c r="K18" s="71" t="s">
        <v>196</v>
      </c>
      <c r="L18" s="98" t="s">
        <v>196</v>
      </c>
      <c r="M18" s="64"/>
      <c r="N18" s="64" t="s">
        <v>197</v>
      </c>
      <c r="O18" s="64"/>
      <c r="P18" s="64"/>
      <c r="Q18" s="64"/>
      <c r="R18" s="64" t="s">
        <v>198</v>
      </c>
      <c r="S18" s="64" t="s">
        <v>198</v>
      </c>
      <c r="T18" s="64" t="s">
        <v>199</v>
      </c>
      <c r="U18" s="64" t="s">
        <v>200</v>
      </c>
      <c r="V18" s="64" t="s">
        <v>201</v>
      </c>
      <c r="W18" s="64" t="s">
        <v>202</v>
      </c>
      <c r="X18" s="64" t="s">
        <v>203</v>
      </c>
      <c r="Y18" s="64"/>
      <c r="Z18" s="65"/>
      <c r="AA18" s="64"/>
      <c r="AB18" s="65"/>
      <c r="AC18" s="65"/>
      <c r="AD18" s="64"/>
      <c r="AE18" s="64"/>
      <c r="AF18" s="64"/>
      <c r="AG18" s="64"/>
      <c r="AH18" s="64"/>
      <c r="AI18" s="219"/>
      <c r="AJ18" s="219"/>
      <c r="AK18" s="64" t="s">
        <v>95</v>
      </c>
      <c r="AL18" s="64"/>
      <c r="AM18" s="64" t="s">
        <v>204</v>
      </c>
      <c r="AN18" s="64" t="s">
        <v>205</v>
      </c>
      <c r="AO18" s="64" t="s">
        <v>206</v>
      </c>
      <c r="AP18" s="64" t="s">
        <v>98</v>
      </c>
      <c r="AQ18" s="64" t="s">
        <v>99</v>
      </c>
      <c r="AR18" s="64" t="s">
        <v>197</v>
      </c>
      <c r="AS18" s="65" t="s">
        <v>191</v>
      </c>
      <c r="AT18" s="64" t="s">
        <v>101</v>
      </c>
      <c r="AU18" s="64" t="s">
        <v>101</v>
      </c>
      <c r="AV18" s="64" t="s">
        <v>102</v>
      </c>
      <c r="AW18" s="64" t="s">
        <v>103</v>
      </c>
      <c r="AX18" s="64" t="s">
        <v>175</v>
      </c>
      <c r="AY18" s="64" t="s">
        <v>207</v>
      </c>
      <c r="AZ18" s="64" t="s">
        <v>207</v>
      </c>
      <c r="BA18" s="219" t="str">
        <f t="shared" si="3"/>
        <v>19000007;19C1-TĐH1</v>
      </c>
      <c r="BB18" s="64" t="s">
        <v>192</v>
      </c>
      <c r="BC18" s="71">
        <f>VLOOKUP(B18,'ĐKKCBBĐ K2019(UPDATE)'!$B$6:$F$2005,3,0)</f>
        <v>0</v>
      </c>
      <c r="BD18" s="252">
        <f>VLOOKUP(B18,'ĐKKCBBĐ K2019(UPDATE)'!$B$6:$F$2005,4,0)</f>
        <v>0</v>
      </c>
      <c r="BE18" s="71"/>
      <c r="BF18" s="71"/>
      <c r="BG18" s="71" t="str">
        <f>VLOOKUP(BB18,'ĐKKCBBĐ K2019(UPDATE)'!$B$6:$G$2005,6,0)</f>
        <v>8222267122</v>
      </c>
      <c r="BH18" s="222" t="e">
        <f>VLOOKUP(BB18,'ĐKKCBBĐ K2019(UPDATE)'!$B$6:$F$2267,5,0)</f>
        <v>#N/A</v>
      </c>
      <c r="BI18" s="71" t="str">
        <f>VLOOKUP(BB18,'ĐKKCBBĐ K2019(UPDATE)'!B12:G2011,6,0)</f>
        <v>8222267122</v>
      </c>
      <c r="BJ18" s="71">
        <v>0</v>
      </c>
      <c r="BK18" s="71">
        <v>0</v>
      </c>
      <c r="BL18" s="71">
        <v>0</v>
      </c>
      <c r="BM18" s="71" t="s">
        <v>196</v>
      </c>
      <c r="BN18" s="71"/>
    </row>
    <row r="19" spans="1:66" s="50" customFormat="1" ht="20.100000000000001" customHeight="1">
      <c r="A19" s="63">
        <v>8</v>
      </c>
      <c r="B19" s="64" t="s">
        <v>208</v>
      </c>
      <c r="C19" s="64" t="s">
        <v>209</v>
      </c>
      <c r="D19" s="64" t="s">
        <v>210</v>
      </c>
      <c r="E19" s="64" t="s">
        <v>82</v>
      </c>
      <c r="F19" s="65" t="s">
        <v>211</v>
      </c>
      <c r="G19" s="66" t="s">
        <v>8097</v>
      </c>
      <c r="H19" s="64" t="str">
        <f t="shared" si="0"/>
        <v>HS</v>
      </c>
      <c r="I19" s="64" t="str">
        <f t="shared" si="1"/>
        <v>4</v>
      </c>
      <c r="J19" s="64" t="str">
        <f t="shared" si="2"/>
        <v>79</v>
      </c>
      <c r="K19" s="71" t="s">
        <v>5716</v>
      </c>
      <c r="L19" s="98"/>
      <c r="M19" s="64"/>
      <c r="N19" s="64" t="s">
        <v>212</v>
      </c>
      <c r="O19" s="64"/>
      <c r="P19" s="64"/>
      <c r="Q19" s="64"/>
      <c r="R19" s="64" t="s">
        <v>213</v>
      </c>
      <c r="S19" s="64" t="s">
        <v>213</v>
      </c>
      <c r="T19" s="64" t="s">
        <v>214</v>
      </c>
      <c r="U19" s="64" t="s">
        <v>215</v>
      </c>
      <c r="V19" s="64" t="s">
        <v>216</v>
      </c>
      <c r="W19" s="64" t="s">
        <v>217</v>
      </c>
      <c r="X19" s="33" t="s">
        <v>90</v>
      </c>
      <c r="Y19" s="64"/>
      <c r="Z19" s="65"/>
      <c r="AA19" s="64"/>
      <c r="AB19" s="65"/>
      <c r="AC19" s="34">
        <v>79</v>
      </c>
      <c r="AD19" s="33" t="s">
        <v>90</v>
      </c>
      <c r="AE19" s="36">
        <v>767</v>
      </c>
      <c r="AF19" s="37" t="s">
        <v>218</v>
      </c>
      <c r="AG19" s="198">
        <v>27013</v>
      </c>
      <c r="AH19" s="35" t="s">
        <v>219</v>
      </c>
      <c r="AI19" s="219"/>
      <c r="AJ19" s="219"/>
      <c r="AK19" s="64"/>
      <c r="AL19" s="64"/>
      <c r="AM19" s="64" t="s">
        <v>96</v>
      </c>
      <c r="AN19" s="64" t="s">
        <v>218</v>
      </c>
      <c r="AO19" s="64" t="s">
        <v>220</v>
      </c>
      <c r="AP19" s="64" t="s">
        <v>98</v>
      </c>
      <c r="AQ19" s="64" t="s">
        <v>99</v>
      </c>
      <c r="AR19" s="64" t="s">
        <v>212</v>
      </c>
      <c r="AS19" s="65" t="s">
        <v>221</v>
      </c>
      <c r="AT19" s="64" t="s">
        <v>101</v>
      </c>
      <c r="AU19" s="64" t="s">
        <v>101</v>
      </c>
      <c r="AV19" s="64" t="s">
        <v>122</v>
      </c>
      <c r="AW19" s="64" t="s">
        <v>123</v>
      </c>
      <c r="AX19" s="64" t="s">
        <v>124</v>
      </c>
      <c r="AY19" s="64" t="s">
        <v>222</v>
      </c>
      <c r="AZ19" s="64" t="s">
        <v>222</v>
      </c>
      <c r="BA19" s="219" t="str">
        <f t="shared" si="3"/>
        <v>19000008;19T4-VSL1</v>
      </c>
      <c r="BB19" s="64" t="s">
        <v>208</v>
      </c>
      <c r="BC19" s="71" t="str">
        <f>VLOOKUP(B19,'ĐKKCBBĐ K2019(UPDATE)'!$B$6:$F$2005,3,0)</f>
        <v>HS4797931705829</v>
      </c>
      <c r="BD19" s="252" t="str">
        <f>VLOOKUP(B19,'ĐKKCBBĐ K2019(UPDATE)'!$B$6:$F$2005,4,0)</f>
        <v>054</v>
      </c>
      <c r="BE19" s="71"/>
      <c r="BF19" s="71"/>
      <c r="BG19" s="71" t="str">
        <f>VLOOKUP(BB19,'ĐKKCBBĐ K2019(UPDATE)'!$B$6:$G$2005,6,0)</f>
        <v/>
      </c>
      <c r="BH19" s="222" t="str">
        <f>VLOOKUP(BB19,'ĐKKCBBĐ K2019(UPDATE)'!$B$6:$F$2267,5,0)</f>
        <v>BỆNH VIỆN QUẬN TÂN PHÚ</v>
      </c>
      <c r="BI19" s="71" t="str">
        <f>VLOOKUP(BB19,'ĐKKCBBĐ K2019(UPDATE)'!B13:G2012,6,0)</f>
        <v/>
      </c>
      <c r="BJ19" s="71" t="s">
        <v>8097</v>
      </c>
      <c r="BK19" s="71" t="s">
        <v>8098</v>
      </c>
      <c r="BL19" s="71" t="s">
        <v>12747</v>
      </c>
      <c r="BM19" s="71" t="s">
        <v>5716</v>
      </c>
      <c r="BN19" s="71"/>
    </row>
    <row r="20" spans="1:66" s="50" customFormat="1" ht="20.100000000000001" customHeight="1">
      <c r="A20" s="63">
        <v>9</v>
      </c>
      <c r="B20" s="64" t="s">
        <v>223</v>
      </c>
      <c r="C20" s="64" t="s">
        <v>224</v>
      </c>
      <c r="D20" s="64" t="s">
        <v>142</v>
      </c>
      <c r="E20" s="64" t="s">
        <v>82</v>
      </c>
      <c r="F20" s="65" t="s">
        <v>225</v>
      </c>
      <c r="G20" s="66"/>
      <c r="H20" s="64"/>
      <c r="I20" s="64" t="str">
        <f t="shared" si="1"/>
        <v/>
      </c>
      <c r="J20" s="64" t="str">
        <f t="shared" si="2"/>
        <v/>
      </c>
      <c r="K20" s="71" t="s">
        <v>8100</v>
      </c>
      <c r="L20" s="98">
        <v>7934223996</v>
      </c>
      <c r="M20" s="64"/>
      <c r="N20" s="64" t="s">
        <v>131</v>
      </c>
      <c r="O20" s="64"/>
      <c r="P20" s="64"/>
      <c r="Q20" s="64"/>
      <c r="R20" s="64" t="s">
        <v>226</v>
      </c>
      <c r="S20" s="64" t="s">
        <v>226</v>
      </c>
      <c r="T20" s="64" t="s">
        <v>227</v>
      </c>
      <c r="U20" s="64" t="s">
        <v>228</v>
      </c>
      <c r="V20" s="64" t="s">
        <v>229</v>
      </c>
      <c r="W20" s="64" t="s">
        <v>230</v>
      </c>
      <c r="X20" s="33" t="s">
        <v>90</v>
      </c>
      <c r="Y20" s="64"/>
      <c r="Z20" s="65"/>
      <c r="AA20" s="64"/>
      <c r="AB20" s="65"/>
      <c r="AC20" s="34">
        <v>79</v>
      </c>
      <c r="AD20" s="33" t="s">
        <v>90</v>
      </c>
      <c r="AE20" s="36">
        <v>785</v>
      </c>
      <c r="AF20" s="37" t="s">
        <v>231</v>
      </c>
      <c r="AG20" s="198">
        <v>27601</v>
      </c>
      <c r="AH20" s="35" t="s">
        <v>232</v>
      </c>
      <c r="AI20" s="219"/>
      <c r="AJ20" s="219"/>
      <c r="AK20" s="64"/>
      <c r="AL20" s="64"/>
      <c r="AM20" s="64" t="s">
        <v>96</v>
      </c>
      <c r="AN20" s="64" t="s">
        <v>231</v>
      </c>
      <c r="AO20" s="64" t="s">
        <v>233</v>
      </c>
      <c r="AP20" s="64" t="s">
        <v>98</v>
      </c>
      <c r="AQ20" s="64" t="s">
        <v>99</v>
      </c>
      <c r="AR20" s="64" t="s">
        <v>131</v>
      </c>
      <c r="AS20" s="65" t="s">
        <v>221</v>
      </c>
      <c r="AT20" s="64" t="s">
        <v>101</v>
      </c>
      <c r="AU20" s="64" t="s">
        <v>101</v>
      </c>
      <c r="AV20" s="64" t="s">
        <v>122</v>
      </c>
      <c r="AW20" s="64" t="s">
        <v>123</v>
      </c>
      <c r="AX20" s="64" t="s">
        <v>104</v>
      </c>
      <c r="AY20" s="64" t="s">
        <v>105</v>
      </c>
      <c r="AZ20" s="64" t="s">
        <v>105</v>
      </c>
      <c r="BA20" s="219" t="str">
        <f t="shared" si="3"/>
        <v>19000009;19T4-CNÔ1</v>
      </c>
      <c r="BB20" s="64" t="s">
        <v>223</v>
      </c>
      <c r="BC20" s="71">
        <f>VLOOKUP(B20,'ĐKKCBBĐ K2019(UPDATE)'!$B$6:$F$2005,3,0)</f>
        <v>0</v>
      </c>
      <c r="BD20" s="252">
        <f>VLOOKUP(B20,'ĐKKCBBĐ K2019(UPDATE)'!$B$6:$F$2005,4,0)</f>
        <v>0</v>
      </c>
      <c r="BE20" s="71"/>
      <c r="BF20" s="71"/>
      <c r="BG20" s="71" t="str">
        <f>VLOOKUP(BB20,'ĐKKCBBĐ K2019(UPDATE)'!$B$6:$G$2005,6,0)</f>
        <v>7934223996</v>
      </c>
      <c r="BH20" s="222" t="e">
        <f>VLOOKUP(BB20,'ĐKKCBBĐ K2019(UPDATE)'!$B$6:$F$2267,5,0)</f>
        <v>#N/A</v>
      </c>
      <c r="BI20" s="71" t="str">
        <f>VLOOKUP(BB20,'ĐKKCBBĐ K2019(UPDATE)'!B14:G2013,6,0)</f>
        <v>7934223996</v>
      </c>
      <c r="BJ20" s="71">
        <v>0</v>
      </c>
      <c r="BK20" s="71">
        <v>0</v>
      </c>
      <c r="BL20" s="71">
        <v>0</v>
      </c>
      <c r="BM20" s="71" t="s">
        <v>8100</v>
      </c>
      <c r="BN20" s="71"/>
    </row>
    <row r="21" spans="1:66" s="50" customFormat="1" ht="20.100000000000001" customHeight="1">
      <c r="A21" s="63">
        <v>10</v>
      </c>
      <c r="B21" s="64" t="s">
        <v>234</v>
      </c>
      <c r="C21" s="64" t="s">
        <v>235</v>
      </c>
      <c r="D21" s="64" t="s">
        <v>236</v>
      </c>
      <c r="E21" s="64" t="s">
        <v>82</v>
      </c>
      <c r="F21" s="65" t="s">
        <v>237</v>
      </c>
      <c r="G21" s="66"/>
      <c r="H21" s="64"/>
      <c r="I21" s="64" t="str">
        <f t="shared" si="1"/>
        <v/>
      </c>
      <c r="J21" s="64" t="str">
        <f t="shared" si="2"/>
        <v/>
      </c>
      <c r="K21" s="71" t="s">
        <v>5716</v>
      </c>
      <c r="L21" s="98"/>
      <c r="M21" s="64"/>
      <c r="N21" s="64" t="s">
        <v>131</v>
      </c>
      <c r="O21" s="64"/>
      <c r="P21" s="64"/>
      <c r="Q21" s="64"/>
      <c r="R21" s="64" t="s">
        <v>238</v>
      </c>
      <c r="S21" s="64"/>
      <c r="T21" s="64" t="s">
        <v>239</v>
      </c>
      <c r="U21" s="64" t="s">
        <v>240</v>
      </c>
      <c r="V21" s="64" t="s">
        <v>241</v>
      </c>
      <c r="W21" s="64" t="s">
        <v>242</v>
      </c>
      <c r="X21" s="33" t="s">
        <v>90</v>
      </c>
      <c r="Y21" s="64"/>
      <c r="Z21" s="65"/>
      <c r="AA21" s="64"/>
      <c r="AB21" s="65"/>
      <c r="AC21" s="34">
        <v>79</v>
      </c>
      <c r="AD21" s="33" t="s">
        <v>90</v>
      </c>
      <c r="AE21" s="36">
        <v>777</v>
      </c>
      <c r="AF21" s="37" t="s">
        <v>243</v>
      </c>
      <c r="AG21" s="423">
        <v>27436</v>
      </c>
      <c r="AH21" s="35" t="s">
        <v>241</v>
      </c>
      <c r="AI21" s="219"/>
      <c r="AJ21" s="219"/>
      <c r="AK21" s="64"/>
      <c r="AL21" s="64"/>
      <c r="AM21" s="64" t="s">
        <v>96</v>
      </c>
      <c r="AN21" s="64" t="s">
        <v>243</v>
      </c>
      <c r="AO21" s="64" t="s">
        <v>244</v>
      </c>
      <c r="AP21" s="64" t="s">
        <v>98</v>
      </c>
      <c r="AQ21" s="64" t="s">
        <v>99</v>
      </c>
      <c r="AR21" s="64" t="s">
        <v>131</v>
      </c>
      <c r="AS21" s="65" t="s">
        <v>221</v>
      </c>
      <c r="AT21" s="64" t="s">
        <v>101</v>
      </c>
      <c r="AU21" s="64" t="s">
        <v>101</v>
      </c>
      <c r="AV21" s="64" t="s">
        <v>122</v>
      </c>
      <c r="AW21" s="64" t="s">
        <v>123</v>
      </c>
      <c r="AX21" s="64" t="s">
        <v>104</v>
      </c>
      <c r="AY21" s="64" t="s">
        <v>105</v>
      </c>
      <c r="AZ21" s="64" t="s">
        <v>105</v>
      </c>
      <c r="BA21" s="219" t="str">
        <f t="shared" si="3"/>
        <v>19000010;19T4-CNÔ1</v>
      </c>
      <c r="BB21" s="64" t="s">
        <v>234</v>
      </c>
      <c r="BC21" s="71">
        <f>VLOOKUP(B21,'ĐKKCBBĐ K2019(UPDATE)'!$B$6:$F$2005,3,0)</f>
        <v>0</v>
      </c>
      <c r="BD21" s="252" t="str">
        <f>VLOOKUP(B21,'ĐKKCBBĐ K2019(UPDATE)'!$B$6:$F$2005,4,0)</f>
        <v>055</v>
      </c>
      <c r="BE21" s="71"/>
      <c r="BF21" s="71"/>
      <c r="BG21" s="71" t="str">
        <f>VLOOKUP(BB21,'ĐKKCBBĐ K2019(UPDATE)'!$B$6:$G$2005,6,0)</f>
        <v/>
      </c>
      <c r="BH21" s="222" t="str">
        <f>VLOOKUP(BB21,'ĐKKCBBĐ K2019(UPDATE)'!$B$6:$F$2267,5,0)</f>
        <v xml:space="preserve">BỆNH VIỆN QUẬN BÌNH TÂN </v>
      </c>
      <c r="BI21" s="71" t="str">
        <f>VLOOKUP(BB21,'ĐKKCBBĐ K2019(UPDATE)'!B15:G2014,6,0)</f>
        <v/>
      </c>
      <c r="BJ21" s="71">
        <v>0</v>
      </c>
      <c r="BK21" s="71" t="s">
        <v>8102</v>
      </c>
      <c r="BL21" s="71" t="s">
        <v>12750</v>
      </c>
      <c r="BM21" s="71" t="s">
        <v>5716</v>
      </c>
      <c r="BN21" s="71"/>
    </row>
    <row r="22" spans="1:66" s="50" customFormat="1" ht="20.100000000000001" customHeight="1">
      <c r="A22" s="63">
        <v>11</v>
      </c>
      <c r="B22" s="64" t="s">
        <v>245</v>
      </c>
      <c r="C22" s="64" t="s">
        <v>246</v>
      </c>
      <c r="D22" s="64" t="s">
        <v>247</v>
      </c>
      <c r="E22" s="64" t="s">
        <v>82</v>
      </c>
      <c r="F22" s="65" t="s">
        <v>248</v>
      </c>
      <c r="G22" s="66" t="s">
        <v>249</v>
      </c>
      <c r="H22" s="64" t="str">
        <f t="shared" si="0"/>
        <v>HS</v>
      </c>
      <c r="I22" s="64" t="str">
        <f t="shared" si="1"/>
        <v>4</v>
      </c>
      <c r="J22" s="64" t="str">
        <f t="shared" si="2"/>
        <v>79</v>
      </c>
      <c r="K22" s="71">
        <v>0</v>
      </c>
      <c r="L22" s="98" t="s">
        <v>249</v>
      </c>
      <c r="M22" s="64"/>
      <c r="N22" s="64" t="s">
        <v>131</v>
      </c>
      <c r="O22" s="64"/>
      <c r="P22" s="64"/>
      <c r="Q22" s="64"/>
      <c r="R22" s="64" t="s">
        <v>250</v>
      </c>
      <c r="S22" s="64" t="s">
        <v>250</v>
      </c>
      <c r="T22" s="64" t="s">
        <v>251</v>
      </c>
      <c r="U22" s="64" t="s">
        <v>252</v>
      </c>
      <c r="V22" s="64" t="s">
        <v>253</v>
      </c>
      <c r="W22" s="64" t="s">
        <v>254</v>
      </c>
      <c r="X22" s="33" t="s">
        <v>90</v>
      </c>
      <c r="Y22" s="64"/>
      <c r="Z22" s="65"/>
      <c r="AA22" s="64"/>
      <c r="AB22" s="65"/>
      <c r="AC22" s="34">
        <v>79</v>
      </c>
      <c r="AD22" s="33" t="s">
        <v>90</v>
      </c>
      <c r="AE22" s="36">
        <v>777</v>
      </c>
      <c r="AF22" s="37" t="s">
        <v>243</v>
      </c>
      <c r="AG22" s="423">
        <v>27445</v>
      </c>
      <c r="AH22" s="35" t="s">
        <v>255</v>
      </c>
      <c r="AI22" s="219"/>
      <c r="AJ22" s="219"/>
      <c r="AK22" s="64"/>
      <c r="AL22" s="64"/>
      <c r="AM22" s="64" t="s">
        <v>96</v>
      </c>
      <c r="AN22" s="64" t="s">
        <v>243</v>
      </c>
      <c r="AO22" s="64" t="s">
        <v>256</v>
      </c>
      <c r="AP22" s="64" t="s">
        <v>98</v>
      </c>
      <c r="AQ22" s="64" t="s">
        <v>99</v>
      </c>
      <c r="AR22" s="64" t="s">
        <v>131</v>
      </c>
      <c r="AS22" s="65" t="s">
        <v>221</v>
      </c>
      <c r="AT22" s="64" t="s">
        <v>101</v>
      </c>
      <c r="AU22" s="64" t="s">
        <v>101</v>
      </c>
      <c r="AV22" s="64" t="s">
        <v>122</v>
      </c>
      <c r="AW22" s="64" t="s">
        <v>123</v>
      </c>
      <c r="AX22" s="64" t="s">
        <v>104</v>
      </c>
      <c r="AY22" s="64" t="s">
        <v>105</v>
      </c>
      <c r="AZ22" s="64" t="s">
        <v>105</v>
      </c>
      <c r="BA22" s="219" t="str">
        <f t="shared" si="3"/>
        <v>19000011;19T4-CNÔ1</v>
      </c>
      <c r="BB22" s="64" t="s">
        <v>245</v>
      </c>
      <c r="BC22" s="71" t="str">
        <f>VLOOKUP(B22,'ĐKKCBBĐ K2019(UPDATE)'!$B$6:$F$2005,3,0)</f>
        <v>HS4797934005910</v>
      </c>
      <c r="BD22" s="252" t="str">
        <f>VLOOKUP(B22,'ĐKKCBBĐ K2019(UPDATE)'!$B$6:$F$2005,4,0)</f>
        <v>013</v>
      </c>
      <c r="BE22" s="71"/>
      <c r="BF22" s="71"/>
      <c r="BG22" s="71">
        <f>VLOOKUP(BB22,'ĐKKCBBĐ K2019(UPDATE)'!$B$6:$G$2005,6,0)</f>
        <v>0</v>
      </c>
      <c r="BH22" s="222" t="str">
        <f>VLOOKUP(BB22,'ĐKKCBBĐ K2019(UPDATE)'!$B$6:$F$2267,5,0)</f>
        <v xml:space="preserve">BỆNH VIỆN NGUYỄN TRI PHƯƠNG </v>
      </c>
      <c r="BI22" s="71">
        <f>VLOOKUP(BB22,'ĐKKCBBĐ K2019(UPDATE)'!B16:G2015,6,0)</f>
        <v>0</v>
      </c>
      <c r="BJ22" s="71" t="s">
        <v>249</v>
      </c>
      <c r="BK22" s="71" t="s">
        <v>8104</v>
      </c>
      <c r="BL22" s="71" t="s">
        <v>12681</v>
      </c>
      <c r="BM22" s="71">
        <v>0</v>
      </c>
      <c r="BN22" s="71"/>
    </row>
    <row r="23" spans="1:66" s="50" customFormat="1" ht="20.100000000000001" customHeight="1">
      <c r="A23" s="63">
        <v>12</v>
      </c>
      <c r="B23" s="64" t="s">
        <v>257</v>
      </c>
      <c r="C23" s="64" t="s">
        <v>258</v>
      </c>
      <c r="D23" s="64" t="s">
        <v>259</v>
      </c>
      <c r="E23" s="64" t="s">
        <v>82</v>
      </c>
      <c r="F23" s="65" t="s">
        <v>260</v>
      </c>
      <c r="G23" s="66" t="s">
        <v>7285</v>
      </c>
      <c r="H23" s="64" t="str">
        <f t="shared" si="0"/>
        <v>GD</v>
      </c>
      <c r="I23" s="64" t="str">
        <f t="shared" si="1"/>
        <v>4</v>
      </c>
      <c r="J23" s="64" t="str">
        <f t="shared" si="2"/>
        <v>79</v>
      </c>
      <c r="K23" s="71">
        <v>0</v>
      </c>
      <c r="L23" s="98" t="s">
        <v>261</v>
      </c>
      <c r="M23" s="64"/>
      <c r="N23" s="64" t="s">
        <v>84</v>
      </c>
      <c r="O23" s="64"/>
      <c r="P23" s="64"/>
      <c r="Q23" s="64"/>
      <c r="R23" s="64" t="s">
        <v>262</v>
      </c>
      <c r="S23" s="64" t="s">
        <v>262</v>
      </c>
      <c r="T23" s="64" t="s">
        <v>262</v>
      </c>
      <c r="U23" s="64" t="s">
        <v>263</v>
      </c>
      <c r="V23" s="64" t="s">
        <v>264</v>
      </c>
      <c r="W23" s="64" t="s">
        <v>265</v>
      </c>
      <c r="X23" s="33" t="s">
        <v>90</v>
      </c>
      <c r="Y23" s="64"/>
      <c r="Z23" s="65"/>
      <c r="AA23" s="64"/>
      <c r="AB23" s="65"/>
      <c r="AC23" s="34">
        <v>79</v>
      </c>
      <c r="AD23" s="33" t="s">
        <v>90</v>
      </c>
      <c r="AE23" s="36">
        <v>775</v>
      </c>
      <c r="AF23" s="37" t="s">
        <v>266</v>
      </c>
      <c r="AG23" s="198">
        <v>27358</v>
      </c>
      <c r="AH23" s="35" t="s">
        <v>267</v>
      </c>
      <c r="AI23" s="219"/>
      <c r="AJ23" s="219"/>
      <c r="AK23" s="64"/>
      <c r="AL23" s="64"/>
      <c r="AM23" s="64" t="s">
        <v>96</v>
      </c>
      <c r="AN23" s="64" t="s">
        <v>266</v>
      </c>
      <c r="AO23" s="64" t="s">
        <v>268</v>
      </c>
      <c r="AP23" s="64" t="s">
        <v>98</v>
      </c>
      <c r="AQ23" s="64" t="s">
        <v>99</v>
      </c>
      <c r="AR23" s="64" t="s">
        <v>84</v>
      </c>
      <c r="AS23" s="65" t="s">
        <v>221</v>
      </c>
      <c r="AT23" s="64" t="s">
        <v>101</v>
      </c>
      <c r="AU23" s="64" t="s">
        <v>101</v>
      </c>
      <c r="AV23" s="64" t="s">
        <v>102</v>
      </c>
      <c r="AW23" s="64" t="s">
        <v>103</v>
      </c>
      <c r="AX23" s="64" t="s">
        <v>104</v>
      </c>
      <c r="AY23" s="64" t="s">
        <v>105</v>
      </c>
      <c r="AZ23" s="64" t="s">
        <v>105</v>
      </c>
      <c r="BA23" s="219" t="str">
        <f t="shared" si="3"/>
        <v>19000012;19C1-CNÔ1</v>
      </c>
      <c r="BB23" s="64" t="s">
        <v>257</v>
      </c>
      <c r="BC23" s="71" t="str">
        <f>VLOOKUP(B23,'ĐKKCBBĐ K2019(UPDATE)'!$B$6:$F$2005,3,0)</f>
        <v>GD4797933322737</v>
      </c>
      <c r="BD23" s="252" t="str">
        <f>VLOOKUP(B23,'ĐKKCBBĐ K2019(UPDATE)'!$B$6:$F$2005,4,0)</f>
        <v>012</v>
      </c>
      <c r="BE23" s="71"/>
      <c r="BF23" s="71"/>
      <c r="BG23" s="71">
        <f>VLOOKUP(BB23,'ĐKKCBBĐ K2019(UPDATE)'!$B$6:$G$2005,6,0)</f>
        <v>0</v>
      </c>
      <c r="BH23" s="222" t="str">
        <f>VLOOKUP(BB23,'ĐKKCBBĐ K2019(UPDATE)'!$B$6:$F$2267,5,0)</f>
        <v xml:space="preserve">BỆNH VIỆN AN BÌNH </v>
      </c>
      <c r="BI23" s="71">
        <f>VLOOKUP(BB23,'ĐKKCBBĐ K2019(UPDATE)'!B17:G2016,6,0)</f>
        <v>0</v>
      </c>
      <c r="BJ23" s="71" t="s">
        <v>7285</v>
      </c>
      <c r="BK23" s="71" t="s">
        <v>8106</v>
      </c>
      <c r="BL23" s="71" t="s">
        <v>12685</v>
      </c>
      <c r="BM23" s="71">
        <v>0</v>
      </c>
      <c r="BN23" s="71"/>
    </row>
    <row r="24" spans="1:66" s="50" customFormat="1" ht="20.100000000000001" customHeight="1">
      <c r="A24" s="63">
        <v>13</v>
      </c>
      <c r="B24" s="64" t="s">
        <v>269</v>
      </c>
      <c r="C24" s="64" t="s">
        <v>270</v>
      </c>
      <c r="D24" s="64" t="s">
        <v>271</v>
      </c>
      <c r="E24" s="64" t="s">
        <v>82</v>
      </c>
      <c r="F24" s="65" t="s">
        <v>272</v>
      </c>
      <c r="G24" s="66" t="s">
        <v>8109</v>
      </c>
      <c r="H24" s="64" t="str">
        <f t="shared" si="0"/>
        <v>HS</v>
      </c>
      <c r="I24" s="64" t="str">
        <f t="shared" si="1"/>
        <v>4</v>
      </c>
      <c r="J24" s="64" t="str">
        <f t="shared" si="2"/>
        <v>79</v>
      </c>
      <c r="K24" s="71">
        <v>0</v>
      </c>
      <c r="L24" s="98">
        <v>7930311750</v>
      </c>
      <c r="M24" s="64"/>
      <c r="N24" s="64" t="s">
        <v>273</v>
      </c>
      <c r="O24" s="64"/>
      <c r="P24" s="64"/>
      <c r="Q24" s="64"/>
      <c r="R24" s="64" t="s">
        <v>274</v>
      </c>
      <c r="S24" s="64"/>
      <c r="T24" s="64" t="s">
        <v>275</v>
      </c>
      <c r="U24" s="64" t="s">
        <v>276</v>
      </c>
      <c r="V24" s="64" t="s">
        <v>277</v>
      </c>
      <c r="W24" s="64" t="s">
        <v>278</v>
      </c>
      <c r="X24" s="33" t="s">
        <v>90</v>
      </c>
      <c r="Y24" s="64"/>
      <c r="Z24" s="65"/>
      <c r="AA24" s="64"/>
      <c r="AB24" s="65"/>
      <c r="AC24" s="34">
        <v>79</v>
      </c>
      <c r="AD24" s="33" t="s">
        <v>90</v>
      </c>
      <c r="AE24" s="36">
        <v>764</v>
      </c>
      <c r="AF24" s="37" t="s">
        <v>279</v>
      </c>
      <c r="AG24" s="198">
        <v>26875</v>
      </c>
      <c r="AH24" s="35" t="s">
        <v>280</v>
      </c>
      <c r="AI24" s="219"/>
      <c r="AJ24" s="219"/>
      <c r="AK24" s="64"/>
      <c r="AL24" s="64"/>
      <c r="AM24" s="64" t="s">
        <v>96</v>
      </c>
      <c r="AN24" s="64" t="s">
        <v>279</v>
      </c>
      <c r="AO24" s="64" t="s">
        <v>281</v>
      </c>
      <c r="AP24" s="64" t="s">
        <v>98</v>
      </c>
      <c r="AQ24" s="64" t="s">
        <v>99</v>
      </c>
      <c r="AR24" s="64" t="s">
        <v>273</v>
      </c>
      <c r="AS24" s="65" t="s">
        <v>221</v>
      </c>
      <c r="AT24" s="64" t="s">
        <v>101</v>
      </c>
      <c r="AU24" s="64" t="s">
        <v>101</v>
      </c>
      <c r="AV24" s="64" t="s">
        <v>122</v>
      </c>
      <c r="AW24" s="64" t="s">
        <v>123</v>
      </c>
      <c r="AX24" s="64" t="s">
        <v>282</v>
      </c>
      <c r="AY24" s="64" t="s">
        <v>283</v>
      </c>
      <c r="AZ24" s="64" t="s">
        <v>283</v>
      </c>
      <c r="BA24" s="219" t="str">
        <f t="shared" si="3"/>
        <v>19000013;19T4-TKĐ1</v>
      </c>
      <c r="BB24" s="64" t="s">
        <v>269</v>
      </c>
      <c r="BC24" s="71" t="str">
        <f>VLOOKUP(B24,'ĐKKCBBĐ K2019(UPDATE)'!$B$6:$F$2005,3,0)</f>
        <v>HS4797930311705</v>
      </c>
      <c r="BD24" s="252" t="str">
        <f>VLOOKUP(B24,'ĐKKCBBĐ K2019(UPDATE)'!$B$6:$F$2005,4,0)</f>
        <v>470</v>
      </c>
      <c r="BE24" s="71"/>
      <c r="BF24" s="71"/>
      <c r="BG24" s="71">
        <f>VLOOKUP(BB24,'ĐKKCBBĐ K2019(UPDATE)'!$B$6:$G$2005,6,0)</f>
        <v>0</v>
      </c>
      <c r="BH24" s="222" t="str">
        <f>VLOOKUP(BB24,'ĐKKCBBĐ K2019(UPDATE)'!$B$6:$F$2267,5,0)</f>
        <v>PHÒNG KHÁM ĐA KHOA CƠ SỞ 2 - BỆNH VIỆN QUẬN GÒ VẤP</v>
      </c>
      <c r="BI24" s="71">
        <f>VLOOKUP(BB24,'ĐKKCBBĐ K2019(UPDATE)'!B18:G2017,6,0)</f>
        <v>0</v>
      </c>
      <c r="BJ24" s="71" t="s">
        <v>8109</v>
      </c>
      <c r="BK24" s="71" t="s">
        <v>8110</v>
      </c>
      <c r="BL24" s="71" t="s">
        <v>12741</v>
      </c>
      <c r="BM24" s="71">
        <v>0</v>
      </c>
      <c r="BN24" s="71"/>
    </row>
    <row r="25" spans="1:66" s="50" customFormat="1" ht="20.100000000000001" customHeight="1">
      <c r="A25" s="63">
        <v>14</v>
      </c>
      <c r="B25" s="64" t="s">
        <v>284</v>
      </c>
      <c r="C25" s="64" t="s">
        <v>285</v>
      </c>
      <c r="D25" s="64" t="s">
        <v>286</v>
      </c>
      <c r="E25" s="64" t="s">
        <v>82</v>
      </c>
      <c r="F25" s="65" t="s">
        <v>287</v>
      </c>
      <c r="G25" s="66"/>
      <c r="H25" s="64"/>
      <c r="I25" s="64" t="str">
        <f t="shared" si="1"/>
        <v/>
      </c>
      <c r="J25" s="64" t="str">
        <f t="shared" si="2"/>
        <v/>
      </c>
      <c r="K25" s="71" t="s">
        <v>288</v>
      </c>
      <c r="L25" s="98" t="s">
        <v>288</v>
      </c>
      <c r="M25" s="64"/>
      <c r="N25" s="64" t="s">
        <v>289</v>
      </c>
      <c r="O25" s="64"/>
      <c r="P25" s="64"/>
      <c r="Q25" s="64"/>
      <c r="R25" s="64" t="s">
        <v>290</v>
      </c>
      <c r="S25" s="64"/>
      <c r="T25" s="64" t="s">
        <v>291</v>
      </c>
      <c r="U25" s="64" t="s">
        <v>292</v>
      </c>
      <c r="V25" s="64" t="s">
        <v>293</v>
      </c>
      <c r="W25" s="64" t="s">
        <v>294</v>
      </c>
      <c r="X25" s="33" t="s">
        <v>90</v>
      </c>
      <c r="Y25" s="64"/>
      <c r="Z25" s="65"/>
      <c r="AA25" s="64"/>
      <c r="AB25" s="65"/>
      <c r="AC25" s="34">
        <v>79</v>
      </c>
      <c r="AD25" s="33" t="s">
        <v>90</v>
      </c>
      <c r="AE25" s="36">
        <v>764</v>
      </c>
      <c r="AF25" s="37" t="s">
        <v>279</v>
      </c>
      <c r="AG25" s="198">
        <v>26884</v>
      </c>
      <c r="AH25" s="35" t="s">
        <v>295</v>
      </c>
      <c r="AI25" s="219"/>
      <c r="AJ25" s="219"/>
      <c r="AK25" s="64"/>
      <c r="AL25" s="64"/>
      <c r="AM25" s="64" t="s">
        <v>96</v>
      </c>
      <c r="AN25" s="64" t="s">
        <v>279</v>
      </c>
      <c r="AO25" s="64" t="s">
        <v>296</v>
      </c>
      <c r="AP25" s="64" t="s">
        <v>98</v>
      </c>
      <c r="AQ25" s="64" t="s">
        <v>99</v>
      </c>
      <c r="AR25" s="64" t="s">
        <v>289</v>
      </c>
      <c r="AS25" s="65" t="s">
        <v>297</v>
      </c>
      <c r="AT25" s="64" t="s">
        <v>101</v>
      </c>
      <c r="AU25" s="64" t="s">
        <v>101</v>
      </c>
      <c r="AV25" s="64" t="s">
        <v>122</v>
      </c>
      <c r="AW25" s="64" t="s">
        <v>123</v>
      </c>
      <c r="AX25" s="64" t="s">
        <v>282</v>
      </c>
      <c r="AY25" s="64" t="s">
        <v>298</v>
      </c>
      <c r="AZ25" s="64" t="s">
        <v>298</v>
      </c>
      <c r="BA25" s="219" t="str">
        <f t="shared" si="3"/>
        <v>19000014;19T4-LTM1</v>
      </c>
      <c r="BB25" s="64" t="s">
        <v>284</v>
      </c>
      <c r="BC25" s="71">
        <f>VLOOKUP(B25,'ĐKKCBBĐ K2019(UPDATE)'!$B$6:$F$2005,3,0)</f>
        <v>0</v>
      </c>
      <c r="BD25" s="252" t="str">
        <f>VLOOKUP(B25,'ĐKKCBBĐ K2019(UPDATE)'!$B$6:$F$2005,4,0)</f>
        <v>470</v>
      </c>
      <c r="BE25" s="71"/>
      <c r="BF25" s="71"/>
      <c r="BG25" s="71" t="str">
        <f>VLOOKUP(BB25,'ĐKKCBBĐ K2019(UPDATE)'!$B$6:$G$2005,6,0)</f>
        <v>7931924170</v>
      </c>
      <c r="BH25" s="222" t="str">
        <f>VLOOKUP(BB25,'ĐKKCBBĐ K2019(UPDATE)'!$B$6:$F$2267,5,0)</f>
        <v>PHÒNG KHÁM ĐA KHOA CƠ SỞ 2 - BỆNH VIỆN QUẬN GÒ VẤP</v>
      </c>
      <c r="BI25" s="71" t="str">
        <f>VLOOKUP(BB25,'ĐKKCBBĐ K2019(UPDATE)'!B19:G2018,6,0)</f>
        <v>7931924170</v>
      </c>
      <c r="BJ25" s="71">
        <v>0</v>
      </c>
      <c r="BK25" s="71" t="s">
        <v>8110</v>
      </c>
      <c r="BL25" s="71" t="s">
        <v>12741</v>
      </c>
      <c r="BM25" s="71" t="s">
        <v>288</v>
      </c>
      <c r="BN25" s="71"/>
    </row>
    <row r="26" spans="1:66" s="50" customFormat="1" ht="20.100000000000001" customHeight="1">
      <c r="A26" s="63">
        <v>15</v>
      </c>
      <c r="B26" s="64" t="s">
        <v>299</v>
      </c>
      <c r="C26" s="64" t="s">
        <v>300</v>
      </c>
      <c r="D26" s="64" t="s">
        <v>286</v>
      </c>
      <c r="E26" s="64" t="s">
        <v>301</v>
      </c>
      <c r="F26" s="65" t="s">
        <v>287</v>
      </c>
      <c r="G26" s="66"/>
      <c r="H26" s="64"/>
      <c r="I26" s="64" t="str">
        <f t="shared" si="1"/>
        <v/>
      </c>
      <c r="J26" s="64" t="str">
        <f t="shared" si="2"/>
        <v/>
      </c>
      <c r="K26" s="71" t="s">
        <v>302</v>
      </c>
      <c r="L26" s="98" t="s">
        <v>302</v>
      </c>
      <c r="M26" s="64"/>
      <c r="N26" s="64" t="s">
        <v>303</v>
      </c>
      <c r="O26" s="64"/>
      <c r="P26" s="64"/>
      <c r="Q26" s="64"/>
      <c r="R26" s="64" t="s">
        <v>304</v>
      </c>
      <c r="S26" s="64"/>
      <c r="T26" s="64" t="s">
        <v>305</v>
      </c>
      <c r="U26" s="64" t="s">
        <v>292</v>
      </c>
      <c r="V26" s="64" t="s">
        <v>293</v>
      </c>
      <c r="W26" s="64" t="s">
        <v>306</v>
      </c>
      <c r="X26" s="33" t="s">
        <v>90</v>
      </c>
      <c r="Y26" s="64"/>
      <c r="Z26" s="65"/>
      <c r="AA26" s="64"/>
      <c r="AB26" s="65"/>
      <c r="AC26" s="34">
        <v>79</v>
      </c>
      <c r="AD26" s="33" t="s">
        <v>90</v>
      </c>
      <c r="AE26" s="36">
        <v>764</v>
      </c>
      <c r="AF26" s="37" t="s">
        <v>279</v>
      </c>
      <c r="AG26" s="198">
        <v>26884</v>
      </c>
      <c r="AH26" s="35" t="s">
        <v>295</v>
      </c>
      <c r="AI26" s="219"/>
      <c r="AJ26" s="219"/>
      <c r="AK26" s="64"/>
      <c r="AL26" s="64"/>
      <c r="AM26" s="64" t="s">
        <v>96</v>
      </c>
      <c r="AN26" s="64" t="s">
        <v>279</v>
      </c>
      <c r="AO26" s="64" t="s">
        <v>307</v>
      </c>
      <c r="AP26" s="64" t="s">
        <v>98</v>
      </c>
      <c r="AQ26" s="64" t="s">
        <v>99</v>
      </c>
      <c r="AR26" s="64" t="s">
        <v>303</v>
      </c>
      <c r="AS26" s="65" t="s">
        <v>297</v>
      </c>
      <c r="AT26" s="64" t="s">
        <v>101</v>
      </c>
      <c r="AU26" s="64" t="s">
        <v>101</v>
      </c>
      <c r="AV26" s="64" t="s">
        <v>122</v>
      </c>
      <c r="AW26" s="64" t="s">
        <v>123</v>
      </c>
      <c r="AX26" s="64" t="s">
        <v>308</v>
      </c>
      <c r="AY26" s="64" t="s">
        <v>309</v>
      </c>
      <c r="AZ26" s="64" t="s">
        <v>309</v>
      </c>
      <c r="BA26" s="219" t="str">
        <f t="shared" si="3"/>
        <v>19000015;19T4-MTT1</v>
      </c>
      <c r="BB26" s="64" t="s">
        <v>299</v>
      </c>
      <c r="BC26" s="71">
        <f>VLOOKUP(B26,'ĐKKCBBĐ K2019(UPDATE)'!$B$6:$F$2005,3,0)</f>
        <v>0</v>
      </c>
      <c r="BD26" s="252" t="str">
        <f>VLOOKUP(B26,'ĐKKCBBĐ K2019(UPDATE)'!$B$6:$F$2005,4,0)</f>
        <v>470</v>
      </c>
      <c r="BE26" s="71"/>
      <c r="BF26" s="71"/>
      <c r="BG26" s="71" t="str">
        <f>VLOOKUP(BB26,'ĐKKCBBĐ K2019(UPDATE)'!$B$6:$G$2005,6,0)</f>
        <v>7931883424</v>
      </c>
      <c r="BH26" s="222" t="str">
        <f>VLOOKUP(BB26,'ĐKKCBBĐ K2019(UPDATE)'!$B$6:$F$2267,5,0)</f>
        <v>PHÒNG KHÁM ĐA KHOA CƠ SỞ 2 - BỆNH VIỆN QUẬN GÒ VẤP</v>
      </c>
      <c r="BI26" s="71" t="str">
        <f>VLOOKUP(BB26,'ĐKKCBBĐ K2019(UPDATE)'!B20:G2019,6,0)</f>
        <v>7931883424</v>
      </c>
      <c r="BJ26" s="71">
        <v>0</v>
      </c>
      <c r="BK26" s="71" t="s">
        <v>8110</v>
      </c>
      <c r="BL26" s="71" t="s">
        <v>12741</v>
      </c>
      <c r="BM26" s="71" t="s">
        <v>302</v>
      </c>
      <c r="BN26" s="71"/>
    </row>
    <row r="27" spans="1:66" s="50" customFormat="1" ht="20.100000000000001" customHeight="1">
      <c r="A27" s="63">
        <v>16</v>
      </c>
      <c r="B27" s="64" t="s">
        <v>310</v>
      </c>
      <c r="C27" s="64" t="s">
        <v>311</v>
      </c>
      <c r="D27" s="64" t="s">
        <v>312</v>
      </c>
      <c r="E27" s="64" t="s">
        <v>82</v>
      </c>
      <c r="F27" s="65" t="s">
        <v>313</v>
      </c>
      <c r="G27" s="66" t="s">
        <v>7286</v>
      </c>
      <c r="H27" s="64" t="str">
        <f t="shared" si="0"/>
        <v>GD</v>
      </c>
      <c r="I27" s="64" t="str">
        <f t="shared" si="1"/>
        <v>4</v>
      </c>
      <c r="J27" s="64" t="str">
        <f t="shared" si="2"/>
        <v>80</v>
      </c>
      <c r="K27" s="71">
        <v>0</v>
      </c>
      <c r="L27" s="98" t="s">
        <v>314</v>
      </c>
      <c r="M27" s="64"/>
      <c r="N27" s="64" t="s">
        <v>315</v>
      </c>
      <c r="O27" s="64"/>
      <c r="P27" s="64"/>
      <c r="Q27" s="64"/>
      <c r="R27" s="64" t="s">
        <v>316</v>
      </c>
      <c r="S27" s="64" t="s">
        <v>316</v>
      </c>
      <c r="T27" s="64" t="s">
        <v>317</v>
      </c>
      <c r="U27" s="64" t="s">
        <v>318</v>
      </c>
      <c r="V27" s="64" t="s">
        <v>319</v>
      </c>
      <c r="W27" s="64" t="s">
        <v>320</v>
      </c>
      <c r="X27" s="64" t="s">
        <v>321</v>
      </c>
      <c r="Y27" s="64"/>
      <c r="Z27" s="65"/>
      <c r="AA27" s="64"/>
      <c r="AB27" s="65"/>
      <c r="AC27" s="65"/>
      <c r="AD27" s="64"/>
      <c r="AE27" s="64"/>
      <c r="AF27" s="64"/>
      <c r="AG27" s="64"/>
      <c r="AH27" s="64"/>
      <c r="AI27" s="219"/>
      <c r="AJ27" s="219"/>
      <c r="AK27" s="64" t="s">
        <v>95</v>
      </c>
      <c r="AL27" s="64"/>
      <c r="AM27" s="64" t="s">
        <v>188</v>
      </c>
      <c r="AN27" s="64" t="s">
        <v>322</v>
      </c>
      <c r="AO27" s="64" t="s">
        <v>323</v>
      </c>
      <c r="AP27" s="64" t="s">
        <v>98</v>
      </c>
      <c r="AQ27" s="64" t="s">
        <v>99</v>
      </c>
      <c r="AR27" s="64" t="s">
        <v>315</v>
      </c>
      <c r="AS27" s="65" t="s">
        <v>297</v>
      </c>
      <c r="AT27" s="64" t="s">
        <v>101</v>
      </c>
      <c r="AU27" s="64" t="s">
        <v>101</v>
      </c>
      <c r="AV27" s="64" t="s">
        <v>102</v>
      </c>
      <c r="AW27" s="64" t="s">
        <v>103</v>
      </c>
      <c r="AX27" s="64" t="s">
        <v>124</v>
      </c>
      <c r="AY27" s="64" t="s">
        <v>324</v>
      </c>
      <c r="AZ27" s="64" t="s">
        <v>324</v>
      </c>
      <c r="BA27" s="219" t="str">
        <f t="shared" si="3"/>
        <v>19000016;19C1-CNL1</v>
      </c>
      <c r="BB27" s="64" t="s">
        <v>310</v>
      </c>
      <c r="BC27" s="71" t="str">
        <f>VLOOKUP(B27,'ĐKKCBBĐ K2019(UPDATE)'!$B$6:$F$2005,3,0)</f>
        <v>GD4808023599812</v>
      </c>
      <c r="BD27" s="252">
        <f>VLOOKUP(B27,'ĐKKCBBĐ K2019(UPDATE)'!$B$6:$F$2005,4,0)</f>
        <v>0</v>
      </c>
      <c r="BE27" s="71"/>
      <c r="BF27" s="71"/>
      <c r="BG27" s="71">
        <f>VLOOKUP(BB27,'ĐKKCBBĐ K2019(UPDATE)'!$B$6:$G$2005,6,0)</f>
        <v>0</v>
      </c>
      <c r="BH27" s="222" t="e">
        <f>VLOOKUP(BB27,'ĐKKCBBĐ K2019(UPDATE)'!$B$6:$F$2267,5,0)</f>
        <v>#N/A</v>
      </c>
      <c r="BI27" s="71">
        <f>VLOOKUP(BB27,'ĐKKCBBĐ K2019(UPDATE)'!B21:G2020,6,0)</f>
        <v>0</v>
      </c>
      <c r="BJ27" s="71" t="s">
        <v>7286</v>
      </c>
      <c r="BK27" s="71">
        <v>0</v>
      </c>
      <c r="BL27" s="71" t="s">
        <v>8115</v>
      </c>
      <c r="BM27" s="71">
        <v>0</v>
      </c>
      <c r="BN27" s="71"/>
    </row>
    <row r="28" spans="1:66" s="50" customFormat="1" ht="20.100000000000001" customHeight="1">
      <c r="A28" s="63">
        <v>17</v>
      </c>
      <c r="B28" s="64" t="s">
        <v>325</v>
      </c>
      <c r="C28" s="64" t="s">
        <v>326</v>
      </c>
      <c r="D28" s="64" t="s">
        <v>327</v>
      </c>
      <c r="E28" s="64" t="s">
        <v>82</v>
      </c>
      <c r="F28" s="65" t="s">
        <v>328</v>
      </c>
      <c r="G28" s="66"/>
      <c r="H28" s="64"/>
      <c r="I28" s="64" t="str">
        <f t="shared" si="1"/>
        <v/>
      </c>
      <c r="J28" s="64" t="str">
        <f t="shared" si="2"/>
        <v/>
      </c>
      <c r="K28" s="71" t="s">
        <v>8118</v>
      </c>
      <c r="L28" s="98">
        <v>9122136081</v>
      </c>
      <c r="M28" s="64"/>
      <c r="N28" s="64" t="s">
        <v>84</v>
      </c>
      <c r="O28" s="64"/>
      <c r="P28" s="64"/>
      <c r="Q28" s="64"/>
      <c r="R28" s="64" t="s">
        <v>329</v>
      </c>
      <c r="S28" s="64" t="s">
        <v>330</v>
      </c>
      <c r="T28" s="64" t="s">
        <v>331</v>
      </c>
      <c r="U28" s="64" t="s">
        <v>332</v>
      </c>
      <c r="V28" s="64" t="s">
        <v>333</v>
      </c>
      <c r="W28" s="64" t="s">
        <v>334</v>
      </c>
      <c r="X28" s="64" t="s">
        <v>335</v>
      </c>
      <c r="Y28" s="64"/>
      <c r="Z28" s="65"/>
      <c r="AA28" s="64"/>
      <c r="AB28" s="65"/>
      <c r="AC28" s="65"/>
      <c r="AD28" s="64"/>
      <c r="AE28" s="64"/>
      <c r="AF28" s="64"/>
      <c r="AG28" s="64"/>
      <c r="AH28" s="64"/>
      <c r="AI28" s="219"/>
      <c r="AJ28" s="219"/>
      <c r="AK28" s="64"/>
      <c r="AL28" s="64"/>
      <c r="AM28" s="64" t="s">
        <v>336</v>
      </c>
      <c r="AN28" s="64" t="s">
        <v>334</v>
      </c>
      <c r="AO28" s="64" t="s">
        <v>337</v>
      </c>
      <c r="AP28" s="64" t="s">
        <v>98</v>
      </c>
      <c r="AQ28" s="64" t="s">
        <v>99</v>
      </c>
      <c r="AR28" s="64" t="s">
        <v>84</v>
      </c>
      <c r="AS28" s="65" t="s">
        <v>297</v>
      </c>
      <c r="AT28" s="64" t="s">
        <v>101</v>
      </c>
      <c r="AU28" s="64" t="s">
        <v>101</v>
      </c>
      <c r="AV28" s="64" t="s">
        <v>102</v>
      </c>
      <c r="AW28" s="64" t="s">
        <v>103</v>
      </c>
      <c r="AX28" s="64" t="s">
        <v>104</v>
      </c>
      <c r="AY28" s="64" t="s">
        <v>105</v>
      </c>
      <c r="AZ28" s="64" t="s">
        <v>105</v>
      </c>
      <c r="BA28" s="219" t="str">
        <f t="shared" si="3"/>
        <v>19000017;19C1-CNÔ1</v>
      </c>
      <c r="BB28" s="64" t="s">
        <v>325</v>
      </c>
      <c r="BC28" s="71">
        <f>VLOOKUP(B28,'ĐKKCBBĐ K2019(UPDATE)'!$B$6:$F$2005,3,0)</f>
        <v>0</v>
      </c>
      <c r="BD28" s="252" t="str">
        <f>VLOOKUP(B28,'ĐKKCBBĐ K2019(UPDATE)'!$B$6:$F$2005,4,0)</f>
        <v>034</v>
      </c>
      <c r="BE28" s="71"/>
      <c r="BF28" s="71"/>
      <c r="BG28" s="71" t="str">
        <f>VLOOKUP(BB28,'ĐKKCBBĐ K2019(UPDATE)'!$B$6:$G$2005,6,0)</f>
        <v>9122136081</v>
      </c>
      <c r="BH28" s="222" t="str">
        <f>VLOOKUP(BB28,'ĐKKCBBĐ K2019(UPDATE)'!$B$6:$F$2267,5,0)</f>
        <v>BỆNH VIỆN 175</v>
      </c>
      <c r="BI28" s="71" t="str">
        <f>VLOOKUP(BB28,'ĐKKCBBĐ K2019(UPDATE)'!B22:G2021,6,0)</f>
        <v>9122136081</v>
      </c>
      <c r="BJ28" s="71">
        <v>0</v>
      </c>
      <c r="BK28" s="71" t="s">
        <v>8117</v>
      </c>
      <c r="BL28" s="71" t="s">
        <v>12675</v>
      </c>
      <c r="BM28" s="71" t="s">
        <v>8118</v>
      </c>
      <c r="BN28" s="71"/>
    </row>
    <row r="29" spans="1:66" s="50" customFormat="1" ht="20.100000000000001" customHeight="1">
      <c r="A29" s="63">
        <v>18</v>
      </c>
      <c r="B29" s="64" t="s">
        <v>338</v>
      </c>
      <c r="C29" s="64" t="s">
        <v>339</v>
      </c>
      <c r="D29" s="64" t="s">
        <v>340</v>
      </c>
      <c r="E29" s="64" t="s">
        <v>82</v>
      </c>
      <c r="F29" s="65" t="s">
        <v>341</v>
      </c>
      <c r="G29" s="66"/>
      <c r="H29" s="64"/>
      <c r="I29" s="64" t="str">
        <f t="shared" si="1"/>
        <v/>
      </c>
      <c r="J29" s="64" t="str">
        <f t="shared" si="2"/>
        <v/>
      </c>
      <c r="K29" s="71" t="s">
        <v>8122</v>
      </c>
      <c r="L29" s="98">
        <v>7931161714</v>
      </c>
      <c r="M29" s="64"/>
      <c r="N29" s="64" t="s">
        <v>131</v>
      </c>
      <c r="O29" s="64"/>
      <c r="P29" s="64"/>
      <c r="Q29" s="64"/>
      <c r="R29" s="64" t="s">
        <v>342</v>
      </c>
      <c r="S29" s="64"/>
      <c r="T29" s="64" t="s">
        <v>343</v>
      </c>
      <c r="U29" s="64" t="s">
        <v>344</v>
      </c>
      <c r="V29" s="64" t="s">
        <v>345</v>
      </c>
      <c r="W29" s="64" t="s">
        <v>346</v>
      </c>
      <c r="X29" s="33" t="s">
        <v>90</v>
      </c>
      <c r="Y29" s="64"/>
      <c r="Z29" s="65"/>
      <c r="AA29" s="64"/>
      <c r="AB29" s="65"/>
      <c r="AC29" s="34">
        <v>79</v>
      </c>
      <c r="AD29" s="33" t="s">
        <v>90</v>
      </c>
      <c r="AE29" s="36">
        <v>766</v>
      </c>
      <c r="AF29" s="37" t="s">
        <v>347</v>
      </c>
      <c r="AG29" s="198">
        <v>27007</v>
      </c>
      <c r="AH29" s="35" t="s">
        <v>348</v>
      </c>
      <c r="AI29" s="219"/>
      <c r="AJ29" s="219"/>
      <c r="AK29" s="64"/>
      <c r="AL29" s="64"/>
      <c r="AM29" s="64" t="s">
        <v>96</v>
      </c>
      <c r="AN29" s="64" t="s">
        <v>347</v>
      </c>
      <c r="AO29" s="64" t="s">
        <v>349</v>
      </c>
      <c r="AP29" s="64" t="s">
        <v>98</v>
      </c>
      <c r="AQ29" s="64" t="s">
        <v>99</v>
      </c>
      <c r="AR29" s="64" t="s">
        <v>131</v>
      </c>
      <c r="AS29" s="65" t="s">
        <v>297</v>
      </c>
      <c r="AT29" s="64" t="s">
        <v>101</v>
      </c>
      <c r="AU29" s="64" t="s">
        <v>101</v>
      </c>
      <c r="AV29" s="64" t="s">
        <v>122</v>
      </c>
      <c r="AW29" s="64" t="s">
        <v>123</v>
      </c>
      <c r="AX29" s="64" t="s">
        <v>104</v>
      </c>
      <c r="AY29" s="64" t="s">
        <v>105</v>
      </c>
      <c r="AZ29" s="64" t="s">
        <v>105</v>
      </c>
      <c r="BA29" s="219" t="str">
        <f t="shared" si="3"/>
        <v>19000018;19T4-CNÔ1</v>
      </c>
      <c r="BB29" s="64" t="s">
        <v>338</v>
      </c>
      <c r="BC29" s="71" t="str">
        <f>VLOOKUP(B29,'ĐKKCBBĐ K2019(UPDATE)'!$B$6:$F$2005,3,0)</f>
        <v>HS4797931161714</v>
      </c>
      <c r="BD29" s="252" t="str">
        <f>VLOOKUP(B29,'ĐKKCBBĐ K2019(UPDATE)'!$B$6:$F$2005,4,0)</f>
        <v>025</v>
      </c>
      <c r="BE29" s="71"/>
      <c r="BF29" s="71"/>
      <c r="BG29" s="71" t="str">
        <f>VLOOKUP(BB29,'ĐKKCBBĐ K2019(UPDATE)'!$B$6:$G$2005,6,0)</f>
        <v>7931161714</v>
      </c>
      <c r="BH29" s="222" t="str">
        <f>VLOOKUP(BB29,'ĐKKCBBĐ K2019(UPDATE)'!$B$6:$F$2267,5,0)</f>
        <v xml:space="preserve">BỆNH VIỆN THỐNG  NHẤT </v>
      </c>
      <c r="BI29" s="71" t="str">
        <f>VLOOKUP(BB29,'ĐKKCBBĐ K2019(UPDATE)'!B23:G2022,6,0)</f>
        <v>7931161714</v>
      </c>
      <c r="BJ29" s="71">
        <v>0</v>
      </c>
      <c r="BK29" s="71" t="s">
        <v>8078</v>
      </c>
      <c r="BL29" s="71" t="s">
        <v>12673</v>
      </c>
      <c r="BM29" s="71" t="s">
        <v>8122</v>
      </c>
      <c r="BN29" s="71"/>
    </row>
    <row r="30" spans="1:66" s="50" customFormat="1" ht="20.100000000000001" customHeight="1">
      <c r="A30" s="63">
        <v>19</v>
      </c>
      <c r="B30" s="64" t="s">
        <v>350</v>
      </c>
      <c r="C30" s="64" t="s">
        <v>351</v>
      </c>
      <c r="D30" s="64" t="s">
        <v>352</v>
      </c>
      <c r="E30" s="64" t="s">
        <v>82</v>
      </c>
      <c r="F30" s="65" t="s">
        <v>353</v>
      </c>
      <c r="G30" s="66"/>
      <c r="H30" s="64"/>
      <c r="I30" s="64" t="str">
        <f t="shared" si="1"/>
        <v/>
      </c>
      <c r="J30" s="64" t="str">
        <f t="shared" si="2"/>
        <v/>
      </c>
      <c r="K30" s="71" t="s">
        <v>8124</v>
      </c>
      <c r="L30" s="98">
        <v>7930510278</v>
      </c>
      <c r="M30" s="64"/>
      <c r="N30" s="64" t="s">
        <v>131</v>
      </c>
      <c r="O30" s="64"/>
      <c r="P30" s="64"/>
      <c r="Q30" s="64"/>
      <c r="R30" s="64" t="s">
        <v>354</v>
      </c>
      <c r="S30" s="64"/>
      <c r="T30" s="64" t="s">
        <v>355</v>
      </c>
      <c r="U30" s="64" t="s">
        <v>356</v>
      </c>
      <c r="V30" s="64" t="s">
        <v>357</v>
      </c>
      <c r="W30" s="64" t="s">
        <v>358</v>
      </c>
      <c r="X30" s="33" t="s">
        <v>90</v>
      </c>
      <c r="Y30" s="64"/>
      <c r="Z30" s="65"/>
      <c r="AA30" s="64"/>
      <c r="AB30" s="65"/>
      <c r="AC30" s="34">
        <v>79</v>
      </c>
      <c r="AD30" s="33" t="s">
        <v>90</v>
      </c>
      <c r="AE30" s="36">
        <v>765</v>
      </c>
      <c r="AF30" s="37" t="s">
        <v>359</v>
      </c>
      <c r="AG30" s="198">
        <v>26929</v>
      </c>
      <c r="AH30" s="35" t="s">
        <v>360</v>
      </c>
      <c r="AI30" s="219"/>
      <c r="AJ30" s="219"/>
      <c r="AK30" s="64"/>
      <c r="AL30" s="64"/>
      <c r="AM30" s="64" t="s">
        <v>96</v>
      </c>
      <c r="AN30" s="64" t="s">
        <v>231</v>
      </c>
      <c r="AO30" s="64" t="s">
        <v>361</v>
      </c>
      <c r="AP30" s="64" t="s">
        <v>98</v>
      </c>
      <c r="AQ30" s="64" t="s">
        <v>99</v>
      </c>
      <c r="AR30" s="64" t="s">
        <v>131</v>
      </c>
      <c r="AS30" s="65" t="s">
        <v>297</v>
      </c>
      <c r="AT30" s="64" t="s">
        <v>101</v>
      </c>
      <c r="AU30" s="64" t="s">
        <v>101</v>
      </c>
      <c r="AV30" s="64" t="s">
        <v>122</v>
      </c>
      <c r="AW30" s="64" t="s">
        <v>123</v>
      </c>
      <c r="AX30" s="64" t="s">
        <v>104</v>
      </c>
      <c r="AY30" s="64" t="s">
        <v>105</v>
      </c>
      <c r="AZ30" s="64" t="s">
        <v>105</v>
      </c>
      <c r="BA30" s="219" t="str">
        <f t="shared" si="3"/>
        <v>19000019;19T4-CNÔ1</v>
      </c>
      <c r="BB30" s="64" t="s">
        <v>350</v>
      </c>
      <c r="BC30" s="71">
        <f>VLOOKUP(B30,'ĐKKCBBĐ K2019(UPDATE)'!$B$6:$F$2005,3,0)</f>
        <v>0</v>
      </c>
      <c r="BD30" s="252">
        <f>VLOOKUP(B30,'ĐKKCBBĐ K2019(UPDATE)'!$B$6:$F$2005,4,0)</f>
        <v>0</v>
      </c>
      <c r="BE30" s="71"/>
      <c r="BF30" s="71"/>
      <c r="BG30" s="71" t="str">
        <f>VLOOKUP(BB30,'ĐKKCBBĐ K2019(UPDATE)'!$B$6:$G$2005,6,0)</f>
        <v>7930510278</v>
      </c>
      <c r="BH30" s="222" t="e">
        <f>VLOOKUP(BB30,'ĐKKCBBĐ K2019(UPDATE)'!$B$6:$F$2267,5,0)</f>
        <v>#N/A</v>
      </c>
      <c r="BI30" s="71" t="str">
        <f>VLOOKUP(BB30,'ĐKKCBBĐ K2019(UPDATE)'!B24:G2023,6,0)</f>
        <v>7930510278</v>
      </c>
      <c r="BJ30" s="71">
        <v>0</v>
      </c>
      <c r="BK30" s="71">
        <v>0</v>
      </c>
      <c r="BL30" s="71">
        <v>0</v>
      </c>
      <c r="BM30" s="71" t="s">
        <v>8124</v>
      </c>
      <c r="BN30" s="71"/>
    </row>
    <row r="31" spans="1:66" s="50" customFormat="1" ht="20.100000000000001" customHeight="1">
      <c r="A31" s="63">
        <v>20</v>
      </c>
      <c r="B31" s="64" t="s">
        <v>362</v>
      </c>
      <c r="C31" s="64" t="s">
        <v>363</v>
      </c>
      <c r="D31" s="64" t="s">
        <v>364</v>
      </c>
      <c r="E31" s="64" t="s">
        <v>82</v>
      </c>
      <c r="F31" s="65" t="s">
        <v>365</v>
      </c>
      <c r="G31" s="66"/>
      <c r="H31" s="64"/>
      <c r="I31" s="64" t="str">
        <f t="shared" si="1"/>
        <v/>
      </c>
      <c r="J31" s="64" t="str">
        <f t="shared" si="2"/>
        <v/>
      </c>
      <c r="K31" s="71" t="s">
        <v>8127</v>
      </c>
      <c r="L31" s="98">
        <v>7222247032</v>
      </c>
      <c r="M31" s="64"/>
      <c r="N31" s="64" t="s">
        <v>366</v>
      </c>
      <c r="O31" s="64"/>
      <c r="P31" s="64"/>
      <c r="Q31" s="64"/>
      <c r="R31" s="64" t="s">
        <v>367</v>
      </c>
      <c r="S31" s="64" t="s">
        <v>368</v>
      </c>
      <c r="T31" s="64" t="s">
        <v>367</v>
      </c>
      <c r="U31" s="64" t="s">
        <v>369</v>
      </c>
      <c r="V31" s="64" t="s">
        <v>370</v>
      </c>
      <c r="W31" s="64" t="s">
        <v>371</v>
      </c>
      <c r="X31" s="64" t="s">
        <v>372</v>
      </c>
      <c r="Y31" s="64"/>
      <c r="Z31" s="65"/>
      <c r="AA31" s="64"/>
      <c r="AB31" s="65"/>
      <c r="AC31" s="65"/>
      <c r="AD31" s="64"/>
      <c r="AE31" s="64"/>
      <c r="AF31" s="64"/>
      <c r="AG31" s="64"/>
      <c r="AH31" s="64"/>
      <c r="AI31" s="219"/>
      <c r="AJ31" s="219"/>
      <c r="AK31" s="64"/>
      <c r="AL31" s="64"/>
      <c r="AM31" s="64" t="s">
        <v>373</v>
      </c>
      <c r="AN31" s="64" t="s">
        <v>374</v>
      </c>
      <c r="AO31" s="64" t="s">
        <v>375</v>
      </c>
      <c r="AP31" s="64" t="s">
        <v>98</v>
      </c>
      <c r="AQ31" s="64" t="s">
        <v>99</v>
      </c>
      <c r="AR31" s="64" t="s">
        <v>366</v>
      </c>
      <c r="AS31" s="65" t="s">
        <v>376</v>
      </c>
      <c r="AT31" s="64" t="s">
        <v>101</v>
      </c>
      <c r="AU31" s="64" t="s">
        <v>101</v>
      </c>
      <c r="AV31" s="64" t="s">
        <v>122</v>
      </c>
      <c r="AW31" s="64" t="s">
        <v>123</v>
      </c>
      <c r="AX31" s="64" t="s">
        <v>175</v>
      </c>
      <c r="AY31" s="64" t="s">
        <v>176</v>
      </c>
      <c r="AZ31" s="64" t="s">
        <v>176</v>
      </c>
      <c r="BA31" s="219" t="str">
        <f t="shared" si="3"/>
        <v>19000020;19T4-ĐCN1</v>
      </c>
      <c r="BB31" s="64" t="s">
        <v>362</v>
      </c>
      <c r="BC31" s="71">
        <f>VLOOKUP(B31,'ĐKKCBBĐ K2019(UPDATE)'!$B$6:$F$2005,3,0)</f>
        <v>0</v>
      </c>
      <c r="BD31" s="252" t="str">
        <f>VLOOKUP(B31,'ĐKKCBBĐ K2019(UPDATE)'!$B$6:$F$2005,4,0)</f>
        <v>054</v>
      </c>
      <c r="BE31" s="71"/>
      <c r="BF31" s="71"/>
      <c r="BG31" s="71" t="str">
        <f>VLOOKUP(BB31,'ĐKKCBBĐ K2019(UPDATE)'!$B$6:$G$2005,6,0)</f>
        <v>7222247032</v>
      </c>
      <c r="BH31" s="222" t="str">
        <f>VLOOKUP(BB31,'ĐKKCBBĐ K2019(UPDATE)'!$B$6:$F$2267,5,0)</f>
        <v>BỆNH VIỆN QUẬN TÂN PHÚ</v>
      </c>
      <c r="BI31" s="71" t="str">
        <f>VLOOKUP(BB31,'ĐKKCBBĐ K2019(UPDATE)'!B25:G2024,6,0)</f>
        <v>7222247032</v>
      </c>
      <c r="BJ31" s="71">
        <v>0</v>
      </c>
      <c r="BK31" s="71" t="s">
        <v>8098</v>
      </c>
      <c r="BL31" s="71" t="s">
        <v>12747</v>
      </c>
      <c r="BM31" s="71" t="s">
        <v>8127</v>
      </c>
      <c r="BN31" s="71"/>
    </row>
    <row r="32" spans="1:66" s="50" customFormat="1" ht="20.100000000000001" customHeight="1">
      <c r="A32" s="63">
        <v>21</v>
      </c>
      <c r="B32" s="64" t="s">
        <v>377</v>
      </c>
      <c r="C32" s="64" t="s">
        <v>378</v>
      </c>
      <c r="D32" s="64" t="s">
        <v>379</v>
      </c>
      <c r="E32" s="64" t="s">
        <v>82</v>
      </c>
      <c r="F32" s="65" t="s">
        <v>380</v>
      </c>
      <c r="G32" s="66"/>
      <c r="H32" s="64"/>
      <c r="I32" s="64" t="str">
        <f t="shared" si="1"/>
        <v/>
      </c>
      <c r="J32" s="64" t="str">
        <f t="shared" si="2"/>
        <v/>
      </c>
      <c r="K32" s="71" t="s">
        <v>381</v>
      </c>
      <c r="L32" s="98" t="s">
        <v>381</v>
      </c>
      <c r="M32" s="64"/>
      <c r="N32" s="64" t="s">
        <v>366</v>
      </c>
      <c r="O32" s="64"/>
      <c r="P32" s="64"/>
      <c r="Q32" s="64"/>
      <c r="R32" s="64" t="s">
        <v>382</v>
      </c>
      <c r="S32" s="64"/>
      <c r="T32" s="64" t="s">
        <v>383</v>
      </c>
      <c r="U32" s="64" t="s">
        <v>384</v>
      </c>
      <c r="V32" s="64" t="s">
        <v>385</v>
      </c>
      <c r="W32" s="64" t="s">
        <v>346</v>
      </c>
      <c r="X32" s="33" t="s">
        <v>90</v>
      </c>
      <c r="Y32" s="64"/>
      <c r="Z32" s="65"/>
      <c r="AA32" s="64"/>
      <c r="AB32" s="65"/>
      <c r="AC32" s="34">
        <v>79</v>
      </c>
      <c r="AD32" s="33" t="s">
        <v>90</v>
      </c>
      <c r="AE32" s="36">
        <v>766</v>
      </c>
      <c r="AF32" s="37" t="s">
        <v>347</v>
      </c>
      <c r="AG32" s="198">
        <v>26983</v>
      </c>
      <c r="AH32" s="35" t="s">
        <v>386</v>
      </c>
      <c r="AI32" s="219"/>
      <c r="AJ32" s="219"/>
      <c r="AK32" s="64"/>
      <c r="AL32" s="64"/>
      <c r="AM32" s="64" t="s">
        <v>96</v>
      </c>
      <c r="AN32" s="64" t="s">
        <v>347</v>
      </c>
      <c r="AO32" s="64" t="s">
        <v>387</v>
      </c>
      <c r="AP32" s="64" t="s">
        <v>98</v>
      </c>
      <c r="AQ32" s="64" t="s">
        <v>99</v>
      </c>
      <c r="AR32" s="64" t="s">
        <v>366</v>
      </c>
      <c r="AS32" s="65" t="s">
        <v>376</v>
      </c>
      <c r="AT32" s="64" t="s">
        <v>101</v>
      </c>
      <c r="AU32" s="64" t="s">
        <v>101</v>
      </c>
      <c r="AV32" s="64" t="s">
        <v>122</v>
      </c>
      <c r="AW32" s="64" t="s">
        <v>123</v>
      </c>
      <c r="AX32" s="64" t="s">
        <v>175</v>
      </c>
      <c r="AY32" s="64" t="s">
        <v>176</v>
      </c>
      <c r="AZ32" s="64" t="s">
        <v>176</v>
      </c>
      <c r="BA32" s="219" t="str">
        <f t="shared" si="3"/>
        <v>19000021;19T4-ĐCN1</v>
      </c>
      <c r="BB32" s="64" t="s">
        <v>377</v>
      </c>
      <c r="BC32" s="71">
        <f>VLOOKUP(B32,'ĐKKCBBĐ K2019(UPDATE)'!$B$6:$F$2005,3,0)</f>
        <v>0</v>
      </c>
      <c r="BD32" s="252">
        <f>VLOOKUP(B32,'ĐKKCBBĐ K2019(UPDATE)'!$B$6:$F$2005,4,0)</f>
        <v>0</v>
      </c>
      <c r="BE32" s="71"/>
      <c r="BF32" s="71"/>
      <c r="BG32" s="71" t="str">
        <f>VLOOKUP(BB32,'ĐKKCBBĐ K2019(UPDATE)'!$B$6:$G$2005,6,0)</f>
        <v>7937711664</v>
      </c>
      <c r="BH32" s="222" t="e">
        <f>VLOOKUP(BB32,'ĐKKCBBĐ K2019(UPDATE)'!$B$6:$F$2267,5,0)</f>
        <v>#N/A</v>
      </c>
      <c r="BI32" s="71" t="str">
        <f>VLOOKUP(BB32,'ĐKKCBBĐ K2019(UPDATE)'!B26:G2025,6,0)</f>
        <v>7937711664</v>
      </c>
      <c r="BJ32" s="71">
        <v>0</v>
      </c>
      <c r="BK32" s="71">
        <v>0</v>
      </c>
      <c r="BL32" s="71">
        <v>0</v>
      </c>
      <c r="BM32" s="71" t="s">
        <v>381</v>
      </c>
      <c r="BN32" s="71"/>
    </row>
    <row r="33" spans="1:66" s="50" customFormat="1" ht="20.100000000000001" customHeight="1">
      <c r="A33" s="63">
        <v>22</v>
      </c>
      <c r="B33" s="64" t="s">
        <v>388</v>
      </c>
      <c r="C33" s="64" t="s">
        <v>389</v>
      </c>
      <c r="D33" s="64" t="s">
        <v>390</v>
      </c>
      <c r="E33" s="64" t="s">
        <v>82</v>
      </c>
      <c r="F33" s="65" t="s">
        <v>391</v>
      </c>
      <c r="G33" s="66"/>
      <c r="H33" s="64"/>
      <c r="I33" s="64" t="str">
        <f t="shared" si="1"/>
        <v/>
      </c>
      <c r="J33" s="64" t="str">
        <f t="shared" si="2"/>
        <v/>
      </c>
      <c r="K33" s="71" t="s">
        <v>8130</v>
      </c>
      <c r="L33" s="98">
        <v>6021111837</v>
      </c>
      <c r="M33" s="64"/>
      <c r="N33" s="64" t="s">
        <v>392</v>
      </c>
      <c r="O33" s="64"/>
      <c r="P33" s="64"/>
      <c r="Q33" s="64"/>
      <c r="R33" s="64" t="s">
        <v>393</v>
      </c>
      <c r="S33" s="64" t="s">
        <v>394</v>
      </c>
      <c r="T33" s="64" t="s">
        <v>395</v>
      </c>
      <c r="U33" s="64" t="s">
        <v>396</v>
      </c>
      <c r="V33" s="64" t="s">
        <v>397</v>
      </c>
      <c r="W33" s="64" t="s">
        <v>398</v>
      </c>
      <c r="X33" s="64" t="s">
        <v>399</v>
      </c>
      <c r="Y33" s="64"/>
      <c r="Z33" s="65"/>
      <c r="AA33" s="64"/>
      <c r="AB33" s="65"/>
      <c r="AC33" s="65"/>
      <c r="AD33" s="64"/>
      <c r="AE33" s="64"/>
      <c r="AF33" s="64"/>
      <c r="AG33" s="64"/>
      <c r="AH33" s="64"/>
      <c r="AI33" s="219"/>
      <c r="AJ33" s="219"/>
      <c r="AK33" s="64"/>
      <c r="AL33" s="64"/>
      <c r="AM33" s="64" t="s">
        <v>400</v>
      </c>
      <c r="AN33" s="64" t="s">
        <v>401</v>
      </c>
      <c r="AO33" s="64" t="s">
        <v>402</v>
      </c>
      <c r="AP33" s="64" t="s">
        <v>98</v>
      </c>
      <c r="AQ33" s="64" t="s">
        <v>99</v>
      </c>
      <c r="AR33" s="64" t="s">
        <v>392</v>
      </c>
      <c r="AS33" s="65" t="s">
        <v>376</v>
      </c>
      <c r="AT33" s="64" t="s">
        <v>101</v>
      </c>
      <c r="AU33" s="64" t="s">
        <v>101</v>
      </c>
      <c r="AV33" s="64" t="s">
        <v>122</v>
      </c>
      <c r="AW33" s="64" t="s">
        <v>123</v>
      </c>
      <c r="AX33" s="64" t="s">
        <v>175</v>
      </c>
      <c r="AY33" s="64" t="s">
        <v>403</v>
      </c>
      <c r="AZ33" s="64" t="s">
        <v>403</v>
      </c>
      <c r="BA33" s="219" t="str">
        <f t="shared" si="3"/>
        <v>19000022;19T4-CĐT1</v>
      </c>
      <c r="BB33" s="64" t="s">
        <v>388</v>
      </c>
      <c r="BC33" s="71">
        <f>VLOOKUP(B33,'ĐKKCBBĐ K2019(UPDATE)'!$B$6:$F$2005,3,0)</f>
        <v>0</v>
      </c>
      <c r="BD33" s="252">
        <f>VLOOKUP(B33,'ĐKKCBBĐ K2019(UPDATE)'!$B$6:$F$2005,4,0)</f>
        <v>0</v>
      </c>
      <c r="BE33" s="71"/>
      <c r="BF33" s="71"/>
      <c r="BG33" s="71" t="str">
        <f>VLOOKUP(BB33,'ĐKKCBBĐ K2019(UPDATE)'!$B$6:$G$2005,6,0)</f>
        <v>6021111837</v>
      </c>
      <c r="BH33" s="222" t="e">
        <f>VLOOKUP(BB33,'ĐKKCBBĐ K2019(UPDATE)'!$B$6:$F$2267,5,0)</f>
        <v>#N/A</v>
      </c>
      <c r="BI33" s="71" t="str">
        <f>VLOOKUP(BB33,'ĐKKCBBĐ K2019(UPDATE)'!B27:G2026,6,0)</f>
        <v>6021111837</v>
      </c>
      <c r="BJ33" s="71">
        <v>0</v>
      </c>
      <c r="BK33" s="71">
        <v>0</v>
      </c>
      <c r="BL33" s="71">
        <v>0</v>
      </c>
      <c r="BM33" s="71" t="s">
        <v>8130</v>
      </c>
      <c r="BN33" s="71"/>
    </row>
    <row r="34" spans="1:66" s="50" customFormat="1" ht="20.100000000000001" customHeight="1">
      <c r="A34" s="63">
        <v>23</v>
      </c>
      <c r="B34" s="64" t="s">
        <v>404</v>
      </c>
      <c r="C34" s="64" t="s">
        <v>405</v>
      </c>
      <c r="D34" s="64" t="s">
        <v>406</v>
      </c>
      <c r="E34" s="64" t="s">
        <v>82</v>
      </c>
      <c r="F34" s="65" t="s">
        <v>407</v>
      </c>
      <c r="G34" s="66" t="s">
        <v>7287</v>
      </c>
      <c r="H34" s="64" t="str">
        <f t="shared" si="0"/>
        <v>HS</v>
      </c>
      <c r="I34" s="64" t="str">
        <f t="shared" si="1"/>
        <v>4</v>
      </c>
      <c r="J34" s="64" t="str">
        <f t="shared" si="2"/>
        <v>79</v>
      </c>
      <c r="K34" s="71">
        <v>0</v>
      </c>
      <c r="L34" s="98" t="s">
        <v>408</v>
      </c>
      <c r="M34" s="64"/>
      <c r="N34" s="64" t="s">
        <v>409</v>
      </c>
      <c r="O34" s="64"/>
      <c r="P34" s="64"/>
      <c r="Q34" s="64"/>
      <c r="R34" s="64" t="s">
        <v>410</v>
      </c>
      <c r="S34" s="64"/>
      <c r="T34" s="64" t="s">
        <v>411</v>
      </c>
      <c r="U34" s="64" t="s">
        <v>412</v>
      </c>
      <c r="V34" s="64" t="s">
        <v>413</v>
      </c>
      <c r="W34" s="64" t="s">
        <v>414</v>
      </c>
      <c r="X34" s="33" t="s">
        <v>90</v>
      </c>
      <c r="Y34" s="64"/>
      <c r="Z34" s="65"/>
      <c r="AA34" s="64"/>
      <c r="AB34" s="65"/>
      <c r="AC34" s="34">
        <v>79</v>
      </c>
      <c r="AD34" s="33" t="s">
        <v>90</v>
      </c>
      <c r="AE34" s="36">
        <v>777</v>
      </c>
      <c r="AF34" s="37" t="s">
        <v>243</v>
      </c>
      <c r="AG34" s="423">
        <v>27457</v>
      </c>
      <c r="AH34" s="35" t="s">
        <v>415</v>
      </c>
      <c r="AI34" s="219"/>
      <c r="AJ34" s="219"/>
      <c r="AK34" s="64"/>
      <c r="AL34" s="64"/>
      <c r="AM34" s="64" t="s">
        <v>96</v>
      </c>
      <c r="AN34" s="64" t="s">
        <v>243</v>
      </c>
      <c r="AO34" s="64" t="s">
        <v>416</v>
      </c>
      <c r="AP34" s="64" t="s">
        <v>98</v>
      </c>
      <c r="AQ34" s="64" t="s">
        <v>99</v>
      </c>
      <c r="AR34" s="64" t="s">
        <v>409</v>
      </c>
      <c r="AS34" s="65" t="s">
        <v>376</v>
      </c>
      <c r="AT34" s="64" t="s">
        <v>101</v>
      </c>
      <c r="AU34" s="64" t="s">
        <v>101</v>
      </c>
      <c r="AV34" s="64" t="s">
        <v>122</v>
      </c>
      <c r="AW34" s="64" t="s">
        <v>417</v>
      </c>
      <c r="AX34" s="64" t="s">
        <v>282</v>
      </c>
      <c r="AY34" s="64" t="s">
        <v>418</v>
      </c>
      <c r="AZ34" s="64" t="s">
        <v>418</v>
      </c>
      <c r="BA34" s="219" t="str">
        <f t="shared" si="3"/>
        <v>19000023;19T2-TKW1</v>
      </c>
      <c r="BB34" s="64" t="s">
        <v>404</v>
      </c>
      <c r="BC34" s="71" t="str">
        <f>VLOOKUP(B34,'ĐKKCBBĐ K2019(UPDATE)'!$B$6:$F$2005,3,0)</f>
        <v>HS4797934304799</v>
      </c>
      <c r="BD34" s="252">
        <f>VLOOKUP(B34,'ĐKKCBBĐ K2019(UPDATE)'!$B$6:$F$2005,4,0)</f>
        <v>0</v>
      </c>
      <c r="BE34" s="71"/>
      <c r="BF34" s="71"/>
      <c r="BG34" s="71">
        <f>VLOOKUP(BB34,'ĐKKCBBĐ K2019(UPDATE)'!$B$6:$G$2005,6,0)</f>
        <v>0</v>
      </c>
      <c r="BH34" s="222" t="e">
        <f>VLOOKUP(BB34,'ĐKKCBBĐ K2019(UPDATE)'!$B$6:$F$2267,5,0)</f>
        <v>#N/A</v>
      </c>
      <c r="BI34" s="71">
        <f>VLOOKUP(BB34,'ĐKKCBBĐ K2019(UPDATE)'!B28:G2027,6,0)</f>
        <v>0</v>
      </c>
      <c r="BJ34" s="71" t="s">
        <v>7287</v>
      </c>
      <c r="BK34" s="71">
        <v>0</v>
      </c>
      <c r="BL34" s="71">
        <v>0</v>
      </c>
      <c r="BM34" s="71">
        <v>0</v>
      </c>
      <c r="BN34" s="71"/>
    </row>
    <row r="35" spans="1:66" s="50" customFormat="1" ht="20.100000000000001" customHeight="1">
      <c r="A35" s="63">
        <v>24</v>
      </c>
      <c r="B35" s="64" t="s">
        <v>419</v>
      </c>
      <c r="C35" s="64" t="s">
        <v>420</v>
      </c>
      <c r="D35" s="64" t="s">
        <v>421</v>
      </c>
      <c r="E35" s="64" t="s">
        <v>301</v>
      </c>
      <c r="F35" s="65" t="s">
        <v>422</v>
      </c>
      <c r="G35" s="66"/>
      <c r="H35" s="64"/>
      <c r="I35" s="64" t="str">
        <f t="shared" si="1"/>
        <v/>
      </c>
      <c r="J35" s="64" t="str">
        <f t="shared" si="2"/>
        <v/>
      </c>
      <c r="K35" s="71" t="s">
        <v>8134</v>
      </c>
      <c r="L35" s="98">
        <v>7932371881</v>
      </c>
      <c r="M35" s="64"/>
      <c r="N35" s="64" t="s">
        <v>423</v>
      </c>
      <c r="O35" s="64"/>
      <c r="P35" s="64"/>
      <c r="Q35" s="64"/>
      <c r="R35" s="64" t="s">
        <v>424</v>
      </c>
      <c r="S35" s="64" t="s">
        <v>425</v>
      </c>
      <c r="T35" s="64" t="s">
        <v>426</v>
      </c>
      <c r="U35" s="64" t="s">
        <v>427</v>
      </c>
      <c r="V35" s="64" t="s">
        <v>428</v>
      </c>
      <c r="W35" s="64" t="s">
        <v>429</v>
      </c>
      <c r="X35" s="33" t="s">
        <v>90</v>
      </c>
      <c r="Y35" s="64"/>
      <c r="Z35" s="65"/>
      <c r="AA35" s="64"/>
      <c r="AB35" s="65"/>
      <c r="AC35" s="34">
        <v>79</v>
      </c>
      <c r="AD35" s="33" t="s">
        <v>90</v>
      </c>
      <c r="AE35" s="36">
        <v>770</v>
      </c>
      <c r="AF35" s="37" t="s">
        <v>430</v>
      </c>
      <c r="AG35" s="198">
        <v>27124</v>
      </c>
      <c r="AH35" s="35" t="s">
        <v>431</v>
      </c>
      <c r="AI35" s="219"/>
      <c r="AJ35" s="219"/>
      <c r="AK35" s="64"/>
      <c r="AL35" s="64"/>
      <c r="AM35" s="64" t="s">
        <v>96</v>
      </c>
      <c r="AN35" s="64" t="s">
        <v>430</v>
      </c>
      <c r="AO35" s="64" t="s">
        <v>432</v>
      </c>
      <c r="AP35" s="64" t="s">
        <v>98</v>
      </c>
      <c r="AQ35" s="64" t="s">
        <v>99</v>
      </c>
      <c r="AR35" s="64" t="s">
        <v>423</v>
      </c>
      <c r="AS35" s="65" t="s">
        <v>376</v>
      </c>
      <c r="AT35" s="64" t="s">
        <v>101</v>
      </c>
      <c r="AU35" s="64" t="s">
        <v>101</v>
      </c>
      <c r="AV35" s="64" t="s">
        <v>122</v>
      </c>
      <c r="AW35" s="64" t="s">
        <v>123</v>
      </c>
      <c r="AX35" s="64" t="s">
        <v>433</v>
      </c>
      <c r="AY35" s="64" t="s">
        <v>434</v>
      </c>
      <c r="AZ35" s="64" t="s">
        <v>434</v>
      </c>
      <c r="BA35" s="219" t="str">
        <f t="shared" si="3"/>
        <v>19000024;19T4-NNA1</v>
      </c>
      <c r="BB35" s="64" t="s">
        <v>419</v>
      </c>
      <c r="BC35" s="71">
        <f>VLOOKUP(B35,'ĐKKCBBĐ K2019(UPDATE)'!$B$6:$F$2005,3,0)</f>
        <v>0</v>
      </c>
      <c r="BD35" s="252">
        <f>VLOOKUP(B35,'ĐKKCBBĐ K2019(UPDATE)'!$B$6:$F$2005,4,0)</f>
        <v>0</v>
      </c>
      <c r="BE35" s="71"/>
      <c r="BF35" s="71"/>
      <c r="BG35" s="71" t="str">
        <f>VLOOKUP(BB35,'ĐKKCBBĐ K2019(UPDATE)'!$B$6:$G$2005,6,0)</f>
        <v>7932371881</v>
      </c>
      <c r="BH35" s="222" t="e">
        <f>VLOOKUP(BB35,'ĐKKCBBĐ K2019(UPDATE)'!$B$6:$F$2267,5,0)</f>
        <v>#N/A</v>
      </c>
      <c r="BI35" s="71" t="str">
        <f>VLOOKUP(BB35,'ĐKKCBBĐ K2019(UPDATE)'!B29:G2028,6,0)</f>
        <v>7932371881</v>
      </c>
      <c r="BJ35" s="71">
        <v>0</v>
      </c>
      <c r="BK35" s="71">
        <v>0</v>
      </c>
      <c r="BL35" s="71">
        <v>0</v>
      </c>
      <c r="BM35" s="71" t="s">
        <v>8134</v>
      </c>
      <c r="BN35" s="71"/>
    </row>
    <row r="36" spans="1:66" s="50" customFormat="1" ht="20.100000000000001" customHeight="1">
      <c r="A36" s="63">
        <v>25</v>
      </c>
      <c r="B36" s="64" t="s">
        <v>435</v>
      </c>
      <c r="C36" s="64" t="s">
        <v>436</v>
      </c>
      <c r="D36" s="64" t="s">
        <v>437</v>
      </c>
      <c r="E36" s="64" t="s">
        <v>301</v>
      </c>
      <c r="F36" s="65" t="s">
        <v>438</v>
      </c>
      <c r="G36" s="66"/>
      <c r="H36" s="64"/>
      <c r="I36" s="64" t="str">
        <f t="shared" si="1"/>
        <v/>
      </c>
      <c r="J36" s="64" t="str">
        <f t="shared" si="2"/>
        <v/>
      </c>
      <c r="K36" s="71" t="s">
        <v>8138</v>
      </c>
      <c r="L36" s="98">
        <v>7930937730</v>
      </c>
      <c r="M36" s="64"/>
      <c r="N36" s="64" t="s">
        <v>273</v>
      </c>
      <c r="O36" s="64"/>
      <c r="P36" s="64"/>
      <c r="Q36" s="64"/>
      <c r="R36" s="64" t="s">
        <v>439</v>
      </c>
      <c r="S36" s="64"/>
      <c r="T36" s="64" t="s">
        <v>440</v>
      </c>
      <c r="U36" s="64" t="s">
        <v>441</v>
      </c>
      <c r="V36" s="64" t="s">
        <v>442</v>
      </c>
      <c r="W36" s="64" t="s">
        <v>346</v>
      </c>
      <c r="X36" s="33" t="s">
        <v>90</v>
      </c>
      <c r="Y36" s="64"/>
      <c r="Z36" s="65"/>
      <c r="AA36" s="64"/>
      <c r="AB36" s="65"/>
      <c r="AC36" s="34">
        <v>79</v>
      </c>
      <c r="AD36" s="33" t="s">
        <v>90</v>
      </c>
      <c r="AE36" s="36">
        <v>766</v>
      </c>
      <c r="AF36" s="37" t="s">
        <v>347</v>
      </c>
      <c r="AG36" s="198">
        <v>26965</v>
      </c>
      <c r="AH36" s="35" t="s">
        <v>443</v>
      </c>
      <c r="AI36" s="219"/>
      <c r="AJ36" s="219"/>
      <c r="AK36" s="64"/>
      <c r="AL36" s="64"/>
      <c r="AM36" s="64" t="s">
        <v>96</v>
      </c>
      <c r="AN36" s="64" t="s">
        <v>218</v>
      </c>
      <c r="AO36" s="64" t="s">
        <v>444</v>
      </c>
      <c r="AP36" s="64" t="s">
        <v>98</v>
      </c>
      <c r="AQ36" s="64" t="s">
        <v>99</v>
      </c>
      <c r="AR36" s="64" t="s">
        <v>273</v>
      </c>
      <c r="AS36" s="65" t="s">
        <v>376</v>
      </c>
      <c r="AT36" s="64" t="s">
        <v>101</v>
      </c>
      <c r="AU36" s="64" t="s">
        <v>101</v>
      </c>
      <c r="AV36" s="64" t="s">
        <v>122</v>
      </c>
      <c r="AW36" s="64" t="s">
        <v>123</v>
      </c>
      <c r="AX36" s="64" t="s">
        <v>282</v>
      </c>
      <c r="AY36" s="64" t="s">
        <v>283</v>
      </c>
      <c r="AZ36" s="64" t="s">
        <v>283</v>
      </c>
      <c r="BA36" s="219" t="str">
        <f t="shared" si="3"/>
        <v>19000025;19T4-TKĐ1</v>
      </c>
      <c r="BB36" s="64" t="s">
        <v>435</v>
      </c>
      <c r="BC36" s="71">
        <f>VLOOKUP(B36,'ĐKKCBBĐ K2019(UPDATE)'!$B$6:$F$2005,3,0)</f>
        <v>0</v>
      </c>
      <c r="BD36" s="252" t="str">
        <f>VLOOKUP(B36,'ĐKKCBBĐ K2019(UPDATE)'!$B$6:$F$2005,4,0)</f>
        <v>032</v>
      </c>
      <c r="BE36" s="71"/>
      <c r="BF36" s="71"/>
      <c r="BG36" s="71" t="str">
        <f>VLOOKUP(BB36,'ĐKKCBBĐ K2019(UPDATE)'!$B$6:$G$2005,6,0)</f>
        <v>7930937730</v>
      </c>
      <c r="BH36" s="222" t="str">
        <f>VLOOKUP(BB36,'ĐKKCBBĐ K2019(UPDATE)'!$B$6:$F$2267,5,0)</f>
        <v xml:space="preserve">BỆNH VIỆN QUẬN PHÚ NHUẬN </v>
      </c>
      <c r="BI36" s="71" t="str">
        <f>VLOOKUP(BB36,'ĐKKCBBĐ K2019(UPDATE)'!B30:G2029,6,0)</f>
        <v>7930937730</v>
      </c>
      <c r="BJ36" s="71">
        <v>0</v>
      </c>
      <c r="BK36" s="71" t="s">
        <v>8137</v>
      </c>
      <c r="BL36" s="71" t="s">
        <v>12744</v>
      </c>
      <c r="BM36" s="71" t="s">
        <v>8138</v>
      </c>
      <c r="BN36" s="71"/>
    </row>
    <row r="37" spans="1:66" s="50" customFormat="1" ht="20.100000000000001" customHeight="1">
      <c r="A37" s="63">
        <v>26</v>
      </c>
      <c r="B37" s="64" t="s">
        <v>445</v>
      </c>
      <c r="C37" s="64" t="s">
        <v>446</v>
      </c>
      <c r="D37" s="64" t="s">
        <v>447</v>
      </c>
      <c r="E37" s="64" t="s">
        <v>301</v>
      </c>
      <c r="F37" s="65" t="s">
        <v>448</v>
      </c>
      <c r="G37" s="66"/>
      <c r="H37" s="64"/>
      <c r="I37" s="64" t="str">
        <f t="shared" si="1"/>
        <v/>
      </c>
      <c r="J37" s="64" t="str">
        <f t="shared" si="2"/>
        <v/>
      </c>
      <c r="K37" s="71" t="s">
        <v>8140</v>
      </c>
      <c r="L37" s="98">
        <v>7936148178</v>
      </c>
      <c r="M37" s="64"/>
      <c r="N37" s="64" t="s">
        <v>423</v>
      </c>
      <c r="O37" s="64"/>
      <c r="P37" s="64"/>
      <c r="Q37" s="64"/>
      <c r="R37" s="64" t="s">
        <v>449</v>
      </c>
      <c r="S37" s="64"/>
      <c r="T37" s="64" t="s">
        <v>450</v>
      </c>
      <c r="U37" s="64" t="s">
        <v>451</v>
      </c>
      <c r="V37" s="64" t="s">
        <v>452</v>
      </c>
      <c r="W37" s="64" t="s">
        <v>230</v>
      </c>
      <c r="X37" s="33" t="s">
        <v>90</v>
      </c>
      <c r="Y37" s="64"/>
      <c r="Z37" s="65"/>
      <c r="AA37" s="64"/>
      <c r="AB37" s="65"/>
      <c r="AC37" s="34">
        <v>79</v>
      </c>
      <c r="AD37" s="33" t="s">
        <v>90</v>
      </c>
      <c r="AE37" s="36">
        <v>785</v>
      </c>
      <c r="AF37" s="37" t="s">
        <v>231</v>
      </c>
      <c r="AG37" s="198">
        <v>27637</v>
      </c>
      <c r="AH37" s="35" t="s">
        <v>453</v>
      </c>
      <c r="AI37" s="219"/>
      <c r="AJ37" s="219"/>
      <c r="AK37" s="64"/>
      <c r="AL37" s="64"/>
      <c r="AM37" s="64" t="s">
        <v>96</v>
      </c>
      <c r="AN37" s="64" t="s">
        <v>231</v>
      </c>
      <c r="AO37" s="64" t="s">
        <v>454</v>
      </c>
      <c r="AP37" s="64" t="s">
        <v>98</v>
      </c>
      <c r="AQ37" s="64" t="s">
        <v>99</v>
      </c>
      <c r="AR37" s="64" t="s">
        <v>423</v>
      </c>
      <c r="AS37" s="65" t="s">
        <v>376</v>
      </c>
      <c r="AT37" s="64" t="s">
        <v>101</v>
      </c>
      <c r="AU37" s="64" t="s">
        <v>101</v>
      </c>
      <c r="AV37" s="64" t="s">
        <v>122</v>
      </c>
      <c r="AW37" s="64" t="s">
        <v>123</v>
      </c>
      <c r="AX37" s="64" t="s">
        <v>433</v>
      </c>
      <c r="AY37" s="64" t="s">
        <v>434</v>
      </c>
      <c r="AZ37" s="64" t="s">
        <v>434</v>
      </c>
      <c r="BA37" s="219" t="str">
        <f t="shared" si="3"/>
        <v>19000026;19T4-NNA1</v>
      </c>
      <c r="BB37" s="64" t="s">
        <v>445</v>
      </c>
      <c r="BC37" s="71">
        <f>VLOOKUP(B37,'ĐKKCBBĐ K2019(UPDATE)'!$B$6:$F$2005,3,0)</f>
        <v>0</v>
      </c>
      <c r="BD37" s="252">
        <f>VLOOKUP(B37,'ĐKKCBBĐ K2019(UPDATE)'!$B$6:$F$2005,4,0)</f>
        <v>0</v>
      </c>
      <c r="BE37" s="71"/>
      <c r="BF37" s="71"/>
      <c r="BG37" s="71" t="str">
        <f>VLOOKUP(BB37,'ĐKKCBBĐ K2019(UPDATE)'!$B$6:$G$2005,6,0)</f>
        <v>7936148178</v>
      </c>
      <c r="BH37" s="222" t="e">
        <f>VLOOKUP(BB37,'ĐKKCBBĐ K2019(UPDATE)'!$B$6:$F$2267,5,0)</f>
        <v>#N/A</v>
      </c>
      <c r="BI37" s="71" t="str">
        <f>VLOOKUP(BB37,'ĐKKCBBĐ K2019(UPDATE)'!B31:G2030,6,0)</f>
        <v>7936148178</v>
      </c>
      <c r="BJ37" s="71">
        <v>0</v>
      </c>
      <c r="BK37" s="71">
        <v>0</v>
      </c>
      <c r="BL37" s="71">
        <v>0</v>
      </c>
      <c r="BM37" s="71" t="s">
        <v>8140</v>
      </c>
      <c r="BN37" s="71"/>
    </row>
    <row r="38" spans="1:66" s="50" customFormat="1" ht="20.100000000000001" customHeight="1">
      <c r="A38" s="63">
        <v>27</v>
      </c>
      <c r="B38" s="64" t="s">
        <v>455</v>
      </c>
      <c r="C38" s="64" t="s">
        <v>456</v>
      </c>
      <c r="D38" s="64" t="s">
        <v>457</v>
      </c>
      <c r="E38" s="64" t="s">
        <v>82</v>
      </c>
      <c r="F38" s="65" t="s">
        <v>438</v>
      </c>
      <c r="G38" s="66" t="s">
        <v>458</v>
      </c>
      <c r="H38" s="64" t="str">
        <f t="shared" si="0"/>
        <v>HS</v>
      </c>
      <c r="I38" s="64" t="str">
        <f t="shared" si="1"/>
        <v>4</v>
      </c>
      <c r="J38" s="64" t="str">
        <f t="shared" si="2"/>
        <v>79</v>
      </c>
      <c r="K38" s="71">
        <v>0</v>
      </c>
      <c r="L38" s="98" t="s">
        <v>458</v>
      </c>
      <c r="M38" s="64"/>
      <c r="N38" s="64" t="s">
        <v>273</v>
      </c>
      <c r="O38" s="64"/>
      <c r="P38" s="64"/>
      <c r="Q38" s="64"/>
      <c r="R38" s="64" t="s">
        <v>459</v>
      </c>
      <c r="S38" s="64" t="s">
        <v>459</v>
      </c>
      <c r="T38" s="64" t="s">
        <v>460</v>
      </c>
      <c r="U38" s="64" t="s">
        <v>461</v>
      </c>
      <c r="V38" s="64" t="s">
        <v>462</v>
      </c>
      <c r="W38" s="64" t="s">
        <v>230</v>
      </c>
      <c r="X38" s="33" t="s">
        <v>90</v>
      </c>
      <c r="Y38" s="64"/>
      <c r="Z38" s="65"/>
      <c r="AA38" s="64"/>
      <c r="AB38" s="65"/>
      <c r="AC38" s="34">
        <v>79</v>
      </c>
      <c r="AD38" s="33" t="s">
        <v>90</v>
      </c>
      <c r="AE38" s="36">
        <v>785</v>
      </c>
      <c r="AF38" s="37" t="s">
        <v>231</v>
      </c>
      <c r="AG38" s="198">
        <v>27604</v>
      </c>
      <c r="AH38" s="35" t="s">
        <v>463</v>
      </c>
      <c r="AI38" s="219"/>
      <c r="AJ38" s="219"/>
      <c r="AK38" s="64"/>
      <c r="AL38" s="64"/>
      <c r="AM38" s="64" t="s">
        <v>96</v>
      </c>
      <c r="AN38" s="64" t="s">
        <v>231</v>
      </c>
      <c r="AO38" s="64" t="s">
        <v>464</v>
      </c>
      <c r="AP38" s="64" t="s">
        <v>98</v>
      </c>
      <c r="AQ38" s="64" t="s">
        <v>99</v>
      </c>
      <c r="AR38" s="64" t="s">
        <v>273</v>
      </c>
      <c r="AS38" s="65" t="s">
        <v>465</v>
      </c>
      <c r="AT38" s="64" t="s">
        <v>101</v>
      </c>
      <c r="AU38" s="64" t="s">
        <v>101</v>
      </c>
      <c r="AV38" s="64" t="s">
        <v>122</v>
      </c>
      <c r="AW38" s="64" t="s">
        <v>123</v>
      </c>
      <c r="AX38" s="64" t="s">
        <v>282</v>
      </c>
      <c r="AY38" s="64" t="s">
        <v>283</v>
      </c>
      <c r="AZ38" s="64" t="s">
        <v>283</v>
      </c>
      <c r="BA38" s="219" t="str">
        <f t="shared" si="3"/>
        <v>19000027;19T4-TKĐ1</v>
      </c>
      <c r="BB38" s="64" t="s">
        <v>455</v>
      </c>
      <c r="BC38" s="71" t="str">
        <f>VLOOKUP(B38,'ĐKKCBBĐ K2019(UPDATE)'!$B$6:$F$2005,3,0)</f>
        <v>HS4797931377033</v>
      </c>
      <c r="BD38" s="252" t="str">
        <f>VLOOKUP(B38,'ĐKKCBBĐ K2019(UPDATE)'!$B$6:$F$2005,4,0)</f>
        <v>025</v>
      </c>
      <c r="BE38" s="71"/>
      <c r="BF38" s="71"/>
      <c r="BG38" s="71">
        <f>VLOOKUP(BB38,'ĐKKCBBĐ K2019(UPDATE)'!$B$6:$G$2005,6,0)</f>
        <v>0</v>
      </c>
      <c r="BH38" s="222" t="str">
        <f>VLOOKUP(BB38,'ĐKKCBBĐ K2019(UPDATE)'!$B$6:$F$2267,5,0)</f>
        <v xml:space="preserve">BỆNH VIỆN THỐNG  NHẤT </v>
      </c>
      <c r="BI38" s="71">
        <f>VLOOKUP(BB38,'ĐKKCBBĐ K2019(UPDATE)'!B32:G2031,6,0)</f>
        <v>0</v>
      </c>
      <c r="BJ38" s="71" t="s">
        <v>458</v>
      </c>
      <c r="BK38" s="71" t="s">
        <v>8078</v>
      </c>
      <c r="BL38" s="71" t="s">
        <v>12673</v>
      </c>
      <c r="BM38" s="71">
        <v>0</v>
      </c>
      <c r="BN38" s="71"/>
    </row>
    <row r="39" spans="1:66" s="50" customFormat="1" ht="20.100000000000001" customHeight="1">
      <c r="A39" s="63">
        <v>28</v>
      </c>
      <c r="B39" s="64" t="s">
        <v>466</v>
      </c>
      <c r="C39" s="64" t="s">
        <v>467</v>
      </c>
      <c r="D39" s="64" t="s">
        <v>468</v>
      </c>
      <c r="E39" s="64" t="s">
        <v>82</v>
      </c>
      <c r="F39" s="65" t="s">
        <v>469</v>
      </c>
      <c r="G39" s="66"/>
      <c r="H39" s="64"/>
      <c r="I39" s="64" t="str">
        <f t="shared" si="1"/>
        <v/>
      </c>
      <c r="J39" s="64" t="str">
        <f t="shared" si="2"/>
        <v/>
      </c>
      <c r="K39" s="71" t="s">
        <v>8145</v>
      </c>
      <c r="L39" s="98">
        <v>7931511443</v>
      </c>
      <c r="M39" s="64"/>
      <c r="N39" s="64" t="s">
        <v>366</v>
      </c>
      <c r="O39" s="64"/>
      <c r="P39" s="64"/>
      <c r="Q39" s="64"/>
      <c r="R39" s="64" t="s">
        <v>470</v>
      </c>
      <c r="S39" s="64" t="s">
        <v>470</v>
      </c>
      <c r="T39" s="64" t="s">
        <v>471</v>
      </c>
      <c r="U39" s="64" t="s">
        <v>472</v>
      </c>
      <c r="V39" s="64" t="s">
        <v>473</v>
      </c>
      <c r="W39" s="64" t="s">
        <v>474</v>
      </c>
      <c r="X39" s="33" t="s">
        <v>90</v>
      </c>
      <c r="Y39" s="64"/>
      <c r="Z39" s="65"/>
      <c r="AA39" s="64"/>
      <c r="AB39" s="65"/>
      <c r="AC39" s="34">
        <v>79</v>
      </c>
      <c r="AD39" s="33" t="s">
        <v>90</v>
      </c>
      <c r="AE39" s="36">
        <v>767</v>
      </c>
      <c r="AF39" s="37" t="s">
        <v>218</v>
      </c>
      <c r="AG39" s="198">
        <v>27028</v>
      </c>
      <c r="AH39" s="35" t="s">
        <v>475</v>
      </c>
      <c r="AI39" s="219"/>
      <c r="AJ39" s="219"/>
      <c r="AK39" s="64"/>
      <c r="AL39" s="64"/>
      <c r="AM39" s="64" t="s">
        <v>96</v>
      </c>
      <c r="AN39" s="64" t="s">
        <v>218</v>
      </c>
      <c r="AO39" s="64" t="s">
        <v>476</v>
      </c>
      <c r="AP39" s="64" t="s">
        <v>98</v>
      </c>
      <c r="AQ39" s="64" t="s">
        <v>99</v>
      </c>
      <c r="AR39" s="64" t="s">
        <v>366</v>
      </c>
      <c r="AS39" s="65" t="s">
        <v>465</v>
      </c>
      <c r="AT39" s="64" t="s">
        <v>101</v>
      </c>
      <c r="AU39" s="64" t="s">
        <v>101</v>
      </c>
      <c r="AV39" s="64" t="s">
        <v>122</v>
      </c>
      <c r="AW39" s="64" t="s">
        <v>123</v>
      </c>
      <c r="AX39" s="64" t="s">
        <v>175</v>
      </c>
      <c r="AY39" s="64" t="s">
        <v>176</v>
      </c>
      <c r="AZ39" s="64" t="s">
        <v>176</v>
      </c>
      <c r="BA39" s="219" t="str">
        <f t="shared" si="3"/>
        <v>19000028;19T4-ĐCN1</v>
      </c>
      <c r="BB39" s="64" t="s">
        <v>466</v>
      </c>
      <c r="BC39" s="71">
        <f>VLOOKUP(B39,'ĐKKCBBĐ K2019(UPDATE)'!$B$6:$F$2005,3,0)</f>
        <v>0</v>
      </c>
      <c r="BD39" s="252" t="str">
        <f>VLOOKUP(B39,'ĐKKCBBĐ K2019(UPDATE)'!$B$6:$F$2005,4,0)</f>
        <v>054</v>
      </c>
      <c r="BE39" s="71"/>
      <c r="BF39" s="71"/>
      <c r="BG39" s="71" t="str">
        <f>VLOOKUP(BB39,'ĐKKCBBĐ K2019(UPDATE)'!$B$6:$G$2005,6,0)</f>
        <v>7931511443</v>
      </c>
      <c r="BH39" s="222" t="str">
        <f>VLOOKUP(BB39,'ĐKKCBBĐ K2019(UPDATE)'!$B$6:$F$2267,5,0)</f>
        <v>BỆNH VIỆN QUẬN TÂN PHÚ</v>
      </c>
      <c r="BI39" s="71" t="str">
        <f>VLOOKUP(BB39,'ĐKKCBBĐ K2019(UPDATE)'!B33:G2032,6,0)</f>
        <v>7931511443</v>
      </c>
      <c r="BJ39" s="71">
        <v>0</v>
      </c>
      <c r="BK39" s="71" t="s">
        <v>8098</v>
      </c>
      <c r="BL39" s="71" t="s">
        <v>12747</v>
      </c>
      <c r="BM39" s="71" t="s">
        <v>8145</v>
      </c>
      <c r="BN39" s="71"/>
    </row>
    <row r="40" spans="1:66" s="50" customFormat="1" ht="20.100000000000001" customHeight="1">
      <c r="A40" s="63">
        <v>29</v>
      </c>
      <c r="B40" s="64" t="s">
        <v>477</v>
      </c>
      <c r="C40" s="64" t="s">
        <v>478</v>
      </c>
      <c r="D40" s="64" t="s">
        <v>479</v>
      </c>
      <c r="E40" s="64" t="s">
        <v>82</v>
      </c>
      <c r="F40" s="65" t="s">
        <v>480</v>
      </c>
      <c r="G40" s="66"/>
      <c r="H40" s="64"/>
      <c r="I40" s="64" t="str">
        <f t="shared" si="1"/>
        <v/>
      </c>
      <c r="J40" s="64" t="str">
        <f t="shared" si="2"/>
        <v/>
      </c>
      <c r="K40" s="71" t="s">
        <v>481</v>
      </c>
      <c r="L40" s="98" t="s">
        <v>481</v>
      </c>
      <c r="M40" s="64"/>
      <c r="N40" s="64" t="s">
        <v>131</v>
      </c>
      <c r="O40" s="64"/>
      <c r="P40" s="64"/>
      <c r="Q40" s="64"/>
      <c r="R40" s="64" t="s">
        <v>482</v>
      </c>
      <c r="S40" s="64" t="s">
        <v>482</v>
      </c>
      <c r="T40" s="64" t="s">
        <v>483</v>
      </c>
      <c r="U40" s="64" t="s">
        <v>484</v>
      </c>
      <c r="V40" s="64" t="s">
        <v>485</v>
      </c>
      <c r="W40" s="64" t="s">
        <v>486</v>
      </c>
      <c r="X40" s="33" t="s">
        <v>90</v>
      </c>
      <c r="Y40" s="64"/>
      <c r="Z40" s="65"/>
      <c r="AA40" s="64"/>
      <c r="AB40" s="65"/>
      <c r="AC40" s="34">
        <v>79</v>
      </c>
      <c r="AD40" s="33" t="s">
        <v>90</v>
      </c>
      <c r="AE40" s="36">
        <v>768</v>
      </c>
      <c r="AF40" s="37" t="s">
        <v>487</v>
      </c>
      <c r="AG40" s="198">
        <v>27076</v>
      </c>
      <c r="AH40" s="35" t="s">
        <v>280</v>
      </c>
      <c r="AI40" s="219"/>
      <c r="AJ40" s="219"/>
      <c r="AK40" s="64"/>
      <c r="AL40" s="64"/>
      <c r="AM40" s="64" t="s">
        <v>96</v>
      </c>
      <c r="AN40" s="64" t="s">
        <v>487</v>
      </c>
      <c r="AO40" s="64" t="s">
        <v>488</v>
      </c>
      <c r="AP40" s="64" t="s">
        <v>98</v>
      </c>
      <c r="AQ40" s="64" t="s">
        <v>99</v>
      </c>
      <c r="AR40" s="64" t="s">
        <v>131</v>
      </c>
      <c r="AS40" s="65" t="s">
        <v>465</v>
      </c>
      <c r="AT40" s="64" t="s">
        <v>101</v>
      </c>
      <c r="AU40" s="64" t="s">
        <v>101</v>
      </c>
      <c r="AV40" s="64" t="s">
        <v>122</v>
      </c>
      <c r="AW40" s="64" t="s">
        <v>123</v>
      </c>
      <c r="AX40" s="64" t="s">
        <v>104</v>
      </c>
      <c r="AY40" s="64" t="s">
        <v>105</v>
      </c>
      <c r="AZ40" s="64" t="s">
        <v>105</v>
      </c>
      <c r="BA40" s="219" t="str">
        <f t="shared" si="3"/>
        <v>19000029;19T4-CNÔ1</v>
      </c>
      <c r="BB40" s="64" t="s">
        <v>477</v>
      </c>
      <c r="BC40" s="71">
        <f>VLOOKUP(B40,'ĐKKCBBĐ K2019(UPDATE)'!$B$6:$F$2005,3,0)</f>
        <v>0</v>
      </c>
      <c r="BD40" s="252" t="str">
        <f>VLOOKUP(B40,'ĐKKCBBĐ K2019(UPDATE)'!$B$6:$F$2005,4,0)</f>
        <v>032</v>
      </c>
      <c r="BE40" s="71"/>
      <c r="BF40" s="71"/>
      <c r="BG40" s="71" t="str">
        <f>VLOOKUP(BB40,'ĐKKCBBĐ K2019(UPDATE)'!$B$6:$G$2005,6,0)</f>
        <v>7931931864</v>
      </c>
      <c r="BH40" s="222" t="str">
        <f>VLOOKUP(BB40,'ĐKKCBBĐ K2019(UPDATE)'!$B$6:$F$2267,5,0)</f>
        <v xml:space="preserve">BỆNH VIỆN QUẬN PHÚ NHUẬN </v>
      </c>
      <c r="BI40" s="71" t="str">
        <f>VLOOKUP(BB40,'ĐKKCBBĐ K2019(UPDATE)'!B34:G2033,6,0)</f>
        <v>7931931864</v>
      </c>
      <c r="BJ40" s="71">
        <v>0</v>
      </c>
      <c r="BK40" s="71" t="s">
        <v>8137</v>
      </c>
      <c r="BL40" s="71" t="s">
        <v>12744</v>
      </c>
      <c r="BM40" s="71" t="s">
        <v>481</v>
      </c>
      <c r="BN40" s="71"/>
    </row>
    <row r="41" spans="1:66" s="50" customFormat="1" ht="20.100000000000001" customHeight="1">
      <c r="A41" s="63">
        <v>30</v>
      </c>
      <c r="B41" s="64" t="s">
        <v>489</v>
      </c>
      <c r="C41" s="64" t="s">
        <v>490</v>
      </c>
      <c r="D41" s="64" t="s">
        <v>491</v>
      </c>
      <c r="E41" s="64" t="s">
        <v>82</v>
      </c>
      <c r="F41" s="65" t="s">
        <v>492</v>
      </c>
      <c r="G41" s="66"/>
      <c r="H41" s="64"/>
      <c r="I41" s="64" t="str">
        <f t="shared" si="1"/>
        <v/>
      </c>
      <c r="J41" s="64" t="str">
        <f t="shared" si="2"/>
        <v/>
      </c>
      <c r="K41" s="71" t="s">
        <v>8150</v>
      </c>
      <c r="L41" s="98">
        <v>7931859708</v>
      </c>
      <c r="M41" s="64"/>
      <c r="N41" s="64" t="s">
        <v>493</v>
      </c>
      <c r="O41" s="64"/>
      <c r="P41" s="64"/>
      <c r="Q41" s="64"/>
      <c r="R41" s="64" t="s">
        <v>494</v>
      </c>
      <c r="S41" s="64"/>
      <c r="T41" s="64" t="s">
        <v>495</v>
      </c>
      <c r="U41" s="64" t="s">
        <v>496</v>
      </c>
      <c r="V41" s="64" t="s">
        <v>497</v>
      </c>
      <c r="W41" s="64" t="s">
        <v>498</v>
      </c>
      <c r="X41" s="33" t="s">
        <v>90</v>
      </c>
      <c r="Y41" s="64"/>
      <c r="Z41" s="65"/>
      <c r="AA41" s="64"/>
      <c r="AB41" s="65"/>
      <c r="AC41" s="34">
        <v>79</v>
      </c>
      <c r="AD41" s="33" t="s">
        <v>90</v>
      </c>
      <c r="AE41" s="36">
        <v>768</v>
      </c>
      <c r="AF41" s="37" t="s">
        <v>487</v>
      </c>
      <c r="AG41" s="198">
        <v>27076</v>
      </c>
      <c r="AH41" s="35" t="s">
        <v>280</v>
      </c>
      <c r="AI41" s="219"/>
      <c r="AJ41" s="219"/>
      <c r="AK41" s="64"/>
      <c r="AL41" s="64"/>
      <c r="AM41" s="64" t="s">
        <v>96</v>
      </c>
      <c r="AN41" s="64" t="s">
        <v>487</v>
      </c>
      <c r="AO41" s="64" t="s">
        <v>499</v>
      </c>
      <c r="AP41" s="64" t="s">
        <v>98</v>
      </c>
      <c r="AQ41" s="64" t="s">
        <v>99</v>
      </c>
      <c r="AR41" s="64" t="s">
        <v>493</v>
      </c>
      <c r="AS41" s="65" t="s">
        <v>465</v>
      </c>
      <c r="AT41" s="64" t="s">
        <v>101</v>
      </c>
      <c r="AU41" s="64" t="s">
        <v>101</v>
      </c>
      <c r="AV41" s="64" t="s">
        <v>122</v>
      </c>
      <c r="AW41" s="64" t="s">
        <v>123</v>
      </c>
      <c r="AX41" s="64" t="s">
        <v>282</v>
      </c>
      <c r="AY41" s="64" t="s">
        <v>500</v>
      </c>
      <c r="AZ41" s="64" t="s">
        <v>500</v>
      </c>
      <c r="BA41" s="219" t="str">
        <f t="shared" si="3"/>
        <v>19000030;19T4-THU1</v>
      </c>
      <c r="BB41" s="64" t="s">
        <v>489</v>
      </c>
      <c r="BC41" s="71">
        <f>VLOOKUP(B41,'ĐKKCBBĐ K2019(UPDATE)'!$B$6:$F$2005,3,0)</f>
        <v>0</v>
      </c>
      <c r="BD41" s="252" t="str">
        <f>VLOOKUP(B41,'ĐKKCBBĐ K2019(UPDATE)'!$B$6:$F$2005,4,0)</f>
        <v>032</v>
      </c>
      <c r="BE41" s="71"/>
      <c r="BF41" s="71"/>
      <c r="BG41" s="71" t="str">
        <f>VLOOKUP(BB41,'ĐKKCBBĐ K2019(UPDATE)'!$B$6:$G$2005,6,0)</f>
        <v>7931859708</v>
      </c>
      <c r="BH41" s="222" t="str">
        <f>VLOOKUP(BB41,'ĐKKCBBĐ K2019(UPDATE)'!$B$6:$F$2267,5,0)</f>
        <v xml:space="preserve">BỆNH VIỆN QUẬN PHÚ NHUẬN </v>
      </c>
      <c r="BI41" s="71" t="str">
        <f>VLOOKUP(BB41,'ĐKKCBBĐ K2019(UPDATE)'!B35:G2034,6,0)</f>
        <v>7931859708</v>
      </c>
      <c r="BJ41" s="71">
        <v>0</v>
      </c>
      <c r="BK41" s="71" t="s">
        <v>8137</v>
      </c>
      <c r="BL41" s="71" t="s">
        <v>12744</v>
      </c>
      <c r="BM41" s="71" t="s">
        <v>8150</v>
      </c>
      <c r="BN41" s="71"/>
    </row>
    <row r="42" spans="1:66" s="50" customFormat="1" ht="20.100000000000001" customHeight="1">
      <c r="A42" s="63">
        <v>31</v>
      </c>
      <c r="B42" s="64" t="s">
        <v>501</v>
      </c>
      <c r="C42" s="64" t="s">
        <v>502</v>
      </c>
      <c r="D42" s="64" t="s">
        <v>503</v>
      </c>
      <c r="E42" s="64" t="s">
        <v>82</v>
      </c>
      <c r="F42" s="65" t="s">
        <v>504</v>
      </c>
      <c r="G42" s="66"/>
      <c r="H42" s="64"/>
      <c r="I42" s="64" t="str">
        <f t="shared" si="1"/>
        <v/>
      </c>
      <c r="J42" s="64" t="str">
        <f t="shared" si="2"/>
        <v/>
      </c>
      <c r="K42" s="71" t="s">
        <v>8152</v>
      </c>
      <c r="L42" s="98">
        <v>7932795051</v>
      </c>
      <c r="M42" s="64"/>
      <c r="N42" s="64" t="s">
        <v>131</v>
      </c>
      <c r="O42" s="64"/>
      <c r="P42" s="64"/>
      <c r="Q42" s="64"/>
      <c r="R42" s="64" t="s">
        <v>505</v>
      </c>
      <c r="S42" s="64" t="s">
        <v>505</v>
      </c>
      <c r="T42" s="64" t="s">
        <v>506</v>
      </c>
      <c r="U42" s="64" t="s">
        <v>507</v>
      </c>
      <c r="V42" s="64" t="s">
        <v>508</v>
      </c>
      <c r="W42" s="64" t="s">
        <v>509</v>
      </c>
      <c r="X42" s="33" t="s">
        <v>90</v>
      </c>
      <c r="Y42" s="64"/>
      <c r="Z42" s="65"/>
      <c r="AA42" s="64"/>
      <c r="AB42" s="65"/>
      <c r="AC42" s="34">
        <v>79</v>
      </c>
      <c r="AD42" s="33" t="s">
        <v>90</v>
      </c>
      <c r="AE42" s="36">
        <v>772</v>
      </c>
      <c r="AF42" s="37" t="s">
        <v>510</v>
      </c>
      <c r="AG42" s="198">
        <v>27223</v>
      </c>
      <c r="AH42" s="35" t="s">
        <v>295</v>
      </c>
      <c r="AI42" s="219"/>
      <c r="AJ42" s="219"/>
      <c r="AK42" s="64"/>
      <c r="AL42" s="64"/>
      <c r="AM42" s="64" t="s">
        <v>96</v>
      </c>
      <c r="AN42" s="64" t="s">
        <v>510</v>
      </c>
      <c r="AO42" s="64" t="s">
        <v>511</v>
      </c>
      <c r="AP42" s="64" t="s">
        <v>98</v>
      </c>
      <c r="AQ42" s="64" t="s">
        <v>99</v>
      </c>
      <c r="AR42" s="64" t="s">
        <v>131</v>
      </c>
      <c r="AS42" s="65" t="s">
        <v>465</v>
      </c>
      <c r="AT42" s="64" t="s">
        <v>101</v>
      </c>
      <c r="AU42" s="64" t="s">
        <v>101</v>
      </c>
      <c r="AV42" s="64" t="s">
        <v>122</v>
      </c>
      <c r="AW42" s="64" t="s">
        <v>123</v>
      </c>
      <c r="AX42" s="64" t="s">
        <v>104</v>
      </c>
      <c r="AY42" s="64" t="s">
        <v>105</v>
      </c>
      <c r="AZ42" s="64" t="s">
        <v>105</v>
      </c>
      <c r="BA42" s="219" t="str">
        <f t="shared" si="3"/>
        <v>19000031;19T4-CNÔ1</v>
      </c>
      <c r="BB42" s="64" t="s">
        <v>501</v>
      </c>
      <c r="BC42" s="71">
        <f>VLOOKUP(B42,'ĐKKCBBĐ K2019(UPDATE)'!$B$6:$F$2005,3,0)</f>
        <v>0</v>
      </c>
      <c r="BD42" s="252">
        <f>VLOOKUP(B42,'ĐKKCBBĐ K2019(UPDATE)'!$B$6:$F$2005,4,0)</f>
        <v>0</v>
      </c>
      <c r="BE42" s="71"/>
      <c r="BF42" s="71"/>
      <c r="BG42" s="71" t="str">
        <f>VLOOKUP(BB42,'ĐKKCBBĐ K2019(UPDATE)'!$B$6:$G$2005,6,0)</f>
        <v>7932795051</v>
      </c>
      <c r="BH42" s="222" t="e">
        <f>VLOOKUP(BB42,'ĐKKCBBĐ K2019(UPDATE)'!$B$6:$F$2267,5,0)</f>
        <v>#N/A</v>
      </c>
      <c r="BI42" s="71" t="str">
        <f>VLOOKUP(BB42,'ĐKKCBBĐ K2019(UPDATE)'!B36:G2035,6,0)</f>
        <v>7932795051</v>
      </c>
      <c r="BJ42" s="71">
        <v>0</v>
      </c>
      <c r="BK42" s="71">
        <v>0</v>
      </c>
      <c r="BL42" s="71">
        <v>0</v>
      </c>
      <c r="BM42" s="71" t="s">
        <v>8152</v>
      </c>
      <c r="BN42" s="71"/>
    </row>
    <row r="43" spans="1:66" s="50" customFormat="1" ht="20.100000000000001" customHeight="1">
      <c r="A43" s="63">
        <v>32</v>
      </c>
      <c r="B43" s="64" t="s">
        <v>512</v>
      </c>
      <c r="C43" s="64" t="s">
        <v>513</v>
      </c>
      <c r="D43" s="64" t="s">
        <v>514</v>
      </c>
      <c r="E43" s="64" t="s">
        <v>82</v>
      </c>
      <c r="F43" s="65" t="s">
        <v>515</v>
      </c>
      <c r="G43" s="66" t="s">
        <v>516</v>
      </c>
      <c r="H43" s="64" t="str">
        <f t="shared" si="0"/>
        <v>HS</v>
      </c>
      <c r="I43" s="64" t="str">
        <f t="shared" si="1"/>
        <v>4</v>
      </c>
      <c r="J43" s="64" t="str">
        <f t="shared" si="2"/>
        <v>79</v>
      </c>
      <c r="K43" s="71">
        <v>0</v>
      </c>
      <c r="L43" s="98" t="s">
        <v>516</v>
      </c>
      <c r="M43" s="64"/>
      <c r="N43" s="64" t="s">
        <v>517</v>
      </c>
      <c r="O43" s="64"/>
      <c r="P43" s="64"/>
      <c r="Q43" s="64"/>
      <c r="R43" s="64" t="s">
        <v>518</v>
      </c>
      <c r="S43" s="64" t="s">
        <v>518</v>
      </c>
      <c r="T43" s="64" t="s">
        <v>519</v>
      </c>
      <c r="U43" s="64" t="s">
        <v>520</v>
      </c>
      <c r="V43" s="64" t="s">
        <v>521</v>
      </c>
      <c r="W43" s="64" t="s">
        <v>294</v>
      </c>
      <c r="X43" s="33" t="s">
        <v>90</v>
      </c>
      <c r="Y43" s="64"/>
      <c r="Z43" s="65"/>
      <c r="AA43" s="64"/>
      <c r="AB43" s="65"/>
      <c r="AC43" s="34">
        <v>79</v>
      </c>
      <c r="AD43" s="33" t="s">
        <v>90</v>
      </c>
      <c r="AE43" s="36">
        <v>764</v>
      </c>
      <c r="AF43" s="37" t="s">
        <v>279</v>
      </c>
      <c r="AG43" s="198">
        <v>26882</v>
      </c>
      <c r="AH43" s="35" t="s">
        <v>522</v>
      </c>
      <c r="AI43" s="219"/>
      <c r="AJ43" s="219"/>
      <c r="AK43" s="64"/>
      <c r="AL43" s="64"/>
      <c r="AM43" s="64" t="s">
        <v>96</v>
      </c>
      <c r="AN43" s="64" t="s">
        <v>279</v>
      </c>
      <c r="AO43" s="64" t="s">
        <v>523</v>
      </c>
      <c r="AP43" s="64" t="s">
        <v>98</v>
      </c>
      <c r="AQ43" s="64" t="s">
        <v>99</v>
      </c>
      <c r="AR43" s="64" t="s">
        <v>517</v>
      </c>
      <c r="AS43" s="65" t="s">
        <v>465</v>
      </c>
      <c r="AT43" s="64" t="s">
        <v>101</v>
      </c>
      <c r="AU43" s="64" t="s">
        <v>101</v>
      </c>
      <c r="AV43" s="64" t="s">
        <v>122</v>
      </c>
      <c r="AW43" s="64" t="s">
        <v>123</v>
      </c>
      <c r="AX43" s="64" t="s">
        <v>282</v>
      </c>
      <c r="AY43" s="64" t="s">
        <v>524</v>
      </c>
      <c r="AZ43" s="64" t="s">
        <v>524</v>
      </c>
      <c r="BA43" s="219" t="str">
        <f t="shared" si="3"/>
        <v>19000032;19T4-QTM1</v>
      </c>
      <c r="BB43" s="64" t="s">
        <v>512</v>
      </c>
      <c r="BC43" s="71" t="str">
        <f>VLOOKUP(B43,'ĐKKCBBĐ K2019(UPDATE)'!$B$6:$F$2005,3,0)</f>
        <v>HS4797936735269</v>
      </c>
      <c r="BD43" s="252" t="str">
        <f>VLOOKUP(B43,'ĐKKCBBĐ K2019(UPDATE)'!$B$6:$F$2005,4,0)</f>
        <v>034</v>
      </c>
      <c r="BE43" s="71"/>
      <c r="BF43" s="71"/>
      <c r="BG43" s="71">
        <f>VLOOKUP(BB43,'ĐKKCBBĐ K2019(UPDATE)'!$B$6:$G$2005,6,0)</f>
        <v>0</v>
      </c>
      <c r="BH43" s="222" t="str">
        <f>VLOOKUP(BB43,'ĐKKCBBĐ K2019(UPDATE)'!$B$6:$F$2267,5,0)</f>
        <v>BỆNH VIỆN 175</v>
      </c>
      <c r="BI43" s="71">
        <f>VLOOKUP(BB43,'ĐKKCBBĐ K2019(UPDATE)'!B37:G2036,6,0)</f>
        <v>0</v>
      </c>
      <c r="BJ43" s="71" t="s">
        <v>516</v>
      </c>
      <c r="BK43" s="71" t="s">
        <v>8117</v>
      </c>
      <c r="BL43" s="71" t="s">
        <v>12675</v>
      </c>
      <c r="BM43" s="71">
        <v>0</v>
      </c>
      <c r="BN43" s="71"/>
    </row>
    <row r="44" spans="1:66" s="50" customFormat="1" ht="20.100000000000001" customHeight="1">
      <c r="A44" s="63">
        <v>33</v>
      </c>
      <c r="B44" s="64" t="s">
        <v>525</v>
      </c>
      <c r="C44" s="64" t="s">
        <v>526</v>
      </c>
      <c r="D44" s="64" t="s">
        <v>527</v>
      </c>
      <c r="E44" s="64" t="s">
        <v>82</v>
      </c>
      <c r="F44" s="65" t="s">
        <v>528</v>
      </c>
      <c r="G44" s="66"/>
      <c r="H44" s="64"/>
      <c r="I44" s="64" t="str">
        <f t="shared" si="1"/>
        <v/>
      </c>
      <c r="J44" s="64" t="str">
        <f t="shared" si="2"/>
        <v/>
      </c>
      <c r="K44" s="71" t="s">
        <v>5716</v>
      </c>
      <c r="L44" s="98"/>
      <c r="M44" s="64"/>
      <c r="N44" s="64" t="s">
        <v>84</v>
      </c>
      <c r="O44" s="64"/>
      <c r="P44" s="64"/>
      <c r="Q44" s="64"/>
      <c r="R44" s="64" t="s">
        <v>529</v>
      </c>
      <c r="S44" s="64" t="s">
        <v>529</v>
      </c>
      <c r="T44" s="64" t="s">
        <v>530</v>
      </c>
      <c r="U44" s="64" t="s">
        <v>531</v>
      </c>
      <c r="V44" s="64" t="s">
        <v>532</v>
      </c>
      <c r="W44" s="64" t="s">
        <v>533</v>
      </c>
      <c r="X44" s="64" t="s">
        <v>534</v>
      </c>
      <c r="Y44" s="64"/>
      <c r="Z44" s="65"/>
      <c r="AA44" s="64"/>
      <c r="AB44" s="65"/>
      <c r="AC44" s="65"/>
      <c r="AD44" s="64"/>
      <c r="AE44" s="64"/>
      <c r="AF44" s="64"/>
      <c r="AG44" s="64"/>
      <c r="AH44" s="64"/>
      <c r="AI44" s="219"/>
      <c r="AJ44" s="219"/>
      <c r="AK44" s="64"/>
      <c r="AL44" s="64"/>
      <c r="AM44" s="64" t="s">
        <v>535</v>
      </c>
      <c r="AN44" s="64" t="s">
        <v>536</v>
      </c>
      <c r="AO44" s="64" t="s">
        <v>537</v>
      </c>
      <c r="AP44" s="64" t="s">
        <v>98</v>
      </c>
      <c r="AQ44" s="64" t="s">
        <v>99</v>
      </c>
      <c r="AR44" s="64" t="s">
        <v>84</v>
      </c>
      <c r="AS44" s="65" t="s">
        <v>465</v>
      </c>
      <c r="AT44" s="64" t="s">
        <v>101</v>
      </c>
      <c r="AU44" s="64" t="s">
        <v>101</v>
      </c>
      <c r="AV44" s="64" t="s">
        <v>102</v>
      </c>
      <c r="AW44" s="64" t="s">
        <v>103</v>
      </c>
      <c r="AX44" s="64" t="s">
        <v>104</v>
      </c>
      <c r="AY44" s="64" t="s">
        <v>105</v>
      </c>
      <c r="AZ44" s="64" t="s">
        <v>105</v>
      </c>
      <c r="BA44" s="219" t="str">
        <f t="shared" si="3"/>
        <v>19000033;19C1-CNÔ1</v>
      </c>
      <c r="BB44" s="64" t="s">
        <v>525</v>
      </c>
      <c r="BC44" s="71">
        <f>VLOOKUP(B44,'ĐKKCBBĐ K2019(UPDATE)'!$B$6:$F$2005,3,0)</f>
        <v>0</v>
      </c>
      <c r="BD44" s="252" t="str">
        <f>VLOOKUP(B44,'ĐKKCBBĐ K2019(UPDATE)'!$B$6:$F$2005,4,0)</f>
        <v>034</v>
      </c>
      <c r="BE44" s="71"/>
      <c r="BF44" s="71"/>
      <c r="BG44" s="71" t="str">
        <f>VLOOKUP(BB44,'ĐKKCBBĐ K2019(UPDATE)'!$B$6:$G$2005,6,0)</f>
        <v/>
      </c>
      <c r="BH44" s="222" t="str">
        <f>VLOOKUP(BB44,'ĐKKCBBĐ K2019(UPDATE)'!$B$6:$F$2267,5,0)</f>
        <v>BỆNH VIỆN 175</v>
      </c>
      <c r="BI44" s="71" t="str">
        <f>VLOOKUP(BB44,'ĐKKCBBĐ K2019(UPDATE)'!B38:G2037,6,0)</f>
        <v/>
      </c>
      <c r="BJ44" s="71">
        <v>0</v>
      </c>
      <c r="BK44" s="71" t="s">
        <v>8117</v>
      </c>
      <c r="BL44" s="71" t="s">
        <v>12675</v>
      </c>
      <c r="BM44" s="71" t="s">
        <v>5716</v>
      </c>
      <c r="BN44" s="71"/>
    </row>
    <row r="45" spans="1:66" s="50" customFormat="1" ht="20.100000000000001" customHeight="1">
      <c r="A45" s="63">
        <v>34</v>
      </c>
      <c r="B45" s="64" t="s">
        <v>538</v>
      </c>
      <c r="C45" s="64" t="s">
        <v>539</v>
      </c>
      <c r="D45" s="64" t="s">
        <v>540</v>
      </c>
      <c r="E45" s="64" t="s">
        <v>82</v>
      </c>
      <c r="F45" s="65" t="s">
        <v>541</v>
      </c>
      <c r="G45" s="66" t="s">
        <v>542</v>
      </c>
      <c r="H45" s="64" t="str">
        <f t="shared" si="0"/>
        <v>HS</v>
      </c>
      <c r="I45" s="64" t="str">
        <f t="shared" si="1"/>
        <v>4</v>
      </c>
      <c r="J45" s="64" t="str">
        <f t="shared" si="2"/>
        <v>79</v>
      </c>
      <c r="K45" s="71">
        <v>0</v>
      </c>
      <c r="L45" s="98" t="s">
        <v>542</v>
      </c>
      <c r="M45" s="64"/>
      <c r="N45" s="64" t="s">
        <v>543</v>
      </c>
      <c r="O45" s="64"/>
      <c r="P45" s="64"/>
      <c r="Q45" s="64"/>
      <c r="R45" s="64" t="s">
        <v>544</v>
      </c>
      <c r="S45" s="64" t="s">
        <v>544</v>
      </c>
      <c r="T45" s="64" t="s">
        <v>545</v>
      </c>
      <c r="U45" s="64" t="s">
        <v>546</v>
      </c>
      <c r="V45" s="64" t="s">
        <v>452</v>
      </c>
      <c r="W45" s="64" t="s">
        <v>230</v>
      </c>
      <c r="X45" s="33" t="s">
        <v>90</v>
      </c>
      <c r="Y45" s="64"/>
      <c r="Z45" s="65"/>
      <c r="AA45" s="64"/>
      <c r="AB45" s="65"/>
      <c r="AC45" s="34">
        <v>79</v>
      </c>
      <c r="AD45" s="33" t="s">
        <v>90</v>
      </c>
      <c r="AE45" s="36">
        <v>785</v>
      </c>
      <c r="AF45" s="37" t="s">
        <v>231</v>
      </c>
      <c r="AG45" s="198">
        <v>27637</v>
      </c>
      <c r="AH45" s="35" t="s">
        <v>453</v>
      </c>
      <c r="AI45" s="219"/>
      <c r="AJ45" s="219"/>
      <c r="AK45" s="64"/>
      <c r="AL45" s="64"/>
      <c r="AM45" s="64" t="s">
        <v>96</v>
      </c>
      <c r="AN45" s="64" t="s">
        <v>231</v>
      </c>
      <c r="AO45" s="64" t="s">
        <v>547</v>
      </c>
      <c r="AP45" s="64" t="s">
        <v>98</v>
      </c>
      <c r="AQ45" s="64" t="s">
        <v>99</v>
      </c>
      <c r="AR45" s="64" t="s">
        <v>543</v>
      </c>
      <c r="AS45" s="65" t="s">
        <v>548</v>
      </c>
      <c r="AT45" s="64" t="s">
        <v>101</v>
      </c>
      <c r="AU45" s="64" t="s">
        <v>101</v>
      </c>
      <c r="AV45" s="64" t="s">
        <v>122</v>
      </c>
      <c r="AW45" s="64" t="s">
        <v>123</v>
      </c>
      <c r="AX45" s="64" t="s">
        <v>175</v>
      </c>
      <c r="AY45" s="64" t="s">
        <v>549</v>
      </c>
      <c r="AZ45" s="64" t="s">
        <v>549</v>
      </c>
      <c r="BA45" s="219" t="str">
        <f t="shared" si="3"/>
        <v>19000034;19T4-TĐH1</v>
      </c>
      <c r="BB45" s="64" t="s">
        <v>538</v>
      </c>
      <c r="BC45" s="71" t="str">
        <f>VLOOKUP(B45,'ĐKKCBBĐ K2019(UPDATE)'!$B$6:$F$2005,3,0)</f>
        <v>HS4797935719015</v>
      </c>
      <c r="BD45" s="252" t="str">
        <f>VLOOKUP(B45,'ĐKKCBBĐ K2019(UPDATE)'!$B$6:$F$2005,4,0)</f>
        <v>058</v>
      </c>
      <c r="BE45" s="71"/>
      <c r="BF45" s="71"/>
      <c r="BG45" s="71">
        <f>VLOOKUP(BB45,'ĐKKCBBĐ K2019(UPDATE)'!$B$6:$G$2005,6,0)</f>
        <v>0</v>
      </c>
      <c r="BH45" s="222" t="str">
        <f>VLOOKUP(BB45,'ĐKKCBBĐ K2019(UPDATE)'!$B$6:$F$2267,5,0)</f>
        <v xml:space="preserve">BỆNH VIỆN ĐA KHOA TƯ NHÂN TRIỀU AN </v>
      </c>
      <c r="BI45" s="71">
        <f>VLOOKUP(BB45,'ĐKKCBBĐ K2019(UPDATE)'!B39:G2038,6,0)</f>
        <v>0</v>
      </c>
      <c r="BJ45" s="71" t="s">
        <v>542</v>
      </c>
      <c r="BK45" s="71" t="s">
        <v>8159</v>
      </c>
      <c r="BL45" s="71" t="s">
        <v>12700</v>
      </c>
      <c r="BM45" s="71">
        <v>0</v>
      </c>
      <c r="BN45" s="71"/>
    </row>
    <row r="46" spans="1:66" s="50" customFormat="1" ht="20.100000000000001" customHeight="1">
      <c r="A46" s="63">
        <v>35</v>
      </c>
      <c r="B46" s="64" t="s">
        <v>550</v>
      </c>
      <c r="C46" s="64" t="s">
        <v>551</v>
      </c>
      <c r="D46" s="64" t="s">
        <v>491</v>
      </c>
      <c r="E46" s="64" t="s">
        <v>82</v>
      </c>
      <c r="F46" s="65" t="s">
        <v>552</v>
      </c>
      <c r="G46" s="66" t="s">
        <v>7288</v>
      </c>
      <c r="H46" s="64" t="str">
        <f t="shared" si="0"/>
        <v>HS</v>
      </c>
      <c r="I46" s="64" t="str">
        <f t="shared" si="1"/>
        <v>4</v>
      </c>
      <c r="J46" s="64" t="str">
        <f t="shared" si="2"/>
        <v>79</v>
      </c>
      <c r="K46" s="71">
        <v>0</v>
      </c>
      <c r="L46" s="98" t="s">
        <v>553</v>
      </c>
      <c r="M46" s="64"/>
      <c r="N46" s="64" t="s">
        <v>366</v>
      </c>
      <c r="O46" s="64"/>
      <c r="P46" s="64"/>
      <c r="Q46" s="64"/>
      <c r="R46" s="64" t="s">
        <v>554</v>
      </c>
      <c r="S46" s="64" t="s">
        <v>554</v>
      </c>
      <c r="T46" s="64" t="s">
        <v>555</v>
      </c>
      <c r="U46" s="64" t="s">
        <v>556</v>
      </c>
      <c r="V46" s="64" t="s">
        <v>557</v>
      </c>
      <c r="W46" s="64" t="s">
        <v>558</v>
      </c>
      <c r="X46" s="33" t="s">
        <v>90</v>
      </c>
      <c r="Y46" s="64"/>
      <c r="Z46" s="65"/>
      <c r="AA46" s="64"/>
      <c r="AB46" s="65"/>
      <c r="AC46" s="34">
        <v>79</v>
      </c>
      <c r="AD46" s="33" t="s">
        <v>90</v>
      </c>
      <c r="AE46" s="36">
        <v>768</v>
      </c>
      <c r="AF46" s="37" t="s">
        <v>487</v>
      </c>
      <c r="AG46" s="198">
        <v>27052</v>
      </c>
      <c r="AH46" s="35" t="s">
        <v>431</v>
      </c>
      <c r="AI46" s="219"/>
      <c r="AJ46" s="219"/>
      <c r="AK46" s="64"/>
      <c r="AL46" s="64"/>
      <c r="AM46" s="64" t="s">
        <v>96</v>
      </c>
      <c r="AN46" s="64" t="s">
        <v>487</v>
      </c>
      <c r="AO46" s="64" t="s">
        <v>559</v>
      </c>
      <c r="AP46" s="64" t="s">
        <v>98</v>
      </c>
      <c r="AQ46" s="64" t="s">
        <v>99</v>
      </c>
      <c r="AR46" s="64" t="s">
        <v>366</v>
      </c>
      <c r="AS46" s="65" t="s">
        <v>548</v>
      </c>
      <c r="AT46" s="64" t="s">
        <v>101</v>
      </c>
      <c r="AU46" s="64" t="s">
        <v>101</v>
      </c>
      <c r="AV46" s="64" t="s">
        <v>122</v>
      </c>
      <c r="AW46" s="64" t="s">
        <v>123</v>
      </c>
      <c r="AX46" s="64" t="s">
        <v>175</v>
      </c>
      <c r="AY46" s="64" t="s">
        <v>176</v>
      </c>
      <c r="AZ46" s="64" t="s">
        <v>176</v>
      </c>
      <c r="BA46" s="219" t="str">
        <f t="shared" si="3"/>
        <v>19000035;19T4-ĐCN1</v>
      </c>
      <c r="BB46" s="64" t="s">
        <v>550</v>
      </c>
      <c r="BC46" s="71" t="str">
        <f>VLOOKUP(B46,'ĐKKCBBĐ K2019(UPDATE)'!$B$6:$F$2005,3,0)</f>
        <v>HS4797928535928</v>
      </c>
      <c r="BD46" s="252" t="str">
        <f>VLOOKUP(B46,'ĐKKCBBĐ K2019(UPDATE)'!$B$6:$F$2005,4,0)</f>
        <v>030</v>
      </c>
      <c r="BE46" s="71"/>
      <c r="BF46" s="71"/>
      <c r="BG46" s="71">
        <f>VLOOKUP(BB46,'ĐKKCBBĐ K2019(UPDATE)'!$B$6:$G$2005,6,0)</f>
        <v>0</v>
      </c>
      <c r="BH46" s="222" t="str">
        <f>VLOOKUP(BB46,'ĐKKCBBĐ K2019(UPDATE)'!$B$6:$F$2267,5,0)</f>
        <v xml:space="preserve">BỆNH VIỆN NHÂN DÂN GIA ĐỊNH </v>
      </c>
      <c r="BI46" s="71">
        <f>VLOOKUP(BB46,'ĐKKCBBĐ K2019(UPDATE)'!B40:G2039,6,0)</f>
        <v>0</v>
      </c>
      <c r="BJ46" s="71" t="s">
        <v>7288</v>
      </c>
      <c r="BK46" s="71" t="s">
        <v>8162</v>
      </c>
      <c r="BL46" s="71" t="s">
        <v>12682</v>
      </c>
      <c r="BM46" s="71">
        <v>0</v>
      </c>
      <c r="BN46" s="71"/>
    </row>
    <row r="47" spans="1:66" s="50" customFormat="1" ht="20.100000000000001" customHeight="1">
      <c r="A47" s="63">
        <v>36</v>
      </c>
      <c r="B47" s="64" t="s">
        <v>560</v>
      </c>
      <c r="C47" s="64" t="s">
        <v>561</v>
      </c>
      <c r="D47" s="64" t="s">
        <v>562</v>
      </c>
      <c r="E47" s="64" t="s">
        <v>301</v>
      </c>
      <c r="F47" s="65" t="s">
        <v>563</v>
      </c>
      <c r="G47" s="66"/>
      <c r="H47" s="64"/>
      <c r="I47" s="64" t="str">
        <f t="shared" si="1"/>
        <v/>
      </c>
      <c r="J47" s="64" t="str">
        <f t="shared" si="2"/>
        <v/>
      </c>
      <c r="K47" s="71" t="s">
        <v>8164</v>
      </c>
      <c r="L47" s="98">
        <v>7932703471</v>
      </c>
      <c r="M47" s="64"/>
      <c r="N47" s="64" t="s">
        <v>423</v>
      </c>
      <c r="O47" s="64"/>
      <c r="P47" s="64"/>
      <c r="Q47" s="64"/>
      <c r="R47" s="64" t="s">
        <v>564</v>
      </c>
      <c r="S47" s="64" t="s">
        <v>564</v>
      </c>
      <c r="T47" s="64" t="s">
        <v>565</v>
      </c>
      <c r="U47" s="64" t="s">
        <v>566</v>
      </c>
      <c r="V47" s="64" t="s">
        <v>345</v>
      </c>
      <c r="W47" s="64" t="s">
        <v>567</v>
      </c>
      <c r="X47" s="33" t="s">
        <v>90</v>
      </c>
      <c r="Y47" s="64"/>
      <c r="Z47" s="65"/>
      <c r="AA47" s="64"/>
      <c r="AB47" s="65"/>
      <c r="AC47" s="34">
        <v>79</v>
      </c>
      <c r="AD47" s="33" t="s">
        <v>90</v>
      </c>
      <c r="AE47" s="36">
        <v>772</v>
      </c>
      <c r="AF47" s="37" t="s">
        <v>510</v>
      </c>
      <c r="AG47" s="198">
        <v>27208</v>
      </c>
      <c r="AH47" s="35" t="s">
        <v>348</v>
      </c>
      <c r="AI47" s="219"/>
      <c r="AJ47" s="219"/>
      <c r="AK47" s="64"/>
      <c r="AL47" s="64"/>
      <c r="AM47" s="64" t="s">
        <v>96</v>
      </c>
      <c r="AN47" s="64" t="s">
        <v>510</v>
      </c>
      <c r="AO47" s="64" t="s">
        <v>568</v>
      </c>
      <c r="AP47" s="64" t="s">
        <v>98</v>
      </c>
      <c r="AQ47" s="64" t="s">
        <v>99</v>
      </c>
      <c r="AR47" s="64" t="s">
        <v>423</v>
      </c>
      <c r="AS47" s="65" t="s">
        <v>548</v>
      </c>
      <c r="AT47" s="64" t="s">
        <v>101</v>
      </c>
      <c r="AU47" s="64" t="s">
        <v>101</v>
      </c>
      <c r="AV47" s="64" t="s">
        <v>122</v>
      </c>
      <c r="AW47" s="64" t="s">
        <v>123</v>
      </c>
      <c r="AX47" s="64" t="s">
        <v>433</v>
      </c>
      <c r="AY47" s="64" t="s">
        <v>434</v>
      </c>
      <c r="AZ47" s="64" t="s">
        <v>434</v>
      </c>
      <c r="BA47" s="219" t="str">
        <f t="shared" si="3"/>
        <v>19000036;19T4-NNA1</v>
      </c>
      <c r="BB47" s="64" t="s">
        <v>560</v>
      </c>
      <c r="BC47" s="71">
        <f>VLOOKUP(B47,'ĐKKCBBĐ K2019(UPDATE)'!$B$6:$F$2005,3,0)</f>
        <v>0</v>
      </c>
      <c r="BD47" s="252">
        <f>VLOOKUP(B47,'ĐKKCBBĐ K2019(UPDATE)'!$B$6:$F$2005,4,0)</f>
        <v>0</v>
      </c>
      <c r="BE47" s="71"/>
      <c r="BF47" s="71"/>
      <c r="BG47" s="71" t="str">
        <f>VLOOKUP(BB47,'ĐKKCBBĐ K2019(UPDATE)'!$B$6:$G$2005,6,0)</f>
        <v>7932703471</v>
      </c>
      <c r="BH47" s="222" t="e">
        <f>VLOOKUP(BB47,'ĐKKCBBĐ K2019(UPDATE)'!$B$6:$F$2267,5,0)</f>
        <v>#N/A</v>
      </c>
      <c r="BI47" s="71" t="str">
        <f>VLOOKUP(BB47,'ĐKKCBBĐ K2019(UPDATE)'!B41:G2040,6,0)</f>
        <v>7932703471</v>
      </c>
      <c r="BJ47" s="71">
        <v>0</v>
      </c>
      <c r="BK47" s="71">
        <v>0</v>
      </c>
      <c r="BL47" s="71">
        <v>0</v>
      </c>
      <c r="BM47" s="71" t="s">
        <v>8164</v>
      </c>
      <c r="BN47" s="71"/>
    </row>
    <row r="48" spans="1:66" s="50" customFormat="1" ht="20.100000000000001" customHeight="1">
      <c r="A48" s="63">
        <v>37</v>
      </c>
      <c r="B48" s="64" t="s">
        <v>569</v>
      </c>
      <c r="C48" s="64" t="s">
        <v>570</v>
      </c>
      <c r="D48" s="64" t="s">
        <v>571</v>
      </c>
      <c r="E48" s="64" t="s">
        <v>82</v>
      </c>
      <c r="F48" s="65" t="s">
        <v>572</v>
      </c>
      <c r="G48" s="66" t="s">
        <v>7289</v>
      </c>
      <c r="H48" s="64" t="str">
        <f t="shared" si="0"/>
        <v>SV</v>
      </c>
      <c r="I48" s="64" t="str">
        <f t="shared" si="1"/>
        <v>4</v>
      </c>
      <c r="J48" s="64" t="str">
        <f t="shared" si="2"/>
        <v>79</v>
      </c>
      <c r="K48" s="71">
        <v>0</v>
      </c>
      <c r="L48" s="98" t="s">
        <v>573</v>
      </c>
      <c r="M48" s="64"/>
      <c r="N48" s="64" t="s">
        <v>574</v>
      </c>
      <c r="O48" s="64"/>
      <c r="P48" s="64"/>
      <c r="Q48" s="64"/>
      <c r="R48" s="64" t="s">
        <v>575</v>
      </c>
      <c r="S48" s="64" t="s">
        <v>576</v>
      </c>
      <c r="T48" s="64" t="s">
        <v>577</v>
      </c>
      <c r="U48" s="64" t="s">
        <v>578</v>
      </c>
      <c r="V48" s="64" t="s">
        <v>579</v>
      </c>
      <c r="W48" s="64" t="s">
        <v>580</v>
      </c>
      <c r="X48" s="33" t="s">
        <v>90</v>
      </c>
      <c r="Y48" s="64"/>
      <c r="Z48" s="65"/>
      <c r="AA48" s="64"/>
      <c r="AB48" s="65" t="s">
        <v>581</v>
      </c>
      <c r="AC48" s="34">
        <v>79</v>
      </c>
      <c r="AD48" s="33" t="s">
        <v>90</v>
      </c>
      <c r="AE48" s="36">
        <v>760</v>
      </c>
      <c r="AF48" s="37" t="s">
        <v>582</v>
      </c>
      <c r="AG48" s="198">
        <v>26740</v>
      </c>
      <c r="AH48" s="38" t="s">
        <v>583</v>
      </c>
      <c r="AI48" s="219"/>
      <c r="AJ48" s="219"/>
      <c r="AK48" s="64"/>
      <c r="AL48" s="64"/>
      <c r="AM48" s="64" t="s">
        <v>96</v>
      </c>
      <c r="AN48" s="64" t="s">
        <v>582</v>
      </c>
      <c r="AO48" s="64" t="s">
        <v>584</v>
      </c>
      <c r="AP48" s="64" t="s">
        <v>98</v>
      </c>
      <c r="AQ48" s="64" t="s">
        <v>99</v>
      </c>
      <c r="AR48" s="64" t="s">
        <v>574</v>
      </c>
      <c r="AS48" s="65" t="s">
        <v>548</v>
      </c>
      <c r="AT48" s="64" t="s">
        <v>101</v>
      </c>
      <c r="AU48" s="64" t="s">
        <v>101</v>
      </c>
      <c r="AV48" s="64" t="s">
        <v>102</v>
      </c>
      <c r="AW48" s="64" t="s">
        <v>103</v>
      </c>
      <c r="AX48" s="64" t="s">
        <v>282</v>
      </c>
      <c r="AY48" s="64" t="s">
        <v>283</v>
      </c>
      <c r="AZ48" s="64" t="s">
        <v>283</v>
      </c>
      <c r="BA48" s="219" t="str">
        <f t="shared" si="3"/>
        <v>19000037;19C1-TKĐ1</v>
      </c>
      <c r="BB48" s="64" t="s">
        <v>569</v>
      </c>
      <c r="BC48" s="71" t="str">
        <f>VLOOKUP(B48,'ĐKKCBBĐ K2019(UPDATE)'!$B$6:$F$2005,3,0)</f>
        <v>SV4797938292389</v>
      </c>
      <c r="BD48" s="252" t="str">
        <f>VLOOKUP(B48,'ĐKKCBBĐ K2019(UPDATE)'!$B$6:$F$2005,4,0)</f>
        <v>030</v>
      </c>
      <c r="BE48" s="71"/>
      <c r="BF48" s="71"/>
      <c r="BG48" s="71">
        <f>VLOOKUP(BB48,'ĐKKCBBĐ K2019(UPDATE)'!$B$6:$G$2005,6,0)</f>
        <v>0</v>
      </c>
      <c r="BH48" s="222" t="str">
        <f>VLOOKUP(BB48,'ĐKKCBBĐ K2019(UPDATE)'!$B$6:$F$2267,5,0)</f>
        <v xml:space="preserve">BỆNH VIỆN NHÂN DÂN GIA ĐỊNH </v>
      </c>
      <c r="BI48" s="71">
        <f>VLOOKUP(BB48,'ĐKKCBBĐ K2019(UPDATE)'!B42:G2041,6,0)</f>
        <v>0</v>
      </c>
      <c r="BJ48" s="71" t="s">
        <v>7289</v>
      </c>
      <c r="BK48" s="71" t="s">
        <v>8162</v>
      </c>
      <c r="BL48" s="71" t="s">
        <v>12682</v>
      </c>
      <c r="BM48" s="71">
        <v>0</v>
      </c>
      <c r="BN48" s="71"/>
    </row>
    <row r="49" spans="1:66" s="50" customFormat="1" ht="20.100000000000001" customHeight="1">
      <c r="A49" s="63">
        <v>38</v>
      </c>
      <c r="B49" s="64" t="s">
        <v>585</v>
      </c>
      <c r="C49" s="64" t="s">
        <v>586</v>
      </c>
      <c r="D49" s="64" t="s">
        <v>587</v>
      </c>
      <c r="E49" s="64" t="s">
        <v>82</v>
      </c>
      <c r="F49" s="65" t="s">
        <v>588</v>
      </c>
      <c r="G49" s="66"/>
      <c r="H49" s="64"/>
      <c r="I49" s="64" t="str">
        <f t="shared" si="1"/>
        <v/>
      </c>
      <c r="J49" s="64" t="str">
        <f t="shared" si="2"/>
        <v/>
      </c>
      <c r="K49" s="71" t="s">
        <v>8168</v>
      </c>
      <c r="L49" s="98">
        <v>7928441683</v>
      </c>
      <c r="M49" s="64"/>
      <c r="N49" s="64" t="s">
        <v>589</v>
      </c>
      <c r="O49" s="64"/>
      <c r="P49" s="64"/>
      <c r="Q49" s="64"/>
      <c r="R49" s="64" t="s">
        <v>590</v>
      </c>
      <c r="S49" s="64" t="s">
        <v>590</v>
      </c>
      <c r="T49" s="64" t="s">
        <v>591</v>
      </c>
      <c r="U49" s="64" t="s">
        <v>592</v>
      </c>
      <c r="V49" s="64" t="s">
        <v>593</v>
      </c>
      <c r="W49" s="64" t="s">
        <v>89</v>
      </c>
      <c r="X49" s="33" t="s">
        <v>90</v>
      </c>
      <c r="Y49" s="64"/>
      <c r="Z49" s="65"/>
      <c r="AA49" s="64"/>
      <c r="AB49" s="65"/>
      <c r="AC49" s="34">
        <v>79</v>
      </c>
      <c r="AD49" s="33" t="s">
        <v>90</v>
      </c>
      <c r="AE49" s="36">
        <v>761</v>
      </c>
      <c r="AF49" s="37" t="s">
        <v>92</v>
      </c>
      <c r="AG49" s="198">
        <v>26785</v>
      </c>
      <c r="AH49" s="35" t="s">
        <v>594</v>
      </c>
      <c r="AI49" s="219"/>
      <c r="AJ49" s="219"/>
      <c r="AK49" s="64"/>
      <c r="AL49" s="64"/>
      <c r="AM49" s="64" t="s">
        <v>96</v>
      </c>
      <c r="AN49" s="64" t="s">
        <v>92</v>
      </c>
      <c r="AO49" s="64" t="s">
        <v>595</v>
      </c>
      <c r="AP49" s="64" t="s">
        <v>98</v>
      </c>
      <c r="AQ49" s="64" t="s">
        <v>99</v>
      </c>
      <c r="AR49" s="64" t="s">
        <v>589</v>
      </c>
      <c r="AS49" s="65" t="s">
        <v>596</v>
      </c>
      <c r="AT49" s="64" t="s">
        <v>101</v>
      </c>
      <c r="AU49" s="64" t="s">
        <v>101</v>
      </c>
      <c r="AV49" s="64" t="s">
        <v>102</v>
      </c>
      <c r="AW49" s="64" t="s">
        <v>103</v>
      </c>
      <c r="AX49" s="64" t="s">
        <v>597</v>
      </c>
      <c r="AY49" s="64" t="s">
        <v>598</v>
      </c>
      <c r="AZ49" s="64" t="s">
        <v>598</v>
      </c>
      <c r="BA49" s="219" t="str">
        <f t="shared" si="3"/>
        <v>19000038;19C1-CCK1</v>
      </c>
      <c r="BB49" s="64" t="s">
        <v>585</v>
      </c>
      <c r="BC49" s="71">
        <f>VLOOKUP(B49,'ĐKKCBBĐ K2019(UPDATE)'!$B$6:$F$2005,3,0)</f>
        <v>0</v>
      </c>
      <c r="BD49" s="252">
        <f>VLOOKUP(B49,'ĐKKCBBĐ K2019(UPDATE)'!$B$6:$F$2005,4,0)</f>
        <v>0</v>
      </c>
      <c r="BE49" s="71"/>
      <c r="BF49" s="71"/>
      <c r="BG49" s="71" t="str">
        <f>VLOOKUP(BB49,'ĐKKCBBĐ K2019(UPDATE)'!$B$6:$G$2005,6,0)</f>
        <v>7928441683</v>
      </c>
      <c r="BH49" s="222" t="e">
        <f>VLOOKUP(BB49,'ĐKKCBBĐ K2019(UPDATE)'!$B$6:$F$2267,5,0)</f>
        <v>#N/A</v>
      </c>
      <c r="BI49" s="71" t="str">
        <f>VLOOKUP(BB49,'ĐKKCBBĐ K2019(UPDATE)'!B43:G2042,6,0)</f>
        <v>7928441683</v>
      </c>
      <c r="BJ49" s="71">
        <v>0</v>
      </c>
      <c r="BK49" s="71">
        <v>0</v>
      </c>
      <c r="BL49" s="71">
        <v>0</v>
      </c>
      <c r="BM49" s="71" t="s">
        <v>8168</v>
      </c>
      <c r="BN49" s="71"/>
    </row>
    <row r="50" spans="1:66" s="50" customFormat="1" ht="20.100000000000001" customHeight="1">
      <c r="A50" s="63">
        <v>39</v>
      </c>
      <c r="B50" s="64" t="s">
        <v>599</v>
      </c>
      <c r="C50" s="64" t="s">
        <v>600</v>
      </c>
      <c r="D50" s="64" t="s">
        <v>379</v>
      </c>
      <c r="E50" s="64" t="s">
        <v>82</v>
      </c>
      <c r="F50" s="65" t="s">
        <v>601</v>
      </c>
      <c r="G50" s="66"/>
      <c r="H50" s="64"/>
      <c r="I50" s="64" t="str">
        <f t="shared" si="1"/>
        <v/>
      </c>
      <c r="J50" s="64" t="str">
        <f t="shared" si="2"/>
        <v/>
      </c>
      <c r="K50" s="71" t="s">
        <v>8170</v>
      </c>
      <c r="L50" s="98">
        <v>7931307559</v>
      </c>
      <c r="M50" s="64"/>
      <c r="N50" s="64" t="s">
        <v>602</v>
      </c>
      <c r="O50" s="64"/>
      <c r="P50" s="64"/>
      <c r="Q50" s="64"/>
      <c r="R50" s="64" t="s">
        <v>603</v>
      </c>
      <c r="S50" s="64" t="s">
        <v>604</v>
      </c>
      <c r="T50" s="64" t="s">
        <v>605</v>
      </c>
      <c r="U50" s="64" t="s">
        <v>606</v>
      </c>
      <c r="V50" s="64" t="s">
        <v>607</v>
      </c>
      <c r="W50" s="64" t="s">
        <v>346</v>
      </c>
      <c r="X50" s="33" t="s">
        <v>90</v>
      </c>
      <c r="Y50" s="64"/>
      <c r="Z50" s="65"/>
      <c r="AA50" s="64"/>
      <c r="AB50" s="65" t="s">
        <v>608</v>
      </c>
      <c r="AC50" s="34">
        <v>79</v>
      </c>
      <c r="AD50" s="33" t="s">
        <v>90</v>
      </c>
      <c r="AE50" s="36">
        <v>766</v>
      </c>
      <c r="AF50" s="37" t="s">
        <v>347</v>
      </c>
      <c r="AG50" s="198">
        <v>27004</v>
      </c>
      <c r="AH50" s="35" t="s">
        <v>522</v>
      </c>
      <c r="AI50" s="219"/>
      <c r="AJ50" s="219"/>
      <c r="AK50" s="64"/>
      <c r="AL50" s="64"/>
      <c r="AM50" s="64" t="s">
        <v>96</v>
      </c>
      <c r="AN50" s="64" t="s">
        <v>218</v>
      </c>
      <c r="AO50" s="64" t="s">
        <v>609</v>
      </c>
      <c r="AP50" s="64" t="s">
        <v>98</v>
      </c>
      <c r="AQ50" s="64" t="s">
        <v>99</v>
      </c>
      <c r="AR50" s="64" t="s">
        <v>602</v>
      </c>
      <c r="AS50" s="65" t="s">
        <v>596</v>
      </c>
      <c r="AT50" s="64" t="s">
        <v>101</v>
      </c>
      <c r="AU50" s="64" t="s">
        <v>101</v>
      </c>
      <c r="AV50" s="64" t="s">
        <v>122</v>
      </c>
      <c r="AW50" s="64" t="s">
        <v>123</v>
      </c>
      <c r="AX50" s="64" t="s">
        <v>282</v>
      </c>
      <c r="AY50" s="64" t="s">
        <v>610</v>
      </c>
      <c r="AZ50" s="64" t="s">
        <v>610</v>
      </c>
      <c r="BA50" s="219" t="str">
        <f t="shared" si="3"/>
        <v>19000039;19T4-ANM1</v>
      </c>
      <c r="BB50" s="64" t="s">
        <v>599</v>
      </c>
      <c r="BC50" s="71">
        <f>VLOOKUP(B50,'ĐKKCBBĐ K2019(UPDATE)'!$B$6:$F$2005,3,0)</f>
        <v>0</v>
      </c>
      <c r="BD50" s="252">
        <f>VLOOKUP(B50,'ĐKKCBBĐ K2019(UPDATE)'!$B$6:$F$2005,4,0)</f>
        <v>0</v>
      </c>
      <c r="BE50" s="71"/>
      <c r="BF50" s="71"/>
      <c r="BG50" s="71" t="str">
        <f>VLOOKUP(BB50,'ĐKKCBBĐ K2019(UPDATE)'!$B$6:$G$2005,6,0)</f>
        <v>7931307559</v>
      </c>
      <c r="BH50" s="222" t="e">
        <f>VLOOKUP(BB50,'ĐKKCBBĐ K2019(UPDATE)'!$B$6:$F$2267,5,0)</f>
        <v>#N/A</v>
      </c>
      <c r="BI50" s="71" t="str">
        <f>VLOOKUP(BB50,'ĐKKCBBĐ K2019(UPDATE)'!B44:G2043,6,0)</f>
        <v>7931307559</v>
      </c>
      <c r="BJ50" s="71">
        <v>0</v>
      </c>
      <c r="BK50" s="71">
        <v>0</v>
      </c>
      <c r="BL50" s="71">
        <v>0</v>
      </c>
      <c r="BM50" s="71" t="s">
        <v>8170</v>
      </c>
      <c r="BN50" s="71"/>
    </row>
    <row r="51" spans="1:66" s="50" customFormat="1" ht="20.100000000000001" customHeight="1">
      <c r="A51" s="63">
        <v>40</v>
      </c>
      <c r="B51" s="64" t="s">
        <v>611</v>
      </c>
      <c r="C51" s="64" t="s">
        <v>612</v>
      </c>
      <c r="D51" s="64" t="s">
        <v>514</v>
      </c>
      <c r="E51" s="64" t="s">
        <v>82</v>
      </c>
      <c r="F51" s="65" t="s">
        <v>613</v>
      </c>
      <c r="G51" s="66"/>
      <c r="H51" s="64"/>
      <c r="I51" s="64" t="str">
        <f t="shared" si="1"/>
        <v/>
      </c>
      <c r="J51" s="64" t="str">
        <f t="shared" si="2"/>
        <v/>
      </c>
      <c r="K51" s="71" t="s">
        <v>8172</v>
      </c>
      <c r="L51" s="98">
        <v>7939215767</v>
      </c>
      <c r="M51" s="64"/>
      <c r="N51" s="64" t="s">
        <v>212</v>
      </c>
      <c r="O51" s="64"/>
      <c r="P51" s="64"/>
      <c r="Q51" s="64"/>
      <c r="R51" s="64" t="s">
        <v>614</v>
      </c>
      <c r="S51" s="64"/>
      <c r="T51" s="64" t="s">
        <v>615</v>
      </c>
      <c r="U51" s="64" t="s">
        <v>616</v>
      </c>
      <c r="V51" s="64" t="s">
        <v>617</v>
      </c>
      <c r="W51" s="64" t="s">
        <v>618</v>
      </c>
      <c r="X51" s="33" t="s">
        <v>90</v>
      </c>
      <c r="Y51" s="64"/>
      <c r="Z51" s="65"/>
      <c r="AA51" s="64"/>
      <c r="AB51" s="65"/>
      <c r="AC51" s="34">
        <v>79</v>
      </c>
      <c r="AD51" s="33" t="s">
        <v>90</v>
      </c>
      <c r="AE51" s="36">
        <v>769</v>
      </c>
      <c r="AF51" s="37" t="s">
        <v>619</v>
      </c>
      <c r="AG51" s="198">
        <v>27094</v>
      </c>
      <c r="AH51" s="38" t="s">
        <v>620</v>
      </c>
      <c r="AI51" s="219"/>
      <c r="AJ51" s="219"/>
      <c r="AK51" s="64"/>
      <c r="AL51" s="64"/>
      <c r="AM51" s="64" t="s">
        <v>96</v>
      </c>
      <c r="AN51" s="64" t="s">
        <v>619</v>
      </c>
      <c r="AO51" s="64" t="s">
        <v>621</v>
      </c>
      <c r="AP51" s="64" t="s">
        <v>98</v>
      </c>
      <c r="AQ51" s="64" t="s">
        <v>99</v>
      </c>
      <c r="AR51" s="64" t="s">
        <v>212</v>
      </c>
      <c r="AS51" s="65" t="s">
        <v>596</v>
      </c>
      <c r="AT51" s="64" t="s">
        <v>101</v>
      </c>
      <c r="AU51" s="64" t="s">
        <v>101</v>
      </c>
      <c r="AV51" s="64" t="s">
        <v>122</v>
      </c>
      <c r="AW51" s="64" t="s">
        <v>123</v>
      </c>
      <c r="AX51" s="64" t="s">
        <v>124</v>
      </c>
      <c r="AY51" s="64" t="s">
        <v>222</v>
      </c>
      <c r="AZ51" s="64" t="s">
        <v>222</v>
      </c>
      <c r="BA51" s="219" t="str">
        <f t="shared" si="3"/>
        <v>19000040;19T4-VSL1</v>
      </c>
      <c r="BB51" s="64" t="s">
        <v>611</v>
      </c>
      <c r="BC51" s="71">
        <f>VLOOKUP(B51,'ĐKKCBBĐ K2019(UPDATE)'!$B$6:$F$2005,3,0)</f>
        <v>0</v>
      </c>
      <c r="BD51" s="252">
        <f>VLOOKUP(B51,'ĐKKCBBĐ K2019(UPDATE)'!$B$6:$F$2005,4,0)</f>
        <v>0</v>
      </c>
      <c r="BE51" s="71"/>
      <c r="BF51" s="71"/>
      <c r="BG51" s="71" t="str">
        <f>VLOOKUP(BB51,'ĐKKCBBĐ K2019(UPDATE)'!$B$6:$G$2005,6,0)</f>
        <v>7939215767</v>
      </c>
      <c r="BH51" s="222" t="e">
        <f>VLOOKUP(BB51,'ĐKKCBBĐ K2019(UPDATE)'!$B$6:$F$2267,5,0)</f>
        <v>#N/A</v>
      </c>
      <c r="BI51" s="71" t="str">
        <f>VLOOKUP(BB51,'ĐKKCBBĐ K2019(UPDATE)'!B45:G2044,6,0)</f>
        <v>7939215767</v>
      </c>
      <c r="BJ51" s="71">
        <v>0</v>
      </c>
      <c r="BK51" s="71">
        <v>0</v>
      </c>
      <c r="BL51" s="71">
        <v>0</v>
      </c>
      <c r="BM51" s="71" t="s">
        <v>8172</v>
      </c>
      <c r="BN51" s="71"/>
    </row>
    <row r="52" spans="1:66" s="50" customFormat="1" ht="20.100000000000001" customHeight="1">
      <c r="A52" s="63">
        <v>41</v>
      </c>
      <c r="B52" s="64" t="s">
        <v>622</v>
      </c>
      <c r="C52" s="64" t="s">
        <v>623</v>
      </c>
      <c r="D52" s="64" t="s">
        <v>271</v>
      </c>
      <c r="E52" s="64" t="s">
        <v>82</v>
      </c>
      <c r="F52" s="65" t="s">
        <v>624</v>
      </c>
      <c r="G52" s="66"/>
      <c r="H52" s="64"/>
      <c r="I52" s="64" t="str">
        <f t="shared" si="1"/>
        <v/>
      </c>
      <c r="J52" s="64" t="str">
        <f t="shared" si="2"/>
        <v/>
      </c>
      <c r="K52" s="71" t="s">
        <v>8174</v>
      </c>
      <c r="L52" s="98">
        <v>8321671433</v>
      </c>
      <c r="M52" s="64"/>
      <c r="N52" s="64" t="s">
        <v>84</v>
      </c>
      <c r="O52" s="64"/>
      <c r="P52" s="64"/>
      <c r="Q52" s="64"/>
      <c r="R52" s="64" t="s">
        <v>625</v>
      </c>
      <c r="S52" s="64" t="s">
        <v>625</v>
      </c>
      <c r="T52" s="64" t="s">
        <v>626</v>
      </c>
      <c r="U52" s="64" t="s">
        <v>627</v>
      </c>
      <c r="V52" s="64" t="s">
        <v>628</v>
      </c>
      <c r="W52" s="64" t="s">
        <v>629</v>
      </c>
      <c r="X52" s="64" t="s">
        <v>630</v>
      </c>
      <c r="Y52" s="64"/>
      <c r="Z52" s="65"/>
      <c r="AA52" s="64"/>
      <c r="AB52" s="65"/>
      <c r="AC52" s="34">
        <v>83</v>
      </c>
      <c r="AD52" s="39" t="s">
        <v>631</v>
      </c>
      <c r="AE52" s="40">
        <v>833</v>
      </c>
      <c r="AF52" s="39" t="s">
        <v>632</v>
      </c>
      <c r="AG52" s="64"/>
      <c r="AH52" s="41">
        <v>28957</v>
      </c>
      <c r="AI52" s="219"/>
      <c r="AJ52" s="219"/>
      <c r="AK52" s="64"/>
      <c r="AL52" s="64"/>
      <c r="AM52" s="64" t="s">
        <v>634</v>
      </c>
      <c r="AN52" s="64" t="s">
        <v>632</v>
      </c>
      <c r="AO52" s="64" t="s">
        <v>635</v>
      </c>
      <c r="AP52" s="64" t="s">
        <v>98</v>
      </c>
      <c r="AQ52" s="64" t="s">
        <v>99</v>
      </c>
      <c r="AR52" s="64" t="s">
        <v>84</v>
      </c>
      <c r="AS52" s="65" t="s">
        <v>596</v>
      </c>
      <c r="AT52" s="64" t="s">
        <v>101</v>
      </c>
      <c r="AU52" s="64" t="s">
        <v>101</v>
      </c>
      <c r="AV52" s="64" t="s">
        <v>102</v>
      </c>
      <c r="AW52" s="64" t="s">
        <v>103</v>
      </c>
      <c r="AX52" s="64" t="s">
        <v>104</v>
      </c>
      <c r="AY52" s="64" t="s">
        <v>105</v>
      </c>
      <c r="AZ52" s="64" t="s">
        <v>105</v>
      </c>
      <c r="BA52" s="219" t="str">
        <f t="shared" si="3"/>
        <v>19000041;19C1-CNÔ1</v>
      </c>
      <c r="BB52" s="64" t="s">
        <v>622</v>
      </c>
      <c r="BC52" s="71">
        <f>VLOOKUP(B52,'ĐKKCBBĐ K2019(UPDATE)'!$B$6:$F$2005,3,0)</f>
        <v>0</v>
      </c>
      <c r="BD52" s="252">
        <f>VLOOKUP(B52,'ĐKKCBBĐ K2019(UPDATE)'!$B$6:$F$2005,4,0)</f>
        <v>0</v>
      </c>
      <c r="BE52" s="71"/>
      <c r="BF52" s="71"/>
      <c r="BG52" s="71" t="str">
        <f>VLOOKUP(BB52,'ĐKKCBBĐ K2019(UPDATE)'!$B$6:$G$2005,6,0)</f>
        <v>8321671433</v>
      </c>
      <c r="BH52" s="222" t="e">
        <f>VLOOKUP(BB52,'ĐKKCBBĐ K2019(UPDATE)'!$B$6:$F$2267,5,0)</f>
        <v>#N/A</v>
      </c>
      <c r="BI52" s="71" t="str">
        <f>VLOOKUP(BB52,'ĐKKCBBĐ K2019(UPDATE)'!B46:G2045,6,0)</f>
        <v>8321671433</v>
      </c>
      <c r="BJ52" s="71">
        <v>0</v>
      </c>
      <c r="BK52" s="71">
        <v>0</v>
      </c>
      <c r="BL52" s="71">
        <v>0</v>
      </c>
      <c r="BM52" s="71" t="s">
        <v>8174</v>
      </c>
      <c r="BN52" s="71"/>
    </row>
    <row r="53" spans="1:66" s="50" customFormat="1" ht="20.100000000000001" customHeight="1">
      <c r="A53" s="63">
        <v>42</v>
      </c>
      <c r="B53" s="64" t="s">
        <v>636</v>
      </c>
      <c r="C53" s="64" t="s">
        <v>637</v>
      </c>
      <c r="D53" s="64" t="s">
        <v>638</v>
      </c>
      <c r="E53" s="64" t="s">
        <v>301</v>
      </c>
      <c r="F53" s="65" t="s">
        <v>639</v>
      </c>
      <c r="G53" s="66"/>
      <c r="H53" s="64"/>
      <c r="I53" s="64" t="str">
        <f t="shared" si="1"/>
        <v/>
      </c>
      <c r="J53" s="64" t="str">
        <f t="shared" si="2"/>
        <v/>
      </c>
      <c r="K53" s="71" t="s">
        <v>8176</v>
      </c>
      <c r="L53" s="98">
        <v>8321684972</v>
      </c>
      <c r="M53" s="64"/>
      <c r="N53" s="64" t="s">
        <v>84</v>
      </c>
      <c r="O53" s="64"/>
      <c r="P53" s="64"/>
      <c r="Q53" s="64"/>
      <c r="R53" s="64" t="s">
        <v>640</v>
      </c>
      <c r="S53" s="64" t="s">
        <v>640</v>
      </c>
      <c r="T53" s="64" t="s">
        <v>641</v>
      </c>
      <c r="U53" s="64" t="s">
        <v>642</v>
      </c>
      <c r="V53" s="64" t="s">
        <v>643</v>
      </c>
      <c r="W53" s="64" t="s">
        <v>644</v>
      </c>
      <c r="X53" s="64" t="s">
        <v>645</v>
      </c>
      <c r="Y53" s="64"/>
      <c r="Z53" s="65"/>
      <c r="AA53" s="64"/>
      <c r="AB53" s="65"/>
      <c r="AC53" s="34">
        <v>83</v>
      </c>
      <c r="AD53" s="39" t="s">
        <v>631</v>
      </c>
      <c r="AE53" s="40">
        <v>833</v>
      </c>
      <c r="AF53" s="39" t="s">
        <v>632</v>
      </c>
      <c r="AG53" s="64"/>
      <c r="AH53" s="41">
        <v>28957</v>
      </c>
      <c r="AI53" s="219"/>
      <c r="AJ53" s="219"/>
      <c r="AK53" s="64"/>
      <c r="AL53" s="64"/>
      <c r="AM53" s="64" t="s">
        <v>634</v>
      </c>
      <c r="AN53" s="64" t="s">
        <v>632</v>
      </c>
      <c r="AO53" s="64" t="s">
        <v>646</v>
      </c>
      <c r="AP53" s="64" t="s">
        <v>98</v>
      </c>
      <c r="AQ53" s="64" t="s">
        <v>99</v>
      </c>
      <c r="AR53" s="64" t="s">
        <v>84</v>
      </c>
      <c r="AS53" s="65" t="s">
        <v>596</v>
      </c>
      <c r="AT53" s="64" t="s">
        <v>101</v>
      </c>
      <c r="AU53" s="64" t="s">
        <v>101</v>
      </c>
      <c r="AV53" s="64" t="s">
        <v>102</v>
      </c>
      <c r="AW53" s="64" t="s">
        <v>103</v>
      </c>
      <c r="AX53" s="64" t="s">
        <v>104</v>
      </c>
      <c r="AY53" s="64" t="s">
        <v>105</v>
      </c>
      <c r="AZ53" s="64" t="s">
        <v>105</v>
      </c>
      <c r="BA53" s="219" t="str">
        <f t="shared" si="3"/>
        <v>19000042;19C1-CNÔ1</v>
      </c>
      <c r="BB53" s="64" t="s">
        <v>636</v>
      </c>
      <c r="BC53" s="71">
        <f>VLOOKUP(B53,'ĐKKCBBĐ K2019(UPDATE)'!$B$6:$F$2005,3,0)</f>
        <v>0</v>
      </c>
      <c r="BD53" s="252">
        <f>VLOOKUP(B53,'ĐKKCBBĐ K2019(UPDATE)'!$B$6:$F$2005,4,0)</f>
        <v>0</v>
      </c>
      <c r="BE53" s="71"/>
      <c r="BF53" s="71"/>
      <c r="BG53" s="71" t="str">
        <f>VLOOKUP(BB53,'ĐKKCBBĐ K2019(UPDATE)'!$B$6:$G$2005,6,0)</f>
        <v>8321684972</v>
      </c>
      <c r="BH53" s="222" t="e">
        <f>VLOOKUP(BB53,'ĐKKCBBĐ K2019(UPDATE)'!$B$6:$F$2267,5,0)</f>
        <v>#N/A</v>
      </c>
      <c r="BI53" s="71" t="str">
        <f>VLOOKUP(BB53,'ĐKKCBBĐ K2019(UPDATE)'!B47:G2046,6,0)</f>
        <v>8321684972</v>
      </c>
      <c r="BJ53" s="71">
        <v>0</v>
      </c>
      <c r="BK53" s="71">
        <v>0</v>
      </c>
      <c r="BL53" s="71">
        <v>0</v>
      </c>
      <c r="BM53" s="71" t="s">
        <v>8176</v>
      </c>
      <c r="BN53" s="71"/>
    </row>
    <row r="54" spans="1:66" s="50" customFormat="1" ht="20.100000000000001" customHeight="1">
      <c r="A54" s="63">
        <v>43</v>
      </c>
      <c r="B54" s="64" t="s">
        <v>647</v>
      </c>
      <c r="C54" s="64" t="s">
        <v>648</v>
      </c>
      <c r="D54" s="64" t="s">
        <v>649</v>
      </c>
      <c r="E54" s="64" t="s">
        <v>82</v>
      </c>
      <c r="F54" s="65" t="s">
        <v>650</v>
      </c>
      <c r="G54" s="66"/>
      <c r="H54" s="64"/>
      <c r="I54" s="64" t="str">
        <f t="shared" si="1"/>
        <v/>
      </c>
      <c r="J54" s="64" t="str">
        <f t="shared" si="2"/>
        <v/>
      </c>
      <c r="K54" s="71" t="s">
        <v>651</v>
      </c>
      <c r="L54" s="98" t="s">
        <v>651</v>
      </c>
      <c r="M54" s="64"/>
      <c r="N54" s="64" t="s">
        <v>366</v>
      </c>
      <c r="O54" s="64"/>
      <c r="P54" s="64"/>
      <c r="Q54" s="64"/>
      <c r="R54" s="64" t="s">
        <v>652</v>
      </c>
      <c r="S54" s="64"/>
      <c r="T54" s="64" t="s">
        <v>653</v>
      </c>
      <c r="U54" s="64" t="s">
        <v>654</v>
      </c>
      <c r="V54" s="64" t="s">
        <v>428</v>
      </c>
      <c r="W54" s="64" t="s">
        <v>294</v>
      </c>
      <c r="X54" s="33" t="s">
        <v>90</v>
      </c>
      <c r="Y54" s="64"/>
      <c r="Z54" s="65"/>
      <c r="AA54" s="64"/>
      <c r="AB54" s="65"/>
      <c r="AC54" s="34">
        <v>79</v>
      </c>
      <c r="AD54" s="33" t="s">
        <v>90</v>
      </c>
      <c r="AE54" s="36">
        <v>764</v>
      </c>
      <c r="AF54" s="37" t="s">
        <v>279</v>
      </c>
      <c r="AG54" s="198">
        <v>26890</v>
      </c>
      <c r="AH54" s="35" t="s">
        <v>431</v>
      </c>
      <c r="AI54" s="219"/>
      <c r="AJ54" s="219"/>
      <c r="AK54" s="64"/>
      <c r="AL54" s="64"/>
      <c r="AM54" s="64" t="s">
        <v>96</v>
      </c>
      <c r="AN54" s="64" t="s">
        <v>279</v>
      </c>
      <c r="AO54" s="64" t="s">
        <v>655</v>
      </c>
      <c r="AP54" s="64" t="s">
        <v>98</v>
      </c>
      <c r="AQ54" s="64" t="s">
        <v>99</v>
      </c>
      <c r="AR54" s="64" t="s">
        <v>366</v>
      </c>
      <c r="AS54" s="65" t="s">
        <v>656</v>
      </c>
      <c r="AT54" s="64" t="s">
        <v>101</v>
      </c>
      <c r="AU54" s="64" t="s">
        <v>101</v>
      </c>
      <c r="AV54" s="64" t="s">
        <v>122</v>
      </c>
      <c r="AW54" s="64" t="s">
        <v>123</v>
      </c>
      <c r="AX54" s="64" t="s">
        <v>175</v>
      </c>
      <c r="AY54" s="64" t="s">
        <v>176</v>
      </c>
      <c r="AZ54" s="64" t="s">
        <v>176</v>
      </c>
      <c r="BA54" s="219" t="str">
        <f t="shared" si="3"/>
        <v>19000043;19T4-ĐCN1</v>
      </c>
      <c r="BB54" s="64" t="s">
        <v>647</v>
      </c>
      <c r="BC54" s="71">
        <f>VLOOKUP(B54,'ĐKKCBBĐ K2019(UPDATE)'!$B$6:$F$2005,3,0)</f>
        <v>0</v>
      </c>
      <c r="BD54" s="252" t="str">
        <f>VLOOKUP(B54,'ĐKKCBBĐ K2019(UPDATE)'!$B$6:$F$2005,4,0)</f>
        <v>035</v>
      </c>
      <c r="BE54" s="71"/>
      <c r="BF54" s="71"/>
      <c r="BG54" s="71" t="str">
        <f>VLOOKUP(BB54,'ĐKKCBBĐ K2019(UPDATE)'!$B$6:$G$2005,6,0)</f>
        <v>7930215806</v>
      </c>
      <c r="BH54" s="222" t="str">
        <f>VLOOKUP(BB54,'ĐKKCBBĐ K2019(UPDATE)'!$B$6:$F$2267,5,0)</f>
        <v>BỆNH VIỆN QUẬN GÒ VẤP</v>
      </c>
      <c r="BI54" s="71" t="str">
        <f>VLOOKUP(BB54,'ĐKKCBBĐ K2019(UPDATE)'!B48:G2047,6,0)</f>
        <v>7930215806</v>
      </c>
      <c r="BJ54" s="71">
        <v>0</v>
      </c>
      <c r="BK54" s="71" t="s">
        <v>8179</v>
      </c>
      <c r="BL54" s="71" t="s">
        <v>12740</v>
      </c>
      <c r="BM54" s="71" t="s">
        <v>651</v>
      </c>
      <c r="BN54" s="71"/>
    </row>
    <row r="55" spans="1:66" s="50" customFormat="1" ht="20.100000000000001" customHeight="1">
      <c r="A55" s="63">
        <v>44</v>
      </c>
      <c r="B55" s="64" t="s">
        <v>657</v>
      </c>
      <c r="C55" s="64" t="s">
        <v>658</v>
      </c>
      <c r="D55" s="64" t="s">
        <v>659</v>
      </c>
      <c r="E55" s="64" t="s">
        <v>82</v>
      </c>
      <c r="F55" s="65" t="s">
        <v>660</v>
      </c>
      <c r="G55" s="66"/>
      <c r="H55" s="64"/>
      <c r="I55" s="64" t="str">
        <f t="shared" si="1"/>
        <v/>
      </c>
      <c r="J55" s="64" t="str">
        <f t="shared" si="2"/>
        <v/>
      </c>
      <c r="K55" s="71" t="s">
        <v>8181</v>
      </c>
      <c r="L55" s="98">
        <v>8022586365</v>
      </c>
      <c r="M55" s="64"/>
      <c r="N55" s="64" t="s">
        <v>661</v>
      </c>
      <c r="O55" s="64"/>
      <c r="P55" s="64"/>
      <c r="Q55" s="64"/>
      <c r="R55" s="64" t="s">
        <v>662</v>
      </c>
      <c r="S55" s="64" t="s">
        <v>663</v>
      </c>
      <c r="T55" s="64" t="s">
        <v>664</v>
      </c>
      <c r="U55" s="64" t="s">
        <v>665</v>
      </c>
      <c r="V55" s="64" t="s">
        <v>666</v>
      </c>
      <c r="W55" s="64" t="s">
        <v>320</v>
      </c>
      <c r="X55" s="64" t="s">
        <v>321</v>
      </c>
      <c r="Y55" s="64"/>
      <c r="Z55" s="65"/>
      <c r="AA55" s="64"/>
      <c r="AB55" s="65" t="s">
        <v>667</v>
      </c>
      <c r="AC55" s="65"/>
      <c r="AD55" s="64"/>
      <c r="AE55" s="64"/>
      <c r="AF55" s="64"/>
      <c r="AG55" s="64"/>
      <c r="AH55" s="64"/>
      <c r="AI55" s="219"/>
      <c r="AJ55" s="219"/>
      <c r="AK55" s="64"/>
      <c r="AL55" s="64"/>
      <c r="AM55" s="64" t="s">
        <v>188</v>
      </c>
      <c r="AN55" s="64" t="s">
        <v>322</v>
      </c>
      <c r="AO55" s="64" t="s">
        <v>668</v>
      </c>
      <c r="AP55" s="64" t="s">
        <v>98</v>
      </c>
      <c r="AQ55" s="64" t="s">
        <v>99</v>
      </c>
      <c r="AR55" s="64" t="s">
        <v>661</v>
      </c>
      <c r="AS55" s="65" t="s">
        <v>656</v>
      </c>
      <c r="AT55" s="64" t="s">
        <v>101</v>
      </c>
      <c r="AU55" s="64" t="s">
        <v>101</v>
      </c>
      <c r="AV55" s="64" t="s">
        <v>102</v>
      </c>
      <c r="AW55" s="64" t="s">
        <v>103</v>
      </c>
      <c r="AX55" s="64" t="s">
        <v>175</v>
      </c>
      <c r="AY55" s="64" t="s">
        <v>669</v>
      </c>
      <c r="AZ55" s="64" t="s">
        <v>669</v>
      </c>
      <c r="BA55" s="219" t="str">
        <f t="shared" si="3"/>
        <v>19000044;19C1-ĐĐT1</v>
      </c>
      <c r="BB55" s="64" t="s">
        <v>657</v>
      </c>
      <c r="BC55" s="71">
        <f>VLOOKUP(B55,'ĐKKCBBĐ K2019(UPDATE)'!$B$6:$F$2005,3,0)</f>
        <v>0</v>
      </c>
      <c r="BD55" s="252">
        <f>VLOOKUP(B55,'ĐKKCBBĐ K2019(UPDATE)'!$B$6:$F$2005,4,0)</f>
        <v>0</v>
      </c>
      <c r="BE55" s="71"/>
      <c r="BF55" s="71"/>
      <c r="BG55" s="71" t="str">
        <f>VLOOKUP(BB55,'ĐKKCBBĐ K2019(UPDATE)'!$B$6:$G$2005,6,0)</f>
        <v>8022586365</v>
      </c>
      <c r="BH55" s="222" t="e">
        <f>VLOOKUP(BB55,'ĐKKCBBĐ K2019(UPDATE)'!$B$6:$F$2267,5,0)</f>
        <v>#N/A</v>
      </c>
      <c r="BI55" s="71" t="str">
        <f>VLOOKUP(BB55,'ĐKKCBBĐ K2019(UPDATE)'!B49:G2048,6,0)</f>
        <v>8022586365</v>
      </c>
      <c r="BJ55" s="71">
        <v>0</v>
      </c>
      <c r="BK55" s="71">
        <v>0</v>
      </c>
      <c r="BL55" s="71">
        <v>0</v>
      </c>
      <c r="BM55" s="71" t="s">
        <v>8181</v>
      </c>
      <c r="BN55" s="71"/>
    </row>
    <row r="56" spans="1:66" s="50" customFormat="1" ht="20.100000000000001" customHeight="1">
      <c r="A56" s="63">
        <v>45</v>
      </c>
      <c r="B56" s="64" t="s">
        <v>670</v>
      </c>
      <c r="C56" s="64" t="s">
        <v>270</v>
      </c>
      <c r="D56" s="64" t="s">
        <v>271</v>
      </c>
      <c r="E56" s="64" t="s">
        <v>82</v>
      </c>
      <c r="F56" s="65" t="s">
        <v>671</v>
      </c>
      <c r="G56" s="66"/>
      <c r="H56" s="64"/>
      <c r="I56" s="64" t="str">
        <f t="shared" si="1"/>
        <v/>
      </c>
      <c r="J56" s="64" t="str">
        <f t="shared" si="2"/>
        <v/>
      </c>
      <c r="K56" s="71" t="s">
        <v>8183</v>
      </c>
      <c r="L56" s="98">
        <v>5221601381</v>
      </c>
      <c r="M56" s="64"/>
      <c r="N56" s="64" t="s">
        <v>672</v>
      </c>
      <c r="O56" s="64"/>
      <c r="P56" s="64"/>
      <c r="Q56" s="64"/>
      <c r="R56" s="64" t="s">
        <v>673</v>
      </c>
      <c r="S56" s="64" t="s">
        <v>673</v>
      </c>
      <c r="T56" s="64" t="s">
        <v>673</v>
      </c>
      <c r="U56" s="64" t="s">
        <v>674</v>
      </c>
      <c r="V56" s="64" t="s">
        <v>675</v>
      </c>
      <c r="W56" s="64" t="s">
        <v>676</v>
      </c>
      <c r="X56" s="64" t="s">
        <v>677</v>
      </c>
      <c r="Y56" s="64"/>
      <c r="Z56" s="65"/>
      <c r="AA56" s="64"/>
      <c r="AB56" s="65"/>
      <c r="AC56" s="65"/>
      <c r="AD56" s="64"/>
      <c r="AE56" s="64"/>
      <c r="AF56" s="64"/>
      <c r="AG56" s="64"/>
      <c r="AH56" s="64"/>
      <c r="AI56" s="219"/>
      <c r="AJ56" s="219"/>
      <c r="AK56" s="64" t="s">
        <v>678</v>
      </c>
      <c r="AL56" s="64"/>
      <c r="AM56" s="64" t="s">
        <v>679</v>
      </c>
      <c r="AN56" s="64" t="s">
        <v>680</v>
      </c>
      <c r="AO56" s="64" t="s">
        <v>681</v>
      </c>
      <c r="AP56" s="64" t="s">
        <v>98</v>
      </c>
      <c r="AQ56" s="64" t="s">
        <v>99</v>
      </c>
      <c r="AR56" s="64" t="s">
        <v>672</v>
      </c>
      <c r="AS56" s="65" t="s">
        <v>656</v>
      </c>
      <c r="AT56" s="64" t="s">
        <v>101</v>
      </c>
      <c r="AU56" s="64" t="s">
        <v>101</v>
      </c>
      <c r="AV56" s="64" t="s">
        <v>122</v>
      </c>
      <c r="AW56" s="64" t="s">
        <v>417</v>
      </c>
      <c r="AX56" s="64" t="s">
        <v>175</v>
      </c>
      <c r="AY56" s="64" t="s">
        <v>176</v>
      </c>
      <c r="AZ56" s="64" t="s">
        <v>176</v>
      </c>
      <c r="BA56" s="219" t="str">
        <f t="shared" si="3"/>
        <v>19000045;19T2-ĐCN1</v>
      </c>
      <c r="BB56" s="64" t="s">
        <v>670</v>
      </c>
      <c r="BC56" s="71">
        <f>VLOOKUP(B56,'ĐKKCBBĐ K2019(UPDATE)'!$B$6:$F$2005,3,0)</f>
        <v>0</v>
      </c>
      <c r="BD56" s="252">
        <f>VLOOKUP(B56,'ĐKKCBBĐ K2019(UPDATE)'!$B$6:$F$2005,4,0)</f>
        <v>0</v>
      </c>
      <c r="BE56" s="71"/>
      <c r="BF56" s="71"/>
      <c r="BG56" s="71" t="str">
        <f>VLOOKUP(BB56,'ĐKKCBBĐ K2019(UPDATE)'!$B$6:$G$2005,6,0)</f>
        <v>5221601381</v>
      </c>
      <c r="BH56" s="222" t="e">
        <f>VLOOKUP(BB56,'ĐKKCBBĐ K2019(UPDATE)'!$B$6:$F$2267,5,0)</f>
        <v>#N/A</v>
      </c>
      <c r="BI56" s="71" t="str">
        <f>VLOOKUP(BB56,'ĐKKCBBĐ K2019(UPDATE)'!B50:G2049,6,0)</f>
        <v>5221601381</v>
      </c>
      <c r="BJ56" s="71">
        <v>0</v>
      </c>
      <c r="BK56" s="71">
        <v>0</v>
      </c>
      <c r="BL56" s="71">
        <v>0</v>
      </c>
      <c r="BM56" s="71" t="s">
        <v>8183</v>
      </c>
      <c r="BN56" s="71"/>
    </row>
    <row r="57" spans="1:66" s="50" customFormat="1" ht="20.100000000000001" customHeight="1">
      <c r="A57" s="63">
        <v>46</v>
      </c>
      <c r="B57" s="64" t="s">
        <v>682</v>
      </c>
      <c r="C57" s="64" t="s">
        <v>683</v>
      </c>
      <c r="D57" s="64" t="s">
        <v>684</v>
      </c>
      <c r="E57" s="64" t="s">
        <v>82</v>
      </c>
      <c r="F57" s="65" t="s">
        <v>685</v>
      </c>
      <c r="G57" s="66"/>
      <c r="H57" s="64"/>
      <c r="I57" s="64" t="str">
        <f t="shared" si="1"/>
        <v/>
      </c>
      <c r="J57" s="64" t="str">
        <f t="shared" si="2"/>
        <v/>
      </c>
      <c r="K57" s="71" t="s">
        <v>8187</v>
      </c>
      <c r="L57" s="98">
        <v>7932779307</v>
      </c>
      <c r="M57" s="64"/>
      <c r="N57" s="64" t="s">
        <v>131</v>
      </c>
      <c r="O57" s="64"/>
      <c r="P57" s="64"/>
      <c r="Q57" s="64"/>
      <c r="R57" s="64" t="s">
        <v>686</v>
      </c>
      <c r="S57" s="64" t="s">
        <v>686</v>
      </c>
      <c r="T57" s="64" t="s">
        <v>687</v>
      </c>
      <c r="U57" s="64" t="s">
        <v>688</v>
      </c>
      <c r="V57" s="64" t="s">
        <v>689</v>
      </c>
      <c r="W57" s="64" t="s">
        <v>509</v>
      </c>
      <c r="X57" s="33" t="s">
        <v>90</v>
      </c>
      <c r="Y57" s="64"/>
      <c r="Z57" s="65"/>
      <c r="AA57" s="64"/>
      <c r="AB57" s="65"/>
      <c r="AC57" s="34">
        <v>79</v>
      </c>
      <c r="AD57" s="33" t="s">
        <v>90</v>
      </c>
      <c r="AE57" s="36">
        <v>772</v>
      </c>
      <c r="AF57" s="37" t="s">
        <v>510</v>
      </c>
      <c r="AG57" s="198">
        <v>27220</v>
      </c>
      <c r="AH57" s="35" t="s">
        <v>690</v>
      </c>
      <c r="AI57" s="219"/>
      <c r="AJ57" s="219"/>
      <c r="AK57" s="64"/>
      <c r="AL57" s="64"/>
      <c r="AM57" s="64" t="s">
        <v>96</v>
      </c>
      <c r="AN57" s="64" t="s">
        <v>510</v>
      </c>
      <c r="AO57" s="64" t="s">
        <v>691</v>
      </c>
      <c r="AP57" s="64" t="s">
        <v>98</v>
      </c>
      <c r="AQ57" s="64" t="s">
        <v>99</v>
      </c>
      <c r="AR57" s="64" t="s">
        <v>131</v>
      </c>
      <c r="AS57" s="65" t="s">
        <v>656</v>
      </c>
      <c r="AT57" s="64" t="s">
        <v>101</v>
      </c>
      <c r="AU57" s="64" t="s">
        <v>101</v>
      </c>
      <c r="AV57" s="64" t="s">
        <v>122</v>
      </c>
      <c r="AW57" s="64" t="s">
        <v>123</v>
      </c>
      <c r="AX57" s="64" t="s">
        <v>104</v>
      </c>
      <c r="AY57" s="64" t="s">
        <v>105</v>
      </c>
      <c r="AZ57" s="64" t="s">
        <v>105</v>
      </c>
      <c r="BA57" s="219" t="str">
        <f t="shared" si="3"/>
        <v>19000046;19T4-CNÔ1</v>
      </c>
      <c r="BB57" s="64" t="s">
        <v>682</v>
      </c>
      <c r="BC57" s="71">
        <f>VLOOKUP(B57,'ĐKKCBBĐ K2019(UPDATE)'!$B$6:$F$2005,3,0)</f>
        <v>0</v>
      </c>
      <c r="BD57" s="252">
        <f>VLOOKUP(B57,'ĐKKCBBĐ K2019(UPDATE)'!$B$6:$F$2005,4,0)</f>
        <v>0</v>
      </c>
      <c r="BE57" s="71"/>
      <c r="BF57" s="71"/>
      <c r="BG57" s="71" t="str">
        <f>VLOOKUP(BB57,'ĐKKCBBĐ K2019(UPDATE)'!$B$6:$G$2005,6,0)</f>
        <v>7932779307</v>
      </c>
      <c r="BH57" s="222" t="e">
        <f>VLOOKUP(BB57,'ĐKKCBBĐ K2019(UPDATE)'!$B$6:$F$2267,5,0)</f>
        <v>#N/A</v>
      </c>
      <c r="BI57" s="71" t="str">
        <f>VLOOKUP(BB57,'ĐKKCBBĐ K2019(UPDATE)'!B51:G2050,6,0)</f>
        <v>7932779307</v>
      </c>
      <c r="BJ57" s="71">
        <v>0</v>
      </c>
      <c r="BK57" s="71">
        <v>0</v>
      </c>
      <c r="BL57" s="71" t="s">
        <v>8186</v>
      </c>
      <c r="BM57" s="71" t="s">
        <v>8187</v>
      </c>
      <c r="BN57" s="71"/>
    </row>
    <row r="58" spans="1:66" s="50" customFormat="1" ht="20.100000000000001" customHeight="1">
      <c r="A58" s="63">
        <v>47</v>
      </c>
      <c r="B58" s="64" t="s">
        <v>692</v>
      </c>
      <c r="C58" s="64" t="s">
        <v>693</v>
      </c>
      <c r="D58" s="64" t="s">
        <v>379</v>
      </c>
      <c r="E58" s="64" t="s">
        <v>82</v>
      </c>
      <c r="F58" s="65" t="s">
        <v>694</v>
      </c>
      <c r="G58" s="66" t="s">
        <v>8190</v>
      </c>
      <c r="H58" s="64" t="str">
        <f t="shared" si="0"/>
        <v>HS</v>
      </c>
      <c r="I58" s="64" t="str">
        <f t="shared" si="1"/>
        <v>4</v>
      </c>
      <c r="J58" s="64" t="str">
        <f t="shared" si="2"/>
        <v>79</v>
      </c>
      <c r="K58" s="71"/>
      <c r="L58" s="98">
        <v>7932636358</v>
      </c>
      <c r="M58" s="64"/>
      <c r="N58" s="64" t="s">
        <v>289</v>
      </c>
      <c r="O58" s="64"/>
      <c r="P58" s="64"/>
      <c r="Q58" s="64"/>
      <c r="R58" s="64" t="s">
        <v>695</v>
      </c>
      <c r="S58" s="64"/>
      <c r="T58" s="64" t="s">
        <v>696</v>
      </c>
      <c r="U58" s="64" t="s">
        <v>697</v>
      </c>
      <c r="V58" s="64" t="s">
        <v>698</v>
      </c>
      <c r="W58" s="64" t="s">
        <v>509</v>
      </c>
      <c r="X58" s="33" t="s">
        <v>90</v>
      </c>
      <c r="Y58" s="64"/>
      <c r="Z58" s="65"/>
      <c r="AA58" s="64"/>
      <c r="AB58" s="65"/>
      <c r="AC58" s="34">
        <v>79</v>
      </c>
      <c r="AD58" s="33" t="s">
        <v>90</v>
      </c>
      <c r="AE58" s="36">
        <v>772</v>
      </c>
      <c r="AF58" s="37" t="s">
        <v>510</v>
      </c>
      <c r="AG58" s="198">
        <v>27211</v>
      </c>
      <c r="AH58" s="35" t="s">
        <v>699</v>
      </c>
      <c r="AI58" s="219"/>
      <c r="AJ58" s="219"/>
      <c r="AK58" s="64"/>
      <c r="AL58" s="64"/>
      <c r="AM58" s="64" t="s">
        <v>96</v>
      </c>
      <c r="AN58" s="64" t="s">
        <v>510</v>
      </c>
      <c r="AO58" s="64" t="s">
        <v>700</v>
      </c>
      <c r="AP58" s="64" t="s">
        <v>98</v>
      </c>
      <c r="AQ58" s="64" t="s">
        <v>99</v>
      </c>
      <c r="AR58" s="64" t="s">
        <v>289</v>
      </c>
      <c r="AS58" s="65" t="s">
        <v>656</v>
      </c>
      <c r="AT58" s="64" t="s">
        <v>101</v>
      </c>
      <c r="AU58" s="64" t="s">
        <v>101</v>
      </c>
      <c r="AV58" s="64" t="s">
        <v>122</v>
      </c>
      <c r="AW58" s="64" t="s">
        <v>123</v>
      </c>
      <c r="AX58" s="64" t="s">
        <v>282</v>
      </c>
      <c r="AY58" s="64" t="s">
        <v>298</v>
      </c>
      <c r="AZ58" s="64" t="s">
        <v>298</v>
      </c>
      <c r="BA58" s="219" t="str">
        <f t="shared" si="3"/>
        <v>19000047;19T4-LTM1</v>
      </c>
      <c r="BB58" s="64" t="s">
        <v>692</v>
      </c>
      <c r="BC58" s="71" t="str">
        <f>VLOOKUP(B58,'ĐKKCBBĐ K2019(UPDATE)'!$B$6:$F$2005,3,0)</f>
        <v>HS4797932636358</v>
      </c>
      <c r="BD58" s="252" t="str">
        <f>VLOOKUP(B58,'ĐKKCBBĐ K2019(UPDATE)'!$B$6:$F$2005,4,0)</f>
        <v>028</v>
      </c>
      <c r="BE58" s="71"/>
      <c r="BF58" s="71"/>
      <c r="BG58" s="71"/>
      <c r="BH58" s="222" t="str">
        <f>VLOOKUP(BB58,'ĐKKCBBĐ K2019(UPDATE)'!$B$6:$F$2267,5,0)</f>
        <v>BỆNH VIỆN QUẬN 11</v>
      </c>
      <c r="BI58" s="71">
        <f>VLOOKUP(BB58,'ĐKKCBBĐ K2019(UPDATE)'!B52:G2051,6,0)</f>
        <v>0</v>
      </c>
      <c r="BJ58" s="71" t="s">
        <v>8190</v>
      </c>
      <c r="BK58" s="71" t="s">
        <v>8191</v>
      </c>
      <c r="BL58" s="71" t="s">
        <v>12732</v>
      </c>
      <c r="BM58" s="71" t="s">
        <v>8192</v>
      </c>
      <c r="BN58" s="71"/>
    </row>
    <row r="59" spans="1:66" s="50" customFormat="1" ht="20.100000000000001" customHeight="1">
      <c r="A59" s="63">
        <v>48</v>
      </c>
      <c r="B59" s="64" t="s">
        <v>701</v>
      </c>
      <c r="C59" s="64" t="s">
        <v>702</v>
      </c>
      <c r="D59" s="64" t="s">
        <v>75</v>
      </c>
      <c r="E59" s="64" t="s">
        <v>82</v>
      </c>
      <c r="F59" s="65" t="s">
        <v>703</v>
      </c>
      <c r="G59" s="66" t="s">
        <v>7290</v>
      </c>
      <c r="H59" s="64" t="str">
        <f t="shared" si="0"/>
        <v>HS</v>
      </c>
      <c r="I59" s="64" t="str">
        <f t="shared" si="1"/>
        <v>4</v>
      </c>
      <c r="J59" s="64" t="str">
        <f t="shared" si="2"/>
        <v>79</v>
      </c>
      <c r="K59" s="71">
        <v>0</v>
      </c>
      <c r="L59" s="98" t="s">
        <v>704</v>
      </c>
      <c r="M59" s="64"/>
      <c r="N59" s="64" t="s">
        <v>164</v>
      </c>
      <c r="O59" s="64"/>
      <c r="P59" s="64"/>
      <c r="Q59" s="64"/>
      <c r="R59" s="64" t="s">
        <v>705</v>
      </c>
      <c r="S59" s="64"/>
      <c r="T59" s="64" t="s">
        <v>706</v>
      </c>
      <c r="U59" s="64" t="s">
        <v>707</v>
      </c>
      <c r="V59" s="64" t="s">
        <v>708</v>
      </c>
      <c r="W59" s="64" t="s">
        <v>136</v>
      </c>
      <c r="X59" s="33" t="s">
        <v>90</v>
      </c>
      <c r="Y59" s="64"/>
      <c r="Z59" s="65"/>
      <c r="AA59" s="64"/>
      <c r="AB59" s="65"/>
      <c r="AC59" s="34">
        <v>79</v>
      </c>
      <c r="AD59" s="33" t="s">
        <v>90</v>
      </c>
      <c r="AE59" s="36">
        <v>783</v>
      </c>
      <c r="AF59" s="37" t="s">
        <v>137</v>
      </c>
      <c r="AG59" s="198">
        <v>27535</v>
      </c>
      <c r="AH59" s="35" t="s">
        <v>709</v>
      </c>
      <c r="AI59" s="219"/>
      <c r="AJ59" s="219"/>
      <c r="AK59" s="64"/>
      <c r="AL59" s="64"/>
      <c r="AM59" s="64" t="s">
        <v>96</v>
      </c>
      <c r="AN59" s="64" t="s">
        <v>137</v>
      </c>
      <c r="AO59" s="64" t="s">
        <v>710</v>
      </c>
      <c r="AP59" s="64" t="s">
        <v>98</v>
      </c>
      <c r="AQ59" s="64" t="s">
        <v>99</v>
      </c>
      <c r="AR59" s="64" t="s">
        <v>164</v>
      </c>
      <c r="AS59" s="65" t="s">
        <v>656</v>
      </c>
      <c r="AT59" s="64" t="s">
        <v>101</v>
      </c>
      <c r="AU59" s="64" t="s">
        <v>101</v>
      </c>
      <c r="AV59" s="64" t="s">
        <v>102</v>
      </c>
      <c r="AW59" s="64" t="s">
        <v>103</v>
      </c>
      <c r="AX59" s="64" t="s">
        <v>175</v>
      </c>
      <c r="AY59" s="64" t="s">
        <v>176</v>
      </c>
      <c r="AZ59" s="64" t="s">
        <v>176</v>
      </c>
      <c r="BA59" s="219" t="str">
        <f t="shared" si="3"/>
        <v>19000048;19C1-ĐCN1</v>
      </c>
      <c r="BB59" s="64" t="s">
        <v>701</v>
      </c>
      <c r="BC59" s="71" t="str">
        <f>VLOOKUP(B59,'ĐKKCBBĐ K2019(UPDATE)'!$B$6:$F$2005,3,0)</f>
        <v>HS4797935021523</v>
      </c>
      <c r="BD59" s="252" t="str">
        <f>VLOOKUP(B59,'ĐKKCBBĐ K2019(UPDATE)'!$B$6:$F$2005,4,0)</f>
        <v>040</v>
      </c>
      <c r="BE59" s="71"/>
      <c r="BF59" s="71"/>
      <c r="BG59" s="71">
        <f>VLOOKUP(BB59,'ĐKKCBBĐ K2019(UPDATE)'!$B$6:$G$2005,6,0)</f>
        <v>0</v>
      </c>
      <c r="BH59" s="222" t="str">
        <f>VLOOKUP(BB59,'ĐKKCBBĐ K2019(UPDATE)'!$B$6:$F$2267,5,0)</f>
        <v>BỆNH VIỆN ĐA KHOA KHU VỰC CỦ CHI</v>
      </c>
      <c r="BI59" s="71">
        <f>VLOOKUP(BB59,'ĐKKCBBĐ K2019(UPDATE)'!B53:G2052,6,0)</f>
        <v>0</v>
      </c>
      <c r="BJ59" s="71" t="s">
        <v>7290</v>
      </c>
      <c r="BK59" s="71" t="s">
        <v>8195</v>
      </c>
      <c r="BL59" s="71" t="s">
        <v>12712</v>
      </c>
      <c r="BM59" s="71">
        <v>0</v>
      </c>
      <c r="BN59" s="71"/>
    </row>
    <row r="60" spans="1:66" s="50" customFormat="1" ht="20.100000000000001" customHeight="1">
      <c r="A60" s="63">
        <v>49</v>
      </c>
      <c r="B60" s="64" t="s">
        <v>711</v>
      </c>
      <c r="C60" s="64" t="s">
        <v>712</v>
      </c>
      <c r="D60" s="64" t="s">
        <v>713</v>
      </c>
      <c r="E60" s="64" t="s">
        <v>82</v>
      </c>
      <c r="F60" s="65" t="s">
        <v>714</v>
      </c>
      <c r="G60" s="66" t="s">
        <v>7291</v>
      </c>
      <c r="H60" s="64" t="str">
        <f t="shared" si="0"/>
        <v>HS</v>
      </c>
      <c r="I60" s="64" t="str">
        <f t="shared" si="1"/>
        <v>4</v>
      </c>
      <c r="J60" s="64" t="str">
        <f t="shared" si="2"/>
        <v>79</v>
      </c>
      <c r="K60" s="71">
        <v>0</v>
      </c>
      <c r="L60" s="98" t="s">
        <v>715</v>
      </c>
      <c r="M60" s="64"/>
      <c r="N60" s="64" t="s">
        <v>661</v>
      </c>
      <c r="O60" s="64"/>
      <c r="P60" s="64"/>
      <c r="Q60" s="64"/>
      <c r="R60" s="64" t="s">
        <v>716</v>
      </c>
      <c r="S60" s="64"/>
      <c r="T60" s="64" t="s">
        <v>717</v>
      </c>
      <c r="U60" s="64" t="s">
        <v>718</v>
      </c>
      <c r="V60" s="64" t="s">
        <v>719</v>
      </c>
      <c r="W60" s="64" t="s">
        <v>720</v>
      </c>
      <c r="X60" s="33" t="s">
        <v>90</v>
      </c>
      <c r="Y60" s="64"/>
      <c r="Z60" s="65"/>
      <c r="AA60" s="64"/>
      <c r="AB60" s="65"/>
      <c r="AC60" s="34">
        <v>79</v>
      </c>
      <c r="AD60" s="33" t="s">
        <v>90</v>
      </c>
      <c r="AE60" s="36">
        <v>784</v>
      </c>
      <c r="AF60" s="37" t="s">
        <v>721</v>
      </c>
      <c r="AG60" s="198">
        <v>27580</v>
      </c>
      <c r="AH60" s="38" t="s">
        <v>722</v>
      </c>
      <c r="AI60" s="219"/>
      <c r="AJ60" s="219"/>
      <c r="AK60" s="64"/>
      <c r="AL60" s="64"/>
      <c r="AM60" s="64" t="s">
        <v>96</v>
      </c>
      <c r="AN60" s="64" t="s">
        <v>721</v>
      </c>
      <c r="AO60" s="64" t="s">
        <v>723</v>
      </c>
      <c r="AP60" s="64" t="s">
        <v>98</v>
      </c>
      <c r="AQ60" s="64" t="s">
        <v>99</v>
      </c>
      <c r="AR60" s="64" t="s">
        <v>661</v>
      </c>
      <c r="AS60" s="65" t="s">
        <v>656</v>
      </c>
      <c r="AT60" s="64" t="s">
        <v>101</v>
      </c>
      <c r="AU60" s="64" t="s">
        <v>101</v>
      </c>
      <c r="AV60" s="64" t="s">
        <v>102</v>
      </c>
      <c r="AW60" s="64" t="s">
        <v>103</v>
      </c>
      <c r="AX60" s="64" t="s">
        <v>175</v>
      </c>
      <c r="AY60" s="64" t="s">
        <v>669</v>
      </c>
      <c r="AZ60" s="64" t="s">
        <v>669</v>
      </c>
      <c r="BA60" s="219" t="str">
        <f t="shared" si="3"/>
        <v>19000049;19C1-ĐĐT1</v>
      </c>
      <c r="BB60" s="64" t="s">
        <v>711</v>
      </c>
      <c r="BC60" s="71" t="str">
        <f>VLOOKUP(B60,'ĐKKCBBĐ K2019(UPDATE)'!$B$6:$F$2005,3,0)</f>
        <v>HS4797937633341</v>
      </c>
      <c r="BD60" s="252" t="str">
        <f>VLOOKUP(B60,'ĐKKCBBĐ K2019(UPDATE)'!$B$6:$F$2005,4,0)</f>
        <v>041</v>
      </c>
      <c r="BE60" s="71"/>
      <c r="BF60" s="71"/>
      <c r="BG60" s="71">
        <f>VLOOKUP(BB60,'ĐKKCBBĐ K2019(UPDATE)'!$B$6:$G$2005,6,0)</f>
        <v>0</v>
      </c>
      <c r="BH60" s="222" t="str">
        <f>VLOOKUP(BB60,'ĐKKCBBĐ K2019(UPDATE)'!$B$6:$F$2267,5,0)</f>
        <v>BỆNH VIỆN ĐA KHOA KHU VỰC HÓC MÔN</v>
      </c>
      <c r="BI60" s="71">
        <f>VLOOKUP(BB60,'ĐKKCBBĐ K2019(UPDATE)'!B54:G2053,6,0)</f>
        <v>0</v>
      </c>
      <c r="BJ60" s="71" t="s">
        <v>7291</v>
      </c>
      <c r="BK60" s="71" t="s">
        <v>8198</v>
      </c>
      <c r="BL60" s="71" t="s">
        <v>12713</v>
      </c>
      <c r="BM60" s="71">
        <v>0</v>
      </c>
      <c r="BN60" s="71"/>
    </row>
    <row r="61" spans="1:66" s="50" customFormat="1" ht="20.100000000000001" customHeight="1">
      <c r="A61" s="63">
        <v>50</v>
      </c>
      <c r="B61" s="64" t="s">
        <v>724</v>
      </c>
      <c r="C61" s="64" t="s">
        <v>725</v>
      </c>
      <c r="D61" s="64" t="s">
        <v>726</v>
      </c>
      <c r="E61" s="64" t="s">
        <v>301</v>
      </c>
      <c r="F61" s="65" t="s">
        <v>727</v>
      </c>
      <c r="G61" s="66" t="s">
        <v>7292</v>
      </c>
      <c r="H61" s="64" t="str">
        <f t="shared" si="0"/>
        <v>HS</v>
      </c>
      <c r="I61" s="64" t="str">
        <f t="shared" si="1"/>
        <v>4</v>
      </c>
      <c r="J61" s="64" t="str">
        <f t="shared" si="2"/>
        <v>79</v>
      </c>
      <c r="K61" s="71">
        <v>0</v>
      </c>
      <c r="L61" s="98" t="s">
        <v>728</v>
      </c>
      <c r="M61" s="64"/>
      <c r="N61" s="64" t="s">
        <v>729</v>
      </c>
      <c r="O61" s="64"/>
      <c r="P61" s="64"/>
      <c r="Q61" s="64"/>
      <c r="R61" s="64" t="s">
        <v>730</v>
      </c>
      <c r="S61" s="64"/>
      <c r="T61" s="64" t="s">
        <v>731</v>
      </c>
      <c r="U61" s="64" t="s">
        <v>732</v>
      </c>
      <c r="V61" s="64" t="s">
        <v>719</v>
      </c>
      <c r="W61" s="64" t="s">
        <v>733</v>
      </c>
      <c r="X61" s="33" t="s">
        <v>90</v>
      </c>
      <c r="Y61" s="64"/>
      <c r="Z61" s="65"/>
      <c r="AA61" s="64"/>
      <c r="AB61" s="65"/>
      <c r="AC61" s="34">
        <v>79</v>
      </c>
      <c r="AD61" s="33" t="s">
        <v>90</v>
      </c>
      <c r="AE61" s="36">
        <v>784</v>
      </c>
      <c r="AF61" s="37" t="s">
        <v>721</v>
      </c>
      <c r="AG61" s="198">
        <v>27580</v>
      </c>
      <c r="AH61" s="38" t="s">
        <v>722</v>
      </c>
      <c r="AI61" s="219"/>
      <c r="AJ61" s="219"/>
      <c r="AK61" s="64"/>
      <c r="AL61" s="64"/>
      <c r="AM61" s="64" t="s">
        <v>96</v>
      </c>
      <c r="AN61" s="64" t="s">
        <v>721</v>
      </c>
      <c r="AO61" s="64" t="s">
        <v>734</v>
      </c>
      <c r="AP61" s="64" t="s">
        <v>98</v>
      </c>
      <c r="AQ61" s="64" t="s">
        <v>99</v>
      </c>
      <c r="AR61" s="64" t="s">
        <v>729</v>
      </c>
      <c r="AS61" s="65" t="s">
        <v>656</v>
      </c>
      <c r="AT61" s="64" t="s">
        <v>101</v>
      </c>
      <c r="AU61" s="64" t="s">
        <v>101</v>
      </c>
      <c r="AV61" s="64" t="s">
        <v>102</v>
      </c>
      <c r="AW61" s="64" t="s">
        <v>103</v>
      </c>
      <c r="AX61" s="64" t="s">
        <v>308</v>
      </c>
      <c r="AY61" s="64" t="s">
        <v>735</v>
      </c>
      <c r="AZ61" s="64" t="s">
        <v>735</v>
      </c>
      <c r="BA61" s="219" t="str">
        <f t="shared" si="3"/>
        <v>19000050;19C1-MVT1</v>
      </c>
      <c r="BB61" s="64" t="s">
        <v>724</v>
      </c>
      <c r="BC61" s="71" t="str">
        <f>VLOOKUP(B61,'ĐKKCBBĐ K2019(UPDATE)'!$B$6:$F$2005,3,0)</f>
        <v>HS4797935362287</v>
      </c>
      <c r="BD61" s="252" t="str">
        <f>VLOOKUP(B61,'ĐKKCBBĐ K2019(UPDATE)'!$B$6:$F$2005,4,0)</f>
        <v>041</v>
      </c>
      <c r="BE61" s="71"/>
      <c r="BF61" s="71"/>
      <c r="BG61" s="71">
        <f>VLOOKUP(BB61,'ĐKKCBBĐ K2019(UPDATE)'!$B$6:$G$2005,6,0)</f>
        <v>0</v>
      </c>
      <c r="BH61" s="222" t="str">
        <f>VLOOKUP(BB61,'ĐKKCBBĐ K2019(UPDATE)'!$B$6:$F$2267,5,0)</f>
        <v>BỆNH VIỆN ĐA KHOA KHU VỰC HÓC MÔN</v>
      </c>
      <c r="BI61" s="71">
        <f>VLOOKUP(BB61,'ĐKKCBBĐ K2019(UPDATE)'!B55:G2054,6,0)</f>
        <v>0</v>
      </c>
      <c r="BJ61" s="71" t="s">
        <v>7292</v>
      </c>
      <c r="BK61" s="71" t="s">
        <v>8198</v>
      </c>
      <c r="BL61" s="71" t="s">
        <v>12713</v>
      </c>
      <c r="BM61" s="71">
        <v>0</v>
      </c>
      <c r="BN61" s="71"/>
    </row>
    <row r="62" spans="1:66" s="50" customFormat="1" ht="20.100000000000001" customHeight="1">
      <c r="A62" s="63">
        <v>51</v>
      </c>
      <c r="B62" s="64" t="s">
        <v>736</v>
      </c>
      <c r="C62" s="64" t="s">
        <v>737</v>
      </c>
      <c r="D62" s="64" t="s">
        <v>457</v>
      </c>
      <c r="E62" s="64" t="s">
        <v>82</v>
      </c>
      <c r="F62" s="65" t="s">
        <v>738</v>
      </c>
      <c r="G62" s="66" t="s">
        <v>7293</v>
      </c>
      <c r="H62" s="64" t="str">
        <f t="shared" si="0"/>
        <v>HS</v>
      </c>
      <c r="I62" s="64" t="str">
        <f t="shared" si="1"/>
        <v>4</v>
      </c>
      <c r="J62" s="64" t="str">
        <f t="shared" si="2"/>
        <v>79</v>
      </c>
      <c r="K62" s="71">
        <v>0</v>
      </c>
      <c r="L62" s="98" t="s">
        <v>739</v>
      </c>
      <c r="M62" s="64"/>
      <c r="N62" s="64" t="s">
        <v>111</v>
      </c>
      <c r="O62" s="64"/>
      <c r="P62" s="64"/>
      <c r="Q62" s="64"/>
      <c r="R62" s="64" t="s">
        <v>740</v>
      </c>
      <c r="S62" s="64" t="s">
        <v>741</v>
      </c>
      <c r="T62" s="64" t="s">
        <v>742</v>
      </c>
      <c r="U62" s="64" t="s">
        <v>743</v>
      </c>
      <c r="V62" s="64" t="s">
        <v>744</v>
      </c>
      <c r="W62" s="64" t="s">
        <v>745</v>
      </c>
      <c r="X62" s="33" t="s">
        <v>90</v>
      </c>
      <c r="Y62" s="64"/>
      <c r="Z62" s="65"/>
      <c r="AA62" s="64"/>
      <c r="AB62" s="65"/>
      <c r="AC62" s="34">
        <v>79</v>
      </c>
      <c r="AD62" s="33" t="s">
        <v>90</v>
      </c>
      <c r="AE62" s="36">
        <v>783</v>
      </c>
      <c r="AF62" s="37" t="s">
        <v>137</v>
      </c>
      <c r="AG62" s="198">
        <v>27553</v>
      </c>
      <c r="AH62" s="38" t="s">
        <v>746</v>
      </c>
      <c r="AI62" s="219"/>
      <c r="AJ62" s="219"/>
      <c r="AK62" s="64"/>
      <c r="AL62" s="64"/>
      <c r="AM62" s="64" t="s">
        <v>96</v>
      </c>
      <c r="AN62" s="64" t="s">
        <v>137</v>
      </c>
      <c r="AO62" s="64" t="s">
        <v>747</v>
      </c>
      <c r="AP62" s="64" t="s">
        <v>98</v>
      </c>
      <c r="AQ62" s="64" t="s">
        <v>99</v>
      </c>
      <c r="AR62" s="64" t="s">
        <v>111</v>
      </c>
      <c r="AS62" s="65" t="s">
        <v>748</v>
      </c>
      <c r="AT62" s="64" t="s">
        <v>101</v>
      </c>
      <c r="AU62" s="64" t="s">
        <v>101</v>
      </c>
      <c r="AV62" s="64" t="s">
        <v>122</v>
      </c>
      <c r="AW62" s="64" t="s">
        <v>123</v>
      </c>
      <c r="AX62" s="64" t="s">
        <v>124</v>
      </c>
      <c r="AY62" s="64" t="s">
        <v>125</v>
      </c>
      <c r="AZ62" s="64" t="s">
        <v>125</v>
      </c>
      <c r="BA62" s="219" t="str">
        <f t="shared" si="3"/>
        <v>19000051;19T4-KML1</v>
      </c>
      <c r="BB62" s="64" t="s">
        <v>736</v>
      </c>
      <c r="BC62" s="71" t="str">
        <f>VLOOKUP(B62,'ĐKKCBBĐ K2019(UPDATE)'!$B$6:$F$2005,3,0)</f>
        <v>HS4797939201157</v>
      </c>
      <c r="BD62" s="252" t="str">
        <f>VLOOKUP(B62,'ĐKKCBBĐ K2019(UPDATE)'!$B$6:$F$2005,4,0)</f>
        <v>488</v>
      </c>
      <c r="BE62" s="71"/>
      <c r="BF62" s="71"/>
      <c r="BG62" s="71">
        <f>VLOOKUP(BB62,'ĐKKCBBĐ K2019(UPDATE)'!$B$6:$G$2005,6,0)</f>
        <v>0</v>
      </c>
      <c r="BH62" s="222" t="str">
        <f>VLOOKUP(BB62,'ĐKKCBBĐ K2019(UPDATE)'!$B$6:$F$2267,5,0)</f>
        <v>BỆNH VIỆN ĐA KHOA TƯ NHÂN XUYÊN Á</v>
      </c>
      <c r="BI62" s="71">
        <f>VLOOKUP(BB62,'ĐKKCBBĐ K2019(UPDATE)'!B56:G2055,6,0)</f>
        <v>0</v>
      </c>
      <c r="BJ62" s="71" t="s">
        <v>7293</v>
      </c>
      <c r="BK62" s="71" t="s">
        <v>8203</v>
      </c>
      <c r="BL62" s="71" t="s">
        <v>12767</v>
      </c>
      <c r="BM62" s="71">
        <v>0</v>
      </c>
      <c r="BN62" s="71"/>
    </row>
    <row r="63" spans="1:66" s="50" customFormat="1" ht="20.100000000000001" customHeight="1">
      <c r="A63" s="63">
        <v>52</v>
      </c>
      <c r="B63" s="64" t="s">
        <v>749</v>
      </c>
      <c r="C63" s="64" t="s">
        <v>750</v>
      </c>
      <c r="D63" s="64" t="s">
        <v>751</v>
      </c>
      <c r="E63" s="64" t="s">
        <v>301</v>
      </c>
      <c r="F63" s="65" t="s">
        <v>752</v>
      </c>
      <c r="G63" s="66" t="s">
        <v>7294</v>
      </c>
      <c r="H63" s="64" t="str">
        <f t="shared" si="0"/>
        <v>HS</v>
      </c>
      <c r="I63" s="64" t="str">
        <f t="shared" si="1"/>
        <v>4</v>
      </c>
      <c r="J63" s="64" t="str">
        <f t="shared" si="2"/>
        <v>79</v>
      </c>
      <c r="K63" s="71">
        <v>0</v>
      </c>
      <c r="L63" s="98" t="s">
        <v>753</v>
      </c>
      <c r="M63" s="64"/>
      <c r="N63" s="64" t="s">
        <v>754</v>
      </c>
      <c r="O63" s="64"/>
      <c r="P63" s="64"/>
      <c r="Q63" s="64"/>
      <c r="R63" s="64" t="s">
        <v>755</v>
      </c>
      <c r="S63" s="64" t="s">
        <v>756</v>
      </c>
      <c r="T63" s="64" t="s">
        <v>757</v>
      </c>
      <c r="U63" s="64" t="s">
        <v>758</v>
      </c>
      <c r="V63" s="64" t="s">
        <v>521</v>
      </c>
      <c r="W63" s="64" t="s">
        <v>306</v>
      </c>
      <c r="X63" s="33" t="s">
        <v>90</v>
      </c>
      <c r="Y63" s="64"/>
      <c r="Z63" s="65"/>
      <c r="AA63" s="64"/>
      <c r="AB63" s="65"/>
      <c r="AC63" s="34">
        <v>79</v>
      </c>
      <c r="AD63" s="33" t="s">
        <v>90</v>
      </c>
      <c r="AE63" s="36">
        <v>764</v>
      </c>
      <c r="AF63" s="37" t="s">
        <v>279</v>
      </c>
      <c r="AG63" s="198">
        <v>26882</v>
      </c>
      <c r="AH63" s="35" t="s">
        <v>522</v>
      </c>
      <c r="AI63" s="219"/>
      <c r="AJ63" s="219"/>
      <c r="AK63" s="64"/>
      <c r="AL63" s="64"/>
      <c r="AM63" s="64" t="s">
        <v>96</v>
      </c>
      <c r="AN63" s="64" t="s">
        <v>279</v>
      </c>
      <c r="AO63" s="64" t="s">
        <v>759</v>
      </c>
      <c r="AP63" s="64" t="s">
        <v>98</v>
      </c>
      <c r="AQ63" s="64" t="s">
        <v>99</v>
      </c>
      <c r="AR63" s="64" t="s">
        <v>754</v>
      </c>
      <c r="AS63" s="65" t="s">
        <v>748</v>
      </c>
      <c r="AT63" s="64" t="s">
        <v>101</v>
      </c>
      <c r="AU63" s="64" t="s">
        <v>101</v>
      </c>
      <c r="AV63" s="64" t="s">
        <v>122</v>
      </c>
      <c r="AW63" s="64" t="s">
        <v>123</v>
      </c>
      <c r="AX63" s="64" t="s">
        <v>158</v>
      </c>
      <c r="AY63" s="64" t="s">
        <v>760</v>
      </c>
      <c r="AZ63" s="64" t="s">
        <v>760</v>
      </c>
      <c r="BA63" s="219" t="str">
        <f t="shared" si="3"/>
        <v>19000052;19T4-QTD1</v>
      </c>
      <c r="BB63" s="64" t="s">
        <v>749</v>
      </c>
      <c r="BC63" s="71" t="str">
        <f>VLOOKUP(B63,'ĐKKCBBĐ K2019(UPDATE)'!$B$6:$F$2005,3,0)</f>
        <v>HS4797936735319</v>
      </c>
      <c r="BD63" s="252" t="str">
        <f>VLOOKUP(B63,'ĐKKCBBĐ K2019(UPDATE)'!$B$6:$F$2005,4,0)</f>
        <v>035</v>
      </c>
      <c r="BE63" s="71"/>
      <c r="BF63" s="71"/>
      <c r="BG63" s="71">
        <f>VLOOKUP(BB63,'ĐKKCBBĐ K2019(UPDATE)'!$B$6:$G$2005,6,0)</f>
        <v>0</v>
      </c>
      <c r="BH63" s="222" t="str">
        <f>VLOOKUP(BB63,'ĐKKCBBĐ K2019(UPDATE)'!$B$6:$F$2267,5,0)</f>
        <v>BỆNH VIỆN QUẬN GÒ VẤP</v>
      </c>
      <c r="BI63" s="71">
        <f>VLOOKUP(BB63,'ĐKKCBBĐ K2019(UPDATE)'!B57:G2056,6,0)</f>
        <v>0</v>
      </c>
      <c r="BJ63" s="71" t="s">
        <v>7294</v>
      </c>
      <c r="BK63" s="71" t="s">
        <v>8179</v>
      </c>
      <c r="BL63" s="71" t="s">
        <v>12740</v>
      </c>
      <c r="BM63" s="71">
        <v>0</v>
      </c>
      <c r="BN63" s="71"/>
    </row>
    <row r="64" spans="1:66" s="50" customFormat="1" ht="20.100000000000001" customHeight="1">
      <c r="A64" s="63">
        <v>53</v>
      </c>
      <c r="B64" s="64" t="s">
        <v>761</v>
      </c>
      <c r="C64" s="64" t="s">
        <v>762</v>
      </c>
      <c r="D64" s="64" t="s">
        <v>763</v>
      </c>
      <c r="E64" s="64" t="s">
        <v>301</v>
      </c>
      <c r="F64" s="65" t="s">
        <v>764</v>
      </c>
      <c r="G64" s="66" t="s">
        <v>7295</v>
      </c>
      <c r="H64" s="64" t="str">
        <f t="shared" si="0"/>
        <v>HS</v>
      </c>
      <c r="I64" s="64" t="str">
        <f t="shared" si="1"/>
        <v>4</v>
      </c>
      <c r="J64" s="64" t="str">
        <f t="shared" si="2"/>
        <v>79</v>
      </c>
      <c r="K64" s="71">
        <v>0</v>
      </c>
      <c r="L64" s="98" t="s">
        <v>765</v>
      </c>
      <c r="M64" s="64"/>
      <c r="N64" s="64" t="s">
        <v>289</v>
      </c>
      <c r="O64" s="64"/>
      <c r="P64" s="64"/>
      <c r="Q64" s="64"/>
      <c r="R64" s="64" t="s">
        <v>766</v>
      </c>
      <c r="S64" s="64" t="s">
        <v>766</v>
      </c>
      <c r="T64" s="64" t="s">
        <v>767</v>
      </c>
      <c r="U64" s="64" t="s">
        <v>768</v>
      </c>
      <c r="V64" s="64" t="s">
        <v>264</v>
      </c>
      <c r="W64" s="64" t="s">
        <v>306</v>
      </c>
      <c r="X64" s="33" t="s">
        <v>90</v>
      </c>
      <c r="Y64" s="64"/>
      <c r="Z64" s="65"/>
      <c r="AA64" s="64"/>
      <c r="AB64" s="65" t="s">
        <v>769</v>
      </c>
      <c r="AC64" s="34">
        <v>79</v>
      </c>
      <c r="AD64" s="33" t="s">
        <v>90</v>
      </c>
      <c r="AE64" s="36">
        <v>764</v>
      </c>
      <c r="AF64" s="37" t="s">
        <v>279</v>
      </c>
      <c r="AG64" s="198">
        <v>26881</v>
      </c>
      <c r="AH64" s="35" t="s">
        <v>267</v>
      </c>
      <c r="AI64" s="219"/>
      <c r="AJ64" s="219"/>
      <c r="AK64" s="64"/>
      <c r="AL64" s="64"/>
      <c r="AM64" s="64" t="s">
        <v>96</v>
      </c>
      <c r="AN64" s="64" t="s">
        <v>279</v>
      </c>
      <c r="AO64" s="64" t="s">
        <v>770</v>
      </c>
      <c r="AP64" s="64" t="s">
        <v>98</v>
      </c>
      <c r="AQ64" s="64" t="s">
        <v>99</v>
      </c>
      <c r="AR64" s="64" t="s">
        <v>289</v>
      </c>
      <c r="AS64" s="65" t="s">
        <v>748</v>
      </c>
      <c r="AT64" s="64" t="s">
        <v>101</v>
      </c>
      <c r="AU64" s="64" t="s">
        <v>101</v>
      </c>
      <c r="AV64" s="64" t="s">
        <v>122</v>
      </c>
      <c r="AW64" s="64" t="s">
        <v>123</v>
      </c>
      <c r="AX64" s="64" t="s">
        <v>282</v>
      </c>
      <c r="AY64" s="64" t="s">
        <v>298</v>
      </c>
      <c r="AZ64" s="64" t="s">
        <v>298</v>
      </c>
      <c r="BA64" s="219" t="str">
        <f t="shared" si="3"/>
        <v>19000053;19T4-LTM1</v>
      </c>
      <c r="BB64" s="64" t="s">
        <v>761</v>
      </c>
      <c r="BC64" s="71" t="str">
        <f>VLOOKUP(B64,'ĐKKCBBĐ K2019(UPDATE)'!$B$6:$F$2005,3,0)</f>
        <v>HS4797930068545</v>
      </c>
      <c r="BD64" s="252" t="str">
        <f>VLOOKUP(B64,'ĐKKCBBĐ K2019(UPDATE)'!$B$6:$F$2005,4,0)</f>
        <v>488</v>
      </c>
      <c r="BE64" s="71"/>
      <c r="BF64" s="71"/>
      <c r="BG64" s="71">
        <f>VLOOKUP(BB64,'ĐKKCBBĐ K2019(UPDATE)'!$B$6:$G$2005,6,0)</f>
        <v>0</v>
      </c>
      <c r="BH64" s="222" t="str">
        <f>VLOOKUP(BB64,'ĐKKCBBĐ K2019(UPDATE)'!$B$6:$F$2267,5,0)</f>
        <v>BỆNH VIỆN ĐA KHOA TƯ NHÂN XUYÊN Á</v>
      </c>
      <c r="BI64" s="71">
        <f>VLOOKUP(BB64,'ĐKKCBBĐ K2019(UPDATE)'!B58:G2057,6,0)</f>
        <v>0</v>
      </c>
      <c r="BJ64" s="71" t="s">
        <v>7295</v>
      </c>
      <c r="BK64" s="71" t="s">
        <v>8203</v>
      </c>
      <c r="BL64" s="71" t="s">
        <v>12767</v>
      </c>
      <c r="BM64" s="71">
        <v>0</v>
      </c>
      <c r="BN64" s="71"/>
    </row>
    <row r="65" spans="1:66" s="50" customFormat="1" ht="20.100000000000001" customHeight="1">
      <c r="A65" s="63">
        <v>54</v>
      </c>
      <c r="B65" s="64" t="s">
        <v>771</v>
      </c>
      <c r="C65" s="64" t="s">
        <v>772</v>
      </c>
      <c r="D65" s="64" t="s">
        <v>773</v>
      </c>
      <c r="E65" s="64" t="s">
        <v>82</v>
      </c>
      <c r="F65" s="65" t="s">
        <v>774</v>
      </c>
      <c r="G65" s="66"/>
      <c r="H65" s="64"/>
      <c r="I65" s="64" t="str">
        <f t="shared" si="1"/>
        <v/>
      </c>
      <c r="J65" s="64" t="str">
        <f t="shared" si="2"/>
        <v/>
      </c>
      <c r="K65" s="71" t="s">
        <v>8209</v>
      </c>
      <c r="L65" s="98">
        <v>7937811836</v>
      </c>
      <c r="M65" s="64"/>
      <c r="N65" s="64" t="s">
        <v>775</v>
      </c>
      <c r="O65" s="64"/>
      <c r="P65" s="64"/>
      <c r="Q65" s="64"/>
      <c r="R65" s="64" t="s">
        <v>776</v>
      </c>
      <c r="S65" s="64" t="s">
        <v>776</v>
      </c>
      <c r="T65" s="64" t="s">
        <v>777</v>
      </c>
      <c r="U65" s="64" t="s">
        <v>778</v>
      </c>
      <c r="V65" s="64" t="s">
        <v>779</v>
      </c>
      <c r="W65" s="64" t="s">
        <v>346</v>
      </c>
      <c r="X65" s="33" t="s">
        <v>90</v>
      </c>
      <c r="Y65" s="64"/>
      <c r="Z65" s="65"/>
      <c r="AA65" s="64"/>
      <c r="AB65" s="65"/>
      <c r="AC65" s="34">
        <v>79</v>
      </c>
      <c r="AD65" s="33" t="s">
        <v>90</v>
      </c>
      <c r="AE65" s="36">
        <v>766</v>
      </c>
      <c r="AF65" s="37" t="s">
        <v>347</v>
      </c>
      <c r="AG65" s="198">
        <v>27007</v>
      </c>
      <c r="AH65" s="35" t="s">
        <v>348</v>
      </c>
      <c r="AI65" s="219"/>
      <c r="AJ65" s="219"/>
      <c r="AK65" s="64"/>
      <c r="AL65" s="64"/>
      <c r="AM65" s="64" t="s">
        <v>96</v>
      </c>
      <c r="AN65" s="64" t="s">
        <v>347</v>
      </c>
      <c r="AO65" s="64" t="s">
        <v>781</v>
      </c>
      <c r="AP65" s="64" t="s">
        <v>98</v>
      </c>
      <c r="AQ65" s="64" t="s">
        <v>99</v>
      </c>
      <c r="AR65" s="64" t="s">
        <v>775</v>
      </c>
      <c r="AS65" s="65" t="s">
        <v>748</v>
      </c>
      <c r="AT65" s="64" t="s">
        <v>101</v>
      </c>
      <c r="AU65" s="64" t="s">
        <v>101</v>
      </c>
      <c r="AV65" s="64" t="s">
        <v>122</v>
      </c>
      <c r="AW65" s="64" t="s">
        <v>123</v>
      </c>
      <c r="AX65" s="64" t="s">
        <v>124</v>
      </c>
      <c r="AY65" s="64" t="s">
        <v>782</v>
      </c>
      <c r="AZ65" s="64" t="s">
        <v>782</v>
      </c>
      <c r="BA65" s="219" t="str">
        <f t="shared" si="3"/>
        <v>19000054;19T4-LĐL1</v>
      </c>
      <c r="BB65" s="64" t="s">
        <v>771</v>
      </c>
      <c r="BC65" s="71">
        <f>VLOOKUP(B65,'ĐKKCBBĐ K2019(UPDATE)'!$B$6:$F$2005,3,0)</f>
        <v>0</v>
      </c>
      <c r="BD65" s="252">
        <f>VLOOKUP(B65,'ĐKKCBBĐ K2019(UPDATE)'!$B$6:$F$2005,4,0)</f>
        <v>0</v>
      </c>
      <c r="BE65" s="71"/>
      <c r="BF65" s="71"/>
      <c r="BG65" s="71" t="str">
        <f>VLOOKUP(BB65,'ĐKKCBBĐ K2019(UPDATE)'!$B$6:$G$2005,6,0)</f>
        <v>7937811836</v>
      </c>
      <c r="BH65" s="222" t="e">
        <f>VLOOKUP(BB65,'ĐKKCBBĐ K2019(UPDATE)'!$B$6:$F$2267,5,0)</f>
        <v>#N/A</v>
      </c>
      <c r="BI65" s="71" t="str">
        <f>VLOOKUP(BB65,'ĐKKCBBĐ K2019(UPDATE)'!B59:G2058,6,0)</f>
        <v>7937811836</v>
      </c>
      <c r="BJ65" s="71">
        <v>0</v>
      </c>
      <c r="BK65" s="71">
        <v>0</v>
      </c>
      <c r="BL65" s="71">
        <v>0</v>
      </c>
      <c r="BM65" s="71" t="s">
        <v>8209</v>
      </c>
      <c r="BN65" s="71"/>
    </row>
    <row r="66" spans="1:66" s="50" customFormat="1" ht="20.100000000000001" customHeight="1">
      <c r="A66" s="63">
        <v>55</v>
      </c>
      <c r="B66" s="64" t="s">
        <v>783</v>
      </c>
      <c r="C66" s="64" t="s">
        <v>784</v>
      </c>
      <c r="D66" s="64" t="s">
        <v>785</v>
      </c>
      <c r="E66" s="64" t="s">
        <v>82</v>
      </c>
      <c r="F66" s="65" t="s">
        <v>786</v>
      </c>
      <c r="G66" s="66" t="s">
        <v>7296</v>
      </c>
      <c r="H66" s="64" t="str">
        <f t="shared" si="0"/>
        <v>HS</v>
      </c>
      <c r="I66" s="64" t="str">
        <f t="shared" si="1"/>
        <v>4</v>
      </c>
      <c r="J66" s="64" t="str">
        <f t="shared" si="2"/>
        <v>79</v>
      </c>
      <c r="K66" s="71">
        <v>0</v>
      </c>
      <c r="L66" s="98" t="s">
        <v>787</v>
      </c>
      <c r="M66" s="64"/>
      <c r="N66" s="64" t="s">
        <v>543</v>
      </c>
      <c r="O66" s="64"/>
      <c r="P66" s="64"/>
      <c r="Q66" s="64"/>
      <c r="R66" s="64" t="s">
        <v>788</v>
      </c>
      <c r="S66" s="64"/>
      <c r="T66" s="64" t="s">
        <v>789</v>
      </c>
      <c r="U66" s="64" t="s">
        <v>790</v>
      </c>
      <c r="V66" s="64" t="s">
        <v>791</v>
      </c>
      <c r="W66" s="64" t="s">
        <v>509</v>
      </c>
      <c r="X66" s="33" t="s">
        <v>90</v>
      </c>
      <c r="Y66" s="64"/>
      <c r="Z66" s="65"/>
      <c r="AA66" s="64"/>
      <c r="AB66" s="65"/>
      <c r="AC66" s="34">
        <v>79</v>
      </c>
      <c r="AD66" s="33" t="s">
        <v>90</v>
      </c>
      <c r="AE66" s="36">
        <v>772</v>
      </c>
      <c r="AF66" s="37" t="s">
        <v>510</v>
      </c>
      <c r="AG66" s="198">
        <v>27247</v>
      </c>
      <c r="AH66" s="35" t="s">
        <v>792</v>
      </c>
      <c r="AI66" s="219"/>
      <c r="AJ66" s="219"/>
      <c r="AK66" s="64"/>
      <c r="AL66" s="64"/>
      <c r="AM66" s="64" t="s">
        <v>96</v>
      </c>
      <c r="AN66" s="64" t="s">
        <v>266</v>
      </c>
      <c r="AO66" s="64" t="s">
        <v>793</v>
      </c>
      <c r="AP66" s="64" t="s">
        <v>98</v>
      </c>
      <c r="AQ66" s="64" t="s">
        <v>99</v>
      </c>
      <c r="AR66" s="64" t="s">
        <v>543</v>
      </c>
      <c r="AS66" s="65" t="s">
        <v>748</v>
      </c>
      <c r="AT66" s="64" t="s">
        <v>101</v>
      </c>
      <c r="AU66" s="64" t="s">
        <v>101</v>
      </c>
      <c r="AV66" s="64" t="s">
        <v>122</v>
      </c>
      <c r="AW66" s="64" t="s">
        <v>123</v>
      </c>
      <c r="AX66" s="64" t="s">
        <v>175</v>
      </c>
      <c r="AY66" s="64" t="s">
        <v>549</v>
      </c>
      <c r="AZ66" s="64" t="s">
        <v>549</v>
      </c>
      <c r="BA66" s="219" t="str">
        <f t="shared" si="3"/>
        <v>19000055;19T4-TĐH1</v>
      </c>
      <c r="BB66" s="64" t="s">
        <v>783</v>
      </c>
      <c r="BC66" s="71" t="str">
        <f>VLOOKUP(B66,'ĐKKCBBĐ K2019(UPDATE)'!$B$6:$F$2005,3,0)</f>
        <v>HS4797932642826</v>
      </c>
      <c r="BD66" s="252" t="str">
        <f>VLOOKUP(B66,'ĐKKCBBĐ K2019(UPDATE)'!$B$6:$F$2005,4,0)</f>
        <v>017</v>
      </c>
      <c r="BE66" s="71"/>
      <c r="BF66" s="71"/>
      <c r="BG66" s="71">
        <f>VLOOKUP(BB66,'ĐKKCBBĐ K2019(UPDATE)'!$B$6:$G$2005,6,0)</f>
        <v>0</v>
      </c>
      <c r="BH66" s="222" t="str">
        <f>VLOOKUP(BB66,'ĐKKCBBĐ K2019(UPDATE)'!$B$6:$F$2267,5,0)</f>
        <v>BỆNH VIỆN QUẬN 6</v>
      </c>
      <c r="BI66" s="71">
        <f>VLOOKUP(BB66,'ĐKKCBBĐ K2019(UPDATE)'!B60:G2059,6,0)</f>
        <v>0</v>
      </c>
      <c r="BJ66" s="71" t="s">
        <v>7296</v>
      </c>
      <c r="BK66" s="71" t="s">
        <v>8212</v>
      </c>
      <c r="BL66" s="71" t="s">
        <v>12727</v>
      </c>
      <c r="BM66" s="71">
        <v>0</v>
      </c>
      <c r="BN66" s="71"/>
    </row>
    <row r="67" spans="1:66" s="50" customFormat="1" ht="20.100000000000001" customHeight="1">
      <c r="A67" s="63">
        <v>56</v>
      </c>
      <c r="B67" s="64" t="s">
        <v>794</v>
      </c>
      <c r="C67" s="64" t="s">
        <v>795</v>
      </c>
      <c r="D67" s="64" t="s">
        <v>796</v>
      </c>
      <c r="E67" s="64" t="s">
        <v>82</v>
      </c>
      <c r="F67" s="65" t="s">
        <v>797</v>
      </c>
      <c r="G67" s="66" t="s">
        <v>7297</v>
      </c>
      <c r="H67" s="64" t="str">
        <f t="shared" si="0"/>
        <v>HS</v>
      </c>
      <c r="I67" s="64" t="str">
        <f t="shared" si="1"/>
        <v>4</v>
      </c>
      <c r="J67" s="64" t="str">
        <f t="shared" si="2"/>
        <v>79</v>
      </c>
      <c r="K67" s="71">
        <v>0</v>
      </c>
      <c r="L67" s="98" t="s">
        <v>798</v>
      </c>
      <c r="M67" s="64"/>
      <c r="N67" s="64" t="s">
        <v>131</v>
      </c>
      <c r="O67" s="64"/>
      <c r="P67" s="64"/>
      <c r="Q67" s="64"/>
      <c r="R67" s="64" t="s">
        <v>799</v>
      </c>
      <c r="S67" s="64" t="s">
        <v>800</v>
      </c>
      <c r="T67" s="64" t="s">
        <v>801</v>
      </c>
      <c r="U67" s="64" t="s">
        <v>802</v>
      </c>
      <c r="V67" s="64" t="s">
        <v>521</v>
      </c>
      <c r="W67" s="64" t="s">
        <v>306</v>
      </c>
      <c r="X67" s="33" t="s">
        <v>90</v>
      </c>
      <c r="Y67" s="64"/>
      <c r="Z67" s="65"/>
      <c r="AA67" s="64"/>
      <c r="AB67" s="65"/>
      <c r="AC67" s="34">
        <v>79</v>
      </c>
      <c r="AD67" s="33" t="s">
        <v>90</v>
      </c>
      <c r="AE67" s="36">
        <v>764</v>
      </c>
      <c r="AF67" s="37" t="s">
        <v>279</v>
      </c>
      <c r="AG67" s="198">
        <v>26882</v>
      </c>
      <c r="AH67" s="35" t="s">
        <v>522</v>
      </c>
      <c r="AI67" s="219"/>
      <c r="AJ67" s="219"/>
      <c r="AK67" s="64"/>
      <c r="AL67" s="64"/>
      <c r="AM67" s="64" t="s">
        <v>96</v>
      </c>
      <c r="AN67" s="64" t="s">
        <v>279</v>
      </c>
      <c r="AO67" s="64" t="s">
        <v>803</v>
      </c>
      <c r="AP67" s="64" t="s">
        <v>98</v>
      </c>
      <c r="AQ67" s="64" t="s">
        <v>99</v>
      </c>
      <c r="AR67" s="64" t="s">
        <v>131</v>
      </c>
      <c r="AS67" s="65" t="s">
        <v>748</v>
      </c>
      <c r="AT67" s="64" t="s">
        <v>101</v>
      </c>
      <c r="AU67" s="64" t="s">
        <v>101</v>
      </c>
      <c r="AV67" s="64" t="s">
        <v>122</v>
      </c>
      <c r="AW67" s="64" t="s">
        <v>123</v>
      </c>
      <c r="AX67" s="64" t="s">
        <v>104</v>
      </c>
      <c r="AY67" s="64" t="s">
        <v>105</v>
      </c>
      <c r="AZ67" s="64" t="s">
        <v>105</v>
      </c>
      <c r="BA67" s="219" t="str">
        <f t="shared" si="3"/>
        <v>19000056;19T4-CNÔ1</v>
      </c>
      <c r="BB67" s="64" t="s">
        <v>794</v>
      </c>
      <c r="BC67" s="71" t="str">
        <f>VLOOKUP(B67,'ĐKKCBBĐ K2019(UPDATE)'!$B$6:$F$2005,3,0)</f>
        <v>HS4797936735463</v>
      </c>
      <c r="BD67" s="252" t="str">
        <f>VLOOKUP(B67,'ĐKKCBBĐ K2019(UPDATE)'!$B$6:$F$2005,4,0)</f>
        <v>035</v>
      </c>
      <c r="BE67" s="71"/>
      <c r="BF67" s="71"/>
      <c r="BG67" s="71">
        <f>VLOOKUP(BB67,'ĐKKCBBĐ K2019(UPDATE)'!$B$6:$G$2005,6,0)</f>
        <v>0</v>
      </c>
      <c r="BH67" s="222" t="str">
        <f>VLOOKUP(BB67,'ĐKKCBBĐ K2019(UPDATE)'!$B$6:$F$2267,5,0)</f>
        <v>BỆNH VIỆN QUẬN GÒ VẤP</v>
      </c>
      <c r="BI67" s="71">
        <f>VLOOKUP(BB67,'ĐKKCBBĐ K2019(UPDATE)'!B61:G2060,6,0)</f>
        <v>0</v>
      </c>
      <c r="BJ67" s="71" t="s">
        <v>7297</v>
      </c>
      <c r="BK67" s="71" t="s">
        <v>8179</v>
      </c>
      <c r="BL67" s="71" t="s">
        <v>12740</v>
      </c>
      <c r="BM67" s="71">
        <v>0</v>
      </c>
      <c r="BN67" s="71"/>
    </row>
    <row r="68" spans="1:66" s="50" customFormat="1" ht="20.100000000000001" customHeight="1">
      <c r="A68" s="63">
        <v>57</v>
      </c>
      <c r="B68" s="64" t="s">
        <v>804</v>
      </c>
      <c r="C68" s="64" t="s">
        <v>805</v>
      </c>
      <c r="D68" s="64" t="s">
        <v>806</v>
      </c>
      <c r="E68" s="64" t="s">
        <v>82</v>
      </c>
      <c r="F68" s="65" t="s">
        <v>807</v>
      </c>
      <c r="G68" s="66" t="s">
        <v>7298</v>
      </c>
      <c r="H68" s="64" t="str">
        <f t="shared" si="0"/>
        <v>HS</v>
      </c>
      <c r="I68" s="64" t="str">
        <f t="shared" si="1"/>
        <v>4</v>
      </c>
      <c r="J68" s="64" t="str">
        <f t="shared" si="2"/>
        <v>79</v>
      </c>
      <c r="K68" s="71">
        <v>0</v>
      </c>
      <c r="L68" s="98" t="s">
        <v>808</v>
      </c>
      <c r="M68" s="64"/>
      <c r="N68" s="64" t="s">
        <v>423</v>
      </c>
      <c r="O68" s="64"/>
      <c r="P68" s="64"/>
      <c r="Q68" s="64"/>
      <c r="R68" s="64" t="s">
        <v>809</v>
      </c>
      <c r="S68" s="64" t="s">
        <v>809</v>
      </c>
      <c r="T68" s="64" t="s">
        <v>810</v>
      </c>
      <c r="U68" s="64" t="s">
        <v>811</v>
      </c>
      <c r="V68" s="64" t="s">
        <v>812</v>
      </c>
      <c r="W68" s="64" t="s">
        <v>346</v>
      </c>
      <c r="X68" s="33" t="s">
        <v>90</v>
      </c>
      <c r="Y68" s="64"/>
      <c r="Z68" s="65"/>
      <c r="AA68" s="64"/>
      <c r="AB68" s="65"/>
      <c r="AC68" s="34">
        <v>79</v>
      </c>
      <c r="AD68" s="33" t="s">
        <v>90</v>
      </c>
      <c r="AE68" s="36">
        <v>766</v>
      </c>
      <c r="AF68" s="37" t="s">
        <v>347</v>
      </c>
      <c r="AG68" s="198">
        <v>27004</v>
      </c>
      <c r="AH68" s="35" t="s">
        <v>522</v>
      </c>
      <c r="AI68" s="219"/>
      <c r="AJ68" s="219"/>
      <c r="AK68" s="64"/>
      <c r="AL68" s="64"/>
      <c r="AM68" s="64" t="s">
        <v>96</v>
      </c>
      <c r="AN68" s="64" t="s">
        <v>347</v>
      </c>
      <c r="AO68" s="64" t="s">
        <v>813</v>
      </c>
      <c r="AP68" s="64" t="s">
        <v>98</v>
      </c>
      <c r="AQ68" s="64" t="s">
        <v>99</v>
      </c>
      <c r="AR68" s="64" t="s">
        <v>423</v>
      </c>
      <c r="AS68" s="65" t="s">
        <v>748</v>
      </c>
      <c r="AT68" s="64" t="s">
        <v>101</v>
      </c>
      <c r="AU68" s="64" t="s">
        <v>101</v>
      </c>
      <c r="AV68" s="64" t="s">
        <v>122</v>
      </c>
      <c r="AW68" s="64" t="s">
        <v>123</v>
      </c>
      <c r="AX68" s="64" t="s">
        <v>433</v>
      </c>
      <c r="AY68" s="64" t="s">
        <v>434</v>
      </c>
      <c r="AZ68" s="64" t="s">
        <v>434</v>
      </c>
      <c r="BA68" s="219" t="str">
        <f t="shared" si="3"/>
        <v>19000057;19T4-NNA1</v>
      </c>
      <c r="BB68" s="64" t="s">
        <v>804</v>
      </c>
      <c r="BC68" s="71" t="str">
        <f>VLOOKUP(B68,'ĐKKCBBĐ K2019(UPDATE)'!$B$6:$F$2005,3,0)</f>
        <v>HS4797937812125</v>
      </c>
      <c r="BD68" s="252" t="str">
        <f>VLOOKUP(B68,'ĐKKCBBĐ K2019(UPDATE)'!$B$6:$F$2005,4,0)</f>
        <v>033</v>
      </c>
      <c r="BE68" s="71"/>
      <c r="BF68" s="71"/>
      <c r="BG68" s="71">
        <f>VLOOKUP(BB68,'ĐKKCBBĐ K2019(UPDATE)'!$B$6:$G$2005,6,0)</f>
        <v>0</v>
      </c>
      <c r="BH68" s="222" t="str">
        <f>VLOOKUP(BB68,'ĐKKCBBĐ K2019(UPDATE)'!$B$6:$F$2267,5,0)</f>
        <v>BỆNH VIỆN QUẬN TÂN BÌNH</v>
      </c>
      <c r="BI68" s="71">
        <f>VLOOKUP(BB68,'ĐKKCBBĐ K2019(UPDATE)'!B62:G2061,6,0)</f>
        <v>0</v>
      </c>
      <c r="BJ68" s="71" t="s">
        <v>7298</v>
      </c>
      <c r="BK68" s="71" t="s">
        <v>8093</v>
      </c>
      <c r="BL68" s="71" t="s">
        <v>12745</v>
      </c>
      <c r="BM68" s="71">
        <v>0</v>
      </c>
      <c r="BN68" s="71"/>
    </row>
    <row r="69" spans="1:66" s="50" customFormat="1" ht="20.100000000000001" customHeight="1">
      <c r="A69" s="63">
        <v>58</v>
      </c>
      <c r="B69" s="64" t="s">
        <v>814</v>
      </c>
      <c r="C69" s="64" t="s">
        <v>815</v>
      </c>
      <c r="D69" s="64" t="s">
        <v>179</v>
      </c>
      <c r="E69" s="64" t="s">
        <v>82</v>
      </c>
      <c r="F69" s="65" t="s">
        <v>816</v>
      </c>
      <c r="G69" s="66"/>
      <c r="H69" s="64"/>
      <c r="I69" s="64" t="str">
        <f t="shared" si="1"/>
        <v/>
      </c>
      <c r="J69" s="64" t="str">
        <f t="shared" si="2"/>
        <v/>
      </c>
      <c r="K69" s="71" t="s">
        <v>817</v>
      </c>
      <c r="L69" s="98" t="s">
        <v>817</v>
      </c>
      <c r="M69" s="64"/>
      <c r="N69" s="64" t="s">
        <v>818</v>
      </c>
      <c r="O69" s="64"/>
      <c r="P69" s="64"/>
      <c r="Q69" s="64"/>
      <c r="R69" s="64" t="s">
        <v>819</v>
      </c>
      <c r="S69" s="64" t="s">
        <v>819</v>
      </c>
      <c r="T69" s="64" t="s">
        <v>820</v>
      </c>
      <c r="U69" s="64"/>
      <c r="V69" s="64" t="s">
        <v>821</v>
      </c>
      <c r="W69" s="64" t="s">
        <v>822</v>
      </c>
      <c r="X69" s="64" t="s">
        <v>823</v>
      </c>
      <c r="Y69" s="64"/>
      <c r="Z69" s="65"/>
      <c r="AA69" s="64"/>
      <c r="AB69" s="65"/>
      <c r="AC69" s="65"/>
      <c r="AD69" s="64"/>
      <c r="AE69" s="64"/>
      <c r="AF69" s="64"/>
      <c r="AG69" s="64"/>
      <c r="AH69" s="64"/>
      <c r="AI69" s="219"/>
      <c r="AJ69" s="219"/>
      <c r="AK69" s="64"/>
      <c r="AL69" s="64"/>
      <c r="AM69" s="64" t="s">
        <v>373</v>
      </c>
      <c r="AN69" s="64" t="s">
        <v>824</v>
      </c>
      <c r="AO69" s="64" t="s">
        <v>825</v>
      </c>
      <c r="AP69" s="64" t="s">
        <v>98</v>
      </c>
      <c r="AQ69" s="64" t="s">
        <v>99</v>
      </c>
      <c r="AR69" s="64" t="s">
        <v>818</v>
      </c>
      <c r="AS69" s="65" t="s">
        <v>748</v>
      </c>
      <c r="AT69" s="64" t="s">
        <v>101</v>
      </c>
      <c r="AU69" s="64" t="s">
        <v>101</v>
      </c>
      <c r="AV69" s="64" t="s">
        <v>122</v>
      </c>
      <c r="AW69" s="64" t="s">
        <v>123</v>
      </c>
      <c r="AX69" s="64" t="s">
        <v>597</v>
      </c>
      <c r="AY69" s="64" t="s">
        <v>826</v>
      </c>
      <c r="AZ69" s="64" t="s">
        <v>826</v>
      </c>
      <c r="BA69" s="219" t="str">
        <f t="shared" si="3"/>
        <v>19000058;19T4-BCN1</v>
      </c>
      <c r="BB69" s="64" t="s">
        <v>814</v>
      </c>
      <c r="BC69" s="71">
        <f>VLOOKUP(B69,'ĐKKCBBĐ K2019(UPDATE)'!$B$6:$F$2005,3,0)</f>
        <v>0</v>
      </c>
      <c r="BD69" s="252" t="str">
        <f>VLOOKUP(B69,'ĐKKCBBĐ K2019(UPDATE)'!$B$6:$F$2005,4,0)</f>
        <v>033</v>
      </c>
      <c r="BE69" s="71"/>
      <c r="BF69" s="71"/>
      <c r="BG69" s="71" t="str">
        <f>VLOOKUP(BB69,'ĐKKCBBĐ K2019(UPDATE)'!$B$6:$G$2005,6,0)</f>
        <v>7221639694</v>
      </c>
      <c r="BH69" s="222" t="str">
        <f>VLOOKUP(BB69,'ĐKKCBBĐ K2019(UPDATE)'!$B$6:$F$2267,5,0)</f>
        <v>BỆNH VIỆN QUẬN TÂN BÌNH</v>
      </c>
      <c r="BI69" s="71" t="str">
        <f>VLOOKUP(BB69,'ĐKKCBBĐ K2019(UPDATE)'!B63:G2062,6,0)</f>
        <v>7221639694</v>
      </c>
      <c r="BJ69" s="71">
        <v>0</v>
      </c>
      <c r="BK69" s="71" t="s">
        <v>8093</v>
      </c>
      <c r="BL69" s="71" t="s">
        <v>12745</v>
      </c>
      <c r="BM69" s="71" t="s">
        <v>817</v>
      </c>
      <c r="BN69" s="71"/>
    </row>
    <row r="70" spans="1:66" s="50" customFormat="1" ht="20.100000000000001" customHeight="1">
      <c r="A70" s="63">
        <v>59</v>
      </c>
      <c r="B70" s="64" t="s">
        <v>827</v>
      </c>
      <c r="C70" s="64" t="s">
        <v>828</v>
      </c>
      <c r="D70" s="64" t="s">
        <v>829</v>
      </c>
      <c r="E70" s="64" t="s">
        <v>82</v>
      </c>
      <c r="F70" s="65" t="s">
        <v>830</v>
      </c>
      <c r="G70" s="66"/>
      <c r="H70" s="64"/>
      <c r="I70" s="64" t="str">
        <f t="shared" si="1"/>
        <v/>
      </c>
      <c r="J70" s="64" t="str">
        <f t="shared" si="2"/>
        <v/>
      </c>
      <c r="K70" s="71" t="s">
        <v>8220</v>
      </c>
      <c r="L70" s="98">
        <v>6020011673</v>
      </c>
      <c r="M70" s="64"/>
      <c r="N70" s="64" t="s">
        <v>84</v>
      </c>
      <c r="O70" s="64"/>
      <c r="P70" s="64"/>
      <c r="Q70" s="64"/>
      <c r="R70" s="64" t="s">
        <v>831</v>
      </c>
      <c r="S70" s="64" t="s">
        <v>832</v>
      </c>
      <c r="T70" s="64" t="s">
        <v>831</v>
      </c>
      <c r="U70" s="64" t="s">
        <v>833</v>
      </c>
      <c r="V70" s="64" t="s">
        <v>834</v>
      </c>
      <c r="W70" s="64" t="s">
        <v>835</v>
      </c>
      <c r="X70" s="64" t="s">
        <v>836</v>
      </c>
      <c r="Y70" s="64"/>
      <c r="Z70" s="65"/>
      <c r="AA70" s="64"/>
      <c r="AB70" s="65"/>
      <c r="AC70" s="65"/>
      <c r="AD70" s="64"/>
      <c r="AE70" s="64"/>
      <c r="AF70" s="64"/>
      <c r="AG70" s="64"/>
      <c r="AH70" s="64"/>
      <c r="AI70" s="219"/>
      <c r="AJ70" s="219"/>
      <c r="AK70" s="64"/>
      <c r="AL70" s="64"/>
      <c r="AM70" s="64" t="s">
        <v>400</v>
      </c>
      <c r="AN70" s="64" t="s">
        <v>837</v>
      </c>
      <c r="AO70" s="64" t="s">
        <v>838</v>
      </c>
      <c r="AP70" s="64" t="s">
        <v>98</v>
      </c>
      <c r="AQ70" s="64" t="s">
        <v>99</v>
      </c>
      <c r="AR70" s="64" t="s">
        <v>84</v>
      </c>
      <c r="AS70" s="65" t="s">
        <v>748</v>
      </c>
      <c r="AT70" s="64" t="s">
        <v>101</v>
      </c>
      <c r="AU70" s="64" t="s">
        <v>101</v>
      </c>
      <c r="AV70" s="64" t="s">
        <v>102</v>
      </c>
      <c r="AW70" s="64" t="s">
        <v>103</v>
      </c>
      <c r="AX70" s="64" t="s">
        <v>104</v>
      </c>
      <c r="AY70" s="64" t="s">
        <v>105</v>
      </c>
      <c r="AZ70" s="64" t="s">
        <v>105</v>
      </c>
      <c r="BA70" s="219" t="str">
        <f t="shared" si="3"/>
        <v>19000059;19C1-CNÔ1</v>
      </c>
      <c r="BB70" s="64" t="s">
        <v>827</v>
      </c>
      <c r="BC70" s="71">
        <f>VLOOKUP(B70,'ĐKKCBBĐ K2019(UPDATE)'!$B$6:$F$2005,3,0)</f>
        <v>0</v>
      </c>
      <c r="BD70" s="252">
        <f>VLOOKUP(B70,'ĐKKCBBĐ K2019(UPDATE)'!$B$6:$F$2005,4,0)</f>
        <v>0</v>
      </c>
      <c r="BE70" s="71"/>
      <c r="BF70" s="71"/>
      <c r="BG70" s="71" t="str">
        <f>VLOOKUP(BB70,'ĐKKCBBĐ K2019(UPDATE)'!$B$6:$G$2005,6,0)</f>
        <v>6020011673</v>
      </c>
      <c r="BH70" s="222" t="e">
        <f>VLOOKUP(BB70,'ĐKKCBBĐ K2019(UPDATE)'!$B$6:$F$2267,5,0)</f>
        <v>#N/A</v>
      </c>
      <c r="BI70" s="71" t="str">
        <f>VLOOKUP(BB70,'ĐKKCBBĐ K2019(UPDATE)'!B64:G2063,6,0)</f>
        <v>6020011673</v>
      </c>
      <c r="BJ70" s="71">
        <v>0</v>
      </c>
      <c r="BK70" s="71">
        <v>0</v>
      </c>
      <c r="BL70" s="71">
        <v>0</v>
      </c>
      <c r="BM70" s="71" t="s">
        <v>8220</v>
      </c>
      <c r="BN70" s="71"/>
    </row>
    <row r="71" spans="1:66" s="50" customFormat="1" ht="20.100000000000001" customHeight="1">
      <c r="A71" s="63">
        <v>60</v>
      </c>
      <c r="B71" s="64" t="s">
        <v>839</v>
      </c>
      <c r="C71" s="64" t="s">
        <v>840</v>
      </c>
      <c r="D71" s="64" t="s">
        <v>81</v>
      </c>
      <c r="E71" s="64" t="s">
        <v>82</v>
      </c>
      <c r="F71" s="65" t="s">
        <v>841</v>
      </c>
      <c r="G71" s="66"/>
      <c r="H71" s="64"/>
      <c r="I71" s="64" t="str">
        <f t="shared" si="1"/>
        <v/>
      </c>
      <c r="J71" s="64" t="str">
        <f t="shared" si="2"/>
        <v/>
      </c>
      <c r="K71" s="71" t="s">
        <v>8222</v>
      </c>
      <c r="L71" s="98">
        <v>7936652853</v>
      </c>
      <c r="M71" s="64"/>
      <c r="N71" s="64" t="s">
        <v>754</v>
      </c>
      <c r="O71" s="64"/>
      <c r="P71" s="64"/>
      <c r="Q71" s="64"/>
      <c r="R71" s="64" t="s">
        <v>842</v>
      </c>
      <c r="S71" s="64" t="s">
        <v>842</v>
      </c>
      <c r="T71" s="64" t="s">
        <v>843</v>
      </c>
      <c r="U71" s="64" t="s">
        <v>844</v>
      </c>
      <c r="V71" s="64" t="s">
        <v>345</v>
      </c>
      <c r="W71" s="64" t="s">
        <v>845</v>
      </c>
      <c r="X71" s="33" t="s">
        <v>90</v>
      </c>
      <c r="Y71" s="64"/>
      <c r="Z71" s="65"/>
      <c r="AA71" s="64"/>
      <c r="AB71" s="65"/>
      <c r="AC71" s="34">
        <v>79</v>
      </c>
      <c r="AD71" s="33" t="s">
        <v>90</v>
      </c>
      <c r="AE71" s="36">
        <v>764</v>
      </c>
      <c r="AF71" s="37" t="s">
        <v>279</v>
      </c>
      <c r="AG71" s="198">
        <v>26869</v>
      </c>
      <c r="AH71" s="35" t="s">
        <v>348</v>
      </c>
      <c r="AI71" s="219"/>
      <c r="AJ71" s="219"/>
      <c r="AK71" s="64"/>
      <c r="AL71" s="64"/>
      <c r="AM71" s="64" t="s">
        <v>96</v>
      </c>
      <c r="AN71" s="64" t="s">
        <v>279</v>
      </c>
      <c r="AO71" s="64" t="s">
        <v>846</v>
      </c>
      <c r="AP71" s="64" t="s">
        <v>98</v>
      </c>
      <c r="AQ71" s="64" t="s">
        <v>99</v>
      </c>
      <c r="AR71" s="64" t="s">
        <v>754</v>
      </c>
      <c r="AS71" s="65" t="s">
        <v>748</v>
      </c>
      <c r="AT71" s="64" t="s">
        <v>101</v>
      </c>
      <c r="AU71" s="64" t="s">
        <v>101</v>
      </c>
      <c r="AV71" s="64" t="s">
        <v>122</v>
      </c>
      <c r="AW71" s="64" t="s">
        <v>123</v>
      </c>
      <c r="AX71" s="64" t="s">
        <v>158</v>
      </c>
      <c r="AY71" s="64" t="s">
        <v>760</v>
      </c>
      <c r="AZ71" s="64" t="s">
        <v>760</v>
      </c>
      <c r="BA71" s="219" t="str">
        <f t="shared" si="3"/>
        <v>19000060;19T4-QTD1</v>
      </c>
      <c r="BB71" s="64" t="s">
        <v>839</v>
      </c>
      <c r="BC71" s="71">
        <f>VLOOKUP(B71,'ĐKKCBBĐ K2019(UPDATE)'!$B$6:$F$2005,3,0)</f>
        <v>0</v>
      </c>
      <c r="BD71" s="252">
        <f>VLOOKUP(B71,'ĐKKCBBĐ K2019(UPDATE)'!$B$6:$F$2005,4,0)</f>
        <v>0</v>
      </c>
      <c r="BE71" s="71"/>
      <c r="BF71" s="71"/>
      <c r="BG71" s="71" t="str">
        <f>VLOOKUP(BB71,'ĐKKCBBĐ K2019(UPDATE)'!$B$6:$G$2005,6,0)</f>
        <v>7936652853</v>
      </c>
      <c r="BH71" s="222" t="e">
        <f>VLOOKUP(BB71,'ĐKKCBBĐ K2019(UPDATE)'!$B$6:$F$2267,5,0)</f>
        <v>#N/A</v>
      </c>
      <c r="BI71" s="71" t="str">
        <f>VLOOKUP(BB71,'ĐKKCBBĐ K2019(UPDATE)'!B65:G2064,6,0)</f>
        <v>7936652853</v>
      </c>
      <c r="BJ71" s="71">
        <v>0</v>
      </c>
      <c r="BK71" s="71">
        <v>0</v>
      </c>
      <c r="BL71" s="71">
        <v>0</v>
      </c>
      <c r="BM71" s="71" t="s">
        <v>8222</v>
      </c>
      <c r="BN71" s="71"/>
    </row>
    <row r="72" spans="1:66" s="50" customFormat="1" ht="20.100000000000001" customHeight="1">
      <c r="A72" s="63">
        <v>61</v>
      </c>
      <c r="B72" s="64" t="s">
        <v>847</v>
      </c>
      <c r="C72" s="64" t="s">
        <v>848</v>
      </c>
      <c r="D72" s="64" t="s">
        <v>849</v>
      </c>
      <c r="E72" s="64" t="s">
        <v>82</v>
      </c>
      <c r="F72" s="65" t="s">
        <v>850</v>
      </c>
      <c r="G72" s="66" t="s">
        <v>7299</v>
      </c>
      <c r="H72" s="64" t="str">
        <f t="shared" si="0"/>
        <v>GD</v>
      </c>
      <c r="I72" s="64" t="str">
        <f t="shared" si="1"/>
        <v>4</v>
      </c>
      <c r="J72" s="64" t="str">
        <f t="shared" si="2"/>
        <v>60</v>
      </c>
      <c r="K72" s="71">
        <v>0</v>
      </c>
      <c r="L72" s="98" t="s">
        <v>851</v>
      </c>
      <c r="M72" s="64"/>
      <c r="N72" s="64" t="s">
        <v>197</v>
      </c>
      <c r="O72" s="64"/>
      <c r="P72" s="64"/>
      <c r="Q72" s="64"/>
      <c r="R72" s="64" t="s">
        <v>852</v>
      </c>
      <c r="S72" s="64" t="s">
        <v>853</v>
      </c>
      <c r="T72" s="64" t="s">
        <v>854</v>
      </c>
      <c r="U72" s="64" t="s">
        <v>855</v>
      </c>
      <c r="V72" s="64" t="s">
        <v>856</v>
      </c>
      <c r="W72" s="64" t="s">
        <v>857</v>
      </c>
      <c r="X72" s="64" t="s">
        <v>836</v>
      </c>
      <c r="Y72" s="64"/>
      <c r="Z72" s="65"/>
      <c r="AA72" s="64"/>
      <c r="AB72" s="65"/>
      <c r="AC72" s="65"/>
      <c r="AD72" s="64"/>
      <c r="AE72" s="64"/>
      <c r="AF72" s="64"/>
      <c r="AG72" s="64"/>
      <c r="AH72" s="64"/>
      <c r="AI72" s="219"/>
      <c r="AJ72" s="219"/>
      <c r="AK72" s="64"/>
      <c r="AL72" s="64"/>
      <c r="AM72" s="64" t="s">
        <v>400</v>
      </c>
      <c r="AN72" s="64" t="s">
        <v>858</v>
      </c>
      <c r="AO72" s="64" t="s">
        <v>859</v>
      </c>
      <c r="AP72" s="64" t="s">
        <v>98</v>
      </c>
      <c r="AQ72" s="64" t="s">
        <v>99</v>
      </c>
      <c r="AR72" s="64" t="s">
        <v>197</v>
      </c>
      <c r="AS72" s="65" t="s">
        <v>748</v>
      </c>
      <c r="AT72" s="64" t="s">
        <v>101</v>
      </c>
      <c r="AU72" s="64" t="s">
        <v>101</v>
      </c>
      <c r="AV72" s="64" t="s">
        <v>102</v>
      </c>
      <c r="AW72" s="64" t="s">
        <v>103</v>
      </c>
      <c r="AX72" s="64" t="s">
        <v>175</v>
      </c>
      <c r="AY72" s="64" t="s">
        <v>207</v>
      </c>
      <c r="AZ72" s="64" t="s">
        <v>207</v>
      </c>
      <c r="BA72" s="219" t="str">
        <f t="shared" si="3"/>
        <v>19000061;19C1-TĐH1</v>
      </c>
      <c r="BB72" s="64" t="s">
        <v>847</v>
      </c>
      <c r="BC72" s="71" t="str">
        <f>VLOOKUP(B72,'ĐKKCBBĐ K2019(UPDATE)'!$B$6:$F$2005,3,0)</f>
        <v>GD4606020438078</v>
      </c>
      <c r="BD72" s="252" t="str">
        <f>VLOOKUP(B72,'ĐKKCBBĐ K2019(UPDATE)'!$B$6:$F$2005,4,0)</f>
        <v>019</v>
      </c>
      <c r="BE72" s="71"/>
      <c r="BF72" s="71"/>
      <c r="BG72" s="71">
        <f>VLOOKUP(BB72,'ĐKKCBBĐ K2019(UPDATE)'!$B$6:$G$2005,6,0)</f>
        <v>0</v>
      </c>
      <c r="BH72" s="222" t="str">
        <f>VLOOKUP(BB72,'ĐKKCBBĐ K2019(UPDATE)'!$B$6:$F$2267,5,0)</f>
        <v>BỆNH VIỆN QUẬN 7</v>
      </c>
      <c r="BI72" s="71">
        <f>VLOOKUP(BB72,'ĐKKCBBĐ K2019(UPDATE)'!B66:G2065,6,0)</f>
        <v>0</v>
      </c>
      <c r="BJ72" s="71" t="s">
        <v>7299</v>
      </c>
      <c r="BK72" s="71" t="s">
        <v>8225</v>
      </c>
      <c r="BL72" s="71" t="s">
        <v>12728</v>
      </c>
      <c r="BM72" s="71">
        <v>0</v>
      </c>
      <c r="BN72" s="71"/>
    </row>
    <row r="73" spans="1:66" s="50" customFormat="1" ht="20.100000000000001" customHeight="1">
      <c r="A73" s="63">
        <v>62</v>
      </c>
      <c r="B73" s="64" t="s">
        <v>860</v>
      </c>
      <c r="C73" s="64" t="s">
        <v>861</v>
      </c>
      <c r="D73" s="64" t="s">
        <v>142</v>
      </c>
      <c r="E73" s="64" t="s">
        <v>82</v>
      </c>
      <c r="F73" s="65" t="s">
        <v>862</v>
      </c>
      <c r="G73" s="66"/>
      <c r="H73" s="64"/>
      <c r="I73" s="64" t="str">
        <f t="shared" si="1"/>
        <v/>
      </c>
      <c r="J73" s="64" t="str">
        <f t="shared" si="2"/>
        <v/>
      </c>
      <c r="K73" s="71" t="s">
        <v>863</v>
      </c>
      <c r="L73" s="98" t="s">
        <v>863</v>
      </c>
      <c r="M73" s="64"/>
      <c r="N73" s="64" t="s">
        <v>864</v>
      </c>
      <c r="O73" s="64"/>
      <c r="P73" s="64"/>
      <c r="Q73" s="64"/>
      <c r="R73" s="64" t="s">
        <v>865</v>
      </c>
      <c r="S73" s="64" t="s">
        <v>866</v>
      </c>
      <c r="T73" s="64" t="s">
        <v>867</v>
      </c>
      <c r="U73" s="64" t="s">
        <v>868</v>
      </c>
      <c r="V73" s="64" t="s">
        <v>869</v>
      </c>
      <c r="W73" s="64" t="s">
        <v>870</v>
      </c>
      <c r="X73" s="64" t="s">
        <v>871</v>
      </c>
      <c r="Y73" s="64"/>
      <c r="Z73" s="65"/>
      <c r="AA73" s="64"/>
      <c r="AB73" s="65"/>
      <c r="AC73" s="65"/>
      <c r="AD73" s="64"/>
      <c r="AE73" s="64"/>
      <c r="AF73" s="64"/>
      <c r="AG73" s="64"/>
      <c r="AH73" s="64"/>
      <c r="AI73" s="219"/>
      <c r="AJ73" s="219"/>
      <c r="AK73" s="64"/>
      <c r="AL73" s="64"/>
      <c r="AM73" s="64" t="s">
        <v>872</v>
      </c>
      <c r="AN73" s="64" t="s">
        <v>873</v>
      </c>
      <c r="AO73" s="64" t="s">
        <v>874</v>
      </c>
      <c r="AP73" s="64" t="s">
        <v>98</v>
      </c>
      <c r="AQ73" s="64" t="s">
        <v>99</v>
      </c>
      <c r="AR73" s="64" t="s">
        <v>864</v>
      </c>
      <c r="AS73" s="65" t="s">
        <v>875</v>
      </c>
      <c r="AT73" s="64" t="s">
        <v>101</v>
      </c>
      <c r="AU73" s="64" t="s">
        <v>101</v>
      </c>
      <c r="AV73" s="64" t="s">
        <v>122</v>
      </c>
      <c r="AW73" s="64" t="s">
        <v>123</v>
      </c>
      <c r="AX73" s="64" t="s">
        <v>175</v>
      </c>
      <c r="AY73" s="64" t="s">
        <v>669</v>
      </c>
      <c r="AZ73" s="64" t="s">
        <v>669</v>
      </c>
      <c r="BA73" s="219" t="str">
        <f t="shared" si="3"/>
        <v>19000062;19T4-ĐĐT1</v>
      </c>
      <c r="BB73" s="64" t="s">
        <v>860</v>
      </c>
      <c r="BC73" s="71">
        <f>VLOOKUP(B73,'ĐKKCBBĐ K2019(UPDATE)'!$B$6:$F$2005,3,0)</f>
        <v>0</v>
      </c>
      <c r="BD73" s="252">
        <f>VLOOKUP(B73,'ĐKKCBBĐ K2019(UPDATE)'!$B$6:$F$2005,4,0)</f>
        <v>0</v>
      </c>
      <c r="BE73" s="71"/>
      <c r="BF73" s="71"/>
      <c r="BG73" s="71" t="str">
        <f>VLOOKUP(BB73,'ĐKKCBBĐ K2019(UPDATE)'!$B$6:$G$2005,6,0)</f>
        <v>7021448958</v>
      </c>
      <c r="BH73" s="222" t="e">
        <f>VLOOKUP(BB73,'ĐKKCBBĐ K2019(UPDATE)'!$B$6:$F$2267,5,0)</f>
        <v>#N/A</v>
      </c>
      <c r="BI73" s="71" t="str">
        <f>VLOOKUP(BB73,'ĐKKCBBĐ K2019(UPDATE)'!B67:G2066,6,0)</f>
        <v>7021448958</v>
      </c>
      <c r="BJ73" s="71">
        <v>0</v>
      </c>
      <c r="BK73" s="71">
        <v>0</v>
      </c>
      <c r="BL73" s="71">
        <v>0</v>
      </c>
      <c r="BM73" s="71" t="s">
        <v>863</v>
      </c>
      <c r="BN73" s="71"/>
    </row>
    <row r="74" spans="1:66" s="50" customFormat="1" ht="20.100000000000001" customHeight="1">
      <c r="A74" s="63">
        <v>63</v>
      </c>
      <c r="B74" s="64" t="s">
        <v>876</v>
      </c>
      <c r="C74" s="64" t="s">
        <v>877</v>
      </c>
      <c r="D74" s="64" t="s">
        <v>878</v>
      </c>
      <c r="E74" s="64" t="s">
        <v>82</v>
      </c>
      <c r="F74" s="65" t="s">
        <v>879</v>
      </c>
      <c r="G74" s="66" t="s">
        <v>880</v>
      </c>
      <c r="H74" s="64" t="str">
        <f t="shared" si="0"/>
        <v>HS</v>
      </c>
      <c r="I74" s="64" t="str">
        <f t="shared" si="1"/>
        <v>4</v>
      </c>
      <c r="J74" s="64" t="str">
        <f t="shared" si="2"/>
        <v>79</v>
      </c>
      <c r="K74" s="71">
        <v>0</v>
      </c>
      <c r="L74" s="98" t="s">
        <v>880</v>
      </c>
      <c r="M74" s="64"/>
      <c r="N74" s="64" t="s">
        <v>366</v>
      </c>
      <c r="O74" s="64"/>
      <c r="P74" s="64"/>
      <c r="Q74" s="64"/>
      <c r="R74" s="64" t="s">
        <v>881</v>
      </c>
      <c r="S74" s="64" t="s">
        <v>881</v>
      </c>
      <c r="T74" s="64" t="s">
        <v>882</v>
      </c>
      <c r="U74" s="64" t="s">
        <v>883</v>
      </c>
      <c r="V74" s="64" t="s">
        <v>884</v>
      </c>
      <c r="W74" s="64" t="s">
        <v>885</v>
      </c>
      <c r="X74" s="33" t="s">
        <v>90</v>
      </c>
      <c r="Y74" s="64"/>
      <c r="Z74" s="65"/>
      <c r="AA74" s="64"/>
      <c r="AB74" s="65"/>
      <c r="AC74" s="34">
        <v>79</v>
      </c>
      <c r="AD74" s="33" t="s">
        <v>90</v>
      </c>
      <c r="AE74" s="36">
        <v>771</v>
      </c>
      <c r="AF74" s="37" t="s">
        <v>886</v>
      </c>
      <c r="AG74" s="198">
        <v>27166</v>
      </c>
      <c r="AH74" s="35" t="s">
        <v>887</v>
      </c>
      <c r="AI74" s="219"/>
      <c r="AJ74" s="219"/>
      <c r="AK74" s="64"/>
      <c r="AL74" s="64"/>
      <c r="AM74" s="64" t="s">
        <v>96</v>
      </c>
      <c r="AN74" s="64" t="s">
        <v>886</v>
      </c>
      <c r="AO74" s="64" t="s">
        <v>888</v>
      </c>
      <c r="AP74" s="64" t="s">
        <v>98</v>
      </c>
      <c r="AQ74" s="64" t="s">
        <v>99</v>
      </c>
      <c r="AR74" s="64" t="s">
        <v>366</v>
      </c>
      <c r="AS74" s="65" t="s">
        <v>875</v>
      </c>
      <c r="AT74" s="64" t="s">
        <v>101</v>
      </c>
      <c r="AU74" s="64" t="s">
        <v>101</v>
      </c>
      <c r="AV74" s="64" t="s">
        <v>122</v>
      </c>
      <c r="AW74" s="64" t="s">
        <v>123</v>
      </c>
      <c r="AX74" s="64" t="s">
        <v>175</v>
      </c>
      <c r="AY74" s="64" t="s">
        <v>176</v>
      </c>
      <c r="AZ74" s="64" t="s">
        <v>176</v>
      </c>
      <c r="BA74" s="219" t="str">
        <f t="shared" si="3"/>
        <v>19000063;19T4-ĐCN1</v>
      </c>
      <c r="BB74" s="64" t="s">
        <v>876</v>
      </c>
      <c r="BC74" s="71" t="str">
        <f>VLOOKUP(B74,'ĐKKCBBĐ K2019(UPDATE)'!$B$6:$F$2005,3,0)</f>
        <v>HS4797937959008</v>
      </c>
      <c r="BD74" s="252" t="str">
        <f>VLOOKUP(B74,'ĐKKCBBĐ K2019(UPDATE)'!$B$6:$F$2005,4,0)</f>
        <v>027</v>
      </c>
      <c r="BE74" s="71"/>
      <c r="BF74" s="71"/>
      <c r="BG74" s="71">
        <f>VLOOKUP(BB74,'ĐKKCBBĐ K2019(UPDATE)'!$B$6:$G$2005,6,0)</f>
        <v>0</v>
      </c>
      <c r="BH74" s="222" t="str">
        <f>VLOOKUP(BB74,'ĐKKCBBĐ K2019(UPDATE)'!$B$6:$F$2267,5,0)</f>
        <v>BỆNH VIỆN QUẬN 10</v>
      </c>
      <c r="BI74" s="71">
        <f>VLOOKUP(BB74,'ĐKKCBBĐ K2019(UPDATE)'!B68:G2067,6,0)</f>
        <v>0</v>
      </c>
      <c r="BJ74" s="71" t="s">
        <v>880</v>
      </c>
      <c r="BK74" s="71" t="s">
        <v>8228</v>
      </c>
      <c r="BL74" s="71" t="s">
        <v>12731</v>
      </c>
      <c r="BM74" s="71">
        <v>0</v>
      </c>
      <c r="BN74" s="71"/>
    </row>
    <row r="75" spans="1:66" s="50" customFormat="1" ht="20.100000000000001" customHeight="1">
      <c r="A75" s="63">
        <v>64</v>
      </c>
      <c r="B75" s="64" t="s">
        <v>889</v>
      </c>
      <c r="C75" s="64" t="s">
        <v>890</v>
      </c>
      <c r="D75" s="64" t="s">
        <v>849</v>
      </c>
      <c r="E75" s="64" t="s">
        <v>82</v>
      </c>
      <c r="F75" s="65" t="s">
        <v>891</v>
      </c>
      <c r="G75" s="66" t="s">
        <v>892</v>
      </c>
      <c r="H75" s="64" t="str">
        <f t="shared" si="0"/>
        <v>GD</v>
      </c>
      <c r="I75" s="64" t="str">
        <f t="shared" si="1"/>
        <v>4</v>
      </c>
      <c r="J75" s="64" t="str">
        <f t="shared" si="2"/>
        <v>79</v>
      </c>
      <c r="K75" s="71">
        <v>0</v>
      </c>
      <c r="L75" s="98" t="s">
        <v>892</v>
      </c>
      <c r="M75" s="64"/>
      <c r="N75" s="64" t="s">
        <v>131</v>
      </c>
      <c r="O75" s="64"/>
      <c r="P75" s="64"/>
      <c r="Q75" s="64"/>
      <c r="R75" s="64" t="s">
        <v>893</v>
      </c>
      <c r="S75" s="64" t="s">
        <v>893</v>
      </c>
      <c r="T75" s="64" t="s">
        <v>894</v>
      </c>
      <c r="U75" s="64" t="s">
        <v>895</v>
      </c>
      <c r="V75" s="64"/>
      <c r="W75" s="64" t="s">
        <v>243</v>
      </c>
      <c r="X75" s="33" t="s">
        <v>90</v>
      </c>
      <c r="Y75" s="64"/>
      <c r="Z75" s="65"/>
      <c r="AA75" s="64"/>
      <c r="AB75" s="65"/>
      <c r="AC75" s="34">
        <v>79</v>
      </c>
      <c r="AD75" s="33" t="s">
        <v>90</v>
      </c>
      <c r="AE75" s="36">
        <v>777</v>
      </c>
      <c r="AF75" s="37" t="s">
        <v>243</v>
      </c>
      <c r="AG75" s="98"/>
      <c r="AH75" s="64"/>
      <c r="AI75" s="219"/>
      <c r="AJ75" s="219"/>
      <c r="AK75" s="64"/>
      <c r="AL75" s="64"/>
      <c r="AM75" s="64" t="s">
        <v>896</v>
      </c>
      <c r="AN75" s="64" t="s">
        <v>897</v>
      </c>
      <c r="AO75" s="64" t="s">
        <v>898</v>
      </c>
      <c r="AP75" s="64" t="s">
        <v>98</v>
      </c>
      <c r="AQ75" s="64" t="s">
        <v>99</v>
      </c>
      <c r="AR75" s="64" t="s">
        <v>131</v>
      </c>
      <c r="AS75" s="65" t="s">
        <v>875</v>
      </c>
      <c r="AT75" s="64" t="s">
        <v>101</v>
      </c>
      <c r="AU75" s="64" t="s">
        <v>101</v>
      </c>
      <c r="AV75" s="64" t="s">
        <v>122</v>
      </c>
      <c r="AW75" s="64" t="s">
        <v>123</v>
      </c>
      <c r="AX75" s="64" t="s">
        <v>104</v>
      </c>
      <c r="AY75" s="64" t="s">
        <v>105</v>
      </c>
      <c r="AZ75" s="64" t="s">
        <v>105</v>
      </c>
      <c r="BA75" s="219" t="str">
        <f t="shared" si="3"/>
        <v>19000064;19T4-CNÔ1</v>
      </c>
      <c r="BB75" s="64" t="s">
        <v>889</v>
      </c>
      <c r="BC75" s="71" t="str">
        <f>VLOOKUP(B75,'ĐKKCBBĐ K2019(UPDATE)'!$B$6:$F$2005,3,0)</f>
        <v>GD4795121590334</v>
      </c>
      <c r="BD75" s="252" t="str">
        <f>VLOOKUP(B75,'ĐKKCBBĐ K2019(UPDATE)'!$B$6:$F$2005,4,0)</f>
        <v>GD</v>
      </c>
      <c r="BE75" s="71"/>
      <c r="BF75" s="71"/>
      <c r="BG75" s="71">
        <f>VLOOKUP(BB75,'ĐKKCBBĐ K2019(UPDATE)'!$B$6:$G$2005,6,0)</f>
        <v>0</v>
      </c>
      <c r="BH75" s="222" t="e">
        <f>VLOOKUP(BB75,'ĐKKCBBĐ K2019(UPDATE)'!$B$6:$F$2267,5,0)</f>
        <v>#N/A</v>
      </c>
      <c r="BI75" s="71">
        <f>VLOOKUP(BB75,'ĐKKCBBĐ K2019(UPDATE)'!B69:G2068,6,0)</f>
        <v>0</v>
      </c>
      <c r="BJ75" s="71" t="s">
        <v>892</v>
      </c>
      <c r="BK75" s="71" t="s">
        <v>12926</v>
      </c>
      <c r="BL75" s="71">
        <v>0</v>
      </c>
      <c r="BM75" s="71">
        <v>0</v>
      </c>
      <c r="BN75" s="71"/>
    </row>
    <row r="76" spans="1:66" s="50" customFormat="1" ht="20.100000000000001" customHeight="1">
      <c r="A76" s="63">
        <v>65</v>
      </c>
      <c r="B76" s="64" t="s">
        <v>899</v>
      </c>
      <c r="C76" s="64" t="s">
        <v>900</v>
      </c>
      <c r="D76" s="64" t="s">
        <v>271</v>
      </c>
      <c r="E76" s="64" t="s">
        <v>82</v>
      </c>
      <c r="F76" s="65" t="s">
        <v>901</v>
      </c>
      <c r="G76" s="66"/>
      <c r="H76" s="64"/>
      <c r="I76" s="64" t="str">
        <f t="shared" si="1"/>
        <v/>
      </c>
      <c r="J76" s="64" t="str">
        <f t="shared" si="2"/>
        <v/>
      </c>
      <c r="K76" s="71" t="s">
        <v>5716</v>
      </c>
      <c r="L76" s="98"/>
      <c r="M76" s="64"/>
      <c r="N76" s="64" t="s">
        <v>517</v>
      </c>
      <c r="O76" s="64"/>
      <c r="P76" s="64"/>
      <c r="Q76" s="64"/>
      <c r="R76" s="64" t="s">
        <v>902</v>
      </c>
      <c r="S76" s="64"/>
      <c r="T76" s="64" t="s">
        <v>903</v>
      </c>
      <c r="U76" s="64" t="s">
        <v>904</v>
      </c>
      <c r="V76" s="64" t="s">
        <v>905</v>
      </c>
      <c r="W76" s="64" t="s">
        <v>906</v>
      </c>
      <c r="X76" s="33" t="s">
        <v>90</v>
      </c>
      <c r="Y76" s="64"/>
      <c r="Z76" s="65"/>
      <c r="AA76" s="64"/>
      <c r="AB76" s="65"/>
      <c r="AC76" s="34">
        <v>79</v>
      </c>
      <c r="AD76" s="33" t="s">
        <v>90</v>
      </c>
      <c r="AE76" s="36">
        <v>762</v>
      </c>
      <c r="AF76" s="37" t="s">
        <v>907</v>
      </c>
      <c r="AG76" s="198">
        <v>26815</v>
      </c>
      <c r="AH76" s="38" t="s">
        <v>908</v>
      </c>
      <c r="AI76" s="219"/>
      <c r="AJ76" s="219"/>
      <c r="AK76" s="64"/>
      <c r="AL76" s="64"/>
      <c r="AM76" s="64" t="s">
        <v>96</v>
      </c>
      <c r="AN76" s="64" t="s">
        <v>907</v>
      </c>
      <c r="AO76" s="64" t="s">
        <v>909</v>
      </c>
      <c r="AP76" s="64" t="s">
        <v>98</v>
      </c>
      <c r="AQ76" s="64" t="s">
        <v>99</v>
      </c>
      <c r="AR76" s="64" t="s">
        <v>517</v>
      </c>
      <c r="AS76" s="65" t="s">
        <v>875</v>
      </c>
      <c r="AT76" s="64" t="s">
        <v>101</v>
      </c>
      <c r="AU76" s="64" t="s">
        <v>101</v>
      </c>
      <c r="AV76" s="64" t="s">
        <v>122</v>
      </c>
      <c r="AW76" s="64" t="s">
        <v>123</v>
      </c>
      <c r="AX76" s="64" t="s">
        <v>282</v>
      </c>
      <c r="AY76" s="64" t="s">
        <v>524</v>
      </c>
      <c r="AZ76" s="64" t="s">
        <v>524</v>
      </c>
      <c r="BA76" s="219" t="str">
        <f t="shared" si="3"/>
        <v>19000065;19T4-QTM1</v>
      </c>
      <c r="BB76" s="64" t="s">
        <v>899</v>
      </c>
      <c r="BC76" s="71">
        <f>VLOOKUP(B76,'ĐKKCBBĐ K2019(UPDATE)'!$B$6:$F$2005,3,0)</f>
        <v>0</v>
      </c>
      <c r="BD76" s="252">
        <f>VLOOKUP(B76,'ĐKKCBBĐ K2019(UPDATE)'!$B$6:$F$2005,4,0)</f>
        <v>0</v>
      </c>
      <c r="BE76" s="71"/>
      <c r="BF76" s="71"/>
      <c r="BG76" s="71" t="str">
        <f>VLOOKUP(BB76,'ĐKKCBBĐ K2019(UPDATE)'!$B$6:$G$2005,6,0)</f>
        <v/>
      </c>
      <c r="BH76" s="222" t="e">
        <f>VLOOKUP(BB76,'ĐKKCBBĐ K2019(UPDATE)'!$B$6:$F$2267,5,0)</f>
        <v>#N/A</v>
      </c>
      <c r="BI76" s="71" t="str">
        <f>VLOOKUP(BB76,'ĐKKCBBĐ K2019(UPDATE)'!B70:G2069,6,0)</f>
        <v/>
      </c>
      <c r="BJ76" s="71">
        <v>0</v>
      </c>
      <c r="BK76" s="71">
        <v>0</v>
      </c>
      <c r="BL76" s="71">
        <v>0</v>
      </c>
      <c r="BM76" s="71" t="s">
        <v>5716</v>
      </c>
      <c r="BN76" s="71"/>
    </row>
    <row r="77" spans="1:66" s="50" customFormat="1" ht="20.100000000000001" customHeight="1">
      <c r="A77" s="63">
        <v>66</v>
      </c>
      <c r="B77" s="64" t="s">
        <v>910</v>
      </c>
      <c r="C77" s="64" t="s">
        <v>648</v>
      </c>
      <c r="D77" s="64" t="s">
        <v>911</v>
      </c>
      <c r="E77" s="64" t="s">
        <v>82</v>
      </c>
      <c r="F77" s="65" t="s">
        <v>912</v>
      </c>
      <c r="G77" s="66" t="s">
        <v>913</v>
      </c>
      <c r="H77" s="64" t="str">
        <f t="shared" ref="H77:H139" si="4">LEFT(G77,2)</f>
        <v>HS</v>
      </c>
      <c r="I77" s="64" t="str">
        <f t="shared" ref="I77:I140" si="5">MID(G77,3,1)</f>
        <v>4</v>
      </c>
      <c r="J77" s="64" t="str">
        <f t="shared" ref="J77:J140" si="6">MID(G77,4,2)</f>
        <v>79</v>
      </c>
      <c r="K77" s="71">
        <v>0</v>
      </c>
      <c r="L77" s="98" t="s">
        <v>913</v>
      </c>
      <c r="M77" s="64"/>
      <c r="N77" s="64" t="s">
        <v>289</v>
      </c>
      <c r="O77" s="64"/>
      <c r="P77" s="64"/>
      <c r="Q77" s="64"/>
      <c r="R77" s="64" t="s">
        <v>914</v>
      </c>
      <c r="S77" s="64" t="s">
        <v>914</v>
      </c>
      <c r="T77" s="64" t="s">
        <v>915</v>
      </c>
      <c r="U77" s="64" t="s">
        <v>916</v>
      </c>
      <c r="V77" s="64" t="s">
        <v>917</v>
      </c>
      <c r="W77" s="64" t="s">
        <v>918</v>
      </c>
      <c r="X77" s="33" t="s">
        <v>90</v>
      </c>
      <c r="Y77" s="64"/>
      <c r="Z77" s="65"/>
      <c r="AA77" s="64"/>
      <c r="AB77" s="65"/>
      <c r="AC77" s="34">
        <v>79</v>
      </c>
      <c r="AD77" s="33" t="s">
        <v>90</v>
      </c>
      <c r="AE77" s="36">
        <v>764</v>
      </c>
      <c r="AF77" s="37" t="s">
        <v>279</v>
      </c>
      <c r="AG77" s="198">
        <v>26890</v>
      </c>
      <c r="AH77" s="35" t="s">
        <v>431</v>
      </c>
      <c r="AI77" s="219"/>
      <c r="AJ77" s="219"/>
      <c r="AK77" s="64"/>
      <c r="AL77" s="64"/>
      <c r="AM77" s="64" t="s">
        <v>96</v>
      </c>
      <c r="AN77" s="64" t="s">
        <v>279</v>
      </c>
      <c r="AO77" s="64" t="s">
        <v>919</v>
      </c>
      <c r="AP77" s="64" t="s">
        <v>98</v>
      </c>
      <c r="AQ77" s="64" t="s">
        <v>99</v>
      </c>
      <c r="AR77" s="64" t="s">
        <v>289</v>
      </c>
      <c r="AS77" s="65" t="s">
        <v>875</v>
      </c>
      <c r="AT77" s="64" t="s">
        <v>101</v>
      </c>
      <c r="AU77" s="64" t="s">
        <v>101</v>
      </c>
      <c r="AV77" s="64" t="s">
        <v>122</v>
      </c>
      <c r="AW77" s="64" t="s">
        <v>123</v>
      </c>
      <c r="AX77" s="64" t="s">
        <v>282</v>
      </c>
      <c r="AY77" s="64" t="s">
        <v>298</v>
      </c>
      <c r="AZ77" s="64" t="s">
        <v>298</v>
      </c>
      <c r="BA77" s="219" t="str">
        <f t="shared" ref="BA77:BA140" si="7">BB77&amp;";"&amp;AR77</f>
        <v>19000066;19T4-LTM1</v>
      </c>
      <c r="BB77" s="64" t="s">
        <v>910</v>
      </c>
      <c r="BC77" s="71" t="str">
        <f>VLOOKUP(B77,'ĐKKCBBĐ K2019(UPDATE)'!$B$6:$F$2005,3,0)</f>
        <v>HS4797937970717</v>
      </c>
      <c r="BD77" s="252" t="str">
        <f>VLOOKUP(B77,'ĐKKCBBĐ K2019(UPDATE)'!$B$6:$F$2005,4,0)</f>
        <v>470</v>
      </c>
      <c r="BE77" s="71"/>
      <c r="BF77" s="71"/>
      <c r="BG77" s="71">
        <f>VLOOKUP(BB77,'ĐKKCBBĐ K2019(UPDATE)'!$B$6:$G$2005,6,0)</f>
        <v>0</v>
      </c>
      <c r="BH77" s="222" t="str">
        <f>VLOOKUP(BB77,'ĐKKCBBĐ K2019(UPDATE)'!$B$6:$F$2267,5,0)</f>
        <v>PHÒNG KHÁM ĐA KHOA CƠ SỞ 2 - BỆNH VIỆN QUẬN GÒ VẤP</v>
      </c>
      <c r="BI77" s="71">
        <f>VLOOKUP(BB77,'ĐKKCBBĐ K2019(UPDATE)'!B71:G2070,6,0)</f>
        <v>0</v>
      </c>
      <c r="BJ77" s="71" t="s">
        <v>913</v>
      </c>
      <c r="BK77" s="71" t="s">
        <v>8110</v>
      </c>
      <c r="BL77" s="71" t="s">
        <v>12741</v>
      </c>
      <c r="BM77" s="71">
        <v>0</v>
      </c>
      <c r="BN77" s="71"/>
    </row>
    <row r="78" spans="1:66" s="50" customFormat="1" ht="20.100000000000001" customHeight="1">
      <c r="A78" s="63">
        <v>67</v>
      </c>
      <c r="B78" s="64" t="s">
        <v>920</v>
      </c>
      <c r="C78" s="64" t="s">
        <v>921</v>
      </c>
      <c r="D78" s="64" t="s">
        <v>457</v>
      </c>
      <c r="E78" s="64" t="s">
        <v>82</v>
      </c>
      <c r="F78" s="65" t="s">
        <v>922</v>
      </c>
      <c r="G78" s="66" t="s">
        <v>923</v>
      </c>
      <c r="H78" s="64" t="str">
        <f t="shared" si="4"/>
        <v>HS</v>
      </c>
      <c r="I78" s="64" t="str">
        <f t="shared" si="5"/>
        <v>4</v>
      </c>
      <c r="J78" s="64" t="str">
        <f t="shared" si="6"/>
        <v>79</v>
      </c>
      <c r="K78" s="71">
        <v>0</v>
      </c>
      <c r="L78" s="98" t="s">
        <v>923</v>
      </c>
      <c r="M78" s="64"/>
      <c r="N78" s="64" t="s">
        <v>924</v>
      </c>
      <c r="O78" s="64"/>
      <c r="P78" s="64"/>
      <c r="Q78" s="64"/>
      <c r="R78" s="64" t="s">
        <v>925</v>
      </c>
      <c r="S78" s="64" t="s">
        <v>926</v>
      </c>
      <c r="T78" s="64" t="s">
        <v>925</v>
      </c>
      <c r="U78" s="64" t="s">
        <v>927</v>
      </c>
      <c r="V78" s="64" t="s">
        <v>928</v>
      </c>
      <c r="W78" s="64" t="s">
        <v>929</v>
      </c>
      <c r="X78" s="64" t="s">
        <v>930</v>
      </c>
      <c r="Y78" s="64"/>
      <c r="Z78" s="65"/>
      <c r="AA78" s="64"/>
      <c r="AB78" s="65"/>
      <c r="AC78" s="65"/>
      <c r="AD78" s="64"/>
      <c r="AE78" s="64"/>
      <c r="AF78" s="64"/>
      <c r="AG78" s="64"/>
      <c r="AH78" s="64"/>
      <c r="AI78" s="219"/>
      <c r="AJ78" s="219"/>
      <c r="AK78" s="64"/>
      <c r="AL78" s="64"/>
      <c r="AM78" s="64" t="s">
        <v>931</v>
      </c>
      <c r="AN78" s="64" t="s">
        <v>932</v>
      </c>
      <c r="AO78" s="64" t="s">
        <v>933</v>
      </c>
      <c r="AP78" s="64" t="s">
        <v>98</v>
      </c>
      <c r="AQ78" s="64" t="s">
        <v>99</v>
      </c>
      <c r="AR78" s="64" t="s">
        <v>924</v>
      </c>
      <c r="AS78" s="65" t="s">
        <v>875</v>
      </c>
      <c r="AT78" s="64" t="s">
        <v>101</v>
      </c>
      <c r="AU78" s="64" t="s">
        <v>101</v>
      </c>
      <c r="AV78" s="64" t="s">
        <v>122</v>
      </c>
      <c r="AW78" s="64" t="s">
        <v>123</v>
      </c>
      <c r="AX78" s="64" t="s">
        <v>282</v>
      </c>
      <c r="AY78" s="64" t="s">
        <v>418</v>
      </c>
      <c r="AZ78" s="64" t="s">
        <v>418</v>
      </c>
      <c r="BA78" s="219" t="str">
        <f t="shared" si="7"/>
        <v>19000067;19T4-TKW1</v>
      </c>
      <c r="BB78" s="64" t="s">
        <v>920</v>
      </c>
      <c r="BC78" s="71" t="str">
        <f>VLOOKUP(B78,'ĐKKCBBĐ K2019(UPDATE)'!$B$6:$F$2005,3,0)</f>
        <v>HS4797935628128</v>
      </c>
      <c r="BD78" s="252" t="str">
        <f>VLOOKUP(B78,'ĐKKCBBĐ K2019(UPDATE)'!$B$6:$F$2005,4,0)</f>
        <v>483</v>
      </c>
      <c r="BE78" s="71"/>
      <c r="BF78" s="71"/>
      <c r="BG78" s="71">
        <f>VLOOKUP(BB78,'ĐKKCBBĐ K2019(UPDATE)'!$B$6:$G$2005,6,0)</f>
        <v>0</v>
      </c>
      <c r="BH78" s="222" t="str">
        <f>VLOOKUP(BB78,'ĐKKCBBĐ K2019(UPDATE)'!$B$6:$F$2267,5,0)</f>
        <v>PHÒNG KHÁM ĐA KHOA (THUỘC  CP TTYK THÀNH CÔNG )</v>
      </c>
      <c r="BI78" s="71">
        <f>VLOOKUP(BB78,'ĐKKCBBĐ K2019(UPDATE)'!B72:G2071,6,0)</f>
        <v>0</v>
      </c>
      <c r="BJ78" s="71" t="s">
        <v>923</v>
      </c>
      <c r="BK78" s="71" t="s">
        <v>8236</v>
      </c>
      <c r="BL78" s="71" t="s">
        <v>8237</v>
      </c>
      <c r="BM78" s="71">
        <v>0</v>
      </c>
      <c r="BN78" s="71"/>
    </row>
    <row r="79" spans="1:66" s="50" customFormat="1" ht="20.100000000000001" customHeight="1">
      <c r="A79" s="63">
        <v>68</v>
      </c>
      <c r="B79" s="64" t="s">
        <v>934</v>
      </c>
      <c r="C79" s="64" t="s">
        <v>935</v>
      </c>
      <c r="D79" s="64" t="s">
        <v>82</v>
      </c>
      <c r="E79" s="64" t="s">
        <v>82</v>
      </c>
      <c r="F79" s="65" t="s">
        <v>936</v>
      </c>
      <c r="G79" s="66" t="s">
        <v>7300</v>
      </c>
      <c r="H79" s="64" t="str">
        <f t="shared" si="4"/>
        <v>HS</v>
      </c>
      <c r="I79" s="64" t="str">
        <f t="shared" si="5"/>
        <v>4</v>
      </c>
      <c r="J79" s="64" t="str">
        <f t="shared" si="6"/>
        <v>79</v>
      </c>
      <c r="K79" s="71">
        <v>0</v>
      </c>
      <c r="L79" s="98" t="s">
        <v>937</v>
      </c>
      <c r="M79" s="64"/>
      <c r="N79" s="64" t="s">
        <v>366</v>
      </c>
      <c r="O79" s="64"/>
      <c r="P79" s="64"/>
      <c r="Q79" s="64"/>
      <c r="R79" s="64" t="s">
        <v>938</v>
      </c>
      <c r="S79" s="64" t="s">
        <v>939</v>
      </c>
      <c r="T79" s="64" t="s">
        <v>940</v>
      </c>
      <c r="U79" s="64" t="s">
        <v>941</v>
      </c>
      <c r="V79" s="64" t="s">
        <v>942</v>
      </c>
      <c r="W79" s="64" t="s">
        <v>943</v>
      </c>
      <c r="X79" s="64" t="s">
        <v>944</v>
      </c>
      <c r="Y79" s="64"/>
      <c r="Z79" s="65"/>
      <c r="AA79" s="64"/>
      <c r="AB79" s="65"/>
      <c r="AC79" s="34">
        <v>75</v>
      </c>
      <c r="AD79" s="33" t="s">
        <v>153</v>
      </c>
      <c r="AE79" s="64"/>
      <c r="AF79" s="64"/>
      <c r="AG79" s="64"/>
      <c r="AH79" s="64"/>
      <c r="AI79" s="219"/>
      <c r="AJ79" s="219"/>
      <c r="AK79" s="64"/>
      <c r="AL79" s="64"/>
      <c r="AM79" s="64" t="s">
        <v>96</v>
      </c>
      <c r="AN79" s="64" t="s">
        <v>721</v>
      </c>
      <c r="AO79" s="64" t="s">
        <v>945</v>
      </c>
      <c r="AP79" s="64" t="s">
        <v>98</v>
      </c>
      <c r="AQ79" s="64" t="s">
        <v>99</v>
      </c>
      <c r="AR79" s="64" t="s">
        <v>366</v>
      </c>
      <c r="AS79" s="65" t="s">
        <v>875</v>
      </c>
      <c r="AT79" s="64" t="s">
        <v>101</v>
      </c>
      <c r="AU79" s="64" t="s">
        <v>101</v>
      </c>
      <c r="AV79" s="64" t="s">
        <v>122</v>
      </c>
      <c r="AW79" s="64" t="s">
        <v>123</v>
      </c>
      <c r="AX79" s="64" t="s">
        <v>175</v>
      </c>
      <c r="AY79" s="64" t="s">
        <v>176</v>
      </c>
      <c r="AZ79" s="64" t="s">
        <v>176</v>
      </c>
      <c r="BA79" s="219" t="str">
        <f t="shared" si="7"/>
        <v>19000068;19T4-ĐCN1</v>
      </c>
      <c r="BB79" s="64" t="s">
        <v>934</v>
      </c>
      <c r="BC79" s="71" t="str">
        <f>VLOOKUP(B79,'ĐKKCBBĐ K2019(UPDATE)'!$B$6:$F$2005,3,0)</f>
        <v>HS47979 36735522</v>
      </c>
      <c r="BD79" s="252" t="str">
        <f>VLOOKUP(B79,'ĐKKCBBĐ K2019(UPDATE)'!$B$6:$F$2005,4,0)</f>
        <v>029</v>
      </c>
      <c r="BE79" s="71"/>
      <c r="BF79" s="71"/>
      <c r="BG79" s="71">
        <f>VLOOKUP(BB79,'ĐKKCBBĐ K2019(UPDATE)'!$B$6:$G$2005,6,0)</f>
        <v>0</v>
      </c>
      <c r="BH79" s="222" t="str">
        <f>VLOOKUP(BB79,'ĐKKCBBĐ K2019(UPDATE)'!$B$6:$F$2267,5,0)</f>
        <v>BỆNH VIỆN QUẬN 12</v>
      </c>
      <c r="BI79" s="71">
        <f>VLOOKUP(BB79,'ĐKKCBBĐ K2019(UPDATE)'!B73:G2072,6,0)</f>
        <v>0</v>
      </c>
      <c r="BJ79" s="71" t="s">
        <v>7300</v>
      </c>
      <c r="BK79" s="71" t="s">
        <v>8240</v>
      </c>
      <c r="BL79" s="71" t="s">
        <v>12733</v>
      </c>
      <c r="BM79" s="71">
        <v>0</v>
      </c>
      <c r="BN79" s="71"/>
    </row>
    <row r="80" spans="1:66" s="50" customFormat="1" ht="20.100000000000001" customHeight="1">
      <c r="A80" s="63">
        <v>69</v>
      </c>
      <c r="B80" s="64" t="s">
        <v>946</v>
      </c>
      <c r="C80" s="64" t="s">
        <v>947</v>
      </c>
      <c r="D80" s="64" t="s">
        <v>948</v>
      </c>
      <c r="E80" s="64" t="s">
        <v>82</v>
      </c>
      <c r="F80" s="65" t="s">
        <v>949</v>
      </c>
      <c r="G80" s="66" t="s">
        <v>950</v>
      </c>
      <c r="H80" s="64" t="str">
        <f t="shared" si="4"/>
        <v>HS</v>
      </c>
      <c r="I80" s="64" t="str">
        <f t="shared" si="5"/>
        <v>4</v>
      </c>
      <c r="J80" s="64" t="str">
        <f t="shared" si="6"/>
        <v>79</v>
      </c>
      <c r="K80" s="71">
        <v>0</v>
      </c>
      <c r="L80" s="98" t="s">
        <v>950</v>
      </c>
      <c r="M80" s="64"/>
      <c r="N80" s="64" t="s">
        <v>111</v>
      </c>
      <c r="O80" s="64"/>
      <c r="P80" s="64"/>
      <c r="Q80" s="64"/>
      <c r="R80" s="64" t="s">
        <v>951</v>
      </c>
      <c r="S80" s="64"/>
      <c r="T80" s="64" t="s">
        <v>952</v>
      </c>
      <c r="U80" s="64" t="s">
        <v>953</v>
      </c>
      <c r="V80" s="64" t="s">
        <v>698</v>
      </c>
      <c r="W80" s="64" t="s">
        <v>954</v>
      </c>
      <c r="X80" s="33" t="s">
        <v>90</v>
      </c>
      <c r="Y80" s="64"/>
      <c r="Z80" s="65"/>
      <c r="AA80" s="64"/>
      <c r="AB80" s="65"/>
      <c r="AC80" s="34">
        <v>79</v>
      </c>
      <c r="AD80" s="33" t="s">
        <v>90</v>
      </c>
      <c r="AE80" s="36">
        <v>770</v>
      </c>
      <c r="AF80" s="37" t="s">
        <v>430</v>
      </c>
      <c r="AG80" s="198">
        <v>27151</v>
      </c>
      <c r="AH80" s="35" t="s">
        <v>699</v>
      </c>
      <c r="AI80" s="219"/>
      <c r="AJ80" s="219"/>
      <c r="AK80" s="64"/>
      <c r="AL80" s="64"/>
      <c r="AM80" s="64" t="s">
        <v>96</v>
      </c>
      <c r="AN80" s="64" t="s">
        <v>487</v>
      </c>
      <c r="AO80" s="64" t="s">
        <v>955</v>
      </c>
      <c r="AP80" s="64" t="s">
        <v>98</v>
      </c>
      <c r="AQ80" s="64" t="s">
        <v>99</v>
      </c>
      <c r="AR80" s="64" t="s">
        <v>111</v>
      </c>
      <c r="AS80" s="65" t="s">
        <v>875</v>
      </c>
      <c r="AT80" s="64" t="s">
        <v>101</v>
      </c>
      <c r="AU80" s="64" t="s">
        <v>101</v>
      </c>
      <c r="AV80" s="64" t="s">
        <v>122</v>
      </c>
      <c r="AW80" s="64" t="s">
        <v>123</v>
      </c>
      <c r="AX80" s="64" t="s">
        <v>124</v>
      </c>
      <c r="AY80" s="64" t="s">
        <v>125</v>
      </c>
      <c r="AZ80" s="64" t="s">
        <v>125</v>
      </c>
      <c r="BA80" s="219" t="str">
        <f t="shared" si="7"/>
        <v>19000069;19T4-KML1</v>
      </c>
      <c r="BB80" s="64" t="s">
        <v>946</v>
      </c>
      <c r="BC80" s="71" t="str">
        <f>VLOOKUP(B80,'ĐKKCBBĐ K2019(UPDATE)'!$B$6:$F$2005,3,0)</f>
        <v>HS4797931981574</v>
      </c>
      <c r="BD80" s="252" t="str">
        <f>VLOOKUP(B80,'ĐKKCBBĐ K2019(UPDATE)'!$B$6:$F$2005,4,0)</f>
        <v>032</v>
      </c>
      <c r="BE80" s="71"/>
      <c r="BF80" s="71"/>
      <c r="BG80" s="71">
        <f>VLOOKUP(BB80,'ĐKKCBBĐ K2019(UPDATE)'!$B$6:$G$2005,6,0)</f>
        <v>0</v>
      </c>
      <c r="BH80" s="222" t="str">
        <f>VLOOKUP(BB80,'ĐKKCBBĐ K2019(UPDATE)'!$B$6:$F$2267,5,0)</f>
        <v xml:space="preserve">BỆNH VIỆN QUẬN PHÚ NHUẬN </v>
      </c>
      <c r="BI80" s="71">
        <f>VLOOKUP(BB80,'ĐKKCBBĐ K2019(UPDATE)'!B74:G2073,6,0)</f>
        <v>0</v>
      </c>
      <c r="BJ80" s="71" t="s">
        <v>950</v>
      </c>
      <c r="BK80" s="71" t="s">
        <v>8137</v>
      </c>
      <c r="BL80" s="71" t="s">
        <v>12744</v>
      </c>
      <c r="BM80" s="71">
        <v>0</v>
      </c>
      <c r="BN80" s="71"/>
    </row>
    <row r="81" spans="1:66" s="50" customFormat="1" ht="20.100000000000001" customHeight="1">
      <c r="A81" s="63">
        <v>70</v>
      </c>
      <c r="B81" s="64" t="s">
        <v>956</v>
      </c>
      <c r="C81" s="64" t="s">
        <v>957</v>
      </c>
      <c r="D81" s="64" t="s">
        <v>958</v>
      </c>
      <c r="E81" s="64" t="s">
        <v>82</v>
      </c>
      <c r="F81" s="65" t="s">
        <v>959</v>
      </c>
      <c r="G81" s="66" t="s">
        <v>960</v>
      </c>
      <c r="H81" s="64" t="str">
        <f t="shared" si="4"/>
        <v>HS</v>
      </c>
      <c r="I81" s="64" t="str">
        <f t="shared" si="5"/>
        <v>4</v>
      </c>
      <c r="J81" s="64" t="str">
        <f t="shared" si="6"/>
        <v>79</v>
      </c>
      <c r="K81" s="71">
        <v>0</v>
      </c>
      <c r="L81" s="98" t="s">
        <v>960</v>
      </c>
      <c r="M81" s="64"/>
      <c r="N81" s="64" t="s">
        <v>131</v>
      </c>
      <c r="O81" s="64"/>
      <c r="P81" s="64"/>
      <c r="Q81" s="64"/>
      <c r="R81" s="64" t="s">
        <v>961</v>
      </c>
      <c r="S81" s="64" t="s">
        <v>961</v>
      </c>
      <c r="T81" s="64" t="s">
        <v>962</v>
      </c>
      <c r="U81" s="64" t="s">
        <v>963</v>
      </c>
      <c r="V81" s="64" t="s">
        <v>964</v>
      </c>
      <c r="W81" s="64" t="s">
        <v>965</v>
      </c>
      <c r="X81" s="33" t="s">
        <v>90</v>
      </c>
      <c r="Y81" s="64"/>
      <c r="Z81" s="65"/>
      <c r="AA81" s="64"/>
      <c r="AB81" s="65"/>
      <c r="AC81" s="34">
        <v>79</v>
      </c>
      <c r="AD81" s="33" t="s">
        <v>90</v>
      </c>
      <c r="AE81" s="36">
        <v>761</v>
      </c>
      <c r="AF81" s="37" t="s">
        <v>92</v>
      </c>
      <c r="AG81" s="198">
        <v>26791</v>
      </c>
      <c r="AH81" s="35" t="s">
        <v>93</v>
      </c>
      <c r="AI81" s="219"/>
      <c r="AJ81" s="219"/>
      <c r="AK81" s="64"/>
      <c r="AL81" s="64"/>
      <c r="AM81" s="64" t="s">
        <v>96</v>
      </c>
      <c r="AN81" s="64" t="s">
        <v>92</v>
      </c>
      <c r="AO81" s="64" t="s">
        <v>966</v>
      </c>
      <c r="AP81" s="64" t="s">
        <v>98</v>
      </c>
      <c r="AQ81" s="64" t="s">
        <v>99</v>
      </c>
      <c r="AR81" s="64" t="s">
        <v>131</v>
      </c>
      <c r="AS81" s="65" t="s">
        <v>875</v>
      </c>
      <c r="AT81" s="64" t="s">
        <v>101</v>
      </c>
      <c r="AU81" s="64" t="s">
        <v>101</v>
      </c>
      <c r="AV81" s="64" t="s">
        <v>122</v>
      </c>
      <c r="AW81" s="64" t="s">
        <v>123</v>
      </c>
      <c r="AX81" s="64" t="s">
        <v>104</v>
      </c>
      <c r="AY81" s="64" t="s">
        <v>105</v>
      </c>
      <c r="AZ81" s="64" t="s">
        <v>105</v>
      </c>
      <c r="BA81" s="219" t="str">
        <f t="shared" si="7"/>
        <v>19000070;19T4-CNÔ1</v>
      </c>
      <c r="BB81" s="64" t="s">
        <v>956</v>
      </c>
      <c r="BC81" s="71" t="str">
        <f>VLOOKUP(B81,'ĐKKCBBĐ K2019(UPDATE)'!$B$6:$F$2005,3,0)</f>
        <v>HS4797928816197</v>
      </c>
      <c r="BD81" s="252" t="str">
        <f>VLOOKUP(B81,'ĐKKCBBĐ K2019(UPDATE)'!$B$6:$F$2005,4,0)</f>
        <v>054</v>
      </c>
      <c r="BE81" s="71"/>
      <c r="BF81" s="71"/>
      <c r="BG81" s="71">
        <f>VLOOKUP(BB81,'ĐKKCBBĐ K2019(UPDATE)'!$B$6:$G$2005,6,0)</f>
        <v>0</v>
      </c>
      <c r="BH81" s="222" t="str">
        <f>VLOOKUP(BB81,'ĐKKCBBĐ K2019(UPDATE)'!$B$6:$F$2267,5,0)</f>
        <v>BỆNH VIỆN QUẬN TÂN PHÚ</v>
      </c>
      <c r="BI81" s="71">
        <f>VLOOKUP(BB81,'ĐKKCBBĐ K2019(UPDATE)'!B75:G2074,6,0)</f>
        <v>0</v>
      </c>
      <c r="BJ81" s="71" t="s">
        <v>960</v>
      </c>
      <c r="BK81" s="71" t="s">
        <v>8098</v>
      </c>
      <c r="BL81" s="71" t="s">
        <v>12747</v>
      </c>
      <c r="BM81" s="71">
        <v>0</v>
      </c>
      <c r="BN81" s="71"/>
    </row>
    <row r="82" spans="1:66" s="50" customFormat="1" ht="20.100000000000001" customHeight="1">
      <c r="A82" s="63">
        <v>71</v>
      </c>
      <c r="B82" s="64" t="s">
        <v>967</v>
      </c>
      <c r="C82" s="64" t="s">
        <v>968</v>
      </c>
      <c r="D82" s="64" t="s">
        <v>969</v>
      </c>
      <c r="E82" s="64" t="s">
        <v>82</v>
      </c>
      <c r="F82" s="65" t="s">
        <v>970</v>
      </c>
      <c r="G82" s="66"/>
      <c r="H82" s="64"/>
      <c r="I82" s="64" t="str">
        <f t="shared" si="5"/>
        <v/>
      </c>
      <c r="J82" s="64" t="str">
        <f t="shared" si="6"/>
        <v/>
      </c>
      <c r="K82" s="71" t="s">
        <v>8248</v>
      </c>
      <c r="L82" s="98">
        <v>7931970052</v>
      </c>
      <c r="M82" s="64"/>
      <c r="N82" s="64" t="s">
        <v>131</v>
      </c>
      <c r="O82" s="64"/>
      <c r="P82" s="64"/>
      <c r="Q82" s="64"/>
      <c r="R82" s="64" t="s">
        <v>971</v>
      </c>
      <c r="S82" s="64" t="s">
        <v>972</v>
      </c>
      <c r="T82" s="64" t="s">
        <v>973</v>
      </c>
      <c r="U82" s="64" t="s">
        <v>974</v>
      </c>
      <c r="V82" s="64" t="s">
        <v>975</v>
      </c>
      <c r="W82" s="64" t="s">
        <v>976</v>
      </c>
      <c r="X82" s="33" t="s">
        <v>90</v>
      </c>
      <c r="Y82" s="64"/>
      <c r="Z82" s="65"/>
      <c r="AA82" s="64"/>
      <c r="AB82" s="65"/>
      <c r="AC82" s="34">
        <v>79</v>
      </c>
      <c r="AD82" s="33" t="s">
        <v>90</v>
      </c>
      <c r="AE82" s="36">
        <v>761</v>
      </c>
      <c r="AF82" s="37" t="s">
        <v>92</v>
      </c>
      <c r="AG82" s="198">
        <v>26776</v>
      </c>
      <c r="AH82" s="35" t="s">
        <v>977</v>
      </c>
      <c r="AI82" s="219"/>
      <c r="AJ82" s="219"/>
      <c r="AK82" s="64"/>
      <c r="AL82" s="64"/>
      <c r="AM82" s="64" t="s">
        <v>96</v>
      </c>
      <c r="AN82" s="64" t="s">
        <v>487</v>
      </c>
      <c r="AO82" s="64" t="s">
        <v>978</v>
      </c>
      <c r="AP82" s="64" t="s">
        <v>98</v>
      </c>
      <c r="AQ82" s="64" t="s">
        <v>99</v>
      </c>
      <c r="AR82" s="64" t="s">
        <v>131</v>
      </c>
      <c r="AS82" s="65" t="s">
        <v>875</v>
      </c>
      <c r="AT82" s="64" t="s">
        <v>101</v>
      </c>
      <c r="AU82" s="64" t="s">
        <v>101</v>
      </c>
      <c r="AV82" s="64" t="s">
        <v>122</v>
      </c>
      <c r="AW82" s="64" t="s">
        <v>123</v>
      </c>
      <c r="AX82" s="64" t="s">
        <v>104</v>
      </c>
      <c r="AY82" s="64" t="s">
        <v>105</v>
      </c>
      <c r="AZ82" s="64" t="s">
        <v>105</v>
      </c>
      <c r="BA82" s="219" t="str">
        <f t="shared" si="7"/>
        <v>19000071;19T4-CNÔ1</v>
      </c>
      <c r="BB82" s="64" t="s">
        <v>967</v>
      </c>
      <c r="BC82" s="71">
        <f>VLOOKUP(B82,'ĐKKCBBĐ K2019(UPDATE)'!$B$6:$F$2005,3,0)</f>
        <v>0</v>
      </c>
      <c r="BD82" s="252" t="str">
        <f>VLOOKUP(B82,'ĐKKCBBĐ K2019(UPDATE)'!$B$6:$F$2005,4,0)</f>
        <v>071</v>
      </c>
      <c r="BE82" s="71"/>
      <c r="BF82" s="71"/>
      <c r="BG82" s="71" t="str">
        <f>VLOOKUP(BB82,'ĐKKCBBĐ K2019(UPDATE)'!$B$6:$G$2005,6,0)</f>
        <v>7931970052</v>
      </c>
      <c r="BH82" s="222" t="str">
        <f>VLOOKUP(BB82,'ĐKKCBBĐ K2019(UPDATE)'!$B$6:$F$2267,5,0)</f>
        <v xml:space="preserve">BỆNH VIỆN ĐA KHOA HOÀN MỸ SÀI GÒN </v>
      </c>
      <c r="BI82" s="71" t="str">
        <f>VLOOKUP(BB82,'ĐKKCBBĐ K2019(UPDATE)'!B76:G2075,6,0)</f>
        <v>7931970052</v>
      </c>
      <c r="BJ82" s="71">
        <v>0</v>
      </c>
      <c r="BK82" s="71" t="s">
        <v>8247</v>
      </c>
      <c r="BL82" s="71" t="s">
        <v>12703</v>
      </c>
      <c r="BM82" s="71" t="s">
        <v>8248</v>
      </c>
      <c r="BN82" s="71"/>
    </row>
    <row r="83" spans="1:66" s="50" customFormat="1" ht="20.100000000000001" customHeight="1">
      <c r="A83" s="63">
        <v>72</v>
      </c>
      <c r="B83" s="64" t="s">
        <v>979</v>
      </c>
      <c r="C83" s="64" t="s">
        <v>980</v>
      </c>
      <c r="D83" s="64" t="s">
        <v>540</v>
      </c>
      <c r="E83" s="64" t="s">
        <v>82</v>
      </c>
      <c r="F83" s="65" t="s">
        <v>981</v>
      </c>
      <c r="G83" s="66"/>
      <c r="H83" s="64"/>
      <c r="I83" s="64" t="str">
        <f t="shared" si="5"/>
        <v/>
      </c>
      <c r="J83" s="64" t="str">
        <f t="shared" si="6"/>
        <v/>
      </c>
      <c r="K83" s="71" t="s">
        <v>5716</v>
      </c>
      <c r="L83" s="98"/>
      <c r="M83" s="64"/>
      <c r="N83" s="64" t="s">
        <v>982</v>
      </c>
      <c r="O83" s="64"/>
      <c r="P83" s="64"/>
      <c r="Q83" s="64"/>
      <c r="R83" s="64" t="s">
        <v>983</v>
      </c>
      <c r="S83" s="64"/>
      <c r="T83" s="64" t="s">
        <v>984</v>
      </c>
      <c r="U83" s="64" t="s">
        <v>985</v>
      </c>
      <c r="V83" s="64" t="s">
        <v>986</v>
      </c>
      <c r="W83" s="64" t="s">
        <v>265</v>
      </c>
      <c r="X83" s="33" t="s">
        <v>90</v>
      </c>
      <c r="Y83" s="64"/>
      <c r="Z83" s="65"/>
      <c r="AA83" s="64"/>
      <c r="AB83" s="65"/>
      <c r="AC83" s="34">
        <v>79</v>
      </c>
      <c r="AD83" s="33" t="s">
        <v>90</v>
      </c>
      <c r="AE83" s="36">
        <v>775</v>
      </c>
      <c r="AF83" s="37" t="s">
        <v>266</v>
      </c>
      <c r="AG83" s="198">
        <v>27376</v>
      </c>
      <c r="AH83" s="35" t="s">
        <v>987</v>
      </c>
      <c r="AI83" s="219"/>
      <c r="AJ83" s="219"/>
      <c r="AK83" s="64"/>
      <c r="AL83" s="64"/>
      <c r="AM83" s="64" t="s">
        <v>96</v>
      </c>
      <c r="AN83" s="64" t="s">
        <v>266</v>
      </c>
      <c r="AO83" s="64" t="s">
        <v>988</v>
      </c>
      <c r="AP83" s="64" t="s">
        <v>98</v>
      </c>
      <c r="AQ83" s="64" t="s">
        <v>99</v>
      </c>
      <c r="AR83" s="64" t="s">
        <v>982</v>
      </c>
      <c r="AS83" s="65" t="s">
        <v>875</v>
      </c>
      <c r="AT83" s="64" t="s">
        <v>101</v>
      </c>
      <c r="AU83" s="64" t="s">
        <v>101</v>
      </c>
      <c r="AV83" s="64" t="s">
        <v>122</v>
      </c>
      <c r="AW83" s="64" t="s">
        <v>123</v>
      </c>
      <c r="AX83" s="64" t="s">
        <v>597</v>
      </c>
      <c r="AY83" s="64" t="s">
        <v>598</v>
      </c>
      <c r="AZ83" s="64" t="s">
        <v>598</v>
      </c>
      <c r="BA83" s="219" t="str">
        <f t="shared" si="7"/>
        <v>19000072;19T4-CCK1</v>
      </c>
      <c r="BB83" s="64" t="s">
        <v>979</v>
      </c>
      <c r="BC83" s="71">
        <f>VLOOKUP(B83,'ĐKKCBBĐ K2019(UPDATE)'!$B$6:$F$2005,3,0)</f>
        <v>0</v>
      </c>
      <c r="BD83" s="252">
        <f>VLOOKUP(B83,'ĐKKCBBĐ K2019(UPDATE)'!$B$6:$F$2005,4,0)</f>
        <v>0</v>
      </c>
      <c r="BE83" s="71"/>
      <c r="BF83" s="71"/>
      <c r="BG83" s="71" t="str">
        <f>VLOOKUP(BB83,'ĐKKCBBĐ K2019(UPDATE)'!$B$6:$G$2005,6,0)</f>
        <v/>
      </c>
      <c r="BH83" s="222" t="e">
        <f>VLOOKUP(BB83,'ĐKKCBBĐ K2019(UPDATE)'!$B$6:$F$2267,5,0)</f>
        <v>#N/A</v>
      </c>
      <c r="BI83" s="71" t="str">
        <f>VLOOKUP(BB83,'ĐKKCBBĐ K2019(UPDATE)'!B77:G2076,6,0)</f>
        <v/>
      </c>
      <c r="BJ83" s="71">
        <v>0</v>
      </c>
      <c r="BK83" s="71">
        <v>0</v>
      </c>
      <c r="BL83" s="71">
        <v>0</v>
      </c>
      <c r="BM83" s="71" t="s">
        <v>5716</v>
      </c>
      <c r="BN83" s="71"/>
    </row>
    <row r="84" spans="1:66" s="50" customFormat="1" ht="20.100000000000001" customHeight="1">
      <c r="A84" s="63">
        <v>73</v>
      </c>
      <c r="B84" s="64" t="s">
        <v>989</v>
      </c>
      <c r="C84" s="64" t="s">
        <v>737</v>
      </c>
      <c r="D84" s="64" t="s">
        <v>247</v>
      </c>
      <c r="E84" s="64" t="s">
        <v>82</v>
      </c>
      <c r="F84" s="65" t="s">
        <v>990</v>
      </c>
      <c r="G84" s="66"/>
      <c r="H84" s="64"/>
      <c r="I84" s="64" t="str">
        <f t="shared" si="5"/>
        <v/>
      </c>
      <c r="J84" s="64" t="str">
        <f t="shared" si="6"/>
        <v/>
      </c>
      <c r="K84" s="71" t="s">
        <v>8253</v>
      </c>
      <c r="L84" s="98">
        <v>2520779006</v>
      </c>
      <c r="M84" s="64"/>
      <c r="N84" s="64" t="s">
        <v>131</v>
      </c>
      <c r="O84" s="64"/>
      <c r="P84" s="64"/>
      <c r="Q84" s="64"/>
      <c r="R84" s="64" t="s">
        <v>991</v>
      </c>
      <c r="S84" s="64" t="s">
        <v>992</v>
      </c>
      <c r="T84" s="64" t="s">
        <v>993</v>
      </c>
      <c r="U84" s="64"/>
      <c r="V84" s="64" t="s">
        <v>994</v>
      </c>
      <c r="W84" s="64" t="s">
        <v>995</v>
      </c>
      <c r="X84" s="64" t="s">
        <v>996</v>
      </c>
      <c r="Y84" s="64"/>
      <c r="Z84" s="65"/>
      <c r="AA84" s="64"/>
      <c r="AB84" s="65"/>
      <c r="AC84" s="65"/>
      <c r="AD84" s="64"/>
      <c r="AE84" s="64"/>
      <c r="AF84" s="64"/>
      <c r="AG84" s="64"/>
      <c r="AH84" s="64"/>
      <c r="AI84" s="219"/>
      <c r="AJ84" s="219"/>
      <c r="AK84" s="64"/>
      <c r="AL84" s="64"/>
      <c r="AM84" s="64" t="s">
        <v>96</v>
      </c>
      <c r="AN84" s="64" t="s">
        <v>243</v>
      </c>
      <c r="AO84" s="64" t="s">
        <v>997</v>
      </c>
      <c r="AP84" s="64" t="s">
        <v>98</v>
      </c>
      <c r="AQ84" s="64" t="s">
        <v>99</v>
      </c>
      <c r="AR84" s="64" t="s">
        <v>131</v>
      </c>
      <c r="AS84" s="65" t="s">
        <v>998</v>
      </c>
      <c r="AT84" s="64" t="s">
        <v>101</v>
      </c>
      <c r="AU84" s="64" t="s">
        <v>101</v>
      </c>
      <c r="AV84" s="64" t="s">
        <v>122</v>
      </c>
      <c r="AW84" s="64" t="s">
        <v>123</v>
      </c>
      <c r="AX84" s="64" t="s">
        <v>104</v>
      </c>
      <c r="AY84" s="64" t="s">
        <v>105</v>
      </c>
      <c r="AZ84" s="64" t="s">
        <v>105</v>
      </c>
      <c r="BA84" s="219" t="str">
        <f t="shared" si="7"/>
        <v>19000073;19T4-CNÔ1</v>
      </c>
      <c r="BB84" s="64" t="s">
        <v>989</v>
      </c>
      <c r="BC84" s="71">
        <f>VLOOKUP(B84,'ĐKKCBBĐ K2019(UPDATE)'!$B$6:$F$2005,3,0)</f>
        <v>0</v>
      </c>
      <c r="BD84" s="252" t="str">
        <f>VLOOKUP(B84,'ĐKKCBBĐ K2019(UPDATE)'!$B$6:$F$2005,4,0)</f>
        <v>064</v>
      </c>
      <c r="BE84" s="71"/>
      <c r="BF84" s="71"/>
      <c r="BG84" s="71" t="str">
        <f>VLOOKUP(BB84,'ĐKKCBBĐ K2019(UPDATE)'!$B$6:$G$2005,6,0)</f>
        <v>2520779006</v>
      </c>
      <c r="BH84" s="222" t="str">
        <f>VLOOKUP(BB84,'ĐKKCBBĐ K2019(UPDATE)'!$B$6:$F$2267,5,0)</f>
        <v>PHÒNG KHÁM ĐA KHOA (THUỘC  Cty TNHH PKĐK VIỆT PHƯỚC )</v>
      </c>
      <c r="BI84" s="71" t="str">
        <f>VLOOKUP(BB84,'ĐKKCBBĐ K2019(UPDATE)'!B78:G2077,6,0)</f>
        <v>2520779006</v>
      </c>
      <c r="BJ84" s="71">
        <v>0</v>
      </c>
      <c r="BK84" s="71" t="s">
        <v>8252</v>
      </c>
      <c r="BL84" s="71" t="s">
        <v>12797</v>
      </c>
      <c r="BM84" s="71" t="s">
        <v>8253</v>
      </c>
      <c r="BN84" s="71"/>
    </row>
    <row r="85" spans="1:66" s="50" customFormat="1" ht="20.100000000000001" customHeight="1">
      <c r="A85" s="63">
        <v>74</v>
      </c>
      <c r="B85" s="64" t="s">
        <v>999</v>
      </c>
      <c r="C85" s="64" t="s">
        <v>1000</v>
      </c>
      <c r="D85" s="64" t="s">
        <v>638</v>
      </c>
      <c r="E85" s="64" t="s">
        <v>82</v>
      </c>
      <c r="F85" s="65" t="s">
        <v>1001</v>
      </c>
      <c r="G85" s="66"/>
      <c r="H85" s="64"/>
      <c r="I85" s="64" t="str">
        <f t="shared" si="5"/>
        <v/>
      </c>
      <c r="J85" s="64" t="str">
        <f t="shared" si="6"/>
        <v/>
      </c>
      <c r="K85" s="71" t="s">
        <v>8256</v>
      </c>
      <c r="L85" s="98">
        <v>7931716815</v>
      </c>
      <c r="M85" s="64"/>
      <c r="N85" s="64" t="s">
        <v>131</v>
      </c>
      <c r="O85" s="64"/>
      <c r="P85" s="64"/>
      <c r="Q85" s="64"/>
      <c r="R85" s="64" t="s">
        <v>1002</v>
      </c>
      <c r="S85" s="64"/>
      <c r="T85" s="64" t="s">
        <v>1003</v>
      </c>
      <c r="U85" s="64" t="s">
        <v>1004</v>
      </c>
      <c r="V85" s="64" t="s">
        <v>1005</v>
      </c>
      <c r="W85" s="64" t="s">
        <v>217</v>
      </c>
      <c r="X85" s="33" t="s">
        <v>90</v>
      </c>
      <c r="Y85" s="64"/>
      <c r="Z85" s="65"/>
      <c r="AA85" s="64"/>
      <c r="AB85" s="65"/>
      <c r="AC85" s="34">
        <v>79</v>
      </c>
      <c r="AD85" s="33" t="s">
        <v>90</v>
      </c>
      <c r="AE85" s="36">
        <v>767</v>
      </c>
      <c r="AF85" s="37" t="s">
        <v>218</v>
      </c>
      <c r="AG85" s="198">
        <v>27019</v>
      </c>
      <c r="AH85" s="35" t="s">
        <v>1006</v>
      </c>
      <c r="AI85" s="219"/>
      <c r="AJ85" s="219"/>
      <c r="AK85" s="64"/>
      <c r="AL85" s="64"/>
      <c r="AM85" s="64" t="s">
        <v>96</v>
      </c>
      <c r="AN85" s="64" t="s">
        <v>218</v>
      </c>
      <c r="AO85" s="64" t="s">
        <v>1007</v>
      </c>
      <c r="AP85" s="64" t="s">
        <v>98</v>
      </c>
      <c r="AQ85" s="64" t="s">
        <v>99</v>
      </c>
      <c r="AR85" s="64" t="s">
        <v>131</v>
      </c>
      <c r="AS85" s="65" t="s">
        <v>998</v>
      </c>
      <c r="AT85" s="64" t="s">
        <v>101</v>
      </c>
      <c r="AU85" s="64" t="s">
        <v>101</v>
      </c>
      <c r="AV85" s="64" t="s">
        <v>122</v>
      </c>
      <c r="AW85" s="64" t="s">
        <v>123</v>
      </c>
      <c r="AX85" s="64" t="s">
        <v>104</v>
      </c>
      <c r="AY85" s="64" t="s">
        <v>105</v>
      </c>
      <c r="AZ85" s="64" t="s">
        <v>105</v>
      </c>
      <c r="BA85" s="219" t="str">
        <f t="shared" si="7"/>
        <v>19000074;19T4-CNÔ1</v>
      </c>
      <c r="BB85" s="64" t="s">
        <v>999</v>
      </c>
      <c r="BC85" s="71" t="str">
        <f>VLOOKUP(B85,'ĐKKCBBĐ K2019(UPDATE)'!$B$6:$F$2005,3,0)</f>
        <v>HS4797937194623</v>
      </c>
      <c r="BD85" s="252" t="str">
        <f>VLOOKUP(B85,'ĐKKCBBĐ K2019(UPDATE)'!$B$6:$F$2005,4,0)</f>
        <v>054</v>
      </c>
      <c r="BE85" s="71"/>
      <c r="BF85" s="71"/>
      <c r="BG85" s="71">
        <f>VLOOKUP(BB85,'ĐKKCBBĐ K2019(UPDATE)'!$B$6:$G$2005,6,0)</f>
        <v>0</v>
      </c>
      <c r="BH85" s="222" t="str">
        <f>VLOOKUP(BB85,'ĐKKCBBĐ K2019(UPDATE)'!$B$6:$F$2267,5,0)</f>
        <v>BỆNH VIỆN QUẬN TÂN PHÚ</v>
      </c>
      <c r="BI85" s="71">
        <f>VLOOKUP(BB85,'ĐKKCBBĐ K2019(UPDATE)'!B79:G2078,6,0)</f>
        <v>0</v>
      </c>
      <c r="BJ85" s="71" t="s">
        <v>12984</v>
      </c>
      <c r="BK85" s="71" t="s">
        <v>8098</v>
      </c>
      <c r="BL85" s="71" t="s">
        <v>12747</v>
      </c>
      <c r="BM85" s="71" t="s">
        <v>8256</v>
      </c>
      <c r="BN85" s="71"/>
    </row>
    <row r="86" spans="1:66" s="50" customFormat="1" ht="20.100000000000001" customHeight="1">
      <c r="A86" s="63">
        <v>75</v>
      </c>
      <c r="B86" s="64" t="s">
        <v>1008</v>
      </c>
      <c r="C86" s="64" t="s">
        <v>30573</v>
      </c>
      <c r="D86" s="64"/>
      <c r="E86" s="64"/>
      <c r="F86" s="65"/>
      <c r="G86" s="66"/>
      <c r="H86" s="64"/>
      <c r="I86" s="64" t="str">
        <f t="shared" si="5"/>
        <v/>
      </c>
      <c r="J86" s="64" t="str">
        <f t="shared" si="6"/>
        <v/>
      </c>
      <c r="K86" s="71" t="s">
        <v>5716</v>
      </c>
      <c r="L86" s="98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5"/>
      <c r="AA86" s="64"/>
      <c r="AB86" s="65"/>
      <c r="AC86" s="65"/>
      <c r="AD86" s="64"/>
      <c r="AE86" s="64"/>
      <c r="AF86" s="64"/>
      <c r="AG86" s="64"/>
      <c r="AH86" s="64"/>
      <c r="AI86" s="219"/>
      <c r="AJ86" s="219"/>
      <c r="AK86" s="64"/>
      <c r="AL86" s="64"/>
      <c r="AM86" s="64"/>
      <c r="AN86" s="64"/>
      <c r="AO86" s="64"/>
      <c r="AP86" s="64"/>
      <c r="AQ86" s="64"/>
      <c r="AR86" s="64"/>
      <c r="AS86" s="65"/>
      <c r="AT86" s="64"/>
      <c r="AU86" s="64"/>
      <c r="AV86" s="64"/>
      <c r="AW86" s="64"/>
      <c r="AX86" s="64"/>
      <c r="AY86" s="64"/>
      <c r="AZ86" s="64"/>
      <c r="BA86" s="219" t="str">
        <f t="shared" si="7"/>
        <v>19000075;</v>
      </c>
      <c r="BB86" s="64" t="s">
        <v>1008</v>
      </c>
      <c r="BC86" s="71">
        <f>VLOOKUP(B86,'ĐKKCBBĐ K2019(UPDATE)'!$B$6:$F$2005,3,0)</f>
        <v>0</v>
      </c>
      <c r="BD86" s="252">
        <f>VLOOKUP(B86,'ĐKKCBBĐ K2019(UPDATE)'!$B$6:$F$2005,4,0)</f>
        <v>0</v>
      </c>
      <c r="BE86" s="71"/>
      <c r="BF86" s="71"/>
      <c r="BG86" s="71" t="str">
        <f>VLOOKUP(BB86,'ĐKKCBBĐ K2019(UPDATE)'!$B$6:$G$2005,6,0)</f>
        <v/>
      </c>
      <c r="BH86" s="222" t="e">
        <f>VLOOKUP(BB86,'ĐKKCBBĐ K2019(UPDATE)'!$B$6:$F$2267,5,0)</f>
        <v>#N/A</v>
      </c>
      <c r="BI86" s="71" t="str">
        <f>VLOOKUP(BB86,'ĐKKCBBĐ K2019(UPDATE)'!B80:G2079,6,0)</f>
        <v/>
      </c>
      <c r="BJ86" s="71">
        <v>0</v>
      </c>
      <c r="BK86" s="71">
        <v>0</v>
      </c>
      <c r="BL86" s="71">
        <v>0</v>
      </c>
      <c r="BM86" s="71" t="s">
        <v>5716</v>
      </c>
      <c r="BN86" s="71"/>
    </row>
    <row r="87" spans="1:66" s="50" customFormat="1" ht="20.100000000000001" customHeight="1">
      <c r="A87" s="63">
        <v>76</v>
      </c>
      <c r="B87" s="64" t="s">
        <v>1009</v>
      </c>
      <c r="C87" s="64" t="s">
        <v>1010</v>
      </c>
      <c r="D87" s="64" t="s">
        <v>1011</v>
      </c>
      <c r="E87" s="64" t="s">
        <v>82</v>
      </c>
      <c r="F87" s="65" t="s">
        <v>1012</v>
      </c>
      <c r="G87" s="66" t="s">
        <v>7301</v>
      </c>
      <c r="H87" s="64" t="str">
        <f t="shared" si="4"/>
        <v>GD</v>
      </c>
      <c r="I87" s="64" t="str">
        <f t="shared" si="5"/>
        <v>4</v>
      </c>
      <c r="J87" s="64" t="str">
        <f t="shared" si="6"/>
        <v>79</v>
      </c>
      <c r="K87" s="71">
        <v>0</v>
      </c>
      <c r="L87" s="98" t="s">
        <v>1013</v>
      </c>
      <c r="M87" s="64"/>
      <c r="N87" s="64" t="s">
        <v>84</v>
      </c>
      <c r="O87" s="64"/>
      <c r="P87" s="64"/>
      <c r="Q87" s="64"/>
      <c r="R87" s="64" t="s">
        <v>1014</v>
      </c>
      <c r="S87" s="64" t="s">
        <v>1015</v>
      </c>
      <c r="T87" s="64" t="s">
        <v>1016</v>
      </c>
      <c r="U87" s="64" t="s">
        <v>1017</v>
      </c>
      <c r="V87" s="64" t="s">
        <v>508</v>
      </c>
      <c r="W87" s="64" t="s">
        <v>1018</v>
      </c>
      <c r="X87" s="33" t="s">
        <v>90</v>
      </c>
      <c r="Y87" s="64"/>
      <c r="Z87" s="65"/>
      <c r="AA87" s="64"/>
      <c r="AB87" s="65"/>
      <c r="AC87" s="34">
        <v>79</v>
      </c>
      <c r="AD87" s="33" t="s">
        <v>90</v>
      </c>
      <c r="AE87" s="36">
        <v>768</v>
      </c>
      <c r="AF87" s="37" t="s">
        <v>487</v>
      </c>
      <c r="AG87" s="198">
        <v>27070</v>
      </c>
      <c r="AH87" s="35" t="s">
        <v>295</v>
      </c>
      <c r="AI87" s="219"/>
      <c r="AJ87" s="219"/>
      <c r="AK87" s="64"/>
      <c r="AL87" s="64"/>
      <c r="AM87" s="64" t="s">
        <v>96</v>
      </c>
      <c r="AN87" s="64" t="s">
        <v>487</v>
      </c>
      <c r="AO87" s="64" t="s">
        <v>1019</v>
      </c>
      <c r="AP87" s="64" t="s">
        <v>98</v>
      </c>
      <c r="AQ87" s="64" t="s">
        <v>99</v>
      </c>
      <c r="AR87" s="64" t="s">
        <v>84</v>
      </c>
      <c r="AS87" s="65" t="s">
        <v>998</v>
      </c>
      <c r="AT87" s="64" t="s">
        <v>101</v>
      </c>
      <c r="AU87" s="64" t="s">
        <v>101</v>
      </c>
      <c r="AV87" s="64" t="s">
        <v>102</v>
      </c>
      <c r="AW87" s="64" t="s">
        <v>103</v>
      </c>
      <c r="AX87" s="64" t="s">
        <v>104</v>
      </c>
      <c r="AY87" s="64" t="s">
        <v>105</v>
      </c>
      <c r="AZ87" s="64" t="s">
        <v>105</v>
      </c>
      <c r="BA87" s="219" t="str">
        <f t="shared" si="7"/>
        <v>19000076;19C1-CNÔ1</v>
      </c>
      <c r="BB87" s="64" t="s">
        <v>1009</v>
      </c>
      <c r="BC87" s="71" t="str">
        <f>VLOOKUP(B87,'ĐKKCBBĐ K2019(UPDATE)'!$B$6:$F$2005,3,0)</f>
        <v>GD4797931905610</v>
      </c>
      <c r="BD87" s="252" t="str">
        <f>VLOOKUP(B87,'ĐKKCBBĐ K2019(UPDATE)'!$B$6:$F$2005,4,0)</f>
        <v>071</v>
      </c>
      <c r="BE87" s="71"/>
      <c r="BF87" s="71"/>
      <c r="BG87" s="71">
        <f>VLOOKUP(BB87,'ĐKKCBBĐ K2019(UPDATE)'!$B$6:$G$2005,6,0)</f>
        <v>0</v>
      </c>
      <c r="BH87" s="222" t="str">
        <f>VLOOKUP(BB87,'ĐKKCBBĐ K2019(UPDATE)'!$B$6:$F$2267,5,0)</f>
        <v xml:space="preserve">BỆNH VIỆN ĐA KHOA HOÀN MỸ SÀI GÒN </v>
      </c>
      <c r="BI87" s="71">
        <f>VLOOKUP(BB87,'ĐKKCBBĐ K2019(UPDATE)'!B81:G2080,6,0)</f>
        <v>0</v>
      </c>
      <c r="BJ87" s="71" t="s">
        <v>7301</v>
      </c>
      <c r="BK87" s="71" t="s">
        <v>8247</v>
      </c>
      <c r="BL87" s="71" t="s">
        <v>12703</v>
      </c>
      <c r="BM87" s="71">
        <v>0</v>
      </c>
      <c r="BN87" s="71"/>
    </row>
    <row r="88" spans="1:66" s="50" customFormat="1" ht="20.100000000000001" customHeight="1">
      <c r="A88" s="63">
        <v>77</v>
      </c>
      <c r="B88" s="64" t="s">
        <v>1020</v>
      </c>
      <c r="C88" s="64" t="s">
        <v>683</v>
      </c>
      <c r="D88" s="64" t="s">
        <v>179</v>
      </c>
      <c r="E88" s="64" t="s">
        <v>82</v>
      </c>
      <c r="F88" s="65" t="s">
        <v>1021</v>
      </c>
      <c r="G88" s="66" t="s">
        <v>7302</v>
      </c>
      <c r="H88" s="64" t="str">
        <f t="shared" si="4"/>
        <v>HS</v>
      </c>
      <c r="I88" s="64" t="str">
        <f t="shared" si="5"/>
        <v>4</v>
      </c>
      <c r="J88" s="64" t="str">
        <f t="shared" si="6"/>
        <v>75</v>
      </c>
      <c r="K88" s="71">
        <v>0</v>
      </c>
      <c r="L88" s="98" t="s">
        <v>1022</v>
      </c>
      <c r="M88" s="64"/>
      <c r="N88" s="64" t="s">
        <v>423</v>
      </c>
      <c r="O88" s="64"/>
      <c r="P88" s="64"/>
      <c r="Q88" s="64"/>
      <c r="R88" s="64" t="s">
        <v>1023</v>
      </c>
      <c r="S88" s="64" t="s">
        <v>1023</v>
      </c>
      <c r="T88" s="64" t="s">
        <v>1024</v>
      </c>
      <c r="U88" s="64"/>
      <c r="V88" s="64" t="s">
        <v>1025</v>
      </c>
      <c r="W88" s="64" t="s">
        <v>1026</v>
      </c>
      <c r="X88" s="64" t="s">
        <v>944</v>
      </c>
      <c r="Y88" s="64"/>
      <c r="Z88" s="65"/>
      <c r="AA88" s="64"/>
      <c r="AB88" s="65"/>
      <c r="AC88" s="34">
        <v>75</v>
      </c>
      <c r="AD88" s="33" t="s">
        <v>153</v>
      </c>
      <c r="AE88" s="64"/>
      <c r="AF88" s="64"/>
      <c r="AG88" s="64"/>
      <c r="AH88" s="64"/>
      <c r="AI88" s="219"/>
      <c r="AJ88" s="219"/>
      <c r="AK88" s="64"/>
      <c r="AL88" s="64"/>
      <c r="AM88" s="64" t="s">
        <v>155</v>
      </c>
      <c r="AN88" s="64" t="s">
        <v>1027</v>
      </c>
      <c r="AO88" s="64" t="s">
        <v>1028</v>
      </c>
      <c r="AP88" s="64" t="s">
        <v>98</v>
      </c>
      <c r="AQ88" s="64" t="s">
        <v>99</v>
      </c>
      <c r="AR88" s="64" t="s">
        <v>423</v>
      </c>
      <c r="AS88" s="65" t="s">
        <v>998</v>
      </c>
      <c r="AT88" s="64" t="s">
        <v>101</v>
      </c>
      <c r="AU88" s="64" t="s">
        <v>101</v>
      </c>
      <c r="AV88" s="64" t="s">
        <v>122</v>
      </c>
      <c r="AW88" s="64" t="s">
        <v>123</v>
      </c>
      <c r="AX88" s="64" t="s">
        <v>433</v>
      </c>
      <c r="AY88" s="64" t="s">
        <v>434</v>
      </c>
      <c r="AZ88" s="64" t="s">
        <v>434</v>
      </c>
      <c r="BA88" s="219" t="str">
        <f t="shared" si="7"/>
        <v>19000077;19T4-NNA1</v>
      </c>
      <c r="BB88" s="64" t="s">
        <v>1020</v>
      </c>
      <c r="BC88" s="71" t="str">
        <f>VLOOKUP(B88,'ĐKKCBBĐ K2019(UPDATE)'!$B$6:$F$2005,3,0)</f>
        <v>HS4757526412835</v>
      </c>
      <c r="BD88" s="252" t="str">
        <f>VLOOKUP(B88,'ĐKKCBBĐ K2019(UPDATE)'!$B$6:$F$2005,4,0)</f>
        <v>025</v>
      </c>
      <c r="BE88" s="71"/>
      <c r="BF88" s="71"/>
      <c r="BG88" s="71">
        <f>VLOOKUP(BB88,'ĐKKCBBĐ K2019(UPDATE)'!$B$6:$G$2005,6,0)</f>
        <v>0</v>
      </c>
      <c r="BH88" s="222" t="str">
        <f>VLOOKUP(BB88,'ĐKKCBBĐ K2019(UPDATE)'!$B$6:$F$2267,5,0)</f>
        <v xml:space="preserve">BỆNH VIỆN THỐNG  NHẤT </v>
      </c>
      <c r="BI88" s="71">
        <f>VLOOKUP(BB88,'ĐKKCBBĐ K2019(UPDATE)'!B82:G2081,6,0)</f>
        <v>0</v>
      </c>
      <c r="BJ88" s="71" t="s">
        <v>7302</v>
      </c>
      <c r="BK88" s="71" t="s">
        <v>8078</v>
      </c>
      <c r="BL88" s="71" t="s">
        <v>12673</v>
      </c>
      <c r="BM88" s="71">
        <v>0</v>
      </c>
      <c r="BN88" s="71"/>
    </row>
    <row r="89" spans="1:66" s="50" customFormat="1" ht="20.100000000000001" customHeight="1">
      <c r="A89" s="63">
        <v>78</v>
      </c>
      <c r="B89" s="64" t="s">
        <v>1029</v>
      </c>
      <c r="C89" s="64" t="s">
        <v>1030</v>
      </c>
      <c r="D89" s="64" t="s">
        <v>491</v>
      </c>
      <c r="E89" s="64" t="s">
        <v>82</v>
      </c>
      <c r="F89" s="65" t="s">
        <v>1031</v>
      </c>
      <c r="G89" s="66" t="s">
        <v>7303</v>
      </c>
      <c r="H89" s="64" t="str">
        <f t="shared" si="4"/>
        <v>HS</v>
      </c>
      <c r="I89" s="64" t="str">
        <f t="shared" si="5"/>
        <v>4</v>
      </c>
      <c r="J89" s="64" t="str">
        <f t="shared" si="6"/>
        <v>79</v>
      </c>
      <c r="K89" s="71">
        <v>0</v>
      </c>
      <c r="L89" s="98" t="s">
        <v>1032</v>
      </c>
      <c r="M89" s="64"/>
      <c r="N89" s="64" t="s">
        <v>982</v>
      </c>
      <c r="O89" s="64"/>
      <c r="P89" s="64"/>
      <c r="Q89" s="64"/>
      <c r="R89" s="64" t="s">
        <v>1033</v>
      </c>
      <c r="S89" s="64"/>
      <c r="T89" s="64" t="s">
        <v>1034</v>
      </c>
      <c r="U89" s="64" t="s">
        <v>1035</v>
      </c>
      <c r="V89" s="64" t="s">
        <v>779</v>
      </c>
      <c r="W89" s="64" t="s">
        <v>1036</v>
      </c>
      <c r="X89" s="33" t="s">
        <v>90</v>
      </c>
      <c r="Y89" s="64"/>
      <c r="Z89" s="65"/>
      <c r="AA89" s="64"/>
      <c r="AB89" s="65"/>
      <c r="AC89" s="34">
        <v>79</v>
      </c>
      <c r="AD89" s="33" t="s">
        <v>90</v>
      </c>
      <c r="AE89" s="36">
        <v>766</v>
      </c>
      <c r="AF89" s="37" t="s">
        <v>347</v>
      </c>
      <c r="AG89" s="198">
        <v>27007</v>
      </c>
      <c r="AH89" s="35" t="s">
        <v>348</v>
      </c>
      <c r="AI89" s="219"/>
      <c r="AJ89" s="219"/>
      <c r="AK89" s="64"/>
      <c r="AL89" s="64"/>
      <c r="AM89" s="64" t="s">
        <v>96</v>
      </c>
      <c r="AN89" s="64" t="s">
        <v>347</v>
      </c>
      <c r="AO89" s="64" t="s">
        <v>1037</v>
      </c>
      <c r="AP89" s="64" t="s">
        <v>98</v>
      </c>
      <c r="AQ89" s="64" t="s">
        <v>99</v>
      </c>
      <c r="AR89" s="64" t="s">
        <v>982</v>
      </c>
      <c r="AS89" s="65" t="s">
        <v>998</v>
      </c>
      <c r="AT89" s="64" t="s">
        <v>101</v>
      </c>
      <c r="AU89" s="64" t="s">
        <v>101</v>
      </c>
      <c r="AV89" s="64" t="s">
        <v>122</v>
      </c>
      <c r="AW89" s="64" t="s">
        <v>123</v>
      </c>
      <c r="AX89" s="64" t="s">
        <v>597</v>
      </c>
      <c r="AY89" s="64" t="s">
        <v>598</v>
      </c>
      <c r="AZ89" s="64" t="s">
        <v>598</v>
      </c>
      <c r="BA89" s="219" t="str">
        <f t="shared" si="7"/>
        <v>19000078;19T4-CCK1</v>
      </c>
      <c r="BB89" s="64" t="s">
        <v>1029</v>
      </c>
      <c r="BC89" s="71" t="str">
        <f>VLOOKUP(B89,'ĐKKCBBĐ K2019(UPDATE)'!$B$6:$F$2005,3,0)</f>
        <v>HS4797939068260</v>
      </c>
      <c r="BD89" s="252" t="str">
        <f>VLOOKUP(B89,'ĐKKCBBĐ K2019(UPDATE)'!$B$6:$F$2005,4,0)</f>
        <v>489</v>
      </c>
      <c r="BE89" s="71"/>
      <c r="BF89" s="71"/>
      <c r="BG89" s="71">
        <f>VLOOKUP(BB89,'ĐKKCBBĐ K2019(UPDATE)'!$B$6:$G$2005,6,0)</f>
        <v>0</v>
      </c>
      <c r="BH89" s="222" t="str">
        <f>VLOOKUP(BB89,'ĐKKCBBĐ K2019(UPDATE)'!$B$6:$F$2267,5,0)</f>
        <v xml:space="preserve">BỆNH VIỆN ĐA KHOA TÂM TRÍ SÀI GÒN </v>
      </c>
      <c r="BI89" s="71">
        <f>VLOOKUP(BB89,'ĐKKCBBĐ K2019(UPDATE)'!B83:G2082,6,0)</f>
        <v>0</v>
      </c>
      <c r="BJ89" s="71" t="s">
        <v>7303</v>
      </c>
      <c r="BK89" s="71" t="s">
        <v>8264</v>
      </c>
      <c r="BL89" s="71" t="s">
        <v>12705</v>
      </c>
      <c r="BM89" s="71">
        <v>0</v>
      </c>
      <c r="BN89" s="71"/>
    </row>
    <row r="90" spans="1:66" s="50" customFormat="1" ht="20.100000000000001" customHeight="1">
      <c r="A90" s="63">
        <v>79</v>
      </c>
      <c r="B90" s="64" t="s">
        <v>1038</v>
      </c>
      <c r="C90" s="64" t="s">
        <v>270</v>
      </c>
      <c r="D90" s="64" t="s">
        <v>179</v>
      </c>
      <c r="E90" s="64" t="s">
        <v>82</v>
      </c>
      <c r="F90" s="65" t="s">
        <v>1039</v>
      </c>
      <c r="G90" s="66"/>
      <c r="H90" s="64"/>
      <c r="I90" s="64" t="str">
        <f t="shared" si="5"/>
        <v/>
      </c>
      <c r="J90" s="64" t="str">
        <f t="shared" si="6"/>
        <v/>
      </c>
      <c r="K90" s="71" t="s">
        <v>5716</v>
      </c>
      <c r="L90" s="98"/>
      <c r="M90" s="64"/>
      <c r="N90" s="64" t="s">
        <v>84</v>
      </c>
      <c r="O90" s="64"/>
      <c r="P90" s="64"/>
      <c r="Q90" s="64"/>
      <c r="R90" s="64" t="s">
        <v>1040</v>
      </c>
      <c r="S90" s="64"/>
      <c r="T90" s="64" t="s">
        <v>1041</v>
      </c>
      <c r="U90" s="64" t="s">
        <v>1042</v>
      </c>
      <c r="V90" s="64" t="s">
        <v>1043</v>
      </c>
      <c r="W90" s="64" t="s">
        <v>1044</v>
      </c>
      <c r="X90" s="64" t="s">
        <v>645</v>
      </c>
      <c r="Y90" s="64"/>
      <c r="Z90" s="65"/>
      <c r="AA90" s="64"/>
      <c r="AB90" s="65"/>
      <c r="AC90" s="34">
        <v>83</v>
      </c>
      <c r="AD90" s="39" t="s">
        <v>631</v>
      </c>
      <c r="AE90" s="43">
        <v>838</v>
      </c>
      <c r="AF90" s="33" t="s">
        <v>1045</v>
      </c>
      <c r="AG90" s="41">
        <v>28933</v>
      </c>
      <c r="AH90" s="42" t="s">
        <v>1046</v>
      </c>
      <c r="AI90" s="219"/>
      <c r="AJ90" s="219"/>
      <c r="AK90" s="64"/>
      <c r="AL90" s="64"/>
      <c r="AM90" s="64" t="s">
        <v>634</v>
      </c>
      <c r="AN90" s="64" t="s">
        <v>1045</v>
      </c>
      <c r="AO90" s="64" t="s">
        <v>1047</v>
      </c>
      <c r="AP90" s="64" t="s">
        <v>98</v>
      </c>
      <c r="AQ90" s="64" t="s">
        <v>99</v>
      </c>
      <c r="AR90" s="64" t="s">
        <v>84</v>
      </c>
      <c r="AS90" s="65" t="s">
        <v>998</v>
      </c>
      <c r="AT90" s="64" t="s">
        <v>101</v>
      </c>
      <c r="AU90" s="64" t="s">
        <v>101</v>
      </c>
      <c r="AV90" s="64" t="s">
        <v>102</v>
      </c>
      <c r="AW90" s="64" t="s">
        <v>103</v>
      </c>
      <c r="AX90" s="64" t="s">
        <v>104</v>
      </c>
      <c r="AY90" s="64" t="s">
        <v>105</v>
      </c>
      <c r="AZ90" s="64" t="s">
        <v>105</v>
      </c>
      <c r="BA90" s="219" t="str">
        <f t="shared" si="7"/>
        <v>19000079;19C1-CNÔ1</v>
      </c>
      <c r="BB90" s="64" t="s">
        <v>1038</v>
      </c>
      <c r="BC90" s="71">
        <f>VLOOKUP(B90,'ĐKKCBBĐ K2019(UPDATE)'!$B$6:$F$2005,3,0)</f>
        <v>0</v>
      </c>
      <c r="BD90" s="252">
        <f>VLOOKUP(B90,'ĐKKCBBĐ K2019(UPDATE)'!$B$6:$F$2005,4,0)</f>
        <v>0</v>
      </c>
      <c r="BE90" s="71"/>
      <c r="BF90" s="71"/>
      <c r="BG90" s="71" t="str">
        <f>VLOOKUP(BB90,'ĐKKCBBĐ K2019(UPDATE)'!$B$6:$G$2005,6,0)</f>
        <v/>
      </c>
      <c r="BH90" s="222" t="e">
        <f>VLOOKUP(BB90,'ĐKKCBBĐ K2019(UPDATE)'!$B$6:$F$2267,5,0)</f>
        <v>#N/A</v>
      </c>
      <c r="BI90" s="71" t="str">
        <f>VLOOKUP(BB90,'ĐKKCBBĐ K2019(UPDATE)'!B84:G2083,6,0)</f>
        <v/>
      </c>
      <c r="BJ90" s="71">
        <v>0</v>
      </c>
      <c r="BK90" s="71">
        <v>0</v>
      </c>
      <c r="BL90" s="71">
        <v>0</v>
      </c>
      <c r="BM90" s="71" t="s">
        <v>5716</v>
      </c>
      <c r="BN90" s="71"/>
    </row>
    <row r="91" spans="1:66" s="50" customFormat="1" ht="20.100000000000001" customHeight="1">
      <c r="A91" s="63">
        <v>80</v>
      </c>
      <c r="B91" s="64" t="s">
        <v>1048</v>
      </c>
      <c r="C91" s="64" t="s">
        <v>1049</v>
      </c>
      <c r="D91" s="64" t="s">
        <v>1050</v>
      </c>
      <c r="E91" s="64" t="s">
        <v>82</v>
      </c>
      <c r="F91" s="65" t="s">
        <v>1051</v>
      </c>
      <c r="G91" s="66" t="s">
        <v>7304</v>
      </c>
      <c r="H91" s="64" t="str">
        <f t="shared" si="4"/>
        <v>HS</v>
      </c>
      <c r="I91" s="64" t="str">
        <f t="shared" si="5"/>
        <v>4</v>
      </c>
      <c r="J91" s="64" t="str">
        <f t="shared" si="6"/>
        <v>79</v>
      </c>
      <c r="K91" s="71">
        <v>0</v>
      </c>
      <c r="L91" s="98" t="s">
        <v>1052</v>
      </c>
      <c r="M91" s="64"/>
      <c r="N91" s="64" t="s">
        <v>131</v>
      </c>
      <c r="O91" s="64"/>
      <c r="P91" s="64"/>
      <c r="Q91" s="64"/>
      <c r="R91" s="64" t="s">
        <v>1053</v>
      </c>
      <c r="S91" s="64" t="s">
        <v>1054</v>
      </c>
      <c r="T91" s="64" t="s">
        <v>1053</v>
      </c>
      <c r="U91" s="64" t="s">
        <v>1055</v>
      </c>
      <c r="V91" s="64" t="s">
        <v>1056</v>
      </c>
      <c r="W91" s="64" t="s">
        <v>1057</v>
      </c>
      <c r="X91" s="64" t="s">
        <v>1058</v>
      </c>
      <c r="Y91" s="64"/>
      <c r="Z91" s="65"/>
      <c r="AA91" s="64"/>
      <c r="AB91" s="65"/>
      <c r="AC91" s="65"/>
      <c r="AD91" s="64"/>
      <c r="AE91" s="64"/>
      <c r="AF91" s="64"/>
      <c r="AG91" s="64"/>
      <c r="AH91" s="64"/>
      <c r="AI91" s="219"/>
      <c r="AJ91" s="219"/>
      <c r="AK91" s="64"/>
      <c r="AL91" s="64"/>
      <c r="AM91" s="64" t="s">
        <v>96</v>
      </c>
      <c r="AN91" s="64" t="s">
        <v>243</v>
      </c>
      <c r="AO91" s="64" t="s">
        <v>1059</v>
      </c>
      <c r="AP91" s="64" t="s">
        <v>98</v>
      </c>
      <c r="AQ91" s="64" t="s">
        <v>99</v>
      </c>
      <c r="AR91" s="64" t="s">
        <v>131</v>
      </c>
      <c r="AS91" s="65" t="s">
        <v>998</v>
      </c>
      <c r="AT91" s="64" t="s">
        <v>101</v>
      </c>
      <c r="AU91" s="64" t="s">
        <v>101</v>
      </c>
      <c r="AV91" s="64" t="s">
        <v>122</v>
      </c>
      <c r="AW91" s="64" t="s">
        <v>123</v>
      </c>
      <c r="AX91" s="64" t="s">
        <v>104</v>
      </c>
      <c r="AY91" s="64" t="s">
        <v>105</v>
      </c>
      <c r="AZ91" s="64" t="s">
        <v>105</v>
      </c>
      <c r="BA91" s="219" t="str">
        <f t="shared" si="7"/>
        <v>19000080;19T4-CNÔ1</v>
      </c>
      <c r="BB91" s="64" t="s">
        <v>1048</v>
      </c>
      <c r="BC91" s="71" t="str">
        <f>VLOOKUP(B91,'ĐKKCBBĐ K2019(UPDATE)'!$B$6:$F$2005,3,0)</f>
        <v>HS4797937811830</v>
      </c>
      <c r="BD91" s="252" t="str">
        <f>VLOOKUP(B91,'ĐKKCBBĐ K2019(UPDATE)'!$B$6:$F$2005,4,0)</f>
        <v>033</v>
      </c>
      <c r="BE91" s="71"/>
      <c r="BF91" s="71"/>
      <c r="BG91" s="71">
        <f>VLOOKUP(BB91,'ĐKKCBBĐ K2019(UPDATE)'!$B$6:$G$2005,6,0)</f>
        <v>0</v>
      </c>
      <c r="BH91" s="222" t="str">
        <f>VLOOKUP(BB91,'ĐKKCBBĐ K2019(UPDATE)'!$B$6:$F$2267,5,0)</f>
        <v>BỆNH VIỆN QUẬN TÂN BÌNH</v>
      </c>
      <c r="BI91" s="71">
        <f>VLOOKUP(BB91,'ĐKKCBBĐ K2019(UPDATE)'!B85:G2084,6,0)</f>
        <v>0</v>
      </c>
      <c r="BJ91" s="71" t="s">
        <v>7304</v>
      </c>
      <c r="BK91" s="71" t="s">
        <v>8093</v>
      </c>
      <c r="BL91" s="71" t="s">
        <v>12745</v>
      </c>
      <c r="BM91" s="71">
        <v>0</v>
      </c>
      <c r="BN91" s="71"/>
    </row>
    <row r="92" spans="1:66" s="50" customFormat="1" ht="20.100000000000001" customHeight="1">
      <c r="A92" s="63">
        <v>81</v>
      </c>
      <c r="B92" s="64" t="s">
        <v>1060</v>
      </c>
      <c r="C92" s="64" t="s">
        <v>957</v>
      </c>
      <c r="D92" s="64" t="s">
        <v>1050</v>
      </c>
      <c r="E92" s="64" t="s">
        <v>82</v>
      </c>
      <c r="F92" s="65" t="s">
        <v>287</v>
      </c>
      <c r="G92" s="66"/>
      <c r="H92" s="64"/>
      <c r="I92" s="64" t="str">
        <f t="shared" si="5"/>
        <v/>
      </c>
      <c r="J92" s="64" t="str">
        <f t="shared" si="6"/>
        <v/>
      </c>
      <c r="K92" s="71" t="s">
        <v>8270</v>
      </c>
      <c r="L92" s="98">
        <v>7937592115</v>
      </c>
      <c r="M92" s="64"/>
      <c r="N92" s="64" t="s">
        <v>775</v>
      </c>
      <c r="O92" s="64"/>
      <c r="P92" s="64"/>
      <c r="Q92" s="64"/>
      <c r="R92" s="64" t="s">
        <v>1061</v>
      </c>
      <c r="S92" s="64" t="s">
        <v>1061</v>
      </c>
      <c r="T92" s="64" t="s">
        <v>1062</v>
      </c>
      <c r="U92" s="64" t="s">
        <v>1063</v>
      </c>
      <c r="V92" s="64" t="s">
        <v>779</v>
      </c>
      <c r="W92" s="64" t="s">
        <v>346</v>
      </c>
      <c r="X92" s="33" t="s">
        <v>90</v>
      </c>
      <c r="Y92" s="64"/>
      <c r="Z92" s="65"/>
      <c r="AA92" s="64"/>
      <c r="AB92" s="65"/>
      <c r="AC92" s="34">
        <v>79</v>
      </c>
      <c r="AD92" s="33" t="s">
        <v>90</v>
      </c>
      <c r="AE92" s="36">
        <v>766</v>
      </c>
      <c r="AF92" s="37" t="s">
        <v>347</v>
      </c>
      <c r="AG92" s="198">
        <v>27007</v>
      </c>
      <c r="AH92" s="35" t="s">
        <v>348</v>
      </c>
      <c r="AI92" s="219"/>
      <c r="AJ92" s="219"/>
      <c r="AK92" s="64"/>
      <c r="AL92" s="64"/>
      <c r="AM92" s="64" t="s">
        <v>96</v>
      </c>
      <c r="AN92" s="64" t="s">
        <v>347</v>
      </c>
      <c r="AO92" s="64" t="s">
        <v>1064</v>
      </c>
      <c r="AP92" s="64" t="s">
        <v>98</v>
      </c>
      <c r="AQ92" s="64" t="s">
        <v>99</v>
      </c>
      <c r="AR92" s="64" t="s">
        <v>775</v>
      </c>
      <c r="AS92" s="65" t="s">
        <v>998</v>
      </c>
      <c r="AT92" s="64" t="s">
        <v>101</v>
      </c>
      <c r="AU92" s="64" t="s">
        <v>101</v>
      </c>
      <c r="AV92" s="64" t="s">
        <v>122</v>
      </c>
      <c r="AW92" s="64" t="s">
        <v>123</v>
      </c>
      <c r="AX92" s="64" t="s">
        <v>124</v>
      </c>
      <c r="AY92" s="64" t="s">
        <v>782</v>
      </c>
      <c r="AZ92" s="64" t="s">
        <v>782</v>
      </c>
      <c r="BA92" s="219" t="str">
        <f t="shared" si="7"/>
        <v>19000081;19T4-LĐL1</v>
      </c>
      <c r="BB92" s="64" t="s">
        <v>1060</v>
      </c>
      <c r="BC92" s="71">
        <f>VLOOKUP(B92,'ĐKKCBBĐ K2019(UPDATE)'!$B$6:$F$2005,3,0)</f>
        <v>0</v>
      </c>
      <c r="BD92" s="252" t="str">
        <f>VLOOKUP(B92,'ĐKKCBBĐ K2019(UPDATE)'!$B$6:$F$2005,4,0)</f>
        <v>033</v>
      </c>
      <c r="BE92" s="71"/>
      <c r="BF92" s="71"/>
      <c r="BG92" s="71" t="str">
        <f>VLOOKUP(BB92,'ĐKKCBBĐ K2019(UPDATE)'!$B$6:$G$2005,6,0)</f>
        <v>7937592115</v>
      </c>
      <c r="BH92" s="222" t="str">
        <f>VLOOKUP(BB92,'ĐKKCBBĐ K2019(UPDATE)'!$B$6:$F$2267,5,0)</f>
        <v>BỆNH VIỆN QUẬN TÂN BÌNH</v>
      </c>
      <c r="BI92" s="71" t="str">
        <f>VLOOKUP(BB92,'ĐKKCBBĐ K2019(UPDATE)'!B86:G2085,6,0)</f>
        <v>7937592115</v>
      </c>
      <c r="BJ92" s="71">
        <v>0</v>
      </c>
      <c r="BK92" s="71" t="s">
        <v>8093</v>
      </c>
      <c r="BL92" s="71" t="s">
        <v>12745</v>
      </c>
      <c r="BM92" s="71" t="s">
        <v>8270</v>
      </c>
      <c r="BN92" s="71"/>
    </row>
    <row r="93" spans="1:66" s="50" customFormat="1" ht="20.100000000000001" customHeight="1">
      <c r="A93" s="63">
        <v>82</v>
      </c>
      <c r="B93" s="64" t="s">
        <v>1065</v>
      </c>
      <c r="C93" s="64" t="s">
        <v>1066</v>
      </c>
      <c r="D93" s="64" t="s">
        <v>236</v>
      </c>
      <c r="E93" s="64" t="s">
        <v>82</v>
      </c>
      <c r="F93" s="65" t="s">
        <v>1067</v>
      </c>
      <c r="G93" s="66" t="s">
        <v>1068</v>
      </c>
      <c r="H93" s="64" t="str">
        <f t="shared" si="4"/>
        <v>HS</v>
      </c>
      <c r="I93" s="64" t="str">
        <f t="shared" si="5"/>
        <v>4</v>
      </c>
      <c r="J93" s="64" t="str">
        <f t="shared" si="6"/>
        <v>79</v>
      </c>
      <c r="K93" s="71">
        <v>0</v>
      </c>
      <c r="L93" s="98" t="s">
        <v>1068</v>
      </c>
      <c r="M93" s="64"/>
      <c r="N93" s="64" t="s">
        <v>131</v>
      </c>
      <c r="O93" s="64"/>
      <c r="P93" s="64"/>
      <c r="Q93" s="64"/>
      <c r="R93" s="64" t="s">
        <v>1069</v>
      </c>
      <c r="S93" s="64" t="s">
        <v>1069</v>
      </c>
      <c r="T93" s="64" t="s">
        <v>1070</v>
      </c>
      <c r="U93" s="64" t="s">
        <v>1071</v>
      </c>
      <c r="V93" s="64" t="s">
        <v>1072</v>
      </c>
      <c r="W93" s="64" t="s">
        <v>1018</v>
      </c>
      <c r="X93" s="33" t="s">
        <v>90</v>
      </c>
      <c r="Y93" s="64"/>
      <c r="Z93" s="65"/>
      <c r="AA93" s="64"/>
      <c r="AB93" s="65"/>
      <c r="AC93" s="34">
        <v>79</v>
      </c>
      <c r="AD93" s="33" t="s">
        <v>90</v>
      </c>
      <c r="AE93" s="36">
        <v>768</v>
      </c>
      <c r="AF93" s="37" t="s">
        <v>487</v>
      </c>
      <c r="AG93" s="198">
        <v>27067</v>
      </c>
      <c r="AH93" s="35" t="s">
        <v>348</v>
      </c>
      <c r="AI93" s="219"/>
      <c r="AJ93" s="219"/>
      <c r="AK93" s="64"/>
      <c r="AL93" s="64"/>
      <c r="AM93" s="64" t="s">
        <v>96</v>
      </c>
      <c r="AN93" s="64" t="s">
        <v>487</v>
      </c>
      <c r="AO93" s="64" t="s">
        <v>1073</v>
      </c>
      <c r="AP93" s="64" t="s">
        <v>98</v>
      </c>
      <c r="AQ93" s="64" t="s">
        <v>99</v>
      </c>
      <c r="AR93" s="64" t="s">
        <v>131</v>
      </c>
      <c r="AS93" s="65" t="s">
        <v>998</v>
      </c>
      <c r="AT93" s="64" t="s">
        <v>101</v>
      </c>
      <c r="AU93" s="64" t="s">
        <v>101</v>
      </c>
      <c r="AV93" s="64" t="s">
        <v>122</v>
      </c>
      <c r="AW93" s="64" t="s">
        <v>123</v>
      </c>
      <c r="AX93" s="64" t="s">
        <v>104</v>
      </c>
      <c r="AY93" s="64" t="s">
        <v>105</v>
      </c>
      <c r="AZ93" s="64" t="s">
        <v>105</v>
      </c>
      <c r="BA93" s="219" t="str">
        <f t="shared" si="7"/>
        <v>19000082;19T4-CNÔ1</v>
      </c>
      <c r="BB93" s="64" t="s">
        <v>1065</v>
      </c>
      <c r="BC93" s="71" t="str">
        <f>VLOOKUP(B93,'ĐKKCBBĐ K2019(UPDATE)'!$B$6:$F$2005,3,0)</f>
        <v>HS4797931844506</v>
      </c>
      <c r="BD93" s="252" t="str">
        <f>VLOOKUP(B93,'ĐKKCBBĐ K2019(UPDATE)'!$B$6:$F$2005,4,0)</f>
        <v>032</v>
      </c>
      <c r="BE93" s="71"/>
      <c r="BF93" s="71"/>
      <c r="BG93" s="71">
        <f>VLOOKUP(BB93,'ĐKKCBBĐ K2019(UPDATE)'!$B$6:$G$2005,6,0)</f>
        <v>0</v>
      </c>
      <c r="BH93" s="222" t="str">
        <f>VLOOKUP(BB93,'ĐKKCBBĐ K2019(UPDATE)'!$B$6:$F$2267,5,0)</f>
        <v xml:space="preserve">BỆNH VIỆN QUẬN PHÚ NHUẬN </v>
      </c>
      <c r="BI93" s="71">
        <f>VLOOKUP(BB93,'ĐKKCBBĐ K2019(UPDATE)'!B87:G2086,6,0)</f>
        <v>0</v>
      </c>
      <c r="BJ93" s="71" t="s">
        <v>1068</v>
      </c>
      <c r="BK93" s="71" t="s">
        <v>8137</v>
      </c>
      <c r="BL93" s="71" t="s">
        <v>12744</v>
      </c>
      <c r="BM93" s="71">
        <v>0</v>
      </c>
      <c r="BN93" s="71"/>
    </row>
    <row r="94" spans="1:66" s="50" customFormat="1" ht="20.100000000000001" customHeight="1">
      <c r="A94" s="63">
        <v>83</v>
      </c>
      <c r="B94" s="64" t="s">
        <v>1074</v>
      </c>
      <c r="C94" s="64" t="s">
        <v>1075</v>
      </c>
      <c r="D94" s="64" t="s">
        <v>1076</v>
      </c>
      <c r="E94" s="64" t="s">
        <v>82</v>
      </c>
      <c r="F94" s="65" t="s">
        <v>1077</v>
      </c>
      <c r="G94" s="66"/>
      <c r="H94" s="64"/>
      <c r="I94" s="64" t="str">
        <f t="shared" si="5"/>
        <v/>
      </c>
      <c r="J94" s="64" t="str">
        <f t="shared" si="6"/>
        <v/>
      </c>
      <c r="K94" s="71" t="s">
        <v>5716</v>
      </c>
      <c r="L94" s="98"/>
      <c r="M94" s="64"/>
      <c r="N94" s="64" t="s">
        <v>84</v>
      </c>
      <c r="O94" s="64"/>
      <c r="P94" s="64"/>
      <c r="Q94" s="64"/>
      <c r="R94" s="64" t="s">
        <v>1078</v>
      </c>
      <c r="S94" s="64" t="s">
        <v>1078</v>
      </c>
      <c r="T94" s="64" t="s">
        <v>1079</v>
      </c>
      <c r="U94" s="64" t="s">
        <v>1080</v>
      </c>
      <c r="V94" s="64" t="s">
        <v>1081</v>
      </c>
      <c r="W94" s="64" t="s">
        <v>1082</v>
      </c>
      <c r="X94" s="64" t="s">
        <v>1083</v>
      </c>
      <c r="Y94" s="64" t="s">
        <v>823</v>
      </c>
      <c r="Z94" s="65"/>
      <c r="AA94" s="64"/>
      <c r="AB94" s="65" t="s">
        <v>1084</v>
      </c>
      <c r="AC94" s="65"/>
      <c r="AD94" s="64"/>
      <c r="AE94" s="64"/>
      <c r="AF94" s="64"/>
      <c r="AG94" s="64"/>
      <c r="AH94" s="64"/>
      <c r="AI94" s="219"/>
      <c r="AJ94" s="219"/>
      <c r="AK94" s="64"/>
      <c r="AL94" s="64"/>
      <c r="AM94" s="64" t="s">
        <v>373</v>
      </c>
      <c r="AN94" s="64" t="s">
        <v>1085</v>
      </c>
      <c r="AO94" s="64" t="s">
        <v>1086</v>
      </c>
      <c r="AP94" s="64" t="s">
        <v>98</v>
      </c>
      <c r="AQ94" s="64" t="s">
        <v>99</v>
      </c>
      <c r="AR94" s="64" t="s">
        <v>84</v>
      </c>
      <c r="AS94" s="65" t="s">
        <v>998</v>
      </c>
      <c r="AT94" s="64" t="s">
        <v>101</v>
      </c>
      <c r="AU94" s="64" t="s">
        <v>101</v>
      </c>
      <c r="AV94" s="64" t="s">
        <v>102</v>
      </c>
      <c r="AW94" s="64" t="s">
        <v>103</v>
      </c>
      <c r="AX94" s="64" t="s">
        <v>104</v>
      </c>
      <c r="AY94" s="64" t="s">
        <v>105</v>
      </c>
      <c r="AZ94" s="64" t="s">
        <v>105</v>
      </c>
      <c r="BA94" s="219" t="str">
        <f t="shared" si="7"/>
        <v>19000083;19C1-CNÔ1</v>
      </c>
      <c r="BB94" s="64" t="s">
        <v>1074</v>
      </c>
      <c r="BC94" s="71">
        <f>VLOOKUP(B94,'ĐKKCBBĐ K2019(UPDATE)'!$B$6:$F$2005,3,0)</f>
        <v>0</v>
      </c>
      <c r="BD94" s="252" t="str">
        <f>VLOOKUP(B94,'ĐKKCBBĐ K2019(UPDATE)'!$B$6:$F$2005,4,0)</f>
        <v>025</v>
      </c>
      <c r="BE94" s="71"/>
      <c r="BF94" s="71"/>
      <c r="BG94" s="71" t="str">
        <f>VLOOKUP(BB94,'ĐKKCBBĐ K2019(UPDATE)'!$B$6:$G$2005,6,0)</f>
        <v/>
      </c>
      <c r="BH94" s="222" t="str">
        <f>VLOOKUP(BB94,'ĐKKCBBĐ K2019(UPDATE)'!$B$6:$F$2267,5,0)</f>
        <v xml:space="preserve">BỆNH VIỆN THỐNG  NHẤT </v>
      </c>
      <c r="BI94" s="71" t="str">
        <f>VLOOKUP(BB94,'ĐKKCBBĐ K2019(UPDATE)'!B88:G2087,6,0)</f>
        <v/>
      </c>
      <c r="BJ94" s="71">
        <v>0</v>
      </c>
      <c r="BK94" s="71" t="s">
        <v>8078</v>
      </c>
      <c r="BL94" s="71" t="s">
        <v>12673</v>
      </c>
      <c r="BM94" s="71" t="s">
        <v>5716</v>
      </c>
      <c r="BN94" s="71"/>
    </row>
    <row r="95" spans="1:66" s="50" customFormat="1" ht="20.100000000000001" customHeight="1">
      <c r="A95" s="63">
        <v>84</v>
      </c>
      <c r="B95" s="64" t="s">
        <v>1087</v>
      </c>
      <c r="C95" s="64" t="s">
        <v>1088</v>
      </c>
      <c r="D95" s="64" t="s">
        <v>1089</v>
      </c>
      <c r="E95" s="64" t="s">
        <v>82</v>
      </c>
      <c r="F95" s="65" t="s">
        <v>1090</v>
      </c>
      <c r="G95" s="66"/>
      <c r="H95" s="64"/>
      <c r="I95" s="64" t="str">
        <f t="shared" si="5"/>
        <v/>
      </c>
      <c r="J95" s="64" t="str">
        <f t="shared" si="6"/>
        <v/>
      </c>
      <c r="K95" s="71" t="s">
        <v>8277</v>
      </c>
      <c r="L95" s="98">
        <v>7222689995</v>
      </c>
      <c r="M95" s="64"/>
      <c r="N95" s="64" t="s">
        <v>84</v>
      </c>
      <c r="O95" s="64"/>
      <c r="P95" s="64"/>
      <c r="Q95" s="64"/>
      <c r="R95" s="64" t="s">
        <v>1091</v>
      </c>
      <c r="S95" s="64" t="s">
        <v>1092</v>
      </c>
      <c r="T95" s="64" t="s">
        <v>1093</v>
      </c>
      <c r="U95" s="64" t="s">
        <v>1094</v>
      </c>
      <c r="V95" s="64" t="s">
        <v>1095</v>
      </c>
      <c r="W95" s="64" t="s">
        <v>1096</v>
      </c>
      <c r="X95" s="64" t="s">
        <v>823</v>
      </c>
      <c r="Y95" s="64"/>
      <c r="Z95" s="65"/>
      <c r="AA95" s="64"/>
      <c r="AB95" s="65" t="s">
        <v>1097</v>
      </c>
      <c r="AC95" s="65"/>
      <c r="AD95" s="64"/>
      <c r="AE95" s="64"/>
      <c r="AF95" s="64"/>
      <c r="AG95" s="64"/>
      <c r="AH95" s="64"/>
      <c r="AI95" s="219"/>
      <c r="AJ95" s="219"/>
      <c r="AK95" s="64"/>
      <c r="AL95" s="64"/>
      <c r="AM95" s="64" t="s">
        <v>373</v>
      </c>
      <c r="AN95" s="64" t="s">
        <v>1098</v>
      </c>
      <c r="AO95" s="64" t="s">
        <v>1099</v>
      </c>
      <c r="AP95" s="64" t="s">
        <v>98</v>
      </c>
      <c r="AQ95" s="64" t="s">
        <v>99</v>
      </c>
      <c r="AR95" s="64" t="s">
        <v>84</v>
      </c>
      <c r="AS95" s="65" t="s">
        <v>998</v>
      </c>
      <c r="AT95" s="64" t="s">
        <v>101</v>
      </c>
      <c r="AU95" s="64" t="s">
        <v>101</v>
      </c>
      <c r="AV95" s="64" t="s">
        <v>102</v>
      </c>
      <c r="AW95" s="64" t="s">
        <v>103</v>
      </c>
      <c r="AX95" s="64" t="s">
        <v>104</v>
      </c>
      <c r="AY95" s="64" t="s">
        <v>105</v>
      </c>
      <c r="AZ95" s="64" t="s">
        <v>105</v>
      </c>
      <c r="BA95" s="219" t="str">
        <f t="shared" si="7"/>
        <v>19000084;19C1-CNÔ1</v>
      </c>
      <c r="BB95" s="64" t="s">
        <v>1087</v>
      </c>
      <c r="BC95" s="71">
        <f>VLOOKUP(B95,'ĐKKCBBĐ K2019(UPDATE)'!$B$6:$F$2005,3,0)</f>
        <v>0</v>
      </c>
      <c r="BD95" s="252" t="str">
        <f>VLOOKUP(B95,'ĐKKCBBĐ K2019(UPDATE)'!$B$6:$F$2005,4,0)</f>
        <v>025</v>
      </c>
      <c r="BE95" s="71"/>
      <c r="BF95" s="71"/>
      <c r="BG95" s="71" t="str">
        <f>VLOOKUP(BB95,'ĐKKCBBĐ K2019(UPDATE)'!$B$6:$G$2005,6,0)</f>
        <v>7222689995</v>
      </c>
      <c r="BH95" s="222" t="str">
        <f>VLOOKUP(BB95,'ĐKKCBBĐ K2019(UPDATE)'!$B$6:$F$2267,5,0)</f>
        <v xml:space="preserve">BỆNH VIỆN THỐNG  NHẤT </v>
      </c>
      <c r="BI95" s="71" t="str">
        <f>VLOOKUP(BB95,'ĐKKCBBĐ K2019(UPDATE)'!B89:G2088,6,0)</f>
        <v>7222689995</v>
      </c>
      <c r="BJ95" s="71">
        <v>0</v>
      </c>
      <c r="BK95" s="71" t="s">
        <v>8078</v>
      </c>
      <c r="BL95" s="71" t="s">
        <v>12673</v>
      </c>
      <c r="BM95" s="71" t="s">
        <v>8277</v>
      </c>
      <c r="BN95" s="71"/>
    </row>
    <row r="96" spans="1:66" s="50" customFormat="1" ht="20.100000000000001" customHeight="1">
      <c r="A96" s="63">
        <v>85</v>
      </c>
      <c r="B96" s="64" t="s">
        <v>1100</v>
      </c>
      <c r="C96" s="64" t="s">
        <v>1101</v>
      </c>
      <c r="D96" s="64" t="s">
        <v>878</v>
      </c>
      <c r="E96" s="64" t="s">
        <v>82</v>
      </c>
      <c r="F96" s="65" t="s">
        <v>1102</v>
      </c>
      <c r="G96" s="66" t="s">
        <v>1103</v>
      </c>
      <c r="H96" s="64" t="str">
        <f t="shared" si="4"/>
        <v>HS</v>
      </c>
      <c r="I96" s="64" t="str">
        <f t="shared" si="5"/>
        <v>4</v>
      </c>
      <c r="J96" s="64" t="str">
        <f t="shared" si="6"/>
        <v>79</v>
      </c>
      <c r="K96" s="71">
        <v>0</v>
      </c>
      <c r="L96" s="98" t="s">
        <v>1103</v>
      </c>
      <c r="M96" s="64"/>
      <c r="N96" s="64" t="s">
        <v>289</v>
      </c>
      <c r="O96" s="64"/>
      <c r="P96" s="64"/>
      <c r="Q96" s="64"/>
      <c r="R96" s="64" t="s">
        <v>1104</v>
      </c>
      <c r="S96" s="64" t="s">
        <v>1104</v>
      </c>
      <c r="T96" s="64" t="s">
        <v>1105</v>
      </c>
      <c r="U96" s="64" t="s">
        <v>1106</v>
      </c>
      <c r="V96" s="64" t="s">
        <v>1107</v>
      </c>
      <c r="W96" s="64" t="s">
        <v>918</v>
      </c>
      <c r="X96" s="33" t="s">
        <v>90</v>
      </c>
      <c r="Y96" s="64"/>
      <c r="Z96" s="65"/>
      <c r="AA96" s="64"/>
      <c r="AB96" s="65"/>
      <c r="AC96" s="34">
        <v>79</v>
      </c>
      <c r="AD96" s="33" t="s">
        <v>90</v>
      </c>
      <c r="AE96" s="36">
        <v>764</v>
      </c>
      <c r="AF96" s="37" t="s">
        <v>279</v>
      </c>
      <c r="AG96" s="198">
        <v>26897</v>
      </c>
      <c r="AH96" s="35" t="s">
        <v>1108</v>
      </c>
      <c r="AI96" s="219"/>
      <c r="AJ96" s="219"/>
      <c r="AK96" s="64"/>
      <c r="AL96" s="64"/>
      <c r="AM96" s="64" t="s">
        <v>96</v>
      </c>
      <c r="AN96" s="64" t="s">
        <v>279</v>
      </c>
      <c r="AO96" s="64" t="s">
        <v>1109</v>
      </c>
      <c r="AP96" s="64" t="s">
        <v>98</v>
      </c>
      <c r="AQ96" s="64" t="s">
        <v>99</v>
      </c>
      <c r="AR96" s="64" t="s">
        <v>289</v>
      </c>
      <c r="AS96" s="65" t="s">
        <v>998</v>
      </c>
      <c r="AT96" s="64" t="s">
        <v>101</v>
      </c>
      <c r="AU96" s="64" t="s">
        <v>101</v>
      </c>
      <c r="AV96" s="64" t="s">
        <v>122</v>
      </c>
      <c r="AW96" s="64" t="s">
        <v>123</v>
      </c>
      <c r="AX96" s="64" t="s">
        <v>282</v>
      </c>
      <c r="AY96" s="64" t="s">
        <v>298</v>
      </c>
      <c r="AZ96" s="64" t="s">
        <v>298</v>
      </c>
      <c r="BA96" s="219" t="str">
        <f t="shared" si="7"/>
        <v>19000085;19T4-LTM1</v>
      </c>
      <c r="BB96" s="64" t="s">
        <v>1100</v>
      </c>
      <c r="BC96" s="71" t="str">
        <f>VLOOKUP(B96,'ĐKKCBBĐ K2019(UPDATE)'!$B$6:$F$2005,3,0)</f>
        <v>HS4797930280827</v>
      </c>
      <c r="BD96" s="252" t="str">
        <f>VLOOKUP(B96,'ĐKKCBBĐ K2019(UPDATE)'!$B$6:$F$2005,4,0)</f>
        <v>470</v>
      </c>
      <c r="BE96" s="71"/>
      <c r="BF96" s="71"/>
      <c r="BG96" s="71">
        <f>VLOOKUP(BB96,'ĐKKCBBĐ K2019(UPDATE)'!$B$6:$G$2005,6,0)</f>
        <v>0</v>
      </c>
      <c r="BH96" s="222" t="str">
        <f>VLOOKUP(BB96,'ĐKKCBBĐ K2019(UPDATE)'!$B$6:$F$2267,5,0)</f>
        <v>PHÒNG KHÁM ĐA KHOA CƠ SỞ 2 - BỆNH VIỆN QUẬN GÒ VẤP</v>
      </c>
      <c r="BI96" s="71">
        <f>VLOOKUP(BB96,'ĐKKCBBĐ K2019(UPDATE)'!B90:G2089,6,0)</f>
        <v>0</v>
      </c>
      <c r="BJ96" s="71" t="s">
        <v>1103</v>
      </c>
      <c r="BK96" s="71" t="s">
        <v>8110</v>
      </c>
      <c r="BL96" s="71" t="s">
        <v>12741</v>
      </c>
      <c r="BM96" s="71">
        <v>0</v>
      </c>
      <c r="BN96" s="71"/>
    </row>
    <row r="97" spans="1:66" s="50" customFormat="1" ht="20.100000000000001" customHeight="1">
      <c r="A97" s="63">
        <v>86</v>
      </c>
      <c r="B97" s="64" t="s">
        <v>1110</v>
      </c>
      <c r="C97" s="64" t="s">
        <v>1111</v>
      </c>
      <c r="D97" s="64" t="s">
        <v>649</v>
      </c>
      <c r="E97" s="64" t="s">
        <v>82</v>
      </c>
      <c r="F97" s="65" t="s">
        <v>1112</v>
      </c>
      <c r="G97" s="66" t="s">
        <v>1113</v>
      </c>
      <c r="H97" s="64" t="str">
        <f t="shared" si="4"/>
        <v>HS</v>
      </c>
      <c r="I97" s="64" t="str">
        <f t="shared" si="5"/>
        <v>4</v>
      </c>
      <c r="J97" s="64" t="str">
        <f t="shared" si="6"/>
        <v>79</v>
      </c>
      <c r="K97" s="71">
        <v>0</v>
      </c>
      <c r="L97" s="98" t="s">
        <v>1113</v>
      </c>
      <c r="M97" s="64"/>
      <c r="N97" s="64" t="s">
        <v>131</v>
      </c>
      <c r="O97" s="64"/>
      <c r="P97" s="64"/>
      <c r="Q97" s="64"/>
      <c r="R97" s="64" t="s">
        <v>1114</v>
      </c>
      <c r="S97" s="64" t="s">
        <v>1115</v>
      </c>
      <c r="T97" s="64" t="s">
        <v>1116</v>
      </c>
      <c r="U97" s="64" t="s">
        <v>1117</v>
      </c>
      <c r="V97" s="64" t="s">
        <v>1118</v>
      </c>
      <c r="W97" s="64" t="s">
        <v>346</v>
      </c>
      <c r="X97" s="33" t="s">
        <v>90</v>
      </c>
      <c r="Y97" s="64"/>
      <c r="Z97" s="65"/>
      <c r="AA97" s="64"/>
      <c r="AB97" s="65"/>
      <c r="AC97" s="34">
        <v>79</v>
      </c>
      <c r="AD97" s="33" t="s">
        <v>90</v>
      </c>
      <c r="AE97" s="36">
        <v>766</v>
      </c>
      <c r="AF97" s="37" t="s">
        <v>347</v>
      </c>
      <c r="AG97" s="198">
        <v>26965</v>
      </c>
      <c r="AH97" s="35" t="s">
        <v>443</v>
      </c>
      <c r="AI97" s="219"/>
      <c r="AJ97" s="219"/>
      <c r="AK97" s="64"/>
      <c r="AL97" s="64"/>
      <c r="AM97" s="64" t="s">
        <v>96</v>
      </c>
      <c r="AN97" s="64" t="s">
        <v>347</v>
      </c>
      <c r="AO97" s="64" t="s">
        <v>1119</v>
      </c>
      <c r="AP97" s="64" t="s">
        <v>98</v>
      </c>
      <c r="AQ97" s="64" t="s">
        <v>99</v>
      </c>
      <c r="AR97" s="64" t="s">
        <v>131</v>
      </c>
      <c r="AS97" s="65" t="s">
        <v>998</v>
      </c>
      <c r="AT97" s="64" t="s">
        <v>101</v>
      </c>
      <c r="AU97" s="64" t="s">
        <v>101</v>
      </c>
      <c r="AV97" s="64" t="s">
        <v>122</v>
      </c>
      <c r="AW97" s="64" t="s">
        <v>123</v>
      </c>
      <c r="AX97" s="64" t="s">
        <v>104</v>
      </c>
      <c r="AY97" s="64" t="s">
        <v>105</v>
      </c>
      <c r="AZ97" s="64" t="s">
        <v>105</v>
      </c>
      <c r="BA97" s="219" t="str">
        <f t="shared" si="7"/>
        <v>19000086;19T4-CNÔ1</v>
      </c>
      <c r="BB97" s="64" t="s">
        <v>1110</v>
      </c>
      <c r="BC97" s="71" t="str">
        <f>VLOOKUP(B97,'ĐKKCBBĐ K2019(UPDATE)'!$B$6:$F$2005,3,0)</f>
        <v>HS479791328612</v>
      </c>
      <c r="BD97" s="252" t="str">
        <f>VLOOKUP(B97,'ĐKKCBBĐ K2019(UPDATE)'!$B$6:$F$2005,4,0)</f>
        <v>025</v>
      </c>
      <c r="BE97" s="71"/>
      <c r="BF97" s="71"/>
      <c r="BG97" s="71">
        <f>VLOOKUP(BB97,'ĐKKCBBĐ K2019(UPDATE)'!$B$6:$G$2005,6,0)</f>
        <v>0</v>
      </c>
      <c r="BH97" s="222" t="str">
        <f>VLOOKUP(BB97,'ĐKKCBBĐ K2019(UPDATE)'!$B$6:$F$2267,5,0)</f>
        <v xml:space="preserve">BỆNH VIỆN THỐNG  NHẤT </v>
      </c>
      <c r="BI97" s="71">
        <f>VLOOKUP(BB97,'ĐKKCBBĐ K2019(UPDATE)'!B91:G2090,6,0)</f>
        <v>0</v>
      </c>
      <c r="BJ97" s="71" t="s">
        <v>1113</v>
      </c>
      <c r="BK97" s="71" t="s">
        <v>8078</v>
      </c>
      <c r="BL97" s="71" t="s">
        <v>12673</v>
      </c>
      <c r="BM97" s="71">
        <v>0</v>
      </c>
      <c r="BN97" s="71"/>
    </row>
    <row r="98" spans="1:66" s="50" customFormat="1" ht="20.100000000000001" customHeight="1">
      <c r="A98" s="63">
        <v>87</v>
      </c>
      <c r="B98" s="64" t="s">
        <v>1120</v>
      </c>
      <c r="C98" s="64" t="s">
        <v>725</v>
      </c>
      <c r="D98" s="64" t="s">
        <v>1121</v>
      </c>
      <c r="E98" s="64" t="s">
        <v>82</v>
      </c>
      <c r="F98" s="65" t="s">
        <v>1122</v>
      </c>
      <c r="G98" s="66" t="s">
        <v>7305</v>
      </c>
      <c r="H98" s="64" t="str">
        <f t="shared" si="4"/>
        <v>HS</v>
      </c>
      <c r="I98" s="64" t="str">
        <f t="shared" si="5"/>
        <v>4</v>
      </c>
      <c r="J98" s="64" t="str">
        <f t="shared" si="6"/>
        <v>79</v>
      </c>
      <c r="K98" s="71">
        <v>0</v>
      </c>
      <c r="L98" s="98" t="s">
        <v>1123</v>
      </c>
      <c r="M98" s="64"/>
      <c r="N98" s="64" t="s">
        <v>131</v>
      </c>
      <c r="O98" s="64"/>
      <c r="P98" s="64"/>
      <c r="Q98" s="64"/>
      <c r="R98" s="64" t="s">
        <v>1124</v>
      </c>
      <c r="S98" s="64" t="s">
        <v>1125</v>
      </c>
      <c r="T98" s="64" t="s">
        <v>1126</v>
      </c>
      <c r="U98" s="64" t="s">
        <v>1127</v>
      </c>
      <c r="V98" s="64" t="s">
        <v>264</v>
      </c>
      <c r="W98" s="64" t="s">
        <v>1128</v>
      </c>
      <c r="X98" s="33" t="s">
        <v>90</v>
      </c>
      <c r="Y98" s="64"/>
      <c r="Z98" s="65"/>
      <c r="AA98" s="64"/>
      <c r="AB98" s="65"/>
      <c r="AC98" s="34">
        <v>79</v>
      </c>
      <c r="AD98" s="33" t="s">
        <v>90</v>
      </c>
      <c r="AE98" s="36">
        <v>764</v>
      </c>
      <c r="AF98" s="37" t="s">
        <v>279</v>
      </c>
      <c r="AG98" s="198">
        <v>26881</v>
      </c>
      <c r="AH98" s="35" t="s">
        <v>267</v>
      </c>
      <c r="AI98" s="219"/>
      <c r="AJ98" s="219"/>
      <c r="AK98" s="64"/>
      <c r="AL98" s="64"/>
      <c r="AM98" s="64" t="s">
        <v>96</v>
      </c>
      <c r="AN98" s="64" t="s">
        <v>279</v>
      </c>
      <c r="AO98" s="64" t="s">
        <v>1129</v>
      </c>
      <c r="AP98" s="64" t="s">
        <v>98</v>
      </c>
      <c r="AQ98" s="64" t="s">
        <v>99</v>
      </c>
      <c r="AR98" s="64" t="s">
        <v>131</v>
      </c>
      <c r="AS98" s="65" t="s">
        <v>998</v>
      </c>
      <c r="AT98" s="64" t="s">
        <v>101</v>
      </c>
      <c r="AU98" s="64" t="s">
        <v>101</v>
      </c>
      <c r="AV98" s="64" t="s">
        <v>122</v>
      </c>
      <c r="AW98" s="64" t="s">
        <v>123</v>
      </c>
      <c r="AX98" s="64" t="s">
        <v>104</v>
      </c>
      <c r="AY98" s="64" t="s">
        <v>105</v>
      </c>
      <c r="AZ98" s="64" t="s">
        <v>105</v>
      </c>
      <c r="BA98" s="219" t="str">
        <f t="shared" si="7"/>
        <v>19000087;19T4-CNÔ1</v>
      </c>
      <c r="BB98" s="64" t="s">
        <v>1120</v>
      </c>
      <c r="BC98" s="71" t="str">
        <f>VLOOKUP(B98,'ĐKKCBBĐ K2019(UPDATE)'!$B$6:$F$2005,3,0)</f>
        <v>HS4797937766772</v>
      </c>
      <c r="BD98" s="252" t="str">
        <f>VLOOKUP(B98,'ĐKKCBBĐ K2019(UPDATE)'!$B$6:$F$2005,4,0)</f>
        <v>025</v>
      </c>
      <c r="BE98" s="71"/>
      <c r="BF98" s="71"/>
      <c r="BG98" s="71">
        <f>VLOOKUP(BB98,'ĐKKCBBĐ K2019(UPDATE)'!$B$6:$G$2005,6,0)</f>
        <v>0</v>
      </c>
      <c r="BH98" s="222" t="str">
        <f>VLOOKUP(BB98,'ĐKKCBBĐ K2019(UPDATE)'!$B$6:$F$2267,5,0)</f>
        <v xml:space="preserve">BỆNH VIỆN THỐNG  NHẤT </v>
      </c>
      <c r="BI98" s="71">
        <f>VLOOKUP(BB98,'ĐKKCBBĐ K2019(UPDATE)'!B92:G2091,6,0)</f>
        <v>0</v>
      </c>
      <c r="BJ98" s="71" t="s">
        <v>7305</v>
      </c>
      <c r="BK98" s="71" t="s">
        <v>8078</v>
      </c>
      <c r="BL98" s="71" t="s">
        <v>12673</v>
      </c>
      <c r="BM98" s="71">
        <v>0</v>
      </c>
      <c r="BN98" s="71"/>
    </row>
    <row r="99" spans="1:66" s="50" customFormat="1" ht="20.100000000000001" customHeight="1">
      <c r="A99" s="63">
        <v>88</v>
      </c>
      <c r="B99" s="64" t="s">
        <v>1130</v>
      </c>
      <c r="C99" s="64" t="s">
        <v>1131</v>
      </c>
      <c r="D99" s="64" t="s">
        <v>785</v>
      </c>
      <c r="E99" s="64" t="s">
        <v>82</v>
      </c>
      <c r="F99" s="65" t="s">
        <v>1132</v>
      </c>
      <c r="G99" s="66" t="s">
        <v>1133</v>
      </c>
      <c r="H99" s="64" t="str">
        <f t="shared" si="4"/>
        <v>HS</v>
      </c>
      <c r="I99" s="64" t="str">
        <f t="shared" si="5"/>
        <v>4</v>
      </c>
      <c r="J99" s="64" t="str">
        <f t="shared" si="6"/>
        <v>79</v>
      </c>
      <c r="K99" s="71">
        <v>0</v>
      </c>
      <c r="L99" s="98" t="s">
        <v>1133</v>
      </c>
      <c r="M99" s="64"/>
      <c r="N99" s="64" t="s">
        <v>289</v>
      </c>
      <c r="O99" s="64"/>
      <c r="P99" s="64"/>
      <c r="Q99" s="64"/>
      <c r="R99" s="64" t="s">
        <v>1134</v>
      </c>
      <c r="S99" s="64" t="s">
        <v>1134</v>
      </c>
      <c r="T99" s="64" t="s">
        <v>1135</v>
      </c>
      <c r="U99" s="64" t="s">
        <v>1136</v>
      </c>
      <c r="V99" s="64" t="s">
        <v>1137</v>
      </c>
      <c r="W99" s="64" t="s">
        <v>1138</v>
      </c>
      <c r="X99" s="33" t="s">
        <v>90</v>
      </c>
      <c r="Y99" s="64"/>
      <c r="Z99" s="65"/>
      <c r="AA99" s="64"/>
      <c r="AB99" s="65"/>
      <c r="AC99" s="34">
        <v>79</v>
      </c>
      <c r="AD99" s="33" t="s">
        <v>90</v>
      </c>
      <c r="AE99" s="36">
        <v>770</v>
      </c>
      <c r="AF99" s="37" t="s">
        <v>430</v>
      </c>
      <c r="AG99" s="198">
        <v>27133</v>
      </c>
      <c r="AH99" s="35" t="s">
        <v>386</v>
      </c>
      <c r="AI99" s="219"/>
      <c r="AJ99" s="219"/>
      <c r="AK99" s="64"/>
      <c r="AL99" s="64"/>
      <c r="AM99" s="64" t="s">
        <v>96</v>
      </c>
      <c r="AN99" s="64" t="s">
        <v>430</v>
      </c>
      <c r="AO99" s="64" t="s">
        <v>1139</v>
      </c>
      <c r="AP99" s="64" t="s">
        <v>98</v>
      </c>
      <c r="AQ99" s="64" t="s">
        <v>99</v>
      </c>
      <c r="AR99" s="64" t="s">
        <v>289</v>
      </c>
      <c r="AS99" s="65" t="s">
        <v>998</v>
      </c>
      <c r="AT99" s="64" t="s">
        <v>101</v>
      </c>
      <c r="AU99" s="64" t="s">
        <v>101</v>
      </c>
      <c r="AV99" s="64" t="s">
        <v>122</v>
      </c>
      <c r="AW99" s="64" t="s">
        <v>123</v>
      </c>
      <c r="AX99" s="64" t="s">
        <v>282</v>
      </c>
      <c r="AY99" s="64" t="s">
        <v>298</v>
      </c>
      <c r="AZ99" s="64" t="s">
        <v>298</v>
      </c>
      <c r="BA99" s="219" t="str">
        <f t="shared" si="7"/>
        <v>19000088;19T4-LTM1</v>
      </c>
      <c r="BB99" s="64" t="s">
        <v>1130</v>
      </c>
      <c r="BC99" s="71" t="str">
        <f>VLOOKUP(B99,'ĐKKCBBĐ K2019(UPDATE)'!$B$6:$F$2005,3,0)</f>
        <v>HS4797932208256</v>
      </c>
      <c r="BD99" s="252" t="str">
        <f>VLOOKUP(B99,'ĐKKCBBĐ K2019(UPDATE)'!$B$6:$F$2005,4,0)</f>
        <v>009</v>
      </c>
      <c r="BE99" s="71"/>
      <c r="BF99" s="71"/>
      <c r="BG99" s="71">
        <f>VLOOKUP(BB99,'ĐKKCBBĐ K2019(UPDATE)'!$B$6:$G$2005,6,0)</f>
        <v>0</v>
      </c>
      <c r="BH99" s="222" t="str">
        <f>VLOOKUP(BB99,'ĐKKCBBĐ K2019(UPDATE)'!$B$6:$F$2267,5,0)</f>
        <v>BỆNH VIỆN QUẬN 3</v>
      </c>
      <c r="BI99" s="71">
        <f>VLOOKUP(BB99,'ĐKKCBBĐ K2019(UPDATE)'!B93:G2092,6,0)</f>
        <v>0</v>
      </c>
      <c r="BJ99" s="71" t="s">
        <v>1133</v>
      </c>
      <c r="BK99" s="71" t="s">
        <v>8288</v>
      </c>
      <c r="BL99" s="71" t="s">
        <v>12724</v>
      </c>
      <c r="BM99" s="71">
        <v>0</v>
      </c>
      <c r="BN99" s="71"/>
    </row>
    <row r="100" spans="1:66" s="50" customFormat="1" ht="20.100000000000001" customHeight="1">
      <c r="A100" s="63">
        <v>89</v>
      </c>
      <c r="B100" s="64" t="s">
        <v>1140</v>
      </c>
      <c r="C100" s="64" t="s">
        <v>1141</v>
      </c>
      <c r="D100" s="64" t="s">
        <v>1142</v>
      </c>
      <c r="E100" s="64" t="s">
        <v>82</v>
      </c>
      <c r="F100" s="65" t="s">
        <v>1143</v>
      </c>
      <c r="G100" s="66" t="s">
        <v>1144</v>
      </c>
      <c r="H100" s="64" t="str">
        <f t="shared" si="4"/>
        <v>GD</v>
      </c>
      <c r="I100" s="64" t="str">
        <f t="shared" si="5"/>
        <v>4</v>
      </c>
      <c r="J100" s="64" t="str">
        <f t="shared" si="6"/>
        <v>79</v>
      </c>
      <c r="K100" s="71">
        <v>0</v>
      </c>
      <c r="L100" s="98" t="s">
        <v>1144</v>
      </c>
      <c r="M100" s="64"/>
      <c r="N100" s="64" t="s">
        <v>111</v>
      </c>
      <c r="O100" s="64"/>
      <c r="P100" s="64"/>
      <c r="Q100" s="64"/>
      <c r="R100" s="64" t="s">
        <v>1145</v>
      </c>
      <c r="S100" s="64"/>
      <c r="T100" s="64" t="s">
        <v>1146</v>
      </c>
      <c r="U100" s="64" t="s">
        <v>1147</v>
      </c>
      <c r="V100" s="64" t="s">
        <v>1137</v>
      </c>
      <c r="W100" s="64" t="s">
        <v>1148</v>
      </c>
      <c r="X100" s="33" t="s">
        <v>90</v>
      </c>
      <c r="Y100" s="64"/>
      <c r="Z100" s="65"/>
      <c r="AA100" s="64"/>
      <c r="AB100" s="65"/>
      <c r="AC100" s="34">
        <v>79</v>
      </c>
      <c r="AD100" s="33" t="s">
        <v>90</v>
      </c>
      <c r="AE100" s="36">
        <v>770</v>
      </c>
      <c r="AF100" s="37" t="s">
        <v>430</v>
      </c>
      <c r="AG100" s="198">
        <v>27133</v>
      </c>
      <c r="AH100" s="35" t="s">
        <v>386</v>
      </c>
      <c r="AI100" s="219"/>
      <c r="AJ100" s="219"/>
      <c r="AK100" s="64"/>
      <c r="AL100" s="64"/>
      <c r="AM100" s="64" t="s">
        <v>96</v>
      </c>
      <c r="AN100" s="64" t="s">
        <v>430</v>
      </c>
      <c r="AO100" s="64" t="s">
        <v>1149</v>
      </c>
      <c r="AP100" s="64" t="s">
        <v>98</v>
      </c>
      <c r="AQ100" s="64" t="s">
        <v>99</v>
      </c>
      <c r="AR100" s="64" t="s">
        <v>111</v>
      </c>
      <c r="AS100" s="65" t="s">
        <v>998</v>
      </c>
      <c r="AT100" s="64" t="s">
        <v>101</v>
      </c>
      <c r="AU100" s="64" t="s">
        <v>101</v>
      </c>
      <c r="AV100" s="64" t="s">
        <v>122</v>
      </c>
      <c r="AW100" s="64" t="s">
        <v>123</v>
      </c>
      <c r="AX100" s="64" t="s">
        <v>124</v>
      </c>
      <c r="AY100" s="64" t="s">
        <v>125</v>
      </c>
      <c r="AZ100" s="64" t="s">
        <v>125</v>
      </c>
      <c r="BA100" s="219" t="str">
        <f t="shared" si="7"/>
        <v>19000089;19T4-KML1</v>
      </c>
      <c r="BB100" s="64" t="s">
        <v>1140</v>
      </c>
      <c r="BC100" s="71" t="str">
        <f>VLOOKUP(B100,'ĐKKCBBĐ K2019(UPDATE)'!$B$6:$F$2005,3,0)</f>
        <v>GD4797937564701</v>
      </c>
      <c r="BD100" s="252" t="str">
        <f>VLOOKUP(B100,'ĐKKCBBĐ K2019(UPDATE)'!$B$6:$F$2005,4,0)</f>
        <v>022</v>
      </c>
      <c r="BE100" s="71"/>
      <c r="BF100" s="71"/>
      <c r="BG100" s="71">
        <f>VLOOKUP(BB100,'ĐKKCBBĐ K2019(UPDATE)'!$B$6:$G$2005,6,0)</f>
        <v>0</v>
      </c>
      <c r="BH100" s="222" t="str">
        <f>VLOOKUP(BB100,'ĐKKCBBĐ K2019(UPDATE)'!$B$6:$F$2267,5,0)</f>
        <v>BỆNH VIỆN QUẬN 9</v>
      </c>
      <c r="BI100" s="71">
        <f>VLOOKUP(BB100,'ĐKKCBBĐ K2019(UPDATE)'!B94:G2093,6,0)</f>
        <v>0</v>
      </c>
      <c r="BJ100" s="71" t="s">
        <v>1144</v>
      </c>
      <c r="BK100" s="71" t="s">
        <v>8291</v>
      </c>
      <c r="BL100" s="71" t="s">
        <v>8292</v>
      </c>
      <c r="BM100" s="71">
        <v>0</v>
      </c>
      <c r="BN100" s="71"/>
    </row>
    <row r="101" spans="1:66" s="50" customFormat="1" ht="20.100000000000001" customHeight="1">
      <c r="A101" s="63">
        <v>90</v>
      </c>
      <c r="B101" s="64" t="s">
        <v>1150</v>
      </c>
      <c r="C101" s="64" t="s">
        <v>1151</v>
      </c>
      <c r="D101" s="64" t="s">
        <v>806</v>
      </c>
      <c r="E101" s="64" t="s">
        <v>82</v>
      </c>
      <c r="F101" s="65" t="s">
        <v>1152</v>
      </c>
      <c r="G101" s="66" t="s">
        <v>1153</v>
      </c>
      <c r="H101" s="64" t="str">
        <f t="shared" si="4"/>
        <v>HS</v>
      </c>
      <c r="I101" s="64" t="str">
        <f t="shared" si="5"/>
        <v>4</v>
      </c>
      <c r="J101" s="64" t="str">
        <f t="shared" si="6"/>
        <v>79</v>
      </c>
      <c r="K101" s="71">
        <v>0</v>
      </c>
      <c r="L101" s="98" t="s">
        <v>1153</v>
      </c>
      <c r="M101" s="64"/>
      <c r="N101" s="64" t="s">
        <v>602</v>
      </c>
      <c r="O101" s="64"/>
      <c r="P101" s="64"/>
      <c r="Q101" s="64"/>
      <c r="R101" s="64" t="s">
        <v>1154</v>
      </c>
      <c r="S101" s="64" t="s">
        <v>1155</v>
      </c>
      <c r="T101" s="64" t="s">
        <v>1156</v>
      </c>
      <c r="U101" s="64" t="s">
        <v>1157</v>
      </c>
      <c r="V101" s="64" t="s">
        <v>1158</v>
      </c>
      <c r="W101" s="64" t="s">
        <v>1159</v>
      </c>
      <c r="X101" s="33" t="s">
        <v>90</v>
      </c>
      <c r="Y101" s="64"/>
      <c r="Z101" s="65"/>
      <c r="AA101" s="64"/>
      <c r="AB101" s="65"/>
      <c r="AC101" s="34">
        <v>79</v>
      </c>
      <c r="AD101" s="33" t="s">
        <v>90</v>
      </c>
      <c r="AE101" s="36">
        <v>767</v>
      </c>
      <c r="AF101" s="37" t="s">
        <v>218</v>
      </c>
      <c r="AG101" s="198">
        <v>27028</v>
      </c>
      <c r="AH101" s="35" t="s">
        <v>475</v>
      </c>
      <c r="AI101" s="219"/>
      <c r="AJ101" s="219"/>
      <c r="AK101" s="64"/>
      <c r="AL101" s="64"/>
      <c r="AM101" s="64" t="s">
        <v>96</v>
      </c>
      <c r="AN101" s="64" t="s">
        <v>218</v>
      </c>
      <c r="AO101" s="64" t="s">
        <v>1160</v>
      </c>
      <c r="AP101" s="64" t="s">
        <v>98</v>
      </c>
      <c r="AQ101" s="64" t="s">
        <v>99</v>
      </c>
      <c r="AR101" s="64" t="s">
        <v>602</v>
      </c>
      <c r="AS101" s="65" t="s">
        <v>998</v>
      </c>
      <c r="AT101" s="64" t="s">
        <v>101</v>
      </c>
      <c r="AU101" s="64" t="s">
        <v>101</v>
      </c>
      <c r="AV101" s="64" t="s">
        <v>122</v>
      </c>
      <c r="AW101" s="64" t="s">
        <v>123</v>
      </c>
      <c r="AX101" s="64" t="s">
        <v>282</v>
      </c>
      <c r="AY101" s="64" t="s">
        <v>610</v>
      </c>
      <c r="AZ101" s="64" t="s">
        <v>610</v>
      </c>
      <c r="BA101" s="219" t="str">
        <f t="shared" si="7"/>
        <v>19000090;19T4-ANM1</v>
      </c>
      <c r="BB101" s="64" t="s">
        <v>1150</v>
      </c>
      <c r="BC101" s="71" t="str">
        <f>VLOOKUP(B101,'ĐKKCBBĐ K2019(UPDATE)'!$B$6:$F$2005,3,0)</f>
        <v>HS4797931373497</v>
      </c>
      <c r="BD101" s="252" t="str">
        <f>VLOOKUP(B101,'ĐKKCBBĐ K2019(UPDATE)'!$B$6:$F$2005,4,0)</f>
        <v>025/054</v>
      </c>
      <c r="BE101" s="71"/>
      <c r="BF101" s="71"/>
      <c r="BG101" s="71">
        <f>VLOOKUP(BB101,'ĐKKCBBĐ K2019(UPDATE)'!$B$6:$G$2005,6,0)</f>
        <v>0</v>
      </c>
      <c r="BH101" s="222" t="e">
        <f>VLOOKUP(BB101,'ĐKKCBBĐ K2019(UPDATE)'!$B$6:$F$2267,5,0)</f>
        <v>#N/A</v>
      </c>
      <c r="BI101" s="71">
        <f>VLOOKUP(BB101,'ĐKKCBBĐ K2019(UPDATE)'!B95:G2094,6,0)</f>
        <v>0</v>
      </c>
      <c r="BJ101" s="71" t="s">
        <v>1153</v>
      </c>
      <c r="BK101" s="71" t="s">
        <v>8295</v>
      </c>
      <c r="BL101" s="71" t="s">
        <v>8079</v>
      </c>
      <c r="BM101" s="71">
        <v>0</v>
      </c>
      <c r="BN101" s="71"/>
    </row>
    <row r="102" spans="1:66" s="50" customFormat="1" ht="20.100000000000001" customHeight="1">
      <c r="A102" s="63">
        <v>91</v>
      </c>
      <c r="B102" s="64" t="s">
        <v>1161</v>
      </c>
      <c r="C102" s="64" t="s">
        <v>1162</v>
      </c>
      <c r="D102" s="64" t="s">
        <v>1011</v>
      </c>
      <c r="E102" s="64" t="s">
        <v>301</v>
      </c>
      <c r="F102" s="65" t="s">
        <v>1163</v>
      </c>
      <c r="G102" s="66" t="s">
        <v>1164</v>
      </c>
      <c r="H102" s="64" t="str">
        <f t="shared" si="4"/>
        <v>HS</v>
      </c>
      <c r="I102" s="64" t="str">
        <f t="shared" si="5"/>
        <v>4</v>
      </c>
      <c r="J102" s="64" t="str">
        <f t="shared" si="6"/>
        <v>79</v>
      </c>
      <c r="K102" s="71">
        <v>0</v>
      </c>
      <c r="L102" s="98" t="s">
        <v>1164</v>
      </c>
      <c r="M102" s="64"/>
      <c r="N102" s="64" t="s">
        <v>493</v>
      </c>
      <c r="O102" s="64"/>
      <c r="P102" s="64"/>
      <c r="Q102" s="64"/>
      <c r="R102" s="64" t="s">
        <v>1165</v>
      </c>
      <c r="S102" s="64" t="s">
        <v>1166</v>
      </c>
      <c r="T102" s="64" t="s">
        <v>1167</v>
      </c>
      <c r="U102" s="64" t="s">
        <v>1168</v>
      </c>
      <c r="V102" s="64" t="s">
        <v>1169</v>
      </c>
      <c r="W102" s="64" t="s">
        <v>1170</v>
      </c>
      <c r="X102" s="33" t="s">
        <v>90</v>
      </c>
      <c r="Y102" s="64"/>
      <c r="Z102" s="65"/>
      <c r="AA102" s="64"/>
      <c r="AB102" s="65"/>
      <c r="AC102" s="34">
        <v>79</v>
      </c>
      <c r="AD102" s="33" t="s">
        <v>90</v>
      </c>
      <c r="AE102" s="36">
        <v>771</v>
      </c>
      <c r="AF102" s="37" t="s">
        <v>886</v>
      </c>
      <c r="AG102" s="198">
        <v>27175</v>
      </c>
      <c r="AH102" s="35" t="s">
        <v>386</v>
      </c>
      <c r="AI102" s="219"/>
      <c r="AJ102" s="219"/>
      <c r="AK102" s="64"/>
      <c r="AL102" s="64"/>
      <c r="AM102" s="64" t="s">
        <v>96</v>
      </c>
      <c r="AN102" s="64" t="s">
        <v>886</v>
      </c>
      <c r="AO102" s="64" t="s">
        <v>1171</v>
      </c>
      <c r="AP102" s="64" t="s">
        <v>98</v>
      </c>
      <c r="AQ102" s="64" t="s">
        <v>99</v>
      </c>
      <c r="AR102" s="64" t="s">
        <v>493</v>
      </c>
      <c r="AS102" s="65" t="s">
        <v>1172</v>
      </c>
      <c r="AT102" s="64" t="s">
        <v>101</v>
      </c>
      <c r="AU102" s="64" t="s">
        <v>101</v>
      </c>
      <c r="AV102" s="64" t="s">
        <v>122</v>
      </c>
      <c r="AW102" s="64" t="s">
        <v>123</v>
      </c>
      <c r="AX102" s="64" t="s">
        <v>282</v>
      </c>
      <c r="AY102" s="64" t="s">
        <v>500</v>
      </c>
      <c r="AZ102" s="64" t="s">
        <v>500</v>
      </c>
      <c r="BA102" s="219" t="str">
        <f t="shared" si="7"/>
        <v>19000091;19T4-THU1</v>
      </c>
      <c r="BB102" s="64" t="s">
        <v>1161</v>
      </c>
      <c r="BC102" s="71" t="str">
        <f>VLOOKUP(B102,'ĐKKCBBĐ K2019(UPDATE)'!$B$6:$F$2005,3,0)</f>
        <v>HS4797937812086</v>
      </c>
      <c r="BD102" s="252" t="str">
        <f>VLOOKUP(B102,'ĐKKCBBĐ K2019(UPDATE)'!$B$6:$F$2005,4,0)</f>
        <v>025</v>
      </c>
      <c r="BE102" s="71"/>
      <c r="BF102" s="71"/>
      <c r="BG102" s="71">
        <f>VLOOKUP(BB102,'ĐKKCBBĐ K2019(UPDATE)'!$B$6:$G$2005,6,0)</f>
        <v>0</v>
      </c>
      <c r="BH102" s="222" t="str">
        <f>VLOOKUP(BB102,'ĐKKCBBĐ K2019(UPDATE)'!$B$6:$F$2267,5,0)</f>
        <v xml:space="preserve">BỆNH VIỆN THỐNG  NHẤT </v>
      </c>
      <c r="BI102" s="71">
        <f>VLOOKUP(BB102,'ĐKKCBBĐ K2019(UPDATE)'!B96:G2095,6,0)</f>
        <v>0</v>
      </c>
      <c r="BJ102" s="71" t="s">
        <v>1164</v>
      </c>
      <c r="BK102" s="71" t="s">
        <v>8078</v>
      </c>
      <c r="BL102" s="71" t="s">
        <v>12673</v>
      </c>
      <c r="BM102" s="71">
        <v>0</v>
      </c>
      <c r="BN102" s="71"/>
    </row>
    <row r="103" spans="1:66" s="50" customFormat="1" ht="20.100000000000001" customHeight="1">
      <c r="A103" s="63">
        <v>92</v>
      </c>
      <c r="B103" s="64" t="s">
        <v>1173</v>
      </c>
      <c r="C103" s="64" t="s">
        <v>1174</v>
      </c>
      <c r="D103" s="64" t="s">
        <v>247</v>
      </c>
      <c r="E103" s="64" t="s">
        <v>82</v>
      </c>
      <c r="F103" s="65" t="s">
        <v>981</v>
      </c>
      <c r="G103" s="66"/>
      <c r="H103" s="64"/>
      <c r="I103" s="64" t="str">
        <f t="shared" si="5"/>
        <v/>
      </c>
      <c r="J103" s="64" t="str">
        <f t="shared" si="6"/>
        <v/>
      </c>
      <c r="K103" s="71" t="s">
        <v>8301</v>
      </c>
      <c r="L103" s="98">
        <v>7937564723</v>
      </c>
      <c r="M103" s="64"/>
      <c r="N103" s="64" t="s">
        <v>212</v>
      </c>
      <c r="O103" s="64"/>
      <c r="P103" s="64"/>
      <c r="Q103" s="64"/>
      <c r="R103" s="64" t="s">
        <v>1175</v>
      </c>
      <c r="S103" s="64"/>
      <c r="T103" s="64" t="s">
        <v>1176</v>
      </c>
      <c r="U103" s="64" t="s">
        <v>1177</v>
      </c>
      <c r="V103" s="64" t="s">
        <v>1178</v>
      </c>
      <c r="W103" s="64" t="s">
        <v>1138</v>
      </c>
      <c r="X103" s="33" t="s">
        <v>90</v>
      </c>
      <c r="Y103" s="64"/>
      <c r="Z103" s="65"/>
      <c r="AA103" s="64"/>
      <c r="AB103" s="65"/>
      <c r="AC103" s="34">
        <v>79</v>
      </c>
      <c r="AD103" s="33" t="s">
        <v>90</v>
      </c>
      <c r="AE103" s="36">
        <v>770</v>
      </c>
      <c r="AF103" s="37" t="s">
        <v>430</v>
      </c>
      <c r="AG103" s="198">
        <v>27148</v>
      </c>
      <c r="AH103" s="35" t="s">
        <v>1179</v>
      </c>
      <c r="AI103" s="219"/>
      <c r="AJ103" s="219"/>
      <c r="AK103" s="64"/>
      <c r="AL103" s="64"/>
      <c r="AM103" s="64" t="s">
        <v>96</v>
      </c>
      <c r="AN103" s="64" t="s">
        <v>430</v>
      </c>
      <c r="AO103" s="64" t="s">
        <v>1180</v>
      </c>
      <c r="AP103" s="64" t="s">
        <v>98</v>
      </c>
      <c r="AQ103" s="64" t="s">
        <v>99</v>
      </c>
      <c r="AR103" s="64" t="s">
        <v>212</v>
      </c>
      <c r="AS103" s="65" t="s">
        <v>1172</v>
      </c>
      <c r="AT103" s="64" t="s">
        <v>101</v>
      </c>
      <c r="AU103" s="64" t="s">
        <v>101</v>
      </c>
      <c r="AV103" s="64" t="s">
        <v>122</v>
      </c>
      <c r="AW103" s="64" t="s">
        <v>123</v>
      </c>
      <c r="AX103" s="64" t="s">
        <v>124</v>
      </c>
      <c r="AY103" s="64" t="s">
        <v>222</v>
      </c>
      <c r="AZ103" s="64" t="s">
        <v>222</v>
      </c>
      <c r="BA103" s="219" t="str">
        <f t="shared" si="7"/>
        <v>19000092;19T4-VSL1</v>
      </c>
      <c r="BB103" s="64" t="s">
        <v>1173</v>
      </c>
      <c r="BC103" s="71">
        <f>VLOOKUP(B103,'ĐKKCBBĐ K2019(UPDATE)'!$B$6:$F$2005,3,0)</f>
        <v>0</v>
      </c>
      <c r="BD103" s="252" t="str">
        <f>VLOOKUP(B103,'ĐKKCBBĐ K2019(UPDATE)'!$B$6:$F$2005,4,0)</f>
        <v>026</v>
      </c>
      <c r="BE103" s="71"/>
      <c r="BF103" s="71"/>
      <c r="BG103" s="71" t="str">
        <f>VLOOKUP(BB103,'ĐKKCBBĐ K2019(UPDATE)'!$B$6:$G$2005,6,0)</f>
        <v>7937564723</v>
      </c>
      <c r="BH103" s="222" t="str">
        <f>VLOOKUP(BB103,'ĐKKCBBĐ K2019(UPDATE)'!$B$6:$F$2267,5,0)</f>
        <v xml:space="preserve">BỆNH VIỆN CẤP CỨU TRƯNG VƯƠNG </v>
      </c>
      <c r="BI103" s="71" t="str">
        <f>VLOOKUP(BB103,'ĐKKCBBĐ K2019(UPDATE)'!B97:G2096,6,0)</f>
        <v>7937564723</v>
      </c>
      <c r="BJ103" s="71">
        <v>0</v>
      </c>
      <c r="BK103" s="71" t="s">
        <v>8300</v>
      </c>
      <c r="BL103" s="71" t="s">
        <v>12684</v>
      </c>
      <c r="BM103" s="71" t="s">
        <v>8301</v>
      </c>
      <c r="BN103" s="71"/>
    </row>
    <row r="104" spans="1:66" s="50" customFormat="1" ht="20.100000000000001" customHeight="1">
      <c r="A104" s="63">
        <v>93</v>
      </c>
      <c r="B104" s="64" t="s">
        <v>1181</v>
      </c>
      <c r="C104" s="64" t="s">
        <v>1182</v>
      </c>
      <c r="D104" s="64" t="s">
        <v>1183</v>
      </c>
      <c r="E104" s="64" t="s">
        <v>82</v>
      </c>
      <c r="F104" s="65" t="s">
        <v>1184</v>
      </c>
      <c r="G104" s="66" t="s">
        <v>1185</v>
      </c>
      <c r="H104" s="64" t="str">
        <f t="shared" si="4"/>
        <v>HS</v>
      </c>
      <c r="I104" s="64" t="str">
        <f t="shared" si="5"/>
        <v>4</v>
      </c>
      <c r="J104" s="64" t="str">
        <f t="shared" si="6"/>
        <v>79</v>
      </c>
      <c r="K104" s="71">
        <v>0</v>
      </c>
      <c r="L104" s="98" t="s">
        <v>1185</v>
      </c>
      <c r="M104" s="64"/>
      <c r="N104" s="64" t="s">
        <v>131</v>
      </c>
      <c r="O104" s="64"/>
      <c r="P104" s="64"/>
      <c r="Q104" s="64"/>
      <c r="R104" s="64" t="s">
        <v>1186</v>
      </c>
      <c r="S104" s="64" t="s">
        <v>1187</v>
      </c>
      <c r="T104" s="64" t="s">
        <v>1188</v>
      </c>
      <c r="U104" s="64" t="s">
        <v>1189</v>
      </c>
      <c r="V104" s="64" t="s">
        <v>1190</v>
      </c>
      <c r="W104" s="64" t="s">
        <v>1191</v>
      </c>
      <c r="X104" s="33" t="s">
        <v>90</v>
      </c>
      <c r="Y104" s="64"/>
      <c r="Z104" s="65"/>
      <c r="AA104" s="64"/>
      <c r="AB104" s="65"/>
      <c r="AC104" s="34">
        <v>79</v>
      </c>
      <c r="AD104" s="33" t="s">
        <v>90</v>
      </c>
      <c r="AE104" s="36">
        <v>768</v>
      </c>
      <c r="AF104" s="37" t="s">
        <v>487</v>
      </c>
      <c r="AG104" s="198">
        <v>27067</v>
      </c>
      <c r="AH104" s="35" t="s">
        <v>348</v>
      </c>
      <c r="AI104" s="219"/>
      <c r="AJ104" s="219"/>
      <c r="AK104" s="64"/>
      <c r="AL104" s="64"/>
      <c r="AM104" s="64" t="s">
        <v>96</v>
      </c>
      <c r="AN104" s="64" t="s">
        <v>487</v>
      </c>
      <c r="AO104" s="64" t="s">
        <v>1192</v>
      </c>
      <c r="AP104" s="64" t="s">
        <v>98</v>
      </c>
      <c r="AQ104" s="64" t="s">
        <v>99</v>
      </c>
      <c r="AR104" s="64" t="s">
        <v>131</v>
      </c>
      <c r="AS104" s="65" t="s">
        <v>1172</v>
      </c>
      <c r="AT104" s="64" t="s">
        <v>101</v>
      </c>
      <c r="AU104" s="64" t="s">
        <v>101</v>
      </c>
      <c r="AV104" s="64" t="s">
        <v>122</v>
      </c>
      <c r="AW104" s="64" t="s">
        <v>123</v>
      </c>
      <c r="AX104" s="64" t="s">
        <v>104</v>
      </c>
      <c r="AY104" s="64" t="s">
        <v>105</v>
      </c>
      <c r="AZ104" s="64" t="s">
        <v>105</v>
      </c>
      <c r="BA104" s="219" t="str">
        <f t="shared" si="7"/>
        <v>19000093;19T4-CNÔ1</v>
      </c>
      <c r="BB104" s="64" t="s">
        <v>1181</v>
      </c>
      <c r="BC104" s="71" t="str">
        <f>VLOOKUP(B104,'ĐKKCBBĐ K2019(UPDATE)'!$B$6:$F$2005,3,0)</f>
        <v>HS4797931863719</v>
      </c>
      <c r="BD104" s="252" t="str">
        <f>VLOOKUP(B104,'ĐKKCBBĐ K2019(UPDATE)'!$B$6:$F$2005,4,0)</f>
        <v>032</v>
      </c>
      <c r="BE104" s="71"/>
      <c r="BF104" s="71"/>
      <c r="BG104" s="71">
        <f>VLOOKUP(BB104,'ĐKKCBBĐ K2019(UPDATE)'!$B$6:$G$2005,6,0)</f>
        <v>0</v>
      </c>
      <c r="BH104" s="222" t="str">
        <f>VLOOKUP(BB104,'ĐKKCBBĐ K2019(UPDATE)'!$B$6:$F$2267,5,0)</f>
        <v xml:space="preserve">BỆNH VIỆN QUẬN PHÚ NHUẬN </v>
      </c>
      <c r="BI104" s="71">
        <f>VLOOKUP(BB104,'ĐKKCBBĐ K2019(UPDATE)'!B98:G2097,6,0)</f>
        <v>0</v>
      </c>
      <c r="BJ104" s="71" t="s">
        <v>1185</v>
      </c>
      <c r="BK104" s="71" t="s">
        <v>8137</v>
      </c>
      <c r="BL104" s="71" t="s">
        <v>12744</v>
      </c>
      <c r="BM104" s="71">
        <v>0</v>
      </c>
      <c r="BN104" s="71"/>
    </row>
    <row r="105" spans="1:66" s="50" customFormat="1" ht="20.100000000000001" customHeight="1">
      <c r="A105" s="63">
        <v>94</v>
      </c>
      <c r="B105" s="64" t="s">
        <v>1193</v>
      </c>
      <c r="C105" s="64" t="s">
        <v>1194</v>
      </c>
      <c r="D105" s="64" t="s">
        <v>379</v>
      </c>
      <c r="E105" s="64" t="s">
        <v>301</v>
      </c>
      <c r="F105" s="65" t="s">
        <v>1195</v>
      </c>
      <c r="G105" s="66" t="s">
        <v>7306</v>
      </c>
      <c r="H105" s="64" t="str">
        <f t="shared" si="4"/>
        <v>HS</v>
      </c>
      <c r="I105" s="64" t="str">
        <f t="shared" si="5"/>
        <v>4</v>
      </c>
      <c r="J105" s="64" t="str">
        <f t="shared" si="6"/>
        <v>79</v>
      </c>
      <c r="K105" s="71">
        <v>0</v>
      </c>
      <c r="L105" s="98" t="s">
        <v>1196</v>
      </c>
      <c r="M105" s="64"/>
      <c r="N105" s="64" t="s">
        <v>289</v>
      </c>
      <c r="O105" s="64"/>
      <c r="P105" s="64"/>
      <c r="Q105" s="64"/>
      <c r="R105" s="64" t="s">
        <v>1197</v>
      </c>
      <c r="S105" s="64" t="s">
        <v>1197</v>
      </c>
      <c r="T105" s="64" t="s">
        <v>1198</v>
      </c>
      <c r="U105" s="64" t="s">
        <v>1199</v>
      </c>
      <c r="V105" s="64" t="s">
        <v>508</v>
      </c>
      <c r="W105" s="64" t="s">
        <v>346</v>
      </c>
      <c r="X105" s="33" t="s">
        <v>90</v>
      </c>
      <c r="Y105" s="64"/>
      <c r="Z105" s="65"/>
      <c r="AA105" s="64"/>
      <c r="AB105" s="65"/>
      <c r="AC105" s="34">
        <v>79</v>
      </c>
      <c r="AD105" s="33" t="s">
        <v>90</v>
      </c>
      <c r="AE105" s="36">
        <v>766</v>
      </c>
      <c r="AF105" s="37" t="s">
        <v>347</v>
      </c>
      <c r="AG105" s="198">
        <v>26992</v>
      </c>
      <c r="AH105" s="35" t="s">
        <v>295</v>
      </c>
      <c r="AI105" s="219"/>
      <c r="AJ105" s="219"/>
      <c r="AK105" s="64"/>
      <c r="AL105" s="64"/>
      <c r="AM105" s="64" t="s">
        <v>96</v>
      </c>
      <c r="AN105" s="64" t="s">
        <v>347</v>
      </c>
      <c r="AO105" s="64" t="s">
        <v>1200</v>
      </c>
      <c r="AP105" s="64" t="s">
        <v>98</v>
      </c>
      <c r="AQ105" s="64" t="s">
        <v>99</v>
      </c>
      <c r="AR105" s="64" t="s">
        <v>289</v>
      </c>
      <c r="AS105" s="65" t="s">
        <v>1172</v>
      </c>
      <c r="AT105" s="64" t="s">
        <v>101</v>
      </c>
      <c r="AU105" s="64" t="s">
        <v>101</v>
      </c>
      <c r="AV105" s="64" t="s">
        <v>122</v>
      </c>
      <c r="AW105" s="64" t="s">
        <v>123</v>
      </c>
      <c r="AX105" s="64" t="s">
        <v>282</v>
      </c>
      <c r="AY105" s="64" t="s">
        <v>298</v>
      </c>
      <c r="AZ105" s="64" t="s">
        <v>298</v>
      </c>
      <c r="BA105" s="219" t="str">
        <f t="shared" si="7"/>
        <v>19000094;19T4-LTM1</v>
      </c>
      <c r="BB105" s="64" t="s">
        <v>1193</v>
      </c>
      <c r="BC105" s="71" t="str">
        <f>VLOOKUP(B105,'ĐKKCBBĐ K2019(UPDATE)'!$B$6:$F$2005,3,0)</f>
        <v>HS4797938025581</v>
      </c>
      <c r="BD105" s="252" t="str">
        <f>VLOOKUP(B105,'ĐKKCBBĐ K2019(UPDATE)'!$B$6:$F$2005,4,0)</f>
        <v>054</v>
      </c>
      <c r="BE105" s="71"/>
      <c r="BF105" s="71"/>
      <c r="BG105" s="71">
        <f>VLOOKUP(BB105,'ĐKKCBBĐ K2019(UPDATE)'!$B$6:$G$2005,6,0)</f>
        <v>0</v>
      </c>
      <c r="BH105" s="222" t="str">
        <f>VLOOKUP(BB105,'ĐKKCBBĐ K2019(UPDATE)'!$B$6:$F$2267,5,0)</f>
        <v>BỆNH VIỆN QUẬN TÂN PHÚ</v>
      </c>
      <c r="BI105" s="71">
        <f>VLOOKUP(BB105,'ĐKKCBBĐ K2019(UPDATE)'!B99:G2098,6,0)</f>
        <v>0</v>
      </c>
      <c r="BJ105" s="71" t="s">
        <v>7306</v>
      </c>
      <c r="BK105" s="71" t="s">
        <v>8098</v>
      </c>
      <c r="BL105" s="71" t="s">
        <v>12747</v>
      </c>
      <c r="BM105" s="71">
        <v>0</v>
      </c>
      <c r="BN105" s="71"/>
    </row>
    <row r="106" spans="1:66" s="50" customFormat="1" ht="20.100000000000001" customHeight="1">
      <c r="A106" s="63">
        <v>95</v>
      </c>
      <c r="B106" s="64" t="s">
        <v>1201</v>
      </c>
      <c r="C106" s="64" t="s">
        <v>1194</v>
      </c>
      <c r="D106" s="64" t="s">
        <v>1202</v>
      </c>
      <c r="E106" s="64" t="s">
        <v>301</v>
      </c>
      <c r="F106" s="65" t="s">
        <v>1195</v>
      </c>
      <c r="G106" s="66" t="s">
        <v>7307</v>
      </c>
      <c r="H106" s="64" t="str">
        <f t="shared" si="4"/>
        <v>HS</v>
      </c>
      <c r="I106" s="64" t="str">
        <f t="shared" si="5"/>
        <v>4</v>
      </c>
      <c r="J106" s="64" t="str">
        <f t="shared" si="6"/>
        <v>79</v>
      </c>
      <c r="K106" s="71">
        <v>0</v>
      </c>
      <c r="L106" s="98" t="s">
        <v>1203</v>
      </c>
      <c r="M106" s="64"/>
      <c r="N106" s="64" t="s">
        <v>289</v>
      </c>
      <c r="O106" s="64"/>
      <c r="P106" s="64"/>
      <c r="Q106" s="64"/>
      <c r="R106" s="64" t="s">
        <v>1197</v>
      </c>
      <c r="S106" s="64" t="s">
        <v>1197</v>
      </c>
      <c r="T106" s="64" t="s">
        <v>1198</v>
      </c>
      <c r="U106" s="64" t="s">
        <v>1199</v>
      </c>
      <c r="V106" s="64" t="s">
        <v>508</v>
      </c>
      <c r="W106" s="64" t="s">
        <v>346</v>
      </c>
      <c r="X106" s="33" t="s">
        <v>90</v>
      </c>
      <c r="Y106" s="64"/>
      <c r="Z106" s="65"/>
      <c r="AA106" s="64"/>
      <c r="AB106" s="65"/>
      <c r="AC106" s="34">
        <v>79</v>
      </c>
      <c r="AD106" s="33" t="s">
        <v>90</v>
      </c>
      <c r="AE106" s="36">
        <v>766</v>
      </c>
      <c r="AF106" s="37" t="s">
        <v>347</v>
      </c>
      <c r="AG106" s="198">
        <v>26992</v>
      </c>
      <c r="AH106" s="35" t="s">
        <v>295</v>
      </c>
      <c r="AI106" s="219"/>
      <c r="AJ106" s="219"/>
      <c r="AK106" s="64"/>
      <c r="AL106" s="64"/>
      <c r="AM106" s="64" t="s">
        <v>96</v>
      </c>
      <c r="AN106" s="64" t="s">
        <v>347</v>
      </c>
      <c r="AO106" s="64" t="s">
        <v>1204</v>
      </c>
      <c r="AP106" s="64" t="s">
        <v>98</v>
      </c>
      <c r="AQ106" s="64" t="s">
        <v>99</v>
      </c>
      <c r="AR106" s="64" t="s">
        <v>289</v>
      </c>
      <c r="AS106" s="65" t="s">
        <v>1172</v>
      </c>
      <c r="AT106" s="64" t="s">
        <v>101</v>
      </c>
      <c r="AU106" s="64" t="s">
        <v>101</v>
      </c>
      <c r="AV106" s="64" t="s">
        <v>122</v>
      </c>
      <c r="AW106" s="64" t="s">
        <v>123</v>
      </c>
      <c r="AX106" s="64" t="s">
        <v>282</v>
      </c>
      <c r="AY106" s="64" t="s">
        <v>298</v>
      </c>
      <c r="AZ106" s="64" t="s">
        <v>298</v>
      </c>
      <c r="BA106" s="219" t="str">
        <f t="shared" si="7"/>
        <v>19000095;19T4-LTM1</v>
      </c>
      <c r="BB106" s="64" t="s">
        <v>1201</v>
      </c>
      <c r="BC106" s="71" t="str">
        <f>VLOOKUP(B106,'ĐKKCBBĐ K2019(UPDATE)'!$B$6:$F$2005,3,0)</f>
        <v>HS4797930940144</v>
      </c>
      <c r="BD106" s="252" t="str">
        <f>VLOOKUP(B106,'ĐKKCBBĐ K2019(UPDATE)'!$B$6:$F$2005,4,0)</f>
        <v>054</v>
      </c>
      <c r="BE106" s="71"/>
      <c r="BF106" s="71"/>
      <c r="BG106" s="71">
        <f>VLOOKUP(BB106,'ĐKKCBBĐ K2019(UPDATE)'!$B$6:$G$2005,6,0)</f>
        <v>0</v>
      </c>
      <c r="BH106" s="222" t="str">
        <f>VLOOKUP(BB106,'ĐKKCBBĐ K2019(UPDATE)'!$B$6:$F$2267,5,0)</f>
        <v>BỆNH VIỆN QUẬN TÂN PHÚ</v>
      </c>
      <c r="BI106" s="71">
        <f>VLOOKUP(BB106,'ĐKKCBBĐ K2019(UPDATE)'!B100:G2099,6,0)</f>
        <v>0</v>
      </c>
      <c r="BJ106" s="71" t="s">
        <v>7307</v>
      </c>
      <c r="BK106" s="71" t="s">
        <v>8098</v>
      </c>
      <c r="BL106" s="71" t="s">
        <v>12747</v>
      </c>
      <c r="BM106" s="71">
        <v>0</v>
      </c>
      <c r="BN106" s="71"/>
    </row>
    <row r="107" spans="1:66" s="50" customFormat="1" ht="20.100000000000001" customHeight="1">
      <c r="A107" s="63">
        <v>96</v>
      </c>
      <c r="B107" s="64" t="s">
        <v>1205</v>
      </c>
      <c r="C107" s="64" t="s">
        <v>1206</v>
      </c>
      <c r="D107" s="64" t="s">
        <v>1207</v>
      </c>
      <c r="E107" s="64" t="s">
        <v>82</v>
      </c>
      <c r="F107" s="65" t="s">
        <v>1208</v>
      </c>
      <c r="G107" s="66"/>
      <c r="H107" s="64"/>
      <c r="I107" s="64" t="str">
        <f t="shared" si="5"/>
        <v/>
      </c>
      <c r="J107" s="64" t="str">
        <f t="shared" si="6"/>
        <v/>
      </c>
      <c r="K107" s="71" t="s">
        <v>5716</v>
      </c>
      <c r="L107" s="98"/>
      <c r="M107" s="64"/>
      <c r="N107" s="64" t="s">
        <v>303</v>
      </c>
      <c r="O107" s="64"/>
      <c r="P107" s="64"/>
      <c r="Q107" s="64"/>
      <c r="R107" s="64" t="s">
        <v>1209</v>
      </c>
      <c r="S107" s="64"/>
      <c r="T107" s="64" t="s">
        <v>1210</v>
      </c>
      <c r="U107" s="64" t="s">
        <v>1211</v>
      </c>
      <c r="V107" s="64" t="s">
        <v>521</v>
      </c>
      <c r="W107" s="64" t="s">
        <v>1138</v>
      </c>
      <c r="X107" s="33" t="s">
        <v>90</v>
      </c>
      <c r="Y107" s="64"/>
      <c r="Z107" s="65"/>
      <c r="AA107" s="64"/>
      <c r="AB107" s="65"/>
      <c r="AC107" s="34">
        <v>79</v>
      </c>
      <c r="AD107" s="33" t="s">
        <v>90</v>
      </c>
      <c r="AE107" s="36">
        <v>770</v>
      </c>
      <c r="AF107" s="37" t="s">
        <v>430</v>
      </c>
      <c r="AG107" s="198">
        <v>27127</v>
      </c>
      <c r="AH107" s="35" t="s">
        <v>522</v>
      </c>
      <c r="AI107" s="219"/>
      <c r="AJ107" s="219"/>
      <c r="AK107" s="64"/>
      <c r="AL107" s="64"/>
      <c r="AM107" s="64" t="s">
        <v>96</v>
      </c>
      <c r="AN107" s="64" t="s">
        <v>430</v>
      </c>
      <c r="AO107" s="64" t="s">
        <v>1212</v>
      </c>
      <c r="AP107" s="64" t="s">
        <v>98</v>
      </c>
      <c r="AQ107" s="64" t="s">
        <v>99</v>
      </c>
      <c r="AR107" s="64" t="s">
        <v>303</v>
      </c>
      <c r="AS107" s="65" t="s">
        <v>1172</v>
      </c>
      <c r="AT107" s="64" t="s">
        <v>101</v>
      </c>
      <c r="AU107" s="64" t="s">
        <v>101</v>
      </c>
      <c r="AV107" s="64" t="s">
        <v>122</v>
      </c>
      <c r="AW107" s="64" t="s">
        <v>123</v>
      </c>
      <c r="AX107" s="64" t="s">
        <v>308</v>
      </c>
      <c r="AY107" s="64" t="s">
        <v>309</v>
      </c>
      <c r="AZ107" s="64" t="s">
        <v>309</v>
      </c>
      <c r="BA107" s="219" t="str">
        <f t="shared" si="7"/>
        <v>19000096;19T4-MTT1</v>
      </c>
      <c r="BB107" s="64" t="s">
        <v>1205</v>
      </c>
      <c r="BC107" s="71">
        <f>VLOOKUP(B107,'ĐKKCBBĐ K2019(UPDATE)'!$B$6:$F$2005,3,0)</f>
        <v>0</v>
      </c>
      <c r="BD107" s="252">
        <f>VLOOKUP(B107,'ĐKKCBBĐ K2019(UPDATE)'!$B$6:$F$2005,4,0)</f>
        <v>0</v>
      </c>
      <c r="BE107" s="71"/>
      <c r="BF107" s="71"/>
      <c r="BG107" s="71" t="str">
        <f>VLOOKUP(BB107,'ĐKKCBBĐ K2019(UPDATE)'!$B$6:$G$2005,6,0)</f>
        <v/>
      </c>
      <c r="BH107" s="222" t="e">
        <f>VLOOKUP(BB107,'ĐKKCBBĐ K2019(UPDATE)'!$B$6:$F$2267,5,0)</f>
        <v>#N/A</v>
      </c>
      <c r="BI107" s="71" t="str">
        <f>VLOOKUP(BB107,'ĐKKCBBĐ K2019(UPDATE)'!B101:G2100,6,0)</f>
        <v/>
      </c>
      <c r="BJ107" s="71">
        <v>0</v>
      </c>
      <c r="BK107" s="71">
        <v>0</v>
      </c>
      <c r="BL107" s="71">
        <v>0</v>
      </c>
      <c r="BM107" s="71" t="s">
        <v>5716</v>
      </c>
      <c r="BN107" s="71"/>
    </row>
    <row r="108" spans="1:66" s="50" customFormat="1" ht="20.100000000000001" customHeight="1">
      <c r="A108" s="63">
        <v>97</v>
      </c>
      <c r="B108" s="64" t="s">
        <v>1213</v>
      </c>
      <c r="C108" s="64" t="s">
        <v>1214</v>
      </c>
      <c r="D108" s="64" t="s">
        <v>1121</v>
      </c>
      <c r="E108" s="64" t="s">
        <v>82</v>
      </c>
      <c r="F108" s="65" t="s">
        <v>1215</v>
      </c>
      <c r="G108" s="66"/>
      <c r="H108" s="64"/>
      <c r="I108" s="64" t="str">
        <f t="shared" si="5"/>
        <v/>
      </c>
      <c r="J108" s="64" t="str">
        <f t="shared" si="6"/>
        <v/>
      </c>
      <c r="K108" s="71" t="s">
        <v>1216</v>
      </c>
      <c r="L108" s="98" t="s">
        <v>1216</v>
      </c>
      <c r="M108" s="64"/>
      <c r="N108" s="64" t="s">
        <v>131</v>
      </c>
      <c r="O108" s="64"/>
      <c r="P108" s="64"/>
      <c r="Q108" s="64"/>
      <c r="R108" s="64" t="s">
        <v>1217</v>
      </c>
      <c r="S108" s="64" t="s">
        <v>1217</v>
      </c>
      <c r="T108" s="64" t="s">
        <v>1218</v>
      </c>
      <c r="U108" s="64" t="s">
        <v>1219</v>
      </c>
      <c r="V108" s="64" t="s">
        <v>521</v>
      </c>
      <c r="W108" s="64" t="s">
        <v>346</v>
      </c>
      <c r="X108" s="33" t="s">
        <v>90</v>
      </c>
      <c r="Y108" s="64"/>
      <c r="Z108" s="65"/>
      <c r="AA108" s="64"/>
      <c r="AB108" s="65"/>
      <c r="AC108" s="34">
        <v>79</v>
      </c>
      <c r="AD108" s="33" t="s">
        <v>90</v>
      </c>
      <c r="AE108" s="36">
        <v>766</v>
      </c>
      <c r="AF108" s="37" t="s">
        <v>347</v>
      </c>
      <c r="AG108" s="198">
        <v>27004</v>
      </c>
      <c r="AH108" s="35" t="s">
        <v>522</v>
      </c>
      <c r="AI108" s="219"/>
      <c r="AJ108" s="219"/>
      <c r="AK108" s="64"/>
      <c r="AL108" s="64"/>
      <c r="AM108" s="64" t="s">
        <v>96</v>
      </c>
      <c r="AN108" s="64" t="s">
        <v>347</v>
      </c>
      <c r="AO108" s="64" t="s">
        <v>1220</v>
      </c>
      <c r="AP108" s="64" t="s">
        <v>98</v>
      </c>
      <c r="AQ108" s="64" t="s">
        <v>99</v>
      </c>
      <c r="AR108" s="64" t="s">
        <v>131</v>
      </c>
      <c r="AS108" s="65" t="s">
        <v>1172</v>
      </c>
      <c r="AT108" s="64" t="s">
        <v>101</v>
      </c>
      <c r="AU108" s="64" t="s">
        <v>101</v>
      </c>
      <c r="AV108" s="64" t="s">
        <v>122</v>
      </c>
      <c r="AW108" s="64" t="s">
        <v>123</v>
      </c>
      <c r="AX108" s="64" t="s">
        <v>104</v>
      </c>
      <c r="AY108" s="64" t="s">
        <v>105</v>
      </c>
      <c r="AZ108" s="64" t="s">
        <v>105</v>
      </c>
      <c r="BA108" s="219" t="str">
        <f t="shared" si="7"/>
        <v>19000097;19T4-CNÔ1</v>
      </c>
      <c r="BB108" s="64" t="s">
        <v>1213</v>
      </c>
      <c r="BC108" s="71">
        <f>VLOOKUP(B108,'ĐKKCBBĐ K2019(UPDATE)'!$B$6:$F$2005,3,0)</f>
        <v>0</v>
      </c>
      <c r="BD108" s="252" t="str">
        <f>VLOOKUP(B108,'ĐKKCBBĐ K2019(UPDATE)'!$B$6:$F$2005,4,0)</f>
        <v>033</v>
      </c>
      <c r="BE108" s="71"/>
      <c r="BF108" s="71"/>
      <c r="BG108" s="71" t="str">
        <f>VLOOKUP(BB108,'ĐKKCBBĐ K2019(UPDATE)'!$B$6:$G$2005,6,0)</f>
        <v>7937711622</v>
      </c>
      <c r="BH108" s="222" t="str">
        <f>VLOOKUP(BB108,'ĐKKCBBĐ K2019(UPDATE)'!$B$6:$F$2267,5,0)</f>
        <v>BỆNH VIỆN QUẬN TÂN BÌNH</v>
      </c>
      <c r="BI108" s="71" t="str">
        <f>VLOOKUP(BB108,'ĐKKCBBĐ K2019(UPDATE)'!B102:G2101,6,0)</f>
        <v>7937711622</v>
      </c>
      <c r="BJ108" s="71">
        <v>0</v>
      </c>
      <c r="BK108" s="71" t="s">
        <v>8093</v>
      </c>
      <c r="BL108" s="71" t="s">
        <v>12745</v>
      </c>
      <c r="BM108" s="71" t="s">
        <v>1216</v>
      </c>
      <c r="BN108" s="71"/>
    </row>
    <row r="109" spans="1:66" s="50" customFormat="1" ht="20.100000000000001" customHeight="1">
      <c r="A109" s="63">
        <v>98</v>
      </c>
      <c r="B109" s="64" t="s">
        <v>1221</v>
      </c>
      <c r="C109" s="64" t="s">
        <v>1222</v>
      </c>
      <c r="D109" s="64" t="s">
        <v>379</v>
      </c>
      <c r="E109" s="64" t="s">
        <v>82</v>
      </c>
      <c r="F109" s="65" t="s">
        <v>1223</v>
      </c>
      <c r="G109" s="66"/>
      <c r="H109" s="64"/>
      <c r="I109" s="64" t="str">
        <f t="shared" si="5"/>
        <v/>
      </c>
      <c r="J109" s="64" t="str">
        <f t="shared" si="6"/>
        <v/>
      </c>
      <c r="K109" s="71" t="s">
        <v>5716</v>
      </c>
      <c r="L109" s="98"/>
      <c r="M109" s="64"/>
      <c r="N109" s="64" t="s">
        <v>164</v>
      </c>
      <c r="O109" s="64"/>
      <c r="P109" s="64"/>
      <c r="Q109" s="64"/>
      <c r="R109" s="64" t="s">
        <v>1224</v>
      </c>
      <c r="S109" s="64" t="s">
        <v>1225</v>
      </c>
      <c r="T109" s="64" t="s">
        <v>1226</v>
      </c>
      <c r="U109" s="64" t="s">
        <v>1227</v>
      </c>
      <c r="V109" s="64" t="s">
        <v>1228</v>
      </c>
      <c r="W109" s="64" t="s">
        <v>1229</v>
      </c>
      <c r="X109" s="64" t="s">
        <v>823</v>
      </c>
      <c r="Y109" s="64"/>
      <c r="Z109" s="65"/>
      <c r="AA109" s="64"/>
      <c r="AB109" s="65" t="s">
        <v>1230</v>
      </c>
      <c r="AC109" s="65"/>
      <c r="AD109" s="64"/>
      <c r="AE109" s="64"/>
      <c r="AF109" s="64"/>
      <c r="AG109" s="64"/>
      <c r="AH109" s="64"/>
      <c r="AI109" s="219"/>
      <c r="AJ109" s="219"/>
      <c r="AK109" s="64"/>
      <c r="AL109" s="64"/>
      <c r="AM109" s="64" t="s">
        <v>373</v>
      </c>
      <c r="AN109" s="64" t="s">
        <v>374</v>
      </c>
      <c r="AO109" s="64" t="s">
        <v>1231</v>
      </c>
      <c r="AP109" s="64" t="s">
        <v>98</v>
      </c>
      <c r="AQ109" s="64" t="s">
        <v>99</v>
      </c>
      <c r="AR109" s="64" t="s">
        <v>164</v>
      </c>
      <c r="AS109" s="65" t="s">
        <v>1172</v>
      </c>
      <c r="AT109" s="64" t="s">
        <v>101</v>
      </c>
      <c r="AU109" s="64" t="s">
        <v>101</v>
      </c>
      <c r="AV109" s="64" t="s">
        <v>102</v>
      </c>
      <c r="AW109" s="64" t="s">
        <v>103</v>
      </c>
      <c r="AX109" s="64" t="s">
        <v>175</v>
      </c>
      <c r="AY109" s="64" t="s">
        <v>176</v>
      </c>
      <c r="AZ109" s="64" t="s">
        <v>176</v>
      </c>
      <c r="BA109" s="219" t="str">
        <f t="shared" si="7"/>
        <v>19000098;19C1-ĐCN1</v>
      </c>
      <c r="BB109" s="64" t="s">
        <v>1221</v>
      </c>
      <c r="BC109" s="71">
        <f>VLOOKUP(B109,'ĐKKCBBĐ K2019(UPDATE)'!$B$6:$F$2005,3,0)</f>
        <v>0</v>
      </c>
      <c r="BD109" s="252" t="str">
        <f>VLOOKUP(B109,'ĐKKCBBĐ K2019(UPDATE)'!$B$6:$F$2005,4,0)</f>
        <v>025</v>
      </c>
      <c r="BE109" s="71"/>
      <c r="BF109" s="71"/>
      <c r="BG109" s="71" t="str">
        <f>VLOOKUP(BB109,'ĐKKCBBĐ K2019(UPDATE)'!$B$6:$G$2005,6,0)</f>
        <v/>
      </c>
      <c r="BH109" s="222" t="str">
        <f>VLOOKUP(BB109,'ĐKKCBBĐ K2019(UPDATE)'!$B$6:$F$2267,5,0)</f>
        <v xml:space="preserve">BỆNH VIỆN THỐNG  NHẤT </v>
      </c>
      <c r="BI109" s="71" t="str">
        <f>VLOOKUP(BB109,'ĐKKCBBĐ K2019(UPDATE)'!B103:G2102,6,0)</f>
        <v/>
      </c>
      <c r="BJ109" s="71">
        <v>0</v>
      </c>
      <c r="BK109" s="71" t="s">
        <v>8078</v>
      </c>
      <c r="BL109" s="71" t="s">
        <v>12673</v>
      </c>
      <c r="BM109" s="71" t="s">
        <v>5716</v>
      </c>
      <c r="BN109" s="71"/>
    </row>
    <row r="110" spans="1:66" s="50" customFormat="1" ht="20.100000000000001" customHeight="1">
      <c r="A110" s="63">
        <v>99</v>
      </c>
      <c r="B110" s="64" t="s">
        <v>1232</v>
      </c>
      <c r="C110" s="64" t="s">
        <v>1233</v>
      </c>
      <c r="D110" s="64" t="s">
        <v>514</v>
      </c>
      <c r="E110" s="64" t="s">
        <v>82</v>
      </c>
      <c r="F110" s="65" t="s">
        <v>1234</v>
      </c>
      <c r="G110" s="66"/>
      <c r="H110" s="64"/>
      <c r="I110" s="64" t="str">
        <f t="shared" si="5"/>
        <v/>
      </c>
      <c r="J110" s="64" t="str">
        <f t="shared" si="6"/>
        <v/>
      </c>
      <c r="K110" s="71" t="s">
        <v>8314</v>
      </c>
      <c r="L110" s="98">
        <v>7928891784</v>
      </c>
      <c r="M110" s="64"/>
      <c r="N110" s="64" t="s">
        <v>517</v>
      </c>
      <c r="O110" s="64"/>
      <c r="P110" s="64"/>
      <c r="Q110" s="64"/>
      <c r="R110" s="64" t="s">
        <v>1235</v>
      </c>
      <c r="S110" s="64" t="s">
        <v>1235</v>
      </c>
      <c r="T110" s="64" t="s">
        <v>1236</v>
      </c>
      <c r="U110" s="64" t="s">
        <v>1237</v>
      </c>
      <c r="V110" s="64" t="s">
        <v>1238</v>
      </c>
      <c r="W110" s="64" t="s">
        <v>965</v>
      </c>
      <c r="X110" s="33" t="s">
        <v>90</v>
      </c>
      <c r="Y110" s="64"/>
      <c r="Z110" s="65"/>
      <c r="AA110" s="64"/>
      <c r="AB110" s="65"/>
      <c r="AC110" s="34">
        <v>79</v>
      </c>
      <c r="AD110" s="33" t="s">
        <v>90</v>
      </c>
      <c r="AE110" s="36">
        <v>761</v>
      </c>
      <c r="AF110" s="37" t="s">
        <v>92</v>
      </c>
      <c r="AG110" s="198">
        <v>26791</v>
      </c>
      <c r="AH110" s="35" t="s">
        <v>93</v>
      </c>
      <c r="AI110" s="219"/>
      <c r="AJ110" s="219"/>
      <c r="AK110" s="64"/>
      <c r="AL110" s="64"/>
      <c r="AM110" s="64" t="s">
        <v>96</v>
      </c>
      <c r="AN110" s="64" t="s">
        <v>92</v>
      </c>
      <c r="AO110" s="64" t="s">
        <v>1239</v>
      </c>
      <c r="AP110" s="64" t="s">
        <v>98</v>
      </c>
      <c r="AQ110" s="64" t="s">
        <v>99</v>
      </c>
      <c r="AR110" s="64" t="s">
        <v>517</v>
      </c>
      <c r="AS110" s="65" t="s">
        <v>1172</v>
      </c>
      <c r="AT110" s="64" t="s">
        <v>101</v>
      </c>
      <c r="AU110" s="64" t="s">
        <v>101</v>
      </c>
      <c r="AV110" s="64" t="s">
        <v>122</v>
      </c>
      <c r="AW110" s="64" t="s">
        <v>123</v>
      </c>
      <c r="AX110" s="64" t="s">
        <v>282</v>
      </c>
      <c r="AY110" s="64" t="s">
        <v>524</v>
      </c>
      <c r="AZ110" s="64" t="s">
        <v>524</v>
      </c>
      <c r="BA110" s="219" t="str">
        <f t="shared" si="7"/>
        <v>19000099;19T4-QTM1</v>
      </c>
      <c r="BB110" s="64" t="s">
        <v>1232</v>
      </c>
      <c r="BC110" s="71">
        <f>VLOOKUP(B110,'ĐKKCBBĐ K2019(UPDATE)'!$B$6:$F$2005,3,0)</f>
        <v>0</v>
      </c>
      <c r="BD110" s="252" t="str">
        <f>VLOOKUP(B110,'ĐKKCBBĐ K2019(UPDATE)'!$B$6:$F$2005,4,0)</f>
        <v>033</v>
      </c>
      <c r="BE110" s="71"/>
      <c r="BF110" s="71"/>
      <c r="BG110" s="71" t="str">
        <f>VLOOKUP(BB110,'ĐKKCBBĐ K2019(UPDATE)'!$B$6:$G$2005,6,0)</f>
        <v>7928891784</v>
      </c>
      <c r="BH110" s="222" t="str">
        <f>VLOOKUP(BB110,'ĐKKCBBĐ K2019(UPDATE)'!$B$6:$F$2267,5,0)</f>
        <v>BỆNH VIỆN QUẬN TÂN BÌNH</v>
      </c>
      <c r="BI110" s="71" t="str">
        <f>VLOOKUP(BB110,'ĐKKCBBĐ K2019(UPDATE)'!B104:G2103,6,0)</f>
        <v>7928891784</v>
      </c>
      <c r="BJ110" s="71">
        <v>0</v>
      </c>
      <c r="BK110" s="71" t="s">
        <v>8093</v>
      </c>
      <c r="BL110" s="71" t="s">
        <v>12745</v>
      </c>
      <c r="BM110" s="71" t="s">
        <v>8314</v>
      </c>
      <c r="BN110" s="71"/>
    </row>
    <row r="111" spans="1:66" s="50" customFormat="1" ht="20.100000000000001" customHeight="1">
      <c r="A111" s="63">
        <v>100</v>
      </c>
      <c r="B111" s="64" t="s">
        <v>1240</v>
      </c>
      <c r="C111" s="64" t="s">
        <v>258</v>
      </c>
      <c r="D111" s="64" t="s">
        <v>948</v>
      </c>
      <c r="E111" s="64" t="s">
        <v>82</v>
      </c>
      <c r="F111" s="65" t="s">
        <v>1241</v>
      </c>
      <c r="G111" s="66"/>
      <c r="H111" s="64"/>
      <c r="I111" s="64" t="str">
        <f t="shared" si="5"/>
        <v/>
      </c>
      <c r="J111" s="64" t="str">
        <f t="shared" si="6"/>
        <v/>
      </c>
      <c r="K111" s="71" t="s">
        <v>5716</v>
      </c>
      <c r="L111" s="98"/>
      <c r="M111" s="64"/>
      <c r="N111" s="64" t="s">
        <v>131</v>
      </c>
      <c r="O111" s="64"/>
      <c r="P111" s="64"/>
      <c r="Q111" s="64"/>
      <c r="R111" s="64" t="s">
        <v>1242</v>
      </c>
      <c r="S111" s="64"/>
      <c r="T111" s="64" t="s">
        <v>1243</v>
      </c>
      <c r="U111" s="64" t="s">
        <v>1244</v>
      </c>
      <c r="V111" s="64" t="s">
        <v>746</v>
      </c>
      <c r="W111" s="64" t="s">
        <v>1245</v>
      </c>
      <c r="X111" s="33" t="s">
        <v>90</v>
      </c>
      <c r="Y111" s="64"/>
      <c r="Z111" s="65"/>
      <c r="AA111" s="64"/>
      <c r="AB111" s="65"/>
      <c r="AC111" s="34">
        <v>79</v>
      </c>
      <c r="AD111" s="33" t="s">
        <v>90</v>
      </c>
      <c r="AE111" s="36">
        <v>783</v>
      </c>
      <c r="AF111" s="37" t="s">
        <v>137</v>
      </c>
      <c r="AG111" s="198">
        <v>27553</v>
      </c>
      <c r="AH111" s="38" t="s">
        <v>746</v>
      </c>
      <c r="AI111" s="219"/>
      <c r="AJ111" s="219"/>
      <c r="AK111" s="64"/>
      <c r="AL111" s="64"/>
      <c r="AM111" s="64" t="s">
        <v>96</v>
      </c>
      <c r="AN111" s="64" t="s">
        <v>137</v>
      </c>
      <c r="AO111" s="64" t="s">
        <v>1246</v>
      </c>
      <c r="AP111" s="64" t="s">
        <v>98</v>
      </c>
      <c r="AQ111" s="64" t="s">
        <v>99</v>
      </c>
      <c r="AR111" s="64" t="s">
        <v>131</v>
      </c>
      <c r="AS111" s="65" t="s">
        <v>1172</v>
      </c>
      <c r="AT111" s="64" t="s">
        <v>101</v>
      </c>
      <c r="AU111" s="64" t="s">
        <v>101</v>
      </c>
      <c r="AV111" s="64" t="s">
        <v>122</v>
      </c>
      <c r="AW111" s="64" t="s">
        <v>123</v>
      </c>
      <c r="AX111" s="64" t="s">
        <v>104</v>
      </c>
      <c r="AY111" s="64" t="s">
        <v>105</v>
      </c>
      <c r="AZ111" s="64" t="s">
        <v>105</v>
      </c>
      <c r="BA111" s="219" t="str">
        <f t="shared" si="7"/>
        <v>19000100;19T4-CNÔ1</v>
      </c>
      <c r="BB111" s="64" t="s">
        <v>1240</v>
      </c>
      <c r="BC111" s="71">
        <f>VLOOKUP(B111,'ĐKKCBBĐ K2019(UPDATE)'!$B$6:$F$2005,3,0)</f>
        <v>0</v>
      </c>
      <c r="BD111" s="252">
        <f>VLOOKUP(B111,'ĐKKCBBĐ K2019(UPDATE)'!$B$6:$F$2005,4,0)</f>
        <v>0</v>
      </c>
      <c r="BE111" s="71"/>
      <c r="BF111" s="71"/>
      <c r="BG111" s="71" t="str">
        <f>VLOOKUP(BB111,'ĐKKCBBĐ K2019(UPDATE)'!$B$6:$G$2005,6,0)</f>
        <v/>
      </c>
      <c r="BH111" s="222" t="e">
        <f>VLOOKUP(BB111,'ĐKKCBBĐ K2019(UPDATE)'!$B$6:$F$2267,5,0)</f>
        <v>#N/A</v>
      </c>
      <c r="BI111" s="71" t="str">
        <f>VLOOKUP(BB111,'ĐKKCBBĐ K2019(UPDATE)'!B105:G2104,6,0)</f>
        <v/>
      </c>
      <c r="BJ111" s="71">
        <v>0</v>
      </c>
      <c r="BK111" s="71">
        <v>0</v>
      </c>
      <c r="BL111" s="71">
        <v>0</v>
      </c>
      <c r="BM111" s="71" t="s">
        <v>5716</v>
      </c>
      <c r="BN111" s="71"/>
    </row>
    <row r="112" spans="1:66" s="50" customFormat="1" ht="20.100000000000001" customHeight="1">
      <c r="A112" s="63">
        <v>101</v>
      </c>
      <c r="B112" s="64" t="s">
        <v>1247</v>
      </c>
      <c r="C112" s="64" t="s">
        <v>1248</v>
      </c>
      <c r="D112" s="64" t="s">
        <v>1076</v>
      </c>
      <c r="E112" s="64" t="s">
        <v>82</v>
      </c>
      <c r="F112" s="65" t="s">
        <v>1249</v>
      </c>
      <c r="G112" s="66"/>
      <c r="H112" s="64"/>
      <c r="I112" s="64" t="str">
        <f t="shared" si="5"/>
        <v/>
      </c>
      <c r="J112" s="64" t="str">
        <f t="shared" si="6"/>
        <v/>
      </c>
      <c r="K112" s="71" t="s">
        <v>5716</v>
      </c>
      <c r="L112" s="98"/>
      <c r="M112" s="64"/>
      <c r="N112" s="64" t="s">
        <v>1250</v>
      </c>
      <c r="O112" s="64"/>
      <c r="P112" s="64"/>
      <c r="Q112" s="64"/>
      <c r="R112" s="64" t="s">
        <v>1251</v>
      </c>
      <c r="S112" s="64"/>
      <c r="T112" s="64" t="s">
        <v>1252</v>
      </c>
      <c r="U112" s="64" t="s">
        <v>1253</v>
      </c>
      <c r="V112" s="64" t="s">
        <v>1254</v>
      </c>
      <c r="W112" s="64" t="s">
        <v>644</v>
      </c>
      <c r="X112" s="64" t="s">
        <v>645</v>
      </c>
      <c r="Y112" s="64"/>
      <c r="Z112" s="65"/>
      <c r="AA112" s="64"/>
      <c r="AB112" s="65"/>
      <c r="AC112" s="34">
        <v>83</v>
      </c>
      <c r="AD112" s="39" t="s">
        <v>631</v>
      </c>
      <c r="AE112" s="40">
        <v>833</v>
      </c>
      <c r="AF112" s="39" t="s">
        <v>632</v>
      </c>
      <c r="AG112" s="64"/>
      <c r="AH112" s="41">
        <v>28972</v>
      </c>
      <c r="AI112" s="219"/>
      <c r="AJ112" s="219"/>
      <c r="AK112" s="64"/>
      <c r="AL112" s="64"/>
      <c r="AM112" s="64" t="s">
        <v>634</v>
      </c>
      <c r="AN112" s="64" t="s">
        <v>632</v>
      </c>
      <c r="AO112" s="64" t="s">
        <v>1256</v>
      </c>
      <c r="AP112" s="64" t="s">
        <v>98</v>
      </c>
      <c r="AQ112" s="64" t="s">
        <v>99</v>
      </c>
      <c r="AR112" s="64" t="s">
        <v>1250</v>
      </c>
      <c r="AS112" s="65" t="s">
        <v>1172</v>
      </c>
      <c r="AT112" s="64" t="s">
        <v>101</v>
      </c>
      <c r="AU112" s="64" t="s">
        <v>101</v>
      </c>
      <c r="AV112" s="64" t="s">
        <v>102</v>
      </c>
      <c r="AW112" s="64" t="s">
        <v>103</v>
      </c>
      <c r="AX112" s="64" t="s">
        <v>124</v>
      </c>
      <c r="AY112" s="64" t="s">
        <v>782</v>
      </c>
      <c r="AZ112" s="64" t="s">
        <v>782</v>
      </c>
      <c r="BA112" s="219" t="str">
        <f t="shared" si="7"/>
        <v>19000101;19C1-LĐL1</v>
      </c>
      <c r="BB112" s="64" t="s">
        <v>1247</v>
      </c>
      <c r="BC112" s="71">
        <f>VLOOKUP(B112,'ĐKKCBBĐ K2019(UPDATE)'!$B$6:$F$2005,3,0)</f>
        <v>0</v>
      </c>
      <c r="BD112" s="252">
        <f>VLOOKUP(B112,'ĐKKCBBĐ K2019(UPDATE)'!$B$6:$F$2005,4,0)</f>
        <v>0</v>
      </c>
      <c r="BE112" s="71"/>
      <c r="BF112" s="71"/>
      <c r="BG112" s="71" t="str">
        <f>VLOOKUP(BB112,'ĐKKCBBĐ K2019(UPDATE)'!$B$6:$G$2005,6,0)</f>
        <v/>
      </c>
      <c r="BH112" s="222" t="e">
        <f>VLOOKUP(BB112,'ĐKKCBBĐ K2019(UPDATE)'!$B$6:$F$2267,5,0)</f>
        <v>#N/A</v>
      </c>
      <c r="BI112" s="71" t="str">
        <f>VLOOKUP(BB112,'ĐKKCBBĐ K2019(UPDATE)'!B106:G2105,6,0)</f>
        <v/>
      </c>
      <c r="BJ112" s="71">
        <v>0</v>
      </c>
      <c r="BK112" s="71">
        <v>0</v>
      </c>
      <c r="BL112" s="71">
        <v>0</v>
      </c>
      <c r="BM112" s="71" t="s">
        <v>5716</v>
      </c>
      <c r="BN112" s="71"/>
    </row>
    <row r="113" spans="1:66" s="50" customFormat="1" ht="20.100000000000001" customHeight="1">
      <c r="A113" s="63">
        <v>102</v>
      </c>
      <c r="B113" s="64" t="s">
        <v>1257</v>
      </c>
      <c r="C113" s="64" t="s">
        <v>737</v>
      </c>
      <c r="D113" s="64" t="s">
        <v>457</v>
      </c>
      <c r="E113" s="64" t="s">
        <v>82</v>
      </c>
      <c r="F113" s="65" t="s">
        <v>1258</v>
      </c>
      <c r="G113" s="66" t="s">
        <v>1259</v>
      </c>
      <c r="H113" s="64" t="str">
        <f t="shared" si="4"/>
        <v>HS</v>
      </c>
      <c r="I113" s="64" t="str">
        <f t="shared" si="5"/>
        <v>4</v>
      </c>
      <c r="J113" s="64" t="str">
        <f t="shared" si="6"/>
        <v>79</v>
      </c>
      <c r="K113" s="71">
        <v>0</v>
      </c>
      <c r="L113" s="98" t="s">
        <v>1259</v>
      </c>
      <c r="M113" s="64"/>
      <c r="N113" s="64" t="s">
        <v>273</v>
      </c>
      <c r="O113" s="64"/>
      <c r="P113" s="64"/>
      <c r="Q113" s="64"/>
      <c r="R113" s="64" t="s">
        <v>1260</v>
      </c>
      <c r="S113" s="64" t="s">
        <v>1260</v>
      </c>
      <c r="T113" s="64" t="s">
        <v>1261</v>
      </c>
      <c r="U113" s="64" t="s">
        <v>1262</v>
      </c>
      <c r="V113" s="64" t="s">
        <v>497</v>
      </c>
      <c r="W113" s="64" t="s">
        <v>306</v>
      </c>
      <c r="X113" s="33" t="s">
        <v>90</v>
      </c>
      <c r="Y113" s="64"/>
      <c r="Z113" s="65"/>
      <c r="AA113" s="64"/>
      <c r="AB113" s="65"/>
      <c r="AC113" s="34">
        <v>79</v>
      </c>
      <c r="AD113" s="33" t="s">
        <v>90</v>
      </c>
      <c r="AE113" s="36">
        <v>764</v>
      </c>
      <c r="AF113" s="37" t="s">
        <v>279</v>
      </c>
      <c r="AG113" s="198">
        <v>26875</v>
      </c>
      <c r="AH113" s="35" t="s">
        <v>280</v>
      </c>
      <c r="AI113" s="219"/>
      <c r="AJ113" s="219"/>
      <c r="AK113" s="64"/>
      <c r="AL113" s="64"/>
      <c r="AM113" s="64" t="s">
        <v>96</v>
      </c>
      <c r="AN113" s="64" t="s">
        <v>279</v>
      </c>
      <c r="AO113" s="64" t="s">
        <v>1263</v>
      </c>
      <c r="AP113" s="64" t="s">
        <v>98</v>
      </c>
      <c r="AQ113" s="64" t="s">
        <v>99</v>
      </c>
      <c r="AR113" s="64" t="s">
        <v>273</v>
      </c>
      <c r="AS113" s="65" t="s">
        <v>1172</v>
      </c>
      <c r="AT113" s="64" t="s">
        <v>101</v>
      </c>
      <c r="AU113" s="64" t="s">
        <v>101</v>
      </c>
      <c r="AV113" s="64" t="s">
        <v>122</v>
      </c>
      <c r="AW113" s="64" t="s">
        <v>123</v>
      </c>
      <c r="AX113" s="64" t="s">
        <v>282</v>
      </c>
      <c r="AY113" s="64" t="s">
        <v>283</v>
      </c>
      <c r="AZ113" s="64" t="s">
        <v>283</v>
      </c>
      <c r="BA113" s="219" t="str">
        <f t="shared" si="7"/>
        <v>19000102;19T4-TKĐ1</v>
      </c>
      <c r="BB113" s="64" t="s">
        <v>1257</v>
      </c>
      <c r="BC113" s="71" t="str">
        <f>VLOOKUP(B113,'ĐKKCBBĐ K2019(UPDATE)'!$B$6:$F$2005,3,0)</f>
        <v>HS4797936733646</v>
      </c>
      <c r="BD113" s="252" t="str">
        <f>VLOOKUP(B113,'ĐKKCBBĐ K2019(UPDATE)'!$B$6:$F$2005,4,0)</f>
        <v>034</v>
      </c>
      <c r="BE113" s="71"/>
      <c r="BF113" s="71"/>
      <c r="BG113" s="71">
        <f>VLOOKUP(BB113,'ĐKKCBBĐ K2019(UPDATE)'!$B$6:$G$2005,6,0)</f>
        <v>0</v>
      </c>
      <c r="BH113" s="222" t="str">
        <f>VLOOKUP(BB113,'ĐKKCBBĐ K2019(UPDATE)'!$B$6:$F$2267,5,0)</f>
        <v>BỆNH VIỆN 175</v>
      </c>
      <c r="BI113" s="71">
        <f>VLOOKUP(BB113,'ĐKKCBBĐ K2019(UPDATE)'!B107:G2106,6,0)</f>
        <v>0</v>
      </c>
      <c r="BJ113" s="71" t="s">
        <v>1259</v>
      </c>
      <c r="BK113" s="71" t="s">
        <v>8117</v>
      </c>
      <c r="BL113" s="71" t="s">
        <v>12675</v>
      </c>
      <c r="BM113" s="71">
        <v>0</v>
      </c>
      <c r="BN113" s="71"/>
    </row>
    <row r="114" spans="1:66" s="50" customFormat="1" ht="20.100000000000001" customHeight="1">
      <c r="A114" s="63">
        <v>103</v>
      </c>
      <c r="B114" s="64" t="s">
        <v>1264</v>
      </c>
      <c r="C114" s="64" t="s">
        <v>1265</v>
      </c>
      <c r="D114" s="64" t="s">
        <v>1266</v>
      </c>
      <c r="E114" s="64" t="s">
        <v>301</v>
      </c>
      <c r="F114" s="65" t="s">
        <v>786</v>
      </c>
      <c r="G114" s="66"/>
      <c r="H114" s="64"/>
      <c r="I114" s="64" t="str">
        <f t="shared" si="5"/>
        <v/>
      </c>
      <c r="J114" s="64" t="str">
        <f t="shared" si="6"/>
        <v/>
      </c>
      <c r="K114" s="71" t="s">
        <v>5716</v>
      </c>
      <c r="L114" s="98"/>
      <c r="M114" s="64"/>
      <c r="N114" s="64" t="s">
        <v>303</v>
      </c>
      <c r="O114" s="64"/>
      <c r="P114" s="64"/>
      <c r="Q114" s="64"/>
      <c r="R114" s="64" t="s">
        <v>1267</v>
      </c>
      <c r="S114" s="64" t="s">
        <v>1268</v>
      </c>
      <c r="T114" s="64" t="s">
        <v>1269</v>
      </c>
      <c r="U114" s="64" t="s">
        <v>1270</v>
      </c>
      <c r="V114" s="64" t="s">
        <v>1271</v>
      </c>
      <c r="W114" s="64" t="s">
        <v>1272</v>
      </c>
      <c r="X114" s="64" t="s">
        <v>1273</v>
      </c>
      <c r="Y114" s="64"/>
      <c r="Z114" s="65"/>
      <c r="AA114" s="64"/>
      <c r="AB114" s="65"/>
      <c r="AC114" s="65"/>
      <c r="AD114" s="64"/>
      <c r="AE114" s="64"/>
      <c r="AF114" s="64"/>
      <c r="AG114" s="64"/>
      <c r="AH114" s="64"/>
      <c r="AI114" s="219"/>
      <c r="AJ114" s="219"/>
      <c r="AK114" s="64"/>
      <c r="AL114" s="64"/>
      <c r="AM114" s="64" t="s">
        <v>1274</v>
      </c>
      <c r="AN114" s="64" t="s">
        <v>1275</v>
      </c>
      <c r="AO114" s="64" t="s">
        <v>1276</v>
      </c>
      <c r="AP114" s="64" t="s">
        <v>98</v>
      </c>
      <c r="AQ114" s="64" t="s">
        <v>99</v>
      </c>
      <c r="AR114" s="64" t="s">
        <v>303</v>
      </c>
      <c r="AS114" s="65" t="s">
        <v>1172</v>
      </c>
      <c r="AT114" s="64" t="s">
        <v>101</v>
      </c>
      <c r="AU114" s="64" t="s">
        <v>101</v>
      </c>
      <c r="AV114" s="64" t="s">
        <v>122</v>
      </c>
      <c r="AW114" s="64" t="s">
        <v>123</v>
      </c>
      <c r="AX114" s="64" t="s">
        <v>308</v>
      </c>
      <c r="AY114" s="64" t="s">
        <v>309</v>
      </c>
      <c r="AZ114" s="64" t="s">
        <v>309</v>
      </c>
      <c r="BA114" s="219" t="str">
        <f t="shared" si="7"/>
        <v>19000103;19T4-MTT1</v>
      </c>
      <c r="BB114" s="64" t="s">
        <v>1264</v>
      </c>
      <c r="BC114" s="71">
        <f>VLOOKUP(B114,'ĐKKCBBĐ K2019(UPDATE)'!$B$6:$F$2005,3,0)</f>
        <v>0</v>
      </c>
      <c r="BD114" s="252">
        <f>VLOOKUP(B114,'ĐKKCBBĐ K2019(UPDATE)'!$B$6:$F$2005,4,0)</f>
        <v>0</v>
      </c>
      <c r="BE114" s="71"/>
      <c r="BF114" s="71"/>
      <c r="BG114" s="71" t="str">
        <f>VLOOKUP(BB114,'ĐKKCBBĐ K2019(UPDATE)'!$B$6:$G$2005,6,0)</f>
        <v/>
      </c>
      <c r="BH114" s="222" t="e">
        <f>VLOOKUP(BB114,'ĐKKCBBĐ K2019(UPDATE)'!$B$6:$F$2267,5,0)</f>
        <v>#N/A</v>
      </c>
      <c r="BI114" s="71" t="str">
        <f>VLOOKUP(BB114,'ĐKKCBBĐ K2019(UPDATE)'!B108:G2107,6,0)</f>
        <v/>
      </c>
      <c r="BJ114" s="71">
        <v>0</v>
      </c>
      <c r="BK114" s="71">
        <v>0</v>
      </c>
      <c r="BL114" s="71">
        <v>0</v>
      </c>
      <c r="BM114" s="71" t="s">
        <v>5716</v>
      </c>
      <c r="BN114" s="71"/>
    </row>
    <row r="115" spans="1:66" s="50" customFormat="1" ht="20.100000000000001" customHeight="1">
      <c r="A115" s="63">
        <v>104</v>
      </c>
      <c r="B115" s="64" t="s">
        <v>1277</v>
      </c>
      <c r="C115" s="64" t="s">
        <v>1278</v>
      </c>
      <c r="D115" s="64" t="s">
        <v>1279</v>
      </c>
      <c r="E115" s="64" t="s">
        <v>301</v>
      </c>
      <c r="F115" s="65" t="s">
        <v>1280</v>
      </c>
      <c r="G115" s="66" t="s">
        <v>7308</v>
      </c>
      <c r="H115" s="64" t="str">
        <f t="shared" si="4"/>
        <v>HS</v>
      </c>
      <c r="I115" s="64" t="str">
        <f t="shared" si="5"/>
        <v>4</v>
      </c>
      <c r="J115" s="64" t="str">
        <f t="shared" si="6"/>
        <v>79</v>
      </c>
      <c r="K115" s="71">
        <v>0</v>
      </c>
      <c r="L115" s="98" t="s">
        <v>1281</v>
      </c>
      <c r="M115" s="64"/>
      <c r="N115" s="64" t="s">
        <v>754</v>
      </c>
      <c r="O115" s="64"/>
      <c r="P115" s="64"/>
      <c r="Q115" s="64"/>
      <c r="R115" s="64" t="s">
        <v>1282</v>
      </c>
      <c r="S115" s="64" t="s">
        <v>1282</v>
      </c>
      <c r="T115" s="64" t="s">
        <v>1283</v>
      </c>
      <c r="U115" s="64" t="s">
        <v>1284</v>
      </c>
      <c r="V115" s="64" t="s">
        <v>1285</v>
      </c>
      <c r="W115" s="64" t="s">
        <v>509</v>
      </c>
      <c r="X115" s="33" t="s">
        <v>90</v>
      </c>
      <c r="Y115" s="64"/>
      <c r="Z115" s="65"/>
      <c r="AA115" s="64"/>
      <c r="AB115" s="65"/>
      <c r="AC115" s="34">
        <v>79</v>
      </c>
      <c r="AD115" s="33" t="s">
        <v>90</v>
      </c>
      <c r="AE115" s="36">
        <v>772</v>
      </c>
      <c r="AF115" s="37" t="s">
        <v>510</v>
      </c>
      <c r="AG115" s="198">
        <v>27211</v>
      </c>
      <c r="AH115" s="35" t="s">
        <v>699</v>
      </c>
      <c r="AI115" s="219"/>
      <c r="AJ115" s="219"/>
      <c r="AK115" s="64"/>
      <c r="AL115" s="64"/>
      <c r="AM115" s="64" t="s">
        <v>96</v>
      </c>
      <c r="AN115" s="64" t="s">
        <v>510</v>
      </c>
      <c r="AO115" s="64" t="s">
        <v>1286</v>
      </c>
      <c r="AP115" s="64" t="s">
        <v>98</v>
      </c>
      <c r="AQ115" s="64" t="s">
        <v>99</v>
      </c>
      <c r="AR115" s="64" t="s">
        <v>754</v>
      </c>
      <c r="AS115" s="65" t="s">
        <v>1287</v>
      </c>
      <c r="AT115" s="64" t="s">
        <v>101</v>
      </c>
      <c r="AU115" s="64" t="s">
        <v>101</v>
      </c>
      <c r="AV115" s="64" t="s">
        <v>122</v>
      </c>
      <c r="AW115" s="64" t="s">
        <v>123</v>
      </c>
      <c r="AX115" s="64" t="s">
        <v>158</v>
      </c>
      <c r="AY115" s="64" t="s">
        <v>760</v>
      </c>
      <c r="AZ115" s="64" t="s">
        <v>760</v>
      </c>
      <c r="BA115" s="219" t="str">
        <f t="shared" si="7"/>
        <v>19000104;19T4-QTD1</v>
      </c>
      <c r="BB115" s="64" t="s">
        <v>1277</v>
      </c>
      <c r="BC115" s="71" t="str">
        <f>VLOOKUP(B115,'ĐKKCBBĐ K2019(UPDATE)'!$B$6:$F$2005,3,0)</f>
        <v>HS4797932759383</v>
      </c>
      <c r="BD115" s="252" t="str">
        <f>VLOOKUP(B115,'ĐKKCBBĐ K2019(UPDATE)'!$B$6:$F$2005,4,0)</f>
        <v>457</v>
      </c>
      <c r="BE115" s="71"/>
      <c r="BF115" s="71"/>
      <c r="BG115" s="71">
        <f>VLOOKUP(BB115,'ĐKKCBBĐ K2019(UPDATE)'!$B$6:$G$2005,6,0)</f>
        <v>0</v>
      </c>
      <c r="BH115" s="222" t="str">
        <f>VLOOKUP(BB115,'ĐKKCBBĐ K2019(UPDATE)'!$B$6:$F$2267,5,0)</f>
        <v>PHÒNG KHÁM ĐA KHOA (THUỘC CN2-  Cty TNHH TTYK PHƯỚC AN )</v>
      </c>
      <c r="BI115" s="71">
        <f>VLOOKUP(BB115,'ĐKKCBBĐ K2019(UPDATE)'!B109:G2108,6,0)</f>
        <v>0</v>
      </c>
      <c r="BJ115" s="71" t="s">
        <v>7308</v>
      </c>
      <c r="BK115" s="71" t="s">
        <v>8321</v>
      </c>
      <c r="BL115" s="71" t="s">
        <v>12770</v>
      </c>
      <c r="BM115" s="71">
        <v>0</v>
      </c>
      <c r="BN115" s="71"/>
    </row>
    <row r="116" spans="1:66" s="50" customFormat="1" ht="20.100000000000001" customHeight="1">
      <c r="A116" s="63">
        <v>105</v>
      </c>
      <c r="B116" s="64" t="s">
        <v>1288</v>
      </c>
      <c r="C116" s="64" t="s">
        <v>1075</v>
      </c>
      <c r="D116" s="64" t="s">
        <v>849</v>
      </c>
      <c r="E116" s="64" t="s">
        <v>82</v>
      </c>
      <c r="F116" s="65" t="s">
        <v>1289</v>
      </c>
      <c r="G116" s="66" t="s">
        <v>1290</v>
      </c>
      <c r="H116" s="64" t="str">
        <f t="shared" si="4"/>
        <v>HS</v>
      </c>
      <c r="I116" s="64" t="str">
        <f t="shared" si="5"/>
        <v>4</v>
      </c>
      <c r="J116" s="64" t="str">
        <f t="shared" si="6"/>
        <v>79</v>
      </c>
      <c r="K116" s="71">
        <v>0</v>
      </c>
      <c r="L116" s="98" t="s">
        <v>1290</v>
      </c>
      <c r="M116" s="64"/>
      <c r="N116" s="64" t="s">
        <v>131</v>
      </c>
      <c r="O116" s="64"/>
      <c r="P116" s="64"/>
      <c r="Q116" s="64"/>
      <c r="R116" s="64" t="s">
        <v>1291</v>
      </c>
      <c r="S116" s="64" t="s">
        <v>1292</v>
      </c>
      <c r="T116" s="64" t="s">
        <v>1293</v>
      </c>
      <c r="U116" s="64" t="s">
        <v>1294</v>
      </c>
      <c r="V116" s="64" t="s">
        <v>345</v>
      </c>
      <c r="W116" s="64" t="s">
        <v>1295</v>
      </c>
      <c r="X116" s="33" t="s">
        <v>90</v>
      </c>
      <c r="Y116" s="64"/>
      <c r="Z116" s="65"/>
      <c r="AA116" s="64"/>
      <c r="AB116" s="65"/>
      <c r="AC116" s="34">
        <v>79</v>
      </c>
      <c r="AD116" s="33" t="s">
        <v>90</v>
      </c>
      <c r="AE116" s="36">
        <v>768</v>
      </c>
      <c r="AF116" s="37" t="s">
        <v>487</v>
      </c>
      <c r="AG116" s="198">
        <v>27067</v>
      </c>
      <c r="AH116" s="35" t="s">
        <v>348</v>
      </c>
      <c r="AI116" s="219"/>
      <c r="AJ116" s="219"/>
      <c r="AK116" s="64"/>
      <c r="AL116" s="64"/>
      <c r="AM116" s="64" t="s">
        <v>96</v>
      </c>
      <c r="AN116" s="64" t="s">
        <v>487</v>
      </c>
      <c r="AO116" s="64" t="s">
        <v>1296</v>
      </c>
      <c r="AP116" s="64" t="s">
        <v>98</v>
      </c>
      <c r="AQ116" s="64" t="s">
        <v>99</v>
      </c>
      <c r="AR116" s="64" t="s">
        <v>131</v>
      </c>
      <c r="AS116" s="65" t="s">
        <v>1287</v>
      </c>
      <c r="AT116" s="64" t="s">
        <v>101</v>
      </c>
      <c r="AU116" s="64" t="s">
        <v>101</v>
      </c>
      <c r="AV116" s="64" t="s">
        <v>122</v>
      </c>
      <c r="AW116" s="64" t="s">
        <v>123</v>
      </c>
      <c r="AX116" s="64" t="s">
        <v>104</v>
      </c>
      <c r="AY116" s="64" t="s">
        <v>105</v>
      </c>
      <c r="AZ116" s="64" t="s">
        <v>105</v>
      </c>
      <c r="BA116" s="219" t="str">
        <f t="shared" si="7"/>
        <v>19000105;19T4-CNÔ1</v>
      </c>
      <c r="BB116" s="64" t="s">
        <v>1288</v>
      </c>
      <c r="BC116" s="71" t="str">
        <f>VLOOKUP(B116,'ĐKKCBBĐ K2019(UPDATE)'!$B$6:$F$2005,3,0)</f>
        <v>HS4797931859757</v>
      </c>
      <c r="BD116" s="252" t="str">
        <f>VLOOKUP(B116,'ĐKKCBBĐ K2019(UPDATE)'!$B$6:$F$2005,4,0)</f>
        <v>032</v>
      </c>
      <c r="BE116" s="71"/>
      <c r="BF116" s="71"/>
      <c r="BG116" s="71">
        <f>VLOOKUP(BB116,'ĐKKCBBĐ K2019(UPDATE)'!$B$6:$G$2005,6,0)</f>
        <v>0</v>
      </c>
      <c r="BH116" s="222" t="str">
        <f>VLOOKUP(BB116,'ĐKKCBBĐ K2019(UPDATE)'!$B$6:$F$2267,5,0)</f>
        <v xml:space="preserve">BỆNH VIỆN QUẬN PHÚ NHUẬN </v>
      </c>
      <c r="BI116" s="71">
        <f>VLOOKUP(BB116,'ĐKKCBBĐ K2019(UPDATE)'!B110:G2109,6,0)</f>
        <v>0</v>
      </c>
      <c r="BJ116" s="71" t="s">
        <v>1290</v>
      </c>
      <c r="BK116" s="71" t="s">
        <v>8137</v>
      </c>
      <c r="BL116" s="71" t="s">
        <v>12744</v>
      </c>
      <c r="BM116" s="71">
        <v>0</v>
      </c>
      <c r="BN116" s="71"/>
    </row>
    <row r="117" spans="1:66" s="50" customFormat="1" ht="20.100000000000001" customHeight="1">
      <c r="A117" s="63">
        <v>106</v>
      </c>
      <c r="B117" s="64" t="s">
        <v>1297</v>
      </c>
      <c r="C117" s="64" t="s">
        <v>1298</v>
      </c>
      <c r="D117" s="64" t="s">
        <v>82</v>
      </c>
      <c r="E117" s="64" t="s">
        <v>82</v>
      </c>
      <c r="F117" s="65" t="s">
        <v>1299</v>
      </c>
      <c r="G117" s="66" t="s">
        <v>1300</v>
      </c>
      <c r="H117" s="64" t="str">
        <f t="shared" si="4"/>
        <v>HS</v>
      </c>
      <c r="I117" s="64" t="str">
        <f t="shared" si="5"/>
        <v>4</v>
      </c>
      <c r="J117" s="64" t="str">
        <f t="shared" si="6"/>
        <v>79</v>
      </c>
      <c r="K117" s="71">
        <v>0</v>
      </c>
      <c r="L117" s="98" t="s">
        <v>1300</v>
      </c>
      <c r="M117" s="64"/>
      <c r="N117" s="64" t="s">
        <v>131</v>
      </c>
      <c r="O117" s="64"/>
      <c r="P117" s="64"/>
      <c r="Q117" s="64"/>
      <c r="R117" s="64" t="s">
        <v>1301</v>
      </c>
      <c r="S117" s="64"/>
      <c r="T117" s="64" t="s">
        <v>1302</v>
      </c>
      <c r="U117" s="64" t="s">
        <v>1303</v>
      </c>
      <c r="V117" s="64" t="s">
        <v>917</v>
      </c>
      <c r="W117" s="64" t="s">
        <v>346</v>
      </c>
      <c r="X117" s="33" t="s">
        <v>90</v>
      </c>
      <c r="Y117" s="64"/>
      <c r="Z117" s="65"/>
      <c r="AA117" s="64"/>
      <c r="AB117" s="65"/>
      <c r="AC117" s="34">
        <v>79</v>
      </c>
      <c r="AD117" s="33" t="s">
        <v>90</v>
      </c>
      <c r="AE117" s="36">
        <v>766</v>
      </c>
      <c r="AF117" s="37" t="s">
        <v>347</v>
      </c>
      <c r="AG117" s="198">
        <v>26986</v>
      </c>
      <c r="AH117" s="35" t="s">
        <v>431</v>
      </c>
      <c r="AI117" s="219"/>
      <c r="AJ117" s="219"/>
      <c r="AK117" s="64"/>
      <c r="AL117" s="64"/>
      <c r="AM117" s="64" t="s">
        <v>96</v>
      </c>
      <c r="AN117" s="64" t="s">
        <v>279</v>
      </c>
      <c r="AO117" s="64" t="s">
        <v>1304</v>
      </c>
      <c r="AP117" s="64" t="s">
        <v>98</v>
      </c>
      <c r="AQ117" s="64" t="s">
        <v>99</v>
      </c>
      <c r="AR117" s="64" t="s">
        <v>131</v>
      </c>
      <c r="AS117" s="65" t="s">
        <v>1287</v>
      </c>
      <c r="AT117" s="64" t="s">
        <v>101</v>
      </c>
      <c r="AU117" s="64" t="s">
        <v>101</v>
      </c>
      <c r="AV117" s="64" t="s">
        <v>122</v>
      </c>
      <c r="AW117" s="64" t="s">
        <v>123</v>
      </c>
      <c r="AX117" s="64" t="s">
        <v>104</v>
      </c>
      <c r="AY117" s="64" t="s">
        <v>105</v>
      </c>
      <c r="AZ117" s="64" t="s">
        <v>105</v>
      </c>
      <c r="BA117" s="219" t="str">
        <f t="shared" si="7"/>
        <v>19000106;19T4-CNÔ1</v>
      </c>
      <c r="BB117" s="64" t="s">
        <v>1297</v>
      </c>
      <c r="BC117" s="71" t="str">
        <f>VLOOKUP(B117,'ĐKKCBBĐ K2019(UPDATE)'!$B$6:$F$2005,3,0)</f>
        <v>HS4797930316203</v>
      </c>
      <c r="BD117" s="252" t="str">
        <f>VLOOKUP(B117,'ĐKKCBBĐ K2019(UPDATE)'!$B$6:$F$2005,4,0)</f>
        <v>031</v>
      </c>
      <c r="BE117" s="71"/>
      <c r="BF117" s="71"/>
      <c r="BG117" s="71">
        <f>VLOOKUP(BB117,'ĐKKCBBĐ K2019(UPDATE)'!$B$6:$G$2005,6,0)</f>
        <v>0</v>
      </c>
      <c r="BH117" s="222" t="str">
        <f>VLOOKUP(BB117,'ĐKKCBBĐ K2019(UPDATE)'!$B$6:$F$2267,5,0)</f>
        <v xml:space="preserve">BỆNH VIỆN QUẬN BÌNH THẠNH </v>
      </c>
      <c r="BI117" s="71">
        <f>VLOOKUP(BB117,'ĐKKCBBĐ K2019(UPDATE)'!B111:G2110,6,0)</f>
        <v>0</v>
      </c>
      <c r="BJ117" s="71" t="s">
        <v>1300</v>
      </c>
      <c r="BK117" s="71" t="s">
        <v>8087</v>
      </c>
      <c r="BL117" s="71" t="s">
        <v>12746</v>
      </c>
      <c r="BM117" s="71">
        <v>0</v>
      </c>
      <c r="BN117" s="71"/>
    </row>
    <row r="118" spans="1:66" s="50" customFormat="1" ht="20.100000000000001" customHeight="1">
      <c r="A118" s="63">
        <v>107</v>
      </c>
      <c r="B118" s="64" t="s">
        <v>1305</v>
      </c>
      <c r="C118" s="64" t="s">
        <v>1306</v>
      </c>
      <c r="D118" s="64" t="s">
        <v>352</v>
      </c>
      <c r="E118" s="64" t="s">
        <v>82</v>
      </c>
      <c r="F118" s="65" t="s">
        <v>1307</v>
      </c>
      <c r="G118" s="66" t="s">
        <v>7309</v>
      </c>
      <c r="H118" s="64" t="str">
        <f t="shared" si="4"/>
        <v>HS</v>
      </c>
      <c r="I118" s="64" t="str">
        <f t="shared" si="5"/>
        <v>4</v>
      </c>
      <c r="J118" s="64" t="str">
        <f t="shared" si="6"/>
        <v>79</v>
      </c>
      <c r="K118" s="71">
        <v>0</v>
      </c>
      <c r="L118" s="98" t="s">
        <v>1308</v>
      </c>
      <c r="M118" s="64"/>
      <c r="N118" s="64" t="s">
        <v>864</v>
      </c>
      <c r="O118" s="64"/>
      <c r="P118" s="64"/>
      <c r="Q118" s="64"/>
      <c r="R118" s="64" t="s">
        <v>1309</v>
      </c>
      <c r="S118" s="64"/>
      <c r="T118" s="64" t="s">
        <v>1310</v>
      </c>
      <c r="U118" s="64" t="s">
        <v>1311</v>
      </c>
      <c r="V118" s="64" t="s">
        <v>986</v>
      </c>
      <c r="W118" s="64" t="s">
        <v>1312</v>
      </c>
      <c r="X118" s="33" t="s">
        <v>90</v>
      </c>
      <c r="Y118" s="64"/>
      <c r="Z118" s="65"/>
      <c r="AA118" s="64"/>
      <c r="AB118" s="65"/>
      <c r="AC118" s="34">
        <v>79</v>
      </c>
      <c r="AD118" s="33" t="s">
        <v>90</v>
      </c>
      <c r="AE118" s="36">
        <v>770</v>
      </c>
      <c r="AF118" s="37" t="s">
        <v>430</v>
      </c>
      <c r="AG118" s="198">
        <v>27121</v>
      </c>
      <c r="AH118" s="35" t="s">
        <v>987</v>
      </c>
      <c r="AI118" s="219"/>
      <c r="AJ118" s="219"/>
      <c r="AK118" s="64"/>
      <c r="AL118" s="64"/>
      <c r="AM118" s="64" t="s">
        <v>96</v>
      </c>
      <c r="AN118" s="64" t="s">
        <v>430</v>
      </c>
      <c r="AO118" s="64" t="s">
        <v>1313</v>
      </c>
      <c r="AP118" s="64" t="s">
        <v>98</v>
      </c>
      <c r="AQ118" s="64" t="s">
        <v>99</v>
      </c>
      <c r="AR118" s="64" t="s">
        <v>864</v>
      </c>
      <c r="AS118" s="65" t="s">
        <v>1287</v>
      </c>
      <c r="AT118" s="64" t="s">
        <v>101</v>
      </c>
      <c r="AU118" s="64" t="s">
        <v>101</v>
      </c>
      <c r="AV118" s="64" t="s">
        <v>122</v>
      </c>
      <c r="AW118" s="64" t="s">
        <v>123</v>
      </c>
      <c r="AX118" s="64" t="s">
        <v>175</v>
      </c>
      <c r="AY118" s="64" t="s">
        <v>669</v>
      </c>
      <c r="AZ118" s="64" t="s">
        <v>669</v>
      </c>
      <c r="BA118" s="219" t="str">
        <f t="shared" si="7"/>
        <v>19000107;19T4-ĐĐT1</v>
      </c>
      <c r="BB118" s="64" t="s">
        <v>1305</v>
      </c>
      <c r="BC118" s="71" t="str">
        <f>VLOOKUP(B118,'ĐKKCBBĐ K2019(UPDATE)'!$B$6:$F$2005,3,0)</f>
        <v>HS4797932368003</v>
      </c>
      <c r="BD118" s="252" t="str">
        <f>VLOOKUP(B118,'ĐKKCBBĐ K2019(UPDATE)'!$B$6:$F$2005,4,0)</f>
        <v>033</v>
      </c>
      <c r="BE118" s="71"/>
      <c r="BF118" s="71"/>
      <c r="BG118" s="71">
        <f>VLOOKUP(BB118,'ĐKKCBBĐ K2019(UPDATE)'!$B$6:$G$2005,6,0)</f>
        <v>0</v>
      </c>
      <c r="BH118" s="222" t="str">
        <f>VLOOKUP(BB118,'ĐKKCBBĐ K2019(UPDATE)'!$B$6:$F$2267,5,0)</f>
        <v>BỆNH VIỆN QUẬN TÂN BÌNH</v>
      </c>
      <c r="BI118" s="71">
        <f>VLOOKUP(BB118,'ĐKKCBBĐ K2019(UPDATE)'!B112:G2111,6,0)</f>
        <v>0</v>
      </c>
      <c r="BJ118" s="71" t="s">
        <v>7309</v>
      </c>
      <c r="BK118" s="71" t="s">
        <v>8093</v>
      </c>
      <c r="BL118" s="71" t="s">
        <v>12745</v>
      </c>
      <c r="BM118" s="71">
        <v>0</v>
      </c>
      <c r="BN118" s="71"/>
    </row>
    <row r="119" spans="1:66" s="50" customFormat="1" ht="20.100000000000001" customHeight="1">
      <c r="A119" s="63">
        <v>108</v>
      </c>
      <c r="B119" s="64" t="s">
        <v>1314</v>
      </c>
      <c r="C119" s="64" t="s">
        <v>1315</v>
      </c>
      <c r="D119" s="64" t="s">
        <v>1121</v>
      </c>
      <c r="E119" s="64" t="s">
        <v>82</v>
      </c>
      <c r="F119" s="65" t="s">
        <v>1316</v>
      </c>
      <c r="G119" s="66" t="s">
        <v>7310</v>
      </c>
      <c r="H119" s="64" t="str">
        <f t="shared" si="4"/>
        <v>GD</v>
      </c>
      <c r="I119" s="64" t="str">
        <f t="shared" si="5"/>
        <v>4</v>
      </c>
      <c r="J119" s="64" t="str">
        <f t="shared" si="6"/>
        <v>79</v>
      </c>
      <c r="K119" s="71">
        <v>0</v>
      </c>
      <c r="L119" s="98" t="s">
        <v>1317</v>
      </c>
      <c r="M119" s="64"/>
      <c r="N119" s="64" t="s">
        <v>289</v>
      </c>
      <c r="O119" s="64"/>
      <c r="P119" s="64"/>
      <c r="Q119" s="64"/>
      <c r="R119" s="64" t="s">
        <v>1318</v>
      </c>
      <c r="S119" s="64" t="s">
        <v>1318</v>
      </c>
      <c r="T119" s="64" t="s">
        <v>1319</v>
      </c>
      <c r="U119" s="64" t="s">
        <v>1320</v>
      </c>
      <c r="V119" s="64" t="s">
        <v>1118</v>
      </c>
      <c r="W119" s="64" t="s">
        <v>509</v>
      </c>
      <c r="X119" s="33" t="s">
        <v>90</v>
      </c>
      <c r="Y119" s="64"/>
      <c r="Z119" s="65"/>
      <c r="AA119" s="64"/>
      <c r="AB119" s="65"/>
      <c r="AC119" s="34">
        <v>79</v>
      </c>
      <c r="AD119" s="33" t="s">
        <v>90</v>
      </c>
      <c r="AE119" s="36">
        <v>772</v>
      </c>
      <c r="AF119" s="37" t="s">
        <v>510</v>
      </c>
      <c r="AG119" s="198">
        <v>27250</v>
      </c>
      <c r="AH119" s="35" t="s">
        <v>443</v>
      </c>
      <c r="AI119" s="219"/>
      <c r="AJ119" s="219"/>
      <c r="AK119" s="64"/>
      <c r="AL119" s="64"/>
      <c r="AM119" s="64" t="s">
        <v>96</v>
      </c>
      <c r="AN119" s="64" t="s">
        <v>510</v>
      </c>
      <c r="AO119" s="64" t="s">
        <v>1321</v>
      </c>
      <c r="AP119" s="64" t="s">
        <v>98</v>
      </c>
      <c r="AQ119" s="64" t="s">
        <v>99</v>
      </c>
      <c r="AR119" s="64" t="s">
        <v>289</v>
      </c>
      <c r="AS119" s="65" t="s">
        <v>1287</v>
      </c>
      <c r="AT119" s="64" t="s">
        <v>101</v>
      </c>
      <c r="AU119" s="64" t="s">
        <v>101</v>
      </c>
      <c r="AV119" s="64" t="s">
        <v>122</v>
      </c>
      <c r="AW119" s="64" t="s">
        <v>123</v>
      </c>
      <c r="AX119" s="64" t="s">
        <v>282</v>
      </c>
      <c r="AY119" s="64" t="s">
        <v>298</v>
      </c>
      <c r="AZ119" s="64" t="s">
        <v>298</v>
      </c>
      <c r="BA119" s="219" t="str">
        <f t="shared" si="7"/>
        <v>19000108;19T4-LTM1</v>
      </c>
      <c r="BB119" s="64" t="s">
        <v>1314</v>
      </c>
      <c r="BC119" s="71" t="str">
        <f>VLOOKUP(B119,'ĐKKCBBĐ K2019(UPDATE)'!$B$6:$F$2005,3,0)</f>
        <v>GD4797932723271</v>
      </c>
      <c r="BD119" s="252">
        <f>VLOOKUP(B119,'ĐKKCBBĐ K2019(UPDATE)'!$B$6:$F$2005,4,0)</f>
        <v>0</v>
      </c>
      <c r="BE119" s="71"/>
      <c r="BF119" s="71"/>
      <c r="BG119" s="71">
        <f>VLOOKUP(BB119,'ĐKKCBBĐ K2019(UPDATE)'!$B$6:$G$2005,6,0)</f>
        <v>0</v>
      </c>
      <c r="BH119" s="222" t="e">
        <f>VLOOKUP(BB119,'ĐKKCBBĐ K2019(UPDATE)'!$B$6:$F$2267,5,0)</f>
        <v>#N/A</v>
      </c>
      <c r="BI119" s="71">
        <f>VLOOKUP(BB119,'ĐKKCBBĐ K2019(UPDATE)'!B113:G2112,6,0)</f>
        <v>0</v>
      </c>
      <c r="BJ119" s="71" t="s">
        <v>7310</v>
      </c>
      <c r="BK119" s="71">
        <v>0</v>
      </c>
      <c r="BL119" s="71" t="s">
        <v>8330</v>
      </c>
      <c r="BM119" s="71">
        <v>0</v>
      </c>
      <c r="BN119" s="71"/>
    </row>
    <row r="120" spans="1:66" s="50" customFormat="1" ht="20.100000000000001" customHeight="1">
      <c r="A120" s="63">
        <v>109</v>
      </c>
      <c r="B120" s="64" t="s">
        <v>1322</v>
      </c>
      <c r="C120" s="64" t="s">
        <v>1323</v>
      </c>
      <c r="D120" s="64" t="s">
        <v>364</v>
      </c>
      <c r="E120" s="64" t="s">
        <v>82</v>
      </c>
      <c r="F120" s="65" t="s">
        <v>1324</v>
      </c>
      <c r="G120" s="66" t="s">
        <v>1325</v>
      </c>
      <c r="H120" s="64" t="str">
        <f t="shared" si="4"/>
        <v>HS</v>
      </c>
      <c r="I120" s="64" t="str">
        <f t="shared" si="5"/>
        <v>4</v>
      </c>
      <c r="J120" s="64" t="str">
        <f t="shared" si="6"/>
        <v>79</v>
      </c>
      <c r="K120" s="71">
        <v>0</v>
      </c>
      <c r="L120" s="98" t="s">
        <v>1325</v>
      </c>
      <c r="M120" s="64"/>
      <c r="N120" s="64" t="s">
        <v>423</v>
      </c>
      <c r="O120" s="64"/>
      <c r="P120" s="64"/>
      <c r="Q120" s="64"/>
      <c r="R120" s="64" t="s">
        <v>1326</v>
      </c>
      <c r="S120" s="64" t="s">
        <v>1326</v>
      </c>
      <c r="T120" s="64" t="s">
        <v>1327</v>
      </c>
      <c r="U120" s="64" t="s">
        <v>1328</v>
      </c>
      <c r="V120" s="64" t="s">
        <v>1137</v>
      </c>
      <c r="W120" s="64" t="s">
        <v>346</v>
      </c>
      <c r="X120" s="33" t="s">
        <v>90</v>
      </c>
      <c r="Y120" s="64"/>
      <c r="Z120" s="65"/>
      <c r="AA120" s="64"/>
      <c r="AB120" s="65"/>
      <c r="AC120" s="34">
        <v>79</v>
      </c>
      <c r="AD120" s="33" t="s">
        <v>90</v>
      </c>
      <c r="AE120" s="36">
        <v>766</v>
      </c>
      <c r="AF120" s="37" t="s">
        <v>347</v>
      </c>
      <c r="AG120" s="198">
        <v>26983</v>
      </c>
      <c r="AH120" s="35" t="s">
        <v>386</v>
      </c>
      <c r="AI120" s="219"/>
      <c r="AJ120" s="219"/>
      <c r="AK120" s="64"/>
      <c r="AL120" s="64"/>
      <c r="AM120" s="64" t="s">
        <v>96</v>
      </c>
      <c r="AN120" s="64" t="s">
        <v>347</v>
      </c>
      <c r="AO120" s="64" t="s">
        <v>1329</v>
      </c>
      <c r="AP120" s="64" t="s">
        <v>98</v>
      </c>
      <c r="AQ120" s="64" t="s">
        <v>99</v>
      </c>
      <c r="AR120" s="64" t="s">
        <v>423</v>
      </c>
      <c r="AS120" s="65" t="s">
        <v>1330</v>
      </c>
      <c r="AT120" s="64" t="s">
        <v>101</v>
      </c>
      <c r="AU120" s="64" t="s">
        <v>101</v>
      </c>
      <c r="AV120" s="64" t="s">
        <v>122</v>
      </c>
      <c r="AW120" s="64" t="s">
        <v>123</v>
      </c>
      <c r="AX120" s="64" t="s">
        <v>433</v>
      </c>
      <c r="AY120" s="64" t="s">
        <v>434</v>
      </c>
      <c r="AZ120" s="64" t="s">
        <v>434</v>
      </c>
      <c r="BA120" s="219" t="str">
        <f t="shared" si="7"/>
        <v>19000109;19T4-NNA1</v>
      </c>
      <c r="BB120" s="64" t="s">
        <v>1322</v>
      </c>
      <c r="BC120" s="71" t="str">
        <f>VLOOKUP(B120,'ĐKKCBBĐ K2019(UPDATE)'!$B$6:$F$2005,3,0)</f>
        <v>HS4797939200646</v>
      </c>
      <c r="BD120" s="252" t="str">
        <f>VLOOKUP(B120,'ĐKKCBBĐ K2019(UPDATE)'!$B$6:$F$2005,4,0)</f>
        <v>033</v>
      </c>
      <c r="BE120" s="71"/>
      <c r="BF120" s="71"/>
      <c r="BG120" s="71">
        <f>VLOOKUP(BB120,'ĐKKCBBĐ K2019(UPDATE)'!$B$6:$G$2005,6,0)</f>
        <v>0</v>
      </c>
      <c r="BH120" s="222" t="str">
        <f>VLOOKUP(BB120,'ĐKKCBBĐ K2019(UPDATE)'!$B$6:$F$2267,5,0)</f>
        <v>BỆNH VIỆN QUẬN TÂN BÌNH</v>
      </c>
      <c r="BI120" s="71">
        <f>VLOOKUP(BB120,'ĐKKCBBĐ K2019(UPDATE)'!B114:G2113,6,0)</f>
        <v>0</v>
      </c>
      <c r="BJ120" s="71" t="s">
        <v>1325</v>
      </c>
      <c r="BK120" s="71" t="s">
        <v>8093</v>
      </c>
      <c r="BL120" s="71" t="s">
        <v>12745</v>
      </c>
      <c r="BM120" s="71">
        <v>0</v>
      </c>
      <c r="BN120" s="71"/>
    </row>
    <row r="121" spans="1:66" s="50" customFormat="1" ht="20.100000000000001" customHeight="1">
      <c r="A121" s="63">
        <v>110</v>
      </c>
      <c r="B121" s="64" t="s">
        <v>1331</v>
      </c>
      <c r="C121" s="64" t="s">
        <v>586</v>
      </c>
      <c r="D121" s="64" t="s">
        <v>1332</v>
      </c>
      <c r="E121" s="64" t="s">
        <v>301</v>
      </c>
      <c r="F121" s="65" t="s">
        <v>1333</v>
      </c>
      <c r="G121" s="66"/>
      <c r="H121" s="64"/>
      <c r="I121" s="64" t="str">
        <f t="shared" si="5"/>
        <v/>
      </c>
      <c r="J121" s="64" t="str">
        <f t="shared" si="6"/>
        <v/>
      </c>
      <c r="K121" s="71" t="s">
        <v>5716</v>
      </c>
      <c r="L121" s="98"/>
      <c r="M121" s="64"/>
      <c r="N121" s="64" t="s">
        <v>1334</v>
      </c>
      <c r="O121" s="64"/>
      <c r="P121" s="64"/>
      <c r="Q121" s="64"/>
      <c r="R121" s="64" t="s">
        <v>1335</v>
      </c>
      <c r="S121" s="64" t="s">
        <v>1335</v>
      </c>
      <c r="T121" s="64" t="s">
        <v>1336</v>
      </c>
      <c r="U121" s="64" t="s">
        <v>1337</v>
      </c>
      <c r="V121" s="64" t="s">
        <v>698</v>
      </c>
      <c r="W121" s="64" t="s">
        <v>306</v>
      </c>
      <c r="X121" s="33" t="s">
        <v>90</v>
      </c>
      <c r="Y121" s="64"/>
      <c r="Z121" s="65"/>
      <c r="AA121" s="64"/>
      <c r="AB121" s="65"/>
      <c r="AC121" s="34">
        <v>79</v>
      </c>
      <c r="AD121" s="33" t="s">
        <v>90</v>
      </c>
      <c r="AE121" s="36">
        <v>764</v>
      </c>
      <c r="AF121" s="37" t="s">
        <v>279</v>
      </c>
      <c r="AG121" s="198">
        <v>26887</v>
      </c>
      <c r="AH121" s="35" t="s">
        <v>699</v>
      </c>
      <c r="AI121" s="219"/>
      <c r="AJ121" s="219"/>
      <c r="AK121" s="64"/>
      <c r="AL121" s="64"/>
      <c r="AM121" s="64" t="s">
        <v>96</v>
      </c>
      <c r="AN121" s="64" t="s">
        <v>279</v>
      </c>
      <c r="AO121" s="64" t="s">
        <v>1338</v>
      </c>
      <c r="AP121" s="64" t="s">
        <v>98</v>
      </c>
      <c r="AQ121" s="64" t="s">
        <v>99</v>
      </c>
      <c r="AR121" s="64" t="s">
        <v>1334</v>
      </c>
      <c r="AS121" s="65" t="s">
        <v>1330</v>
      </c>
      <c r="AT121" s="64" t="s">
        <v>101</v>
      </c>
      <c r="AU121" s="64" t="s">
        <v>101</v>
      </c>
      <c r="AV121" s="64" t="s">
        <v>122</v>
      </c>
      <c r="AW121" s="64" t="s">
        <v>123</v>
      </c>
      <c r="AX121" s="64" t="s">
        <v>158</v>
      </c>
      <c r="AY121" s="64" t="s">
        <v>1339</v>
      </c>
      <c r="AZ121" s="64" t="s">
        <v>1339</v>
      </c>
      <c r="BA121" s="219" t="str">
        <f t="shared" si="7"/>
        <v>19000110;19T4-KTD1</v>
      </c>
      <c r="BB121" s="64" t="s">
        <v>1331</v>
      </c>
      <c r="BC121" s="71">
        <f>VLOOKUP(B121,'ĐKKCBBĐ K2019(UPDATE)'!$B$6:$F$2005,3,0)</f>
        <v>0</v>
      </c>
      <c r="BD121" s="252">
        <f>VLOOKUP(B121,'ĐKKCBBĐ K2019(UPDATE)'!$B$6:$F$2005,4,0)</f>
        <v>0</v>
      </c>
      <c r="BE121" s="71"/>
      <c r="BF121" s="71"/>
      <c r="BG121" s="71" t="str">
        <f>VLOOKUP(BB121,'ĐKKCBBĐ K2019(UPDATE)'!$B$6:$G$2005,6,0)</f>
        <v/>
      </c>
      <c r="BH121" s="222" t="e">
        <f>VLOOKUP(BB121,'ĐKKCBBĐ K2019(UPDATE)'!$B$6:$F$2267,5,0)</f>
        <v>#N/A</v>
      </c>
      <c r="BI121" s="71" t="str">
        <f>VLOOKUP(BB121,'ĐKKCBBĐ K2019(UPDATE)'!B115:G2114,6,0)</f>
        <v/>
      </c>
      <c r="BJ121" s="71">
        <v>0</v>
      </c>
      <c r="BK121" s="71">
        <v>0</v>
      </c>
      <c r="BL121" s="71">
        <v>0</v>
      </c>
      <c r="BM121" s="71" t="s">
        <v>5716</v>
      </c>
      <c r="BN121" s="71"/>
    </row>
    <row r="122" spans="1:66" s="50" customFormat="1" ht="20.100000000000001" customHeight="1">
      <c r="A122" s="63">
        <v>111</v>
      </c>
      <c r="B122" s="64" t="s">
        <v>1340</v>
      </c>
      <c r="C122" s="64" t="s">
        <v>1341</v>
      </c>
      <c r="D122" s="64" t="s">
        <v>514</v>
      </c>
      <c r="E122" s="64" t="s">
        <v>82</v>
      </c>
      <c r="F122" s="65" t="s">
        <v>1342</v>
      </c>
      <c r="G122" s="66" t="s">
        <v>1343</v>
      </c>
      <c r="H122" s="64" t="str">
        <f t="shared" si="4"/>
        <v>HS</v>
      </c>
      <c r="I122" s="64" t="str">
        <f t="shared" si="5"/>
        <v>4</v>
      </c>
      <c r="J122" s="64" t="str">
        <f t="shared" si="6"/>
        <v>70</v>
      </c>
      <c r="K122" s="71">
        <v>0</v>
      </c>
      <c r="L122" s="98" t="s">
        <v>1343</v>
      </c>
      <c r="M122" s="64"/>
      <c r="N122" s="64" t="s">
        <v>84</v>
      </c>
      <c r="O122" s="64"/>
      <c r="P122" s="64"/>
      <c r="Q122" s="64"/>
      <c r="R122" s="64" t="s">
        <v>1344</v>
      </c>
      <c r="S122" s="64" t="s">
        <v>1344</v>
      </c>
      <c r="T122" s="64" t="s">
        <v>1344</v>
      </c>
      <c r="U122" s="64" t="s">
        <v>1345</v>
      </c>
      <c r="V122" s="64" t="s">
        <v>1346</v>
      </c>
      <c r="W122" s="64" t="s">
        <v>1347</v>
      </c>
      <c r="X122" s="64" t="s">
        <v>1348</v>
      </c>
      <c r="Y122" s="64"/>
      <c r="Z122" s="65"/>
      <c r="AA122" s="64"/>
      <c r="AB122" s="65"/>
      <c r="AC122" s="65"/>
      <c r="AD122" s="64"/>
      <c r="AE122" s="64"/>
      <c r="AF122" s="64"/>
      <c r="AG122" s="64"/>
      <c r="AH122" s="64"/>
      <c r="AI122" s="219"/>
      <c r="AJ122" s="219"/>
      <c r="AK122" s="64"/>
      <c r="AL122" s="64"/>
      <c r="AM122" s="64" t="s">
        <v>872</v>
      </c>
      <c r="AN122" s="64" t="s">
        <v>1349</v>
      </c>
      <c r="AO122" s="64" t="s">
        <v>1350</v>
      </c>
      <c r="AP122" s="64" t="s">
        <v>98</v>
      </c>
      <c r="AQ122" s="64" t="s">
        <v>99</v>
      </c>
      <c r="AR122" s="64" t="s">
        <v>84</v>
      </c>
      <c r="AS122" s="65" t="s">
        <v>1330</v>
      </c>
      <c r="AT122" s="64" t="s">
        <v>101</v>
      </c>
      <c r="AU122" s="64" t="s">
        <v>101</v>
      </c>
      <c r="AV122" s="64" t="s">
        <v>102</v>
      </c>
      <c r="AW122" s="64" t="s">
        <v>103</v>
      </c>
      <c r="AX122" s="64" t="s">
        <v>104</v>
      </c>
      <c r="AY122" s="64" t="s">
        <v>105</v>
      </c>
      <c r="AZ122" s="64" t="s">
        <v>105</v>
      </c>
      <c r="BA122" s="219" t="str">
        <f t="shared" si="7"/>
        <v>19000111;19C1-CNÔ1</v>
      </c>
      <c r="BB122" s="64" t="s">
        <v>1340</v>
      </c>
      <c r="BC122" s="71" t="str">
        <f>VLOOKUP(B122,'ĐKKCBBĐ K2019(UPDATE)'!$B$6:$F$2005,3,0)</f>
        <v>HS4707021566369</v>
      </c>
      <c r="BD122" s="252" t="str">
        <f>VLOOKUP(B122,'ĐKKCBBĐ K2019(UPDATE)'!$B$6:$F$2005,4,0)</f>
        <v>025</v>
      </c>
      <c r="BE122" s="71"/>
      <c r="BF122" s="71"/>
      <c r="BG122" s="71">
        <f>VLOOKUP(BB122,'ĐKKCBBĐ K2019(UPDATE)'!$B$6:$G$2005,6,0)</f>
        <v>0</v>
      </c>
      <c r="BH122" s="222" t="str">
        <f>VLOOKUP(BB122,'ĐKKCBBĐ K2019(UPDATE)'!$B$6:$F$2267,5,0)</f>
        <v xml:space="preserve">BỆNH VIỆN THỐNG  NHẤT </v>
      </c>
      <c r="BI122" s="71">
        <f>VLOOKUP(BB122,'ĐKKCBBĐ K2019(UPDATE)'!B116:G2115,6,0)</f>
        <v>0</v>
      </c>
      <c r="BJ122" s="71" t="s">
        <v>1343</v>
      </c>
      <c r="BK122" s="71" t="s">
        <v>8078</v>
      </c>
      <c r="BL122" s="71" t="s">
        <v>12673</v>
      </c>
      <c r="BM122" s="71">
        <v>0</v>
      </c>
      <c r="BN122" s="71"/>
    </row>
    <row r="123" spans="1:66" s="50" customFormat="1" ht="20.100000000000001" customHeight="1">
      <c r="A123" s="63">
        <v>112</v>
      </c>
      <c r="B123" s="64" t="s">
        <v>1351</v>
      </c>
      <c r="C123" s="64" t="s">
        <v>1352</v>
      </c>
      <c r="D123" s="64" t="s">
        <v>1353</v>
      </c>
      <c r="E123" s="64" t="s">
        <v>82</v>
      </c>
      <c r="F123" s="65" t="s">
        <v>1354</v>
      </c>
      <c r="G123" s="66" t="s">
        <v>1355</v>
      </c>
      <c r="H123" s="64" t="str">
        <f t="shared" si="4"/>
        <v>HS</v>
      </c>
      <c r="I123" s="64" t="str">
        <f t="shared" si="5"/>
        <v>4</v>
      </c>
      <c r="J123" s="64" t="str">
        <f t="shared" si="6"/>
        <v>79</v>
      </c>
      <c r="K123" s="71">
        <v>0</v>
      </c>
      <c r="L123" s="98" t="s">
        <v>1355</v>
      </c>
      <c r="M123" s="64"/>
      <c r="N123" s="64" t="s">
        <v>517</v>
      </c>
      <c r="O123" s="64"/>
      <c r="P123" s="64"/>
      <c r="Q123" s="64"/>
      <c r="R123" s="64" t="s">
        <v>1356</v>
      </c>
      <c r="S123" s="64" t="s">
        <v>1357</v>
      </c>
      <c r="T123" s="64" t="s">
        <v>1358</v>
      </c>
      <c r="U123" s="64" t="s">
        <v>1359</v>
      </c>
      <c r="V123" s="64" t="s">
        <v>497</v>
      </c>
      <c r="W123" s="64" t="s">
        <v>1360</v>
      </c>
      <c r="X123" s="33" t="s">
        <v>90</v>
      </c>
      <c r="Y123" s="64"/>
      <c r="Z123" s="65"/>
      <c r="AA123" s="64"/>
      <c r="AB123" s="65"/>
      <c r="AC123" s="34">
        <v>79</v>
      </c>
      <c r="AD123" s="33" t="s">
        <v>90</v>
      </c>
      <c r="AE123" s="36">
        <v>765</v>
      </c>
      <c r="AF123" s="37" t="s">
        <v>359</v>
      </c>
      <c r="AG123" s="198">
        <v>26950</v>
      </c>
      <c r="AH123" s="38" t="s">
        <v>280</v>
      </c>
      <c r="AI123" s="219"/>
      <c r="AJ123" s="219"/>
      <c r="AK123" s="64"/>
      <c r="AL123" s="64"/>
      <c r="AM123" s="64" t="s">
        <v>96</v>
      </c>
      <c r="AN123" s="64" t="s">
        <v>359</v>
      </c>
      <c r="AO123" s="64" t="s">
        <v>1361</v>
      </c>
      <c r="AP123" s="64" t="s">
        <v>98</v>
      </c>
      <c r="AQ123" s="64" t="s">
        <v>99</v>
      </c>
      <c r="AR123" s="64" t="s">
        <v>517</v>
      </c>
      <c r="AS123" s="65" t="s">
        <v>1330</v>
      </c>
      <c r="AT123" s="64" t="s">
        <v>101</v>
      </c>
      <c r="AU123" s="64" t="s">
        <v>101</v>
      </c>
      <c r="AV123" s="64" t="s">
        <v>122</v>
      </c>
      <c r="AW123" s="64" t="s">
        <v>123</v>
      </c>
      <c r="AX123" s="64" t="s">
        <v>282</v>
      </c>
      <c r="AY123" s="64" t="s">
        <v>524</v>
      </c>
      <c r="AZ123" s="64" t="s">
        <v>524</v>
      </c>
      <c r="BA123" s="219" t="str">
        <f t="shared" si="7"/>
        <v>19000112;19T4-QTM1</v>
      </c>
      <c r="BB123" s="64" t="s">
        <v>1351</v>
      </c>
      <c r="BC123" s="71" t="str">
        <f>VLOOKUP(B123,'ĐKKCBBĐ K2019(UPDATE)'!$B$6:$F$2005,3,0)</f>
        <v>HS4797930067344</v>
      </c>
      <c r="BD123" s="252" t="str">
        <f>VLOOKUP(B123,'ĐKKCBBĐ K2019(UPDATE)'!$B$6:$F$2005,4,0)</f>
        <v>031</v>
      </c>
      <c r="BE123" s="71"/>
      <c r="BF123" s="71"/>
      <c r="BG123" s="71">
        <f>VLOOKUP(BB123,'ĐKKCBBĐ K2019(UPDATE)'!$B$6:$G$2005,6,0)</f>
        <v>0</v>
      </c>
      <c r="BH123" s="222" t="str">
        <f>VLOOKUP(BB123,'ĐKKCBBĐ K2019(UPDATE)'!$B$6:$F$2267,5,0)</f>
        <v xml:space="preserve">BỆNH VIỆN QUẬN BÌNH THẠNH </v>
      </c>
      <c r="BI123" s="71">
        <f>VLOOKUP(BB123,'ĐKKCBBĐ K2019(UPDATE)'!B117:G2116,6,0)</f>
        <v>0</v>
      </c>
      <c r="BJ123" s="71" t="s">
        <v>1355</v>
      </c>
      <c r="BK123" s="71" t="s">
        <v>8087</v>
      </c>
      <c r="BL123" s="71" t="s">
        <v>12746</v>
      </c>
      <c r="BM123" s="71">
        <v>0</v>
      </c>
      <c r="BN123" s="71"/>
    </row>
    <row r="124" spans="1:66" s="50" customFormat="1" ht="20.100000000000001" customHeight="1">
      <c r="A124" s="63">
        <v>113</v>
      </c>
      <c r="B124" s="64" t="s">
        <v>1362</v>
      </c>
      <c r="C124" s="64" t="s">
        <v>968</v>
      </c>
      <c r="D124" s="64" t="s">
        <v>911</v>
      </c>
      <c r="E124" s="64" t="s">
        <v>82</v>
      </c>
      <c r="F124" s="65" t="s">
        <v>1363</v>
      </c>
      <c r="G124" s="66"/>
      <c r="H124" s="64"/>
      <c r="I124" s="64" t="str">
        <f t="shared" si="5"/>
        <v/>
      </c>
      <c r="J124" s="64" t="str">
        <f t="shared" si="6"/>
        <v/>
      </c>
      <c r="K124" s="71" t="s">
        <v>5716</v>
      </c>
      <c r="L124" s="98"/>
      <c r="M124" s="64"/>
      <c r="N124" s="64" t="s">
        <v>1364</v>
      </c>
      <c r="O124" s="64"/>
      <c r="P124" s="64"/>
      <c r="Q124" s="64"/>
      <c r="R124" s="64" t="s">
        <v>1365</v>
      </c>
      <c r="S124" s="64"/>
      <c r="T124" s="64" t="s">
        <v>1366</v>
      </c>
      <c r="U124" s="64" t="s">
        <v>1367</v>
      </c>
      <c r="V124" s="64" t="s">
        <v>779</v>
      </c>
      <c r="W124" s="64" t="s">
        <v>346</v>
      </c>
      <c r="X124" s="33" t="s">
        <v>90</v>
      </c>
      <c r="Y124" s="64"/>
      <c r="Z124" s="65"/>
      <c r="AA124" s="64"/>
      <c r="AB124" s="65"/>
      <c r="AC124" s="34">
        <v>79</v>
      </c>
      <c r="AD124" s="33" t="s">
        <v>90</v>
      </c>
      <c r="AE124" s="36">
        <v>766</v>
      </c>
      <c r="AF124" s="37" t="s">
        <v>347</v>
      </c>
      <c r="AG124" s="198">
        <v>27007</v>
      </c>
      <c r="AH124" s="35" t="s">
        <v>348</v>
      </c>
      <c r="AI124" s="219"/>
      <c r="AJ124" s="219"/>
      <c r="AK124" s="64"/>
      <c r="AL124" s="64"/>
      <c r="AM124" s="64" t="s">
        <v>96</v>
      </c>
      <c r="AN124" s="64" t="s">
        <v>347</v>
      </c>
      <c r="AO124" s="64" t="s">
        <v>1368</v>
      </c>
      <c r="AP124" s="64" t="s">
        <v>98</v>
      </c>
      <c r="AQ124" s="64" t="s">
        <v>99</v>
      </c>
      <c r="AR124" s="64" t="s">
        <v>1364</v>
      </c>
      <c r="AS124" s="65" t="s">
        <v>1330</v>
      </c>
      <c r="AT124" s="64" t="s">
        <v>101</v>
      </c>
      <c r="AU124" s="64" t="s">
        <v>101</v>
      </c>
      <c r="AV124" s="64" t="s">
        <v>122</v>
      </c>
      <c r="AW124" s="64" t="s">
        <v>123</v>
      </c>
      <c r="AX124" s="64" t="s">
        <v>282</v>
      </c>
      <c r="AY124" s="64" t="s">
        <v>1369</v>
      </c>
      <c r="AZ124" s="64" t="s">
        <v>1369</v>
      </c>
      <c r="BA124" s="219" t="str">
        <f t="shared" si="7"/>
        <v>19000113;19T4-CMT1</v>
      </c>
      <c r="BB124" s="64" t="s">
        <v>1362</v>
      </c>
      <c r="BC124" s="71">
        <f>VLOOKUP(B124,'ĐKKCBBĐ K2019(UPDATE)'!$B$6:$F$2005,3,0)</f>
        <v>0</v>
      </c>
      <c r="BD124" s="252">
        <f>VLOOKUP(B124,'ĐKKCBBĐ K2019(UPDATE)'!$B$6:$F$2005,4,0)</f>
        <v>0</v>
      </c>
      <c r="BE124" s="71"/>
      <c r="BF124" s="71"/>
      <c r="BG124" s="71" t="str">
        <f>VLOOKUP(BB124,'ĐKKCBBĐ K2019(UPDATE)'!$B$6:$G$2005,6,0)</f>
        <v/>
      </c>
      <c r="BH124" s="222" t="e">
        <f>VLOOKUP(BB124,'ĐKKCBBĐ K2019(UPDATE)'!$B$6:$F$2267,5,0)</f>
        <v>#N/A</v>
      </c>
      <c r="BI124" s="71" t="str">
        <f>VLOOKUP(BB124,'ĐKKCBBĐ K2019(UPDATE)'!B118:G2117,6,0)</f>
        <v/>
      </c>
      <c r="BJ124" s="71">
        <v>0</v>
      </c>
      <c r="BK124" s="71">
        <v>0</v>
      </c>
      <c r="BL124" s="71">
        <v>0</v>
      </c>
      <c r="BM124" s="71" t="s">
        <v>5716</v>
      </c>
      <c r="BN124" s="71"/>
    </row>
    <row r="125" spans="1:66" s="50" customFormat="1" ht="20.100000000000001" customHeight="1">
      <c r="A125" s="63">
        <v>114</v>
      </c>
      <c r="B125" s="64" t="s">
        <v>1370</v>
      </c>
      <c r="C125" s="64" t="s">
        <v>1371</v>
      </c>
      <c r="D125" s="64" t="s">
        <v>1372</v>
      </c>
      <c r="E125" s="64" t="s">
        <v>301</v>
      </c>
      <c r="F125" s="65" t="s">
        <v>1373</v>
      </c>
      <c r="G125" s="66" t="s">
        <v>1374</v>
      </c>
      <c r="H125" s="64" t="str">
        <f t="shared" si="4"/>
        <v>HS</v>
      </c>
      <c r="I125" s="64" t="str">
        <f t="shared" si="5"/>
        <v>4</v>
      </c>
      <c r="J125" s="64" t="str">
        <f t="shared" si="6"/>
        <v>79</v>
      </c>
      <c r="K125" s="71">
        <v>0</v>
      </c>
      <c r="L125" s="98" t="s">
        <v>1374</v>
      </c>
      <c r="M125" s="64"/>
      <c r="N125" s="64" t="s">
        <v>131</v>
      </c>
      <c r="O125" s="64"/>
      <c r="P125" s="64"/>
      <c r="Q125" s="64"/>
      <c r="R125" s="64" t="s">
        <v>1375</v>
      </c>
      <c r="S125" s="64"/>
      <c r="T125" s="64" t="s">
        <v>1376</v>
      </c>
      <c r="U125" s="64" t="s">
        <v>1377</v>
      </c>
      <c r="V125" s="64" t="s">
        <v>1378</v>
      </c>
      <c r="W125" s="64" t="s">
        <v>1159</v>
      </c>
      <c r="X125" s="33" t="s">
        <v>90</v>
      </c>
      <c r="Y125" s="64"/>
      <c r="Z125" s="65"/>
      <c r="AA125" s="64"/>
      <c r="AB125" s="65"/>
      <c r="AC125" s="34">
        <v>79</v>
      </c>
      <c r="AD125" s="33" t="s">
        <v>90</v>
      </c>
      <c r="AE125" s="36">
        <v>767</v>
      </c>
      <c r="AF125" s="37" t="s">
        <v>218</v>
      </c>
      <c r="AG125" s="198">
        <v>27022</v>
      </c>
      <c r="AH125" s="35" t="s">
        <v>1379</v>
      </c>
      <c r="AI125" s="219"/>
      <c r="AJ125" s="219"/>
      <c r="AK125" s="64"/>
      <c r="AL125" s="64"/>
      <c r="AM125" s="64" t="s">
        <v>96</v>
      </c>
      <c r="AN125" s="64" t="s">
        <v>218</v>
      </c>
      <c r="AO125" s="64" t="s">
        <v>1380</v>
      </c>
      <c r="AP125" s="64" t="s">
        <v>98</v>
      </c>
      <c r="AQ125" s="64" t="s">
        <v>99</v>
      </c>
      <c r="AR125" s="64" t="s">
        <v>131</v>
      </c>
      <c r="AS125" s="65" t="s">
        <v>1330</v>
      </c>
      <c r="AT125" s="64" t="s">
        <v>101</v>
      </c>
      <c r="AU125" s="64" t="s">
        <v>101</v>
      </c>
      <c r="AV125" s="64" t="s">
        <v>122</v>
      </c>
      <c r="AW125" s="64" t="s">
        <v>123</v>
      </c>
      <c r="AX125" s="64" t="s">
        <v>104</v>
      </c>
      <c r="AY125" s="64" t="s">
        <v>105</v>
      </c>
      <c r="AZ125" s="64" t="s">
        <v>105</v>
      </c>
      <c r="BA125" s="219" t="str">
        <f t="shared" si="7"/>
        <v>19000114;19T4-CNÔ1</v>
      </c>
      <c r="BB125" s="64" t="s">
        <v>1370</v>
      </c>
      <c r="BC125" s="71" t="str">
        <f>VLOOKUP(B125,'ĐKKCBBĐ K2019(UPDATE)'!$B$6:$F$2005,3,0)</f>
        <v>HS4797934361734</v>
      </c>
      <c r="BD125" s="252" t="str">
        <f>VLOOKUP(B125,'ĐKKCBBĐ K2019(UPDATE)'!$B$6:$F$2005,4,0)</f>
        <v>054</v>
      </c>
      <c r="BE125" s="71"/>
      <c r="BF125" s="71"/>
      <c r="BG125" s="71">
        <f>VLOOKUP(BB125,'ĐKKCBBĐ K2019(UPDATE)'!$B$6:$G$2005,6,0)</f>
        <v>0</v>
      </c>
      <c r="BH125" s="222" t="str">
        <f>VLOOKUP(BB125,'ĐKKCBBĐ K2019(UPDATE)'!$B$6:$F$2267,5,0)</f>
        <v>BỆNH VIỆN QUẬN TÂN PHÚ</v>
      </c>
      <c r="BI125" s="71">
        <f>VLOOKUP(BB125,'ĐKKCBBĐ K2019(UPDATE)'!B119:G2118,6,0)</f>
        <v>0</v>
      </c>
      <c r="BJ125" s="71" t="s">
        <v>1374</v>
      </c>
      <c r="BK125" s="71" t="s">
        <v>8098</v>
      </c>
      <c r="BL125" s="71" t="s">
        <v>12747</v>
      </c>
      <c r="BM125" s="71">
        <v>0</v>
      </c>
      <c r="BN125" s="71"/>
    </row>
    <row r="126" spans="1:66" s="50" customFormat="1" ht="20.100000000000001" customHeight="1">
      <c r="A126" s="63">
        <v>115</v>
      </c>
      <c r="B126" s="64" t="s">
        <v>1381</v>
      </c>
      <c r="C126" s="64" t="s">
        <v>1382</v>
      </c>
      <c r="D126" s="64" t="s">
        <v>1383</v>
      </c>
      <c r="E126" s="64" t="s">
        <v>82</v>
      </c>
      <c r="F126" s="65" t="s">
        <v>1384</v>
      </c>
      <c r="G126" s="66"/>
      <c r="H126" s="64"/>
      <c r="I126" s="64" t="str">
        <f t="shared" si="5"/>
        <v/>
      </c>
      <c r="J126" s="64" t="str">
        <f t="shared" si="6"/>
        <v/>
      </c>
      <c r="K126" s="71" t="s">
        <v>8343</v>
      </c>
      <c r="L126" s="98">
        <v>7939174811</v>
      </c>
      <c r="M126" s="64"/>
      <c r="N126" s="64" t="s">
        <v>131</v>
      </c>
      <c r="O126" s="64"/>
      <c r="P126" s="64"/>
      <c r="Q126" s="64"/>
      <c r="R126" s="64" t="s">
        <v>1385</v>
      </c>
      <c r="S126" s="64" t="s">
        <v>1385</v>
      </c>
      <c r="T126" s="64" t="s">
        <v>1386</v>
      </c>
      <c r="U126" s="64" t="s">
        <v>1387</v>
      </c>
      <c r="V126" s="64" t="s">
        <v>1388</v>
      </c>
      <c r="W126" s="64" t="s">
        <v>89</v>
      </c>
      <c r="X126" s="33" t="s">
        <v>90</v>
      </c>
      <c r="Y126" s="64"/>
      <c r="Z126" s="65"/>
      <c r="AA126" s="64"/>
      <c r="AB126" s="65"/>
      <c r="AC126" s="34">
        <v>79</v>
      </c>
      <c r="AD126" s="33" t="s">
        <v>90</v>
      </c>
      <c r="AE126" s="36">
        <v>761</v>
      </c>
      <c r="AF126" s="37" t="s">
        <v>92</v>
      </c>
      <c r="AG126" s="198">
        <v>26779</v>
      </c>
      <c r="AH126" s="35" t="s">
        <v>1389</v>
      </c>
      <c r="AI126" s="219"/>
      <c r="AJ126" s="219"/>
      <c r="AK126" s="64"/>
      <c r="AL126" s="64"/>
      <c r="AM126" s="64" t="s">
        <v>96</v>
      </c>
      <c r="AN126" s="64" t="s">
        <v>92</v>
      </c>
      <c r="AO126" s="64" t="s">
        <v>1390</v>
      </c>
      <c r="AP126" s="64" t="s">
        <v>98</v>
      </c>
      <c r="AQ126" s="64" t="s">
        <v>99</v>
      </c>
      <c r="AR126" s="64" t="s">
        <v>131</v>
      </c>
      <c r="AS126" s="65" t="s">
        <v>1330</v>
      </c>
      <c r="AT126" s="64" t="s">
        <v>101</v>
      </c>
      <c r="AU126" s="64" t="s">
        <v>101</v>
      </c>
      <c r="AV126" s="64" t="s">
        <v>122</v>
      </c>
      <c r="AW126" s="64" t="s">
        <v>123</v>
      </c>
      <c r="AX126" s="64" t="s">
        <v>104</v>
      </c>
      <c r="AY126" s="64" t="s">
        <v>105</v>
      </c>
      <c r="AZ126" s="64" t="s">
        <v>105</v>
      </c>
      <c r="BA126" s="219" t="str">
        <f t="shared" si="7"/>
        <v>19000115;19T4-CNÔ1</v>
      </c>
      <c r="BB126" s="64" t="s">
        <v>1381</v>
      </c>
      <c r="BC126" s="71">
        <f>VLOOKUP(B126,'ĐKKCBBĐ K2019(UPDATE)'!$B$6:$F$2005,3,0)</f>
        <v>0</v>
      </c>
      <c r="BD126" s="252" t="str">
        <f>VLOOKUP(B126,'ĐKKCBBĐ K2019(UPDATE)'!$B$6:$F$2005,4,0)</f>
        <v>030</v>
      </c>
      <c r="BE126" s="71"/>
      <c r="BF126" s="71"/>
      <c r="BG126" s="71" t="str">
        <f>VLOOKUP(BB126,'ĐKKCBBĐ K2019(UPDATE)'!$B$6:$G$2005,6,0)</f>
        <v>7939174811</v>
      </c>
      <c r="BH126" s="222" t="str">
        <f>VLOOKUP(BB126,'ĐKKCBBĐ K2019(UPDATE)'!$B$6:$F$2267,5,0)</f>
        <v xml:space="preserve">BỆNH VIỆN NHÂN DÂN GIA ĐỊNH </v>
      </c>
      <c r="BI126" s="71" t="str">
        <f>VLOOKUP(BB126,'ĐKKCBBĐ K2019(UPDATE)'!B120:G2119,6,0)</f>
        <v>7939174811</v>
      </c>
      <c r="BJ126" s="71">
        <v>0</v>
      </c>
      <c r="BK126" s="71" t="s">
        <v>8162</v>
      </c>
      <c r="BL126" s="71" t="s">
        <v>12682</v>
      </c>
      <c r="BM126" s="71" t="s">
        <v>8343</v>
      </c>
      <c r="BN126" s="71"/>
    </row>
    <row r="127" spans="1:66" s="50" customFormat="1" ht="20.100000000000001" customHeight="1">
      <c r="A127" s="63">
        <v>116</v>
      </c>
      <c r="B127" s="64" t="s">
        <v>1391</v>
      </c>
      <c r="C127" s="64" t="s">
        <v>1392</v>
      </c>
      <c r="D127" s="64" t="s">
        <v>364</v>
      </c>
      <c r="E127" s="64" t="s">
        <v>82</v>
      </c>
      <c r="F127" s="65" t="s">
        <v>1393</v>
      </c>
      <c r="G127" s="66" t="s">
        <v>1394</v>
      </c>
      <c r="H127" s="64" t="str">
        <f t="shared" si="4"/>
        <v>HS</v>
      </c>
      <c r="I127" s="64" t="str">
        <f t="shared" si="5"/>
        <v>4</v>
      </c>
      <c r="J127" s="64" t="str">
        <f t="shared" si="6"/>
        <v>79</v>
      </c>
      <c r="K127" s="71">
        <v>0</v>
      </c>
      <c r="L127" s="98" t="s">
        <v>1394</v>
      </c>
      <c r="M127" s="64"/>
      <c r="N127" s="64" t="s">
        <v>366</v>
      </c>
      <c r="O127" s="64"/>
      <c r="P127" s="64"/>
      <c r="Q127" s="64"/>
      <c r="R127" s="64" t="s">
        <v>1395</v>
      </c>
      <c r="S127" s="64"/>
      <c r="T127" s="64" t="s">
        <v>1396</v>
      </c>
      <c r="U127" s="64" t="s">
        <v>1397</v>
      </c>
      <c r="V127" s="64" t="s">
        <v>1398</v>
      </c>
      <c r="W127" s="64" t="s">
        <v>1399</v>
      </c>
      <c r="X127" s="64" t="s">
        <v>645</v>
      </c>
      <c r="Y127" s="64"/>
      <c r="Z127" s="65"/>
      <c r="AA127" s="64"/>
      <c r="AB127" s="65"/>
      <c r="AC127" s="34">
        <v>83</v>
      </c>
      <c r="AD127" s="39" t="s">
        <v>631</v>
      </c>
      <c r="AE127" s="43">
        <v>834</v>
      </c>
      <c r="AF127" s="33" t="s">
        <v>1400</v>
      </c>
      <c r="AG127" s="41">
        <v>28993</v>
      </c>
      <c r="AH127" s="44" t="s">
        <v>1401</v>
      </c>
      <c r="AI127" s="219"/>
      <c r="AJ127" s="219"/>
      <c r="AK127" s="64"/>
      <c r="AL127" s="64"/>
      <c r="AM127" s="64" t="s">
        <v>634</v>
      </c>
      <c r="AN127" s="64" t="s">
        <v>1400</v>
      </c>
      <c r="AO127" s="64" t="s">
        <v>1402</v>
      </c>
      <c r="AP127" s="64" t="s">
        <v>98</v>
      </c>
      <c r="AQ127" s="64" t="s">
        <v>99</v>
      </c>
      <c r="AR127" s="64" t="s">
        <v>366</v>
      </c>
      <c r="AS127" s="65" t="s">
        <v>1330</v>
      </c>
      <c r="AT127" s="64" t="s">
        <v>101</v>
      </c>
      <c r="AU127" s="64" t="s">
        <v>101</v>
      </c>
      <c r="AV127" s="64" t="s">
        <v>122</v>
      </c>
      <c r="AW127" s="64" t="s">
        <v>123</v>
      </c>
      <c r="AX127" s="64" t="s">
        <v>175</v>
      </c>
      <c r="AY127" s="64" t="s">
        <v>176</v>
      </c>
      <c r="AZ127" s="64" t="s">
        <v>176</v>
      </c>
      <c r="BA127" s="219" t="str">
        <f t="shared" si="7"/>
        <v>19000116;19T4-ĐCN1</v>
      </c>
      <c r="BB127" s="64" t="s">
        <v>1391</v>
      </c>
      <c r="BC127" s="71" t="str">
        <f>VLOOKUP(B127,'ĐKKCBBĐ K2019(UPDATE)'!$B$6:$F$2005,3,0)</f>
        <v>HS4797937712029</v>
      </c>
      <c r="BD127" s="252" t="str">
        <f>VLOOKUP(B127,'ĐKKCBBĐ K2019(UPDATE)'!$B$6:$F$2005,4,0)</f>
        <v>033</v>
      </c>
      <c r="BE127" s="71"/>
      <c r="BF127" s="71"/>
      <c r="BG127" s="71">
        <f>VLOOKUP(BB127,'ĐKKCBBĐ K2019(UPDATE)'!$B$6:$G$2005,6,0)</f>
        <v>0</v>
      </c>
      <c r="BH127" s="222" t="str">
        <f>VLOOKUP(BB127,'ĐKKCBBĐ K2019(UPDATE)'!$B$6:$F$2267,5,0)</f>
        <v>BỆNH VIỆN QUẬN TÂN BÌNH</v>
      </c>
      <c r="BI127" s="71">
        <f>VLOOKUP(BB127,'ĐKKCBBĐ K2019(UPDATE)'!B121:G2120,6,0)</f>
        <v>0</v>
      </c>
      <c r="BJ127" s="71" t="s">
        <v>1394</v>
      </c>
      <c r="BK127" s="71" t="s">
        <v>8093</v>
      </c>
      <c r="BL127" s="71" t="s">
        <v>12745</v>
      </c>
      <c r="BM127" s="71">
        <v>0</v>
      </c>
      <c r="BN127" s="71"/>
    </row>
    <row r="128" spans="1:66" s="50" customFormat="1" ht="20.100000000000001" customHeight="1">
      <c r="A128" s="63">
        <v>117</v>
      </c>
      <c r="B128" s="64" t="s">
        <v>1403</v>
      </c>
      <c r="C128" s="64" t="s">
        <v>1404</v>
      </c>
      <c r="D128" s="64" t="s">
        <v>878</v>
      </c>
      <c r="E128" s="64" t="s">
        <v>82</v>
      </c>
      <c r="F128" s="65" t="s">
        <v>1354</v>
      </c>
      <c r="G128" s="66" t="s">
        <v>1405</v>
      </c>
      <c r="H128" s="64" t="str">
        <f t="shared" si="4"/>
        <v>HS</v>
      </c>
      <c r="I128" s="64" t="str">
        <f t="shared" si="5"/>
        <v>4</v>
      </c>
      <c r="J128" s="64" t="str">
        <f t="shared" si="6"/>
        <v>79</v>
      </c>
      <c r="K128" s="71">
        <v>0</v>
      </c>
      <c r="L128" s="98" t="s">
        <v>1405</v>
      </c>
      <c r="M128" s="64"/>
      <c r="N128" s="64" t="s">
        <v>273</v>
      </c>
      <c r="O128" s="64"/>
      <c r="P128" s="64"/>
      <c r="Q128" s="64"/>
      <c r="R128" s="64" t="s">
        <v>1406</v>
      </c>
      <c r="S128" s="64"/>
      <c r="T128" s="64" t="s">
        <v>1407</v>
      </c>
      <c r="U128" s="64" t="s">
        <v>1408</v>
      </c>
      <c r="V128" s="64" t="s">
        <v>1409</v>
      </c>
      <c r="W128" s="64" t="s">
        <v>1159</v>
      </c>
      <c r="X128" s="33" t="s">
        <v>90</v>
      </c>
      <c r="Y128" s="64"/>
      <c r="Z128" s="65"/>
      <c r="AA128" s="64"/>
      <c r="AB128" s="65"/>
      <c r="AC128" s="34">
        <v>79</v>
      </c>
      <c r="AD128" s="33" t="s">
        <v>90</v>
      </c>
      <c r="AE128" s="36">
        <v>767</v>
      </c>
      <c r="AF128" s="37" t="s">
        <v>218</v>
      </c>
      <c r="AG128" s="198">
        <v>27019</v>
      </c>
      <c r="AH128" s="35" t="s">
        <v>1006</v>
      </c>
      <c r="AI128" s="219"/>
      <c r="AJ128" s="219"/>
      <c r="AK128" s="64"/>
      <c r="AL128" s="64"/>
      <c r="AM128" s="64" t="s">
        <v>96</v>
      </c>
      <c r="AN128" s="64" t="s">
        <v>218</v>
      </c>
      <c r="AO128" s="64" t="s">
        <v>1410</v>
      </c>
      <c r="AP128" s="64" t="s">
        <v>98</v>
      </c>
      <c r="AQ128" s="64" t="s">
        <v>99</v>
      </c>
      <c r="AR128" s="64" t="s">
        <v>273</v>
      </c>
      <c r="AS128" s="65" t="s">
        <v>1330</v>
      </c>
      <c r="AT128" s="64" t="s">
        <v>101</v>
      </c>
      <c r="AU128" s="64" t="s">
        <v>101</v>
      </c>
      <c r="AV128" s="64" t="s">
        <v>122</v>
      </c>
      <c r="AW128" s="64" t="s">
        <v>123</v>
      </c>
      <c r="AX128" s="64" t="s">
        <v>282</v>
      </c>
      <c r="AY128" s="64" t="s">
        <v>283</v>
      </c>
      <c r="AZ128" s="64" t="s">
        <v>283</v>
      </c>
      <c r="BA128" s="219" t="str">
        <f t="shared" si="7"/>
        <v>19000117;19T4-TKĐ1</v>
      </c>
      <c r="BB128" s="64" t="s">
        <v>1403</v>
      </c>
      <c r="BC128" s="71" t="str">
        <f>VLOOKUP(B128,'ĐKKCBBĐ K2019(UPDATE)'!$B$6:$F$2005,3,0)</f>
        <v>HS4797931765060</v>
      </c>
      <c r="BD128" s="252" t="str">
        <f>VLOOKUP(B128,'ĐKKCBBĐ K2019(UPDATE)'!$B$6:$F$2005,4,0)</f>
        <v>054</v>
      </c>
      <c r="BE128" s="71"/>
      <c r="BF128" s="71"/>
      <c r="BG128" s="71">
        <f>VLOOKUP(BB128,'ĐKKCBBĐ K2019(UPDATE)'!$B$6:$G$2005,6,0)</f>
        <v>0</v>
      </c>
      <c r="BH128" s="222" t="str">
        <f>VLOOKUP(BB128,'ĐKKCBBĐ K2019(UPDATE)'!$B$6:$F$2267,5,0)</f>
        <v>BỆNH VIỆN QUẬN TÂN PHÚ</v>
      </c>
      <c r="BI128" s="71">
        <f>VLOOKUP(BB128,'ĐKKCBBĐ K2019(UPDATE)'!B122:G2121,6,0)</f>
        <v>0</v>
      </c>
      <c r="BJ128" s="71" t="s">
        <v>1405</v>
      </c>
      <c r="BK128" s="71" t="s">
        <v>8098</v>
      </c>
      <c r="BL128" s="71" t="s">
        <v>12747</v>
      </c>
      <c r="BM128" s="71">
        <v>0</v>
      </c>
      <c r="BN128" s="71"/>
    </row>
    <row r="129" spans="1:66" s="50" customFormat="1" ht="20.100000000000001" customHeight="1">
      <c r="A129" s="63">
        <v>118</v>
      </c>
      <c r="B129" s="64" t="s">
        <v>1411</v>
      </c>
      <c r="C129" s="64" t="s">
        <v>1412</v>
      </c>
      <c r="D129" s="64" t="s">
        <v>75</v>
      </c>
      <c r="E129" s="64" t="s">
        <v>82</v>
      </c>
      <c r="F129" s="65" t="s">
        <v>1413</v>
      </c>
      <c r="G129" s="66" t="s">
        <v>1414</v>
      </c>
      <c r="H129" s="64" t="str">
        <f t="shared" si="4"/>
        <v>HS</v>
      </c>
      <c r="I129" s="64" t="str">
        <f t="shared" si="5"/>
        <v>4</v>
      </c>
      <c r="J129" s="64" t="str">
        <f t="shared" si="6"/>
        <v>79</v>
      </c>
      <c r="K129" s="71">
        <v>0</v>
      </c>
      <c r="L129" s="98" t="s">
        <v>1414</v>
      </c>
      <c r="M129" s="64"/>
      <c r="N129" s="64" t="s">
        <v>131</v>
      </c>
      <c r="O129" s="64"/>
      <c r="P129" s="64"/>
      <c r="Q129" s="64"/>
      <c r="R129" s="64" t="s">
        <v>1415</v>
      </c>
      <c r="S129" s="64"/>
      <c r="T129" s="64" t="s">
        <v>1416</v>
      </c>
      <c r="U129" s="64" t="s">
        <v>1417</v>
      </c>
      <c r="V129" s="64" t="s">
        <v>293</v>
      </c>
      <c r="W129" s="64" t="s">
        <v>294</v>
      </c>
      <c r="X129" s="33" t="s">
        <v>90</v>
      </c>
      <c r="Y129" s="64"/>
      <c r="Z129" s="65"/>
      <c r="AA129" s="64"/>
      <c r="AB129" s="65"/>
      <c r="AC129" s="34">
        <v>79</v>
      </c>
      <c r="AD129" s="33" t="s">
        <v>90</v>
      </c>
      <c r="AE129" s="36">
        <v>764</v>
      </c>
      <c r="AF129" s="37" t="s">
        <v>279</v>
      </c>
      <c r="AG129" s="198">
        <v>26884</v>
      </c>
      <c r="AH129" s="35" t="s">
        <v>295</v>
      </c>
      <c r="AI129" s="219"/>
      <c r="AJ129" s="219"/>
      <c r="AK129" s="64"/>
      <c r="AL129" s="64"/>
      <c r="AM129" s="64" t="s">
        <v>96</v>
      </c>
      <c r="AN129" s="64" t="s">
        <v>279</v>
      </c>
      <c r="AO129" s="64" t="s">
        <v>1418</v>
      </c>
      <c r="AP129" s="64" t="s">
        <v>98</v>
      </c>
      <c r="AQ129" s="64" t="s">
        <v>99</v>
      </c>
      <c r="AR129" s="64" t="s">
        <v>131</v>
      </c>
      <c r="AS129" s="65" t="s">
        <v>1330</v>
      </c>
      <c r="AT129" s="64" t="s">
        <v>101</v>
      </c>
      <c r="AU129" s="64" t="s">
        <v>101</v>
      </c>
      <c r="AV129" s="64" t="s">
        <v>122</v>
      </c>
      <c r="AW129" s="64" t="s">
        <v>123</v>
      </c>
      <c r="AX129" s="64" t="s">
        <v>104</v>
      </c>
      <c r="AY129" s="64" t="s">
        <v>105</v>
      </c>
      <c r="AZ129" s="64" t="s">
        <v>105</v>
      </c>
      <c r="BA129" s="219" t="str">
        <f t="shared" si="7"/>
        <v>19000118;19T4-CNÔ1</v>
      </c>
      <c r="BB129" s="64" t="s">
        <v>1411</v>
      </c>
      <c r="BC129" s="71" t="str">
        <f>VLOOKUP(B129,'ĐKKCBBĐ K2019(UPDATE)'!$B$6:$F$2005,3,0)</f>
        <v>HS4797929840934</v>
      </c>
      <c r="BD129" s="252" t="str">
        <f>VLOOKUP(B129,'ĐKKCBBĐ K2019(UPDATE)'!$B$6:$F$2005,4,0)</f>
        <v>463</v>
      </c>
      <c r="BE129" s="71"/>
      <c r="BF129" s="71"/>
      <c r="BG129" s="71">
        <f>VLOOKUP(BB129,'ĐKKCBBĐ K2019(UPDATE)'!$B$6:$G$2005,6,0)</f>
        <v>0</v>
      </c>
      <c r="BH129" s="222" t="str">
        <f>VLOOKUP(BB129,'ĐKKCBBĐ K2019(UPDATE)'!$B$6:$F$2267,5,0)</f>
        <v>BỆNH VIỆN ĐA KHOA HỒNG ĐỨC -CHI NHÁNH III</v>
      </c>
      <c r="BI129" s="71">
        <f>VLOOKUP(BB129,'ĐKKCBBĐ K2019(UPDATE)'!B123:G2122,6,0)</f>
        <v>0</v>
      </c>
      <c r="BJ129" s="71" t="s">
        <v>1414</v>
      </c>
      <c r="BK129" s="71" t="s">
        <v>8350</v>
      </c>
      <c r="BL129" s="71" t="s">
        <v>12698</v>
      </c>
      <c r="BM129" s="71">
        <v>0</v>
      </c>
      <c r="BN129" s="71"/>
    </row>
    <row r="130" spans="1:66" s="50" customFormat="1" ht="20.100000000000001" customHeight="1">
      <c r="A130" s="63">
        <v>119</v>
      </c>
      <c r="B130" s="64" t="s">
        <v>1419</v>
      </c>
      <c r="C130" s="64" t="s">
        <v>1420</v>
      </c>
      <c r="D130" s="64" t="s">
        <v>457</v>
      </c>
      <c r="E130" s="64" t="s">
        <v>301</v>
      </c>
      <c r="F130" s="65" t="s">
        <v>1421</v>
      </c>
      <c r="G130" s="66"/>
      <c r="H130" s="64"/>
      <c r="I130" s="64" t="str">
        <f t="shared" si="5"/>
        <v/>
      </c>
      <c r="J130" s="64" t="str">
        <f t="shared" si="6"/>
        <v/>
      </c>
      <c r="K130" s="71" t="s">
        <v>5716</v>
      </c>
      <c r="L130" s="98"/>
      <c r="M130" s="64"/>
      <c r="N130" s="64" t="s">
        <v>1422</v>
      </c>
      <c r="O130" s="64"/>
      <c r="P130" s="64"/>
      <c r="Q130" s="64"/>
      <c r="R130" s="64" t="s">
        <v>1423</v>
      </c>
      <c r="S130" s="64"/>
      <c r="T130" s="64" t="s">
        <v>1424</v>
      </c>
      <c r="U130" s="64" t="s">
        <v>1425</v>
      </c>
      <c r="V130" s="64" t="s">
        <v>264</v>
      </c>
      <c r="W130" s="64" t="s">
        <v>306</v>
      </c>
      <c r="X130" s="33" t="s">
        <v>90</v>
      </c>
      <c r="Y130" s="64"/>
      <c r="Z130" s="65"/>
      <c r="AA130" s="64"/>
      <c r="AB130" s="65"/>
      <c r="AC130" s="34">
        <v>79</v>
      </c>
      <c r="AD130" s="33" t="s">
        <v>90</v>
      </c>
      <c r="AE130" s="36">
        <v>764</v>
      </c>
      <c r="AF130" s="37" t="s">
        <v>279</v>
      </c>
      <c r="AG130" s="198">
        <v>26881</v>
      </c>
      <c r="AH130" s="35" t="s">
        <v>267</v>
      </c>
      <c r="AI130" s="219"/>
      <c r="AJ130" s="219"/>
      <c r="AK130" s="64"/>
      <c r="AL130" s="64"/>
      <c r="AM130" s="64" t="s">
        <v>96</v>
      </c>
      <c r="AN130" s="64" t="s">
        <v>279</v>
      </c>
      <c r="AO130" s="64" t="s">
        <v>1426</v>
      </c>
      <c r="AP130" s="64" t="s">
        <v>98</v>
      </c>
      <c r="AQ130" s="64" t="s">
        <v>99</v>
      </c>
      <c r="AR130" s="64" t="s">
        <v>1422</v>
      </c>
      <c r="AS130" s="65" t="s">
        <v>1330</v>
      </c>
      <c r="AT130" s="64" t="s">
        <v>101</v>
      </c>
      <c r="AU130" s="64" t="s">
        <v>101</v>
      </c>
      <c r="AV130" s="64" t="s">
        <v>102</v>
      </c>
      <c r="AW130" s="64" t="s">
        <v>103</v>
      </c>
      <c r="AX130" s="64" t="s">
        <v>158</v>
      </c>
      <c r="AY130" s="64" t="s">
        <v>1339</v>
      </c>
      <c r="AZ130" s="64" t="s">
        <v>1339</v>
      </c>
      <c r="BA130" s="219" t="str">
        <f t="shared" si="7"/>
        <v>19000119;19C1-KTD1</v>
      </c>
      <c r="BB130" s="64" t="s">
        <v>1419</v>
      </c>
      <c r="BC130" s="71">
        <f>VLOOKUP(B130,'ĐKKCBBĐ K2019(UPDATE)'!$B$6:$F$2005,3,0)</f>
        <v>0</v>
      </c>
      <c r="BD130" s="252">
        <f>VLOOKUP(B130,'ĐKKCBBĐ K2019(UPDATE)'!$B$6:$F$2005,4,0)</f>
        <v>0</v>
      </c>
      <c r="BE130" s="71"/>
      <c r="BF130" s="71"/>
      <c r="BG130" s="71" t="str">
        <f>VLOOKUP(BB130,'ĐKKCBBĐ K2019(UPDATE)'!$B$6:$G$2005,6,0)</f>
        <v/>
      </c>
      <c r="BH130" s="222" t="e">
        <f>VLOOKUP(BB130,'ĐKKCBBĐ K2019(UPDATE)'!$B$6:$F$2267,5,0)</f>
        <v>#N/A</v>
      </c>
      <c r="BI130" s="71" t="str">
        <f>VLOOKUP(BB130,'ĐKKCBBĐ K2019(UPDATE)'!B124:G2123,6,0)</f>
        <v/>
      </c>
      <c r="BJ130" s="71">
        <v>0</v>
      </c>
      <c r="BK130" s="71">
        <v>0</v>
      </c>
      <c r="BL130" s="71">
        <v>0</v>
      </c>
      <c r="BM130" s="71" t="s">
        <v>5716</v>
      </c>
      <c r="BN130" s="71"/>
    </row>
    <row r="131" spans="1:66" s="50" customFormat="1" ht="20.100000000000001" customHeight="1">
      <c r="A131" s="63">
        <v>120</v>
      </c>
      <c r="B131" s="64" t="s">
        <v>1427</v>
      </c>
      <c r="C131" s="64" t="s">
        <v>1428</v>
      </c>
      <c r="D131" s="64" t="s">
        <v>1429</v>
      </c>
      <c r="E131" s="64" t="s">
        <v>82</v>
      </c>
      <c r="F131" s="65" t="s">
        <v>1430</v>
      </c>
      <c r="G131" s="66"/>
      <c r="H131" s="64"/>
      <c r="I131" s="64" t="str">
        <f t="shared" si="5"/>
        <v/>
      </c>
      <c r="J131" s="64" t="str">
        <f t="shared" si="6"/>
        <v/>
      </c>
      <c r="K131" s="71" t="s">
        <v>5716</v>
      </c>
      <c r="L131" s="98"/>
      <c r="M131" s="64"/>
      <c r="N131" s="64" t="s">
        <v>1334</v>
      </c>
      <c r="O131" s="64"/>
      <c r="P131" s="64"/>
      <c r="Q131" s="64"/>
      <c r="R131" s="64" t="s">
        <v>1431</v>
      </c>
      <c r="S131" s="64"/>
      <c r="T131" s="64" t="s">
        <v>1432</v>
      </c>
      <c r="U131" s="64" t="s">
        <v>1433</v>
      </c>
      <c r="V131" s="64" t="s">
        <v>1434</v>
      </c>
      <c r="W131" s="64" t="s">
        <v>89</v>
      </c>
      <c r="X131" s="33" t="s">
        <v>90</v>
      </c>
      <c r="Y131" s="64"/>
      <c r="Z131" s="65"/>
      <c r="AA131" s="64"/>
      <c r="AB131" s="65"/>
      <c r="AC131" s="34">
        <v>79</v>
      </c>
      <c r="AD131" s="33" t="s">
        <v>90</v>
      </c>
      <c r="AE131" s="36">
        <v>761</v>
      </c>
      <c r="AF131" s="37" t="s">
        <v>92</v>
      </c>
      <c r="AG131" s="198">
        <v>26770</v>
      </c>
      <c r="AH131" s="35" t="s">
        <v>1435</v>
      </c>
      <c r="AI131" s="219"/>
      <c r="AJ131" s="219"/>
      <c r="AK131" s="64"/>
      <c r="AL131" s="64"/>
      <c r="AM131" s="64" t="s">
        <v>96</v>
      </c>
      <c r="AN131" s="64" t="s">
        <v>92</v>
      </c>
      <c r="AO131" s="64" t="s">
        <v>1436</v>
      </c>
      <c r="AP131" s="64" t="s">
        <v>98</v>
      </c>
      <c r="AQ131" s="64" t="s">
        <v>99</v>
      </c>
      <c r="AR131" s="64" t="s">
        <v>1334</v>
      </c>
      <c r="AS131" s="65" t="s">
        <v>1330</v>
      </c>
      <c r="AT131" s="64" t="s">
        <v>101</v>
      </c>
      <c r="AU131" s="64" t="s">
        <v>101</v>
      </c>
      <c r="AV131" s="64" t="s">
        <v>122</v>
      </c>
      <c r="AW131" s="64" t="s">
        <v>123</v>
      </c>
      <c r="AX131" s="64" t="s">
        <v>158</v>
      </c>
      <c r="AY131" s="64" t="s">
        <v>1339</v>
      </c>
      <c r="AZ131" s="64" t="s">
        <v>1339</v>
      </c>
      <c r="BA131" s="219" t="str">
        <f t="shared" si="7"/>
        <v>19000120;19T4-KTD1</v>
      </c>
      <c r="BB131" s="64" t="s">
        <v>1427</v>
      </c>
      <c r="BC131" s="71">
        <f>VLOOKUP(B131,'ĐKKCBBĐ K2019(UPDATE)'!$B$6:$F$2005,3,0)</f>
        <v>0</v>
      </c>
      <c r="BD131" s="252">
        <f>VLOOKUP(B131,'ĐKKCBBĐ K2019(UPDATE)'!$B$6:$F$2005,4,0)</f>
        <v>0</v>
      </c>
      <c r="BE131" s="71"/>
      <c r="BF131" s="71"/>
      <c r="BG131" s="71" t="str">
        <f>VLOOKUP(BB131,'ĐKKCBBĐ K2019(UPDATE)'!$B$6:$G$2005,6,0)</f>
        <v/>
      </c>
      <c r="BH131" s="222" t="e">
        <f>VLOOKUP(BB131,'ĐKKCBBĐ K2019(UPDATE)'!$B$6:$F$2267,5,0)</f>
        <v>#N/A</v>
      </c>
      <c r="BI131" s="71" t="str">
        <f>VLOOKUP(BB131,'ĐKKCBBĐ K2019(UPDATE)'!B125:G2124,6,0)</f>
        <v/>
      </c>
      <c r="BJ131" s="71">
        <v>0</v>
      </c>
      <c r="BK131" s="71">
        <v>0</v>
      </c>
      <c r="BL131" s="71">
        <v>0</v>
      </c>
      <c r="BM131" s="71" t="s">
        <v>5716</v>
      </c>
      <c r="BN131" s="71"/>
    </row>
    <row r="132" spans="1:66" s="45" customFormat="1" ht="20.100000000000001" customHeight="1">
      <c r="A132" s="67">
        <v>121</v>
      </c>
      <c r="B132" s="68" t="s">
        <v>1437</v>
      </c>
      <c r="C132" s="68" t="s">
        <v>1438</v>
      </c>
      <c r="D132" s="68" t="s">
        <v>1439</v>
      </c>
      <c r="E132" s="68" t="s">
        <v>301</v>
      </c>
      <c r="F132" s="69" t="s">
        <v>515</v>
      </c>
      <c r="G132" s="66" t="s">
        <v>1440</v>
      </c>
      <c r="H132" s="64" t="str">
        <f t="shared" si="4"/>
        <v>HS</v>
      </c>
      <c r="I132" s="64" t="str">
        <f t="shared" si="5"/>
        <v>4</v>
      </c>
      <c r="J132" s="64" t="str">
        <f t="shared" si="6"/>
        <v>79</v>
      </c>
      <c r="K132" s="71">
        <v>0</v>
      </c>
      <c r="L132" s="99" t="s">
        <v>1440</v>
      </c>
      <c r="M132" s="68"/>
      <c r="N132" s="68" t="s">
        <v>754</v>
      </c>
      <c r="O132" s="68"/>
      <c r="P132" s="68"/>
      <c r="Q132" s="68"/>
      <c r="R132" s="68" t="s">
        <v>1441</v>
      </c>
      <c r="S132" s="70" t="s">
        <v>1442</v>
      </c>
      <c r="T132" s="68" t="s">
        <v>1443</v>
      </c>
      <c r="U132" s="68" t="s">
        <v>1444</v>
      </c>
      <c r="V132" s="68" t="s">
        <v>264</v>
      </c>
      <c r="W132" s="68" t="s">
        <v>306</v>
      </c>
      <c r="X132" s="33" t="s">
        <v>90</v>
      </c>
      <c r="Y132" s="68" t="s">
        <v>1445</v>
      </c>
      <c r="Z132" s="69"/>
      <c r="AA132" s="68"/>
      <c r="AB132" s="69"/>
      <c r="AC132" s="34">
        <v>79</v>
      </c>
      <c r="AD132" s="33" t="s">
        <v>90</v>
      </c>
      <c r="AE132" s="36">
        <v>764</v>
      </c>
      <c r="AF132" s="37" t="s">
        <v>279</v>
      </c>
      <c r="AG132" s="198">
        <v>26881</v>
      </c>
      <c r="AH132" s="35" t="s">
        <v>267</v>
      </c>
      <c r="AI132" s="219"/>
      <c r="AJ132" s="219"/>
      <c r="AK132" s="68"/>
      <c r="AL132" s="68"/>
      <c r="AM132" s="68" t="s">
        <v>96</v>
      </c>
      <c r="AN132" s="68" t="s">
        <v>279</v>
      </c>
      <c r="AO132" s="68" t="s">
        <v>1446</v>
      </c>
      <c r="AP132" s="68" t="s">
        <v>98</v>
      </c>
      <c r="AQ132" s="68" t="s">
        <v>99</v>
      </c>
      <c r="AR132" s="68" t="s">
        <v>754</v>
      </c>
      <c r="AS132" s="69" t="s">
        <v>1330</v>
      </c>
      <c r="AT132" s="68" t="s">
        <v>101</v>
      </c>
      <c r="AU132" s="68" t="s">
        <v>101</v>
      </c>
      <c r="AV132" s="68" t="s">
        <v>122</v>
      </c>
      <c r="AW132" s="68" t="s">
        <v>123</v>
      </c>
      <c r="AX132" s="68" t="s">
        <v>158</v>
      </c>
      <c r="AY132" s="68" t="s">
        <v>760</v>
      </c>
      <c r="AZ132" s="68" t="s">
        <v>760</v>
      </c>
      <c r="BA132" s="219" t="str">
        <f t="shared" si="7"/>
        <v>19000121;19T4-QTD1</v>
      </c>
      <c r="BB132" s="68" t="s">
        <v>1437</v>
      </c>
      <c r="BC132" s="71" t="str">
        <f>VLOOKUP(B132,'ĐKKCBBĐ K2019(UPDATE)'!$B$6:$F$2005,3,0)</f>
        <v>HS4797936735257</v>
      </c>
      <c r="BD132" s="252" t="str">
        <f>VLOOKUP(B132,'ĐKKCBBĐ K2019(UPDATE)'!$B$6:$F$2005,4,0)</f>
        <v>033</v>
      </c>
      <c r="BE132" s="198"/>
      <c r="BF132" s="198"/>
      <c r="BG132" s="71">
        <f>VLOOKUP(BB132,'ĐKKCBBĐ K2019(UPDATE)'!$B$6:$G$2005,6,0)</f>
        <v>0</v>
      </c>
      <c r="BH132" s="222" t="str">
        <f>VLOOKUP(BB132,'ĐKKCBBĐ K2019(UPDATE)'!$B$6:$F$2267,5,0)</f>
        <v>BỆNH VIỆN QUẬN TÂN BÌNH</v>
      </c>
      <c r="BI132" s="71">
        <f>VLOOKUP(BB132,'ĐKKCBBĐ K2019(UPDATE)'!B126:G2125,6,0)</f>
        <v>0</v>
      </c>
      <c r="BJ132" s="198" t="s">
        <v>1440</v>
      </c>
      <c r="BK132" s="198" t="s">
        <v>8093</v>
      </c>
      <c r="BL132" s="198" t="s">
        <v>12745</v>
      </c>
      <c r="BM132" s="198">
        <v>0</v>
      </c>
      <c r="BN132" s="198"/>
    </row>
    <row r="133" spans="1:66" s="45" customFormat="1" ht="20.100000000000001" customHeight="1">
      <c r="A133" s="67">
        <v>122</v>
      </c>
      <c r="B133" s="68" t="s">
        <v>1447</v>
      </c>
      <c r="C133" s="68" t="s">
        <v>1448</v>
      </c>
      <c r="D133" s="68" t="s">
        <v>1449</v>
      </c>
      <c r="E133" s="68" t="s">
        <v>301</v>
      </c>
      <c r="F133" s="69" t="s">
        <v>1450</v>
      </c>
      <c r="G133" s="66"/>
      <c r="H133" s="64"/>
      <c r="I133" s="64" t="str">
        <f t="shared" si="5"/>
        <v/>
      </c>
      <c r="J133" s="64" t="str">
        <f t="shared" si="6"/>
        <v/>
      </c>
      <c r="K133" s="71" t="s">
        <v>8357</v>
      </c>
      <c r="L133" s="99">
        <v>7939223051</v>
      </c>
      <c r="M133" s="68"/>
      <c r="N133" s="68" t="s">
        <v>754</v>
      </c>
      <c r="O133" s="68"/>
      <c r="P133" s="68"/>
      <c r="Q133" s="68"/>
      <c r="R133" s="68" t="s">
        <v>1451</v>
      </c>
      <c r="S133" s="70" t="s">
        <v>1452</v>
      </c>
      <c r="T133" s="68" t="s">
        <v>1452</v>
      </c>
      <c r="U133" s="68" t="s">
        <v>1453</v>
      </c>
      <c r="V133" s="68" t="s">
        <v>986</v>
      </c>
      <c r="W133" s="68" t="s">
        <v>306</v>
      </c>
      <c r="X133" s="33" t="s">
        <v>90</v>
      </c>
      <c r="Y133" s="68" t="s">
        <v>1454</v>
      </c>
      <c r="Z133" s="69"/>
      <c r="AA133" s="68"/>
      <c r="AB133" s="69"/>
      <c r="AC133" s="34">
        <v>79</v>
      </c>
      <c r="AD133" s="33" t="s">
        <v>90</v>
      </c>
      <c r="AE133" s="36">
        <v>764</v>
      </c>
      <c r="AF133" s="37" t="s">
        <v>279</v>
      </c>
      <c r="AG133" s="198">
        <v>26898</v>
      </c>
      <c r="AH133" s="35" t="s">
        <v>1455</v>
      </c>
      <c r="AI133" s="219"/>
      <c r="AJ133" s="219"/>
      <c r="AK133" s="68"/>
      <c r="AL133" s="68"/>
      <c r="AM133" s="68" t="s">
        <v>96</v>
      </c>
      <c r="AN133" s="68" t="s">
        <v>279</v>
      </c>
      <c r="AO133" s="68" t="s">
        <v>1456</v>
      </c>
      <c r="AP133" s="68" t="s">
        <v>98</v>
      </c>
      <c r="AQ133" s="68" t="s">
        <v>99</v>
      </c>
      <c r="AR133" s="68" t="s">
        <v>754</v>
      </c>
      <c r="AS133" s="69" t="s">
        <v>1330</v>
      </c>
      <c r="AT133" s="68" t="s">
        <v>101</v>
      </c>
      <c r="AU133" s="68" t="s">
        <v>101</v>
      </c>
      <c r="AV133" s="68" t="s">
        <v>122</v>
      </c>
      <c r="AW133" s="68" t="s">
        <v>123</v>
      </c>
      <c r="AX133" s="68" t="s">
        <v>158</v>
      </c>
      <c r="AY133" s="68" t="s">
        <v>760</v>
      </c>
      <c r="AZ133" s="68" t="s">
        <v>760</v>
      </c>
      <c r="BA133" s="219" t="str">
        <f t="shared" si="7"/>
        <v>19000122;19T4-QTD1</v>
      </c>
      <c r="BB133" s="68" t="s">
        <v>1447</v>
      </c>
      <c r="BC133" s="71">
        <f>VLOOKUP(B133,'ĐKKCBBĐ K2019(UPDATE)'!$B$6:$F$2005,3,0)</f>
        <v>0</v>
      </c>
      <c r="BD133" s="252" t="str">
        <f>VLOOKUP(B133,'ĐKKCBBĐ K2019(UPDATE)'!$B$6:$F$2005,4,0)</f>
        <v>470</v>
      </c>
      <c r="BE133" s="198"/>
      <c r="BF133" s="198"/>
      <c r="BG133" s="71" t="str">
        <f>VLOOKUP(BB133,'ĐKKCBBĐ K2019(UPDATE)'!$B$6:$G$2005,6,0)</f>
        <v>7939223051</v>
      </c>
      <c r="BH133" s="222" t="str">
        <f>VLOOKUP(BB133,'ĐKKCBBĐ K2019(UPDATE)'!$B$6:$F$2267,5,0)</f>
        <v>PHÒNG KHÁM ĐA KHOA CƠ SỞ 2 - BỆNH VIỆN QUẬN GÒ VẤP</v>
      </c>
      <c r="BI133" s="71" t="str">
        <f>VLOOKUP(BB133,'ĐKKCBBĐ K2019(UPDATE)'!B127:G2126,6,0)</f>
        <v>7939223051</v>
      </c>
      <c r="BJ133" s="198">
        <v>0</v>
      </c>
      <c r="BK133" s="198" t="s">
        <v>8110</v>
      </c>
      <c r="BL133" s="198" t="s">
        <v>12741</v>
      </c>
      <c r="BM133" s="198" t="s">
        <v>8357</v>
      </c>
      <c r="BN133" s="198"/>
    </row>
    <row r="134" spans="1:66" s="45" customFormat="1" ht="20.100000000000001" customHeight="1">
      <c r="A134" s="67">
        <v>123</v>
      </c>
      <c r="B134" s="68" t="s">
        <v>1457</v>
      </c>
      <c r="C134" s="68" t="s">
        <v>1458</v>
      </c>
      <c r="D134" s="68" t="s">
        <v>259</v>
      </c>
      <c r="E134" s="68" t="s">
        <v>82</v>
      </c>
      <c r="F134" s="69" t="s">
        <v>1459</v>
      </c>
      <c r="G134" s="66"/>
      <c r="H134" s="64"/>
      <c r="I134" s="64" t="str">
        <f t="shared" si="5"/>
        <v/>
      </c>
      <c r="J134" s="64" t="str">
        <f t="shared" si="6"/>
        <v/>
      </c>
      <c r="K134" s="71" t="s">
        <v>5716</v>
      </c>
      <c r="L134" s="99"/>
      <c r="M134" s="68"/>
      <c r="N134" s="68" t="s">
        <v>131</v>
      </c>
      <c r="O134" s="68"/>
      <c r="P134" s="68"/>
      <c r="Q134" s="68"/>
      <c r="R134" s="68" t="s">
        <v>1460</v>
      </c>
      <c r="S134" s="70" t="s">
        <v>1460</v>
      </c>
      <c r="T134" s="68" t="s">
        <v>1461</v>
      </c>
      <c r="U134" s="68" t="s">
        <v>1462</v>
      </c>
      <c r="V134" s="68" t="s">
        <v>1463</v>
      </c>
      <c r="W134" s="68" t="s">
        <v>1464</v>
      </c>
      <c r="X134" s="68" t="s">
        <v>1465</v>
      </c>
      <c r="Y134" s="68"/>
      <c r="Z134" s="69"/>
      <c r="AA134" s="68"/>
      <c r="AB134" s="69"/>
      <c r="AC134" s="69"/>
      <c r="AD134" s="68"/>
      <c r="AE134" s="68"/>
      <c r="AF134" s="68"/>
      <c r="AG134" s="68"/>
      <c r="AH134" s="68"/>
      <c r="AI134" s="219"/>
      <c r="AJ134" s="219"/>
      <c r="AK134" s="68"/>
      <c r="AL134" s="68"/>
      <c r="AM134" s="68" t="s">
        <v>1466</v>
      </c>
      <c r="AN134" s="68" t="s">
        <v>1467</v>
      </c>
      <c r="AO134" s="68" t="s">
        <v>1468</v>
      </c>
      <c r="AP134" s="68" t="s">
        <v>98</v>
      </c>
      <c r="AQ134" s="68" t="s">
        <v>99</v>
      </c>
      <c r="AR134" s="68" t="s">
        <v>131</v>
      </c>
      <c r="AS134" s="69" t="s">
        <v>1330</v>
      </c>
      <c r="AT134" s="68" t="s">
        <v>101</v>
      </c>
      <c r="AU134" s="68" t="s">
        <v>101</v>
      </c>
      <c r="AV134" s="68" t="s">
        <v>122</v>
      </c>
      <c r="AW134" s="68" t="s">
        <v>123</v>
      </c>
      <c r="AX134" s="68" t="s">
        <v>104</v>
      </c>
      <c r="AY134" s="68" t="s">
        <v>105</v>
      </c>
      <c r="AZ134" s="68" t="s">
        <v>105</v>
      </c>
      <c r="BA134" s="219" t="str">
        <f t="shared" si="7"/>
        <v>19000123;19T4-CNÔ1</v>
      </c>
      <c r="BB134" s="68" t="s">
        <v>1457</v>
      </c>
      <c r="BC134" s="71">
        <f>VLOOKUP(B134,'ĐKKCBBĐ K2019(UPDATE)'!$B$6:$F$2005,3,0)</f>
        <v>0</v>
      </c>
      <c r="BD134" s="252" t="str">
        <f>VLOOKUP(B134,'ĐKKCBBĐ K2019(UPDATE)'!$B$6:$F$2005,4,0)</f>
        <v>026</v>
      </c>
      <c r="BE134" s="198"/>
      <c r="BF134" s="198"/>
      <c r="BG134" s="71" t="str">
        <f>VLOOKUP(BB134,'ĐKKCBBĐ K2019(UPDATE)'!$B$6:$G$2005,6,0)</f>
        <v/>
      </c>
      <c r="BH134" s="222" t="str">
        <f>VLOOKUP(BB134,'ĐKKCBBĐ K2019(UPDATE)'!$B$6:$F$2267,5,0)</f>
        <v xml:space="preserve">BỆNH VIỆN CẤP CỨU TRƯNG VƯƠNG </v>
      </c>
      <c r="BI134" s="71" t="str">
        <f>VLOOKUP(BB134,'ĐKKCBBĐ K2019(UPDATE)'!B128:G2127,6,0)</f>
        <v/>
      </c>
      <c r="BJ134" s="198">
        <v>0</v>
      </c>
      <c r="BK134" s="198" t="s">
        <v>8300</v>
      </c>
      <c r="BL134" s="198" t="s">
        <v>12684</v>
      </c>
      <c r="BM134" s="198" t="s">
        <v>5716</v>
      </c>
      <c r="BN134" s="198"/>
    </row>
    <row r="135" spans="1:66" s="45" customFormat="1" ht="20.100000000000001" customHeight="1">
      <c r="A135" s="67">
        <v>124</v>
      </c>
      <c r="B135" s="68" t="s">
        <v>1469</v>
      </c>
      <c r="C135" s="68" t="s">
        <v>1470</v>
      </c>
      <c r="D135" s="68" t="s">
        <v>271</v>
      </c>
      <c r="E135" s="68" t="s">
        <v>82</v>
      </c>
      <c r="F135" s="69" t="s">
        <v>1430</v>
      </c>
      <c r="G135" s="66" t="s">
        <v>1471</v>
      </c>
      <c r="H135" s="64" t="str">
        <f t="shared" si="4"/>
        <v>HS</v>
      </c>
      <c r="I135" s="64" t="str">
        <f t="shared" si="5"/>
        <v>4</v>
      </c>
      <c r="J135" s="64" t="str">
        <f t="shared" si="6"/>
        <v>79</v>
      </c>
      <c r="K135" s="71">
        <v>0</v>
      </c>
      <c r="L135" s="99" t="s">
        <v>1471</v>
      </c>
      <c r="M135" s="68"/>
      <c r="N135" s="68" t="s">
        <v>775</v>
      </c>
      <c r="O135" s="68"/>
      <c r="P135" s="68"/>
      <c r="Q135" s="68"/>
      <c r="R135" s="68" t="s">
        <v>1472</v>
      </c>
      <c r="S135" s="70" t="s">
        <v>1472</v>
      </c>
      <c r="T135" s="68" t="s">
        <v>1473</v>
      </c>
      <c r="U135" s="68" t="s">
        <v>1474</v>
      </c>
      <c r="V135" s="68" t="s">
        <v>698</v>
      </c>
      <c r="W135" s="68" t="s">
        <v>1018</v>
      </c>
      <c r="X135" s="33" t="s">
        <v>90</v>
      </c>
      <c r="Y135" s="68" t="s">
        <v>1475</v>
      </c>
      <c r="Z135" s="69"/>
      <c r="AA135" s="68"/>
      <c r="AB135" s="69"/>
      <c r="AC135" s="34">
        <v>79</v>
      </c>
      <c r="AD135" s="33" t="s">
        <v>90</v>
      </c>
      <c r="AE135" s="36">
        <v>768</v>
      </c>
      <c r="AF135" s="37" t="s">
        <v>487</v>
      </c>
      <c r="AG135" s="198">
        <v>27046</v>
      </c>
      <c r="AH135" s="35" t="s">
        <v>699</v>
      </c>
      <c r="AI135" s="219"/>
      <c r="AJ135" s="219"/>
      <c r="AK135" s="68"/>
      <c r="AL135" s="68"/>
      <c r="AM135" s="68" t="s">
        <v>96</v>
      </c>
      <c r="AN135" s="68" t="s">
        <v>487</v>
      </c>
      <c r="AO135" s="68" t="s">
        <v>1476</v>
      </c>
      <c r="AP135" s="68" t="s">
        <v>98</v>
      </c>
      <c r="AQ135" s="68" t="s">
        <v>99</v>
      </c>
      <c r="AR135" s="68" t="s">
        <v>775</v>
      </c>
      <c r="AS135" s="69" t="s">
        <v>1330</v>
      </c>
      <c r="AT135" s="68" t="s">
        <v>101</v>
      </c>
      <c r="AU135" s="68" t="s">
        <v>101</v>
      </c>
      <c r="AV135" s="68" t="s">
        <v>122</v>
      </c>
      <c r="AW135" s="68" t="s">
        <v>123</v>
      </c>
      <c r="AX135" s="68" t="s">
        <v>124</v>
      </c>
      <c r="AY135" s="68" t="s">
        <v>782</v>
      </c>
      <c r="AZ135" s="68" t="s">
        <v>782</v>
      </c>
      <c r="BA135" s="219" t="str">
        <f t="shared" si="7"/>
        <v>19000124;19T4-LĐL1</v>
      </c>
      <c r="BB135" s="68" t="s">
        <v>1469</v>
      </c>
      <c r="BC135" s="71" t="str">
        <f>VLOOKUP(B135,'ĐKKCBBĐ K2019(UPDATE)'!$B$6:$F$2005,3,0)</f>
        <v>HS4797931827390</v>
      </c>
      <c r="BD135" s="252" t="str">
        <f>VLOOKUP(B135,'ĐKKCBBĐ K2019(UPDATE)'!$B$6:$F$2005,4,0)</f>
        <v>030</v>
      </c>
      <c r="BE135" s="198"/>
      <c r="BF135" s="198"/>
      <c r="BG135" s="71">
        <f>VLOOKUP(BB135,'ĐKKCBBĐ K2019(UPDATE)'!$B$6:$G$2005,6,0)</f>
        <v>0</v>
      </c>
      <c r="BH135" s="222" t="str">
        <f>VLOOKUP(BB135,'ĐKKCBBĐ K2019(UPDATE)'!$B$6:$F$2267,5,0)</f>
        <v xml:space="preserve">BỆNH VIỆN NHÂN DÂN GIA ĐỊNH </v>
      </c>
      <c r="BI135" s="71">
        <f>VLOOKUP(BB135,'ĐKKCBBĐ K2019(UPDATE)'!B129:G2128,6,0)</f>
        <v>0</v>
      </c>
      <c r="BJ135" s="198" t="s">
        <v>1471</v>
      </c>
      <c r="BK135" s="198" t="s">
        <v>8162</v>
      </c>
      <c r="BL135" s="198" t="s">
        <v>12682</v>
      </c>
      <c r="BM135" s="198">
        <v>0</v>
      </c>
      <c r="BN135" s="198"/>
    </row>
    <row r="136" spans="1:66" s="45" customFormat="1" ht="20.100000000000001" customHeight="1">
      <c r="A136" s="67">
        <v>125</v>
      </c>
      <c r="B136" s="68" t="s">
        <v>1477</v>
      </c>
      <c r="C136" s="68" t="s">
        <v>1478</v>
      </c>
      <c r="D136" s="68" t="s">
        <v>1479</v>
      </c>
      <c r="E136" s="68" t="s">
        <v>82</v>
      </c>
      <c r="F136" s="69" t="s">
        <v>1480</v>
      </c>
      <c r="G136" s="66"/>
      <c r="H136" s="64"/>
      <c r="I136" s="64" t="str">
        <f t="shared" si="5"/>
        <v/>
      </c>
      <c r="J136" s="64" t="str">
        <f t="shared" si="6"/>
        <v/>
      </c>
      <c r="K136" s="71" t="s">
        <v>8364</v>
      </c>
      <c r="L136" s="99">
        <v>7935218179</v>
      </c>
      <c r="M136" s="68"/>
      <c r="N136" s="68" t="s">
        <v>273</v>
      </c>
      <c r="O136" s="68"/>
      <c r="P136" s="68"/>
      <c r="Q136" s="68"/>
      <c r="R136" s="68" t="s">
        <v>1481</v>
      </c>
      <c r="S136" s="70" t="s">
        <v>1482</v>
      </c>
      <c r="T136" s="68" t="s">
        <v>1482</v>
      </c>
      <c r="U136" s="68" t="s">
        <v>1483</v>
      </c>
      <c r="V136" s="68" t="s">
        <v>779</v>
      </c>
      <c r="W136" s="68" t="s">
        <v>1484</v>
      </c>
      <c r="X136" s="33" t="s">
        <v>90</v>
      </c>
      <c r="Y136" s="68" t="s">
        <v>1485</v>
      </c>
      <c r="Z136" s="69"/>
      <c r="AA136" s="68"/>
      <c r="AB136" s="69"/>
      <c r="AC136" s="34">
        <v>79</v>
      </c>
      <c r="AD136" s="33" t="s">
        <v>90</v>
      </c>
      <c r="AE136" s="36">
        <v>774</v>
      </c>
      <c r="AF136" s="37" t="s">
        <v>1486</v>
      </c>
      <c r="AG136" s="198">
        <v>27319</v>
      </c>
      <c r="AH136" s="35" t="s">
        <v>348</v>
      </c>
      <c r="AI136" s="219"/>
      <c r="AJ136" s="219"/>
      <c r="AK136" s="68"/>
      <c r="AL136" s="68"/>
      <c r="AM136" s="68" t="s">
        <v>96</v>
      </c>
      <c r="AN136" s="68" t="s">
        <v>1486</v>
      </c>
      <c r="AO136" s="68" t="s">
        <v>1487</v>
      </c>
      <c r="AP136" s="68" t="s">
        <v>98</v>
      </c>
      <c r="AQ136" s="68" t="s">
        <v>99</v>
      </c>
      <c r="AR136" s="68" t="s">
        <v>273</v>
      </c>
      <c r="AS136" s="69" t="s">
        <v>1330</v>
      </c>
      <c r="AT136" s="68" t="s">
        <v>101</v>
      </c>
      <c r="AU136" s="68" t="s">
        <v>101</v>
      </c>
      <c r="AV136" s="68" t="s">
        <v>122</v>
      </c>
      <c r="AW136" s="68" t="s">
        <v>123</v>
      </c>
      <c r="AX136" s="68" t="s">
        <v>282</v>
      </c>
      <c r="AY136" s="68" t="s">
        <v>283</v>
      </c>
      <c r="AZ136" s="68" t="s">
        <v>283</v>
      </c>
      <c r="BA136" s="219" t="str">
        <f t="shared" si="7"/>
        <v>19000125;19T4-TKĐ1</v>
      </c>
      <c r="BB136" s="68" t="s">
        <v>1477</v>
      </c>
      <c r="BC136" s="71">
        <f>VLOOKUP(B136,'ĐKKCBBĐ K2019(UPDATE)'!$B$6:$F$2005,3,0)</f>
        <v>0</v>
      </c>
      <c r="BD136" s="252" t="str">
        <f>VLOOKUP(B136,'ĐKKCBBĐ K2019(UPDATE)'!$B$6:$F$2005,4,0)</f>
        <v>054</v>
      </c>
      <c r="BE136" s="198"/>
      <c r="BF136" s="198"/>
      <c r="BG136" s="71" t="str">
        <f>VLOOKUP(BB136,'ĐKKCBBĐ K2019(UPDATE)'!$B$6:$G$2005,6,0)</f>
        <v>7935218179</v>
      </c>
      <c r="BH136" s="222" t="str">
        <f>VLOOKUP(BB136,'ĐKKCBBĐ K2019(UPDATE)'!$B$6:$F$2267,5,0)</f>
        <v>BỆNH VIỆN QUẬN TÂN PHÚ</v>
      </c>
      <c r="BI136" s="71" t="str">
        <f>VLOOKUP(BB136,'ĐKKCBBĐ K2019(UPDATE)'!B130:G2129,6,0)</f>
        <v>7935218179</v>
      </c>
      <c r="BJ136" s="198">
        <v>0</v>
      </c>
      <c r="BK136" s="198" t="s">
        <v>8098</v>
      </c>
      <c r="BL136" s="198" t="s">
        <v>12747</v>
      </c>
      <c r="BM136" s="198" t="s">
        <v>8364</v>
      </c>
      <c r="BN136" s="198"/>
    </row>
    <row r="137" spans="1:66" s="45" customFormat="1" ht="20.100000000000001" customHeight="1">
      <c r="A137" s="67">
        <v>126</v>
      </c>
      <c r="B137" s="68" t="s">
        <v>1488</v>
      </c>
      <c r="C137" s="68" t="s">
        <v>1489</v>
      </c>
      <c r="D137" s="68" t="s">
        <v>1490</v>
      </c>
      <c r="E137" s="68" t="s">
        <v>82</v>
      </c>
      <c r="F137" s="69" t="s">
        <v>1491</v>
      </c>
      <c r="G137" s="66" t="s">
        <v>1492</v>
      </c>
      <c r="H137" s="64" t="str">
        <f t="shared" si="4"/>
        <v>SV</v>
      </c>
      <c r="I137" s="64" t="str">
        <f t="shared" si="5"/>
        <v>4</v>
      </c>
      <c r="J137" s="64" t="str">
        <f t="shared" si="6"/>
        <v>79</v>
      </c>
      <c r="K137" s="71">
        <v>0</v>
      </c>
      <c r="L137" s="99" t="s">
        <v>1492</v>
      </c>
      <c r="M137" s="68"/>
      <c r="N137" s="68" t="s">
        <v>131</v>
      </c>
      <c r="O137" s="68"/>
      <c r="P137" s="68"/>
      <c r="Q137" s="68"/>
      <c r="R137" s="68" t="s">
        <v>1493</v>
      </c>
      <c r="S137" s="70" t="s">
        <v>1493</v>
      </c>
      <c r="T137" s="68" t="s">
        <v>1494</v>
      </c>
      <c r="U137" s="68" t="s">
        <v>1495</v>
      </c>
      <c r="V137" s="68" t="s">
        <v>508</v>
      </c>
      <c r="W137" s="68" t="s">
        <v>1484</v>
      </c>
      <c r="X137" s="33" t="s">
        <v>90</v>
      </c>
      <c r="Y137" s="68"/>
      <c r="Z137" s="69"/>
      <c r="AA137" s="68"/>
      <c r="AB137" s="69"/>
      <c r="AC137" s="34">
        <v>79</v>
      </c>
      <c r="AD137" s="33" t="s">
        <v>90</v>
      </c>
      <c r="AE137" s="36">
        <v>774</v>
      </c>
      <c r="AF137" s="37" t="s">
        <v>1486</v>
      </c>
      <c r="AG137" s="198">
        <v>27340</v>
      </c>
      <c r="AH137" s="35" t="s">
        <v>295</v>
      </c>
      <c r="AI137" s="219"/>
      <c r="AJ137" s="219"/>
      <c r="AK137" s="68"/>
      <c r="AL137" s="68"/>
      <c r="AM137" s="68" t="s">
        <v>96</v>
      </c>
      <c r="AN137" s="68" t="s">
        <v>1486</v>
      </c>
      <c r="AO137" s="68" t="s">
        <v>1496</v>
      </c>
      <c r="AP137" s="68" t="s">
        <v>98</v>
      </c>
      <c r="AQ137" s="68" t="s">
        <v>99</v>
      </c>
      <c r="AR137" s="68" t="s">
        <v>131</v>
      </c>
      <c r="AS137" s="69" t="s">
        <v>1330</v>
      </c>
      <c r="AT137" s="68" t="s">
        <v>101</v>
      </c>
      <c r="AU137" s="68" t="s">
        <v>101</v>
      </c>
      <c r="AV137" s="68" t="s">
        <v>122</v>
      </c>
      <c r="AW137" s="68" t="s">
        <v>123</v>
      </c>
      <c r="AX137" s="68" t="s">
        <v>104</v>
      </c>
      <c r="AY137" s="68" t="s">
        <v>105</v>
      </c>
      <c r="AZ137" s="68" t="s">
        <v>105</v>
      </c>
      <c r="BA137" s="219" t="str">
        <f t="shared" si="7"/>
        <v>19000126;19T4-CNÔ1</v>
      </c>
      <c r="BB137" s="68" t="s">
        <v>1488</v>
      </c>
      <c r="BC137" s="71" t="str">
        <f>VLOOKUP(B137,'ĐKKCBBĐ K2019(UPDATE)'!$B$6:$F$2005,3,0)</f>
        <v>SV4797933124073</v>
      </c>
      <c r="BD137" s="252" t="str">
        <f>VLOOKUP(B137,'ĐKKCBBĐ K2019(UPDATE)'!$B$6:$F$2005,4,0)</f>
        <v>015</v>
      </c>
      <c r="BE137" s="198"/>
      <c r="BF137" s="198"/>
      <c r="BG137" s="71">
        <f>VLOOKUP(BB137,'ĐKKCBBĐ K2019(UPDATE)'!$B$6:$G$2005,6,0)</f>
        <v>0</v>
      </c>
      <c r="BH137" s="222" t="str">
        <f>VLOOKUP(BB137,'ĐKKCBBĐ K2019(UPDATE)'!$B$6:$F$2267,5,0)</f>
        <v>BỆNH VIỆN QUẬN 5</v>
      </c>
      <c r="BI137" s="71">
        <f>VLOOKUP(BB137,'ĐKKCBBĐ K2019(UPDATE)'!B131:G2130,6,0)</f>
        <v>0</v>
      </c>
      <c r="BJ137" s="198" t="s">
        <v>1492</v>
      </c>
      <c r="BK137" s="198" t="s">
        <v>8367</v>
      </c>
      <c r="BL137" s="198" t="s">
        <v>12726</v>
      </c>
      <c r="BM137" s="198">
        <v>0</v>
      </c>
      <c r="BN137" s="198"/>
    </row>
    <row r="138" spans="1:66" s="45" customFormat="1" ht="20.100000000000001" customHeight="1">
      <c r="A138" s="67">
        <v>127</v>
      </c>
      <c r="B138" s="68" t="s">
        <v>1497</v>
      </c>
      <c r="C138" s="68" t="s">
        <v>1498</v>
      </c>
      <c r="D138" s="68" t="s">
        <v>1279</v>
      </c>
      <c r="E138" s="68" t="s">
        <v>82</v>
      </c>
      <c r="F138" s="69" t="s">
        <v>1499</v>
      </c>
      <c r="G138" s="66" t="s">
        <v>1500</v>
      </c>
      <c r="H138" s="64" t="str">
        <f t="shared" si="4"/>
        <v>XD</v>
      </c>
      <c r="I138" s="64" t="str">
        <f t="shared" si="5"/>
        <v>2</v>
      </c>
      <c r="J138" s="64" t="str">
        <f t="shared" si="6"/>
        <v>96</v>
      </c>
      <c r="K138" s="71">
        <v>0</v>
      </c>
      <c r="L138" s="99" t="s">
        <v>1500</v>
      </c>
      <c r="M138" s="68"/>
      <c r="N138" s="68" t="s">
        <v>212</v>
      </c>
      <c r="O138" s="68"/>
      <c r="P138" s="68"/>
      <c r="Q138" s="68"/>
      <c r="R138" s="68" t="s">
        <v>1501</v>
      </c>
      <c r="S138" s="70" t="s">
        <v>1501</v>
      </c>
      <c r="T138" s="68" t="s">
        <v>1502</v>
      </c>
      <c r="U138" s="68" t="s">
        <v>1503</v>
      </c>
      <c r="V138" s="68" t="s">
        <v>1504</v>
      </c>
      <c r="W138" s="68" t="s">
        <v>1505</v>
      </c>
      <c r="X138" s="68" t="s">
        <v>1506</v>
      </c>
      <c r="Y138" s="68" t="s">
        <v>1507</v>
      </c>
      <c r="Z138" s="69"/>
      <c r="AA138" s="68"/>
      <c r="AB138" s="69"/>
      <c r="AC138" s="69"/>
      <c r="AD138" s="68"/>
      <c r="AE138" s="68"/>
      <c r="AF138" s="68"/>
      <c r="AG138" s="68"/>
      <c r="AH138" s="68"/>
      <c r="AI138" s="219"/>
      <c r="AJ138" s="219"/>
      <c r="AK138" s="68"/>
      <c r="AL138" s="68"/>
      <c r="AM138" s="68" t="s">
        <v>1508</v>
      </c>
      <c r="AN138" s="68" t="s">
        <v>1509</v>
      </c>
      <c r="AO138" s="68" t="s">
        <v>1510</v>
      </c>
      <c r="AP138" s="68" t="s">
        <v>98</v>
      </c>
      <c r="AQ138" s="68" t="s">
        <v>99</v>
      </c>
      <c r="AR138" s="68" t="s">
        <v>212</v>
      </c>
      <c r="AS138" s="69" t="s">
        <v>1330</v>
      </c>
      <c r="AT138" s="68" t="s">
        <v>101</v>
      </c>
      <c r="AU138" s="68" t="s">
        <v>101</v>
      </c>
      <c r="AV138" s="68" t="s">
        <v>122</v>
      </c>
      <c r="AW138" s="68" t="s">
        <v>123</v>
      </c>
      <c r="AX138" s="68" t="s">
        <v>124</v>
      </c>
      <c r="AY138" s="68" t="s">
        <v>222</v>
      </c>
      <c r="AZ138" s="68" t="s">
        <v>222</v>
      </c>
      <c r="BA138" s="219" t="str">
        <f t="shared" si="7"/>
        <v>19000127;19T4-VSL1</v>
      </c>
      <c r="BB138" s="68" t="s">
        <v>1497</v>
      </c>
      <c r="BC138" s="71" t="str">
        <f>VLOOKUP(B138,'ĐKKCBBĐ K2019(UPDATE)'!$B$6:$F$2005,3,0)</f>
        <v>XD2969622450113</v>
      </c>
      <c r="BD138" s="252" t="str">
        <f>VLOOKUP(B138,'ĐKKCBBĐ K2019(UPDATE)'!$B$6:$F$2005,4,0)</f>
        <v>XD</v>
      </c>
      <c r="BE138" s="198"/>
      <c r="BF138" s="198"/>
      <c r="BG138" s="71">
        <f>VLOOKUP(BB138,'ĐKKCBBĐ K2019(UPDATE)'!$B$6:$G$2005,6,0)</f>
        <v>0</v>
      </c>
      <c r="BH138" s="222" t="e">
        <f>VLOOKUP(BB138,'ĐKKCBBĐ K2019(UPDATE)'!$B$6:$F$2267,5,0)</f>
        <v>#N/A</v>
      </c>
      <c r="BI138" s="71">
        <f>VLOOKUP(BB138,'ĐKKCBBĐ K2019(UPDATE)'!B132:G2131,6,0)</f>
        <v>0</v>
      </c>
      <c r="BJ138" s="198" t="s">
        <v>1500</v>
      </c>
      <c r="BK138" s="198" t="s">
        <v>12927</v>
      </c>
      <c r="BL138" s="198">
        <v>0</v>
      </c>
      <c r="BM138" s="198">
        <v>0</v>
      </c>
      <c r="BN138" s="198"/>
    </row>
    <row r="139" spans="1:66" s="45" customFormat="1" ht="20.100000000000001" customHeight="1">
      <c r="A139" s="67">
        <v>128</v>
      </c>
      <c r="B139" s="68" t="s">
        <v>1511</v>
      </c>
      <c r="C139" s="68" t="s">
        <v>1512</v>
      </c>
      <c r="D139" s="68" t="s">
        <v>390</v>
      </c>
      <c r="E139" s="68" t="s">
        <v>82</v>
      </c>
      <c r="F139" s="69" t="s">
        <v>797</v>
      </c>
      <c r="G139" s="66" t="s">
        <v>1513</v>
      </c>
      <c r="H139" s="64" t="str">
        <f t="shared" si="4"/>
        <v>HS</v>
      </c>
      <c r="I139" s="64" t="str">
        <f t="shared" si="5"/>
        <v>4</v>
      </c>
      <c r="J139" s="64" t="str">
        <f t="shared" si="6"/>
        <v>79</v>
      </c>
      <c r="K139" s="71">
        <v>0</v>
      </c>
      <c r="L139" s="99" t="s">
        <v>1513</v>
      </c>
      <c r="M139" s="68"/>
      <c r="N139" s="68" t="s">
        <v>289</v>
      </c>
      <c r="O139" s="68"/>
      <c r="P139" s="68"/>
      <c r="Q139" s="68"/>
      <c r="R139" s="68" t="s">
        <v>1514</v>
      </c>
      <c r="S139" s="70" t="s">
        <v>1515</v>
      </c>
      <c r="T139" s="68" t="s">
        <v>1515</v>
      </c>
      <c r="U139" s="68" t="s">
        <v>1516</v>
      </c>
      <c r="V139" s="68" t="s">
        <v>1517</v>
      </c>
      <c r="W139" s="68" t="s">
        <v>1518</v>
      </c>
      <c r="X139" s="33" t="s">
        <v>90</v>
      </c>
      <c r="Y139" s="68" t="s">
        <v>1519</v>
      </c>
      <c r="Z139" s="69"/>
      <c r="AA139" s="68"/>
      <c r="AB139" s="69"/>
      <c r="AC139" s="34">
        <v>79</v>
      </c>
      <c r="AD139" s="33" t="s">
        <v>90</v>
      </c>
      <c r="AE139" s="36">
        <v>777</v>
      </c>
      <c r="AF139" s="37" t="s">
        <v>243</v>
      </c>
      <c r="AG139" s="423">
        <v>27463</v>
      </c>
      <c r="AH139" s="35" t="s">
        <v>1520</v>
      </c>
      <c r="AI139" s="219"/>
      <c r="AJ139" s="219"/>
      <c r="AK139" s="68"/>
      <c r="AL139" s="68"/>
      <c r="AM139" s="68" t="s">
        <v>96</v>
      </c>
      <c r="AN139" s="68" t="s">
        <v>243</v>
      </c>
      <c r="AO139" s="68" t="s">
        <v>1521</v>
      </c>
      <c r="AP139" s="68" t="s">
        <v>98</v>
      </c>
      <c r="AQ139" s="68" t="s">
        <v>99</v>
      </c>
      <c r="AR139" s="68" t="s">
        <v>289</v>
      </c>
      <c r="AS139" s="69" t="s">
        <v>1330</v>
      </c>
      <c r="AT139" s="68" t="s">
        <v>101</v>
      </c>
      <c r="AU139" s="68" t="s">
        <v>101</v>
      </c>
      <c r="AV139" s="68" t="s">
        <v>122</v>
      </c>
      <c r="AW139" s="68" t="s">
        <v>123</v>
      </c>
      <c r="AX139" s="68" t="s">
        <v>282</v>
      </c>
      <c r="AY139" s="68" t="s">
        <v>298</v>
      </c>
      <c r="AZ139" s="68" t="s">
        <v>298</v>
      </c>
      <c r="BA139" s="219" t="str">
        <f t="shared" si="7"/>
        <v>19000128;19T4-LTM1</v>
      </c>
      <c r="BB139" s="68" t="s">
        <v>1511</v>
      </c>
      <c r="BC139" s="71" t="str">
        <f>VLOOKUP(B139,'ĐKKCBBĐ K2019(UPDATE)'!$B$6:$F$2005,3,0)</f>
        <v>HS4797937167018</v>
      </c>
      <c r="BD139" s="252" t="str">
        <f>VLOOKUP(B139,'ĐKKCBBĐ K2019(UPDATE)'!$B$6:$F$2005,4,0)</f>
        <v>026</v>
      </c>
      <c r="BE139" s="198"/>
      <c r="BF139" s="198"/>
      <c r="BG139" s="71">
        <f>VLOOKUP(BB139,'ĐKKCBBĐ K2019(UPDATE)'!$B$6:$G$2005,6,0)</f>
        <v>0</v>
      </c>
      <c r="BH139" s="222" t="str">
        <f>VLOOKUP(BB139,'ĐKKCBBĐ K2019(UPDATE)'!$B$6:$F$2267,5,0)</f>
        <v xml:space="preserve">BỆNH VIỆN CẤP CỨU TRƯNG VƯƠNG </v>
      </c>
      <c r="BI139" s="71">
        <f>VLOOKUP(BB139,'ĐKKCBBĐ K2019(UPDATE)'!B133:G2132,6,0)</f>
        <v>0</v>
      </c>
      <c r="BJ139" s="198" t="s">
        <v>1513</v>
      </c>
      <c r="BK139" s="198" t="s">
        <v>8300</v>
      </c>
      <c r="BL139" s="198" t="s">
        <v>12684</v>
      </c>
      <c r="BM139" s="198">
        <v>0</v>
      </c>
      <c r="BN139" s="198"/>
    </row>
    <row r="140" spans="1:66" s="45" customFormat="1" ht="20.100000000000001" customHeight="1">
      <c r="A140" s="67">
        <v>129</v>
      </c>
      <c r="B140" s="68" t="s">
        <v>1522</v>
      </c>
      <c r="C140" s="68" t="s">
        <v>1523</v>
      </c>
      <c r="D140" s="68" t="s">
        <v>1524</v>
      </c>
      <c r="E140" s="68" t="s">
        <v>82</v>
      </c>
      <c r="F140" s="69" t="s">
        <v>1525</v>
      </c>
      <c r="G140" s="66"/>
      <c r="H140" s="64"/>
      <c r="I140" s="64" t="str">
        <f t="shared" si="5"/>
        <v/>
      </c>
      <c r="J140" s="64" t="str">
        <f t="shared" si="6"/>
        <v/>
      </c>
      <c r="K140" s="71" t="s">
        <v>5716</v>
      </c>
      <c r="L140" s="99"/>
      <c r="M140" s="68"/>
      <c r="N140" s="68" t="s">
        <v>164</v>
      </c>
      <c r="O140" s="68"/>
      <c r="P140" s="68"/>
      <c r="Q140" s="68"/>
      <c r="R140" s="68" t="s">
        <v>1526</v>
      </c>
      <c r="S140" s="70" t="s">
        <v>1527</v>
      </c>
      <c r="T140" s="68" t="s">
        <v>1528</v>
      </c>
      <c r="U140" s="68" t="s">
        <v>1529</v>
      </c>
      <c r="V140" s="68" t="s">
        <v>1530</v>
      </c>
      <c r="W140" s="68" t="s">
        <v>1531</v>
      </c>
      <c r="X140" s="68" t="s">
        <v>823</v>
      </c>
      <c r="Y140" s="68" t="s">
        <v>1532</v>
      </c>
      <c r="Z140" s="69"/>
      <c r="AA140" s="68"/>
      <c r="AB140" s="69"/>
      <c r="AC140" s="69"/>
      <c r="AD140" s="68"/>
      <c r="AE140" s="68"/>
      <c r="AF140" s="68"/>
      <c r="AG140" s="68"/>
      <c r="AH140" s="68"/>
      <c r="AI140" s="219"/>
      <c r="AJ140" s="219"/>
      <c r="AK140" s="68"/>
      <c r="AL140" s="68"/>
      <c r="AM140" s="68" t="s">
        <v>373</v>
      </c>
      <c r="AN140" s="68" t="s">
        <v>1531</v>
      </c>
      <c r="AO140" s="68" t="s">
        <v>1533</v>
      </c>
      <c r="AP140" s="68" t="s">
        <v>98</v>
      </c>
      <c r="AQ140" s="68" t="s">
        <v>99</v>
      </c>
      <c r="AR140" s="68" t="s">
        <v>164</v>
      </c>
      <c r="AS140" s="69" t="s">
        <v>1330</v>
      </c>
      <c r="AT140" s="68" t="s">
        <v>101</v>
      </c>
      <c r="AU140" s="68" t="s">
        <v>101</v>
      </c>
      <c r="AV140" s="68" t="s">
        <v>102</v>
      </c>
      <c r="AW140" s="68" t="s">
        <v>103</v>
      </c>
      <c r="AX140" s="68" t="s">
        <v>175</v>
      </c>
      <c r="AY140" s="68" t="s">
        <v>176</v>
      </c>
      <c r="AZ140" s="68" t="s">
        <v>176</v>
      </c>
      <c r="BA140" s="219" t="str">
        <f t="shared" si="7"/>
        <v>19000129;19C1-ĐCN1</v>
      </c>
      <c r="BB140" s="68" t="s">
        <v>1522</v>
      </c>
      <c r="BC140" s="71">
        <f>VLOOKUP(B140,'ĐKKCBBĐ K2019(UPDATE)'!$B$6:$F$2005,3,0)</f>
        <v>0</v>
      </c>
      <c r="BD140" s="252" t="str">
        <f>VLOOKUP(B140,'ĐKKCBBĐ K2019(UPDATE)'!$B$6:$F$2005,4,0)</f>
        <v>025</v>
      </c>
      <c r="BE140" s="198"/>
      <c r="BF140" s="198"/>
      <c r="BG140" s="71" t="str">
        <f>VLOOKUP(BB140,'ĐKKCBBĐ K2019(UPDATE)'!$B$6:$G$2005,6,0)</f>
        <v/>
      </c>
      <c r="BH140" s="222" t="str">
        <f>VLOOKUP(BB140,'ĐKKCBBĐ K2019(UPDATE)'!$B$6:$F$2267,5,0)</f>
        <v xml:space="preserve">BỆNH VIỆN THỐNG  NHẤT </v>
      </c>
      <c r="BI140" s="71" t="str">
        <f>VLOOKUP(BB140,'ĐKKCBBĐ K2019(UPDATE)'!B134:G2133,6,0)</f>
        <v/>
      </c>
      <c r="BJ140" s="198">
        <v>0</v>
      </c>
      <c r="BK140" s="198" t="s">
        <v>8078</v>
      </c>
      <c r="BL140" s="198" t="s">
        <v>12673</v>
      </c>
      <c r="BM140" s="198" t="s">
        <v>5716</v>
      </c>
      <c r="BN140" s="198"/>
    </row>
    <row r="141" spans="1:66" s="45" customFormat="1" ht="20.100000000000001" customHeight="1">
      <c r="A141" s="67">
        <v>130</v>
      </c>
      <c r="B141" s="68" t="s">
        <v>1534</v>
      </c>
      <c r="C141" s="68" t="s">
        <v>1535</v>
      </c>
      <c r="D141" s="68" t="s">
        <v>457</v>
      </c>
      <c r="E141" s="68" t="s">
        <v>82</v>
      </c>
      <c r="F141" s="69" t="s">
        <v>1536</v>
      </c>
      <c r="G141" s="66"/>
      <c r="H141" s="64"/>
      <c r="I141" s="64" t="str">
        <f t="shared" ref="I141:I204" si="8">MID(G141,3,1)</f>
        <v/>
      </c>
      <c r="J141" s="64" t="str">
        <f t="shared" ref="J141:J204" si="9">MID(G141,4,2)</f>
        <v/>
      </c>
      <c r="K141" s="71" t="s">
        <v>5716</v>
      </c>
      <c r="L141" s="99"/>
      <c r="M141" s="68"/>
      <c r="N141" s="68" t="s">
        <v>131</v>
      </c>
      <c r="O141" s="68"/>
      <c r="P141" s="68"/>
      <c r="Q141" s="68"/>
      <c r="R141" s="68" t="s">
        <v>1537</v>
      </c>
      <c r="S141" s="70" t="s">
        <v>1537</v>
      </c>
      <c r="T141" s="68" t="s">
        <v>1538</v>
      </c>
      <c r="U141" s="68" t="s">
        <v>1539</v>
      </c>
      <c r="V141" s="68" t="s">
        <v>1540</v>
      </c>
      <c r="W141" s="68" t="s">
        <v>1541</v>
      </c>
      <c r="X141" s="68" t="s">
        <v>1542</v>
      </c>
      <c r="Y141" s="68"/>
      <c r="Z141" s="69"/>
      <c r="AA141" s="68"/>
      <c r="AB141" s="69"/>
      <c r="AC141" s="69"/>
      <c r="AD141" s="68"/>
      <c r="AE141" s="68"/>
      <c r="AF141" s="68"/>
      <c r="AG141" s="68"/>
      <c r="AH141" s="68"/>
      <c r="AI141" s="219"/>
      <c r="AJ141" s="219"/>
      <c r="AK141" s="68"/>
      <c r="AL141" s="68"/>
      <c r="AM141" s="68" t="s">
        <v>1543</v>
      </c>
      <c r="AN141" s="68" t="s">
        <v>1544</v>
      </c>
      <c r="AO141" s="68" t="s">
        <v>1545</v>
      </c>
      <c r="AP141" s="68" t="s">
        <v>98</v>
      </c>
      <c r="AQ141" s="68" t="s">
        <v>99</v>
      </c>
      <c r="AR141" s="68" t="s">
        <v>131</v>
      </c>
      <c r="AS141" s="69" t="s">
        <v>1330</v>
      </c>
      <c r="AT141" s="68" t="s">
        <v>101</v>
      </c>
      <c r="AU141" s="68" t="s">
        <v>101</v>
      </c>
      <c r="AV141" s="68" t="s">
        <v>122</v>
      </c>
      <c r="AW141" s="68" t="s">
        <v>123</v>
      </c>
      <c r="AX141" s="68" t="s">
        <v>104</v>
      </c>
      <c r="AY141" s="68" t="s">
        <v>105</v>
      </c>
      <c r="AZ141" s="68" t="s">
        <v>105</v>
      </c>
      <c r="BA141" s="219" t="str">
        <f t="shared" ref="BA141:BA204" si="10">BB141&amp;";"&amp;AR141</f>
        <v>19000130;19T4-CNÔ1</v>
      </c>
      <c r="BB141" s="68" t="s">
        <v>1534</v>
      </c>
      <c r="BC141" s="71" t="str">
        <f>VLOOKUP(B141,'ĐKKCBBĐ K2019(UPDATE)'!$B$6:$F$2005,3,0)</f>
        <v>HS4797937588083</v>
      </c>
      <c r="BD141" s="252" t="str">
        <f>VLOOKUP(B141,'ĐKKCBBĐ K2019(UPDATE)'!$B$6:$F$2005,4,0)</f>
        <v>029</v>
      </c>
      <c r="BE141" s="198"/>
      <c r="BF141" s="198"/>
      <c r="BG141" s="71" t="str">
        <f>VLOOKUP(BB141,'ĐKKCBBĐ K2019(UPDATE)'!$B$6:$G$2005,6,0)</f>
        <v/>
      </c>
      <c r="BH141" s="222" t="str">
        <f>VLOOKUP(BB141,'ĐKKCBBĐ K2019(UPDATE)'!$B$6:$F$2267,5,0)</f>
        <v>BỆNH VIỆN QUẬN 12</v>
      </c>
      <c r="BI141" s="71" t="str">
        <f>VLOOKUP(BB141,'ĐKKCBBĐ K2019(UPDATE)'!B135:G2134,6,0)</f>
        <v/>
      </c>
      <c r="BJ141" s="198">
        <v>0</v>
      </c>
      <c r="BK141" s="198">
        <v>0</v>
      </c>
      <c r="BL141" s="198">
        <v>0</v>
      </c>
      <c r="BM141" s="198" t="s">
        <v>5716</v>
      </c>
      <c r="BN141" s="198"/>
    </row>
    <row r="142" spans="1:66" s="45" customFormat="1" ht="20.100000000000001" customHeight="1">
      <c r="A142" s="67">
        <v>131</v>
      </c>
      <c r="B142" s="68" t="s">
        <v>1546</v>
      </c>
      <c r="C142" s="68" t="s">
        <v>1547</v>
      </c>
      <c r="D142" s="68" t="s">
        <v>1050</v>
      </c>
      <c r="E142" s="68" t="s">
        <v>82</v>
      </c>
      <c r="F142" s="69" t="s">
        <v>541</v>
      </c>
      <c r="G142" s="66"/>
      <c r="H142" s="64"/>
      <c r="I142" s="64" t="str">
        <f t="shared" si="8"/>
        <v/>
      </c>
      <c r="J142" s="64" t="str">
        <f t="shared" si="9"/>
        <v/>
      </c>
      <c r="K142" s="71" t="s">
        <v>5716</v>
      </c>
      <c r="L142" s="99"/>
      <c r="M142" s="68"/>
      <c r="N142" s="68" t="s">
        <v>289</v>
      </c>
      <c r="O142" s="68"/>
      <c r="P142" s="68"/>
      <c r="Q142" s="68"/>
      <c r="R142" s="68" t="s">
        <v>1548</v>
      </c>
      <c r="S142" s="70" t="s">
        <v>1548</v>
      </c>
      <c r="T142" s="68" t="s">
        <v>1549</v>
      </c>
      <c r="U142" s="68" t="s">
        <v>1550</v>
      </c>
      <c r="V142" s="68" t="s">
        <v>917</v>
      </c>
      <c r="W142" s="64" t="s">
        <v>346</v>
      </c>
      <c r="X142" s="33" t="s">
        <v>90</v>
      </c>
      <c r="Y142" s="68" t="s">
        <v>1551</v>
      </c>
      <c r="Z142" s="69"/>
      <c r="AA142" s="68"/>
      <c r="AB142" s="69"/>
      <c r="AC142" s="34">
        <v>79</v>
      </c>
      <c r="AD142" s="33" t="s">
        <v>90</v>
      </c>
      <c r="AE142" s="36">
        <v>766</v>
      </c>
      <c r="AF142" s="37" t="s">
        <v>347</v>
      </c>
      <c r="AG142" s="198">
        <v>26986</v>
      </c>
      <c r="AH142" s="35" t="s">
        <v>431</v>
      </c>
      <c r="AI142" s="219"/>
      <c r="AJ142" s="219"/>
      <c r="AK142" s="68"/>
      <c r="AL142" s="68"/>
      <c r="AM142" s="68" t="s">
        <v>96</v>
      </c>
      <c r="AN142" s="68" t="s">
        <v>347</v>
      </c>
      <c r="AO142" s="68" t="s">
        <v>1552</v>
      </c>
      <c r="AP142" s="68" t="s">
        <v>98</v>
      </c>
      <c r="AQ142" s="68" t="s">
        <v>99</v>
      </c>
      <c r="AR142" s="68" t="s">
        <v>289</v>
      </c>
      <c r="AS142" s="69" t="s">
        <v>1330</v>
      </c>
      <c r="AT142" s="68" t="s">
        <v>101</v>
      </c>
      <c r="AU142" s="68" t="s">
        <v>101</v>
      </c>
      <c r="AV142" s="68" t="s">
        <v>122</v>
      </c>
      <c r="AW142" s="68" t="s">
        <v>123</v>
      </c>
      <c r="AX142" s="68" t="s">
        <v>282</v>
      </c>
      <c r="AY142" s="68" t="s">
        <v>298</v>
      </c>
      <c r="AZ142" s="68" t="s">
        <v>298</v>
      </c>
      <c r="BA142" s="219" t="str">
        <f t="shared" si="10"/>
        <v>19000131;19T4-LTM1</v>
      </c>
      <c r="BB142" s="68" t="s">
        <v>1546</v>
      </c>
      <c r="BC142" s="71">
        <f>VLOOKUP(B142,'ĐKKCBBĐ K2019(UPDATE)'!$B$6:$F$2005,3,0)</f>
        <v>0</v>
      </c>
      <c r="BD142" s="252">
        <f>VLOOKUP(B142,'ĐKKCBBĐ K2019(UPDATE)'!$B$6:$F$2005,4,0)</f>
        <v>0</v>
      </c>
      <c r="BE142" s="198"/>
      <c r="BF142" s="198"/>
      <c r="BG142" s="71" t="str">
        <f>VLOOKUP(BB142,'ĐKKCBBĐ K2019(UPDATE)'!$B$6:$G$2005,6,0)</f>
        <v/>
      </c>
      <c r="BH142" s="222" t="e">
        <f>VLOOKUP(BB142,'ĐKKCBBĐ K2019(UPDATE)'!$B$6:$F$2267,5,0)</f>
        <v>#N/A</v>
      </c>
      <c r="BI142" s="71" t="str">
        <f>VLOOKUP(BB142,'ĐKKCBBĐ K2019(UPDATE)'!B136:G2135,6,0)</f>
        <v/>
      </c>
      <c r="BJ142" s="198">
        <v>0</v>
      </c>
      <c r="BK142" s="198">
        <v>0</v>
      </c>
      <c r="BL142" s="198">
        <v>0</v>
      </c>
      <c r="BM142" s="198" t="s">
        <v>5716</v>
      </c>
      <c r="BN142" s="198"/>
    </row>
    <row r="143" spans="1:66" s="45" customFormat="1" ht="20.100000000000001" customHeight="1">
      <c r="A143" s="67">
        <v>132</v>
      </c>
      <c r="B143" s="68" t="s">
        <v>1553</v>
      </c>
      <c r="C143" s="68" t="s">
        <v>1554</v>
      </c>
      <c r="D143" s="68" t="s">
        <v>785</v>
      </c>
      <c r="E143" s="68" t="s">
        <v>82</v>
      </c>
      <c r="F143" s="69" t="s">
        <v>1555</v>
      </c>
      <c r="G143" s="66"/>
      <c r="H143" s="64"/>
      <c r="I143" s="64" t="str">
        <f t="shared" si="8"/>
        <v/>
      </c>
      <c r="J143" s="64" t="str">
        <f t="shared" si="9"/>
        <v/>
      </c>
      <c r="K143" s="71" t="s">
        <v>5716</v>
      </c>
      <c r="L143" s="99"/>
      <c r="M143" s="68"/>
      <c r="N143" s="68" t="s">
        <v>517</v>
      </c>
      <c r="O143" s="68"/>
      <c r="P143" s="68"/>
      <c r="Q143" s="68"/>
      <c r="R143" s="68" t="s">
        <v>1556</v>
      </c>
      <c r="S143" s="70" t="s">
        <v>1557</v>
      </c>
      <c r="T143" s="68" t="s">
        <v>1558</v>
      </c>
      <c r="U143" s="68" t="s">
        <v>1559</v>
      </c>
      <c r="V143" s="68" t="s">
        <v>698</v>
      </c>
      <c r="W143" s="64" t="s">
        <v>346</v>
      </c>
      <c r="X143" s="33" t="s">
        <v>90</v>
      </c>
      <c r="Y143" s="68"/>
      <c r="Z143" s="69"/>
      <c r="AA143" s="68"/>
      <c r="AB143" s="69"/>
      <c r="AC143" s="34">
        <v>79</v>
      </c>
      <c r="AD143" s="33" t="s">
        <v>90</v>
      </c>
      <c r="AE143" s="36">
        <v>766</v>
      </c>
      <c r="AF143" s="37" t="s">
        <v>347</v>
      </c>
      <c r="AG143" s="198">
        <v>26989</v>
      </c>
      <c r="AH143" s="35" t="s">
        <v>699</v>
      </c>
      <c r="AI143" s="219"/>
      <c r="AJ143" s="219"/>
      <c r="AK143" s="68"/>
      <c r="AL143" s="68"/>
      <c r="AM143" s="68" t="s">
        <v>96</v>
      </c>
      <c r="AN143" s="68" t="s">
        <v>347</v>
      </c>
      <c r="AO143" s="68" t="s">
        <v>1560</v>
      </c>
      <c r="AP143" s="68" t="s">
        <v>98</v>
      </c>
      <c r="AQ143" s="68" t="s">
        <v>99</v>
      </c>
      <c r="AR143" s="68" t="s">
        <v>517</v>
      </c>
      <c r="AS143" s="69" t="s">
        <v>1330</v>
      </c>
      <c r="AT143" s="68" t="s">
        <v>101</v>
      </c>
      <c r="AU143" s="68" t="s">
        <v>101</v>
      </c>
      <c r="AV143" s="68" t="s">
        <v>122</v>
      </c>
      <c r="AW143" s="68" t="s">
        <v>123</v>
      </c>
      <c r="AX143" s="68" t="s">
        <v>282</v>
      </c>
      <c r="AY143" s="68" t="s">
        <v>524</v>
      </c>
      <c r="AZ143" s="68" t="s">
        <v>524</v>
      </c>
      <c r="BA143" s="219" t="str">
        <f t="shared" si="10"/>
        <v>19000132;19T4-QTM1</v>
      </c>
      <c r="BB143" s="68" t="s">
        <v>1553</v>
      </c>
      <c r="BC143" s="71">
        <f>VLOOKUP(B143,'ĐKKCBBĐ K2019(UPDATE)'!$B$6:$F$2005,3,0)</f>
        <v>0</v>
      </c>
      <c r="BD143" s="252">
        <f>VLOOKUP(B143,'ĐKKCBBĐ K2019(UPDATE)'!$B$6:$F$2005,4,0)</f>
        <v>0</v>
      </c>
      <c r="BE143" s="198"/>
      <c r="BF143" s="198"/>
      <c r="BG143" s="71" t="str">
        <f>VLOOKUP(BB143,'ĐKKCBBĐ K2019(UPDATE)'!$B$6:$G$2005,6,0)</f>
        <v/>
      </c>
      <c r="BH143" s="222" t="e">
        <f>VLOOKUP(BB143,'ĐKKCBBĐ K2019(UPDATE)'!$B$6:$F$2267,5,0)</f>
        <v>#N/A</v>
      </c>
      <c r="BI143" s="71" t="str">
        <f>VLOOKUP(BB143,'ĐKKCBBĐ K2019(UPDATE)'!B137:G2136,6,0)</f>
        <v/>
      </c>
      <c r="BJ143" s="198">
        <v>0</v>
      </c>
      <c r="BK143" s="198">
        <v>0</v>
      </c>
      <c r="BL143" s="198">
        <v>0</v>
      </c>
      <c r="BM143" s="198" t="s">
        <v>5716</v>
      </c>
      <c r="BN143" s="198"/>
    </row>
    <row r="144" spans="1:66" s="45" customFormat="1" ht="20.100000000000001" customHeight="1">
      <c r="A144" s="67">
        <v>133</v>
      </c>
      <c r="B144" s="68" t="s">
        <v>1561</v>
      </c>
      <c r="C144" s="68" t="s">
        <v>1562</v>
      </c>
      <c r="D144" s="68" t="s">
        <v>1439</v>
      </c>
      <c r="E144" s="68" t="s">
        <v>82</v>
      </c>
      <c r="F144" s="69" t="s">
        <v>1563</v>
      </c>
      <c r="G144" s="66"/>
      <c r="H144" s="64"/>
      <c r="I144" s="64" t="str">
        <f t="shared" si="8"/>
        <v/>
      </c>
      <c r="J144" s="64" t="str">
        <f t="shared" si="9"/>
        <v/>
      </c>
      <c r="K144" s="71" t="s">
        <v>5716</v>
      </c>
      <c r="L144" s="99"/>
      <c r="M144" s="68"/>
      <c r="N144" s="68" t="s">
        <v>84</v>
      </c>
      <c r="O144" s="68"/>
      <c r="P144" s="68"/>
      <c r="Q144" s="68"/>
      <c r="R144" s="68" t="s">
        <v>1564</v>
      </c>
      <c r="S144" s="70" t="s">
        <v>1564</v>
      </c>
      <c r="T144" s="68" t="s">
        <v>1565</v>
      </c>
      <c r="U144" s="68" t="s">
        <v>1566</v>
      </c>
      <c r="V144" s="68" t="s">
        <v>1567</v>
      </c>
      <c r="W144" s="68" t="s">
        <v>1568</v>
      </c>
      <c r="X144" s="68" t="s">
        <v>1569</v>
      </c>
      <c r="Y144" s="68" t="s">
        <v>1570</v>
      </c>
      <c r="Z144" s="69"/>
      <c r="AA144" s="68"/>
      <c r="AB144" s="69"/>
      <c r="AC144" s="69"/>
      <c r="AD144" s="68"/>
      <c r="AE144" s="68"/>
      <c r="AF144" s="68"/>
      <c r="AG144" s="68"/>
      <c r="AH144" s="68"/>
      <c r="AI144" s="219"/>
      <c r="AJ144" s="219"/>
      <c r="AK144" s="68"/>
      <c r="AL144" s="68"/>
      <c r="AM144" s="68" t="s">
        <v>1571</v>
      </c>
      <c r="AN144" s="68" t="s">
        <v>1572</v>
      </c>
      <c r="AO144" s="68" t="s">
        <v>1573</v>
      </c>
      <c r="AP144" s="68" t="s">
        <v>98</v>
      </c>
      <c r="AQ144" s="68" t="s">
        <v>99</v>
      </c>
      <c r="AR144" s="68" t="s">
        <v>84</v>
      </c>
      <c r="AS144" s="69" t="s">
        <v>1330</v>
      </c>
      <c r="AT144" s="68" t="s">
        <v>101</v>
      </c>
      <c r="AU144" s="68" t="s">
        <v>101</v>
      </c>
      <c r="AV144" s="68" t="s">
        <v>102</v>
      </c>
      <c r="AW144" s="68" t="s">
        <v>103</v>
      </c>
      <c r="AX144" s="68" t="s">
        <v>104</v>
      </c>
      <c r="AY144" s="68" t="s">
        <v>105</v>
      </c>
      <c r="AZ144" s="68" t="s">
        <v>105</v>
      </c>
      <c r="BA144" s="219" t="str">
        <f t="shared" si="10"/>
        <v>19000133;19C1-CNÔ1</v>
      </c>
      <c r="BB144" s="68" t="s">
        <v>1561</v>
      </c>
      <c r="BC144" s="71">
        <f>VLOOKUP(B144,'ĐKKCBBĐ K2019(UPDATE)'!$B$6:$F$2005,3,0)</f>
        <v>0</v>
      </c>
      <c r="BD144" s="252">
        <f>VLOOKUP(B144,'ĐKKCBBĐ K2019(UPDATE)'!$B$6:$F$2005,4,0)</f>
        <v>0</v>
      </c>
      <c r="BE144" s="198"/>
      <c r="BF144" s="198"/>
      <c r="BG144" s="71" t="str">
        <f>VLOOKUP(BB144,'ĐKKCBBĐ K2019(UPDATE)'!$B$6:$G$2005,6,0)</f>
        <v/>
      </c>
      <c r="BH144" s="222" t="e">
        <f>VLOOKUP(BB144,'ĐKKCBBĐ K2019(UPDATE)'!$B$6:$F$2267,5,0)</f>
        <v>#N/A</v>
      </c>
      <c r="BI144" s="71" t="str">
        <f>VLOOKUP(BB144,'ĐKKCBBĐ K2019(UPDATE)'!B138:G2137,6,0)</f>
        <v/>
      </c>
      <c r="BJ144" s="198">
        <v>0</v>
      </c>
      <c r="BK144" s="198">
        <v>0</v>
      </c>
      <c r="BL144" s="198">
        <v>0</v>
      </c>
      <c r="BM144" s="198" t="s">
        <v>5716</v>
      </c>
      <c r="BN144" s="198"/>
    </row>
    <row r="145" spans="1:66" s="45" customFormat="1" ht="20.100000000000001" customHeight="1">
      <c r="A145" s="67">
        <v>134</v>
      </c>
      <c r="B145" s="68" t="s">
        <v>1574</v>
      </c>
      <c r="C145" s="68" t="s">
        <v>840</v>
      </c>
      <c r="D145" s="68" t="s">
        <v>447</v>
      </c>
      <c r="E145" s="68" t="s">
        <v>301</v>
      </c>
      <c r="F145" s="69" t="s">
        <v>650</v>
      </c>
      <c r="G145" s="66"/>
      <c r="H145" s="64"/>
      <c r="I145" s="64" t="str">
        <f t="shared" si="8"/>
        <v/>
      </c>
      <c r="J145" s="64" t="str">
        <f t="shared" si="9"/>
        <v/>
      </c>
      <c r="K145" s="71" t="s">
        <v>1575</v>
      </c>
      <c r="L145" s="99" t="s">
        <v>1575</v>
      </c>
      <c r="M145" s="68"/>
      <c r="N145" s="68" t="s">
        <v>493</v>
      </c>
      <c r="O145" s="68"/>
      <c r="P145" s="68"/>
      <c r="Q145" s="68"/>
      <c r="R145" s="68" t="s">
        <v>1576</v>
      </c>
      <c r="S145" s="70" t="s">
        <v>1577</v>
      </c>
      <c r="T145" s="68" t="s">
        <v>1577</v>
      </c>
      <c r="U145" s="68" t="s">
        <v>1578</v>
      </c>
      <c r="V145" s="68" t="s">
        <v>1579</v>
      </c>
      <c r="W145" s="68" t="s">
        <v>1159</v>
      </c>
      <c r="X145" s="33" t="s">
        <v>90</v>
      </c>
      <c r="Y145" s="68" t="s">
        <v>1580</v>
      </c>
      <c r="Z145" s="69"/>
      <c r="AA145" s="68"/>
      <c r="AB145" s="69"/>
      <c r="AC145" s="34">
        <v>79</v>
      </c>
      <c r="AD145" s="33" t="s">
        <v>90</v>
      </c>
      <c r="AE145" s="36">
        <v>767</v>
      </c>
      <c r="AF145" s="37" t="s">
        <v>218</v>
      </c>
      <c r="AG145" s="198">
        <v>27010</v>
      </c>
      <c r="AH145" s="35" t="s">
        <v>1581</v>
      </c>
      <c r="AI145" s="219"/>
      <c r="AJ145" s="219"/>
      <c r="AK145" s="68"/>
      <c r="AL145" s="68"/>
      <c r="AM145" s="68" t="s">
        <v>96</v>
      </c>
      <c r="AN145" s="68" t="s">
        <v>218</v>
      </c>
      <c r="AO145" s="68" t="s">
        <v>1582</v>
      </c>
      <c r="AP145" s="68" t="s">
        <v>98</v>
      </c>
      <c r="AQ145" s="68" t="s">
        <v>99</v>
      </c>
      <c r="AR145" s="68" t="s">
        <v>493</v>
      </c>
      <c r="AS145" s="69" t="s">
        <v>1330</v>
      </c>
      <c r="AT145" s="68" t="s">
        <v>101</v>
      </c>
      <c r="AU145" s="68" t="s">
        <v>101</v>
      </c>
      <c r="AV145" s="68" t="s">
        <v>122</v>
      </c>
      <c r="AW145" s="68" t="s">
        <v>123</v>
      </c>
      <c r="AX145" s="68" t="s">
        <v>282</v>
      </c>
      <c r="AY145" s="68" t="s">
        <v>500</v>
      </c>
      <c r="AZ145" s="68" t="s">
        <v>500</v>
      </c>
      <c r="BA145" s="219" t="str">
        <f t="shared" si="10"/>
        <v>19000134;19T4-THU1</v>
      </c>
      <c r="BB145" s="68" t="s">
        <v>1574</v>
      </c>
      <c r="BC145" s="71">
        <f>VLOOKUP(B145,'ĐKKCBBĐ K2019(UPDATE)'!$B$6:$F$2005,3,0)</f>
        <v>0</v>
      </c>
      <c r="BD145" s="252" t="str">
        <f>VLOOKUP(B145,'ĐKKCBBĐ K2019(UPDATE)'!$B$6:$F$2005,4,0)</f>
        <v>054</v>
      </c>
      <c r="BE145" s="198"/>
      <c r="BF145" s="198"/>
      <c r="BG145" s="71" t="str">
        <f>VLOOKUP(BB145,'ĐKKCBBĐ K2019(UPDATE)'!$B$6:$G$2005,6,0)</f>
        <v>7937989925</v>
      </c>
      <c r="BH145" s="222" t="str">
        <f>VLOOKUP(BB145,'ĐKKCBBĐ K2019(UPDATE)'!$B$6:$F$2267,5,0)</f>
        <v>BỆNH VIỆN QUẬN TÂN PHÚ</v>
      </c>
      <c r="BI145" s="71" t="str">
        <f>VLOOKUP(BB145,'ĐKKCBBĐ K2019(UPDATE)'!B139:G2138,6,0)</f>
        <v>7937989925</v>
      </c>
      <c r="BJ145" s="198">
        <v>0</v>
      </c>
      <c r="BK145" s="198" t="s">
        <v>8098</v>
      </c>
      <c r="BL145" s="198" t="s">
        <v>12747</v>
      </c>
      <c r="BM145" s="198" t="s">
        <v>1575</v>
      </c>
      <c r="BN145" s="198"/>
    </row>
    <row r="146" spans="1:66" s="45" customFormat="1" ht="20.100000000000001" customHeight="1">
      <c r="A146" s="67">
        <v>135</v>
      </c>
      <c r="B146" s="68" t="s">
        <v>1583</v>
      </c>
      <c r="C146" s="68" t="s">
        <v>1584</v>
      </c>
      <c r="D146" s="68" t="s">
        <v>1585</v>
      </c>
      <c r="E146" s="68" t="s">
        <v>82</v>
      </c>
      <c r="F146" s="69" t="s">
        <v>1586</v>
      </c>
      <c r="G146" s="66"/>
      <c r="H146" s="64"/>
      <c r="I146" s="64" t="str">
        <f t="shared" si="8"/>
        <v/>
      </c>
      <c r="J146" s="64" t="str">
        <f t="shared" si="9"/>
        <v/>
      </c>
      <c r="K146" s="71" t="s">
        <v>8382</v>
      </c>
      <c r="L146" s="99">
        <v>7934367905</v>
      </c>
      <c r="M146" s="68"/>
      <c r="N146" s="68" t="s">
        <v>289</v>
      </c>
      <c r="O146" s="68"/>
      <c r="P146" s="68"/>
      <c r="Q146" s="68"/>
      <c r="R146" s="68" t="s">
        <v>1587</v>
      </c>
      <c r="S146" s="70" t="s">
        <v>1588</v>
      </c>
      <c r="T146" s="68" t="s">
        <v>1589</v>
      </c>
      <c r="U146" s="68" t="s">
        <v>1590</v>
      </c>
      <c r="V146" s="68" t="s">
        <v>1591</v>
      </c>
      <c r="W146" s="68" t="s">
        <v>1518</v>
      </c>
      <c r="X146" s="33" t="s">
        <v>90</v>
      </c>
      <c r="Y146" s="68" t="s">
        <v>1592</v>
      </c>
      <c r="Z146" s="69"/>
      <c r="AA146" s="68"/>
      <c r="AB146" s="69"/>
      <c r="AC146" s="34">
        <v>79</v>
      </c>
      <c r="AD146" s="33" t="s">
        <v>90</v>
      </c>
      <c r="AE146" s="36">
        <v>777</v>
      </c>
      <c r="AF146" s="37" t="s">
        <v>243</v>
      </c>
      <c r="AG146" s="423">
        <v>27436</v>
      </c>
      <c r="AH146" s="35" t="s">
        <v>241</v>
      </c>
      <c r="AI146" s="219"/>
      <c r="AJ146" s="219"/>
      <c r="AK146" s="68"/>
      <c r="AL146" s="68"/>
      <c r="AM146" s="68" t="s">
        <v>96</v>
      </c>
      <c r="AN146" s="68" t="s">
        <v>243</v>
      </c>
      <c r="AO146" s="68" t="s">
        <v>1593</v>
      </c>
      <c r="AP146" s="68" t="s">
        <v>98</v>
      </c>
      <c r="AQ146" s="68" t="s">
        <v>99</v>
      </c>
      <c r="AR146" s="68" t="s">
        <v>289</v>
      </c>
      <c r="AS146" s="69" t="s">
        <v>1594</v>
      </c>
      <c r="AT146" s="68" t="s">
        <v>101</v>
      </c>
      <c r="AU146" s="68" t="s">
        <v>101</v>
      </c>
      <c r="AV146" s="68" t="s">
        <v>122</v>
      </c>
      <c r="AW146" s="68" t="s">
        <v>123</v>
      </c>
      <c r="AX146" s="68" t="s">
        <v>282</v>
      </c>
      <c r="AY146" s="68" t="s">
        <v>298</v>
      </c>
      <c r="AZ146" s="68" t="s">
        <v>298</v>
      </c>
      <c r="BA146" s="219" t="str">
        <f t="shared" si="10"/>
        <v>19000135;19T4-LTM1</v>
      </c>
      <c r="BB146" s="68" t="s">
        <v>1583</v>
      </c>
      <c r="BC146" s="71">
        <f>VLOOKUP(B146,'ĐKKCBBĐ K2019(UPDATE)'!$B$6:$F$2005,3,0)</f>
        <v>0</v>
      </c>
      <c r="BD146" s="252" t="str">
        <f>VLOOKUP(B146,'ĐKKCBBĐ K2019(UPDATE)'!$B$6:$F$2005,4,0)</f>
        <v>033</v>
      </c>
      <c r="BE146" s="198"/>
      <c r="BF146" s="198"/>
      <c r="BG146" s="71" t="str">
        <f>VLOOKUP(BB146,'ĐKKCBBĐ K2019(UPDATE)'!$B$6:$G$2005,6,0)</f>
        <v>7934367905</v>
      </c>
      <c r="BH146" s="222" t="str">
        <f>VLOOKUP(BB146,'ĐKKCBBĐ K2019(UPDATE)'!$B$6:$F$2267,5,0)</f>
        <v>BỆNH VIỆN QUẬN TÂN BÌNH</v>
      </c>
      <c r="BI146" s="71" t="str">
        <f>VLOOKUP(BB146,'ĐKKCBBĐ K2019(UPDATE)'!B140:G2139,6,0)</f>
        <v>7934367905</v>
      </c>
      <c r="BJ146" s="198">
        <v>0</v>
      </c>
      <c r="BK146" s="198" t="s">
        <v>8093</v>
      </c>
      <c r="BL146" s="198" t="s">
        <v>12745</v>
      </c>
      <c r="BM146" s="198" t="s">
        <v>8382</v>
      </c>
      <c r="BN146" s="198"/>
    </row>
    <row r="147" spans="1:66" s="45" customFormat="1" ht="20.100000000000001" customHeight="1">
      <c r="A147" s="67">
        <v>136</v>
      </c>
      <c r="B147" s="68" t="s">
        <v>1595</v>
      </c>
      <c r="C147" s="68" t="s">
        <v>193</v>
      </c>
      <c r="D147" s="68" t="s">
        <v>210</v>
      </c>
      <c r="E147" s="68" t="s">
        <v>82</v>
      </c>
      <c r="F147" s="69" t="s">
        <v>1596</v>
      </c>
      <c r="G147" s="66" t="s">
        <v>1597</v>
      </c>
      <c r="H147" s="64" t="str">
        <f t="shared" ref="H147:H204" si="11">LEFT(G147,2)</f>
        <v>HS</v>
      </c>
      <c r="I147" s="64" t="str">
        <f t="shared" si="8"/>
        <v>4</v>
      </c>
      <c r="J147" s="64" t="str">
        <f t="shared" si="9"/>
        <v>79</v>
      </c>
      <c r="K147" s="71">
        <v>0</v>
      </c>
      <c r="L147" s="99" t="s">
        <v>1597</v>
      </c>
      <c r="M147" s="68"/>
      <c r="N147" s="68" t="s">
        <v>131</v>
      </c>
      <c r="O147" s="68"/>
      <c r="P147" s="68"/>
      <c r="Q147" s="68"/>
      <c r="R147" s="68" t="s">
        <v>1598</v>
      </c>
      <c r="S147" s="70" t="s">
        <v>1598</v>
      </c>
      <c r="T147" s="68" t="s">
        <v>1599</v>
      </c>
      <c r="U147" s="68" t="s">
        <v>1600</v>
      </c>
      <c r="V147" s="68" t="s">
        <v>1601</v>
      </c>
      <c r="W147" s="68" t="s">
        <v>1518</v>
      </c>
      <c r="X147" s="33" t="s">
        <v>90</v>
      </c>
      <c r="Y147" s="68" t="s">
        <v>1602</v>
      </c>
      <c r="Z147" s="69"/>
      <c r="AA147" s="68"/>
      <c r="AB147" s="69"/>
      <c r="AC147" s="34">
        <v>79</v>
      </c>
      <c r="AD147" s="33" t="s">
        <v>90</v>
      </c>
      <c r="AE147" s="36">
        <v>777</v>
      </c>
      <c r="AF147" s="37" t="s">
        <v>243</v>
      </c>
      <c r="AG147" s="423">
        <v>27448</v>
      </c>
      <c r="AH147" s="35" t="s">
        <v>1603</v>
      </c>
      <c r="AI147" s="219"/>
      <c r="AJ147" s="219"/>
      <c r="AK147" s="68"/>
      <c r="AL147" s="68"/>
      <c r="AM147" s="68" t="s">
        <v>96</v>
      </c>
      <c r="AN147" s="68" t="s">
        <v>243</v>
      </c>
      <c r="AO147" s="68" t="s">
        <v>1604</v>
      </c>
      <c r="AP147" s="68" t="s">
        <v>98</v>
      </c>
      <c r="AQ147" s="68" t="s">
        <v>99</v>
      </c>
      <c r="AR147" s="68" t="s">
        <v>131</v>
      </c>
      <c r="AS147" s="69" t="s">
        <v>1594</v>
      </c>
      <c r="AT147" s="68" t="s">
        <v>101</v>
      </c>
      <c r="AU147" s="68" t="s">
        <v>101</v>
      </c>
      <c r="AV147" s="68" t="s">
        <v>122</v>
      </c>
      <c r="AW147" s="68" t="s">
        <v>123</v>
      </c>
      <c r="AX147" s="68" t="s">
        <v>104</v>
      </c>
      <c r="AY147" s="68" t="s">
        <v>105</v>
      </c>
      <c r="AZ147" s="68" t="s">
        <v>105</v>
      </c>
      <c r="BA147" s="219" t="str">
        <f t="shared" si="10"/>
        <v>19000136;19T4-CNÔ1</v>
      </c>
      <c r="BB147" s="68" t="s">
        <v>1595</v>
      </c>
      <c r="BC147" s="71" t="str">
        <f>VLOOKUP(B147,'ĐKKCBBĐ K2019(UPDATE)'!$B$6:$F$2005,3,0)</f>
        <v>HS4797939242864</v>
      </c>
      <c r="BD147" s="252" t="str">
        <f>VLOOKUP(B147,'ĐKKCBBĐ K2019(UPDATE)'!$B$6:$F$2005,4,0)</f>
        <v>055</v>
      </c>
      <c r="BE147" s="198"/>
      <c r="BF147" s="198"/>
      <c r="BG147" s="71">
        <f>VLOOKUP(BB147,'ĐKKCBBĐ K2019(UPDATE)'!$B$6:$G$2005,6,0)</f>
        <v>0</v>
      </c>
      <c r="BH147" s="222" t="str">
        <f>VLOOKUP(BB147,'ĐKKCBBĐ K2019(UPDATE)'!$B$6:$F$2267,5,0)</f>
        <v xml:space="preserve">BỆNH VIỆN QUẬN BÌNH TÂN </v>
      </c>
      <c r="BI147" s="71">
        <f>VLOOKUP(BB147,'ĐKKCBBĐ K2019(UPDATE)'!B141:G2140,6,0)</f>
        <v>0</v>
      </c>
      <c r="BJ147" s="198" t="s">
        <v>1597</v>
      </c>
      <c r="BK147" s="198" t="s">
        <v>8102</v>
      </c>
      <c r="BL147" s="198" t="s">
        <v>12750</v>
      </c>
      <c r="BM147" s="198">
        <v>0</v>
      </c>
      <c r="BN147" s="198"/>
    </row>
    <row r="148" spans="1:66" s="45" customFormat="1" ht="20.100000000000001" customHeight="1">
      <c r="A148" s="67">
        <v>137</v>
      </c>
      <c r="B148" s="68" t="s">
        <v>1605</v>
      </c>
      <c r="C148" s="68" t="s">
        <v>935</v>
      </c>
      <c r="D148" s="68" t="s">
        <v>179</v>
      </c>
      <c r="E148" s="68" t="s">
        <v>82</v>
      </c>
      <c r="F148" s="69" t="s">
        <v>1606</v>
      </c>
      <c r="G148" s="66"/>
      <c r="H148" s="64"/>
      <c r="I148" s="64" t="str">
        <f t="shared" si="8"/>
        <v/>
      </c>
      <c r="J148" s="64" t="str">
        <f t="shared" si="9"/>
        <v/>
      </c>
      <c r="K148" s="71" t="s">
        <v>8387</v>
      </c>
      <c r="L148" s="99">
        <v>7931892820</v>
      </c>
      <c r="M148" s="68"/>
      <c r="N148" s="68" t="s">
        <v>1607</v>
      </c>
      <c r="O148" s="68"/>
      <c r="P148" s="68"/>
      <c r="Q148" s="68"/>
      <c r="R148" s="68" t="s">
        <v>1608</v>
      </c>
      <c r="S148" s="70" t="s">
        <v>1609</v>
      </c>
      <c r="T148" s="68" t="s">
        <v>1609</v>
      </c>
      <c r="U148" s="68" t="s">
        <v>1610</v>
      </c>
      <c r="V148" s="68" t="s">
        <v>689</v>
      </c>
      <c r="W148" s="68" t="s">
        <v>1611</v>
      </c>
      <c r="X148" s="33" t="s">
        <v>90</v>
      </c>
      <c r="Y148" s="68" t="s">
        <v>1612</v>
      </c>
      <c r="Z148" s="69"/>
      <c r="AA148" s="68"/>
      <c r="AB148" s="69"/>
      <c r="AC148" s="34">
        <v>79</v>
      </c>
      <c r="AD148" s="33" t="s">
        <v>90</v>
      </c>
      <c r="AE148" s="36">
        <v>768</v>
      </c>
      <c r="AF148" s="37" t="s">
        <v>487</v>
      </c>
      <c r="AG148" s="198">
        <v>27055</v>
      </c>
      <c r="AH148" s="35" t="s">
        <v>690</v>
      </c>
      <c r="AI148" s="219"/>
      <c r="AJ148" s="219"/>
      <c r="AK148" s="68"/>
      <c r="AL148" s="68"/>
      <c r="AM148" s="68" t="s">
        <v>96</v>
      </c>
      <c r="AN148" s="68" t="s">
        <v>487</v>
      </c>
      <c r="AO148" s="68" t="s">
        <v>1613</v>
      </c>
      <c r="AP148" s="68" t="s">
        <v>98</v>
      </c>
      <c r="AQ148" s="68" t="s">
        <v>99</v>
      </c>
      <c r="AR148" s="68" t="s">
        <v>1607</v>
      </c>
      <c r="AS148" s="69" t="s">
        <v>1594</v>
      </c>
      <c r="AT148" s="68" t="s">
        <v>101</v>
      </c>
      <c r="AU148" s="68" t="s">
        <v>101</v>
      </c>
      <c r="AV148" s="68" t="s">
        <v>102</v>
      </c>
      <c r="AW148" s="68" t="s">
        <v>103</v>
      </c>
      <c r="AX148" s="68" t="s">
        <v>282</v>
      </c>
      <c r="AY148" s="68" t="s">
        <v>298</v>
      </c>
      <c r="AZ148" s="68" t="s">
        <v>298</v>
      </c>
      <c r="BA148" s="219" t="str">
        <f t="shared" si="10"/>
        <v>19000137;19C1-LTM1</v>
      </c>
      <c r="BB148" s="68" t="s">
        <v>1605</v>
      </c>
      <c r="BC148" s="71">
        <f>VLOOKUP(B148,'ĐKKCBBĐ K2019(UPDATE)'!$B$6:$F$2005,3,0)</f>
        <v>0</v>
      </c>
      <c r="BD148" s="252" t="str">
        <f>VLOOKUP(B148,'ĐKKCBBĐ K2019(UPDATE)'!$B$6:$F$2005,4,0)</f>
        <v>030</v>
      </c>
      <c r="BE148" s="198"/>
      <c r="BF148" s="198"/>
      <c r="BG148" s="71" t="str">
        <f>VLOOKUP(BB148,'ĐKKCBBĐ K2019(UPDATE)'!$B$6:$G$2005,6,0)</f>
        <v>7931892820</v>
      </c>
      <c r="BH148" s="222" t="str">
        <f>VLOOKUP(BB148,'ĐKKCBBĐ K2019(UPDATE)'!$B$6:$F$2267,5,0)</f>
        <v xml:space="preserve">BỆNH VIỆN NHÂN DÂN GIA ĐỊNH </v>
      </c>
      <c r="BI148" s="71" t="str">
        <f>VLOOKUP(BB148,'ĐKKCBBĐ K2019(UPDATE)'!B142:G2141,6,0)</f>
        <v>7931892820</v>
      </c>
      <c r="BJ148" s="198">
        <v>0</v>
      </c>
      <c r="BK148" s="198" t="s">
        <v>8162</v>
      </c>
      <c r="BL148" s="198" t="s">
        <v>12682</v>
      </c>
      <c r="BM148" s="198" t="s">
        <v>8387</v>
      </c>
      <c r="BN148" s="198"/>
    </row>
    <row r="149" spans="1:66" s="45" customFormat="1" ht="20.100000000000001" customHeight="1">
      <c r="A149" s="67">
        <v>138</v>
      </c>
      <c r="B149" s="68" t="s">
        <v>1614</v>
      </c>
      <c r="C149" s="68" t="s">
        <v>1615</v>
      </c>
      <c r="D149" s="68" t="s">
        <v>969</v>
      </c>
      <c r="E149" s="68" t="s">
        <v>82</v>
      </c>
      <c r="F149" s="69" t="s">
        <v>1616</v>
      </c>
      <c r="G149" s="66" t="s">
        <v>1617</v>
      </c>
      <c r="H149" s="64" t="str">
        <f t="shared" si="11"/>
        <v>HS</v>
      </c>
      <c r="I149" s="64" t="str">
        <f t="shared" si="8"/>
        <v>4</v>
      </c>
      <c r="J149" s="64" t="str">
        <f t="shared" si="9"/>
        <v>79</v>
      </c>
      <c r="K149" s="71">
        <v>0</v>
      </c>
      <c r="L149" s="99" t="s">
        <v>1617</v>
      </c>
      <c r="M149" s="68"/>
      <c r="N149" s="68" t="s">
        <v>131</v>
      </c>
      <c r="O149" s="68"/>
      <c r="P149" s="68"/>
      <c r="Q149" s="68"/>
      <c r="R149" s="68" t="s">
        <v>1618</v>
      </c>
      <c r="S149" s="70" t="s">
        <v>1619</v>
      </c>
      <c r="T149" s="68" t="s">
        <v>1620</v>
      </c>
      <c r="U149" s="68" t="s">
        <v>1621</v>
      </c>
      <c r="V149" s="68" t="s">
        <v>1622</v>
      </c>
      <c r="W149" s="68" t="s">
        <v>1623</v>
      </c>
      <c r="X149" s="68" t="s">
        <v>1624</v>
      </c>
      <c r="Y149" s="68" t="s">
        <v>1625</v>
      </c>
      <c r="Z149" s="69"/>
      <c r="AA149" s="68"/>
      <c r="AB149" s="69"/>
      <c r="AC149" s="69"/>
      <c r="AD149" s="68"/>
      <c r="AE149" s="68"/>
      <c r="AF149" s="68"/>
      <c r="AG149" s="68"/>
      <c r="AH149" s="68"/>
      <c r="AI149" s="219"/>
      <c r="AJ149" s="219"/>
      <c r="AK149" s="68"/>
      <c r="AL149" s="68"/>
      <c r="AM149" s="68" t="s">
        <v>1626</v>
      </c>
      <c r="AN149" s="68" t="s">
        <v>1627</v>
      </c>
      <c r="AO149" s="68" t="s">
        <v>1628</v>
      </c>
      <c r="AP149" s="68" t="s">
        <v>98</v>
      </c>
      <c r="AQ149" s="68" t="s">
        <v>99</v>
      </c>
      <c r="AR149" s="68" t="s">
        <v>131</v>
      </c>
      <c r="AS149" s="69" t="s">
        <v>1594</v>
      </c>
      <c r="AT149" s="68" t="s">
        <v>101</v>
      </c>
      <c r="AU149" s="68" t="s">
        <v>101</v>
      </c>
      <c r="AV149" s="68" t="s">
        <v>122</v>
      </c>
      <c r="AW149" s="68" t="s">
        <v>123</v>
      </c>
      <c r="AX149" s="68" t="s">
        <v>104</v>
      </c>
      <c r="AY149" s="68" t="s">
        <v>105</v>
      </c>
      <c r="AZ149" s="68" t="s">
        <v>105</v>
      </c>
      <c r="BA149" s="219" t="str">
        <f t="shared" si="10"/>
        <v>19000138;19T4-CNÔ1</v>
      </c>
      <c r="BB149" s="68" t="s">
        <v>1614</v>
      </c>
      <c r="BC149" s="71" t="str">
        <f>VLOOKUP(B149,'ĐKKCBBĐ K2019(UPDATE)'!$B$6:$F$2005,3,0)</f>
        <v>HS4797930390571</v>
      </c>
      <c r="BD149" s="252" t="str">
        <f>VLOOKUP(B149,'ĐKKCBBĐ K2019(UPDATE)'!$B$6:$F$2005,4,0)</f>
        <v>035</v>
      </c>
      <c r="BE149" s="198"/>
      <c r="BF149" s="198"/>
      <c r="BG149" s="71">
        <f>VLOOKUP(BB149,'ĐKKCBBĐ K2019(UPDATE)'!$B$6:$G$2005,6,0)</f>
        <v>0</v>
      </c>
      <c r="BH149" s="222" t="str">
        <f>VLOOKUP(BB149,'ĐKKCBBĐ K2019(UPDATE)'!$B$6:$F$2267,5,0)</f>
        <v>BỆNH VIỆN QUẬN GÒ VẤP</v>
      </c>
      <c r="BI149" s="71">
        <f>VLOOKUP(BB149,'ĐKKCBBĐ K2019(UPDATE)'!B143:G2142,6,0)</f>
        <v>0</v>
      </c>
      <c r="BJ149" s="198" t="s">
        <v>1617</v>
      </c>
      <c r="BK149" s="198" t="s">
        <v>8179</v>
      </c>
      <c r="BL149" s="198" t="s">
        <v>12740</v>
      </c>
      <c r="BM149" s="198">
        <v>0</v>
      </c>
      <c r="BN149" s="198"/>
    </row>
    <row r="150" spans="1:66" s="45" customFormat="1" ht="20.100000000000001" customHeight="1">
      <c r="A150" s="67">
        <v>139</v>
      </c>
      <c r="B150" s="68" t="s">
        <v>1629</v>
      </c>
      <c r="C150" s="68" t="s">
        <v>1630</v>
      </c>
      <c r="D150" s="68" t="s">
        <v>878</v>
      </c>
      <c r="E150" s="68" t="s">
        <v>82</v>
      </c>
      <c r="F150" s="69" t="s">
        <v>1631</v>
      </c>
      <c r="G150" s="66"/>
      <c r="H150" s="64"/>
      <c r="I150" s="64" t="str">
        <f t="shared" si="8"/>
        <v/>
      </c>
      <c r="J150" s="64" t="str">
        <f t="shared" si="9"/>
        <v/>
      </c>
      <c r="K150" s="71" t="s">
        <v>8392</v>
      </c>
      <c r="L150" s="99">
        <v>6821816229</v>
      </c>
      <c r="M150" s="68"/>
      <c r="N150" s="68" t="s">
        <v>1632</v>
      </c>
      <c r="O150" s="68"/>
      <c r="P150" s="68"/>
      <c r="Q150" s="68"/>
      <c r="R150" s="68" t="s">
        <v>1633</v>
      </c>
      <c r="S150" s="70" t="s">
        <v>1633</v>
      </c>
      <c r="T150" s="68" t="s">
        <v>1634</v>
      </c>
      <c r="U150" s="68" t="s">
        <v>1635</v>
      </c>
      <c r="V150" s="68" t="s">
        <v>1636</v>
      </c>
      <c r="W150" s="68" t="s">
        <v>1637</v>
      </c>
      <c r="X150" s="68" t="s">
        <v>1569</v>
      </c>
      <c r="Y150" s="68" t="s">
        <v>1638</v>
      </c>
      <c r="Z150" s="69"/>
      <c r="AA150" s="68"/>
      <c r="AB150" s="69"/>
      <c r="AC150" s="69"/>
      <c r="AD150" s="68"/>
      <c r="AE150" s="68"/>
      <c r="AF150" s="68"/>
      <c r="AG150" s="68"/>
      <c r="AH150" s="68"/>
      <c r="AI150" s="219"/>
      <c r="AJ150" s="219"/>
      <c r="AK150" s="68"/>
      <c r="AL150" s="68"/>
      <c r="AM150" s="68" t="s">
        <v>1571</v>
      </c>
      <c r="AN150" s="68" t="s">
        <v>1639</v>
      </c>
      <c r="AO150" s="68" t="s">
        <v>1640</v>
      </c>
      <c r="AP150" s="68" t="s">
        <v>98</v>
      </c>
      <c r="AQ150" s="68" t="s">
        <v>99</v>
      </c>
      <c r="AR150" s="68" t="s">
        <v>1632</v>
      </c>
      <c r="AS150" s="69" t="s">
        <v>1594</v>
      </c>
      <c r="AT150" s="68" t="s">
        <v>101</v>
      </c>
      <c r="AU150" s="68" t="s">
        <v>101</v>
      </c>
      <c r="AV150" s="68" t="s">
        <v>102</v>
      </c>
      <c r="AW150" s="68" t="s">
        <v>103</v>
      </c>
      <c r="AX150" s="68" t="s">
        <v>597</v>
      </c>
      <c r="AY150" s="68" t="s">
        <v>1641</v>
      </c>
      <c r="AZ150" s="68" t="s">
        <v>1641</v>
      </c>
      <c r="BA150" s="219" t="str">
        <f t="shared" si="10"/>
        <v>19000139;19C1-CKL1</v>
      </c>
      <c r="BB150" s="68" t="s">
        <v>1629</v>
      </c>
      <c r="BC150" s="71">
        <f>VLOOKUP(B150,'ĐKKCBBĐ K2019(UPDATE)'!$B$6:$F$2005,3,0)</f>
        <v>0</v>
      </c>
      <c r="BD150" s="252" t="str">
        <f>VLOOKUP(B150,'ĐKKCBBĐ K2019(UPDATE)'!$B$6:$F$2005,4,0)</f>
        <v>025</v>
      </c>
      <c r="BE150" s="198"/>
      <c r="BF150" s="198"/>
      <c r="BG150" s="71" t="str">
        <f>VLOOKUP(BB150,'ĐKKCBBĐ K2019(UPDATE)'!$B$6:$G$2005,6,0)</f>
        <v>6821816229</v>
      </c>
      <c r="BH150" s="222" t="str">
        <f>VLOOKUP(BB150,'ĐKKCBBĐ K2019(UPDATE)'!$B$6:$F$2267,5,0)</f>
        <v xml:space="preserve">BỆNH VIỆN THỐNG  NHẤT </v>
      </c>
      <c r="BI150" s="71" t="str">
        <f>VLOOKUP(BB150,'ĐKKCBBĐ K2019(UPDATE)'!B144:G2143,6,0)</f>
        <v>6821816229</v>
      </c>
      <c r="BJ150" s="198">
        <v>0</v>
      </c>
      <c r="BK150" s="198" t="s">
        <v>8078</v>
      </c>
      <c r="BL150" s="198" t="s">
        <v>12673</v>
      </c>
      <c r="BM150" s="198" t="s">
        <v>8392</v>
      </c>
      <c r="BN150" s="198"/>
    </row>
    <row r="151" spans="1:66" s="45" customFormat="1" ht="20.100000000000001" customHeight="1">
      <c r="A151" s="67">
        <v>140</v>
      </c>
      <c r="B151" s="68" t="s">
        <v>1642</v>
      </c>
      <c r="C151" s="68" t="s">
        <v>1643</v>
      </c>
      <c r="D151" s="68" t="s">
        <v>849</v>
      </c>
      <c r="E151" s="68" t="s">
        <v>82</v>
      </c>
      <c r="F151" s="69" t="s">
        <v>1644</v>
      </c>
      <c r="G151" s="66" t="s">
        <v>1645</v>
      </c>
      <c r="H151" s="64" t="str">
        <f t="shared" si="11"/>
        <v>HS</v>
      </c>
      <c r="I151" s="64" t="str">
        <f t="shared" si="8"/>
        <v>4</v>
      </c>
      <c r="J151" s="64" t="str">
        <f t="shared" si="9"/>
        <v>79</v>
      </c>
      <c r="K151" s="71">
        <v>0</v>
      </c>
      <c r="L151" s="99" t="s">
        <v>1645</v>
      </c>
      <c r="M151" s="68"/>
      <c r="N151" s="68" t="s">
        <v>1646</v>
      </c>
      <c r="O151" s="68"/>
      <c r="P151" s="68"/>
      <c r="Q151" s="68"/>
      <c r="R151" s="68" t="s">
        <v>1647</v>
      </c>
      <c r="S151" s="70" t="s">
        <v>1648</v>
      </c>
      <c r="T151" s="68" t="s">
        <v>1649</v>
      </c>
      <c r="U151" s="68" t="s">
        <v>1650</v>
      </c>
      <c r="V151" s="68" t="s">
        <v>986</v>
      </c>
      <c r="W151" s="68" t="s">
        <v>306</v>
      </c>
      <c r="X151" s="33" t="s">
        <v>90</v>
      </c>
      <c r="Y151" s="68"/>
      <c r="Z151" s="69"/>
      <c r="AA151" s="68"/>
      <c r="AB151" s="69"/>
      <c r="AC151" s="34">
        <v>79</v>
      </c>
      <c r="AD151" s="33" t="s">
        <v>90</v>
      </c>
      <c r="AE151" s="36">
        <v>764</v>
      </c>
      <c r="AF151" s="37" t="s">
        <v>279</v>
      </c>
      <c r="AG151" s="198">
        <v>26898</v>
      </c>
      <c r="AH151" s="35" t="s">
        <v>1455</v>
      </c>
      <c r="AI151" s="219"/>
      <c r="AJ151" s="219"/>
      <c r="AK151" s="68"/>
      <c r="AL151" s="68"/>
      <c r="AM151" s="68" t="s">
        <v>96</v>
      </c>
      <c r="AN151" s="68" t="s">
        <v>279</v>
      </c>
      <c r="AO151" s="68" t="s">
        <v>1651</v>
      </c>
      <c r="AP151" s="68" t="s">
        <v>98</v>
      </c>
      <c r="AQ151" s="68" t="s">
        <v>99</v>
      </c>
      <c r="AR151" s="68" t="s">
        <v>1646</v>
      </c>
      <c r="AS151" s="69" t="s">
        <v>1594</v>
      </c>
      <c r="AT151" s="68" t="s">
        <v>101</v>
      </c>
      <c r="AU151" s="68" t="s">
        <v>101</v>
      </c>
      <c r="AV151" s="68" t="s">
        <v>122</v>
      </c>
      <c r="AW151" s="68" t="s">
        <v>123</v>
      </c>
      <c r="AX151" s="68" t="s">
        <v>158</v>
      </c>
      <c r="AY151" s="68" t="s">
        <v>159</v>
      </c>
      <c r="AZ151" s="68" t="s">
        <v>159</v>
      </c>
      <c r="BA151" s="219" t="str">
        <f t="shared" si="10"/>
        <v>19000140;19T4-LGT1</v>
      </c>
      <c r="BB151" s="68" t="s">
        <v>1642</v>
      </c>
      <c r="BC151" s="71" t="str">
        <f>VLOOKUP(B151,'ĐKKCBBĐ K2019(UPDATE)'!$B$6:$F$2005,3,0)</f>
        <v>HS4797929795653</v>
      </c>
      <c r="BD151" s="252" t="str">
        <f>VLOOKUP(B151,'ĐKKCBBĐ K2019(UPDATE)'!$B$6:$F$2005,4,0)</f>
        <v>035</v>
      </c>
      <c r="BE151" s="198"/>
      <c r="BF151" s="198"/>
      <c r="BG151" s="71">
        <f>VLOOKUP(BB151,'ĐKKCBBĐ K2019(UPDATE)'!$B$6:$G$2005,6,0)</f>
        <v>0</v>
      </c>
      <c r="BH151" s="222" t="str">
        <f>VLOOKUP(BB151,'ĐKKCBBĐ K2019(UPDATE)'!$B$6:$F$2267,5,0)</f>
        <v>BỆNH VIỆN QUẬN GÒ VẤP</v>
      </c>
      <c r="BI151" s="71">
        <f>VLOOKUP(BB151,'ĐKKCBBĐ K2019(UPDATE)'!B145:G2144,6,0)</f>
        <v>0</v>
      </c>
      <c r="BJ151" s="198" t="s">
        <v>1645</v>
      </c>
      <c r="BK151" s="198" t="s">
        <v>8179</v>
      </c>
      <c r="BL151" s="198" t="s">
        <v>12740</v>
      </c>
      <c r="BM151" s="198">
        <v>0</v>
      </c>
      <c r="BN151" s="198"/>
    </row>
    <row r="152" spans="1:66" s="45" customFormat="1" ht="20.100000000000001" customHeight="1">
      <c r="A152" s="67">
        <v>141</v>
      </c>
      <c r="B152" s="68" t="s">
        <v>1652</v>
      </c>
      <c r="C152" s="68" t="s">
        <v>1653</v>
      </c>
      <c r="D152" s="68" t="s">
        <v>491</v>
      </c>
      <c r="E152" s="68" t="s">
        <v>82</v>
      </c>
      <c r="F152" s="69" t="s">
        <v>1241</v>
      </c>
      <c r="G152" s="66" t="s">
        <v>8397</v>
      </c>
      <c r="H152" s="64" t="str">
        <f t="shared" si="11"/>
        <v>HS</v>
      </c>
      <c r="I152" s="64" t="str">
        <f t="shared" si="8"/>
        <v>4</v>
      </c>
      <c r="J152" s="64" t="str">
        <f t="shared" si="9"/>
        <v>79</v>
      </c>
      <c r="K152" s="71">
        <v>0</v>
      </c>
      <c r="L152" s="99">
        <v>7930890559</v>
      </c>
      <c r="M152" s="68"/>
      <c r="N152" s="68" t="s">
        <v>131</v>
      </c>
      <c r="O152" s="68"/>
      <c r="P152" s="68"/>
      <c r="Q152" s="68"/>
      <c r="R152" s="68" t="s">
        <v>1654</v>
      </c>
      <c r="S152" s="70" t="s">
        <v>1654</v>
      </c>
      <c r="T152" s="68" t="s">
        <v>1655</v>
      </c>
      <c r="U152" s="68" t="s">
        <v>1656</v>
      </c>
      <c r="V152" s="68" t="s">
        <v>521</v>
      </c>
      <c r="W152" s="64" t="s">
        <v>346</v>
      </c>
      <c r="X152" s="33" t="s">
        <v>90</v>
      </c>
      <c r="Y152" s="68" t="s">
        <v>1657</v>
      </c>
      <c r="Z152" s="69"/>
      <c r="AA152" s="68"/>
      <c r="AB152" s="69"/>
      <c r="AC152" s="34">
        <v>79</v>
      </c>
      <c r="AD152" s="33" t="s">
        <v>90</v>
      </c>
      <c r="AE152" s="36">
        <v>766</v>
      </c>
      <c r="AF152" s="37" t="s">
        <v>347</v>
      </c>
      <c r="AG152" s="198">
        <v>27004</v>
      </c>
      <c r="AH152" s="35" t="s">
        <v>522</v>
      </c>
      <c r="AI152" s="219"/>
      <c r="AJ152" s="219"/>
      <c r="AK152" s="68"/>
      <c r="AL152" s="68"/>
      <c r="AM152" s="68" t="s">
        <v>96</v>
      </c>
      <c r="AN152" s="68" t="s">
        <v>347</v>
      </c>
      <c r="AO152" s="68" t="s">
        <v>1658</v>
      </c>
      <c r="AP152" s="68" t="s">
        <v>98</v>
      </c>
      <c r="AQ152" s="68" t="s">
        <v>99</v>
      </c>
      <c r="AR152" s="68" t="s">
        <v>131</v>
      </c>
      <c r="AS152" s="69" t="s">
        <v>1594</v>
      </c>
      <c r="AT152" s="68" t="s">
        <v>101</v>
      </c>
      <c r="AU152" s="68" t="s">
        <v>101</v>
      </c>
      <c r="AV152" s="68" t="s">
        <v>122</v>
      </c>
      <c r="AW152" s="68" t="s">
        <v>123</v>
      </c>
      <c r="AX152" s="68" t="s">
        <v>104</v>
      </c>
      <c r="AY152" s="68" t="s">
        <v>105</v>
      </c>
      <c r="AZ152" s="68" t="s">
        <v>105</v>
      </c>
      <c r="BA152" s="219" t="str">
        <f t="shared" si="10"/>
        <v>19000141;19T4-CNÔ1</v>
      </c>
      <c r="BB152" s="68" t="s">
        <v>1652</v>
      </c>
      <c r="BC152" s="71" t="str">
        <f>VLOOKUP(B152,'ĐKKCBBĐ K2019(UPDATE)'!$B$6:$F$2005,3,0)</f>
        <v>HS4797931859708</v>
      </c>
      <c r="BD152" s="252" t="str">
        <f>VLOOKUP(B152,'ĐKKCBBĐ K2019(UPDATE)'!$B$6:$F$2005,4,0)</f>
        <v>026</v>
      </c>
      <c r="BE152" s="198"/>
      <c r="BF152" s="198"/>
      <c r="BG152" s="71">
        <f>VLOOKUP(BB152,'ĐKKCBBĐ K2019(UPDATE)'!$B$6:$G$2005,6,0)</f>
        <v>0</v>
      </c>
      <c r="BH152" s="222" t="str">
        <f>VLOOKUP(BB152,'ĐKKCBBĐ K2019(UPDATE)'!$B$6:$F$2267,5,0)</f>
        <v xml:space="preserve">BỆNH VIỆN CẤP CỨU TRƯNG VƯƠNG </v>
      </c>
      <c r="BI152" s="71">
        <f>VLOOKUP(BB152,'ĐKKCBBĐ K2019(UPDATE)'!B146:G2145,6,0)</f>
        <v>0</v>
      </c>
      <c r="BJ152" s="198" t="s">
        <v>8397</v>
      </c>
      <c r="BK152" s="198" t="s">
        <v>8300</v>
      </c>
      <c r="BL152" s="198" t="s">
        <v>12684</v>
      </c>
      <c r="BM152" s="198">
        <v>0</v>
      </c>
      <c r="BN152" s="198"/>
    </row>
    <row r="153" spans="1:66" s="45" customFormat="1" ht="20.100000000000001" customHeight="1">
      <c r="A153" s="67">
        <v>142</v>
      </c>
      <c r="B153" s="68" t="s">
        <v>1659</v>
      </c>
      <c r="C153" s="68" t="s">
        <v>1660</v>
      </c>
      <c r="D153" s="68" t="s">
        <v>1661</v>
      </c>
      <c r="E153" s="68" t="s">
        <v>82</v>
      </c>
      <c r="F153" s="69" t="s">
        <v>1662</v>
      </c>
      <c r="G153" s="66"/>
      <c r="H153" s="64"/>
      <c r="I153" s="64" t="str">
        <f t="shared" si="8"/>
        <v/>
      </c>
      <c r="J153" s="64" t="str">
        <f t="shared" si="9"/>
        <v/>
      </c>
      <c r="K153" s="71" t="s">
        <v>5716</v>
      </c>
      <c r="L153" s="99"/>
      <c r="M153" s="68"/>
      <c r="N153" s="68" t="s">
        <v>366</v>
      </c>
      <c r="O153" s="68"/>
      <c r="P153" s="68"/>
      <c r="Q153" s="68"/>
      <c r="R153" s="68" t="s">
        <v>1663</v>
      </c>
      <c r="S153" s="70" t="s">
        <v>1663</v>
      </c>
      <c r="T153" s="68" t="s">
        <v>1664</v>
      </c>
      <c r="U153" s="68" t="s">
        <v>1665</v>
      </c>
      <c r="V153" s="68" t="s">
        <v>1579</v>
      </c>
      <c r="W153" s="68" t="s">
        <v>1159</v>
      </c>
      <c r="X153" s="33" t="s">
        <v>90</v>
      </c>
      <c r="Y153" s="68"/>
      <c r="Z153" s="69"/>
      <c r="AA153" s="68"/>
      <c r="AB153" s="69"/>
      <c r="AC153" s="34">
        <v>79</v>
      </c>
      <c r="AD153" s="33" t="s">
        <v>90</v>
      </c>
      <c r="AE153" s="36">
        <v>767</v>
      </c>
      <c r="AF153" s="37" t="s">
        <v>218</v>
      </c>
      <c r="AG153" s="198">
        <v>27010</v>
      </c>
      <c r="AH153" s="35" t="s">
        <v>1581</v>
      </c>
      <c r="AI153" s="219"/>
      <c r="AJ153" s="219"/>
      <c r="AK153" s="68"/>
      <c r="AL153" s="68"/>
      <c r="AM153" s="68" t="s">
        <v>96</v>
      </c>
      <c r="AN153" s="68" t="s">
        <v>218</v>
      </c>
      <c r="AO153" s="68" t="s">
        <v>1666</v>
      </c>
      <c r="AP153" s="68" t="s">
        <v>98</v>
      </c>
      <c r="AQ153" s="68" t="s">
        <v>99</v>
      </c>
      <c r="AR153" s="68" t="s">
        <v>366</v>
      </c>
      <c r="AS153" s="69" t="s">
        <v>1594</v>
      </c>
      <c r="AT153" s="68" t="s">
        <v>101</v>
      </c>
      <c r="AU153" s="68" t="s">
        <v>101</v>
      </c>
      <c r="AV153" s="68" t="s">
        <v>122</v>
      </c>
      <c r="AW153" s="68" t="s">
        <v>123</v>
      </c>
      <c r="AX153" s="68" t="s">
        <v>175</v>
      </c>
      <c r="AY153" s="68" t="s">
        <v>176</v>
      </c>
      <c r="AZ153" s="68" t="s">
        <v>176</v>
      </c>
      <c r="BA153" s="219" t="str">
        <f t="shared" si="10"/>
        <v>19000142;19T4-ĐCN1</v>
      </c>
      <c r="BB153" s="68" t="s">
        <v>1659</v>
      </c>
      <c r="BC153" s="71">
        <f>VLOOKUP(B153,'ĐKKCBBĐ K2019(UPDATE)'!$B$6:$F$2005,3,0)</f>
        <v>0</v>
      </c>
      <c r="BD153" s="252">
        <f>VLOOKUP(B153,'ĐKKCBBĐ K2019(UPDATE)'!$B$6:$F$2005,4,0)</f>
        <v>0</v>
      </c>
      <c r="BE153" s="198"/>
      <c r="BF153" s="198"/>
      <c r="BG153" s="71" t="str">
        <f>VLOOKUP(BB153,'ĐKKCBBĐ K2019(UPDATE)'!$B$6:$G$2005,6,0)</f>
        <v/>
      </c>
      <c r="BH153" s="222" t="e">
        <f>VLOOKUP(BB153,'ĐKKCBBĐ K2019(UPDATE)'!$B$6:$F$2267,5,0)</f>
        <v>#N/A</v>
      </c>
      <c r="BI153" s="71" t="str">
        <f>VLOOKUP(BB153,'ĐKKCBBĐ K2019(UPDATE)'!B147:G2146,6,0)</f>
        <v/>
      </c>
      <c r="BJ153" s="198">
        <v>0</v>
      </c>
      <c r="BK153" s="198">
        <v>0</v>
      </c>
      <c r="BL153" s="198">
        <v>0</v>
      </c>
      <c r="BM153" s="198" t="s">
        <v>5716</v>
      </c>
      <c r="BN153" s="198"/>
    </row>
    <row r="154" spans="1:66" s="45" customFormat="1" ht="20.100000000000001" customHeight="1">
      <c r="A154" s="67">
        <v>143</v>
      </c>
      <c r="B154" s="68" t="s">
        <v>1667</v>
      </c>
      <c r="C154" s="68" t="s">
        <v>1668</v>
      </c>
      <c r="D154" s="68" t="s">
        <v>911</v>
      </c>
      <c r="E154" s="68" t="s">
        <v>82</v>
      </c>
      <c r="F154" s="69" t="s">
        <v>1669</v>
      </c>
      <c r="G154" s="66"/>
      <c r="H154" s="64"/>
      <c r="I154" s="64" t="str">
        <f t="shared" si="8"/>
        <v/>
      </c>
      <c r="J154" s="64" t="str">
        <f t="shared" si="9"/>
        <v/>
      </c>
      <c r="K154" s="71" t="s">
        <v>8401</v>
      </c>
      <c r="L154" s="99">
        <v>7937768554</v>
      </c>
      <c r="M154" s="68"/>
      <c r="N154" s="68" t="s">
        <v>131</v>
      </c>
      <c r="O154" s="68"/>
      <c r="P154" s="68"/>
      <c r="Q154" s="68"/>
      <c r="R154" s="68" t="s">
        <v>1670</v>
      </c>
      <c r="S154" s="70" t="s">
        <v>1670</v>
      </c>
      <c r="T154" s="68" t="s">
        <v>1670</v>
      </c>
      <c r="U154" s="68" t="s">
        <v>1671</v>
      </c>
      <c r="V154" s="68" t="s">
        <v>1672</v>
      </c>
      <c r="W154" s="68" t="s">
        <v>1673</v>
      </c>
      <c r="X154" s="68" t="s">
        <v>1674</v>
      </c>
      <c r="Y154" s="68" t="s">
        <v>1675</v>
      </c>
      <c r="Z154" s="69"/>
      <c r="AA154" s="68"/>
      <c r="AB154" s="69"/>
      <c r="AC154" s="69"/>
      <c r="AD154" s="68"/>
      <c r="AE154" s="68"/>
      <c r="AF154" s="68"/>
      <c r="AG154" s="68"/>
      <c r="AH154" s="68"/>
      <c r="AI154" s="219"/>
      <c r="AJ154" s="219"/>
      <c r="AK154" s="68"/>
      <c r="AL154" s="68"/>
      <c r="AM154" s="68" t="s">
        <v>336</v>
      </c>
      <c r="AN154" s="68" t="s">
        <v>1676</v>
      </c>
      <c r="AO154" s="68" t="s">
        <v>1677</v>
      </c>
      <c r="AP154" s="68" t="s">
        <v>98</v>
      </c>
      <c r="AQ154" s="68" t="s">
        <v>99</v>
      </c>
      <c r="AR154" s="68" t="s">
        <v>131</v>
      </c>
      <c r="AS154" s="69" t="s">
        <v>1594</v>
      </c>
      <c r="AT154" s="68" t="s">
        <v>101</v>
      </c>
      <c r="AU154" s="68" t="s">
        <v>101</v>
      </c>
      <c r="AV154" s="68" t="s">
        <v>122</v>
      </c>
      <c r="AW154" s="68" t="s">
        <v>123</v>
      </c>
      <c r="AX154" s="68" t="s">
        <v>104</v>
      </c>
      <c r="AY154" s="68" t="s">
        <v>105</v>
      </c>
      <c r="AZ154" s="68" t="s">
        <v>105</v>
      </c>
      <c r="BA154" s="219" t="str">
        <f t="shared" si="10"/>
        <v>19000143;19T4-CNÔ1</v>
      </c>
      <c r="BB154" s="68" t="s">
        <v>1667</v>
      </c>
      <c r="BC154" s="71">
        <f>VLOOKUP(B154,'ĐKKCBBĐ K2019(UPDATE)'!$B$6:$F$2005,3,0)</f>
        <v>0</v>
      </c>
      <c r="BD154" s="252" t="str">
        <f>VLOOKUP(B154,'ĐKKCBBĐ K2019(UPDATE)'!$B$6:$F$2005,4,0)</f>
        <v>483</v>
      </c>
      <c r="BE154" s="198"/>
      <c r="BF154" s="198"/>
      <c r="BG154" s="71" t="str">
        <f>VLOOKUP(BB154,'ĐKKCBBĐ K2019(UPDATE)'!$B$6:$G$2005,6,0)</f>
        <v>7937768554</v>
      </c>
      <c r="BH154" s="222" t="str">
        <f>VLOOKUP(BB154,'ĐKKCBBĐ K2019(UPDATE)'!$B$6:$F$2267,5,0)</f>
        <v>PHÒNG KHÁM ĐA KHOA (THUỘC  CP TTYK THÀNH CÔNG )</v>
      </c>
      <c r="BI154" s="71" t="str">
        <f>VLOOKUP(BB154,'ĐKKCBBĐ K2019(UPDATE)'!B148:G2147,6,0)</f>
        <v>7937768554</v>
      </c>
      <c r="BJ154" s="198">
        <v>0</v>
      </c>
      <c r="BK154" s="198" t="s">
        <v>8236</v>
      </c>
      <c r="BL154" s="198" t="s">
        <v>12783</v>
      </c>
      <c r="BM154" s="198" t="s">
        <v>8401</v>
      </c>
      <c r="BN154" s="198"/>
    </row>
    <row r="155" spans="1:66" s="45" customFormat="1" ht="20.100000000000001" customHeight="1">
      <c r="A155" s="67">
        <v>144</v>
      </c>
      <c r="B155" s="68" t="s">
        <v>1678</v>
      </c>
      <c r="C155" s="68" t="s">
        <v>1679</v>
      </c>
      <c r="D155" s="68" t="s">
        <v>179</v>
      </c>
      <c r="E155" s="68" t="s">
        <v>82</v>
      </c>
      <c r="F155" s="69" t="s">
        <v>1680</v>
      </c>
      <c r="G155" s="66" t="s">
        <v>1681</v>
      </c>
      <c r="H155" s="64" t="str">
        <f t="shared" si="11"/>
        <v>HS</v>
      </c>
      <c r="I155" s="64" t="str">
        <f t="shared" si="8"/>
        <v>4</v>
      </c>
      <c r="J155" s="64" t="str">
        <f t="shared" si="9"/>
        <v>79</v>
      </c>
      <c r="K155" s="71">
        <v>0</v>
      </c>
      <c r="L155" s="99" t="s">
        <v>1681</v>
      </c>
      <c r="M155" s="68"/>
      <c r="N155" s="68" t="s">
        <v>1682</v>
      </c>
      <c r="O155" s="68"/>
      <c r="P155" s="68"/>
      <c r="Q155" s="68"/>
      <c r="R155" s="68" t="s">
        <v>1683</v>
      </c>
      <c r="S155" s="70" t="s">
        <v>1684</v>
      </c>
      <c r="T155" s="68" t="s">
        <v>1685</v>
      </c>
      <c r="U155" s="68" t="s">
        <v>1686</v>
      </c>
      <c r="V155" s="68" t="s">
        <v>1687</v>
      </c>
      <c r="W155" s="68" t="s">
        <v>89</v>
      </c>
      <c r="X155" s="33" t="s">
        <v>90</v>
      </c>
      <c r="Y155" s="68" t="s">
        <v>1688</v>
      </c>
      <c r="Z155" s="69"/>
      <c r="AA155" s="68"/>
      <c r="AB155" s="69"/>
      <c r="AC155" s="34">
        <v>79</v>
      </c>
      <c r="AD155" s="33" t="s">
        <v>90</v>
      </c>
      <c r="AE155" s="36">
        <v>761</v>
      </c>
      <c r="AF155" s="37" t="s">
        <v>92</v>
      </c>
      <c r="AG155" s="198">
        <v>26791</v>
      </c>
      <c r="AH155" s="35" t="s">
        <v>93</v>
      </c>
      <c r="AI155" s="219"/>
      <c r="AJ155" s="219"/>
      <c r="AK155" s="68"/>
      <c r="AL155" s="68"/>
      <c r="AM155" s="68" t="s">
        <v>96</v>
      </c>
      <c r="AN155" s="68" t="s">
        <v>92</v>
      </c>
      <c r="AO155" s="68" t="s">
        <v>1689</v>
      </c>
      <c r="AP155" s="68" t="s">
        <v>98</v>
      </c>
      <c r="AQ155" s="68" t="s">
        <v>99</v>
      </c>
      <c r="AR155" s="68" t="s">
        <v>1682</v>
      </c>
      <c r="AS155" s="69" t="s">
        <v>1594</v>
      </c>
      <c r="AT155" s="68" t="s">
        <v>101</v>
      </c>
      <c r="AU155" s="68" t="s">
        <v>101</v>
      </c>
      <c r="AV155" s="68" t="s">
        <v>122</v>
      </c>
      <c r="AW155" s="68" t="s">
        <v>123</v>
      </c>
      <c r="AX155" s="68" t="s">
        <v>282</v>
      </c>
      <c r="AY155" s="68" t="s">
        <v>1690</v>
      </c>
      <c r="AZ155" s="68" t="s">
        <v>1690</v>
      </c>
      <c r="BA155" s="219" t="str">
        <f t="shared" si="10"/>
        <v>19000144;19T4-TMĐ1</v>
      </c>
      <c r="BB155" s="68" t="s">
        <v>1678</v>
      </c>
      <c r="BC155" s="71" t="str">
        <f>VLOOKUP(B155,'ĐKKCBBĐ K2019(UPDATE)'!$B$6:$F$2005,3,0)</f>
        <v>HS4797928732698</v>
      </c>
      <c r="BD155" s="252" t="str">
        <f>VLOOKUP(B155,'ĐKKCBBĐ K2019(UPDATE)'!$B$6:$F$2005,4,0)</f>
        <v>026</v>
      </c>
      <c r="BE155" s="198"/>
      <c r="BF155" s="198"/>
      <c r="BG155" s="71">
        <f>VLOOKUP(BB155,'ĐKKCBBĐ K2019(UPDATE)'!$B$6:$G$2005,6,0)</f>
        <v>0</v>
      </c>
      <c r="BH155" s="222" t="str">
        <f>VLOOKUP(BB155,'ĐKKCBBĐ K2019(UPDATE)'!$B$6:$F$2267,5,0)</f>
        <v xml:space="preserve">BỆNH VIỆN CẤP CỨU TRƯNG VƯƠNG </v>
      </c>
      <c r="BI155" s="71">
        <f>VLOOKUP(BB155,'ĐKKCBBĐ K2019(UPDATE)'!B149:G2148,6,0)</f>
        <v>0</v>
      </c>
      <c r="BJ155" s="198" t="s">
        <v>1681</v>
      </c>
      <c r="BK155" s="198" t="s">
        <v>8300</v>
      </c>
      <c r="BL155" s="198" t="s">
        <v>12684</v>
      </c>
      <c r="BM155" s="198">
        <v>0</v>
      </c>
      <c r="BN155" s="198"/>
    </row>
    <row r="156" spans="1:66" s="45" customFormat="1" ht="20.100000000000001" customHeight="1">
      <c r="A156" s="67">
        <v>145</v>
      </c>
      <c r="B156" s="68" t="s">
        <v>1691</v>
      </c>
      <c r="C156" s="68" t="s">
        <v>1692</v>
      </c>
      <c r="D156" s="68" t="s">
        <v>312</v>
      </c>
      <c r="E156" s="68" t="s">
        <v>301</v>
      </c>
      <c r="F156" s="69" t="s">
        <v>1693</v>
      </c>
      <c r="G156" s="66"/>
      <c r="H156" s="64"/>
      <c r="I156" s="64" t="str">
        <f t="shared" si="8"/>
        <v/>
      </c>
      <c r="J156" s="64" t="str">
        <f t="shared" si="9"/>
        <v/>
      </c>
      <c r="K156" s="71" t="s">
        <v>5716</v>
      </c>
      <c r="L156" s="99"/>
      <c r="M156" s="68"/>
      <c r="N156" s="68" t="s">
        <v>1334</v>
      </c>
      <c r="O156" s="68"/>
      <c r="P156" s="68"/>
      <c r="Q156" s="68"/>
      <c r="R156" s="68" t="s">
        <v>1694</v>
      </c>
      <c r="S156" s="70" t="s">
        <v>1695</v>
      </c>
      <c r="T156" s="68" t="s">
        <v>1696</v>
      </c>
      <c r="U156" s="68" t="s">
        <v>1697</v>
      </c>
      <c r="V156" s="68" t="s">
        <v>264</v>
      </c>
      <c r="W156" s="64" t="s">
        <v>346</v>
      </c>
      <c r="X156" s="33" t="s">
        <v>90</v>
      </c>
      <c r="Y156" s="68" t="s">
        <v>1698</v>
      </c>
      <c r="Z156" s="69"/>
      <c r="AA156" s="68"/>
      <c r="AB156" s="69"/>
      <c r="AC156" s="34">
        <v>79</v>
      </c>
      <c r="AD156" s="33" t="s">
        <v>90</v>
      </c>
      <c r="AE156" s="36">
        <v>766</v>
      </c>
      <c r="AF156" s="37" t="s">
        <v>347</v>
      </c>
      <c r="AG156" s="198">
        <v>26971</v>
      </c>
      <c r="AH156" s="35" t="s">
        <v>267</v>
      </c>
      <c r="AI156" s="219"/>
      <c r="AJ156" s="219"/>
      <c r="AK156" s="68"/>
      <c r="AL156" s="68"/>
      <c r="AM156" s="68" t="s">
        <v>96</v>
      </c>
      <c r="AN156" s="68" t="s">
        <v>347</v>
      </c>
      <c r="AO156" s="68" t="s">
        <v>1699</v>
      </c>
      <c r="AP156" s="68" t="s">
        <v>98</v>
      </c>
      <c r="AQ156" s="68" t="s">
        <v>99</v>
      </c>
      <c r="AR156" s="68" t="s">
        <v>1334</v>
      </c>
      <c r="AS156" s="69" t="s">
        <v>1594</v>
      </c>
      <c r="AT156" s="68" t="s">
        <v>101</v>
      </c>
      <c r="AU156" s="68" t="s">
        <v>101</v>
      </c>
      <c r="AV156" s="68" t="s">
        <v>122</v>
      </c>
      <c r="AW156" s="68" t="s">
        <v>123</v>
      </c>
      <c r="AX156" s="68" t="s">
        <v>158</v>
      </c>
      <c r="AY156" s="68" t="s">
        <v>1339</v>
      </c>
      <c r="AZ156" s="68" t="s">
        <v>1339</v>
      </c>
      <c r="BA156" s="219" t="str">
        <f t="shared" si="10"/>
        <v>19000145;19T4-KTD1</v>
      </c>
      <c r="BB156" s="68" t="s">
        <v>1691</v>
      </c>
      <c r="BC156" s="71">
        <f>VLOOKUP(B156,'ĐKKCBBĐ K2019(UPDATE)'!$B$6:$F$2005,3,0)</f>
        <v>0</v>
      </c>
      <c r="BD156" s="252">
        <f>VLOOKUP(B156,'ĐKKCBBĐ K2019(UPDATE)'!$B$6:$F$2005,4,0)</f>
        <v>0</v>
      </c>
      <c r="BE156" s="198"/>
      <c r="BF156" s="198"/>
      <c r="BG156" s="71" t="str">
        <f>VLOOKUP(BB156,'ĐKKCBBĐ K2019(UPDATE)'!$B$6:$G$2005,6,0)</f>
        <v/>
      </c>
      <c r="BH156" s="222" t="e">
        <f>VLOOKUP(BB156,'ĐKKCBBĐ K2019(UPDATE)'!$B$6:$F$2267,5,0)</f>
        <v>#N/A</v>
      </c>
      <c r="BI156" s="71" t="str">
        <f>VLOOKUP(BB156,'ĐKKCBBĐ K2019(UPDATE)'!B150:G2149,6,0)</f>
        <v/>
      </c>
      <c r="BJ156" s="198">
        <v>0</v>
      </c>
      <c r="BK156" s="198">
        <v>0</v>
      </c>
      <c r="BL156" s="198">
        <v>0</v>
      </c>
      <c r="BM156" s="198" t="s">
        <v>5716</v>
      </c>
      <c r="BN156" s="198"/>
    </row>
    <row r="157" spans="1:66" s="45" customFormat="1" ht="20.100000000000001" customHeight="1">
      <c r="A157" s="67">
        <v>146</v>
      </c>
      <c r="B157" s="68" t="s">
        <v>1700</v>
      </c>
      <c r="C157" s="68" t="s">
        <v>1701</v>
      </c>
      <c r="D157" s="68" t="s">
        <v>1702</v>
      </c>
      <c r="E157" s="68" t="s">
        <v>82</v>
      </c>
      <c r="F157" s="69" t="s">
        <v>1703</v>
      </c>
      <c r="G157" s="66" t="s">
        <v>1704</v>
      </c>
      <c r="H157" s="64" t="str">
        <f t="shared" si="11"/>
        <v>HS</v>
      </c>
      <c r="I157" s="64" t="str">
        <f t="shared" si="8"/>
        <v>4</v>
      </c>
      <c r="J157" s="64" t="str">
        <f t="shared" si="9"/>
        <v>79</v>
      </c>
      <c r="K157" s="71">
        <v>0</v>
      </c>
      <c r="L157" s="99" t="s">
        <v>1704</v>
      </c>
      <c r="M157" s="68"/>
      <c r="N157" s="68" t="s">
        <v>131</v>
      </c>
      <c r="O157" s="68"/>
      <c r="P157" s="68"/>
      <c r="Q157" s="68"/>
      <c r="R157" s="68" t="s">
        <v>1705</v>
      </c>
      <c r="S157" s="70" t="s">
        <v>1705</v>
      </c>
      <c r="T157" s="68" t="s">
        <v>1706</v>
      </c>
      <c r="U157" s="68" t="s">
        <v>1707</v>
      </c>
      <c r="V157" s="68" t="s">
        <v>1708</v>
      </c>
      <c r="W157" s="68" t="s">
        <v>306</v>
      </c>
      <c r="X157" s="33" t="s">
        <v>90</v>
      </c>
      <c r="Y157" s="68" t="s">
        <v>1709</v>
      </c>
      <c r="Z157" s="69"/>
      <c r="AA157" s="68"/>
      <c r="AB157" s="69"/>
      <c r="AC157" s="34">
        <v>79</v>
      </c>
      <c r="AD157" s="33" t="s">
        <v>90</v>
      </c>
      <c r="AE157" s="36">
        <v>764</v>
      </c>
      <c r="AF157" s="37" t="s">
        <v>279</v>
      </c>
      <c r="AG157" s="198">
        <v>26878</v>
      </c>
      <c r="AH157" s="35" t="s">
        <v>1710</v>
      </c>
      <c r="AI157" s="219"/>
      <c r="AJ157" s="219"/>
      <c r="AK157" s="68"/>
      <c r="AL157" s="68"/>
      <c r="AM157" s="68" t="s">
        <v>96</v>
      </c>
      <c r="AN157" s="68" t="s">
        <v>279</v>
      </c>
      <c r="AO157" s="68" t="s">
        <v>1711</v>
      </c>
      <c r="AP157" s="68" t="s">
        <v>98</v>
      </c>
      <c r="AQ157" s="68" t="s">
        <v>99</v>
      </c>
      <c r="AR157" s="68" t="s">
        <v>131</v>
      </c>
      <c r="AS157" s="69" t="s">
        <v>1594</v>
      </c>
      <c r="AT157" s="68" t="s">
        <v>101</v>
      </c>
      <c r="AU157" s="68" t="s">
        <v>101</v>
      </c>
      <c r="AV157" s="68" t="s">
        <v>122</v>
      </c>
      <c r="AW157" s="68" t="s">
        <v>123</v>
      </c>
      <c r="AX157" s="68" t="s">
        <v>104</v>
      </c>
      <c r="AY157" s="68" t="s">
        <v>105</v>
      </c>
      <c r="AZ157" s="68" t="s">
        <v>105</v>
      </c>
      <c r="BA157" s="219" t="str">
        <f t="shared" si="10"/>
        <v>19000146;19T4-CNÔ1</v>
      </c>
      <c r="BB157" s="68" t="s">
        <v>1700</v>
      </c>
      <c r="BC157" s="71" t="str">
        <f>VLOOKUP(B157,'ĐKKCBBĐ K2019(UPDATE)'!$B$6:$F$2005,3,0)</f>
        <v>HS4797930066905</v>
      </c>
      <c r="BD157" s="252" t="str">
        <f>VLOOKUP(B157,'ĐKKCBBĐ K2019(UPDATE)'!$B$6:$F$2005,4,0)</f>
        <v>034</v>
      </c>
      <c r="BE157" s="198"/>
      <c r="BF157" s="198"/>
      <c r="BG157" s="71">
        <f>VLOOKUP(BB157,'ĐKKCBBĐ K2019(UPDATE)'!$B$6:$G$2005,6,0)</f>
        <v>0</v>
      </c>
      <c r="BH157" s="222" t="str">
        <f>VLOOKUP(BB157,'ĐKKCBBĐ K2019(UPDATE)'!$B$6:$F$2267,5,0)</f>
        <v>BỆNH VIỆN 175</v>
      </c>
      <c r="BI157" s="71">
        <f>VLOOKUP(BB157,'ĐKKCBBĐ K2019(UPDATE)'!B151:G2150,6,0)</f>
        <v>0</v>
      </c>
      <c r="BJ157" s="198" t="s">
        <v>1704</v>
      </c>
      <c r="BK157" s="198" t="s">
        <v>8117</v>
      </c>
      <c r="BL157" s="198" t="s">
        <v>12675</v>
      </c>
      <c r="BM157" s="198">
        <v>0</v>
      </c>
      <c r="BN157" s="198"/>
    </row>
    <row r="158" spans="1:66" s="45" customFormat="1" ht="20.100000000000001" customHeight="1">
      <c r="A158" s="67">
        <v>147</v>
      </c>
      <c r="B158" s="68" t="s">
        <v>1712</v>
      </c>
      <c r="C158" s="68" t="s">
        <v>1713</v>
      </c>
      <c r="D158" s="68" t="s">
        <v>271</v>
      </c>
      <c r="E158" s="68" t="s">
        <v>82</v>
      </c>
      <c r="F158" s="69" t="s">
        <v>1714</v>
      </c>
      <c r="G158" s="66"/>
      <c r="H158" s="64"/>
      <c r="I158" s="64" t="str">
        <f t="shared" si="8"/>
        <v/>
      </c>
      <c r="J158" s="64" t="str">
        <f t="shared" si="9"/>
        <v/>
      </c>
      <c r="K158" s="71" t="s">
        <v>5716</v>
      </c>
      <c r="L158" s="99"/>
      <c r="M158" s="68"/>
      <c r="N158" s="68" t="s">
        <v>423</v>
      </c>
      <c r="O158" s="68"/>
      <c r="P158" s="68"/>
      <c r="Q158" s="68"/>
      <c r="R158" s="68" t="s">
        <v>1715</v>
      </c>
      <c r="S158" s="70" t="s">
        <v>1715</v>
      </c>
      <c r="T158" s="68" t="s">
        <v>1716</v>
      </c>
      <c r="U158" s="68" t="s">
        <v>1717</v>
      </c>
      <c r="V158" s="68" t="s">
        <v>508</v>
      </c>
      <c r="W158" s="68" t="s">
        <v>306</v>
      </c>
      <c r="X158" s="33" t="s">
        <v>90</v>
      </c>
      <c r="Y158" s="68"/>
      <c r="Z158" s="69"/>
      <c r="AA158" s="68"/>
      <c r="AB158" s="69"/>
      <c r="AC158" s="34">
        <v>79</v>
      </c>
      <c r="AD158" s="33" t="s">
        <v>90</v>
      </c>
      <c r="AE158" s="36">
        <v>764</v>
      </c>
      <c r="AF158" s="37" t="s">
        <v>279</v>
      </c>
      <c r="AG158" s="198">
        <v>26884</v>
      </c>
      <c r="AH158" s="35" t="s">
        <v>295</v>
      </c>
      <c r="AI158" s="219"/>
      <c r="AJ158" s="219"/>
      <c r="AK158" s="68"/>
      <c r="AL158" s="68"/>
      <c r="AM158" s="68" t="s">
        <v>96</v>
      </c>
      <c r="AN158" s="68" t="s">
        <v>430</v>
      </c>
      <c r="AO158" s="68" t="s">
        <v>1718</v>
      </c>
      <c r="AP158" s="68" t="s">
        <v>98</v>
      </c>
      <c r="AQ158" s="68" t="s">
        <v>99</v>
      </c>
      <c r="AR158" s="68" t="s">
        <v>423</v>
      </c>
      <c r="AS158" s="69" t="s">
        <v>1594</v>
      </c>
      <c r="AT158" s="68" t="s">
        <v>101</v>
      </c>
      <c r="AU158" s="68" t="s">
        <v>101</v>
      </c>
      <c r="AV158" s="68" t="s">
        <v>122</v>
      </c>
      <c r="AW158" s="68" t="s">
        <v>123</v>
      </c>
      <c r="AX158" s="68" t="s">
        <v>433</v>
      </c>
      <c r="AY158" s="68" t="s">
        <v>434</v>
      </c>
      <c r="AZ158" s="68" t="s">
        <v>434</v>
      </c>
      <c r="BA158" s="219" t="str">
        <f t="shared" si="10"/>
        <v>19000147;19T4-NNA1</v>
      </c>
      <c r="BB158" s="68" t="s">
        <v>1712</v>
      </c>
      <c r="BC158" s="71">
        <f>VLOOKUP(B158,'ĐKKCBBĐ K2019(UPDATE)'!$B$6:$F$2005,3,0)</f>
        <v>0</v>
      </c>
      <c r="BD158" s="252">
        <f>VLOOKUP(B158,'ĐKKCBBĐ K2019(UPDATE)'!$B$6:$F$2005,4,0)</f>
        <v>0</v>
      </c>
      <c r="BE158" s="198"/>
      <c r="BF158" s="198"/>
      <c r="BG158" s="71" t="str">
        <f>VLOOKUP(BB158,'ĐKKCBBĐ K2019(UPDATE)'!$B$6:$G$2005,6,0)</f>
        <v/>
      </c>
      <c r="BH158" s="222" t="e">
        <f>VLOOKUP(BB158,'ĐKKCBBĐ K2019(UPDATE)'!$B$6:$F$2267,5,0)</f>
        <v>#N/A</v>
      </c>
      <c r="BI158" s="71" t="str">
        <f>VLOOKUP(BB158,'ĐKKCBBĐ K2019(UPDATE)'!B152:G2151,6,0)</f>
        <v/>
      </c>
      <c r="BJ158" s="198">
        <v>0</v>
      </c>
      <c r="BK158" s="198">
        <v>0</v>
      </c>
      <c r="BL158" s="198">
        <v>0</v>
      </c>
      <c r="BM158" s="198" t="s">
        <v>5716</v>
      </c>
      <c r="BN158" s="198"/>
    </row>
    <row r="159" spans="1:66" s="45" customFormat="1" ht="20.100000000000001" customHeight="1">
      <c r="A159" s="67">
        <v>148</v>
      </c>
      <c r="B159" s="68" t="s">
        <v>1719</v>
      </c>
      <c r="C159" s="68" t="s">
        <v>1720</v>
      </c>
      <c r="D159" s="68" t="s">
        <v>1585</v>
      </c>
      <c r="E159" s="68" t="s">
        <v>82</v>
      </c>
      <c r="F159" s="69" t="s">
        <v>1721</v>
      </c>
      <c r="G159" s="66"/>
      <c r="H159" s="64"/>
      <c r="I159" s="64" t="str">
        <f t="shared" si="8"/>
        <v/>
      </c>
      <c r="J159" s="64" t="str">
        <f t="shared" si="9"/>
        <v/>
      </c>
      <c r="K159" s="71" t="s">
        <v>5716</v>
      </c>
      <c r="L159" s="99"/>
      <c r="M159" s="68"/>
      <c r="N159" s="68" t="s">
        <v>131</v>
      </c>
      <c r="O159" s="68"/>
      <c r="P159" s="68"/>
      <c r="Q159" s="68"/>
      <c r="R159" s="68" t="s">
        <v>1722</v>
      </c>
      <c r="S159" s="70" t="s">
        <v>1722</v>
      </c>
      <c r="T159" s="68" t="s">
        <v>1723</v>
      </c>
      <c r="U159" s="68" t="s">
        <v>1724</v>
      </c>
      <c r="V159" s="68" t="s">
        <v>791</v>
      </c>
      <c r="W159" s="68" t="s">
        <v>1725</v>
      </c>
      <c r="X159" s="33" t="s">
        <v>90</v>
      </c>
      <c r="Y159" s="68"/>
      <c r="Z159" s="69"/>
      <c r="AA159" s="68"/>
      <c r="AB159" s="69"/>
      <c r="AC159" s="34">
        <v>79</v>
      </c>
      <c r="AD159" s="33" t="s">
        <v>90</v>
      </c>
      <c r="AE159" s="36">
        <v>765</v>
      </c>
      <c r="AF159" s="37" t="s">
        <v>359</v>
      </c>
      <c r="AG159" s="198">
        <v>26944</v>
      </c>
      <c r="AH159" s="35" t="s">
        <v>792</v>
      </c>
      <c r="AI159" s="219"/>
      <c r="AJ159" s="219"/>
      <c r="AK159" s="68"/>
      <c r="AL159" s="68"/>
      <c r="AM159" s="68" t="s">
        <v>96</v>
      </c>
      <c r="AN159" s="68" t="s">
        <v>359</v>
      </c>
      <c r="AO159" s="68" t="s">
        <v>1726</v>
      </c>
      <c r="AP159" s="68" t="s">
        <v>98</v>
      </c>
      <c r="AQ159" s="68" t="s">
        <v>99</v>
      </c>
      <c r="AR159" s="68" t="s">
        <v>131</v>
      </c>
      <c r="AS159" s="69" t="s">
        <v>1727</v>
      </c>
      <c r="AT159" s="68" t="s">
        <v>101</v>
      </c>
      <c r="AU159" s="68" t="s">
        <v>101</v>
      </c>
      <c r="AV159" s="68" t="s">
        <v>122</v>
      </c>
      <c r="AW159" s="68" t="s">
        <v>123</v>
      </c>
      <c r="AX159" s="68" t="s">
        <v>104</v>
      </c>
      <c r="AY159" s="68" t="s">
        <v>105</v>
      </c>
      <c r="AZ159" s="68" t="s">
        <v>105</v>
      </c>
      <c r="BA159" s="219" t="str">
        <f t="shared" si="10"/>
        <v>19000148;19T4-CNÔ1</v>
      </c>
      <c r="BB159" s="68" t="s">
        <v>1719</v>
      </c>
      <c r="BC159" s="71">
        <f>VLOOKUP(B159,'ĐKKCBBĐ K2019(UPDATE)'!$B$6:$F$2005,3,0)</f>
        <v>0</v>
      </c>
      <c r="BD159" s="252">
        <f>VLOOKUP(B159,'ĐKKCBBĐ K2019(UPDATE)'!$B$6:$F$2005,4,0)</f>
        <v>0</v>
      </c>
      <c r="BE159" s="198"/>
      <c r="BF159" s="198"/>
      <c r="BG159" s="71" t="str">
        <f>VLOOKUP(BB159,'ĐKKCBBĐ K2019(UPDATE)'!$B$6:$G$2005,6,0)</f>
        <v/>
      </c>
      <c r="BH159" s="222" t="e">
        <f>VLOOKUP(BB159,'ĐKKCBBĐ K2019(UPDATE)'!$B$6:$F$2267,5,0)</f>
        <v>#N/A</v>
      </c>
      <c r="BI159" s="71" t="str">
        <f>VLOOKUP(BB159,'ĐKKCBBĐ K2019(UPDATE)'!B153:G2152,6,0)</f>
        <v/>
      </c>
      <c r="BJ159" s="198">
        <v>0</v>
      </c>
      <c r="BK159" s="198">
        <v>0</v>
      </c>
      <c r="BL159" s="198">
        <v>0</v>
      </c>
      <c r="BM159" s="198" t="s">
        <v>5716</v>
      </c>
      <c r="BN159" s="198"/>
    </row>
    <row r="160" spans="1:66" s="45" customFormat="1" ht="20.100000000000001" customHeight="1">
      <c r="A160" s="67">
        <v>149</v>
      </c>
      <c r="B160" s="68" t="s">
        <v>1728</v>
      </c>
      <c r="C160" s="68" t="s">
        <v>1729</v>
      </c>
      <c r="D160" s="68" t="s">
        <v>1730</v>
      </c>
      <c r="E160" s="68" t="s">
        <v>301</v>
      </c>
      <c r="F160" s="69" t="s">
        <v>1731</v>
      </c>
      <c r="G160" s="66"/>
      <c r="H160" s="64"/>
      <c r="I160" s="64" t="str">
        <f t="shared" si="8"/>
        <v/>
      </c>
      <c r="J160" s="64" t="str">
        <f t="shared" si="9"/>
        <v/>
      </c>
      <c r="K160" s="71" t="s">
        <v>8411</v>
      </c>
      <c r="L160" s="99">
        <v>7930301246</v>
      </c>
      <c r="M160" s="68"/>
      <c r="N160" s="68" t="s">
        <v>1334</v>
      </c>
      <c r="O160" s="68"/>
      <c r="P160" s="68"/>
      <c r="Q160" s="68"/>
      <c r="R160" s="68" t="s">
        <v>1732</v>
      </c>
      <c r="S160" s="70" t="s">
        <v>1732</v>
      </c>
      <c r="T160" s="68" t="s">
        <v>1733</v>
      </c>
      <c r="U160" s="68" t="s">
        <v>1734</v>
      </c>
      <c r="V160" s="68" t="s">
        <v>1107</v>
      </c>
      <c r="W160" s="68" t="s">
        <v>306</v>
      </c>
      <c r="X160" s="33" t="s">
        <v>90</v>
      </c>
      <c r="Y160" s="68" t="s">
        <v>1735</v>
      </c>
      <c r="Z160" s="69"/>
      <c r="AA160" s="68"/>
      <c r="AB160" s="69"/>
      <c r="AC160" s="34">
        <v>79</v>
      </c>
      <c r="AD160" s="33" t="s">
        <v>90</v>
      </c>
      <c r="AE160" s="36">
        <v>764</v>
      </c>
      <c r="AF160" s="37" t="s">
        <v>279</v>
      </c>
      <c r="AG160" s="198">
        <v>26897</v>
      </c>
      <c r="AH160" s="35" t="s">
        <v>1108</v>
      </c>
      <c r="AI160" s="219"/>
      <c r="AJ160" s="219"/>
      <c r="AK160" s="68"/>
      <c r="AL160" s="68"/>
      <c r="AM160" s="68" t="s">
        <v>96</v>
      </c>
      <c r="AN160" s="68" t="s">
        <v>279</v>
      </c>
      <c r="AO160" s="68" t="s">
        <v>1736</v>
      </c>
      <c r="AP160" s="68" t="s">
        <v>98</v>
      </c>
      <c r="AQ160" s="68" t="s">
        <v>99</v>
      </c>
      <c r="AR160" s="68" t="s">
        <v>1334</v>
      </c>
      <c r="AS160" s="69" t="s">
        <v>1727</v>
      </c>
      <c r="AT160" s="68" t="s">
        <v>101</v>
      </c>
      <c r="AU160" s="68" t="s">
        <v>101</v>
      </c>
      <c r="AV160" s="68" t="s">
        <v>122</v>
      </c>
      <c r="AW160" s="68" t="s">
        <v>123</v>
      </c>
      <c r="AX160" s="68" t="s">
        <v>158</v>
      </c>
      <c r="AY160" s="68" t="s">
        <v>1339</v>
      </c>
      <c r="AZ160" s="68" t="s">
        <v>1339</v>
      </c>
      <c r="BA160" s="219" t="str">
        <f t="shared" si="10"/>
        <v>19000149;19T4-KTD1</v>
      </c>
      <c r="BB160" s="68" t="s">
        <v>1728</v>
      </c>
      <c r="BC160" s="71">
        <f>VLOOKUP(B160,'ĐKKCBBĐ K2019(UPDATE)'!$B$6:$F$2005,3,0)</f>
        <v>0</v>
      </c>
      <c r="BD160" s="252" t="str">
        <f>VLOOKUP(B160,'ĐKKCBBĐ K2019(UPDATE)'!$B$6:$F$2005,4,0)</f>
        <v>035</v>
      </c>
      <c r="BE160" s="198"/>
      <c r="BF160" s="198"/>
      <c r="BG160" s="71" t="str">
        <f>VLOOKUP(BB160,'ĐKKCBBĐ K2019(UPDATE)'!$B$6:$G$2005,6,0)</f>
        <v>7930301246</v>
      </c>
      <c r="BH160" s="222" t="str">
        <f>VLOOKUP(BB160,'ĐKKCBBĐ K2019(UPDATE)'!$B$6:$F$2267,5,0)</f>
        <v>BỆNH VIỆN QUẬN GÒ VẤP</v>
      </c>
      <c r="BI160" s="71" t="str">
        <f>VLOOKUP(BB160,'ĐKKCBBĐ K2019(UPDATE)'!B154:G2153,6,0)</f>
        <v>7930301246</v>
      </c>
      <c r="BJ160" s="198">
        <v>0</v>
      </c>
      <c r="BK160" s="198" t="s">
        <v>8179</v>
      </c>
      <c r="BL160" s="198" t="s">
        <v>12740</v>
      </c>
      <c r="BM160" s="198" t="s">
        <v>8411</v>
      </c>
      <c r="BN160" s="198"/>
    </row>
    <row r="161" spans="1:66" s="45" customFormat="1" ht="20.100000000000001" customHeight="1">
      <c r="A161" s="67">
        <v>150</v>
      </c>
      <c r="B161" s="68" t="s">
        <v>1737</v>
      </c>
      <c r="C161" s="68" t="s">
        <v>1738</v>
      </c>
      <c r="D161" s="68" t="s">
        <v>969</v>
      </c>
      <c r="E161" s="68" t="s">
        <v>82</v>
      </c>
      <c r="F161" s="69" t="s">
        <v>1373</v>
      </c>
      <c r="G161" s="66" t="s">
        <v>1739</v>
      </c>
      <c r="H161" s="64" t="str">
        <f t="shared" si="11"/>
        <v>HS</v>
      </c>
      <c r="I161" s="64" t="str">
        <f t="shared" si="8"/>
        <v>4</v>
      </c>
      <c r="J161" s="64" t="str">
        <f t="shared" si="9"/>
        <v>79</v>
      </c>
      <c r="K161" s="71">
        <v>0</v>
      </c>
      <c r="L161" s="99" t="s">
        <v>1739</v>
      </c>
      <c r="M161" s="68"/>
      <c r="N161" s="68" t="s">
        <v>131</v>
      </c>
      <c r="O161" s="68"/>
      <c r="P161" s="68"/>
      <c r="Q161" s="68"/>
      <c r="R161" s="68" t="s">
        <v>1740</v>
      </c>
      <c r="S161" s="70" t="s">
        <v>1741</v>
      </c>
      <c r="T161" s="68" t="s">
        <v>1742</v>
      </c>
      <c r="U161" s="68" t="s">
        <v>1743</v>
      </c>
      <c r="V161" s="68" t="s">
        <v>521</v>
      </c>
      <c r="W161" s="68" t="s">
        <v>306</v>
      </c>
      <c r="X161" s="33" t="s">
        <v>90</v>
      </c>
      <c r="Y161" s="68" t="s">
        <v>1744</v>
      </c>
      <c r="Z161" s="69"/>
      <c r="AA161" s="68"/>
      <c r="AB161" s="69"/>
      <c r="AC161" s="34">
        <v>79</v>
      </c>
      <c r="AD161" s="33" t="s">
        <v>90</v>
      </c>
      <c r="AE161" s="36">
        <v>764</v>
      </c>
      <c r="AF161" s="37" t="s">
        <v>279</v>
      </c>
      <c r="AG161" s="198">
        <v>26882</v>
      </c>
      <c r="AH161" s="35" t="s">
        <v>522</v>
      </c>
      <c r="AI161" s="219"/>
      <c r="AJ161" s="219"/>
      <c r="AK161" s="68"/>
      <c r="AL161" s="68"/>
      <c r="AM161" s="68" t="s">
        <v>96</v>
      </c>
      <c r="AN161" s="68" t="s">
        <v>218</v>
      </c>
      <c r="AO161" s="68" t="s">
        <v>1745</v>
      </c>
      <c r="AP161" s="68" t="s">
        <v>98</v>
      </c>
      <c r="AQ161" s="68" t="s">
        <v>99</v>
      </c>
      <c r="AR161" s="68" t="s">
        <v>131</v>
      </c>
      <c r="AS161" s="69" t="s">
        <v>1727</v>
      </c>
      <c r="AT161" s="68" t="s">
        <v>101</v>
      </c>
      <c r="AU161" s="68" t="s">
        <v>101</v>
      </c>
      <c r="AV161" s="68" t="s">
        <v>122</v>
      </c>
      <c r="AW161" s="68" t="s">
        <v>123</v>
      </c>
      <c r="AX161" s="68" t="s">
        <v>104</v>
      </c>
      <c r="AY161" s="68" t="s">
        <v>105</v>
      </c>
      <c r="AZ161" s="68" t="s">
        <v>105</v>
      </c>
      <c r="BA161" s="219" t="str">
        <f t="shared" si="10"/>
        <v>19000150;19T4-CNÔ1</v>
      </c>
      <c r="BB161" s="68" t="s">
        <v>1737</v>
      </c>
      <c r="BC161" s="71" t="str">
        <f>VLOOKUP(B161,'ĐKKCBBĐ K2019(UPDATE)'!$B$6:$F$2005,3,0)</f>
        <v>HS4797937651169</v>
      </c>
      <c r="BD161" s="252" t="str">
        <f>VLOOKUP(B161,'ĐKKCBBĐ K2019(UPDATE)'!$B$6:$F$2005,4,0)</f>
        <v>033</v>
      </c>
      <c r="BE161" s="198"/>
      <c r="BF161" s="198"/>
      <c r="BG161" s="71">
        <f>VLOOKUP(BB161,'ĐKKCBBĐ K2019(UPDATE)'!$B$6:$G$2005,6,0)</f>
        <v>0</v>
      </c>
      <c r="BH161" s="222" t="str">
        <f>VLOOKUP(BB161,'ĐKKCBBĐ K2019(UPDATE)'!$B$6:$F$2267,5,0)</f>
        <v>BỆNH VIỆN QUẬN TÂN BÌNH</v>
      </c>
      <c r="BI161" s="71">
        <f>VLOOKUP(BB161,'ĐKKCBBĐ K2019(UPDATE)'!B155:G2154,6,0)</f>
        <v>0</v>
      </c>
      <c r="BJ161" s="198" t="s">
        <v>1739</v>
      </c>
      <c r="BK161" s="198" t="s">
        <v>8093</v>
      </c>
      <c r="BL161" s="198" t="s">
        <v>12745</v>
      </c>
      <c r="BM161" s="198">
        <v>0</v>
      </c>
      <c r="BN161" s="198"/>
    </row>
    <row r="162" spans="1:66" s="45" customFormat="1" ht="20.100000000000001" customHeight="1">
      <c r="A162" s="67">
        <v>151</v>
      </c>
      <c r="B162" s="68" t="s">
        <v>1746</v>
      </c>
      <c r="C162" s="68" t="s">
        <v>1747</v>
      </c>
      <c r="D162" s="68" t="s">
        <v>806</v>
      </c>
      <c r="E162" s="68" t="s">
        <v>82</v>
      </c>
      <c r="F162" s="69" t="s">
        <v>1748</v>
      </c>
      <c r="G162" s="66"/>
      <c r="H162" s="64"/>
      <c r="I162" s="64" t="str">
        <f t="shared" si="8"/>
        <v/>
      </c>
      <c r="J162" s="64" t="str">
        <f t="shared" si="9"/>
        <v/>
      </c>
      <c r="K162" s="71" t="s">
        <v>5716</v>
      </c>
      <c r="L162" s="99"/>
      <c r="M162" s="68"/>
      <c r="N162" s="68" t="s">
        <v>212</v>
      </c>
      <c r="O162" s="68"/>
      <c r="P162" s="68"/>
      <c r="Q162" s="68"/>
      <c r="R162" s="68" t="s">
        <v>1749</v>
      </c>
      <c r="S162" s="70" t="s">
        <v>1750</v>
      </c>
      <c r="T162" s="68" t="s">
        <v>1751</v>
      </c>
      <c r="U162" s="68" t="s">
        <v>1752</v>
      </c>
      <c r="V162" s="68" t="s">
        <v>1579</v>
      </c>
      <c r="W162" s="68" t="s">
        <v>1159</v>
      </c>
      <c r="X162" s="33" t="s">
        <v>90</v>
      </c>
      <c r="Y162" s="68"/>
      <c r="Z162" s="69"/>
      <c r="AA162" s="68"/>
      <c r="AB162" s="69"/>
      <c r="AC162" s="34">
        <v>79</v>
      </c>
      <c r="AD162" s="33" t="s">
        <v>90</v>
      </c>
      <c r="AE162" s="36">
        <v>767</v>
      </c>
      <c r="AF162" s="37" t="s">
        <v>218</v>
      </c>
      <c r="AG162" s="198">
        <v>27010</v>
      </c>
      <c r="AH162" s="35" t="s">
        <v>1581</v>
      </c>
      <c r="AI162" s="219"/>
      <c r="AJ162" s="219"/>
      <c r="AK162" s="68"/>
      <c r="AL162" s="68"/>
      <c r="AM162" s="68" t="s">
        <v>96</v>
      </c>
      <c r="AN162" s="68" t="s">
        <v>218</v>
      </c>
      <c r="AO162" s="68" t="s">
        <v>1753</v>
      </c>
      <c r="AP162" s="68" t="s">
        <v>98</v>
      </c>
      <c r="AQ162" s="68" t="s">
        <v>99</v>
      </c>
      <c r="AR162" s="68" t="s">
        <v>212</v>
      </c>
      <c r="AS162" s="69" t="s">
        <v>1727</v>
      </c>
      <c r="AT162" s="68" t="s">
        <v>101</v>
      </c>
      <c r="AU162" s="68" t="s">
        <v>101</v>
      </c>
      <c r="AV162" s="68" t="s">
        <v>122</v>
      </c>
      <c r="AW162" s="68" t="s">
        <v>123</v>
      </c>
      <c r="AX162" s="68" t="s">
        <v>124</v>
      </c>
      <c r="AY162" s="68" t="s">
        <v>222</v>
      </c>
      <c r="AZ162" s="68" t="s">
        <v>222</v>
      </c>
      <c r="BA162" s="219" t="str">
        <f t="shared" si="10"/>
        <v>19000151;19T4-VSL1</v>
      </c>
      <c r="BB162" s="68" t="s">
        <v>1746</v>
      </c>
      <c r="BC162" s="71">
        <f>VLOOKUP(B162,'ĐKKCBBĐ K2019(UPDATE)'!$B$6:$F$2005,3,0)</f>
        <v>0</v>
      </c>
      <c r="BD162" s="252">
        <f>VLOOKUP(B162,'ĐKKCBBĐ K2019(UPDATE)'!$B$6:$F$2005,4,0)</f>
        <v>0</v>
      </c>
      <c r="BE162" s="198"/>
      <c r="BF162" s="198"/>
      <c r="BG162" s="71" t="str">
        <f>VLOOKUP(BB162,'ĐKKCBBĐ K2019(UPDATE)'!$B$6:$G$2005,6,0)</f>
        <v/>
      </c>
      <c r="BH162" s="222" t="e">
        <f>VLOOKUP(BB162,'ĐKKCBBĐ K2019(UPDATE)'!$B$6:$F$2267,5,0)</f>
        <v>#N/A</v>
      </c>
      <c r="BI162" s="71" t="str">
        <f>VLOOKUP(BB162,'ĐKKCBBĐ K2019(UPDATE)'!B156:G2155,6,0)</f>
        <v/>
      </c>
      <c r="BJ162" s="198">
        <v>0</v>
      </c>
      <c r="BK162" s="198">
        <v>0</v>
      </c>
      <c r="BL162" s="198">
        <v>0</v>
      </c>
      <c r="BM162" s="198" t="s">
        <v>5716</v>
      </c>
      <c r="BN162" s="198"/>
    </row>
    <row r="163" spans="1:66" s="45" customFormat="1" ht="20.100000000000001" customHeight="1">
      <c r="A163" s="67">
        <v>152</v>
      </c>
      <c r="B163" s="68" t="s">
        <v>1754</v>
      </c>
      <c r="C163" s="68" t="s">
        <v>1755</v>
      </c>
      <c r="D163" s="68" t="s">
        <v>969</v>
      </c>
      <c r="E163" s="68" t="s">
        <v>82</v>
      </c>
      <c r="F163" s="69" t="s">
        <v>1756</v>
      </c>
      <c r="G163" s="66" t="s">
        <v>1757</v>
      </c>
      <c r="H163" s="64" t="str">
        <f t="shared" si="11"/>
        <v>HS</v>
      </c>
      <c r="I163" s="64" t="str">
        <f t="shared" si="8"/>
        <v>4</v>
      </c>
      <c r="J163" s="64" t="str">
        <f t="shared" si="9"/>
        <v>79</v>
      </c>
      <c r="K163" s="71">
        <v>0</v>
      </c>
      <c r="L163" s="99" t="s">
        <v>1757</v>
      </c>
      <c r="M163" s="68"/>
      <c r="N163" s="68" t="s">
        <v>392</v>
      </c>
      <c r="O163" s="68"/>
      <c r="P163" s="68"/>
      <c r="Q163" s="68"/>
      <c r="R163" s="68" t="s">
        <v>1758</v>
      </c>
      <c r="S163" s="70" t="s">
        <v>1758</v>
      </c>
      <c r="T163" s="68" t="s">
        <v>1759</v>
      </c>
      <c r="U163" s="68" t="s">
        <v>1760</v>
      </c>
      <c r="V163" s="68" t="s">
        <v>986</v>
      </c>
      <c r="W163" s="68" t="s">
        <v>306</v>
      </c>
      <c r="X163" s="33" t="s">
        <v>90</v>
      </c>
      <c r="Y163" s="68"/>
      <c r="Z163" s="69"/>
      <c r="AA163" s="68"/>
      <c r="AB163" s="69"/>
      <c r="AC163" s="34">
        <v>79</v>
      </c>
      <c r="AD163" s="33" t="s">
        <v>90</v>
      </c>
      <c r="AE163" s="36">
        <v>764</v>
      </c>
      <c r="AF163" s="37" t="s">
        <v>279</v>
      </c>
      <c r="AG163" s="198">
        <v>26898</v>
      </c>
      <c r="AH163" s="35" t="s">
        <v>1455</v>
      </c>
      <c r="AI163" s="219"/>
      <c r="AJ163" s="219"/>
      <c r="AK163" s="68"/>
      <c r="AL163" s="68"/>
      <c r="AM163" s="68" t="s">
        <v>96</v>
      </c>
      <c r="AN163" s="68" t="s">
        <v>279</v>
      </c>
      <c r="AO163" s="68" t="s">
        <v>1761</v>
      </c>
      <c r="AP163" s="68" t="s">
        <v>98</v>
      </c>
      <c r="AQ163" s="68" t="s">
        <v>99</v>
      </c>
      <c r="AR163" s="68" t="s">
        <v>392</v>
      </c>
      <c r="AS163" s="69" t="s">
        <v>1727</v>
      </c>
      <c r="AT163" s="68" t="s">
        <v>101</v>
      </c>
      <c r="AU163" s="68" t="s">
        <v>101</v>
      </c>
      <c r="AV163" s="68" t="s">
        <v>122</v>
      </c>
      <c r="AW163" s="68" t="s">
        <v>123</v>
      </c>
      <c r="AX163" s="68" t="s">
        <v>175</v>
      </c>
      <c r="AY163" s="68" t="s">
        <v>403</v>
      </c>
      <c r="AZ163" s="68" t="s">
        <v>403</v>
      </c>
      <c r="BA163" s="219" t="str">
        <f t="shared" si="10"/>
        <v>19000152;19T4-CĐT1</v>
      </c>
      <c r="BB163" s="68" t="s">
        <v>1754</v>
      </c>
      <c r="BC163" s="71" t="str">
        <f>VLOOKUP(B163,'ĐKKCBBĐ K2019(UPDATE)'!$B$6:$F$2005,3,0)</f>
        <v>HS4797936654509</v>
      </c>
      <c r="BD163" s="252" t="str">
        <f>VLOOKUP(B163,'ĐKKCBBĐ K2019(UPDATE)'!$B$6:$F$2005,4,0)</f>
        <v>030</v>
      </c>
      <c r="BE163" s="198"/>
      <c r="BF163" s="198"/>
      <c r="BG163" s="71">
        <f>VLOOKUP(BB163,'ĐKKCBBĐ K2019(UPDATE)'!$B$6:$G$2005,6,0)</f>
        <v>0</v>
      </c>
      <c r="BH163" s="222" t="str">
        <f>VLOOKUP(BB163,'ĐKKCBBĐ K2019(UPDATE)'!$B$6:$F$2267,5,0)</f>
        <v xml:space="preserve">BỆNH VIỆN NHÂN DÂN GIA ĐỊNH </v>
      </c>
      <c r="BI163" s="71">
        <f>VLOOKUP(BB163,'ĐKKCBBĐ K2019(UPDATE)'!B157:G2156,6,0)</f>
        <v>0</v>
      </c>
      <c r="BJ163" s="198" t="s">
        <v>1757</v>
      </c>
      <c r="BK163" s="198" t="s">
        <v>8162</v>
      </c>
      <c r="BL163" s="198" t="s">
        <v>12682</v>
      </c>
      <c r="BM163" s="198">
        <v>0</v>
      </c>
      <c r="BN163" s="198"/>
    </row>
    <row r="164" spans="1:66" s="45" customFormat="1" ht="20.100000000000001" customHeight="1">
      <c r="A164" s="67">
        <v>153</v>
      </c>
      <c r="B164" s="68" t="s">
        <v>1762</v>
      </c>
      <c r="C164" s="68" t="s">
        <v>1763</v>
      </c>
      <c r="D164" s="68" t="s">
        <v>1764</v>
      </c>
      <c r="E164" s="68" t="s">
        <v>301</v>
      </c>
      <c r="F164" s="69" t="s">
        <v>1765</v>
      </c>
      <c r="G164" s="66"/>
      <c r="H164" s="64"/>
      <c r="I164" s="64" t="str">
        <f t="shared" si="8"/>
        <v/>
      </c>
      <c r="J164" s="64" t="str">
        <f t="shared" si="9"/>
        <v/>
      </c>
      <c r="K164" s="71" t="s">
        <v>5716</v>
      </c>
      <c r="L164" s="99"/>
      <c r="M164" s="68"/>
      <c r="N164" s="68" t="s">
        <v>1766</v>
      </c>
      <c r="O164" s="68"/>
      <c r="P164" s="68"/>
      <c r="Q164" s="68"/>
      <c r="R164" s="68" t="s">
        <v>1767</v>
      </c>
      <c r="S164" s="70" t="s">
        <v>1767</v>
      </c>
      <c r="T164" s="68" t="s">
        <v>1768</v>
      </c>
      <c r="U164" s="68" t="s">
        <v>1769</v>
      </c>
      <c r="V164" s="68" t="s">
        <v>779</v>
      </c>
      <c r="W164" s="64" t="s">
        <v>346</v>
      </c>
      <c r="X164" s="33" t="s">
        <v>90</v>
      </c>
      <c r="Y164" s="68" t="s">
        <v>1770</v>
      </c>
      <c r="Z164" s="69"/>
      <c r="AA164" s="68"/>
      <c r="AB164" s="69"/>
      <c r="AC164" s="34">
        <v>79</v>
      </c>
      <c r="AD164" s="33" t="s">
        <v>90</v>
      </c>
      <c r="AE164" s="36">
        <v>766</v>
      </c>
      <c r="AF164" s="37" t="s">
        <v>347</v>
      </c>
      <c r="AG164" s="198">
        <v>27007</v>
      </c>
      <c r="AH164" s="35" t="s">
        <v>348</v>
      </c>
      <c r="AI164" s="219"/>
      <c r="AJ164" s="219"/>
      <c r="AK164" s="68"/>
      <c r="AL164" s="68"/>
      <c r="AM164" s="68" t="s">
        <v>96</v>
      </c>
      <c r="AN164" s="68" t="s">
        <v>347</v>
      </c>
      <c r="AO164" s="68" t="s">
        <v>1771</v>
      </c>
      <c r="AP164" s="68" t="s">
        <v>98</v>
      </c>
      <c r="AQ164" s="68" t="s">
        <v>99</v>
      </c>
      <c r="AR164" s="68" t="s">
        <v>1766</v>
      </c>
      <c r="AS164" s="69" t="s">
        <v>1727</v>
      </c>
      <c r="AT164" s="68" t="s">
        <v>101</v>
      </c>
      <c r="AU164" s="68" t="s">
        <v>101</v>
      </c>
      <c r="AV164" s="68" t="s">
        <v>102</v>
      </c>
      <c r="AW164" s="68" t="s">
        <v>103</v>
      </c>
      <c r="AX164" s="68" t="s">
        <v>308</v>
      </c>
      <c r="AY164" s="68" t="s">
        <v>1772</v>
      </c>
      <c r="AZ164" s="68" t="s">
        <v>1772</v>
      </c>
      <c r="BA164" s="219" t="str">
        <f t="shared" si="10"/>
        <v>19000153;19C1-CNM1</v>
      </c>
      <c r="BB164" s="68" t="s">
        <v>1762</v>
      </c>
      <c r="BC164" s="71">
        <f>VLOOKUP(B164,'ĐKKCBBĐ K2019(UPDATE)'!$B$6:$F$2005,3,0)</f>
        <v>0</v>
      </c>
      <c r="BD164" s="252">
        <f>VLOOKUP(B164,'ĐKKCBBĐ K2019(UPDATE)'!$B$6:$F$2005,4,0)</f>
        <v>0</v>
      </c>
      <c r="BE164" s="198"/>
      <c r="BF164" s="198"/>
      <c r="BG164" s="71" t="str">
        <f>VLOOKUP(BB164,'ĐKKCBBĐ K2019(UPDATE)'!$B$6:$G$2005,6,0)</f>
        <v/>
      </c>
      <c r="BH164" s="222" t="e">
        <f>VLOOKUP(BB164,'ĐKKCBBĐ K2019(UPDATE)'!$B$6:$F$2267,5,0)</f>
        <v>#N/A</v>
      </c>
      <c r="BI164" s="71" t="str">
        <f>VLOOKUP(BB164,'ĐKKCBBĐ K2019(UPDATE)'!B158:G2157,6,0)</f>
        <v/>
      </c>
      <c r="BJ164" s="198">
        <v>0</v>
      </c>
      <c r="BK164" s="198">
        <v>0</v>
      </c>
      <c r="BL164" s="198">
        <v>0</v>
      </c>
      <c r="BM164" s="198" t="s">
        <v>5716</v>
      </c>
      <c r="BN164" s="198"/>
    </row>
    <row r="165" spans="1:66" s="45" customFormat="1" ht="20.100000000000001" customHeight="1">
      <c r="A165" s="67">
        <v>154</v>
      </c>
      <c r="B165" s="68" t="s">
        <v>1773</v>
      </c>
      <c r="C165" s="68" t="s">
        <v>1774</v>
      </c>
      <c r="D165" s="68" t="s">
        <v>571</v>
      </c>
      <c r="E165" s="68" t="s">
        <v>82</v>
      </c>
      <c r="F165" s="69" t="s">
        <v>1775</v>
      </c>
      <c r="G165" s="66" t="s">
        <v>1776</v>
      </c>
      <c r="H165" s="64" t="str">
        <f t="shared" si="11"/>
        <v>HS</v>
      </c>
      <c r="I165" s="64" t="str">
        <f t="shared" si="8"/>
        <v xml:space="preserve"> </v>
      </c>
      <c r="J165" s="64" t="str">
        <f t="shared" si="9"/>
        <v>48</v>
      </c>
      <c r="K165" s="71">
        <v>0</v>
      </c>
      <c r="L165" s="99" t="s">
        <v>1776</v>
      </c>
      <c r="M165" s="68"/>
      <c r="N165" s="68" t="s">
        <v>366</v>
      </c>
      <c r="O165" s="68"/>
      <c r="P165" s="68"/>
      <c r="Q165" s="68"/>
      <c r="R165" s="68" t="s">
        <v>1777</v>
      </c>
      <c r="S165" s="68" t="s">
        <v>1777</v>
      </c>
      <c r="T165" s="68" t="s">
        <v>1778</v>
      </c>
      <c r="U165" s="68" t="s">
        <v>1779</v>
      </c>
      <c r="V165" s="68" t="s">
        <v>1780</v>
      </c>
      <c r="W165" s="68" t="s">
        <v>1518</v>
      </c>
      <c r="X165" s="33" t="s">
        <v>90</v>
      </c>
      <c r="Y165" s="68"/>
      <c r="Z165" s="69"/>
      <c r="AA165" s="68"/>
      <c r="AB165" s="69"/>
      <c r="AC165" s="34">
        <v>79</v>
      </c>
      <c r="AD165" s="33" t="s">
        <v>90</v>
      </c>
      <c r="AE165" s="36">
        <v>777</v>
      </c>
      <c r="AF165" s="37" t="s">
        <v>243</v>
      </c>
      <c r="AG165" s="423">
        <v>27460</v>
      </c>
      <c r="AH165" s="35" t="s">
        <v>1781</v>
      </c>
      <c r="AI165" s="219"/>
      <c r="AJ165" s="219"/>
      <c r="AK165" s="68"/>
      <c r="AL165" s="68"/>
      <c r="AM165" s="68" t="s">
        <v>96</v>
      </c>
      <c r="AN165" s="68" t="s">
        <v>243</v>
      </c>
      <c r="AO165" s="68" t="s">
        <v>1782</v>
      </c>
      <c r="AP165" s="68" t="s">
        <v>98</v>
      </c>
      <c r="AQ165" s="68" t="s">
        <v>99</v>
      </c>
      <c r="AR165" s="68" t="s">
        <v>366</v>
      </c>
      <c r="AS165" s="69" t="s">
        <v>1727</v>
      </c>
      <c r="AT165" s="68" t="s">
        <v>101</v>
      </c>
      <c r="AU165" s="68" t="s">
        <v>101</v>
      </c>
      <c r="AV165" s="68" t="s">
        <v>122</v>
      </c>
      <c r="AW165" s="68" t="s">
        <v>123</v>
      </c>
      <c r="AX165" s="68" t="s">
        <v>175</v>
      </c>
      <c r="AY165" s="68" t="s">
        <v>176</v>
      </c>
      <c r="AZ165" s="68" t="s">
        <v>176</v>
      </c>
      <c r="BA165" s="219" t="str">
        <f t="shared" si="10"/>
        <v>19000154;19T4-ĐCN1</v>
      </c>
      <c r="BB165" s="68" t="s">
        <v>1773</v>
      </c>
      <c r="BC165" s="71" t="str">
        <f>VLOOKUP(B165,'ĐKKCBBĐ K2019(UPDATE)'!$B$6:$F$2005,3,0)</f>
        <v>HS 4807934485419</v>
      </c>
      <c r="BD165" s="252" t="str">
        <f>VLOOKUP(B165,'ĐKKCBBĐ K2019(UPDATE)'!$B$6:$F$2005,4,0)</f>
        <v>017</v>
      </c>
      <c r="BE165" s="198"/>
      <c r="BF165" s="198"/>
      <c r="BG165" s="71">
        <f>VLOOKUP(BB165,'ĐKKCBBĐ K2019(UPDATE)'!$B$6:$G$2005,6,0)</f>
        <v>0</v>
      </c>
      <c r="BH165" s="222" t="str">
        <f>VLOOKUP(BB165,'ĐKKCBBĐ K2019(UPDATE)'!$B$6:$F$2267,5,0)</f>
        <v>BỆNH VIỆN QUẬN 6</v>
      </c>
      <c r="BI165" s="71">
        <f>VLOOKUP(BB165,'ĐKKCBBĐ K2019(UPDATE)'!B159:G2158,6,0)</f>
        <v>0</v>
      </c>
      <c r="BJ165" s="198" t="s">
        <v>1776</v>
      </c>
      <c r="BK165" s="198" t="s">
        <v>8212</v>
      </c>
      <c r="BL165" s="198" t="s">
        <v>12727</v>
      </c>
      <c r="BM165" s="198">
        <v>0</v>
      </c>
      <c r="BN165" s="198"/>
    </row>
    <row r="166" spans="1:66" s="45" customFormat="1" ht="20.100000000000001" customHeight="1">
      <c r="A166" s="67">
        <v>155</v>
      </c>
      <c r="B166" s="68" t="s">
        <v>1783</v>
      </c>
      <c r="C166" s="68" t="s">
        <v>980</v>
      </c>
      <c r="D166" s="68" t="s">
        <v>1784</v>
      </c>
      <c r="E166" s="68" t="s">
        <v>82</v>
      </c>
      <c r="F166" s="69" t="s">
        <v>1785</v>
      </c>
      <c r="G166" s="66" t="s">
        <v>1786</v>
      </c>
      <c r="H166" s="64" t="str">
        <f t="shared" si="11"/>
        <v>HS</v>
      </c>
      <c r="I166" s="64" t="str">
        <f t="shared" si="8"/>
        <v>4</v>
      </c>
      <c r="J166" s="64" t="str">
        <f t="shared" si="9"/>
        <v>79</v>
      </c>
      <c r="K166" s="71">
        <v>0</v>
      </c>
      <c r="L166" s="99" t="s">
        <v>1786</v>
      </c>
      <c r="M166" s="68"/>
      <c r="N166" s="68" t="s">
        <v>1787</v>
      </c>
      <c r="O166" s="68"/>
      <c r="P166" s="68"/>
      <c r="Q166" s="68"/>
      <c r="R166" s="68" t="s">
        <v>1788</v>
      </c>
      <c r="S166" s="68" t="s">
        <v>1788</v>
      </c>
      <c r="T166" s="68" t="s">
        <v>1789</v>
      </c>
      <c r="U166" s="68" t="s">
        <v>1790</v>
      </c>
      <c r="V166" s="68" t="s">
        <v>1687</v>
      </c>
      <c r="W166" s="68" t="s">
        <v>89</v>
      </c>
      <c r="X166" s="33" t="s">
        <v>90</v>
      </c>
      <c r="Y166" s="68" t="s">
        <v>1791</v>
      </c>
      <c r="Z166" s="69"/>
      <c r="AA166" s="68"/>
      <c r="AB166" s="69"/>
      <c r="AC166" s="34">
        <v>79</v>
      </c>
      <c r="AD166" s="33" t="s">
        <v>90</v>
      </c>
      <c r="AE166" s="36">
        <v>761</v>
      </c>
      <c r="AF166" s="37" t="s">
        <v>92</v>
      </c>
      <c r="AG166" s="198">
        <v>26791</v>
      </c>
      <c r="AH166" s="35" t="s">
        <v>93</v>
      </c>
      <c r="AI166" s="219"/>
      <c r="AJ166" s="219"/>
      <c r="AK166" s="68"/>
      <c r="AL166" s="68"/>
      <c r="AM166" s="68" t="s">
        <v>96</v>
      </c>
      <c r="AN166" s="68" t="s">
        <v>92</v>
      </c>
      <c r="AO166" s="68" t="s">
        <v>1792</v>
      </c>
      <c r="AP166" s="68" t="s">
        <v>98</v>
      </c>
      <c r="AQ166" s="68" t="s">
        <v>99</v>
      </c>
      <c r="AR166" s="68" t="s">
        <v>1787</v>
      </c>
      <c r="AS166" s="69" t="s">
        <v>1727</v>
      </c>
      <c r="AT166" s="68" t="s">
        <v>101</v>
      </c>
      <c r="AU166" s="68" t="s">
        <v>101</v>
      </c>
      <c r="AV166" s="68" t="s">
        <v>122</v>
      </c>
      <c r="AW166" s="68" t="s">
        <v>123</v>
      </c>
      <c r="AX166" s="68" t="s">
        <v>597</v>
      </c>
      <c r="AY166" s="68" t="s">
        <v>1793</v>
      </c>
      <c r="AZ166" s="68" t="s">
        <v>1793</v>
      </c>
      <c r="BA166" s="219" t="str">
        <f t="shared" si="10"/>
        <v>19000155;19T4-CKC1</v>
      </c>
      <c r="BB166" s="68" t="s">
        <v>1783</v>
      </c>
      <c r="BC166" s="71" t="str">
        <f>VLOOKUP(B166,'ĐKKCBBĐ K2019(UPDATE)'!$B$6:$F$2005,3,0)</f>
        <v>HS4797928867787</v>
      </c>
      <c r="BD166" s="252" t="str">
        <f>VLOOKUP(B166,'ĐKKCBBĐ K2019(UPDATE)'!$B$6:$F$2005,4,0)</f>
        <v>054</v>
      </c>
      <c r="BE166" s="198"/>
      <c r="BF166" s="198"/>
      <c r="BG166" s="71">
        <f>VLOOKUP(BB166,'ĐKKCBBĐ K2019(UPDATE)'!$B$6:$G$2005,6,0)</f>
        <v>0</v>
      </c>
      <c r="BH166" s="222" t="str">
        <f>VLOOKUP(BB166,'ĐKKCBBĐ K2019(UPDATE)'!$B$6:$F$2267,5,0)</f>
        <v>BỆNH VIỆN QUẬN TÂN PHÚ</v>
      </c>
      <c r="BI166" s="71">
        <f>VLOOKUP(BB166,'ĐKKCBBĐ K2019(UPDATE)'!B160:G2159,6,0)</f>
        <v>0</v>
      </c>
      <c r="BJ166" s="198" t="s">
        <v>1786</v>
      </c>
      <c r="BK166" s="198" t="s">
        <v>8098</v>
      </c>
      <c r="BL166" s="198" t="s">
        <v>12747</v>
      </c>
      <c r="BM166" s="198">
        <v>0</v>
      </c>
      <c r="BN166" s="198"/>
    </row>
    <row r="167" spans="1:66" s="45" customFormat="1" ht="20.100000000000001" customHeight="1">
      <c r="A167" s="67">
        <v>156</v>
      </c>
      <c r="B167" s="68" t="s">
        <v>1794</v>
      </c>
      <c r="C167" s="68" t="s">
        <v>1795</v>
      </c>
      <c r="D167" s="68" t="s">
        <v>514</v>
      </c>
      <c r="E167" s="68" t="s">
        <v>82</v>
      </c>
      <c r="F167" s="69" t="s">
        <v>1796</v>
      </c>
      <c r="G167" s="66"/>
      <c r="H167" s="64"/>
      <c r="I167" s="64" t="str">
        <f t="shared" si="8"/>
        <v/>
      </c>
      <c r="J167" s="64" t="str">
        <f t="shared" si="9"/>
        <v/>
      </c>
      <c r="K167" s="71" t="s">
        <v>8423</v>
      </c>
      <c r="L167" s="99">
        <v>7931686113</v>
      </c>
      <c r="M167" s="68"/>
      <c r="N167" s="68" t="s">
        <v>775</v>
      </c>
      <c r="O167" s="68"/>
      <c r="P167" s="68"/>
      <c r="Q167" s="68"/>
      <c r="R167" s="68" t="s">
        <v>1797</v>
      </c>
      <c r="S167" s="68" t="s">
        <v>1798</v>
      </c>
      <c r="T167" s="68" t="s">
        <v>1799</v>
      </c>
      <c r="U167" s="68" t="s">
        <v>1800</v>
      </c>
      <c r="V167" s="68" t="s">
        <v>521</v>
      </c>
      <c r="W167" s="64" t="s">
        <v>346</v>
      </c>
      <c r="X167" s="33" t="s">
        <v>90</v>
      </c>
      <c r="Y167" s="68" t="s">
        <v>1801</v>
      </c>
      <c r="Z167" s="69"/>
      <c r="AA167" s="68"/>
      <c r="AB167" s="69"/>
      <c r="AC167" s="34">
        <v>79</v>
      </c>
      <c r="AD167" s="33" t="s">
        <v>90</v>
      </c>
      <c r="AE167" s="36">
        <v>766</v>
      </c>
      <c r="AF167" s="37" t="s">
        <v>347</v>
      </c>
      <c r="AG167" s="198">
        <v>27004</v>
      </c>
      <c r="AH167" s="35" t="s">
        <v>522</v>
      </c>
      <c r="AI167" s="219"/>
      <c r="AJ167" s="219"/>
      <c r="AK167" s="68"/>
      <c r="AL167" s="68"/>
      <c r="AM167" s="68" t="s">
        <v>96</v>
      </c>
      <c r="AN167" s="68" t="s">
        <v>218</v>
      </c>
      <c r="AO167" s="68" t="s">
        <v>1802</v>
      </c>
      <c r="AP167" s="68" t="s">
        <v>98</v>
      </c>
      <c r="AQ167" s="68" t="s">
        <v>99</v>
      </c>
      <c r="AR167" s="68" t="s">
        <v>775</v>
      </c>
      <c r="AS167" s="69" t="s">
        <v>1727</v>
      </c>
      <c r="AT167" s="68" t="s">
        <v>101</v>
      </c>
      <c r="AU167" s="68" t="s">
        <v>101</v>
      </c>
      <c r="AV167" s="68" t="s">
        <v>122</v>
      </c>
      <c r="AW167" s="68" t="s">
        <v>123</v>
      </c>
      <c r="AX167" s="68" t="s">
        <v>124</v>
      </c>
      <c r="AY167" s="68" t="s">
        <v>782</v>
      </c>
      <c r="AZ167" s="68" t="s">
        <v>782</v>
      </c>
      <c r="BA167" s="219" t="str">
        <f t="shared" si="10"/>
        <v>19000156;19T4-LĐL1</v>
      </c>
      <c r="BB167" s="68" t="s">
        <v>1794</v>
      </c>
      <c r="BC167" s="71">
        <f>VLOOKUP(B167,'ĐKKCBBĐ K2019(UPDATE)'!$B$6:$F$2005,3,0)</f>
        <v>0</v>
      </c>
      <c r="BD167" s="252" t="str">
        <f>VLOOKUP(B167,'ĐKKCBBĐ K2019(UPDATE)'!$B$6:$F$2005,4,0)</f>
        <v>054</v>
      </c>
      <c r="BE167" s="198"/>
      <c r="BF167" s="198"/>
      <c r="BG167" s="71" t="str">
        <f>VLOOKUP(BB167,'ĐKKCBBĐ K2019(UPDATE)'!$B$6:$G$2005,6,0)</f>
        <v>7931686113</v>
      </c>
      <c r="BH167" s="222" t="str">
        <f>VLOOKUP(BB167,'ĐKKCBBĐ K2019(UPDATE)'!$B$6:$F$2267,5,0)</f>
        <v>BỆNH VIỆN QUẬN TÂN PHÚ</v>
      </c>
      <c r="BI167" s="71" t="str">
        <f>VLOOKUP(BB167,'ĐKKCBBĐ K2019(UPDATE)'!B161:G2160,6,0)</f>
        <v>7931686113</v>
      </c>
      <c r="BJ167" s="198">
        <v>0</v>
      </c>
      <c r="BK167" s="198" t="s">
        <v>8098</v>
      </c>
      <c r="BL167" s="198" t="s">
        <v>12747</v>
      </c>
      <c r="BM167" s="198" t="s">
        <v>8423</v>
      </c>
      <c r="BN167" s="198"/>
    </row>
    <row r="168" spans="1:66" s="45" customFormat="1" ht="20.100000000000001" customHeight="1">
      <c r="A168" s="67">
        <v>157</v>
      </c>
      <c r="B168" s="68" t="s">
        <v>1803</v>
      </c>
      <c r="C168" s="68" t="s">
        <v>1804</v>
      </c>
      <c r="D168" s="68" t="s">
        <v>806</v>
      </c>
      <c r="E168" s="68" t="s">
        <v>82</v>
      </c>
      <c r="F168" s="69" t="s">
        <v>1805</v>
      </c>
      <c r="G168" s="66"/>
      <c r="H168" s="64"/>
      <c r="I168" s="64" t="str">
        <f t="shared" si="8"/>
        <v/>
      </c>
      <c r="J168" s="64" t="str">
        <f t="shared" si="9"/>
        <v/>
      </c>
      <c r="K168" s="71" t="s">
        <v>5716</v>
      </c>
      <c r="L168" s="99"/>
      <c r="M168" s="68"/>
      <c r="N168" s="68" t="s">
        <v>131</v>
      </c>
      <c r="O168" s="68"/>
      <c r="P168" s="68"/>
      <c r="Q168" s="68"/>
      <c r="R168" s="68" t="s">
        <v>1806</v>
      </c>
      <c r="S168" s="68" t="s">
        <v>1806</v>
      </c>
      <c r="T168" s="68" t="s">
        <v>1807</v>
      </c>
      <c r="U168" s="68" t="s">
        <v>1808</v>
      </c>
      <c r="V168" s="68" t="s">
        <v>1158</v>
      </c>
      <c r="W168" s="68" t="s">
        <v>1159</v>
      </c>
      <c r="X168" s="33" t="s">
        <v>90</v>
      </c>
      <c r="Y168" s="68"/>
      <c r="Z168" s="69"/>
      <c r="AA168" s="68"/>
      <c r="AB168" s="69"/>
      <c r="AC168" s="34">
        <v>79</v>
      </c>
      <c r="AD168" s="33" t="s">
        <v>90</v>
      </c>
      <c r="AE168" s="36">
        <v>767</v>
      </c>
      <c r="AF168" s="37" t="s">
        <v>218</v>
      </c>
      <c r="AG168" s="198">
        <v>27028</v>
      </c>
      <c r="AH168" s="35" t="s">
        <v>475</v>
      </c>
      <c r="AI168" s="219"/>
      <c r="AJ168" s="219"/>
      <c r="AK168" s="68"/>
      <c r="AL168" s="68"/>
      <c r="AM168" s="68" t="s">
        <v>96</v>
      </c>
      <c r="AN168" s="68" t="s">
        <v>218</v>
      </c>
      <c r="AO168" s="68" t="s">
        <v>1809</v>
      </c>
      <c r="AP168" s="68" t="s">
        <v>98</v>
      </c>
      <c r="AQ168" s="68" t="s">
        <v>99</v>
      </c>
      <c r="AR168" s="68" t="s">
        <v>131</v>
      </c>
      <c r="AS168" s="69" t="s">
        <v>1727</v>
      </c>
      <c r="AT168" s="68" t="s">
        <v>101</v>
      </c>
      <c r="AU168" s="68" t="s">
        <v>101</v>
      </c>
      <c r="AV168" s="68" t="s">
        <v>122</v>
      </c>
      <c r="AW168" s="68" t="s">
        <v>123</v>
      </c>
      <c r="AX168" s="68" t="s">
        <v>104</v>
      </c>
      <c r="AY168" s="68" t="s">
        <v>105</v>
      </c>
      <c r="AZ168" s="68" t="s">
        <v>105</v>
      </c>
      <c r="BA168" s="219" t="str">
        <f t="shared" si="10"/>
        <v>19000157;19T4-CNÔ1</v>
      </c>
      <c r="BB168" s="68" t="s">
        <v>1803</v>
      </c>
      <c r="BC168" s="71">
        <f>VLOOKUP(B168,'ĐKKCBBĐ K2019(UPDATE)'!$B$6:$F$2005,3,0)</f>
        <v>0</v>
      </c>
      <c r="BD168" s="252">
        <f>VLOOKUP(B168,'ĐKKCBBĐ K2019(UPDATE)'!$B$6:$F$2005,4,0)</f>
        <v>0</v>
      </c>
      <c r="BE168" s="198"/>
      <c r="BF168" s="198"/>
      <c r="BG168" s="71" t="str">
        <f>VLOOKUP(BB168,'ĐKKCBBĐ K2019(UPDATE)'!$B$6:$G$2005,6,0)</f>
        <v/>
      </c>
      <c r="BH168" s="222" t="e">
        <f>VLOOKUP(BB168,'ĐKKCBBĐ K2019(UPDATE)'!$B$6:$F$2267,5,0)</f>
        <v>#N/A</v>
      </c>
      <c r="BI168" s="71" t="str">
        <f>VLOOKUP(BB168,'ĐKKCBBĐ K2019(UPDATE)'!B162:G2161,6,0)</f>
        <v/>
      </c>
      <c r="BJ168" s="198">
        <v>0</v>
      </c>
      <c r="BK168" s="198">
        <v>0</v>
      </c>
      <c r="BL168" s="198">
        <v>0</v>
      </c>
      <c r="BM168" s="198" t="s">
        <v>5716</v>
      </c>
      <c r="BN168" s="198"/>
    </row>
    <row r="169" spans="1:66" s="45" customFormat="1" ht="20.100000000000001" customHeight="1">
      <c r="A169" s="67">
        <v>158</v>
      </c>
      <c r="B169" s="68" t="s">
        <v>1810</v>
      </c>
      <c r="C169" s="68" t="s">
        <v>1811</v>
      </c>
      <c r="D169" s="68" t="s">
        <v>1279</v>
      </c>
      <c r="E169" s="68" t="s">
        <v>301</v>
      </c>
      <c r="F169" s="69" t="s">
        <v>1812</v>
      </c>
      <c r="G169" s="66" t="s">
        <v>1813</v>
      </c>
      <c r="H169" s="64" t="str">
        <f t="shared" si="11"/>
        <v>HS</v>
      </c>
      <c r="I169" s="64" t="str">
        <f t="shared" si="8"/>
        <v>4</v>
      </c>
      <c r="J169" s="64" t="str">
        <f t="shared" si="9"/>
        <v>79</v>
      </c>
      <c r="K169" s="71">
        <v>0</v>
      </c>
      <c r="L169" s="99" t="s">
        <v>1813</v>
      </c>
      <c r="M169" s="68"/>
      <c r="N169" s="68" t="s">
        <v>273</v>
      </c>
      <c r="O169" s="68"/>
      <c r="P169" s="68"/>
      <c r="Q169" s="68"/>
      <c r="R169" s="68" t="s">
        <v>1814</v>
      </c>
      <c r="S169" s="68" t="s">
        <v>1814</v>
      </c>
      <c r="T169" s="68" t="s">
        <v>1815</v>
      </c>
      <c r="U169" s="68" t="s">
        <v>1816</v>
      </c>
      <c r="V169" s="68" t="s">
        <v>497</v>
      </c>
      <c r="W169" s="68" t="s">
        <v>1018</v>
      </c>
      <c r="X169" s="33" t="s">
        <v>90</v>
      </c>
      <c r="Y169" s="68"/>
      <c r="Z169" s="69"/>
      <c r="AA169" s="68"/>
      <c r="AB169" s="69"/>
      <c r="AC169" s="34">
        <v>79</v>
      </c>
      <c r="AD169" s="33" t="s">
        <v>90</v>
      </c>
      <c r="AE169" s="36">
        <v>768</v>
      </c>
      <c r="AF169" s="37" t="s">
        <v>487</v>
      </c>
      <c r="AG169" s="198">
        <v>27076</v>
      </c>
      <c r="AH169" s="35" t="s">
        <v>280</v>
      </c>
      <c r="AI169" s="219"/>
      <c r="AJ169" s="219"/>
      <c r="AK169" s="68"/>
      <c r="AL169" s="68"/>
      <c r="AM169" s="68" t="s">
        <v>96</v>
      </c>
      <c r="AN169" s="68" t="s">
        <v>487</v>
      </c>
      <c r="AO169" s="68" t="s">
        <v>1817</v>
      </c>
      <c r="AP169" s="68" t="s">
        <v>98</v>
      </c>
      <c r="AQ169" s="68" t="s">
        <v>99</v>
      </c>
      <c r="AR169" s="68" t="s">
        <v>273</v>
      </c>
      <c r="AS169" s="69" t="s">
        <v>1727</v>
      </c>
      <c r="AT169" s="68" t="s">
        <v>101</v>
      </c>
      <c r="AU169" s="68" t="s">
        <v>101</v>
      </c>
      <c r="AV169" s="68" t="s">
        <v>122</v>
      </c>
      <c r="AW169" s="68" t="s">
        <v>123</v>
      </c>
      <c r="AX169" s="68" t="s">
        <v>282</v>
      </c>
      <c r="AY169" s="68" t="s">
        <v>283</v>
      </c>
      <c r="AZ169" s="68" t="s">
        <v>283</v>
      </c>
      <c r="BA169" s="219" t="str">
        <f t="shared" si="10"/>
        <v>19000158;19T4-TKĐ1</v>
      </c>
      <c r="BB169" s="68" t="s">
        <v>1810</v>
      </c>
      <c r="BC169" s="71" t="str">
        <f>VLOOKUP(B169,'ĐKKCBBĐ K2019(UPDATE)'!$B$6:$F$2005,3,0)</f>
        <v>HS4797931869272</v>
      </c>
      <c r="BD169" s="252" t="str">
        <f>VLOOKUP(B169,'ĐKKCBBĐ K2019(UPDATE)'!$B$6:$F$2005,4,0)</f>
        <v>032</v>
      </c>
      <c r="BE169" s="198"/>
      <c r="BF169" s="198"/>
      <c r="BG169" s="71">
        <f>VLOOKUP(BB169,'ĐKKCBBĐ K2019(UPDATE)'!$B$6:$G$2005,6,0)</f>
        <v>0</v>
      </c>
      <c r="BH169" s="222" t="str">
        <f>VLOOKUP(BB169,'ĐKKCBBĐ K2019(UPDATE)'!$B$6:$F$2267,5,0)</f>
        <v xml:space="preserve">BỆNH VIỆN QUẬN PHÚ NHUẬN </v>
      </c>
      <c r="BI169" s="71">
        <f>VLOOKUP(BB169,'ĐKKCBBĐ K2019(UPDATE)'!B163:G2162,6,0)</f>
        <v>0</v>
      </c>
      <c r="BJ169" s="198" t="s">
        <v>1813</v>
      </c>
      <c r="BK169" s="198" t="s">
        <v>8137</v>
      </c>
      <c r="BL169" s="198" t="s">
        <v>12744</v>
      </c>
      <c r="BM169" s="198">
        <v>0</v>
      </c>
      <c r="BN169" s="198"/>
    </row>
    <row r="170" spans="1:66" s="45" customFormat="1" ht="20.100000000000001" customHeight="1">
      <c r="A170" s="67">
        <v>159</v>
      </c>
      <c r="B170" s="68" t="s">
        <v>1818</v>
      </c>
      <c r="C170" s="68" t="s">
        <v>1660</v>
      </c>
      <c r="D170" s="68" t="s">
        <v>1050</v>
      </c>
      <c r="E170" s="68" t="s">
        <v>82</v>
      </c>
      <c r="F170" s="69" t="s">
        <v>1819</v>
      </c>
      <c r="G170" s="66"/>
      <c r="H170" s="64"/>
      <c r="I170" s="64" t="str">
        <f t="shared" si="8"/>
        <v/>
      </c>
      <c r="J170" s="64" t="str">
        <f t="shared" si="9"/>
        <v/>
      </c>
      <c r="K170" s="71" t="s">
        <v>5716</v>
      </c>
      <c r="L170" s="99"/>
      <c r="M170" s="68"/>
      <c r="N170" s="68" t="s">
        <v>131</v>
      </c>
      <c r="O170" s="68"/>
      <c r="P170" s="68"/>
      <c r="Q170" s="68"/>
      <c r="R170" s="68" t="s">
        <v>1820</v>
      </c>
      <c r="S170" s="68" t="s">
        <v>1820</v>
      </c>
      <c r="T170" s="68" t="s">
        <v>1821</v>
      </c>
      <c r="U170" s="68" t="s">
        <v>1822</v>
      </c>
      <c r="V170" s="68" t="s">
        <v>1823</v>
      </c>
      <c r="W170" s="68" t="s">
        <v>1159</v>
      </c>
      <c r="X170" s="33" t="s">
        <v>90</v>
      </c>
      <c r="Y170" s="68"/>
      <c r="Z170" s="69"/>
      <c r="AA170" s="68"/>
      <c r="AB170" s="69"/>
      <c r="AC170" s="34">
        <v>79</v>
      </c>
      <c r="AD170" s="33" t="s">
        <v>90</v>
      </c>
      <c r="AE170" s="36">
        <v>767</v>
      </c>
      <c r="AF170" s="37" t="s">
        <v>218</v>
      </c>
      <c r="AG170" s="198">
        <v>27034</v>
      </c>
      <c r="AH170" s="35" t="s">
        <v>1824</v>
      </c>
      <c r="AI170" s="219"/>
      <c r="AJ170" s="219"/>
      <c r="AK170" s="68"/>
      <c r="AL170" s="68"/>
      <c r="AM170" s="68" t="s">
        <v>96</v>
      </c>
      <c r="AN170" s="68" t="s">
        <v>218</v>
      </c>
      <c r="AO170" s="68" t="s">
        <v>1825</v>
      </c>
      <c r="AP170" s="68" t="s">
        <v>98</v>
      </c>
      <c r="AQ170" s="68" t="s">
        <v>99</v>
      </c>
      <c r="AR170" s="68" t="s">
        <v>131</v>
      </c>
      <c r="AS170" s="69" t="s">
        <v>1727</v>
      </c>
      <c r="AT170" s="68" t="s">
        <v>101</v>
      </c>
      <c r="AU170" s="68" t="s">
        <v>101</v>
      </c>
      <c r="AV170" s="68" t="s">
        <v>122</v>
      </c>
      <c r="AW170" s="68" t="s">
        <v>123</v>
      </c>
      <c r="AX170" s="68" t="s">
        <v>104</v>
      </c>
      <c r="AY170" s="68" t="s">
        <v>105</v>
      </c>
      <c r="AZ170" s="68" t="s">
        <v>105</v>
      </c>
      <c r="BA170" s="219" t="str">
        <f t="shared" si="10"/>
        <v>19000159;19T4-CNÔ1</v>
      </c>
      <c r="BB170" s="68" t="s">
        <v>1818</v>
      </c>
      <c r="BC170" s="71">
        <f>VLOOKUP(B170,'ĐKKCBBĐ K2019(UPDATE)'!$B$6:$F$2005,3,0)</f>
        <v>0</v>
      </c>
      <c r="BD170" s="252">
        <f>VLOOKUP(B170,'ĐKKCBBĐ K2019(UPDATE)'!$B$6:$F$2005,4,0)</f>
        <v>0</v>
      </c>
      <c r="BE170" s="198"/>
      <c r="BF170" s="198"/>
      <c r="BG170" s="71" t="str">
        <f>VLOOKUP(BB170,'ĐKKCBBĐ K2019(UPDATE)'!$B$6:$G$2005,6,0)</f>
        <v/>
      </c>
      <c r="BH170" s="222" t="e">
        <f>VLOOKUP(BB170,'ĐKKCBBĐ K2019(UPDATE)'!$B$6:$F$2267,5,0)</f>
        <v>#N/A</v>
      </c>
      <c r="BI170" s="71" t="str">
        <f>VLOOKUP(BB170,'ĐKKCBBĐ K2019(UPDATE)'!B164:G2163,6,0)</f>
        <v/>
      </c>
      <c r="BJ170" s="198">
        <v>0</v>
      </c>
      <c r="BK170" s="198">
        <v>0</v>
      </c>
      <c r="BL170" s="198">
        <v>0</v>
      </c>
      <c r="BM170" s="198" t="s">
        <v>5716</v>
      </c>
      <c r="BN170" s="198"/>
    </row>
    <row r="171" spans="1:66" s="45" customFormat="1" ht="20.100000000000001" customHeight="1">
      <c r="A171" s="67">
        <v>160</v>
      </c>
      <c r="B171" s="68" t="s">
        <v>1826</v>
      </c>
      <c r="C171" s="68" t="s">
        <v>1827</v>
      </c>
      <c r="D171" s="68" t="s">
        <v>684</v>
      </c>
      <c r="E171" s="68" t="s">
        <v>82</v>
      </c>
      <c r="F171" s="69" t="s">
        <v>1828</v>
      </c>
      <c r="G171" s="66"/>
      <c r="H171" s="64"/>
      <c r="I171" s="64" t="str">
        <f t="shared" si="8"/>
        <v/>
      </c>
      <c r="J171" s="64" t="str">
        <f t="shared" si="9"/>
        <v/>
      </c>
      <c r="K171" s="71" t="s">
        <v>5716</v>
      </c>
      <c r="L171" s="99"/>
      <c r="M171" s="68"/>
      <c r="N171" s="68" t="s">
        <v>131</v>
      </c>
      <c r="O171" s="68"/>
      <c r="P171" s="68"/>
      <c r="Q171" s="68"/>
      <c r="R171" s="68" t="s">
        <v>1829</v>
      </c>
      <c r="S171" s="68" t="s">
        <v>1829</v>
      </c>
      <c r="T171" s="68" t="s">
        <v>1830</v>
      </c>
      <c r="U171" s="68" t="s">
        <v>1831</v>
      </c>
      <c r="V171" s="68" t="s">
        <v>508</v>
      </c>
      <c r="W171" s="64" t="s">
        <v>346</v>
      </c>
      <c r="X171" s="33" t="s">
        <v>90</v>
      </c>
      <c r="Y171" s="68"/>
      <c r="Z171" s="69"/>
      <c r="AA171" s="68"/>
      <c r="AB171" s="69"/>
      <c r="AC171" s="34">
        <v>79</v>
      </c>
      <c r="AD171" s="33" t="s">
        <v>90</v>
      </c>
      <c r="AE171" s="36">
        <v>766</v>
      </c>
      <c r="AF171" s="37" t="s">
        <v>347</v>
      </c>
      <c r="AG171" s="198">
        <v>26992</v>
      </c>
      <c r="AH171" s="35" t="s">
        <v>295</v>
      </c>
      <c r="AI171" s="219"/>
      <c r="AJ171" s="219"/>
      <c r="AK171" s="68"/>
      <c r="AL171" s="68"/>
      <c r="AM171" s="68" t="s">
        <v>96</v>
      </c>
      <c r="AN171" s="68" t="s">
        <v>347</v>
      </c>
      <c r="AO171" s="68" t="s">
        <v>1832</v>
      </c>
      <c r="AP171" s="68" t="s">
        <v>98</v>
      </c>
      <c r="AQ171" s="68" t="s">
        <v>99</v>
      </c>
      <c r="AR171" s="68" t="s">
        <v>131</v>
      </c>
      <c r="AS171" s="69" t="s">
        <v>1727</v>
      </c>
      <c r="AT171" s="68" t="s">
        <v>101</v>
      </c>
      <c r="AU171" s="68" t="s">
        <v>101</v>
      </c>
      <c r="AV171" s="68" t="s">
        <v>122</v>
      </c>
      <c r="AW171" s="68" t="s">
        <v>123</v>
      </c>
      <c r="AX171" s="68" t="s">
        <v>104</v>
      </c>
      <c r="AY171" s="68" t="s">
        <v>105</v>
      </c>
      <c r="AZ171" s="68" t="s">
        <v>105</v>
      </c>
      <c r="BA171" s="219" t="str">
        <f t="shared" si="10"/>
        <v>19000160;19T4-CNÔ1</v>
      </c>
      <c r="BB171" s="68" t="s">
        <v>1826</v>
      </c>
      <c r="BC171" s="71">
        <f>VLOOKUP(B171,'ĐKKCBBĐ K2019(UPDATE)'!$B$6:$F$2005,3,0)</f>
        <v>0</v>
      </c>
      <c r="BD171" s="252">
        <f>VLOOKUP(B171,'ĐKKCBBĐ K2019(UPDATE)'!$B$6:$F$2005,4,0)</f>
        <v>0</v>
      </c>
      <c r="BE171" s="198"/>
      <c r="BF171" s="198"/>
      <c r="BG171" s="71" t="str">
        <f>VLOOKUP(BB171,'ĐKKCBBĐ K2019(UPDATE)'!$B$6:$G$2005,6,0)</f>
        <v/>
      </c>
      <c r="BH171" s="222" t="e">
        <f>VLOOKUP(BB171,'ĐKKCBBĐ K2019(UPDATE)'!$B$6:$F$2267,5,0)</f>
        <v>#N/A</v>
      </c>
      <c r="BI171" s="71" t="str">
        <f>VLOOKUP(BB171,'ĐKKCBBĐ K2019(UPDATE)'!B165:G2164,6,0)</f>
        <v/>
      </c>
      <c r="BJ171" s="198">
        <v>0</v>
      </c>
      <c r="BK171" s="198">
        <v>0</v>
      </c>
      <c r="BL171" s="198">
        <v>0</v>
      </c>
      <c r="BM171" s="198" t="s">
        <v>5716</v>
      </c>
      <c r="BN171" s="198"/>
    </row>
    <row r="172" spans="1:66" s="45" customFormat="1" ht="20.100000000000001" customHeight="1">
      <c r="A172" s="67">
        <v>161</v>
      </c>
      <c r="B172" s="68" t="s">
        <v>1833</v>
      </c>
      <c r="C172" s="68" t="s">
        <v>1834</v>
      </c>
      <c r="D172" s="68" t="s">
        <v>649</v>
      </c>
      <c r="E172" s="68" t="s">
        <v>82</v>
      </c>
      <c r="F172" s="69" t="s">
        <v>1384</v>
      </c>
      <c r="G172" s="66" t="s">
        <v>1835</v>
      </c>
      <c r="H172" s="64" t="str">
        <f t="shared" si="11"/>
        <v>HS</v>
      </c>
      <c r="I172" s="64" t="str">
        <f t="shared" si="8"/>
        <v>4</v>
      </c>
      <c r="J172" s="64" t="str">
        <f t="shared" si="9"/>
        <v>79</v>
      </c>
      <c r="K172" s="71">
        <v>0</v>
      </c>
      <c r="L172" s="99" t="s">
        <v>1835</v>
      </c>
      <c r="M172" s="68"/>
      <c r="N172" s="68" t="s">
        <v>924</v>
      </c>
      <c r="O172" s="68"/>
      <c r="P172" s="68"/>
      <c r="Q172" s="68"/>
      <c r="R172" s="68" t="s">
        <v>1836</v>
      </c>
      <c r="S172" s="68" t="s">
        <v>1836</v>
      </c>
      <c r="T172" s="68" t="s">
        <v>1837</v>
      </c>
      <c r="U172" s="68" t="s">
        <v>1838</v>
      </c>
      <c r="V172" s="68" t="s">
        <v>593</v>
      </c>
      <c r="W172" s="68" t="s">
        <v>89</v>
      </c>
      <c r="X172" s="33" t="s">
        <v>90</v>
      </c>
      <c r="Y172" s="68"/>
      <c r="Z172" s="69"/>
      <c r="AA172" s="68"/>
      <c r="AB172" s="69"/>
      <c r="AC172" s="34">
        <v>79</v>
      </c>
      <c r="AD172" s="33" t="s">
        <v>90</v>
      </c>
      <c r="AE172" s="36">
        <v>761</v>
      </c>
      <c r="AF172" s="37" t="s">
        <v>92</v>
      </c>
      <c r="AG172" s="198">
        <v>26785</v>
      </c>
      <c r="AH172" s="35" t="s">
        <v>594</v>
      </c>
      <c r="AI172" s="219"/>
      <c r="AJ172" s="219"/>
      <c r="AK172" s="68"/>
      <c r="AL172" s="68"/>
      <c r="AM172" s="68" t="s">
        <v>96</v>
      </c>
      <c r="AN172" s="68" t="s">
        <v>92</v>
      </c>
      <c r="AO172" s="68" t="s">
        <v>1839</v>
      </c>
      <c r="AP172" s="68" t="s">
        <v>98</v>
      </c>
      <c r="AQ172" s="68" t="s">
        <v>99</v>
      </c>
      <c r="AR172" s="68" t="s">
        <v>924</v>
      </c>
      <c r="AS172" s="69" t="s">
        <v>1727</v>
      </c>
      <c r="AT172" s="68" t="s">
        <v>101</v>
      </c>
      <c r="AU172" s="68" t="s">
        <v>101</v>
      </c>
      <c r="AV172" s="68" t="s">
        <v>122</v>
      </c>
      <c r="AW172" s="68" t="s">
        <v>123</v>
      </c>
      <c r="AX172" s="68" t="s">
        <v>282</v>
      </c>
      <c r="AY172" s="68" t="s">
        <v>418</v>
      </c>
      <c r="AZ172" s="68" t="s">
        <v>418</v>
      </c>
      <c r="BA172" s="219" t="str">
        <f t="shared" si="10"/>
        <v>19000161;19T4-TKW1</v>
      </c>
      <c r="BB172" s="68" t="s">
        <v>1833</v>
      </c>
      <c r="BC172" s="71" t="str">
        <f>VLOOKUP(B172,'ĐKKCBBĐ K2019(UPDATE)'!$B$6:$F$2005,3,0)</f>
        <v>HS4797928925183</v>
      </c>
      <c r="BD172" s="252" t="str">
        <f>VLOOKUP(B172,'ĐKKCBBĐ K2019(UPDATE)'!$B$6:$F$2005,4,0)</f>
        <v>034</v>
      </c>
      <c r="BE172" s="198"/>
      <c r="BF172" s="198"/>
      <c r="BG172" s="71">
        <f>VLOOKUP(BB172,'ĐKKCBBĐ K2019(UPDATE)'!$B$6:$G$2005,6,0)</f>
        <v>0</v>
      </c>
      <c r="BH172" s="222" t="str">
        <f>VLOOKUP(BB172,'ĐKKCBBĐ K2019(UPDATE)'!$B$6:$F$2267,5,0)</f>
        <v>BỆNH VIỆN 175</v>
      </c>
      <c r="BI172" s="71">
        <f>VLOOKUP(BB172,'ĐKKCBBĐ K2019(UPDATE)'!B166:G2165,6,0)</f>
        <v>0</v>
      </c>
      <c r="BJ172" s="198" t="s">
        <v>1835</v>
      </c>
      <c r="BK172" s="198" t="s">
        <v>8117</v>
      </c>
      <c r="BL172" s="198" t="s">
        <v>12675</v>
      </c>
      <c r="BM172" s="198">
        <v>0</v>
      </c>
      <c r="BN172" s="198"/>
    </row>
    <row r="173" spans="1:66" s="45" customFormat="1" ht="20.100000000000001" customHeight="1">
      <c r="A173" s="67">
        <v>162</v>
      </c>
      <c r="B173" s="68" t="s">
        <v>1840</v>
      </c>
      <c r="C173" s="68" t="s">
        <v>1841</v>
      </c>
      <c r="D173" s="68" t="s">
        <v>1089</v>
      </c>
      <c r="E173" s="68" t="s">
        <v>82</v>
      </c>
      <c r="F173" s="69" t="s">
        <v>1316</v>
      </c>
      <c r="G173" s="66" t="s">
        <v>1842</v>
      </c>
      <c r="H173" s="64" t="str">
        <f t="shared" si="11"/>
        <v>HS</v>
      </c>
      <c r="I173" s="64" t="str">
        <f t="shared" si="8"/>
        <v>4</v>
      </c>
      <c r="J173" s="64" t="str">
        <f t="shared" si="9"/>
        <v>79</v>
      </c>
      <c r="K173" s="71">
        <v>0</v>
      </c>
      <c r="L173" s="99" t="s">
        <v>1842</v>
      </c>
      <c r="M173" s="68"/>
      <c r="N173" s="68" t="s">
        <v>273</v>
      </c>
      <c r="O173" s="68"/>
      <c r="P173" s="68"/>
      <c r="Q173" s="68"/>
      <c r="R173" s="68" t="s">
        <v>1843</v>
      </c>
      <c r="S173" s="68" t="s">
        <v>1843</v>
      </c>
      <c r="T173" s="68" t="s">
        <v>1844</v>
      </c>
      <c r="U173" s="68" t="s">
        <v>1845</v>
      </c>
      <c r="V173" s="68" t="s">
        <v>1579</v>
      </c>
      <c r="W173" s="68" t="s">
        <v>474</v>
      </c>
      <c r="X173" s="33" t="s">
        <v>90</v>
      </c>
      <c r="Y173" s="68" t="s">
        <v>1846</v>
      </c>
      <c r="Z173" s="69"/>
      <c r="AA173" s="68"/>
      <c r="AB173" s="69"/>
      <c r="AC173" s="34">
        <v>79</v>
      </c>
      <c r="AD173" s="33" t="s">
        <v>90</v>
      </c>
      <c r="AE173" s="36">
        <v>767</v>
      </c>
      <c r="AF173" s="37" t="s">
        <v>218</v>
      </c>
      <c r="AG173" s="198">
        <v>27010</v>
      </c>
      <c r="AH173" s="35" t="s">
        <v>1581</v>
      </c>
      <c r="AI173" s="219"/>
      <c r="AJ173" s="219"/>
      <c r="AK173" s="68"/>
      <c r="AL173" s="68"/>
      <c r="AM173" s="68" t="s">
        <v>96</v>
      </c>
      <c r="AN173" s="68" t="s">
        <v>218</v>
      </c>
      <c r="AO173" s="68" t="s">
        <v>1847</v>
      </c>
      <c r="AP173" s="68" t="s">
        <v>98</v>
      </c>
      <c r="AQ173" s="68" t="s">
        <v>99</v>
      </c>
      <c r="AR173" s="68" t="s">
        <v>273</v>
      </c>
      <c r="AS173" s="69" t="s">
        <v>1727</v>
      </c>
      <c r="AT173" s="68" t="s">
        <v>101</v>
      </c>
      <c r="AU173" s="68" t="s">
        <v>101</v>
      </c>
      <c r="AV173" s="68" t="s">
        <v>122</v>
      </c>
      <c r="AW173" s="68" t="s">
        <v>123</v>
      </c>
      <c r="AX173" s="68" t="s">
        <v>282</v>
      </c>
      <c r="AY173" s="68" t="s">
        <v>283</v>
      </c>
      <c r="AZ173" s="68" t="s">
        <v>283</v>
      </c>
      <c r="BA173" s="219" t="str">
        <f t="shared" si="10"/>
        <v>19000162;19T4-TKĐ1</v>
      </c>
      <c r="BB173" s="68" t="s">
        <v>1840</v>
      </c>
      <c r="BC173" s="71" t="str">
        <f>VLOOKUP(B173,'ĐKKCBBĐ K2019(UPDATE)'!$B$6:$F$2005,3,0)</f>
        <v>HS4797931382220</v>
      </c>
      <c r="BD173" s="252" t="str">
        <f>VLOOKUP(B173,'ĐKKCBBĐ K2019(UPDATE)'!$B$6:$F$2005,4,0)</f>
        <v>054</v>
      </c>
      <c r="BE173" s="198"/>
      <c r="BF173" s="198"/>
      <c r="BG173" s="71">
        <f>VLOOKUP(BB173,'ĐKKCBBĐ K2019(UPDATE)'!$B$6:$G$2005,6,0)</f>
        <v>0</v>
      </c>
      <c r="BH173" s="222" t="str">
        <f>VLOOKUP(BB173,'ĐKKCBBĐ K2019(UPDATE)'!$B$6:$F$2267,5,0)</f>
        <v>BỆNH VIỆN QUẬN TÂN PHÚ</v>
      </c>
      <c r="BI173" s="71">
        <f>VLOOKUP(BB173,'ĐKKCBBĐ K2019(UPDATE)'!B167:G2166,6,0)</f>
        <v>0</v>
      </c>
      <c r="BJ173" s="198" t="s">
        <v>1842</v>
      </c>
      <c r="BK173" s="198" t="s">
        <v>8098</v>
      </c>
      <c r="BL173" s="198" t="s">
        <v>12747</v>
      </c>
      <c r="BM173" s="198">
        <v>0</v>
      </c>
      <c r="BN173" s="198"/>
    </row>
    <row r="174" spans="1:66" s="45" customFormat="1" ht="20.100000000000001" customHeight="1">
      <c r="A174" s="67">
        <v>163</v>
      </c>
      <c r="B174" s="68" t="s">
        <v>1848</v>
      </c>
      <c r="C174" s="68" t="s">
        <v>1849</v>
      </c>
      <c r="D174" s="68" t="s">
        <v>210</v>
      </c>
      <c r="E174" s="68" t="s">
        <v>82</v>
      </c>
      <c r="F174" s="69" t="s">
        <v>1850</v>
      </c>
      <c r="G174" s="66" t="s">
        <v>1851</v>
      </c>
      <c r="H174" s="64" t="str">
        <f t="shared" si="11"/>
        <v>HS</v>
      </c>
      <c r="I174" s="64" t="str">
        <f t="shared" si="8"/>
        <v>4</v>
      </c>
      <c r="J174" s="64" t="str">
        <f t="shared" si="9"/>
        <v>79</v>
      </c>
      <c r="K174" s="71">
        <v>0</v>
      </c>
      <c r="L174" s="99" t="s">
        <v>1851</v>
      </c>
      <c r="M174" s="68"/>
      <c r="N174" s="68" t="s">
        <v>864</v>
      </c>
      <c r="O174" s="68"/>
      <c r="P174" s="68"/>
      <c r="Q174" s="68"/>
      <c r="R174" s="68" t="s">
        <v>1852</v>
      </c>
      <c r="S174" s="68" t="s">
        <v>1852</v>
      </c>
      <c r="T174" s="68" t="s">
        <v>1853</v>
      </c>
      <c r="U174" s="68" t="s">
        <v>1854</v>
      </c>
      <c r="V174" s="68" t="s">
        <v>1855</v>
      </c>
      <c r="W174" s="68" t="s">
        <v>1856</v>
      </c>
      <c r="X174" s="68" t="s">
        <v>1857</v>
      </c>
      <c r="Y174" s="68"/>
      <c r="Z174" s="69"/>
      <c r="AA174" s="68"/>
      <c r="AB174" s="69"/>
      <c r="AC174" s="69"/>
      <c r="AD174" s="68"/>
      <c r="AE174" s="68"/>
      <c r="AF174" s="68"/>
      <c r="AG174" s="68"/>
      <c r="AH174" s="68"/>
      <c r="AI174" s="219"/>
      <c r="AJ174" s="219"/>
      <c r="AK174" s="68"/>
      <c r="AL174" s="68"/>
      <c r="AM174" s="68" t="s">
        <v>1858</v>
      </c>
      <c r="AN174" s="68" t="s">
        <v>1859</v>
      </c>
      <c r="AO174" s="68" t="s">
        <v>1860</v>
      </c>
      <c r="AP174" s="68" t="s">
        <v>98</v>
      </c>
      <c r="AQ174" s="68" t="s">
        <v>99</v>
      </c>
      <c r="AR174" s="68" t="s">
        <v>864</v>
      </c>
      <c r="AS174" s="69" t="s">
        <v>1727</v>
      </c>
      <c r="AT174" s="68" t="s">
        <v>101</v>
      </c>
      <c r="AU174" s="68" t="s">
        <v>101</v>
      </c>
      <c r="AV174" s="68" t="s">
        <v>122</v>
      </c>
      <c r="AW174" s="68" t="s">
        <v>123</v>
      </c>
      <c r="AX174" s="68" t="s">
        <v>175</v>
      </c>
      <c r="AY174" s="68" t="s">
        <v>669</v>
      </c>
      <c r="AZ174" s="68" t="s">
        <v>669</v>
      </c>
      <c r="BA174" s="219" t="str">
        <f t="shared" si="10"/>
        <v>19000163;19T4-ĐĐT1</v>
      </c>
      <c r="BB174" s="68" t="s">
        <v>1848</v>
      </c>
      <c r="BC174" s="71" t="str">
        <f>VLOOKUP(B174,'ĐKKCBBĐ K2019(UPDATE)'!$B$6:$F$2005,3,0)</f>
        <v>HS4797937625764</v>
      </c>
      <c r="BD174" s="252" t="str">
        <f>VLOOKUP(B174,'ĐKKCBBĐ K2019(UPDATE)'!$B$6:$F$2005,4,0)</f>
        <v>054</v>
      </c>
      <c r="BE174" s="198"/>
      <c r="BF174" s="198"/>
      <c r="BG174" s="71">
        <f>VLOOKUP(BB174,'ĐKKCBBĐ K2019(UPDATE)'!$B$6:$G$2005,6,0)</f>
        <v>0</v>
      </c>
      <c r="BH174" s="222" t="str">
        <f>VLOOKUP(BB174,'ĐKKCBBĐ K2019(UPDATE)'!$B$6:$F$2267,5,0)</f>
        <v>BỆNH VIỆN QUẬN TÂN PHÚ</v>
      </c>
      <c r="BI174" s="71">
        <f>VLOOKUP(BB174,'ĐKKCBBĐ K2019(UPDATE)'!B168:G2167,6,0)</f>
        <v>0</v>
      </c>
      <c r="BJ174" s="198" t="s">
        <v>1851</v>
      </c>
      <c r="BK174" s="198" t="s">
        <v>8098</v>
      </c>
      <c r="BL174" s="198" t="s">
        <v>12747</v>
      </c>
      <c r="BM174" s="198">
        <v>0</v>
      </c>
      <c r="BN174" s="198"/>
    </row>
    <row r="175" spans="1:66" s="45" customFormat="1" ht="20.100000000000001" customHeight="1">
      <c r="A175" s="67">
        <v>164</v>
      </c>
      <c r="B175" s="68" t="s">
        <v>1861</v>
      </c>
      <c r="C175" s="68" t="s">
        <v>1862</v>
      </c>
      <c r="D175" s="68" t="s">
        <v>210</v>
      </c>
      <c r="E175" s="68" t="s">
        <v>82</v>
      </c>
      <c r="F175" s="69" t="s">
        <v>1863</v>
      </c>
      <c r="G175" s="66" t="s">
        <v>1864</v>
      </c>
      <c r="H175" s="64" t="str">
        <f t="shared" si="11"/>
        <v>SV</v>
      </c>
      <c r="I175" s="64" t="str">
        <f t="shared" si="8"/>
        <v>4</v>
      </c>
      <c r="J175" s="64" t="str">
        <f t="shared" si="9"/>
        <v>79</v>
      </c>
      <c r="K175" s="71">
        <v>0</v>
      </c>
      <c r="L175" s="99" t="s">
        <v>1864</v>
      </c>
      <c r="M175" s="68"/>
      <c r="N175" s="68" t="s">
        <v>273</v>
      </c>
      <c r="O175" s="68"/>
      <c r="P175" s="68"/>
      <c r="Q175" s="68"/>
      <c r="R175" s="68" t="s">
        <v>1865</v>
      </c>
      <c r="S175" s="68" t="s">
        <v>1865</v>
      </c>
      <c r="T175" s="68" t="s">
        <v>1865</v>
      </c>
      <c r="U175" s="68" t="s">
        <v>1866</v>
      </c>
      <c r="V175" s="68" t="s">
        <v>698</v>
      </c>
      <c r="W175" s="68" t="s">
        <v>1018</v>
      </c>
      <c r="X175" s="33" t="s">
        <v>90</v>
      </c>
      <c r="Y175" s="68" t="s">
        <v>1867</v>
      </c>
      <c r="Z175" s="69" t="s">
        <v>1868</v>
      </c>
      <c r="AA175" s="68" t="s">
        <v>1869</v>
      </c>
      <c r="AB175" s="69"/>
      <c r="AC175" s="34">
        <v>79</v>
      </c>
      <c r="AD175" s="33" t="s">
        <v>90</v>
      </c>
      <c r="AE175" s="36">
        <v>768</v>
      </c>
      <c r="AF175" s="37" t="s">
        <v>487</v>
      </c>
      <c r="AG175" s="198">
        <v>27046</v>
      </c>
      <c r="AH175" s="35" t="s">
        <v>699</v>
      </c>
      <c r="AI175" s="219"/>
      <c r="AJ175" s="219"/>
      <c r="AK175" s="68"/>
      <c r="AL175" s="68"/>
      <c r="AM175" s="68" t="s">
        <v>96</v>
      </c>
      <c r="AN175" s="68" t="s">
        <v>487</v>
      </c>
      <c r="AO175" s="68" t="s">
        <v>1870</v>
      </c>
      <c r="AP175" s="68" t="s">
        <v>98</v>
      </c>
      <c r="AQ175" s="68" t="s">
        <v>99</v>
      </c>
      <c r="AR175" s="68" t="s">
        <v>273</v>
      </c>
      <c r="AS175" s="69" t="s">
        <v>1727</v>
      </c>
      <c r="AT175" s="68" t="s">
        <v>101</v>
      </c>
      <c r="AU175" s="68" t="s">
        <v>101</v>
      </c>
      <c r="AV175" s="68" t="s">
        <v>122</v>
      </c>
      <c r="AW175" s="68" t="s">
        <v>123</v>
      </c>
      <c r="AX175" s="68" t="s">
        <v>282</v>
      </c>
      <c r="AY175" s="68" t="s">
        <v>283</v>
      </c>
      <c r="AZ175" s="68" t="s">
        <v>283</v>
      </c>
      <c r="BA175" s="219" t="str">
        <f t="shared" si="10"/>
        <v>19000164;19T4-TKĐ1</v>
      </c>
      <c r="BB175" s="68" t="s">
        <v>1861</v>
      </c>
      <c r="BC175" s="71" t="str">
        <f>VLOOKUP(B175,'ĐKKCBBĐ K2019(UPDATE)'!$B$6:$F$2005,3,0)</f>
        <v>SV4797931928835</v>
      </c>
      <c r="BD175" s="252" t="str">
        <f>VLOOKUP(B175,'ĐKKCBBĐ K2019(UPDATE)'!$B$6:$F$2005,4,0)</f>
        <v>032</v>
      </c>
      <c r="BE175" s="198"/>
      <c r="BF175" s="198"/>
      <c r="BG175" s="71">
        <f>VLOOKUP(BB175,'ĐKKCBBĐ K2019(UPDATE)'!$B$6:$G$2005,6,0)</f>
        <v>0</v>
      </c>
      <c r="BH175" s="222" t="str">
        <f>VLOOKUP(BB175,'ĐKKCBBĐ K2019(UPDATE)'!$B$6:$F$2267,5,0)</f>
        <v xml:space="preserve">BỆNH VIỆN QUẬN PHÚ NHUẬN </v>
      </c>
      <c r="BI175" s="71">
        <f>VLOOKUP(BB175,'ĐKKCBBĐ K2019(UPDATE)'!B169:G2168,6,0)</f>
        <v>0</v>
      </c>
      <c r="BJ175" s="198" t="s">
        <v>1864</v>
      </c>
      <c r="BK175" s="198" t="s">
        <v>8137</v>
      </c>
      <c r="BL175" s="198" t="s">
        <v>12744</v>
      </c>
      <c r="BM175" s="198">
        <v>0</v>
      </c>
      <c r="BN175" s="198"/>
    </row>
    <row r="176" spans="1:66" s="45" customFormat="1" ht="20.100000000000001" customHeight="1">
      <c r="A176" s="67">
        <v>165</v>
      </c>
      <c r="B176" s="68" t="s">
        <v>1871</v>
      </c>
      <c r="C176" s="68" t="s">
        <v>1872</v>
      </c>
      <c r="D176" s="68" t="s">
        <v>142</v>
      </c>
      <c r="E176" s="68" t="s">
        <v>82</v>
      </c>
      <c r="F176" s="69" t="s">
        <v>1873</v>
      </c>
      <c r="G176" s="66"/>
      <c r="H176" s="64"/>
      <c r="I176" s="64" t="str">
        <f t="shared" si="8"/>
        <v/>
      </c>
      <c r="J176" s="64" t="str">
        <f t="shared" si="9"/>
        <v/>
      </c>
      <c r="K176" s="71" t="s">
        <v>8439</v>
      </c>
      <c r="L176" s="99">
        <v>7932659896</v>
      </c>
      <c r="M176" s="68"/>
      <c r="N176" s="68" t="s">
        <v>84</v>
      </c>
      <c r="O176" s="68"/>
      <c r="P176" s="68"/>
      <c r="Q176" s="68"/>
      <c r="R176" s="68" t="s">
        <v>1874</v>
      </c>
      <c r="S176" s="68" t="s">
        <v>1874</v>
      </c>
      <c r="T176" s="68" t="s">
        <v>1874</v>
      </c>
      <c r="U176" s="68" t="s">
        <v>1875</v>
      </c>
      <c r="V176" s="68" t="s">
        <v>1118</v>
      </c>
      <c r="W176" s="68" t="s">
        <v>509</v>
      </c>
      <c r="X176" s="33" t="s">
        <v>90</v>
      </c>
      <c r="Y176" s="68"/>
      <c r="Z176" s="69" t="s">
        <v>1876</v>
      </c>
      <c r="AA176" s="68" t="s">
        <v>1877</v>
      </c>
      <c r="AB176" s="69"/>
      <c r="AC176" s="34">
        <v>79</v>
      </c>
      <c r="AD176" s="33" t="s">
        <v>90</v>
      </c>
      <c r="AE176" s="36">
        <v>772</v>
      </c>
      <c r="AF176" s="37" t="s">
        <v>510</v>
      </c>
      <c r="AG176" s="198">
        <v>27250</v>
      </c>
      <c r="AH176" s="35" t="s">
        <v>443</v>
      </c>
      <c r="AI176" s="219"/>
      <c r="AJ176" s="219"/>
      <c r="AK176" s="68"/>
      <c r="AL176" s="68"/>
      <c r="AM176" s="68" t="s">
        <v>96</v>
      </c>
      <c r="AN176" s="68" t="s">
        <v>510</v>
      </c>
      <c r="AO176" s="68" t="s">
        <v>1878</v>
      </c>
      <c r="AP176" s="68" t="s">
        <v>98</v>
      </c>
      <c r="AQ176" s="68" t="s">
        <v>99</v>
      </c>
      <c r="AR176" s="68" t="s">
        <v>84</v>
      </c>
      <c r="AS176" s="69" t="s">
        <v>1727</v>
      </c>
      <c r="AT176" s="68" t="s">
        <v>101</v>
      </c>
      <c r="AU176" s="68" t="s">
        <v>101</v>
      </c>
      <c r="AV176" s="68" t="s">
        <v>102</v>
      </c>
      <c r="AW176" s="68" t="s">
        <v>103</v>
      </c>
      <c r="AX176" s="68" t="s">
        <v>104</v>
      </c>
      <c r="AY176" s="68" t="s">
        <v>105</v>
      </c>
      <c r="AZ176" s="68" t="s">
        <v>105</v>
      </c>
      <c r="BA176" s="219" t="str">
        <f t="shared" si="10"/>
        <v>19000165;19C1-CNÔ1</v>
      </c>
      <c r="BB176" s="68" t="s">
        <v>1871</v>
      </c>
      <c r="BC176" s="71">
        <f>VLOOKUP(B176,'ĐKKCBBĐ K2019(UPDATE)'!$B$6:$F$2005,3,0)</f>
        <v>0</v>
      </c>
      <c r="BD176" s="252" t="str">
        <f>VLOOKUP(B176,'ĐKKCBBĐ K2019(UPDATE)'!$B$6:$F$2005,4,0)</f>
        <v>028</v>
      </c>
      <c r="BE176" s="198"/>
      <c r="BF176" s="198"/>
      <c r="BG176" s="71" t="str">
        <f>VLOOKUP(BB176,'ĐKKCBBĐ K2019(UPDATE)'!$B$6:$G$2005,6,0)</f>
        <v>7932659896</v>
      </c>
      <c r="BH176" s="222" t="str">
        <f>VLOOKUP(BB176,'ĐKKCBBĐ K2019(UPDATE)'!$B$6:$F$2267,5,0)</f>
        <v>BỆNH VIỆN QUẬN 11</v>
      </c>
      <c r="BI176" s="71" t="str">
        <f>VLOOKUP(BB176,'ĐKKCBBĐ K2019(UPDATE)'!B170:G2169,6,0)</f>
        <v>7932659896</v>
      </c>
      <c r="BJ176" s="198">
        <v>0</v>
      </c>
      <c r="BK176" s="198" t="s">
        <v>8191</v>
      </c>
      <c r="BL176" s="198" t="s">
        <v>12732</v>
      </c>
      <c r="BM176" s="198" t="s">
        <v>8439</v>
      </c>
      <c r="BN176" s="198"/>
    </row>
    <row r="177" spans="1:66" s="45" customFormat="1" ht="20.100000000000001" customHeight="1">
      <c r="A177" s="67">
        <v>166</v>
      </c>
      <c r="B177" s="68" t="s">
        <v>1879</v>
      </c>
      <c r="C177" s="68" t="s">
        <v>1880</v>
      </c>
      <c r="D177" s="68" t="s">
        <v>379</v>
      </c>
      <c r="E177" s="68" t="s">
        <v>82</v>
      </c>
      <c r="F177" s="69" t="s">
        <v>1316</v>
      </c>
      <c r="G177" s="66"/>
      <c r="H177" s="64"/>
      <c r="I177" s="64" t="str">
        <f t="shared" si="8"/>
        <v/>
      </c>
      <c r="J177" s="64" t="str">
        <f t="shared" si="9"/>
        <v/>
      </c>
      <c r="K177" s="71" t="s">
        <v>8443</v>
      </c>
      <c r="L177" s="99">
        <v>7932286518</v>
      </c>
      <c r="M177" s="68"/>
      <c r="N177" s="68" t="s">
        <v>1364</v>
      </c>
      <c r="O177" s="68"/>
      <c r="P177" s="68"/>
      <c r="Q177" s="68"/>
      <c r="R177" s="68" t="s">
        <v>1881</v>
      </c>
      <c r="S177" s="68" t="s">
        <v>1881</v>
      </c>
      <c r="T177" s="68" t="s">
        <v>1881</v>
      </c>
      <c r="U177" s="68" t="s">
        <v>1882</v>
      </c>
      <c r="V177" s="68" t="s">
        <v>1137</v>
      </c>
      <c r="W177" s="68" t="s">
        <v>1138</v>
      </c>
      <c r="X177" s="33" t="s">
        <v>90</v>
      </c>
      <c r="Y177" s="68"/>
      <c r="Z177" s="69"/>
      <c r="AA177" s="68"/>
      <c r="AB177" s="69"/>
      <c r="AC177" s="34">
        <v>79</v>
      </c>
      <c r="AD177" s="33" t="s">
        <v>90</v>
      </c>
      <c r="AE177" s="36">
        <v>770</v>
      </c>
      <c r="AF177" s="37" t="s">
        <v>430</v>
      </c>
      <c r="AG177" s="198">
        <v>27133</v>
      </c>
      <c r="AH177" s="35" t="s">
        <v>386</v>
      </c>
      <c r="AI177" s="219"/>
      <c r="AJ177" s="219"/>
      <c r="AK177" s="68"/>
      <c r="AL177" s="68"/>
      <c r="AM177" s="68" t="s">
        <v>96</v>
      </c>
      <c r="AN177" s="68" t="s">
        <v>430</v>
      </c>
      <c r="AO177" s="68" t="s">
        <v>1883</v>
      </c>
      <c r="AP177" s="68" t="s">
        <v>98</v>
      </c>
      <c r="AQ177" s="68" t="s">
        <v>99</v>
      </c>
      <c r="AR177" s="68" t="s">
        <v>1364</v>
      </c>
      <c r="AS177" s="69" t="s">
        <v>1727</v>
      </c>
      <c r="AT177" s="68" t="s">
        <v>101</v>
      </c>
      <c r="AU177" s="68" t="s">
        <v>101</v>
      </c>
      <c r="AV177" s="68" t="s">
        <v>122</v>
      </c>
      <c r="AW177" s="68" t="s">
        <v>123</v>
      </c>
      <c r="AX177" s="68" t="s">
        <v>282</v>
      </c>
      <c r="AY177" s="68" t="s">
        <v>1369</v>
      </c>
      <c r="AZ177" s="68" t="s">
        <v>1369</v>
      </c>
      <c r="BA177" s="219" t="str">
        <f t="shared" si="10"/>
        <v>19000166;19T4-CMT1</v>
      </c>
      <c r="BB177" s="68" t="s">
        <v>1879</v>
      </c>
      <c r="BC177" s="71">
        <f>VLOOKUP(B177,'ĐKKCBBĐ K2019(UPDATE)'!$B$6:$F$2005,3,0)</f>
        <v>0</v>
      </c>
      <c r="BD177" s="252" t="str">
        <f>VLOOKUP(B177,'ĐKKCBBĐ K2019(UPDATE)'!$B$6:$F$2005,4,0)</f>
        <v>023</v>
      </c>
      <c r="BE177" s="198"/>
      <c r="BF177" s="198"/>
      <c r="BG177" s="71" t="str">
        <f>VLOOKUP(BB177,'ĐKKCBBĐ K2019(UPDATE)'!$B$6:$G$2005,6,0)</f>
        <v>7932286518</v>
      </c>
      <c r="BH177" s="222" t="str">
        <f>VLOOKUP(BB177,'ĐKKCBBĐ K2019(UPDATE)'!$B$6:$F$2267,5,0)</f>
        <v>BỆNH VIỆN ĐA KHOA BƯU ĐIỆN - CƠ SỜ I</v>
      </c>
      <c r="BI177" s="71" t="str">
        <f>VLOOKUP(BB177,'ĐKKCBBĐ K2019(UPDATE)'!B171:G2170,6,0)</f>
        <v>7932286518</v>
      </c>
      <c r="BJ177" s="198">
        <v>0</v>
      </c>
      <c r="BK177" s="198" t="s">
        <v>8442</v>
      </c>
      <c r="BL177" s="198" t="s">
        <v>12677</v>
      </c>
      <c r="BM177" s="198" t="s">
        <v>8443</v>
      </c>
      <c r="BN177" s="198"/>
    </row>
    <row r="178" spans="1:66" s="45" customFormat="1" ht="20.100000000000001" customHeight="1">
      <c r="A178" s="67">
        <v>167</v>
      </c>
      <c r="B178" s="68" t="s">
        <v>1884</v>
      </c>
      <c r="C178" s="68" t="s">
        <v>1885</v>
      </c>
      <c r="D178" s="68" t="s">
        <v>571</v>
      </c>
      <c r="E178" s="68" t="s">
        <v>82</v>
      </c>
      <c r="F178" s="69" t="s">
        <v>1886</v>
      </c>
      <c r="G178" s="66" t="s">
        <v>8446</v>
      </c>
      <c r="H178" s="64" t="str">
        <f t="shared" si="11"/>
        <v>HS</v>
      </c>
      <c r="I178" s="64" t="str">
        <f t="shared" si="8"/>
        <v>4</v>
      </c>
      <c r="J178" s="64" t="str">
        <f t="shared" si="9"/>
        <v>79</v>
      </c>
      <c r="K178" s="71" t="s">
        <v>5716</v>
      </c>
      <c r="L178" s="99"/>
      <c r="M178" s="68"/>
      <c r="N178" s="68" t="s">
        <v>131</v>
      </c>
      <c r="O178" s="68"/>
      <c r="P178" s="68"/>
      <c r="Q178" s="68"/>
      <c r="R178" s="68" t="s">
        <v>1887</v>
      </c>
      <c r="S178" s="68" t="s">
        <v>1888</v>
      </c>
      <c r="T178" s="68" t="s">
        <v>1888</v>
      </c>
      <c r="U178" s="68" t="s">
        <v>1889</v>
      </c>
      <c r="V178" s="68" t="s">
        <v>1890</v>
      </c>
      <c r="W178" s="68" t="s">
        <v>1891</v>
      </c>
      <c r="X178" s="33" t="s">
        <v>90</v>
      </c>
      <c r="Y178" s="68"/>
      <c r="Z178" s="69"/>
      <c r="AA178" s="68"/>
      <c r="AB178" s="69"/>
      <c r="AC178" s="34">
        <v>79</v>
      </c>
      <c r="AD178" s="33" t="s">
        <v>90</v>
      </c>
      <c r="AE178" s="36">
        <v>777</v>
      </c>
      <c r="AF178" s="37" t="s">
        <v>243</v>
      </c>
      <c r="AG178" s="423">
        <v>27436</v>
      </c>
      <c r="AH178" s="35" t="s">
        <v>241</v>
      </c>
      <c r="AI178" s="219"/>
      <c r="AJ178" s="219"/>
      <c r="AK178" s="68"/>
      <c r="AL178" s="68"/>
      <c r="AM178" s="68" t="s">
        <v>96</v>
      </c>
      <c r="AN178" s="68" t="s">
        <v>243</v>
      </c>
      <c r="AO178" s="68" t="s">
        <v>1892</v>
      </c>
      <c r="AP178" s="68" t="s">
        <v>98</v>
      </c>
      <c r="AQ178" s="68" t="s">
        <v>99</v>
      </c>
      <c r="AR178" s="68" t="s">
        <v>131</v>
      </c>
      <c r="AS178" s="69" t="s">
        <v>1893</v>
      </c>
      <c r="AT178" s="68" t="s">
        <v>101</v>
      </c>
      <c r="AU178" s="68" t="s">
        <v>101</v>
      </c>
      <c r="AV178" s="68" t="s">
        <v>122</v>
      </c>
      <c r="AW178" s="68" t="s">
        <v>123</v>
      </c>
      <c r="AX178" s="68" t="s">
        <v>104</v>
      </c>
      <c r="AY178" s="68" t="s">
        <v>105</v>
      </c>
      <c r="AZ178" s="68" t="s">
        <v>105</v>
      </c>
      <c r="BA178" s="219" t="str">
        <f t="shared" si="10"/>
        <v>19000167;19T4-CNÔ1</v>
      </c>
      <c r="BB178" s="68" t="s">
        <v>1884</v>
      </c>
      <c r="BC178" s="71" t="str">
        <f>VLOOKUP(B178,'ĐKKCBBĐ K2019(UPDATE)'!$B$6:$F$2005,3,0)</f>
        <v>HS4797939253880</v>
      </c>
      <c r="BD178" s="252" t="str">
        <f>VLOOKUP(B178,'ĐKKCBBĐ K2019(UPDATE)'!$B$6:$F$2005,4,0)</f>
        <v>033</v>
      </c>
      <c r="BE178" s="198"/>
      <c r="BF178" s="198"/>
      <c r="BG178" s="71" t="str">
        <f>VLOOKUP(BB178,'ĐKKCBBĐ K2019(UPDATE)'!$B$6:$G$2005,6,0)</f>
        <v/>
      </c>
      <c r="BH178" s="222" t="str">
        <f>VLOOKUP(BB178,'ĐKKCBBĐ K2019(UPDATE)'!$B$6:$F$2267,5,0)</f>
        <v>BỆNH VIỆN QUẬN TÂN BÌNH</v>
      </c>
      <c r="BI178" s="71" t="str">
        <f>VLOOKUP(BB178,'ĐKKCBBĐ K2019(UPDATE)'!B172:G2171,6,0)</f>
        <v/>
      </c>
      <c r="BJ178" s="198" t="s">
        <v>8446</v>
      </c>
      <c r="BK178" s="198" t="s">
        <v>8093</v>
      </c>
      <c r="BL178" s="198" t="s">
        <v>12745</v>
      </c>
      <c r="BM178" s="198" t="s">
        <v>5716</v>
      </c>
      <c r="BN178" s="198"/>
    </row>
    <row r="179" spans="1:66" s="45" customFormat="1" ht="20.100000000000001" customHeight="1">
      <c r="A179" s="67">
        <v>168</v>
      </c>
      <c r="B179" s="68" t="s">
        <v>1894</v>
      </c>
      <c r="C179" s="68" t="s">
        <v>1895</v>
      </c>
      <c r="D179" s="68" t="s">
        <v>1896</v>
      </c>
      <c r="E179" s="68" t="s">
        <v>301</v>
      </c>
      <c r="F179" s="69" t="s">
        <v>1897</v>
      </c>
      <c r="G179" s="66" t="s">
        <v>1898</v>
      </c>
      <c r="H179" s="64" t="str">
        <f t="shared" si="11"/>
        <v>HS</v>
      </c>
      <c r="I179" s="64" t="str">
        <f t="shared" si="8"/>
        <v>4</v>
      </c>
      <c r="J179" s="64" t="str">
        <f t="shared" si="9"/>
        <v>79</v>
      </c>
      <c r="K179" s="71">
        <v>0</v>
      </c>
      <c r="L179" s="99" t="s">
        <v>1898</v>
      </c>
      <c r="M179" s="68"/>
      <c r="N179" s="68" t="s">
        <v>303</v>
      </c>
      <c r="O179" s="68"/>
      <c r="P179" s="68"/>
      <c r="Q179" s="68"/>
      <c r="R179" s="68" t="s">
        <v>1899</v>
      </c>
      <c r="S179" s="68" t="s">
        <v>1900</v>
      </c>
      <c r="T179" s="68" t="s">
        <v>1900</v>
      </c>
      <c r="U179" s="68" t="s">
        <v>1901</v>
      </c>
      <c r="V179" s="68" t="s">
        <v>264</v>
      </c>
      <c r="W179" s="68" t="s">
        <v>1902</v>
      </c>
      <c r="X179" s="33" t="s">
        <v>90</v>
      </c>
      <c r="Y179" s="68"/>
      <c r="Z179" s="69"/>
      <c r="AA179" s="68"/>
      <c r="AB179" s="69"/>
      <c r="AC179" s="34">
        <v>79</v>
      </c>
      <c r="AD179" s="33" t="s">
        <v>90</v>
      </c>
      <c r="AE179" s="36">
        <v>764</v>
      </c>
      <c r="AF179" s="37" t="s">
        <v>279</v>
      </c>
      <c r="AG179" s="198">
        <v>26881</v>
      </c>
      <c r="AH179" s="35" t="s">
        <v>267</v>
      </c>
      <c r="AI179" s="219"/>
      <c r="AJ179" s="219"/>
      <c r="AK179" s="68"/>
      <c r="AL179" s="68"/>
      <c r="AM179" s="68" t="s">
        <v>96</v>
      </c>
      <c r="AN179" s="68" t="s">
        <v>279</v>
      </c>
      <c r="AO179" s="68" t="s">
        <v>1903</v>
      </c>
      <c r="AP179" s="68" t="s">
        <v>98</v>
      </c>
      <c r="AQ179" s="68" t="s">
        <v>99</v>
      </c>
      <c r="AR179" s="68" t="s">
        <v>303</v>
      </c>
      <c r="AS179" s="69" t="s">
        <v>1893</v>
      </c>
      <c r="AT179" s="68" t="s">
        <v>101</v>
      </c>
      <c r="AU179" s="68" t="s">
        <v>101</v>
      </c>
      <c r="AV179" s="68" t="s">
        <v>122</v>
      </c>
      <c r="AW179" s="68" t="s">
        <v>123</v>
      </c>
      <c r="AX179" s="68" t="s">
        <v>308</v>
      </c>
      <c r="AY179" s="68" t="s">
        <v>309</v>
      </c>
      <c r="AZ179" s="68" t="s">
        <v>309</v>
      </c>
      <c r="BA179" s="219" t="str">
        <f t="shared" si="10"/>
        <v>19000168;19T4-MTT1</v>
      </c>
      <c r="BB179" s="68" t="s">
        <v>1894</v>
      </c>
      <c r="BC179" s="71" t="str">
        <f>VLOOKUP(B179,'ĐKKCBBĐ K2019(UPDATE)'!$B$6:$F$2005,3,0)</f>
        <v>HS4797936735550</v>
      </c>
      <c r="BD179" s="252" t="str">
        <f>VLOOKUP(B179,'ĐKKCBBĐ K2019(UPDATE)'!$B$6:$F$2005,4,0)</f>
        <v>035</v>
      </c>
      <c r="BE179" s="198"/>
      <c r="BF179" s="198"/>
      <c r="BG179" s="71">
        <f>VLOOKUP(BB179,'ĐKKCBBĐ K2019(UPDATE)'!$B$6:$G$2005,6,0)</f>
        <v>0</v>
      </c>
      <c r="BH179" s="222" t="str">
        <f>VLOOKUP(BB179,'ĐKKCBBĐ K2019(UPDATE)'!$B$6:$F$2267,5,0)</f>
        <v>BỆNH VIỆN QUẬN GÒ VẤP</v>
      </c>
      <c r="BI179" s="71">
        <f>VLOOKUP(BB179,'ĐKKCBBĐ K2019(UPDATE)'!B173:G2172,6,0)</f>
        <v>0</v>
      </c>
      <c r="BJ179" s="198" t="s">
        <v>1898</v>
      </c>
      <c r="BK179" s="198" t="s">
        <v>8179</v>
      </c>
      <c r="BL179" s="198" t="s">
        <v>12740</v>
      </c>
      <c r="BM179" s="198">
        <v>0</v>
      </c>
      <c r="BN179" s="198"/>
    </row>
    <row r="180" spans="1:66" s="45" customFormat="1" ht="20.100000000000001" customHeight="1">
      <c r="A180" s="67">
        <v>169</v>
      </c>
      <c r="B180" s="68" t="s">
        <v>1904</v>
      </c>
      <c r="C180" s="68" t="s">
        <v>1905</v>
      </c>
      <c r="D180" s="68" t="s">
        <v>1896</v>
      </c>
      <c r="E180" s="68" t="s">
        <v>301</v>
      </c>
      <c r="F180" s="69" t="s">
        <v>1906</v>
      </c>
      <c r="G180" s="66"/>
      <c r="H180" s="64"/>
      <c r="I180" s="64" t="str">
        <f t="shared" si="8"/>
        <v/>
      </c>
      <c r="J180" s="64" t="str">
        <f t="shared" si="9"/>
        <v/>
      </c>
      <c r="K180" s="71" t="s">
        <v>5716</v>
      </c>
      <c r="L180" s="99"/>
      <c r="M180" s="68"/>
      <c r="N180" s="68" t="s">
        <v>423</v>
      </c>
      <c r="O180" s="68"/>
      <c r="P180" s="68"/>
      <c r="Q180" s="68"/>
      <c r="R180" s="68" t="s">
        <v>1907</v>
      </c>
      <c r="S180" s="68" t="s">
        <v>1908</v>
      </c>
      <c r="T180" s="68" t="s">
        <v>1908</v>
      </c>
      <c r="U180" s="68" t="s">
        <v>1909</v>
      </c>
      <c r="V180" s="68" t="s">
        <v>1910</v>
      </c>
      <c r="W180" s="68" t="s">
        <v>1911</v>
      </c>
      <c r="X180" s="68" t="s">
        <v>1542</v>
      </c>
      <c r="Y180" s="68"/>
      <c r="Z180" s="69"/>
      <c r="AA180" s="68"/>
      <c r="AB180" s="69"/>
      <c r="AC180" s="69"/>
      <c r="AD180" s="68"/>
      <c r="AE180" s="68"/>
      <c r="AF180" s="68"/>
      <c r="AG180" s="68"/>
      <c r="AH180" s="68"/>
      <c r="AI180" s="219"/>
      <c r="AJ180" s="219"/>
      <c r="AK180" s="68"/>
      <c r="AL180" s="68"/>
      <c r="AM180" s="68" t="s">
        <v>1543</v>
      </c>
      <c r="AN180" s="68" t="s">
        <v>1912</v>
      </c>
      <c r="AO180" s="68" t="s">
        <v>1913</v>
      </c>
      <c r="AP180" s="68" t="s">
        <v>98</v>
      </c>
      <c r="AQ180" s="68" t="s">
        <v>99</v>
      </c>
      <c r="AR180" s="68" t="s">
        <v>423</v>
      </c>
      <c r="AS180" s="69" t="s">
        <v>1893</v>
      </c>
      <c r="AT180" s="68" t="s">
        <v>101</v>
      </c>
      <c r="AU180" s="68" t="s">
        <v>101</v>
      </c>
      <c r="AV180" s="68" t="s">
        <v>122</v>
      </c>
      <c r="AW180" s="68" t="s">
        <v>123</v>
      </c>
      <c r="AX180" s="68" t="s">
        <v>433</v>
      </c>
      <c r="AY180" s="68" t="s">
        <v>434</v>
      </c>
      <c r="AZ180" s="68" t="s">
        <v>434</v>
      </c>
      <c r="BA180" s="219" t="str">
        <f t="shared" si="10"/>
        <v>19000169;19T4-NNA1</v>
      </c>
      <c r="BB180" s="68" t="s">
        <v>1904</v>
      </c>
      <c r="BC180" s="71">
        <f>VLOOKUP(B180,'ĐKKCBBĐ K2019(UPDATE)'!$B$6:$F$2005,3,0)</f>
        <v>0</v>
      </c>
      <c r="BD180" s="252" t="str">
        <f>VLOOKUP(B180,'ĐKKCBBĐ K2019(UPDATE)'!$B$6:$F$2005,4,0)</f>
        <v>464</v>
      </c>
      <c r="BE180" s="198"/>
      <c r="BF180" s="198"/>
      <c r="BG180" s="71" t="str">
        <f>VLOOKUP(BB180,'ĐKKCBBĐ K2019(UPDATE)'!$B$6:$G$2005,6,0)</f>
        <v/>
      </c>
      <c r="BH180" s="222" t="str">
        <f>VLOOKUP(BB180,'ĐKKCBBĐ K2019(UPDATE)'!$B$6:$F$2267,5,0)</f>
        <v>PHÒNG KHÁM ĐA KHOA (THUỘC  CTCP BV ĐA KHOA HOÀN MỸ SÀI GÒN )</v>
      </c>
      <c r="BI180" s="71" t="str">
        <f>VLOOKUP(BB180,'ĐKKCBBĐ K2019(UPDATE)'!B174:G2173,6,0)</f>
        <v/>
      </c>
      <c r="BJ180" s="198">
        <v>0</v>
      </c>
      <c r="BK180" s="198" t="s">
        <v>8451</v>
      </c>
      <c r="BL180" s="198" t="s">
        <v>12798</v>
      </c>
      <c r="BM180" s="198" t="s">
        <v>5716</v>
      </c>
      <c r="BN180" s="198"/>
    </row>
    <row r="181" spans="1:66" s="45" customFormat="1" ht="20.100000000000001" customHeight="1">
      <c r="A181" s="67">
        <v>170</v>
      </c>
      <c r="B181" s="68" t="s">
        <v>1914</v>
      </c>
      <c r="C181" s="68" t="s">
        <v>1915</v>
      </c>
      <c r="D181" s="68" t="s">
        <v>75</v>
      </c>
      <c r="E181" s="68" t="s">
        <v>82</v>
      </c>
      <c r="F181" s="69" t="s">
        <v>1307</v>
      </c>
      <c r="G181" s="66" t="s">
        <v>7311</v>
      </c>
      <c r="H181" s="64" t="str">
        <f t="shared" si="11"/>
        <v>HS</v>
      </c>
      <c r="I181" s="64" t="str">
        <f t="shared" si="8"/>
        <v>4</v>
      </c>
      <c r="J181" s="64" t="str">
        <f t="shared" si="9"/>
        <v>79</v>
      </c>
      <c r="K181" s="71">
        <v>0</v>
      </c>
      <c r="L181" s="99" t="s">
        <v>1916</v>
      </c>
      <c r="M181" s="68"/>
      <c r="N181" s="68" t="s">
        <v>602</v>
      </c>
      <c r="O181" s="68"/>
      <c r="P181" s="68"/>
      <c r="Q181" s="68"/>
      <c r="R181" s="68" t="s">
        <v>1917</v>
      </c>
      <c r="S181" s="68" t="s">
        <v>1918</v>
      </c>
      <c r="T181" s="68" t="s">
        <v>1918</v>
      </c>
      <c r="U181" s="68" t="s">
        <v>1919</v>
      </c>
      <c r="V181" s="68" t="s">
        <v>1920</v>
      </c>
      <c r="W181" s="68" t="s">
        <v>294</v>
      </c>
      <c r="X181" s="33" t="s">
        <v>90</v>
      </c>
      <c r="Y181" s="68"/>
      <c r="Z181" s="69"/>
      <c r="AA181" s="68"/>
      <c r="AB181" s="69"/>
      <c r="AC181" s="34">
        <v>79</v>
      </c>
      <c r="AD181" s="33" t="s">
        <v>90</v>
      </c>
      <c r="AE181" s="36">
        <v>764</v>
      </c>
      <c r="AF181" s="37" t="s">
        <v>279</v>
      </c>
      <c r="AG181" s="198">
        <v>26881</v>
      </c>
      <c r="AH181" s="35" t="s">
        <v>267</v>
      </c>
      <c r="AI181" s="219"/>
      <c r="AJ181" s="219"/>
      <c r="AK181" s="68"/>
      <c r="AL181" s="68"/>
      <c r="AM181" s="68" t="s">
        <v>96</v>
      </c>
      <c r="AN181" s="68" t="s">
        <v>279</v>
      </c>
      <c r="AO181" s="68" t="s">
        <v>1921</v>
      </c>
      <c r="AP181" s="68" t="s">
        <v>98</v>
      </c>
      <c r="AQ181" s="68" t="s">
        <v>99</v>
      </c>
      <c r="AR181" s="68" t="s">
        <v>602</v>
      </c>
      <c r="AS181" s="69" t="s">
        <v>1893</v>
      </c>
      <c r="AT181" s="68" t="s">
        <v>101</v>
      </c>
      <c r="AU181" s="68" t="s">
        <v>101</v>
      </c>
      <c r="AV181" s="68" t="s">
        <v>122</v>
      </c>
      <c r="AW181" s="68" t="s">
        <v>123</v>
      </c>
      <c r="AX181" s="68" t="s">
        <v>282</v>
      </c>
      <c r="AY181" s="68" t="s">
        <v>610</v>
      </c>
      <c r="AZ181" s="68" t="s">
        <v>610</v>
      </c>
      <c r="BA181" s="219" t="str">
        <f t="shared" si="10"/>
        <v>19000170;19T4-ANM1</v>
      </c>
      <c r="BB181" s="68" t="s">
        <v>1914</v>
      </c>
      <c r="BC181" s="71" t="str">
        <f>VLOOKUP(B181,'ĐKKCBBĐ K2019(UPDATE)'!$B$6:$F$2005,3,0)</f>
        <v>HS4797929902769</v>
      </c>
      <c r="BD181" s="252" t="str">
        <f>VLOOKUP(B181,'ĐKKCBBĐ K2019(UPDATE)'!$B$6:$F$2005,4,0)</f>
        <v>030</v>
      </c>
      <c r="BE181" s="198"/>
      <c r="BF181" s="198"/>
      <c r="BG181" s="71">
        <f>VLOOKUP(BB181,'ĐKKCBBĐ K2019(UPDATE)'!$B$6:$G$2005,6,0)</f>
        <v>0</v>
      </c>
      <c r="BH181" s="222" t="str">
        <f>VLOOKUP(BB181,'ĐKKCBBĐ K2019(UPDATE)'!$B$6:$F$2267,5,0)</f>
        <v xml:space="preserve">BỆNH VIỆN NHÂN DÂN GIA ĐỊNH </v>
      </c>
      <c r="BI181" s="71">
        <f>VLOOKUP(BB181,'ĐKKCBBĐ K2019(UPDATE)'!B175:G2174,6,0)</f>
        <v>0</v>
      </c>
      <c r="BJ181" s="198" t="s">
        <v>7311</v>
      </c>
      <c r="BK181" s="198" t="s">
        <v>8162</v>
      </c>
      <c r="BL181" s="198" t="s">
        <v>12682</v>
      </c>
      <c r="BM181" s="198">
        <v>0</v>
      </c>
      <c r="BN181" s="198"/>
    </row>
    <row r="182" spans="1:66" s="45" customFormat="1" ht="20.100000000000001" customHeight="1">
      <c r="A182" s="67">
        <v>171</v>
      </c>
      <c r="B182" s="68" t="s">
        <v>1922</v>
      </c>
      <c r="C182" s="68" t="s">
        <v>1713</v>
      </c>
      <c r="D182" s="68" t="s">
        <v>796</v>
      </c>
      <c r="E182" s="68" t="s">
        <v>82</v>
      </c>
      <c r="F182" s="69" t="s">
        <v>1923</v>
      </c>
      <c r="G182" s="66"/>
      <c r="H182" s="64"/>
      <c r="I182" s="64" t="str">
        <f t="shared" si="8"/>
        <v/>
      </c>
      <c r="J182" s="64" t="str">
        <f t="shared" si="9"/>
        <v/>
      </c>
      <c r="K182" s="71" t="s">
        <v>8456</v>
      </c>
      <c r="L182" s="99">
        <v>7932775444</v>
      </c>
      <c r="M182" s="68"/>
      <c r="N182" s="68" t="s">
        <v>1924</v>
      </c>
      <c r="O182" s="68"/>
      <c r="P182" s="68"/>
      <c r="Q182" s="68"/>
      <c r="R182" s="68" t="s">
        <v>1925</v>
      </c>
      <c r="S182" s="68" t="s">
        <v>1926</v>
      </c>
      <c r="T182" s="68" t="s">
        <v>1926</v>
      </c>
      <c r="U182" s="68" t="s">
        <v>1927</v>
      </c>
      <c r="V182" s="68" t="s">
        <v>698</v>
      </c>
      <c r="W182" s="68" t="s">
        <v>509</v>
      </c>
      <c r="X182" s="33" t="s">
        <v>90</v>
      </c>
      <c r="Y182" s="68"/>
      <c r="Z182" s="69"/>
      <c r="AA182" s="68"/>
      <c r="AB182" s="69"/>
      <c r="AC182" s="34">
        <v>79</v>
      </c>
      <c r="AD182" s="33" t="s">
        <v>90</v>
      </c>
      <c r="AE182" s="36">
        <v>772</v>
      </c>
      <c r="AF182" s="37" t="s">
        <v>510</v>
      </c>
      <c r="AG182" s="198">
        <v>27211</v>
      </c>
      <c r="AH182" s="35" t="s">
        <v>699</v>
      </c>
      <c r="AI182" s="219"/>
      <c r="AJ182" s="219"/>
      <c r="AK182" s="68"/>
      <c r="AL182" s="68"/>
      <c r="AM182" s="68" t="s">
        <v>96</v>
      </c>
      <c r="AN182" s="68" t="s">
        <v>510</v>
      </c>
      <c r="AO182" s="68" t="s">
        <v>1928</v>
      </c>
      <c r="AP182" s="68" t="s">
        <v>98</v>
      </c>
      <c r="AQ182" s="68" t="s">
        <v>99</v>
      </c>
      <c r="AR182" s="68" t="s">
        <v>1924</v>
      </c>
      <c r="AS182" s="69" t="s">
        <v>1893</v>
      </c>
      <c r="AT182" s="68" t="s">
        <v>101</v>
      </c>
      <c r="AU182" s="68" t="s">
        <v>101</v>
      </c>
      <c r="AV182" s="68" t="s">
        <v>102</v>
      </c>
      <c r="AW182" s="68" t="s">
        <v>103</v>
      </c>
      <c r="AX182" s="68" t="s">
        <v>282</v>
      </c>
      <c r="AY182" s="68" t="s">
        <v>524</v>
      </c>
      <c r="AZ182" s="68" t="s">
        <v>524</v>
      </c>
      <c r="BA182" s="219" t="str">
        <f t="shared" si="10"/>
        <v>19000171;19C1-QTM1</v>
      </c>
      <c r="BB182" s="68" t="s">
        <v>1922</v>
      </c>
      <c r="BC182" s="71">
        <f>VLOOKUP(B182,'ĐKKCBBĐ K2019(UPDATE)'!$B$6:$F$2005,3,0)</f>
        <v>0</v>
      </c>
      <c r="BD182" s="252" t="str">
        <f>VLOOKUP(B182,'ĐKKCBBĐ K2019(UPDATE)'!$B$6:$F$2005,4,0)</f>
        <v>028</v>
      </c>
      <c r="BE182" s="198"/>
      <c r="BF182" s="198"/>
      <c r="BG182" s="71" t="str">
        <f>VLOOKUP(BB182,'ĐKKCBBĐ K2019(UPDATE)'!$B$6:$G$2005,6,0)</f>
        <v>7932775444</v>
      </c>
      <c r="BH182" s="222" t="str">
        <f>VLOOKUP(BB182,'ĐKKCBBĐ K2019(UPDATE)'!$B$6:$F$2267,5,0)</f>
        <v>BỆNH VIỆN QUẬN 11</v>
      </c>
      <c r="BI182" s="71" t="str">
        <f>VLOOKUP(BB182,'ĐKKCBBĐ K2019(UPDATE)'!B176:G2175,6,0)</f>
        <v>7932775444</v>
      </c>
      <c r="BJ182" s="198">
        <v>0</v>
      </c>
      <c r="BK182" s="198" t="s">
        <v>8191</v>
      </c>
      <c r="BL182" s="198" t="s">
        <v>12732</v>
      </c>
      <c r="BM182" s="198" t="s">
        <v>8456</v>
      </c>
      <c r="BN182" s="198"/>
    </row>
    <row r="183" spans="1:66" s="45" customFormat="1" ht="20.100000000000001" customHeight="1">
      <c r="A183" s="67">
        <v>172</v>
      </c>
      <c r="B183" s="68" t="s">
        <v>1929</v>
      </c>
      <c r="C183" s="68" t="s">
        <v>1930</v>
      </c>
      <c r="D183" s="68" t="s">
        <v>713</v>
      </c>
      <c r="E183" s="68" t="s">
        <v>82</v>
      </c>
      <c r="F183" s="69" t="s">
        <v>1931</v>
      </c>
      <c r="G183" s="66" t="s">
        <v>7312</v>
      </c>
      <c r="H183" s="64" t="str">
        <f t="shared" si="11"/>
        <v>HS</v>
      </c>
      <c r="I183" s="64" t="str">
        <f t="shared" si="8"/>
        <v>4</v>
      </c>
      <c r="J183" s="64" t="str">
        <f t="shared" si="9"/>
        <v>79</v>
      </c>
      <c r="K183" s="71">
        <v>0</v>
      </c>
      <c r="L183" s="99" t="s">
        <v>1932</v>
      </c>
      <c r="M183" s="68"/>
      <c r="N183" s="68" t="s">
        <v>131</v>
      </c>
      <c r="O183" s="68"/>
      <c r="P183" s="68"/>
      <c r="Q183" s="68"/>
      <c r="R183" s="68" t="s">
        <v>1933</v>
      </c>
      <c r="S183" s="68" t="s">
        <v>1934</v>
      </c>
      <c r="T183" s="68" t="s">
        <v>1934</v>
      </c>
      <c r="U183" s="68" t="s">
        <v>1935</v>
      </c>
      <c r="V183" s="68" t="s">
        <v>1936</v>
      </c>
      <c r="W183" s="68" t="s">
        <v>1937</v>
      </c>
      <c r="X183" s="33" t="s">
        <v>90</v>
      </c>
      <c r="Y183" s="68"/>
      <c r="Z183" s="69"/>
      <c r="AA183" s="68"/>
      <c r="AB183" s="69"/>
      <c r="AC183" s="34">
        <v>79</v>
      </c>
      <c r="AD183" s="33" t="s">
        <v>90</v>
      </c>
      <c r="AE183" s="36">
        <v>783</v>
      </c>
      <c r="AF183" s="37" t="s">
        <v>137</v>
      </c>
      <c r="AG183" s="198">
        <v>27541</v>
      </c>
      <c r="AH183" s="38" t="s">
        <v>1938</v>
      </c>
      <c r="AI183" s="219"/>
      <c r="AJ183" s="219"/>
      <c r="AK183" s="68"/>
      <c r="AL183" s="68"/>
      <c r="AM183" s="68" t="s">
        <v>96</v>
      </c>
      <c r="AN183" s="68" t="s">
        <v>137</v>
      </c>
      <c r="AO183" s="68" t="s">
        <v>1939</v>
      </c>
      <c r="AP183" s="68" t="s">
        <v>98</v>
      </c>
      <c r="AQ183" s="68" t="s">
        <v>99</v>
      </c>
      <c r="AR183" s="68" t="s">
        <v>131</v>
      </c>
      <c r="AS183" s="69" t="s">
        <v>1893</v>
      </c>
      <c r="AT183" s="68" t="s">
        <v>101</v>
      </c>
      <c r="AU183" s="68" t="s">
        <v>101</v>
      </c>
      <c r="AV183" s="68" t="s">
        <v>122</v>
      </c>
      <c r="AW183" s="68" t="s">
        <v>123</v>
      </c>
      <c r="AX183" s="68" t="s">
        <v>104</v>
      </c>
      <c r="AY183" s="68" t="s">
        <v>105</v>
      </c>
      <c r="AZ183" s="68" t="s">
        <v>105</v>
      </c>
      <c r="BA183" s="219" t="str">
        <f t="shared" si="10"/>
        <v>19000172;19T4-CNÔ1</v>
      </c>
      <c r="BB183" s="68" t="s">
        <v>1929</v>
      </c>
      <c r="BC183" s="71" t="str">
        <f>VLOOKUP(B183,'ĐKKCBBĐ K2019(UPDATE)'!$B$6:$F$2005,3,0)</f>
        <v>HS4797934865419</v>
      </c>
      <c r="BD183" s="252" t="str">
        <f>VLOOKUP(B183,'ĐKKCBBĐ K2019(UPDATE)'!$B$6:$F$2005,4,0)</f>
        <v>488</v>
      </c>
      <c r="BE183" s="198"/>
      <c r="BF183" s="198"/>
      <c r="BG183" s="71">
        <f>VLOOKUP(BB183,'ĐKKCBBĐ K2019(UPDATE)'!$B$6:$G$2005,6,0)</f>
        <v>0</v>
      </c>
      <c r="BH183" s="222" t="str">
        <f>VLOOKUP(BB183,'ĐKKCBBĐ K2019(UPDATE)'!$B$6:$F$2267,5,0)</f>
        <v>BỆNH VIỆN ĐA KHOA TƯ NHÂN XUYÊN Á</v>
      </c>
      <c r="BI183" s="71">
        <f>VLOOKUP(BB183,'ĐKKCBBĐ K2019(UPDATE)'!B177:G2176,6,0)</f>
        <v>0</v>
      </c>
      <c r="BJ183" s="198" t="s">
        <v>7312</v>
      </c>
      <c r="BK183" s="198" t="s">
        <v>8203</v>
      </c>
      <c r="BL183" s="198" t="s">
        <v>12767</v>
      </c>
      <c r="BM183" s="198">
        <v>0</v>
      </c>
      <c r="BN183" s="198"/>
    </row>
    <row r="184" spans="1:66" s="45" customFormat="1" ht="20.100000000000001" customHeight="1">
      <c r="A184" s="67">
        <v>173</v>
      </c>
      <c r="B184" s="68" t="s">
        <v>1940</v>
      </c>
      <c r="C184" s="68" t="s">
        <v>1941</v>
      </c>
      <c r="D184" s="68" t="s">
        <v>1942</v>
      </c>
      <c r="E184" s="68" t="s">
        <v>301</v>
      </c>
      <c r="F184" s="69" t="s">
        <v>492</v>
      </c>
      <c r="G184" s="66"/>
      <c r="H184" s="64"/>
      <c r="I184" s="64" t="str">
        <f t="shared" si="8"/>
        <v/>
      </c>
      <c r="J184" s="64" t="str">
        <f t="shared" si="9"/>
        <v/>
      </c>
      <c r="K184" s="71" t="s">
        <v>5716</v>
      </c>
      <c r="L184" s="99"/>
      <c r="M184" s="68"/>
      <c r="N184" s="68" t="s">
        <v>1943</v>
      </c>
      <c r="O184" s="68"/>
      <c r="P184" s="68"/>
      <c r="Q184" s="68"/>
      <c r="R184" s="68" t="s">
        <v>1944</v>
      </c>
      <c r="S184" s="68" t="s">
        <v>1944</v>
      </c>
      <c r="T184" s="68" t="s">
        <v>1944</v>
      </c>
      <c r="U184" s="68" t="s">
        <v>1945</v>
      </c>
      <c r="V184" s="68" t="s">
        <v>917</v>
      </c>
      <c r="W184" s="68" t="s">
        <v>306</v>
      </c>
      <c r="X184" s="33" t="s">
        <v>90</v>
      </c>
      <c r="Y184" s="68"/>
      <c r="Z184" s="69"/>
      <c r="AA184" s="68"/>
      <c r="AB184" s="69"/>
      <c r="AC184" s="34">
        <v>79</v>
      </c>
      <c r="AD184" s="33" t="s">
        <v>90</v>
      </c>
      <c r="AE184" s="36">
        <v>764</v>
      </c>
      <c r="AF184" s="37" t="s">
        <v>279</v>
      </c>
      <c r="AG184" s="198">
        <v>26890</v>
      </c>
      <c r="AH184" s="35" t="s">
        <v>431</v>
      </c>
      <c r="AI184" s="219"/>
      <c r="AJ184" s="219"/>
      <c r="AK184" s="68"/>
      <c r="AL184" s="68"/>
      <c r="AM184" s="68" t="s">
        <v>96</v>
      </c>
      <c r="AN184" s="68" t="s">
        <v>279</v>
      </c>
      <c r="AO184" s="68" t="s">
        <v>1946</v>
      </c>
      <c r="AP184" s="68" t="s">
        <v>98</v>
      </c>
      <c r="AQ184" s="68" t="s">
        <v>99</v>
      </c>
      <c r="AR184" s="68" t="s">
        <v>1943</v>
      </c>
      <c r="AS184" s="69" t="s">
        <v>1893</v>
      </c>
      <c r="AT184" s="68" t="s">
        <v>101</v>
      </c>
      <c r="AU184" s="68" t="s">
        <v>101</v>
      </c>
      <c r="AV184" s="68" t="s">
        <v>122</v>
      </c>
      <c r="AW184" s="68" t="s">
        <v>123</v>
      </c>
      <c r="AX184" s="68" t="s">
        <v>1947</v>
      </c>
      <c r="AY184" s="68" t="s">
        <v>1948</v>
      </c>
      <c r="AZ184" s="68" t="s">
        <v>1948</v>
      </c>
      <c r="BA184" s="219" t="str">
        <f t="shared" si="10"/>
        <v>19000173;19T4-KXD1</v>
      </c>
      <c r="BB184" s="68" t="s">
        <v>1940</v>
      </c>
      <c r="BC184" s="71">
        <f>VLOOKUP(B184,'ĐKKCBBĐ K2019(UPDATE)'!$B$6:$F$2005,3,0)</f>
        <v>0</v>
      </c>
      <c r="BD184" s="252">
        <f>VLOOKUP(B184,'ĐKKCBBĐ K2019(UPDATE)'!$B$6:$F$2005,4,0)</f>
        <v>0</v>
      </c>
      <c r="BE184" s="198"/>
      <c r="BF184" s="198"/>
      <c r="BG184" s="71" t="str">
        <f>VLOOKUP(BB184,'ĐKKCBBĐ K2019(UPDATE)'!$B$6:$G$2005,6,0)</f>
        <v/>
      </c>
      <c r="BH184" s="222" t="e">
        <f>VLOOKUP(BB184,'ĐKKCBBĐ K2019(UPDATE)'!$B$6:$F$2267,5,0)</f>
        <v>#N/A</v>
      </c>
      <c r="BI184" s="71" t="str">
        <f>VLOOKUP(BB184,'ĐKKCBBĐ K2019(UPDATE)'!B178:G2177,6,0)</f>
        <v/>
      </c>
      <c r="BJ184" s="198">
        <v>0</v>
      </c>
      <c r="BK184" s="198">
        <v>0</v>
      </c>
      <c r="BL184" s="198">
        <v>0</v>
      </c>
      <c r="BM184" s="198" t="s">
        <v>5716</v>
      </c>
      <c r="BN184" s="198"/>
    </row>
    <row r="185" spans="1:66" s="45" customFormat="1" ht="20.100000000000001" customHeight="1">
      <c r="A185" s="67">
        <v>174</v>
      </c>
      <c r="B185" s="68" t="s">
        <v>1949</v>
      </c>
      <c r="C185" s="68" t="s">
        <v>1950</v>
      </c>
      <c r="D185" s="68" t="s">
        <v>649</v>
      </c>
      <c r="E185" s="68" t="s">
        <v>82</v>
      </c>
      <c r="F185" s="69" t="s">
        <v>1951</v>
      </c>
      <c r="G185" s="66"/>
      <c r="H185" s="64"/>
      <c r="I185" s="64" t="str">
        <f t="shared" si="8"/>
        <v/>
      </c>
      <c r="J185" s="64" t="str">
        <f t="shared" si="9"/>
        <v/>
      </c>
      <c r="K185" s="71" t="s">
        <v>5716</v>
      </c>
      <c r="L185" s="99"/>
      <c r="M185" s="68"/>
      <c r="N185" s="68" t="s">
        <v>84</v>
      </c>
      <c r="O185" s="68"/>
      <c r="P185" s="68"/>
      <c r="Q185" s="68"/>
      <c r="R185" s="68" t="s">
        <v>1952</v>
      </c>
      <c r="S185" s="68" t="s">
        <v>1953</v>
      </c>
      <c r="T185" s="68" t="s">
        <v>1953</v>
      </c>
      <c r="U185" s="68" t="s">
        <v>1954</v>
      </c>
      <c r="V185" s="68" t="s">
        <v>917</v>
      </c>
      <c r="W185" s="68" t="s">
        <v>265</v>
      </c>
      <c r="X185" s="33" t="s">
        <v>90</v>
      </c>
      <c r="Y185" s="68"/>
      <c r="Z185" s="69"/>
      <c r="AA185" s="68"/>
      <c r="AB185" s="69"/>
      <c r="AC185" s="34">
        <v>79</v>
      </c>
      <c r="AD185" s="33" t="s">
        <v>90</v>
      </c>
      <c r="AE185" s="36">
        <v>775</v>
      </c>
      <c r="AF185" s="37" t="s">
        <v>266</v>
      </c>
      <c r="AG185" s="198">
        <v>27382</v>
      </c>
      <c r="AH185" s="35" t="s">
        <v>431</v>
      </c>
      <c r="AI185" s="219"/>
      <c r="AJ185" s="219"/>
      <c r="AK185" s="68"/>
      <c r="AL185" s="68"/>
      <c r="AM185" s="68" t="s">
        <v>96</v>
      </c>
      <c r="AN185" s="68" t="s">
        <v>266</v>
      </c>
      <c r="AO185" s="68" t="s">
        <v>1955</v>
      </c>
      <c r="AP185" s="68" t="s">
        <v>98</v>
      </c>
      <c r="AQ185" s="68" t="s">
        <v>99</v>
      </c>
      <c r="AR185" s="68" t="s">
        <v>84</v>
      </c>
      <c r="AS185" s="69" t="s">
        <v>1893</v>
      </c>
      <c r="AT185" s="68" t="s">
        <v>101</v>
      </c>
      <c r="AU185" s="68" t="s">
        <v>101</v>
      </c>
      <c r="AV185" s="68" t="s">
        <v>102</v>
      </c>
      <c r="AW185" s="68" t="s">
        <v>103</v>
      </c>
      <c r="AX185" s="68" t="s">
        <v>104</v>
      </c>
      <c r="AY185" s="68" t="s">
        <v>105</v>
      </c>
      <c r="AZ185" s="68" t="s">
        <v>105</v>
      </c>
      <c r="BA185" s="219" t="str">
        <f t="shared" si="10"/>
        <v>19000174;19C1-CNÔ1</v>
      </c>
      <c r="BB185" s="68" t="s">
        <v>1949</v>
      </c>
      <c r="BC185" s="71">
        <f>VLOOKUP(B185,'ĐKKCBBĐ K2019(UPDATE)'!$B$6:$F$2005,3,0)</f>
        <v>0</v>
      </c>
      <c r="BD185" s="252" t="str">
        <f>VLOOKUP(B185,'ĐKKCBBĐ K2019(UPDATE)'!$B$6:$F$2005,4,0)</f>
        <v>017</v>
      </c>
      <c r="BE185" s="198"/>
      <c r="BF185" s="198"/>
      <c r="BG185" s="71" t="str">
        <f>VLOOKUP(BB185,'ĐKKCBBĐ K2019(UPDATE)'!$B$6:$G$2005,6,0)</f>
        <v/>
      </c>
      <c r="BH185" s="222" t="str">
        <f>VLOOKUP(BB185,'ĐKKCBBĐ K2019(UPDATE)'!$B$6:$F$2267,5,0)</f>
        <v>BỆNH VIỆN QUẬN 6</v>
      </c>
      <c r="BI185" s="71" t="str">
        <f>VLOOKUP(BB185,'ĐKKCBBĐ K2019(UPDATE)'!B179:G2178,6,0)</f>
        <v/>
      </c>
      <c r="BJ185" s="198">
        <v>0</v>
      </c>
      <c r="BK185" s="198" t="s">
        <v>8212</v>
      </c>
      <c r="BL185" s="198" t="s">
        <v>12727</v>
      </c>
      <c r="BM185" s="198" t="s">
        <v>5716</v>
      </c>
      <c r="BN185" s="198"/>
    </row>
    <row r="186" spans="1:66" s="45" customFormat="1" ht="20.100000000000001" customHeight="1">
      <c r="A186" s="67">
        <v>175</v>
      </c>
      <c r="B186" s="68" t="s">
        <v>1956</v>
      </c>
      <c r="C186" s="68" t="s">
        <v>1957</v>
      </c>
      <c r="D186" s="68" t="s">
        <v>1958</v>
      </c>
      <c r="E186" s="68" t="s">
        <v>301</v>
      </c>
      <c r="F186" s="69" t="s">
        <v>1959</v>
      </c>
      <c r="G186" s="66" t="s">
        <v>1960</v>
      </c>
      <c r="H186" s="64" t="str">
        <f t="shared" si="11"/>
        <v>HS</v>
      </c>
      <c r="I186" s="64" t="str">
        <f t="shared" si="8"/>
        <v>4</v>
      </c>
      <c r="J186" s="64" t="str">
        <f t="shared" si="9"/>
        <v>79</v>
      </c>
      <c r="K186" s="71">
        <v>0</v>
      </c>
      <c r="L186" s="99" t="s">
        <v>1960</v>
      </c>
      <c r="M186" s="68"/>
      <c r="N186" s="68" t="s">
        <v>493</v>
      </c>
      <c r="O186" s="68"/>
      <c r="P186" s="68"/>
      <c r="Q186" s="68"/>
      <c r="R186" s="68" t="s">
        <v>1961</v>
      </c>
      <c r="S186" s="68" t="s">
        <v>1962</v>
      </c>
      <c r="T186" s="68" t="s">
        <v>1962</v>
      </c>
      <c r="U186" s="68" t="s">
        <v>1963</v>
      </c>
      <c r="V186" s="68" t="s">
        <v>521</v>
      </c>
      <c r="W186" s="68" t="s">
        <v>509</v>
      </c>
      <c r="X186" s="33" t="s">
        <v>90</v>
      </c>
      <c r="Y186" s="68"/>
      <c r="Z186" s="69"/>
      <c r="AA186" s="68"/>
      <c r="AB186" s="69"/>
      <c r="AC186" s="34">
        <v>79</v>
      </c>
      <c r="AD186" s="33" t="s">
        <v>90</v>
      </c>
      <c r="AE186" s="36">
        <v>772</v>
      </c>
      <c r="AF186" s="37" t="s">
        <v>510</v>
      </c>
      <c r="AG186" s="198">
        <v>27214</v>
      </c>
      <c r="AH186" s="35" t="s">
        <v>522</v>
      </c>
      <c r="AI186" s="219"/>
      <c r="AJ186" s="219"/>
      <c r="AK186" s="68"/>
      <c r="AL186" s="68"/>
      <c r="AM186" s="68" t="s">
        <v>96</v>
      </c>
      <c r="AN186" s="68" t="s">
        <v>137</v>
      </c>
      <c r="AO186" s="68" t="s">
        <v>1964</v>
      </c>
      <c r="AP186" s="68" t="s">
        <v>98</v>
      </c>
      <c r="AQ186" s="68" t="s">
        <v>99</v>
      </c>
      <c r="AR186" s="68" t="s">
        <v>493</v>
      </c>
      <c r="AS186" s="69" t="s">
        <v>1893</v>
      </c>
      <c r="AT186" s="68" t="s">
        <v>101</v>
      </c>
      <c r="AU186" s="68" t="s">
        <v>101</v>
      </c>
      <c r="AV186" s="68" t="s">
        <v>122</v>
      </c>
      <c r="AW186" s="68" t="s">
        <v>123</v>
      </c>
      <c r="AX186" s="68" t="s">
        <v>282</v>
      </c>
      <c r="AY186" s="68" t="s">
        <v>500</v>
      </c>
      <c r="AZ186" s="68" t="s">
        <v>500</v>
      </c>
      <c r="BA186" s="219" t="str">
        <f t="shared" si="10"/>
        <v>19000175;19T4-THU1</v>
      </c>
      <c r="BB186" s="68" t="s">
        <v>1956</v>
      </c>
      <c r="BC186" s="71" t="str">
        <f>VLOOKUP(B186,'ĐKKCBBĐ K2019(UPDATE)'!$B$6:$F$2005,3,0)</f>
        <v>HS4797932704764</v>
      </c>
      <c r="BD186" s="252" t="str">
        <f>VLOOKUP(B186,'ĐKKCBBĐ K2019(UPDATE)'!$B$6:$F$2005,4,0)</f>
        <v>028</v>
      </c>
      <c r="BE186" s="198"/>
      <c r="BF186" s="198"/>
      <c r="BG186" s="71">
        <f>VLOOKUP(BB186,'ĐKKCBBĐ K2019(UPDATE)'!$B$6:$G$2005,6,0)</f>
        <v>0</v>
      </c>
      <c r="BH186" s="222" t="str">
        <f>VLOOKUP(BB186,'ĐKKCBBĐ K2019(UPDATE)'!$B$6:$F$2267,5,0)</f>
        <v>BỆNH VIỆN QUẬN 11</v>
      </c>
      <c r="BI186" s="71">
        <f>VLOOKUP(BB186,'ĐKKCBBĐ K2019(UPDATE)'!B180:G2179,6,0)</f>
        <v>0</v>
      </c>
      <c r="BJ186" s="198" t="s">
        <v>1960</v>
      </c>
      <c r="BK186" s="198" t="s">
        <v>8191</v>
      </c>
      <c r="BL186" s="198" t="s">
        <v>12732</v>
      </c>
      <c r="BM186" s="198">
        <v>0</v>
      </c>
      <c r="BN186" s="198"/>
    </row>
    <row r="187" spans="1:66" s="45" customFormat="1" ht="20.100000000000001" customHeight="1">
      <c r="A187" s="67">
        <v>176</v>
      </c>
      <c r="B187" s="68" t="s">
        <v>1965</v>
      </c>
      <c r="C187" s="68" t="s">
        <v>1966</v>
      </c>
      <c r="D187" s="68" t="s">
        <v>1967</v>
      </c>
      <c r="E187" s="68" t="s">
        <v>82</v>
      </c>
      <c r="F187" s="69" t="s">
        <v>1968</v>
      </c>
      <c r="G187" s="66" t="s">
        <v>1969</v>
      </c>
      <c r="H187" s="64" t="str">
        <f t="shared" si="11"/>
        <v>HS</v>
      </c>
      <c r="I187" s="64" t="str">
        <f t="shared" si="8"/>
        <v>4</v>
      </c>
      <c r="J187" s="64" t="str">
        <f t="shared" si="9"/>
        <v>79</v>
      </c>
      <c r="K187" s="71">
        <v>0</v>
      </c>
      <c r="L187" s="99" t="s">
        <v>1969</v>
      </c>
      <c r="M187" s="68"/>
      <c r="N187" s="68" t="s">
        <v>366</v>
      </c>
      <c r="O187" s="68"/>
      <c r="P187" s="68"/>
      <c r="Q187" s="68"/>
      <c r="R187" s="68" t="s">
        <v>1970</v>
      </c>
      <c r="S187" s="68" t="s">
        <v>1971</v>
      </c>
      <c r="T187" s="68" t="s">
        <v>1971</v>
      </c>
      <c r="U187" s="68" t="s">
        <v>1972</v>
      </c>
      <c r="V187" s="68" t="s">
        <v>1973</v>
      </c>
      <c r="W187" s="68" t="s">
        <v>1518</v>
      </c>
      <c r="X187" s="33" t="s">
        <v>90</v>
      </c>
      <c r="Y187" s="68"/>
      <c r="Z187" s="69"/>
      <c r="AA187" s="68"/>
      <c r="AB187" s="69"/>
      <c r="AC187" s="34">
        <v>79</v>
      </c>
      <c r="AD187" s="33" t="s">
        <v>90</v>
      </c>
      <c r="AE187" s="36">
        <v>777</v>
      </c>
      <c r="AF187" s="37" t="s">
        <v>243</v>
      </c>
      <c r="AG187" s="423">
        <v>27439</v>
      </c>
      <c r="AH187" s="35" t="s">
        <v>1974</v>
      </c>
      <c r="AI187" s="219"/>
      <c r="AJ187" s="219"/>
      <c r="AK187" s="68"/>
      <c r="AL187" s="68"/>
      <c r="AM187" s="68" t="s">
        <v>96</v>
      </c>
      <c r="AN187" s="68" t="s">
        <v>243</v>
      </c>
      <c r="AO187" s="68" t="s">
        <v>1975</v>
      </c>
      <c r="AP187" s="68" t="s">
        <v>98</v>
      </c>
      <c r="AQ187" s="68" t="s">
        <v>99</v>
      </c>
      <c r="AR187" s="68" t="s">
        <v>366</v>
      </c>
      <c r="AS187" s="69" t="s">
        <v>1893</v>
      </c>
      <c r="AT187" s="68" t="s">
        <v>101</v>
      </c>
      <c r="AU187" s="68" t="s">
        <v>101</v>
      </c>
      <c r="AV187" s="68" t="s">
        <v>122</v>
      </c>
      <c r="AW187" s="68" t="s">
        <v>123</v>
      </c>
      <c r="AX187" s="68" t="s">
        <v>175</v>
      </c>
      <c r="AY187" s="68" t="s">
        <v>176</v>
      </c>
      <c r="AZ187" s="68" t="s">
        <v>176</v>
      </c>
      <c r="BA187" s="219" t="str">
        <f t="shared" si="10"/>
        <v>19000176;19T4-ĐCN1</v>
      </c>
      <c r="BB187" s="68" t="s">
        <v>1965</v>
      </c>
      <c r="BC187" s="71" t="str">
        <f>VLOOKUP(B187,'ĐKKCBBĐ K2019(UPDATE)'!$B$6:$F$2005,3,0)</f>
        <v>HS4797930349696</v>
      </c>
      <c r="BD187" s="252" t="str">
        <f>VLOOKUP(B187,'ĐKKCBBĐ K2019(UPDATE)'!$B$6:$F$2005,4,0)</f>
        <v>054</v>
      </c>
      <c r="BE187" s="198"/>
      <c r="BF187" s="198"/>
      <c r="BG187" s="71">
        <f>VLOOKUP(BB187,'ĐKKCBBĐ K2019(UPDATE)'!$B$6:$G$2005,6,0)</f>
        <v>0</v>
      </c>
      <c r="BH187" s="222" t="str">
        <f>VLOOKUP(BB187,'ĐKKCBBĐ K2019(UPDATE)'!$B$6:$F$2267,5,0)</f>
        <v>BỆNH VIỆN QUẬN TÂN PHÚ</v>
      </c>
      <c r="BI187" s="71">
        <f>VLOOKUP(BB187,'ĐKKCBBĐ K2019(UPDATE)'!B181:G2180,6,0)</f>
        <v>0</v>
      </c>
      <c r="BJ187" s="198" t="s">
        <v>1969</v>
      </c>
      <c r="BK187" s="198" t="s">
        <v>8098</v>
      </c>
      <c r="BL187" s="198" t="s">
        <v>12747</v>
      </c>
      <c r="BM187" s="198">
        <v>0</v>
      </c>
      <c r="BN187" s="198"/>
    </row>
    <row r="188" spans="1:66" s="45" customFormat="1" ht="20.100000000000001" customHeight="1">
      <c r="A188" s="67">
        <v>177</v>
      </c>
      <c r="B188" s="68" t="s">
        <v>1976</v>
      </c>
      <c r="C188" s="68" t="s">
        <v>1977</v>
      </c>
      <c r="D188" s="68" t="s">
        <v>1942</v>
      </c>
      <c r="E188" s="68" t="s">
        <v>82</v>
      </c>
      <c r="F188" s="69" t="s">
        <v>1978</v>
      </c>
      <c r="G188" s="66" t="s">
        <v>1979</v>
      </c>
      <c r="H188" s="64" t="str">
        <f t="shared" si="11"/>
        <v>HS</v>
      </c>
      <c r="I188" s="64" t="str">
        <f t="shared" si="8"/>
        <v>4</v>
      </c>
      <c r="J188" s="64" t="str">
        <f t="shared" si="9"/>
        <v>79</v>
      </c>
      <c r="K188" s="71">
        <v>0</v>
      </c>
      <c r="L188" s="99" t="s">
        <v>1979</v>
      </c>
      <c r="M188" s="68"/>
      <c r="N188" s="68" t="s">
        <v>924</v>
      </c>
      <c r="O188" s="68"/>
      <c r="P188" s="68"/>
      <c r="Q188" s="68"/>
      <c r="R188" s="68" t="s">
        <v>1980</v>
      </c>
      <c r="S188" s="68" t="s">
        <v>1981</v>
      </c>
      <c r="T188" s="68" t="s">
        <v>1981</v>
      </c>
      <c r="U188" s="68" t="s">
        <v>1982</v>
      </c>
      <c r="V188" s="68" t="s">
        <v>1137</v>
      </c>
      <c r="W188" s="68" t="s">
        <v>306</v>
      </c>
      <c r="X188" s="33" t="s">
        <v>90</v>
      </c>
      <c r="Y188" s="68"/>
      <c r="Z188" s="69"/>
      <c r="AA188" s="68"/>
      <c r="AB188" s="69"/>
      <c r="AC188" s="34">
        <v>79</v>
      </c>
      <c r="AD188" s="33" t="s">
        <v>90</v>
      </c>
      <c r="AE188" s="36">
        <v>764</v>
      </c>
      <c r="AF188" s="37" t="s">
        <v>279</v>
      </c>
      <c r="AG188" s="198">
        <v>26899</v>
      </c>
      <c r="AH188" s="35" t="s">
        <v>386</v>
      </c>
      <c r="AI188" s="219"/>
      <c r="AJ188" s="219"/>
      <c r="AK188" s="68"/>
      <c r="AL188" s="68"/>
      <c r="AM188" s="68" t="s">
        <v>96</v>
      </c>
      <c r="AN188" s="68" t="s">
        <v>279</v>
      </c>
      <c r="AO188" s="68" t="s">
        <v>1983</v>
      </c>
      <c r="AP188" s="68" t="s">
        <v>98</v>
      </c>
      <c r="AQ188" s="68" t="s">
        <v>99</v>
      </c>
      <c r="AR188" s="68" t="s">
        <v>924</v>
      </c>
      <c r="AS188" s="69" t="s">
        <v>1893</v>
      </c>
      <c r="AT188" s="68" t="s">
        <v>101</v>
      </c>
      <c r="AU188" s="68" t="s">
        <v>101</v>
      </c>
      <c r="AV188" s="68" t="s">
        <v>122</v>
      </c>
      <c r="AW188" s="68" t="s">
        <v>123</v>
      </c>
      <c r="AX188" s="68" t="s">
        <v>282</v>
      </c>
      <c r="AY188" s="68" t="s">
        <v>418</v>
      </c>
      <c r="AZ188" s="68" t="s">
        <v>418</v>
      </c>
      <c r="BA188" s="219" t="str">
        <f t="shared" si="10"/>
        <v>19000177;19T4-TKW1</v>
      </c>
      <c r="BB188" s="68" t="s">
        <v>1976</v>
      </c>
      <c r="BC188" s="71" t="str">
        <f>VLOOKUP(B188,'ĐKKCBBĐ K2019(UPDATE)'!$B$6:$F$2005,3,0)</f>
        <v>HS4797930140474</v>
      </c>
      <c r="BD188" s="252" t="str">
        <f>VLOOKUP(B188,'ĐKKCBBĐ K2019(UPDATE)'!$B$6:$F$2005,4,0)</f>
        <v>031</v>
      </c>
      <c r="BE188" s="198"/>
      <c r="BF188" s="198"/>
      <c r="BG188" s="71">
        <f>VLOOKUP(BB188,'ĐKKCBBĐ K2019(UPDATE)'!$B$6:$G$2005,6,0)</f>
        <v>0</v>
      </c>
      <c r="BH188" s="222" t="str">
        <f>VLOOKUP(BB188,'ĐKKCBBĐ K2019(UPDATE)'!$B$6:$F$2267,5,0)</f>
        <v xml:space="preserve">BỆNH VIỆN QUẬN BÌNH THẠNH </v>
      </c>
      <c r="BI188" s="71">
        <f>VLOOKUP(BB188,'ĐKKCBBĐ K2019(UPDATE)'!B182:G2181,6,0)</f>
        <v>0</v>
      </c>
      <c r="BJ188" s="198" t="s">
        <v>1979</v>
      </c>
      <c r="BK188" s="198" t="s">
        <v>8087</v>
      </c>
      <c r="BL188" s="198" t="s">
        <v>12746</v>
      </c>
      <c r="BM188" s="198">
        <v>0</v>
      </c>
      <c r="BN188" s="198"/>
    </row>
    <row r="189" spans="1:66" s="45" customFormat="1" ht="20.100000000000001" customHeight="1">
      <c r="A189" s="67">
        <v>178</v>
      </c>
      <c r="B189" s="68" t="s">
        <v>1984</v>
      </c>
      <c r="C189" s="68" t="s">
        <v>1774</v>
      </c>
      <c r="D189" s="68" t="s">
        <v>503</v>
      </c>
      <c r="E189" s="68" t="s">
        <v>82</v>
      </c>
      <c r="F189" s="69" t="s">
        <v>1241</v>
      </c>
      <c r="G189" s="66"/>
      <c r="H189" s="64"/>
      <c r="I189" s="64" t="str">
        <f t="shared" si="8"/>
        <v/>
      </c>
      <c r="J189" s="64" t="str">
        <f t="shared" si="9"/>
        <v/>
      </c>
      <c r="K189" s="71" t="s">
        <v>8470</v>
      </c>
      <c r="L189" s="99">
        <v>7929778543</v>
      </c>
      <c r="M189" s="68"/>
      <c r="N189" s="68" t="s">
        <v>131</v>
      </c>
      <c r="O189" s="68"/>
      <c r="P189" s="68"/>
      <c r="Q189" s="68"/>
      <c r="R189" s="68" t="s">
        <v>1985</v>
      </c>
      <c r="S189" s="68" t="s">
        <v>1986</v>
      </c>
      <c r="T189" s="68" t="s">
        <v>1986</v>
      </c>
      <c r="U189" s="68" t="s">
        <v>1987</v>
      </c>
      <c r="V189" s="68" t="s">
        <v>1988</v>
      </c>
      <c r="W189" s="68" t="s">
        <v>1989</v>
      </c>
      <c r="X189" s="68" t="s">
        <v>630</v>
      </c>
      <c r="Y189" s="68"/>
      <c r="Z189" s="69"/>
      <c r="AA189" s="68"/>
      <c r="AB189" s="69"/>
      <c r="AC189" s="34">
        <v>83</v>
      </c>
      <c r="AD189" s="39" t="s">
        <v>631</v>
      </c>
      <c r="AE189" s="43">
        <v>829</v>
      </c>
      <c r="AF189" s="33" t="s">
        <v>1990</v>
      </c>
      <c r="AG189" s="68"/>
      <c r="AH189" s="68"/>
      <c r="AI189" s="219"/>
      <c r="AJ189" s="219"/>
      <c r="AK189" s="68"/>
      <c r="AL189" s="68"/>
      <c r="AM189" s="68" t="s">
        <v>634</v>
      </c>
      <c r="AN189" s="68" t="s">
        <v>1990</v>
      </c>
      <c r="AO189" s="68" t="s">
        <v>1991</v>
      </c>
      <c r="AP189" s="68" t="s">
        <v>98</v>
      </c>
      <c r="AQ189" s="68" t="s">
        <v>99</v>
      </c>
      <c r="AR189" s="68" t="s">
        <v>131</v>
      </c>
      <c r="AS189" s="69" t="s">
        <v>1893</v>
      </c>
      <c r="AT189" s="68" t="s">
        <v>101</v>
      </c>
      <c r="AU189" s="68" t="s">
        <v>101</v>
      </c>
      <c r="AV189" s="68" t="s">
        <v>122</v>
      </c>
      <c r="AW189" s="68" t="s">
        <v>123</v>
      </c>
      <c r="AX189" s="68" t="s">
        <v>104</v>
      </c>
      <c r="AY189" s="68" t="s">
        <v>105</v>
      </c>
      <c r="AZ189" s="68" t="s">
        <v>105</v>
      </c>
      <c r="BA189" s="219" t="str">
        <f t="shared" si="10"/>
        <v>19000178;19T4-CNÔ1</v>
      </c>
      <c r="BB189" s="68" t="s">
        <v>1984</v>
      </c>
      <c r="BC189" s="71">
        <f>VLOOKUP(B189,'ĐKKCBBĐ K2019(UPDATE)'!$B$6:$F$2005,3,0)</f>
        <v>0</v>
      </c>
      <c r="BD189" s="252" t="str">
        <f>VLOOKUP(B189,'ĐKKCBBĐ K2019(UPDATE)'!$B$6:$F$2005,4,0)</f>
        <v>464</v>
      </c>
      <c r="BE189" s="198"/>
      <c r="BF189" s="198"/>
      <c r="BG189" s="71" t="str">
        <f>VLOOKUP(BB189,'ĐKKCBBĐ K2019(UPDATE)'!$B$6:$G$2005,6,0)</f>
        <v>7929778543</v>
      </c>
      <c r="BH189" s="222" t="str">
        <f>VLOOKUP(BB189,'ĐKKCBBĐ K2019(UPDATE)'!$B$6:$F$2267,5,0)</f>
        <v>PHÒNG KHÁM ĐA KHOA (THUỘC  CTCP BV ĐA KHOA HOÀN MỸ SÀI GÒN )</v>
      </c>
      <c r="BI189" s="71" t="str">
        <f>VLOOKUP(BB189,'ĐKKCBBĐ K2019(UPDATE)'!B183:G2182,6,0)</f>
        <v>7929778543</v>
      </c>
      <c r="BJ189" s="198">
        <v>0</v>
      </c>
      <c r="BK189" s="198" t="s">
        <v>8451</v>
      </c>
      <c r="BL189" s="198" t="s">
        <v>12798</v>
      </c>
      <c r="BM189" s="198" t="s">
        <v>8470</v>
      </c>
      <c r="BN189" s="198"/>
    </row>
    <row r="190" spans="1:66" s="45" customFormat="1" ht="20.100000000000001" customHeight="1">
      <c r="A190" s="67">
        <v>179</v>
      </c>
      <c r="B190" s="68" t="s">
        <v>1992</v>
      </c>
      <c r="C190" s="68" t="s">
        <v>1512</v>
      </c>
      <c r="D190" s="68" t="s">
        <v>1993</v>
      </c>
      <c r="E190" s="68" t="s">
        <v>82</v>
      </c>
      <c r="F190" s="69" t="s">
        <v>1994</v>
      </c>
      <c r="G190" s="66" t="s">
        <v>1995</v>
      </c>
      <c r="H190" s="64" t="str">
        <f t="shared" si="11"/>
        <v>HS</v>
      </c>
      <c r="I190" s="64" t="str">
        <f t="shared" si="8"/>
        <v>4</v>
      </c>
      <c r="J190" s="64" t="str">
        <f t="shared" si="9"/>
        <v>79</v>
      </c>
      <c r="K190" s="71">
        <v>0</v>
      </c>
      <c r="L190" s="99" t="s">
        <v>1995</v>
      </c>
      <c r="M190" s="68"/>
      <c r="N190" s="68" t="s">
        <v>131</v>
      </c>
      <c r="O190" s="68"/>
      <c r="P190" s="68"/>
      <c r="Q190" s="68"/>
      <c r="R190" s="68" t="s">
        <v>1996</v>
      </c>
      <c r="S190" s="68" t="s">
        <v>1997</v>
      </c>
      <c r="T190" s="68" t="s">
        <v>1997</v>
      </c>
      <c r="U190" s="68"/>
      <c r="V190" s="68" t="s">
        <v>1998</v>
      </c>
      <c r="W190" s="68" t="s">
        <v>1999</v>
      </c>
      <c r="X190" s="68" t="s">
        <v>2000</v>
      </c>
      <c r="Y190" s="68"/>
      <c r="Z190" s="69"/>
      <c r="AA190" s="68"/>
      <c r="AB190" s="69"/>
      <c r="AC190" s="69"/>
      <c r="AD190" s="68"/>
      <c r="AE190" s="68"/>
      <c r="AF190" s="68"/>
      <c r="AG190" s="68"/>
      <c r="AH190" s="68"/>
      <c r="AI190" s="219"/>
      <c r="AJ190" s="219"/>
      <c r="AK190" s="68"/>
      <c r="AL190" s="68"/>
      <c r="AM190" s="68" t="s">
        <v>96</v>
      </c>
      <c r="AN190" s="68" t="s">
        <v>347</v>
      </c>
      <c r="AO190" s="68" t="s">
        <v>2001</v>
      </c>
      <c r="AP190" s="68" t="s">
        <v>98</v>
      </c>
      <c r="AQ190" s="68" t="s">
        <v>99</v>
      </c>
      <c r="AR190" s="68" t="s">
        <v>131</v>
      </c>
      <c r="AS190" s="69" t="s">
        <v>1893</v>
      </c>
      <c r="AT190" s="68" t="s">
        <v>101</v>
      </c>
      <c r="AU190" s="68" t="s">
        <v>101</v>
      </c>
      <c r="AV190" s="68" t="s">
        <v>122</v>
      </c>
      <c r="AW190" s="68" t="s">
        <v>123</v>
      </c>
      <c r="AX190" s="68" t="s">
        <v>104</v>
      </c>
      <c r="AY190" s="68" t="s">
        <v>105</v>
      </c>
      <c r="AZ190" s="68" t="s">
        <v>105</v>
      </c>
      <c r="BA190" s="219" t="str">
        <f t="shared" si="10"/>
        <v>19000179;19T4-CNÔ1</v>
      </c>
      <c r="BB190" s="68" t="s">
        <v>1992</v>
      </c>
      <c r="BC190" s="71" t="str">
        <f>VLOOKUP(B190,'ĐKKCBBĐ K2019(UPDATE)'!$B$6:$F$2005,3,0)</f>
        <v>HS4797937811850</v>
      </c>
      <c r="BD190" s="252" t="str">
        <f>VLOOKUP(B190,'ĐKKCBBĐ K2019(UPDATE)'!$B$6:$F$2005,4,0)</f>
        <v>025</v>
      </c>
      <c r="BE190" s="198"/>
      <c r="BF190" s="198"/>
      <c r="BG190" s="71">
        <f>VLOOKUP(BB190,'ĐKKCBBĐ K2019(UPDATE)'!$B$6:$G$2005,6,0)</f>
        <v>0</v>
      </c>
      <c r="BH190" s="222" t="str">
        <f>VLOOKUP(BB190,'ĐKKCBBĐ K2019(UPDATE)'!$B$6:$F$2267,5,0)</f>
        <v xml:space="preserve">BỆNH VIỆN THỐNG  NHẤT </v>
      </c>
      <c r="BI190" s="71">
        <f>VLOOKUP(BB190,'ĐKKCBBĐ K2019(UPDATE)'!B184:G2183,6,0)</f>
        <v>0</v>
      </c>
      <c r="BJ190" s="198" t="s">
        <v>1995</v>
      </c>
      <c r="BK190" s="198" t="s">
        <v>8078</v>
      </c>
      <c r="BL190" s="198" t="s">
        <v>12673</v>
      </c>
      <c r="BM190" s="198">
        <v>0</v>
      </c>
      <c r="BN190" s="198"/>
    </row>
    <row r="191" spans="1:66" s="45" customFormat="1" ht="20.100000000000001" customHeight="1">
      <c r="A191" s="67">
        <v>180</v>
      </c>
      <c r="B191" s="68" t="s">
        <v>2002</v>
      </c>
      <c r="C191" s="68" t="s">
        <v>2003</v>
      </c>
      <c r="D191" s="68" t="s">
        <v>2004</v>
      </c>
      <c r="E191" s="68" t="s">
        <v>82</v>
      </c>
      <c r="F191" s="69" t="s">
        <v>936</v>
      </c>
      <c r="G191" s="66"/>
      <c r="H191" s="64"/>
      <c r="I191" s="64" t="str">
        <f t="shared" si="8"/>
        <v/>
      </c>
      <c r="J191" s="64" t="str">
        <f t="shared" si="9"/>
        <v/>
      </c>
      <c r="K191" s="71" t="s">
        <v>5716</v>
      </c>
      <c r="L191" s="99"/>
      <c r="M191" s="68"/>
      <c r="N191" s="68" t="s">
        <v>289</v>
      </c>
      <c r="O191" s="68"/>
      <c r="P191" s="68"/>
      <c r="Q191" s="68"/>
      <c r="R191" s="68" t="s">
        <v>2005</v>
      </c>
      <c r="S191" s="68" t="s">
        <v>2006</v>
      </c>
      <c r="T191" s="68" t="s">
        <v>2006</v>
      </c>
      <c r="U191" s="68" t="s">
        <v>2007</v>
      </c>
      <c r="V191" s="68" t="s">
        <v>1107</v>
      </c>
      <c r="W191" s="68" t="s">
        <v>306</v>
      </c>
      <c r="X191" s="33" t="s">
        <v>90</v>
      </c>
      <c r="Y191" s="68"/>
      <c r="Z191" s="69"/>
      <c r="AA191" s="68"/>
      <c r="AB191" s="69"/>
      <c r="AC191" s="34">
        <v>79</v>
      </c>
      <c r="AD191" s="33" t="s">
        <v>90</v>
      </c>
      <c r="AE191" s="36">
        <v>764</v>
      </c>
      <c r="AF191" s="37" t="s">
        <v>279</v>
      </c>
      <c r="AG191" s="198">
        <v>26897</v>
      </c>
      <c r="AH191" s="35" t="s">
        <v>1108</v>
      </c>
      <c r="AI191" s="219"/>
      <c r="AJ191" s="219"/>
      <c r="AK191" s="68"/>
      <c r="AL191" s="68"/>
      <c r="AM191" s="68" t="s">
        <v>96</v>
      </c>
      <c r="AN191" s="68" t="s">
        <v>279</v>
      </c>
      <c r="AO191" s="68" t="s">
        <v>2008</v>
      </c>
      <c r="AP191" s="68" t="s">
        <v>98</v>
      </c>
      <c r="AQ191" s="68" t="s">
        <v>99</v>
      </c>
      <c r="AR191" s="68" t="s">
        <v>289</v>
      </c>
      <c r="AS191" s="69" t="s">
        <v>1893</v>
      </c>
      <c r="AT191" s="68" t="s">
        <v>101</v>
      </c>
      <c r="AU191" s="68" t="s">
        <v>101</v>
      </c>
      <c r="AV191" s="68" t="s">
        <v>122</v>
      </c>
      <c r="AW191" s="68" t="s">
        <v>123</v>
      </c>
      <c r="AX191" s="68" t="s">
        <v>282</v>
      </c>
      <c r="AY191" s="68" t="s">
        <v>298</v>
      </c>
      <c r="AZ191" s="68" t="s">
        <v>298</v>
      </c>
      <c r="BA191" s="219" t="str">
        <f t="shared" si="10"/>
        <v>19000180;19T4-LTM1</v>
      </c>
      <c r="BB191" s="68" t="s">
        <v>2002</v>
      </c>
      <c r="BC191" s="71">
        <f>VLOOKUP(B191,'ĐKKCBBĐ K2019(UPDATE)'!$B$6:$F$2005,3,0)</f>
        <v>0</v>
      </c>
      <c r="BD191" s="252">
        <f>VLOOKUP(B191,'ĐKKCBBĐ K2019(UPDATE)'!$B$6:$F$2005,4,0)</f>
        <v>0</v>
      </c>
      <c r="BE191" s="198"/>
      <c r="BF191" s="198"/>
      <c r="BG191" s="71" t="str">
        <f>VLOOKUP(BB191,'ĐKKCBBĐ K2019(UPDATE)'!$B$6:$G$2005,6,0)</f>
        <v/>
      </c>
      <c r="BH191" s="222" t="e">
        <f>VLOOKUP(BB191,'ĐKKCBBĐ K2019(UPDATE)'!$B$6:$F$2267,5,0)</f>
        <v>#N/A</v>
      </c>
      <c r="BI191" s="71" t="str">
        <f>VLOOKUP(BB191,'ĐKKCBBĐ K2019(UPDATE)'!B185:G2184,6,0)</f>
        <v/>
      </c>
      <c r="BJ191" s="198">
        <v>0</v>
      </c>
      <c r="BK191" s="198">
        <v>0</v>
      </c>
      <c r="BL191" s="198">
        <v>0</v>
      </c>
      <c r="BM191" s="198" t="s">
        <v>5716</v>
      </c>
      <c r="BN191" s="198"/>
    </row>
    <row r="192" spans="1:66" s="45" customFormat="1" ht="20.100000000000001" customHeight="1">
      <c r="A192" s="67">
        <v>181</v>
      </c>
      <c r="B192" s="68" t="s">
        <v>2009</v>
      </c>
      <c r="C192" s="68" t="s">
        <v>2010</v>
      </c>
      <c r="D192" s="68" t="s">
        <v>796</v>
      </c>
      <c r="E192" s="68" t="s">
        <v>82</v>
      </c>
      <c r="F192" s="69" t="s">
        <v>2011</v>
      </c>
      <c r="G192" s="66" t="s">
        <v>2012</v>
      </c>
      <c r="H192" s="64" t="str">
        <f t="shared" si="11"/>
        <v>HS</v>
      </c>
      <c r="I192" s="64" t="str">
        <f t="shared" si="8"/>
        <v>4</v>
      </c>
      <c r="J192" s="64" t="str">
        <f t="shared" si="9"/>
        <v>79</v>
      </c>
      <c r="K192" s="71">
        <v>0</v>
      </c>
      <c r="L192" s="99" t="s">
        <v>2012</v>
      </c>
      <c r="M192" s="68"/>
      <c r="N192" s="68" t="s">
        <v>212</v>
      </c>
      <c r="O192" s="68"/>
      <c r="P192" s="68"/>
      <c r="Q192" s="68"/>
      <c r="R192" s="68" t="s">
        <v>2013</v>
      </c>
      <c r="S192" s="68" t="s">
        <v>2014</v>
      </c>
      <c r="T192" s="68" t="s">
        <v>2014</v>
      </c>
      <c r="U192" s="68" t="s">
        <v>2015</v>
      </c>
      <c r="V192" s="68" t="s">
        <v>2016</v>
      </c>
      <c r="W192" s="68" t="s">
        <v>1518</v>
      </c>
      <c r="X192" s="33" t="s">
        <v>90</v>
      </c>
      <c r="Y192" s="68"/>
      <c r="Z192" s="69"/>
      <c r="AA192" s="68"/>
      <c r="AB192" s="69"/>
      <c r="AC192" s="34">
        <v>79</v>
      </c>
      <c r="AD192" s="33" t="s">
        <v>90</v>
      </c>
      <c r="AE192" s="36">
        <v>777</v>
      </c>
      <c r="AF192" s="37" t="s">
        <v>243</v>
      </c>
      <c r="AG192" s="423">
        <v>27463</v>
      </c>
      <c r="AH192" s="35" t="s">
        <v>1520</v>
      </c>
      <c r="AI192" s="219"/>
      <c r="AJ192" s="219"/>
      <c r="AK192" s="68"/>
      <c r="AL192" s="68"/>
      <c r="AM192" s="68" t="s">
        <v>96</v>
      </c>
      <c r="AN192" s="68" t="s">
        <v>243</v>
      </c>
      <c r="AO192" s="68" t="s">
        <v>2017</v>
      </c>
      <c r="AP192" s="68" t="s">
        <v>98</v>
      </c>
      <c r="AQ192" s="68" t="s">
        <v>99</v>
      </c>
      <c r="AR192" s="68" t="s">
        <v>212</v>
      </c>
      <c r="AS192" s="69" t="s">
        <v>1893</v>
      </c>
      <c r="AT192" s="68" t="s">
        <v>101</v>
      </c>
      <c r="AU192" s="68" t="s">
        <v>101</v>
      </c>
      <c r="AV192" s="68" t="s">
        <v>122</v>
      </c>
      <c r="AW192" s="68" t="s">
        <v>123</v>
      </c>
      <c r="AX192" s="68" t="s">
        <v>124</v>
      </c>
      <c r="AY192" s="68" t="s">
        <v>222</v>
      </c>
      <c r="AZ192" s="68" t="s">
        <v>222</v>
      </c>
      <c r="BA192" s="219" t="str">
        <f t="shared" si="10"/>
        <v>19000181;19T4-VSL1</v>
      </c>
      <c r="BB192" s="68" t="s">
        <v>2009</v>
      </c>
      <c r="BC192" s="71" t="str">
        <f>VLOOKUP(B192,'ĐKKCBBĐ K2019(UPDATE)'!$B$6:$F$2005,3,0)</f>
        <v>HS4797934358218</v>
      </c>
      <c r="BD192" s="252" t="str">
        <f>VLOOKUP(B192,'ĐKKCBBĐ K2019(UPDATE)'!$B$6:$F$2005,4,0)</f>
        <v>033</v>
      </c>
      <c r="BE192" s="198"/>
      <c r="BF192" s="198"/>
      <c r="BG192" s="71">
        <f>VLOOKUP(BB192,'ĐKKCBBĐ K2019(UPDATE)'!$B$6:$G$2005,6,0)</f>
        <v>0</v>
      </c>
      <c r="BH192" s="222" t="str">
        <f>VLOOKUP(BB192,'ĐKKCBBĐ K2019(UPDATE)'!$B$6:$F$2267,5,0)</f>
        <v>BỆNH VIỆN QUẬN TÂN BÌNH</v>
      </c>
      <c r="BI192" s="71">
        <f>VLOOKUP(BB192,'ĐKKCBBĐ K2019(UPDATE)'!B186:G2185,6,0)</f>
        <v>0</v>
      </c>
      <c r="BJ192" s="198" t="s">
        <v>2012</v>
      </c>
      <c r="BK192" s="198" t="s">
        <v>8093</v>
      </c>
      <c r="BL192" s="198" t="s">
        <v>12745</v>
      </c>
      <c r="BM192" s="198">
        <v>0</v>
      </c>
      <c r="BN192" s="198"/>
    </row>
    <row r="193" spans="1:66" s="45" customFormat="1" ht="20.100000000000001" customHeight="1">
      <c r="A193" s="67">
        <v>182</v>
      </c>
      <c r="B193" s="68" t="s">
        <v>2018</v>
      </c>
      <c r="C193" s="68" t="s">
        <v>2019</v>
      </c>
      <c r="D193" s="68" t="s">
        <v>2020</v>
      </c>
      <c r="E193" s="68" t="s">
        <v>82</v>
      </c>
      <c r="F193" s="69" t="s">
        <v>2021</v>
      </c>
      <c r="G193" s="66"/>
      <c r="H193" s="64"/>
      <c r="I193" s="64" t="str">
        <f t="shared" si="8"/>
        <v/>
      </c>
      <c r="J193" s="64" t="str">
        <f t="shared" si="9"/>
        <v/>
      </c>
      <c r="K193" s="71" t="s">
        <v>5716</v>
      </c>
      <c r="L193" s="99"/>
      <c r="M193" s="68"/>
      <c r="N193" s="68" t="s">
        <v>982</v>
      </c>
      <c r="O193" s="68"/>
      <c r="P193" s="68"/>
      <c r="Q193" s="68"/>
      <c r="R193" s="68" t="s">
        <v>2022</v>
      </c>
      <c r="S193" s="68" t="s">
        <v>2023</v>
      </c>
      <c r="T193" s="68" t="s">
        <v>2023</v>
      </c>
      <c r="U193" s="68" t="s">
        <v>2024</v>
      </c>
      <c r="V193" s="68" t="s">
        <v>1973</v>
      </c>
      <c r="W193" s="68" t="s">
        <v>1518</v>
      </c>
      <c r="X193" s="33" t="s">
        <v>90</v>
      </c>
      <c r="Y193" s="68"/>
      <c r="Z193" s="69"/>
      <c r="AA193" s="68"/>
      <c r="AB193" s="69"/>
      <c r="AC193" s="34">
        <v>79</v>
      </c>
      <c r="AD193" s="33" t="s">
        <v>90</v>
      </c>
      <c r="AE193" s="36">
        <v>777</v>
      </c>
      <c r="AF193" s="37" t="s">
        <v>243</v>
      </c>
      <c r="AG193" s="423">
        <v>27439</v>
      </c>
      <c r="AH193" s="35" t="s">
        <v>1974</v>
      </c>
      <c r="AI193" s="219"/>
      <c r="AJ193" s="219"/>
      <c r="AK193" s="68"/>
      <c r="AL193" s="68"/>
      <c r="AM193" s="68" t="s">
        <v>96</v>
      </c>
      <c r="AN193" s="68" t="s">
        <v>218</v>
      </c>
      <c r="AO193" s="68" t="s">
        <v>2025</v>
      </c>
      <c r="AP193" s="68" t="s">
        <v>98</v>
      </c>
      <c r="AQ193" s="68" t="s">
        <v>99</v>
      </c>
      <c r="AR193" s="68" t="s">
        <v>982</v>
      </c>
      <c r="AS193" s="69" t="s">
        <v>1893</v>
      </c>
      <c r="AT193" s="68" t="s">
        <v>101</v>
      </c>
      <c r="AU193" s="68" t="s">
        <v>101</v>
      </c>
      <c r="AV193" s="68" t="s">
        <v>122</v>
      </c>
      <c r="AW193" s="68" t="s">
        <v>123</v>
      </c>
      <c r="AX193" s="68" t="s">
        <v>597</v>
      </c>
      <c r="AY193" s="68" t="s">
        <v>598</v>
      </c>
      <c r="AZ193" s="68" t="s">
        <v>598</v>
      </c>
      <c r="BA193" s="219" t="str">
        <f t="shared" si="10"/>
        <v>19000182;19T4-CCK1</v>
      </c>
      <c r="BB193" s="68" t="s">
        <v>2018</v>
      </c>
      <c r="BC193" s="71">
        <f>VLOOKUP(B193,'ĐKKCBBĐ K2019(UPDATE)'!$B$6:$F$2005,3,0)</f>
        <v>0</v>
      </c>
      <c r="BD193" s="252">
        <f>VLOOKUP(B193,'ĐKKCBBĐ K2019(UPDATE)'!$B$6:$F$2005,4,0)</f>
        <v>0</v>
      </c>
      <c r="BE193" s="198"/>
      <c r="BF193" s="198"/>
      <c r="BG193" s="71" t="str">
        <f>VLOOKUP(BB193,'ĐKKCBBĐ K2019(UPDATE)'!$B$6:$G$2005,6,0)</f>
        <v/>
      </c>
      <c r="BH193" s="222" t="e">
        <f>VLOOKUP(BB193,'ĐKKCBBĐ K2019(UPDATE)'!$B$6:$F$2267,5,0)</f>
        <v>#N/A</v>
      </c>
      <c r="BI193" s="71" t="str">
        <f>VLOOKUP(BB193,'ĐKKCBBĐ K2019(UPDATE)'!B187:G2186,6,0)</f>
        <v/>
      </c>
      <c r="BJ193" s="198">
        <v>0</v>
      </c>
      <c r="BK193" s="198">
        <v>0</v>
      </c>
      <c r="BL193" s="198">
        <v>0</v>
      </c>
      <c r="BM193" s="198" t="s">
        <v>5716</v>
      </c>
      <c r="BN193" s="198"/>
    </row>
    <row r="194" spans="1:66" s="45" customFormat="1" ht="20.100000000000001" customHeight="1">
      <c r="A194" s="67">
        <v>183</v>
      </c>
      <c r="B194" s="68" t="s">
        <v>2026</v>
      </c>
      <c r="C194" s="68" t="s">
        <v>2027</v>
      </c>
      <c r="D194" s="68" t="s">
        <v>1784</v>
      </c>
      <c r="E194" s="68" t="s">
        <v>82</v>
      </c>
      <c r="F194" s="69" t="s">
        <v>2028</v>
      </c>
      <c r="G194" s="66"/>
      <c r="H194" s="64"/>
      <c r="I194" s="64" t="str">
        <f t="shared" si="8"/>
        <v/>
      </c>
      <c r="J194" s="64" t="str">
        <f t="shared" si="9"/>
        <v/>
      </c>
      <c r="K194" s="71" t="s">
        <v>5716</v>
      </c>
      <c r="L194" s="99"/>
      <c r="M194" s="68"/>
      <c r="N194" s="68" t="s">
        <v>273</v>
      </c>
      <c r="O194" s="68"/>
      <c r="P194" s="68"/>
      <c r="Q194" s="68"/>
      <c r="R194" s="68" t="s">
        <v>2029</v>
      </c>
      <c r="S194" s="68" t="s">
        <v>2030</v>
      </c>
      <c r="T194" s="68" t="s">
        <v>2030</v>
      </c>
      <c r="U194" s="68" t="s">
        <v>2031</v>
      </c>
      <c r="V194" s="68" t="s">
        <v>1708</v>
      </c>
      <c r="W194" s="68" t="s">
        <v>918</v>
      </c>
      <c r="X194" s="33" t="s">
        <v>90</v>
      </c>
      <c r="Y194" s="68"/>
      <c r="Z194" s="69"/>
      <c r="AA194" s="68"/>
      <c r="AB194" s="69"/>
      <c r="AC194" s="34">
        <v>79</v>
      </c>
      <c r="AD194" s="33" t="s">
        <v>90</v>
      </c>
      <c r="AE194" s="36">
        <v>764</v>
      </c>
      <c r="AF194" s="37" t="s">
        <v>279</v>
      </c>
      <c r="AG194" s="198">
        <v>26878</v>
      </c>
      <c r="AH194" s="35" t="s">
        <v>1710</v>
      </c>
      <c r="AI194" s="219"/>
      <c r="AJ194" s="219"/>
      <c r="AK194" s="68"/>
      <c r="AL194" s="68"/>
      <c r="AM194" s="68" t="s">
        <v>96</v>
      </c>
      <c r="AN194" s="68" t="s">
        <v>279</v>
      </c>
      <c r="AO194" s="68" t="s">
        <v>2032</v>
      </c>
      <c r="AP194" s="68" t="s">
        <v>98</v>
      </c>
      <c r="AQ194" s="68" t="s">
        <v>99</v>
      </c>
      <c r="AR194" s="68" t="s">
        <v>273</v>
      </c>
      <c r="AS194" s="69" t="s">
        <v>1893</v>
      </c>
      <c r="AT194" s="68" t="s">
        <v>101</v>
      </c>
      <c r="AU194" s="68" t="s">
        <v>101</v>
      </c>
      <c r="AV194" s="68" t="s">
        <v>122</v>
      </c>
      <c r="AW194" s="68" t="s">
        <v>123</v>
      </c>
      <c r="AX194" s="68" t="s">
        <v>282</v>
      </c>
      <c r="AY194" s="68" t="s">
        <v>283</v>
      </c>
      <c r="AZ194" s="68" t="s">
        <v>283</v>
      </c>
      <c r="BA194" s="219" t="str">
        <f t="shared" si="10"/>
        <v>19000183;19T4-TKĐ1</v>
      </c>
      <c r="BB194" s="68" t="s">
        <v>2026</v>
      </c>
      <c r="BC194" s="71">
        <f>VLOOKUP(B194,'ĐKKCBBĐ K2019(UPDATE)'!$B$6:$F$2005,3,0)</f>
        <v>0</v>
      </c>
      <c r="BD194" s="252">
        <f>VLOOKUP(B194,'ĐKKCBBĐ K2019(UPDATE)'!$B$6:$F$2005,4,0)</f>
        <v>0</v>
      </c>
      <c r="BE194" s="198"/>
      <c r="BF194" s="198"/>
      <c r="BG194" s="71" t="str">
        <f>VLOOKUP(BB194,'ĐKKCBBĐ K2019(UPDATE)'!$B$6:$G$2005,6,0)</f>
        <v/>
      </c>
      <c r="BH194" s="222" t="e">
        <f>VLOOKUP(BB194,'ĐKKCBBĐ K2019(UPDATE)'!$B$6:$F$2267,5,0)</f>
        <v>#N/A</v>
      </c>
      <c r="BI194" s="71" t="str">
        <f>VLOOKUP(BB194,'ĐKKCBBĐ K2019(UPDATE)'!B188:G2187,6,0)</f>
        <v/>
      </c>
      <c r="BJ194" s="198">
        <v>0</v>
      </c>
      <c r="BK194" s="198">
        <v>0</v>
      </c>
      <c r="BL194" s="198">
        <v>0</v>
      </c>
      <c r="BM194" s="198" t="s">
        <v>5716</v>
      </c>
      <c r="BN194" s="198"/>
    </row>
    <row r="195" spans="1:66" s="45" customFormat="1" ht="20.100000000000001" customHeight="1">
      <c r="A195" s="67">
        <v>184</v>
      </c>
      <c r="B195" s="68" t="s">
        <v>2033</v>
      </c>
      <c r="C195" s="68" t="s">
        <v>2034</v>
      </c>
      <c r="D195" s="68" t="s">
        <v>2035</v>
      </c>
      <c r="E195" s="68" t="s">
        <v>301</v>
      </c>
      <c r="F195" s="69" t="s">
        <v>2036</v>
      </c>
      <c r="G195" s="66" t="s">
        <v>2037</v>
      </c>
      <c r="H195" s="64" t="str">
        <f t="shared" si="11"/>
        <v>HS</v>
      </c>
      <c r="I195" s="64" t="str">
        <f t="shared" si="8"/>
        <v>4</v>
      </c>
      <c r="J195" s="64" t="str">
        <f t="shared" si="9"/>
        <v>79</v>
      </c>
      <c r="K195" s="71">
        <v>0</v>
      </c>
      <c r="L195" s="99" t="s">
        <v>2037</v>
      </c>
      <c r="M195" s="68"/>
      <c r="N195" s="68" t="s">
        <v>1334</v>
      </c>
      <c r="O195" s="68"/>
      <c r="P195" s="68"/>
      <c r="Q195" s="68"/>
      <c r="R195" s="68" t="s">
        <v>2038</v>
      </c>
      <c r="S195" s="68" t="s">
        <v>2039</v>
      </c>
      <c r="T195" s="68" t="s">
        <v>2039</v>
      </c>
      <c r="U195" s="68" t="s">
        <v>2040</v>
      </c>
      <c r="V195" s="68" t="s">
        <v>521</v>
      </c>
      <c r="W195" s="68" t="s">
        <v>306</v>
      </c>
      <c r="X195" s="33" t="s">
        <v>90</v>
      </c>
      <c r="Y195" s="68"/>
      <c r="Z195" s="69"/>
      <c r="AA195" s="68"/>
      <c r="AB195" s="69"/>
      <c r="AC195" s="34">
        <v>79</v>
      </c>
      <c r="AD195" s="33" t="s">
        <v>90</v>
      </c>
      <c r="AE195" s="36">
        <v>764</v>
      </c>
      <c r="AF195" s="37" t="s">
        <v>279</v>
      </c>
      <c r="AG195" s="198">
        <v>26882</v>
      </c>
      <c r="AH195" s="35" t="s">
        <v>522</v>
      </c>
      <c r="AI195" s="219"/>
      <c r="AJ195" s="219"/>
      <c r="AK195" s="68"/>
      <c r="AL195" s="68"/>
      <c r="AM195" s="68" t="s">
        <v>96</v>
      </c>
      <c r="AN195" s="68" t="s">
        <v>279</v>
      </c>
      <c r="AO195" s="68" t="s">
        <v>2041</v>
      </c>
      <c r="AP195" s="68" t="s">
        <v>98</v>
      </c>
      <c r="AQ195" s="68" t="s">
        <v>99</v>
      </c>
      <c r="AR195" s="68" t="s">
        <v>1334</v>
      </c>
      <c r="AS195" s="69" t="s">
        <v>1893</v>
      </c>
      <c r="AT195" s="68" t="s">
        <v>101</v>
      </c>
      <c r="AU195" s="68" t="s">
        <v>101</v>
      </c>
      <c r="AV195" s="68" t="s">
        <v>122</v>
      </c>
      <c r="AW195" s="68" t="s">
        <v>123</v>
      </c>
      <c r="AX195" s="68" t="s">
        <v>158</v>
      </c>
      <c r="AY195" s="68" t="s">
        <v>1339</v>
      </c>
      <c r="AZ195" s="68" t="s">
        <v>1339</v>
      </c>
      <c r="BA195" s="219" t="str">
        <f t="shared" si="10"/>
        <v>19000184;19T4-KTD1</v>
      </c>
      <c r="BB195" s="68" t="s">
        <v>2033</v>
      </c>
      <c r="BC195" s="71" t="str">
        <f>VLOOKUP(B195,'ĐKKCBBĐ K2019(UPDATE)'!$B$6:$F$2005,3,0)</f>
        <v>HS4797929783285</v>
      </c>
      <c r="BD195" s="252" t="str">
        <f>VLOOKUP(B195,'ĐKKCBBĐ K2019(UPDATE)'!$B$6:$F$2005,4,0)</f>
        <v>470</v>
      </c>
      <c r="BE195" s="198"/>
      <c r="BF195" s="198"/>
      <c r="BG195" s="71">
        <f>VLOOKUP(BB195,'ĐKKCBBĐ K2019(UPDATE)'!$B$6:$G$2005,6,0)</f>
        <v>0</v>
      </c>
      <c r="BH195" s="222" t="str">
        <f>VLOOKUP(BB195,'ĐKKCBBĐ K2019(UPDATE)'!$B$6:$F$2267,5,0)</f>
        <v>PHÒNG KHÁM ĐA KHOA CƠ SỞ 2 - BỆNH VIỆN QUẬN GÒ VẤP</v>
      </c>
      <c r="BI195" s="71">
        <f>VLOOKUP(BB195,'ĐKKCBBĐ K2019(UPDATE)'!B189:G2188,6,0)</f>
        <v>0</v>
      </c>
      <c r="BJ195" s="198" t="s">
        <v>2037</v>
      </c>
      <c r="BK195" s="198" t="s">
        <v>8110</v>
      </c>
      <c r="BL195" s="198" t="s">
        <v>12741</v>
      </c>
      <c r="BM195" s="198">
        <v>0</v>
      </c>
      <c r="BN195" s="198"/>
    </row>
    <row r="196" spans="1:66" s="45" customFormat="1" ht="20.100000000000001" customHeight="1">
      <c r="A196" s="67">
        <v>185</v>
      </c>
      <c r="B196" s="68" t="s">
        <v>2042</v>
      </c>
      <c r="C196" s="68" t="s">
        <v>2043</v>
      </c>
      <c r="D196" s="68" t="s">
        <v>1089</v>
      </c>
      <c r="E196" s="68" t="s">
        <v>82</v>
      </c>
      <c r="F196" s="69" t="s">
        <v>2044</v>
      </c>
      <c r="G196" s="66" t="s">
        <v>2045</v>
      </c>
      <c r="H196" s="64" t="str">
        <f t="shared" si="11"/>
        <v>HS</v>
      </c>
      <c r="I196" s="64" t="str">
        <f t="shared" si="8"/>
        <v>4</v>
      </c>
      <c r="J196" s="64" t="str">
        <f t="shared" si="9"/>
        <v>79</v>
      </c>
      <c r="K196" s="71">
        <v>0</v>
      </c>
      <c r="L196" s="99" t="s">
        <v>2045</v>
      </c>
      <c r="M196" s="68"/>
      <c r="N196" s="68" t="s">
        <v>131</v>
      </c>
      <c r="O196" s="68"/>
      <c r="P196" s="68"/>
      <c r="Q196" s="68"/>
      <c r="R196" s="68" t="s">
        <v>2046</v>
      </c>
      <c r="S196" s="68" t="s">
        <v>2047</v>
      </c>
      <c r="T196" s="68" t="s">
        <v>2047</v>
      </c>
      <c r="U196" s="68" t="s">
        <v>2048</v>
      </c>
      <c r="V196" s="68" t="s">
        <v>1708</v>
      </c>
      <c r="W196" s="68" t="s">
        <v>306</v>
      </c>
      <c r="X196" s="33" t="s">
        <v>90</v>
      </c>
      <c r="Y196" s="68"/>
      <c r="Z196" s="69"/>
      <c r="AA196" s="68"/>
      <c r="AB196" s="69"/>
      <c r="AC196" s="34">
        <v>79</v>
      </c>
      <c r="AD196" s="33" t="s">
        <v>90</v>
      </c>
      <c r="AE196" s="36">
        <v>764</v>
      </c>
      <c r="AF196" s="37" t="s">
        <v>279</v>
      </c>
      <c r="AG196" s="198">
        <v>26878</v>
      </c>
      <c r="AH196" s="35" t="s">
        <v>1710</v>
      </c>
      <c r="AI196" s="219"/>
      <c r="AJ196" s="219"/>
      <c r="AK196" s="68"/>
      <c r="AL196" s="68"/>
      <c r="AM196" s="68" t="s">
        <v>96</v>
      </c>
      <c r="AN196" s="68" t="s">
        <v>279</v>
      </c>
      <c r="AO196" s="68" t="s">
        <v>2049</v>
      </c>
      <c r="AP196" s="68" t="s">
        <v>98</v>
      </c>
      <c r="AQ196" s="68" t="s">
        <v>99</v>
      </c>
      <c r="AR196" s="68" t="s">
        <v>131</v>
      </c>
      <c r="AS196" s="69" t="s">
        <v>1893</v>
      </c>
      <c r="AT196" s="68" t="s">
        <v>101</v>
      </c>
      <c r="AU196" s="68" t="s">
        <v>101</v>
      </c>
      <c r="AV196" s="68" t="s">
        <v>122</v>
      </c>
      <c r="AW196" s="68" t="s">
        <v>123</v>
      </c>
      <c r="AX196" s="68" t="s">
        <v>104</v>
      </c>
      <c r="AY196" s="68" t="s">
        <v>105</v>
      </c>
      <c r="AZ196" s="68" t="s">
        <v>105</v>
      </c>
      <c r="BA196" s="219" t="str">
        <f t="shared" si="10"/>
        <v>19000185;19T4-CNÔ1</v>
      </c>
      <c r="BB196" s="68" t="s">
        <v>2042</v>
      </c>
      <c r="BC196" s="71" t="str">
        <f>VLOOKUP(B196,'ĐKKCBBĐ K2019(UPDATE)'!$B$6:$F$2005,3,0)</f>
        <v>HS4797930005187</v>
      </c>
      <c r="BD196" s="252" t="str">
        <f>VLOOKUP(B196,'ĐKKCBBĐ K2019(UPDATE)'!$B$6:$F$2005,4,0)</f>
        <v>030</v>
      </c>
      <c r="BE196" s="198"/>
      <c r="BF196" s="198"/>
      <c r="BG196" s="71">
        <f>VLOOKUP(BB196,'ĐKKCBBĐ K2019(UPDATE)'!$B$6:$G$2005,6,0)</f>
        <v>0</v>
      </c>
      <c r="BH196" s="222" t="str">
        <f>VLOOKUP(BB196,'ĐKKCBBĐ K2019(UPDATE)'!$B$6:$F$2267,5,0)</f>
        <v xml:space="preserve">BỆNH VIỆN NHÂN DÂN GIA ĐỊNH </v>
      </c>
      <c r="BI196" s="71">
        <f>VLOOKUP(BB196,'ĐKKCBBĐ K2019(UPDATE)'!B190:G2189,6,0)</f>
        <v>0</v>
      </c>
      <c r="BJ196" s="198" t="s">
        <v>2045</v>
      </c>
      <c r="BK196" s="198" t="s">
        <v>8162</v>
      </c>
      <c r="BL196" s="198" t="s">
        <v>12682</v>
      </c>
      <c r="BM196" s="198">
        <v>0</v>
      </c>
      <c r="BN196" s="198"/>
    </row>
    <row r="197" spans="1:66" s="45" customFormat="1" ht="20.100000000000001" customHeight="1">
      <c r="A197" s="67">
        <v>186</v>
      </c>
      <c r="B197" s="68" t="s">
        <v>2050</v>
      </c>
      <c r="C197" s="68" t="s">
        <v>2051</v>
      </c>
      <c r="D197" s="68" t="s">
        <v>2052</v>
      </c>
      <c r="E197" s="68" t="s">
        <v>301</v>
      </c>
      <c r="F197" s="69" t="s">
        <v>2053</v>
      </c>
      <c r="G197" s="66" t="s">
        <v>2054</v>
      </c>
      <c r="H197" s="64" t="str">
        <f t="shared" si="11"/>
        <v>HS</v>
      </c>
      <c r="I197" s="64" t="str">
        <f t="shared" si="8"/>
        <v>4</v>
      </c>
      <c r="J197" s="64" t="str">
        <f t="shared" si="9"/>
        <v>79</v>
      </c>
      <c r="K197" s="71">
        <v>0</v>
      </c>
      <c r="L197" s="99" t="s">
        <v>2054</v>
      </c>
      <c r="M197" s="68"/>
      <c r="N197" s="68" t="s">
        <v>273</v>
      </c>
      <c r="O197" s="68"/>
      <c r="P197" s="68"/>
      <c r="Q197" s="68"/>
      <c r="R197" s="68" t="s">
        <v>2055</v>
      </c>
      <c r="S197" s="68" t="s">
        <v>2056</v>
      </c>
      <c r="T197" s="68" t="s">
        <v>2056</v>
      </c>
      <c r="U197" s="68" t="s">
        <v>2057</v>
      </c>
      <c r="V197" s="68" t="s">
        <v>917</v>
      </c>
      <c r="W197" s="64" t="s">
        <v>346</v>
      </c>
      <c r="X197" s="33" t="s">
        <v>90</v>
      </c>
      <c r="Y197" s="68"/>
      <c r="Z197" s="69"/>
      <c r="AA197" s="68"/>
      <c r="AB197" s="69"/>
      <c r="AC197" s="34">
        <v>79</v>
      </c>
      <c r="AD197" s="33" t="s">
        <v>90</v>
      </c>
      <c r="AE197" s="36">
        <v>766</v>
      </c>
      <c r="AF197" s="37" t="s">
        <v>347</v>
      </c>
      <c r="AG197" s="198">
        <v>26986</v>
      </c>
      <c r="AH197" s="35" t="s">
        <v>431</v>
      </c>
      <c r="AI197" s="219"/>
      <c r="AJ197" s="219"/>
      <c r="AK197" s="68"/>
      <c r="AL197" s="68"/>
      <c r="AM197" s="68" t="s">
        <v>96</v>
      </c>
      <c r="AN197" s="68" t="s">
        <v>347</v>
      </c>
      <c r="AO197" s="68" t="s">
        <v>2058</v>
      </c>
      <c r="AP197" s="68" t="s">
        <v>98</v>
      </c>
      <c r="AQ197" s="68" t="s">
        <v>99</v>
      </c>
      <c r="AR197" s="68" t="s">
        <v>273</v>
      </c>
      <c r="AS197" s="69" t="s">
        <v>1893</v>
      </c>
      <c r="AT197" s="68" t="s">
        <v>101</v>
      </c>
      <c r="AU197" s="68" t="s">
        <v>101</v>
      </c>
      <c r="AV197" s="68" t="s">
        <v>122</v>
      </c>
      <c r="AW197" s="68" t="s">
        <v>123</v>
      </c>
      <c r="AX197" s="68" t="s">
        <v>282</v>
      </c>
      <c r="AY197" s="68" t="s">
        <v>283</v>
      </c>
      <c r="AZ197" s="68" t="s">
        <v>283</v>
      </c>
      <c r="BA197" s="219" t="str">
        <f t="shared" si="10"/>
        <v>19000186;19T4-TKĐ1</v>
      </c>
      <c r="BB197" s="68" t="s">
        <v>2050</v>
      </c>
      <c r="BC197" s="71" t="str">
        <f>VLOOKUP(B197,'ĐKKCBBĐ K2019(UPDATE)'!$B$6:$F$2005,3,0)</f>
        <v>HS4797930950627</v>
      </c>
      <c r="BD197" s="252" t="str">
        <f>VLOOKUP(B197,'ĐKKCBBĐ K2019(UPDATE)'!$B$6:$F$2005,4,0)</f>
        <v>025</v>
      </c>
      <c r="BE197" s="198"/>
      <c r="BF197" s="198"/>
      <c r="BG197" s="71">
        <f>VLOOKUP(BB197,'ĐKKCBBĐ K2019(UPDATE)'!$B$6:$G$2005,6,0)</f>
        <v>0</v>
      </c>
      <c r="BH197" s="222" t="str">
        <f>VLOOKUP(BB197,'ĐKKCBBĐ K2019(UPDATE)'!$B$6:$F$2267,5,0)</f>
        <v xml:space="preserve">BỆNH VIỆN THỐNG  NHẤT </v>
      </c>
      <c r="BI197" s="71">
        <f>VLOOKUP(BB197,'ĐKKCBBĐ K2019(UPDATE)'!B191:G2190,6,0)</f>
        <v>0</v>
      </c>
      <c r="BJ197" s="198" t="s">
        <v>2054</v>
      </c>
      <c r="BK197" s="198" t="s">
        <v>8078</v>
      </c>
      <c r="BL197" s="198" t="s">
        <v>12673</v>
      </c>
      <c r="BM197" s="198">
        <v>0</v>
      </c>
      <c r="BN197" s="198"/>
    </row>
    <row r="198" spans="1:66" s="45" customFormat="1" ht="20.100000000000001" customHeight="1">
      <c r="A198" s="67">
        <v>187</v>
      </c>
      <c r="B198" s="68" t="s">
        <v>2059</v>
      </c>
      <c r="C198" s="68" t="s">
        <v>2060</v>
      </c>
      <c r="D198" s="68" t="s">
        <v>390</v>
      </c>
      <c r="E198" s="68" t="s">
        <v>82</v>
      </c>
      <c r="F198" s="69" t="s">
        <v>2061</v>
      </c>
      <c r="G198" s="66" t="s">
        <v>2062</v>
      </c>
      <c r="H198" s="64" t="str">
        <f t="shared" si="11"/>
        <v>HS</v>
      </c>
      <c r="I198" s="64" t="str">
        <f t="shared" si="8"/>
        <v>4</v>
      </c>
      <c r="J198" s="64" t="str">
        <f t="shared" si="9"/>
        <v>79</v>
      </c>
      <c r="K198" s="71">
        <v>0</v>
      </c>
      <c r="L198" s="99" t="s">
        <v>2062</v>
      </c>
      <c r="M198" s="68"/>
      <c r="N198" s="68" t="s">
        <v>1364</v>
      </c>
      <c r="O198" s="68"/>
      <c r="P198" s="68"/>
      <c r="Q198" s="68"/>
      <c r="R198" s="68" t="s">
        <v>2063</v>
      </c>
      <c r="S198" s="68" t="s">
        <v>2064</v>
      </c>
      <c r="T198" s="68" t="s">
        <v>2064</v>
      </c>
      <c r="U198" s="68" t="s">
        <v>2065</v>
      </c>
      <c r="V198" s="68" t="s">
        <v>2066</v>
      </c>
      <c r="W198" s="68" t="s">
        <v>1159</v>
      </c>
      <c r="X198" s="33" t="s">
        <v>90</v>
      </c>
      <c r="Y198" s="68"/>
      <c r="Z198" s="69"/>
      <c r="AA198" s="68"/>
      <c r="AB198" s="69"/>
      <c r="AC198" s="34">
        <v>79</v>
      </c>
      <c r="AD198" s="33" t="s">
        <v>90</v>
      </c>
      <c r="AE198" s="36">
        <v>767</v>
      </c>
      <c r="AF198" s="37" t="s">
        <v>218</v>
      </c>
      <c r="AG198" s="198">
        <v>27025</v>
      </c>
      <c r="AH198" s="35" t="s">
        <v>2067</v>
      </c>
      <c r="AI198" s="219"/>
      <c r="AJ198" s="219"/>
      <c r="AK198" s="68"/>
      <c r="AL198" s="68"/>
      <c r="AM198" s="68" t="s">
        <v>96</v>
      </c>
      <c r="AN198" s="68" t="s">
        <v>218</v>
      </c>
      <c r="AO198" s="68" t="s">
        <v>2068</v>
      </c>
      <c r="AP198" s="68" t="s">
        <v>98</v>
      </c>
      <c r="AQ198" s="68" t="s">
        <v>99</v>
      </c>
      <c r="AR198" s="68" t="s">
        <v>1364</v>
      </c>
      <c r="AS198" s="69" t="s">
        <v>1893</v>
      </c>
      <c r="AT198" s="68" t="s">
        <v>101</v>
      </c>
      <c r="AU198" s="68" t="s">
        <v>101</v>
      </c>
      <c r="AV198" s="68" t="s">
        <v>122</v>
      </c>
      <c r="AW198" s="68" t="s">
        <v>123</v>
      </c>
      <c r="AX198" s="68" t="s">
        <v>282</v>
      </c>
      <c r="AY198" s="68" t="s">
        <v>1369</v>
      </c>
      <c r="AZ198" s="68" t="s">
        <v>1369</v>
      </c>
      <c r="BA198" s="219" t="str">
        <f t="shared" si="10"/>
        <v>19000187;19T4-CMT1</v>
      </c>
      <c r="BB198" s="68" t="s">
        <v>2059</v>
      </c>
      <c r="BC198" s="71" t="str">
        <f>VLOOKUP(B198,'ĐKKCBBĐ K2019(UPDATE)'!$B$6:$F$2005,3,0)</f>
        <v>HS4797931363026</v>
      </c>
      <c r="BD198" s="252" t="str">
        <f>VLOOKUP(B198,'ĐKKCBBĐ K2019(UPDATE)'!$B$6:$F$2005,4,0)</f>
        <v>054</v>
      </c>
      <c r="BE198" s="198"/>
      <c r="BF198" s="198"/>
      <c r="BG198" s="71">
        <f>VLOOKUP(BB198,'ĐKKCBBĐ K2019(UPDATE)'!$B$6:$G$2005,6,0)</f>
        <v>0</v>
      </c>
      <c r="BH198" s="222" t="str">
        <f>VLOOKUP(BB198,'ĐKKCBBĐ K2019(UPDATE)'!$B$6:$F$2267,5,0)</f>
        <v>BỆNH VIỆN QUẬN TÂN PHÚ</v>
      </c>
      <c r="BI198" s="71">
        <f>VLOOKUP(BB198,'ĐKKCBBĐ K2019(UPDATE)'!B192:G2191,6,0)</f>
        <v>0</v>
      </c>
      <c r="BJ198" s="198" t="s">
        <v>2062</v>
      </c>
      <c r="BK198" s="198" t="s">
        <v>8098</v>
      </c>
      <c r="BL198" s="198" t="s">
        <v>12747</v>
      </c>
      <c r="BM198" s="198">
        <v>0</v>
      </c>
      <c r="BN198" s="198"/>
    </row>
    <row r="199" spans="1:66" s="45" customFormat="1" ht="20.100000000000001" customHeight="1">
      <c r="A199" s="67">
        <v>188</v>
      </c>
      <c r="B199" s="68" t="s">
        <v>2069</v>
      </c>
      <c r="C199" s="68" t="s">
        <v>2070</v>
      </c>
      <c r="D199" s="68" t="s">
        <v>1121</v>
      </c>
      <c r="E199" s="68" t="s">
        <v>82</v>
      </c>
      <c r="F199" s="69" t="s">
        <v>2071</v>
      </c>
      <c r="G199" s="66"/>
      <c r="H199" s="64"/>
      <c r="I199" s="64" t="str">
        <f t="shared" si="8"/>
        <v/>
      </c>
      <c r="J199" s="64" t="str">
        <f t="shared" si="9"/>
        <v/>
      </c>
      <c r="K199" s="71" t="s">
        <v>5716</v>
      </c>
      <c r="L199" s="99"/>
      <c r="M199" s="68"/>
      <c r="N199" s="68" t="s">
        <v>2072</v>
      </c>
      <c r="O199" s="68"/>
      <c r="P199" s="68"/>
      <c r="Q199" s="68"/>
      <c r="R199" s="68" t="s">
        <v>2073</v>
      </c>
      <c r="S199" s="68" t="s">
        <v>2074</v>
      </c>
      <c r="T199" s="68" t="s">
        <v>2074</v>
      </c>
      <c r="U199" s="68" t="s">
        <v>2075</v>
      </c>
      <c r="V199" s="68" t="s">
        <v>2076</v>
      </c>
      <c r="W199" s="68" t="s">
        <v>2077</v>
      </c>
      <c r="X199" s="68" t="s">
        <v>2078</v>
      </c>
      <c r="Y199" s="68"/>
      <c r="Z199" s="69"/>
      <c r="AA199" s="68"/>
      <c r="AB199" s="69"/>
      <c r="AC199" s="69"/>
      <c r="AD199" s="68"/>
      <c r="AE199" s="68"/>
      <c r="AF199" s="68"/>
      <c r="AG199" s="68"/>
      <c r="AH199" s="68"/>
      <c r="AI199" s="219"/>
      <c r="AJ199" s="219"/>
      <c r="AK199" s="68"/>
      <c r="AL199" s="68"/>
      <c r="AM199" s="68" t="s">
        <v>1274</v>
      </c>
      <c r="AN199" s="68" t="s">
        <v>1275</v>
      </c>
      <c r="AO199" s="68" t="s">
        <v>2079</v>
      </c>
      <c r="AP199" s="68" t="s">
        <v>98</v>
      </c>
      <c r="AQ199" s="68" t="s">
        <v>99</v>
      </c>
      <c r="AR199" s="68" t="s">
        <v>2072</v>
      </c>
      <c r="AS199" s="69" t="s">
        <v>1893</v>
      </c>
      <c r="AT199" s="68" t="s">
        <v>101</v>
      </c>
      <c r="AU199" s="68" t="s">
        <v>101</v>
      </c>
      <c r="AV199" s="68" t="s">
        <v>122</v>
      </c>
      <c r="AW199" s="68" t="s">
        <v>123</v>
      </c>
      <c r="AX199" s="68" t="s">
        <v>175</v>
      </c>
      <c r="AY199" s="68" t="s">
        <v>2080</v>
      </c>
      <c r="AZ199" s="68" t="s">
        <v>2080</v>
      </c>
      <c r="BA199" s="219" t="str">
        <f t="shared" si="10"/>
        <v>19000188;19T4-ĐTC1</v>
      </c>
      <c r="BB199" s="68" t="s">
        <v>2069</v>
      </c>
      <c r="BC199" s="71">
        <f>VLOOKUP(B199,'ĐKKCBBĐ K2019(UPDATE)'!$B$6:$F$2005,3,0)</f>
        <v>0</v>
      </c>
      <c r="BD199" s="252">
        <f>VLOOKUP(B199,'ĐKKCBBĐ K2019(UPDATE)'!$B$6:$F$2005,4,0)</f>
        <v>0</v>
      </c>
      <c r="BE199" s="198"/>
      <c r="BF199" s="198"/>
      <c r="BG199" s="71" t="str">
        <f>VLOOKUP(BB199,'ĐKKCBBĐ K2019(UPDATE)'!$B$6:$G$2005,6,0)</f>
        <v/>
      </c>
      <c r="BH199" s="222" t="e">
        <f>VLOOKUP(BB199,'ĐKKCBBĐ K2019(UPDATE)'!$B$6:$F$2267,5,0)</f>
        <v>#N/A</v>
      </c>
      <c r="BI199" s="71" t="str">
        <f>VLOOKUP(BB199,'ĐKKCBBĐ K2019(UPDATE)'!B193:G2192,6,0)</f>
        <v/>
      </c>
      <c r="BJ199" s="198">
        <v>0</v>
      </c>
      <c r="BK199" s="198">
        <v>0</v>
      </c>
      <c r="BL199" s="198">
        <v>0</v>
      </c>
      <c r="BM199" s="198" t="s">
        <v>5716</v>
      </c>
      <c r="BN199" s="198"/>
    </row>
    <row r="200" spans="1:66" s="45" customFormat="1" ht="20.100000000000001" customHeight="1">
      <c r="A200" s="67">
        <v>189</v>
      </c>
      <c r="B200" s="68" t="s">
        <v>2081</v>
      </c>
      <c r="C200" s="68" t="s">
        <v>1701</v>
      </c>
      <c r="D200" s="68" t="s">
        <v>271</v>
      </c>
      <c r="E200" s="68" t="s">
        <v>82</v>
      </c>
      <c r="F200" s="69" t="s">
        <v>2082</v>
      </c>
      <c r="G200" s="66" t="s">
        <v>2083</v>
      </c>
      <c r="H200" s="64" t="str">
        <f t="shared" si="11"/>
        <v>HS</v>
      </c>
      <c r="I200" s="64" t="str">
        <f t="shared" si="8"/>
        <v>4</v>
      </c>
      <c r="J200" s="64" t="str">
        <f t="shared" si="9"/>
        <v>79</v>
      </c>
      <c r="K200" s="71">
        <v>0</v>
      </c>
      <c r="L200" s="99" t="s">
        <v>2083</v>
      </c>
      <c r="M200" s="68"/>
      <c r="N200" s="68" t="s">
        <v>131</v>
      </c>
      <c r="O200" s="68"/>
      <c r="P200" s="68"/>
      <c r="Q200" s="68"/>
      <c r="R200" s="68" t="s">
        <v>2084</v>
      </c>
      <c r="S200" s="68" t="s">
        <v>2085</v>
      </c>
      <c r="T200" s="68" t="s">
        <v>2085</v>
      </c>
      <c r="U200" s="68" t="s">
        <v>2086</v>
      </c>
      <c r="V200" s="68" t="s">
        <v>1378</v>
      </c>
      <c r="W200" s="68" t="s">
        <v>1159</v>
      </c>
      <c r="X200" s="33" t="s">
        <v>90</v>
      </c>
      <c r="Y200" s="68"/>
      <c r="Z200" s="69"/>
      <c r="AA200" s="68"/>
      <c r="AB200" s="69"/>
      <c r="AC200" s="34">
        <v>79</v>
      </c>
      <c r="AD200" s="33" t="s">
        <v>90</v>
      </c>
      <c r="AE200" s="36">
        <v>767</v>
      </c>
      <c r="AF200" s="37" t="s">
        <v>218</v>
      </c>
      <c r="AG200" s="198">
        <v>27022</v>
      </c>
      <c r="AH200" s="35" t="s">
        <v>1379</v>
      </c>
      <c r="AI200" s="219"/>
      <c r="AJ200" s="219"/>
      <c r="AK200" s="68"/>
      <c r="AL200" s="68"/>
      <c r="AM200" s="68" t="s">
        <v>96</v>
      </c>
      <c r="AN200" s="68" t="s">
        <v>218</v>
      </c>
      <c r="AO200" s="68" t="s">
        <v>2087</v>
      </c>
      <c r="AP200" s="68" t="s">
        <v>98</v>
      </c>
      <c r="AQ200" s="68" t="s">
        <v>99</v>
      </c>
      <c r="AR200" s="68" t="s">
        <v>131</v>
      </c>
      <c r="AS200" s="69" t="s">
        <v>1893</v>
      </c>
      <c r="AT200" s="68" t="s">
        <v>101</v>
      </c>
      <c r="AU200" s="68" t="s">
        <v>101</v>
      </c>
      <c r="AV200" s="68" t="s">
        <v>122</v>
      </c>
      <c r="AW200" s="68" t="s">
        <v>123</v>
      </c>
      <c r="AX200" s="68" t="s">
        <v>104</v>
      </c>
      <c r="AY200" s="68" t="s">
        <v>105</v>
      </c>
      <c r="AZ200" s="68" t="s">
        <v>105</v>
      </c>
      <c r="BA200" s="219" t="str">
        <f t="shared" si="10"/>
        <v>19000189;19T4-CNÔ1</v>
      </c>
      <c r="BB200" s="68" t="s">
        <v>2081</v>
      </c>
      <c r="BC200" s="71" t="str">
        <f>VLOOKUP(B200,'ĐKKCBBĐ K2019(UPDATE)'!$B$6:$F$2005,3,0)</f>
        <v>HS4797931477012</v>
      </c>
      <c r="BD200" s="252" t="str">
        <f>VLOOKUP(B200,'ĐKKCBBĐ K2019(UPDATE)'!$B$6:$F$2005,4,0)</f>
        <v>054</v>
      </c>
      <c r="BE200" s="198"/>
      <c r="BF200" s="198"/>
      <c r="BG200" s="71">
        <f>VLOOKUP(BB200,'ĐKKCBBĐ K2019(UPDATE)'!$B$6:$G$2005,6,0)</f>
        <v>0</v>
      </c>
      <c r="BH200" s="222" t="str">
        <f>VLOOKUP(BB200,'ĐKKCBBĐ K2019(UPDATE)'!$B$6:$F$2267,5,0)</f>
        <v>BỆNH VIỆN QUẬN TÂN PHÚ</v>
      </c>
      <c r="BI200" s="71">
        <f>VLOOKUP(BB200,'ĐKKCBBĐ K2019(UPDATE)'!B194:G2193,6,0)</f>
        <v>0</v>
      </c>
      <c r="BJ200" s="198" t="s">
        <v>2083</v>
      </c>
      <c r="BK200" s="198" t="s">
        <v>8098</v>
      </c>
      <c r="BL200" s="198" t="s">
        <v>12747</v>
      </c>
      <c r="BM200" s="198">
        <v>0</v>
      </c>
      <c r="BN200" s="198"/>
    </row>
    <row r="201" spans="1:66" s="45" customFormat="1" ht="20.100000000000001" customHeight="1">
      <c r="A201" s="67">
        <v>190</v>
      </c>
      <c r="B201" s="68" t="s">
        <v>2088</v>
      </c>
      <c r="C201" s="68" t="s">
        <v>2089</v>
      </c>
      <c r="D201" s="68" t="s">
        <v>849</v>
      </c>
      <c r="E201" s="68" t="s">
        <v>82</v>
      </c>
      <c r="F201" s="69" t="s">
        <v>2090</v>
      </c>
      <c r="G201" s="66" t="s">
        <v>8491</v>
      </c>
      <c r="H201" s="64" t="str">
        <f t="shared" si="11"/>
        <v>HS</v>
      </c>
      <c r="I201" s="64" t="str">
        <f t="shared" si="8"/>
        <v>4</v>
      </c>
      <c r="J201" s="64" t="str">
        <f t="shared" si="9"/>
        <v>79</v>
      </c>
      <c r="K201" s="71">
        <v>0</v>
      </c>
      <c r="L201" s="99">
        <v>7937811841</v>
      </c>
      <c r="M201" s="68"/>
      <c r="N201" s="68" t="s">
        <v>366</v>
      </c>
      <c r="O201" s="68"/>
      <c r="P201" s="68"/>
      <c r="Q201" s="68"/>
      <c r="R201" s="68" t="s">
        <v>2091</v>
      </c>
      <c r="S201" s="68" t="s">
        <v>2092</v>
      </c>
      <c r="T201" s="68" t="s">
        <v>2092</v>
      </c>
      <c r="U201" s="68" t="s">
        <v>2093</v>
      </c>
      <c r="V201" s="68" t="s">
        <v>521</v>
      </c>
      <c r="W201" s="64" t="s">
        <v>346</v>
      </c>
      <c r="X201" s="33" t="s">
        <v>90</v>
      </c>
      <c r="Y201" s="68"/>
      <c r="Z201" s="69"/>
      <c r="AA201" s="68"/>
      <c r="AB201" s="69"/>
      <c r="AC201" s="34">
        <v>79</v>
      </c>
      <c r="AD201" s="33" t="s">
        <v>90</v>
      </c>
      <c r="AE201" s="36">
        <v>766</v>
      </c>
      <c r="AF201" s="37" t="s">
        <v>347</v>
      </c>
      <c r="AG201" s="198">
        <v>27004</v>
      </c>
      <c r="AH201" s="35" t="s">
        <v>522</v>
      </c>
      <c r="AI201" s="219"/>
      <c r="AJ201" s="219"/>
      <c r="AK201" s="68"/>
      <c r="AL201" s="68"/>
      <c r="AM201" s="68" t="s">
        <v>96</v>
      </c>
      <c r="AN201" s="68" t="s">
        <v>347</v>
      </c>
      <c r="AO201" s="68" t="s">
        <v>2094</v>
      </c>
      <c r="AP201" s="68" t="s">
        <v>98</v>
      </c>
      <c r="AQ201" s="68" t="s">
        <v>99</v>
      </c>
      <c r="AR201" s="68" t="s">
        <v>366</v>
      </c>
      <c r="AS201" s="69" t="s">
        <v>1893</v>
      </c>
      <c r="AT201" s="68" t="s">
        <v>101</v>
      </c>
      <c r="AU201" s="68" t="s">
        <v>101</v>
      </c>
      <c r="AV201" s="68" t="s">
        <v>122</v>
      </c>
      <c r="AW201" s="68" t="s">
        <v>123</v>
      </c>
      <c r="AX201" s="68" t="s">
        <v>175</v>
      </c>
      <c r="AY201" s="68" t="s">
        <v>176</v>
      </c>
      <c r="AZ201" s="68" t="s">
        <v>176</v>
      </c>
      <c r="BA201" s="219" t="str">
        <f t="shared" si="10"/>
        <v>19000190;19T4-ĐCN1</v>
      </c>
      <c r="BB201" s="68" t="s">
        <v>2088</v>
      </c>
      <c r="BC201" s="71" t="str">
        <f>VLOOKUP(B201,'ĐKKCBBĐ K2019(UPDATE)'!$B$6:$F$2005,3,0)</f>
        <v>HS4797937811841</v>
      </c>
      <c r="BD201" s="252" t="str">
        <f>VLOOKUP(B201,'ĐKKCBBĐ K2019(UPDATE)'!$B$6:$F$2005,4,0)</f>
        <v>025</v>
      </c>
      <c r="BE201" s="198"/>
      <c r="BF201" s="198"/>
      <c r="BG201" s="71">
        <f>VLOOKUP(BB201,'ĐKKCBBĐ K2019(UPDATE)'!$B$6:$G$2005,6,0)</f>
        <v>0</v>
      </c>
      <c r="BH201" s="222" t="str">
        <f>VLOOKUP(BB201,'ĐKKCBBĐ K2019(UPDATE)'!$B$6:$F$2267,5,0)</f>
        <v xml:space="preserve">BỆNH VIỆN THỐNG  NHẤT </v>
      </c>
      <c r="BI201" s="71">
        <f>VLOOKUP(BB201,'ĐKKCBBĐ K2019(UPDATE)'!B195:G2194,6,0)</f>
        <v>0</v>
      </c>
      <c r="BJ201" s="198" t="s">
        <v>8491</v>
      </c>
      <c r="BK201" s="198" t="s">
        <v>8078</v>
      </c>
      <c r="BL201" s="198" t="s">
        <v>12673</v>
      </c>
      <c r="BM201" s="198">
        <v>0</v>
      </c>
      <c r="BN201" s="198"/>
    </row>
    <row r="202" spans="1:66" s="50" customFormat="1" ht="20.100000000000001" customHeight="1">
      <c r="A202" s="63">
        <v>191</v>
      </c>
      <c r="B202" s="64" t="s">
        <v>2095</v>
      </c>
      <c r="C202" s="64" t="s">
        <v>2096</v>
      </c>
      <c r="D202" s="64" t="s">
        <v>2097</v>
      </c>
      <c r="E202" s="64" t="s">
        <v>82</v>
      </c>
      <c r="F202" s="65" t="s">
        <v>2098</v>
      </c>
      <c r="G202" s="66"/>
      <c r="H202" s="64"/>
      <c r="I202" s="64" t="str">
        <f t="shared" si="8"/>
        <v/>
      </c>
      <c r="J202" s="64" t="str">
        <f t="shared" si="9"/>
        <v/>
      </c>
      <c r="K202" s="71" t="s">
        <v>5716</v>
      </c>
      <c r="L202" s="98"/>
      <c r="M202" s="64"/>
      <c r="N202" s="64" t="s">
        <v>131</v>
      </c>
      <c r="O202" s="64"/>
      <c r="P202" s="64"/>
      <c r="Q202" s="64"/>
      <c r="R202" s="64" t="s">
        <v>2099</v>
      </c>
      <c r="S202" s="64" t="s">
        <v>2100</v>
      </c>
      <c r="T202" s="64" t="s">
        <v>2100</v>
      </c>
      <c r="U202" s="64" t="s">
        <v>2101</v>
      </c>
      <c r="V202" s="64" t="s">
        <v>2102</v>
      </c>
      <c r="W202" s="64" t="s">
        <v>2103</v>
      </c>
      <c r="X202" s="64" t="s">
        <v>2104</v>
      </c>
      <c r="Y202" s="64"/>
      <c r="Z202" s="65"/>
      <c r="AA202" s="64"/>
      <c r="AB202" s="65"/>
      <c r="AC202" s="65"/>
      <c r="AD202" s="64"/>
      <c r="AE202" s="64"/>
      <c r="AF202" s="64"/>
      <c r="AG202" s="64"/>
      <c r="AH202" s="64"/>
      <c r="AI202" s="219"/>
      <c r="AJ202" s="219"/>
      <c r="AK202" s="64"/>
      <c r="AL202" s="64"/>
      <c r="AM202" s="64" t="s">
        <v>2105</v>
      </c>
      <c r="AN202" s="64" t="s">
        <v>2106</v>
      </c>
      <c r="AO202" s="64" t="s">
        <v>2107</v>
      </c>
      <c r="AP202" s="64" t="s">
        <v>98</v>
      </c>
      <c r="AQ202" s="64" t="s">
        <v>99</v>
      </c>
      <c r="AR202" s="64" t="s">
        <v>131</v>
      </c>
      <c r="AS202" s="65" t="s">
        <v>2108</v>
      </c>
      <c r="AT202" s="64" t="s">
        <v>101</v>
      </c>
      <c r="AU202" s="64" t="s">
        <v>101</v>
      </c>
      <c r="AV202" s="64" t="s">
        <v>122</v>
      </c>
      <c r="AW202" s="64" t="s">
        <v>123</v>
      </c>
      <c r="AX202" s="64" t="s">
        <v>104</v>
      </c>
      <c r="AY202" s="64" t="s">
        <v>105</v>
      </c>
      <c r="AZ202" s="64" t="s">
        <v>105</v>
      </c>
      <c r="BA202" s="219" t="str">
        <f t="shared" si="10"/>
        <v>19000191;19T4-CNÔ1</v>
      </c>
      <c r="BB202" s="64" t="s">
        <v>2095</v>
      </c>
      <c r="BC202" s="71">
        <f>VLOOKUP(B202,'ĐKKCBBĐ K2019(UPDATE)'!$B$6:$F$2005,3,0)</f>
        <v>0</v>
      </c>
      <c r="BD202" s="252" t="str">
        <f>VLOOKUP(B202,'ĐKKCBBĐ K2019(UPDATE)'!$B$6:$F$2005,4,0)</f>
        <v>058</v>
      </c>
      <c r="BE202" s="71"/>
      <c r="BF202" s="71"/>
      <c r="BG202" s="71" t="str">
        <f>VLOOKUP(BB202,'ĐKKCBBĐ K2019(UPDATE)'!$B$6:$G$2005,6,0)</f>
        <v/>
      </c>
      <c r="BH202" s="222" t="str">
        <f>VLOOKUP(BB202,'ĐKKCBBĐ K2019(UPDATE)'!$B$6:$F$2267,5,0)</f>
        <v xml:space="preserve">BỆNH VIỆN ĐA KHOA TƯ NHÂN TRIỀU AN </v>
      </c>
      <c r="BI202" s="71" t="str">
        <f>VLOOKUP(BB202,'ĐKKCBBĐ K2019(UPDATE)'!B196:G2195,6,0)</f>
        <v/>
      </c>
      <c r="BJ202" s="71">
        <v>0</v>
      </c>
      <c r="BK202" s="71" t="s">
        <v>8159</v>
      </c>
      <c r="BL202" s="71" t="s">
        <v>12700</v>
      </c>
      <c r="BM202" s="71" t="s">
        <v>5716</v>
      </c>
      <c r="BN202" s="71"/>
    </row>
    <row r="203" spans="1:66" s="50" customFormat="1" ht="20.100000000000001" customHeight="1">
      <c r="A203" s="63">
        <v>192</v>
      </c>
      <c r="B203" s="64" t="s">
        <v>2109</v>
      </c>
      <c r="C203" s="64" t="s">
        <v>2110</v>
      </c>
      <c r="D203" s="64" t="s">
        <v>1089</v>
      </c>
      <c r="E203" s="64" t="s">
        <v>82</v>
      </c>
      <c r="F203" s="65" t="s">
        <v>2111</v>
      </c>
      <c r="G203" s="66"/>
      <c r="H203" s="64"/>
      <c r="I203" s="64" t="str">
        <f t="shared" si="8"/>
        <v/>
      </c>
      <c r="J203" s="64" t="str">
        <f t="shared" si="9"/>
        <v/>
      </c>
      <c r="K203" s="71" t="s">
        <v>8496</v>
      </c>
      <c r="L203" s="98">
        <v>7931212633</v>
      </c>
      <c r="M203" s="64"/>
      <c r="N203" s="64" t="s">
        <v>111</v>
      </c>
      <c r="O203" s="64"/>
      <c r="P203" s="64"/>
      <c r="Q203" s="64"/>
      <c r="R203" s="64" t="s">
        <v>2112</v>
      </c>
      <c r="S203" s="64" t="s">
        <v>2113</v>
      </c>
      <c r="T203" s="64" t="s">
        <v>2113</v>
      </c>
      <c r="U203" s="64" t="s">
        <v>2114</v>
      </c>
      <c r="V203" s="64" t="s">
        <v>508</v>
      </c>
      <c r="W203" s="64" t="s">
        <v>346</v>
      </c>
      <c r="X203" s="33" t="s">
        <v>90</v>
      </c>
      <c r="Y203" s="64"/>
      <c r="Z203" s="65" t="s">
        <v>2115</v>
      </c>
      <c r="AA203" s="64" t="s">
        <v>2116</v>
      </c>
      <c r="AB203" s="65"/>
      <c r="AC203" s="34">
        <v>79</v>
      </c>
      <c r="AD203" s="33" t="s">
        <v>90</v>
      </c>
      <c r="AE203" s="36">
        <v>766</v>
      </c>
      <c r="AF203" s="37" t="s">
        <v>347</v>
      </c>
      <c r="AG203" s="198">
        <v>26992</v>
      </c>
      <c r="AH203" s="35" t="s">
        <v>295</v>
      </c>
      <c r="AI203" s="219"/>
      <c r="AJ203" s="219"/>
      <c r="AK203" s="64"/>
      <c r="AL203" s="64"/>
      <c r="AM203" s="64" t="s">
        <v>96</v>
      </c>
      <c r="AN203" s="64" t="s">
        <v>347</v>
      </c>
      <c r="AO203" s="64" t="s">
        <v>2117</v>
      </c>
      <c r="AP203" s="64" t="s">
        <v>98</v>
      </c>
      <c r="AQ203" s="64" t="s">
        <v>99</v>
      </c>
      <c r="AR203" s="64" t="s">
        <v>111</v>
      </c>
      <c r="AS203" s="65" t="s">
        <v>2108</v>
      </c>
      <c r="AT203" s="64" t="s">
        <v>101</v>
      </c>
      <c r="AU203" s="64" t="s">
        <v>101</v>
      </c>
      <c r="AV203" s="64" t="s">
        <v>122</v>
      </c>
      <c r="AW203" s="64" t="s">
        <v>123</v>
      </c>
      <c r="AX203" s="64" t="s">
        <v>124</v>
      </c>
      <c r="AY203" s="64" t="s">
        <v>125</v>
      </c>
      <c r="AZ203" s="64" t="s">
        <v>125</v>
      </c>
      <c r="BA203" s="219" t="str">
        <f t="shared" si="10"/>
        <v>19000192;19T4-KML1</v>
      </c>
      <c r="BB203" s="64" t="s">
        <v>2109</v>
      </c>
      <c r="BC203" s="71">
        <f>VLOOKUP(B203,'ĐKKCBBĐ K2019(UPDATE)'!$B$6:$F$2005,3,0)</f>
        <v>0</v>
      </c>
      <c r="BD203" s="252" t="str">
        <f>VLOOKUP(B203,'ĐKKCBBĐ K2019(UPDATE)'!$B$6:$F$2005,4,0)</f>
        <v>054</v>
      </c>
      <c r="BE203" s="71"/>
      <c r="BF203" s="71"/>
      <c r="BG203" s="71" t="str">
        <f>VLOOKUP(BB203,'ĐKKCBBĐ K2019(UPDATE)'!$B$6:$G$2005,6,0)</f>
        <v>7931212633</v>
      </c>
      <c r="BH203" s="222" t="str">
        <f>VLOOKUP(BB203,'ĐKKCBBĐ K2019(UPDATE)'!$B$6:$F$2267,5,0)</f>
        <v>BỆNH VIỆN QUẬN TÂN PHÚ</v>
      </c>
      <c r="BI203" s="71" t="str">
        <f>VLOOKUP(BB203,'ĐKKCBBĐ K2019(UPDATE)'!B197:G2196,6,0)</f>
        <v>7931212633</v>
      </c>
      <c r="BJ203" s="71">
        <v>0</v>
      </c>
      <c r="BK203" s="71" t="s">
        <v>8098</v>
      </c>
      <c r="BL203" s="71" t="s">
        <v>12747</v>
      </c>
      <c r="BM203" s="71" t="s">
        <v>8496</v>
      </c>
      <c r="BN203" s="71"/>
    </row>
    <row r="204" spans="1:66" s="50" customFormat="1" ht="20.100000000000001" customHeight="1">
      <c r="A204" s="63">
        <v>193</v>
      </c>
      <c r="B204" s="64" t="s">
        <v>2118</v>
      </c>
      <c r="C204" s="64" t="s">
        <v>2119</v>
      </c>
      <c r="D204" s="64" t="s">
        <v>2120</v>
      </c>
      <c r="E204" s="64" t="s">
        <v>82</v>
      </c>
      <c r="F204" s="65" t="s">
        <v>2121</v>
      </c>
      <c r="G204" s="66" t="s">
        <v>2122</v>
      </c>
      <c r="H204" s="64" t="str">
        <f t="shared" si="11"/>
        <v>HS</v>
      </c>
      <c r="I204" s="64" t="str">
        <f t="shared" si="8"/>
        <v>4</v>
      </c>
      <c r="J204" s="64" t="str">
        <f t="shared" si="9"/>
        <v>79</v>
      </c>
      <c r="K204" s="71">
        <v>0</v>
      </c>
      <c r="L204" s="98" t="s">
        <v>2122</v>
      </c>
      <c r="M204" s="64"/>
      <c r="N204" s="64" t="s">
        <v>131</v>
      </c>
      <c r="O204" s="64"/>
      <c r="P204" s="64"/>
      <c r="Q204" s="64"/>
      <c r="R204" s="64" t="s">
        <v>2123</v>
      </c>
      <c r="S204" s="64" t="s">
        <v>2124</v>
      </c>
      <c r="T204" s="64" t="s">
        <v>2125</v>
      </c>
      <c r="U204" s="64" t="s">
        <v>2126</v>
      </c>
      <c r="V204" s="64" t="s">
        <v>2127</v>
      </c>
      <c r="W204" s="64" t="s">
        <v>733</v>
      </c>
      <c r="X204" s="33" t="s">
        <v>90</v>
      </c>
      <c r="Y204" s="64"/>
      <c r="Z204" s="65" t="s">
        <v>2128</v>
      </c>
      <c r="AA204" s="64" t="s">
        <v>2129</v>
      </c>
      <c r="AB204" s="65"/>
      <c r="AC204" s="34">
        <v>79</v>
      </c>
      <c r="AD204" s="33" t="s">
        <v>90</v>
      </c>
      <c r="AE204" s="36">
        <v>784</v>
      </c>
      <c r="AF204" s="37" t="s">
        <v>721</v>
      </c>
      <c r="AG204" s="198">
        <v>27574</v>
      </c>
      <c r="AH204" s="38" t="s">
        <v>2130</v>
      </c>
      <c r="AI204" s="219"/>
      <c r="AJ204" s="219"/>
      <c r="AK204" s="64"/>
      <c r="AL204" s="64"/>
      <c r="AM204" s="64" t="s">
        <v>96</v>
      </c>
      <c r="AN204" s="64" t="s">
        <v>721</v>
      </c>
      <c r="AO204" s="64" t="s">
        <v>2131</v>
      </c>
      <c r="AP204" s="64" t="s">
        <v>98</v>
      </c>
      <c r="AQ204" s="64" t="s">
        <v>99</v>
      </c>
      <c r="AR204" s="64" t="s">
        <v>131</v>
      </c>
      <c r="AS204" s="65" t="s">
        <v>2108</v>
      </c>
      <c r="AT204" s="64" t="s">
        <v>101</v>
      </c>
      <c r="AU204" s="64" t="s">
        <v>101</v>
      </c>
      <c r="AV204" s="64" t="s">
        <v>122</v>
      </c>
      <c r="AW204" s="64" t="s">
        <v>123</v>
      </c>
      <c r="AX204" s="64" t="s">
        <v>104</v>
      </c>
      <c r="AY204" s="64" t="s">
        <v>105</v>
      </c>
      <c r="AZ204" s="64" t="s">
        <v>105</v>
      </c>
      <c r="BA204" s="219" t="str">
        <f t="shared" si="10"/>
        <v>19000193;19T4-CNÔ1</v>
      </c>
      <c r="BB204" s="64" t="s">
        <v>2118</v>
      </c>
      <c r="BC204" s="71" t="str">
        <f>VLOOKUP(B204,'ĐKKCBBĐ K2019(UPDATE)'!$B$6:$F$2005,3,0)</f>
        <v>HS4797936950983</v>
      </c>
      <c r="BD204" s="252" t="str">
        <f>VLOOKUP(B204,'ĐKKCBBĐ K2019(UPDATE)'!$B$6:$F$2005,4,0)</f>
        <v>041</v>
      </c>
      <c r="BE204" s="71"/>
      <c r="BF204" s="71"/>
      <c r="BG204" s="71">
        <f>VLOOKUP(BB204,'ĐKKCBBĐ K2019(UPDATE)'!$B$6:$G$2005,6,0)</f>
        <v>0</v>
      </c>
      <c r="BH204" s="222" t="str">
        <f>VLOOKUP(BB204,'ĐKKCBBĐ K2019(UPDATE)'!$B$6:$F$2267,5,0)</f>
        <v>BỆNH VIỆN ĐA KHOA KHU VỰC HÓC MÔN</v>
      </c>
      <c r="BI204" s="71">
        <f>VLOOKUP(BB204,'ĐKKCBBĐ K2019(UPDATE)'!B198:G2197,6,0)</f>
        <v>0</v>
      </c>
      <c r="BJ204" s="71" t="s">
        <v>2122</v>
      </c>
      <c r="BK204" s="71" t="s">
        <v>8198</v>
      </c>
      <c r="BL204" s="71" t="s">
        <v>12713</v>
      </c>
      <c r="BM204" s="71">
        <v>0</v>
      </c>
      <c r="BN204" s="71"/>
    </row>
    <row r="205" spans="1:66" s="50" customFormat="1" ht="20.100000000000001" customHeight="1">
      <c r="A205" s="63">
        <v>194</v>
      </c>
      <c r="B205" s="64" t="s">
        <v>2132</v>
      </c>
      <c r="C205" s="64" t="s">
        <v>2133</v>
      </c>
      <c r="D205" s="64" t="s">
        <v>849</v>
      </c>
      <c r="E205" s="64" t="s">
        <v>82</v>
      </c>
      <c r="F205" s="65" t="s">
        <v>2134</v>
      </c>
      <c r="G205" s="66"/>
      <c r="H205" s="64"/>
      <c r="I205" s="64" t="str">
        <f t="shared" ref="I205:I237" si="12">MID(G205,3,1)</f>
        <v/>
      </c>
      <c r="J205" s="64" t="str">
        <f t="shared" ref="J205:J269" si="13">MID(G205,4,2)</f>
        <v/>
      </c>
      <c r="K205" s="71" t="s">
        <v>8501</v>
      </c>
      <c r="L205" s="98">
        <v>7937812238</v>
      </c>
      <c r="M205" s="64"/>
      <c r="N205" s="64" t="s">
        <v>131</v>
      </c>
      <c r="O205" s="64"/>
      <c r="P205" s="64"/>
      <c r="Q205" s="64"/>
      <c r="R205" s="64" t="s">
        <v>2135</v>
      </c>
      <c r="S205" s="64" t="s">
        <v>2136</v>
      </c>
      <c r="T205" s="64" t="s">
        <v>2136</v>
      </c>
      <c r="U205" s="64" t="s">
        <v>2137</v>
      </c>
      <c r="V205" s="64" t="s">
        <v>345</v>
      </c>
      <c r="W205" s="64" t="s">
        <v>346</v>
      </c>
      <c r="X205" s="33" t="s">
        <v>90</v>
      </c>
      <c r="Y205" s="64"/>
      <c r="Z205" s="65" t="s">
        <v>2138</v>
      </c>
      <c r="AA205" s="64" t="s">
        <v>2129</v>
      </c>
      <c r="AB205" s="65"/>
      <c r="AC205" s="34">
        <v>79</v>
      </c>
      <c r="AD205" s="33" t="s">
        <v>90</v>
      </c>
      <c r="AE205" s="36">
        <v>766</v>
      </c>
      <c r="AF205" s="37" t="s">
        <v>347</v>
      </c>
      <c r="AG205" s="198">
        <v>27007</v>
      </c>
      <c r="AH205" s="35" t="s">
        <v>348</v>
      </c>
      <c r="AI205" s="219"/>
      <c r="AJ205" s="219"/>
      <c r="AK205" s="64"/>
      <c r="AL205" s="64"/>
      <c r="AM205" s="64" t="s">
        <v>96</v>
      </c>
      <c r="AN205" s="64" t="s">
        <v>347</v>
      </c>
      <c r="AO205" s="64" t="s">
        <v>2139</v>
      </c>
      <c r="AP205" s="64" t="s">
        <v>98</v>
      </c>
      <c r="AQ205" s="64" t="s">
        <v>99</v>
      </c>
      <c r="AR205" s="64" t="s">
        <v>131</v>
      </c>
      <c r="AS205" s="65" t="s">
        <v>2108</v>
      </c>
      <c r="AT205" s="64" t="s">
        <v>101</v>
      </c>
      <c r="AU205" s="64" t="s">
        <v>101</v>
      </c>
      <c r="AV205" s="64" t="s">
        <v>122</v>
      </c>
      <c r="AW205" s="64" t="s">
        <v>123</v>
      </c>
      <c r="AX205" s="64" t="s">
        <v>104</v>
      </c>
      <c r="AY205" s="64" t="s">
        <v>105</v>
      </c>
      <c r="AZ205" s="64" t="s">
        <v>105</v>
      </c>
      <c r="BA205" s="219" t="str">
        <f t="shared" ref="BA205:BA268" si="14">BB205&amp;";"&amp;AR205</f>
        <v>19000194;19T4-CNÔ1</v>
      </c>
      <c r="BB205" s="64" t="s">
        <v>2132</v>
      </c>
      <c r="BC205" s="71">
        <f>VLOOKUP(B205,'ĐKKCBBĐ K2019(UPDATE)'!$B$6:$F$2005,3,0)</f>
        <v>0</v>
      </c>
      <c r="BD205" s="252" t="str">
        <f>VLOOKUP(B205,'ĐKKCBBĐ K2019(UPDATE)'!$B$6:$F$2005,4,0)</f>
        <v>033</v>
      </c>
      <c r="BE205" s="71"/>
      <c r="BF205" s="71"/>
      <c r="BG205" s="71" t="str">
        <f>VLOOKUP(BB205,'ĐKKCBBĐ K2019(UPDATE)'!$B$6:$G$2005,6,0)</f>
        <v>7937812238</v>
      </c>
      <c r="BH205" s="222" t="str">
        <f>VLOOKUP(BB205,'ĐKKCBBĐ K2019(UPDATE)'!$B$6:$F$2267,5,0)</f>
        <v>BỆNH VIỆN QUẬN TÂN BÌNH</v>
      </c>
      <c r="BI205" s="71" t="str">
        <f>VLOOKUP(BB205,'ĐKKCBBĐ K2019(UPDATE)'!B199:G2198,6,0)</f>
        <v>7937812238</v>
      </c>
      <c r="BJ205" s="71">
        <v>0</v>
      </c>
      <c r="BK205" s="71" t="s">
        <v>8093</v>
      </c>
      <c r="BL205" s="71" t="s">
        <v>12745</v>
      </c>
      <c r="BM205" s="71" t="s">
        <v>8501</v>
      </c>
      <c r="BN205" s="71"/>
    </row>
    <row r="206" spans="1:66" s="50" customFormat="1" ht="20.100000000000001" customHeight="1">
      <c r="A206" s="63">
        <v>195</v>
      </c>
      <c r="B206" s="64" t="s">
        <v>2140</v>
      </c>
      <c r="C206" s="64" t="s">
        <v>2141</v>
      </c>
      <c r="D206" s="64" t="s">
        <v>878</v>
      </c>
      <c r="E206" s="64" t="s">
        <v>82</v>
      </c>
      <c r="F206" s="65" t="s">
        <v>515</v>
      </c>
      <c r="G206" s="66"/>
      <c r="H206" s="64"/>
      <c r="I206" s="64" t="str">
        <f t="shared" si="12"/>
        <v/>
      </c>
      <c r="J206" s="64" t="str">
        <f t="shared" si="13"/>
        <v/>
      </c>
      <c r="K206" s="71" t="s">
        <v>5716</v>
      </c>
      <c r="L206" s="98"/>
      <c r="M206" s="64"/>
      <c r="N206" s="64" t="s">
        <v>1364</v>
      </c>
      <c r="O206" s="64"/>
      <c r="P206" s="64"/>
      <c r="Q206" s="64"/>
      <c r="R206" s="64" t="s">
        <v>2142</v>
      </c>
      <c r="S206" s="64" t="s">
        <v>2143</v>
      </c>
      <c r="T206" s="64" t="s">
        <v>2144</v>
      </c>
      <c r="U206" s="64" t="s">
        <v>2145</v>
      </c>
      <c r="V206" s="64" t="s">
        <v>2146</v>
      </c>
      <c r="W206" s="64" t="s">
        <v>2147</v>
      </c>
      <c r="X206" s="64"/>
      <c r="Y206" s="64"/>
      <c r="Z206" s="65" t="s">
        <v>2148</v>
      </c>
      <c r="AA206" s="64" t="s">
        <v>2149</v>
      </c>
      <c r="AB206" s="65"/>
      <c r="AC206" s="65"/>
      <c r="AD206" s="64"/>
      <c r="AE206" s="64"/>
      <c r="AF206" s="64"/>
      <c r="AG206" s="64"/>
      <c r="AH206" s="64"/>
      <c r="AI206" s="219"/>
      <c r="AJ206" s="219"/>
      <c r="AK206" s="64"/>
      <c r="AL206" s="64"/>
      <c r="AM206" s="64" t="s">
        <v>96</v>
      </c>
      <c r="AN206" s="64" t="s">
        <v>266</v>
      </c>
      <c r="AO206" s="64" t="s">
        <v>2150</v>
      </c>
      <c r="AP206" s="64" t="s">
        <v>98</v>
      </c>
      <c r="AQ206" s="64" t="s">
        <v>99</v>
      </c>
      <c r="AR206" s="64" t="s">
        <v>1364</v>
      </c>
      <c r="AS206" s="65" t="s">
        <v>2108</v>
      </c>
      <c r="AT206" s="64" t="s">
        <v>101</v>
      </c>
      <c r="AU206" s="64" t="s">
        <v>101</v>
      </c>
      <c r="AV206" s="64" t="s">
        <v>122</v>
      </c>
      <c r="AW206" s="64" t="s">
        <v>123</v>
      </c>
      <c r="AX206" s="64" t="s">
        <v>282</v>
      </c>
      <c r="AY206" s="64" t="s">
        <v>1369</v>
      </c>
      <c r="AZ206" s="64" t="s">
        <v>1369</v>
      </c>
      <c r="BA206" s="219" t="str">
        <f t="shared" si="14"/>
        <v>19000195;19T4-CMT1</v>
      </c>
      <c r="BB206" s="64" t="s">
        <v>2140</v>
      </c>
      <c r="BC206" s="71">
        <f>VLOOKUP(B206,'ĐKKCBBĐ K2019(UPDATE)'!$B$6:$F$2005,3,0)</f>
        <v>0</v>
      </c>
      <c r="BD206" s="252">
        <f>VLOOKUP(B206,'ĐKKCBBĐ K2019(UPDATE)'!$B$6:$F$2005,4,0)</f>
        <v>0</v>
      </c>
      <c r="BE206" s="71"/>
      <c r="BF206" s="71"/>
      <c r="BG206" s="71" t="str">
        <f>VLOOKUP(BB206,'ĐKKCBBĐ K2019(UPDATE)'!$B$6:$G$2005,6,0)</f>
        <v/>
      </c>
      <c r="BH206" s="222" t="e">
        <f>VLOOKUP(BB206,'ĐKKCBBĐ K2019(UPDATE)'!$B$6:$F$2267,5,0)</f>
        <v>#N/A</v>
      </c>
      <c r="BI206" s="71" t="str">
        <f>VLOOKUP(BB206,'ĐKKCBBĐ K2019(UPDATE)'!B200:G2199,6,0)</f>
        <v/>
      </c>
      <c r="BJ206" s="71">
        <v>0</v>
      </c>
      <c r="BK206" s="71">
        <v>0</v>
      </c>
      <c r="BL206" s="71">
        <v>0</v>
      </c>
      <c r="BM206" s="71" t="s">
        <v>5716</v>
      </c>
      <c r="BN206" s="71"/>
    </row>
    <row r="207" spans="1:66" s="50" customFormat="1" ht="20.100000000000001" customHeight="1">
      <c r="A207" s="63">
        <v>196</v>
      </c>
      <c r="B207" s="64" t="s">
        <v>2151</v>
      </c>
      <c r="C207" s="64" t="s">
        <v>142</v>
      </c>
      <c r="D207" s="64" t="s">
        <v>210</v>
      </c>
      <c r="E207" s="64" t="s">
        <v>82</v>
      </c>
      <c r="F207" s="65" t="s">
        <v>2152</v>
      </c>
      <c r="G207" s="66"/>
      <c r="H207" s="64"/>
      <c r="I207" s="64" t="str">
        <f t="shared" si="12"/>
        <v/>
      </c>
      <c r="J207" s="64" t="str">
        <f t="shared" si="13"/>
        <v/>
      </c>
      <c r="K207" s="71" t="s">
        <v>8505</v>
      </c>
      <c r="L207" s="98">
        <v>7931853483</v>
      </c>
      <c r="M207" s="64"/>
      <c r="N207" s="64" t="s">
        <v>131</v>
      </c>
      <c r="O207" s="64"/>
      <c r="P207" s="64"/>
      <c r="Q207" s="64"/>
      <c r="R207" s="64" t="s">
        <v>2153</v>
      </c>
      <c r="S207" s="64" t="s">
        <v>2154</v>
      </c>
      <c r="T207" s="64" t="s">
        <v>2154</v>
      </c>
      <c r="U207" s="64" t="s">
        <v>2155</v>
      </c>
      <c r="V207" s="64" t="s">
        <v>779</v>
      </c>
      <c r="W207" s="64" t="s">
        <v>1018</v>
      </c>
      <c r="X207" s="33" t="s">
        <v>90</v>
      </c>
      <c r="Y207" s="64"/>
      <c r="Z207" s="65" t="s">
        <v>2156</v>
      </c>
      <c r="AA207" s="64" t="s">
        <v>2157</v>
      </c>
      <c r="AB207" s="65"/>
      <c r="AC207" s="34">
        <v>79</v>
      </c>
      <c r="AD207" s="33" t="s">
        <v>90</v>
      </c>
      <c r="AE207" s="36">
        <v>768</v>
      </c>
      <c r="AF207" s="37" t="s">
        <v>487</v>
      </c>
      <c r="AG207" s="198">
        <v>27067</v>
      </c>
      <c r="AH207" s="35" t="s">
        <v>348</v>
      </c>
      <c r="AI207" s="219"/>
      <c r="AJ207" s="219"/>
      <c r="AK207" s="64"/>
      <c r="AL207" s="64"/>
      <c r="AM207" s="64" t="s">
        <v>96</v>
      </c>
      <c r="AN207" s="64" t="s">
        <v>487</v>
      </c>
      <c r="AO207" s="64" t="s">
        <v>2158</v>
      </c>
      <c r="AP207" s="64" t="s">
        <v>98</v>
      </c>
      <c r="AQ207" s="64" t="s">
        <v>99</v>
      </c>
      <c r="AR207" s="64" t="s">
        <v>131</v>
      </c>
      <c r="AS207" s="65" t="s">
        <v>2108</v>
      </c>
      <c r="AT207" s="64" t="s">
        <v>101</v>
      </c>
      <c r="AU207" s="64" t="s">
        <v>101</v>
      </c>
      <c r="AV207" s="64" t="s">
        <v>122</v>
      </c>
      <c r="AW207" s="64" t="s">
        <v>123</v>
      </c>
      <c r="AX207" s="64" t="s">
        <v>104</v>
      </c>
      <c r="AY207" s="64" t="s">
        <v>105</v>
      </c>
      <c r="AZ207" s="64" t="s">
        <v>105</v>
      </c>
      <c r="BA207" s="219" t="str">
        <f t="shared" si="14"/>
        <v>19000196;19T4-CNÔ1</v>
      </c>
      <c r="BB207" s="64" t="s">
        <v>2151</v>
      </c>
      <c r="BC207" s="71">
        <f>VLOOKUP(B207,'ĐKKCBBĐ K2019(UPDATE)'!$B$6:$F$2005,3,0)</f>
        <v>0</v>
      </c>
      <c r="BD207" s="252" t="str">
        <f>VLOOKUP(B207,'ĐKKCBBĐ K2019(UPDATE)'!$B$6:$F$2005,4,0)</f>
        <v>071</v>
      </c>
      <c r="BE207" s="71"/>
      <c r="BF207" s="71"/>
      <c r="BG207" s="71" t="str">
        <f>VLOOKUP(BB207,'ĐKKCBBĐ K2019(UPDATE)'!$B$6:$G$2005,6,0)</f>
        <v>7931853483</v>
      </c>
      <c r="BH207" s="222" t="str">
        <f>VLOOKUP(BB207,'ĐKKCBBĐ K2019(UPDATE)'!$B$6:$F$2267,5,0)</f>
        <v xml:space="preserve">BỆNH VIỆN ĐA KHOA HOÀN MỸ SÀI GÒN </v>
      </c>
      <c r="BI207" s="71" t="str">
        <f>VLOOKUP(BB207,'ĐKKCBBĐ K2019(UPDATE)'!B201:G2200,6,0)</f>
        <v>7931853483</v>
      </c>
      <c r="BJ207" s="71">
        <v>0</v>
      </c>
      <c r="BK207" s="71" t="s">
        <v>8247</v>
      </c>
      <c r="BL207" s="71" t="s">
        <v>12703</v>
      </c>
      <c r="BM207" s="71" t="s">
        <v>8505</v>
      </c>
      <c r="BN207" s="71"/>
    </row>
    <row r="208" spans="1:66" s="50" customFormat="1" ht="20.100000000000001" customHeight="1">
      <c r="A208" s="63">
        <v>197</v>
      </c>
      <c r="B208" s="64" t="s">
        <v>2159</v>
      </c>
      <c r="C208" s="64" t="s">
        <v>2160</v>
      </c>
      <c r="D208" s="64" t="s">
        <v>796</v>
      </c>
      <c r="E208" s="64" t="s">
        <v>82</v>
      </c>
      <c r="F208" s="65" t="s">
        <v>2161</v>
      </c>
      <c r="G208" s="66" t="s">
        <v>2162</v>
      </c>
      <c r="H208" s="64" t="str">
        <f t="shared" ref="H208:H268" si="15">LEFT(G208,2)</f>
        <v>HS</v>
      </c>
      <c r="I208" s="64" t="str">
        <f t="shared" si="12"/>
        <v>4</v>
      </c>
      <c r="J208" s="64" t="str">
        <f t="shared" si="13"/>
        <v>79</v>
      </c>
      <c r="K208" s="71">
        <v>0</v>
      </c>
      <c r="L208" s="98" t="s">
        <v>2162</v>
      </c>
      <c r="M208" s="64"/>
      <c r="N208" s="64" t="s">
        <v>131</v>
      </c>
      <c r="O208" s="64"/>
      <c r="P208" s="64"/>
      <c r="Q208" s="64"/>
      <c r="R208" s="64" t="s">
        <v>2163</v>
      </c>
      <c r="S208" s="64" t="s">
        <v>2164</v>
      </c>
      <c r="T208" s="64" t="s">
        <v>2164</v>
      </c>
      <c r="U208" s="64" t="s">
        <v>2165</v>
      </c>
      <c r="V208" s="64" t="s">
        <v>1687</v>
      </c>
      <c r="W208" s="64" t="s">
        <v>89</v>
      </c>
      <c r="X208" s="33" t="s">
        <v>90</v>
      </c>
      <c r="Y208" s="64"/>
      <c r="Z208" s="65"/>
      <c r="AA208" s="64"/>
      <c r="AB208" s="65"/>
      <c r="AC208" s="34">
        <v>79</v>
      </c>
      <c r="AD208" s="33" t="s">
        <v>90</v>
      </c>
      <c r="AE208" s="36">
        <v>761</v>
      </c>
      <c r="AF208" s="37" t="s">
        <v>92</v>
      </c>
      <c r="AG208" s="198">
        <v>26791</v>
      </c>
      <c r="AH208" s="35" t="s">
        <v>93</v>
      </c>
      <c r="AI208" s="219"/>
      <c r="AJ208" s="219"/>
      <c r="AK208" s="64"/>
      <c r="AL208" s="64"/>
      <c r="AM208" s="64" t="s">
        <v>96</v>
      </c>
      <c r="AN208" s="64" t="s">
        <v>92</v>
      </c>
      <c r="AO208" s="64" t="s">
        <v>2166</v>
      </c>
      <c r="AP208" s="64" t="s">
        <v>98</v>
      </c>
      <c r="AQ208" s="64" t="s">
        <v>99</v>
      </c>
      <c r="AR208" s="64" t="s">
        <v>131</v>
      </c>
      <c r="AS208" s="65" t="s">
        <v>2108</v>
      </c>
      <c r="AT208" s="64" t="s">
        <v>101</v>
      </c>
      <c r="AU208" s="64" t="s">
        <v>101</v>
      </c>
      <c r="AV208" s="64" t="s">
        <v>122</v>
      </c>
      <c r="AW208" s="64" t="s">
        <v>123</v>
      </c>
      <c r="AX208" s="64" t="s">
        <v>104</v>
      </c>
      <c r="AY208" s="64" t="s">
        <v>105</v>
      </c>
      <c r="AZ208" s="64" t="s">
        <v>105</v>
      </c>
      <c r="BA208" s="219" t="str">
        <f t="shared" si="14"/>
        <v>19000197;19T4-CNÔ1</v>
      </c>
      <c r="BB208" s="64" t="s">
        <v>2159</v>
      </c>
      <c r="BC208" s="71" t="str">
        <f>VLOOKUP(B208,'ĐKKCBBĐ K2019(UPDATE)'!$B$6:$F$2005,3,0)</f>
        <v>HS4797928726799</v>
      </c>
      <c r="BD208" s="252" t="str">
        <f>VLOOKUP(B208,'ĐKKCBBĐ K2019(UPDATE)'!$B$6:$F$2005,4,0)</f>
        <v>483</v>
      </c>
      <c r="BE208" s="71"/>
      <c r="BF208" s="71"/>
      <c r="BG208" s="71">
        <f>VLOOKUP(BB208,'ĐKKCBBĐ K2019(UPDATE)'!$B$6:$G$2005,6,0)</f>
        <v>0</v>
      </c>
      <c r="BH208" s="222" t="str">
        <f>VLOOKUP(BB208,'ĐKKCBBĐ K2019(UPDATE)'!$B$6:$F$2267,5,0)</f>
        <v>PHÒNG KHÁM ĐA KHOA (THUỘC  CP TTYK THÀNH CÔNG )</v>
      </c>
      <c r="BI208" s="71">
        <f>VLOOKUP(BB208,'ĐKKCBBĐ K2019(UPDATE)'!B202:G2201,6,0)</f>
        <v>0</v>
      </c>
      <c r="BJ208" s="71" t="s">
        <v>2162</v>
      </c>
      <c r="BK208" s="71" t="s">
        <v>8236</v>
      </c>
      <c r="BL208" s="71" t="s">
        <v>12783</v>
      </c>
      <c r="BM208" s="71">
        <v>0</v>
      </c>
      <c r="BN208" s="71"/>
    </row>
    <row r="209" spans="1:66" s="50" customFormat="1" ht="20.100000000000001" customHeight="1">
      <c r="A209" s="63">
        <v>198</v>
      </c>
      <c r="B209" s="64" t="s">
        <v>2167</v>
      </c>
      <c r="C209" s="64" t="s">
        <v>2168</v>
      </c>
      <c r="D209" s="64" t="s">
        <v>2169</v>
      </c>
      <c r="E209" s="64" t="s">
        <v>82</v>
      </c>
      <c r="F209" s="65" t="s">
        <v>1241</v>
      </c>
      <c r="G209" s="66" t="s">
        <v>2170</v>
      </c>
      <c r="H209" s="64" t="str">
        <f t="shared" si="15"/>
        <v>HS</v>
      </c>
      <c r="I209" s="64" t="str">
        <f t="shared" si="12"/>
        <v>4</v>
      </c>
      <c r="J209" s="64" t="str">
        <f t="shared" si="13"/>
        <v>79</v>
      </c>
      <c r="K209" s="71">
        <v>0</v>
      </c>
      <c r="L209" s="98" t="s">
        <v>2170</v>
      </c>
      <c r="M209" s="64"/>
      <c r="N209" s="64" t="s">
        <v>1334</v>
      </c>
      <c r="O209" s="64"/>
      <c r="P209" s="64"/>
      <c r="Q209" s="64"/>
      <c r="R209" s="64" t="s">
        <v>2171</v>
      </c>
      <c r="S209" s="64" t="s">
        <v>2172</v>
      </c>
      <c r="T209" s="64" t="s">
        <v>2172</v>
      </c>
      <c r="U209" s="64" t="s">
        <v>2173</v>
      </c>
      <c r="V209" s="64" t="s">
        <v>2174</v>
      </c>
      <c r="W209" s="64" t="s">
        <v>2175</v>
      </c>
      <c r="X209" s="64" t="s">
        <v>2000</v>
      </c>
      <c r="Y209" s="64"/>
      <c r="Z209" s="65"/>
      <c r="AA209" s="64"/>
      <c r="AB209" s="65"/>
      <c r="AC209" s="65"/>
      <c r="AD209" s="64"/>
      <c r="AE209" s="64"/>
      <c r="AF209" s="64"/>
      <c r="AG209" s="64"/>
      <c r="AH209" s="64"/>
      <c r="AI209" s="219"/>
      <c r="AJ209" s="219"/>
      <c r="AK209" s="64"/>
      <c r="AL209" s="64"/>
      <c r="AM209" s="64" t="s">
        <v>96</v>
      </c>
      <c r="AN209" s="64" t="s">
        <v>347</v>
      </c>
      <c r="AO209" s="64" t="s">
        <v>2176</v>
      </c>
      <c r="AP209" s="64" t="s">
        <v>98</v>
      </c>
      <c r="AQ209" s="64" t="s">
        <v>99</v>
      </c>
      <c r="AR209" s="64" t="s">
        <v>1334</v>
      </c>
      <c r="AS209" s="65" t="s">
        <v>2108</v>
      </c>
      <c r="AT209" s="64" t="s">
        <v>101</v>
      </c>
      <c r="AU209" s="64" t="s">
        <v>101</v>
      </c>
      <c r="AV209" s="64" t="s">
        <v>122</v>
      </c>
      <c r="AW209" s="64" t="s">
        <v>123</v>
      </c>
      <c r="AX209" s="64" t="s">
        <v>158</v>
      </c>
      <c r="AY209" s="64" t="s">
        <v>1339</v>
      </c>
      <c r="AZ209" s="64" t="s">
        <v>1339</v>
      </c>
      <c r="BA209" s="219" t="str">
        <f t="shared" si="14"/>
        <v>19000198;19T4-KTD1</v>
      </c>
      <c r="BB209" s="64" t="s">
        <v>2167</v>
      </c>
      <c r="BC209" s="71" t="str">
        <f>VLOOKUP(B209,'ĐKKCBBĐ K2019(UPDATE)'!$B$6:$F$2005,3,0)</f>
        <v>HS4797937812130</v>
      </c>
      <c r="BD209" s="252" t="str">
        <f>VLOOKUP(B209,'ĐKKCBBĐ K2019(UPDATE)'!$B$6:$F$2005,4,0)</f>
        <v>025</v>
      </c>
      <c r="BE209" s="71"/>
      <c r="BF209" s="71"/>
      <c r="BG209" s="71">
        <f>VLOOKUP(BB209,'ĐKKCBBĐ K2019(UPDATE)'!$B$6:$G$2005,6,0)</f>
        <v>0</v>
      </c>
      <c r="BH209" s="222" t="str">
        <f>VLOOKUP(BB209,'ĐKKCBBĐ K2019(UPDATE)'!$B$6:$F$2267,5,0)</f>
        <v xml:space="preserve">BỆNH VIỆN THỐNG  NHẤT </v>
      </c>
      <c r="BI209" s="71">
        <f>VLOOKUP(BB209,'ĐKKCBBĐ K2019(UPDATE)'!B203:G2202,6,0)</f>
        <v>0</v>
      </c>
      <c r="BJ209" s="71" t="s">
        <v>2170</v>
      </c>
      <c r="BK209" s="71" t="s">
        <v>8078</v>
      </c>
      <c r="BL209" s="71" t="s">
        <v>12673</v>
      </c>
      <c r="BM209" s="71">
        <v>0</v>
      </c>
      <c r="BN209" s="71"/>
    </row>
    <row r="210" spans="1:66" s="50" customFormat="1" ht="20.100000000000001" customHeight="1">
      <c r="A210" s="63">
        <v>199</v>
      </c>
      <c r="B210" s="64" t="s">
        <v>2177</v>
      </c>
      <c r="C210" s="64" t="s">
        <v>526</v>
      </c>
      <c r="D210" s="64" t="s">
        <v>1089</v>
      </c>
      <c r="E210" s="64" t="s">
        <v>82</v>
      </c>
      <c r="F210" s="65" t="s">
        <v>2178</v>
      </c>
      <c r="G210" s="66"/>
      <c r="H210" s="64"/>
      <c r="I210" s="64" t="str">
        <f t="shared" si="12"/>
        <v/>
      </c>
      <c r="J210" s="64" t="str">
        <f t="shared" si="13"/>
        <v/>
      </c>
      <c r="K210" s="71" t="s">
        <v>5716</v>
      </c>
      <c r="L210" s="98"/>
      <c r="M210" s="64"/>
      <c r="N210" s="64" t="s">
        <v>84</v>
      </c>
      <c r="O210" s="64"/>
      <c r="P210" s="64"/>
      <c r="Q210" s="64"/>
      <c r="R210" s="64" t="s">
        <v>2179</v>
      </c>
      <c r="S210" s="64" t="s">
        <v>2180</v>
      </c>
      <c r="T210" s="64" t="s">
        <v>2181</v>
      </c>
      <c r="U210" s="64" t="s">
        <v>2182</v>
      </c>
      <c r="V210" s="64" t="s">
        <v>1780</v>
      </c>
      <c r="W210" s="64" t="s">
        <v>1518</v>
      </c>
      <c r="X210" s="33" t="s">
        <v>90</v>
      </c>
      <c r="Y210" s="64"/>
      <c r="Z210" s="65" t="s">
        <v>2183</v>
      </c>
      <c r="AA210" s="64" t="s">
        <v>2184</v>
      </c>
      <c r="AB210" s="65"/>
      <c r="AC210" s="34">
        <v>79</v>
      </c>
      <c r="AD210" s="33" t="s">
        <v>90</v>
      </c>
      <c r="AE210" s="36">
        <v>777</v>
      </c>
      <c r="AF210" s="37" t="s">
        <v>243</v>
      </c>
      <c r="AG210" s="423">
        <v>27460</v>
      </c>
      <c r="AH210" s="35" t="s">
        <v>1781</v>
      </c>
      <c r="AI210" s="219"/>
      <c r="AJ210" s="219"/>
      <c r="AK210" s="64"/>
      <c r="AL210" s="64"/>
      <c r="AM210" s="64" t="s">
        <v>96</v>
      </c>
      <c r="AN210" s="64" t="s">
        <v>243</v>
      </c>
      <c r="AO210" s="64" t="s">
        <v>2185</v>
      </c>
      <c r="AP210" s="64" t="s">
        <v>98</v>
      </c>
      <c r="AQ210" s="64" t="s">
        <v>99</v>
      </c>
      <c r="AR210" s="64" t="s">
        <v>84</v>
      </c>
      <c r="AS210" s="65" t="s">
        <v>2108</v>
      </c>
      <c r="AT210" s="64" t="s">
        <v>101</v>
      </c>
      <c r="AU210" s="64" t="s">
        <v>101</v>
      </c>
      <c r="AV210" s="64" t="s">
        <v>102</v>
      </c>
      <c r="AW210" s="64" t="s">
        <v>103</v>
      </c>
      <c r="AX210" s="64" t="s">
        <v>104</v>
      </c>
      <c r="AY210" s="64" t="s">
        <v>105</v>
      </c>
      <c r="AZ210" s="64" t="s">
        <v>105</v>
      </c>
      <c r="BA210" s="219" t="str">
        <f t="shared" si="14"/>
        <v>19000199;19C1-CNÔ1</v>
      </c>
      <c r="BB210" s="64" t="s">
        <v>2177</v>
      </c>
      <c r="BC210" s="71">
        <f>VLOOKUP(B210,'ĐKKCBBĐ K2019(UPDATE)'!$B$6:$F$2005,3,0)</f>
        <v>0</v>
      </c>
      <c r="BD210" s="252">
        <f>VLOOKUP(B210,'ĐKKCBBĐ K2019(UPDATE)'!$B$6:$F$2005,4,0)</f>
        <v>0</v>
      </c>
      <c r="BE210" s="71"/>
      <c r="BF210" s="71"/>
      <c r="BG210" s="71" t="str">
        <f>VLOOKUP(BB210,'ĐKKCBBĐ K2019(UPDATE)'!$B$6:$G$2005,6,0)</f>
        <v/>
      </c>
      <c r="BH210" s="222" t="e">
        <f>VLOOKUP(BB210,'ĐKKCBBĐ K2019(UPDATE)'!$B$6:$F$2267,5,0)</f>
        <v>#N/A</v>
      </c>
      <c r="BI210" s="71" t="str">
        <f>VLOOKUP(BB210,'ĐKKCBBĐ K2019(UPDATE)'!B204:G2203,6,0)</f>
        <v/>
      </c>
      <c r="BJ210" s="71">
        <v>0</v>
      </c>
      <c r="BK210" s="71">
        <v>0</v>
      </c>
      <c r="BL210" s="71">
        <v>0</v>
      </c>
      <c r="BM210" s="71" t="s">
        <v>5716</v>
      </c>
      <c r="BN210" s="71"/>
    </row>
    <row r="211" spans="1:66" s="50" customFormat="1" ht="20.100000000000001" customHeight="1">
      <c r="A211" s="63">
        <v>200</v>
      </c>
      <c r="B211" s="64" t="s">
        <v>2186</v>
      </c>
      <c r="C211" s="64" t="s">
        <v>2187</v>
      </c>
      <c r="D211" s="64" t="s">
        <v>236</v>
      </c>
      <c r="E211" s="64" t="s">
        <v>82</v>
      </c>
      <c r="F211" s="65" t="s">
        <v>2188</v>
      </c>
      <c r="G211" s="66"/>
      <c r="H211" s="64"/>
      <c r="I211" s="64" t="str">
        <f t="shared" si="12"/>
        <v/>
      </c>
      <c r="J211" s="64" t="str">
        <f t="shared" si="13"/>
        <v/>
      </c>
      <c r="K211" s="71" t="s">
        <v>8513</v>
      </c>
      <c r="L211" s="98">
        <v>7931427427</v>
      </c>
      <c r="M211" s="64"/>
      <c r="N211" s="64" t="s">
        <v>131</v>
      </c>
      <c r="O211" s="64"/>
      <c r="P211" s="64"/>
      <c r="Q211" s="64"/>
      <c r="R211" s="64" t="s">
        <v>2189</v>
      </c>
      <c r="S211" s="64" t="s">
        <v>2190</v>
      </c>
      <c r="T211" s="64" t="s">
        <v>2189</v>
      </c>
      <c r="U211" s="64" t="s">
        <v>2191</v>
      </c>
      <c r="V211" s="64" t="s">
        <v>2192</v>
      </c>
      <c r="W211" s="64" t="s">
        <v>1542</v>
      </c>
      <c r="X211" s="64"/>
      <c r="Y211" s="64"/>
      <c r="Z211" s="65" t="s">
        <v>2108</v>
      </c>
      <c r="AA211" s="64" t="s">
        <v>2193</v>
      </c>
      <c r="AB211" s="65"/>
      <c r="AC211" s="65"/>
      <c r="AD211" s="64"/>
      <c r="AE211" s="64"/>
      <c r="AF211" s="64"/>
      <c r="AG211" s="64"/>
      <c r="AH211" s="64"/>
      <c r="AI211" s="219"/>
      <c r="AJ211" s="219"/>
      <c r="AK211" s="64"/>
      <c r="AL211" s="64"/>
      <c r="AM211" s="64" t="s">
        <v>1543</v>
      </c>
      <c r="AN211" s="64" t="s">
        <v>2194</v>
      </c>
      <c r="AO211" s="64" t="s">
        <v>2195</v>
      </c>
      <c r="AP211" s="64" t="s">
        <v>98</v>
      </c>
      <c r="AQ211" s="64" t="s">
        <v>99</v>
      </c>
      <c r="AR211" s="64" t="s">
        <v>131</v>
      </c>
      <c r="AS211" s="65" t="s">
        <v>2108</v>
      </c>
      <c r="AT211" s="64" t="s">
        <v>101</v>
      </c>
      <c r="AU211" s="64" t="s">
        <v>101</v>
      </c>
      <c r="AV211" s="64" t="s">
        <v>122</v>
      </c>
      <c r="AW211" s="64" t="s">
        <v>123</v>
      </c>
      <c r="AX211" s="64" t="s">
        <v>104</v>
      </c>
      <c r="AY211" s="64" t="s">
        <v>105</v>
      </c>
      <c r="AZ211" s="64" t="s">
        <v>105</v>
      </c>
      <c r="BA211" s="219" t="str">
        <f t="shared" si="14"/>
        <v>19000200;19T4-CNÔ1</v>
      </c>
      <c r="BB211" s="64" t="s">
        <v>2186</v>
      </c>
      <c r="BC211" s="71">
        <f>VLOOKUP(B211,'ĐKKCBBĐ K2019(UPDATE)'!$B$6:$F$2005,3,0)</f>
        <v>0</v>
      </c>
      <c r="BD211" s="252" t="str">
        <f>VLOOKUP(B211,'ĐKKCBBĐ K2019(UPDATE)'!$B$6:$F$2005,4,0)</f>
        <v>054</v>
      </c>
      <c r="BE211" s="71"/>
      <c r="BF211" s="71"/>
      <c r="BG211" s="71" t="str">
        <f>VLOOKUP(BB211,'ĐKKCBBĐ K2019(UPDATE)'!$B$6:$G$2005,6,0)</f>
        <v>7931427427</v>
      </c>
      <c r="BH211" s="222" t="str">
        <f>VLOOKUP(BB211,'ĐKKCBBĐ K2019(UPDATE)'!$B$6:$F$2267,5,0)</f>
        <v>BỆNH VIỆN QUẬN TÂN PHÚ</v>
      </c>
      <c r="BI211" s="71" t="str">
        <f>VLOOKUP(BB211,'ĐKKCBBĐ K2019(UPDATE)'!B205:G2204,6,0)</f>
        <v>7931427427</v>
      </c>
      <c r="BJ211" s="71">
        <v>0</v>
      </c>
      <c r="BK211" s="71" t="s">
        <v>8098</v>
      </c>
      <c r="BL211" s="71" t="s">
        <v>12747</v>
      </c>
      <c r="BM211" s="71" t="s">
        <v>8513</v>
      </c>
      <c r="BN211" s="71"/>
    </row>
    <row r="212" spans="1:66" s="50" customFormat="1" ht="20.100000000000001" customHeight="1">
      <c r="A212" s="63">
        <v>201</v>
      </c>
      <c r="B212" s="64" t="s">
        <v>2196</v>
      </c>
      <c r="C212" s="64" t="s">
        <v>436</v>
      </c>
      <c r="D212" s="64" t="s">
        <v>1490</v>
      </c>
      <c r="E212" s="64" t="s">
        <v>82</v>
      </c>
      <c r="F212" s="65" t="s">
        <v>2197</v>
      </c>
      <c r="G212" s="66" t="s">
        <v>2198</v>
      </c>
      <c r="H212" s="64" t="str">
        <f t="shared" si="15"/>
        <v>HS</v>
      </c>
      <c r="I212" s="64" t="str">
        <f t="shared" si="12"/>
        <v>4</v>
      </c>
      <c r="J212" s="64" t="str">
        <f t="shared" si="13"/>
        <v>79</v>
      </c>
      <c r="K212" s="71">
        <v>0</v>
      </c>
      <c r="L212" s="98" t="s">
        <v>2198</v>
      </c>
      <c r="M212" s="64"/>
      <c r="N212" s="64" t="s">
        <v>131</v>
      </c>
      <c r="O212" s="64"/>
      <c r="P212" s="64"/>
      <c r="Q212" s="64"/>
      <c r="R212" s="64" t="s">
        <v>2199</v>
      </c>
      <c r="S212" s="64" t="s">
        <v>2199</v>
      </c>
      <c r="T212" s="64" t="s">
        <v>2199</v>
      </c>
      <c r="U212" s="64" t="s">
        <v>2200</v>
      </c>
      <c r="V212" s="64" t="s">
        <v>521</v>
      </c>
      <c r="W212" s="64" t="s">
        <v>346</v>
      </c>
      <c r="X212" s="33" t="s">
        <v>90</v>
      </c>
      <c r="Y212" s="64"/>
      <c r="Z212" s="65" t="s">
        <v>2108</v>
      </c>
      <c r="AA212" s="64" t="s">
        <v>2201</v>
      </c>
      <c r="AB212" s="65"/>
      <c r="AC212" s="34">
        <v>79</v>
      </c>
      <c r="AD212" s="33" t="s">
        <v>90</v>
      </c>
      <c r="AE212" s="36">
        <v>766</v>
      </c>
      <c r="AF212" s="37" t="s">
        <v>347</v>
      </c>
      <c r="AG212" s="198">
        <v>27004</v>
      </c>
      <c r="AH212" s="35" t="s">
        <v>522</v>
      </c>
      <c r="AI212" s="219"/>
      <c r="AJ212" s="219"/>
      <c r="AK212" s="64"/>
      <c r="AL212" s="64"/>
      <c r="AM212" s="64" t="s">
        <v>96</v>
      </c>
      <c r="AN212" s="64" t="s">
        <v>347</v>
      </c>
      <c r="AO212" s="64" t="s">
        <v>2202</v>
      </c>
      <c r="AP212" s="64" t="s">
        <v>98</v>
      </c>
      <c r="AQ212" s="64" t="s">
        <v>99</v>
      </c>
      <c r="AR212" s="64" t="s">
        <v>131</v>
      </c>
      <c r="AS212" s="65" t="s">
        <v>2108</v>
      </c>
      <c r="AT212" s="64" t="s">
        <v>101</v>
      </c>
      <c r="AU212" s="64" t="s">
        <v>101</v>
      </c>
      <c r="AV212" s="64" t="s">
        <v>122</v>
      </c>
      <c r="AW212" s="64" t="s">
        <v>123</v>
      </c>
      <c r="AX212" s="64" t="s">
        <v>104</v>
      </c>
      <c r="AY212" s="64" t="s">
        <v>105</v>
      </c>
      <c r="AZ212" s="64" t="s">
        <v>105</v>
      </c>
      <c r="BA212" s="219" t="str">
        <f t="shared" si="14"/>
        <v>19000201;19T4-CNÔ1</v>
      </c>
      <c r="BB212" s="64" t="s">
        <v>2196</v>
      </c>
      <c r="BC212" s="71" t="str">
        <f>VLOOKUP(B212,'ĐKKCBBĐ K2019(UPDATE)'!$B$6:$F$2005,3,0)</f>
        <v>HS4790704105508</v>
      </c>
      <c r="BD212" s="252" t="str">
        <f>VLOOKUP(B212,'ĐKKCBBĐ K2019(UPDATE)'!$B$6:$F$2005,4,0)</f>
        <v>054</v>
      </c>
      <c r="BE212" s="71"/>
      <c r="BF212" s="71"/>
      <c r="BG212" s="71">
        <f>VLOOKUP(BB212,'ĐKKCBBĐ K2019(UPDATE)'!$B$6:$G$2005,6,0)</f>
        <v>0</v>
      </c>
      <c r="BH212" s="222" t="str">
        <f>VLOOKUP(BB212,'ĐKKCBBĐ K2019(UPDATE)'!$B$6:$F$2267,5,0)</f>
        <v>BỆNH VIỆN QUẬN TÂN PHÚ</v>
      </c>
      <c r="BI212" s="71">
        <f>VLOOKUP(BB212,'ĐKKCBBĐ K2019(UPDATE)'!B206:G2205,6,0)</f>
        <v>0</v>
      </c>
      <c r="BJ212" s="71" t="s">
        <v>2198</v>
      </c>
      <c r="BK212" s="71" t="s">
        <v>8098</v>
      </c>
      <c r="BL212" s="71" t="s">
        <v>12747</v>
      </c>
      <c r="BM212" s="71">
        <v>0</v>
      </c>
      <c r="BN212" s="71"/>
    </row>
    <row r="213" spans="1:66" s="50" customFormat="1" ht="20.100000000000001" customHeight="1">
      <c r="A213" s="63">
        <v>202</v>
      </c>
      <c r="B213" s="64" t="s">
        <v>2203</v>
      </c>
      <c r="C213" s="64" t="s">
        <v>725</v>
      </c>
      <c r="D213" s="64" t="s">
        <v>247</v>
      </c>
      <c r="E213" s="64" t="s">
        <v>82</v>
      </c>
      <c r="F213" s="65" t="s">
        <v>2204</v>
      </c>
      <c r="G213" s="66"/>
      <c r="H213" s="64"/>
      <c r="I213" s="64" t="str">
        <f t="shared" si="12"/>
        <v/>
      </c>
      <c r="J213" s="64" t="str">
        <f t="shared" si="13"/>
        <v/>
      </c>
      <c r="K213" s="71" t="s">
        <v>8518</v>
      </c>
      <c r="L213" s="98">
        <v>7939283961</v>
      </c>
      <c r="M213" s="64"/>
      <c r="N213" s="64" t="s">
        <v>131</v>
      </c>
      <c r="O213" s="64"/>
      <c r="P213" s="64"/>
      <c r="Q213" s="64"/>
      <c r="R213" s="64" t="s">
        <v>2205</v>
      </c>
      <c r="S213" s="64" t="s">
        <v>2206</v>
      </c>
      <c r="T213" s="64" t="s">
        <v>2206</v>
      </c>
      <c r="U213" s="64" t="s">
        <v>2207</v>
      </c>
      <c r="V213" s="64" t="s">
        <v>698</v>
      </c>
      <c r="W213" s="64" t="s">
        <v>509</v>
      </c>
      <c r="X213" s="33" t="s">
        <v>90</v>
      </c>
      <c r="Y213" s="64"/>
      <c r="Z213" s="65" t="s">
        <v>2208</v>
      </c>
      <c r="AA213" s="64" t="s">
        <v>2209</v>
      </c>
      <c r="AB213" s="65"/>
      <c r="AC213" s="34">
        <v>79</v>
      </c>
      <c r="AD213" s="33" t="s">
        <v>90</v>
      </c>
      <c r="AE213" s="36">
        <v>772</v>
      </c>
      <c r="AF213" s="37" t="s">
        <v>510</v>
      </c>
      <c r="AG213" s="198">
        <v>27211</v>
      </c>
      <c r="AH213" s="35" t="s">
        <v>699</v>
      </c>
      <c r="AI213" s="219"/>
      <c r="AJ213" s="219"/>
      <c r="AK213" s="64"/>
      <c r="AL213" s="64"/>
      <c r="AM213" s="64" t="s">
        <v>96</v>
      </c>
      <c r="AN213" s="64" t="s">
        <v>510</v>
      </c>
      <c r="AO213" s="64" t="s">
        <v>2210</v>
      </c>
      <c r="AP213" s="64" t="s">
        <v>98</v>
      </c>
      <c r="AQ213" s="64" t="s">
        <v>99</v>
      </c>
      <c r="AR213" s="64" t="s">
        <v>131</v>
      </c>
      <c r="AS213" s="65" t="s">
        <v>2108</v>
      </c>
      <c r="AT213" s="64" t="s">
        <v>101</v>
      </c>
      <c r="AU213" s="64" t="s">
        <v>101</v>
      </c>
      <c r="AV213" s="64" t="s">
        <v>122</v>
      </c>
      <c r="AW213" s="64" t="s">
        <v>123</v>
      </c>
      <c r="AX213" s="64" t="s">
        <v>104</v>
      </c>
      <c r="AY213" s="64" t="s">
        <v>105</v>
      </c>
      <c r="AZ213" s="64" t="s">
        <v>105</v>
      </c>
      <c r="BA213" s="219" t="str">
        <f t="shared" si="14"/>
        <v>19000202;19T4-CNÔ1</v>
      </c>
      <c r="BB213" s="64" t="s">
        <v>2203</v>
      </c>
      <c r="BC213" s="71">
        <f>VLOOKUP(B213,'ĐKKCBBĐ K2019(UPDATE)'!$B$6:$F$2005,3,0)</f>
        <v>0</v>
      </c>
      <c r="BD213" s="252" t="str">
        <f>VLOOKUP(B213,'ĐKKCBBĐ K2019(UPDATE)'!$B$6:$F$2005,4,0)</f>
        <v>028</v>
      </c>
      <c r="BE213" s="71"/>
      <c r="BF213" s="71"/>
      <c r="BG213" s="71" t="str">
        <f>VLOOKUP(BB213,'ĐKKCBBĐ K2019(UPDATE)'!$B$6:$G$2005,6,0)</f>
        <v>7939283961</v>
      </c>
      <c r="BH213" s="222" t="str">
        <f>VLOOKUP(BB213,'ĐKKCBBĐ K2019(UPDATE)'!$B$6:$F$2267,5,0)</f>
        <v>BỆNH VIỆN QUẬN 11</v>
      </c>
      <c r="BI213" s="71" t="str">
        <f>VLOOKUP(BB213,'ĐKKCBBĐ K2019(UPDATE)'!B207:G2206,6,0)</f>
        <v>7939283961</v>
      </c>
      <c r="BJ213" s="71">
        <v>0</v>
      </c>
      <c r="BK213" s="71" t="s">
        <v>8191</v>
      </c>
      <c r="BL213" s="71" t="s">
        <v>12732</v>
      </c>
      <c r="BM213" s="71" t="s">
        <v>8518</v>
      </c>
      <c r="BN213" s="71"/>
    </row>
    <row r="214" spans="1:66" s="50" customFormat="1" ht="20.100000000000001" customHeight="1">
      <c r="A214" s="63">
        <v>203</v>
      </c>
      <c r="B214" s="64" t="s">
        <v>2211</v>
      </c>
      <c r="C214" s="64" t="s">
        <v>2212</v>
      </c>
      <c r="D214" s="64" t="s">
        <v>2213</v>
      </c>
      <c r="E214" s="64" t="s">
        <v>82</v>
      </c>
      <c r="F214" s="65" t="s">
        <v>2214</v>
      </c>
      <c r="G214" s="66"/>
      <c r="H214" s="64"/>
      <c r="I214" s="64" t="str">
        <f t="shared" si="12"/>
        <v/>
      </c>
      <c r="J214" s="64" t="str">
        <f t="shared" si="13"/>
        <v/>
      </c>
      <c r="K214" s="71" t="s">
        <v>8521</v>
      </c>
      <c r="L214" s="98">
        <v>7934887866</v>
      </c>
      <c r="M214" s="64"/>
      <c r="N214" s="64" t="s">
        <v>131</v>
      </c>
      <c r="O214" s="64"/>
      <c r="P214" s="64"/>
      <c r="Q214" s="64"/>
      <c r="R214" s="64" t="s">
        <v>2215</v>
      </c>
      <c r="S214" s="64" t="s">
        <v>2216</v>
      </c>
      <c r="T214" s="64" t="s">
        <v>2216</v>
      </c>
      <c r="U214" s="64" t="s">
        <v>2217</v>
      </c>
      <c r="V214" s="64" t="s">
        <v>135</v>
      </c>
      <c r="W214" s="68" t="s">
        <v>1937</v>
      </c>
      <c r="X214" s="33" t="s">
        <v>90</v>
      </c>
      <c r="Y214" s="64"/>
      <c r="Z214" s="65" t="s">
        <v>769</v>
      </c>
      <c r="AA214" s="64" t="s">
        <v>2209</v>
      </c>
      <c r="AB214" s="65"/>
      <c r="AC214" s="34">
        <v>79</v>
      </c>
      <c r="AD214" s="33" t="s">
        <v>90</v>
      </c>
      <c r="AE214" s="36">
        <v>783</v>
      </c>
      <c r="AF214" s="37" t="s">
        <v>137</v>
      </c>
      <c r="AG214" s="198">
        <v>27496</v>
      </c>
      <c r="AH214" s="35" t="s">
        <v>138</v>
      </c>
      <c r="AI214" s="219"/>
      <c r="AJ214" s="219"/>
      <c r="AK214" s="64"/>
      <c r="AL214" s="64"/>
      <c r="AM214" s="64" t="s">
        <v>96</v>
      </c>
      <c r="AN214" s="64" t="s">
        <v>137</v>
      </c>
      <c r="AO214" s="64" t="s">
        <v>2218</v>
      </c>
      <c r="AP214" s="64" t="s">
        <v>98</v>
      </c>
      <c r="AQ214" s="64" t="s">
        <v>99</v>
      </c>
      <c r="AR214" s="64" t="s">
        <v>131</v>
      </c>
      <c r="AS214" s="65" t="s">
        <v>2108</v>
      </c>
      <c r="AT214" s="64" t="s">
        <v>101</v>
      </c>
      <c r="AU214" s="64" t="s">
        <v>101</v>
      </c>
      <c r="AV214" s="64" t="s">
        <v>122</v>
      </c>
      <c r="AW214" s="64" t="s">
        <v>123</v>
      </c>
      <c r="AX214" s="64" t="s">
        <v>104</v>
      </c>
      <c r="AY214" s="64" t="s">
        <v>105</v>
      </c>
      <c r="AZ214" s="64" t="s">
        <v>105</v>
      </c>
      <c r="BA214" s="219" t="str">
        <f t="shared" si="14"/>
        <v>19000203;19T4-CNÔ1</v>
      </c>
      <c r="BB214" s="64" t="s">
        <v>2211</v>
      </c>
      <c r="BC214" s="71">
        <f>VLOOKUP(B214,'ĐKKCBBĐ K2019(UPDATE)'!$B$6:$F$2005,3,0)</f>
        <v>0</v>
      </c>
      <c r="BD214" s="252" t="str">
        <f>VLOOKUP(B214,'ĐKKCBBĐ K2019(UPDATE)'!$B$6:$F$2005,4,0)</f>
        <v>025</v>
      </c>
      <c r="BE214" s="71"/>
      <c r="BF214" s="71"/>
      <c r="BG214" s="71" t="str">
        <f>VLOOKUP(BB214,'ĐKKCBBĐ K2019(UPDATE)'!$B$6:$G$2005,6,0)</f>
        <v>7934887866</v>
      </c>
      <c r="BH214" s="222" t="str">
        <f>VLOOKUP(BB214,'ĐKKCBBĐ K2019(UPDATE)'!$B$6:$F$2267,5,0)</f>
        <v xml:space="preserve">BỆNH VIỆN THỐNG  NHẤT </v>
      </c>
      <c r="BI214" s="71" t="str">
        <f>VLOOKUP(BB214,'ĐKKCBBĐ K2019(UPDATE)'!B208:G2207,6,0)</f>
        <v>7934887866</v>
      </c>
      <c r="BJ214" s="71">
        <v>0</v>
      </c>
      <c r="BK214" s="71" t="s">
        <v>8078</v>
      </c>
      <c r="BL214" s="71" t="s">
        <v>12673</v>
      </c>
      <c r="BM214" s="71" t="s">
        <v>8521</v>
      </c>
      <c r="BN214" s="71"/>
    </row>
    <row r="215" spans="1:66" s="50" customFormat="1" ht="20.100000000000001" customHeight="1">
      <c r="A215" s="63">
        <v>204</v>
      </c>
      <c r="B215" s="64" t="s">
        <v>2219</v>
      </c>
      <c r="C215" s="64" t="s">
        <v>2220</v>
      </c>
      <c r="D215" s="64" t="s">
        <v>2221</v>
      </c>
      <c r="E215" s="64" t="s">
        <v>82</v>
      </c>
      <c r="F215" s="65" t="s">
        <v>2222</v>
      </c>
      <c r="G215" s="66"/>
      <c r="H215" s="64"/>
      <c r="I215" s="64" t="str">
        <f t="shared" si="12"/>
        <v/>
      </c>
      <c r="J215" s="64" t="str">
        <f t="shared" si="13"/>
        <v/>
      </c>
      <c r="K215" s="71" t="s">
        <v>5716</v>
      </c>
      <c r="L215" s="98"/>
      <c r="M215" s="64"/>
      <c r="N215" s="64" t="s">
        <v>84</v>
      </c>
      <c r="O215" s="64"/>
      <c r="P215" s="64"/>
      <c r="Q215" s="64"/>
      <c r="R215" s="64" t="s">
        <v>2223</v>
      </c>
      <c r="S215" s="64" t="s">
        <v>2224</v>
      </c>
      <c r="T215" s="64" t="s">
        <v>2224</v>
      </c>
      <c r="U215" s="64" t="s">
        <v>2225</v>
      </c>
      <c r="V215" s="64" t="s">
        <v>2226</v>
      </c>
      <c r="W215" s="64" t="s">
        <v>2227</v>
      </c>
      <c r="X215" s="64" t="s">
        <v>2228</v>
      </c>
      <c r="Y215" s="64"/>
      <c r="Z215" s="65" t="s">
        <v>2229</v>
      </c>
      <c r="AA215" s="64" t="s">
        <v>2230</v>
      </c>
      <c r="AB215" s="65"/>
      <c r="AC215" s="65"/>
      <c r="AD215" s="64"/>
      <c r="AE215" s="64"/>
      <c r="AF215" s="64"/>
      <c r="AG215" s="64"/>
      <c r="AH215" s="64"/>
      <c r="AI215" s="219"/>
      <c r="AJ215" s="219"/>
      <c r="AK215" s="64"/>
      <c r="AL215" s="64"/>
      <c r="AM215" s="64" t="s">
        <v>2231</v>
      </c>
      <c r="AN215" s="64" t="s">
        <v>2232</v>
      </c>
      <c r="AO215" s="64" t="s">
        <v>2233</v>
      </c>
      <c r="AP215" s="64" t="s">
        <v>98</v>
      </c>
      <c r="AQ215" s="64" t="s">
        <v>99</v>
      </c>
      <c r="AR215" s="64" t="s">
        <v>84</v>
      </c>
      <c r="AS215" s="65" t="s">
        <v>2108</v>
      </c>
      <c r="AT215" s="64" t="s">
        <v>101</v>
      </c>
      <c r="AU215" s="64" t="s">
        <v>101</v>
      </c>
      <c r="AV215" s="64" t="s">
        <v>102</v>
      </c>
      <c r="AW215" s="64" t="s">
        <v>103</v>
      </c>
      <c r="AX215" s="64" t="s">
        <v>104</v>
      </c>
      <c r="AY215" s="64" t="s">
        <v>105</v>
      </c>
      <c r="AZ215" s="64" t="s">
        <v>105</v>
      </c>
      <c r="BA215" s="219" t="str">
        <f t="shared" si="14"/>
        <v>19000204;19C1-CNÔ1</v>
      </c>
      <c r="BB215" s="64" t="s">
        <v>2219</v>
      </c>
      <c r="BC215" s="71">
        <f>VLOOKUP(B215,'ĐKKCBBĐ K2019(UPDATE)'!$B$6:$F$2005,3,0)</f>
        <v>0</v>
      </c>
      <c r="BD215" s="252" t="str">
        <f>VLOOKUP(B215,'ĐKKCBBĐ K2019(UPDATE)'!$B$6:$F$2005,4,0)</f>
        <v>025</v>
      </c>
      <c r="BE215" s="71"/>
      <c r="BF215" s="71"/>
      <c r="BG215" s="71" t="str">
        <f>VLOOKUP(BB215,'ĐKKCBBĐ K2019(UPDATE)'!$B$6:$G$2005,6,0)</f>
        <v/>
      </c>
      <c r="BH215" s="222" t="str">
        <f>VLOOKUP(BB215,'ĐKKCBBĐ K2019(UPDATE)'!$B$6:$F$2267,5,0)</f>
        <v xml:space="preserve">BỆNH VIỆN THỐNG  NHẤT </v>
      </c>
      <c r="BI215" s="71" t="str">
        <f>VLOOKUP(BB215,'ĐKKCBBĐ K2019(UPDATE)'!B209:G2208,6,0)</f>
        <v/>
      </c>
      <c r="BJ215" s="71">
        <v>0</v>
      </c>
      <c r="BK215" s="71" t="s">
        <v>8078</v>
      </c>
      <c r="BL215" s="71" t="s">
        <v>12673</v>
      </c>
      <c r="BM215" s="71" t="s">
        <v>5716</v>
      </c>
      <c r="BN215" s="71"/>
    </row>
    <row r="216" spans="1:66" s="50" customFormat="1" ht="20.100000000000001" customHeight="1">
      <c r="A216" s="63">
        <v>205</v>
      </c>
      <c r="B216" s="64" t="s">
        <v>2234</v>
      </c>
      <c r="C216" s="64" t="s">
        <v>600</v>
      </c>
      <c r="D216" s="64" t="s">
        <v>1585</v>
      </c>
      <c r="E216" s="64" t="s">
        <v>82</v>
      </c>
      <c r="F216" s="65" t="s">
        <v>1536</v>
      </c>
      <c r="G216" s="66"/>
      <c r="H216" s="64"/>
      <c r="I216" s="64" t="str">
        <f t="shared" si="12"/>
        <v/>
      </c>
      <c r="J216" s="64" t="str">
        <f t="shared" si="13"/>
        <v/>
      </c>
      <c r="K216" s="71" t="s">
        <v>8526</v>
      </c>
      <c r="L216" s="98">
        <v>8723742597</v>
      </c>
      <c r="M216" s="64"/>
      <c r="N216" s="64" t="s">
        <v>602</v>
      </c>
      <c r="O216" s="64"/>
      <c r="P216" s="64"/>
      <c r="Q216" s="64"/>
      <c r="R216" s="64" t="s">
        <v>2235</v>
      </c>
      <c r="S216" s="64" t="s">
        <v>2236</v>
      </c>
      <c r="T216" s="64" t="s">
        <v>2236</v>
      </c>
      <c r="U216" s="64" t="s">
        <v>2237</v>
      </c>
      <c r="V216" s="64" t="s">
        <v>2238</v>
      </c>
      <c r="W216" s="64" t="s">
        <v>1118</v>
      </c>
      <c r="X216" s="64" t="s">
        <v>2239</v>
      </c>
      <c r="Y216" s="64" t="s">
        <v>2240</v>
      </c>
      <c r="Z216" s="65" t="s">
        <v>465</v>
      </c>
      <c r="AA216" s="64" t="s">
        <v>2241</v>
      </c>
      <c r="AB216" s="65"/>
      <c r="AC216" s="65"/>
      <c r="AD216" s="64"/>
      <c r="AE216" s="64"/>
      <c r="AF216" s="64"/>
      <c r="AG216" s="64"/>
      <c r="AH216" s="64"/>
      <c r="AI216" s="219"/>
      <c r="AJ216" s="219"/>
      <c r="AK216" s="64"/>
      <c r="AL216" s="64"/>
      <c r="AM216" s="64" t="s">
        <v>2242</v>
      </c>
      <c r="AN216" s="64" t="s">
        <v>2243</v>
      </c>
      <c r="AO216" s="64" t="s">
        <v>2244</v>
      </c>
      <c r="AP216" s="64" t="s">
        <v>98</v>
      </c>
      <c r="AQ216" s="64" t="s">
        <v>99</v>
      </c>
      <c r="AR216" s="64" t="s">
        <v>602</v>
      </c>
      <c r="AS216" s="65" t="s">
        <v>2108</v>
      </c>
      <c r="AT216" s="64" t="s">
        <v>101</v>
      </c>
      <c r="AU216" s="64" t="s">
        <v>101</v>
      </c>
      <c r="AV216" s="64" t="s">
        <v>122</v>
      </c>
      <c r="AW216" s="64" t="s">
        <v>123</v>
      </c>
      <c r="AX216" s="64" t="s">
        <v>282</v>
      </c>
      <c r="AY216" s="64" t="s">
        <v>610</v>
      </c>
      <c r="AZ216" s="64" t="s">
        <v>610</v>
      </c>
      <c r="BA216" s="219" t="str">
        <f t="shared" si="14"/>
        <v>19000205;19T4-ANM1</v>
      </c>
      <c r="BB216" s="64" t="s">
        <v>2234</v>
      </c>
      <c r="BC216" s="71">
        <f>VLOOKUP(B216,'ĐKKCBBĐ K2019(UPDATE)'!$B$6:$F$2005,3,0)</f>
        <v>0</v>
      </c>
      <c r="BD216" s="252" t="str">
        <f>VLOOKUP(B216,'ĐKKCBBĐ K2019(UPDATE)'!$B$6:$F$2005,4,0)</f>
        <v>017</v>
      </c>
      <c r="BE216" s="71"/>
      <c r="BF216" s="71"/>
      <c r="BG216" s="71" t="str">
        <f>VLOOKUP(BB216,'ĐKKCBBĐ K2019(UPDATE)'!$B$6:$G$2005,6,0)</f>
        <v>8723742597</v>
      </c>
      <c r="BH216" s="222" t="str">
        <f>VLOOKUP(BB216,'ĐKKCBBĐ K2019(UPDATE)'!$B$6:$F$2267,5,0)</f>
        <v>BỆNH VIỆN QUẬN 6</v>
      </c>
      <c r="BI216" s="71" t="str">
        <f>VLOOKUP(BB216,'ĐKKCBBĐ K2019(UPDATE)'!B210:G2209,6,0)</f>
        <v>8723742597</v>
      </c>
      <c r="BJ216" s="71">
        <v>0</v>
      </c>
      <c r="BK216" s="71" t="s">
        <v>8212</v>
      </c>
      <c r="BL216" s="71" t="s">
        <v>12727</v>
      </c>
      <c r="BM216" s="71" t="s">
        <v>8526</v>
      </c>
      <c r="BN216" s="71"/>
    </row>
    <row r="217" spans="1:66" s="50" customFormat="1" ht="20.100000000000001" customHeight="1">
      <c r="A217" s="63">
        <v>206</v>
      </c>
      <c r="B217" s="64" t="s">
        <v>2245</v>
      </c>
      <c r="C217" s="64" t="s">
        <v>1214</v>
      </c>
      <c r="D217" s="64" t="s">
        <v>2246</v>
      </c>
      <c r="E217" s="64" t="s">
        <v>82</v>
      </c>
      <c r="F217" s="65" t="s">
        <v>2247</v>
      </c>
      <c r="G217" s="66"/>
      <c r="H217" s="64"/>
      <c r="I217" s="64" t="str">
        <f t="shared" si="12"/>
        <v/>
      </c>
      <c r="J217" s="64" t="str">
        <f t="shared" si="13"/>
        <v/>
      </c>
      <c r="K217" s="71" t="s">
        <v>5716</v>
      </c>
      <c r="L217" s="98"/>
      <c r="M217" s="64"/>
      <c r="N217" s="64" t="s">
        <v>289</v>
      </c>
      <c r="O217" s="64"/>
      <c r="P217" s="64"/>
      <c r="Q217" s="64"/>
      <c r="R217" s="64" t="s">
        <v>2248</v>
      </c>
      <c r="S217" s="64" t="s">
        <v>2249</v>
      </c>
      <c r="T217" s="64" t="s">
        <v>2249</v>
      </c>
      <c r="U217" s="64" t="s">
        <v>2250</v>
      </c>
      <c r="V217" s="64" t="s">
        <v>1107</v>
      </c>
      <c r="W217" s="64" t="s">
        <v>346</v>
      </c>
      <c r="X217" s="33" t="s">
        <v>90</v>
      </c>
      <c r="Y217" s="64"/>
      <c r="Z217" s="65" t="s">
        <v>465</v>
      </c>
      <c r="AA217" s="64" t="s">
        <v>2251</v>
      </c>
      <c r="AB217" s="65"/>
      <c r="AC217" s="34">
        <v>79</v>
      </c>
      <c r="AD217" s="33" t="s">
        <v>90</v>
      </c>
      <c r="AE217" s="36">
        <v>766</v>
      </c>
      <c r="AF217" s="37" t="s">
        <v>347</v>
      </c>
      <c r="AG217" s="198">
        <v>27001</v>
      </c>
      <c r="AH217" s="35" t="s">
        <v>2252</v>
      </c>
      <c r="AI217" s="219"/>
      <c r="AJ217" s="219"/>
      <c r="AK217" s="64"/>
      <c r="AL217" s="64"/>
      <c r="AM217" s="64" t="s">
        <v>96</v>
      </c>
      <c r="AN217" s="64" t="s">
        <v>347</v>
      </c>
      <c r="AO217" s="64" t="s">
        <v>2253</v>
      </c>
      <c r="AP217" s="64" t="s">
        <v>98</v>
      </c>
      <c r="AQ217" s="64" t="s">
        <v>99</v>
      </c>
      <c r="AR217" s="64" t="s">
        <v>289</v>
      </c>
      <c r="AS217" s="65" t="s">
        <v>2108</v>
      </c>
      <c r="AT217" s="64" t="s">
        <v>101</v>
      </c>
      <c r="AU217" s="64" t="s">
        <v>101</v>
      </c>
      <c r="AV217" s="64" t="s">
        <v>122</v>
      </c>
      <c r="AW217" s="64" t="s">
        <v>123</v>
      </c>
      <c r="AX217" s="64" t="s">
        <v>282</v>
      </c>
      <c r="AY217" s="64" t="s">
        <v>298</v>
      </c>
      <c r="AZ217" s="64" t="s">
        <v>298</v>
      </c>
      <c r="BA217" s="219" t="str">
        <f t="shared" si="14"/>
        <v>19000206;19T4-LTM1</v>
      </c>
      <c r="BB217" s="64" t="s">
        <v>2245</v>
      </c>
      <c r="BC217" s="71">
        <f>VLOOKUP(B217,'ĐKKCBBĐ K2019(UPDATE)'!$B$6:$F$2005,3,0)</f>
        <v>0</v>
      </c>
      <c r="BD217" s="252" t="str">
        <f>VLOOKUP(B217,'ĐKKCBBĐ K2019(UPDATE)'!$B$6:$F$2005,4,0)</f>
        <v>025</v>
      </c>
      <c r="BE217" s="71"/>
      <c r="BF217" s="71"/>
      <c r="BG217" s="71" t="str">
        <f>VLOOKUP(BB217,'ĐKKCBBĐ K2019(UPDATE)'!$B$6:$G$2005,6,0)</f>
        <v/>
      </c>
      <c r="BH217" s="222" t="str">
        <f>VLOOKUP(BB217,'ĐKKCBBĐ K2019(UPDATE)'!$B$6:$F$2267,5,0)</f>
        <v xml:space="preserve">BỆNH VIỆN THỐNG  NHẤT </v>
      </c>
      <c r="BI217" s="71" t="str">
        <f>VLOOKUP(BB217,'ĐKKCBBĐ K2019(UPDATE)'!B211:G2210,6,0)</f>
        <v/>
      </c>
      <c r="BJ217" s="71">
        <v>0</v>
      </c>
      <c r="BK217" s="71" t="s">
        <v>8078</v>
      </c>
      <c r="BL217" s="71" t="s">
        <v>12673</v>
      </c>
      <c r="BM217" s="71" t="s">
        <v>5716</v>
      </c>
      <c r="BN217" s="71"/>
    </row>
    <row r="218" spans="1:66" s="50" customFormat="1" ht="20.100000000000001" customHeight="1">
      <c r="A218" s="63">
        <v>207</v>
      </c>
      <c r="B218" s="64" t="s">
        <v>2254</v>
      </c>
      <c r="C218" s="64" t="s">
        <v>1523</v>
      </c>
      <c r="D218" s="64" t="s">
        <v>82</v>
      </c>
      <c r="E218" s="64" t="s">
        <v>82</v>
      </c>
      <c r="F218" s="65" t="s">
        <v>2061</v>
      </c>
      <c r="G218" s="66"/>
      <c r="H218" s="64"/>
      <c r="I218" s="64" t="str">
        <f t="shared" si="12"/>
        <v/>
      </c>
      <c r="J218" s="64" t="str">
        <f t="shared" si="13"/>
        <v/>
      </c>
      <c r="K218" s="71" t="s">
        <v>5716</v>
      </c>
      <c r="L218" s="98"/>
      <c r="M218" s="64"/>
      <c r="N218" s="64" t="s">
        <v>754</v>
      </c>
      <c r="O218" s="64"/>
      <c r="P218" s="64"/>
      <c r="Q218" s="64"/>
      <c r="R218" s="64" t="s">
        <v>2255</v>
      </c>
      <c r="S218" s="64" t="s">
        <v>2256</v>
      </c>
      <c r="T218" s="64" t="s">
        <v>2256</v>
      </c>
      <c r="U218" s="64" t="s">
        <v>2257</v>
      </c>
      <c r="V218" s="64" t="s">
        <v>2258</v>
      </c>
      <c r="W218" s="64" t="s">
        <v>1159</v>
      </c>
      <c r="X218" s="33" t="s">
        <v>90</v>
      </c>
      <c r="Y218" s="64"/>
      <c r="Z218" s="65" t="s">
        <v>465</v>
      </c>
      <c r="AA218" s="64" t="s">
        <v>2259</v>
      </c>
      <c r="AB218" s="65"/>
      <c r="AC218" s="34">
        <v>79</v>
      </c>
      <c r="AD218" s="33" t="s">
        <v>90</v>
      </c>
      <c r="AE218" s="36">
        <v>767</v>
      </c>
      <c r="AF218" s="37" t="s">
        <v>218</v>
      </c>
      <c r="AG218" s="198">
        <v>27028</v>
      </c>
      <c r="AH218" s="35" t="s">
        <v>475</v>
      </c>
      <c r="AI218" s="219"/>
      <c r="AJ218" s="219"/>
      <c r="AK218" s="64"/>
      <c r="AL218" s="64"/>
      <c r="AM218" s="64" t="s">
        <v>96</v>
      </c>
      <c r="AN218" s="64" t="s">
        <v>218</v>
      </c>
      <c r="AO218" s="64" t="s">
        <v>2260</v>
      </c>
      <c r="AP218" s="64" t="s">
        <v>98</v>
      </c>
      <c r="AQ218" s="64" t="s">
        <v>99</v>
      </c>
      <c r="AR218" s="64" t="s">
        <v>754</v>
      </c>
      <c r="AS218" s="65" t="s">
        <v>2108</v>
      </c>
      <c r="AT218" s="64" t="s">
        <v>101</v>
      </c>
      <c r="AU218" s="64" t="s">
        <v>101</v>
      </c>
      <c r="AV218" s="64" t="s">
        <v>122</v>
      </c>
      <c r="AW218" s="64" t="s">
        <v>123</v>
      </c>
      <c r="AX218" s="64" t="s">
        <v>158</v>
      </c>
      <c r="AY218" s="64" t="s">
        <v>760</v>
      </c>
      <c r="AZ218" s="64" t="s">
        <v>760</v>
      </c>
      <c r="BA218" s="219" t="str">
        <f t="shared" si="14"/>
        <v>19000207;19T4-QTD1</v>
      </c>
      <c r="BB218" s="64" t="s">
        <v>2254</v>
      </c>
      <c r="BC218" s="71">
        <f>VLOOKUP(B218,'ĐKKCBBĐ K2019(UPDATE)'!$B$6:$F$2005,3,0)</f>
        <v>0</v>
      </c>
      <c r="BD218" s="252">
        <f>VLOOKUP(B218,'ĐKKCBBĐ K2019(UPDATE)'!$B$6:$F$2005,4,0)</f>
        <v>0</v>
      </c>
      <c r="BE218" s="71"/>
      <c r="BF218" s="71"/>
      <c r="BG218" s="71" t="str">
        <f>VLOOKUP(BB218,'ĐKKCBBĐ K2019(UPDATE)'!$B$6:$G$2005,6,0)</f>
        <v/>
      </c>
      <c r="BH218" s="222" t="e">
        <f>VLOOKUP(BB218,'ĐKKCBBĐ K2019(UPDATE)'!$B$6:$F$2267,5,0)</f>
        <v>#N/A</v>
      </c>
      <c r="BI218" s="71" t="str">
        <f>VLOOKUP(BB218,'ĐKKCBBĐ K2019(UPDATE)'!B212:G2211,6,0)</f>
        <v/>
      </c>
      <c r="BJ218" s="71">
        <v>0</v>
      </c>
      <c r="BK218" s="71">
        <v>0</v>
      </c>
      <c r="BL218" s="71">
        <v>0</v>
      </c>
      <c r="BM218" s="71" t="s">
        <v>5716</v>
      </c>
      <c r="BN218" s="71"/>
    </row>
    <row r="219" spans="1:66" s="50" customFormat="1" ht="20.100000000000001" customHeight="1">
      <c r="A219" s="63">
        <v>208</v>
      </c>
      <c r="B219" s="64" t="s">
        <v>2261</v>
      </c>
      <c r="C219" s="64" t="s">
        <v>2262</v>
      </c>
      <c r="D219" s="64" t="s">
        <v>491</v>
      </c>
      <c r="E219" s="64" t="s">
        <v>82</v>
      </c>
      <c r="F219" s="65" t="s">
        <v>2263</v>
      </c>
      <c r="G219" s="66"/>
      <c r="H219" s="64"/>
      <c r="I219" s="64" t="str">
        <f t="shared" si="12"/>
        <v/>
      </c>
      <c r="J219" s="64" t="str">
        <f t="shared" si="13"/>
        <v/>
      </c>
      <c r="K219" s="71" t="s">
        <v>5716</v>
      </c>
      <c r="L219" s="98"/>
      <c r="M219" s="64"/>
      <c r="N219" s="64" t="s">
        <v>131</v>
      </c>
      <c r="O219" s="64"/>
      <c r="P219" s="64"/>
      <c r="Q219" s="64"/>
      <c r="R219" s="64" t="s">
        <v>2264</v>
      </c>
      <c r="S219" s="64" t="s">
        <v>2265</v>
      </c>
      <c r="T219" s="64" t="s">
        <v>2265</v>
      </c>
      <c r="U219" s="64" t="s">
        <v>2257</v>
      </c>
      <c r="V219" s="64" t="s">
        <v>1158</v>
      </c>
      <c r="W219" s="64" t="s">
        <v>1159</v>
      </c>
      <c r="X219" s="33" t="s">
        <v>90</v>
      </c>
      <c r="Y219" s="64"/>
      <c r="Z219" s="65" t="s">
        <v>2108</v>
      </c>
      <c r="AA219" s="64" t="s">
        <v>2266</v>
      </c>
      <c r="AB219" s="65"/>
      <c r="AC219" s="34">
        <v>79</v>
      </c>
      <c r="AD219" s="33" t="s">
        <v>90</v>
      </c>
      <c r="AE219" s="36">
        <v>767</v>
      </c>
      <c r="AF219" s="37" t="s">
        <v>218</v>
      </c>
      <c r="AG219" s="198">
        <v>27028</v>
      </c>
      <c r="AH219" s="35" t="s">
        <v>475</v>
      </c>
      <c r="AI219" s="219"/>
      <c r="AJ219" s="219"/>
      <c r="AK219" s="64"/>
      <c r="AL219" s="64"/>
      <c r="AM219" s="64" t="s">
        <v>96</v>
      </c>
      <c r="AN219" s="64" t="s">
        <v>218</v>
      </c>
      <c r="AO219" s="64" t="s">
        <v>2267</v>
      </c>
      <c r="AP219" s="64" t="s">
        <v>98</v>
      </c>
      <c r="AQ219" s="64" t="s">
        <v>99</v>
      </c>
      <c r="AR219" s="64" t="s">
        <v>131</v>
      </c>
      <c r="AS219" s="65" t="s">
        <v>2108</v>
      </c>
      <c r="AT219" s="64" t="s">
        <v>101</v>
      </c>
      <c r="AU219" s="64" t="s">
        <v>101</v>
      </c>
      <c r="AV219" s="64" t="s">
        <v>122</v>
      </c>
      <c r="AW219" s="64" t="s">
        <v>123</v>
      </c>
      <c r="AX219" s="64" t="s">
        <v>104</v>
      </c>
      <c r="AY219" s="64" t="s">
        <v>105</v>
      </c>
      <c r="AZ219" s="64" t="s">
        <v>105</v>
      </c>
      <c r="BA219" s="219" t="str">
        <f t="shared" si="14"/>
        <v>19000208;19T4-CNÔ1</v>
      </c>
      <c r="BB219" s="64" t="s">
        <v>2261</v>
      </c>
      <c r="BC219" s="71">
        <f>VLOOKUP(B219,'ĐKKCBBĐ K2019(UPDATE)'!$B$6:$F$2005,3,0)</f>
        <v>0</v>
      </c>
      <c r="BD219" s="252">
        <f>VLOOKUP(B219,'ĐKKCBBĐ K2019(UPDATE)'!$B$6:$F$2005,4,0)</f>
        <v>0</v>
      </c>
      <c r="BE219" s="71"/>
      <c r="BF219" s="71"/>
      <c r="BG219" s="71" t="str">
        <f>VLOOKUP(BB219,'ĐKKCBBĐ K2019(UPDATE)'!$B$6:$G$2005,6,0)</f>
        <v/>
      </c>
      <c r="BH219" s="222" t="e">
        <f>VLOOKUP(BB219,'ĐKKCBBĐ K2019(UPDATE)'!$B$6:$F$2267,5,0)</f>
        <v>#N/A</v>
      </c>
      <c r="BI219" s="71" t="str">
        <f>VLOOKUP(BB219,'ĐKKCBBĐ K2019(UPDATE)'!B213:G2212,6,0)</f>
        <v/>
      </c>
      <c r="BJ219" s="71">
        <v>0</v>
      </c>
      <c r="BK219" s="71">
        <v>0</v>
      </c>
      <c r="BL219" s="71">
        <v>0</v>
      </c>
      <c r="BM219" s="71" t="s">
        <v>5716</v>
      </c>
      <c r="BN219" s="71"/>
    </row>
    <row r="220" spans="1:66" s="50" customFormat="1" ht="20.100000000000001" customHeight="1">
      <c r="A220" s="63">
        <v>209</v>
      </c>
      <c r="B220" s="64" t="s">
        <v>2268</v>
      </c>
      <c r="C220" s="64" t="s">
        <v>2269</v>
      </c>
      <c r="D220" s="64" t="s">
        <v>236</v>
      </c>
      <c r="E220" s="64" t="s">
        <v>82</v>
      </c>
      <c r="F220" s="65" t="s">
        <v>2270</v>
      </c>
      <c r="G220" s="66" t="s">
        <v>2271</v>
      </c>
      <c r="H220" s="64" t="str">
        <f t="shared" si="15"/>
        <v>HS</v>
      </c>
      <c r="I220" s="64" t="str">
        <f t="shared" si="12"/>
        <v>4</v>
      </c>
      <c r="J220" s="64" t="str">
        <f t="shared" si="13"/>
        <v>79</v>
      </c>
      <c r="K220" s="71">
        <v>0</v>
      </c>
      <c r="L220" s="98" t="s">
        <v>2271</v>
      </c>
      <c r="M220" s="64"/>
      <c r="N220" s="64" t="s">
        <v>517</v>
      </c>
      <c r="O220" s="64"/>
      <c r="P220" s="64"/>
      <c r="Q220" s="64"/>
      <c r="R220" s="64" t="s">
        <v>2272</v>
      </c>
      <c r="S220" s="64" t="s">
        <v>2273</v>
      </c>
      <c r="T220" s="64" t="s">
        <v>2273</v>
      </c>
      <c r="U220" s="64" t="s">
        <v>2274</v>
      </c>
      <c r="V220" s="64" t="s">
        <v>884</v>
      </c>
      <c r="W220" s="64" t="s">
        <v>885</v>
      </c>
      <c r="X220" s="33" t="s">
        <v>90</v>
      </c>
      <c r="Y220" s="64"/>
      <c r="Z220" s="65" t="s">
        <v>2108</v>
      </c>
      <c r="AA220" s="64" t="s">
        <v>2275</v>
      </c>
      <c r="AB220" s="65"/>
      <c r="AC220" s="34">
        <v>79</v>
      </c>
      <c r="AD220" s="33" t="s">
        <v>90</v>
      </c>
      <c r="AE220" s="36">
        <v>771</v>
      </c>
      <c r="AF220" s="37" t="s">
        <v>886</v>
      </c>
      <c r="AG220" s="198">
        <v>27166</v>
      </c>
      <c r="AH220" s="35" t="s">
        <v>887</v>
      </c>
      <c r="AI220" s="219"/>
      <c r="AJ220" s="219"/>
      <c r="AK220" s="64"/>
      <c r="AL220" s="64"/>
      <c r="AM220" s="64" t="s">
        <v>96</v>
      </c>
      <c r="AN220" s="64" t="s">
        <v>886</v>
      </c>
      <c r="AO220" s="64" t="s">
        <v>2276</v>
      </c>
      <c r="AP220" s="64" t="s">
        <v>98</v>
      </c>
      <c r="AQ220" s="64" t="s">
        <v>99</v>
      </c>
      <c r="AR220" s="64" t="s">
        <v>517</v>
      </c>
      <c r="AS220" s="65" t="s">
        <v>2108</v>
      </c>
      <c r="AT220" s="64" t="s">
        <v>101</v>
      </c>
      <c r="AU220" s="64" t="s">
        <v>101</v>
      </c>
      <c r="AV220" s="64" t="s">
        <v>122</v>
      </c>
      <c r="AW220" s="64" t="s">
        <v>123</v>
      </c>
      <c r="AX220" s="64" t="s">
        <v>282</v>
      </c>
      <c r="AY220" s="64" t="s">
        <v>524</v>
      </c>
      <c r="AZ220" s="64" t="s">
        <v>524</v>
      </c>
      <c r="BA220" s="219" t="str">
        <f t="shared" si="14"/>
        <v>19000209;19T4-QTM1</v>
      </c>
      <c r="BB220" s="64" t="s">
        <v>2268</v>
      </c>
      <c r="BC220" s="71" t="str">
        <f>VLOOKUP(B220,'ĐKKCBBĐ K2019(UPDATE)'!$B$6:$F$2005,3,0)</f>
        <v>HS4797932518234</v>
      </c>
      <c r="BD220" s="252" t="str">
        <f>VLOOKUP(B220,'ĐKKCBBĐ K2019(UPDATE)'!$B$6:$F$2005,4,0)</f>
        <v>027</v>
      </c>
      <c r="BE220" s="71"/>
      <c r="BF220" s="71"/>
      <c r="BG220" s="71">
        <f>VLOOKUP(BB220,'ĐKKCBBĐ K2019(UPDATE)'!$B$6:$G$2005,6,0)</f>
        <v>0</v>
      </c>
      <c r="BH220" s="222" t="str">
        <f>VLOOKUP(BB220,'ĐKKCBBĐ K2019(UPDATE)'!$B$6:$F$2267,5,0)</f>
        <v>BỆNH VIỆN QUẬN 10</v>
      </c>
      <c r="BI220" s="71">
        <f>VLOOKUP(BB220,'ĐKKCBBĐ K2019(UPDATE)'!B214:G2213,6,0)</f>
        <v>0</v>
      </c>
      <c r="BJ220" s="71" t="s">
        <v>2271</v>
      </c>
      <c r="BK220" s="71" t="s">
        <v>8228</v>
      </c>
      <c r="BL220" s="71" t="s">
        <v>12731</v>
      </c>
      <c r="BM220" s="71">
        <v>0</v>
      </c>
      <c r="BN220" s="71"/>
    </row>
    <row r="221" spans="1:66" s="50" customFormat="1" ht="20.100000000000001" customHeight="1">
      <c r="A221" s="63">
        <v>210</v>
      </c>
      <c r="B221" s="64" t="s">
        <v>2277</v>
      </c>
      <c r="C221" s="64" t="s">
        <v>2278</v>
      </c>
      <c r="D221" s="64" t="s">
        <v>379</v>
      </c>
      <c r="E221" s="64" t="s">
        <v>301</v>
      </c>
      <c r="F221" s="65" t="s">
        <v>2279</v>
      </c>
      <c r="G221" s="66" t="s">
        <v>2280</v>
      </c>
      <c r="H221" s="64" t="str">
        <f t="shared" si="15"/>
        <v>HS</v>
      </c>
      <c r="I221" s="64" t="str">
        <f t="shared" si="12"/>
        <v>4</v>
      </c>
      <c r="J221" s="64" t="str">
        <f t="shared" si="13"/>
        <v>79</v>
      </c>
      <c r="K221" s="71">
        <v>0</v>
      </c>
      <c r="L221" s="98" t="s">
        <v>2280</v>
      </c>
      <c r="M221" s="64"/>
      <c r="N221" s="64" t="s">
        <v>2281</v>
      </c>
      <c r="O221" s="64"/>
      <c r="P221" s="64"/>
      <c r="Q221" s="64"/>
      <c r="R221" s="64" t="s">
        <v>2282</v>
      </c>
      <c r="S221" s="64" t="s">
        <v>2283</v>
      </c>
      <c r="T221" s="64" t="s">
        <v>2283</v>
      </c>
      <c r="U221" s="64" t="s">
        <v>2284</v>
      </c>
      <c r="V221" s="64" t="s">
        <v>1708</v>
      </c>
      <c r="W221" s="64" t="s">
        <v>306</v>
      </c>
      <c r="X221" s="33" t="s">
        <v>90</v>
      </c>
      <c r="Y221" s="64"/>
      <c r="Z221" s="65" t="s">
        <v>2108</v>
      </c>
      <c r="AA221" s="64" t="s">
        <v>2285</v>
      </c>
      <c r="AB221" s="65"/>
      <c r="AC221" s="34">
        <v>79</v>
      </c>
      <c r="AD221" s="33" t="s">
        <v>90</v>
      </c>
      <c r="AE221" s="36">
        <v>764</v>
      </c>
      <c r="AF221" s="37" t="s">
        <v>279</v>
      </c>
      <c r="AG221" s="198">
        <v>26878</v>
      </c>
      <c r="AH221" s="35" t="s">
        <v>1710</v>
      </c>
      <c r="AI221" s="219"/>
      <c r="AJ221" s="219"/>
      <c r="AK221" s="64"/>
      <c r="AL221" s="64"/>
      <c r="AM221" s="64" t="s">
        <v>96</v>
      </c>
      <c r="AN221" s="64" t="s">
        <v>279</v>
      </c>
      <c r="AO221" s="64" t="s">
        <v>2286</v>
      </c>
      <c r="AP221" s="64" t="s">
        <v>98</v>
      </c>
      <c r="AQ221" s="64" t="s">
        <v>99</v>
      </c>
      <c r="AR221" s="64" t="s">
        <v>2281</v>
      </c>
      <c r="AS221" s="65" t="s">
        <v>2108</v>
      </c>
      <c r="AT221" s="64" t="s">
        <v>101</v>
      </c>
      <c r="AU221" s="64" t="s">
        <v>101</v>
      </c>
      <c r="AV221" s="64" t="s">
        <v>122</v>
      </c>
      <c r="AW221" s="64" t="s">
        <v>123</v>
      </c>
      <c r="AX221" s="64" t="s">
        <v>158</v>
      </c>
      <c r="AY221" s="64" t="s">
        <v>2287</v>
      </c>
      <c r="AZ221" s="64" t="s">
        <v>2287</v>
      </c>
      <c r="BA221" s="219" t="str">
        <f t="shared" si="14"/>
        <v>19000210;19T4-TCD1</v>
      </c>
      <c r="BB221" s="64" t="s">
        <v>2277</v>
      </c>
      <c r="BC221" s="71" t="str">
        <f>VLOOKUP(B221,'ĐKKCBBĐ K2019(UPDATE)'!$B$6:$F$2005,3,0)</f>
        <v>HS4797930385201</v>
      </c>
      <c r="BD221" s="252" t="str">
        <f>VLOOKUP(B221,'ĐKKCBBĐ K2019(UPDATE)'!$B$6:$F$2005,4,0)</f>
        <v>034</v>
      </c>
      <c r="BE221" s="71"/>
      <c r="BF221" s="71"/>
      <c r="BG221" s="71">
        <f>VLOOKUP(BB221,'ĐKKCBBĐ K2019(UPDATE)'!$B$6:$G$2005,6,0)</f>
        <v>0</v>
      </c>
      <c r="BH221" s="222" t="str">
        <f>VLOOKUP(BB221,'ĐKKCBBĐ K2019(UPDATE)'!$B$6:$F$2267,5,0)</f>
        <v>BỆNH VIỆN 175</v>
      </c>
      <c r="BI221" s="71">
        <f>VLOOKUP(BB221,'ĐKKCBBĐ K2019(UPDATE)'!B215:G2214,6,0)</f>
        <v>0</v>
      </c>
      <c r="BJ221" s="71" t="s">
        <v>2280</v>
      </c>
      <c r="BK221" s="71" t="s">
        <v>8117</v>
      </c>
      <c r="BL221" s="71" t="s">
        <v>12675</v>
      </c>
      <c r="BM221" s="71">
        <v>0</v>
      </c>
      <c r="BN221" s="71"/>
    </row>
    <row r="222" spans="1:66" s="50" customFormat="1" ht="20.100000000000001" customHeight="1">
      <c r="A222" s="63">
        <v>211</v>
      </c>
      <c r="B222" s="64" t="s">
        <v>2288</v>
      </c>
      <c r="C222" s="64" t="s">
        <v>2289</v>
      </c>
      <c r="D222" s="64" t="s">
        <v>1050</v>
      </c>
      <c r="E222" s="64" t="s">
        <v>82</v>
      </c>
      <c r="F222" s="65" t="s">
        <v>2290</v>
      </c>
      <c r="G222" s="66"/>
      <c r="H222" s="64"/>
      <c r="I222" s="64" t="str">
        <f t="shared" si="12"/>
        <v/>
      </c>
      <c r="J222" s="64" t="str">
        <f t="shared" si="13"/>
        <v/>
      </c>
      <c r="K222" s="71" t="s">
        <v>5716</v>
      </c>
      <c r="L222" s="98"/>
      <c r="M222" s="64"/>
      <c r="N222" s="64" t="s">
        <v>2291</v>
      </c>
      <c r="O222" s="64"/>
      <c r="P222" s="64"/>
      <c r="Q222" s="64"/>
      <c r="R222" s="64" t="s">
        <v>2292</v>
      </c>
      <c r="S222" s="64" t="s">
        <v>2293</v>
      </c>
      <c r="T222" s="64" t="s">
        <v>2293</v>
      </c>
      <c r="U222" s="64" t="s">
        <v>2294</v>
      </c>
      <c r="V222" s="64" t="s">
        <v>2295</v>
      </c>
      <c r="W222" s="64" t="s">
        <v>1159</v>
      </c>
      <c r="X222" s="33" t="s">
        <v>90</v>
      </c>
      <c r="Y222" s="64"/>
      <c r="Z222" s="65" t="s">
        <v>2108</v>
      </c>
      <c r="AA222" s="64" t="s">
        <v>2266</v>
      </c>
      <c r="AB222" s="65"/>
      <c r="AC222" s="34">
        <v>79</v>
      </c>
      <c r="AD222" s="33" t="s">
        <v>90</v>
      </c>
      <c r="AE222" s="36">
        <v>767</v>
      </c>
      <c r="AF222" s="37" t="s">
        <v>218</v>
      </c>
      <c r="AG222" s="198">
        <v>27016</v>
      </c>
      <c r="AH222" s="35" t="s">
        <v>2296</v>
      </c>
      <c r="AI222" s="219"/>
      <c r="AJ222" s="219"/>
      <c r="AK222" s="64"/>
      <c r="AL222" s="64"/>
      <c r="AM222" s="64" t="s">
        <v>96</v>
      </c>
      <c r="AN222" s="64" t="s">
        <v>218</v>
      </c>
      <c r="AO222" s="64" t="s">
        <v>2297</v>
      </c>
      <c r="AP222" s="64" t="s">
        <v>98</v>
      </c>
      <c r="AQ222" s="64" t="s">
        <v>99</v>
      </c>
      <c r="AR222" s="64" t="s">
        <v>2291</v>
      </c>
      <c r="AS222" s="65" t="s">
        <v>2108</v>
      </c>
      <c r="AT222" s="64" t="s">
        <v>101</v>
      </c>
      <c r="AU222" s="64" t="s">
        <v>101</v>
      </c>
      <c r="AV222" s="64" t="s">
        <v>122</v>
      </c>
      <c r="AW222" s="64" t="s">
        <v>123</v>
      </c>
      <c r="AX222" s="64" t="s">
        <v>104</v>
      </c>
      <c r="AY222" s="64" t="s">
        <v>105</v>
      </c>
      <c r="AZ222" s="64" t="s">
        <v>105</v>
      </c>
      <c r="BA222" s="219" t="str">
        <f t="shared" si="14"/>
        <v>19000211;19T4-CNÔ2</v>
      </c>
      <c r="BB222" s="64" t="s">
        <v>2288</v>
      </c>
      <c r="BC222" s="71">
        <f>VLOOKUP(B222,'ĐKKCBBĐ K2019(UPDATE)'!$B$6:$F$2005,3,0)</f>
        <v>0</v>
      </c>
      <c r="BD222" s="252">
        <f>VLOOKUP(B222,'ĐKKCBBĐ K2019(UPDATE)'!$B$6:$F$2005,4,0)</f>
        <v>0</v>
      </c>
      <c r="BE222" s="71"/>
      <c r="BF222" s="71"/>
      <c r="BG222" s="71" t="str">
        <f>VLOOKUP(BB222,'ĐKKCBBĐ K2019(UPDATE)'!$B$6:$G$2005,6,0)</f>
        <v/>
      </c>
      <c r="BH222" s="222" t="e">
        <f>VLOOKUP(BB222,'ĐKKCBBĐ K2019(UPDATE)'!$B$6:$F$2267,5,0)</f>
        <v>#N/A</v>
      </c>
      <c r="BI222" s="71" t="str">
        <f>VLOOKUP(BB222,'ĐKKCBBĐ K2019(UPDATE)'!B216:G2215,6,0)</f>
        <v/>
      </c>
      <c r="BJ222" s="71">
        <v>0</v>
      </c>
      <c r="BK222" s="71">
        <v>0</v>
      </c>
      <c r="BL222" s="71">
        <v>0</v>
      </c>
      <c r="BM222" s="71" t="s">
        <v>5716</v>
      </c>
      <c r="BN222" s="71"/>
    </row>
    <row r="223" spans="1:66" s="50" customFormat="1" ht="20.100000000000001" customHeight="1">
      <c r="A223" s="63">
        <v>212</v>
      </c>
      <c r="B223" s="64" t="s">
        <v>2298</v>
      </c>
      <c r="C223" s="64" t="s">
        <v>683</v>
      </c>
      <c r="D223" s="64" t="s">
        <v>457</v>
      </c>
      <c r="E223" s="64" t="s">
        <v>82</v>
      </c>
      <c r="F223" s="65" t="s">
        <v>2299</v>
      </c>
      <c r="G223" s="66"/>
      <c r="H223" s="64"/>
      <c r="I223" s="64" t="str">
        <f t="shared" si="12"/>
        <v/>
      </c>
      <c r="J223" s="64" t="str">
        <f t="shared" si="13"/>
        <v/>
      </c>
      <c r="K223" s="71" t="s">
        <v>5716</v>
      </c>
      <c r="L223" s="98"/>
      <c r="M223" s="64"/>
      <c r="N223" s="64" t="s">
        <v>1334</v>
      </c>
      <c r="O223" s="64"/>
      <c r="P223" s="64"/>
      <c r="Q223" s="64"/>
      <c r="R223" s="64" t="s">
        <v>2300</v>
      </c>
      <c r="S223" s="64" t="s">
        <v>2300</v>
      </c>
      <c r="T223" s="64" t="s">
        <v>2300</v>
      </c>
      <c r="U223" s="64" t="s">
        <v>2301</v>
      </c>
      <c r="V223" s="64" t="s">
        <v>2302</v>
      </c>
      <c r="W223" s="64" t="s">
        <v>2303</v>
      </c>
      <c r="X223" s="64" t="s">
        <v>2304</v>
      </c>
      <c r="Y223" s="64"/>
      <c r="Z223" s="65"/>
      <c r="AA223" s="64"/>
      <c r="AB223" s="65"/>
      <c r="AC223" s="65"/>
      <c r="AD223" s="64"/>
      <c r="AE223" s="64"/>
      <c r="AF223" s="64"/>
      <c r="AG223" s="64"/>
      <c r="AH223" s="64"/>
      <c r="AI223" s="219"/>
      <c r="AJ223" s="219"/>
      <c r="AK223" s="64"/>
      <c r="AL223" s="64"/>
      <c r="AM223" s="64" t="s">
        <v>96</v>
      </c>
      <c r="AN223" s="64" t="s">
        <v>243</v>
      </c>
      <c r="AO223" s="64" t="s">
        <v>2305</v>
      </c>
      <c r="AP223" s="64" t="s">
        <v>98</v>
      </c>
      <c r="AQ223" s="64" t="s">
        <v>99</v>
      </c>
      <c r="AR223" s="64" t="s">
        <v>1334</v>
      </c>
      <c r="AS223" s="65" t="s">
        <v>2108</v>
      </c>
      <c r="AT223" s="64" t="s">
        <v>101</v>
      </c>
      <c r="AU223" s="64" t="s">
        <v>101</v>
      </c>
      <c r="AV223" s="64" t="s">
        <v>122</v>
      </c>
      <c r="AW223" s="64" t="s">
        <v>123</v>
      </c>
      <c r="AX223" s="64" t="s">
        <v>158</v>
      </c>
      <c r="AY223" s="64" t="s">
        <v>1339</v>
      </c>
      <c r="AZ223" s="64" t="s">
        <v>1339</v>
      </c>
      <c r="BA223" s="219" t="str">
        <f t="shared" si="14"/>
        <v>19000212;19T4-KTD1</v>
      </c>
      <c r="BB223" s="64" t="s">
        <v>2298</v>
      </c>
      <c r="BC223" s="71">
        <f>VLOOKUP(B223,'ĐKKCBBĐ K2019(UPDATE)'!$B$6:$F$2005,3,0)</f>
        <v>0</v>
      </c>
      <c r="BD223" s="252">
        <f>VLOOKUP(B223,'ĐKKCBBĐ K2019(UPDATE)'!$B$6:$F$2005,4,0)</f>
        <v>0</v>
      </c>
      <c r="BE223" s="71"/>
      <c r="BF223" s="71"/>
      <c r="BG223" s="71" t="str">
        <f>VLOOKUP(BB223,'ĐKKCBBĐ K2019(UPDATE)'!$B$6:$G$2005,6,0)</f>
        <v/>
      </c>
      <c r="BH223" s="222" t="e">
        <f>VLOOKUP(BB223,'ĐKKCBBĐ K2019(UPDATE)'!$B$6:$F$2267,5,0)</f>
        <v>#N/A</v>
      </c>
      <c r="BI223" s="71" t="str">
        <f>VLOOKUP(BB223,'ĐKKCBBĐ K2019(UPDATE)'!B217:G2216,6,0)</f>
        <v/>
      </c>
      <c r="BJ223" s="71">
        <v>0</v>
      </c>
      <c r="BK223" s="71">
        <v>0</v>
      </c>
      <c r="BL223" s="71">
        <v>0</v>
      </c>
      <c r="BM223" s="71" t="s">
        <v>5716</v>
      </c>
      <c r="BN223" s="71"/>
    </row>
    <row r="224" spans="1:66" s="50" customFormat="1" ht="20.100000000000001" customHeight="1">
      <c r="A224" s="63">
        <v>213</v>
      </c>
      <c r="B224" s="64" t="s">
        <v>2306</v>
      </c>
      <c r="C224" s="64" t="s">
        <v>2307</v>
      </c>
      <c r="D224" s="64" t="s">
        <v>2308</v>
      </c>
      <c r="E224" s="64" t="s">
        <v>82</v>
      </c>
      <c r="F224" s="65" t="s">
        <v>211</v>
      </c>
      <c r="G224" s="66"/>
      <c r="H224" s="64"/>
      <c r="I224" s="64" t="str">
        <f t="shared" si="12"/>
        <v/>
      </c>
      <c r="J224" s="64" t="str">
        <f t="shared" si="13"/>
        <v/>
      </c>
      <c r="K224" s="71" t="s">
        <v>8539</v>
      </c>
      <c r="L224" s="98">
        <v>7939178060</v>
      </c>
      <c r="M224" s="64"/>
      <c r="N224" s="64" t="s">
        <v>131</v>
      </c>
      <c r="O224" s="64"/>
      <c r="P224" s="64"/>
      <c r="Q224" s="64"/>
      <c r="R224" s="64" t="s">
        <v>2309</v>
      </c>
      <c r="S224" s="64" t="s">
        <v>2310</v>
      </c>
      <c r="T224" s="64" t="s">
        <v>2310</v>
      </c>
      <c r="U224" s="64" t="s">
        <v>2311</v>
      </c>
      <c r="V224" s="64" t="s">
        <v>264</v>
      </c>
      <c r="W224" s="64" t="s">
        <v>265</v>
      </c>
      <c r="X224" s="33" t="s">
        <v>90</v>
      </c>
      <c r="Y224" s="64"/>
      <c r="Z224" s="65"/>
      <c r="AA224" s="64"/>
      <c r="AB224" s="65"/>
      <c r="AC224" s="34">
        <v>79</v>
      </c>
      <c r="AD224" s="33" t="s">
        <v>90</v>
      </c>
      <c r="AE224" s="36">
        <v>775</v>
      </c>
      <c r="AF224" s="37" t="s">
        <v>266</v>
      </c>
      <c r="AG224" s="198">
        <v>27358</v>
      </c>
      <c r="AH224" s="35" t="s">
        <v>267</v>
      </c>
      <c r="AI224" s="219"/>
      <c r="AJ224" s="219"/>
      <c r="AK224" s="64"/>
      <c r="AL224" s="64"/>
      <c r="AM224" s="64" t="s">
        <v>96</v>
      </c>
      <c r="AN224" s="64" t="s">
        <v>266</v>
      </c>
      <c r="AO224" s="64" t="s">
        <v>2312</v>
      </c>
      <c r="AP224" s="64" t="s">
        <v>98</v>
      </c>
      <c r="AQ224" s="64" t="s">
        <v>99</v>
      </c>
      <c r="AR224" s="64" t="s">
        <v>131</v>
      </c>
      <c r="AS224" s="65" t="s">
        <v>2108</v>
      </c>
      <c r="AT224" s="64" t="s">
        <v>101</v>
      </c>
      <c r="AU224" s="64" t="s">
        <v>101</v>
      </c>
      <c r="AV224" s="64" t="s">
        <v>122</v>
      </c>
      <c r="AW224" s="64" t="s">
        <v>123</v>
      </c>
      <c r="AX224" s="64" t="s">
        <v>104</v>
      </c>
      <c r="AY224" s="64" t="s">
        <v>105</v>
      </c>
      <c r="AZ224" s="64" t="s">
        <v>105</v>
      </c>
      <c r="BA224" s="219" t="str">
        <f t="shared" si="14"/>
        <v>19000213;19T4-CNÔ1</v>
      </c>
      <c r="BB224" s="64" t="s">
        <v>2306</v>
      </c>
      <c r="BC224" s="71">
        <f>VLOOKUP(B224,'ĐKKCBBĐ K2019(UPDATE)'!$B$6:$F$2005,3,0)</f>
        <v>0</v>
      </c>
      <c r="BD224" s="252" t="str">
        <f>VLOOKUP(B224,'ĐKKCBBĐ K2019(UPDATE)'!$B$6:$F$2005,4,0)</f>
        <v>017</v>
      </c>
      <c r="BE224" s="71"/>
      <c r="BF224" s="71"/>
      <c r="BG224" s="71" t="str">
        <f>VLOOKUP(BB224,'ĐKKCBBĐ K2019(UPDATE)'!$B$6:$G$2005,6,0)</f>
        <v>7939178060</v>
      </c>
      <c r="BH224" s="222" t="str">
        <f>VLOOKUP(BB224,'ĐKKCBBĐ K2019(UPDATE)'!$B$6:$F$2267,5,0)</f>
        <v>BỆNH VIỆN QUẬN 6</v>
      </c>
      <c r="BI224" s="71" t="str">
        <f>VLOOKUP(BB224,'ĐKKCBBĐ K2019(UPDATE)'!B218:G2217,6,0)</f>
        <v>7939178060</v>
      </c>
      <c r="BJ224" s="71">
        <v>0</v>
      </c>
      <c r="BK224" s="71" t="s">
        <v>8212</v>
      </c>
      <c r="BL224" s="71" t="s">
        <v>12727</v>
      </c>
      <c r="BM224" s="71" t="s">
        <v>8539</v>
      </c>
      <c r="BN224" s="71"/>
    </row>
    <row r="225" spans="1:66" s="50" customFormat="1" ht="20.100000000000001" customHeight="1">
      <c r="A225" s="63">
        <v>214</v>
      </c>
      <c r="B225" s="64" t="s">
        <v>2313</v>
      </c>
      <c r="C225" s="64" t="s">
        <v>2314</v>
      </c>
      <c r="D225" s="64" t="s">
        <v>271</v>
      </c>
      <c r="E225" s="64" t="s">
        <v>82</v>
      </c>
      <c r="F225" s="65" t="s">
        <v>2315</v>
      </c>
      <c r="G225" s="66" t="s">
        <v>2316</v>
      </c>
      <c r="H225" s="64" t="str">
        <f t="shared" si="15"/>
        <v>CN</v>
      </c>
      <c r="I225" s="64" t="str">
        <f t="shared" si="12"/>
        <v>3</v>
      </c>
      <c r="J225" s="64" t="str">
        <f t="shared" si="13"/>
        <v>79</v>
      </c>
      <c r="K225" s="71">
        <v>0</v>
      </c>
      <c r="L225" s="98" t="s">
        <v>2316</v>
      </c>
      <c r="M225" s="64"/>
      <c r="N225" s="64" t="s">
        <v>131</v>
      </c>
      <c r="O225" s="64"/>
      <c r="P225" s="64"/>
      <c r="Q225" s="64"/>
      <c r="R225" s="64" t="s">
        <v>2317</v>
      </c>
      <c r="S225" s="64" t="s">
        <v>2318</v>
      </c>
      <c r="T225" s="64" t="s">
        <v>2318</v>
      </c>
      <c r="U225" s="64" t="s">
        <v>2319</v>
      </c>
      <c r="V225" s="64" t="s">
        <v>986</v>
      </c>
      <c r="W225" s="64" t="s">
        <v>346</v>
      </c>
      <c r="X225" s="33" t="s">
        <v>90</v>
      </c>
      <c r="Y225" s="64"/>
      <c r="Z225" s="65"/>
      <c r="AA225" s="64"/>
      <c r="AB225" s="65"/>
      <c r="AC225" s="34">
        <v>79</v>
      </c>
      <c r="AD225" s="33" t="s">
        <v>90</v>
      </c>
      <c r="AE225" s="36">
        <v>766</v>
      </c>
      <c r="AF225" s="37" t="s">
        <v>347</v>
      </c>
      <c r="AG225" s="198">
        <v>26998</v>
      </c>
      <c r="AH225" s="35" t="s">
        <v>987</v>
      </c>
      <c r="AI225" s="219"/>
      <c r="AJ225" s="219"/>
      <c r="AK225" s="64"/>
      <c r="AL225" s="64"/>
      <c r="AM225" s="64" t="s">
        <v>96</v>
      </c>
      <c r="AN225" s="64" t="s">
        <v>347</v>
      </c>
      <c r="AO225" s="64" t="s">
        <v>2320</v>
      </c>
      <c r="AP225" s="64" t="s">
        <v>98</v>
      </c>
      <c r="AQ225" s="64" t="s">
        <v>99</v>
      </c>
      <c r="AR225" s="64" t="s">
        <v>131</v>
      </c>
      <c r="AS225" s="65" t="s">
        <v>2108</v>
      </c>
      <c r="AT225" s="64" t="s">
        <v>101</v>
      </c>
      <c r="AU225" s="64" t="s">
        <v>101</v>
      </c>
      <c r="AV225" s="64" t="s">
        <v>122</v>
      </c>
      <c r="AW225" s="64" t="s">
        <v>123</v>
      </c>
      <c r="AX225" s="64" t="s">
        <v>104</v>
      </c>
      <c r="AY225" s="64" t="s">
        <v>105</v>
      </c>
      <c r="AZ225" s="64" t="s">
        <v>105</v>
      </c>
      <c r="BA225" s="219" t="str">
        <f t="shared" si="14"/>
        <v>19000214;19T4-CNÔ1</v>
      </c>
      <c r="BB225" s="64" t="s">
        <v>2313</v>
      </c>
      <c r="BC225" s="71" t="str">
        <f>VLOOKUP(B225,'ĐKKCBBĐ K2019(UPDATE)'!$B$6:$F$2005,3,0)</f>
        <v>CN3797931193024</v>
      </c>
      <c r="BD225" s="252" t="str">
        <f>VLOOKUP(B225,'ĐKKCBBĐ K2019(UPDATE)'!$B$6:$F$2005,4,0)</f>
        <v>CN</v>
      </c>
      <c r="BE225" s="71"/>
      <c r="BF225" s="71"/>
      <c r="BG225" s="71">
        <f>VLOOKUP(BB225,'ĐKKCBBĐ K2019(UPDATE)'!$B$6:$G$2005,6,0)</f>
        <v>0</v>
      </c>
      <c r="BH225" s="222" t="e">
        <f>VLOOKUP(BB225,'ĐKKCBBĐ K2019(UPDATE)'!$B$6:$F$2267,5,0)</f>
        <v>#N/A</v>
      </c>
      <c r="BI225" s="71">
        <f>VLOOKUP(BB225,'ĐKKCBBĐ K2019(UPDATE)'!B219:G2218,6,0)</f>
        <v>0</v>
      </c>
      <c r="BJ225" s="71" t="s">
        <v>2316</v>
      </c>
      <c r="BK225" s="71" t="s">
        <v>12928</v>
      </c>
      <c r="BL225" s="71">
        <v>0</v>
      </c>
      <c r="BM225" s="71">
        <v>0</v>
      </c>
      <c r="BN225" s="71"/>
    </row>
    <row r="226" spans="1:66" s="50" customFormat="1" ht="20.100000000000001" customHeight="1">
      <c r="A226" s="63">
        <v>215</v>
      </c>
      <c r="B226" s="64" t="s">
        <v>2321</v>
      </c>
      <c r="C226" s="64" t="s">
        <v>2322</v>
      </c>
      <c r="D226" s="64" t="s">
        <v>2323</v>
      </c>
      <c r="E226" s="64" t="s">
        <v>301</v>
      </c>
      <c r="F226" s="65" t="s">
        <v>2324</v>
      </c>
      <c r="G226" s="66" t="s">
        <v>2325</v>
      </c>
      <c r="H226" s="64" t="str">
        <f t="shared" si="15"/>
        <v>SV</v>
      </c>
      <c r="I226" s="64" t="str">
        <f t="shared" si="12"/>
        <v>4</v>
      </c>
      <c r="J226" s="64" t="str">
        <f t="shared" si="13"/>
        <v>79</v>
      </c>
      <c r="K226" s="71">
        <v>0</v>
      </c>
      <c r="L226" s="98" t="s">
        <v>2325</v>
      </c>
      <c r="M226" s="64"/>
      <c r="N226" s="64" t="s">
        <v>2326</v>
      </c>
      <c r="O226" s="64"/>
      <c r="P226" s="64"/>
      <c r="Q226" s="64"/>
      <c r="R226" s="64" t="s">
        <v>2327</v>
      </c>
      <c r="S226" s="64" t="s">
        <v>2327</v>
      </c>
      <c r="T226" s="64" t="s">
        <v>2327</v>
      </c>
      <c r="U226" s="64" t="s">
        <v>2328</v>
      </c>
      <c r="V226" s="64" t="s">
        <v>2329</v>
      </c>
      <c r="W226" s="64" t="s">
        <v>1085</v>
      </c>
      <c r="X226" s="64" t="s">
        <v>2330</v>
      </c>
      <c r="Y226" s="64"/>
      <c r="Z226" s="65" t="s">
        <v>2331</v>
      </c>
      <c r="AA226" s="64" t="s">
        <v>373</v>
      </c>
      <c r="AB226" s="65"/>
      <c r="AC226" s="65"/>
      <c r="AD226" s="64"/>
      <c r="AE226" s="64"/>
      <c r="AF226" s="64"/>
      <c r="AG226" s="64"/>
      <c r="AH226" s="64"/>
      <c r="AI226" s="219"/>
      <c r="AJ226" s="219"/>
      <c r="AK226" s="64"/>
      <c r="AL226" s="64"/>
      <c r="AM226" s="64" t="s">
        <v>373</v>
      </c>
      <c r="AN226" s="64" t="s">
        <v>1085</v>
      </c>
      <c r="AO226" s="64" t="s">
        <v>2332</v>
      </c>
      <c r="AP226" s="64" t="s">
        <v>98</v>
      </c>
      <c r="AQ226" s="64" t="s">
        <v>99</v>
      </c>
      <c r="AR226" s="64" t="s">
        <v>2326</v>
      </c>
      <c r="AS226" s="65" t="s">
        <v>2333</v>
      </c>
      <c r="AT226" s="64" t="s">
        <v>101</v>
      </c>
      <c r="AU226" s="64" t="s">
        <v>101</v>
      </c>
      <c r="AV226" s="64" t="s">
        <v>102</v>
      </c>
      <c r="AW226" s="64" t="s">
        <v>103</v>
      </c>
      <c r="AX226" s="64" t="s">
        <v>158</v>
      </c>
      <c r="AY226" s="64" t="s">
        <v>760</v>
      </c>
      <c r="AZ226" s="64" t="s">
        <v>760</v>
      </c>
      <c r="BA226" s="219" t="str">
        <f t="shared" si="14"/>
        <v>19000215;19C1-QTD1</v>
      </c>
      <c r="BB226" s="64" t="s">
        <v>2321</v>
      </c>
      <c r="BC226" s="71" t="str">
        <f>VLOOKUP(B226,'ĐKKCBBĐ K2019(UPDATE)'!$B$6:$F$2005,3,0)</f>
        <v>SV4797222109989</v>
      </c>
      <c r="BD226" s="252" t="str">
        <f>VLOOKUP(B226,'ĐKKCBBĐ K2019(UPDATE)'!$B$6:$F$2005,4,0)</f>
        <v>033</v>
      </c>
      <c r="BE226" s="71"/>
      <c r="BF226" s="71"/>
      <c r="BG226" s="71">
        <f>VLOOKUP(BB226,'ĐKKCBBĐ K2019(UPDATE)'!$B$6:$G$2005,6,0)</f>
        <v>0</v>
      </c>
      <c r="BH226" s="222" t="str">
        <f>VLOOKUP(BB226,'ĐKKCBBĐ K2019(UPDATE)'!$B$6:$F$2267,5,0)</f>
        <v>BỆNH VIỆN QUẬN TÂN BÌNH</v>
      </c>
      <c r="BI226" s="71">
        <f>VLOOKUP(BB226,'ĐKKCBBĐ K2019(UPDATE)'!B220:G2219,6,0)</f>
        <v>0</v>
      </c>
      <c r="BJ226" s="71" t="s">
        <v>2325</v>
      </c>
      <c r="BK226" s="71" t="s">
        <v>8093</v>
      </c>
      <c r="BL226" s="71" t="s">
        <v>12745</v>
      </c>
      <c r="BM226" s="71">
        <v>0</v>
      </c>
      <c r="BN226" s="71"/>
    </row>
    <row r="227" spans="1:66" s="50" customFormat="1" ht="20.100000000000001" customHeight="1">
      <c r="A227" s="63">
        <v>216</v>
      </c>
      <c r="B227" s="64" t="s">
        <v>2334</v>
      </c>
      <c r="C227" s="64" t="s">
        <v>2335</v>
      </c>
      <c r="D227" s="64" t="s">
        <v>2336</v>
      </c>
      <c r="E227" s="64" t="s">
        <v>301</v>
      </c>
      <c r="F227" s="65" t="s">
        <v>2337</v>
      </c>
      <c r="G227" s="66"/>
      <c r="H227" s="64"/>
      <c r="I227" s="64" t="str">
        <f t="shared" si="12"/>
        <v/>
      </c>
      <c r="J227" s="64" t="str">
        <f t="shared" si="13"/>
        <v/>
      </c>
      <c r="K227" s="71" t="s">
        <v>5716</v>
      </c>
      <c r="L227" s="98"/>
      <c r="M227" s="64"/>
      <c r="N227" s="64" t="s">
        <v>423</v>
      </c>
      <c r="O227" s="64"/>
      <c r="P227" s="64"/>
      <c r="Q227" s="64"/>
      <c r="R227" s="64" t="s">
        <v>2338</v>
      </c>
      <c r="S227" s="64" t="s">
        <v>2338</v>
      </c>
      <c r="T227" s="64" t="s">
        <v>2338</v>
      </c>
      <c r="U227" s="64" t="s">
        <v>2339</v>
      </c>
      <c r="V227" s="64" t="s">
        <v>2340</v>
      </c>
      <c r="W227" s="64" t="s">
        <v>346</v>
      </c>
      <c r="X227" s="33" t="s">
        <v>90</v>
      </c>
      <c r="Y227" s="64"/>
      <c r="Z227" s="65"/>
      <c r="AA227" s="64" t="s">
        <v>2157</v>
      </c>
      <c r="AB227" s="65"/>
      <c r="AC227" s="34">
        <v>79</v>
      </c>
      <c r="AD227" s="33" t="s">
        <v>90</v>
      </c>
      <c r="AE227" s="36">
        <v>766</v>
      </c>
      <c r="AF227" s="37" t="s">
        <v>347</v>
      </c>
      <c r="AG227" s="198">
        <v>26995</v>
      </c>
      <c r="AH227" s="35" t="s">
        <v>2341</v>
      </c>
      <c r="AI227" s="219"/>
      <c r="AJ227" s="219"/>
      <c r="AK227" s="64"/>
      <c r="AL227" s="64"/>
      <c r="AM227" s="64" t="s">
        <v>96</v>
      </c>
      <c r="AN227" s="64" t="s">
        <v>347</v>
      </c>
      <c r="AO227" s="64" t="s">
        <v>2342</v>
      </c>
      <c r="AP227" s="64" t="s">
        <v>98</v>
      </c>
      <c r="AQ227" s="64" t="s">
        <v>99</v>
      </c>
      <c r="AR227" s="64" t="s">
        <v>423</v>
      </c>
      <c r="AS227" s="65" t="s">
        <v>2333</v>
      </c>
      <c r="AT227" s="64" t="s">
        <v>101</v>
      </c>
      <c r="AU227" s="64" t="s">
        <v>101</v>
      </c>
      <c r="AV227" s="64" t="s">
        <v>122</v>
      </c>
      <c r="AW227" s="64" t="s">
        <v>123</v>
      </c>
      <c r="AX227" s="64" t="s">
        <v>433</v>
      </c>
      <c r="AY227" s="64" t="s">
        <v>434</v>
      </c>
      <c r="AZ227" s="64" t="s">
        <v>434</v>
      </c>
      <c r="BA227" s="219" t="str">
        <f t="shared" si="14"/>
        <v>19000216;19T4-NNA1</v>
      </c>
      <c r="BB227" s="64" t="s">
        <v>2334</v>
      </c>
      <c r="BC227" s="71">
        <f>VLOOKUP(B227,'ĐKKCBBĐ K2019(UPDATE)'!$B$6:$F$2005,3,0)</f>
        <v>0</v>
      </c>
      <c r="BD227" s="252">
        <f>VLOOKUP(B227,'ĐKKCBBĐ K2019(UPDATE)'!$B$6:$F$2005,4,0)</f>
        <v>0</v>
      </c>
      <c r="BE227" s="71"/>
      <c r="BF227" s="71"/>
      <c r="BG227" s="71" t="str">
        <f>VLOOKUP(BB227,'ĐKKCBBĐ K2019(UPDATE)'!$B$6:$G$2005,6,0)</f>
        <v/>
      </c>
      <c r="BH227" s="222" t="e">
        <f>VLOOKUP(BB227,'ĐKKCBBĐ K2019(UPDATE)'!$B$6:$F$2267,5,0)</f>
        <v>#N/A</v>
      </c>
      <c r="BI227" s="71" t="str">
        <f>VLOOKUP(BB227,'ĐKKCBBĐ K2019(UPDATE)'!B221:G2220,6,0)</f>
        <v/>
      </c>
      <c r="BJ227" s="71">
        <v>0</v>
      </c>
      <c r="BK227" s="71">
        <v>0</v>
      </c>
      <c r="BL227" s="71">
        <v>0</v>
      </c>
      <c r="BM227" s="71" t="s">
        <v>5716</v>
      </c>
      <c r="BN227" s="71"/>
    </row>
    <row r="228" spans="1:66" s="50" customFormat="1" ht="20.100000000000001" customHeight="1">
      <c r="A228" s="63">
        <v>217</v>
      </c>
      <c r="B228" s="64" t="s">
        <v>2343</v>
      </c>
      <c r="C228" s="64" t="s">
        <v>193</v>
      </c>
      <c r="D228" s="64" t="s">
        <v>2344</v>
      </c>
      <c r="E228" s="64" t="s">
        <v>82</v>
      </c>
      <c r="F228" s="65" t="s">
        <v>1850</v>
      </c>
      <c r="G228" s="66"/>
      <c r="H228" s="64"/>
      <c r="I228" s="64" t="str">
        <f t="shared" si="12"/>
        <v/>
      </c>
      <c r="J228" s="64" t="str">
        <f t="shared" si="13"/>
        <v/>
      </c>
      <c r="K228" s="71" t="s">
        <v>5716</v>
      </c>
      <c r="L228" s="98"/>
      <c r="M228" s="64"/>
      <c r="N228" s="64" t="s">
        <v>2291</v>
      </c>
      <c r="O228" s="64"/>
      <c r="P228" s="64"/>
      <c r="Q228" s="64"/>
      <c r="R228" s="64" t="s">
        <v>2345</v>
      </c>
      <c r="S228" s="64" t="s">
        <v>2346</v>
      </c>
      <c r="T228" s="64" t="s">
        <v>2346</v>
      </c>
      <c r="U228" s="64" t="s">
        <v>2347</v>
      </c>
      <c r="V228" s="64" t="s">
        <v>1137</v>
      </c>
      <c r="W228" s="64" t="s">
        <v>509</v>
      </c>
      <c r="X228" s="33" t="s">
        <v>90</v>
      </c>
      <c r="Y228" s="64"/>
      <c r="Z228" s="65" t="s">
        <v>2348</v>
      </c>
      <c r="AA228" s="64" t="s">
        <v>2349</v>
      </c>
      <c r="AB228" s="65"/>
      <c r="AC228" s="34">
        <v>79</v>
      </c>
      <c r="AD228" s="33" t="s">
        <v>90</v>
      </c>
      <c r="AE228" s="36">
        <v>772</v>
      </c>
      <c r="AF228" s="37" t="s">
        <v>510</v>
      </c>
      <c r="AG228" s="198">
        <v>27217</v>
      </c>
      <c r="AH228" s="35" t="s">
        <v>386</v>
      </c>
      <c r="AI228" s="219"/>
      <c r="AJ228" s="219"/>
      <c r="AK228" s="64"/>
      <c r="AL228" s="64"/>
      <c r="AM228" s="64" t="s">
        <v>96</v>
      </c>
      <c r="AN228" s="64" t="s">
        <v>510</v>
      </c>
      <c r="AO228" s="64" t="s">
        <v>2350</v>
      </c>
      <c r="AP228" s="64" t="s">
        <v>98</v>
      </c>
      <c r="AQ228" s="64" t="s">
        <v>99</v>
      </c>
      <c r="AR228" s="64" t="s">
        <v>2291</v>
      </c>
      <c r="AS228" s="65" t="s">
        <v>2333</v>
      </c>
      <c r="AT228" s="64" t="s">
        <v>101</v>
      </c>
      <c r="AU228" s="64" t="s">
        <v>101</v>
      </c>
      <c r="AV228" s="64" t="s">
        <v>122</v>
      </c>
      <c r="AW228" s="64" t="s">
        <v>123</v>
      </c>
      <c r="AX228" s="64" t="s">
        <v>104</v>
      </c>
      <c r="AY228" s="64" t="s">
        <v>105</v>
      </c>
      <c r="AZ228" s="64" t="s">
        <v>105</v>
      </c>
      <c r="BA228" s="219" t="str">
        <f t="shared" si="14"/>
        <v>19000217;19T4-CNÔ2</v>
      </c>
      <c r="BB228" s="64" t="s">
        <v>2343</v>
      </c>
      <c r="BC228" s="71">
        <f>VLOOKUP(B228,'ĐKKCBBĐ K2019(UPDATE)'!$B$6:$F$2005,3,0)</f>
        <v>0</v>
      </c>
      <c r="BD228" s="252">
        <f>VLOOKUP(B228,'ĐKKCBBĐ K2019(UPDATE)'!$B$6:$F$2005,4,0)</f>
        <v>0</v>
      </c>
      <c r="BE228" s="71"/>
      <c r="BF228" s="71"/>
      <c r="BG228" s="71" t="str">
        <f>VLOOKUP(BB228,'ĐKKCBBĐ K2019(UPDATE)'!$B$6:$G$2005,6,0)</f>
        <v/>
      </c>
      <c r="BH228" s="222" t="e">
        <f>VLOOKUP(BB228,'ĐKKCBBĐ K2019(UPDATE)'!$B$6:$F$2267,5,0)</f>
        <v>#N/A</v>
      </c>
      <c r="BI228" s="71" t="str">
        <f>VLOOKUP(BB228,'ĐKKCBBĐ K2019(UPDATE)'!B222:G2221,6,0)</f>
        <v/>
      </c>
      <c r="BJ228" s="71">
        <v>0</v>
      </c>
      <c r="BK228" s="71">
        <v>0</v>
      </c>
      <c r="BL228" s="71">
        <v>0</v>
      </c>
      <c r="BM228" s="71" t="s">
        <v>5716</v>
      </c>
      <c r="BN228" s="71"/>
    </row>
    <row r="229" spans="1:66" s="50" customFormat="1" ht="20.100000000000001" customHeight="1">
      <c r="A229" s="63">
        <v>218</v>
      </c>
      <c r="B229" s="64" t="s">
        <v>2351</v>
      </c>
      <c r="C229" s="64" t="s">
        <v>2019</v>
      </c>
      <c r="D229" s="64" t="s">
        <v>878</v>
      </c>
      <c r="E229" s="64" t="s">
        <v>82</v>
      </c>
      <c r="F229" s="65" t="s">
        <v>2352</v>
      </c>
      <c r="G229" s="66"/>
      <c r="H229" s="64"/>
      <c r="I229" s="64" t="str">
        <f t="shared" si="12"/>
        <v/>
      </c>
      <c r="J229" s="64" t="str">
        <f t="shared" si="13"/>
        <v/>
      </c>
      <c r="K229" s="71" t="s">
        <v>5716</v>
      </c>
      <c r="L229" s="98"/>
      <c r="M229" s="64"/>
      <c r="N229" s="64" t="s">
        <v>2353</v>
      </c>
      <c r="O229" s="64"/>
      <c r="P229" s="64"/>
      <c r="Q229" s="64"/>
      <c r="R229" s="64" t="s">
        <v>2354</v>
      </c>
      <c r="S229" s="64" t="s">
        <v>2355</v>
      </c>
      <c r="T229" s="64" t="s">
        <v>2355</v>
      </c>
      <c r="U229" s="64" t="s">
        <v>2356</v>
      </c>
      <c r="V229" s="64" t="s">
        <v>2357</v>
      </c>
      <c r="W229" s="64" t="s">
        <v>2358</v>
      </c>
      <c r="X229" s="64" t="s">
        <v>2359</v>
      </c>
      <c r="Y229" s="64"/>
      <c r="Z229" s="65" t="s">
        <v>2360</v>
      </c>
      <c r="AA229" s="64" t="s">
        <v>2157</v>
      </c>
      <c r="AB229" s="65"/>
      <c r="AC229" s="65"/>
      <c r="AD229" s="64"/>
      <c r="AE229" s="64"/>
      <c r="AF229" s="64"/>
      <c r="AG229" s="64"/>
      <c r="AH229" s="64"/>
      <c r="AI229" s="219"/>
      <c r="AJ229" s="219"/>
      <c r="AK229" s="64"/>
      <c r="AL229" s="64"/>
      <c r="AM229" s="64" t="s">
        <v>2361</v>
      </c>
      <c r="AN229" s="64" t="s">
        <v>2362</v>
      </c>
      <c r="AO229" s="64" t="s">
        <v>2363</v>
      </c>
      <c r="AP229" s="64" t="s">
        <v>98</v>
      </c>
      <c r="AQ229" s="64" t="s">
        <v>99</v>
      </c>
      <c r="AR229" s="64" t="s">
        <v>2353</v>
      </c>
      <c r="AS229" s="65" t="s">
        <v>2364</v>
      </c>
      <c r="AT229" s="64" t="s">
        <v>101</v>
      </c>
      <c r="AU229" s="64" t="s">
        <v>101</v>
      </c>
      <c r="AV229" s="64" t="s">
        <v>102</v>
      </c>
      <c r="AW229" s="64" t="s">
        <v>103</v>
      </c>
      <c r="AX229" s="64" t="s">
        <v>597</v>
      </c>
      <c r="AY229" s="64" t="s">
        <v>2365</v>
      </c>
      <c r="AZ229" s="64" t="s">
        <v>2365</v>
      </c>
      <c r="BA229" s="219" t="str">
        <f t="shared" si="14"/>
        <v>19000218;19C1-CTM1</v>
      </c>
      <c r="BB229" s="64" t="s">
        <v>2351</v>
      </c>
      <c r="BC229" s="71">
        <f>VLOOKUP(B229,'ĐKKCBBĐ K2019(UPDATE)'!$B$6:$F$2005,3,0)</f>
        <v>0</v>
      </c>
      <c r="BD229" s="252">
        <f>VLOOKUP(B229,'ĐKKCBBĐ K2019(UPDATE)'!$B$6:$F$2005,4,0)</f>
        <v>0</v>
      </c>
      <c r="BE229" s="71"/>
      <c r="BF229" s="71"/>
      <c r="BG229" s="71" t="str">
        <f>VLOOKUP(BB229,'ĐKKCBBĐ K2019(UPDATE)'!$B$6:$G$2005,6,0)</f>
        <v/>
      </c>
      <c r="BH229" s="222" t="e">
        <f>VLOOKUP(BB229,'ĐKKCBBĐ K2019(UPDATE)'!$B$6:$F$2267,5,0)</f>
        <v>#N/A</v>
      </c>
      <c r="BI229" s="71" t="str">
        <f>VLOOKUP(BB229,'ĐKKCBBĐ K2019(UPDATE)'!B223:G2222,6,0)</f>
        <v/>
      </c>
      <c r="BJ229" s="71">
        <v>0</v>
      </c>
      <c r="BK229" s="71">
        <v>0</v>
      </c>
      <c r="BL229" s="71">
        <v>0</v>
      </c>
      <c r="BM229" s="71" t="s">
        <v>5716</v>
      </c>
      <c r="BN229" s="71"/>
    </row>
    <row r="230" spans="1:66" s="50" customFormat="1" ht="20.100000000000001" customHeight="1">
      <c r="A230" s="63">
        <v>219</v>
      </c>
      <c r="B230" s="64" t="s">
        <v>2366</v>
      </c>
      <c r="C230" s="64" t="s">
        <v>2367</v>
      </c>
      <c r="D230" s="64" t="s">
        <v>2368</v>
      </c>
      <c r="E230" s="64" t="s">
        <v>82</v>
      </c>
      <c r="F230" s="65" t="s">
        <v>2369</v>
      </c>
      <c r="G230" s="66"/>
      <c r="H230" s="64"/>
      <c r="I230" s="64" t="str">
        <f t="shared" si="12"/>
        <v/>
      </c>
      <c r="J230" s="64" t="str">
        <f t="shared" si="13"/>
        <v/>
      </c>
      <c r="K230" s="71" t="s">
        <v>5716</v>
      </c>
      <c r="L230" s="98"/>
      <c r="M230" s="64"/>
      <c r="N230" s="64" t="s">
        <v>84</v>
      </c>
      <c r="O230" s="64"/>
      <c r="P230" s="64"/>
      <c r="Q230" s="64"/>
      <c r="R230" s="64" t="s">
        <v>2370</v>
      </c>
      <c r="S230" s="64" t="s">
        <v>2371</v>
      </c>
      <c r="T230" s="64" t="s">
        <v>2371</v>
      </c>
      <c r="U230" s="64" t="s">
        <v>2372</v>
      </c>
      <c r="V230" s="64" t="s">
        <v>2373</v>
      </c>
      <c r="W230" s="64" t="s">
        <v>2374</v>
      </c>
      <c r="X230" s="64" t="s">
        <v>2375</v>
      </c>
      <c r="Y230" s="64"/>
      <c r="Z230" s="65"/>
      <c r="AA230" s="64"/>
      <c r="AB230" s="65"/>
      <c r="AC230" s="65"/>
      <c r="AD230" s="64"/>
      <c r="AE230" s="64"/>
      <c r="AF230" s="64"/>
      <c r="AG230" s="64"/>
      <c r="AH230" s="64"/>
      <c r="AI230" s="219"/>
      <c r="AJ230" s="219"/>
      <c r="AK230" s="64"/>
      <c r="AL230" s="64"/>
      <c r="AM230" s="64" t="s">
        <v>2376</v>
      </c>
      <c r="AN230" s="64" t="s">
        <v>2377</v>
      </c>
      <c r="AO230" s="64" t="s">
        <v>2378</v>
      </c>
      <c r="AP230" s="64" t="s">
        <v>98</v>
      </c>
      <c r="AQ230" s="64" t="s">
        <v>99</v>
      </c>
      <c r="AR230" s="64" t="s">
        <v>84</v>
      </c>
      <c r="AS230" s="65" t="s">
        <v>2364</v>
      </c>
      <c r="AT230" s="64" t="s">
        <v>101</v>
      </c>
      <c r="AU230" s="64" t="s">
        <v>101</v>
      </c>
      <c r="AV230" s="64" t="s">
        <v>102</v>
      </c>
      <c r="AW230" s="64" t="s">
        <v>103</v>
      </c>
      <c r="AX230" s="64" t="s">
        <v>104</v>
      </c>
      <c r="AY230" s="64" t="s">
        <v>105</v>
      </c>
      <c r="AZ230" s="64" t="s">
        <v>105</v>
      </c>
      <c r="BA230" s="219" t="str">
        <f t="shared" si="14"/>
        <v>19000219;19C1-CNÔ1</v>
      </c>
      <c r="BB230" s="64" t="s">
        <v>2366</v>
      </c>
      <c r="BC230" s="71">
        <f>VLOOKUP(B230,'ĐKKCBBĐ K2019(UPDATE)'!$B$6:$F$2005,3,0)</f>
        <v>0</v>
      </c>
      <c r="BD230" s="252">
        <f>VLOOKUP(B230,'ĐKKCBBĐ K2019(UPDATE)'!$B$6:$F$2005,4,0)</f>
        <v>0</v>
      </c>
      <c r="BE230" s="71"/>
      <c r="BF230" s="71"/>
      <c r="BG230" s="71" t="str">
        <f>VLOOKUP(BB230,'ĐKKCBBĐ K2019(UPDATE)'!$B$6:$G$2005,6,0)</f>
        <v/>
      </c>
      <c r="BH230" s="222" t="e">
        <f>VLOOKUP(BB230,'ĐKKCBBĐ K2019(UPDATE)'!$B$6:$F$2267,5,0)</f>
        <v>#N/A</v>
      </c>
      <c r="BI230" s="71" t="str">
        <f>VLOOKUP(BB230,'ĐKKCBBĐ K2019(UPDATE)'!B224:G2223,6,0)</f>
        <v/>
      </c>
      <c r="BJ230" s="71">
        <v>0</v>
      </c>
      <c r="BK230" s="71">
        <v>0</v>
      </c>
      <c r="BL230" s="71">
        <v>0</v>
      </c>
      <c r="BM230" s="71" t="s">
        <v>5716</v>
      </c>
      <c r="BN230" s="71"/>
    </row>
    <row r="231" spans="1:66" s="50" customFormat="1" ht="20.100000000000001" customHeight="1">
      <c r="A231" s="63">
        <v>220</v>
      </c>
      <c r="B231" s="64" t="s">
        <v>2379</v>
      </c>
      <c r="C231" s="64" t="s">
        <v>258</v>
      </c>
      <c r="D231" s="64" t="s">
        <v>948</v>
      </c>
      <c r="E231" s="64" t="s">
        <v>82</v>
      </c>
      <c r="F231" s="65" t="s">
        <v>2380</v>
      </c>
      <c r="G231" s="66" t="s">
        <v>2381</v>
      </c>
      <c r="H231" s="64" t="str">
        <f t="shared" si="15"/>
        <v>HS</v>
      </c>
      <c r="I231" s="64" t="str">
        <f t="shared" si="12"/>
        <v>4</v>
      </c>
      <c r="J231" s="64" t="str">
        <f t="shared" si="13"/>
        <v>79</v>
      </c>
      <c r="K231" s="71">
        <v>0</v>
      </c>
      <c r="L231" s="98" t="s">
        <v>2381</v>
      </c>
      <c r="M231" s="64"/>
      <c r="N231" s="64" t="s">
        <v>2291</v>
      </c>
      <c r="O231" s="64"/>
      <c r="P231" s="64"/>
      <c r="Q231" s="64"/>
      <c r="R231" s="64" t="s">
        <v>2382</v>
      </c>
      <c r="S231" s="64" t="s">
        <v>2383</v>
      </c>
      <c r="T231" s="64" t="s">
        <v>2383</v>
      </c>
      <c r="U231" s="64" t="s">
        <v>2384</v>
      </c>
      <c r="V231" s="64" t="s">
        <v>508</v>
      </c>
      <c r="W231" s="64" t="s">
        <v>306</v>
      </c>
      <c r="X231" s="33" t="s">
        <v>90</v>
      </c>
      <c r="Y231" s="64"/>
      <c r="Z231" s="65" t="s">
        <v>2385</v>
      </c>
      <c r="AA231" s="64" t="s">
        <v>2129</v>
      </c>
      <c r="AB231" s="65"/>
      <c r="AC231" s="34">
        <v>79</v>
      </c>
      <c r="AD231" s="33" t="s">
        <v>90</v>
      </c>
      <c r="AE231" s="36">
        <v>764</v>
      </c>
      <c r="AF231" s="37" t="s">
        <v>279</v>
      </c>
      <c r="AG231" s="198">
        <v>26884</v>
      </c>
      <c r="AH231" s="35" t="s">
        <v>295</v>
      </c>
      <c r="AI231" s="219"/>
      <c r="AJ231" s="219"/>
      <c r="AK231" s="64"/>
      <c r="AL231" s="64"/>
      <c r="AM231" s="64" t="s">
        <v>96</v>
      </c>
      <c r="AN231" s="64" t="s">
        <v>279</v>
      </c>
      <c r="AO231" s="64" t="s">
        <v>2386</v>
      </c>
      <c r="AP231" s="64" t="s">
        <v>98</v>
      </c>
      <c r="AQ231" s="64" t="s">
        <v>99</v>
      </c>
      <c r="AR231" s="64" t="s">
        <v>2291</v>
      </c>
      <c r="AS231" s="65" t="s">
        <v>2364</v>
      </c>
      <c r="AT231" s="64" t="s">
        <v>101</v>
      </c>
      <c r="AU231" s="64" t="s">
        <v>101</v>
      </c>
      <c r="AV231" s="64" t="s">
        <v>122</v>
      </c>
      <c r="AW231" s="64" t="s">
        <v>123</v>
      </c>
      <c r="AX231" s="64" t="s">
        <v>104</v>
      </c>
      <c r="AY231" s="64" t="s">
        <v>105</v>
      </c>
      <c r="AZ231" s="64" t="s">
        <v>105</v>
      </c>
      <c r="BA231" s="219" t="str">
        <f t="shared" si="14"/>
        <v>19000220;19T4-CNÔ2</v>
      </c>
      <c r="BB231" s="64" t="s">
        <v>2379</v>
      </c>
      <c r="BC231" s="71" t="str">
        <f>VLOOKUP(B231,'ĐKKCBBĐ K2019(UPDATE)'!$B$6:$F$2005,3,0)</f>
        <v>HS4797930406914</v>
      </c>
      <c r="BD231" s="252" t="str">
        <f>VLOOKUP(B231,'ĐKKCBBĐ K2019(UPDATE)'!$B$6:$F$2005,4,0)</f>
        <v>030</v>
      </c>
      <c r="BE231" s="71"/>
      <c r="BF231" s="71"/>
      <c r="BG231" s="71">
        <f>VLOOKUP(BB231,'ĐKKCBBĐ K2019(UPDATE)'!$B$6:$G$2005,6,0)</f>
        <v>0</v>
      </c>
      <c r="BH231" s="222" t="str">
        <f>VLOOKUP(BB231,'ĐKKCBBĐ K2019(UPDATE)'!$B$6:$F$2267,5,0)</f>
        <v xml:space="preserve">BỆNH VIỆN NHÂN DÂN GIA ĐỊNH </v>
      </c>
      <c r="BI231" s="71">
        <f>VLOOKUP(BB231,'ĐKKCBBĐ K2019(UPDATE)'!B225:G2224,6,0)</f>
        <v>0</v>
      </c>
      <c r="BJ231" s="71" t="s">
        <v>2381</v>
      </c>
      <c r="BK231" s="71" t="s">
        <v>8162</v>
      </c>
      <c r="BL231" s="71" t="s">
        <v>12682</v>
      </c>
      <c r="BM231" s="71">
        <v>0</v>
      </c>
      <c r="BN231" s="71"/>
    </row>
    <row r="232" spans="1:66" s="50" customFormat="1" ht="20.100000000000001" customHeight="1">
      <c r="A232" s="63">
        <v>221</v>
      </c>
      <c r="B232" s="64" t="s">
        <v>2387</v>
      </c>
      <c r="C232" s="64" t="s">
        <v>2388</v>
      </c>
      <c r="D232" s="64" t="s">
        <v>796</v>
      </c>
      <c r="E232" s="64" t="s">
        <v>82</v>
      </c>
      <c r="F232" s="65" t="s">
        <v>2389</v>
      </c>
      <c r="G232" s="66" t="s">
        <v>2390</v>
      </c>
      <c r="H232" s="64" t="str">
        <f t="shared" si="15"/>
        <v>HS</v>
      </c>
      <c r="I232" s="64" t="str">
        <f t="shared" si="12"/>
        <v>4</v>
      </c>
      <c r="J232" s="64" t="str">
        <f t="shared" si="13"/>
        <v>79</v>
      </c>
      <c r="K232" s="71">
        <v>0</v>
      </c>
      <c r="L232" s="98" t="s">
        <v>2390</v>
      </c>
      <c r="M232" s="64"/>
      <c r="N232" s="64" t="s">
        <v>493</v>
      </c>
      <c r="O232" s="64"/>
      <c r="P232" s="64"/>
      <c r="Q232" s="64"/>
      <c r="R232" s="64" t="s">
        <v>2391</v>
      </c>
      <c r="S232" s="64" t="s">
        <v>2392</v>
      </c>
      <c r="T232" s="64" t="s">
        <v>2392</v>
      </c>
      <c r="U232" s="64" t="s">
        <v>2393</v>
      </c>
      <c r="V232" s="64" t="s">
        <v>917</v>
      </c>
      <c r="W232" s="64" t="s">
        <v>1902</v>
      </c>
      <c r="X232" s="33" t="s">
        <v>90</v>
      </c>
      <c r="Y232" s="64"/>
      <c r="Z232" s="65"/>
      <c r="AA232" s="64"/>
      <c r="AB232" s="65"/>
      <c r="AC232" s="34">
        <v>79</v>
      </c>
      <c r="AD232" s="33" t="s">
        <v>90</v>
      </c>
      <c r="AE232" s="36">
        <v>764</v>
      </c>
      <c r="AF232" s="37" t="s">
        <v>279</v>
      </c>
      <c r="AG232" s="198">
        <v>26890</v>
      </c>
      <c r="AH232" s="35" t="s">
        <v>431</v>
      </c>
      <c r="AI232" s="219"/>
      <c r="AJ232" s="219"/>
      <c r="AK232" s="64"/>
      <c r="AL232" s="64"/>
      <c r="AM232" s="64" t="s">
        <v>96</v>
      </c>
      <c r="AN232" s="64" t="s">
        <v>279</v>
      </c>
      <c r="AO232" s="64" t="s">
        <v>2394</v>
      </c>
      <c r="AP232" s="64" t="s">
        <v>98</v>
      </c>
      <c r="AQ232" s="64" t="s">
        <v>99</v>
      </c>
      <c r="AR232" s="64" t="s">
        <v>493</v>
      </c>
      <c r="AS232" s="65" t="s">
        <v>2364</v>
      </c>
      <c r="AT232" s="64" t="s">
        <v>101</v>
      </c>
      <c r="AU232" s="64" t="s">
        <v>101</v>
      </c>
      <c r="AV232" s="64" t="s">
        <v>122</v>
      </c>
      <c r="AW232" s="64" t="s">
        <v>123</v>
      </c>
      <c r="AX232" s="64" t="s">
        <v>282</v>
      </c>
      <c r="AY232" s="64" t="s">
        <v>500</v>
      </c>
      <c r="AZ232" s="64" t="s">
        <v>500</v>
      </c>
      <c r="BA232" s="219" t="str">
        <f t="shared" si="14"/>
        <v>19000221;19T4-THU1</v>
      </c>
      <c r="BB232" s="64" t="s">
        <v>2387</v>
      </c>
      <c r="BC232" s="71" t="str">
        <f>VLOOKUP(B232,'ĐKKCBBĐ K2019(UPDATE)'!$B$6:$F$2005,3,0)</f>
        <v>HS4797936733763</v>
      </c>
      <c r="BD232" s="252" t="str">
        <f>VLOOKUP(B232,'ĐKKCBBĐ K2019(UPDATE)'!$B$6:$F$2005,4,0)</f>
        <v>031</v>
      </c>
      <c r="BE232" s="71"/>
      <c r="BF232" s="71"/>
      <c r="BG232" s="71">
        <f>VLOOKUP(BB232,'ĐKKCBBĐ K2019(UPDATE)'!$B$6:$G$2005,6,0)</f>
        <v>0</v>
      </c>
      <c r="BH232" s="222" t="str">
        <f>VLOOKUP(BB232,'ĐKKCBBĐ K2019(UPDATE)'!$B$6:$F$2267,5,0)</f>
        <v xml:space="preserve">BỆNH VIỆN QUẬN BÌNH THẠNH </v>
      </c>
      <c r="BI232" s="71">
        <f>VLOOKUP(BB232,'ĐKKCBBĐ K2019(UPDATE)'!B226:G2225,6,0)</f>
        <v>0</v>
      </c>
      <c r="BJ232" s="71" t="s">
        <v>2390</v>
      </c>
      <c r="BK232" s="71" t="s">
        <v>8087</v>
      </c>
      <c r="BL232" s="71" t="s">
        <v>12746</v>
      </c>
      <c r="BM232" s="71">
        <v>0</v>
      </c>
      <c r="BN232" s="71"/>
    </row>
    <row r="233" spans="1:66" s="50" customFormat="1" ht="20.100000000000001" customHeight="1">
      <c r="A233" s="63">
        <v>222</v>
      </c>
      <c r="B233" s="64" t="s">
        <v>2395</v>
      </c>
      <c r="C233" s="64" t="s">
        <v>2396</v>
      </c>
      <c r="D233" s="64" t="s">
        <v>179</v>
      </c>
      <c r="E233" s="64" t="s">
        <v>82</v>
      </c>
      <c r="F233" s="65" t="s">
        <v>752</v>
      </c>
      <c r="G233" s="66"/>
      <c r="H233" s="64"/>
      <c r="I233" s="64" t="str">
        <f t="shared" si="12"/>
        <v/>
      </c>
      <c r="J233" s="64" t="str">
        <f t="shared" si="13"/>
        <v/>
      </c>
      <c r="K233" s="71" t="s">
        <v>5716</v>
      </c>
      <c r="L233" s="98"/>
      <c r="M233" s="64"/>
      <c r="N233" s="64" t="s">
        <v>924</v>
      </c>
      <c r="O233" s="64"/>
      <c r="P233" s="64"/>
      <c r="Q233" s="64"/>
      <c r="R233" s="64" t="s">
        <v>2397</v>
      </c>
      <c r="S233" s="64" t="s">
        <v>2398</v>
      </c>
      <c r="T233" s="64" t="s">
        <v>2398</v>
      </c>
      <c r="U233" s="64" t="s">
        <v>2399</v>
      </c>
      <c r="V233" s="64" t="s">
        <v>2400</v>
      </c>
      <c r="W233" s="64" t="s">
        <v>580</v>
      </c>
      <c r="X233" s="33" t="s">
        <v>90</v>
      </c>
      <c r="Y233" s="64"/>
      <c r="Z233" s="65" t="s">
        <v>2401</v>
      </c>
      <c r="AA233" s="64" t="s">
        <v>2129</v>
      </c>
      <c r="AB233" s="65"/>
      <c r="AC233" s="34">
        <v>79</v>
      </c>
      <c r="AD233" s="33" t="s">
        <v>90</v>
      </c>
      <c r="AE233" s="36">
        <v>760</v>
      </c>
      <c r="AF233" s="37" t="s">
        <v>582</v>
      </c>
      <c r="AG233" s="198">
        <v>26755</v>
      </c>
      <c r="AH233" s="38" t="s">
        <v>2402</v>
      </c>
      <c r="AI233" s="219"/>
      <c r="AJ233" s="219"/>
      <c r="AK233" s="64"/>
      <c r="AL233" s="64"/>
      <c r="AM233" s="64" t="s">
        <v>96</v>
      </c>
      <c r="AN233" s="64" t="s">
        <v>582</v>
      </c>
      <c r="AO233" s="64" t="s">
        <v>2403</v>
      </c>
      <c r="AP233" s="64" t="s">
        <v>98</v>
      </c>
      <c r="AQ233" s="64" t="s">
        <v>99</v>
      </c>
      <c r="AR233" s="64" t="s">
        <v>924</v>
      </c>
      <c r="AS233" s="65" t="s">
        <v>2364</v>
      </c>
      <c r="AT233" s="64" t="s">
        <v>101</v>
      </c>
      <c r="AU233" s="64" t="s">
        <v>101</v>
      </c>
      <c r="AV233" s="64" t="s">
        <v>122</v>
      </c>
      <c r="AW233" s="64" t="s">
        <v>123</v>
      </c>
      <c r="AX233" s="64" t="s">
        <v>282</v>
      </c>
      <c r="AY233" s="64" t="s">
        <v>418</v>
      </c>
      <c r="AZ233" s="64" t="s">
        <v>418</v>
      </c>
      <c r="BA233" s="219" t="str">
        <f t="shared" si="14"/>
        <v>19000222;19T4-TKW1</v>
      </c>
      <c r="BB233" s="64" t="s">
        <v>2395</v>
      </c>
      <c r="BC233" s="71">
        <f>VLOOKUP(B233,'ĐKKCBBĐ K2019(UPDATE)'!$B$6:$F$2005,3,0)</f>
        <v>0</v>
      </c>
      <c r="BD233" s="252">
        <f>VLOOKUP(B233,'ĐKKCBBĐ K2019(UPDATE)'!$B$6:$F$2005,4,0)</f>
        <v>0</v>
      </c>
      <c r="BE233" s="71"/>
      <c r="BF233" s="71"/>
      <c r="BG233" s="71" t="str">
        <f>VLOOKUP(BB233,'ĐKKCBBĐ K2019(UPDATE)'!$B$6:$G$2005,6,0)</f>
        <v/>
      </c>
      <c r="BH233" s="222" t="e">
        <f>VLOOKUP(BB233,'ĐKKCBBĐ K2019(UPDATE)'!$B$6:$F$2267,5,0)</f>
        <v>#N/A</v>
      </c>
      <c r="BI233" s="71" t="str">
        <f>VLOOKUP(BB233,'ĐKKCBBĐ K2019(UPDATE)'!B227:G2226,6,0)</f>
        <v/>
      </c>
      <c r="BJ233" s="71">
        <v>0</v>
      </c>
      <c r="BK233" s="71">
        <v>0</v>
      </c>
      <c r="BL233" s="71">
        <v>0</v>
      </c>
      <c r="BM233" s="71" t="s">
        <v>5716</v>
      </c>
      <c r="BN233" s="71"/>
    </row>
    <row r="234" spans="1:66" s="50" customFormat="1" ht="20.100000000000001" customHeight="1">
      <c r="A234" s="63">
        <v>223</v>
      </c>
      <c r="B234" s="64" t="s">
        <v>2404</v>
      </c>
      <c r="C234" s="64" t="s">
        <v>2405</v>
      </c>
      <c r="D234" s="64" t="s">
        <v>649</v>
      </c>
      <c r="E234" s="64" t="s">
        <v>301</v>
      </c>
      <c r="F234" s="65" t="s">
        <v>2406</v>
      </c>
      <c r="G234" s="66"/>
      <c r="H234" s="64"/>
      <c r="I234" s="64" t="str">
        <f t="shared" si="12"/>
        <v/>
      </c>
      <c r="J234" s="64" t="str">
        <f t="shared" si="13"/>
        <v/>
      </c>
      <c r="K234" s="71" t="s">
        <v>5716</v>
      </c>
      <c r="L234" s="98"/>
      <c r="M234" s="64"/>
      <c r="N234" s="64" t="s">
        <v>423</v>
      </c>
      <c r="O234" s="64"/>
      <c r="P234" s="64"/>
      <c r="Q234" s="64"/>
      <c r="R234" s="64" t="s">
        <v>2407</v>
      </c>
      <c r="S234" s="64" t="s">
        <v>2408</v>
      </c>
      <c r="T234" s="64" t="s">
        <v>2408</v>
      </c>
      <c r="U234" s="64" t="s">
        <v>2409</v>
      </c>
      <c r="V234" s="64" t="s">
        <v>2410</v>
      </c>
      <c r="W234" s="64" t="s">
        <v>429</v>
      </c>
      <c r="X234" s="33" t="s">
        <v>90</v>
      </c>
      <c r="Y234" s="64"/>
      <c r="Z234" s="65"/>
      <c r="AA234" s="64"/>
      <c r="AB234" s="65"/>
      <c r="AC234" s="34">
        <v>79</v>
      </c>
      <c r="AD234" s="33" t="s">
        <v>90</v>
      </c>
      <c r="AE234" s="36">
        <v>770</v>
      </c>
      <c r="AF234" s="37" t="s">
        <v>430</v>
      </c>
      <c r="AG234" s="198">
        <v>27154</v>
      </c>
      <c r="AH234" s="35" t="s">
        <v>690</v>
      </c>
      <c r="AI234" s="219"/>
      <c r="AJ234" s="219"/>
      <c r="AK234" s="64"/>
      <c r="AL234" s="64"/>
      <c r="AM234" s="64" t="s">
        <v>96</v>
      </c>
      <c r="AN234" s="64" t="s">
        <v>430</v>
      </c>
      <c r="AO234" s="64" t="s">
        <v>2411</v>
      </c>
      <c r="AP234" s="64" t="s">
        <v>98</v>
      </c>
      <c r="AQ234" s="64" t="s">
        <v>99</v>
      </c>
      <c r="AR234" s="64" t="s">
        <v>423</v>
      </c>
      <c r="AS234" s="65" t="s">
        <v>2364</v>
      </c>
      <c r="AT234" s="64" t="s">
        <v>101</v>
      </c>
      <c r="AU234" s="64" t="s">
        <v>101</v>
      </c>
      <c r="AV234" s="64" t="s">
        <v>122</v>
      </c>
      <c r="AW234" s="64" t="s">
        <v>123</v>
      </c>
      <c r="AX234" s="64" t="s">
        <v>433</v>
      </c>
      <c r="AY234" s="64" t="s">
        <v>434</v>
      </c>
      <c r="AZ234" s="64" t="s">
        <v>434</v>
      </c>
      <c r="BA234" s="219" t="str">
        <f t="shared" si="14"/>
        <v>19000223;19T4-NNA1</v>
      </c>
      <c r="BB234" s="64" t="s">
        <v>2404</v>
      </c>
      <c r="BC234" s="71">
        <f>VLOOKUP(B234,'ĐKKCBBĐ K2019(UPDATE)'!$B$6:$F$2005,3,0)</f>
        <v>0</v>
      </c>
      <c r="BD234" s="252">
        <f>VLOOKUP(B234,'ĐKKCBBĐ K2019(UPDATE)'!$B$6:$F$2005,4,0)</f>
        <v>0</v>
      </c>
      <c r="BE234" s="71"/>
      <c r="BF234" s="71"/>
      <c r="BG234" s="71" t="str">
        <f>VLOOKUP(BB234,'ĐKKCBBĐ K2019(UPDATE)'!$B$6:$G$2005,6,0)</f>
        <v/>
      </c>
      <c r="BH234" s="222" t="e">
        <f>VLOOKUP(BB234,'ĐKKCBBĐ K2019(UPDATE)'!$B$6:$F$2267,5,0)</f>
        <v>#N/A</v>
      </c>
      <c r="BI234" s="71" t="str">
        <f>VLOOKUP(BB234,'ĐKKCBBĐ K2019(UPDATE)'!B228:G2227,6,0)</f>
        <v/>
      </c>
      <c r="BJ234" s="71">
        <v>0</v>
      </c>
      <c r="BK234" s="71">
        <v>0</v>
      </c>
      <c r="BL234" s="71">
        <v>0</v>
      </c>
      <c r="BM234" s="71" t="s">
        <v>5716</v>
      </c>
      <c r="BN234" s="71"/>
    </row>
    <row r="235" spans="1:66" s="50" customFormat="1" ht="20.100000000000001" customHeight="1">
      <c r="A235" s="63">
        <v>224</v>
      </c>
      <c r="B235" s="64" t="s">
        <v>2412</v>
      </c>
      <c r="C235" s="64" t="s">
        <v>2413</v>
      </c>
      <c r="D235" s="64" t="s">
        <v>1490</v>
      </c>
      <c r="E235" s="64" t="s">
        <v>82</v>
      </c>
      <c r="F235" s="65" t="s">
        <v>2414</v>
      </c>
      <c r="G235" s="66" t="s">
        <v>2415</v>
      </c>
      <c r="H235" s="64" t="str">
        <f t="shared" si="15"/>
        <v>HS</v>
      </c>
      <c r="I235" s="64" t="str">
        <f t="shared" si="12"/>
        <v>4</v>
      </c>
      <c r="J235" s="64" t="str">
        <f t="shared" si="13"/>
        <v>79</v>
      </c>
      <c r="K235" s="71">
        <v>0</v>
      </c>
      <c r="L235" s="98" t="s">
        <v>2415</v>
      </c>
      <c r="M235" s="64"/>
      <c r="N235" s="64" t="s">
        <v>2291</v>
      </c>
      <c r="O235" s="64"/>
      <c r="P235" s="64"/>
      <c r="Q235" s="64"/>
      <c r="R235" s="64" t="s">
        <v>2416</v>
      </c>
      <c r="S235" s="64" t="s">
        <v>2417</v>
      </c>
      <c r="T235" s="64" t="s">
        <v>2417</v>
      </c>
      <c r="U235" s="64" t="s">
        <v>2418</v>
      </c>
      <c r="V235" s="64" t="s">
        <v>1973</v>
      </c>
      <c r="W235" s="64" t="s">
        <v>1518</v>
      </c>
      <c r="X235" s="33" t="s">
        <v>90</v>
      </c>
      <c r="Y235" s="64"/>
      <c r="Z235" s="65"/>
      <c r="AA235" s="64"/>
      <c r="AB235" s="65"/>
      <c r="AC235" s="34">
        <v>79</v>
      </c>
      <c r="AD235" s="33" t="s">
        <v>90</v>
      </c>
      <c r="AE235" s="36">
        <v>777</v>
      </c>
      <c r="AF235" s="37" t="s">
        <v>243</v>
      </c>
      <c r="AG235" s="423">
        <v>27439</v>
      </c>
      <c r="AH235" s="35" t="s">
        <v>1974</v>
      </c>
      <c r="AI235" s="219"/>
      <c r="AJ235" s="219"/>
      <c r="AK235" s="64"/>
      <c r="AL235" s="64"/>
      <c r="AM235" s="64" t="s">
        <v>96</v>
      </c>
      <c r="AN235" s="64" t="s">
        <v>243</v>
      </c>
      <c r="AO235" s="64" t="s">
        <v>2419</v>
      </c>
      <c r="AP235" s="64" t="s">
        <v>98</v>
      </c>
      <c r="AQ235" s="64" t="s">
        <v>99</v>
      </c>
      <c r="AR235" s="64" t="s">
        <v>2291</v>
      </c>
      <c r="AS235" s="65" t="s">
        <v>2364</v>
      </c>
      <c r="AT235" s="64" t="s">
        <v>101</v>
      </c>
      <c r="AU235" s="64" t="s">
        <v>101</v>
      </c>
      <c r="AV235" s="64" t="s">
        <v>122</v>
      </c>
      <c r="AW235" s="64" t="s">
        <v>123</v>
      </c>
      <c r="AX235" s="64" t="s">
        <v>104</v>
      </c>
      <c r="AY235" s="64" t="s">
        <v>105</v>
      </c>
      <c r="AZ235" s="64" t="s">
        <v>105</v>
      </c>
      <c r="BA235" s="219" t="str">
        <f t="shared" si="14"/>
        <v>19000224;19T4-CNÔ2</v>
      </c>
      <c r="BB235" s="64" t="s">
        <v>2412</v>
      </c>
      <c r="BC235" s="71" t="str">
        <f>VLOOKUP(B235,'ĐKKCBBĐ K2019(UPDATE)'!$B$6:$F$2005,3,0)</f>
        <v>HS4797934271831</v>
      </c>
      <c r="BD235" s="252" t="str">
        <f>VLOOKUP(B235,'ĐKKCBBĐ K2019(UPDATE)'!$B$6:$F$2005,4,0)</f>
        <v>054</v>
      </c>
      <c r="BE235" s="71"/>
      <c r="BF235" s="71"/>
      <c r="BG235" s="71">
        <f>VLOOKUP(BB235,'ĐKKCBBĐ K2019(UPDATE)'!$B$6:$G$2005,6,0)</f>
        <v>0</v>
      </c>
      <c r="BH235" s="222" t="str">
        <f>VLOOKUP(BB235,'ĐKKCBBĐ K2019(UPDATE)'!$B$6:$F$2267,5,0)</f>
        <v>BỆNH VIỆN QUẬN TÂN PHÚ</v>
      </c>
      <c r="BI235" s="71">
        <f>VLOOKUP(BB235,'ĐKKCBBĐ K2019(UPDATE)'!B229:G2228,6,0)</f>
        <v>0</v>
      </c>
      <c r="BJ235" s="71" t="s">
        <v>2415</v>
      </c>
      <c r="BK235" s="71" t="s">
        <v>8098</v>
      </c>
      <c r="BL235" s="71" t="s">
        <v>12747</v>
      </c>
      <c r="BM235" s="71">
        <v>0</v>
      </c>
      <c r="BN235" s="71"/>
    </row>
    <row r="236" spans="1:66" s="50" customFormat="1" ht="20.100000000000001" customHeight="1">
      <c r="A236" s="63">
        <v>225</v>
      </c>
      <c r="B236" s="64" t="s">
        <v>2420</v>
      </c>
      <c r="C236" s="64" t="s">
        <v>2421</v>
      </c>
      <c r="D236" s="64" t="s">
        <v>684</v>
      </c>
      <c r="E236" s="64" t="s">
        <v>82</v>
      </c>
      <c r="F236" s="65" t="s">
        <v>2053</v>
      </c>
      <c r="G236" s="66"/>
      <c r="H236" s="64"/>
      <c r="I236" s="64" t="str">
        <f t="shared" si="12"/>
        <v/>
      </c>
      <c r="J236" s="64" t="str">
        <f t="shared" si="13"/>
        <v/>
      </c>
      <c r="K236" s="71" t="s">
        <v>5716</v>
      </c>
      <c r="L236" s="98"/>
      <c r="M236" s="64"/>
      <c r="N236" s="64" t="s">
        <v>111</v>
      </c>
      <c r="O236" s="64"/>
      <c r="P236" s="64"/>
      <c r="Q236" s="64"/>
      <c r="R236" s="64" t="s">
        <v>2422</v>
      </c>
      <c r="S236" s="64" t="s">
        <v>2423</v>
      </c>
      <c r="T236" s="64" t="s">
        <v>2423</v>
      </c>
      <c r="U236" s="64" t="s">
        <v>2424</v>
      </c>
      <c r="V236" s="64" t="s">
        <v>2425</v>
      </c>
      <c r="W236" s="64" t="s">
        <v>294</v>
      </c>
      <c r="X236" s="33" t="s">
        <v>90</v>
      </c>
      <c r="Y236" s="64"/>
      <c r="Z236" s="65"/>
      <c r="AA236" s="64"/>
      <c r="AB236" s="65"/>
      <c r="AC236" s="34">
        <v>79</v>
      </c>
      <c r="AD236" s="33" t="s">
        <v>90</v>
      </c>
      <c r="AE236" s="36">
        <v>764</v>
      </c>
      <c r="AF236" s="37" t="s">
        <v>279</v>
      </c>
      <c r="AG236" s="198">
        <v>26897</v>
      </c>
      <c r="AH236" s="35" t="s">
        <v>1108</v>
      </c>
      <c r="AI236" s="219"/>
      <c r="AJ236" s="219"/>
      <c r="AK236" s="64"/>
      <c r="AL236" s="64"/>
      <c r="AM236" s="64" t="s">
        <v>96</v>
      </c>
      <c r="AN236" s="64" t="s">
        <v>279</v>
      </c>
      <c r="AO236" s="64" t="s">
        <v>2426</v>
      </c>
      <c r="AP236" s="64" t="s">
        <v>98</v>
      </c>
      <c r="AQ236" s="64" t="s">
        <v>99</v>
      </c>
      <c r="AR236" s="64" t="s">
        <v>111</v>
      </c>
      <c r="AS236" s="65" t="s">
        <v>2364</v>
      </c>
      <c r="AT236" s="64" t="s">
        <v>101</v>
      </c>
      <c r="AU236" s="64" t="s">
        <v>101</v>
      </c>
      <c r="AV236" s="64" t="s">
        <v>122</v>
      </c>
      <c r="AW236" s="64" t="s">
        <v>123</v>
      </c>
      <c r="AX236" s="64" t="s">
        <v>124</v>
      </c>
      <c r="AY236" s="64" t="s">
        <v>125</v>
      </c>
      <c r="AZ236" s="64" t="s">
        <v>125</v>
      </c>
      <c r="BA236" s="219" t="str">
        <f t="shared" si="14"/>
        <v>19000225;19T4-KML1</v>
      </c>
      <c r="BB236" s="64" t="s">
        <v>2420</v>
      </c>
      <c r="BC236" s="71">
        <f>VLOOKUP(B236,'ĐKKCBBĐ K2019(UPDATE)'!$B$6:$F$2005,3,0)</f>
        <v>0</v>
      </c>
      <c r="BD236" s="252">
        <f>VLOOKUP(B236,'ĐKKCBBĐ K2019(UPDATE)'!$B$6:$F$2005,4,0)</f>
        <v>0</v>
      </c>
      <c r="BE236" s="71"/>
      <c r="BF236" s="71"/>
      <c r="BG236" s="71" t="str">
        <f>VLOOKUP(BB236,'ĐKKCBBĐ K2019(UPDATE)'!$B$6:$G$2005,6,0)</f>
        <v/>
      </c>
      <c r="BH236" s="222" t="e">
        <f>VLOOKUP(BB236,'ĐKKCBBĐ K2019(UPDATE)'!$B$6:$F$2267,5,0)</f>
        <v>#N/A</v>
      </c>
      <c r="BI236" s="71" t="str">
        <f>VLOOKUP(BB236,'ĐKKCBBĐ K2019(UPDATE)'!B230:G2229,6,0)</f>
        <v/>
      </c>
      <c r="BJ236" s="71">
        <v>0</v>
      </c>
      <c r="BK236" s="71">
        <v>0</v>
      </c>
      <c r="BL236" s="71">
        <v>0</v>
      </c>
      <c r="BM236" s="71" t="s">
        <v>5716</v>
      </c>
      <c r="BN236" s="71"/>
    </row>
    <row r="237" spans="1:66" s="50" customFormat="1" ht="20.100000000000001" customHeight="1">
      <c r="A237" s="63">
        <v>226</v>
      </c>
      <c r="B237" s="64" t="s">
        <v>2427</v>
      </c>
      <c r="C237" s="64" t="s">
        <v>2428</v>
      </c>
      <c r="D237" s="64" t="s">
        <v>2429</v>
      </c>
      <c r="E237" s="64" t="s">
        <v>82</v>
      </c>
      <c r="F237" s="65" t="s">
        <v>2430</v>
      </c>
      <c r="G237" s="66" t="s">
        <v>2431</v>
      </c>
      <c r="H237" s="64" t="str">
        <f t="shared" si="15"/>
        <v>HS</v>
      </c>
      <c r="I237" s="64" t="str">
        <f t="shared" si="12"/>
        <v>4</v>
      </c>
      <c r="J237" s="64" t="str">
        <f t="shared" si="13"/>
        <v>79</v>
      </c>
      <c r="K237" s="71">
        <v>0</v>
      </c>
      <c r="L237" s="98" t="s">
        <v>2431</v>
      </c>
      <c r="M237" s="64"/>
      <c r="N237" s="64" t="s">
        <v>602</v>
      </c>
      <c r="O237" s="64"/>
      <c r="P237" s="64"/>
      <c r="Q237" s="64"/>
      <c r="R237" s="64" t="s">
        <v>2432</v>
      </c>
      <c r="S237" s="64" t="s">
        <v>2433</v>
      </c>
      <c r="T237" s="64" t="s">
        <v>2433</v>
      </c>
      <c r="U237" s="64" t="s">
        <v>2434</v>
      </c>
      <c r="V237" s="64" t="s">
        <v>1920</v>
      </c>
      <c r="W237" s="64" t="s">
        <v>294</v>
      </c>
      <c r="X237" s="33" t="s">
        <v>90</v>
      </c>
      <c r="Y237" s="64"/>
      <c r="Z237" s="65" t="s">
        <v>2435</v>
      </c>
      <c r="AA237" s="64" t="s">
        <v>2157</v>
      </c>
      <c r="AB237" s="65"/>
      <c r="AC237" s="34">
        <v>79</v>
      </c>
      <c r="AD237" s="33" t="s">
        <v>90</v>
      </c>
      <c r="AE237" s="36">
        <v>764</v>
      </c>
      <c r="AF237" s="37" t="s">
        <v>279</v>
      </c>
      <c r="AG237" s="198">
        <v>26881</v>
      </c>
      <c r="AH237" s="35" t="s">
        <v>267</v>
      </c>
      <c r="AI237" s="219"/>
      <c r="AJ237" s="219"/>
      <c r="AK237" s="64"/>
      <c r="AL237" s="64"/>
      <c r="AM237" s="64" t="s">
        <v>96</v>
      </c>
      <c r="AN237" s="64" t="s">
        <v>279</v>
      </c>
      <c r="AO237" s="64" t="s">
        <v>2436</v>
      </c>
      <c r="AP237" s="64" t="s">
        <v>98</v>
      </c>
      <c r="AQ237" s="64" t="s">
        <v>99</v>
      </c>
      <c r="AR237" s="64" t="s">
        <v>602</v>
      </c>
      <c r="AS237" s="65" t="s">
        <v>2364</v>
      </c>
      <c r="AT237" s="64" t="s">
        <v>101</v>
      </c>
      <c r="AU237" s="64" t="s">
        <v>101</v>
      </c>
      <c r="AV237" s="64" t="s">
        <v>122</v>
      </c>
      <c r="AW237" s="64" t="s">
        <v>123</v>
      </c>
      <c r="AX237" s="64" t="s">
        <v>282</v>
      </c>
      <c r="AY237" s="64" t="s">
        <v>610</v>
      </c>
      <c r="AZ237" s="64" t="s">
        <v>610</v>
      </c>
      <c r="BA237" s="219" t="str">
        <f t="shared" si="14"/>
        <v>19000226;19T4-ANM1</v>
      </c>
      <c r="BB237" s="64" t="s">
        <v>2427</v>
      </c>
      <c r="BC237" s="71" t="str">
        <f>VLOOKUP(B237,'ĐKKCBBĐ K2019(UPDATE)'!$B$6:$F$2005,3,0)</f>
        <v>HS4797936822564</v>
      </c>
      <c r="BD237" s="252" t="str">
        <f>VLOOKUP(B237,'ĐKKCBBĐ K2019(UPDATE)'!$B$6:$F$2005,4,0)</f>
        <v>463</v>
      </c>
      <c r="BE237" s="71"/>
      <c r="BF237" s="71"/>
      <c r="BG237" s="71">
        <f>VLOOKUP(BB237,'ĐKKCBBĐ K2019(UPDATE)'!$B$6:$G$2005,6,0)</f>
        <v>0</v>
      </c>
      <c r="BH237" s="222" t="str">
        <f>VLOOKUP(BB237,'ĐKKCBBĐ K2019(UPDATE)'!$B$6:$F$2267,5,0)</f>
        <v>BỆNH VIỆN ĐA KHOA HỒNG ĐỨC -CHI NHÁNH III</v>
      </c>
      <c r="BI237" s="71">
        <f>VLOOKUP(BB237,'ĐKKCBBĐ K2019(UPDATE)'!B231:G2230,6,0)</f>
        <v>0</v>
      </c>
      <c r="BJ237" s="71" t="s">
        <v>2431</v>
      </c>
      <c r="BK237" s="71" t="s">
        <v>8350</v>
      </c>
      <c r="BL237" s="71" t="s">
        <v>12698</v>
      </c>
      <c r="BM237" s="71">
        <v>0</v>
      </c>
      <c r="BN237" s="71"/>
    </row>
    <row r="238" spans="1:66" s="50" customFormat="1" ht="20.100000000000001" customHeight="1">
      <c r="A238" s="63">
        <v>227</v>
      </c>
      <c r="B238" s="64" t="s">
        <v>2437</v>
      </c>
      <c r="C238" s="64" t="s">
        <v>2438</v>
      </c>
      <c r="D238" s="64" t="s">
        <v>2439</v>
      </c>
      <c r="E238" s="64" t="s">
        <v>82</v>
      </c>
      <c r="F238" s="65" t="s">
        <v>2440</v>
      </c>
      <c r="G238" s="66"/>
      <c r="H238" s="64"/>
      <c r="I238" s="64" t="str">
        <f t="shared" ref="I238:I269" si="16">MID(G238,3,1)</f>
        <v/>
      </c>
      <c r="J238" s="64" t="str">
        <f t="shared" si="13"/>
        <v/>
      </c>
      <c r="K238" s="71" t="s">
        <v>5716</v>
      </c>
      <c r="L238" s="98"/>
      <c r="M238" s="64"/>
      <c r="N238" s="64" t="s">
        <v>517</v>
      </c>
      <c r="O238" s="64"/>
      <c r="P238" s="64"/>
      <c r="Q238" s="64"/>
      <c r="R238" s="64" t="s">
        <v>2441</v>
      </c>
      <c r="S238" s="64" t="s">
        <v>2442</v>
      </c>
      <c r="T238" s="64" t="s">
        <v>2442</v>
      </c>
      <c r="U238" s="64" t="s">
        <v>2443</v>
      </c>
      <c r="V238" s="64" t="s">
        <v>779</v>
      </c>
      <c r="W238" s="64" t="s">
        <v>885</v>
      </c>
      <c r="X238" s="33" t="s">
        <v>90</v>
      </c>
      <c r="Y238" s="64"/>
      <c r="Z238" s="65"/>
      <c r="AA238" s="64"/>
      <c r="AB238" s="65"/>
      <c r="AC238" s="34">
        <v>79</v>
      </c>
      <c r="AD238" s="33" t="s">
        <v>90</v>
      </c>
      <c r="AE238" s="36">
        <v>771</v>
      </c>
      <c r="AF238" s="37" t="s">
        <v>886</v>
      </c>
      <c r="AG238" s="198">
        <v>27163</v>
      </c>
      <c r="AH238" s="35" t="s">
        <v>348</v>
      </c>
      <c r="AI238" s="219"/>
      <c r="AJ238" s="219"/>
      <c r="AK238" s="64"/>
      <c r="AL238" s="64"/>
      <c r="AM238" s="64" t="s">
        <v>96</v>
      </c>
      <c r="AN238" s="64" t="s">
        <v>886</v>
      </c>
      <c r="AO238" s="64" t="s">
        <v>2444</v>
      </c>
      <c r="AP238" s="64" t="s">
        <v>98</v>
      </c>
      <c r="AQ238" s="64" t="s">
        <v>99</v>
      </c>
      <c r="AR238" s="64" t="s">
        <v>517</v>
      </c>
      <c r="AS238" s="65" t="s">
        <v>2364</v>
      </c>
      <c r="AT238" s="64" t="s">
        <v>101</v>
      </c>
      <c r="AU238" s="64" t="s">
        <v>101</v>
      </c>
      <c r="AV238" s="64" t="s">
        <v>122</v>
      </c>
      <c r="AW238" s="64" t="s">
        <v>123</v>
      </c>
      <c r="AX238" s="64" t="s">
        <v>282</v>
      </c>
      <c r="AY238" s="64" t="s">
        <v>524</v>
      </c>
      <c r="AZ238" s="64" t="s">
        <v>524</v>
      </c>
      <c r="BA238" s="219" t="str">
        <f t="shared" si="14"/>
        <v>19000227;19T4-QTM1</v>
      </c>
      <c r="BB238" s="64" t="s">
        <v>2437</v>
      </c>
      <c r="BC238" s="71">
        <f>VLOOKUP(B238,'ĐKKCBBĐ K2019(UPDATE)'!$B$6:$F$2005,3,0)</f>
        <v>0</v>
      </c>
      <c r="BD238" s="252">
        <f>VLOOKUP(B238,'ĐKKCBBĐ K2019(UPDATE)'!$B$6:$F$2005,4,0)</f>
        <v>0</v>
      </c>
      <c r="BE238" s="71"/>
      <c r="BF238" s="71"/>
      <c r="BG238" s="71" t="str">
        <f>VLOOKUP(BB238,'ĐKKCBBĐ K2019(UPDATE)'!$B$6:$G$2005,6,0)</f>
        <v/>
      </c>
      <c r="BH238" s="222" t="e">
        <f>VLOOKUP(BB238,'ĐKKCBBĐ K2019(UPDATE)'!$B$6:$F$2267,5,0)</f>
        <v>#N/A</v>
      </c>
      <c r="BI238" s="71" t="str">
        <f>VLOOKUP(BB238,'ĐKKCBBĐ K2019(UPDATE)'!B232:G2231,6,0)</f>
        <v/>
      </c>
      <c r="BJ238" s="71">
        <v>0</v>
      </c>
      <c r="BK238" s="71">
        <v>0</v>
      </c>
      <c r="BL238" s="71">
        <v>0</v>
      </c>
      <c r="BM238" s="71" t="s">
        <v>5716</v>
      </c>
      <c r="BN238" s="71"/>
    </row>
    <row r="239" spans="1:66" s="50" customFormat="1" ht="20.100000000000001" customHeight="1">
      <c r="A239" s="63">
        <v>228</v>
      </c>
      <c r="B239" s="64" t="s">
        <v>2445</v>
      </c>
      <c r="C239" s="64" t="s">
        <v>2446</v>
      </c>
      <c r="D239" s="64" t="s">
        <v>2447</v>
      </c>
      <c r="E239" s="64" t="s">
        <v>82</v>
      </c>
      <c r="F239" s="65" t="s">
        <v>2448</v>
      </c>
      <c r="G239" s="66"/>
      <c r="H239" s="64"/>
      <c r="I239" s="64" t="str">
        <f t="shared" si="16"/>
        <v/>
      </c>
      <c r="J239" s="64" t="str">
        <f t="shared" si="13"/>
        <v/>
      </c>
      <c r="K239" s="71" t="s">
        <v>5716</v>
      </c>
      <c r="L239" s="98"/>
      <c r="M239" s="64"/>
      <c r="N239" s="64" t="s">
        <v>2291</v>
      </c>
      <c r="O239" s="64"/>
      <c r="P239" s="64"/>
      <c r="Q239" s="64"/>
      <c r="R239" s="64" t="s">
        <v>2449</v>
      </c>
      <c r="S239" s="64" t="s">
        <v>2450</v>
      </c>
      <c r="T239" s="64" t="s">
        <v>2450</v>
      </c>
      <c r="U239" s="64" t="s">
        <v>2451</v>
      </c>
      <c r="V239" s="64" t="s">
        <v>2452</v>
      </c>
      <c r="W239" s="64" t="s">
        <v>2453</v>
      </c>
      <c r="X239" s="64" t="s">
        <v>2454</v>
      </c>
      <c r="Y239" s="64"/>
      <c r="Z239" s="65" t="s">
        <v>2455</v>
      </c>
      <c r="AA239" s="64" t="s">
        <v>2456</v>
      </c>
      <c r="AB239" s="65" t="s">
        <v>2457</v>
      </c>
      <c r="AC239" s="65"/>
      <c r="AD239" s="64"/>
      <c r="AE239" s="64"/>
      <c r="AF239" s="64"/>
      <c r="AG239" s="64"/>
      <c r="AH239" s="64"/>
      <c r="AI239" s="219"/>
      <c r="AJ239" s="219"/>
      <c r="AK239" s="64"/>
      <c r="AL239" s="64"/>
      <c r="AM239" s="64" t="s">
        <v>679</v>
      </c>
      <c r="AN239" s="64" t="s">
        <v>2458</v>
      </c>
      <c r="AO239" s="64" t="s">
        <v>2459</v>
      </c>
      <c r="AP239" s="64" t="s">
        <v>98</v>
      </c>
      <c r="AQ239" s="64" t="s">
        <v>99</v>
      </c>
      <c r="AR239" s="64" t="s">
        <v>2291</v>
      </c>
      <c r="AS239" s="65" t="s">
        <v>2364</v>
      </c>
      <c r="AT239" s="64" t="s">
        <v>101</v>
      </c>
      <c r="AU239" s="64" t="s">
        <v>101</v>
      </c>
      <c r="AV239" s="64" t="s">
        <v>122</v>
      </c>
      <c r="AW239" s="64" t="s">
        <v>123</v>
      </c>
      <c r="AX239" s="64" t="s">
        <v>104</v>
      </c>
      <c r="AY239" s="64" t="s">
        <v>105</v>
      </c>
      <c r="AZ239" s="64" t="s">
        <v>105</v>
      </c>
      <c r="BA239" s="219" t="str">
        <f t="shared" si="14"/>
        <v>19000228;19T4-CNÔ2</v>
      </c>
      <c r="BB239" s="64" t="s">
        <v>2445</v>
      </c>
      <c r="BC239" s="71">
        <f>VLOOKUP(B239,'ĐKKCBBĐ K2019(UPDATE)'!$B$6:$F$2005,3,0)</f>
        <v>0</v>
      </c>
      <c r="BD239" s="252" t="str">
        <f>VLOOKUP(B239,'ĐKKCBBĐ K2019(UPDATE)'!$B$6:$F$2005,4,0)</f>
        <v>054</v>
      </c>
      <c r="BE239" s="71"/>
      <c r="BF239" s="71"/>
      <c r="BG239" s="71" t="str">
        <f>VLOOKUP(BB239,'ĐKKCBBĐ K2019(UPDATE)'!$B$6:$G$2005,6,0)</f>
        <v/>
      </c>
      <c r="BH239" s="222" t="str">
        <f>VLOOKUP(BB239,'ĐKKCBBĐ K2019(UPDATE)'!$B$6:$F$2267,5,0)</f>
        <v>BỆNH VIỆN QUẬN TÂN PHÚ</v>
      </c>
      <c r="BI239" s="71" t="str">
        <f>VLOOKUP(BB239,'ĐKKCBBĐ K2019(UPDATE)'!B233:G2232,6,0)</f>
        <v/>
      </c>
      <c r="BJ239" s="71">
        <v>0</v>
      </c>
      <c r="BK239" s="71" t="s">
        <v>8098</v>
      </c>
      <c r="BL239" s="71" t="s">
        <v>12747</v>
      </c>
      <c r="BM239" s="71" t="s">
        <v>5716</v>
      </c>
      <c r="BN239" s="71"/>
    </row>
    <row r="240" spans="1:66" s="50" customFormat="1" ht="20.100000000000001" customHeight="1">
      <c r="A240" s="63">
        <v>229</v>
      </c>
      <c r="B240" s="64" t="s">
        <v>2460</v>
      </c>
      <c r="C240" s="64" t="s">
        <v>2461</v>
      </c>
      <c r="D240" s="64" t="s">
        <v>1266</v>
      </c>
      <c r="E240" s="64" t="s">
        <v>82</v>
      </c>
      <c r="F240" s="65" t="s">
        <v>2462</v>
      </c>
      <c r="G240" s="66" t="s">
        <v>2463</v>
      </c>
      <c r="H240" s="64" t="str">
        <f t="shared" si="15"/>
        <v>HS</v>
      </c>
      <c r="I240" s="64" t="str">
        <f t="shared" si="16"/>
        <v>4</v>
      </c>
      <c r="J240" s="64" t="str">
        <f t="shared" si="13"/>
        <v>79</v>
      </c>
      <c r="K240" s="71">
        <v>0</v>
      </c>
      <c r="L240" s="98" t="s">
        <v>2463</v>
      </c>
      <c r="M240" s="64"/>
      <c r="N240" s="64" t="s">
        <v>2291</v>
      </c>
      <c r="O240" s="64"/>
      <c r="P240" s="64"/>
      <c r="Q240" s="64"/>
      <c r="R240" s="64" t="s">
        <v>2464</v>
      </c>
      <c r="S240" s="64" t="s">
        <v>2464</v>
      </c>
      <c r="T240" s="64" t="s">
        <v>2464</v>
      </c>
      <c r="U240" s="64"/>
      <c r="V240" s="64" t="s">
        <v>2465</v>
      </c>
      <c r="W240" s="64" t="s">
        <v>2466</v>
      </c>
      <c r="X240" s="64" t="s">
        <v>2467</v>
      </c>
      <c r="Y240" s="64"/>
      <c r="Z240" s="65"/>
      <c r="AA240" s="64"/>
      <c r="AB240" s="65"/>
      <c r="AC240" s="65"/>
      <c r="AD240" s="64"/>
      <c r="AE240" s="64"/>
      <c r="AF240" s="64"/>
      <c r="AG240" s="64"/>
      <c r="AH240" s="64"/>
      <c r="AI240" s="219"/>
      <c r="AJ240" s="219"/>
      <c r="AK240" s="64"/>
      <c r="AL240" s="64"/>
      <c r="AM240" s="64" t="s">
        <v>2468</v>
      </c>
      <c r="AN240" s="64" t="s">
        <v>2469</v>
      </c>
      <c r="AO240" s="64" t="s">
        <v>2470</v>
      </c>
      <c r="AP240" s="64" t="s">
        <v>98</v>
      </c>
      <c r="AQ240" s="64" t="s">
        <v>99</v>
      </c>
      <c r="AR240" s="64" t="s">
        <v>2291</v>
      </c>
      <c r="AS240" s="65" t="s">
        <v>2364</v>
      </c>
      <c r="AT240" s="64" t="s">
        <v>101</v>
      </c>
      <c r="AU240" s="64" t="s">
        <v>101</v>
      </c>
      <c r="AV240" s="64" t="s">
        <v>122</v>
      </c>
      <c r="AW240" s="64" t="s">
        <v>123</v>
      </c>
      <c r="AX240" s="64" t="s">
        <v>104</v>
      </c>
      <c r="AY240" s="64" t="s">
        <v>105</v>
      </c>
      <c r="AZ240" s="64" t="s">
        <v>105</v>
      </c>
      <c r="BA240" s="219" t="str">
        <f t="shared" si="14"/>
        <v>19000229;19T4-CNÔ2</v>
      </c>
      <c r="BB240" s="64" t="s">
        <v>2460</v>
      </c>
      <c r="BC240" s="71" t="str">
        <f>VLOOKUP(B240,'ĐKKCBBĐ K2019(UPDATE)'!$B$6:$F$2005,3,0)</f>
        <v>HS4797930321045</v>
      </c>
      <c r="BD240" s="252" t="str">
        <f>VLOOKUP(B240,'ĐKKCBBĐ K2019(UPDATE)'!$B$6:$F$2005,4,0)</f>
        <v>470</v>
      </c>
      <c r="BE240" s="71"/>
      <c r="BF240" s="71"/>
      <c r="BG240" s="71">
        <f>VLOOKUP(BB240,'ĐKKCBBĐ K2019(UPDATE)'!$B$6:$G$2005,6,0)</f>
        <v>0</v>
      </c>
      <c r="BH240" s="222" t="str">
        <f>VLOOKUP(BB240,'ĐKKCBBĐ K2019(UPDATE)'!$B$6:$F$2267,5,0)</f>
        <v>PHÒNG KHÁM ĐA KHOA CƠ SỞ 2 - BỆNH VIỆN QUẬN GÒ VẤP</v>
      </c>
      <c r="BI240" s="71">
        <f>VLOOKUP(BB240,'ĐKKCBBĐ K2019(UPDATE)'!B234:G2233,6,0)</f>
        <v>0</v>
      </c>
      <c r="BJ240" s="71" t="s">
        <v>2463</v>
      </c>
      <c r="BK240" s="71" t="s">
        <v>8110</v>
      </c>
      <c r="BL240" s="71" t="s">
        <v>12741</v>
      </c>
      <c r="BM240" s="71">
        <v>0</v>
      </c>
      <c r="BN240" s="71"/>
    </row>
    <row r="241" spans="1:66" s="50" customFormat="1" ht="20.100000000000001" customHeight="1">
      <c r="A241" s="63">
        <v>230</v>
      </c>
      <c r="B241" s="64" t="s">
        <v>2471</v>
      </c>
      <c r="C241" s="64" t="s">
        <v>2472</v>
      </c>
      <c r="D241" s="64" t="s">
        <v>969</v>
      </c>
      <c r="E241" s="64" t="s">
        <v>82</v>
      </c>
      <c r="F241" s="65" t="s">
        <v>2473</v>
      </c>
      <c r="G241" s="66"/>
      <c r="H241" s="64"/>
      <c r="I241" s="64" t="str">
        <f t="shared" si="16"/>
        <v/>
      </c>
      <c r="J241" s="64" t="str">
        <f t="shared" si="13"/>
        <v/>
      </c>
      <c r="K241" s="71" t="s">
        <v>5716</v>
      </c>
      <c r="L241" s="98"/>
      <c r="M241" s="64"/>
      <c r="N241" s="64" t="s">
        <v>2291</v>
      </c>
      <c r="O241" s="64"/>
      <c r="P241" s="64"/>
      <c r="Q241" s="64"/>
      <c r="R241" s="64" t="s">
        <v>2474</v>
      </c>
      <c r="S241" s="64" t="s">
        <v>2475</v>
      </c>
      <c r="T241" s="64" t="s">
        <v>2475</v>
      </c>
      <c r="U241" s="64" t="s">
        <v>2476</v>
      </c>
      <c r="V241" s="64" t="s">
        <v>1137</v>
      </c>
      <c r="W241" s="64" t="s">
        <v>306</v>
      </c>
      <c r="X241" s="33" t="s">
        <v>90</v>
      </c>
      <c r="Y241" s="64"/>
      <c r="Z241" s="65" t="s">
        <v>2477</v>
      </c>
      <c r="AA241" s="64" t="s">
        <v>2129</v>
      </c>
      <c r="AB241" s="65"/>
      <c r="AC241" s="34">
        <v>79</v>
      </c>
      <c r="AD241" s="33" t="s">
        <v>90</v>
      </c>
      <c r="AE241" s="36">
        <v>764</v>
      </c>
      <c r="AF241" s="37" t="s">
        <v>279</v>
      </c>
      <c r="AG241" s="198">
        <v>26899</v>
      </c>
      <c r="AH241" s="35" t="s">
        <v>386</v>
      </c>
      <c r="AI241" s="219"/>
      <c r="AJ241" s="219"/>
      <c r="AK241" s="64"/>
      <c r="AL241" s="64"/>
      <c r="AM241" s="64" t="s">
        <v>96</v>
      </c>
      <c r="AN241" s="64" t="s">
        <v>279</v>
      </c>
      <c r="AO241" s="64" t="s">
        <v>2478</v>
      </c>
      <c r="AP241" s="64" t="s">
        <v>98</v>
      </c>
      <c r="AQ241" s="64" t="s">
        <v>99</v>
      </c>
      <c r="AR241" s="64" t="s">
        <v>2291</v>
      </c>
      <c r="AS241" s="65" t="s">
        <v>2364</v>
      </c>
      <c r="AT241" s="64" t="s">
        <v>101</v>
      </c>
      <c r="AU241" s="64" t="s">
        <v>101</v>
      </c>
      <c r="AV241" s="64" t="s">
        <v>122</v>
      </c>
      <c r="AW241" s="64" t="s">
        <v>123</v>
      </c>
      <c r="AX241" s="64" t="s">
        <v>104</v>
      </c>
      <c r="AY241" s="64" t="s">
        <v>105</v>
      </c>
      <c r="AZ241" s="64" t="s">
        <v>105</v>
      </c>
      <c r="BA241" s="219" t="str">
        <f t="shared" si="14"/>
        <v>19000230;19T4-CNÔ2</v>
      </c>
      <c r="BB241" s="64" t="s">
        <v>2471</v>
      </c>
      <c r="BC241" s="71">
        <f>VLOOKUP(B241,'ĐKKCBBĐ K2019(UPDATE)'!$B$6:$F$2005,3,0)</f>
        <v>0</v>
      </c>
      <c r="BD241" s="252">
        <f>VLOOKUP(B241,'ĐKKCBBĐ K2019(UPDATE)'!$B$6:$F$2005,4,0)</f>
        <v>0</v>
      </c>
      <c r="BE241" s="71"/>
      <c r="BF241" s="71"/>
      <c r="BG241" s="71" t="str">
        <f>VLOOKUP(BB241,'ĐKKCBBĐ K2019(UPDATE)'!$B$6:$G$2005,6,0)</f>
        <v/>
      </c>
      <c r="BH241" s="222" t="e">
        <f>VLOOKUP(BB241,'ĐKKCBBĐ K2019(UPDATE)'!$B$6:$F$2267,5,0)</f>
        <v>#N/A</v>
      </c>
      <c r="BI241" s="71" t="str">
        <f>VLOOKUP(BB241,'ĐKKCBBĐ K2019(UPDATE)'!B235:G2234,6,0)</f>
        <v/>
      </c>
      <c r="BJ241" s="71">
        <v>0</v>
      </c>
      <c r="BK241" s="71">
        <v>0</v>
      </c>
      <c r="BL241" s="71">
        <v>0</v>
      </c>
      <c r="BM241" s="71" t="s">
        <v>5716</v>
      </c>
      <c r="BN241" s="71"/>
    </row>
    <row r="242" spans="1:66" s="50" customFormat="1" ht="20.100000000000001" customHeight="1">
      <c r="A242" s="63">
        <v>231</v>
      </c>
      <c r="B242" s="64" t="s">
        <v>2479</v>
      </c>
      <c r="C242" s="64" t="s">
        <v>2480</v>
      </c>
      <c r="D242" s="64" t="s">
        <v>2481</v>
      </c>
      <c r="E242" s="64" t="s">
        <v>82</v>
      </c>
      <c r="F242" s="65" t="s">
        <v>2482</v>
      </c>
      <c r="G242" s="66"/>
      <c r="H242" s="64"/>
      <c r="I242" s="64" t="str">
        <f t="shared" si="16"/>
        <v/>
      </c>
      <c r="J242" s="64" t="str">
        <f t="shared" si="13"/>
        <v/>
      </c>
      <c r="K242" s="71" t="s">
        <v>5716</v>
      </c>
      <c r="L242" s="98"/>
      <c r="M242" s="64"/>
      <c r="N242" s="64" t="s">
        <v>2291</v>
      </c>
      <c r="O242" s="64"/>
      <c r="P242" s="64"/>
      <c r="Q242" s="64"/>
      <c r="R242" s="64" t="s">
        <v>2483</v>
      </c>
      <c r="S242" s="64" t="s">
        <v>2484</v>
      </c>
      <c r="T242" s="64" t="s">
        <v>2484</v>
      </c>
      <c r="U242" s="64" t="s">
        <v>2485</v>
      </c>
      <c r="V242" s="64" t="s">
        <v>508</v>
      </c>
      <c r="W242" s="64" t="s">
        <v>885</v>
      </c>
      <c r="X242" s="33" t="s">
        <v>90</v>
      </c>
      <c r="Y242" s="64"/>
      <c r="Z242" s="65" t="s">
        <v>2486</v>
      </c>
      <c r="AA242" s="64" t="s">
        <v>2129</v>
      </c>
      <c r="AB242" s="65"/>
      <c r="AC242" s="34">
        <v>79</v>
      </c>
      <c r="AD242" s="33" t="s">
        <v>90</v>
      </c>
      <c r="AE242" s="36">
        <v>771</v>
      </c>
      <c r="AF242" s="37" t="s">
        <v>886</v>
      </c>
      <c r="AG242" s="198">
        <v>27178</v>
      </c>
      <c r="AH242" s="35" t="s">
        <v>295</v>
      </c>
      <c r="AI242" s="219"/>
      <c r="AJ242" s="219"/>
      <c r="AK242" s="64"/>
      <c r="AL242" s="64"/>
      <c r="AM242" s="64" t="s">
        <v>96</v>
      </c>
      <c r="AN242" s="64" t="s">
        <v>886</v>
      </c>
      <c r="AO242" s="64" t="s">
        <v>2487</v>
      </c>
      <c r="AP242" s="64" t="s">
        <v>98</v>
      </c>
      <c r="AQ242" s="64" t="s">
        <v>99</v>
      </c>
      <c r="AR242" s="64" t="s">
        <v>2291</v>
      </c>
      <c r="AS242" s="65" t="s">
        <v>2364</v>
      </c>
      <c r="AT242" s="64" t="s">
        <v>101</v>
      </c>
      <c r="AU242" s="64" t="s">
        <v>101</v>
      </c>
      <c r="AV242" s="64" t="s">
        <v>122</v>
      </c>
      <c r="AW242" s="64" t="s">
        <v>123</v>
      </c>
      <c r="AX242" s="64" t="s">
        <v>104</v>
      </c>
      <c r="AY242" s="64" t="s">
        <v>105</v>
      </c>
      <c r="AZ242" s="64" t="s">
        <v>105</v>
      </c>
      <c r="BA242" s="219" t="str">
        <f t="shared" si="14"/>
        <v>19000231;19T4-CNÔ2</v>
      </c>
      <c r="BB242" s="64" t="s">
        <v>2479</v>
      </c>
      <c r="BC242" s="71">
        <f>VLOOKUP(B242,'ĐKKCBBĐ K2019(UPDATE)'!$B$6:$F$2005,3,0)</f>
        <v>0</v>
      </c>
      <c r="BD242" s="252">
        <f>VLOOKUP(B242,'ĐKKCBBĐ K2019(UPDATE)'!$B$6:$F$2005,4,0)</f>
        <v>0</v>
      </c>
      <c r="BE242" s="71"/>
      <c r="BF242" s="71"/>
      <c r="BG242" s="71" t="str">
        <f>VLOOKUP(BB242,'ĐKKCBBĐ K2019(UPDATE)'!$B$6:$G$2005,6,0)</f>
        <v/>
      </c>
      <c r="BH242" s="222" t="e">
        <f>VLOOKUP(BB242,'ĐKKCBBĐ K2019(UPDATE)'!$B$6:$F$2267,5,0)</f>
        <v>#N/A</v>
      </c>
      <c r="BI242" s="71" t="str">
        <f>VLOOKUP(BB242,'ĐKKCBBĐ K2019(UPDATE)'!B236:G2235,6,0)</f>
        <v/>
      </c>
      <c r="BJ242" s="71">
        <v>0</v>
      </c>
      <c r="BK242" s="71">
        <v>0</v>
      </c>
      <c r="BL242" s="71">
        <v>0</v>
      </c>
      <c r="BM242" s="71" t="s">
        <v>5716</v>
      </c>
      <c r="BN242" s="71"/>
    </row>
    <row r="243" spans="1:66" s="50" customFormat="1" ht="20.100000000000001" customHeight="1">
      <c r="A243" s="63">
        <v>232</v>
      </c>
      <c r="B243" s="64" t="s">
        <v>2488</v>
      </c>
      <c r="C243" s="64" t="s">
        <v>2489</v>
      </c>
      <c r="D243" s="64" t="s">
        <v>2490</v>
      </c>
      <c r="E243" s="64" t="s">
        <v>301</v>
      </c>
      <c r="F243" s="65" t="s">
        <v>2491</v>
      </c>
      <c r="G243" s="66" t="s">
        <v>2492</v>
      </c>
      <c r="H243" s="64" t="str">
        <f t="shared" si="15"/>
        <v>HS</v>
      </c>
      <c r="I243" s="64" t="str">
        <f t="shared" si="16"/>
        <v>4</v>
      </c>
      <c r="J243" s="64" t="str">
        <f t="shared" si="13"/>
        <v>79</v>
      </c>
      <c r="K243" s="71">
        <v>0</v>
      </c>
      <c r="L243" s="98" t="s">
        <v>2492</v>
      </c>
      <c r="M243" s="64"/>
      <c r="N243" s="64" t="s">
        <v>273</v>
      </c>
      <c r="O243" s="64"/>
      <c r="P243" s="64"/>
      <c r="Q243" s="64"/>
      <c r="R243" s="64" t="s">
        <v>2493</v>
      </c>
      <c r="S243" s="64" t="s">
        <v>2494</v>
      </c>
      <c r="T243" s="64" t="s">
        <v>2494</v>
      </c>
      <c r="U243" s="64" t="s">
        <v>2495</v>
      </c>
      <c r="V243" s="64" t="s">
        <v>917</v>
      </c>
      <c r="W243" s="64" t="s">
        <v>1018</v>
      </c>
      <c r="X243" s="33" t="s">
        <v>90</v>
      </c>
      <c r="Y243" s="64"/>
      <c r="Z243" s="65"/>
      <c r="AA243" s="64"/>
      <c r="AB243" s="65"/>
      <c r="AC243" s="34">
        <v>79</v>
      </c>
      <c r="AD243" s="33" t="s">
        <v>90</v>
      </c>
      <c r="AE243" s="36">
        <v>768</v>
      </c>
      <c r="AF243" s="37" t="s">
        <v>487</v>
      </c>
      <c r="AG243" s="198">
        <v>27052</v>
      </c>
      <c r="AH243" s="35" t="s">
        <v>431</v>
      </c>
      <c r="AI243" s="219"/>
      <c r="AJ243" s="219"/>
      <c r="AK243" s="64"/>
      <c r="AL243" s="64"/>
      <c r="AM243" s="64" t="s">
        <v>96</v>
      </c>
      <c r="AN243" s="64" t="s">
        <v>487</v>
      </c>
      <c r="AO243" s="64" t="s">
        <v>2496</v>
      </c>
      <c r="AP243" s="64" t="s">
        <v>98</v>
      </c>
      <c r="AQ243" s="64" t="s">
        <v>99</v>
      </c>
      <c r="AR243" s="64" t="s">
        <v>273</v>
      </c>
      <c r="AS243" s="65" t="s">
        <v>2364</v>
      </c>
      <c r="AT243" s="64" t="s">
        <v>101</v>
      </c>
      <c r="AU243" s="64" t="s">
        <v>101</v>
      </c>
      <c r="AV243" s="64" t="s">
        <v>122</v>
      </c>
      <c r="AW243" s="64" t="s">
        <v>123</v>
      </c>
      <c r="AX243" s="64" t="s">
        <v>282</v>
      </c>
      <c r="AY243" s="64" t="s">
        <v>283</v>
      </c>
      <c r="AZ243" s="64" t="s">
        <v>283</v>
      </c>
      <c r="BA243" s="219" t="str">
        <f t="shared" si="14"/>
        <v>19000232;19T4-TKĐ1</v>
      </c>
      <c r="BB243" s="64" t="s">
        <v>2488</v>
      </c>
      <c r="BC243" s="71" t="str">
        <f>VLOOKUP(B243,'ĐKKCBBĐ K2019(UPDATE)'!$B$6:$F$2005,3,0)</f>
        <v>HS4797937795828</v>
      </c>
      <c r="BD243" s="252" t="str">
        <f>VLOOKUP(B243,'ĐKKCBBĐ K2019(UPDATE)'!$B$6:$F$2005,4,0)</f>
        <v>031</v>
      </c>
      <c r="BE243" s="71"/>
      <c r="BF243" s="71"/>
      <c r="BG243" s="71">
        <f>VLOOKUP(BB243,'ĐKKCBBĐ K2019(UPDATE)'!$B$6:$G$2005,6,0)</f>
        <v>0</v>
      </c>
      <c r="BH243" s="222" t="str">
        <f>VLOOKUP(BB243,'ĐKKCBBĐ K2019(UPDATE)'!$B$6:$F$2267,5,0)</f>
        <v xml:space="preserve">BỆNH VIỆN QUẬN BÌNH THẠNH </v>
      </c>
      <c r="BI243" s="71">
        <f>VLOOKUP(BB243,'ĐKKCBBĐ K2019(UPDATE)'!B237:G2236,6,0)</f>
        <v>0</v>
      </c>
      <c r="BJ243" s="71" t="s">
        <v>2492</v>
      </c>
      <c r="BK243" s="71" t="s">
        <v>8087</v>
      </c>
      <c r="BL243" s="71" t="s">
        <v>12746</v>
      </c>
      <c r="BM243" s="71">
        <v>0</v>
      </c>
      <c r="BN243" s="71"/>
    </row>
    <row r="244" spans="1:66" s="50" customFormat="1" ht="20.100000000000001" customHeight="1">
      <c r="A244" s="63">
        <v>233</v>
      </c>
      <c r="B244" s="64" t="s">
        <v>2497</v>
      </c>
      <c r="C244" s="64" t="s">
        <v>2498</v>
      </c>
      <c r="D244" s="64" t="s">
        <v>2499</v>
      </c>
      <c r="E244" s="64" t="s">
        <v>82</v>
      </c>
      <c r="F244" s="65" t="s">
        <v>2500</v>
      </c>
      <c r="G244" s="66"/>
      <c r="H244" s="64"/>
      <c r="I244" s="64" t="str">
        <f t="shared" si="16"/>
        <v/>
      </c>
      <c r="J244" s="64" t="str">
        <f t="shared" si="13"/>
        <v/>
      </c>
      <c r="K244" s="71" t="s">
        <v>5716</v>
      </c>
      <c r="L244" s="98"/>
      <c r="M244" s="64"/>
      <c r="N244" s="64" t="s">
        <v>1787</v>
      </c>
      <c r="O244" s="64"/>
      <c r="P244" s="64"/>
      <c r="Q244" s="64"/>
      <c r="R244" s="64" t="s">
        <v>2501</v>
      </c>
      <c r="S244" s="64" t="s">
        <v>2502</v>
      </c>
      <c r="T244" s="64" t="s">
        <v>2502</v>
      </c>
      <c r="U244" s="64" t="s">
        <v>2503</v>
      </c>
      <c r="V244" s="64" t="s">
        <v>2504</v>
      </c>
      <c r="W244" s="64" t="s">
        <v>1159</v>
      </c>
      <c r="X244" s="33" t="s">
        <v>90</v>
      </c>
      <c r="Y244" s="64"/>
      <c r="Z244" s="65"/>
      <c r="AA244" s="64"/>
      <c r="AB244" s="65"/>
      <c r="AC244" s="34">
        <v>79</v>
      </c>
      <c r="AD244" s="33" t="s">
        <v>90</v>
      </c>
      <c r="AE244" s="36">
        <v>767</v>
      </c>
      <c r="AF244" s="37" t="s">
        <v>218</v>
      </c>
      <c r="AG244" s="198">
        <v>27031</v>
      </c>
      <c r="AH244" s="35" t="s">
        <v>2505</v>
      </c>
      <c r="AI244" s="219"/>
      <c r="AJ244" s="219"/>
      <c r="AK244" s="64"/>
      <c r="AL244" s="64"/>
      <c r="AM244" s="64" t="s">
        <v>96</v>
      </c>
      <c r="AN244" s="64" t="s">
        <v>347</v>
      </c>
      <c r="AO244" s="64" t="s">
        <v>2506</v>
      </c>
      <c r="AP244" s="64" t="s">
        <v>98</v>
      </c>
      <c r="AQ244" s="64" t="s">
        <v>99</v>
      </c>
      <c r="AR244" s="64" t="s">
        <v>1787</v>
      </c>
      <c r="AS244" s="65" t="s">
        <v>2364</v>
      </c>
      <c r="AT244" s="64" t="s">
        <v>101</v>
      </c>
      <c r="AU244" s="64" t="s">
        <v>101</v>
      </c>
      <c r="AV244" s="64" t="s">
        <v>122</v>
      </c>
      <c r="AW244" s="64" t="s">
        <v>123</v>
      </c>
      <c r="AX244" s="64" t="s">
        <v>597</v>
      </c>
      <c r="AY244" s="64" t="s">
        <v>1793</v>
      </c>
      <c r="AZ244" s="64" t="s">
        <v>1793</v>
      </c>
      <c r="BA244" s="219" t="str">
        <f t="shared" si="14"/>
        <v>19000233;19T4-CKC1</v>
      </c>
      <c r="BB244" s="64" t="s">
        <v>2497</v>
      </c>
      <c r="BC244" s="71">
        <f>VLOOKUP(B244,'ĐKKCBBĐ K2019(UPDATE)'!$B$6:$F$2005,3,0)</f>
        <v>0</v>
      </c>
      <c r="BD244" s="252" t="str">
        <f>VLOOKUP(B244,'ĐKKCBBĐ K2019(UPDATE)'!$B$6:$F$2005,4,0)</f>
        <v>054</v>
      </c>
      <c r="BE244" s="71"/>
      <c r="BF244" s="71"/>
      <c r="BG244" s="71" t="str">
        <f>VLOOKUP(BB244,'ĐKKCBBĐ K2019(UPDATE)'!$B$6:$G$2005,6,0)</f>
        <v/>
      </c>
      <c r="BH244" s="222" t="str">
        <f>VLOOKUP(BB244,'ĐKKCBBĐ K2019(UPDATE)'!$B$6:$F$2267,5,0)</f>
        <v>BỆNH VIỆN QUẬN TÂN PHÚ</v>
      </c>
      <c r="BI244" s="71" t="str">
        <f>VLOOKUP(BB244,'ĐKKCBBĐ K2019(UPDATE)'!B238:G2237,6,0)</f>
        <v/>
      </c>
      <c r="BJ244" s="71">
        <v>0</v>
      </c>
      <c r="BK244" s="71" t="s">
        <v>8098</v>
      </c>
      <c r="BL244" s="71" t="s">
        <v>12747</v>
      </c>
      <c r="BM244" s="71" t="s">
        <v>5716</v>
      </c>
      <c r="BN244" s="71"/>
    </row>
    <row r="245" spans="1:66" s="50" customFormat="1" ht="20.100000000000001" customHeight="1">
      <c r="A245" s="63">
        <v>234</v>
      </c>
      <c r="B245" s="64" t="s">
        <v>2507</v>
      </c>
      <c r="C245" s="64" t="s">
        <v>2508</v>
      </c>
      <c r="D245" s="64" t="s">
        <v>1121</v>
      </c>
      <c r="E245" s="64" t="s">
        <v>82</v>
      </c>
      <c r="F245" s="65" t="s">
        <v>2509</v>
      </c>
      <c r="G245" s="66"/>
      <c r="H245" s="64"/>
      <c r="I245" s="64" t="str">
        <f t="shared" si="16"/>
        <v/>
      </c>
      <c r="J245" s="64" t="str">
        <f t="shared" si="13"/>
        <v/>
      </c>
      <c r="K245" s="71" t="s">
        <v>8572</v>
      </c>
      <c r="L245" s="98">
        <v>7937401503</v>
      </c>
      <c r="M245" s="64"/>
      <c r="N245" s="64" t="s">
        <v>2072</v>
      </c>
      <c r="O245" s="64"/>
      <c r="P245" s="64"/>
      <c r="Q245" s="64"/>
      <c r="R245" s="64" t="s">
        <v>2510</v>
      </c>
      <c r="S245" s="64" t="s">
        <v>2511</v>
      </c>
      <c r="T245" s="64" t="s">
        <v>2511</v>
      </c>
      <c r="U245" s="64" t="s">
        <v>2512</v>
      </c>
      <c r="V245" s="64" t="s">
        <v>2513</v>
      </c>
      <c r="W245" s="64" t="s">
        <v>2514</v>
      </c>
      <c r="X245" s="64" t="s">
        <v>203</v>
      </c>
      <c r="Y245" s="64"/>
      <c r="Z245" s="65" t="s">
        <v>2515</v>
      </c>
      <c r="AA245" s="64" t="s">
        <v>2516</v>
      </c>
      <c r="AB245" s="65"/>
      <c r="AC245" s="65"/>
      <c r="AD245" s="64"/>
      <c r="AE245" s="64"/>
      <c r="AF245" s="64"/>
      <c r="AG245" s="64"/>
      <c r="AH245" s="64"/>
      <c r="AI245" s="219"/>
      <c r="AJ245" s="219"/>
      <c r="AK245" s="64"/>
      <c r="AL245" s="64"/>
      <c r="AM245" s="64" t="s">
        <v>204</v>
      </c>
      <c r="AN245" s="64" t="s">
        <v>2517</v>
      </c>
      <c r="AO245" s="64" t="s">
        <v>2518</v>
      </c>
      <c r="AP245" s="64" t="s">
        <v>98</v>
      </c>
      <c r="AQ245" s="64" t="s">
        <v>99</v>
      </c>
      <c r="AR245" s="64" t="s">
        <v>2072</v>
      </c>
      <c r="AS245" s="65" t="s">
        <v>2364</v>
      </c>
      <c r="AT245" s="64" t="s">
        <v>101</v>
      </c>
      <c r="AU245" s="64" t="s">
        <v>101</v>
      </c>
      <c r="AV245" s="64" t="s">
        <v>122</v>
      </c>
      <c r="AW245" s="64" t="s">
        <v>123</v>
      </c>
      <c r="AX245" s="64" t="s">
        <v>175</v>
      </c>
      <c r="AY245" s="64" t="s">
        <v>2080</v>
      </c>
      <c r="AZ245" s="64" t="s">
        <v>2080</v>
      </c>
      <c r="BA245" s="219" t="str">
        <f t="shared" si="14"/>
        <v>19000234;19T4-ĐTC1</v>
      </c>
      <c r="BB245" s="64" t="s">
        <v>2507</v>
      </c>
      <c r="BC245" s="71">
        <f>VLOOKUP(B245,'ĐKKCBBĐ K2019(UPDATE)'!$B$6:$F$2005,3,0)</f>
        <v>0</v>
      </c>
      <c r="BD245" s="252" t="str">
        <f>VLOOKUP(B245,'ĐKKCBBĐ K2019(UPDATE)'!$B$6:$F$2005,4,0)</f>
        <v>026</v>
      </c>
      <c r="BE245" s="71"/>
      <c r="BF245" s="71"/>
      <c r="BG245" s="71" t="str">
        <f>VLOOKUP(BB245,'ĐKKCBBĐ K2019(UPDATE)'!$B$6:$G$2005,6,0)</f>
        <v>7937401503</v>
      </c>
      <c r="BH245" s="222" t="str">
        <f>VLOOKUP(BB245,'ĐKKCBBĐ K2019(UPDATE)'!$B$6:$F$2267,5,0)</f>
        <v xml:space="preserve">BỆNH VIỆN CẤP CỨU TRƯNG VƯƠNG </v>
      </c>
      <c r="BI245" s="71" t="str">
        <f>VLOOKUP(BB245,'ĐKKCBBĐ K2019(UPDATE)'!B239:G2238,6,0)</f>
        <v>7937401503</v>
      </c>
      <c r="BJ245" s="71">
        <v>0</v>
      </c>
      <c r="BK245" s="71" t="s">
        <v>8300</v>
      </c>
      <c r="BL245" s="71" t="s">
        <v>12684</v>
      </c>
      <c r="BM245" s="71" t="s">
        <v>8572</v>
      </c>
      <c r="BN245" s="71"/>
    </row>
    <row r="246" spans="1:66" s="50" customFormat="1" ht="20.100000000000001" customHeight="1">
      <c r="A246" s="63">
        <v>235</v>
      </c>
      <c r="B246" s="64" t="s">
        <v>2519</v>
      </c>
      <c r="C246" s="64" t="s">
        <v>840</v>
      </c>
      <c r="D246" s="64" t="s">
        <v>2520</v>
      </c>
      <c r="E246" s="64" t="s">
        <v>82</v>
      </c>
      <c r="F246" s="65" t="s">
        <v>2521</v>
      </c>
      <c r="G246" s="66" t="s">
        <v>7313</v>
      </c>
      <c r="H246" s="64" t="str">
        <f t="shared" si="15"/>
        <v>HS</v>
      </c>
      <c r="I246" s="64" t="str">
        <f t="shared" si="16"/>
        <v>4</v>
      </c>
      <c r="J246" s="64" t="str">
        <f t="shared" si="13"/>
        <v>79</v>
      </c>
      <c r="K246" s="71">
        <v>0</v>
      </c>
      <c r="L246" s="98" t="s">
        <v>2522</v>
      </c>
      <c r="M246" s="64"/>
      <c r="N246" s="64" t="s">
        <v>212</v>
      </c>
      <c r="O246" s="64"/>
      <c r="P246" s="64"/>
      <c r="Q246" s="64"/>
      <c r="R246" s="64" t="s">
        <v>2523</v>
      </c>
      <c r="S246" s="64" t="s">
        <v>2524</v>
      </c>
      <c r="T246" s="64" t="s">
        <v>2524</v>
      </c>
      <c r="U246" s="64" t="s">
        <v>2525</v>
      </c>
      <c r="V246" s="64" t="s">
        <v>2526</v>
      </c>
      <c r="W246" s="64" t="s">
        <v>2527</v>
      </c>
      <c r="X246" s="64" t="s">
        <v>2528</v>
      </c>
      <c r="Y246" s="64"/>
      <c r="Z246" s="65"/>
      <c r="AA246" s="64"/>
      <c r="AB246" s="65"/>
      <c r="AC246" s="65"/>
      <c r="AD246" s="64"/>
      <c r="AE246" s="64"/>
      <c r="AF246" s="64"/>
      <c r="AG246" s="64"/>
      <c r="AH246" s="64"/>
      <c r="AI246" s="219"/>
      <c r="AJ246" s="219"/>
      <c r="AK246" s="64"/>
      <c r="AL246" s="64"/>
      <c r="AM246" s="64" t="s">
        <v>2529</v>
      </c>
      <c r="AN246" s="64" t="s">
        <v>2530</v>
      </c>
      <c r="AO246" s="64" t="s">
        <v>2531</v>
      </c>
      <c r="AP246" s="64" t="s">
        <v>98</v>
      </c>
      <c r="AQ246" s="64" t="s">
        <v>99</v>
      </c>
      <c r="AR246" s="64" t="s">
        <v>212</v>
      </c>
      <c r="AS246" s="65" t="s">
        <v>2364</v>
      </c>
      <c r="AT246" s="64" t="s">
        <v>101</v>
      </c>
      <c r="AU246" s="64" t="s">
        <v>101</v>
      </c>
      <c r="AV246" s="64" t="s">
        <v>122</v>
      </c>
      <c r="AW246" s="64" t="s">
        <v>123</v>
      </c>
      <c r="AX246" s="64" t="s">
        <v>124</v>
      </c>
      <c r="AY246" s="64" t="s">
        <v>222</v>
      </c>
      <c r="AZ246" s="64" t="s">
        <v>222</v>
      </c>
      <c r="BA246" s="219" t="str">
        <f t="shared" si="14"/>
        <v>19000235;19T4-VSL1</v>
      </c>
      <c r="BB246" s="64" t="s">
        <v>2519</v>
      </c>
      <c r="BC246" s="71" t="str">
        <f>VLOOKUP(B246,'ĐKKCBBĐ K2019(UPDATE)'!$B$6:$F$2005,3,0)</f>
        <v>HS4797934582356</v>
      </c>
      <c r="BD246" s="252" t="str">
        <f>VLOOKUP(B246,'ĐKKCBBĐ K2019(UPDATE)'!$B$6:$F$2005,4,0)</f>
        <v>017</v>
      </c>
      <c r="BE246" s="71"/>
      <c r="BF246" s="71"/>
      <c r="BG246" s="71">
        <f>VLOOKUP(BB246,'ĐKKCBBĐ K2019(UPDATE)'!$B$6:$G$2005,6,0)</f>
        <v>0</v>
      </c>
      <c r="BH246" s="222" t="str">
        <f>VLOOKUP(BB246,'ĐKKCBBĐ K2019(UPDATE)'!$B$6:$F$2267,5,0)</f>
        <v>BỆNH VIỆN QUẬN 6</v>
      </c>
      <c r="BI246" s="71">
        <f>VLOOKUP(BB246,'ĐKKCBBĐ K2019(UPDATE)'!B240:G2239,6,0)</f>
        <v>0</v>
      </c>
      <c r="BJ246" s="71" t="s">
        <v>7313</v>
      </c>
      <c r="BK246" s="71" t="s">
        <v>8212</v>
      </c>
      <c r="BL246" s="71" t="s">
        <v>12727</v>
      </c>
      <c r="BM246" s="71">
        <v>0</v>
      </c>
      <c r="BN246" s="71"/>
    </row>
    <row r="247" spans="1:66" s="50" customFormat="1" ht="20.100000000000001" customHeight="1">
      <c r="A247" s="63">
        <v>236</v>
      </c>
      <c r="B247" s="64" t="s">
        <v>2532</v>
      </c>
      <c r="C247" s="64" t="s">
        <v>2533</v>
      </c>
      <c r="D247" s="64" t="s">
        <v>2534</v>
      </c>
      <c r="E247" s="64" t="s">
        <v>82</v>
      </c>
      <c r="F247" s="65" t="s">
        <v>2535</v>
      </c>
      <c r="G247" s="66"/>
      <c r="H247" s="64"/>
      <c r="I247" s="64" t="str">
        <f t="shared" si="16"/>
        <v/>
      </c>
      <c r="J247" s="64" t="str">
        <f t="shared" si="13"/>
        <v/>
      </c>
      <c r="K247" s="71" t="s">
        <v>5716</v>
      </c>
      <c r="L247" s="98"/>
      <c r="M247" s="64"/>
      <c r="N247" s="64" t="s">
        <v>2291</v>
      </c>
      <c r="O247" s="64"/>
      <c r="P247" s="64"/>
      <c r="Q247" s="64"/>
      <c r="R247" s="64" t="s">
        <v>2536</v>
      </c>
      <c r="S247" s="64" t="s">
        <v>2537</v>
      </c>
      <c r="T247" s="64" t="s">
        <v>2537</v>
      </c>
      <c r="U247" s="64" t="s">
        <v>2538</v>
      </c>
      <c r="V247" s="64" t="s">
        <v>508</v>
      </c>
      <c r="W247" s="64" t="s">
        <v>346</v>
      </c>
      <c r="X247" s="33" t="s">
        <v>90</v>
      </c>
      <c r="Y247" s="64"/>
      <c r="Z247" s="65"/>
      <c r="AA247" s="64"/>
      <c r="AB247" s="65"/>
      <c r="AC247" s="34">
        <v>79</v>
      </c>
      <c r="AD247" s="33" t="s">
        <v>90</v>
      </c>
      <c r="AE247" s="36">
        <v>766</v>
      </c>
      <c r="AF247" s="37" t="s">
        <v>347</v>
      </c>
      <c r="AG247" s="198">
        <v>26992</v>
      </c>
      <c r="AH247" s="35" t="s">
        <v>295</v>
      </c>
      <c r="AI247" s="219"/>
      <c r="AJ247" s="219"/>
      <c r="AK247" s="64"/>
      <c r="AL247" s="64"/>
      <c r="AM247" s="64" t="s">
        <v>96</v>
      </c>
      <c r="AN247" s="64" t="s">
        <v>347</v>
      </c>
      <c r="AO247" s="64" t="s">
        <v>2539</v>
      </c>
      <c r="AP247" s="64" t="s">
        <v>98</v>
      </c>
      <c r="AQ247" s="64" t="s">
        <v>99</v>
      </c>
      <c r="AR247" s="64" t="s">
        <v>2291</v>
      </c>
      <c r="AS247" s="65" t="s">
        <v>2364</v>
      </c>
      <c r="AT247" s="64" t="s">
        <v>101</v>
      </c>
      <c r="AU247" s="64" t="s">
        <v>101</v>
      </c>
      <c r="AV247" s="64" t="s">
        <v>122</v>
      </c>
      <c r="AW247" s="64" t="s">
        <v>123</v>
      </c>
      <c r="AX247" s="64" t="s">
        <v>104</v>
      </c>
      <c r="AY247" s="64" t="s">
        <v>105</v>
      </c>
      <c r="AZ247" s="64" t="s">
        <v>105</v>
      </c>
      <c r="BA247" s="219" t="str">
        <f t="shared" si="14"/>
        <v>19000236;19T4-CNÔ2</v>
      </c>
      <c r="BB247" s="64" t="s">
        <v>2532</v>
      </c>
      <c r="BC247" s="71">
        <f>VLOOKUP(B247,'ĐKKCBBĐ K2019(UPDATE)'!$B$6:$F$2005,3,0)</f>
        <v>0</v>
      </c>
      <c r="BD247" s="252">
        <f>VLOOKUP(B247,'ĐKKCBBĐ K2019(UPDATE)'!$B$6:$F$2005,4,0)</f>
        <v>0</v>
      </c>
      <c r="BE247" s="71"/>
      <c r="BF247" s="71"/>
      <c r="BG247" s="71" t="str">
        <f>VLOOKUP(BB247,'ĐKKCBBĐ K2019(UPDATE)'!$B$6:$G$2005,6,0)</f>
        <v/>
      </c>
      <c r="BH247" s="222" t="e">
        <f>VLOOKUP(BB247,'ĐKKCBBĐ K2019(UPDATE)'!$B$6:$F$2267,5,0)</f>
        <v>#N/A</v>
      </c>
      <c r="BI247" s="71" t="str">
        <f>VLOOKUP(BB247,'ĐKKCBBĐ K2019(UPDATE)'!B241:G2240,6,0)</f>
        <v/>
      </c>
      <c r="BJ247" s="71">
        <v>0</v>
      </c>
      <c r="BK247" s="71">
        <v>0</v>
      </c>
      <c r="BL247" s="71">
        <v>0</v>
      </c>
      <c r="BM247" s="71" t="s">
        <v>5716</v>
      </c>
      <c r="BN247" s="71"/>
    </row>
    <row r="248" spans="1:66" s="50" customFormat="1" ht="20.100000000000001" customHeight="1">
      <c r="A248" s="63">
        <v>237</v>
      </c>
      <c r="B248" s="64" t="s">
        <v>2540</v>
      </c>
      <c r="C248" s="64" t="s">
        <v>2541</v>
      </c>
      <c r="D248" s="64" t="s">
        <v>1958</v>
      </c>
      <c r="E248" s="64" t="s">
        <v>301</v>
      </c>
      <c r="F248" s="65" t="s">
        <v>2542</v>
      </c>
      <c r="G248" s="66"/>
      <c r="H248" s="64"/>
      <c r="I248" s="64" t="str">
        <f t="shared" si="16"/>
        <v/>
      </c>
      <c r="J248" s="64" t="str">
        <f t="shared" si="13"/>
        <v/>
      </c>
      <c r="K248" s="71" t="s">
        <v>5716</v>
      </c>
      <c r="L248" s="98"/>
      <c r="M248" s="64"/>
      <c r="N248" s="64" t="s">
        <v>1334</v>
      </c>
      <c r="O248" s="64"/>
      <c r="P248" s="64"/>
      <c r="Q248" s="64"/>
      <c r="R248" s="64" t="s">
        <v>2543</v>
      </c>
      <c r="S248" s="64" t="s">
        <v>2544</v>
      </c>
      <c r="T248" s="64" t="s">
        <v>2544</v>
      </c>
      <c r="U248" s="64" t="s">
        <v>2545</v>
      </c>
      <c r="V248" s="64" t="s">
        <v>2546</v>
      </c>
      <c r="W248" s="64" t="s">
        <v>2547</v>
      </c>
      <c r="X248" s="64" t="s">
        <v>2548</v>
      </c>
      <c r="Y248" s="64"/>
      <c r="Z248" s="65"/>
      <c r="AA248" s="64"/>
      <c r="AB248" s="65"/>
      <c r="AC248" s="65"/>
      <c r="AD248" s="64"/>
      <c r="AE248" s="64"/>
      <c r="AF248" s="64"/>
      <c r="AG248" s="64"/>
      <c r="AH248" s="64"/>
      <c r="AI248" s="219"/>
      <c r="AJ248" s="219"/>
      <c r="AK248" s="64"/>
      <c r="AL248" s="64"/>
      <c r="AM248" s="64" t="s">
        <v>336</v>
      </c>
      <c r="AN248" s="64" t="s">
        <v>1676</v>
      </c>
      <c r="AO248" s="64" t="s">
        <v>2549</v>
      </c>
      <c r="AP248" s="64" t="s">
        <v>98</v>
      </c>
      <c r="AQ248" s="64" t="s">
        <v>99</v>
      </c>
      <c r="AR248" s="64" t="s">
        <v>1334</v>
      </c>
      <c r="AS248" s="65" t="s">
        <v>2364</v>
      </c>
      <c r="AT248" s="64" t="s">
        <v>101</v>
      </c>
      <c r="AU248" s="64" t="s">
        <v>101</v>
      </c>
      <c r="AV248" s="64" t="s">
        <v>122</v>
      </c>
      <c r="AW248" s="64" t="s">
        <v>123</v>
      </c>
      <c r="AX248" s="64" t="s">
        <v>158</v>
      </c>
      <c r="AY248" s="64" t="s">
        <v>1339</v>
      </c>
      <c r="AZ248" s="64" t="s">
        <v>1339</v>
      </c>
      <c r="BA248" s="219" t="str">
        <f t="shared" si="14"/>
        <v>19000237;19T4-KTD1</v>
      </c>
      <c r="BB248" s="64" t="s">
        <v>2540</v>
      </c>
      <c r="BC248" s="71">
        <f>VLOOKUP(B248,'ĐKKCBBĐ K2019(UPDATE)'!$B$6:$F$2005,3,0)</f>
        <v>0</v>
      </c>
      <c r="BD248" s="252">
        <f>VLOOKUP(B248,'ĐKKCBBĐ K2019(UPDATE)'!$B$6:$F$2005,4,0)</f>
        <v>0</v>
      </c>
      <c r="BE248" s="71"/>
      <c r="BF248" s="71"/>
      <c r="BG248" s="71" t="str">
        <f>VLOOKUP(BB248,'ĐKKCBBĐ K2019(UPDATE)'!$B$6:$G$2005,6,0)</f>
        <v/>
      </c>
      <c r="BH248" s="222" t="e">
        <f>VLOOKUP(BB248,'ĐKKCBBĐ K2019(UPDATE)'!$B$6:$F$2267,5,0)</f>
        <v>#N/A</v>
      </c>
      <c r="BI248" s="71" t="str">
        <f>VLOOKUP(BB248,'ĐKKCBBĐ K2019(UPDATE)'!B242:G2241,6,0)</f>
        <v/>
      </c>
      <c r="BJ248" s="71">
        <v>0</v>
      </c>
      <c r="BK248" s="71">
        <v>0</v>
      </c>
      <c r="BL248" s="71">
        <v>0</v>
      </c>
      <c r="BM248" s="71" t="s">
        <v>5716</v>
      </c>
      <c r="BN248" s="71"/>
    </row>
    <row r="249" spans="1:66" s="50" customFormat="1" ht="20.100000000000001" customHeight="1">
      <c r="A249" s="63">
        <v>238</v>
      </c>
      <c r="B249" s="64" t="s">
        <v>2550</v>
      </c>
      <c r="C249" s="64" t="s">
        <v>2551</v>
      </c>
      <c r="D249" s="64" t="s">
        <v>468</v>
      </c>
      <c r="E249" s="64" t="s">
        <v>82</v>
      </c>
      <c r="F249" s="65" t="s">
        <v>2552</v>
      </c>
      <c r="G249" s="66" t="s">
        <v>8579</v>
      </c>
      <c r="H249" s="64" t="str">
        <f t="shared" si="15"/>
        <v>06</v>
      </c>
      <c r="I249" s="64" t="str">
        <f t="shared" si="16"/>
        <v>/</v>
      </c>
      <c r="J249" s="64" t="str">
        <f t="shared" si="13"/>
        <v>01</v>
      </c>
      <c r="K249" s="71" t="s">
        <v>5716</v>
      </c>
      <c r="L249" s="98"/>
      <c r="M249" s="64"/>
      <c r="N249" s="64" t="s">
        <v>493</v>
      </c>
      <c r="O249" s="64"/>
      <c r="P249" s="64"/>
      <c r="Q249" s="64"/>
      <c r="R249" s="64" t="s">
        <v>2553</v>
      </c>
      <c r="S249" s="64" t="s">
        <v>2554</v>
      </c>
      <c r="T249" s="64" t="s">
        <v>2554</v>
      </c>
      <c r="U249" s="64" t="s">
        <v>2555</v>
      </c>
      <c r="V249" s="64" t="s">
        <v>779</v>
      </c>
      <c r="W249" s="64" t="s">
        <v>346</v>
      </c>
      <c r="X249" s="33" t="s">
        <v>90</v>
      </c>
      <c r="Y249" s="64"/>
      <c r="Z249" s="65" t="s">
        <v>2556</v>
      </c>
      <c r="AA249" s="64" t="s">
        <v>2129</v>
      </c>
      <c r="AB249" s="65"/>
      <c r="AC249" s="34">
        <v>79</v>
      </c>
      <c r="AD249" s="33" t="s">
        <v>90</v>
      </c>
      <c r="AE249" s="36">
        <v>766</v>
      </c>
      <c r="AF249" s="37" t="s">
        <v>347</v>
      </c>
      <c r="AG249" s="198">
        <v>27007</v>
      </c>
      <c r="AH249" s="35" t="s">
        <v>348</v>
      </c>
      <c r="AI249" s="219"/>
      <c r="AJ249" s="219"/>
      <c r="AK249" s="64"/>
      <c r="AL249" s="64"/>
      <c r="AM249" s="64" t="s">
        <v>96</v>
      </c>
      <c r="AN249" s="64" t="s">
        <v>347</v>
      </c>
      <c r="AO249" s="64" t="s">
        <v>2557</v>
      </c>
      <c r="AP249" s="64" t="s">
        <v>98</v>
      </c>
      <c r="AQ249" s="64" t="s">
        <v>99</v>
      </c>
      <c r="AR249" s="64" t="s">
        <v>493</v>
      </c>
      <c r="AS249" s="65" t="s">
        <v>2364</v>
      </c>
      <c r="AT249" s="64" t="s">
        <v>101</v>
      </c>
      <c r="AU249" s="64" t="s">
        <v>101</v>
      </c>
      <c r="AV249" s="64" t="s">
        <v>122</v>
      </c>
      <c r="AW249" s="64" t="s">
        <v>123</v>
      </c>
      <c r="AX249" s="64" t="s">
        <v>282</v>
      </c>
      <c r="AY249" s="64" t="s">
        <v>500</v>
      </c>
      <c r="AZ249" s="64" t="s">
        <v>500</v>
      </c>
      <c r="BA249" s="219" t="str">
        <f t="shared" si="14"/>
        <v>19000238;19T4-THU1</v>
      </c>
      <c r="BB249" s="64" t="s">
        <v>2550</v>
      </c>
      <c r="BC249" s="71" t="str">
        <f>VLOOKUP(B249,'ĐKKCBBĐ K2019(UPDATE)'!$B$6:$F$2005,3,0)</f>
        <v>06/01/04</v>
      </c>
      <c r="BD249" s="252" t="str">
        <f>VLOOKUP(B249,'ĐKKCBBĐ K2019(UPDATE)'!$B$6:$F$2005,4,0)</f>
        <v>054</v>
      </c>
      <c r="BE249" s="71"/>
      <c r="BF249" s="71"/>
      <c r="BG249" s="71" t="str">
        <f>VLOOKUP(BB249,'ĐKKCBBĐ K2019(UPDATE)'!$B$6:$G$2005,6,0)</f>
        <v/>
      </c>
      <c r="BH249" s="222" t="str">
        <f>VLOOKUP(BB249,'ĐKKCBBĐ K2019(UPDATE)'!$B$6:$F$2267,5,0)</f>
        <v>BỆNH VIỆN QUẬN TÂN PHÚ</v>
      </c>
      <c r="BI249" s="71" t="str">
        <f>VLOOKUP(BB249,'ĐKKCBBĐ K2019(UPDATE)'!B243:G2242,6,0)</f>
        <v/>
      </c>
      <c r="BJ249" s="71" t="s">
        <v>8579</v>
      </c>
      <c r="BK249" s="71" t="s">
        <v>8098</v>
      </c>
      <c r="BL249" s="71" t="s">
        <v>12747</v>
      </c>
      <c r="BM249" s="71" t="s">
        <v>5716</v>
      </c>
      <c r="BN249" s="71"/>
    </row>
    <row r="250" spans="1:66" s="50" customFormat="1" ht="20.100000000000001" customHeight="1">
      <c r="A250" s="63">
        <v>239</v>
      </c>
      <c r="B250" s="64" t="s">
        <v>2558</v>
      </c>
      <c r="C250" s="64" t="s">
        <v>2559</v>
      </c>
      <c r="D250" s="64" t="s">
        <v>2560</v>
      </c>
      <c r="E250" s="64" t="s">
        <v>82</v>
      </c>
      <c r="F250" s="65" t="s">
        <v>2561</v>
      </c>
      <c r="G250" s="66" t="s">
        <v>8582</v>
      </c>
      <c r="H250" s="64" t="str">
        <f t="shared" si="15"/>
        <v>HS</v>
      </c>
      <c r="I250" s="64" t="str">
        <f t="shared" si="16"/>
        <v>4</v>
      </c>
      <c r="J250" s="64" t="str">
        <f t="shared" si="13"/>
        <v>79</v>
      </c>
      <c r="K250" s="71" t="s">
        <v>5716</v>
      </c>
      <c r="L250" s="98"/>
      <c r="M250" s="64"/>
      <c r="N250" s="64" t="s">
        <v>366</v>
      </c>
      <c r="O250" s="64"/>
      <c r="P250" s="64"/>
      <c r="Q250" s="64"/>
      <c r="R250" s="64" t="s">
        <v>2562</v>
      </c>
      <c r="S250" s="64" t="s">
        <v>2563</v>
      </c>
      <c r="T250" s="64" t="s">
        <v>2563</v>
      </c>
      <c r="U250" s="64" t="s">
        <v>2564</v>
      </c>
      <c r="V250" s="64" t="s">
        <v>2565</v>
      </c>
      <c r="W250" s="64" t="s">
        <v>294</v>
      </c>
      <c r="X250" s="33" t="s">
        <v>90</v>
      </c>
      <c r="Y250" s="64"/>
      <c r="Z250" s="65"/>
      <c r="AA250" s="64"/>
      <c r="AB250" s="65"/>
      <c r="AC250" s="34">
        <v>79</v>
      </c>
      <c r="AD250" s="33" t="s">
        <v>90</v>
      </c>
      <c r="AE250" s="36">
        <v>764</v>
      </c>
      <c r="AF250" s="37" t="s">
        <v>279</v>
      </c>
      <c r="AG250" s="198">
        <v>26896</v>
      </c>
      <c r="AH250" s="35" t="s">
        <v>792</v>
      </c>
      <c r="AI250" s="219"/>
      <c r="AJ250" s="219"/>
      <c r="AK250" s="64"/>
      <c r="AL250" s="64"/>
      <c r="AM250" s="64" t="s">
        <v>96</v>
      </c>
      <c r="AN250" s="64" t="s">
        <v>279</v>
      </c>
      <c r="AO250" s="64" t="s">
        <v>2566</v>
      </c>
      <c r="AP250" s="64" t="s">
        <v>98</v>
      </c>
      <c r="AQ250" s="64" t="s">
        <v>99</v>
      </c>
      <c r="AR250" s="64" t="s">
        <v>366</v>
      </c>
      <c r="AS250" s="65" t="s">
        <v>2364</v>
      </c>
      <c r="AT250" s="64" t="s">
        <v>101</v>
      </c>
      <c r="AU250" s="64" t="s">
        <v>101</v>
      </c>
      <c r="AV250" s="64" t="s">
        <v>122</v>
      </c>
      <c r="AW250" s="64" t="s">
        <v>123</v>
      </c>
      <c r="AX250" s="64" t="s">
        <v>175</v>
      </c>
      <c r="AY250" s="64" t="s">
        <v>176</v>
      </c>
      <c r="AZ250" s="64" t="s">
        <v>176</v>
      </c>
      <c r="BA250" s="219" t="str">
        <f t="shared" si="14"/>
        <v>19000239;19T4-ĐCN1</v>
      </c>
      <c r="BB250" s="64" t="s">
        <v>2558</v>
      </c>
      <c r="BC250" s="71" t="str">
        <f>VLOOKUP(B250,'ĐKKCBBĐ K2019(UPDATE)'!$B$6:$F$2005,3,0)</f>
        <v>HS4797936736967</v>
      </c>
      <c r="BD250" s="252" t="str">
        <f>VLOOKUP(B250,'ĐKKCBBĐ K2019(UPDATE)'!$B$6:$F$2005,4,0)</f>
        <v>034/470</v>
      </c>
      <c r="BE250" s="71"/>
      <c r="BF250" s="71"/>
      <c r="BG250" s="71" t="str">
        <f>VLOOKUP(BB250,'ĐKKCBBĐ K2019(UPDATE)'!$B$6:$G$2005,6,0)</f>
        <v/>
      </c>
      <c r="BH250" s="222" t="e">
        <f>VLOOKUP(BB250,'ĐKKCBBĐ K2019(UPDATE)'!$B$6:$F$2267,5,0)</f>
        <v>#N/A</v>
      </c>
      <c r="BI250" s="71" t="str">
        <f>VLOOKUP(BB250,'ĐKKCBBĐ K2019(UPDATE)'!B244:G2243,6,0)</f>
        <v/>
      </c>
      <c r="BJ250" s="71" t="s">
        <v>8582</v>
      </c>
      <c r="BK250" s="71" t="s">
        <v>8583</v>
      </c>
      <c r="BL250" s="71">
        <v>0</v>
      </c>
      <c r="BM250" s="71" t="s">
        <v>5716</v>
      </c>
      <c r="BN250" s="71"/>
    </row>
    <row r="251" spans="1:66" s="50" customFormat="1" ht="20.100000000000001" customHeight="1">
      <c r="A251" s="63">
        <v>240</v>
      </c>
      <c r="B251" s="64" t="s">
        <v>2567</v>
      </c>
      <c r="C251" s="64" t="s">
        <v>1713</v>
      </c>
      <c r="D251" s="64" t="s">
        <v>1439</v>
      </c>
      <c r="E251" s="64" t="s">
        <v>82</v>
      </c>
      <c r="F251" s="65" t="s">
        <v>2568</v>
      </c>
      <c r="G251" s="66"/>
      <c r="H251" s="64"/>
      <c r="I251" s="64" t="str">
        <f t="shared" si="16"/>
        <v/>
      </c>
      <c r="J251" s="64" t="str">
        <f t="shared" si="13"/>
        <v/>
      </c>
      <c r="K251" s="71" t="s">
        <v>8587</v>
      </c>
      <c r="L251" s="98">
        <v>7935573721</v>
      </c>
      <c r="M251" s="64"/>
      <c r="N251" s="64" t="s">
        <v>2569</v>
      </c>
      <c r="O251" s="64"/>
      <c r="P251" s="64"/>
      <c r="Q251" s="64"/>
      <c r="R251" s="64" t="s">
        <v>2570</v>
      </c>
      <c r="S251" s="64" t="s">
        <v>2570</v>
      </c>
      <c r="T251" s="64" t="s">
        <v>2570</v>
      </c>
      <c r="U251" s="64" t="s">
        <v>2571</v>
      </c>
      <c r="V251" s="64" t="s">
        <v>27981</v>
      </c>
      <c r="W251" s="64" t="s">
        <v>2572</v>
      </c>
      <c r="X251" s="33" t="s">
        <v>90</v>
      </c>
      <c r="Y251" s="64"/>
      <c r="Z251" s="65" t="s">
        <v>2573</v>
      </c>
      <c r="AA251" s="64" t="s">
        <v>2129</v>
      </c>
      <c r="AB251" s="65"/>
      <c r="AC251" s="34">
        <v>79</v>
      </c>
      <c r="AD251" s="33" t="s">
        <v>90</v>
      </c>
      <c r="AE251" s="36">
        <v>784</v>
      </c>
      <c r="AF251" s="37" t="s">
        <v>721</v>
      </c>
      <c r="AG251" s="198">
        <v>27589</v>
      </c>
      <c r="AH251" s="38" t="s">
        <v>2574</v>
      </c>
      <c r="AI251" s="219"/>
      <c r="AJ251" s="219"/>
      <c r="AK251" s="64"/>
      <c r="AL251" s="64"/>
      <c r="AM251" s="64" t="s">
        <v>96</v>
      </c>
      <c r="AN251" s="64" t="s">
        <v>721</v>
      </c>
      <c r="AO251" s="64" t="s">
        <v>2575</v>
      </c>
      <c r="AP251" s="64" t="s">
        <v>98</v>
      </c>
      <c r="AQ251" s="64" t="s">
        <v>99</v>
      </c>
      <c r="AR251" s="64" t="s">
        <v>2569</v>
      </c>
      <c r="AS251" s="65" t="s">
        <v>2364</v>
      </c>
      <c r="AT251" s="64" t="s">
        <v>101</v>
      </c>
      <c r="AU251" s="64" t="s">
        <v>101</v>
      </c>
      <c r="AV251" s="64" t="s">
        <v>102</v>
      </c>
      <c r="AW251" s="64" t="s">
        <v>103</v>
      </c>
      <c r="AX251" s="64" t="s">
        <v>124</v>
      </c>
      <c r="AY251" s="64" t="s">
        <v>125</v>
      </c>
      <c r="AZ251" s="64" t="s">
        <v>125</v>
      </c>
      <c r="BA251" s="219" t="str">
        <f t="shared" si="14"/>
        <v>19000240;19C1-KML1</v>
      </c>
      <c r="BB251" s="64" t="s">
        <v>2567</v>
      </c>
      <c r="BC251" s="71">
        <f>VLOOKUP(B251,'ĐKKCBBĐ K2019(UPDATE)'!$B$6:$F$2005,3,0)</f>
        <v>0</v>
      </c>
      <c r="BD251" s="252" t="str">
        <f>VLOOKUP(B251,'ĐKKCBBĐ K2019(UPDATE)'!$B$6:$F$2005,4,0)</f>
        <v>488</v>
      </c>
      <c r="BE251" s="71"/>
      <c r="BF251" s="71"/>
      <c r="BG251" s="71" t="str">
        <f>VLOOKUP(BB251,'ĐKKCBBĐ K2019(UPDATE)'!$B$6:$G$2005,6,0)</f>
        <v>7935573721</v>
      </c>
      <c r="BH251" s="222" t="str">
        <f>VLOOKUP(BB251,'ĐKKCBBĐ K2019(UPDATE)'!$B$6:$F$2267,5,0)</f>
        <v>BỆNH VIỆN ĐA KHOA TƯ NHÂN XUYÊN Á</v>
      </c>
      <c r="BI251" s="71" t="str">
        <f>VLOOKUP(BB251,'ĐKKCBBĐ K2019(UPDATE)'!B245:G2244,6,0)</f>
        <v>7935573721</v>
      </c>
      <c r="BJ251" s="71">
        <v>0</v>
      </c>
      <c r="BK251" s="71" t="s">
        <v>8203</v>
      </c>
      <c r="BL251" s="71" t="s">
        <v>12767</v>
      </c>
      <c r="BM251" s="71" t="s">
        <v>8587</v>
      </c>
      <c r="BN251" s="71"/>
    </row>
    <row r="252" spans="1:66" s="50" customFormat="1" ht="20.100000000000001" customHeight="1">
      <c r="A252" s="63">
        <v>241</v>
      </c>
      <c r="B252" s="64" t="s">
        <v>2576</v>
      </c>
      <c r="C252" s="64" t="s">
        <v>2577</v>
      </c>
      <c r="D252" s="64" t="s">
        <v>364</v>
      </c>
      <c r="E252" s="64" t="s">
        <v>82</v>
      </c>
      <c r="F252" s="65" t="s">
        <v>2578</v>
      </c>
      <c r="G252" s="66"/>
      <c r="H252" s="64"/>
      <c r="I252" s="64" t="str">
        <f t="shared" si="16"/>
        <v/>
      </c>
      <c r="J252" s="64" t="str">
        <f t="shared" si="13"/>
        <v/>
      </c>
      <c r="K252" s="71" t="s">
        <v>8590</v>
      </c>
      <c r="L252" s="98">
        <v>7930455448</v>
      </c>
      <c r="M252" s="64"/>
      <c r="N252" s="64" t="s">
        <v>2291</v>
      </c>
      <c r="O252" s="64"/>
      <c r="P252" s="64"/>
      <c r="Q252" s="64"/>
      <c r="R252" s="64" t="s">
        <v>2579</v>
      </c>
      <c r="S252" s="64" t="s">
        <v>2580</v>
      </c>
      <c r="T252" s="64" t="s">
        <v>2580</v>
      </c>
      <c r="U252" s="64" t="s">
        <v>2581</v>
      </c>
      <c r="V252" s="64" t="s">
        <v>521</v>
      </c>
      <c r="W252" s="64" t="s">
        <v>1725</v>
      </c>
      <c r="X252" s="33" t="s">
        <v>90</v>
      </c>
      <c r="Y252" s="64"/>
      <c r="Z252" s="65" t="s">
        <v>2582</v>
      </c>
      <c r="AA252" s="64" t="s">
        <v>2129</v>
      </c>
      <c r="AB252" s="65"/>
      <c r="AC252" s="34">
        <v>79</v>
      </c>
      <c r="AD252" s="33" t="s">
        <v>90</v>
      </c>
      <c r="AE252" s="36">
        <v>765</v>
      </c>
      <c r="AF252" s="37" t="s">
        <v>359</v>
      </c>
      <c r="AG252" s="198">
        <v>26935</v>
      </c>
      <c r="AH252" s="35" t="s">
        <v>522</v>
      </c>
      <c r="AI252" s="219"/>
      <c r="AJ252" s="219"/>
      <c r="AK252" s="64"/>
      <c r="AL252" s="64"/>
      <c r="AM252" s="64" t="s">
        <v>96</v>
      </c>
      <c r="AN252" s="64" t="s">
        <v>359</v>
      </c>
      <c r="AO252" s="64" t="s">
        <v>2583</v>
      </c>
      <c r="AP252" s="64" t="s">
        <v>98</v>
      </c>
      <c r="AQ252" s="64" t="s">
        <v>99</v>
      </c>
      <c r="AR252" s="64" t="s">
        <v>2291</v>
      </c>
      <c r="AS252" s="65" t="s">
        <v>2364</v>
      </c>
      <c r="AT252" s="64" t="s">
        <v>101</v>
      </c>
      <c r="AU252" s="64" t="s">
        <v>101</v>
      </c>
      <c r="AV252" s="64" t="s">
        <v>122</v>
      </c>
      <c r="AW252" s="64" t="s">
        <v>123</v>
      </c>
      <c r="AX252" s="64" t="s">
        <v>104</v>
      </c>
      <c r="AY252" s="64" t="s">
        <v>105</v>
      </c>
      <c r="AZ252" s="64" t="s">
        <v>105</v>
      </c>
      <c r="BA252" s="219" t="str">
        <f t="shared" si="14"/>
        <v>19000241;19T4-CNÔ2</v>
      </c>
      <c r="BB252" s="64" t="s">
        <v>2576</v>
      </c>
      <c r="BC252" s="71">
        <f>VLOOKUP(B252,'ĐKKCBBĐ K2019(UPDATE)'!$B$6:$F$2005,3,0)</f>
        <v>0</v>
      </c>
      <c r="BD252" s="252" t="str">
        <f>VLOOKUP(B252,'ĐKKCBBĐ K2019(UPDATE)'!$B$6:$F$2005,4,0)</f>
        <v>031</v>
      </c>
      <c r="BE252" s="71"/>
      <c r="BF252" s="71"/>
      <c r="BG252" s="71" t="str">
        <f>VLOOKUP(BB252,'ĐKKCBBĐ K2019(UPDATE)'!$B$6:$G$2005,6,0)</f>
        <v>7930455448</v>
      </c>
      <c r="BH252" s="222" t="str">
        <f>VLOOKUP(BB252,'ĐKKCBBĐ K2019(UPDATE)'!$B$6:$F$2267,5,0)</f>
        <v xml:space="preserve">BỆNH VIỆN QUẬN BÌNH THẠNH </v>
      </c>
      <c r="BI252" s="71" t="str">
        <f>VLOOKUP(BB252,'ĐKKCBBĐ K2019(UPDATE)'!B246:G2245,6,0)</f>
        <v>7930455448</v>
      </c>
      <c r="BJ252" s="71">
        <v>0</v>
      </c>
      <c r="BK252" s="71" t="s">
        <v>8087</v>
      </c>
      <c r="BL252" s="71" t="s">
        <v>12746</v>
      </c>
      <c r="BM252" s="71" t="s">
        <v>8590</v>
      </c>
      <c r="BN252" s="71"/>
    </row>
    <row r="253" spans="1:66" s="50" customFormat="1" ht="20.100000000000001" customHeight="1">
      <c r="A253" s="63">
        <v>242</v>
      </c>
      <c r="B253" s="64" t="s">
        <v>2584</v>
      </c>
      <c r="C253" s="64" t="s">
        <v>1131</v>
      </c>
      <c r="D253" s="64" t="s">
        <v>1207</v>
      </c>
      <c r="E253" s="64" t="s">
        <v>82</v>
      </c>
      <c r="F253" s="65" t="s">
        <v>1421</v>
      </c>
      <c r="G253" s="66" t="s">
        <v>7314</v>
      </c>
      <c r="H253" s="64" t="str">
        <f t="shared" si="15"/>
        <v>HS</v>
      </c>
      <c r="I253" s="64" t="str">
        <f t="shared" si="16"/>
        <v>4</v>
      </c>
      <c r="J253" s="64" t="str">
        <f t="shared" si="13"/>
        <v>79</v>
      </c>
      <c r="K253" s="71">
        <v>0</v>
      </c>
      <c r="L253" s="98" t="s">
        <v>2585</v>
      </c>
      <c r="M253" s="64"/>
      <c r="N253" s="64" t="s">
        <v>2586</v>
      </c>
      <c r="O253" s="64"/>
      <c r="P253" s="64"/>
      <c r="Q253" s="64"/>
      <c r="R253" s="64" t="s">
        <v>2587</v>
      </c>
      <c r="S253" s="64" t="s">
        <v>2588</v>
      </c>
      <c r="T253" s="64" t="s">
        <v>2588</v>
      </c>
      <c r="U253" s="64" t="s">
        <v>2589</v>
      </c>
      <c r="V253" s="64" t="s">
        <v>2590</v>
      </c>
      <c r="W253" s="64" t="s">
        <v>1856</v>
      </c>
      <c r="X253" s="64" t="s">
        <v>1857</v>
      </c>
      <c r="Y253" s="64"/>
      <c r="Z253" s="65"/>
      <c r="AA253" s="64"/>
      <c r="AB253" s="65"/>
      <c r="AC253" s="65"/>
      <c r="AD253" s="64"/>
      <c r="AE253" s="64"/>
      <c r="AF253" s="64"/>
      <c r="AG253" s="64"/>
      <c r="AH253" s="64"/>
      <c r="AI253" s="219"/>
      <c r="AJ253" s="219"/>
      <c r="AK253" s="64"/>
      <c r="AL253" s="64"/>
      <c r="AM253" s="64" t="s">
        <v>1858</v>
      </c>
      <c r="AN253" s="64" t="s">
        <v>1859</v>
      </c>
      <c r="AO253" s="64" t="s">
        <v>2591</v>
      </c>
      <c r="AP253" s="64" t="s">
        <v>98</v>
      </c>
      <c r="AQ253" s="64" t="s">
        <v>99</v>
      </c>
      <c r="AR253" s="64" t="s">
        <v>2586</v>
      </c>
      <c r="AS253" s="65" t="s">
        <v>2364</v>
      </c>
      <c r="AT253" s="64" t="s">
        <v>101</v>
      </c>
      <c r="AU253" s="64" t="s">
        <v>101</v>
      </c>
      <c r="AV253" s="64" t="s">
        <v>102</v>
      </c>
      <c r="AW253" s="64" t="s">
        <v>103</v>
      </c>
      <c r="AX253" s="64" t="s">
        <v>124</v>
      </c>
      <c r="AY253" s="64" t="s">
        <v>222</v>
      </c>
      <c r="AZ253" s="64" t="s">
        <v>222</v>
      </c>
      <c r="BA253" s="219" t="str">
        <f t="shared" si="14"/>
        <v>19000242;19C1-VSL1</v>
      </c>
      <c r="BB253" s="64" t="s">
        <v>2584</v>
      </c>
      <c r="BC253" s="71" t="str">
        <f>VLOOKUP(B253,'ĐKKCBBĐ K2019(UPDATE)'!$B$6:$F$2005,3,0)</f>
        <v>HS4798421823130</v>
      </c>
      <c r="BD253" s="252" t="str">
        <f>VLOOKUP(B253,'ĐKKCBBĐ K2019(UPDATE)'!$B$6:$F$2005,4,0)</f>
        <v>054</v>
      </c>
      <c r="BE253" s="71"/>
      <c r="BF253" s="71"/>
      <c r="BG253" s="71">
        <f>VLOOKUP(BB253,'ĐKKCBBĐ K2019(UPDATE)'!$B$6:$G$2005,6,0)</f>
        <v>0</v>
      </c>
      <c r="BH253" s="222" t="str">
        <f>VLOOKUP(BB253,'ĐKKCBBĐ K2019(UPDATE)'!$B$6:$F$2267,5,0)</f>
        <v>BỆNH VIỆN QUẬN TÂN PHÚ</v>
      </c>
      <c r="BI253" s="71">
        <f>VLOOKUP(BB253,'ĐKKCBBĐ K2019(UPDATE)'!B247:G2246,6,0)</f>
        <v>0</v>
      </c>
      <c r="BJ253" s="71" t="s">
        <v>7314</v>
      </c>
      <c r="BK253" s="71" t="s">
        <v>8098</v>
      </c>
      <c r="BL253" s="71" t="s">
        <v>12747</v>
      </c>
      <c r="BM253" s="71">
        <v>0</v>
      </c>
      <c r="BN253" s="71"/>
    </row>
    <row r="254" spans="1:66" s="50" customFormat="1" ht="20.100000000000001" customHeight="1">
      <c r="A254" s="63">
        <v>243</v>
      </c>
      <c r="B254" s="64" t="s">
        <v>2592</v>
      </c>
      <c r="C254" s="64" t="s">
        <v>2593</v>
      </c>
      <c r="D254" s="64" t="s">
        <v>829</v>
      </c>
      <c r="E254" s="64" t="s">
        <v>82</v>
      </c>
      <c r="F254" s="65" t="s">
        <v>2594</v>
      </c>
      <c r="G254" s="66"/>
      <c r="H254" s="64"/>
      <c r="I254" s="64" t="str">
        <f t="shared" si="16"/>
        <v/>
      </c>
      <c r="J254" s="64" t="str">
        <f t="shared" si="13"/>
        <v/>
      </c>
      <c r="K254" s="71" t="s">
        <v>5716</v>
      </c>
      <c r="L254" s="98"/>
      <c r="M254" s="64"/>
      <c r="N254" s="64" t="s">
        <v>661</v>
      </c>
      <c r="O254" s="64"/>
      <c r="P254" s="64"/>
      <c r="Q254" s="64"/>
      <c r="R254" s="64" t="s">
        <v>2595</v>
      </c>
      <c r="S254" s="64" t="s">
        <v>2596</v>
      </c>
      <c r="T254" s="64" t="s">
        <v>2596</v>
      </c>
      <c r="U254" s="64" t="s">
        <v>2597</v>
      </c>
      <c r="V254" s="64" t="s">
        <v>2598</v>
      </c>
      <c r="W254" s="64" t="s">
        <v>2599</v>
      </c>
      <c r="X254" s="64" t="s">
        <v>399</v>
      </c>
      <c r="Y254" s="64"/>
      <c r="Z254" s="65"/>
      <c r="AA254" s="64"/>
      <c r="AB254" s="65"/>
      <c r="AC254" s="65"/>
      <c r="AD254" s="64"/>
      <c r="AE254" s="64"/>
      <c r="AF254" s="64"/>
      <c r="AG254" s="64"/>
      <c r="AH254" s="64"/>
      <c r="AI254" s="219"/>
      <c r="AJ254" s="219"/>
      <c r="AK254" s="64"/>
      <c r="AL254" s="64"/>
      <c r="AM254" s="64" t="s">
        <v>400</v>
      </c>
      <c r="AN254" s="64" t="s">
        <v>2600</v>
      </c>
      <c r="AO254" s="64" t="s">
        <v>2601</v>
      </c>
      <c r="AP254" s="64" t="s">
        <v>98</v>
      </c>
      <c r="AQ254" s="64" t="s">
        <v>99</v>
      </c>
      <c r="AR254" s="64" t="s">
        <v>661</v>
      </c>
      <c r="AS254" s="65" t="s">
        <v>2364</v>
      </c>
      <c r="AT254" s="64" t="s">
        <v>101</v>
      </c>
      <c r="AU254" s="64" t="s">
        <v>101</v>
      </c>
      <c r="AV254" s="64" t="s">
        <v>102</v>
      </c>
      <c r="AW254" s="64" t="s">
        <v>103</v>
      </c>
      <c r="AX254" s="64" t="s">
        <v>175</v>
      </c>
      <c r="AY254" s="64" t="s">
        <v>669</v>
      </c>
      <c r="AZ254" s="64" t="s">
        <v>669</v>
      </c>
      <c r="BA254" s="219" t="str">
        <f t="shared" si="14"/>
        <v>19000243;19C1-ĐĐT1</v>
      </c>
      <c r="BB254" s="64" t="s">
        <v>2592</v>
      </c>
      <c r="BC254" s="71">
        <f>VLOOKUP(B254,'ĐKKCBBĐ K2019(UPDATE)'!$B$6:$F$2005,3,0)</f>
        <v>0</v>
      </c>
      <c r="BD254" s="252">
        <f>VLOOKUP(B254,'ĐKKCBBĐ K2019(UPDATE)'!$B$6:$F$2005,4,0)</f>
        <v>0</v>
      </c>
      <c r="BE254" s="71"/>
      <c r="BF254" s="71"/>
      <c r="BG254" s="71" t="str">
        <f>VLOOKUP(BB254,'ĐKKCBBĐ K2019(UPDATE)'!$B$6:$G$2005,6,0)</f>
        <v/>
      </c>
      <c r="BH254" s="222" t="e">
        <f>VLOOKUP(BB254,'ĐKKCBBĐ K2019(UPDATE)'!$B$6:$F$2267,5,0)</f>
        <v>#N/A</v>
      </c>
      <c r="BI254" s="71" t="str">
        <f>VLOOKUP(BB254,'ĐKKCBBĐ K2019(UPDATE)'!B248:G2247,6,0)</f>
        <v/>
      </c>
      <c r="BJ254" s="71">
        <v>0</v>
      </c>
      <c r="BK254" s="71">
        <v>0</v>
      </c>
      <c r="BL254" s="71">
        <v>0</v>
      </c>
      <c r="BM254" s="71" t="s">
        <v>5716</v>
      </c>
      <c r="BN254" s="71"/>
    </row>
    <row r="255" spans="1:66" s="45" customFormat="1" ht="20.100000000000001" customHeight="1">
      <c r="A255" s="67">
        <v>244</v>
      </c>
      <c r="B255" s="68" t="s">
        <v>2602</v>
      </c>
      <c r="C255" s="68" t="s">
        <v>2603</v>
      </c>
      <c r="D255" s="68" t="s">
        <v>1279</v>
      </c>
      <c r="E255" s="68" t="s">
        <v>82</v>
      </c>
      <c r="F255" s="69" t="s">
        <v>2604</v>
      </c>
      <c r="G255" s="66"/>
      <c r="H255" s="64"/>
      <c r="I255" s="68"/>
      <c r="J255" s="68"/>
      <c r="K255" s="71" t="e">
        <v>#N/A</v>
      </c>
      <c r="L255" s="99"/>
      <c r="M255" s="68"/>
      <c r="N255" s="68" t="s">
        <v>84</v>
      </c>
      <c r="O255" s="68" t="s">
        <v>2605</v>
      </c>
      <c r="P255" s="68" t="s">
        <v>2606</v>
      </c>
      <c r="Q255" s="68" t="s">
        <v>2607</v>
      </c>
      <c r="R255" s="68" t="s">
        <v>2608</v>
      </c>
      <c r="S255" s="68" t="s">
        <v>2609</v>
      </c>
      <c r="T255" s="68" t="str">
        <f>PROPER(R255)</f>
        <v>Thôn 11, Xã Long Bình, Huyện Phú Riềng, Tỉnh Bình Phước</v>
      </c>
      <c r="U255" s="68" t="s">
        <v>18013</v>
      </c>
      <c r="V255" s="68" t="s">
        <v>18014</v>
      </c>
      <c r="W255" s="68" t="s">
        <v>18015</v>
      </c>
      <c r="X255" s="68" t="s">
        <v>5458</v>
      </c>
      <c r="Y255" s="68" t="s">
        <v>2614</v>
      </c>
      <c r="Z255" s="69" t="s">
        <v>2615</v>
      </c>
      <c r="AA255" s="68" t="s">
        <v>2616</v>
      </c>
      <c r="AB255" s="69"/>
      <c r="AC255" s="69"/>
      <c r="AD255" s="68"/>
      <c r="AE255" s="68" t="s">
        <v>2617</v>
      </c>
      <c r="AF255" s="68"/>
      <c r="AG255" s="68"/>
      <c r="AH255" s="68"/>
      <c r="AI255" s="219"/>
      <c r="AJ255" s="219"/>
      <c r="AK255" s="68"/>
      <c r="AL255" s="68"/>
      <c r="AM255" s="68" t="s">
        <v>872</v>
      </c>
      <c r="AN255" s="68" t="s">
        <v>2618</v>
      </c>
      <c r="AO255" s="68" t="s">
        <v>2619</v>
      </c>
      <c r="AP255" s="68" t="s">
        <v>98</v>
      </c>
      <c r="AQ255" s="68" t="s">
        <v>99</v>
      </c>
      <c r="AR255" s="68" t="s">
        <v>84</v>
      </c>
      <c r="AS255" s="69" t="s">
        <v>2364</v>
      </c>
      <c r="AT255" s="68" t="s">
        <v>101</v>
      </c>
      <c r="AU255" s="68" t="s">
        <v>101</v>
      </c>
      <c r="AV255" s="68" t="s">
        <v>102</v>
      </c>
      <c r="AW255" s="68" t="s">
        <v>103</v>
      </c>
      <c r="AX255" s="68" t="s">
        <v>104</v>
      </c>
      <c r="AY255" s="68" t="s">
        <v>105</v>
      </c>
      <c r="AZ255" s="68" t="s">
        <v>105</v>
      </c>
      <c r="BA255" s="219" t="str">
        <f t="shared" si="14"/>
        <v>19000244;19C1-CNÔ1</v>
      </c>
      <c r="BB255" s="68" t="s">
        <v>2602</v>
      </c>
      <c r="BC255" s="71">
        <f>VLOOKUP(B255,'ĐKKCBBĐ K2019(UPDATE)'!$B$6:$F$2005,3,0)</f>
        <v>0</v>
      </c>
      <c r="BD255" s="252" t="str">
        <f>VLOOKUP(B255,'ĐKKCBBĐ K2019(UPDATE)'!$B$6:$F$2005,4,0)</f>
        <v>031</v>
      </c>
      <c r="BE255" s="198"/>
      <c r="BF255" s="198"/>
      <c r="BG255" s="71" t="str">
        <f>VLOOKUP(BB255,'ĐKKCBBĐ K2019(UPDATE)'!$B$6:$G$2005,6,0)</f>
        <v/>
      </c>
      <c r="BH255" s="222" t="str">
        <f>VLOOKUP(BB255,'ĐKKCBBĐ K2019(UPDATE)'!$B$6:$F$2267,5,0)</f>
        <v xml:space="preserve">BỆNH VIỆN QUẬN BÌNH THẠNH </v>
      </c>
      <c r="BI255" s="71" t="str">
        <f>VLOOKUP(BB255,'ĐKKCBBĐ K2019(UPDATE)'!B249:G2248,6,0)</f>
        <v/>
      </c>
      <c r="BJ255" s="198">
        <v>0</v>
      </c>
      <c r="BK255" s="198" t="s">
        <v>8087</v>
      </c>
      <c r="BL255" s="198" t="s">
        <v>12746</v>
      </c>
      <c r="BM255" s="198" t="s">
        <v>5716</v>
      </c>
      <c r="BN255" s="198"/>
    </row>
    <row r="256" spans="1:66" s="50" customFormat="1" ht="20.100000000000001" customHeight="1">
      <c r="A256" s="63">
        <v>245</v>
      </c>
      <c r="B256" s="64" t="s">
        <v>2620</v>
      </c>
      <c r="C256" s="64" t="s">
        <v>2621</v>
      </c>
      <c r="D256" s="64" t="s">
        <v>390</v>
      </c>
      <c r="E256" s="64" t="s">
        <v>82</v>
      </c>
      <c r="F256" s="65" t="s">
        <v>2622</v>
      </c>
      <c r="G256" s="66"/>
      <c r="H256" s="64"/>
      <c r="I256" s="64" t="str">
        <f t="shared" si="16"/>
        <v/>
      </c>
      <c r="J256" s="64" t="str">
        <f t="shared" si="13"/>
        <v/>
      </c>
      <c r="K256" s="71" t="s">
        <v>5716</v>
      </c>
      <c r="L256" s="98"/>
      <c r="M256" s="64"/>
      <c r="N256" s="64" t="s">
        <v>273</v>
      </c>
      <c r="O256" s="64"/>
      <c r="P256" s="64"/>
      <c r="Q256" s="64"/>
      <c r="R256" s="64" t="s">
        <v>2623</v>
      </c>
      <c r="S256" s="64" t="s">
        <v>2623</v>
      </c>
      <c r="T256" s="64" t="s">
        <v>2624</v>
      </c>
      <c r="U256" s="64" t="s">
        <v>2625</v>
      </c>
      <c r="V256" s="64" t="s">
        <v>521</v>
      </c>
      <c r="W256" s="64" t="s">
        <v>306</v>
      </c>
      <c r="X256" s="33" t="s">
        <v>90</v>
      </c>
      <c r="Y256" s="64"/>
      <c r="Z256" s="65" t="s">
        <v>2626</v>
      </c>
      <c r="AA256" s="64" t="s">
        <v>2627</v>
      </c>
      <c r="AB256" s="65"/>
      <c r="AC256" s="34">
        <v>79</v>
      </c>
      <c r="AD256" s="33" t="s">
        <v>90</v>
      </c>
      <c r="AE256" s="36">
        <v>764</v>
      </c>
      <c r="AF256" s="37" t="s">
        <v>279</v>
      </c>
      <c r="AG256" s="198">
        <v>26882</v>
      </c>
      <c r="AH256" s="35" t="s">
        <v>522</v>
      </c>
      <c r="AI256" s="219"/>
      <c r="AJ256" s="219"/>
      <c r="AK256" s="64"/>
      <c r="AL256" s="64"/>
      <c r="AM256" s="64" t="s">
        <v>96</v>
      </c>
      <c r="AN256" s="64" t="s">
        <v>279</v>
      </c>
      <c r="AO256" s="64" t="s">
        <v>2628</v>
      </c>
      <c r="AP256" s="64" t="s">
        <v>98</v>
      </c>
      <c r="AQ256" s="64" t="s">
        <v>99</v>
      </c>
      <c r="AR256" s="64" t="s">
        <v>273</v>
      </c>
      <c r="AS256" s="65" t="s">
        <v>2364</v>
      </c>
      <c r="AT256" s="64" t="s">
        <v>101</v>
      </c>
      <c r="AU256" s="64" t="s">
        <v>101</v>
      </c>
      <c r="AV256" s="64" t="s">
        <v>122</v>
      </c>
      <c r="AW256" s="64" t="s">
        <v>123</v>
      </c>
      <c r="AX256" s="64" t="s">
        <v>282</v>
      </c>
      <c r="AY256" s="64" t="s">
        <v>283</v>
      </c>
      <c r="AZ256" s="64" t="s">
        <v>283</v>
      </c>
      <c r="BA256" s="219" t="str">
        <f t="shared" si="14"/>
        <v>19000245;19T4-TKĐ1</v>
      </c>
      <c r="BB256" s="64" t="s">
        <v>2620</v>
      </c>
      <c r="BC256" s="71">
        <f>VLOOKUP(B256,'ĐKKCBBĐ K2019(UPDATE)'!$B$6:$F$2005,3,0)</f>
        <v>0</v>
      </c>
      <c r="BD256" s="252" t="str">
        <f>VLOOKUP(B256,'ĐKKCBBĐ K2019(UPDATE)'!$B$6:$F$2005,4,0)</f>
        <v>470</v>
      </c>
      <c r="BE256" s="71"/>
      <c r="BF256" s="71"/>
      <c r="BG256" s="71" t="str">
        <f>VLOOKUP(BB256,'ĐKKCBBĐ K2019(UPDATE)'!$B$6:$G$2005,6,0)</f>
        <v>7936735528</v>
      </c>
      <c r="BH256" s="222" t="str">
        <f>VLOOKUP(BB256,'ĐKKCBBĐ K2019(UPDATE)'!$B$6:$F$2267,5,0)</f>
        <v>PHÒNG KHÁM ĐA KHOA CƠ SỞ 2 - BỆNH VIỆN QUẬN GÒ VẤP</v>
      </c>
      <c r="BI256" s="71" t="str">
        <f>VLOOKUP(BB256,'ĐKKCBBĐ K2019(UPDATE)'!B250:G2249,6,0)</f>
        <v>7936735528</v>
      </c>
      <c r="BJ256" s="71">
        <v>0</v>
      </c>
      <c r="BK256" s="71" t="s">
        <v>8110</v>
      </c>
      <c r="BL256" s="71" t="s">
        <v>12741</v>
      </c>
      <c r="BM256" s="71" t="s">
        <v>8598</v>
      </c>
      <c r="BN256" s="71"/>
    </row>
    <row r="257" spans="1:66" s="50" customFormat="1" ht="20.100000000000001" customHeight="1">
      <c r="A257" s="67">
        <v>246</v>
      </c>
      <c r="B257" s="64" t="s">
        <v>2629</v>
      </c>
      <c r="C257" s="64" t="s">
        <v>2630</v>
      </c>
      <c r="D257" s="64" t="s">
        <v>1050</v>
      </c>
      <c r="E257" s="64" t="s">
        <v>82</v>
      </c>
      <c r="F257" s="65" t="s">
        <v>1775</v>
      </c>
      <c r="G257" s="66" t="s">
        <v>8601</v>
      </c>
      <c r="H257" s="64" t="str">
        <f t="shared" si="15"/>
        <v>HS</v>
      </c>
      <c r="I257" s="64" t="str">
        <f t="shared" si="16"/>
        <v>4</v>
      </c>
      <c r="J257" s="64" t="str">
        <f t="shared" si="13"/>
        <v>79</v>
      </c>
      <c r="K257" s="71"/>
      <c r="L257" s="98"/>
      <c r="M257" s="64"/>
      <c r="N257" s="64" t="s">
        <v>1943</v>
      </c>
      <c r="O257" s="64"/>
      <c r="P257" s="64"/>
      <c r="Q257" s="64"/>
      <c r="R257" s="64" t="s">
        <v>2631</v>
      </c>
      <c r="S257" s="64" t="s">
        <v>2632</v>
      </c>
      <c r="T257" s="64" t="s">
        <v>2633</v>
      </c>
      <c r="U257" s="64" t="s">
        <v>2634</v>
      </c>
      <c r="V257" s="64" t="s">
        <v>2635</v>
      </c>
      <c r="W257" s="64" t="s">
        <v>2636</v>
      </c>
      <c r="X257" s="64"/>
      <c r="Y257" s="64"/>
      <c r="Z257" s="65" t="s">
        <v>2637</v>
      </c>
      <c r="AA257" s="64" t="s">
        <v>2638</v>
      </c>
      <c r="AB257" s="65"/>
      <c r="AC257" s="65"/>
      <c r="AD257" s="64"/>
      <c r="AE257" s="64"/>
      <c r="AF257" s="64"/>
      <c r="AG257" s="64"/>
      <c r="AH257" s="64"/>
      <c r="AI257" s="219"/>
      <c r="AJ257" s="219"/>
      <c r="AK257" s="64"/>
      <c r="AL257" s="64"/>
      <c r="AM257" s="64" t="s">
        <v>2242</v>
      </c>
      <c r="AN257" s="64" t="s">
        <v>2639</v>
      </c>
      <c r="AO257" s="64" t="s">
        <v>2640</v>
      </c>
      <c r="AP257" s="64" t="s">
        <v>98</v>
      </c>
      <c r="AQ257" s="64" t="s">
        <v>99</v>
      </c>
      <c r="AR257" s="64" t="s">
        <v>1943</v>
      </c>
      <c r="AS257" s="65" t="s">
        <v>2364</v>
      </c>
      <c r="AT257" s="64" t="s">
        <v>101</v>
      </c>
      <c r="AU257" s="64" t="s">
        <v>101</v>
      </c>
      <c r="AV257" s="64" t="s">
        <v>122</v>
      </c>
      <c r="AW257" s="64" t="s">
        <v>123</v>
      </c>
      <c r="AX257" s="64" t="s">
        <v>1947</v>
      </c>
      <c r="AY257" s="64" t="s">
        <v>1948</v>
      </c>
      <c r="AZ257" s="64" t="s">
        <v>1948</v>
      </c>
      <c r="BA257" s="219" t="str">
        <f t="shared" si="14"/>
        <v>19000246;19T4-KXD1</v>
      </c>
      <c r="BB257" s="64" t="s">
        <v>2629</v>
      </c>
      <c r="BC257" s="71" t="str">
        <f>VLOOKUP(B257,'ĐKKCBBĐ K2019(UPDATE)'!$B$6:$F$2005,3,0)</f>
        <v>HS4797937670366</v>
      </c>
      <c r="BD257" s="252" t="str">
        <f>VLOOKUP(B257,'ĐKKCBBĐ K2019(UPDATE)'!$B$6:$F$2005,4,0)</f>
        <v>054</v>
      </c>
      <c r="BE257" s="71"/>
      <c r="BF257" s="71"/>
      <c r="BG257" s="71"/>
      <c r="BH257" s="222" t="str">
        <f>VLOOKUP(BB257,'ĐKKCBBĐ K2019(UPDATE)'!$B$6:$F$2267,5,0)</f>
        <v>BỆNH VIỆN QUẬN TÂN PHÚ</v>
      </c>
      <c r="BI257" s="71">
        <f>VLOOKUP(BB257,'ĐKKCBBĐ K2019(UPDATE)'!B251:G2250,6,0)</f>
        <v>0</v>
      </c>
      <c r="BJ257" s="71" t="s">
        <v>8601</v>
      </c>
      <c r="BK257" s="71" t="s">
        <v>8098</v>
      </c>
      <c r="BL257" s="71" t="s">
        <v>12747</v>
      </c>
      <c r="BM257" s="71">
        <v>0</v>
      </c>
      <c r="BN257" s="71"/>
    </row>
    <row r="258" spans="1:66" s="50" customFormat="1" ht="20.100000000000001" customHeight="1">
      <c r="A258" s="63">
        <v>247</v>
      </c>
      <c r="B258" s="64" t="s">
        <v>2641</v>
      </c>
      <c r="C258" s="64" t="s">
        <v>436</v>
      </c>
      <c r="D258" s="64" t="s">
        <v>1524</v>
      </c>
      <c r="E258" s="64" t="s">
        <v>82</v>
      </c>
      <c r="F258" s="65" t="s">
        <v>2642</v>
      </c>
      <c r="G258" s="66" t="s">
        <v>7315</v>
      </c>
      <c r="H258" s="64" t="str">
        <f t="shared" si="15"/>
        <v>HS</v>
      </c>
      <c r="I258" s="64" t="str">
        <f t="shared" si="16"/>
        <v>4</v>
      </c>
      <c r="J258" s="64" t="str">
        <f t="shared" si="13"/>
        <v>79</v>
      </c>
      <c r="K258" s="71">
        <v>0</v>
      </c>
      <c r="L258" s="98" t="s">
        <v>2643</v>
      </c>
      <c r="M258" s="64"/>
      <c r="N258" s="64" t="s">
        <v>273</v>
      </c>
      <c r="O258" s="64"/>
      <c r="P258" s="64"/>
      <c r="Q258" s="64"/>
      <c r="R258" s="64" t="s">
        <v>2644</v>
      </c>
      <c r="S258" s="64" t="s">
        <v>2645</v>
      </c>
      <c r="T258" s="64" t="s">
        <v>2646</v>
      </c>
      <c r="U258" s="64" t="s">
        <v>2647</v>
      </c>
      <c r="V258" s="64" t="s">
        <v>2340</v>
      </c>
      <c r="W258" s="64" t="s">
        <v>1138</v>
      </c>
      <c r="X258" s="33" t="s">
        <v>90</v>
      </c>
      <c r="Y258" s="64"/>
      <c r="Z258" s="65" t="s">
        <v>2648</v>
      </c>
      <c r="AA258" s="64" t="s">
        <v>2649</v>
      </c>
      <c r="AB258" s="65"/>
      <c r="AC258" s="34">
        <v>79</v>
      </c>
      <c r="AD258" s="33" t="s">
        <v>90</v>
      </c>
      <c r="AE258" s="36">
        <v>770</v>
      </c>
      <c r="AF258" s="37" t="s">
        <v>430</v>
      </c>
      <c r="AG258" s="198">
        <v>27139</v>
      </c>
      <c r="AH258" s="35" t="s">
        <v>2341</v>
      </c>
      <c r="AI258" s="219"/>
      <c r="AJ258" s="219"/>
      <c r="AK258" s="64"/>
      <c r="AL258" s="64"/>
      <c r="AM258" s="64" t="s">
        <v>96</v>
      </c>
      <c r="AN258" s="64" t="s">
        <v>359</v>
      </c>
      <c r="AO258" s="64" t="s">
        <v>2650</v>
      </c>
      <c r="AP258" s="64" t="s">
        <v>98</v>
      </c>
      <c r="AQ258" s="64" t="s">
        <v>99</v>
      </c>
      <c r="AR258" s="64" t="s">
        <v>273</v>
      </c>
      <c r="AS258" s="65" t="s">
        <v>2364</v>
      </c>
      <c r="AT258" s="64" t="s">
        <v>101</v>
      </c>
      <c r="AU258" s="64" t="s">
        <v>101</v>
      </c>
      <c r="AV258" s="64" t="s">
        <v>122</v>
      </c>
      <c r="AW258" s="64" t="s">
        <v>123</v>
      </c>
      <c r="AX258" s="64" t="s">
        <v>282</v>
      </c>
      <c r="AY258" s="64" t="s">
        <v>283</v>
      </c>
      <c r="AZ258" s="64" t="s">
        <v>283</v>
      </c>
      <c r="BA258" s="219" t="str">
        <f t="shared" si="14"/>
        <v>19000247;19T4-TKĐ1</v>
      </c>
      <c r="BB258" s="64" t="s">
        <v>2641</v>
      </c>
      <c r="BC258" s="71" t="str">
        <f>VLOOKUP(B258,'ĐKKCBBĐ K2019(UPDATE)'!$B$6:$F$2005,3,0)</f>
        <v>HS4791102407389</v>
      </c>
      <c r="BD258" s="252" t="str">
        <f>VLOOKUP(B258,'ĐKKCBBĐ K2019(UPDATE)'!$B$6:$F$2005,4,0)</f>
        <v>009</v>
      </c>
      <c r="BE258" s="71"/>
      <c r="BF258" s="71"/>
      <c r="BG258" s="71">
        <f>VLOOKUP(BB258,'ĐKKCBBĐ K2019(UPDATE)'!$B$6:$G$2005,6,0)</f>
        <v>0</v>
      </c>
      <c r="BH258" s="222" t="str">
        <f>VLOOKUP(BB258,'ĐKKCBBĐ K2019(UPDATE)'!$B$6:$F$2267,5,0)</f>
        <v>BỆNH VIỆN QUẬN 3</v>
      </c>
      <c r="BI258" s="71">
        <f>VLOOKUP(BB258,'ĐKKCBBĐ K2019(UPDATE)'!B252:G2251,6,0)</f>
        <v>0</v>
      </c>
      <c r="BJ258" s="71" t="s">
        <v>7315</v>
      </c>
      <c r="BK258" s="71" t="s">
        <v>8288</v>
      </c>
      <c r="BL258" s="71" t="s">
        <v>12724</v>
      </c>
      <c r="BM258" s="71">
        <v>0</v>
      </c>
      <c r="BN258" s="71"/>
    </row>
    <row r="259" spans="1:66" s="50" customFormat="1" ht="20.100000000000001" customHeight="1">
      <c r="A259" s="67">
        <v>248</v>
      </c>
      <c r="B259" s="64" t="s">
        <v>2651</v>
      </c>
      <c r="C259" s="64" t="s">
        <v>2652</v>
      </c>
      <c r="D259" s="64" t="s">
        <v>514</v>
      </c>
      <c r="E259" s="64" t="s">
        <v>82</v>
      </c>
      <c r="F259" s="65" t="s">
        <v>2653</v>
      </c>
      <c r="G259" s="66"/>
      <c r="H259" s="64"/>
      <c r="I259" s="64" t="str">
        <f t="shared" si="16"/>
        <v/>
      </c>
      <c r="J259" s="64" t="str">
        <f t="shared" si="13"/>
        <v/>
      </c>
      <c r="K259" s="71">
        <v>0</v>
      </c>
      <c r="L259" s="98"/>
      <c r="M259" s="64"/>
      <c r="N259" s="64" t="s">
        <v>289</v>
      </c>
      <c r="O259" s="64"/>
      <c r="P259" s="64"/>
      <c r="Q259" s="64"/>
      <c r="R259" s="64" t="s">
        <v>2654</v>
      </c>
      <c r="S259" s="64" t="s">
        <v>2654</v>
      </c>
      <c r="T259" s="64" t="s">
        <v>2655</v>
      </c>
      <c r="U259" s="64" t="s">
        <v>2656</v>
      </c>
      <c r="V259" s="64"/>
      <c r="W259" s="64" t="s">
        <v>1159</v>
      </c>
      <c r="X259" s="33" t="s">
        <v>90</v>
      </c>
      <c r="Y259" s="64"/>
      <c r="Z259" s="65"/>
      <c r="AA259" s="64"/>
      <c r="AB259" s="65"/>
      <c r="AC259" s="34">
        <v>79</v>
      </c>
      <c r="AD259" s="33" t="s">
        <v>90</v>
      </c>
      <c r="AE259" s="36">
        <v>767</v>
      </c>
      <c r="AF259" s="37" t="s">
        <v>218</v>
      </c>
      <c r="AG259" s="64"/>
      <c r="AH259" s="64"/>
      <c r="AI259" s="219"/>
      <c r="AJ259" s="219"/>
      <c r="AK259" s="64"/>
      <c r="AL259" s="64"/>
      <c r="AM259" s="64" t="s">
        <v>96</v>
      </c>
      <c r="AN259" s="64" t="s">
        <v>218</v>
      </c>
      <c r="AO259" s="64" t="s">
        <v>2657</v>
      </c>
      <c r="AP259" s="64" t="s">
        <v>98</v>
      </c>
      <c r="AQ259" s="64" t="s">
        <v>99</v>
      </c>
      <c r="AR259" s="64" t="s">
        <v>289</v>
      </c>
      <c r="AS259" s="65" t="s">
        <v>2658</v>
      </c>
      <c r="AT259" s="64" t="s">
        <v>101</v>
      </c>
      <c r="AU259" s="64" t="s">
        <v>101</v>
      </c>
      <c r="AV259" s="64" t="s">
        <v>122</v>
      </c>
      <c r="AW259" s="64" t="s">
        <v>123</v>
      </c>
      <c r="AX259" s="64" t="s">
        <v>282</v>
      </c>
      <c r="AY259" s="64" t="s">
        <v>298</v>
      </c>
      <c r="AZ259" s="64" t="s">
        <v>298</v>
      </c>
      <c r="BA259" s="219" t="str">
        <f t="shared" si="14"/>
        <v>19000248;19T4-LTM1</v>
      </c>
      <c r="BB259" s="64" t="s">
        <v>2651</v>
      </c>
      <c r="BC259" s="71">
        <f>VLOOKUP(B259,'ĐKKCBBĐ K2019(UPDATE)'!$B$6:$F$2005,3,0)</f>
        <v>0</v>
      </c>
      <c r="BD259" s="252" t="str">
        <f>VLOOKUP(B259,'ĐKKCBBĐ K2019(UPDATE)'!$B$6:$F$2005,4,0)</f>
        <v>054</v>
      </c>
      <c r="BE259" s="71"/>
      <c r="BF259" s="71"/>
      <c r="BG259" s="71">
        <f>VLOOKUP(BB259,'ĐKKCBBĐ K2019(UPDATE)'!$B$6:$G$2005,6,0)</f>
        <v>7937712955</v>
      </c>
      <c r="BH259" s="222" t="str">
        <f>VLOOKUP(BB259,'ĐKKCBBĐ K2019(UPDATE)'!$B$6:$F$2267,5,0)</f>
        <v>BỆNH VIỆN QUẬN TÂN PHÚ</v>
      </c>
      <c r="BI259" s="71">
        <f>VLOOKUP(BB259,'ĐKKCBBĐ K2019(UPDATE)'!B253:G2252,6,0)</f>
        <v>7937712955</v>
      </c>
      <c r="BJ259" s="71">
        <v>0</v>
      </c>
      <c r="BK259" s="71" t="s">
        <v>8098</v>
      </c>
      <c r="BL259" s="71" t="s">
        <v>12747</v>
      </c>
      <c r="BM259" s="71">
        <v>7937712955</v>
      </c>
      <c r="BN259" s="71"/>
    </row>
    <row r="260" spans="1:66" s="50" customFormat="1" ht="20.100000000000001" customHeight="1">
      <c r="A260" s="63">
        <v>249</v>
      </c>
      <c r="B260" s="64" t="s">
        <v>2659</v>
      </c>
      <c r="C260" s="64" t="s">
        <v>2660</v>
      </c>
      <c r="D260" s="64" t="s">
        <v>2661</v>
      </c>
      <c r="E260" s="64" t="s">
        <v>301</v>
      </c>
      <c r="F260" s="65" t="s">
        <v>2662</v>
      </c>
      <c r="G260" s="66"/>
      <c r="H260" s="64"/>
      <c r="I260" s="64" t="str">
        <f t="shared" si="16"/>
        <v/>
      </c>
      <c r="J260" s="64" t="str">
        <f t="shared" si="13"/>
        <v/>
      </c>
      <c r="K260" s="71">
        <v>7937712955</v>
      </c>
      <c r="L260" s="98"/>
      <c r="M260" s="64"/>
      <c r="N260" s="64" t="s">
        <v>1334</v>
      </c>
      <c r="O260" s="64"/>
      <c r="P260" s="64"/>
      <c r="Q260" s="64"/>
      <c r="R260" s="64" t="s">
        <v>2663</v>
      </c>
      <c r="S260" s="64" t="s">
        <v>2664</v>
      </c>
      <c r="T260" s="64" t="s">
        <v>2665</v>
      </c>
      <c r="U260" s="64" t="s">
        <v>2666</v>
      </c>
      <c r="V260" s="64" t="s">
        <v>779</v>
      </c>
      <c r="W260" s="64" t="s">
        <v>346</v>
      </c>
      <c r="X260" s="33" t="s">
        <v>90</v>
      </c>
      <c r="Y260" s="64"/>
      <c r="Z260" s="65" t="s">
        <v>2667</v>
      </c>
      <c r="AA260" s="64" t="s">
        <v>2129</v>
      </c>
      <c r="AB260" s="65"/>
      <c r="AC260" s="34">
        <v>79</v>
      </c>
      <c r="AD260" s="33" t="s">
        <v>90</v>
      </c>
      <c r="AE260" s="36">
        <v>766</v>
      </c>
      <c r="AF260" s="37" t="s">
        <v>347</v>
      </c>
      <c r="AG260" s="198">
        <v>27007</v>
      </c>
      <c r="AH260" s="35" t="s">
        <v>348</v>
      </c>
      <c r="AI260" s="219"/>
      <c r="AJ260" s="219"/>
      <c r="AK260" s="64"/>
      <c r="AL260" s="64"/>
      <c r="AM260" s="64" t="s">
        <v>931</v>
      </c>
      <c r="AN260" s="64" t="s">
        <v>2668</v>
      </c>
      <c r="AO260" s="64" t="s">
        <v>2669</v>
      </c>
      <c r="AP260" s="64" t="s">
        <v>98</v>
      </c>
      <c r="AQ260" s="64" t="s">
        <v>99</v>
      </c>
      <c r="AR260" s="64" t="s">
        <v>1334</v>
      </c>
      <c r="AS260" s="65" t="s">
        <v>2658</v>
      </c>
      <c r="AT260" s="64" t="s">
        <v>101</v>
      </c>
      <c r="AU260" s="64" t="s">
        <v>101</v>
      </c>
      <c r="AV260" s="64" t="s">
        <v>122</v>
      </c>
      <c r="AW260" s="64" t="s">
        <v>123</v>
      </c>
      <c r="AX260" s="64" t="s">
        <v>158</v>
      </c>
      <c r="AY260" s="64" t="s">
        <v>1339</v>
      </c>
      <c r="AZ260" s="64" t="s">
        <v>1339</v>
      </c>
      <c r="BA260" s="219" t="str">
        <f t="shared" si="14"/>
        <v>19000249;19T4-KTD1</v>
      </c>
      <c r="BB260" s="64" t="s">
        <v>2659</v>
      </c>
      <c r="BC260" s="71">
        <f>VLOOKUP(B260,'ĐKKCBBĐ K2019(UPDATE)'!$B$6:$F$2005,3,0)</f>
        <v>0</v>
      </c>
      <c r="BD260" s="252" t="str">
        <f>VLOOKUP(B260,'ĐKKCBBĐ K2019(UPDATE)'!$B$6:$F$2005,4,0)</f>
        <v>025</v>
      </c>
      <c r="BE260" s="71"/>
      <c r="BF260" s="71"/>
      <c r="BG260" s="71">
        <f>VLOOKUP(BB260,'ĐKKCBBĐ K2019(UPDATE)'!$B$6:$G$2005,6,0)</f>
        <v>7931583655</v>
      </c>
      <c r="BH260" s="222" t="str">
        <f>VLOOKUP(BB260,'ĐKKCBBĐ K2019(UPDATE)'!$B$6:$F$2267,5,0)</f>
        <v xml:space="preserve">BỆNH VIỆN THỐNG  NHẤT </v>
      </c>
      <c r="BI260" s="71">
        <f>VLOOKUP(BB260,'ĐKKCBBĐ K2019(UPDATE)'!B254:G2253,6,0)</f>
        <v>7931583655</v>
      </c>
      <c r="BJ260" s="71">
        <v>0</v>
      </c>
      <c r="BK260" s="71" t="s">
        <v>8078</v>
      </c>
      <c r="BL260" s="71" t="s">
        <v>12673</v>
      </c>
      <c r="BM260" s="71">
        <v>7931583655</v>
      </c>
      <c r="BN260" s="71"/>
    </row>
    <row r="261" spans="1:66" s="50" customFormat="1" ht="20.100000000000001" customHeight="1">
      <c r="A261" s="67">
        <v>250</v>
      </c>
      <c r="B261" s="64" t="s">
        <v>2670</v>
      </c>
      <c r="C261" s="64" t="s">
        <v>2671</v>
      </c>
      <c r="D261" s="64" t="s">
        <v>236</v>
      </c>
      <c r="E261" s="64" t="s">
        <v>82</v>
      </c>
      <c r="F261" s="65" t="s">
        <v>2672</v>
      </c>
      <c r="G261" s="66" t="s">
        <v>2673</v>
      </c>
      <c r="H261" s="64" t="str">
        <f t="shared" si="15"/>
        <v>HS</v>
      </c>
      <c r="I261" s="64" t="str">
        <f t="shared" si="16"/>
        <v>4</v>
      </c>
      <c r="J261" s="64" t="str">
        <f t="shared" si="13"/>
        <v>79</v>
      </c>
      <c r="K261" s="71"/>
      <c r="L261" s="98" t="s">
        <v>2673</v>
      </c>
      <c r="M261" s="64"/>
      <c r="N261" s="64" t="s">
        <v>2291</v>
      </c>
      <c r="O261" s="64"/>
      <c r="P261" s="64"/>
      <c r="Q261" s="64"/>
      <c r="R261" s="64" t="s">
        <v>2674</v>
      </c>
      <c r="S261" s="64" t="s">
        <v>2675</v>
      </c>
      <c r="T261" s="64" t="s">
        <v>2676</v>
      </c>
      <c r="U261" s="64" t="s">
        <v>2677</v>
      </c>
      <c r="V261" s="64" t="s">
        <v>2678</v>
      </c>
      <c r="W261" s="64" t="s">
        <v>2679</v>
      </c>
      <c r="X261" s="33" t="s">
        <v>90</v>
      </c>
      <c r="Y261" s="64"/>
      <c r="Z261" s="65" t="s">
        <v>2658</v>
      </c>
      <c r="AA261" s="64" t="s">
        <v>2680</v>
      </c>
      <c r="AB261" s="65"/>
      <c r="AC261" s="34">
        <v>79</v>
      </c>
      <c r="AD261" s="33" t="s">
        <v>90</v>
      </c>
      <c r="AE261" s="36">
        <v>767</v>
      </c>
      <c r="AF261" s="37" t="s">
        <v>218</v>
      </c>
      <c r="AG261" s="198">
        <v>27022</v>
      </c>
      <c r="AH261" s="35" t="s">
        <v>1379</v>
      </c>
      <c r="AI261" s="219"/>
      <c r="AJ261" s="219"/>
      <c r="AK261" s="64"/>
      <c r="AL261" s="64"/>
      <c r="AM261" s="64" t="s">
        <v>96</v>
      </c>
      <c r="AN261" s="64" t="s">
        <v>218</v>
      </c>
      <c r="AO261" s="64" t="s">
        <v>2681</v>
      </c>
      <c r="AP261" s="64" t="s">
        <v>98</v>
      </c>
      <c r="AQ261" s="64" t="s">
        <v>99</v>
      </c>
      <c r="AR261" s="64" t="s">
        <v>2291</v>
      </c>
      <c r="AS261" s="65" t="s">
        <v>2658</v>
      </c>
      <c r="AT261" s="64" t="s">
        <v>101</v>
      </c>
      <c r="AU261" s="64" t="s">
        <v>101</v>
      </c>
      <c r="AV261" s="64" t="s">
        <v>122</v>
      </c>
      <c r="AW261" s="64" t="s">
        <v>123</v>
      </c>
      <c r="AX261" s="64" t="s">
        <v>104</v>
      </c>
      <c r="AY261" s="64" t="s">
        <v>105</v>
      </c>
      <c r="AZ261" s="64" t="s">
        <v>105</v>
      </c>
      <c r="BA261" s="219" t="str">
        <f t="shared" si="14"/>
        <v>19000250;19T4-CNÔ2</v>
      </c>
      <c r="BB261" s="64" t="s">
        <v>2670</v>
      </c>
      <c r="BC261" s="71" t="str">
        <f>VLOOKUP(B261,'ĐKKCBBĐ K2019(UPDATE)'!$B$6:$F$2005,3,0)</f>
        <v>HS4797937643695</v>
      </c>
      <c r="BD261" s="252" t="str">
        <f>VLOOKUP(B261,'ĐKKCBBĐ K2019(UPDATE)'!$B$6:$F$2005,4,0)</f>
        <v>054</v>
      </c>
      <c r="BE261" s="71"/>
      <c r="BF261" s="71"/>
      <c r="BG261" s="71"/>
      <c r="BH261" s="222" t="str">
        <f>VLOOKUP(BB261,'ĐKKCBBĐ K2019(UPDATE)'!$B$6:$F$2267,5,0)</f>
        <v>BỆNH VIỆN QUẬN TÂN PHÚ</v>
      </c>
      <c r="BI261" s="71">
        <f>VLOOKUP(BB261,'ĐKKCBBĐ K2019(UPDATE)'!B255:G2254,6,0)</f>
        <v>0</v>
      </c>
      <c r="BJ261" s="71" t="s">
        <v>2673</v>
      </c>
      <c r="BK261" s="71" t="s">
        <v>8098</v>
      </c>
      <c r="BL261" s="71" t="s">
        <v>12747</v>
      </c>
      <c r="BM261" s="71">
        <v>0</v>
      </c>
      <c r="BN261" s="71"/>
    </row>
    <row r="262" spans="1:66" s="50" customFormat="1" ht="20.100000000000001" customHeight="1">
      <c r="A262" s="63">
        <v>251</v>
      </c>
      <c r="B262" s="64" t="s">
        <v>2682</v>
      </c>
      <c r="C262" s="64" t="s">
        <v>2683</v>
      </c>
      <c r="D262" s="64" t="s">
        <v>2246</v>
      </c>
      <c r="E262" s="64" t="s">
        <v>82</v>
      </c>
      <c r="F262" s="65" t="s">
        <v>2204</v>
      </c>
      <c r="G262" s="66"/>
      <c r="H262" s="64"/>
      <c r="I262" s="64" t="str">
        <f t="shared" si="16"/>
        <v/>
      </c>
      <c r="J262" s="64" t="str">
        <f t="shared" si="13"/>
        <v/>
      </c>
      <c r="K262" s="71">
        <v>0</v>
      </c>
      <c r="L262" s="98"/>
      <c r="M262" s="64"/>
      <c r="N262" s="64" t="s">
        <v>2291</v>
      </c>
      <c r="O262" s="64"/>
      <c r="P262" s="64"/>
      <c r="Q262" s="64"/>
      <c r="R262" s="64" t="s">
        <v>2684</v>
      </c>
      <c r="S262" s="64" t="s">
        <v>2685</v>
      </c>
      <c r="T262" s="64" t="s">
        <v>2686</v>
      </c>
      <c r="U262" s="64" t="s">
        <v>2687</v>
      </c>
      <c r="V262" s="64" t="s">
        <v>1591</v>
      </c>
      <c r="W262" s="64" t="s">
        <v>1518</v>
      </c>
      <c r="X262" s="33" t="s">
        <v>90</v>
      </c>
      <c r="Y262" s="64"/>
      <c r="Z262" s="65" t="s">
        <v>2688</v>
      </c>
      <c r="AA262" s="64" t="s">
        <v>2689</v>
      </c>
      <c r="AB262" s="65"/>
      <c r="AC262" s="34">
        <v>79</v>
      </c>
      <c r="AD262" s="33" t="s">
        <v>90</v>
      </c>
      <c r="AE262" s="36">
        <v>777</v>
      </c>
      <c r="AF262" s="37" t="s">
        <v>243</v>
      </c>
      <c r="AG262" s="423">
        <v>27436</v>
      </c>
      <c r="AH262" s="35" t="s">
        <v>241</v>
      </c>
      <c r="AI262" s="219"/>
      <c r="AJ262" s="219"/>
      <c r="AK262" s="64"/>
      <c r="AL262" s="64"/>
      <c r="AM262" s="64" t="s">
        <v>1858</v>
      </c>
      <c r="AN262" s="64" t="s">
        <v>1859</v>
      </c>
      <c r="AO262" s="64" t="s">
        <v>2690</v>
      </c>
      <c r="AP262" s="64" t="s">
        <v>98</v>
      </c>
      <c r="AQ262" s="64" t="s">
        <v>99</v>
      </c>
      <c r="AR262" s="64" t="s">
        <v>2291</v>
      </c>
      <c r="AS262" s="65" t="s">
        <v>2658</v>
      </c>
      <c r="AT262" s="64" t="s">
        <v>101</v>
      </c>
      <c r="AU262" s="64" t="s">
        <v>101</v>
      </c>
      <c r="AV262" s="64" t="s">
        <v>122</v>
      </c>
      <c r="AW262" s="64" t="s">
        <v>123</v>
      </c>
      <c r="AX262" s="64" t="s">
        <v>104</v>
      </c>
      <c r="AY262" s="64" t="s">
        <v>105</v>
      </c>
      <c r="AZ262" s="64" t="s">
        <v>105</v>
      </c>
      <c r="BA262" s="219" t="str">
        <f t="shared" si="14"/>
        <v>19000251;19T4-CNÔ2</v>
      </c>
      <c r="BB262" s="64" t="s">
        <v>2682</v>
      </c>
      <c r="BC262" s="71">
        <f>VLOOKUP(B262,'ĐKKCBBĐ K2019(UPDATE)'!$B$6:$F$2005,3,0)</f>
        <v>0</v>
      </c>
      <c r="BD262" s="252" t="str">
        <f>VLOOKUP(B262,'ĐKKCBBĐ K2019(UPDATE)'!$B$6:$F$2005,4,0)</f>
        <v>054</v>
      </c>
      <c r="BE262" s="71"/>
      <c r="BF262" s="71"/>
      <c r="BG262" s="71">
        <f>VLOOKUP(BB262,'ĐKKCBBĐ K2019(UPDATE)'!$B$6:$G$2005,6,0)</f>
        <v>7928823515</v>
      </c>
      <c r="BH262" s="222" t="str">
        <f>VLOOKUP(BB262,'ĐKKCBBĐ K2019(UPDATE)'!$B$6:$F$2267,5,0)</f>
        <v>BỆNH VIỆN QUẬN TÂN PHÚ</v>
      </c>
      <c r="BI262" s="71">
        <f>VLOOKUP(BB262,'ĐKKCBBĐ K2019(UPDATE)'!B256:G2255,6,0)</f>
        <v>7928823515</v>
      </c>
      <c r="BJ262" s="71">
        <v>0</v>
      </c>
      <c r="BK262" s="71" t="s">
        <v>8098</v>
      </c>
      <c r="BL262" s="71" t="s">
        <v>12747</v>
      </c>
      <c r="BM262" s="71">
        <v>7928823515</v>
      </c>
      <c r="BN262" s="71"/>
    </row>
    <row r="263" spans="1:66" s="50" customFormat="1" ht="20.100000000000001" customHeight="1">
      <c r="A263" s="67">
        <v>252</v>
      </c>
      <c r="B263" s="64" t="s">
        <v>2691</v>
      </c>
      <c r="C263" s="64" t="s">
        <v>2692</v>
      </c>
      <c r="D263" s="64" t="s">
        <v>1585</v>
      </c>
      <c r="E263" s="64" t="s">
        <v>82</v>
      </c>
      <c r="F263" s="65" t="s">
        <v>2693</v>
      </c>
      <c r="G263" s="66"/>
      <c r="H263" s="64"/>
      <c r="I263" s="64" t="str">
        <f t="shared" si="16"/>
        <v/>
      </c>
      <c r="J263" s="64" t="str">
        <f t="shared" si="13"/>
        <v/>
      </c>
      <c r="K263" s="71">
        <v>7928823515</v>
      </c>
      <c r="L263" s="98"/>
      <c r="M263" s="64"/>
      <c r="N263" s="64" t="s">
        <v>2291</v>
      </c>
      <c r="O263" s="64"/>
      <c r="P263" s="64"/>
      <c r="Q263" s="64"/>
      <c r="R263" s="64" t="s">
        <v>2694</v>
      </c>
      <c r="S263" s="64" t="s">
        <v>2694</v>
      </c>
      <c r="T263" s="64" t="s">
        <v>2695</v>
      </c>
      <c r="U263" s="64" t="s">
        <v>2696</v>
      </c>
      <c r="V263" s="64" t="s">
        <v>1137</v>
      </c>
      <c r="W263" s="64" t="s">
        <v>1138</v>
      </c>
      <c r="X263" s="33" t="s">
        <v>90</v>
      </c>
      <c r="Y263" s="64"/>
      <c r="Z263" s="65" t="s">
        <v>2697</v>
      </c>
      <c r="AA263" s="64" t="s">
        <v>2698</v>
      </c>
      <c r="AB263" s="65" t="s">
        <v>2699</v>
      </c>
      <c r="AC263" s="34">
        <v>79</v>
      </c>
      <c r="AD263" s="33" t="s">
        <v>90</v>
      </c>
      <c r="AE263" s="36">
        <v>770</v>
      </c>
      <c r="AF263" s="37" t="s">
        <v>430</v>
      </c>
      <c r="AG263" s="198">
        <v>27133</v>
      </c>
      <c r="AH263" s="35" t="s">
        <v>386</v>
      </c>
      <c r="AI263" s="219"/>
      <c r="AJ263" s="219"/>
      <c r="AK263" s="64"/>
      <c r="AL263" s="64"/>
      <c r="AM263" s="64" t="s">
        <v>96</v>
      </c>
      <c r="AN263" s="64" t="s">
        <v>430</v>
      </c>
      <c r="AO263" s="64" t="s">
        <v>2700</v>
      </c>
      <c r="AP263" s="64" t="s">
        <v>98</v>
      </c>
      <c r="AQ263" s="64" t="s">
        <v>99</v>
      </c>
      <c r="AR263" s="64" t="s">
        <v>2291</v>
      </c>
      <c r="AS263" s="65" t="s">
        <v>2658</v>
      </c>
      <c r="AT263" s="64" t="s">
        <v>101</v>
      </c>
      <c r="AU263" s="64" t="s">
        <v>101</v>
      </c>
      <c r="AV263" s="64" t="s">
        <v>122</v>
      </c>
      <c r="AW263" s="64" t="s">
        <v>123</v>
      </c>
      <c r="AX263" s="64" t="s">
        <v>104</v>
      </c>
      <c r="AY263" s="64" t="s">
        <v>105</v>
      </c>
      <c r="AZ263" s="64" t="s">
        <v>105</v>
      </c>
      <c r="BA263" s="219" t="str">
        <f t="shared" si="14"/>
        <v>19000252;19T4-CNÔ2</v>
      </c>
      <c r="BB263" s="64" t="s">
        <v>2691</v>
      </c>
      <c r="BC263" s="71">
        <f>VLOOKUP(B263,'ĐKKCBBĐ K2019(UPDATE)'!$B$6:$F$2005,3,0)</f>
        <v>0</v>
      </c>
      <c r="BD263" s="252" t="str">
        <f>VLOOKUP(B263,'ĐKKCBBĐ K2019(UPDATE)'!$B$6:$F$2005,4,0)</f>
        <v>009</v>
      </c>
      <c r="BE263" s="71"/>
      <c r="BF263" s="71"/>
      <c r="BG263" s="71">
        <f>VLOOKUP(BB263,'ĐKKCBBĐ K2019(UPDATE)'!$B$6:$G$2005,6,0)</f>
        <v>7932357430</v>
      </c>
      <c r="BH263" s="222" t="str">
        <f>VLOOKUP(BB263,'ĐKKCBBĐ K2019(UPDATE)'!$B$6:$F$2267,5,0)</f>
        <v>BỆNH VIỆN QUẬN 3</v>
      </c>
      <c r="BI263" s="71">
        <f>VLOOKUP(BB263,'ĐKKCBBĐ K2019(UPDATE)'!B257:G2256,6,0)</f>
        <v>7932357430</v>
      </c>
      <c r="BJ263" s="71">
        <v>0</v>
      </c>
      <c r="BK263" s="71" t="s">
        <v>8288</v>
      </c>
      <c r="BL263" s="71" t="s">
        <v>12724</v>
      </c>
      <c r="BM263" s="71">
        <v>7932357430</v>
      </c>
      <c r="BN263" s="71"/>
    </row>
    <row r="264" spans="1:66" s="50" customFormat="1" ht="20.100000000000001" customHeight="1">
      <c r="A264" s="63">
        <v>253</v>
      </c>
      <c r="B264" s="64" t="s">
        <v>2701</v>
      </c>
      <c r="C264" s="64" t="s">
        <v>2702</v>
      </c>
      <c r="D264" s="64" t="s">
        <v>2447</v>
      </c>
      <c r="E264" s="64" t="s">
        <v>301</v>
      </c>
      <c r="F264" s="65" t="s">
        <v>786</v>
      </c>
      <c r="G264" s="66"/>
      <c r="H264" s="64"/>
      <c r="I264" s="64" t="str">
        <f t="shared" si="16"/>
        <v/>
      </c>
      <c r="J264" s="64" t="str">
        <f t="shared" si="13"/>
        <v/>
      </c>
      <c r="K264" s="71">
        <v>7932357430</v>
      </c>
      <c r="L264" s="98"/>
      <c r="M264" s="64"/>
      <c r="N264" s="64" t="s">
        <v>273</v>
      </c>
      <c r="O264" s="64"/>
      <c r="P264" s="64"/>
      <c r="Q264" s="64"/>
      <c r="R264" s="64" t="s">
        <v>2703</v>
      </c>
      <c r="S264" s="64" t="s">
        <v>2704</v>
      </c>
      <c r="T264" s="64" t="s">
        <v>2705</v>
      </c>
      <c r="U264" s="64" t="s">
        <v>2706</v>
      </c>
      <c r="V264" s="64" t="s">
        <v>2707</v>
      </c>
      <c r="W264" s="64" t="s">
        <v>230</v>
      </c>
      <c r="X264" s="33" t="s">
        <v>90</v>
      </c>
      <c r="Y264" s="64"/>
      <c r="Z264" s="65"/>
      <c r="AA264" s="64"/>
      <c r="AB264" s="65"/>
      <c r="AC264" s="34">
        <v>79</v>
      </c>
      <c r="AD264" s="33" t="s">
        <v>90</v>
      </c>
      <c r="AE264" s="36">
        <v>785</v>
      </c>
      <c r="AF264" s="37" t="s">
        <v>231</v>
      </c>
      <c r="AG264" s="198">
        <v>27616</v>
      </c>
      <c r="AH264" s="35" t="s">
        <v>2708</v>
      </c>
      <c r="AI264" s="219"/>
      <c r="AJ264" s="219"/>
      <c r="AK264" s="64"/>
      <c r="AL264" s="64"/>
      <c r="AM264" s="64" t="s">
        <v>96</v>
      </c>
      <c r="AN264" s="64" t="s">
        <v>218</v>
      </c>
      <c r="AO264" s="64" t="s">
        <v>2709</v>
      </c>
      <c r="AP264" s="64" t="s">
        <v>98</v>
      </c>
      <c r="AQ264" s="64" t="s">
        <v>99</v>
      </c>
      <c r="AR264" s="64" t="s">
        <v>273</v>
      </c>
      <c r="AS264" s="65" t="s">
        <v>2658</v>
      </c>
      <c r="AT264" s="64" t="s">
        <v>101</v>
      </c>
      <c r="AU264" s="64" t="s">
        <v>101</v>
      </c>
      <c r="AV264" s="64" t="s">
        <v>122</v>
      </c>
      <c r="AW264" s="64" t="s">
        <v>123</v>
      </c>
      <c r="AX264" s="64" t="s">
        <v>282</v>
      </c>
      <c r="AY264" s="64" t="s">
        <v>283</v>
      </c>
      <c r="AZ264" s="64" t="s">
        <v>283</v>
      </c>
      <c r="BA264" s="219" t="str">
        <f t="shared" si="14"/>
        <v>19000253;19T4-TKĐ1</v>
      </c>
      <c r="BB264" s="64" t="s">
        <v>2701</v>
      </c>
      <c r="BC264" s="71">
        <f>VLOOKUP(B264,'ĐKKCBBĐ K2019(UPDATE)'!$B$6:$F$2005,3,0)</f>
        <v>0</v>
      </c>
      <c r="BD264" s="252" t="str">
        <f>VLOOKUP(B264,'ĐKKCBBĐ K2019(UPDATE)'!$B$6:$F$2005,4,0)</f>
        <v>054</v>
      </c>
      <c r="BE264" s="71"/>
      <c r="BF264" s="71"/>
      <c r="BG264" s="71">
        <f>VLOOKUP(BB264,'ĐKKCBBĐ K2019(UPDATE)'!$B$6:$G$2005,6,0)</f>
        <v>7931505378</v>
      </c>
      <c r="BH264" s="222" t="str">
        <f>VLOOKUP(BB264,'ĐKKCBBĐ K2019(UPDATE)'!$B$6:$F$2267,5,0)</f>
        <v>BỆNH VIỆN QUẬN TÂN PHÚ</v>
      </c>
      <c r="BI264" s="71">
        <f>VLOOKUP(BB264,'ĐKKCBBĐ K2019(UPDATE)'!B258:G2257,6,0)</f>
        <v>7931505378</v>
      </c>
      <c r="BJ264" s="71">
        <v>0</v>
      </c>
      <c r="BK264" s="71" t="s">
        <v>8098</v>
      </c>
      <c r="BL264" s="71" t="s">
        <v>12747</v>
      </c>
      <c r="BM264" s="71">
        <v>7931505378</v>
      </c>
      <c r="BN264" s="71"/>
    </row>
    <row r="265" spans="1:66" s="50" customFormat="1" ht="20.100000000000001" customHeight="1">
      <c r="A265" s="67">
        <v>254</v>
      </c>
      <c r="B265" s="64" t="s">
        <v>2710</v>
      </c>
      <c r="C265" s="64" t="s">
        <v>2711</v>
      </c>
      <c r="D265" s="64" t="s">
        <v>390</v>
      </c>
      <c r="E265" s="64" t="s">
        <v>82</v>
      </c>
      <c r="F265" s="65" t="s">
        <v>2712</v>
      </c>
      <c r="G265" s="66"/>
      <c r="H265" s="64"/>
      <c r="I265" s="64" t="str">
        <f t="shared" si="16"/>
        <v/>
      </c>
      <c r="J265" s="64" t="str">
        <f t="shared" si="13"/>
        <v/>
      </c>
      <c r="K265" s="71">
        <v>7931505378</v>
      </c>
      <c r="L265" s="98"/>
      <c r="M265" s="64"/>
      <c r="N265" s="64" t="s">
        <v>543</v>
      </c>
      <c r="O265" s="64"/>
      <c r="P265" s="64"/>
      <c r="Q265" s="64"/>
      <c r="R265" s="64" t="s">
        <v>2713</v>
      </c>
      <c r="S265" s="64"/>
      <c r="T265" s="64" t="s">
        <v>2713</v>
      </c>
      <c r="U265" s="64" t="s">
        <v>2714</v>
      </c>
      <c r="V265" s="64" t="s">
        <v>2715</v>
      </c>
      <c r="W265" s="64" t="s">
        <v>89</v>
      </c>
      <c r="X265" s="33" t="s">
        <v>90</v>
      </c>
      <c r="Y265" s="64"/>
      <c r="Z265" s="65"/>
      <c r="AA265" s="64"/>
      <c r="AB265" s="65"/>
      <c r="AC265" s="34">
        <v>79</v>
      </c>
      <c r="AD265" s="33" t="s">
        <v>90</v>
      </c>
      <c r="AE265" s="36">
        <v>761</v>
      </c>
      <c r="AF265" s="37" t="s">
        <v>92</v>
      </c>
      <c r="AG265" s="198">
        <v>26787</v>
      </c>
      <c r="AH265" s="35" t="s">
        <v>2716</v>
      </c>
      <c r="AI265" s="219"/>
      <c r="AJ265" s="219"/>
      <c r="AK265" s="64"/>
      <c r="AL265" s="64"/>
      <c r="AM265" s="64" t="s">
        <v>96</v>
      </c>
      <c r="AN265" s="64" t="s">
        <v>92</v>
      </c>
      <c r="AO265" s="64" t="s">
        <v>2717</v>
      </c>
      <c r="AP265" s="64" t="s">
        <v>98</v>
      </c>
      <c r="AQ265" s="64" t="s">
        <v>99</v>
      </c>
      <c r="AR265" s="64" t="s">
        <v>543</v>
      </c>
      <c r="AS265" s="65" t="s">
        <v>2658</v>
      </c>
      <c r="AT265" s="64" t="s">
        <v>101</v>
      </c>
      <c r="AU265" s="64" t="s">
        <v>101</v>
      </c>
      <c r="AV265" s="64" t="s">
        <v>122</v>
      </c>
      <c r="AW265" s="64" t="s">
        <v>123</v>
      </c>
      <c r="AX265" s="64" t="s">
        <v>175</v>
      </c>
      <c r="AY265" s="64" t="s">
        <v>549</v>
      </c>
      <c r="AZ265" s="64" t="s">
        <v>549</v>
      </c>
      <c r="BA265" s="219" t="str">
        <f t="shared" si="14"/>
        <v>19000254;19T4-TĐH1</v>
      </c>
      <c r="BB265" s="64" t="s">
        <v>2710</v>
      </c>
      <c r="BC265" s="71">
        <f>VLOOKUP(B265,'ĐKKCBBĐ K2019(UPDATE)'!$B$6:$F$2005,3,0)</f>
        <v>0</v>
      </c>
      <c r="BD265" s="252" t="str">
        <f>VLOOKUP(B265,'ĐKKCBBĐ K2019(UPDATE)'!$B$6:$F$2005,4,0)</f>
        <v>488</v>
      </c>
      <c r="BE265" s="71"/>
      <c r="BF265" s="71"/>
      <c r="BG265" s="71" t="str">
        <f>VLOOKUP(BB265,'ĐKKCBBĐ K2019(UPDATE)'!$B$6:$G$2005,6,0)</f>
        <v/>
      </c>
      <c r="BH265" s="222" t="str">
        <f>VLOOKUP(BB265,'ĐKKCBBĐ K2019(UPDATE)'!$B$6:$F$2267,5,0)</f>
        <v>BỆNH VIỆN ĐA KHOA TƯ NHÂN XUYÊN Á</v>
      </c>
      <c r="BI265" s="71" t="str">
        <f>VLOOKUP(BB265,'ĐKKCBBĐ K2019(UPDATE)'!B259:G2258,6,0)</f>
        <v/>
      </c>
      <c r="BJ265" s="71">
        <v>0</v>
      </c>
      <c r="BK265" s="71" t="s">
        <v>8203</v>
      </c>
      <c r="BL265" s="71" t="s">
        <v>12767</v>
      </c>
      <c r="BM265" s="71" t="s">
        <v>5716</v>
      </c>
      <c r="BN265" s="71"/>
    </row>
    <row r="266" spans="1:66" s="50" customFormat="1" ht="20.100000000000001" customHeight="1">
      <c r="A266" s="63">
        <v>255</v>
      </c>
      <c r="B266" s="64" t="s">
        <v>2718</v>
      </c>
      <c r="C266" s="64" t="s">
        <v>2719</v>
      </c>
      <c r="D266" s="64" t="s">
        <v>142</v>
      </c>
      <c r="E266" s="64" t="s">
        <v>82</v>
      </c>
      <c r="F266" s="65" t="s">
        <v>2720</v>
      </c>
      <c r="G266" s="66" t="s">
        <v>7316</v>
      </c>
      <c r="H266" s="64" t="str">
        <f t="shared" si="15"/>
        <v>HS</v>
      </c>
      <c r="I266" s="64" t="str">
        <f t="shared" si="16"/>
        <v>4</v>
      </c>
      <c r="J266" s="64" t="str">
        <f t="shared" si="13"/>
        <v>79</v>
      </c>
      <c r="K266" s="71" t="s">
        <v>5716</v>
      </c>
      <c r="L266" s="98" t="s">
        <v>2721</v>
      </c>
      <c r="M266" s="64"/>
      <c r="N266" s="64" t="s">
        <v>273</v>
      </c>
      <c r="O266" s="64"/>
      <c r="P266" s="64"/>
      <c r="Q266" s="64"/>
      <c r="R266" s="64" t="s">
        <v>2722</v>
      </c>
      <c r="S266" s="64" t="s">
        <v>2723</v>
      </c>
      <c r="T266" s="64" t="s">
        <v>2724</v>
      </c>
      <c r="U266" s="64" t="s">
        <v>2725</v>
      </c>
      <c r="V266" s="64" t="s">
        <v>689</v>
      </c>
      <c r="W266" s="64" t="s">
        <v>306</v>
      </c>
      <c r="X266" s="33" t="s">
        <v>90</v>
      </c>
      <c r="Y266" s="64"/>
      <c r="Z266" s="65"/>
      <c r="AA266" s="64"/>
      <c r="AB266" s="65"/>
      <c r="AC266" s="34">
        <v>79</v>
      </c>
      <c r="AD266" s="33" t="s">
        <v>90</v>
      </c>
      <c r="AE266" s="36">
        <v>764</v>
      </c>
      <c r="AF266" s="37" t="s">
        <v>279</v>
      </c>
      <c r="AG266" s="198">
        <v>26902</v>
      </c>
      <c r="AH266" s="38" t="s">
        <v>690</v>
      </c>
      <c r="AI266" s="219"/>
      <c r="AJ266" s="219"/>
      <c r="AK266" s="64"/>
      <c r="AL266" s="64"/>
      <c r="AM266" s="64" t="s">
        <v>96</v>
      </c>
      <c r="AN266" s="64" t="s">
        <v>279</v>
      </c>
      <c r="AO266" s="64" t="s">
        <v>2726</v>
      </c>
      <c r="AP266" s="64" t="s">
        <v>98</v>
      </c>
      <c r="AQ266" s="64" t="s">
        <v>99</v>
      </c>
      <c r="AR266" s="64" t="s">
        <v>273</v>
      </c>
      <c r="AS266" s="65" t="s">
        <v>2658</v>
      </c>
      <c r="AT266" s="64" t="s">
        <v>101</v>
      </c>
      <c r="AU266" s="64" t="s">
        <v>101</v>
      </c>
      <c r="AV266" s="64" t="s">
        <v>122</v>
      </c>
      <c r="AW266" s="64" t="s">
        <v>123</v>
      </c>
      <c r="AX266" s="64" t="s">
        <v>282</v>
      </c>
      <c r="AY266" s="64" t="s">
        <v>283</v>
      </c>
      <c r="AZ266" s="64" t="s">
        <v>283</v>
      </c>
      <c r="BA266" s="219" t="str">
        <f t="shared" si="14"/>
        <v>19000255;19T4-TKĐ1</v>
      </c>
      <c r="BB266" s="64" t="s">
        <v>2718</v>
      </c>
      <c r="BC266" s="71" t="str">
        <f>VLOOKUP(B266,'ĐKKCBBĐ K2019(UPDATE)'!$B$6:$F$2005,3,0)</f>
        <v>HS4797936732097</v>
      </c>
      <c r="BD266" s="252" t="str">
        <f>VLOOKUP(B266,'ĐKKCBBĐ K2019(UPDATE)'!$B$6:$F$2005,4,0)</f>
        <v>033</v>
      </c>
      <c r="BE266" s="71"/>
      <c r="BF266" s="71"/>
      <c r="BG266" s="71">
        <f>VLOOKUP(BB266,'ĐKKCBBĐ K2019(UPDATE)'!$B$6:$G$2005,6,0)</f>
        <v>0</v>
      </c>
      <c r="BH266" s="222" t="str">
        <f>VLOOKUP(BB266,'ĐKKCBBĐ K2019(UPDATE)'!$B$6:$F$2267,5,0)</f>
        <v>BỆNH VIỆN QUẬN TÂN BÌNH</v>
      </c>
      <c r="BI266" s="71">
        <f>VLOOKUP(BB266,'ĐKKCBBĐ K2019(UPDATE)'!B260:G2259,6,0)</f>
        <v>0</v>
      </c>
      <c r="BJ266" s="71" t="s">
        <v>7316</v>
      </c>
      <c r="BK266" s="71" t="s">
        <v>8093</v>
      </c>
      <c r="BL266" s="71" t="s">
        <v>12745</v>
      </c>
      <c r="BM266" s="71">
        <v>0</v>
      </c>
      <c r="BN266" s="71"/>
    </row>
    <row r="267" spans="1:66" s="50" customFormat="1" ht="20.100000000000001" customHeight="1">
      <c r="A267" s="67">
        <v>256</v>
      </c>
      <c r="B267" s="64" t="s">
        <v>2727</v>
      </c>
      <c r="C267" s="64" t="s">
        <v>2728</v>
      </c>
      <c r="D267" s="64" t="s">
        <v>638</v>
      </c>
      <c r="E267" s="64" t="s">
        <v>301</v>
      </c>
      <c r="F267" s="65" t="s">
        <v>2011</v>
      </c>
      <c r="G267" s="66" t="s">
        <v>2729</v>
      </c>
      <c r="H267" s="64" t="str">
        <f t="shared" si="15"/>
        <v>HS</v>
      </c>
      <c r="I267" s="64" t="str">
        <f t="shared" si="16"/>
        <v>4</v>
      </c>
      <c r="J267" s="64" t="str">
        <f t="shared" si="13"/>
        <v>79</v>
      </c>
      <c r="K267" s="71">
        <v>0</v>
      </c>
      <c r="L267" s="98" t="s">
        <v>2729</v>
      </c>
      <c r="M267" s="64"/>
      <c r="N267" s="64" t="s">
        <v>2730</v>
      </c>
      <c r="O267" s="64"/>
      <c r="P267" s="64"/>
      <c r="Q267" s="64"/>
      <c r="R267" s="64" t="s">
        <v>2731</v>
      </c>
      <c r="S267" s="64" t="s">
        <v>2732</v>
      </c>
      <c r="T267" s="64" t="s">
        <v>2733</v>
      </c>
      <c r="U267" s="64" t="s">
        <v>264</v>
      </c>
      <c r="V267" s="64" t="s">
        <v>780</v>
      </c>
      <c r="W267" s="64" t="s">
        <v>2734</v>
      </c>
      <c r="X267" s="64"/>
      <c r="Y267" s="64"/>
      <c r="Z267" s="65" t="s">
        <v>2735</v>
      </c>
      <c r="AA267" s="64" t="s">
        <v>2129</v>
      </c>
      <c r="AB267" s="65"/>
      <c r="AC267" s="65"/>
      <c r="AD267" s="64"/>
      <c r="AE267" s="64"/>
      <c r="AF267" s="64"/>
      <c r="AG267" s="64"/>
      <c r="AH267" s="64"/>
      <c r="AI267" s="219"/>
      <c r="AJ267" s="219"/>
      <c r="AK267" s="64"/>
      <c r="AL267" s="64"/>
      <c r="AM267" s="64" t="s">
        <v>96</v>
      </c>
      <c r="AN267" s="64" t="s">
        <v>347</v>
      </c>
      <c r="AO267" s="64" t="s">
        <v>2736</v>
      </c>
      <c r="AP267" s="64" t="s">
        <v>98</v>
      </c>
      <c r="AQ267" s="64" t="s">
        <v>99</v>
      </c>
      <c r="AR267" s="64" t="s">
        <v>2730</v>
      </c>
      <c r="AS267" s="65" t="s">
        <v>2658</v>
      </c>
      <c r="AT267" s="64" t="s">
        <v>101</v>
      </c>
      <c r="AU267" s="64" t="s">
        <v>101</v>
      </c>
      <c r="AV267" s="64" t="s">
        <v>122</v>
      </c>
      <c r="AW267" s="64" t="s">
        <v>123</v>
      </c>
      <c r="AX267" s="64" t="s">
        <v>308</v>
      </c>
      <c r="AY267" s="64" t="s">
        <v>735</v>
      </c>
      <c r="AZ267" s="64" t="s">
        <v>735</v>
      </c>
      <c r="BA267" s="219" t="str">
        <f t="shared" si="14"/>
        <v>19000256;19T4-MVT1</v>
      </c>
      <c r="BB267" s="64" t="s">
        <v>2727</v>
      </c>
      <c r="BC267" s="71" t="str">
        <f>VLOOKUP(B267,'ĐKKCBBĐ K2019(UPDATE)'!$B$6:$F$2005,3,0)</f>
        <v>HS4797937811877</v>
      </c>
      <c r="BD267" s="252" t="str">
        <f>VLOOKUP(B267,'ĐKKCBBĐ K2019(UPDATE)'!$B$6:$F$2005,4,0)</f>
        <v>033</v>
      </c>
      <c r="BE267" s="71"/>
      <c r="BF267" s="71"/>
      <c r="BG267" s="71">
        <f>VLOOKUP(BB267,'ĐKKCBBĐ K2019(UPDATE)'!$B$6:$G$2005,6,0)</f>
        <v>0</v>
      </c>
      <c r="BH267" s="222" t="str">
        <f>VLOOKUP(BB267,'ĐKKCBBĐ K2019(UPDATE)'!$B$6:$F$2267,5,0)</f>
        <v>BỆNH VIỆN QUẬN TÂN BÌNH</v>
      </c>
      <c r="BI267" s="71">
        <f>VLOOKUP(BB267,'ĐKKCBBĐ K2019(UPDATE)'!B261:G2260,6,0)</f>
        <v>0</v>
      </c>
      <c r="BJ267" s="71" t="s">
        <v>2729</v>
      </c>
      <c r="BK267" s="71" t="s">
        <v>8093</v>
      </c>
      <c r="BL267" s="71" t="s">
        <v>12745</v>
      </c>
      <c r="BM267" s="71">
        <v>0</v>
      </c>
      <c r="BN267" s="71"/>
    </row>
    <row r="268" spans="1:66" s="50" customFormat="1" ht="20.100000000000001" customHeight="1">
      <c r="A268" s="63">
        <v>257</v>
      </c>
      <c r="B268" s="64" t="s">
        <v>2737</v>
      </c>
      <c r="C268" s="64" t="s">
        <v>2738</v>
      </c>
      <c r="D268" s="64" t="s">
        <v>271</v>
      </c>
      <c r="E268" s="64" t="s">
        <v>82</v>
      </c>
      <c r="F268" s="65" t="s">
        <v>2739</v>
      </c>
      <c r="G268" s="66" t="s">
        <v>2740</v>
      </c>
      <c r="H268" s="64" t="str">
        <f t="shared" si="15"/>
        <v>HS</v>
      </c>
      <c r="I268" s="64" t="str">
        <f t="shared" si="16"/>
        <v>4</v>
      </c>
      <c r="J268" s="64" t="str">
        <f t="shared" si="13"/>
        <v>79</v>
      </c>
      <c r="K268" s="71">
        <v>0</v>
      </c>
      <c r="L268" s="98" t="s">
        <v>2740</v>
      </c>
      <c r="M268" s="64"/>
      <c r="N268" s="64" t="s">
        <v>423</v>
      </c>
      <c r="O268" s="64"/>
      <c r="P268" s="64"/>
      <c r="Q268" s="64"/>
      <c r="R268" s="64" t="s">
        <v>2741</v>
      </c>
      <c r="S268" s="64" t="s">
        <v>2742</v>
      </c>
      <c r="T268" s="64" t="s">
        <v>2743</v>
      </c>
      <c r="U268" s="64" t="s">
        <v>2744</v>
      </c>
      <c r="V268" s="64" t="s">
        <v>698</v>
      </c>
      <c r="W268" s="64" t="s">
        <v>1484</v>
      </c>
      <c r="X268" s="33" t="s">
        <v>90</v>
      </c>
      <c r="Y268" s="64"/>
      <c r="Z268" s="65"/>
      <c r="AA268" s="64"/>
      <c r="AB268" s="65"/>
      <c r="AC268" s="34">
        <v>79</v>
      </c>
      <c r="AD268" s="33" t="s">
        <v>90</v>
      </c>
      <c r="AE268" s="36">
        <v>774</v>
      </c>
      <c r="AF268" s="37" t="s">
        <v>1486</v>
      </c>
      <c r="AG268" s="198">
        <v>27334</v>
      </c>
      <c r="AH268" s="35" t="s">
        <v>699</v>
      </c>
      <c r="AI268" s="219"/>
      <c r="AJ268" s="219"/>
      <c r="AK268" s="64"/>
      <c r="AL268" s="64"/>
      <c r="AM268" s="64" t="s">
        <v>96</v>
      </c>
      <c r="AN268" s="64" t="s">
        <v>582</v>
      </c>
      <c r="AO268" s="64" t="s">
        <v>2745</v>
      </c>
      <c r="AP268" s="64" t="s">
        <v>98</v>
      </c>
      <c r="AQ268" s="64" t="s">
        <v>99</v>
      </c>
      <c r="AR268" s="64" t="s">
        <v>423</v>
      </c>
      <c r="AS268" s="65" t="s">
        <v>2658</v>
      </c>
      <c r="AT268" s="64" t="s">
        <v>101</v>
      </c>
      <c r="AU268" s="64" t="s">
        <v>101</v>
      </c>
      <c r="AV268" s="64" t="s">
        <v>122</v>
      </c>
      <c r="AW268" s="64" t="s">
        <v>123</v>
      </c>
      <c r="AX268" s="64" t="s">
        <v>433</v>
      </c>
      <c r="AY268" s="64" t="s">
        <v>434</v>
      </c>
      <c r="AZ268" s="64" t="s">
        <v>434</v>
      </c>
      <c r="BA268" s="219" t="str">
        <f t="shared" si="14"/>
        <v>19000257;19T4-NNA1</v>
      </c>
      <c r="BB268" s="64" t="s">
        <v>2737</v>
      </c>
      <c r="BC268" s="71" t="str">
        <f>VLOOKUP(B268,'ĐKKCBBĐ K2019(UPDATE)'!$B$6:$F$2005,3,0)</f>
        <v>HS4797938033243</v>
      </c>
      <c r="BD268" s="252" t="str">
        <f>VLOOKUP(B268,'ĐKKCBBĐ K2019(UPDATE)'!$B$6:$F$2005,4,0)</f>
        <v>012/025</v>
      </c>
      <c r="BE268" s="71"/>
      <c r="BF268" s="71"/>
      <c r="BG268" s="71">
        <f>VLOOKUP(BB268,'ĐKKCBBĐ K2019(UPDATE)'!$B$6:$G$2005,6,0)</f>
        <v>0</v>
      </c>
      <c r="BH268" s="222" t="e">
        <f>VLOOKUP(BB268,'ĐKKCBBĐ K2019(UPDATE)'!$B$6:$F$2267,5,0)</f>
        <v>#N/A</v>
      </c>
      <c r="BI268" s="71">
        <f>VLOOKUP(BB268,'ĐKKCBBĐ K2019(UPDATE)'!B262:G2261,6,0)</f>
        <v>0</v>
      </c>
      <c r="BJ268" s="71" t="s">
        <v>2740</v>
      </c>
      <c r="BK268" s="71" t="s">
        <v>8624</v>
      </c>
      <c r="BL268" s="71">
        <v>0</v>
      </c>
      <c r="BM268" s="71">
        <v>0</v>
      </c>
      <c r="BN268" s="71"/>
    </row>
    <row r="269" spans="1:66" s="50" customFormat="1" ht="20.100000000000001" customHeight="1">
      <c r="A269" s="67">
        <v>258</v>
      </c>
      <c r="B269" s="64" t="s">
        <v>2746</v>
      </c>
      <c r="C269" s="64" t="s">
        <v>2747</v>
      </c>
      <c r="D269" s="64" t="s">
        <v>2748</v>
      </c>
      <c r="E269" s="64" t="s">
        <v>82</v>
      </c>
      <c r="F269" s="65" t="s">
        <v>2749</v>
      </c>
      <c r="G269" s="66"/>
      <c r="H269" s="64"/>
      <c r="I269" s="64" t="str">
        <f t="shared" si="16"/>
        <v/>
      </c>
      <c r="J269" s="64" t="str">
        <f t="shared" si="13"/>
        <v/>
      </c>
      <c r="K269" s="71">
        <v>0</v>
      </c>
      <c r="L269" s="98"/>
      <c r="M269" s="64"/>
      <c r="N269" s="64" t="s">
        <v>2291</v>
      </c>
      <c r="O269" s="64"/>
      <c r="P269" s="64"/>
      <c r="Q269" s="64"/>
      <c r="R269" s="64" t="s">
        <v>2750</v>
      </c>
      <c r="S269" s="64"/>
      <c r="T269" s="64" t="s">
        <v>2751</v>
      </c>
      <c r="U269" s="64" t="s">
        <v>2066</v>
      </c>
      <c r="V269" s="64" t="s">
        <v>1159</v>
      </c>
      <c r="W269" s="64" t="s">
        <v>2734</v>
      </c>
      <c r="X269" s="64"/>
      <c r="Y269" s="64"/>
      <c r="Z269" s="65" t="s">
        <v>2752</v>
      </c>
      <c r="AA269" s="64" t="s">
        <v>2129</v>
      </c>
      <c r="AB269" s="65"/>
      <c r="AC269" s="65"/>
      <c r="AD269" s="64"/>
      <c r="AE269" s="64"/>
      <c r="AF269" s="64"/>
      <c r="AG269" s="64"/>
      <c r="AH269" s="64"/>
      <c r="AI269" s="219"/>
      <c r="AJ269" s="219"/>
      <c r="AK269" s="64"/>
      <c r="AL269" s="64"/>
      <c r="AM269" s="64" t="s">
        <v>96</v>
      </c>
      <c r="AN269" s="64" t="s">
        <v>218</v>
      </c>
      <c r="AO269" s="64" t="s">
        <v>2753</v>
      </c>
      <c r="AP269" s="64" t="s">
        <v>98</v>
      </c>
      <c r="AQ269" s="64" t="s">
        <v>99</v>
      </c>
      <c r="AR269" s="64" t="s">
        <v>2291</v>
      </c>
      <c r="AS269" s="65" t="s">
        <v>2658</v>
      </c>
      <c r="AT269" s="64" t="s">
        <v>101</v>
      </c>
      <c r="AU269" s="64" t="s">
        <v>101</v>
      </c>
      <c r="AV269" s="64" t="s">
        <v>122</v>
      </c>
      <c r="AW269" s="64" t="s">
        <v>123</v>
      </c>
      <c r="AX269" s="64" t="s">
        <v>104</v>
      </c>
      <c r="AY269" s="64" t="s">
        <v>105</v>
      </c>
      <c r="AZ269" s="64" t="s">
        <v>105</v>
      </c>
      <c r="BA269" s="219" t="str">
        <f t="shared" ref="BA269:BA332" si="17">BB269&amp;";"&amp;AR269</f>
        <v>19000258;19T4-CNÔ2</v>
      </c>
      <c r="BB269" s="64" t="s">
        <v>2746</v>
      </c>
      <c r="BC269" s="71">
        <f>VLOOKUP(B269,'ĐKKCBBĐ K2019(UPDATE)'!$B$6:$F$2005,3,0)</f>
        <v>0</v>
      </c>
      <c r="BD269" s="252" t="str">
        <f>VLOOKUP(B269,'ĐKKCBBĐ K2019(UPDATE)'!$B$6:$F$2005,4,0)</f>
        <v>054</v>
      </c>
      <c r="BE269" s="71"/>
      <c r="BF269" s="71"/>
      <c r="BG269" s="71" t="str">
        <f>VLOOKUP(BB269,'ĐKKCBBĐ K2019(UPDATE)'!$B$6:$G$2005,6,0)</f>
        <v/>
      </c>
      <c r="BH269" s="222" t="str">
        <f>VLOOKUP(BB269,'ĐKKCBBĐ K2019(UPDATE)'!$B$6:$F$2267,5,0)</f>
        <v>BỆNH VIỆN QUẬN TÂN PHÚ</v>
      </c>
      <c r="BI269" s="71" t="str">
        <f>VLOOKUP(BB269,'ĐKKCBBĐ K2019(UPDATE)'!B263:G2262,6,0)</f>
        <v/>
      </c>
      <c r="BJ269" s="71">
        <v>0</v>
      </c>
      <c r="BK269" s="71" t="s">
        <v>8098</v>
      </c>
      <c r="BL269" s="71" t="s">
        <v>12747</v>
      </c>
      <c r="BM269" s="71" t="s">
        <v>5716</v>
      </c>
      <c r="BN269" s="71"/>
    </row>
    <row r="270" spans="1:66" s="50" customFormat="1" ht="20.100000000000001" customHeight="1">
      <c r="A270" s="63">
        <v>259</v>
      </c>
      <c r="B270" s="64" t="s">
        <v>2754</v>
      </c>
      <c r="C270" s="64" t="s">
        <v>2755</v>
      </c>
      <c r="D270" s="64" t="s">
        <v>2756</v>
      </c>
      <c r="E270" s="64" t="s">
        <v>301</v>
      </c>
      <c r="F270" s="65" t="s">
        <v>2757</v>
      </c>
      <c r="G270" s="66"/>
      <c r="H270" s="64"/>
      <c r="I270" s="64" t="str">
        <f t="shared" ref="I270:I333" si="18">MID(G270,3,1)</f>
        <v/>
      </c>
      <c r="J270" s="64" t="str">
        <f t="shared" ref="J270:J333" si="19">MID(G270,4,2)</f>
        <v/>
      </c>
      <c r="K270" s="71" t="s">
        <v>5716</v>
      </c>
      <c r="L270" s="98"/>
      <c r="M270" s="64"/>
      <c r="N270" s="64" t="s">
        <v>303</v>
      </c>
      <c r="O270" s="64"/>
      <c r="P270" s="64"/>
      <c r="Q270" s="64"/>
      <c r="R270" s="64" t="s">
        <v>2758</v>
      </c>
      <c r="S270" s="64" t="s">
        <v>2758</v>
      </c>
      <c r="T270" s="64" t="s">
        <v>2759</v>
      </c>
      <c r="U270" s="64" t="s">
        <v>2760</v>
      </c>
      <c r="V270" s="64" t="s">
        <v>2761</v>
      </c>
      <c r="W270" s="64" t="s">
        <v>254</v>
      </c>
      <c r="X270" s="33" t="s">
        <v>90</v>
      </c>
      <c r="Y270" s="64"/>
      <c r="Z270" s="65"/>
      <c r="AA270" s="64"/>
      <c r="AB270" s="65"/>
      <c r="AC270" s="34">
        <v>79</v>
      </c>
      <c r="AD270" s="33" t="s">
        <v>90</v>
      </c>
      <c r="AE270" s="36">
        <v>777</v>
      </c>
      <c r="AF270" s="37" t="s">
        <v>243</v>
      </c>
      <c r="AG270" s="423">
        <v>27439</v>
      </c>
      <c r="AH270" s="35" t="s">
        <v>1974</v>
      </c>
      <c r="AI270" s="219"/>
      <c r="AJ270" s="219"/>
      <c r="AK270" s="64"/>
      <c r="AL270" s="64"/>
      <c r="AM270" s="64" t="s">
        <v>96</v>
      </c>
      <c r="AN270" s="64" t="s">
        <v>243</v>
      </c>
      <c r="AO270" s="64" t="s">
        <v>2762</v>
      </c>
      <c r="AP270" s="64" t="s">
        <v>98</v>
      </c>
      <c r="AQ270" s="64" t="s">
        <v>99</v>
      </c>
      <c r="AR270" s="64" t="s">
        <v>303</v>
      </c>
      <c r="AS270" s="65" t="s">
        <v>2763</v>
      </c>
      <c r="AT270" s="64" t="s">
        <v>101</v>
      </c>
      <c r="AU270" s="64" t="s">
        <v>101</v>
      </c>
      <c r="AV270" s="64" t="s">
        <v>122</v>
      </c>
      <c r="AW270" s="64" t="s">
        <v>123</v>
      </c>
      <c r="AX270" s="64" t="s">
        <v>308</v>
      </c>
      <c r="AY270" s="64" t="s">
        <v>309</v>
      </c>
      <c r="AZ270" s="64" t="s">
        <v>309</v>
      </c>
      <c r="BA270" s="219" t="str">
        <f t="shared" si="17"/>
        <v>19000259;19T4-MTT1</v>
      </c>
      <c r="BB270" s="64" t="s">
        <v>2754</v>
      </c>
      <c r="BC270" s="71">
        <f>VLOOKUP(B270,'ĐKKCBBĐ K2019(UPDATE)'!$B$6:$F$2005,3,0)</f>
        <v>0</v>
      </c>
      <c r="BD270" s="252">
        <f>VLOOKUP(B270,'ĐKKCBBĐ K2019(UPDATE)'!$B$6:$F$2005,4,0)</f>
        <v>0</v>
      </c>
      <c r="BE270" s="71"/>
      <c r="BF270" s="71"/>
      <c r="BG270" s="71" t="str">
        <f>VLOOKUP(BB270,'ĐKKCBBĐ K2019(UPDATE)'!$B$6:$G$2005,6,0)</f>
        <v/>
      </c>
      <c r="BH270" s="222" t="e">
        <f>VLOOKUP(BB270,'ĐKKCBBĐ K2019(UPDATE)'!$B$6:$F$2267,5,0)</f>
        <v>#N/A</v>
      </c>
      <c r="BI270" s="71" t="str">
        <f>VLOOKUP(BB270,'ĐKKCBBĐ K2019(UPDATE)'!B264:G2263,6,0)</f>
        <v/>
      </c>
      <c r="BJ270" s="71">
        <v>0</v>
      </c>
      <c r="BK270" s="71">
        <v>0</v>
      </c>
      <c r="BL270" s="71">
        <v>0</v>
      </c>
      <c r="BM270" s="71" t="s">
        <v>5716</v>
      </c>
      <c r="BN270" s="71"/>
    </row>
    <row r="271" spans="1:66" s="50" customFormat="1" ht="20.100000000000001" customHeight="1">
      <c r="A271" s="67">
        <v>260</v>
      </c>
      <c r="B271" s="64" t="s">
        <v>2764</v>
      </c>
      <c r="C271" s="64" t="s">
        <v>2765</v>
      </c>
      <c r="D271" s="64" t="s">
        <v>911</v>
      </c>
      <c r="E271" s="64" t="s">
        <v>82</v>
      </c>
      <c r="F271" s="65" t="s">
        <v>879</v>
      </c>
      <c r="G271" s="66"/>
      <c r="H271" s="64"/>
      <c r="I271" s="64" t="str">
        <f t="shared" si="18"/>
        <v/>
      </c>
      <c r="J271" s="64" t="str">
        <f t="shared" si="19"/>
        <v/>
      </c>
      <c r="K271" s="71" t="s">
        <v>5716</v>
      </c>
      <c r="L271" s="98"/>
      <c r="M271" s="64"/>
      <c r="N271" s="64" t="s">
        <v>1364</v>
      </c>
      <c r="O271" s="64"/>
      <c r="P271" s="64"/>
      <c r="Q271" s="64"/>
      <c r="R271" s="64" t="s">
        <v>2766</v>
      </c>
      <c r="S271" s="64" t="s">
        <v>2766</v>
      </c>
      <c r="T271" s="64" t="s">
        <v>2767</v>
      </c>
      <c r="U271" s="64" t="s">
        <v>2768</v>
      </c>
      <c r="V271" s="64" t="s">
        <v>521</v>
      </c>
      <c r="W271" s="64" t="s">
        <v>885</v>
      </c>
      <c r="X271" s="33" t="s">
        <v>90</v>
      </c>
      <c r="Y271" s="64"/>
      <c r="Z271" s="65"/>
      <c r="AA271" s="64"/>
      <c r="AB271" s="65"/>
      <c r="AC271" s="34">
        <v>79</v>
      </c>
      <c r="AD271" s="33" t="s">
        <v>90</v>
      </c>
      <c r="AE271" s="36">
        <v>771</v>
      </c>
      <c r="AF271" s="37" t="s">
        <v>886</v>
      </c>
      <c r="AG271" s="198">
        <v>27169</v>
      </c>
      <c r="AH271" s="35" t="s">
        <v>522</v>
      </c>
      <c r="AI271" s="219"/>
      <c r="AJ271" s="219"/>
      <c r="AK271" s="64"/>
      <c r="AL271" s="64"/>
      <c r="AM271" s="64" t="s">
        <v>96</v>
      </c>
      <c r="AN271" s="64" t="s">
        <v>886</v>
      </c>
      <c r="AO271" s="64" t="s">
        <v>2769</v>
      </c>
      <c r="AP271" s="64" t="s">
        <v>98</v>
      </c>
      <c r="AQ271" s="64" t="s">
        <v>99</v>
      </c>
      <c r="AR271" s="64" t="s">
        <v>1364</v>
      </c>
      <c r="AS271" s="65" t="s">
        <v>2763</v>
      </c>
      <c r="AT271" s="64" t="s">
        <v>101</v>
      </c>
      <c r="AU271" s="64" t="s">
        <v>101</v>
      </c>
      <c r="AV271" s="64" t="s">
        <v>122</v>
      </c>
      <c r="AW271" s="64" t="s">
        <v>123</v>
      </c>
      <c r="AX271" s="64" t="s">
        <v>282</v>
      </c>
      <c r="AY271" s="64" t="s">
        <v>1369</v>
      </c>
      <c r="AZ271" s="64" t="s">
        <v>1369</v>
      </c>
      <c r="BA271" s="219" t="str">
        <f t="shared" si="17"/>
        <v>19000260;19T4-CMT1</v>
      </c>
      <c r="BB271" s="64" t="s">
        <v>2764</v>
      </c>
      <c r="BC271" s="71">
        <f>VLOOKUP(B271,'ĐKKCBBĐ K2019(UPDATE)'!$B$6:$F$2005,3,0)</f>
        <v>0</v>
      </c>
      <c r="BD271" s="252" t="str">
        <f>VLOOKUP(B271,'ĐKKCBBĐ K2019(UPDATE)'!$B$6:$F$2005,4,0)</f>
        <v>002</v>
      </c>
      <c r="BE271" s="71"/>
      <c r="BF271" s="71"/>
      <c r="BG271" s="71">
        <f>VLOOKUP(BB271,'ĐKKCBBĐ K2019(UPDATE)'!$B$6:$G$2005,6,0)</f>
        <v>7932538526</v>
      </c>
      <c r="BH271" s="222" t="str">
        <f>VLOOKUP(BB271,'ĐKKCBBĐ K2019(UPDATE)'!$B$6:$F$2267,5,0)</f>
        <v>PHÒNG KHÁM ĐA KHOA (THUỘC CN Cty ĐT KHANG MINH -   TTYK KỲ HÒA )</v>
      </c>
      <c r="BI271" s="71">
        <f>VLOOKUP(BB271,'ĐKKCBBĐ K2019(UPDATE)'!B265:G2264,6,0)</f>
        <v>7932538526</v>
      </c>
      <c r="BJ271" s="71">
        <v>0</v>
      </c>
      <c r="BK271" s="71" t="s">
        <v>8630</v>
      </c>
      <c r="BL271" s="71" t="s">
        <v>12784</v>
      </c>
      <c r="BM271" s="71">
        <v>7932538526</v>
      </c>
      <c r="BN271" s="71"/>
    </row>
    <row r="272" spans="1:66" s="50" customFormat="1" ht="20.100000000000001" customHeight="1">
      <c r="A272" s="63">
        <v>261</v>
      </c>
      <c r="B272" s="64" t="s">
        <v>2770</v>
      </c>
      <c r="C272" s="64" t="s">
        <v>2771</v>
      </c>
      <c r="D272" s="64" t="s">
        <v>491</v>
      </c>
      <c r="E272" s="64" t="s">
        <v>82</v>
      </c>
      <c r="F272" s="65" t="s">
        <v>2772</v>
      </c>
      <c r="G272" s="66"/>
      <c r="H272" s="64"/>
      <c r="I272" s="64" t="str">
        <f t="shared" si="18"/>
        <v/>
      </c>
      <c r="J272" s="64" t="str">
        <f t="shared" si="19"/>
        <v/>
      </c>
      <c r="K272" s="71">
        <v>7932538526</v>
      </c>
      <c r="L272" s="98"/>
      <c r="M272" s="64"/>
      <c r="N272" s="64" t="s">
        <v>2291</v>
      </c>
      <c r="O272" s="64"/>
      <c r="P272" s="64"/>
      <c r="Q272" s="64"/>
      <c r="R272" s="64" t="s">
        <v>2773</v>
      </c>
      <c r="S272" s="64" t="s">
        <v>2773</v>
      </c>
      <c r="T272" s="64" t="s">
        <v>2774</v>
      </c>
      <c r="U272" s="64" t="s">
        <v>2775</v>
      </c>
      <c r="V272" s="64" t="s">
        <v>521</v>
      </c>
      <c r="W272" s="64" t="s">
        <v>346</v>
      </c>
      <c r="X272" s="33" t="s">
        <v>90</v>
      </c>
      <c r="Y272" s="64"/>
      <c r="Z272" s="65"/>
      <c r="AA272" s="64"/>
      <c r="AB272" s="65"/>
      <c r="AC272" s="34">
        <v>79</v>
      </c>
      <c r="AD272" s="33" t="s">
        <v>90</v>
      </c>
      <c r="AE272" s="36">
        <v>766</v>
      </c>
      <c r="AF272" s="37" t="s">
        <v>347</v>
      </c>
      <c r="AG272" s="198">
        <v>27004</v>
      </c>
      <c r="AH272" s="35" t="s">
        <v>522</v>
      </c>
      <c r="AI272" s="219"/>
      <c r="AJ272" s="219"/>
      <c r="AK272" s="64"/>
      <c r="AL272" s="64"/>
      <c r="AM272" s="64" t="s">
        <v>96</v>
      </c>
      <c r="AN272" s="64" t="s">
        <v>347</v>
      </c>
      <c r="AO272" s="64" t="s">
        <v>2776</v>
      </c>
      <c r="AP272" s="64" t="s">
        <v>98</v>
      </c>
      <c r="AQ272" s="64" t="s">
        <v>99</v>
      </c>
      <c r="AR272" s="64" t="s">
        <v>2291</v>
      </c>
      <c r="AS272" s="65" t="s">
        <v>2763</v>
      </c>
      <c r="AT272" s="64" t="s">
        <v>101</v>
      </c>
      <c r="AU272" s="64" t="s">
        <v>101</v>
      </c>
      <c r="AV272" s="64" t="s">
        <v>122</v>
      </c>
      <c r="AW272" s="64" t="s">
        <v>123</v>
      </c>
      <c r="AX272" s="64" t="s">
        <v>104</v>
      </c>
      <c r="AY272" s="64" t="s">
        <v>105</v>
      </c>
      <c r="AZ272" s="64" t="s">
        <v>105</v>
      </c>
      <c r="BA272" s="219" t="str">
        <f t="shared" si="17"/>
        <v>19000261;19T4-CNÔ2</v>
      </c>
      <c r="BB272" s="64" t="s">
        <v>2770</v>
      </c>
      <c r="BC272" s="71">
        <f>VLOOKUP(B272,'ĐKKCBBĐ K2019(UPDATE)'!$B$6:$F$2005,3,0)</f>
        <v>0</v>
      </c>
      <c r="BD272" s="252" t="str">
        <f>VLOOKUP(B272,'ĐKKCBBĐ K2019(UPDATE)'!$B$6:$F$2005,4,0)</f>
        <v>054</v>
      </c>
      <c r="BE272" s="71"/>
      <c r="BF272" s="71"/>
      <c r="BG272" s="71">
        <f>VLOOKUP(BB272,'ĐKKCBBĐ K2019(UPDATE)'!$B$6:$G$2005,6,0)</f>
        <v>7937711644</v>
      </c>
      <c r="BH272" s="222" t="str">
        <f>VLOOKUP(BB272,'ĐKKCBBĐ K2019(UPDATE)'!$B$6:$F$2267,5,0)</f>
        <v>BỆNH VIỆN QUẬN TÂN PHÚ</v>
      </c>
      <c r="BI272" s="71">
        <f>VLOOKUP(BB272,'ĐKKCBBĐ K2019(UPDATE)'!B266:G2265,6,0)</f>
        <v>7937711644</v>
      </c>
      <c r="BJ272" s="71">
        <v>0</v>
      </c>
      <c r="BK272" s="71" t="s">
        <v>8098</v>
      </c>
      <c r="BL272" s="71" t="s">
        <v>12747</v>
      </c>
      <c r="BM272" s="71">
        <v>7937711644</v>
      </c>
      <c r="BN272" s="71"/>
    </row>
    <row r="273" spans="1:66" s="50" customFormat="1" ht="20.100000000000001" customHeight="1">
      <c r="A273" s="67">
        <v>262</v>
      </c>
      <c r="B273" s="64" t="s">
        <v>2777</v>
      </c>
      <c r="C273" s="64" t="s">
        <v>2778</v>
      </c>
      <c r="D273" s="64" t="s">
        <v>2779</v>
      </c>
      <c r="E273" s="64" t="s">
        <v>301</v>
      </c>
      <c r="F273" s="65" t="s">
        <v>2780</v>
      </c>
      <c r="G273" s="66"/>
      <c r="H273" s="64"/>
      <c r="I273" s="64" t="str">
        <f t="shared" si="18"/>
        <v/>
      </c>
      <c r="J273" s="64" t="str">
        <f t="shared" si="19"/>
        <v/>
      </c>
      <c r="K273" s="71">
        <v>7937711644</v>
      </c>
      <c r="L273" s="98"/>
      <c r="M273" s="64"/>
      <c r="N273" s="64" t="s">
        <v>2781</v>
      </c>
      <c r="O273" s="64"/>
      <c r="P273" s="64"/>
      <c r="Q273" s="64"/>
      <c r="R273" s="64" t="s">
        <v>2782</v>
      </c>
      <c r="S273" s="64"/>
      <c r="T273" s="64" t="s">
        <v>2783</v>
      </c>
      <c r="U273" s="64" t="s">
        <v>2784</v>
      </c>
      <c r="V273" s="64" t="s">
        <v>2785</v>
      </c>
      <c r="W273" s="64" t="s">
        <v>2786</v>
      </c>
      <c r="X273" s="64"/>
      <c r="Y273" s="64"/>
      <c r="Z273" s="65"/>
      <c r="AA273" s="64"/>
      <c r="AB273" s="65"/>
      <c r="AC273" s="65"/>
      <c r="AD273" s="64"/>
      <c r="AE273" s="64"/>
      <c r="AF273" s="64"/>
      <c r="AG273" s="64"/>
      <c r="AH273" s="64"/>
      <c r="AI273" s="219"/>
      <c r="AJ273" s="219"/>
      <c r="AK273" s="64"/>
      <c r="AL273" s="64"/>
      <c r="AM273" s="64" t="s">
        <v>96</v>
      </c>
      <c r="AN273" s="64" t="s">
        <v>218</v>
      </c>
      <c r="AO273" s="64" t="s">
        <v>2787</v>
      </c>
      <c r="AP273" s="64" t="s">
        <v>98</v>
      </c>
      <c r="AQ273" s="64" t="s">
        <v>99</v>
      </c>
      <c r="AR273" s="64" t="s">
        <v>2781</v>
      </c>
      <c r="AS273" s="65" t="s">
        <v>2763</v>
      </c>
      <c r="AT273" s="64" t="s">
        <v>101</v>
      </c>
      <c r="AU273" s="64" t="s">
        <v>101</v>
      </c>
      <c r="AV273" s="64" t="s">
        <v>122</v>
      </c>
      <c r="AW273" s="64" t="s">
        <v>123</v>
      </c>
      <c r="AX273" s="64" t="s">
        <v>308</v>
      </c>
      <c r="AY273" s="64" t="s">
        <v>2788</v>
      </c>
      <c r="AZ273" s="64" t="s">
        <v>2788</v>
      </c>
      <c r="BA273" s="219" t="str">
        <f t="shared" si="17"/>
        <v>19000262;19T4-CNM1</v>
      </c>
      <c r="BB273" s="64" t="s">
        <v>2777</v>
      </c>
      <c r="BC273" s="71">
        <f>VLOOKUP(B273,'ĐKKCBBĐ K2019(UPDATE)'!$B$6:$F$2005,3,0)</f>
        <v>0</v>
      </c>
      <c r="BD273" s="252">
        <f>VLOOKUP(B273,'ĐKKCBBĐ K2019(UPDATE)'!$B$6:$F$2005,4,0)</f>
        <v>0</v>
      </c>
      <c r="BE273" s="71"/>
      <c r="BF273" s="71"/>
      <c r="BG273" s="71" t="str">
        <f>VLOOKUP(BB273,'ĐKKCBBĐ K2019(UPDATE)'!$B$6:$G$2005,6,0)</f>
        <v/>
      </c>
      <c r="BH273" s="222" t="e">
        <f>VLOOKUP(BB273,'ĐKKCBBĐ K2019(UPDATE)'!$B$6:$F$2267,5,0)</f>
        <v>#N/A</v>
      </c>
      <c r="BI273" s="71" t="str">
        <f>VLOOKUP(BB273,'ĐKKCBBĐ K2019(UPDATE)'!B267:G2266,6,0)</f>
        <v/>
      </c>
      <c r="BJ273" s="71">
        <v>0</v>
      </c>
      <c r="BK273" s="71">
        <v>0</v>
      </c>
      <c r="BL273" s="71">
        <v>0</v>
      </c>
      <c r="BM273" s="71" t="s">
        <v>5716</v>
      </c>
      <c r="BN273" s="71"/>
    </row>
    <row r="274" spans="1:66" s="50" customFormat="1" ht="20.100000000000001" customHeight="1">
      <c r="A274" s="63">
        <v>263</v>
      </c>
      <c r="B274" s="64" t="s">
        <v>2789</v>
      </c>
      <c r="C274" s="64" t="s">
        <v>2790</v>
      </c>
      <c r="D274" s="64" t="s">
        <v>2791</v>
      </c>
      <c r="E274" s="64" t="s">
        <v>82</v>
      </c>
      <c r="F274" s="65" t="s">
        <v>2792</v>
      </c>
      <c r="G274" s="66"/>
      <c r="H274" s="64"/>
      <c r="I274" s="64" t="str">
        <f t="shared" si="18"/>
        <v/>
      </c>
      <c r="J274" s="64" t="str">
        <f t="shared" si="19"/>
        <v/>
      </c>
      <c r="K274" s="71" t="s">
        <v>5716</v>
      </c>
      <c r="L274" s="98"/>
      <c r="M274" s="64"/>
      <c r="N274" s="64" t="s">
        <v>982</v>
      </c>
      <c r="O274" s="64"/>
      <c r="P274" s="64"/>
      <c r="Q274" s="64"/>
      <c r="R274" s="64" t="s">
        <v>2793</v>
      </c>
      <c r="S274" s="64" t="s">
        <v>2793</v>
      </c>
      <c r="T274" s="64" t="s">
        <v>2794</v>
      </c>
      <c r="U274" s="64" t="s">
        <v>2795</v>
      </c>
      <c r="V274" s="64" t="s">
        <v>2796</v>
      </c>
      <c r="W274" s="64" t="s">
        <v>2797</v>
      </c>
      <c r="X274" s="64" t="s">
        <v>2798</v>
      </c>
      <c r="Y274" s="64"/>
      <c r="Z274" s="65" t="s">
        <v>2799</v>
      </c>
      <c r="AA274" s="64" t="s">
        <v>2800</v>
      </c>
      <c r="AB274" s="65"/>
      <c r="AC274" s="65"/>
      <c r="AD274" s="64"/>
      <c r="AE274" s="64"/>
      <c r="AF274" s="64"/>
      <c r="AG274" s="64"/>
      <c r="AH274" s="64"/>
      <c r="AI274" s="219"/>
      <c r="AJ274" s="219"/>
      <c r="AK274" s="64"/>
      <c r="AL274" s="64"/>
      <c r="AM274" s="64" t="s">
        <v>2376</v>
      </c>
      <c r="AN274" s="64" t="s">
        <v>2801</v>
      </c>
      <c r="AO274" s="64" t="s">
        <v>2802</v>
      </c>
      <c r="AP274" s="64" t="s">
        <v>98</v>
      </c>
      <c r="AQ274" s="64" t="s">
        <v>99</v>
      </c>
      <c r="AR274" s="64" t="s">
        <v>982</v>
      </c>
      <c r="AS274" s="65" t="s">
        <v>2763</v>
      </c>
      <c r="AT274" s="64" t="s">
        <v>101</v>
      </c>
      <c r="AU274" s="64" t="s">
        <v>101</v>
      </c>
      <c r="AV274" s="64" t="s">
        <v>122</v>
      </c>
      <c r="AW274" s="64" t="s">
        <v>123</v>
      </c>
      <c r="AX274" s="64" t="s">
        <v>597</v>
      </c>
      <c r="AY274" s="64" t="s">
        <v>598</v>
      </c>
      <c r="AZ274" s="64" t="s">
        <v>598</v>
      </c>
      <c r="BA274" s="219" t="str">
        <f t="shared" si="17"/>
        <v>19000263;19T4-CCK1</v>
      </c>
      <c r="BB274" s="64" t="s">
        <v>2789</v>
      </c>
      <c r="BC274" s="71">
        <f>VLOOKUP(B274,'ĐKKCBBĐ K2019(UPDATE)'!$B$6:$F$2005,3,0)</f>
        <v>0</v>
      </c>
      <c r="BD274" s="252" t="str">
        <f>VLOOKUP(B274,'ĐKKCBBĐ K2019(UPDATE)'!$B$6:$F$2005,4,0)</f>
        <v>Có thẻ</v>
      </c>
      <c r="BE274" s="71"/>
      <c r="BF274" s="71"/>
      <c r="BG274" s="71" t="str">
        <f>VLOOKUP(BB274,'ĐKKCBBĐ K2019(UPDATE)'!$B$6:$G$2005,6,0)</f>
        <v/>
      </c>
      <c r="BH274" s="222" t="e">
        <f>VLOOKUP(BB274,'ĐKKCBBĐ K2019(UPDATE)'!$B$6:$F$2267,5,0)</f>
        <v>#N/A</v>
      </c>
      <c r="BI274" s="71" t="str">
        <f>VLOOKUP(BB274,'ĐKKCBBĐ K2019(UPDATE)'!B268:G2267,6,0)</f>
        <v/>
      </c>
      <c r="BJ274" s="71">
        <v>0</v>
      </c>
      <c r="BK274" s="71" t="s">
        <v>2985</v>
      </c>
      <c r="BL274" s="71">
        <v>0</v>
      </c>
      <c r="BM274" s="71" t="s">
        <v>5716</v>
      </c>
      <c r="BN274" s="71"/>
    </row>
    <row r="275" spans="1:66" s="50" customFormat="1" ht="20.100000000000001" customHeight="1">
      <c r="A275" s="67">
        <v>264</v>
      </c>
      <c r="B275" s="64" t="s">
        <v>2803</v>
      </c>
      <c r="C275" s="64" t="s">
        <v>2804</v>
      </c>
      <c r="D275" s="64" t="s">
        <v>210</v>
      </c>
      <c r="E275" s="64" t="s">
        <v>82</v>
      </c>
      <c r="F275" s="65" t="s">
        <v>2805</v>
      </c>
      <c r="G275" s="66"/>
      <c r="H275" s="64"/>
      <c r="I275" s="64" t="str">
        <f t="shared" si="18"/>
        <v/>
      </c>
      <c r="J275" s="64" t="str">
        <f t="shared" si="19"/>
        <v/>
      </c>
      <c r="K275" s="71" t="s">
        <v>5716</v>
      </c>
      <c r="L275" s="98"/>
      <c r="M275" s="64"/>
      <c r="N275" s="64" t="s">
        <v>2291</v>
      </c>
      <c r="O275" s="64"/>
      <c r="P275" s="64"/>
      <c r="Q275" s="64"/>
      <c r="R275" s="64" t="s">
        <v>2806</v>
      </c>
      <c r="S275" s="64" t="s">
        <v>2806</v>
      </c>
      <c r="T275" s="64" t="s">
        <v>2807</v>
      </c>
      <c r="U275" s="64" t="s">
        <v>2808</v>
      </c>
      <c r="V275" s="64" t="s">
        <v>508</v>
      </c>
      <c r="W275" s="64" t="s">
        <v>346</v>
      </c>
      <c r="X275" s="33" t="s">
        <v>90</v>
      </c>
      <c r="Y275" s="64"/>
      <c r="Z275" s="65"/>
      <c r="AA275" s="64"/>
      <c r="AB275" s="65"/>
      <c r="AC275" s="34">
        <v>79</v>
      </c>
      <c r="AD275" s="33" t="s">
        <v>90</v>
      </c>
      <c r="AE275" s="36">
        <v>766</v>
      </c>
      <c r="AF275" s="37" t="s">
        <v>347</v>
      </c>
      <c r="AG275" s="198">
        <v>26992</v>
      </c>
      <c r="AH275" s="35" t="s">
        <v>295</v>
      </c>
      <c r="AI275" s="219"/>
      <c r="AJ275" s="219"/>
      <c r="AK275" s="64"/>
      <c r="AL275" s="64"/>
      <c r="AM275" s="64" t="s">
        <v>96</v>
      </c>
      <c r="AN275" s="64" t="s">
        <v>347</v>
      </c>
      <c r="AO275" s="64" t="s">
        <v>2809</v>
      </c>
      <c r="AP275" s="64" t="s">
        <v>98</v>
      </c>
      <c r="AQ275" s="64" t="s">
        <v>99</v>
      </c>
      <c r="AR275" s="64" t="s">
        <v>2291</v>
      </c>
      <c r="AS275" s="65" t="s">
        <v>2763</v>
      </c>
      <c r="AT275" s="64" t="s">
        <v>101</v>
      </c>
      <c r="AU275" s="64" t="s">
        <v>101</v>
      </c>
      <c r="AV275" s="64" t="s">
        <v>122</v>
      </c>
      <c r="AW275" s="64" t="s">
        <v>123</v>
      </c>
      <c r="AX275" s="64" t="s">
        <v>104</v>
      </c>
      <c r="AY275" s="64" t="s">
        <v>105</v>
      </c>
      <c r="AZ275" s="64" t="s">
        <v>105</v>
      </c>
      <c r="BA275" s="219" t="str">
        <f t="shared" si="17"/>
        <v>19000264;19T4-CNÔ2</v>
      </c>
      <c r="BB275" s="64" t="s">
        <v>2803</v>
      </c>
      <c r="BC275" s="71">
        <f>VLOOKUP(B275,'ĐKKCBBĐ K2019(UPDATE)'!$B$6:$F$2005,3,0)</f>
        <v>0</v>
      </c>
      <c r="BD275" s="252">
        <f>VLOOKUP(B275,'ĐKKCBBĐ K2019(UPDATE)'!$B$6:$F$2005,4,0)</f>
        <v>0</v>
      </c>
      <c r="BE275" s="71"/>
      <c r="BF275" s="71"/>
      <c r="BG275" s="71" t="str">
        <f>VLOOKUP(BB275,'ĐKKCBBĐ K2019(UPDATE)'!$B$6:$G$2005,6,0)</f>
        <v/>
      </c>
      <c r="BH275" s="222" t="e">
        <f>VLOOKUP(BB275,'ĐKKCBBĐ K2019(UPDATE)'!$B$6:$F$2267,5,0)</f>
        <v>#N/A</v>
      </c>
      <c r="BI275" s="71" t="str">
        <f>VLOOKUP(BB275,'ĐKKCBBĐ K2019(UPDATE)'!B269:G2268,6,0)</f>
        <v/>
      </c>
      <c r="BJ275" s="71">
        <v>0</v>
      </c>
      <c r="BK275" s="71">
        <v>0</v>
      </c>
      <c r="BL275" s="71">
        <v>0</v>
      </c>
      <c r="BM275" s="71" t="s">
        <v>5716</v>
      </c>
      <c r="BN275" s="71"/>
    </row>
    <row r="276" spans="1:66" s="50" customFormat="1" ht="20.100000000000001" customHeight="1">
      <c r="A276" s="63">
        <v>265</v>
      </c>
      <c r="B276" s="64" t="s">
        <v>2810</v>
      </c>
      <c r="C276" s="64" t="s">
        <v>2811</v>
      </c>
      <c r="D276" s="64" t="s">
        <v>806</v>
      </c>
      <c r="E276" s="64" t="s">
        <v>82</v>
      </c>
      <c r="F276" s="65" t="s">
        <v>2812</v>
      </c>
      <c r="G276" s="66"/>
      <c r="H276" s="64"/>
      <c r="I276" s="64" t="str">
        <f t="shared" si="18"/>
        <v/>
      </c>
      <c r="J276" s="64" t="str">
        <f t="shared" si="19"/>
        <v/>
      </c>
      <c r="K276" s="71" t="s">
        <v>5716</v>
      </c>
      <c r="L276" s="98"/>
      <c r="M276" s="64"/>
      <c r="N276" s="64" t="s">
        <v>2291</v>
      </c>
      <c r="O276" s="64"/>
      <c r="P276" s="64"/>
      <c r="Q276" s="64"/>
      <c r="R276" s="64" t="s">
        <v>2813</v>
      </c>
      <c r="S276" s="64"/>
      <c r="T276" s="64" t="s">
        <v>2814</v>
      </c>
      <c r="U276" s="64" t="s">
        <v>2815</v>
      </c>
      <c r="V276" s="64" t="s">
        <v>2816</v>
      </c>
      <c r="W276" s="64" t="s">
        <v>2817</v>
      </c>
      <c r="X276" s="64" t="s">
        <v>2818</v>
      </c>
      <c r="Y276" s="64"/>
      <c r="Z276" s="65"/>
      <c r="AA276" s="64"/>
      <c r="AB276" s="65"/>
      <c r="AC276" s="65"/>
      <c r="AD276" s="64"/>
      <c r="AE276" s="64"/>
      <c r="AF276" s="64"/>
      <c r="AG276" s="64"/>
      <c r="AH276" s="64"/>
      <c r="AI276" s="219"/>
      <c r="AJ276" s="219"/>
      <c r="AK276" s="64"/>
      <c r="AL276" s="64"/>
      <c r="AM276" s="64" t="s">
        <v>2242</v>
      </c>
      <c r="AN276" s="64" t="s">
        <v>2819</v>
      </c>
      <c r="AO276" s="64" t="s">
        <v>2820</v>
      </c>
      <c r="AP276" s="64" t="s">
        <v>98</v>
      </c>
      <c r="AQ276" s="64" t="s">
        <v>99</v>
      </c>
      <c r="AR276" s="64" t="s">
        <v>2291</v>
      </c>
      <c r="AS276" s="65" t="s">
        <v>2763</v>
      </c>
      <c r="AT276" s="64" t="s">
        <v>101</v>
      </c>
      <c r="AU276" s="64" t="s">
        <v>101</v>
      </c>
      <c r="AV276" s="64" t="s">
        <v>122</v>
      </c>
      <c r="AW276" s="64" t="s">
        <v>123</v>
      </c>
      <c r="AX276" s="64" t="s">
        <v>104</v>
      </c>
      <c r="AY276" s="64" t="s">
        <v>105</v>
      </c>
      <c r="AZ276" s="64" t="s">
        <v>105</v>
      </c>
      <c r="BA276" s="219" t="str">
        <f t="shared" si="17"/>
        <v>19000265;19T4-CNÔ2</v>
      </c>
      <c r="BB276" s="64" t="s">
        <v>2810</v>
      </c>
      <c r="BC276" s="71">
        <f>VLOOKUP(B276,'ĐKKCBBĐ K2019(UPDATE)'!$B$6:$F$2005,3,0)</f>
        <v>0</v>
      </c>
      <c r="BD276" s="252" t="str">
        <f>VLOOKUP(B276,'ĐKKCBBĐ K2019(UPDATE)'!$B$6:$F$2005,4,0)</f>
        <v>031</v>
      </c>
      <c r="BE276" s="71"/>
      <c r="BF276" s="71"/>
      <c r="BG276" s="71">
        <f>VLOOKUP(BB276,'ĐKKCBBĐ K2019(UPDATE)'!$B$6:$G$2005,6,0)</f>
        <v>7937636494</v>
      </c>
      <c r="BH276" s="222" t="str">
        <f>VLOOKUP(BB276,'ĐKKCBBĐ K2019(UPDATE)'!$B$6:$F$2267,5,0)</f>
        <v xml:space="preserve">BỆNH VIỆN QUẬN BÌNH THẠNH </v>
      </c>
      <c r="BI276" s="71">
        <f>VLOOKUP(BB276,'ĐKKCBBĐ K2019(UPDATE)'!B270:G2269,6,0)</f>
        <v>7937636494</v>
      </c>
      <c r="BJ276" s="71">
        <v>0</v>
      </c>
      <c r="BK276" s="71" t="s">
        <v>8087</v>
      </c>
      <c r="BL276" s="71" t="s">
        <v>12746</v>
      </c>
      <c r="BM276" s="71">
        <v>7937636494</v>
      </c>
      <c r="BN276" s="71"/>
    </row>
    <row r="277" spans="1:66" s="50" customFormat="1" ht="20.100000000000001" customHeight="1">
      <c r="A277" s="67">
        <v>266</v>
      </c>
      <c r="B277" s="64" t="s">
        <v>2821</v>
      </c>
      <c r="C277" s="64" t="s">
        <v>2822</v>
      </c>
      <c r="D277" s="64" t="s">
        <v>2823</v>
      </c>
      <c r="E277" s="64" t="s">
        <v>82</v>
      </c>
      <c r="F277" s="65" t="s">
        <v>2824</v>
      </c>
      <c r="G277" s="66" t="s">
        <v>8641</v>
      </c>
      <c r="H277" s="64" t="str">
        <f t="shared" ref="H277:H332" si="20">LEFT(G277,2)</f>
        <v>HS</v>
      </c>
      <c r="I277" s="64" t="str">
        <f t="shared" si="18"/>
        <v>4</v>
      </c>
      <c r="J277" s="64" t="str">
        <f t="shared" si="19"/>
        <v>74</v>
      </c>
      <c r="K277" s="71"/>
      <c r="L277" s="98"/>
      <c r="M277" s="64"/>
      <c r="N277" s="64" t="s">
        <v>289</v>
      </c>
      <c r="O277" s="64"/>
      <c r="P277" s="64"/>
      <c r="Q277" s="64"/>
      <c r="R277" s="64" t="s">
        <v>2825</v>
      </c>
      <c r="S277" s="64"/>
      <c r="T277" s="64" t="s">
        <v>2826</v>
      </c>
      <c r="U277" s="64" t="s">
        <v>2827</v>
      </c>
      <c r="V277" s="64" t="s">
        <v>2828</v>
      </c>
      <c r="W277" s="64" t="s">
        <v>2829</v>
      </c>
      <c r="X277" s="64" t="s">
        <v>2830</v>
      </c>
      <c r="Y277" s="64"/>
      <c r="Z277" s="65"/>
      <c r="AA277" s="64"/>
      <c r="AB277" s="65"/>
      <c r="AC277" s="65"/>
      <c r="AD277" s="64"/>
      <c r="AE277" s="64"/>
      <c r="AF277" s="64"/>
      <c r="AG277" s="64"/>
      <c r="AH277" s="64"/>
      <c r="AI277" s="219"/>
      <c r="AJ277" s="219"/>
      <c r="AK277" s="64"/>
      <c r="AL277" s="64"/>
      <c r="AM277" s="64" t="s">
        <v>2831</v>
      </c>
      <c r="AN277" s="64" t="s">
        <v>2832</v>
      </c>
      <c r="AO277" s="64" t="s">
        <v>2833</v>
      </c>
      <c r="AP277" s="64" t="s">
        <v>98</v>
      </c>
      <c r="AQ277" s="64" t="s">
        <v>99</v>
      </c>
      <c r="AR277" s="64" t="s">
        <v>289</v>
      </c>
      <c r="AS277" s="65" t="s">
        <v>2763</v>
      </c>
      <c r="AT277" s="64" t="s">
        <v>101</v>
      </c>
      <c r="AU277" s="64" t="s">
        <v>101</v>
      </c>
      <c r="AV277" s="64" t="s">
        <v>122</v>
      </c>
      <c r="AW277" s="64" t="s">
        <v>123</v>
      </c>
      <c r="AX277" s="64" t="s">
        <v>282</v>
      </c>
      <c r="AY277" s="64" t="s">
        <v>298</v>
      </c>
      <c r="AZ277" s="64" t="s">
        <v>298</v>
      </c>
      <c r="BA277" s="219" t="str">
        <f t="shared" si="17"/>
        <v>19000266;19T4-LTM1</v>
      </c>
      <c r="BB277" s="64" t="s">
        <v>2821</v>
      </c>
      <c r="BC277" s="71" t="str">
        <f>VLOOKUP(B277,'ĐKKCBBĐ K2019(UPDATE)'!$B$6:$F$2005,3,0)</f>
        <v>HS4747422760371</v>
      </c>
      <c r="BD277" s="252" t="str">
        <f>VLOOKUP(B277,'ĐKKCBBĐ K2019(UPDATE)'!$B$6:$F$2005,4,0)</f>
        <v>025</v>
      </c>
      <c r="BE277" s="71"/>
      <c r="BF277" s="71"/>
      <c r="BG277" s="71"/>
      <c r="BH277" s="222" t="str">
        <f>VLOOKUP(BB277,'ĐKKCBBĐ K2019(UPDATE)'!$B$6:$F$2267,5,0)</f>
        <v xml:space="preserve">BỆNH VIỆN THỐNG  NHẤT </v>
      </c>
      <c r="BI277" s="71" t="str">
        <f>VLOOKUP(BB277,'ĐKKCBBĐ K2019(UPDATE)'!B271:G2270,6,0)</f>
        <v/>
      </c>
      <c r="BJ277" s="71" t="s">
        <v>8641</v>
      </c>
      <c r="BK277" s="71" t="s">
        <v>8078</v>
      </c>
      <c r="BL277" s="71" t="s">
        <v>12673</v>
      </c>
      <c r="BM277" s="71" t="s">
        <v>5716</v>
      </c>
      <c r="BN277" s="71"/>
    </row>
    <row r="278" spans="1:66" s="50" customFormat="1" ht="20.100000000000001" customHeight="1">
      <c r="A278" s="63">
        <v>267</v>
      </c>
      <c r="B278" s="64" t="s">
        <v>2834</v>
      </c>
      <c r="C278" s="64" t="s">
        <v>2835</v>
      </c>
      <c r="D278" s="64" t="s">
        <v>2836</v>
      </c>
      <c r="E278" s="64" t="s">
        <v>82</v>
      </c>
      <c r="F278" s="65" t="s">
        <v>2837</v>
      </c>
      <c r="G278" s="66"/>
      <c r="H278" s="64"/>
      <c r="I278" s="64" t="str">
        <f t="shared" si="18"/>
        <v/>
      </c>
      <c r="J278" s="64" t="str">
        <f t="shared" si="19"/>
        <v/>
      </c>
      <c r="K278" s="71" t="s">
        <v>5716</v>
      </c>
      <c r="L278" s="98"/>
      <c r="M278" s="64"/>
      <c r="N278" s="64" t="s">
        <v>754</v>
      </c>
      <c r="O278" s="64"/>
      <c r="P278" s="64"/>
      <c r="Q278" s="64"/>
      <c r="R278" s="64" t="s">
        <v>2838</v>
      </c>
      <c r="S278" s="64"/>
      <c r="T278" s="64" t="s">
        <v>2839</v>
      </c>
      <c r="U278" s="64" t="s">
        <v>2840</v>
      </c>
      <c r="V278" s="64" t="s">
        <v>2841</v>
      </c>
      <c r="W278" s="64" t="s">
        <v>136</v>
      </c>
      <c r="X278" s="33" t="s">
        <v>90</v>
      </c>
      <c r="Y278" s="64"/>
      <c r="Z278" s="65"/>
      <c r="AA278" s="64"/>
      <c r="AB278" s="65"/>
      <c r="AC278" s="34">
        <v>79</v>
      </c>
      <c r="AD278" s="33" t="s">
        <v>90</v>
      </c>
      <c r="AE278" s="36">
        <v>783</v>
      </c>
      <c r="AF278" s="37" t="s">
        <v>137</v>
      </c>
      <c r="AG278" s="198">
        <v>27508</v>
      </c>
      <c r="AH278" s="35" t="s">
        <v>2842</v>
      </c>
      <c r="AI278" s="219"/>
      <c r="AJ278" s="219"/>
      <c r="AK278" s="64"/>
      <c r="AL278" s="64"/>
      <c r="AM278" s="64" t="s">
        <v>96</v>
      </c>
      <c r="AN278" s="64" t="s">
        <v>137</v>
      </c>
      <c r="AO278" s="64" t="s">
        <v>2843</v>
      </c>
      <c r="AP278" s="64" t="s">
        <v>98</v>
      </c>
      <c r="AQ278" s="64" t="s">
        <v>99</v>
      </c>
      <c r="AR278" s="64" t="s">
        <v>754</v>
      </c>
      <c r="AS278" s="65" t="s">
        <v>2763</v>
      </c>
      <c r="AT278" s="64" t="s">
        <v>101</v>
      </c>
      <c r="AU278" s="64" t="s">
        <v>101</v>
      </c>
      <c r="AV278" s="64" t="s">
        <v>122</v>
      </c>
      <c r="AW278" s="64" t="s">
        <v>123</v>
      </c>
      <c r="AX278" s="64" t="s">
        <v>158</v>
      </c>
      <c r="AY278" s="64" t="s">
        <v>760</v>
      </c>
      <c r="AZ278" s="64" t="s">
        <v>760</v>
      </c>
      <c r="BA278" s="219" t="str">
        <f t="shared" si="17"/>
        <v>19000267;19T4-QTD1</v>
      </c>
      <c r="BB278" s="64" t="s">
        <v>2834</v>
      </c>
      <c r="BC278" s="71">
        <f>VLOOKUP(B278,'ĐKKCBBĐ K2019(UPDATE)'!$B$6:$F$2005,3,0)</f>
        <v>0</v>
      </c>
      <c r="BD278" s="252" t="str">
        <f>VLOOKUP(B278,'ĐKKCBBĐ K2019(UPDATE)'!$B$6:$F$2005,4,0)</f>
        <v>025</v>
      </c>
      <c r="BE278" s="71"/>
      <c r="BF278" s="71"/>
      <c r="BG278" s="71" t="str">
        <f>VLOOKUP(BB278,'ĐKKCBBĐ K2019(UPDATE)'!$B$6:$G$2005,6,0)</f>
        <v/>
      </c>
      <c r="BH278" s="222" t="str">
        <f>VLOOKUP(BB278,'ĐKKCBBĐ K2019(UPDATE)'!$B$6:$F$2267,5,0)</f>
        <v xml:space="preserve">BỆNH VIỆN THỐNG  NHẤT </v>
      </c>
      <c r="BI278" s="71" t="str">
        <f>VLOOKUP(BB278,'ĐKKCBBĐ K2019(UPDATE)'!B272:G2271,6,0)</f>
        <v/>
      </c>
      <c r="BJ278" s="71">
        <v>0</v>
      </c>
      <c r="BK278" s="71" t="s">
        <v>8078</v>
      </c>
      <c r="BL278" s="71" t="s">
        <v>12673</v>
      </c>
      <c r="BM278" s="71" t="s">
        <v>5716</v>
      </c>
      <c r="BN278" s="71"/>
    </row>
    <row r="279" spans="1:66" s="50" customFormat="1" ht="20.100000000000001" customHeight="1">
      <c r="A279" s="67">
        <v>268</v>
      </c>
      <c r="B279" s="64" t="s">
        <v>2844</v>
      </c>
      <c r="C279" s="64" t="s">
        <v>1512</v>
      </c>
      <c r="D279" s="64" t="s">
        <v>2845</v>
      </c>
      <c r="E279" s="64" t="s">
        <v>82</v>
      </c>
      <c r="F279" s="65" t="s">
        <v>2846</v>
      </c>
      <c r="G279" s="66"/>
      <c r="H279" s="64"/>
      <c r="I279" s="64" t="str">
        <f t="shared" si="18"/>
        <v/>
      </c>
      <c r="J279" s="64" t="str">
        <f t="shared" si="19"/>
        <v/>
      </c>
      <c r="K279" s="71" t="s">
        <v>5716</v>
      </c>
      <c r="L279" s="98"/>
      <c r="M279" s="64"/>
      <c r="N279" s="64" t="s">
        <v>273</v>
      </c>
      <c r="O279" s="64"/>
      <c r="P279" s="64"/>
      <c r="Q279" s="64"/>
      <c r="R279" s="64" t="s">
        <v>2847</v>
      </c>
      <c r="S279" s="64" t="s">
        <v>2848</v>
      </c>
      <c r="T279" s="64" t="s">
        <v>2849</v>
      </c>
      <c r="U279" s="64" t="s">
        <v>521</v>
      </c>
      <c r="V279" s="64" t="s">
        <v>2850</v>
      </c>
      <c r="W279" s="64" t="s">
        <v>2850</v>
      </c>
      <c r="X279" s="64"/>
      <c r="Y279" s="64"/>
      <c r="Z279" s="65"/>
      <c r="AA279" s="64"/>
      <c r="AB279" s="65"/>
      <c r="AC279" s="65"/>
      <c r="AD279" s="64"/>
      <c r="AE279" s="64"/>
      <c r="AF279" s="64"/>
      <c r="AG279" s="64"/>
      <c r="AH279" s="64"/>
      <c r="AI279" s="219"/>
      <c r="AJ279" s="219"/>
      <c r="AK279" s="64"/>
      <c r="AL279" s="64"/>
      <c r="AM279" s="64" t="s">
        <v>96</v>
      </c>
      <c r="AN279" s="64" t="s">
        <v>347</v>
      </c>
      <c r="AO279" s="64" t="s">
        <v>2851</v>
      </c>
      <c r="AP279" s="64" t="s">
        <v>98</v>
      </c>
      <c r="AQ279" s="64" t="s">
        <v>99</v>
      </c>
      <c r="AR279" s="64" t="s">
        <v>273</v>
      </c>
      <c r="AS279" s="65" t="s">
        <v>2763</v>
      </c>
      <c r="AT279" s="64" t="s">
        <v>101</v>
      </c>
      <c r="AU279" s="64" t="s">
        <v>101</v>
      </c>
      <c r="AV279" s="64" t="s">
        <v>122</v>
      </c>
      <c r="AW279" s="64" t="s">
        <v>123</v>
      </c>
      <c r="AX279" s="64" t="s">
        <v>282</v>
      </c>
      <c r="AY279" s="64" t="s">
        <v>283</v>
      </c>
      <c r="AZ279" s="64" t="s">
        <v>283</v>
      </c>
      <c r="BA279" s="219" t="str">
        <f t="shared" si="17"/>
        <v>19000268;19T4-TKĐ1</v>
      </c>
      <c r="BB279" s="64" t="s">
        <v>2844</v>
      </c>
      <c r="BC279" s="71">
        <f>VLOOKUP(B279,'ĐKKCBBĐ K2019(UPDATE)'!$B$6:$F$2005,3,0)</f>
        <v>0</v>
      </c>
      <c r="BD279" s="252" t="str">
        <f>VLOOKUP(B279,'ĐKKCBBĐ K2019(UPDATE)'!$B$6:$F$2005,4,0)</f>
        <v>054</v>
      </c>
      <c r="BE279" s="71"/>
      <c r="BF279" s="71"/>
      <c r="BG279" s="71" t="str">
        <f>VLOOKUP(BB279,'ĐKKCBBĐ K2019(UPDATE)'!$B$6:$G$2005,6,0)</f>
        <v/>
      </c>
      <c r="BH279" s="222" t="str">
        <f>VLOOKUP(BB279,'ĐKKCBBĐ K2019(UPDATE)'!$B$6:$F$2267,5,0)</f>
        <v>BỆNH VIỆN QUẬN TÂN PHÚ</v>
      </c>
      <c r="BI279" s="71" t="str">
        <f>VLOOKUP(BB279,'ĐKKCBBĐ K2019(UPDATE)'!B273:G2272,6,0)</f>
        <v/>
      </c>
      <c r="BJ279" s="71">
        <v>0</v>
      </c>
      <c r="BK279" s="71" t="s">
        <v>8098</v>
      </c>
      <c r="BL279" s="71" t="s">
        <v>12747</v>
      </c>
      <c r="BM279" s="71" t="s">
        <v>5716</v>
      </c>
      <c r="BN279" s="71"/>
    </row>
    <row r="280" spans="1:66" s="50" customFormat="1" ht="20.100000000000001" customHeight="1">
      <c r="A280" s="63">
        <v>269</v>
      </c>
      <c r="B280" s="64" t="s">
        <v>2852</v>
      </c>
      <c r="C280" s="64" t="s">
        <v>2853</v>
      </c>
      <c r="D280" s="64" t="s">
        <v>2854</v>
      </c>
      <c r="E280" s="64" t="s">
        <v>301</v>
      </c>
      <c r="F280" s="65" t="s">
        <v>1021</v>
      </c>
      <c r="G280" s="66" t="s">
        <v>7317</v>
      </c>
      <c r="H280" s="64" t="str">
        <f t="shared" si="20"/>
        <v>HS</v>
      </c>
      <c r="I280" s="64" t="str">
        <f t="shared" si="18"/>
        <v>4</v>
      </c>
      <c r="J280" s="64" t="str">
        <f t="shared" si="19"/>
        <v>79</v>
      </c>
      <c r="K280" s="71" t="s">
        <v>5716</v>
      </c>
      <c r="L280" s="98" t="s">
        <v>2855</v>
      </c>
      <c r="M280" s="64"/>
      <c r="N280" s="64" t="s">
        <v>273</v>
      </c>
      <c r="O280" s="64"/>
      <c r="P280" s="64"/>
      <c r="Q280" s="64"/>
      <c r="R280" s="64" t="s">
        <v>2856</v>
      </c>
      <c r="S280" s="64"/>
      <c r="T280" s="64" t="s">
        <v>2857</v>
      </c>
      <c r="U280" s="64" t="s">
        <v>2858</v>
      </c>
      <c r="V280" s="64" t="s">
        <v>508</v>
      </c>
      <c r="W280" s="64" t="s">
        <v>346</v>
      </c>
      <c r="X280" s="33" t="s">
        <v>90</v>
      </c>
      <c r="Y280" s="64"/>
      <c r="Z280" s="65"/>
      <c r="AA280" s="64"/>
      <c r="AB280" s="65"/>
      <c r="AC280" s="34">
        <v>79</v>
      </c>
      <c r="AD280" s="33" t="s">
        <v>90</v>
      </c>
      <c r="AE280" s="36">
        <v>766</v>
      </c>
      <c r="AF280" s="37" t="s">
        <v>347</v>
      </c>
      <c r="AG280" s="198">
        <v>26992</v>
      </c>
      <c r="AH280" s="35" t="s">
        <v>295</v>
      </c>
      <c r="AI280" s="219"/>
      <c r="AJ280" s="219"/>
      <c r="AK280" s="64"/>
      <c r="AL280" s="64"/>
      <c r="AM280" s="64" t="s">
        <v>96</v>
      </c>
      <c r="AN280" s="64" t="s">
        <v>347</v>
      </c>
      <c r="AO280" s="64" t="s">
        <v>2859</v>
      </c>
      <c r="AP280" s="64" t="s">
        <v>98</v>
      </c>
      <c r="AQ280" s="64" t="s">
        <v>99</v>
      </c>
      <c r="AR280" s="64" t="s">
        <v>273</v>
      </c>
      <c r="AS280" s="65" t="s">
        <v>2763</v>
      </c>
      <c r="AT280" s="64" t="s">
        <v>101</v>
      </c>
      <c r="AU280" s="64" t="s">
        <v>101</v>
      </c>
      <c r="AV280" s="64" t="s">
        <v>122</v>
      </c>
      <c r="AW280" s="64" t="s">
        <v>123</v>
      </c>
      <c r="AX280" s="64" t="s">
        <v>282</v>
      </c>
      <c r="AY280" s="64" t="s">
        <v>283</v>
      </c>
      <c r="AZ280" s="64" t="s">
        <v>283</v>
      </c>
      <c r="BA280" s="219" t="str">
        <f t="shared" si="17"/>
        <v>19000269;19T4-TKĐ1</v>
      </c>
      <c r="BB280" s="64" t="s">
        <v>2852</v>
      </c>
      <c r="BC280" s="71" t="str">
        <f>VLOOKUP(B280,'ĐKKCBBĐ K2019(UPDATE)'!$B$6:$F$2005,3,0)</f>
        <v>HS4797938026228</v>
      </c>
      <c r="BD280" s="252" t="str">
        <f>VLOOKUP(B280,'ĐKKCBBĐ K2019(UPDATE)'!$B$6:$F$2005,4,0)</f>
        <v>025</v>
      </c>
      <c r="BE280" s="71"/>
      <c r="BF280" s="71"/>
      <c r="BG280" s="71">
        <f>VLOOKUP(BB280,'ĐKKCBBĐ K2019(UPDATE)'!$B$6:$G$2005,6,0)</f>
        <v>0</v>
      </c>
      <c r="BH280" s="222" t="str">
        <f>VLOOKUP(BB280,'ĐKKCBBĐ K2019(UPDATE)'!$B$6:$F$2267,5,0)</f>
        <v xml:space="preserve">BỆNH VIỆN THỐNG  NHẤT </v>
      </c>
      <c r="BI280" s="71">
        <f>VLOOKUP(BB280,'ĐKKCBBĐ K2019(UPDATE)'!B274:G2273,6,0)</f>
        <v>0</v>
      </c>
      <c r="BJ280" s="71" t="s">
        <v>7317</v>
      </c>
      <c r="BK280" s="71" t="s">
        <v>8078</v>
      </c>
      <c r="BL280" s="71" t="s">
        <v>12673</v>
      </c>
      <c r="BM280" s="71">
        <v>0</v>
      </c>
      <c r="BN280" s="71"/>
    </row>
    <row r="281" spans="1:66" s="50" customFormat="1" ht="20.100000000000001" customHeight="1">
      <c r="A281" s="67">
        <v>270</v>
      </c>
      <c r="B281" s="64" t="s">
        <v>2860</v>
      </c>
      <c r="C281" s="64" t="s">
        <v>1448</v>
      </c>
      <c r="D281" s="64" t="s">
        <v>796</v>
      </c>
      <c r="E281" s="64" t="s">
        <v>82</v>
      </c>
      <c r="F281" s="65" t="s">
        <v>2861</v>
      </c>
      <c r="G281" s="66"/>
      <c r="H281" s="64"/>
      <c r="I281" s="64" t="str">
        <f t="shared" si="18"/>
        <v/>
      </c>
      <c r="J281" s="64" t="str">
        <f t="shared" si="19"/>
        <v/>
      </c>
      <c r="K281" s="71">
        <v>0</v>
      </c>
      <c r="L281" s="98"/>
      <c r="M281" s="64"/>
      <c r="N281" s="64" t="s">
        <v>2862</v>
      </c>
      <c r="O281" s="64"/>
      <c r="P281" s="64"/>
      <c r="Q281" s="64"/>
      <c r="R281" s="64" t="s">
        <v>2863</v>
      </c>
      <c r="S281" s="64"/>
      <c r="T281" s="64" t="s">
        <v>2864</v>
      </c>
      <c r="U281" s="64" t="s">
        <v>2865</v>
      </c>
      <c r="V281" s="64" t="s">
        <v>2866</v>
      </c>
      <c r="W281" s="64" t="s">
        <v>2867</v>
      </c>
      <c r="X281" s="64" t="s">
        <v>2868</v>
      </c>
      <c r="Y281" s="64"/>
      <c r="Z281" s="65"/>
      <c r="AA281" s="64"/>
      <c r="AB281" s="65"/>
      <c r="AC281" s="65"/>
      <c r="AD281" s="64"/>
      <c r="AE281" s="64"/>
      <c r="AF281" s="64"/>
      <c r="AG281" s="64"/>
      <c r="AH281" s="64"/>
      <c r="AI281" s="219"/>
      <c r="AJ281" s="219"/>
      <c r="AK281" s="64"/>
      <c r="AL281" s="64"/>
      <c r="AM281" s="64" t="s">
        <v>2869</v>
      </c>
      <c r="AN281" s="64" t="s">
        <v>2870</v>
      </c>
      <c r="AO281" s="64" t="s">
        <v>2871</v>
      </c>
      <c r="AP281" s="64" t="s">
        <v>98</v>
      </c>
      <c r="AQ281" s="64" t="s">
        <v>99</v>
      </c>
      <c r="AR281" s="64" t="s">
        <v>2862</v>
      </c>
      <c r="AS281" s="65" t="s">
        <v>2763</v>
      </c>
      <c r="AT281" s="64" t="s">
        <v>101</v>
      </c>
      <c r="AU281" s="64" t="s">
        <v>101</v>
      </c>
      <c r="AV281" s="64" t="s">
        <v>102</v>
      </c>
      <c r="AW281" s="64" t="s">
        <v>103</v>
      </c>
      <c r="AX281" s="64" t="s">
        <v>282</v>
      </c>
      <c r="AY281" s="64" t="s">
        <v>2872</v>
      </c>
      <c r="AZ281" s="64" t="s">
        <v>2872</v>
      </c>
      <c r="BA281" s="219" t="str">
        <f t="shared" si="17"/>
        <v>19000270;19C1-CMT1</v>
      </c>
      <c r="BB281" s="64" t="s">
        <v>2860</v>
      </c>
      <c r="BC281" s="71">
        <f>VLOOKUP(B281,'ĐKKCBBĐ K2019(UPDATE)'!$B$6:$F$2005,3,0)</f>
        <v>0</v>
      </c>
      <c r="BD281" s="252">
        <f>VLOOKUP(B281,'ĐKKCBBĐ K2019(UPDATE)'!$B$6:$F$2005,4,0)</f>
        <v>0</v>
      </c>
      <c r="BE281" s="71"/>
      <c r="BF281" s="71"/>
      <c r="BG281" s="71" t="str">
        <f>VLOOKUP(BB281,'ĐKKCBBĐ K2019(UPDATE)'!$B$6:$G$2005,6,0)</f>
        <v/>
      </c>
      <c r="BH281" s="222" t="e">
        <f>VLOOKUP(BB281,'ĐKKCBBĐ K2019(UPDATE)'!$B$6:$F$2267,5,0)</f>
        <v>#N/A</v>
      </c>
      <c r="BI281" s="71" t="str">
        <f>VLOOKUP(BB281,'ĐKKCBBĐ K2019(UPDATE)'!B275:G2274,6,0)</f>
        <v/>
      </c>
      <c r="BJ281" s="71">
        <v>0</v>
      </c>
      <c r="BK281" s="71">
        <v>0</v>
      </c>
      <c r="BL281" s="71">
        <v>0</v>
      </c>
      <c r="BM281" s="71" t="s">
        <v>5716</v>
      </c>
      <c r="BN281" s="71"/>
    </row>
    <row r="282" spans="1:66" s="50" customFormat="1" ht="20.100000000000001" customHeight="1">
      <c r="A282" s="63">
        <v>271</v>
      </c>
      <c r="B282" s="64" t="s">
        <v>2873</v>
      </c>
      <c r="C282" s="64" t="s">
        <v>1214</v>
      </c>
      <c r="D282" s="64" t="s">
        <v>1383</v>
      </c>
      <c r="E282" s="64" t="s">
        <v>82</v>
      </c>
      <c r="F282" s="65" t="s">
        <v>2874</v>
      </c>
      <c r="G282" s="66"/>
      <c r="H282" s="64"/>
      <c r="I282" s="64" t="str">
        <f t="shared" si="18"/>
        <v/>
      </c>
      <c r="J282" s="64" t="str">
        <f t="shared" si="19"/>
        <v/>
      </c>
      <c r="K282" s="71" t="s">
        <v>5716</v>
      </c>
      <c r="L282" s="98"/>
      <c r="M282" s="64"/>
      <c r="N282" s="64" t="s">
        <v>602</v>
      </c>
      <c r="O282" s="64"/>
      <c r="P282" s="64"/>
      <c r="Q282" s="64"/>
      <c r="R282" s="64" t="s">
        <v>2875</v>
      </c>
      <c r="S282" s="64" t="s">
        <v>2875</v>
      </c>
      <c r="T282" s="64" t="s">
        <v>2876</v>
      </c>
      <c r="U282" s="64" t="s">
        <v>2877</v>
      </c>
      <c r="V282" s="64" t="s">
        <v>689</v>
      </c>
      <c r="W282" s="64" t="s">
        <v>346</v>
      </c>
      <c r="X282" s="33" t="s">
        <v>90</v>
      </c>
      <c r="Y282" s="64"/>
      <c r="Z282" s="65"/>
      <c r="AA282" s="64"/>
      <c r="AB282" s="65"/>
      <c r="AC282" s="34">
        <v>79</v>
      </c>
      <c r="AD282" s="33" t="s">
        <v>90</v>
      </c>
      <c r="AE282" s="36">
        <v>766</v>
      </c>
      <c r="AF282" s="37" t="s">
        <v>347</v>
      </c>
      <c r="AG282" s="198">
        <v>26980</v>
      </c>
      <c r="AH282" s="35" t="s">
        <v>690</v>
      </c>
      <c r="AI282" s="219"/>
      <c r="AJ282" s="219"/>
      <c r="AK282" s="64"/>
      <c r="AL282" s="64"/>
      <c r="AM282" s="64" t="s">
        <v>96</v>
      </c>
      <c r="AN282" s="64" t="s">
        <v>347</v>
      </c>
      <c r="AO282" s="64" t="s">
        <v>2878</v>
      </c>
      <c r="AP282" s="64" t="s">
        <v>98</v>
      </c>
      <c r="AQ282" s="64" t="s">
        <v>99</v>
      </c>
      <c r="AR282" s="64" t="s">
        <v>602</v>
      </c>
      <c r="AS282" s="65" t="s">
        <v>2763</v>
      </c>
      <c r="AT282" s="64" t="s">
        <v>101</v>
      </c>
      <c r="AU282" s="64" t="s">
        <v>101</v>
      </c>
      <c r="AV282" s="64" t="s">
        <v>122</v>
      </c>
      <c r="AW282" s="64" t="s">
        <v>123</v>
      </c>
      <c r="AX282" s="64" t="s">
        <v>282</v>
      </c>
      <c r="AY282" s="64" t="s">
        <v>610</v>
      </c>
      <c r="AZ282" s="64" t="s">
        <v>610</v>
      </c>
      <c r="BA282" s="219" t="str">
        <f t="shared" si="17"/>
        <v>19000271;19T4-ANM1</v>
      </c>
      <c r="BB282" s="64" t="s">
        <v>2873</v>
      </c>
      <c r="BC282" s="71">
        <f>VLOOKUP(B282,'ĐKKCBBĐ K2019(UPDATE)'!$B$6:$F$2005,3,0)</f>
        <v>0</v>
      </c>
      <c r="BD282" s="252" t="str">
        <f>VLOOKUP(B282,'ĐKKCBBĐ K2019(UPDATE)'!$B$6:$F$2005,4,0)</f>
        <v>033</v>
      </c>
      <c r="BE282" s="71"/>
      <c r="BF282" s="71"/>
      <c r="BG282" s="71">
        <f>VLOOKUP(BB282,'ĐKKCBBĐ K2019(UPDATE)'!$B$6:$G$2005,6,0)</f>
        <v>7931058772</v>
      </c>
      <c r="BH282" s="222" t="str">
        <f>VLOOKUP(BB282,'ĐKKCBBĐ K2019(UPDATE)'!$B$6:$F$2267,5,0)</f>
        <v>BỆNH VIỆN QUẬN TÂN BÌNH</v>
      </c>
      <c r="BI282" s="71">
        <f>VLOOKUP(BB282,'ĐKKCBBĐ K2019(UPDATE)'!B276:G2275,6,0)</f>
        <v>7931058772</v>
      </c>
      <c r="BJ282" s="71">
        <v>0</v>
      </c>
      <c r="BK282" s="71" t="s">
        <v>8093</v>
      </c>
      <c r="BL282" s="71" t="s">
        <v>12745</v>
      </c>
      <c r="BM282" s="71">
        <v>7931058772</v>
      </c>
      <c r="BN282" s="71"/>
    </row>
    <row r="283" spans="1:66" s="50" customFormat="1" ht="20.100000000000001" customHeight="1">
      <c r="A283" s="67">
        <v>272</v>
      </c>
      <c r="B283" s="64" t="s">
        <v>2879</v>
      </c>
      <c r="C283" s="64" t="s">
        <v>2880</v>
      </c>
      <c r="D283" s="64" t="s">
        <v>1449</v>
      </c>
      <c r="E283" s="64" t="s">
        <v>301</v>
      </c>
      <c r="F283" s="65" t="s">
        <v>2881</v>
      </c>
      <c r="G283" s="66" t="s">
        <v>7318</v>
      </c>
      <c r="H283" s="64" t="str">
        <f t="shared" si="20"/>
        <v>HS</v>
      </c>
      <c r="I283" s="64" t="str">
        <f t="shared" si="18"/>
        <v>4</v>
      </c>
      <c r="J283" s="64" t="str">
        <f t="shared" si="19"/>
        <v>79</v>
      </c>
      <c r="K283" s="71"/>
      <c r="L283" s="98" t="s">
        <v>2882</v>
      </c>
      <c r="M283" s="64"/>
      <c r="N283" s="64" t="s">
        <v>1364</v>
      </c>
      <c r="O283" s="64"/>
      <c r="P283" s="64"/>
      <c r="Q283" s="64"/>
      <c r="R283" s="64" t="s">
        <v>2883</v>
      </c>
      <c r="S283" s="64" t="s">
        <v>2884</v>
      </c>
      <c r="T283" s="64" t="s">
        <v>2885</v>
      </c>
      <c r="U283" s="64" t="s">
        <v>2886</v>
      </c>
      <c r="V283" s="64" t="s">
        <v>2887</v>
      </c>
      <c r="W283" s="64" t="s">
        <v>2888</v>
      </c>
      <c r="X283" s="64"/>
      <c r="Y283" s="64"/>
      <c r="Z283" s="65"/>
      <c r="AA283" s="64"/>
      <c r="AB283" s="65"/>
      <c r="AC283" s="65"/>
      <c r="AD283" s="64"/>
      <c r="AE283" s="64"/>
      <c r="AF283" s="64"/>
      <c r="AG283" s="64"/>
      <c r="AH283" s="64"/>
      <c r="AI283" s="219"/>
      <c r="AJ283" s="219"/>
      <c r="AK283" s="64"/>
      <c r="AL283" s="64"/>
      <c r="AM283" s="64" t="s">
        <v>96</v>
      </c>
      <c r="AN283" s="64" t="s">
        <v>231</v>
      </c>
      <c r="AO283" s="64" t="s">
        <v>2889</v>
      </c>
      <c r="AP283" s="64" t="s">
        <v>98</v>
      </c>
      <c r="AQ283" s="64" t="s">
        <v>99</v>
      </c>
      <c r="AR283" s="64" t="s">
        <v>1364</v>
      </c>
      <c r="AS283" s="65" t="s">
        <v>2763</v>
      </c>
      <c r="AT283" s="64" t="s">
        <v>101</v>
      </c>
      <c r="AU283" s="64" t="s">
        <v>101</v>
      </c>
      <c r="AV283" s="64" t="s">
        <v>122</v>
      </c>
      <c r="AW283" s="64" t="s">
        <v>123</v>
      </c>
      <c r="AX283" s="64" t="s">
        <v>282</v>
      </c>
      <c r="AY283" s="64" t="s">
        <v>1369</v>
      </c>
      <c r="AZ283" s="64" t="s">
        <v>1369</v>
      </c>
      <c r="BA283" s="219" t="str">
        <f t="shared" si="17"/>
        <v>19000272;19T4-CMT1</v>
      </c>
      <c r="BB283" s="64" t="s">
        <v>2879</v>
      </c>
      <c r="BC283" s="71" t="str">
        <f>VLOOKUP(B283,'ĐKKCBBĐ K2019(UPDATE)'!$B$6:$F$2005,3,0)</f>
        <v>HS4797937812612</v>
      </c>
      <c r="BD283" s="252" t="str">
        <f>VLOOKUP(B283,'ĐKKCBBĐ K2019(UPDATE)'!$B$6:$F$2005,4,0)</f>
        <v>033</v>
      </c>
      <c r="BE283" s="71"/>
      <c r="BF283" s="71"/>
      <c r="BG283" s="71"/>
      <c r="BH283" s="222" t="str">
        <f>VLOOKUP(BB283,'ĐKKCBBĐ K2019(UPDATE)'!$B$6:$F$2267,5,0)</f>
        <v>BỆNH VIỆN QUẬN TÂN BÌNH</v>
      </c>
      <c r="BI283" s="71">
        <f>VLOOKUP(BB283,'ĐKKCBBĐ K2019(UPDATE)'!B277:G2276,6,0)</f>
        <v>0</v>
      </c>
      <c r="BJ283" s="71" t="s">
        <v>7318</v>
      </c>
      <c r="BK283" s="71" t="s">
        <v>8093</v>
      </c>
      <c r="BL283" s="71" t="s">
        <v>12745</v>
      </c>
      <c r="BM283" s="71">
        <v>0</v>
      </c>
      <c r="BN283" s="71"/>
    </row>
    <row r="284" spans="1:66" s="50" customFormat="1" ht="20.100000000000001" customHeight="1">
      <c r="A284" s="63">
        <v>273</v>
      </c>
      <c r="B284" s="64" t="s">
        <v>2890</v>
      </c>
      <c r="C284" s="64" t="s">
        <v>2891</v>
      </c>
      <c r="D284" s="64" t="s">
        <v>2892</v>
      </c>
      <c r="E284" s="64" t="s">
        <v>82</v>
      </c>
      <c r="F284" s="65" t="s">
        <v>2893</v>
      </c>
      <c r="G284" s="66" t="s">
        <v>7319</v>
      </c>
      <c r="H284" s="64" t="str">
        <f t="shared" si="20"/>
        <v>HS</v>
      </c>
      <c r="I284" s="64" t="str">
        <f t="shared" si="18"/>
        <v>4</v>
      </c>
      <c r="J284" s="64" t="str">
        <f t="shared" si="19"/>
        <v>79</v>
      </c>
      <c r="K284" s="71">
        <v>0</v>
      </c>
      <c r="L284" s="98" t="s">
        <v>2894</v>
      </c>
      <c r="M284" s="64"/>
      <c r="N284" s="64" t="s">
        <v>273</v>
      </c>
      <c r="O284" s="64"/>
      <c r="P284" s="64"/>
      <c r="Q284" s="64"/>
      <c r="R284" s="64" t="s">
        <v>2895</v>
      </c>
      <c r="S284" s="64"/>
      <c r="T284" s="64" t="s">
        <v>2896</v>
      </c>
      <c r="U284" s="64" t="s">
        <v>2897</v>
      </c>
      <c r="V284" s="64" t="s">
        <v>1708</v>
      </c>
      <c r="W284" s="64" t="s">
        <v>306</v>
      </c>
      <c r="X284" s="33" t="s">
        <v>90</v>
      </c>
      <c r="Y284" s="64"/>
      <c r="Z284" s="65"/>
      <c r="AA284" s="64"/>
      <c r="AB284" s="65"/>
      <c r="AC284" s="34">
        <v>79</v>
      </c>
      <c r="AD284" s="33" t="s">
        <v>90</v>
      </c>
      <c r="AE284" s="36">
        <v>764</v>
      </c>
      <c r="AF284" s="37" t="s">
        <v>279</v>
      </c>
      <c r="AG284" s="198">
        <v>26878</v>
      </c>
      <c r="AH284" s="35" t="s">
        <v>1710</v>
      </c>
      <c r="AI284" s="219"/>
      <c r="AJ284" s="219"/>
      <c r="AK284" s="64"/>
      <c r="AL284" s="64"/>
      <c r="AM284" s="64" t="s">
        <v>96</v>
      </c>
      <c r="AN284" s="64" t="s">
        <v>279</v>
      </c>
      <c r="AO284" s="64" t="s">
        <v>2898</v>
      </c>
      <c r="AP284" s="64" t="s">
        <v>98</v>
      </c>
      <c r="AQ284" s="64" t="s">
        <v>99</v>
      </c>
      <c r="AR284" s="64" t="s">
        <v>273</v>
      </c>
      <c r="AS284" s="65" t="s">
        <v>2899</v>
      </c>
      <c r="AT284" s="64" t="s">
        <v>101</v>
      </c>
      <c r="AU284" s="64" t="s">
        <v>101</v>
      </c>
      <c r="AV284" s="64" t="s">
        <v>122</v>
      </c>
      <c r="AW284" s="64" t="s">
        <v>123</v>
      </c>
      <c r="AX284" s="64" t="s">
        <v>282</v>
      </c>
      <c r="AY284" s="64" t="s">
        <v>283</v>
      </c>
      <c r="AZ284" s="64" t="s">
        <v>283</v>
      </c>
      <c r="BA284" s="219" t="str">
        <f t="shared" si="17"/>
        <v>19000273;19T4-TKĐ1</v>
      </c>
      <c r="BB284" s="64" t="s">
        <v>2890</v>
      </c>
      <c r="BC284" s="71" t="str">
        <f>VLOOKUP(B284,'ĐKKCBBĐ K2019(UPDATE)'!$B$6:$F$2005,3,0)</f>
        <v>HS4797936652996</v>
      </c>
      <c r="BD284" s="252" t="str">
        <f>VLOOKUP(B284,'ĐKKCBBĐ K2019(UPDATE)'!$B$6:$F$2005,4,0)</f>
        <v>025</v>
      </c>
      <c r="BE284" s="71"/>
      <c r="BF284" s="71"/>
      <c r="BG284" s="71">
        <f>VLOOKUP(BB284,'ĐKKCBBĐ K2019(UPDATE)'!$B$6:$G$2005,6,0)</f>
        <v>0</v>
      </c>
      <c r="BH284" s="222" t="str">
        <f>VLOOKUP(BB284,'ĐKKCBBĐ K2019(UPDATE)'!$B$6:$F$2267,5,0)</f>
        <v xml:space="preserve">BỆNH VIỆN THỐNG  NHẤT </v>
      </c>
      <c r="BI284" s="71">
        <f>VLOOKUP(BB284,'ĐKKCBBĐ K2019(UPDATE)'!B278:G2277,6,0)</f>
        <v>0</v>
      </c>
      <c r="BJ284" s="71" t="s">
        <v>7319</v>
      </c>
      <c r="BK284" s="71" t="s">
        <v>8078</v>
      </c>
      <c r="BL284" s="71" t="s">
        <v>12673</v>
      </c>
      <c r="BM284" s="71">
        <v>0</v>
      </c>
      <c r="BN284" s="71"/>
    </row>
    <row r="285" spans="1:66" s="50" customFormat="1" ht="20.100000000000001" customHeight="1">
      <c r="A285" s="67">
        <v>274</v>
      </c>
      <c r="B285" s="64" t="s">
        <v>2900</v>
      </c>
      <c r="C285" s="64" t="s">
        <v>2446</v>
      </c>
      <c r="D285" s="64" t="s">
        <v>571</v>
      </c>
      <c r="E285" s="64" t="s">
        <v>82</v>
      </c>
      <c r="F285" s="65" t="s">
        <v>2901</v>
      </c>
      <c r="G285" s="66" t="s">
        <v>7320</v>
      </c>
      <c r="H285" s="64" t="str">
        <f t="shared" si="20"/>
        <v>HS</v>
      </c>
      <c r="I285" s="64" t="str">
        <f t="shared" si="18"/>
        <v>4</v>
      </c>
      <c r="J285" s="64" t="str">
        <f t="shared" si="19"/>
        <v>79</v>
      </c>
      <c r="K285" s="71">
        <v>0</v>
      </c>
      <c r="L285" s="98" t="s">
        <v>2902</v>
      </c>
      <c r="M285" s="64"/>
      <c r="N285" s="64" t="s">
        <v>111</v>
      </c>
      <c r="O285" s="64"/>
      <c r="P285" s="64"/>
      <c r="Q285" s="64"/>
      <c r="R285" s="64" t="s">
        <v>2903</v>
      </c>
      <c r="S285" s="64"/>
      <c r="T285" s="64" t="s">
        <v>2904</v>
      </c>
      <c r="U285" s="64" t="s">
        <v>2905</v>
      </c>
      <c r="V285" s="64" t="s">
        <v>1137</v>
      </c>
      <c r="W285" s="64" t="s">
        <v>346</v>
      </c>
      <c r="X285" s="33" t="s">
        <v>90</v>
      </c>
      <c r="Y285" s="64"/>
      <c r="Z285" s="65"/>
      <c r="AA285" s="64"/>
      <c r="AB285" s="65"/>
      <c r="AC285" s="34">
        <v>79</v>
      </c>
      <c r="AD285" s="33" t="s">
        <v>90</v>
      </c>
      <c r="AE285" s="36">
        <v>766</v>
      </c>
      <c r="AF285" s="37" t="s">
        <v>347</v>
      </c>
      <c r="AG285" s="198">
        <v>26983</v>
      </c>
      <c r="AH285" s="35" t="s">
        <v>386</v>
      </c>
      <c r="AI285" s="219"/>
      <c r="AJ285" s="219"/>
      <c r="AK285" s="64"/>
      <c r="AL285" s="64"/>
      <c r="AM285" s="64" t="s">
        <v>96</v>
      </c>
      <c r="AN285" s="64" t="s">
        <v>347</v>
      </c>
      <c r="AO285" s="64" t="s">
        <v>2906</v>
      </c>
      <c r="AP285" s="64" t="s">
        <v>98</v>
      </c>
      <c r="AQ285" s="64" t="s">
        <v>99</v>
      </c>
      <c r="AR285" s="64" t="s">
        <v>111</v>
      </c>
      <c r="AS285" s="65" t="s">
        <v>2899</v>
      </c>
      <c r="AT285" s="64" t="s">
        <v>101</v>
      </c>
      <c r="AU285" s="64" t="s">
        <v>101</v>
      </c>
      <c r="AV285" s="64" t="s">
        <v>122</v>
      </c>
      <c r="AW285" s="64" t="s">
        <v>123</v>
      </c>
      <c r="AX285" s="64" t="s">
        <v>124</v>
      </c>
      <c r="AY285" s="64" t="s">
        <v>125</v>
      </c>
      <c r="AZ285" s="64" t="s">
        <v>125</v>
      </c>
      <c r="BA285" s="219" t="str">
        <f t="shared" si="17"/>
        <v>19000274;19T4-KML1</v>
      </c>
      <c r="BB285" s="64" t="s">
        <v>2900</v>
      </c>
      <c r="BC285" s="71" t="str">
        <f>VLOOKUP(B285,'ĐKKCBBĐ K2019(UPDATE)'!$B$6:$F$2005,3,0)</f>
        <v>HS4797931145713</v>
      </c>
      <c r="BD285" s="252" t="str">
        <f>VLOOKUP(B285,'ĐKKCBBĐ K2019(UPDATE)'!$B$6:$F$2005,4,0)</f>
        <v>026</v>
      </c>
      <c r="BE285" s="71"/>
      <c r="BF285" s="71"/>
      <c r="BG285" s="71">
        <f>VLOOKUP(BB285,'ĐKKCBBĐ K2019(UPDATE)'!$B$6:$G$2005,6,0)</f>
        <v>0</v>
      </c>
      <c r="BH285" s="222" t="str">
        <f>VLOOKUP(BB285,'ĐKKCBBĐ K2019(UPDATE)'!$B$6:$F$2267,5,0)</f>
        <v xml:space="preserve">BỆNH VIỆN CẤP CỨU TRƯNG VƯƠNG </v>
      </c>
      <c r="BI285" s="71">
        <f>VLOOKUP(BB285,'ĐKKCBBĐ K2019(UPDATE)'!B279:G2278,6,0)</f>
        <v>0</v>
      </c>
      <c r="BJ285" s="71" t="s">
        <v>7320</v>
      </c>
      <c r="BK285" s="71" t="s">
        <v>8300</v>
      </c>
      <c r="BL285" s="71" t="s">
        <v>12684</v>
      </c>
      <c r="BM285" s="71">
        <v>0</v>
      </c>
      <c r="BN285" s="71"/>
    </row>
    <row r="286" spans="1:66" s="50" customFormat="1" ht="20.100000000000001" customHeight="1">
      <c r="A286" s="63">
        <v>275</v>
      </c>
      <c r="B286" s="64" t="s">
        <v>2907</v>
      </c>
      <c r="C286" s="64" t="s">
        <v>1653</v>
      </c>
      <c r="D286" s="64" t="s">
        <v>364</v>
      </c>
      <c r="E286" s="64" t="s">
        <v>82</v>
      </c>
      <c r="F286" s="65" t="s">
        <v>2908</v>
      </c>
      <c r="G286" s="66"/>
      <c r="H286" s="64"/>
      <c r="I286" s="64" t="str">
        <f t="shared" si="18"/>
        <v/>
      </c>
      <c r="J286" s="64" t="str">
        <f t="shared" si="19"/>
        <v/>
      </c>
      <c r="K286" s="71">
        <v>0</v>
      </c>
      <c r="L286" s="98"/>
      <c r="M286" s="64"/>
      <c r="N286" s="64" t="s">
        <v>2291</v>
      </c>
      <c r="O286" s="64"/>
      <c r="P286" s="64"/>
      <c r="Q286" s="64"/>
      <c r="R286" s="64" t="s">
        <v>2909</v>
      </c>
      <c r="S286" s="64" t="s">
        <v>2909</v>
      </c>
      <c r="T286" s="64" t="s">
        <v>2910</v>
      </c>
      <c r="U286" s="64" t="s">
        <v>2911</v>
      </c>
      <c r="V286" s="64" t="s">
        <v>2715</v>
      </c>
      <c r="W286" s="64" t="s">
        <v>89</v>
      </c>
      <c r="X286" s="33" t="s">
        <v>90</v>
      </c>
      <c r="Y286" s="64"/>
      <c r="Z286" s="65"/>
      <c r="AA286" s="64"/>
      <c r="AB286" s="65"/>
      <c r="AC286" s="34">
        <v>79</v>
      </c>
      <c r="AD286" s="33" t="s">
        <v>90</v>
      </c>
      <c r="AE286" s="36">
        <v>761</v>
      </c>
      <c r="AF286" s="37" t="s">
        <v>92</v>
      </c>
      <c r="AG286" s="198">
        <v>26787</v>
      </c>
      <c r="AH286" s="35" t="s">
        <v>2716</v>
      </c>
      <c r="AI286" s="219"/>
      <c r="AJ286" s="219"/>
      <c r="AK286" s="64"/>
      <c r="AL286" s="64"/>
      <c r="AM286" s="64" t="s">
        <v>96</v>
      </c>
      <c r="AN286" s="64" t="s">
        <v>92</v>
      </c>
      <c r="AO286" s="64" t="s">
        <v>2912</v>
      </c>
      <c r="AP286" s="64" t="s">
        <v>98</v>
      </c>
      <c r="AQ286" s="64" t="s">
        <v>99</v>
      </c>
      <c r="AR286" s="64" t="s">
        <v>2291</v>
      </c>
      <c r="AS286" s="65" t="s">
        <v>2899</v>
      </c>
      <c r="AT286" s="64" t="s">
        <v>101</v>
      </c>
      <c r="AU286" s="64" t="s">
        <v>101</v>
      </c>
      <c r="AV286" s="64" t="s">
        <v>122</v>
      </c>
      <c r="AW286" s="64" t="s">
        <v>123</v>
      </c>
      <c r="AX286" s="64" t="s">
        <v>104</v>
      </c>
      <c r="AY286" s="64" t="s">
        <v>105</v>
      </c>
      <c r="AZ286" s="64" t="s">
        <v>105</v>
      </c>
      <c r="BA286" s="219" t="str">
        <f t="shared" si="17"/>
        <v>19000275;19T4-CNÔ2</v>
      </c>
      <c r="BB286" s="64" t="s">
        <v>2907</v>
      </c>
      <c r="BC286" s="71">
        <f>VLOOKUP(B286,'ĐKKCBBĐ K2019(UPDATE)'!$B$6:$F$2005,3,0)</f>
        <v>0</v>
      </c>
      <c r="BD286" s="252">
        <f>VLOOKUP(B286,'ĐKKCBBĐ K2019(UPDATE)'!$B$6:$F$2005,4,0)</f>
        <v>0</v>
      </c>
      <c r="BE286" s="71"/>
      <c r="BF286" s="71"/>
      <c r="BG286" s="71" t="str">
        <f>VLOOKUP(BB286,'ĐKKCBBĐ K2019(UPDATE)'!$B$6:$G$2005,6,0)</f>
        <v/>
      </c>
      <c r="BH286" s="222" t="e">
        <f>VLOOKUP(BB286,'ĐKKCBBĐ K2019(UPDATE)'!$B$6:$F$2267,5,0)</f>
        <v>#N/A</v>
      </c>
      <c r="BI286" s="71" t="str">
        <f>VLOOKUP(BB286,'ĐKKCBBĐ K2019(UPDATE)'!B280:G2279,6,0)</f>
        <v/>
      </c>
      <c r="BJ286" s="71">
        <v>0</v>
      </c>
      <c r="BK286" s="71">
        <v>0</v>
      </c>
      <c r="BL286" s="71">
        <v>0</v>
      </c>
      <c r="BM286" s="71" t="s">
        <v>5716</v>
      </c>
      <c r="BN286" s="71"/>
    </row>
    <row r="287" spans="1:66" s="50" customFormat="1" ht="20.100000000000001" customHeight="1">
      <c r="A287" s="67">
        <v>276</v>
      </c>
      <c r="B287" s="64" t="s">
        <v>2913</v>
      </c>
      <c r="C287" s="64" t="s">
        <v>2914</v>
      </c>
      <c r="D287" s="64" t="s">
        <v>2429</v>
      </c>
      <c r="E287" s="64" t="s">
        <v>82</v>
      </c>
      <c r="F287" s="65" t="s">
        <v>2915</v>
      </c>
      <c r="G287" s="66" t="s">
        <v>7321</v>
      </c>
      <c r="H287" s="64" t="str">
        <f t="shared" si="20"/>
        <v>HS</v>
      </c>
      <c r="I287" s="64" t="str">
        <f t="shared" si="18"/>
        <v>4</v>
      </c>
      <c r="J287" s="64" t="str">
        <f t="shared" si="19"/>
        <v>79</v>
      </c>
      <c r="K287" s="71" t="s">
        <v>5716</v>
      </c>
      <c r="L287" s="98" t="s">
        <v>2916</v>
      </c>
      <c r="M287" s="64"/>
      <c r="N287" s="64" t="s">
        <v>2291</v>
      </c>
      <c r="O287" s="64"/>
      <c r="P287" s="64"/>
      <c r="Q287" s="64"/>
      <c r="R287" s="64" t="s">
        <v>2917</v>
      </c>
      <c r="S287" s="64" t="e">
        <f>p</f>
        <v>#NAME?</v>
      </c>
      <c r="T287" s="64" t="s">
        <v>2918</v>
      </c>
      <c r="U287" s="64" t="s">
        <v>2919</v>
      </c>
      <c r="V287" s="64" t="s">
        <v>2920</v>
      </c>
      <c r="W287" s="64" t="s">
        <v>509</v>
      </c>
      <c r="X287" s="33" t="s">
        <v>90</v>
      </c>
      <c r="Y287" s="64"/>
      <c r="Z287" s="65"/>
      <c r="AA287" s="64"/>
      <c r="AB287" s="65"/>
      <c r="AC287" s="34">
        <v>79</v>
      </c>
      <c r="AD287" s="33" t="s">
        <v>90</v>
      </c>
      <c r="AE287" s="36">
        <v>772</v>
      </c>
      <c r="AF287" s="37" t="s">
        <v>510</v>
      </c>
      <c r="AG287" s="198">
        <v>27211</v>
      </c>
      <c r="AH287" s="35" t="s">
        <v>699</v>
      </c>
      <c r="AI287" s="219"/>
      <c r="AJ287" s="219"/>
      <c r="AK287" s="64"/>
      <c r="AL287" s="64"/>
      <c r="AM287" s="64" t="s">
        <v>96</v>
      </c>
      <c r="AN287" s="64" t="s">
        <v>510</v>
      </c>
      <c r="AO287" s="64" t="s">
        <v>2921</v>
      </c>
      <c r="AP287" s="64" t="s">
        <v>98</v>
      </c>
      <c r="AQ287" s="64" t="s">
        <v>99</v>
      </c>
      <c r="AR287" s="64" t="s">
        <v>2291</v>
      </c>
      <c r="AS287" s="65" t="s">
        <v>2899</v>
      </c>
      <c r="AT287" s="64" t="s">
        <v>101</v>
      </c>
      <c r="AU287" s="64" t="s">
        <v>101</v>
      </c>
      <c r="AV287" s="64" t="s">
        <v>122</v>
      </c>
      <c r="AW287" s="64" t="s">
        <v>123</v>
      </c>
      <c r="AX287" s="64" t="s">
        <v>104</v>
      </c>
      <c r="AY287" s="64" t="s">
        <v>105</v>
      </c>
      <c r="AZ287" s="64" t="s">
        <v>105</v>
      </c>
      <c r="BA287" s="219" t="str">
        <f t="shared" si="17"/>
        <v>19000276;19T4-CNÔ2</v>
      </c>
      <c r="BB287" s="64" t="s">
        <v>2913</v>
      </c>
      <c r="BC287" s="71" t="str">
        <f>VLOOKUP(B287,'ĐKKCBBĐ K2019(UPDATE)'!$B$6:$F$2005,3,0)</f>
        <v>HS4797938300133</v>
      </c>
      <c r="BD287" s="252" t="str">
        <f>VLOOKUP(B287,'ĐKKCBBĐ K2019(UPDATE)'!$B$6:$F$2005,4,0)</f>
        <v>028</v>
      </c>
      <c r="BE287" s="71"/>
      <c r="BF287" s="71"/>
      <c r="BG287" s="71">
        <f>VLOOKUP(BB287,'ĐKKCBBĐ K2019(UPDATE)'!$B$6:$G$2005,6,0)</f>
        <v>0</v>
      </c>
      <c r="BH287" s="222" t="str">
        <f>VLOOKUP(BB287,'ĐKKCBBĐ K2019(UPDATE)'!$B$6:$F$2267,5,0)</f>
        <v>BỆNH VIỆN QUẬN 11</v>
      </c>
      <c r="BI287" s="71">
        <f>VLOOKUP(BB287,'ĐKKCBBĐ K2019(UPDATE)'!B281:G2280,6,0)</f>
        <v>0</v>
      </c>
      <c r="BJ287" s="71" t="s">
        <v>7321</v>
      </c>
      <c r="BK287" s="71" t="s">
        <v>8191</v>
      </c>
      <c r="BL287" s="71" t="s">
        <v>12732</v>
      </c>
      <c r="BM287" s="71">
        <v>0</v>
      </c>
      <c r="BN287" s="71"/>
    </row>
    <row r="288" spans="1:66" s="50" customFormat="1" ht="20.100000000000001" customHeight="1">
      <c r="A288" s="63">
        <v>277</v>
      </c>
      <c r="B288" s="64" t="s">
        <v>2922</v>
      </c>
      <c r="C288" s="64" t="s">
        <v>2923</v>
      </c>
      <c r="D288" s="64" t="s">
        <v>587</v>
      </c>
      <c r="E288" s="64" t="s">
        <v>82</v>
      </c>
      <c r="F288" s="65" t="s">
        <v>2924</v>
      </c>
      <c r="G288" s="66"/>
      <c r="H288" s="64"/>
      <c r="I288" s="64" t="str">
        <f t="shared" si="18"/>
        <v/>
      </c>
      <c r="J288" s="64" t="str">
        <f t="shared" si="19"/>
        <v/>
      </c>
      <c r="K288" s="71">
        <v>0</v>
      </c>
      <c r="L288" s="98"/>
      <c r="M288" s="64"/>
      <c r="N288" s="64" t="s">
        <v>289</v>
      </c>
      <c r="O288" s="64"/>
      <c r="P288" s="64"/>
      <c r="Q288" s="64"/>
      <c r="R288" s="64" t="s">
        <v>2925</v>
      </c>
      <c r="S288" s="64"/>
      <c r="T288" s="64" t="s">
        <v>2926</v>
      </c>
      <c r="U288" s="64" t="s">
        <v>2927</v>
      </c>
      <c r="V288" s="64" t="s">
        <v>508</v>
      </c>
      <c r="W288" s="64" t="s">
        <v>346</v>
      </c>
      <c r="X288" s="33" t="s">
        <v>90</v>
      </c>
      <c r="Y288" s="64"/>
      <c r="Z288" s="65"/>
      <c r="AA288" s="64"/>
      <c r="AB288" s="65"/>
      <c r="AC288" s="34">
        <v>79</v>
      </c>
      <c r="AD288" s="33" t="s">
        <v>90</v>
      </c>
      <c r="AE288" s="36">
        <v>766</v>
      </c>
      <c r="AF288" s="37" t="s">
        <v>347</v>
      </c>
      <c r="AG288" s="198">
        <v>26992</v>
      </c>
      <c r="AH288" s="35" t="s">
        <v>295</v>
      </c>
      <c r="AI288" s="219"/>
      <c r="AJ288" s="219"/>
      <c r="AK288" s="64"/>
      <c r="AL288" s="64"/>
      <c r="AM288" s="64" t="s">
        <v>96</v>
      </c>
      <c r="AN288" s="64" t="s">
        <v>347</v>
      </c>
      <c r="AO288" s="64" t="s">
        <v>2928</v>
      </c>
      <c r="AP288" s="64" t="s">
        <v>98</v>
      </c>
      <c r="AQ288" s="64" t="s">
        <v>99</v>
      </c>
      <c r="AR288" s="64" t="s">
        <v>289</v>
      </c>
      <c r="AS288" s="65" t="s">
        <v>2899</v>
      </c>
      <c r="AT288" s="64" t="s">
        <v>101</v>
      </c>
      <c r="AU288" s="64" t="s">
        <v>101</v>
      </c>
      <c r="AV288" s="64" t="s">
        <v>122</v>
      </c>
      <c r="AW288" s="64" t="s">
        <v>123</v>
      </c>
      <c r="AX288" s="64" t="s">
        <v>282</v>
      </c>
      <c r="AY288" s="64" t="s">
        <v>298</v>
      </c>
      <c r="AZ288" s="64" t="s">
        <v>298</v>
      </c>
      <c r="BA288" s="219" t="str">
        <f t="shared" si="17"/>
        <v>19000277;19T4-LTM1</v>
      </c>
      <c r="BB288" s="64" t="s">
        <v>2922</v>
      </c>
      <c r="BC288" s="71">
        <f>VLOOKUP(B288,'ĐKKCBBĐ K2019(UPDATE)'!$B$6:$F$2005,3,0)</f>
        <v>0</v>
      </c>
      <c r="BD288" s="252">
        <f>VLOOKUP(B288,'ĐKKCBBĐ K2019(UPDATE)'!$B$6:$F$2005,4,0)</f>
        <v>0</v>
      </c>
      <c r="BE288" s="71"/>
      <c r="BF288" s="71"/>
      <c r="BG288" s="71" t="str">
        <f>VLOOKUP(BB288,'ĐKKCBBĐ K2019(UPDATE)'!$B$6:$G$2005,6,0)</f>
        <v/>
      </c>
      <c r="BH288" s="222" t="e">
        <f>VLOOKUP(BB288,'ĐKKCBBĐ K2019(UPDATE)'!$B$6:$F$2267,5,0)</f>
        <v>#N/A</v>
      </c>
      <c r="BI288" s="71" t="str">
        <f>VLOOKUP(BB288,'ĐKKCBBĐ K2019(UPDATE)'!B282:G2281,6,0)</f>
        <v/>
      </c>
      <c r="BJ288" s="71">
        <v>0</v>
      </c>
      <c r="BK288" s="71">
        <v>0</v>
      </c>
      <c r="BL288" s="71">
        <v>0</v>
      </c>
      <c r="BM288" s="71" t="s">
        <v>5716</v>
      </c>
      <c r="BN288" s="71"/>
    </row>
    <row r="289" spans="1:66" s="50" customFormat="1" ht="20.100000000000001" customHeight="1">
      <c r="A289" s="67">
        <v>278</v>
      </c>
      <c r="B289" s="64" t="s">
        <v>2929</v>
      </c>
      <c r="C289" s="64" t="s">
        <v>2930</v>
      </c>
      <c r="D289" s="64" t="s">
        <v>763</v>
      </c>
      <c r="E289" s="64" t="s">
        <v>301</v>
      </c>
      <c r="F289" s="65" t="s">
        <v>2931</v>
      </c>
      <c r="G289" s="66"/>
      <c r="H289" s="64"/>
      <c r="I289" s="64" t="str">
        <f t="shared" si="18"/>
        <v/>
      </c>
      <c r="J289" s="64" t="str">
        <f t="shared" si="19"/>
        <v/>
      </c>
      <c r="K289" s="71" t="s">
        <v>5716</v>
      </c>
      <c r="L289" s="98"/>
      <c r="M289" s="64"/>
      <c r="N289" s="64" t="s">
        <v>1334</v>
      </c>
      <c r="O289" s="64"/>
      <c r="P289" s="64"/>
      <c r="Q289" s="64"/>
      <c r="R289" s="64" t="s">
        <v>2932</v>
      </c>
      <c r="S289" s="64"/>
      <c r="T289" s="64" t="s">
        <v>2933</v>
      </c>
      <c r="U289" s="64" t="s">
        <v>689</v>
      </c>
      <c r="V289" s="64" t="s">
        <v>306</v>
      </c>
      <c r="W289" s="64" t="s">
        <v>2147</v>
      </c>
      <c r="X289" s="64"/>
      <c r="Y289" s="64"/>
      <c r="Z289" s="65"/>
      <c r="AA289" s="64"/>
      <c r="AB289" s="65"/>
      <c r="AC289" s="65"/>
      <c r="AD289" s="64"/>
      <c r="AE289" s="64"/>
      <c r="AF289" s="64"/>
      <c r="AG289" s="64"/>
      <c r="AH289" s="64"/>
      <c r="AI289" s="219"/>
      <c r="AJ289" s="219"/>
      <c r="AK289" s="64"/>
      <c r="AL289" s="64"/>
      <c r="AM289" s="64" t="s">
        <v>96</v>
      </c>
      <c r="AN289" s="64" t="s">
        <v>279</v>
      </c>
      <c r="AO289" s="64" t="s">
        <v>2934</v>
      </c>
      <c r="AP289" s="64" t="s">
        <v>98</v>
      </c>
      <c r="AQ289" s="64" t="s">
        <v>99</v>
      </c>
      <c r="AR289" s="64" t="s">
        <v>1334</v>
      </c>
      <c r="AS289" s="65" t="s">
        <v>2899</v>
      </c>
      <c r="AT289" s="64" t="s">
        <v>101</v>
      </c>
      <c r="AU289" s="64" t="s">
        <v>101</v>
      </c>
      <c r="AV289" s="64" t="s">
        <v>122</v>
      </c>
      <c r="AW289" s="64" t="s">
        <v>123</v>
      </c>
      <c r="AX289" s="64" t="s">
        <v>158</v>
      </c>
      <c r="AY289" s="64" t="s">
        <v>1339</v>
      </c>
      <c r="AZ289" s="64" t="s">
        <v>1339</v>
      </c>
      <c r="BA289" s="219" t="str">
        <f t="shared" si="17"/>
        <v>19000278;19T4-KTD1</v>
      </c>
      <c r="BB289" s="64" t="s">
        <v>2929</v>
      </c>
      <c r="BC289" s="71">
        <f>VLOOKUP(B289,'ĐKKCBBĐ K2019(UPDATE)'!$B$6:$F$2005,3,0)</f>
        <v>0</v>
      </c>
      <c r="BD289" s="252" t="str">
        <f>VLOOKUP(B289,'ĐKKCBBĐ K2019(UPDATE)'!$B$6:$F$2005,4,0)</f>
        <v>030/034</v>
      </c>
      <c r="BE289" s="71"/>
      <c r="BF289" s="71"/>
      <c r="BG289" s="71" t="str">
        <f>VLOOKUP(BB289,'ĐKKCBBĐ K2019(UPDATE)'!$B$6:$G$2005,6,0)</f>
        <v>7929956681</v>
      </c>
      <c r="BH289" s="222" t="e">
        <f>VLOOKUP(BB289,'ĐKKCBBĐ K2019(UPDATE)'!$B$6:$F$2267,5,0)</f>
        <v>#N/A</v>
      </c>
      <c r="BI289" s="71" t="str">
        <f>VLOOKUP(BB289,'ĐKKCBBĐ K2019(UPDATE)'!B283:G2282,6,0)</f>
        <v>7929956681</v>
      </c>
      <c r="BJ289" s="71">
        <v>0</v>
      </c>
      <c r="BK289" s="71" t="s">
        <v>8663</v>
      </c>
      <c r="BL289" s="71">
        <v>0</v>
      </c>
      <c r="BM289" s="71" t="s">
        <v>8664</v>
      </c>
      <c r="BN289" s="71"/>
    </row>
    <row r="290" spans="1:66" s="50" customFormat="1" ht="20.100000000000001" customHeight="1">
      <c r="A290" s="63">
        <v>279</v>
      </c>
      <c r="B290" s="64" t="s">
        <v>2935</v>
      </c>
      <c r="C290" s="64" t="s">
        <v>2936</v>
      </c>
      <c r="D290" s="64" t="s">
        <v>1089</v>
      </c>
      <c r="E290" s="64" t="s">
        <v>82</v>
      </c>
      <c r="F290" s="65" t="s">
        <v>901</v>
      </c>
      <c r="G290" s="66"/>
      <c r="H290" s="64"/>
      <c r="I290" s="64" t="str">
        <f t="shared" si="18"/>
        <v/>
      </c>
      <c r="J290" s="64" t="str">
        <f t="shared" si="19"/>
        <v/>
      </c>
      <c r="K290" s="71" t="s">
        <v>8664</v>
      </c>
      <c r="L290" s="98"/>
      <c r="M290" s="64"/>
      <c r="N290" s="64" t="s">
        <v>2291</v>
      </c>
      <c r="O290" s="64"/>
      <c r="P290" s="64"/>
      <c r="Q290" s="64"/>
      <c r="R290" s="64" t="s">
        <v>2937</v>
      </c>
      <c r="S290" s="64"/>
      <c r="T290" s="64" t="s">
        <v>2938</v>
      </c>
      <c r="U290" s="64" t="s">
        <v>2939</v>
      </c>
      <c r="V290" s="64" t="s">
        <v>779</v>
      </c>
      <c r="W290" s="64" t="s">
        <v>346</v>
      </c>
      <c r="X290" s="33" t="s">
        <v>90</v>
      </c>
      <c r="Y290" s="64"/>
      <c r="Z290" s="65"/>
      <c r="AA290" s="64"/>
      <c r="AB290" s="65"/>
      <c r="AC290" s="34">
        <v>79</v>
      </c>
      <c r="AD290" s="33" t="s">
        <v>90</v>
      </c>
      <c r="AE290" s="36">
        <v>766</v>
      </c>
      <c r="AF290" s="37" t="s">
        <v>347</v>
      </c>
      <c r="AG290" s="198">
        <v>27007</v>
      </c>
      <c r="AH290" s="35" t="s">
        <v>348</v>
      </c>
      <c r="AI290" s="219"/>
      <c r="AJ290" s="219"/>
      <c r="AK290" s="64"/>
      <c r="AL290" s="64"/>
      <c r="AM290" s="64" t="s">
        <v>96</v>
      </c>
      <c r="AN290" s="64" t="s">
        <v>347</v>
      </c>
      <c r="AO290" s="64" t="s">
        <v>2941</v>
      </c>
      <c r="AP290" s="64" t="s">
        <v>98</v>
      </c>
      <c r="AQ290" s="64" t="s">
        <v>99</v>
      </c>
      <c r="AR290" s="64" t="s">
        <v>2291</v>
      </c>
      <c r="AS290" s="65" t="s">
        <v>2899</v>
      </c>
      <c r="AT290" s="64" t="s">
        <v>101</v>
      </c>
      <c r="AU290" s="64" t="s">
        <v>101</v>
      </c>
      <c r="AV290" s="64" t="s">
        <v>122</v>
      </c>
      <c r="AW290" s="64" t="s">
        <v>123</v>
      </c>
      <c r="AX290" s="64" t="s">
        <v>104</v>
      </c>
      <c r="AY290" s="64" t="s">
        <v>105</v>
      </c>
      <c r="AZ290" s="64" t="s">
        <v>105</v>
      </c>
      <c r="BA290" s="219" t="str">
        <f t="shared" si="17"/>
        <v>19000279;19T4-CNÔ2</v>
      </c>
      <c r="BB290" s="64" t="s">
        <v>2935</v>
      </c>
      <c r="BC290" s="71">
        <f>VLOOKUP(B290,'ĐKKCBBĐ K2019(UPDATE)'!$B$6:$F$2005,3,0)</f>
        <v>0</v>
      </c>
      <c r="BD290" s="252" t="str">
        <f>VLOOKUP(B290,'ĐKKCBBĐ K2019(UPDATE)'!$B$6:$F$2005,4,0)</f>
        <v>033</v>
      </c>
      <c r="BE290" s="71"/>
      <c r="BF290" s="71"/>
      <c r="BG290" s="71" t="str">
        <f>VLOOKUP(BB290,'ĐKKCBBĐ K2019(UPDATE)'!$B$6:$G$2005,6,0)</f>
        <v xml:space="preserve">7930904364 </v>
      </c>
      <c r="BH290" s="222" t="str">
        <f>VLOOKUP(BB290,'ĐKKCBBĐ K2019(UPDATE)'!$B$6:$F$2267,5,0)</f>
        <v>BỆNH VIỆN QUẬN TÂN BÌNH</v>
      </c>
      <c r="BI290" s="71" t="str">
        <f>VLOOKUP(BB290,'ĐKKCBBĐ K2019(UPDATE)'!B284:G2283,6,0)</f>
        <v xml:space="preserve">7930904364 </v>
      </c>
      <c r="BJ290" s="71">
        <v>0</v>
      </c>
      <c r="BK290" s="71" t="s">
        <v>8093</v>
      </c>
      <c r="BL290" s="71" t="s">
        <v>12745</v>
      </c>
      <c r="BM290" s="71" t="s">
        <v>8667</v>
      </c>
      <c r="BN290" s="71"/>
    </row>
    <row r="291" spans="1:66" s="50" customFormat="1" ht="20.100000000000001" customHeight="1">
      <c r="A291" s="67">
        <v>280</v>
      </c>
      <c r="B291" s="64" t="s">
        <v>2942</v>
      </c>
      <c r="C291" s="64" t="s">
        <v>2943</v>
      </c>
      <c r="D291" s="64" t="s">
        <v>1121</v>
      </c>
      <c r="E291" s="64" t="s">
        <v>82</v>
      </c>
      <c r="F291" s="65" t="s">
        <v>2944</v>
      </c>
      <c r="G291" s="66"/>
      <c r="H291" s="64"/>
      <c r="I291" s="64" t="str">
        <f t="shared" si="18"/>
        <v/>
      </c>
      <c r="J291" s="64" t="str">
        <f t="shared" si="19"/>
        <v/>
      </c>
      <c r="K291" s="71" t="s">
        <v>8667</v>
      </c>
      <c r="L291" s="98" t="s">
        <v>2945</v>
      </c>
      <c r="M291" s="64"/>
      <c r="N291" s="64" t="s">
        <v>289</v>
      </c>
      <c r="O291" s="64"/>
      <c r="P291" s="64"/>
      <c r="Q291" s="64"/>
      <c r="R291" s="64" t="s">
        <v>2946</v>
      </c>
      <c r="S291" s="64"/>
      <c r="T291" s="64" t="s">
        <v>2947</v>
      </c>
      <c r="U291" s="64" t="s">
        <v>2948</v>
      </c>
      <c r="V291" s="64" t="s">
        <v>293</v>
      </c>
      <c r="W291" s="64" t="s">
        <v>429</v>
      </c>
      <c r="X291" s="33" t="s">
        <v>90</v>
      </c>
      <c r="Y291" s="64"/>
      <c r="Z291" s="65"/>
      <c r="AA291" s="64"/>
      <c r="AB291" s="65"/>
      <c r="AC291" s="34">
        <v>79</v>
      </c>
      <c r="AD291" s="33" t="s">
        <v>90</v>
      </c>
      <c r="AE291" s="36">
        <v>770</v>
      </c>
      <c r="AF291" s="37" t="s">
        <v>430</v>
      </c>
      <c r="AG291" s="198">
        <v>27145</v>
      </c>
      <c r="AH291" s="35" t="s">
        <v>295</v>
      </c>
      <c r="AI291" s="219"/>
      <c r="AJ291" s="219"/>
      <c r="AK291" s="64"/>
      <c r="AL291" s="64"/>
      <c r="AM291" s="64" t="s">
        <v>96</v>
      </c>
      <c r="AN291" s="64" t="s">
        <v>430</v>
      </c>
      <c r="AO291" s="64" t="s">
        <v>2949</v>
      </c>
      <c r="AP291" s="64" t="s">
        <v>98</v>
      </c>
      <c r="AQ291" s="64" t="s">
        <v>99</v>
      </c>
      <c r="AR291" s="64" t="s">
        <v>289</v>
      </c>
      <c r="AS291" s="65" t="s">
        <v>2899</v>
      </c>
      <c r="AT291" s="64" t="s">
        <v>101</v>
      </c>
      <c r="AU291" s="64" t="s">
        <v>101</v>
      </c>
      <c r="AV291" s="64" t="s">
        <v>122</v>
      </c>
      <c r="AW291" s="64" t="s">
        <v>123</v>
      </c>
      <c r="AX291" s="64" t="s">
        <v>282</v>
      </c>
      <c r="AY291" s="64" t="s">
        <v>298</v>
      </c>
      <c r="AZ291" s="64" t="s">
        <v>298</v>
      </c>
      <c r="BA291" s="219" t="str">
        <f t="shared" si="17"/>
        <v>19000280;19T4-LTM1</v>
      </c>
      <c r="BB291" s="64" t="s">
        <v>2942</v>
      </c>
      <c r="BC291" s="71">
        <f>VLOOKUP(B291,'ĐKKCBBĐ K2019(UPDATE)'!$B$6:$F$2005,3,0)</f>
        <v>0</v>
      </c>
      <c r="BD291" s="252" t="str">
        <f>VLOOKUP(B291,'ĐKKCBBĐ K2019(UPDATE)'!$B$6:$F$2005,4,0)</f>
        <v>002</v>
      </c>
      <c r="BE291" s="71"/>
      <c r="BF291" s="71"/>
      <c r="BG291" s="71" t="str">
        <f>VLOOKUP(BB291,'ĐKKCBBĐ K2019(UPDATE)'!$B$6:$G$2005,6,0)</f>
        <v>7932361502</v>
      </c>
      <c r="BH291" s="222" t="str">
        <f>VLOOKUP(BB291,'ĐKKCBBĐ K2019(UPDATE)'!$B$6:$F$2267,5,0)</f>
        <v>PHÒNG KHÁM ĐA KHOA (THUỘC CN Cty ĐT KHANG MINH -   TTYK KỲ HÒA )</v>
      </c>
      <c r="BI291" s="71" t="str">
        <f>VLOOKUP(BB291,'ĐKKCBBĐ K2019(UPDATE)'!B285:G2284,6,0)</f>
        <v>7932361502</v>
      </c>
      <c r="BJ291" s="71">
        <v>0</v>
      </c>
      <c r="BK291" s="71" t="s">
        <v>8630</v>
      </c>
      <c r="BL291" s="71" t="s">
        <v>12784</v>
      </c>
      <c r="BM291" s="71" t="s">
        <v>2945</v>
      </c>
      <c r="BN291" s="71"/>
    </row>
    <row r="292" spans="1:66" s="50" customFormat="1" ht="20.100000000000001" customHeight="1">
      <c r="A292" s="63">
        <v>281</v>
      </c>
      <c r="B292" s="64" t="s">
        <v>2950</v>
      </c>
      <c r="C292" s="64" t="s">
        <v>2951</v>
      </c>
      <c r="D292" s="64" t="s">
        <v>82</v>
      </c>
      <c r="E292" s="64" t="s">
        <v>82</v>
      </c>
      <c r="F292" s="65" t="s">
        <v>1662</v>
      </c>
      <c r="G292" s="66"/>
      <c r="H292" s="64"/>
      <c r="I292" s="64" t="str">
        <f t="shared" si="18"/>
        <v/>
      </c>
      <c r="J292" s="64" t="str">
        <f t="shared" si="19"/>
        <v/>
      </c>
      <c r="K292" s="71" t="s">
        <v>2945</v>
      </c>
      <c r="L292" s="98"/>
      <c r="M292" s="64"/>
      <c r="N292" s="64" t="s">
        <v>2291</v>
      </c>
      <c r="O292" s="64"/>
      <c r="P292" s="64"/>
      <c r="Q292" s="64"/>
      <c r="R292" s="64" t="s">
        <v>2952</v>
      </c>
      <c r="S292" s="64"/>
      <c r="T292" s="64" t="s">
        <v>2953</v>
      </c>
      <c r="U292" s="64" t="s">
        <v>1988</v>
      </c>
      <c r="V292" s="64" t="s">
        <v>279</v>
      </c>
      <c r="W292" s="64" t="s">
        <v>2954</v>
      </c>
      <c r="X292" s="64"/>
      <c r="Y292" s="64"/>
      <c r="Z292" s="65"/>
      <c r="AA292" s="64"/>
      <c r="AB292" s="65"/>
      <c r="AC292" s="65"/>
      <c r="AD292" s="64"/>
      <c r="AE292" s="64"/>
      <c r="AF292" s="64"/>
      <c r="AG292" s="64"/>
      <c r="AH292" s="64"/>
      <c r="AI292" s="219"/>
      <c r="AJ292" s="219"/>
      <c r="AK292" s="64"/>
      <c r="AL292" s="64"/>
      <c r="AM292" s="64" t="s">
        <v>96</v>
      </c>
      <c r="AN292" s="64" t="s">
        <v>279</v>
      </c>
      <c r="AO292" s="64" t="s">
        <v>2955</v>
      </c>
      <c r="AP292" s="64" t="s">
        <v>98</v>
      </c>
      <c r="AQ292" s="64" t="s">
        <v>99</v>
      </c>
      <c r="AR292" s="64" t="s">
        <v>2291</v>
      </c>
      <c r="AS292" s="65" t="s">
        <v>2899</v>
      </c>
      <c r="AT292" s="64" t="s">
        <v>101</v>
      </c>
      <c r="AU292" s="64" t="s">
        <v>101</v>
      </c>
      <c r="AV292" s="64" t="s">
        <v>122</v>
      </c>
      <c r="AW292" s="64" t="s">
        <v>123</v>
      </c>
      <c r="AX292" s="64" t="s">
        <v>104</v>
      </c>
      <c r="AY292" s="64" t="s">
        <v>105</v>
      </c>
      <c r="AZ292" s="64" t="s">
        <v>105</v>
      </c>
      <c r="BA292" s="219" t="str">
        <f t="shared" si="17"/>
        <v>19000281;19T4-CNÔ2</v>
      </c>
      <c r="BB292" s="64" t="s">
        <v>2950</v>
      </c>
      <c r="BC292" s="71">
        <f>VLOOKUP(B292,'ĐKKCBBĐ K2019(UPDATE)'!$B$6:$F$2005,3,0)</f>
        <v>0</v>
      </c>
      <c r="BD292" s="252">
        <f>VLOOKUP(B292,'ĐKKCBBĐ K2019(UPDATE)'!$B$6:$F$2005,4,0)</f>
        <v>0</v>
      </c>
      <c r="BE292" s="71"/>
      <c r="BF292" s="71"/>
      <c r="BG292" s="71" t="str">
        <f>VLOOKUP(BB292,'ĐKKCBBĐ K2019(UPDATE)'!$B$6:$G$2005,6,0)</f>
        <v/>
      </c>
      <c r="BH292" s="222" t="e">
        <f>VLOOKUP(BB292,'ĐKKCBBĐ K2019(UPDATE)'!$B$6:$F$2267,5,0)</f>
        <v>#N/A</v>
      </c>
      <c r="BI292" s="71" t="str">
        <f>VLOOKUP(BB292,'ĐKKCBBĐ K2019(UPDATE)'!B286:G2285,6,0)</f>
        <v/>
      </c>
      <c r="BJ292" s="71">
        <v>0</v>
      </c>
      <c r="BK292" s="71">
        <v>0</v>
      </c>
      <c r="BL292" s="71">
        <v>0</v>
      </c>
      <c r="BM292" s="71" t="s">
        <v>5716</v>
      </c>
      <c r="BN292" s="71"/>
    </row>
    <row r="293" spans="1:66" s="50" customFormat="1" ht="20.100000000000001" customHeight="1">
      <c r="A293" s="67">
        <v>282</v>
      </c>
      <c r="B293" s="64" t="s">
        <v>2956</v>
      </c>
      <c r="C293" s="64" t="s">
        <v>2957</v>
      </c>
      <c r="D293" s="64" t="s">
        <v>514</v>
      </c>
      <c r="E293" s="64" t="s">
        <v>82</v>
      </c>
      <c r="F293" s="65" t="s">
        <v>2958</v>
      </c>
      <c r="G293" s="66"/>
      <c r="H293" s="64"/>
      <c r="I293" s="64" t="str">
        <f t="shared" si="18"/>
        <v/>
      </c>
      <c r="J293" s="64" t="str">
        <f t="shared" si="19"/>
        <v/>
      </c>
      <c r="K293" s="71" t="s">
        <v>5716</v>
      </c>
      <c r="L293" s="98"/>
      <c r="M293" s="64"/>
      <c r="N293" s="64" t="s">
        <v>212</v>
      </c>
      <c r="O293" s="64"/>
      <c r="P293" s="64"/>
      <c r="Q293" s="64"/>
      <c r="R293" s="64" t="s">
        <v>2959</v>
      </c>
      <c r="S293" s="64"/>
      <c r="T293" s="64" t="s">
        <v>2960</v>
      </c>
      <c r="U293" s="64" t="s">
        <v>2961</v>
      </c>
      <c r="V293" s="64" t="s">
        <v>508</v>
      </c>
      <c r="W293" s="64" t="s">
        <v>346</v>
      </c>
      <c r="X293" s="33" t="s">
        <v>90</v>
      </c>
      <c r="Y293" s="64"/>
      <c r="Z293" s="65"/>
      <c r="AA293" s="64"/>
      <c r="AB293" s="65"/>
      <c r="AC293" s="34">
        <v>79</v>
      </c>
      <c r="AD293" s="33" t="s">
        <v>90</v>
      </c>
      <c r="AE293" s="36">
        <v>766</v>
      </c>
      <c r="AF293" s="37" t="s">
        <v>347</v>
      </c>
      <c r="AG293" s="198">
        <v>26992</v>
      </c>
      <c r="AH293" s="35" t="s">
        <v>295</v>
      </c>
      <c r="AI293" s="219"/>
      <c r="AJ293" s="219"/>
      <c r="AK293" s="64"/>
      <c r="AL293" s="64"/>
      <c r="AM293" s="64" t="s">
        <v>96</v>
      </c>
      <c r="AN293" s="64" t="s">
        <v>347</v>
      </c>
      <c r="AO293" s="64" t="s">
        <v>2962</v>
      </c>
      <c r="AP293" s="64" t="s">
        <v>98</v>
      </c>
      <c r="AQ293" s="64" t="s">
        <v>99</v>
      </c>
      <c r="AR293" s="64" t="s">
        <v>212</v>
      </c>
      <c r="AS293" s="65" t="s">
        <v>2899</v>
      </c>
      <c r="AT293" s="64" t="s">
        <v>101</v>
      </c>
      <c r="AU293" s="64" t="s">
        <v>101</v>
      </c>
      <c r="AV293" s="64" t="s">
        <v>122</v>
      </c>
      <c r="AW293" s="64" t="s">
        <v>123</v>
      </c>
      <c r="AX293" s="64" t="s">
        <v>124</v>
      </c>
      <c r="AY293" s="64" t="s">
        <v>222</v>
      </c>
      <c r="AZ293" s="64" t="s">
        <v>222</v>
      </c>
      <c r="BA293" s="219" t="str">
        <f t="shared" si="17"/>
        <v>19000282;19T4-VSL1</v>
      </c>
      <c r="BB293" s="64" t="s">
        <v>2956</v>
      </c>
      <c r="BC293" s="71">
        <f>VLOOKUP(B293,'ĐKKCBBĐ K2019(UPDATE)'!$B$6:$F$2005,3,0)</f>
        <v>0</v>
      </c>
      <c r="BD293" s="252" t="str">
        <f>VLOOKUP(B293,'ĐKKCBBĐ K2019(UPDATE)'!$B$6:$F$2005,4,0)</f>
        <v>055</v>
      </c>
      <c r="BE293" s="71"/>
      <c r="BF293" s="71"/>
      <c r="BG293" s="71" t="str">
        <f>VLOOKUP(BB293,'ĐKKCBBĐ K2019(UPDATE)'!$B$6:$G$2005,6,0)</f>
        <v>7938025587</v>
      </c>
      <c r="BH293" s="222" t="str">
        <f>VLOOKUP(BB293,'ĐKKCBBĐ K2019(UPDATE)'!$B$6:$F$2267,5,0)</f>
        <v xml:space="preserve">BỆNH VIỆN QUẬN BÌNH TÂN </v>
      </c>
      <c r="BI293" s="71" t="str">
        <f>VLOOKUP(BB293,'ĐKKCBBĐ K2019(UPDATE)'!B287:G2286,6,0)</f>
        <v>7938025587</v>
      </c>
      <c r="BJ293" s="71">
        <v>0</v>
      </c>
      <c r="BK293" s="71" t="s">
        <v>8102</v>
      </c>
      <c r="BL293" s="71" t="s">
        <v>12750</v>
      </c>
      <c r="BM293" s="71" t="s">
        <v>8673</v>
      </c>
      <c r="BN293" s="71"/>
    </row>
    <row r="294" spans="1:66" s="50" customFormat="1" ht="20.100000000000001" customHeight="1">
      <c r="A294" s="63">
        <v>283</v>
      </c>
      <c r="B294" s="64" t="s">
        <v>2963</v>
      </c>
      <c r="C294" s="64" t="s">
        <v>2964</v>
      </c>
      <c r="D294" s="64" t="s">
        <v>247</v>
      </c>
      <c r="E294" s="64" t="s">
        <v>82</v>
      </c>
      <c r="F294" s="65" t="s">
        <v>2965</v>
      </c>
      <c r="G294" s="66"/>
      <c r="H294" s="64"/>
      <c r="I294" s="64" t="str">
        <f t="shared" si="18"/>
        <v/>
      </c>
      <c r="J294" s="64" t="str">
        <f t="shared" si="19"/>
        <v/>
      </c>
      <c r="K294" s="71" t="s">
        <v>8673</v>
      </c>
      <c r="L294" s="98"/>
      <c r="M294" s="64"/>
      <c r="N294" s="64" t="s">
        <v>672</v>
      </c>
      <c r="O294" s="64"/>
      <c r="P294" s="64"/>
      <c r="Q294" s="64"/>
      <c r="R294" s="64" t="s">
        <v>2966</v>
      </c>
      <c r="S294" s="64"/>
      <c r="T294" s="64" t="s">
        <v>2967</v>
      </c>
      <c r="U294" s="64" t="s">
        <v>2968</v>
      </c>
      <c r="V294" s="64" t="s">
        <v>2969</v>
      </c>
      <c r="W294" s="64" t="s">
        <v>2970</v>
      </c>
      <c r="X294" s="64" t="s">
        <v>2971</v>
      </c>
      <c r="Y294" s="64"/>
      <c r="Z294" s="65"/>
      <c r="AA294" s="64"/>
      <c r="AB294" s="65"/>
      <c r="AC294" s="65"/>
      <c r="AD294" s="64"/>
      <c r="AE294" s="64"/>
      <c r="AF294" s="64"/>
      <c r="AG294" s="64"/>
      <c r="AH294" s="64"/>
      <c r="AI294" s="219"/>
      <c r="AJ294" s="219"/>
      <c r="AK294" s="64"/>
      <c r="AL294" s="64"/>
      <c r="AM294" s="64" t="s">
        <v>535</v>
      </c>
      <c r="AN294" s="64" t="s">
        <v>2972</v>
      </c>
      <c r="AO294" s="64" t="s">
        <v>2973</v>
      </c>
      <c r="AP294" s="64" t="s">
        <v>98</v>
      </c>
      <c r="AQ294" s="64" t="s">
        <v>99</v>
      </c>
      <c r="AR294" s="64" t="s">
        <v>672</v>
      </c>
      <c r="AS294" s="65" t="s">
        <v>2899</v>
      </c>
      <c r="AT294" s="64" t="s">
        <v>101</v>
      </c>
      <c r="AU294" s="64" t="s">
        <v>101</v>
      </c>
      <c r="AV294" s="64" t="s">
        <v>122</v>
      </c>
      <c r="AW294" s="64" t="s">
        <v>417</v>
      </c>
      <c r="AX294" s="64" t="s">
        <v>175</v>
      </c>
      <c r="AY294" s="64" t="s">
        <v>176</v>
      </c>
      <c r="AZ294" s="64" t="s">
        <v>176</v>
      </c>
      <c r="BA294" s="219" t="str">
        <f t="shared" si="17"/>
        <v>19000283;19T2-ĐCN1</v>
      </c>
      <c r="BB294" s="64" t="s">
        <v>2963</v>
      </c>
      <c r="BC294" s="71">
        <f>VLOOKUP(B294,'ĐKKCBBĐ K2019(UPDATE)'!$B$6:$F$2005,3,0)</f>
        <v>0</v>
      </c>
      <c r="BD294" s="252" t="str">
        <f>VLOOKUP(B294,'ĐKKCBBĐ K2019(UPDATE)'!$B$6:$F$2005,4,0)</f>
        <v>025</v>
      </c>
      <c r="BE294" s="71"/>
      <c r="BF294" s="71"/>
      <c r="BG294" s="71" t="str">
        <f>VLOOKUP(BB294,'ĐKKCBBĐ K2019(UPDATE)'!$B$6:$G$2005,6,0)</f>
        <v>6422892834</v>
      </c>
      <c r="BH294" s="222" t="str">
        <f>VLOOKUP(BB294,'ĐKKCBBĐ K2019(UPDATE)'!$B$6:$F$2267,5,0)</f>
        <v xml:space="preserve">BỆNH VIỆN THỐNG  NHẤT </v>
      </c>
      <c r="BI294" s="71" t="str">
        <f>VLOOKUP(BB294,'ĐKKCBBĐ K2019(UPDATE)'!B288:G2287,6,0)</f>
        <v>6422892834</v>
      </c>
      <c r="BJ294" s="71">
        <v>0</v>
      </c>
      <c r="BK294" s="71" t="s">
        <v>8078</v>
      </c>
      <c r="BL294" s="71" t="s">
        <v>12673</v>
      </c>
      <c r="BM294" s="71" t="s">
        <v>8676</v>
      </c>
      <c r="BN294" s="71"/>
    </row>
    <row r="295" spans="1:66" s="50" customFormat="1" ht="20.100000000000001" customHeight="1">
      <c r="A295" s="67">
        <v>284</v>
      </c>
      <c r="B295" s="64" t="s">
        <v>2974</v>
      </c>
      <c r="C295" s="64" t="s">
        <v>2975</v>
      </c>
      <c r="D295" s="64" t="s">
        <v>491</v>
      </c>
      <c r="E295" s="64" t="s">
        <v>82</v>
      </c>
      <c r="F295" s="65" t="s">
        <v>2976</v>
      </c>
      <c r="G295" s="66" t="s">
        <v>7322</v>
      </c>
      <c r="H295" s="64" t="str">
        <f t="shared" si="20"/>
        <v>HS</v>
      </c>
      <c r="I295" s="64" t="str">
        <f t="shared" si="18"/>
        <v>4</v>
      </c>
      <c r="J295" s="64" t="str">
        <f t="shared" si="19"/>
        <v>79</v>
      </c>
      <c r="K295" s="71"/>
      <c r="L295" s="98" t="s">
        <v>2977</v>
      </c>
      <c r="M295" s="64"/>
      <c r="N295" s="64" t="s">
        <v>2291</v>
      </c>
      <c r="O295" s="64"/>
      <c r="P295" s="64"/>
      <c r="Q295" s="64"/>
      <c r="R295" s="64" t="s">
        <v>2978</v>
      </c>
      <c r="S295" s="64"/>
      <c r="T295" s="64" t="s">
        <v>2979</v>
      </c>
      <c r="U295" s="64" t="s">
        <v>2980</v>
      </c>
      <c r="V295" s="64" t="s">
        <v>1137</v>
      </c>
      <c r="W295" s="64" t="s">
        <v>1138</v>
      </c>
      <c r="X295" s="33" t="s">
        <v>90</v>
      </c>
      <c r="Y295" s="64"/>
      <c r="Z295" s="65"/>
      <c r="AA295" s="64"/>
      <c r="AB295" s="65"/>
      <c r="AC295" s="34">
        <v>79</v>
      </c>
      <c r="AD295" s="33" t="s">
        <v>90</v>
      </c>
      <c r="AE295" s="36">
        <v>770</v>
      </c>
      <c r="AF295" s="37" t="s">
        <v>430</v>
      </c>
      <c r="AG295" s="198">
        <v>27133</v>
      </c>
      <c r="AH295" s="35" t="s">
        <v>386</v>
      </c>
      <c r="AI295" s="219"/>
      <c r="AJ295" s="219"/>
      <c r="AK295" s="64"/>
      <c r="AL295" s="64"/>
      <c r="AM295" s="64" t="s">
        <v>96</v>
      </c>
      <c r="AN295" s="64" t="s">
        <v>430</v>
      </c>
      <c r="AO295" s="64" t="s">
        <v>2981</v>
      </c>
      <c r="AP295" s="64" t="s">
        <v>98</v>
      </c>
      <c r="AQ295" s="64" t="s">
        <v>99</v>
      </c>
      <c r="AR295" s="64" t="s">
        <v>2291</v>
      </c>
      <c r="AS295" s="65" t="s">
        <v>2899</v>
      </c>
      <c r="AT295" s="64" t="s">
        <v>101</v>
      </c>
      <c r="AU295" s="64" t="s">
        <v>101</v>
      </c>
      <c r="AV295" s="64" t="s">
        <v>122</v>
      </c>
      <c r="AW295" s="64" t="s">
        <v>123</v>
      </c>
      <c r="AX295" s="64" t="s">
        <v>104</v>
      </c>
      <c r="AY295" s="64" t="s">
        <v>105</v>
      </c>
      <c r="AZ295" s="64" t="s">
        <v>105</v>
      </c>
      <c r="BA295" s="219" t="str">
        <f t="shared" si="17"/>
        <v>19000284;19T4-CNÔ2</v>
      </c>
      <c r="BB295" s="64" t="s">
        <v>2974</v>
      </c>
      <c r="BC295" s="71" t="str">
        <f>VLOOKUP(B295,'ĐKKCBBĐ K2019(UPDATE)'!$B$6:$F$2005,3,0)</f>
        <v>HS4797932294493</v>
      </c>
      <c r="BD295" s="252" t="str">
        <f>VLOOKUP(B295,'ĐKKCBBĐ K2019(UPDATE)'!$B$6:$F$2005,4,0)</f>
        <v>462</v>
      </c>
      <c r="BE295" s="71"/>
      <c r="BF295" s="71"/>
      <c r="BG295" s="71"/>
      <c r="BH295" s="222" t="str">
        <f>VLOOKUP(BB295,'ĐKKCBBĐ K2019(UPDATE)'!$B$6:$F$2267,5,0)</f>
        <v xml:space="preserve">BỆNH VIỆN ĐA KHOA VẠN HẠNH </v>
      </c>
      <c r="BI295" s="71">
        <f>VLOOKUP(BB295,'ĐKKCBBĐ K2019(UPDATE)'!B289:G2288,6,0)</f>
        <v>0</v>
      </c>
      <c r="BJ295" s="71" t="s">
        <v>7322</v>
      </c>
      <c r="BK295" s="71" t="s">
        <v>8679</v>
      </c>
      <c r="BL295" s="71" t="s">
        <v>12695</v>
      </c>
      <c r="BM295" s="71">
        <v>0</v>
      </c>
      <c r="BN295" s="71"/>
    </row>
    <row r="296" spans="1:66" s="50" customFormat="1" ht="20.100000000000001" customHeight="1">
      <c r="A296" s="63">
        <v>285</v>
      </c>
      <c r="B296" s="64" t="s">
        <v>2982</v>
      </c>
      <c r="C296" s="64" t="s">
        <v>2983</v>
      </c>
      <c r="D296" s="64" t="s">
        <v>948</v>
      </c>
      <c r="E296" s="64" t="s">
        <v>82</v>
      </c>
      <c r="F296" s="65" t="s">
        <v>2984</v>
      </c>
      <c r="G296" s="66"/>
      <c r="H296" s="64"/>
      <c r="I296" s="64" t="str">
        <f t="shared" si="18"/>
        <v/>
      </c>
      <c r="J296" s="64" t="str">
        <f t="shared" si="19"/>
        <v/>
      </c>
      <c r="K296" s="71">
        <v>0</v>
      </c>
      <c r="L296" s="98" t="s">
        <v>2985</v>
      </c>
      <c r="M296" s="64"/>
      <c r="N296" s="64" t="s">
        <v>574</v>
      </c>
      <c r="O296" s="64"/>
      <c r="P296" s="64"/>
      <c r="Q296" s="64"/>
      <c r="R296" s="64" t="s">
        <v>2986</v>
      </c>
      <c r="S296" s="64"/>
      <c r="T296" s="64" t="s">
        <v>2987</v>
      </c>
      <c r="U296" s="64" t="s">
        <v>2988</v>
      </c>
      <c r="V296" s="64" t="s">
        <v>358</v>
      </c>
      <c r="W296" s="64" t="s">
        <v>2147</v>
      </c>
      <c r="X296" s="64"/>
      <c r="Y296" s="64"/>
      <c r="Z296" s="65"/>
      <c r="AA296" s="64"/>
      <c r="AB296" s="65"/>
      <c r="AC296" s="65"/>
      <c r="AD296" s="64"/>
      <c r="AE296" s="64"/>
      <c r="AF296" s="64"/>
      <c r="AG296" s="64"/>
      <c r="AH296" s="64"/>
      <c r="AI296" s="219"/>
      <c r="AJ296" s="219"/>
      <c r="AK296" s="64"/>
      <c r="AL296" s="64"/>
      <c r="AM296" s="64" t="s">
        <v>96</v>
      </c>
      <c r="AN296" s="64" t="s">
        <v>359</v>
      </c>
      <c r="AO296" s="64" t="s">
        <v>2989</v>
      </c>
      <c r="AP296" s="64" t="s">
        <v>98</v>
      </c>
      <c r="AQ296" s="64" t="s">
        <v>99</v>
      </c>
      <c r="AR296" s="64" t="s">
        <v>574</v>
      </c>
      <c r="AS296" s="65" t="s">
        <v>2899</v>
      </c>
      <c r="AT296" s="64" t="s">
        <v>101</v>
      </c>
      <c r="AU296" s="64" t="s">
        <v>101</v>
      </c>
      <c r="AV296" s="64" t="s">
        <v>102</v>
      </c>
      <c r="AW296" s="64" t="s">
        <v>103</v>
      </c>
      <c r="AX296" s="64" t="s">
        <v>282</v>
      </c>
      <c r="AY296" s="64" t="s">
        <v>283</v>
      </c>
      <c r="AZ296" s="64" t="s">
        <v>283</v>
      </c>
      <c r="BA296" s="219" t="str">
        <f t="shared" si="17"/>
        <v>19000285;19C1-TKĐ1</v>
      </c>
      <c r="BB296" s="64" t="s">
        <v>2982</v>
      </c>
      <c r="BC296" s="71">
        <f>VLOOKUP(B296,'ĐKKCBBĐ K2019(UPDATE)'!$B$6:$F$2005,3,0)</f>
        <v>0</v>
      </c>
      <c r="BD296" s="252">
        <f>VLOOKUP(B296,'ĐKKCBBĐ K2019(UPDATE)'!$B$6:$F$2005,4,0)</f>
        <v>0</v>
      </c>
      <c r="BE296" s="71"/>
      <c r="BF296" s="71"/>
      <c r="BG296" s="71" t="str">
        <f>VLOOKUP(BB296,'ĐKKCBBĐ K2019(UPDATE)'!$B$6:$G$2005,6,0)</f>
        <v>Có thẻ</v>
      </c>
      <c r="BH296" s="222" t="e">
        <f>VLOOKUP(BB296,'ĐKKCBBĐ K2019(UPDATE)'!$B$6:$F$2267,5,0)</f>
        <v>#N/A</v>
      </c>
      <c r="BI296" s="71" t="str">
        <f>VLOOKUP(BB296,'ĐKKCBBĐ K2019(UPDATE)'!B290:G2289,6,0)</f>
        <v>Có thẻ</v>
      </c>
      <c r="BJ296" s="71">
        <v>0</v>
      </c>
      <c r="BK296" s="71">
        <v>0</v>
      </c>
      <c r="BL296" s="71">
        <v>0</v>
      </c>
      <c r="BM296" s="71" t="s">
        <v>2985</v>
      </c>
      <c r="BN296" s="71"/>
    </row>
    <row r="297" spans="1:66" s="50" customFormat="1" ht="20.100000000000001" customHeight="1">
      <c r="A297" s="67">
        <v>286</v>
      </c>
      <c r="B297" s="64" t="s">
        <v>2990</v>
      </c>
      <c r="C297" s="64" t="s">
        <v>2991</v>
      </c>
      <c r="D297" s="64" t="s">
        <v>1490</v>
      </c>
      <c r="E297" s="64" t="s">
        <v>82</v>
      </c>
      <c r="F297" s="65" t="s">
        <v>2992</v>
      </c>
      <c r="G297" s="66"/>
      <c r="H297" s="64"/>
      <c r="I297" s="64" t="str">
        <f t="shared" si="18"/>
        <v/>
      </c>
      <c r="J297" s="64" t="str">
        <f t="shared" si="19"/>
        <v/>
      </c>
      <c r="K297" s="71" t="s">
        <v>2985</v>
      </c>
      <c r="L297" s="98"/>
      <c r="M297" s="64"/>
      <c r="N297" s="64" t="s">
        <v>1607</v>
      </c>
      <c r="O297" s="64"/>
      <c r="P297" s="64"/>
      <c r="Q297" s="64"/>
      <c r="R297" s="64" t="s">
        <v>2993</v>
      </c>
      <c r="S297" s="64"/>
      <c r="T297" s="64" t="s">
        <v>2994</v>
      </c>
      <c r="U297" s="64" t="s">
        <v>2995</v>
      </c>
      <c r="V297" s="64" t="s">
        <v>264</v>
      </c>
      <c r="W297" s="64" t="s">
        <v>306</v>
      </c>
      <c r="X297" s="33" t="s">
        <v>90</v>
      </c>
      <c r="Y297" s="64"/>
      <c r="Z297" s="65"/>
      <c r="AA297" s="64"/>
      <c r="AB297" s="65"/>
      <c r="AC297" s="34">
        <v>79</v>
      </c>
      <c r="AD297" s="33" t="s">
        <v>90</v>
      </c>
      <c r="AE297" s="36">
        <v>764</v>
      </c>
      <c r="AF297" s="37" t="s">
        <v>279</v>
      </c>
      <c r="AG297" s="198">
        <v>26881</v>
      </c>
      <c r="AH297" s="35" t="s">
        <v>267</v>
      </c>
      <c r="AI297" s="219"/>
      <c r="AJ297" s="219"/>
      <c r="AK297" s="64"/>
      <c r="AL297" s="64"/>
      <c r="AM297" s="64" t="s">
        <v>96</v>
      </c>
      <c r="AN297" s="64" t="s">
        <v>279</v>
      </c>
      <c r="AO297" s="64" t="s">
        <v>2996</v>
      </c>
      <c r="AP297" s="64" t="s">
        <v>98</v>
      </c>
      <c r="AQ297" s="64" t="s">
        <v>99</v>
      </c>
      <c r="AR297" s="64" t="s">
        <v>1607</v>
      </c>
      <c r="AS297" s="65" t="s">
        <v>2899</v>
      </c>
      <c r="AT297" s="64" t="s">
        <v>101</v>
      </c>
      <c r="AU297" s="64" t="s">
        <v>101</v>
      </c>
      <c r="AV297" s="64" t="s">
        <v>102</v>
      </c>
      <c r="AW297" s="64" t="s">
        <v>103</v>
      </c>
      <c r="AX297" s="64" t="s">
        <v>282</v>
      </c>
      <c r="AY297" s="64" t="s">
        <v>298</v>
      </c>
      <c r="AZ297" s="64" t="s">
        <v>298</v>
      </c>
      <c r="BA297" s="219" t="str">
        <f t="shared" si="17"/>
        <v>19000286;19C1-LTM1</v>
      </c>
      <c r="BB297" s="64" t="s">
        <v>2990</v>
      </c>
      <c r="BC297" s="71">
        <f>VLOOKUP(B297,'ĐKKCBBĐ K2019(UPDATE)'!$B$6:$F$2005,3,0)</f>
        <v>0</v>
      </c>
      <c r="BD297" s="252" t="str">
        <f>VLOOKUP(B297,'ĐKKCBBĐ K2019(UPDATE)'!$B$6:$F$2005,4,0)</f>
        <v>035</v>
      </c>
      <c r="BE297" s="71"/>
      <c r="BF297" s="71"/>
      <c r="BG297" s="71" t="str">
        <f>VLOOKUP(BB297,'ĐKKCBBĐ K2019(UPDATE)'!$B$6:$G$2005,6,0)</f>
        <v>7936621756</v>
      </c>
      <c r="BH297" s="222" t="str">
        <f>VLOOKUP(BB297,'ĐKKCBBĐ K2019(UPDATE)'!$B$6:$F$2267,5,0)</f>
        <v>BỆNH VIỆN QUẬN GÒ VẤP</v>
      </c>
      <c r="BI297" s="71" t="str">
        <f>VLOOKUP(BB297,'ĐKKCBBĐ K2019(UPDATE)'!B291:G2290,6,0)</f>
        <v>7936621756</v>
      </c>
      <c r="BJ297" s="71">
        <v>0</v>
      </c>
      <c r="BK297" s="71" t="s">
        <v>8179</v>
      </c>
      <c r="BL297" s="71" t="s">
        <v>12740</v>
      </c>
      <c r="BM297" s="71" t="s">
        <v>8684</v>
      </c>
      <c r="BN297" s="71"/>
    </row>
    <row r="298" spans="1:66" s="50" customFormat="1" ht="20.100000000000001" customHeight="1">
      <c r="A298" s="63">
        <v>287</v>
      </c>
      <c r="B298" s="64" t="s">
        <v>2997</v>
      </c>
      <c r="C298" s="64" t="s">
        <v>2998</v>
      </c>
      <c r="D298" s="64" t="s">
        <v>194</v>
      </c>
      <c r="E298" s="64" t="s">
        <v>82</v>
      </c>
      <c r="F298" s="65" t="s">
        <v>2999</v>
      </c>
      <c r="G298" s="66"/>
      <c r="H298" s="64"/>
      <c r="I298" s="64" t="str">
        <f t="shared" si="18"/>
        <v/>
      </c>
      <c r="J298" s="64" t="str">
        <f t="shared" si="19"/>
        <v/>
      </c>
      <c r="K298" s="71" t="s">
        <v>8684</v>
      </c>
      <c r="L298" s="98"/>
      <c r="M298" s="64"/>
      <c r="N298" s="64" t="s">
        <v>84</v>
      </c>
      <c r="O298" s="64"/>
      <c r="P298" s="64"/>
      <c r="Q298" s="64"/>
      <c r="R298" s="64" t="s">
        <v>3000</v>
      </c>
      <c r="S298" s="64"/>
      <c r="T298" s="64" t="s">
        <v>3001</v>
      </c>
      <c r="U298" s="64" t="s">
        <v>3002</v>
      </c>
      <c r="V298" s="64" t="s">
        <v>3003</v>
      </c>
      <c r="W298" s="64" t="s">
        <v>733</v>
      </c>
      <c r="X298" s="33" t="s">
        <v>90</v>
      </c>
      <c r="Y298" s="64"/>
      <c r="Z298" s="65"/>
      <c r="AA298" s="64"/>
      <c r="AB298" s="65"/>
      <c r="AC298" s="34">
        <v>79</v>
      </c>
      <c r="AD298" s="33" t="s">
        <v>90</v>
      </c>
      <c r="AE298" s="36">
        <v>784</v>
      </c>
      <c r="AF298" s="37" t="s">
        <v>721</v>
      </c>
      <c r="AG298" s="198">
        <v>27559</v>
      </c>
      <c r="AH298" s="38" t="s">
        <v>3004</v>
      </c>
      <c r="AI298" s="219"/>
      <c r="AJ298" s="219"/>
      <c r="AK298" s="64"/>
      <c r="AL298" s="64"/>
      <c r="AM298" s="64" t="s">
        <v>96</v>
      </c>
      <c r="AN298" s="64" t="s">
        <v>721</v>
      </c>
      <c r="AO298" s="64" t="s">
        <v>3005</v>
      </c>
      <c r="AP298" s="64" t="s">
        <v>98</v>
      </c>
      <c r="AQ298" s="64" t="s">
        <v>99</v>
      </c>
      <c r="AR298" s="64" t="s">
        <v>84</v>
      </c>
      <c r="AS298" s="65" t="s">
        <v>2899</v>
      </c>
      <c r="AT298" s="64" t="s">
        <v>101</v>
      </c>
      <c r="AU298" s="64" t="s">
        <v>101</v>
      </c>
      <c r="AV298" s="64" t="s">
        <v>102</v>
      </c>
      <c r="AW298" s="64" t="s">
        <v>103</v>
      </c>
      <c r="AX298" s="64" t="s">
        <v>104</v>
      </c>
      <c r="AY298" s="64" t="s">
        <v>105</v>
      </c>
      <c r="AZ298" s="64" t="s">
        <v>105</v>
      </c>
      <c r="BA298" s="219" t="str">
        <f t="shared" si="17"/>
        <v>19000287;19C1-CNÔ1</v>
      </c>
      <c r="BB298" s="64" t="s">
        <v>2997</v>
      </c>
      <c r="BC298" s="71">
        <f>VLOOKUP(B298,'ĐKKCBBĐ K2019(UPDATE)'!$B$6:$F$2005,3,0)</f>
        <v>0</v>
      </c>
      <c r="BD298" s="252" t="str">
        <f>VLOOKUP(B298,'ĐKKCBBĐ K2019(UPDATE)'!$B$6:$F$2005,4,0)</f>
        <v>041</v>
      </c>
      <c r="BE298" s="71"/>
      <c r="BF298" s="71"/>
      <c r="BG298" s="71">
        <f>VLOOKUP(BB298,'ĐKKCBBĐ K2019(UPDATE)'!$B$6:$G$2005,6,0)</f>
        <v>7935438177</v>
      </c>
      <c r="BH298" s="222" t="str">
        <f>VLOOKUP(BB298,'ĐKKCBBĐ K2019(UPDATE)'!$B$6:$F$2267,5,0)</f>
        <v>BỆNH VIỆN ĐA KHOA KHU VỰC HÓC MÔN</v>
      </c>
      <c r="BI298" s="71">
        <f>VLOOKUP(BB298,'ĐKKCBBĐ K2019(UPDATE)'!B292:G2291,6,0)</f>
        <v>7935438177</v>
      </c>
      <c r="BJ298" s="71">
        <v>0</v>
      </c>
      <c r="BK298" s="71" t="s">
        <v>8198</v>
      </c>
      <c r="BL298" s="71" t="s">
        <v>12713</v>
      </c>
      <c r="BM298" s="71">
        <v>7935438177</v>
      </c>
      <c r="BN298" s="71"/>
    </row>
    <row r="299" spans="1:66" s="50" customFormat="1" ht="20.100000000000001" customHeight="1">
      <c r="A299" s="67">
        <v>288</v>
      </c>
      <c r="B299" s="64" t="s">
        <v>3006</v>
      </c>
      <c r="C299" s="64" t="s">
        <v>3007</v>
      </c>
      <c r="D299" s="64" t="s">
        <v>379</v>
      </c>
      <c r="E299" s="64" t="s">
        <v>301</v>
      </c>
      <c r="F299" s="65" t="s">
        <v>2846</v>
      </c>
      <c r="G299" s="66"/>
      <c r="H299" s="64"/>
      <c r="I299" s="64" t="str">
        <f t="shared" si="18"/>
        <v/>
      </c>
      <c r="J299" s="64" t="str">
        <f t="shared" si="19"/>
        <v/>
      </c>
      <c r="K299" s="71">
        <v>7935438177</v>
      </c>
      <c r="L299" s="98"/>
      <c r="M299" s="64"/>
      <c r="N299" s="64" t="s">
        <v>1334</v>
      </c>
      <c r="O299" s="64"/>
      <c r="P299" s="64"/>
      <c r="Q299" s="64"/>
      <c r="R299" s="64" t="s">
        <v>3008</v>
      </c>
      <c r="S299" s="64"/>
      <c r="T299" s="64" t="s">
        <v>3009</v>
      </c>
      <c r="U299" s="64" t="s">
        <v>3010</v>
      </c>
      <c r="V299" s="64" t="s">
        <v>3011</v>
      </c>
      <c r="W299" s="64" t="s">
        <v>474</v>
      </c>
      <c r="X299" s="33" t="s">
        <v>90</v>
      </c>
      <c r="Y299" s="64"/>
      <c r="Z299" s="65"/>
      <c r="AA299" s="64"/>
      <c r="AB299" s="65"/>
      <c r="AC299" s="34">
        <v>79</v>
      </c>
      <c r="AD299" s="33" t="s">
        <v>90</v>
      </c>
      <c r="AE299" s="36">
        <v>767</v>
      </c>
      <c r="AF299" s="37" t="s">
        <v>218</v>
      </c>
      <c r="AG299" s="198">
        <v>27022</v>
      </c>
      <c r="AH299" s="35" t="s">
        <v>1379</v>
      </c>
      <c r="AI299" s="219"/>
      <c r="AJ299" s="219"/>
      <c r="AK299" s="64"/>
      <c r="AL299" s="64"/>
      <c r="AM299" s="64" t="s">
        <v>96</v>
      </c>
      <c r="AN299" s="64" t="s">
        <v>218</v>
      </c>
      <c r="AO299" s="64" t="s">
        <v>3012</v>
      </c>
      <c r="AP299" s="64" t="s">
        <v>98</v>
      </c>
      <c r="AQ299" s="64" t="s">
        <v>99</v>
      </c>
      <c r="AR299" s="64" t="s">
        <v>1334</v>
      </c>
      <c r="AS299" s="65" t="s">
        <v>2899</v>
      </c>
      <c r="AT299" s="64" t="s">
        <v>101</v>
      </c>
      <c r="AU299" s="64" t="s">
        <v>101</v>
      </c>
      <c r="AV299" s="64" t="s">
        <v>122</v>
      </c>
      <c r="AW299" s="64" t="s">
        <v>123</v>
      </c>
      <c r="AX299" s="64" t="s">
        <v>158</v>
      </c>
      <c r="AY299" s="64" t="s">
        <v>1339</v>
      </c>
      <c r="AZ299" s="64" t="s">
        <v>1339</v>
      </c>
      <c r="BA299" s="219" t="str">
        <f t="shared" si="17"/>
        <v>19000288;19T4-KTD1</v>
      </c>
      <c r="BB299" s="64" t="s">
        <v>3006</v>
      </c>
      <c r="BC299" s="71">
        <f>VLOOKUP(B299,'ĐKKCBBĐ K2019(UPDATE)'!$B$6:$F$2005,3,0)</f>
        <v>0</v>
      </c>
      <c r="BD299" s="252" t="str">
        <f>VLOOKUP(B299,'ĐKKCBBĐ K2019(UPDATE)'!$B$6:$F$2005,4,0)</f>
        <v>054</v>
      </c>
      <c r="BE299" s="71"/>
      <c r="BF299" s="71"/>
      <c r="BG299" s="71" t="str">
        <f>VLOOKUP(BB299,'ĐKKCBBĐ K2019(UPDATE)'!$B$6:$G$2005,6,0)</f>
        <v>7931455883</v>
      </c>
      <c r="BH299" s="222" t="str">
        <f>VLOOKUP(BB299,'ĐKKCBBĐ K2019(UPDATE)'!$B$6:$F$2267,5,0)</f>
        <v>BỆNH VIỆN QUẬN TÂN PHÚ</v>
      </c>
      <c r="BI299" s="71" t="str">
        <f>VLOOKUP(BB299,'ĐKKCBBĐ K2019(UPDATE)'!B293:G2292,6,0)</f>
        <v>7931455883</v>
      </c>
      <c r="BJ299" s="71">
        <v>0</v>
      </c>
      <c r="BK299" s="71" t="s">
        <v>8098</v>
      </c>
      <c r="BL299" s="71" t="s">
        <v>12747</v>
      </c>
      <c r="BM299" s="71" t="s">
        <v>8690</v>
      </c>
      <c r="BN299" s="71"/>
    </row>
    <row r="300" spans="1:66" s="50" customFormat="1" ht="20.100000000000001" customHeight="1">
      <c r="A300" s="63">
        <v>289</v>
      </c>
      <c r="B300" s="64" t="s">
        <v>3013</v>
      </c>
      <c r="C300" s="64" t="s">
        <v>3014</v>
      </c>
      <c r="D300" s="64" t="s">
        <v>3015</v>
      </c>
      <c r="E300" s="64" t="s">
        <v>82</v>
      </c>
      <c r="F300" s="65" t="s">
        <v>2749</v>
      </c>
      <c r="G300" s="66"/>
      <c r="H300" s="64"/>
      <c r="I300" s="64" t="str">
        <f t="shared" si="18"/>
        <v/>
      </c>
      <c r="J300" s="64" t="str">
        <f t="shared" si="19"/>
        <v/>
      </c>
      <c r="K300" s="71" t="s">
        <v>8690</v>
      </c>
      <c r="L300" s="98"/>
      <c r="M300" s="64"/>
      <c r="N300" s="64" t="s">
        <v>2291</v>
      </c>
      <c r="O300" s="64"/>
      <c r="P300" s="64"/>
      <c r="Q300" s="64"/>
      <c r="R300" s="64" t="s">
        <v>3016</v>
      </c>
      <c r="S300" s="64"/>
      <c r="T300" s="64" t="s">
        <v>3017</v>
      </c>
      <c r="U300" s="64" t="s">
        <v>3018</v>
      </c>
      <c r="V300" s="64" t="s">
        <v>1579</v>
      </c>
      <c r="W300" s="64" t="s">
        <v>1159</v>
      </c>
      <c r="X300" s="33" t="s">
        <v>90</v>
      </c>
      <c r="Y300" s="64"/>
      <c r="Z300" s="65"/>
      <c r="AA300" s="64"/>
      <c r="AB300" s="65"/>
      <c r="AC300" s="34">
        <v>79</v>
      </c>
      <c r="AD300" s="33" t="s">
        <v>90</v>
      </c>
      <c r="AE300" s="36">
        <v>767</v>
      </c>
      <c r="AF300" s="37" t="s">
        <v>218</v>
      </c>
      <c r="AG300" s="198">
        <v>27010</v>
      </c>
      <c r="AH300" s="35" t="s">
        <v>1581</v>
      </c>
      <c r="AI300" s="219"/>
      <c r="AJ300" s="219"/>
      <c r="AK300" s="64"/>
      <c r="AL300" s="64"/>
      <c r="AM300" s="64" t="s">
        <v>96</v>
      </c>
      <c r="AN300" s="64" t="s">
        <v>218</v>
      </c>
      <c r="AO300" s="64" t="s">
        <v>3019</v>
      </c>
      <c r="AP300" s="64" t="s">
        <v>98</v>
      </c>
      <c r="AQ300" s="64" t="s">
        <v>99</v>
      </c>
      <c r="AR300" s="64" t="s">
        <v>2291</v>
      </c>
      <c r="AS300" s="65" t="s">
        <v>2899</v>
      </c>
      <c r="AT300" s="64" t="s">
        <v>101</v>
      </c>
      <c r="AU300" s="64" t="s">
        <v>101</v>
      </c>
      <c r="AV300" s="64" t="s">
        <v>122</v>
      </c>
      <c r="AW300" s="64" t="s">
        <v>123</v>
      </c>
      <c r="AX300" s="64" t="s">
        <v>104</v>
      </c>
      <c r="AY300" s="64" t="s">
        <v>105</v>
      </c>
      <c r="AZ300" s="64" t="s">
        <v>105</v>
      </c>
      <c r="BA300" s="219" t="str">
        <f t="shared" si="17"/>
        <v>19000289;19T4-CNÔ2</v>
      </c>
      <c r="BB300" s="64" t="s">
        <v>3013</v>
      </c>
      <c r="BC300" s="71">
        <f>VLOOKUP(B300,'ĐKKCBBĐ K2019(UPDATE)'!$B$6:$F$2005,3,0)</f>
        <v>0</v>
      </c>
      <c r="BD300" s="252" t="str">
        <f>VLOOKUP(B300,'ĐKKCBBĐ K2019(UPDATE)'!$B$6:$F$2005,4,0)</f>
        <v>054</v>
      </c>
      <c r="BE300" s="71"/>
      <c r="BF300" s="71"/>
      <c r="BG300" s="71" t="str">
        <f>VLOOKUP(BB300,'ĐKKCBBĐ K2019(UPDATE)'!$B$6:$G$2005,6,0)</f>
        <v>7931380277</v>
      </c>
      <c r="BH300" s="222" t="str">
        <f>VLOOKUP(BB300,'ĐKKCBBĐ K2019(UPDATE)'!$B$6:$F$2267,5,0)</f>
        <v>BỆNH VIỆN QUẬN TÂN PHÚ</v>
      </c>
      <c r="BI300" s="71" t="str">
        <f>VLOOKUP(BB300,'ĐKKCBBĐ K2019(UPDATE)'!B294:G2293,6,0)</f>
        <v>7931380277</v>
      </c>
      <c r="BJ300" s="71">
        <v>0</v>
      </c>
      <c r="BK300" s="71" t="s">
        <v>8098</v>
      </c>
      <c r="BL300" s="71" t="s">
        <v>12747</v>
      </c>
      <c r="BM300" s="71" t="s">
        <v>8693</v>
      </c>
      <c r="BN300" s="71"/>
    </row>
    <row r="301" spans="1:66" s="50" customFormat="1" ht="20.100000000000001" customHeight="1">
      <c r="A301" s="67">
        <v>290</v>
      </c>
      <c r="B301" s="64" t="s">
        <v>3020</v>
      </c>
      <c r="C301" s="64" t="s">
        <v>3021</v>
      </c>
      <c r="D301" s="64" t="s">
        <v>3022</v>
      </c>
      <c r="E301" s="64" t="s">
        <v>301</v>
      </c>
      <c r="F301" s="65" t="s">
        <v>2315</v>
      </c>
      <c r="G301" s="66" t="s">
        <v>7323</v>
      </c>
      <c r="H301" s="64" t="str">
        <f t="shared" si="20"/>
        <v>HS</v>
      </c>
      <c r="I301" s="64" t="str">
        <f t="shared" si="18"/>
        <v>4</v>
      </c>
      <c r="J301" s="64" t="str">
        <f t="shared" si="19"/>
        <v>79</v>
      </c>
      <c r="K301" s="71"/>
      <c r="L301" s="98" t="s">
        <v>3023</v>
      </c>
      <c r="M301" s="64"/>
      <c r="N301" s="64" t="s">
        <v>1682</v>
      </c>
      <c r="O301" s="64"/>
      <c r="P301" s="64"/>
      <c r="Q301" s="64"/>
      <c r="R301" s="64" t="s">
        <v>3024</v>
      </c>
      <c r="S301" s="64"/>
      <c r="T301" s="64" t="s">
        <v>3025</v>
      </c>
      <c r="U301" s="64" t="s">
        <v>3026</v>
      </c>
      <c r="V301" s="64" t="s">
        <v>3027</v>
      </c>
      <c r="W301" s="64" t="s">
        <v>1159</v>
      </c>
      <c r="X301" s="33" t="s">
        <v>90</v>
      </c>
      <c r="Y301" s="64"/>
      <c r="Z301" s="65"/>
      <c r="AA301" s="64"/>
      <c r="AB301" s="65"/>
      <c r="AC301" s="34">
        <v>79</v>
      </c>
      <c r="AD301" s="33" t="s">
        <v>90</v>
      </c>
      <c r="AE301" s="36">
        <v>767</v>
      </c>
      <c r="AF301" s="37" t="s">
        <v>218</v>
      </c>
      <c r="AG301" s="198">
        <v>27013</v>
      </c>
      <c r="AH301" s="35" t="s">
        <v>219</v>
      </c>
      <c r="AI301" s="219"/>
      <c r="AJ301" s="219"/>
      <c r="AK301" s="64"/>
      <c r="AL301" s="64"/>
      <c r="AM301" s="64" t="s">
        <v>96</v>
      </c>
      <c r="AN301" s="64" t="s">
        <v>218</v>
      </c>
      <c r="AO301" s="64" t="s">
        <v>3028</v>
      </c>
      <c r="AP301" s="64" t="s">
        <v>98</v>
      </c>
      <c r="AQ301" s="64" t="s">
        <v>99</v>
      </c>
      <c r="AR301" s="64" t="s">
        <v>1682</v>
      </c>
      <c r="AS301" s="65" t="s">
        <v>2899</v>
      </c>
      <c r="AT301" s="64" t="s">
        <v>101</v>
      </c>
      <c r="AU301" s="64" t="s">
        <v>101</v>
      </c>
      <c r="AV301" s="64" t="s">
        <v>122</v>
      </c>
      <c r="AW301" s="64" t="s">
        <v>123</v>
      </c>
      <c r="AX301" s="64" t="s">
        <v>282</v>
      </c>
      <c r="AY301" s="64" t="s">
        <v>1690</v>
      </c>
      <c r="AZ301" s="64" t="s">
        <v>1690</v>
      </c>
      <c r="BA301" s="219" t="str">
        <f t="shared" si="17"/>
        <v>19000290;19T4-TMĐ1</v>
      </c>
      <c r="BB301" s="64" t="s">
        <v>3020</v>
      </c>
      <c r="BC301" s="71" t="str">
        <f>VLOOKUP(B301,'ĐKKCBBĐ K2019(UPDATE)'!$B$6:$F$2005,3,0)</f>
        <v>HS4797931613554</v>
      </c>
      <c r="BD301" s="252" t="str">
        <f>VLOOKUP(B301,'ĐKKCBBĐ K2019(UPDATE)'!$B$6:$F$2005,4,0)</f>
        <v>033</v>
      </c>
      <c r="BE301" s="71"/>
      <c r="BF301" s="71"/>
      <c r="BG301" s="71"/>
      <c r="BH301" s="222" t="str">
        <f>VLOOKUP(BB301,'ĐKKCBBĐ K2019(UPDATE)'!$B$6:$F$2267,5,0)</f>
        <v>BỆNH VIỆN QUẬN TÂN BÌNH</v>
      </c>
      <c r="BI301" s="71">
        <f>VLOOKUP(BB301,'ĐKKCBBĐ K2019(UPDATE)'!B295:G2294,6,0)</f>
        <v>0</v>
      </c>
      <c r="BJ301" s="71" t="s">
        <v>7323</v>
      </c>
      <c r="BK301" s="71" t="s">
        <v>8093</v>
      </c>
      <c r="BL301" s="71" t="s">
        <v>12745</v>
      </c>
      <c r="BM301" s="71">
        <v>0</v>
      </c>
      <c r="BN301" s="71"/>
    </row>
    <row r="302" spans="1:66" s="50" customFormat="1" ht="20.100000000000001" customHeight="1">
      <c r="A302" s="63">
        <v>291</v>
      </c>
      <c r="B302" s="64" t="s">
        <v>3029</v>
      </c>
      <c r="C302" s="64" t="s">
        <v>3030</v>
      </c>
      <c r="D302" s="64" t="s">
        <v>3031</v>
      </c>
      <c r="E302" s="64" t="s">
        <v>301</v>
      </c>
      <c r="F302" s="65" t="s">
        <v>3032</v>
      </c>
      <c r="G302" s="66" t="s">
        <v>7324</v>
      </c>
      <c r="H302" s="64" t="str">
        <f t="shared" si="20"/>
        <v>HS</v>
      </c>
      <c r="I302" s="64" t="str">
        <f t="shared" si="18"/>
        <v>4</v>
      </c>
      <c r="J302" s="64" t="str">
        <f t="shared" si="19"/>
        <v>79</v>
      </c>
      <c r="K302" s="71" t="e">
        <v>#N/A</v>
      </c>
      <c r="L302" s="98" t="s">
        <v>3033</v>
      </c>
      <c r="M302" s="64"/>
      <c r="N302" s="64" t="s">
        <v>289</v>
      </c>
      <c r="O302" s="64"/>
      <c r="P302" s="64"/>
      <c r="Q302" s="64"/>
      <c r="R302" s="64" t="s">
        <v>3034</v>
      </c>
      <c r="S302" s="64" t="s">
        <v>3034</v>
      </c>
      <c r="T302" s="64" t="s">
        <v>3035</v>
      </c>
      <c r="U302" s="64" t="s">
        <v>3036</v>
      </c>
      <c r="V302" s="64" t="s">
        <v>2340</v>
      </c>
      <c r="W302" s="64" t="s">
        <v>346</v>
      </c>
      <c r="X302" s="33" t="s">
        <v>90</v>
      </c>
      <c r="Y302" s="64"/>
      <c r="Z302" s="65" t="s">
        <v>3037</v>
      </c>
      <c r="AA302" s="64" t="s">
        <v>2129</v>
      </c>
      <c r="AB302" s="65"/>
      <c r="AC302" s="34">
        <v>79</v>
      </c>
      <c r="AD302" s="33" t="s">
        <v>90</v>
      </c>
      <c r="AE302" s="36">
        <v>766</v>
      </c>
      <c r="AF302" s="37" t="s">
        <v>347</v>
      </c>
      <c r="AG302" s="198">
        <v>26995</v>
      </c>
      <c r="AH302" s="35" t="s">
        <v>2341</v>
      </c>
      <c r="AI302" s="219"/>
      <c r="AJ302" s="219"/>
      <c r="AK302" s="64"/>
      <c r="AL302" s="64"/>
      <c r="AM302" s="64" t="s">
        <v>96</v>
      </c>
      <c r="AN302" s="64" t="s">
        <v>347</v>
      </c>
      <c r="AO302" s="64" t="s">
        <v>3038</v>
      </c>
      <c r="AP302" s="64" t="s">
        <v>98</v>
      </c>
      <c r="AQ302" s="64" t="s">
        <v>99</v>
      </c>
      <c r="AR302" s="64" t="s">
        <v>289</v>
      </c>
      <c r="AS302" s="65" t="s">
        <v>2899</v>
      </c>
      <c r="AT302" s="64" t="s">
        <v>101</v>
      </c>
      <c r="AU302" s="64" t="s">
        <v>101</v>
      </c>
      <c r="AV302" s="64" t="s">
        <v>122</v>
      </c>
      <c r="AW302" s="64" t="s">
        <v>123</v>
      </c>
      <c r="AX302" s="64" t="s">
        <v>282</v>
      </c>
      <c r="AY302" s="64" t="s">
        <v>298</v>
      </c>
      <c r="AZ302" s="64" t="s">
        <v>298</v>
      </c>
      <c r="BA302" s="219" t="str">
        <f t="shared" si="17"/>
        <v>19000291;19T4-LTM1</v>
      </c>
      <c r="BB302" s="64" t="s">
        <v>3029</v>
      </c>
      <c r="BC302" s="71" t="str">
        <f>VLOOKUP(B302,'ĐKKCBBĐ K2019(UPDATE)'!$B$6:$F$2005,3,0)</f>
        <v>HS4797931123806</v>
      </c>
      <c r="BD302" s="252" t="str">
        <f>VLOOKUP(B302,'ĐKKCBBĐ K2019(UPDATE)'!$B$6:$F$2005,4,0)</f>
        <v>025</v>
      </c>
      <c r="BE302" s="71"/>
      <c r="BF302" s="71"/>
      <c r="BG302" s="71">
        <f>VLOOKUP(BB302,'ĐKKCBBĐ K2019(UPDATE)'!$B$6:$G$2005,6,0)</f>
        <v>0</v>
      </c>
      <c r="BH302" s="222" t="str">
        <f>VLOOKUP(BB302,'ĐKKCBBĐ K2019(UPDATE)'!$B$6:$F$2267,5,0)</f>
        <v xml:space="preserve">BỆNH VIỆN THỐNG  NHẤT </v>
      </c>
      <c r="BI302" s="71">
        <f>VLOOKUP(BB302,'ĐKKCBBĐ K2019(UPDATE)'!B296:G2295,6,0)</f>
        <v>0</v>
      </c>
      <c r="BJ302" s="71" t="s">
        <v>7324</v>
      </c>
      <c r="BK302" s="71" t="s">
        <v>8078</v>
      </c>
      <c r="BL302" s="71" t="s">
        <v>12673</v>
      </c>
      <c r="BM302" s="71">
        <v>0</v>
      </c>
      <c r="BN302" s="71"/>
    </row>
    <row r="303" spans="1:66" s="50" customFormat="1" ht="20.100000000000001" customHeight="1">
      <c r="A303" s="67">
        <v>292</v>
      </c>
      <c r="B303" s="64" t="s">
        <v>3039</v>
      </c>
      <c r="C303" s="64" t="s">
        <v>3040</v>
      </c>
      <c r="D303" s="64" t="s">
        <v>2499</v>
      </c>
      <c r="E303" s="64" t="s">
        <v>82</v>
      </c>
      <c r="F303" s="65" t="s">
        <v>3041</v>
      </c>
      <c r="G303" s="66" t="s">
        <v>8700</v>
      </c>
      <c r="H303" s="64" t="str">
        <f t="shared" si="20"/>
        <v>HS</v>
      </c>
      <c r="I303" s="64" t="str">
        <f t="shared" si="18"/>
        <v>4</v>
      </c>
      <c r="J303" s="64" t="str">
        <f t="shared" si="19"/>
        <v>79</v>
      </c>
      <c r="K303" s="71" t="e">
        <v>#N/A</v>
      </c>
      <c r="L303" s="98"/>
      <c r="M303" s="64"/>
      <c r="N303" s="64" t="s">
        <v>2291</v>
      </c>
      <c r="O303" s="64"/>
      <c r="P303" s="64"/>
      <c r="Q303" s="64"/>
      <c r="R303" s="64" t="s">
        <v>3042</v>
      </c>
      <c r="S303" s="64" t="s">
        <v>3043</v>
      </c>
      <c r="T303" s="64" t="s">
        <v>3044</v>
      </c>
      <c r="U303" s="64" t="s">
        <v>3045</v>
      </c>
      <c r="V303" s="64" t="s">
        <v>1137</v>
      </c>
      <c r="W303" s="64" t="s">
        <v>509</v>
      </c>
      <c r="X303" s="33" t="s">
        <v>90</v>
      </c>
      <c r="Y303" s="64"/>
      <c r="Z303" s="65"/>
      <c r="AA303" s="64"/>
      <c r="AB303" s="65"/>
      <c r="AC303" s="34">
        <v>79</v>
      </c>
      <c r="AD303" s="33" t="s">
        <v>90</v>
      </c>
      <c r="AE303" s="36">
        <v>772</v>
      </c>
      <c r="AF303" s="37" t="s">
        <v>510</v>
      </c>
      <c r="AG303" s="198">
        <v>27217</v>
      </c>
      <c r="AH303" s="35" t="s">
        <v>386</v>
      </c>
      <c r="AI303" s="219"/>
      <c r="AJ303" s="219"/>
      <c r="AK303" s="64"/>
      <c r="AL303" s="64"/>
      <c r="AM303" s="64" t="s">
        <v>96</v>
      </c>
      <c r="AN303" s="64" t="s">
        <v>510</v>
      </c>
      <c r="AO303" s="64" t="s">
        <v>3046</v>
      </c>
      <c r="AP303" s="64" t="s">
        <v>98</v>
      </c>
      <c r="AQ303" s="64" t="s">
        <v>99</v>
      </c>
      <c r="AR303" s="64" t="s">
        <v>2291</v>
      </c>
      <c r="AS303" s="65" t="s">
        <v>2899</v>
      </c>
      <c r="AT303" s="64" t="s">
        <v>101</v>
      </c>
      <c r="AU303" s="64" t="s">
        <v>101</v>
      </c>
      <c r="AV303" s="64" t="s">
        <v>122</v>
      </c>
      <c r="AW303" s="64" t="s">
        <v>123</v>
      </c>
      <c r="AX303" s="64" t="s">
        <v>104</v>
      </c>
      <c r="AY303" s="64" t="s">
        <v>105</v>
      </c>
      <c r="AZ303" s="64" t="s">
        <v>105</v>
      </c>
      <c r="BA303" s="219" t="str">
        <f t="shared" si="17"/>
        <v>19000292;19T4-CNÔ2</v>
      </c>
      <c r="BB303" s="64" t="s">
        <v>3039</v>
      </c>
      <c r="BC303" s="71" t="str">
        <f>VLOOKUP(B303,'ĐKKCBBĐ K2019(UPDATE)'!$B$6:$F$2005,3,0)</f>
        <v>HS4797932807445</v>
      </c>
      <c r="BD303" s="252" t="str">
        <f>VLOOKUP(B303,'ĐKKCBBĐ K2019(UPDATE)'!$B$6:$F$2005,4,0)</f>
        <v>025</v>
      </c>
      <c r="BE303" s="71"/>
      <c r="BF303" s="71"/>
      <c r="BG303" s="71">
        <f>VLOOKUP(BB303,'ĐKKCBBĐ K2019(UPDATE)'!$B$6:$G$2005,6,0)</f>
        <v>0</v>
      </c>
      <c r="BH303" s="222" t="str">
        <f>VLOOKUP(BB303,'ĐKKCBBĐ K2019(UPDATE)'!$B$6:$F$2267,5,0)</f>
        <v xml:space="preserve">BỆNH VIỆN THỐNG  NHẤT </v>
      </c>
      <c r="BI303" s="71">
        <f>VLOOKUP(BB303,'ĐKKCBBĐ K2019(UPDATE)'!B297:G2296,6,0)</f>
        <v>0</v>
      </c>
      <c r="BJ303" s="71" t="s">
        <v>8700</v>
      </c>
      <c r="BK303" s="71" t="s">
        <v>8078</v>
      </c>
      <c r="BL303" s="71" t="s">
        <v>12673</v>
      </c>
      <c r="BM303" s="71">
        <v>0</v>
      </c>
      <c r="BN303" s="71"/>
    </row>
    <row r="304" spans="1:66" s="50" customFormat="1" ht="20.100000000000001" customHeight="1">
      <c r="A304" s="63">
        <v>293</v>
      </c>
      <c r="B304" s="64" t="s">
        <v>3047</v>
      </c>
      <c r="C304" s="64" t="s">
        <v>3048</v>
      </c>
      <c r="D304" s="64" t="s">
        <v>1967</v>
      </c>
      <c r="E304" s="64" t="s">
        <v>82</v>
      </c>
      <c r="F304" s="65" t="s">
        <v>3049</v>
      </c>
      <c r="G304" s="66"/>
      <c r="H304" s="64"/>
      <c r="I304" s="64" t="str">
        <f t="shared" si="18"/>
        <v/>
      </c>
      <c r="J304" s="64" t="str">
        <f t="shared" si="19"/>
        <v/>
      </c>
      <c r="K304" s="71" t="e">
        <v>#N/A</v>
      </c>
      <c r="L304" s="98"/>
      <c r="M304" s="64"/>
      <c r="N304" s="64" t="s">
        <v>864</v>
      </c>
      <c r="O304" s="64"/>
      <c r="P304" s="64"/>
      <c r="Q304" s="64"/>
      <c r="R304" s="64" t="s">
        <v>3050</v>
      </c>
      <c r="S304" s="64" t="s">
        <v>3050</v>
      </c>
      <c r="T304" s="64" t="s">
        <v>3051</v>
      </c>
      <c r="U304" s="64" t="s">
        <v>3052</v>
      </c>
      <c r="V304" s="64" t="s">
        <v>812</v>
      </c>
      <c r="W304" s="64" t="s">
        <v>567</v>
      </c>
      <c r="X304" s="33" t="s">
        <v>90</v>
      </c>
      <c r="Y304" s="64"/>
      <c r="Z304" s="65"/>
      <c r="AA304" s="64"/>
      <c r="AB304" s="65"/>
      <c r="AC304" s="34">
        <v>79</v>
      </c>
      <c r="AD304" s="33" t="s">
        <v>90</v>
      </c>
      <c r="AE304" s="36">
        <v>772</v>
      </c>
      <c r="AF304" s="37" t="s">
        <v>510</v>
      </c>
      <c r="AG304" s="198">
        <v>27214</v>
      </c>
      <c r="AH304" s="35" t="s">
        <v>522</v>
      </c>
      <c r="AI304" s="219"/>
      <c r="AJ304" s="219"/>
      <c r="AK304" s="64"/>
      <c r="AL304" s="64"/>
      <c r="AM304" s="64" t="s">
        <v>96</v>
      </c>
      <c r="AN304" s="64" t="s">
        <v>510</v>
      </c>
      <c r="AO304" s="64" t="s">
        <v>3053</v>
      </c>
      <c r="AP304" s="64" t="s">
        <v>98</v>
      </c>
      <c r="AQ304" s="64" t="s">
        <v>99</v>
      </c>
      <c r="AR304" s="64" t="s">
        <v>864</v>
      </c>
      <c r="AS304" s="65" t="s">
        <v>2899</v>
      </c>
      <c r="AT304" s="64" t="s">
        <v>101</v>
      </c>
      <c r="AU304" s="64" t="s">
        <v>101</v>
      </c>
      <c r="AV304" s="64" t="s">
        <v>122</v>
      </c>
      <c r="AW304" s="64" t="s">
        <v>123</v>
      </c>
      <c r="AX304" s="64" t="s">
        <v>175</v>
      </c>
      <c r="AY304" s="64" t="s">
        <v>669</v>
      </c>
      <c r="AZ304" s="64" t="s">
        <v>669</v>
      </c>
      <c r="BA304" s="219" t="str">
        <f t="shared" si="17"/>
        <v>19000293;19T4-ĐĐT1</v>
      </c>
      <c r="BB304" s="64" t="s">
        <v>3047</v>
      </c>
      <c r="BC304" s="71">
        <f>VLOOKUP(B304,'ĐKKCBBĐ K2019(UPDATE)'!$B$6:$F$2005,3,0)</f>
        <v>0</v>
      </c>
      <c r="BD304" s="252">
        <f>VLOOKUP(B304,'ĐKKCBBĐ K2019(UPDATE)'!$B$6:$F$2005,4,0)</f>
        <v>0</v>
      </c>
      <c r="BE304" s="71"/>
      <c r="BF304" s="71"/>
      <c r="BG304" s="71" t="str">
        <f>VLOOKUP(BB304,'ĐKKCBBĐ K2019(UPDATE)'!$B$6:$G$2005,6,0)</f>
        <v/>
      </c>
      <c r="BH304" s="222" t="e">
        <f>VLOOKUP(BB304,'ĐKKCBBĐ K2019(UPDATE)'!$B$6:$F$2267,5,0)</f>
        <v>#N/A</v>
      </c>
      <c r="BI304" s="71" t="str">
        <f>VLOOKUP(BB304,'ĐKKCBBĐ K2019(UPDATE)'!B298:G2297,6,0)</f>
        <v/>
      </c>
      <c r="BJ304" s="71">
        <v>0</v>
      </c>
      <c r="BK304" s="71">
        <v>0</v>
      </c>
      <c r="BL304" s="71">
        <v>0</v>
      </c>
      <c r="BM304" s="71" t="s">
        <v>5716</v>
      </c>
      <c r="BN304" s="71"/>
    </row>
    <row r="305" spans="1:66" s="50" customFormat="1" ht="20.100000000000001" customHeight="1">
      <c r="A305" s="67">
        <v>294</v>
      </c>
      <c r="B305" s="64" t="s">
        <v>3054</v>
      </c>
      <c r="C305" s="64" t="s">
        <v>3055</v>
      </c>
      <c r="D305" s="64" t="s">
        <v>773</v>
      </c>
      <c r="E305" s="64" t="s">
        <v>82</v>
      </c>
      <c r="F305" s="65" t="s">
        <v>3056</v>
      </c>
      <c r="G305" s="66"/>
      <c r="H305" s="64"/>
      <c r="I305" s="64" t="str">
        <f t="shared" si="18"/>
        <v/>
      </c>
      <c r="J305" s="64" t="str">
        <f t="shared" si="19"/>
        <v/>
      </c>
      <c r="K305" s="71" t="e">
        <v>#N/A</v>
      </c>
      <c r="L305" s="98"/>
      <c r="M305" s="64"/>
      <c r="N305" s="64" t="s">
        <v>423</v>
      </c>
      <c r="O305" s="64"/>
      <c r="P305" s="64"/>
      <c r="Q305" s="64"/>
      <c r="R305" s="64" t="s">
        <v>3057</v>
      </c>
      <c r="S305" s="64" t="s">
        <v>3057</v>
      </c>
      <c r="T305" s="64" t="s">
        <v>3058</v>
      </c>
      <c r="U305" s="64" t="s">
        <v>3059</v>
      </c>
      <c r="V305" s="64" t="s">
        <v>1920</v>
      </c>
      <c r="W305" s="64" t="s">
        <v>429</v>
      </c>
      <c r="X305" s="33" t="s">
        <v>90</v>
      </c>
      <c r="Y305" s="64"/>
      <c r="Z305" s="65"/>
      <c r="AA305" s="64"/>
      <c r="AB305" s="65"/>
      <c r="AC305" s="34">
        <v>79</v>
      </c>
      <c r="AD305" s="33" t="s">
        <v>90</v>
      </c>
      <c r="AE305" s="36">
        <v>770</v>
      </c>
      <c r="AF305" s="37" t="s">
        <v>430</v>
      </c>
      <c r="AG305" s="198">
        <v>27130</v>
      </c>
      <c r="AH305" s="35" t="s">
        <v>267</v>
      </c>
      <c r="AI305" s="219"/>
      <c r="AJ305" s="219"/>
      <c r="AK305" s="64"/>
      <c r="AL305" s="64"/>
      <c r="AM305" s="64" t="s">
        <v>96</v>
      </c>
      <c r="AN305" s="64" t="s">
        <v>430</v>
      </c>
      <c r="AO305" s="64" t="s">
        <v>3060</v>
      </c>
      <c r="AP305" s="64" t="s">
        <v>98</v>
      </c>
      <c r="AQ305" s="64" t="s">
        <v>99</v>
      </c>
      <c r="AR305" s="64" t="s">
        <v>423</v>
      </c>
      <c r="AS305" s="65" t="s">
        <v>2899</v>
      </c>
      <c r="AT305" s="64" t="s">
        <v>101</v>
      </c>
      <c r="AU305" s="64" t="s">
        <v>101</v>
      </c>
      <c r="AV305" s="64" t="s">
        <v>122</v>
      </c>
      <c r="AW305" s="64" t="s">
        <v>123</v>
      </c>
      <c r="AX305" s="64" t="s">
        <v>433</v>
      </c>
      <c r="AY305" s="64" t="s">
        <v>434</v>
      </c>
      <c r="AZ305" s="64" t="s">
        <v>434</v>
      </c>
      <c r="BA305" s="219" t="str">
        <f t="shared" si="17"/>
        <v>19000294;19T4-NNA1</v>
      </c>
      <c r="BB305" s="64" t="s">
        <v>3054</v>
      </c>
      <c r="BC305" s="71" t="str">
        <f>VLOOKUP(B305,'ĐKKCBBĐ K2019(UPDATE)'!$B$6:$F$2005,3,0)</f>
        <v>HS4797939265447</v>
      </c>
      <c r="BD305" s="252" t="str">
        <f>VLOOKUP(B305,'ĐKKCBBĐ K2019(UPDATE)'!$B$6:$F$2005,4,0)</f>
        <v>026</v>
      </c>
      <c r="BE305" s="71"/>
      <c r="BF305" s="71"/>
      <c r="BG305" s="71" t="str">
        <f>VLOOKUP(BB305,'ĐKKCBBĐ K2019(UPDATE)'!$B$6:$G$2005,6,0)</f>
        <v>7939265447</v>
      </c>
      <c r="BH305" s="222" t="str">
        <f>VLOOKUP(BB305,'ĐKKCBBĐ K2019(UPDATE)'!$B$6:$F$2267,5,0)</f>
        <v xml:space="preserve">BỆNH VIỆN CẤP CỨU TRƯNG VƯƠNG </v>
      </c>
      <c r="BI305" s="71" t="str">
        <f>VLOOKUP(BB305,'ĐKKCBBĐ K2019(UPDATE)'!B299:G2298,6,0)</f>
        <v>7939265447</v>
      </c>
      <c r="BJ305" s="71">
        <v>0</v>
      </c>
      <c r="BK305" s="71" t="s">
        <v>8300</v>
      </c>
      <c r="BL305" s="71" t="s">
        <v>12684</v>
      </c>
      <c r="BM305" s="71" t="s">
        <v>8704</v>
      </c>
      <c r="BN305" s="71"/>
    </row>
    <row r="306" spans="1:66" s="50" customFormat="1" ht="20.100000000000001" customHeight="1">
      <c r="A306" s="63">
        <v>295</v>
      </c>
      <c r="B306" s="64" t="s">
        <v>3061</v>
      </c>
      <c r="C306" s="64" t="s">
        <v>980</v>
      </c>
      <c r="D306" s="64" t="s">
        <v>3062</v>
      </c>
      <c r="E306" s="64" t="s">
        <v>82</v>
      </c>
      <c r="F306" s="65" t="s">
        <v>2542</v>
      </c>
      <c r="G306" s="66"/>
      <c r="H306" s="64"/>
      <c r="I306" s="64" t="str">
        <f t="shared" si="18"/>
        <v/>
      </c>
      <c r="J306" s="64" t="str">
        <f t="shared" si="19"/>
        <v/>
      </c>
      <c r="K306" s="71" t="e">
        <v>#N/A</v>
      </c>
      <c r="L306" s="98"/>
      <c r="M306" s="64"/>
      <c r="N306" s="64" t="s">
        <v>2291</v>
      </c>
      <c r="O306" s="64"/>
      <c r="P306" s="64"/>
      <c r="Q306" s="64"/>
      <c r="R306" s="64" t="s">
        <v>3063</v>
      </c>
      <c r="S306" s="64" t="s">
        <v>3063</v>
      </c>
      <c r="T306" s="64" t="s">
        <v>3064</v>
      </c>
      <c r="U306" s="64" t="s">
        <v>3065</v>
      </c>
      <c r="V306" s="64" t="s">
        <v>1378</v>
      </c>
      <c r="W306" s="64" t="s">
        <v>1159</v>
      </c>
      <c r="X306" s="33" t="s">
        <v>90</v>
      </c>
      <c r="Y306" s="64"/>
      <c r="Z306" s="65"/>
      <c r="AA306" s="64"/>
      <c r="AB306" s="65"/>
      <c r="AC306" s="34">
        <v>79</v>
      </c>
      <c r="AD306" s="33" t="s">
        <v>90</v>
      </c>
      <c r="AE306" s="36">
        <v>767</v>
      </c>
      <c r="AF306" s="37" t="s">
        <v>218</v>
      </c>
      <c r="AG306" s="198">
        <v>27022</v>
      </c>
      <c r="AH306" s="35" t="s">
        <v>1379</v>
      </c>
      <c r="AI306" s="219"/>
      <c r="AJ306" s="219"/>
      <c r="AK306" s="64"/>
      <c r="AL306" s="64"/>
      <c r="AM306" s="64" t="s">
        <v>96</v>
      </c>
      <c r="AN306" s="64" t="s">
        <v>218</v>
      </c>
      <c r="AO306" s="64" t="s">
        <v>3066</v>
      </c>
      <c r="AP306" s="64" t="s">
        <v>98</v>
      </c>
      <c r="AQ306" s="64" t="s">
        <v>99</v>
      </c>
      <c r="AR306" s="64" t="s">
        <v>2291</v>
      </c>
      <c r="AS306" s="65" t="s">
        <v>2899</v>
      </c>
      <c r="AT306" s="64" t="s">
        <v>101</v>
      </c>
      <c r="AU306" s="64" t="s">
        <v>101</v>
      </c>
      <c r="AV306" s="64" t="s">
        <v>122</v>
      </c>
      <c r="AW306" s="64" t="s">
        <v>123</v>
      </c>
      <c r="AX306" s="64" t="s">
        <v>104</v>
      </c>
      <c r="AY306" s="64" t="s">
        <v>105</v>
      </c>
      <c r="AZ306" s="64" t="s">
        <v>105</v>
      </c>
      <c r="BA306" s="219" t="str">
        <f t="shared" si="17"/>
        <v>19000295;19T4-CNÔ2</v>
      </c>
      <c r="BB306" s="64" t="s">
        <v>3061</v>
      </c>
      <c r="BC306" s="71">
        <f>VLOOKUP(B306,'ĐKKCBBĐ K2019(UPDATE)'!$B$6:$F$2005,3,0)</f>
        <v>0</v>
      </c>
      <c r="BD306" s="252">
        <f>VLOOKUP(B306,'ĐKKCBBĐ K2019(UPDATE)'!$B$6:$F$2005,4,0)</f>
        <v>0</v>
      </c>
      <c r="BE306" s="71"/>
      <c r="BF306" s="71"/>
      <c r="BG306" s="71" t="str">
        <f>VLOOKUP(BB306,'ĐKKCBBĐ K2019(UPDATE)'!$B$6:$G$2005,6,0)</f>
        <v/>
      </c>
      <c r="BH306" s="222" t="e">
        <f>VLOOKUP(BB306,'ĐKKCBBĐ K2019(UPDATE)'!$B$6:$F$2267,5,0)</f>
        <v>#N/A</v>
      </c>
      <c r="BI306" s="71" t="str">
        <f>VLOOKUP(BB306,'ĐKKCBBĐ K2019(UPDATE)'!B300:G2299,6,0)</f>
        <v/>
      </c>
      <c r="BJ306" s="71">
        <v>0</v>
      </c>
      <c r="BK306" s="71">
        <v>0</v>
      </c>
      <c r="BL306" s="71">
        <v>0</v>
      </c>
      <c r="BM306" s="71" t="s">
        <v>5716</v>
      </c>
      <c r="BN306" s="71"/>
    </row>
    <row r="307" spans="1:66" s="50" customFormat="1" ht="20.100000000000001" customHeight="1">
      <c r="A307" s="67">
        <v>296</v>
      </c>
      <c r="B307" s="64" t="s">
        <v>3067</v>
      </c>
      <c r="C307" s="64" t="s">
        <v>3068</v>
      </c>
      <c r="D307" s="64" t="s">
        <v>1784</v>
      </c>
      <c r="E307" s="64" t="s">
        <v>82</v>
      </c>
      <c r="F307" s="65" t="s">
        <v>3069</v>
      </c>
      <c r="G307" s="66" t="s">
        <v>8708</v>
      </c>
      <c r="H307" s="64" t="str">
        <f t="shared" si="20"/>
        <v>HS</v>
      </c>
      <c r="I307" s="64" t="str">
        <f t="shared" si="18"/>
        <v>4</v>
      </c>
      <c r="J307" s="64" t="str">
        <f t="shared" si="19"/>
        <v>79</v>
      </c>
      <c r="K307" s="71" t="e">
        <v>#N/A</v>
      </c>
      <c r="L307" s="98"/>
      <c r="M307" s="64"/>
      <c r="N307" s="64" t="s">
        <v>2291</v>
      </c>
      <c r="O307" s="64"/>
      <c r="P307" s="64"/>
      <c r="Q307" s="64"/>
      <c r="R307" s="64" t="s">
        <v>3070</v>
      </c>
      <c r="S307" s="64"/>
      <c r="T307" s="64" t="s">
        <v>3071</v>
      </c>
      <c r="U307" s="64" t="s">
        <v>3072</v>
      </c>
      <c r="V307" s="64" t="s">
        <v>917</v>
      </c>
      <c r="W307" s="64" t="s">
        <v>346</v>
      </c>
      <c r="X307" s="33" t="s">
        <v>90</v>
      </c>
      <c r="Y307" s="64"/>
      <c r="Z307" s="65"/>
      <c r="AA307" s="64"/>
      <c r="AB307" s="65"/>
      <c r="AC307" s="34">
        <v>79</v>
      </c>
      <c r="AD307" s="33" t="s">
        <v>90</v>
      </c>
      <c r="AE307" s="36">
        <v>766</v>
      </c>
      <c r="AF307" s="37" t="s">
        <v>347</v>
      </c>
      <c r="AG307" s="198">
        <v>26986</v>
      </c>
      <c r="AH307" s="35" t="s">
        <v>431</v>
      </c>
      <c r="AI307" s="219"/>
      <c r="AJ307" s="219"/>
      <c r="AK307" s="64"/>
      <c r="AL307" s="64"/>
      <c r="AM307" s="64" t="s">
        <v>96</v>
      </c>
      <c r="AN307" s="64" t="s">
        <v>347</v>
      </c>
      <c r="AO307" s="64" t="s">
        <v>3073</v>
      </c>
      <c r="AP307" s="64" t="s">
        <v>98</v>
      </c>
      <c r="AQ307" s="64" t="s">
        <v>99</v>
      </c>
      <c r="AR307" s="64" t="s">
        <v>2291</v>
      </c>
      <c r="AS307" s="65" t="s">
        <v>3074</v>
      </c>
      <c r="AT307" s="64" t="s">
        <v>101</v>
      </c>
      <c r="AU307" s="64" t="s">
        <v>101</v>
      </c>
      <c r="AV307" s="64" t="s">
        <v>122</v>
      </c>
      <c r="AW307" s="64" t="s">
        <v>123</v>
      </c>
      <c r="AX307" s="64" t="s">
        <v>104</v>
      </c>
      <c r="AY307" s="64" t="s">
        <v>105</v>
      </c>
      <c r="AZ307" s="64" t="s">
        <v>105</v>
      </c>
      <c r="BA307" s="219" t="str">
        <f t="shared" si="17"/>
        <v>19000296;19T4-CNÔ2</v>
      </c>
      <c r="BB307" s="64" t="s">
        <v>3067</v>
      </c>
      <c r="BC307" s="71" t="str">
        <f>VLOOKUP(B307,'ĐKKCBBĐ K2019(UPDATE)'!$B$6:$F$2005,3,0)</f>
        <v>HS4797931129707</v>
      </c>
      <c r="BD307" s="252" t="str">
        <f>VLOOKUP(B307,'ĐKKCBBĐ K2019(UPDATE)'!$B$6:$F$2005,4,0)</f>
        <v>033</v>
      </c>
      <c r="BE307" s="71"/>
      <c r="BF307" s="71"/>
      <c r="BG307" s="71" t="str">
        <f>VLOOKUP(BB307,'ĐKKCBBĐ K2019(UPDATE)'!$B$6:$G$2005,6,0)</f>
        <v/>
      </c>
      <c r="BH307" s="222" t="str">
        <f>VLOOKUP(BB307,'ĐKKCBBĐ K2019(UPDATE)'!$B$6:$F$2267,5,0)</f>
        <v>BỆNH VIỆN QUẬN TÂN BÌNH</v>
      </c>
      <c r="BI307" s="71" t="str">
        <f>VLOOKUP(BB307,'ĐKKCBBĐ K2019(UPDATE)'!B301:G2300,6,0)</f>
        <v/>
      </c>
      <c r="BJ307" s="71" t="s">
        <v>8708</v>
      </c>
      <c r="BK307" s="71" t="s">
        <v>8093</v>
      </c>
      <c r="BL307" s="71" t="s">
        <v>12745</v>
      </c>
      <c r="BM307" s="71" t="s">
        <v>5716</v>
      </c>
      <c r="BN307" s="71"/>
    </row>
    <row r="308" spans="1:66" s="50" customFormat="1" ht="20.100000000000001" customHeight="1">
      <c r="A308" s="63">
        <v>297</v>
      </c>
      <c r="B308" s="64" t="s">
        <v>3075</v>
      </c>
      <c r="C308" s="64" t="s">
        <v>1448</v>
      </c>
      <c r="D308" s="64" t="s">
        <v>1585</v>
      </c>
      <c r="E308" s="64" t="s">
        <v>82</v>
      </c>
      <c r="F308" s="65" t="s">
        <v>2111</v>
      </c>
      <c r="G308" s="66" t="s">
        <v>3076</v>
      </c>
      <c r="H308" s="64" t="str">
        <f t="shared" si="20"/>
        <v>HS</v>
      </c>
      <c r="I308" s="64" t="str">
        <f t="shared" si="18"/>
        <v>4</v>
      </c>
      <c r="J308" s="64" t="str">
        <f t="shared" si="19"/>
        <v>68</v>
      </c>
      <c r="K308" s="71" t="e">
        <v>#N/A</v>
      </c>
      <c r="L308" s="98" t="s">
        <v>3076</v>
      </c>
      <c r="M308" s="64"/>
      <c r="N308" s="64" t="s">
        <v>2291</v>
      </c>
      <c r="O308" s="64"/>
      <c r="P308" s="64"/>
      <c r="Q308" s="64"/>
      <c r="R308" s="64" t="s">
        <v>3077</v>
      </c>
      <c r="S308" s="64" t="s">
        <v>3078</v>
      </c>
      <c r="T308" s="64" t="s">
        <v>3079</v>
      </c>
      <c r="U308" s="64" t="s">
        <v>2795</v>
      </c>
      <c r="V308" s="64" t="s">
        <v>3080</v>
      </c>
      <c r="W308" s="64" t="s">
        <v>3081</v>
      </c>
      <c r="X308" s="64" t="s">
        <v>3082</v>
      </c>
      <c r="Y308" s="64"/>
      <c r="Z308" s="65"/>
      <c r="AA308" s="64"/>
      <c r="AB308" s="65"/>
      <c r="AC308" s="65"/>
      <c r="AD308" s="64"/>
      <c r="AE308" s="64"/>
      <c r="AF308" s="64"/>
      <c r="AG308" s="64"/>
      <c r="AH308" s="64"/>
      <c r="AI308" s="219"/>
      <c r="AJ308" s="219"/>
      <c r="AK308" s="64"/>
      <c r="AL308" s="64"/>
      <c r="AM308" s="64" t="s">
        <v>1571</v>
      </c>
      <c r="AN308" s="64" t="s">
        <v>3083</v>
      </c>
      <c r="AO308" s="64" t="s">
        <v>3084</v>
      </c>
      <c r="AP308" s="64" t="s">
        <v>98</v>
      </c>
      <c r="AQ308" s="64" t="s">
        <v>99</v>
      </c>
      <c r="AR308" s="64" t="s">
        <v>2291</v>
      </c>
      <c r="AS308" s="65" t="s">
        <v>3074</v>
      </c>
      <c r="AT308" s="64" t="s">
        <v>101</v>
      </c>
      <c r="AU308" s="64" t="s">
        <v>101</v>
      </c>
      <c r="AV308" s="64" t="s">
        <v>122</v>
      </c>
      <c r="AW308" s="64" t="s">
        <v>123</v>
      </c>
      <c r="AX308" s="64" t="s">
        <v>104</v>
      </c>
      <c r="AY308" s="64" t="s">
        <v>105</v>
      </c>
      <c r="AZ308" s="64" t="s">
        <v>105</v>
      </c>
      <c r="BA308" s="219" t="str">
        <f t="shared" si="17"/>
        <v>19000297;19T4-CNÔ2</v>
      </c>
      <c r="BB308" s="64" t="s">
        <v>3075</v>
      </c>
      <c r="BC308" s="71" t="str">
        <f>VLOOKUP(B308,'ĐKKCBBĐ K2019(UPDATE)'!$B$6:$F$2005,3,0)</f>
        <v>HS4686822516580</v>
      </c>
      <c r="BD308" s="252" t="str">
        <f>VLOOKUP(B308,'ĐKKCBBĐ K2019(UPDATE)'!$B$6:$F$2005,4,0)</f>
        <v>030</v>
      </c>
      <c r="BE308" s="71"/>
      <c r="BF308" s="71"/>
      <c r="BG308" s="71">
        <f>VLOOKUP(BB308,'ĐKKCBBĐ K2019(UPDATE)'!$B$6:$G$2005,6,0)</f>
        <v>0</v>
      </c>
      <c r="BH308" s="222" t="str">
        <f>VLOOKUP(BB308,'ĐKKCBBĐ K2019(UPDATE)'!$B$6:$F$2267,5,0)</f>
        <v xml:space="preserve">BỆNH VIỆN NHÂN DÂN GIA ĐỊNH </v>
      </c>
      <c r="BI308" s="71">
        <f>VLOOKUP(BB308,'ĐKKCBBĐ K2019(UPDATE)'!B302:G2301,6,0)</f>
        <v>0</v>
      </c>
      <c r="BJ308" s="71" t="s">
        <v>3076</v>
      </c>
      <c r="BK308" s="71" t="s">
        <v>8162</v>
      </c>
      <c r="BL308" s="71" t="s">
        <v>12682</v>
      </c>
      <c r="BM308" s="71">
        <v>0</v>
      </c>
      <c r="BN308" s="71"/>
    </row>
    <row r="309" spans="1:66" s="50" customFormat="1" ht="20.100000000000001" customHeight="1">
      <c r="A309" s="67">
        <v>298</v>
      </c>
      <c r="B309" s="64" t="s">
        <v>3085</v>
      </c>
      <c r="C309" s="64" t="s">
        <v>3086</v>
      </c>
      <c r="D309" s="64" t="s">
        <v>1784</v>
      </c>
      <c r="E309" s="64" t="s">
        <v>82</v>
      </c>
      <c r="F309" s="65" t="s">
        <v>1384</v>
      </c>
      <c r="G309" s="66" t="s">
        <v>7325</v>
      </c>
      <c r="H309" s="64" t="str">
        <f t="shared" si="20"/>
        <v>HS</v>
      </c>
      <c r="I309" s="64" t="str">
        <f t="shared" si="18"/>
        <v>4</v>
      </c>
      <c r="J309" s="64" t="str">
        <f t="shared" si="19"/>
        <v>79</v>
      </c>
      <c r="K309" s="71" t="e">
        <v>#N/A</v>
      </c>
      <c r="L309" s="98" t="s">
        <v>3087</v>
      </c>
      <c r="M309" s="64"/>
      <c r="N309" s="64" t="s">
        <v>1364</v>
      </c>
      <c r="O309" s="64"/>
      <c r="P309" s="64"/>
      <c r="Q309" s="64"/>
      <c r="R309" s="64" t="s">
        <v>3088</v>
      </c>
      <c r="S309" s="64" t="s">
        <v>3088</v>
      </c>
      <c r="T309" s="64" t="s">
        <v>3089</v>
      </c>
      <c r="U309" s="64" t="s">
        <v>3090</v>
      </c>
      <c r="V309" s="64" t="s">
        <v>884</v>
      </c>
      <c r="W309" s="64" t="s">
        <v>885</v>
      </c>
      <c r="X309" s="33" t="s">
        <v>90</v>
      </c>
      <c r="Y309" s="64"/>
      <c r="Z309" s="65" t="s">
        <v>3091</v>
      </c>
      <c r="AA309" s="64" t="s">
        <v>2129</v>
      </c>
      <c r="AB309" s="65"/>
      <c r="AC309" s="34">
        <v>79</v>
      </c>
      <c r="AD309" s="33" t="s">
        <v>90</v>
      </c>
      <c r="AE309" s="36">
        <v>771</v>
      </c>
      <c r="AF309" s="37" t="s">
        <v>886</v>
      </c>
      <c r="AG309" s="198">
        <v>27166</v>
      </c>
      <c r="AH309" s="35" t="s">
        <v>887</v>
      </c>
      <c r="AI309" s="219"/>
      <c r="AJ309" s="219"/>
      <c r="AK309" s="64"/>
      <c r="AL309" s="64"/>
      <c r="AM309" s="64" t="s">
        <v>96</v>
      </c>
      <c r="AN309" s="64" t="s">
        <v>886</v>
      </c>
      <c r="AO309" s="64" t="s">
        <v>3092</v>
      </c>
      <c r="AP309" s="64" t="s">
        <v>98</v>
      </c>
      <c r="AQ309" s="64" t="s">
        <v>99</v>
      </c>
      <c r="AR309" s="64" t="s">
        <v>1364</v>
      </c>
      <c r="AS309" s="65" t="s">
        <v>3074</v>
      </c>
      <c r="AT309" s="64" t="s">
        <v>101</v>
      </c>
      <c r="AU309" s="64" t="s">
        <v>101</v>
      </c>
      <c r="AV309" s="64" t="s">
        <v>122</v>
      </c>
      <c r="AW309" s="64" t="s">
        <v>123</v>
      </c>
      <c r="AX309" s="64" t="s">
        <v>282</v>
      </c>
      <c r="AY309" s="64" t="s">
        <v>1369</v>
      </c>
      <c r="AZ309" s="64" t="s">
        <v>1369</v>
      </c>
      <c r="BA309" s="219" t="str">
        <f t="shared" si="17"/>
        <v>19000298;19T4-CMT1</v>
      </c>
      <c r="BB309" s="64" t="s">
        <v>3085</v>
      </c>
      <c r="BC309" s="71" t="str">
        <f>VLOOKUP(B309,'ĐKKCBBĐ K2019(UPDATE)'!$B$6:$F$2005,3,0)</f>
        <v>HS4797932430765</v>
      </c>
      <c r="BD309" s="252" t="str">
        <f>VLOOKUP(B309,'ĐKKCBBĐ K2019(UPDATE)'!$B$6:$F$2005,4,0)</f>
        <v>027</v>
      </c>
      <c r="BE309" s="71"/>
      <c r="BF309" s="71"/>
      <c r="BG309" s="71">
        <f>VLOOKUP(BB309,'ĐKKCBBĐ K2019(UPDATE)'!$B$6:$G$2005,6,0)</f>
        <v>0</v>
      </c>
      <c r="BH309" s="222" t="str">
        <f>VLOOKUP(BB309,'ĐKKCBBĐ K2019(UPDATE)'!$B$6:$F$2267,5,0)</f>
        <v>BỆNH VIỆN QUẬN 10</v>
      </c>
      <c r="BI309" s="71">
        <f>VLOOKUP(BB309,'ĐKKCBBĐ K2019(UPDATE)'!B303:G2302,6,0)</f>
        <v>0</v>
      </c>
      <c r="BJ309" s="71" t="s">
        <v>7325</v>
      </c>
      <c r="BK309" s="71" t="s">
        <v>8228</v>
      </c>
      <c r="BL309" s="71" t="s">
        <v>12731</v>
      </c>
      <c r="BM309" s="71">
        <v>0</v>
      </c>
      <c r="BN309" s="71"/>
    </row>
    <row r="310" spans="1:66" s="50" customFormat="1" ht="20.100000000000001" customHeight="1">
      <c r="A310" s="63">
        <v>299</v>
      </c>
      <c r="B310" s="64" t="s">
        <v>3093</v>
      </c>
      <c r="C310" s="64" t="s">
        <v>3094</v>
      </c>
      <c r="D310" s="64" t="s">
        <v>2169</v>
      </c>
      <c r="E310" s="64" t="s">
        <v>301</v>
      </c>
      <c r="F310" s="65" t="s">
        <v>3095</v>
      </c>
      <c r="G310" s="66"/>
      <c r="H310" s="64"/>
      <c r="I310" s="64" t="str">
        <f t="shared" si="18"/>
        <v/>
      </c>
      <c r="J310" s="64" t="str">
        <f t="shared" si="19"/>
        <v/>
      </c>
      <c r="K310" s="71" t="e">
        <v>#N/A</v>
      </c>
      <c r="L310" s="98"/>
      <c r="M310" s="64"/>
      <c r="N310" s="64" t="s">
        <v>1334</v>
      </c>
      <c r="O310" s="64"/>
      <c r="P310" s="64"/>
      <c r="Q310" s="64"/>
      <c r="R310" s="64" t="s">
        <v>3096</v>
      </c>
      <c r="S310" s="64" t="s">
        <v>3097</v>
      </c>
      <c r="T310" s="64" t="s">
        <v>3098</v>
      </c>
      <c r="U310" s="64" t="s">
        <v>3099</v>
      </c>
      <c r="V310" s="64" t="s">
        <v>3100</v>
      </c>
      <c r="W310" s="64" t="s">
        <v>3101</v>
      </c>
      <c r="X310" s="64" t="s">
        <v>3102</v>
      </c>
      <c r="Y310" s="64"/>
      <c r="Z310" s="65" t="s">
        <v>3103</v>
      </c>
      <c r="AA310" s="64" t="s">
        <v>2129</v>
      </c>
      <c r="AB310" s="65"/>
      <c r="AC310" s="65"/>
      <c r="AD310" s="64"/>
      <c r="AE310" s="64"/>
      <c r="AF310" s="64"/>
      <c r="AG310" s="64"/>
      <c r="AH310" s="64"/>
      <c r="AI310" s="219"/>
      <c r="AJ310" s="219"/>
      <c r="AK310" s="64"/>
      <c r="AL310" s="64"/>
      <c r="AM310" s="64" t="s">
        <v>3104</v>
      </c>
      <c r="AN310" s="64" t="s">
        <v>3105</v>
      </c>
      <c r="AO310" s="64" t="s">
        <v>3106</v>
      </c>
      <c r="AP310" s="64" t="s">
        <v>98</v>
      </c>
      <c r="AQ310" s="64" t="s">
        <v>99</v>
      </c>
      <c r="AR310" s="64" t="s">
        <v>1334</v>
      </c>
      <c r="AS310" s="65" t="s">
        <v>3074</v>
      </c>
      <c r="AT310" s="64" t="s">
        <v>101</v>
      </c>
      <c r="AU310" s="64" t="s">
        <v>101</v>
      </c>
      <c r="AV310" s="64" t="s">
        <v>122</v>
      </c>
      <c r="AW310" s="64" t="s">
        <v>123</v>
      </c>
      <c r="AX310" s="64" t="s">
        <v>158</v>
      </c>
      <c r="AY310" s="64" t="s">
        <v>1339</v>
      </c>
      <c r="AZ310" s="64" t="s">
        <v>1339</v>
      </c>
      <c r="BA310" s="219" t="str">
        <f t="shared" si="17"/>
        <v>19000299;19T4-KTD1</v>
      </c>
      <c r="BB310" s="64" t="s">
        <v>3093</v>
      </c>
      <c r="BC310" s="71">
        <f>VLOOKUP(B310,'ĐKKCBBĐ K2019(UPDATE)'!$B$6:$F$2005,3,0)</f>
        <v>0</v>
      </c>
      <c r="BD310" s="252" t="str">
        <f>VLOOKUP(B310,'ĐKKCBBĐ K2019(UPDATE)'!$B$6:$F$2005,4,0)</f>
        <v>034</v>
      </c>
      <c r="BE310" s="71"/>
      <c r="BF310" s="71"/>
      <c r="BG310" s="71" t="str">
        <f>VLOOKUP(BB310,'ĐKKCBBĐ K2019(UPDATE)'!$B$6:$G$2005,6,0)</f>
        <v>6623008835</v>
      </c>
      <c r="BH310" s="222" t="str">
        <f>VLOOKUP(BB310,'ĐKKCBBĐ K2019(UPDATE)'!$B$6:$F$2267,5,0)</f>
        <v>BỆNH VIỆN 175</v>
      </c>
      <c r="BI310" s="71" t="str">
        <f>VLOOKUP(BB310,'ĐKKCBBĐ K2019(UPDATE)'!B304:G2303,6,0)</f>
        <v>6623008835</v>
      </c>
      <c r="BJ310" s="71">
        <v>0</v>
      </c>
      <c r="BK310" s="71" t="s">
        <v>8117</v>
      </c>
      <c r="BL310" s="71" t="s">
        <v>12675</v>
      </c>
      <c r="BM310" s="71" t="s">
        <v>8715</v>
      </c>
      <c r="BN310" s="71"/>
    </row>
    <row r="311" spans="1:66" s="50" customFormat="1" ht="20.100000000000001" customHeight="1">
      <c r="A311" s="67">
        <v>300</v>
      </c>
      <c r="B311" s="64" t="s">
        <v>3107</v>
      </c>
      <c r="C311" s="64" t="s">
        <v>3108</v>
      </c>
      <c r="D311" s="64" t="s">
        <v>457</v>
      </c>
      <c r="E311" s="64" t="s">
        <v>301</v>
      </c>
      <c r="F311" s="65" t="s">
        <v>3109</v>
      </c>
      <c r="G311" s="66" t="s">
        <v>8718</v>
      </c>
      <c r="H311" s="64" t="str">
        <f t="shared" si="20"/>
        <v>HS</v>
      </c>
      <c r="I311" s="64" t="str">
        <f t="shared" si="18"/>
        <v>4</v>
      </c>
      <c r="J311" s="64" t="str">
        <f t="shared" si="19"/>
        <v>79</v>
      </c>
      <c r="K311" s="71" t="e">
        <v>#N/A</v>
      </c>
      <c r="L311" s="98"/>
      <c r="M311" s="64"/>
      <c r="N311" s="64" t="s">
        <v>1334</v>
      </c>
      <c r="O311" s="64"/>
      <c r="P311" s="64"/>
      <c r="Q311" s="64"/>
      <c r="R311" s="64" t="s">
        <v>3110</v>
      </c>
      <c r="S311" s="64" t="s">
        <v>3110</v>
      </c>
      <c r="T311" s="64" t="s">
        <v>3111</v>
      </c>
      <c r="U311" s="64" t="s">
        <v>3112</v>
      </c>
      <c r="V311" s="64" t="s">
        <v>986</v>
      </c>
      <c r="W311" s="64" t="s">
        <v>306</v>
      </c>
      <c r="X311" s="33" t="s">
        <v>90</v>
      </c>
      <c r="Y311" s="64"/>
      <c r="Z311" s="65"/>
      <c r="AA311" s="64"/>
      <c r="AB311" s="65"/>
      <c r="AC311" s="34">
        <v>79</v>
      </c>
      <c r="AD311" s="33" t="s">
        <v>90</v>
      </c>
      <c r="AE311" s="36">
        <v>764</v>
      </c>
      <c r="AF311" s="37" t="s">
        <v>279</v>
      </c>
      <c r="AG311" s="64"/>
      <c r="AH311" s="64"/>
      <c r="AI311" s="219"/>
      <c r="AJ311" s="219"/>
      <c r="AK311" s="64"/>
      <c r="AL311" s="64"/>
      <c r="AM311" s="64" t="s">
        <v>96</v>
      </c>
      <c r="AN311" s="64" t="s">
        <v>279</v>
      </c>
      <c r="AO311" s="64" t="s">
        <v>3113</v>
      </c>
      <c r="AP311" s="64" t="s">
        <v>98</v>
      </c>
      <c r="AQ311" s="64" t="s">
        <v>99</v>
      </c>
      <c r="AR311" s="64" t="s">
        <v>1334</v>
      </c>
      <c r="AS311" s="65" t="s">
        <v>3074</v>
      </c>
      <c r="AT311" s="64" t="s">
        <v>101</v>
      </c>
      <c r="AU311" s="64" t="s">
        <v>101</v>
      </c>
      <c r="AV311" s="64" t="s">
        <v>122</v>
      </c>
      <c r="AW311" s="64" t="s">
        <v>123</v>
      </c>
      <c r="AX311" s="64" t="s">
        <v>158</v>
      </c>
      <c r="AY311" s="64" t="s">
        <v>1339</v>
      </c>
      <c r="AZ311" s="64" t="s">
        <v>1339</v>
      </c>
      <c r="BA311" s="219" t="str">
        <f t="shared" si="17"/>
        <v>19000300;19T4-KTD1</v>
      </c>
      <c r="BB311" s="64" t="s">
        <v>3107</v>
      </c>
      <c r="BC311" s="71" t="str">
        <f>VLOOKUP(B311,'ĐKKCBBĐ K2019(UPDATE)'!$B$6:$F$2005,3,0)</f>
        <v>HS4797936735479</v>
      </c>
      <c r="BD311" s="252" t="str">
        <f>VLOOKUP(B311,'ĐKKCBBĐ K2019(UPDATE)'!$B$6:$F$2005,4,0)</f>
        <v>035</v>
      </c>
      <c r="BE311" s="71"/>
      <c r="BF311" s="71"/>
      <c r="BG311" s="71" t="str">
        <f>VLOOKUP(BB311,'ĐKKCBBĐ K2019(UPDATE)'!$B$6:$G$2005,6,0)</f>
        <v/>
      </c>
      <c r="BH311" s="222" t="str">
        <f>VLOOKUP(BB311,'ĐKKCBBĐ K2019(UPDATE)'!$B$6:$F$2267,5,0)</f>
        <v>BỆNH VIỆN QUẬN GÒ VẤP</v>
      </c>
      <c r="BI311" s="71" t="str">
        <f>VLOOKUP(BB311,'ĐKKCBBĐ K2019(UPDATE)'!B305:G2304,6,0)</f>
        <v/>
      </c>
      <c r="BJ311" s="71" t="s">
        <v>8718</v>
      </c>
      <c r="BK311" s="71" t="s">
        <v>8179</v>
      </c>
      <c r="BL311" s="71" t="s">
        <v>12740</v>
      </c>
      <c r="BM311" s="71" t="s">
        <v>5716</v>
      </c>
      <c r="BN311" s="71"/>
    </row>
    <row r="312" spans="1:66" s="50" customFormat="1" ht="20.100000000000001" customHeight="1">
      <c r="A312" s="63">
        <v>301</v>
      </c>
      <c r="B312" s="64" t="s">
        <v>3114</v>
      </c>
      <c r="C312" s="64" t="s">
        <v>3115</v>
      </c>
      <c r="D312" s="64" t="s">
        <v>514</v>
      </c>
      <c r="E312" s="64" t="s">
        <v>82</v>
      </c>
      <c r="F312" s="65" t="s">
        <v>3116</v>
      </c>
      <c r="G312" s="66" t="s">
        <v>7326</v>
      </c>
      <c r="H312" s="64" t="str">
        <f t="shared" si="20"/>
        <v>HS</v>
      </c>
      <c r="I312" s="64" t="str">
        <f t="shared" si="18"/>
        <v>4</v>
      </c>
      <c r="J312" s="64" t="str">
        <f t="shared" si="19"/>
        <v>79</v>
      </c>
      <c r="K312" s="71" t="e">
        <v>#N/A</v>
      </c>
      <c r="L312" s="98" t="s">
        <v>3117</v>
      </c>
      <c r="M312" s="64"/>
      <c r="N312" s="64" t="s">
        <v>775</v>
      </c>
      <c r="O312" s="64"/>
      <c r="P312" s="64"/>
      <c r="Q312" s="64"/>
      <c r="R312" s="64" t="s">
        <v>3118</v>
      </c>
      <c r="S312" s="64" t="s">
        <v>3119</v>
      </c>
      <c r="T312" s="64" t="s">
        <v>3120</v>
      </c>
      <c r="U312" s="64" t="s">
        <v>3121</v>
      </c>
      <c r="V312" s="64" t="s">
        <v>3122</v>
      </c>
      <c r="W312" s="64" t="s">
        <v>3123</v>
      </c>
      <c r="X312" s="64" t="s">
        <v>2104</v>
      </c>
      <c r="Y312" s="64"/>
      <c r="Z312" s="65" t="s">
        <v>3124</v>
      </c>
      <c r="AA312" s="64" t="s">
        <v>2157</v>
      </c>
      <c r="AB312" s="65"/>
      <c r="AC312" s="65"/>
      <c r="AD312" s="64"/>
      <c r="AE312" s="64"/>
      <c r="AF312" s="64"/>
      <c r="AG312" s="64"/>
      <c r="AH312" s="64"/>
      <c r="AI312" s="219"/>
      <c r="AJ312" s="219"/>
      <c r="AK312" s="64"/>
      <c r="AL312" s="64"/>
      <c r="AM312" s="64" t="s">
        <v>2105</v>
      </c>
      <c r="AN312" s="64" t="s">
        <v>3125</v>
      </c>
      <c r="AO312" s="64" t="s">
        <v>3126</v>
      </c>
      <c r="AP312" s="64" t="s">
        <v>98</v>
      </c>
      <c r="AQ312" s="64" t="s">
        <v>99</v>
      </c>
      <c r="AR312" s="64" t="s">
        <v>775</v>
      </c>
      <c r="AS312" s="65" t="s">
        <v>3074</v>
      </c>
      <c r="AT312" s="64" t="s">
        <v>101</v>
      </c>
      <c r="AU312" s="64" t="s">
        <v>101</v>
      </c>
      <c r="AV312" s="64" t="s">
        <v>122</v>
      </c>
      <c r="AW312" s="64" t="s">
        <v>123</v>
      </c>
      <c r="AX312" s="64" t="s">
        <v>124</v>
      </c>
      <c r="AY312" s="64" t="s">
        <v>782</v>
      </c>
      <c r="AZ312" s="64" t="s">
        <v>782</v>
      </c>
      <c r="BA312" s="219" t="str">
        <f t="shared" si="17"/>
        <v>19000301;19T4-LĐL1</v>
      </c>
      <c r="BB312" s="64" t="s">
        <v>3114</v>
      </c>
      <c r="BC312" s="71" t="str">
        <f>VLOOKUP(B312,'ĐKKCBBĐ K2019(UPDATE)'!$B$6:$F$2005,3,0)</f>
        <v>HS4797928639624</v>
      </c>
      <c r="BD312" s="252" t="str">
        <f>VLOOKUP(B312,'ĐKKCBBĐ K2019(UPDATE)'!$B$6:$F$2005,4,0)</f>
        <v>033</v>
      </c>
      <c r="BE312" s="71"/>
      <c r="BF312" s="71"/>
      <c r="BG312" s="71">
        <f>VLOOKUP(BB312,'ĐKKCBBĐ K2019(UPDATE)'!$B$6:$G$2005,6,0)</f>
        <v>0</v>
      </c>
      <c r="BH312" s="222" t="str">
        <f>VLOOKUP(BB312,'ĐKKCBBĐ K2019(UPDATE)'!$B$6:$F$2267,5,0)</f>
        <v>BỆNH VIỆN QUẬN TÂN BÌNH</v>
      </c>
      <c r="BI312" s="71">
        <f>VLOOKUP(BB312,'ĐKKCBBĐ K2019(UPDATE)'!B306:G2305,6,0)</f>
        <v>0</v>
      </c>
      <c r="BJ312" s="71" t="s">
        <v>7326</v>
      </c>
      <c r="BK312" s="71" t="s">
        <v>8093</v>
      </c>
      <c r="BL312" s="71" t="s">
        <v>12745</v>
      </c>
      <c r="BM312" s="71">
        <v>0</v>
      </c>
      <c r="BN312" s="71"/>
    </row>
    <row r="313" spans="1:66" s="50" customFormat="1" ht="20.100000000000001" customHeight="1">
      <c r="A313" s="67">
        <v>302</v>
      </c>
      <c r="B313" s="64" t="s">
        <v>3127</v>
      </c>
      <c r="C313" s="64" t="s">
        <v>3128</v>
      </c>
      <c r="D313" s="64" t="s">
        <v>969</v>
      </c>
      <c r="E313" s="64" t="s">
        <v>82</v>
      </c>
      <c r="F313" s="65" t="s">
        <v>3129</v>
      </c>
      <c r="G313" s="66"/>
      <c r="H313" s="64"/>
      <c r="I313" s="64" t="str">
        <f t="shared" si="18"/>
        <v/>
      </c>
      <c r="J313" s="64" t="str">
        <f t="shared" si="19"/>
        <v/>
      </c>
      <c r="K313" s="71" t="e">
        <v>#N/A</v>
      </c>
      <c r="L313" s="98"/>
      <c r="M313" s="64"/>
      <c r="N313" s="64" t="s">
        <v>2291</v>
      </c>
      <c r="O313" s="64"/>
      <c r="P313" s="64"/>
      <c r="Q313" s="64"/>
      <c r="R313" s="64" t="s">
        <v>3130</v>
      </c>
      <c r="S313" s="64" t="s">
        <v>3131</v>
      </c>
      <c r="T313" s="64" t="s">
        <v>3132</v>
      </c>
      <c r="U313" s="64" t="s">
        <v>3133</v>
      </c>
      <c r="V313" s="64" t="s">
        <v>3134</v>
      </c>
      <c r="W313" s="64" t="s">
        <v>3135</v>
      </c>
      <c r="X313" s="64" t="s">
        <v>151</v>
      </c>
      <c r="Y313" s="64"/>
      <c r="Z313" s="65" t="s">
        <v>3136</v>
      </c>
      <c r="AA313" s="64" t="s">
        <v>3137</v>
      </c>
      <c r="AB313" s="65"/>
      <c r="AC313" s="65"/>
      <c r="AD313" s="64"/>
      <c r="AE313" s="64"/>
      <c r="AF313" s="64"/>
      <c r="AG313" s="64"/>
      <c r="AH313" s="64"/>
      <c r="AI313" s="219"/>
      <c r="AJ313" s="219"/>
      <c r="AK313" s="64"/>
      <c r="AL313" s="64"/>
      <c r="AM313" s="64" t="s">
        <v>155</v>
      </c>
      <c r="AN313" s="64" t="s">
        <v>3138</v>
      </c>
      <c r="AO313" s="64" t="s">
        <v>3139</v>
      </c>
      <c r="AP313" s="64" t="s">
        <v>98</v>
      </c>
      <c r="AQ313" s="64" t="s">
        <v>99</v>
      </c>
      <c r="AR313" s="64" t="s">
        <v>2291</v>
      </c>
      <c r="AS313" s="65" t="s">
        <v>3074</v>
      </c>
      <c r="AT313" s="64" t="s">
        <v>101</v>
      </c>
      <c r="AU313" s="64" t="s">
        <v>101</v>
      </c>
      <c r="AV313" s="64" t="s">
        <v>122</v>
      </c>
      <c r="AW313" s="64" t="s">
        <v>123</v>
      </c>
      <c r="AX313" s="64" t="s">
        <v>104</v>
      </c>
      <c r="AY313" s="64" t="s">
        <v>105</v>
      </c>
      <c r="AZ313" s="64" t="s">
        <v>105</v>
      </c>
      <c r="BA313" s="219" t="str">
        <f t="shared" si="17"/>
        <v>19000302;19T4-CNÔ2</v>
      </c>
      <c r="BB313" s="64" t="s">
        <v>3127</v>
      </c>
      <c r="BC313" s="71">
        <f>VLOOKUP(B313,'ĐKKCBBĐ K2019(UPDATE)'!$B$6:$F$2005,3,0)</f>
        <v>0</v>
      </c>
      <c r="BD313" s="252">
        <f>VLOOKUP(B313,'ĐKKCBBĐ K2019(UPDATE)'!$B$6:$F$2005,4,0)</f>
        <v>0</v>
      </c>
      <c r="BE313" s="71"/>
      <c r="BF313" s="71"/>
      <c r="BG313" s="71" t="str">
        <f>VLOOKUP(BB313,'ĐKKCBBĐ K2019(UPDATE)'!$B$6:$G$2005,6,0)</f>
        <v/>
      </c>
      <c r="BH313" s="222" t="e">
        <f>VLOOKUP(BB313,'ĐKKCBBĐ K2019(UPDATE)'!$B$6:$F$2267,5,0)</f>
        <v>#N/A</v>
      </c>
      <c r="BI313" s="71" t="str">
        <f>VLOOKUP(BB313,'ĐKKCBBĐ K2019(UPDATE)'!B307:G2306,6,0)</f>
        <v/>
      </c>
      <c r="BJ313" s="71">
        <v>0</v>
      </c>
      <c r="BK313" s="71">
        <v>0</v>
      </c>
      <c r="BL313" s="71">
        <v>0</v>
      </c>
      <c r="BM313" s="71" t="s">
        <v>5716</v>
      </c>
      <c r="BN313" s="71"/>
    </row>
    <row r="314" spans="1:66" s="50" customFormat="1" ht="20.100000000000001" customHeight="1">
      <c r="A314" s="63">
        <v>303</v>
      </c>
      <c r="B314" s="64" t="s">
        <v>3140</v>
      </c>
      <c r="C314" s="64" t="s">
        <v>3141</v>
      </c>
      <c r="D314" s="64" t="s">
        <v>236</v>
      </c>
      <c r="E314" s="64" t="s">
        <v>82</v>
      </c>
      <c r="F314" s="65" t="s">
        <v>3142</v>
      </c>
      <c r="G314" s="66" t="s">
        <v>7327</v>
      </c>
      <c r="H314" s="64" t="str">
        <f t="shared" si="20"/>
        <v>HS</v>
      </c>
      <c r="I314" s="64" t="str">
        <f t="shared" si="18"/>
        <v>4</v>
      </c>
      <c r="J314" s="64" t="str">
        <f t="shared" si="19"/>
        <v>79</v>
      </c>
      <c r="K314" s="71" t="e">
        <v>#N/A</v>
      </c>
      <c r="L314" s="98" t="s">
        <v>3143</v>
      </c>
      <c r="M314" s="64"/>
      <c r="N314" s="64" t="s">
        <v>2291</v>
      </c>
      <c r="O314" s="64"/>
      <c r="P314" s="64"/>
      <c r="Q314" s="64"/>
      <c r="R314" s="64" t="s">
        <v>3144</v>
      </c>
      <c r="S314" s="64" t="s">
        <v>3145</v>
      </c>
      <c r="T314" s="64" t="s">
        <v>3146</v>
      </c>
      <c r="U314" s="64"/>
      <c r="V314" s="64" t="s">
        <v>168</v>
      </c>
      <c r="W314" s="64" t="s">
        <v>3147</v>
      </c>
      <c r="X314" s="64" t="s">
        <v>170</v>
      </c>
      <c r="Y314" s="64"/>
      <c r="Z314" s="65"/>
      <c r="AA314" s="64"/>
      <c r="AB314" s="65"/>
      <c r="AC314" s="65"/>
      <c r="AD314" s="64"/>
      <c r="AE314" s="64"/>
      <c r="AF314" s="64"/>
      <c r="AG314" s="64"/>
      <c r="AH314" s="64"/>
      <c r="AI314" s="219"/>
      <c r="AJ314" s="219"/>
      <c r="AK314" s="64"/>
      <c r="AL314" s="64"/>
      <c r="AM314" s="64" t="s">
        <v>96</v>
      </c>
      <c r="AN314" s="64" t="s">
        <v>347</v>
      </c>
      <c r="AO314" s="64" t="s">
        <v>3148</v>
      </c>
      <c r="AP314" s="64" t="s">
        <v>98</v>
      </c>
      <c r="AQ314" s="64" t="s">
        <v>99</v>
      </c>
      <c r="AR314" s="64" t="s">
        <v>2291</v>
      </c>
      <c r="AS314" s="65" t="s">
        <v>3074</v>
      </c>
      <c r="AT314" s="64" t="s">
        <v>101</v>
      </c>
      <c r="AU314" s="64" t="s">
        <v>101</v>
      </c>
      <c r="AV314" s="64" t="s">
        <v>122</v>
      </c>
      <c r="AW314" s="64" t="s">
        <v>123</v>
      </c>
      <c r="AX314" s="64" t="s">
        <v>104</v>
      </c>
      <c r="AY314" s="64" t="s">
        <v>105</v>
      </c>
      <c r="AZ314" s="64" t="s">
        <v>105</v>
      </c>
      <c r="BA314" s="219" t="str">
        <f t="shared" si="17"/>
        <v>19000303;19T4-CNÔ2</v>
      </c>
      <c r="BB314" s="64" t="s">
        <v>3140</v>
      </c>
      <c r="BC314" s="71" t="str">
        <f>VLOOKUP(B314,'ĐKKCBBĐ K2019(UPDATE)'!$B$6:$F$2005,3,0)</f>
        <v>HS4797931290181</v>
      </c>
      <c r="BD314" s="252" t="str">
        <f>VLOOKUP(B314,'ĐKKCBBĐ K2019(UPDATE)'!$B$6:$F$2005,4,0)</f>
        <v>025</v>
      </c>
      <c r="BE314" s="71"/>
      <c r="BF314" s="71"/>
      <c r="BG314" s="71">
        <f>VLOOKUP(BB314,'ĐKKCBBĐ K2019(UPDATE)'!$B$6:$G$2005,6,0)</f>
        <v>0</v>
      </c>
      <c r="BH314" s="222" t="str">
        <f>VLOOKUP(BB314,'ĐKKCBBĐ K2019(UPDATE)'!$B$6:$F$2267,5,0)</f>
        <v xml:space="preserve">BỆNH VIỆN THỐNG  NHẤT </v>
      </c>
      <c r="BI314" s="71">
        <f>VLOOKUP(BB314,'ĐKKCBBĐ K2019(UPDATE)'!B308:G2307,6,0)</f>
        <v>0</v>
      </c>
      <c r="BJ314" s="71" t="s">
        <v>7327</v>
      </c>
      <c r="BK314" s="71" t="s">
        <v>8078</v>
      </c>
      <c r="BL314" s="71" t="s">
        <v>12673</v>
      </c>
      <c r="BM314" s="71">
        <v>0</v>
      </c>
      <c r="BN314" s="71"/>
    </row>
    <row r="315" spans="1:66" s="50" customFormat="1" ht="20.100000000000001" customHeight="1">
      <c r="A315" s="67">
        <v>304</v>
      </c>
      <c r="B315" s="64" t="s">
        <v>3149</v>
      </c>
      <c r="C315" s="64" t="s">
        <v>3150</v>
      </c>
      <c r="D315" s="64" t="s">
        <v>3151</v>
      </c>
      <c r="E315" s="64" t="s">
        <v>82</v>
      </c>
      <c r="F315" s="65" t="s">
        <v>1234</v>
      </c>
      <c r="G315" s="66"/>
      <c r="H315" s="64"/>
      <c r="I315" s="64" t="str">
        <f t="shared" si="18"/>
        <v/>
      </c>
      <c r="J315" s="64" t="str">
        <f t="shared" si="19"/>
        <v/>
      </c>
      <c r="K315" s="71" t="e">
        <v>#N/A</v>
      </c>
      <c r="L315" s="98"/>
      <c r="M315" s="64"/>
      <c r="N315" s="64" t="s">
        <v>392</v>
      </c>
      <c r="O315" s="64"/>
      <c r="P315" s="64"/>
      <c r="Q315" s="64"/>
      <c r="R315" s="64" t="s">
        <v>3152</v>
      </c>
      <c r="S315" s="64" t="s">
        <v>3152</v>
      </c>
      <c r="T315" s="64" t="s">
        <v>3153</v>
      </c>
      <c r="U315" s="64" t="s">
        <v>3154</v>
      </c>
      <c r="V315" s="64" t="s">
        <v>779</v>
      </c>
      <c r="W315" s="64" t="s">
        <v>346</v>
      </c>
      <c r="X315" s="33" t="s">
        <v>90</v>
      </c>
      <c r="Y315" s="64"/>
      <c r="Z315" s="65"/>
      <c r="AA315" s="64"/>
      <c r="AB315" s="65"/>
      <c r="AC315" s="34">
        <v>79</v>
      </c>
      <c r="AD315" s="33" t="s">
        <v>90</v>
      </c>
      <c r="AE315" s="36">
        <v>766</v>
      </c>
      <c r="AF315" s="37" t="s">
        <v>347</v>
      </c>
      <c r="AG315" s="198">
        <v>27007</v>
      </c>
      <c r="AH315" s="35" t="s">
        <v>348</v>
      </c>
      <c r="AI315" s="219"/>
      <c r="AJ315" s="219"/>
      <c r="AK315" s="64"/>
      <c r="AL315" s="64"/>
      <c r="AM315" s="64" t="s">
        <v>96</v>
      </c>
      <c r="AN315" s="64" t="s">
        <v>347</v>
      </c>
      <c r="AO315" s="64" t="s">
        <v>3155</v>
      </c>
      <c r="AP315" s="64" t="s">
        <v>98</v>
      </c>
      <c r="AQ315" s="64" t="s">
        <v>99</v>
      </c>
      <c r="AR315" s="64" t="s">
        <v>392</v>
      </c>
      <c r="AS315" s="65" t="s">
        <v>3074</v>
      </c>
      <c r="AT315" s="64" t="s">
        <v>101</v>
      </c>
      <c r="AU315" s="64" t="s">
        <v>101</v>
      </c>
      <c r="AV315" s="64" t="s">
        <v>122</v>
      </c>
      <c r="AW315" s="64" t="s">
        <v>123</v>
      </c>
      <c r="AX315" s="64" t="s">
        <v>175</v>
      </c>
      <c r="AY315" s="64" t="s">
        <v>403</v>
      </c>
      <c r="AZ315" s="64" t="s">
        <v>403</v>
      </c>
      <c r="BA315" s="219" t="str">
        <f t="shared" si="17"/>
        <v>19000304;19T4-CĐT1</v>
      </c>
      <c r="BB315" s="64" t="s">
        <v>3149</v>
      </c>
      <c r="BC315" s="71">
        <f>VLOOKUP(B315,'ĐKKCBBĐ K2019(UPDATE)'!$B$6:$F$2005,3,0)</f>
        <v>0</v>
      </c>
      <c r="BD315" s="252">
        <f>VLOOKUP(B315,'ĐKKCBBĐ K2019(UPDATE)'!$B$6:$F$2005,4,0)</f>
        <v>0</v>
      </c>
      <c r="BE315" s="71"/>
      <c r="BF315" s="71"/>
      <c r="BG315" s="71" t="str">
        <f>VLOOKUP(BB315,'ĐKKCBBĐ K2019(UPDATE)'!$B$6:$G$2005,6,0)</f>
        <v/>
      </c>
      <c r="BH315" s="222" t="e">
        <f>VLOOKUP(BB315,'ĐKKCBBĐ K2019(UPDATE)'!$B$6:$F$2267,5,0)</f>
        <v>#N/A</v>
      </c>
      <c r="BI315" s="71" t="str">
        <f>VLOOKUP(BB315,'ĐKKCBBĐ K2019(UPDATE)'!B309:G2308,6,0)</f>
        <v/>
      </c>
      <c r="BJ315" s="71">
        <v>0</v>
      </c>
      <c r="BK315" s="71">
        <v>0</v>
      </c>
      <c r="BL315" s="71">
        <v>0</v>
      </c>
      <c r="BM315" s="71" t="s">
        <v>5716</v>
      </c>
      <c r="BN315" s="71"/>
    </row>
    <row r="316" spans="1:66" s="50" customFormat="1" ht="20.100000000000001" customHeight="1">
      <c r="A316" s="63">
        <v>305</v>
      </c>
      <c r="B316" s="64" t="s">
        <v>3156</v>
      </c>
      <c r="C316" s="64" t="s">
        <v>2964</v>
      </c>
      <c r="D316" s="64" t="s">
        <v>457</v>
      </c>
      <c r="E316" s="64" t="s">
        <v>82</v>
      </c>
      <c r="F316" s="65" t="s">
        <v>3157</v>
      </c>
      <c r="G316" s="66"/>
      <c r="H316" s="64"/>
      <c r="I316" s="64" t="str">
        <f t="shared" si="18"/>
        <v/>
      </c>
      <c r="J316" s="64" t="str">
        <f t="shared" si="19"/>
        <v/>
      </c>
      <c r="K316" s="71" t="e">
        <v>#N/A</v>
      </c>
      <c r="L316" s="98"/>
      <c r="M316" s="64"/>
      <c r="N316" s="64" t="s">
        <v>2291</v>
      </c>
      <c r="O316" s="64"/>
      <c r="P316" s="64"/>
      <c r="Q316" s="64"/>
      <c r="R316" s="64" t="s">
        <v>3158</v>
      </c>
      <c r="S316" s="64" t="s">
        <v>3158</v>
      </c>
      <c r="T316" s="64" t="s">
        <v>3159</v>
      </c>
      <c r="U316" s="64" t="s">
        <v>3160</v>
      </c>
      <c r="V316" s="64" t="s">
        <v>689</v>
      </c>
      <c r="W316" s="64" t="s">
        <v>306</v>
      </c>
      <c r="X316" s="33" t="s">
        <v>90</v>
      </c>
      <c r="Y316" s="64"/>
      <c r="Z316" s="65" t="s">
        <v>3161</v>
      </c>
      <c r="AA316" s="64" t="s">
        <v>3162</v>
      </c>
      <c r="AB316" s="65"/>
      <c r="AC316" s="34">
        <v>79</v>
      </c>
      <c r="AD316" s="33" t="s">
        <v>90</v>
      </c>
      <c r="AE316" s="36">
        <v>764</v>
      </c>
      <c r="AF316" s="37" t="s">
        <v>279</v>
      </c>
      <c r="AG316" s="64"/>
      <c r="AH316" s="64"/>
      <c r="AI316" s="219"/>
      <c r="AJ316" s="219"/>
      <c r="AK316" s="64"/>
      <c r="AL316" s="64"/>
      <c r="AM316" s="64" t="s">
        <v>96</v>
      </c>
      <c r="AN316" s="64" t="s">
        <v>279</v>
      </c>
      <c r="AO316" s="64" t="s">
        <v>3163</v>
      </c>
      <c r="AP316" s="64" t="s">
        <v>98</v>
      </c>
      <c r="AQ316" s="64" t="s">
        <v>99</v>
      </c>
      <c r="AR316" s="64" t="s">
        <v>2291</v>
      </c>
      <c r="AS316" s="65" t="s">
        <v>3074</v>
      </c>
      <c r="AT316" s="64" t="s">
        <v>101</v>
      </c>
      <c r="AU316" s="64" t="s">
        <v>101</v>
      </c>
      <c r="AV316" s="64" t="s">
        <v>122</v>
      </c>
      <c r="AW316" s="64" t="s">
        <v>123</v>
      </c>
      <c r="AX316" s="64" t="s">
        <v>104</v>
      </c>
      <c r="AY316" s="64" t="s">
        <v>105</v>
      </c>
      <c r="AZ316" s="64" t="s">
        <v>105</v>
      </c>
      <c r="BA316" s="219" t="str">
        <f t="shared" si="17"/>
        <v>19000305;19T4-CNÔ2</v>
      </c>
      <c r="BB316" s="64" t="s">
        <v>3156</v>
      </c>
      <c r="BC316" s="71">
        <f>VLOOKUP(B316,'ĐKKCBBĐ K2019(UPDATE)'!$B$6:$F$2005,3,0)</f>
        <v>0</v>
      </c>
      <c r="BD316" s="252">
        <f>VLOOKUP(B316,'ĐKKCBBĐ K2019(UPDATE)'!$B$6:$F$2005,4,0)</f>
        <v>0</v>
      </c>
      <c r="BE316" s="71"/>
      <c r="BF316" s="71"/>
      <c r="BG316" s="71" t="str">
        <f>VLOOKUP(BB316,'ĐKKCBBĐ K2019(UPDATE)'!$B$6:$G$2005,6,0)</f>
        <v/>
      </c>
      <c r="BH316" s="222" t="e">
        <f>VLOOKUP(BB316,'ĐKKCBBĐ K2019(UPDATE)'!$B$6:$F$2267,5,0)</f>
        <v>#N/A</v>
      </c>
      <c r="BI316" s="71" t="str">
        <f>VLOOKUP(BB316,'ĐKKCBBĐ K2019(UPDATE)'!B310:G2309,6,0)</f>
        <v/>
      </c>
      <c r="BJ316" s="71">
        <v>0</v>
      </c>
      <c r="BK316" s="71">
        <v>0</v>
      </c>
      <c r="BL316" s="71">
        <v>0</v>
      </c>
      <c r="BM316" s="71" t="s">
        <v>5716</v>
      </c>
      <c r="BN316" s="71"/>
    </row>
    <row r="317" spans="1:66" s="50" customFormat="1" ht="20.100000000000001" customHeight="1">
      <c r="A317" s="67">
        <v>306</v>
      </c>
      <c r="B317" s="64" t="s">
        <v>3164</v>
      </c>
      <c r="C317" s="64" t="s">
        <v>3165</v>
      </c>
      <c r="D317" s="64" t="s">
        <v>457</v>
      </c>
      <c r="E317" s="64" t="s">
        <v>82</v>
      </c>
      <c r="F317" s="65" t="s">
        <v>3166</v>
      </c>
      <c r="G317" s="66" t="s">
        <v>7328</v>
      </c>
      <c r="H317" s="64" t="str">
        <f t="shared" si="20"/>
        <v>SV</v>
      </c>
      <c r="I317" s="64" t="str">
        <f t="shared" si="18"/>
        <v>4</v>
      </c>
      <c r="J317" s="64" t="str">
        <f t="shared" si="19"/>
        <v>75</v>
      </c>
      <c r="K317" s="71" t="e">
        <v>#N/A</v>
      </c>
      <c r="L317" s="98" t="s">
        <v>3167</v>
      </c>
      <c r="M317" s="64"/>
      <c r="N317" s="64" t="s">
        <v>273</v>
      </c>
      <c r="O317" s="64"/>
      <c r="P317" s="64"/>
      <c r="Q317" s="64"/>
      <c r="R317" s="64" t="s">
        <v>3168</v>
      </c>
      <c r="S317" s="64" t="s">
        <v>3168</v>
      </c>
      <c r="T317" s="64" t="s">
        <v>3169</v>
      </c>
      <c r="U317" s="64" t="s">
        <v>3170</v>
      </c>
      <c r="V317" s="64" t="s">
        <v>264</v>
      </c>
      <c r="W317" s="64" t="s">
        <v>346</v>
      </c>
      <c r="X317" s="33" t="s">
        <v>90</v>
      </c>
      <c r="Y317" s="64"/>
      <c r="Z317" s="65" t="s">
        <v>3171</v>
      </c>
      <c r="AA317" s="64" t="s">
        <v>3172</v>
      </c>
      <c r="AB317" s="65"/>
      <c r="AC317" s="34">
        <v>79</v>
      </c>
      <c r="AD317" s="33" t="s">
        <v>90</v>
      </c>
      <c r="AE317" s="36">
        <v>766</v>
      </c>
      <c r="AF317" s="37" t="s">
        <v>347</v>
      </c>
      <c r="AG317" s="198">
        <v>26971</v>
      </c>
      <c r="AH317" s="35" t="s">
        <v>267</v>
      </c>
      <c r="AI317" s="219"/>
      <c r="AJ317" s="219"/>
      <c r="AK317" s="64"/>
      <c r="AL317" s="64"/>
      <c r="AM317" s="64" t="s">
        <v>96</v>
      </c>
      <c r="AN317" s="64" t="s">
        <v>347</v>
      </c>
      <c r="AO317" s="64" t="s">
        <v>3173</v>
      </c>
      <c r="AP317" s="64" t="s">
        <v>98</v>
      </c>
      <c r="AQ317" s="64" t="s">
        <v>99</v>
      </c>
      <c r="AR317" s="64" t="s">
        <v>273</v>
      </c>
      <c r="AS317" s="65" t="s">
        <v>3074</v>
      </c>
      <c r="AT317" s="64" t="s">
        <v>101</v>
      </c>
      <c r="AU317" s="64" t="s">
        <v>101</v>
      </c>
      <c r="AV317" s="64" t="s">
        <v>122</v>
      </c>
      <c r="AW317" s="64" t="s">
        <v>123</v>
      </c>
      <c r="AX317" s="64" t="s">
        <v>282</v>
      </c>
      <c r="AY317" s="64" t="s">
        <v>283</v>
      </c>
      <c r="AZ317" s="64" t="s">
        <v>283</v>
      </c>
      <c r="BA317" s="219" t="str">
        <f t="shared" si="17"/>
        <v>19000306;19T4-TKĐ1</v>
      </c>
      <c r="BB317" s="64" t="s">
        <v>3164</v>
      </c>
      <c r="BC317" s="71" t="str">
        <f>VLOOKUP(B317,'ĐKKCBBĐ K2019(UPDATE)'!$B$6:$F$2005,3,0)</f>
        <v>SV4757931009027</v>
      </c>
      <c r="BD317" s="252" t="str">
        <f>VLOOKUP(B317,'ĐKKCBBĐ K2019(UPDATE)'!$B$6:$F$2005,4,0)</f>
        <v>033</v>
      </c>
      <c r="BE317" s="71"/>
      <c r="BF317" s="71"/>
      <c r="BG317" s="71">
        <f>VLOOKUP(BB317,'ĐKKCBBĐ K2019(UPDATE)'!$B$6:$G$2005,6,0)</f>
        <v>0</v>
      </c>
      <c r="BH317" s="222" t="str">
        <f>VLOOKUP(BB317,'ĐKKCBBĐ K2019(UPDATE)'!$B$6:$F$2267,5,0)</f>
        <v>BỆNH VIỆN QUẬN TÂN BÌNH</v>
      </c>
      <c r="BI317" s="71">
        <f>VLOOKUP(BB317,'ĐKKCBBĐ K2019(UPDATE)'!B311:G2310,6,0)</f>
        <v>0</v>
      </c>
      <c r="BJ317" s="71" t="s">
        <v>7328</v>
      </c>
      <c r="BK317" s="71" t="s">
        <v>8093</v>
      </c>
      <c r="BL317" s="71" t="s">
        <v>12745</v>
      </c>
      <c r="BM317" s="71">
        <v>0</v>
      </c>
      <c r="BN317" s="71"/>
    </row>
    <row r="318" spans="1:66" s="50" customFormat="1" ht="20.100000000000001" customHeight="1">
      <c r="A318" s="63">
        <v>307</v>
      </c>
      <c r="B318" s="64" t="s">
        <v>3174</v>
      </c>
      <c r="C318" s="64" t="s">
        <v>3175</v>
      </c>
      <c r="D318" s="64" t="s">
        <v>210</v>
      </c>
      <c r="E318" s="64" t="s">
        <v>82</v>
      </c>
      <c r="F318" s="65" t="s">
        <v>3176</v>
      </c>
      <c r="G318" s="66"/>
      <c r="H318" s="64"/>
      <c r="I318" s="64" t="str">
        <f t="shared" si="18"/>
        <v/>
      </c>
      <c r="J318" s="64" t="str">
        <f t="shared" si="19"/>
        <v/>
      </c>
      <c r="K318" s="71" t="e">
        <v>#N/A</v>
      </c>
      <c r="L318" s="98"/>
      <c r="M318" s="64"/>
      <c r="N318" s="64" t="s">
        <v>84</v>
      </c>
      <c r="O318" s="64"/>
      <c r="P318" s="64"/>
      <c r="Q318" s="64"/>
      <c r="R318" s="64" t="s">
        <v>3177</v>
      </c>
      <c r="S318" s="64"/>
      <c r="T318" s="64" t="s">
        <v>3178</v>
      </c>
      <c r="U318" s="64" t="s">
        <v>3179</v>
      </c>
      <c r="V318" s="64" t="s">
        <v>3180</v>
      </c>
      <c r="W318" s="64" t="s">
        <v>3181</v>
      </c>
      <c r="X318" s="64" t="s">
        <v>321</v>
      </c>
      <c r="Y318" s="64"/>
      <c r="Z318" s="65"/>
      <c r="AA318" s="64"/>
      <c r="AB318" s="65"/>
      <c r="AC318" s="65"/>
      <c r="AD318" s="64"/>
      <c r="AE318" s="64" t="s">
        <v>3182</v>
      </c>
      <c r="AF318" s="64"/>
      <c r="AG318" s="64"/>
      <c r="AH318" s="64"/>
      <c r="AI318" s="219"/>
      <c r="AJ318" s="219"/>
      <c r="AK318" s="64"/>
      <c r="AL318" s="64"/>
      <c r="AM318" s="64" t="s">
        <v>188</v>
      </c>
      <c r="AN318" s="64" t="s">
        <v>189</v>
      </c>
      <c r="AO318" s="64" t="s">
        <v>3183</v>
      </c>
      <c r="AP318" s="64" t="s">
        <v>98</v>
      </c>
      <c r="AQ318" s="64" t="s">
        <v>99</v>
      </c>
      <c r="AR318" s="64" t="s">
        <v>84</v>
      </c>
      <c r="AS318" s="65" t="s">
        <v>3074</v>
      </c>
      <c r="AT318" s="64" t="s">
        <v>101</v>
      </c>
      <c r="AU318" s="64" t="s">
        <v>101</v>
      </c>
      <c r="AV318" s="64" t="s">
        <v>102</v>
      </c>
      <c r="AW318" s="64" t="s">
        <v>103</v>
      </c>
      <c r="AX318" s="64" t="s">
        <v>104</v>
      </c>
      <c r="AY318" s="64" t="s">
        <v>105</v>
      </c>
      <c r="AZ318" s="64" t="s">
        <v>105</v>
      </c>
      <c r="BA318" s="219" t="str">
        <f t="shared" si="17"/>
        <v>19000307;19C1-CNÔ1</v>
      </c>
      <c r="BB318" s="64" t="s">
        <v>3174</v>
      </c>
      <c r="BC318" s="71">
        <f>VLOOKUP(B318,'ĐKKCBBĐ K2019(UPDATE)'!$B$6:$F$2005,3,0)</f>
        <v>0</v>
      </c>
      <c r="BD318" s="252">
        <f>VLOOKUP(B318,'ĐKKCBBĐ K2019(UPDATE)'!$B$6:$F$2005,4,0)</f>
        <v>0</v>
      </c>
      <c r="BE318" s="71"/>
      <c r="BF318" s="71"/>
      <c r="BG318" s="71" t="str">
        <f>VLOOKUP(BB318,'ĐKKCBBĐ K2019(UPDATE)'!$B$6:$G$2005,6,0)</f>
        <v/>
      </c>
      <c r="BH318" s="222" t="e">
        <f>VLOOKUP(BB318,'ĐKKCBBĐ K2019(UPDATE)'!$B$6:$F$2267,5,0)</f>
        <v>#N/A</v>
      </c>
      <c r="BI318" s="71" t="str">
        <f>VLOOKUP(BB318,'ĐKKCBBĐ K2019(UPDATE)'!B312:G2311,6,0)</f>
        <v/>
      </c>
      <c r="BJ318" s="71">
        <v>0</v>
      </c>
      <c r="BK318" s="71">
        <v>0</v>
      </c>
      <c r="BL318" s="71">
        <v>0</v>
      </c>
      <c r="BM318" s="71" t="s">
        <v>5716</v>
      </c>
      <c r="BN318" s="71"/>
    </row>
    <row r="319" spans="1:66" s="50" customFormat="1" ht="20.100000000000001" customHeight="1">
      <c r="A319" s="67">
        <v>308</v>
      </c>
      <c r="B319" s="64" t="s">
        <v>3184</v>
      </c>
      <c r="C319" s="64" t="s">
        <v>3185</v>
      </c>
      <c r="D319" s="64" t="s">
        <v>1011</v>
      </c>
      <c r="E319" s="64" t="s">
        <v>82</v>
      </c>
      <c r="F319" s="65" t="s">
        <v>2044</v>
      </c>
      <c r="G319" s="66" t="s">
        <v>7329</v>
      </c>
      <c r="H319" s="64" t="str">
        <f t="shared" si="20"/>
        <v>HS</v>
      </c>
      <c r="I319" s="64" t="str">
        <f t="shared" si="18"/>
        <v>4</v>
      </c>
      <c r="J319" s="64" t="str">
        <f t="shared" si="19"/>
        <v>79</v>
      </c>
      <c r="K319" s="71" t="e">
        <v>#N/A</v>
      </c>
      <c r="L319" s="98" t="s">
        <v>3186</v>
      </c>
      <c r="M319" s="64"/>
      <c r="N319" s="64" t="s">
        <v>273</v>
      </c>
      <c r="O319" s="64"/>
      <c r="P319" s="64"/>
      <c r="Q319" s="64"/>
      <c r="R319" s="64" t="s">
        <v>3187</v>
      </c>
      <c r="S319" s="64" t="s">
        <v>3188</v>
      </c>
      <c r="T319" s="64" t="s">
        <v>3189</v>
      </c>
      <c r="U319" s="64" t="s">
        <v>3190</v>
      </c>
      <c r="V319" s="64" t="s">
        <v>3191</v>
      </c>
      <c r="W319" s="64" t="s">
        <v>3192</v>
      </c>
      <c r="X319" s="64" t="s">
        <v>2868</v>
      </c>
      <c r="Y319" s="64"/>
      <c r="Z319" s="65" t="s">
        <v>3193</v>
      </c>
      <c r="AA319" s="64" t="s">
        <v>3187</v>
      </c>
      <c r="AB319" s="65"/>
      <c r="AC319" s="65"/>
      <c r="AD319" s="64"/>
      <c r="AE319" s="64"/>
      <c r="AF319" s="64"/>
      <c r="AG319" s="64"/>
      <c r="AH319" s="64"/>
      <c r="AI319" s="219"/>
      <c r="AJ319" s="219"/>
      <c r="AK319" s="64"/>
      <c r="AL319" s="64"/>
      <c r="AM319" s="64" t="s">
        <v>2869</v>
      </c>
      <c r="AN319" s="64" t="s">
        <v>3194</v>
      </c>
      <c r="AO319" s="64" t="s">
        <v>3195</v>
      </c>
      <c r="AP319" s="64" t="s">
        <v>98</v>
      </c>
      <c r="AQ319" s="64" t="s">
        <v>99</v>
      </c>
      <c r="AR319" s="64" t="s">
        <v>273</v>
      </c>
      <c r="AS319" s="65" t="s">
        <v>3074</v>
      </c>
      <c r="AT319" s="64" t="s">
        <v>101</v>
      </c>
      <c r="AU319" s="64" t="s">
        <v>101</v>
      </c>
      <c r="AV319" s="64" t="s">
        <v>122</v>
      </c>
      <c r="AW319" s="64" t="s">
        <v>123</v>
      </c>
      <c r="AX319" s="64" t="s">
        <v>282</v>
      </c>
      <c r="AY319" s="64" t="s">
        <v>283</v>
      </c>
      <c r="AZ319" s="64" t="s">
        <v>283</v>
      </c>
      <c r="BA319" s="219" t="str">
        <f t="shared" si="17"/>
        <v>19000308;19T4-TKĐ1</v>
      </c>
      <c r="BB319" s="64" t="s">
        <v>3184</v>
      </c>
      <c r="BC319" s="71" t="str">
        <f>VLOOKUP(B319,'ĐKKCBBĐ K2019(UPDATE)'!$B$6:$F$2005,3,0)</f>
        <v>HS4797928853502</v>
      </c>
      <c r="BD319" s="252" t="str">
        <f>VLOOKUP(B319,'ĐKKCBBĐ K2019(UPDATE)'!$B$6:$F$2005,4,0)</f>
        <v>033</v>
      </c>
      <c r="BE319" s="71"/>
      <c r="BF319" s="71"/>
      <c r="BG319" s="71">
        <f>VLOOKUP(BB319,'ĐKKCBBĐ K2019(UPDATE)'!$B$6:$G$2005,6,0)</f>
        <v>0</v>
      </c>
      <c r="BH319" s="222" t="str">
        <f>VLOOKUP(BB319,'ĐKKCBBĐ K2019(UPDATE)'!$B$6:$F$2267,5,0)</f>
        <v>BỆNH VIỆN QUẬN TÂN BÌNH</v>
      </c>
      <c r="BI319" s="71">
        <f>VLOOKUP(BB319,'ĐKKCBBĐ K2019(UPDATE)'!B313:G2312,6,0)</f>
        <v>0</v>
      </c>
      <c r="BJ319" s="71" t="s">
        <v>7329</v>
      </c>
      <c r="BK319" s="71" t="s">
        <v>8093</v>
      </c>
      <c r="BL319" s="71" t="s">
        <v>12745</v>
      </c>
      <c r="BM319" s="71">
        <v>0</v>
      </c>
      <c r="BN319" s="71"/>
    </row>
    <row r="320" spans="1:66" s="50" customFormat="1" ht="20.100000000000001" customHeight="1">
      <c r="A320" s="63">
        <v>309</v>
      </c>
      <c r="B320" s="64" t="s">
        <v>3196</v>
      </c>
      <c r="C320" s="64" t="s">
        <v>3197</v>
      </c>
      <c r="D320" s="64" t="s">
        <v>421</v>
      </c>
      <c r="E320" s="64" t="s">
        <v>301</v>
      </c>
      <c r="F320" s="65" t="s">
        <v>3198</v>
      </c>
      <c r="G320" s="66"/>
      <c r="H320" s="64"/>
      <c r="I320" s="64" t="str">
        <f t="shared" si="18"/>
        <v/>
      </c>
      <c r="J320" s="64" t="str">
        <f t="shared" si="19"/>
        <v/>
      </c>
      <c r="K320" s="71" t="e">
        <v>#N/A</v>
      </c>
      <c r="L320" s="98"/>
      <c r="M320" s="64"/>
      <c r="N320" s="64" t="s">
        <v>3199</v>
      </c>
      <c r="O320" s="64"/>
      <c r="P320" s="64"/>
      <c r="Q320" s="64"/>
      <c r="R320" s="64" t="s">
        <v>3200</v>
      </c>
      <c r="S320" s="64" t="s">
        <v>3200</v>
      </c>
      <c r="T320" s="64" t="s">
        <v>3201</v>
      </c>
      <c r="U320" s="64" t="s">
        <v>3202</v>
      </c>
      <c r="V320" s="64" t="s">
        <v>2329</v>
      </c>
      <c r="W320" s="64" t="s">
        <v>3203</v>
      </c>
      <c r="X320" s="64" t="s">
        <v>321</v>
      </c>
      <c r="Y320" s="64"/>
      <c r="Z320" s="65" t="s">
        <v>3204</v>
      </c>
      <c r="AA320" s="64" t="s">
        <v>3205</v>
      </c>
      <c r="AB320" s="65"/>
      <c r="AC320" s="65"/>
      <c r="AD320" s="64"/>
      <c r="AE320" s="64" t="s">
        <v>3206</v>
      </c>
      <c r="AF320" s="64"/>
      <c r="AG320" s="64"/>
      <c r="AH320" s="64"/>
      <c r="AI320" s="219"/>
      <c r="AJ320" s="219"/>
      <c r="AK320" s="64"/>
      <c r="AL320" s="64"/>
      <c r="AM320" s="64" t="s">
        <v>188</v>
      </c>
      <c r="AN320" s="64" t="s">
        <v>3207</v>
      </c>
      <c r="AO320" s="64" t="s">
        <v>3208</v>
      </c>
      <c r="AP320" s="64" t="s">
        <v>98</v>
      </c>
      <c r="AQ320" s="64" t="s">
        <v>99</v>
      </c>
      <c r="AR320" s="64" t="s">
        <v>3199</v>
      </c>
      <c r="AS320" s="65" t="s">
        <v>3074</v>
      </c>
      <c r="AT320" s="64" t="s">
        <v>101</v>
      </c>
      <c r="AU320" s="64" t="s">
        <v>101</v>
      </c>
      <c r="AV320" s="64" t="s">
        <v>102</v>
      </c>
      <c r="AW320" s="64" t="s">
        <v>103</v>
      </c>
      <c r="AX320" s="64" t="s">
        <v>433</v>
      </c>
      <c r="AY320" s="64" t="s">
        <v>434</v>
      </c>
      <c r="AZ320" s="64" t="s">
        <v>434</v>
      </c>
      <c r="BA320" s="219" t="str">
        <f t="shared" si="17"/>
        <v>19000309;19C1-NNA1</v>
      </c>
      <c r="BB320" s="64" t="s">
        <v>3196</v>
      </c>
      <c r="BC320" s="71">
        <f>VLOOKUP(B320,'ĐKKCBBĐ K2019(UPDATE)'!$B$6:$F$2005,3,0)</f>
        <v>0</v>
      </c>
      <c r="BD320" s="252" t="str">
        <f>VLOOKUP(B320,'ĐKKCBBĐ K2019(UPDATE)'!$B$6:$F$2005,4,0)</f>
        <v>033</v>
      </c>
      <c r="BE320" s="71"/>
      <c r="BF320" s="71"/>
      <c r="BG320" s="71" t="str">
        <f>VLOOKUP(BB320,'ĐKKCBBĐ K2019(UPDATE)'!$B$6:$G$2005,6,0)</f>
        <v>8022491058</v>
      </c>
      <c r="BH320" s="222" t="str">
        <f>VLOOKUP(BB320,'ĐKKCBBĐ K2019(UPDATE)'!$B$6:$F$2267,5,0)</f>
        <v>BỆNH VIỆN QUẬN TÂN BÌNH</v>
      </c>
      <c r="BI320" s="71" t="str">
        <f>VLOOKUP(BB320,'ĐKKCBBĐ K2019(UPDATE)'!B314:G2313,6,0)</f>
        <v>8022491058</v>
      </c>
      <c r="BJ320" s="71">
        <v>0</v>
      </c>
      <c r="BK320" s="71" t="s">
        <v>8093</v>
      </c>
      <c r="BL320" s="71" t="s">
        <v>12745</v>
      </c>
      <c r="BM320" s="71" t="s">
        <v>8733</v>
      </c>
      <c r="BN320" s="71"/>
    </row>
    <row r="321" spans="1:66" s="50" customFormat="1" ht="20.100000000000001" customHeight="1">
      <c r="A321" s="67">
        <v>310</v>
      </c>
      <c r="B321" s="64" t="s">
        <v>3209</v>
      </c>
      <c r="C321" s="64" t="s">
        <v>3210</v>
      </c>
      <c r="D321" s="64" t="s">
        <v>2439</v>
      </c>
      <c r="E321" s="64" t="s">
        <v>82</v>
      </c>
      <c r="F321" s="65" t="s">
        <v>3211</v>
      </c>
      <c r="G321" s="66"/>
      <c r="H321" s="64"/>
      <c r="I321" s="64" t="str">
        <f t="shared" si="18"/>
        <v/>
      </c>
      <c r="J321" s="64" t="str">
        <f t="shared" si="19"/>
        <v/>
      </c>
      <c r="K321" s="71" t="e">
        <v>#N/A</v>
      </c>
      <c r="L321" s="98"/>
      <c r="M321" s="64"/>
      <c r="N321" s="64" t="s">
        <v>602</v>
      </c>
      <c r="O321" s="64"/>
      <c r="P321" s="64"/>
      <c r="Q321" s="64"/>
      <c r="R321" s="64" t="s">
        <v>3212</v>
      </c>
      <c r="S321" s="64" t="s">
        <v>3212</v>
      </c>
      <c r="T321" s="64" t="s">
        <v>3213</v>
      </c>
      <c r="U321" s="64" t="s">
        <v>3214</v>
      </c>
      <c r="V321" s="64" t="s">
        <v>3215</v>
      </c>
      <c r="W321" s="64" t="s">
        <v>3216</v>
      </c>
      <c r="X321" s="33" t="s">
        <v>90</v>
      </c>
      <c r="Y321" s="64"/>
      <c r="Z321" s="65"/>
      <c r="AA321" s="64"/>
      <c r="AB321" s="65"/>
      <c r="AC321" s="34">
        <v>79</v>
      </c>
      <c r="AD321" s="33" t="s">
        <v>90</v>
      </c>
      <c r="AE321" s="36">
        <v>767</v>
      </c>
      <c r="AF321" s="37" t="s">
        <v>218</v>
      </c>
      <c r="AG321" s="198">
        <v>27031</v>
      </c>
      <c r="AH321" s="35" t="s">
        <v>2505</v>
      </c>
      <c r="AI321" s="219"/>
      <c r="AJ321" s="219"/>
      <c r="AK321" s="64"/>
      <c r="AL321" s="64"/>
      <c r="AM321" s="64" t="s">
        <v>96</v>
      </c>
      <c r="AN321" s="64" t="s">
        <v>218</v>
      </c>
      <c r="AO321" s="64" t="s">
        <v>3217</v>
      </c>
      <c r="AP321" s="64" t="s">
        <v>98</v>
      </c>
      <c r="AQ321" s="64" t="s">
        <v>99</v>
      </c>
      <c r="AR321" s="64" t="s">
        <v>602</v>
      </c>
      <c r="AS321" s="65" t="s">
        <v>3074</v>
      </c>
      <c r="AT321" s="64" t="s">
        <v>101</v>
      </c>
      <c r="AU321" s="64" t="s">
        <v>101</v>
      </c>
      <c r="AV321" s="64" t="s">
        <v>122</v>
      </c>
      <c r="AW321" s="64" t="s">
        <v>123</v>
      </c>
      <c r="AX321" s="64" t="s">
        <v>282</v>
      </c>
      <c r="AY321" s="64" t="s">
        <v>610</v>
      </c>
      <c r="AZ321" s="64" t="s">
        <v>610</v>
      </c>
      <c r="BA321" s="219" t="str">
        <f t="shared" si="17"/>
        <v>19000310;19T4-ANM1</v>
      </c>
      <c r="BB321" s="64" t="s">
        <v>3209</v>
      </c>
      <c r="BC321" s="71" t="str">
        <f>VLOOKUP(B321,'ĐKKCBBĐ K2019(UPDATE)'!$B$6:$F$2005,3,0)</f>
        <v>HS4797931675769</v>
      </c>
      <c r="BD321" s="252" t="str">
        <f>VLOOKUP(B321,'ĐKKCBBĐ K2019(UPDATE)'!$B$6:$F$2005,4,0)</f>
        <v>054</v>
      </c>
      <c r="BE321" s="71"/>
      <c r="BF321" s="71"/>
      <c r="BG321" s="71" t="str">
        <f>VLOOKUP(BB321,'ĐKKCBBĐ K2019(UPDATE)'!$B$6:$G$2005,6,0)</f>
        <v/>
      </c>
      <c r="BH321" s="222" t="str">
        <f>VLOOKUP(BB321,'ĐKKCBBĐ K2019(UPDATE)'!$B$6:$F$2267,5,0)</f>
        <v>BỆNH VIỆN QUẬN TÂN PHÚ</v>
      </c>
      <c r="BI321" s="71" t="str">
        <f>VLOOKUP(BB321,'ĐKKCBBĐ K2019(UPDATE)'!B315:G2314,6,0)</f>
        <v/>
      </c>
      <c r="BJ321" s="71">
        <v>0</v>
      </c>
      <c r="BK321" s="71">
        <v>0</v>
      </c>
      <c r="BL321" s="71">
        <v>0</v>
      </c>
      <c r="BM321" s="71" t="s">
        <v>5716</v>
      </c>
      <c r="BN321" s="71"/>
    </row>
    <row r="322" spans="1:66" s="50" customFormat="1" ht="20.100000000000001" customHeight="1">
      <c r="A322" s="63">
        <v>311</v>
      </c>
      <c r="B322" s="64" t="s">
        <v>3218</v>
      </c>
      <c r="C322" s="64" t="s">
        <v>3219</v>
      </c>
      <c r="D322" s="64" t="s">
        <v>713</v>
      </c>
      <c r="E322" s="64" t="s">
        <v>82</v>
      </c>
      <c r="F322" s="65" t="s">
        <v>3220</v>
      </c>
      <c r="G322" s="66" t="s">
        <v>3221</v>
      </c>
      <c r="H322" s="64" t="str">
        <f t="shared" si="20"/>
        <v>HS</v>
      </c>
      <c r="I322" s="64" t="str">
        <f t="shared" si="18"/>
        <v>4</v>
      </c>
      <c r="J322" s="64" t="str">
        <f t="shared" si="19"/>
        <v>79</v>
      </c>
      <c r="K322" s="71" t="e">
        <v>#N/A</v>
      </c>
      <c r="L322" s="98" t="s">
        <v>3221</v>
      </c>
      <c r="M322" s="64"/>
      <c r="N322" s="64" t="s">
        <v>2291</v>
      </c>
      <c r="O322" s="64"/>
      <c r="P322" s="64"/>
      <c r="Q322" s="64"/>
      <c r="R322" s="64" t="s">
        <v>3222</v>
      </c>
      <c r="S322" s="64" t="s">
        <v>3222</v>
      </c>
      <c r="T322" s="64" t="s">
        <v>3223</v>
      </c>
      <c r="U322" s="64" t="s">
        <v>3224</v>
      </c>
      <c r="V322" s="64" t="s">
        <v>3225</v>
      </c>
      <c r="W322" s="64" t="s">
        <v>230</v>
      </c>
      <c r="X322" s="33" t="s">
        <v>90</v>
      </c>
      <c r="Y322" s="64"/>
      <c r="Z322" s="65"/>
      <c r="AA322" s="64"/>
      <c r="AB322" s="65"/>
      <c r="AC322" s="34">
        <v>79</v>
      </c>
      <c r="AD322" s="33" t="s">
        <v>90</v>
      </c>
      <c r="AE322" s="36">
        <v>785</v>
      </c>
      <c r="AF322" s="37" t="s">
        <v>231</v>
      </c>
      <c r="AG322" s="198">
        <v>27604</v>
      </c>
      <c r="AH322" s="35" t="s">
        <v>463</v>
      </c>
      <c r="AI322" s="219"/>
      <c r="AJ322" s="219"/>
      <c r="AK322" s="64"/>
      <c r="AL322" s="64"/>
      <c r="AM322" s="64" t="s">
        <v>96</v>
      </c>
      <c r="AN322" s="64" t="s">
        <v>231</v>
      </c>
      <c r="AO322" s="64" t="s">
        <v>3226</v>
      </c>
      <c r="AP322" s="64" t="s">
        <v>98</v>
      </c>
      <c r="AQ322" s="64" t="s">
        <v>99</v>
      </c>
      <c r="AR322" s="64" t="s">
        <v>2291</v>
      </c>
      <c r="AS322" s="65" t="s">
        <v>3074</v>
      </c>
      <c r="AT322" s="64" t="s">
        <v>101</v>
      </c>
      <c r="AU322" s="64" t="s">
        <v>101</v>
      </c>
      <c r="AV322" s="64" t="s">
        <v>122</v>
      </c>
      <c r="AW322" s="64" t="s">
        <v>123</v>
      </c>
      <c r="AX322" s="64" t="s">
        <v>104</v>
      </c>
      <c r="AY322" s="64" t="s">
        <v>105</v>
      </c>
      <c r="AZ322" s="64" t="s">
        <v>105</v>
      </c>
      <c r="BA322" s="219" t="str">
        <f t="shared" si="17"/>
        <v>19000311;19T4-CNÔ2</v>
      </c>
      <c r="BB322" s="64" t="s">
        <v>3218</v>
      </c>
      <c r="BC322" s="71" t="str">
        <f>VLOOKUP(B322,'ĐKKCBBĐ K2019(UPDATE)'!$B$6:$F$2005,3,0)</f>
        <v>HS4797935990249</v>
      </c>
      <c r="BD322" s="252" t="str">
        <f>VLOOKUP(B322,'ĐKKCBBĐ K2019(UPDATE)'!$B$6:$F$2005,4,0)</f>
        <v>055</v>
      </c>
      <c r="BE322" s="71"/>
      <c r="BF322" s="71"/>
      <c r="BG322" s="71">
        <f>VLOOKUP(BB322,'ĐKKCBBĐ K2019(UPDATE)'!$B$6:$G$2005,6,0)</f>
        <v>0</v>
      </c>
      <c r="BH322" s="222" t="str">
        <f>VLOOKUP(BB322,'ĐKKCBBĐ K2019(UPDATE)'!$B$6:$F$2267,5,0)</f>
        <v xml:space="preserve">BỆNH VIỆN QUẬN BÌNH TÂN </v>
      </c>
      <c r="BI322" s="71">
        <f>VLOOKUP(BB322,'ĐKKCBBĐ K2019(UPDATE)'!B316:G2315,6,0)</f>
        <v>0</v>
      </c>
      <c r="BJ322" s="71" t="s">
        <v>3221</v>
      </c>
      <c r="BK322" s="71" t="s">
        <v>8102</v>
      </c>
      <c r="BL322" s="71" t="s">
        <v>12750</v>
      </c>
      <c r="BM322" s="71">
        <v>0</v>
      </c>
      <c r="BN322" s="71"/>
    </row>
    <row r="323" spans="1:66" s="50" customFormat="1" ht="20.100000000000001" customHeight="1">
      <c r="A323" s="67">
        <v>312</v>
      </c>
      <c r="B323" s="64" t="s">
        <v>3227</v>
      </c>
      <c r="C323" s="64" t="s">
        <v>3228</v>
      </c>
      <c r="D323" s="64" t="s">
        <v>271</v>
      </c>
      <c r="E323" s="64" t="s">
        <v>82</v>
      </c>
      <c r="F323" s="65" t="s">
        <v>3229</v>
      </c>
      <c r="G323" s="66" t="s">
        <v>8739</v>
      </c>
      <c r="H323" s="64" t="str">
        <f t="shared" si="20"/>
        <v>HS</v>
      </c>
      <c r="I323" s="64" t="str">
        <f t="shared" si="18"/>
        <v>4</v>
      </c>
      <c r="J323" s="64" t="str">
        <f t="shared" si="19"/>
        <v>79</v>
      </c>
      <c r="K323" s="71" t="e">
        <v>#N/A</v>
      </c>
      <c r="L323" s="98"/>
      <c r="M323" s="64"/>
      <c r="N323" s="64" t="s">
        <v>2291</v>
      </c>
      <c r="O323" s="64"/>
      <c r="P323" s="64"/>
      <c r="Q323" s="64"/>
      <c r="R323" s="64" t="s">
        <v>3230</v>
      </c>
      <c r="S323" s="64" t="s">
        <v>3231</v>
      </c>
      <c r="T323" s="64" t="s">
        <v>3232</v>
      </c>
      <c r="U323" s="64" t="s">
        <v>3233</v>
      </c>
      <c r="V323" s="64" t="s">
        <v>689</v>
      </c>
      <c r="W323" s="64" t="s">
        <v>346</v>
      </c>
      <c r="X323" s="33" t="s">
        <v>90</v>
      </c>
      <c r="Y323" s="64"/>
      <c r="Z323" s="65" t="s">
        <v>596</v>
      </c>
      <c r="AA323" s="64" t="s">
        <v>2251</v>
      </c>
      <c r="AB323" s="65"/>
      <c r="AC323" s="34">
        <v>79</v>
      </c>
      <c r="AD323" s="33" t="s">
        <v>90</v>
      </c>
      <c r="AE323" s="36">
        <v>766</v>
      </c>
      <c r="AF323" s="37" t="s">
        <v>347</v>
      </c>
      <c r="AG323" s="198">
        <v>26980</v>
      </c>
      <c r="AH323" s="35" t="s">
        <v>690</v>
      </c>
      <c r="AI323" s="219"/>
      <c r="AJ323" s="219"/>
      <c r="AK323" s="64"/>
      <c r="AL323" s="64"/>
      <c r="AM323" s="64" t="s">
        <v>96</v>
      </c>
      <c r="AN323" s="64" t="s">
        <v>347</v>
      </c>
      <c r="AO323" s="64" t="s">
        <v>3234</v>
      </c>
      <c r="AP323" s="64" t="s">
        <v>98</v>
      </c>
      <c r="AQ323" s="64" t="s">
        <v>99</v>
      </c>
      <c r="AR323" s="64" t="s">
        <v>2291</v>
      </c>
      <c r="AS323" s="65" t="s">
        <v>3074</v>
      </c>
      <c r="AT323" s="64" t="s">
        <v>101</v>
      </c>
      <c r="AU323" s="64" t="s">
        <v>101</v>
      </c>
      <c r="AV323" s="64" t="s">
        <v>122</v>
      </c>
      <c r="AW323" s="64" t="s">
        <v>123</v>
      </c>
      <c r="AX323" s="64" t="s">
        <v>104</v>
      </c>
      <c r="AY323" s="64" t="s">
        <v>105</v>
      </c>
      <c r="AZ323" s="64" t="s">
        <v>105</v>
      </c>
      <c r="BA323" s="219" t="str">
        <f t="shared" si="17"/>
        <v>19000312;19T4-CNÔ2</v>
      </c>
      <c r="BB323" s="64" t="s">
        <v>3227</v>
      </c>
      <c r="BC323" s="71" t="str">
        <f>VLOOKUP(B323,'ĐKKCBBĐ K2019(UPDATE)'!$B$6:$F$2005,3,0)</f>
        <v>HS4797931079356</v>
      </c>
      <c r="BD323" s="252" t="str">
        <f>VLOOKUP(B323,'ĐKKCBBĐ K2019(UPDATE)'!$B$6:$F$2005,4,0)</f>
        <v>054</v>
      </c>
      <c r="BE323" s="71"/>
      <c r="BF323" s="71"/>
      <c r="BG323" s="71" t="str">
        <f>VLOOKUP(BB323,'ĐKKCBBĐ K2019(UPDATE)'!$B$6:$G$2005,6,0)</f>
        <v/>
      </c>
      <c r="BH323" s="222" t="str">
        <f>VLOOKUP(BB323,'ĐKKCBBĐ K2019(UPDATE)'!$B$6:$F$2267,5,0)</f>
        <v>BỆNH VIỆN QUẬN TÂN PHÚ</v>
      </c>
      <c r="BI323" s="71" t="str">
        <f>VLOOKUP(BB323,'ĐKKCBBĐ K2019(UPDATE)'!B317:G2316,6,0)</f>
        <v/>
      </c>
      <c r="BJ323" s="71" t="s">
        <v>8739</v>
      </c>
      <c r="BK323" s="71" t="s">
        <v>8098</v>
      </c>
      <c r="BL323" s="71" t="s">
        <v>12747</v>
      </c>
      <c r="BM323" s="71" t="s">
        <v>5716</v>
      </c>
      <c r="BN323" s="71"/>
    </row>
    <row r="324" spans="1:66" s="50" customFormat="1" ht="20.100000000000001" customHeight="1">
      <c r="A324" s="63">
        <v>313</v>
      </c>
      <c r="B324" s="64" t="s">
        <v>3235</v>
      </c>
      <c r="C324" s="64" t="s">
        <v>3236</v>
      </c>
      <c r="D324" s="64" t="s">
        <v>2661</v>
      </c>
      <c r="E324" s="64" t="s">
        <v>301</v>
      </c>
      <c r="F324" s="65" t="s">
        <v>3237</v>
      </c>
      <c r="G324" s="66" t="s">
        <v>3238</v>
      </c>
      <c r="H324" s="64" t="str">
        <f t="shared" si="20"/>
        <v>HS</v>
      </c>
      <c r="I324" s="64" t="str">
        <f t="shared" si="18"/>
        <v>4</v>
      </c>
      <c r="J324" s="64" t="str">
        <f t="shared" si="19"/>
        <v>79</v>
      </c>
      <c r="K324" s="71" t="e">
        <v>#N/A</v>
      </c>
      <c r="L324" s="98" t="s">
        <v>3238</v>
      </c>
      <c r="M324" s="64"/>
      <c r="N324" s="64" t="s">
        <v>2781</v>
      </c>
      <c r="O324" s="64"/>
      <c r="P324" s="64"/>
      <c r="Q324" s="64"/>
      <c r="R324" s="64" t="s">
        <v>3239</v>
      </c>
      <c r="S324" s="64" t="s">
        <v>3239</v>
      </c>
      <c r="T324" s="64" t="s">
        <v>3240</v>
      </c>
      <c r="U324" s="64" t="s">
        <v>3241</v>
      </c>
      <c r="V324" s="64" t="s">
        <v>986</v>
      </c>
      <c r="W324" s="64" t="s">
        <v>306</v>
      </c>
      <c r="X324" s="33" t="s">
        <v>90</v>
      </c>
      <c r="Y324" s="64"/>
      <c r="Z324" s="65" t="s">
        <v>3242</v>
      </c>
      <c r="AA324" s="64" t="s">
        <v>2627</v>
      </c>
      <c r="AB324" s="65"/>
      <c r="AC324" s="34">
        <v>79</v>
      </c>
      <c r="AD324" s="33" t="s">
        <v>90</v>
      </c>
      <c r="AE324" s="36">
        <v>764</v>
      </c>
      <c r="AF324" s="37" t="s">
        <v>279</v>
      </c>
      <c r="AG324" s="64"/>
      <c r="AH324" s="64"/>
      <c r="AI324" s="219"/>
      <c r="AJ324" s="219"/>
      <c r="AK324" s="64"/>
      <c r="AL324" s="64"/>
      <c r="AM324" s="64" t="s">
        <v>96</v>
      </c>
      <c r="AN324" s="64" t="s">
        <v>279</v>
      </c>
      <c r="AO324" s="64" t="s">
        <v>3243</v>
      </c>
      <c r="AP324" s="64" t="s">
        <v>98</v>
      </c>
      <c r="AQ324" s="64" t="s">
        <v>99</v>
      </c>
      <c r="AR324" s="64" t="s">
        <v>2781</v>
      </c>
      <c r="AS324" s="65" t="s">
        <v>3074</v>
      </c>
      <c r="AT324" s="64" t="s">
        <v>101</v>
      </c>
      <c r="AU324" s="64" t="s">
        <v>101</v>
      </c>
      <c r="AV324" s="64" t="s">
        <v>122</v>
      </c>
      <c r="AW324" s="64" t="s">
        <v>123</v>
      </c>
      <c r="AX324" s="64" t="s">
        <v>308</v>
      </c>
      <c r="AY324" s="64" t="s">
        <v>2788</v>
      </c>
      <c r="AZ324" s="64" t="s">
        <v>2788</v>
      </c>
      <c r="BA324" s="219" t="str">
        <f t="shared" si="17"/>
        <v>19000313;19T4-CNM1</v>
      </c>
      <c r="BB324" s="64" t="s">
        <v>3235</v>
      </c>
      <c r="BC324" s="71" t="str">
        <f>VLOOKUP(B324,'ĐKKCBBĐ K2019(UPDATE)'!$B$6:$F$2005,3,0)</f>
        <v>HS4797936654508</v>
      </c>
      <c r="BD324" s="252" t="str">
        <f>VLOOKUP(B324,'ĐKKCBBĐ K2019(UPDATE)'!$B$6:$F$2005,4,0)</f>
        <v>030</v>
      </c>
      <c r="BE324" s="71"/>
      <c r="BF324" s="71"/>
      <c r="BG324" s="71">
        <f>VLOOKUP(BB324,'ĐKKCBBĐ K2019(UPDATE)'!$B$6:$G$2005,6,0)</f>
        <v>0</v>
      </c>
      <c r="BH324" s="222" t="str">
        <f>VLOOKUP(BB324,'ĐKKCBBĐ K2019(UPDATE)'!$B$6:$F$2267,5,0)</f>
        <v xml:space="preserve">BỆNH VIỆN NHÂN DÂN GIA ĐỊNH </v>
      </c>
      <c r="BI324" s="71">
        <f>VLOOKUP(BB324,'ĐKKCBBĐ K2019(UPDATE)'!B318:G2317,6,0)</f>
        <v>0</v>
      </c>
      <c r="BJ324" s="71" t="s">
        <v>3238</v>
      </c>
      <c r="BK324" s="71" t="s">
        <v>8162</v>
      </c>
      <c r="BL324" s="71" t="s">
        <v>12682</v>
      </c>
      <c r="BM324" s="71">
        <v>0</v>
      </c>
      <c r="BN324" s="71"/>
    </row>
    <row r="325" spans="1:66" s="50" customFormat="1" ht="20.100000000000001" customHeight="1">
      <c r="A325" s="67">
        <v>314</v>
      </c>
      <c r="B325" s="64" t="s">
        <v>3244</v>
      </c>
      <c r="C325" s="64" t="s">
        <v>3245</v>
      </c>
      <c r="D325" s="64" t="s">
        <v>491</v>
      </c>
      <c r="E325" s="64" t="s">
        <v>82</v>
      </c>
      <c r="F325" s="65" t="s">
        <v>3246</v>
      </c>
      <c r="G325" s="66" t="s">
        <v>8744</v>
      </c>
      <c r="H325" s="64" t="str">
        <f t="shared" si="20"/>
        <v>HS</v>
      </c>
      <c r="I325" s="64" t="str">
        <f t="shared" si="18"/>
        <v>4</v>
      </c>
      <c r="J325" s="64" t="str">
        <f t="shared" si="19"/>
        <v>79</v>
      </c>
      <c r="K325" s="71" t="e">
        <v>#N/A</v>
      </c>
      <c r="L325" s="98" t="s">
        <v>3247</v>
      </c>
      <c r="M325" s="64"/>
      <c r="N325" s="64" t="s">
        <v>517</v>
      </c>
      <c r="O325" s="64"/>
      <c r="P325" s="64"/>
      <c r="Q325" s="64"/>
      <c r="R325" s="64" t="s">
        <v>3248</v>
      </c>
      <c r="S325" s="64"/>
      <c r="T325" s="64" t="s">
        <v>3249</v>
      </c>
      <c r="U325" s="64" t="s">
        <v>3250</v>
      </c>
      <c r="V325" s="64" t="s">
        <v>1973</v>
      </c>
      <c r="W325" s="64" t="s">
        <v>1518</v>
      </c>
      <c r="X325" s="33" t="s">
        <v>90</v>
      </c>
      <c r="Y325" s="64"/>
      <c r="Z325" s="65"/>
      <c r="AA325" s="64"/>
      <c r="AB325" s="65"/>
      <c r="AC325" s="34">
        <v>79</v>
      </c>
      <c r="AD325" s="33" t="s">
        <v>90</v>
      </c>
      <c r="AE325" s="36">
        <v>777</v>
      </c>
      <c r="AF325" s="37" t="s">
        <v>243</v>
      </c>
      <c r="AG325" s="423">
        <v>27439</v>
      </c>
      <c r="AH325" s="35" t="s">
        <v>1974</v>
      </c>
      <c r="AI325" s="219"/>
      <c r="AJ325" s="219"/>
      <c r="AK325" s="64"/>
      <c r="AL325" s="64"/>
      <c r="AM325" s="64" t="s">
        <v>96</v>
      </c>
      <c r="AN325" s="64" t="s">
        <v>243</v>
      </c>
      <c r="AO325" s="64" t="s">
        <v>3251</v>
      </c>
      <c r="AP325" s="64" t="s">
        <v>98</v>
      </c>
      <c r="AQ325" s="64" t="s">
        <v>99</v>
      </c>
      <c r="AR325" s="64" t="s">
        <v>517</v>
      </c>
      <c r="AS325" s="65" t="s">
        <v>3074</v>
      </c>
      <c r="AT325" s="64" t="s">
        <v>101</v>
      </c>
      <c r="AU325" s="64" t="s">
        <v>101</v>
      </c>
      <c r="AV325" s="64" t="s">
        <v>122</v>
      </c>
      <c r="AW325" s="64" t="s">
        <v>123</v>
      </c>
      <c r="AX325" s="64" t="s">
        <v>282</v>
      </c>
      <c r="AY325" s="64" t="s">
        <v>524</v>
      </c>
      <c r="AZ325" s="64" t="s">
        <v>524</v>
      </c>
      <c r="BA325" s="219" t="str">
        <f t="shared" si="17"/>
        <v>19000314;19T4-QTM1</v>
      </c>
      <c r="BB325" s="64" t="s">
        <v>3244</v>
      </c>
      <c r="BC325" s="71" t="str">
        <f>VLOOKUP(B325,'ĐKKCBBĐ K2019(UPDATE)'!$B$6:$F$2005,3,0)</f>
        <v>HS4797932196941</v>
      </c>
      <c r="BD325" s="252" t="str">
        <f>VLOOKUP(B325,'ĐKKCBBĐ K2019(UPDATE)'!$B$6:$F$2005,4,0)</f>
        <v>025</v>
      </c>
      <c r="BE325" s="71"/>
      <c r="BF325" s="71"/>
      <c r="BG325" s="71">
        <f>VLOOKUP(BB325,'ĐKKCBBĐ K2019(UPDATE)'!$B$6:$G$2005,6,0)</f>
        <v>0</v>
      </c>
      <c r="BH325" s="222" t="str">
        <f>VLOOKUP(BB325,'ĐKKCBBĐ K2019(UPDATE)'!$B$6:$F$2267,5,0)</f>
        <v xml:space="preserve">BỆNH VIỆN THỐNG  NHẤT </v>
      </c>
      <c r="BI325" s="71">
        <f>VLOOKUP(BB325,'ĐKKCBBĐ K2019(UPDATE)'!B319:G2318,6,0)</f>
        <v>0</v>
      </c>
      <c r="BJ325" s="71" t="s">
        <v>8744</v>
      </c>
      <c r="BK325" s="71" t="s">
        <v>8078</v>
      </c>
      <c r="BL325" s="71" t="s">
        <v>12673</v>
      </c>
      <c r="BM325" s="71">
        <v>0</v>
      </c>
      <c r="BN325" s="71"/>
    </row>
    <row r="326" spans="1:66" s="50" customFormat="1" ht="20.100000000000001" customHeight="1">
      <c r="A326" s="63">
        <v>315</v>
      </c>
      <c r="B326" s="64" t="s">
        <v>3252</v>
      </c>
      <c r="C326" s="64" t="s">
        <v>3253</v>
      </c>
      <c r="D326" s="64" t="s">
        <v>1121</v>
      </c>
      <c r="E326" s="64" t="s">
        <v>82</v>
      </c>
      <c r="F326" s="65" t="s">
        <v>3254</v>
      </c>
      <c r="G326" s="66" t="s">
        <v>8747</v>
      </c>
      <c r="H326" s="64" t="str">
        <f t="shared" si="20"/>
        <v>HS</v>
      </c>
      <c r="I326" s="64" t="str">
        <f t="shared" si="18"/>
        <v>4</v>
      </c>
      <c r="J326" s="64" t="str">
        <f t="shared" si="19"/>
        <v>82</v>
      </c>
      <c r="K326" s="71" t="e">
        <v>#N/A</v>
      </c>
      <c r="L326" s="98"/>
      <c r="M326" s="64"/>
      <c r="N326" s="64" t="s">
        <v>2291</v>
      </c>
      <c r="O326" s="64"/>
      <c r="P326" s="64"/>
      <c r="Q326" s="64"/>
      <c r="R326" s="64" t="s">
        <v>3255</v>
      </c>
      <c r="S326" s="64" t="s">
        <v>3256</v>
      </c>
      <c r="T326" s="64" t="s">
        <v>3257</v>
      </c>
      <c r="U326" s="64" t="s">
        <v>3258</v>
      </c>
      <c r="V326" s="64" t="s">
        <v>3259</v>
      </c>
      <c r="W326" s="64" t="s">
        <v>202</v>
      </c>
      <c r="X326" s="64" t="s">
        <v>203</v>
      </c>
      <c r="Y326" s="64"/>
      <c r="Z326" s="65" t="s">
        <v>3260</v>
      </c>
      <c r="AA326" s="64" t="s">
        <v>3261</v>
      </c>
      <c r="AB326" s="65"/>
      <c r="AC326" s="65"/>
      <c r="AD326" s="64"/>
      <c r="AE326" s="64"/>
      <c r="AF326" s="64"/>
      <c r="AG326" s="64"/>
      <c r="AH326" s="64"/>
      <c r="AI326" s="219"/>
      <c r="AJ326" s="219"/>
      <c r="AK326" s="64"/>
      <c r="AL326" s="64"/>
      <c r="AM326" s="64" t="s">
        <v>204</v>
      </c>
      <c r="AN326" s="64" t="s">
        <v>205</v>
      </c>
      <c r="AO326" s="64" t="s">
        <v>3262</v>
      </c>
      <c r="AP326" s="64" t="s">
        <v>98</v>
      </c>
      <c r="AQ326" s="64" t="s">
        <v>99</v>
      </c>
      <c r="AR326" s="64" t="s">
        <v>2291</v>
      </c>
      <c r="AS326" s="65" t="s">
        <v>3074</v>
      </c>
      <c r="AT326" s="64" t="s">
        <v>101</v>
      </c>
      <c r="AU326" s="64" t="s">
        <v>101</v>
      </c>
      <c r="AV326" s="64" t="s">
        <v>122</v>
      </c>
      <c r="AW326" s="64" t="s">
        <v>123</v>
      </c>
      <c r="AX326" s="64" t="s">
        <v>104</v>
      </c>
      <c r="AY326" s="64" t="s">
        <v>105</v>
      </c>
      <c r="AZ326" s="64" t="s">
        <v>105</v>
      </c>
      <c r="BA326" s="219" t="str">
        <f t="shared" si="17"/>
        <v>19000315;19T4-CNÔ2</v>
      </c>
      <c r="BB326" s="64" t="s">
        <v>3252</v>
      </c>
      <c r="BC326" s="71" t="str">
        <f>VLOOKUP(B326,'ĐKKCBBĐ K2019(UPDATE)'!$B$6:$F$2005,3,0)</f>
        <v>HS4828222457139</v>
      </c>
      <c r="BD326" s="252" t="str">
        <f>VLOOKUP(B326,'ĐKKCBBĐ K2019(UPDATE)'!$B$6:$F$2005,4,0)</f>
        <v>054</v>
      </c>
      <c r="BE326" s="71"/>
      <c r="BF326" s="71"/>
      <c r="BG326" s="71" t="str">
        <f>VLOOKUP(BB326,'ĐKKCBBĐ K2019(UPDATE)'!$B$6:$G$2005,6,0)</f>
        <v/>
      </c>
      <c r="BH326" s="222" t="str">
        <f>VLOOKUP(BB326,'ĐKKCBBĐ K2019(UPDATE)'!$B$6:$F$2267,5,0)</f>
        <v>BỆNH VIỆN QUẬN TÂN PHÚ</v>
      </c>
      <c r="BI326" s="71" t="str">
        <f>VLOOKUP(BB326,'ĐKKCBBĐ K2019(UPDATE)'!B320:G2319,6,0)</f>
        <v/>
      </c>
      <c r="BJ326" s="71" t="s">
        <v>8747</v>
      </c>
      <c r="BK326" s="71" t="s">
        <v>8098</v>
      </c>
      <c r="BL326" s="71" t="s">
        <v>12747</v>
      </c>
      <c r="BM326" s="71" t="s">
        <v>5716</v>
      </c>
      <c r="BN326" s="71"/>
    </row>
    <row r="327" spans="1:66" s="50" customFormat="1" ht="20.100000000000001" customHeight="1">
      <c r="A327" s="67">
        <v>316</v>
      </c>
      <c r="B327" s="64" t="s">
        <v>3263</v>
      </c>
      <c r="C327" s="64" t="s">
        <v>1523</v>
      </c>
      <c r="D327" s="64" t="s">
        <v>571</v>
      </c>
      <c r="E327" s="64" t="s">
        <v>82</v>
      </c>
      <c r="F327" s="65" t="s">
        <v>3264</v>
      </c>
      <c r="G327" s="66" t="s">
        <v>8750</v>
      </c>
      <c r="H327" s="64" t="str">
        <f t="shared" si="20"/>
        <v>HS</v>
      </c>
      <c r="I327" s="64" t="str">
        <f t="shared" si="18"/>
        <v>4</v>
      </c>
      <c r="J327" s="64" t="str">
        <f t="shared" si="19"/>
        <v>79</v>
      </c>
      <c r="K327" s="71" t="e">
        <v>#N/A</v>
      </c>
      <c r="L327" s="98"/>
      <c r="M327" s="64"/>
      <c r="N327" s="64" t="s">
        <v>775</v>
      </c>
      <c r="O327" s="64"/>
      <c r="P327" s="64"/>
      <c r="Q327" s="64"/>
      <c r="R327" s="64" t="s">
        <v>3265</v>
      </c>
      <c r="S327" s="64" t="s">
        <v>3265</v>
      </c>
      <c r="T327" s="64" t="s">
        <v>3266</v>
      </c>
      <c r="U327" s="64" t="s">
        <v>3267</v>
      </c>
      <c r="V327" s="64" t="s">
        <v>508</v>
      </c>
      <c r="W327" s="64" t="s">
        <v>346</v>
      </c>
      <c r="X327" s="33" t="s">
        <v>90</v>
      </c>
      <c r="Y327" s="64"/>
      <c r="Z327" s="65" t="s">
        <v>3074</v>
      </c>
      <c r="AA327" s="64" t="s">
        <v>2251</v>
      </c>
      <c r="AB327" s="65"/>
      <c r="AC327" s="34">
        <v>79</v>
      </c>
      <c r="AD327" s="33" t="s">
        <v>90</v>
      </c>
      <c r="AE327" s="36">
        <v>766</v>
      </c>
      <c r="AF327" s="37" t="s">
        <v>347</v>
      </c>
      <c r="AG327" s="198">
        <v>26992</v>
      </c>
      <c r="AH327" s="35" t="s">
        <v>295</v>
      </c>
      <c r="AI327" s="219"/>
      <c r="AJ327" s="219"/>
      <c r="AK327" s="64"/>
      <c r="AL327" s="64"/>
      <c r="AM327" s="64" t="s">
        <v>96</v>
      </c>
      <c r="AN327" s="64" t="s">
        <v>347</v>
      </c>
      <c r="AO327" s="64" t="s">
        <v>3268</v>
      </c>
      <c r="AP327" s="64" t="s">
        <v>98</v>
      </c>
      <c r="AQ327" s="64" t="s">
        <v>99</v>
      </c>
      <c r="AR327" s="64" t="s">
        <v>775</v>
      </c>
      <c r="AS327" s="65" t="s">
        <v>3074</v>
      </c>
      <c r="AT327" s="64" t="s">
        <v>101</v>
      </c>
      <c r="AU327" s="64" t="s">
        <v>101</v>
      </c>
      <c r="AV327" s="64" t="s">
        <v>122</v>
      </c>
      <c r="AW327" s="64" t="s">
        <v>123</v>
      </c>
      <c r="AX327" s="64" t="s">
        <v>124</v>
      </c>
      <c r="AY327" s="64" t="s">
        <v>782</v>
      </c>
      <c r="AZ327" s="64" t="s">
        <v>782</v>
      </c>
      <c r="BA327" s="219" t="str">
        <f t="shared" si="17"/>
        <v>19000316;19T4-LĐL1</v>
      </c>
      <c r="BB327" s="64" t="s">
        <v>3263</v>
      </c>
      <c r="BC327" s="71" t="str">
        <f>VLOOKUP(B327,'ĐKKCBBĐ K2019(UPDATE)'!$B$6:$F$2005,3,0)</f>
        <v>HS4797931121390</v>
      </c>
      <c r="BD327" s="252" t="str">
        <f>VLOOKUP(B327,'ĐKKCBBĐ K2019(UPDATE)'!$B$6:$F$2005,4,0)</f>
        <v>025</v>
      </c>
      <c r="BE327" s="71"/>
      <c r="BF327" s="71"/>
      <c r="BG327" s="71" t="str">
        <f>VLOOKUP(BB327,'ĐKKCBBĐ K2019(UPDATE)'!$B$6:$G$2005,6,0)</f>
        <v/>
      </c>
      <c r="BH327" s="222" t="str">
        <f>VLOOKUP(BB327,'ĐKKCBBĐ K2019(UPDATE)'!$B$6:$F$2267,5,0)</f>
        <v xml:space="preserve">BỆNH VIỆN THỐNG  NHẤT </v>
      </c>
      <c r="BI327" s="71" t="str">
        <f>VLOOKUP(BB327,'ĐKKCBBĐ K2019(UPDATE)'!B321:G2320,6,0)</f>
        <v/>
      </c>
      <c r="BJ327" s="71" t="s">
        <v>8750</v>
      </c>
      <c r="BK327" s="71" t="s">
        <v>8078</v>
      </c>
      <c r="BL327" s="71" t="s">
        <v>12673</v>
      </c>
      <c r="BM327" s="71" t="s">
        <v>5716</v>
      </c>
      <c r="BN327" s="71"/>
    </row>
    <row r="328" spans="1:66" s="50" customFormat="1" ht="20.100000000000001" customHeight="1">
      <c r="A328" s="63">
        <v>317</v>
      </c>
      <c r="B328" s="64" t="s">
        <v>3269</v>
      </c>
      <c r="C328" s="64" t="s">
        <v>3270</v>
      </c>
      <c r="D328" s="64" t="s">
        <v>2560</v>
      </c>
      <c r="E328" s="64" t="s">
        <v>82</v>
      </c>
      <c r="F328" s="65" t="s">
        <v>3041</v>
      </c>
      <c r="G328" s="66" t="s">
        <v>8753</v>
      </c>
      <c r="H328" s="64" t="str">
        <f t="shared" si="20"/>
        <v>HS</v>
      </c>
      <c r="I328" s="64" t="str">
        <f t="shared" si="18"/>
        <v>4</v>
      </c>
      <c r="J328" s="64" t="str">
        <f t="shared" si="19"/>
        <v>79</v>
      </c>
      <c r="K328" s="71" t="e">
        <v>#N/A</v>
      </c>
      <c r="L328" s="98"/>
      <c r="M328" s="64"/>
      <c r="N328" s="64" t="s">
        <v>273</v>
      </c>
      <c r="O328" s="64"/>
      <c r="P328" s="64"/>
      <c r="Q328" s="64"/>
      <c r="R328" s="64" t="s">
        <v>3271</v>
      </c>
      <c r="S328" s="64" t="s">
        <v>3272</v>
      </c>
      <c r="T328" s="64"/>
      <c r="U328" s="64" t="s">
        <v>3273</v>
      </c>
      <c r="V328" s="64" t="s">
        <v>3274</v>
      </c>
      <c r="W328" s="64" t="s">
        <v>3275</v>
      </c>
      <c r="X328" s="64"/>
      <c r="Y328" s="64"/>
      <c r="Z328" s="65" t="s">
        <v>3074</v>
      </c>
      <c r="AA328" s="64" t="s">
        <v>3276</v>
      </c>
      <c r="AB328" s="65"/>
      <c r="AC328" s="65"/>
      <c r="AD328" s="64"/>
      <c r="AE328" s="64"/>
      <c r="AF328" s="64"/>
      <c r="AG328" s="64"/>
      <c r="AH328" s="64"/>
      <c r="AI328" s="219"/>
      <c r="AJ328" s="219"/>
      <c r="AK328" s="64"/>
      <c r="AL328" s="64"/>
      <c r="AM328" s="64" t="s">
        <v>896</v>
      </c>
      <c r="AN328" s="64" t="s">
        <v>3277</v>
      </c>
      <c r="AO328" s="64" t="s">
        <v>3278</v>
      </c>
      <c r="AP328" s="64" t="s">
        <v>98</v>
      </c>
      <c r="AQ328" s="64" t="s">
        <v>99</v>
      </c>
      <c r="AR328" s="64" t="s">
        <v>273</v>
      </c>
      <c r="AS328" s="65" t="s">
        <v>3074</v>
      </c>
      <c r="AT328" s="64" t="s">
        <v>101</v>
      </c>
      <c r="AU328" s="64" t="s">
        <v>101</v>
      </c>
      <c r="AV328" s="64" t="s">
        <v>122</v>
      </c>
      <c r="AW328" s="64" t="s">
        <v>123</v>
      </c>
      <c r="AX328" s="64" t="s">
        <v>282</v>
      </c>
      <c r="AY328" s="64" t="s">
        <v>283</v>
      </c>
      <c r="AZ328" s="64" t="s">
        <v>283</v>
      </c>
      <c r="BA328" s="219" t="str">
        <f t="shared" si="17"/>
        <v>19000317;19T4-TKĐ1</v>
      </c>
      <c r="BB328" s="64" t="s">
        <v>3269</v>
      </c>
      <c r="BC328" s="71" t="str">
        <f>VLOOKUP(B328,'ĐKKCBBĐ K2019(UPDATE)'!$B$6:$F$2005,3,0)</f>
        <v>HS4795121719364</v>
      </c>
      <c r="BD328" s="252" t="str">
        <f>VLOOKUP(B328,'ĐKKCBBĐ K2019(UPDATE)'!$B$6:$F$2005,4,0)</f>
        <v>030</v>
      </c>
      <c r="BE328" s="71"/>
      <c r="BF328" s="71"/>
      <c r="BG328" s="71" t="str">
        <f>VLOOKUP(BB328,'ĐKKCBBĐ K2019(UPDATE)'!$B$6:$G$2005,6,0)</f>
        <v/>
      </c>
      <c r="BH328" s="222" t="str">
        <f>VLOOKUP(BB328,'ĐKKCBBĐ K2019(UPDATE)'!$B$6:$F$2267,5,0)</f>
        <v xml:space="preserve">BỆNH VIỆN NHÂN DÂN GIA ĐỊNH </v>
      </c>
      <c r="BI328" s="71" t="str">
        <f>VLOOKUP(BB328,'ĐKKCBBĐ K2019(UPDATE)'!B322:G2321,6,0)</f>
        <v/>
      </c>
      <c r="BJ328" s="71" t="s">
        <v>8753</v>
      </c>
      <c r="BK328" s="71" t="s">
        <v>8162</v>
      </c>
      <c r="BL328" s="71" t="s">
        <v>12682</v>
      </c>
      <c r="BM328" s="71" t="s">
        <v>5716</v>
      </c>
      <c r="BN328" s="71"/>
    </row>
    <row r="329" spans="1:66" s="50" customFormat="1" ht="20.100000000000001" customHeight="1">
      <c r="A329" s="67">
        <v>318</v>
      </c>
      <c r="B329" s="64" t="s">
        <v>3279</v>
      </c>
      <c r="C329" s="64" t="s">
        <v>3280</v>
      </c>
      <c r="D329" s="64" t="s">
        <v>514</v>
      </c>
      <c r="E329" s="64" t="s">
        <v>82</v>
      </c>
      <c r="F329" s="65" t="s">
        <v>2270</v>
      </c>
      <c r="G329" s="66" t="s">
        <v>8756</v>
      </c>
      <c r="H329" s="64" t="str">
        <f t="shared" si="20"/>
        <v>HS</v>
      </c>
      <c r="I329" s="64" t="str">
        <f t="shared" si="18"/>
        <v>4</v>
      </c>
      <c r="J329" s="64" t="str">
        <f t="shared" si="19"/>
        <v>79</v>
      </c>
      <c r="K329" s="71" t="e">
        <v>#N/A</v>
      </c>
      <c r="L329" s="98"/>
      <c r="M329" s="64"/>
      <c r="N329" s="64" t="s">
        <v>366</v>
      </c>
      <c r="O329" s="64"/>
      <c r="P329" s="64"/>
      <c r="Q329" s="64"/>
      <c r="R329" s="64" t="s">
        <v>3281</v>
      </c>
      <c r="S329" s="64" t="s">
        <v>3282</v>
      </c>
      <c r="T329" s="64" t="s">
        <v>3283</v>
      </c>
      <c r="U329" s="64" t="s">
        <v>3284</v>
      </c>
      <c r="V329" s="64" t="s">
        <v>3285</v>
      </c>
      <c r="W329" s="64" t="s">
        <v>346</v>
      </c>
      <c r="X329" s="33" t="s">
        <v>90</v>
      </c>
      <c r="Y329" s="64"/>
      <c r="Z329" s="65" t="s">
        <v>3286</v>
      </c>
      <c r="AA329" s="64" t="s">
        <v>3287</v>
      </c>
      <c r="AB329" s="65"/>
      <c r="AC329" s="34">
        <v>79</v>
      </c>
      <c r="AD329" s="33" t="s">
        <v>90</v>
      </c>
      <c r="AE329" s="36">
        <v>766</v>
      </c>
      <c r="AF329" s="37" t="s">
        <v>347</v>
      </c>
      <c r="AG329" s="198">
        <v>26995</v>
      </c>
      <c r="AH329" s="35" t="s">
        <v>2341</v>
      </c>
      <c r="AI329" s="219"/>
      <c r="AJ329" s="219"/>
      <c r="AK329" s="64"/>
      <c r="AL329" s="64"/>
      <c r="AM329" s="64" t="s">
        <v>96</v>
      </c>
      <c r="AN329" s="64" t="s">
        <v>347</v>
      </c>
      <c r="AO329" s="64" t="s">
        <v>3288</v>
      </c>
      <c r="AP329" s="64" t="s">
        <v>98</v>
      </c>
      <c r="AQ329" s="64" t="s">
        <v>99</v>
      </c>
      <c r="AR329" s="64" t="s">
        <v>366</v>
      </c>
      <c r="AS329" s="65" t="s">
        <v>3074</v>
      </c>
      <c r="AT329" s="64" t="s">
        <v>101</v>
      </c>
      <c r="AU329" s="64" t="s">
        <v>101</v>
      </c>
      <c r="AV329" s="64" t="s">
        <v>122</v>
      </c>
      <c r="AW329" s="64" t="s">
        <v>123</v>
      </c>
      <c r="AX329" s="64" t="s">
        <v>175</v>
      </c>
      <c r="AY329" s="64" t="s">
        <v>176</v>
      </c>
      <c r="AZ329" s="64" t="s">
        <v>176</v>
      </c>
      <c r="BA329" s="219" t="str">
        <f t="shared" si="17"/>
        <v>19000318;19T4-ĐCN1</v>
      </c>
      <c r="BB329" s="64" t="s">
        <v>3279</v>
      </c>
      <c r="BC329" s="71" t="str">
        <f>VLOOKUP(B329,'ĐKKCBBĐ K2019(UPDATE)'!$B$6:$F$2005,3,0)</f>
        <v>HS4797931059964</v>
      </c>
      <c r="BD329" s="252">
        <f>VLOOKUP(B329,'ĐKKCBBĐ K2019(UPDATE)'!$B$6:$F$2005,4,0)</f>
        <v>0</v>
      </c>
      <c r="BE329" s="71"/>
      <c r="BF329" s="71"/>
      <c r="BG329" s="71" t="str">
        <f>VLOOKUP(BB329,'ĐKKCBBĐ K2019(UPDATE)'!$B$6:$G$2005,6,0)</f>
        <v/>
      </c>
      <c r="BH329" s="222" t="e">
        <f>VLOOKUP(BB329,'ĐKKCBBĐ K2019(UPDATE)'!$B$6:$F$2267,5,0)</f>
        <v>#N/A</v>
      </c>
      <c r="BI329" s="71" t="str">
        <f>VLOOKUP(BB329,'ĐKKCBBĐ K2019(UPDATE)'!B323:G2322,6,0)</f>
        <v/>
      </c>
      <c r="BJ329" s="71" t="s">
        <v>8756</v>
      </c>
      <c r="BK329" s="71">
        <v>0</v>
      </c>
      <c r="BL329" s="71">
        <v>0</v>
      </c>
      <c r="BM329" s="71" t="s">
        <v>5716</v>
      </c>
      <c r="BN329" s="71"/>
    </row>
    <row r="330" spans="1:66" s="50" customFormat="1" ht="20.100000000000001" customHeight="1">
      <c r="A330" s="63">
        <v>319</v>
      </c>
      <c r="B330" s="64" t="s">
        <v>3289</v>
      </c>
      <c r="C330" s="64" t="s">
        <v>526</v>
      </c>
      <c r="D330" s="64" t="s">
        <v>911</v>
      </c>
      <c r="E330" s="64" t="s">
        <v>82</v>
      </c>
      <c r="F330" s="65" t="s">
        <v>3290</v>
      </c>
      <c r="G330" s="66" t="s">
        <v>8759</v>
      </c>
      <c r="H330" s="64" t="str">
        <f t="shared" si="20"/>
        <v>HS</v>
      </c>
      <c r="I330" s="64" t="str">
        <f t="shared" si="18"/>
        <v>4</v>
      </c>
      <c r="J330" s="64" t="str">
        <f t="shared" si="19"/>
        <v>79</v>
      </c>
      <c r="K330" s="71" t="e">
        <v>#N/A</v>
      </c>
      <c r="L330" s="98"/>
      <c r="M330" s="64"/>
      <c r="N330" s="64" t="s">
        <v>111</v>
      </c>
      <c r="O330" s="64"/>
      <c r="P330" s="64"/>
      <c r="Q330" s="64"/>
      <c r="R330" s="64" t="s">
        <v>3291</v>
      </c>
      <c r="S330" s="64"/>
      <c r="T330" s="64" t="s">
        <v>3292</v>
      </c>
      <c r="U330" s="64" t="s">
        <v>3293</v>
      </c>
      <c r="V330" s="64" t="s">
        <v>2340</v>
      </c>
      <c r="W330" s="64" t="s">
        <v>346</v>
      </c>
      <c r="X330" s="33" t="s">
        <v>90</v>
      </c>
      <c r="Y330" s="64"/>
      <c r="Z330" s="65"/>
      <c r="AA330" s="64"/>
      <c r="AB330" s="65"/>
      <c r="AC330" s="34">
        <v>79</v>
      </c>
      <c r="AD330" s="33" t="s">
        <v>90</v>
      </c>
      <c r="AE330" s="36">
        <v>766</v>
      </c>
      <c r="AF330" s="37" t="s">
        <v>347</v>
      </c>
      <c r="AG330" s="198">
        <v>26995</v>
      </c>
      <c r="AH330" s="35" t="s">
        <v>2341</v>
      </c>
      <c r="AI330" s="219"/>
      <c r="AJ330" s="219"/>
      <c r="AK330" s="64"/>
      <c r="AL330" s="64"/>
      <c r="AM330" s="64" t="s">
        <v>96</v>
      </c>
      <c r="AN330" s="64" t="s">
        <v>347</v>
      </c>
      <c r="AO330" s="64" t="s">
        <v>3294</v>
      </c>
      <c r="AP330" s="64" t="s">
        <v>98</v>
      </c>
      <c r="AQ330" s="64" t="s">
        <v>99</v>
      </c>
      <c r="AR330" s="64" t="s">
        <v>111</v>
      </c>
      <c r="AS330" s="65" t="s">
        <v>3074</v>
      </c>
      <c r="AT330" s="64" t="s">
        <v>101</v>
      </c>
      <c r="AU330" s="64" t="s">
        <v>101</v>
      </c>
      <c r="AV330" s="64" t="s">
        <v>122</v>
      </c>
      <c r="AW330" s="64" t="s">
        <v>123</v>
      </c>
      <c r="AX330" s="64" t="s">
        <v>124</v>
      </c>
      <c r="AY330" s="64" t="s">
        <v>125</v>
      </c>
      <c r="AZ330" s="64" t="s">
        <v>125</v>
      </c>
      <c r="BA330" s="219" t="str">
        <f t="shared" si="17"/>
        <v>19000319;19T4-KML1</v>
      </c>
      <c r="BB330" s="64" t="s">
        <v>3289</v>
      </c>
      <c r="BC330" s="71" t="str">
        <f>VLOOKUP(B330,'ĐKKCBBĐ K2019(UPDATE)'!$B$6:$F$2005,3,0)</f>
        <v>HS4797931293172</v>
      </c>
      <c r="BD330" s="252" t="str">
        <f>VLOOKUP(B330,'ĐKKCBBĐ K2019(UPDATE)'!$B$6:$F$2005,4,0)</f>
        <v>027</v>
      </c>
      <c r="BE330" s="71"/>
      <c r="BF330" s="71"/>
      <c r="BG330" s="71" t="str">
        <f>VLOOKUP(BB330,'ĐKKCBBĐ K2019(UPDATE)'!$B$6:$G$2005,6,0)</f>
        <v/>
      </c>
      <c r="BH330" s="222" t="str">
        <f>VLOOKUP(BB330,'ĐKKCBBĐ K2019(UPDATE)'!$B$6:$F$2267,5,0)</f>
        <v>BỆNH VIỆN QUẬN 10</v>
      </c>
      <c r="BI330" s="71" t="str">
        <f>VLOOKUP(BB330,'ĐKKCBBĐ K2019(UPDATE)'!B324:G2323,6,0)</f>
        <v/>
      </c>
      <c r="BJ330" s="71" t="s">
        <v>8759</v>
      </c>
      <c r="BK330" s="71">
        <v>0</v>
      </c>
      <c r="BL330" s="71">
        <v>0</v>
      </c>
      <c r="BM330" s="71" t="s">
        <v>5716</v>
      </c>
      <c r="BN330" s="71"/>
    </row>
    <row r="331" spans="1:66" s="50" customFormat="1" ht="20.100000000000001" customHeight="1">
      <c r="A331" s="67">
        <v>320</v>
      </c>
      <c r="B331" s="64" t="s">
        <v>3295</v>
      </c>
      <c r="C331" s="64" t="s">
        <v>3296</v>
      </c>
      <c r="D331" s="64" t="s">
        <v>406</v>
      </c>
      <c r="E331" s="64" t="s">
        <v>82</v>
      </c>
      <c r="F331" s="65" t="s">
        <v>2082</v>
      </c>
      <c r="G331" s="66" t="s">
        <v>3297</v>
      </c>
      <c r="H331" s="64" t="str">
        <f t="shared" si="20"/>
        <v>HS</v>
      </c>
      <c r="I331" s="64" t="str">
        <f t="shared" si="18"/>
        <v>4</v>
      </c>
      <c r="J331" s="64" t="str">
        <f t="shared" si="19"/>
        <v>79</v>
      </c>
      <c r="K331" s="71" t="e">
        <v>#N/A</v>
      </c>
      <c r="L331" s="98" t="s">
        <v>3297</v>
      </c>
      <c r="M331" s="64"/>
      <c r="N331" s="64" t="s">
        <v>1943</v>
      </c>
      <c r="O331" s="64"/>
      <c r="P331" s="64"/>
      <c r="Q331" s="64"/>
      <c r="R331" s="64" t="s">
        <v>3298</v>
      </c>
      <c r="S331" s="64" t="s">
        <v>3298</v>
      </c>
      <c r="T331" s="64" t="s">
        <v>3299</v>
      </c>
      <c r="U331" s="64" t="s">
        <v>3300</v>
      </c>
      <c r="V331" s="64" t="s">
        <v>3301</v>
      </c>
      <c r="W331" s="64" t="s">
        <v>1159</v>
      </c>
      <c r="X331" s="33" t="s">
        <v>90</v>
      </c>
      <c r="Y331" s="64"/>
      <c r="Z331" s="65" t="s">
        <v>3074</v>
      </c>
      <c r="AA331" s="64" t="s">
        <v>2259</v>
      </c>
      <c r="AB331" s="65"/>
      <c r="AC331" s="34">
        <v>79</v>
      </c>
      <c r="AD331" s="33" t="s">
        <v>90</v>
      </c>
      <c r="AE331" s="36">
        <v>767</v>
      </c>
      <c r="AF331" s="37" t="s">
        <v>218</v>
      </c>
      <c r="AG331" s="198">
        <v>27019</v>
      </c>
      <c r="AH331" s="35" t="s">
        <v>1006</v>
      </c>
      <c r="AI331" s="219"/>
      <c r="AJ331" s="219"/>
      <c r="AK331" s="64"/>
      <c r="AL331" s="64"/>
      <c r="AM331" s="64" t="s">
        <v>96</v>
      </c>
      <c r="AN331" s="64" t="s">
        <v>218</v>
      </c>
      <c r="AO331" s="64" t="s">
        <v>3302</v>
      </c>
      <c r="AP331" s="64" t="s">
        <v>98</v>
      </c>
      <c r="AQ331" s="64" t="s">
        <v>99</v>
      </c>
      <c r="AR331" s="64" t="s">
        <v>1943</v>
      </c>
      <c r="AS331" s="65" t="s">
        <v>3074</v>
      </c>
      <c r="AT331" s="64" t="s">
        <v>101</v>
      </c>
      <c r="AU331" s="64" t="s">
        <v>101</v>
      </c>
      <c r="AV331" s="64" t="s">
        <v>122</v>
      </c>
      <c r="AW331" s="64" t="s">
        <v>123</v>
      </c>
      <c r="AX331" s="64" t="s">
        <v>1947</v>
      </c>
      <c r="AY331" s="64" t="s">
        <v>1948</v>
      </c>
      <c r="AZ331" s="64" t="s">
        <v>1948</v>
      </c>
      <c r="BA331" s="219" t="str">
        <f t="shared" si="17"/>
        <v>19000320;19T4-KXD1</v>
      </c>
      <c r="BB331" s="64" t="s">
        <v>3295</v>
      </c>
      <c r="BC331" s="71" t="str">
        <f>VLOOKUP(B331,'ĐKKCBBĐ K2019(UPDATE)'!$B$6:$F$2005,3,0)</f>
        <v>HS4797931409731</v>
      </c>
      <c r="BD331" s="252" t="str">
        <f>VLOOKUP(B331,'ĐKKCBBĐ K2019(UPDATE)'!$B$6:$F$2005,4,0)</f>
        <v>054</v>
      </c>
      <c r="BE331" s="71"/>
      <c r="BF331" s="71"/>
      <c r="BG331" s="71">
        <f>VLOOKUP(BB331,'ĐKKCBBĐ K2019(UPDATE)'!$B$6:$G$2005,6,0)</f>
        <v>0</v>
      </c>
      <c r="BH331" s="222" t="str">
        <f>VLOOKUP(BB331,'ĐKKCBBĐ K2019(UPDATE)'!$B$6:$F$2267,5,0)</f>
        <v>BỆNH VIỆN QUẬN TÂN PHÚ</v>
      </c>
      <c r="BI331" s="71">
        <f>VLOOKUP(BB331,'ĐKKCBBĐ K2019(UPDATE)'!B325:G2324,6,0)</f>
        <v>0</v>
      </c>
      <c r="BJ331" s="71" t="s">
        <v>3297</v>
      </c>
      <c r="BK331" s="71" t="s">
        <v>8098</v>
      </c>
      <c r="BL331" s="71" t="s">
        <v>12747</v>
      </c>
      <c r="BM331" s="71">
        <v>0</v>
      </c>
      <c r="BN331" s="71"/>
    </row>
    <row r="332" spans="1:66" s="50" customFormat="1" ht="20.100000000000001" customHeight="1">
      <c r="A332" s="63">
        <v>321</v>
      </c>
      <c r="B332" s="64" t="s">
        <v>3303</v>
      </c>
      <c r="C332" s="64" t="s">
        <v>3304</v>
      </c>
      <c r="D332" s="64" t="s">
        <v>3305</v>
      </c>
      <c r="E332" s="64" t="s">
        <v>82</v>
      </c>
      <c r="F332" s="65" t="s">
        <v>3306</v>
      </c>
      <c r="G332" s="66" t="s">
        <v>3307</v>
      </c>
      <c r="H332" s="64" t="str">
        <f t="shared" si="20"/>
        <v>HS</v>
      </c>
      <c r="I332" s="64" t="str">
        <f t="shared" si="18"/>
        <v>4</v>
      </c>
      <c r="J332" s="64" t="str">
        <f t="shared" si="19"/>
        <v>79</v>
      </c>
      <c r="K332" s="71" t="e">
        <v>#N/A</v>
      </c>
      <c r="L332" s="98" t="s">
        <v>3307</v>
      </c>
      <c r="M332" s="64"/>
      <c r="N332" s="64" t="s">
        <v>2291</v>
      </c>
      <c r="O332" s="64"/>
      <c r="P332" s="64"/>
      <c r="Q332" s="64"/>
      <c r="R332" s="64" t="s">
        <v>3308</v>
      </c>
      <c r="S332" s="64" t="s">
        <v>3309</v>
      </c>
      <c r="T332" s="64" t="s">
        <v>3310</v>
      </c>
      <c r="U332" s="64" t="s">
        <v>3311</v>
      </c>
      <c r="V332" s="64" t="s">
        <v>986</v>
      </c>
      <c r="W332" s="64" t="s">
        <v>346</v>
      </c>
      <c r="X332" s="33" t="s">
        <v>90</v>
      </c>
      <c r="Y332" s="64"/>
      <c r="Z332" s="65" t="s">
        <v>3312</v>
      </c>
      <c r="AA332" s="64" t="s">
        <v>3313</v>
      </c>
      <c r="AB332" s="65"/>
      <c r="AC332" s="34">
        <v>79</v>
      </c>
      <c r="AD332" s="33" t="s">
        <v>90</v>
      </c>
      <c r="AE332" s="36">
        <v>766</v>
      </c>
      <c r="AF332" s="37" t="s">
        <v>347</v>
      </c>
      <c r="AG332" s="198">
        <v>26998</v>
      </c>
      <c r="AH332" s="35" t="s">
        <v>987</v>
      </c>
      <c r="AI332" s="219"/>
      <c r="AJ332" s="219"/>
      <c r="AK332" s="64"/>
      <c r="AL332" s="64"/>
      <c r="AM332" s="64" t="s">
        <v>96</v>
      </c>
      <c r="AN332" s="64" t="s">
        <v>347</v>
      </c>
      <c r="AO332" s="64" t="s">
        <v>3314</v>
      </c>
      <c r="AP332" s="64" t="s">
        <v>98</v>
      </c>
      <c r="AQ332" s="64" t="s">
        <v>99</v>
      </c>
      <c r="AR332" s="64" t="s">
        <v>2291</v>
      </c>
      <c r="AS332" s="65" t="s">
        <v>3074</v>
      </c>
      <c r="AT332" s="64" t="s">
        <v>101</v>
      </c>
      <c r="AU332" s="64" t="s">
        <v>101</v>
      </c>
      <c r="AV332" s="64" t="s">
        <v>122</v>
      </c>
      <c r="AW332" s="64" t="s">
        <v>123</v>
      </c>
      <c r="AX332" s="64" t="s">
        <v>104</v>
      </c>
      <c r="AY332" s="64" t="s">
        <v>105</v>
      </c>
      <c r="AZ332" s="64" t="s">
        <v>105</v>
      </c>
      <c r="BA332" s="219" t="str">
        <f t="shared" si="17"/>
        <v>19000321;19T4-CNÔ2</v>
      </c>
      <c r="BB332" s="64" t="s">
        <v>3303</v>
      </c>
      <c r="BC332" s="71" t="str">
        <f>VLOOKUP(B332,'ĐKKCBBĐ K2019(UPDATE)'!$B$6:$F$2005,3,0)</f>
        <v>HS4797939399683</v>
      </c>
      <c r="BD332" s="252" t="str">
        <f>VLOOKUP(B332,'ĐKKCBBĐ K2019(UPDATE)'!$B$6:$F$2005,4,0)</f>
        <v>033</v>
      </c>
      <c r="BE332" s="71"/>
      <c r="BF332" s="71"/>
      <c r="BG332" s="71">
        <f>VLOOKUP(BB332,'ĐKKCBBĐ K2019(UPDATE)'!$B$6:$G$2005,6,0)</f>
        <v>0</v>
      </c>
      <c r="BH332" s="222" t="str">
        <f>VLOOKUP(BB332,'ĐKKCBBĐ K2019(UPDATE)'!$B$6:$F$2267,5,0)</f>
        <v>BỆNH VIỆN QUẬN TÂN BÌNH</v>
      </c>
      <c r="BI332" s="71">
        <f>VLOOKUP(BB332,'ĐKKCBBĐ K2019(UPDATE)'!B326:G2325,6,0)</f>
        <v>0</v>
      </c>
      <c r="BJ332" s="71" t="s">
        <v>3307</v>
      </c>
      <c r="BK332" s="71" t="s">
        <v>8093</v>
      </c>
      <c r="BL332" s="71" t="s">
        <v>12745</v>
      </c>
      <c r="BM332" s="71">
        <v>0</v>
      </c>
      <c r="BN332" s="71"/>
    </row>
    <row r="333" spans="1:66" s="50" customFormat="1" ht="20.100000000000001" customHeight="1">
      <c r="A333" s="67">
        <v>322</v>
      </c>
      <c r="B333" s="64" t="s">
        <v>3315</v>
      </c>
      <c r="C333" s="64" t="s">
        <v>1615</v>
      </c>
      <c r="D333" s="64" t="s">
        <v>3316</v>
      </c>
      <c r="E333" s="64" t="s">
        <v>82</v>
      </c>
      <c r="F333" s="65" t="s">
        <v>2270</v>
      </c>
      <c r="G333" s="66"/>
      <c r="H333" s="64"/>
      <c r="I333" s="64" t="str">
        <f t="shared" si="18"/>
        <v/>
      </c>
      <c r="J333" s="64" t="str">
        <f t="shared" si="19"/>
        <v/>
      </c>
      <c r="K333" s="71" t="e">
        <v>#N/A</v>
      </c>
      <c r="L333" s="98"/>
      <c r="M333" s="64"/>
      <c r="N333" s="64" t="s">
        <v>273</v>
      </c>
      <c r="O333" s="64"/>
      <c r="P333" s="64"/>
      <c r="Q333" s="64"/>
      <c r="R333" s="64" t="s">
        <v>3317</v>
      </c>
      <c r="S333" s="64"/>
      <c r="T333" s="64" t="s">
        <v>3318</v>
      </c>
      <c r="U333" s="64" t="s">
        <v>3319</v>
      </c>
      <c r="V333" s="64" t="s">
        <v>698</v>
      </c>
      <c r="W333" s="64" t="s">
        <v>306</v>
      </c>
      <c r="X333" s="33" t="s">
        <v>90</v>
      </c>
      <c r="Y333" s="64"/>
      <c r="Z333" s="65"/>
      <c r="AA333" s="64"/>
      <c r="AB333" s="65"/>
      <c r="AC333" s="34">
        <v>79</v>
      </c>
      <c r="AD333" s="33" t="s">
        <v>90</v>
      </c>
      <c r="AE333" s="36">
        <v>764</v>
      </c>
      <c r="AF333" s="37" t="s">
        <v>279</v>
      </c>
      <c r="AG333" s="64"/>
      <c r="AH333" s="64"/>
      <c r="AI333" s="219"/>
      <c r="AJ333" s="219"/>
      <c r="AK333" s="64"/>
      <c r="AL333" s="64"/>
      <c r="AM333" s="64" t="s">
        <v>96</v>
      </c>
      <c r="AN333" s="64" t="s">
        <v>279</v>
      </c>
      <c r="AO333" s="64" t="s">
        <v>3320</v>
      </c>
      <c r="AP333" s="64" t="s">
        <v>98</v>
      </c>
      <c r="AQ333" s="64" t="s">
        <v>99</v>
      </c>
      <c r="AR333" s="64" t="s">
        <v>273</v>
      </c>
      <c r="AS333" s="65" t="s">
        <v>3074</v>
      </c>
      <c r="AT333" s="64" t="s">
        <v>101</v>
      </c>
      <c r="AU333" s="64" t="s">
        <v>101</v>
      </c>
      <c r="AV333" s="64" t="s">
        <v>122</v>
      </c>
      <c r="AW333" s="64" t="s">
        <v>123</v>
      </c>
      <c r="AX333" s="64" t="s">
        <v>282</v>
      </c>
      <c r="AY333" s="64" t="s">
        <v>283</v>
      </c>
      <c r="AZ333" s="64" t="s">
        <v>283</v>
      </c>
      <c r="BA333" s="219" t="str">
        <f t="shared" ref="BA333:BA396" si="21">BB333&amp;";"&amp;AR333</f>
        <v>19000322;19T4-TKĐ1</v>
      </c>
      <c r="BB333" s="64" t="s">
        <v>3315</v>
      </c>
      <c r="BC333" s="71">
        <f>VLOOKUP(B333,'ĐKKCBBĐ K2019(UPDATE)'!$B$6:$F$2005,3,0)</f>
        <v>0</v>
      </c>
      <c r="BD333" s="252" t="str">
        <f>VLOOKUP(B333,'ĐKKCBBĐ K2019(UPDATE)'!$B$6:$F$2005,4,0)</f>
        <v>034</v>
      </c>
      <c r="BE333" s="71"/>
      <c r="BF333" s="71"/>
      <c r="BG333" s="71">
        <f>VLOOKUP(BB333,'ĐKKCBBĐ K2019(UPDATE)'!$B$6:$G$2005,6,0)</f>
        <v>7936733774</v>
      </c>
      <c r="BH333" s="222" t="str">
        <f>VLOOKUP(BB333,'ĐKKCBBĐ K2019(UPDATE)'!$B$6:$F$2267,5,0)</f>
        <v>BỆNH VIỆN 175</v>
      </c>
      <c r="BI333" s="71">
        <f>VLOOKUP(BB333,'ĐKKCBBĐ K2019(UPDATE)'!B327:G2326,6,0)</f>
        <v>7936733774</v>
      </c>
      <c r="BJ333" s="71">
        <v>0</v>
      </c>
      <c r="BK333" s="71" t="s">
        <v>8117</v>
      </c>
      <c r="BL333" s="71" t="s">
        <v>12675</v>
      </c>
      <c r="BM333" s="71">
        <v>7936733774</v>
      </c>
      <c r="BN333" s="71"/>
    </row>
    <row r="334" spans="1:66" s="50" customFormat="1" ht="20.100000000000001" customHeight="1">
      <c r="A334" s="63">
        <v>323</v>
      </c>
      <c r="B334" s="64" t="s">
        <v>3321</v>
      </c>
      <c r="C334" s="64" t="s">
        <v>1834</v>
      </c>
      <c r="D334" s="64" t="s">
        <v>491</v>
      </c>
      <c r="E334" s="64" t="s">
        <v>82</v>
      </c>
      <c r="F334" s="65" t="s">
        <v>3322</v>
      </c>
      <c r="G334" s="66"/>
      <c r="H334" s="64"/>
      <c r="I334" s="64" t="str">
        <f t="shared" ref="I334:I397" si="22">MID(G334,3,1)</f>
        <v/>
      </c>
      <c r="J334" s="64" t="str">
        <f t="shared" ref="J334:J397" si="23">MID(G334,4,2)</f>
        <v/>
      </c>
      <c r="K334" s="71" t="e">
        <v>#N/A</v>
      </c>
      <c r="L334" s="98" t="s">
        <v>3323</v>
      </c>
      <c r="M334" s="64"/>
      <c r="N334" s="64" t="s">
        <v>3324</v>
      </c>
      <c r="O334" s="64"/>
      <c r="P334" s="64"/>
      <c r="Q334" s="64"/>
      <c r="R334" s="64" t="s">
        <v>3325</v>
      </c>
      <c r="S334" s="64"/>
      <c r="T334" s="64" t="s">
        <v>3326</v>
      </c>
      <c r="U334" s="64" t="s">
        <v>3327</v>
      </c>
      <c r="V334" s="64" t="s">
        <v>497</v>
      </c>
      <c r="W334" s="64" t="s">
        <v>1018</v>
      </c>
      <c r="X334" s="33" t="s">
        <v>90</v>
      </c>
      <c r="Y334" s="64"/>
      <c r="Z334" s="65"/>
      <c r="AA334" s="64"/>
      <c r="AB334" s="65"/>
      <c r="AC334" s="34">
        <v>79</v>
      </c>
      <c r="AD334" s="33" t="s">
        <v>90</v>
      </c>
      <c r="AE334" s="36">
        <v>768</v>
      </c>
      <c r="AF334" s="37" t="s">
        <v>487</v>
      </c>
      <c r="AG334" s="198">
        <v>27076</v>
      </c>
      <c r="AH334" s="35" t="s">
        <v>280</v>
      </c>
      <c r="AI334" s="219"/>
      <c r="AJ334" s="219"/>
      <c r="AK334" s="64"/>
      <c r="AL334" s="64"/>
      <c r="AM334" s="64" t="s">
        <v>96</v>
      </c>
      <c r="AN334" s="64" t="s">
        <v>487</v>
      </c>
      <c r="AO334" s="64" t="s">
        <v>3328</v>
      </c>
      <c r="AP334" s="64" t="s">
        <v>98</v>
      </c>
      <c r="AQ334" s="64" t="s">
        <v>99</v>
      </c>
      <c r="AR334" s="64" t="s">
        <v>3324</v>
      </c>
      <c r="AS334" s="65" t="s">
        <v>3286</v>
      </c>
      <c r="AT334" s="64" t="s">
        <v>101</v>
      </c>
      <c r="AU334" s="64" t="s">
        <v>101</v>
      </c>
      <c r="AV334" s="64" t="s">
        <v>122</v>
      </c>
      <c r="AW334" s="64" t="s">
        <v>417</v>
      </c>
      <c r="AX334" s="64" t="s">
        <v>158</v>
      </c>
      <c r="AY334" s="64" t="s">
        <v>760</v>
      </c>
      <c r="AZ334" s="64" t="s">
        <v>760</v>
      </c>
      <c r="BA334" s="219" t="str">
        <f t="shared" si="21"/>
        <v>19000323;19T2-QTD1</v>
      </c>
      <c r="BB334" s="64" t="s">
        <v>3321</v>
      </c>
      <c r="BC334" s="71">
        <f>VLOOKUP(B334,'ĐKKCBBĐ K2019(UPDATE)'!$B$6:$F$2005,3,0)</f>
        <v>0</v>
      </c>
      <c r="BD334" s="252" t="str">
        <f>VLOOKUP(B334,'ĐKKCBBĐ K2019(UPDATE)'!$B$6:$F$2005,4,0)</f>
        <v>032</v>
      </c>
      <c r="BE334" s="71"/>
      <c r="BF334" s="71"/>
      <c r="BG334" s="71" t="str">
        <f>VLOOKUP(BB334,'ĐKKCBBĐ K2019(UPDATE)'!$B$6:$G$2005,6,0)</f>
        <v>7931869321</v>
      </c>
      <c r="BH334" s="222" t="str">
        <f>VLOOKUP(BB334,'ĐKKCBBĐ K2019(UPDATE)'!$B$6:$F$2267,5,0)</f>
        <v xml:space="preserve">BỆNH VIỆN QUẬN PHÚ NHUẬN </v>
      </c>
      <c r="BI334" s="71" t="str">
        <f>VLOOKUP(BB334,'ĐKKCBBĐ K2019(UPDATE)'!B328:G2327,6,0)</f>
        <v>7931869321</v>
      </c>
      <c r="BJ334" s="71">
        <v>0</v>
      </c>
      <c r="BK334" s="71" t="s">
        <v>8137</v>
      </c>
      <c r="BL334" s="71" t="s">
        <v>12744</v>
      </c>
      <c r="BM334" s="71" t="s">
        <v>3323</v>
      </c>
      <c r="BN334" s="71"/>
    </row>
    <row r="335" spans="1:66" s="50" customFormat="1" ht="20.100000000000001" customHeight="1">
      <c r="A335" s="67">
        <v>324</v>
      </c>
      <c r="B335" s="64" t="s">
        <v>3329</v>
      </c>
      <c r="C335" s="64" t="s">
        <v>3330</v>
      </c>
      <c r="D335" s="64" t="s">
        <v>1942</v>
      </c>
      <c r="E335" s="64" t="s">
        <v>82</v>
      </c>
      <c r="F335" s="65" t="s">
        <v>3331</v>
      </c>
      <c r="G335" s="66"/>
      <c r="H335" s="64"/>
      <c r="I335" s="64" t="str">
        <f t="shared" si="22"/>
        <v/>
      </c>
      <c r="J335" s="64" t="str">
        <f t="shared" si="23"/>
        <v/>
      </c>
      <c r="K335" s="71" t="e">
        <v>#N/A</v>
      </c>
      <c r="L335" s="98"/>
      <c r="M335" s="64"/>
      <c r="N335" s="64" t="s">
        <v>84</v>
      </c>
      <c r="O335" s="64"/>
      <c r="P335" s="64"/>
      <c r="Q335" s="64"/>
      <c r="R335" s="64" t="s">
        <v>3332</v>
      </c>
      <c r="S335" s="64" t="s">
        <v>3333</v>
      </c>
      <c r="T335" s="64" t="s">
        <v>3334</v>
      </c>
      <c r="U335" s="64" t="s">
        <v>3335</v>
      </c>
      <c r="V335" s="64" t="s">
        <v>3336</v>
      </c>
      <c r="W335" s="64" t="s">
        <v>3337</v>
      </c>
      <c r="X335" s="64" t="s">
        <v>3102</v>
      </c>
      <c r="Y335" s="64"/>
      <c r="Z335" s="65" t="s">
        <v>3338</v>
      </c>
      <c r="AA335" s="64" t="s">
        <v>3339</v>
      </c>
      <c r="AB335" s="65" t="s">
        <v>3340</v>
      </c>
      <c r="AC335" s="65"/>
      <c r="AD335" s="64"/>
      <c r="AE335" s="64" t="s">
        <v>3341</v>
      </c>
      <c r="AF335" s="64"/>
      <c r="AG335" s="64"/>
      <c r="AH335" s="64"/>
      <c r="AI335" s="219"/>
      <c r="AJ335" s="219"/>
      <c r="AK335" s="64"/>
      <c r="AL335" s="64"/>
      <c r="AM335" s="64" t="s">
        <v>3104</v>
      </c>
      <c r="AN335" s="64" t="s">
        <v>3342</v>
      </c>
      <c r="AO335" s="64" t="s">
        <v>3343</v>
      </c>
      <c r="AP335" s="64" t="s">
        <v>98</v>
      </c>
      <c r="AQ335" s="64" t="s">
        <v>99</v>
      </c>
      <c r="AR335" s="64" t="s">
        <v>84</v>
      </c>
      <c r="AS335" s="65" t="s">
        <v>3286</v>
      </c>
      <c r="AT335" s="64" t="s">
        <v>101</v>
      </c>
      <c r="AU335" s="64" t="s">
        <v>101</v>
      </c>
      <c r="AV335" s="64" t="s">
        <v>102</v>
      </c>
      <c r="AW335" s="64" t="s">
        <v>103</v>
      </c>
      <c r="AX335" s="64" t="s">
        <v>104</v>
      </c>
      <c r="AY335" s="64" t="s">
        <v>105</v>
      </c>
      <c r="AZ335" s="64" t="s">
        <v>105</v>
      </c>
      <c r="BA335" s="219" t="str">
        <f t="shared" si="21"/>
        <v>19000324;19C1-CNÔ1</v>
      </c>
      <c r="BB335" s="64" t="s">
        <v>3329</v>
      </c>
      <c r="BC335" s="71">
        <f>VLOOKUP(B335,'ĐKKCBBĐ K2019(UPDATE)'!$B$6:$F$2005,3,0)</f>
        <v>0</v>
      </c>
      <c r="BD335" s="252">
        <f>VLOOKUP(B335,'ĐKKCBBĐ K2019(UPDATE)'!$B$6:$F$2005,4,0)</f>
        <v>0</v>
      </c>
      <c r="BE335" s="71"/>
      <c r="BF335" s="71"/>
      <c r="BG335" s="71" t="str">
        <f>VLOOKUP(BB335,'ĐKKCBBĐ K2019(UPDATE)'!$B$6:$G$2005,6,0)</f>
        <v/>
      </c>
      <c r="BH335" s="222" t="e">
        <f>VLOOKUP(BB335,'ĐKKCBBĐ K2019(UPDATE)'!$B$6:$F$2267,5,0)</f>
        <v>#N/A</v>
      </c>
      <c r="BI335" s="71" t="str">
        <f>VLOOKUP(BB335,'ĐKKCBBĐ K2019(UPDATE)'!B329:G2328,6,0)</f>
        <v/>
      </c>
      <c r="BJ335" s="71">
        <v>0</v>
      </c>
      <c r="BK335" s="71">
        <v>0</v>
      </c>
      <c r="BL335" s="71">
        <v>0</v>
      </c>
      <c r="BM335" s="71" t="s">
        <v>5716</v>
      </c>
      <c r="BN335" s="71"/>
    </row>
    <row r="336" spans="1:66" s="50" customFormat="1" ht="20.100000000000001" customHeight="1">
      <c r="A336" s="63">
        <v>325</v>
      </c>
      <c r="B336" s="64" t="s">
        <v>3344</v>
      </c>
      <c r="C336" s="64" t="s">
        <v>3345</v>
      </c>
      <c r="D336" s="64" t="s">
        <v>1121</v>
      </c>
      <c r="E336" s="64" t="s">
        <v>82</v>
      </c>
      <c r="F336" s="65" t="s">
        <v>3346</v>
      </c>
      <c r="G336" s="66"/>
      <c r="H336" s="64"/>
      <c r="I336" s="64" t="str">
        <f t="shared" si="22"/>
        <v/>
      </c>
      <c r="J336" s="64" t="str">
        <f t="shared" si="23"/>
        <v/>
      </c>
      <c r="K336" s="71" t="e">
        <v>#N/A</v>
      </c>
      <c r="L336" s="98"/>
      <c r="M336" s="64"/>
      <c r="N336" s="64" t="s">
        <v>2072</v>
      </c>
      <c r="O336" s="64"/>
      <c r="P336" s="64"/>
      <c r="Q336" s="64"/>
      <c r="R336" s="64" t="s">
        <v>3347</v>
      </c>
      <c r="S336" s="64" t="s">
        <v>3348</v>
      </c>
      <c r="T336" s="64" t="s">
        <v>3349</v>
      </c>
      <c r="U336" s="64" t="s">
        <v>3350</v>
      </c>
      <c r="V336" s="64" t="s">
        <v>3351</v>
      </c>
      <c r="W336" s="64" t="s">
        <v>3352</v>
      </c>
      <c r="X336" s="64" t="s">
        <v>3353</v>
      </c>
      <c r="Y336" s="64"/>
      <c r="Z336" s="65" t="s">
        <v>3354</v>
      </c>
      <c r="AA336" s="64" t="s">
        <v>3355</v>
      </c>
      <c r="AB336" s="65"/>
      <c r="AC336" s="65"/>
      <c r="AD336" s="64"/>
      <c r="AE336" s="64"/>
      <c r="AF336" s="64"/>
      <c r="AG336" s="64"/>
      <c r="AH336" s="64"/>
      <c r="AI336" s="219"/>
      <c r="AJ336" s="219"/>
      <c r="AK336" s="64"/>
      <c r="AL336" s="64"/>
      <c r="AM336" s="64" t="s">
        <v>2831</v>
      </c>
      <c r="AN336" s="64" t="s">
        <v>3356</v>
      </c>
      <c r="AO336" s="64" t="s">
        <v>3357</v>
      </c>
      <c r="AP336" s="64" t="s">
        <v>98</v>
      </c>
      <c r="AQ336" s="64" t="s">
        <v>99</v>
      </c>
      <c r="AR336" s="64" t="s">
        <v>2072</v>
      </c>
      <c r="AS336" s="65" t="s">
        <v>3286</v>
      </c>
      <c r="AT336" s="64" t="s">
        <v>101</v>
      </c>
      <c r="AU336" s="64" t="s">
        <v>101</v>
      </c>
      <c r="AV336" s="64" t="s">
        <v>122</v>
      </c>
      <c r="AW336" s="64" t="s">
        <v>123</v>
      </c>
      <c r="AX336" s="64" t="s">
        <v>175</v>
      </c>
      <c r="AY336" s="64" t="s">
        <v>2080</v>
      </c>
      <c r="AZ336" s="64" t="s">
        <v>2080</v>
      </c>
      <c r="BA336" s="219" t="str">
        <f t="shared" si="21"/>
        <v>19000325;19T4-ĐTC1</v>
      </c>
      <c r="BB336" s="64" t="s">
        <v>3344</v>
      </c>
      <c r="BC336" s="71">
        <f>VLOOKUP(B336,'ĐKKCBBĐ K2019(UPDATE)'!$B$6:$F$2005,3,0)</f>
        <v>0</v>
      </c>
      <c r="BD336" s="252" t="str">
        <f>VLOOKUP(B336,'ĐKKCBBĐ K2019(UPDATE)'!$B$6:$F$2005,4,0)</f>
        <v>464</v>
      </c>
      <c r="BE336" s="71"/>
      <c r="BF336" s="71"/>
      <c r="BG336" s="71" t="str">
        <f>VLOOKUP(BB336,'ĐKKCBBĐ K2019(UPDATE)'!$B$6:$G$2005,6,0)</f>
        <v/>
      </c>
      <c r="BH336" s="222" t="str">
        <f>VLOOKUP(BB336,'ĐKKCBBĐ K2019(UPDATE)'!$B$6:$F$2267,5,0)</f>
        <v>PHÒNG KHÁM ĐA KHOA (THUỘC  CTCP BV ĐA KHOA HOÀN MỸ SÀI GÒN )</v>
      </c>
      <c r="BI336" s="71" t="str">
        <f>VLOOKUP(BB336,'ĐKKCBBĐ K2019(UPDATE)'!B330:G2329,6,0)</f>
        <v/>
      </c>
      <c r="BJ336" s="71">
        <v>0</v>
      </c>
      <c r="BK336" s="71" t="s">
        <v>8451</v>
      </c>
      <c r="BL336" s="71" t="s">
        <v>12798</v>
      </c>
      <c r="BM336" s="71" t="s">
        <v>5716</v>
      </c>
      <c r="BN336" s="71"/>
    </row>
    <row r="337" spans="1:66" s="50" customFormat="1" ht="20.100000000000001" customHeight="1">
      <c r="A337" s="67">
        <v>326</v>
      </c>
      <c r="B337" s="64" t="s">
        <v>3358</v>
      </c>
      <c r="C337" s="64" t="s">
        <v>1323</v>
      </c>
      <c r="D337" s="64" t="s">
        <v>2836</v>
      </c>
      <c r="E337" s="64" t="s">
        <v>82</v>
      </c>
      <c r="F337" s="65" t="s">
        <v>3359</v>
      </c>
      <c r="G337" s="66" t="s">
        <v>3360</v>
      </c>
      <c r="H337" s="64" t="str">
        <f t="shared" ref="H337:H396" si="24">LEFT(G337,2)</f>
        <v>HS</v>
      </c>
      <c r="I337" s="64" t="str">
        <f t="shared" si="22"/>
        <v>4</v>
      </c>
      <c r="J337" s="64" t="str">
        <f t="shared" si="23"/>
        <v>79</v>
      </c>
      <c r="K337" s="71" t="e">
        <v>#N/A</v>
      </c>
      <c r="L337" s="98" t="s">
        <v>3360</v>
      </c>
      <c r="M337" s="64"/>
      <c r="N337" s="64" t="s">
        <v>818</v>
      </c>
      <c r="O337" s="64"/>
      <c r="P337" s="64"/>
      <c r="Q337" s="64"/>
      <c r="R337" s="64" t="s">
        <v>3361</v>
      </c>
      <c r="S337" s="64"/>
      <c r="T337" s="64" t="s">
        <v>3362</v>
      </c>
      <c r="U337" s="64" t="s">
        <v>3363</v>
      </c>
      <c r="V337" s="64" t="s">
        <v>2340</v>
      </c>
      <c r="W337" s="64" t="s">
        <v>265</v>
      </c>
      <c r="X337" s="33" t="s">
        <v>90</v>
      </c>
      <c r="Y337" s="64"/>
      <c r="Z337" s="65"/>
      <c r="AA337" s="64"/>
      <c r="AB337" s="65"/>
      <c r="AC337" s="34">
        <v>79</v>
      </c>
      <c r="AD337" s="33" t="s">
        <v>90</v>
      </c>
      <c r="AE337" s="64"/>
      <c r="AF337" s="64"/>
      <c r="AG337" s="64"/>
      <c r="AH337" s="64"/>
      <c r="AI337" s="219"/>
      <c r="AJ337" s="219"/>
      <c r="AK337" s="64"/>
      <c r="AL337" s="64"/>
      <c r="AM337" s="64" t="s">
        <v>96</v>
      </c>
      <c r="AN337" s="64" t="s">
        <v>266</v>
      </c>
      <c r="AO337" s="64" t="s">
        <v>3364</v>
      </c>
      <c r="AP337" s="64" t="s">
        <v>98</v>
      </c>
      <c r="AQ337" s="64" t="s">
        <v>99</v>
      </c>
      <c r="AR337" s="64" t="s">
        <v>818</v>
      </c>
      <c r="AS337" s="65" t="s">
        <v>3286</v>
      </c>
      <c r="AT337" s="64" t="s">
        <v>101</v>
      </c>
      <c r="AU337" s="64" t="s">
        <v>101</v>
      </c>
      <c r="AV337" s="64" t="s">
        <v>122</v>
      </c>
      <c r="AW337" s="64" t="s">
        <v>123</v>
      </c>
      <c r="AX337" s="64" t="s">
        <v>597</v>
      </c>
      <c r="AY337" s="64" t="s">
        <v>826</v>
      </c>
      <c r="AZ337" s="64" t="s">
        <v>826</v>
      </c>
      <c r="BA337" s="219" t="str">
        <f t="shared" si="21"/>
        <v>19000326;19T4-BCN1</v>
      </c>
      <c r="BB337" s="64" t="s">
        <v>3358</v>
      </c>
      <c r="BC337" s="71" t="str">
        <f>VLOOKUP(B337,'ĐKKCBBĐ K2019(UPDATE)'!$B$6:$F$2005,3,0)</f>
        <v>HS479793302718</v>
      </c>
      <c r="BD337" s="252" t="str">
        <f>VLOOKUP(B337,'ĐKKCBBĐ K2019(UPDATE)'!$B$6:$F$2005,4,0)</f>
        <v>017</v>
      </c>
      <c r="BE337" s="71"/>
      <c r="BF337" s="71"/>
      <c r="BG337" s="71">
        <f>VLOOKUP(BB337,'ĐKKCBBĐ K2019(UPDATE)'!$B$6:$G$2005,6,0)</f>
        <v>0</v>
      </c>
      <c r="BH337" s="222" t="str">
        <f>VLOOKUP(BB337,'ĐKKCBBĐ K2019(UPDATE)'!$B$6:$F$2267,5,0)</f>
        <v>BỆNH VIỆN QUẬN 6</v>
      </c>
      <c r="BI337" s="71">
        <f>VLOOKUP(BB337,'ĐKKCBBĐ K2019(UPDATE)'!B331:G2330,6,0)</f>
        <v>0</v>
      </c>
      <c r="BJ337" s="71" t="s">
        <v>3360</v>
      </c>
      <c r="BK337" s="71" t="s">
        <v>8212</v>
      </c>
      <c r="BL337" s="71" t="s">
        <v>12727</v>
      </c>
      <c r="BM337" s="71">
        <v>0</v>
      </c>
      <c r="BN337" s="71"/>
    </row>
    <row r="338" spans="1:66" s="50" customFormat="1" ht="20.100000000000001" customHeight="1">
      <c r="A338" s="63">
        <v>327</v>
      </c>
      <c r="B338" s="64" t="s">
        <v>3365</v>
      </c>
      <c r="C338" s="64" t="s">
        <v>3366</v>
      </c>
      <c r="D338" s="64" t="s">
        <v>806</v>
      </c>
      <c r="E338" s="64" t="s">
        <v>82</v>
      </c>
      <c r="F338" s="65" t="s">
        <v>3367</v>
      </c>
      <c r="G338" s="66"/>
      <c r="H338" s="64"/>
      <c r="I338" s="64" t="str">
        <f t="shared" si="22"/>
        <v/>
      </c>
      <c r="J338" s="64" t="str">
        <f t="shared" si="23"/>
        <v/>
      </c>
      <c r="K338" s="71" t="e">
        <v>#N/A</v>
      </c>
      <c r="L338" s="98"/>
      <c r="M338" s="64"/>
      <c r="N338" s="64" t="s">
        <v>273</v>
      </c>
      <c r="O338" s="64"/>
      <c r="P338" s="64"/>
      <c r="Q338" s="64"/>
      <c r="R338" s="64" t="s">
        <v>3368</v>
      </c>
      <c r="S338" s="64"/>
      <c r="T338" s="64" t="s">
        <v>3369</v>
      </c>
      <c r="U338" s="64" t="s">
        <v>3370</v>
      </c>
      <c r="V338" s="64" t="s">
        <v>779</v>
      </c>
      <c r="W338" s="64" t="s">
        <v>346</v>
      </c>
      <c r="X338" s="33" t="s">
        <v>90</v>
      </c>
      <c r="Y338" s="64"/>
      <c r="Z338" s="65"/>
      <c r="AA338" s="64"/>
      <c r="AB338" s="65"/>
      <c r="AC338" s="34">
        <v>79</v>
      </c>
      <c r="AD338" s="33" t="s">
        <v>90</v>
      </c>
      <c r="AE338" s="36">
        <v>766</v>
      </c>
      <c r="AF338" s="37" t="s">
        <v>347</v>
      </c>
      <c r="AG338" s="198">
        <v>27007</v>
      </c>
      <c r="AH338" s="35" t="s">
        <v>348</v>
      </c>
      <c r="AI338" s="219"/>
      <c r="AJ338" s="219"/>
      <c r="AK338" s="64"/>
      <c r="AL338" s="64"/>
      <c r="AM338" s="64" t="s">
        <v>96</v>
      </c>
      <c r="AN338" s="64" t="s">
        <v>347</v>
      </c>
      <c r="AO338" s="64" t="s">
        <v>3371</v>
      </c>
      <c r="AP338" s="64" t="s">
        <v>98</v>
      </c>
      <c r="AQ338" s="64" t="s">
        <v>99</v>
      </c>
      <c r="AR338" s="64" t="s">
        <v>273</v>
      </c>
      <c r="AS338" s="65" t="s">
        <v>3286</v>
      </c>
      <c r="AT338" s="64" t="s">
        <v>101</v>
      </c>
      <c r="AU338" s="64" t="s">
        <v>101</v>
      </c>
      <c r="AV338" s="64" t="s">
        <v>122</v>
      </c>
      <c r="AW338" s="64" t="s">
        <v>123</v>
      </c>
      <c r="AX338" s="64" t="s">
        <v>282</v>
      </c>
      <c r="AY338" s="64" t="s">
        <v>283</v>
      </c>
      <c r="AZ338" s="64" t="s">
        <v>283</v>
      </c>
      <c r="BA338" s="219" t="str">
        <f t="shared" si="21"/>
        <v>19000327;19T4-TKĐ1</v>
      </c>
      <c r="BB338" s="64" t="s">
        <v>3365</v>
      </c>
      <c r="BC338" s="71">
        <f>VLOOKUP(B338,'ĐKKCBBĐ K2019(UPDATE)'!$B$6:$F$2005,3,0)</f>
        <v>0</v>
      </c>
      <c r="BD338" s="252">
        <f>VLOOKUP(B338,'ĐKKCBBĐ K2019(UPDATE)'!$B$6:$F$2005,4,0)</f>
        <v>0</v>
      </c>
      <c r="BE338" s="71"/>
      <c r="BF338" s="71"/>
      <c r="BG338" s="71" t="str">
        <f>VLOOKUP(BB338,'ĐKKCBBĐ K2019(UPDATE)'!$B$6:$G$2005,6,0)</f>
        <v/>
      </c>
      <c r="BH338" s="222" t="e">
        <f>VLOOKUP(BB338,'ĐKKCBBĐ K2019(UPDATE)'!$B$6:$F$2267,5,0)</f>
        <v>#N/A</v>
      </c>
      <c r="BI338" s="71" t="str">
        <f>VLOOKUP(BB338,'ĐKKCBBĐ K2019(UPDATE)'!B332:G2331,6,0)</f>
        <v/>
      </c>
      <c r="BJ338" s="71">
        <v>0</v>
      </c>
      <c r="BK338" s="71">
        <v>0</v>
      </c>
      <c r="BL338" s="71">
        <v>0</v>
      </c>
      <c r="BM338" s="71" t="s">
        <v>5716</v>
      </c>
      <c r="BN338" s="71"/>
    </row>
    <row r="339" spans="1:66" s="50" customFormat="1" ht="20.100000000000001" customHeight="1">
      <c r="A339" s="67">
        <v>328</v>
      </c>
      <c r="B339" s="64" t="s">
        <v>3372</v>
      </c>
      <c r="C339" s="64" t="s">
        <v>3373</v>
      </c>
      <c r="D339" s="64" t="s">
        <v>2520</v>
      </c>
      <c r="E339" s="64" t="s">
        <v>82</v>
      </c>
      <c r="F339" s="65" t="s">
        <v>3374</v>
      </c>
      <c r="G339" s="66"/>
      <c r="H339" s="64"/>
      <c r="I339" s="64" t="str">
        <f t="shared" si="22"/>
        <v/>
      </c>
      <c r="J339" s="64" t="str">
        <f t="shared" si="23"/>
        <v/>
      </c>
      <c r="K339" s="71" t="e">
        <v>#N/A</v>
      </c>
      <c r="L339" s="98"/>
      <c r="M339" s="64"/>
      <c r="N339" s="64" t="s">
        <v>212</v>
      </c>
      <c r="O339" s="64"/>
      <c r="P339" s="64"/>
      <c r="Q339" s="64"/>
      <c r="R339" s="64" t="s">
        <v>3375</v>
      </c>
      <c r="S339" s="64"/>
      <c r="T339" s="64" t="s">
        <v>3376</v>
      </c>
      <c r="U339" s="64" t="s">
        <v>3377</v>
      </c>
      <c r="V339" s="64" t="s">
        <v>3378</v>
      </c>
      <c r="W339" s="64" t="s">
        <v>3379</v>
      </c>
      <c r="X339" s="64" t="s">
        <v>836</v>
      </c>
      <c r="Y339" s="64"/>
      <c r="Z339" s="65"/>
      <c r="AA339" s="64"/>
      <c r="AB339" s="65"/>
      <c r="AC339" s="65"/>
      <c r="AD339" s="64"/>
      <c r="AE339" s="64"/>
      <c r="AF339" s="64"/>
      <c r="AG339" s="64"/>
      <c r="AH339" s="64"/>
      <c r="AI339" s="219"/>
      <c r="AJ339" s="219"/>
      <c r="AK339" s="64"/>
      <c r="AL339" s="64"/>
      <c r="AM339" s="64" t="s">
        <v>400</v>
      </c>
      <c r="AN339" s="64" t="s">
        <v>401</v>
      </c>
      <c r="AO339" s="64" t="s">
        <v>3380</v>
      </c>
      <c r="AP339" s="64" t="s">
        <v>98</v>
      </c>
      <c r="AQ339" s="64" t="s">
        <v>99</v>
      </c>
      <c r="AR339" s="64" t="s">
        <v>212</v>
      </c>
      <c r="AS339" s="65" t="s">
        <v>3286</v>
      </c>
      <c r="AT339" s="64" t="s">
        <v>101</v>
      </c>
      <c r="AU339" s="64" t="s">
        <v>101</v>
      </c>
      <c r="AV339" s="64" t="s">
        <v>122</v>
      </c>
      <c r="AW339" s="64" t="s">
        <v>123</v>
      </c>
      <c r="AX339" s="64" t="s">
        <v>124</v>
      </c>
      <c r="AY339" s="64" t="s">
        <v>222</v>
      </c>
      <c r="AZ339" s="64" t="s">
        <v>222</v>
      </c>
      <c r="BA339" s="219" t="str">
        <f t="shared" si="21"/>
        <v>19000328;19T4-VSL1</v>
      </c>
      <c r="BB339" s="64" t="s">
        <v>3372</v>
      </c>
      <c r="BC339" s="71">
        <f>VLOOKUP(B339,'ĐKKCBBĐ K2019(UPDATE)'!$B$6:$F$2005,3,0)</f>
        <v>0</v>
      </c>
      <c r="BD339" s="252" t="str">
        <f>VLOOKUP(B339,'ĐKKCBBĐ K2019(UPDATE)'!$B$6:$F$2005,4,0)</f>
        <v>030/034</v>
      </c>
      <c r="BE339" s="71"/>
      <c r="BF339" s="71"/>
      <c r="BG339" s="71" t="str">
        <f>VLOOKUP(BB339,'ĐKKCBBĐ K2019(UPDATE)'!$B$6:$G$2005,6,0)</f>
        <v/>
      </c>
      <c r="BH339" s="222" t="e">
        <f>VLOOKUP(BB339,'ĐKKCBBĐ K2019(UPDATE)'!$B$6:$F$2267,5,0)</f>
        <v>#N/A</v>
      </c>
      <c r="BI339" s="71" t="str">
        <f>VLOOKUP(BB339,'ĐKKCBBĐ K2019(UPDATE)'!B333:G2332,6,0)</f>
        <v/>
      </c>
      <c r="BJ339" s="71">
        <v>0</v>
      </c>
      <c r="BK339" s="71" t="s">
        <v>8663</v>
      </c>
      <c r="BL339" s="71">
        <v>0</v>
      </c>
      <c r="BM339" s="71" t="s">
        <v>5716</v>
      </c>
      <c r="BN339" s="71"/>
    </row>
    <row r="340" spans="1:66" s="50" customFormat="1" ht="20.100000000000001" customHeight="1">
      <c r="A340" s="63">
        <v>329</v>
      </c>
      <c r="B340" s="64" t="s">
        <v>3381</v>
      </c>
      <c r="C340" s="64" t="s">
        <v>3304</v>
      </c>
      <c r="D340" s="64" t="s">
        <v>1967</v>
      </c>
      <c r="E340" s="64" t="s">
        <v>82</v>
      </c>
      <c r="F340" s="65" t="s">
        <v>3382</v>
      </c>
      <c r="G340" s="66"/>
      <c r="H340" s="64"/>
      <c r="I340" s="64" t="str">
        <f t="shared" si="22"/>
        <v/>
      </c>
      <c r="J340" s="64" t="str">
        <f t="shared" si="23"/>
        <v/>
      </c>
      <c r="K340" s="71" t="e">
        <v>#N/A</v>
      </c>
      <c r="L340" s="98"/>
      <c r="M340" s="64"/>
      <c r="N340" s="64" t="s">
        <v>423</v>
      </c>
      <c r="O340" s="64"/>
      <c r="P340" s="64"/>
      <c r="Q340" s="64"/>
      <c r="R340" s="64" t="s">
        <v>3383</v>
      </c>
      <c r="S340" s="64" t="s">
        <v>3384</v>
      </c>
      <c r="T340" s="64" t="s">
        <v>3385</v>
      </c>
      <c r="U340" s="64" t="s">
        <v>3386</v>
      </c>
      <c r="V340" s="64" t="s">
        <v>3387</v>
      </c>
      <c r="W340" s="64" t="s">
        <v>3388</v>
      </c>
      <c r="X340" s="64" t="s">
        <v>3389</v>
      </c>
      <c r="Y340" s="64"/>
      <c r="Z340" s="65"/>
      <c r="AA340" s="64"/>
      <c r="AB340" s="65"/>
      <c r="AC340" s="65"/>
      <c r="AD340" s="64"/>
      <c r="AE340" s="64"/>
      <c r="AF340" s="64"/>
      <c r="AG340" s="64"/>
      <c r="AH340" s="64"/>
      <c r="AI340" s="219"/>
      <c r="AJ340" s="219"/>
      <c r="AK340" s="64"/>
      <c r="AL340" s="64"/>
      <c r="AM340" s="64" t="s">
        <v>3390</v>
      </c>
      <c r="AN340" s="64" t="s">
        <v>3391</v>
      </c>
      <c r="AO340" s="64" t="s">
        <v>3392</v>
      </c>
      <c r="AP340" s="64" t="s">
        <v>98</v>
      </c>
      <c r="AQ340" s="64" t="s">
        <v>99</v>
      </c>
      <c r="AR340" s="64" t="s">
        <v>423</v>
      </c>
      <c r="AS340" s="65" t="s">
        <v>3286</v>
      </c>
      <c r="AT340" s="64" t="s">
        <v>101</v>
      </c>
      <c r="AU340" s="64" t="s">
        <v>101</v>
      </c>
      <c r="AV340" s="64" t="s">
        <v>122</v>
      </c>
      <c r="AW340" s="64" t="s">
        <v>123</v>
      </c>
      <c r="AX340" s="64" t="s">
        <v>433</v>
      </c>
      <c r="AY340" s="64" t="s">
        <v>434</v>
      </c>
      <c r="AZ340" s="64" t="s">
        <v>434</v>
      </c>
      <c r="BA340" s="219" t="str">
        <f t="shared" si="21"/>
        <v>19000329;19T4-NNA1</v>
      </c>
      <c r="BB340" s="64" t="s">
        <v>3381</v>
      </c>
      <c r="BC340" s="71">
        <f>VLOOKUP(B340,'ĐKKCBBĐ K2019(UPDATE)'!$B$6:$F$2005,3,0)</f>
        <v>0</v>
      </c>
      <c r="BD340" s="252" t="str">
        <f>VLOOKUP(B340,'ĐKKCBBĐ K2019(UPDATE)'!$B$6:$F$2005,4,0)</f>
        <v>489</v>
      </c>
      <c r="BE340" s="71"/>
      <c r="BF340" s="71"/>
      <c r="BG340" s="71" t="str">
        <f>VLOOKUP(BB340,'ĐKKCBBĐ K2019(UPDATE)'!$B$6:$G$2005,6,0)</f>
        <v/>
      </c>
      <c r="BH340" s="222" t="str">
        <f>VLOOKUP(BB340,'ĐKKCBBĐ K2019(UPDATE)'!$B$6:$F$2267,5,0)</f>
        <v xml:space="preserve">BỆNH VIỆN ĐA KHOA TÂM TRÍ SÀI GÒN </v>
      </c>
      <c r="BI340" s="71" t="str">
        <f>VLOOKUP(BB340,'ĐKKCBBĐ K2019(UPDATE)'!B334:G2333,6,0)</f>
        <v/>
      </c>
      <c r="BJ340" s="71">
        <v>0</v>
      </c>
      <c r="BK340" s="71" t="s">
        <v>8264</v>
      </c>
      <c r="BL340" s="71" t="s">
        <v>12705</v>
      </c>
      <c r="BM340" s="71" t="s">
        <v>5716</v>
      </c>
      <c r="BN340" s="71"/>
    </row>
    <row r="341" spans="1:66" s="50" customFormat="1" ht="20.100000000000001" customHeight="1">
      <c r="A341" s="67">
        <v>330</v>
      </c>
      <c r="B341" s="64" t="s">
        <v>3393</v>
      </c>
      <c r="C341" s="64" t="s">
        <v>3394</v>
      </c>
      <c r="D341" s="64" t="s">
        <v>3395</v>
      </c>
      <c r="E341" s="64" t="s">
        <v>82</v>
      </c>
      <c r="F341" s="65" t="s">
        <v>3396</v>
      </c>
      <c r="G341" s="66"/>
      <c r="H341" s="64"/>
      <c r="I341" s="64" t="str">
        <f t="shared" si="22"/>
        <v/>
      </c>
      <c r="J341" s="64" t="str">
        <f t="shared" si="23"/>
        <v/>
      </c>
      <c r="K341" s="71" t="e">
        <v>#N/A</v>
      </c>
      <c r="L341" s="98"/>
      <c r="M341" s="64"/>
      <c r="N341" s="64" t="s">
        <v>754</v>
      </c>
      <c r="O341" s="64"/>
      <c r="P341" s="64"/>
      <c r="Q341" s="64"/>
      <c r="R341" s="64" t="s">
        <v>3397</v>
      </c>
      <c r="S341" s="64" t="s">
        <v>3397</v>
      </c>
      <c r="T341" s="64" t="s">
        <v>3398</v>
      </c>
      <c r="U341" s="64" t="s">
        <v>3399</v>
      </c>
      <c r="V341" s="64" t="s">
        <v>1708</v>
      </c>
      <c r="W341" s="64" t="s">
        <v>306</v>
      </c>
      <c r="X341" s="33" t="s">
        <v>90</v>
      </c>
      <c r="Y341" s="64"/>
      <c r="Z341" s="65"/>
      <c r="AA341" s="64"/>
      <c r="AB341" s="65"/>
      <c r="AC341" s="34">
        <v>79</v>
      </c>
      <c r="AD341" s="33" t="s">
        <v>90</v>
      </c>
      <c r="AE341" s="36">
        <v>764</v>
      </c>
      <c r="AF341" s="37" t="s">
        <v>279</v>
      </c>
      <c r="AG341" s="64"/>
      <c r="AH341" s="64"/>
      <c r="AI341" s="219"/>
      <c r="AJ341" s="219"/>
      <c r="AK341" s="64"/>
      <c r="AL341" s="64"/>
      <c r="AM341" s="64" t="s">
        <v>96</v>
      </c>
      <c r="AN341" s="64" t="s">
        <v>279</v>
      </c>
      <c r="AO341" s="64" t="s">
        <v>3400</v>
      </c>
      <c r="AP341" s="64" t="s">
        <v>98</v>
      </c>
      <c r="AQ341" s="64" t="s">
        <v>99</v>
      </c>
      <c r="AR341" s="64" t="s">
        <v>754</v>
      </c>
      <c r="AS341" s="65" t="s">
        <v>3286</v>
      </c>
      <c r="AT341" s="64" t="s">
        <v>101</v>
      </c>
      <c r="AU341" s="64" t="s">
        <v>101</v>
      </c>
      <c r="AV341" s="64" t="s">
        <v>122</v>
      </c>
      <c r="AW341" s="64" t="s">
        <v>123</v>
      </c>
      <c r="AX341" s="64" t="s">
        <v>158</v>
      </c>
      <c r="AY341" s="64" t="s">
        <v>760</v>
      </c>
      <c r="AZ341" s="64" t="s">
        <v>760</v>
      </c>
      <c r="BA341" s="219" t="str">
        <f t="shared" si="21"/>
        <v>19000330;19T4-QTD1</v>
      </c>
      <c r="BB341" s="64" t="s">
        <v>3393</v>
      </c>
      <c r="BC341" s="71">
        <f>VLOOKUP(B341,'ĐKKCBBĐ K2019(UPDATE)'!$B$6:$F$2005,3,0)</f>
        <v>0</v>
      </c>
      <c r="BD341" s="252" t="str">
        <f>VLOOKUP(B341,'ĐKKCBBĐ K2019(UPDATE)'!$B$6:$F$2005,4,0)</f>
        <v>470</v>
      </c>
      <c r="BE341" s="71"/>
      <c r="BF341" s="71"/>
      <c r="BG341" s="71" t="str">
        <f>VLOOKUP(BB341,'ĐKKCBBĐ K2019(UPDATE)'!$B$6:$G$2005,6,0)</f>
        <v/>
      </c>
      <c r="BH341" s="222" t="str">
        <f>VLOOKUP(BB341,'ĐKKCBBĐ K2019(UPDATE)'!$B$6:$F$2267,5,0)</f>
        <v>PHÒNG KHÁM ĐA KHOA CƠ SỞ 2 - BỆNH VIỆN QUẬN GÒ VẤP</v>
      </c>
      <c r="BI341" s="71" t="str">
        <f>VLOOKUP(BB341,'ĐKKCBBĐ K2019(UPDATE)'!B335:G2334,6,0)</f>
        <v/>
      </c>
      <c r="BJ341" s="71">
        <v>0</v>
      </c>
      <c r="BK341" s="71" t="s">
        <v>8110</v>
      </c>
      <c r="BL341" s="71" t="s">
        <v>12741</v>
      </c>
      <c r="BM341" s="71" t="s">
        <v>5716</v>
      </c>
      <c r="BN341" s="71"/>
    </row>
    <row r="342" spans="1:66" s="50" customFormat="1" ht="20.100000000000001" customHeight="1">
      <c r="A342" s="63">
        <v>331</v>
      </c>
      <c r="B342" s="64" t="s">
        <v>3401</v>
      </c>
      <c r="C342" s="64" t="s">
        <v>3402</v>
      </c>
      <c r="D342" s="64" t="s">
        <v>390</v>
      </c>
      <c r="E342" s="64" t="s">
        <v>82</v>
      </c>
      <c r="F342" s="65" t="s">
        <v>3403</v>
      </c>
      <c r="G342" s="66" t="s">
        <v>7330</v>
      </c>
      <c r="H342" s="64" t="str">
        <f t="shared" si="24"/>
        <v>HS</v>
      </c>
      <c r="I342" s="64" t="str">
        <f t="shared" si="22"/>
        <v>4</v>
      </c>
      <c r="J342" s="64" t="str">
        <f t="shared" si="23"/>
        <v>79</v>
      </c>
      <c r="K342" s="71" t="e">
        <v>#N/A</v>
      </c>
      <c r="L342" s="98" t="s">
        <v>3404</v>
      </c>
      <c r="M342" s="64"/>
      <c r="N342" s="64" t="s">
        <v>864</v>
      </c>
      <c r="O342" s="64"/>
      <c r="P342" s="64"/>
      <c r="Q342" s="64"/>
      <c r="R342" s="64" t="s">
        <v>3405</v>
      </c>
      <c r="S342" s="64" t="s">
        <v>3405</v>
      </c>
      <c r="T342" s="64" t="s">
        <v>3406</v>
      </c>
      <c r="U342" s="64" t="s">
        <v>3407</v>
      </c>
      <c r="V342" s="64" t="s">
        <v>27985</v>
      </c>
      <c r="W342" s="64" t="s">
        <v>346</v>
      </c>
      <c r="X342" s="33" t="s">
        <v>90</v>
      </c>
      <c r="Y342" s="64"/>
      <c r="Z342" s="65"/>
      <c r="AA342" s="64"/>
      <c r="AB342" s="65"/>
      <c r="AC342" s="34">
        <v>79</v>
      </c>
      <c r="AD342" s="33" t="s">
        <v>90</v>
      </c>
      <c r="AE342" s="36">
        <v>766</v>
      </c>
      <c r="AF342" s="37" t="s">
        <v>347</v>
      </c>
      <c r="AG342" s="64"/>
      <c r="AH342" s="64"/>
      <c r="AI342" s="219"/>
      <c r="AJ342" s="219"/>
      <c r="AK342" s="64"/>
      <c r="AL342" s="64"/>
      <c r="AM342" s="64" t="s">
        <v>96</v>
      </c>
      <c r="AN342" s="64" t="s">
        <v>347</v>
      </c>
      <c r="AO342" s="64" t="s">
        <v>3408</v>
      </c>
      <c r="AP342" s="64" t="s">
        <v>98</v>
      </c>
      <c r="AQ342" s="64" t="s">
        <v>99</v>
      </c>
      <c r="AR342" s="64" t="s">
        <v>864</v>
      </c>
      <c r="AS342" s="65" t="s">
        <v>3409</v>
      </c>
      <c r="AT342" s="64" t="s">
        <v>101</v>
      </c>
      <c r="AU342" s="64" t="s">
        <v>101</v>
      </c>
      <c r="AV342" s="64" t="s">
        <v>122</v>
      </c>
      <c r="AW342" s="64" t="s">
        <v>123</v>
      </c>
      <c r="AX342" s="64" t="s">
        <v>175</v>
      </c>
      <c r="AY342" s="64" t="s">
        <v>669</v>
      </c>
      <c r="AZ342" s="64" t="s">
        <v>669</v>
      </c>
      <c r="BA342" s="219" t="str">
        <f t="shared" si="21"/>
        <v>19000331;19T4-ĐĐT1</v>
      </c>
      <c r="BB342" s="64" t="s">
        <v>3401</v>
      </c>
      <c r="BC342" s="71" t="str">
        <f>VLOOKUP(B342,'ĐKKCBBĐ K2019(UPDATE)'!$B$6:$F$2005,3,0)</f>
        <v>HS4797931120207</v>
      </c>
      <c r="BD342" s="252" t="str">
        <f>VLOOKUP(B342,'ĐKKCBBĐ K2019(UPDATE)'!$B$6:$F$2005,4,0)</f>
        <v>033</v>
      </c>
      <c r="BE342" s="71"/>
      <c r="BF342" s="71"/>
      <c r="BG342" s="71">
        <f>VLOOKUP(BB342,'ĐKKCBBĐ K2019(UPDATE)'!$B$6:$G$2005,6,0)</f>
        <v>0</v>
      </c>
      <c r="BH342" s="222" t="str">
        <f>VLOOKUP(BB342,'ĐKKCBBĐ K2019(UPDATE)'!$B$6:$F$2267,5,0)</f>
        <v>BỆNH VIỆN QUẬN TÂN BÌNH</v>
      </c>
      <c r="BI342" s="71">
        <f>VLOOKUP(BB342,'ĐKKCBBĐ K2019(UPDATE)'!B336:G2335,6,0)</f>
        <v>0</v>
      </c>
      <c r="BJ342" s="71" t="s">
        <v>7330</v>
      </c>
      <c r="BK342" s="71" t="s">
        <v>8093</v>
      </c>
      <c r="BL342" s="71" t="s">
        <v>12745</v>
      </c>
      <c r="BM342" s="71">
        <v>0</v>
      </c>
      <c r="BN342" s="71"/>
    </row>
    <row r="343" spans="1:66" s="50" customFormat="1" ht="20.100000000000001" customHeight="1">
      <c r="A343" s="67">
        <v>332</v>
      </c>
      <c r="B343" s="64" t="s">
        <v>3410</v>
      </c>
      <c r="C343" s="64" t="s">
        <v>3411</v>
      </c>
      <c r="D343" s="64" t="s">
        <v>3015</v>
      </c>
      <c r="E343" s="64" t="s">
        <v>82</v>
      </c>
      <c r="F343" s="65" t="s">
        <v>3412</v>
      </c>
      <c r="G343" s="66" t="s">
        <v>8784</v>
      </c>
      <c r="H343" s="64" t="str">
        <f t="shared" si="24"/>
        <v>HS</v>
      </c>
      <c r="I343" s="64" t="str">
        <f t="shared" si="22"/>
        <v>4</v>
      </c>
      <c r="J343" s="64" t="str">
        <f t="shared" si="23"/>
        <v>79</v>
      </c>
      <c r="K343" s="71" t="e">
        <v>#N/A</v>
      </c>
      <c r="L343" s="98" t="s">
        <v>3413</v>
      </c>
      <c r="M343" s="64"/>
      <c r="N343" s="64" t="s">
        <v>2291</v>
      </c>
      <c r="O343" s="64"/>
      <c r="P343" s="64"/>
      <c r="Q343" s="64"/>
      <c r="R343" s="64" t="s">
        <v>3414</v>
      </c>
      <c r="S343" s="64" t="s">
        <v>3414</v>
      </c>
      <c r="T343" s="64" t="s">
        <v>3415</v>
      </c>
      <c r="U343" s="64" t="s">
        <v>3416</v>
      </c>
      <c r="V343" s="64" t="s">
        <v>1107</v>
      </c>
      <c r="W343" s="64" t="s">
        <v>1138</v>
      </c>
      <c r="X343" s="33" t="s">
        <v>90</v>
      </c>
      <c r="Y343" s="64"/>
      <c r="Z343" s="65" t="s">
        <v>3409</v>
      </c>
      <c r="AA343" s="64" t="s">
        <v>3417</v>
      </c>
      <c r="AB343" s="65"/>
      <c r="AC343" s="34">
        <v>79</v>
      </c>
      <c r="AD343" s="33" t="s">
        <v>90</v>
      </c>
      <c r="AE343" s="36">
        <v>770</v>
      </c>
      <c r="AF343" s="37" t="s">
        <v>430</v>
      </c>
      <c r="AG343" s="198">
        <v>27142</v>
      </c>
      <c r="AH343" s="35" t="s">
        <v>2252</v>
      </c>
      <c r="AI343" s="219"/>
      <c r="AJ343" s="219"/>
      <c r="AK343" s="64"/>
      <c r="AL343" s="64"/>
      <c r="AM343" s="64" t="s">
        <v>96</v>
      </c>
      <c r="AN343" s="64" t="s">
        <v>430</v>
      </c>
      <c r="AO343" s="64" t="s">
        <v>3418</v>
      </c>
      <c r="AP343" s="64" t="s">
        <v>98</v>
      </c>
      <c r="AQ343" s="64" t="s">
        <v>99</v>
      </c>
      <c r="AR343" s="64" t="s">
        <v>2291</v>
      </c>
      <c r="AS343" s="65" t="s">
        <v>3409</v>
      </c>
      <c r="AT343" s="64" t="s">
        <v>101</v>
      </c>
      <c r="AU343" s="64" t="s">
        <v>101</v>
      </c>
      <c r="AV343" s="64" t="s">
        <v>122</v>
      </c>
      <c r="AW343" s="64" t="s">
        <v>123</v>
      </c>
      <c r="AX343" s="64" t="s">
        <v>104</v>
      </c>
      <c r="AY343" s="64" t="s">
        <v>105</v>
      </c>
      <c r="AZ343" s="64" t="s">
        <v>105</v>
      </c>
      <c r="BA343" s="219" t="str">
        <f t="shared" si="21"/>
        <v>19000332;19T4-CNÔ2</v>
      </c>
      <c r="BB343" s="64" t="s">
        <v>3410</v>
      </c>
      <c r="BC343" s="71" t="str">
        <f>VLOOKUP(B343,'ĐKKCBBĐ K2019(UPDATE)'!$B$6:$F$2005,3,0)</f>
        <v>HS4797934325456</v>
      </c>
      <c r="BD343" s="252" t="str">
        <f>VLOOKUP(B343,'ĐKKCBBĐ K2019(UPDATE)'!$B$6:$F$2005,4,0)</f>
        <v>009</v>
      </c>
      <c r="BE343" s="71"/>
      <c r="BF343" s="71"/>
      <c r="BG343" s="71">
        <f>VLOOKUP(BB343,'ĐKKCBBĐ K2019(UPDATE)'!$B$6:$G$2005,6,0)</f>
        <v>0</v>
      </c>
      <c r="BH343" s="222" t="str">
        <f>VLOOKUP(BB343,'ĐKKCBBĐ K2019(UPDATE)'!$B$6:$F$2267,5,0)</f>
        <v>BỆNH VIỆN QUẬN 3</v>
      </c>
      <c r="BI343" s="71">
        <f>VLOOKUP(BB343,'ĐKKCBBĐ K2019(UPDATE)'!B337:G2336,6,0)</f>
        <v>0</v>
      </c>
      <c r="BJ343" s="71" t="s">
        <v>8784</v>
      </c>
      <c r="BK343" s="71" t="s">
        <v>8288</v>
      </c>
      <c r="BL343" s="71" t="s">
        <v>12724</v>
      </c>
      <c r="BM343" s="71">
        <v>0</v>
      </c>
      <c r="BN343" s="71"/>
    </row>
    <row r="344" spans="1:66" s="50" customFormat="1" ht="20.100000000000001" customHeight="1">
      <c r="A344" s="63">
        <v>333</v>
      </c>
      <c r="B344" s="64" t="s">
        <v>3419</v>
      </c>
      <c r="C344" s="64" t="s">
        <v>3394</v>
      </c>
      <c r="D344" s="64" t="s">
        <v>1967</v>
      </c>
      <c r="E344" s="64" t="s">
        <v>82</v>
      </c>
      <c r="F344" s="65" t="s">
        <v>3420</v>
      </c>
      <c r="G344" s="66"/>
      <c r="H344" s="64"/>
      <c r="I344" s="64" t="str">
        <f t="shared" si="22"/>
        <v/>
      </c>
      <c r="J344" s="64" t="str">
        <f t="shared" si="23"/>
        <v/>
      </c>
      <c r="K344" s="71" t="e">
        <v>#N/A</v>
      </c>
      <c r="L344" s="98"/>
      <c r="M344" s="64"/>
      <c r="N344" s="64" t="s">
        <v>2353</v>
      </c>
      <c r="O344" s="64"/>
      <c r="P344" s="64"/>
      <c r="Q344" s="64"/>
      <c r="R344" s="64" t="s">
        <v>3421</v>
      </c>
      <c r="S344" s="64" t="s">
        <v>3422</v>
      </c>
      <c r="T344" s="64" t="s">
        <v>3423</v>
      </c>
      <c r="U344" s="64" t="s">
        <v>3424</v>
      </c>
      <c r="V344" s="64" t="s">
        <v>689</v>
      </c>
      <c r="W344" s="64" t="s">
        <v>1725</v>
      </c>
      <c r="X344" s="33" t="s">
        <v>90</v>
      </c>
      <c r="Y344" s="64"/>
      <c r="Z344" s="65" t="s">
        <v>3425</v>
      </c>
      <c r="AA344" s="64" t="s">
        <v>3172</v>
      </c>
      <c r="AB344" s="65"/>
      <c r="AC344" s="34">
        <v>79</v>
      </c>
      <c r="AD344" s="33" t="s">
        <v>90</v>
      </c>
      <c r="AE344" s="36">
        <v>765</v>
      </c>
      <c r="AF344" s="37" t="s">
        <v>359</v>
      </c>
      <c r="AG344" s="64"/>
      <c r="AH344" s="64"/>
      <c r="AI344" s="219"/>
      <c r="AJ344" s="219"/>
      <c r="AK344" s="64"/>
      <c r="AL344" s="64"/>
      <c r="AM344" s="64" t="s">
        <v>96</v>
      </c>
      <c r="AN344" s="64" t="s">
        <v>359</v>
      </c>
      <c r="AO344" s="64" t="s">
        <v>3426</v>
      </c>
      <c r="AP344" s="64" t="s">
        <v>98</v>
      </c>
      <c r="AQ344" s="64" t="s">
        <v>99</v>
      </c>
      <c r="AR344" s="64" t="s">
        <v>2353</v>
      </c>
      <c r="AS344" s="65" t="s">
        <v>3409</v>
      </c>
      <c r="AT344" s="64" t="s">
        <v>101</v>
      </c>
      <c r="AU344" s="64" t="s">
        <v>101</v>
      </c>
      <c r="AV344" s="64" t="s">
        <v>102</v>
      </c>
      <c r="AW344" s="64" t="s">
        <v>103</v>
      </c>
      <c r="AX344" s="64" t="s">
        <v>597</v>
      </c>
      <c r="AY344" s="64" t="s">
        <v>2365</v>
      </c>
      <c r="AZ344" s="64" t="s">
        <v>2365</v>
      </c>
      <c r="BA344" s="219" t="str">
        <f t="shared" si="21"/>
        <v>19000333;19C1-CTM1</v>
      </c>
      <c r="BB344" s="64" t="s">
        <v>3419</v>
      </c>
      <c r="BC344" s="71">
        <f>VLOOKUP(B344,'ĐKKCBBĐ K2019(UPDATE)'!$B$6:$F$2005,3,0)</f>
        <v>0</v>
      </c>
      <c r="BD344" s="252" t="str">
        <f>VLOOKUP(B344,'ĐKKCBBĐ K2019(UPDATE)'!$B$6:$F$2005,4,0)</f>
        <v>025</v>
      </c>
      <c r="BE344" s="71"/>
      <c r="BF344" s="71"/>
      <c r="BG344" s="71" t="str">
        <f>VLOOKUP(BB344,'ĐKKCBBĐ K2019(UPDATE)'!$B$6:$G$2005,6,0)</f>
        <v/>
      </c>
      <c r="BH344" s="222" t="str">
        <f>VLOOKUP(BB344,'ĐKKCBBĐ K2019(UPDATE)'!$B$6:$F$2267,5,0)</f>
        <v xml:space="preserve">BỆNH VIỆN THỐNG  NHẤT </v>
      </c>
      <c r="BI344" s="71" t="str">
        <f>VLOOKUP(BB344,'ĐKKCBBĐ K2019(UPDATE)'!B338:G2337,6,0)</f>
        <v/>
      </c>
      <c r="BJ344" s="71">
        <v>0</v>
      </c>
      <c r="BK344" s="71" t="s">
        <v>8078</v>
      </c>
      <c r="BL344" s="71" t="s">
        <v>12673</v>
      </c>
      <c r="BM344" s="71" t="s">
        <v>5716</v>
      </c>
      <c r="BN344" s="71"/>
    </row>
    <row r="345" spans="1:66" s="50" customFormat="1" ht="20.100000000000001" customHeight="1">
      <c r="A345" s="67">
        <v>334</v>
      </c>
      <c r="B345" s="64" t="s">
        <v>3427</v>
      </c>
      <c r="C345" s="64" t="s">
        <v>3428</v>
      </c>
      <c r="D345" s="64" t="s">
        <v>3429</v>
      </c>
      <c r="E345" s="64" t="s">
        <v>301</v>
      </c>
      <c r="F345" s="65" t="s">
        <v>3430</v>
      </c>
      <c r="G345" s="66"/>
      <c r="H345" s="64"/>
      <c r="I345" s="64" t="str">
        <f t="shared" si="22"/>
        <v/>
      </c>
      <c r="J345" s="64" t="str">
        <f t="shared" si="23"/>
        <v/>
      </c>
      <c r="K345" s="71" t="e">
        <v>#N/A</v>
      </c>
      <c r="L345" s="98"/>
      <c r="M345" s="64"/>
      <c r="N345" s="64" t="s">
        <v>1334</v>
      </c>
      <c r="O345" s="64"/>
      <c r="P345" s="64"/>
      <c r="Q345" s="64"/>
      <c r="R345" s="64" t="s">
        <v>3431</v>
      </c>
      <c r="S345" s="64" t="s">
        <v>3431</v>
      </c>
      <c r="T345" s="64" t="s">
        <v>3432</v>
      </c>
      <c r="U345" s="64" t="s">
        <v>3433</v>
      </c>
      <c r="V345" s="64" t="s">
        <v>917</v>
      </c>
      <c r="W345" s="64" t="s">
        <v>1484</v>
      </c>
      <c r="X345" s="33" t="s">
        <v>90</v>
      </c>
      <c r="Y345" s="64"/>
      <c r="Z345" s="65" t="s">
        <v>3434</v>
      </c>
      <c r="AA345" s="64" t="s">
        <v>3435</v>
      </c>
      <c r="AB345" s="65"/>
      <c r="AC345" s="34">
        <v>79</v>
      </c>
      <c r="AD345" s="33" t="s">
        <v>90</v>
      </c>
      <c r="AE345" s="36">
        <v>774</v>
      </c>
      <c r="AF345" s="37" t="s">
        <v>1486</v>
      </c>
      <c r="AG345" s="198">
        <v>27322</v>
      </c>
      <c r="AH345" s="35" t="s">
        <v>431</v>
      </c>
      <c r="AI345" s="219"/>
      <c r="AJ345" s="219"/>
      <c r="AK345" s="64"/>
      <c r="AL345" s="64"/>
      <c r="AM345" s="64" t="s">
        <v>1466</v>
      </c>
      <c r="AN345" s="64" t="s">
        <v>1467</v>
      </c>
      <c r="AO345" s="64" t="s">
        <v>3436</v>
      </c>
      <c r="AP345" s="64" t="s">
        <v>98</v>
      </c>
      <c r="AQ345" s="64" t="s">
        <v>99</v>
      </c>
      <c r="AR345" s="64" t="s">
        <v>1334</v>
      </c>
      <c r="AS345" s="65" t="s">
        <v>3409</v>
      </c>
      <c r="AT345" s="64" t="s">
        <v>101</v>
      </c>
      <c r="AU345" s="64" t="s">
        <v>101</v>
      </c>
      <c r="AV345" s="64" t="s">
        <v>122</v>
      </c>
      <c r="AW345" s="64" t="s">
        <v>123</v>
      </c>
      <c r="AX345" s="64" t="s">
        <v>158</v>
      </c>
      <c r="AY345" s="64" t="s">
        <v>1339</v>
      </c>
      <c r="AZ345" s="64" t="s">
        <v>1339</v>
      </c>
      <c r="BA345" s="219" t="str">
        <f t="shared" si="21"/>
        <v>19000334;19T4-KTD1</v>
      </c>
      <c r="BB345" s="64" t="s">
        <v>3427</v>
      </c>
      <c r="BC345" s="71">
        <f>VLOOKUP(B345,'ĐKKCBBĐ K2019(UPDATE)'!$B$6:$F$2005,3,0)</f>
        <v>0</v>
      </c>
      <c r="BD345" s="252" t="str">
        <f>VLOOKUP(B345,'ĐKKCBBĐ K2019(UPDATE)'!$B$6:$F$2005,4,0)</f>
        <v>Có Thẻ</v>
      </c>
      <c r="BE345" s="71"/>
      <c r="BF345" s="71"/>
      <c r="BG345" s="71" t="str">
        <f>VLOOKUP(BB345,'ĐKKCBBĐ K2019(UPDATE)'!$B$6:$G$2005,6,0)</f>
        <v/>
      </c>
      <c r="BH345" s="222" t="e">
        <f>VLOOKUP(BB345,'ĐKKCBBĐ K2019(UPDATE)'!$B$6:$F$2267,5,0)</f>
        <v>#N/A</v>
      </c>
      <c r="BI345" s="71" t="str">
        <f>VLOOKUP(BB345,'ĐKKCBBĐ K2019(UPDATE)'!B339:G2338,6,0)</f>
        <v/>
      </c>
      <c r="BJ345" s="71">
        <v>0</v>
      </c>
      <c r="BK345" s="71" t="s">
        <v>8370</v>
      </c>
      <c r="BL345" s="71">
        <v>0</v>
      </c>
      <c r="BM345" s="71" t="s">
        <v>5716</v>
      </c>
      <c r="BN345" s="71"/>
    </row>
    <row r="346" spans="1:66" s="50" customFormat="1" ht="20.100000000000001" customHeight="1">
      <c r="A346" s="63">
        <v>335</v>
      </c>
      <c r="B346" s="64" t="s">
        <v>3437</v>
      </c>
      <c r="C346" s="64" t="s">
        <v>3438</v>
      </c>
      <c r="D346" s="64" t="s">
        <v>142</v>
      </c>
      <c r="E346" s="64" t="s">
        <v>82</v>
      </c>
      <c r="F346" s="65" t="s">
        <v>1316</v>
      </c>
      <c r="G346" s="66" t="s">
        <v>3439</v>
      </c>
      <c r="H346" s="64" t="str">
        <f t="shared" si="24"/>
        <v>HS</v>
      </c>
      <c r="I346" s="64" t="str">
        <f t="shared" si="22"/>
        <v>4</v>
      </c>
      <c r="J346" s="64" t="str">
        <f t="shared" si="23"/>
        <v>79</v>
      </c>
      <c r="K346" s="71" t="e">
        <v>#N/A</v>
      </c>
      <c r="L346" s="98" t="s">
        <v>3439</v>
      </c>
      <c r="M346" s="64"/>
      <c r="N346" s="64" t="s">
        <v>289</v>
      </c>
      <c r="O346" s="64"/>
      <c r="P346" s="64"/>
      <c r="Q346" s="64"/>
      <c r="R346" s="64" t="s">
        <v>3440</v>
      </c>
      <c r="S346" s="64" t="s">
        <v>3441</v>
      </c>
      <c r="T346" s="64" t="s">
        <v>3442</v>
      </c>
      <c r="U346" s="64" t="s">
        <v>3443</v>
      </c>
      <c r="V346" s="64" t="s">
        <v>3444</v>
      </c>
      <c r="W346" s="64" t="s">
        <v>3445</v>
      </c>
      <c r="X346" s="64" t="s">
        <v>645</v>
      </c>
      <c r="Y346" s="64"/>
      <c r="Z346" s="65" t="s">
        <v>3409</v>
      </c>
      <c r="AA346" s="64" t="s">
        <v>3446</v>
      </c>
      <c r="AB346" s="65"/>
      <c r="AC346" s="65"/>
      <c r="AD346" s="64"/>
      <c r="AE346" s="64"/>
      <c r="AF346" s="64"/>
      <c r="AG346" s="64"/>
      <c r="AH346" s="64"/>
      <c r="AI346" s="219"/>
      <c r="AJ346" s="219"/>
      <c r="AK346" s="64"/>
      <c r="AL346" s="64"/>
      <c r="AM346" s="64" t="s">
        <v>634</v>
      </c>
      <c r="AN346" s="64" t="s">
        <v>3447</v>
      </c>
      <c r="AO346" s="64" t="s">
        <v>3448</v>
      </c>
      <c r="AP346" s="64" t="s">
        <v>98</v>
      </c>
      <c r="AQ346" s="64" t="s">
        <v>99</v>
      </c>
      <c r="AR346" s="64" t="s">
        <v>289</v>
      </c>
      <c r="AS346" s="65" t="s">
        <v>3409</v>
      </c>
      <c r="AT346" s="64" t="s">
        <v>101</v>
      </c>
      <c r="AU346" s="64" t="s">
        <v>101</v>
      </c>
      <c r="AV346" s="64" t="s">
        <v>122</v>
      </c>
      <c r="AW346" s="64" t="s">
        <v>123</v>
      </c>
      <c r="AX346" s="64" t="s">
        <v>282</v>
      </c>
      <c r="AY346" s="64" t="s">
        <v>298</v>
      </c>
      <c r="AZ346" s="64" t="s">
        <v>298</v>
      </c>
      <c r="BA346" s="219" t="str">
        <f t="shared" si="21"/>
        <v>19000335;19T4-LTM1</v>
      </c>
      <c r="BB346" s="64" t="s">
        <v>3437</v>
      </c>
      <c r="BC346" s="71" t="str">
        <f>VLOOKUP(B346,'ĐKKCBBĐ K2019(UPDATE)'!$B$6:$F$2005,3,0)</f>
        <v>HS4797931103606</v>
      </c>
      <c r="BD346" s="252" t="str">
        <f>VLOOKUP(B346,'ĐKKCBBĐ K2019(UPDATE)'!$B$6:$F$2005,4,0)</f>
        <v>033</v>
      </c>
      <c r="BE346" s="71"/>
      <c r="BF346" s="71"/>
      <c r="BG346" s="71">
        <f>VLOOKUP(BB346,'ĐKKCBBĐ K2019(UPDATE)'!$B$6:$G$2005,6,0)</f>
        <v>0</v>
      </c>
      <c r="BH346" s="222" t="str">
        <f>VLOOKUP(BB346,'ĐKKCBBĐ K2019(UPDATE)'!$B$6:$F$2267,5,0)</f>
        <v>BỆNH VIỆN QUẬN TÂN BÌNH</v>
      </c>
      <c r="BI346" s="71">
        <f>VLOOKUP(BB346,'ĐKKCBBĐ K2019(UPDATE)'!B340:G2339,6,0)</f>
        <v>0</v>
      </c>
      <c r="BJ346" s="71" t="s">
        <v>3439</v>
      </c>
      <c r="BK346" s="71" t="s">
        <v>8093</v>
      </c>
      <c r="BL346" s="71" t="s">
        <v>12745</v>
      </c>
      <c r="BM346" s="71">
        <v>0</v>
      </c>
      <c r="BN346" s="71"/>
    </row>
    <row r="347" spans="1:66" s="50" customFormat="1" ht="20.100000000000001" customHeight="1">
      <c r="A347" s="67">
        <v>336</v>
      </c>
      <c r="B347" s="64" t="s">
        <v>3449</v>
      </c>
      <c r="C347" s="64" t="s">
        <v>3450</v>
      </c>
      <c r="D347" s="64" t="s">
        <v>958</v>
      </c>
      <c r="E347" s="64" t="s">
        <v>82</v>
      </c>
      <c r="F347" s="65" t="s">
        <v>3451</v>
      </c>
      <c r="G347" s="66"/>
      <c r="H347" s="64"/>
      <c r="I347" s="64" t="str">
        <f t="shared" si="22"/>
        <v/>
      </c>
      <c r="J347" s="64" t="str">
        <f t="shared" si="23"/>
        <v/>
      </c>
      <c r="K347" s="71" t="e">
        <v>#N/A</v>
      </c>
      <c r="L347" s="98"/>
      <c r="M347" s="64"/>
      <c r="N347" s="64" t="s">
        <v>212</v>
      </c>
      <c r="O347" s="64"/>
      <c r="P347" s="64"/>
      <c r="Q347" s="64"/>
      <c r="R347" s="64" t="s">
        <v>3452</v>
      </c>
      <c r="S347" s="64" t="s">
        <v>3452</v>
      </c>
      <c r="T347" s="64" t="s">
        <v>3453</v>
      </c>
      <c r="U347" s="64" t="s">
        <v>3454</v>
      </c>
      <c r="V347" s="64" t="s">
        <v>1434</v>
      </c>
      <c r="W347" s="64" t="s">
        <v>89</v>
      </c>
      <c r="X347" s="33" t="s">
        <v>90</v>
      </c>
      <c r="Y347" s="64"/>
      <c r="Z347" s="65" t="s">
        <v>3455</v>
      </c>
      <c r="AA347" s="64" t="s">
        <v>2149</v>
      </c>
      <c r="AB347" s="65"/>
      <c r="AC347" s="34">
        <v>79</v>
      </c>
      <c r="AD347" s="33" t="s">
        <v>90</v>
      </c>
      <c r="AE347" s="36">
        <v>761</v>
      </c>
      <c r="AF347" s="37" t="s">
        <v>92</v>
      </c>
      <c r="AG347" s="198">
        <v>26770</v>
      </c>
      <c r="AH347" s="35" t="s">
        <v>1435</v>
      </c>
      <c r="AI347" s="219"/>
      <c r="AJ347" s="219"/>
      <c r="AK347" s="64"/>
      <c r="AL347" s="64"/>
      <c r="AM347" s="64" t="s">
        <v>96</v>
      </c>
      <c r="AN347" s="64" t="s">
        <v>92</v>
      </c>
      <c r="AO347" s="64" t="s">
        <v>3456</v>
      </c>
      <c r="AP347" s="64" t="s">
        <v>98</v>
      </c>
      <c r="AQ347" s="64" t="s">
        <v>99</v>
      </c>
      <c r="AR347" s="64" t="s">
        <v>212</v>
      </c>
      <c r="AS347" s="65" t="s">
        <v>3409</v>
      </c>
      <c r="AT347" s="64" t="s">
        <v>101</v>
      </c>
      <c r="AU347" s="64" t="s">
        <v>101</v>
      </c>
      <c r="AV347" s="64" t="s">
        <v>122</v>
      </c>
      <c r="AW347" s="64" t="s">
        <v>123</v>
      </c>
      <c r="AX347" s="64" t="s">
        <v>124</v>
      </c>
      <c r="AY347" s="64" t="s">
        <v>222</v>
      </c>
      <c r="AZ347" s="64" t="s">
        <v>222</v>
      </c>
      <c r="BA347" s="219" t="str">
        <f t="shared" si="21"/>
        <v>19000336;19T4-VSL1</v>
      </c>
      <c r="BB347" s="64" t="s">
        <v>3449</v>
      </c>
      <c r="BC347" s="71">
        <f>VLOOKUP(B347,'ĐKKCBBĐ K2019(UPDATE)'!$B$6:$F$2005,3,0)</f>
        <v>0</v>
      </c>
      <c r="BD347" s="252">
        <f>VLOOKUP(B347,'ĐKKCBBĐ K2019(UPDATE)'!$B$6:$F$2005,4,0)</f>
        <v>0</v>
      </c>
      <c r="BE347" s="71"/>
      <c r="BF347" s="71"/>
      <c r="BG347" s="71" t="str">
        <f>VLOOKUP(BB347,'ĐKKCBBĐ K2019(UPDATE)'!$B$6:$G$2005,6,0)</f>
        <v/>
      </c>
      <c r="BH347" s="222" t="e">
        <f>VLOOKUP(BB347,'ĐKKCBBĐ K2019(UPDATE)'!$B$6:$F$2267,5,0)</f>
        <v>#N/A</v>
      </c>
      <c r="BI347" s="71" t="str">
        <f>VLOOKUP(BB347,'ĐKKCBBĐ K2019(UPDATE)'!B341:G2340,6,0)</f>
        <v/>
      </c>
      <c r="BJ347" s="71">
        <v>0</v>
      </c>
      <c r="BK347" s="71">
        <v>0</v>
      </c>
      <c r="BL347" s="71">
        <v>0</v>
      </c>
      <c r="BM347" s="71" t="s">
        <v>5716</v>
      </c>
      <c r="BN347" s="71"/>
    </row>
    <row r="348" spans="1:66" s="50" customFormat="1" ht="20.100000000000001" customHeight="1">
      <c r="A348" s="63">
        <v>337</v>
      </c>
      <c r="B348" s="64" t="s">
        <v>3457</v>
      </c>
      <c r="C348" s="64" t="s">
        <v>3458</v>
      </c>
      <c r="D348" s="64" t="s">
        <v>1332</v>
      </c>
      <c r="E348" s="64" t="s">
        <v>301</v>
      </c>
      <c r="F348" s="65" t="s">
        <v>3459</v>
      </c>
      <c r="G348" s="66" t="s">
        <v>3460</v>
      </c>
      <c r="H348" s="64" t="str">
        <f t="shared" si="24"/>
        <v>HS</v>
      </c>
      <c r="I348" s="64" t="str">
        <f t="shared" si="22"/>
        <v>4</v>
      </c>
      <c r="J348" s="64" t="str">
        <f t="shared" si="23"/>
        <v>79</v>
      </c>
      <c r="K348" s="71" t="e">
        <v>#N/A</v>
      </c>
      <c r="L348" s="98" t="s">
        <v>3460</v>
      </c>
      <c r="M348" s="64"/>
      <c r="N348" s="64" t="s">
        <v>1682</v>
      </c>
      <c r="O348" s="64"/>
      <c r="P348" s="64"/>
      <c r="Q348" s="64"/>
      <c r="R348" s="64" t="s">
        <v>3461</v>
      </c>
      <c r="S348" s="64" t="s">
        <v>3462</v>
      </c>
      <c r="T348" s="64" t="s">
        <v>3463</v>
      </c>
      <c r="U348" s="64" t="s">
        <v>3464</v>
      </c>
      <c r="V348" s="64" t="s">
        <v>1137</v>
      </c>
      <c r="W348" s="64" t="s">
        <v>306</v>
      </c>
      <c r="X348" s="33" t="s">
        <v>90</v>
      </c>
      <c r="Y348" s="64"/>
      <c r="Z348" s="65"/>
      <c r="AA348" s="64"/>
      <c r="AB348" s="65"/>
      <c r="AC348" s="34">
        <v>79</v>
      </c>
      <c r="AD348" s="33" t="s">
        <v>90</v>
      </c>
      <c r="AE348" s="36">
        <v>764</v>
      </c>
      <c r="AF348" s="37" t="s">
        <v>279</v>
      </c>
      <c r="AG348" s="64"/>
      <c r="AH348" s="64"/>
      <c r="AI348" s="219"/>
      <c r="AJ348" s="219"/>
      <c r="AK348" s="64"/>
      <c r="AL348" s="64"/>
      <c r="AM348" s="64" t="s">
        <v>96</v>
      </c>
      <c r="AN348" s="64" t="s">
        <v>279</v>
      </c>
      <c r="AO348" s="64" t="s">
        <v>3465</v>
      </c>
      <c r="AP348" s="64" t="s">
        <v>98</v>
      </c>
      <c r="AQ348" s="64" t="s">
        <v>99</v>
      </c>
      <c r="AR348" s="64" t="s">
        <v>1682</v>
      </c>
      <c r="AS348" s="65" t="s">
        <v>3409</v>
      </c>
      <c r="AT348" s="64" t="s">
        <v>101</v>
      </c>
      <c r="AU348" s="64" t="s">
        <v>101</v>
      </c>
      <c r="AV348" s="64" t="s">
        <v>122</v>
      </c>
      <c r="AW348" s="64" t="s">
        <v>123</v>
      </c>
      <c r="AX348" s="64" t="s">
        <v>282</v>
      </c>
      <c r="AY348" s="64" t="s">
        <v>1690</v>
      </c>
      <c r="AZ348" s="64" t="s">
        <v>1690</v>
      </c>
      <c r="BA348" s="219" t="str">
        <f t="shared" si="21"/>
        <v>19000337;19T4-TMĐ1</v>
      </c>
      <c r="BB348" s="64" t="s">
        <v>3457</v>
      </c>
      <c r="BC348" s="71" t="str">
        <f>VLOOKUP(B348,'ĐKKCBBĐ K2019(UPDATE)'!$B$6:$F$2005,3,0)</f>
        <v>HS4797931984150</v>
      </c>
      <c r="BD348" s="252" t="str">
        <f>VLOOKUP(B348,'ĐKKCBBĐ K2019(UPDATE)'!$B$6:$F$2005,4,0)</f>
        <v>470</v>
      </c>
      <c r="BE348" s="71"/>
      <c r="BF348" s="71"/>
      <c r="BG348" s="71">
        <f>VLOOKUP(BB348,'ĐKKCBBĐ K2019(UPDATE)'!$B$6:$G$2005,6,0)</f>
        <v>0</v>
      </c>
      <c r="BH348" s="222" t="str">
        <f>VLOOKUP(BB348,'ĐKKCBBĐ K2019(UPDATE)'!$B$6:$F$2267,5,0)</f>
        <v>PHÒNG KHÁM ĐA KHOA CƠ SỞ 2 - BỆNH VIỆN QUẬN GÒ VẤP</v>
      </c>
      <c r="BI348" s="71">
        <f>VLOOKUP(BB348,'ĐKKCBBĐ K2019(UPDATE)'!B342:G2341,6,0)</f>
        <v>0</v>
      </c>
      <c r="BJ348" s="71" t="s">
        <v>3460</v>
      </c>
      <c r="BK348" s="71" t="s">
        <v>8110</v>
      </c>
      <c r="BL348" s="71" t="s">
        <v>12741</v>
      </c>
      <c r="BM348" s="71">
        <v>0</v>
      </c>
      <c r="BN348" s="71"/>
    </row>
    <row r="349" spans="1:66" s="50" customFormat="1" ht="20.100000000000001" customHeight="1">
      <c r="A349" s="67">
        <v>338</v>
      </c>
      <c r="B349" s="64" t="s">
        <v>3466</v>
      </c>
      <c r="C349" s="64" t="s">
        <v>3467</v>
      </c>
      <c r="D349" s="64" t="s">
        <v>3468</v>
      </c>
      <c r="E349" s="64" t="s">
        <v>82</v>
      </c>
      <c r="F349" s="65" t="s">
        <v>3469</v>
      </c>
      <c r="G349" s="66" t="s">
        <v>3470</v>
      </c>
      <c r="H349" s="64" t="str">
        <f t="shared" si="24"/>
        <v>HS</v>
      </c>
      <c r="I349" s="64" t="str">
        <f t="shared" si="22"/>
        <v>4</v>
      </c>
      <c r="J349" s="64" t="str">
        <f t="shared" si="23"/>
        <v>79</v>
      </c>
      <c r="K349" s="71" t="e">
        <v>#N/A</v>
      </c>
      <c r="L349" s="98" t="s">
        <v>3470</v>
      </c>
      <c r="M349" s="64"/>
      <c r="N349" s="64" t="s">
        <v>2291</v>
      </c>
      <c r="O349" s="64"/>
      <c r="P349" s="64"/>
      <c r="Q349" s="64"/>
      <c r="R349" s="64" t="s">
        <v>3471</v>
      </c>
      <c r="S349" s="64" t="s">
        <v>3472</v>
      </c>
      <c r="T349" s="64" t="s">
        <v>3473</v>
      </c>
      <c r="U349" s="64" t="s">
        <v>3474</v>
      </c>
      <c r="V349" s="64" t="s">
        <v>986</v>
      </c>
      <c r="W349" s="64" t="s">
        <v>306</v>
      </c>
      <c r="X349" s="33" t="s">
        <v>90</v>
      </c>
      <c r="Y349" s="64"/>
      <c r="Z349" s="65"/>
      <c r="AA349" s="64"/>
      <c r="AB349" s="65"/>
      <c r="AC349" s="34">
        <v>79</v>
      </c>
      <c r="AD349" s="33" t="s">
        <v>90</v>
      </c>
      <c r="AE349" s="36">
        <v>764</v>
      </c>
      <c r="AF349" s="37" t="s">
        <v>279</v>
      </c>
      <c r="AG349" s="64"/>
      <c r="AH349" s="64"/>
      <c r="AI349" s="219"/>
      <c r="AJ349" s="219"/>
      <c r="AK349" s="64"/>
      <c r="AL349" s="64"/>
      <c r="AM349" s="64" t="s">
        <v>96</v>
      </c>
      <c r="AN349" s="64" t="s">
        <v>279</v>
      </c>
      <c r="AO349" s="64" t="s">
        <v>3475</v>
      </c>
      <c r="AP349" s="64" t="s">
        <v>98</v>
      </c>
      <c r="AQ349" s="64" t="s">
        <v>99</v>
      </c>
      <c r="AR349" s="64" t="s">
        <v>2291</v>
      </c>
      <c r="AS349" s="65" t="s">
        <v>3409</v>
      </c>
      <c r="AT349" s="64" t="s">
        <v>101</v>
      </c>
      <c r="AU349" s="64" t="s">
        <v>101</v>
      </c>
      <c r="AV349" s="64" t="s">
        <v>122</v>
      </c>
      <c r="AW349" s="64" t="s">
        <v>123</v>
      </c>
      <c r="AX349" s="64" t="s">
        <v>104</v>
      </c>
      <c r="AY349" s="64" t="s">
        <v>105</v>
      </c>
      <c r="AZ349" s="64" t="s">
        <v>105</v>
      </c>
      <c r="BA349" s="219" t="str">
        <f t="shared" si="21"/>
        <v>19000338;19T4-CNÔ2</v>
      </c>
      <c r="BB349" s="64" t="s">
        <v>3466</v>
      </c>
      <c r="BC349" s="71" t="str">
        <f>VLOOKUP(B349,'ĐKKCBBĐ K2019(UPDATE)'!$B$6:$F$2005,3,0)</f>
        <v>HS4797936735484</v>
      </c>
      <c r="BD349" s="252" t="str">
        <f>VLOOKUP(B349,'ĐKKCBBĐ K2019(UPDATE)'!$B$6:$F$2005,4,0)</f>
        <v>470</v>
      </c>
      <c r="BE349" s="71"/>
      <c r="BF349" s="71"/>
      <c r="BG349" s="71">
        <f>VLOOKUP(BB349,'ĐKKCBBĐ K2019(UPDATE)'!$B$6:$G$2005,6,0)</f>
        <v>0</v>
      </c>
      <c r="BH349" s="222" t="str">
        <f>VLOOKUP(BB349,'ĐKKCBBĐ K2019(UPDATE)'!$B$6:$F$2267,5,0)</f>
        <v>PHÒNG KHÁM ĐA KHOA CƠ SỞ 2 - BỆNH VIỆN QUẬN GÒ VẤP</v>
      </c>
      <c r="BI349" s="71">
        <f>VLOOKUP(BB349,'ĐKKCBBĐ K2019(UPDATE)'!B343:G2342,6,0)</f>
        <v>0</v>
      </c>
      <c r="BJ349" s="71" t="s">
        <v>3470</v>
      </c>
      <c r="BK349" s="71" t="s">
        <v>8110</v>
      </c>
      <c r="BL349" s="71" t="s">
        <v>12741</v>
      </c>
      <c r="BM349" s="71">
        <v>0</v>
      </c>
      <c r="BN349" s="71"/>
    </row>
    <row r="350" spans="1:66" s="50" customFormat="1" ht="20.100000000000001" customHeight="1">
      <c r="A350" s="63">
        <v>339</v>
      </c>
      <c r="B350" s="64" t="s">
        <v>3476</v>
      </c>
      <c r="C350" s="64" t="s">
        <v>3477</v>
      </c>
      <c r="D350" s="64" t="s">
        <v>948</v>
      </c>
      <c r="E350" s="64" t="s">
        <v>82</v>
      </c>
      <c r="F350" s="65" t="s">
        <v>3237</v>
      </c>
      <c r="G350" s="66"/>
      <c r="H350" s="64"/>
      <c r="I350" s="64" t="str">
        <f t="shared" si="22"/>
        <v/>
      </c>
      <c r="J350" s="64" t="str">
        <f t="shared" si="23"/>
        <v/>
      </c>
      <c r="K350" s="71" t="e">
        <v>#N/A</v>
      </c>
      <c r="L350" s="98"/>
      <c r="M350" s="64"/>
      <c r="N350" s="64" t="s">
        <v>517</v>
      </c>
      <c r="O350" s="64"/>
      <c r="P350" s="64"/>
      <c r="Q350" s="64"/>
      <c r="R350" s="64" t="s">
        <v>3478</v>
      </c>
      <c r="S350" s="64" t="s">
        <v>3479</v>
      </c>
      <c r="T350" s="64" t="s">
        <v>3480</v>
      </c>
      <c r="U350" s="64" t="s">
        <v>3481</v>
      </c>
      <c r="V350" s="64" t="s">
        <v>986</v>
      </c>
      <c r="W350" s="64" t="s">
        <v>346</v>
      </c>
      <c r="X350" s="33" t="s">
        <v>90</v>
      </c>
      <c r="Y350" s="64"/>
      <c r="Z350" s="65"/>
      <c r="AA350" s="64"/>
      <c r="AB350" s="65"/>
      <c r="AC350" s="34">
        <v>79</v>
      </c>
      <c r="AD350" s="33" t="s">
        <v>90</v>
      </c>
      <c r="AE350" s="36">
        <v>766</v>
      </c>
      <c r="AF350" s="37" t="s">
        <v>347</v>
      </c>
      <c r="AG350" s="198">
        <v>26998</v>
      </c>
      <c r="AH350" s="35" t="s">
        <v>987</v>
      </c>
      <c r="AI350" s="219"/>
      <c r="AJ350" s="219"/>
      <c r="AK350" s="64"/>
      <c r="AL350" s="64"/>
      <c r="AM350" s="64" t="s">
        <v>96</v>
      </c>
      <c r="AN350" s="64" t="s">
        <v>347</v>
      </c>
      <c r="AO350" s="64" t="s">
        <v>3482</v>
      </c>
      <c r="AP350" s="64" t="s">
        <v>98</v>
      </c>
      <c r="AQ350" s="64" t="s">
        <v>99</v>
      </c>
      <c r="AR350" s="64" t="s">
        <v>517</v>
      </c>
      <c r="AS350" s="65" t="s">
        <v>3409</v>
      </c>
      <c r="AT350" s="64" t="s">
        <v>101</v>
      </c>
      <c r="AU350" s="64" t="s">
        <v>101</v>
      </c>
      <c r="AV350" s="64" t="s">
        <v>122</v>
      </c>
      <c r="AW350" s="64" t="s">
        <v>123</v>
      </c>
      <c r="AX350" s="64" t="s">
        <v>282</v>
      </c>
      <c r="AY350" s="64" t="s">
        <v>524</v>
      </c>
      <c r="AZ350" s="64" t="s">
        <v>524</v>
      </c>
      <c r="BA350" s="219" t="str">
        <f t="shared" si="21"/>
        <v>19000339;19T4-QTM1</v>
      </c>
      <c r="BB350" s="64" t="s">
        <v>3476</v>
      </c>
      <c r="BC350" s="71">
        <f>VLOOKUP(B350,'ĐKKCBBĐ K2019(UPDATE)'!$B$6:$F$2005,3,0)</f>
        <v>0</v>
      </c>
      <c r="BD350" s="252" t="str">
        <f>VLOOKUP(B350,'ĐKKCBBĐ K2019(UPDATE)'!$B$6:$F$2005,4,0)</f>
        <v>033</v>
      </c>
      <c r="BE350" s="71"/>
      <c r="BF350" s="71"/>
      <c r="BG350" s="71" t="str">
        <f>VLOOKUP(BB350,'ĐKKCBBĐ K2019(UPDATE)'!$B$6:$G$2005,6,0)</f>
        <v/>
      </c>
      <c r="BH350" s="222" t="str">
        <f>VLOOKUP(BB350,'ĐKKCBBĐ K2019(UPDATE)'!$B$6:$F$2267,5,0)</f>
        <v>BỆNH VIỆN QUẬN TÂN BÌNH</v>
      </c>
      <c r="BI350" s="71" t="str">
        <f>VLOOKUP(BB350,'ĐKKCBBĐ K2019(UPDATE)'!B344:G2343,6,0)</f>
        <v/>
      </c>
      <c r="BJ350" s="71">
        <v>0</v>
      </c>
      <c r="BK350" s="71" t="s">
        <v>8093</v>
      </c>
      <c r="BL350" s="71" t="s">
        <v>12745</v>
      </c>
      <c r="BM350" s="71" t="s">
        <v>5716</v>
      </c>
      <c r="BN350" s="71"/>
    </row>
    <row r="351" spans="1:66" s="50" customFormat="1" ht="20.100000000000001" customHeight="1">
      <c r="A351" s="67">
        <v>340</v>
      </c>
      <c r="B351" s="64" t="s">
        <v>3483</v>
      </c>
      <c r="C351" s="64" t="s">
        <v>3484</v>
      </c>
      <c r="D351" s="64" t="s">
        <v>390</v>
      </c>
      <c r="E351" s="64" t="s">
        <v>82</v>
      </c>
      <c r="F351" s="65" t="s">
        <v>3485</v>
      </c>
      <c r="G351" s="66" t="s">
        <v>8800</v>
      </c>
      <c r="H351" s="64" t="str">
        <f t="shared" si="24"/>
        <v>HS</v>
      </c>
      <c r="I351" s="64" t="str">
        <f t="shared" si="22"/>
        <v>4</v>
      </c>
      <c r="J351" s="64" t="str">
        <f t="shared" si="23"/>
        <v>79</v>
      </c>
      <c r="K351" s="71" t="e">
        <v>#N/A</v>
      </c>
      <c r="L351" s="98"/>
      <c r="M351" s="64"/>
      <c r="N351" s="64" t="s">
        <v>924</v>
      </c>
      <c r="O351" s="64"/>
      <c r="P351" s="64"/>
      <c r="Q351" s="64"/>
      <c r="R351" s="64" t="s">
        <v>3486</v>
      </c>
      <c r="S351" s="64" t="s">
        <v>3487</v>
      </c>
      <c r="T351" s="64" t="s">
        <v>3488</v>
      </c>
      <c r="U351" s="64" t="s">
        <v>3489</v>
      </c>
      <c r="V351" s="64" t="s">
        <v>1178</v>
      </c>
      <c r="W351" s="64" t="s">
        <v>1036</v>
      </c>
      <c r="X351" s="33" t="s">
        <v>90</v>
      </c>
      <c r="Y351" s="64"/>
      <c r="Z351" s="65" t="s">
        <v>3490</v>
      </c>
      <c r="AA351" s="64" t="s">
        <v>2129</v>
      </c>
      <c r="AB351" s="65"/>
      <c r="AC351" s="34">
        <v>79</v>
      </c>
      <c r="AD351" s="33" t="s">
        <v>90</v>
      </c>
      <c r="AE351" s="36">
        <v>766</v>
      </c>
      <c r="AF351" s="37" t="s">
        <v>347</v>
      </c>
      <c r="AG351" s="198">
        <v>26968</v>
      </c>
      <c r="AH351" s="35" t="s">
        <v>1179</v>
      </c>
      <c r="AI351" s="219"/>
      <c r="AJ351" s="219"/>
      <c r="AK351" s="64"/>
      <c r="AL351" s="64"/>
      <c r="AM351" s="64" t="s">
        <v>96</v>
      </c>
      <c r="AN351" s="64" t="s">
        <v>347</v>
      </c>
      <c r="AO351" s="64" t="s">
        <v>3491</v>
      </c>
      <c r="AP351" s="64" t="s">
        <v>98</v>
      </c>
      <c r="AQ351" s="64" t="s">
        <v>99</v>
      </c>
      <c r="AR351" s="64" t="s">
        <v>924</v>
      </c>
      <c r="AS351" s="65" t="s">
        <v>3409</v>
      </c>
      <c r="AT351" s="64" t="s">
        <v>101</v>
      </c>
      <c r="AU351" s="64" t="s">
        <v>101</v>
      </c>
      <c r="AV351" s="64" t="s">
        <v>122</v>
      </c>
      <c r="AW351" s="64" t="s">
        <v>123</v>
      </c>
      <c r="AX351" s="64" t="s">
        <v>282</v>
      </c>
      <c r="AY351" s="64" t="s">
        <v>418</v>
      </c>
      <c r="AZ351" s="64" t="s">
        <v>418</v>
      </c>
      <c r="BA351" s="219" t="str">
        <f t="shared" si="21"/>
        <v>19000340;19T4-TKW1</v>
      </c>
      <c r="BB351" s="64" t="s">
        <v>3483</v>
      </c>
      <c r="BC351" s="71" t="str">
        <f>VLOOKUP(B351,'ĐKKCBBĐ K2019(UPDATE)'!$B$6:$F$2005,3,0)</f>
        <v>HS4790801212450</v>
      </c>
      <c r="BD351" s="252" t="str">
        <f>VLOOKUP(B351,'ĐKKCBBĐ K2019(UPDATE)'!$B$6:$F$2005,4,0)</f>
        <v>033</v>
      </c>
      <c r="BE351" s="71"/>
      <c r="BF351" s="71"/>
      <c r="BG351" s="71" t="str">
        <f>VLOOKUP(BB351,'ĐKKCBBĐ K2019(UPDATE)'!$B$6:$G$2005,6,0)</f>
        <v/>
      </c>
      <c r="BH351" s="222" t="str">
        <f>VLOOKUP(BB351,'ĐKKCBBĐ K2019(UPDATE)'!$B$6:$F$2267,5,0)</f>
        <v>BỆNH VIỆN QUẬN TÂN BÌNH</v>
      </c>
      <c r="BI351" s="71" t="str">
        <f>VLOOKUP(BB351,'ĐKKCBBĐ K2019(UPDATE)'!B345:G2344,6,0)</f>
        <v/>
      </c>
      <c r="BJ351" s="71" t="s">
        <v>8800</v>
      </c>
      <c r="BK351" s="71" t="s">
        <v>8093</v>
      </c>
      <c r="BL351" s="71" t="s">
        <v>12745</v>
      </c>
      <c r="BM351" s="71" t="s">
        <v>5716</v>
      </c>
      <c r="BN351" s="71"/>
    </row>
    <row r="352" spans="1:66" s="50" customFormat="1" ht="20.100000000000001" customHeight="1">
      <c r="A352" s="63">
        <v>341</v>
      </c>
      <c r="B352" s="64" t="s">
        <v>3492</v>
      </c>
      <c r="C352" s="64" t="s">
        <v>3493</v>
      </c>
      <c r="D352" s="64" t="s">
        <v>491</v>
      </c>
      <c r="E352" s="64" t="s">
        <v>82</v>
      </c>
      <c r="F352" s="65" t="s">
        <v>3494</v>
      </c>
      <c r="G352" s="66"/>
      <c r="H352" s="64"/>
      <c r="I352" s="64" t="str">
        <f t="shared" si="22"/>
        <v/>
      </c>
      <c r="J352" s="64" t="str">
        <f t="shared" si="23"/>
        <v/>
      </c>
      <c r="K352" s="71" t="e">
        <v>#N/A</v>
      </c>
      <c r="L352" s="98"/>
      <c r="M352" s="64"/>
      <c r="N352" s="64" t="s">
        <v>2291</v>
      </c>
      <c r="O352" s="64"/>
      <c r="P352" s="64"/>
      <c r="Q352" s="64"/>
      <c r="R352" s="64" t="s">
        <v>3495</v>
      </c>
      <c r="S352" s="64" t="s">
        <v>3495</v>
      </c>
      <c r="T352" s="64" t="s">
        <v>3496</v>
      </c>
      <c r="U352" s="64" t="s">
        <v>3497</v>
      </c>
      <c r="V352" s="64" t="s">
        <v>3498</v>
      </c>
      <c r="W352" s="64" t="s">
        <v>3499</v>
      </c>
      <c r="X352" s="64" t="s">
        <v>3500</v>
      </c>
      <c r="Y352" s="64"/>
      <c r="Z352" s="65" t="s">
        <v>3501</v>
      </c>
      <c r="AA352" s="64" t="s">
        <v>3502</v>
      </c>
      <c r="AB352" s="65"/>
      <c r="AC352" s="65"/>
      <c r="AD352" s="64"/>
      <c r="AE352" s="64"/>
      <c r="AF352" s="64"/>
      <c r="AG352" s="64"/>
      <c r="AH352" s="64"/>
      <c r="AI352" s="219"/>
      <c r="AJ352" s="219"/>
      <c r="AK352" s="64"/>
      <c r="AL352" s="64"/>
      <c r="AM352" s="64" t="s">
        <v>3104</v>
      </c>
      <c r="AN352" s="64" t="s">
        <v>3503</v>
      </c>
      <c r="AO352" s="64" t="s">
        <v>3504</v>
      </c>
      <c r="AP352" s="64" t="s">
        <v>98</v>
      </c>
      <c r="AQ352" s="64" t="s">
        <v>99</v>
      </c>
      <c r="AR352" s="64" t="s">
        <v>2291</v>
      </c>
      <c r="AS352" s="65" t="s">
        <v>3409</v>
      </c>
      <c r="AT352" s="64" t="s">
        <v>101</v>
      </c>
      <c r="AU352" s="64" t="s">
        <v>101</v>
      </c>
      <c r="AV352" s="64" t="s">
        <v>122</v>
      </c>
      <c r="AW352" s="64" t="s">
        <v>123</v>
      </c>
      <c r="AX352" s="64" t="s">
        <v>104</v>
      </c>
      <c r="AY352" s="64" t="s">
        <v>105</v>
      </c>
      <c r="AZ352" s="64" t="s">
        <v>105</v>
      </c>
      <c r="BA352" s="219" t="str">
        <f t="shared" si="21"/>
        <v>19000341;19T4-CNÔ2</v>
      </c>
      <c r="BB352" s="64" t="s">
        <v>3492</v>
      </c>
      <c r="BC352" s="71">
        <f>VLOOKUP(B352,'ĐKKCBBĐ K2019(UPDATE)'!$B$6:$F$2005,3,0)</f>
        <v>0</v>
      </c>
      <c r="BD352" s="252">
        <f>VLOOKUP(B352,'ĐKKCBBĐ K2019(UPDATE)'!$B$6:$F$2005,4,0)</f>
        <v>0</v>
      </c>
      <c r="BE352" s="71"/>
      <c r="BF352" s="71"/>
      <c r="BG352" s="71" t="str">
        <f>VLOOKUP(BB352,'ĐKKCBBĐ K2019(UPDATE)'!$B$6:$G$2005,6,0)</f>
        <v/>
      </c>
      <c r="BH352" s="222" t="e">
        <f>VLOOKUP(BB352,'ĐKKCBBĐ K2019(UPDATE)'!$B$6:$F$2267,5,0)</f>
        <v>#N/A</v>
      </c>
      <c r="BI352" s="71" t="str">
        <f>VLOOKUP(BB352,'ĐKKCBBĐ K2019(UPDATE)'!B346:G2345,6,0)</f>
        <v/>
      </c>
      <c r="BJ352" s="71">
        <v>0</v>
      </c>
      <c r="BK352" s="71">
        <v>0</v>
      </c>
      <c r="BL352" s="71">
        <v>0</v>
      </c>
      <c r="BM352" s="71" t="s">
        <v>5716</v>
      </c>
      <c r="BN352" s="71"/>
    </row>
    <row r="353" spans="1:66" s="50" customFormat="1" ht="20.100000000000001" customHeight="1">
      <c r="A353" s="67">
        <v>342</v>
      </c>
      <c r="B353" s="64" t="s">
        <v>3505</v>
      </c>
      <c r="C353" s="64" t="s">
        <v>3506</v>
      </c>
      <c r="D353" s="64" t="s">
        <v>82</v>
      </c>
      <c r="E353" s="64" t="s">
        <v>82</v>
      </c>
      <c r="F353" s="65" t="s">
        <v>1703</v>
      </c>
      <c r="G353" s="66"/>
      <c r="H353" s="64"/>
      <c r="I353" s="64" t="str">
        <f t="shared" si="22"/>
        <v/>
      </c>
      <c r="J353" s="64" t="str">
        <f t="shared" si="23"/>
        <v/>
      </c>
      <c r="K353" s="71" t="e">
        <v>#N/A</v>
      </c>
      <c r="L353" s="98"/>
      <c r="M353" s="64"/>
      <c r="N353" s="64" t="s">
        <v>273</v>
      </c>
      <c r="O353" s="64"/>
      <c r="P353" s="64"/>
      <c r="Q353" s="64"/>
      <c r="R353" s="64" t="s">
        <v>3507</v>
      </c>
      <c r="S353" s="64"/>
      <c r="T353" s="64" t="s">
        <v>3508</v>
      </c>
      <c r="U353" s="64" t="s">
        <v>521</v>
      </c>
      <c r="V353" s="64" t="s">
        <v>429</v>
      </c>
      <c r="W353" s="64" t="s">
        <v>3509</v>
      </c>
      <c r="X353" s="64"/>
      <c r="Y353" s="64"/>
      <c r="Z353" s="65"/>
      <c r="AA353" s="64"/>
      <c r="AB353" s="65"/>
      <c r="AC353" s="65"/>
      <c r="AD353" s="64"/>
      <c r="AE353" s="64"/>
      <c r="AF353" s="64"/>
      <c r="AG353" s="64"/>
      <c r="AH353" s="64"/>
      <c r="AI353" s="219"/>
      <c r="AJ353" s="219"/>
      <c r="AK353" s="64"/>
      <c r="AL353" s="64"/>
      <c r="AM353" s="64" t="s">
        <v>96</v>
      </c>
      <c r="AN353" s="64" t="s">
        <v>430</v>
      </c>
      <c r="AO353" s="64" t="s">
        <v>3510</v>
      </c>
      <c r="AP353" s="64" t="s">
        <v>98</v>
      </c>
      <c r="AQ353" s="64" t="s">
        <v>99</v>
      </c>
      <c r="AR353" s="64" t="s">
        <v>273</v>
      </c>
      <c r="AS353" s="65" t="s">
        <v>3409</v>
      </c>
      <c r="AT353" s="64" t="s">
        <v>101</v>
      </c>
      <c r="AU353" s="64" t="s">
        <v>101</v>
      </c>
      <c r="AV353" s="64" t="s">
        <v>122</v>
      </c>
      <c r="AW353" s="64" t="s">
        <v>123</v>
      </c>
      <c r="AX353" s="64" t="s">
        <v>282</v>
      </c>
      <c r="AY353" s="64" t="s">
        <v>283</v>
      </c>
      <c r="AZ353" s="64" t="s">
        <v>283</v>
      </c>
      <c r="BA353" s="219" t="str">
        <f t="shared" si="21"/>
        <v>19000342;19T4-TKĐ1</v>
      </c>
      <c r="BB353" s="64" t="s">
        <v>3505</v>
      </c>
      <c r="BC353" s="71">
        <f>VLOOKUP(B353,'ĐKKCBBĐ K2019(UPDATE)'!$B$6:$F$2005,3,0)</f>
        <v>0</v>
      </c>
      <c r="BD353" s="252">
        <f>VLOOKUP(B353,'ĐKKCBBĐ K2019(UPDATE)'!$B$6:$F$2005,4,0)</f>
        <v>0</v>
      </c>
      <c r="BE353" s="71"/>
      <c r="BF353" s="71"/>
      <c r="BG353" s="71" t="str">
        <f>VLOOKUP(BB353,'ĐKKCBBĐ K2019(UPDATE)'!$B$6:$G$2005,6,0)</f>
        <v/>
      </c>
      <c r="BH353" s="222" t="e">
        <f>VLOOKUP(BB353,'ĐKKCBBĐ K2019(UPDATE)'!$B$6:$F$2267,5,0)</f>
        <v>#N/A</v>
      </c>
      <c r="BI353" s="71" t="str">
        <f>VLOOKUP(BB353,'ĐKKCBBĐ K2019(UPDATE)'!B347:G2346,6,0)</f>
        <v/>
      </c>
      <c r="BJ353" s="71">
        <v>0</v>
      </c>
      <c r="BK353" s="71">
        <v>0</v>
      </c>
      <c r="BL353" s="71">
        <v>0</v>
      </c>
      <c r="BM353" s="71" t="s">
        <v>5716</v>
      </c>
      <c r="BN353" s="71"/>
    </row>
    <row r="354" spans="1:66" s="50" customFormat="1" ht="20.100000000000001" customHeight="1">
      <c r="A354" s="63">
        <v>343</v>
      </c>
      <c r="B354" s="64" t="s">
        <v>3511</v>
      </c>
      <c r="C354" s="64" t="s">
        <v>3512</v>
      </c>
      <c r="D354" s="64" t="s">
        <v>3513</v>
      </c>
      <c r="E354" s="64" t="s">
        <v>82</v>
      </c>
      <c r="F354" s="65" t="s">
        <v>1775</v>
      </c>
      <c r="G354" s="66"/>
      <c r="H354" s="64"/>
      <c r="I354" s="64" t="str">
        <f t="shared" si="22"/>
        <v/>
      </c>
      <c r="J354" s="64" t="str">
        <f t="shared" si="23"/>
        <v/>
      </c>
      <c r="K354" s="71" t="e">
        <v>#N/A</v>
      </c>
      <c r="L354" s="98"/>
      <c r="M354" s="64"/>
      <c r="N354" s="64" t="s">
        <v>2291</v>
      </c>
      <c r="O354" s="64"/>
      <c r="P354" s="64"/>
      <c r="Q354" s="64"/>
      <c r="R354" s="64" t="s">
        <v>3514</v>
      </c>
      <c r="S354" s="64" t="s">
        <v>3514</v>
      </c>
      <c r="T354" s="64" t="s">
        <v>3514</v>
      </c>
      <c r="U354" s="64" t="s">
        <v>3515</v>
      </c>
      <c r="V354" s="64" t="s">
        <v>508</v>
      </c>
      <c r="W354" s="64" t="s">
        <v>346</v>
      </c>
      <c r="X354" s="33" t="s">
        <v>90</v>
      </c>
      <c r="Y354" s="64"/>
      <c r="Z354" s="65" t="s">
        <v>3516</v>
      </c>
      <c r="AA354" s="64" t="s">
        <v>3517</v>
      </c>
      <c r="AB354" s="65"/>
      <c r="AC354" s="34">
        <v>79</v>
      </c>
      <c r="AD354" s="33" t="s">
        <v>90</v>
      </c>
      <c r="AE354" s="36">
        <v>766</v>
      </c>
      <c r="AF354" s="37" t="s">
        <v>347</v>
      </c>
      <c r="AG354" s="198">
        <v>26992</v>
      </c>
      <c r="AH354" s="35" t="s">
        <v>295</v>
      </c>
      <c r="AI354" s="219"/>
      <c r="AJ354" s="219"/>
      <c r="AK354" s="64"/>
      <c r="AL354" s="64"/>
      <c r="AM354" s="64" t="s">
        <v>96</v>
      </c>
      <c r="AN354" s="64" t="s">
        <v>347</v>
      </c>
      <c r="AO354" s="64" t="s">
        <v>3518</v>
      </c>
      <c r="AP354" s="64" t="s">
        <v>98</v>
      </c>
      <c r="AQ354" s="64" t="s">
        <v>99</v>
      </c>
      <c r="AR354" s="64" t="s">
        <v>2291</v>
      </c>
      <c r="AS354" s="65" t="s">
        <v>3409</v>
      </c>
      <c r="AT354" s="64" t="s">
        <v>101</v>
      </c>
      <c r="AU354" s="64" t="s">
        <v>101</v>
      </c>
      <c r="AV354" s="64" t="s">
        <v>122</v>
      </c>
      <c r="AW354" s="64" t="s">
        <v>123</v>
      </c>
      <c r="AX354" s="64" t="s">
        <v>104</v>
      </c>
      <c r="AY354" s="64" t="s">
        <v>105</v>
      </c>
      <c r="AZ354" s="64" t="s">
        <v>105</v>
      </c>
      <c r="BA354" s="219" t="str">
        <f t="shared" si="21"/>
        <v>19000343;19T4-CNÔ2</v>
      </c>
      <c r="BB354" s="64" t="s">
        <v>3511</v>
      </c>
      <c r="BC354" s="71">
        <f>VLOOKUP(B354,'ĐKKCBBĐ K2019(UPDATE)'!$B$6:$F$2005,3,0)</f>
        <v>0</v>
      </c>
      <c r="BD354" s="252">
        <f>VLOOKUP(B354,'ĐKKCBBĐ K2019(UPDATE)'!$B$6:$F$2005,4,0)</f>
        <v>0</v>
      </c>
      <c r="BE354" s="71"/>
      <c r="BF354" s="71"/>
      <c r="BG354" s="71" t="str">
        <f>VLOOKUP(BB354,'ĐKKCBBĐ K2019(UPDATE)'!$B$6:$G$2005,6,0)</f>
        <v/>
      </c>
      <c r="BH354" s="222" t="e">
        <f>VLOOKUP(BB354,'ĐKKCBBĐ K2019(UPDATE)'!$B$6:$F$2267,5,0)</f>
        <v>#N/A</v>
      </c>
      <c r="BI354" s="71" t="str">
        <f>VLOOKUP(BB354,'ĐKKCBBĐ K2019(UPDATE)'!B348:G2347,6,0)</f>
        <v/>
      </c>
      <c r="BJ354" s="71">
        <v>0</v>
      </c>
      <c r="BK354" s="71">
        <v>0</v>
      </c>
      <c r="BL354" s="71">
        <v>0</v>
      </c>
      <c r="BM354" s="71" t="s">
        <v>5716</v>
      </c>
      <c r="BN354" s="71"/>
    </row>
    <row r="355" spans="1:66" s="50" customFormat="1" ht="20.100000000000001" customHeight="1">
      <c r="A355" s="67">
        <v>344</v>
      </c>
      <c r="B355" s="64" t="s">
        <v>3519</v>
      </c>
      <c r="C355" s="64" t="s">
        <v>3236</v>
      </c>
      <c r="D355" s="64" t="s">
        <v>2661</v>
      </c>
      <c r="E355" s="64" t="s">
        <v>301</v>
      </c>
      <c r="F355" s="65" t="s">
        <v>3520</v>
      </c>
      <c r="G355" s="66" t="s">
        <v>3521</v>
      </c>
      <c r="H355" s="64" t="str">
        <f t="shared" si="24"/>
        <v>HS</v>
      </c>
      <c r="I355" s="64" t="str">
        <f t="shared" si="22"/>
        <v>4</v>
      </c>
      <c r="J355" s="64" t="str">
        <f t="shared" si="23"/>
        <v>79</v>
      </c>
      <c r="K355" s="71" t="e">
        <v>#N/A</v>
      </c>
      <c r="L355" s="98" t="s">
        <v>3521</v>
      </c>
      <c r="M355" s="64"/>
      <c r="N355" s="64" t="s">
        <v>2781</v>
      </c>
      <c r="O355" s="64"/>
      <c r="P355" s="64"/>
      <c r="Q355" s="64"/>
      <c r="R355" s="64" t="s">
        <v>3522</v>
      </c>
      <c r="S355" s="64" t="s">
        <v>3523</v>
      </c>
      <c r="T355" s="64" t="s">
        <v>3524</v>
      </c>
      <c r="U355" s="64" t="s">
        <v>3525</v>
      </c>
      <c r="V355" s="64" t="s">
        <v>3526</v>
      </c>
      <c r="W355" s="64" t="s">
        <v>822</v>
      </c>
      <c r="X355" s="64" t="s">
        <v>2528</v>
      </c>
      <c r="Y355" s="64"/>
      <c r="Z355" s="65"/>
      <c r="AA355" s="64"/>
      <c r="AB355" s="65"/>
      <c r="AC355" s="65"/>
      <c r="AD355" s="64"/>
      <c r="AE355" s="64"/>
      <c r="AF355" s="64"/>
      <c r="AG355" s="64"/>
      <c r="AH355" s="64"/>
      <c r="AI355" s="219"/>
      <c r="AJ355" s="219"/>
      <c r="AK355" s="64"/>
      <c r="AL355" s="64"/>
      <c r="AM355" s="64" t="s">
        <v>2529</v>
      </c>
      <c r="AN355" s="64" t="s">
        <v>824</v>
      </c>
      <c r="AO355" s="64" t="s">
        <v>3527</v>
      </c>
      <c r="AP355" s="64" t="s">
        <v>98</v>
      </c>
      <c r="AQ355" s="64" t="s">
        <v>99</v>
      </c>
      <c r="AR355" s="64" t="s">
        <v>2781</v>
      </c>
      <c r="AS355" s="65" t="s">
        <v>3409</v>
      </c>
      <c r="AT355" s="64" t="s">
        <v>101</v>
      </c>
      <c r="AU355" s="64" t="s">
        <v>101</v>
      </c>
      <c r="AV355" s="64" t="s">
        <v>122</v>
      </c>
      <c r="AW355" s="64" t="s">
        <v>123</v>
      </c>
      <c r="AX355" s="64" t="s">
        <v>308</v>
      </c>
      <c r="AY355" s="64" t="s">
        <v>2788</v>
      </c>
      <c r="AZ355" s="64" t="s">
        <v>2788</v>
      </c>
      <c r="BA355" s="219" t="str">
        <f t="shared" si="21"/>
        <v>19000344;19T4-CNM1</v>
      </c>
      <c r="BB355" s="64" t="s">
        <v>3519</v>
      </c>
      <c r="BC355" s="71" t="str">
        <f>VLOOKUP(B355,'ĐKKCBBĐ K2019(UPDATE)'!$B$6:$F$2005,3,0)</f>
        <v>HS4797931679644</v>
      </c>
      <c r="BD355" s="252" t="str">
        <f>VLOOKUP(B355,'ĐKKCBBĐ K2019(UPDATE)'!$B$6:$F$2005,4,0)</f>
        <v>054</v>
      </c>
      <c r="BE355" s="71"/>
      <c r="BF355" s="71"/>
      <c r="BG355" s="71">
        <f>VLOOKUP(BB355,'ĐKKCBBĐ K2019(UPDATE)'!$B$6:$G$2005,6,0)</f>
        <v>0</v>
      </c>
      <c r="BH355" s="222" t="str">
        <f>VLOOKUP(BB355,'ĐKKCBBĐ K2019(UPDATE)'!$B$6:$F$2267,5,0)</f>
        <v>BỆNH VIỆN QUẬN TÂN PHÚ</v>
      </c>
      <c r="BI355" s="71">
        <f>VLOOKUP(BB355,'ĐKKCBBĐ K2019(UPDATE)'!B349:G2348,6,0)</f>
        <v>0</v>
      </c>
      <c r="BJ355" s="71" t="s">
        <v>3521</v>
      </c>
      <c r="BK355" s="71" t="s">
        <v>8098</v>
      </c>
      <c r="BL355" s="71" t="s">
        <v>12747</v>
      </c>
      <c r="BM355" s="71">
        <v>0</v>
      </c>
      <c r="BN355" s="71"/>
    </row>
    <row r="356" spans="1:66" s="50" customFormat="1" ht="20.100000000000001" customHeight="1">
      <c r="A356" s="63">
        <v>345</v>
      </c>
      <c r="B356" s="64" t="s">
        <v>3528</v>
      </c>
      <c r="C356" s="64" t="s">
        <v>2880</v>
      </c>
      <c r="D356" s="64" t="s">
        <v>271</v>
      </c>
      <c r="E356" s="64" t="s">
        <v>82</v>
      </c>
      <c r="F356" s="65" t="s">
        <v>1662</v>
      </c>
      <c r="G356" s="66"/>
      <c r="H356" s="64"/>
      <c r="I356" s="64" t="str">
        <f t="shared" si="22"/>
        <v/>
      </c>
      <c r="J356" s="64" t="str">
        <f t="shared" si="23"/>
        <v/>
      </c>
      <c r="K356" s="71" t="e">
        <v>#N/A</v>
      </c>
      <c r="L356" s="98"/>
      <c r="M356" s="64"/>
      <c r="N356" s="64" t="s">
        <v>775</v>
      </c>
      <c r="O356" s="64"/>
      <c r="P356" s="64"/>
      <c r="Q356" s="64"/>
      <c r="R356" s="64" t="s">
        <v>3529</v>
      </c>
      <c r="S356" s="64" t="s">
        <v>3529</v>
      </c>
      <c r="T356" s="64" t="s">
        <v>3530</v>
      </c>
      <c r="U356" s="64" t="s">
        <v>3531</v>
      </c>
      <c r="V356" s="64" t="s">
        <v>1137</v>
      </c>
      <c r="W356" s="64" t="s">
        <v>346</v>
      </c>
      <c r="X356" s="33" t="s">
        <v>90</v>
      </c>
      <c r="Y356" s="64"/>
      <c r="Z356" s="65"/>
      <c r="AA356" s="64"/>
      <c r="AB356" s="65"/>
      <c r="AC356" s="34">
        <v>79</v>
      </c>
      <c r="AD356" s="33" t="s">
        <v>90</v>
      </c>
      <c r="AE356" s="36">
        <v>766</v>
      </c>
      <c r="AF356" s="37" t="s">
        <v>347</v>
      </c>
      <c r="AG356" s="198">
        <v>26983</v>
      </c>
      <c r="AH356" s="35" t="s">
        <v>386</v>
      </c>
      <c r="AI356" s="219"/>
      <c r="AJ356" s="219"/>
      <c r="AK356" s="64"/>
      <c r="AL356" s="64"/>
      <c r="AM356" s="64" t="s">
        <v>96</v>
      </c>
      <c r="AN356" s="64" t="s">
        <v>347</v>
      </c>
      <c r="AO356" s="64" t="s">
        <v>3532</v>
      </c>
      <c r="AP356" s="64" t="s">
        <v>98</v>
      </c>
      <c r="AQ356" s="64" t="s">
        <v>99</v>
      </c>
      <c r="AR356" s="64" t="s">
        <v>775</v>
      </c>
      <c r="AS356" s="65" t="s">
        <v>3409</v>
      </c>
      <c r="AT356" s="64" t="s">
        <v>101</v>
      </c>
      <c r="AU356" s="64" t="s">
        <v>101</v>
      </c>
      <c r="AV356" s="64" t="s">
        <v>122</v>
      </c>
      <c r="AW356" s="64" t="s">
        <v>123</v>
      </c>
      <c r="AX356" s="64" t="s">
        <v>124</v>
      </c>
      <c r="AY356" s="64" t="s">
        <v>782</v>
      </c>
      <c r="AZ356" s="64" t="s">
        <v>782</v>
      </c>
      <c r="BA356" s="219" t="str">
        <f t="shared" si="21"/>
        <v>19000345;19T4-LĐL1</v>
      </c>
      <c r="BB356" s="64" t="s">
        <v>3528</v>
      </c>
      <c r="BC356" s="71">
        <f>VLOOKUP(B356,'ĐKKCBBĐ K2019(UPDATE)'!$B$6:$F$2005,3,0)</f>
        <v>0</v>
      </c>
      <c r="BD356" s="252">
        <f>VLOOKUP(B356,'ĐKKCBBĐ K2019(UPDATE)'!$B$6:$F$2005,4,0)</f>
        <v>0</v>
      </c>
      <c r="BE356" s="71"/>
      <c r="BF356" s="71"/>
      <c r="BG356" s="71" t="str">
        <f>VLOOKUP(BB356,'ĐKKCBBĐ K2019(UPDATE)'!$B$6:$G$2005,6,0)</f>
        <v/>
      </c>
      <c r="BH356" s="222" t="e">
        <f>VLOOKUP(BB356,'ĐKKCBBĐ K2019(UPDATE)'!$B$6:$F$2267,5,0)</f>
        <v>#N/A</v>
      </c>
      <c r="BI356" s="71" t="str">
        <f>VLOOKUP(BB356,'ĐKKCBBĐ K2019(UPDATE)'!B350:G2349,6,0)</f>
        <v/>
      </c>
      <c r="BJ356" s="71">
        <v>0</v>
      </c>
      <c r="BK356" s="71">
        <v>0</v>
      </c>
      <c r="BL356" s="71">
        <v>0</v>
      </c>
      <c r="BM356" s="71" t="s">
        <v>5716</v>
      </c>
      <c r="BN356" s="71"/>
    </row>
    <row r="357" spans="1:66" s="50" customFormat="1" ht="20.100000000000001" customHeight="1">
      <c r="A357" s="67">
        <v>346</v>
      </c>
      <c r="B357" s="64" t="s">
        <v>3533</v>
      </c>
      <c r="C357" s="64" t="s">
        <v>1713</v>
      </c>
      <c r="D357" s="64" t="s">
        <v>2429</v>
      </c>
      <c r="E357" s="64" t="s">
        <v>82</v>
      </c>
      <c r="F357" s="65" t="s">
        <v>1195</v>
      </c>
      <c r="G357" s="66"/>
      <c r="H357" s="64"/>
      <c r="I357" s="64" t="str">
        <f t="shared" si="22"/>
        <v/>
      </c>
      <c r="J357" s="64" t="str">
        <f t="shared" si="23"/>
        <v/>
      </c>
      <c r="K357" s="71" t="e">
        <v>#N/A</v>
      </c>
      <c r="L357" s="98"/>
      <c r="M357" s="64"/>
      <c r="N357" s="64" t="s">
        <v>2291</v>
      </c>
      <c r="O357" s="64"/>
      <c r="P357" s="64"/>
      <c r="Q357" s="64"/>
      <c r="R357" s="64" t="s">
        <v>3534</v>
      </c>
      <c r="S357" s="64" t="s">
        <v>3535</v>
      </c>
      <c r="T357" s="64" t="s">
        <v>3536</v>
      </c>
      <c r="U357" s="64" t="s">
        <v>3537</v>
      </c>
      <c r="V357" s="64" t="s">
        <v>3538</v>
      </c>
      <c r="W357" s="64" t="s">
        <v>3539</v>
      </c>
      <c r="X357" s="33" t="s">
        <v>90</v>
      </c>
      <c r="Y357" s="64"/>
      <c r="Z357" s="65" t="s">
        <v>3540</v>
      </c>
      <c r="AA357" s="64" t="s">
        <v>2129</v>
      </c>
      <c r="AB357" s="65"/>
      <c r="AC357" s="34">
        <v>79</v>
      </c>
      <c r="AD357" s="33" t="s">
        <v>90</v>
      </c>
      <c r="AE357" s="36">
        <v>767</v>
      </c>
      <c r="AF357" s="37" t="s">
        <v>218</v>
      </c>
      <c r="AG357" s="198">
        <v>27013</v>
      </c>
      <c r="AH357" s="35" t="s">
        <v>219</v>
      </c>
      <c r="AI357" s="219"/>
      <c r="AJ357" s="219"/>
      <c r="AK357" s="64"/>
      <c r="AL357" s="64"/>
      <c r="AM357" s="64" t="s">
        <v>96</v>
      </c>
      <c r="AN357" s="64" t="s">
        <v>218</v>
      </c>
      <c r="AO357" s="64" t="s">
        <v>3541</v>
      </c>
      <c r="AP357" s="64" t="s">
        <v>98</v>
      </c>
      <c r="AQ357" s="64" t="s">
        <v>99</v>
      </c>
      <c r="AR357" s="64" t="s">
        <v>2291</v>
      </c>
      <c r="AS357" s="65" t="s">
        <v>3409</v>
      </c>
      <c r="AT357" s="64" t="s">
        <v>101</v>
      </c>
      <c r="AU357" s="64" t="s">
        <v>101</v>
      </c>
      <c r="AV357" s="64" t="s">
        <v>122</v>
      </c>
      <c r="AW357" s="64" t="s">
        <v>123</v>
      </c>
      <c r="AX357" s="64" t="s">
        <v>104</v>
      </c>
      <c r="AY357" s="64" t="s">
        <v>105</v>
      </c>
      <c r="AZ357" s="64" t="s">
        <v>105</v>
      </c>
      <c r="BA357" s="219" t="str">
        <f t="shared" si="21"/>
        <v>19000346;19T4-CNÔ2</v>
      </c>
      <c r="BB357" s="64" t="s">
        <v>3533</v>
      </c>
      <c r="BC357" s="71">
        <f>VLOOKUP(B357,'ĐKKCBBĐ K2019(UPDATE)'!$B$6:$F$2005,3,0)</f>
        <v>0</v>
      </c>
      <c r="BD357" s="252">
        <f>VLOOKUP(B357,'ĐKKCBBĐ K2019(UPDATE)'!$B$6:$F$2005,4,0)</f>
        <v>0</v>
      </c>
      <c r="BE357" s="71"/>
      <c r="BF357" s="71"/>
      <c r="BG357" s="71" t="str">
        <f>VLOOKUP(BB357,'ĐKKCBBĐ K2019(UPDATE)'!$B$6:$G$2005,6,0)</f>
        <v/>
      </c>
      <c r="BH357" s="222" t="e">
        <f>VLOOKUP(BB357,'ĐKKCBBĐ K2019(UPDATE)'!$B$6:$F$2267,5,0)</f>
        <v>#N/A</v>
      </c>
      <c r="BI357" s="71" t="str">
        <f>VLOOKUP(BB357,'ĐKKCBBĐ K2019(UPDATE)'!B351:G2350,6,0)</f>
        <v/>
      </c>
      <c r="BJ357" s="71">
        <v>0</v>
      </c>
      <c r="BK357" s="71">
        <v>0</v>
      </c>
      <c r="BL357" s="71">
        <v>0</v>
      </c>
      <c r="BM357" s="71" t="s">
        <v>5716</v>
      </c>
      <c r="BN357" s="71"/>
    </row>
    <row r="358" spans="1:66" s="50" customFormat="1" ht="20.100000000000001" customHeight="1">
      <c r="A358" s="63">
        <v>347</v>
      </c>
      <c r="B358" s="64" t="s">
        <v>3542</v>
      </c>
      <c r="C358" s="64" t="s">
        <v>1804</v>
      </c>
      <c r="D358" s="64" t="s">
        <v>379</v>
      </c>
      <c r="E358" s="64" t="s">
        <v>82</v>
      </c>
      <c r="F358" s="65" t="s">
        <v>3543</v>
      </c>
      <c r="G358" s="66" t="s">
        <v>7331</v>
      </c>
      <c r="H358" s="64" t="str">
        <f t="shared" si="24"/>
        <v>HS</v>
      </c>
      <c r="I358" s="64" t="str">
        <f t="shared" si="22"/>
        <v>4</v>
      </c>
      <c r="J358" s="64" t="str">
        <f t="shared" si="23"/>
        <v>79</v>
      </c>
      <c r="K358" s="71" t="e">
        <v>#N/A</v>
      </c>
      <c r="L358" s="98" t="s">
        <v>3544</v>
      </c>
      <c r="M358" s="64"/>
      <c r="N358" s="64" t="s">
        <v>2291</v>
      </c>
      <c r="O358" s="64"/>
      <c r="P358" s="64"/>
      <c r="Q358" s="64"/>
      <c r="R358" s="64" t="s">
        <v>3545</v>
      </c>
      <c r="S358" s="64" t="s">
        <v>3545</v>
      </c>
      <c r="T358" s="64" t="s">
        <v>3546</v>
      </c>
      <c r="U358" s="64" t="s">
        <v>3547</v>
      </c>
      <c r="V358" s="64" t="s">
        <v>264</v>
      </c>
      <c r="W358" s="64" t="s">
        <v>346</v>
      </c>
      <c r="X358" s="33" t="s">
        <v>90</v>
      </c>
      <c r="Y358" s="64"/>
      <c r="Z358" s="65"/>
      <c r="AA358" s="64"/>
      <c r="AB358" s="65"/>
      <c r="AC358" s="34">
        <v>79</v>
      </c>
      <c r="AD358" s="33" t="s">
        <v>90</v>
      </c>
      <c r="AE358" s="36">
        <v>766</v>
      </c>
      <c r="AF358" s="37" t="s">
        <v>347</v>
      </c>
      <c r="AG358" s="198">
        <v>26971</v>
      </c>
      <c r="AH358" s="35" t="s">
        <v>267</v>
      </c>
      <c r="AI358" s="219"/>
      <c r="AJ358" s="219"/>
      <c r="AK358" s="64"/>
      <c r="AL358" s="64"/>
      <c r="AM358" s="64" t="s">
        <v>96</v>
      </c>
      <c r="AN358" s="64" t="s">
        <v>347</v>
      </c>
      <c r="AO358" s="64" t="s">
        <v>3548</v>
      </c>
      <c r="AP358" s="64" t="s">
        <v>98</v>
      </c>
      <c r="AQ358" s="64" t="s">
        <v>99</v>
      </c>
      <c r="AR358" s="64" t="s">
        <v>2291</v>
      </c>
      <c r="AS358" s="65" t="s">
        <v>3409</v>
      </c>
      <c r="AT358" s="64" t="s">
        <v>101</v>
      </c>
      <c r="AU358" s="64" t="s">
        <v>101</v>
      </c>
      <c r="AV358" s="64" t="s">
        <v>122</v>
      </c>
      <c r="AW358" s="64" t="s">
        <v>123</v>
      </c>
      <c r="AX358" s="64" t="s">
        <v>104</v>
      </c>
      <c r="AY358" s="64" t="s">
        <v>105</v>
      </c>
      <c r="AZ358" s="64" t="s">
        <v>105</v>
      </c>
      <c r="BA358" s="219" t="str">
        <f t="shared" si="21"/>
        <v>19000347;19T4-CNÔ2</v>
      </c>
      <c r="BB358" s="64" t="s">
        <v>3542</v>
      </c>
      <c r="BC358" s="71" t="str">
        <f>VLOOKUP(B358,'ĐKKCBBĐ K2019(UPDATE)'!$B$6:$F$2005,3,0)</f>
        <v>HS4797931235100</v>
      </c>
      <c r="BD358" s="252" t="str">
        <f>VLOOKUP(B358,'ĐKKCBBĐ K2019(UPDATE)'!$B$6:$F$2005,4,0)</f>
        <v>025</v>
      </c>
      <c r="BE358" s="71"/>
      <c r="BF358" s="71"/>
      <c r="BG358" s="71">
        <f>VLOOKUP(BB358,'ĐKKCBBĐ K2019(UPDATE)'!$B$6:$G$2005,6,0)</f>
        <v>0</v>
      </c>
      <c r="BH358" s="222" t="str">
        <f>VLOOKUP(BB358,'ĐKKCBBĐ K2019(UPDATE)'!$B$6:$F$2267,5,0)</f>
        <v xml:space="preserve">BỆNH VIỆN THỐNG  NHẤT </v>
      </c>
      <c r="BI358" s="71">
        <f>VLOOKUP(BB358,'ĐKKCBBĐ K2019(UPDATE)'!B352:G2351,6,0)</f>
        <v>0</v>
      </c>
      <c r="BJ358" s="71" t="s">
        <v>7331</v>
      </c>
      <c r="BK358" s="71" t="s">
        <v>8078</v>
      </c>
      <c r="BL358" s="71" t="s">
        <v>12673</v>
      </c>
      <c r="BM358" s="71">
        <v>0</v>
      </c>
      <c r="BN358" s="71"/>
    </row>
    <row r="359" spans="1:66" s="50" customFormat="1" ht="20.100000000000001" customHeight="1">
      <c r="A359" s="67">
        <v>348</v>
      </c>
      <c r="B359" s="64" t="s">
        <v>3549</v>
      </c>
      <c r="C359" s="64" t="s">
        <v>3550</v>
      </c>
      <c r="D359" s="64" t="s">
        <v>457</v>
      </c>
      <c r="E359" s="64" t="s">
        <v>82</v>
      </c>
      <c r="F359" s="65" t="s">
        <v>3551</v>
      </c>
      <c r="G359" s="66" t="s">
        <v>8811</v>
      </c>
      <c r="H359" s="64" t="str">
        <f t="shared" si="24"/>
        <v>HS</v>
      </c>
      <c r="I359" s="64" t="str">
        <f t="shared" si="22"/>
        <v>4</v>
      </c>
      <c r="J359" s="64" t="str">
        <f t="shared" si="23"/>
        <v>79</v>
      </c>
      <c r="K359" s="71" t="e">
        <v>#N/A</v>
      </c>
      <c r="L359" s="98"/>
      <c r="M359" s="64"/>
      <c r="N359" s="64" t="s">
        <v>2291</v>
      </c>
      <c r="O359" s="64"/>
      <c r="P359" s="64"/>
      <c r="Q359" s="64"/>
      <c r="R359" s="64" t="s">
        <v>3552</v>
      </c>
      <c r="S359" s="64" t="s">
        <v>3553</v>
      </c>
      <c r="T359" s="64" t="s">
        <v>3554</v>
      </c>
      <c r="U359" s="64" t="s">
        <v>3555</v>
      </c>
      <c r="V359" s="64" t="s">
        <v>2715</v>
      </c>
      <c r="W359" s="64" t="s">
        <v>89</v>
      </c>
      <c r="X359" s="33" t="s">
        <v>90</v>
      </c>
      <c r="Y359" s="64"/>
      <c r="Z359" s="65"/>
      <c r="AA359" s="64"/>
      <c r="AB359" s="65"/>
      <c r="AC359" s="34">
        <v>79</v>
      </c>
      <c r="AD359" s="33" t="s">
        <v>90</v>
      </c>
      <c r="AE359" s="36">
        <v>761</v>
      </c>
      <c r="AF359" s="37" t="s">
        <v>92</v>
      </c>
      <c r="AG359" s="198">
        <v>26787</v>
      </c>
      <c r="AH359" s="35" t="s">
        <v>2716</v>
      </c>
      <c r="AI359" s="219"/>
      <c r="AJ359" s="219"/>
      <c r="AK359" s="64"/>
      <c r="AL359" s="64"/>
      <c r="AM359" s="64" t="s">
        <v>96</v>
      </c>
      <c r="AN359" s="64" t="s">
        <v>92</v>
      </c>
      <c r="AO359" s="64" t="s">
        <v>3556</v>
      </c>
      <c r="AP359" s="64" t="s">
        <v>98</v>
      </c>
      <c r="AQ359" s="64" t="s">
        <v>99</v>
      </c>
      <c r="AR359" s="64" t="s">
        <v>2291</v>
      </c>
      <c r="AS359" s="65" t="s">
        <v>3409</v>
      </c>
      <c r="AT359" s="64" t="s">
        <v>101</v>
      </c>
      <c r="AU359" s="64" t="s">
        <v>101</v>
      </c>
      <c r="AV359" s="64" t="s">
        <v>122</v>
      </c>
      <c r="AW359" s="64" t="s">
        <v>123</v>
      </c>
      <c r="AX359" s="64" t="s">
        <v>104</v>
      </c>
      <c r="AY359" s="64" t="s">
        <v>105</v>
      </c>
      <c r="AZ359" s="64" t="s">
        <v>105</v>
      </c>
      <c r="BA359" s="219" t="str">
        <f t="shared" si="21"/>
        <v>19000348;19T4-CNÔ2</v>
      </c>
      <c r="BB359" s="64" t="s">
        <v>3549</v>
      </c>
      <c r="BC359" s="71" t="str">
        <f>VLOOKUP(B359,'ĐKKCBBĐ K2019(UPDATE)'!$B$6:$F$2005,3,0)</f>
        <v>HS4797938073405</v>
      </c>
      <c r="BD359" s="252" t="str">
        <f>VLOOKUP(B359,'ĐKKCBBĐ K2019(UPDATE)'!$B$6:$F$2005,4,0)</f>
        <v>483</v>
      </c>
      <c r="BE359" s="71"/>
      <c r="BF359" s="71"/>
      <c r="BG359" s="71" t="str">
        <f>VLOOKUP(BB359,'ĐKKCBBĐ K2019(UPDATE)'!$B$6:$G$2005,6,0)</f>
        <v/>
      </c>
      <c r="BH359" s="222" t="str">
        <f>VLOOKUP(BB359,'ĐKKCBBĐ K2019(UPDATE)'!$B$6:$F$2267,5,0)</f>
        <v>PHÒNG KHÁM ĐA KHOA (THUỘC  CP TTYK THÀNH CÔNG )</v>
      </c>
      <c r="BI359" s="71" t="str">
        <f>VLOOKUP(BB359,'ĐKKCBBĐ K2019(UPDATE)'!B353:G2352,6,0)</f>
        <v/>
      </c>
      <c r="BJ359" s="71" t="s">
        <v>8811</v>
      </c>
      <c r="BK359" s="71" t="s">
        <v>8236</v>
      </c>
      <c r="BL359" s="71" t="s">
        <v>12783</v>
      </c>
      <c r="BM359" s="71" t="s">
        <v>5716</v>
      </c>
      <c r="BN359" s="71"/>
    </row>
    <row r="360" spans="1:66" s="50" customFormat="1" ht="20.100000000000001" customHeight="1">
      <c r="A360" s="63">
        <v>349</v>
      </c>
      <c r="B360" s="64" t="s">
        <v>3557</v>
      </c>
      <c r="C360" s="64" t="s">
        <v>3558</v>
      </c>
      <c r="D360" s="64" t="s">
        <v>390</v>
      </c>
      <c r="E360" s="64" t="s">
        <v>82</v>
      </c>
      <c r="F360" s="65" t="s">
        <v>3559</v>
      </c>
      <c r="G360" s="66"/>
      <c r="H360" s="64"/>
      <c r="I360" s="64" t="str">
        <f t="shared" si="22"/>
        <v/>
      </c>
      <c r="J360" s="64" t="str">
        <f t="shared" si="23"/>
        <v/>
      </c>
      <c r="K360" s="71" t="e">
        <v>#N/A</v>
      </c>
      <c r="L360" s="98"/>
      <c r="M360" s="64"/>
      <c r="N360" s="64" t="s">
        <v>1787</v>
      </c>
      <c r="O360" s="64"/>
      <c r="P360" s="64"/>
      <c r="Q360" s="64"/>
      <c r="R360" s="64" t="s">
        <v>3560</v>
      </c>
      <c r="S360" s="64" t="s">
        <v>3560</v>
      </c>
      <c r="T360" s="64" t="s">
        <v>3561</v>
      </c>
      <c r="U360" s="64" t="s">
        <v>3562</v>
      </c>
      <c r="V360" s="64" t="s">
        <v>3563</v>
      </c>
      <c r="W360" s="64" t="s">
        <v>474</v>
      </c>
      <c r="X360" s="33" t="s">
        <v>90</v>
      </c>
      <c r="Y360" s="64"/>
      <c r="Z360" s="65"/>
      <c r="AA360" s="64"/>
      <c r="AB360" s="65"/>
      <c r="AC360" s="34">
        <v>79</v>
      </c>
      <c r="AD360" s="33" t="s">
        <v>90</v>
      </c>
      <c r="AE360" s="36">
        <v>767</v>
      </c>
      <c r="AF360" s="37" t="s">
        <v>218</v>
      </c>
      <c r="AG360" s="198">
        <v>27031</v>
      </c>
      <c r="AH360" s="35" t="s">
        <v>2505</v>
      </c>
      <c r="AI360" s="219"/>
      <c r="AJ360" s="219"/>
      <c r="AK360" s="64"/>
      <c r="AL360" s="64"/>
      <c r="AM360" s="64" t="s">
        <v>96</v>
      </c>
      <c r="AN360" s="64" t="s">
        <v>218</v>
      </c>
      <c r="AO360" s="64" t="s">
        <v>3564</v>
      </c>
      <c r="AP360" s="64" t="s">
        <v>98</v>
      </c>
      <c r="AQ360" s="64" t="s">
        <v>99</v>
      </c>
      <c r="AR360" s="64" t="s">
        <v>1787</v>
      </c>
      <c r="AS360" s="65" t="s">
        <v>3409</v>
      </c>
      <c r="AT360" s="64" t="s">
        <v>101</v>
      </c>
      <c r="AU360" s="64" t="s">
        <v>101</v>
      </c>
      <c r="AV360" s="64" t="s">
        <v>122</v>
      </c>
      <c r="AW360" s="64" t="s">
        <v>123</v>
      </c>
      <c r="AX360" s="64" t="s">
        <v>597</v>
      </c>
      <c r="AY360" s="64" t="s">
        <v>1793</v>
      </c>
      <c r="AZ360" s="64" t="s">
        <v>1793</v>
      </c>
      <c r="BA360" s="219" t="str">
        <f t="shared" si="21"/>
        <v>19000349;19T4-CKC1</v>
      </c>
      <c r="BB360" s="64" t="s">
        <v>3557</v>
      </c>
      <c r="BC360" s="71">
        <f>VLOOKUP(B360,'ĐKKCBBĐ K2019(UPDATE)'!$B$6:$F$2005,3,0)</f>
        <v>0</v>
      </c>
      <c r="BD360" s="252" t="str">
        <f>VLOOKUP(B360,'ĐKKCBBĐ K2019(UPDATE)'!$B$6:$F$2005,4,0)</f>
        <v>028</v>
      </c>
      <c r="BE360" s="71"/>
      <c r="BF360" s="71"/>
      <c r="BG360" s="71" t="str">
        <f>VLOOKUP(BB360,'ĐKKCBBĐ K2019(UPDATE)'!$B$6:$G$2005,6,0)</f>
        <v/>
      </c>
      <c r="BH360" s="222" t="str">
        <f>VLOOKUP(BB360,'ĐKKCBBĐ K2019(UPDATE)'!$B$6:$F$2267,5,0)</f>
        <v>BỆNH VIỆN QUẬN 11</v>
      </c>
      <c r="BI360" s="71" t="str">
        <f>VLOOKUP(BB360,'ĐKKCBBĐ K2019(UPDATE)'!B354:G2353,6,0)</f>
        <v/>
      </c>
      <c r="BJ360" s="71">
        <v>0</v>
      </c>
      <c r="BK360" s="71" t="s">
        <v>8191</v>
      </c>
      <c r="BL360" s="71" t="s">
        <v>12732</v>
      </c>
      <c r="BM360" s="71" t="s">
        <v>5716</v>
      </c>
      <c r="BN360" s="71"/>
    </row>
    <row r="361" spans="1:66" s="50" customFormat="1" ht="20.100000000000001" customHeight="1">
      <c r="A361" s="67">
        <v>350</v>
      </c>
      <c r="B361" s="64" t="s">
        <v>3565</v>
      </c>
      <c r="C361" s="64" t="s">
        <v>3566</v>
      </c>
      <c r="D361" s="64" t="s">
        <v>1121</v>
      </c>
      <c r="E361" s="64" t="s">
        <v>82</v>
      </c>
      <c r="F361" s="65" t="s">
        <v>3567</v>
      </c>
      <c r="G361" s="66" t="s">
        <v>3568</v>
      </c>
      <c r="H361" s="64" t="str">
        <f t="shared" si="24"/>
        <v>HS</v>
      </c>
      <c r="I361" s="64" t="str">
        <f t="shared" si="22"/>
        <v>4</v>
      </c>
      <c r="J361" s="64" t="str">
        <f t="shared" si="23"/>
        <v>79</v>
      </c>
      <c r="K361" s="71" t="e">
        <v>#N/A</v>
      </c>
      <c r="L361" s="98" t="s">
        <v>3568</v>
      </c>
      <c r="M361" s="64"/>
      <c r="N361" s="64" t="s">
        <v>517</v>
      </c>
      <c r="O361" s="64"/>
      <c r="P361" s="64"/>
      <c r="Q361" s="64"/>
      <c r="R361" s="64" t="s">
        <v>3569</v>
      </c>
      <c r="S361" s="64" t="s">
        <v>3570</v>
      </c>
      <c r="T361" s="64" t="s">
        <v>3571</v>
      </c>
      <c r="U361" s="64" t="s">
        <v>3572</v>
      </c>
      <c r="V361" s="64" t="s">
        <v>3573</v>
      </c>
      <c r="W361" s="64" t="s">
        <v>230</v>
      </c>
      <c r="X361" s="33" t="s">
        <v>90</v>
      </c>
      <c r="Y361" s="64"/>
      <c r="Z361" s="65"/>
      <c r="AA361" s="64"/>
      <c r="AB361" s="65"/>
      <c r="AC361" s="34">
        <v>79</v>
      </c>
      <c r="AD361" s="33" t="s">
        <v>90</v>
      </c>
      <c r="AE361" s="36">
        <v>785</v>
      </c>
      <c r="AF361" s="37" t="s">
        <v>231</v>
      </c>
      <c r="AG361" s="198">
        <v>27601</v>
      </c>
      <c r="AH361" s="35" t="s">
        <v>232</v>
      </c>
      <c r="AI361" s="219"/>
      <c r="AJ361" s="219"/>
      <c r="AK361" s="64"/>
      <c r="AL361" s="64"/>
      <c r="AM361" s="64" t="s">
        <v>96</v>
      </c>
      <c r="AN361" s="64" t="s">
        <v>231</v>
      </c>
      <c r="AO361" s="64" t="s">
        <v>3574</v>
      </c>
      <c r="AP361" s="64" t="s">
        <v>98</v>
      </c>
      <c r="AQ361" s="64" t="s">
        <v>99</v>
      </c>
      <c r="AR361" s="64" t="s">
        <v>517</v>
      </c>
      <c r="AS361" s="65" t="s">
        <v>3409</v>
      </c>
      <c r="AT361" s="64" t="s">
        <v>101</v>
      </c>
      <c r="AU361" s="64" t="s">
        <v>101</v>
      </c>
      <c r="AV361" s="64" t="s">
        <v>122</v>
      </c>
      <c r="AW361" s="64" t="s">
        <v>123</v>
      </c>
      <c r="AX361" s="64" t="s">
        <v>282</v>
      </c>
      <c r="AY361" s="64" t="s">
        <v>524</v>
      </c>
      <c r="AZ361" s="64" t="s">
        <v>524</v>
      </c>
      <c r="BA361" s="219" t="str">
        <f t="shared" si="21"/>
        <v>19000350;19T4-QTM1</v>
      </c>
      <c r="BB361" s="64" t="s">
        <v>3565</v>
      </c>
      <c r="BC361" s="71" t="str">
        <f>VLOOKUP(B361,'ĐKKCBBĐ K2019(UPDATE)'!$B$6:$F$2005,3,0)</f>
        <v>HS4797936690847</v>
      </c>
      <c r="BD361" s="252" t="str">
        <f>VLOOKUP(B361,'ĐKKCBBĐ K2019(UPDATE)'!$B$6:$F$2005,4,0)</f>
        <v>054</v>
      </c>
      <c r="BE361" s="71"/>
      <c r="BF361" s="71"/>
      <c r="BG361" s="71">
        <f>VLOOKUP(BB361,'ĐKKCBBĐ K2019(UPDATE)'!$B$6:$G$2005,6,0)</f>
        <v>0</v>
      </c>
      <c r="BH361" s="222" t="str">
        <f>VLOOKUP(BB361,'ĐKKCBBĐ K2019(UPDATE)'!$B$6:$F$2267,5,0)</f>
        <v>BỆNH VIỆN QUẬN TÂN PHÚ</v>
      </c>
      <c r="BI361" s="71">
        <f>VLOOKUP(BB361,'ĐKKCBBĐ K2019(UPDATE)'!B355:G2354,6,0)</f>
        <v>0</v>
      </c>
      <c r="BJ361" s="71" t="s">
        <v>3568</v>
      </c>
      <c r="BK361" s="71" t="s">
        <v>8098</v>
      </c>
      <c r="BL361" s="71" t="s">
        <v>12747</v>
      </c>
      <c r="BM361" s="71">
        <v>0</v>
      </c>
      <c r="BN361" s="71"/>
    </row>
    <row r="362" spans="1:66" s="50" customFormat="1" ht="20.100000000000001" customHeight="1">
      <c r="A362" s="63">
        <v>351</v>
      </c>
      <c r="B362" s="64" t="s">
        <v>3575</v>
      </c>
      <c r="C362" s="64" t="s">
        <v>3576</v>
      </c>
      <c r="D362" s="64" t="s">
        <v>1958</v>
      </c>
      <c r="E362" s="64" t="s">
        <v>301</v>
      </c>
      <c r="F362" s="65" t="s">
        <v>3577</v>
      </c>
      <c r="G362" s="66" t="s">
        <v>3578</v>
      </c>
      <c r="H362" s="64" t="str">
        <f t="shared" si="24"/>
        <v>HS</v>
      </c>
      <c r="I362" s="64" t="str">
        <f t="shared" si="22"/>
        <v>4</v>
      </c>
      <c r="J362" s="64" t="str">
        <f t="shared" si="23"/>
        <v>79</v>
      </c>
      <c r="K362" s="71" t="e">
        <v>#N/A</v>
      </c>
      <c r="L362" s="98" t="s">
        <v>3578</v>
      </c>
      <c r="M362" s="64"/>
      <c r="N362" s="64" t="s">
        <v>423</v>
      </c>
      <c r="O362" s="64"/>
      <c r="P362" s="64"/>
      <c r="Q362" s="64"/>
      <c r="R362" s="64" t="s">
        <v>3579</v>
      </c>
      <c r="S362" s="64" t="s">
        <v>3579</v>
      </c>
      <c r="T362" s="64" t="s">
        <v>3580</v>
      </c>
      <c r="U362" s="64" t="s">
        <v>3581</v>
      </c>
      <c r="V362" s="64" t="s">
        <v>1973</v>
      </c>
      <c r="W362" s="64" t="s">
        <v>1518</v>
      </c>
      <c r="X362" s="33" t="s">
        <v>90</v>
      </c>
      <c r="Y362" s="64"/>
      <c r="Z362" s="65" t="s">
        <v>3582</v>
      </c>
      <c r="AA362" s="64" t="s">
        <v>2157</v>
      </c>
      <c r="AB362" s="65"/>
      <c r="AC362" s="34">
        <v>79</v>
      </c>
      <c r="AD362" s="33" t="s">
        <v>90</v>
      </c>
      <c r="AE362" s="36">
        <v>777</v>
      </c>
      <c r="AF362" s="37" t="s">
        <v>243</v>
      </c>
      <c r="AG362" s="423">
        <v>27439</v>
      </c>
      <c r="AH362" s="35" t="s">
        <v>1974</v>
      </c>
      <c r="AI362" s="219"/>
      <c r="AJ362" s="219"/>
      <c r="AK362" s="64"/>
      <c r="AL362" s="64"/>
      <c r="AM362" s="64" t="s">
        <v>96</v>
      </c>
      <c r="AN362" s="64" t="s">
        <v>243</v>
      </c>
      <c r="AO362" s="64" t="s">
        <v>3583</v>
      </c>
      <c r="AP362" s="64" t="s">
        <v>98</v>
      </c>
      <c r="AQ362" s="64" t="s">
        <v>99</v>
      </c>
      <c r="AR362" s="64" t="s">
        <v>423</v>
      </c>
      <c r="AS362" s="65" t="s">
        <v>3409</v>
      </c>
      <c r="AT362" s="64" t="s">
        <v>101</v>
      </c>
      <c r="AU362" s="64" t="s">
        <v>101</v>
      </c>
      <c r="AV362" s="64" t="s">
        <v>122</v>
      </c>
      <c r="AW362" s="64" t="s">
        <v>123</v>
      </c>
      <c r="AX362" s="64" t="s">
        <v>433</v>
      </c>
      <c r="AY362" s="64" t="s">
        <v>434</v>
      </c>
      <c r="AZ362" s="64" t="s">
        <v>434</v>
      </c>
      <c r="BA362" s="219" t="str">
        <f t="shared" si="21"/>
        <v>19000351;19T4-NNA1</v>
      </c>
      <c r="BB362" s="64" t="s">
        <v>3575</v>
      </c>
      <c r="BC362" s="71" t="str">
        <f>VLOOKUP(B362,'ĐKKCBBĐ K2019(UPDATE)'!$B$6:$F$2005,3,0)</f>
        <v>HS4797939226098</v>
      </c>
      <c r="BD362" s="252">
        <f>VLOOKUP(B362,'ĐKKCBBĐ K2019(UPDATE)'!$B$6:$F$2005,4,0)</f>
        <v>0</v>
      </c>
      <c r="BE362" s="71"/>
      <c r="BF362" s="71"/>
      <c r="BG362" s="71">
        <f>VLOOKUP(BB362,'ĐKKCBBĐ K2019(UPDATE)'!$B$6:$G$2005,6,0)</f>
        <v>0</v>
      </c>
      <c r="BH362" s="222" t="e">
        <f>VLOOKUP(BB362,'ĐKKCBBĐ K2019(UPDATE)'!$B$6:$F$2267,5,0)</f>
        <v>#N/A</v>
      </c>
      <c r="BI362" s="71">
        <f>VLOOKUP(BB362,'ĐKKCBBĐ K2019(UPDATE)'!B356:G2355,6,0)</f>
        <v>0</v>
      </c>
      <c r="BJ362" s="71" t="s">
        <v>3578</v>
      </c>
      <c r="BK362" s="71">
        <v>0</v>
      </c>
      <c r="BL362" s="71">
        <v>0</v>
      </c>
      <c r="BM362" s="71">
        <v>0</v>
      </c>
      <c r="BN362" s="71"/>
    </row>
    <row r="363" spans="1:66" s="50" customFormat="1" ht="20.100000000000001" customHeight="1">
      <c r="A363" s="67">
        <v>352</v>
      </c>
      <c r="B363" s="64" t="s">
        <v>3584</v>
      </c>
      <c r="C363" s="64" t="s">
        <v>3585</v>
      </c>
      <c r="D363" s="64" t="s">
        <v>1490</v>
      </c>
      <c r="E363" s="64" t="s">
        <v>82</v>
      </c>
      <c r="F363" s="65" t="s">
        <v>3586</v>
      </c>
      <c r="G363" s="66"/>
      <c r="H363" s="64"/>
      <c r="I363" s="64" t="str">
        <f t="shared" si="22"/>
        <v/>
      </c>
      <c r="J363" s="64" t="str">
        <f t="shared" si="23"/>
        <v/>
      </c>
      <c r="K363" s="71" t="e">
        <v>#N/A</v>
      </c>
      <c r="L363" s="98"/>
      <c r="M363" s="64"/>
      <c r="N363" s="64" t="s">
        <v>2291</v>
      </c>
      <c r="O363" s="64"/>
      <c r="P363" s="64"/>
      <c r="Q363" s="64"/>
      <c r="R363" s="64" t="s">
        <v>3587</v>
      </c>
      <c r="S363" s="64" t="s">
        <v>3587</v>
      </c>
      <c r="T363" s="64" t="s">
        <v>3588</v>
      </c>
      <c r="U363" s="64" t="s">
        <v>3589</v>
      </c>
      <c r="V363" s="64" t="s">
        <v>3590</v>
      </c>
      <c r="W363" s="64" t="s">
        <v>3591</v>
      </c>
      <c r="X363" s="64" t="s">
        <v>399</v>
      </c>
      <c r="Y363" s="64"/>
      <c r="Z363" s="65"/>
      <c r="AA363" s="64"/>
      <c r="AB363" s="65"/>
      <c r="AC363" s="65"/>
      <c r="AD363" s="64"/>
      <c r="AE363" s="64"/>
      <c r="AF363" s="64"/>
      <c r="AG363" s="64"/>
      <c r="AH363" s="64"/>
      <c r="AI363" s="219"/>
      <c r="AJ363" s="219"/>
      <c r="AK363" s="64"/>
      <c r="AL363" s="64"/>
      <c r="AM363" s="64" t="s">
        <v>400</v>
      </c>
      <c r="AN363" s="64" t="s">
        <v>3592</v>
      </c>
      <c r="AO363" s="64" t="s">
        <v>3593</v>
      </c>
      <c r="AP363" s="64" t="s">
        <v>98</v>
      </c>
      <c r="AQ363" s="64" t="s">
        <v>99</v>
      </c>
      <c r="AR363" s="64" t="s">
        <v>2291</v>
      </c>
      <c r="AS363" s="65" t="s">
        <v>3409</v>
      </c>
      <c r="AT363" s="64" t="s">
        <v>101</v>
      </c>
      <c r="AU363" s="64" t="s">
        <v>101</v>
      </c>
      <c r="AV363" s="64" t="s">
        <v>122</v>
      </c>
      <c r="AW363" s="64" t="s">
        <v>123</v>
      </c>
      <c r="AX363" s="64" t="s">
        <v>104</v>
      </c>
      <c r="AY363" s="64" t="s">
        <v>105</v>
      </c>
      <c r="AZ363" s="64" t="s">
        <v>105</v>
      </c>
      <c r="BA363" s="219" t="str">
        <f t="shared" si="21"/>
        <v>19000352;19T4-CNÔ2</v>
      </c>
      <c r="BB363" s="64" t="s">
        <v>3584</v>
      </c>
      <c r="BC363" s="71" t="str">
        <f>VLOOKUP(B363,'ĐKKCBBĐ K2019(UPDATE)'!$B$6:$F$2005,3,0)</f>
        <v>HS4606020957029</v>
      </c>
      <c r="BD363" s="252" t="str">
        <f>VLOOKUP(B363,'ĐKKCBBĐ K2019(UPDATE)'!$B$6:$F$2005,4,0)</f>
        <v>054</v>
      </c>
      <c r="BE363" s="71"/>
      <c r="BF363" s="71"/>
      <c r="BG363" s="71" t="str">
        <f>VLOOKUP(BB363,'ĐKKCBBĐ K2019(UPDATE)'!$B$6:$G$2005,6,0)</f>
        <v/>
      </c>
      <c r="BH363" s="222" t="str">
        <f>VLOOKUP(BB363,'ĐKKCBBĐ K2019(UPDATE)'!$B$6:$F$2267,5,0)</f>
        <v>BỆNH VIỆN QUẬN TÂN PHÚ</v>
      </c>
      <c r="BI363" s="71" t="str">
        <f>VLOOKUP(BB363,'ĐKKCBBĐ K2019(UPDATE)'!B357:G2356,6,0)</f>
        <v/>
      </c>
      <c r="BJ363" s="71">
        <v>0</v>
      </c>
      <c r="BK363" s="71" t="s">
        <v>8098</v>
      </c>
      <c r="BL363" s="71" t="s">
        <v>12747</v>
      </c>
      <c r="BM363" s="71" t="s">
        <v>5716</v>
      </c>
      <c r="BN363" s="71"/>
    </row>
    <row r="364" spans="1:66" s="50" customFormat="1" ht="20.100000000000001" customHeight="1">
      <c r="A364" s="63">
        <v>353</v>
      </c>
      <c r="B364" s="64" t="s">
        <v>3594</v>
      </c>
      <c r="C364" s="64" t="s">
        <v>3595</v>
      </c>
      <c r="D364" s="64" t="s">
        <v>3596</v>
      </c>
      <c r="E364" s="64" t="s">
        <v>82</v>
      </c>
      <c r="F364" s="65" t="s">
        <v>248</v>
      </c>
      <c r="G364" s="66"/>
      <c r="H364" s="64"/>
      <c r="I364" s="64" t="str">
        <f t="shared" si="22"/>
        <v/>
      </c>
      <c r="J364" s="64" t="str">
        <f t="shared" si="23"/>
        <v/>
      </c>
      <c r="K364" s="71" t="e">
        <v>#N/A</v>
      </c>
      <c r="L364" s="98"/>
      <c r="M364" s="64"/>
      <c r="N364" s="64" t="s">
        <v>2291</v>
      </c>
      <c r="O364" s="64"/>
      <c r="P364" s="64"/>
      <c r="Q364" s="64"/>
      <c r="R364" s="64" t="s">
        <v>3597</v>
      </c>
      <c r="S364" s="64" t="s">
        <v>3597</v>
      </c>
      <c r="T364" s="64" t="s">
        <v>3588</v>
      </c>
      <c r="U364" s="64" t="s">
        <v>3589</v>
      </c>
      <c r="V364" s="64" t="s">
        <v>3590</v>
      </c>
      <c r="W364" s="64" t="s">
        <v>3591</v>
      </c>
      <c r="X364" s="64" t="s">
        <v>399</v>
      </c>
      <c r="Y364" s="64"/>
      <c r="Z364" s="65"/>
      <c r="AA364" s="64"/>
      <c r="AB364" s="65"/>
      <c r="AC364" s="65"/>
      <c r="AD364" s="64"/>
      <c r="AE364" s="64"/>
      <c r="AF364" s="64"/>
      <c r="AG364" s="64"/>
      <c r="AH364" s="64"/>
      <c r="AI364" s="219"/>
      <c r="AJ364" s="219"/>
      <c r="AK364" s="64"/>
      <c r="AL364" s="64"/>
      <c r="AM364" s="64" t="s">
        <v>400</v>
      </c>
      <c r="AN364" s="64" t="s">
        <v>3592</v>
      </c>
      <c r="AO364" s="64" t="s">
        <v>3598</v>
      </c>
      <c r="AP364" s="64" t="s">
        <v>98</v>
      </c>
      <c r="AQ364" s="64" t="s">
        <v>99</v>
      </c>
      <c r="AR364" s="64" t="s">
        <v>2291</v>
      </c>
      <c r="AS364" s="65" t="s">
        <v>3409</v>
      </c>
      <c r="AT364" s="64" t="s">
        <v>101</v>
      </c>
      <c r="AU364" s="64" t="s">
        <v>101</v>
      </c>
      <c r="AV364" s="64" t="s">
        <v>122</v>
      </c>
      <c r="AW364" s="64" t="s">
        <v>123</v>
      </c>
      <c r="AX364" s="64" t="s">
        <v>104</v>
      </c>
      <c r="AY364" s="64" t="s">
        <v>105</v>
      </c>
      <c r="AZ364" s="64" t="s">
        <v>105</v>
      </c>
      <c r="BA364" s="219" t="str">
        <f t="shared" si="21"/>
        <v>19000353;19T4-CNÔ2</v>
      </c>
      <c r="BB364" s="64" t="s">
        <v>3594</v>
      </c>
      <c r="BC364" s="71" t="str">
        <f>VLOOKUP(B364,'ĐKKCBBĐ K2019(UPDATE)'!$B$6:$F$2005,3,0)</f>
        <v>HS4606020958704</v>
      </c>
      <c r="BD364" s="252" t="str">
        <f>VLOOKUP(B364,'ĐKKCBBĐ K2019(UPDATE)'!$B$6:$F$2005,4,0)</f>
        <v>054</v>
      </c>
      <c r="BE364" s="71"/>
      <c r="BF364" s="71"/>
      <c r="BG364" s="71" t="str">
        <f>VLOOKUP(BB364,'ĐKKCBBĐ K2019(UPDATE)'!$B$6:$G$2005,6,0)</f>
        <v/>
      </c>
      <c r="BH364" s="222" t="str">
        <f>VLOOKUP(BB364,'ĐKKCBBĐ K2019(UPDATE)'!$B$6:$F$2267,5,0)</f>
        <v>BỆNH VIỆN QUẬN TÂN PHÚ</v>
      </c>
      <c r="BI364" s="71" t="str">
        <f>VLOOKUP(BB364,'ĐKKCBBĐ K2019(UPDATE)'!B358:G2357,6,0)</f>
        <v/>
      </c>
      <c r="BJ364" s="71">
        <v>0</v>
      </c>
      <c r="BK364" s="71" t="s">
        <v>8098</v>
      </c>
      <c r="BL364" s="71" t="s">
        <v>12747</v>
      </c>
      <c r="BM364" s="71" t="s">
        <v>5716</v>
      </c>
      <c r="BN364" s="71"/>
    </row>
    <row r="365" spans="1:66" s="50" customFormat="1" ht="20.100000000000001" customHeight="1">
      <c r="A365" s="67">
        <v>354</v>
      </c>
      <c r="B365" s="64" t="s">
        <v>3599</v>
      </c>
      <c r="C365" s="64" t="s">
        <v>3600</v>
      </c>
      <c r="D365" s="64" t="s">
        <v>3601</v>
      </c>
      <c r="E365" s="64" t="s">
        <v>82</v>
      </c>
      <c r="F365" s="65" t="s">
        <v>2958</v>
      </c>
      <c r="G365" s="66" t="s">
        <v>3602</v>
      </c>
      <c r="H365" s="64" t="str">
        <f t="shared" si="24"/>
        <v>HS</v>
      </c>
      <c r="I365" s="64" t="str">
        <f t="shared" si="22"/>
        <v>4</v>
      </c>
      <c r="J365" s="64" t="str">
        <f t="shared" si="23"/>
        <v>79</v>
      </c>
      <c r="K365" s="71" t="e">
        <v>#N/A</v>
      </c>
      <c r="L365" s="98" t="s">
        <v>3602</v>
      </c>
      <c r="M365" s="64"/>
      <c r="N365" s="64" t="s">
        <v>273</v>
      </c>
      <c r="O365" s="64"/>
      <c r="P365" s="64"/>
      <c r="Q365" s="64"/>
      <c r="R365" s="64" t="s">
        <v>3603</v>
      </c>
      <c r="S365" s="64" t="s">
        <v>3604</v>
      </c>
      <c r="T365" s="64" t="s">
        <v>3603</v>
      </c>
      <c r="U365" s="64" t="s">
        <v>3605</v>
      </c>
      <c r="V365" s="64" t="s">
        <v>3606</v>
      </c>
      <c r="W365" s="64" t="s">
        <v>3607</v>
      </c>
      <c r="X365" s="64" t="s">
        <v>677</v>
      </c>
      <c r="Y365" s="64"/>
      <c r="Z365" s="65"/>
      <c r="AA365" s="64"/>
      <c r="AB365" s="65"/>
      <c r="AC365" s="65"/>
      <c r="AD365" s="64"/>
      <c r="AE365" s="64"/>
      <c r="AF365" s="64"/>
      <c r="AG365" s="64"/>
      <c r="AH365" s="64"/>
      <c r="AI365" s="219"/>
      <c r="AJ365" s="219"/>
      <c r="AK365" s="64"/>
      <c r="AL365" s="64"/>
      <c r="AM365" s="64" t="s">
        <v>679</v>
      </c>
      <c r="AN365" s="64" t="s">
        <v>3608</v>
      </c>
      <c r="AO365" s="64" t="s">
        <v>3609</v>
      </c>
      <c r="AP365" s="64" t="s">
        <v>98</v>
      </c>
      <c r="AQ365" s="64" t="s">
        <v>99</v>
      </c>
      <c r="AR365" s="64" t="s">
        <v>273</v>
      </c>
      <c r="AS365" s="65" t="s">
        <v>3409</v>
      </c>
      <c r="AT365" s="64" t="s">
        <v>101</v>
      </c>
      <c r="AU365" s="64" t="s">
        <v>101</v>
      </c>
      <c r="AV365" s="64" t="s">
        <v>122</v>
      </c>
      <c r="AW365" s="64" t="s">
        <v>123</v>
      </c>
      <c r="AX365" s="64" t="s">
        <v>282</v>
      </c>
      <c r="AY365" s="64" t="s">
        <v>283</v>
      </c>
      <c r="AZ365" s="64" t="s">
        <v>283</v>
      </c>
      <c r="BA365" s="219" t="str">
        <f t="shared" si="21"/>
        <v>19000354;19T4-TKĐ1</v>
      </c>
      <c r="BB365" s="64" t="s">
        <v>3599</v>
      </c>
      <c r="BC365" s="71" t="str">
        <f>VLOOKUP(B365,'ĐKKCBBĐ K2019(UPDATE)'!$B$6:$F$2005,3,0)</f>
        <v>HS4797938025583</v>
      </c>
      <c r="BD365" s="252" t="str">
        <f>VLOOKUP(B365,'ĐKKCBBĐ K2019(UPDATE)'!$B$6:$F$2005,4,0)</f>
        <v>054</v>
      </c>
      <c r="BE365" s="71"/>
      <c r="BF365" s="71"/>
      <c r="BG365" s="71">
        <f>VLOOKUP(BB365,'ĐKKCBBĐ K2019(UPDATE)'!$B$6:$G$2005,6,0)</f>
        <v>0</v>
      </c>
      <c r="BH365" s="222" t="str">
        <f>VLOOKUP(BB365,'ĐKKCBBĐ K2019(UPDATE)'!$B$6:$F$2267,5,0)</f>
        <v>BỆNH VIỆN QUẬN TÂN PHÚ</v>
      </c>
      <c r="BI365" s="71">
        <f>VLOOKUP(BB365,'ĐKKCBBĐ K2019(UPDATE)'!B359:G2358,6,0)</f>
        <v>0</v>
      </c>
      <c r="BJ365" s="71" t="s">
        <v>3602</v>
      </c>
      <c r="BK365" s="71" t="s">
        <v>8098</v>
      </c>
      <c r="BL365" s="71" t="s">
        <v>12747</v>
      </c>
      <c r="BM365" s="71">
        <v>0</v>
      </c>
      <c r="BN365" s="71"/>
    </row>
    <row r="366" spans="1:66" s="50" customFormat="1" ht="20.100000000000001" customHeight="1">
      <c r="A366" s="63">
        <v>355</v>
      </c>
      <c r="B366" s="64" t="s">
        <v>3610</v>
      </c>
      <c r="C366" s="64" t="s">
        <v>3611</v>
      </c>
      <c r="D366" s="64" t="s">
        <v>75</v>
      </c>
      <c r="E366" s="64" t="s">
        <v>82</v>
      </c>
      <c r="F366" s="65" t="s">
        <v>3612</v>
      </c>
      <c r="G366" s="66"/>
      <c r="H366" s="64"/>
      <c r="I366" s="64" t="str">
        <f t="shared" si="22"/>
        <v/>
      </c>
      <c r="J366" s="64" t="str">
        <f t="shared" si="23"/>
        <v/>
      </c>
      <c r="K366" s="71" t="e">
        <v>#N/A</v>
      </c>
      <c r="L366" s="98"/>
      <c r="M366" s="64"/>
      <c r="N366" s="64" t="s">
        <v>423</v>
      </c>
      <c r="O366" s="64"/>
      <c r="P366" s="64"/>
      <c r="Q366" s="64"/>
      <c r="R366" s="64" t="s">
        <v>3613</v>
      </c>
      <c r="S366" s="64" t="s">
        <v>3614</v>
      </c>
      <c r="T366" s="64" t="s">
        <v>3615</v>
      </c>
      <c r="U366" s="64" t="s">
        <v>3616</v>
      </c>
      <c r="V366" s="64" t="s">
        <v>1118</v>
      </c>
      <c r="W366" s="64" t="s">
        <v>346</v>
      </c>
      <c r="X366" s="33" t="s">
        <v>90</v>
      </c>
      <c r="Y366" s="64"/>
      <c r="Z366" s="65"/>
      <c r="AA366" s="64"/>
      <c r="AB366" s="65"/>
      <c r="AC366" s="34">
        <v>79</v>
      </c>
      <c r="AD366" s="33" t="s">
        <v>90</v>
      </c>
      <c r="AE366" s="36">
        <v>766</v>
      </c>
      <c r="AF366" s="37" t="s">
        <v>347</v>
      </c>
      <c r="AG366" s="198">
        <v>26965</v>
      </c>
      <c r="AH366" s="35" t="s">
        <v>443</v>
      </c>
      <c r="AI366" s="219"/>
      <c r="AJ366" s="219"/>
      <c r="AK366" s="64"/>
      <c r="AL366" s="64"/>
      <c r="AM366" s="64" t="s">
        <v>96</v>
      </c>
      <c r="AN366" s="64" t="s">
        <v>347</v>
      </c>
      <c r="AO366" s="64" t="s">
        <v>3617</v>
      </c>
      <c r="AP366" s="64" t="s">
        <v>98</v>
      </c>
      <c r="AQ366" s="64" t="s">
        <v>99</v>
      </c>
      <c r="AR366" s="64" t="s">
        <v>423</v>
      </c>
      <c r="AS366" s="65" t="s">
        <v>3409</v>
      </c>
      <c r="AT366" s="64" t="s">
        <v>101</v>
      </c>
      <c r="AU366" s="64" t="s">
        <v>101</v>
      </c>
      <c r="AV366" s="64" t="s">
        <v>122</v>
      </c>
      <c r="AW366" s="64" t="s">
        <v>123</v>
      </c>
      <c r="AX366" s="64" t="s">
        <v>433</v>
      </c>
      <c r="AY366" s="64" t="s">
        <v>434</v>
      </c>
      <c r="AZ366" s="64" t="s">
        <v>434</v>
      </c>
      <c r="BA366" s="219" t="str">
        <f t="shared" si="21"/>
        <v>19000355;19T4-NNA1</v>
      </c>
      <c r="BB366" s="64" t="s">
        <v>3610</v>
      </c>
      <c r="BC366" s="71">
        <f>VLOOKUP(B366,'ĐKKCBBĐ K2019(UPDATE)'!$B$6:$F$2005,3,0)</f>
        <v>0</v>
      </c>
      <c r="BD366" s="252" t="str">
        <f>VLOOKUP(B366,'ĐKKCBBĐ K2019(UPDATE)'!$B$6:$F$2005,4,0)</f>
        <v>054</v>
      </c>
      <c r="BE366" s="71"/>
      <c r="BF366" s="71"/>
      <c r="BG366" s="71" t="str">
        <f>VLOOKUP(BB366,'ĐKKCBBĐ K2019(UPDATE)'!$B$6:$G$2005,6,0)</f>
        <v/>
      </c>
      <c r="BH366" s="222" t="str">
        <f>VLOOKUP(BB366,'ĐKKCBBĐ K2019(UPDATE)'!$B$6:$F$2267,5,0)</f>
        <v>BỆNH VIỆN QUẬN TÂN PHÚ</v>
      </c>
      <c r="BI366" s="71" t="str">
        <f>VLOOKUP(BB366,'ĐKKCBBĐ K2019(UPDATE)'!B360:G2359,6,0)</f>
        <v/>
      </c>
      <c r="BJ366" s="71">
        <v>0</v>
      </c>
      <c r="BK366" s="71" t="s">
        <v>8098</v>
      </c>
      <c r="BL366" s="71" t="s">
        <v>12747</v>
      </c>
      <c r="BM366" s="71" t="s">
        <v>5716</v>
      </c>
      <c r="BN366" s="71"/>
    </row>
    <row r="367" spans="1:66" s="50" customFormat="1" ht="20.100000000000001" customHeight="1">
      <c r="A367" s="67">
        <v>356</v>
      </c>
      <c r="B367" s="64" t="s">
        <v>3618</v>
      </c>
      <c r="C367" s="64" t="s">
        <v>1214</v>
      </c>
      <c r="D367" s="64" t="s">
        <v>379</v>
      </c>
      <c r="E367" s="64" t="s">
        <v>82</v>
      </c>
      <c r="F367" s="65" t="s">
        <v>3619</v>
      </c>
      <c r="G367" s="66" t="s">
        <v>7332</v>
      </c>
      <c r="H367" s="64" t="str">
        <f t="shared" si="24"/>
        <v>HS</v>
      </c>
      <c r="I367" s="64" t="str">
        <f t="shared" si="22"/>
        <v>4</v>
      </c>
      <c r="J367" s="64" t="str">
        <f t="shared" si="23"/>
        <v>79</v>
      </c>
      <c r="K367" s="71" t="e">
        <v>#N/A</v>
      </c>
      <c r="L367" s="98" t="s">
        <v>3620</v>
      </c>
      <c r="M367" s="64"/>
      <c r="N367" s="64" t="s">
        <v>289</v>
      </c>
      <c r="O367" s="64"/>
      <c r="P367" s="64"/>
      <c r="Q367" s="64"/>
      <c r="R367" s="64" t="s">
        <v>3621</v>
      </c>
      <c r="S367" s="64"/>
      <c r="T367" s="64" t="s">
        <v>3622</v>
      </c>
      <c r="U367" s="64" t="s">
        <v>508</v>
      </c>
      <c r="V367" s="64"/>
      <c r="W367" s="64" t="s">
        <v>2147</v>
      </c>
      <c r="X367" s="64"/>
      <c r="Y367" s="64"/>
      <c r="Z367" s="65"/>
      <c r="AA367" s="64"/>
      <c r="AB367" s="65"/>
      <c r="AC367" s="65"/>
      <c r="AD367" s="64"/>
      <c r="AE367" s="64"/>
      <c r="AF367" s="64"/>
      <c r="AG367" s="64"/>
      <c r="AH367" s="64"/>
      <c r="AI367" s="219"/>
      <c r="AJ367" s="219"/>
      <c r="AK367" s="64"/>
      <c r="AL367" s="64"/>
      <c r="AM367" s="64" t="s">
        <v>96</v>
      </c>
      <c r="AN367" s="64" t="s">
        <v>279</v>
      </c>
      <c r="AO367" s="64" t="s">
        <v>3623</v>
      </c>
      <c r="AP367" s="64" t="s">
        <v>98</v>
      </c>
      <c r="AQ367" s="64" t="s">
        <v>99</v>
      </c>
      <c r="AR367" s="64" t="s">
        <v>289</v>
      </c>
      <c r="AS367" s="65" t="s">
        <v>3409</v>
      </c>
      <c r="AT367" s="64" t="s">
        <v>101</v>
      </c>
      <c r="AU367" s="64" t="s">
        <v>101</v>
      </c>
      <c r="AV367" s="64" t="s">
        <v>122</v>
      </c>
      <c r="AW367" s="64" t="s">
        <v>123</v>
      </c>
      <c r="AX367" s="64" t="s">
        <v>282</v>
      </c>
      <c r="AY367" s="64" t="s">
        <v>298</v>
      </c>
      <c r="AZ367" s="64" t="s">
        <v>298</v>
      </c>
      <c r="BA367" s="219" t="str">
        <f t="shared" si="21"/>
        <v>19000356;19T4-LTM1</v>
      </c>
      <c r="BB367" s="64" t="s">
        <v>3618</v>
      </c>
      <c r="BC367" s="71" t="str">
        <f>VLOOKUP(B367,'ĐKKCBBĐ K2019(UPDATE)'!$B$6:$F$2005,3,0)</f>
        <v>HS4797930225604</v>
      </c>
      <c r="BD367" s="252" t="str">
        <f>VLOOKUP(B367,'ĐKKCBBĐ K2019(UPDATE)'!$B$6:$F$2005,4,0)</f>
        <v>030/051</v>
      </c>
      <c r="BE367" s="71"/>
      <c r="BF367" s="71"/>
      <c r="BG367" s="71">
        <f>VLOOKUP(BB367,'ĐKKCBBĐ K2019(UPDATE)'!$B$6:$G$2005,6,0)</f>
        <v>0</v>
      </c>
      <c r="BH367" s="222" t="e">
        <f>VLOOKUP(BB367,'ĐKKCBBĐ K2019(UPDATE)'!$B$6:$F$2267,5,0)</f>
        <v>#N/A</v>
      </c>
      <c r="BI367" s="71">
        <f>VLOOKUP(BB367,'ĐKKCBBĐ K2019(UPDATE)'!B361:G2360,6,0)</f>
        <v>0</v>
      </c>
      <c r="BJ367" s="71" t="s">
        <v>7332</v>
      </c>
      <c r="BK367" s="71" t="s">
        <v>8828</v>
      </c>
      <c r="BL367" s="71">
        <v>0</v>
      </c>
      <c r="BM367" s="71">
        <v>0</v>
      </c>
      <c r="BN367" s="71"/>
    </row>
    <row r="368" spans="1:66" s="50" customFormat="1" ht="20.100000000000001" customHeight="1">
      <c r="A368" s="63">
        <v>357</v>
      </c>
      <c r="B368" s="64" t="s">
        <v>3624</v>
      </c>
      <c r="C368" s="64" t="s">
        <v>141</v>
      </c>
      <c r="D368" s="64" t="s">
        <v>969</v>
      </c>
      <c r="E368" s="64" t="s">
        <v>82</v>
      </c>
      <c r="F368" s="65" t="s">
        <v>3625</v>
      </c>
      <c r="G368" s="66" t="s">
        <v>3626</v>
      </c>
      <c r="H368" s="64" t="str">
        <f t="shared" si="24"/>
        <v>HS</v>
      </c>
      <c r="I368" s="64" t="str">
        <f t="shared" si="22"/>
        <v>4</v>
      </c>
      <c r="J368" s="64" t="str">
        <f t="shared" si="23"/>
        <v>79</v>
      </c>
      <c r="K368" s="71" t="e">
        <v>#N/A</v>
      </c>
      <c r="L368" s="98" t="s">
        <v>3626</v>
      </c>
      <c r="M368" s="64"/>
      <c r="N368" s="64" t="s">
        <v>423</v>
      </c>
      <c r="O368" s="64"/>
      <c r="P368" s="64"/>
      <c r="Q368" s="64"/>
      <c r="R368" s="64" t="s">
        <v>3627</v>
      </c>
      <c r="S368" s="64" t="s">
        <v>3627</v>
      </c>
      <c r="T368" s="64" t="s">
        <v>3628</v>
      </c>
      <c r="U368" s="64" t="s">
        <v>3629</v>
      </c>
      <c r="V368" s="64" t="s">
        <v>1137</v>
      </c>
      <c r="W368" s="64" t="s">
        <v>306</v>
      </c>
      <c r="X368" s="33" t="s">
        <v>90</v>
      </c>
      <c r="Y368" s="64"/>
      <c r="Z368" s="65" t="s">
        <v>3630</v>
      </c>
      <c r="AA368" s="64" t="s">
        <v>2157</v>
      </c>
      <c r="AB368" s="65"/>
      <c r="AC368" s="34">
        <v>79</v>
      </c>
      <c r="AD368" s="33" t="s">
        <v>90</v>
      </c>
      <c r="AE368" s="36">
        <v>764</v>
      </c>
      <c r="AF368" s="37" t="s">
        <v>279</v>
      </c>
      <c r="AG368" s="64"/>
      <c r="AH368" s="64"/>
      <c r="AI368" s="219"/>
      <c r="AJ368" s="219"/>
      <c r="AK368" s="64"/>
      <c r="AL368" s="64"/>
      <c r="AM368" s="64" t="s">
        <v>96</v>
      </c>
      <c r="AN368" s="64" t="s">
        <v>279</v>
      </c>
      <c r="AO368" s="64" t="s">
        <v>3631</v>
      </c>
      <c r="AP368" s="64" t="s">
        <v>98</v>
      </c>
      <c r="AQ368" s="64" t="s">
        <v>99</v>
      </c>
      <c r="AR368" s="64" t="s">
        <v>423</v>
      </c>
      <c r="AS368" s="65" t="s">
        <v>3409</v>
      </c>
      <c r="AT368" s="64" t="s">
        <v>101</v>
      </c>
      <c r="AU368" s="64" t="s">
        <v>101</v>
      </c>
      <c r="AV368" s="64" t="s">
        <v>122</v>
      </c>
      <c r="AW368" s="64" t="s">
        <v>123</v>
      </c>
      <c r="AX368" s="64" t="s">
        <v>433</v>
      </c>
      <c r="AY368" s="64" t="s">
        <v>434</v>
      </c>
      <c r="AZ368" s="64" t="s">
        <v>434</v>
      </c>
      <c r="BA368" s="219" t="str">
        <f t="shared" si="21"/>
        <v>19000357;19T4-NNA1</v>
      </c>
      <c r="BB368" s="64" t="s">
        <v>3624</v>
      </c>
      <c r="BC368" s="71" t="str">
        <f>VLOOKUP(B368,'ĐKKCBBĐ K2019(UPDATE)'!$B$6:$F$2005,3,0)</f>
        <v>HS479799829869</v>
      </c>
      <c r="BD368" s="252" t="str">
        <f>VLOOKUP(B368,'ĐKKCBBĐ K2019(UPDATE)'!$B$6:$F$2005,4,0)</f>
        <v>030</v>
      </c>
      <c r="BE368" s="71"/>
      <c r="BF368" s="71"/>
      <c r="BG368" s="71">
        <f>VLOOKUP(BB368,'ĐKKCBBĐ K2019(UPDATE)'!$B$6:$G$2005,6,0)</f>
        <v>0</v>
      </c>
      <c r="BH368" s="222" t="str">
        <f>VLOOKUP(BB368,'ĐKKCBBĐ K2019(UPDATE)'!$B$6:$F$2267,5,0)</f>
        <v xml:space="preserve">BỆNH VIỆN NHÂN DÂN GIA ĐỊNH </v>
      </c>
      <c r="BI368" s="71">
        <f>VLOOKUP(BB368,'ĐKKCBBĐ K2019(UPDATE)'!B362:G2361,6,0)</f>
        <v>0</v>
      </c>
      <c r="BJ368" s="71" t="s">
        <v>3626</v>
      </c>
      <c r="BK368" s="71" t="s">
        <v>8162</v>
      </c>
      <c r="BL368" s="71" t="s">
        <v>12682</v>
      </c>
      <c r="BM368" s="71">
        <v>0</v>
      </c>
      <c r="BN368" s="71"/>
    </row>
    <row r="369" spans="1:66" s="50" customFormat="1" ht="20.100000000000001" customHeight="1">
      <c r="A369" s="67">
        <v>358</v>
      </c>
      <c r="B369" s="64" t="s">
        <v>3632</v>
      </c>
      <c r="C369" s="64" t="s">
        <v>3633</v>
      </c>
      <c r="D369" s="64" t="s">
        <v>3634</v>
      </c>
      <c r="E369" s="64" t="s">
        <v>82</v>
      </c>
      <c r="F369" s="65" t="s">
        <v>3635</v>
      </c>
      <c r="G369" s="66"/>
      <c r="H369" s="64"/>
      <c r="I369" s="64" t="str">
        <f t="shared" si="22"/>
        <v/>
      </c>
      <c r="J369" s="64" t="str">
        <f t="shared" si="23"/>
        <v/>
      </c>
      <c r="K369" s="71" t="e">
        <v>#N/A</v>
      </c>
      <c r="L369" s="98"/>
      <c r="M369" s="64"/>
      <c r="N369" s="64" t="s">
        <v>661</v>
      </c>
      <c r="O369" s="64"/>
      <c r="P369" s="64"/>
      <c r="Q369" s="64"/>
      <c r="R369" s="64" t="s">
        <v>3636</v>
      </c>
      <c r="S369" s="64" t="s">
        <v>3637</v>
      </c>
      <c r="T369" s="64" t="s">
        <v>3638</v>
      </c>
      <c r="U369" s="64" t="s">
        <v>3639</v>
      </c>
      <c r="V369" s="64" t="s">
        <v>3640</v>
      </c>
      <c r="W369" s="64" t="s">
        <v>3641</v>
      </c>
      <c r="X369" s="64" t="s">
        <v>321</v>
      </c>
      <c r="Y369" s="64"/>
      <c r="Z369" s="65" t="s">
        <v>3642</v>
      </c>
      <c r="AA369" s="64" t="s">
        <v>3643</v>
      </c>
      <c r="AB369" s="65"/>
      <c r="AC369" s="65"/>
      <c r="AD369" s="64"/>
      <c r="AE369" s="64" t="s">
        <v>3644</v>
      </c>
      <c r="AF369" s="64"/>
      <c r="AG369" s="64"/>
      <c r="AH369" s="64"/>
      <c r="AI369" s="219"/>
      <c r="AJ369" s="219"/>
      <c r="AK369" s="64"/>
      <c r="AL369" s="64"/>
      <c r="AM369" s="64" t="s">
        <v>188</v>
      </c>
      <c r="AN369" s="64" t="s">
        <v>3645</v>
      </c>
      <c r="AO369" s="64" t="s">
        <v>3646</v>
      </c>
      <c r="AP369" s="64" t="s">
        <v>98</v>
      </c>
      <c r="AQ369" s="64" t="s">
        <v>99</v>
      </c>
      <c r="AR369" s="64" t="s">
        <v>661</v>
      </c>
      <c r="AS369" s="65" t="s">
        <v>3409</v>
      </c>
      <c r="AT369" s="64" t="s">
        <v>101</v>
      </c>
      <c r="AU369" s="64" t="s">
        <v>101</v>
      </c>
      <c r="AV369" s="64" t="s">
        <v>102</v>
      </c>
      <c r="AW369" s="64" t="s">
        <v>103</v>
      </c>
      <c r="AX369" s="64" t="s">
        <v>175</v>
      </c>
      <c r="AY369" s="64" t="s">
        <v>669</v>
      </c>
      <c r="AZ369" s="64" t="s">
        <v>669</v>
      </c>
      <c r="BA369" s="219" t="str">
        <f t="shared" si="21"/>
        <v>19000358;19C1-ĐĐT1</v>
      </c>
      <c r="BB369" s="64" t="s">
        <v>3632</v>
      </c>
      <c r="BC369" s="71">
        <f>VLOOKUP(B369,'ĐKKCBBĐ K2019(UPDATE)'!$B$6:$F$2005,3,0)</f>
        <v>0</v>
      </c>
      <c r="BD369" s="252">
        <f>VLOOKUP(B369,'ĐKKCBBĐ K2019(UPDATE)'!$B$6:$F$2005,4,0)</f>
        <v>0</v>
      </c>
      <c r="BE369" s="71"/>
      <c r="BF369" s="71"/>
      <c r="BG369" s="71" t="str">
        <f>VLOOKUP(BB369,'ĐKKCBBĐ K2019(UPDATE)'!$B$6:$G$2005,6,0)</f>
        <v/>
      </c>
      <c r="BH369" s="222" t="e">
        <f>VLOOKUP(BB369,'ĐKKCBBĐ K2019(UPDATE)'!$B$6:$F$2267,5,0)</f>
        <v>#N/A</v>
      </c>
      <c r="BI369" s="71" t="str">
        <f>VLOOKUP(BB369,'ĐKKCBBĐ K2019(UPDATE)'!B363:G2362,6,0)</f>
        <v/>
      </c>
      <c r="BJ369" s="71">
        <v>0</v>
      </c>
      <c r="BK369" s="71">
        <v>0</v>
      </c>
      <c r="BL369" s="71">
        <v>0</v>
      </c>
      <c r="BM369" s="71" t="s">
        <v>5716</v>
      </c>
      <c r="BN369" s="71"/>
    </row>
    <row r="370" spans="1:66" s="50" customFormat="1" ht="20.100000000000001" customHeight="1">
      <c r="A370" s="63">
        <v>359</v>
      </c>
      <c r="B370" s="64" t="s">
        <v>3647</v>
      </c>
      <c r="C370" s="64" t="s">
        <v>3648</v>
      </c>
      <c r="D370" s="64" t="s">
        <v>684</v>
      </c>
      <c r="E370" s="64" t="s">
        <v>82</v>
      </c>
      <c r="F370" s="65" t="s">
        <v>959</v>
      </c>
      <c r="G370" s="66"/>
      <c r="H370" s="64"/>
      <c r="I370" s="64" t="str">
        <f t="shared" si="22"/>
        <v/>
      </c>
      <c r="J370" s="64" t="str">
        <f t="shared" si="23"/>
        <v/>
      </c>
      <c r="K370" s="71" t="e">
        <v>#N/A</v>
      </c>
      <c r="L370" s="98"/>
      <c r="M370" s="64"/>
      <c r="N370" s="64" t="s">
        <v>1364</v>
      </c>
      <c r="O370" s="64"/>
      <c r="P370" s="64"/>
      <c r="Q370" s="64"/>
      <c r="R370" s="64" t="s">
        <v>3649</v>
      </c>
      <c r="S370" s="64" t="s">
        <v>3650</v>
      </c>
      <c r="T370" s="64" t="s">
        <v>3651</v>
      </c>
      <c r="U370" s="64" t="s">
        <v>3652</v>
      </c>
      <c r="V370" s="64" t="s">
        <v>1107</v>
      </c>
      <c r="W370" s="64" t="s">
        <v>346</v>
      </c>
      <c r="X370" s="33" t="s">
        <v>90</v>
      </c>
      <c r="Y370" s="64"/>
      <c r="Z370" s="65"/>
      <c r="AA370" s="64"/>
      <c r="AB370" s="65"/>
      <c r="AC370" s="34">
        <v>79</v>
      </c>
      <c r="AD370" s="33" t="s">
        <v>90</v>
      </c>
      <c r="AE370" s="36">
        <v>766</v>
      </c>
      <c r="AF370" s="37" t="s">
        <v>347</v>
      </c>
      <c r="AG370" s="198">
        <v>27001</v>
      </c>
      <c r="AH370" s="35" t="s">
        <v>2252</v>
      </c>
      <c r="AI370" s="219"/>
      <c r="AJ370" s="219"/>
      <c r="AK370" s="64"/>
      <c r="AL370" s="64"/>
      <c r="AM370" s="64" t="s">
        <v>96</v>
      </c>
      <c r="AN370" s="64" t="s">
        <v>347</v>
      </c>
      <c r="AO370" s="64" t="s">
        <v>3653</v>
      </c>
      <c r="AP370" s="64" t="s">
        <v>98</v>
      </c>
      <c r="AQ370" s="64" t="s">
        <v>99</v>
      </c>
      <c r="AR370" s="64" t="s">
        <v>1364</v>
      </c>
      <c r="AS370" s="65" t="s">
        <v>3409</v>
      </c>
      <c r="AT370" s="64" t="s">
        <v>101</v>
      </c>
      <c r="AU370" s="64" t="s">
        <v>101</v>
      </c>
      <c r="AV370" s="64" t="s">
        <v>122</v>
      </c>
      <c r="AW370" s="64" t="s">
        <v>123</v>
      </c>
      <c r="AX370" s="64" t="s">
        <v>282</v>
      </c>
      <c r="AY370" s="64" t="s">
        <v>1369</v>
      </c>
      <c r="AZ370" s="64" t="s">
        <v>1369</v>
      </c>
      <c r="BA370" s="219" t="str">
        <f t="shared" si="21"/>
        <v>19000359;19T4-CMT1</v>
      </c>
      <c r="BB370" s="64" t="s">
        <v>3647</v>
      </c>
      <c r="BC370" s="71">
        <f>VLOOKUP(B370,'ĐKKCBBĐ K2019(UPDATE)'!$B$6:$F$2005,3,0)</f>
        <v>0</v>
      </c>
      <c r="BD370" s="252" t="str">
        <f>VLOOKUP(B370,'ĐKKCBBĐ K2019(UPDATE)'!$B$6:$F$2005,4,0)</f>
        <v>459</v>
      </c>
      <c r="BE370" s="71"/>
      <c r="BF370" s="71"/>
      <c r="BG370" s="71" t="str">
        <f>VLOOKUP(BB370,'ĐKKCBBĐ K2019(UPDATE)'!$B$6:$G$2005,6,0)</f>
        <v/>
      </c>
      <c r="BH370" s="222" t="str">
        <f>VLOOKUP(BB370,'ĐKKCBBĐ K2019(UPDATE)'!$B$6:$F$2267,5,0)</f>
        <v>PHÒNG KHÁM ĐA KHOA (THUỘC   Cty TNHH DỊCH VỤ Y TẾ GENTICAL LẠC LONG QUÂN )</v>
      </c>
      <c r="BI370" s="71" t="str">
        <f>VLOOKUP(BB370,'ĐKKCBBĐ K2019(UPDATE)'!B364:G2363,6,0)</f>
        <v/>
      </c>
      <c r="BJ370" s="71">
        <v>0</v>
      </c>
      <c r="BK370" s="71" t="s">
        <v>8834</v>
      </c>
      <c r="BL370" s="71" t="s">
        <v>12791</v>
      </c>
      <c r="BM370" s="71" t="s">
        <v>5716</v>
      </c>
      <c r="BN370" s="71"/>
    </row>
    <row r="371" spans="1:66" s="50" customFormat="1" ht="20.100000000000001" customHeight="1">
      <c r="A371" s="67">
        <v>360</v>
      </c>
      <c r="B371" s="64" t="s">
        <v>3654</v>
      </c>
      <c r="C371" s="64" t="s">
        <v>178</v>
      </c>
      <c r="D371" s="64" t="s">
        <v>259</v>
      </c>
      <c r="E371" s="64" t="s">
        <v>82</v>
      </c>
      <c r="F371" s="65" t="s">
        <v>3655</v>
      </c>
      <c r="G371" s="66"/>
      <c r="H371" s="64"/>
      <c r="I371" s="64" t="str">
        <f t="shared" si="22"/>
        <v/>
      </c>
      <c r="J371" s="64" t="str">
        <f t="shared" si="23"/>
        <v/>
      </c>
      <c r="K371" s="71" t="e">
        <v>#N/A</v>
      </c>
      <c r="L371" s="98"/>
      <c r="M371" s="64"/>
      <c r="N371" s="64" t="s">
        <v>589</v>
      </c>
      <c r="O371" s="64"/>
      <c r="P371" s="64"/>
      <c r="Q371" s="64"/>
      <c r="R371" s="64" t="s">
        <v>3656</v>
      </c>
      <c r="S371" s="64" t="s">
        <v>3656</v>
      </c>
      <c r="T371" s="64" t="s">
        <v>3657</v>
      </c>
      <c r="U371" s="64" t="s">
        <v>3658</v>
      </c>
      <c r="V371" s="64" t="s">
        <v>3659</v>
      </c>
      <c r="W371" s="64" t="s">
        <v>1518</v>
      </c>
      <c r="X371" s="33" t="s">
        <v>90</v>
      </c>
      <c r="Y371" s="64"/>
      <c r="Z371" s="65" t="s">
        <v>3660</v>
      </c>
      <c r="AA371" s="64" t="s">
        <v>2157</v>
      </c>
      <c r="AB371" s="65"/>
      <c r="AC371" s="34">
        <v>79</v>
      </c>
      <c r="AD371" s="33" t="s">
        <v>90</v>
      </c>
      <c r="AE371" s="36">
        <v>777</v>
      </c>
      <c r="AF371" s="37" t="s">
        <v>243</v>
      </c>
      <c r="AG371" s="423">
        <v>27442</v>
      </c>
      <c r="AH371" s="35" t="s">
        <v>3661</v>
      </c>
      <c r="AI371" s="219"/>
      <c r="AJ371" s="219"/>
      <c r="AK371" s="64"/>
      <c r="AL371" s="64"/>
      <c r="AM371" s="64" t="s">
        <v>96</v>
      </c>
      <c r="AN371" s="64" t="s">
        <v>243</v>
      </c>
      <c r="AO371" s="64" t="s">
        <v>3662</v>
      </c>
      <c r="AP371" s="64" t="s">
        <v>98</v>
      </c>
      <c r="AQ371" s="64" t="s">
        <v>99</v>
      </c>
      <c r="AR371" s="64" t="s">
        <v>589</v>
      </c>
      <c r="AS371" s="65" t="s">
        <v>3409</v>
      </c>
      <c r="AT371" s="64" t="s">
        <v>101</v>
      </c>
      <c r="AU371" s="64" t="s">
        <v>101</v>
      </c>
      <c r="AV371" s="64" t="s">
        <v>102</v>
      </c>
      <c r="AW371" s="64" t="s">
        <v>103</v>
      </c>
      <c r="AX371" s="64" t="s">
        <v>597</v>
      </c>
      <c r="AY371" s="64" t="s">
        <v>598</v>
      </c>
      <c r="AZ371" s="64" t="s">
        <v>598</v>
      </c>
      <c r="BA371" s="219" t="str">
        <f t="shared" si="21"/>
        <v>19000360;19C1-CCK1</v>
      </c>
      <c r="BB371" s="64" t="s">
        <v>3654</v>
      </c>
      <c r="BC371" s="71">
        <f>VLOOKUP(B371,'ĐKKCBBĐ K2019(UPDATE)'!$B$6:$F$2005,3,0)</f>
        <v>0</v>
      </c>
      <c r="BD371" s="252">
        <f>VLOOKUP(B371,'ĐKKCBBĐ K2019(UPDATE)'!$B$6:$F$2005,4,0)</f>
        <v>0</v>
      </c>
      <c r="BE371" s="71"/>
      <c r="BF371" s="71"/>
      <c r="BG371" s="71" t="str">
        <f>VLOOKUP(BB371,'ĐKKCBBĐ K2019(UPDATE)'!$B$6:$G$2005,6,0)</f>
        <v/>
      </c>
      <c r="BH371" s="222" t="e">
        <f>VLOOKUP(BB371,'ĐKKCBBĐ K2019(UPDATE)'!$B$6:$F$2267,5,0)</f>
        <v>#N/A</v>
      </c>
      <c r="BI371" s="71" t="str">
        <f>VLOOKUP(BB371,'ĐKKCBBĐ K2019(UPDATE)'!B365:G2364,6,0)</f>
        <v/>
      </c>
      <c r="BJ371" s="71">
        <v>0</v>
      </c>
      <c r="BK371" s="71">
        <v>0</v>
      </c>
      <c r="BL371" s="71">
        <v>0</v>
      </c>
      <c r="BM371" s="71" t="s">
        <v>5716</v>
      </c>
      <c r="BN371" s="71"/>
    </row>
    <row r="372" spans="1:66" s="50" customFormat="1" ht="20.100000000000001" customHeight="1">
      <c r="A372" s="63">
        <v>361</v>
      </c>
      <c r="B372" s="64" t="s">
        <v>3663</v>
      </c>
      <c r="C372" s="64" t="s">
        <v>2652</v>
      </c>
      <c r="D372" s="64" t="s">
        <v>713</v>
      </c>
      <c r="E372" s="64" t="s">
        <v>82</v>
      </c>
      <c r="F372" s="65" t="s">
        <v>3664</v>
      </c>
      <c r="G372" s="66"/>
      <c r="H372" s="64"/>
      <c r="I372" s="64" t="str">
        <f t="shared" si="22"/>
        <v/>
      </c>
      <c r="J372" s="64" t="str">
        <f t="shared" si="23"/>
        <v/>
      </c>
      <c r="K372" s="71" t="e">
        <v>#N/A</v>
      </c>
      <c r="L372" s="98"/>
      <c r="M372" s="64"/>
      <c r="N372" s="64" t="s">
        <v>589</v>
      </c>
      <c r="O372" s="64"/>
      <c r="P372" s="64"/>
      <c r="Q372" s="64"/>
      <c r="R372" s="64" t="s">
        <v>3665</v>
      </c>
      <c r="S372" s="64" t="s">
        <v>3665</v>
      </c>
      <c r="T372" s="64" t="s">
        <v>3666</v>
      </c>
      <c r="U372" s="64" t="s">
        <v>3667</v>
      </c>
      <c r="V372" s="64" t="s">
        <v>3573</v>
      </c>
      <c r="W372" s="64" t="s">
        <v>230</v>
      </c>
      <c r="X372" s="33" t="s">
        <v>90</v>
      </c>
      <c r="Y372" s="64"/>
      <c r="Z372" s="65"/>
      <c r="AA372" s="64"/>
      <c r="AB372" s="65"/>
      <c r="AC372" s="34">
        <v>79</v>
      </c>
      <c r="AD372" s="33" t="s">
        <v>90</v>
      </c>
      <c r="AE372" s="36">
        <v>785</v>
      </c>
      <c r="AF372" s="37" t="s">
        <v>231</v>
      </c>
      <c r="AG372" s="198">
        <v>27601</v>
      </c>
      <c r="AH372" s="35" t="s">
        <v>232</v>
      </c>
      <c r="AI372" s="219"/>
      <c r="AJ372" s="219"/>
      <c r="AK372" s="64"/>
      <c r="AL372" s="64"/>
      <c r="AM372" s="64" t="s">
        <v>96</v>
      </c>
      <c r="AN372" s="64" t="s">
        <v>231</v>
      </c>
      <c r="AO372" s="64" t="s">
        <v>3668</v>
      </c>
      <c r="AP372" s="64" t="s">
        <v>98</v>
      </c>
      <c r="AQ372" s="64" t="s">
        <v>99</v>
      </c>
      <c r="AR372" s="64" t="s">
        <v>589</v>
      </c>
      <c r="AS372" s="65" t="s">
        <v>3409</v>
      </c>
      <c r="AT372" s="64" t="s">
        <v>101</v>
      </c>
      <c r="AU372" s="64" t="s">
        <v>101</v>
      </c>
      <c r="AV372" s="64" t="s">
        <v>102</v>
      </c>
      <c r="AW372" s="64" t="s">
        <v>103</v>
      </c>
      <c r="AX372" s="64" t="s">
        <v>597</v>
      </c>
      <c r="AY372" s="64" t="s">
        <v>598</v>
      </c>
      <c r="AZ372" s="64" t="s">
        <v>598</v>
      </c>
      <c r="BA372" s="219" t="str">
        <f t="shared" si="21"/>
        <v>19000361;19C1-CCK1</v>
      </c>
      <c r="BB372" s="64" t="s">
        <v>3663</v>
      </c>
      <c r="BC372" s="71">
        <f>VLOOKUP(B372,'ĐKKCBBĐ K2019(UPDATE)'!$B$6:$F$2005,3,0)</f>
        <v>0</v>
      </c>
      <c r="BD372" s="252">
        <f>VLOOKUP(B372,'ĐKKCBBĐ K2019(UPDATE)'!$B$6:$F$2005,4,0)</f>
        <v>0</v>
      </c>
      <c r="BE372" s="71"/>
      <c r="BF372" s="71"/>
      <c r="BG372" s="71" t="str">
        <f>VLOOKUP(BB372,'ĐKKCBBĐ K2019(UPDATE)'!$B$6:$G$2005,6,0)</f>
        <v/>
      </c>
      <c r="BH372" s="222" t="e">
        <f>VLOOKUP(BB372,'ĐKKCBBĐ K2019(UPDATE)'!$B$6:$F$2267,5,0)</f>
        <v>#N/A</v>
      </c>
      <c r="BI372" s="71" t="str">
        <f>VLOOKUP(BB372,'ĐKKCBBĐ K2019(UPDATE)'!B366:G2365,6,0)</f>
        <v/>
      </c>
      <c r="BJ372" s="71">
        <v>0</v>
      </c>
      <c r="BK372" s="71">
        <v>0</v>
      </c>
      <c r="BL372" s="71">
        <v>0</v>
      </c>
      <c r="BM372" s="71" t="s">
        <v>5716</v>
      </c>
      <c r="BN372" s="71"/>
    </row>
    <row r="373" spans="1:66" s="50" customFormat="1" ht="20.100000000000001" customHeight="1">
      <c r="A373" s="67">
        <v>362</v>
      </c>
      <c r="B373" s="64" t="s">
        <v>3669</v>
      </c>
      <c r="C373" s="64" t="s">
        <v>1523</v>
      </c>
      <c r="D373" s="64" t="s">
        <v>514</v>
      </c>
      <c r="E373" s="64" t="s">
        <v>82</v>
      </c>
      <c r="F373" s="65" t="s">
        <v>2552</v>
      </c>
      <c r="G373" s="66" t="s">
        <v>8839</v>
      </c>
      <c r="H373" s="64" t="str">
        <f t="shared" si="24"/>
        <v>HS</v>
      </c>
      <c r="I373" s="64" t="str">
        <f t="shared" si="22"/>
        <v>4</v>
      </c>
      <c r="J373" s="64" t="str">
        <f t="shared" si="23"/>
        <v>79</v>
      </c>
      <c r="K373" s="71" t="e">
        <v>#N/A</v>
      </c>
      <c r="L373" s="98"/>
      <c r="M373" s="64"/>
      <c r="N373" s="64" t="s">
        <v>517</v>
      </c>
      <c r="O373" s="64"/>
      <c r="P373" s="64"/>
      <c r="Q373" s="64"/>
      <c r="R373" s="64" t="s">
        <v>3670</v>
      </c>
      <c r="S373" s="64"/>
      <c r="T373" s="64" t="s">
        <v>3671</v>
      </c>
      <c r="U373" s="64" t="s">
        <v>3672</v>
      </c>
      <c r="V373" s="64" t="s">
        <v>779</v>
      </c>
      <c r="W373" s="64" t="s">
        <v>1360</v>
      </c>
      <c r="X373" s="33" t="s">
        <v>90</v>
      </c>
      <c r="Y373" s="64"/>
      <c r="Z373" s="65"/>
      <c r="AA373" s="64"/>
      <c r="AB373" s="65"/>
      <c r="AC373" s="34">
        <v>79</v>
      </c>
      <c r="AD373" s="33" t="s">
        <v>90</v>
      </c>
      <c r="AE373" s="36">
        <v>765</v>
      </c>
      <c r="AF373" s="37" t="s">
        <v>359</v>
      </c>
      <c r="AG373" s="64"/>
      <c r="AH373" s="64"/>
      <c r="AI373" s="219"/>
      <c r="AJ373" s="219"/>
      <c r="AK373" s="64"/>
      <c r="AL373" s="64"/>
      <c r="AM373" s="64" t="s">
        <v>96</v>
      </c>
      <c r="AN373" s="64" t="s">
        <v>359</v>
      </c>
      <c r="AO373" s="64" t="s">
        <v>3673</v>
      </c>
      <c r="AP373" s="64" t="s">
        <v>98</v>
      </c>
      <c r="AQ373" s="64" t="s">
        <v>99</v>
      </c>
      <c r="AR373" s="64" t="s">
        <v>517</v>
      </c>
      <c r="AS373" s="65" t="s">
        <v>3409</v>
      </c>
      <c r="AT373" s="64" t="s">
        <v>101</v>
      </c>
      <c r="AU373" s="64" t="s">
        <v>101</v>
      </c>
      <c r="AV373" s="64" t="s">
        <v>122</v>
      </c>
      <c r="AW373" s="64" t="s">
        <v>123</v>
      </c>
      <c r="AX373" s="64" t="s">
        <v>282</v>
      </c>
      <c r="AY373" s="64" t="s">
        <v>524</v>
      </c>
      <c r="AZ373" s="64" t="s">
        <v>524</v>
      </c>
      <c r="BA373" s="219" t="str">
        <f t="shared" si="21"/>
        <v>19000362;19T4-QTM1</v>
      </c>
      <c r="BB373" s="64" t="s">
        <v>3669</v>
      </c>
      <c r="BC373" s="71" t="str">
        <f>VLOOKUP(B373,'ĐKKCBBĐ K2019(UPDATE)'!$B$6:$F$2005,3,0)</f>
        <v>HS4797930552110</v>
      </c>
      <c r="BD373" s="252" t="str">
        <f>VLOOKUP(B373,'ĐKKCBBĐ K2019(UPDATE)'!$B$6:$F$2005,4,0)</f>
        <v>031</v>
      </c>
      <c r="BE373" s="71"/>
      <c r="BF373" s="71"/>
      <c r="BG373" s="71" t="str">
        <f>VLOOKUP(BB373,'ĐKKCBBĐ K2019(UPDATE)'!$B$6:$G$2005,6,0)</f>
        <v/>
      </c>
      <c r="BH373" s="222" t="str">
        <f>VLOOKUP(BB373,'ĐKKCBBĐ K2019(UPDATE)'!$B$6:$F$2267,5,0)</f>
        <v xml:space="preserve">BỆNH VIỆN QUẬN BÌNH THẠNH </v>
      </c>
      <c r="BI373" s="71" t="str">
        <f>VLOOKUP(BB373,'ĐKKCBBĐ K2019(UPDATE)'!B367:G2366,6,0)</f>
        <v/>
      </c>
      <c r="BJ373" s="71" t="s">
        <v>8839</v>
      </c>
      <c r="BK373" s="71" t="s">
        <v>8087</v>
      </c>
      <c r="BL373" s="71" t="s">
        <v>12746</v>
      </c>
      <c r="BM373" s="71" t="s">
        <v>5716</v>
      </c>
      <c r="BN373" s="71"/>
    </row>
    <row r="374" spans="1:66" s="50" customFormat="1" ht="20.100000000000001" customHeight="1">
      <c r="A374" s="63">
        <v>363</v>
      </c>
      <c r="B374" s="64" t="s">
        <v>3674</v>
      </c>
      <c r="C374" s="64" t="s">
        <v>3675</v>
      </c>
      <c r="D374" s="64" t="s">
        <v>179</v>
      </c>
      <c r="E374" s="64" t="s">
        <v>82</v>
      </c>
      <c r="F374" s="65" t="s">
        <v>3676</v>
      </c>
      <c r="G374" s="66"/>
      <c r="H374" s="64"/>
      <c r="I374" s="64" t="str">
        <f t="shared" si="22"/>
        <v/>
      </c>
      <c r="J374" s="64" t="str">
        <f t="shared" si="23"/>
        <v/>
      </c>
      <c r="K374" s="71" t="e">
        <v>#N/A</v>
      </c>
      <c r="L374" s="98"/>
      <c r="M374" s="64"/>
      <c r="N374" s="64" t="s">
        <v>84</v>
      </c>
      <c r="O374" s="64"/>
      <c r="P374" s="64"/>
      <c r="Q374" s="64"/>
      <c r="R374" s="64" t="s">
        <v>3677</v>
      </c>
      <c r="S374" s="64"/>
      <c r="T374" s="64" t="s">
        <v>3678</v>
      </c>
      <c r="U374" s="64" t="s">
        <v>3679</v>
      </c>
      <c r="V374" s="64" t="s">
        <v>1434</v>
      </c>
      <c r="W374" s="64" t="s">
        <v>89</v>
      </c>
      <c r="X374" s="33" t="s">
        <v>90</v>
      </c>
      <c r="Y374" s="64"/>
      <c r="Z374" s="65"/>
      <c r="AA374" s="64"/>
      <c r="AB374" s="65"/>
      <c r="AC374" s="34">
        <v>79</v>
      </c>
      <c r="AD374" s="33" t="s">
        <v>90</v>
      </c>
      <c r="AE374" s="36">
        <v>761</v>
      </c>
      <c r="AF374" s="37" t="s">
        <v>92</v>
      </c>
      <c r="AG374" s="198">
        <v>26770</v>
      </c>
      <c r="AH374" s="35" t="s">
        <v>1435</v>
      </c>
      <c r="AI374" s="219"/>
      <c r="AJ374" s="219"/>
      <c r="AK374" s="64"/>
      <c r="AL374" s="64"/>
      <c r="AM374" s="64" t="s">
        <v>96</v>
      </c>
      <c r="AN374" s="64" t="s">
        <v>92</v>
      </c>
      <c r="AO374" s="64" t="s">
        <v>3680</v>
      </c>
      <c r="AP374" s="64" t="s">
        <v>98</v>
      </c>
      <c r="AQ374" s="64" t="s">
        <v>99</v>
      </c>
      <c r="AR374" s="64" t="s">
        <v>84</v>
      </c>
      <c r="AS374" s="65" t="s">
        <v>3409</v>
      </c>
      <c r="AT374" s="64" t="s">
        <v>101</v>
      </c>
      <c r="AU374" s="64" t="s">
        <v>101</v>
      </c>
      <c r="AV374" s="64" t="s">
        <v>102</v>
      </c>
      <c r="AW374" s="64" t="s">
        <v>103</v>
      </c>
      <c r="AX374" s="64" t="s">
        <v>104</v>
      </c>
      <c r="AY374" s="64" t="s">
        <v>105</v>
      </c>
      <c r="AZ374" s="64" t="s">
        <v>105</v>
      </c>
      <c r="BA374" s="219" t="str">
        <f t="shared" si="21"/>
        <v>19000363;19C1-CNÔ1</v>
      </c>
      <c r="BB374" s="64" t="s">
        <v>3674</v>
      </c>
      <c r="BC374" s="71">
        <f>VLOOKUP(B374,'ĐKKCBBĐ K2019(UPDATE)'!$B$6:$F$2005,3,0)</f>
        <v>0</v>
      </c>
      <c r="BD374" s="252" t="str">
        <f>VLOOKUP(B374,'ĐKKCBBĐ K2019(UPDATE)'!$B$6:$F$2005,4,0)</f>
        <v>034/475</v>
      </c>
      <c r="BE374" s="71"/>
      <c r="BF374" s="71"/>
      <c r="BG374" s="71" t="str">
        <f>VLOOKUP(BB374,'ĐKKCBBĐ K2019(UPDATE)'!$B$6:$G$2005,6,0)</f>
        <v/>
      </c>
      <c r="BH374" s="222" t="e">
        <f>VLOOKUP(BB374,'ĐKKCBBĐ K2019(UPDATE)'!$B$6:$F$2267,5,0)</f>
        <v>#N/A</v>
      </c>
      <c r="BI374" s="71" t="str">
        <f>VLOOKUP(BB374,'ĐKKCBBĐ K2019(UPDATE)'!B368:G2367,6,0)</f>
        <v/>
      </c>
      <c r="BJ374" s="71">
        <v>0</v>
      </c>
      <c r="BK374" s="71" t="s">
        <v>8842</v>
      </c>
      <c r="BL374" s="71">
        <v>0</v>
      </c>
      <c r="BM374" s="71" t="s">
        <v>5716</v>
      </c>
      <c r="BN374" s="71"/>
    </row>
    <row r="375" spans="1:66" s="50" customFormat="1" ht="20.100000000000001" customHeight="1">
      <c r="A375" s="67">
        <v>364</v>
      </c>
      <c r="B375" s="64" t="s">
        <v>3681</v>
      </c>
      <c r="C375" s="64" t="s">
        <v>3682</v>
      </c>
      <c r="D375" s="64" t="s">
        <v>3683</v>
      </c>
      <c r="E375" s="64" t="s">
        <v>82</v>
      </c>
      <c r="F375" s="65" t="s">
        <v>3684</v>
      </c>
      <c r="G375" s="66"/>
      <c r="H375" s="64"/>
      <c r="I375" s="64" t="str">
        <f t="shared" si="22"/>
        <v/>
      </c>
      <c r="J375" s="64" t="str">
        <f t="shared" si="23"/>
        <v/>
      </c>
      <c r="K375" s="71" t="e">
        <v>#N/A</v>
      </c>
      <c r="L375" s="98"/>
      <c r="M375" s="64"/>
      <c r="N375" s="64" t="s">
        <v>543</v>
      </c>
      <c r="O375" s="64"/>
      <c r="P375" s="64"/>
      <c r="Q375" s="64"/>
      <c r="R375" s="64" t="s">
        <v>3685</v>
      </c>
      <c r="S375" s="64"/>
      <c r="T375" s="64" t="s">
        <v>3686</v>
      </c>
      <c r="U375" s="64" t="s">
        <v>3687</v>
      </c>
      <c r="V375" s="64" t="s">
        <v>3688</v>
      </c>
      <c r="W375" s="64" t="s">
        <v>3689</v>
      </c>
      <c r="X375" s="64" t="s">
        <v>3690</v>
      </c>
      <c r="Y375" s="64"/>
      <c r="Z375" s="65"/>
      <c r="AA375" s="64"/>
      <c r="AB375" s="65"/>
      <c r="AC375" s="65"/>
      <c r="AD375" s="64"/>
      <c r="AE375" s="64"/>
      <c r="AF375" s="64"/>
      <c r="AG375" s="64"/>
      <c r="AH375" s="64"/>
      <c r="AI375" s="219"/>
      <c r="AJ375" s="219"/>
      <c r="AK375" s="64"/>
      <c r="AL375" s="64"/>
      <c r="AM375" s="64" t="s">
        <v>2231</v>
      </c>
      <c r="AN375" s="64" t="s">
        <v>3691</v>
      </c>
      <c r="AO375" s="64" t="s">
        <v>3692</v>
      </c>
      <c r="AP375" s="64" t="s">
        <v>98</v>
      </c>
      <c r="AQ375" s="64" t="s">
        <v>99</v>
      </c>
      <c r="AR375" s="64" t="s">
        <v>543</v>
      </c>
      <c r="AS375" s="65" t="s">
        <v>3409</v>
      </c>
      <c r="AT375" s="64" t="s">
        <v>101</v>
      </c>
      <c r="AU375" s="64" t="s">
        <v>101</v>
      </c>
      <c r="AV375" s="64" t="s">
        <v>122</v>
      </c>
      <c r="AW375" s="64" t="s">
        <v>123</v>
      </c>
      <c r="AX375" s="64" t="s">
        <v>175</v>
      </c>
      <c r="AY375" s="64" t="s">
        <v>549</v>
      </c>
      <c r="AZ375" s="64" t="s">
        <v>549</v>
      </c>
      <c r="BA375" s="219" t="str">
        <f t="shared" si="21"/>
        <v>19000364;19T4-TĐH1</v>
      </c>
      <c r="BB375" s="64" t="s">
        <v>3681</v>
      </c>
      <c r="BC375" s="71">
        <f>VLOOKUP(B375,'ĐKKCBBĐ K2019(UPDATE)'!$B$6:$F$2005,3,0)</f>
        <v>0</v>
      </c>
      <c r="BD375" s="252" t="str">
        <f>VLOOKUP(B375,'ĐKKCBBĐ K2019(UPDATE)'!$B$6:$F$2005,4,0)</f>
        <v>031</v>
      </c>
      <c r="BE375" s="71"/>
      <c r="BF375" s="71"/>
      <c r="BG375" s="71" t="str">
        <f>VLOOKUP(BB375,'ĐKKCBBĐ K2019(UPDATE)'!$B$6:$G$2005,6,0)</f>
        <v/>
      </c>
      <c r="BH375" s="222" t="str">
        <f>VLOOKUP(BB375,'ĐKKCBBĐ K2019(UPDATE)'!$B$6:$F$2267,5,0)</f>
        <v xml:space="preserve">BỆNH VIỆN QUẬN BÌNH THẠNH </v>
      </c>
      <c r="BI375" s="71" t="str">
        <f>VLOOKUP(BB375,'ĐKKCBBĐ K2019(UPDATE)'!B369:G2368,6,0)</f>
        <v/>
      </c>
      <c r="BJ375" s="71">
        <v>0</v>
      </c>
      <c r="BK375" s="71" t="s">
        <v>8087</v>
      </c>
      <c r="BL375" s="71" t="s">
        <v>12746</v>
      </c>
      <c r="BM375" s="71" t="s">
        <v>5716</v>
      </c>
      <c r="BN375" s="71"/>
    </row>
    <row r="376" spans="1:66" s="50" customFormat="1" ht="20.100000000000001" customHeight="1">
      <c r="A376" s="63">
        <v>365</v>
      </c>
      <c r="B376" s="64" t="s">
        <v>3693</v>
      </c>
      <c r="C376" s="64" t="s">
        <v>3694</v>
      </c>
      <c r="D376" s="64" t="s">
        <v>236</v>
      </c>
      <c r="E376" s="64" t="s">
        <v>82</v>
      </c>
      <c r="F376" s="65" t="s">
        <v>3695</v>
      </c>
      <c r="G376" s="66" t="s">
        <v>7333</v>
      </c>
      <c r="H376" s="64" t="str">
        <f t="shared" si="24"/>
        <v>GD</v>
      </c>
      <c r="I376" s="64" t="str">
        <f t="shared" si="22"/>
        <v>4</v>
      </c>
      <c r="J376" s="64" t="str">
        <f t="shared" si="23"/>
        <v>72</v>
      </c>
      <c r="K376" s="71" t="e">
        <v>#N/A</v>
      </c>
      <c r="L376" s="98" t="s">
        <v>3696</v>
      </c>
      <c r="M376" s="64"/>
      <c r="N376" s="64" t="s">
        <v>2291</v>
      </c>
      <c r="O376" s="64"/>
      <c r="P376" s="64"/>
      <c r="Q376" s="64"/>
      <c r="R376" s="64" t="s">
        <v>3697</v>
      </c>
      <c r="S376" s="64"/>
      <c r="T376" s="64" t="s">
        <v>3698</v>
      </c>
      <c r="U376" s="64" t="s">
        <v>3699</v>
      </c>
      <c r="V376" s="64" t="s">
        <v>1082</v>
      </c>
      <c r="W376" s="64" t="s">
        <v>1083</v>
      </c>
      <c r="X376" s="64" t="s">
        <v>823</v>
      </c>
      <c r="Y376" s="64"/>
      <c r="Z376" s="65"/>
      <c r="AA376" s="64"/>
      <c r="AB376" s="65"/>
      <c r="AC376" s="65"/>
      <c r="AD376" s="64"/>
      <c r="AE376" s="64"/>
      <c r="AF376" s="64"/>
      <c r="AG376" s="64"/>
      <c r="AH376" s="64"/>
      <c r="AI376" s="219"/>
      <c r="AJ376" s="219"/>
      <c r="AK376" s="64"/>
      <c r="AL376" s="64"/>
      <c r="AM376" s="64" t="s">
        <v>373</v>
      </c>
      <c r="AN376" s="64" t="s">
        <v>1085</v>
      </c>
      <c r="AO376" s="64" t="s">
        <v>3700</v>
      </c>
      <c r="AP376" s="64" t="s">
        <v>98</v>
      </c>
      <c r="AQ376" s="64" t="s">
        <v>99</v>
      </c>
      <c r="AR376" s="64" t="s">
        <v>2291</v>
      </c>
      <c r="AS376" s="65" t="s">
        <v>3409</v>
      </c>
      <c r="AT376" s="64" t="s">
        <v>101</v>
      </c>
      <c r="AU376" s="64" t="s">
        <v>101</v>
      </c>
      <c r="AV376" s="64" t="s">
        <v>122</v>
      </c>
      <c r="AW376" s="64" t="s">
        <v>123</v>
      </c>
      <c r="AX376" s="64" t="s">
        <v>104</v>
      </c>
      <c r="AY376" s="64" t="s">
        <v>105</v>
      </c>
      <c r="AZ376" s="64" t="s">
        <v>105</v>
      </c>
      <c r="BA376" s="219" t="str">
        <f t="shared" si="21"/>
        <v>19000365;19T4-CNÔ2</v>
      </c>
      <c r="BB376" s="64" t="s">
        <v>3693</v>
      </c>
      <c r="BC376" s="71" t="str">
        <f>VLOOKUP(B376,'ĐKKCBBĐ K2019(UPDATE)'!$B$6:$F$2005,3,0)</f>
        <v>GD4727222382548</v>
      </c>
      <c r="BD376" s="252" t="str">
        <f>VLOOKUP(B376,'ĐKKCBBĐ K2019(UPDATE)'!$B$6:$F$2005,4,0)</f>
        <v>GD</v>
      </c>
      <c r="BE376" s="71"/>
      <c r="BF376" s="71"/>
      <c r="BG376" s="71">
        <f>VLOOKUP(BB376,'ĐKKCBBĐ K2019(UPDATE)'!$B$6:$G$2005,6,0)</f>
        <v>0</v>
      </c>
      <c r="BH376" s="222" t="e">
        <f>VLOOKUP(BB376,'ĐKKCBBĐ K2019(UPDATE)'!$B$6:$F$2267,5,0)</f>
        <v>#N/A</v>
      </c>
      <c r="BI376" s="71">
        <f>VLOOKUP(BB376,'ĐKKCBBĐ K2019(UPDATE)'!B370:G2369,6,0)</f>
        <v>0</v>
      </c>
      <c r="BJ376" s="71" t="s">
        <v>7333</v>
      </c>
      <c r="BK376" s="71" t="s">
        <v>12926</v>
      </c>
      <c r="BL376" s="71">
        <v>0</v>
      </c>
      <c r="BM376" s="71">
        <v>0</v>
      </c>
      <c r="BN376" s="71"/>
    </row>
    <row r="377" spans="1:66" s="50" customFormat="1" ht="20.100000000000001" customHeight="1">
      <c r="A377" s="67">
        <v>366</v>
      </c>
      <c r="B377" s="64" t="s">
        <v>3701</v>
      </c>
      <c r="C377" s="64" t="s">
        <v>3702</v>
      </c>
      <c r="D377" s="64" t="s">
        <v>1896</v>
      </c>
      <c r="E377" s="64" t="s">
        <v>301</v>
      </c>
      <c r="F377" s="65" t="s">
        <v>3703</v>
      </c>
      <c r="G377" s="66" t="s">
        <v>3704</v>
      </c>
      <c r="H377" s="64" t="str">
        <f t="shared" si="24"/>
        <v>HS</v>
      </c>
      <c r="I377" s="64" t="str">
        <f t="shared" si="22"/>
        <v>4</v>
      </c>
      <c r="J377" s="64" t="str">
        <f t="shared" si="23"/>
        <v>79</v>
      </c>
      <c r="K377" s="71" t="e">
        <v>#N/A</v>
      </c>
      <c r="L377" s="98" t="s">
        <v>3704</v>
      </c>
      <c r="M377" s="64"/>
      <c r="N377" s="64" t="s">
        <v>273</v>
      </c>
      <c r="O377" s="64"/>
      <c r="P377" s="64"/>
      <c r="Q377" s="64"/>
      <c r="R377" s="64" t="s">
        <v>3705</v>
      </c>
      <c r="S377" s="64"/>
      <c r="T377" s="64" t="s">
        <v>3706</v>
      </c>
      <c r="U377" s="64" t="s">
        <v>3707</v>
      </c>
      <c r="V377" s="64" t="s">
        <v>3708</v>
      </c>
      <c r="W377" s="64" t="s">
        <v>3709</v>
      </c>
      <c r="X377" s="33" t="s">
        <v>90</v>
      </c>
      <c r="Y377" s="64"/>
      <c r="Z377" s="65"/>
      <c r="AA377" s="64"/>
      <c r="AB377" s="65"/>
      <c r="AC377" s="34">
        <v>79</v>
      </c>
      <c r="AD377" s="33" t="s">
        <v>90</v>
      </c>
      <c r="AE377" s="36">
        <v>767</v>
      </c>
      <c r="AF377" s="37" t="s">
        <v>218</v>
      </c>
      <c r="AG377" s="198">
        <v>27010</v>
      </c>
      <c r="AH377" s="35" t="s">
        <v>1581</v>
      </c>
      <c r="AI377" s="219"/>
      <c r="AJ377" s="219"/>
      <c r="AK377" s="64"/>
      <c r="AL377" s="64"/>
      <c r="AM377" s="64" t="s">
        <v>96</v>
      </c>
      <c r="AN377" s="64" t="s">
        <v>218</v>
      </c>
      <c r="AO377" s="64" t="s">
        <v>3710</v>
      </c>
      <c r="AP377" s="64" t="s">
        <v>98</v>
      </c>
      <c r="AQ377" s="64" t="s">
        <v>99</v>
      </c>
      <c r="AR377" s="64" t="s">
        <v>273</v>
      </c>
      <c r="AS377" s="65" t="s">
        <v>3409</v>
      </c>
      <c r="AT377" s="64" t="s">
        <v>101</v>
      </c>
      <c r="AU377" s="64" t="s">
        <v>101</v>
      </c>
      <c r="AV377" s="64" t="s">
        <v>122</v>
      </c>
      <c r="AW377" s="64" t="s">
        <v>123</v>
      </c>
      <c r="AX377" s="64" t="s">
        <v>282</v>
      </c>
      <c r="AY377" s="64" t="s">
        <v>283</v>
      </c>
      <c r="AZ377" s="64" t="s">
        <v>283</v>
      </c>
      <c r="BA377" s="219" t="str">
        <f t="shared" si="21"/>
        <v>19000366;19T4-TKĐ1</v>
      </c>
      <c r="BB377" s="64" t="s">
        <v>3701</v>
      </c>
      <c r="BC377" s="71" t="str">
        <f>VLOOKUP(B377,'ĐKKCBBĐ K2019(UPDATE)'!$B$6:$F$2005,3,0)</f>
        <v>HS4797931386600</v>
      </c>
      <c r="BD377" s="252" t="str">
        <f>VLOOKUP(B377,'ĐKKCBBĐ K2019(UPDATE)'!$B$6:$F$2005,4,0)</f>
        <v>054</v>
      </c>
      <c r="BE377" s="71"/>
      <c r="BF377" s="71"/>
      <c r="BG377" s="71">
        <f>VLOOKUP(BB377,'ĐKKCBBĐ K2019(UPDATE)'!$B$6:$G$2005,6,0)</f>
        <v>0</v>
      </c>
      <c r="BH377" s="222" t="str">
        <f>VLOOKUP(BB377,'ĐKKCBBĐ K2019(UPDATE)'!$B$6:$F$2267,5,0)</f>
        <v>BỆNH VIỆN QUẬN TÂN PHÚ</v>
      </c>
      <c r="BI377" s="71">
        <f>VLOOKUP(BB377,'ĐKKCBBĐ K2019(UPDATE)'!B371:G2370,6,0)</f>
        <v>0</v>
      </c>
      <c r="BJ377" s="71" t="s">
        <v>3704</v>
      </c>
      <c r="BK377" s="71" t="s">
        <v>8098</v>
      </c>
      <c r="BL377" s="71" t="s">
        <v>12747</v>
      </c>
      <c r="BM377" s="71">
        <v>0</v>
      </c>
      <c r="BN377" s="71"/>
    </row>
    <row r="378" spans="1:66" s="50" customFormat="1" ht="20.100000000000001" customHeight="1">
      <c r="A378" s="63">
        <v>367</v>
      </c>
      <c r="B378" s="64" t="s">
        <v>3711</v>
      </c>
      <c r="C378" s="64" t="s">
        <v>3712</v>
      </c>
      <c r="D378" s="64" t="s">
        <v>684</v>
      </c>
      <c r="E378" s="64" t="s">
        <v>82</v>
      </c>
      <c r="F378" s="65" t="s">
        <v>1289</v>
      </c>
      <c r="G378" s="66" t="s">
        <v>8851</v>
      </c>
      <c r="H378" s="64" t="str">
        <f t="shared" si="24"/>
        <v>HS</v>
      </c>
      <c r="I378" s="64" t="str">
        <f t="shared" si="22"/>
        <v>4</v>
      </c>
      <c r="J378" s="64" t="str">
        <f t="shared" si="23"/>
        <v>79</v>
      </c>
      <c r="K378" s="71" t="e">
        <v>#N/A</v>
      </c>
      <c r="L378" s="98"/>
      <c r="M378" s="64"/>
      <c r="N378" s="64" t="s">
        <v>2291</v>
      </c>
      <c r="O378" s="64"/>
      <c r="P378" s="64"/>
      <c r="Q378" s="64"/>
      <c r="R378" s="64" t="s">
        <v>3713</v>
      </c>
      <c r="S378" s="64"/>
      <c r="T378" s="64" t="s">
        <v>3714</v>
      </c>
      <c r="U378" s="64" t="s">
        <v>3715</v>
      </c>
      <c r="V378" s="64" t="s">
        <v>1107</v>
      </c>
      <c r="W378" s="64" t="s">
        <v>306</v>
      </c>
      <c r="X378" s="33" t="s">
        <v>90</v>
      </c>
      <c r="Y378" s="64"/>
      <c r="Z378" s="65"/>
      <c r="AA378" s="64"/>
      <c r="AB378" s="65"/>
      <c r="AC378" s="34">
        <v>79</v>
      </c>
      <c r="AD378" s="33" t="s">
        <v>90</v>
      </c>
      <c r="AE378" s="36">
        <v>764</v>
      </c>
      <c r="AF378" s="37" t="s">
        <v>279</v>
      </c>
      <c r="AG378" s="64"/>
      <c r="AH378" s="64"/>
      <c r="AI378" s="219"/>
      <c r="AJ378" s="219"/>
      <c r="AK378" s="64"/>
      <c r="AL378" s="64"/>
      <c r="AM378" s="64" t="s">
        <v>96</v>
      </c>
      <c r="AN378" s="64" t="s">
        <v>279</v>
      </c>
      <c r="AO378" s="64" t="s">
        <v>3716</v>
      </c>
      <c r="AP378" s="64" t="s">
        <v>98</v>
      </c>
      <c r="AQ378" s="64" t="s">
        <v>99</v>
      </c>
      <c r="AR378" s="64" t="s">
        <v>2291</v>
      </c>
      <c r="AS378" s="65" t="s">
        <v>3409</v>
      </c>
      <c r="AT378" s="64" t="s">
        <v>101</v>
      </c>
      <c r="AU378" s="64" t="s">
        <v>101</v>
      </c>
      <c r="AV378" s="64" t="s">
        <v>122</v>
      </c>
      <c r="AW378" s="64" t="s">
        <v>123</v>
      </c>
      <c r="AX378" s="64" t="s">
        <v>104</v>
      </c>
      <c r="AY378" s="64" t="s">
        <v>105</v>
      </c>
      <c r="AZ378" s="64" t="s">
        <v>105</v>
      </c>
      <c r="BA378" s="219" t="str">
        <f t="shared" si="21"/>
        <v>19000367;19T4-CNÔ2</v>
      </c>
      <c r="BB378" s="64" t="s">
        <v>3711</v>
      </c>
      <c r="BC378" s="71" t="str">
        <f>VLOOKUP(B378,'ĐKKCBBĐ K2019(UPDATE)'!$B$6:$F$2005,3,0)</f>
        <v>HS4797936735529</v>
      </c>
      <c r="BD378" s="252" t="str">
        <f>VLOOKUP(B378,'ĐKKCBBĐ K2019(UPDATE)'!$B$6:$F$2005,4,0)</f>
        <v>470</v>
      </c>
      <c r="BE378" s="71"/>
      <c r="BF378" s="71"/>
      <c r="BG378" s="71" t="str">
        <f>VLOOKUP(BB378,'ĐKKCBBĐ K2019(UPDATE)'!$B$6:$G$2005,6,0)</f>
        <v/>
      </c>
      <c r="BH378" s="222" t="str">
        <f>VLOOKUP(BB378,'ĐKKCBBĐ K2019(UPDATE)'!$B$6:$F$2267,5,0)</f>
        <v>PHÒNG KHÁM ĐA KHOA CƠ SỞ 2 - BỆNH VIỆN QUẬN GÒ VẤP</v>
      </c>
      <c r="BI378" s="71" t="str">
        <f>VLOOKUP(BB378,'ĐKKCBBĐ K2019(UPDATE)'!B372:G2371,6,0)</f>
        <v/>
      </c>
      <c r="BJ378" s="71" t="s">
        <v>8851</v>
      </c>
      <c r="BK378" s="71" t="s">
        <v>8110</v>
      </c>
      <c r="BL378" s="71" t="s">
        <v>12741</v>
      </c>
      <c r="BM378" s="71" t="s">
        <v>5716</v>
      </c>
      <c r="BN378" s="71"/>
    </row>
    <row r="379" spans="1:66" s="50" customFormat="1" ht="20.100000000000001" customHeight="1">
      <c r="A379" s="67">
        <v>368</v>
      </c>
      <c r="B379" s="64" t="s">
        <v>3717</v>
      </c>
      <c r="C379" s="64" t="s">
        <v>3718</v>
      </c>
      <c r="D379" s="64" t="s">
        <v>849</v>
      </c>
      <c r="E379" s="64" t="s">
        <v>82</v>
      </c>
      <c r="F379" s="65" t="s">
        <v>3719</v>
      </c>
      <c r="G379" s="66" t="s">
        <v>8854</v>
      </c>
      <c r="H379" s="64" t="str">
        <f t="shared" si="24"/>
        <v>HS</v>
      </c>
      <c r="I379" s="64" t="str">
        <f t="shared" si="22"/>
        <v>4</v>
      </c>
      <c r="J379" s="64" t="str">
        <f t="shared" si="23"/>
        <v>79</v>
      </c>
      <c r="K379" s="71" t="e">
        <v>#N/A</v>
      </c>
      <c r="L379" s="98"/>
      <c r="M379" s="64"/>
      <c r="N379" s="64" t="s">
        <v>1943</v>
      </c>
      <c r="O379" s="64"/>
      <c r="P379" s="64"/>
      <c r="Q379" s="64"/>
      <c r="R379" s="64" t="s">
        <v>3720</v>
      </c>
      <c r="S379" s="64"/>
      <c r="T379" s="64" t="s">
        <v>3721</v>
      </c>
      <c r="U379" s="64" t="s">
        <v>3722</v>
      </c>
      <c r="V379" s="64" t="s">
        <v>1409</v>
      </c>
      <c r="W379" s="64" t="s">
        <v>1159</v>
      </c>
      <c r="X379" s="33" t="s">
        <v>90</v>
      </c>
      <c r="Y379" s="64"/>
      <c r="Z379" s="65"/>
      <c r="AA379" s="64"/>
      <c r="AB379" s="65"/>
      <c r="AC379" s="34">
        <v>79</v>
      </c>
      <c r="AD379" s="33" t="s">
        <v>90</v>
      </c>
      <c r="AE379" s="36">
        <v>767</v>
      </c>
      <c r="AF379" s="37" t="s">
        <v>218</v>
      </c>
      <c r="AG379" s="198">
        <v>27019</v>
      </c>
      <c r="AH379" s="35" t="s">
        <v>1006</v>
      </c>
      <c r="AI379" s="219"/>
      <c r="AJ379" s="219"/>
      <c r="AK379" s="64"/>
      <c r="AL379" s="64"/>
      <c r="AM379" s="64" t="s">
        <v>96</v>
      </c>
      <c r="AN379" s="64" t="s">
        <v>218</v>
      </c>
      <c r="AO379" s="64" t="s">
        <v>3723</v>
      </c>
      <c r="AP379" s="64" t="s">
        <v>98</v>
      </c>
      <c r="AQ379" s="64" t="s">
        <v>99</v>
      </c>
      <c r="AR379" s="64" t="s">
        <v>1943</v>
      </c>
      <c r="AS379" s="65" t="s">
        <v>3409</v>
      </c>
      <c r="AT379" s="64" t="s">
        <v>101</v>
      </c>
      <c r="AU379" s="64" t="s">
        <v>101</v>
      </c>
      <c r="AV379" s="64" t="s">
        <v>122</v>
      </c>
      <c r="AW379" s="64" t="s">
        <v>123</v>
      </c>
      <c r="AX379" s="64" t="s">
        <v>1947</v>
      </c>
      <c r="AY379" s="64" t="s">
        <v>1948</v>
      </c>
      <c r="AZ379" s="64" t="s">
        <v>1948</v>
      </c>
      <c r="BA379" s="219" t="str">
        <f t="shared" si="21"/>
        <v>19000368;19T4-KXD1</v>
      </c>
      <c r="BB379" s="64" t="s">
        <v>3717</v>
      </c>
      <c r="BC379" s="71" t="str">
        <f>VLOOKUP(B379,'ĐKKCBBĐ K2019(UPDATE)'!$B$6:$F$2005,3,0)</f>
        <v>HS4797931738139</v>
      </c>
      <c r="BD379" s="252" t="str">
        <f>VLOOKUP(B379,'ĐKKCBBĐ K2019(UPDATE)'!$B$6:$F$2005,4,0)</f>
        <v>054</v>
      </c>
      <c r="BE379" s="71"/>
      <c r="BF379" s="71"/>
      <c r="BG379" s="71" t="str">
        <f>VLOOKUP(BB379,'ĐKKCBBĐ K2019(UPDATE)'!$B$6:$G$2005,6,0)</f>
        <v/>
      </c>
      <c r="BH379" s="222" t="str">
        <f>VLOOKUP(BB379,'ĐKKCBBĐ K2019(UPDATE)'!$B$6:$F$2267,5,0)</f>
        <v>BỆNH VIỆN QUẬN TÂN PHÚ</v>
      </c>
      <c r="BI379" s="71" t="str">
        <f>VLOOKUP(BB379,'ĐKKCBBĐ K2019(UPDATE)'!B373:G2372,6,0)</f>
        <v/>
      </c>
      <c r="BJ379" s="71" t="s">
        <v>8854</v>
      </c>
      <c r="BK379" s="71" t="s">
        <v>8098</v>
      </c>
      <c r="BL379" s="71" t="s">
        <v>12747</v>
      </c>
      <c r="BM379" s="71" t="s">
        <v>5716</v>
      </c>
      <c r="BN379" s="71"/>
    </row>
    <row r="380" spans="1:66" s="50" customFormat="1" ht="20.100000000000001" customHeight="1">
      <c r="A380" s="63">
        <v>369</v>
      </c>
      <c r="B380" s="64" t="s">
        <v>3724</v>
      </c>
      <c r="C380" s="64" t="s">
        <v>1523</v>
      </c>
      <c r="D380" s="64" t="s">
        <v>210</v>
      </c>
      <c r="E380" s="64" t="s">
        <v>82</v>
      </c>
      <c r="F380" s="65" t="s">
        <v>3725</v>
      </c>
      <c r="G380" s="66" t="s">
        <v>3726</v>
      </c>
      <c r="H380" s="64" t="str">
        <f t="shared" si="24"/>
        <v>HS</v>
      </c>
      <c r="I380" s="64" t="str">
        <f t="shared" si="22"/>
        <v>4</v>
      </c>
      <c r="J380" s="64" t="str">
        <f t="shared" si="23"/>
        <v>79</v>
      </c>
      <c r="K380" s="71" t="e">
        <v>#N/A</v>
      </c>
      <c r="L380" s="98" t="s">
        <v>3726</v>
      </c>
      <c r="M380" s="64"/>
      <c r="N380" s="64" t="s">
        <v>982</v>
      </c>
      <c r="O380" s="64"/>
      <c r="P380" s="64"/>
      <c r="Q380" s="64"/>
      <c r="R380" s="64" t="s">
        <v>3727</v>
      </c>
      <c r="S380" s="64"/>
      <c r="T380" s="64" t="s">
        <v>3728</v>
      </c>
      <c r="U380" s="64" t="s">
        <v>3729</v>
      </c>
      <c r="V380" s="64" t="s">
        <v>1137</v>
      </c>
      <c r="W380" s="64" t="s">
        <v>346</v>
      </c>
      <c r="X380" s="33" t="s">
        <v>90</v>
      </c>
      <c r="Y380" s="64"/>
      <c r="Z380" s="65"/>
      <c r="AA380" s="64"/>
      <c r="AB380" s="65"/>
      <c r="AC380" s="34">
        <v>79</v>
      </c>
      <c r="AD380" s="33" t="s">
        <v>90</v>
      </c>
      <c r="AE380" s="36">
        <v>766</v>
      </c>
      <c r="AF380" s="37" t="s">
        <v>347</v>
      </c>
      <c r="AG380" s="198">
        <v>26983</v>
      </c>
      <c r="AH380" s="35" t="s">
        <v>386</v>
      </c>
      <c r="AI380" s="219"/>
      <c r="AJ380" s="219"/>
      <c r="AK380" s="64"/>
      <c r="AL380" s="64"/>
      <c r="AM380" s="64" t="s">
        <v>96</v>
      </c>
      <c r="AN380" s="64" t="s">
        <v>347</v>
      </c>
      <c r="AO380" s="64" t="s">
        <v>3730</v>
      </c>
      <c r="AP380" s="64" t="s">
        <v>98</v>
      </c>
      <c r="AQ380" s="64" t="s">
        <v>99</v>
      </c>
      <c r="AR380" s="64" t="s">
        <v>982</v>
      </c>
      <c r="AS380" s="65" t="s">
        <v>3409</v>
      </c>
      <c r="AT380" s="64" t="s">
        <v>101</v>
      </c>
      <c r="AU380" s="64" t="s">
        <v>101</v>
      </c>
      <c r="AV380" s="64" t="s">
        <v>122</v>
      </c>
      <c r="AW380" s="64" t="s">
        <v>123</v>
      </c>
      <c r="AX380" s="64" t="s">
        <v>597</v>
      </c>
      <c r="AY380" s="64" t="s">
        <v>598</v>
      </c>
      <c r="AZ380" s="64" t="s">
        <v>598</v>
      </c>
      <c r="BA380" s="219" t="str">
        <f t="shared" si="21"/>
        <v>19000369;19T4-CCK1</v>
      </c>
      <c r="BB380" s="64" t="s">
        <v>3724</v>
      </c>
      <c r="BC380" s="71" t="str">
        <f>VLOOKUP(B380,'ĐKKCBBĐ K2019(UPDATE)'!$B$6:$F$2005,3,0)</f>
        <v>HS4797930956024</v>
      </c>
      <c r="BD380" s="252" t="str">
        <f>VLOOKUP(B380,'ĐKKCBBĐ K2019(UPDATE)'!$B$6:$F$2005,4,0)</f>
        <v>033</v>
      </c>
      <c r="BE380" s="71"/>
      <c r="BF380" s="71"/>
      <c r="BG380" s="71">
        <f>VLOOKUP(BB380,'ĐKKCBBĐ K2019(UPDATE)'!$B$6:$G$2005,6,0)</f>
        <v>0</v>
      </c>
      <c r="BH380" s="222" t="str">
        <f>VLOOKUP(BB380,'ĐKKCBBĐ K2019(UPDATE)'!$B$6:$F$2267,5,0)</f>
        <v>BỆNH VIỆN QUẬN TÂN BÌNH</v>
      </c>
      <c r="BI380" s="71">
        <f>VLOOKUP(BB380,'ĐKKCBBĐ K2019(UPDATE)'!B374:G2373,6,0)</f>
        <v>0</v>
      </c>
      <c r="BJ380" s="71" t="s">
        <v>3726</v>
      </c>
      <c r="BK380" s="71" t="s">
        <v>8093</v>
      </c>
      <c r="BL380" s="71" t="s">
        <v>12745</v>
      </c>
      <c r="BM380" s="71">
        <v>0</v>
      </c>
      <c r="BN380" s="71"/>
    </row>
    <row r="381" spans="1:66" s="50" customFormat="1" ht="20.100000000000001" customHeight="1">
      <c r="A381" s="67">
        <v>370</v>
      </c>
      <c r="B381" s="64" t="s">
        <v>3731</v>
      </c>
      <c r="C381" s="64" t="s">
        <v>3732</v>
      </c>
      <c r="D381" s="64" t="s">
        <v>3733</v>
      </c>
      <c r="E381" s="64" t="s">
        <v>301</v>
      </c>
      <c r="F381" s="65" t="s">
        <v>3734</v>
      </c>
      <c r="G381" s="66"/>
      <c r="H381" s="64"/>
      <c r="I381" s="64" t="str">
        <f t="shared" si="22"/>
        <v/>
      </c>
      <c r="J381" s="64" t="str">
        <f t="shared" si="23"/>
        <v/>
      </c>
      <c r="K381" s="71" t="e">
        <v>#N/A</v>
      </c>
      <c r="L381" s="98"/>
      <c r="M381" s="64"/>
      <c r="N381" s="64" t="s">
        <v>2781</v>
      </c>
      <c r="O381" s="64"/>
      <c r="P381" s="64"/>
      <c r="Q381" s="64"/>
      <c r="R381" s="64" t="s">
        <v>3735</v>
      </c>
      <c r="S381" s="64" t="s">
        <v>3735</v>
      </c>
      <c r="T381" s="64" t="s">
        <v>3736</v>
      </c>
      <c r="U381" s="64" t="s">
        <v>3737</v>
      </c>
      <c r="V381" s="64" t="s">
        <v>3738</v>
      </c>
      <c r="W381" s="64" t="s">
        <v>1159</v>
      </c>
      <c r="X381" s="33" t="s">
        <v>90</v>
      </c>
      <c r="Y381" s="64"/>
      <c r="Z381" s="65"/>
      <c r="AA381" s="64"/>
      <c r="AB381" s="65"/>
      <c r="AC381" s="34">
        <v>79</v>
      </c>
      <c r="AD381" s="33" t="s">
        <v>90</v>
      </c>
      <c r="AE381" s="36">
        <v>767</v>
      </c>
      <c r="AF381" s="37" t="s">
        <v>218</v>
      </c>
      <c r="AG381" s="198">
        <v>27040</v>
      </c>
      <c r="AH381" s="35" t="s">
        <v>3739</v>
      </c>
      <c r="AI381" s="219"/>
      <c r="AJ381" s="219"/>
      <c r="AK381" s="64"/>
      <c r="AL381" s="64"/>
      <c r="AM381" s="64" t="s">
        <v>96</v>
      </c>
      <c r="AN381" s="64" t="s">
        <v>218</v>
      </c>
      <c r="AO381" s="64" t="s">
        <v>3740</v>
      </c>
      <c r="AP381" s="64" t="s">
        <v>98</v>
      </c>
      <c r="AQ381" s="64" t="s">
        <v>99</v>
      </c>
      <c r="AR381" s="64" t="s">
        <v>2781</v>
      </c>
      <c r="AS381" s="65" t="s">
        <v>3409</v>
      </c>
      <c r="AT381" s="64" t="s">
        <v>101</v>
      </c>
      <c r="AU381" s="64" t="s">
        <v>101</v>
      </c>
      <c r="AV381" s="64" t="s">
        <v>122</v>
      </c>
      <c r="AW381" s="64" t="s">
        <v>123</v>
      </c>
      <c r="AX381" s="64" t="s">
        <v>308</v>
      </c>
      <c r="AY381" s="64" t="s">
        <v>2788</v>
      </c>
      <c r="AZ381" s="64" t="s">
        <v>2788</v>
      </c>
      <c r="BA381" s="219" t="str">
        <f t="shared" si="21"/>
        <v>19000370;19T4-CNM1</v>
      </c>
      <c r="BB381" s="64" t="s">
        <v>3731</v>
      </c>
      <c r="BC381" s="71">
        <f>VLOOKUP(B381,'ĐKKCBBĐ K2019(UPDATE)'!$B$6:$F$2005,3,0)</f>
        <v>0</v>
      </c>
      <c r="BD381" s="252">
        <f>VLOOKUP(B381,'ĐKKCBBĐ K2019(UPDATE)'!$B$6:$F$2005,4,0)</f>
        <v>0</v>
      </c>
      <c r="BE381" s="71"/>
      <c r="BF381" s="71"/>
      <c r="BG381" s="71" t="str">
        <f>VLOOKUP(BB381,'ĐKKCBBĐ K2019(UPDATE)'!$B$6:$G$2005,6,0)</f>
        <v/>
      </c>
      <c r="BH381" s="222" t="e">
        <f>VLOOKUP(BB381,'ĐKKCBBĐ K2019(UPDATE)'!$B$6:$F$2267,5,0)</f>
        <v>#N/A</v>
      </c>
      <c r="BI381" s="71" t="str">
        <f>VLOOKUP(BB381,'ĐKKCBBĐ K2019(UPDATE)'!B375:G2374,6,0)</f>
        <v/>
      </c>
      <c r="BJ381" s="71">
        <v>0</v>
      </c>
      <c r="BK381" s="71">
        <v>0</v>
      </c>
      <c r="BL381" s="71">
        <v>0</v>
      </c>
      <c r="BM381" s="71" t="s">
        <v>5716</v>
      </c>
      <c r="BN381" s="71"/>
    </row>
    <row r="382" spans="1:66" s="50" customFormat="1" ht="20.100000000000001" customHeight="1">
      <c r="A382" s="63">
        <v>371</v>
      </c>
      <c r="B382" s="64" t="s">
        <v>3741</v>
      </c>
      <c r="C382" s="64" t="s">
        <v>968</v>
      </c>
      <c r="D382" s="64" t="s">
        <v>390</v>
      </c>
      <c r="E382" s="64" t="s">
        <v>82</v>
      </c>
      <c r="F382" s="65" t="s">
        <v>1994</v>
      </c>
      <c r="G382" s="66"/>
      <c r="H382" s="64"/>
      <c r="I382" s="64" t="str">
        <f t="shared" si="22"/>
        <v/>
      </c>
      <c r="J382" s="64" t="str">
        <f t="shared" si="23"/>
        <v/>
      </c>
      <c r="K382" s="71" t="e">
        <v>#N/A</v>
      </c>
      <c r="L382" s="98"/>
      <c r="M382" s="64"/>
      <c r="N382" s="64" t="s">
        <v>1364</v>
      </c>
      <c r="O382" s="64"/>
      <c r="P382" s="64"/>
      <c r="Q382" s="64"/>
      <c r="R382" s="64" t="s">
        <v>3742</v>
      </c>
      <c r="S382" s="64"/>
      <c r="T382" s="64" t="str">
        <f>PROPER(R382)</f>
        <v>101A/3 Tổ 13, Khu Phố 1, Phường Trung Mỹ Tây, Quận 12, Tp. Hồ Chí Minh</v>
      </c>
      <c r="U382" s="64" t="s">
        <v>3743</v>
      </c>
      <c r="V382" s="64" t="s">
        <v>3744</v>
      </c>
      <c r="W382" s="64" t="s">
        <v>3745</v>
      </c>
      <c r="X382" s="33" t="s">
        <v>90</v>
      </c>
      <c r="Y382" s="64" t="s">
        <v>3746</v>
      </c>
      <c r="Z382" s="65"/>
      <c r="AA382" s="64"/>
      <c r="AB382" s="65"/>
      <c r="AC382" s="34">
        <v>79</v>
      </c>
      <c r="AD382" s="33" t="s">
        <v>90</v>
      </c>
      <c r="AE382" s="36">
        <v>761</v>
      </c>
      <c r="AF382" s="37" t="s">
        <v>92</v>
      </c>
      <c r="AG382" s="198">
        <v>26785</v>
      </c>
      <c r="AH382" s="35" t="s">
        <v>594</v>
      </c>
      <c r="AI382" s="219"/>
      <c r="AJ382" s="219"/>
      <c r="AK382" s="64"/>
      <c r="AL382" s="64"/>
      <c r="AM382" s="64" t="s">
        <v>96</v>
      </c>
      <c r="AN382" s="64" t="s">
        <v>92</v>
      </c>
      <c r="AO382" s="64" t="s">
        <v>3747</v>
      </c>
      <c r="AP382" s="64" t="s">
        <v>98</v>
      </c>
      <c r="AQ382" s="64" t="s">
        <v>99</v>
      </c>
      <c r="AR382" s="64" t="s">
        <v>1364</v>
      </c>
      <c r="AS382" s="65" t="s">
        <v>3409</v>
      </c>
      <c r="AT382" s="64" t="s">
        <v>101</v>
      </c>
      <c r="AU382" s="64" t="s">
        <v>101</v>
      </c>
      <c r="AV382" s="64" t="s">
        <v>122</v>
      </c>
      <c r="AW382" s="64" t="s">
        <v>123</v>
      </c>
      <c r="AX382" s="64" t="s">
        <v>282</v>
      </c>
      <c r="AY382" s="64" t="s">
        <v>1369</v>
      </c>
      <c r="AZ382" s="64" t="s">
        <v>1369</v>
      </c>
      <c r="BA382" s="219" t="str">
        <f t="shared" si="21"/>
        <v>19000371;19T4-CMT1</v>
      </c>
      <c r="BB382" s="64" t="s">
        <v>3741</v>
      </c>
      <c r="BC382" s="71">
        <f>VLOOKUP(B382,'ĐKKCBBĐ K2019(UPDATE)'!$B$6:$F$2005,3,0)</f>
        <v>0</v>
      </c>
      <c r="BD382" s="252">
        <f>VLOOKUP(B382,'ĐKKCBBĐ K2019(UPDATE)'!$B$6:$F$2005,4,0)</f>
        <v>0</v>
      </c>
      <c r="BE382" s="71"/>
      <c r="BF382" s="71"/>
      <c r="BG382" s="71" t="str">
        <f>VLOOKUP(BB382,'ĐKKCBBĐ K2019(UPDATE)'!$B$6:$G$2005,6,0)</f>
        <v/>
      </c>
      <c r="BH382" s="222" t="e">
        <f>VLOOKUP(BB382,'ĐKKCBBĐ K2019(UPDATE)'!$B$6:$F$2267,5,0)</f>
        <v>#N/A</v>
      </c>
      <c r="BI382" s="71" t="str">
        <f>VLOOKUP(BB382,'ĐKKCBBĐ K2019(UPDATE)'!B376:G2375,6,0)</f>
        <v/>
      </c>
      <c r="BJ382" s="71">
        <v>0</v>
      </c>
      <c r="BK382" s="71">
        <v>0</v>
      </c>
      <c r="BL382" s="71">
        <v>0</v>
      </c>
      <c r="BM382" s="71" t="s">
        <v>5716</v>
      </c>
      <c r="BN382" s="71"/>
    </row>
    <row r="383" spans="1:66" s="50" customFormat="1" ht="20.100000000000001" customHeight="1">
      <c r="A383" s="67">
        <v>372</v>
      </c>
      <c r="B383" s="64" t="s">
        <v>3748</v>
      </c>
      <c r="C383" s="64" t="s">
        <v>3749</v>
      </c>
      <c r="D383" s="64" t="s">
        <v>271</v>
      </c>
      <c r="E383" s="64" t="s">
        <v>82</v>
      </c>
      <c r="F383" s="65" t="s">
        <v>3750</v>
      </c>
      <c r="G383" s="66" t="s">
        <v>8861</v>
      </c>
      <c r="H383" s="64" t="str">
        <f t="shared" si="24"/>
        <v>HS</v>
      </c>
      <c r="I383" s="64" t="str">
        <f t="shared" si="22"/>
        <v>4</v>
      </c>
      <c r="J383" s="64" t="str">
        <f t="shared" si="23"/>
        <v>79</v>
      </c>
      <c r="K383" s="71" t="e">
        <v>#N/A</v>
      </c>
      <c r="L383" s="98"/>
      <c r="M383" s="64"/>
      <c r="N383" s="64" t="s">
        <v>289</v>
      </c>
      <c r="O383" s="64"/>
      <c r="P383" s="64"/>
      <c r="Q383" s="64"/>
      <c r="R383" s="64" t="s">
        <v>3751</v>
      </c>
      <c r="S383" s="64" t="s">
        <v>3751</v>
      </c>
      <c r="T383" s="64" t="s">
        <v>3752</v>
      </c>
      <c r="U383" s="64" t="s">
        <v>3753</v>
      </c>
      <c r="V383" s="64" t="s">
        <v>508</v>
      </c>
      <c r="W383" s="64" t="s">
        <v>346</v>
      </c>
      <c r="X383" s="33" t="s">
        <v>90</v>
      </c>
      <c r="Y383" s="64"/>
      <c r="Z383" s="65"/>
      <c r="AA383" s="64"/>
      <c r="AB383" s="65"/>
      <c r="AC383" s="34">
        <v>79</v>
      </c>
      <c r="AD383" s="33" t="s">
        <v>90</v>
      </c>
      <c r="AE383" s="36">
        <v>766</v>
      </c>
      <c r="AF383" s="37" t="s">
        <v>347</v>
      </c>
      <c r="AG383" s="198">
        <v>26992</v>
      </c>
      <c r="AH383" s="35" t="s">
        <v>295</v>
      </c>
      <c r="AI383" s="219"/>
      <c r="AJ383" s="219"/>
      <c r="AK383" s="64"/>
      <c r="AL383" s="64"/>
      <c r="AM383" s="64" t="s">
        <v>96</v>
      </c>
      <c r="AN383" s="64" t="s">
        <v>347</v>
      </c>
      <c r="AO383" s="64" t="s">
        <v>3754</v>
      </c>
      <c r="AP383" s="64" t="s">
        <v>98</v>
      </c>
      <c r="AQ383" s="64" t="s">
        <v>99</v>
      </c>
      <c r="AR383" s="64" t="s">
        <v>289</v>
      </c>
      <c r="AS383" s="65" t="s">
        <v>3409</v>
      </c>
      <c r="AT383" s="64" t="s">
        <v>101</v>
      </c>
      <c r="AU383" s="64" t="s">
        <v>101</v>
      </c>
      <c r="AV383" s="64" t="s">
        <v>122</v>
      </c>
      <c r="AW383" s="64" t="s">
        <v>123</v>
      </c>
      <c r="AX383" s="64" t="s">
        <v>282</v>
      </c>
      <c r="AY383" s="64" t="s">
        <v>298</v>
      </c>
      <c r="AZ383" s="64" t="s">
        <v>298</v>
      </c>
      <c r="BA383" s="219" t="str">
        <f t="shared" si="21"/>
        <v>19000372;19T4-LTM1</v>
      </c>
      <c r="BB383" s="64" t="s">
        <v>3748</v>
      </c>
      <c r="BC383" s="71" t="str">
        <f>VLOOKUP(B383,'ĐKKCBBĐ K2019(UPDATE)'!$B$6:$F$2005,3,0)</f>
        <v>HS4797931150630</v>
      </c>
      <c r="BD383" s="252" t="str">
        <f>VLOOKUP(B383,'ĐKKCBBĐ K2019(UPDATE)'!$B$6:$F$2005,4,0)</f>
        <v>033</v>
      </c>
      <c r="BE383" s="71"/>
      <c r="BF383" s="71"/>
      <c r="BG383" s="71" t="str">
        <f>VLOOKUP(BB383,'ĐKKCBBĐ K2019(UPDATE)'!$B$6:$G$2005,6,0)</f>
        <v/>
      </c>
      <c r="BH383" s="222" t="str">
        <f>VLOOKUP(BB383,'ĐKKCBBĐ K2019(UPDATE)'!$B$6:$F$2267,5,0)</f>
        <v>BỆNH VIỆN QUẬN TÂN BÌNH</v>
      </c>
      <c r="BI383" s="71" t="str">
        <f>VLOOKUP(BB383,'ĐKKCBBĐ K2019(UPDATE)'!B377:G2376,6,0)</f>
        <v/>
      </c>
      <c r="BJ383" s="71" t="s">
        <v>8861</v>
      </c>
      <c r="BK383" s="71" t="s">
        <v>8093</v>
      </c>
      <c r="BL383" s="71" t="s">
        <v>12745</v>
      </c>
      <c r="BM383" s="71" t="s">
        <v>5716</v>
      </c>
      <c r="BN383" s="71"/>
    </row>
    <row r="384" spans="1:66" s="50" customFormat="1" ht="20.100000000000001" customHeight="1">
      <c r="A384" s="63">
        <v>373</v>
      </c>
      <c r="B384" s="64" t="s">
        <v>3755</v>
      </c>
      <c r="C384" s="64" t="s">
        <v>2019</v>
      </c>
      <c r="D384" s="64" t="s">
        <v>3756</v>
      </c>
      <c r="E384" s="64" t="s">
        <v>301</v>
      </c>
      <c r="F384" s="65" t="s">
        <v>2090</v>
      </c>
      <c r="G384" s="66" t="s">
        <v>8864</v>
      </c>
      <c r="H384" s="64" t="str">
        <f t="shared" si="24"/>
        <v>HS</v>
      </c>
      <c r="I384" s="64" t="str">
        <f t="shared" si="22"/>
        <v>4</v>
      </c>
      <c r="J384" s="64" t="str">
        <f t="shared" si="23"/>
        <v>79</v>
      </c>
      <c r="K384" s="71" t="e">
        <v>#N/A</v>
      </c>
      <c r="L384" s="98"/>
      <c r="M384" s="64"/>
      <c r="N384" s="64" t="s">
        <v>423</v>
      </c>
      <c r="O384" s="64"/>
      <c r="P384" s="64"/>
      <c r="Q384" s="64"/>
      <c r="R384" s="64" t="s">
        <v>3757</v>
      </c>
      <c r="S384" s="64"/>
      <c r="T384" s="64" t="s">
        <v>3758</v>
      </c>
      <c r="U384" s="64" t="s">
        <v>3759</v>
      </c>
      <c r="V384" s="64" t="s">
        <v>3760</v>
      </c>
      <c r="W384" s="64" t="s">
        <v>254</v>
      </c>
      <c r="X384" s="33" t="s">
        <v>90</v>
      </c>
      <c r="Y384" s="64"/>
      <c r="Z384" s="65"/>
      <c r="AA384" s="64"/>
      <c r="AB384" s="65"/>
      <c r="AC384" s="34">
        <v>79</v>
      </c>
      <c r="AD384" s="33" t="s">
        <v>90</v>
      </c>
      <c r="AE384" s="36">
        <v>777</v>
      </c>
      <c r="AF384" s="37" t="s">
        <v>243</v>
      </c>
      <c r="AG384" s="423">
        <v>27445</v>
      </c>
      <c r="AH384" s="35" t="s">
        <v>255</v>
      </c>
      <c r="AI384" s="219"/>
      <c r="AJ384" s="219"/>
      <c r="AK384" s="64"/>
      <c r="AL384" s="64"/>
      <c r="AM384" s="64" t="s">
        <v>96</v>
      </c>
      <c r="AN384" s="64" t="s">
        <v>243</v>
      </c>
      <c r="AO384" s="64" t="s">
        <v>3761</v>
      </c>
      <c r="AP384" s="64" t="s">
        <v>98</v>
      </c>
      <c r="AQ384" s="64" t="s">
        <v>99</v>
      </c>
      <c r="AR384" s="64" t="s">
        <v>423</v>
      </c>
      <c r="AS384" s="65" t="s">
        <v>3409</v>
      </c>
      <c r="AT384" s="64" t="s">
        <v>101</v>
      </c>
      <c r="AU384" s="64" t="s">
        <v>101</v>
      </c>
      <c r="AV384" s="64" t="s">
        <v>122</v>
      </c>
      <c r="AW384" s="64" t="s">
        <v>123</v>
      </c>
      <c r="AX384" s="64" t="s">
        <v>433</v>
      </c>
      <c r="AY384" s="64" t="s">
        <v>434</v>
      </c>
      <c r="AZ384" s="64" t="s">
        <v>434</v>
      </c>
      <c r="BA384" s="219" t="str">
        <f t="shared" si="21"/>
        <v>19000373;19T4-NNA1</v>
      </c>
      <c r="BB384" s="64" t="s">
        <v>3755</v>
      </c>
      <c r="BC384" s="71" t="str">
        <f>VLOOKUP(B384,'ĐKKCBBĐ K2019(UPDATE)'!$B$6:$F$2005,3,0)</f>
        <v>HS4797934510183</v>
      </c>
      <c r="BD384" s="252" t="str">
        <f>VLOOKUP(B384,'ĐKKCBBĐ K2019(UPDATE)'!$B$6:$F$2005,4,0)</f>
        <v>054</v>
      </c>
      <c r="BE384" s="71"/>
      <c r="BF384" s="71"/>
      <c r="BG384" s="71" t="str">
        <f>VLOOKUP(BB384,'ĐKKCBBĐ K2019(UPDATE)'!$B$6:$G$2005,6,0)</f>
        <v/>
      </c>
      <c r="BH384" s="222" t="str">
        <f>VLOOKUP(BB384,'ĐKKCBBĐ K2019(UPDATE)'!$B$6:$F$2267,5,0)</f>
        <v>BỆNH VIỆN QUẬN TÂN PHÚ</v>
      </c>
      <c r="BI384" s="71" t="str">
        <f>VLOOKUP(BB384,'ĐKKCBBĐ K2019(UPDATE)'!B378:G2377,6,0)</f>
        <v/>
      </c>
      <c r="BJ384" s="71" t="s">
        <v>8864</v>
      </c>
      <c r="BK384" s="71" t="s">
        <v>8098</v>
      </c>
      <c r="BL384" s="71" t="s">
        <v>12747</v>
      </c>
      <c r="BM384" s="71" t="s">
        <v>5716</v>
      </c>
      <c r="BN384" s="71"/>
    </row>
    <row r="385" spans="1:66" s="50" customFormat="1" ht="20.100000000000001" customHeight="1">
      <c r="A385" s="67">
        <v>374</v>
      </c>
      <c r="B385" s="64" t="s">
        <v>3762</v>
      </c>
      <c r="C385" s="64" t="s">
        <v>3763</v>
      </c>
      <c r="D385" s="64" t="s">
        <v>179</v>
      </c>
      <c r="E385" s="64" t="s">
        <v>82</v>
      </c>
      <c r="F385" s="65" t="s">
        <v>1384</v>
      </c>
      <c r="G385" s="66"/>
      <c r="H385" s="64"/>
      <c r="I385" s="64" t="str">
        <f t="shared" si="22"/>
        <v/>
      </c>
      <c r="J385" s="64" t="str">
        <f t="shared" si="23"/>
        <v/>
      </c>
      <c r="K385" s="71" t="e">
        <v>#N/A</v>
      </c>
      <c r="L385" s="98"/>
      <c r="M385" s="64"/>
      <c r="N385" s="64" t="s">
        <v>2291</v>
      </c>
      <c r="O385" s="64"/>
      <c r="P385" s="64"/>
      <c r="Q385" s="64"/>
      <c r="R385" s="64" t="s">
        <v>3764</v>
      </c>
      <c r="S385" s="64" t="s">
        <v>3764</v>
      </c>
      <c r="T385" s="64" t="s">
        <v>3765</v>
      </c>
      <c r="U385" s="64" t="s">
        <v>3766</v>
      </c>
      <c r="V385" s="64" t="s">
        <v>791</v>
      </c>
      <c r="W385" s="64" t="s">
        <v>1484</v>
      </c>
      <c r="X385" s="33" t="s">
        <v>90</v>
      </c>
      <c r="Y385" s="64"/>
      <c r="Z385" s="65" t="s">
        <v>3767</v>
      </c>
      <c r="AA385" s="64" t="s">
        <v>1869</v>
      </c>
      <c r="AB385" s="65"/>
      <c r="AC385" s="34">
        <v>79</v>
      </c>
      <c r="AD385" s="33" t="s">
        <v>90</v>
      </c>
      <c r="AE385" s="36">
        <v>774</v>
      </c>
      <c r="AF385" s="37" t="s">
        <v>1486</v>
      </c>
      <c r="AG385" s="198">
        <v>27325</v>
      </c>
      <c r="AH385" s="35" t="s">
        <v>792</v>
      </c>
      <c r="AI385" s="219"/>
      <c r="AJ385" s="219"/>
      <c r="AK385" s="64"/>
      <c r="AL385" s="64"/>
      <c r="AM385" s="64" t="s">
        <v>96</v>
      </c>
      <c r="AN385" s="64" t="s">
        <v>1486</v>
      </c>
      <c r="AO385" s="64" t="s">
        <v>3768</v>
      </c>
      <c r="AP385" s="64" t="s">
        <v>98</v>
      </c>
      <c r="AQ385" s="64" t="s">
        <v>99</v>
      </c>
      <c r="AR385" s="64" t="s">
        <v>2291</v>
      </c>
      <c r="AS385" s="65" t="s">
        <v>3409</v>
      </c>
      <c r="AT385" s="64" t="s">
        <v>101</v>
      </c>
      <c r="AU385" s="64" t="s">
        <v>101</v>
      </c>
      <c r="AV385" s="64" t="s">
        <v>122</v>
      </c>
      <c r="AW385" s="64" t="s">
        <v>123</v>
      </c>
      <c r="AX385" s="64" t="s">
        <v>104</v>
      </c>
      <c r="AY385" s="64" t="s">
        <v>105</v>
      </c>
      <c r="AZ385" s="64" t="s">
        <v>105</v>
      </c>
      <c r="BA385" s="219" t="str">
        <f t="shared" si="21"/>
        <v>19000374;19T4-CNÔ2</v>
      </c>
      <c r="BB385" s="64" t="s">
        <v>3762</v>
      </c>
      <c r="BC385" s="71">
        <f>VLOOKUP(B385,'ĐKKCBBĐ K2019(UPDATE)'!$B$6:$F$2005,3,0)</f>
        <v>0</v>
      </c>
      <c r="BD385" s="252" t="str">
        <f>VLOOKUP(B385,'ĐKKCBBĐ K2019(UPDATE)'!$B$6:$F$2005,4,0)</f>
        <v>054</v>
      </c>
      <c r="BE385" s="71"/>
      <c r="BF385" s="71"/>
      <c r="BG385" s="71" t="str">
        <f>VLOOKUP(BB385,'ĐKKCBBĐ K2019(UPDATE)'!$B$6:$G$2005,6,0)</f>
        <v/>
      </c>
      <c r="BH385" s="222" t="str">
        <f>VLOOKUP(BB385,'ĐKKCBBĐ K2019(UPDATE)'!$B$6:$F$2267,5,0)</f>
        <v>BỆNH VIỆN QUẬN TÂN PHÚ</v>
      </c>
      <c r="BI385" s="71" t="str">
        <f>VLOOKUP(BB385,'ĐKKCBBĐ K2019(UPDATE)'!B379:G2378,6,0)</f>
        <v/>
      </c>
      <c r="BJ385" s="71">
        <v>0</v>
      </c>
      <c r="BK385" s="71" t="s">
        <v>8098</v>
      </c>
      <c r="BL385" s="71" t="s">
        <v>12747</v>
      </c>
      <c r="BM385" s="71" t="s">
        <v>5716</v>
      </c>
      <c r="BN385" s="71"/>
    </row>
    <row r="386" spans="1:66" s="50" customFormat="1" ht="20.100000000000001" customHeight="1">
      <c r="A386" s="63">
        <v>375</v>
      </c>
      <c r="B386" s="64" t="s">
        <v>3769</v>
      </c>
      <c r="C386" s="64" t="s">
        <v>3770</v>
      </c>
      <c r="D386" s="64" t="s">
        <v>2560</v>
      </c>
      <c r="E386" s="64" t="s">
        <v>82</v>
      </c>
      <c r="F386" s="65" t="s">
        <v>3771</v>
      </c>
      <c r="G386" s="66" t="s">
        <v>8869</v>
      </c>
      <c r="H386" s="64" t="str">
        <f t="shared" si="24"/>
        <v>HS</v>
      </c>
      <c r="I386" s="64" t="str">
        <f t="shared" si="22"/>
        <v>4</v>
      </c>
      <c r="J386" s="64" t="str">
        <f t="shared" si="23"/>
        <v>79</v>
      </c>
      <c r="K386" s="71" t="e">
        <v>#N/A</v>
      </c>
      <c r="L386" s="98" t="s">
        <v>3772</v>
      </c>
      <c r="M386" s="64"/>
      <c r="N386" s="64" t="s">
        <v>392</v>
      </c>
      <c r="O386" s="64"/>
      <c r="P386" s="64"/>
      <c r="Q386" s="64"/>
      <c r="R386" s="64" t="s">
        <v>3773</v>
      </c>
      <c r="S386" s="64" t="s">
        <v>3773</v>
      </c>
      <c r="T386" s="64" t="s">
        <v>3774</v>
      </c>
      <c r="U386" s="64" t="s">
        <v>3775</v>
      </c>
      <c r="V386" s="64" t="s">
        <v>3225</v>
      </c>
      <c r="W386" s="64" t="s">
        <v>230</v>
      </c>
      <c r="X386" s="33" t="s">
        <v>90</v>
      </c>
      <c r="Y386" s="64"/>
      <c r="Z386" s="65"/>
      <c r="AA386" s="64"/>
      <c r="AB386" s="65"/>
      <c r="AC386" s="34">
        <v>79</v>
      </c>
      <c r="AD386" s="33" t="s">
        <v>90</v>
      </c>
      <c r="AE386" s="36">
        <v>785</v>
      </c>
      <c r="AF386" s="37" t="s">
        <v>231</v>
      </c>
      <c r="AG386" s="198">
        <v>27604</v>
      </c>
      <c r="AH386" s="35" t="s">
        <v>463</v>
      </c>
      <c r="AI386" s="219"/>
      <c r="AJ386" s="219"/>
      <c r="AK386" s="64"/>
      <c r="AL386" s="64"/>
      <c r="AM386" s="64" t="s">
        <v>96</v>
      </c>
      <c r="AN386" s="64" t="s">
        <v>231</v>
      </c>
      <c r="AO386" s="64" t="s">
        <v>3776</v>
      </c>
      <c r="AP386" s="64" t="s">
        <v>98</v>
      </c>
      <c r="AQ386" s="64" t="s">
        <v>99</v>
      </c>
      <c r="AR386" s="64" t="s">
        <v>392</v>
      </c>
      <c r="AS386" s="65" t="s">
        <v>3409</v>
      </c>
      <c r="AT386" s="64" t="s">
        <v>101</v>
      </c>
      <c r="AU386" s="64" t="s">
        <v>101</v>
      </c>
      <c r="AV386" s="64" t="s">
        <v>122</v>
      </c>
      <c r="AW386" s="64" t="s">
        <v>123</v>
      </c>
      <c r="AX386" s="64" t="s">
        <v>175</v>
      </c>
      <c r="AY386" s="64" t="s">
        <v>403</v>
      </c>
      <c r="AZ386" s="64" t="s">
        <v>403</v>
      </c>
      <c r="BA386" s="219" t="str">
        <f t="shared" si="21"/>
        <v>19000375;19T4-CĐT1</v>
      </c>
      <c r="BB386" s="64" t="s">
        <v>3769</v>
      </c>
      <c r="BC386" s="71" t="str">
        <f>VLOOKUP(B386,'ĐKKCBBĐ K2019(UPDATE)'!$B$6:$F$2005,3,0)</f>
        <v>HS4796624428166</v>
      </c>
      <c r="BD386" s="252" t="str">
        <f>VLOOKUP(B386,'ĐKKCBBĐ K2019(UPDATE)'!$B$6:$F$2005,4,0)</f>
        <v>025</v>
      </c>
      <c r="BE386" s="71"/>
      <c r="BF386" s="71"/>
      <c r="BG386" s="71">
        <f>VLOOKUP(BB386,'ĐKKCBBĐ K2019(UPDATE)'!$B$6:$G$2005,6,0)</f>
        <v>0</v>
      </c>
      <c r="BH386" s="222" t="str">
        <f>VLOOKUP(BB386,'ĐKKCBBĐ K2019(UPDATE)'!$B$6:$F$2267,5,0)</f>
        <v xml:space="preserve">BỆNH VIỆN THỐNG  NHẤT </v>
      </c>
      <c r="BI386" s="71">
        <f>VLOOKUP(BB386,'ĐKKCBBĐ K2019(UPDATE)'!B380:G2379,6,0)</f>
        <v>0</v>
      </c>
      <c r="BJ386" s="71" t="s">
        <v>8869</v>
      </c>
      <c r="BK386" s="71" t="s">
        <v>8078</v>
      </c>
      <c r="BL386" s="71" t="s">
        <v>12673</v>
      </c>
      <c r="BM386" s="71">
        <v>0</v>
      </c>
      <c r="BN386" s="71"/>
    </row>
    <row r="387" spans="1:66" s="50" customFormat="1" ht="20.100000000000001" customHeight="1">
      <c r="A387" s="67">
        <v>376</v>
      </c>
      <c r="B387" s="64" t="s">
        <v>3777</v>
      </c>
      <c r="C387" s="64" t="s">
        <v>3778</v>
      </c>
      <c r="D387" s="64" t="s">
        <v>1050</v>
      </c>
      <c r="E387" s="64" t="s">
        <v>82</v>
      </c>
      <c r="F387" s="65" t="s">
        <v>3779</v>
      </c>
      <c r="G387" s="66" t="s">
        <v>8872</v>
      </c>
      <c r="H387" s="64" t="str">
        <f t="shared" si="24"/>
        <v>HS</v>
      </c>
      <c r="I387" s="64" t="str">
        <f t="shared" si="22"/>
        <v>4</v>
      </c>
      <c r="J387" s="64" t="str">
        <f t="shared" si="23"/>
        <v>79</v>
      </c>
      <c r="K387" s="71" t="e">
        <v>#N/A</v>
      </c>
      <c r="L387" s="98"/>
      <c r="M387" s="64"/>
      <c r="N387" s="64" t="s">
        <v>754</v>
      </c>
      <c r="O387" s="64"/>
      <c r="P387" s="64"/>
      <c r="Q387" s="64"/>
      <c r="R387" s="64" t="s">
        <v>3780</v>
      </c>
      <c r="S387" s="64"/>
      <c r="T387" s="64" t="s">
        <v>3781</v>
      </c>
      <c r="U387" s="64" t="s">
        <v>3782</v>
      </c>
      <c r="V387" s="64" t="s">
        <v>345</v>
      </c>
      <c r="W387" s="64" t="s">
        <v>294</v>
      </c>
      <c r="X387" s="33" t="s">
        <v>90</v>
      </c>
      <c r="Y387" s="64"/>
      <c r="Z387" s="65"/>
      <c r="AA387" s="64"/>
      <c r="AB387" s="65"/>
      <c r="AC387" s="34">
        <v>79</v>
      </c>
      <c r="AD387" s="33" t="s">
        <v>90</v>
      </c>
      <c r="AE387" s="36">
        <v>764</v>
      </c>
      <c r="AF387" s="37" t="s">
        <v>279</v>
      </c>
      <c r="AG387" s="64"/>
      <c r="AH387" s="64"/>
      <c r="AI387" s="219"/>
      <c r="AJ387" s="219"/>
      <c r="AK387" s="64"/>
      <c r="AL387" s="64"/>
      <c r="AM387" s="64" t="s">
        <v>96</v>
      </c>
      <c r="AN387" s="64" t="s">
        <v>279</v>
      </c>
      <c r="AO387" s="64" t="s">
        <v>3783</v>
      </c>
      <c r="AP387" s="64" t="s">
        <v>98</v>
      </c>
      <c r="AQ387" s="64" t="s">
        <v>99</v>
      </c>
      <c r="AR387" s="64" t="s">
        <v>754</v>
      </c>
      <c r="AS387" s="65" t="s">
        <v>3409</v>
      </c>
      <c r="AT387" s="64" t="s">
        <v>101</v>
      </c>
      <c r="AU387" s="64" t="s">
        <v>101</v>
      </c>
      <c r="AV387" s="64" t="s">
        <v>122</v>
      </c>
      <c r="AW387" s="64" t="s">
        <v>123</v>
      </c>
      <c r="AX387" s="64" t="s">
        <v>158</v>
      </c>
      <c r="AY387" s="64" t="s">
        <v>760</v>
      </c>
      <c r="AZ387" s="64" t="s">
        <v>760</v>
      </c>
      <c r="BA387" s="219" t="str">
        <f t="shared" si="21"/>
        <v>19000376;19T4-QTD1</v>
      </c>
      <c r="BB387" s="64" t="s">
        <v>3777</v>
      </c>
      <c r="BC387" s="71" t="str">
        <f>VLOOKUP(B387,'ĐKKCBBĐ K2019(UPDATE)'!$B$6:$F$2005,3,0)</f>
        <v>HS4797936652914</v>
      </c>
      <c r="BD387" s="252" t="str">
        <f>VLOOKUP(B387,'ĐKKCBBĐ K2019(UPDATE)'!$B$6:$F$2005,4,0)</f>
        <v>470</v>
      </c>
      <c r="BE387" s="71"/>
      <c r="BF387" s="71"/>
      <c r="BG387" s="71">
        <f>VLOOKUP(BB387,'ĐKKCBBĐ K2019(UPDATE)'!$B$6:$G$2005,6,0)</f>
        <v>0</v>
      </c>
      <c r="BH387" s="222" t="str">
        <f>VLOOKUP(BB387,'ĐKKCBBĐ K2019(UPDATE)'!$B$6:$F$2267,5,0)</f>
        <v>PHÒNG KHÁM ĐA KHOA CƠ SỞ 2 - BỆNH VIỆN QUẬN GÒ VẤP</v>
      </c>
      <c r="BI387" s="71">
        <f>VLOOKUP(BB387,'ĐKKCBBĐ K2019(UPDATE)'!B381:G2380,6,0)</f>
        <v>0</v>
      </c>
      <c r="BJ387" s="71" t="s">
        <v>8872</v>
      </c>
      <c r="BK387" s="71" t="s">
        <v>8110</v>
      </c>
      <c r="BL387" s="71" t="s">
        <v>12741</v>
      </c>
      <c r="BM387" s="71">
        <v>0</v>
      </c>
      <c r="BN387" s="71"/>
    </row>
    <row r="388" spans="1:66" s="50" customFormat="1" ht="20.100000000000001" customHeight="1">
      <c r="A388" s="63">
        <v>377</v>
      </c>
      <c r="B388" s="64" t="s">
        <v>3784</v>
      </c>
      <c r="C388" s="64" t="s">
        <v>3785</v>
      </c>
      <c r="D388" s="64" t="s">
        <v>2004</v>
      </c>
      <c r="E388" s="64" t="s">
        <v>82</v>
      </c>
      <c r="F388" s="65" t="s">
        <v>3786</v>
      </c>
      <c r="G388" s="66" t="s">
        <v>7334</v>
      </c>
      <c r="H388" s="64" t="str">
        <f t="shared" si="24"/>
        <v>HS</v>
      </c>
      <c r="I388" s="64" t="str">
        <f t="shared" si="22"/>
        <v>4</v>
      </c>
      <c r="J388" s="64" t="str">
        <f t="shared" si="23"/>
        <v>79</v>
      </c>
      <c r="K388" s="71" t="e">
        <v>#N/A</v>
      </c>
      <c r="L388" s="98" t="s">
        <v>3787</v>
      </c>
      <c r="M388" s="64"/>
      <c r="N388" s="64" t="s">
        <v>517</v>
      </c>
      <c r="O388" s="64"/>
      <c r="P388" s="64"/>
      <c r="Q388" s="64"/>
      <c r="R388" s="64" t="s">
        <v>3788</v>
      </c>
      <c r="S388" s="64"/>
      <c r="T388" s="64" t="s">
        <v>3789</v>
      </c>
      <c r="U388" s="64" t="s">
        <v>3790</v>
      </c>
      <c r="V388" s="64" t="s">
        <v>293</v>
      </c>
      <c r="W388" s="64" t="s">
        <v>346</v>
      </c>
      <c r="X388" s="33" t="s">
        <v>90</v>
      </c>
      <c r="Y388" s="64"/>
      <c r="Z388" s="65"/>
      <c r="AA388" s="64"/>
      <c r="AB388" s="65"/>
      <c r="AC388" s="34">
        <v>79</v>
      </c>
      <c r="AD388" s="33" t="s">
        <v>90</v>
      </c>
      <c r="AE388" s="36">
        <v>766</v>
      </c>
      <c r="AF388" s="37" t="s">
        <v>347</v>
      </c>
      <c r="AG388" s="198">
        <v>26992</v>
      </c>
      <c r="AH388" s="35" t="s">
        <v>295</v>
      </c>
      <c r="AI388" s="219"/>
      <c r="AJ388" s="219"/>
      <c r="AK388" s="64"/>
      <c r="AL388" s="64"/>
      <c r="AM388" s="64" t="s">
        <v>96</v>
      </c>
      <c r="AN388" s="64" t="s">
        <v>347</v>
      </c>
      <c r="AO388" s="64" t="s">
        <v>3791</v>
      </c>
      <c r="AP388" s="64" t="s">
        <v>98</v>
      </c>
      <c r="AQ388" s="64" t="s">
        <v>99</v>
      </c>
      <c r="AR388" s="64" t="s">
        <v>517</v>
      </c>
      <c r="AS388" s="65" t="s">
        <v>3409</v>
      </c>
      <c r="AT388" s="64" t="s">
        <v>101</v>
      </c>
      <c r="AU388" s="64" t="s">
        <v>101</v>
      </c>
      <c r="AV388" s="64" t="s">
        <v>122</v>
      </c>
      <c r="AW388" s="64" t="s">
        <v>123</v>
      </c>
      <c r="AX388" s="64" t="s">
        <v>282</v>
      </c>
      <c r="AY388" s="64" t="s">
        <v>524</v>
      </c>
      <c r="AZ388" s="64" t="s">
        <v>524</v>
      </c>
      <c r="BA388" s="219" t="str">
        <f t="shared" si="21"/>
        <v>19000377;19T4-QTM1</v>
      </c>
      <c r="BB388" s="64" t="s">
        <v>3784</v>
      </c>
      <c r="BC388" s="71" t="str">
        <f>VLOOKUP(B388,'ĐKKCBBĐ K2019(UPDATE)'!$B$6:$F$2005,3,0)</f>
        <v>HS4797930887757</v>
      </c>
      <c r="BD388" s="252" t="str">
        <f>VLOOKUP(B388,'ĐKKCBBĐ K2019(UPDATE)'!$B$6:$F$2005,4,0)</f>
        <v>054</v>
      </c>
      <c r="BE388" s="71"/>
      <c r="BF388" s="71"/>
      <c r="BG388" s="71">
        <f>VLOOKUP(BB388,'ĐKKCBBĐ K2019(UPDATE)'!$B$6:$G$2005,6,0)</f>
        <v>0</v>
      </c>
      <c r="BH388" s="222" t="str">
        <f>VLOOKUP(BB388,'ĐKKCBBĐ K2019(UPDATE)'!$B$6:$F$2267,5,0)</f>
        <v>BỆNH VIỆN QUẬN TÂN PHÚ</v>
      </c>
      <c r="BI388" s="71">
        <f>VLOOKUP(BB388,'ĐKKCBBĐ K2019(UPDATE)'!B382:G2381,6,0)</f>
        <v>0</v>
      </c>
      <c r="BJ388" s="71" t="s">
        <v>7334</v>
      </c>
      <c r="BK388" s="71" t="s">
        <v>8098</v>
      </c>
      <c r="BL388" s="71" t="s">
        <v>12747</v>
      </c>
      <c r="BM388" s="71">
        <v>0</v>
      </c>
      <c r="BN388" s="71"/>
    </row>
    <row r="389" spans="1:66" s="50" customFormat="1" ht="20.100000000000001" customHeight="1">
      <c r="A389" s="67">
        <v>378</v>
      </c>
      <c r="B389" s="64" t="s">
        <v>3792</v>
      </c>
      <c r="C389" s="64" t="s">
        <v>3793</v>
      </c>
      <c r="D389" s="64" t="s">
        <v>3794</v>
      </c>
      <c r="E389" s="64" t="s">
        <v>82</v>
      </c>
      <c r="F389" s="65" t="s">
        <v>3795</v>
      </c>
      <c r="G389" s="66" t="s">
        <v>3796</v>
      </c>
      <c r="H389" s="64" t="str">
        <f t="shared" si="24"/>
        <v>HS</v>
      </c>
      <c r="I389" s="64" t="str">
        <f t="shared" si="22"/>
        <v>4</v>
      </c>
      <c r="J389" s="64" t="str">
        <f t="shared" si="23"/>
        <v>79</v>
      </c>
      <c r="K389" s="71" t="e">
        <v>#N/A</v>
      </c>
      <c r="L389" s="98" t="s">
        <v>3796</v>
      </c>
      <c r="M389" s="64"/>
      <c r="N389" s="64" t="s">
        <v>2291</v>
      </c>
      <c r="O389" s="64"/>
      <c r="P389" s="64"/>
      <c r="Q389" s="64"/>
      <c r="R389" s="64" t="s">
        <v>3797</v>
      </c>
      <c r="S389" s="64"/>
      <c r="T389" s="64" t="s">
        <v>3798</v>
      </c>
      <c r="U389" s="64" t="s">
        <v>3799</v>
      </c>
      <c r="V389" s="64" t="s">
        <v>698</v>
      </c>
      <c r="W389" s="64" t="s">
        <v>509</v>
      </c>
      <c r="X389" s="33" t="s">
        <v>90</v>
      </c>
      <c r="Y389" s="64"/>
      <c r="Z389" s="65"/>
      <c r="AA389" s="64"/>
      <c r="AB389" s="65"/>
      <c r="AC389" s="34">
        <v>79</v>
      </c>
      <c r="AD389" s="33" t="s">
        <v>90</v>
      </c>
      <c r="AE389" s="36">
        <v>772</v>
      </c>
      <c r="AF389" s="37" t="s">
        <v>510</v>
      </c>
      <c r="AG389" s="198">
        <v>27211</v>
      </c>
      <c r="AH389" s="35" t="s">
        <v>699</v>
      </c>
      <c r="AI389" s="219"/>
      <c r="AJ389" s="219"/>
      <c r="AK389" s="64"/>
      <c r="AL389" s="64"/>
      <c r="AM389" s="64" t="s">
        <v>96</v>
      </c>
      <c r="AN389" s="64" t="s">
        <v>510</v>
      </c>
      <c r="AO389" s="64" t="s">
        <v>3800</v>
      </c>
      <c r="AP389" s="64" t="s">
        <v>98</v>
      </c>
      <c r="AQ389" s="64" t="s">
        <v>99</v>
      </c>
      <c r="AR389" s="64" t="s">
        <v>2291</v>
      </c>
      <c r="AS389" s="65" t="s">
        <v>3409</v>
      </c>
      <c r="AT389" s="64" t="s">
        <v>101</v>
      </c>
      <c r="AU389" s="64" t="s">
        <v>101</v>
      </c>
      <c r="AV389" s="64" t="s">
        <v>122</v>
      </c>
      <c r="AW389" s="64" t="s">
        <v>123</v>
      </c>
      <c r="AX389" s="64" t="s">
        <v>104</v>
      </c>
      <c r="AY389" s="64" t="s">
        <v>105</v>
      </c>
      <c r="AZ389" s="64" t="s">
        <v>105</v>
      </c>
      <c r="BA389" s="219" t="str">
        <f t="shared" si="21"/>
        <v>19000378;19T4-CNÔ2</v>
      </c>
      <c r="BB389" s="64" t="s">
        <v>3792</v>
      </c>
      <c r="BC389" s="71" t="str">
        <f>VLOOKUP(B389,'ĐKKCBBĐ K2019(UPDATE)'!$B$6:$F$2005,3,0)</f>
        <v>HS4797939374536</v>
      </c>
      <c r="BD389" s="252" t="str">
        <f>VLOOKUP(B389,'ĐKKCBBĐ K2019(UPDATE)'!$B$6:$F$2005,4,0)</f>
        <v>028</v>
      </c>
      <c r="BE389" s="71"/>
      <c r="BF389" s="71"/>
      <c r="BG389" s="71">
        <f>VLOOKUP(BB389,'ĐKKCBBĐ K2019(UPDATE)'!$B$6:$G$2005,6,0)</f>
        <v>0</v>
      </c>
      <c r="BH389" s="222" t="str">
        <f>VLOOKUP(BB389,'ĐKKCBBĐ K2019(UPDATE)'!$B$6:$F$2267,5,0)</f>
        <v>BỆNH VIỆN QUẬN 11</v>
      </c>
      <c r="BI389" s="71">
        <f>VLOOKUP(BB389,'ĐKKCBBĐ K2019(UPDATE)'!B383:G2382,6,0)</f>
        <v>0</v>
      </c>
      <c r="BJ389" s="71" t="s">
        <v>3796</v>
      </c>
      <c r="BK389" s="71" t="s">
        <v>8191</v>
      </c>
      <c r="BL389" s="71" t="s">
        <v>12732</v>
      </c>
      <c r="BM389" s="71">
        <v>0</v>
      </c>
      <c r="BN389" s="71"/>
    </row>
    <row r="390" spans="1:66" s="50" customFormat="1" ht="20.100000000000001" customHeight="1">
      <c r="A390" s="63">
        <v>379</v>
      </c>
      <c r="B390" s="64" t="s">
        <v>3801</v>
      </c>
      <c r="C390" s="64" t="s">
        <v>3802</v>
      </c>
      <c r="D390" s="64" t="s">
        <v>571</v>
      </c>
      <c r="E390" s="64" t="s">
        <v>82</v>
      </c>
      <c r="F390" s="65" t="s">
        <v>422</v>
      </c>
      <c r="G390" s="66" t="s">
        <v>8879</v>
      </c>
      <c r="H390" s="64" t="str">
        <f t="shared" si="24"/>
        <v>HS</v>
      </c>
      <c r="I390" s="64" t="str">
        <f t="shared" si="22"/>
        <v>4</v>
      </c>
      <c r="J390" s="64" t="str">
        <f t="shared" si="23"/>
        <v>79</v>
      </c>
      <c r="K390" s="71" t="e">
        <v>#N/A</v>
      </c>
      <c r="L390" s="98"/>
      <c r="M390" s="64"/>
      <c r="N390" s="64" t="s">
        <v>273</v>
      </c>
      <c r="O390" s="64"/>
      <c r="P390" s="64"/>
      <c r="Q390" s="64"/>
      <c r="R390" s="64" t="s">
        <v>3803</v>
      </c>
      <c r="S390" s="64"/>
      <c r="T390" s="64" t="s">
        <v>3804</v>
      </c>
      <c r="U390" s="64" t="s">
        <v>3805</v>
      </c>
      <c r="V390" s="64" t="s">
        <v>521</v>
      </c>
      <c r="W390" s="64" t="s">
        <v>1018</v>
      </c>
      <c r="X390" s="33" t="s">
        <v>90</v>
      </c>
      <c r="Y390" s="64"/>
      <c r="Z390" s="65"/>
      <c r="AA390" s="64"/>
      <c r="AB390" s="65"/>
      <c r="AC390" s="34">
        <v>79</v>
      </c>
      <c r="AD390" s="33" t="s">
        <v>90</v>
      </c>
      <c r="AE390" s="36">
        <v>768</v>
      </c>
      <c r="AF390" s="37" t="s">
        <v>487</v>
      </c>
      <c r="AG390" s="198">
        <v>27079</v>
      </c>
      <c r="AH390" s="35" t="s">
        <v>522</v>
      </c>
      <c r="AI390" s="219"/>
      <c r="AJ390" s="219"/>
      <c r="AK390" s="64"/>
      <c r="AL390" s="64"/>
      <c r="AM390" s="64" t="s">
        <v>96</v>
      </c>
      <c r="AN390" s="64" t="s">
        <v>487</v>
      </c>
      <c r="AO390" s="64" t="s">
        <v>3806</v>
      </c>
      <c r="AP390" s="64" t="s">
        <v>98</v>
      </c>
      <c r="AQ390" s="64" t="s">
        <v>99</v>
      </c>
      <c r="AR390" s="64" t="s">
        <v>273</v>
      </c>
      <c r="AS390" s="65" t="s">
        <v>3409</v>
      </c>
      <c r="AT390" s="64" t="s">
        <v>101</v>
      </c>
      <c r="AU390" s="64" t="s">
        <v>101</v>
      </c>
      <c r="AV390" s="64" t="s">
        <v>122</v>
      </c>
      <c r="AW390" s="64" t="s">
        <v>123</v>
      </c>
      <c r="AX390" s="64" t="s">
        <v>282</v>
      </c>
      <c r="AY390" s="64" t="s">
        <v>283</v>
      </c>
      <c r="AZ390" s="64" t="s">
        <v>283</v>
      </c>
      <c r="BA390" s="219" t="str">
        <f t="shared" si="21"/>
        <v>19000379;19T4-TKĐ1</v>
      </c>
      <c r="BB390" s="64" t="s">
        <v>3801</v>
      </c>
      <c r="BC390" s="71" t="str">
        <f>VLOOKUP(B390,'ĐKKCBBĐ K2019(UPDATE)'!$B$6:$F$2005,3,0)</f>
        <v>HS4797931868318</v>
      </c>
      <c r="BD390" s="252" t="str">
        <f>VLOOKUP(B390,'ĐKKCBBĐ K2019(UPDATE)'!$B$6:$F$2005,4,0)</f>
        <v>032</v>
      </c>
      <c r="BE390" s="71"/>
      <c r="BF390" s="71"/>
      <c r="BG390" s="71">
        <f>VLOOKUP(BB390,'ĐKKCBBĐ K2019(UPDATE)'!$B$6:$G$2005,6,0)</f>
        <v>0</v>
      </c>
      <c r="BH390" s="222" t="str">
        <f>VLOOKUP(BB390,'ĐKKCBBĐ K2019(UPDATE)'!$B$6:$F$2267,5,0)</f>
        <v xml:space="preserve">BỆNH VIỆN QUẬN PHÚ NHUẬN </v>
      </c>
      <c r="BI390" s="71">
        <f>VLOOKUP(BB390,'ĐKKCBBĐ K2019(UPDATE)'!B384:G2383,6,0)</f>
        <v>0</v>
      </c>
      <c r="BJ390" s="71" t="s">
        <v>8879</v>
      </c>
      <c r="BK390" s="71" t="s">
        <v>8137</v>
      </c>
      <c r="BL390" s="71" t="s">
        <v>12744</v>
      </c>
      <c r="BM390" s="71">
        <v>0</v>
      </c>
      <c r="BN390" s="71"/>
    </row>
    <row r="391" spans="1:66" s="50" customFormat="1" ht="20.100000000000001" customHeight="1">
      <c r="A391" s="67">
        <v>380</v>
      </c>
      <c r="B391" s="64" t="s">
        <v>3807</v>
      </c>
      <c r="C391" s="64" t="s">
        <v>3808</v>
      </c>
      <c r="D391" s="64" t="s">
        <v>468</v>
      </c>
      <c r="E391" s="64" t="s">
        <v>82</v>
      </c>
      <c r="F391" s="65" t="s">
        <v>3809</v>
      </c>
      <c r="G391" s="66"/>
      <c r="H391" s="64"/>
      <c r="I391" s="64" t="str">
        <f t="shared" si="22"/>
        <v/>
      </c>
      <c r="J391" s="64" t="str">
        <f t="shared" si="23"/>
        <v/>
      </c>
      <c r="K391" s="71" t="e">
        <v>#N/A</v>
      </c>
      <c r="L391" s="98"/>
      <c r="M391" s="64"/>
      <c r="N391" s="64" t="s">
        <v>2291</v>
      </c>
      <c r="O391" s="64"/>
      <c r="P391" s="64"/>
      <c r="Q391" s="64"/>
      <c r="R391" s="64" t="s">
        <v>3810</v>
      </c>
      <c r="S391" s="64"/>
      <c r="T391" s="64" t="s">
        <v>3811</v>
      </c>
      <c r="U391" s="64" t="s">
        <v>3812</v>
      </c>
      <c r="V391" s="64" t="s">
        <v>3813</v>
      </c>
      <c r="W391" s="64"/>
      <c r="X391" s="64" t="s">
        <v>3814</v>
      </c>
      <c r="Y391" s="64"/>
      <c r="Z391" s="65"/>
      <c r="AA391" s="64"/>
      <c r="AB391" s="65"/>
      <c r="AC391" s="65"/>
      <c r="AD391" s="64"/>
      <c r="AE391" s="64"/>
      <c r="AF391" s="64"/>
      <c r="AG391" s="64"/>
      <c r="AH391" s="64"/>
      <c r="AI391" s="219"/>
      <c r="AJ391" s="219"/>
      <c r="AK391" s="64"/>
      <c r="AL391" s="64"/>
      <c r="AM391" s="64" t="s">
        <v>896</v>
      </c>
      <c r="AN391" s="64" t="s">
        <v>3815</v>
      </c>
      <c r="AO391" s="64" t="s">
        <v>3816</v>
      </c>
      <c r="AP391" s="64" t="s">
        <v>98</v>
      </c>
      <c r="AQ391" s="64" t="s">
        <v>99</v>
      </c>
      <c r="AR391" s="64" t="s">
        <v>2291</v>
      </c>
      <c r="AS391" s="65" t="s">
        <v>3409</v>
      </c>
      <c r="AT391" s="64" t="s">
        <v>101</v>
      </c>
      <c r="AU391" s="64" t="s">
        <v>101</v>
      </c>
      <c r="AV391" s="64" t="s">
        <v>122</v>
      </c>
      <c r="AW391" s="64" t="s">
        <v>123</v>
      </c>
      <c r="AX391" s="64" t="s">
        <v>104</v>
      </c>
      <c r="AY391" s="64" t="s">
        <v>105</v>
      </c>
      <c r="AZ391" s="64" t="s">
        <v>105</v>
      </c>
      <c r="BA391" s="219" t="str">
        <f t="shared" si="21"/>
        <v>19000380;19T4-CNÔ2</v>
      </c>
      <c r="BB391" s="64" t="s">
        <v>3807</v>
      </c>
      <c r="BC391" s="71">
        <f>VLOOKUP(B391,'ĐKKCBBĐ K2019(UPDATE)'!$B$6:$F$2005,3,0)</f>
        <v>0</v>
      </c>
      <c r="BD391" s="252" t="str">
        <f>VLOOKUP(B391,'ĐKKCBBĐ K2019(UPDATE)'!$B$6:$F$2005,4,0)</f>
        <v>025</v>
      </c>
      <c r="BE391" s="71"/>
      <c r="BF391" s="71"/>
      <c r="BG391" s="71" t="str">
        <f>VLOOKUP(BB391,'ĐKKCBBĐ K2019(UPDATE)'!$B$6:$G$2005,6,0)</f>
        <v>5120035309</v>
      </c>
      <c r="BH391" s="222" t="str">
        <f>VLOOKUP(BB391,'ĐKKCBBĐ K2019(UPDATE)'!$B$6:$F$2267,5,0)</f>
        <v xml:space="preserve">BỆNH VIỆN THỐNG  NHẤT </v>
      </c>
      <c r="BI391" s="71" t="str">
        <f>VLOOKUP(BB391,'ĐKKCBBĐ K2019(UPDATE)'!B385:G2384,6,0)</f>
        <v>5120035309</v>
      </c>
      <c r="BJ391" s="71">
        <v>0</v>
      </c>
      <c r="BK391" s="71" t="s">
        <v>8078</v>
      </c>
      <c r="BL391" s="71" t="s">
        <v>12673</v>
      </c>
      <c r="BM391" s="71" t="s">
        <v>8883</v>
      </c>
      <c r="BN391" s="71"/>
    </row>
    <row r="392" spans="1:66" s="50" customFormat="1" ht="20.100000000000001" customHeight="1">
      <c r="A392" s="63">
        <v>381</v>
      </c>
      <c r="B392" s="64" t="s">
        <v>3817</v>
      </c>
      <c r="C392" s="64" t="s">
        <v>968</v>
      </c>
      <c r="D392" s="64" t="s">
        <v>390</v>
      </c>
      <c r="E392" s="64" t="s">
        <v>82</v>
      </c>
      <c r="F392" s="65" t="s">
        <v>3818</v>
      </c>
      <c r="G392" s="66" t="s">
        <v>8886</v>
      </c>
      <c r="H392" s="64" t="str">
        <f t="shared" si="24"/>
        <v>GD</v>
      </c>
      <c r="I392" s="64" t="str">
        <f t="shared" si="22"/>
        <v>4</v>
      </c>
      <c r="J392" s="64" t="str">
        <f t="shared" si="23"/>
        <v>79</v>
      </c>
      <c r="K392" s="71" t="e">
        <v>#N/A</v>
      </c>
      <c r="L392" s="98" t="s">
        <v>3819</v>
      </c>
      <c r="M392" s="64"/>
      <c r="N392" s="64" t="s">
        <v>2291</v>
      </c>
      <c r="O392" s="64"/>
      <c r="P392" s="64"/>
      <c r="Q392" s="64"/>
      <c r="R392" s="64" t="s">
        <v>3820</v>
      </c>
      <c r="S392" s="64"/>
      <c r="T392" s="64" t="s">
        <v>3821</v>
      </c>
      <c r="U392" s="64" t="s">
        <v>3822</v>
      </c>
      <c r="V392" s="64" t="s">
        <v>1158</v>
      </c>
      <c r="W392" s="64" t="s">
        <v>1159</v>
      </c>
      <c r="X392" s="33" t="s">
        <v>90</v>
      </c>
      <c r="Y392" s="64"/>
      <c r="Z392" s="65"/>
      <c r="AA392" s="64"/>
      <c r="AB392" s="65"/>
      <c r="AC392" s="34">
        <v>79</v>
      </c>
      <c r="AD392" s="33" t="s">
        <v>90</v>
      </c>
      <c r="AE392" s="36">
        <v>767</v>
      </c>
      <c r="AF392" s="37" t="s">
        <v>218</v>
      </c>
      <c r="AG392" s="198">
        <v>27028</v>
      </c>
      <c r="AH392" s="35" t="s">
        <v>475</v>
      </c>
      <c r="AI392" s="219"/>
      <c r="AJ392" s="219"/>
      <c r="AK392" s="64"/>
      <c r="AL392" s="64"/>
      <c r="AM392" s="64" t="s">
        <v>96</v>
      </c>
      <c r="AN392" s="64" t="s">
        <v>218</v>
      </c>
      <c r="AO392" s="64" t="s">
        <v>3823</v>
      </c>
      <c r="AP392" s="64" t="s">
        <v>98</v>
      </c>
      <c r="AQ392" s="64" t="s">
        <v>99</v>
      </c>
      <c r="AR392" s="64" t="s">
        <v>2291</v>
      </c>
      <c r="AS392" s="65" t="s">
        <v>3409</v>
      </c>
      <c r="AT392" s="64" t="s">
        <v>101</v>
      </c>
      <c r="AU392" s="64" t="s">
        <v>101</v>
      </c>
      <c r="AV392" s="64" t="s">
        <v>122</v>
      </c>
      <c r="AW392" s="64" t="s">
        <v>123</v>
      </c>
      <c r="AX392" s="64" t="s">
        <v>104</v>
      </c>
      <c r="AY392" s="64" t="s">
        <v>105</v>
      </c>
      <c r="AZ392" s="64" t="s">
        <v>105</v>
      </c>
      <c r="BA392" s="219" t="str">
        <f t="shared" si="21"/>
        <v>19000381;19T4-CNÔ2</v>
      </c>
      <c r="BB392" s="64" t="s">
        <v>3817</v>
      </c>
      <c r="BC392" s="71" t="str">
        <f>VLOOKUP(B392,'ĐKKCBBĐ K2019(UPDATE)'!$B$6:$F$2005,3,0)</f>
        <v>GD4797937249440</v>
      </c>
      <c r="BD392" s="252" t="str">
        <f>VLOOKUP(B392,'ĐKKCBBĐ K2019(UPDATE)'!$B$6:$F$2005,4,0)</f>
        <v>GD</v>
      </c>
      <c r="BE392" s="71"/>
      <c r="BF392" s="71"/>
      <c r="BG392" s="71">
        <f>VLOOKUP(BB392,'ĐKKCBBĐ K2019(UPDATE)'!$B$6:$G$2005,6,0)</f>
        <v>0</v>
      </c>
      <c r="BH392" s="222" t="e">
        <f>VLOOKUP(BB392,'ĐKKCBBĐ K2019(UPDATE)'!$B$6:$F$2267,5,0)</f>
        <v>#N/A</v>
      </c>
      <c r="BI392" s="71">
        <f>VLOOKUP(BB392,'ĐKKCBBĐ K2019(UPDATE)'!B386:G2385,6,0)</f>
        <v>0</v>
      </c>
      <c r="BJ392" s="71" t="s">
        <v>8886</v>
      </c>
      <c r="BK392" s="71" t="s">
        <v>12926</v>
      </c>
      <c r="BL392" s="71">
        <v>0</v>
      </c>
      <c r="BM392" s="71">
        <v>0</v>
      </c>
      <c r="BN392" s="71"/>
    </row>
    <row r="393" spans="1:66" s="50" customFormat="1" ht="20.100000000000001" customHeight="1">
      <c r="A393" s="67">
        <v>382</v>
      </c>
      <c r="B393" s="64" t="s">
        <v>3824</v>
      </c>
      <c r="C393" s="64" t="s">
        <v>840</v>
      </c>
      <c r="D393" s="64" t="s">
        <v>128</v>
      </c>
      <c r="E393" s="64" t="s">
        <v>82</v>
      </c>
      <c r="F393" s="65" t="s">
        <v>1828</v>
      </c>
      <c r="G393" s="66" t="s">
        <v>7335</v>
      </c>
      <c r="H393" s="64" t="str">
        <f t="shared" si="24"/>
        <v>HS</v>
      </c>
      <c r="I393" s="64" t="str">
        <f t="shared" si="22"/>
        <v>4</v>
      </c>
      <c r="J393" s="64" t="str">
        <f t="shared" si="23"/>
        <v>79</v>
      </c>
      <c r="K393" s="71" t="e">
        <v>#N/A</v>
      </c>
      <c r="L393" s="98" t="s">
        <v>3825</v>
      </c>
      <c r="M393" s="64"/>
      <c r="N393" s="64" t="s">
        <v>2291</v>
      </c>
      <c r="O393" s="64"/>
      <c r="P393" s="64"/>
      <c r="Q393" s="64"/>
      <c r="R393" s="64" t="s">
        <v>3826</v>
      </c>
      <c r="S393" s="64"/>
      <c r="T393" s="64" t="s">
        <v>3827</v>
      </c>
      <c r="U393" s="64" t="s">
        <v>3828</v>
      </c>
      <c r="V393" s="64" t="s">
        <v>2340</v>
      </c>
      <c r="W393" s="64" t="s">
        <v>3829</v>
      </c>
      <c r="X393" s="33" t="s">
        <v>90</v>
      </c>
      <c r="Y393" s="64"/>
      <c r="Z393" s="65"/>
      <c r="AA393" s="64"/>
      <c r="AB393" s="65"/>
      <c r="AC393" s="34">
        <v>79</v>
      </c>
      <c r="AD393" s="33" t="s">
        <v>90</v>
      </c>
      <c r="AE393" s="36">
        <v>776</v>
      </c>
      <c r="AF393" s="37" t="s">
        <v>3830</v>
      </c>
      <c r="AG393" s="198">
        <v>27424</v>
      </c>
      <c r="AH393" s="35" t="s">
        <v>2341</v>
      </c>
      <c r="AI393" s="219"/>
      <c r="AJ393" s="219"/>
      <c r="AK393" s="64"/>
      <c r="AL393" s="64"/>
      <c r="AM393" s="64" t="s">
        <v>96</v>
      </c>
      <c r="AN393" s="64" t="s">
        <v>3830</v>
      </c>
      <c r="AO393" s="64" t="s">
        <v>3831</v>
      </c>
      <c r="AP393" s="64" t="s">
        <v>98</v>
      </c>
      <c r="AQ393" s="64" t="s">
        <v>99</v>
      </c>
      <c r="AR393" s="64" t="s">
        <v>2291</v>
      </c>
      <c r="AS393" s="65" t="s">
        <v>3409</v>
      </c>
      <c r="AT393" s="64" t="s">
        <v>101</v>
      </c>
      <c r="AU393" s="64" t="s">
        <v>101</v>
      </c>
      <c r="AV393" s="64" t="s">
        <v>122</v>
      </c>
      <c r="AW393" s="64" t="s">
        <v>123</v>
      </c>
      <c r="AX393" s="64" t="s">
        <v>104</v>
      </c>
      <c r="AY393" s="64" t="s">
        <v>105</v>
      </c>
      <c r="AZ393" s="64" t="s">
        <v>105</v>
      </c>
      <c r="BA393" s="219" t="str">
        <f t="shared" si="21"/>
        <v>19000382;19T4-CNÔ2</v>
      </c>
      <c r="BB393" s="64" t="s">
        <v>3824</v>
      </c>
      <c r="BC393" s="71" t="str">
        <f>VLOOKUP(B393,'ĐKKCBBĐ K2019(UPDATE)'!$B$6:$F$2005,3,0)</f>
        <v>HS4797939402574</v>
      </c>
      <c r="BD393" s="252" t="str">
        <f>VLOOKUP(B393,'ĐKKCBBĐ K2019(UPDATE)'!$B$6:$F$2005,4,0)</f>
        <v>033</v>
      </c>
      <c r="BE393" s="71"/>
      <c r="BF393" s="71"/>
      <c r="BG393" s="71">
        <f>VLOOKUP(BB393,'ĐKKCBBĐ K2019(UPDATE)'!$B$6:$G$2005,6,0)</f>
        <v>0</v>
      </c>
      <c r="BH393" s="222" t="str">
        <f>VLOOKUP(BB393,'ĐKKCBBĐ K2019(UPDATE)'!$B$6:$F$2267,5,0)</f>
        <v>BỆNH VIỆN QUẬN TÂN BÌNH</v>
      </c>
      <c r="BI393" s="71">
        <f>VLOOKUP(BB393,'ĐKKCBBĐ K2019(UPDATE)'!B387:G2386,6,0)</f>
        <v>0</v>
      </c>
      <c r="BJ393" s="71" t="s">
        <v>7335</v>
      </c>
      <c r="BK393" s="71" t="s">
        <v>8093</v>
      </c>
      <c r="BL393" s="71" t="s">
        <v>12745</v>
      </c>
      <c r="BM393" s="71">
        <v>0</v>
      </c>
      <c r="BN393" s="71"/>
    </row>
    <row r="394" spans="1:66" s="50" customFormat="1" ht="20.100000000000001" customHeight="1">
      <c r="A394" s="63">
        <v>383</v>
      </c>
      <c r="B394" s="64" t="s">
        <v>3832</v>
      </c>
      <c r="C394" s="64" t="s">
        <v>3833</v>
      </c>
      <c r="D394" s="64" t="s">
        <v>1958</v>
      </c>
      <c r="E394" s="64" t="s">
        <v>301</v>
      </c>
      <c r="F394" s="65" t="s">
        <v>3834</v>
      </c>
      <c r="G394" s="66"/>
      <c r="H394" s="64"/>
      <c r="I394" s="64" t="str">
        <f t="shared" si="22"/>
        <v/>
      </c>
      <c r="J394" s="64" t="str">
        <f t="shared" si="23"/>
        <v/>
      </c>
      <c r="K394" s="71" t="e">
        <v>#N/A</v>
      </c>
      <c r="L394" s="98"/>
      <c r="M394" s="64"/>
      <c r="N394" s="64" t="s">
        <v>1334</v>
      </c>
      <c r="O394" s="64"/>
      <c r="P394" s="64"/>
      <c r="Q394" s="64"/>
      <c r="R394" s="64" t="s">
        <v>3835</v>
      </c>
      <c r="S394" s="64"/>
      <c r="T394" s="64" t="str">
        <f>PROPER(R394)</f>
        <v>15/23 Đường 5A , Phường Bình Hưng Hòa A , Quận Bình Tân , Tp.Hcm</v>
      </c>
      <c r="U394" s="64" t="s">
        <v>3836</v>
      </c>
      <c r="V394" s="64" t="s">
        <v>3837</v>
      </c>
      <c r="W394" s="64" t="s">
        <v>3838</v>
      </c>
      <c r="X394" s="33" t="s">
        <v>90</v>
      </c>
      <c r="Y394" s="64"/>
      <c r="Z394" s="65"/>
      <c r="AA394" s="64"/>
      <c r="AB394" s="65"/>
      <c r="AC394" s="34">
        <v>79</v>
      </c>
      <c r="AD394" s="33" t="s">
        <v>90</v>
      </c>
      <c r="AE394" s="36">
        <v>777</v>
      </c>
      <c r="AF394" s="37" t="s">
        <v>243</v>
      </c>
      <c r="AG394" s="423">
        <v>27439</v>
      </c>
      <c r="AH394" s="35" t="s">
        <v>1974</v>
      </c>
      <c r="AI394" s="219"/>
      <c r="AJ394" s="219"/>
      <c r="AK394" s="64"/>
      <c r="AL394" s="64"/>
      <c r="AM394" s="64" t="s">
        <v>96</v>
      </c>
      <c r="AN394" s="64" t="s">
        <v>243</v>
      </c>
      <c r="AO394" s="64" t="s">
        <v>3839</v>
      </c>
      <c r="AP394" s="64" t="s">
        <v>98</v>
      </c>
      <c r="AQ394" s="64" t="s">
        <v>99</v>
      </c>
      <c r="AR394" s="64" t="s">
        <v>1334</v>
      </c>
      <c r="AS394" s="65" t="s">
        <v>3409</v>
      </c>
      <c r="AT394" s="64" t="s">
        <v>101</v>
      </c>
      <c r="AU394" s="64" t="s">
        <v>101</v>
      </c>
      <c r="AV394" s="64" t="s">
        <v>122</v>
      </c>
      <c r="AW394" s="64" t="s">
        <v>123</v>
      </c>
      <c r="AX394" s="64" t="s">
        <v>158</v>
      </c>
      <c r="AY394" s="64" t="s">
        <v>1339</v>
      </c>
      <c r="AZ394" s="64" t="s">
        <v>1339</v>
      </c>
      <c r="BA394" s="219" t="str">
        <f t="shared" si="21"/>
        <v>19000383;19T4-KTD1</v>
      </c>
      <c r="BB394" s="64" t="s">
        <v>3832</v>
      </c>
      <c r="BC394" s="71">
        <f>VLOOKUP(B394,'ĐKKCBBĐ K2019(UPDATE)'!$B$6:$F$2005,3,0)</f>
        <v>0</v>
      </c>
      <c r="BD394" s="252">
        <f>VLOOKUP(B394,'ĐKKCBBĐ K2019(UPDATE)'!$B$6:$F$2005,4,0)</f>
        <v>0</v>
      </c>
      <c r="BE394" s="71"/>
      <c r="BF394" s="71"/>
      <c r="BG394" s="71" t="str">
        <f>VLOOKUP(BB394,'ĐKKCBBĐ K2019(UPDATE)'!$B$6:$G$2005,6,0)</f>
        <v/>
      </c>
      <c r="BH394" s="222" t="e">
        <f>VLOOKUP(BB394,'ĐKKCBBĐ K2019(UPDATE)'!$B$6:$F$2267,5,0)</f>
        <v>#N/A</v>
      </c>
      <c r="BI394" s="71" t="str">
        <f>VLOOKUP(BB394,'ĐKKCBBĐ K2019(UPDATE)'!B388:G2387,6,0)</f>
        <v/>
      </c>
      <c r="BJ394" s="71">
        <v>0</v>
      </c>
      <c r="BK394" s="71">
        <v>0</v>
      </c>
      <c r="BL394" s="71">
        <v>0</v>
      </c>
      <c r="BM394" s="71" t="s">
        <v>5716</v>
      </c>
      <c r="BN394" s="71"/>
    </row>
    <row r="395" spans="1:66" s="50" customFormat="1" ht="20.100000000000001" customHeight="1">
      <c r="A395" s="67">
        <v>384</v>
      </c>
      <c r="B395" s="64" t="s">
        <v>3840</v>
      </c>
      <c r="C395" s="64" t="s">
        <v>3841</v>
      </c>
      <c r="D395" s="64" t="s">
        <v>3842</v>
      </c>
      <c r="E395" s="64" t="s">
        <v>82</v>
      </c>
      <c r="F395" s="65" t="s">
        <v>3843</v>
      </c>
      <c r="G395" s="66" t="s">
        <v>8893</v>
      </c>
      <c r="H395" s="64" t="str">
        <f t="shared" si="24"/>
        <v>HS</v>
      </c>
      <c r="I395" s="64" t="str">
        <f t="shared" si="22"/>
        <v>4</v>
      </c>
      <c r="J395" s="64" t="str">
        <f t="shared" si="23"/>
        <v>79</v>
      </c>
      <c r="K395" s="71" t="e">
        <v>#N/A</v>
      </c>
      <c r="L395" s="98"/>
      <c r="M395" s="64"/>
      <c r="N395" s="64" t="s">
        <v>366</v>
      </c>
      <c r="O395" s="64"/>
      <c r="P395" s="64"/>
      <c r="Q395" s="64"/>
      <c r="R395" s="64" t="s">
        <v>3844</v>
      </c>
      <c r="S395" s="64"/>
      <c r="T395" s="64" t="s">
        <v>3845</v>
      </c>
      <c r="U395" s="64"/>
      <c r="V395" s="64" t="s">
        <v>3846</v>
      </c>
      <c r="W395" s="64" t="s">
        <v>3847</v>
      </c>
      <c r="X395" s="64" t="s">
        <v>3848</v>
      </c>
      <c r="Y395" s="64"/>
      <c r="Z395" s="65"/>
      <c r="AA395" s="64"/>
      <c r="AB395" s="65"/>
      <c r="AC395" s="65"/>
      <c r="AD395" s="64"/>
      <c r="AE395" s="64"/>
      <c r="AF395" s="64"/>
      <c r="AG395" s="64"/>
      <c r="AH395" s="64"/>
      <c r="AI395" s="219"/>
      <c r="AJ395" s="219"/>
      <c r="AK395" s="64"/>
      <c r="AL395" s="64"/>
      <c r="AM395" s="64" t="s">
        <v>2105</v>
      </c>
      <c r="AN395" s="64" t="s">
        <v>3125</v>
      </c>
      <c r="AO395" s="64" t="s">
        <v>3849</v>
      </c>
      <c r="AP395" s="64" t="s">
        <v>98</v>
      </c>
      <c r="AQ395" s="64" t="s">
        <v>99</v>
      </c>
      <c r="AR395" s="64" t="s">
        <v>366</v>
      </c>
      <c r="AS395" s="65" t="s">
        <v>3850</v>
      </c>
      <c r="AT395" s="64" t="s">
        <v>101</v>
      </c>
      <c r="AU395" s="64" t="s">
        <v>101</v>
      </c>
      <c r="AV395" s="64" t="s">
        <v>122</v>
      </c>
      <c r="AW395" s="64" t="s">
        <v>123</v>
      </c>
      <c r="AX395" s="64" t="s">
        <v>175</v>
      </c>
      <c r="AY395" s="64" t="s">
        <v>176</v>
      </c>
      <c r="AZ395" s="64" t="s">
        <v>176</v>
      </c>
      <c r="BA395" s="219" t="str">
        <f t="shared" si="21"/>
        <v>19000384;19T4-ĐCN1</v>
      </c>
      <c r="BB395" s="64" t="s">
        <v>3840</v>
      </c>
      <c r="BC395" s="71" t="str">
        <f>VLOOKUP(B395,'ĐKKCBBĐ K2019(UPDATE)'!$B$6:$F$2005,3,0)</f>
        <v>HS4794921658384</v>
      </c>
      <c r="BD395" s="252" t="str">
        <f>VLOOKUP(B395,'ĐKKCBBĐ K2019(UPDATE)'!$B$6:$F$2005,4,0)</f>
        <v>033</v>
      </c>
      <c r="BE395" s="71"/>
      <c r="BF395" s="71"/>
      <c r="BG395" s="71">
        <f>VLOOKUP(BB395,'ĐKKCBBĐ K2019(UPDATE)'!$B$6:$G$2005,6,0)</f>
        <v>0</v>
      </c>
      <c r="BH395" s="222" t="str">
        <f>VLOOKUP(BB395,'ĐKKCBBĐ K2019(UPDATE)'!$B$6:$F$2267,5,0)</f>
        <v>BỆNH VIỆN QUẬN TÂN BÌNH</v>
      </c>
      <c r="BI395" s="71">
        <f>VLOOKUP(BB395,'ĐKKCBBĐ K2019(UPDATE)'!B389:G2388,6,0)</f>
        <v>0</v>
      </c>
      <c r="BJ395" s="71" t="s">
        <v>8893</v>
      </c>
      <c r="BK395" s="71" t="s">
        <v>8093</v>
      </c>
      <c r="BL395" s="71" t="s">
        <v>12745</v>
      </c>
      <c r="BM395" s="71">
        <v>0</v>
      </c>
      <c r="BN395" s="71"/>
    </row>
    <row r="396" spans="1:66" s="50" customFormat="1" ht="20.100000000000001" customHeight="1">
      <c r="A396" s="63">
        <v>385</v>
      </c>
      <c r="B396" s="64" t="s">
        <v>3851</v>
      </c>
      <c r="C396" s="64" t="s">
        <v>3852</v>
      </c>
      <c r="D396" s="64" t="s">
        <v>1490</v>
      </c>
      <c r="E396" s="64" t="s">
        <v>82</v>
      </c>
      <c r="F396" s="65" t="s">
        <v>3853</v>
      </c>
      <c r="G396" s="66" t="s">
        <v>7336</v>
      </c>
      <c r="H396" s="64" t="str">
        <f t="shared" si="24"/>
        <v>SV</v>
      </c>
      <c r="I396" s="64" t="str">
        <f t="shared" si="22"/>
        <v>4</v>
      </c>
      <c r="J396" s="64" t="str">
        <f t="shared" si="23"/>
        <v>79</v>
      </c>
      <c r="K396" s="71" t="e">
        <v>#N/A</v>
      </c>
      <c r="L396" s="98" t="s">
        <v>3854</v>
      </c>
      <c r="M396" s="64"/>
      <c r="N396" s="64" t="s">
        <v>84</v>
      </c>
      <c r="O396" s="64"/>
      <c r="P396" s="64"/>
      <c r="Q396" s="64"/>
      <c r="R396" s="64" t="s">
        <v>3855</v>
      </c>
      <c r="S396" s="64"/>
      <c r="T396" s="64" t="s">
        <v>3856</v>
      </c>
      <c r="U396" s="64" t="s">
        <v>3857</v>
      </c>
      <c r="V396" s="64" t="s">
        <v>3858</v>
      </c>
      <c r="W396" s="64" t="s">
        <v>3859</v>
      </c>
      <c r="X396" s="64" t="s">
        <v>151</v>
      </c>
      <c r="Y396" s="64" t="s">
        <v>3860</v>
      </c>
      <c r="Z396" s="65"/>
      <c r="AA396" s="64"/>
      <c r="AB396" s="65"/>
      <c r="AC396" s="65"/>
      <c r="AD396" s="64"/>
      <c r="AE396" s="64" t="s">
        <v>3861</v>
      </c>
      <c r="AF396" s="64"/>
      <c r="AG396" s="64"/>
      <c r="AH396" s="64"/>
      <c r="AI396" s="219"/>
      <c r="AJ396" s="219"/>
      <c r="AK396" s="64"/>
      <c r="AL396" s="64"/>
      <c r="AM396" s="64" t="s">
        <v>155</v>
      </c>
      <c r="AN396" s="64" t="s">
        <v>3862</v>
      </c>
      <c r="AO396" s="64" t="s">
        <v>3863</v>
      </c>
      <c r="AP396" s="64" t="s">
        <v>98</v>
      </c>
      <c r="AQ396" s="64" t="s">
        <v>99</v>
      </c>
      <c r="AR396" s="64" t="s">
        <v>84</v>
      </c>
      <c r="AS396" s="65" t="s">
        <v>3850</v>
      </c>
      <c r="AT396" s="64" t="s">
        <v>101</v>
      </c>
      <c r="AU396" s="64" t="s">
        <v>101</v>
      </c>
      <c r="AV396" s="64" t="s">
        <v>102</v>
      </c>
      <c r="AW396" s="64" t="s">
        <v>103</v>
      </c>
      <c r="AX396" s="64" t="s">
        <v>104</v>
      </c>
      <c r="AY396" s="64" t="s">
        <v>105</v>
      </c>
      <c r="AZ396" s="64" t="s">
        <v>105</v>
      </c>
      <c r="BA396" s="219" t="str">
        <f t="shared" si="21"/>
        <v>19000385;19C1-CNÔ1</v>
      </c>
      <c r="BB396" s="64" t="s">
        <v>3851</v>
      </c>
      <c r="BC396" s="71" t="str">
        <f>VLOOKUP(B396,'ĐKKCBBĐ K2019(UPDATE)'!$B$6:$F$2005,3,0)</f>
        <v>SV4797526634670</v>
      </c>
      <c r="BD396" s="252" t="str">
        <f>VLOOKUP(B396,'ĐKKCBBĐ K2019(UPDATE)'!$B$6:$F$2005,4,0)</f>
        <v>025</v>
      </c>
      <c r="BE396" s="71"/>
      <c r="BF396" s="71"/>
      <c r="BG396" s="71">
        <f>VLOOKUP(BB396,'ĐKKCBBĐ K2019(UPDATE)'!$B$6:$G$2005,6,0)</f>
        <v>0</v>
      </c>
      <c r="BH396" s="222" t="str">
        <f>VLOOKUP(BB396,'ĐKKCBBĐ K2019(UPDATE)'!$B$6:$F$2267,5,0)</f>
        <v xml:space="preserve">BỆNH VIỆN THỐNG  NHẤT </v>
      </c>
      <c r="BI396" s="71">
        <f>VLOOKUP(BB396,'ĐKKCBBĐ K2019(UPDATE)'!B390:G2389,6,0)</f>
        <v>0</v>
      </c>
      <c r="BJ396" s="71" t="s">
        <v>7336</v>
      </c>
      <c r="BK396" s="71" t="s">
        <v>8078</v>
      </c>
      <c r="BL396" s="71" t="s">
        <v>12673</v>
      </c>
      <c r="BM396" s="71">
        <v>0</v>
      </c>
      <c r="BN396" s="71"/>
    </row>
    <row r="397" spans="1:66" s="50" customFormat="1" ht="20.100000000000001" customHeight="1">
      <c r="A397" s="67">
        <v>386</v>
      </c>
      <c r="B397" s="64" t="s">
        <v>3864</v>
      </c>
      <c r="C397" s="64" t="s">
        <v>980</v>
      </c>
      <c r="D397" s="64" t="s">
        <v>849</v>
      </c>
      <c r="E397" s="64" t="s">
        <v>82</v>
      </c>
      <c r="F397" s="65" t="s">
        <v>3865</v>
      </c>
      <c r="G397" s="66"/>
      <c r="H397" s="64"/>
      <c r="I397" s="64" t="str">
        <f t="shared" si="22"/>
        <v/>
      </c>
      <c r="J397" s="64" t="str">
        <f t="shared" si="23"/>
        <v/>
      </c>
      <c r="K397" s="71" t="e">
        <v>#N/A</v>
      </c>
      <c r="L397" s="98"/>
      <c r="M397" s="64"/>
      <c r="N397" s="64" t="s">
        <v>289</v>
      </c>
      <c r="O397" s="64"/>
      <c r="P397" s="64"/>
      <c r="Q397" s="64"/>
      <c r="R397" s="64" t="s">
        <v>3866</v>
      </c>
      <c r="S397" s="64"/>
      <c r="T397" s="64" t="s">
        <v>3867</v>
      </c>
      <c r="U397" s="64" t="s">
        <v>3868</v>
      </c>
      <c r="V397" s="64" t="s">
        <v>1137</v>
      </c>
      <c r="W397" s="64" t="s">
        <v>1138</v>
      </c>
      <c r="X397" s="33" t="s">
        <v>90</v>
      </c>
      <c r="Y397" s="64" t="s">
        <v>3869</v>
      </c>
      <c r="Z397" s="65"/>
      <c r="AA397" s="64"/>
      <c r="AB397" s="65"/>
      <c r="AC397" s="34">
        <v>79</v>
      </c>
      <c r="AD397" s="33" t="s">
        <v>90</v>
      </c>
      <c r="AE397" s="36">
        <v>770</v>
      </c>
      <c r="AF397" s="37" t="s">
        <v>430</v>
      </c>
      <c r="AG397" s="198">
        <v>27133</v>
      </c>
      <c r="AH397" s="35" t="s">
        <v>386</v>
      </c>
      <c r="AI397" s="219"/>
      <c r="AJ397" s="219"/>
      <c r="AK397" s="64"/>
      <c r="AL397" s="64"/>
      <c r="AM397" s="64" t="s">
        <v>96</v>
      </c>
      <c r="AN397" s="64" t="s">
        <v>430</v>
      </c>
      <c r="AO397" s="64" t="s">
        <v>3870</v>
      </c>
      <c r="AP397" s="64" t="s">
        <v>98</v>
      </c>
      <c r="AQ397" s="64" t="s">
        <v>99</v>
      </c>
      <c r="AR397" s="64" t="s">
        <v>289</v>
      </c>
      <c r="AS397" s="65" t="s">
        <v>3850</v>
      </c>
      <c r="AT397" s="64" t="s">
        <v>101</v>
      </c>
      <c r="AU397" s="64" t="s">
        <v>101</v>
      </c>
      <c r="AV397" s="64" t="s">
        <v>122</v>
      </c>
      <c r="AW397" s="64" t="s">
        <v>123</v>
      </c>
      <c r="AX397" s="64" t="s">
        <v>282</v>
      </c>
      <c r="AY397" s="64" t="s">
        <v>298</v>
      </c>
      <c r="AZ397" s="64" t="s">
        <v>298</v>
      </c>
      <c r="BA397" s="219" t="str">
        <f t="shared" ref="BA397:BA460" si="25">BB397&amp;";"&amp;AR397</f>
        <v>19000386;19T4-LTM1</v>
      </c>
      <c r="BB397" s="64" t="s">
        <v>3864</v>
      </c>
      <c r="BC397" s="71">
        <f>VLOOKUP(B397,'ĐKKCBBĐ K2019(UPDATE)'!$B$6:$F$2005,3,0)</f>
        <v>0</v>
      </c>
      <c r="BD397" s="252" t="str">
        <f>VLOOKUP(B397,'ĐKKCBBĐ K2019(UPDATE)'!$B$6:$F$2005,4,0)</f>
        <v>009</v>
      </c>
      <c r="BE397" s="71"/>
      <c r="BF397" s="71"/>
      <c r="BG397" s="71">
        <f>VLOOKUP(BB397,'ĐKKCBBĐ K2019(UPDATE)'!$B$6:$G$2005,6,0)</f>
        <v>7932264302</v>
      </c>
      <c r="BH397" s="222" t="str">
        <f>VLOOKUP(BB397,'ĐKKCBBĐ K2019(UPDATE)'!$B$6:$F$2267,5,0)</f>
        <v>BỆNH VIỆN QUẬN 3</v>
      </c>
      <c r="BI397" s="71">
        <f>VLOOKUP(BB397,'ĐKKCBBĐ K2019(UPDATE)'!B391:G2390,6,0)</f>
        <v>7932264302</v>
      </c>
      <c r="BJ397" s="71">
        <v>0</v>
      </c>
      <c r="BK397" s="71" t="s">
        <v>8288</v>
      </c>
      <c r="BL397" s="71" t="s">
        <v>12724</v>
      </c>
      <c r="BM397" s="71">
        <v>7932264302</v>
      </c>
      <c r="BN397" s="71"/>
    </row>
    <row r="398" spans="1:66" s="50" customFormat="1" ht="20.100000000000001" customHeight="1">
      <c r="A398" s="63">
        <v>387</v>
      </c>
      <c r="B398" s="64" t="s">
        <v>3871</v>
      </c>
      <c r="C398" s="64" t="s">
        <v>3872</v>
      </c>
      <c r="D398" s="64" t="s">
        <v>684</v>
      </c>
      <c r="E398" s="64" t="s">
        <v>82</v>
      </c>
      <c r="F398" s="65" t="s">
        <v>3873</v>
      </c>
      <c r="G398" s="66" t="s">
        <v>7337</v>
      </c>
      <c r="H398" s="64" t="str">
        <f t="shared" ref="H398:H458" si="26">LEFT(G398,2)</f>
        <v>HS</v>
      </c>
      <c r="I398" s="64" t="str">
        <f t="shared" ref="I398:I420" si="27">MID(G398,3,1)</f>
        <v>4</v>
      </c>
      <c r="J398" s="64" t="str">
        <f t="shared" ref="J398:J420" si="28">MID(G398,4,2)</f>
        <v>79</v>
      </c>
      <c r="K398" s="71" t="e">
        <v>#N/A</v>
      </c>
      <c r="L398" s="98" t="s">
        <v>3874</v>
      </c>
      <c r="M398" s="64"/>
      <c r="N398" s="64" t="s">
        <v>2291</v>
      </c>
      <c r="O398" s="64"/>
      <c r="P398" s="64"/>
      <c r="Q398" s="64"/>
      <c r="R398" s="64" t="s">
        <v>3875</v>
      </c>
      <c r="S398" s="64"/>
      <c r="T398" s="64" t="s">
        <v>3876</v>
      </c>
      <c r="U398" s="64" t="s">
        <v>3877</v>
      </c>
      <c r="V398" s="64" t="s">
        <v>3225</v>
      </c>
      <c r="W398" s="64" t="s">
        <v>230</v>
      </c>
      <c r="X398" s="33" t="s">
        <v>90</v>
      </c>
      <c r="Y398" s="64"/>
      <c r="Z398" s="65"/>
      <c r="AA398" s="64"/>
      <c r="AB398" s="65"/>
      <c r="AC398" s="34">
        <v>79</v>
      </c>
      <c r="AD398" s="33" t="s">
        <v>90</v>
      </c>
      <c r="AE398" s="36">
        <v>785</v>
      </c>
      <c r="AF398" s="37" t="s">
        <v>231</v>
      </c>
      <c r="AG398" s="198">
        <v>27604</v>
      </c>
      <c r="AH398" s="35" t="s">
        <v>463</v>
      </c>
      <c r="AI398" s="219"/>
      <c r="AJ398" s="219"/>
      <c r="AK398" s="64"/>
      <c r="AL398" s="64"/>
      <c r="AM398" s="64" t="s">
        <v>96</v>
      </c>
      <c r="AN398" s="64" t="s">
        <v>231</v>
      </c>
      <c r="AO398" s="64" t="s">
        <v>3878</v>
      </c>
      <c r="AP398" s="64" t="s">
        <v>98</v>
      </c>
      <c r="AQ398" s="64" t="s">
        <v>99</v>
      </c>
      <c r="AR398" s="64" t="s">
        <v>2291</v>
      </c>
      <c r="AS398" s="65" t="s">
        <v>3850</v>
      </c>
      <c r="AT398" s="64" t="s">
        <v>101</v>
      </c>
      <c r="AU398" s="64" t="s">
        <v>101</v>
      </c>
      <c r="AV398" s="64" t="s">
        <v>122</v>
      </c>
      <c r="AW398" s="64" t="s">
        <v>123</v>
      </c>
      <c r="AX398" s="64" t="s">
        <v>104</v>
      </c>
      <c r="AY398" s="64" t="s">
        <v>105</v>
      </c>
      <c r="AZ398" s="64" t="s">
        <v>105</v>
      </c>
      <c r="BA398" s="219" t="str">
        <f t="shared" si="25"/>
        <v>19000387;19T4-CNÔ2</v>
      </c>
      <c r="BB398" s="64" t="s">
        <v>3871</v>
      </c>
      <c r="BC398" s="71" t="str">
        <f>VLOOKUP(B398,'ĐKKCBBĐ K2019(UPDATE)'!$B$6:$F$2005,3,0)</f>
        <v>HS4797935875251</v>
      </c>
      <c r="BD398" s="252" t="str">
        <f>VLOOKUP(B398,'ĐKKCBBĐ K2019(UPDATE)'!$B$6:$F$2005,4,0)</f>
        <v>054</v>
      </c>
      <c r="BE398" s="71"/>
      <c r="BF398" s="71"/>
      <c r="BG398" s="71">
        <f>VLOOKUP(BB398,'ĐKKCBBĐ K2019(UPDATE)'!$B$6:$G$2005,6,0)</f>
        <v>0</v>
      </c>
      <c r="BH398" s="222" t="str">
        <f>VLOOKUP(BB398,'ĐKKCBBĐ K2019(UPDATE)'!$B$6:$F$2267,5,0)</f>
        <v>BỆNH VIỆN QUẬN TÂN PHÚ</v>
      </c>
      <c r="BI398" s="71">
        <f>VLOOKUP(BB398,'ĐKKCBBĐ K2019(UPDATE)'!B392:G2391,6,0)</f>
        <v>0</v>
      </c>
      <c r="BJ398" s="71" t="s">
        <v>7337</v>
      </c>
      <c r="BK398" s="71" t="s">
        <v>8098</v>
      </c>
      <c r="BL398" s="71" t="s">
        <v>12747</v>
      </c>
      <c r="BM398" s="71">
        <v>0</v>
      </c>
      <c r="BN398" s="71"/>
    </row>
    <row r="399" spans="1:66" s="50" customFormat="1" ht="20.100000000000001" customHeight="1">
      <c r="A399" s="67">
        <v>388</v>
      </c>
      <c r="B399" s="64" t="s">
        <v>3879</v>
      </c>
      <c r="C399" s="64" t="s">
        <v>3880</v>
      </c>
      <c r="D399" s="64" t="s">
        <v>379</v>
      </c>
      <c r="E399" s="64" t="s">
        <v>82</v>
      </c>
      <c r="F399" s="65" t="s">
        <v>3881</v>
      </c>
      <c r="G399" s="66"/>
      <c r="H399" s="64"/>
      <c r="I399" s="64" t="str">
        <f t="shared" si="27"/>
        <v/>
      </c>
      <c r="J399" s="64" t="str">
        <f t="shared" si="28"/>
        <v/>
      </c>
      <c r="K399" s="71" t="e">
        <v>#N/A</v>
      </c>
      <c r="L399" s="98"/>
      <c r="M399" s="64"/>
      <c r="N399" s="64" t="s">
        <v>273</v>
      </c>
      <c r="O399" s="64"/>
      <c r="P399" s="64"/>
      <c r="Q399" s="64"/>
      <c r="R399" s="64" t="s">
        <v>3882</v>
      </c>
      <c r="S399" s="64"/>
      <c r="T399" s="64" t="s">
        <v>3883</v>
      </c>
      <c r="U399" s="64" t="s">
        <v>3884</v>
      </c>
      <c r="V399" s="64" t="s">
        <v>2295</v>
      </c>
      <c r="W399" s="64" t="s">
        <v>1159</v>
      </c>
      <c r="X399" s="33" t="s">
        <v>90</v>
      </c>
      <c r="Y399" s="64"/>
      <c r="Z399" s="65"/>
      <c r="AA399" s="64"/>
      <c r="AB399" s="65"/>
      <c r="AC399" s="34">
        <v>79</v>
      </c>
      <c r="AD399" s="33" t="s">
        <v>90</v>
      </c>
      <c r="AE399" s="36">
        <v>767</v>
      </c>
      <c r="AF399" s="37" t="s">
        <v>218</v>
      </c>
      <c r="AG399" s="198">
        <v>27016</v>
      </c>
      <c r="AH399" s="35" t="s">
        <v>2296</v>
      </c>
      <c r="AI399" s="219"/>
      <c r="AJ399" s="219"/>
      <c r="AK399" s="64"/>
      <c r="AL399" s="64"/>
      <c r="AM399" s="64" t="s">
        <v>96</v>
      </c>
      <c r="AN399" s="64" t="s">
        <v>218</v>
      </c>
      <c r="AO399" s="64" t="s">
        <v>3885</v>
      </c>
      <c r="AP399" s="64" t="s">
        <v>98</v>
      </c>
      <c r="AQ399" s="64" t="s">
        <v>99</v>
      </c>
      <c r="AR399" s="64" t="s">
        <v>273</v>
      </c>
      <c r="AS399" s="65" t="s">
        <v>3850</v>
      </c>
      <c r="AT399" s="64" t="s">
        <v>101</v>
      </c>
      <c r="AU399" s="64" t="s">
        <v>101</v>
      </c>
      <c r="AV399" s="64" t="s">
        <v>122</v>
      </c>
      <c r="AW399" s="64" t="s">
        <v>123</v>
      </c>
      <c r="AX399" s="64" t="s">
        <v>282</v>
      </c>
      <c r="AY399" s="64" t="s">
        <v>283</v>
      </c>
      <c r="AZ399" s="64" t="s">
        <v>283</v>
      </c>
      <c r="BA399" s="219" t="str">
        <f t="shared" si="25"/>
        <v>19000388;19T4-TKĐ1</v>
      </c>
      <c r="BB399" s="64" t="s">
        <v>3879</v>
      </c>
      <c r="BC399" s="71">
        <f>VLOOKUP(B399,'ĐKKCBBĐ K2019(UPDATE)'!$B$6:$F$2005,3,0)</f>
        <v>0</v>
      </c>
      <c r="BD399" s="252" t="str">
        <f>VLOOKUP(B399,'ĐKKCBBĐ K2019(UPDATE)'!$B$6:$F$2005,4,0)</f>
        <v>025</v>
      </c>
      <c r="BE399" s="71"/>
      <c r="BF399" s="71"/>
      <c r="BG399" s="71" t="str">
        <f>VLOOKUP(BB399,'ĐKKCBBĐ K2019(UPDATE)'!$B$6:$G$2005,6,0)</f>
        <v/>
      </c>
      <c r="BH399" s="222" t="str">
        <f>VLOOKUP(BB399,'ĐKKCBBĐ K2019(UPDATE)'!$B$6:$F$2267,5,0)</f>
        <v xml:space="preserve">BỆNH VIỆN THỐNG  NHẤT </v>
      </c>
      <c r="BI399" s="71" t="str">
        <f>VLOOKUP(BB399,'ĐKKCBBĐ K2019(UPDATE)'!B393:G2392,6,0)</f>
        <v/>
      </c>
      <c r="BJ399" s="71">
        <v>0</v>
      </c>
      <c r="BK399" s="71" t="s">
        <v>8078</v>
      </c>
      <c r="BL399" s="71" t="s">
        <v>12673</v>
      </c>
      <c r="BM399" s="71" t="s">
        <v>5716</v>
      </c>
      <c r="BN399" s="71"/>
    </row>
    <row r="400" spans="1:66" s="50" customFormat="1" ht="20.100000000000001" customHeight="1">
      <c r="A400" s="63">
        <v>389</v>
      </c>
      <c r="B400" s="64" t="s">
        <v>3886</v>
      </c>
      <c r="C400" s="64" t="s">
        <v>3887</v>
      </c>
      <c r="D400" s="64" t="s">
        <v>406</v>
      </c>
      <c r="E400" s="64" t="s">
        <v>82</v>
      </c>
      <c r="F400" s="65" t="s">
        <v>3888</v>
      </c>
      <c r="G400" s="66" t="s">
        <v>7338</v>
      </c>
      <c r="H400" s="64" t="str">
        <f t="shared" si="26"/>
        <v>DK</v>
      </c>
      <c r="I400" s="64" t="str">
        <f t="shared" si="27"/>
        <v>2</v>
      </c>
      <c r="J400" s="64" t="str">
        <f t="shared" si="28"/>
        <v>83</v>
      </c>
      <c r="K400" s="71" t="e">
        <v>#N/A</v>
      </c>
      <c r="L400" s="98" t="s">
        <v>3889</v>
      </c>
      <c r="M400" s="64"/>
      <c r="N400" s="64" t="s">
        <v>84</v>
      </c>
      <c r="O400" s="64"/>
      <c r="P400" s="64"/>
      <c r="Q400" s="64"/>
      <c r="R400" s="64" t="s">
        <v>3890</v>
      </c>
      <c r="S400" s="64"/>
      <c r="T400" s="64" t="s">
        <v>3891</v>
      </c>
      <c r="U400" s="64" t="s">
        <v>3892</v>
      </c>
      <c r="V400" s="64" t="s">
        <v>3893</v>
      </c>
      <c r="W400" s="64" t="s">
        <v>822</v>
      </c>
      <c r="X400" s="64" t="s">
        <v>645</v>
      </c>
      <c r="Y400" s="64" t="s">
        <v>3894</v>
      </c>
      <c r="Z400" s="65"/>
      <c r="AA400" s="64"/>
      <c r="AB400" s="65"/>
      <c r="AC400" s="65"/>
      <c r="AD400" s="64"/>
      <c r="AE400" s="64" t="s">
        <v>3895</v>
      </c>
      <c r="AF400" s="64"/>
      <c r="AG400" s="64"/>
      <c r="AH400" s="64"/>
      <c r="AI400" s="219"/>
      <c r="AJ400" s="219"/>
      <c r="AK400" s="64"/>
      <c r="AL400" s="64"/>
      <c r="AM400" s="64" t="s">
        <v>634</v>
      </c>
      <c r="AN400" s="64" t="s">
        <v>824</v>
      </c>
      <c r="AO400" s="64" t="s">
        <v>3896</v>
      </c>
      <c r="AP400" s="64" t="s">
        <v>98</v>
      </c>
      <c r="AQ400" s="64" t="s">
        <v>99</v>
      </c>
      <c r="AR400" s="64" t="s">
        <v>84</v>
      </c>
      <c r="AS400" s="65" t="s">
        <v>3850</v>
      </c>
      <c r="AT400" s="64" t="s">
        <v>101</v>
      </c>
      <c r="AU400" s="64" t="s">
        <v>101</v>
      </c>
      <c r="AV400" s="64" t="s">
        <v>102</v>
      </c>
      <c r="AW400" s="64" t="s">
        <v>103</v>
      </c>
      <c r="AX400" s="64" t="s">
        <v>104</v>
      </c>
      <c r="AY400" s="64" t="s">
        <v>105</v>
      </c>
      <c r="AZ400" s="64" t="s">
        <v>105</v>
      </c>
      <c r="BA400" s="219" t="str">
        <f t="shared" si="25"/>
        <v>19000389;19C1-CNÔ1</v>
      </c>
      <c r="BB400" s="64" t="s">
        <v>3886</v>
      </c>
      <c r="BC400" s="71" t="str">
        <f>VLOOKUP(B400,'ĐKKCBBĐ K2019(UPDATE)'!$B$6:$F$2005,3,0)</f>
        <v>DK2838321514431</v>
      </c>
      <c r="BD400" s="252" t="str">
        <f>VLOOKUP(B400,'ĐKKCBBĐ K2019(UPDATE)'!$B$6:$F$2005,4,0)</f>
        <v>DK</v>
      </c>
      <c r="BE400" s="71"/>
      <c r="BF400" s="71"/>
      <c r="BG400" s="71">
        <f>VLOOKUP(BB400,'ĐKKCBBĐ K2019(UPDATE)'!$B$6:$G$2005,6,0)</f>
        <v>0</v>
      </c>
      <c r="BH400" s="222" t="e">
        <f>VLOOKUP(BB400,'ĐKKCBBĐ K2019(UPDATE)'!$B$6:$F$2267,5,0)</f>
        <v>#N/A</v>
      </c>
      <c r="BI400" s="71">
        <f>VLOOKUP(BB400,'ĐKKCBBĐ K2019(UPDATE)'!B394:G2393,6,0)</f>
        <v>0</v>
      </c>
      <c r="BJ400" s="71" t="s">
        <v>7338</v>
      </c>
      <c r="BK400" s="71" t="s">
        <v>12929</v>
      </c>
      <c r="BL400" s="71">
        <v>0</v>
      </c>
      <c r="BM400" s="71">
        <v>0</v>
      </c>
      <c r="BN400" s="71"/>
    </row>
    <row r="401" spans="1:66" s="50" customFormat="1" ht="20.100000000000001" customHeight="1">
      <c r="A401" s="67">
        <v>390</v>
      </c>
      <c r="B401" s="64" t="s">
        <v>3897</v>
      </c>
      <c r="C401" s="64" t="s">
        <v>3898</v>
      </c>
      <c r="D401" s="64" t="s">
        <v>514</v>
      </c>
      <c r="E401" s="64" t="s">
        <v>82</v>
      </c>
      <c r="F401" s="65" t="s">
        <v>3899</v>
      </c>
      <c r="G401" s="66"/>
      <c r="H401" s="64"/>
      <c r="I401" s="64" t="str">
        <f t="shared" si="27"/>
        <v/>
      </c>
      <c r="J401" s="64" t="str">
        <f t="shared" si="28"/>
        <v/>
      </c>
      <c r="K401" s="71" t="e">
        <v>#N/A</v>
      </c>
      <c r="L401" s="98"/>
      <c r="M401" s="64"/>
      <c r="N401" s="64" t="s">
        <v>2291</v>
      </c>
      <c r="O401" s="64"/>
      <c r="P401" s="64"/>
      <c r="Q401" s="64"/>
      <c r="R401" s="64" t="s">
        <v>3900</v>
      </c>
      <c r="S401" s="64"/>
      <c r="T401" s="64" t="s">
        <v>3901</v>
      </c>
      <c r="U401" s="64" t="s">
        <v>3902</v>
      </c>
      <c r="V401" s="64" t="s">
        <v>3903</v>
      </c>
      <c r="W401" s="64" t="s">
        <v>3379</v>
      </c>
      <c r="X401" s="64" t="s">
        <v>836</v>
      </c>
      <c r="Y401" s="64"/>
      <c r="Z401" s="65"/>
      <c r="AA401" s="64"/>
      <c r="AB401" s="65"/>
      <c r="AC401" s="65"/>
      <c r="AD401" s="64"/>
      <c r="AE401" s="64"/>
      <c r="AF401" s="64"/>
      <c r="AG401" s="64"/>
      <c r="AH401" s="64"/>
      <c r="AI401" s="219"/>
      <c r="AJ401" s="219"/>
      <c r="AK401" s="64"/>
      <c r="AL401" s="64"/>
      <c r="AM401" s="64" t="s">
        <v>400</v>
      </c>
      <c r="AN401" s="64" t="s">
        <v>401</v>
      </c>
      <c r="AO401" s="64" t="s">
        <v>3904</v>
      </c>
      <c r="AP401" s="64" t="s">
        <v>98</v>
      </c>
      <c r="AQ401" s="64" t="s">
        <v>99</v>
      </c>
      <c r="AR401" s="64" t="s">
        <v>2291</v>
      </c>
      <c r="AS401" s="65" t="s">
        <v>3850</v>
      </c>
      <c r="AT401" s="64" t="s">
        <v>101</v>
      </c>
      <c r="AU401" s="64" t="s">
        <v>101</v>
      </c>
      <c r="AV401" s="64" t="s">
        <v>122</v>
      </c>
      <c r="AW401" s="64" t="s">
        <v>123</v>
      </c>
      <c r="AX401" s="64" t="s">
        <v>104</v>
      </c>
      <c r="AY401" s="64" t="s">
        <v>105</v>
      </c>
      <c r="AZ401" s="64" t="s">
        <v>105</v>
      </c>
      <c r="BA401" s="219" t="str">
        <f t="shared" si="25"/>
        <v>19000390;19T4-CNÔ2</v>
      </c>
      <c r="BB401" s="64" t="s">
        <v>3897</v>
      </c>
      <c r="BC401" s="71">
        <f>VLOOKUP(B401,'ĐKKCBBĐ K2019(UPDATE)'!$B$6:$F$2005,3,0)</f>
        <v>0</v>
      </c>
      <c r="BD401" s="252">
        <f>VLOOKUP(B401,'ĐKKCBBĐ K2019(UPDATE)'!$B$6:$F$2005,4,0)</f>
        <v>0</v>
      </c>
      <c r="BE401" s="71"/>
      <c r="BF401" s="71"/>
      <c r="BG401" s="71">
        <f>VLOOKUP(BB401,'ĐKKCBBĐ K2019(UPDATE)'!$B$6:$G$2005,6,0)</f>
        <v>0</v>
      </c>
      <c r="BH401" s="222" t="e">
        <f>VLOOKUP(BB401,'ĐKKCBBĐ K2019(UPDATE)'!$B$6:$F$2267,5,0)</f>
        <v>#N/A</v>
      </c>
      <c r="BI401" s="71">
        <f>VLOOKUP(BB401,'ĐKKCBBĐ K2019(UPDATE)'!B395:G2394,6,0)</f>
        <v>0</v>
      </c>
      <c r="BJ401" s="71">
        <v>0</v>
      </c>
      <c r="BK401" s="71">
        <v>0</v>
      </c>
      <c r="BL401" s="71">
        <v>0</v>
      </c>
      <c r="BM401" s="71">
        <v>0</v>
      </c>
      <c r="BN401" s="71"/>
    </row>
    <row r="402" spans="1:66" s="50" customFormat="1" ht="20.100000000000001" customHeight="1">
      <c r="A402" s="63">
        <v>391</v>
      </c>
      <c r="B402" s="64" t="s">
        <v>3905</v>
      </c>
      <c r="C402" s="64" t="s">
        <v>3906</v>
      </c>
      <c r="D402" s="64" t="s">
        <v>82</v>
      </c>
      <c r="E402" s="64" t="s">
        <v>82</v>
      </c>
      <c r="F402" s="65" t="s">
        <v>3520</v>
      </c>
      <c r="G402" s="66" t="s">
        <v>7339</v>
      </c>
      <c r="H402" s="64" t="str">
        <f t="shared" si="26"/>
        <v>HS</v>
      </c>
      <c r="I402" s="64" t="str">
        <f t="shared" si="27"/>
        <v>4</v>
      </c>
      <c r="J402" s="64" t="str">
        <f t="shared" si="28"/>
        <v>66</v>
      </c>
      <c r="K402" s="71" t="e">
        <v>#N/A</v>
      </c>
      <c r="L402" s="98" t="s">
        <v>3907</v>
      </c>
      <c r="M402" s="64"/>
      <c r="N402" s="64" t="s">
        <v>2291</v>
      </c>
      <c r="O402" s="64"/>
      <c r="P402" s="64"/>
      <c r="Q402" s="64"/>
      <c r="R402" s="64" t="s">
        <v>3908</v>
      </c>
      <c r="S402" s="64"/>
      <c r="T402" s="64" t="s">
        <v>3909</v>
      </c>
      <c r="U402" s="64" t="s">
        <v>3910</v>
      </c>
      <c r="V402" s="64" t="s">
        <v>3911</v>
      </c>
      <c r="W402" s="64" t="s">
        <v>3101</v>
      </c>
      <c r="X402" s="64" t="s">
        <v>3102</v>
      </c>
      <c r="Y402" s="64"/>
      <c r="Z402" s="65"/>
      <c r="AA402" s="64"/>
      <c r="AB402" s="65"/>
      <c r="AC402" s="65"/>
      <c r="AD402" s="64"/>
      <c r="AE402" s="64"/>
      <c r="AF402" s="64"/>
      <c r="AG402" s="64"/>
      <c r="AH402" s="64"/>
      <c r="AI402" s="219"/>
      <c r="AJ402" s="219"/>
      <c r="AK402" s="64"/>
      <c r="AL402" s="64"/>
      <c r="AM402" s="64" t="s">
        <v>3104</v>
      </c>
      <c r="AN402" s="64" t="s">
        <v>3105</v>
      </c>
      <c r="AO402" s="64" t="s">
        <v>3912</v>
      </c>
      <c r="AP402" s="64" t="s">
        <v>98</v>
      </c>
      <c r="AQ402" s="64" t="s">
        <v>99</v>
      </c>
      <c r="AR402" s="64" t="s">
        <v>2291</v>
      </c>
      <c r="AS402" s="65" t="s">
        <v>3850</v>
      </c>
      <c r="AT402" s="64" t="s">
        <v>101</v>
      </c>
      <c r="AU402" s="64" t="s">
        <v>101</v>
      </c>
      <c r="AV402" s="64" t="s">
        <v>122</v>
      </c>
      <c r="AW402" s="64" t="s">
        <v>123</v>
      </c>
      <c r="AX402" s="64" t="s">
        <v>104</v>
      </c>
      <c r="AY402" s="64" t="s">
        <v>105</v>
      </c>
      <c r="AZ402" s="64" t="s">
        <v>105</v>
      </c>
      <c r="BA402" s="219" t="str">
        <f t="shared" si="25"/>
        <v>19000391;19T4-CNÔ2</v>
      </c>
      <c r="BB402" s="64" t="s">
        <v>3905</v>
      </c>
      <c r="BC402" s="71" t="str">
        <f>VLOOKUP(B402,'ĐKKCBBĐ K2019(UPDATE)'!$B$6:$F$2005,3,0)</f>
        <v>HS4666622938252</v>
      </c>
      <c r="BD402" s="252" t="str">
        <f>VLOOKUP(B402,'ĐKKCBBĐ K2019(UPDATE)'!$B$6:$F$2005,4,0)</f>
        <v>071</v>
      </c>
      <c r="BE402" s="71"/>
      <c r="BF402" s="71"/>
      <c r="BG402" s="71">
        <f>VLOOKUP(BB402,'ĐKKCBBĐ K2019(UPDATE)'!$B$6:$G$2005,6,0)</f>
        <v>0</v>
      </c>
      <c r="BH402" s="222" t="str">
        <f>VLOOKUP(BB402,'ĐKKCBBĐ K2019(UPDATE)'!$B$6:$F$2267,5,0)</f>
        <v xml:space="preserve">BỆNH VIỆN ĐA KHOA HOÀN MỸ SÀI GÒN </v>
      </c>
      <c r="BI402" s="71">
        <f>VLOOKUP(BB402,'ĐKKCBBĐ K2019(UPDATE)'!B396:G2395,6,0)</f>
        <v>0</v>
      </c>
      <c r="BJ402" s="71" t="s">
        <v>7339</v>
      </c>
      <c r="BK402" s="71" t="s">
        <v>8247</v>
      </c>
      <c r="BL402" s="71" t="s">
        <v>12703</v>
      </c>
      <c r="BM402" s="71">
        <v>0</v>
      </c>
      <c r="BN402" s="71"/>
    </row>
    <row r="403" spans="1:66" s="50" customFormat="1" ht="20.100000000000001" customHeight="1">
      <c r="A403" s="67">
        <v>392</v>
      </c>
      <c r="B403" s="64" t="s">
        <v>3913</v>
      </c>
      <c r="C403" s="64" t="s">
        <v>3914</v>
      </c>
      <c r="D403" s="64" t="s">
        <v>1279</v>
      </c>
      <c r="E403" s="64" t="s">
        <v>301</v>
      </c>
      <c r="F403" s="65" t="s">
        <v>1721</v>
      </c>
      <c r="G403" s="66" t="s">
        <v>8909</v>
      </c>
      <c r="H403" s="64" t="str">
        <f t="shared" si="26"/>
        <v>HS</v>
      </c>
      <c r="I403" s="64" t="str">
        <f t="shared" si="27"/>
        <v>4</v>
      </c>
      <c r="J403" s="64" t="str">
        <f t="shared" si="28"/>
        <v>79</v>
      </c>
      <c r="K403" s="71" t="e">
        <v>#N/A</v>
      </c>
      <c r="L403" s="98"/>
      <c r="M403" s="64"/>
      <c r="N403" s="64" t="s">
        <v>423</v>
      </c>
      <c r="O403" s="64"/>
      <c r="P403" s="64"/>
      <c r="Q403" s="64"/>
      <c r="R403" s="64" t="s">
        <v>3915</v>
      </c>
      <c r="S403" s="64"/>
      <c r="T403" s="64" t="s">
        <v>3916</v>
      </c>
      <c r="U403" s="64" t="s">
        <v>3917</v>
      </c>
      <c r="V403" s="64" t="s">
        <v>1973</v>
      </c>
      <c r="W403" s="64" t="s">
        <v>1518</v>
      </c>
      <c r="X403" s="33" t="s">
        <v>90</v>
      </c>
      <c r="Y403" s="64" t="s">
        <v>3918</v>
      </c>
      <c r="Z403" s="65"/>
      <c r="AA403" s="64"/>
      <c r="AB403" s="65"/>
      <c r="AC403" s="34">
        <v>79</v>
      </c>
      <c r="AD403" s="33" t="s">
        <v>90</v>
      </c>
      <c r="AE403" s="36">
        <v>777</v>
      </c>
      <c r="AF403" s="37" t="s">
        <v>243</v>
      </c>
      <c r="AG403" s="423">
        <v>27439</v>
      </c>
      <c r="AH403" s="35" t="s">
        <v>1974</v>
      </c>
      <c r="AI403" s="219"/>
      <c r="AJ403" s="219"/>
      <c r="AK403" s="64"/>
      <c r="AL403" s="64"/>
      <c r="AM403" s="64" t="s">
        <v>96</v>
      </c>
      <c r="AN403" s="64" t="s">
        <v>243</v>
      </c>
      <c r="AO403" s="64" t="s">
        <v>3919</v>
      </c>
      <c r="AP403" s="64" t="s">
        <v>98</v>
      </c>
      <c r="AQ403" s="64" t="s">
        <v>99</v>
      </c>
      <c r="AR403" s="64" t="s">
        <v>423</v>
      </c>
      <c r="AS403" s="65" t="s">
        <v>3850</v>
      </c>
      <c r="AT403" s="64" t="s">
        <v>101</v>
      </c>
      <c r="AU403" s="64" t="s">
        <v>101</v>
      </c>
      <c r="AV403" s="64" t="s">
        <v>122</v>
      </c>
      <c r="AW403" s="64" t="s">
        <v>123</v>
      </c>
      <c r="AX403" s="64" t="s">
        <v>433</v>
      </c>
      <c r="AY403" s="64" t="s">
        <v>434</v>
      </c>
      <c r="AZ403" s="64" t="s">
        <v>434</v>
      </c>
      <c r="BA403" s="219" t="str">
        <f t="shared" si="25"/>
        <v>19000392;19T4-NNA1</v>
      </c>
      <c r="BB403" s="64" t="s">
        <v>3913</v>
      </c>
      <c r="BC403" s="71" t="str">
        <f>VLOOKUP(B403,'ĐKKCBBĐ K2019(UPDATE)'!$B$6:$F$2005,3,0)</f>
        <v>HS4797939137803</v>
      </c>
      <c r="BD403" s="252" t="str">
        <f>VLOOKUP(B403,'ĐKKCBBĐ K2019(UPDATE)'!$B$6:$F$2005,4,0)</f>
        <v>054</v>
      </c>
      <c r="BE403" s="71"/>
      <c r="BF403" s="71"/>
      <c r="BG403" s="71">
        <f>VLOOKUP(BB403,'ĐKKCBBĐ K2019(UPDATE)'!$B$6:$G$2005,6,0)</f>
        <v>0</v>
      </c>
      <c r="BH403" s="222" t="str">
        <f>VLOOKUP(BB403,'ĐKKCBBĐ K2019(UPDATE)'!$B$6:$F$2267,5,0)</f>
        <v>BỆNH VIỆN QUẬN TÂN PHÚ</v>
      </c>
      <c r="BI403" s="71">
        <f>VLOOKUP(BB403,'ĐKKCBBĐ K2019(UPDATE)'!B397:G2396,6,0)</f>
        <v>0</v>
      </c>
      <c r="BJ403" s="71" t="s">
        <v>8909</v>
      </c>
      <c r="BK403" s="71" t="s">
        <v>8098</v>
      </c>
      <c r="BL403" s="71" t="s">
        <v>12747</v>
      </c>
      <c r="BM403" s="71">
        <v>0</v>
      </c>
      <c r="BN403" s="71"/>
    </row>
    <row r="404" spans="1:66" s="50" customFormat="1" ht="20.100000000000001" customHeight="1">
      <c r="A404" s="63">
        <v>393</v>
      </c>
      <c r="B404" s="64" t="s">
        <v>3920</v>
      </c>
      <c r="C404" s="64" t="s">
        <v>3921</v>
      </c>
      <c r="D404" s="64" t="s">
        <v>713</v>
      </c>
      <c r="E404" s="64" t="s">
        <v>82</v>
      </c>
      <c r="F404" s="65" t="s">
        <v>3922</v>
      </c>
      <c r="G404" s="66"/>
      <c r="H404" s="64"/>
      <c r="I404" s="64" t="str">
        <f t="shared" si="27"/>
        <v/>
      </c>
      <c r="J404" s="64" t="str">
        <f t="shared" si="28"/>
        <v/>
      </c>
      <c r="K404" s="71" t="e">
        <v>#N/A</v>
      </c>
      <c r="L404" s="98"/>
      <c r="M404" s="64"/>
      <c r="N404" s="64" t="s">
        <v>366</v>
      </c>
      <c r="O404" s="64"/>
      <c r="P404" s="64"/>
      <c r="Q404" s="64"/>
      <c r="R404" s="64" t="s">
        <v>3923</v>
      </c>
      <c r="S404" s="64"/>
      <c r="T404" s="64" t="s">
        <v>3924</v>
      </c>
      <c r="U404" s="64" t="s">
        <v>3925</v>
      </c>
      <c r="V404" s="64" t="s">
        <v>428</v>
      </c>
      <c r="W404" s="64" t="s">
        <v>346</v>
      </c>
      <c r="X404" s="33" t="s">
        <v>90</v>
      </c>
      <c r="Y404" s="64"/>
      <c r="Z404" s="65"/>
      <c r="AA404" s="64"/>
      <c r="AB404" s="65"/>
      <c r="AC404" s="34">
        <v>79</v>
      </c>
      <c r="AD404" s="33" t="s">
        <v>90</v>
      </c>
      <c r="AE404" s="36">
        <v>766</v>
      </c>
      <c r="AF404" s="37" t="s">
        <v>347</v>
      </c>
      <c r="AG404" s="198">
        <v>26986</v>
      </c>
      <c r="AH404" s="35" t="s">
        <v>431</v>
      </c>
      <c r="AI404" s="219"/>
      <c r="AJ404" s="219"/>
      <c r="AK404" s="64"/>
      <c r="AL404" s="64"/>
      <c r="AM404" s="64" t="s">
        <v>96</v>
      </c>
      <c r="AN404" s="64" t="s">
        <v>347</v>
      </c>
      <c r="AO404" s="64" t="s">
        <v>3926</v>
      </c>
      <c r="AP404" s="64" t="s">
        <v>98</v>
      </c>
      <c r="AQ404" s="64" t="s">
        <v>99</v>
      </c>
      <c r="AR404" s="64" t="s">
        <v>366</v>
      </c>
      <c r="AS404" s="65" t="s">
        <v>3850</v>
      </c>
      <c r="AT404" s="64" t="s">
        <v>101</v>
      </c>
      <c r="AU404" s="64" t="s">
        <v>101</v>
      </c>
      <c r="AV404" s="64" t="s">
        <v>122</v>
      </c>
      <c r="AW404" s="64" t="s">
        <v>123</v>
      </c>
      <c r="AX404" s="64" t="s">
        <v>175</v>
      </c>
      <c r="AY404" s="64" t="s">
        <v>176</v>
      </c>
      <c r="AZ404" s="64" t="s">
        <v>176</v>
      </c>
      <c r="BA404" s="219" t="str">
        <f t="shared" si="25"/>
        <v>19000393;19T4-ĐCN1</v>
      </c>
      <c r="BB404" s="64" t="s">
        <v>3920</v>
      </c>
      <c r="BC404" s="71">
        <f>VLOOKUP(B404,'ĐKKCBBĐ K2019(UPDATE)'!$B$6:$F$2005,3,0)</f>
        <v>0</v>
      </c>
      <c r="BD404" s="252">
        <f>VLOOKUP(B404,'ĐKKCBBĐ K2019(UPDATE)'!$B$6:$F$2005,4,0)</f>
        <v>0</v>
      </c>
      <c r="BE404" s="71"/>
      <c r="BF404" s="71"/>
      <c r="BG404" s="71" t="str">
        <f>VLOOKUP(BB404,'ĐKKCBBĐ K2019(UPDATE)'!$B$6:$G$2005,6,0)</f>
        <v/>
      </c>
      <c r="BH404" s="222" t="e">
        <f>VLOOKUP(BB404,'ĐKKCBBĐ K2019(UPDATE)'!$B$6:$F$2267,5,0)</f>
        <v>#N/A</v>
      </c>
      <c r="BI404" s="71" t="str">
        <f>VLOOKUP(BB404,'ĐKKCBBĐ K2019(UPDATE)'!B398:G2397,6,0)</f>
        <v/>
      </c>
      <c r="BJ404" s="71">
        <v>0</v>
      </c>
      <c r="BK404" s="71">
        <v>0</v>
      </c>
      <c r="BL404" s="71">
        <v>0</v>
      </c>
      <c r="BM404" s="71" t="s">
        <v>5716</v>
      </c>
      <c r="BN404" s="71"/>
    </row>
    <row r="405" spans="1:66" s="50" customFormat="1" ht="20.100000000000001" customHeight="1">
      <c r="A405" s="67">
        <v>394</v>
      </c>
      <c r="B405" s="64" t="s">
        <v>3927</v>
      </c>
      <c r="C405" s="64" t="s">
        <v>3928</v>
      </c>
      <c r="D405" s="64" t="s">
        <v>1383</v>
      </c>
      <c r="E405" s="64" t="s">
        <v>301</v>
      </c>
      <c r="F405" s="65" t="s">
        <v>3929</v>
      </c>
      <c r="G405" s="66" t="s">
        <v>3930</v>
      </c>
      <c r="H405" s="64" t="str">
        <f t="shared" si="26"/>
        <v>HS</v>
      </c>
      <c r="I405" s="64" t="str">
        <f t="shared" si="27"/>
        <v>4</v>
      </c>
      <c r="J405" s="64" t="str">
        <f t="shared" si="28"/>
        <v>79</v>
      </c>
      <c r="K405" s="71" t="e">
        <v>#N/A</v>
      </c>
      <c r="L405" s="98" t="s">
        <v>3930</v>
      </c>
      <c r="M405" s="64"/>
      <c r="N405" s="64" t="s">
        <v>924</v>
      </c>
      <c r="O405" s="64"/>
      <c r="P405" s="64"/>
      <c r="Q405" s="64"/>
      <c r="R405" s="64" t="s">
        <v>3931</v>
      </c>
      <c r="S405" s="64"/>
      <c r="T405" s="64" t="s">
        <v>3932</v>
      </c>
      <c r="U405" s="64" t="s">
        <v>3933</v>
      </c>
      <c r="V405" s="64" t="s">
        <v>698</v>
      </c>
      <c r="W405" s="64" t="s">
        <v>346</v>
      </c>
      <c r="X405" s="33" t="s">
        <v>90</v>
      </c>
      <c r="Y405" s="64"/>
      <c r="Z405" s="65"/>
      <c r="AA405" s="64"/>
      <c r="AB405" s="65"/>
      <c r="AC405" s="34">
        <v>79</v>
      </c>
      <c r="AD405" s="33" t="s">
        <v>90</v>
      </c>
      <c r="AE405" s="36">
        <v>766</v>
      </c>
      <c r="AF405" s="37" t="s">
        <v>347</v>
      </c>
      <c r="AG405" s="198">
        <v>26989</v>
      </c>
      <c r="AH405" s="35" t="s">
        <v>699</v>
      </c>
      <c r="AI405" s="219"/>
      <c r="AJ405" s="219"/>
      <c r="AK405" s="64"/>
      <c r="AL405" s="64"/>
      <c r="AM405" s="64" t="s">
        <v>96</v>
      </c>
      <c r="AN405" s="64" t="s">
        <v>347</v>
      </c>
      <c r="AO405" s="64" t="s">
        <v>3934</v>
      </c>
      <c r="AP405" s="64" t="s">
        <v>98</v>
      </c>
      <c r="AQ405" s="64" t="s">
        <v>99</v>
      </c>
      <c r="AR405" s="64" t="s">
        <v>924</v>
      </c>
      <c r="AS405" s="65" t="s">
        <v>3850</v>
      </c>
      <c r="AT405" s="64" t="s">
        <v>101</v>
      </c>
      <c r="AU405" s="64" t="s">
        <v>101</v>
      </c>
      <c r="AV405" s="64" t="s">
        <v>122</v>
      </c>
      <c r="AW405" s="64" t="s">
        <v>123</v>
      </c>
      <c r="AX405" s="64" t="s">
        <v>282</v>
      </c>
      <c r="AY405" s="64" t="s">
        <v>418</v>
      </c>
      <c r="AZ405" s="64" t="s">
        <v>418</v>
      </c>
      <c r="BA405" s="219" t="str">
        <f t="shared" si="25"/>
        <v>19000394;19T4-TKW1</v>
      </c>
      <c r="BB405" s="64" t="s">
        <v>3927</v>
      </c>
      <c r="BC405" s="71" t="str">
        <f>VLOOKUP(B405,'ĐKKCBBĐ K2019(UPDATE)'!$B$6:$F$2005,3,0)</f>
        <v>HS4797930945765</v>
      </c>
      <c r="BD405" s="252" t="str">
        <f>VLOOKUP(B405,'ĐKKCBBĐ K2019(UPDATE)'!$B$6:$F$2005,4,0)</f>
        <v>033</v>
      </c>
      <c r="BE405" s="71"/>
      <c r="BF405" s="71"/>
      <c r="BG405" s="71">
        <f>VLOOKUP(BB405,'ĐKKCBBĐ K2019(UPDATE)'!$B$6:$G$2005,6,0)</f>
        <v>0</v>
      </c>
      <c r="BH405" s="222" t="str">
        <f>VLOOKUP(BB405,'ĐKKCBBĐ K2019(UPDATE)'!$B$6:$F$2267,5,0)</f>
        <v>BỆNH VIỆN QUẬN TÂN BÌNH</v>
      </c>
      <c r="BI405" s="71">
        <f>VLOOKUP(BB405,'ĐKKCBBĐ K2019(UPDATE)'!B399:G2398,6,0)</f>
        <v>0</v>
      </c>
      <c r="BJ405" s="71" t="s">
        <v>3930</v>
      </c>
      <c r="BK405" s="71" t="s">
        <v>8093</v>
      </c>
      <c r="BL405" s="71" t="s">
        <v>12745</v>
      </c>
      <c r="BM405" s="71">
        <v>0</v>
      </c>
      <c r="BN405" s="71"/>
    </row>
    <row r="406" spans="1:66" s="50" customFormat="1" ht="20.100000000000001" customHeight="1">
      <c r="A406" s="63">
        <v>395</v>
      </c>
      <c r="B406" s="64" t="s">
        <v>3935</v>
      </c>
      <c r="C406" s="64" t="s">
        <v>3936</v>
      </c>
      <c r="D406" s="64" t="s">
        <v>3937</v>
      </c>
      <c r="E406" s="64" t="s">
        <v>82</v>
      </c>
      <c r="F406" s="65" t="s">
        <v>2188</v>
      </c>
      <c r="G406" s="66" t="s">
        <v>8915</v>
      </c>
      <c r="H406" s="64" t="str">
        <f t="shared" si="26"/>
        <v>HS</v>
      </c>
      <c r="I406" s="64" t="str">
        <f t="shared" si="27"/>
        <v>4</v>
      </c>
      <c r="J406" s="64" t="str">
        <f t="shared" si="28"/>
        <v>79</v>
      </c>
      <c r="K406" s="71" t="e">
        <v>#N/A</v>
      </c>
      <c r="L406" s="98"/>
      <c r="M406" s="64"/>
      <c r="N406" s="64" t="s">
        <v>212</v>
      </c>
      <c r="O406" s="64"/>
      <c r="P406" s="64"/>
      <c r="Q406" s="64"/>
      <c r="R406" s="64" t="s">
        <v>3938</v>
      </c>
      <c r="S406" s="64"/>
      <c r="T406" s="64" t="s">
        <v>3938</v>
      </c>
      <c r="U406" s="64" t="s">
        <v>3939</v>
      </c>
      <c r="V406" s="64" t="s">
        <v>3940</v>
      </c>
      <c r="W406" s="64" t="s">
        <v>3941</v>
      </c>
      <c r="X406" s="64" t="s">
        <v>677</v>
      </c>
      <c r="Y406" s="64"/>
      <c r="Z406" s="65"/>
      <c r="AA406" s="64"/>
      <c r="AB406" s="65"/>
      <c r="AC406" s="65"/>
      <c r="AD406" s="64"/>
      <c r="AE406" s="64"/>
      <c r="AF406" s="64"/>
      <c r="AG406" s="64"/>
      <c r="AH406" s="64"/>
      <c r="AI406" s="219"/>
      <c r="AJ406" s="219"/>
      <c r="AK406" s="64"/>
      <c r="AL406" s="64"/>
      <c r="AM406" s="64" t="s">
        <v>679</v>
      </c>
      <c r="AN406" s="64" t="s">
        <v>2458</v>
      </c>
      <c r="AO406" s="64" t="s">
        <v>3942</v>
      </c>
      <c r="AP406" s="64" t="s">
        <v>98</v>
      </c>
      <c r="AQ406" s="64" t="s">
        <v>99</v>
      </c>
      <c r="AR406" s="64" t="s">
        <v>212</v>
      </c>
      <c r="AS406" s="65" t="s">
        <v>3850</v>
      </c>
      <c r="AT406" s="64" t="s">
        <v>101</v>
      </c>
      <c r="AU406" s="64" t="s">
        <v>101</v>
      </c>
      <c r="AV406" s="64" t="s">
        <v>122</v>
      </c>
      <c r="AW406" s="64" t="s">
        <v>123</v>
      </c>
      <c r="AX406" s="64" t="s">
        <v>124</v>
      </c>
      <c r="AY406" s="64" t="s">
        <v>222</v>
      </c>
      <c r="AZ406" s="64" t="s">
        <v>222</v>
      </c>
      <c r="BA406" s="219" t="str">
        <f t="shared" si="25"/>
        <v>19000395;19T4-VSL1</v>
      </c>
      <c r="BB406" s="64" t="s">
        <v>3935</v>
      </c>
      <c r="BC406" s="71" t="str">
        <f>VLOOKUP(B406,'ĐKKCBBĐ K2019(UPDATE)'!$B$6:$F$2005,3,0)</f>
        <v>HS4797931049792</v>
      </c>
      <c r="BD406" s="252" t="str">
        <f>VLOOKUP(B406,'ĐKKCBBĐ K2019(UPDATE)'!$B$6:$F$2005,4,0)</f>
        <v>054</v>
      </c>
      <c r="BE406" s="71"/>
      <c r="BF406" s="71"/>
      <c r="BG406" s="71">
        <f>VLOOKUP(BB406,'ĐKKCBBĐ K2019(UPDATE)'!$B$6:$G$2005,6,0)</f>
        <v>0</v>
      </c>
      <c r="BH406" s="222" t="str">
        <f>VLOOKUP(BB406,'ĐKKCBBĐ K2019(UPDATE)'!$B$6:$F$2267,5,0)</f>
        <v>BỆNH VIỆN QUẬN TÂN PHÚ</v>
      </c>
      <c r="BI406" s="71">
        <f>VLOOKUP(BB406,'ĐKKCBBĐ K2019(UPDATE)'!B400:G2399,6,0)</f>
        <v>0</v>
      </c>
      <c r="BJ406" s="71" t="s">
        <v>8915</v>
      </c>
      <c r="BK406" s="71" t="s">
        <v>8098</v>
      </c>
      <c r="BL406" s="71" t="s">
        <v>12747</v>
      </c>
      <c r="BM406" s="71">
        <v>0</v>
      </c>
      <c r="BN406" s="71"/>
    </row>
    <row r="407" spans="1:66" s="50" customFormat="1" ht="20.100000000000001" customHeight="1">
      <c r="A407" s="67">
        <v>396</v>
      </c>
      <c r="B407" s="64" t="s">
        <v>3943</v>
      </c>
      <c r="C407" s="64" t="s">
        <v>3944</v>
      </c>
      <c r="D407" s="64" t="s">
        <v>2097</v>
      </c>
      <c r="E407" s="64" t="s">
        <v>82</v>
      </c>
      <c r="F407" s="65" t="s">
        <v>3945</v>
      </c>
      <c r="G407" s="66"/>
      <c r="H407" s="64"/>
      <c r="I407" s="64" t="str">
        <f t="shared" si="27"/>
        <v/>
      </c>
      <c r="J407" s="64" t="str">
        <f t="shared" si="28"/>
        <v/>
      </c>
      <c r="K407" s="71" t="e">
        <v>#N/A</v>
      </c>
      <c r="L407" s="98"/>
      <c r="M407" s="64"/>
      <c r="N407" s="64" t="s">
        <v>2291</v>
      </c>
      <c r="O407" s="64"/>
      <c r="P407" s="64"/>
      <c r="Q407" s="64"/>
      <c r="R407" s="64" t="s">
        <v>3946</v>
      </c>
      <c r="S407" s="64"/>
      <c r="T407" s="64" t="s">
        <v>3947</v>
      </c>
      <c r="U407" s="64" t="s">
        <v>3948</v>
      </c>
      <c r="V407" s="64" t="s">
        <v>3949</v>
      </c>
      <c r="W407" s="64" t="s">
        <v>3950</v>
      </c>
      <c r="X407" s="33" t="s">
        <v>3951</v>
      </c>
      <c r="Y407" s="64"/>
      <c r="Z407" s="65"/>
      <c r="AA407" s="64"/>
      <c r="AB407" s="65"/>
      <c r="AC407" s="34"/>
      <c r="AD407" s="33"/>
      <c r="AE407" s="64"/>
      <c r="AF407" s="64"/>
      <c r="AG407" s="64"/>
      <c r="AH407" s="64"/>
      <c r="AI407" s="219"/>
      <c r="AJ407" s="219"/>
      <c r="AK407" s="64"/>
      <c r="AL407" s="64"/>
      <c r="AM407" s="64" t="s">
        <v>634</v>
      </c>
      <c r="AN407" s="64" t="s">
        <v>1990</v>
      </c>
      <c r="AO407" s="64" t="s">
        <v>3952</v>
      </c>
      <c r="AP407" s="64" t="s">
        <v>98</v>
      </c>
      <c r="AQ407" s="64" t="s">
        <v>99</v>
      </c>
      <c r="AR407" s="64" t="s">
        <v>2291</v>
      </c>
      <c r="AS407" s="65" t="s">
        <v>3850</v>
      </c>
      <c r="AT407" s="64" t="s">
        <v>101</v>
      </c>
      <c r="AU407" s="64" t="s">
        <v>101</v>
      </c>
      <c r="AV407" s="64" t="s">
        <v>122</v>
      </c>
      <c r="AW407" s="64" t="s">
        <v>123</v>
      </c>
      <c r="AX407" s="64" t="s">
        <v>104</v>
      </c>
      <c r="AY407" s="64" t="s">
        <v>105</v>
      </c>
      <c r="AZ407" s="64" t="s">
        <v>105</v>
      </c>
      <c r="BA407" s="219" t="str">
        <f t="shared" si="25"/>
        <v>19000396;19T4-CNÔ2</v>
      </c>
      <c r="BB407" s="64" t="s">
        <v>3943</v>
      </c>
      <c r="BC407" s="71">
        <f>VLOOKUP(B407,'ĐKKCBBĐ K2019(UPDATE)'!$B$6:$F$2005,3,0)</f>
        <v>0</v>
      </c>
      <c r="BD407" s="252">
        <f>VLOOKUP(B407,'ĐKKCBBĐ K2019(UPDATE)'!$B$6:$F$2005,4,0)</f>
        <v>0</v>
      </c>
      <c r="BE407" s="71"/>
      <c r="BF407" s="71"/>
      <c r="BG407" s="71" t="str">
        <f>VLOOKUP(BB407,'ĐKKCBBĐ K2019(UPDATE)'!$B$6:$G$2005,6,0)</f>
        <v/>
      </c>
      <c r="BH407" s="222" t="e">
        <f>VLOOKUP(BB407,'ĐKKCBBĐ K2019(UPDATE)'!$B$6:$F$2267,5,0)</f>
        <v>#N/A</v>
      </c>
      <c r="BI407" s="71" t="str">
        <f>VLOOKUP(BB407,'ĐKKCBBĐ K2019(UPDATE)'!B401:G2400,6,0)</f>
        <v/>
      </c>
      <c r="BJ407" s="71">
        <v>0</v>
      </c>
      <c r="BK407" s="71">
        <v>0</v>
      </c>
      <c r="BL407" s="71">
        <v>0</v>
      </c>
      <c r="BM407" s="71" t="s">
        <v>5716</v>
      </c>
      <c r="BN407" s="71"/>
    </row>
    <row r="408" spans="1:66" s="50" customFormat="1" ht="20.100000000000001" customHeight="1">
      <c r="A408" s="63">
        <v>397</v>
      </c>
      <c r="B408" s="64" t="s">
        <v>3953</v>
      </c>
      <c r="C408" s="64" t="s">
        <v>3954</v>
      </c>
      <c r="D408" s="64" t="s">
        <v>406</v>
      </c>
      <c r="E408" s="64" t="s">
        <v>82</v>
      </c>
      <c r="F408" s="65" t="s">
        <v>3955</v>
      </c>
      <c r="G408" s="66" t="s">
        <v>8919</v>
      </c>
      <c r="H408" s="64" t="str">
        <f t="shared" si="26"/>
        <v>GD</v>
      </c>
      <c r="I408" s="64" t="str">
        <f t="shared" si="27"/>
        <v>4</v>
      </c>
      <c r="J408" s="64" t="str">
        <f t="shared" si="28"/>
        <v>79</v>
      </c>
      <c r="K408" s="71" t="e">
        <v>#N/A</v>
      </c>
      <c r="L408" s="98"/>
      <c r="M408" s="64"/>
      <c r="N408" s="64" t="s">
        <v>2291</v>
      </c>
      <c r="O408" s="64"/>
      <c r="P408" s="64"/>
      <c r="Q408" s="64"/>
      <c r="R408" s="64" t="s">
        <v>3956</v>
      </c>
      <c r="S408" s="64"/>
      <c r="T408" s="64" t="s">
        <v>3957</v>
      </c>
      <c r="U408" s="64" t="s">
        <v>3958</v>
      </c>
      <c r="V408" s="64" t="s">
        <v>508</v>
      </c>
      <c r="W408" s="64" t="s">
        <v>346</v>
      </c>
      <c r="X408" s="33" t="s">
        <v>90</v>
      </c>
      <c r="Y408" s="64" t="s">
        <v>3959</v>
      </c>
      <c r="Z408" s="65"/>
      <c r="AA408" s="64"/>
      <c r="AB408" s="65"/>
      <c r="AC408" s="34">
        <v>79</v>
      </c>
      <c r="AD408" s="33" t="s">
        <v>90</v>
      </c>
      <c r="AE408" s="36">
        <v>766</v>
      </c>
      <c r="AF408" s="37" t="s">
        <v>347</v>
      </c>
      <c r="AG408" s="198">
        <v>26992</v>
      </c>
      <c r="AH408" s="35" t="s">
        <v>295</v>
      </c>
      <c r="AI408" s="219"/>
      <c r="AJ408" s="219"/>
      <c r="AK408" s="64"/>
      <c r="AL408" s="64"/>
      <c r="AM408" s="64" t="s">
        <v>96</v>
      </c>
      <c r="AN408" s="64" t="s">
        <v>347</v>
      </c>
      <c r="AO408" s="64" t="s">
        <v>3960</v>
      </c>
      <c r="AP408" s="64" t="s">
        <v>98</v>
      </c>
      <c r="AQ408" s="64" t="s">
        <v>99</v>
      </c>
      <c r="AR408" s="64" t="s">
        <v>2291</v>
      </c>
      <c r="AS408" s="65" t="s">
        <v>3850</v>
      </c>
      <c r="AT408" s="64" t="s">
        <v>101</v>
      </c>
      <c r="AU408" s="64" t="s">
        <v>101</v>
      </c>
      <c r="AV408" s="64" t="s">
        <v>122</v>
      </c>
      <c r="AW408" s="64" t="s">
        <v>123</v>
      </c>
      <c r="AX408" s="64" t="s">
        <v>104</v>
      </c>
      <c r="AY408" s="64" t="s">
        <v>105</v>
      </c>
      <c r="AZ408" s="64" t="s">
        <v>105</v>
      </c>
      <c r="BA408" s="219" t="str">
        <f t="shared" si="25"/>
        <v>19000397;19T4-CNÔ2</v>
      </c>
      <c r="BB408" s="64" t="s">
        <v>3953</v>
      </c>
      <c r="BC408" s="71" t="str">
        <f>VLOOKUP(B408,'ĐKKCBBĐ K2019(UPDATE)'!$B$6:$F$2005,3,0)</f>
        <v>GD4797938026225</v>
      </c>
      <c r="BD408" s="252" t="str">
        <f>VLOOKUP(B408,'ĐKKCBBĐ K2019(UPDATE)'!$B$6:$F$2005,4,0)</f>
        <v>033</v>
      </c>
      <c r="BE408" s="71"/>
      <c r="BF408" s="71"/>
      <c r="BG408" s="71" t="str">
        <f>VLOOKUP(BB408,'ĐKKCBBĐ K2019(UPDATE)'!$B$6:$G$2005,6,0)</f>
        <v/>
      </c>
      <c r="BH408" s="222" t="str">
        <f>VLOOKUP(BB408,'ĐKKCBBĐ K2019(UPDATE)'!$B$6:$F$2267,5,0)</f>
        <v>BỆNH VIỆN QUẬN TÂN BÌNH</v>
      </c>
      <c r="BI408" s="71" t="str">
        <f>VLOOKUP(BB408,'ĐKKCBBĐ K2019(UPDATE)'!B402:G2401,6,0)</f>
        <v/>
      </c>
      <c r="BJ408" s="71" t="s">
        <v>8919</v>
      </c>
      <c r="BK408" s="71" t="s">
        <v>8093</v>
      </c>
      <c r="BL408" s="71" t="s">
        <v>12745</v>
      </c>
      <c r="BM408" s="71" t="s">
        <v>5716</v>
      </c>
      <c r="BN408" s="71"/>
    </row>
    <row r="409" spans="1:66" s="50" customFormat="1" ht="20.100000000000001" customHeight="1">
      <c r="A409" s="67">
        <v>398</v>
      </c>
      <c r="B409" s="64" t="s">
        <v>3961</v>
      </c>
      <c r="C409" s="64" t="s">
        <v>3962</v>
      </c>
      <c r="D409" s="64" t="s">
        <v>3963</v>
      </c>
      <c r="E409" s="64" t="s">
        <v>301</v>
      </c>
      <c r="F409" s="65" t="s">
        <v>3964</v>
      </c>
      <c r="G409" s="66"/>
      <c r="H409" s="64"/>
      <c r="I409" s="64" t="str">
        <f t="shared" si="27"/>
        <v/>
      </c>
      <c r="J409" s="64" t="str">
        <f t="shared" si="28"/>
        <v/>
      </c>
      <c r="K409" s="71" t="e">
        <v>#N/A</v>
      </c>
      <c r="L409" s="98"/>
      <c r="M409" s="64"/>
      <c r="N409" s="64" t="s">
        <v>273</v>
      </c>
      <c r="O409" s="64"/>
      <c r="P409" s="64"/>
      <c r="Q409" s="64"/>
      <c r="R409" s="64" t="s">
        <v>3965</v>
      </c>
      <c r="S409" s="64"/>
      <c r="T409" s="64" t="s">
        <v>3966</v>
      </c>
      <c r="U409" s="64" t="s">
        <v>3967</v>
      </c>
      <c r="V409" s="64" t="s">
        <v>3968</v>
      </c>
      <c r="W409" s="64" t="s">
        <v>89</v>
      </c>
      <c r="X409" s="33" t="s">
        <v>90</v>
      </c>
      <c r="Y409" s="64" t="s">
        <v>3969</v>
      </c>
      <c r="Z409" s="65"/>
      <c r="AA409" s="64"/>
      <c r="AB409" s="65"/>
      <c r="AC409" s="34">
        <v>79</v>
      </c>
      <c r="AD409" s="33" t="s">
        <v>90</v>
      </c>
      <c r="AE409" s="36">
        <v>761</v>
      </c>
      <c r="AF409" s="37" t="s">
        <v>92</v>
      </c>
      <c r="AG409" s="198">
        <v>26788</v>
      </c>
      <c r="AH409" s="35" t="s">
        <v>3970</v>
      </c>
      <c r="AI409" s="219"/>
      <c r="AJ409" s="219"/>
      <c r="AK409" s="64"/>
      <c r="AL409" s="64"/>
      <c r="AM409" s="64" t="s">
        <v>96</v>
      </c>
      <c r="AN409" s="64" t="s">
        <v>92</v>
      </c>
      <c r="AO409" s="64" t="s">
        <v>3971</v>
      </c>
      <c r="AP409" s="64" t="s">
        <v>98</v>
      </c>
      <c r="AQ409" s="64" t="s">
        <v>99</v>
      </c>
      <c r="AR409" s="64" t="s">
        <v>273</v>
      </c>
      <c r="AS409" s="65" t="s">
        <v>3850</v>
      </c>
      <c r="AT409" s="64" t="s">
        <v>101</v>
      </c>
      <c r="AU409" s="64" t="s">
        <v>101</v>
      </c>
      <c r="AV409" s="64" t="s">
        <v>122</v>
      </c>
      <c r="AW409" s="64" t="s">
        <v>123</v>
      </c>
      <c r="AX409" s="64" t="s">
        <v>282</v>
      </c>
      <c r="AY409" s="64" t="s">
        <v>283</v>
      </c>
      <c r="AZ409" s="64" t="s">
        <v>283</v>
      </c>
      <c r="BA409" s="219" t="str">
        <f t="shared" si="25"/>
        <v>19000398;19T4-TKĐ1</v>
      </c>
      <c r="BB409" s="64" t="s">
        <v>3961</v>
      </c>
      <c r="BC409" s="71">
        <f>VLOOKUP(B409,'ĐKKCBBĐ K2019(UPDATE)'!$B$6:$F$2005,3,0)</f>
        <v>0</v>
      </c>
      <c r="BD409" s="252" t="str">
        <f>VLOOKUP(B409,'ĐKKCBBĐ K2019(UPDATE)'!$B$6:$F$2005,4,0)</f>
        <v>029</v>
      </c>
      <c r="BE409" s="71"/>
      <c r="BF409" s="71"/>
      <c r="BG409" s="71" t="str">
        <f>VLOOKUP(BB409,'ĐKKCBBĐ K2019(UPDATE)'!$B$6:$G$2005,6,0)</f>
        <v>7928450800</v>
      </c>
      <c r="BH409" s="222" t="str">
        <f>VLOOKUP(BB409,'ĐKKCBBĐ K2019(UPDATE)'!$B$6:$F$2267,5,0)</f>
        <v>BỆNH VIỆN QUẬN 12</v>
      </c>
      <c r="BI409" s="71" t="str">
        <f>VLOOKUP(BB409,'ĐKKCBBĐ K2019(UPDATE)'!B403:G2402,6,0)</f>
        <v>7928450800</v>
      </c>
      <c r="BJ409" s="71">
        <v>0</v>
      </c>
      <c r="BK409" s="71" t="s">
        <v>8240</v>
      </c>
      <c r="BL409" s="71" t="s">
        <v>12733</v>
      </c>
      <c r="BM409" s="71" t="s">
        <v>8922</v>
      </c>
      <c r="BN409" s="71"/>
    </row>
    <row r="410" spans="1:66" s="50" customFormat="1" ht="20.100000000000001" customHeight="1">
      <c r="A410" s="63">
        <v>399</v>
      </c>
      <c r="B410" s="64" t="s">
        <v>3972</v>
      </c>
      <c r="C410" s="64" t="s">
        <v>3973</v>
      </c>
      <c r="D410" s="64" t="s">
        <v>796</v>
      </c>
      <c r="E410" s="64" t="s">
        <v>82</v>
      </c>
      <c r="F410" s="65" t="s">
        <v>3974</v>
      </c>
      <c r="G410" s="66" t="s">
        <v>8925</v>
      </c>
      <c r="H410" s="64" t="str">
        <f t="shared" si="26"/>
        <v>HS</v>
      </c>
      <c r="I410" s="64" t="str">
        <f t="shared" si="27"/>
        <v>4</v>
      </c>
      <c r="J410" s="64" t="str">
        <f t="shared" si="28"/>
        <v>79</v>
      </c>
      <c r="K410" s="71" t="e">
        <v>#N/A</v>
      </c>
      <c r="L410" s="98"/>
      <c r="M410" s="64"/>
      <c r="N410" s="64" t="s">
        <v>289</v>
      </c>
      <c r="O410" s="64"/>
      <c r="P410" s="64"/>
      <c r="Q410" s="64"/>
      <c r="R410" s="64" t="s">
        <v>3975</v>
      </c>
      <c r="S410" s="64"/>
      <c r="T410" s="64" t="s">
        <v>3976</v>
      </c>
      <c r="U410" s="64" t="s">
        <v>3977</v>
      </c>
      <c r="V410" s="64" t="s">
        <v>1687</v>
      </c>
      <c r="W410" s="64" t="s">
        <v>89</v>
      </c>
      <c r="X410" s="33" t="s">
        <v>90</v>
      </c>
      <c r="Y410" s="64"/>
      <c r="Z410" s="65"/>
      <c r="AA410" s="64"/>
      <c r="AB410" s="65"/>
      <c r="AC410" s="34">
        <v>79</v>
      </c>
      <c r="AD410" s="33" t="s">
        <v>90</v>
      </c>
      <c r="AE410" s="36">
        <v>761</v>
      </c>
      <c r="AF410" s="37" t="s">
        <v>92</v>
      </c>
      <c r="AG410" s="198">
        <v>26791</v>
      </c>
      <c r="AH410" s="35" t="s">
        <v>93</v>
      </c>
      <c r="AI410" s="219"/>
      <c r="AJ410" s="219"/>
      <c r="AK410" s="64"/>
      <c r="AL410" s="64"/>
      <c r="AM410" s="64" t="s">
        <v>96</v>
      </c>
      <c r="AN410" s="64" t="s">
        <v>92</v>
      </c>
      <c r="AO410" s="64" t="s">
        <v>3978</v>
      </c>
      <c r="AP410" s="64" t="s">
        <v>98</v>
      </c>
      <c r="AQ410" s="64" t="s">
        <v>99</v>
      </c>
      <c r="AR410" s="64" t="s">
        <v>289</v>
      </c>
      <c r="AS410" s="65" t="s">
        <v>3850</v>
      </c>
      <c r="AT410" s="64" t="s">
        <v>101</v>
      </c>
      <c r="AU410" s="64" t="s">
        <v>101</v>
      </c>
      <c r="AV410" s="64" t="s">
        <v>122</v>
      </c>
      <c r="AW410" s="64" t="s">
        <v>123</v>
      </c>
      <c r="AX410" s="64" t="s">
        <v>282</v>
      </c>
      <c r="AY410" s="64" t="s">
        <v>298</v>
      </c>
      <c r="AZ410" s="64" t="s">
        <v>298</v>
      </c>
      <c r="BA410" s="219" t="str">
        <f t="shared" si="25"/>
        <v>19000399;19T4-LTM1</v>
      </c>
      <c r="BB410" s="64" t="s">
        <v>3972</v>
      </c>
      <c r="BC410" s="71" t="str">
        <f>VLOOKUP(B410,'ĐKKCBBĐ K2019(UPDATE)'!$B$6:$F$2005,3,0)</f>
        <v>HS4797928799607</v>
      </c>
      <c r="BD410" s="252" t="str">
        <f>VLOOKUP(B410,'ĐKKCBBĐ K2019(UPDATE)'!$B$6:$F$2005,4,0)</f>
        <v>033</v>
      </c>
      <c r="BE410" s="71"/>
      <c r="BF410" s="71"/>
      <c r="BG410" s="71" t="str">
        <f>VLOOKUP(BB410,'ĐKKCBBĐ K2019(UPDATE)'!$B$6:$G$2005,6,0)</f>
        <v/>
      </c>
      <c r="BH410" s="222" t="str">
        <f>VLOOKUP(BB410,'ĐKKCBBĐ K2019(UPDATE)'!$B$6:$F$2267,5,0)</f>
        <v>BỆNH VIỆN QUẬN TÂN BÌNH</v>
      </c>
      <c r="BI410" s="71" t="str">
        <f>VLOOKUP(BB410,'ĐKKCBBĐ K2019(UPDATE)'!B404:G2403,6,0)</f>
        <v/>
      </c>
      <c r="BJ410" s="71" t="s">
        <v>8925</v>
      </c>
      <c r="BK410" s="71" t="s">
        <v>8093</v>
      </c>
      <c r="BL410" s="71" t="s">
        <v>12745</v>
      </c>
      <c r="BM410" s="71" t="s">
        <v>5716</v>
      </c>
      <c r="BN410" s="71"/>
    </row>
    <row r="411" spans="1:66" s="50" customFormat="1" ht="20.100000000000001" customHeight="1">
      <c r="A411" s="67">
        <v>400</v>
      </c>
      <c r="B411" s="64" t="s">
        <v>3979</v>
      </c>
      <c r="C411" s="64" t="s">
        <v>3980</v>
      </c>
      <c r="D411" s="64" t="s">
        <v>571</v>
      </c>
      <c r="E411" s="64" t="s">
        <v>82</v>
      </c>
      <c r="F411" s="65" t="s">
        <v>504</v>
      </c>
      <c r="G411" s="66"/>
      <c r="H411" s="64"/>
      <c r="I411" s="64" t="str">
        <f t="shared" si="27"/>
        <v/>
      </c>
      <c r="J411" s="64" t="str">
        <f t="shared" si="28"/>
        <v/>
      </c>
      <c r="K411" s="71" t="e">
        <v>#N/A</v>
      </c>
      <c r="L411" s="98"/>
      <c r="M411" s="64"/>
      <c r="N411" s="64" t="s">
        <v>423</v>
      </c>
      <c r="O411" s="64"/>
      <c r="P411" s="64"/>
      <c r="Q411" s="64"/>
      <c r="R411" s="64" t="s">
        <v>3981</v>
      </c>
      <c r="S411" s="64"/>
      <c r="T411" s="64" t="s">
        <v>3982</v>
      </c>
      <c r="U411" s="64" t="s">
        <v>3983</v>
      </c>
      <c r="V411" s="64" t="s">
        <v>264</v>
      </c>
      <c r="W411" s="64" t="s">
        <v>306</v>
      </c>
      <c r="X411" s="33" t="s">
        <v>90</v>
      </c>
      <c r="Y411" s="64"/>
      <c r="Z411" s="65"/>
      <c r="AA411" s="64"/>
      <c r="AB411" s="65"/>
      <c r="AC411" s="34">
        <v>79</v>
      </c>
      <c r="AD411" s="33" t="s">
        <v>90</v>
      </c>
      <c r="AE411" s="36">
        <v>764</v>
      </c>
      <c r="AF411" s="37" t="s">
        <v>279</v>
      </c>
      <c r="AG411" s="64"/>
      <c r="AH411" s="64"/>
      <c r="AI411" s="219"/>
      <c r="AJ411" s="219"/>
      <c r="AK411" s="64"/>
      <c r="AL411" s="64"/>
      <c r="AM411" s="64" t="s">
        <v>96</v>
      </c>
      <c r="AN411" s="64" t="s">
        <v>279</v>
      </c>
      <c r="AO411" s="64" t="s">
        <v>3984</v>
      </c>
      <c r="AP411" s="64" t="s">
        <v>98</v>
      </c>
      <c r="AQ411" s="64" t="s">
        <v>99</v>
      </c>
      <c r="AR411" s="64" t="s">
        <v>423</v>
      </c>
      <c r="AS411" s="65" t="s">
        <v>3850</v>
      </c>
      <c r="AT411" s="64" t="s">
        <v>101</v>
      </c>
      <c r="AU411" s="64" t="s">
        <v>101</v>
      </c>
      <c r="AV411" s="64" t="s">
        <v>122</v>
      </c>
      <c r="AW411" s="64" t="s">
        <v>123</v>
      </c>
      <c r="AX411" s="64" t="s">
        <v>433</v>
      </c>
      <c r="AY411" s="64" t="s">
        <v>434</v>
      </c>
      <c r="AZ411" s="64" t="s">
        <v>434</v>
      </c>
      <c r="BA411" s="219" t="str">
        <f t="shared" si="25"/>
        <v>19000400;19T4-NNA1</v>
      </c>
      <c r="BB411" s="64" t="s">
        <v>3979</v>
      </c>
      <c r="BC411" s="71">
        <f>VLOOKUP(B411,'ĐKKCBBĐ K2019(UPDATE)'!$B$6:$F$2005,3,0)</f>
        <v>0</v>
      </c>
      <c r="BD411" s="252" t="str">
        <f>VLOOKUP(B411,'ĐKKCBBĐ K2019(UPDATE)'!$B$6:$F$2005,4,0)</f>
        <v>033</v>
      </c>
      <c r="BE411" s="71"/>
      <c r="BF411" s="71"/>
      <c r="BG411" s="71">
        <f>VLOOKUP(BB411,'ĐKKCBBĐ K2019(UPDATE)'!$B$6:$G$2005,6,0)</f>
        <v>7936735531</v>
      </c>
      <c r="BH411" s="222" t="str">
        <f>VLOOKUP(BB411,'ĐKKCBBĐ K2019(UPDATE)'!$B$6:$F$2267,5,0)</f>
        <v>BỆNH VIỆN QUẬN TÂN BÌNH</v>
      </c>
      <c r="BI411" s="71">
        <f>VLOOKUP(BB411,'ĐKKCBBĐ K2019(UPDATE)'!B405:G2404,6,0)</f>
        <v>7936735531</v>
      </c>
      <c r="BJ411" s="71">
        <v>0</v>
      </c>
      <c r="BK411" s="71" t="s">
        <v>8093</v>
      </c>
      <c r="BL411" s="71" t="s">
        <v>12745</v>
      </c>
      <c r="BM411" s="71">
        <v>7936735531</v>
      </c>
      <c r="BN411" s="71"/>
    </row>
    <row r="412" spans="1:66" s="50" customFormat="1" ht="20.100000000000001" customHeight="1">
      <c r="A412" s="63">
        <v>401</v>
      </c>
      <c r="B412" s="64" t="s">
        <v>3985</v>
      </c>
      <c r="C412" s="64" t="s">
        <v>3986</v>
      </c>
      <c r="D412" s="64" t="s">
        <v>1784</v>
      </c>
      <c r="E412" s="64" t="s">
        <v>82</v>
      </c>
      <c r="F412" s="65" t="s">
        <v>3987</v>
      </c>
      <c r="G412" s="66" t="s">
        <v>8930</v>
      </c>
      <c r="H412" s="64" t="str">
        <f t="shared" si="26"/>
        <v>HS</v>
      </c>
      <c r="I412" s="64" t="str">
        <f t="shared" si="27"/>
        <v>4</v>
      </c>
      <c r="J412" s="64" t="str">
        <f t="shared" si="28"/>
        <v>79</v>
      </c>
      <c r="K412" s="71" t="e">
        <v>#N/A</v>
      </c>
      <c r="L412" s="98"/>
      <c r="M412" s="64"/>
      <c r="N412" s="64" t="s">
        <v>212</v>
      </c>
      <c r="O412" s="64"/>
      <c r="P412" s="64"/>
      <c r="Q412" s="64"/>
      <c r="R412" s="64" t="s">
        <v>3988</v>
      </c>
      <c r="S412" s="64"/>
      <c r="T412" s="64" t="s">
        <v>3989</v>
      </c>
      <c r="U412" s="64" t="s">
        <v>3990</v>
      </c>
      <c r="V412" s="64" t="s">
        <v>3991</v>
      </c>
      <c r="W412" s="64" t="s">
        <v>3992</v>
      </c>
      <c r="X412" s="64" t="s">
        <v>3993</v>
      </c>
      <c r="Y412" s="64"/>
      <c r="Z412" s="65"/>
      <c r="AA412" s="64"/>
      <c r="AB412" s="65"/>
      <c r="AC412" s="65"/>
      <c r="AD412" s="64"/>
      <c r="AE412" s="64"/>
      <c r="AF412" s="64"/>
      <c r="AG412" s="64"/>
      <c r="AH412" s="64"/>
      <c r="AI412" s="219"/>
      <c r="AJ412" s="219"/>
      <c r="AK412" s="64"/>
      <c r="AL412" s="64"/>
      <c r="AM412" s="64" t="s">
        <v>931</v>
      </c>
      <c r="AN412" s="64" t="s">
        <v>3994</v>
      </c>
      <c r="AO412" s="64" t="s">
        <v>3995</v>
      </c>
      <c r="AP412" s="64" t="s">
        <v>98</v>
      </c>
      <c r="AQ412" s="64" t="s">
        <v>99</v>
      </c>
      <c r="AR412" s="64" t="s">
        <v>212</v>
      </c>
      <c r="AS412" s="65" t="s">
        <v>3850</v>
      </c>
      <c r="AT412" s="64" t="s">
        <v>101</v>
      </c>
      <c r="AU412" s="64" t="s">
        <v>101</v>
      </c>
      <c r="AV412" s="64" t="s">
        <v>122</v>
      </c>
      <c r="AW412" s="64" t="s">
        <v>123</v>
      </c>
      <c r="AX412" s="64" t="s">
        <v>124</v>
      </c>
      <c r="AY412" s="64" t="s">
        <v>222</v>
      </c>
      <c r="AZ412" s="64" t="s">
        <v>222</v>
      </c>
      <c r="BA412" s="219" t="str">
        <f t="shared" si="25"/>
        <v>19000401;19T4-VSL1</v>
      </c>
      <c r="BB412" s="64" t="s">
        <v>3985</v>
      </c>
      <c r="BC412" s="71" t="str">
        <f>VLOOKUP(B412,'ĐKKCBBĐ K2019(UPDATE)'!$B$6:$F$2005,3,0)</f>
        <v>HS4797934126114</v>
      </c>
      <c r="BD412" s="252" t="str">
        <f>VLOOKUP(B412,'ĐKKCBBĐ K2019(UPDATE)'!$B$6:$F$2005,4,0)</f>
        <v>025</v>
      </c>
      <c r="BE412" s="71"/>
      <c r="BF412" s="71"/>
      <c r="BG412" s="71" t="str">
        <f>VLOOKUP(BB412,'ĐKKCBBĐ K2019(UPDATE)'!$B$6:$G$2005,6,0)</f>
        <v/>
      </c>
      <c r="BH412" s="222" t="str">
        <f>VLOOKUP(BB412,'ĐKKCBBĐ K2019(UPDATE)'!$B$6:$F$2267,5,0)</f>
        <v xml:space="preserve">BỆNH VIỆN THỐNG  NHẤT </v>
      </c>
      <c r="BI412" s="71" t="str">
        <f>VLOOKUP(BB412,'ĐKKCBBĐ K2019(UPDATE)'!B406:G2405,6,0)</f>
        <v/>
      </c>
      <c r="BJ412" s="71" t="s">
        <v>8930</v>
      </c>
      <c r="BK412" s="71" t="s">
        <v>8078</v>
      </c>
      <c r="BL412" s="71" t="s">
        <v>12673</v>
      </c>
      <c r="BM412" s="71" t="s">
        <v>5716</v>
      </c>
      <c r="BN412" s="71"/>
    </row>
    <row r="413" spans="1:66" s="50" customFormat="1" ht="20.100000000000001" customHeight="1">
      <c r="A413" s="67">
        <v>402</v>
      </c>
      <c r="B413" s="64" t="s">
        <v>3996</v>
      </c>
      <c r="C413" s="64" t="s">
        <v>1957</v>
      </c>
      <c r="D413" s="64" t="s">
        <v>236</v>
      </c>
      <c r="E413" s="64" t="s">
        <v>82</v>
      </c>
      <c r="F413" s="65" t="s">
        <v>3997</v>
      </c>
      <c r="G413" s="66" t="s">
        <v>8934</v>
      </c>
      <c r="H413" s="64" t="str">
        <f t="shared" si="26"/>
        <v>HS</v>
      </c>
      <c r="I413" s="64" t="str">
        <f t="shared" si="27"/>
        <v>4</v>
      </c>
      <c r="J413" s="64" t="str">
        <f t="shared" si="28"/>
        <v>79</v>
      </c>
      <c r="K413" s="71" t="e">
        <v>#N/A</v>
      </c>
      <c r="L413" s="98"/>
      <c r="M413" s="64"/>
      <c r="N413" s="64" t="s">
        <v>924</v>
      </c>
      <c r="O413" s="64"/>
      <c r="P413" s="64"/>
      <c r="Q413" s="64"/>
      <c r="R413" s="64" t="s">
        <v>3998</v>
      </c>
      <c r="S413" s="64"/>
      <c r="T413" s="64" t="s">
        <v>3999</v>
      </c>
      <c r="U413" s="64" t="s">
        <v>4000</v>
      </c>
      <c r="V413" s="64" t="s">
        <v>1687</v>
      </c>
      <c r="W413" s="64" t="s">
        <v>89</v>
      </c>
      <c r="X413" s="33" t="s">
        <v>90</v>
      </c>
      <c r="Y413" s="64"/>
      <c r="Z413" s="65"/>
      <c r="AA413" s="64"/>
      <c r="AB413" s="65"/>
      <c r="AC413" s="34">
        <v>79</v>
      </c>
      <c r="AD413" s="33" t="s">
        <v>90</v>
      </c>
      <c r="AE413" s="36">
        <v>761</v>
      </c>
      <c r="AF413" s="37" t="s">
        <v>92</v>
      </c>
      <c r="AG413" s="198">
        <v>26791</v>
      </c>
      <c r="AH413" s="35" t="s">
        <v>93</v>
      </c>
      <c r="AI413" s="219"/>
      <c r="AJ413" s="219"/>
      <c r="AK413" s="64"/>
      <c r="AL413" s="64"/>
      <c r="AM413" s="64" t="s">
        <v>96</v>
      </c>
      <c r="AN413" s="64" t="s">
        <v>92</v>
      </c>
      <c r="AO413" s="64" t="s">
        <v>4001</v>
      </c>
      <c r="AP413" s="64" t="s">
        <v>98</v>
      </c>
      <c r="AQ413" s="64" t="s">
        <v>99</v>
      </c>
      <c r="AR413" s="64" t="s">
        <v>924</v>
      </c>
      <c r="AS413" s="65" t="s">
        <v>3850</v>
      </c>
      <c r="AT413" s="64" t="s">
        <v>101</v>
      </c>
      <c r="AU413" s="64" t="s">
        <v>101</v>
      </c>
      <c r="AV413" s="64" t="s">
        <v>122</v>
      </c>
      <c r="AW413" s="64" t="s">
        <v>123</v>
      </c>
      <c r="AX413" s="64" t="s">
        <v>282</v>
      </c>
      <c r="AY413" s="64" t="s">
        <v>418</v>
      </c>
      <c r="AZ413" s="64" t="s">
        <v>418</v>
      </c>
      <c r="BA413" s="219" t="str">
        <f t="shared" si="25"/>
        <v>19000402;19T4-TKW1</v>
      </c>
      <c r="BB413" s="64" t="s">
        <v>3996</v>
      </c>
      <c r="BC413" s="71" t="str">
        <f>VLOOKUP(B413,'ĐKKCBBĐ K2019(UPDATE)'!$B$6:$F$2005,3,0)</f>
        <v>HS4797928870602</v>
      </c>
      <c r="BD413" s="252" t="str">
        <f>VLOOKUP(B413,'ĐKKCBBĐ K2019(UPDATE)'!$B$6:$F$2005,4,0)</f>
        <v>486</v>
      </c>
      <c r="BE413" s="71"/>
      <c r="BF413" s="71"/>
      <c r="BG413" s="71">
        <f>VLOOKUP(BB413,'ĐKKCBBĐ K2019(UPDATE)'!$B$6:$G$2005,6,0)</f>
        <v>0</v>
      </c>
      <c r="BH413" s="222" t="str">
        <f>VLOOKUP(BB413,'ĐKKCBBĐ K2019(UPDATE)'!$B$6:$F$2267,5,0)</f>
        <v>PHÒNG KHÁM ĐA KHOA (THUỘC  Cty TNHH PKĐK QUỐC TẾ AN PHÚ)</v>
      </c>
      <c r="BI413" s="71">
        <f>VLOOKUP(BB413,'ĐKKCBBĐ K2019(UPDATE)'!B407:G2406,6,0)</f>
        <v>0</v>
      </c>
      <c r="BJ413" s="71" t="s">
        <v>8934</v>
      </c>
      <c r="BK413" s="71" t="s">
        <v>8935</v>
      </c>
      <c r="BL413" s="71" t="s">
        <v>12788</v>
      </c>
      <c r="BM413" s="71">
        <v>0</v>
      </c>
      <c r="BN413" s="71"/>
    </row>
    <row r="414" spans="1:66" s="50" customFormat="1" ht="20.100000000000001" customHeight="1">
      <c r="A414" s="63">
        <v>403</v>
      </c>
      <c r="B414" s="64" t="s">
        <v>4002</v>
      </c>
      <c r="C414" s="64" t="s">
        <v>4003</v>
      </c>
      <c r="D414" s="64" t="s">
        <v>1784</v>
      </c>
      <c r="E414" s="64" t="s">
        <v>82</v>
      </c>
      <c r="F414" s="65" t="s">
        <v>4004</v>
      </c>
      <c r="G414" s="66"/>
      <c r="H414" s="64"/>
      <c r="I414" s="64" t="str">
        <f t="shared" si="27"/>
        <v/>
      </c>
      <c r="J414" s="64" t="str">
        <f t="shared" si="28"/>
        <v/>
      </c>
      <c r="K414" s="71" t="e">
        <v>#N/A</v>
      </c>
      <c r="L414" s="98"/>
      <c r="M414" s="64"/>
      <c r="N414" s="64" t="s">
        <v>366</v>
      </c>
      <c r="O414" s="64"/>
      <c r="P414" s="64"/>
      <c r="Q414" s="64"/>
      <c r="R414" s="64" t="s">
        <v>4005</v>
      </c>
      <c r="S414" s="64"/>
      <c r="T414" s="64" t="s">
        <v>4006</v>
      </c>
      <c r="U414" s="64" t="s">
        <v>4007</v>
      </c>
      <c r="V414" s="64" t="s">
        <v>508</v>
      </c>
      <c r="W414" s="64" t="s">
        <v>346</v>
      </c>
      <c r="X414" s="33" t="s">
        <v>90</v>
      </c>
      <c r="Y414" s="64"/>
      <c r="Z414" s="65"/>
      <c r="AA414" s="64"/>
      <c r="AB414" s="65"/>
      <c r="AC414" s="34">
        <v>79</v>
      </c>
      <c r="AD414" s="33" t="s">
        <v>90</v>
      </c>
      <c r="AE414" s="36">
        <v>766</v>
      </c>
      <c r="AF414" s="37" t="s">
        <v>347</v>
      </c>
      <c r="AG414" s="198">
        <v>26992</v>
      </c>
      <c r="AH414" s="35" t="s">
        <v>295</v>
      </c>
      <c r="AI414" s="219"/>
      <c r="AJ414" s="219"/>
      <c r="AK414" s="64"/>
      <c r="AL414" s="64"/>
      <c r="AM414" s="64" t="s">
        <v>96</v>
      </c>
      <c r="AN414" s="64" t="s">
        <v>347</v>
      </c>
      <c r="AO414" s="64" t="s">
        <v>4008</v>
      </c>
      <c r="AP414" s="64" t="s">
        <v>98</v>
      </c>
      <c r="AQ414" s="64" t="s">
        <v>99</v>
      </c>
      <c r="AR414" s="64" t="s">
        <v>366</v>
      </c>
      <c r="AS414" s="65" t="s">
        <v>3850</v>
      </c>
      <c r="AT414" s="64" t="s">
        <v>101</v>
      </c>
      <c r="AU414" s="64" t="s">
        <v>101</v>
      </c>
      <c r="AV414" s="64" t="s">
        <v>122</v>
      </c>
      <c r="AW414" s="64" t="s">
        <v>123</v>
      </c>
      <c r="AX414" s="64" t="s">
        <v>175</v>
      </c>
      <c r="AY414" s="64" t="s">
        <v>176</v>
      </c>
      <c r="AZ414" s="64" t="s">
        <v>176</v>
      </c>
      <c r="BA414" s="219" t="str">
        <f t="shared" si="25"/>
        <v>19000403;19T4-ĐCN1</v>
      </c>
      <c r="BB414" s="64" t="s">
        <v>4002</v>
      </c>
      <c r="BC414" s="71">
        <f>VLOOKUP(B414,'ĐKKCBBĐ K2019(UPDATE)'!$B$6:$F$2005,3,0)</f>
        <v>0</v>
      </c>
      <c r="BD414" s="252" t="str">
        <f>VLOOKUP(B414,'ĐKKCBBĐ K2019(UPDATE)'!$B$6:$F$2005,4,0)</f>
        <v>054</v>
      </c>
      <c r="BE414" s="71"/>
      <c r="BF414" s="71"/>
      <c r="BG414" s="71" t="str">
        <f>VLOOKUP(BB414,'ĐKKCBBĐ K2019(UPDATE)'!$B$6:$G$2005,6,0)</f>
        <v/>
      </c>
      <c r="BH414" s="222" t="str">
        <f>VLOOKUP(BB414,'ĐKKCBBĐ K2019(UPDATE)'!$B$6:$F$2267,5,0)</f>
        <v>BỆNH VIỆN QUẬN TÂN PHÚ</v>
      </c>
      <c r="BI414" s="71" t="str">
        <f>VLOOKUP(BB414,'ĐKKCBBĐ K2019(UPDATE)'!B408:G2407,6,0)</f>
        <v/>
      </c>
      <c r="BJ414" s="71">
        <v>0</v>
      </c>
      <c r="BK414" s="71">
        <v>0</v>
      </c>
      <c r="BL414" s="71">
        <v>0</v>
      </c>
      <c r="BM414" s="71" t="s">
        <v>5716</v>
      </c>
      <c r="BN414" s="71"/>
    </row>
    <row r="415" spans="1:66" s="50" customFormat="1" ht="20.100000000000001" customHeight="1">
      <c r="A415" s="67">
        <v>404</v>
      </c>
      <c r="B415" s="64" t="s">
        <v>4009</v>
      </c>
      <c r="C415" s="64" t="s">
        <v>4010</v>
      </c>
      <c r="D415" s="64" t="s">
        <v>571</v>
      </c>
      <c r="E415" s="64" t="s">
        <v>82</v>
      </c>
      <c r="F415" s="65" t="s">
        <v>4011</v>
      </c>
      <c r="G415" s="66" t="s">
        <v>7340</v>
      </c>
      <c r="H415" s="64" t="str">
        <f t="shared" si="26"/>
        <v>SV</v>
      </c>
      <c r="I415" s="64" t="str">
        <f t="shared" si="27"/>
        <v>4</v>
      </c>
      <c r="J415" s="64" t="str">
        <f t="shared" si="28"/>
        <v>79</v>
      </c>
      <c r="K415" s="71" t="e">
        <v>#N/A</v>
      </c>
      <c r="L415" s="98" t="s">
        <v>4012</v>
      </c>
      <c r="M415" s="64"/>
      <c r="N415" s="64" t="s">
        <v>84</v>
      </c>
      <c r="O415" s="64"/>
      <c r="P415" s="64"/>
      <c r="Q415" s="64"/>
      <c r="R415" s="64" t="s">
        <v>4013</v>
      </c>
      <c r="S415" s="64"/>
      <c r="T415" s="64" t="s">
        <v>4014</v>
      </c>
      <c r="U415" s="64" t="s">
        <v>4015</v>
      </c>
      <c r="V415" s="64" t="s">
        <v>689</v>
      </c>
      <c r="W415" s="64" t="s">
        <v>1725</v>
      </c>
      <c r="X415" s="33" t="s">
        <v>90</v>
      </c>
      <c r="Y415" s="64" t="s">
        <v>4016</v>
      </c>
      <c r="Z415" s="65"/>
      <c r="AA415" s="64"/>
      <c r="AB415" s="65"/>
      <c r="AC415" s="34">
        <v>79</v>
      </c>
      <c r="AD415" s="33" t="s">
        <v>90</v>
      </c>
      <c r="AE415" s="36">
        <v>765</v>
      </c>
      <c r="AF415" s="37" t="s">
        <v>359</v>
      </c>
      <c r="AG415" s="64"/>
      <c r="AH415" s="64"/>
      <c r="AI415" s="219"/>
      <c r="AJ415" s="219"/>
      <c r="AK415" s="64"/>
      <c r="AL415" s="64"/>
      <c r="AM415" s="64" t="s">
        <v>96</v>
      </c>
      <c r="AN415" s="64" t="s">
        <v>359</v>
      </c>
      <c r="AO415" s="64" t="s">
        <v>4017</v>
      </c>
      <c r="AP415" s="64" t="s">
        <v>98</v>
      </c>
      <c r="AQ415" s="64" t="s">
        <v>99</v>
      </c>
      <c r="AR415" s="64" t="s">
        <v>84</v>
      </c>
      <c r="AS415" s="65" t="s">
        <v>3850</v>
      </c>
      <c r="AT415" s="64" t="s">
        <v>101</v>
      </c>
      <c r="AU415" s="64" t="s">
        <v>101</v>
      </c>
      <c r="AV415" s="64" t="s">
        <v>102</v>
      </c>
      <c r="AW415" s="64" t="s">
        <v>103</v>
      </c>
      <c r="AX415" s="64" t="s">
        <v>104</v>
      </c>
      <c r="AY415" s="64" t="s">
        <v>105</v>
      </c>
      <c r="AZ415" s="64" t="s">
        <v>105</v>
      </c>
      <c r="BA415" s="219" t="str">
        <f t="shared" si="25"/>
        <v>19000404;19C1-CNÔ1</v>
      </c>
      <c r="BB415" s="64" t="s">
        <v>4009</v>
      </c>
      <c r="BC415" s="71" t="str">
        <f>VLOOKUP(B415,'ĐKKCBBĐ K2019(UPDATE)'!$B$6:$F$2005,3,0)</f>
        <v>SV4797938018104</v>
      </c>
      <c r="BD415" s="252" t="str">
        <f>VLOOKUP(B415,'ĐKKCBBĐ K2019(UPDATE)'!$B$6:$F$2005,4,0)</f>
        <v>030/031</v>
      </c>
      <c r="BE415" s="71"/>
      <c r="BF415" s="71"/>
      <c r="BG415" s="71">
        <f>VLOOKUP(BB415,'ĐKKCBBĐ K2019(UPDATE)'!$B$6:$G$2005,6,0)</f>
        <v>0</v>
      </c>
      <c r="BH415" s="222" t="e">
        <f>VLOOKUP(BB415,'ĐKKCBBĐ K2019(UPDATE)'!$B$6:$F$2267,5,0)</f>
        <v>#N/A</v>
      </c>
      <c r="BI415" s="71">
        <f>VLOOKUP(BB415,'ĐKKCBBĐ K2019(UPDATE)'!B409:G2408,6,0)</f>
        <v>0</v>
      </c>
      <c r="BJ415" s="71" t="s">
        <v>7340</v>
      </c>
      <c r="BK415" s="71" t="s">
        <v>8939</v>
      </c>
      <c r="BL415" s="71">
        <v>0</v>
      </c>
      <c r="BM415" s="71">
        <v>0</v>
      </c>
      <c r="BN415" s="71"/>
    </row>
    <row r="416" spans="1:66" s="50" customFormat="1" ht="20.100000000000001" customHeight="1">
      <c r="A416" s="63">
        <v>405</v>
      </c>
      <c r="B416" s="64" t="s">
        <v>4018</v>
      </c>
      <c r="C416" s="64" t="s">
        <v>4019</v>
      </c>
      <c r="D416" s="64" t="s">
        <v>878</v>
      </c>
      <c r="E416" s="64" t="s">
        <v>82</v>
      </c>
      <c r="F416" s="65" t="s">
        <v>4020</v>
      </c>
      <c r="G416" s="66"/>
      <c r="H416" s="64"/>
      <c r="I416" s="64" t="str">
        <f t="shared" si="27"/>
        <v/>
      </c>
      <c r="J416" s="64" t="str">
        <f t="shared" si="28"/>
        <v/>
      </c>
      <c r="K416" s="71" t="e">
        <v>#N/A</v>
      </c>
      <c r="L416" s="98"/>
      <c r="M416" s="64"/>
      <c r="N416" s="64" t="s">
        <v>2291</v>
      </c>
      <c r="O416" s="64"/>
      <c r="P416" s="64"/>
      <c r="Q416" s="64"/>
      <c r="R416" s="64" t="s">
        <v>4021</v>
      </c>
      <c r="S416" s="64"/>
      <c r="T416" s="64" t="s">
        <v>4022</v>
      </c>
      <c r="U416" s="64" t="s">
        <v>4023</v>
      </c>
      <c r="V416" s="64" t="s">
        <v>508</v>
      </c>
      <c r="W416" s="64" t="s">
        <v>346</v>
      </c>
      <c r="X416" s="33" t="s">
        <v>90</v>
      </c>
      <c r="Y416" s="64" t="s">
        <v>4024</v>
      </c>
      <c r="Z416" s="65"/>
      <c r="AA416" s="64"/>
      <c r="AB416" s="65"/>
      <c r="AC416" s="34">
        <v>79</v>
      </c>
      <c r="AD416" s="33" t="s">
        <v>90</v>
      </c>
      <c r="AE416" s="36">
        <v>766</v>
      </c>
      <c r="AF416" s="37" t="s">
        <v>347</v>
      </c>
      <c r="AG416" s="198">
        <v>26992</v>
      </c>
      <c r="AH416" s="35" t="s">
        <v>295</v>
      </c>
      <c r="AI416" s="219"/>
      <c r="AJ416" s="219"/>
      <c r="AK416" s="64"/>
      <c r="AL416" s="64"/>
      <c r="AM416" s="64" t="s">
        <v>96</v>
      </c>
      <c r="AN416" s="64" t="s">
        <v>886</v>
      </c>
      <c r="AO416" s="64" t="s">
        <v>4025</v>
      </c>
      <c r="AP416" s="64" t="s">
        <v>98</v>
      </c>
      <c r="AQ416" s="64" t="s">
        <v>99</v>
      </c>
      <c r="AR416" s="64" t="s">
        <v>2291</v>
      </c>
      <c r="AS416" s="65" t="s">
        <v>3850</v>
      </c>
      <c r="AT416" s="64" t="s">
        <v>101</v>
      </c>
      <c r="AU416" s="64" t="s">
        <v>101</v>
      </c>
      <c r="AV416" s="64" t="s">
        <v>122</v>
      </c>
      <c r="AW416" s="64" t="s">
        <v>123</v>
      </c>
      <c r="AX416" s="64" t="s">
        <v>104</v>
      </c>
      <c r="AY416" s="64" t="s">
        <v>105</v>
      </c>
      <c r="AZ416" s="64" t="s">
        <v>105</v>
      </c>
      <c r="BA416" s="219" t="str">
        <f t="shared" si="25"/>
        <v>19000405;19T4-CNÔ2</v>
      </c>
      <c r="BB416" s="64" t="s">
        <v>4018</v>
      </c>
      <c r="BC416" s="71">
        <f>VLOOKUP(B416,'ĐKKCBBĐ K2019(UPDATE)'!$B$6:$F$2005,3,0)</f>
        <v>0</v>
      </c>
      <c r="BD416" s="252">
        <f>VLOOKUP(B416,'ĐKKCBBĐ K2019(UPDATE)'!$B$6:$F$2005,4,0)</f>
        <v>0</v>
      </c>
      <c r="BE416" s="71"/>
      <c r="BF416" s="71"/>
      <c r="BG416" s="71" t="str">
        <f>VLOOKUP(BB416,'ĐKKCBBĐ K2019(UPDATE)'!$B$6:$G$2005,6,0)</f>
        <v/>
      </c>
      <c r="BH416" s="222" t="e">
        <f>VLOOKUP(BB416,'ĐKKCBBĐ K2019(UPDATE)'!$B$6:$F$2267,5,0)</f>
        <v>#N/A</v>
      </c>
      <c r="BI416" s="71" t="str">
        <f>VLOOKUP(BB416,'ĐKKCBBĐ K2019(UPDATE)'!B410:G2409,6,0)</f>
        <v/>
      </c>
      <c r="BJ416" s="71">
        <v>0</v>
      </c>
      <c r="BK416" s="71">
        <v>0</v>
      </c>
      <c r="BL416" s="71">
        <v>0</v>
      </c>
      <c r="BM416" s="71" t="s">
        <v>5716</v>
      </c>
      <c r="BN416" s="71"/>
    </row>
    <row r="417" spans="1:66" s="50" customFormat="1" ht="20.100000000000001" customHeight="1">
      <c r="A417" s="67">
        <v>406</v>
      </c>
      <c r="B417" s="64" t="s">
        <v>4026</v>
      </c>
      <c r="C417" s="64" t="s">
        <v>4027</v>
      </c>
      <c r="D417" s="64" t="s">
        <v>1207</v>
      </c>
      <c r="E417" s="64" t="s">
        <v>82</v>
      </c>
      <c r="F417" s="65" t="s">
        <v>4028</v>
      </c>
      <c r="G417" s="66" t="s">
        <v>7341</v>
      </c>
      <c r="H417" s="64" t="str">
        <f t="shared" si="26"/>
        <v>GD</v>
      </c>
      <c r="I417" s="64" t="str">
        <f t="shared" si="27"/>
        <v>4</v>
      </c>
      <c r="J417" s="64" t="str">
        <f t="shared" si="28"/>
        <v>79</v>
      </c>
      <c r="K417" s="71" t="e">
        <v>#N/A</v>
      </c>
      <c r="L417" s="98" t="s">
        <v>4029</v>
      </c>
      <c r="M417" s="64"/>
      <c r="N417" s="64" t="s">
        <v>2326</v>
      </c>
      <c r="O417" s="64"/>
      <c r="P417" s="64"/>
      <c r="Q417" s="64"/>
      <c r="R417" s="64" t="s">
        <v>4030</v>
      </c>
      <c r="S417" s="64"/>
      <c r="T417" s="64" t="s">
        <v>4031</v>
      </c>
      <c r="U417" s="64" t="s">
        <v>4032</v>
      </c>
      <c r="V417" s="64" t="s">
        <v>689</v>
      </c>
      <c r="W417" s="64" t="s">
        <v>306</v>
      </c>
      <c r="X417" s="33" t="s">
        <v>90</v>
      </c>
      <c r="Y417" s="64" t="s">
        <v>4033</v>
      </c>
      <c r="Z417" s="65"/>
      <c r="AA417" s="64"/>
      <c r="AB417" s="65"/>
      <c r="AC417" s="34">
        <v>79</v>
      </c>
      <c r="AD417" s="33" t="s">
        <v>90</v>
      </c>
      <c r="AE417" s="36">
        <v>764</v>
      </c>
      <c r="AF417" s="37" t="s">
        <v>279</v>
      </c>
      <c r="AG417" s="64"/>
      <c r="AH417" s="64"/>
      <c r="AI417" s="219"/>
      <c r="AJ417" s="219"/>
      <c r="AK417" s="64"/>
      <c r="AL417" s="64"/>
      <c r="AM417" s="64" t="s">
        <v>96</v>
      </c>
      <c r="AN417" s="64" t="s">
        <v>279</v>
      </c>
      <c r="AO417" s="64" t="s">
        <v>4034</v>
      </c>
      <c r="AP417" s="64" t="s">
        <v>98</v>
      </c>
      <c r="AQ417" s="64" t="s">
        <v>99</v>
      </c>
      <c r="AR417" s="64" t="s">
        <v>2326</v>
      </c>
      <c r="AS417" s="65" t="s">
        <v>3850</v>
      </c>
      <c r="AT417" s="64" t="s">
        <v>101</v>
      </c>
      <c r="AU417" s="64" t="s">
        <v>101</v>
      </c>
      <c r="AV417" s="64" t="s">
        <v>102</v>
      </c>
      <c r="AW417" s="64" t="s">
        <v>103</v>
      </c>
      <c r="AX417" s="64" t="s">
        <v>158</v>
      </c>
      <c r="AY417" s="64" t="s">
        <v>760</v>
      </c>
      <c r="AZ417" s="64" t="s">
        <v>760</v>
      </c>
      <c r="BA417" s="219" t="str">
        <f t="shared" si="25"/>
        <v>19000406;19C1-QTD1</v>
      </c>
      <c r="BB417" s="64" t="s">
        <v>4026</v>
      </c>
      <c r="BC417" s="71" t="str">
        <f>VLOOKUP(B417,'ĐKKCBBĐ K2019(UPDATE)'!$B$6:$F$2005,3,0)</f>
        <v>GD4797929966001</v>
      </c>
      <c r="BD417" s="252" t="str">
        <f>VLOOKUP(B417,'ĐKKCBBĐ K2019(UPDATE)'!$B$6:$F$2005,4,0)</f>
        <v>495</v>
      </c>
      <c r="BE417" s="71"/>
      <c r="BF417" s="71"/>
      <c r="BG417" s="71">
        <f>VLOOKUP(BB417,'ĐKKCBBĐ K2019(UPDATE)'!$B$6:$G$2005,6,0)</f>
        <v>0</v>
      </c>
      <c r="BH417" s="222" t="str">
        <f>VLOOKUP(BB417,'ĐKKCBBĐ K2019(UPDATE)'!$B$6:$F$2267,5,0)</f>
        <v>BỆNH VIỆN TÂN SƠN NHẤT</v>
      </c>
      <c r="BI417" s="71">
        <f>VLOOKUP(BB417,'ĐKKCBBĐ K2019(UPDATE)'!B411:G2410,6,0)</f>
        <v>0</v>
      </c>
      <c r="BJ417" s="71" t="s">
        <v>7341</v>
      </c>
      <c r="BK417" s="71" t="s">
        <v>8943</v>
      </c>
      <c r="BL417" s="71" t="s">
        <v>12704</v>
      </c>
      <c r="BM417" s="71">
        <v>0</v>
      </c>
      <c r="BN417" s="71"/>
    </row>
    <row r="418" spans="1:66" s="50" customFormat="1" ht="20.100000000000001" customHeight="1">
      <c r="A418" s="63">
        <v>407</v>
      </c>
      <c r="B418" s="64" t="s">
        <v>4035</v>
      </c>
      <c r="C418" s="64" t="s">
        <v>1701</v>
      </c>
      <c r="D418" s="64" t="s">
        <v>2439</v>
      </c>
      <c r="E418" s="64" t="s">
        <v>82</v>
      </c>
      <c r="F418" s="65" t="s">
        <v>2881</v>
      </c>
      <c r="G418" s="66"/>
      <c r="H418" s="64"/>
      <c r="I418" s="64" t="str">
        <f t="shared" si="27"/>
        <v/>
      </c>
      <c r="J418" s="64" t="str">
        <f t="shared" si="28"/>
        <v/>
      </c>
      <c r="K418" s="71" t="e">
        <v>#N/A</v>
      </c>
      <c r="L418" s="98"/>
      <c r="M418" s="64"/>
      <c r="N418" s="64" t="s">
        <v>289</v>
      </c>
      <c r="O418" s="64"/>
      <c r="P418" s="64"/>
      <c r="Q418" s="64"/>
      <c r="R418" s="64" t="s">
        <v>4036</v>
      </c>
      <c r="S418" s="64"/>
      <c r="T418" s="64" t="s">
        <v>4037</v>
      </c>
      <c r="U418" s="64"/>
      <c r="V418" s="64" t="s">
        <v>4038</v>
      </c>
      <c r="W418" s="64" t="s">
        <v>4039</v>
      </c>
      <c r="X418" s="64" t="s">
        <v>170</v>
      </c>
      <c r="Y418" s="64"/>
      <c r="Z418" s="65"/>
      <c r="AA418" s="64"/>
      <c r="AB418" s="65"/>
      <c r="AC418" s="65"/>
      <c r="AD418" s="64"/>
      <c r="AE418" s="64"/>
      <c r="AF418" s="64"/>
      <c r="AG418" s="64"/>
      <c r="AH418" s="64"/>
      <c r="AI418" s="219"/>
      <c r="AJ418" s="219"/>
      <c r="AK418" s="64"/>
      <c r="AL418" s="64"/>
      <c r="AM418" s="64" t="s">
        <v>172</v>
      </c>
      <c r="AN418" s="64" t="s">
        <v>4040</v>
      </c>
      <c r="AO418" s="64" t="s">
        <v>4041</v>
      </c>
      <c r="AP418" s="64" t="s">
        <v>98</v>
      </c>
      <c r="AQ418" s="64" t="s">
        <v>99</v>
      </c>
      <c r="AR418" s="64" t="s">
        <v>289</v>
      </c>
      <c r="AS418" s="65" t="s">
        <v>3850</v>
      </c>
      <c r="AT418" s="64" t="s">
        <v>101</v>
      </c>
      <c r="AU418" s="64" t="s">
        <v>101</v>
      </c>
      <c r="AV418" s="64" t="s">
        <v>122</v>
      </c>
      <c r="AW418" s="64" t="s">
        <v>123</v>
      </c>
      <c r="AX418" s="64" t="s">
        <v>282</v>
      </c>
      <c r="AY418" s="64" t="s">
        <v>298</v>
      </c>
      <c r="AZ418" s="64" t="s">
        <v>298</v>
      </c>
      <c r="BA418" s="219" t="str">
        <f t="shared" si="25"/>
        <v>19000407;19T4-LTM1</v>
      </c>
      <c r="BB418" s="64" t="s">
        <v>4035</v>
      </c>
      <c r="BC418" s="71">
        <f>VLOOKUP(B418,'ĐKKCBBĐ K2019(UPDATE)'!$B$6:$F$2005,3,0)</f>
        <v>0</v>
      </c>
      <c r="BD418" s="252" t="str">
        <f>VLOOKUP(B418,'ĐKKCBBĐ K2019(UPDATE)'!$B$6:$F$2005,4,0)</f>
        <v>032</v>
      </c>
      <c r="BE418" s="71"/>
      <c r="BF418" s="71"/>
      <c r="BG418" s="71" t="str">
        <f>VLOOKUP(BB418,'ĐKKCBBĐ K2019(UPDATE)'!$B$6:$G$2005,6,0)</f>
        <v/>
      </c>
      <c r="BH418" s="222" t="str">
        <f>VLOOKUP(BB418,'ĐKKCBBĐ K2019(UPDATE)'!$B$6:$F$2267,5,0)</f>
        <v xml:space="preserve">BỆNH VIỆN QUẬN PHÚ NHUẬN </v>
      </c>
      <c r="BI418" s="71" t="str">
        <f>VLOOKUP(BB418,'ĐKKCBBĐ K2019(UPDATE)'!B412:G2411,6,0)</f>
        <v/>
      </c>
      <c r="BJ418" s="71">
        <v>0</v>
      </c>
      <c r="BK418" s="71" t="s">
        <v>8137</v>
      </c>
      <c r="BL418" s="71" t="s">
        <v>12744</v>
      </c>
      <c r="BM418" s="71" t="s">
        <v>5716</v>
      </c>
      <c r="BN418" s="71"/>
    </row>
    <row r="419" spans="1:66" s="50" customFormat="1" ht="20.100000000000001" customHeight="1">
      <c r="A419" s="67">
        <v>408</v>
      </c>
      <c r="B419" s="64" t="s">
        <v>4042</v>
      </c>
      <c r="C419" s="64" t="s">
        <v>648</v>
      </c>
      <c r="D419" s="64" t="s">
        <v>340</v>
      </c>
      <c r="E419" s="64" t="s">
        <v>82</v>
      </c>
      <c r="F419" s="65" t="s">
        <v>2270</v>
      </c>
      <c r="G419" s="66" t="s">
        <v>8949</v>
      </c>
      <c r="H419" s="64" t="str">
        <f t="shared" si="26"/>
        <v>HS</v>
      </c>
      <c r="I419" s="64" t="str">
        <f t="shared" si="27"/>
        <v>4</v>
      </c>
      <c r="J419" s="64" t="str">
        <f t="shared" si="28"/>
        <v>79</v>
      </c>
      <c r="K419" s="71" t="e">
        <v>#N/A</v>
      </c>
      <c r="L419" s="98"/>
      <c r="M419" s="64"/>
      <c r="N419" s="64" t="s">
        <v>392</v>
      </c>
      <c r="O419" s="64"/>
      <c r="P419" s="64"/>
      <c r="Q419" s="64"/>
      <c r="R419" s="64" t="s">
        <v>4043</v>
      </c>
      <c r="S419" s="64"/>
      <c r="T419" s="64" t="s">
        <v>4044</v>
      </c>
      <c r="U419" s="64"/>
      <c r="V419" s="64" t="s">
        <v>4045</v>
      </c>
      <c r="W419" s="64" t="s">
        <v>4046</v>
      </c>
      <c r="X419" s="64" t="s">
        <v>3389</v>
      </c>
      <c r="Y419" s="64"/>
      <c r="Z419" s="65"/>
      <c r="AA419" s="64"/>
      <c r="AB419" s="65"/>
      <c r="AC419" s="65"/>
      <c r="AD419" s="64"/>
      <c r="AE419" s="64"/>
      <c r="AF419" s="64"/>
      <c r="AG419" s="64"/>
      <c r="AH419" s="64"/>
      <c r="AI419" s="219"/>
      <c r="AJ419" s="219"/>
      <c r="AK419" s="64"/>
      <c r="AL419" s="64"/>
      <c r="AM419" s="64" t="s">
        <v>3390</v>
      </c>
      <c r="AN419" s="64" t="s">
        <v>4047</v>
      </c>
      <c r="AO419" s="64" t="s">
        <v>4048</v>
      </c>
      <c r="AP419" s="64" t="s">
        <v>98</v>
      </c>
      <c r="AQ419" s="64" t="s">
        <v>99</v>
      </c>
      <c r="AR419" s="64" t="s">
        <v>392</v>
      </c>
      <c r="AS419" s="65" t="s">
        <v>3850</v>
      </c>
      <c r="AT419" s="64" t="s">
        <v>101</v>
      </c>
      <c r="AU419" s="64" t="s">
        <v>101</v>
      </c>
      <c r="AV419" s="64" t="s">
        <v>122</v>
      </c>
      <c r="AW419" s="64" t="s">
        <v>123</v>
      </c>
      <c r="AX419" s="64" t="s">
        <v>175</v>
      </c>
      <c r="AY419" s="64" t="s">
        <v>403</v>
      </c>
      <c r="AZ419" s="64" t="s">
        <v>403</v>
      </c>
      <c r="BA419" s="219" t="str">
        <f t="shared" si="25"/>
        <v>19000408;19T4-CĐT1</v>
      </c>
      <c r="BB419" s="64" t="s">
        <v>4042</v>
      </c>
      <c r="BC419" s="71" t="str">
        <f>VLOOKUP(B419,'ĐKKCBBĐ K2019(UPDATE)'!$B$6:$F$2005,3,0)</f>
        <v>HS4797931134467</v>
      </c>
      <c r="BD419" s="252" t="str">
        <f>VLOOKUP(B419,'ĐKKCBBĐ K2019(UPDATE)'!$B$6:$F$2005,4,0)</f>
        <v>033</v>
      </c>
      <c r="BE419" s="71"/>
      <c r="BF419" s="71"/>
      <c r="BG419" s="71" t="str">
        <f>VLOOKUP(BB419,'ĐKKCBBĐ K2019(UPDATE)'!$B$6:$G$2005,6,0)</f>
        <v/>
      </c>
      <c r="BH419" s="222" t="str">
        <f>VLOOKUP(BB419,'ĐKKCBBĐ K2019(UPDATE)'!$B$6:$F$2267,5,0)</f>
        <v>BỆNH VIỆN QUẬN TÂN BÌNH</v>
      </c>
      <c r="BI419" s="71" t="str">
        <f>VLOOKUP(BB419,'ĐKKCBBĐ K2019(UPDATE)'!B413:G2412,6,0)</f>
        <v/>
      </c>
      <c r="BJ419" s="71" t="s">
        <v>8949</v>
      </c>
      <c r="BK419" s="71" t="s">
        <v>8093</v>
      </c>
      <c r="BL419" s="71" t="s">
        <v>12745</v>
      </c>
      <c r="BM419" s="71" t="s">
        <v>5716</v>
      </c>
      <c r="BN419" s="71"/>
    </row>
    <row r="420" spans="1:66" s="50" customFormat="1" ht="20.100000000000001" customHeight="1">
      <c r="A420" s="63">
        <v>409</v>
      </c>
      <c r="B420" s="64" t="s">
        <v>4049</v>
      </c>
      <c r="C420" s="64" t="s">
        <v>4050</v>
      </c>
      <c r="D420" s="64" t="s">
        <v>210</v>
      </c>
      <c r="E420" s="64" t="s">
        <v>82</v>
      </c>
      <c r="F420" s="65" t="s">
        <v>3459</v>
      </c>
      <c r="G420" s="66" t="s">
        <v>4051</v>
      </c>
      <c r="H420" s="64" t="str">
        <f t="shared" si="26"/>
        <v>HS</v>
      </c>
      <c r="I420" s="64" t="str">
        <f t="shared" si="27"/>
        <v>4</v>
      </c>
      <c r="J420" s="64" t="str">
        <f t="shared" si="28"/>
        <v>79</v>
      </c>
      <c r="K420" s="71" t="e">
        <v>#N/A</v>
      </c>
      <c r="L420" s="98" t="s">
        <v>4051</v>
      </c>
      <c r="M420" s="64"/>
      <c r="N420" s="64" t="s">
        <v>517</v>
      </c>
      <c r="O420" s="64"/>
      <c r="P420" s="64"/>
      <c r="Q420" s="64"/>
      <c r="R420" s="64" t="s">
        <v>4052</v>
      </c>
      <c r="S420" s="64"/>
      <c r="T420" s="64" t="s">
        <v>4053</v>
      </c>
      <c r="U420" s="64" t="s">
        <v>4054</v>
      </c>
      <c r="V420" s="64" t="s">
        <v>4055</v>
      </c>
      <c r="W420" s="64" t="s">
        <v>509</v>
      </c>
      <c r="X420" s="33" t="s">
        <v>90</v>
      </c>
      <c r="Y420" s="64" t="s">
        <v>4056</v>
      </c>
      <c r="Z420" s="65"/>
      <c r="AA420" s="64"/>
      <c r="AB420" s="65"/>
      <c r="AC420" s="34">
        <v>79</v>
      </c>
      <c r="AD420" s="33" t="s">
        <v>90</v>
      </c>
      <c r="AE420" s="36">
        <v>772</v>
      </c>
      <c r="AF420" s="37" t="s">
        <v>510</v>
      </c>
      <c r="AG420" s="198">
        <v>27229</v>
      </c>
      <c r="AH420" s="35" t="s">
        <v>987</v>
      </c>
      <c r="AI420" s="219"/>
      <c r="AJ420" s="219"/>
      <c r="AK420" s="64"/>
      <c r="AL420" s="64"/>
      <c r="AM420" s="64" t="s">
        <v>96</v>
      </c>
      <c r="AN420" s="64" t="s">
        <v>510</v>
      </c>
      <c r="AO420" s="64" t="s">
        <v>4057</v>
      </c>
      <c r="AP420" s="64" t="s">
        <v>98</v>
      </c>
      <c r="AQ420" s="64" t="s">
        <v>99</v>
      </c>
      <c r="AR420" s="64" t="s">
        <v>517</v>
      </c>
      <c r="AS420" s="65" t="s">
        <v>3850</v>
      </c>
      <c r="AT420" s="64" t="s">
        <v>101</v>
      </c>
      <c r="AU420" s="64" t="s">
        <v>101</v>
      </c>
      <c r="AV420" s="64" t="s">
        <v>122</v>
      </c>
      <c r="AW420" s="64" t="s">
        <v>123</v>
      </c>
      <c r="AX420" s="64" t="s">
        <v>282</v>
      </c>
      <c r="AY420" s="64" t="s">
        <v>524</v>
      </c>
      <c r="AZ420" s="64" t="s">
        <v>524</v>
      </c>
      <c r="BA420" s="219" t="str">
        <f t="shared" si="25"/>
        <v>19000409;19T4-QTM1</v>
      </c>
      <c r="BB420" s="64" t="s">
        <v>4049</v>
      </c>
      <c r="BC420" s="71" t="str">
        <f>VLOOKUP(B420,'ĐKKCBBĐ K2019(UPDATE)'!$B$6:$F$2005,3,0)</f>
        <v>HS4797932826785</v>
      </c>
      <c r="BD420" s="252" t="str">
        <f>VLOOKUP(B420,'ĐKKCBBĐ K2019(UPDATE)'!$B$6:$F$2005,4,0)</f>
        <v>028</v>
      </c>
      <c r="BE420" s="71"/>
      <c r="BF420" s="71"/>
      <c r="BG420" s="71">
        <f>VLOOKUP(BB420,'ĐKKCBBĐ K2019(UPDATE)'!$B$6:$G$2005,6,0)</f>
        <v>0</v>
      </c>
      <c r="BH420" s="222" t="str">
        <f>VLOOKUP(BB420,'ĐKKCBBĐ K2019(UPDATE)'!$B$6:$F$2267,5,0)</f>
        <v>BỆNH VIỆN QUẬN 11</v>
      </c>
      <c r="BI420" s="71">
        <f>VLOOKUP(BB420,'ĐKKCBBĐ K2019(UPDATE)'!B414:G2413,6,0)</f>
        <v>0</v>
      </c>
      <c r="BJ420" s="71" t="s">
        <v>4051</v>
      </c>
      <c r="BK420" s="71" t="s">
        <v>8191</v>
      </c>
      <c r="BL420" s="71" t="s">
        <v>12732</v>
      </c>
      <c r="BM420" s="71">
        <v>0</v>
      </c>
      <c r="BN420" s="71"/>
    </row>
    <row r="421" spans="1:66" s="45" customFormat="1" ht="20.100000000000001" customHeight="1">
      <c r="A421" s="67">
        <v>410</v>
      </c>
      <c r="B421" s="68" t="s">
        <v>4058</v>
      </c>
      <c r="C421" s="68" t="s">
        <v>1323</v>
      </c>
      <c r="D421" s="68" t="s">
        <v>540</v>
      </c>
      <c r="E421" s="68" t="s">
        <v>82</v>
      </c>
      <c r="F421" s="69" t="s">
        <v>4059</v>
      </c>
      <c r="G421" s="68" t="s">
        <v>8954</v>
      </c>
      <c r="H421" s="64" t="str">
        <f t="shared" si="26"/>
        <v>HS</v>
      </c>
      <c r="I421" s="68"/>
      <c r="J421" s="68"/>
      <c r="K421" s="71" t="e">
        <v>#N/A</v>
      </c>
      <c r="L421" s="99"/>
      <c r="M421" s="68"/>
      <c r="N421" s="68" t="s">
        <v>273</v>
      </c>
      <c r="O421" s="68"/>
      <c r="P421" s="68"/>
      <c r="Q421" s="68"/>
      <c r="R421" s="68" t="s">
        <v>4060</v>
      </c>
      <c r="S421" s="68" t="s">
        <v>4061</v>
      </c>
      <c r="T421" s="68" t="s">
        <v>4062</v>
      </c>
      <c r="U421" s="68" t="s">
        <v>4063</v>
      </c>
      <c r="V421" s="68" t="s">
        <v>917</v>
      </c>
      <c r="W421" s="64" t="s">
        <v>346</v>
      </c>
      <c r="X421" s="33" t="s">
        <v>90</v>
      </c>
      <c r="Y421" s="68"/>
      <c r="Z421" s="69" t="s">
        <v>4064</v>
      </c>
      <c r="AA421" s="68" t="s">
        <v>2251</v>
      </c>
      <c r="AB421" s="69"/>
      <c r="AC421" s="34">
        <v>79</v>
      </c>
      <c r="AD421" s="33" t="s">
        <v>90</v>
      </c>
      <c r="AE421" s="36">
        <v>766</v>
      </c>
      <c r="AF421" s="37" t="s">
        <v>347</v>
      </c>
      <c r="AG421" s="198">
        <v>26986</v>
      </c>
      <c r="AH421" s="35" t="s">
        <v>431</v>
      </c>
      <c r="AI421" s="219"/>
      <c r="AJ421" s="219"/>
      <c r="AK421" s="68"/>
      <c r="AL421" s="68"/>
      <c r="AM421" s="68" t="s">
        <v>96</v>
      </c>
      <c r="AN421" s="68" t="s">
        <v>347</v>
      </c>
      <c r="AO421" s="68" t="s">
        <v>4065</v>
      </c>
      <c r="AP421" s="68" t="s">
        <v>98</v>
      </c>
      <c r="AQ421" s="68" t="s">
        <v>99</v>
      </c>
      <c r="AR421" s="68" t="s">
        <v>273</v>
      </c>
      <c r="AS421" s="69" t="s">
        <v>3850</v>
      </c>
      <c r="AT421" s="68" t="s">
        <v>101</v>
      </c>
      <c r="AU421" s="68" t="s">
        <v>101</v>
      </c>
      <c r="AV421" s="68" t="s">
        <v>122</v>
      </c>
      <c r="AW421" s="68" t="s">
        <v>123</v>
      </c>
      <c r="AX421" s="68" t="s">
        <v>282</v>
      </c>
      <c r="AY421" s="68" t="s">
        <v>283</v>
      </c>
      <c r="AZ421" s="68" t="s">
        <v>283</v>
      </c>
      <c r="BA421" s="219" t="str">
        <f t="shared" si="25"/>
        <v>19000410;19T4-TKĐ1</v>
      </c>
      <c r="BB421" s="68" t="s">
        <v>4058</v>
      </c>
      <c r="BC421" s="71" t="str">
        <f>VLOOKUP(B421,'ĐKKCBBĐ K2019(UPDATE)'!$B$6:$F$2005,3,0)</f>
        <v>HS4797930960710</v>
      </c>
      <c r="BD421" s="252" t="str">
        <f>VLOOKUP(B421,'ĐKKCBBĐ K2019(UPDATE)'!$B$6:$F$2005,4,0)</f>
        <v>033</v>
      </c>
      <c r="BE421" s="198"/>
      <c r="BF421" s="198"/>
      <c r="BG421" s="71" t="str">
        <f>VLOOKUP(BB421,'ĐKKCBBĐ K2019(UPDATE)'!$B$6:$G$2005,6,0)</f>
        <v/>
      </c>
      <c r="BH421" s="222" t="str">
        <f>VLOOKUP(BB421,'ĐKKCBBĐ K2019(UPDATE)'!$B$6:$F$2267,5,0)</f>
        <v>BỆNH VIỆN QUẬN TÂN BÌNH</v>
      </c>
      <c r="BI421" s="71" t="str">
        <f>VLOOKUP(BB421,'ĐKKCBBĐ K2019(UPDATE)'!B415:G2414,6,0)</f>
        <v/>
      </c>
      <c r="BJ421" s="198" t="s">
        <v>8954</v>
      </c>
      <c r="BK421" s="198" t="s">
        <v>8093</v>
      </c>
      <c r="BL421" s="198" t="s">
        <v>12745</v>
      </c>
      <c r="BM421" s="198" t="s">
        <v>5716</v>
      </c>
      <c r="BN421" s="198"/>
    </row>
    <row r="422" spans="1:66" s="45" customFormat="1" ht="20.100000000000001" customHeight="1">
      <c r="A422" s="63">
        <v>411</v>
      </c>
      <c r="B422" s="68" t="s">
        <v>4066</v>
      </c>
      <c r="C422" s="68" t="s">
        <v>4067</v>
      </c>
      <c r="D422" s="68" t="s">
        <v>4068</v>
      </c>
      <c r="E422" s="68" t="s">
        <v>82</v>
      </c>
      <c r="F422" s="69" t="s">
        <v>4069</v>
      </c>
      <c r="G422" s="68"/>
      <c r="H422" s="64"/>
      <c r="I422" s="68"/>
      <c r="J422" s="68"/>
      <c r="K422" s="71" t="e">
        <v>#N/A</v>
      </c>
      <c r="L422" s="99"/>
      <c r="M422" s="68"/>
      <c r="N422" s="68" t="s">
        <v>517</v>
      </c>
      <c r="O422" s="68"/>
      <c r="P422" s="68"/>
      <c r="Q422" s="68"/>
      <c r="R422" s="68" t="s">
        <v>4070</v>
      </c>
      <c r="S422" s="68" t="s">
        <v>4071</v>
      </c>
      <c r="T422" s="68" t="s">
        <v>4070</v>
      </c>
      <c r="U422" s="68" t="s">
        <v>4072</v>
      </c>
      <c r="V422" s="68" t="s">
        <v>4073</v>
      </c>
      <c r="W422" s="68" t="s">
        <v>4074</v>
      </c>
      <c r="X422" s="68" t="s">
        <v>3389</v>
      </c>
      <c r="Y422" s="68"/>
      <c r="Z422" s="69" t="s">
        <v>4075</v>
      </c>
      <c r="AA422" s="68" t="s">
        <v>4076</v>
      </c>
      <c r="AB422" s="69"/>
      <c r="AC422" s="69"/>
      <c r="AD422" s="68"/>
      <c r="AE422" s="68"/>
      <c r="AF422" s="68"/>
      <c r="AG422" s="68"/>
      <c r="AH422" s="68"/>
      <c r="AI422" s="219"/>
      <c r="AJ422" s="219"/>
      <c r="AK422" s="68"/>
      <c r="AL422" s="68"/>
      <c r="AM422" s="68" t="s">
        <v>3390</v>
      </c>
      <c r="AN422" s="68" t="s">
        <v>4047</v>
      </c>
      <c r="AO422" s="68" t="s">
        <v>4077</v>
      </c>
      <c r="AP422" s="68" t="s">
        <v>98</v>
      </c>
      <c r="AQ422" s="68" t="s">
        <v>99</v>
      </c>
      <c r="AR422" s="68" t="s">
        <v>517</v>
      </c>
      <c r="AS422" s="69" t="s">
        <v>3850</v>
      </c>
      <c r="AT422" s="68" t="s">
        <v>101</v>
      </c>
      <c r="AU422" s="68" t="s">
        <v>101</v>
      </c>
      <c r="AV422" s="68" t="s">
        <v>122</v>
      </c>
      <c r="AW422" s="68" t="s">
        <v>123</v>
      </c>
      <c r="AX422" s="68" t="s">
        <v>282</v>
      </c>
      <c r="AY422" s="68" t="s">
        <v>524</v>
      </c>
      <c r="AZ422" s="68" t="s">
        <v>524</v>
      </c>
      <c r="BA422" s="219" t="str">
        <f t="shared" si="25"/>
        <v>19000411;19T4-QTM1</v>
      </c>
      <c r="BB422" s="68" t="s">
        <v>4066</v>
      </c>
      <c r="BC422" s="71">
        <f>VLOOKUP(B422,'ĐKKCBBĐ K2019(UPDATE)'!$B$6:$F$2005,3,0)</f>
        <v>0</v>
      </c>
      <c r="BD422" s="252">
        <f>VLOOKUP(B422,'ĐKKCBBĐ K2019(UPDATE)'!$B$6:$F$2005,4,0)</f>
        <v>0</v>
      </c>
      <c r="BE422" s="198"/>
      <c r="BF422" s="198"/>
      <c r="BG422" s="71" t="str">
        <f>VLOOKUP(BB422,'ĐKKCBBĐ K2019(UPDATE)'!$B$6:$G$2005,6,0)</f>
        <v/>
      </c>
      <c r="BH422" s="222" t="e">
        <f>VLOOKUP(BB422,'ĐKKCBBĐ K2019(UPDATE)'!$B$6:$F$2267,5,0)</f>
        <v>#N/A</v>
      </c>
      <c r="BI422" s="71" t="str">
        <f>VLOOKUP(BB422,'ĐKKCBBĐ K2019(UPDATE)'!B416:G2415,6,0)</f>
        <v/>
      </c>
      <c r="BJ422" s="198">
        <v>0</v>
      </c>
      <c r="BK422" s="198">
        <v>0</v>
      </c>
      <c r="BL422" s="198">
        <v>0</v>
      </c>
      <c r="BM422" s="198" t="s">
        <v>5716</v>
      </c>
      <c r="BN422" s="198"/>
    </row>
    <row r="423" spans="1:66" s="45" customFormat="1" ht="20.100000000000001" customHeight="1">
      <c r="A423" s="67">
        <v>412</v>
      </c>
      <c r="B423" s="68" t="s">
        <v>4078</v>
      </c>
      <c r="C423" s="68" t="s">
        <v>4079</v>
      </c>
      <c r="D423" s="68" t="s">
        <v>849</v>
      </c>
      <c r="E423" s="68" t="s">
        <v>82</v>
      </c>
      <c r="F423" s="69" t="s">
        <v>4080</v>
      </c>
      <c r="G423" s="68"/>
      <c r="H423" s="64"/>
      <c r="I423" s="68"/>
      <c r="J423" s="68"/>
      <c r="K423" s="71" t="e">
        <v>#N/A</v>
      </c>
      <c r="L423" s="99"/>
      <c r="M423" s="68"/>
      <c r="N423" s="68" t="s">
        <v>1364</v>
      </c>
      <c r="O423" s="68"/>
      <c r="P423" s="68"/>
      <c r="Q423" s="68"/>
      <c r="R423" s="68" t="s">
        <v>4081</v>
      </c>
      <c r="S423" s="68"/>
      <c r="T423" s="68" t="s">
        <v>4082</v>
      </c>
      <c r="U423" s="68" t="s">
        <v>4083</v>
      </c>
      <c r="V423" s="68" t="s">
        <v>4084</v>
      </c>
      <c r="W423" s="68" t="s">
        <v>4085</v>
      </c>
      <c r="X423" s="68" t="s">
        <v>2375</v>
      </c>
      <c r="Y423" s="68"/>
      <c r="Z423" s="69"/>
      <c r="AA423" s="68"/>
      <c r="AB423" s="69"/>
      <c r="AC423" s="69"/>
      <c r="AD423" s="68"/>
      <c r="AE423" s="68"/>
      <c r="AF423" s="68"/>
      <c r="AG423" s="68"/>
      <c r="AH423" s="68"/>
      <c r="AI423" s="219"/>
      <c r="AJ423" s="219"/>
      <c r="AK423" s="68"/>
      <c r="AL423" s="68"/>
      <c r="AM423" s="68" t="s">
        <v>2376</v>
      </c>
      <c r="AN423" s="68" t="s">
        <v>4086</v>
      </c>
      <c r="AO423" s="68" t="s">
        <v>4087</v>
      </c>
      <c r="AP423" s="68" t="s">
        <v>98</v>
      </c>
      <c r="AQ423" s="68" t="s">
        <v>99</v>
      </c>
      <c r="AR423" s="68" t="s">
        <v>1364</v>
      </c>
      <c r="AS423" s="69" t="s">
        <v>3850</v>
      </c>
      <c r="AT423" s="68" t="s">
        <v>101</v>
      </c>
      <c r="AU423" s="68" t="s">
        <v>101</v>
      </c>
      <c r="AV423" s="68" t="s">
        <v>122</v>
      </c>
      <c r="AW423" s="68" t="s">
        <v>123</v>
      </c>
      <c r="AX423" s="68" t="s">
        <v>282</v>
      </c>
      <c r="AY423" s="68" t="s">
        <v>1369</v>
      </c>
      <c r="AZ423" s="68" t="s">
        <v>1369</v>
      </c>
      <c r="BA423" s="219" t="str">
        <f t="shared" si="25"/>
        <v>19000412;19T4-CMT1</v>
      </c>
      <c r="BB423" s="68" t="s">
        <v>4078</v>
      </c>
      <c r="BC423" s="71">
        <f>VLOOKUP(B423,'ĐKKCBBĐ K2019(UPDATE)'!$B$6:$F$2005,3,0)</f>
        <v>0</v>
      </c>
      <c r="BD423" s="252">
        <f>VLOOKUP(B423,'ĐKKCBBĐ K2019(UPDATE)'!$B$6:$F$2005,4,0)</f>
        <v>0</v>
      </c>
      <c r="BE423" s="198"/>
      <c r="BF423" s="198"/>
      <c r="BG423" s="71" t="str">
        <f>VLOOKUP(BB423,'ĐKKCBBĐ K2019(UPDATE)'!$B$6:$G$2005,6,0)</f>
        <v/>
      </c>
      <c r="BH423" s="222" t="e">
        <f>VLOOKUP(BB423,'ĐKKCBBĐ K2019(UPDATE)'!$B$6:$F$2267,5,0)</f>
        <v>#N/A</v>
      </c>
      <c r="BI423" s="71" t="str">
        <f>VLOOKUP(BB423,'ĐKKCBBĐ K2019(UPDATE)'!B417:G2416,6,0)</f>
        <v/>
      </c>
      <c r="BJ423" s="198">
        <v>0</v>
      </c>
      <c r="BK423" s="198">
        <v>0</v>
      </c>
      <c r="BL423" s="198">
        <v>0</v>
      </c>
      <c r="BM423" s="198" t="s">
        <v>5716</v>
      </c>
      <c r="BN423" s="198"/>
    </row>
    <row r="424" spans="1:66" s="45" customFormat="1" ht="20.100000000000001" customHeight="1">
      <c r="A424" s="63">
        <v>413</v>
      </c>
      <c r="B424" s="68" t="s">
        <v>4088</v>
      </c>
      <c r="C424" s="68" t="s">
        <v>4089</v>
      </c>
      <c r="D424" s="68" t="s">
        <v>1050</v>
      </c>
      <c r="E424" s="68" t="s">
        <v>82</v>
      </c>
      <c r="F424" s="69" t="s">
        <v>3873</v>
      </c>
      <c r="G424" s="68"/>
      <c r="H424" s="64"/>
      <c r="I424" s="68"/>
      <c r="J424" s="68"/>
      <c r="K424" s="71" t="e">
        <v>#N/A</v>
      </c>
      <c r="L424" s="99"/>
      <c r="M424" s="68"/>
      <c r="N424" s="68" t="s">
        <v>864</v>
      </c>
      <c r="O424" s="68"/>
      <c r="P424" s="68"/>
      <c r="Q424" s="68"/>
      <c r="R424" s="68" t="s">
        <v>4090</v>
      </c>
      <c r="S424" s="68" t="s">
        <v>4091</v>
      </c>
      <c r="T424" s="68" t="s">
        <v>4092</v>
      </c>
      <c r="U424" s="68" t="s">
        <v>4093</v>
      </c>
      <c r="V424" s="68" t="s">
        <v>4094</v>
      </c>
      <c r="W424" s="68" t="s">
        <v>4095</v>
      </c>
      <c r="X424" s="68" t="s">
        <v>4096</v>
      </c>
      <c r="Y424" s="68"/>
      <c r="Z424" s="69" t="s">
        <v>4097</v>
      </c>
      <c r="AA424" s="68" t="s">
        <v>4098</v>
      </c>
      <c r="AB424" s="69"/>
      <c r="AC424" s="69"/>
      <c r="AD424" s="68"/>
      <c r="AE424" s="68"/>
      <c r="AF424" s="68"/>
      <c r="AG424" s="68"/>
      <c r="AH424" s="68"/>
      <c r="AI424" s="219"/>
      <c r="AJ424" s="219"/>
      <c r="AK424" s="68"/>
      <c r="AL424" s="68"/>
      <c r="AM424" s="68" t="s">
        <v>535</v>
      </c>
      <c r="AN424" s="68" t="s">
        <v>4099</v>
      </c>
      <c r="AO424" s="68" t="s">
        <v>4100</v>
      </c>
      <c r="AP424" s="68" t="s">
        <v>98</v>
      </c>
      <c r="AQ424" s="68" t="s">
        <v>99</v>
      </c>
      <c r="AR424" s="68" t="s">
        <v>864</v>
      </c>
      <c r="AS424" s="69" t="s">
        <v>3850</v>
      </c>
      <c r="AT424" s="68" t="s">
        <v>101</v>
      </c>
      <c r="AU424" s="68" t="s">
        <v>101</v>
      </c>
      <c r="AV424" s="68" t="s">
        <v>122</v>
      </c>
      <c r="AW424" s="68" t="s">
        <v>123</v>
      </c>
      <c r="AX424" s="68" t="s">
        <v>175</v>
      </c>
      <c r="AY424" s="68" t="s">
        <v>669</v>
      </c>
      <c r="AZ424" s="68" t="s">
        <v>669</v>
      </c>
      <c r="BA424" s="219" t="str">
        <f t="shared" si="25"/>
        <v>19000413;19T4-ĐĐT1</v>
      </c>
      <c r="BB424" s="68" t="s">
        <v>4088</v>
      </c>
      <c r="BC424" s="71">
        <f>VLOOKUP(B424,'ĐKKCBBĐ K2019(UPDATE)'!$B$6:$F$2005,3,0)</f>
        <v>0</v>
      </c>
      <c r="BD424" s="252">
        <f>VLOOKUP(B424,'ĐKKCBBĐ K2019(UPDATE)'!$B$6:$F$2005,4,0)</f>
        <v>0</v>
      </c>
      <c r="BE424" s="198"/>
      <c r="BF424" s="198"/>
      <c r="BG424" s="71" t="str">
        <f>VLOOKUP(BB424,'ĐKKCBBĐ K2019(UPDATE)'!$B$6:$G$2005,6,0)</f>
        <v/>
      </c>
      <c r="BH424" s="222" t="e">
        <f>VLOOKUP(BB424,'ĐKKCBBĐ K2019(UPDATE)'!$B$6:$F$2267,5,0)</f>
        <v>#N/A</v>
      </c>
      <c r="BI424" s="71" t="str">
        <f>VLOOKUP(BB424,'ĐKKCBBĐ K2019(UPDATE)'!B418:G2417,6,0)</f>
        <v/>
      </c>
      <c r="BJ424" s="198">
        <v>0</v>
      </c>
      <c r="BK424" s="198">
        <v>0</v>
      </c>
      <c r="BL424" s="198">
        <v>0</v>
      </c>
      <c r="BM424" s="198" t="s">
        <v>5716</v>
      </c>
      <c r="BN424" s="198"/>
    </row>
    <row r="425" spans="1:66" s="45" customFormat="1" ht="20.100000000000001" customHeight="1">
      <c r="A425" s="67">
        <v>414</v>
      </c>
      <c r="B425" s="68" t="s">
        <v>4101</v>
      </c>
      <c r="C425" s="68" t="s">
        <v>968</v>
      </c>
      <c r="D425" s="68" t="s">
        <v>194</v>
      </c>
      <c r="E425" s="68" t="s">
        <v>82</v>
      </c>
      <c r="F425" s="69" t="s">
        <v>4102</v>
      </c>
      <c r="G425" s="68"/>
      <c r="H425" s="64"/>
      <c r="I425" s="68"/>
      <c r="J425" s="68"/>
      <c r="K425" s="71" t="e">
        <v>#N/A</v>
      </c>
      <c r="L425" s="99"/>
      <c r="M425" s="68"/>
      <c r="N425" s="68" t="s">
        <v>289</v>
      </c>
      <c r="O425" s="68"/>
      <c r="P425" s="68"/>
      <c r="Q425" s="68"/>
      <c r="R425" s="68" t="s">
        <v>4103</v>
      </c>
      <c r="S425" s="68" t="s">
        <v>4103</v>
      </c>
      <c r="T425" s="68" t="s">
        <v>4104</v>
      </c>
      <c r="U425" s="68" t="s">
        <v>4105</v>
      </c>
      <c r="V425" s="68" t="s">
        <v>779</v>
      </c>
      <c r="W425" s="68" t="s">
        <v>1018</v>
      </c>
      <c r="X425" s="33" t="s">
        <v>90</v>
      </c>
      <c r="Y425" s="68"/>
      <c r="Z425" s="69" t="s">
        <v>4106</v>
      </c>
      <c r="AA425" s="68" t="s">
        <v>2129</v>
      </c>
      <c r="AB425" s="69"/>
      <c r="AC425" s="34">
        <v>79</v>
      </c>
      <c r="AD425" s="33" t="s">
        <v>90</v>
      </c>
      <c r="AE425" s="36">
        <v>768</v>
      </c>
      <c r="AF425" s="37" t="s">
        <v>487</v>
      </c>
      <c r="AG425" s="198">
        <v>27067</v>
      </c>
      <c r="AH425" s="35" t="s">
        <v>348</v>
      </c>
      <c r="AI425" s="219"/>
      <c r="AJ425" s="219"/>
      <c r="AK425" s="68"/>
      <c r="AL425" s="68"/>
      <c r="AM425" s="68" t="s">
        <v>96</v>
      </c>
      <c r="AN425" s="68" t="s">
        <v>487</v>
      </c>
      <c r="AO425" s="68" t="s">
        <v>4107</v>
      </c>
      <c r="AP425" s="68" t="s">
        <v>98</v>
      </c>
      <c r="AQ425" s="68" t="s">
        <v>99</v>
      </c>
      <c r="AR425" s="68" t="s">
        <v>289</v>
      </c>
      <c r="AS425" s="69" t="s">
        <v>3850</v>
      </c>
      <c r="AT425" s="68" t="s">
        <v>101</v>
      </c>
      <c r="AU425" s="68" t="s">
        <v>101</v>
      </c>
      <c r="AV425" s="68" t="s">
        <v>122</v>
      </c>
      <c r="AW425" s="68" t="s">
        <v>123</v>
      </c>
      <c r="AX425" s="68" t="s">
        <v>282</v>
      </c>
      <c r="AY425" s="68" t="s">
        <v>298</v>
      </c>
      <c r="AZ425" s="68" t="s">
        <v>298</v>
      </c>
      <c r="BA425" s="219" t="str">
        <f t="shared" si="25"/>
        <v>19000414;19T4-LTM1</v>
      </c>
      <c r="BB425" s="68" t="s">
        <v>4101</v>
      </c>
      <c r="BC425" s="71">
        <f>VLOOKUP(B425,'ĐKKCBBĐ K2019(UPDATE)'!$B$6:$F$2005,3,0)</f>
        <v>0</v>
      </c>
      <c r="BD425" s="252">
        <f>VLOOKUP(B425,'ĐKKCBBĐ K2019(UPDATE)'!$B$6:$F$2005,4,0)</f>
        <v>0</v>
      </c>
      <c r="BE425" s="198"/>
      <c r="BF425" s="198"/>
      <c r="BG425" s="71" t="str">
        <f>VLOOKUP(BB425,'ĐKKCBBĐ K2019(UPDATE)'!$B$6:$G$2005,6,0)</f>
        <v/>
      </c>
      <c r="BH425" s="222" t="e">
        <f>VLOOKUP(BB425,'ĐKKCBBĐ K2019(UPDATE)'!$B$6:$F$2267,5,0)</f>
        <v>#N/A</v>
      </c>
      <c r="BI425" s="71" t="str">
        <f>VLOOKUP(BB425,'ĐKKCBBĐ K2019(UPDATE)'!B419:G2418,6,0)</f>
        <v/>
      </c>
      <c r="BJ425" s="198">
        <v>0</v>
      </c>
      <c r="BK425" s="198">
        <v>0</v>
      </c>
      <c r="BL425" s="198">
        <v>0</v>
      </c>
      <c r="BM425" s="198" t="s">
        <v>5716</v>
      </c>
      <c r="BN425" s="198"/>
    </row>
    <row r="426" spans="1:66" s="45" customFormat="1" ht="20.100000000000001" customHeight="1">
      <c r="A426" s="63">
        <v>415</v>
      </c>
      <c r="B426" s="68" t="s">
        <v>4108</v>
      </c>
      <c r="C426" s="68" t="s">
        <v>4109</v>
      </c>
      <c r="D426" s="68" t="s">
        <v>878</v>
      </c>
      <c r="E426" s="68" t="s">
        <v>82</v>
      </c>
      <c r="F426" s="69" t="s">
        <v>4110</v>
      </c>
      <c r="G426" s="68" t="s">
        <v>8960</v>
      </c>
      <c r="H426" s="64" t="str">
        <f t="shared" si="26"/>
        <v>HS</v>
      </c>
      <c r="I426" s="68"/>
      <c r="J426" s="68"/>
      <c r="K426" s="71" t="e">
        <v>#N/A</v>
      </c>
      <c r="L426" s="99"/>
      <c r="M426" s="68"/>
      <c r="N426" s="68" t="s">
        <v>982</v>
      </c>
      <c r="O426" s="68"/>
      <c r="P426" s="68"/>
      <c r="Q426" s="68"/>
      <c r="R426" s="68" t="s">
        <v>4111</v>
      </c>
      <c r="S426" s="68" t="s">
        <v>4111</v>
      </c>
      <c r="T426" s="68" t="s">
        <v>4112</v>
      </c>
      <c r="U426" s="68" t="s">
        <v>4113</v>
      </c>
      <c r="V426" s="68" t="s">
        <v>986</v>
      </c>
      <c r="W426" s="64" t="s">
        <v>346</v>
      </c>
      <c r="X426" s="33" t="s">
        <v>90</v>
      </c>
      <c r="Y426" s="68"/>
      <c r="Z426" s="69" t="s">
        <v>4114</v>
      </c>
      <c r="AA426" s="68" t="s">
        <v>2129</v>
      </c>
      <c r="AB426" s="69"/>
      <c r="AC426" s="34">
        <v>79</v>
      </c>
      <c r="AD426" s="33" t="s">
        <v>90</v>
      </c>
      <c r="AE426" s="36">
        <v>766</v>
      </c>
      <c r="AF426" s="37" t="s">
        <v>347</v>
      </c>
      <c r="AG426" s="198">
        <v>26998</v>
      </c>
      <c r="AH426" s="35" t="s">
        <v>987</v>
      </c>
      <c r="AI426" s="219"/>
      <c r="AJ426" s="219"/>
      <c r="AK426" s="68"/>
      <c r="AL426" s="68"/>
      <c r="AM426" s="68" t="s">
        <v>96</v>
      </c>
      <c r="AN426" s="68" t="s">
        <v>347</v>
      </c>
      <c r="AO426" s="68" t="s">
        <v>4115</v>
      </c>
      <c r="AP426" s="68" t="s">
        <v>98</v>
      </c>
      <c r="AQ426" s="68" t="s">
        <v>99</v>
      </c>
      <c r="AR426" s="68" t="s">
        <v>982</v>
      </c>
      <c r="AS426" s="69" t="s">
        <v>3850</v>
      </c>
      <c r="AT426" s="68" t="s">
        <v>101</v>
      </c>
      <c r="AU426" s="68" t="s">
        <v>101</v>
      </c>
      <c r="AV426" s="68" t="s">
        <v>122</v>
      </c>
      <c r="AW426" s="68" t="s">
        <v>123</v>
      </c>
      <c r="AX426" s="68" t="s">
        <v>597</v>
      </c>
      <c r="AY426" s="68" t="s">
        <v>598</v>
      </c>
      <c r="AZ426" s="68" t="s">
        <v>598</v>
      </c>
      <c r="BA426" s="219" t="str">
        <f t="shared" si="25"/>
        <v>19000415;19T4-CCK1</v>
      </c>
      <c r="BB426" s="68" t="s">
        <v>4108</v>
      </c>
      <c r="BC426" s="71" t="str">
        <f>VLOOKUP(B426,'ĐKKCBBĐ K2019(UPDATE)'!$B$6:$F$2005,3,0)</f>
        <v>HS4797937629504</v>
      </c>
      <c r="BD426" s="252" t="str">
        <f>VLOOKUP(B426,'ĐKKCBBĐ K2019(UPDATE)'!$B$6:$F$2005,4,0)</f>
        <v>033</v>
      </c>
      <c r="BE426" s="198"/>
      <c r="BF426" s="198"/>
      <c r="BG426" s="71" t="str">
        <f>VLOOKUP(BB426,'ĐKKCBBĐ K2019(UPDATE)'!$B$6:$G$2005,6,0)</f>
        <v/>
      </c>
      <c r="BH426" s="222" t="str">
        <f>VLOOKUP(BB426,'ĐKKCBBĐ K2019(UPDATE)'!$B$6:$F$2267,5,0)</f>
        <v>BỆNH VIỆN QUẬN TÂN BÌNH</v>
      </c>
      <c r="BI426" s="71" t="str">
        <f>VLOOKUP(BB426,'ĐKKCBBĐ K2019(UPDATE)'!B420:G2419,6,0)</f>
        <v/>
      </c>
      <c r="BJ426" s="198" t="s">
        <v>8960</v>
      </c>
      <c r="BK426" s="198" t="s">
        <v>8093</v>
      </c>
      <c r="BL426" s="198" t="s">
        <v>12745</v>
      </c>
      <c r="BM426" s="198" t="s">
        <v>5716</v>
      </c>
      <c r="BN426" s="198"/>
    </row>
    <row r="427" spans="1:66" s="45" customFormat="1" ht="20.100000000000001" customHeight="1">
      <c r="A427" s="67">
        <v>416</v>
      </c>
      <c r="B427" s="68" t="s">
        <v>4116</v>
      </c>
      <c r="C427" s="68" t="s">
        <v>4117</v>
      </c>
      <c r="D427" s="68" t="s">
        <v>259</v>
      </c>
      <c r="E427" s="68" t="s">
        <v>82</v>
      </c>
      <c r="F427" s="69" t="s">
        <v>1586</v>
      </c>
      <c r="G427" s="68"/>
      <c r="H427" s="64"/>
      <c r="I427" s="68"/>
      <c r="J427" s="68"/>
      <c r="K427" s="71" t="e">
        <v>#N/A</v>
      </c>
      <c r="L427" s="99"/>
      <c r="M427" s="68"/>
      <c r="N427" s="68" t="s">
        <v>289</v>
      </c>
      <c r="O427" s="68"/>
      <c r="P427" s="68"/>
      <c r="Q427" s="68"/>
      <c r="R427" s="68" t="s">
        <v>4118</v>
      </c>
      <c r="S427" s="68" t="s">
        <v>4118</v>
      </c>
      <c r="T427" s="68" t="s">
        <v>4119</v>
      </c>
      <c r="U427" s="68" t="s">
        <v>4120</v>
      </c>
      <c r="V427" s="68" t="s">
        <v>4121</v>
      </c>
      <c r="W427" s="68" t="s">
        <v>474</v>
      </c>
      <c r="X427" s="33" t="s">
        <v>90</v>
      </c>
      <c r="Y427" s="68"/>
      <c r="Z427" s="69" t="s">
        <v>4122</v>
      </c>
      <c r="AA427" s="68" t="s">
        <v>2129</v>
      </c>
      <c r="AB427" s="69"/>
      <c r="AC427" s="34">
        <v>79</v>
      </c>
      <c r="AD427" s="33" t="s">
        <v>90</v>
      </c>
      <c r="AE427" s="36">
        <v>767</v>
      </c>
      <c r="AF427" s="37" t="s">
        <v>218</v>
      </c>
      <c r="AG427" s="198">
        <v>27010</v>
      </c>
      <c r="AH427" s="35" t="s">
        <v>1581</v>
      </c>
      <c r="AI427" s="219"/>
      <c r="AJ427" s="219"/>
      <c r="AK427" s="68"/>
      <c r="AL427" s="68"/>
      <c r="AM427" s="68" t="s">
        <v>96</v>
      </c>
      <c r="AN427" s="68" t="s">
        <v>218</v>
      </c>
      <c r="AO427" s="68" t="s">
        <v>4123</v>
      </c>
      <c r="AP427" s="68" t="s">
        <v>98</v>
      </c>
      <c r="AQ427" s="68" t="s">
        <v>99</v>
      </c>
      <c r="AR427" s="68" t="s">
        <v>289</v>
      </c>
      <c r="AS427" s="69" t="s">
        <v>3850</v>
      </c>
      <c r="AT427" s="68" t="s">
        <v>101</v>
      </c>
      <c r="AU427" s="68" t="s">
        <v>101</v>
      </c>
      <c r="AV427" s="68" t="s">
        <v>122</v>
      </c>
      <c r="AW427" s="68" t="s">
        <v>123</v>
      </c>
      <c r="AX427" s="68" t="s">
        <v>282</v>
      </c>
      <c r="AY427" s="68" t="s">
        <v>298</v>
      </c>
      <c r="AZ427" s="68" t="s">
        <v>298</v>
      </c>
      <c r="BA427" s="219" t="str">
        <f t="shared" si="25"/>
        <v>19000416;19T4-LTM1</v>
      </c>
      <c r="BB427" s="68" t="s">
        <v>4116</v>
      </c>
      <c r="BC427" s="71">
        <f>VLOOKUP(B427,'ĐKKCBBĐ K2019(UPDATE)'!$B$6:$F$2005,3,0)</f>
        <v>0</v>
      </c>
      <c r="BD427" s="252" t="str">
        <f>VLOOKUP(B427,'ĐKKCBBĐ K2019(UPDATE)'!$B$6:$F$2005,4,0)</f>
        <v>054</v>
      </c>
      <c r="BE427" s="198"/>
      <c r="BF427" s="198"/>
      <c r="BG427" s="71">
        <f>VLOOKUP(BB427,'ĐKKCBBĐ K2019(UPDATE)'!$B$6:$G$2005,6,0)</f>
        <v>7937989910</v>
      </c>
      <c r="BH427" s="222" t="str">
        <f>VLOOKUP(BB427,'ĐKKCBBĐ K2019(UPDATE)'!$B$6:$F$2267,5,0)</f>
        <v>BỆNH VIỆN QUẬN TÂN PHÚ</v>
      </c>
      <c r="BI427" s="71">
        <f>VLOOKUP(BB427,'ĐKKCBBĐ K2019(UPDATE)'!B421:G2420,6,0)</f>
        <v>7937989910</v>
      </c>
      <c r="BJ427" s="198">
        <v>0</v>
      </c>
      <c r="BK427" s="198" t="s">
        <v>8098</v>
      </c>
      <c r="BL427" s="198" t="s">
        <v>12747</v>
      </c>
      <c r="BM427" s="198">
        <v>7937989910</v>
      </c>
      <c r="BN427" s="198"/>
    </row>
    <row r="428" spans="1:66" s="45" customFormat="1" ht="20.100000000000001" customHeight="1">
      <c r="A428" s="63">
        <v>417</v>
      </c>
      <c r="B428" s="68" t="s">
        <v>4124</v>
      </c>
      <c r="C428" s="68" t="s">
        <v>526</v>
      </c>
      <c r="D428" s="68" t="s">
        <v>390</v>
      </c>
      <c r="E428" s="68" t="s">
        <v>82</v>
      </c>
      <c r="F428" s="69" t="s">
        <v>4125</v>
      </c>
      <c r="G428" s="68" t="s">
        <v>8965</v>
      </c>
      <c r="H428" s="64" t="str">
        <f t="shared" si="26"/>
        <v>HS</v>
      </c>
      <c r="I428" s="68"/>
      <c r="J428" s="68"/>
      <c r="K428" s="71" t="e">
        <v>#N/A</v>
      </c>
      <c r="L428" s="99"/>
      <c r="M428" s="68"/>
      <c r="N428" s="68" t="s">
        <v>4126</v>
      </c>
      <c r="O428" s="68"/>
      <c r="P428" s="68"/>
      <c r="Q428" s="68"/>
      <c r="R428" s="68" t="s">
        <v>4127</v>
      </c>
      <c r="S428" s="68"/>
      <c r="T428" s="68" t="s">
        <v>4128</v>
      </c>
      <c r="U428" s="68" t="s">
        <v>4129</v>
      </c>
      <c r="V428" s="68" t="s">
        <v>2410</v>
      </c>
      <c r="W428" s="68" t="s">
        <v>567</v>
      </c>
      <c r="X428" s="33" t="s">
        <v>90</v>
      </c>
      <c r="Y428" s="68"/>
      <c r="Z428" s="69"/>
      <c r="AA428" s="68"/>
      <c r="AB428" s="69"/>
      <c r="AC428" s="34">
        <v>79</v>
      </c>
      <c r="AD428" s="33" t="s">
        <v>90</v>
      </c>
      <c r="AE428" s="36">
        <v>772</v>
      </c>
      <c r="AF428" s="37" t="s">
        <v>510</v>
      </c>
      <c r="AG428" s="198">
        <v>27220</v>
      </c>
      <c r="AH428" s="35" t="s">
        <v>690</v>
      </c>
      <c r="AI428" s="219"/>
      <c r="AJ428" s="219"/>
      <c r="AK428" s="68"/>
      <c r="AL428" s="68"/>
      <c r="AM428" s="68" t="s">
        <v>96</v>
      </c>
      <c r="AN428" s="68" t="s">
        <v>510</v>
      </c>
      <c r="AO428" s="68" t="s">
        <v>4130</v>
      </c>
      <c r="AP428" s="68" t="s">
        <v>98</v>
      </c>
      <c r="AQ428" s="68" t="s">
        <v>99</v>
      </c>
      <c r="AR428" s="68" t="s">
        <v>4126</v>
      </c>
      <c r="AS428" s="69" t="s">
        <v>3850</v>
      </c>
      <c r="AT428" s="68" t="s">
        <v>101</v>
      </c>
      <c r="AU428" s="68" t="s">
        <v>101</v>
      </c>
      <c r="AV428" s="68" t="s">
        <v>122</v>
      </c>
      <c r="AW428" s="68" t="s">
        <v>123</v>
      </c>
      <c r="AX428" s="68" t="s">
        <v>104</v>
      </c>
      <c r="AY428" s="68" t="s">
        <v>105</v>
      </c>
      <c r="AZ428" s="68" t="s">
        <v>105</v>
      </c>
      <c r="BA428" s="219" t="str">
        <f t="shared" si="25"/>
        <v>19000417;19T4-CNÔ3</v>
      </c>
      <c r="BB428" s="68" t="s">
        <v>4124</v>
      </c>
      <c r="BC428" s="71" t="str">
        <f>VLOOKUP(B428,'ĐKKCBBĐ K2019(UPDATE)'!$B$6:$F$2005,3,0)</f>
        <v>HS4797938300118</v>
      </c>
      <c r="BD428" s="252" t="str">
        <f>VLOOKUP(B428,'ĐKKCBBĐ K2019(UPDATE)'!$B$6:$F$2005,4,0)</f>
        <v>028</v>
      </c>
      <c r="BE428" s="198"/>
      <c r="BF428" s="198"/>
      <c r="BG428" s="71" t="str">
        <f>VLOOKUP(BB428,'ĐKKCBBĐ K2019(UPDATE)'!$B$6:$G$2005,6,0)</f>
        <v/>
      </c>
      <c r="BH428" s="222" t="str">
        <f>VLOOKUP(BB428,'ĐKKCBBĐ K2019(UPDATE)'!$B$6:$F$2267,5,0)</f>
        <v>BỆNH VIỆN QUẬN 11</v>
      </c>
      <c r="BI428" s="71" t="str">
        <f>VLOOKUP(BB428,'ĐKKCBBĐ K2019(UPDATE)'!B422:G2421,6,0)</f>
        <v/>
      </c>
      <c r="BJ428" s="198" t="s">
        <v>8965</v>
      </c>
      <c r="BK428" s="198" t="s">
        <v>8191</v>
      </c>
      <c r="BL428" s="198" t="s">
        <v>12732</v>
      </c>
      <c r="BM428" s="198" t="s">
        <v>5716</v>
      </c>
      <c r="BN428" s="198"/>
    </row>
    <row r="429" spans="1:66" s="45" customFormat="1" ht="20.100000000000001" customHeight="1">
      <c r="A429" s="67">
        <v>418</v>
      </c>
      <c r="B429" s="68" t="s">
        <v>4131</v>
      </c>
      <c r="C429" s="68" t="s">
        <v>4132</v>
      </c>
      <c r="D429" s="68" t="s">
        <v>638</v>
      </c>
      <c r="E429" s="68" t="s">
        <v>301</v>
      </c>
      <c r="F429" s="69" t="s">
        <v>4133</v>
      </c>
      <c r="G429" s="68" t="s">
        <v>8968</v>
      </c>
      <c r="H429" s="64" t="str">
        <f t="shared" si="26"/>
        <v>HS</v>
      </c>
      <c r="I429" s="68"/>
      <c r="J429" s="68"/>
      <c r="K429" s="71" t="e">
        <v>#N/A</v>
      </c>
      <c r="L429" s="99"/>
      <c r="M429" s="68"/>
      <c r="N429" s="68" t="s">
        <v>754</v>
      </c>
      <c r="O429" s="68"/>
      <c r="P429" s="68"/>
      <c r="Q429" s="68"/>
      <c r="R429" s="68" t="s">
        <v>4134</v>
      </c>
      <c r="S429" s="68" t="s">
        <v>4134</v>
      </c>
      <c r="T429" s="68" t="s">
        <v>4135</v>
      </c>
      <c r="U429" s="68" t="s">
        <v>4136</v>
      </c>
      <c r="V429" s="68" t="s">
        <v>4137</v>
      </c>
      <c r="W429" s="68" t="s">
        <v>1245</v>
      </c>
      <c r="X429" s="33" t="s">
        <v>90</v>
      </c>
      <c r="Y429" s="68" t="s">
        <v>4138</v>
      </c>
      <c r="Z429" s="69" t="s">
        <v>4139</v>
      </c>
      <c r="AA429" s="68" t="s">
        <v>2157</v>
      </c>
      <c r="AB429" s="69"/>
      <c r="AC429" s="34">
        <v>79</v>
      </c>
      <c r="AD429" s="33" t="s">
        <v>90</v>
      </c>
      <c r="AE429" s="36">
        <v>783</v>
      </c>
      <c r="AF429" s="37" t="s">
        <v>137</v>
      </c>
      <c r="AG429" s="198">
        <v>27523</v>
      </c>
      <c r="AH429" s="35" t="s">
        <v>4140</v>
      </c>
      <c r="AI429" s="219"/>
      <c r="AJ429" s="219"/>
      <c r="AK429" s="68"/>
      <c r="AL429" s="68"/>
      <c r="AM429" s="68" t="s">
        <v>96</v>
      </c>
      <c r="AN429" s="68" t="s">
        <v>137</v>
      </c>
      <c r="AO429" s="68" t="s">
        <v>4141</v>
      </c>
      <c r="AP429" s="68" t="s">
        <v>98</v>
      </c>
      <c r="AQ429" s="68" t="s">
        <v>99</v>
      </c>
      <c r="AR429" s="68" t="s">
        <v>754</v>
      </c>
      <c r="AS429" s="69" t="s">
        <v>3850</v>
      </c>
      <c r="AT429" s="68" t="s">
        <v>101</v>
      </c>
      <c r="AU429" s="68" t="s">
        <v>101</v>
      </c>
      <c r="AV429" s="68" t="s">
        <v>122</v>
      </c>
      <c r="AW429" s="68" t="s">
        <v>123</v>
      </c>
      <c r="AX429" s="68" t="s">
        <v>158</v>
      </c>
      <c r="AY429" s="68" t="s">
        <v>760</v>
      </c>
      <c r="AZ429" s="68" t="s">
        <v>760</v>
      </c>
      <c r="BA429" s="219" t="str">
        <f t="shared" si="25"/>
        <v>19000418;19T4-QTD1</v>
      </c>
      <c r="BB429" s="68" t="s">
        <v>4131</v>
      </c>
      <c r="BC429" s="71" t="str">
        <f>VLOOKUP(B429,'ĐKKCBBĐ K2019(UPDATE)'!$B$6:$F$2005,3,0)</f>
        <v>HS4797935228489</v>
      </c>
      <c r="BD429" s="252" t="str">
        <f>VLOOKUP(B429,'ĐKKCBBĐ K2019(UPDATE)'!$B$6:$F$2005,4,0)</f>
        <v>461</v>
      </c>
      <c r="BE429" s="198"/>
      <c r="BF429" s="198"/>
      <c r="BG429" s="71" t="str">
        <f>VLOOKUP(BB429,'ĐKKCBBĐ K2019(UPDATE)'!$B$6:$G$2005,6,0)</f>
        <v/>
      </c>
      <c r="BH429" s="222" t="str">
        <f>VLOOKUP(BB429,'ĐKKCBBĐ K2019(UPDATE)'!$B$6:$F$2267,5,0)</f>
        <v>BỆNH VIỆN CHỈNH HÌNH VÀ PHỤC HỒI CHỨC NĂNG TPHCM</v>
      </c>
      <c r="BI429" s="71" t="str">
        <f>VLOOKUP(BB429,'ĐKKCBBĐ K2019(UPDATE)'!B423:G2422,6,0)</f>
        <v/>
      </c>
      <c r="BJ429" s="198" t="s">
        <v>8968</v>
      </c>
      <c r="BK429" s="198" t="s">
        <v>8969</v>
      </c>
      <c r="BL429" s="198" t="s">
        <v>12693</v>
      </c>
      <c r="BM429" s="198" t="s">
        <v>5716</v>
      </c>
      <c r="BN429" s="198"/>
    </row>
    <row r="430" spans="1:66" s="45" customFormat="1" ht="20.100000000000001" customHeight="1">
      <c r="A430" s="63">
        <v>419</v>
      </c>
      <c r="B430" s="68" t="s">
        <v>4142</v>
      </c>
      <c r="C430" s="68" t="s">
        <v>4143</v>
      </c>
      <c r="D430" s="68" t="s">
        <v>1050</v>
      </c>
      <c r="E430" s="68" t="s">
        <v>82</v>
      </c>
      <c r="F430" s="69" t="s">
        <v>4144</v>
      </c>
      <c r="G430" s="68"/>
      <c r="H430" s="64"/>
      <c r="I430" s="68"/>
      <c r="J430" s="68"/>
      <c r="K430" s="71" t="e">
        <v>#N/A</v>
      </c>
      <c r="L430" s="99"/>
      <c r="M430" s="68"/>
      <c r="N430" s="68" t="s">
        <v>4126</v>
      </c>
      <c r="O430" s="68"/>
      <c r="P430" s="68"/>
      <c r="Q430" s="68"/>
      <c r="R430" s="68" t="s">
        <v>4145</v>
      </c>
      <c r="S430" s="68" t="s">
        <v>4145</v>
      </c>
      <c r="T430" s="68" t="s">
        <v>4146</v>
      </c>
      <c r="U430" s="68" t="s">
        <v>4147</v>
      </c>
      <c r="V430" s="68" t="s">
        <v>4148</v>
      </c>
      <c r="W430" s="68" t="s">
        <v>3379</v>
      </c>
      <c r="X430" s="68" t="s">
        <v>836</v>
      </c>
      <c r="Y430" s="68"/>
      <c r="Z430" s="69" t="s">
        <v>4149</v>
      </c>
      <c r="AA430" s="68" t="s">
        <v>4150</v>
      </c>
      <c r="AB430" s="69"/>
      <c r="AC430" s="69"/>
      <c r="AD430" s="68"/>
      <c r="AE430" s="68"/>
      <c r="AF430" s="68"/>
      <c r="AG430" s="68"/>
      <c r="AH430" s="68"/>
      <c r="AI430" s="219"/>
      <c r="AJ430" s="219"/>
      <c r="AK430" s="68"/>
      <c r="AL430" s="68"/>
      <c r="AM430" s="68" t="s">
        <v>400</v>
      </c>
      <c r="AN430" s="68" t="s">
        <v>401</v>
      </c>
      <c r="AO430" s="68" t="s">
        <v>4151</v>
      </c>
      <c r="AP430" s="68" t="s">
        <v>98</v>
      </c>
      <c r="AQ430" s="68" t="s">
        <v>99</v>
      </c>
      <c r="AR430" s="68" t="s">
        <v>4126</v>
      </c>
      <c r="AS430" s="69" t="s">
        <v>3850</v>
      </c>
      <c r="AT430" s="68" t="s">
        <v>101</v>
      </c>
      <c r="AU430" s="68" t="s">
        <v>101</v>
      </c>
      <c r="AV430" s="68" t="s">
        <v>122</v>
      </c>
      <c r="AW430" s="68" t="s">
        <v>123</v>
      </c>
      <c r="AX430" s="68" t="s">
        <v>104</v>
      </c>
      <c r="AY430" s="68" t="s">
        <v>105</v>
      </c>
      <c r="AZ430" s="68" t="s">
        <v>105</v>
      </c>
      <c r="BA430" s="219" t="str">
        <f t="shared" si="25"/>
        <v>19000419;19T4-CNÔ3</v>
      </c>
      <c r="BB430" s="68" t="s">
        <v>4142</v>
      </c>
      <c r="BC430" s="71">
        <f>VLOOKUP(B430,'ĐKKCBBĐ K2019(UPDATE)'!$B$6:$F$2005,3,0)</f>
        <v>0</v>
      </c>
      <c r="BD430" s="252">
        <f>VLOOKUP(B430,'ĐKKCBBĐ K2019(UPDATE)'!$B$6:$F$2005,4,0)</f>
        <v>0</v>
      </c>
      <c r="BE430" s="198"/>
      <c r="BF430" s="198"/>
      <c r="BG430" s="71" t="str">
        <f>VLOOKUP(BB430,'ĐKKCBBĐ K2019(UPDATE)'!$B$6:$G$2005,6,0)</f>
        <v/>
      </c>
      <c r="BH430" s="222" t="e">
        <f>VLOOKUP(BB430,'ĐKKCBBĐ K2019(UPDATE)'!$B$6:$F$2267,5,0)</f>
        <v>#N/A</v>
      </c>
      <c r="BI430" s="71" t="str">
        <f>VLOOKUP(BB430,'ĐKKCBBĐ K2019(UPDATE)'!B424:G2423,6,0)</f>
        <v/>
      </c>
      <c r="BJ430" s="198">
        <v>0</v>
      </c>
      <c r="BK430" s="198">
        <v>0</v>
      </c>
      <c r="BL430" s="198">
        <v>0</v>
      </c>
      <c r="BM430" s="198" t="s">
        <v>5716</v>
      </c>
      <c r="BN430" s="198"/>
    </row>
    <row r="431" spans="1:66" s="45" customFormat="1" ht="20.100000000000001" customHeight="1">
      <c r="A431" s="67">
        <v>420</v>
      </c>
      <c r="B431" s="68" t="s">
        <v>4152</v>
      </c>
      <c r="C431" s="68" t="s">
        <v>4153</v>
      </c>
      <c r="D431" s="68" t="s">
        <v>108</v>
      </c>
      <c r="E431" s="68" t="s">
        <v>82</v>
      </c>
      <c r="F431" s="69" t="s">
        <v>4154</v>
      </c>
      <c r="G431" s="68"/>
      <c r="H431" s="64"/>
      <c r="I431" s="68"/>
      <c r="J431" s="68"/>
      <c r="K431" s="71" t="e">
        <v>#N/A</v>
      </c>
      <c r="L431" s="99"/>
      <c r="M431" s="68"/>
      <c r="N431" s="68" t="s">
        <v>273</v>
      </c>
      <c r="O431" s="68"/>
      <c r="P431" s="68"/>
      <c r="Q431" s="68"/>
      <c r="R431" s="68" t="s">
        <v>4155</v>
      </c>
      <c r="S431" s="68"/>
      <c r="T431" s="68" t="s">
        <v>4156</v>
      </c>
      <c r="U431" s="68" t="s">
        <v>4157</v>
      </c>
      <c r="V431" s="68" t="s">
        <v>1178</v>
      </c>
      <c r="W431" s="68" t="s">
        <v>1138</v>
      </c>
      <c r="X431" s="33" t="s">
        <v>90</v>
      </c>
      <c r="Y431" s="68"/>
      <c r="Z431" s="69"/>
      <c r="AA431" s="68"/>
      <c r="AB431" s="69"/>
      <c r="AC431" s="34">
        <v>79</v>
      </c>
      <c r="AD431" s="33" t="s">
        <v>90</v>
      </c>
      <c r="AE431" s="36">
        <v>770</v>
      </c>
      <c r="AF431" s="37" t="s">
        <v>430</v>
      </c>
      <c r="AG431" s="198">
        <v>27148</v>
      </c>
      <c r="AH431" s="35" t="s">
        <v>1179</v>
      </c>
      <c r="AI431" s="219"/>
      <c r="AJ431" s="219"/>
      <c r="AK431" s="68"/>
      <c r="AL431" s="68"/>
      <c r="AM431" s="68" t="s">
        <v>96</v>
      </c>
      <c r="AN431" s="68" t="s">
        <v>430</v>
      </c>
      <c r="AO431" s="68" t="s">
        <v>4158</v>
      </c>
      <c r="AP431" s="68" t="s">
        <v>98</v>
      </c>
      <c r="AQ431" s="68" t="s">
        <v>99</v>
      </c>
      <c r="AR431" s="68" t="s">
        <v>273</v>
      </c>
      <c r="AS431" s="69" t="s">
        <v>3850</v>
      </c>
      <c r="AT431" s="68" t="s">
        <v>101</v>
      </c>
      <c r="AU431" s="68" t="s">
        <v>101</v>
      </c>
      <c r="AV431" s="68" t="s">
        <v>122</v>
      </c>
      <c r="AW431" s="68" t="s">
        <v>123</v>
      </c>
      <c r="AX431" s="68" t="s">
        <v>282</v>
      </c>
      <c r="AY431" s="68" t="s">
        <v>283</v>
      </c>
      <c r="AZ431" s="68" t="s">
        <v>283</v>
      </c>
      <c r="BA431" s="219" t="str">
        <f t="shared" si="25"/>
        <v>19000420;19T4-TKĐ1</v>
      </c>
      <c r="BB431" s="68" t="s">
        <v>4152</v>
      </c>
      <c r="BC431" s="71">
        <f>VLOOKUP(B431,'ĐKKCBBĐ K2019(UPDATE)'!$B$6:$F$2005,3,0)</f>
        <v>0</v>
      </c>
      <c r="BD431" s="252">
        <f>VLOOKUP(B431,'ĐKKCBBĐ K2019(UPDATE)'!$B$6:$F$2005,4,0)</f>
        <v>0</v>
      </c>
      <c r="BE431" s="198"/>
      <c r="BF431" s="198"/>
      <c r="BG431" s="71" t="str">
        <f>VLOOKUP(BB431,'ĐKKCBBĐ K2019(UPDATE)'!$B$6:$G$2005,6,0)</f>
        <v/>
      </c>
      <c r="BH431" s="222" t="e">
        <f>VLOOKUP(BB431,'ĐKKCBBĐ K2019(UPDATE)'!$B$6:$F$2267,5,0)</f>
        <v>#N/A</v>
      </c>
      <c r="BI431" s="71" t="str">
        <f>VLOOKUP(BB431,'ĐKKCBBĐ K2019(UPDATE)'!B425:G2424,6,0)</f>
        <v/>
      </c>
      <c r="BJ431" s="198">
        <v>0</v>
      </c>
      <c r="BK431" s="198">
        <v>0</v>
      </c>
      <c r="BL431" s="198">
        <v>0</v>
      </c>
      <c r="BM431" s="198" t="s">
        <v>5716</v>
      </c>
      <c r="BN431" s="198"/>
    </row>
    <row r="432" spans="1:66" s="45" customFormat="1" ht="20.100000000000001" customHeight="1">
      <c r="A432" s="63">
        <v>421</v>
      </c>
      <c r="B432" s="68" t="s">
        <v>4159</v>
      </c>
      <c r="C432" s="68" t="s">
        <v>4160</v>
      </c>
      <c r="D432" s="68" t="s">
        <v>571</v>
      </c>
      <c r="E432" s="68" t="s">
        <v>82</v>
      </c>
      <c r="F432" s="69" t="s">
        <v>2082</v>
      </c>
      <c r="G432" s="68"/>
      <c r="H432" s="64"/>
      <c r="I432" s="68"/>
      <c r="J432" s="68"/>
      <c r="K432" s="71" t="e">
        <v>#N/A</v>
      </c>
      <c r="L432" s="99"/>
      <c r="M432" s="68"/>
      <c r="N432" s="68" t="s">
        <v>4126</v>
      </c>
      <c r="O432" s="68"/>
      <c r="P432" s="68"/>
      <c r="Q432" s="68"/>
      <c r="R432" s="68" t="s">
        <v>4161</v>
      </c>
      <c r="S432" s="68"/>
      <c r="T432" s="68" t="s">
        <v>4162</v>
      </c>
      <c r="U432" s="68" t="s">
        <v>4163</v>
      </c>
      <c r="V432" s="68" t="s">
        <v>1178</v>
      </c>
      <c r="W432" s="64" t="s">
        <v>346</v>
      </c>
      <c r="X432" s="33" t="s">
        <v>90</v>
      </c>
      <c r="Y432" s="68"/>
      <c r="Z432" s="69"/>
      <c r="AA432" s="68"/>
      <c r="AB432" s="69"/>
      <c r="AC432" s="34">
        <v>79</v>
      </c>
      <c r="AD432" s="33" t="s">
        <v>90</v>
      </c>
      <c r="AE432" s="36">
        <v>766</v>
      </c>
      <c r="AF432" s="37" t="s">
        <v>347</v>
      </c>
      <c r="AG432" s="198">
        <v>26968</v>
      </c>
      <c r="AH432" s="35" t="s">
        <v>1179</v>
      </c>
      <c r="AI432" s="219"/>
      <c r="AJ432" s="219"/>
      <c r="AK432" s="68"/>
      <c r="AL432" s="68"/>
      <c r="AM432" s="68" t="s">
        <v>96</v>
      </c>
      <c r="AN432" s="68" t="s">
        <v>347</v>
      </c>
      <c r="AO432" s="68" t="s">
        <v>4164</v>
      </c>
      <c r="AP432" s="68" t="s">
        <v>98</v>
      </c>
      <c r="AQ432" s="68" t="s">
        <v>99</v>
      </c>
      <c r="AR432" s="68" t="s">
        <v>4126</v>
      </c>
      <c r="AS432" s="69" t="s">
        <v>3850</v>
      </c>
      <c r="AT432" s="68" t="s">
        <v>101</v>
      </c>
      <c r="AU432" s="68" t="s">
        <v>101</v>
      </c>
      <c r="AV432" s="68" t="s">
        <v>122</v>
      </c>
      <c r="AW432" s="68" t="s">
        <v>123</v>
      </c>
      <c r="AX432" s="68" t="s">
        <v>104</v>
      </c>
      <c r="AY432" s="68" t="s">
        <v>105</v>
      </c>
      <c r="AZ432" s="68" t="s">
        <v>105</v>
      </c>
      <c r="BA432" s="219" t="str">
        <f t="shared" si="25"/>
        <v>19000421;19T4-CNÔ3</v>
      </c>
      <c r="BB432" s="68" t="s">
        <v>4159</v>
      </c>
      <c r="BC432" s="71">
        <f>VLOOKUP(B432,'ĐKKCBBĐ K2019(UPDATE)'!$B$6:$F$2005,3,0)</f>
        <v>0</v>
      </c>
      <c r="BD432" s="252">
        <f>VLOOKUP(B432,'ĐKKCBBĐ K2019(UPDATE)'!$B$6:$F$2005,4,0)</f>
        <v>0</v>
      </c>
      <c r="BE432" s="198"/>
      <c r="BF432" s="198"/>
      <c r="BG432" s="71" t="str">
        <f>VLOOKUP(BB432,'ĐKKCBBĐ K2019(UPDATE)'!$B$6:$G$2005,6,0)</f>
        <v/>
      </c>
      <c r="BH432" s="222" t="e">
        <f>VLOOKUP(BB432,'ĐKKCBBĐ K2019(UPDATE)'!$B$6:$F$2267,5,0)</f>
        <v>#N/A</v>
      </c>
      <c r="BI432" s="71" t="str">
        <f>VLOOKUP(BB432,'ĐKKCBBĐ K2019(UPDATE)'!B426:G2425,6,0)</f>
        <v/>
      </c>
      <c r="BJ432" s="198">
        <v>0</v>
      </c>
      <c r="BK432" s="198">
        <v>0</v>
      </c>
      <c r="BL432" s="198">
        <v>0</v>
      </c>
      <c r="BM432" s="198" t="s">
        <v>5716</v>
      </c>
      <c r="BN432" s="198"/>
    </row>
    <row r="433" spans="1:66" s="45" customFormat="1" ht="20.100000000000001" customHeight="1">
      <c r="A433" s="67">
        <v>422</v>
      </c>
      <c r="B433" s="68" t="s">
        <v>4165</v>
      </c>
      <c r="C433" s="68" t="s">
        <v>1713</v>
      </c>
      <c r="D433" s="68" t="s">
        <v>457</v>
      </c>
      <c r="E433" s="68" t="s">
        <v>82</v>
      </c>
      <c r="F433" s="69" t="s">
        <v>1819</v>
      </c>
      <c r="G433" s="68" t="s">
        <v>8975</v>
      </c>
      <c r="H433" s="64" t="str">
        <f t="shared" si="26"/>
        <v>HS</v>
      </c>
      <c r="I433" s="68"/>
      <c r="J433" s="68"/>
      <c r="K433" s="71" t="e">
        <v>#N/A</v>
      </c>
      <c r="L433" s="99"/>
      <c r="M433" s="68"/>
      <c r="N433" s="68" t="s">
        <v>4126</v>
      </c>
      <c r="O433" s="68"/>
      <c r="P433" s="68"/>
      <c r="Q433" s="68"/>
      <c r="R433" s="68" t="s">
        <v>4166</v>
      </c>
      <c r="S433" s="68" t="s">
        <v>4167</v>
      </c>
      <c r="T433" s="68" t="s">
        <v>4168</v>
      </c>
      <c r="U433" s="68" t="s">
        <v>4169</v>
      </c>
      <c r="V433" s="68" t="s">
        <v>4170</v>
      </c>
      <c r="W433" s="68" t="s">
        <v>4171</v>
      </c>
      <c r="X433" s="68" t="s">
        <v>930</v>
      </c>
      <c r="Y433" s="68"/>
      <c r="Z433" s="69"/>
      <c r="AA433" s="68"/>
      <c r="AB433" s="69"/>
      <c r="AC433" s="69"/>
      <c r="AD433" s="68"/>
      <c r="AE433" s="68"/>
      <c r="AF433" s="68"/>
      <c r="AG433" s="68"/>
      <c r="AH433" s="68"/>
      <c r="AI433" s="219"/>
      <c r="AJ433" s="219"/>
      <c r="AK433" s="68"/>
      <c r="AL433" s="68"/>
      <c r="AM433" s="68" t="s">
        <v>931</v>
      </c>
      <c r="AN433" s="68" t="s">
        <v>4172</v>
      </c>
      <c r="AO433" s="68" t="s">
        <v>4173</v>
      </c>
      <c r="AP433" s="68" t="s">
        <v>98</v>
      </c>
      <c r="AQ433" s="68" t="s">
        <v>99</v>
      </c>
      <c r="AR433" s="68" t="s">
        <v>4126</v>
      </c>
      <c r="AS433" s="69" t="s">
        <v>4174</v>
      </c>
      <c r="AT433" s="68" t="s">
        <v>101</v>
      </c>
      <c r="AU433" s="68" t="s">
        <v>101</v>
      </c>
      <c r="AV433" s="68" t="s">
        <v>122</v>
      </c>
      <c r="AW433" s="68" t="s">
        <v>123</v>
      </c>
      <c r="AX433" s="68" t="s">
        <v>104</v>
      </c>
      <c r="AY433" s="68" t="s">
        <v>105</v>
      </c>
      <c r="AZ433" s="68" t="s">
        <v>105</v>
      </c>
      <c r="BA433" s="219" t="str">
        <f t="shared" si="25"/>
        <v>19000422;19T4-CNÔ3</v>
      </c>
      <c r="BB433" s="68" t="s">
        <v>4165</v>
      </c>
      <c r="BC433" s="71" t="str">
        <f>VLOOKUP(B433,'ĐKKCBBĐ K2019(UPDATE)'!$B$6:$F$2005,3,0)</f>
        <v>HS4797935113129</v>
      </c>
      <c r="BD433" s="252" t="str">
        <f>VLOOKUP(B433,'ĐKKCBBĐ K2019(UPDATE)'!$B$6:$F$2005,4,0)</f>
        <v>488</v>
      </c>
      <c r="BE433" s="198"/>
      <c r="BF433" s="198"/>
      <c r="BG433" s="71" t="str">
        <f>VLOOKUP(BB433,'ĐKKCBBĐ K2019(UPDATE)'!$B$6:$G$2005,6,0)</f>
        <v/>
      </c>
      <c r="BH433" s="222" t="str">
        <f>VLOOKUP(BB433,'ĐKKCBBĐ K2019(UPDATE)'!$B$6:$F$2267,5,0)</f>
        <v>BỆNH VIỆN ĐA KHOA TƯ NHÂN XUYÊN Á</v>
      </c>
      <c r="BI433" s="71" t="str">
        <f>VLOOKUP(BB433,'ĐKKCBBĐ K2019(UPDATE)'!B427:G2426,6,0)</f>
        <v/>
      </c>
      <c r="BJ433" s="198" t="s">
        <v>8975</v>
      </c>
      <c r="BK433" s="198" t="s">
        <v>8203</v>
      </c>
      <c r="BL433" s="198" t="s">
        <v>12767</v>
      </c>
      <c r="BM433" s="198" t="s">
        <v>5716</v>
      </c>
      <c r="BN433" s="198"/>
    </row>
    <row r="434" spans="1:66" s="45" customFormat="1" ht="20.100000000000001" customHeight="1">
      <c r="A434" s="63">
        <v>423</v>
      </c>
      <c r="B434" s="68" t="s">
        <v>4175</v>
      </c>
      <c r="C434" s="68" t="s">
        <v>1643</v>
      </c>
      <c r="D434" s="68" t="s">
        <v>210</v>
      </c>
      <c r="E434" s="68" t="s">
        <v>82</v>
      </c>
      <c r="F434" s="69" t="s">
        <v>4176</v>
      </c>
      <c r="G434" s="68"/>
      <c r="H434" s="64"/>
      <c r="I434" s="68"/>
      <c r="J434" s="68"/>
      <c r="K434" s="71" t="e">
        <v>#N/A</v>
      </c>
      <c r="L434" s="99"/>
      <c r="M434" s="68"/>
      <c r="N434" s="68" t="s">
        <v>661</v>
      </c>
      <c r="O434" s="68"/>
      <c r="P434" s="68"/>
      <c r="Q434" s="68"/>
      <c r="R434" s="68" t="s">
        <v>4177</v>
      </c>
      <c r="S434" s="68"/>
      <c r="T434" s="68" t="s">
        <v>4178</v>
      </c>
      <c r="U434" s="68"/>
      <c r="V434" s="68" t="s">
        <v>4179</v>
      </c>
      <c r="W434" s="68" t="s">
        <v>4180</v>
      </c>
      <c r="X434" s="68" t="s">
        <v>321</v>
      </c>
      <c r="Y434" s="68"/>
      <c r="Z434" s="69"/>
      <c r="AA434" s="68"/>
      <c r="AB434" s="69"/>
      <c r="AC434" s="69"/>
      <c r="AD434" s="68"/>
      <c r="AE434" s="68" t="s">
        <v>4181</v>
      </c>
      <c r="AF434" s="68"/>
      <c r="AG434" s="68"/>
      <c r="AH434" s="68"/>
      <c r="AI434" s="219"/>
      <c r="AJ434" s="219"/>
      <c r="AK434" s="68"/>
      <c r="AL434" s="68"/>
      <c r="AM434" s="68" t="s">
        <v>188</v>
      </c>
      <c r="AN434" s="68" t="s">
        <v>4182</v>
      </c>
      <c r="AO434" s="68" t="s">
        <v>4183</v>
      </c>
      <c r="AP434" s="68" t="s">
        <v>98</v>
      </c>
      <c r="AQ434" s="68" t="s">
        <v>99</v>
      </c>
      <c r="AR434" s="68" t="s">
        <v>661</v>
      </c>
      <c r="AS434" s="69" t="s">
        <v>4174</v>
      </c>
      <c r="AT434" s="68" t="s">
        <v>101</v>
      </c>
      <c r="AU434" s="68" t="s">
        <v>101</v>
      </c>
      <c r="AV434" s="68" t="s">
        <v>102</v>
      </c>
      <c r="AW434" s="68" t="s">
        <v>103</v>
      </c>
      <c r="AX434" s="68" t="s">
        <v>175</v>
      </c>
      <c r="AY434" s="68" t="s">
        <v>669</v>
      </c>
      <c r="AZ434" s="68" t="s">
        <v>669</v>
      </c>
      <c r="BA434" s="219" t="str">
        <f t="shared" si="25"/>
        <v>19000423;19C1-ĐĐT1</v>
      </c>
      <c r="BB434" s="68" t="s">
        <v>4175</v>
      </c>
      <c r="BC434" s="71">
        <f>VLOOKUP(B434,'ĐKKCBBĐ K2019(UPDATE)'!$B$6:$F$2005,3,0)</f>
        <v>0</v>
      </c>
      <c r="BD434" s="252">
        <f>VLOOKUP(B434,'ĐKKCBBĐ K2019(UPDATE)'!$B$6:$F$2005,4,0)</f>
        <v>0</v>
      </c>
      <c r="BE434" s="198"/>
      <c r="BF434" s="198"/>
      <c r="BG434" s="71" t="str">
        <f>VLOOKUP(BB434,'ĐKKCBBĐ K2019(UPDATE)'!$B$6:$G$2005,6,0)</f>
        <v/>
      </c>
      <c r="BH434" s="222" t="e">
        <f>VLOOKUP(BB434,'ĐKKCBBĐ K2019(UPDATE)'!$B$6:$F$2267,5,0)</f>
        <v>#N/A</v>
      </c>
      <c r="BI434" s="71" t="str">
        <f>VLOOKUP(BB434,'ĐKKCBBĐ K2019(UPDATE)'!B428:G2427,6,0)</f>
        <v/>
      </c>
      <c r="BJ434" s="198">
        <v>0</v>
      </c>
      <c r="BK434" s="198">
        <v>0</v>
      </c>
      <c r="BL434" s="198">
        <v>0</v>
      </c>
      <c r="BM434" s="198" t="s">
        <v>5716</v>
      </c>
      <c r="BN434" s="198"/>
    </row>
    <row r="435" spans="1:66" s="45" customFormat="1" ht="20.100000000000001" customHeight="1">
      <c r="A435" s="67">
        <v>424</v>
      </c>
      <c r="B435" s="68" t="s">
        <v>4184</v>
      </c>
      <c r="C435" s="68" t="s">
        <v>4185</v>
      </c>
      <c r="D435" s="68" t="s">
        <v>4186</v>
      </c>
      <c r="E435" s="68" t="s">
        <v>301</v>
      </c>
      <c r="F435" s="69" t="s">
        <v>3403</v>
      </c>
      <c r="G435" s="68" t="s">
        <v>8979</v>
      </c>
      <c r="H435" s="64" t="str">
        <f t="shared" si="26"/>
        <v>HS</v>
      </c>
      <c r="I435" s="68"/>
      <c r="J435" s="68"/>
      <c r="K435" s="71" t="e">
        <v>#N/A</v>
      </c>
      <c r="L435" s="99"/>
      <c r="M435" s="68"/>
      <c r="N435" s="68" t="s">
        <v>289</v>
      </c>
      <c r="O435" s="68"/>
      <c r="P435" s="68"/>
      <c r="Q435" s="68"/>
      <c r="R435" s="68" t="s">
        <v>4187</v>
      </c>
      <c r="S435" s="68" t="s">
        <v>4187</v>
      </c>
      <c r="T435" s="68" t="s">
        <v>4188</v>
      </c>
      <c r="U435" s="68" t="s">
        <v>4189</v>
      </c>
      <c r="V435" s="68" t="s">
        <v>884</v>
      </c>
      <c r="W435" s="68" t="s">
        <v>885</v>
      </c>
      <c r="X435" s="33" t="s">
        <v>90</v>
      </c>
      <c r="Y435" s="68"/>
      <c r="Z435" s="69"/>
      <c r="AA435" s="68"/>
      <c r="AB435" s="69"/>
      <c r="AC435" s="34">
        <v>79</v>
      </c>
      <c r="AD435" s="33" t="s">
        <v>90</v>
      </c>
      <c r="AE435" s="36">
        <v>771</v>
      </c>
      <c r="AF435" s="37" t="s">
        <v>886</v>
      </c>
      <c r="AG435" s="198">
        <v>27166</v>
      </c>
      <c r="AH435" s="35" t="s">
        <v>887</v>
      </c>
      <c r="AI435" s="219"/>
      <c r="AJ435" s="219"/>
      <c r="AK435" s="68"/>
      <c r="AL435" s="68"/>
      <c r="AM435" s="68" t="s">
        <v>96</v>
      </c>
      <c r="AN435" s="68" t="s">
        <v>886</v>
      </c>
      <c r="AO435" s="68" t="s">
        <v>4190</v>
      </c>
      <c r="AP435" s="68" t="s">
        <v>98</v>
      </c>
      <c r="AQ435" s="68" t="s">
        <v>99</v>
      </c>
      <c r="AR435" s="68" t="s">
        <v>289</v>
      </c>
      <c r="AS435" s="69" t="s">
        <v>4174</v>
      </c>
      <c r="AT435" s="68" t="s">
        <v>101</v>
      </c>
      <c r="AU435" s="68" t="s">
        <v>101</v>
      </c>
      <c r="AV435" s="68" t="s">
        <v>122</v>
      </c>
      <c r="AW435" s="68" t="s">
        <v>123</v>
      </c>
      <c r="AX435" s="68" t="s">
        <v>282</v>
      </c>
      <c r="AY435" s="68" t="s">
        <v>298</v>
      </c>
      <c r="AZ435" s="68" t="s">
        <v>298</v>
      </c>
      <c r="BA435" s="219" t="str">
        <f t="shared" si="25"/>
        <v>19000424;19T4-LTM1</v>
      </c>
      <c r="BB435" s="68" t="s">
        <v>4184</v>
      </c>
      <c r="BC435" s="71" t="str">
        <f>VLOOKUP(B435,'ĐKKCBBĐ K2019(UPDATE)'!$B$6:$F$2005,3,0)</f>
        <v>HS4797932518454</v>
      </c>
      <c r="BD435" s="252" t="str">
        <f>VLOOKUP(B435,'ĐKKCBBĐ K2019(UPDATE)'!$B$6:$F$2005,4,0)</f>
        <v>027</v>
      </c>
      <c r="BE435" s="198"/>
      <c r="BF435" s="198"/>
      <c r="BG435" s="71" t="str">
        <f>VLOOKUP(BB435,'ĐKKCBBĐ K2019(UPDATE)'!$B$6:$G$2005,6,0)</f>
        <v/>
      </c>
      <c r="BH435" s="222" t="str">
        <f>VLOOKUP(BB435,'ĐKKCBBĐ K2019(UPDATE)'!$B$6:$F$2267,5,0)</f>
        <v>BỆNH VIỆN QUẬN 10</v>
      </c>
      <c r="BI435" s="71" t="str">
        <f>VLOOKUP(BB435,'ĐKKCBBĐ K2019(UPDATE)'!B429:G2428,6,0)</f>
        <v/>
      </c>
      <c r="BJ435" s="198" t="s">
        <v>8979</v>
      </c>
      <c r="BK435" s="198" t="s">
        <v>8228</v>
      </c>
      <c r="BL435" s="198" t="s">
        <v>12731</v>
      </c>
      <c r="BM435" s="198" t="s">
        <v>5716</v>
      </c>
      <c r="BN435" s="198"/>
    </row>
    <row r="436" spans="1:66" s="45" customFormat="1" ht="20.100000000000001" customHeight="1">
      <c r="A436" s="63">
        <v>425</v>
      </c>
      <c r="B436" s="68" t="s">
        <v>4191</v>
      </c>
      <c r="C436" s="68" t="s">
        <v>4192</v>
      </c>
      <c r="D436" s="68" t="s">
        <v>1050</v>
      </c>
      <c r="E436" s="68" t="s">
        <v>82</v>
      </c>
      <c r="F436" s="69" t="s">
        <v>4193</v>
      </c>
      <c r="G436" s="68" t="s">
        <v>8982</v>
      </c>
      <c r="H436" s="64" t="str">
        <f t="shared" si="26"/>
        <v>HS</v>
      </c>
      <c r="I436" s="68"/>
      <c r="J436" s="68"/>
      <c r="K436" s="71" t="e">
        <v>#N/A</v>
      </c>
      <c r="L436" s="99"/>
      <c r="M436" s="68"/>
      <c r="N436" s="68" t="s">
        <v>924</v>
      </c>
      <c r="O436" s="68"/>
      <c r="P436" s="68"/>
      <c r="Q436" s="68"/>
      <c r="R436" s="68" t="s">
        <v>4194</v>
      </c>
      <c r="S436" s="68" t="s">
        <v>4194</v>
      </c>
      <c r="T436" s="68" t="s">
        <v>4195</v>
      </c>
      <c r="U436" s="68" t="s">
        <v>4196</v>
      </c>
      <c r="V436" s="68" t="s">
        <v>698</v>
      </c>
      <c r="W436" s="64" t="s">
        <v>346</v>
      </c>
      <c r="X436" s="33" t="s">
        <v>90</v>
      </c>
      <c r="Y436" s="68"/>
      <c r="Z436" s="69" t="s">
        <v>4197</v>
      </c>
      <c r="AA436" s="68" t="s">
        <v>4198</v>
      </c>
      <c r="AB436" s="69"/>
      <c r="AC436" s="34">
        <v>79</v>
      </c>
      <c r="AD436" s="33" t="s">
        <v>90</v>
      </c>
      <c r="AE436" s="36">
        <v>766</v>
      </c>
      <c r="AF436" s="37" t="s">
        <v>347</v>
      </c>
      <c r="AG436" s="198">
        <v>26989</v>
      </c>
      <c r="AH436" s="35" t="s">
        <v>699</v>
      </c>
      <c r="AI436" s="219"/>
      <c r="AJ436" s="219"/>
      <c r="AK436" s="68"/>
      <c r="AL436" s="68"/>
      <c r="AM436" s="68" t="s">
        <v>96</v>
      </c>
      <c r="AN436" s="68" t="s">
        <v>347</v>
      </c>
      <c r="AO436" s="68" t="s">
        <v>4199</v>
      </c>
      <c r="AP436" s="68" t="s">
        <v>98</v>
      </c>
      <c r="AQ436" s="68" t="s">
        <v>99</v>
      </c>
      <c r="AR436" s="68" t="s">
        <v>924</v>
      </c>
      <c r="AS436" s="69" t="s">
        <v>4174</v>
      </c>
      <c r="AT436" s="68" t="s">
        <v>101</v>
      </c>
      <c r="AU436" s="68" t="s">
        <v>101</v>
      </c>
      <c r="AV436" s="68" t="s">
        <v>122</v>
      </c>
      <c r="AW436" s="68" t="s">
        <v>123</v>
      </c>
      <c r="AX436" s="68" t="s">
        <v>282</v>
      </c>
      <c r="AY436" s="68" t="s">
        <v>418</v>
      </c>
      <c r="AZ436" s="68" t="s">
        <v>418</v>
      </c>
      <c r="BA436" s="219" t="str">
        <f t="shared" si="25"/>
        <v>19000425;19T4-TKW1</v>
      </c>
      <c r="BB436" s="68" t="s">
        <v>4191</v>
      </c>
      <c r="BC436" s="71" t="str">
        <f>VLOOKUP(B436,'ĐKKCBBĐ K2019(UPDATE)'!$B$6:$F$2005,3,0)</f>
        <v>HS4797931228074</v>
      </c>
      <c r="BD436" s="252" t="str">
        <f>VLOOKUP(B436,'ĐKKCBBĐ K2019(UPDATE)'!$B$6:$F$2005,4,0)</f>
        <v>033</v>
      </c>
      <c r="BE436" s="198"/>
      <c r="BF436" s="198"/>
      <c r="BG436" s="71" t="str">
        <f>VLOOKUP(BB436,'ĐKKCBBĐ K2019(UPDATE)'!$B$6:$G$2005,6,0)</f>
        <v/>
      </c>
      <c r="BH436" s="222" t="str">
        <f>VLOOKUP(BB436,'ĐKKCBBĐ K2019(UPDATE)'!$B$6:$F$2267,5,0)</f>
        <v>BỆNH VIỆN QUẬN TÂN BÌNH</v>
      </c>
      <c r="BI436" s="71" t="str">
        <f>VLOOKUP(BB436,'ĐKKCBBĐ K2019(UPDATE)'!B430:G2429,6,0)</f>
        <v/>
      </c>
      <c r="BJ436" s="198" t="s">
        <v>8982</v>
      </c>
      <c r="BK436" s="198" t="s">
        <v>8093</v>
      </c>
      <c r="BL436" s="198" t="s">
        <v>12745</v>
      </c>
      <c r="BM436" s="198" t="s">
        <v>5716</v>
      </c>
      <c r="BN436" s="198"/>
    </row>
    <row r="437" spans="1:66" s="45" customFormat="1" ht="20.100000000000001" customHeight="1">
      <c r="A437" s="67">
        <v>426</v>
      </c>
      <c r="B437" s="68" t="s">
        <v>4200</v>
      </c>
      <c r="C437" s="68" t="s">
        <v>4201</v>
      </c>
      <c r="D437" s="68" t="s">
        <v>210</v>
      </c>
      <c r="E437" s="68" t="s">
        <v>82</v>
      </c>
      <c r="F437" s="69" t="s">
        <v>2161</v>
      </c>
      <c r="G437" s="68"/>
      <c r="H437" s="64"/>
      <c r="I437" s="68"/>
      <c r="J437" s="68"/>
      <c r="K437" s="71" t="e">
        <v>#N/A</v>
      </c>
      <c r="L437" s="99"/>
      <c r="M437" s="68"/>
      <c r="N437" s="68" t="s">
        <v>289</v>
      </c>
      <c r="O437" s="68"/>
      <c r="P437" s="68"/>
      <c r="Q437" s="68"/>
      <c r="R437" s="68" t="s">
        <v>4202</v>
      </c>
      <c r="S437" s="68"/>
      <c r="T437" s="68" t="s">
        <v>4203</v>
      </c>
      <c r="U437" s="68" t="s">
        <v>4204</v>
      </c>
      <c r="V437" s="68" t="s">
        <v>4205</v>
      </c>
      <c r="W437" s="68" t="s">
        <v>429</v>
      </c>
      <c r="X437" s="33" t="s">
        <v>90</v>
      </c>
      <c r="Y437" s="68"/>
      <c r="Z437" s="69"/>
      <c r="AA437" s="68"/>
      <c r="AB437" s="69"/>
      <c r="AC437" s="34">
        <v>79</v>
      </c>
      <c r="AD437" s="33" t="s">
        <v>90</v>
      </c>
      <c r="AE437" s="36">
        <v>770</v>
      </c>
      <c r="AF437" s="37" t="s">
        <v>430</v>
      </c>
      <c r="AG437" s="198">
        <v>27133</v>
      </c>
      <c r="AH437" s="35" t="s">
        <v>386</v>
      </c>
      <c r="AI437" s="219"/>
      <c r="AJ437" s="219"/>
      <c r="AK437" s="68"/>
      <c r="AL437" s="68"/>
      <c r="AM437" s="68" t="s">
        <v>96</v>
      </c>
      <c r="AN437" s="68" t="s">
        <v>430</v>
      </c>
      <c r="AO437" s="68" t="s">
        <v>4206</v>
      </c>
      <c r="AP437" s="68" t="s">
        <v>98</v>
      </c>
      <c r="AQ437" s="68" t="s">
        <v>99</v>
      </c>
      <c r="AR437" s="68" t="s">
        <v>289</v>
      </c>
      <c r="AS437" s="69" t="s">
        <v>4174</v>
      </c>
      <c r="AT437" s="68" t="s">
        <v>101</v>
      </c>
      <c r="AU437" s="68" t="s">
        <v>101</v>
      </c>
      <c r="AV437" s="68" t="s">
        <v>122</v>
      </c>
      <c r="AW437" s="68" t="s">
        <v>123</v>
      </c>
      <c r="AX437" s="68" t="s">
        <v>282</v>
      </c>
      <c r="AY437" s="68" t="s">
        <v>298</v>
      </c>
      <c r="AZ437" s="68" t="s">
        <v>298</v>
      </c>
      <c r="BA437" s="219" t="str">
        <f t="shared" si="25"/>
        <v>19000426;19T4-LTM1</v>
      </c>
      <c r="BB437" s="68" t="s">
        <v>4200</v>
      </c>
      <c r="BC437" s="71">
        <f>VLOOKUP(B437,'ĐKKCBBĐ K2019(UPDATE)'!$B$6:$F$2005,3,0)</f>
        <v>0</v>
      </c>
      <c r="BD437" s="252">
        <f>VLOOKUP(B437,'ĐKKCBBĐ K2019(UPDATE)'!$B$6:$F$2005,4,0)</f>
        <v>0</v>
      </c>
      <c r="BE437" s="198"/>
      <c r="BF437" s="198"/>
      <c r="BG437" s="71" t="str">
        <f>VLOOKUP(BB437,'ĐKKCBBĐ K2019(UPDATE)'!$B$6:$G$2005,6,0)</f>
        <v/>
      </c>
      <c r="BH437" s="222" t="e">
        <f>VLOOKUP(BB437,'ĐKKCBBĐ K2019(UPDATE)'!$B$6:$F$2267,5,0)</f>
        <v>#N/A</v>
      </c>
      <c r="BI437" s="71" t="str">
        <f>VLOOKUP(BB437,'ĐKKCBBĐ K2019(UPDATE)'!B431:G2430,6,0)</f>
        <v/>
      </c>
      <c r="BJ437" s="198">
        <v>0</v>
      </c>
      <c r="BK437" s="198">
        <v>0</v>
      </c>
      <c r="BL437" s="198">
        <v>0</v>
      </c>
      <c r="BM437" s="198" t="s">
        <v>5716</v>
      </c>
      <c r="BN437" s="198"/>
    </row>
    <row r="438" spans="1:66" s="45" customFormat="1" ht="20.100000000000001" customHeight="1">
      <c r="A438" s="63">
        <v>427</v>
      </c>
      <c r="B438" s="68" t="s">
        <v>4207</v>
      </c>
      <c r="C438" s="68" t="s">
        <v>4208</v>
      </c>
      <c r="D438" s="68" t="s">
        <v>1490</v>
      </c>
      <c r="E438" s="68" t="s">
        <v>82</v>
      </c>
      <c r="F438" s="69" t="s">
        <v>1721</v>
      </c>
      <c r="G438" s="68" t="s">
        <v>8986</v>
      </c>
      <c r="H438" s="64" t="str">
        <f t="shared" si="26"/>
        <v>HS</v>
      </c>
      <c r="I438" s="68"/>
      <c r="J438" s="68"/>
      <c r="K438" s="71" t="e">
        <v>#N/A</v>
      </c>
      <c r="L438" s="99"/>
      <c r="M438" s="68"/>
      <c r="N438" s="68" t="s">
        <v>4126</v>
      </c>
      <c r="O438" s="68"/>
      <c r="P438" s="68"/>
      <c r="Q438" s="68"/>
      <c r="R438" s="68" t="s">
        <v>4209</v>
      </c>
      <c r="S438" s="68" t="s">
        <v>4210</v>
      </c>
      <c r="T438" s="68" t="s">
        <v>4211</v>
      </c>
      <c r="U438" s="68" t="s">
        <v>4212</v>
      </c>
      <c r="V438" s="68" t="s">
        <v>2066</v>
      </c>
      <c r="W438" s="68" t="s">
        <v>1159</v>
      </c>
      <c r="X438" s="33" t="s">
        <v>90</v>
      </c>
      <c r="Y438" s="68"/>
      <c r="Z438" s="69" t="s">
        <v>1172</v>
      </c>
      <c r="AA438" s="68" t="s">
        <v>4213</v>
      </c>
      <c r="AB438" s="69"/>
      <c r="AC438" s="34">
        <v>79</v>
      </c>
      <c r="AD438" s="33" t="s">
        <v>90</v>
      </c>
      <c r="AE438" s="36">
        <v>767</v>
      </c>
      <c r="AF438" s="37" t="s">
        <v>218</v>
      </c>
      <c r="AG438" s="198">
        <v>27025</v>
      </c>
      <c r="AH438" s="35" t="s">
        <v>2067</v>
      </c>
      <c r="AI438" s="219"/>
      <c r="AJ438" s="219"/>
      <c r="AK438" s="68"/>
      <c r="AL438" s="68"/>
      <c r="AM438" s="68" t="s">
        <v>96</v>
      </c>
      <c r="AN438" s="68" t="s">
        <v>218</v>
      </c>
      <c r="AO438" s="68" t="s">
        <v>4214</v>
      </c>
      <c r="AP438" s="68" t="s">
        <v>98</v>
      </c>
      <c r="AQ438" s="68" t="s">
        <v>99</v>
      </c>
      <c r="AR438" s="68" t="s">
        <v>4126</v>
      </c>
      <c r="AS438" s="69" t="s">
        <v>4174</v>
      </c>
      <c r="AT438" s="68" t="s">
        <v>101</v>
      </c>
      <c r="AU438" s="68" t="s">
        <v>101</v>
      </c>
      <c r="AV438" s="68" t="s">
        <v>122</v>
      </c>
      <c r="AW438" s="68" t="s">
        <v>123</v>
      </c>
      <c r="AX438" s="68" t="s">
        <v>104</v>
      </c>
      <c r="AY438" s="68" t="s">
        <v>105</v>
      </c>
      <c r="AZ438" s="68" t="s">
        <v>105</v>
      </c>
      <c r="BA438" s="219" t="str">
        <f t="shared" si="25"/>
        <v>19000427;19T4-CNÔ3</v>
      </c>
      <c r="BB438" s="68" t="s">
        <v>4207</v>
      </c>
      <c r="BC438" s="71" t="str">
        <f>VLOOKUP(B438,'ĐKKCBBĐ K2019(UPDATE)'!$B$6:$F$2005,3,0)</f>
        <v>HS4797937668948</v>
      </c>
      <c r="BD438" s="252" t="str">
        <f>VLOOKUP(B438,'ĐKKCBBĐ K2019(UPDATE)'!$B$6:$F$2005,4,0)</f>
        <v>054</v>
      </c>
      <c r="BE438" s="198"/>
      <c r="BF438" s="198"/>
      <c r="BG438" s="71" t="str">
        <f>VLOOKUP(BB438,'ĐKKCBBĐ K2019(UPDATE)'!$B$6:$G$2005,6,0)</f>
        <v/>
      </c>
      <c r="BH438" s="222" t="str">
        <f>VLOOKUP(BB438,'ĐKKCBBĐ K2019(UPDATE)'!$B$6:$F$2267,5,0)</f>
        <v>BỆNH VIỆN QUẬN TÂN PHÚ</v>
      </c>
      <c r="BI438" s="71" t="str">
        <f>VLOOKUP(BB438,'ĐKKCBBĐ K2019(UPDATE)'!B432:G2431,6,0)</f>
        <v/>
      </c>
      <c r="BJ438" s="198" t="s">
        <v>8986</v>
      </c>
      <c r="BK438" s="198" t="s">
        <v>8098</v>
      </c>
      <c r="BL438" s="198" t="s">
        <v>12747</v>
      </c>
      <c r="BM438" s="198" t="s">
        <v>5716</v>
      </c>
      <c r="BN438" s="198"/>
    </row>
    <row r="439" spans="1:66" s="45" customFormat="1" ht="20.100000000000001" customHeight="1">
      <c r="A439" s="67">
        <v>428</v>
      </c>
      <c r="B439" s="68" t="s">
        <v>4215</v>
      </c>
      <c r="C439" s="68" t="s">
        <v>4216</v>
      </c>
      <c r="D439" s="68" t="s">
        <v>4217</v>
      </c>
      <c r="E439" s="68" t="s">
        <v>82</v>
      </c>
      <c r="F439" s="69" t="s">
        <v>936</v>
      </c>
      <c r="G439" s="68"/>
      <c r="H439" s="64"/>
      <c r="I439" s="68"/>
      <c r="J439" s="68"/>
      <c r="K439" s="71" t="e">
        <v>#N/A</v>
      </c>
      <c r="L439" s="99"/>
      <c r="M439" s="68"/>
      <c r="N439" s="68" t="s">
        <v>924</v>
      </c>
      <c r="O439" s="68"/>
      <c r="P439" s="68"/>
      <c r="Q439" s="68"/>
      <c r="R439" s="68" t="s">
        <v>4218</v>
      </c>
      <c r="S439" s="68"/>
      <c r="T439" s="68" t="s">
        <v>4219</v>
      </c>
      <c r="U439" s="68" t="s">
        <v>4220</v>
      </c>
      <c r="V439" s="68" t="s">
        <v>1409</v>
      </c>
      <c r="W439" s="68" t="s">
        <v>1159</v>
      </c>
      <c r="X439" s="33" t="s">
        <v>90</v>
      </c>
      <c r="Y439" s="68"/>
      <c r="Z439" s="69"/>
      <c r="AA439" s="68"/>
      <c r="AB439" s="69"/>
      <c r="AC439" s="34">
        <v>79</v>
      </c>
      <c r="AD439" s="33" t="s">
        <v>90</v>
      </c>
      <c r="AE439" s="36">
        <v>767</v>
      </c>
      <c r="AF439" s="37" t="s">
        <v>218</v>
      </c>
      <c r="AG439" s="198">
        <v>27019</v>
      </c>
      <c r="AH439" s="35" t="s">
        <v>1006</v>
      </c>
      <c r="AI439" s="219"/>
      <c r="AJ439" s="219"/>
      <c r="AK439" s="68"/>
      <c r="AL439" s="68"/>
      <c r="AM439" s="68" t="s">
        <v>96</v>
      </c>
      <c r="AN439" s="68" t="s">
        <v>218</v>
      </c>
      <c r="AO439" s="68" t="s">
        <v>4221</v>
      </c>
      <c r="AP439" s="68" t="s">
        <v>98</v>
      </c>
      <c r="AQ439" s="68" t="s">
        <v>99</v>
      </c>
      <c r="AR439" s="68" t="s">
        <v>924</v>
      </c>
      <c r="AS439" s="69" t="s">
        <v>4174</v>
      </c>
      <c r="AT439" s="68" t="s">
        <v>101</v>
      </c>
      <c r="AU439" s="68" t="s">
        <v>101</v>
      </c>
      <c r="AV439" s="68" t="s">
        <v>122</v>
      </c>
      <c r="AW439" s="68" t="s">
        <v>123</v>
      </c>
      <c r="AX439" s="68" t="s">
        <v>282</v>
      </c>
      <c r="AY439" s="68" t="s">
        <v>418</v>
      </c>
      <c r="AZ439" s="68" t="s">
        <v>418</v>
      </c>
      <c r="BA439" s="219" t="str">
        <f t="shared" si="25"/>
        <v>19000428;19T4-TKW1</v>
      </c>
      <c r="BB439" s="68" t="s">
        <v>4215</v>
      </c>
      <c r="BC439" s="71">
        <f>VLOOKUP(B439,'ĐKKCBBĐ K2019(UPDATE)'!$B$6:$F$2005,3,0)</f>
        <v>0</v>
      </c>
      <c r="BD439" s="252">
        <f>VLOOKUP(B439,'ĐKKCBBĐ K2019(UPDATE)'!$B$6:$F$2005,4,0)</f>
        <v>0</v>
      </c>
      <c r="BE439" s="198"/>
      <c r="BF439" s="198"/>
      <c r="BG439" s="71" t="str">
        <f>VLOOKUP(BB439,'ĐKKCBBĐ K2019(UPDATE)'!$B$6:$G$2005,6,0)</f>
        <v/>
      </c>
      <c r="BH439" s="222" t="e">
        <f>VLOOKUP(BB439,'ĐKKCBBĐ K2019(UPDATE)'!$B$6:$F$2267,5,0)</f>
        <v>#N/A</v>
      </c>
      <c r="BI439" s="71" t="str">
        <f>VLOOKUP(BB439,'ĐKKCBBĐ K2019(UPDATE)'!B433:G2432,6,0)</f>
        <v/>
      </c>
      <c r="BJ439" s="198">
        <v>0</v>
      </c>
      <c r="BK439" s="198">
        <v>0</v>
      </c>
      <c r="BL439" s="198">
        <v>0</v>
      </c>
      <c r="BM439" s="198" t="s">
        <v>5716</v>
      </c>
      <c r="BN439" s="198"/>
    </row>
    <row r="440" spans="1:66" s="45" customFormat="1" ht="20.100000000000001" customHeight="1">
      <c r="A440" s="63">
        <v>429</v>
      </c>
      <c r="B440" s="68" t="s">
        <v>4222</v>
      </c>
      <c r="C440" s="68" t="s">
        <v>4223</v>
      </c>
      <c r="D440" s="68" t="s">
        <v>2439</v>
      </c>
      <c r="E440" s="68" t="s">
        <v>82</v>
      </c>
      <c r="F440" s="69" t="s">
        <v>4224</v>
      </c>
      <c r="G440" s="68" t="s">
        <v>8990</v>
      </c>
      <c r="H440" s="64" t="str">
        <f t="shared" si="26"/>
        <v>HS</v>
      </c>
      <c r="I440" s="68"/>
      <c r="J440" s="68"/>
      <c r="K440" s="71" t="e">
        <v>#N/A</v>
      </c>
      <c r="L440" s="99"/>
      <c r="M440" s="68"/>
      <c r="N440" s="68" t="s">
        <v>4126</v>
      </c>
      <c r="O440" s="68"/>
      <c r="P440" s="68"/>
      <c r="Q440" s="68"/>
      <c r="R440" s="68" t="s">
        <v>4225</v>
      </c>
      <c r="S440" s="68"/>
      <c r="T440" s="68" t="s">
        <v>4226</v>
      </c>
      <c r="U440" s="68" t="s">
        <v>4227</v>
      </c>
      <c r="V440" s="68" t="s">
        <v>4228</v>
      </c>
      <c r="W440" s="68" t="s">
        <v>217</v>
      </c>
      <c r="X440" s="33" t="s">
        <v>90</v>
      </c>
      <c r="Y440" s="68"/>
      <c r="Z440" s="69"/>
      <c r="AA440" s="68"/>
      <c r="AB440" s="69"/>
      <c r="AC440" s="34">
        <v>79</v>
      </c>
      <c r="AD440" s="33" t="s">
        <v>90</v>
      </c>
      <c r="AE440" s="36">
        <v>767</v>
      </c>
      <c r="AF440" s="37" t="s">
        <v>218</v>
      </c>
      <c r="AG440" s="198">
        <v>27034</v>
      </c>
      <c r="AH440" s="35" t="s">
        <v>1824</v>
      </c>
      <c r="AI440" s="219"/>
      <c r="AJ440" s="219"/>
      <c r="AK440" s="68"/>
      <c r="AL440" s="68"/>
      <c r="AM440" s="68" t="s">
        <v>96</v>
      </c>
      <c r="AN440" s="68" t="s">
        <v>218</v>
      </c>
      <c r="AO440" s="68" t="s">
        <v>4229</v>
      </c>
      <c r="AP440" s="68" t="s">
        <v>98</v>
      </c>
      <c r="AQ440" s="68" t="s">
        <v>99</v>
      </c>
      <c r="AR440" s="68" t="s">
        <v>4126</v>
      </c>
      <c r="AS440" s="69" t="s">
        <v>4174</v>
      </c>
      <c r="AT440" s="68" t="s">
        <v>101</v>
      </c>
      <c r="AU440" s="68" t="s">
        <v>101</v>
      </c>
      <c r="AV440" s="68" t="s">
        <v>122</v>
      </c>
      <c r="AW440" s="68" t="s">
        <v>123</v>
      </c>
      <c r="AX440" s="68" t="s">
        <v>104</v>
      </c>
      <c r="AY440" s="68" t="s">
        <v>105</v>
      </c>
      <c r="AZ440" s="68" t="s">
        <v>105</v>
      </c>
      <c r="BA440" s="219" t="str">
        <f t="shared" si="25"/>
        <v>19000429;19T4-CNÔ3</v>
      </c>
      <c r="BB440" s="68" t="s">
        <v>4222</v>
      </c>
      <c r="BC440" s="71" t="str">
        <f>VLOOKUP(B440,'ĐKKCBBĐ K2019(UPDATE)'!$B$6:$F$2005,3,0)</f>
        <v>HS4797931644108</v>
      </c>
      <c r="BD440" s="252" t="str">
        <f>VLOOKUP(B440,'ĐKKCBBĐ K2019(UPDATE)'!$B$6:$F$2005,4,0)</f>
        <v>054</v>
      </c>
      <c r="BE440" s="198"/>
      <c r="BF440" s="198"/>
      <c r="BG440" s="71" t="str">
        <f>VLOOKUP(BB440,'ĐKKCBBĐ K2019(UPDATE)'!$B$6:$G$2005,6,0)</f>
        <v/>
      </c>
      <c r="BH440" s="222" t="str">
        <f>VLOOKUP(BB440,'ĐKKCBBĐ K2019(UPDATE)'!$B$6:$F$2267,5,0)</f>
        <v>BỆNH VIỆN QUẬN TÂN PHÚ</v>
      </c>
      <c r="BI440" s="71" t="str">
        <f>VLOOKUP(BB440,'ĐKKCBBĐ K2019(UPDATE)'!B434:G2433,6,0)</f>
        <v/>
      </c>
      <c r="BJ440" s="198" t="s">
        <v>8990</v>
      </c>
      <c r="BK440" s="198" t="s">
        <v>8098</v>
      </c>
      <c r="BL440" s="198" t="s">
        <v>12747</v>
      </c>
      <c r="BM440" s="198" t="s">
        <v>5716</v>
      </c>
      <c r="BN440" s="198"/>
    </row>
    <row r="441" spans="1:66" s="45" customFormat="1" ht="19.5" customHeight="1">
      <c r="A441" s="67">
        <v>430</v>
      </c>
      <c r="B441" s="68" t="s">
        <v>4230</v>
      </c>
      <c r="C441" s="68" t="s">
        <v>4231</v>
      </c>
      <c r="D441" s="68" t="s">
        <v>4232</v>
      </c>
      <c r="E441" s="68" t="s">
        <v>82</v>
      </c>
      <c r="F441" s="69" t="s">
        <v>1850</v>
      </c>
      <c r="G441" s="68"/>
      <c r="H441" s="64"/>
      <c r="I441" s="68"/>
      <c r="J441" s="68"/>
      <c r="K441" s="71" t="e">
        <v>#N/A</v>
      </c>
      <c r="L441" s="99"/>
      <c r="M441" s="68"/>
      <c r="N441" s="68" t="s">
        <v>4126</v>
      </c>
      <c r="O441" s="68"/>
      <c r="P441" s="68"/>
      <c r="Q441" s="68"/>
      <c r="R441" s="68" t="s">
        <v>4233</v>
      </c>
      <c r="S441" s="68"/>
      <c r="T441" s="68" t="s">
        <v>4234</v>
      </c>
      <c r="U441" s="68" t="s">
        <v>4235</v>
      </c>
      <c r="V441" s="68" t="s">
        <v>508</v>
      </c>
      <c r="W441" s="64" t="s">
        <v>346</v>
      </c>
      <c r="X441" s="33" t="s">
        <v>90</v>
      </c>
      <c r="Y441" s="68"/>
      <c r="Z441" s="69"/>
      <c r="AA441" s="68"/>
      <c r="AB441" s="69"/>
      <c r="AC441" s="34">
        <v>79</v>
      </c>
      <c r="AD441" s="33" t="s">
        <v>90</v>
      </c>
      <c r="AE441" s="36">
        <v>766</v>
      </c>
      <c r="AF441" s="37" t="s">
        <v>347</v>
      </c>
      <c r="AG441" s="198">
        <v>26992</v>
      </c>
      <c r="AH441" s="35" t="s">
        <v>295</v>
      </c>
      <c r="AI441" s="219"/>
      <c r="AJ441" s="219"/>
      <c r="AK441" s="68"/>
      <c r="AL441" s="68"/>
      <c r="AM441" s="68" t="s">
        <v>96</v>
      </c>
      <c r="AN441" s="68" t="s">
        <v>347</v>
      </c>
      <c r="AO441" s="68" t="s">
        <v>4236</v>
      </c>
      <c r="AP441" s="68" t="s">
        <v>98</v>
      </c>
      <c r="AQ441" s="68" t="s">
        <v>99</v>
      </c>
      <c r="AR441" s="68" t="s">
        <v>4126</v>
      </c>
      <c r="AS441" s="69" t="s">
        <v>4174</v>
      </c>
      <c r="AT441" s="68" t="s">
        <v>101</v>
      </c>
      <c r="AU441" s="68" t="s">
        <v>101</v>
      </c>
      <c r="AV441" s="68" t="s">
        <v>122</v>
      </c>
      <c r="AW441" s="68" t="s">
        <v>123</v>
      </c>
      <c r="AX441" s="68" t="s">
        <v>104</v>
      </c>
      <c r="AY441" s="68" t="s">
        <v>105</v>
      </c>
      <c r="AZ441" s="68" t="s">
        <v>105</v>
      </c>
      <c r="BA441" s="219" t="str">
        <f t="shared" si="25"/>
        <v>19000430;19T4-CNÔ3</v>
      </c>
      <c r="BB441" s="68" t="s">
        <v>4230</v>
      </c>
      <c r="BC441" s="71">
        <f>VLOOKUP(B441,'ĐKKCBBĐ K2019(UPDATE)'!$B$6:$F$2005,3,0)</f>
        <v>0</v>
      </c>
      <c r="BD441" s="252">
        <f>VLOOKUP(B441,'ĐKKCBBĐ K2019(UPDATE)'!$B$6:$F$2005,4,0)</f>
        <v>0</v>
      </c>
      <c r="BE441" s="198"/>
      <c r="BF441" s="198"/>
      <c r="BG441" s="71" t="str">
        <f>VLOOKUP(BB441,'ĐKKCBBĐ K2019(UPDATE)'!$B$6:$G$2005,6,0)</f>
        <v/>
      </c>
      <c r="BH441" s="222" t="e">
        <f>VLOOKUP(BB441,'ĐKKCBBĐ K2019(UPDATE)'!$B$6:$F$2267,5,0)</f>
        <v>#N/A</v>
      </c>
      <c r="BI441" s="71" t="str">
        <f>VLOOKUP(BB441,'ĐKKCBBĐ K2019(UPDATE)'!B435:G2434,6,0)</f>
        <v/>
      </c>
      <c r="BJ441" s="198">
        <v>0</v>
      </c>
      <c r="BK441" s="198">
        <v>0</v>
      </c>
      <c r="BL441" s="198">
        <v>0</v>
      </c>
      <c r="BM441" s="198" t="s">
        <v>5716</v>
      </c>
      <c r="BN441" s="198"/>
    </row>
    <row r="442" spans="1:66" s="441" customFormat="1" ht="20.100000000000001" customHeight="1">
      <c r="A442" s="442">
        <v>431</v>
      </c>
      <c r="B442" s="443" t="s">
        <v>4237</v>
      </c>
      <c r="C442" s="443" t="s">
        <v>4238</v>
      </c>
      <c r="D442" s="443" t="s">
        <v>806</v>
      </c>
      <c r="E442" s="443" t="s">
        <v>82</v>
      </c>
      <c r="F442" s="444" t="s">
        <v>4239</v>
      </c>
      <c r="G442" s="443" t="s">
        <v>8994</v>
      </c>
      <c r="H442" s="445" t="str">
        <f t="shared" si="26"/>
        <v>HS</v>
      </c>
      <c r="I442" s="443"/>
      <c r="J442" s="443"/>
      <c r="K442" s="446" t="e">
        <v>#N/A</v>
      </c>
      <c r="L442" s="447"/>
      <c r="M442" s="443"/>
      <c r="N442" s="443" t="s">
        <v>2781</v>
      </c>
      <c r="O442" s="443"/>
      <c r="P442" s="443"/>
      <c r="Q442" s="443"/>
      <c r="R442" s="443" t="s">
        <v>4240</v>
      </c>
      <c r="S442" s="443"/>
      <c r="T442" s="443" t="s">
        <v>4241</v>
      </c>
      <c r="U442" s="443" t="s">
        <v>4242</v>
      </c>
      <c r="V442" s="443" t="s">
        <v>4243</v>
      </c>
      <c r="W442" s="443" t="s">
        <v>822</v>
      </c>
      <c r="X442" s="443" t="s">
        <v>203</v>
      </c>
      <c r="Y442" s="443"/>
      <c r="Z442" s="444"/>
      <c r="AA442" s="443"/>
      <c r="AB442" s="444"/>
      <c r="AC442" s="444"/>
      <c r="AD442" s="443"/>
      <c r="AE442" s="443"/>
      <c r="AF442" s="443"/>
      <c r="AG442" s="443"/>
      <c r="AH442" s="443"/>
      <c r="AI442" s="448"/>
      <c r="AJ442" s="448"/>
      <c r="AK442" s="443"/>
      <c r="AL442" s="443"/>
      <c r="AM442" s="443" t="s">
        <v>204</v>
      </c>
      <c r="AN442" s="443" t="s">
        <v>824</v>
      </c>
      <c r="AO442" s="443" t="s">
        <v>4244</v>
      </c>
      <c r="AP442" s="443" t="s">
        <v>98</v>
      </c>
      <c r="AQ442" s="443" t="s">
        <v>99</v>
      </c>
      <c r="AR442" s="443" t="s">
        <v>2781</v>
      </c>
      <c r="AS442" s="444" t="s">
        <v>4174</v>
      </c>
      <c r="AT442" s="443" t="s">
        <v>101</v>
      </c>
      <c r="AU442" s="443" t="s">
        <v>101</v>
      </c>
      <c r="AV442" s="443" t="s">
        <v>122</v>
      </c>
      <c r="AW442" s="443" t="s">
        <v>123</v>
      </c>
      <c r="AX442" s="443" t="s">
        <v>308</v>
      </c>
      <c r="AY442" s="443" t="s">
        <v>2788</v>
      </c>
      <c r="AZ442" s="443" t="s">
        <v>2788</v>
      </c>
      <c r="BA442" s="219" t="str">
        <f t="shared" si="25"/>
        <v>19000431;19T4-CNM1</v>
      </c>
      <c r="BB442" s="443" t="s">
        <v>4237</v>
      </c>
      <c r="BC442" s="446" t="str">
        <f>VLOOKUP(B442,'ĐKKCBBĐ K2019(UPDATE)'!$B$6:$F$2005,3,0)</f>
        <v>HS4748223908882</v>
      </c>
      <c r="BD442" s="449" t="str">
        <f>VLOOKUP(B442,'ĐKKCBBĐ K2019(UPDATE)'!$B$6:$F$2005,4,0)</f>
        <v>025</v>
      </c>
      <c r="BE442" s="450"/>
      <c r="BF442" s="450"/>
      <c r="BG442" s="446" t="str">
        <f>VLOOKUP(BB442,'ĐKKCBBĐ K2019(UPDATE)'!$B$6:$G$2005,6,0)</f>
        <v/>
      </c>
      <c r="BH442" s="451" t="str">
        <f>VLOOKUP(BB442,'ĐKKCBBĐ K2019(UPDATE)'!$B$6:$F$2267,5,0)</f>
        <v xml:space="preserve">BỆNH VIỆN THỐNG  NHẤT </v>
      </c>
      <c r="BI442" s="446" t="str">
        <f>VLOOKUP(BB442,'ĐKKCBBĐ K2019(UPDATE)'!B436:G2435,6,0)</f>
        <v/>
      </c>
      <c r="BJ442" s="450" t="s">
        <v>8994</v>
      </c>
      <c r="BK442" s="450" t="s">
        <v>8078</v>
      </c>
      <c r="BL442" s="450" t="s">
        <v>12673</v>
      </c>
      <c r="BM442" s="450" t="s">
        <v>5716</v>
      </c>
      <c r="BN442" s="450"/>
    </row>
    <row r="443" spans="1:66" s="426" customFormat="1" ht="20.100000000000001" customHeight="1">
      <c r="A443" s="437">
        <v>432</v>
      </c>
      <c r="B443" s="428" t="s">
        <v>4245</v>
      </c>
      <c r="C443" s="428" t="s">
        <v>4246</v>
      </c>
      <c r="D443" s="428" t="s">
        <v>364</v>
      </c>
      <c r="E443" s="428" t="s">
        <v>82</v>
      </c>
      <c r="F443" s="429" t="s">
        <v>4247</v>
      </c>
      <c r="G443" s="428" t="s">
        <v>8997</v>
      </c>
      <c r="H443" s="430" t="str">
        <f t="shared" si="26"/>
        <v>HS</v>
      </c>
      <c r="I443" s="428"/>
      <c r="J443" s="428"/>
      <c r="K443" s="431" t="e">
        <v>#N/A</v>
      </c>
      <c r="L443" s="432"/>
      <c r="M443" s="428"/>
      <c r="N443" s="428" t="s">
        <v>754</v>
      </c>
      <c r="O443" s="428"/>
      <c r="P443" s="428"/>
      <c r="Q443" s="428"/>
      <c r="R443" s="428" t="s">
        <v>4248</v>
      </c>
      <c r="S443" s="428"/>
      <c r="T443" s="428" t="s">
        <v>4249</v>
      </c>
      <c r="U443" s="428" t="s">
        <v>4250</v>
      </c>
      <c r="V443" s="428" t="s">
        <v>689</v>
      </c>
      <c r="W443" s="428" t="s">
        <v>306</v>
      </c>
      <c r="X443" s="438" t="s">
        <v>90</v>
      </c>
      <c r="Y443" s="428"/>
      <c r="Z443" s="429"/>
      <c r="AA443" s="428"/>
      <c r="AB443" s="429"/>
      <c r="AC443" s="439">
        <v>79</v>
      </c>
      <c r="AD443" s="438" t="s">
        <v>90</v>
      </c>
      <c r="AE443" s="440">
        <v>764</v>
      </c>
      <c r="AF443" s="440" t="s">
        <v>279</v>
      </c>
      <c r="AG443" s="428"/>
      <c r="AH443" s="428"/>
      <c r="AI443" s="433"/>
      <c r="AJ443" s="433"/>
      <c r="AK443" s="428"/>
      <c r="AL443" s="428"/>
      <c r="AM443" s="428" t="s">
        <v>96</v>
      </c>
      <c r="AN443" s="428" t="s">
        <v>279</v>
      </c>
      <c r="AO443" s="428" t="s">
        <v>4251</v>
      </c>
      <c r="AP443" s="428" t="s">
        <v>98</v>
      </c>
      <c r="AQ443" s="428" t="s">
        <v>99</v>
      </c>
      <c r="AR443" s="428" t="s">
        <v>754</v>
      </c>
      <c r="AS443" s="429" t="s">
        <v>4174</v>
      </c>
      <c r="AT443" s="428" t="s">
        <v>101</v>
      </c>
      <c r="AU443" s="428" t="s">
        <v>101</v>
      </c>
      <c r="AV443" s="428" t="s">
        <v>122</v>
      </c>
      <c r="AW443" s="428" t="s">
        <v>123</v>
      </c>
      <c r="AX443" s="428" t="s">
        <v>158</v>
      </c>
      <c r="AY443" s="428" t="s">
        <v>760</v>
      </c>
      <c r="AZ443" s="428" t="s">
        <v>760</v>
      </c>
      <c r="BA443" s="219" t="str">
        <f t="shared" si="25"/>
        <v>19000432;19T4-QTD1</v>
      </c>
      <c r="BB443" s="428" t="s">
        <v>4245</v>
      </c>
      <c r="BC443" s="431" t="str">
        <f>VLOOKUP(B443,'ĐKKCBBĐ K2019(UPDATE)'!$B$6:$F$2005,3,0)</f>
        <v>HS4797930150390</v>
      </c>
      <c r="BD443" s="434" t="str">
        <f>VLOOKUP(B443,'ĐKKCBBĐ K2019(UPDATE)'!$B$6:$F$2005,4,0)</f>
        <v>034/470</v>
      </c>
      <c r="BE443" s="435"/>
      <c r="BF443" s="435"/>
      <c r="BG443" s="431">
        <f>VLOOKUP(BB443,'ĐKKCBBĐ K2019(UPDATE)'!$B$6:$G$2005,6,0)</f>
        <v>0</v>
      </c>
      <c r="BH443" s="436" t="e">
        <f>VLOOKUP(BB443,'ĐKKCBBĐ K2019(UPDATE)'!$B$6:$F$2267,5,0)</f>
        <v>#N/A</v>
      </c>
      <c r="BI443" s="431">
        <f>VLOOKUP(BB443,'ĐKKCBBĐ K2019(UPDATE)'!B437:G2436,6,0)</f>
        <v>0</v>
      </c>
      <c r="BJ443" s="435" t="s">
        <v>8997</v>
      </c>
      <c r="BK443" s="435" t="s">
        <v>8583</v>
      </c>
      <c r="BL443" s="435">
        <v>0</v>
      </c>
      <c r="BM443" s="435">
        <v>0</v>
      </c>
      <c r="BN443" s="435"/>
    </row>
    <row r="444" spans="1:66" s="426" customFormat="1" ht="20.100000000000001" customHeight="1">
      <c r="A444" s="427">
        <v>433</v>
      </c>
      <c r="B444" s="428">
        <v>19000433</v>
      </c>
      <c r="C444" s="428" t="s">
        <v>4252</v>
      </c>
      <c r="D444" s="428" t="s">
        <v>286</v>
      </c>
      <c r="E444" s="428" t="s">
        <v>82</v>
      </c>
      <c r="F444" s="429" t="s">
        <v>4253</v>
      </c>
      <c r="G444" s="428" t="s">
        <v>8997</v>
      </c>
      <c r="H444" s="430" t="str">
        <f t="shared" si="26"/>
        <v>HS</v>
      </c>
      <c r="I444" s="428"/>
      <c r="J444" s="428"/>
      <c r="K444" s="431" t="e">
        <v>#N/A</v>
      </c>
      <c r="L444" s="432"/>
      <c r="M444" s="428"/>
      <c r="N444" s="428" t="s">
        <v>4126</v>
      </c>
      <c r="O444" s="428"/>
      <c r="P444" s="428" t="s">
        <v>2606</v>
      </c>
      <c r="Q444" s="428"/>
      <c r="R444" s="428" t="s">
        <v>4254</v>
      </c>
      <c r="S444" s="428"/>
      <c r="T444" s="428" t="str">
        <f>PROPER(R444)</f>
        <v>78/3 Khu Phố 2, Phường Tân Thới Nhất, Quận 12, Tp.Hcm</v>
      </c>
      <c r="U444" s="428" t="s">
        <v>4255</v>
      </c>
      <c r="V444" s="428" t="s">
        <v>1687</v>
      </c>
      <c r="W444" s="428" t="s">
        <v>89</v>
      </c>
      <c r="X444" s="438" t="s">
        <v>90</v>
      </c>
      <c r="Y444" s="428"/>
      <c r="Z444" s="429"/>
      <c r="AA444" s="428"/>
      <c r="AB444" s="429"/>
      <c r="AC444" s="439">
        <v>79</v>
      </c>
      <c r="AD444" s="438" t="s">
        <v>90</v>
      </c>
      <c r="AE444" s="440">
        <v>761</v>
      </c>
      <c r="AF444" s="440" t="s">
        <v>92</v>
      </c>
      <c r="AG444" s="435">
        <v>26791</v>
      </c>
      <c r="AH444" s="452" t="s">
        <v>93</v>
      </c>
      <c r="AI444" s="433"/>
      <c r="AJ444" s="433"/>
      <c r="AK444" s="428"/>
      <c r="AL444" s="428"/>
      <c r="AM444" s="428" t="s">
        <v>96</v>
      </c>
      <c r="AN444" s="428" t="s">
        <v>92</v>
      </c>
      <c r="AO444" s="428" t="s">
        <v>4256</v>
      </c>
      <c r="AP444" s="428" t="s">
        <v>98</v>
      </c>
      <c r="AQ444" s="428" t="s">
        <v>99</v>
      </c>
      <c r="AR444" s="428" t="s">
        <v>4126</v>
      </c>
      <c r="AS444" s="429" t="s">
        <v>4174</v>
      </c>
      <c r="AT444" s="428" t="s">
        <v>101</v>
      </c>
      <c r="AU444" s="428" t="s">
        <v>101</v>
      </c>
      <c r="AV444" s="428" t="s">
        <v>122</v>
      </c>
      <c r="AW444" s="428" t="s">
        <v>123</v>
      </c>
      <c r="AX444" s="428" t="s">
        <v>104</v>
      </c>
      <c r="AY444" s="428" t="s">
        <v>105</v>
      </c>
      <c r="AZ444" s="428" t="s">
        <v>105</v>
      </c>
      <c r="BA444" s="219" t="str">
        <f t="shared" si="25"/>
        <v>19000433;19T4-CNÔ3</v>
      </c>
      <c r="BB444" s="428">
        <v>19000433</v>
      </c>
      <c r="BC444" s="431" t="e">
        <f>VLOOKUP(B444,'ĐKKCBBĐ K2019(UPDATE)'!$B$6:$F$2005,3,0)</f>
        <v>#N/A</v>
      </c>
      <c r="BD444" s="434" t="e">
        <f>VLOOKUP(B444,'ĐKKCBBĐ K2019(UPDATE)'!$B$6:$F$2005,4,0)</f>
        <v>#N/A</v>
      </c>
      <c r="BE444" s="435"/>
      <c r="BF444" s="435"/>
      <c r="BG444" s="431" t="e">
        <f>VLOOKUP(BB444,'ĐKKCBBĐ K2019(UPDATE)'!$B$6:$G$2005,6,0)</f>
        <v>#N/A</v>
      </c>
      <c r="BH444" s="436" t="e">
        <f>VLOOKUP(BB444,'ĐKKCBBĐ K2019(UPDATE)'!$B$6:$F$2267,5,0)</f>
        <v>#N/A</v>
      </c>
      <c r="BI444" s="431" t="e">
        <f>VLOOKUP(BB444,'ĐKKCBBĐ K2019(UPDATE)'!B438:G2437,6,0)</f>
        <v>#N/A</v>
      </c>
      <c r="BJ444" s="435" t="s">
        <v>8997</v>
      </c>
      <c r="BK444" s="435" t="s">
        <v>8583</v>
      </c>
      <c r="BL444" s="435">
        <v>0</v>
      </c>
      <c r="BM444" s="435" t="e">
        <v>#N/A</v>
      </c>
      <c r="BN444" s="435"/>
    </row>
    <row r="445" spans="1:66" s="45" customFormat="1" ht="20.100000000000001" customHeight="1">
      <c r="A445" s="67">
        <v>434</v>
      </c>
      <c r="B445" s="428">
        <v>19000434</v>
      </c>
      <c r="C445" s="68" t="s">
        <v>4258</v>
      </c>
      <c r="D445" s="68" t="s">
        <v>2447</v>
      </c>
      <c r="E445" s="68" t="s">
        <v>82</v>
      </c>
      <c r="F445" s="69" t="s">
        <v>4259</v>
      </c>
      <c r="G445" s="68" t="s">
        <v>9000</v>
      </c>
      <c r="H445" s="64" t="str">
        <f t="shared" si="26"/>
        <v>HS</v>
      </c>
      <c r="I445" s="68"/>
      <c r="J445" s="68"/>
      <c r="K445" s="71" t="e">
        <v>#N/A</v>
      </c>
      <c r="L445" s="99"/>
      <c r="M445" s="68"/>
      <c r="N445" s="68" t="s">
        <v>164</v>
      </c>
      <c r="O445" s="68"/>
      <c r="P445" s="68" t="s">
        <v>2606</v>
      </c>
      <c r="Q445" s="68"/>
      <c r="R445" s="68" t="s">
        <v>4260</v>
      </c>
      <c r="S445" s="68"/>
      <c r="T445" s="68" t="str">
        <f t="shared" ref="T445:T489" si="29">PROPER(R445)</f>
        <v>26 Ấp Trà Lây 2, Xã Thuận Hưng, Huyện Mỹ Tú, Tỉnh Sóc Trăng</v>
      </c>
      <c r="U445" s="68" t="s">
        <v>4261</v>
      </c>
      <c r="V445" s="68" t="s">
        <v>4262</v>
      </c>
      <c r="W445" s="68" t="s">
        <v>4263</v>
      </c>
      <c r="X445" s="68" t="s">
        <v>2359</v>
      </c>
      <c r="Y445" s="68"/>
      <c r="Z445" s="69"/>
      <c r="AA445" s="68"/>
      <c r="AB445" s="69"/>
      <c r="AC445" s="69"/>
      <c r="AD445" s="68"/>
      <c r="AE445" s="68" t="s">
        <v>4264</v>
      </c>
      <c r="AF445" s="68"/>
      <c r="AG445" s="68"/>
      <c r="AH445" s="68"/>
      <c r="AI445" s="219"/>
      <c r="AJ445" s="219"/>
      <c r="AK445" s="68"/>
      <c r="AL445" s="68"/>
      <c r="AM445" s="68" t="s">
        <v>2361</v>
      </c>
      <c r="AN445" s="68" t="s">
        <v>4265</v>
      </c>
      <c r="AO445" s="68" t="s">
        <v>4266</v>
      </c>
      <c r="AP445" s="68" t="s">
        <v>98</v>
      </c>
      <c r="AQ445" s="68" t="s">
        <v>99</v>
      </c>
      <c r="AR445" s="68" t="s">
        <v>164</v>
      </c>
      <c r="AS445" s="69" t="s">
        <v>4174</v>
      </c>
      <c r="AT445" s="68" t="s">
        <v>101</v>
      </c>
      <c r="AU445" s="68" t="s">
        <v>101</v>
      </c>
      <c r="AV445" s="68" t="s">
        <v>102</v>
      </c>
      <c r="AW445" s="68" t="s">
        <v>103</v>
      </c>
      <c r="AX445" s="68" t="s">
        <v>175</v>
      </c>
      <c r="AY445" s="68" t="s">
        <v>176</v>
      </c>
      <c r="AZ445" s="68" t="s">
        <v>176</v>
      </c>
      <c r="BA445" s="219" t="str">
        <f t="shared" si="25"/>
        <v>19000434;19C1-ĐCN1</v>
      </c>
      <c r="BB445" s="428">
        <v>19000434</v>
      </c>
      <c r="BC445" s="71" t="e">
        <f>VLOOKUP(B445,'ĐKKCBBĐ K2019(UPDATE)'!$B$6:$F$2005,3,0)</f>
        <v>#N/A</v>
      </c>
      <c r="BD445" s="252" t="e">
        <f>VLOOKUP(B445,'ĐKKCBBĐ K2019(UPDATE)'!$B$6:$F$2005,4,0)</f>
        <v>#N/A</v>
      </c>
      <c r="BE445" s="198"/>
      <c r="BF445" s="198"/>
      <c r="BG445" s="71" t="e">
        <f>VLOOKUP(BB445,'ĐKKCBBĐ K2019(UPDATE)'!$B$6:$G$2005,6,0)</f>
        <v>#N/A</v>
      </c>
      <c r="BH445" s="222" t="e">
        <f>VLOOKUP(BB445,'ĐKKCBBĐ K2019(UPDATE)'!$B$6:$F$2267,5,0)</f>
        <v>#N/A</v>
      </c>
      <c r="BI445" s="71" t="e">
        <f>VLOOKUP(BB445,'ĐKKCBBĐ K2019(UPDATE)'!B439:G2438,6,0)</f>
        <v>#N/A</v>
      </c>
      <c r="BJ445" s="198" t="s">
        <v>9000</v>
      </c>
      <c r="BK445" s="198" t="s">
        <v>8093</v>
      </c>
      <c r="BL445" s="198" t="s">
        <v>12745</v>
      </c>
      <c r="BM445" s="198" t="e">
        <v>#N/A</v>
      </c>
      <c r="BN445" s="198"/>
    </row>
    <row r="446" spans="1:66" s="45" customFormat="1" ht="20.100000000000001" customHeight="1">
      <c r="A446" s="63">
        <v>435</v>
      </c>
      <c r="B446" s="68">
        <v>19000435</v>
      </c>
      <c r="C446" s="68" t="s">
        <v>2019</v>
      </c>
      <c r="D446" s="68" t="s">
        <v>638</v>
      </c>
      <c r="E446" s="68" t="s">
        <v>301</v>
      </c>
      <c r="F446" s="69" t="s">
        <v>1122</v>
      </c>
      <c r="G446" s="68"/>
      <c r="H446" s="64"/>
      <c r="I446" s="68"/>
      <c r="J446" s="68"/>
      <c r="K446" s="71" t="e">
        <v>#N/A</v>
      </c>
      <c r="L446" s="99"/>
      <c r="M446" s="68"/>
      <c r="N446" s="68" t="s">
        <v>423</v>
      </c>
      <c r="O446" s="68"/>
      <c r="P446" s="68" t="s">
        <v>2606</v>
      </c>
      <c r="Q446" s="68"/>
      <c r="R446" s="68" t="s">
        <v>4268</v>
      </c>
      <c r="S446" s="68"/>
      <c r="T446" s="68" t="str">
        <f t="shared" si="29"/>
        <v>Thôn An Thuận, Xã An Ninh Đông, Huyện Đức Hòa, Tỉnh Long An</v>
      </c>
      <c r="U446" s="68" t="s">
        <v>4269</v>
      </c>
      <c r="V446" s="68" t="s">
        <v>4270</v>
      </c>
      <c r="W446" s="68" t="s">
        <v>4271</v>
      </c>
      <c r="X446" s="68" t="s">
        <v>321</v>
      </c>
      <c r="Y446" s="68"/>
      <c r="Z446" s="69"/>
      <c r="AA446" s="68"/>
      <c r="AB446" s="69"/>
      <c r="AC446" s="69"/>
      <c r="AD446" s="68"/>
      <c r="AE446" s="68"/>
      <c r="AF446" s="68"/>
      <c r="AG446" s="68"/>
      <c r="AH446" s="68"/>
      <c r="AI446" s="219"/>
      <c r="AJ446" s="219"/>
      <c r="AK446" s="68"/>
      <c r="AL446" s="68"/>
      <c r="AM446" s="68" t="s">
        <v>188</v>
      </c>
      <c r="AN446" s="68" t="s">
        <v>4272</v>
      </c>
      <c r="AO446" s="68" t="s">
        <v>4273</v>
      </c>
      <c r="AP446" s="68" t="s">
        <v>98</v>
      </c>
      <c r="AQ446" s="68" t="s">
        <v>99</v>
      </c>
      <c r="AR446" s="68" t="s">
        <v>423</v>
      </c>
      <c r="AS446" s="69" t="s">
        <v>4174</v>
      </c>
      <c r="AT446" s="68" t="s">
        <v>101</v>
      </c>
      <c r="AU446" s="68" t="s">
        <v>101</v>
      </c>
      <c r="AV446" s="68" t="s">
        <v>122</v>
      </c>
      <c r="AW446" s="68" t="s">
        <v>123</v>
      </c>
      <c r="AX446" s="68" t="s">
        <v>433</v>
      </c>
      <c r="AY446" s="68" t="s">
        <v>434</v>
      </c>
      <c r="AZ446" s="68" t="s">
        <v>434</v>
      </c>
      <c r="BA446" s="219" t="str">
        <f t="shared" si="25"/>
        <v>19000435;19T4-NNA1</v>
      </c>
      <c r="BB446" s="68">
        <v>19000435</v>
      </c>
      <c r="BC446" s="71" t="e">
        <f>VLOOKUP(B446,'ĐKKCBBĐ K2019(UPDATE)'!$B$6:$F$2005,3,0)</f>
        <v>#N/A</v>
      </c>
      <c r="BD446" s="252" t="e">
        <f>VLOOKUP(B446,'ĐKKCBBĐ K2019(UPDATE)'!$B$6:$F$2005,4,0)</f>
        <v>#N/A</v>
      </c>
      <c r="BE446" s="198"/>
      <c r="BF446" s="198"/>
      <c r="BG446" s="71" t="e">
        <f>VLOOKUP(BB446,'ĐKKCBBĐ K2019(UPDATE)'!$B$6:$G$2005,6,0)</f>
        <v>#N/A</v>
      </c>
      <c r="BH446" s="222" t="e">
        <f>VLOOKUP(BB446,'ĐKKCBBĐ K2019(UPDATE)'!$B$6:$F$2267,5,0)</f>
        <v>#N/A</v>
      </c>
      <c r="BI446" s="71" t="e">
        <f>VLOOKUP(BB446,'ĐKKCBBĐ K2019(UPDATE)'!B440:G2439,6,0)</f>
        <v>#N/A</v>
      </c>
      <c r="BJ446" s="198">
        <v>0</v>
      </c>
      <c r="BK446" s="198">
        <v>0</v>
      </c>
      <c r="BL446" s="198">
        <v>0</v>
      </c>
      <c r="BM446" s="198" t="e">
        <v>#N/A</v>
      </c>
      <c r="BN446" s="198"/>
    </row>
    <row r="447" spans="1:66" s="45" customFormat="1" ht="20.100000000000001" customHeight="1">
      <c r="A447" s="67">
        <v>436</v>
      </c>
      <c r="B447" s="428">
        <v>19000436</v>
      </c>
      <c r="C447" s="68" t="s">
        <v>4275</v>
      </c>
      <c r="D447" s="68" t="s">
        <v>390</v>
      </c>
      <c r="E447" s="68" t="s">
        <v>82</v>
      </c>
      <c r="F447" s="69" t="s">
        <v>1819</v>
      </c>
      <c r="G447" s="68"/>
      <c r="H447" s="64"/>
      <c r="I447" s="68"/>
      <c r="J447" s="68"/>
      <c r="K447" s="71" t="e">
        <v>#N/A</v>
      </c>
      <c r="L447" s="99"/>
      <c r="M447" s="68"/>
      <c r="N447" s="68" t="s">
        <v>289</v>
      </c>
      <c r="O447" s="68"/>
      <c r="P447" s="68" t="s">
        <v>2606</v>
      </c>
      <c r="Q447" s="68"/>
      <c r="R447" s="68" t="s">
        <v>4276</v>
      </c>
      <c r="S447" s="68"/>
      <c r="T447" s="68" t="str">
        <f t="shared" si="29"/>
        <v>Thôn 4, Xã Eaô, Huyện Eakar, Đắk Lắk</v>
      </c>
      <c r="U447" s="68" t="s">
        <v>4277</v>
      </c>
      <c r="V447" s="68" t="s">
        <v>4278</v>
      </c>
      <c r="W447" s="68" t="s">
        <v>4279</v>
      </c>
      <c r="X447" s="68" t="s">
        <v>4280</v>
      </c>
      <c r="Y447" s="68"/>
      <c r="Z447" s="69"/>
      <c r="AA447" s="68"/>
      <c r="AB447" s="69"/>
      <c r="AC447" s="69"/>
      <c r="AD447" s="68"/>
      <c r="AE447" s="68"/>
      <c r="AF447" s="68"/>
      <c r="AG447" s="68"/>
      <c r="AH447" s="68"/>
      <c r="AI447" s="219"/>
      <c r="AJ447" s="219"/>
      <c r="AK447" s="68"/>
      <c r="AL447" s="68"/>
      <c r="AM447" s="68" t="s">
        <v>3104</v>
      </c>
      <c r="AN447" s="68" t="s">
        <v>3105</v>
      </c>
      <c r="AO447" s="68" t="s">
        <v>4281</v>
      </c>
      <c r="AP447" s="68" t="s">
        <v>98</v>
      </c>
      <c r="AQ447" s="68" t="s">
        <v>99</v>
      </c>
      <c r="AR447" s="68" t="s">
        <v>289</v>
      </c>
      <c r="AS447" s="69" t="s">
        <v>4174</v>
      </c>
      <c r="AT447" s="68" t="s">
        <v>101</v>
      </c>
      <c r="AU447" s="68" t="s">
        <v>101</v>
      </c>
      <c r="AV447" s="68" t="s">
        <v>122</v>
      </c>
      <c r="AW447" s="68" t="s">
        <v>123</v>
      </c>
      <c r="AX447" s="68" t="s">
        <v>282</v>
      </c>
      <c r="AY447" s="68" t="s">
        <v>298</v>
      </c>
      <c r="AZ447" s="68" t="s">
        <v>298</v>
      </c>
      <c r="BA447" s="219" t="str">
        <f t="shared" si="25"/>
        <v>19000436;19T4-LTM1</v>
      </c>
      <c r="BB447" s="428">
        <v>19000436</v>
      </c>
      <c r="BC447" s="71" t="e">
        <f>VLOOKUP(B447,'ĐKKCBBĐ K2019(UPDATE)'!$B$6:$F$2005,3,0)</f>
        <v>#N/A</v>
      </c>
      <c r="BD447" s="252" t="e">
        <f>VLOOKUP(B447,'ĐKKCBBĐ K2019(UPDATE)'!$B$6:$F$2005,4,0)</f>
        <v>#N/A</v>
      </c>
      <c r="BE447" s="198"/>
      <c r="BF447" s="198"/>
      <c r="BG447" s="71" t="e">
        <f>VLOOKUP(BB447,'ĐKKCBBĐ K2019(UPDATE)'!$B$6:$G$2005,6,0)</f>
        <v>#N/A</v>
      </c>
      <c r="BH447" s="222" t="e">
        <f>VLOOKUP(BB447,'ĐKKCBBĐ K2019(UPDATE)'!$B$6:$F$2267,5,0)</f>
        <v>#N/A</v>
      </c>
      <c r="BI447" s="71" t="e">
        <f>VLOOKUP(BB447,'ĐKKCBBĐ K2019(UPDATE)'!B441:G2440,6,0)</f>
        <v>#N/A</v>
      </c>
      <c r="BJ447" s="198">
        <v>0</v>
      </c>
      <c r="BK447" s="198">
        <v>0</v>
      </c>
      <c r="BL447" s="198">
        <v>0</v>
      </c>
      <c r="BM447" s="198" t="e">
        <v>#N/A</v>
      </c>
      <c r="BN447" s="198"/>
    </row>
    <row r="448" spans="1:66" s="45" customFormat="1" ht="20.100000000000001" customHeight="1">
      <c r="A448" s="63">
        <v>437</v>
      </c>
      <c r="B448" s="68">
        <v>19000437</v>
      </c>
      <c r="C448" s="68" t="s">
        <v>4283</v>
      </c>
      <c r="D448" s="68" t="s">
        <v>3756</v>
      </c>
      <c r="E448" s="68" t="s">
        <v>82</v>
      </c>
      <c r="F448" s="69" t="s">
        <v>4284</v>
      </c>
      <c r="G448" s="68"/>
      <c r="H448" s="64"/>
      <c r="I448" s="68"/>
      <c r="J448" s="68"/>
      <c r="K448" s="71" t="e">
        <v>#N/A</v>
      </c>
      <c r="L448" s="99"/>
      <c r="M448" s="68"/>
      <c r="N448" s="68" t="s">
        <v>366</v>
      </c>
      <c r="O448" s="68" t="s">
        <v>4285</v>
      </c>
      <c r="P448" s="68" t="s">
        <v>2606</v>
      </c>
      <c r="Q448" s="68" t="s">
        <v>2607</v>
      </c>
      <c r="R448" s="68" t="s">
        <v>4286</v>
      </c>
      <c r="S448" s="68" t="s">
        <v>4287</v>
      </c>
      <c r="T448" s="68" t="str">
        <f t="shared" si="29"/>
        <v>Số 7, Đường Số 7, Khu Phố 5, Phường An Lạc A, Quận Bình Tân, Tp.Hcm</v>
      </c>
      <c r="U448" s="68" t="s">
        <v>4288</v>
      </c>
      <c r="V448" s="68" t="s">
        <v>2016</v>
      </c>
      <c r="W448" s="68" t="s">
        <v>1518</v>
      </c>
      <c r="X448" s="33" t="s">
        <v>90</v>
      </c>
      <c r="Y448" s="68"/>
      <c r="Z448" s="69" t="s">
        <v>4289</v>
      </c>
      <c r="AA448" s="68" t="s">
        <v>4290</v>
      </c>
      <c r="AB448" s="69"/>
      <c r="AC448" s="34">
        <v>79</v>
      </c>
      <c r="AD448" s="33" t="s">
        <v>90</v>
      </c>
      <c r="AE448" s="36">
        <v>777</v>
      </c>
      <c r="AF448" s="37" t="s">
        <v>243</v>
      </c>
      <c r="AG448" s="423">
        <v>27463</v>
      </c>
      <c r="AH448" s="35" t="s">
        <v>1520</v>
      </c>
      <c r="AI448" s="219"/>
      <c r="AJ448" s="219"/>
      <c r="AK448" s="68"/>
      <c r="AL448" s="68"/>
      <c r="AM448" s="68" t="s">
        <v>96</v>
      </c>
      <c r="AN448" s="68" t="s">
        <v>243</v>
      </c>
      <c r="AO448" s="68" t="s">
        <v>4291</v>
      </c>
      <c r="AP448" s="68" t="s">
        <v>98</v>
      </c>
      <c r="AQ448" s="68" t="s">
        <v>99</v>
      </c>
      <c r="AR448" s="68" t="s">
        <v>366</v>
      </c>
      <c r="AS448" s="69" t="s">
        <v>4174</v>
      </c>
      <c r="AT448" s="68" t="s">
        <v>101</v>
      </c>
      <c r="AU448" s="68" t="s">
        <v>101</v>
      </c>
      <c r="AV448" s="68" t="s">
        <v>122</v>
      </c>
      <c r="AW448" s="68" t="s">
        <v>123</v>
      </c>
      <c r="AX448" s="68" t="s">
        <v>175</v>
      </c>
      <c r="AY448" s="68" t="s">
        <v>176</v>
      </c>
      <c r="AZ448" s="68" t="s">
        <v>176</v>
      </c>
      <c r="BA448" s="219" t="str">
        <f t="shared" si="25"/>
        <v>19000437;19T4-ĐCN1</v>
      </c>
      <c r="BB448" s="68">
        <v>19000437</v>
      </c>
      <c r="BC448" s="71" t="e">
        <f>VLOOKUP(B448,'ĐKKCBBĐ K2019(UPDATE)'!$B$6:$F$2005,3,0)</f>
        <v>#N/A</v>
      </c>
      <c r="BD448" s="252" t="e">
        <f>VLOOKUP(B448,'ĐKKCBBĐ K2019(UPDATE)'!$B$6:$F$2005,4,0)</f>
        <v>#N/A</v>
      </c>
      <c r="BE448" s="198"/>
      <c r="BF448" s="198"/>
      <c r="BG448" s="71" t="e">
        <f>VLOOKUP(BB448,'ĐKKCBBĐ K2019(UPDATE)'!$B$6:$G$2005,6,0)</f>
        <v>#N/A</v>
      </c>
      <c r="BH448" s="222" t="e">
        <f>VLOOKUP(BB448,'ĐKKCBBĐ K2019(UPDATE)'!$B$6:$F$2267,5,0)</f>
        <v>#N/A</v>
      </c>
      <c r="BI448" s="71" t="e">
        <f>VLOOKUP(BB448,'ĐKKCBBĐ K2019(UPDATE)'!B442:G2441,6,0)</f>
        <v>#N/A</v>
      </c>
      <c r="BJ448" s="198">
        <v>0</v>
      </c>
      <c r="BK448" s="198">
        <v>0</v>
      </c>
      <c r="BL448" s="198">
        <v>0</v>
      </c>
      <c r="BM448" s="198" t="e">
        <v>#N/A</v>
      </c>
      <c r="BN448" s="198"/>
    </row>
    <row r="449" spans="1:66" s="45" customFormat="1" ht="20.100000000000001" customHeight="1">
      <c r="A449" s="67">
        <v>438</v>
      </c>
      <c r="B449" s="428">
        <v>19000438</v>
      </c>
      <c r="C449" s="68" t="s">
        <v>4153</v>
      </c>
      <c r="D449" s="68" t="s">
        <v>108</v>
      </c>
      <c r="E449" s="68" t="s">
        <v>82</v>
      </c>
      <c r="F449" s="69" t="s">
        <v>4154</v>
      </c>
      <c r="G449" s="68" t="s">
        <v>9006</v>
      </c>
      <c r="H449" s="64" t="str">
        <f t="shared" si="26"/>
        <v>HS</v>
      </c>
      <c r="I449" s="68"/>
      <c r="J449" s="68"/>
      <c r="K449" s="71" t="e">
        <v>#N/A</v>
      </c>
      <c r="L449" s="99"/>
      <c r="M449" s="68"/>
      <c r="N449" s="68" t="s">
        <v>273</v>
      </c>
      <c r="O449" s="68" t="s">
        <v>4293</v>
      </c>
      <c r="P449" s="68" t="s">
        <v>2606</v>
      </c>
      <c r="Q449" s="68" t="s">
        <v>4294</v>
      </c>
      <c r="R449" s="68" t="s">
        <v>4155</v>
      </c>
      <c r="S449" s="68" t="s">
        <v>4155</v>
      </c>
      <c r="T449" s="68" t="str">
        <f t="shared" si="29"/>
        <v>362/14 Nguyễn Đình Chiểu, Phường 4, Quận 3, Tp.Hcm</v>
      </c>
      <c r="U449" s="68" t="s">
        <v>4157</v>
      </c>
      <c r="V449" s="68" t="s">
        <v>1178</v>
      </c>
      <c r="W449" s="68" t="s">
        <v>1138</v>
      </c>
      <c r="X449" s="33" t="s">
        <v>90</v>
      </c>
      <c r="Y449" s="68"/>
      <c r="Z449" s="69" t="s">
        <v>4295</v>
      </c>
      <c r="AA449" s="68" t="s">
        <v>3417</v>
      </c>
      <c r="AB449" s="69"/>
      <c r="AC449" s="34">
        <v>79</v>
      </c>
      <c r="AD449" s="33" t="s">
        <v>90</v>
      </c>
      <c r="AE449" s="36">
        <v>770</v>
      </c>
      <c r="AF449" s="37" t="s">
        <v>430</v>
      </c>
      <c r="AG449" s="198">
        <v>27148</v>
      </c>
      <c r="AH449" s="35" t="s">
        <v>1179</v>
      </c>
      <c r="AI449" s="219"/>
      <c r="AJ449" s="219"/>
      <c r="AK449" s="68"/>
      <c r="AL449" s="68"/>
      <c r="AM449" s="68" t="s">
        <v>96</v>
      </c>
      <c r="AN449" s="68" t="s">
        <v>430</v>
      </c>
      <c r="AO449" s="68" t="s">
        <v>4158</v>
      </c>
      <c r="AP449" s="68" t="s">
        <v>98</v>
      </c>
      <c r="AQ449" s="68" t="s">
        <v>99</v>
      </c>
      <c r="AR449" s="68" t="s">
        <v>273</v>
      </c>
      <c r="AS449" s="69" t="s">
        <v>4174</v>
      </c>
      <c r="AT449" s="68" t="s">
        <v>101</v>
      </c>
      <c r="AU449" s="68" t="s">
        <v>101</v>
      </c>
      <c r="AV449" s="68" t="s">
        <v>122</v>
      </c>
      <c r="AW449" s="68" t="s">
        <v>123</v>
      </c>
      <c r="AX449" s="68" t="s">
        <v>282</v>
      </c>
      <c r="AY449" s="68" t="s">
        <v>283</v>
      </c>
      <c r="AZ449" s="68" t="s">
        <v>283</v>
      </c>
      <c r="BA449" s="219" t="str">
        <f t="shared" si="25"/>
        <v>19000438;19T4-TKĐ1</v>
      </c>
      <c r="BB449" s="428">
        <v>19000438</v>
      </c>
      <c r="BC449" s="71" t="e">
        <f>VLOOKUP(B449,'ĐKKCBBĐ K2019(UPDATE)'!$B$6:$F$2005,3,0)</f>
        <v>#N/A</v>
      </c>
      <c r="BD449" s="252" t="e">
        <f>VLOOKUP(B449,'ĐKKCBBĐ K2019(UPDATE)'!$B$6:$F$2005,4,0)</f>
        <v>#N/A</v>
      </c>
      <c r="BE449" s="198"/>
      <c r="BF449" s="198"/>
      <c r="BG449" s="71" t="e">
        <f>VLOOKUP(BB449,'ĐKKCBBĐ K2019(UPDATE)'!$B$6:$G$2005,6,0)</f>
        <v>#N/A</v>
      </c>
      <c r="BH449" s="222" t="e">
        <f>VLOOKUP(BB449,'ĐKKCBBĐ K2019(UPDATE)'!$B$6:$F$2267,5,0)</f>
        <v>#N/A</v>
      </c>
      <c r="BI449" s="71" t="e">
        <f>VLOOKUP(BB449,'ĐKKCBBĐ K2019(UPDATE)'!B443:G2442,6,0)</f>
        <v>#N/A</v>
      </c>
      <c r="BJ449" s="198" t="s">
        <v>9006</v>
      </c>
      <c r="BK449" s="198">
        <v>0</v>
      </c>
      <c r="BL449" s="198">
        <v>0</v>
      </c>
      <c r="BM449" s="198" t="e">
        <v>#N/A</v>
      </c>
      <c r="BN449" s="198"/>
    </row>
    <row r="450" spans="1:66" s="45" customFormat="1" ht="20.100000000000001" customHeight="1">
      <c r="A450" s="63">
        <v>439</v>
      </c>
      <c r="B450" s="68">
        <v>19000439</v>
      </c>
      <c r="C450" s="68" t="s">
        <v>4297</v>
      </c>
      <c r="D450" s="68" t="s">
        <v>4298</v>
      </c>
      <c r="E450" s="68" t="s">
        <v>301</v>
      </c>
      <c r="F450" s="69" t="s">
        <v>4299</v>
      </c>
      <c r="G450" s="68" t="s">
        <v>9009</v>
      </c>
      <c r="H450" s="64" t="str">
        <f t="shared" si="26"/>
        <v>HS</v>
      </c>
      <c r="I450" s="68"/>
      <c r="J450" s="68"/>
      <c r="K450" s="71" t="e">
        <v>#N/A</v>
      </c>
      <c r="L450" s="99"/>
      <c r="M450" s="68"/>
      <c r="N450" s="68" t="s">
        <v>754</v>
      </c>
      <c r="O450" s="68"/>
      <c r="P450" s="68" t="s">
        <v>2606</v>
      </c>
      <c r="Q450" s="68"/>
      <c r="R450" s="68" t="s">
        <v>4300</v>
      </c>
      <c r="S450" s="68"/>
      <c r="T450" s="68" t="str">
        <f t="shared" si="29"/>
        <v>Ấp Hiền Đức, Xã Phước Thái, Huyện Long Thành, Tỉnh Đồng Nai</v>
      </c>
      <c r="U450" s="68" t="s">
        <v>4301</v>
      </c>
      <c r="V450" s="68" t="s">
        <v>4302</v>
      </c>
      <c r="W450" s="68" t="s">
        <v>4303</v>
      </c>
      <c r="X450" s="68" t="s">
        <v>151</v>
      </c>
      <c r="Y450" s="68"/>
      <c r="Z450" s="69"/>
      <c r="AA450" s="68"/>
      <c r="AB450" s="69"/>
      <c r="AC450" s="69"/>
      <c r="AD450" s="68"/>
      <c r="AE450" s="68"/>
      <c r="AF450" s="68"/>
      <c r="AG450" s="68"/>
      <c r="AH450" s="68"/>
      <c r="AI450" s="219"/>
      <c r="AJ450" s="219"/>
      <c r="AK450" s="68"/>
      <c r="AL450" s="68"/>
      <c r="AM450" s="68" t="s">
        <v>155</v>
      </c>
      <c r="AN450" s="68" t="s">
        <v>4304</v>
      </c>
      <c r="AO450" s="68" t="s">
        <v>4305</v>
      </c>
      <c r="AP450" s="68" t="s">
        <v>98</v>
      </c>
      <c r="AQ450" s="68" t="s">
        <v>99</v>
      </c>
      <c r="AR450" s="68" t="s">
        <v>754</v>
      </c>
      <c r="AS450" s="69" t="s">
        <v>4174</v>
      </c>
      <c r="AT450" s="68" t="s">
        <v>101</v>
      </c>
      <c r="AU450" s="68" t="s">
        <v>101</v>
      </c>
      <c r="AV450" s="68" t="s">
        <v>122</v>
      </c>
      <c r="AW450" s="68" t="s">
        <v>123</v>
      </c>
      <c r="AX450" s="68" t="s">
        <v>158</v>
      </c>
      <c r="AY450" s="68" t="s">
        <v>760</v>
      </c>
      <c r="AZ450" s="68" t="s">
        <v>760</v>
      </c>
      <c r="BA450" s="219" t="str">
        <f t="shared" si="25"/>
        <v>19000439;19T4-QTD1</v>
      </c>
      <c r="BB450" s="68">
        <v>19000439</v>
      </c>
      <c r="BC450" s="71" t="e">
        <f>VLOOKUP(B450,'ĐKKCBBĐ K2019(UPDATE)'!$B$6:$F$2005,3,0)</f>
        <v>#N/A</v>
      </c>
      <c r="BD450" s="252" t="e">
        <f>VLOOKUP(B450,'ĐKKCBBĐ K2019(UPDATE)'!$B$6:$F$2005,4,0)</f>
        <v>#N/A</v>
      </c>
      <c r="BE450" s="198"/>
      <c r="BF450" s="198"/>
      <c r="BG450" s="71" t="e">
        <f>VLOOKUP(BB450,'ĐKKCBBĐ K2019(UPDATE)'!$B$6:$G$2005,6,0)</f>
        <v>#N/A</v>
      </c>
      <c r="BH450" s="222" t="e">
        <f>VLOOKUP(BB450,'ĐKKCBBĐ K2019(UPDATE)'!$B$6:$F$2267,5,0)</f>
        <v>#N/A</v>
      </c>
      <c r="BI450" s="71" t="e">
        <f>VLOOKUP(BB450,'ĐKKCBBĐ K2019(UPDATE)'!B444:G2443,6,0)</f>
        <v>#N/A</v>
      </c>
      <c r="BJ450" s="198" t="s">
        <v>9009</v>
      </c>
      <c r="BK450" s="198" t="s">
        <v>8104</v>
      </c>
      <c r="BL450" s="198" t="s">
        <v>12681</v>
      </c>
      <c r="BM450" s="198" t="e">
        <v>#N/A</v>
      </c>
      <c r="BN450" s="198"/>
    </row>
    <row r="451" spans="1:66" s="45" customFormat="1" ht="20.100000000000001" customHeight="1">
      <c r="A451" s="67">
        <v>440</v>
      </c>
      <c r="B451" s="428">
        <v>19000440</v>
      </c>
      <c r="C451" s="68" t="s">
        <v>4307</v>
      </c>
      <c r="D451" s="68" t="s">
        <v>514</v>
      </c>
      <c r="E451" s="68" t="s">
        <v>82</v>
      </c>
      <c r="F451" s="69" t="s">
        <v>4308</v>
      </c>
      <c r="G451" s="68" t="s">
        <v>9012</v>
      </c>
      <c r="H451" s="64" t="str">
        <f t="shared" si="26"/>
        <v>HS</v>
      </c>
      <c r="I451" s="68"/>
      <c r="J451" s="68"/>
      <c r="K451" s="71" t="e">
        <v>#N/A</v>
      </c>
      <c r="L451" s="99"/>
      <c r="M451" s="68"/>
      <c r="N451" s="68" t="s">
        <v>144</v>
      </c>
      <c r="O451" s="68"/>
      <c r="P451" s="68" t="s">
        <v>2606</v>
      </c>
      <c r="Q451" s="68"/>
      <c r="R451" s="68" t="s">
        <v>4309</v>
      </c>
      <c r="S451" s="68"/>
      <c r="T451" s="68" t="str">
        <f t="shared" si="29"/>
        <v>33/38 Khu Phố 4 Đường Phan Văn Hớn, Phường Tân Thới Nhất, Quận 12, Tp.Hcm</v>
      </c>
      <c r="U451" s="68" t="s">
        <v>4310</v>
      </c>
      <c r="V451" s="68" t="s">
        <v>1687</v>
      </c>
      <c r="W451" s="68" t="s">
        <v>89</v>
      </c>
      <c r="X451" s="33" t="s">
        <v>90</v>
      </c>
      <c r="Y451" s="68"/>
      <c r="Z451" s="69"/>
      <c r="AA451" s="68"/>
      <c r="AB451" s="69"/>
      <c r="AC451" s="34">
        <v>79</v>
      </c>
      <c r="AD451" s="33" t="s">
        <v>90</v>
      </c>
      <c r="AE451" s="36">
        <v>761</v>
      </c>
      <c r="AF451" s="37" t="s">
        <v>92</v>
      </c>
      <c r="AG451" s="198">
        <v>26791</v>
      </c>
      <c r="AH451" s="35" t="s">
        <v>93</v>
      </c>
      <c r="AI451" s="219"/>
      <c r="AJ451" s="219"/>
      <c r="AK451" s="68"/>
      <c r="AL451" s="68"/>
      <c r="AM451" s="68" t="s">
        <v>96</v>
      </c>
      <c r="AN451" s="68" t="s">
        <v>92</v>
      </c>
      <c r="AO451" s="68" t="s">
        <v>4311</v>
      </c>
      <c r="AP451" s="68" t="s">
        <v>98</v>
      </c>
      <c r="AQ451" s="68" t="s">
        <v>99</v>
      </c>
      <c r="AR451" s="68" t="s">
        <v>144</v>
      </c>
      <c r="AS451" s="69" t="s">
        <v>4174</v>
      </c>
      <c r="AT451" s="68" t="s">
        <v>101</v>
      </c>
      <c r="AU451" s="68" t="s">
        <v>101</v>
      </c>
      <c r="AV451" s="68" t="s">
        <v>102</v>
      </c>
      <c r="AW451" s="68" t="s">
        <v>103</v>
      </c>
      <c r="AX451" s="68" t="s">
        <v>158</v>
      </c>
      <c r="AY451" s="68" t="s">
        <v>159</v>
      </c>
      <c r="AZ451" s="68" t="s">
        <v>159</v>
      </c>
      <c r="BA451" s="219" t="str">
        <f t="shared" si="25"/>
        <v>19000440;19C1-LGT1</v>
      </c>
      <c r="BB451" s="428">
        <v>19000440</v>
      </c>
      <c r="BC451" s="71" t="e">
        <f>VLOOKUP(B451,'ĐKKCBBĐ K2019(UPDATE)'!$B$6:$F$2005,3,0)</f>
        <v>#N/A</v>
      </c>
      <c r="BD451" s="252" t="e">
        <f>VLOOKUP(B451,'ĐKKCBBĐ K2019(UPDATE)'!$B$6:$F$2005,4,0)</f>
        <v>#N/A</v>
      </c>
      <c r="BE451" s="198"/>
      <c r="BF451" s="198"/>
      <c r="BG451" s="71" t="e">
        <f>VLOOKUP(BB451,'ĐKKCBBĐ K2019(UPDATE)'!$B$6:$G$2005,6,0)</f>
        <v>#N/A</v>
      </c>
      <c r="BH451" s="222" t="e">
        <f>VLOOKUP(BB451,'ĐKKCBBĐ K2019(UPDATE)'!$B$6:$F$2267,5,0)</f>
        <v>#N/A</v>
      </c>
      <c r="BI451" s="71" t="e">
        <f>VLOOKUP(BB451,'ĐKKCBBĐ K2019(UPDATE)'!B445:G2444,6,0)</f>
        <v>#N/A</v>
      </c>
      <c r="BJ451" s="198" t="s">
        <v>9012</v>
      </c>
      <c r="BK451" s="198" t="s">
        <v>8137</v>
      </c>
      <c r="BL451" s="198" t="s">
        <v>12744</v>
      </c>
      <c r="BM451" s="198" t="e">
        <v>#N/A</v>
      </c>
      <c r="BN451" s="198"/>
    </row>
    <row r="452" spans="1:66" s="45" customFormat="1" ht="20.100000000000001" customHeight="1">
      <c r="A452" s="63">
        <v>441</v>
      </c>
      <c r="B452" s="68">
        <v>19000441</v>
      </c>
      <c r="C452" s="68" t="s">
        <v>1448</v>
      </c>
      <c r="D452" s="68" t="s">
        <v>796</v>
      </c>
      <c r="E452" s="68" t="s">
        <v>82</v>
      </c>
      <c r="F452" s="69" t="s">
        <v>4313</v>
      </c>
      <c r="G452" s="68"/>
      <c r="H452" s="64"/>
      <c r="I452" s="68"/>
      <c r="J452" s="68"/>
      <c r="K452" s="71" t="e">
        <v>#N/A</v>
      </c>
      <c r="L452" s="99"/>
      <c r="M452" s="68"/>
      <c r="N452" s="68" t="s">
        <v>4314</v>
      </c>
      <c r="O452" s="68"/>
      <c r="P452" s="68" t="s">
        <v>2606</v>
      </c>
      <c r="Q452" s="68"/>
      <c r="R452" s="68" t="s">
        <v>4315</v>
      </c>
      <c r="S452" s="68"/>
      <c r="T452" s="68" t="str">
        <f t="shared" si="29"/>
        <v>345/30 Tân Kỳ Tân Quý, Phường Tân Quý, Quận Tân Phú, Tp.Hcm</v>
      </c>
      <c r="U452" s="68" t="s">
        <v>4316</v>
      </c>
      <c r="V452" s="68" t="s">
        <v>1409</v>
      </c>
      <c r="W452" s="68" t="s">
        <v>1159</v>
      </c>
      <c r="X452" s="33" t="s">
        <v>90</v>
      </c>
      <c r="Y452" s="68"/>
      <c r="Z452" s="69"/>
      <c r="AA452" s="68"/>
      <c r="AB452" s="69"/>
      <c r="AC452" s="34">
        <v>79</v>
      </c>
      <c r="AD452" s="33" t="s">
        <v>90</v>
      </c>
      <c r="AE452" s="36">
        <v>767</v>
      </c>
      <c r="AF452" s="37" t="s">
        <v>218</v>
      </c>
      <c r="AG452" s="198">
        <v>27019</v>
      </c>
      <c r="AH452" s="35" t="s">
        <v>1006</v>
      </c>
      <c r="AI452" s="219"/>
      <c r="AJ452" s="219"/>
      <c r="AK452" s="68"/>
      <c r="AL452" s="68"/>
      <c r="AM452" s="68" t="s">
        <v>96</v>
      </c>
      <c r="AN452" s="68" t="s">
        <v>218</v>
      </c>
      <c r="AO452" s="68" t="s">
        <v>4317</v>
      </c>
      <c r="AP452" s="68" t="s">
        <v>98</v>
      </c>
      <c r="AQ452" s="68" t="s">
        <v>99</v>
      </c>
      <c r="AR452" s="68" t="s">
        <v>4314</v>
      </c>
      <c r="AS452" s="69" t="s">
        <v>4318</v>
      </c>
      <c r="AT452" s="68" t="s">
        <v>101</v>
      </c>
      <c r="AU452" s="68" t="s">
        <v>101</v>
      </c>
      <c r="AV452" s="68" t="s">
        <v>122</v>
      </c>
      <c r="AW452" s="68" t="s">
        <v>123</v>
      </c>
      <c r="AX452" s="68" t="s">
        <v>597</v>
      </c>
      <c r="AY452" s="68" t="s">
        <v>1641</v>
      </c>
      <c r="AZ452" s="68" t="s">
        <v>1641</v>
      </c>
      <c r="BA452" s="219" t="str">
        <f t="shared" si="25"/>
        <v>19000441;19T4-CKL1</v>
      </c>
      <c r="BB452" s="68">
        <v>19000441</v>
      </c>
      <c r="BC452" s="71" t="e">
        <f>VLOOKUP(B452,'ĐKKCBBĐ K2019(UPDATE)'!$B$6:$F$2005,3,0)</f>
        <v>#N/A</v>
      </c>
      <c r="BD452" s="252" t="e">
        <f>VLOOKUP(B452,'ĐKKCBBĐ K2019(UPDATE)'!$B$6:$F$2005,4,0)</f>
        <v>#N/A</v>
      </c>
      <c r="BE452" s="198"/>
      <c r="BF452" s="198"/>
      <c r="BG452" s="71" t="e">
        <f>VLOOKUP(BB452,'ĐKKCBBĐ K2019(UPDATE)'!$B$6:$G$2005,6,0)</f>
        <v>#N/A</v>
      </c>
      <c r="BH452" s="222" t="e">
        <f>VLOOKUP(BB452,'ĐKKCBBĐ K2019(UPDATE)'!$B$6:$F$2267,5,0)</f>
        <v>#N/A</v>
      </c>
      <c r="BI452" s="71" t="e">
        <f>VLOOKUP(BB452,'ĐKKCBBĐ K2019(UPDATE)'!B446:G2445,6,0)</f>
        <v>#N/A</v>
      </c>
      <c r="BJ452" s="198">
        <v>0</v>
      </c>
      <c r="BK452" s="198">
        <v>0</v>
      </c>
      <c r="BL452" s="198">
        <v>0</v>
      </c>
      <c r="BM452" s="198" t="e">
        <v>#N/A</v>
      </c>
      <c r="BN452" s="198"/>
    </row>
    <row r="453" spans="1:66" s="45" customFormat="1" ht="20.100000000000001" customHeight="1">
      <c r="A453" s="67">
        <v>442</v>
      </c>
      <c r="B453" s="428">
        <v>19000442</v>
      </c>
      <c r="C453" s="68" t="s">
        <v>2593</v>
      </c>
      <c r="D453" s="68" t="s">
        <v>457</v>
      </c>
      <c r="E453" s="68" t="s">
        <v>82</v>
      </c>
      <c r="F453" s="69" t="s">
        <v>3619</v>
      </c>
      <c r="G453" s="68"/>
      <c r="H453" s="64"/>
      <c r="I453" s="68"/>
      <c r="J453" s="68"/>
      <c r="K453" s="71" t="e">
        <v>#N/A</v>
      </c>
      <c r="L453" s="99"/>
      <c r="M453" s="68"/>
      <c r="N453" s="68" t="s">
        <v>423</v>
      </c>
      <c r="O453" s="68"/>
      <c r="P453" s="68" t="s">
        <v>2606</v>
      </c>
      <c r="Q453" s="68"/>
      <c r="R453" s="68" t="s">
        <v>4320</v>
      </c>
      <c r="S453" s="68"/>
      <c r="T453" s="68" t="str">
        <f t="shared" si="29"/>
        <v>463B/48A Cách Mạng Tháng 8, Phường 13, Quận 10, Tp.Hcm</v>
      </c>
      <c r="U453" s="68" t="s">
        <v>4321</v>
      </c>
      <c r="V453" s="68" t="s">
        <v>884</v>
      </c>
      <c r="W453" s="68" t="s">
        <v>885</v>
      </c>
      <c r="X453" s="33" t="s">
        <v>90</v>
      </c>
      <c r="Y453" s="68"/>
      <c r="Z453" s="69"/>
      <c r="AA453" s="68"/>
      <c r="AB453" s="69"/>
      <c r="AC453" s="34">
        <v>79</v>
      </c>
      <c r="AD453" s="33" t="s">
        <v>90</v>
      </c>
      <c r="AE453" s="36">
        <v>771</v>
      </c>
      <c r="AF453" s="37" t="s">
        <v>886</v>
      </c>
      <c r="AG453" s="198">
        <v>27166</v>
      </c>
      <c r="AH453" s="35" t="s">
        <v>887</v>
      </c>
      <c r="AI453" s="219"/>
      <c r="AJ453" s="219"/>
      <c r="AK453" s="68"/>
      <c r="AL453" s="68"/>
      <c r="AM453" s="68" t="s">
        <v>96</v>
      </c>
      <c r="AN453" s="68" t="s">
        <v>886</v>
      </c>
      <c r="AO453" s="68" t="s">
        <v>4322</v>
      </c>
      <c r="AP453" s="68" t="s">
        <v>98</v>
      </c>
      <c r="AQ453" s="68" t="s">
        <v>99</v>
      </c>
      <c r="AR453" s="68" t="s">
        <v>423</v>
      </c>
      <c r="AS453" s="69" t="s">
        <v>4318</v>
      </c>
      <c r="AT453" s="68" t="s">
        <v>101</v>
      </c>
      <c r="AU453" s="68" t="s">
        <v>101</v>
      </c>
      <c r="AV453" s="68" t="s">
        <v>122</v>
      </c>
      <c r="AW453" s="68" t="s">
        <v>123</v>
      </c>
      <c r="AX453" s="68" t="s">
        <v>433</v>
      </c>
      <c r="AY453" s="68" t="s">
        <v>434</v>
      </c>
      <c r="AZ453" s="68" t="s">
        <v>434</v>
      </c>
      <c r="BA453" s="219" t="str">
        <f t="shared" si="25"/>
        <v>19000442;19T4-NNA1</v>
      </c>
      <c r="BB453" s="428">
        <v>19000442</v>
      </c>
      <c r="BC453" s="71" t="e">
        <f>VLOOKUP(B453,'ĐKKCBBĐ K2019(UPDATE)'!$B$6:$F$2005,3,0)</f>
        <v>#N/A</v>
      </c>
      <c r="BD453" s="252" t="e">
        <f>VLOOKUP(B453,'ĐKKCBBĐ K2019(UPDATE)'!$B$6:$F$2005,4,0)</f>
        <v>#N/A</v>
      </c>
      <c r="BE453" s="198"/>
      <c r="BF453" s="198"/>
      <c r="BG453" s="71" t="e">
        <f>VLOOKUP(BB453,'ĐKKCBBĐ K2019(UPDATE)'!$B$6:$G$2005,6,0)</f>
        <v>#N/A</v>
      </c>
      <c r="BH453" s="222" t="e">
        <f>VLOOKUP(BB453,'ĐKKCBBĐ K2019(UPDATE)'!$B$6:$F$2267,5,0)</f>
        <v>#N/A</v>
      </c>
      <c r="BI453" s="71" t="e">
        <f>VLOOKUP(BB453,'ĐKKCBBĐ K2019(UPDATE)'!B447:G2446,6,0)</f>
        <v>#N/A</v>
      </c>
      <c r="BJ453" s="198">
        <v>0</v>
      </c>
      <c r="BK453" s="198" t="s">
        <v>8098</v>
      </c>
      <c r="BL453" s="198" t="s">
        <v>12747</v>
      </c>
      <c r="BM453" s="198" t="e">
        <v>#N/A</v>
      </c>
      <c r="BN453" s="198"/>
    </row>
    <row r="454" spans="1:66" s="45" customFormat="1" ht="20.100000000000001" customHeight="1">
      <c r="A454" s="63">
        <v>443</v>
      </c>
      <c r="B454" s="68">
        <v>19000443</v>
      </c>
      <c r="C454" s="68" t="s">
        <v>1660</v>
      </c>
      <c r="D454" s="68" t="s">
        <v>210</v>
      </c>
      <c r="E454" s="68" t="s">
        <v>82</v>
      </c>
      <c r="F454" s="69" t="s">
        <v>4324</v>
      </c>
      <c r="G454" s="68" t="s">
        <v>9018</v>
      </c>
      <c r="H454" s="64" t="str">
        <f t="shared" si="26"/>
        <v>HS</v>
      </c>
      <c r="I454" s="68"/>
      <c r="J454" s="68"/>
      <c r="K454" s="71" t="e">
        <v>#N/A</v>
      </c>
      <c r="L454" s="99"/>
      <c r="M454" s="68"/>
      <c r="N454" s="68" t="s">
        <v>818</v>
      </c>
      <c r="O454" s="68"/>
      <c r="P454" s="68" t="s">
        <v>2606</v>
      </c>
      <c r="Q454" s="68"/>
      <c r="R454" s="68" t="s">
        <v>4326</v>
      </c>
      <c r="S454" s="68"/>
      <c r="T454" s="68" t="str">
        <f t="shared" si="29"/>
        <v>140/2 Ấp Giồng Nhãn, Xã Hiệp Thành, Tp. Bạc Liêu, Tỉnh Bạc Liêu</v>
      </c>
      <c r="U454" s="68" t="s">
        <v>4327</v>
      </c>
      <c r="V454" s="68" t="s">
        <v>4328</v>
      </c>
      <c r="W454" s="68" t="s">
        <v>4329</v>
      </c>
      <c r="X454" s="68" t="s">
        <v>4330</v>
      </c>
      <c r="Y454" s="68"/>
      <c r="Z454" s="69"/>
      <c r="AA454" s="68"/>
      <c r="AB454" s="69"/>
      <c r="AC454" s="69"/>
      <c r="AD454" s="68"/>
      <c r="AE454" s="68"/>
      <c r="AF454" s="68"/>
      <c r="AG454" s="68"/>
      <c r="AH454" s="68"/>
      <c r="AI454" s="219"/>
      <c r="AJ454" s="219"/>
      <c r="AK454" s="68"/>
      <c r="AL454" s="68"/>
      <c r="AM454" s="68" t="s">
        <v>4325</v>
      </c>
      <c r="AN454" s="68" t="s">
        <v>4331</v>
      </c>
      <c r="AO454" s="68" t="s">
        <v>4332</v>
      </c>
      <c r="AP454" s="68" t="s">
        <v>98</v>
      </c>
      <c r="AQ454" s="68" t="s">
        <v>99</v>
      </c>
      <c r="AR454" s="68" t="s">
        <v>818</v>
      </c>
      <c r="AS454" s="69" t="s">
        <v>4318</v>
      </c>
      <c r="AT454" s="68" t="s">
        <v>101</v>
      </c>
      <c r="AU454" s="68" t="s">
        <v>101</v>
      </c>
      <c r="AV454" s="68" t="s">
        <v>122</v>
      </c>
      <c r="AW454" s="68" t="s">
        <v>123</v>
      </c>
      <c r="AX454" s="68" t="s">
        <v>597</v>
      </c>
      <c r="AY454" s="68" t="s">
        <v>826</v>
      </c>
      <c r="AZ454" s="68" t="s">
        <v>826</v>
      </c>
      <c r="BA454" s="219" t="str">
        <f t="shared" si="25"/>
        <v>19000443;19T4-BCN1</v>
      </c>
      <c r="BB454" s="68">
        <v>19000443</v>
      </c>
      <c r="BC454" s="71" t="e">
        <f>VLOOKUP(B454,'ĐKKCBBĐ K2019(UPDATE)'!$B$6:$F$2005,3,0)</f>
        <v>#N/A</v>
      </c>
      <c r="BD454" s="252" t="e">
        <f>VLOOKUP(B454,'ĐKKCBBĐ K2019(UPDATE)'!$B$6:$F$2005,4,0)</f>
        <v>#N/A</v>
      </c>
      <c r="BE454" s="198"/>
      <c r="BF454" s="198"/>
      <c r="BG454" s="71" t="e">
        <f>VLOOKUP(BB454,'ĐKKCBBĐ K2019(UPDATE)'!$B$6:$G$2005,6,0)</f>
        <v>#N/A</v>
      </c>
      <c r="BH454" s="222" t="e">
        <f>VLOOKUP(BB454,'ĐKKCBBĐ K2019(UPDATE)'!$B$6:$F$2267,5,0)</f>
        <v>#N/A</v>
      </c>
      <c r="BI454" s="71" t="e">
        <f>VLOOKUP(BB454,'ĐKKCBBĐ K2019(UPDATE)'!B448:G2447,6,0)</f>
        <v>#N/A</v>
      </c>
      <c r="BJ454" s="198" t="s">
        <v>9018</v>
      </c>
      <c r="BK454" s="198" t="s">
        <v>8247</v>
      </c>
      <c r="BL454" s="198" t="s">
        <v>12703</v>
      </c>
      <c r="BM454" s="198" t="e">
        <v>#N/A</v>
      </c>
      <c r="BN454" s="198"/>
    </row>
    <row r="455" spans="1:66" s="45" customFormat="1" ht="20.100000000000001" customHeight="1">
      <c r="A455" s="67">
        <v>444</v>
      </c>
      <c r="B455" s="428">
        <v>19000444</v>
      </c>
      <c r="C455" s="68" t="s">
        <v>4334</v>
      </c>
      <c r="D455" s="68" t="s">
        <v>1207</v>
      </c>
      <c r="E455" s="68" t="s">
        <v>82</v>
      </c>
      <c r="F455" s="69" t="s">
        <v>4335</v>
      </c>
      <c r="G455" s="68"/>
      <c r="H455" s="64"/>
      <c r="I455" s="68"/>
      <c r="J455" s="68"/>
      <c r="K455" s="71" t="e">
        <v>#N/A</v>
      </c>
      <c r="L455" s="99"/>
      <c r="M455" s="68"/>
      <c r="N455" s="68" t="s">
        <v>315</v>
      </c>
      <c r="O455" s="68"/>
      <c r="P455" s="68" t="s">
        <v>2606</v>
      </c>
      <c r="Q455" s="68"/>
      <c r="R455" s="68" t="s">
        <v>4336</v>
      </c>
      <c r="S455" s="68"/>
      <c r="T455" s="68" t="str">
        <f t="shared" si="29"/>
        <v>571/30 Cmt8, Phường 15, Quận 10, Tp.Hcm</v>
      </c>
      <c r="U455" s="68" t="s">
        <v>4337</v>
      </c>
      <c r="V455" s="68" t="s">
        <v>779</v>
      </c>
      <c r="W455" s="68" t="s">
        <v>885</v>
      </c>
      <c r="X455" s="33" t="s">
        <v>90</v>
      </c>
      <c r="Y455" s="68"/>
      <c r="Z455" s="69"/>
      <c r="AA455" s="68"/>
      <c r="AB455" s="69"/>
      <c r="AC455" s="34">
        <v>79</v>
      </c>
      <c r="AD455" s="33" t="s">
        <v>90</v>
      </c>
      <c r="AE455" s="36">
        <v>771</v>
      </c>
      <c r="AF455" s="37" t="s">
        <v>886</v>
      </c>
      <c r="AG455" s="198">
        <v>27163</v>
      </c>
      <c r="AH455" s="35" t="s">
        <v>348</v>
      </c>
      <c r="AI455" s="219"/>
      <c r="AJ455" s="219"/>
      <c r="AK455" s="68"/>
      <c r="AL455" s="68"/>
      <c r="AM455" s="68" t="s">
        <v>96</v>
      </c>
      <c r="AN455" s="68" t="s">
        <v>886</v>
      </c>
      <c r="AO455" s="68" t="s">
        <v>4338</v>
      </c>
      <c r="AP455" s="68" t="s">
        <v>98</v>
      </c>
      <c r="AQ455" s="68" t="s">
        <v>99</v>
      </c>
      <c r="AR455" s="68" t="s">
        <v>315</v>
      </c>
      <c r="AS455" s="69" t="s">
        <v>4318</v>
      </c>
      <c r="AT455" s="68" t="s">
        <v>101</v>
      </c>
      <c r="AU455" s="68" t="s">
        <v>101</v>
      </c>
      <c r="AV455" s="68" t="s">
        <v>102</v>
      </c>
      <c r="AW455" s="68" t="s">
        <v>103</v>
      </c>
      <c r="AX455" s="68" t="s">
        <v>124</v>
      </c>
      <c r="AY455" s="68" t="s">
        <v>324</v>
      </c>
      <c r="AZ455" s="68" t="s">
        <v>324</v>
      </c>
      <c r="BA455" s="219" t="str">
        <f t="shared" si="25"/>
        <v>19000444;19C1-CNL1</v>
      </c>
      <c r="BB455" s="428">
        <v>19000444</v>
      </c>
      <c r="BC455" s="71" t="e">
        <f>VLOOKUP(B455,'ĐKKCBBĐ K2019(UPDATE)'!$B$6:$F$2005,3,0)</f>
        <v>#N/A</v>
      </c>
      <c r="BD455" s="252" t="e">
        <f>VLOOKUP(B455,'ĐKKCBBĐ K2019(UPDATE)'!$B$6:$F$2005,4,0)</f>
        <v>#N/A</v>
      </c>
      <c r="BE455" s="198"/>
      <c r="BF455" s="198"/>
      <c r="BG455" s="71" t="e">
        <f>VLOOKUP(BB455,'ĐKKCBBĐ K2019(UPDATE)'!$B$6:$G$2005,6,0)</f>
        <v>#N/A</v>
      </c>
      <c r="BH455" s="222" t="e">
        <f>VLOOKUP(BB455,'ĐKKCBBĐ K2019(UPDATE)'!$B$6:$F$2267,5,0)</f>
        <v>#N/A</v>
      </c>
      <c r="BI455" s="71" t="e">
        <f>VLOOKUP(BB455,'ĐKKCBBĐ K2019(UPDATE)'!B449:G2448,6,0)</f>
        <v>#N/A</v>
      </c>
      <c r="BJ455" s="198">
        <v>0</v>
      </c>
      <c r="BK455" s="198" t="s">
        <v>8078</v>
      </c>
      <c r="BL455" s="198" t="s">
        <v>12673</v>
      </c>
      <c r="BM455" s="198" t="e">
        <v>#N/A</v>
      </c>
      <c r="BN455" s="198"/>
    </row>
    <row r="456" spans="1:66" s="45" customFormat="1" ht="20.100000000000001" customHeight="1">
      <c r="A456" s="63">
        <v>445</v>
      </c>
      <c r="B456" s="68">
        <v>19000445</v>
      </c>
      <c r="C456" s="68" t="s">
        <v>4340</v>
      </c>
      <c r="D456" s="68" t="s">
        <v>4341</v>
      </c>
      <c r="E456" s="68" t="s">
        <v>82</v>
      </c>
      <c r="F456" s="69" t="s">
        <v>4342</v>
      </c>
      <c r="G456" s="68"/>
      <c r="H456" s="64"/>
      <c r="I456" s="68"/>
      <c r="J456" s="68"/>
      <c r="K456" s="71" t="e">
        <v>#N/A</v>
      </c>
      <c r="L456" s="99"/>
      <c r="M456" s="68"/>
      <c r="N456" s="68" t="s">
        <v>4126</v>
      </c>
      <c r="O456" s="68"/>
      <c r="P456" s="68" t="s">
        <v>2606</v>
      </c>
      <c r="Q456" s="68"/>
      <c r="R456" s="68" t="s">
        <v>4343</v>
      </c>
      <c r="S456" s="68"/>
      <c r="T456" s="68" t="str">
        <f t="shared" si="29"/>
        <v>Tổ 2, Ấp Láng Cát, Xã Tân Phú Trung, Huyện Củ Chi, Tphcm</v>
      </c>
      <c r="U456" s="68" t="s">
        <v>4344</v>
      </c>
      <c r="V456" s="68" t="s">
        <v>4345</v>
      </c>
      <c r="W456" s="68" t="s">
        <v>136</v>
      </c>
      <c r="X456" s="33" t="s">
        <v>90</v>
      </c>
      <c r="Y456" s="68"/>
      <c r="Z456" s="69"/>
      <c r="AA456" s="68"/>
      <c r="AB456" s="69"/>
      <c r="AC456" s="34">
        <v>79</v>
      </c>
      <c r="AD456" s="33" t="s">
        <v>90</v>
      </c>
      <c r="AE456" s="36">
        <v>783</v>
      </c>
      <c r="AF456" s="37" t="s">
        <v>137</v>
      </c>
      <c r="AG456" s="198">
        <v>27553</v>
      </c>
      <c r="AH456" s="38" t="s">
        <v>746</v>
      </c>
      <c r="AI456" s="219"/>
      <c r="AJ456" s="219"/>
      <c r="AK456" s="68"/>
      <c r="AL456" s="68"/>
      <c r="AM456" s="68" t="s">
        <v>96</v>
      </c>
      <c r="AN456" s="68" t="s">
        <v>137</v>
      </c>
      <c r="AO456" s="68" t="s">
        <v>4346</v>
      </c>
      <c r="AP456" s="68" t="s">
        <v>98</v>
      </c>
      <c r="AQ456" s="68" t="s">
        <v>99</v>
      </c>
      <c r="AR456" s="68" t="s">
        <v>4126</v>
      </c>
      <c r="AS456" s="69" t="s">
        <v>4318</v>
      </c>
      <c r="AT456" s="68" t="s">
        <v>101</v>
      </c>
      <c r="AU456" s="68" t="s">
        <v>101</v>
      </c>
      <c r="AV456" s="68" t="s">
        <v>122</v>
      </c>
      <c r="AW456" s="68" t="s">
        <v>123</v>
      </c>
      <c r="AX456" s="68" t="s">
        <v>104</v>
      </c>
      <c r="AY456" s="68" t="s">
        <v>105</v>
      </c>
      <c r="AZ456" s="68" t="s">
        <v>105</v>
      </c>
      <c r="BA456" s="219" t="str">
        <f t="shared" si="25"/>
        <v>19000445;19T4-CNÔ3</v>
      </c>
      <c r="BB456" s="68">
        <v>19000445</v>
      </c>
      <c r="BC456" s="71" t="e">
        <f>VLOOKUP(B456,'ĐKKCBBĐ K2019(UPDATE)'!$B$6:$F$2005,3,0)</f>
        <v>#N/A</v>
      </c>
      <c r="BD456" s="252" t="e">
        <f>VLOOKUP(B456,'ĐKKCBBĐ K2019(UPDATE)'!$B$6:$F$2005,4,0)</f>
        <v>#N/A</v>
      </c>
      <c r="BE456" s="198"/>
      <c r="BF456" s="198"/>
      <c r="BG456" s="71" t="e">
        <f>VLOOKUP(BB456,'ĐKKCBBĐ K2019(UPDATE)'!$B$6:$G$2005,6,0)</f>
        <v>#N/A</v>
      </c>
      <c r="BH456" s="222" t="e">
        <f>VLOOKUP(BB456,'ĐKKCBBĐ K2019(UPDATE)'!$B$6:$F$2267,5,0)</f>
        <v>#N/A</v>
      </c>
      <c r="BI456" s="71" t="e">
        <f>VLOOKUP(BB456,'ĐKKCBBĐ K2019(UPDATE)'!B450:G2449,6,0)</f>
        <v>#N/A</v>
      </c>
      <c r="BJ456" s="198">
        <v>0</v>
      </c>
      <c r="BK456" s="198">
        <v>0</v>
      </c>
      <c r="BL456" s="198">
        <v>0</v>
      </c>
      <c r="BM456" s="198" t="e">
        <v>#N/A</v>
      </c>
      <c r="BN456" s="198"/>
    </row>
    <row r="457" spans="1:66" s="45" customFormat="1" ht="20.100000000000001" customHeight="1">
      <c r="A457" s="67">
        <v>446</v>
      </c>
      <c r="B457" s="428">
        <v>19000446</v>
      </c>
      <c r="C457" s="68" t="s">
        <v>4348</v>
      </c>
      <c r="D457" s="68" t="s">
        <v>162</v>
      </c>
      <c r="E457" s="68" t="s">
        <v>82</v>
      </c>
      <c r="F457" s="69" t="s">
        <v>1586</v>
      </c>
      <c r="G457" s="68"/>
      <c r="H457" s="64"/>
      <c r="I457" s="68"/>
      <c r="J457" s="68"/>
      <c r="K457" s="71" t="e">
        <v>#N/A</v>
      </c>
      <c r="L457" s="99"/>
      <c r="M457" s="68"/>
      <c r="N457" s="68" t="s">
        <v>212</v>
      </c>
      <c r="O457" s="68"/>
      <c r="P457" s="68" t="s">
        <v>1764</v>
      </c>
      <c r="Q457" s="68"/>
      <c r="R457" s="68" t="s">
        <v>4349</v>
      </c>
      <c r="S457" s="68"/>
      <c r="T457" s="68" t="str">
        <f t="shared" si="29"/>
        <v>237/9 Trịnh Đình Trọng, Phường Phú Trung, Quận Tân Phú, Tp.Hcm</v>
      </c>
      <c r="U457" s="68" t="s">
        <v>4350</v>
      </c>
      <c r="V457" s="68" t="s">
        <v>2504</v>
      </c>
      <c r="W457" s="68" t="s">
        <v>1159</v>
      </c>
      <c r="X457" s="33" t="s">
        <v>90</v>
      </c>
      <c r="Y457" s="68"/>
      <c r="Z457" s="69"/>
      <c r="AA457" s="68"/>
      <c r="AB457" s="69"/>
      <c r="AC457" s="34">
        <v>79</v>
      </c>
      <c r="AD457" s="33" t="s">
        <v>90</v>
      </c>
      <c r="AE457" s="36">
        <v>767</v>
      </c>
      <c r="AF457" s="37" t="s">
        <v>218</v>
      </c>
      <c r="AG457" s="198">
        <v>27031</v>
      </c>
      <c r="AH457" s="35" t="s">
        <v>2505</v>
      </c>
      <c r="AI457" s="219"/>
      <c r="AJ457" s="219"/>
      <c r="AK457" s="68"/>
      <c r="AL457" s="68"/>
      <c r="AM457" s="68" t="s">
        <v>96</v>
      </c>
      <c r="AN457" s="68" t="s">
        <v>218</v>
      </c>
      <c r="AO457" s="68" t="s">
        <v>4351</v>
      </c>
      <c r="AP457" s="68" t="s">
        <v>98</v>
      </c>
      <c r="AQ457" s="68" t="s">
        <v>99</v>
      </c>
      <c r="AR457" s="68" t="s">
        <v>212</v>
      </c>
      <c r="AS457" s="69" t="s">
        <v>4318</v>
      </c>
      <c r="AT457" s="68" t="s">
        <v>101</v>
      </c>
      <c r="AU457" s="68" t="s">
        <v>101</v>
      </c>
      <c r="AV457" s="68" t="s">
        <v>122</v>
      </c>
      <c r="AW457" s="68" t="s">
        <v>123</v>
      </c>
      <c r="AX457" s="68" t="s">
        <v>124</v>
      </c>
      <c r="AY457" s="68" t="s">
        <v>222</v>
      </c>
      <c r="AZ457" s="68" t="s">
        <v>222</v>
      </c>
      <c r="BA457" s="219" t="str">
        <f t="shared" si="25"/>
        <v>19000446;19T4-VSL1</v>
      </c>
      <c r="BB457" s="428">
        <v>19000446</v>
      </c>
      <c r="BC457" s="71" t="e">
        <f>VLOOKUP(B457,'ĐKKCBBĐ K2019(UPDATE)'!$B$6:$F$2005,3,0)</f>
        <v>#N/A</v>
      </c>
      <c r="BD457" s="252" t="e">
        <f>VLOOKUP(B457,'ĐKKCBBĐ K2019(UPDATE)'!$B$6:$F$2005,4,0)</f>
        <v>#N/A</v>
      </c>
      <c r="BE457" s="198"/>
      <c r="BF457" s="198"/>
      <c r="BG457" s="71" t="e">
        <f>VLOOKUP(BB457,'ĐKKCBBĐ K2019(UPDATE)'!$B$6:$G$2005,6,0)</f>
        <v>#N/A</v>
      </c>
      <c r="BH457" s="222" t="e">
        <f>VLOOKUP(BB457,'ĐKKCBBĐ K2019(UPDATE)'!$B$6:$F$2267,5,0)</f>
        <v>#N/A</v>
      </c>
      <c r="BI457" s="71" t="e">
        <f>VLOOKUP(BB457,'ĐKKCBBĐ K2019(UPDATE)'!B451:G2450,6,0)</f>
        <v>#N/A</v>
      </c>
      <c r="BJ457" s="198">
        <v>0</v>
      </c>
      <c r="BK457" s="198" t="s">
        <v>8203</v>
      </c>
      <c r="BL457" s="198" t="s">
        <v>12767</v>
      </c>
      <c r="BM457" s="198" t="e">
        <v>#N/A</v>
      </c>
      <c r="BN457" s="198"/>
    </row>
    <row r="458" spans="1:66" s="45" customFormat="1" ht="20.100000000000001" customHeight="1">
      <c r="A458" s="63">
        <v>447</v>
      </c>
      <c r="B458" s="68">
        <v>19000447</v>
      </c>
      <c r="C458" s="68" t="s">
        <v>4353</v>
      </c>
      <c r="D458" s="68" t="s">
        <v>1439</v>
      </c>
      <c r="E458" s="68" t="s">
        <v>301</v>
      </c>
      <c r="F458" s="69" t="s">
        <v>4354</v>
      </c>
      <c r="G458" s="68" t="s">
        <v>9029</v>
      </c>
      <c r="H458" s="64" t="str">
        <f t="shared" si="26"/>
        <v>HS</v>
      </c>
      <c r="I458" s="68"/>
      <c r="J458" s="68"/>
      <c r="K458" s="71" t="e">
        <v>#N/A</v>
      </c>
      <c r="L458" s="99"/>
      <c r="M458" s="68"/>
      <c r="N458" s="68" t="s">
        <v>1334</v>
      </c>
      <c r="O458" s="68"/>
      <c r="P458" s="68" t="s">
        <v>2606</v>
      </c>
      <c r="Q458" s="68"/>
      <c r="R458" s="68" t="s">
        <v>4355</v>
      </c>
      <c r="S458" s="68"/>
      <c r="T458" s="68" t="str">
        <f t="shared" si="29"/>
        <v>99 Đường 2 Ấp 3, Xã Xuân Hào, Huyện Xuân Lộc, Tỉnh Đồng Nai</v>
      </c>
      <c r="U458" s="68" t="s">
        <v>4356</v>
      </c>
      <c r="V458" s="68" t="s">
        <v>4357</v>
      </c>
      <c r="W458" s="68" t="s">
        <v>3859</v>
      </c>
      <c r="X458" s="68" t="s">
        <v>151</v>
      </c>
      <c r="Y458" s="68"/>
      <c r="Z458" s="69"/>
      <c r="AA458" s="68"/>
      <c r="AB458" s="69"/>
      <c r="AC458" s="69"/>
      <c r="AD458" s="68"/>
      <c r="AE458" s="68"/>
      <c r="AF458" s="68"/>
      <c r="AG458" s="68"/>
      <c r="AH458" s="68"/>
      <c r="AI458" s="219"/>
      <c r="AJ458" s="219"/>
      <c r="AK458" s="68"/>
      <c r="AL458" s="68"/>
      <c r="AM458" s="68" t="s">
        <v>155</v>
      </c>
      <c r="AN458" s="68" t="s">
        <v>3862</v>
      </c>
      <c r="AO458" s="68" t="s">
        <v>4358</v>
      </c>
      <c r="AP458" s="68" t="s">
        <v>98</v>
      </c>
      <c r="AQ458" s="68" t="s">
        <v>99</v>
      </c>
      <c r="AR458" s="68" t="s">
        <v>1334</v>
      </c>
      <c r="AS458" s="69" t="s">
        <v>4318</v>
      </c>
      <c r="AT458" s="68" t="s">
        <v>101</v>
      </c>
      <c r="AU458" s="68" t="s">
        <v>101</v>
      </c>
      <c r="AV458" s="68" t="s">
        <v>122</v>
      </c>
      <c r="AW458" s="68" t="s">
        <v>123</v>
      </c>
      <c r="AX458" s="68" t="s">
        <v>158</v>
      </c>
      <c r="AY458" s="68" t="s">
        <v>1339</v>
      </c>
      <c r="AZ458" s="68" t="s">
        <v>1339</v>
      </c>
      <c r="BA458" s="219" t="str">
        <f t="shared" si="25"/>
        <v>19000447;19T4-KTD1</v>
      </c>
      <c r="BB458" s="68">
        <v>19000447</v>
      </c>
      <c r="BC458" s="71" t="e">
        <f>VLOOKUP(B458,'ĐKKCBBĐ K2019(UPDATE)'!$B$6:$F$2005,3,0)</f>
        <v>#N/A</v>
      </c>
      <c r="BD458" s="252" t="e">
        <f>VLOOKUP(B458,'ĐKKCBBĐ K2019(UPDATE)'!$B$6:$F$2005,4,0)</f>
        <v>#N/A</v>
      </c>
      <c r="BE458" s="198"/>
      <c r="BF458" s="198"/>
      <c r="BG458" s="71" t="e">
        <f>VLOOKUP(BB458,'ĐKKCBBĐ K2019(UPDATE)'!$B$6:$G$2005,6,0)</f>
        <v>#N/A</v>
      </c>
      <c r="BH458" s="222" t="e">
        <f>VLOOKUP(BB458,'ĐKKCBBĐ K2019(UPDATE)'!$B$6:$F$2267,5,0)</f>
        <v>#N/A</v>
      </c>
      <c r="BI458" s="71" t="e">
        <f>VLOOKUP(BB458,'ĐKKCBBĐ K2019(UPDATE)'!B452:G2451,6,0)</f>
        <v>#N/A</v>
      </c>
      <c r="BJ458" s="198" t="s">
        <v>9029</v>
      </c>
      <c r="BK458" s="198" t="s">
        <v>8098</v>
      </c>
      <c r="BL458" s="198" t="s">
        <v>12747</v>
      </c>
      <c r="BM458" s="198" t="e">
        <v>#N/A</v>
      </c>
      <c r="BN458" s="198"/>
    </row>
    <row r="459" spans="1:66" s="45" customFormat="1" ht="20.100000000000001" customHeight="1">
      <c r="A459" s="67">
        <v>448</v>
      </c>
      <c r="B459" s="428">
        <v>19000448</v>
      </c>
      <c r="C459" s="68" t="s">
        <v>4360</v>
      </c>
      <c r="D459" s="68" t="s">
        <v>4232</v>
      </c>
      <c r="E459" s="68" t="s">
        <v>301</v>
      </c>
      <c r="F459" s="69" t="s">
        <v>4361</v>
      </c>
      <c r="G459" s="68"/>
      <c r="H459" s="64"/>
      <c r="I459" s="68"/>
      <c r="J459" s="68"/>
      <c r="K459" s="71" t="e">
        <v>#N/A</v>
      </c>
      <c r="L459" s="99"/>
      <c r="M459" s="68"/>
      <c r="N459" s="68" t="s">
        <v>273</v>
      </c>
      <c r="O459" s="68"/>
      <c r="P459" s="68" t="s">
        <v>1764</v>
      </c>
      <c r="Q459" s="68"/>
      <c r="R459" s="68" t="s">
        <v>4362</v>
      </c>
      <c r="S459" s="68"/>
      <c r="T459" s="68" t="str">
        <f t="shared" si="29"/>
        <v>156/61 Ấp Chiến Lược, Phường Bình Trị Đông, Quận Bình Tân, Tp.Hcm</v>
      </c>
      <c r="U459" s="68" t="s">
        <v>4363</v>
      </c>
      <c r="V459" s="68" t="s">
        <v>4364</v>
      </c>
      <c r="W459" s="68" t="s">
        <v>1518</v>
      </c>
      <c r="X459" s="33" t="s">
        <v>90</v>
      </c>
      <c r="Y459" s="68"/>
      <c r="Z459" s="69"/>
      <c r="AA459" s="68"/>
      <c r="AB459" s="69"/>
      <c r="AC459" s="34">
        <v>79</v>
      </c>
      <c r="AD459" s="33" t="s">
        <v>90</v>
      </c>
      <c r="AE459" s="36">
        <v>777</v>
      </c>
      <c r="AF459" s="37" t="s">
        <v>243</v>
      </c>
      <c r="AG459" s="423">
        <v>27445</v>
      </c>
      <c r="AH459" s="35" t="s">
        <v>255</v>
      </c>
      <c r="AI459" s="219"/>
      <c r="AJ459" s="219"/>
      <c r="AK459" s="68"/>
      <c r="AL459" s="68"/>
      <c r="AM459" s="68" t="s">
        <v>96</v>
      </c>
      <c r="AN459" s="68" t="s">
        <v>243</v>
      </c>
      <c r="AO459" s="68" t="s">
        <v>4365</v>
      </c>
      <c r="AP459" s="68" t="s">
        <v>98</v>
      </c>
      <c r="AQ459" s="68" t="s">
        <v>99</v>
      </c>
      <c r="AR459" s="68" t="s">
        <v>273</v>
      </c>
      <c r="AS459" s="69" t="s">
        <v>4318</v>
      </c>
      <c r="AT459" s="68" t="s">
        <v>101</v>
      </c>
      <c r="AU459" s="68" t="s">
        <v>101</v>
      </c>
      <c r="AV459" s="68" t="s">
        <v>122</v>
      </c>
      <c r="AW459" s="68" t="s">
        <v>123</v>
      </c>
      <c r="AX459" s="68" t="s">
        <v>282</v>
      </c>
      <c r="AY459" s="68" t="s">
        <v>283</v>
      </c>
      <c r="AZ459" s="68" t="s">
        <v>283</v>
      </c>
      <c r="BA459" s="219" t="str">
        <f t="shared" si="25"/>
        <v>19000448;19T4-TKĐ1</v>
      </c>
      <c r="BB459" s="428">
        <v>19000448</v>
      </c>
      <c r="BC459" s="71" t="e">
        <f>VLOOKUP(B459,'ĐKKCBBĐ K2019(UPDATE)'!$B$6:$F$2005,3,0)</f>
        <v>#N/A</v>
      </c>
      <c r="BD459" s="252" t="e">
        <f>VLOOKUP(B459,'ĐKKCBBĐ K2019(UPDATE)'!$B$6:$F$2005,4,0)</f>
        <v>#N/A</v>
      </c>
      <c r="BE459" s="198"/>
      <c r="BF459" s="198"/>
      <c r="BG459" s="71" t="e">
        <f>VLOOKUP(BB459,'ĐKKCBBĐ K2019(UPDATE)'!$B$6:$G$2005,6,0)</f>
        <v>#N/A</v>
      </c>
      <c r="BH459" s="222" t="e">
        <f>VLOOKUP(BB459,'ĐKKCBBĐ K2019(UPDATE)'!$B$6:$F$2267,5,0)</f>
        <v>#N/A</v>
      </c>
      <c r="BI459" s="71" t="e">
        <f>VLOOKUP(BB459,'ĐKKCBBĐ K2019(UPDATE)'!B453:G2452,6,0)</f>
        <v>#N/A</v>
      </c>
      <c r="BJ459" s="198">
        <v>0</v>
      </c>
      <c r="BK459" s="198" t="s">
        <v>8078</v>
      </c>
      <c r="BL459" s="198" t="s">
        <v>12673</v>
      </c>
      <c r="BM459" s="198" t="e">
        <v>#N/A</v>
      </c>
      <c r="BN459" s="198"/>
    </row>
    <row r="460" spans="1:66" s="45" customFormat="1" ht="20.100000000000001" customHeight="1">
      <c r="A460" s="63">
        <v>449</v>
      </c>
      <c r="B460" s="68">
        <v>19000449</v>
      </c>
      <c r="C460" s="68" t="s">
        <v>840</v>
      </c>
      <c r="D460" s="68" t="s">
        <v>878</v>
      </c>
      <c r="E460" s="68" t="s">
        <v>82</v>
      </c>
      <c r="F460" s="69" t="s">
        <v>1731</v>
      </c>
      <c r="G460" s="68"/>
      <c r="H460" s="64"/>
      <c r="I460" s="68"/>
      <c r="J460" s="68"/>
      <c r="K460" s="71" t="e">
        <v>#N/A</v>
      </c>
      <c r="L460" s="99"/>
      <c r="M460" s="68"/>
      <c r="N460" s="68" t="s">
        <v>4126</v>
      </c>
      <c r="O460" s="68"/>
      <c r="P460" s="68" t="s">
        <v>2606</v>
      </c>
      <c r="Q460" s="68"/>
      <c r="R460" s="68" t="s">
        <v>4367</v>
      </c>
      <c r="S460" s="68"/>
      <c r="T460" s="68" t="str">
        <f t="shared" si="29"/>
        <v>20/16/14, Phường Bình Hưng Hòa A, Quận Bình Tân, Tp. Hồ Chí Minh</v>
      </c>
      <c r="U460" s="68" t="s">
        <v>4368</v>
      </c>
      <c r="V460" s="68" t="s">
        <v>1973</v>
      </c>
      <c r="W460" s="68" t="s">
        <v>1518</v>
      </c>
      <c r="X460" s="33" t="s">
        <v>90</v>
      </c>
      <c r="Y460" s="68"/>
      <c r="Z460" s="69"/>
      <c r="AA460" s="68"/>
      <c r="AB460" s="69"/>
      <c r="AC460" s="34">
        <v>79</v>
      </c>
      <c r="AD460" s="33" t="s">
        <v>90</v>
      </c>
      <c r="AE460" s="36">
        <v>777</v>
      </c>
      <c r="AF460" s="37" t="s">
        <v>243</v>
      </c>
      <c r="AG460" s="423">
        <v>27439</v>
      </c>
      <c r="AH460" s="35" t="s">
        <v>1974</v>
      </c>
      <c r="AI460" s="219"/>
      <c r="AJ460" s="219"/>
      <c r="AK460" s="68"/>
      <c r="AL460" s="68"/>
      <c r="AM460" s="68" t="s">
        <v>96</v>
      </c>
      <c r="AN460" s="68" t="s">
        <v>243</v>
      </c>
      <c r="AO460" s="68" t="s">
        <v>4369</v>
      </c>
      <c r="AP460" s="68" t="s">
        <v>98</v>
      </c>
      <c r="AQ460" s="68" t="s">
        <v>99</v>
      </c>
      <c r="AR460" s="68" t="s">
        <v>4126</v>
      </c>
      <c r="AS460" s="69" t="s">
        <v>4318</v>
      </c>
      <c r="AT460" s="68" t="s">
        <v>101</v>
      </c>
      <c r="AU460" s="68" t="s">
        <v>101</v>
      </c>
      <c r="AV460" s="68" t="s">
        <v>122</v>
      </c>
      <c r="AW460" s="68" t="s">
        <v>123</v>
      </c>
      <c r="AX460" s="68" t="s">
        <v>104</v>
      </c>
      <c r="AY460" s="68" t="s">
        <v>105</v>
      </c>
      <c r="AZ460" s="68" t="s">
        <v>105</v>
      </c>
      <c r="BA460" s="219" t="str">
        <f t="shared" si="25"/>
        <v>19000449;19T4-CNÔ3</v>
      </c>
      <c r="BB460" s="68">
        <v>19000449</v>
      </c>
      <c r="BC460" s="71" t="e">
        <f>VLOOKUP(B460,'ĐKKCBBĐ K2019(UPDATE)'!$B$6:$F$2005,3,0)</f>
        <v>#N/A</v>
      </c>
      <c r="BD460" s="252" t="e">
        <f>VLOOKUP(B460,'ĐKKCBBĐ K2019(UPDATE)'!$B$6:$F$2005,4,0)</f>
        <v>#N/A</v>
      </c>
      <c r="BE460" s="198"/>
      <c r="BF460" s="198"/>
      <c r="BG460" s="71" t="e">
        <f>VLOOKUP(BB460,'ĐKKCBBĐ K2019(UPDATE)'!$B$6:$G$2005,6,0)</f>
        <v>#N/A</v>
      </c>
      <c r="BH460" s="222" t="e">
        <f>VLOOKUP(BB460,'ĐKKCBBĐ K2019(UPDATE)'!$B$6:$F$2267,5,0)</f>
        <v>#N/A</v>
      </c>
      <c r="BI460" s="71" t="e">
        <f>VLOOKUP(BB460,'ĐKKCBBĐ K2019(UPDATE)'!B454:G2453,6,0)</f>
        <v>#N/A</v>
      </c>
      <c r="BJ460" s="198">
        <v>0</v>
      </c>
      <c r="BK460" s="198" t="s">
        <v>8102</v>
      </c>
      <c r="BL460" s="198" t="s">
        <v>12750</v>
      </c>
      <c r="BM460" s="198" t="e">
        <v>#N/A</v>
      </c>
      <c r="BN460" s="198"/>
    </row>
    <row r="461" spans="1:66" s="45" customFormat="1" ht="20.100000000000001" customHeight="1">
      <c r="A461" s="67">
        <v>450</v>
      </c>
      <c r="B461" s="428">
        <v>19000450</v>
      </c>
      <c r="C461" s="68" t="s">
        <v>1554</v>
      </c>
      <c r="D461" s="68" t="s">
        <v>1089</v>
      </c>
      <c r="E461" s="68" t="s">
        <v>82</v>
      </c>
      <c r="F461" s="69" t="s">
        <v>4371</v>
      </c>
      <c r="G461" s="68" t="s">
        <v>9037</v>
      </c>
      <c r="H461" s="64" t="str">
        <f t="shared" ref="H461:H522" si="30">LEFT(G461,2)</f>
        <v>HS</v>
      </c>
      <c r="I461" s="68"/>
      <c r="J461" s="68"/>
      <c r="K461" s="71" t="e">
        <v>#N/A</v>
      </c>
      <c r="L461" s="99"/>
      <c r="M461" s="68"/>
      <c r="N461" s="68" t="s">
        <v>2353</v>
      </c>
      <c r="O461" s="68"/>
      <c r="P461" s="68" t="s">
        <v>2606</v>
      </c>
      <c r="Q461" s="68"/>
      <c r="R461" s="68" t="s">
        <v>4372</v>
      </c>
      <c r="S461" s="68"/>
      <c r="T461" s="68" t="str">
        <f t="shared" si="29"/>
        <v>98B, Đường Số 11, Phường Trường Thọ, Quận Thủ Đức, Tp.Hcm</v>
      </c>
      <c r="U461" s="68" t="s">
        <v>4373</v>
      </c>
      <c r="V461" s="68" t="s">
        <v>4374</v>
      </c>
      <c r="W461" s="68" t="s">
        <v>4375</v>
      </c>
      <c r="X461" s="33" t="s">
        <v>90</v>
      </c>
      <c r="Y461" s="68"/>
      <c r="Z461" s="69"/>
      <c r="AA461" s="68"/>
      <c r="AB461" s="69"/>
      <c r="AC461" s="34">
        <v>79</v>
      </c>
      <c r="AD461" s="33" t="s">
        <v>90</v>
      </c>
      <c r="AE461" s="36">
        <v>762</v>
      </c>
      <c r="AF461" s="37" t="s">
        <v>907</v>
      </c>
      <c r="AG461" s="198">
        <v>26827</v>
      </c>
      <c r="AH461" s="38" t="s">
        <v>4376</v>
      </c>
      <c r="AI461" s="219"/>
      <c r="AJ461" s="219"/>
      <c r="AK461" s="68"/>
      <c r="AL461" s="68"/>
      <c r="AM461" s="68" t="s">
        <v>96</v>
      </c>
      <c r="AN461" s="68" t="s">
        <v>907</v>
      </c>
      <c r="AO461" s="68" t="s">
        <v>4377</v>
      </c>
      <c r="AP461" s="68" t="s">
        <v>98</v>
      </c>
      <c r="AQ461" s="68" t="s">
        <v>99</v>
      </c>
      <c r="AR461" s="68" t="s">
        <v>2353</v>
      </c>
      <c r="AS461" s="69" t="s">
        <v>4318</v>
      </c>
      <c r="AT461" s="68" t="s">
        <v>101</v>
      </c>
      <c r="AU461" s="68" t="s">
        <v>101</v>
      </c>
      <c r="AV461" s="68" t="s">
        <v>102</v>
      </c>
      <c r="AW461" s="68" t="s">
        <v>103</v>
      </c>
      <c r="AX461" s="68" t="s">
        <v>597</v>
      </c>
      <c r="AY461" s="68" t="s">
        <v>2365</v>
      </c>
      <c r="AZ461" s="68" t="s">
        <v>2365</v>
      </c>
      <c r="BA461" s="219" t="str">
        <f t="shared" ref="BA461:BA524" si="31">BB461&amp;";"&amp;AR461</f>
        <v>19000450;19C1-CTM1</v>
      </c>
      <c r="BB461" s="428">
        <v>19000450</v>
      </c>
      <c r="BC461" s="71" t="e">
        <f>VLOOKUP(B461,'ĐKKCBBĐ K2019(UPDATE)'!$B$6:$F$2005,3,0)</f>
        <v>#N/A</v>
      </c>
      <c r="BD461" s="252" t="e">
        <f>VLOOKUP(B461,'ĐKKCBBĐ K2019(UPDATE)'!$B$6:$F$2005,4,0)</f>
        <v>#N/A</v>
      </c>
      <c r="BE461" s="198"/>
      <c r="BF461" s="198"/>
      <c r="BG461" s="71" t="e">
        <f>VLOOKUP(BB461,'ĐKKCBBĐ K2019(UPDATE)'!$B$6:$G$2005,6,0)</f>
        <v>#N/A</v>
      </c>
      <c r="BH461" s="222" t="e">
        <f>VLOOKUP(BB461,'ĐKKCBBĐ K2019(UPDATE)'!$B$6:$F$2267,5,0)</f>
        <v>#N/A</v>
      </c>
      <c r="BI461" s="71" t="e">
        <f>VLOOKUP(BB461,'ĐKKCBBĐ K2019(UPDATE)'!B455:G2454,6,0)</f>
        <v>#N/A</v>
      </c>
      <c r="BJ461" s="198" t="s">
        <v>9037</v>
      </c>
      <c r="BK461" s="198" t="s">
        <v>8191</v>
      </c>
      <c r="BL461" s="198" t="s">
        <v>12732</v>
      </c>
      <c r="BM461" s="198" t="e">
        <v>#N/A</v>
      </c>
      <c r="BN461" s="198"/>
    </row>
    <row r="462" spans="1:66" s="45" customFormat="1" ht="20.100000000000001" customHeight="1">
      <c r="A462" s="63">
        <v>451</v>
      </c>
      <c r="B462" s="68">
        <v>19000451</v>
      </c>
      <c r="C462" s="68" t="s">
        <v>4379</v>
      </c>
      <c r="D462" s="68" t="s">
        <v>491</v>
      </c>
      <c r="E462" s="68" t="s">
        <v>82</v>
      </c>
      <c r="F462" s="69" t="s">
        <v>4380</v>
      </c>
      <c r="G462" s="68" t="s">
        <v>9041</v>
      </c>
      <c r="H462" s="64" t="str">
        <f t="shared" si="30"/>
        <v>HS</v>
      </c>
      <c r="I462" s="68"/>
      <c r="J462" s="68"/>
      <c r="K462" s="71" t="e">
        <v>#N/A</v>
      </c>
      <c r="L462" s="99"/>
      <c r="M462" s="68"/>
      <c r="N462" s="68" t="s">
        <v>1364</v>
      </c>
      <c r="O462" s="68" t="s">
        <v>92</v>
      </c>
      <c r="P462" s="68" t="s">
        <v>2606</v>
      </c>
      <c r="Q462" s="68" t="s">
        <v>4381</v>
      </c>
      <c r="R462" s="68" t="s">
        <v>4382</v>
      </c>
      <c r="S462" s="68" t="s">
        <v>4383</v>
      </c>
      <c r="T462" s="68" t="str">
        <f t="shared" si="29"/>
        <v>17/6 Đường Trương Vương 2, Ấp Trung Chánh 2, Xã Trung Chánh, Huyện Hóc Môn, Tp.Hcm</v>
      </c>
      <c r="U462" s="68" t="s">
        <v>4384</v>
      </c>
      <c r="V462" s="68" t="s">
        <v>4385</v>
      </c>
      <c r="W462" s="68" t="s">
        <v>733</v>
      </c>
      <c r="X462" s="33" t="s">
        <v>90</v>
      </c>
      <c r="Y462" s="68"/>
      <c r="Z462" s="69" t="s">
        <v>4386</v>
      </c>
      <c r="AA462" s="68" t="s">
        <v>4387</v>
      </c>
      <c r="AB462" s="69"/>
      <c r="AC462" s="34">
        <v>79</v>
      </c>
      <c r="AD462" s="33" t="s">
        <v>90</v>
      </c>
      <c r="AE462" s="36">
        <v>784</v>
      </c>
      <c r="AF462" s="37" t="s">
        <v>721</v>
      </c>
      <c r="AG462" s="198">
        <v>27586</v>
      </c>
      <c r="AH462" s="38" t="s">
        <v>4388</v>
      </c>
      <c r="AI462" s="219"/>
      <c r="AJ462" s="219"/>
      <c r="AK462" s="68"/>
      <c r="AL462" s="68"/>
      <c r="AM462" s="68" t="s">
        <v>96</v>
      </c>
      <c r="AN462" s="68" t="s">
        <v>721</v>
      </c>
      <c r="AO462" s="68" t="s">
        <v>4389</v>
      </c>
      <c r="AP462" s="68" t="s">
        <v>98</v>
      </c>
      <c r="AQ462" s="68" t="s">
        <v>99</v>
      </c>
      <c r="AR462" s="68" t="s">
        <v>1364</v>
      </c>
      <c r="AS462" s="69" t="s">
        <v>4318</v>
      </c>
      <c r="AT462" s="68" t="s">
        <v>101</v>
      </c>
      <c r="AU462" s="68" t="s">
        <v>101</v>
      </c>
      <c r="AV462" s="68" t="s">
        <v>122</v>
      </c>
      <c r="AW462" s="68" t="s">
        <v>123</v>
      </c>
      <c r="AX462" s="68" t="s">
        <v>282</v>
      </c>
      <c r="AY462" s="68" t="s">
        <v>1369</v>
      </c>
      <c r="AZ462" s="68" t="s">
        <v>1369</v>
      </c>
      <c r="BA462" s="219" t="str">
        <f t="shared" si="31"/>
        <v>19000451;19T4-CMT1</v>
      </c>
      <c r="BB462" s="68">
        <v>19000451</v>
      </c>
      <c r="BC462" s="71" t="e">
        <f>VLOOKUP(B462,'ĐKKCBBĐ K2019(UPDATE)'!$B$6:$F$2005,3,0)</f>
        <v>#N/A</v>
      </c>
      <c r="BD462" s="252" t="e">
        <f>VLOOKUP(B462,'ĐKKCBBĐ K2019(UPDATE)'!$B$6:$F$2005,4,0)</f>
        <v>#N/A</v>
      </c>
      <c r="BE462" s="198"/>
      <c r="BF462" s="198"/>
      <c r="BG462" s="71" t="e">
        <f>VLOOKUP(BB462,'ĐKKCBBĐ K2019(UPDATE)'!$B$6:$G$2005,6,0)</f>
        <v>#N/A</v>
      </c>
      <c r="BH462" s="222" t="e">
        <f>VLOOKUP(BB462,'ĐKKCBBĐ K2019(UPDATE)'!$B$6:$F$2267,5,0)</f>
        <v>#N/A</v>
      </c>
      <c r="BI462" s="71" t="e">
        <f>VLOOKUP(BB462,'ĐKKCBBĐ K2019(UPDATE)'!B456:G2455,6,0)</f>
        <v>#N/A</v>
      </c>
      <c r="BJ462" s="198" t="s">
        <v>9041</v>
      </c>
      <c r="BK462" s="198" t="s">
        <v>8078</v>
      </c>
      <c r="BL462" s="198" t="s">
        <v>12673</v>
      </c>
      <c r="BM462" s="198" t="e">
        <v>#N/A</v>
      </c>
      <c r="BN462" s="198"/>
    </row>
    <row r="463" spans="1:66" s="45" customFormat="1" ht="20.100000000000001" customHeight="1">
      <c r="A463" s="67">
        <v>452</v>
      </c>
      <c r="B463" s="428">
        <v>19000452</v>
      </c>
      <c r="C463" s="68" t="s">
        <v>4391</v>
      </c>
      <c r="D463" s="68" t="s">
        <v>3015</v>
      </c>
      <c r="E463" s="68" t="s">
        <v>82</v>
      </c>
      <c r="F463" s="69" t="s">
        <v>4392</v>
      </c>
      <c r="G463" s="68" t="s">
        <v>9044</v>
      </c>
      <c r="H463" s="64" t="str">
        <f t="shared" si="30"/>
        <v>HS</v>
      </c>
      <c r="I463" s="68"/>
      <c r="J463" s="68"/>
      <c r="K463" s="71" t="e">
        <v>#N/A</v>
      </c>
      <c r="L463" s="99"/>
      <c r="M463" s="68"/>
      <c r="N463" s="68" t="s">
        <v>4126</v>
      </c>
      <c r="O463" s="68"/>
      <c r="P463" s="68" t="s">
        <v>2606</v>
      </c>
      <c r="Q463" s="68"/>
      <c r="R463" s="68" t="s">
        <v>4393</v>
      </c>
      <c r="S463" s="68"/>
      <c r="T463" s="68" t="str">
        <f t="shared" si="29"/>
        <v>15/70C/2 Hòa Bình, Phường 3, Phường 11, Tp.Hcm</v>
      </c>
      <c r="U463" s="68" t="s">
        <v>4394</v>
      </c>
      <c r="V463" s="68" t="s">
        <v>689</v>
      </c>
      <c r="W463" s="68" t="s">
        <v>4395</v>
      </c>
      <c r="X463" s="33" t="s">
        <v>90</v>
      </c>
      <c r="Y463" s="68"/>
      <c r="Z463" s="69"/>
      <c r="AA463" s="68"/>
      <c r="AB463" s="69"/>
      <c r="AC463" s="34">
        <v>79</v>
      </c>
      <c r="AD463" s="33" t="s">
        <v>90</v>
      </c>
      <c r="AE463" s="36">
        <v>772</v>
      </c>
      <c r="AF463" s="37" t="s">
        <v>510</v>
      </c>
      <c r="AG463" s="198">
        <v>27220</v>
      </c>
      <c r="AH463" s="35" t="s">
        <v>690</v>
      </c>
      <c r="AI463" s="219"/>
      <c r="AJ463" s="219"/>
      <c r="AK463" s="68"/>
      <c r="AL463" s="68"/>
      <c r="AM463" s="68" t="s">
        <v>96</v>
      </c>
      <c r="AN463" s="68" t="s">
        <v>510</v>
      </c>
      <c r="AO463" s="68" t="s">
        <v>4396</v>
      </c>
      <c r="AP463" s="68" t="s">
        <v>98</v>
      </c>
      <c r="AQ463" s="68" t="s">
        <v>99</v>
      </c>
      <c r="AR463" s="68" t="s">
        <v>4126</v>
      </c>
      <c r="AS463" s="69" t="s">
        <v>4318</v>
      </c>
      <c r="AT463" s="68" t="s">
        <v>101</v>
      </c>
      <c r="AU463" s="68" t="s">
        <v>101</v>
      </c>
      <c r="AV463" s="68" t="s">
        <v>122</v>
      </c>
      <c r="AW463" s="68" t="s">
        <v>123</v>
      </c>
      <c r="AX463" s="68" t="s">
        <v>104</v>
      </c>
      <c r="AY463" s="68" t="s">
        <v>105</v>
      </c>
      <c r="AZ463" s="68" t="s">
        <v>105</v>
      </c>
      <c r="BA463" s="219" t="str">
        <f t="shared" si="31"/>
        <v>19000452;19T4-CNÔ3</v>
      </c>
      <c r="BB463" s="428">
        <v>19000452</v>
      </c>
      <c r="BC463" s="71" t="e">
        <f>VLOOKUP(B463,'ĐKKCBBĐ K2019(UPDATE)'!$B$6:$F$2005,3,0)</f>
        <v>#N/A</v>
      </c>
      <c r="BD463" s="252" t="e">
        <f>VLOOKUP(B463,'ĐKKCBBĐ K2019(UPDATE)'!$B$6:$F$2005,4,0)</f>
        <v>#N/A</v>
      </c>
      <c r="BE463" s="198"/>
      <c r="BF463" s="198"/>
      <c r="BG463" s="71" t="e">
        <f>VLOOKUP(BB463,'ĐKKCBBĐ K2019(UPDATE)'!$B$6:$G$2005,6,0)</f>
        <v>#N/A</v>
      </c>
      <c r="BH463" s="222" t="e">
        <f>VLOOKUP(BB463,'ĐKKCBBĐ K2019(UPDATE)'!$B$6:$F$2267,5,0)</f>
        <v>#N/A</v>
      </c>
      <c r="BI463" s="71" t="e">
        <f>VLOOKUP(BB463,'ĐKKCBBĐ K2019(UPDATE)'!B457:G2456,6,0)</f>
        <v>#N/A</v>
      </c>
      <c r="BJ463" s="198" t="s">
        <v>9044</v>
      </c>
      <c r="BK463" s="198" t="s">
        <v>8198</v>
      </c>
      <c r="BL463" s="198" t="s">
        <v>12713</v>
      </c>
      <c r="BM463" s="198" t="e">
        <v>#N/A</v>
      </c>
      <c r="BN463" s="198"/>
    </row>
    <row r="464" spans="1:66" s="45" customFormat="1" ht="20.100000000000001" customHeight="1">
      <c r="A464" s="63">
        <v>453</v>
      </c>
      <c r="B464" s="68">
        <v>19000453</v>
      </c>
      <c r="C464" s="68" t="s">
        <v>1774</v>
      </c>
      <c r="D464" s="68" t="s">
        <v>2560</v>
      </c>
      <c r="E464" s="68" t="s">
        <v>82</v>
      </c>
      <c r="F464" s="69" t="s">
        <v>3771</v>
      </c>
      <c r="G464" s="68"/>
      <c r="H464" s="64"/>
      <c r="I464" s="68"/>
      <c r="J464" s="68"/>
      <c r="K464" s="71" t="e">
        <v>#N/A</v>
      </c>
      <c r="L464" s="99"/>
      <c r="M464" s="68"/>
      <c r="N464" s="68" t="s">
        <v>493</v>
      </c>
      <c r="O464" s="68"/>
      <c r="P464" s="68" t="s">
        <v>2606</v>
      </c>
      <c r="Q464" s="68"/>
      <c r="R464" s="68" t="s">
        <v>4398</v>
      </c>
      <c r="S464" s="68"/>
      <c r="T464" s="68" t="str">
        <f t="shared" si="29"/>
        <v>143 Huỳnh Văn Nghệ, P.12, Q.Gò Vấp, Tp.Hcm</v>
      </c>
      <c r="U464" s="68" t="s">
        <v>4399</v>
      </c>
      <c r="V464" s="68" t="s">
        <v>1920</v>
      </c>
      <c r="W464" s="68" t="s">
        <v>294</v>
      </c>
      <c r="X464" s="33" t="s">
        <v>90</v>
      </c>
      <c r="Y464" s="68"/>
      <c r="Z464" s="69"/>
      <c r="AA464" s="68"/>
      <c r="AB464" s="69"/>
      <c r="AC464" s="34">
        <v>79</v>
      </c>
      <c r="AD464" s="33" t="s">
        <v>90</v>
      </c>
      <c r="AE464" s="36">
        <v>764</v>
      </c>
      <c r="AF464" s="37" t="s">
        <v>279</v>
      </c>
      <c r="AG464" s="68"/>
      <c r="AH464" s="68"/>
      <c r="AI464" s="219"/>
      <c r="AJ464" s="219"/>
      <c r="AK464" s="68"/>
      <c r="AL464" s="68"/>
      <c r="AM464" s="68" t="s">
        <v>96</v>
      </c>
      <c r="AN464" s="68" t="s">
        <v>279</v>
      </c>
      <c r="AO464" s="68" t="s">
        <v>4400</v>
      </c>
      <c r="AP464" s="68" t="s">
        <v>98</v>
      </c>
      <c r="AQ464" s="68" t="s">
        <v>99</v>
      </c>
      <c r="AR464" s="68" t="s">
        <v>493</v>
      </c>
      <c r="AS464" s="69" t="s">
        <v>4318</v>
      </c>
      <c r="AT464" s="68" t="s">
        <v>101</v>
      </c>
      <c r="AU464" s="68" t="s">
        <v>101</v>
      </c>
      <c r="AV464" s="68" t="s">
        <v>122</v>
      </c>
      <c r="AW464" s="68" t="s">
        <v>123</v>
      </c>
      <c r="AX464" s="68" t="s">
        <v>282</v>
      </c>
      <c r="AY464" s="68" t="s">
        <v>500</v>
      </c>
      <c r="AZ464" s="68" t="s">
        <v>500</v>
      </c>
      <c r="BA464" s="219" t="str">
        <f t="shared" si="31"/>
        <v>19000453;19T4-THU1</v>
      </c>
      <c r="BB464" s="68">
        <v>19000453</v>
      </c>
      <c r="BC464" s="71" t="e">
        <f>VLOOKUP(B464,'ĐKKCBBĐ K2019(UPDATE)'!$B$6:$F$2005,3,0)</f>
        <v>#N/A</v>
      </c>
      <c r="BD464" s="252" t="e">
        <f>VLOOKUP(B464,'ĐKKCBBĐ K2019(UPDATE)'!$B$6:$F$2005,4,0)</f>
        <v>#N/A</v>
      </c>
      <c r="BE464" s="198"/>
      <c r="BF464" s="198"/>
      <c r="BG464" s="71" t="e">
        <f>VLOOKUP(BB464,'ĐKKCBBĐ K2019(UPDATE)'!$B$6:$G$2005,6,0)</f>
        <v>#N/A</v>
      </c>
      <c r="BH464" s="222" t="e">
        <f>VLOOKUP(BB464,'ĐKKCBBĐ K2019(UPDATE)'!$B$6:$F$2267,5,0)</f>
        <v>#N/A</v>
      </c>
      <c r="BI464" s="71" t="e">
        <f>VLOOKUP(BB464,'ĐKKCBBĐ K2019(UPDATE)'!B458:G2457,6,0)</f>
        <v>#N/A</v>
      </c>
      <c r="BJ464" s="198">
        <v>0</v>
      </c>
      <c r="BK464" s="198" t="s">
        <v>8191</v>
      </c>
      <c r="BL464" s="198" t="s">
        <v>12732</v>
      </c>
      <c r="BM464" s="198" t="e">
        <v>#N/A</v>
      </c>
      <c r="BN464" s="198"/>
    </row>
    <row r="465" spans="1:66" s="45" customFormat="1" ht="20.100000000000001" customHeight="1">
      <c r="A465" s="67">
        <v>454</v>
      </c>
      <c r="B465" s="428">
        <v>19000454</v>
      </c>
      <c r="C465" s="68" t="s">
        <v>3600</v>
      </c>
      <c r="D465" s="68" t="s">
        <v>3468</v>
      </c>
      <c r="E465" s="68" t="s">
        <v>82</v>
      </c>
      <c r="F465" s="69" t="s">
        <v>4402</v>
      </c>
      <c r="G465" s="68"/>
      <c r="H465" s="64"/>
      <c r="I465" s="68"/>
      <c r="J465" s="68"/>
      <c r="K465" s="71" t="e">
        <v>#N/A</v>
      </c>
      <c r="L465" s="99"/>
      <c r="M465" s="68"/>
      <c r="N465" s="68" t="s">
        <v>4126</v>
      </c>
      <c r="O465" s="68"/>
      <c r="P465" s="68" t="s">
        <v>2606</v>
      </c>
      <c r="Q465" s="68"/>
      <c r="R465" s="68" t="s">
        <v>4403</v>
      </c>
      <c r="S465" s="68"/>
      <c r="T465" s="68" t="str">
        <f t="shared" si="29"/>
        <v>870/30/11/13 Lạc Long Quân, Phường 8, Q.Tân Bình, Tphcm</v>
      </c>
      <c r="U465" s="68" t="s">
        <v>4404</v>
      </c>
      <c r="V465" s="68" t="s">
        <v>986</v>
      </c>
      <c r="W465" s="64" t="s">
        <v>346</v>
      </c>
      <c r="X465" s="33" t="s">
        <v>90</v>
      </c>
      <c r="Y465" s="68"/>
      <c r="Z465" s="69"/>
      <c r="AA465" s="68"/>
      <c r="AB465" s="69"/>
      <c r="AC465" s="34">
        <v>79</v>
      </c>
      <c r="AD465" s="33" t="s">
        <v>90</v>
      </c>
      <c r="AE465" s="36">
        <v>766</v>
      </c>
      <c r="AF465" s="37" t="s">
        <v>347</v>
      </c>
      <c r="AG465" s="198">
        <v>26998</v>
      </c>
      <c r="AH465" s="35" t="s">
        <v>987</v>
      </c>
      <c r="AI465" s="219"/>
      <c r="AJ465" s="219"/>
      <c r="AK465" s="68"/>
      <c r="AL465" s="68"/>
      <c r="AM465" s="68" t="s">
        <v>96</v>
      </c>
      <c r="AN465" s="68" t="s">
        <v>347</v>
      </c>
      <c r="AO465" s="68" t="s">
        <v>4405</v>
      </c>
      <c r="AP465" s="68" t="s">
        <v>98</v>
      </c>
      <c r="AQ465" s="68" t="s">
        <v>99</v>
      </c>
      <c r="AR465" s="68" t="s">
        <v>4126</v>
      </c>
      <c r="AS465" s="69" t="s">
        <v>4318</v>
      </c>
      <c r="AT465" s="68" t="s">
        <v>101</v>
      </c>
      <c r="AU465" s="68" t="s">
        <v>101</v>
      </c>
      <c r="AV465" s="68" t="s">
        <v>122</v>
      </c>
      <c r="AW465" s="68" t="s">
        <v>123</v>
      </c>
      <c r="AX465" s="68" t="s">
        <v>104</v>
      </c>
      <c r="AY465" s="68" t="s">
        <v>105</v>
      </c>
      <c r="AZ465" s="68" t="s">
        <v>105</v>
      </c>
      <c r="BA465" s="219" t="str">
        <f t="shared" si="31"/>
        <v>19000454;19T4-CNÔ3</v>
      </c>
      <c r="BB465" s="428">
        <v>19000454</v>
      </c>
      <c r="BC465" s="71" t="e">
        <f>VLOOKUP(B465,'ĐKKCBBĐ K2019(UPDATE)'!$B$6:$F$2005,3,0)</f>
        <v>#N/A</v>
      </c>
      <c r="BD465" s="252" t="e">
        <f>VLOOKUP(B465,'ĐKKCBBĐ K2019(UPDATE)'!$B$6:$F$2005,4,0)</f>
        <v>#N/A</v>
      </c>
      <c r="BE465" s="198"/>
      <c r="BF465" s="198"/>
      <c r="BG465" s="71" t="e">
        <f>VLOOKUP(BB465,'ĐKKCBBĐ K2019(UPDATE)'!$B$6:$G$2005,6,0)</f>
        <v>#N/A</v>
      </c>
      <c r="BH465" s="222" t="e">
        <f>VLOOKUP(BB465,'ĐKKCBBĐ K2019(UPDATE)'!$B$6:$F$2267,5,0)</f>
        <v>#N/A</v>
      </c>
      <c r="BI465" s="71" t="e">
        <f>VLOOKUP(BB465,'ĐKKCBBĐ K2019(UPDATE)'!B459:G2458,6,0)</f>
        <v>#N/A</v>
      </c>
      <c r="BJ465" s="198">
        <v>0</v>
      </c>
      <c r="BK465" s="198" t="s">
        <v>8162</v>
      </c>
      <c r="BL465" s="198" t="s">
        <v>12682</v>
      </c>
      <c r="BM465" s="198" t="e">
        <v>#N/A</v>
      </c>
      <c r="BN465" s="198"/>
    </row>
    <row r="466" spans="1:66" s="45" customFormat="1" ht="20.100000000000001" customHeight="1">
      <c r="A466" s="63">
        <v>455</v>
      </c>
      <c r="B466" s="68">
        <v>19000455</v>
      </c>
      <c r="C466" s="68" t="s">
        <v>4407</v>
      </c>
      <c r="D466" s="68" t="s">
        <v>108</v>
      </c>
      <c r="E466" s="68" t="s">
        <v>82</v>
      </c>
      <c r="F466" s="69" t="s">
        <v>4408</v>
      </c>
      <c r="G466" s="68"/>
      <c r="H466" s="64"/>
      <c r="I466" s="68"/>
      <c r="J466" s="68"/>
      <c r="K466" s="71" t="e">
        <v>#N/A</v>
      </c>
      <c r="L466" s="99"/>
      <c r="M466" s="68"/>
      <c r="N466" s="68" t="s">
        <v>4126</v>
      </c>
      <c r="O466" s="68"/>
      <c r="P466" s="68" t="s">
        <v>2606</v>
      </c>
      <c r="Q466" s="68"/>
      <c r="R466" s="68" t="s">
        <v>4409</v>
      </c>
      <c r="S466" s="68"/>
      <c r="T466" s="68" t="str">
        <f t="shared" si="29"/>
        <v>Ấp Hiệp Tùng, Xã Hiệp Tùng, Huyện Năm Căn, Tỉnh Cà Mau</v>
      </c>
      <c r="U466" s="68" t="s">
        <v>4410</v>
      </c>
      <c r="V466" s="68" t="s">
        <v>4411</v>
      </c>
      <c r="W466" s="68" t="s">
        <v>4412</v>
      </c>
      <c r="X466" s="68" t="s">
        <v>1506</v>
      </c>
      <c r="Y466" s="68"/>
      <c r="Z466" s="69"/>
      <c r="AA466" s="68"/>
      <c r="AB466" s="69"/>
      <c r="AC466" s="69"/>
      <c r="AD466" s="68"/>
      <c r="AE466" s="68"/>
      <c r="AF466" s="68"/>
      <c r="AG466" s="68"/>
      <c r="AH466" s="68"/>
      <c r="AI466" s="219"/>
      <c r="AJ466" s="219"/>
      <c r="AK466" s="68"/>
      <c r="AL466" s="68"/>
      <c r="AM466" s="68" t="s">
        <v>1508</v>
      </c>
      <c r="AN466" s="68" t="s">
        <v>4413</v>
      </c>
      <c r="AO466" s="68" t="s">
        <v>4414</v>
      </c>
      <c r="AP466" s="68" t="s">
        <v>98</v>
      </c>
      <c r="AQ466" s="68" t="s">
        <v>99</v>
      </c>
      <c r="AR466" s="68" t="s">
        <v>4126</v>
      </c>
      <c r="AS466" s="69" t="s">
        <v>4318</v>
      </c>
      <c r="AT466" s="68" t="s">
        <v>101</v>
      </c>
      <c r="AU466" s="68" t="s">
        <v>101</v>
      </c>
      <c r="AV466" s="68" t="s">
        <v>122</v>
      </c>
      <c r="AW466" s="68" t="s">
        <v>123</v>
      </c>
      <c r="AX466" s="68" t="s">
        <v>104</v>
      </c>
      <c r="AY466" s="68" t="s">
        <v>105</v>
      </c>
      <c r="AZ466" s="68" t="s">
        <v>105</v>
      </c>
      <c r="BA466" s="219" t="str">
        <f t="shared" si="31"/>
        <v>19000455;19T4-CNÔ3</v>
      </c>
      <c r="BB466" s="68">
        <v>19000455</v>
      </c>
      <c r="BC466" s="71" t="e">
        <f>VLOOKUP(B466,'ĐKKCBBĐ K2019(UPDATE)'!$B$6:$F$2005,3,0)</f>
        <v>#N/A</v>
      </c>
      <c r="BD466" s="252" t="e">
        <f>VLOOKUP(B466,'ĐKKCBBĐ K2019(UPDATE)'!$B$6:$F$2005,4,0)</f>
        <v>#N/A</v>
      </c>
      <c r="BE466" s="198"/>
      <c r="BF466" s="198"/>
      <c r="BG466" s="71" t="e">
        <f>VLOOKUP(BB466,'ĐKKCBBĐ K2019(UPDATE)'!$B$6:$G$2005,6,0)</f>
        <v>#N/A</v>
      </c>
      <c r="BH466" s="222" t="e">
        <f>VLOOKUP(BB466,'ĐKKCBBĐ K2019(UPDATE)'!$B$6:$F$2267,5,0)</f>
        <v>#N/A</v>
      </c>
      <c r="BI466" s="71" t="e">
        <f>VLOOKUP(BB466,'ĐKKCBBĐ K2019(UPDATE)'!B460:G2459,6,0)</f>
        <v>#N/A</v>
      </c>
      <c r="BJ466" s="198">
        <v>0</v>
      </c>
      <c r="BK466" s="198" t="s">
        <v>8093</v>
      </c>
      <c r="BL466" s="198" t="s">
        <v>12745</v>
      </c>
      <c r="BM466" s="198" t="e">
        <v>#N/A</v>
      </c>
      <c r="BN466" s="198"/>
    </row>
    <row r="467" spans="1:66" s="45" customFormat="1" ht="20.100000000000001" customHeight="1">
      <c r="A467" s="67">
        <v>456</v>
      </c>
      <c r="B467" s="428">
        <v>19000456</v>
      </c>
      <c r="C467" s="68" t="s">
        <v>3450</v>
      </c>
      <c r="D467" s="68" t="s">
        <v>236</v>
      </c>
      <c r="E467" s="68" t="s">
        <v>82</v>
      </c>
      <c r="F467" s="69" t="s">
        <v>1596</v>
      </c>
      <c r="G467" s="68"/>
      <c r="H467" s="64"/>
      <c r="I467" s="68"/>
      <c r="J467" s="68"/>
      <c r="K467" s="71" t="e">
        <v>#N/A</v>
      </c>
      <c r="L467" s="99"/>
      <c r="M467" s="68"/>
      <c r="N467" s="68" t="s">
        <v>273</v>
      </c>
      <c r="O467" s="68"/>
      <c r="P467" s="68" t="s">
        <v>2606</v>
      </c>
      <c r="Q467" s="68"/>
      <c r="R467" s="68" t="s">
        <v>4416</v>
      </c>
      <c r="S467" s="68"/>
      <c r="T467" s="68" t="str">
        <f t="shared" si="29"/>
        <v>121 Quang Trung, Phường Phan Bội Châu, Quận Hồng Bàng, Tp. Hải Phòng</v>
      </c>
      <c r="U467" s="68" t="s">
        <v>4417</v>
      </c>
      <c r="V467" s="68" t="s">
        <v>4418</v>
      </c>
      <c r="W467" s="68" t="s">
        <v>4419</v>
      </c>
      <c r="X467" s="68" t="s">
        <v>4420</v>
      </c>
      <c r="Y467" s="68"/>
      <c r="Z467" s="69"/>
      <c r="AA467" s="68"/>
      <c r="AB467" s="69"/>
      <c r="AC467" s="69"/>
      <c r="AD467" s="68"/>
      <c r="AE467" s="68"/>
      <c r="AF467" s="68"/>
      <c r="AG467" s="68"/>
      <c r="AH467" s="68"/>
      <c r="AI467" s="219"/>
      <c r="AJ467" s="219"/>
      <c r="AK467" s="68"/>
      <c r="AL467" s="68"/>
      <c r="AM467" s="68" t="s">
        <v>2468</v>
      </c>
      <c r="AN467" s="68" t="s">
        <v>4421</v>
      </c>
      <c r="AO467" s="68" t="s">
        <v>4422</v>
      </c>
      <c r="AP467" s="68" t="s">
        <v>98</v>
      </c>
      <c r="AQ467" s="68" t="s">
        <v>99</v>
      </c>
      <c r="AR467" s="68" t="s">
        <v>273</v>
      </c>
      <c r="AS467" s="69" t="s">
        <v>4318</v>
      </c>
      <c r="AT467" s="68" t="s">
        <v>101</v>
      </c>
      <c r="AU467" s="68" t="s">
        <v>101</v>
      </c>
      <c r="AV467" s="68" t="s">
        <v>122</v>
      </c>
      <c r="AW467" s="68" t="s">
        <v>123</v>
      </c>
      <c r="AX467" s="68" t="s">
        <v>282</v>
      </c>
      <c r="AY467" s="68" t="s">
        <v>283</v>
      </c>
      <c r="AZ467" s="68" t="s">
        <v>283</v>
      </c>
      <c r="BA467" s="219" t="str">
        <f t="shared" si="31"/>
        <v>19000456;19T4-TKĐ1</v>
      </c>
      <c r="BB467" s="428">
        <v>19000456</v>
      </c>
      <c r="BC467" s="71" t="e">
        <f>VLOOKUP(B467,'ĐKKCBBĐ K2019(UPDATE)'!$B$6:$F$2005,3,0)</f>
        <v>#N/A</v>
      </c>
      <c r="BD467" s="252" t="e">
        <f>VLOOKUP(B467,'ĐKKCBBĐ K2019(UPDATE)'!$B$6:$F$2005,4,0)</f>
        <v>#N/A</v>
      </c>
      <c r="BE467" s="198"/>
      <c r="BF467" s="198"/>
      <c r="BG467" s="71" t="e">
        <f>VLOOKUP(BB467,'ĐKKCBBĐ K2019(UPDATE)'!$B$6:$G$2005,6,0)</f>
        <v>#N/A</v>
      </c>
      <c r="BH467" s="222" t="e">
        <f>VLOOKUP(BB467,'ĐKKCBBĐ K2019(UPDATE)'!$B$6:$F$2267,5,0)</f>
        <v>#N/A</v>
      </c>
      <c r="BI467" s="71" t="e">
        <f>VLOOKUP(BB467,'ĐKKCBBĐ K2019(UPDATE)'!B461:G2460,6,0)</f>
        <v>#N/A</v>
      </c>
      <c r="BJ467" s="198">
        <v>0</v>
      </c>
      <c r="BK467" s="198">
        <v>0</v>
      </c>
      <c r="BL467" s="198">
        <v>0</v>
      </c>
      <c r="BM467" s="198" t="e">
        <v>#N/A</v>
      </c>
      <c r="BN467" s="198"/>
    </row>
    <row r="468" spans="1:66" s="45" customFormat="1" ht="20.100000000000001" customHeight="1">
      <c r="A468" s="63">
        <v>457</v>
      </c>
      <c r="B468" s="68">
        <v>19000457</v>
      </c>
      <c r="C468" s="68" t="s">
        <v>3450</v>
      </c>
      <c r="D468" s="68" t="s">
        <v>514</v>
      </c>
      <c r="E468" s="68" t="s">
        <v>82</v>
      </c>
      <c r="F468" s="69" t="s">
        <v>4361</v>
      </c>
      <c r="G468" s="68"/>
      <c r="H468" s="64"/>
      <c r="I468" s="68"/>
      <c r="J468" s="68"/>
      <c r="K468" s="71" t="e">
        <v>#N/A</v>
      </c>
      <c r="L468" s="99"/>
      <c r="M468" s="68"/>
      <c r="N468" s="68" t="s">
        <v>273</v>
      </c>
      <c r="O468" s="68"/>
      <c r="P468" s="68" t="s">
        <v>2606</v>
      </c>
      <c r="Q468" s="68"/>
      <c r="R468" s="68" t="s">
        <v>4424</v>
      </c>
      <c r="S468" s="68"/>
      <c r="T468" s="68" t="str">
        <f t="shared" si="29"/>
        <v>133/66/7 Ni Sư Huỳnh Liên, P.10, Q. Tân Bình, Tphcm</v>
      </c>
      <c r="U468" s="68" t="s">
        <v>4425</v>
      </c>
      <c r="V468" s="68" t="s">
        <v>293</v>
      </c>
      <c r="W468" s="64" t="s">
        <v>346</v>
      </c>
      <c r="X468" s="33" t="s">
        <v>90</v>
      </c>
      <c r="Y468" s="68"/>
      <c r="Z468" s="69"/>
      <c r="AA468" s="68"/>
      <c r="AB468" s="69"/>
      <c r="AC468" s="34">
        <v>79</v>
      </c>
      <c r="AD468" s="33" t="s">
        <v>90</v>
      </c>
      <c r="AE468" s="36">
        <v>766</v>
      </c>
      <c r="AF468" s="37" t="s">
        <v>347</v>
      </c>
      <c r="AG468" s="198">
        <v>26992</v>
      </c>
      <c r="AH468" s="35" t="s">
        <v>295</v>
      </c>
      <c r="AI468" s="219"/>
      <c r="AJ468" s="219"/>
      <c r="AK468" s="68"/>
      <c r="AL468" s="68"/>
      <c r="AM468" s="68" t="s">
        <v>96</v>
      </c>
      <c r="AN468" s="68" t="s">
        <v>347</v>
      </c>
      <c r="AO468" s="68" t="s">
        <v>4426</v>
      </c>
      <c r="AP468" s="68" t="s">
        <v>98</v>
      </c>
      <c r="AQ468" s="68" t="s">
        <v>99</v>
      </c>
      <c r="AR468" s="68" t="s">
        <v>273</v>
      </c>
      <c r="AS468" s="69" t="s">
        <v>4318</v>
      </c>
      <c r="AT468" s="68" t="s">
        <v>101</v>
      </c>
      <c r="AU468" s="68" t="s">
        <v>101</v>
      </c>
      <c r="AV468" s="68" t="s">
        <v>122</v>
      </c>
      <c r="AW468" s="68" t="s">
        <v>123</v>
      </c>
      <c r="AX468" s="68" t="s">
        <v>282</v>
      </c>
      <c r="AY468" s="68" t="s">
        <v>283</v>
      </c>
      <c r="AZ468" s="68" t="s">
        <v>283</v>
      </c>
      <c r="BA468" s="219" t="str">
        <f t="shared" si="31"/>
        <v>19000457;19T4-TKĐ1</v>
      </c>
      <c r="BB468" s="68">
        <v>19000457</v>
      </c>
      <c r="BC468" s="71" t="e">
        <f>VLOOKUP(B468,'ĐKKCBBĐ K2019(UPDATE)'!$B$6:$F$2005,3,0)</f>
        <v>#N/A</v>
      </c>
      <c r="BD468" s="252" t="e">
        <f>VLOOKUP(B468,'ĐKKCBBĐ K2019(UPDATE)'!$B$6:$F$2005,4,0)</f>
        <v>#N/A</v>
      </c>
      <c r="BE468" s="198"/>
      <c r="BF468" s="198"/>
      <c r="BG468" s="71" t="e">
        <f>VLOOKUP(BB468,'ĐKKCBBĐ K2019(UPDATE)'!$B$6:$G$2005,6,0)</f>
        <v>#N/A</v>
      </c>
      <c r="BH468" s="222" t="e">
        <f>VLOOKUP(BB468,'ĐKKCBBĐ K2019(UPDATE)'!$B$6:$F$2267,5,0)</f>
        <v>#N/A</v>
      </c>
      <c r="BI468" s="71" t="e">
        <f>VLOOKUP(BB468,'ĐKKCBBĐ K2019(UPDATE)'!B462:G2461,6,0)</f>
        <v>#N/A</v>
      </c>
      <c r="BJ468" s="198">
        <v>0</v>
      </c>
      <c r="BK468" s="198" t="s">
        <v>8093</v>
      </c>
      <c r="BL468" s="198" t="s">
        <v>12745</v>
      </c>
      <c r="BM468" s="198" t="e">
        <v>#N/A</v>
      </c>
      <c r="BN468" s="198"/>
    </row>
    <row r="469" spans="1:66" s="45" customFormat="1" ht="20.100000000000001" customHeight="1">
      <c r="A469" s="67">
        <v>458</v>
      </c>
      <c r="B469" s="428">
        <v>19000458</v>
      </c>
      <c r="C469" s="68" t="s">
        <v>4428</v>
      </c>
      <c r="D469" s="68" t="s">
        <v>271</v>
      </c>
      <c r="E469" s="68" t="s">
        <v>82</v>
      </c>
      <c r="F469" s="69" t="s">
        <v>4429</v>
      </c>
      <c r="G469" s="68"/>
      <c r="H469" s="64"/>
      <c r="I469" s="68"/>
      <c r="J469" s="68"/>
      <c r="K469" s="71" t="e">
        <v>#N/A</v>
      </c>
      <c r="L469" s="99"/>
      <c r="M469" s="68"/>
      <c r="N469" s="68" t="s">
        <v>273</v>
      </c>
      <c r="O469" s="68"/>
      <c r="P469" s="68" t="s">
        <v>1764</v>
      </c>
      <c r="Q469" s="68"/>
      <c r="R469" s="68" t="s">
        <v>4430</v>
      </c>
      <c r="S469" s="68"/>
      <c r="T469" s="68" t="str">
        <f t="shared" si="29"/>
        <v>337/F6, Âu Cơ, Phường 10, Quận Tân Bình, Tphcm</v>
      </c>
      <c r="U469" s="68" t="s">
        <v>4431</v>
      </c>
      <c r="V469" s="68" t="s">
        <v>508</v>
      </c>
      <c r="W469" s="64" t="s">
        <v>346</v>
      </c>
      <c r="X469" s="33" t="s">
        <v>90</v>
      </c>
      <c r="Y469" s="68"/>
      <c r="Z469" s="69"/>
      <c r="AA469" s="68"/>
      <c r="AB469" s="69"/>
      <c r="AC469" s="34">
        <v>79</v>
      </c>
      <c r="AD469" s="33" t="s">
        <v>90</v>
      </c>
      <c r="AE469" s="36">
        <v>766</v>
      </c>
      <c r="AF469" s="37" t="s">
        <v>347</v>
      </c>
      <c r="AG469" s="198">
        <v>26992</v>
      </c>
      <c r="AH469" s="35" t="s">
        <v>295</v>
      </c>
      <c r="AI469" s="219"/>
      <c r="AJ469" s="219"/>
      <c r="AK469" s="68"/>
      <c r="AL469" s="68"/>
      <c r="AM469" s="68" t="s">
        <v>96</v>
      </c>
      <c r="AN469" s="68" t="s">
        <v>347</v>
      </c>
      <c r="AO469" s="68" t="s">
        <v>4432</v>
      </c>
      <c r="AP469" s="68" t="s">
        <v>98</v>
      </c>
      <c r="AQ469" s="68" t="s">
        <v>99</v>
      </c>
      <c r="AR469" s="68" t="s">
        <v>273</v>
      </c>
      <c r="AS469" s="69" t="s">
        <v>4318</v>
      </c>
      <c r="AT469" s="68" t="s">
        <v>101</v>
      </c>
      <c r="AU469" s="68" t="s">
        <v>101</v>
      </c>
      <c r="AV469" s="68" t="s">
        <v>122</v>
      </c>
      <c r="AW469" s="68" t="s">
        <v>123</v>
      </c>
      <c r="AX469" s="68" t="s">
        <v>282</v>
      </c>
      <c r="AY469" s="68" t="s">
        <v>283</v>
      </c>
      <c r="AZ469" s="68" t="s">
        <v>283</v>
      </c>
      <c r="BA469" s="219" t="str">
        <f t="shared" si="31"/>
        <v>19000458;19T4-TKĐ1</v>
      </c>
      <c r="BB469" s="428">
        <v>19000458</v>
      </c>
      <c r="BC469" s="71" t="e">
        <f>VLOOKUP(B469,'ĐKKCBBĐ K2019(UPDATE)'!$B$6:$F$2005,3,0)</f>
        <v>#N/A</v>
      </c>
      <c r="BD469" s="252" t="e">
        <f>VLOOKUP(B469,'ĐKKCBBĐ K2019(UPDATE)'!$B$6:$F$2005,4,0)</f>
        <v>#N/A</v>
      </c>
      <c r="BE469" s="198"/>
      <c r="BF469" s="198"/>
      <c r="BG469" s="71" t="e">
        <f>VLOOKUP(BB469,'ĐKKCBBĐ K2019(UPDATE)'!$B$6:$G$2005,6,0)</f>
        <v>#N/A</v>
      </c>
      <c r="BH469" s="222" t="e">
        <f>VLOOKUP(BB469,'ĐKKCBBĐ K2019(UPDATE)'!$B$6:$F$2267,5,0)</f>
        <v>#N/A</v>
      </c>
      <c r="BI469" s="71" t="e">
        <f>VLOOKUP(BB469,'ĐKKCBBĐ K2019(UPDATE)'!B463:G2462,6,0)</f>
        <v>#N/A</v>
      </c>
      <c r="BJ469" s="198">
        <v>0</v>
      </c>
      <c r="BK469" s="198">
        <v>0</v>
      </c>
      <c r="BL469" s="198">
        <v>0</v>
      </c>
      <c r="BM469" s="198" t="e">
        <v>#N/A</v>
      </c>
      <c r="BN469" s="198"/>
    </row>
    <row r="470" spans="1:66" s="45" customFormat="1" ht="20.100000000000001" customHeight="1">
      <c r="A470" s="63">
        <v>459</v>
      </c>
      <c r="B470" s="68">
        <v>19000459</v>
      </c>
      <c r="C470" s="68" t="s">
        <v>4434</v>
      </c>
      <c r="D470" s="68" t="s">
        <v>4435</v>
      </c>
      <c r="E470" s="68" t="s">
        <v>301</v>
      </c>
      <c r="F470" s="69" t="s">
        <v>4436</v>
      </c>
      <c r="G470" s="68"/>
      <c r="H470" s="64"/>
      <c r="I470" s="68"/>
      <c r="J470" s="68"/>
      <c r="K470" s="71" t="e">
        <v>#N/A</v>
      </c>
      <c r="L470" s="99"/>
      <c r="M470" s="68"/>
      <c r="N470" s="68" t="s">
        <v>754</v>
      </c>
      <c r="O470" s="68"/>
      <c r="P470" s="68" t="s">
        <v>1764</v>
      </c>
      <c r="Q470" s="68"/>
      <c r="R470" s="68" t="s">
        <v>4437</v>
      </c>
      <c r="S470" s="68"/>
      <c r="T470" s="68" t="str">
        <f t="shared" si="29"/>
        <v>374/5/24 Âu Cơ, Phường 10, Quận Tân Bình, Tp.Hcm</v>
      </c>
      <c r="U470" s="68" t="s">
        <v>4438</v>
      </c>
      <c r="V470" s="68" t="s">
        <v>508</v>
      </c>
      <c r="W470" s="64" t="s">
        <v>346</v>
      </c>
      <c r="X470" s="33" t="s">
        <v>90</v>
      </c>
      <c r="Y470" s="68"/>
      <c r="Z470" s="69"/>
      <c r="AA470" s="68"/>
      <c r="AB470" s="69"/>
      <c r="AC470" s="34">
        <v>79</v>
      </c>
      <c r="AD470" s="33" t="s">
        <v>90</v>
      </c>
      <c r="AE470" s="36">
        <v>766</v>
      </c>
      <c r="AF470" s="37" t="s">
        <v>347</v>
      </c>
      <c r="AG470" s="198">
        <v>26992</v>
      </c>
      <c r="AH470" s="35" t="s">
        <v>295</v>
      </c>
      <c r="AI470" s="219"/>
      <c r="AJ470" s="219"/>
      <c r="AK470" s="68"/>
      <c r="AL470" s="68"/>
      <c r="AM470" s="68" t="s">
        <v>96</v>
      </c>
      <c r="AN470" s="68" t="s">
        <v>347</v>
      </c>
      <c r="AO470" s="68" t="s">
        <v>4439</v>
      </c>
      <c r="AP470" s="68" t="s">
        <v>98</v>
      </c>
      <c r="AQ470" s="68" t="s">
        <v>99</v>
      </c>
      <c r="AR470" s="68" t="s">
        <v>754</v>
      </c>
      <c r="AS470" s="69" t="s">
        <v>4318</v>
      </c>
      <c r="AT470" s="68" t="s">
        <v>101</v>
      </c>
      <c r="AU470" s="68" t="s">
        <v>101</v>
      </c>
      <c r="AV470" s="68" t="s">
        <v>122</v>
      </c>
      <c r="AW470" s="68" t="s">
        <v>123</v>
      </c>
      <c r="AX470" s="68" t="s">
        <v>158</v>
      </c>
      <c r="AY470" s="68" t="s">
        <v>760</v>
      </c>
      <c r="AZ470" s="68" t="s">
        <v>760</v>
      </c>
      <c r="BA470" s="219" t="str">
        <f t="shared" si="31"/>
        <v>19000459;19T4-QTD1</v>
      </c>
      <c r="BB470" s="68">
        <v>19000459</v>
      </c>
      <c r="BC470" s="71" t="e">
        <f>VLOOKUP(B470,'ĐKKCBBĐ K2019(UPDATE)'!$B$6:$F$2005,3,0)</f>
        <v>#N/A</v>
      </c>
      <c r="BD470" s="252" t="e">
        <f>VLOOKUP(B470,'ĐKKCBBĐ K2019(UPDATE)'!$B$6:$F$2005,4,0)</f>
        <v>#N/A</v>
      </c>
      <c r="BE470" s="198"/>
      <c r="BF470" s="198"/>
      <c r="BG470" s="71" t="e">
        <f>VLOOKUP(BB470,'ĐKKCBBĐ K2019(UPDATE)'!$B$6:$G$2005,6,0)</f>
        <v>#N/A</v>
      </c>
      <c r="BH470" s="222" t="e">
        <f>VLOOKUP(BB470,'ĐKKCBBĐ K2019(UPDATE)'!$B$6:$F$2267,5,0)</f>
        <v>#N/A</v>
      </c>
      <c r="BI470" s="71" t="e">
        <f>VLOOKUP(BB470,'ĐKKCBBĐ K2019(UPDATE)'!B464:G2463,6,0)</f>
        <v>#N/A</v>
      </c>
      <c r="BJ470" s="198">
        <v>0</v>
      </c>
      <c r="BK470" s="198">
        <v>0</v>
      </c>
      <c r="BL470" s="198">
        <v>0</v>
      </c>
      <c r="BM470" s="198" t="e">
        <v>#N/A</v>
      </c>
      <c r="BN470" s="198"/>
    </row>
    <row r="471" spans="1:66" s="45" customFormat="1" ht="20.100000000000001" customHeight="1">
      <c r="A471" s="67">
        <v>460</v>
      </c>
      <c r="B471" s="428">
        <v>19000460</v>
      </c>
      <c r="C471" s="68" t="s">
        <v>1448</v>
      </c>
      <c r="D471" s="68" t="s">
        <v>4441</v>
      </c>
      <c r="E471" s="68" t="s">
        <v>301</v>
      </c>
      <c r="F471" s="69" t="s">
        <v>4442</v>
      </c>
      <c r="G471" s="68"/>
      <c r="H471" s="64"/>
      <c r="I471" s="68"/>
      <c r="J471" s="68"/>
      <c r="K471" s="71" t="e">
        <v>#N/A</v>
      </c>
      <c r="L471" s="99"/>
      <c r="M471" s="68"/>
      <c r="N471" s="68" t="s">
        <v>273</v>
      </c>
      <c r="O471" s="68"/>
      <c r="P471" s="68" t="s">
        <v>2606</v>
      </c>
      <c r="Q471" s="68"/>
      <c r="R471" s="68" t="s">
        <v>4443</v>
      </c>
      <c r="S471" s="68"/>
      <c r="T471" s="68" t="str">
        <f t="shared" si="29"/>
        <v>667 Lý Thường Kiệt, P.11, Q.Tân Bình, Tphcm</v>
      </c>
      <c r="U471" s="68" t="s">
        <v>4444</v>
      </c>
      <c r="V471" s="68" t="s">
        <v>385</v>
      </c>
      <c r="W471" s="64" t="s">
        <v>346</v>
      </c>
      <c r="X471" s="33" t="s">
        <v>90</v>
      </c>
      <c r="Y471" s="68"/>
      <c r="Z471" s="69"/>
      <c r="AA471" s="68"/>
      <c r="AB471" s="69"/>
      <c r="AC471" s="34">
        <v>79</v>
      </c>
      <c r="AD471" s="33" t="s">
        <v>90</v>
      </c>
      <c r="AE471" s="36">
        <v>766</v>
      </c>
      <c r="AF471" s="37" t="s">
        <v>347</v>
      </c>
      <c r="AG471" s="198">
        <v>26983</v>
      </c>
      <c r="AH471" s="35" t="s">
        <v>386</v>
      </c>
      <c r="AI471" s="219"/>
      <c r="AJ471" s="219"/>
      <c r="AK471" s="68"/>
      <c r="AL471" s="68"/>
      <c r="AM471" s="68" t="s">
        <v>96</v>
      </c>
      <c r="AN471" s="68" t="s">
        <v>347</v>
      </c>
      <c r="AO471" s="68" t="s">
        <v>4445</v>
      </c>
      <c r="AP471" s="68" t="s">
        <v>98</v>
      </c>
      <c r="AQ471" s="68" t="s">
        <v>99</v>
      </c>
      <c r="AR471" s="68" t="s">
        <v>273</v>
      </c>
      <c r="AS471" s="69" t="s">
        <v>4318</v>
      </c>
      <c r="AT471" s="68" t="s">
        <v>101</v>
      </c>
      <c r="AU471" s="68" t="s">
        <v>101</v>
      </c>
      <c r="AV471" s="68" t="s">
        <v>122</v>
      </c>
      <c r="AW471" s="68" t="s">
        <v>123</v>
      </c>
      <c r="AX471" s="68" t="s">
        <v>282</v>
      </c>
      <c r="AY471" s="68" t="s">
        <v>283</v>
      </c>
      <c r="AZ471" s="68" t="s">
        <v>283</v>
      </c>
      <c r="BA471" s="219" t="str">
        <f t="shared" si="31"/>
        <v>19000460;19T4-TKĐ1</v>
      </c>
      <c r="BB471" s="428">
        <v>19000460</v>
      </c>
      <c r="BC471" s="71" t="e">
        <f>VLOOKUP(B471,'ĐKKCBBĐ K2019(UPDATE)'!$B$6:$F$2005,3,0)</f>
        <v>#N/A</v>
      </c>
      <c r="BD471" s="252" t="e">
        <f>VLOOKUP(B471,'ĐKKCBBĐ K2019(UPDATE)'!$B$6:$F$2005,4,0)</f>
        <v>#N/A</v>
      </c>
      <c r="BE471" s="198"/>
      <c r="BF471" s="198"/>
      <c r="BG471" s="71" t="e">
        <f>VLOOKUP(BB471,'ĐKKCBBĐ K2019(UPDATE)'!$B$6:$G$2005,6,0)</f>
        <v>#N/A</v>
      </c>
      <c r="BH471" s="222" t="e">
        <f>VLOOKUP(BB471,'ĐKKCBBĐ K2019(UPDATE)'!$B$6:$F$2267,5,0)</f>
        <v>#N/A</v>
      </c>
      <c r="BI471" s="71" t="e">
        <f>VLOOKUP(BB471,'ĐKKCBBĐ K2019(UPDATE)'!B465:G2464,6,0)</f>
        <v>#N/A</v>
      </c>
      <c r="BJ471" s="198">
        <v>0</v>
      </c>
      <c r="BK471" s="198" t="s">
        <v>8093</v>
      </c>
      <c r="BL471" s="198" t="s">
        <v>12745</v>
      </c>
      <c r="BM471" s="198" t="e">
        <v>#N/A</v>
      </c>
      <c r="BN471" s="198"/>
    </row>
    <row r="472" spans="1:66" s="45" customFormat="1" ht="20.100000000000001" customHeight="1">
      <c r="A472" s="63">
        <v>461</v>
      </c>
      <c r="B472" s="68">
        <v>19000461</v>
      </c>
      <c r="C472" s="68" t="s">
        <v>4447</v>
      </c>
      <c r="D472" s="68" t="s">
        <v>1967</v>
      </c>
      <c r="E472" s="68" t="s">
        <v>82</v>
      </c>
      <c r="F472" s="69" t="s">
        <v>4448</v>
      </c>
      <c r="G472" s="68"/>
      <c r="H472" s="64"/>
      <c r="I472" s="68"/>
      <c r="J472" s="68"/>
      <c r="K472" s="71" t="e">
        <v>#N/A</v>
      </c>
      <c r="L472" s="99"/>
      <c r="M472" s="68"/>
      <c r="N472" s="68" t="s">
        <v>4126</v>
      </c>
      <c r="O472" s="68"/>
      <c r="P472" s="68" t="s">
        <v>2606</v>
      </c>
      <c r="Q472" s="68"/>
      <c r="R472" s="68" t="s">
        <v>4449</v>
      </c>
      <c r="S472" s="68"/>
      <c r="T472" s="68" t="str">
        <f t="shared" si="29"/>
        <v>Ấp 2, Xã Bưng Riềng, Huyện Xuyên Mộc, Tỉnh Bà Rịa - Vũng Tàu</v>
      </c>
      <c r="U472" s="68" t="s">
        <v>4450</v>
      </c>
      <c r="V472" s="68" t="s">
        <v>2227</v>
      </c>
      <c r="W472" s="68" t="s">
        <v>4451</v>
      </c>
      <c r="X472" s="68" t="s">
        <v>4452</v>
      </c>
      <c r="Y472" s="68"/>
      <c r="Z472" s="69"/>
      <c r="AA472" s="68"/>
      <c r="AB472" s="69"/>
      <c r="AC472" s="69"/>
      <c r="AD472" s="68"/>
      <c r="AE472" s="68"/>
      <c r="AF472" s="68"/>
      <c r="AG472" s="68"/>
      <c r="AH472" s="68"/>
      <c r="AI472" s="219"/>
      <c r="AJ472" s="219"/>
      <c r="AK472" s="68"/>
      <c r="AL472" s="68"/>
      <c r="AM472" s="68" t="s">
        <v>2231</v>
      </c>
      <c r="AN472" s="68" t="s">
        <v>2232</v>
      </c>
      <c r="AO472" s="68" t="s">
        <v>4453</v>
      </c>
      <c r="AP472" s="68" t="s">
        <v>98</v>
      </c>
      <c r="AQ472" s="68" t="s">
        <v>99</v>
      </c>
      <c r="AR472" s="68" t="s">
        <v>4126</v>
      </c>
      <c r="AS472" s="69" t="s">
        <v>4318</v>
      </c>
      <c r="AT472" s="68" t="s">
        <v>101</v>
      </c>
      <c r="AU472" s="68" t="s">
        <v>101</v>
      </c>
      <c r="AV472" s="68" t="s">
        <v>122</v>
      </c>
      <c r="AW472" s="68" t="s">
        <v>123</v>
      </c>
      <c r="AX472" s="68" t="s">
        <v>104</v>
      </c>
      <c r="AY472" s="68" t="s">
        <v>105</v>
      </c>
      <c r="AZ472" s="68" t="s">
        <v>105</v>
      </c>
      <c r="BA472" s="219" t="str">
        <f t="shared" si="31"/>
        <v>19000461;19T4-CNÔ3</v>
      </c>
      <c r="BB472" s="68">
        <v>19000461</v>
      </c>
      <c r="BC472" s="71" t="e">
        <f>VLOOKUP(B472,'ĐKKCBBĐ K2019(UPDATE)'!$B$6:$F$2005,3,0)</f>
        <v>#N/A</v>
      </c>
      <c r="BD472" s="252" t="e">
        <f>VLOOKUP(B472,'ĐKKCBBĐ K2019(UPDATE)'!$B$6:$F$2005,4,0)</f>
        <v>#N/A</v>
      </c>
      <c r="BE472" s="198"/>
      <c r="BF472" s="198"/>
      <c r="BG472" s="71" t="e">
        <f>VLOOKUP(BB472,'ĐKKCBBĐ K2019(UPDATE)'!$B$6:$G$2005,6,0)</f>
        <v>#N/A</v>
      </c>
      <c r="BH472" s="222" t="e">
        <f>VLOOKUP(BB472,'ĐKKCBBĐ K2019(UPDATE)'!$B$6:$F$2267,5,0)</f>
        <v>#N/A</v>
      </c>
      <c r="BI472" s="71" t="e">
        <f>VLOOKUP(BB472,'ĐKKCBBĐ K2019(UPDATE)'!B466:G2465,6,0)</f>
        <v>#N/A</v>
      </c>
      <c r="BJ472" s="198">
        <v>0</v>
      </c>
      <c r="BK472" s="198" t="s">
        <v>8093</v>
      </c>
      <c r="BL472" s="198" t="s">
        <v>12745</v>
      </c>
      <c r="BM472" s="198" t="e">
        <v>#N/A</v>
      </c>
      <c r="BN472" s="198"/>
    </row>
    <row r="473" spans="1:66" s="45" customFormat="1" ht="20.100000000000001" customHeight="1">
      <c r="A473" s="67">
        <v>462</v>
      </c>
      <c r="B473" s="428">
        <v>19000462</v>
      </c>
      <c r="C473" s="68" t="s">
        <v>4455</v>
      </c>
      <c r="D473" s="68" t="s">
        <v>4186</v>
      </c>
      <c r="E473" s="68" t="s">
        <v>301</v>
      </c>
      <c r="F473" s="69" t="s">
        <v>1184</v>
      </c>
      <c r="G473" s="68"/>
      <c r="H473" s="64"/>
      <c r="I473" s="68"/>
      <c r="J473" s="68"/>
      <c r="K473" s="71" t="e">
        <v>#N/A</v>
      </c>
      <c r="L473" s="99"/>
      <c r="M473" s="68"/>
      <c r="N473" s="68" t="s">
        <v>289</v>
      </c>
      <c r="O473" s="68"/>
      <c r="P473" s="68" t="s">
        <v>2606</v>
      </c>
      <c r="Q473" s="68"/>
      <c r="R473" s="68" t="s">
        <v>4449</v>
      </c>
      <c r="S473" s="68"/>
      <c r="T473" s="68" t="str">
        <f t="shared" si="29"/>
        <v>Ấp 2, Xã Bưng Riềng, Huyện Xuyên Mộc, Tỉnh Bà Rịa - Vũng Tàu</v>
      </c>
      <c r="U473" s="68" t="s">
        <v>4450</v>
      </c>
      <c r="V473" s="68" t="s">
        <v>2227</v>
      </c>
      <c r="W473" s="68" t="s">
        <v>4451</v>
      </c>
      <c r="X473" s="68" t="s">
        <v>4452</v>
      </c>
      <c r="Y473" s="68"/>
      <c r="Z473" s="69"/>
      <c r="AA473" s="68"/>
      <c r="AB473" s="69"/>
      <c r="AC473" s="69"/>
      <c r="AD473" s="68"/>
      <c r="AE473" s="68"/>
      <c r="AF473" s="68"/>
      <c r="AG473" s="68"/>
      <c r="AH473" s="68"/>
      <c r="AI473" s="219"/>
      <c r="AJ473" s="219"/>
      <c r="AK473" s="68"/>
      <c r="AL473" s="68"/>
      <c r="AM473" s="68" t="s">
        <v>2231</v>
      </c>
      <c r="AN473" s="68" t="s">
        <v>2232</v>
      </c>
      <c r="AO473" s="68" t="s">
        <v>4456</v>
      </c>
      <c r="AP473" s="68" t="s">
        <v>98</v>
      </c>
      <c r="AQ473" s="68" t="s">
        <v>99</v>
      </c>
      <c r="AR473" s="68" t="s">
        <v>289</v>
      </c>
      <c r="AS473" s="69" t="s">
        <v>4318</v>
      </c>
      <c r="AT473" s="68" t="s">
        <v>101</v>
      </c>
      <c r="AU473" s="68" t="s">
        <v>101</v>
      </c>
      <c r="AV473" s="68" t="s">
        <v>122</v>
      </c>
      <c r="AW473" s="68" t="s">
        <v>123</v>
      </c>
      <c r="AX473" s="68" t="s">
        <v>282</v>
      </c>
      <c r="AY473" s="68" t="s">
        <v>298</v>
      </c>
      <c r="AZ473" s="68" t="s">
        <v>298</v>
      </c>
      <c r="BA473" s="219" t="str">
        <f t="shared" si="31"/>
        <v>19000462;19T4-LTM1</v>
      </c>
      <c r="BB473" s="428">
        <v>19000462</v>
      </c>
      <c r="BC473" s="71" t="e">
        <f>VLOOKUP(B473,'ĐKKCBBĐ K2019(UPDATE)'!$B$6:$F$2005,3,0)</f>
        <v>#N/A</v>
      </c>
      <c r="BD473" s="252" t="e">
        <f>VLOOKUP(B473,'ĐKKCBBĐ K2019(UPDATE)'!$B$6:$F$2005,4,0)</f>
        <v>#N/A</v>
      </c>
      <c r="BE473" s="198"/>
      <c r="BF473" s="198"/>
      <c r="BG473" s="71" t="e">
        <f>VLOOKUP(BB473,'ĐKKCBBĐ K2019(UPDATE)'!$B$6:$G$2005,6,0)</f>
        <v>#N/A</v>
      </c>
      <c r="BH473" s="222" t="e">
        <f>VLOOKUP(BB473,'ĐKKCBBĐ K2019(UPDATE)'!$B$6:$F$2267,5,0)</f>
        <v>#N/A</v>
      </c>
      <c r="BI473" s="71" t="e">
        <f>VLOOKUP(BB473,'ĐKKCBBĐ K2019(UPDATE)'!B467:G2466,6,0)</f>
        <v>#N/A</v>
      </c>
      <c r="BJ473" s="198">
        <v>0</v>
      </c>
      <c r="BK473" s="198">
        <v>0</v>
      </c>
      <c r="BL473" s="198">
        <v>0</v>
      </c>
      <c r="BM473" s="198" t="e">
        <v>#N/A</v>
      </c>
      <c r="BN473" s="198"/>
    </row>
    <row r="474" spans="1:66" s="45" customFormat="1" ht="20.100000000000001" customHeight="1">
      <c r="A474" s="63">
        <v>463</v>
      </c>
      <c r="B474" s="68">
        <v>19000463</v>
      </c>
      <c r="C474" s="68" t="s">
        <v>4458</v>
      </c>
      <c r="D474" s="68" t="s">
        <v>4459</v>
      </c>
      <c r="E474" s="68" t="s">
        <v>82</v>
      </c>
      <c r="F474" s="69" t="s">
        <v>4460</v>
      </c>
      <c r="G474" s="68"/>
      <c r="H474" s="64"/>
      <c r="I474" s="68"/>
      <c r="J474" s="68"/>
      <c r="K474" s="71" t="e">
        <v>#N/A</v>
      </c>
      <c r="L474" s="99"/>
      <c r="M474" s="68"/>
      <c r="N474" s="68" t="s">
        <v>212</v>
      </c>
      <c r="O474" s="68"/>
      <c r="P474" s="68" t="s">
        <v>2606</v>
      </c>
      <c r="Q474" s="68"/>
      <c r="R474" s="68" t="s">
        <v>4461</v>
      </c>
      <c r="S474" s="68"/>
      <c r="T474" s="68" t="str">
        <f t="shared" si="29"/>
        <v>74/9 Đặng Minh Trứ, Phường 10, Quận Tân Bình, Tphcm</v>
      </c>
      <c r="U474" s="68" t="s">
        <v>4462</v>
      </c>
      <c r="V474" s="68" t="s">
        <v>508</v>
      </c>
      <c r="W474" s="64" t="s">
        <v>346</v>
      </c>
      <c r="X474" s="33" t="s">
        <v>90</v>
      </c>
      <c r="Y474" s="68"/>
      <c r="Z474" s="69"/>
      <c r="AA474" s="68"/>
      <c r="AB474" s="69"/>
      <c r="AC474" s="34">
        <v>79</v>
      </c>
      <c r="AD474" s="33" t="s">
        <v>90</v>
      </c>
      <c r="AE474" s="36">
        <v>766</v>
      </c>
      <c r="AF474" s="37" t="s">
        <v>347</v>
      </c>
      <c r="AG474" s="198">
        <v>26992</v>
      </c>
      <c r="AH474" s="35" t="s">
        <v>295</v>
      </c>
      <c r="AI474" s="219"/>
      <c r="AJ474" s="219"/>
      <c r="AK474" s="68"/>
      <c r="AL474" s="68"/>
      <c r="AM474" s="68" t="s">
        <v>96</v>
      </c>
      <c r="AN474" s="68" t="s">
        <v>347</v>
      </c>
      <c r="AO474" s="68" t="s">
        <v>4463</v>
      </c>
      <c r="AP474" s="68" t="s">
        <v>98</v>
      </c>
      <c r="AQ474" s="68" t="s">
        <v>99</v>
      </c>
      <c r="AR474" s="68" t="s">
        <v>212</v>
      </c>
      <c r="AS474" s="69" t="s">
        <v>4318</v>
      </c>
      <c r="AT474" s="68" t="s">
        <v>101</v>
      </c>
      <c r="AU474" s="68" t="s">
        <v>101</v>
      </c>
      <c r="AV474" s="68" t="s">
        <v>122</v>
      </c>
      <c r="AW474" s="68" t="s">
        <v>123</v>
      </c>
      <c r="AX474" s="68" t="s">
        <v>124</v>
      </c>
      <c r="AY474" s="68" t="s">
        <v>222</v>
      </c>
      <c r="AZ474" s="68" t="s">
        <v>222</v>
      </c>
      <c r="BA474" s="219" t="str">
        <f t="shared" si="31"/>
        <v>19000463;19T4-VSL1</v>
      </c>
      <c r="BB474" s="68">
        <v>19000463</v>
      </c>
      <c r="BC474" s="71" t="e">
        <f>VLOOKUP(B474,'ĐKKCBBĐ K2019(UPDATE)'!$B$6:$F$2005,3,0)</f>
        <v>#N/A</v>
      </c>
      <c r="BD474" s="252" t="e">
        <f>VLOOKUP(B474,'ĐKKCBBĐ K2019(UPDATE)'!$B$6:$F$2005,4,0)</f>
        <v>#N/A</v>
      </c>
      <c r="BE474" s="198"/>
      <c r="BF474" s="198"/>
      <c r="BG474" s="71" t="e">
        <f>VLOOKUP(BB474,'ĐKKCBBĐ K2019(UPDATE)'!$B$6:$G$2005,6,0)</f>
        <v>#N/A</v>
      </c>
      <c r="BH474" s="222" t="e">
        <f>VLOOKUP(BB474,'ĐKKCBBĐ K2019(UPDATE)'!$B$6:$F$2267,5,0)</f>
        <v>#N/A</v>
      </c>
      <c r="BI474" s="71" t="e">
        <f>VLOOKUP(BB474,'ĐKKCBBĐ K2019(UPDATE)'!B468:G2467,6,0)</f>
        <v>#N/A</v>
      </c>
      <c r="BJ474" s="198">
        <v>0</v>
      </c>
      <c r="BK474" s="198">
        <v>0</v>
      </c>
      <c r="BL474" s="198">
        <v>0</v>
      </c>
      <c r="BM474" s="198" t="e">
        <v>#N/A</v>
      </c>
      <c r="BN474" s="198"/>
    </row>
    <row r="475" spans="1:66" s="45" customFormat="1" ht="20.100000000000001" customHeight="1">
      <c r="A475" s="67">
        <v>464</v>
      </c>
      <c r="B475" s="428">
        <v>19000464</v>
      </c>
      <c r="C475" s="68" t="s">
        <v>4465</v>
      </c>
      <c r="D475" s="68" t="s">
        <v>4466</v>
      </c>
      <c r="E475" s="68" t="s">
        <v>82</v>
      </c>
      <c r="F475" s="69" t="s">
        <v>422</v>
      </c>
      <c r="G475" s="68"/>
      <c r="H475" s="64"/>
      <c r="I475" s="68"/>
      <c r="J475" s="68"/>
      <c r="K475" s="71" t="e">
        <v>#N/A</v>
      </c>
      <c r="L475" s="99"/>
      <c r="M475" s="68"/>
      <c r="N475" s="68" t="s">
        <v>4126</v>
      </c>
      <c r="O475" s="68"/>
      <c r="P475" s="68" t="s">
        <v>2606</v>
      </c>
      <c r="Q475" s="68"/>
      <c r="R475" s="68" t="s">
        <v>4467</v>
      </c>
      <c r="S475" s="68"/>
      <c r="T475" s="68" t="str">
        <f t="shared" si="29"/>
        <v>870/30/30 Lạc Long Quân, Phường 8, Quận Tân Bình, Tp.Hcm</v>
      </c>
      <c r="U475" s="68" t="s">
        <v>4468</v>
      </c>
      <c r="V475" s="68" t="s">
        <v>986</v>
      </c>
      <c r="W475" s="64" t="s">
        <v>346</v>
      </c>
      <c r="X475" s="33" t="s">
        <v>90</v>
      </c>
      <c r="Y475" s="68"/>
      <c r="Z475" s="69"/>
      <c r="AA475" s="68"/>
      <c r="AB475" s="69"/>
      <c r="AC475" s="34">
        <v>79</v>
      </c>
      <c r="AD475" s="33" t="s">
        <v>90</v>
      </c>
      <c r="AE475" s="36">
        <v>766</v>
      </c>
      <c r="AF475" s="37" t="s">
        <v>347</v>
      </c>
      <c r="AG475" s="198">
        <v>26998</v>
      </c>
      <c r="AH475" s="35" t="s">
        <v>987</v>
      </c>
      <c r="AI475" s="219"/>
      <c r="AJ475" s="219"/>
      <c r="AK475" s="68"/>
      <c r="AL475" s="68"/>
      <c r="AM475" s="68" t="s">
        <v>96</v>
      </c>
      <c r="AN475" s="68" t="s">
        <v>347</v>
      </c>
      <c r="AO475" s="68" t="s">
        <v>4469</v>
      </c>
      <c r="AP475" s="68" t="s">
        <v>98</v>
      </c>
      <c r="AQ475" s="68" t="s">
        <v>99</v>
      </c>
      <c r="AR475" s="68" t="s">
        <v>4126</v>
      </c>
      <c r="AS475" s="69" t="s">
        <v>4318</v>
      </c>
      <c r="AT475" s="68" t="s">
        <v>101</v>
      </c>
      <c r="AU475" s="68" t="s">
        <v>101</v>
      </c>
      <c r="AV475" s="68" t="s">
        <v>122</v>
      </c>
      <c r="AW475" s="68" t="s">
        <v>123</v>
      </c>
      <c r="AX475" s="68" t="s">
        <v>104</v>
      </c>
      <c r="AY475" s="68" t="s">
        <v>105</v>
      </c>
      <c r="AZ475" s="68" t="s">
        <v>105</v>
      </c>
      <c r="BA475" s="219" t="str">
        <f t="shared" si="31"/>
        <v>19000464;19T4-CNÔ3</v>
      </c>
      <c r="BB475" s="428">
        <v>19000464</v>
      </c>
      <c r="BC475" s="71" t="e">
        <f>VLOOKUP(B475,'ĐKKCBBĐ K2019(UPDATE)'!$B$6:$F$2005,3,0)</f>
        <v>#N/A</v>
      </c>
      <c r="BD475" s="252" t="e">
        <f>VLOOKUP(B475,'ĐKKCBBĐ K2019(UPDATE)'!$B$6:$F$2005,4,0)</f>
        <v>#N/A</v>
      </c>
      <c r="BE475" s="198"/>
      <c r="BF475" s="198"/>
      <c r="BG475" s="71" t="e">
        <f>VLOOKUP(BB475,'ĐKKCBBĐ K2019(UPDATE)'!$B$6:$G$2005,6,0)</f>
        <v>#N/A</v>
      </c>
      <c r="BH475" s="222" t="e">
        <f>VLOOKUP(BB475,'ĐKKCBBĐ K2019(UPDATE)'!$B$6:$F$2267,5,0)</f>
        <v>#N/A</v>
      </c>
      <c r="BI475" s="71" t="e">
        <f>VLOOKUP(BB475,'ĐKKCBBĐ K2019(UPDATE)'!B469:G2468,6,0)</f>
        <v>#N/A</v>
      </c>
      <c r="BJ475" s="198">
        <v>0</v>
      </c>
      <c r="BK475" s="198">
        <v>0</v>
      </c>
      <c r="BL475" s="198">
        <v>0</v>
      </c>
      <c r="BM475" s="198" t="e">
        <v>#N/A</v>
      </c>
      <c r="BN475" s="198"/>
    </row>
    <row r="476" spans="1:66" s="45" customFormat="1" ht="20.100000000000001" customHeight="1">
      <c r="A476" s="63">
        <v>465</v>
      </c>
      <c r="B476" s="68">
        <v>19000465</v>
      </c>
      <c r="C476" s="68" t="s">
        <v>4471</v>
      </c>
      <c r="D476" s="68" t="s">
        <v>312</v>
      </c>
      <c r="E476" s="68" t="s">
        <v>82</v>
      </c>
      <c r="F476" s="69" t="s">
        <v>1152</v>
      </c>
      <c r="G476" s="68"/>
      <c r="H476" s="64"/>
      <c r="I476" s="68"/>
      <c r="J476" s="68"/>
      <c r="K476" s="71" t="e">
        <v>#N/A</v>
      </c>
      <c r="L476" s="99"/>
      <c r="M476" s="68"/>
      <c r="N476" s="68" t="s">
        <v>4126</v>
      </c>
      <c r="O476" s="68"/>
      <c r="P476" s="68" t="s">
        <v>2606</v>
      </c>
      <c r="Q476" s="68"/>
      <c r="R476" s="68" t="s">
        <v>4472</v>
      </c>
      <c r="S476" s="68"/>
      <c r="T476" s="68" t="str">
        <f t="shared" si="29"/>
        <v>6/2 Thái Phiên, Phường 16, Quận 11, Tp.Hcm</v>
      </c>
      <c r="U476" s="68" t="s">
        <v>4473</v>
      </c>
      <c r="V476" s="68" t="s">
        <v>1708</v>
      </c>
      <c r="W476" s="68" t="s">
        <v>509</v>
      </c>
      <c r="X476" s="33" t="s">
        <v>90</v>
      </c>
      <c r="Y476" s="68"/>
      <c r="Z476" s="69"/>
      <c r="AA476" s="68"/>
      <c r="AB476" s="69"/>
      <c r="AC476" s="34">
        <v>79</v>
      </c>
      <c r="AD476" s="33" t="s">
        <v>90</v>
      </c>
      <c r="AE476" s="36">
        <v>772</v>
      </c>
      <c r="AF476" s="37" t="s">
        <v>510</v>
      </c>
      <c r="AG476" s="198">
        <v>27253</v>
      </c>
      <c r="AH476" s="38" t="s">
        <v>1710</v>
      </c>
      <c r="AI476" s="219"/>
      <c r="AJ476" s="219"/>
      <c r="AK476" s="68"/>
      <c r="AL476" s="68"/>
      <c r="AM476" s="68" t="s">
        <v>96</v>
      </c>
      <c r="AN476" s="68" t="s">
        <v>510</v>
      </c>
      <c r="AO476" s="68" t="s">
        <v>4474</v>
      </c>
      <c r="AP476" s="68" t="s">
        <v>98</v>
      </c>
      <c r="AQ476" s="68" t="s">
        <v>99</v>
      </c>
      <c r="AR476" s="68" t="s">
        <v>4126</v>
      </c>
      <c r="AS476" s="69" t="s">
        <v>4318</v>
      </c>
      <c r="AT476" s="68" t="s">
        <v>101</v>
      </c>
      <c r="AU476" s="68" t="s">
        <v>101</v>
      </c>
      <c r="AV476" s="68" t="s">
        <v>122</v>
      </c>
      <c r="AW476" s="68" t="s">
        <v>123</v>
      </c>
      <c r="AX476" s="68" t="s">
        <v>104</v>
      </c>
      <c r="AY476" s="68" t="s">
        <v>105</v>
      </c>
      <c r="AZ476" s="68" t="s">
        <v>105</v>
      </c>
      <c r="BA476" s="219" t="str">
        <f t="shared" si="31"/>
        <v>19000465;19T4-CNÔ3</v>
      </c>
      <c r="BB476" s="68">
        <v>19000465</v>
      </c>
      <c r="BC476" s="71" t="e">
        <f>VLOOKUP(B476,'ĐKKCBBĐ K2019(UPDATE)'!$B$6:$F$2005,3,0)</f>
        <v>#N/A</v>
      </c>
      <c r="BD476" s="252" t="e">
        <f>VLOOKUP(B476,'ĐKKCBBĐ K2019(UPDATE)'!$B$6:$F$2005,4,0)</f>
        <v>#N/A</v>
      </c>
      <c r="BE476" s="198"/>
      <c r="BF476" s="198"/>
      <c r="BG476" s="71" t="e">
        <f>VLOOKUP(BB476,'ĐKKCBBĐ K2019(UPDATE)'!$B$6:$G$2005,6,0)</f>
        <v>#N/A</v>
      </c>
      <c r="BH476" s="222" t="e">
        <f>VLOOKUP(BB476,'ĐKKCBBĐ K2019(UPDATE)'!$B$6:$F$2267,5,0)</f>
        <v>#N/A</v>
      </c>
      <c r="BI476" s="71" t="e">
        <f>VLOOKUP(BB476,'ĐKKCBBĐ K2019(UPDATE)'!B470:G2469,6,0)</f>
        <v>#N/A</v>
      </c>
      <c r="BJ476" s="198">
        <v>0</v>
      </c>
      <c r="BK476" s="198" t="s">
        <v>8078</v>
      </c>
      <c r="BL476" s="198" t="s">
        <v>12673</v>
      </c>
      <c r="BM476" s="198" t="e">
        <v>#N/A</v>
      </c>
      <c r="BN476" s="198"/>
    </row>
    <row r="477" spans="1:66" s="45" customFormat="1" ht="20.100000000000001" customHeight="1">
      <c r="A477" s="67">
        <v>466</v>
      </c>
      <c r="B477" s="428">
        <v>19000466</v>
      </c>
      <c r="C477" s="68" t="s">
        <v>4476</v>
      </c>
      <c r="D477" s="68" t="s">
        <v>4477</v>
      </c>
      <c r="E477" s="68" t="s">
        <v>82</v>
      </c>
      <c r="F477" s="69" t="s">
        <v>2090</v>
      </c>
      <c r="G477" s="68"/>
      <c r="H477" s="64"/>
      <c r="I477" s="68"/>
      <c r="J477" s="68"/>
      <c r="K477" s="71" t="e">
        <v>#N/A</v>
      </c>
      <c r="L477" s="99"/>
      <c r="M477" s="68"/>
      <c r="N477" s="68" t="s">
        <v>4126</v>
      </c>
      <c r="O477" s="68"/>
      <c r="P477" s="68" t="s">
        <v>2606</v>
      </c>
      <c r="Q477" s="68"/>
      <c r="R477" s="68" t="s">
        <v>4478</v>
      </c>
      <c r="S477" s="68"/>
      <c r="T477" s="68" t="str">
        <f t="shared" si="29"/>
        <v>Rạch Chèo, Huyện Phú Tân, Tỉnh Cà Mau</v>
      </c>
      <c r="U477" s="68"/>
      <c r="V477" s="68" t="s">
        <v>4479</v>
      </c>
      <c r="W477" s="68" t="s">
        <v>4480</v>
      </c>
      <c r="X477" s="68" t="s">
        <v>1506</v>
      </c>
      <c r="Y477" s="68"/>
      <c r="Z477" s="69"/>
      <c r="AA477" s="68"/>
      <c r="AB477" s="69"/>
      <c r="AC477" s="69"/>
      <c r="AD477" s="68"/>
      <c r="AE477" s="68"/>
      <c r="AF477" s="68"/>
      <c r="AG477" s="68"/>
      <c r="AH477" s="68"/>
      <c r="AI477" s="219"/>
      <c r="AJ477" s="219"/>
      <c r="AK477" s="68"/>
      <c r="AL477" s="68"/>
      <c r="AM477" s="68" t="s">
        <v>1508</v>
      </c>
      <c r="AN477" s="68" t="s">
        <v>4481</v>
      </c>
      <c r="AO477" s="68" t="s">
        <v>4482</v>
      </c>
      <c r="AP477" s="68" t="s">
        <v>98</v>
      </c>
      <c r="AQ477" s="68" t="s">
        <v>99</v>
      </c>
      <c r="AR477" s="68" t="s">
        <v>4126</v>
      </c>
      <c r="AS477" s="69" t="s">
        <v>4318</v>
      </c>
      <c r="AT477" s="68" t="s">
        <v>101</v>
      </c>
      <c r="AU477" s="68" t="s">
        <v>101</v>
      </c>
      <c r="AV477" s="68" t="s">
        <v>122</v>
      </c>
      <c r="AW477" s="68" t="s">
        <v>123</v>
      </c>
      <c r="AX477" s="68" t="s">
        <v>104</v>
      </c>
      <c r="AY477" s="68" t="s">
        <v>105</v>
      </c>
      <c r="AZ477" s="68" t="s">
        <v>105</v>
      </c>
      <c r="BA477" s="219" t="str">
        <f t="shared" si="31"/>
        <v>19000466;19T4-CNÔ3</v>
      </c>
      <c r="BB477" s="428">
        <v>19000466</v>
      </c>
      <c r="BC477" s="71" t="e">
        <f>VLOOKUP(B477,'ĐKKCBBĐ K2019(UPDATE)'!$B$6:$F$2005,3,0)</f>
        <v>#N/A</v>
      </c>
      <c r="BD477" s="252" t="e">
        <f>VLOOKUP(B477,'ĐKKCBBĐ K2019(UPDATE)'!$B$6:$F$2005,4,0)</f>
        <v>#N/A</v>
      </c>
      <c r="BE477" s="198"/>
      <c r="BF477" s="198"/>
      <c r="BG477" s="71" t="e">
        <f>VLOOKUP(BB477,'ĐKKCBBĐ K2019(UPDATE)'!$B$6:$G$2005,6,0)</f>
        <v>#N/A</v>
      </c>
      <c r="BH477" s="222" t="e">
        <f>VLOOKUP(BB477,'ĐKKCBBĐ K2019(UPDATE)'!$B$6:$F$2267,5,0)</f>
        <v>#N/A</v>
      </c>
      <c r="BI477" s="71" t="e">
        <f>VLOOKUP(BB477,'ĐKKCBBĐ K2019(UPDATE)'!B471:G2470,6,0)</f>
        <v>#N/A</v>
      </c>
      <c r="BJ477" s="198">
        <v>0</v>
      </c>
      <c r="BK477" s="198" t="s">
        <v>8159</v>
      </c>
      <c r="BL477" s="198" t="s">
        <v>12700</v>
      </c>
      <c r="BM477" s="198" t="e">
        <v>#N/A</v>
      </c>
      <c r="BN477" s="198"/>
    </row>
    <row r="478" spans="1:66" s="45" customFormat="1" ht="20.100000000000001" customHeight="1">
      <c r="A478" s="63">
        <v>467</v>
      </c>
      <c r="B478" s="68">
        <v>19000467</v>
      </c>
      <c r="C478" s="68" t="s">
        <v>4484</v>
      </c>
      <c r="D478" s="68" t="s">
        <v>878</v>
      </c>
      <c r="E478" s="68" t="s">
        <v>82</v>
      </c>
      <c r="F478" s="69" t="s">
        <v>3229</v>
      </c>
      <c r="G478" s="68"/>
      <c r="H478" s="64"/>
      <c r="I478" s="68"/>
      <c r="J478" s="68"/>
      <c r="K478" s="71" t="e">
        <v>#N/A</v>
      </c>
      <c r="L478" s="99"/>
      <c r="M478" s="68"/>
      <c r="N478" s="68" t="s">
        <v>4126</v>
      </c>
      <c r="O478" s="68"/>
      <c r="P478" s="68" t="s">
        <v>2606</v>
      </c>
      <c r="Q478" s="68"/>
      <c r="R478" s="68" t="s">
        <v>4485</v>
      </c>
      <c r="S478" s="68"/>
      <c r="T478" s="68" t="str">
        <f t="shared" si="29"/>
        <v>100/7 Hồng Lạc, Phường 11, Quận Tân Bình, Tp.Hcm</v>
      </c>
      <c r="U478" s="68" t="s">
        <v>4486</v>
      </c>
      <c r="V478" s="68" t="s">
        <v>1137</v>
      </c>
      <c r="W478" s="64" t="s">
        <v>346</v>
      </c>
      <c r="X478" s="33" t="s">
        <v>90</v>
      </c>
      <c r="Y478" s="68"/>
      <c r="Z478" s="69"/>
      <c r="AA478" s="68"/>
      <c r="AB478" s="69"/>
      <c r="AC478" s="34">
        <v>79</v>
      </c>
      <c r="AD478" s="33" t="s">
        <v>90</v>
      </c>
      <c r="AE478" s="36">
        <v>766</v>
      </c>
      <c r="AF478" s="37" t="s">
        <v>347</v>
      </c>
      <c r="AG478" s="198">
        <v>26983</v>
      </c>
      <c r="AH478" s="35" t="s">
        <v>386</v>
      </c>
      <c r="AI478" s="219"/>
      <c r="AJ478" s="219"/>
      <c r="AK478" s="68"/>
      <c r="AL478" s="68"/>
      <c r="AM478" s="68" t="s">
        <v>96</v>
      </c>
      <c r="AN478" s="68" t="s">
        <v>347</v>
      </c>
      <c r="AO478" s="68" t="s">
        <v>4487</v>
      </c>
      <c r="AP478" s="68" t="s">
        <v>98</v>
      </c>
      <c r="AQ478" s="68" t="s">
        <v>99</v>
      </c>
      <c r="AR478" s="68" t="s">
        <v>4126</v>
      </c>
      <c r="AS478" s="69" t="s">
        <v>4318</v>
      </c>
      <c r="AT478" s="68" t="s">
        <v>101</v>
      </c>
      <c r="AU478" s="68" t="s">
        <v>101</v>
      </c>
      <c r="AV478" s="68" t="s">
        <v>122</v>
      </c>
      <c r="AW478" s="68" t="s">
        <v>123</v>
      </c>
      <c r="AX478" s="68" t="s">
        <v>104</v>
      </c>
      <c r="AY478" s="68" t="s">
        <v>105</v>
      </c>
      <c r="AZ478" s="68" t="s">
        <v>105</v>
      </c>
      <c r="BA478" s="219" t="str">
        <f t="shared" si="31"/>
        <v>19000467;19T4-CNÔ3</v>
      </c>
      <c r="BB478" s="68">
        <v>19000467</v>
      </c>
      <c r="BC478" s="71" t="e">
        <f>VLOOKUP(B478,'ĐKKCBBĐ K2019(UPDATE)'!$B$6:$F$2005,3,0)</f>
        <v>#N/A</v>
      </c>
      <c r="BD478" s="252" t="e">
        <f>VLOOKUP(B478,'ĐKKCBBĐ K2019(UPDATE)'!$B$6:$F$2005,4,0)</f>
        <v>#N/A</v>
      </c>
      <c r="BE478" s="198"/>
      <c r="BF478" s="198"/>
      <c r="BG478" s="71" t="e">
        <f>VLOOKUP(BB478,'ĐKKCBBĐ K2019(UPDATE)'!$B$6:$G$2005,6,0)</f>
        <v>#N/A</v>
      </c>
      <c r="BH478" s="222" t="e">
        <f>VLOOKUP(BB478,'ĐKKCBBĐ K2019(UPDATE)'!$B$6:$F$2267,5,0)</f>
        <v>#N/A</v>
      </c>
      <c r="BI478" s="71" t="e">
        <f>VLOOKUP(BB478,'ĐKKCBBĐ K2019(UPDATE)'!B472:G2471,6,0)</f>
        <v>#N/A</v>
      </c>
      <c r="BJ478" s="198">
        <v>0</v>
      </c>
      <c r="BK478" s="198" t="s">
        <v>8078</v>
      </c>
      <c r="BL478" s="198" t="s">
        <v>12673</v>
      </c>
      <c r="BM478" s="198" t="e">
        <v>#N/A</v>
      </c>
      <c r="BN478" s="198"/>
    </row>
    <row r="479" spans="1:66" s="45" customFormat="1" ht="20.100000000000001" customHeight="1">
      <c r="A479" s="67">
        <v>468</v>
      </c>
      <c r="B479" s="428">
        <v>19000468</v>
      </c>
      <c r="C479" s="68" t="s">
        <v>980</v>
      </c>
      <c r="D479" s="68" t="s">
        <v>4489</v>
      </c>
      <c r="E479" s="68" t="s">
        <v>82</v>
      </c>
      <c r="F479" s="69" t="s">
        <v>4490</v>
      </c>
      <c r="G479" s="68"/>
      <c r="H479" s="64"/>
      <c r="I479" s="68"/>
      <c r="J479" s="68"/>
      <c r="K479" s="71" t="e">
        <v>#N/A</v>
      </c>
      <c r="L479" s="99"/>
      <c r="M479" s="68"/>
      <c r="N479" s="68" t="s">
        <v>4126</v>
      </c>
      <c r="O479" s="68"/>
      <c r="P479" s="68" t="s">
        <v>2606</v>
      </c>
      <c r="Q479" s="68"/>
      <c r="R479" s="68" t="s">
        <v>4491</v>
      </c>
      <c r="S479" s="68"/>
      <c r="T479" s="68" t="str">
        <f t="shared" si="29"/>
        <v>140- Đường Bờ Kè, Chợ Rạch Chèo, Xã Rạch Chèo, Huyện Phú Tân, Tỉnh Cà Mau</v>
      </c>
      <c r="U479" s="68" t="s">
        <v>4492</v>
      </c>
      <c r="V479" s="68" t="s">
        <v>4493</v>
      </c>
      <c r="W479" s="68" t="s">
        <v>4480</v>
      </c>
      <c r="X479" s="68" t="s">
        <v>1506</v>
      </c>
      <c r="Y479" s="68"/>
      <c r="Z479" s="69"/>
      <c r="AA479" s="68"/>
      <c r="AB479" s="69"/>
      <c r="AC479" s="69"/>
      <c r="AD479" s="68"/>
      <c r="AE479" s="68"/>
      <c r="AF479" s="68"/>
      <c r="AG479" s="68"/>
      <c r="AH479" s="68"/>
      <c r="AI479" s="219"/>
      <c r="AJ479" s="219"/>
      <c r="AK479" s="68"/>
      <c r="AL479" s="68"/>
      <c r="AM479" s="68" t="s">
        <v>1508</v>
      </c>
      <c r="AN479" s="68" t="s">
        <v>4481</v>
      </c>
      <c r="AO479" s="68" t="s">
        <v>4494</v>
      </c>
      <c r="AP479" s="68" t="s">
        <v>98</v>
      </c>
      <c r="AQ479" s="68" t="s">
        <v>99</v>
      </c>
      <c r="AR479" s="68" t="s">
        <v>4126</v>
      </c>
      <c r="AS479" s="69" t="s">
        <v>4318</v>
      </c>
      <c r="AT479" s="68" t="s">
        <v>101</v>
      </c>
      <c r="AU479" s="68" t="s">
        <v>101</v>
      </c>
      <c r="AV479" s="68" t="s">
        <v>122</v>
      </c>
      <c r="AW479" s="68" t="s">
        <v>123</v>
      </c>
      <c r="AX479" s="68" t="s">
        <v>104</v>
      </c>
      <c r="AY479" s="68" t="s">
        <v>105</v>
      </c>
      <c r="AZ479" s="68" t="s">
        <v>105</v>
      </c>
      <c r="BA479" s="219" t="str">
        <f t="shared" si="31"/>
        <v>19000468;19T4-CNÔ3</v>
      </c>
      <c r="BB479" s="428">
        <v>19000468</v>
      </c>
      <c r="BC479" s="71" t="e">
        <f>VLOOKUP(B479,'ĐKKCBBĐ K2019(UPDATE)'!$B$6:$F$2005,3,0)</f>
        <v>#N/A</v>
      </c>
      <c r="BD479" s="252" t="e">
        <f>VLOOKUP(B479,'ĐKKCBBĐ K2019(UPDATE)'!$B$6:$F$2005,4,0)</f>
        <v>#N/A</v>
      </c>
      <c r="BE479" s="198"/>
      <c r="BF479" s="198"/>
      <c r="BG479" s="71" t="e">
        <f>VLOOKUP(BB479,'ĐKKCBBĐ K2019(UPDATE)'!$B$6:$G$2005,6,0)</f>
        <v>#N/A</v>
      </c>
      <c r="BH479" s="222" t="e">
        <f>VLOOKUP(BB479,'ĐKKCBBĐ K2019(UPDATE)'!$B$6:$F$2267,5,0)</f>
        <v>#N/A</v>
      </c>
      <c r="BI479" s="71" t="e">
        <f>VLOOKUP(BB479,'ĐKKCBBĐ K2019(UPDATE)'!B473:G2472,6,0)</f>
        <v>#N/A</v>
      </c>
      <c r="BJ479" s="198">
        <v>0</v>
      </c>
      <c r="BK479" s="198" t="s">
        <v>8098</v>
      </c>
      <c r="BL479" s="198" t="s">
        <v>12747</v>
      </c>
      <c r="BM479" s="198" t="e">
        <v>#N/A</v>
      </c>
      <c r="BN479" s="198"/>
    </row>
    <row r="480" spans="1:66" s="45" customFormat="1" ht="20.100000000000001" customHeight="1">
      <c r="A480" s="63">
        <v>469</v>
      </c>
      <c r="B480" s="428">
        <v>19000469</v>
      </c>
      <c r="C480" s="68" t="s">
        <v>4496</v>
      </c>
      <c r="D480" s="68" t="s">
        <v>571</v>
      </c>
      <c r="E480" s="68" t="s">
        <v>82</v>
      </c>
      <c r="F480" s="69" t="s">
        <v>4497</v>
      </c>
      <c r="G480" s="68" t="s">
        <v>9071</v>
      </c>
      <c r="H480" s="64" t="str">
        <f t="shared" si="30"/>
        <v>DK</v>
      </c>
      <c r="I480" s="68"/>
      <c r="J480" s="68"/>
      <c r="K480" s="71" t="e">
        <v>#N/A</v>
      </c>
      <c r="L480" s="99"/>
      <c r="M480" s="68"/>
      <c r="N480" s="68" t="s">
        <v>4126</v>
      </c>
      <c r="O480" s="68"/>
      <c r="P480" s="68" t="s">
        <v>2606</v>
      </c>
      <c r="Q480" s="68"/>
      <c r="R480" s="68" t="s">
        <v>4498</v>
      </c>
      <c r="S480" s="68"/>
      <c r="T480" s="68" t="str">
        <f t="shared" si="29"/>
        <v>429/3 Duy Tân, Xã Bảo Vinh, Tx.Long Khánh, Tỉnh Đồng Nai</v>
      </c>
      <c r="U480" s="68" t="s">
        <v>4499</v>
      </c>
      <c r="V480" s="68" t="s">
        <v>4500</v>
      </c>
      <c r="W480" s="68" t="s">
        <v>4501</v>
      </c>
      <c r="X480" s="68" t="s">
        <v>151</v>
      </c>
      <c r="Y480" s="68"/>
      <c r="Z480" s="69"/>
      <c r="AA480" s="68"/>
      <c r="AB480" s="69"/>
      <c r="AC480" s="69"/>
      <c r="AD480" s="68"/>
      <c r="AE480" s="68"/>
      <c r="AF480" s="68"/>
      <c r="AG480" s="68"/>
      <c r="AH480" s="68"/>
      <c r="AI480" s="219"/>
      <c r="AJ480" s="219"/>
      <c r="AK480" s="68"/>
      <c r="AL480" s="68"/>
      <c r="AM480" s="68" t="s">
        <v>155</v>
      </c>
      <c r="AN480" s="68" t="s">
        <v>4502</v>
      </c>
      <c r="AO480" s="68" t="s">
        <v>4503</v>
      </c>
      <c r="AP480" s="68" t="s">
        <v>98</v>
      </c>
      <c r="AQ480" s="68" t="s">
        <v>99</v>
      </c>
      <c r="AR480" s="68" t="s">
        <v>4126</v>
      </c>
      <c r="AS480" s="69" t="s">
        <v>4318</v>
      </c>
      <c r="AT480" s="68" t="s">
        <v>101</v>
      </c>
      <c r="AU480" s="68" t="s">
        <v>101</v>
      </c>
      <c r="AV480" s="68" t="s">
        <v>122</v>
      </c>
      <c r="AW480" s="68" t="s">
        <v>123</v>
      </c>
      <c r="AX480" s="68" t="s">
        <v>104</v>
      </c>
      <c r="AY480" s="68" t="s">
        <v>105</v>
      </c>
      <c r="AZ480" s="68" t="s">
        <v>105</v>
      </c>
      <c r="BA480" s="219" t="str">
        <f t="shared" si="31"/>
        <v>19000469;19T4-CNÔ3</v>
      </c>
      <c r="BB480" s="428">
        <v>19000469</v>
      </c>
      <c r="BC480" s="71" t="e">
        <f>VLOOKUP(B480,'ĐKKCBBĐ K2019(UPDATE)'!$B$6:$F$2005,3,0)</f>
        <v>#N/A</v>
      </c>
      <c r="BD480" s="252" t="e">
        <f>VLOOKUP(B480,'ĐKKCBBĐ K2019(UPDATE)'!$B$6:$F$2005,4,0)</f>
        <v>#N/A</v>
      </c>
      <c r="BE480" s="198"/>
      <c r="BF480" s="198"/>
      <c r="BG480" s="71" t="e">
        <f>VLOOKUP(BB480,'ĐKKCBBĐ K2019(UPDATE)'!$B$6:$G$2005,6,0)</f>
        <v>#N/A</v>
      </c>
      <c r="BH480" s="222" t="e">
        <f>VLOOKUP(BB480,'ĐKKCBBĐ K2019(UPDATE)'!$B$6:$F$2267,5,0)</f>
        <v>#N/A</v>
      </c>
      <c r="BI480" s="71" t="e">
        <f>VLOOKUP(BB480,'ĐKKCBBĐ K2019(UPDATE)'!B474:G2473,6,0)</f>
        <v>#N/A</v>
      </c>
      <c r="BJ480" s="198" t="s">
        <v>9071</v>
      </c>
      <c r="BK480" s="198" t="s">
        <v>12929</v>
      </c>
      <c r="BL480" s="198">
        <v>0</v>
      </c>
      <c r="BM480" s="198" t="e">
        <v>#N/A</v>
      </c>
      <c r="BN480" s="198"/>
    </row>
    <row r="481" spans="1:66" s="45" customFormat="1" ht="20.100000000000001" customHeight="1">
      <c r="A481" s="67">
        <v>470</v>
      </c>
      <c r="B481" s="68">
        <v>19000470</v>
      </c>
      <c r="C481" s="68" t="s">
        <v>178</v>
      </c>
      <c r="D481" s="68" t="s">
        <v>2748</v>
      </c>
      <c r="E481" s="68" t="s">
        <v>82</v>
      </c>
      <c r="F481" s="69" t="s">
        <v>2053</v>
      </c>
      <c r="G481" s="68"/>
      <c r="H481" s="64"/>
      <c r="I481" s="68"/>
      <c r="J481" s="68"/>
      <c r="K481" s="71" t="e">
        <v>#N/A</v>
      </c>
      <c r="L481" s="99"/>
      <c r="M481" s="68"/>
      <c r="N481" s="68" t="s">
        <v>517</v>
      </c>
      <c r="O481" s="68"/>
      <c r="P481" s="68" t="s">
        <v>1764</v>
      </c>
      <c r="Q481" s="68"/>
      <c r="R481" s="68" t="s">
        <v>4505</v>
      </c>
      <c r="S481" s="68"/>
      <c r="T481" s="68" t="str">
        <f t="shared" si="29"/>
        <v>32 Quách Đình Bảo, Phường Phú Thạnh, Quận Tân Phú, Tphcm</v>
      </c>
      <c r="U481" s="68" t="s">
        <v>4506</v>
      </c>
      <c r="V481" s="68" t="s">
        <v>1158</v>
      </c>
      <c r="W481" s="68" t="s">
        <v>1159</v>
      </c>
      <c r="X481" s="33" t="s">
        <v>90</v>
      </c>
      <c r="Y481" s="68"/>
      <c r="Z481" s="69"/>
      <c r="AA481" s="68"/>
      <c r="AB481" s="69"/>
      <c r="AC481" s="34">
        <v>79</v>
      </c>
      <c r="AD481" s="33" t="s">
        <v>90</v>
      </c>
      <c r="AE481" s="36">
        <v>767</v>
      </c>
      <c r="AF481" s="37" t="s">
        <v>218</v>
      </c>
      <c r="AG481" s="198">
        <v>27028</v>
      </c>
      <c r="AH481" s="35" t="s">
        <v>475</v>
      </c>
      <c r="AI481" s="219"/>
      <c r="AJ481" s="219"/>
      <c r="AK481" s="68"/>
      <c r="AL481" s="68"/>
      <c r="AM481" s="68" t="s">
        <v>96</v>
      </c>
      <c r="AN481" s="68" t="s">
        <v>218</v>
      </c>
      <c r="AO481" s="68" t="s">
        <v>4507</v>
      </c>
      <c r="AP481" s="68" t="s">
        <v>98</v>
      </c>
      <c r="AQ481" s="68" t="s">
        <v>99</v>
      </c>
      <c r="AR481" s="68" t="s">
        <v>517</v>
      </c>
      <c r="AS481" s="69" t="s">
        <v>4318</v>
      </c>
      <c r="AT481" s="68" t="s">
        <v>101</v>
      </c>
      <c r="AU481" s="68" t="s">
        <v>101</v>
      </c>
      <c r="AV481" s="68" t="s">
        <v>122</v>
      </c>
      <c r="AW481" s="68" t="s">
        <v>123</v>
      </c>
      <c r="AX481" s="68" t="s">
        <v>282</v>
      </c>
      <c r="AY481" s="68" t="s">
        <v>524</v>
      </c>
      <c r="AZ481" s="68" t="s">
        <v>524</v>
      </c>
      <c r="BA481" s="219" t="str">
        <f t="shared" si="31"/>
        <v>19000470;19T4-QTM1</v>
      </c>
      <c r="BB481" s="68">
        <v>19000470</v>
      </c>
      <c r="BC481" s="71" t="e">
        <f>VLOOKUP(B481,'ĐKKCBBĐ K2019(UPDATE)'!$B$6:$F$2005,3,0)</f>
        <v>#N/A</v>
      </c>
      <c r="BD481" s="252" t="e">
        <f>VLOOKUP(B481,'ĐKKCBBĐ K2019(UPDATE)'!$B$6:$F$2005,4,0)</f>
        <v>#N/A</v>
      </c>
      <c r="BE481" s="198"/>
      <c r="BF481" s="198"/>
      <c r="BG481" s="71" t="e">
        <f>VLOOKUP(BB481,'ĐKKCBBĐ K2019(UPDATE)'!$B$6:$G$2005,6,0)</f>
        <v>#N/A</v>
      </c>
      <c r="BH481" s="222" t="e">
        <f>VLOOKUP(BB481,'ĐKKCBBĐ K2019(UPDATE)'!$B$6:$F$2267,5,0)</f>
        <v>#N/A</v>
      </c>
      <c r="BI481" s="71" t="e">
        <f>VLOOKUP(BB481,'ĐKKCBBĐ K2019(UPDATE)'!B475:G2474,6,0)</f>
        <v>#N/A</v>
      </c>
      <c r="BJ481" s="198">
        <v>0</v>
      </c>
      <c r="BK481" s="198" t="s">
        <v>8110</v>
      </c>
      <c r="BL481" s="198" t="s">
        <v>12741</v>
      </c>
      <c r="BM481" s="198" t="e">
        <v>#N/A</v>
      </c>
      <c r="BN481" s="198"/>
    </row>
    <row r="482" spans="1:66" s="45" customFormat="1" ht="20.100000000000001" customHeight="1">
      <c r="A482" s="63">
        <v>471</v>
      </c>
      <c r="B482" s="428">
        <v>19000471</v>
      </c>
      <c r="C482" s="68" t="s">
        <v>4509</v>
      </c>
      <c r="D482" s="68" t="s">
        <v>4459</v>
      </c>
      <c r="E482" s="68" t="s">
        <v>82</v>
      </c>
      <c r="F482" s="69" t="s">
        <v>4510</v>
      </c>
      <c r="G482" s="68"/>
      <c r="H482" s="64"/>
      <c r="I482" s="68"/>
      <c r="J482" s="68"/>
      <c r="K482" s="71" t="e">
        <v>#N/A</v>
      </c>
      <c r="L482" s="99"/>
      <c r="M482" s="68"/>
      <c r="N482" s="68" t="s">
        <v>4126</v>
      </c>
      <c r="O482" s="68"/>
      <c r="P482" s="68" t="s">
        <v>2606</v>
      </c>
      <c r="Q482" s="68"/>
      <c r="R482" s="68" t="s">
        <v>4511</v>
      </c>
      <c r="S482" s="68"/>
      <c r="T482" s="68" t="str">
        <f t="shared" si="29"/>
        <v>618/14 Cách Mạng Tháng Tháng 8, Phường 11, Q.3, Tphcm</v>
      </c>
      <c r="U482" s="68" t="s">
        <v>4512</v>
      </c>
      <c r="V482" s="68" t="s">
        <v>1137</v>
      </c>
      <c r="W482" s="68" t="s">
        <v>429</v>
      </c>
      <c r="X482" s="33" t="s">
        <v>90</v>
      </c>
      <c r="Y482" s="68"/>
      <c r="Z482" s="69"/>
      <c r="AA482" s="68"/>
      <c r="AB482" s="69"/>
      <c r="AC482" s="34">
        <v>79</v>
      </c>
      <c r="AD482" s="33" t="s">
        <v>90</v>
      </c>
      <c r="AE482" s="36">
        <v>770</v>
      </c>
      <c r="AF482" s="37" t="s">
        <v>430</v>
      </c>
      <c r="AG482" s="198">
        <v>27133</v>
      </c>
      <c r="AH482" s="35" t="s">
        <v>386</v>
      </c>
      <c r="AI482" s="219"/>
      <c r="AJ482" s="219"/>
      <c r="AK482" s="68"/>
      <c r="AL482" s="68"/>
      <c r="AM482" s="68" t="s">
        <v>96</v>
      </c>
      <c r="AN482" s="68" t="s">
        <v>430</v>
      </c>
      <c r="AO482" s="68" t="s">
        <v>4513</v>
      </c>
      <c r="AP482" s="68" t="s">
        <v>98</v>
      </c>
      <c r="AQ482" s="68" t="s">
        <v>99</v>
      </c>
      <c r="AR482" s="68" t="s">
        <v>4126</v>
      </c>
      <c r="AS482" s="69" t="s">
        <v>4318</v>
      </c>
      <c r="AT482" s="68" t="s">
        <v>101</v>
      </c>
      <c r="AU482" s="68" t="s">
        <v>101</v>
      </c>
      <c r="AV482" s="68" t="s">
        <v>122</v>
      </c>
      <c r="AW482" s="68" t="s">
        <v>123</v>
      </c>
      <c r="AX482" s="68" t="s">
        <v>104</v>
      </c>
      <c r="AY482" s="68" t="s">
        <v>105</v>
      </c>
      <c r="AZ482" s="68" t="s">
        <v>105</v>
      </c>
      <c r="BA482" s="219" t="str">
        <f t="shared" si="31"/>
        <v>19000471;19T4-CNÔ3</v>
      </c>
      <c r="BB482" s="428">
        <v>19000471</v>
      </c>
      <c r="BC482" s="71" t="e">
        <f>VLOOKUP(B482,'ĐKKCBBĐ K2019(UPDATE)'!$B$6:$F$2005,3,0)</f>
        <v>#N/A</v>
      </c>
      <c r="BD482" s="252" t="e">
        <f>VLOOKUP(B482,'ĐKKCBBĐ K2019(UPDATE)'!$B$6:$F$2005,4,0)</f>
        <v>#N/A</v>
      </c>
      <c r="BE482" s="198"/>
      <c r="BF482" s="198"/>
      <c r="BG482" s="71" t="e">
        <f>VLOOKUP(BB482,'ĐKKCBBĐ K2019(UPDATE)'!$B$6:$G$2005,6,0)</f>
        <v>#N/A</v>
      </c>
      <c r="BH482" s="222" t="e">
        <f>VLOOKUP(BB482,'ĐKKCBBĐ K2019(UPDATE)'!$B$6:$F$2267,5,0)</f>
        <v>#N/A</v>
      </c>
      <c r="BI482" s="71" t="e">
        <f>VLOOKUP(BB482,'ĐKKCBBĐ K2019(UPDATE)'!B476:G2475,6,0)</f>
        <v>#N/A</v>
      </c>
      <c r="BJ482" s="198">
        <v>0</v>
      </c>
      <c r="BK482" s="198">
        <v>0</v>
      </c>
      <c r="BL482" s="198">
        <v>0</v>
      </c>
      <c r="BM482" s="198" t="e">
        <v>#N/A</v>
      </c>
      <c r="BN482" s="198"/>
    </row>
    <row r="483" spans="1:66" s="45" customFormat="1" ht="20.100000000000001" customHeight="1">
      <c r="A483" s="67">
        <v>472</v>
      </c>
      <c r="B483" s="68">
        <v>19000472</v>
      </c>
      <c r="C483" s="68" t="s">
        <v>4515</v>
      </c>
      <c r="D483" s="68" t="s">
        <v>390</v>
      </c>
      <c r="E483" s="68" t="s">
        <v>82</v>
      </c>
      <c r="F483" s="69" t="s">
        <v>4516</v>
      </c>
      <c r="G483" s="68"/>
      <c r="H483" s="64"/>
      <c r="I483" s="68"/>
      <c r="J483" s="68"/>
      <c r="K483" s="71" t="e">
        <v>#N/A</v>
      </c>
      <c r="L483" s="99"/>
      <c r="M483" s="68"/>
      <c r="N483" s="68" t="s">
        <v>273</v>
      </c>
      <c r="O483" s="68"/>
      <c r="P483" s="68" t="s">
        <v>2606</v>
      </c>
      <c r="Q483" s="68"/>
      <c r="R483" s="68" t="s">
        <v>4517</v>
      </c>
      <c r="S483" s="68"/>
      <c r="T483" s="68" t="str">
        <f t="shared" si="29"/>
        <v>310 Bình Long, Phường Phú Thọ Hòa, Quận Tân Phú, Tp. Hồ Chí Minh</v>
      </c>
      <c r="U483" s="68" t="s">
        <v>4518</v>
      </c>
      <c r="V483" s="68" t="s">
        <v>2066</v>
      </c>
      <c r="W483" s="68" t="s">
        <v>1159</v>
      </c>
      <c r="X483" s="33" t="s">
        <v>90</v>
      </c>
      <c r="Y483" s="68"/>
      <c r="Z483" s="69"/>
      <c r="AA483" s="68"/>
      <c r="AB483" s="69"/>
      <c r="AC483" s="34">
        <v>79</v>
      </c>
      <c r="AD483" s="33" t="s">
        <v>90</v>
      </c>
      <c r="AE483" s="36">
        <v>767</v>
      </c>
      <c r="AF483" s="37" t="s">
        <v>218</v>
      </c>
      <c r="AG483" s="198">
        <v>27025</v>
      </c>
      <c r="AH483" s="35" t="s">
        <v>2067</v>
      </c>
      <c r="AI483" s="219"/>
      <c r="AJ483" s="219"/>
      <c r="AK483" s="68"/>
      <c r="AL483" s="68"/>
      <c r="AM483" s="68" t="s">
        <v>96</v>
      </c>
      <c r="AN483" s="68" t="s">
        <v>218</v>
      </c>
      <c r="AO483" s="68" t="s">
        <v>4519</v>
      </c>
      <c r="AP483" s="68" t="s">
        <v>98</v>
      </c>
      <c r="AQ483" s="68" t="s">
        <v>99</v>
      </c>
      <c r="AR483" s="68" t="s">
        <v>273</v>
      </c>
      <c r="AS483" s="69" t="s">
        <v>4318</v>
      </c>
      <c r="AT483" s="68" t="s">
        <v>101</v>
      </c>
      <c r="AU483" s="68" t="s">
        <v>101</v>
      </c>
      <c r="AV483" s="68" t="s">
        <v>122</v>
      </c>
      <c r="AW483" s="68" t="s">
        <v>123</v>
      </c>
      <c r="AX483" s="68" t="s">
        <v>282</v>
      </c>
      <c r="AY483" s="68" t="s">
        <v>283</v>
      </c>
      <c r="AZ483" s="68" t="s">
        <v>283</v>
      </c>
      <c r="BA483" s="219" t="str">
        <f t="shared" si="31"/>
        <v>19000472;19T4-TKĐ1</v>
      </c>
      <c r="BB483" s="68">
        <v>19000472</v>
      </c>
      <c r="BC483" s="71" t="e">
        <f>VLOOKUP(B483,'ĐKKCBBĐ K2019(UPDATE)'!$B$6:$F$2005,3,0)</f>
        <v>#N/A</v>
      </c>
      <c r="BD483" s="252" t="e">
        <f>VLOOKUP(B483,'ĐKKCBBĐ K2019(UPDATE)'!$B$6:$F$2005,4,0)</f>
        <v>#N/A</v>
      </c>
      <c r="BE483" s="198"/>
      <c r="BF483" s="198"/>
      <c r="BG483" s="71" t="e">
        <f>VLOOKUP(BB483,'ĐKKCBBĐ K2019(UPDATE)'!$B$6:$G$2005,6,0)</f>
        <v>#N/A</v>
      </c>
      <c r="BH483" s="222" t="e">
        <f>VLOOKUP(BB483,'ĐKKCBBĐ K2019(UPDATE)'!$B$6:$F$2267,5,0)</f>
        <v>#N/A</v>
      </c>
      <c r="BI483" s="71" t="e">
        <f>VLOOKUP(BB483,'ĐKKCBBĐ K2019(UPDATE)'!B477:G2476,6,0)</f>
        <v>#N/A</v>
      </c>
      <c r="BJ483" s="198">
        <v>0</v>
      </c>
      <c r="BK483" s="198">
        <v>0</v>
      </c>
      <c r="BL483" s="198">
        <v>0</v>
      </c>
      <c r="BM483" s="198" t="e">
        <v>#N/A</v>
      </c>
      <c r="BN483" s="198"/>
    </row>
    <row r="484" spans="1:66" s="45" customFormat="1" ht="20.100000000000001" customHeight="1">
      <c r="A484" s="63">
        <v>473</v>
      </c>
      <c r="B484" s="428">
        <v>19000473</v>
      </c>
      <c r="C484" s="68" t="s">
        <v>4521</v>
      </c>
      <c r="D484" s="68" t="s">
        <v>571</v>
      </c>
      <c r="E484" s="68" t="s">
        <v>82</v>
      </c>
      <c r="F484" s="69" t="s">
        <v>2028</v>
      </c>
      <c r="G484" s="68" t="s">
        <v>9078</v>
      </c>
      <c r="H484" s="64" t="str">
        <f t="shared" si="30"/>
        <v>HS</v>
      </c>
      <c r="I484" s="68"/>
      <c r="J484" s="68"/>
      <c r="K484" s="71" t="e">
        <v>#N/A</v>
      </c>
      <c r="L484" s="99"/>
      <c r="M484" s="68"/>
      <c r="N484" s="68" t="s">
        <v>289</v>
      </c>
      <c r="O484" s="68"/>
      <c r="P484" s="68" t="s">
        <v>2606</v>
      </c>
      <c r="Q484" s="68"/>
      <c r="R484" s="68" t="s">
        <v>4522</v>
      </c>
      <c r="S484" s="68"/>
      <c r="T484" s="68" t="str">
        <f t="shared" si="29"/>
        <v>440/26/5 Nguyễn Kiệm, Phường 3, Quận Phú Nhuận, Tp.Hcm</v>
      </c>
      <c r="U484" s="68" t="s">
        <v>4523</v>
      </c>
      <c r="V484" s="68" t="s">
        <v>689</v>
      </c>
      <c r="W484" s="68" t="s">
        <v>1018</v>
      </c>
      <c r="X484" s="33" t="s">
        <v>90</v>
      </c>
      <c r="Y484" s="68"/>
      <c r="Z484" s="69"/>
      <c r="AA484" s="68"/>
      <c r="AB484" s="69"/>
      <c r="AC484" s="34">
        <v>79</v>
      </c>
      <c r="AD484" s="33" t="s">
        <v>90</v>
      </c>
      <c r="AE484" s="36">
        <v>768</v>
      </c>
      <c r="AF484" s="37" t="s">
        <v>487</v>
      </c>
      <c r="AG484" s="198">
        <v>27055</v>
      </c>
      <c r="AH484" s="35" t="s">
        <v>690</v>
      </c>
      <c r="AI484" s="219"/>
      <c r="AJ484" s="219"/>
      <c r="AK484" s="68"/>
      <c r="AL484" s="68"/>
      <c r="AM484" s="68" t="s">
        <v>96</v>
      </c>
      <c r="AN484" s="68" t="s">
        <v>487</v>
      </c>
      <c r="AO484" s="68" t="s">
        <v>4524</v>
      </c>
      <c r="AP484" s="68" t="s">
        <v>98</v>
      </c>
      <c r="AQ484" s="68" t="s">
        <v>99</v>
      </c>
      <c r="AR484" s="68" t="s">
        <v>289</v>
      </c>
      <c r="AS484" s="69" t="s">
        <v>4318</v>
      </c>
      <c r="AT484" s="68" t="s">
        <v>101</v>
      </c>
      <c r="AU484" s="68" t="s">
        <v>101</v>
      </c>
      <c r="AV484" s="68" t="s">
        <v>122</v>
      </c>
      <c r="AW484" s="68" t="s">
        <v>123</v>
      </c>
      <c r="AX484" s="68" t="s">
        <v>282</v>
      </c>
      <c r="AY484" s="68" t="s">
        <v>298</v>
      </c>
      <c r="AZ484" s="68" t="s">
        <v>298</v>
      </c>
      <c r="BA484" s="219" t="str">
        <f t="shared" si="31"/>
        <v>19000473;19T4-LTM1</v>
      </c>
      <c r="BB484" s="428">
        <v>19000473</v>
      </c>
      <c r="BC484" s="71" t="e">
        <f>VLOOKUP(B484,'ĐKKCBBĐ K2019(UPDATE)'!$B$6:$F$2005,3,0)</f>
        <v>#N/A</v>
      </c>
      <c r="BD484" s="252" t="e">
        <f>VLOOKUP(B484,'ĐKKCBBĐ K2019(UPDATE)'!$B$6:$F$2005,4,0)</f>
        <v>#N/A</v>
      </c>
      <c r="BE484" s="198"/>
      <c r="BF484" s="198"/>
      <c r="BG484" s="71" t="e">
        <f>VLOOKUP(BB484,'ĐKKCBBĐ K2019(UPDATE)'!$B$6:$G$2005,6,0)</f>
        <v>#N/A</v>
      </c>
      <c r="BH484" s="222" t="e">
        <f>VLOOKUP(BB484,'ĐKKCBBĐ K2019(UPDATE)'!$B$6:$F$2267,5,0)</f>
        <v>#N/A</v>
      </c>
      <c r="BI484" s="71" t="e">
        <f>VLOOKUP(BB484,'ĐKKCBBĐ K2019(UPDATE)'!B478:G2477,6,0)</f>
        <v>#N/A</v>
      </c>
      <c r="BJ484" s="198" t="s">
        <v>9078</v>
      </c>
      <c r="BK484" s="198" t="s">
        <v>8098</v>
      </c>
      <c r="BL484" s="198" t="s">
        <v>12747</v>
      </c>
      <c r="BM484" s="198" t="e">
        <v>#N/A</v>
      </c>
      <c r="BN484" s="198"/>
    </row>
    <row r="485" spans="1:66" s="45" customFormat="1" ht="20.100000000000001" customHeight="1">
      <c r="A485" s="67">
        <v>474</v>
      </c>
      <c r="B485" s="68">
        <v>19000474</v>
      </c>
      <c r="C485" s="68" t="s">
        <v>1668</v>
      </c>
      <c r="D485" s="68" t="s">
        <v>796</v>
      </c>
      <c r="E485" s="68" t="s">
        <v>82</v>
      </c>
      <c r="F485" s="69" t="s">
        <v>4526</v>
      </c>
      <c r="G485" s="68"/>
      <c r="H485" s="64"/>
      <c r="I485" s="68"/>
      <c r="J485" s="68"/>
      <c r="K485" s="71" t="e">
        <v>#N/A</v>
      </c>
      <c r="L485" s="99"/>
      <c r="M485" s="68"/>
      <c r="N485" s="68" t="s">
        <v>4126</v>
      </c>
      <c r="O485" s="68"/>
      <c r="P485" s="68" t="s">
        <v>2606</v>
      </c>
      <c r="Q485" s="68"/>
      <c r="R485" s="68" t="s">
        <v>4527</v>
      </c>
      <c r="S485" s="68"/>
      <c r="T485" s="68" t="str">
        <f t="shared" si="29"/>
        <v>289, Ấp Bến Chò, Xã Thạnh Đức, Huyện Gò Dầu, Tỉnh Tây Ninh</v>
      </c>
      <c r="U485" s="68" t="s">
        <v>4528</v>
      </c>
      <c r="V485" s="68" t="s">
        <v>4529</v>
      </c>
      <c r="W485" s="68" t="s">
        <v>4530</v>
      </c>
      <c r="X485" s="68" t="s">
        <v>823</v>
      </c>
      <c r="Y485" s="68"/>
      <c r="Z485" s="69"/>
      <c r="AA485" s="68"/>
      <c r="AB485" s="69"/>
      <c r="AC485" s="69"/>
      <c r="AD485" s="68"/>
      <c r="AE485" s="68"/>
      <c r="AF485" s="68"/>
      <c r="AG485" s="68"/>
      <c r="AH485" s="68"/>
      <c r="AI485" s="219"/>
      <c r="AJ485" s="219"/>
      <c r="AK485" s="68"/>
      <c r="AL485" s="68"/>
      <c r="AM485" s="68" t="s">
        <v>373</v>
      </c>
      <c r="AN485" s="68" t="s">
        <v>1531</v>
      </c>
      <c r="AO485" s="68" t="s">
        <v>4531</v>
      </c>
      <c r="AP485" s="68" t="s">
        <v>98</v>
      </c>
      <c r="AQ485" s="68" t="s">
        <v>99</v>
      </c>
      <c r="AR485" s="68" t="s">
        <v>4126</v>
      </c>
      <c r="AS485" s="69" t="s">
        <v>4318</v>
      </c>
      <c r="AT485" s="68" t="s">
        <v>101</v>
      </c>
      <c r="AU485" s="68" t="s">
        <v>101</v>
      </c>
      <c r="AV485" s="68" t="s">
        <v>122</v>
      </c>
      <c r="AW485" s="68" t="s">
        <v>123</v>
      </c>
      <c r="AX485" s="68" t="s">
        <v>104</v>
      </c>
      <c r="AY485" s="68" t="s">
        <v>105</v>
      </c>
      <c r="AZ485" s="68" t="s">
        <v>105</v>
      </c>
      <c r="BA485" s="219" t="str">
        <f t="shared" si="31"/>
        <v>19000474;19T4-CNÔ3</v>
      </c>
      <c r="BB485" s="68">
        <v>19000474</v>
      </c>
      <c r="BC485" s="71" t="e">
        <f>VLOOKUP(B485,'ĐKKCBBĐ K2019(UPDATE)'!$B$6:$F$2005,3,0)</f>
        <v>#N/A</v>
      </c>
      <c r="BD485" s="252" t="e">
        <f>VLOOKUP(B485,'ĐKKCBBĐ K2019(UPDATE)'!$B$6:$F$2005,4,0)</f>
        <v>#N/A</v>
      </c>
      <c r="BE485" s="198"/>
      <c r="BF485" s="198"/>
      <c r="BG485" s="71" t="e">
        <f>VLOOKUP(BB485,'ĐKKCBBĐ K2019(UPDATE)'!$B$6:$G$2005,6,0)</f>
        <v>#N/A</v>
      </c>
      <c r="BH485" s="222" t="e">
        <f>VLOOKUP(BB485,'ĐKKCBBĐ K2019(UPDATE)'!$B$6:$F$2267,5,0)</f>
        <v>#N/A</v>
      </c>
      <c r="BI485" s="71" t="e">
        <f>VLOOKUP(BB485,'ĐKKCBBĐ K2019(UPDATE)'!B479:G2478,6,0)</f>
        <v>#N/A</v>
      </c>
      <c r="BJ485" s="198">
        <v>0</v>
      </c>
      <c r="BK485" s="198" t="s">
        <v>8137</v>
      </c>
      <c r="BL485" s="198" t="s">
        <v>12744</v>
      </c>
      <c r="BM485" s="198" t="e">
        <v>#N/A</v>
      </c>
      <c r="BN485" s="198"/>
    </row>
    <row r="486" spans="1:66" s="45" customFormat="1" ht="20.100000000000001" customHeight="1">
      <c r="A486" s="63">
        <v>475</v>
      </c>
      <c r="B486" s="428">
        <v>19000475</v>
      </c>
      <c r="C486" s="68" t="s">
        <v>4533</v>
      </c>
      <c r="D486" s="68" t="s">
        <v>108</v>
      </c>
      <c r="E486" s="68" t="s">
        <v>301</v>
      </c>
      <c r="F486" s="69" t="s">
        <v>4534</v>
      </c>
      <c r="G486" s="68" t="s">
        <v>9083</v>
      </c>
      <c r="H486" s="64" t="str">
        <f t="shared" si="30"/>
        <v>GD</v>
      </c>
      <c r="I486" s="68"/>
      <c r="J486" s="68"/>
      <c r="K486" s="71" t="e">
        <v>#N/A</v>
      </c>
      <c r="L486" s="99"/>
      <c r="M486" s="68"/>
      <c r="N486" s="68" t="s">
        <v>1334</v>
      </c>
      <c r="O486" s="68"/>
      <c r="P486" s="68" t="s">
        <v>2606</v>
      </c>
      <c r="Q486" s="68"/>
      <c r="R486" s="68" t="s">
        <v>4535</v>
      </c>
      <c r="S486" s="68"/>
      <c r="T486" s="68" t="str">
        <f t="shared" si="29"/>
        <v>235/58 Phạm Văn Hai, Phường 5, Quận Tân Bình, Tp. Hồ Chí Minh</v>
      </c>
      <c r="U486" s="68" t="s">
        <v>4536</v>
      </c>
      <c r="V486" s="68" t="s">
        <v>698</v>
      </c>
      <c r="W486" s="64" t="s">
        <v>346</v>
      </c>
      <c r="X486" s="33" t="s">
        <v>90</v>
      </c>
      <c r="Y486" s="68"/>
      <c r="Z486" s="69"/>
      <c r="AA486" s="68"/>
      <c r="AB486" s="69"/>
      <c r="AC486" s="34">
        <v>79</v>
      </c>
      <c r="AD486" s="33" t="s">
        <v>90</v>
      </c>
      <c r="AE486" s="36">
        <v>766</v>
      </c>
      <c r="AF486" s="37" t="s">
        <v>347</v>
      </c>
      <c r="AG486" s="198">
        <v>26989</v>
      </c>
      <c r="AH486" s="35" t="s">
        <v>699</v>
      </c>
      <c r="AI486" s="219"/>
      <c r="AJ486" s="219"/>
      <c r="AK486" s="68"/>
      <c r="AL486" s="68"/>
      <c r="AM486" s="68" t="s">
        <v>96</v>
      </c>
      <c r="AN486" s="68" t="s">
        <v>347</v>
      </c>
      <c r="AO486" s="68" t="s">
        <v>4537</v>
      </c>
      <c r="AP486" s="68" t="s">
        <v>98</v>
      </c>
      <c r="AQ486" s="68" t="s">
        <v>99</v>
      </c>
      <c r="AR486" s="68" t="s">
        <v>1334</v>
      </c>
      <c r="AS486" s="69" t="s">
        <v>4318</v>
      </c>
      <c r="AT486" s="68" t="s">
        <v>101</v>
      </c>
      <c r="AU486" s="68" t="s">
        <v>101</v>
      </c>
      <c r="AV486" s="68" t="s">
        <v>122</v>
      </c>
      <c r="AW486" s="68" t="s">
        <v>123</v>
      </c>
      <c r="AX486" s="68" t="s">
        <v>158</v>
      </c>
      <c r="AY486" s="68" t="s">
        <v>1339</v>
      </c>
      <c r="AZ486" s="68" t="s">
        <v>1339</v>
      </c>
      <c r="BA486" s="219" t="str">
        <f t="shared" si="31"/>
        <v>19000475;19T4-KTD1</v>
      </c>
      <c r="BB486" s="428">
        <v>19000475</v>
      </c>
      <c r="BC486" s="71" t="e">
        <f>VLOOKUP(B486,'ĐKKCBBĐ K2019(UPDATE)'!$B$6:$F$2005,3,0)</f>
        <v>#N/A</v>
      </c>
      <c r="BD486" s="252" t="e">
        <f>VLOOKUP(B486,'ĐKKCBBĐ K2019(UPDATE)'!$B$6:$F$2005,4,0)</f>
        <v>#N/A</v>
      </c>
      <c r="BE486" s="198"/>
      <c r="BF486" s="198"/>
      <c r="BG486" s="71" t="e">
        <f>VLOOKUP(BB486,'ĐKKCBBĐ K2019(UPDATE)'!$B$6:$G$2005,6,0)</f>
        <v>#N/A</v>
      </c>
      <c r="BH486" s="222" t="e">
        <f>VLOOKUP(BB486,'ĐKKCBBĐ K2019(UPDATE)'!$B$6:$F$2267,5,0)</f>
        <v>#N/A</v>
      </c>
      <c r="BI486" s="71" t="e">
        <f>VLOOKUP(BB486,'ĐKKCBBĐ K2019(UPDATE)'!B480:G2479,6,0)</f>
        <v>#N/A</v>
      </c>
      <c r="BJ486" s="198" t="s">
        <v>9083</v>
      </c>
      <c r="BK486" s="198" t="s">
        <v>8078</v>
      </c>
      <c r="BL486" s="198" t="s">
        <v>12673</v>
      </c>
      <c r="BM486" s="198" t="e">
        <v>#N/A</v>
      </c>
      <c r="BN486" s="198"/>
    </row>
    <row r="487" spans="1:66" s="45" customFormat="1" ht="20.100000000000001" customHeight="1">
      <c r="A487" s="67">
        <v>476</v>
      </c>
      <c r="B487" s="68">
        <v>19000476</v>
      </c>
      <c r="C487" s="68" t="s">
        <v>2835</v>
      </c>
      <c r="D487" s="68" t="s">
        <v>1967</v>
      </c>
      <c r="E487" s="68" t="s">
        <v>82</v>
      </c>
      <c r="F487" s="69" t="s">
        <v>422</v>
      </c>
      <c r="G487" s="68" t="s">
        <v>9086</v>
      </c>
      <c r="H487" s="64" t="str">
        <f t="shared" si="30"/>
        <v>HS</v>
      </c>
      <c r="I487" s="68"/>
      <c r="J487" s="68"/>
      <c r="K487" s="71" t="e">
        <v>#N/A</v>
      </c>
      <c r="L487" s="99"/>
      <c r="M487" s="68"/>
      <c r="N487" s="68" t="s">
        <v>289</v>
      </c>
      <c r="O487" s="68"/>
      <c r="P487" s="68" t="s">
        <v>2606</v>
      </c>
      <c r="Q487" s="68"/>
      <c r="R487" s="68" t="s">
        <v>4539</v>
      </c>
      <c r="S487" s="68"/>
      <c r="T487" s="68" t="str">
        <f t="shared" si="29"/>
        <v>266/78/2 Tô Hiến Thành, Phường 15, Quận 10, Tp.Hcm</v>
      </c>
      <c r="U487" s="68" t="s">
        <v>4540</v>
      </c>
      <c r="V487" s="68" t="s">
        <v>779</v>
      </c>
      <c r="W487" s="68" t="s">
        <v>885</v>
      </c>
      <c r="X487" s="33" t="s">
        <v>90</v>
      </c>
      <c r="Y487" s="68"/>
      <c r="Z487" s="69"/>
      <c r="AA487" s="68"/>
      <c r="AB487" s="69"/>
      <c r="AC487" s="34">
        <v>79</v>
      </c>
      <c r="AD487" s="33" t="s">
        <v>90</v>
      </c>
      <c r="AE487" s="36">
        <v>771</v>
      </c>
      <c r="AF487" s="37" t="s">
        <v>886</v>
      </c>
      <c r="AG487" s="198">
        <v>27163</v>
      </c>
      <c r="AH487" s="35" t="s">
        <v>348</v>
      </c>
      <c r="AI487" s="219"/>
      <c r="AJ487" s="219"/>
      <c r="AK487" s="68"/>
      <c r="AL487" s="68"/>
      <c r="AM487" s="68" t="s">
        <v>96</v>
      </c>
      <c r="AN487" s="68" t="s">
        <v>886</v>
      </c>
      <c r="AO487" s="68" t="s">
        <v>4541</v>
      </c>
      <c r="AP487" s="68" t="s">
        <v>98</v>
      </c>
      <c r="AQ487" s="68" t="s">
        <v>99</v>
      </c>
      <c r="AR487" s="68" t="s">
        <v>289</v>
      </c>
      <c r="AS487" s="69" t="s">
        <v>4318</v>
      </c>
      <c r="AT487" s="68" t="s">
        <v>101</v>
      </c>
      <c r="AU487" s="68" t="s">
        <v>101</v>
      </c>
      <c r="AV487" s="68" t="s">
        <v>122</v>
      </c>
      <c r="AW487" s="68" t="s">
        <v>123</v>
      </c>
      <c r="AX487" s="68" t="s">
        <v>282</v>
      </c>
      <c r="AY487" s="68" t="s">
        <v>298</v>
      </c>
      <c r="AZ487" s="68" t="s">
        <v>298</v>
      </c>
      <c r="BA487" s="219" t="str">
        <f t="shared" si="31"/>
        <v>19000476;19T4-LTM1</v>
      </c>
      <c r="BB487" s="68">
        <v>19000476</v>
      </c>
      <c r="BC487" s="71" t="e">
        <f>VLOOKUP(B487,'ĐKKCBBĐ K2019(UPDATE)'!$B$6:$F$2005,3,0)</f>
        <v>#N/A</v>
      </c>
      <c r="BD487" s="252" t="e">
        <f>VLOOKUP(B487,'ĐKKCBBĐ K2019(UPDATE)'!$B$6:$F$2005,4,0)</f>
        <v>#N/A</v>
      </c>
      <c r="BE487" s="198"/>
      <c r="BF487" s="198"/>
      <c r="BG487" s="71" t="e">
        <f>VLOOKUP(BB487,'ĐKKCBBĐ K2019(UPDATE)'!$B$6:$G$2005,6,0)</f>
        <v>#N/A</v>
      </c>
      <c r="BH487" s="222" t="e">
        <f>VLOOKUP(BB487,'ĐKKCBBĐ K2019(UPDATE)'!$B$6:$F$2267,5,0)</f>
        <v>#N/A</v>
      </c>
      <c r="BI487" s="71" t="e">
        <f>VLOOKUP(BB487,'ĐKKCBBĐ K2019(UPDATE)'!B481:G2480,6,0)</f>
        <v>#N/A</v>
      </c>
      <c r="BJ487" s="198" t="s">
        <v>9086</v>
      </c>
      <c r="BK487" s="198" t="s">
        <v>8137</v>
      </c>
      <c r="BL487" s="198" t="s">
        <v>12744</v>
      </c>
      <c r="BM487" s="198" t="e">
        <v>#N/A</v>
      </c>
      <c r="BN487" s="198"/>
    </row>
    <row r="488" spans="1:66" s="45" customFormat="1" ht="20.100000000000001" customHeight="1">
      <c r="A488" s="63">
        <v>477</v>
      </c>
      <c r="B488" s="428">
        <v>19000477</v>
      </c>
      <c r="C488" s="68" t="s">
        <v>4543</v>
      </c>
      <c r="D488" s="68" t="s">
        <v>503</v>
      </c>
      <c r="E488" s="68" t="s">
        <v>82</v>
      </c>
      <c r="F488" s="69" t="s">
        <v>4544</v>
      </c>
      <c r="G488" s="68" t="s">
        <v>9089</v>
      </c>
      <c r="H488" s="64" t="str">
        <f t="shared" si="30"/>
        <v>HS</v>
      </c>
      <c r="I488" s="68"/>
      <c r="J488" s="68"/>
      <c r="K488" s="71" t="e">
        <v>#N/A</v>
      </c>
      <c r="L488" s="99"/>
      <c r="M488" s="68"/>
      <c r="N488" s="68" t="s">
        <v>4126</v>
      </c>
      <c r="O488" s="68"/>
      <c r="P488" s="68" t="s">
        <v>2606</v>
      </c>
      <c r="Q488" s="68"/>
      <c r="R488" s="68" t="s">
        <v>4545</v>
      </c>
      <c r="S488" s="68"/>
      <c r="T488" s="68" t="str">
        <f t="shared" si="29"/>
        <v>724 Quốc Lộ 1A, Phường Bình Hưng Hòa A, Quận Bình Tân, Tp.Hcm</v>
      </c>
      <c r="U488" s="68" t="s">
        <v>4546</v>
      </c>
      <c r="V488" s="68" t="s">
        <v>1973</v>
      </c>
      <c r="W488" s="68" t="s">
        <v>1518</v>
      </c>
      <c r="X488" s="33" t="s">
        <v>90</v>
      </c>
      <c r="Y488" s="68"/>
      <c r="Z488" s="69"/>
      <c r="AA488" s="68"/>
      <c r="AB488" s="69"/>
      <c r="AC488" s="34">
        <v>79</v>
      </c>
      <c r="AD488" s="33" t="s">
        <v>90</v>
      </c>
      <c r="AE488" s="36">
        <v>777</v>
      </c>
      <c r="AF488" s="37" t="s">
        <v>243</v>
      </c>
      <c r="AG488" s="423">
        <v>27439</v>
      </c>
      <c r="AH488" s="35" t="s">
        <v>1974</v>
      </c>
      <c r="AI488" s="219"/>
      <c r="AJ488" s="219"/>
      <c r="AK488" s="68"/>
      <c r="AL488" s="68"/>
      <c r="AM488" s="68" t="s">
        <v>96</v>
      </c>
      <c r="AN488" s="68" t="s">
        <v>243</v>
      </c>
      <c r="AO488" s="68" t="s">
        <v>4547</v>
      </c>
      <c r="AP488" s="68" t="s">
        <v>98</v>
      </c>
      <c r="AQ488" s="68" t="s">
        <v>99</v>
      </c>
      <c r="AR488" s="68" t="s">
        <v>4126</v>
      </c>
      <c r="AS488" s="69" t="s">
        <v>4318</v>
      </c>
      <c r="AT488" s="68" t="s">
        <v>101</v>
      </c>
      <c r="AU488" s="68" t="s">
        <v>101</v>
      </c>
      <c r="AV488" s="68" t="s">
        <v>122</v>
      </c>
      <c r="AW488" s="68" t="s">
        <v>123</v>
      </c>
      <c r="AX488" s="68" t="s">
        <v>104</v>
      </c>
      <c r="AY488" s="68" t="s">
        <v>105</v>
      </c>
      <c r="AZ488" s="68" t="s">
        <v>105</v>
      </c>
      <c r="BA488" s="219" t="str">
        <f t="shared" si="31"/>
        <v>19000477;19T4-CNÔ3</v>
      </c>
      <c r="BB488" s="428">
        <v>19000477</v>
      </c>
      <c r="BC488" s="71" t="e">
        <f>VLOOKUP(B488,'ĐKKCBBĐ K2019(UPDATE)'!$B$6:$F$2005,3,0)</f>
        <v>#N/A</v>
      </c>
      <c r="BD488" s="252" t="e">
        <f>VLOOKUP(B488,'ĐKKCBBĐ K2019(UPDATE)'!$B$6:$F$2005,4,0)</f>
        <v>#N/A</v>
      </c>
      <c r="BE488" s="198"/>
      <c r="BF488" s="198"/>
      <c r="BG488" s="71" t="e">
        <f>VLOOKUP(BB488,'ĐKKCBBĐ K2019(UPDATE)'!$B$6:$G$2005,6,0)</f>
        <v>#N/A</v>
      </c>
      <c r="BH488" s="222" t="e">
        <f>VLOOKUP(BB488,'ĐKKCBBĐ K2019(UPDATE)'!$B$6:$F$2267,5,0)</f>
        <v>#N/A</v>
      </c>
      <c r="BI488" s="71" t="e">
        <f>VLOOKUP(BB488,'ĐKKCBBĐ K2019(UPDATE)'!B482:G2481,6,0)</f>
        <v>#N/A</v>
      </c>
      <c r="BJ488" s="198" t="s">
        <v>9089</v>
      </c>
      <c r="BK488" s="198" t="s">
        <v>8228</v>
      </c>
      <c r="BL488" s="198" t="s">
        <v>12731</v>
      </c>
      <c r="BM488" s="198" t="e">
        <v>#N/A</v>
      </c>
      <c r="BN488" s="198"/>
    </row>
    <row r="489" spans="1:66" s="45" customFormat="1" ht="20.100000000000001" customHeight="1">
      <c r="A489" s="67">
        <v>478</v>
      </c>
      <c r="B489" s="132" t="s">
        <v>4554</v>
      </c>
      <c r="C489" s="68" t="s">
        <v>4428</v>
      </c>
      <c r="D489" s="68" t="s">
        <v>2097</v>
      </c>
      <c r="E489" s="68" t="s">
        <v>82</v>
      </c>
      <c r="F489" s="69" t="s">
        <v>4549</v>
      </c>
      <c r="G489" s="68" t="s">
        <v>9092</v>
      </c>
      <c r="H489" s="64" t="str">
        <f t="shared" si="30"/>
        <v>HS</v>
      </c>
      <c r="I489" s="68"/>
      <c r="J489" s="68"/>
      <c r="K489" s="71" t="e">
        <v>#N/A</v>
      </c>
      <c r="L489" s="99"/>
      <c r="M489" s="68"/>
      <c r="N489" s="68" t="s">
        <v>4126</v>
      </c>
      <c r="O489" s="68"/>
      <c r="P489" s="68" t="s">
        <v>2606</v>
      </c>
      <c r="Q489" s="68"/>
      <c r="R489" s="68" t="s">
        <v>4550</v>
      </c>
      <c r="S489" s="68"/>
      <c r="T489" s="68" t="str">
        <f t="shared" si="29"/>
        <v>Tổ 1, Thôn 5, Xã Đa Kai, Huyện Đức Linh, Tỉnh Bình Thuận</v>
      </c>
      <c r="U489" s="68" t="s">
        <v>4551</v>
      </c>
      <c r="V489" s="68" t="s">
        <v>4552</v>
      </c>
      <c r="W489" s="68" t="s">
        <v>3379</v>
      </c>
      <c r="X489" s="68" t="s">
        <v>836</v>
      </c>
      <c r="Y489" s="68"/>
      <c r="Z489" s="69"/>
      <c r="AA489" s="68"/>
      <c r="AB489" s="69"/>
      <c r="AC489" s="69"/>
      <c r="AD489" s="68"/>
      <c r="AE489" s="68"/>
      <c r="AF489" s="68"/>
      <c r="AG489" s="68"/>
      <c r="AH489" s="68"/>
      <c r="AI489" s="219"/>
      <c r="AJ489" s="219"/>
      <c r="AK489" s="68"/>
      <c r="AL489" s="68"/>
      <c r="AM489" s="68" t="s">
        <v>400</v>
      </c>
      <c r="AN489" s="68" t="s">
        <v>401</v>
      </c>
      <c r="AO489" s="68" t="s">
        <v>4553</v>
      </c>
      <c r="AP489" s="68" t="s">
        <v>98</v>
      </c>
      <c r="AQ489" s="68" t="s">
        <v>99</v>
      </c>
      <c r="AR489" s="68" t="s">
        <v>4126</v>
      </c>
      <c r="AS489" s="69" t="s">
        <v>4318</v>
      </c>
      <c r="AT489" s="68" t="s">
        <v>101</v>
      </c>
      <c r="AU489" s="68" t="s">
        <v>101</v>
      </c>
      <c r="AV489" s="68" t="s">
        <v>122</v>
      </c>
      <c r="AW489" s="68" t="s">
        <v>123</v>
      </c>
      <c r="AX489" s="68" t="s">
        <v>104</v>
      </c>
      <c r="AY489" s="68" t="s">
        <v>105</v>
      </c>
      <c r="AZ489" s="68" t="s">
        <v>105</v>
      </c>
      <c r="BA489" s="219" t="str">
        <f t="shared" si="31"/>
        <v>19000478;19T4-CNÔ3</v>
      </c>
      <c r="BB489" s="132" t="s">
        <v>4554</v>
      </c>
      <c r="BC489" s="71">
        <f>VLOOKUP(B489,'ĐKKCBBĐ K2019(UPDATE)'!$B$6:$F$2005,3,0)</f>
        <v>0</v>
      </c>
      <c r="BD489" s="252" t="str">
        <f>VLOOKUP(B489,'ĐKKCBBĐ K2019(UPDATE)'!$B$6:$F$2005,4,0)</f>
        <v>025</v>
      </c>
      <c r="BE489" s="198"/>
      <c r="BF489" s="198"/>
      <c r="BG489" s="71" t="str">
        <f>VLOOKUP(BB489,'ĐKKCBBĐ K2019(UPDATE)'!$B$6:$G$2005,6,0)</f>
        <v/>
      </c>
      <c r="BH489" s="222" t="str">
        <f>VLOOKUP(BB489,'ĐKKCBBĐ K2019(UPDATE)'!$B$6:$F$2267,5,0)</f>
        <v xml:space="preserve">BỆNH VIỆN THỐNG  NHẤT </v>
      </c>
      <c r="BI489" s="71" t="str">
        <f>VLOOKUP(BB489,'ĐKKCBBĐ K2019(UPDATE)'!B483:G2482,6,0)</f>
        <v/>
      </c>
      <c r="BJ489" s="198" t="s">
        <v>9092</v>
      </c>
      <c r="BK489" s="198" t="s">
        <v>8098</v>
      </c>
      <c r="BL489" s="198" t="s">
        <v>12747</v>
      </c>
      <c r="BM489" s="198" t="e">
        <v>#N/A</v>
      </c>
      <c r="BN489" s="198"/>
    </row>
    <row r="490" spans="1:66" s="45" customFormat="1" ht="20.100000000000001" customHeight="1">
      <c r="A490" s="63">
        <v>479</v>
      </c>
      <c r="B490" s="132" t="s">
        <v>4556</v>
      </c>
      <c r="C490" s="68" t="s">
        <v>4557</v>
      </c>
      <c r="D490" s="68" t="s">
        <v>4558</v>
      </c>
      <c r="E490" s="68" t="s">
        <v>82</v>
      </c>
      <c r="F490" s="69" t="s">
        <v>2552</v>
      </c>
      <c r="G490" s="68"/>
      <c r="H490" s="64"/>
      <c r="I490" s="68"/>
      <c r="J490" s="68"/>
      <c r="K490" s="71" t="e">
        <v>#N/A</v>
      </c>
      <c r="L490" s="99"/>
      <c r="M490" s="68"/>
      <c r="N490" s="68" t="s">
        <v>423</v>
      </c>
      <c r="O490" s="68"/>
      <c r="P490" s="68" t="s">
        <v>2606</v>
      </c>
      <c r="Q490" s="68"/>
      <c r="R490" s="68" t="s">
        <v>4559</v>
      </c>
      <c r="S490" s="68"/>
      <c r="T490" s="68" t="str">
        <f t="shared" ref="T490:T519" si="32">PROPER(R490)</f>
        <v>Hộ Vệ, Lạc Vệ, Tiên Du, Bắc Ninh</v>
      </c>
      <c r="U490" s="68" t="s">
        <v>4560</v>
      </c>
      <c r="V490" s="68" t="s">
        <v>4561</v>
      </c>
      <c r="W490" s="68" t="s">
        <v>4562</v>
      </c>
      <c r="X490" s="68" t="s">
        <v>4563</v>
      </c>
      <c r="Y490" s="68"/>
      <c r="Z490" s="69"/>
      <c r="AA490" s="68"/>
      <c r="AB490" s="69"/>
      <c r="AC490" s="69"/>
      <c r="AD490" s="68"/>
      <c r="AE490" s="68"/>
      <c r="AF490" s="68"/>
      <c r="AG490" s="68"/>
      <c r="AH490" s="68"/>
      <c r="AI490" s="219"/>
      <c r="AJ490" s="219"/>
      <c r="AK490" s="68"/>
      <c r="AL490" s="68"/>
      <c r="AM490" s="68" t="s">
        <v>119</v>
      </c>
      <c r="AN490" s="68" t="s">
        <v>4564</v>
      </c>
      <c r="AO490" s="68" t="s">
        <v>4565</v>
      </c>
      <c r="AP490" s="68" t="s">
        <v>98</v>
      </c>
      <c r="AQ490" s="68" t="s">
        <v>99</v>
      </c>
      <c r="AR490" s="68" t="s">
        <v>423</v>
      </c>
      <c r="AS490" s="69" t="s">
        <v>4318</v>
      </c>
      <c r="AT490" s="68" t="s">
        <v>101</v>
      </c>
      <c r="AU490" s="68" t="s">
        <v>101</v>
      </c>
      <c r="AV490" s="68" t="s">
        <v>122</v>
      </c>
      <c r="AW490" s="68" t="s">
        <v>123</v>
      </c>
      <c r="AX490" s="68" t="s">
        <v>433</v>
      </c>
      <c r="AY490" s="68" t="s">
        <v>434</v>
      </c>
      <c r="AZ490" s="68" t="s">
        <v>434</v>
      </c>
      <c r="BA490" s="219" t="str">
        <f t="shared" si="31"/>
        <v>19000479;19T4-NNA1</v>
      </c>
      <c r="BB490" s="132" t="s">
        <v>4556</v>
      </c>
      <c r="BC490" s="71">
        <f>VLOOKUP(B490,'ĐKKCBBĐ K2019(UPDATE)'!$B$6:$F$2005,3,0)</f>
        <v>0</v>
      </c>
      <c r="BD490" s="252" t="str">
        <f>VLOOKUP(B490,'ĐKKCBBĐ K2019(UPDATE)'!$B$6:$F$2005,4,0)</f>
        <v>054</v>
      </c>
      <c r="BE490" s="198"/>
      <c r="BF490" s="198"/>
      <c r="BG490" s="71">
        <f>VLOOKUP(BB490,'ĐKKCBBĐ K2019(UPDATE)'!$B$6:$G$2005,6,0)</f>
        <v>7931745175</v>
      </c>
      <c r="BH490" s="222" t="str">
        <f>VLOOKUP(BB490,'ĐKKCBBĐ K2019(UPDATE)'!$B$6:$F$2267,5,0)</f>
        <v>BỆNH VIỆN QUẬN TÂN PHÚ</v>
      </c>
      <c r="BI490" s="71" t="e">
        <f>VLOOKUP(BB490,'ĐKKCBBĐ K2019(UPDATE)'!B485:G2484,6,0)</f>
        <v>#N/A</v>
      </c>
      <c r="BJ490" s="198">
        <v>0</v>
      </c>
      <c r="BK490" s="198" t="s">
        <v>8098</v>
      </c>
      <c r="BL490" s="198" t="s">
        <v>12747</v>
      </c>
      <c r="BM490" s="198" t="e">
        <v>#N/A</v>
      </c>
      <c r="BN490" s="198"/>
    </row>
    <row r="491" spans="1:66" s="45" customFormat="1" ht="20.100000000000001" customHeight="1">
      <c r="A491" s="67">
        <v>480</v>
      </c>
      <c r="B491" s="132" t="s">
        <v>4566</v>
      </c>
      <c r="C491" s="68" t="s">
        <v>935</v>
      </c>
      <c r="D491" s="68" t="s">
        <v>457</v>
      </c>
      <c r="E491" s="68" t="s">
        <v>301</v>
      </c>
      <c r="F491" s="69" t="s">
        <v>1703</v>
      </c>
      <c r="G491" s="68" t="s">
        <v>9099</v>
      </c>
      <c r="H491" s="64" t="str">
        <f t="shared" si="30"/>
        <v>HS</v>
      </c>
      <c r="I491" s="68"/>
      <c r="J491" s="68"/>
      <c r="K491" s="71" t="e">
        <v>#N/A</v>
      </c>
      <c r="L491" s="99"/>
      <c r="M491" s="68"/>
      <c r="N491" s="68" t="s">
        <v>1334</v>
      </c>
      <c r="O491" s="68"/>
      <c r="P491" s="68" t="s">
        <v>2606</v>
      </c>
      <c r="Q491" s="68"/>
      <c r="R491" s="68" t="s">
        <v>4567</v>
      </c>
      <c r="S491" s="68"/>
      <c r="T491" s="68" t="str">
        <f t="shared" si="32"/>
        <v>21/2/4 Hồng Lạc, Phường 10, Quận Tân Bình, Tp.Hcm</v>
      </c>
      <c r="U491" s="68" t="s">
        <v>4568</v>
      </c>
      <c r="V491" s="68" t="s">
        <v>508</v>
      </c>
      <c r="W491" s="64" t="s">
        <v>346</v>
      </c>
      <c r="X491" s="33" t="s">
        <v>90</v>
      </c>
      <c r="Y491" s="68" t="s">
        <v>4569</v>
      </c>
      <c r="Z491" s="69"/>
      <c r="AA491" s="68"/>
      <c r="AB491" s="69"/>
      <c r="AC491" s="34">
        <v>79</v>
      </c>
      <c r="AD491" s="33" t="s">
        <v>90</v>
      </c>
      <c r="AE491" s="36">
        <v>766</v>
      </c>
      <c r="AF491" s="37" t="s">
        <v>347</v>
      </c>
      <c r="AG491" s="198">
        <v>26992</v>
      </c>
      <c r="AH491" s="35" t="s">
        <v>295</v>
      </c>
      <c r="AI491" s="219"/>
      <c r="AJ491" s="219"/>
      <c r="AK491" s="68"/>
      <c r="AL491" s="68"/>
      <c r="AM491" s="68" t="s">
        <v>96</v>
      </c>
      <c r="AN491" s="68" t="s">
        <v>347</v>
      </c>
      <c r="AO491" s="68" t="s">
        <v>4570</v>
      </c>
      <c r="AP491" s="68" t="s">
        <v>98</v>
      </c>
      <c r="AQ491" s="68" t="s">
        <v>99</v>
      </c>
      <c r="AR491" s="68" t="s">
        <v>1334</v>
      </c>
      <c r="AS491" s="69" t="s">
        <v>4318</v>
      </c>
      <c r="AT491" s="68" t="s">
        <v>101</v>
      </c>
      <c r="AU491" s="68" t="s">
        <v>101</v>
      </c>
      <c r="AV491" s="68" t="s">
        <v>122</v>
      </c>
      <c r="AW491" s="68" t="s">
        <v>123</v>
      </c>
      <c r="AX491" s="68" t="s">
        <v>158</v>
      </c>
      <c r="AY491" s="68" t="s">
        <v>1339</v>
      </c>
      <c r="AZ491" s="68" t="s">
        <v>1339</v>
      </c>
      <c r="BA491" s="219" t="str">
        <f t="shared" si="31"/>
        <v>19000480;19T4-KTD1</v>
      </c>
      <c r="BB491" s="132" t="s">
        <v>4566</v>
      </c>
      <c r="BC491" s="71" t="str">
        <f>VLOOKUP(B491,'ĐKKCBBĐ K2019(UPDATE)'!$B$6:$F$2005,3,0)</f>
        <v>HS47979380840222</v>
      </c>
      <c r="BD491" s="252" t="str">
        <f>VLOOKUP(B491,'ĐKKCBBĐ K2019(UPDATE)'!$B$6:$F$2005,4,0)</f>
        <v>054</v>
      </c>
      <c r="BE491" s="198"/>
      <c r="BF491" s="198"/>
      <c r="BG491" s="71" t="str">
        <f>VLOOKUP(BB491,'ĐKKCBBĐ K2019(UPDATE)'!$B$6:$G$2005,6,0)</f>
        <v/>
      </c>
      <c r="BH491" s="222" t="str">
        <f>VLOOKUP(BB491,'ĐKKCBBĐ K2019(UPDATE)'!$B$6:$F$2267,5,0)</f>
        <v>BỆNH VIỆN QUẬN TÂN PHÚ</v>
      </c>
      <c r="BI491" s="71" t="e">
        <f>VLOOKUP(BB491,'ĐKKCBBĐ K2019(UPDATE)'!B486:G2485,6,0)</f>
        <v>#N/A</v>
      </c>
      <c r="BJ491" s="198" t="s">
        <v>9099</v>
      </c>
      <c r="BK491" s="198" t="s">
        <v>8098</v>
      </c>
      <c r="BL491" s="198" t="s">
        <v>12747</v>
      </c>
      <c r="BM491" s="198" t="e">
        <v>#N/A</v>
      </c>
      <c r="BN491" s="198"/>
    </row>
    <row r="492" spans="1:66" s="45" customFormat="1" ht="20.100000000000001" customHeight="1">
      <c r="A492" s="63">
        <v>481</v>
      </c>
      <c r="B492" s="132" t="s">
        <v>4571</v>
      </c>
      <c r="C492" s="68" t="s">
        <v>4572</v>
      </c>
      <c r="D492" s="68" t="s">
        <v>457</v>
      </c>
      <c r="E492" s="68" t="s">
        <v>301</v>
      </c>
      <c r="F492" s="69" t="s">
        <v>3403</v>
      </c>
      <c r="G492" s="68" t="s">
        <v>9102</v>
      </c>
      <c r="H492" s="64" t="str">
        <f t="shared" si="30"/>
        <v>HS</v>
      </c>
      <c r="I492" s="68"/>
      <c r="J492" s="68"/>
      <c r="K492" s="71" t="e">
        <v>#N/A</v>
      </c>
      <c r="L492" s="99"/>
      <c r="M492" s="68"/>
      <c r="N492" s="68" t="s">
        <v>1334</v>
      </c>
      <c r="O492" s="68"/>
      <c r="P492" s="68" t="s">
        <v>2606</v>
      </c>
      <c r="Q492" s="68"/>
      <c r="R492" s="68" t="s">
        <v>4573</v>
      </c>
      <c r="S492" s="68"/>
      <c r="T492" s="68" t="str">
        <f t="shared" si="32"/>
        <v>84/6/8 Lý Thường Kiệt, P.7, Q. Gò Vấp, Tphcm</v>
      </c>
      <c r="U492" s="68" t="s">
        <v>4574</v>
      </c>
      <c r="V492" s="68" t="s">
        <v>428</v>
      </c>
      <c r="W492" s="68" t="s">
        <v>845</v>
      </c>
      <c r="X492" s="33" t="s">
        <v>90</v>
      </c>
      <c r="Y492" s="68" t="s">
        <v>4575</v>
      </c>
      <c r="Z492" s="69"/>
      <c r="AA492" s="68"/>
      <c r="AB492" s="69"/>
      <c r="AC492" s="34">
        <v>79</v>
      </c>
      <c r="AD492" s="33" t="s">
        <v>90</v>
      </c>
      <c r="AE492" s="36">
        <v>764</v>
      </c>
      <c r="AF492" s="37" t="s">
        <v>279</v>
      </c>
      <c r="AG492" s="198">
        <v>26890</v>
      </c>
      <c r="AH492" s="35" t="s">
        <v>431</v>
      </c>
      <c r="AI492" s="219"/>
      <c r="AJ492" s="219"/>
      <c r="AK492" s="68"/>
      <c r="AL492" s="68"/>
      <c r="AM492" s="68" t="s">
        <v>96</v>
      </c>
      <c r="AN492" s="68" t="s">
        <v>279</v>
      </c>
      <c r="AO492" s="68" t="s">
        <v>4576</v>
      </c>
      <c r="AP492" s="68" t="s">
        <v>98</v>
      </c>
      <c r="AQ492" s="68" t="s">
        <v>99</v>
      </c>
      <c r="AR492" s="68" t="s">
        <v>1334</v>
      </c>
      <c r="AS492" s="69" t="s">
        <v>4318</v>
      </c>
      <c r="AT492" s="68" t="s">
        <v>101</v>
      </c>
      <c r="AU492" s="68" t="s">
        <v>101</v>
      </c>
      <c r="AV492" s="68" t="s">
        <v>122</v>
      </c>
      <c r="AW492" s="68" t="s">
        <v>123</v>
      </c>
      <c r="AX492" s="68" t="s">
        <v>158</v>
      </c>
      <c r="AY492" s="68" t="s">
        <v>1339</v>
      </c>
      <c r="AZ492" s="68" t="s">
        <v>1339</v>
      </c>
      <c r="BA492" s="219" t="str">
        <f t="shared" si="31"/>
        <v>19000481;19T4-KTD1</v>
      </c>
      <c r="BB492" s="132" t="s">
        <v>4571</v>
      </c>
      <c r="BC492" s="71" t="str">
        <f>VLOOKUP(B492,'ĐKKCBBĐ K2019(UPDATE)'!$B$6:$F$2005,3,0)</f>
        <v>HS4797929878081</v>
      </c>
      <c r="BD492" s="252" t="str">
        <f>VLOOKUP(B492,'ĐKKCBBĐ K2019(UPDATE)'!$B$6:$F$2005,4,0)</f>
        <v>470</v>
      </c>
      <c r="BE492" s="198"/>
      <c r="BF492" s="198"/>
      <c r="BG492" s="71" t="str">
        <f>VLOOKUP(BB492,'ĐKKCBBĐ K2019(UPDATE)'!$B$6:$G$2005,6,0)</f>
        <v/>
      </c>
      <c r="BH492" s="222" t="str">
        <f>VLOOKUP(BB492,'ĐKKCBBĐ K2019(UPDATE)'!$B$6:$F$2267,5,0)</f>
        <v>PHÒNG KHÁM ĐA KHOA CƠ SỞ 2 - BỆNH VIỆN QUẬN GÒ VẤP</v>
      </c>
      <c r="BI492" s="71" t="e">
        <f>VLOOKUP(BB492,'ĐKKCBBĐ K2019(UPDATE)'!B487:G2486,6,0)</f>
        <v>#N/A</v>
      </c>
      <c r="BJ492" s="198" t="s">
        <v>9102</v>
      </c>
      <c r="BK492" s="198" t="s">
        <v>8110</v>
      </c>
      <c r="BL492" s="198" t="s">
        <v>12741</v>
      </c>
      <c r="BM492" s="198" t="e">
        <v>#N/A</v>
      </c>
      <c r="BN492" s="198"/>
    </row>
    <row r="493" spans="1:66" s="45" customFormat="1" ht="20.100000000000001" customHeight="1">
      <c r="A493" s="67">
        <v>482</v>
      </c>
      <c r="B493" s="132" t="s">
        <v>4577</v>
      </c>
      <c r="C493" s="68" t="s">
        <v>4578</v>
      </c>
      <c r="D493" s="68" t="s">
        <v>1449</v>
      </c>
      <c r="E493" s="68" t="s">
        <v>301</v>
      </c>
      <c r="F493" s="69" t="s">
        <v>4579</v>
      </c>
      <c r="G493" s="68"/>
      <c r="H493" s="64"/>
      <c r="I493" s="68"/>
      <c r="J493" s="68"/>
      <c r="K493" s="71" t="e">
        <v>#N/A</v>
      </c>
      <c r="L493" s="99"/>
      <c r="M493" s="68"/>
      <c r="N493" s="68" t="s">
        <v>423</v>
      </c>
      <c r="O493" s="68"/>
      <c r="P493" s="68" t="s">
        <v>2606</v>
      </c>
      <c r="Q493" s="68"/>
      <c r="R493" s="68" t="s">
        <v>4580</v>
      </c>
      <c r="S493" s="68"/>
      <c r="T493" s="68" t="str">
        <f t="shared" si="32"/>
        <v>38 Đường Dc9, Phường Sơn Kỳ, Quận Tân Phú, Thành Phố Hồ Chí Minh</v>
      </c>
      <c r="U493" s="68" t="s">
        <v>4581</v>
      </c>
      <c r="V493" s="68" t="s">
        <v>2295</v>
      </c>
      <c r="W493" s="68" t="s">
        <v>1159</v>
      </c>
      <c r="X493" s="33" t="s">
        <v>90</v>
      </c>
      <c r="Y493" s="68"/>
      <c r="Z493" s="69"/>
      <c r="AA493" s="68"/>
      <c r="AB493" s="69"/>
      <c r="AC493" s="34">
        <v>79</v>
      </c>
      <c r="AD493" s="33" t="s">
        <v>90</v>
      </c>
      <c r="AE493" s="36">
        <v>767</v>
      </c>
      <c r="AF493" s="37" t="s">
        <v>218</v>
      </c>
      <c r="AG493" s="198">
        <v>27016</v>
      </c>
      <c r="AH493" s="35" t="s">
        <v>2296</v>
      </c>
      <c r="AI493" s="219"/>
      <c r="AJ493" s="219"/>
      <c r="AK493" s="68"/>
      <c r="AL493" s="68"/>
      <c r="AM493" s="68" t="s">
        <v>96</v>
      </c>
      <c r="AN493" s="68" t="s">
        <v>218</v>
      </c>
      <c r="AO493" s="68" t="s">
        <v>4582</v>
      </c>
      <c r="AP493" s="68" t="s">
        <v>98</v>
      </c>
      <c r="AQ493" s="68" t="s">
        <v>99</v>
      </c>
      <c r="AR493" s="68" t="s">
        <v>423</v>
      </c>
      <c r="AS493" s="69" t="s">
        <v>4318</v>
      </c>
      <c r="AT493" s="68" t="s">
        <v>101</v>
      </c>
      <c r="AU493" s="68" t="s">
        <v>101</v>
      </c>
      <c r="AV493" s="68" t="s">
        <v>122</v>
      </c>
      <c r="AW493" s="68" t="s">
        <v>123</v>
      </c>
      <c r="AX493" s="68" t="s">
        <v>433</v>
      </c>
      <c r="AY493" s="68" t="s">
        <v>434</v>
      </c>
      <c r="AZ493" s="68" t="s">
        <v>434</v>
      </c>
      <c r="BA493" s="219" t="str">
        <f t="shared" si="31"/>
        <v>19000482;19T4-NNA1</v>
      </c>
      <c r="BB493" s="132" t="s">
        <v>4577</v>
      </c>
      <c r="BC493" s="71">
        <f>VLOOKUP(B493,'ĐKKCBBĐ K2019(UPDATE)'!$B$6:$F$2005,3,0)</f>
        <v>0</v>
      </c>
      <c r="BD493" s="252" t="str">
        <f>VLOOKUP(B493,'ĐKKCBBĐ K2019(UPDATE)'!$B$6:$F$2005,4,0)</f>
        <v>054</v>
      </c>
      <c r="BE493" s="198"/>
      <c r="BF493" s="198"/>
      <c r="BG493" s="71" t="str">
        <f>VLOOKUP(BB493,'ĐKKCBBĐ K2019(UPDATE)'!$B$6:$G$2005,6,0)</f>
        <v/>
      </c>
      <c r="BH493" s="222" t="str">
        <f>VLOOKUP(BB493,'ĐKKCBBĐ K2019(UPDATE)'!$B$6:$F$2267,5,0)</f>
        <v>BỆNH VIỆN QUẬN TÂN PHÚ</v>
      </c>
      <c r="BI493" s="71" t="e">
        <f>VLOOKUP(BB493,'ĐKKCBBĐ K2019(UPDATE)'!B488:G2487,6,0)</f>
        <v>#N/A</v>
      </c>
      <c r="BJ493" s="198">
        <v>0</v>
      </c>
      <c r="BK493" s="198" t="s">
        <v>8098</v>
      </c>
      <c r="BL493" s="198" t="s">
        <v>12747</v>
      </c>
      <c r="BM493" s="198" t="e">
        <v>#N/A</v>
      </c>
      <c r="BN493" s="198"/>
    </row>
    <row r="494" spans="1:66" s="45" customFormat="1" ht="20.100000000000001" customHeight="1">
      <c r="A494" s="63">
        <v>483</v>
      </c>
      <c r="B494" s="132" t="s">
        <v>4583</v>
      </c>
      <c r="C494" s="68" t="s">
        <v>4584</v>
      </c>
      <c r="D494" s="68" t="s">
        <v>1942</v>
      </c>
      <c r="E494" s="68" t="s">
        <v>301</v>
      </c>
      <c r="F494" s="69" t="s">
        <v>4380</v>
      </c>
      <c r="G494" s="68" t="s">
        <v>9105</v>
      </c>
      <c r="H494" s="64" t="str">
        <f t="shared" si="30"/>
        <v>HS</v>
      </c>
      <c r="I494" s="68"/>
      <c r="J494" s="68"/>
      <c r="K494" s="71" t="e">
        <v>#N/A</v>
      </c>
      <c r="L494" s="99"/>
      <c r="M494" s="68"/>
      <c r="N494" s="68" t="s">
        <v>1646</v>
      </c>
      <c r="O494" s="68"/>
      <c r="P494" s="68" t="s">
        <v>2606</v>
      </c>
      <c r="Q494" s="68"/>
      <c r="R494" s="68" t="s">
        <v>4585</v>
      </c>
      <c r="S494" s="68"/>
      <c r="T494" s="68" t="str">
        <f t="shared" si="32"/>
        <v>42 Tú Mỡ, P.7, Q.Gò Vấp, Tphcm</v>
      </c>
      <c r="U494" s="68" t="s">
        <v>4586</v>
      </c>
      <c r="V494" s="68" t="s">
        <v>428</v>
      </c>
      <c r="W494" s="68" t="s">
        <v>294</v>
      </c>
      <c r="X494" s="33" t="s">
        <v>90</v>
      </c>
      <c r="Y494" s="68"/>
      <c r="Z494" s="69"/>
      <c r="AA494" s="68"/>
      <c r="AB494" s="69"/>
      <c r="AC494" s="34">
        <v>79</v>
      </c>
      <c r="AD494" s="33" t="s">
        <v>90</v>
      </c>
      <c r="AE494" s="36">
        <v>764</v>
      </c>
      <c r="AF494" s="37" t="s">
        <v>279</v>
      </c>
      <c r="AG494" s="198">
        <v>26890</v>
      </c>
      <c r="AH494" s="35" t="s">
        <v>431</v>
      </c>
      <c r="AI494" s="219"/>
      <c r="AJ494" s="219"/>
      <c r="AK494" s="68"/>
      <c r="AL494" s="68"/>
      <c r="AM494" s="68" t="s">
        <v>96</v>
      </c>
      <c r="AN494" s="68" t="s">
        <v>279</v>
      </c>
      <c r="AO494" s="68" t="s">
        <v>4587</v>
      </c>
      <c r="AP494" s="68" t="s">
        <v>98</v>
      </c>
      <c r="AQ494" s="68" t="s">
        <v>99</v>
      </c>
      <c r="AR494" s="68" t="s">
        <v>1646</v>
      </c>
      <c r="AS494" s="69" t="s">
        <v>4318</v>
      </c>
      <c r="AT494" s="68" t="s">
        <v>101</v>
      </c>
      <c r="AU494" s="68" t="s">
        <v>101</v>
      </c>
      <c r="AV494" s="68" t="s">
        <v>122</v>
      </c>
      <c r="AW494" s="68" t="s">
        <v>123</v>
      </c>
      <c r="AX494" s="68" t="s">
        <v>158</v>
      </c>
      <c r="AY494" s="68" t="s">
        <v>159</v>
      </c>
      <c r="AZ494" s="68" t="s">
        <v>159</v>
      </c>
      <c r="BA494" s="219" t="str">
        <f t="shared" si="31"/>
        <v>19000483;19T4-LGT1</v>
      </c>
      <c r="BB494" s="132" t="s">
        <v>4583</v>
      </c>
      <c r="BC494" s="71" t="str">
        <f>VLOOKUP(B494,'ĐKKCBBĐ K2019(UPDATE)'!$B$6:$F$2005,3,0)</f>
        <v>HS4797929855544</v>
      </c>
      <c r="BD494" s="252" t="str">
        <f>VLOOKUP(B494,'ĐKKCBBĐ K2019(UPDATE)'!$B$6:$F$2005,4,0)</f>
        <v>030</v>
      </c>
      <c r="BE494" s="198"/>
      <c r="BF494" s="198"/>
      <c r="BG494" s="71" t="str">
        <f>VLOOKUP(BB494,'ĐKKCBBĐ K2019(UPDATE)'!$B$6:$G$2005,6,0)</f>
        <v/>
      </c>
      <c r="BH494" s="222" t="str">
        <f>VLOOKUP(BB494,'ĐKKCBBĐ K2019(UPDATE)'!$B$6:$F$2267,5,0)</f>
        <v xml:space="preserve">BỆNH VIỆN NHÂN DÂN GIA ĐỊNH </v>
      </c>
      <c r="BI494" s="71" t="e">
        <f>VLOOKUP(BB494,'ĐKKCBBĐ K2019(UPDATE)'!B489:G2488,6,0)</f>
        <v>#N/A</v>
      </c>
      <c r="BJ494" s="198" t="s">
        <v>9105</v>
      </c>
      <c r="BK494" s="198" t="s">
        <v>8162</v>
      </c>
      <c r="BL494" s="198" t="s">
        <v>12682</v>
      </c>
      <c r="BM494" s="198" t="e">
        <v>#N/A</v>
      </c>
      <c r="BN494" s="198"/>
    </row>
    <row r="495" spans="1:66" s="45" customFormat="1" ht="20.100000000000001" customHeight="1">
      <c r="A495" s="67">
        <v>484</v>
      </c>
      <c r="B495" s="132" t="s">
        <v>4588</v>
      </c>
      <c r="C495" s="68" t="s">
        <v>1957</v>
      </c>
      <c r="D495" s="68" t="s">
        <v>4589</v>
      </c>
      <c r="E495" s="68" t="s">
        <v>82</v>
      </c>
      <c r="F495" s="69" t="s">
        <v>2290</v>
      </c>
      <c r="G495" s="68" t="s">
        <v>9108</v>
      </c>
      <c r="H495" s="64" t="str">
        <f t="shared" si="30"/>
        <v>HS</v>
      </c>
      <c r="I495" s="68"/>
      <c r="J495" s="68"/>
      <c r="K495" s="71" t="e">
        <v>#N/A</v>
      </c>
      <c r="L495" s="99"/>
      <c r="M495" s="68"/>
      <c r="N495" s="68" t="s">
        <v>4126</v>
      </c>
      <c r="O495" s="68"/>
      <c r="P495" s="68" t="s">
        <v>2606</v>
      </c>
      <c r="Q495" s="68"/>
      <c r="R495" s="68" t="s">
        <v>4590</v>
      </c>
      <c r="S495" s="68"/>
      <c r="T495" s="68" t="str">
        <f t="shared" si="32"/>
        <v>17/31 Nguyễn Phúc Chu, Phường 15, Quận Tân Bình, Tp.Hcm</v>
      </c>
      <c r="U495" s="68" t="s">
        <v>4591</v>
      </c>
      <c r="V495" s="68" t="s">
        <v>779</v>
      </c>
      <c r="W495" s="64" t="s">
        <v>346</v>
      </c>
      <c r="X495" s="33" t="s">
        <v>90</v>
      </c>
      <c r="Y495" s="68"/>
      <c r="Z495" s="69"/>
      <c r="AA495" s="68"/>
      <c r="AB495" s="69"/>
      <c r="AC495" s="34">
        <v>79</v>
      </c>
      <c r="AD495" s="33" t="s">
        <v>90</v>
      </c>
      <c r="AE495" s="36">
        <v>766</v>
      </c>
      <c r="AF495" s="37" t="s">
        <v>347</v>
      </c>
      <c r="AG495" s="198">
        <v>27007</v>
      </c>
      <c r="AH495" s="35" t="s">
        <v>348</v>
      </c>
      <c r="AI495" s="219"/>
      <c r="AJ495" s="219"/>
      <c r="AK495" s="68"/>
      <c r="AL495" s="68"/>
      <c r="AM495" s="68" t="s">
        <v>96</v>
      </c>
      <c r="AN495" s="68" t="s">
        <v>347</v>
      </c>
      <c r="AO495" s="68" t="s">
        <v>4592</v>
      </c>
      <c r="AP495" s="68" t="s">
        <v>98</v>
      </c>
      <c r="AQ495" s="68" t="s">
        <v>99</v>
      </c>
      <c r="AR495" s="68" t="s">
        <v>4126</v>
      </c>
      <c r="AS495" s="69" t="s">
        <v>4318</v>
      </c>
      <c r="AT495" s="68" t="s">
        <v>101</v>
      </c>
      <c r="AU495" s="68" t="s">
        <v>101</v>
      </c>
      <c r="AV495" s="68" t="s">
        <v>122</v>
      </c>
      <c r="AW495" s="68" t="s">
        <v>123</v>
      </c>
      <c r="AX495" s="68" t="s">
        <v>104</v>
      </c>
      <c r="AY495" s="68" t="s">
        <v>105</v>
      </c>
      <c r="AZ495" s="68" t="s">
        <v>105</v>
      </c>
      <c r="BA495" s="219" t="str">
        <f t="shared" si="31"/>
        <v>19000484;19T4-CNÔ3</v>
      </c>
      <c r="BB495" s="132" t="s">
        <v>4588</v>
      </c>
      <c r="BC495" s="71" t="str">
        <f>VLOOKUP(B495,'ĐKKCBBĐ K2019(UPDATE)'!$B$6:$F$2005,3,0)</f>
        <v>HS4797937561183</v>
      </c>
      <c r="BD495" s="252" t="str">
        <f>VLOOKUP(B495,'ĐKKCBBĐ K2019(UPDATE)'!$B$6:$F$2005,4,0)</f>
        <v>033</v>
      </c>
      <c r="BE495" s="198"/>
      <c r="BF495" s="198"/>
      <c r="BG495" s="71" t="str">
        <f>VLOOKUP(BB495,'ĐKKCBBĐ K2019(UPDATE)'!$B$6:$G$2005,6,0)</f>
        <v/>
      </c>
      <c r="BH495" s="222" t="str">
        <f>VLOOKUP(BB495,'ĐKKCBBĐ K2019(UPDATE)'!$B$6:$F$2267,5,0)</f>
        <v>BỆNH VIỆN QUẬN TÂN BÌNH</v>
      </c>
      <c r="BI495" s="71" t="e">
        <f>VLOOKUP(BB495,'ĐKKCBBĐ K2019(UPDATE)'!B490:G2489,6,0)</f>
        <v>#N/A</v>
      </c>
      <c r="BJ495" s="198" t="s">
        <v>9108</v>
      </c>
      <c r="BK495" s="198" t="s">
        <v>8093</v>
      </c>
      <c r="BL495" s="198" t="s">
        <v>12745</v>
      </c>
      <c r="BM495" s="198" t="e">
        <v>#N/A</v>
      </c>
      <c r="BN495" s="198"/>
    </row>
    <row r="496" spans="1:66" s="45" customFormat="1" ht="20.100000000000001" customHeight="1">
      <c r="A496" s="63">
        <v>485</v>
      </c>
      <c r="B496" s="132" t="s">
        <v>4593</v>
      </c>
      <c r="C496" s="68" t="s">
        <v>4594</v>
      </c>
      <c r="D496" s="68" t="s">
        <v>4595</v>
      </c>
      <c r="E496" s="68" t="s">
        <v>82</v>
      </c>
      <c r="F496" s="69" t="s">
        <v>4408</v>
      </c>
      <c r="G496" s="68" t="s">
        <v>12820</v>
      </c>
      <c r="H496" s="64" t="str">
        <f t="shared" si="30"/>
        <v>HS</v>
      </c>
      <c r="I496" s="68"/>
      <c r="J496" s="68"/>
      <c r="K496" s="71" t="e">
        <v>#N/A</v>
      </c>
      <c r="L496" s="99"/>
      <c r="M496" s="68"/>
      <c r="N496" s="68" t="s">
        <v>1334</v>
      </c>
      <c r="O496" s="68" t="s">
        <v>96</v>
      </c>
      <c r="P496" s="68" t="s">
        <v>1764</v>
      </c>
      <c r="Q496" s="68"/>
      <c r="R496" s="68" t="s">
        <v>4596</v>
      </c>
      <c r="S496" s="68" t="s">
        <v>4596</v>
      </c>
      <c r="T496" s="68" t="str">
        <f t="shared" si="32"/>
        <v>879/68A Hương Lộ 2, Phường Bình Trị Đông A, Quận Bình Tân, Tphcm</v>
      </c>
      <c r="U496" s="68" t="s">
        <v>4597</v>
      </c>
      <c r="V496" s="68" t="s">
        <v>1601</v>
      </c>
      <c r="W496" s="68" t="s">
        <v>1518</v>
      </c>
      <c r="X496" s="33" t="s">
        <v>90</v>
      </c>
      <c r="Y496" s="68"/>
      <c r="Z496" s="69"/>
      <c r="AA496" s="68"/>
      <c r="AB496" s="69"/>
      <c r="AC496" s="34">
        <v>79</v>
      </c>
      <c r="AD496" s="33" t="s">
        <v>90</v>
      </c>
      <c r="AE496" s="36">
        <v>777</v>
      </c>
      <c r="AF496" s="37" t="s">
        <v>243</v>
      </c>
      <c r="AG496" s="423">
        <v>27448</v>
      </c>
      <c r="AH496" s="35" t="s">
        <v>1603</v>
      </c>
      <c r="AI496" s="219"/>
      <c r="AJ496" s="219"/>
      <c r="AK496" s="68"/>
      <c r="AL496" s="68"/>
      <c r="AM496" s="68" t="s">
        <v>96</v>
      </c>
      <c r="AN496" s="68" t="s">
        <v>243</v>
      </c>
      <c r="AO496" s="68" t="s">
        <v>4598</v>
      </c>
      <c r="AP496" s="68" t="s">
        <v>98</v>
      </c>
      <c r="AQ496" s="68" t="s">
        <v>99</v>
      </c>
      <c r="AR496" s="68" t="s">
        <v>1334</v>
      </c>
      <c r="AS496" s="69" t="s">
        <v>4318</v>
      </c>
      <c r="AT496" s="68" t="s">
        <v>101</v>
      </c>
      <c r="AU496" s="68" t="s">
        <v>101</v>
      </c>
      <c r="AV496" s="68" t="s">
        <v>122</v>
      </c>
      <c r="AW496" s="68" t="s">
        <v>123</v>
      </c>
      <c r="AX496" s="68" t="s">
        <v>158</v>
      </c>
      <c r="AY496" s="68" t="s">
        <v>1339</v>
      </c>
      <c r="AZ496" s="68" t="s">
        <v>1339</v>
      </c>
      <c r="BA496" s="219" t="str">
        <f t="shared" si="31"/>
        <v>19000485;19T4-KTD1</v>
      </c>
      <c r="BB496" s="132" t="s">
        <v>4593</v>
      </c>
      <c r="BC496" s="71" t="str">
        <f>VLOOKUP(B496,'ĐKKCBBĐ K2019(UPDATE)'!$B$6:$F$2005,3,0)</f>
        <v>HS4797934609764</v>
      </c>
      <c r="BD496" s="252" t="str">
        <f>VLOOKUP(B496,'ĐKKCBBĐ K2019(UPDATE)'!$B$6:$F$2005,4,0)</f>
        <v>055</v>
      </c>
      <c r="BE496" s="198"/>
      <c r="BF496" s="198"/>
      <c r="BG496" s="71" t="str">
        <f>VLOOKUP(BB496,'ĐKKCBBĐ K2019(UPDATE)'!$B$6:$G$2005,6,0)</f>
        <v/>
      </c>
      <c r="BH496" s="222" t="str">
        <f>VLOOKUP(BB496,'ĐKKCBBĐ K2019(UPDATE)'!$B$6:$F$2267,5,0)</f>
        <v xml:space="preserve">BỆNH VIỆN QUẬN BÌNH TÂN </v>
      </c>
      <c r="BI496" s="71" t="e">
        <f>VLOOKUP(BB496,'ĐKKCBBĐ K2019(UPDATE)'!B491:G2490,6,0)</f>
        <v>#N/A</v>
      </c>
      <c r="BJ496" s="198" t="s">
        <v>12820</v>
      </c>
      <c r="BK496" s="198" t="s">
        <v>8102</v>
      </c>
      <c r="BL496" s="198" t="s">
        <v>12750</v>
      </c>
      <c r="BM496" s="198" t="e">
        <v>#N/A</v>
      </c>
      <c r="BN496" s="198"/>
    </row>
    <row r="497" spans="1:66" s="45" customFormat="1" ht="20.100000000000001" customHeight="1">
      <c r="A497" s="67">
        <v>486</v>
      </c>
      <c r="B497" s="132" t="s">
        <v>4599</v>
      </c>
      <c r="C497" s="68" t="s">
        <v>4600</v>
      </c>
      <c r="D497" s="68" t="s">
        <v>4601</v>
      </c>
      <c r="E497" s="68" t="s">
        <v>301</v>
      </c>
      <c r="F497" s="69" t="s">
        <v>4602</v>
      </c>
      <c r="G497" s="68"/>
      <c r="H497" s="64"/>
      <c r="I497" s="68"/>
      <c r="J497" s="68"/>
      <c r="K497" s="71" t="e">
        <v>#N/A</v>
      </c>
      <c r="L497" s="99"/>
      <c r="M497" s="68"/>
      <c r="N497" s="68" t="s">
        <v>1334</v>
      </c>
      <c r="O497" s="68"/>
      <c r="P497" s="68" t="s">
        <v>2606</v>
      </c>
      <c r="Q497" s="68"/>
      <c r="R497" s="68" t="s">
        <v>4603</v>
      </c>
      <c r="S497" s="68"/>
      <c r="T497" s="68" t="str">
        <f t="shared" si="32"/>
        <v>536/40/19 Âu Cơ, Phường 10, Quận Tân Bình, Tp.Hcm</v>
      </c>
      <c r="U497" s="68" t="s">
        <v>4604</v>
      </c>
      <c r="V497" s="68" t="s">
        <v>508</v>
      </c>
      <c r="W497" s="64" t="s">
        <v>346</v>
      </c>
      <c r="X497" s="33" t="s">
        <v>90</v>
      </c>
      <c r="Y497" s="68"/>
      <c r="Z497" s="69"/>
      <c r="AA497" s="68"/>
      <c r="AB497" s="69"/>
      <c r="AC497" s="34">
        <v>79</v>
      </c>
      <c r="AD497" s="33" t="s">
        <v>90</v>
      </c>
      <c r="AE497" s="36">
        <v>766</v>
      </c>
      <c r="AF497" s="37" t="s">
        <v>347</v>
      </c>
      <c r="AG497" s="198">
        <v>26992</v>
      </c>
      <c r="AH497" s="35" t="s">
        <v>295</v>
      </c>
      <c r="AI497" s="219"/>
      <c r="AJ497" s="219"/>
      <c r="AK497" s="68"/>
      <c r="AL497" s="68"/>
      <c r="AM497" s="68" t="s">
        <v>96</v>
      </c>
      <c r="AN497" s="68" t="s">
        <v>347</v>
      </c>
      <c r="AO497" s="68" t="s">
        <v>4605</v>
      </c>
      <c r="AP497" s="68" t="s">
        <v>98</v>
      </c>
      <c r="AQ497" s="68" t="s">
        <v>99</v>
      </c>
      <c r="AR497" s="68" t="s">
        <v>1334</v>
      </c>
      <c r="AS497" s="69" t="s">
        <v>4606</v>
      </c>
      <c r="AT497" s="68" t="s">
        <v>101</v>
      </c>
      <c r="AU497" s="68" t="s">
        <v>101</v>
      </c>
      <c r="AV497" s="68" t="s">
        <v>122</v>
      </c>
      <c r="AW497" s="68" t="s">
        <v>123</v>
      </c>
      <c r="AX497" s="68" t="s">
        <v>158</v>
      </c>
      <c r="AY497" s="68" t="s">
        <v>1339</v>
      </c>
      <c r="AZ497" s="68" t="s">
        <v>1339</v>
      </c>
      <c r="BA497" s="219" t="str">
        <f t="shared" si="31"/>
        <v>19000486;19T4-KTD1</v>
      </c>
      <c r="BB497" s="132" t="s">
        <v>4599</v>
      </c>
      <c r="BC497" s="71">
        <f>VLOOKUP(B497,'ĐKKCBBĐ K2019(UPDATE)'!$B$6:$F$2005,3,0)</f>
        <v>0</v>
      </c>
      <c r="BD497" s="252">
        <f>VLOOKUP(B497,'ĐKKCBBĐ K2019(UPDATE)'!$B$6:$F$2005,4,0)</f>
        <v>0</v>
      </c>
      <c r="BE497" s="198"/>
      <c r="BF497" s="198"/>
      <c r="BG497" s="71" t="str">
        <f>VLOOKUP(BB497,'ĐKKCBBĐ K2019(UPDATE)'!$B$6:$G$2005,6,0)</f>
        <v/>
      </c>
      <c r="BH497" s="222" t="e">
        <f>VLOOKUP(BB497,'ĐKKCBBĐ K2019(UPDATE)'!$B$6:$F$2267,5,0)</f>
        <v>#N/A</v>
      </c>
      <c r="BI497" s="71" t="e">
        <f>VLOOKUP(BB497,'ĐKKCBBĐ K2019(UPDATE)'!B492:G2491,6,0)</f>
        <v>#N/A</v>
      </c>
      <c r="BJ497" s="198">
        <v>0</v>
      </c>
      <c r="BK497" s="198">
        <v>0</v>
      </c>
      <c r="BL497" s="198">
        <v>0</v>
      </c>
      <c r="BM497" s="198" t="e">
        <v>#N/A</v>
      </c>
      <c r="BN497" s="198"/>
    </row>
    <row r="498" spans="1:66" s="45" customFormat="1" ht="20.100000000000001" customHeight="1">
      <c r="A498" s="63">
        <v>487</v>
      </c>
      <c r="B498" s="132" t="s">
        <v>4607</v>
      </c>
      <c r="C498" s="68" t="s">
        <v>4608</v>
      </c>
      <c r="D498" s="68" t="s">
        <v>2481</v>
      </c>
      <c r="E498" s="68" t="s">
        <v>82</v>
      </c>
      <c r="F498" s="69" t="s">
        <v>4609</v>
      </c>
      <c r="G498" s="68"/>
      <c r="H498" s="64"/>
      <c r="I498" s="68"/>
      <c r="J498" s="68"/>
      <c r="K498" s="71" t="e">
        <v>#N/A</v>
      </c>
      <c r="L498" s="99"/>
      <c r="M498" s="68"/>
      <c r="N498" s="68" t="s">
        <v>517</v>
      </c>
      <c r="O498" s="68"/>
      <c r="P498" s="68" t="s">
        <v>2606</v>
      </c>
      <c r="Q498" s="68"/>
      <c r="R498" s="68" t="s">
        <v>4610</v>
      </c>
      <c r="S498" s="68"/>
      <c r="T498" s="68" t="str">
        <f t="shared" si="32"/>
        <v>32 Đường Số 18D, Bình Hưng Hòa A, Quận Bình Tân, Tp.Hcm</v>
      </c>
      <c r="U498" s="68" t="s">
        <v>4611</v>
      </c>
      <c r="V498" s="68" t="s">
        <v>4612</v>
      </c>
      <c r="W498" s="68" t="s">
        <v>1518</v>
      </c>
      <c r="X498" s="33" t="s">
        <v>90</v>
      </c>
      <c r="Y498" s="68" t="s">
        <v>4613</v>
      </c>
      <c r="Z498" s="69"/>
      <c r="AA498" s="68"/>
      <c r="AB498" s="69"/>
      <c r="AC498" s="34">
        <v>79</v>
      </c>
      <c r="AD498" s="33" t="s">
        <v>90</v>
      </c>
      <c r="AE498" s="36">
        <v>777</v>
      </c>
      <c r="AF498" s="37" t="s">
        <v>243</v>
      </c>
      <c r="AG498" s="423">
        <v>27439</v>
      </c>
      <c r="AH498" s="35" t="s">
        <v>1974</v>
      </c>
      <c r="AI498" s="219"/>
      <c r="AJ498" s="219"/>
      <c r="AK498" s="68"/>
      <c r="AL498" s="68"/>
      <c r="AM498" s="68" t="s">
        <v>96</v>
      </c>
      <c r="AN498" s="68" t="s">
        <v>243</v>
      </c>
      <c r="AO498" s="68" t="s">
        <v>4614</v>
      </c>
      <c r="AP498" s="68" t="s">
        <v>98</v>
      </c>
      <c r="AQ498" s="68" t="s">
        <v>99</v>
      </c>
      <c r="AR498" s="68" t="s">
        <v>517</v>
      </c>
      <c r="AS498" s="69" t="s">
        <v>4606</v>
      </c>
      <c r="AT498" s="68" t="s">
        <v>101</v>
      </c>
      <c r="AU498" s="68" t="s">
        <v>101</v>
      </c>
      <c r="AV498" s="68" t="s">
        <v>122</v>
      </c>
      <c r="AW498" s="68" t="s">
        <v>123</v>
      </c>
      <c r="AX498" s="68" t="s">
        <v>282</v>
      </c>
      <c r="AY498" s="68" t="s">
        <v>524</v>
      </c>
      <c r="AZ498" s="68" t="s">
        <v>524</v>
      </c>
      <c r="BA498" s="219" t="str">
        <f t="shared" si="31"/>
        <v>19000487;19T4-QTM1</v>
      </c>
      <c r="BB498" s="132" t="s">
        <v>4607</v>
      </c>
      <c r="BC498" s="71">
        <f>VLOOKUP(B498,'ĐKKCBBĐ K2019(UPDATE)'!$B$6:$F$2005,3,0)</f>
        <v>0</v>
      </c>
      <c r="BD498" s="252" t="str">
        <f>VLOOKUP(B498,'ĐKKCBBĐ K2019(UPDATE)'!$B$6:$F$2005,4,0)</f>
        <v>054</v>
      </c>
      <c r="BE498" s="198"/>
      <c r="BF498" s="198"/>
      <c r="BG498" s="71">
        <f>VLOOKUP(BB498,'ĐKKCBBĐ K2019(UPDATE)'!$B$6:$G$2005,6,0)</f>
        <v>7931772345</v>
      </c>
      <c r="BH498" s="222" t="str">
        <f>VLOOKUP(BB498,'ĐKKCBBĐ K2019(UPDATE)'!$B$6:$F$2267,5,0)</f>
        <v>BỆNH VIỆN QUẬN TÂN PHÚ</v>
      </c>
      <c r="BI498" s="71" t="e">
        <f>VLOOKUP(BB498,'ĐKKCBBĐ K2019(UPDATE)'!B493:G2492,6,0)</f>
        <v>#N/A</v>
      </c>
      <c r="BJ498" s="198">
        <v>0</v>
      </c>
      <c r="BK498" s="198" t="s">
        <v>8098</v>
      </c>
      <c r="BL498" s="198" t="s">
        <v>12747</v>
      </c>
      <c r="BM498" s="198" t="e">
        <v>#N/A</v>
      </c>
      <c r="BN498" s="198"/>
    </row>
    <row r="499" spans="1:66" s="45" customFormat="1" ht="20.100000000000001" customHeight="1">
      <c r="A499" s="67">
        <v>488</v>
      </c>
      <c r="B499" s="132" t="s">
        <v>4615</v>
      </c>
      <c r="C499" s="68" t="s">
        <v>586</v>
      </c>
      <c r="D499" s="68" t="s">
        <v>911</v>
      </c>
      <c r="E499" s="68" t="s">
        <v>82</v>
      </c>
      <c r="F499" s="69" t="s">
        <v>4616</v>
      </c>
      <c r="G499" s="68"/>
      <c r="H499" s="64"/>
      <c r="I499" s="68"/>
      <c r="J499" s="68"/>
      <c r="K499" s="71" t="e">
        <v>#N/A</v>
      </c>
      <c r="L499" s="99"/>
      <c r="M499" s="68"/>
      <c r="N499" s="68" t="s">
        <v>212</v>
      </c>
      <c r="O499" s="68"/>
      <c r="P499" s="68" t="s">
        <v>2606</v>
      </c>
      <c r="Q499" s="68"/>
      <c r="R499" s="68" t="s">
        <v>4617</v>
      </c>
      <c r="S499" s="68"/>
      <c r="T499" s="68" t="str">
        <f t="shared" si="32"/>
        <v>113/23/7 Khu Phố 7, Phường Tân Chánh Hiệp 33, Quận 12, Tp.Hcm</v>
      </c>
      <c r="U499" s="68" t="s">
        <v>4618</v>
      </c>
      <c r="V499" s="68" t="s">
        <v>4619</v>
      </c>
      <c r="W499" s="68" t="s">
        <v>89</v>
      </c>
      <c r="X499" s="33" t="s">
        <v>90</v>
      </c>
      <c r="Y499" s="68" t="s">
        <v>4620</v>
      </c>
      <c r="Z499" s="69"/>
      <c r="AA499" s="68"/>
      <c r="AB499" s="69"/>
      <c r="AC499" s="34">
        <v>79</v>
      </c>
      <c r="AD499" s="33" t="s">
        <v>90</v>
      </c>
      <c r="AE499" s="36">
        <v>761</v>
      </c>
      <c r="AF499" s="37" t="s">
        <v>92</v>
      </c>
      <c r="AG499" s="198">
        <v>26776</v>
      </c>
      <c r="AH499" s="35" t="s">
        <v>977</v>
      </c>
      <c r="AI499" s="219"/>
      <c r="AJ499" s="219"/>
      <c r="AK499" s="68"/>
      <c r="AL499" s="68"/>
      <c r="AM499" s="68" t="s">
        <v>96</v>
      </c>
      <c r="AN499" s="68" t="s">
        <v>92</v>
      </c>
      <c r="AO499" s="68" t="s">
        <v>4621</v>
      </c>
      <c r="AP499" s="68" t="s">
        <v>98</v>
      </c>
      <c r="AQ499" s="68" t="s">
        <v>99</v>
      </c>
      <c r="AR499" s="68" t="s">
        <v>212</v>
      </c>
      <c r="AS499" s="69" t="s">
        <v>4606</v>
      </c>
      <c r="AT499" s="68" t="s">
        <v>101</v>
      </c>
      <c r="AU499" s="68" t="s">
        <v>101</v>
      </c>
      <c r="AV499" s="68" t="s">
        <v>122</v>
      </c>
      <c r="AW499" s="68" t="s">
        <v>123</v>
      </c>
      <c r="AX499" s="68" t="s">
        <v>124</v>
      </c>
      <c r="AY499" s="68" t="s">
        <v>222</v>
      </c>
      <c r="AZ499" s="68" t="s">
        <v>222</v>
      </c>
      <c r="BA499" s="219" t="str">
        <f t="shared" si="31"/>
        <v>19000488;19T4-VSL1</v>
      </c>
      <c r="BB499" s="132" t="s">
        <v>4615</v>
      </c>
      <c r="BC499" s="71">
        <f>VLOOKUP(B499,'ĐKKCBBĐ K2019(UPDATE)'!$B$6:$F$2005,3,0)</f>
        <v>0</v>
      </c>
      <c r="BD499" s="252" t="str">
        <f>VLOOKUP(B499,'ĐKKCBBĐ K2019(UPDATE)'!$B$6:$F$2005,4,0)</f>
        <v>029</v>
      </c>
      <c r="BE499" s="198"/>
      <c r="BF499" s="198"/>
      <c r="BG499" s="71">
        <f>VLOOKUP(BB499,'ĐKKCBBĐ K2019(UPDATE)'!$B$6:$G$2005,6,0)</f>
        <v>7938567593</v>
      </c>
      <c r="BH499" s="222" t="str">
        <f>VLOOKUP(BB499,'ĐKKCBBĐ K2019(UPDATE)'!$B$6:$F$2267,5,0)</f>
        <v>BỆNH VIỆN QUẬN 12</v>
      </c>
      <c r="BI499" s="71" t="e">
        <f>VLOOKUP(BB499,'ĐKKCBBĐ K2019(UPDATE)'!B494:G2493,6,0)</f>
        <v>#N/A</v>
      </c>
      <c r="BJ499" s="198">
        <v>0</v>
      </c>
      <c r="BK499" s="198" t="s">
        <v>8240</v>
      </c>
      <c r="BL499" s="198" t="s">
        <v>12733</v>
      </c>
      <c r="BM499" s="198" t="e">
        <v>#N/A</v>
      </c>
      <c r="BN499" s="198"/>
    </row>
    <row r="500" spans="1:66" s="45" customFormat="1" ht="20.100000000000001" customHeight="1">
      <c r="A500" s="63">
        <v>489</v>
      </c>
      <c r="B500" s="132" t="s">
        <v>4622</v>
      </c>
      <c r="C500" s="68" t="s">
        <v>4623</v>
      </c>
      <c r="D500" s="68" t="s">
        <v>911</v>
      </c>
      <c r="E500" s="68" t="s">
        <v>82</v>
      </c>
      <c r="F500" s="69" t="s">
        <v>2053</v>
      </c>
      <c r="G500" s="68"/>
      <c r="H500" s="64"/>
      <c r="I500" s="68"/>
      <c r="J500" s="68"/>
      <c r="K500" s="71" t="e">
        <v>#N/A</v>
      </c>
      <c r="L500" s="99"/>
      <c r="M500" s="68"/>
      <c r="N500" s="68" t="s">
        <v>1646</v>
      </c>
      <c r="O500" s="68"/>
      <c r="P500" s="68" t="s">
        <v>2606</v>
      </c>
      <c r="Q500" s="68"/>
      <c r="R500" s="68" t="s">
        <v>4624</v>
      </c>
      <c r="S500" s="68"/>
      <c r="T500" s="68" t="str">
        <f t="shared" si="32"/>
        <v>261/6/11 Nguyễn Thái Sơn, Phường 7, Quận Gò Vấp, Tp.Hcm</v>
      </c>
      <c r="U500" s="68" t="s">
        <v>4625</v>
      </c>
      <c r="V500" s="68" t="s">
        <v>917</v>
      </c>
      <c r="W500" s="68" t="s">
        <v>306</v>
      </c>
      <c r="X500" s="33" t="s">
        <v>90</v>
      </c>
      <c r="Y500" s="68"/>
      <c r="Z500" s="69"/>
      <c r="AA500" s="68"/>
      <c r="AB500" s="69"/>
      <c r="AC500" s="34">
        <v>79</v>
      </c>
      <c r="AD500" s="33" t="s">
        <v>90</v>
      </c>
      <c r="AE500" s="36">
        <v>764</v>
      </c>
      <c r="AF500" s="37" t="s">
        <v>279</v>
      </c>
      <c r="AG500" s="198">
        <v>26890</v>
      </c>
      <c r="AH500" s="35" t="s">
        <v>431</v>
      </c>
      <c r="AI500" s="219"/>
      <c r="AJ500" s="219"/>
      <c r="AK500" s="68"/>
      <c r="AL500" s="68"/>
      <c r="AM500" s="68" t="s">
        <v>96</v>
      </c>
      <c r="AN500" s="68" t="s">
        <v>279</v>
      </c>
      <c r="AO500" s="68" t="s">
        <v>4626</v>
      </c>
      <c r="AP500" s="68" t="s">
        <v>98</v>
      </c>
      <c r="AQ500" s="68" t="s">
        <v>99</v>
      </c>
      <c r="AR500" s="68" t="s">
        <v>1646</v>
      </c>
      <c r="AS500" s="69" t="s">
        <v>4606</v>
      </c>
      <c r="AT500" s="68" t="s">
        <v>101</v>
      </c>
      <c r="AU500" s="68" t="s">
        <v>101</v>
      </c>
      <c r="AV500" s="68" t="s">
        <v>122</v>
      </c>
      <c r="AW500" s="68" t="s">
        <v>123</v>
      </c>
      <c r="AX500" s="68" t="s">
        <v>158</v>
      </c>
      <c r="AY500" s="68" t="s">
        <v>159</v>
      </c>
      <c r="AZ500" s="68" t="s">
        <v>159</v>
      </c>
      <c r="BA500" s="219" t="str">
        <f t="shared" si="31"/>
        <v>19000489;19T4-LGT1</v>
      </c>
      <c r="BB500" s="132" t="s">
        <v>4622</v>
      </c>
      <c r="BC500" s="71">
        <f>VLOOKUP(B500,'ĐKKCBBĐ K2019(UPDATE)'!$B$6:$F$2005,3,0)</f>
        <v>0</v>
      </c>
      <c r="BD500" s="252" t="str">
        <f>VLOOKUP(B500,'ĐKKCBBĐ K2019(UPDATE)'!$B$6:$F$2005,4,0)</f>
        <v>030</v>
      </c>
      <c r="BE500" s="198"/>
      <c r="BF500" s="198"/>
      <c r="BG500" s="71">
        <f>VLOOKUP(BB500,'ĐKKCBBĐ K2019(UPDATE)'!$B$6:$G$2005,6,0)</f>
        <v>7930376278</v>
      </c>
      <c r="BH500" s="222" t="str">
        <f>VLOOKUP(BB500,'ĐKKCBBĐ K2019(UPDATE)'!$B$6:$F$2267,5,0)</f>
        <v xml:space="preserve">BỆNH VIỆN NHÂN DÂN GIA ĐỊNH </v>
      </c>
      <c r="BI500" s="71" t="e">
        <f>VLOOKUP(BB500,'ĐKKCBBĐ K2019(UPDATE)'!B495:G2494,6,0)</f>
        <v>#N/A</v>
      </c>
      <c r="BJ500" s="198">
        <v>0</v>
      </c>
      <c r="BK500" s="198" t="s">
        <v>8162</v>
      </c>
      <c r="BL500" s="198" t="s">
        <v>12682</v>
      </c>
      <c r="BM500" s="198" t="e">
        <v>#N/A</v>
      </c>
      <c r="BN500" s="198"/>
    </row>
    <row r="501" spans="1:66" s="45" customFormat="1" ht="20.100000000000001" customHeight="1">
      <c r="A501" s="67">
        <v>490</v>
      </c>
      <c r="B501" s="132" t="s">
        <v>4627</v>
      </c>
      <c r="C501" s="68" t="s">
        <v>1101</v>
      </c>
      <c r="D501" s="68" t="s">
        <v>1332</v>
      </c>
      <c r="E501" s="68" t="s">
        <v>82</v>
      </c>
      <c r="F501" s="69" t="s">
        <v>1951</v>
      </c>
      <c r="G501" s="68" t="s">
        <v>9117</v>
      </c>
      <c r="H501" s="64" t="str">
        <f t="shared" si="30"/>
        <v>SV</v>
      </c>
      <c r="I501" s="68"/>
      <c r="J501" s="68"/>
      <c r="K501" s="71" t="e">
        <v>#N/A</v>
      </c>
      <c r="L501" s="99"/>
      <c r="M501" s="68"/>
      <c r="N501" s="68" t="s">
        <v>164</v>
      </c>
      <c r="O501" s="68"/>
      <c r="P501" s="68" t="s">
        <v>2606</v>
      </c>
      <c r="Q501" s="68"/>
      <c r="R501" s="68" t="s">
        <v>4628</v>
      </c>
      <c r="S501" s="68"/>
      <c r="T501" s="68" t="str">
        <f t="shared" si="32"/>
        <v>16/8/2, Ấp Bình Hạ Tây, Xã Thái Mỹ, Huyện Củ Chi, Tp.Hcm</v>
      </c>
      <c r="U501" s="68" t="s">
        <v>4629</v>
      </c>
      <c r="V501" s="68" t="s">
        <v>4630</v>
      </c>
      <c r="W501" s="68" t="s">
        <v>136</v>
      </c>
      <c r="X501" s="33" t="s">
        <v>90</v>
      </c>
      <c r="Y501" s="68"/>
      <c r="Z501" s="69"/>
      <c r="AA501" s="68"/>
      <c r="AB501" s="69"/>
      <c r="AC501" s="34">
        <v>79</v>
      </c>
      <c r="AD501" s="33" t="s">
        <v>90</v>
      </c>
      <c r="AE501" s="36">
        <v>783</v>
      </c>
      <c r="AF501" s="37" t="s">
        <v>137</v>
      </c>
      <c r="AG501" s="198">
        <v>27538</v>
      </c>
      <c r="AH501" s="35" t="s">
        <v>4631</v>
      </c>
      <c r="AI501" s="219"/>
      <c r="AJ501" s="219"/>
      <c r="AK501" s="68"/>
      <c r="AL501" s="68"/>
      <c r="AM501" s="68" t="s">
        <v>96</v>
      </c>
      <c r="AN501" s="68" t="s">
        <v>137</v>
      </c>
      <c r="AO501" s="68" t="s">
        <v>4632</v>
      </c>
      <c r="AP501" s="68" t="s">
        <v>98</v>
      </c>
      <c r="AQ501" s="68" t="s">
        <v>99</v>
      </c>
      <c r="AR501" s="68" t="s">
        <v>164</v>
      </c>
      <c r="AS501" s="69" t="s">
        <v>4606</v>
      </c>
      <c r="AT501" s="68" t="s">
        <v>101</v>
      </c>
      <c r="AU501" s="68" t="s">
        <v>101</v>
      </c>
      <c r="AV501" s="68" t="s">
        <v>102</v>
      </c>
      <c r="AW501" s="68" t="s">
        <v>103</v>
      </c>
      <c r="AX501" s="68" t="s">
        <v>175</v>
      </c>
      <c r="AY501" s="68" t="s">
        <v>176</v>
      </c>
      <c r="AZ501" s="68" t="s">
        <v>176</v>
      </c>
      <c r="BA501" s="219" t="str">
        <f t="shared" si="31"/>
        <v>19000490;19C1-ĐCN1</v>
      </c>
      <c r="BB501" s="132" t="s">
        <v>4627</v>
      </c>
      <c r="BC501" s="71" t="str">
        <f>VLOOKUP(B501,'ĐKKCBBĐ K2019(UPDATE)'!$B$6:$F$2005,3,0)</f>
        <v>SV4797938634661</v>
      </c>
      <c r="BD501" s="252" t="str">
        <f>VLOOKUP(B501,'ĐKKCBBĐ K2019(UPDATE)'!$B$6:$F$2005,4,0)</f>
        <v>039</v>
      </c>
      <c r="BE501" s="198"/>
      <c r="BF501" s="198"/>
      <c r="BG501" s="71">
        <f>VLOOKUP(BB501,'ĐKKCBBĐ K2019(UPDATE)'!$B$6:$G$2005,6,0)</f>
        <v>0</v>
      </c>
      <c r="BH501" s="222" t="str">
        <f>VLOOKUP(BB501,'ĐKKCBBĐ K2019(UPDATE)'!$B$6:$F$2267,5,0)</f>
        <v>BỆNH VIỆN HUYỆN CỦ CHI</v>
      </c>
      <c r="BI501" s="71" t="e">
        <f>VLOOKUP(BB501,'ĐKKCBBĐ K2019(UPDATE)'!B496:G2495,6,0)</f>
        <v>#N/A</v>
      </c>
      <c r="BJ501" s="198" t="s">
        <v>9117</v>
      </c>
      <c r="BK501" s="198" t="s">
        <v>9118</v>
      </c>
      <c r="BL501" s="198" t="s">
        <v>12757</v>
      </c>
      <c r="BM501" s="198" t="e">
        <v>#N/A</v>
      </c>
      <c r="BN501" s="198"/>
    </row>
    <row r="502" spans="1:66" s="45" customFormat="1" ht="20.100000000000001" customHeight="1">
      <c r="A502" s="63">
        <v>491</v>
      </c>
      <c r="B502" s="132" t="s">
        <v>4633</v>
      </c>
      <c r="C502" s="68" t="s">
        <v>1811</v>
      </c>
      <c r="D502" s="68" t="s">
        <v>1121</v>
      </c>
      <c r="E502" s="68" t="s">
        <v>82</v>
      </c>
      <c r="F502" s="69" t="s">
        <v>4634</v>
      </c>
      <c r="G502" s="68"/>
      <c r="H502" s="64"/>
      <c r="I502" s="68"/>
      <c r="J502" s="68"/>
      <c r="K502" s="71" t="e">
        <v>#N/A</v>
      </c>
      <c r="L502" s="99"/>
      <c r="M502" s="68"/>
      <c r="N502" s="68" t="s">
        <v>4126</v>
      </c>
      <c r="O502" s="68"/>
      <c r="P502" s="68" t="s">
        <v>2606</v>
      </c>
      <c r="Q502" s="68"/>
      <c r="R502" s="68" t="s">
        <v>4635</v>
      </c>
      <c r="S502" s="68"/>
      <c r="T502" s="68" t="str">
        <f t="shared" si="32"/>
        <v>71/17 Lý Thường Kiệt, Phường 4, Quận Gò Vấp, Tp.Hcm</v>
      </c>
      <c r="U502" s="68" t="s">
        <v>4636</v>
      </c>
      <c r="V502" s="68" t="s">
        <v>1178</v>
      </c>
      <c r="W502" s="68" t="s">
        <v>306</v>
      </c>
      <c r="X502" s="33" t="s">
        <v>90</v>
      </c>
      <c r="Y502" s="68"/>
      <c r="Z502" s="69"/>
      <c r="AA502" s="68"/>
      <c r="AB502" s="69"/>
      <c r="AC502" s="34">
        <v>79</v>
      </c>
      <c r="AD502" s="33" t="s">
        <v>90</v>
      </c>
      <c r="AE502" s="36">
        <v>764</v>
      </c>
      <c r="AF502" s="37" t="s">
        <v>279</v>
      </c>
      <c r="AG502" s="68"/>
      <c r="AH502" s="68"/>
      <c r="AI502" s="219"/>
      <c r="AJ502" s="219"/>
      <c r="AK502" s="68"/>
      <c r="AL502" s="68"/>
      <c r="AM502" s="68" t="s">
        <v>96</v>
      </c>
      <c r="AN502" s="68" t="s">
        <v>279</v>
      </c>
      <c r="AO502" s="68" t="s">
        <v>4637</v>
      </c>
      <c r="AP502" s="68" t="s">
        <v>98</v>
      </c>
      <c r="AQ502" s="68" t="s">
        <v>99</v>
      </c>
      <c r="AR502" s="68" t="s">
        <v>4126</v>
      </c>
      <c r="AS502" s="69" t="s">
        <v>4606</v>
      </c>
      <c r="AT502" s="68" t="s">
        <v>101</v>
      </c>
      <c r="AU502" s="68" t="s">
        <v>101</v>
      </c>
      <c r="AV502" s="68" t="s">
        <v>122</v>
      </c>
      <c r="AW502" s="68" t="s">
        <v>123</v>
      </c>
      <c r="AX502" s="68" t="s">
        <v>104</v>
      </c>
      <c r="AY502" s="68" t="s">
        <v>105</v>
      </c>
      <c r="AZ502" s="68" t="s">
        <v>105</v>
      </c>
      <c r="BA502" s="219" t="str">
        <f t="shared" si="31"/>
        <v>19000491;19T4-CNÔ3</v>
      </c>
      <c r="BB502" s="132" t="s">
        <v>4633</v>
      </c>
      <c r="BC502" s="71">
        <f>VLOOKUP(B502,'ĐKKCBBĐ K2019(UPDATE)'!$B$6:$F$2005,3,0)</f>
        <v>0</v>
      </c>
      <c r="BD502" s="252" t="str">
        <f>VLOOKUP(B502,'ĐKKCBBĐ K2019(UPDATE)'!$B$6:$F$2005,4,0)</f>
        <v>030</v>
      </c>
      <c r="BE502" s="198"/>
      <c r="BF502" s="198"/>
      <c r="BG502" s="71">
        <f>VLOOKUP(BB502,'ĐKKCBBĐ K2019(UPDATE)'!$B$6:$G$2005,6,0)</f>
        <v>7936575333</v>
      </c>
      <c r="BH502" s="222" t="str">
        <f>VLOOKUP(BB502,'ĐKKCBBĐ K2019(UPDATE)'!$B$6:$F$2267,5,0)</f>
        <v xml:space="preserve">BỆNH VIỆN NHÂN DÂN GIA ĐỊNH </v>
      </c>
      <c r="BI502" s="71" t="e">
        <f>VLOOKUP(BB502,'ĐKKCBBĐ K2019(UPDATE)'!B497:G2496,6,0)</f>
        <v>#N/A</v>
      </c>
      <c r="BJ502" s="198">
        <v>0</v>
      </c>
      <c r="BK502" s="198" t="s">
        <v>8162</v>
      </c>
      <c r="BL502" s="198" t="s">
        <v>12682</v>
      </c>
      <c r="BM502" s="198" t="e">
        <v>#N/A</v>
      </c>
      <c r="BN502" s="198"/>
    </row>
    <row r="503" spans="1:66" s="45" customFormat="1" ht="20.100000000000001" customHeight="1">
      <c r="A503" s="67">
        <v>492</v>
      </c>
      <c r="B503" s="132" t="s">
        <v>4638</v>
      </c>
      <c r="C503" s="68" t="s">
        <v>4639</v>
      </c>
      <c r="D503" s="68" t="s">
        <v>210</v>
      </c>
      <c r="E503" s="68" t="s">
        <v>82</v>
      </c>
      <c r="F503" s="69" t="s">
        <v>4640</v>
      </c>
      <c r="G503" s="68" t="s">
        <v>9123</v>
      </c>
      <c r="H503" s="64" t="str">
        <f t="shared" si="30"/>
        <v>HS</v>
      </c>
      <c r="I503" s="68"/>
      <c r="J503" s="68"/>
      <c r="K503" s="71" t="e">
        <v>#N/A</v>
      </c>
      <c r="L503" s="99"/>
      <c r="M503" s="68"/>
      <c r="N503" s="68" t="s">
        <v>289</v>
      </c>
      <c r="O503" s="68"/>
      <c r="P503" s="68" t="s">
        <v>2606</v>
      </c>
      <c r="Q503" s="68"/>
      <c r="R503" s="68" t="s">
        <v>4641</v>
      </c>
      <c r="S503" s="68"/>
      <c r="T503" s="68" t="str">
        <f t="shared" si="32"/>
        <v>68/29 Huỳnh Văn Bánh, Phường 15, Quận Phú Nhuận, Tp.Hcm</v>
      </c>
      <c r="U503" s="68" t="s">
        <v>4642</v>
      </c>
      <c r="V503" s="68" t="s">
        <v>779</v>
      </c>
      <c r="W503" s="68" t="s">
        <v>1018</v>
      </c>
      <c r="X503" s="33" t="s">
        <v>90</v>
      </c>
      <c r="Y503" s="68"/>
      <c r="Z503" s="69"/>
      <c r="AA503" s="68"/>
      <c r="AB503" s="69"/>
      <c r="AC503" s="34">
        <v>79</v>
      </c>
      <c r="AD503" s="33" t="s">
        <v>90</v>
      </c>
      <c r="AE503" s="36">
        <v>768</v>
      </c>
      <c r="AF503" s="37" t="s">
        <v>487</v>
      </c>
      <c r="AG503" s="198">
        <v>27067</v>
      </c>
      <c r="AH503" s="35" t="s">
        <v>348</v>
      </c>
      <c r="AI503" s="219"/>
      <c r="AJ503" s="219"/>
      <c r="AK503" s="68"/>
      <c r="AL503" s="68"/>
      <c r="AM503" s="68" t="s">
        <v>96</v>
      </c>
      <c r="AN503" s="68" t="s">
        <v>487</v>
      </c>
      <c r="AO503" s="68" t="s">
        <v>4643</v>
      </c>
      <c r="AP503" s="68" t="s">
        <v>98</v>
      </c>
      <c r="AQ503" s="68" t="s">
        <v>99</v>
      </c>
      <c r="AR503" s="68" t="s">
        <v>289</v>
      </c>
      <c r="AS503" s="69" t="s">
        <v>4606</v>
      </c>
      <c r="AT503" s="68" t="s">
        <v>101</v>
      </c>
      <c r="AU503" s="68" t="s">
        <v>101</v>
      </c>
      <c r="AV503" s="68" t="s">
        <v>122</v>
      </c>
      <c r="AW503" s="68" t="s">
        <v>123</v>
      </c>
      <c r="AX503" s="68" t="s">
        <v>282</v>
      </c>
      <c r="AY503" s="68" t="s">
        <v>298</v>
      </c>
      <c r="AZ503" s="68" t="s">
        <v>298</v>
      </c>
      <c r="BA503" s="219" t="str">
        <f t="shared" si="31"/>
        <v>19000492;19T4-LTM1</v>
      </c>
      <c r="BB503" s="132" t="s">
        <v>4638</v>
      </c>
      <c r="BC503" s="71" t="str">
        <f>VLOOKUP(B503,'ĐKKCBBĐ K2019(UPDATE)'!$B$6:$F$2005,3,0)</f>
        <v>HS4797938003919</v>
      </c>
      <c r="BD503" s="252" t="str">
        <f>VLOOKUP(B503,'ĐKKCBBĐ K2019(UPDATE)'!$B$6:$F$2005,4,0)</f>
        <v>032</v>
      </c>
      <c r="BE503" s="198"/>
      <c r="BF503" s="198"/>
      <c r="BG503" s="71">
        <f>VLOOKUP(BB503,'ĐKKCBBĐ K2019(UPDATE)'!$B$6:$G$2005,6,0)</f>
        <v>0</v>
      </c>
      <c r="BH503" s="222" t="str">
        <f>VLOOKUP(BB503,'ĐKKCBBĐ K2019(UPDATE)'!$B$6:$F$2267,5,0)</f>
        <v xml:space="preserve">BỆNH VIỆN QUẬN PHÚ NHUẬN </v>
      </c>
      <c r="BI503" s="71" t="e">
        <f>VLOOKUP(BB503,'ĐKKCBBĐ K2019(UPDATE)'!B498:G2497,6,0)</f>
        <v>#N/A</v>
      </c>
      <c r="BJ503" s="198" t="s">
        <v>9123</v>
      </c>
      <c r="BK503" s="198" t="s">
        <v>8137</v>
      </c>
      <c r="BL503" s="198" t="s">
        <v>12744</v>
      </c>
      <c r="BM503" s="198" t="e">
        <v>#N/A</v>
      </c>
      <c r="BN503" s="198"/>
    </row>
    <row r="504" spans="1:66" s="45" customFormat="1" ht="20.100000000000001" customHeight="1">
      <c r="A504" s="63">
        <v>493</v>
      </c>
      <c r="B504" s="132" t="s">
        <v>4644</v>
      </c>
      <c r="C504" s="68" t="s">
        <v>4645</v>
      </c>
      <c r="D504" s="68" t="s">
        <v>128</v>
      </c>
      <c r="E504" s="68" t="s">
        <v>82</v>
      </c>
      <c r="F504" s="69" t="s">
        <v>2482</v>
      </c>
      <c r="G504" s="68" t="s">
        <v>9126</v>
      </c>
      <c r="H504" s="64" t="str">
        <f t="shared" si="30"/>
        <v>HS</v>
      </c>
      <c r="I504" s="68"/>
      <c r="J504" s="68"/>
      <c r="K504" s="71" t="e">
        <v>#N/A</v>
      </c>
      <c r="L504" s="99"/>
      <c r="M504" s="68"/>
      <c r="N504" s="68" t="s">
        <v>4126</v>
      </c>
      <c r="O504" s="68"/>
      <c r="P504" s="68" t="s">
        <v>2606</v>
      </c>
      <c r="Q504" s="68"/>
      <c r="R504" s="68" t="s">
        <v>4646</v>
      </c>
      <c r="S504" s="68"/>
      <c r="T504" s="68" t="str">
        <f t="shared" si="32"/>
        <v>250 Trịnh Đình Trọng, Phường Phú Trung, Quận Tân Phú, Tp. Hcm</v>
      </c>
      <c r="U504" s="68" t="s">
        <v>4647</v>
      </c>
      <c r="V504" s="68" t="s">
        <v>2504</v>
      </c>
      <c r="W504" s="68" t="s">
        <v>1159</v>
      </c>
      <c r="X504" s="33" t="s">
        <v>90</v>
      </c>
      <c r="Y504" s="68"/>
      <c r="Z504" s="69"/>
      <c r="AA504" s="68"/>
      <c r="AB504" s="69"/>
      <c r="AC504" s="34">
        <v>79</v>
      </c>
      <c r="AD504" s="33" t="s">
        <v>90</v>
      </c>
      <c r="AE504" s="36">
        <v>767</v>
      </c>
      <c r="AF504" s="37" t="s">
        <v>218</v>
      </c>
      <c r="AG504" s="198">
        <v>27031</v>
      </c>
      <c r="AH504" s="35" t="s">
        <v>2505</v>
      </c>
      <c r="AI504" s="219"/>
      <c r="AJ504" s="219"/>
      <c r="AK504" s="68"/>
      <c r="AL504" s="68"/>
      <c r="AM504" s="68" t="s">
        <v>96</v>
      </c>
      <c r="AN504" s="68" t="s">
        <v>218</v>
      </c>
      <c r="AO504" s="68" t="s">
        <v>4648</v>
      </c>
      <c r="AP504" s="68" t="s">
        <v>98</v>
      </c>
      <c r="AQ504" s="68" t="s">
        <v>99</v>
      </c>
      <c r="AR504" s="68" t="s">
        <v>4126</v>
      </c>
      <c r="AS504" s="69" t="s">
        <v>4606</v>
      </c>
      <c r="AT504" s="68" t="s">
        <v>101</v>
      </c>
      <c r="AU504" s="68" t="s">
        <v>101</v>
      </c>
      <c r="AV504" s="68" t="s">
        <v>122</v>
      </c>
      <c r="AW504" s="68" t="s">
        <v>123</v>
      </c>
      <c r="AX504" s="68" t="s">
        <v>104</v>
      </c>
      <c r="AY504" s="68" t="s">
        <v>105</v>
      </c>
      <c r="AZ504" s="68" t="s">
        <v>105</v>
      </c>
      <c r="BA504" s="219" t="str">
        <f t="shared" si="31"/>
        <v>19000493;19T4-CNÔ3</v>
      </c>
      <c r="BB504" s="132" t="s">
        <v>4644</v>
      </c>
      <c r="BC504" s="71" t="str">
        <f>VLOOKUP(B504,'ĐKKCBBĐ K2019(UPDATE)'!$B$6:$F$2005,3,0)</f>
        <v>HS4797931700673</v>
      </c>
      <c r="BD504" s="252" t="str">
        <f>VLOOKUP(B504,'ĐKKCBBĐ K2019(UPDATE)'!$B$6:$F$2005,4,0)</f>
        <v>054</v>
      </c>
      <c r="BE504" s="198"/>
      <c r="BF504" s="198"/>
      <c r="BG504" s="71">
        <f>VLOOKUP(BB504,'ĐKKCBBĐ K2019(UPDATE)'!$B$6:$G$2005,6,0)</f>
        <v>0</v>
      </c>
      <c r="BH504" s="222" t="str">
        <f>VLOOKUP(BB504,'ĐKKCBBĐ K2019(UPDATE)'!$B$6:$F$2267,5,0)</f>
        <v>BỆNH VIỆN QUẬN TÂN PHÚ</v>
      </c>
      <c r="BI504" s="71" t="e">
        <f>VLOOKUP(BB504,'ĐKKCBBĐ K2019(UPDATE)'!B499:G2498,6,0)</f>
        <v>#N/A</v>
      </c>
      <c r="BJ504" s="198" t="s">
        <v>9126</v>
      </c>
      <c r="BK504" s="198" t="s">
        <v>8098</v>
      </c>
      <c r="BL504" s="198" t="s">
        <v>12747</v>
      </c>
      <c r="BM504" s="198" t="e">
        <v>#N/A</v>
      </c>
      <c r="BN504" s="198"/>
    </row>
    <row r="505" spans="1:66" s="45" customFormat="1" ht="20.100000000000001" customHeight="1">
      <c r="A505" s="67">
        <v>494</v>
      </c>
      <c r="B505" s="132" t="s">
        <v>4649</v>
      </c>
      <c r="C505" s="68" t="s">
        <v>193</v>
      </c>
      <c r="D505" s="68" t="s">
        <v>390</v>
      </c>
      <c r="E505" s="68" t="s">
        <v>82</v>
      </c>
      <c r="F505" s="69" t="s">
        <v>4650</v>
      </c>
      <c r="G505" s="68"/>
      <c r="H505" s="64"/>
      <c r="I505" s="68"/>
      <c r="J505" s="68"/>
      <c r="K505" s="71" t="e">
        <v>#N/A</v>
      </c>
      <c r="L505" s="99"/>
      <c r="M505" s="68"/>
      <c r="N505" s="68" t="s">
        <v>602</v>
      </c>
      <c r="O505" s="68"/>
      <c r="P505" s="68" t="s">
        <v>2606</v>
      </c>
      <c r="Q505" s="68"/>
      <c r="R505" s="68" t="s">
        <v>4651</v>
      </c>
      <c r="S505" s="68"/>
      <c r="T505" s="68" t="str">
        <f t="shared" si="32"/>
        <v>27/5 Phan Sào Nam, Phường 11, Quận Tân Bình, Tp.Hcm</v>
      </c>
      <c r="U505" s="68" t="s">
        <v>4652</v>
      </c>
      <c r="V505" s="68" t="s">
        <v>1137</v>
      </c>
      <c r="W505" s="64" t="s">
        <v>346</v>
      </c>
      <c r="X505" s="33" t="s">
        <v>90</v>
      </c>
      <c r="Y505" s="68"/>
      <c r="Z505" s="69"/>
      <c r="AA505" s="68"/>
      <c r="AB505" s="69"/>
      <c r="AC505" s="34">
        <v>79</v>
      </c>
      <c r="AD505" s="33" t="s">
        <v>90</v>
      </c>
      <c r="AE505" s="36">
        <v>766</v>
      </c>
      <c r="AF505" s="37" t="s">
        <v>347</v>
      </c>
      <c r="AG505" s="198">
        <v>26983</v>
      </c>
      <c r="AH505" s="35" t="s">
        <v>386</v>
      </c>
      <c r="AI505" s="219"/>
      <c r="AJ505" s="219"/>
      <c r="AK505" s="68"/>
      <c r="AL505" s="68"/>
      <c r="AM505" s="68" t="s">
        <v>96</v>
      </c>
      <c r="AN505" s="68" t="s">
        <v>347</v>
      </c>
      <c r="AO505" s="68" t="s">
        <v>4653</v>
      </c>
      <c r="AP505" s="68" t="s">
        <v>98</v>
      </c>
      <c r="AQ505" s="68" t="s">
        <v>99</v>
      </c>
      <c r="AR505" s="68" t="s">
        <v>602</v>
      </c>
      <c r="AS505" s="69" t="s">
        <v>4606</v>
      </c>
      <c r="AT505" s="68" t="s">
        <v>101</v>
      </c>
      <c r="AU505" s="68" t="s">
        <v>101</v>
      </c>
      <c r="AV505" s="68" t="s">
        <v>122</v>
      </c>
      <c r="AW505" s="68" t="s">
        <v>123</v>
      </c>
      <c r="AX505" s="68" t="s">
        <v>282</v>
      </c>
      <c r="AY505" s="68" t="s">
        <v>610</v>
      </c>
      <c r="AZ505" s="68" t="s">
        <v>610</v>
      </c>
      <c r="BA505" s="219" t="str">
        <f t="shared" si="31"/>
        <v>19000494;19T4-ANM1</v>
      </c>
      <c r="BB505" s="132" t="s">
        <v>4649</v>
      </c>
      <c r="BC505" s="71">
        <f>VLOOKUP(B505,'ĐKKCBBĐ K2019(UPDATE)'!$B$6:$F$2005,3,0)</f>
        <v>0</v>
      </c>
      <c r="BD505" s="252" t="str">
        <f>VLOOKUP(B505,'ĐKKCBBĐ K2019(UPDATE)'!$B$6:$F$2005,4,0)</f>
        <v>493</v>
      </c>
      <c r="BE505" s="198"/>
      <c r="BF505" s="198"/>
      <c r="BG505" s="71">
        <f>VLOOKUP(BB505,'ĐKKCBBĐ K2019(UPDATE)'!$B$6:$G$2005,6,0)</f>
        <v>7931110437</v>
      </c>
      <c r="BH505" s="222" t="str">
        <f>VLOOKUP(BB505,'ĐKKCBBĐ K2019(UPDATE)'!$B$6:$F$2267,5,0)</f>
        <v>PHÒNG KHÁM ĐA KHOA (THUỘC  Cty TNHH PKĐK PHƯỚC LINH)</v>
      </c>
      <c r="BI505" s="71" t="e">
        <f>VLOOKUP(BB505,'ĐKKCBBĐ K2019(UPDATE)'!B500:G2499,6,0)</f>
        <v>#N/A</v>
      </c>
      <c r="BJ505" s="198">
        <v>0</v>
      </c>
      <c r="BK505" s="198" t="s">
        <v>9124</v>
      </c>
      <c r="BL505" s="198" t="s">
        <v>12802</v>
      </c>
      <c r="BM505" s="198" t="e">
        <v>#N/A</v>
      </c>
      <c r="BN505" s="198"/>
    </row>
    <row r="506" spans="1:66" s="45" customFormat="1" ht="20.100000000000001" customHeight="1">
      <c r="A506" s="63">
        <v>495</v>
      </c>
      <c r="B506" s="132" t="s">
        <v>4654</v>
      </c>
      <c r="C506" s="68" t="s">
        <v>4655</v>
      </c>
      <c r="D506" s="68" t="s">
        <v>1490</v>
      </c>
      <c r="E506" s="68" t="s">
        <v>82</v>
      </c>
      <c r="F506" s="69" t="s">
        <v>4656</v>
      </c>
      <c r="G506" s="68" t="s">
        <v>9130</v>
      </c>
      <c r="H506" s="64" t="str">
        <f t="shared" si="30"/>
        <v>HS</v>
      </c>
      <c r="I506" s="68"/>
      <c r="J506" s="68"/>
      <c r="K506" s="71" t="e">
        <v>#N/A</v>
      </c>
      <c r="L506" s="99"/>
      <c r="M506" s="68"/>
      <c r="N506" s="68" t="s">
        <v>289</v>
      </c>
      <c r="O506" s="68"/>
      <c r="P506" s="68" t="s">
        <v>2606</v>
      </c>
      <c r="Q506" s="68"/>
      <c r="R506" s="68" t="s">
        <v>4657</v>
      </c>
      <c r="S506" s="68"/>
      <c r="T506" s="68" t="str">
        <f t="shared" si="32"/>
        <v>156/88 Phú Thọ Hoà, P.Phú Thọ Hoà, Q.Tân Phú, Tphcm</v>
      </c>
      <c r="U506" s="68" t="s">
        <v>4658</v>
      </c>
      <c r="V506" s="68" t="s">
        <v>4659</v>
      </c>
      <c r="W506" s="68" t="s">
        <v>217</v>
      </c>
      <c r="X506" s="33" t="s">
        <v>90</v>
      </c>
      <c r="Y506" s="68"/>
      <c r="Z506" s="69"/>
      <c r="AA506" s="68"/>
      <c r="AB506" s="69"/>
      <c r="AC506" s="34">
        <v>79</v>
      </c>
      <c r="AD506" s="33" t="s">
        <v>90</v>
      </c>
      <c r="AE506" s="36">
        <v>767</v>
      </c>
      <c r="AF506" s="37" t="s">
        <v>218</v>
      </c>
      <c r="AG506" s="198">
        <v>27025</v>
      </c>
      <c r="AH506" s="35" t="s">
        <v>2067</v>
      </c>
      <c r="AI506" s="219"/>
      <c r="AJ506" s="219"/>
      <c r="AK506" s="68"/>
      <c r="AL506" s="68"/>
      <c r="AM506" s="68" t="s">
        <v>96</v>
      </c>
      <c r="AN506" s="68" t="s">
        <v>218</v>
      </c>
      <c r="AO506" s="68" t="s">
        <v>4660</v>
      </c>
      <c r="AP506" s="68" t="s">
        <v>98</v>
      </c>
      <c r="AQ506" s="68" t="s">
        <v>99</v>
      </c>
      <c r="AR506" s="68" t="s">
        <v>289</v>
      </c>
      <c r="AS506" s="69" t="s">
        <v>4606</v>
      </c>
      <c r="AT506" s="68" t="s">
        <v>101</v>
      </c>
      <c r="AU506" s="68" t="s">
        <v>101</v>
      </c>
      <c r="AV506" s="68" t="s">
        <v>122</v>
      </c>
      <c r="AW506" s="68" t="s">
        <v>123</v>
      </c>
      <c r="AX506" s="68" t="s">
        <v>282</v>
      </c>
      <c r="AY506" s="68" t="s">
        <v>298</v>
      </c>
      <c r="AZ506" s="68" t="s">
        <v>298</v>
      </c>
      <c r="BA506" s="219" t="str">
        <f t="shared" si="31"/>
        <v>19000495;19T4-LTM1</v>
      </c>
      <c r="BB506" s="132" t="s">
        <v>4654</v>
      </c>
      <c r="BC506" s="71" t="str">
        <f>VLOOKUP(B506,'ĐKKCBBĐ K2019(UPDATE)'!$B$6:$F$2005,3,0)</f>
        <v>HS4797931393629</v>
      </c>
      <c r="BD506" s="252" t="str">
        <f>VLOOKUP(B506,'ĐKKCBBĐ K2019(UPDATE)'!$B$6:$F$2005,4,0)</f>
        <v>054</v>
      </c>
      <c r="BE506" s="198"/>
      <c r="BF506" s="198"/>
      <c r="BG506" s="71">
        <f>VLOOKUP(BB506,'ĐKKCBBĐ K2019(UPDATE)'!$B$6:$G$2005,6,0)</f>
        <v>0</v>
      </c>
      <c r="BH506" s="222" t="str">
        <f>VLOOKUP(BB506,'ĐKKCBBĐ K2019(UPDATE)'!$B$6:$F$2267,5,0)</f>
        <v>BỆNH VIỆN QUẬN TÂN PHÚ</v>
      </c>
      <c r="BI506" s="71" t="e">
        <f>VLOOKUP(BB506,'ĐKKCBBĐ K2019(UPDATE)'!B501:G2500,6,0)</f>
        <v>#N/A</v>
      </c>
      <c r="BJ506" s="198" t="s">
        <v>9130</v>
      </c>
      <c r="BK506" s="198" t="s">
        <v>8098</v>
      </c>
      <c r="BL506" s="198" t="s">
        <v>12747</v>
      </c>
      <c r="BM506" s="198" t="e">
        <v>#N/A</v>
      </c>
      <c r="BN506" s="198"/>
    </row>
    <row r="507" spans="1:66" s="45" customFormat="1" ht="20.100000000000001" customHeight="1">
      <c r="A507" s="67">
        <v>496</v>
      </c>
      <c r="B507" s="132" t="s">
        <v>4661</v>
      </c>
      <c r="C507" s="68" t="s">
        <v>513</v>
      </c>
      <c r="D507" s="68" t="s">
        <v>236</v>
      </c>
      <c r="E507" s="68" t="s">
        <v>82</v>
      </c>
      <c r="F507" s="69" t="s">
        <v>4662</v>
      </c>
      <c r="G507" s="68" t="s">
        <v>9133</v>
      </c>
      <c r="H507" s="64" t="str">
        <f t="shared" si="30"/>
        <v>HS</v>
      </c>
      <c r="I507" s="68"/>
      <c r="J507" s="68"/>
      <c r="K507" s="71" t="e">
        <v>#N/A</v>
      </c>
      <c r="L507" s="99"/>
      <c r="M507" s="68"/>
      <c r="N507" s="68" t="s">
        <v>4126</v>
      </c>
      <c r="O507" s="68"/>
      <c r="P507" s="68" t="s">
        <v>2606</v>
      </c>
      <c r="Q507" s="68"/>
      <c r="R507" s="68" t="s">
        <v>4663</v>
      </c>
      <c r="S507" s="68"/>
      <c r="T507" s="68" t="str">
        <f t="shared" si="32"/>
        <v>55/33A, Đường 89 Tổ 3, Ấp Cây Da, Xã Tân Phú Trung, Huyện Củ Chi, Tp.Hcm</v>
      </c>
      <c r="U507" s="68" t="s">
        <v>4664</v>
      </c>
      <c r="V507" s="68" t="s">
        <v>4345</v>
      </c>
      <c r="W507" s="68" t="s">
        <v>136</v>
      </c>
      <c r="X507" s="33" t="s">
        <v>90</v>
      </c>
      <c r="Y507" s="68"/>
      <c r="Z507" s="69"/>
      <c r="AA507" s="68"/>
      <c r="AB507" s="69"/>
      <c r="AC507" s="34">
        <v>79</v>
      </c>
      <c r="AD507" s="33" t="s">
        <v>90</v>
      </c>
      <c r="AE507" s="36">
        <v>783</v>
      </c>
      <c r="AF507" s="37" t="s">
        <v>137</v>
      </c>
      <c r="AG507" s="198">
        <v>27553</v>
      </c>
      <c r="AH507" s="38" t="s">
        <v>746</v>
      </c>
      <c r="AI507" s="219"/>
      <c r="AJ507" s="219"/>
      <c r="AK507" s="68"/>
      <c r="AL507" s="68"/>
      <c r="AM507" s="68" t="s">
        <v>96</v>
      </c>
      <c r="AN507" s="68" t="s">
        <v>137</v>
      </c>
      <c r="AO507" s="68" t="s">
        <v>4665</v>
      </c>
      <c r="AP507" s="68" t="s">
        <v>98</v>
      </c>
      <c r="AQ507" s="68" t="s">
        <v>99</v>
      </c>
      <c r="AR507" s="68" t="s">
        <v>4126</v>
      </c>
      <c r="AS507" s="69" t="s">
        <v>4606</v>
      </c>
      <c r="AT507" s="68" t="s">
        <v>101</v>
      </c>
      <c r="AU507" s="68" t="s">
        <v>101</v>
      </c>
      <c r="AV507" s="68" t="s">
        <v>122</v>
      </c>
      <c r="AW507" s="68" t="s">
        <v>123</v>
      </c>
      <c r="AX507" s="68" t="s">
        <v>104</v>
      </c>
      <c r="AY507" s="68" t="s">
        <v>105</v>
      </c>
      <c r="AZ507" s="68" t="s">
        <v>105</v>
      </c>
      <c r="BA507" s="219" t="str">
        <f t="shared" si="31"/>
        <v>19000496;19T4-CNÔ3</v>
      </c>
      <c r="BB507" s="132" t="s">
        <v>4661</v>
      </c>
      <c r="BC507" s="71" t="str">
        <f>VLOOKUP(B507,'ĐKKCBBĐ K2019(UPDATE)'!$B$6:$F$2005,3,0)</f>
        <v>HS4797934954912</v>
      </c>
      <c r="BD507" s="252" t="str">
        <f>VLOOKUP(B507,'ĐKKCBBĐ K2019(UPDATE)'!$B$6:$F$2005,4,0)</f>
        <v>040</v>
      </c>
      <c r="BE507" s="198"/>
      <c r="BF507" s="198"/>
      <c r="BG507" s="71">
        <f>VLOOKUP(BB507,'ĐKKCBBĐ K2019(UPDATE)'!$B$6:$G$2005,6,0)</f>
        <v>0</v>
      </c>
      <c r="BH507" s="222" t="str">
        <f>VLOOKUP(BB507,'ĐKKCBBĐ K2019(UPDATE)'!$B$6:$F$2267,5,0)</f>
        <v>BỆNH VIỆN ĐA KHOA KHU VỰC CỦ CHI</v>
      </c>
      <c r="BI507" s="71" t="e">
        <f>VLOOKUP(BB507,'ĐKKCBBĐ K2019(UPDATE)'!B502:G2501,6,0)</f>
        <v>#N/A</v>
      </c>
      <c r="BJ507" s="198" t="s">
        <v>9133</v>
      </c>
      <c r="BK507" s="198" t="s">
        <v>8195</v>
      </c>
      <c r="BL507" s="198" t="s">
        <v>12712</v>
      </c>
      <c r="BM507" s="198" t="e">
        <v>#N/A</v>
      </c>
      <c r="BN507" s="198"/>
    </row>
    <row r="508" spans="1:66" s="45" customFormat="1" ht="20.100000000000001" customHeight="1">
      <c r="A508" s="63">
        <v>497</v>
      </c>
      <c r="B508" s="132" t="s">
        <v>4666</v>
      </c>
      <c r="C508" s="68" t="s">
        <v>980</v>
      </c>
      <c r="D508" s="68" t="s">
        <v>2823</v>
      </c>
      <c r="E508" s="68" t="s">
        <v>82</v>
      </c>
      <c r="F508" s="69" t="s">
        <v>4667</v>
      </c>
      <c r="G508" s="68"/>
      <c r="H508" s="64"/>
      <c r="I508" s="68"/>
      <c r="J508" s="68"/>
      <c r="K508" s="71" t="e">
        <v>#N/A</v>
      </c>
      <c r="L508" s="99"/>
      <c r="M508" s="68"/>
      <c r="N508" s="68" t="s">
        <v>982</v>
      </c>
      <c r="O508" s="68"/>
      <c r="P508" s="68" t="s">
        <v>2606</v>
      </c>
      <c r="Q508" s="68"/>
      <c r="R508" s="68" t="s">
        <v>4668</v>
      </c>
      <c r="S508" s="68"/>
      <c r="T508" s="68" t="str">
        <f t="shared" si="32"/>
        <v>237/64 Hòa Bình, Phường Hiệp Tân, Quận Tân Phú, Tp. Hồ Chí Minh</v>
      </c>
      <c r="U508" s="68" t="s">
        <v>4669</v>
      </c>
      <c r="V508" s="68" t="s">
        <v>4670</v>
      </c>
      <c r="W508" s="68" t="s">
        <v>1159</v>
      </c>
      <c r="X508" s="33" t="s">
        <v>90</v>
      </c>
      <c r="Y508" s="68" t="s">
        <v>4671</v>
      </c>
      <c r="Z508" s="69"/>
      <c r="AA508" s="68"/>
      <c r="AB508" s="69"/>
      <c r="AC508" s="34">
        <v>79</v>
      </c>
      <c r="AD508" s="33" t="s">
        <v>90</v>
      </c>
      <c r="AE508" s="36">
        <v>767</v>
      </c>
      <c r="AF508" s="37" t="s">
        <v>218</v>
      </c>
      <c r="AG508" s="198">
        <v>27037</v>
      </c>
      <c r="AH508" s="35" t="s">
        <v>4672</v>
      </c>
      <c r="AI508" s="219"/>
      <c r="AJ508" s="219"/>
      <c r="AK508" s="68"/>
      <c r="AL508" s="68"/>
      <c r="AM508" s="68" t="s">
        <v>96</v>
      </c>
      <c r="AN508" s="68" t="s">
        <v>218</v>
      </c>
      <c r="AO508" s="68" t="s">
        <v>4673</v>
      </c>
      <c r="AP508" s="68" t="s">
        <v>98</v>
      </c>
      <c r="AQ508" s="68" t="s">
        <v>99</v>
      </c>
      <c r="AR508" s="68" t="s">
        <v>982</v>
      </c>
      <c r="AS508" s="69" t="s">
        <v>4606</v>
      </c>
      <c r="AT508" s="68" t="s">
        <v>101</v>
      </c>
      <c r="AU508" s="68" t="s">
        <v>101</v>
      </c>
      <c r="AV508" s="68" t="s">
        <v>122</v>
      </c>
      <c r="AW508" s="68" t="s">
        <v>123</v>
      </c>
      <c r="AX508" s="68" t="s">
        <v>597</v>
      </c>
      <c r="AY508" s="68" t="s">
        <v>598</v>
      </c>
      <c r="AZ508" s="68" t="s">
        <v>598</v>
      </c>
      <c r="BA508" s="219" t="str">
        <f t="shared" si="31"/>
        <v>19000497;19T4-CCK1</v>
      </c>
      <c r="BB508" s="132" t="s">
        <v>4666</v>
      </c>
      <c r="BC508" s="71">
        <f>VLOOKUP(B508,'ĐKKCBBĐ K2019(UPDATE)'!$B$6:$F$2005,3,0)</f>
        <v>0</v>
      </c>
      <c r="BD508" s="252" t="str">
        <f>VLOOKUP(B508,'ĐKKCBBĐ K2019(UPDATE)'!$B$6:$F$2005,4,0)</f>
        <v>054</v>
      </c>
      <c r="BE508" s="198"/>
      <c r="BF508" s="198"/>
      <c r="BG508" s="71">
        <f>VLOOKUP(BB508,'ĐKKCBBĐ K2019(UPDATE)'!$B$6:$G$2005,6,0)</f>
        <v>7931802866</v>
      </c>
      <c r="BH508" s="222" t="str">
        <f>VLOOKUP(BB508,'ĐKKCBBĐ K2019(UPDATE)'!$B$6:$F$2267,5,0)</f>
        <v>BỆNH VIỆN QUẬN TÂN PHÚ</v>
      </c>
      <c r="BI508" s="71" t="e">
        <f>VLOOKUP(BB508,'ĐKKCBBĐ K2019(UPDATE)'!B503:G2502,6,0)</f>
        <v>#N/A</v>
      </c>
      <c r="BJ508" s="198">
        <v>0</v>
      </c>
      <c r="BK508" s="198" t="s">
        <v>8098</v>
      </c>
      <c r="BL508" s="198" t="s">
        <v>12747</v>
      </c>
      <c r="BM508" s="198" t="e">
        <v>#N/A</v>
      </c>
      <c r="BN508" s="198"/>
    </row>
    <row r="509" spans="1:66" s="45" customFormat="1" ht="20.100000000000001" customHeight="1">
      <c r="A509" s="67">
        <v>498</v>
      </c>
      <c r="B509" s="132" t="s">
        <v>4674</v>
      </c>
      <c r="C509" s="68" t="s">
        <v>4675</v>
      </c>
      <c r="D509" s="68" t="s">
        <v>247</v>
      </c>
      <c r="E509" s="68" t="s">
        <v>82</v>
      </c>
      <c r="F509" s="69" t="s">
        <v>990</v>
      </c>
      <c r="G509" s="68" t="s">
        <v>9138</v>
      </c>
      <c r="H509" s="64" t="str">
        <f t="shared" si="30"/>
        <v>HS</v>
      </c>
      <c r="I509" s="68"/>
      <c r="J509" s="68"/>
      <c r="K509" s="71" t="e">
        <v>#N/A</v>
      </c>
      <c r="L509" s="99"/>
      <c r="M509" s="68"/>
      <c r="N509" s="68" t="s">
        <v>273</v>
      </c>
      <c r="O509" s="68"/>
      <c r="P509" s="68" t="s">
        <v>1764</v>
      </c>
      <c r="Q509" s="68"/>
      <c r="R509" s="68" t="s">
        <v>4676</v>
      </c>
      <c r="S509" s="68"/>
      <c r="T509" s="68" t="str">
        <f t="shared" si="32"/>
        <v>345/34 Âu Cơ, Phường Phú Trung, Quận Tân Phú, Tp.Hcm</v>
      </c>
      <c r="U509" s="68" t="s">
        <v>4677</v>
      </c>
      <c r="V509" s="68" t="s">
        <v>2504</v>
      </c>
      <c r="W509" s="68" t="s">
        <v>1159</v>
      </c>
      <c r="X509" s="33" t="s">
        <v>90</v>
      </c>
      <c r="Y509" s="68" t="s">
        <v>4678</v>
      </c>
      <c r="Z509" s="69"/>
      <c r="AA509" s="68"/>
      <c r="AB509" s="69"/>
      <c r="AC509" s="34">
        <v>79</v>
      </c>
      <c r="AD509" s="33" t="s">
        <v>90</v>
      </c>
      <c r="AE509" s="36">
        <v>767</v>
      </c>
      <c r="AF509" s="37" t="s">
        <v>218</v>
      </c>
      <c r="AG509" s="198">
        <v>27031</v>
      </c>
      <c r="AH509" s="35" t="s">
        <v>2505</v>
      </c>
      <c r="AI509" s="219"/>
      <c r="AJ509" s="219"/>
      <c r="AK509" s="68"/>
      <c r="AL509" s="68"/>
      <c r="AM509" s="68" t="s">
        <v>96</v>
      </c>
      <c r="AN509" s="68" t="s">
        <v>218</v>
      </c>
      <c r="AO509" s="68" t="s">
        <v>4679</v>
      </c>
      <c r="AP509" s="68" t="s">
        <v>98</v>
      </c>
      <c r="AQ509" s="68" t="s">
        <v>99</v>
      </c>
      <c r="AR509" s="68" t="s">
        <v>273</v>
      </c>
      <c r="AS509" s="69" t="s">
        <v>4606</v>
      </c>
      <c r="AT509" s="68" t="s">
        <v>101</v>
      </c>
      <c r="AU509" s="68" t="s">
        <v>101</v>
      </c>
      <c r="AV509" s="68" t="s">
        <v>122</v>
      </c>
      <c r="AW509" s="68" t="s">
        <v>123</v>
      </c>
      <c r="AX509" s="68" t="s">
        <v>282</v>
      </c>
      <c r="AY509" s="68" t="s">
        <v>283</v>
      </c>
      <c r="AZ509" s="68" t="s">
        <v>283</v>
      </c>
      <c r="BA509" s="219" t="str">
        <f t="shared" si="31"/>
        <v>19000498;19T4-TKĐ1</v>
      </c>
      <c r="BB509" s="132" t="s">
        <v>4674</v>
      </c>
      <c r="BC509" s="71" t="str">
        <f>VLOOKUP(B509,'ĐKKCBBĐ K2019(UPDATE)'!$B$6:$F$2005,3,0)</f>
        <v>HS4797931624920</v>
      </c>
      <c r="BD509" s="252" t="str">
        <f>VLOOKUP(B509,'ĐKKCBBĐ K2019(UPDATE)'!$B$6:$F$2005,4,0)</f>
        <v>054</v>
      </c>
      <c r="BE509" s="198"/>
      <c r="BF509" s="198"/>
      <c r="BG509" s="71">
        <f>VLOOKUP(BB509,'ĐKKCBBĐ K2019(UPDATE)'!$B$6:$G$2005,6,0)</f>
        <v>0</v>
      </c>
      <c r="BH509" s="222" t="str">
        <f>VLOOKUP(BB509,'ĐKKCBBĐ K2019(UPDATE)'!$B$6:$F$2267,5,0)</f>
        <v>BỆNH VIỆN QUẬN TÂN PHÚ</v>
      </c>
      <c r="BI509" s="71" t="e">
        <f>VLOOKUP(BB509,'ĐKKCBBĐ K2019(UPDATE)'!B504:G2503,6,0)</f>
        <v>#N/A</v>
      </c>
      <c r="BJ509" s="198" t="s">
        <v>9138</v>
      </c>
      <c r="BK509" s="198" t="s">
        <v>8098</v>
      </c>
      <c r="BL509" s="198" t="s">
        <v>12747</v>
      </c>
      <c r="BM509" s="198" t="e">
        <v>#N/A</v>
      </c>
      <c r="BN509" s="198"/>
    </row>
    <row r="510" spans="1:66" s="45" customFormat="1" ht="20.100000000000001" customHeight="1">
      <c r="A510" s="63">
        <v>499</v>
      </c>
      <c r="B510" s="132" t="s">
        <v>4680</v>
      </c>
      <c r="C510" s="68" t="s">
        <v>980</v>
      </c>
      <c r="D510" s="68" t="s">
        <v>4681</v>
      </c>
      <c r="E510" s="68" t="s">
        <v>82</v>
      </c>
      <c r="F510" s="69" t="s">
        <v>4490</v>
      </c>
      <c r="G510" s="68"/>
      <c r="H510" s="64"/>
      <c r="I510" s="68"/>
      <c r="J510" s="68"/>
      <c r="K510" s="71" t="e">
        <v>#N/A</v>
      </c>
      <c r="L510" s="99"/>
      <c r="M510" s="68"/>
      <c r="N510" s="68" t="s">
        <v>924</v>
      </c>
      <c r="O510" s="68"/>
      <c r="P510" s="68" t="s">
        <v>2606</v>
      </c>
      <c r="Q510" s="68"/>
      <c r="R510" s="68" t="s">
        <v>4682</v>
      </c>
      <c r="S510" s="68"/>
      <c r="T510" s="68" t="str">
        <f t="shared" si="32"/>
        <v>115/56 Khu Phố  6, Đường Ttn01, Phường Tân Thế Nhất, Tp.Hồ Chí Minh</v>
      </c>
      <c r="U510" s="68" t="s">
        <v>4683</v>
      </c>
      <c r="V510" s="68" t="s">
        <v>4684</v>
      </c>
      <c r="W510" s="68" t="s">
        <v>4685</v>
      </c>
      <c r="X510" s="33" t="s">
        <v>90</v>
      </c>
      <c r="Y510" s="68"/>
      <c r="Z510" s="69"/>
      <c r="AA510" s="68"/>
      <c r="AB510" s="69"/>
      <c r="AC510" s="34">
        <v>79</v>
      </c>
      <c r="AD510" s="33" t="s">
        <v>90</v>
      </c>
      <c r="AE510" s="36">
        <v>761</v>
      </c>
      <c r="AF510" s="37" t="s">
        <v>92</v>
      </c>
      <c r="AG510" s="198">
        <v>26791</v>
      </c>
      <c r="AH510" s="35" t="s">
        <v>93</v>
      </c>
      <c r="AI510" s="219"/>
      <c r="AJ510" s="219"/>
      <c r="AK510" s="68"/>
      <c r="AL510" s="68"/>
      <c r="AM510" s="68" t="s">
        <v>96</v>
      </c>
      <c r="AN510" s="68" t="s">
        <v>92</v>
      </c>
      <c r="AO510" s="68" t="s">
        <v>4686</v>
      </c>
      <c r="AP510" s="68" t="s">
        <v>98</v>
      </c>
      <c r="AQ510" s="68" t="s">
        <v>99</v>
      </c>
      <c r="AR510" s="68" t="s">
        <v>924</v>
      </c>
      <c r="AS510" s="69" t="s">
        <v>4606</v>
      </c>
      <c r="AT510" s="68" t="s">
        <v>101</v>
      </c>
      <c r="AU510" s="68" t="s">
        <v>101</v>
      </c>
      <c r="AV510" s="68" t="s">
        <v>122</v>
      </c>
      <c r="AW510" s="68" t="s">
        <v>123</v>
      </c>
      <c r="AX510" s="68" t="s">
        <v>282</v>
      </c>
      <c r="AY510" s="68" t="s">
        <v>418</v>
      </c>
      <c r="AZ510" s="68" t="s">
        <v>418</v>
      </c>
      <c r="BA510" s="219" t="str">
        <f t="shared" si="31"/>
        <v>19000499;19T4-TKW1</v>
      </c>
      <c r="BB510" s="132" t="s">
        <v>4680</v>
      </c>
      <c r="BC510" s="71">
        <f>VLOOKUP(B510,'ĐKKCBBĐ K2019(UPDATE)'!$B$6:$F$2005,3,0)</f>
        <v>0</v>
      </c>
      <c r="BD510" s="252" t="str">
        <f>VLOOKUP(B510,'ĐKKCBBĐ K2019(UPDATE)'!$B$6:$F$2005,4,0)</f>
        <v>033</v>
      </c>
      <c r="BE510" s="198"/>
      <c r="BF510" s="198"/>
      <c r="BG510" s="71">
        <f>VLOOKUP(BB510,'ĐKKCBBĐ K2019(UPDATE)'!$B$6:$G$2005,6,0)</f>
        <v>7939266240</v>
      </c>
      <c r="BH510" s="222" t="str">
        <f>VLOOKUP(BB510,'ĐKKCBBĐ K2019(UPDATE)'!$B$6:$F$2267,5,0)</f>
        <v>BỆNH VIỆN QUẬN TÂN BÌNH</v>
      </c>
      <c r="BI510" s="71" t="e">
        <f>VLOOKUP(BB510,'ĐKKCBBĐ K2019(UPDATE)'!B505:G2504,6,0)</f>
        <v>#N/A</v>
      </c>
      <c r="BJ510" s="198">
        <v>0</v>
      </c>
      <c r="BK510" s="198" t="s">
        <v>8093</v>
      </c>
      <c r="BL510" s="198" t="s">
        <v>12745</v>
      </c>
      <c r="BM510" s="198" t="e">
        <v>#N/A</v>
      </c>
      <c r="BN510" s="198"/>
    </row>
    <row r="511" spans="1:66" s="45" customFormat="1" ht="20.100000000000001" customHeight="1">
      <c r="A511" s="67">
        <v>500</v>
      </c>
      <c r="B511" s="132" t="s">
        <v>4687</v>
      </c>
      <c r="C511" s="68" t="s">
        <v>270</v>
      </c>
      <c r="D511" s="68" t="s">
        <v>340</v>
      </c>
      <c r="E511" s="68" t="s">
        <v>82</v>
      </c>
      <c r="F511" s="69" t="s">
        <v>4688</v>
      </c>
      <c r="G511" s="68"/>
      <c r="H511" s="64"/>
      <c r="I511" s="68"/>
      <c r="J511" s="68"/>
      <c r="K511" s="71" t="e">
        <v>#N/A</v>
      </c>
      <c r="L511" s="99"/>
      <c r="M511" s="68"/>
      <c r="N511" s="68" t="s">
        <v>4126</v>
      </c>
      <c r="O511" s="68"/>
      <c r="P511" s="68" t="s">
        <v>2606</v>
      </c>
      <c r="Q511" s="68"/>
      <c r="R511" s="68" t="s">
        <v>4689</v>
      </c>
      <c r="S511" s="68"/>
      <c r="T511" s="68" t="str">
        <f t="shared" si="32"/>
        <v>45/25/22 Trần Thái Tông, Phường 15, Quận Tân Bình, Tp.Hcm</v>
      </c>
      <c r="U511" s="68" t="s">
        <v>4690</v>
      </c>
      <c r="V511" s="68" t="s">
        <v>779</v>
      </c>
      <c r="W511" s="64" t="s">
        <v>346</v>
      </c>
      <c r="X511" s="33" t="s">
        <v>90</v>
      </c>
      <c r="Y511" s="68" t="s">
        <v>4691</v>
      </c>
      <c r="Z511" s="69"/>
      <c r="AA511" s="68"/>
      <c r="AB511" s="69"/>
      <c r="AC511" s="34">
        <v>79</v>
      </c>
      <c r="AD511" s="33" t="s">
        <v>90</v>
      </c>
      <c r="AE511" s="36">
        <v>766</v>
      </c>
      <c r="AF511" s="37" t="s">
        <v>347</v>
      </c>
      <c r="AG511" s="198">
        <v>27007</v>
      </c>
      <c r="AH511" s="35" t="s">
        <v>348</v>
      </c>
      <c r="AI511" s="219"/>
      <c r="AJ511" s="219"/>
      <c r="AK511" s="68"/>
      <c r="AL511" s="68"/>
      <c r="AM511" s="68" t="s">
        <v>96</v>
      </c>
      <c r="AN511" s="68" t="s">
        <v>347</v>
      </c>
      <c r="AO511" s="68" t="s">
        <v>4692</v>
      </c>
      <c r="AP511" s="68" t="s">
        <v>98</v>
      </c>
      <c r="AQ511" s="68" t="s">
        <v>99</v>
      </c>
      <c r="AR511" s="68" t="s">
        <v>4126</v>
      </c>
      <c r="AS511" s="69" t="s">
        <v>4606</v>
      </c>
      <c r="AT511" s="68" t="s">
        <v>101</v>
      </c>
      <c r="AU511" s="68" t="s">
        <v>101</v>
      </c>
      <c r="AV511" s="68" t="s">
        <v>122</v>
      </c>
      <c r="AW511" s="68" t="s">
        <v>123</v>
      </c>
      <c r="AX511" s="68" t="s">
        <v>104</v>
      </c>
      <c r="AY511" s="68" t="s">
        <v>105</v>
      </c>
      <c r="AZ511" s="68" t="s">
        <v>105</v>
      </c>
      <c r="BA511" s="219" t="str">
        <f t="shared" si="31"/>
        <v>19000500;19T4-CNÔ3</v>
      </c>
      <c r="BB511" s="132" t="s">
        <v>4687</v>
      </c>
      <c r="BC511" s="71">
        <f>VLOOKUP(B511,'ĐKKCBBĐ K2019(UPDATE)'!$B$6:$F$2005,3,0)</f>
        <v>0</v>
      </c>
      <c r="BD511" s="252" t="str">
        <f>VLOOKUP(B511,'ĐKKCBBĐ K2019(UPDATE)'!$B$6:$F$2005,4,0)</f>
        <v>025</v>
      </c>
      <c r="BE511" s="198"/>
      <c r="BF511" s="198"/>
      <c r="BG511" s="71">
        <f>VLOOKUP(BB511,'ĐKKCBBĐ K2019(UPDATE)'!$B$6:$G$2005,6,0)</f>
        <v>7931231950</v>
      </c>
      <c r="BH511" s="222" t="str">
        <f>VLOOKUP(BB511,'ĐKKCBBĐ K2019(UPDATE)'!$B$6:$F$2267,5,0)</f>
        <v xml:space="preserve">BỆNH VIỆN THỐNG  NHẤT </v>
      </c>
      <c r="BI511" s="71" t="e">
        <f>VLOOKUP(BB511,'ĐKKCBBĐ K2019(UPDATE)'!B506:G2505,6,0)</f>
        <v>#N/A</v>
      </c>
      <c r="BJ511" s="198">
        <v>0</v>
      </c>
      <c r="BK511" s="198" t="s">
        <v>8078</v>
      </c>
      <c r="BL511" s="198" t="s">
        <v>12673</v>
      </c>
      <c r="BM511" s="198" t="e">
        <v>#N/A</v>
      </c>
      <c r="BN511" s="198"/>
    </row>
    <row r="512" spans="1:66" s="45" customFormat="1" ht="20.100000000000001" customHeight="1">
      <c r="A512" s="63">
        <v>501</v>
      </c>
      <c r="B512" s="132" t="s">
        <v>4693</v>
      </c>
      <c r="C512" s="68" t="s">
        <v>513</v>
      </c>
      <c r="D512" s="68" t="s">
        <v>806</v>
      </c>
      <c r="E512" s="68" t="s">
        <v>82</v>
      </c>
      <c r="F512" s="69" t="s">
        <v>4694</v>
      </c>
      <c r="G512" s="68"/>
      <c r="H512" s="64"/>
      <c r="I512" s="68"/>
      <c r="J512" s="68"/>
      <c r="K512" s="71" t="e">
        <v>#N/A</v>
      </c>
      <c r="L512" s="99"/>
      <c r="M512" s="68"/>
      <c r="N512" s="68" t="s">
        <v>4695</v>
      </c>
      <c r="O512" s="68"/>
      <c r="P512" s="68" t="s">
        <v>2606</v>
      </c>
      <c r="Q512" s="68"/>
      <c r="R512" s="68" t="s">
        <v>4696</v>
      </c>
      <c r="S512" s="68"/>
      <c r="T512" s="68" t="str">
        <f t="shared" si="32"/>
        <v>E4/2 Tổ 4, Ấp 5, Xã Vĩnh Lộc B, Huyện Bình Chánh, Tp.Hcm</v>
      </c>
      <c r="U512" s="68" t="s">
        <v>4697</v>
      </c>
      <c r="V512" s="68" t="s">
        <v>3225</v>
      </c>
      <c r="W512" s="64" t="s">
        <v>230</v>
      </c>
      <c r="X512" s="33" t="s">
        <v>90</v>
      </c>
      <c r="Y512" s="68"/>
      <c r="Z512" s="69"/>
      <c r="AA512" s="68"/>
      <c r="AB512" s="69"/>
      <c r="AC512" s="34">
        <v>79</v>
      </c>
      <c r="AD512" s="33" t="s">
        <v>90</v>
      </c>
      <c r="AE512" s="36">
        <v>785</v>
      </c>
      <c r="AF512" s="37" t="s">
        <v>231</v>
      </c>
      <c r="AG512" s="198">
        <v>27604</v>
      </c>
      <c r="AH512" s="35" t="s">
        <v>463</v>
      </c>
      <c r="AI512" s="219"/>
      <c r="AJ512" s="219"/>
      <c r="AK512" s="68"/>
      <c r="AL512" s="68"/>
      <c r="AM512" s="68" t="s">
        <v>96</v>
      </c>
      <c r="AN512" s="68" t="s">
        <v>231</v>
      </c>
      <c r="AO512" s="68" t="s">
        <v>4698</v>
      </c>
      <c r="AP512" s="68" t="s">
        <v>98</v>
      </c>
      <c r="AQ512" s="68" t="s">
        <v>99</v>
      </c>
      <c r="AR512" s="68" t="s">
        <v>4695</v>
      </c>
      <c r="AS512" s="69" t="s">
        <v>4606</v>
      </c>
      <c r="AT512" s="68" t="s">
        <v>101</v>
      </c>
      <c r="AU512" s="68" t="s">
        <v>101</v>
      </c>
      <c r="AV512" s="68" t="s">
        <v>122</v>
      </c>
      <c r="AW512" s="68" t="s">
        <v>123</v>
      </c>
      <c r="AX512" s="68" t="s">
        <v>175</v>
      </c>
      <c r="AY512" s="68" t="s">
        <v>4699</v>
      </c>
      <c r="AZ512" s="68" t="s">
        <v>4699</v>
      </c>
      <c r="BA512" s="219" t="str">
        <f t="shared" si="31"/>
        <v>19000501;19T4-MNV1</v>
      </c>
      <c r="BB512" s="132" t="s">
        <v>4693</v>
      </c>
      <c r="BC512" s="71">
        <f>VLOOKUP(B512,'ĐKKCBBĐ K2019(UPDATE)'!$B$6:$F$2005,3,0)</f>
        <v>0</v>
      </c>
      <c r="BD512" s="252" t="str">
        <f>VLOOKUP(B512,'ĐKKCBBĐ K2019(UPDATE)'!$B$6:$F$2005,4,0)</f>
        <v>058</v>
      </c>
      <c r="BE512" s="198"/>
      <c r="BF512" s="198"/>
      <c r="BG512" s="71">
        <f>VLOOKUP(BB512,'ĐKKCBBĐ K2019(UPDATE)'!$B$6:$G$2005,6,0)</f>
        <v>7937395577</v>
      </c>
      <c r="BH512" s="222" t="str">
        <f>VLOOKUP(BB512,'ĐKKCBBĐ K2019(UPDATE)'!$B$6:$F$2267,5,0)</f>
        <v xml:space="preserve">BỆNH VIỆN ĐA KHOA TƯ NHÂN TRIỀU AN </v>
      </c>
      <c r="BI512" s="71" t="e">
        <f>VLOOKUP(BB512,'ĐKKCBBĐ K2019(UPDATE)'!B507:G2506,6,0)</f>
        <v>#N/A</v>
      </c>
      <c r="BJ512" s="198">
        <v>0</v>
      </c>
      <c r="BK512" s="198" t="s">
        <v>8159</v>
      </c>
      <c r="BL512" s="198" t="s">
        <v>12700</v>
      </c>
      <c r="BM512" s="198" t="e">
        <v>#N/A</v>
      </c>
      <c r="BN512" s="198"/>
    </row>
    <row r="513" spans="1:66" s="45" customFormat="1" ht="20.100000000000001" customHeight="1">
      <c r="A513" s="67">
        <v>502</v>
      </c>
      <c r="B513" s="132" t="s">
        <v>4700</v>
      </c>
      <c r="C513" s="68" t="s">
        <v>4701</v>
      </c>
      <c r="D513" s="68" t="s">
        <v>379</v>
      </c>
      <c r="E513" s="68" t="s">
        <v>301</v>
      </c>
      <c r="F513" s="69" t="s">
        <v>4408</v>
      </c>
      <c r="G513" s="68"/>
      <c r="H513" s="64"/>
      <c r="I513" s="68"/>
      <c r="J513" s="68"/>
      <c r="K513" s="71" t="e">
        <v>#N/A</v>
      </c>
      <c r="L513" s="99"/>
      <c r="M513" s="68"/>
      <c r="N513" s="68" t="s">
        <v>754</v>
      </c>
      <c r="O513" s="68"/>
      <c r="P513" s="68" t="s">
        <v>2606</v>
      </c>
      <c r="Q513" s="68"/>
      <c r="R513" s="68" t="s">
        <v>4702</v>
      </c>
      <c r="S513" s="68"/>
      <c r="T513" s="68" t="str">
        <f t="shared" si="32"/>
        <v>Xã Ngãi Xuyên, Huyện Trà Cú, Tỉnh Trà Vinh</v>
      </c>
      <c r="U513" s="68"/>
      <c r="V513" s="68" t="s">
        <v>4703</v>
      </c>
      <c r="W513" s="68" t="s">
        <v>4704</v>
      </c>
      <c r="X513" s="68" t="s">
        <v>1857</v>
      </c>
      <c r="Y513" s="68"/>
      <c r="Z513" s="69"/>
      <c r="AA513" s="68"/>
      <c r="AB513" s="69"/>
      <c r="AC513" s="69"/>
      <c r="AD513" s="68"/>
      <c r="AE513" s="68"/>
      <c r="AF513" s="68"/>
      <c r="AG513" s="68"/>
      <c r="AH513" s="68"/>
      <c r="AI513" s="219"/>
      <c r="AJ513" s="219"/>
      <c r="AK513" s="68"/>
      <c r="AL513" s="68"/>
      <c r="AM513" s="68" t="s">
        <v>96</v>
      </c>
      <c r="AN513" s="68" t="s">
        <v>347</v>
      </c>
      <c r="AO513" s="68" t="s">
        <v>4705</v>
      </c>
      <c r="AP513" s="68" t="s">
        <v>98</v>
      </c>
      <c r="AQ513" s="68" t="s">
        <v>99</v>
      </c>
      <c r="AR513" s="68" t="s">
        <v>754</v>
      </c>
      <c r="AS513" s="69" t="s">
        <v>4606</v>
      </c>
      <c r="AT513" s="68" t="s">
        <v>101</v>
      </c>
      <c r="AU513" s="68" t="s">
        <v>101</v>
      </c>
      <c r="AV513" s="68" t="s">
        <v>122</v>
      </c>
      <c r="AW513" s="68" t="s">
        <v>123</v>
      </c>
      <c r="AX513" s="68" t="s">
        <v>158</v>
      </c>
      <c r="AY513" s="68" t="s">
        <v>760</v>
      </c>
      <c r="AZ513" s="68" t="s">
        <v>760</v>
      </c>
      <c r="BA513" s="219" t="str">
        <f t="shared" si="31"/>
        <v>19000502;19T4-QTD1</v>
      </c>
      <c r="BB513" s="132" t="s">
        <v>4700</v>
      </c>
      <c r="BC513" s="71">
        <f>VLOOKUP(B513,'ĐKKCBBĐ K2019(UPDATE)'!$B$6:$F$2005,3,0)</f>
        <v>0</v>
      </c>
      <c r="BD513" s="252" t="str">
        <f>VLOOKUP(B513,'ĐKKCBBĐ K2019(UPDATE)'!$B$6:$F$2005,4,0)</f>
        <v>054</v>
      </c>
      <c r="BE513" s="198"/>
      <c r="BF513" s="198"/>
      <c r="BG513" s="71">
        <f>VLOOKUP(BB513,'ĐKKCBBĐ K2019(UPDATE)'!$B$6:$G$2005,6,0)</f>
        <v>0</v>
      </c>
      <c r="BH513" s="222" t="str">
        <f>VLOOKUP(BB513,'ĐKKCBBĐ K2019(UPDATE)'!$B$6:$F$2267,5,0)</f>
        <v>BỆNH VIỆN QUẬN TÂN PHÚ</v>
      </c>
      <c r="BI513" s="71" t="e">
        <f>VLOOKUP(BB513,'ĐKKCBBĐ K2019(UPDATE)'!B508:G2507,6,0)</f>
        <v>#N/A</v>
      </c>
      <c r="BJ513" s="198">
        <v>0</v>
      </c>
      <c r="BK513" s="198" t="s">
        <v>8098</v>
      </c>
      <c r="BL513" s="198" t="s">
        <v>12747</v>
      </c>
      <c r="BM513" s="198" t="e">
        <v>#N/A</v>
      </c>
      <c r="BN513" s="198"/>
    </row>
    <row r="514" spans="1:66" s="45" customFormat="1" ht="20.100000000000001" customHeight="1">
      <c r="A514" s="63">
        <v>503</v>
      </c>
      <c r="B514" s="132" t="s">
        <v>4706</v>
      </c>
      <c r="C514" s="68" t="s">
        <v>4707</v>
      </c>
      <c r="D514" s="68" t="s">
        <v>4708</v>
      </c>
      <c r="E514" s="68" t="s">
        <v>301</v>
      </c>
      <c r="F514" s="69" t="s">
        <v>1195</v>
      </c>
      <c r="G514" s="68"/>
      <c r="H514" s="64"/>
      <c r="I514" s="68"/>
      <c r="J514" s="68"/>
      <c r="K514" s="71" t="e">
        <v>#N/A</v>
      </c>
      <c r="L514" s="99"/>
      <c r="M514" s="68"/>
      <c r="N514" s="68" t="s">
        <v>1334</v>
      </c>
      <c r="O514" s="68"/>
      <c r="P514" s="68" t="s">
        <v>2606</v>
      </c>
      <c r="Q514" s="68"/>
      <c r="R514" s="68" t="s">
        <v>4709</v>
      </c>
      <c r="S514" s="68"/>
      <c r="T514" s="68" t="str">
        <f t="shared" si="32"/>
        <v>20 Lê Quang Chiểu, Phường Hiệp Tân, Quận Tân Phú, Tphcm</v>
      </c>
      <c r="U514" s="68" t="s">
        <v>4710</v>
      </c>
      <c r="V514" s="68" t="s">
        <v>4670</v>
      </c>
      <c r="W514" s="68" t="s">
        <v>1159</v>
      </c>
      <c r="X514" s="33" t="s">
        <v>90</v>
      </c>
      <c r="Y514" s="68"/>
      <c r="Z514" s="69"/>
      <c r="AA514" s="68"/>
      <c r="AB514" s="69"/>
      <c r="AC514" s="34">
        <v>79</v>
      </c>
      <c r="AD514" s="33" t="s">
        <v>90</v>
      </c>
      <c r="AE514" s="36">
        <v>767</v>
      </c>
      <c r="AF514" s="37" t="s">
        <v>218</v>
      </c>
      <c r="AG514" s="198">
        <v>27037</v>
      </c>
      <c r="AH514" s="35" t="s">
        <v>4672</v>
      </c>
      <c r="AI514" s="219"/>
      <c r="AJ514" s="219"/>
      <c r="AK514" s="68"/>
      <c r="AL514" s="68"/>
      <c r="AM514" s="68" t="s">
        <v>96</v>
      </c>
      <c r="AN514" s="68" t="s">
        <v>218</v>
      </c>
      <c r="AO514" s="68" t="s">
        <v>4711</v>
      </c>
      <c r="AP514" s="68" t="s">
        <v>98</v>
      </c>
      <c r="AQ514" s="68" t="s">
        <v>99</v>
      </c>
      <c r="AR514" s="68" t="s">
        <v>1334</v>
      </c>
      <c r="AS514" s="69" t="s">
        <v>4606</v>
      </c>
      <c r="AT514" s="68" t="s">
        <v>101</v>
      </c>
      <c r="AU514" s="68" t="s">
        <v>101</v>
      </c>
      <c r="AV514" s="68" t="s">
        <v>122</v>
      </c>
      <c r="AW514" s="68" t="s">
        <v>123</v>
      </c>
      <c r="AX514" s="68" t="s">
        <v>158</v>
      </c>
      <c r="AY514" s="68" t="s">
        <v>1339</v>
      </c>
      <c r="AZ514" s="68" t="s">
        <v>1339</v>
      </c>
      <c r="BA514" s="219" t="str">
        <f t="shared" si="31"/>
        <v>19000503;19T4-KTD1</v>
      </c>
      <c r="BB514" s="132" t="s">
        <v>4706</v>
      </c>
      <c r="BC514" s="71">
        <f>VLOOKUP(B514,'ĐKKCBBĐ K2019(UPDATE)'!$B$6:$F$2005,3,0)</f>
        <v>0</v>
      </c>
      <c r="BD514" s="252" t="str">
        <f>VLOOKUP(B514,'ĐKKCBBĐ K2019(UPDATE)'!$B$6:$F$2005,4,0)</f>
        <v>054</v>
      </c>
      <c r="BE514" s="198"/>
      <c r="BF514" s="198"/>
      <c r="BG514" s="71">
        <f>VLOOKUP(BB514,'ĐKKCBBĐ K2019(UPDATE)'!$B$6:$G$2005,6,0)</f>
        <v>7931506644</v>
      </c>
      <c r="BH514" s="222" t="str">
        <f>VLOOKUP(BB514,'ĐKKCBBĐ K2019(UPDATE)'!$B$6:$F$2267,5,0)</f>
        <v>BỆNH VIỆN QUẬN TÂN PHÚ</v>
      </c>
      <c r="BI514" s="71" t="e">
        <f>VLOOKUP(BB514,'ĐKKCBBĐ K2019(UPDATE)'!B509:G2508,6,0)</f>
        <v>#N/A</v>
      </c>
      <c r="BJ514" s="198">
        <v>0</v>
      </c>
      <c r="BK514" s="198" t="s">
        <v>8098</v>
      </c>
      <c r="BL514" s="198" t="s">
        <v>12747</v>
      </c>
      <c r="BM514" s="198" t="e">
        <v>#N/A</v>
      </c>
      <c r="BN514" s="198"/>
    </row>
    <row r="515" spans="1:66" s="45" customFormat="1" ht="20.100000000000001" customHeight="1">
      <c r="A515" s="67">
        <v>504</v>
      </c>
      <c r="B515" s="132" t="s">
        <v>4712</v>
      </c>
      <c r="C515" s="68" t="s">
        <v>1222</v>
      </c>
      <c r="D515" s="68" t="s">
        <v>1089</v>
      </c>
      <c r="E515" s="68" t="s">
        <v>82</v>
      </c>
      <c r="F515" s="69" t="s">
        <v>4713</v>
      </c>
      <c r="G515" s="68"/>
      <c r="H515" s="64"/>
      <c r="I515" s="68"/>
      <c r="J515" s="68"/>
      <c r="K515" s="71" t="e">
        <v>#N/A</v>
      </c>
      <c r="L515" s="99"/>
      <c r="M515" s="68"/>
      <c r="N515" s="68" t="s">
        <v>1364</v>
      </c>
      <c r="O515" s="68"/>
      <c r="P515" s="68" t="s">
        <v>2606</v>
      </c>
      <c r="Q515" s="68"/>
      <c r="R515" s="68" t="s">
        <v>4714</v>
      </c>
      <c r="S515" s="68"/>
      <c r="T515" s="68" t="str">
        <f t="shared" si="32"/>
        <v>840 Lac Long Quân, Phường 8, Quận Tân Bình, Tp.Hcm</v>
      </c>
      <c r="U515" s="68" t="s">
        <v>4715</v>
      </c>
      <c r="V515" s="68" t="s">
        <v>986</v>
      </c>
      <c r="W515" s="64" t="s">
        <v>346</v>
      </c>
      <c r="X515" s="33" t="s">
        <v>90</v>
      </c>
      <c r="Y515" s="68"/>
      <c r="Z515" s="69"/>
      <c r="AA515" s="68"/>
      <c r="AB515" s="69"/>
      <c r="AC515" s="34">
        <v>79</v>
      </c>
      <c r="AD515" s="33" t="s">
        <v>90</v>
      </c>
      <c r="AE515" s="36">
        <v>766</v>
      </c>
      <c r="AF515" s="37" t="s">
        <v>347</v>
      </c>
      <c r="AG515" s="198">
        <v>26998</v>
      </c>
      <c r="AH515" s="35" t="s">
        <v>987</v>
      </c>
      <c r="AI515" s="219"/>
      <c r="AJ515" s="219"/>
      <c r="AK515" s="68"/>
      <c r="AL515" s="68"/>
      <c r="AM515" s="68" t="s">
        <v>96</v>
      </c>
      <c r="AN515" s="68" t="s">
        <v>347</v>
      </c>
      <c r="AO515" s="68" t="s">
        <v>4716</v>
      </c>
      <c r="AP515" s="68" t="s">
        <v>98</v>
      </c>
      <c r="AQ515" s="68" t="s">
        <v>99</v>
      </c>
      <c r="AR515" s="68" t="s">
        <v>1364</v>
      </c>
      <c r="AS515" s="69" t="s">
        <v>4606</v>
      </c>
      <c r="AT515" s="68" t="s">
        <v>101</v>
      </c>
      <c r="AU515" s="68" t="s">
        <v>101</v>
      </c>
      <c r="AV515" s="68" t="s">
        <v>122</v>
      </c>
      <c r="AW515" s="68" t="s">
        <v>123</v>
      </c>
      <c r="AX515" s="68" t="s">
        <v>282</v>
      </c>
      <c r="AY515" s="68" t="s">
        <v>1369</v>
      </c>
      <c r="AZ515" s="68" t="s">
        <v>1369</v>
      </c>
      <c r="BA515" s="219" t="str">
        <f t="shared" si="31"/>
        <v>19000504;19T4-CMT1</v>
      </c>
      <c r="BB515" s="132" t="s">
        <v>4712</v>
      </c>
      <c r="BC515" s="71">
        <f>VLOOKUP(B515,'ĐKKCBBĐ K2019(UPDATE)'!$B$6:$F$2005,3,0)</f>
        <v>0</v>
      </c>
      <c r="BD515" s="252" t="str">
        <f>VLOOKUP(B515,'ĐKKCBBĐ K2019(UPDATE)'!$B$6:$F$2005,4,0)</f>
        <v>033</v>
      </c>
      <c r="BE515" s="198"/>
      <c r="BF515" s="198"/>
      <c r="BG515" s="71">
        <f>VLOOKUP(BB515,'ĐKKCBBĐ K2019(UPDATE)'!$B$6:$G$2005,6,0)</f>
        <v>7931295002</v>
      </c>
      <c r="BH515" s="222" t="str">
        <f>VLOOKUP(BB515,'ĐKKCBBĐ K2019(UPDATE)'!$B$6:$F$2267,5,0)</f>
        <v>BỆNH VIỆN QUẬN TÂN BÌNH</v>
      </c>
      <c r="BI515" s="71" t="e">
        <f>VLOOKUP(BB515,'ĐKKCBBĐ K2019(UPDATE)'!B510:G2509,6,0)</f>
        <v>#N/A</v>
      </c>
      <c r="BJ515" s="198">
        <v>0</v>
      </c>
      <c r="BK515" s="198" t="s">
        <v>8093</v>
      </c>
      <c r="BL515" s="198" t="s">
        <v>12745</v>
      </c>
      <c r="BM515" s="198" t="e">
        <v>#N/A</v>
      </c>
      <c r="BN515" s="198"/>
    </row>
    <row r="516" spans="1:66" s="45" customFormat="1" ht="20.100000000000001" customHeight="1">
      <c r="A516" s="63">
        <v>505</v>
      </c>
      <c r="B516" s="132" t="s">
        <v>4717</v>
      </c>
      <c r="C516" s="68" t="s">
        <v>1131</v>
      </c>
      <c r="D516" s="68" t="s">
        <v>713</v>
      </c>
      <c r="E516" s="68" t="s">
        <v>82</v>
      </c>
      <c r="F516" s="69" t="s">
        <v>4718</v>
      </c>
      <c r="G516" s="68" t="s">
        <v>9152</v>
      </c>
      <c r="H516" s="64" t="str">
        <f t="shared" si="30"/>
        <v>HS</v>
      </c>
      <c r="I516" s="68"/>
      <c r="J516" s="68"/>
      <c r="K516" s="71" t="e">
        <v>#N/A</v>
      </c>
      <c r="L516" s="99"/>
      <c r="M516" s="68"/>
      <c r="N516" s="68" t="s">
        <v>493</v>
      </c>
      <c r="O516" s="68"/>
      <c r="P516" s="68" t="s">
        <v>2606</v>
      </c>
      <c r="Q516" s="68"/>
      <c r="R516" s="68" t="s">
        <v>4719</v>
      </c>
      <c r="S516" s="68"/>
      <c r="T516" s="68" t="str">
        <f t="shared" si="32"/>
        <v>844/25/12/386 Tân Kỳ Tân Quý, Phường Bình Hưng Hoà, Quận Bình Tân</v>
      </c>
      <c r="U516" s="68" t="s">
        <v>4720</v>
      </c>
      <c r="V516" s="68" t="s">
        <v>4721</v>
      </c>
      <c r="W516" s="68" t="s">
        <v>1518</v>
      </c>
      <c r="X516" s="33" t="s">
        <v>90</v>
      </c>
      <c r="Y516" s="68"/>
      <c r="Z516" s="69"/>
      <c r="AA516" s="68"/>
      <c r="AB516" s="69"/>
      <c r="AC516" s="34">
        <v>79</v>
      </c>
      <c r="AD516" s="33" t="s">
        <v>90</v>
      </c>
      <c r="AE516" s="36">
        <v>777</v>
      </c>
      <c r="AF516" s="37" t="s">
        <v>243</v>
      </c>
      <c r="AG516" s="423">
        <v>27436</v>
      </c>
      <c r="AH516" s="35" t="s">
        <v>241</v>
      </c>
      <c r="AI516" s="219"/>
      <c r="AJ516" s="219"/>
      <c r="AK516" s="68"/>
      <c r="AL516" s="68"/>
      <c r="AM516" s="68" t="s">
        <v>96</v>
      </c>
      <c r="AN516" s="68" t="s">
        <v>243</v>
      </c>
      <c r="AO516" s="68" t="s">
        <v>4722</v>
      </c>
      <c r="AP516" s="68" t="s">
        <v>98</v>
      </c>
      <c r="AQ516" s="68" t="s">
        <v>99</v>
      </c>
      <c r="AR516" s="68" t="s">
        <v>493</v>
      </c>
      <c r="AS516" s="69" t="s">
        <v>4606</v>
      </c>
      <c r="AT516" s="68" t="s">
        <v>101</v>
      </c>
      <c r="AU516" s="68" t="s">
        <v>101</v>
      </c>
      <c r="AV516" s="68" t="s">
        <v>122</v>
      </c>
      <c r="AW516" s="68" t="s">
        <v>123</v>
      </c>
      <c r="AX516" s="68" t="s">
        <v>282</v>
      </c>
      <c r="AY516" s="68" t="s">
        <v>500</v>
      </c>
      <c r="AZ516" s="68" t="s">
        <v>500</v>
      </c>
      <c r="BA516" s="219" t="str">
        <f t="shared" si="31"/>
        <v>19000505;19T4-THU1</v>
      </c>
      <c r="BB516" s="132" t="s">
        <v>4717</v>
      </c>
      <c r="BC516" s="71" t="str">
        <f>VLOOKUP(B516,'ĐKKCBBĐ K2019(UPDATE)'!$B$6:$F$2005,3,0)</f>
        <v>HS4797931612616</v>
      </c>
      <c r="BD516" s="252" t="str">
        <f>VLOOKUP(B516,'ĐKKCBBĐ K2019(UPDATE)'!$B$6:$F$2005,4,0)</f>
        <v>026</v>
      </c>
      <c r="BE516" s="198"/>
      <c r="BF516" s="198"/>
      <c r="BG516" s="71">
        <f>VLOOKUP(BB516,'ĐKKCBBĐ K2019(UPDATE)'!$B$6:$G$2005,6,0)</f>
        <v>0</v>
      </c>
      <c r="BH516" s="222" t="str">
        <f>VLOOKUP(BB516,'ĐKKCBBĐ K2019(UPDATE)'!$B$6:$F$2267,5,0)</f>
        <v xml:space="preserve">BỆNH VIỆN CẤP CỨU TRƯNG VƯƠNG </v>
      </c>
      <c r="BI516" s="71" t="e">
        <f>VLOOKUP(BB516,'ĐKKCBBĐ K2019(UPDATE)'!B511:G2510,6,0)</f>
        <v>#N/A</v>
      </c>
      <c r="BJ516" s="198" t="s">
        <v>9152</v>
      </c>
      <c r="BK516" s="198" t="s">
        <v>8300</v>
      </c>
      <c r="BL516" s="198" t="s">
        <v>12684</v>
      </c>
      <c r="BM516" s="198" t="e">
        <v>#N/A</v>
      </c>
      <c r="BN516" s="198"/>
    </row>
    <row r="517" spans="1:66" s="45" customFormat="1" ht="20.100000000000001" customHeight="1">
      <c r="A517" s="67">
        <v>506</v>
      </c>
      <c r="B517" s="132" t="s">
        <v>4723</v>
      </c>
      <c r="C517" s="68" t="s">
        <v>4724</v>
      </c>
      <c r="D517" s="68" t="s">
        <v>4681</v>
      </c>
      <c r="E517" s="68" t="s">
        <v>82</v>
      </c>
      <c r="F517" s="69" t="s">
        <v>4725</v>
      </c>
      <c r="G517" s="68"/>
      <c r="H517" s="64"/>
      <c r="I517" s="68"/>
      <c r="J517" s="68"/>
      <c r="K517" s="71" t="e">
        <v>#N/A</v>
      </c>
      <c r="L517" s="99"/>
      <c r="M517" s="68"/>
      <c r="N517" s="68" t="s">
        <v>273</v>
      </c>
      <c r="O517" s="68"/>
      <c r="P517" s="68" t="s">
        <v>1764</v>
      </c>
      <c r="Q517" s="68"/>
      <c r="R517" s="68" t="s">
        <v>4726</v>
      </c>
      <c r="S517" s="68"/>
      <c r="T517" s="68" t="str">
        <f t="shared" si="32"/>
        <v>36/1 Trường Chinh, Phường Tân Thới Nhất, Quận 12, Tp.Hcm</v>
      </c>
      <c r="U517" s="68" t="s">
        <v>4727</v>
      </c>
      <c r="V517" s="68" t="s">
        <v>1687</v>
      </c>
      <c r="W517" s="68" t="s">
        <v>89</v>
      </c>
      <c r="X517" s="33" t="s">
        <v>90</v>
      </c>
      <c r="Y517" s="68"/>
      <c r="Z517" s="69"/>
      <c r="AA517" s="68"/>
      <c r="AB517" s="69"/>
      <c r="AC517" s="34">
        <v>79</v>
      </c>
      <c r="AD517" s="33" t="s">
        <v>90</v>
      </c>
      <c r="AE517" s="36">
        <v>761</v>
      </c>
      <c r="AF517" s="37" t="s">
        <v>92</v>
      </c>
      <c r="AG517" s="198">
        <v>26791</v>
      </c>
      <c r="AH517" s="35" t="s">
        <v>93</v>
      </c>
      <c r="AI517" s="219"/>
      <c r="AJ517" s="219"/>
      <c r="AK517" s="68"/>
      <c r="AL517" s="68"/>
      <c r="AM517" s="68" t="s">
        <v>96</v>
      </c>
      <c r="AN517" s="68" t="s">
        <v>92</v>
      </c>
      <c r="AO517" s="68" t="s">
        <v>4728</v>
      </c>
      <c r="AP517" s="68" t="s">
        <v>98</v>
      </c>
      <c r="AQ517" s="68" t="s">
        <v>99</v>
      </c>
      <c r="AR517" s="68" t="s">
        <v>273</v>
      </c>
      <c r="AS517" s="69" t="s">
        <v>4606</v>
      </c>
      <c r="AT517" s="68" t="s">
        <v>101</v>
      </c>
      <c r="AU517" s="68" t="s">
        <v>101</v>
      </c>
      <c r="AV517" s="68" t="s">
        <v>122</v>
      </c>
      <c r="AW517" s="68" t="s">
        <v>123</v>
      </c>
      <c r="AX517" s="68" t="s">
        <v>282</v>
      </c>
      <c r="AY517" s="68" t="s">
        <v>283</v>
      </c>
      <c r="AZ517" s="68" t="s">
        <v>283</v>
      </c>
      <c r="BA517" s="219" t="str">
        <f t="shared" si="31"/>
        <v>19000506;19T4-TKĐ1</v>
      </c>
      <c r="BB517" s="132" t="s">
        <v>4723</v>
      </c>
      <c r="BC517" s="71">
        <f>VLOOKUP(B517,'ĐKKCBBĐ K2019(UPDATE)'!$B$6:$F$2005,3,0)</f>
        <v>0</v>
      </c>
      <c r="BD517" s="252">
        <f>VLOOKUP(B517,'ĐKKCBBĐ K2019(UPDATE)'!$B$6:$F$2005,4,0)</f>
        <v>0</v>
      </c>
      <c r="BE517" s="198"/>
      <c r="BF517" s="198"/>
      <c r="BG517" s="71">
        <f>VLOOKUP(BB517,'ĐKKCBBĐ K2019(UPDATE)'!$B$6:$G$2005,6,0)</f>
        <v>0</v>
      </c>
      <c r="BH517" s="222" t="e">
        <f>VLOOKUP(BB517,'ĐKKCBBĐ K2019(UPDATE)'!$B$6:$F$2267,5,0)</f>
        <v>#N/A</v>
      </c>
      <c r="BI517" s="71" t="e">
        <f>VLOOKUP(BB517,'ĐKKCBBĐ K2019(UPDATE)'!B512:G2511,6,0)</f>
        <v>#N/A</v>
      </c>
      <c r="BJ517" s="198">
        <v>0</v>
      </c>
      <c r="BK517" s="198">
        <v>0</v>
      </c>
      <c r="BL517" s="198">
        <v>0</v>
      </c>
      <c r="BM517" s="198" t="e">
        <v>#N/A</v>
      </c>
      <c r="BN517" s="198"/>
    </row>
    <row r="518" spans="1:66" s="45" customFormat="1" ht="20.100000000000001" customHeight="1">
      <c r="A518" s="63">
        <v>507</v>
      </c>
      <c r="B518" s="132" t="s">
        <v>4729</v>
      </c>
      <c r="C518" s="68" t="s">
        <v>4730</v>
      </c>
      <c r="D518" s="68" t="s">
        <v>4731</v>
      </c>
      <c r="E518" s="68" t="s">
        <v>82</v>
      </c>
      <c r="F518" s="69" t="s">
        <v>4732</v>
      </c>
      <c r="G518" s="68"/>
      <c r="H518" s="64"/>
      <c r="I518" s="68"/>
      <c r="J518" s="68"/>
      <c r="K518" s="71" t="e">
        <v>#N/A</v>
      </c>
      <c r="L518" s="99"/>
      <c r="M518" s="68"/>
      <c r="N518" s="68" t="s">
        <v>273</v>
      </c>
      <c r="O518" s="68"/>
      <c r="P518" s="68" t="s">
        <v>2606</v>
      </c>
      <c r="Q518" s="68"/>
      <c r="R518" s="68" t="s">
        <v>4733</v>
      </c>
      <c r="S518" s="68"/>
      <c r="T518" s="68" t="str">
        <f t="shared" si="32"/>
        <v>36/1 Khu Phố 2, Phường Tân Thới Nhất, Quận 12, Tp.Hcm</v>
      </c>
      <c r="U518" s="68" t="s">
        <v>4734</v>
      </c>
      <c r="V518" s="68" t="s">
        <v>1687</v>
      </c>
      <c r="W518" s="68" t="s">
        <v>89</v>
      </c>
      <c r="X518" s="33" t="s">
        <v>90</v>
      </c>
      <c r="Y518" s="68"/>
      <c r="Z518" s="69"/>
      <c r="AA518" s="68"/>
      <c r="AB518" s="69"/>
      <c r="AC518" s="34">
        <v>79</v>
      </c>
      <c r="AD518" s="33" t="s">
        <v>90</v>
      </c>
      <c r="AE518" s="36">
        <v>761</v>
      </c>
      <c r="AF518" s="37" t="s">
        <v>92</v>
      </c>
      <c r="AG518" s="198">
        <v>26791</v>
      </c>
      <c r="AH518" s="35" t="s">
        <v>93</v>
      </c>
      <c r="AI518" s="219"/>
      <c r="AJ518" s="219"/>
      <c r="AK518" s="68"/>
      <c r="AL518" s="68"/>
      <c r="AM518" s="68" t="s">
        <v>96</v>
      </c>
      <c r="AN518" s="68" t="s">
        <v>92</v>
      </c>
      <c r="AO518" s="68" t="s">
        <v>4735</v>
      </c>
      <c r="AP518" s="68" t="s">
        <v>98</v>
      </c>
      <c r="AQ518" s="68" t="s">
        <v>99</v>
      </c>
      <c r="AR518" s="68" t="s">
        <v>273</v>
      </c>
      <c r="AS518" s="69" t="s">
        <v>4606</v>
      </c>
      <c r="AT518" s="68" t="s">
        <v>101</v>
      </c>
      <c r="AU518" s="68" t="s">
        <v>101</v>
      </c>
      <c r="AV518" s="68" t="s">
        <v>122</v>
      </c>
      <c r="AW518" s="68" t="s">
        <v>123</v>
      </c>
      <c r="AX518" s="68" t="s">
        <v>282</v>
      </c>
      <c r="AY518" s="68" t="s">
        <v>283</v>
      </c>
      <c r="AZ518" s="68" t="s">
        <v>283</v>
      </c>
      <c r="BA518" s="219" t="str">
        <f t="shared" si="31"/>
        <v>19000507;19T4-TKĐ1</v>
      </c>
      <c r="BB518" s="132" t="s">
        <v>4729</v>
      </c>
      <c r="BC518" s="71">
        <f>VLOOKUP(B518,'ĐKKCBBĐ K2019(UPDATE)'!$B$6:$F$2005,3,0)</f>
        <v>0</v>
      </c>
      <c r="BD518" s="252">
        <f>VLOOKUP(B518,'ĐKKCBBĐ K2019(UPDATE)'!$B$6:$F$2005,4,0)</f>
        <v>0</v>
      </c>
      <c r="BE518" s="198"/>
      <c r="BF518" s="198"/>
      <c r="BG518" s="71">
        <f>VLOOKUP(BB518,'ĐKKCBBĐ K2019(UPDATE)'!$B$6:$G$2005,6,0)</f>
        <v>0</v>
      </c>
      <c r="BH518" s="222" t="e">
        <f>VLOOKUP(BB518,'ĐKKCBBĐ K2019(UPDATE)'!$B$6:$F$2267,5,0)</f>
        <v>#N/A</v>
      </c>
      <c r="BI518" s="71" t="e">
        <f>VLOOKUP(BB518,'ĐKKCBBĐ K2019(UPDATE)'!B513:G2512,6,0)</f>
        <v>#N/A</v>
      </c>
      <c r="BJ518" s="198">
        <v>0</v>
      </c>
      <c r="BK518" s="198">
        <v>0</v>
      </c>
      <c r="BL518" s="198">
        <v>0</v>
      </c>
      <c r="BM518" s="198" t="e">
        <v>#N/A</v>
      </c>
      <c r="BN518" s="198"/>
    </row>
    <row r="519" spans="1:66" s="45" customFormat="1" ht="20.100000000000001" customHeight="1">
      <c r="A519" s="67">
        <v>508</v>
      </c>
      <c r="B519" s="132" t="s">
        <v>4736</v>
      </c>
      <c r="C519" s="68" t="s">
        <v>4737</v>
      </c>
      <c r="D519" s="68" t="s">
        <v>142</v>
      </c>
      <c r="E519" s="68" t="s">
        <v>301</v>
      </c>
      <c r="F519" s="69" t="s">
        <v>4738</v>
      </c>
      <c r="G519" s="68"/>
      <c r="H519" s="64"/>
      <c r="I519" s="68"/>
      <c r="J519" s="68"/>
      <c r="K519" s="71" t="e">
        <v>#N/A</v>
      </c>
      <c r="L519" s="99"/>
      <c r="M519" s="68"/>
      <c r="N519" s="68" t="s">
        <v>1334</v>
      </c>
      <c r="O519" s="68"/>
      <c r="P519" s="68" t="s">
        <v>2606</v>
      </c>
      <c r="Q519" s="68"/>
      <c r="R519" s="68" t="s">
        <v>4739</v>
      </c>
      <c r="S519" s="68"/>
      <c r="T519" s="68" t="str">
        <f t="shared" si="32"/>
        <v>69 Cộng Hòa, Phường 4, Quận Tân Bình, Tp.Hcm</v>
      </c>
      <c r="U519" s="68" t="s">
        <v>4740</v>
      </c>
      <c r="V519" s="68" t="s">
        <v>1178</v>
      </c>
      <c r="W519" s="64" t="s">
        <v>346</v>
      </c>
      <c r="X519" s="33" t="s">
        <v>90</v>
      </c>
      <c r="Y519" s="68"/>
      <c r="Z519" s="69"/>
      <c r="AA519" s="68"/>
      <c r="AB519" s="69"/>
      <c r="AC519" s="34">
        <v>79</v>
      </c>
      <c r="AD519" s="33" t="s">
        <v>90</v>
      </c>
      <c r="AE519" s="36">
        <v>766</v>
      </c>
      <c r="AF519" s="37" t="s">
        <v>347</v>
      </c>
      <c r="AG519" s="198">
        <v>26968</v>
      </c>
      <c r="AH519" s="35" t="s">
        <v>1179</v>
      </c>
      <c r="AI519" s="219"/>
      <c r="AJ519" s="219"/>
      <c r="AK519" s="68"/>
      <c r="AL519" s="68"/>
      <c r="AM519" s="68" t="s">
        <v>96</v>
      </c>
      <c r="AN519" s="68" t="s">
        <v>347</v>
      </c>
      <c r="AO519" s="68" t="s">
        <v>4741</v>
      </c>
      <c r="AP519" s="68" t="s">
        <v>98</v>
      </c>
      <c r="AQ519" s="68" t="s">
        <v>99</v>
      </c>
      <c r="AR519" s="68" t="s">
        <v>1334</v>
      </c>
      <c r="AS519" s="69" t="s">
        <v>4606</v>
      </c>
      <c r="AT519" s="68" t="s">
        <v>101</v>
      </c>
      <c r="AU519" s="68" t="s">
        <v>101</v>
      </c>
      <c r="AV519" s="68" t="s">
        <v>122</v>
      </c>
      <c r="AW519" s="68" t="s">
        <v>123</v>
      </c>
      <c r="AX519" s="68" t="s">
        <v>158</v>
      </c>
      <c r="AY519" s="68" t="s">
        <v>1339</v>
      </c>
      <c r="AZ519" s="68" t="s">
        <v>1339</v>
      </c>
      <c r="BA519" s="219" t="str">
        <f t="shared" si="31"/>
        <v>19000508;19T4-KTD1</v>
      </c>
      <c r="BB519" s="132" t="s">
        <v>4736</v>
      </c>
      <c r="BC519" s="71">
        <f>VLOOKUP(B519,'ĐKKCBBĐ K2019(UPDATE)'!$B$6:$F$2005,3,0)</f>
        <v>0</v>
      </c>
      <c r="BD519" s="252">
        <f>VLOOKUP(B519,'ĐKKCBBĐ K2019(UPDATE)'!$B$6:$F$2005,4,0)</f>
        <v>0</v>
      </c>
      <c r="BE519" s="198"/>
      <c r="BF519" s="198"/>
      <c r="BG519" s="71">
        <f>VLOOKUP(BB519,'ĐKKCBBĐ K2019(UPDATE)'!$B$6:$G$2005,6,0)</f>
        <v>0</v>
      </c>
      <c r="BH519" s="222" t="e">
        <f>VLOOKUP(BB519,'ĐKKCBBĐ K2019(UPDATE)'!$B$6:$F$2267,5,0)</f>
        <v>#N/A</v>
      </c>
      <c r="BI519" s="71" t="e">
        <f>VLOOKUP(BB519,'ĐKKCBBĐ K2019(UPDATE)'!B514:G2513,6,0)</f>
        <v>#N/A</v>
      </c>
      <c r="BJ519" s="198">
        <v>0</v>
      </c>
      <c r="BK519" s="198">
        <v>0</v>
      </c>
      <c r="BL519" s="198" t="s">
        <v>10279</v>
      </c>
      <c r="BM519" s="198" t="e">
        <v>#N/A</v>
      </c>
      <c r="BN519" s="198"/>
    </row>
    <row r="520" spans="1:66" s="50" customFormat="1" ht="20.100000000000001" customHeight="1">
      <c r="A520" s="63">
        <v>509</v>
      </c>
      <c r="B520" s="132" t="s">
        <v>4742</v>
      </c>
      <c r="C520" s="64" t="s">
        <v>4743</v>
      </c>
      <c r="D520" s="64" t="s">
        <v>796</v>
      </c>
      <c r="E520" s="64" t="s">
        <v>82</v>
      </c>
      <c r="F520" s="65" t="s">
        <v>4744</v>
      </c>
      <c r="G520" s="64"/>
      <c r="H520" s="64"/>
      <c r="I520" s="64"/>
      <c r="J520" s="64"/>
      <c r="K520" s="71" t="e">
        <v>#N/A</v>
      </c>
      <c r="L520" s="98"/>
      <c r="M520" s="64"/>
      <c r="N520" s="64" t="s">
        <v>273</v>
      </c>
      <c r="O520" s="64"/>
      <c r="P520" s="64" t="s">
        <v>2606</v>
      </c>
      <c r="Q520" s="64"/>
      <c r="R520" s="64" t="s">
        <v>4745</v>
      </c>
      <c r="S520" s="64"/>
      <c r="T520" s="71" t="str">
        <f>U520&amp;","&amp;V520&amp;","&amp;W520&amp;","&amp;X520</f>
        <v>48 Ba Vân, P.14, Q.Tân Bình,Thành phố Hồ Chí Minh</v>
      </c>
      <c r="U520" s="64" t="s">
        <v>4746</v>
      </c>
      <c r="V520" s="64" t="s">
        <v>812</v>
      </c>
      <c r="W520" s="64" t="s">
        <v>346</v>
      </c>
      <c r="X520" s="33" t="s">
        <v>90</v>
      </c>
      <c r="Y520" s="64"/>
      <c r="Z520" s="65"/>
      <c r="AA520" s="64"/>
      <c r="AB520" s="65"/>
      <c r="AC520" s="34">
        <v>79</v>
      </c>
      <c r="AD520" s="33" t="s">
        <v>90</v>
      </c>
      <c r="AE520" s="36">
        <v>766</v>
      </c>
      <c r="AF520" s="37" t="s">
        <v>347</v>
      </c>
      <c r="AG520" s="198">
        <v>27004</v>
      </c>
      <c r="AH520" s="35" t="s">
        <v>522</v>
      </c>
      <c r="AI520" s="219"/>
      <c r="AJ520" s="219"/>
      <c r="AK520" s="64"/>
      <c r="AL520" s="64"/>
      <c r="AM520" s="64" t="s">
        <v>96</v>
      </c>
      <c r="AN520" s="64" t="s">
        <v>347</v>
      </c>
      <c r="AO520" s="64" t="s">
        <v>4747</v>
      </c>
      <c r="AP520" s="64" t="s">
        <v>98</v>
      </c>
      <c r="AQ520" s="64" t="s">
        <v>99</v>
      </c>
      <c r="AR520" s="64" t="s">
        <v>273</v>
      </c>
      <c r="AS520" s="65" t="s">
        <v>4606</v>
      </c>
      <c r="AT520" s="64" t="s">
        <v>101</v>
      </c>
      <c r="AU520" s="64" t="s">
        <v>101</v>
      </c>
      <c r="AV520" s="64" t="s">
        <v>122</v>
      </c>
      <c r="AW520" s="64" t="s">
        <v>123</v>
      </c>
      <c r="AX520" s="64" t="s">
        <v>282</v>
      </c>
      <c r="AY520" s="64" t="s">
        <v>283</v>
      </c>
      <c r="AZ520" s="64" t="s">
        <v>283</v>
      </c>
      <c r="BA520" s="219" t="str">
        <f t="shared" si="31"/>
        <v>19000509;19T4-TKĐ1</v>
      </c>
      <c r="BB520" s="132" t="s">
        <v>4742</v>
      </c>
      <c r="BC520" s="71" t="str">
        <f>VLOOKUP(B520,'ĐKKCBBĐ K2019(UPDATE)'!$B$6:$F$2005,3,0)</f>
        <v>HS4797931186460</v>
      </c>
      <c r="BD520" s="252" t="str">
        <f>VLOOKUP(B520,'ĐKKCBBĐ K2019(UPDATE)'!$B$6:$F$2005,4,0)</f>
        <v>033</v>
      </c>
      <c r="BE520" s="71"/>
      <c r="BF520" s="71"/>
      <c r="BG520" s="71">
        <f>VLOOKUP(BB520,'ĐKKCBBĐ K2019(UPDATE)'!$B$6:$G$2005,6,0)</f>
        <v>7931186460</v>
      </c>
      <c r="BH520" s="222" t="str">
        <f>VLOOKUP(BB520,'ĐKKCBBĐ K2019(UPDATE)'!$B$6:$F$2267,5,0)</f>
        <v>BỆNH VIỆN QUẬN TÂN BÌNH</v>
      </c>
      <c r="BI520" s="71" t="e">
        <f>VLOOKUP(BB520,'ĐKKCBBĐ K2019(UPDATE)'!B515:G2514,6,0)</f>
        <v>#N/A</v>
      </c>
      <c r="BJ520" s="71">
        <v>0</v>
      </c>
      <c r="BK520" s="71" t="s">
        <v>8093</v>
      </c>
      <c r="BL520" s="71" t="s">
        <v>12745</v>
      </c>
      <c r="BM520" s="71" t="e">
        <v>#N/A</v>
      </c>
      <c r="BN520" s="71"/>
    </row>
    <row r="521" spans="1:66" s="50" customFormat="1" ht="20.100000000000001" customHeight="1">
      <c r="A521" s="67">
        <v>510</v>
      </c>
      <c r="B521" s="132" t="s">
        <v>4748</v>
      </c>
      <c r="C521" s="64" t="s">
        <v>4749</v>
      </c>
      <c r="D521" s="64" t="s">
        <v>1439</v>
      </c>
      <c r="E521" s="64" t="s">
        <v>82</v>
      </c>
      <c r="F521" s="65" t="s">
        <v>3945</v>
      </c>
      <c r="G521" s="64" t="s">
        <v>9160</v>
      </c>
      <c r="H521" s="64" t="str">
        <f t="shared" si="30"/>
        <v>HS</v>
      </c>
      <c r="I521" s="64"/>
      <c r="J521" s="64"/>
      <c r="K521" s="71" t="e">
        <v>#N/A</v>
      </c>
      <c r="L521" s="98"/>
      <c r="M521" s="64"/>
      <c r="N521" s="64" t="s">
        <v>273</v>
      </c>
      <c r="O521" s="64"/>
      <c r="P521" s="64" t="s">
        <v>2606</v>
      </c>
      <c r="Q521" s="64"/>
      <c r="R521" s="64" t="s">
        <v>4750</v>
      </c>
      <c r="S521" s="64"/>
      <c r="T521" s="71" t="str">
        <f t="shared" ref="T521:T584" si="33">U521&amp;","&amp;V521&amp;","&amp;W521&amp;","&amp;X521</f>
        <v>107/108 Ni Sư Huỳnh, Phường 10, Q.Tân Bình,Thành phố Hồ Chí Minh</v>
      </c>
      <c r="U521" s="64" t="s">
        <v>4751</v>
      </c>
      <c r="V521" s="64" t="s">
        <v>508</v>
      </c>
      <c r="W521" s="64" t="s">
        <v>346</v>
      </c>
      <c r="X521" s="33" t="s">
        <v>90</v>
      </c>
      <c r="Y521" s="64"/>
      <c r="Z521" s="65"/>
      <c r="AA521" s="64"/>
      <c r="AB521" s="65"/>
      <c r="AC521" s="34">
        <v>79</v>
      </c>
      <c r="AD521" s="33" t="s">
        <v>90</v>
      </c>
      <c r="AE521" s="36">
        <v>766</v>
      </c>
      <c r="AF521" s="37" t="s">
        <v>347</v>
      </c>
      <c r="AG521" s="198">
        <v>26992</v>
      </c>
      <c r="AH521" s="35" t="s">
        <v>295</v>
      </c>
      <c r="AI521" s="219"/>
      <c r="AJ521" s="219"/>
      <c r="AK521" s="64"/>
      <c r="AL521" s="64"/>
      <c r="AM521" s="64" t="s">
        <v>96</v>
      </c>
      <c r="AN521" s="64" t="s">
        <v>347</v>
      </c>
      <c r="AO521" s="64" t="s">
        <v>4752</v>
      </c>
      <c r="AP521" s="64" t="s">
        <v>98</v>
      </c>
      <c r="AQ521" s="64" t="s">
        <v>99</v>
      </c>
      <c r="AR521" s="64" t="s">
        <v>273</v>
      </c>
      <c r="AS521" s="65" t="s">
        <v>4606</v>
      </c>
      <c r="AT521" s="64" t="s">
        <v>101</v>
      </c>
      <c r="AU521" s="64" t="s">
        <v>101</v>
      </c>
      <c r="AV521" s="64" t="s">
        <v>122</v>
      </c>
      <c r="AW521" s="64" t="s">
        <v>123</v>
      </c>
      <c r="AX521" s="64" t="s">
        <v>282</v>
      </c>
      <c r="AY521" s="64" t="s">
        <v>283</v>
      </c>
      <c r="AZ521" s="64" t="s">
        <v>283</v>
      </c>
      <c r="BA521" s="219" t="str">
        <f t="shared" si="31"/>
        <v>19000510;19T4-TKĐ1</v>
      </c>
      <c r="BB521" s="132" t="s">
        <v>4748</v>
      </c>
      <c r="BC521" s="71" t="str">
        <f>VLOOKUP(B521,'ĐKKCBBĐ K2019(UPDATE)'!$B$6:$F$2005,3,0)</f>
        <v>HS4797931225971</v>
      </c>
      <c r="BD521" s="252" t="str">
        <f>VLOOKUP(B521,'ĐKKCBBĐ K2019(UPDATE)'!$B$6:$F$2005,4,0)</f>
        <v>054</v>
      </c>
      <c r="BE521" s="71"/>
      <c r="BF521" s="71"/>
      <c r="BG521" s="71">
        <f>VLOOKUP(BB521,'ĐKKCBBĐ K2019(UPDATE)'!$B$6:$G$2005,6,0)</f>
        <v>0</v>
      </c>
      <c r="BH521" s="222" t="str">
        <f>VLOOKUP(BB521,'ĐKKCBBĐ K2019(UPDATE)'!$B$6:$F$2267,5,0)</f>
        <v>BỆNH VIỆN QUẬN TÂN PHÚ</v>
      </c>
      <c r="BI521" s="71" t="e">
        <f>VLOOKUP(BB521,'ĐKKCBBĐ K2019(UPDATE)'!B516:G2515,6,0)</f>
        <v>#N/A</v>
      </c>
      <c r="BJ521" s="71" t="s">
        <v>9160</v>
      </c>
      <c r="BK521" s="71" t="s">
        <v>8098</v>
      </c>
      <c r="BL521" s="71" t="s">
        <v>12747</v>
      </c>
      <c r="BM521" s="71" t="e">
        <v>#N/A</v>
      </c>
      <c r="BN521" s="71"/>
    </row>
    <row r="522" spans="1:66" s="50" customFormat="1" ht="20.100000000000001" customHeight="1">
      <c r="A522" s="63">
        <v>511</v>
      </c>
      <c r="B522" s="64" t="s">
        <v>4753</v>
      </c>
      <c r="C522" s="64" t="s">
        <v>935</v>
      </c>
      <c r="D522" s="64" t="s">
        <v>82</v>
      </c>
      <c r="E522" s="64" t="s">
        <v>82</v>
      </c>
      <c r="F522" s="65" t="s">
        <v>4754</v>
      </c>
      <c r="G522" s="64" t="s">
        <v>9162</v>
      </c>
      <c r="H522" s="64" t="str">
        <f t="shared" si="30"/>
        <v>HS</v>
      </c>
      <c r="I522" s="64"/>
      <c r="J522" s="64"/>
      <c r="K522" s="71" t="e">
        <v>#N/A</v>
      </c>
      <c r="L522" s="98"/>
      <c r="M522" s="64"/>
      <c r="N522" s="64" t="s">
        <v>366</v>
      </c>
      <c r="O522" s="64"/>
      <c r="P522" s="64" t="s">
        <v>2606</v>
      </c>
      <c r="Q522" s="64"/>
      <c r="R522" s="64" t="s">
        <v>4755</v>
      </c>
      <c r="S522" s="64"/>
      <c r="T522" s="71" t="str">
        <f t="shared" si="33"/>
        <v>229/23 Đường Tân Hương, Phường Tân Quý, Quận Tân Phú,Thành phố Hồ Chí Minh</v>
      </c>
      <c r="U522" s="64" t="s">
        <v>4756</v>
      </c>
      <c r="V522" s="64" t="s">
        <v>1409</v>
      </c>
      <c r="W522" s="64" t="s">
        <v>1159</v>
      </c>
      <c r="X522" s="33" t="s">
        <v>90</v>
      </c>
      <c r="Y522" s="64"/>
      <c r="Z522" s="65"/>
      <c r="AA522" s="64"/>
      <c r="AB522" s="65"/>
      <c r="AC522" s="34">
        <v>79</v>
      </c>
      <c r="AD522" s="33" t="s">
        <v>90</v>
      </c>
      <c r="AE522" s="36">
        <v>767</v>
      </c>
      <c r="AF522" s="37" t="s">
        <v>218</v>
      </c>
      <c r="AG522" s="198">
        <v>27019</v>
      </c>
      <c r="AH522" s="35" t="s">
        <v>1006</v>
      </c>
      <c r="AI522" s="219"/>
      <c r="AJ522" s="219"/>
      <c r="AK522" s="64"/>
      <c r="AL522" s="64"/>
      <c r="AM522" s="64" t="s">
        <v>96</v>
      </c>
      <c r="AN522" s="64" t="s">
        <v>218</v>
      </c>
      <c r="AO522" s="64" t="s">
        <v>4757</v>
      </c>
      <c r="AP522" s="64" t="s">
        <v>98</v>
      </c>
      <c r="AQ522" s="64" t="s">
        <v>99</v>
      </c>
      <c r="AR522" s="64" t="s">
        <v>366</v>
      </c>
      <c r="AS522" s="65" t="s">
        <v>4606</v>
      </c>
      <c r="AT522" s="64" t="s">
        <v>101</v>
      </c>
      <c r="AU522" s="64" t="s">
        <v>101</v>
      </c>
      <c r="AV522" s="64" t="s">
        <v>122</v>
      </c>
      <c r="AW522" s="64" t="s">
        <v>123</v>
      </c>
      <c r="AX522" s="64" t="s">
        <v>175</v>
      </c>
      <c r="AY522" s="64" t="s">
        <v>176</v>
      </c>
      <c r="AZ522" s="64" t="s">
        <v>176</v>
      </c>
      <c r="BA522" s="219" t="str">
        <f t="shared" si="31"/>
        <v>19000511;19T4-ĐCN1</v>
      </c>
      <c r="BB522" s="64" t="s">
        <v>4753</v>
      </c>
      <c r="BC522" s="71" t="str">
        <f>VLOOKUP(B522,'ĐKKCBBĐ K2019(UPDATE)'!$B$6:$F$2005,3,0)</f>
        <v>HS4797931734720</v>
      </c>
      <c r="BD522" s="252" t="str">
        <f>VLOOKUP(B522,'ĐKKCBBĐ K2019(UPDATE)'!$B$6:$F$2005,4,0)</f>
        <v>054</v>
      </c>
      <c r="BE522" s="71"/>
      <c r="BF522" s="71"/>
      <c r="BG522" s="71">
        <f>VLOOKUP(BB522,'ĐKKCBBĐ K2019(UPDATE)'!$B$6:$G$2005,6,0)</f>
        <v>0</v>
      </c>
      <c r="BH522" s="222" t="str">
        <f>VLOOKUP(BB522,'ĐKKCBBĐ K2019(UPDATE)'!$B$6:$F$2267,5,0)</f>
        <v>BỆNH VIỆN QUẬN TÂN PHÚ</v>
      </c>
      <c r="BI522" s="71" t="e">
        <f>VLOOKUP(BB522,'ĐKKCBBĐ K2019(UPDATE)'!B517:G2516,6,0)</f>
        <v>#N/A</v>
      </c>
      <c r="BJ522" s="71" t="s">
        <v>9162</v>
      </c>
      <c r="BK522" s="71" t="s">
        <v>8098</v>
      </c>
      <c r="BL522" s="71" t="s">
        <v>12747</v>
      </c>
      <c r="BM522" s="71" t="e">
        <v>#N/A</v>
      </c>
      <c r="BN522" s="71"/>
    </row>
    <row r="523" spans="1:66" s="50" customFormat="1" ht="20.100000000000001" customHeight="1">
      <c r="A523" s="67">
        <v>512</v>
      </c>
      <c r="B523" s="64" t="s">
        <v>4758</v>
      </c>
      <c r="C523" s="64" t="s">
        <v>648</v>
      </c>
      <c r="D523" s="64" t="s">
        <v>340</v>
      </c>
      <c r="E523" s="64" t="s">
        <v>82</v>
      </c>
      <c r="F523" s="65" t="s">
        <v>3211</v>
      </c>
      <c r="G523" s="64"/>
      <c r="H523" s="64"/>
      <c r="I523" s="64"/>
      <c r="J523" s="64"/>
      <c r="K523" s="71" t="e">
        <v>#N/A</v>
      </c>
      <c r="L523" s="98"/>
      <c r="M523" s="64"/>
      <c r="N523" s="64" t="s">
        <v>4126</v>
      </c>
      <c r="O523" s="64"/>
      <c r="P523" s="64" t="s">
        <v>2606</v>
      </c>
      <c r="Q523" s="64"/>
      <c r="R523" s="64" t="s">
        <v>4759</v>
      </c>
      <c r="S523" s="64"/>
      <c r="T523" s="71" t="str">
        <f t="shared" si="33"/>
        <v>35/31 Nghĩa Phát, Phường 6, Q.Tân Bình,Thành phố Hồ Chí Minh</v>
      </c>
      <c r="U523" s="64" t="s">
        <v>4760</v>
      </c>
      <c r="V523" s="64" t="s">
        <v>2340</v>
      </c>
      <c r="W523" s="64" t="s">
        <v>346</v>
      </c>
      <c r="X523" s="33" t="s">
        <v>90</v>
      </c>
      <c r="Y523" s="64"/>
      <c r="Z523" s="65"/>
      <c r="AA523" s="64"/>
      <c r="AB523" s="65"/>
      <c r="AC523" s="34">
        <v>79</v>
      </c>
      <c r="AD523" s="33" t="s">
        <v>90</v>
      </c>
      <c r="AE523" s="36">
        <v>766</v>
      </c>
      <c r="AF523" s="37" t="s">
        <v>347</v>
      </c>
      <c r="AG523" s="198">
        <v>26995</v>
      </c>
      <c r="AH523" s="35" t="s">
        <v>2341</v>
      </c>
      <c r="AI523" s="219"/>
      <c r="AJ523" s="219"/>
      <c r="AK523" s="64"/>
      <c r="AL523" s="64"/>
      <c r="AM523" s="64" t="s">
        <v>96</v>
      </c>
      <c r="AN523" s="64" t="s">
        <v>347</v>
      </c>
      <c r="AO523" s="64" t="s">
        <v>4761</v>
      </c>
      <c r="AP523" s="64" t="s">
        <v>98</v>
      </c>
      <c r="AQ523" s="64" t="s">
        <v>99</v>
      </c>
      <c r="AR523" s="64" t="s">
        <v>4126</v>
      </c>
      <c r="AS523" s="65" t="s">
        <v>4606</v>
      </c>
      <c r="AT523" s="64" t="s">
        <v>101</v>
      </c>
      <c r="AU523" s="64" t="s">
        <v>101</v>
      </c>
      <c r="AV523" s="64" t="s">
        <v>122</v>
      </c>
      <c r="AW523" s="64" t="s">
        <v>123</v>
      </c>
      <c r="AX523" s="64" t="s">
        <v>104</v>
      </c>
      <c r="AY523" s="64" t="s">
        <v>105</v>
      </c>
      <c r="AZ523" s="64" t="s">
        <v>105</v>
      </c>
      <c r="BA523" s="219" t="str">
        <f t="shared" si="31"/>
        <v>19000512;19T4-CNÔ3</v>
      </c>
      <c r="BB523" s="64" t="s">
        <v>4758</v>
      </c>
      <c r="BC523" s="71">
        <f>VLOOKUP(B523,'ĐKKCBBĐ K2019(UPDATE)'!$B$6:$F$2005,3,0)</f>
        <v>0</v>
      </c>
      <c r="BD523" s="252" t="str">
        <f>VLOOKUP(B523,'ĐKKCBBĐ K2019(UPDATE)'!$B$6:$F$2005,4,0)</f>
        <v>025/033</v>
      </c>
      <c r="BE523" s="71"/>
      <c r="BF523" s="71"/>
      <c r="BG523" s="71">
        <f>VLOOKUP(BB523,'ĐKKCBBĐ K2019(UPDATE)'!$B$6:$G$2005,6,0)</f>
        <v>0</v>
      </c>
      <c r="BH523" s="222" t="e">
        <f>VLOOKUP(BB523,'ĐKKCBBĐ K2019(UPDATE)'!$B$6:$F$2267,5,0)</f>
        <v>#N/A</v>
      </c>
      <c r="BI523" s="71" t="e">
        <f>VLOOKUP(BB523,'ĐKKCBBĐ K2019(UPDATE)'!B518:G2517,6,0)</f>
        <v>#N/A</v>
      </c>
      <c r="BJ523" s="71">
        <v>0</v>
      </c>
      <c r="BK523" s="71" t="s">
        <v>9164</v>
      </c>
      <c r="BL523" s="71">
        <v>0</v>
      </c>
      <c r="BM523" s="71" t="e">
        <v>#N/A</v>
      </c>
      <c r="BN523" s="71"/>
    </row>
    <row r="524" spans="1:66" s="50" customFormat="1" ht="20.100000000000001" customHeight="1">
      <c r="A524" s="63">
        <v>513</v>
      </c>
      <c r="B524" s="64" t="s">
        <v>4762</v>
      </c>
      <c r="C524" s="64" t="s">
        <v>4763</v>
      </c>
      <c r="D524" s="64" t="s">
        <v>1011</v>
      </c>
      <c r="E524" s="64" t="s">
        <v>82</v>
      </c>
      <c r="F524" s="65" t="s">
        <v>3955</v>
      </c>
      <c r="G524" s="64" t="s">
        <v>9167</v>
      </c>
      <c r="H524" s="64" t="str">
        <f t="shared" ref="H524:H586" si="34">LEFT(G524,2)</f>
        <v>HS</v>
      </c>
      <c r="I524" s="64"/>
      <c r="J524" s="64"/>
      <c r="K524" s="71" t="e">
        <v>#N/A</v>
      </c>
      <c r="L524" s="98"/>
      <c r="M524" s="64"/>
      <c r="N524" s="64" t="s">
        <v>289</v>
      </c>
      <c r="O524" s="64"/>
      <c r="P524" s="64" t="s">
        <v>2606</v>
      </c>
      <c r="Q524" s="64"/>
      <c r="R524" s="64" t="s">
        <v>4764</v>
      </c>
      <c r="S524" s="64"/>
      <c r="T524" s="71" t="str">
        <f t="shared" si="33"/>
        <v>47/1A Nguyễn Phúc Chu, Phường 15, Q.Tân Bình,Thành phố Hồ Chí Minh</v>
      </c>
      <c r="U524" s="64" t="s">
        <v>4765</v>
      </c>
      <c r="V524" s="64" t="s">
        <v>779</v>
      </c>
      <c r="W524" s="64" t="s">
        <v>346</v>
      </c>
      <c r="X524" s="33" t="s">
        <v>90</v>
      </c>
      <c r="Y524" s="64"/>
      <c r="Z524" s="65"/>
      <c r="AA524" s="64"/>
      <c r="AB524" s="65"/>
      <c r="AC524" s="34">
        <v>79</v>
      </c>
      <c r="AD524" s="33" t="s">
        <v>90</v>
      </c>
      <c r="AE524" s="36">
        <v>766</v>
      </c>
      <c r="AF524" s="37" t="s">
        <v>347</v>
      </c>
      <c r="AG524" s="198">
        <v>27007</v>
      </c>
      <c r="AH524" s="35" t="s">
        <v>348</v>
      </c>
      <c r="AI524" s="219"/>
      <c r="AJ524" s="219"/>
      <c r="AK524" s="64"/>
      <c r="AL524" s="64"/>
      <c r="AM524" s="64" t="s">
        <v>96</v>
      </c>
      <c r="AN524" s="64" t="s">
        <v>347</v>
      </c>
      <c r="AO524" s="64" t="s">
        <v>4766</v>
      </c>
      <c r="AP524" s="64" t="s">
        <v>98</v>
      </c>
      <c r="AQ524" s="64" t="s">
        <v>99</v>
      </c>
      <c r="AR524" s="64" t="s">
        <v>289</v>
      </c>
      <c r="AS524" s="65" t="s">
        <v>4606</v>
      </c>
      <c r="AT524" s="64" t="s">
        <v>101</v>
      </c>
      <c r="AU524" s="64" t="s">
        <v>101</v>
      </c>
      <c r="AV524" s="64" t="s">
        <v>122</v>
      </c>
      <c r="AW524" s="64" t="s">
        <v>123</v>
      </c>
      <c r="AX524" s="64" t="s">
        <v>282</v>
      </c>
      <c r="AY524" s="64" t="s">
        <v>298</v>
      </c>
      <c r="AZ524" s="64" t="s">
        <v>298</v>
      </c>
      <c r="BA524" s="219" t="str">
        <f t="shared" si="31"/>
        <v>19000513;19T4-LTM1</v>
      </c>
      <c r="BB524" s="64" t="s">
        <v>4762</v>
      </c>
      <c r="BC524" s="71" t="str">
        <f>VLOOKUP(B524,'ĐKKCBBĐ K2019(UPDATE)'!$B$6:$F$2005,3,0)</f>
        <v>HS4797931169592</v>
      </c>
      <c r="BD524" s="252" t="str">
        <f>VLOOKUP(B524,'ĐKKCBBĐ K2019(UPDATE)'!$B$6:$F$2005,4,0)</f>
        <v>033</v>
      </c>
      <c r="BE524" s="71"/>
      <c r="BF524" s="71"/>
      <c r="BG524" s="71">
        <f>VLOOKUP(BB524,'ĐKKCBBĐ K2019(UPDATE)'!$B$6:$G$2005,6,0)</f>
        <v>0</v>
      </c>
      <c r="BH524" s="222" t="str">
        <f>VLOOKUP(BB524,'ĐKKCBBĐ K2019(UPDATE)'!$B$6:$F$2267,5,0)</f>
        <v>BỆNH VIỆN QUẬN TÂN BÌNH</v>
      </c>
      <c r="BI524" s="71" t="e">
        <f>VLOOKUP(BB524,'ĐKKCBBĐ K2019(UPDATE)'!B519:G2518,6,0)</f>
        <v>#N/A</v>
      </c>
      <c r="BJ524" s="71" t="s">
        <v>9167</v>
      </c>
      <c r="BK524" s="71" t="s">
        <v>8093</v>
      </c>
      <c r="BL524" s="71" t="s">
        <v>12745</v>
      </c>
      <c r="BM524" s="71" t="e">
        <v>#N/A</v>
      </c>
      <c r="BN524" s="71"/>
    </row>
    <row r="525" spans="1:66" s="50" customFormat="1" ht="20.100000000000001" customHeight="1">
      <c r="A525" s="67">
        <v>514</v>
      </c>
      <c r="B525" s="64" t="s">
        <v>4767</v>
      </c>
      <c r="C525" s="64" t="s">
        <v>1523</v>
      </c>
      <c r="D525" s="64" t="s">
        <v>713</v>
      </c>
      <c r="E525" s="64" t="s">
        <v>82</v>
      </c>
      <c r="F525" s="65" t="s">
        <v>3750</v>
      </c>
      <c r="G525" s="64"/>
      <c r="H525" s="64"/>
      <c r="I525" s="64"/>
      <c r="J525" s="64"/>
      <c r="K525" s="71" t="e">
        <v>#N/A</v>
      </c>
      <c r="L525" s="98"/>
      <c r="M525" s="64"/>
      <c r="N525" s="64" t="s">
        <v>775</v>
      </c>
      <c r="O525" s="64"/>
      <c r="P525" s="64" t="s">
        <v>2606</v>
      </c>
      <c r="Q525" s="64"/>
      <c r="R525" s="64" t="s">
        <v>4768</v>
      </c>
      <c r="S525" s="64"/>
      <c r="T525" s="71" t="str">
        <f t="shared" si="33"/>
        <v>57 Lê Thúc Hoạch, Phường Phú Thọ Hòa, Quận Tân Phú,Thành phố Hồ Chí Minh</v>
      </c>
      <c r="U525" s="64" t="s">
        <v>4769</v>
      </c>
      <c r="V525" s="64" t="s">
        <v>2066</v>
      </c>
      <c r="W525" s="64" t="s">
        <v>1159</v>
      </c>
      <c r="X525" s="33" t="s">
        <v>90</v>
      </c>
      <c r="Y525" s="64"/>
      <c r="Z525" s="65"/>
      <c r="AA525" s="64"/>
      <c r="AB525" s="65"/>
      <c r="AC525" s="34">
        <v>79</v>
      </c>
      <c r="AD525" s="33" t="s">
        <v>90</v>
      </c>
      <c r="AE525" s="36">
        <v>767</v>
      </c>
      <c r="AF525" s="37" t="s">
        <v>218</v>
      </c>
      <c r="AG525" s="198">
        <v>27025</v>
      </c>
      <c r="AH525" s="35" t="s">
        <v>2067</v>
      </c>
      <c r="AI525" s="219"/>
      <c r="AJ525" s="219"/>
      <c r="AK525" s="64"/>
      <c r="AL525" s="64"/>
      <c r="AM525" s="64" t="s">
        <v>96</v>
      </c>
      <c r="AN525" s="64" t="s">
        <v>218</v>
      </c>
      <c r="AO525" s="64" t="s">
        <v>4770</v>
      </c>
      <c r="AP525" s="64" t="s">
        <v>98</v>
      </c>
      <c r="AQ525" s="64" t="s">
        <v>99</v>
      </c>
      <c r="AR525" s="64" t="s">
        <v>775</v>
      </c>
      <c r="AS525" s="65" t="s">
        <v>4606</v>
      </c>
      <c r="AT525" s="64" t="s">
        <v>101</v>
      </c>
      <c r="AU525" s="64" t="s">
        <v>101</v>
      </c>
      <c r="AV525" s="64" t="s">
        <v>122</v>
      </c>
      <c r="AW525" s="64" t="s">
        <v>123</v>
      </c>
      <c r="AX525" s="64" t="s">
        <v>124</v>
      </c>
      <c r="AY525" s="64" t="s">
        <v>782</v>
      </c>
      <c r="AZ525" s="64" t="s">
        <v>782</v>
      </c>
      <c r="BA525" s="219" t="str">
        <f t="shared" ref="BA525:BA588" si="35">BB525&amp;";"&amp;AR525</f>
        <v>19000514;19T4-LĐL1</v>
      </c>
      <c r="BB525" s="64" t="s">
        <v>4767</v>
      </c>
      <c r="BC525" s="71">
        <f>VLOOKUP(B525,'ĐKKCBBĐ K2019(UPDATE)'!$B$6:$F$2005,3,0)</f>
        <v>0</v>
      </c>
      <c r="BD525" s="252">
        <f>VLOOKUP(B525,'ĐKKCBBĐ K2019(UPDATE)'!$B$6:$F$2005,4,0)</f>
        <v>0</v>
      </c>
      <c r="BE525" s="71"/>
      <c r="BF525" s="71"/>
      <c r="BG525" s="71">
        <f>VLOOKUP(BB525,'ĐKKCBBĐ K2019(UPDATE)'!$B$6:$G$2005,6,0)</f>
        <v>0</v>
      </c>
      <c r="BH525" s="222" t="e">
        <f>VLOOKUP(BB525,'ĐKKCBBĐ K2019(UPDATE)'!$B$6:$F$2267,5,0)</f>
        <v>#N/A</v>
      </c>
      <c r="BI525" s="71" t="e">
        <f>VLOOKUP(BB525,'ĐKKCBBĐ K2019(UPDATE)'!B520:G2519,6,0)</f>
        <v>#N/A</v>
      </c>
      <c r="BJ525" s="71">
        <v>0</v>
      </c>
      <c r="BK525" s="71">
        <v>0</v>
      </c>
      <c r="BL525" s="71">
        <v>0</v>
      </c>
      <c r="BM525" s="71" t="e">
        <v>#N/A</v>
      </c>
      <c r="BN525" s="71"/>
    </row>
    <row r="526" spans="1:66" s="50" customFormat="1" ht="20.100000000000001" customHeight="1">
      <c r="A526" s="63">
        <v>515</v>
      </c>
      <c r="B526" s="64" t="s">
        <v>4771</v>
      </c>
      <c r="C526" s="64" t="s">
        <v>4772</v>
      </c>
      <c r="D526" s="64" t="s">
        <v>2020</v>
      </c>
      <c r="E526" s="64" t="s">
        <v>82</v>
      </c>
      <c r="F526" s="65" t="s">
        <v>1994</v>
      </c>
      <c r="G526" s="64"/>
      <c r="H526" s="64"/>
      <c r="I526" s="64"/>
      <c r="J526" s="64"/>
      <c r="K526" s="71" t="e">
        <v>#N/A</v>
      </c>
      <c r="L526" s="98"/>
      <c r="M526" s="64"/>
      <c r="N526" s="64" t="s">
        <v>289</v>
      </c>
      <c r="O526" s="64"/>
      <c r="P526" s="64" t="s">
        <v>2606</v>
      </c>
      <c r="Q526" s="64"/>
      <c r="R526" s="64" t="s">
        <v>4773</v>
      </c>
      <c r="S526" s="64"/>
      <c r="T526" s="71" t="str">
        <f t="shared" si="33"/>
        <v>413 Trường Chinh, Phường 14, Q.Tân Bình,Thành phố Hồ Chí Minh</v>
      </c>
      <c r="U526" s="64" t="s">
        <v>4774</v>
      </c>
      <c r="V526" s="64" t="s">
        <v>521</v>
      </c>
      <c r="W526" s="64" t="s">
        <v>346</v>
      </c>
      <c r="X526" s="33" t="s">
        <v>90</v>
      </c>
      <c r="Y526" s="64"/>
      <c r="Z526" s="65"/>
      <c r="AA526" s="64"/>
      <c r="AB526" s="65"/>
      <c r="AC526" s="34">
        <v>79</v>
      </c>
      <c r="AD526" s="33" t="s">
        <v>90</v>
      </c>
      <c r="AE526" s="36">
        <v>766</v>
      </c>
      <c r="AF526" s="37" t="s">
        <v>347</v>
      </c>
      <c r="AG526" s="198">
        <v>27004</v>
      </c>
      <c r="AH526" s="35" t="s">
        <v>522</v>
      </c>
      <c r="AI526" s="219"/>
      <c r="AJ526" s="219"/>
      <c r="AK526" s="64"/>
      <c r="AL526" s="64"/>
      <c r="AM526" s="64" t="s">
        <v>96</v>
      </c>
      <c r="AN526" s="64" t="s">
        <v>347</v>
      </c>
      <c r="AO526" s="64" t="s">
        <v>4775</v>
      </c>
      <c r="AP526" s="64" t="s">
        <v>98</v>
      </c>
      <c r="AQ526" s="64" t="s">
        <v>99</v>
      </c>
      <c r="AR526" s="64" t="s">
        <v>289</v>
      </c>
      <c r="AS526" s="65" t="s">
        <v>4606</v>
      </c>
      <c r="AT526" s="64" t="s">
        <v>101</v>
      </c>
      <c r="AU526" s="64" t="s">
        <v>101</v>
      </c>
      <c r="AV526" s="64" t="s">
        <v>122</v>
      </c>
      <c r="AW526" s="64" t="s">
        <v>123</v>
      </c>
      <c r="AX526" s="64" t="s">
        <v>282</v>
      </c>
      <c r="AY526" s="64" t="s">
        <v>298</v>
      </c>
      <c r="AZ526" s="64" t="s">
        <v>298</v>
      </c>
      <c r="BA526" s="219" t="str">
        <f t="shared" si="35"/>
        <v>19000515;19T4-LTM1</v>
      </c>
      <c r="BB526" s="64" t="s">
        <v>4771</v>
      </c>
      <c r="BC526" s="71">
        <f>VLOOKUP(B526,'ĐKKCBBĐ K2019(UPDATE)'!$B$6:$F$2005,3,0)</f>
        <v>0</v>
      </c>
      <c r="BD526" s="252">
        <f>VLOOKUP(B526,'ĐKKCBBĐ K2019(UPDATE)'!$B$6:$F$2005,4,0)</f>
        <v>0</v>
      </c>
      <c r="BE526" s="71"/>
      <c r="BF526" s="71"/>
      <c r="BG526" s="71">
        <f>VLOOKUP(BB526,'ĐKKCBBĐ K2019(UPDATE)'!$B$6:$G$2005,6,0)</f>
        <v>0</v>
      </c>
      <c r="BH526" s="222" t="e">
        <f>VLOOKUP(BB526,'ĐKKCBBĐ K2019(UPDATE)'!$B$6:$F$2267,5,0)</f>
        <v>#N/A</v>
      </c>
      <c r="BI526" s="71" t="e">
        <f>VLOOKUP(BB526,'ĐKKCBBĐ K2019(UPDATE)'!B521:G2520,6,0)</f>
        <v>#N/A</v>
      </c>
      <c r="BJ526" s="71">
        <v>0</v>
      </c>
      <c r="BK526" s="71">
        <v>0</v>
      </c>
      <c r="BL526" s="71">
        <v>0</v>
      </c>
      <c r="BM526" s="71" t="e">
        <v>#N/A</v>
      </c>
      <c r="BN526" s="71"/>
    </row>
    <row r="527" spans="1:66" s="50" customFormat="1" ht="20.100000000000001" customHeight="1">
      <c r="A527" s="67">
        <v>516</v>
      </c>
      <c r="B527" s="64" t="s">
        <v>4776</v>
      </c>
      <c r="C527" s="64" t="s">
        <v>4777</v>
      </c>
      <c r="D527" s="64" t="s">
        <v>4731</v>
      </c>
      <c r="E527" s="64" t="s">
        <v>82</v>
      </c>
      <c r="F527" s="65" t="s">
        <v>3719</v>
      </c>
      <c r="G527" s="64" t="s">
        <v>9172</v>
      </c>
      <c r="H527" s="64" t="str">
        <f t="shared" si="34"/>
        <v>HS</v>
      </c>
      <c r="I527" s="64"/>
      <c r="J527" s="64"/>
      <c r="K527" s="71" t="e">
        <v>#N/A</v>
      </c>
      <c r="L527" s="98"/>
      <c r="M527" s="64"/>
      <c r="N527" s="64" t="s">
        <v>212</v>
      </c>
      <c r="O527" s="64"/>
      <c r="P527" s="64" t="s">
        <v>4778</v>
      </c>
      <c r="Q527" s="64"/>
      <c r="R527" s="64" t="s">
        <v>4779</v>
      </c>
      <c r="S527" s="64"/>
      <c r="T527" s="71" t="str">
        <f t="shared" si="33"/>
        <v>437 Khu Phố 1  Trường Chinh, Phường Tân Thới Nhất, Quận 12,Thành phố Hồ Chí Minh</v>
      </c>
      <c r="U527" s="64" t="s">
        <v>4780</v>
      </c>
      <c r="V527" s="64" t="s">
        <v>1687</v>
      </c>
      <c r="W527" s="64" t="s">
        <v>89</v>
      </c>
      <c r="X527" s="33" t="s">
        <v>90</v>
      </c>
      <c r="Y527" s="64"/>
      <c r="Z527" s="65"/>
      <c r="AA527" s="64"/>
      <c r="AB527" s="65"/>
      <c r="AC527" s="34">
        <v>79</v>
      </c>
      <c r="AD527" s="33" t="s">
        <v>90</v>
      </c>
      <c r="AE527" s="36">
        <v>761</v>
      </c>
      <c r="AF527" s="37" t="s">
        <v>92</v>
      </c>
      <c r="AG527" s="198">
        <v>26791</v>
      </c>
      <c r="AH527" s="35" t="s">
        <v>93</v>
      </c>
      <c r="AI527" s="219"/>
      <c r="AJ527" s="219"/>
      <c r="AK527" s="64"/>
      <c r="AL527" s="64"/>
      <c r="AM527" s="64" t="s">
        <v>96</v>
      </c>
      <c r="AN527" s="64" t="s">
        <v>92</v>
      </c>
      <c r="AO527" s="64" t="s">
        <v>4781</v>
      </c>
      <c r="AP527" s="64" t="s">
        <v>98</v>
      </c>
      <c r="AQ527" s="64" t="s">
        <v>99</v>
      </c>
      <c r="AR527" s="64" t="s">
        <v>212</v>
      </c>
      <c r="AS527" s="65" t="s">
        <v>4606</v>
      </c>
      <c r="AT527" s="64" t="s">
        <v>101</v>
      </c>
      <c r="AU527" s="64" t="s">
        <v>101</v>
      </c>
      <c r="AV527" s="64" t="s">
        <v>122</v>
      </c>
      <c r="AW527" s="64" t="s">
        <v>123</v>
      </c>
      <c r="AX527" s="64" t="s">
        <v>124</v>
      </c>
      <c r="AY527" s="64" t="s">
        <v>222</v>
      </c>
      <c r="AZ527" s="64" t="s">
        <v>222</v>
      </c>
      <c r="BA527" s="219" t="str">
        <f t="shared" si="35"/>
        <v>19000516;19T4-VSL1</v>
      </c>
      <c r="BB527" s="64" t="s">
        <v>4776</v>
      </c>
      <c r="BC527" s="71" t="str">
        <f>VLOOKUP(B527,'ĐKKCBBĐ K2019(UPDATE)'!$B$6:$F$2005,3,0)</f>
        <v>HS4797938073406</v>
      </c>
      <c r="BD527" s="252" t="str">
        <f>VLOOKUP(B527,'ĐKKCBBĐ K2019(UPDATE)'!$B$6:$F$2005,4,0)</f>
        <v>489</v>
      </c>
      <c r="BE527" s="71"/>
      <c r="BF527" s="71"/>
      <c r="BG527" s="71">
        <f>VLOOKUP(BB527,'ĐKKCBBĐ K2019(UPDATE)'!$B$6:$G$2005,6,0)</f>
        <v>0</v>
      </c>
      <c r="BH527" s="222" t="str">
        <f>VLOOKUP(BB527,'ĐKKCBBĐ K2019(UPDATE)'!$B$6:$F$2267,5,0)</f>
        <v xml:space="preserve">BỆNH VIỆN ĐA KHOA TÂM TRÍ SÀI GÒN </v>
      </c>
      <c r="BI527" s="71" t="e">
        <f>VLOOKUP(BB527,'ĐKKCBBĐ K2019(UPDATE)'!B522:G2521,6,0)</f>
        <v>#N/A</v>
      </c>
      <c r="BJ527" s="71" t="s">
        <v>9172</v>
      </c>
      <c r="BK527" s="71" t="s">
        <v>8264</v>
      </c>
      <c r="BL527" s="71" t="s">
        <v>12705</v>
      </c>
      <c r="BM527" s="71" t="e">
        <v>#N/A</v>
      </c>
      <c r="BN527" s="71"/>
    </row>
    <row r="528" spans="1:66" s="50" customFormat="1" ht="20.100000000000001" customHeight="1">
      <c r="A528" s="63">
        <v>517</v>
      </c>
      <c r="B528" s="64" t="s">
        <v>4782</v>
      </c>
      <c r="C528" s="64" t="s">
        <v>4783</v>
      </c>
      <c r="D528" s="64" t="s">
        <v>1202</v>
      </c>
      <c r="E528" s="64" t="s">
        <v>82</v>
      </c>
      <c r="F528" s="65" t="s">
        <v>4784</v>
      </c>
      <c r="G528" s="64" t="s">
        <v>9175</v>
      </c>
      <c r="H528" s="64" t="str">
        <f t="shared" si="34"/>
        <v>GD</v>
      </c>
      <c r="I528" s="64"/>
      <c r="J528" s="64"/>
      <c r="K528" s="71" t="e">
        <v>#N/A</v>
      </c>
      <c r="L528" s="98"/>
      <c r="M528" s="64"/>
      <c r="N528" s="64" t="s">
        <v>423</v>
      </c>
      <c r="O528" s="64"/>
      <c r="P528" s="64" t="s">
        <v>2606</v>
      </c>
      <c r="Q528" s="64"/>
      <c r="R528" s="64" t="s">
        <v>4785</v>
      </c>
      <c r="S528" s="64"/>
      <c r="T528" s="71" t="str">
        <f t="shared" si="33"/>
        <v>494/1/15 Lê Quang Định, Phường 1, Quận Gò Vấp,Thành phố Hồ Chí Minh</v>
      </c>
      <c r="U528" s="64" t="s">
        <v>4786</v>
      </c>
      <c r="V528" s="64" t="s">
        <v>791</v>
      </c>
      <c r="W528" s="64" t="s">
        <v>306</v>
      </c>
      <c r="X528" s="33" t="s">
        <v>90</v>
      </c>
      <c r="Y528" s="64"/>
      <c r="Z528" s="65"/>
      <c r="AA528" s="64"/>
      <c r="AB528" s="65"/>
      <c r="AC528" s="34">
        <v>79</v>
      </c>
      <c r="AD528" s="33" t="s">
        <v>90</v>
      </c>
      <c r="AE528" s="36">
        <v>764</v>
      </c>
      <c r="AF528" s="37" t="s">
        <v>279</v>
      </c>
      <c r="AG528" s="64"/>
      <c r="AH528" s="64"/>
      <c r="AI528" s="219"/>
      <c r="AJ528" s="219"/>
      <c r="AK528" s="64"/>
      <c r="AL528" s="64"/>
      <c r="AM528" s="64" t="s">
        <v>96</v>
      </c>
      <c r="AN528" s="64" t="s">
        <v>279</v>
      </c>
      <c r="AO528" s="64" t="s">
        <v>4787</v>
      </c>
      <c r="AP528" s="64" t="s">
        <v>98</v>
      </c>
      <c r="AQ528" s="64" t="s">
        <v>99</v>
      </c>
      <c r="AR528" s="64" t="s">
        <v>423</v>
      </c>
      <c r="AS528" s="65" t="s">
        <v>4606</v>
      </c>
      <c r="AT528" s="64" t="s">
        <v>101</v>
      </c>
      <c r="AU528" s="64" t="s">
        <v>101</v>
      </c>
      <c r="AV528" s="64" t="s">
        <v>122</v>
      </c>
      <c r="AW528" s="64" t="s">
        <v>123</v>
      </c>
      <c r="AX528" s="64" t="s">
        <v>433</v>
      </c>
      <c r="AY528" s="64" t="s">
        <v>434</v>
      </c>
      <c r="AZ528" s="64" t="s">
        <v>434</v>
      </c>
      <c r="BA528" s="219" t="str">
        <f t="shared" si="35"/>
        <v>19000517;19T4-NNA1</v>
      </c>
      <c r="BB528" s="64" t="s">
        <v>4782</v>
      </c>
      <c r="BC528" s="71" t="str">
        <f>VLOOKUP(B528,'ĐKKCBBĐ K2019(UPDATE)'!$B$6:$F$2005,3,0)</f>
        <v>GD4797936992572</v>
      </c>
      <c r="BD528" s="252" t="str">
        <f>VLOOKUP(B528,'ĐKKCBBĐ K2019(UPDATE)'!$B$6:$F$2005,4,0)</f>
        <v>470</v>
      </c>
      <c r="BE528" s="71"/>
      <c r="BF528" s="71"/>
      <c r="BG528" s="71">
        <f>VLOOKUP(BB528,'ĐKKCBBĐ K2019(UPDATE)'!$B$6:$G$2005,6,0)</f>
        <v>0</v>
      </c>
      <c r="BH528" s="222" t="str">
        <f>VLOOKUP(BB528,'ĐKKCBBĐ K2019(UPDATE)'!$B$6:$F$2267,5,0)</f>
        <v>PHÒNG KHÁM ĐA KHOA CƠ SỞ 2 - BỆNH VIỆN QUẬN GÒ VẤP</v>
      </c>
      <c r="BI528" s="71" t="e">
        <f>VLOOKUP(BB528,'ĐKKCBBĐ K2019(UPDATE)'!B523:G2522,6,0)</f>
        <v>#N/A</v>
      </c>
      <c r="BJ528" s="71" t="s">
        <v>9175</v>
      </c>
      <c r="BK528" s="71" t="s">
        <v>8110</v>
      </c>
      <c r="BL528" s="71" t="s">
        <v>12741</v>
      </c>
      <c r="BM528" s="71" t="e">
        <v>#N/A</v>
      </c>
      <c r="BN528" s="71"/>
    </row>
    <row r="529" spans="1:66" s="50" customFormat="1" ht="20.100000000000001" customHeight="1">
      <c r="A529" s="67">
        <v>518</v>
      </c>
      <c r="B529" s="64" t="s">
        <v>4788</v>
      </c>
      <c r="C529" s="64" t="s">
        <v>4275</v>
      </c>
      <c r="D529" s="64" t="s">
        <v>142</v>
      </c>
      <c r="E529" s="64" t="s">
        <v>82</v>
      </c>
      <c r="F529" s="65" t="s">
        <v>4789</v>
      </c>
      <c r="G529" s="64"/>
      <c r="H529" s="64"/>
      <c r="I529" s="64"/>
      <c r="J529" s="64"/>
      <c r="K529" s="71" t="e">
        <v>#N/A</v>
      </c>
      <c r="L529" s="98"/>
      <c r="M529" s="64"/>
      <c r="N529" s="64" t="s">
        <v>775</v>
      </c>
      <c r="O529" s="64"/>
      <c r="P529" s="64" t="s">
        <v>2606</v>
      </c>
      <c r="Q529" s="64"/>
      <c r="R529" s="64" t="s">
        <v>4790</v>
      </c>
      <c r="S529" s="64"/>
      <c r="T529" s="71" t="str">
        <f t="shared" si="33"/>
        <v>205/39/70 Trần Văn Đang, Phường 11, Quận 3,Thành phố Hồ Chí Minh</v>
      </c>
      <c r="U529" s="64" t="s">
        <v>4791</v>
      </c>
      <c r="V529" s="64" t="s">
        <v>1137</v>
      </c>
      <c r="W529" s="64" t="s">
        <v>1138</v>
      </c>
      <c r="X529" s="33" t="s">
        <v>90</v>
      </c>
      <c r="Y529" s="64"/>
      <c r="Z529" s="65"/>
      <c r="AA529" s="64"/>
      <c r="AB529" s="65"/>
      <c r="AC529" s="34">
        <v>79</v>
      </c>
      <c r="AD529" s="33" t="s">
        <v>90</v>
      </c>
      <c r="AE529" s="36">
        <v>770</v>
      </c>
      <c r="AF529" s="37" t="s">
        <v>430</v>
      </c>
      <c r="AG529" s="198">
        <v>27133</v>
      </c>
      <c r="AH529" s="35" t="s">
        <v>386</v>
      </c>
      <c r="AI529" s="219"/>
      <c r="AJ529" s="219"/>
      <c r="AK529" s="64"/>
      <c r="AL529" s="64"/>
      <c r="AM529" s="64" t="s">
        <v>96</v>
      </c>
      <c r="AN529" s="64" t="s">
        <v>430</v>
      </c>
      <c r="AO529" s="64" t="s">
        <v>4792</v>
      </c>
      <c r="AP529" s="64" t="s">
        <v>98</v>
      </c>
      <c r="AQ529" s="64" t="s">
        <v>99</v>
      </c>
      <c r="AR529" s="64" t="s">
        <v>775</v>
      </c>
      <c r="AS529" s="65" t="s">
        <v>4606</v>
      </c>
      <c r="AT529" s="64" t="s">
        <v>101</v>
      </c>
      <c r="AU529" s="64" t="s">
        <v>101</v>
      </c>
      <c r="AV529" s="64" t="s">
        <v>122</v>
      </c>
      <c r="AW529" s="64" t="s">
        <v>123</v>
      </c>
      <c r="AX529" s="64" t="s">
        <v>124</v>
      </c>
      <c r="AY529" s="64" t="s">
        <v>782</v>
      </c>
      <c r="AZ529" s="64" t="s">
        <v>782</v>
      </c>
      <c r="BA529" s="219" t="str">
        <f t="shared" si="35"/>
        <v>19000518;19T4-LĐL1</v>
      </c>
      <c r="BB529" s="64" t="s">
        <v>4788</v>
      </c>
      <c r="BC529" s="71">
        <f>VLOOKUP(B529,'ĐKKCBBĐ K2019(UPDATE)'!$B$6:$F$2005,3,0)</f>
        <v>0</v>
      </c>
      <c r="BD529" s="252" t="str">
        <f>VLOOKUP(B529,'ĐKKCBBĐ K2019(UPDATE)'!$B$6:$F$2005,4,0)</f>
        <v>009</v>
      </c>
      <c r="BE529" s="71"/>
      <c r="BF529" s="71"/>
      <c r="BG529" s="71">
        <f>VLOOKUP(BB529,'ĐKKCBBĐ K2019(UPDATE)'!$B$6:$G$2005,6,0)</f>
        <v>7932369961</v>
      </c>
      <c r="BH529" s="222" t="str">
        <f>VLOOKUP(BB529,'ĐKKCBBĐ K2019(UPDATE)'!$B$6:$F$2267,5,0)</f>
        <v>BỆNH VIỆN QUẬN 3</v>
      </c>
      <c r="BI529" s="71" t="e">
        <f>VLOOKUP(BB529,'ĐKKCBBĐ K2019(UPDATE)'!B524:G2523,6,0)</f>
        <v>#N/A</v>
      </c>
      <c r="BJ529" s="71">
        <v>0</v>
      </c>
      <c r="BK529" s="71" t="s">
        <v>8288</v>
      </c>
      <c r="BL529" s="71" t="s">
        <v>12724</v>
      </c>
      <c r="BM529" s="71" t="e">
        <v>#N/A</v>
      </c>
      <c r="BN529" s="71"/>
    </row>
    <row r="530" spans="1:66" s="50" customFormat="1" ht="20.100000000000001" customHeight="1">
      <c r="A530" s="63">
        <v>519</v>
      </c>
      <c r="B530" s="64" t="s">
        <v>4793</v>
      </c>
      <c r="C530" s="64" t="s">
        <v>4794</v>
      </c>
      <c r="D530" s="64" t="s">
        <v>878</v>
      </c>
      <c r="E530" s="64" t="s">
        <v>82</v>
      </c>
      <c r="F530" s="65" t="s">
        <v>515</v>
      </c>
      <c r="G530" s="64"/>
      <c r="H530" s="64"/>
      <c r="I530" s="64"/>
      <c r="J530" s="64"/>
      <c r="K530" s="71" t="e">
        <v>#N/A</v>
      </c>
      <c r="L530" s="98"/>
      <c r="M530" s="64"/>
      <c r="N530" s="64" t="s">
        <v>493</v>
      </c>
      <c r="O530" s="64"/>
      <c r="P530" s="64" t="s">
        <v>2606</v>
      </c>
      <c r="Q530" s="64"/>
      <c r="R530" s="64" t="s">
        <v>4795</v>
      </c>
      <c r="S530" s="64"/>
      <c r="T530" s="71" t="str">
        <f t="shared" si="33"/>
        <v>168/38 Lê Thị Bạch Cát, Phường 11, Quận 11,Thành phố Hồ Chí Minh</v>
      </c>
      <c r="U530" s="64" t="s">
        <v>4796</v>
      </c>
      <c r="V530" s="64" t="s">
        <v>1137</v>
      </c>
      <c r="W530" s="64" t="s">
        <v>509</v>
      </c>
      <c r="X530" s="33" t="s">
        <v>90</v>
      </c>
      <c r="Y530" s="64"/>
      <c r="Z530" s="65"/>
      <c r="AA530" s="64"/>
      <c r="AB530" s="65"/>
      <c r="AC530" s="34">
        <v>79</v>
      </c>
      <c r="AD530" s="33" t="s">
        <v>90</v>
      </c>
      <c r="AE530" s="36">
        <v>772</v>
      </c>
      <c r="AF530" s="37" t="s">
        <v>510</v>
      </c>
      <c r="AG530" s="198">
        <v>27217</v>
      </c>
      <c r="AH530" s="35" t="s">
        <v>386</v>
      </c>
      <c r="AI530" s="219"/>
      <c r="AJ530" s="219"/>
      <c r="AK530" s="64"/>
      <c r="AL530" s="64"/>
      <c r="AM530" s="64" t="s">
        <v>96</v>
      </c>
      <c r="AN530" s="64" t="s">
        <v>510</v>
      </c>
      <c r="AO530" s="64" t="s">
        <v>4797</v>
      </c>
      <c r="AP530" s="64" t="s">
        <v>98</v>
      </c>
      <c r="AQ530" s="64" t="s">
        <v>99</v>
      </c>
      <c r="AR530" s="64" t="s">
        <v>493</v>
      </c>
      <c r="AS530" s="65" t="s">
        <v>4606</v>
      </c>
      <c r="AT530" s="64" t="s">
        <v>101</v>
      </c>
      <c r="AU530" s="64" t="s">
        <v>101</v>
      </c>
      <c r="AV530" s="64" t="s">
        <v>122</v>
      </c>
      <c r="AW530" s="64" t="s">
        <v>123</v>
      </c>
      <c r="AX530" s="64" t="s">
        <v>282</v>
      </c>
      <c r="AY530" s="64" t="s">
        <v>500</v>
      </c>
      <c r="AZ530" s="64" t="s">
        <v>500</v>
      </c>
      <c r="BA530" s="219" t="str">
        <f t="shared" si="35"/>
        <v>19000519;19T4-THU1</v>
      </c>
      <c r="BB530" s="64" t="s">
        <v>4793</v>
      </c>
      <c r="BC530" s="71">
        <f>VLOOKUP(B530,'ĐKKCBBĐ K2019(UPDATE)'!$B$6:$F$2005,3,0)</f>
        <v>0</v>
      </c>
      <c r="BD530" s="252">
        <f>VLOOKUP(B530,'ĐKKCBBĐ K2019(UPDATE)'!$B$6:$F$2005,4,0)</f>
        <v>0</v>
      </c>
      <c r="BE530" s="71"/>
      <c r="BF530" s="71"/>
      <c r="BG530" s="71">
        <f>VLOOKUP(BB530,'ĐKKCBBĐ K2019(UPDATE)'!$B$6:$G$2005,6,0)</f>
        <v>0</v>
      </c>
      <c r="BH530" s="222" t="e">
        <f>VLOOKUP(BB530,'ĐKKCBBĐ K2019(UPDATE)'!$B$6:$F$2267,5,0)</f>
        <v>#N/A</v>
      </c>
      <c r="BI530" s="71" t="e">
        <f>VLOOKUP(BB530,'ĐKKCBBĐ K2019(UPDATE)'!B525:G2524,6,0)</f>
        <v>#N/A</v>
      </c>
      <c r="BJ530" s="71">
        <v>0</v>
      </c>
      <c r="BK530" s="71">
        <v>0</v>
      </c>
      <c r="BL530" s="71">
        <v>0</v>
      </c>
      <c r="BM530" s="71" t="e">
        <v>#N/A</v>
      </c>
      <c r="BN530" s="71"/>
    </row>
    <row r="531" spans="1:66" s="50" customFormat="1" ht="20.100000000000001" customHeight="1">
      <c r="A531" s="67">
        <v>520</v>
      </c>
      <c r="B531" s="64" t="s">
        <v>4798</v>
      </c>
      <c r="C531" s="64" t="s">
        <v>2728</v>
      </c>
      <c r="D531" s="64" t="s">
        <v>1332</v>
      </c>
      <c r="E531" s="64" t="s">
        <v>301</v>
      </c>
      <c r="F531" s="65" t="s">
        <v>2389</v>
      </c>
      <c r="G531" s="64" t="s">
        <v>9181</v>
      </c>
      <c r="H531" s="64" t="str">
        <f t="shared" si="34"/>
        <v>HS</v>
      </c>
      <c r="I531" s="64"/>
      <c r="J531" s="64"/>
      <c r="K531" s="71" t="e">
        <v>#N/A</v>
      </c>
      <c r="L531" s="98"/>
      <c r="M531" s="64"/>
      <c r="N531" s="64" t="s">
        <v>423</v>
      </c>
      <c r="O531" s="64"/>
      <c r="P531" s="64" t="s">
        <v>2606</v>
      </c>
      <c r="Q531" s="64"/>
      <c r="R531" s="64" t="s">
        <v>4799</v>
      </c>
      <c r="S531" s="64"/>
      <c r="T531" s="71" t="str">
        <f t="shared" si="33"/>
        <v>496/1/27 Dương Quảng Hàm, Phường 7, Quận Gò Vấp,Thành phố Hồ Chí Minh</v>
      </c>
      <c r="U531" s="64" t="s">
        <v>4800</v>
      </c>
      <c r="V531" s="64" t="s">
        <v>917</v>
      </c>
      <c r="W531" s="64" t="s">
        <v>306</v>
      </c>
      <c r="X531" s="33" t="s">
        <v>90</v>
      </c>
      <c r="Y531" s="64"/>
      <c r="Z531" s="65"/>
      <c r="AA531" s="64"/>
      <c r="AB531" s="65"/>
      <c r="AC531" s="34">
        <v>79</v>
      </c>
      <c r="AD531" s="33" t="s">
        <v>90</v>
      </c>
      <c r="AE531" s="36">
        <v>764</v>
      </c>
      <c r="AF531" s="37" t="s">
        <v>279</v>
      </c>
      <c r="AG531" s="198">
        <v>26890</v>
      </c>
      <c r="AH531" s="35" t="s">
        <v>431</v>
      </c>
      <c r="AI531" s="219"/>
      <c r="AJ531" s="219"/>
      <c r="AK531" s="64"/>
      <c r="AL531" s="64"/>
      <c r="AM531" s="64" t="s">
        <v>96</v>
      </c>
      <c r="AN531" s="64" t="s">
        <v>279</v>
      </c>
      <c r="AO531" s="64" t="s">
        <v>4801</v>
      </c>
      <c r="AP531" s="64" t="s">
        <v>98</v>
      </c>
      <c r="AQ531" s="64" t="s">
        <v>99</v>
      </c>
      <c r="AR531" s="64" t="s">
        <v>423</v>
      </c>
      <c r="AS531" s="65" t="s">
        <v>4606</v>
      </c>
      <c r="AT531" s="64" t="s">
        <v>101</v>
      </c>
      <c r="AU531" s="64" t="s">
        <v>101</v>
      </c>
      <c r="AV531" s="64" t="s">
        <v>122</v>
      </c>
      <c r="AW531" s="64" t="s">
        <v>123</v>
      </c>
      <c r="AX531" s="64" t="s">
        <v>433</v>
      </c>
      <c r="AY531" s="64" t="s">
        <v>434</v>
      </c>
      <c r="AZ531" s="64" t="s">
        <v>434</v>
      </c>
      <c r="BA531" s="219" t="str">
        <f t="shared" si="35"/>
        <v>19000520;19T4-NNA1</v>
      </c>
      <c r="BB531" s="64" t="s">
        <v>4798</v>
      </c>
      <c r="BC531" s="71" t="str">
        <f>VLOOKUP(B531,'ĐKKCBBĐ K2019(UPDATE)'!$B$6:$F$2005,3,0)</f>
        <v>HS4797936733789</v>
      </c>
      <c r="BD531" s="252" t="str">
        <f>VLOOKUP(B531,'ĐKKCBBĐ K2019(UPDATE)'!$B$6:$F$2005,4,0)</f>
        <v>034</v>
      </c>
      <c r="BE531" s="71"/>
      <c r="BF531" s="71"/>
      <c r="BG531" s="71">
        <f>VLOOKUP(BB531,'ĐKKCBBĐ K2019(UPDATE)'!$B$6:$G$2005,6,0)</f>
        <v>0</v>
      </c>
      <c r="BH531" s="222" t="str">
        <f>VLOOKUP(BB531,'ĐKKCBBĐ K2019(UPDATE)'!$B$6:$F$2267,5,0)</f>
        <v>BỆNH VIỆN 175</v>
      </c>
      <c r="BI531" s="71" t="e">
        <f>VLOOKUP(BB531,'ĐKKCBBĐ K2019(UPDATE)'!B526:G2525,6,0)</f>
        <v>#N/A</v>
      </c>
      <c r="BJ531" s="71" t="s">
        <v>9181</v>
      </c>
      <c r="BK531" s="71" t="s">
        <v>8117</v>
      </c>
      <c r="BL531" s="71" t="s">
        <v>12675</v>
      </c>
      <c r="BM531" s="71" t="e">
        <v>#N/A</v>
      </c>
      <c r="BN531" s="71"/>
    </row>
    <row r="532" spans="1:66" s="50" customFormat="1" ht="20.100000000000001" customHeight="1">
      <c r="A532" s="63">
        <v>521</v>
      </c>
      <c r="B532" s="64" t="s">
        <v>4802</v>
      </c>
      <c r="C532" s="64" t="s">
        <v>4803</v>
      </c>
      <c r="D532" s="64" t="s">
        <v>2035</v>
      </c>
      <c r="E532" s="64" t="s">
        <v>301</v>
      </c>
      <c r="F532" s="65" t="s">
        <v>4804</v>
      </c>
      <c r="G532" s="64"/>
      <c r="H532" s="64"/>
      <c r="I532" s="64"/>
      <c r="J532" s="64"/>
      <c r="K532" s="71" t="e">
        <v>#N/A</v>
      </c>
      <c r="L532" s="98"/>
      <c r="M532" s="64"/>
      <c r="N532" s="64" t="s">
        <v>273</v>
      </c>
      <c r="O532" s="64"/>
      <c r="P532" s="64" t="s">
        <v>2606</v>
      </c>
      <c r="Q532" s="64"/>
      <c r="R532" s="64" t="s">
        <v>4805</v>
      </c>
      <c r="S532" s="64"/>
      <c r="T532" s="71" t="str">
        <f t="shared" si="33"/>
        <v>69/1 Khu Phố 1, ,Thị TrấN Mỏ CàY Nam ,TỉNh BếN Tre</v>
      </c>
      <c r="U532" s="64" t="s">
        <v>4806</v>
      </c>
      <c r="V532" s="64" t="s">
        <v>1988</v>
      </c>
      <c r="W532" s="64" t="s">
        <v>4807</v>
      </c>
      <c r="X532" s="64" t="s">
        <v>4808</v>
      </c>
      <c r="Y532" s="64"/>
      <c r="Z532" s="65"/>
      <c r="AA532" s="64"/>
      <c r="AB532" s="65"/>
      <c r="AC532" s="65"/>
      <c r="AD532" s="64"/>
      <c r="AE532" s="64"/>
      <c r="AF532" s="64"/>
      <c r="AG532" s="64"/>
      <c r="AH532" s="64"/>
      <c r="AI532" s="219"/>
      <c r="AJ532" s="219"/>
      <c r="AK532" s="64"/>
      <c r="AL532" s="64"/>
      <c r="AM532" s="64" t="s">
        <v>96</v>
      </c>
      <c r="AN532" s="64" t="s">
        <v>243</v>
      </c>
      <c r="AO532" s="64" t="s">
        <v>4809</v>
      </c>
      <c r="AP532" s="64" t="s">
        <v>98</v>
      </c>
      <c r="AQ532" s="64" t="s">
        <v>99</v>
      </c>
      <c r="AR532" s="64" t="s">
        <v>273</v>
      </c>
      <c r="AS532" s="65" t="s">
        <v>4606</v>
      </c>
      <c r="AT532" s="64" t="s">
        <v>101</v>
      </c>
      <c r="AU532" s="64" t="s">
        <v>101</v>
      </c>
      <c r="AV532" s="64" t="s">
        <v>122</v>
      </c>
      <c r="AW532" s="64" t="s">
        <v>123</v>
      </c>
      <c r="AX532" s="64" t="s">
        <v>282</v>
      </c>
      <c r="AY532" s="64" t="s">
        <v>283</v>
      </c>
      <c r="AZ532" s="64" t="s">
        <v>283</v>
      </c>
      <c r="BA532" s="219" t="str">
        <f t="shared" si="35"/>
        <v>19000521;19T4-TKĐ1</v>
      </c>
      <c r="BB532" s="64" t="s">
        <v>4802</v>
      </c>
      <c r="BC532" s="71">
        <f>VLOOKUP(B532,'ĐKKCBBĐ K2019(UPDATE)'!$B$6:$F$2005,3,0)</f>
        <v>0</v>
      </c>
      <c r="BD532" s="252">
        <f>VLOOKUP(B532,'ĐKKCBBĐ K2019(UPDATE)'!$B$6:$F$2005,4,0)</f>
        <v>0</v>
      </c>
      <c r="BE532" s="71"/>
      <c r="BF532" s="71"/>
      <c r="BG532" s="71">
        <f>VLOOKUP(BB532,'ĐKKCBBĐ K2019(UPDATE)'!$B$6:$G$2005,6,0)</f>
        <v>0</v>
      </c>
      <c r="BH532" s="222" t="e">
        <f>VLOOKUP(BB532,'ĐKKCBBĐ K2019(UPDATE)'!$B$6:$F$2267,5,0)</f>
        <v>#N/A</v>
      </c>
      <c r="BI532" s="71" t="e">
        <f>VLOOKUP(BB532,'ĐKKCBBĐ K2019(UPDATE)'!B527:G2526,6,0)</f>
        <v>#N/A</v>
      </c>
      <c r="BJ532" s="71">
        <v>0</v>
      </c>
      <c r="BK532" s="71">
        <v>0</v>
      </c>
      <c r="BL532" s="71">
        <v>0</v>
      </c>
      <c r="BM532" s="71" t="e">
        <v>#N/A</v>
      </c>
      <c r="BN532" s="71"/>
    </row>
    <row r="533" spans="1:66" s="50" customFormat="1" ht="20.100000000000001" customHeight="1">
      <c r="A533" s="67">
        <v>522</v>
      </c>
      <c r="B533" s="64" t="s">
        <v>4810</v>
      </c>
      <c r="C533" s="64" t="s">
        <v>4811</v>
      </c>
      <c r="D533" s="64" t="s">
        <v>491</v>
      </c>
      <c r="E533" s="64" t="s">
        <v>82</v>
      </c>
      <c r="F533" s="65" t="s">
        <v>4812</v>
      </c>
      <c r="G533" s="64"/>
      <c r="H533" s="64"/>
      <c r="I533" s="64"/>
      <c r="J533" s="64"/>
      <c r="K533" s="71" t="e">
        <v>#N/A</v>
      </c>
      <c r="L533" s="98"/>
      <c r="M533" s="64"/>
      <c r="N533" s="64" t="s">
        <v>4126</v>
      </c>
      <c r="O533" s="64"/>
      <c r="P533" s="64" t="s">
        <v>1764</v>
      </c>
      <c r="Q533" s="64"/>
      <c r="R533" s="64" t="s">
        <v>4813</v>
      </c>
      <c r="S533" s="64"/>
      <c r="T533" s="71" t="str">
        <f t="shared" si="33"/>
        <v>473/9 (Lầu 3) Đường Hòa Hảo, Phường 5, Quận 10,Thành phố Hồ Chí Minh</v>
      </c>
      <c r="U533" s="64" t="s">
        <v>4814</v>
      </c>
      <c r="V533" s="64" t="s">
        <v>698</v>
      </c>
      <c r="W533" s="64" t="s">
        <v>885</v>
      </c>
      <c r="X533" s="33" t="s">
        <v>90</v>
      </c>
      <c r="Y533" s="64"/>
      <c r="Z533" s="65"/>
      <c r="AA533" s="64"/>
      <c r="AB533" s="65"/>
      <c r="AC533" s="34">
        <v>79</v>
      </c>
      <c r="AD533" s="33" t="s">
        <v>90</v>
      </c>
      <c r="AE533" s="36">
        <v>771</v>
      </c>
      <c r="AF533" s="37" t="s">
        <v>886</v>
      </c>
      <c r="AG533" s="198">
        <v>27199</v>
      </c>
      <c r="AH533" s="35" t="s">
        <v>699</v>
      </c>
      <c r="AI533" s="219"/>
      <c r="AJ533" s="219"/>
      <c r="AK533" s="64"/>
      <c r="AL533" s="64"/>
      <c r="AM533" s="64" t="s">
        <v>96</v>
      </c>
      <c r="AN533" s="64" t="s">
        <v>886</v>
      </c>
      <c r="AO533" s="64" t="s">
        <v>4815</v>
      </c>
      <c r="AP533" s="64" t="s">
        <v>98</v>
      </c>
      <c r="AQ533" s="64" t="s">
        <v>99</v>
      </c>
      <c r="AR533" s="64" t="s">
        <v>4126</v>
      </c>
      <c r="AS533" s="65" t="s">
        <v>4606</v>
      </c>
      <c r="AT533" s="64" t="s">
        <v>101</v>
      </c>
      <c r="AU533" s="64" t="s">
        <v>101</v>
      </c>
      <c r="AV533" s="64" t="s">
        <v>122</v>
      </c>
      <c r="AW533" s="64" t="s">
        <v>123</v>
      </c>
      <c r="AX533" s="64" t="s">
        <v>104</v>
      </c>
      <c r="AY533" s="64" t="s">
        <v>105</v>
      </c>
      <c r="AZ533" s="64" t="s">
        <v>105</v>
      </c>
      <c r="BA533" s="219" t="str">
        <f t="shared" si="35"/>
        <v>19000522;19T4-CNÔ3</v>
      </c>
      <c r="BB533" s="64" t="s">
        <v>4810</v>
      </c>
      <c r="BC533" s="71">
        <f>VLOOKUP(B533,'ĐKKCBBĐ K2019(UPDATE)'!$B$6:$F$2005,3,0)</f>
        <v>0</v>
      </c>
      <c r="BD533" s="252">
        <f>VLOOKUP(B533,'ĐKKCBBĐ K2019(UPDATE)'!$B$6:$F$2005,4,0)</f>
        <v>0</v>
      </c>
      <c r="BE533" s="71"/>
      <c r="BF533" s="71"/>
      <c r="BG533" s="71">
        <f>VLOOKUP(BB533,'ĐKKCBBĐ K2019(UPDATE)'!$B$6:$G$2005,6,0)</f>
        <v>0</v>
      </c>
      <c r="BH533" s="222" t="e">
        <f>VLOOKUP(BB533,'ĐKKCBBĐ K2019(UPDATE)'!$B$6:$F$2267,5,0)</f>
        <v>#N/A</v>
      </c>
      <c r="BI533" s="71" t="e">
        <f>VLOOKUP(BB533,'ĐKKCBBĐ K2019(UPDATE)'!B528:G2527,6,0)</f>
        <v>#N/A</v>
      </c>
      <c r="BJ533" s="71">
        <v>0</v>
      </c>
      <c r="BK533" s="71">
        <v>0</v>
      </c>
      <c r="BL533" s="71">
        <v>0</v>
      </c>
      <c r="BM533" s="71" t="e">
        <v>#N/A</v>
      </c>
      <c r="BN533" s="71"/>
    </row>
    <row r="534" spans="1:66" s="50" customFormat="1" ht="20.100000000000001" customHeight="1">
      <c r="A534" s="63">
        <v>523</v>
      </c>
      <c r="B534" s="64" t="s">
        <v>4816</v>
      </c>
      <c r="C534" s="64" t="s">
        <v>526</v>
      </c>
      <c r="D534" s="64" t="s">
        <v>2004</v>
      </c>
      <c r="E534" s="64" t="s">
        <v>82</v>
      </c>
      <c r="F534" s="65" t="s">
        <v>1299</v>
      </c>
      <c r="G534" s="64" t="s">
        <v>9186</v>
      </c>
      <c r="H534" s="64" t="str">
        <f t="shared" si="34"/>
        <v>HS</v>
      </c>
      <c r="I534" s="64"/>
      <c r="J534" s="64"/>
      <c r="K534" s="71" t="e">
        <v>#N/A</v>
      </c>
      <c r="L534" s="98"/>
      <c r="M534" s="64"/>
      <c r="N534" s="64" t="s">
        <v>1646</v>
      </c>
      <c r="O534" s="64"/>
      <c r="P534" s="64" t="s">
        <v>2606</v>
      </c>
      <c r="Q534" s="64"/>
      <c r="R534" s="64" t="s">
        <v>4817</v>
      </c>
      <c r="S534" s="64"/>
      <c r="T534" s="71" t="str">
        <f t="shared" si="33"/>
        <v>14/19 Bàu Bàng, Phường 13, Q.Tân Bình,Thành phố Hồ Chí Minh</v>
      </c>
      <c r="U534" s="64" t="s">
        <v>4818</v>
      </c>
      <c r="V534" s="64" t="s">
        <v>884</v>
      </c>
      <c r="W534" s="64" t="s">
        <v>346</v>
      </c>
      <c r="X534" s="33" t="s">
        <v>90</v>
      </c>
      <c r="Y534" s="64"/>
      <c r="Z534" s="65"/>
      <c r="AA534" s="64"/>
      <c r="AB534" s="65"/>
      <c r="AC534" s="34">
        <v>79</v>
      </c>
      <c r="AD534" s="33" t="s">
        <v>90</v>
      </c>
      <c r="AE534" s="36">
        <v>766</v>
      </c>
      <c r="AF534" s="37" t="s">
        <v>347</v>
      </c>
      <c r="AG534" s="198">
        <v>26974</v>
      </c>
      <c r="AH534" s="35" t="s">
        <v>887</v>
      </c>
      <c r="AI534" s="219"/>
      <c r="AJ534" s="219"/>
      <c r="AK534" s="64"/>
      <c r="AL534" s="64"/>
      <c r="AM534" s="64" t="s">
        <v>96</v>
      </c>
      <c r="AN534" s="64" t="s">
        <v>347</v>
      </c>
      <c r="AO534" s="64" t="s">
        <v>4819</v>
      </c>
      <c r="AP534" s="64" t="s">
        <v>98</v>
      </c>
      <c r="AQ534" s="64" t="s">
        <v>99</v>
      </c>
      <c r="AR534" s="64" t="s">
        <v>1646</v>
      </c>
      <c r="AS534" s="65" t="s">
        <v>4606</v>
      </c>
      <c r="AT534" s="64" t="s">
        <v>101</v>
      </c>
      <c r="AU534" s="64" t="s">
        <v>101</v>
      </c>
      <c r="AV534" s="64" t="s">
        <v>122</v>
      </c>
      <c r="AW534" s="64" t="s">
        <v>123</v>
      </c>
      <c r="AX534" s="64" t="s">
        <v>158</v>
      </c>
      <c r="AY534" s="64" t="s">
        <v>159</v>
      </c>
      <c r="AZ534" s="64" t="s">
        <v>159</v>
      </c>
      <c r="BA534" s="219" t="str">
        <f t="shared" si="35"/>
        <v>19000523;19T4-LGT1</v>
      </c>
      <c r="BB534" s="64" t="s">
        <v>4816</v>
      </c>
      <c r="BC534" s="71" t="str">
        <f>VLOOKUP(B534,'ĐKKCBBĐ K2019(UPDATE)'!$B$6:$F$2005,3,0)</f>
        <v>HS4797931152009</v>
      </c>
      <c r="BD534" s="252" t="str">
        <f>VLOOKUP(B534,'ĐKKCBBĐ K2019(UPDATE)'!$B$6:$F$2005,4,0)</f>
        <v>033</v>
      </c>
      <c r="BE534" s="71"/>
      <c r="BF534" s="71"/>
      <c r="BG534" s="71">
        <f>VLOOKUP(BB534,'ĐKKCBBĐ K2019(UPDATE)'!$B$6:$G$2005,6,0)</f>
        <v>0</v>
      </c>
      <c r="BH534" s="222" t="str">
        <f>VLOOKUP(BB534,'ĐKKCBBĐ K2019(UPDATE)'!$B$6:$F$2267,5,0)</f>
        <v>BỆNH VIỆN QUẬN TÂN BÌNH</v>
      </c>
      <c r="BI534" s="71" t="e">
        <f>VLOOKUP(BB534,'ĐKKCBBĐ K2019(UPDATE)'!B529:G2528,6,0)</f>
        <v>#N/A</v>
      </c>
      <c r="BJ534" s="71" t="s">
        <v>9186</v>
      </c>
      <c r="BK534" s="71" t="s">
        <v>8093</v>
      </c>
      <c r="BL534" s="71" t="s">
        <v>12745</v>
      </c>
      <c r="BM534" s="71" t="e">
        <v>#N/A</v>
      </c>
      <c r="BN534" s="71"/>
    </row>
    <row r="535" spans="1:66" s="50" customFormat="1" ht="20.100000000000001" customHeight="1">
      <c r="A535" s="67">
        <v>524</v>
      </c>
      <c r="B535" s="64" t="s">
        <v>4820</v>
      </c>
      <c r="C535" s="64" t="s">
        <v>4821</v>
      </c>
      <c r="D535" s="64" t="s">
        <v>1784</v>
      </c>
      <c r="E535" s="64" t="s">
        <v>82</v>
      </c>
      <c r="F535" s="65" t="s">
        <v>4822</v>
      </c>
      <c r="G535" s="64" t="s">
        <v>9189</v>
      </c>
      <c r="H535" s="64" t="str">
        <f t="shared" si="34"/>
        <v>GB</v>
      </c>
      <c r="I535" s="64"/>
      <c r="J535" s="64"/>
      <c r="K535" s="71" t="e">
        <v>#N/A</v>
      </c>
      <c r="L535" s="98"/>
      <c r="M535" s="64"/>
      <c r="N535" s="64" t="s">
        <v>864</v>
      </c>
      <c r="O535" s="64"/>
      <c r="P535" s="64" t="s">
        <v>2606</v>
      </c>
      <c r="Q535" s="64"/>
      <c r="R535" s="64" t="s">
        <v>4823</v>
      </c>
      <c r="S535" s="64"/>
      <c r="T535" s="71" t="str">
        <f t="shared" si="33"/>
        <v>Số 9, Mạc Đỉnh Chi, Tổ 16, Thị Trấn Di Linh</v>
      </c>
      <c r="U535" s="64" t="s">
        <v>4824</v>
      </c>
      <c r="V535" s="64" t="s">
        <v>4825</v>
      </c>
      <c r="W535" s="64" t="s">
        <v>4826</v>
      </c>
      <c r="X535" s="64" t="s">
        <v>4827</v>
      </c>
      <c r="Y535" s="64" t="s">
        <v>1569</v>
      </c>
      <c r="Z535" s="65"/>
      <c r="AA535" s="64"/>
      <c r="AB535" s="65"/>
      <c r="AC535" s="65"/>
      <c r="AD535" s="64"/>
      <c r="AE535" s="64"/>
      <c r="AF535" s="64"/>
      <c r="AG535" s="64"/>
      <c r="AH535" s="64"/>
      <c r="AI535" s="219"/>
      <c r="AJ535" s="219"/>
      <c r="AK535" s="64"/>
      <c r="AL535" s="64"/>
      <c r="AM535" s="64" t="s">
        <v>1571</v>
      </c>
      <c r="AN535" s="64" t="s">
        <v>4828</v>
      </c>
      <c r="AO535" s="64" t="s">
        <v>4829</v>
      </c>
      <c r="AP535" s="64" t="s">
        <v>98</v>
      </c>
      <c r="AQ535" s="64" t="s">
        <v>99</v>
      </c>
      <c r="AR535" s="64" t="s">
        <v>864</v>
      </c>
      <c r="AS535" s="65" t="s">
        <v>4606</v>
      </c>
      <c r="AT535" s="64" t="s">
        <v>101</v>
      </c>
      <c r="AU535" s="64" t="s">
        <v>101</v>
      </c>
      <c r="AV535" s="64" t="s">
        <v>122</v>
      </c>
      <c r="AW535" s="64" t="s">
        <v>123</v>
      </c>
      <c r="AX535" s="64" t="s">
        <v>175</v>
      </c>
      <c r="AY535" s="64" t="s">
        <v>669</v>
      </c>
      <c r="AZ535" s="64" t="s">
        <v>669</v>
      </c>
      <c r="BA535" s="219" t="str">
        <f t="shared" si="35"/>
        <v>19000524;19T4-ĐĐT1</v>
      </c>
      <c r="BB535" s="64" t="s">
        <v>4820</v>
      </c>
      <c r="BC535" s="71" t="str">
        <f>VLOOKUP(B535,'ĐKKCBBĐ K2019(UPDATE)'!$B$6:$F$2005,3,0)</f>
        <v>GB4686822260208</v>
      </c>
      <c r="BD535" s="252" t="str">
        <f>VLOOKUP(B535,'ĐKKCBBĐ K2019(UPDATE)'!$B$6:$F$2005,4,0)</f>
        <v>033</v>
      </c>
      <c r="BE535" s="71"/>
      <c r="BF535" s="71"/>
      <c r="BG535" s="71">
        <f>VLOOKUP(BB535,'ĐKKCBBĐ K2019(UPDATE)'!$B$6:$G$2005,6,0)</f>
        <v>0</v>
      </c>
      <c r="BH535" s="222" t="str">
        <f>VLOOKUP(BB535,'ĐKKCBBĐ K2019(UPDATE)'!$B$6:$F$2267,5,0)</f>
        <v>BỆNH VIỆN QUẬN TÂN BÌNH</v>
      </c>
      <c r="BI535" s="71" t="e">
        <f>VLOOKUP(BB535,'ĐKKCBBĐ K2019(UPDATE)'!B530:G2529,6,0)</f>
        <v>#N/A</v>
      </c>
      <c r="BJ535" s="71" t="s">
        <v>9189</v>
      </c>
      <c r="BK535" s="71" t="s">
        <v>8093</v>
      </c>
      <c r="BL535" s="71" t="s">
        <v>12745</v>
      </c>
      <c r="BM535" s="71" t="e">
        <v>#N/A</v>
      </c>
      <c r="BN535" s="71"/>
    </row>
    <row r="536" spans="1:66" s="50" customFormat="1" ht="20.100000000000001" customHeight="1">
      <c r="A536" s="63">
        <v>525</v>
      </c>
      <c r="B536" s="64" t="s">
        <v>4830</v>
      </c>
      <c r="C536" s="64" t="s">
        <v>4831</v>
      </c>
      <c r="D536" s="64" t="s">
        <v>2748</v>
      </c>
      <c r="E536" s="64" t="s">
        <v>82</v>
      </c>
      <c r="F536" s="65" t="s">
        <v>4832</v>
      </c>
      <c r="G536" s="64" t="s">
        <v>9192</v>
      </c>
      <c r="H536" s="64" t="str">
        <f t="shared" si="34"/>
        <v>SV</v>
      </c>
      <c r="I536" s="64"/>
      <c r="J536" s="64"/>
      <c r="K536" s="71" t="e">
        <v>#N/A</v>
      </c>
      <c r="L536" s="98"/>
      <c r="M536" s="64"/>
      <c r="N536" s="64" t="s">
        <v>4126</v>
      </c>
      <c r="O536" s="64" t="s">
        <v>2242</v>
      </c>
      <c r="P536" s="64" t="s">
        <v>2606</v>
      </c>
      <c r="Q536" s="64" t="s">
        <v>4833</v>
      </c>
      <c r="R536" s="64" t="s">
        <v>4834</v>
      </c>
      <c r="S536" s="64" t="s">
        <v>4835</v>
      </c>
      <c r="T536" s="71" t="str">
        <f t="shared" si="33"/>
        <v>188/21/34 Lê Đình Cẩn, Phường Tân Tạo, Quận Bình Tân,Thành phố Hồ Chí Minh</v>
      </c>
      <c r="U536" s="64" t="s">
        <v>4836</v>
      </c>
      <c r="V536" s="64" t="s">
        <v>4837</v>
      </c>
      <c r="W536" s="64" t="s">
        <v>1518</v>
      </c>
      <c r="X536" s="33" t="s">
        <v>90</v>
      </c>
      <c r="Y536" s="64"/>
      <c r="Z536" s="65" t="s">
        <v>4838</v>
      </c>
      <c r="AA536" s="64" t="s">
        <v>4839</v>
      </c>
      <c r="AB536" s="65"/>
      <c r="AC536" s="34">
        <v>79</v>
      </c>
      <c r="AD536" s="33" t="s">
        <v>90</v>
      </c>
      <c r="AE536" s="36">
        <v>777</v>
      </c>
      <c r="AF536" s="37" t="s">
        <v>243</v>
      </c>
      <c r="AG536" s="423">
        <v>27454</v>
      </c>
      <c r="AH536" s="35" t="s">
        <v>4840</v>
      </c>
      <c r="AI536" s="219"/>
      <c r="AJ536" s="219"/>
      <c r="AK536" s="64"/>
      <c r="AL536" s="64"/>
      <c r="AM536" s="64" t="s">
        <v>96</v>
      </c>
      <c r="AN536" s="64" t="s">
        <v>243</v>
      </c>
      <c r="AO536" s="64" t="s">
        <v>4841</v>
      </c>
      <c r="AP536" s="64" t="s">
        <v>98</v>
      </c>
      <c r="AQ536" s="64" t="s">
        <v>99</v>
      </c>
      <c r="AR536" s="64" t="s">
        <v>4126</v>
      </c>
      <c r="AS536" s="65" t="s">
        <v>4606</v>
      </c>
      <c r="AT536" s="64" t="s">
        <v>101</v>
      </c>
      <c r="AU536" s="64" t="s">
        <v>101</v>
      </c>
      <c r="AV536" s="64" t="s">
        <v>122</v>
      </c>
      <c r="AW536" s="64" t="s">
        <v>123</v>
      </c>
      <c r="AX536" s="64" t="s">
        <v>104</v>
      </c>
      <c r="AY536" s="64" t="s">
        <v>105</v>
      </c>
      <c r="AZ536" s="64" t="s">
        <v>105</v>
      </c>
      <c r="BA536" s="219" t="str">
        <f t="shared" si="35"/>
        <v>19000525;19T4-CNÔ3</v>
      </c>
      <c r="BB536" s="64" t="s">
        <v>4830</v>
      </c>
      <c r="BC536" s="71" t="str">
        <f>VLOOKUP(B536,'ĐKKCBBĐ K2019(UPDATE)'!$B$6:$F$2005,3,0)</f>
        <v>SV4797934557684</v>
      </c>
      <c r="BD536" s="252" t="str">
        <f>VLOOKUP(B536,'ĐKKCBBĐ K2019(UPDATE)'!$B$6:$F$2005,4,0)</f>
        <v>013</v>
      </c>
      <c r="BE536" s="71"/>
      <c r="BF536" s="71"/>
      <c r="BG536" s="71" t="str">
        <f>VLOOKUP(BB536,'ĐKKCBBĐ K2019(UPDATE)'!$B$6:$G$2005,6,0)</f>
        <v>Thẻ hết hạn 31/12/2018</v>
      </c>
      <c r="BH536" s="222" t="str">
        <f>VLOOKUP(BB536,'ĐKKCBBĐ K2019(UPDATE)'!$B$6:$F$2267,5,0)</f>
        <v xml:space="preserve">BỆNH VIỆN NGUYỄN TRI PHƯƠNG </v>
      </c>
      <c r="BI536" s="71" t="e">
        <f>VLOOKUP(BB536,'ĐKKCBBĐ K2019(UPDATE)'!B531:G2530,6,0)</f>
        <v>#N/A</v>
      </c>
      <c r="BJ536" s="71" t="s">
        <v>9192</v>
      </c>
      <c r="BK536" s="71" t="s">
        <v>8104</v>
      </c>
      <c r="BL536" s="71" t="s">
        <v>9193</v>
      </c>
      <c r="BM536" s="71" t="e">
        <v>#N/A</v>
      </c>
      <c r="BN536" s="71"/>
    </row>
    <row r="537" spans="1:66" s="50" customFormat="1" ht="20.100000000000001" customHeight="1">
      <c r="A537" s="67">
        <v>526</v>
      </c>
      <c r="B537" s="64" t="s">
        <v>4842</v>
      </c>
      <c r="C537" s="64" t="s">
        <v>4843</v>
      </c>
      <c r="D537" s="64" t="s">
        <v>878</v>
      </c>
      <c r="E537" s="64" t="s">
        <v>82</v>
      </c>
      <c r="F537" s="65" t="s">
        <v>4844</v>
      </c>
      <c r="G537" s="64"/>
      <c r="H537" s="64"/>
      <c r="I537" s="64"/>
      <c r="J537" s="64"/>
      <c r="K537" s="71" t="e">
        <v>#N/A</v>
      </c>
      <c r="L537" s="98"/>
      <c r="M537" s="64"/>
      <c r="N537" s="64" t="s">
        <v>1632</v>
      </c>
      <c r="O537" s="64"/>
      <c r="P537" s="64" t="s">
        <v>2606</v>
      </c>
      <c r="Q537" s="64"/>
      <c r="R537" s="64" t="s">
        <v>4845</v>
      </c>
      <c r="S537" s="64"/>
      <c r="T537" s="71" t="str">
        <f t="shared" si="33"/>
        <v>Ấp An Phú, Xã An Hòa,,</v>
      </c>
      <c r="U537" s="64" t="s">
        <v>4846</v>
      </c>
      <c r="V537" s="64" t="s">
        <v>4847</v>
      </c>
      <c r="W537" s="64"/>
      <c r="X537" s="64"/>
      <c r="Y537" s="64"/>
      <c r="Z537" s="65"/>
      <c r="AA537" s="64"/>
      <c r="AB537" s="65"/>
      <c r="AC537" s="65"/>
      <c r="AD537" s="64"/>
      <c r="AE537" s="64" t="s">
        <v>4848</v>
      </c>
      <c r="AF537" s="64"/>
      <c r="AG537" s="64"/>
      <c r="AH537" s="64"/>
      <c r="AI537" s="219"/>
      <c r="AJ537" s="219"/>
      <c r="AK537" s="64"/>
      <c r="AL537" s="64"/>
      <c r="AM537" s="64" t="s">
        <v>373</v>
      </c>
      <c r="AN537" s="64" t="s">
        <v>374</v>
      </c>
      <c r="AO537" s="64" t="s">
        <v>4849</v>
      </c>
      <c r="AP537" s="64" t="s">
        <v>98</v>
      </c>
      <c r="AQ537" s="64" t="s">
        <v>99</v>
      </c>
      <c r="AR537" s="64" t="s">
        <v>1632</v>
      </c>
      <c r="AS537" s="65" t="s">
        <v>4850</v>
      </c>
      <c r="AT537" s="64" t="s">
        <v>101</v>
      </c>
      <c r="AU537" s="64" t="s">
        <v>101</v>
      </c>
      <c r="AV537" s="64" t="s">
        <v>102</v>
      </c>
      <c r="AW537" s="64" t="s">
        <v>103</v>
      </c>
      <c r="AX537" s="64" t="s">
        <v>597</v>
      </c>
      <c r="AY537" s="64" t="s">
        <v>1641</v>
      </c>
      <c r="AZ537" s="64" t="s">
        <v>1641</v>
      </c>
      <c r="BA537" s="219" t="str">
        <f t="shared" si="35"/>
        <v>19000526;19C1-CKL1</v>
      </c>
      <c r="BB537" s="64" t="s">
        <v>4842</v>
      </c>
      <c r="BC537" s="71">
        <f>VLOOKUP(B537,'ĐKKCBBĐ K2019(UPDATE)'!$B$6:$F$2005,3,0)</f>
        <v>0</v>
      </c>
      <c r="BD537" s="252">
        <f>VLOOKUP(B537,'ĐKKCBBĐ K2019(UPDATE)'!$B$6:$F$2005,4,0)</f>
        <v>0</v>
      </c>
      <c r="BE537" s="71"/>
      <c r="BF537" s="71"/>
      <c r="BG537" s="71">
        <f>VLOOKUP(BB537,'ĐKKCBBĐ K2019(UPDATE)'!$B$6:$G$2005,6,0)</f>
        <v>0</v>
      </c>
      <c r="BH537" s="222" t="e">
        <f>VLOOKUP(BB537,'ĐKKCBBĐ K2019(UPDATE)'!$B$6:$F$2267,5,0)</f>
        <v>#N/A</v>
      </c>
      <c r="BI537" s="71" t="e">
        <f>VLOOKUP(BB537,'ĐKKCBBĐ K2019(UPDATE)'!B532:G2531,6,0)</f>
        <v>#N/A</v>
      </c>
      <c r="BJ537" s="71">
        <v>0</v>
      </c>
      <c r="BK537" s="71">
        <v>0</v>
      </c>
      <c r="BL537" s="71">
        <v>0</v>
      </c>
      <c r="BM537" s="71" t="e">
        <v>#N/A</v>
      </c>
      <c r="BN537" s="71"/>
    </row>
    <row r="538" spans="1:66" s="50" customFormat="1" ht="20.100000000000001" customHeight="1">
      <c r="A538" s="63">
        <v>527</v>
      </c>
      <c r="B538" s="64" t="s">
        <v>4851</v>
      </c>
      <c r="C538" s="64" t="s">
        <v>4852</v>
      </c>
      <c r="D538" s="64" t="s">
        <v>3733</v>
      </c>
      <c r="E538" s="64" t="s">
        <v>301</v>
      </c>
      <c r="F538" s="65" t="s">
        <v>4853</v>
      </c>
      <c r="G538" s="64"/>
      <c r="H538" s="64"/>
      <c r="I538" s="64"/>
      <c r="J538" s="64"/>
      <c r="K538" s="71" t="e">
        <v>#N/A</v>
      </c>
      <c r="L538" s="98"/>
      <c r="M538" s="64"/>
      <c r="N538" s="64" t="s">
        <v>1334</v>
      </c>
      <c r="O538" s="64"/>
      <c r="P538" s="64" t="s">
        <v>2606</v>
      </c>
      <c r="Q538" s="64"/>
      <c r="R538" s="64" t="s">
        <v>4854</v>
      </c>
      <c r="S538" s="64"/>
      <c r="T538" s="71" t="str">
        <f t="shared" si="33"/>
        <v>Tổ 5, Ấp 2, Xã Tân Khai, Huyện Hớn Quản</v>
      </c>
      <c r="U538" s="64" t="s">
        <v>4855</v>
      </c>
      <c r="V538" s="64" t="s">
        <v>4856</v>
      </c>
      <c r="W538" s="64" t="s">
        <v>4857</v>
      </c>
      <c r="X538" s="64" t="s">
        <v>4858</v>
      </c>
      <c r="Y538" s="64"/>
      <c r="Z538" s="65"/>
      <c r="AA538" s="64"/>
      <c r="AB538" s="65"/>
      <c r="AC538" s="65"/>
      <c r="AD538" s="64"/>
      <c r="AE538" s="64"/>
      <c r="AF538" s="64"/>
      <c r="AG538" s="64"/>
      <c r="AH538" s="64"/>
      <c r="AI538" s="219"/>
      <c r="AJ538" s="219"/>
      <c r="AK538" s="64"/>
      <c r="AL538" s="64"/>
      <c r="AM538" s="64" t="s">
        <v>872</v>
      </c>
      <c r="AN538" s="64" t="s">
        <v>873</v>
      </c>
      <c r="AO538" s="64" t="s">
        <v>4859</v>
      </c>
      <c r="AP538" s="64" t="s">
        <v>98</v>
      </c>
      <c r="AQ538" s="64" t="s">
        <v>99</v>
      </c>
      <c r="AR538" s="64" t="s">
        <v>1334</v>
      </c>
      <c r="AS538" s="65" t="s">
        <v>4850</v>
      </c>
      <c r="AT538" s="64" t="s">
        <v>101</v>
      </c>
      <c r="AU538" s="64" t="s">
        <v>101</v>
      </c>
      <c r="AV538" s="64" t="s">
        <v>122</v>
      </c>
      <c r="AW538" s="64" t="s">
        <v>123</v>
      </c>
      <c r="AX538" s="64" t="s">
        <v>158</v>
      </c>
      <c r="AY538" s="64" t="s">
        <v>1339</v>
      </c>
      <c r="AZ538" s="64" t="s">
        <v>1339</v>
      </c>
      <c r="BA538" s="219" t="str">
        <f t="shared" si="35"/>
        <v>19000527;19T4-KTD1</v>
      </c>
      <c r="BB538" s="64" t="s">
        <v>4851</v>
      </c>
      <c r="BC538" s="71">
        <f>VLOOKUP(B538,'ĐKKCBBĐ K2019(UPDATE)'!$B$6:$F$2005,3,0)</f>
        <v>0</v>
      </c>
      <c r="BD538" s="252">
        <f>VLOOKUP(B538,'ĐKKCBBĐ K2019(UPDATE)'!$B$6:$F$2005,4,0)</f>
        <v>0</v>
      </c>
      <c r="BE538" s="71"/>
      <c r="BF538" s="71"/>
      <c r="BG538" s="71">
        <f>VLOOKUP(BB538,'ĐKKCBBĐ K2019(UPDATE)'!$B$6:$G$2005,6,0)</f>
        <v>0</v>
      </c>
      <c r="BH538" s="222" t="e">
        <f>VLOOKUP(BB538,'ĐKKCBBĐ K2019(UPDATE)'!$B$6:$F$2267,5,0)</f>
        <v>#N/A</v>
      </c>
      <c r="BI538" s="71" t="e">
        <f>VLOOKUP(BB538,'ĐKKCBBĐ K2019(UPDATE)'!B533:G2532,6,0)</f>
        <v>#N/A</v>
      </c>
      <c r="BJ538" s="71">
        <v>0</v>
      </c>
      <c r="BK538" s="71">
        <v>0</v>
      </c>
      <c r="BL538" s="71">
        <v>0</v>
      </c>
      <c r="BM538" s="71" t="e">
        <v>#N/A</v>
      </c>
      <c r="BN538" s="71"/>
    </row>
    <row r="539" spans="1:66" s="50" customFormat="1" ht="20.100000000000001" customHeight="1">
      <c r="A539" s="67">
        <v>528</v>
      </c>
      <c r="B539" s="64" t="s">
        <v>4860</v>
      </c>
      <c r="C539" s="64" t="s">
        <v>4861</v>
      </c>
      <c r="D539" s="64" t="s">
        <v>1279</v>
      </c>
      <c r="E539" s="64" t="s">
        <v>301</v>
      </c>
      <c r="F539" s="65" t="s">
        <v>4862</v>
      </c>
      <c r="G539" s="64"/>
      <c r="H539" s="64"/>
      <c r="I539" s="64"/>
      <c r="J539" s="64"/>
      <c r="K539" s="71" t="e">
        <v>#N/A</v>
      </c>
      <c r="L539" s="98"/>
      <c r="M539" s="64"/>
      <c r="N539" s="64" t="s">
        <v>1422</v>
      </c>
      <c r="O539" s="64"/>
      <c r="P539" s="64" t="s">
        <v>2606</v>
      </c>
      <c r="Q539" s="64"/>
      <c r="R539" s="64" t="s">
        <v>4863</v>
      </c>
      <c r="S539" s="64"/>
      <c r="T539" s="71" t="str">
        <f t="shared" si="33"/>
        <v>,An Hòa , Quỳnh Lưu , Nghệ An</v>
      </c>
      <c r="U539" s="64"/>
      <c r="V539" s="64" t="s">
        <v>4864</v>
      </c>
      <c r="W539" s="64" t="s">
        <v>4865</v>
      </c>
      <c r="X539" s="64" t="s">
        <v>4866</v>
      </c>
      <c r="Y539" s="64"/>
      <c r="Z539" s="65"/>
      <c r="AA539" s="64"/>
      <c r="AB539" s="65"/>
      <c r="AC539" s="65"/>
      <c r="AD539" s="64"/>
      <c r="AE539" s="64" t="s">
        <v>4867</v>
      </c>
      <c r="AF539" s="64"/>
      <c r="AG539" s="64"/>
      <c r="AH539" s="64"/>
      <c r="AI539" s="219"/>
      <c r="AJ539" s="219"/>
      <c r="AK539" s="64"/>
      <c r="AL539" s="64"/>
      <c r="AM539" s="64" t="s">
        <v>3390</v>
      </c>
      <c r="AN539" s="64" t="s">
        <v>4868</v>
      </c>
      <c r="AO539" s="64" t="s">
        <v>4869</v>
      </c>
      <c r="AP539" s="64" t="s">
        <v>98</v>
      </c>
      <c r="AQ539" s="64" t="s">
        <v>99</v>
      </c>
      <c r="AR539" s="64" t="s">
        <v>1422</v>
      </c>
      <c r="AS539" s="65" t="s">
        <v>4850</v>
      </c>
      <c r="AT539" s="64" t="s">
        <v>101</v>
      </c>
      <c r="AU539" s="64" t="s">
        <v>101</v>
      </c>
      <c r="AV539" s="64" t="s">
        <v>102</v>
      </c>
      <c r="AW539" s="64" t="s">
        <v>103</v>
      </c>
      <c r="AX539" s="64" t="s">
        <v>158</v>
      </c>
      <c r="AY539" s="64" t="s">
        <v>1339</v>
      </c>
      <c r="AZ539" s="64" t="s">
        <v>1339</v>
      </c>
      <c r="BA539" s="219" t="str">
        <f t="shared" si="35"/>
        <v>19000528;19C1-KTD1</v>
      </c>
      <c r="BB539" s="64" t="s">
        <v>4860</v>
      </c>
      <c r="BC539" s="71">
        <f>VLOOKUP(B539,'ĐKKCBBĐ K2019(UPDATE)'!$B$6:$F$2005,3,0)</f>
        <v>0</v>
      </c>
      <c r="BD539" s="252">
        <f>VLOOKUP(B539,'ĐKKCBBĐ K2019(UPDATE)'!$B$6:$F$2005,4,0)</f>
        <v>0</v>
      </c>
      <c r="BE539" s="71"/>
      <c r="BF539" s="71"/>
      <c r="BG539" s="71">
        <f>VLOOKUP(BB539,'ĐKKCBBĐ K2019(UPDATE)'!$B$6:$G$2005,6,0)</f>
        <v>0</v>
      </c>
      <c r="BH539" s="222" t="e">
        <f>VLOOKUP(BB539,'ĐKKCBBĐ K2019(UPDATE)'!$B$6:$F$2267,5,0)</f>
        <v>#N/A</v>
      </c>
      <c r="BI539" s="71" t="e">
        <f>VLOOKUP(BB539,'ĐKKCBBĐ K2019(UPDATE)'!B534:G2533,6,0)</f>
        <v>#N/A</v>
      </c>
      <c r="BJ539" s="71">
        <v>0</v>
      </c>
      <c r="BK539" s="71">
        <v>0</v>
      </c>
      <c r="BL539" s="71">
        <v>0</v>
      </c>
      <c r="BM539" s="71" t="e">
        <v>#N/A</v>
      </c>
      <c r="BN539" s="71"/>
    </row>
    <row r="540" spans="1:66" s="50" customFormat="1" ht="20.100000000000001" customHeight="1">
      <c r="A540" s="63">
        <v>529</v>
      </c>
      <c r="B540" s="64" t="s">
        <v>4870</v>
      </c>
      <c r="C540" s="64" t="s">
        <v>436</v>
      </c>
      <c r="D540" s="64" t="s">
        <v>259</v>
      </c>
      <c r="E540" s="64" t="s">
        <v>82</v>
      </c>
      <c r="F540" s="65" t="s">
        <v>4871</v>
      </c>
      <c r="G540" s="64"/>
      <c r="H540" s="64"/>
      <c r="I540" s="64"/>
      <c r="J540" s="64"/>
      <c r="K540" s="71" t="e">
        <v>#N/A</v>
      </c>
      <c r="L540" s="98"/>
      <c r="M540" s="64"/>
      <c r="N540" s="64" t="s">
        <v>982</v>
      </c>
      <c r="O540" s="64"/>
      <c r="P540" s="64" t="s">
        <v>2606</v>
      </c>
      <c r="Q540" s="64"/>
      <c r="R540" s="64" t="s">
        <v>4872</v>
      </c>
      <c r="S540" s="64"/>
      <c r="T540" s="71" t="str">
        <f t="shared" si="33"/>
        <v>264/48 Lê Quang Đinh, Phường 11, Quận Bình Thạnh,Thành phố Hồ Chí Minh</v>
      </c>
      <c r="U540" s="64" t="s">
        <v>4873</v>
      </c>
      <c r="V540" s="64" t="s">
        <v>1137</v>
      </c>
      <c r="W540" s="64" t="s">
        <v>1725</v>
      </c>
      <c r="X540" s="33" t="s">
        <v>90</v>
      </c>
      <c r="Y540" s="64"/>
      <c r="Z540" s="65"/>
      <c r="AA540" s="64"/>
      <c r="AB540" s="65"/>
      <c r="AC540" s="34">
        <v>79</v>
      </c>
      <c r="AD540" s="33" t="s">
        <v>90</v>
      </c>
      <c r="AE540" s="36">
        <v>765</v>
      </c>
      <c r="AF540" s="37" t="s">
        <v>359</v>
      </c>
      <c r="AG540" s="64"/>
      <c r="AH540" s="64"/>
      <c r="AI540" s="219"/>
      <c r="AJ540" s="219"/>
      <c r="AK540" s="64"/>
      <c r="AL540" s="64"/>
      <c r="AM540" s="64" t="s">
        <v>96</v>
      </c>
      <c r="AN540" s="64" t="s">
        <v>359</v>
      </c>
      <c r="AO540" s="64" t="s">
        <v>4874</v>
      </c>
      <c r="AP540" s="64" t="s">
        <v>98</v>
      </c>
      <c r="AQ540" s="64" t="s">
        <v>99</v>
      </c>
      <c r="AR540" s="64" t="s">
        <v>982</v>
      </c>
      <c r="AS540" s="65" t="s">
        <v>4850</v>
      </c>
      <c r="AT540" s="64" t="s">
        <v>101</v>
      </c>
      <c r="AU540" s="64" t="s">
        <v>101</v>
      </c>
      <c r="AV540" s="64" t="s">
        <v>122</v>
      </c>
      <c r="AW540" s="64" t="s">
        <v>123</v>
      </c>
      <c r="AX540" s="64" t="s">
        <v>597</v>
      </c>
      <c r="AY540" s="64" t="s">
        <v>598</v>
      </c>
      <c r="AZ540" s="64" t="s">
        <v>598</v>
      </c>
      <c r="BA540" s="219" t="str">
        <f t="shared" si="35"/>
        <v>19000529;19T4-CCK1</v>
      </c>
      <c r="BB540" s="64" t="s">
        <v>4870</v>
      </c>
      <c r="BC540" s="71">
        <f>VLOOKUP(B540,'ĐKKCBBĐ K2019(UPDATE)'!$B$6:$F$2005,3,0)</f>
        <v>0</v>
      </c>
      <c r="BD540" s="252" t="str">
        <f>VLOOKUP(B540,'ĐKKCBBĐ K2019(UPDATE)'!$B$6:$F$2005,4,0)</f>
        <v>031</v>
      </c>
      <c r="BE540" s="71"/>
      <c r="BF540" s="71"/>
      <c r="BG540" s="71">
        <f>VLOOKUP(BB540,'ĐKKCBBĐ K2019(UPDATE)'!$B$6:$G$2005,6,0)</f>
        <v>7938016235</v>
      </c>
      <c r="BH540" s="222" t="str">
        <f>VLOOKUP(BB540,'ĐKKCBBĐ K2019(UPDATE)'!$B$6:$F$2267,5,0)</f>
        <v xml:space="preserve">BỆNH VIỆN QUẬN BÌNH THẠNH </v>
      </c>
      <c r="BI540" s="71" t="e">
        <f>VLOOKUP(BB540,'ĐKKCBBĐ K2019(UPDATE)'!B535:G2534,6,0)</f>
        <v>#N/A</v>
      </c>
      <c r="BJ540" s="71">
        <v>0</v>
      </c>
      <c r="BK540" s="71" t="s">
        <v>8087</v>
      </c>
      <c r="BL540" s="71" t="s">
        <v>12746</v>
      </c>
      <c r="BM540" s="71" t="e">
        <v>#N/A</v>
      </c>
      <c r="BN540" s="71"/>
    </row>
    <row r="541" spans="1:66" s="50" customFormat="1" ht="20.100000000000001" customHeight="1">
      <c r="A541" s="67">
        <v>530</v>
      </c>
      <c r="B541" s="64" t="s">
        <v>4875</v>
      </c>
      <c r="C541" s="64" t="s">
        <v>4876</v>
      </c>
      <c r="D541" s="64" t="s">
        <v>4877</v>
      </c>
      <c r="E541" s="64" t="s">
        <v>301</v>
      </c>
      <c r="F541" s="65" t="s">
        <v>4738</v>
      </c>
      <c r="G541" s="64"/>
      <c r="H541" s="64"/>
      <c r="I541" s="64"/>
      <c r="J541" s="64"/>
      <c r="K541" s="71" t="e">
        <v>#N/A</v>
      </c>
      <c r="L541" s="98"/>
      <c r="M541" s="64"/>
      <c r="N541" s="64" t="s">
        <v>423</v>
      </c>
      <c r="O541" s="64"/>
      <c r="P541" s="64" t="s">
        <v>2606</v>
      </c>
      <c r="Q541" s="64"/>
      <c r="R541" s="64" t="s">
        <v>4878</v>
      </c>
      <c r="S541" s="64"/>
      <c r="T541" s="71" t="str">
        <f t="shared" si="33"/>
        <v>A6 Tầng 8 Đường Chung Cư Gia Phú, Phường Bình Hưng Hòa, Quận Bình Tân,Thành phố Hồ Chí Minh</v>
      </c>
      <c r="U541" s="64" t="s">
        <v>4879</v>
      </c>
      <c r="V541" s="64" t="s">
        <v>1591</v>
      </c>
      <c r="W541" s="64" t="s">
        <v>1518</v>
      </c>
      <c r="X541" s="33" t="s">
        <v>90</v>
      </c>
      <c r="Y541" s="64"/>
      <c r="Z541" s="65"/>
      <c r="AA541" s="64"/>
      <c r="AB541" s="65"/>
      <c r="AC541" s="34">
        <v>79</v>
      </c>
      <c r="AD541" s="33" t="s">
        <v>90</v>
      </c>
      <c r="AE541" s="36">
        <v>777</v>
      </c>
      <c r="AF541" s="37" t="s">
        <v>243</v>
      </c>
      <c r="AG541" s="423">
        <v>27436</v>
      </c>
      <c r="AH541" s="35" t="s">
        <v>241</v>
      </c>
      <c r="AI541" s="219"/>
      <c r="AJ541" s="219"/>
      <c r="AK541" s="64"/>
      <c r="AL541" s="64"/>
      <c r="AM541" s="64" t="s">
        <v>96</v>
      </c>
      <c r="AN541" s="64" t="s">
        <v>243</v>
      </c>
      <c r="AO541" s="64" t="s">
        <v>4880</v>
      </c>
      <c r="AP541" s="64" t="s">
        <v>98</v>
      </c>
      <c r="AQ541" s="64" t="s">
        <v>99</v>
      </c>
      <c r="AR541" s="64" t="s">
        <v>423</v>
      </c>
      <c r="AS541" s="65" t="s">
        <v>4850</v>
      </c>
      <c r="AT541" s="64" t="s">
        <v>101</v>
      </c>
      <c r="AU541" s="64" t="s">
        <v>101</v>
      </c>
      <c r="AV541" s="64" t="s">
        <v>122</v>
      </c>
      <c r="AW541" s="64" t="s">
        <v>123</v>
      </c>
      <c r="AX541" s="64" t="s">
        <v>433</v>
      </c>
      <c r="AY541" s="64" t="s">
        <v>434</v>
      </c>
      <c r="AZ541" s="64" t="s">
        <v>434</v>
      </c>
      <c r="BA541" s="219" t="str">
        <f t="shared" si="35"/>
        <v>19000530;19T4-NNA1</v>
      </c>
      <c r="BB541" s="64" t="s">
        <v>4875</v>
      </c>
      <c r="BC541" s="71">
        <f>VLOOKUP(B541,'ĐKKCBBĐ K2019(UPDATE)'!$B$6:$F$2005,3,0)</f>
        <v>0</v>
      </c>
      <c r="BD541" s="252" t="str">
        <f>VLOOKUP(B541,'ĐKKCBBĐ K2019(UPDATE)'!$B$6:$F$2005,4,0)</f>
        <v>025</v>
      </c>
      <c r="BE541" s="71"/>
      <c r="BF541" s="71"/>
      <c r="BG541" s="71">
        <f>VLOOKUP(BB541,'ĐKKCBBĐ K2019(UPDATE)'!$B$6:$G$2005,6,0)</f>
        <v>7934215351</v>
      </c>
      <c r="BH541" s="222" t="str">
        <f>VLOOKUP(BB541,'ĐKKCBBĐ K2019(UPDATE)'!$B$6:$F$2267,5,0)</f>
        <v xml:space="preserve">BỆNH VIỆN THỐNG  NHẤT </v>
      </c>
      <c r="BI541" s="71" t="e">
        <f>VLOOKUP(BB541,'ĐKKCBBĐ K2019(UPDATE)'!B536:G2535,6,0)</f>
        <v>#N/A</v>
      </c>
      <c r="BJ541" s="71">
        <v>0</v>
      </c>
      <c r="BK541" s="71" t="s">
        <v>8078</v>
      </c>
      <c r="BL541" s="71" t="s">
        <v>12673</v>
      </c>
      <c r="BM541" s="71" t="e">
        <v>#N/A</v>
      </c>
      <c r="BN541" s="71"/>
    </row>
    <row r="542" spans="1:66" s="50" customFormat="1" ht="20.100000000000001" customHeight="1">
      <c r="A542" s="63">
        <v>531</v>
      </c>
      <c r="B542" s="64" t="s">
        <v>4881</v>
      </c>
      <c r="C542" s="64" t="s">
        <v>4882</v>
      </c>
      <c r="D542" s="64" t="s">
        <v>82</v>
      </c>
      <c r="E542" s="64" t="s">
        <v>82</v>
      </c>
      <c r="F542" s="65" t="s">
        <v>4883</v>
      </c>
      <c r="G542" s="64"/>
      <c r="H542" s="64"/>
      <c r="I542" s="64"/>
      <c r="J542" s="64"/>
      <c r="K542" s="71" t="e">
        <v>#N/A</v>
      </c>
      <c r="L542" s="98"/>
      <c r="M542" s="64"/>
      <c r="N542" s="64" t="s">
        <v>1364</v>
      </c>
      <c r="O542" s="64"/>
      <c r="P542" s="64" t="s">
        <v>2606</v>
      </c>
      <c r="Q542" s="64"/>
      <c r="R542" s="64" t="s">
        <v>4884</v>
      </c>
      <c r="S542" s="64"/>
      <c r="T542" s="71" t="str">
        <f t="shared" si="33"/>
        <v>Số 7 Đường 38Tổ 7 Khu Phố 5, Phường Linh Đông, Quận Thủ Đức,Thành phố Hồ Chí Minh</v>
      </c>
      <c r="U542" s="64" t="s">
        <v>4885</v>
      </c>
      <c r="V542" s="64" t="s">
        <v>4886</v>
      </c>
      <c r="W542" s="64" t="s">
        <v>4375</v>
      </c>
      <c r="X542" s="33" t="s">
        <v>90</v>
      </c>
      <c r="Y542" s="64"/>
      <c r="Z542" s="65"/>
      <c r="AA542" s="64"/>
      <c r="AB542" s="65"/>
      <c r="AC542" s="34">
        <v>79</v>
      </c>
      <c r="AD542" s="33" t="s">
        <v>90</v>
      </c>
      <c r="AE542" s="36">
        <v>762</v>
      </c>
      <c r="AF542" s="37" t="s">
        <v>907</v>
      </c>
      <c r="AG542" s="198">
        <v>26821</v>
      </c>
      <c r="AH542" s="38" t="s">
        <v>4887</v>
      </c>
      <c r="AI542" s="219"/>
      <c r="AJ542" s="219"/>
      <c r="AK542" s="64"/>
      <c r="AL542" s="64"/>
      <c r="AM542" s="64" t="s">
        <v>96</v>
      </c>
      <c r="AN542" s="64" t="s">
        <v>907</v>
      </c>
      <c r="AO542" s="64" t="s">
        <v>4888</v>
      </c>
      <c r="AP542" s="64" t="s">
        <v>98</v>
      </c>
      <c r="AQ542" s="64" t="s">
        <v>99</v>
      </c>
      <c r="AR542" s="64" t="s">
        <v>1364</v>
      </c>
      <c r="AS542" s="65" t="s">
        <v>4850</v>
      </c>
      <c r="AT542" s="64" t="s">
        <v>101</v>
      </c>
      <c r="AU542" s="64" t="s">
        <v>101</v>
      </c>
      <c r="AV542" s="64" t="s">
        <v>122</v>
      </c>
      <c r="AW542" s="64" t="s">
        <v>123</v>
      </c>
      <c r="AX542" s="64" t="s">
        <v>282</v>
      </c>
      <c r="AY542" s="64" t="s">
        <v>1369</v>
      </c>
      <c r="AZ542" s="64" t="s">
        <v>1369</v>
      </c>
      <c r="BA542" s="219" t="str">
        <f t="shared" si="35"/>
        <v>19000531;19T4-CMT1</v>
      </c>
      <c r="BB542" s="64" t="s">
        <v>4881</v>
      </c>
      <c r="BC542" s="71">
        <f>VLOOKUP(B542,'ĐKKCBBĐ K2019(UPDATE)'!$B$6:$F$2005,3,0)</f>
        <v>0</v>
      </c>
      <c r="BD542" s="252" t="str">
        <f>VLOOKUP(B542,'ĐKKCBBĐ K2019(UPDATE)'!$B$6:$F$2005,4,0)</f>
        <v>030</v>
      </c>
      <c r="BE542" s="71"/>
      <c r="BF542" s="71"/>
      <c r="BG542" s="71">
        <f>VLOOKUP(BB542,'ĐKKCBBĐ K2019(UPDATE)'!$B$6:$G$2005,6,0)</f>
        <v>7929002868</v>
      </c>
      <c r="BH542" s="222" t="str">
        <f>VLOOKUP(BB542,'ĐKKCBBĐ K2019(UPDATE)'!$B$6:$F$2267,5,0)</f>
        <v xml:space="preserve">BỆNH VIỆN NHÂN DÂN GIA ĐỊNH </v>
      </c>
      <c r="BI542" s="71" t="e">
        <f>VLOOKUP(BB542,'ĐKKCBBĐ K2019(UPDATE)'!B537:G2536,6,0)</f>
        <v>#N/A</v>
      </c>
      <c r="BJ542" s="71">
        <v>0</v>
      </c>
      <c r="BK542" s="71" t="s">
        <v>8162</v>
      </c>
      <c r="BL542" s="71" t="s">
        <v>12682</v>
      </c>
      <c r="BM542" s="71" t="e">
        <v>#N/A</v>
      </c>
      <c r="BN542" s="71"/>
    </row>
    <row r="543" spans="1:66" s="50" customFormat="1" ht="20.100000000000001" customHeight="1">
      <c r="A543" s="67">
        <v>532</v>
      </c>
      <c r="B543" s="64" t="s">
        <v>4889</v>
      </c>
      <c r="C543" s="64" t="s">
        <v>980</v>
      </c>
      <c r="D543" s="64" t="s">
        <v>1202</v>
      </c>
      <c r="E543" s="64" t="s">
        <v>82</v>
      </c>
      <c r="F543" s="65" t="s">
        <v>2739</v>
      </c>
      <c r="G543" s="64"/>
      <c r="H543" s="64"/>
      <c r="I543" s="64"/>
      <c r="J543" s="64"/>
      <c r="K543" s="71" t="e">
        <v>#N/A</v>
      </c>
      <c r="L543" s="98"/>
      <c r="M543" s="64"/>
      <c r="N543" s="64" t="s">
        <v>4126</v>
      </c>
      <c r="O543" s="64"/>
      <c r="P543" s="64" t="s">
        <v>2606</v>
      </c>
      <c r="Q543" s="64"/>
      <c r="R543" s="64" t="s">
        <v>4890</v>
      </c>
      <c r="S543" s="64"/>
      <c r="T543" s="71" t="str">
        <f t="shared" si="33"/>
        <v>6/3A Đường 650 Tổ 3 Ấp Mây Đắng, Xã Phước Thạnh, Huyện Củ Chi,Thành phố Hồ Chí Minh</v>
      </c>
      <c r="U543" s="64" t="s">
        <v>4891</v>
      </c>
      <c r="V543" s="64" t="s">
        <v>4892</v>
      </c>
      <c r="W543" s="64" t="s">
        <v>136</v>
      </c>
      <c r="X543" s="33" t="s">
        <v>90</v>
      </c>
      <c r="Y543" s="64"/>
      <c r="Z543" s="65"/>
      <c r="AA543" s="64"/>
      <c r="AB543" s="65"/>
      <c r="AC543" s="34">
        <v>79</v>
      </c>
      <c r="AD543" s="33" t="s">
        <v>90</v>
      </c>
      <c r="AE543" s="36">
        <v>783</v>
      </c>
      <c r="AF543" s="37" t="s">
        <v>137</v>
      </c>
      <c r="AG543" s="198">
        <v>27526</v>
      </c>
      <c r="AH543" s="35" t="s">
        <v>4893</v>
      </c>
      <c r="AI543" s="219"/>
      <c r="AJ543" s="219"/>
      <c r="AK543" s="64"/>
      <c r="AL543" s="64"/>
      <c r="AM543" s="64" t="s">
        <v>96</v>
      </c>
      <c r="AN543" s="64" t="s">
        <v>137</v>
      </c>
      <c r="AO543" s="64" t="s">
        <v>4894</v>
      </c>
      <c r="AP543" s="64" t="s">
        <v>98</v>
      </c>
      <c r="AQ543" s="64" t="s">
        <v>99</v>
      </c>
      <c r="AR543" s="64" t="s">
        <v>4126</v>
      </c>
      <c r="AS543" s="65" t="s">
        <v>4850</v>
      </c>
      <c r="AT543" s="64" t="s">
        <v>101</v>
      </c>
      <c r="AU543" s="64" t="s">
        <v>101</v>
      </c>
      <c r="AV543" s="64" t="s">
        <v>122</v>
      </c>
      <c r="AW543" s="64" t="s">
        <v>123</v>
      </c>
      <c r="AX543" s="64" t="s">
        <v>104</v>
      </c>
      <c r="AY543" s="64" t="s">
        <v>105</v>
      </c>
      <c r="AZ543" s="64" t="s">
        <v>105</v>
      </c>
      <c r="BA543" s="219" t="str">
        <f t="shared" si="35"/>
        <v>19000532;19T4-CNÔ3</v>
      </c>
      <c r="BB543" s="64" t="s">
        <v>4889</v>
      </c>
      <c r="BC543" s="71">
        <f>VLOOKUP(B543,'ĐKKCBBĐ K2019(UPDATE)'!$B$6:$F$2005,3,0)</f>
        <v>0</v>
      </c>
      <c r="BD543" s="252" t="str">
        <f>VLOOKUP(B543,'ĐKKCBBĐ K2019(UPDATE)'!$B$6:$F$2005,4,0)</f>
        <v>040</v>
      </c>
      <c r="BE543" s="71"/>
      <c r="BF543" s="71"/>
      <c r="BG543" s="71">
        <f>VLOOKUP(BB543,'ĐKKCBBĐ K2019(UPDATE)'!$B$6:$G$2005,6,0)</f>
        <v>7935080955</v>
      </c>
      <c r="BH543" s="222" t="str">
        <f>VLOOKUP(BB543,'ĐKKCBBĐ K2019(UPDATE)'!$B$6:$F$2267,5,0)</f>
        <v>BỆNH VIỆN ĐA KHOA KHU VỰC CỦ CHI</v>
      </c>
      <c r="BI543" s="71" t="e">
        <f>VLOOKUP(BB543,'ĐKKCBBĐ K2019(UPDATE)'!B538:G2537,6,0)</f>
        <v>#N/A</v>
      </c>
      <c r="BJ543" s="71">
        <v>0</v>
      </c>
      <c r="BK543" s="71" t="s">
        <v>8195</v>
      </c>
      <c r="BL543" s="71" t="s">
        <v>12712</v>
      </c>
      <c r="BM543" s="71" t="e">
        <v>#N/A</v>
      </c>
      <c r="BN543" s="71"/>
    </row>
    <row r="544" spans="1:66" s="50" customFormat="1" ht="20.100000000000001" customHeight="1">
      <c r="A544" s="63">
        <v>533</v>
      </c>
      <c r="B544" s="64" t="s">
        <v>4895</v>
      </c>
      <c r="C544" s="64" t="s">
        <v>1957</v>
      </c>
      <c r="D544" s="64" t="s">
        <v>457</v>
      </c>
      <c r="E544" s="64" t="s">
        <v>82</v>
      </c>
      <c r="F544" s="65" t="s">
        <v>4380</v>
      </c>
      <c r="G544" s="64"/>
      <c r="H544" s="64"/>
      <c r="I544" s="64"/>
      <c r="J544" s="64"/>
      <c r="K544" s="71" t="e">
        <v>#N/A</v>
      </c>
      <c r="L544" s="98"/>
      <c r="M544" s="64"/>
      <c r="N544" s="64" t="s">
        <v>1364</v>
      </c>
      <c r="O544" s="64"/>
      <c r="P544" s="64" t="s">
        <v>2606</v>
      </c>
      <c r="Q544" s="64"/>
      <c r="R544" s="64" t="s">
        <v>4896</v>
      </c>
      <c r="S544" s="64"/>
      <c r="T544" s="71" t="str">
        <f t="shared" si="33"/>
        <v>98/23A Phan Văn Hân, Phường 17, Q. Bình Thạnh,Thành phố Hồ Chí Minh</v>
      </c>
      <c r="U544" s="64" t="s">
        <v>4897</v>
      </c>
      <c r="V544" s="64" t="s">
        <v>497</v>
      </c>
      <c r="W544" s="64" t="s">
        <v>1360</v>
      </c>
      <c r="X544" s="33" t="s">
        <v>90</v>
      </c>
      <c r="Y544" s="64"/>
      <c r="Z544" s="65"/>
      <c r="AA544" s="64"/>
      <c r="AB544" s="65"/>
      <c r="AC544" s="34">
        <v>79</v>
      </c>
      <c r="AD544" s="33" t="s">
        <v>90</v>
      </c>
      <c r="AE544" s="36">
        <v>765</v>
      </c>
      <c r="AF544" s="37" t="s">
        <v>359</v>
      </c>
      <c r="AG544" s="64"/>
      <c r="AH544" s="64"/>
      <c r="AI544" s="219"/>
      <c r="AJ544" s="219"/>
      <c r="AK544" s="64"/>
      <c r="AL544" s="64"/>
      <c r="AM544" s="64" t="s">
        <v>96</v>
      </c>
      <c r="AN544" s="64" t="s">
        <v>359</v>
      </c>
      <c r="AO544" s="64" t="s">
        <v>4898</v>
      </c>
      <c r="AP544" s="64" t="s">
        <v>98</v>
      </c>
      <c r="AQ544" s="64" t="s">
        <v>99</v>
      </c>
      <c r="AR544" s="64" t="s">
        <v>1364</v>
      </c>
      <c r="AS544" s="65" t="s">
        <v>4850</v>
      </c>
      <c r="AT544" s="64" t="s">
        <v>101</v>
      </c>
      <c r="AU544" s="64" t="s">
        <v>101</v>
      </c>
      <c r="AV544" s="64" t="s">
        <v>122</v>
      </c>
      <c r="AW544" s="64" t="s">
        <v>123</v>
      </c>
      <c r="AX544" s="64" t="s">
        <v>282</v>
      </c>
      <c r="AY544" s="64" t="s">
        <v>1369</v>
      </c>
      <c r="AZ544" s="64" t="s">
        <v>1369</v>
      </c>
      <c r="BA544" s="219" t="str">
        <f t="shared" si="35"/>
        <v>19000533;19T4-CMT1</v>
      </c>
      <c r="BB544" s="64" t="s">
        <v>4895</v>
      </c>
      <c r="BC544" s="71">
        <f>VLOOKUP(B544,'ĐKKCBBĐ K2019(UPDATE)'!$B$6:$F$2005,3,0)</f>
        <v>0</v>
      </c>
      <c r="BD544" s="252" t="str">
        <f>VLOOKUP(B544,'ĐKKCBBĐ K2019(UPDATE)'!$B$6:$F$2005,4,0)</f>
        <v>025</v>
      </c>
      <c r="BE544" s="71"/>
      <c r="BF544" s="71"/>
      <c r="BG544" s="71">
        <f>VLOOKUP(BB544,'ĐKKCBBĐ K2019(UPDATE)'!$B$6:$G$2005,6,0)</f>
        <v>0</v>
      </c>
      <c r="BH544" s="222" t="str">
        <f>VLOOKUP(BB544,'ĐKKCBBĐ K2019(UPDATE)'!$B$6:$F$2267,5,0)</f>
        <v xml:space="preserve">BỆNH VIỆN THỐNG  NHẤT </v>
      </c>
      <c r="BI544" s="71" t="e">
        <f>VLOOKUP(BB544,'ĐKKCBBĐ K2019(UPDATE)'!B539:G2538,6,0)</f>
        <v>#N/A</v>
      </c>
      <c r="BJ544" s="71">
        <v>0</v>
      </c>
      <c r="BK544" s="71" t="s">
        <v>8078</v>
      </c>
      <c r="BL544" s="71" t="s">
        <v>12673</v>
      </c>
      <c r="BM544" s="71" t="e">
        <v>#N/A</v>
      </c>
      <c r="BN544" s="71"/>
    </row>
    <row r="545" spans="1:66" s="50" customFormat="1" ht="20.100000000000001" customHeight="1">
      <c r="A545" s="67">
        <v>534</v>
      </c>
      <c r="B545" s="64" t="s">
        <v>4899</v>
      </c>
      <c r="C545" s="64" t="s">
        <v>4900</v>
      </c>
      <c r="D545" s="64" t="s">
        <v>4901</v>
      </c>
      <c r="E545" s="64" t="s">
        <v>82</v>
      </c>
      <c r="F545" s="65" t="s">
        <v>1289</v>
      </c>
      <c r="G545" s="64"/>
      <c r="H545" s="64"/>
      <c r="I545" s="64"/>
      <c r="J545" s="64"/>
      <c r="K545" s="71" t="e">
        <v>#N/A</v>
      </c>
      <c r="L545" s="98"/>
      <c r="M545" s="64"/>
      <c r="N545" s="64" t="s">
        <v>493</v>
      </c>
      <c r="O545" s="64"/>
      <c r="P545" s="64" t="s">
        <v>2606</v>
      </c>
      <c r="Q545" s="64"/>
      <c r="R545" s="64" t="s">
        <v>4902</v>
      </c>
      <c r="S545" s="64"/>
      <c r="T545" s="71" t="str">
        <f t="shared" si="33"/>
        <v>Ấp Giồng Mới, Xã Huyền Hội, Huyện Càng Long, Tỉnh Trà Vinh</v>
      </c>
      <c r="U545" s="64" t="s">
        <v>4903</v>
      </c>
      <c r="V545" s="64" t="s">
        <v>4904</v>
      </c>
      <c r="W545" s="64" t="s">
        <v>4905</v>
      </c>
      <c r="X545" s="64" t="s">
        <v>1857</v>
      </c>
      <c r="Y545" s="64"/>
      <c r="Z545" s="65"/>
      <c r="AA545" s="64"/>
      <c r="AB545" s="65"/>
      <c r="AC545" s="65"/>
      <c r="AD545" s="64"/>
      <c r="AE545" s="64"/>
      <c r="AF545" s="64"/>
      <c r="AG545" s="64"/>
      <c r="AH545" s="64"/>
      <c r="AI545" s="219"/>
      <c r="AJ545" s="219"/>
      <c r="AK545" s="64"/>
      <c r="AL545" s="64"/>
      <c r="AM545" s="64" t="s">
        <v>1858</v>
      </c>
      <c r="AN545" s="64" t="s">
        <v>4906</v>
      </c>
      <c r="AO545" s="64" t="s">
        <v>4907</v>
      </c>
      <c r="AP545" s="64" t="s">
        <v>98</v>
      </c>
      <c r="AQ545" s="64" t="s">
        <v>99</v>
      </c>
      <c r="AR545" s="64" t="s">
        <v>493</v>
      </c>
      <c r="AS545" s="65" t="s">
        <v>4850</v>
      </c>
      <c r="AT545" s="64" t="s">
        <v>101</v>
      </c>
      <c r="AU545" s="64" t="s">
        <v>101</v>
      </c>
      <c r="AV545" s="64" t="s">
        <v>122</v>
      </c>
      <c r="AW545" s="64" t="s">
        <v>123</v>
      </c>
      <c r="AX545" s="64" t="s">
        <v>282</v>
      </c>
      <c r="AY545" s="64" t="s">
        <v>500</v>
      </c>
      <c r="AZ545" s="64" t="s">
        <v>500</v>
      </c>
      <c r="BA545" s="219" t="str">
        <f t="shared" si="35"/>
        <v>19000534;19T4-THU1</v>
      </c>
      <c r="BB545" s="64" t="s">
        <v>4899</v>
      </c>
      <c r="BC545" s="71">
        <f>VLOOKUP(B545,'ĐKKCBBĐ K2019(UPDATE)'!$B$6:$F$2005,3,0)</f>
        <v>0</v>
      </c>
      <c r="BD545" s="252" t="str">
        <f>VLOOKUP(B545,'ĐKKCBBĐ K2019(UPDATE)'!$B$6:$F$2005,4,0)</f>
        <v>033</v>
      </c>
      <c r="BE545" s="71"/>
      <c r="BF545" s="71"/>
      <c r="BG545" s="71">
        <f>VLOOKUP(BB545,'ĐKKCBBĐ K2019(UPDATE)'!$B$6:$G$2005,6,0)</f>
        <v>0</v>
      </c>
      <c r="BH545" s="222" t="str">
        <f>VLOOKUP(BB545,'ĐKKCBBĐ K2019(UPDATE)'!$B$6:$F$2267,5,0)</f>
        <v>BỆNH VIỆN QUẬN TÂN BÌNH</v>
      </c>
      <c r="BI545" s="71" t="e">
        <f>VLOOKUP(BB545,'ĐKKCBBĐ K2019(UPDATE)'!B540:G2539,6,0)</f>
        <v>#N/A</v>
      </c>
      <c r="BJ545" s="71">
        <v>0</v>
      </c>
      <c r="BK545" s="71" t="s">
        <v>8093</v>
      </c>
      <c r="BL545" s="71" t="s">
        <v>12745</v>
      </c>
      <c r="BM545" s="71" t="e">
        <v>#N/A</v>
      </c>
      <c r="BN545" s="71"/>
    </row>
    <row r="546" spans="1:66" s="50" customFormat="1" ht="20.100000000000001" customHeight="1">
      <c r="A546" s="63">
        <v>535</v>
      </c>
      <c r="B546" s="64" t="s">
        <v>4908</v>
      </c>
      <c r="C546" s="64" t="s">
        <v>3014</v>
      </c>
      <c r="D546" s="64" t="s">
        <v>4489</v>
      </c>
      <c r="E546" s="64" t="s">
        <v>82</v>
      </c>
      <c r="F546" s="65" t="s">
        <v>4909</v>
      </c>
      <c r="G546" s="64" t="s">
        <v>9212</v>
      </c>
      <c r="H546" s="64" t="str">
        <f t="shared" si="34"/>
        <v>HS</v>
      </c>
      <c r="I546" s="64"/>
      <c r="J546" s="64"/>
      <c r="K546" s="71" t="e">
        <v>#N/A</v>
      </c>
      <c r="L546" s="98"/>
      <c r="M546" s="64"/>
      <c r="N546" s="64" t="s">
        <v>1364</v>
      </c>
      <c r="O546" s="64"/>
      <c r="P546" s="64" t="s">
        <v>2606</v>
      </c>
      <c r="Q546" s="64"/>
      <c r="R546" s="64" t="s">
        <v>4910</v>
      </c>
      <c r="S546" s="64"/>
      <c r="T546" s="71" t="str">
        <f t="shared" si="33"/>
        <v>116C Đường Tây Thạnh, Phường Tây Thạnh, Quận Tân Phú,Thành phố Hồ Chí Minh</v>
      </c>
      <c r="U546" s="64" t="s">
        <v>4911</v>
      </c>
      <c r="V546" s="64" t="s">
        <v>3027</v>
      </c>
      <c r="W546" s="64" t="s">
        <v>1159</v>
      </c>
      <c r="X546" s="33" t="s">
        <v>90</v>
      </c>
      <c r="Y546" s="64"/>
      <c r="Z546" s="65"/>
      <c r="AA546" s="64"/>
      <c r="AB546" s="65"/>
      <c r="AC546" s="34">
        <v>79</v>
      </c>
      <c r="AD546" s="33" t="s">
        <v>90</v>
      </c>
      <c r="AE546" s="36">
        <v>767</v>
      </c>
      <c r="AF546" s="37" t="s">
        <v>218</v>
      </c>
      <c r="AG546" s="198">
        <v>27013</v>
      </c>
      <c r="AH546" s="35" t="s">
        <v>219</v>
      </c>
      <c r="AI546" s="219"/>
      <c r="AJ546" s="219"/>
      <c r="AK546" s="64"/>
      <c r="AL546" s="64"/>
      <c r="AM546" s="64" t="s">
        <v>96</v>
      </c>
      <c r="AN546" s="64" t="s">
        <v>218</v>
      </c>
      <c r="AO546" s="64" t="s">
        <v>4912</v>
      </c>
      <c r="AP546" s="64" t="s">
        <v>98</v>
      </c>
      <c r="AQ546" s="64" t="s">
        <v>99</v>
      </c>
      <c r="AR546" s="64" t="s">
        <v>1364</v>
      </c>
      <c r="AS546" s="65" t="s">
        <v>4850</v>
      </c>
      <c r="AT546" s="64" t="s">
        <v>101</v>
      </c>
      <c r="AU546" s="64" t="s">
        <v>101</v>
      </c>
      <c r="AV546" s="64" t="s">
        <v>122</v>
      </c>
      <c r="AW546" s="64" t="s">
        <v>123</v>
      </c>
      <c r="AX546" s="64" t="s">
        <v>282</v>
      </c>
      <c r="AY546" s="64" t="s">
        <v>1369</v>
      </c>
      <c r="AZ546" s="64" t="s">
        <v>1369</v>
      </c>
      <c r="BA546" s="219" t="str">
        <f t="shared" si="35"/>
        <v>19000535;19T4-CMT1</v>
      </c>
      <c r="BB546" s="64" t="s">
        <v>4908</v>
      </c>
      <c r="BC546" s="71" t="str">
        <f>VLOOKUP(B546,'ĐKKCBBĐ K2019(UPDATE)'!$B$6:$F$2005,3,0)</f>
        <v>HS4797931658404</v>
      </c>
      <c r="BD546" s="252" t="str">
        <f>VLOOKUP(B546,'ĐKKCBBĐ K2019(UPDATE)'!$B$6:$F$2005,4,0)</f>
        <v>054</v>
      </c>
      <c r="BE546" s="71"/>
      <c r="BF546" s="71"/>
      <c r="BG546" s="71">
        <f>VLOOKUP(BB546,'ĐKKCBBĐ K2019(UPDATE)'!$B$6:$G$2005,6,0)</f>
        <v>0</v>
      </c>
      <c r="BH546" s="222" t="str">
        <f>VLOOKUP(BB546,'ĐKKCBBĐ K2019(UPDATE)'!$B$6:$F$2267,5,0)</f>
        <v>BỆNH VIỆN QUẬN TÂN PHÚ</v>
      </c>
      <c r="BI546" s="71" t="e">
        <f>VLOOKUP(BB546,'ĐKKCBBĐ K2019(UPDATE)'!B541:G2540,6,0)</f>
        <v>#N/A</v>
      </c>
      <c r="BJ546" s="71" t="s">
        <v>9212</v>
      </c>
      <c r="BK546" s="71" t="s">
        <v>8098</v>
      </c>
      <c r="BL546" s="71" t="s">
        <v>12747</v>
      </c>
      <c r="BM546" s="71" t="e">
        <v>#N/A</v>
      </c>
      <c r="BN546" s="71"/>
    </row>
    <row r="547" spans="1:66" s="50" customFormat="1" ht="20.100000000000001" customHeight="1">
      <c r="A547" s="67">
        <v>536</v>
      </c>
      <c r="B547" s="64" t="s">
        <v>4913</v>
      </c>
      <c r="C547" s="64" t="s">
        <v>1554</v>
      </c>
      <c r="D547" s="64" t="s">
        <v>1121</v>
      </c>
      <c r="E547" s="64" t="s">
        <v>82</v>
      </c>
      <c r="F547" s="65" t="s">
        <v>1208</v>
      </c>
      <c r="G547" s="64"/>
      <c r="H547" s="64"/>
      <c r="I547" s="64"/>
      <c r="J547" s="64"/>
      <c r="K547" s="71" t="e">
        <v>#N/A</v>
      </c>
      <c r="L547" s="98"/>
      <c r="M547" s="64"/>
      <c r="N547" s="64" t="s">
        <v>4126</v>
      </c>
      <c r="O547" s="64"/>
      <c r="P547" s="64" t="s">
        <v>2606</v>
      </c>
      <c r="Q547" s="64"/>
      <c r="R547" s="64" t="s">
        <v>4914</v>
      </c>
      <c r="S547" s="64"/>
      <c r="T547" s="71" t="str">
        <f t="shared" si="33"/>
        <v>Thôn Tân An, Xã Nghĩa An, Tp. Quảng Ngãi, Tỉnh Quảng Ngãi</v>
      </c>
      <c r="U547" s="64" t="s">
        <v>4915</v>
      </c>
      <c r="V547" s="64" t="s">
        <v>4916</v>
      </c>
      <c r="W547" s="64" t="s">
        <v>4917</v>
      </c>
      <c r="X547" s="64" t="s">
        <v>3814</v>
      </c>
      <c r="Y547" s="64"/>
      <c r="Z547" s="65"/>
      <c r="AA547" s="64"/>
      <c r="AB547" s="65"/>
      <c r="AC547" s="65"/>
      <c r="AD547" s="64"/>
      <c r="AE547" s="64"/>
      <c r="AF547" s="64"/>
      <c r="AG547" s="64"/>
      <c r="AH547" s="64"/>
      <c r="AI547" s="219"/>
      <c r="AJ547" s="219"/>
      <c r="AK547" s="64"/>
      <c r="AL547" s="64"/>
      <c r="AM547" s="64" t="s">
        <v>896</v>
      </c>
      <c r="AN547" s="64" t="s">
        <v>3815</v>
      </c>
      <c r="AO547" s="64" t="s">
        <v>4918</v>
      </c>
      <c r="AP547" s="64" t="s">
        <v>98</v>
      </c>
      <c r="AQ547" s="64" t="s">
        <v>99</v>
      </c>
      <c r="AR547" s="64" t="s">
        <v>4126</v>
      </c>
      <c r="AS547" s="65" t="s">
        <v>4850</v>
      </c>
      <c r="AT547" s="64" t="s">
        <v>101</v>
      </c>
      <c r="AU547" s="64" t="s">
        <v>101</v>
      </c>
      <c r="AV547" s="64" t="s">
        <v>122</v>
      </c>
      <c r="AW547" s="64" t="s">
        <v>123</v>
      </c>
      <c r="AX547" s="64" t="s">
        <v>104</v>
      </c>
      <c r="AY547" s="64" t="s">
        <v>105</v>
      </c>
      <c r="AZ547" s="64" t="s">
        <v>105</v>
      </c>
      <c r="BA547" s="219" t="str">
        <f t="shared" si="35"/>
        <v>19000536;19T4-CNÔ3</v>
      </c>
      <c r="BB547" s="64" t="s">
        <v>4913</v>
      </c>
      <c r="BC547" s="71">
        <f>VLOOKUP(B547,'ĐKKCBBĐ K2019(UPDATE)'!$B$6:$F$2005,3,0)</f>
        <v>0</v>
      </c>
      <c r="BD547" s="252" t="str">
        <f>VLOOKUP(B547,'ĐKKCBBĐ K2019(UPDATE)'!$B$6:$F$2005,4,0)</f>
        <v>033</v>
      </c>
      <c r="BE547" s="71"/>
      <c r="BF547" s="71"/>
      <c r="BG547" s="71">
        <f>VLOOKUP(BB547,'ĐKKCBBĐ K2019(UPDATE)'!$B$6:$G$2005,6,0)</f>
        <v>0</v>
      </c>
      <c r="BH547" s="222" t="str">
        <f>VLOOKUP(BB547,'ĐKKCBBĐ K2019(UPDATE)'!$B$6:$F$2267,5,0)</f>
        <v>BỆNH VIỆN QUẬN TÂN BÌNH</v>
      </c>
      <c r="BI547" s="71" t="e">
        <f>VLOOKUP(BB547,'ĐKKCBBĐ K2019(UPDATE)'!B542:G2541,6,0)</f>
        <v>#N/A</v>
      </c>
      <c r="BJ547" s="71">
        <v>0</v>
      </c>
      <c r="BK547" s="71" t="s">
        <v>8093</v>
      </c>
      <c r="BL547" s="71" t="s">
        <v>12745</v>
      </c>
      <c r="BM547" s="71" t="e">
        <v>#N/A</v>
      </c>
      <c r="BN547" s="71"/>
    </row>
    <row r="548" spans="1:66" s="50" customFormat="1" ht="20.100000000000001" customHeight="1">
      <c r="A548" s="63">
        <v>537</v>
      </c>
      <c r="B548" s="64" t="s">
        <v>4919</v>
      </c>
      <c r="C548" s="64" t="s">
        <v>4920</v>
      </c>
      <c r="D548" s="64" t="s">
        <v>796</v>
      </c>
      <c r="E548" s="64" t="s">
        <v>82</v>
      </c>
      <c r="F548" s="65" t="s">
        <v>4921</v>
      </c>
      <c r="G548" s="64" t="s">
        <v>9217</v>
      </c>
      <c r="H548" s="64" t="str">
        <f t="shared" si="34"/>
        <v>HS</v>
      </c>
      <c r="I548" s="64"/>
      <c r="J548" s="64"/>
      <c r="K548" s="71" t="e">
        <v>#N/A</v>
      </c>
      <c r="L548" s="98"/>
      <c r="M548" s="64"/>
      <c r="N548" s="64" t="s">
        <v>4126</v>
      </c>
      <c r="O548" s="64"/>
      <c r="P548" s="64" t="s">
        <v>2606</v>
      </c>
      <c r="Q548" s="64"/>
      <c r="R548" s="64" t="s">
        <v>4922</v>
      </c>
      <c r="S548" s="64"/>
      <c r="T548" s="71" t="str">
        <f t="shared" si="33"/>
        <v>43577,P.15, Q.Tân Bình,Thành phố Hồ Chí Minh</v>
      </c>
      <c r="U548" s="72">
        <v>43577</v>
      </c>
      <c r="V548" s="64" t="s">
        <v>4923</v>
      </c>
      <c r="W548" s="64" t="s">
        <v>346</v>
      </c>
      <c r="X548" s="33" t="s">
        <v>90</v>
      </c>
      <c r="Y548" s="64"/>
      <c r="Z548" s="65"/>
      <c r="AA548" s="64"/>
      <c r="AB548" s="65"/>
      <c r="AC548" s="34">
        <v>79</v>
      </c>
      <c r="AD548" s="33" t="s">
        <v>90</v>
      </c>
      <c r="AE548" s="36">
        <v>766</v>
      </c>
      <c r="AF548" s="37" t="s">
        <v>347</v>
      </c>
      <c r="AG548" s="198">
        <v>27007</v>
      </c>
      <c r="AH548" s="35" t="s">
        <v>348</v>
      </c>
      <c r="AI548" s="219"/>
      <c r="AJ548" s="219"/>
      <c r="AK548" s="64"/>
      <c r="AL548" s="64"/>
      <c r="AM548" s="64" t="s">
        <v>96</v>
      </c>
      <c r="AN548" s="64" t="s">
        <v>347</v>
      </c>
      <c r="AO548" s="64" t="s">
        <v>4924</v>
      </c>
      <c r="AP548" s="64" t="s">
        <v>98</v>
      </c>
      <c r="AQ548" s="64" t="s">
        <v>99</v>
      </c>
      <c r="AR548" s="64" t="s">
        <v>4126</v>
      </c>
      <c r="AS548" s="65" t="s">
        <v>4925</v>
      </c>
      <c r="AT548" s="64" t="s">
        <v>101</v>
      </c>
      <c r="AU548" s="64" t="s">
        <v>101</v>
      </c>
      <c r="AV548" s="64" t="s">
        <v>122</v>
      </c>
      <c r="AW548" s="64" t="s">
        <v>123</v>
      </c>
      <c r="AX548" s="64" t="s">
        <v>104</v>
      </c>
      <c r="AY548" s="64" t="s">
        <v>105</v>
      </c>
      <c r="AZ548" s="64" t="s">
        <v>105</v>
      </c>
      <c r="BA548" s="219" t="str">
        <f t="shared" si="35"/>
        <v>19000537;19T4-CNÔ3</v>
      </c>
      <c r="BB548" s="64" t="s">
        <v>4919</v>
      </c>
      <c r="BC548" s="71" t="str">
        <f>VLOOKUP(B548,'ĐKKCBBĐ K2019(UPDATE)'!$B$6:$F$2005,3,0)</f>
        <v>HS4797939387094</v>
      </c>
      <c r="BD548" s="252" t="str">
        <f>VLOOKUP(B548,'ĐKKCBBĐ K2019(UPDATE)'!$B$6:$F$2005,4,0)</f>
        <v>033</v>
      </c>
      <c r="BE548" s="71"/>
      <c r="BF548" s="71"/>
      <c r="BG548" s="71">
        <f>VLOOKUP(BB548,'ĐKKCBBĐ K2019(UPDATE)'!$B$6:$G$2005,6,0)</f>
        <v>0</v>
      </c>
      <c r="BH548" s="222" t="str">
        <f>VLOOKUP(BB548,'ĐKKCBBĐ K2019(UPDATE)'!$B$6:$F$2267,5,0)</f>
        <v>BỆNH VIỆN QUẬN TÂN BÌNH</v>
      </c>
      <c r="BI548" s="71" t="e">
        <f>VLOOKUP(BB548,'ĐKKCBBĐ K2019(UPDATE)'!B543:G2542,6,0)</f>
        <v>#N/A</v>
      </c>
      <c r="BJ548" s="71" t="s">
        <v>9217</v>
      </c>
      <c r="BK548" s="71" t="s">
        <v>8093</v>
      </c>
      <c r="BL548" s="71" t="s">
        <v>12745</v>
      </c>
      <c r="BM548" s="71" t="e">
        <v>#N/A</v>
      </c>
      <c r="BN548" s="71"/>
    </row>
    <row r="549" spans="1:66" s="50" customFormat="1" ht="20.100000000000001" customHeight="1">
      <c r="A549" s="67">
        <v>538</v>
      </c>
      <c r="B549" s="64" t="s">
        <v>4926</v>
      </c>
      <c r="C549" s="64" t="s">
        <v>4927</v>
      </c>
      <c r="D549" s="64" t="s">
        <v>4928</v>
      </c>
      <c r="E549" s="64" t="s">
        <v>82</v>
      </c>
      <c r="F549" s="65" t="s">
        <v>4929</v>
      </c>
      <c r="G549" s="64" t="s">
        <v>9220</v>
      </c>
      <c r="H549" s="64" t="str">
        <f t="shared" si="34"/>
        <v>HS</v>
      </c>
      <c r="I549" s="64"/>
      <c r="J549" s="64"/>
      <c r="K549" s="71" t="e">
        <v>#N/A</v>
      </c>
      <c r="L549" s="98"/>
      <c r="M549" s="64"/>
      <c r="N549" s="64" t="s">
        <v>366</v>
      </c>
      <c r="O549" s="64"/>
      <c r="P549" s="64" t="s">
        <v>2606</v>
      </c>
      <c r="Q549" s="64"/>
      <c r="R549" s="64" t="s">
        <v>4930</v>
      </c>
      <c r="S549" s="64"/>
      <c r="T549" s="71" t="str">
        <f t="shared" si="33"/>
        <v>201/2 Hồng Lạc, Phường 10, Q.Tân Bình,Thành phố Hồ Chí Minh</v>
      </c>
      <c r="U549" s="64" t="s">
        <v>4931</v>
      </c>
      <c r="V549" s="64" t="s">
        <v>508</v>
      </c>
      <c r="W549" s="64" t="s">
        <v>346</v>
      </c>
      <c r="X549" s="33" t="s">
        <v>90</v>
      </c>
      <c r="Y549" s="64"/>
      <c r="Z549" s="65"/>
      <c r="AA549" s="64"/>
      <c r="AB549" s="65"/>
      <c r="AC549" s="34">
        <v>79</v>
      </c>
      <c r="AD549" s="33" t="s">
        <v>90</v>
      </c>
      <c r="AE549" s="36">
        <v>766</v>
      </c>
      <c r="AF549" s="37" t="s">
        <v>347</v>
      </c>
      <c r="AG549" s="198">
        <v>26992</v>
      </c>
      <c r="AH549" s="35" t="s">
        <v>295</v>
      </c>
      <c r="AI549" s="219"/>
      <c r="AJ549" s="219"/>
      <c r="AK549" s="64"/>
      <c r="AL549" s="64"/>
      <c r="AM549" s="64" t="s">
        <v>96</v>
      </c>
      <c r="AN549" s="64" t="s">
        <v>347</v>
      </c>
      <c r="AO549" s="64" t="s">
        <v>4932</v>
      </c>
      <c r="AP549" s="64" t="s">
        <v>98</v>
      </c>
      <c r="AQ549" s="64" t="s">
        <v>99</v>
      </c>
      <c r="AR549" s="64" t="s">
        <v>366</v>
      </c>
      <c r="AS549" s="65" t="s">
        <v>4925</v>
      </c>
      <c r="AT549" s="64" t="s">
        <v>101</v>
      </c>
      <c r="AU549" s="64" t="s">
        <v>101</v>
      </c>
      <c r="AV549" s="64" t="s">
        <v>122</v>
      </c>
      <c r="AW549" s="64" t="s">
        <v>123</v>
      </c>
      <c r="AX549" s="64" t="s">
        <v>175</v>
      </c>
      <c r="AY549" s="64" t="s">
        <v>176</v>
      </c>
      <c r="AZ549" s="64" t="s">
        <v>176</v>
      </c>
      <c r="BA549" s="219" t="str">
        <f t="shared" si="35"/>
        <v>19000538;19T4-ĐCN1</v>
      </c>
      <c r="BB549" s="64" t="s">
        <v>4926</v>
      </c>
      <c r="BC549" s="71" t="str">
        <f>VLOOKUP(B549,'ĐKKCBBĐ K2019(UPDATE)'!$B$6:$F$2005,3,0)</f>
        <v>HS4797938244777</v>
      </c>
      <c r="BD549" s="252" t="str">
        <f>VLOOKUP(B549,'ĐKKCBBĐ K2019(UPDATE)'!$B$6:$F$2005,4,0)</f>
        <v>054</v>
      </c>
      <c r="BE549" s="71"/>
      <c r="BF549" s="71"/>
      <c r="BG549" s="71">
        <f>VLOOKUP(BB549,'ĐKKCBBĐ K2019(UPDATE)'!$B$6:$G$2005,6,0)</f>
        <v>0</v>
      </c>
      <c r="BH549" s="222" t="str">
        <f>VLOOKUP(BB549,'ĐKKCBBĐ K2019(UPDATE)'!$B$6:$F$2267,5,0)</f>
        <v>BỆNH VIỆN QUẬN TÂN PHÚ</v>
      </c>
      <c r="BI549" s="71" t="e">
        <f>VLOOKUP(BB549,'ĐKKCBBĐ K2019(UPDATE)'!B544:G2543,6,0)</f>
        <v>#N/A</v>
      </c>
      <c r="BJ549" s="71" t="s">
        <v>9220</v>
      </c>
      <c r="BK549" s="71" t="s">
        <v>8098</v>
      </c>
      <c r="BL549" s="71" t="s">
        <v>12747</v>
      </c>
      <c r="BM549" s="71" t="e">
        <v>#N/A</v>
      </c>
      <c r="BN549" s="71"/>
    </row>
    <row r="550" spans="1:66" s="50" customFormat="1" ht="20.100000000000001" customHeight="1">
      <c r="A550" s="63">
        <v>539</v>
      </c>
      <c r="B550" s="64" t="s">
        <v>4933</v>
      </c>
      <c r="C550" s="64" t="s">
        <v>980</v>
      </c>
      <c r="D550" s="64" t="s">
        <v>236</v>
      </c>
      <c r="E550" s="64" t="s">
        <v>82</v>
      </c>
      <c r="F550" s="65" t="s">
        <v>4934</v>
      </c>
      <c r="G550" s="64" t="s">
        <v>9223</v>
      </c>
      <c r="H550" s="64" t="str">
        <f t="shared" si="34"/>
        <v>HS</v>
      </c>
      <c r="I550" s="64"/>
      <c r="J550" s="64"/>
      <c r="K550" s="71" t="e">
        <v>#N/A</v>
      </c>
      <c r="L550" s="98"/>
      <c r="M550" s="64"/>
      <c r="N550" s="64" t="s">
        <v>366</v>
      </c>
      <c r="O550" s="64"/>
      <c r="P550" s="64" t="s">
        <v>2606</v>
      </c>
      <c r="Q550" s="64"/>
      <c r="R550" s="64" t="s">
        <v>4935</v>
      </c>
      <c r="S550" s="64"/>
      <c r="T550" s="71" t="str">
        <f t="shared" si="33"/>
        <v>7/9 Đỗ Nhuận, Phường Sơn Kỳ, Quận Tân Phú,Thành phố Hồ Chí Minh</v>
      </c>
      <c r="U550" s="64" t="s">
        <v>4936</v>
      </c>
      <c r="V550" s="64" t="s">
        <v>2295</v>
      </c>
      <c r="W550" s="64" t="s">
        <v>1159</v>
      </c>
      <c r="X550" s="33" t="s">
        <v>90</v>
      </c>
      <c r="Y550" s="64"/>
      <c r="Z550" s="65"/>
      <c r="AA550" s="64"/>
      <c r="AB550" s="65"/>
      <c r="AC550" s="34">
        <v>79</v>
      </c>
      <c r="AD550" s="33" t="s">
        <v>90</v>
      </c>
      <c r="AE550" s="36">
        <v>767</v>
      </c>
      <c r="AF550" s="37" t="s">
        <v>218</v>
      </c>
      <c r="AG550" s="198">
        <v>27016</v>
      </c>
      <c r="AH550" s="35" t="s">
        <v>2296</v>
      </c>
      <c r="AI550" s="219"/>
      <c r="AJ550" s="219"/>
      <c r="AK550" s="64"/>
      <c r="AL550" s="64"/>
      <c r="AM550" s="64" t="s">
        <v>96</v>
      </c>
      <c r="AN550" s="64" t="s">
        <v>218</v>
      </c>
      <c r="AO550" s="64" t="s">
        <v>4937</v>
      </c>
      <c r="AP550" s="64" t="s">
        <v>98</v>
      </c>
      <c r="AQ550" s="64" t="s">
        <v>99</v>
      </c>
      <c r="AR550" s="64" t="s">
        <v>366</v>
      </c>
      <c r="AS550" s="65" t="s">
        <v>4925</v>
      </c>
      <c r="AT550" s="64" t="s">
        <v>101</v>
      </c>
      <c r="AU550" s="64" t="s">
        <v>101</v>
      </c>
      <c r="AV550" s="64" t="s">
        <v>122</v>
      </c>
      <c r="AW550" s="64" t="s">
        <v>123</v>
      </c>
      <c r="AX550" s="64" t="s">
        <v>175</v>
      </c>
      <c r="AY550" s="64" t="s">
        <v>176</v>
      </c>
      <c r="AZ550" s="64" t="s">
        <v>176</v>
      </c>
      <c r="BA550" s="219" t="str">
        <f t="shared" si="35"/>
        <v>19000539;19T4-ĐCN1</v>
      </c>
      <c r="BB550" s="64" t="s">
        <v>4933</v>
      </c>
      <c r="BC550" s="71" t="str">
        <f>VLOOKUP(B550,'ĐKKCBBĐ K2019(UPDATE)'!$B$6:$F$2005,3,0)</f>
        <v>HS4837937711192</v>
      </c>
      <c r="BD550" s="252" t="str">
        <f>VLOOKUP(B550,'ĐKKCBBĐ K2019(UPDATE)'!$B$6:$F$2005,4,0)</f>
        <v>054</v>
      </c>
      <c r="BE550" s="71"/>
      <c r="BF550" s="71"/>
      <c r="BG550" s="71">
        <f>VLOOKUP(BB550,'ĐKKCBBĐ K2019(UPDATE)'!$B$6:$G$2005,6,0)</f>
        <v>0</v>
      </c>
      <c r="BH550" s="222" t="str">
        <f>VLOOKUP(BB550,'ĐKKCBBĐ K2019(UPDATE)'!$B$6:$F$2267,5,0)</f>
        <v>BỆNH VIỆN QUẬN TÂN PHÚ</v>
      </c>
      <c r="BI550" s="71" t="e">
        <f>VLOOKUP(BB550,'ĐKKCBBĐ K2019(UPDATE)'!B545:G2544,6,0)</f>
        <v>#N/A</v>
      </c>
      <c r="BJ550" s="71" t="s">
        <v>9223</v>
      </c>
      <c r="BK550" s="71" t="s">
        <v>8098</v>
      </c>
      <c r="BL550" s="71" t="s">
        <v>12747</v>
      </c>
      <c r="BM550" s="71" t="e">
        <v>#N/A</v>
      </c>
      <c r="BN550" s="71"/>
    </row>
    <row r="551" spans="1:66" s="50" customFormat="1" ht="20.100000000000001" customHeight="1">
      <c r="A551" s="67">
        <v>540</v>
      </c>
      <c r="B551" s="64" t="s">
        <v>4938</v>
      </c>
      <c r="C551" s="64" t="s">
        <v>968</v>
      </c>
      <c r="D551" s="64" t="s">
        <v>1089</v>
      </c>
      <c r="E551" s="64" t="s">
        <v>82</v>
      </c>
      <c r="F551" s="65" t="s">
        <v>4939</v>
      </c>
      <c r="G551" s="64"/>
      <c r="H551" s="64"/>
      <c r="I551" s="64"/>
      <c r="J551" s="64"/>
      <c r="K551" s="71" t="e">
        <v>#N/A</v>
      </c>
      <c r="L551" s="98"/>
      <c r="M551" s="64"/>
      <c r="N551" s="64" t="s">
        <v>775</v>
      </c>
      <c r="O551" s="64"/>
      <c r="P551" s="64" t="s">
        <v>2606</v>
      </c>
      <c r="Q551" s="64"/>
      <c r="R551" s="64" t="s">
        <v>4940</v>
      </c>
      <c r="S551" s="64"/>
      <c r="T551" s="71" t="str">
        <f t="shared" si="33"/>
        <v>87/67/2 Nguyễn Sỹ Sách, Phường 15, Q.Tân Bình,Thành phố Hồ Chí Minh</v>
      </c>
      <c r="U551" s="64" t="s">
        <v>4941</v>
      </c>
      <c r="V551" s="64" t="s">
        <v>779</v>
      </c>
      <c r="W551" s="64" t="s">
        <v>346</v>
      </c>
      <c r="X551" s="33" t="s">
        <v>90</v>
      </c>
      <c r="Y551" s="64"/>
      <c r="Z551" s="65"/>
      <c r="AA551" s="64"/>
      <c r="AB551" s="65"/>
      <c r="AC551" s="34">
        <v>79</v>
      </c>
      <c r="AD551" s="33" t="s">
        <v>90</v>
      </c>
      <c r="AE551" s="36">
        <v>766</v>
      </c>
      <c r="AF551" s="37" t="s">
        <v>347</v>
      </c>
      <c r="AG551" s="198">
        <v>27007</v>
      </c>
      <c r="AH551" s="35" t="s">
        <v>348</v>
      </c>
      <c r="AI551" s="219"/>
      <c r="AJ551" s="219"/>
      <c r="AK551" s="64"/>
      <c r="AL551" s="64"/>
      <c r="AM551" s="64" t="s">
        <v>96</v>
      </c>
      <c r="AN551" s="64" t="s">
        <v>347</v>
      </c>
      <c r="AO551" s="64" t="s">
        <v>4942</v>
      </c>
      <c r="AP551" s="64" t="s">
        <v>98</v>
      </c>
      <c r="AQ551" s="64" t="s">
        <v>99</v>
      </c>
      <c r="AR551" s="64" t="s">
        <v>775</v>
      </c>
      <c r="AS551" s="65" t="s">
        <v>4925</v>
      </c>
      <c r="AT551" s="64" t="s">
        <v>101</v>
      </c>
      <c r="AU551" s="64" t="s">
        <v>101</v>
      </c>
      <c r="AV551" s="64" t="s">
        <v>122</v>
      </c>
      <c r="AW551" s="64" t="s">
        <v>123</v>
      </c>
      <c r="AX551" s="64" t="s">
        <v>124</v>
      </c>
      <c r="AY551" s="64" t="s">
        <v>782</v>
      </c>
      <c r="AZ551" s="64" t="s">
        <v>782</v>
      </c>
      <c r="BA551" s="219" t="str">
        <f t="shared" si="35"/>
        <v>19000540;19T4-LĐL1</v>
      </c>
      <c r="BB551" s="64" t="s">
        <v>4938</v>
      </c>
      <c r="BC551" s="71">
        <f>VLOOKUP(B551,'ĐKKCBBĐ K2019(UPDATE)'!$B$6:$F$2005,3,0)</f>
        <v>0</v>
      </c>
      <c r="BD551" s="252" t="str">
        <f>VLOOKUP(B551,'ĐKKCBBĐ K2019(UPDATE)'!$B$6:$F$2005,4,0)</f>
        <v>033</v>
      </c>
      <c r="BE551" s="71"/>
      <c r="BF551" s="71"/>
      <c r="BG551" s="71">
        <f>VLOOKUP(BB551,'ĐKKCBBĐ K2019(UPDATE)'!$B$6:$G$2005,6,0)</f>
        <v>0</v>
      </c>
      <c r="BH551" s="222" t="str">
        <f>VLOOKUP(BB551,'ĐKKCBBĐ K2019(UPDATE)'!$B$6:$F$2267,5,0)</f>
        <v>BỆNH VIỆN QUẬN TÂN BÌNH</v>
      </c>
      <c r="BI551" s="71" t="e">
        <f>VLOOKUP(BB551,'ĐKKCBBĐ K2019(UPDATE)'!B546:G2545,6,0)</f>
        <v>#N/A</v>
      </c>
      <c r="BJ551" s="71">
        <v>0</v>
      </c>
      <c r="BK551" s="71" t="s">
        <v>8093</v>
      </c>
      <c r="BL551" s="71" t="s">
        <v>12745</v>
      </c>
      <c r="BM551" s="71" t="e">
        <v>#N/A</v>
      </c>
      <c r="BN551" s="71"/>
    </row>
    <row r="552" spans="1:66" s="50" customFormat="1" ht="20.100000000000001" customHeight="1">
      <c r="A552" s="63">
        <v>541</v>
      </c>
      <c r="B552" s="64" t="s">
        <v>4943</v>
      </c>
      <c r="C552" s="64" t="s">
        <v>4944</v>
      </c>
      <c r="D552" s="64" t="s">
        <v>1089</v>
      </c>
      <c r="E552" s="64" t="s">
        <v>82</v>
      </c>
      <c r="F552" s="65" t="s">
        <v>4602</v>
      </c>
      <c r="G552" s="64" t="s">
        <v>9228</v>
      </c>
      <c r="H552" s="64" t="str">
        <f t="shared" si="34"/>
        <v>HS</v>
      </c>
      <c r="I552" s="64"/>
      <c r="J552" s="64"/>
      <c r="K552" s="71" t="e">
        <v>#N/A</v>
      </c>
      <c r="L552" s="98"/>
      <c r="M552" s="64"/>
      <c r="N552" s="64" t="s">
        <v>775</v>
      </c>
      <c r="O552" s="64"/>
      <c r="P552" s="64" t="s">
        <v>2606</v>
      </c>
      <c r="Q552" s="64"/>
      <c r="R552" s="64" t="s">
        <v>4945</v>
      </c>
      <c r="S552" s="64"/>
      <c r="T552" s="71" t="str">
        <f t="shared" si="33"/>
        <v>47/118 Nguyễn Hữu Tiến, Phường Tây Thạnh, Quận Tân Phú,Thành phố Hồ Chí Minh</v>
      </c>
      <c r="U552" s="64" t="s">
        <v>4946</v>
      </c>
      <c r="V552" s="64" t="s">
        <v>3027</v>
      </c>
      <c r="W552" s="64" t="s">
        <v>1159</v>
      </c>
      <c r="X552" s="33" t="s">
        <v>90</v>
      </c>
      <c r="Y552" s="64"/>
      <c r="Z552" s="65"/>
      <c r="AA552" s="64"/>
      <c r="AB552" s="65"/>
      <c r="AC552" s="34">
        <v>79</v>
      </c>
      <c r="AD552" s="33" t="s">
        <v>90</v>
      </c>
      <c r="AE552" s="36">
        <v>767</v>
      </c>
      <c r="AF552" s="37" t="s">
        <v>218</v>
      </c>
      <c r="AG552" s="198">
        <v>27013</v>
      </c>
      <c r="AH552" s="35" t="s">
        <v>219</v>
      </c>
      <c r="AI552" s="219"/>
      <c r="AJ552" s="219"/>
      <c r="AK552" s="64"/>
      <c r="AL552" s="64"/>
      <c r="AM552" s="64" t="s">
        <v>96</v>
      </c>
      <c r="AN552" s="64" t="s">
        <v>218</v>
      </c>
      <c r="AO552" s="64" t="s">
        <v>4947</v>
      </c>
      <c r="AP552" s="64" t="s">
        <v>98</v>
      </c>
      <c r="AQ552" s="64" t="s">
        <v>99</v>
      </c>
      <c r="AR552" s="64" t="s">
        <v>775</v>
      </c>
      <c r="AS552" s="65" t="s">
        <v>4925</v>
      </c>
      <c r="AT552" s="64" t="s">
        <v>101</v>
      </c>
      <c r="AU552" s="64" t="s">
        <v>101</v>
      </c>
      <c r="AV552" s="64" t="s">
        <v>122</v>
      </c>
      <c r="AW552" s="64" t="s">
        <v>123</v>
      </c>
      <c r="AX552" s="64" t="s">
        <v>124</v>
      </c>
      <c r="AY552" s="64" t="s">
        <v>782</v>
      </c>
      <c r="AZ552" s="64" t="s">
        <v>782</v>
      </c>
      <c r="BA552" s="219" t="str">
        <f t="shared" si="35"/>
        <v>19000541;19T4-LĐL1</v>
      </c>
      <c r="BB552" s="64" t="s">
        <v>4943</v>
      </c>
      <c r="BC552" s="71" t="str">
        <f>VLOOKUP(B552,'ĐKKCBBĐ K2019(UPDATE)'!$B$6:$F$2005,3,0)</f>
        <v>HS4797931766353</v>
      </c>
      <c r="BD552" s="252" t="str">
        <f>VLOOKUP(B552,'ĐKKCBBĐ K2019(UPDATE)'!$B$6:$F$2005,4,0)</f>
        <v>055</v>
      </c>
      <c r="BE552" s="71"/>
      <c r="BF552" s="71"/>
      <c r="BG552" s="71">
        <f>VLOOKUP(BB552,'ĐKKCBBĐ K2019(UPDATE)'!$B$6:$G$2005,6,0)</f>
        <v>0</v>
      </c>
      <c r="BH552" s="222" t="str">
        <f>VLOOKUP(BB552,'ĐKKCBBĐ K2019(UPDATE)'!$B$6:$F$2267,5,0)</f>
        <v xml:space="preserve">BỆNH VIỆN QUẬN BÌNH TÂN </v>
      </c>
      <c r="BI552" s="71" t="e">
        <f>VLOOKUP(BB552,'ĐKKCBBĐ K2019(UPDATE)'!B547:G2546,6,0)</f>
        <v>#N/A</v>
      </c>
      <c r="BJ552" s="71" t="s">
        <v>9228</v>
      </c>
      <c r="BK552" s="71" t="s">
        <v>8102</v>
      </c>
      <c r="BL552" s="71" t="s">
        <v>12750</v>
      </c>
      <c r="BM552" s="71" t="e">
        <v>#N/A</v>
      </c>
      <c r="BN552" s="71"/>
    </row>
    <row r="553" spans="1:66" s="50" customFormat="1" ht="20.100000000000001" customHeight="1">
      <c r="A553" s="67">
        <v>542</v>
      </c>
      <c r="B553" s="64" t="s">
        <v>4948</v>
      </c>
      <c r="C553" s="64" t="s">
        <v>4949</v>
      </c>
      <c r="D553" s="64" t="s">
        <v>4950</v>
      </c>
      <c r="E553" s="64" t="s">
        <v>82</v>
      </c>
      <c r="F553" s="65" t="s">
        <v>4951</v>
      </c>
      <c r="G553" s="64" t="s">
        <v>9231</v>
      </c>
      <c r="H553" s="64" t="str">
        <f t="shared" si="34"/>
        <v>HS</v>
      </c>
      <c r="I553" s="64"/>
      <c r="J553" s="64"/>
      <c r="K553" s="71" t="e">
        <v>#N/A</v>
      </c>
      <c r="L553" s="98"/>
      <c r="M553" s="64"/>
      <c r="N553" s="64" t="s">
        <v>2072</v>
      </c>
      <c r="O553" s="64"/>
      <c r="P553" s="64" t="s">
        <v>2606</v>
      </c>
      <c r="Q553" s="64"/>
      <c r="R553" s="64" t="s">
        <v>4952</v>
      </c>
      <c r="S553" s="64"/>
      <c r="T553" s="71" t="str">
        <f t="shared" si="33"/>
        <v>230/18/22 Trường Chinh, Phường 13, Q.Tân Bình,Thành phố Hồ Chí Minh</v>
      </c>
      <c r="U553" s="64" t="s">
        <v>4953</v>
      </c>
      <c r="V553" s="64" t="s">
        <v>884</v>
      </c>
      <c r="W553" s="64" t="s">
        <v>346</v>
      </c>
      <c r="X553" s="33" t="s">
        <v>90</v>
      </c>
      <c r="Y553" s="64"/>
      <c r="Z553" s="65"/>
      <c r="AA553" s="64"/>
      <c r="AB553" s="65"/>
      <c r="AC553" s="34">
        <v>79</v>
      </c>
      <c r="AD553" s="33" t="s">
        <v>90</v>
      </c>
      <c r="AE553" s="36">
        <v>766</v>
      </c>
      <c r="AF553" s="37" t="s">
        <v>347</v>
      </c>
      <c r="AG553" s="198">
        <v>26974</v>
      </c>
      <c r="AH553" s="35" t="s">
        <v>887</v>
      </c>
      <c r="AI553" s="219"/>
      <c r="AJ553" s="219"/>
      <c r="AK553" s="64"/>
      <c r="AL553" s="64"/>
      <c r="AM553" s="64" t="s">
        <v>96</v>
      </c>
      <c r="AN553" s="64" t="s">
        <v>347</v>
      </c>
      <c r="AO553" s="64" t="s">
        <v>4954</v>
      </c>
      <c r="AP553" s="64" t="s">
        <v>98</v>
      </c>
      <c r="AQ553" s="64" t="s">
        <v>99</v>
      </c>
      <c r="AR553" s="64" t="s">
        <v>2072</v>
      </c>
      <c r="AS553" s="65" t="s">
        <v>4925</v>
      </c>
      <c r="AT553" s="64" t="s">
        <v>101</v>
      </c>
      <c r="AU553" s="64" t="s">
        <v>101</v>
      </c>
      <c r="AV553" s="64" t="s">
        <v>122</v>
      </c>
      <c r="AW553" s="64" t="s">
        <v>123</v>
      </c>
      <c r="AX553" s="64" t="s">
        <v>175</v>
      </c>
      <c r="AY553" s="64" t="s">
        <v>2080</v>
      </c>
      <c r="AZ553" s="64" t="s">
        <v>2080</v>
      </c>
      <c r="BA553" s="219" t="str">
        <f t="shared" si="35"/>
        <v>19000542;19T4-ĐTC1</v>
      </c>
      <c r="BB553" s="64" t="s">
        <v>4948</v>
      </c>
      <c r="BC553" s="71" t="str">
        <f>VLOOKUP(B553,'ĐKKCBBĐ K2019(UPDATE)'!$B$6:$F$2005,3,0)</f>
        <v>HS4797937859610</v>
      </c>
      <c r="BD553" s="252" t="str">
        <f>VLOOKUP(B553,'ĐKKCBBĐ K2019(UPDATE)'!$B$6:$F$2005,4,0)</f>
        <v>025/461</v>
      </c>
      <c r="BE553" s="71"/>
      <c r="BF553" s="71"/>
      <c r="BG553" s="71">
        <f>VLOOKUP(BB553,'ĐKKCBBĐ K2019(UPDATE)'!$B$6:$G$2005,6,0)</f>
        <v>0</v>
      </c>
      <c r="BH553" s="222" t="e">
        <f>VLOOKUP(BB553,'ĐKKCBBĐ K2019(UPDATE)'!$B$6:$F$2267,5,0)</f>
        <v>#N/A</v>
      </c>
      <c r="BI553" s="71" t="e">
        <f>VLOOKUP(BB553,'ĐKKCBBĐ K2019(UPDATE)'!B548:G2547,6,0)</f>
        <v>#N/A</v>
      </c>
      <c r="BJ553" s="71" t="s">
        <v>9231</v>
      </c>
      <c r="BK553" s="71" t="s">
        <v>9232</v>
      </c>
      <c r="BL553" s="71">
        <v>0</v>
      </c>
      <c r="BM553" s="71" t="e">
        <v>#N/A</v>
      </c>
      <c r="BN553" s="71"/>
    </row>
    <row r="554" spans="1:66" s="50" customFormat="1" ht="20.100000000000001" customHeight="1">
      <c r="A554" s="63">
        <v>543</v>
      </c>
      <c r="B554" s="64" t="s">
        <v>4955</v>
      </c>
      <c r="C554" s="64" t="s">
        <v>4956</v>
      </c>
      <c r="D554" s="64" t="s">
        <v>796</v>
      </c>
      <c r="E554" s="64" t="s">
        <v>82</v>
      </c>
      <c r="F554" s="65" t="s">
        <v>272</v>
      </c>
      <c r="G554" s="64" t="s">
        <v>9235</v>
      </c>
      <c r="H554" s="64" t="str">
        <f t="shared" si="34"/>
        <v>HS</v>
      </c>
      <c r="I554" s="64"/>
      <c r="J554" s="64"/>
      <c r="K554" s="71" t="e">
        <v>#N/A</v>
      </c>
      <c r="L554" s="98"/>
      <c r="M554" s="64"/>
      <c r="N554" s="64" t="s">
        <v>4126</v>
      </c>
      <c r="O554" s="64"/>
      <c r="P554" s="64" t="s">
        <v>2606</v>
      </c>
      <c r="Q554" s="64"/>
      <c r="R554" s="64" t="s">
        <v>4957</v>
      </c>
      <c r="S554" s="64"/>
      <c r="T554" s="71" t="str">
        <f t="shared" si="33"/>
        <v>193/3D Điện Biên Phủ ,Phường 15 ,Q Bt,Tp Hcm</v>
      </c>
      <c r="U554" s="64" t="s">
        <v>4958</v>
      </c>
      <c r="V554" s="64" t="s">
        <v>4959</v>
      </c>
      <c r="W554" s="64" t="s">
        <v>4960</v>
      </c>
      <c r="X554" s="64" t="s">
        <v>4961</v>
      </c>
      <c r="Y554" s="64"/>
      <c r="Z554" s="65"/>
      <c r="AA554" s="64"/>
      <c r="AB554" s="65"/>
      <c r="AC554" s="34">
        <v>79</v>
      </c>
      <c r="AD554" s="33" t="s">
        <v>90</v>
      </c>
      <c r="AE554" s="424">
        <v>765</v>
      </c>
      <c r="AF554" s="425" t="s">
        <v>359</v>
      </c>
      <c r="AG554" s="64"/>
      <c r="AH554" s="64"/>
      <c r="AI554" s="219"/>
      <c r="AJ554" s="219"/>
      <c r="AK554" s="64"/>
      <c r="AL554" s="64"/>
      <c r="AM554" s="64" t="s">
        <v>96</v>
      </c>
      <c r="AN554" s="64" t="s">
        <v>359</v>
      </c>
      <c r="AO554" s="64" t="s">
        <v>4962</v>
      </c>
      <c r="AP554" s="64" t="s">
        <v>98</v>
      </c>
      <c r="AQ554" s="64" t="s">
        <v>99</v>
      </c>
      <c r="AR554" s="64" t="s">
        <v>4126</v>
      </c>
      <c r="AS554" s="65" t="s">
        <v>4925</v>
      </c>
      <c r="AT554" s="64" t="s">
        <v>101</v>
      </c>
      <c r="AU554" s="64" t="s">
        <v>101</v>
      </c>
      <c r="AV554" s="64" t="s">
        <v>122</v>
      </c>
      <c r="AW554" s="64" t="s">
        <v>123</v>
      </c>
      <c r="AX554" s="64" t="s">
        <v>104</v>
      </c>
      <c r="AY554" s="64" t="s">
        <v>105</v>
      </c>
      <c r="AZ554" s="64" t="s">
        <v>105</v>
      </c>
      <c r="BA554" s="219" t="str">
        <f t="shared" si="35"/>
        <v>19000543;19T4-CNÔ3</v>
      </c>
      <c r="BB554" s="64" t="s">
        <v>4955</v>
      </c>
      <c r="BC554" s="71" t="str">
        <f>VLOOKUP(B554,'ĐKKCBBĐ K2019(UPDATE)'!$B$6:$F$2005,3,0)</f>
        <v>HS4797930850970</v>
      </c>
      <c r="BD554" s="252" t="str">
        <f>VLOOKUP(B554,'ĐKKCBBĐ K2019(UPDATE)'!$B$6:$F$2005,4,0)</f>
        <v>031</v>
      </c>
      <c r="BE554" s="71"/>
      <c r="BF554" s="71"/>
      <c r="BG554" s="71">
        <f>VLOOKUP(BB554,'ĐKKCBBĐ K2019(UPDATE)'!$B$6:$G$2005,6,0)</f>
        <v>0</v>
      </c>
      <c r="BH554" s="222" t="str">
        <f>VLOOKUP(BB554,'ĐKKCBBĐ K2019(UPDATE)'!$B$6:$F$2267,5,0)</f>
        <v xml:space="preserve">BỆNH VIỆN QUẬN BÌNH THẠNH </v>
      </c>
      <c r="BI554" s="71" t="e">
        <f>VLOOKUP(BB554,'ĐKKCBBĐ K2019(UPDATE)'!B549:G2548,6,0)</f>
        <v>#N/A</v>
      </c>
      <c r="BJ554" s="71" t="s">
        <v>9235</v>
      </c>
      <c r="BK554" s="71" t="s">
        <v>8087</v>
      </c>
      <c r="BL554" s="71" t="s">
        <v>12746</v>
      </c>
      <c r="BM554" s="71" t="e">
        <v>#N/A</v>
      </c>
      <c r="BN554" s="71"/>
    </row>
    <row r="555" spans="1:66" s="50" customFormat="1" ht="20.100000000000001" customHeight="1">
      <c r="A555" s="67">
        <v>544</v>
      </c>
      <c r="B555" s="64" t="s">
        <v>4963</v>
      </c>
      <c r="C555" s="64" t="s">
        <v>1523</v>
      </c>
      <c r="D555" s="64" t="s">
        <v>713</v>
      </c>
      <c r="E555" s="64" t="s">
        <v>82</v>
      </c>
      <c r="F555" s="65" t="s">
        <v>4110</v>
      </c>
      <c r="G555" s="64" t="s">
        <v>9238</v>
      </c>
      <c r="H555" s="64" t="str">
        <f t="shared" si="34"/>
        <v>HS</v>
      </c>
      <c r="I555" s="64"/>
      <c r="J555" s="64"/>
      <c r="K555" s="71" t="e">
        <v>#N/A</v>
      </c>
      <c r="L555" s="98"/>
      <c r="M555" s="64"/>
      <c r="N555" s="64" t="s">
        <v>517</v>
      </c>
      <c r="O555" s="64"/>
      <c r="P555" s="64" t="s">
        <v>2606</v>
      </c>
      <c r="Q555" s="64"/>
      <c r="R555" s="64" t="s">
        <v>4964</v>
      </c>
      <c r="S555" s="64"/>
      <c r="T555" s="71" t="str">
        <f t="shared" si="33"/>
        <v>524/3/29/16 Khu Phố 4 Đường Quốc Lộ 1A, Phường An Phú Đông, Quận 12,Thành phố Hồ Chí Minh</v>
      </c>
      <c r="U555" s="64" t="s">
        <v>4965</v>
      </c>
      <c r="V555" s="64" t="s">
        <v>1388</v>
      </c>
      <c r="W555" s="64" t="s">
        <v>89</v>
      </c>
      <c r="X555" s="33" t="s">
        <v>90</v>
      </c>
      <c r="Y555" s="64"/>
      <c r="Z555" s="65"/>
      <c r="AA555" s="64"/>
      <c r="AB555" s="65"/>
      <c r="AC555" s="34">
        <v>79</v>
      </c>
      <c r="AD555" s="33" t="s">
        <v>90</v>
      </c>
      <c r="AE555" s="36">
        <v>761</v>
      </c>
      <c r="AF555" s="37" t="s">
        <v>92</v>
      </c>
      <c r="AG555" s="198">
        <v>26779</v>
      </c>
      <c r="AH555" s="35" t="s">
        <v>1389</v>
      </c>
      <c r="AI555" s="219"/>
      <c r="AJ555" s="219"/>
      <c r="AK555" s="64"/>
      <c r="AL555" s="64"/>
      <c r="AM555" s="64" t="s">
        <v>96</v>
      </c>
      <c r="AN555" s="64" t="s">
        <v>92</v>
      </c>
      <c r="AO555" s="64" t="s">
        <v>4966</v>
      </c>
      <c r="AP555" s="64" t="s">
        <v>98</v>
      </c>
      <c r="AQ555" s="64" t="s">
        <v>99</v>
      </c>
      <c r="AR555" s="64" t="s">
        <v>517</v>
      </c>
      <c r="AS555" s="65" t="s">
        <v>4925</v>
      </c>
      <c r="AT555" s="64" t="s">
        <v>101</v>
      </c>
      <c r="AU555" s="64" t="s">
        <v>101</v>
      </c>
      <c r="AV555" s="64" t="s">
        <v>122</v>
      </c>
      <c r="AW555" s="64" t="s">
        <v>123</v>
      </c>
      <c r="AX555" s="64" t="s">
        <v>282</v>
      </c>
      <c r="AY555" s="64" t="s">
        <v>524</v>
      </c>
      <c r="AZ555" s="64" t="s">
        <v>524</v>
      </c>
      <c r="BA555" s="219" t="str">
        <f t="shared" si="35"/>
        <v>19000544;19T4-QTM1</v>
      </c>
      <c r="BB555" s="64" t="s">
        <v>4963</v>
      </c>
      <c r="BC555" s="71" t="str">
        <f>VLOOKUP(B555,'ĐKKCBBĐ K2019(UPDATE)'!$B$6:$F$2005,3,0)</f>
        <v>HS4797928770996</v>
      </c>
      <c r="BD555" s="252" t="str">
        <f>VLOOKUP(B555,'ĐKKCBBĐ K2019(UPDATE)'!$B$6:$F$2005,4,0)</f>
        <v>470</v>
      </c>
      <c r="BE555" s="71"/>
      <c r="BF555" s="71"/>
      <c r="BG555" s="71">
        <f>VLOOKUP(BB555,'ĐKKCBBĐ K2019(UPDATE)'!$B$6:$G$2005,6,0)</f>
        <v>0</v>
      </c>
      <c r="BH555" s="222" t="str">
        <f>VLOOKUP(BB555,'ĐKKCBBĐ K2019(UPDATE)'!$B$6:$F$2267,5,0)</f>
        <v>PHÒNG KHÁM ĐA KHOA CƠ SỞ 2 - BỆNH VIỆN QUẬN GÒ VẤP</v>
      </c>
      <c r="BI555" s="71" t="e">
        <f>VLOOKUP(BB555,'ĐKKCBBĐ K2019(UPDATE)'!B550:G2549,6,0)</f>
        <v>#N/A</v>
      </c>
      <c r="BJ555" s="71" t="s">
        <v>9238</v>
      </c>
      <c r="BK555" s="71" t="s">
        <v>8110</v>
      </c>
      <c r="BL555" s="71" t="s">
        <v>12741</v>
      </c>
      <c r="BM555" s="71" t="e">
        <v>#N/A</v>
      </c>
      <c r="BN555" s="71"/>
    </row>
    <row r="556" spans="1:66" s="50" customFormat="1" ht="20.100000000000001" customHeight="1">
      <c r="A556" s="63">
        <v>545</v>
      </c>
      <c r="B556" s="64" t="s">
        <v>4967</v>
      </c>
      <c r="C556" s="64" t="s">
        <v>4968</v>
      </c>
      <c r="D556" s="64" t="s">
        <v>1730</v>
      </c>
      <c r="E556" s="64" t="s">
        <v>301</v>
      </c>
      <c r="F556" s="65" t="s">
        <v>1796</v>
      </c>
      <c r="G556" s="64"/>
      <c r="H556" s="64"/>
      <c r="I556" s="64"/>
      <c r="J556" s="64"/>
      <c r="K556" s="71" t="e">
        <v>#N/A</v>
      </c>
      <c r="L556" s="98"/>
      <c r="M556" s="64"/>
      <c r="N556" s="64" t="s">
        <v>273</v>
      </c>
      <c r="O556" s="64"/>
      <c r="P556" s="64" t="s">
        <v>2606</v>
      </c>
      <c r="Q556" s="64"/>
      <c r="R556" s="64" t="s">
        <v>4970</v>
      </c>
      <c r="S556" s="64"/>
      <c r="T556" s="71" t="str">
        <f t="shared" si="33"/>
        <v>Thôn 2, Xã Đại Nghĩa, Huyện Đoan Hùng, Tỉnh Phú Thọ</v>
      </c>
      <c r="U556" s="64" t="s">
        <v>4971</v>
      </c>
      <c r="V556" s="64" t="s">
        <v>4972</v>
      </c>
      <c r="W556" s="64" t="s">
        <v>4973</v>
      </c>
      <c r="X556" s="64" t="s">
        <v>996</v>
      </c>
      <c r="Y556" s="64"/>
      <c r="Z556" s="65"/>
      <c r="AA556" s="64"/>
      <c r="AB556" s="65"/>
      <c r="AC556" s="65"/>
      <c r="AD556" s="64"/>
      <c r="AE556" s="64"/>
      <c r="AF556" s="64"/>
      <c r="AG556" s="64"/>
      <c r="AH556" s="64"/>
      <c r="AI556" s="219"/>
      <c r="AJ556" s="219"/>
      <c r="AK556" s="64"/>
      <c r="AL556" s="64"/>
      <c r="AM556" s="64" t="s">
        <v>4969</v>
      </c>
      <c r="AN556" s="64" t="s">
        <v>4974</v>
      </c>
      <c r="AO556" s="64" t="s">
        <v>4975</v>
      </c>
      <c r="AP556" s="64" t="s">
        <v>98</v>
      </c>
      <c r="AQ556" s="64" t="s">
        <v>99</v>
      </c>
      <c r="AR556" s="64" t="s">
        <v>273</v>
      </c>
      <c r="AS556" s="65" t="s">
        <v>4925</v>
      </c>
      <c r="AT556" s="64" t="s">
        <v>101</v>
      </c>
      <c r="AU556" s="64" t="s">
        <v>101</v>
      </c>
      <c r="AV556" s="64" t="s">
        <v>122</v>
      </c>
      <c r="AW556" s="64" t="s">
        <v>123</v>
      </c>
      <c r="AX556" s="64" t="s">
        <v>282</v>
      </c>
      <c r="AY556" s="64" t="s">
        <v>283</v>
      </c>
      <c r="AZ556" s="64" t="s">
        <v>283</v>
      </c>
      <c r="BA556" s="219" t="str">
        <f t="shared" si="35"/>
        <v>19000545;19T4-TKĐ1</v>
      </c>
      <c r="BB556" s="64" t="s">
        <v>4967</v>
      </c>
      <c r="BC556" s="71">
        <f>VLOOKUP(B556,'ĐKKCBBĐ K2019(UPDATE)'!$B$6:$F$2005,3,0)</f>
        <v>0</v>
      </c>
      <c r="BD556" s="252" t="str">
        <f>VLOOKUP(B556,'ĐKKCBBĐ K2019(UPDATE)'!$B$6:$F$2005,4,0)</f>
        <v>033</v>
      </c>
      <c r="BE556" s="71"/>
      <c r="BF556" s="71"/>
      <c r="BG556" s="71">
        <f>VLOOKUP(BB556,'ĐKKCBBĐ K2019(UPDATE)'!$B$6:$G$2005,6,0)</f>
        <v>0</v>
      </c>
      <c r="BH556" s="222" t="str">
        <f>VLOOKUP(BB556,'ĐKKCBBĐ K2019(UPDATE)'!$B$6:$F$2267,5,0)</f>
        <v>BỆNH VIỆN QUẬN TÂN BÌNH</v>
      </c>
      <c r="BI556" s="71" t="e">
        <f>VLOOKUP(BB556,'ĐKKCBBĐ K2019(UPDATE)'!B551:G2550,6,0)</f>
        <v>#N/A</v>
      </c>
      <c r="BJ556" s="71">
        <v>0</v>
      </c>
      <c r="BK556" s="71" t="s">
        <v>8093</v>
      </c>
      <c r="BL556" s="71" t="s">
        <v>12745</v>
      </c>
      <c r="BM556" s="71" t="e">
        <v>#N/A</v>
      </c>
      <c r="BN556" s="71"/>
    </row>
    <row r="557" spans="1:66" s="50" customFormat="1" ht="20.100000000000001" customHeight="1">
      <c r="A557" s="67">
        <v>546</v>
      </c>
      <c r="B557" s="64" t="s">
        <v>4976</v>
      </c>
      <c r="C557" s="64" t="s">
        <v>3373</v>
      </c>
      <c r="D557" s="64" t="s">
        <v>1383</v>
      </c>
      <c r="E557" s="64" t="s">
        <v>82</v>
      </c>
      <c r="F557" s="65" t="s">
        <v>4069</v>
      </c>
      <c r="G557" s="64" t="s">
        <v>9243</v>
      </c>
      <c r="H557" s="64" t="str">
        <f t="shared" si="34"/>
        <v>HS</v>
      </c>
      <c r="I557" s="64"/>
      <c r="J557" s="64"/>
      <c r="K557" s="71" t="e">
        <v>#N/A</v>
      </c>
      <c r="L557" s="98"/>
      <c r="M557" s="64"/>
      <c r="N557" s="64" t="s">
        <v>4126</v>
      </c>
      <c r="O557" s="64"/>
      <c r="P557" s="64" t="s">
        <v>2606</v>
      </c>
      <c r="Q557" s="64"/>
      <c r="R557" s="64" t="s">
        <v>4977</v>
      </c>
      <c r="S557" s="64"/>
      <c r="T557" s="71" t="str">
        <f t="shared" si="33"/>
        <v>168 Ấp Hưng Mỹ, Xã Long Hưng A, Huyện Lấp Vò, Đồng Tháp</v>
      </c>
      <c r="U557" s="64" t="s">
        <v>4978</v>
      </c>
      <c r="V557" s="64" t="s">
        <v>4979</v>
      </c>
      <c r="W557" s="64" t="s">
        <v>2817</v>
      </c>
      <c r="X557" s="64" t="s">
        <v>4980</v>
      </c>
      <c r="Y557" s="64"/>
      <c r="Z557" s="65"/>
      <c r="AA557" s="64"/>
      <c r="AB557" s="65"/>
      <c r="AC557" s="65"/>
      <c r="AD557" s="64"/>
      <c r="AE557" s="64"/>
      <c r="AF557" s="64"/>
      <c r="AG557" s="64"/>
      <c r="AH557" s="64"/>
      <c r="AI557" s="219"/>
      <c r="AJ557" s="219"/>
      <c r="AK557" s="64"/>
      <c r="AL557" s="64"/>
      <c r="AM557" s="64" t="s">
        <v>2242</v>
      </c>
      <c r="AN557" s="64"/>
      <c r="AO557" s="64" t="s">
        <v>4981</v>
      </c>
      <c r="AP557" s="64" t="s">
        <v>98</v>
      </c>
      <c r="AQ557" s="64" t="s">
        <v>99</v>
      </c>
      <c r="AR557" s="64" t="s">
        <v>4126</v>
      </c>
      <c r="AS557" s="65" t="s">
        <v>4925</v>
      </c>
      <c r="AT557" s="64" t="s">
        <v>101</v>
      </c>
      <c r="AU557" s="64" t="s">
        <v>101</v>
      </c>
      <c r="AV557" s="64" t="s">
        <v>122</v>
      </c>
      <c r="AW557" s="64" t="s">
        <v>123</v>
      </c>
      <c r="AX557" s="64" t="s">
        <v>104</v>
      </c>
      <c r="AY557" s="64" t="s">
        <v>105</v>
      </c>
      <c r="AZ557" s="64" t="s">
        <v>105</v>
      </c>
      <c r="BA557" s="219" t="str">
        <f t="shared" si="35"/>
        <v>19000546;19T4-CNÔ3</v>
      </c>
      <c r="BB557" s="64" t="s">
        <v>4976</v>
      </c>
      <c r="BC557" s="71" t="str">
        <f>VLOOKUP(B557,'ĐKKCBBĐ K2019(UPDATE)'!$B$6:$F$2005,3,0)</f>
        <v>HS4797931766030</v>
      </c>
      <c r="BD557" s="252" t="str">
        <f>VLOOKUP(B557,'ĐKKCBBĐ K2019(UPDATE)'!$B$6:$F$2005,4,0)</f>
        <v>054</v>
      </c>
      <c r="BE557" s="71"/>
      <c r="BF557" s="71"/>
      <c r="BG557" s="71">
        <f>VLOOKUP(BB557,'ĐKKCBBĐ K2019(UPDATE)'!$B$6:$G$2005,6,0)</f>
        <v>0</v>
      </c>
      <c r="BH557" s="222" t="str">
        <f>VLOOKUP(BB557,'ĐKKCBBĐ K2019(UPDATE)'!$B$6:$F$2267,5,0)</f>
        <v>BỆNH VIỆN QUẬN TÂN PHÚ</v>
      </c>
      <c r="BI557" s="71" t="e">
        <f>VLOOKUP(BB557,'ĐKKCBBĐ K2019(UPDATE)'!B552:G2551,6,0)</f>
        <v>#N/A</v>
      </c>
      <c r="BJ557" s="71" t="s">
        <v>9243</v>
      </c>
      <c r="BK557" s="71" t="s">
        <v>8098</v>
      </c>
      <c r="BL557" s="71" t="s">
        <v>12747</v>
      </c>
      <c r="BM557" s="71" t="e">
        <v>#N/A</v>
      </c>
      <c r="BN557" s="71"/>
    </row>
    <row r="558" spans="1:66" s="50" customFormat="1" ht="20.100000000000001" customHeight="1">
      <c r="A558" s="63">
        <v>547</v>
      </c>
      <c r="B558" s="64" t="s">
        <v>4982</v>
      </c>
      <c r="C558" s="64" t="s">
        <v>4983</v>
      </c>
      <c r="D558" s="64" t="s">
        <v>1896</v>
      </c>
      <c r="E558" s="64" t="s">
        <v>301</v>
      </c>
      <c r="F558" s="65" t="s">
        <v>2247</v>
      </c>
      <c r="G558" s="64" t="s">
        <v>9246</v>
      </c>
      <c r="H558" s="64" t="str">
        <f t="shared" si="34"/>
        <v>HS</v>
      </c>
      <c r="I558" s="64"/>
      <c r="J558" s="64"/>
      <c r="K558" s="71" t="e">
        <v>#N/A</v>
      </c>
      <c r="L558" s="98"/>
      <c r="M558" s="64"/>
      <c r="N558" s="64" t="s">
        <v>754</v>
      </c>
      <c r="O558" s="64"/>
      <c r="P558" s="64" t="s">
        <v>2606</v>
      </c>
      <c r="Q558" s="64"/>
      <c r="R558" s="64" t="s">
        <v>4984</v>
      </c>
      <c r="S558" s="64"/>
      <c r="T558" s="71" t="str">
        <f t="shared" si="33"/>
        <v>102/14/Lý Thường Kiệt, F7, Quận Gò Vấp,Thành phố Hồ Chí Minh</v>
      </c>
      <c r="U558" s="64" t="s">
        <v>4985</v>
      </c>
      <c r="V558" s="64" t="s">
        <v>4986</v>
      </c>
      <c r="W558" s="64" t="s">
        <v>306</v>
      </c>
      <c r="X558" s="33" t="s">
        <v>90</v>
      </c>
      <c r="Y558" s="64"/>
      <c r="Z558" s="65"/>
      <c r="AA558" s="64"/>
      <c r="AB558" s="65"/>
      <c r="AC558" s="34">
        <v>79</v>
      </c>
      <c r="AD558" s="33" t="s">
        <v>90</v>
      </c>
      <c r="AE558" s="36">
        <v>764</v>
      </c>
      <c r="AF558" s="37" t="s">
        <v>279</v>
      </c>
      <c r="AG558" s="198">
        <v>26890</v>
      </c>
      <c r="AH558" s="35" t="s">
        <v>431</v>
      </c>
      <c r="AI558" s="219"/>
      <c r="AJ558" s="219"/>
      <c r="AK558" s="64"/>
      <c r="AL558" s="64"/>
      <c r="AM558" s="64" t="s">
        <v>96</v>
      </c>
      <c r="AN558" s="64" t="s">
        <v>279</v>
      </c>
      <c r="AO558" s="64" t="s">
        <v>4987</v>
      </c>
      <c r="AP558" s="64" t="s">
        <v>98</v>
      </c>
      <c r="AQ558" s="64" t="s">
        <v>99</v>
      </c>
      <c r="AR558" s="64" t="s">
        <v>754</v>
      </c>
      <c r="AS558" s="65" t="s">
        <v>4925</v>
      </c>
      <c r="AT558" s="64" t="s">
        <v>101</v>
      </c>
      <c r="AU558" s="64" t="s">
        <v>101</v>
      </c>
      <c r="AV558" s="64" t="s">
        <v>122</v>
      </c>
      <c r="AW558" s="64" t="s">
        <v>123</v>
      </c>
      <c r="AX558" s="64" t="s">
        <v>158</v>
      </c>
      <c r="AY558" s="64" t="s">
        <v>760</v>
      </c>
      <c r="AZ558" s="64" t="s">
        <v>760</v>
      </c>
      <c r="BA558" s="219" t="str">
        <f t="shared" si="35"/>
        <v>19000547;19T4-QTD1</v>
      </c>
      <c r="BB558" s="64" t="s">
        <v>4982</v>
      </c>
      <c r="BC558" s="71" t="str">
        <f>VLOOKUP(B558,'ĐKKCBBĐ K2019(UPDATE)'!$B$6:$F$2005,3,0)</f>
        <v>HS4797929777378</v>
      </c>
      <c r="BD558" s="252" t="str">
        <f>VLOOKUP(B558,'ĐKKCBBĐ K2019(UPDATE)'!$B$6:$F$2005,4,0)</f>
        <v>034</v>
      </c>
      <c r="BE558" s="71"/>
      <c r="BF558" s="71"/>
      <c r="BG558" s="71">
        <f>VLOOKUP(BB558,'ĐKKCBBĐ K2019(UPDATE)'!$B$6:$G$2005,6,0)</f>
        <v>0</v>
      </c>
      <c r="BH558" s="222" t="str">
        <f>VLOOKUP(BB558,'ĐKKCBBĐ K2019(UPDATE)'!$B$6:$F$2267,5,0)</f>
        <v>BỆNH VIỆN 175</v>
      </c>
      <c r="BI558" s="71" t="e">
        <f>VLOOKUP(BB558,'ĐKKCBBĐ K2019(UPDATE)'!B553:G2552,6,0)</f>
        <v>#N/A</v>
      </c>
      <c r="BJ558" s="71" t="s">
        <v>9246</v>
      </c>
      <c r="BK558" s="71" t="s">
        <v>8117</v>
      </c>
      <c r="BL558" s="71" t="s">
        <v>12675</v>
      </c>
      <c r="BM558" s="71" t="e">
        <v>#N/A</v>
      </c>
      <c r="BN558" s="71"/>
    </row>
    <row r="559" spans="1:66" s="50" customFormat="1" ht="20.100000000000001" customHeight="1">
      <c r="A559" s="67">
        <v>548</v>
      </c>
      <c r="B559" s="64" t="s">
        <v>4988</v>
      </c>
      <c r="C559" s="64" t="s">
        <v>737</v>
      </c>
      <c r="D559" s="64" t="s">
        <v>271</v>
      </c>
      <c r="E559" s="64" t="s">
        <v>82</v>
      </c>
      <c r="F559" s="65" t="s">
        <v>4989</v>
      </c>
      <c r="G559" s="64" t="s">
        <v>9249</v>
      </c>
      <c r="H559" s="64" t="str">
        <f t="shared" si="34"/>
        <v>HS</v>
      </c>
      <c r="I559" s="64"/>
      <c r="J559" s="64"/>
      <c r="K559" s="71" t="e">
        <v>#N/A</v>
      </c>
      <c r="L559" s="98"/>
      <c r="M559" s="64"/>
      <c r="N559" s="64" t="s">
        <v>589</v>
      </c>
      <c r="O559" s="64" t="s">
        <v>96</v>
      </c>
      <c r="P559" s="64" t="s">
        <v>2606</v>
      </c>
      <c r="Q559" s="64"/>
      <c r="R559" s="64" t="s">
        <v>4990</v>
      </c>
      <c r="S559" s="64"/>
      <c r="T559" s="71" t="str">
        <f t="shared" si="33"/>
        <v>28/11 Đường Thạnh Xuân 38, Phường Thạnh Xuân, Quận 12,Thành phố Hồ Chí Minh</v>
      </c>
      <c r="U559" s="64" t="s">
        <v>4991</v>
      </c>
      <c r="V559" s="64" t="s">
        <v>4992</v>
      </c>
      <c r="W559" s="64" t="s">
        <v>89</v>
      </c>
      <c r="X559" s="33" t="s">
        <v>90</v>
      </c>
      <c r="Y559" s="64"/>
      <c r="Z559" s="65"/>
      <c r="AA559" s="64"/>
      <c r="AB559" s="65"/>
      <c r="AC559" s="34">
        <v>79</v>
      </c>
      <c r="AD559" s="33" t="s">
        <v>90</v>
      </c>
      <c r="AE559" s="36">
        <v>761</v>
      </c>
      <c r="AF559" s="37" t="s">
        <v>92</v>
      </c>
      <c r="AG559" s="198">
        <v>26764</v>
      </c>
      <c r="AH559" s="35" t="s">
        <v>4993</v>
      </c>
      <c r="AI559" s="219"/>
      <c r="AJ559" s="219"/>
      <c r="AK559" s="64"/>
      <c r="AL559" s="64"/>
      <c r="AM559" s="64" t="s">
        <v>96</v>
      </c>
      <c r="AN559" s="64" t="s">
        <v>92</v>
      </c>
      <c r="AO559" s="64" t="s">
        <v>4994</v>
      </c>
      <c r="AP559" s="64" t="s">
        <v>98</v>
      </c>
      <c r="AQ559" s="64" t="s">
        <v>99</v>
      </c>
      <c r="AR559" s="64" t="s">
        <v>589</v>
      </c>
      <c r="AS559" s="65" t="s">
        <v>4925</v>
      </c>
      <c r="AT559" s="64" t="s">
        <v>101</v>
      </c>
      <c r="AU559" s="64" t="s">
        <v>101</v>
      </c>
      <c r="AV559" s="64" t="s">
        <v>102</v>
      </c>
      <c r="AW559" s="64" t="s">
        <v>103</v>
      </c>
      <c r="AX559" s="64" t="s">
        <v>597</v>
      </c>
      <c r="AY559" s="64" t="s">
        <v>598</v>
      </c>
      <c r="AZ559" s="64" t="s">
        <v>598</v>
      </c>
      <c r="BA559" s="219" t="str">
        <f t="shared" si="35"/>
        <v>19000548;19C1-CCK1</v>
      </c>
      <c r="BB559" s="64" t="s">
        <v>4988</v>
      </c>
      <c r="BC559" s="71" t="str">
        <f>VLOOKUP(B559,'ĐKKCBBĐ K2019(UPDATE)'!$B$6:$F$2005,3,0)</f>
        <v>HS4797937917107</v>
      </c>
      <c r="BD559" s="252" t="str">
        <f>VLOOKUP(B559,'ĐKKCBBĐ K2019(UPDATE)'!$B$6:$F$2005,4,0)</f>
        <v>030</v>
      </c>
      <c r="BE559" s="71"/>
      <c r="BF559" s="71"/>
      <c r="BG559" s="71">
        <f>VLOOKUP(BB559,'ĐKKCBBĐ K2019(UPDATE)'!$B$6:$G$2005,6,0)</f>
        <v>0</v>
      </c>
      <c r="BH559" s="222" t="str">
        <f>VLOOKUP(BB559,'ĐKKCBBĐ K2019(UPDATE)'!$B$6:$F$2267,5,0)</f>
        <v xml:space="preserve">BỆNH VIỆN NHÂN DÂN GIA ĐỊNH </v>
      </c>
      <c r="BI559" s="71" t="e">
        <f>VLOOKUP(BB559,'ĐKKCBBĐ K2019(UPDATE)'!B554:G2553,6,0)</f>
        <v>#N/A</v>
      </c>
      <c r="BJ559" s="71" t="s">
        <v>9249</v>
      </c>
      <c r="BK559" s="71" t="s">
        <v>8162</v>
      </c>
      <c r="BL559" s="71" t="s">
        <v>12682</v>
      </c>
      <c r="BM559" s="71" t="e">
        <v>#N/A</v>
      </c>
      <c r="BN559" s="71"/>
    </row>
    <row r="560" spans="1:66" s="50" customFormat="1" ht="20.100000000000001" customHeight="1">
      <c r="A560" s="63">
        <v>549</v>
      </c>
      <c r="B560" s="64" t="s">
        <v>4995</v>
      </c>
      <c r="C560" s="64" t="s">
        <v>968</v>
      </c>
      <c r="D560" s="64" t="s">
        <v>849</v>
      </c>
      <c r="E560" s="64" t="s">
        <v>82</v>
      </c>
      <c r="F560" s="65" t="s">
        <v>1459</v>
      </c>
      <c r="G560" s="64" t="s">
        <v>9252</v>
      </c>
      <c r="H560" s="64" t="str">
        <f t="shared" si="34"/>
        <v>HS</v>
      </c>
      <c r="I560" s="64"/>
      <c r="J560" s="64"/>
      <c r="K560" s="71" t="e">
        <v>#N/A</v>
      </c>
      <c r="L560" s="98"/>
      <c r="M560" s="64"/>
      <c r="N560" s="64" t="s">
        <v>212</v>
      </c>
      <c r="O560" s="64"/>
      <c r="P560" s="64" t="s">
        <v>2606</v>
      </c>
      <c r="Q560" s="64"/>
      <c r="R560" s="64" t="s">
        <v>4996</v>
      </c>
      <c r="S560" s="64"/>
      <c r="T560" s="71" t="str">
        <f t="shared" si="33"/>
        <v>246/16/31 Đường 26 Tháng 3 Khu Phố 9, Phường Bình Hưng Hòa, Quận Bình Tân,Thành phố Hồ Chí Minh</v>
      </c>
      <c r="U560" s="64" t="s">
        <v>4997</v>
      </c>
      <c r="V560" s="64" t="s">
        <v>1591</v>
      </c>
      <c r="W560" s="64" t="s">
        <v>1518</v>
      </c>
      <c r="X560" s="33" t="s">
        <v>90</v>
      </c>
      <c r="Y560" s="64"/>
      <c r="Z560" s="65"/>
      <c r="AA560" s="64"/>
      <c r="AB560" s="65"/>
      <c r="AC560" s="34">
        <v>79</v>
      </c>
      <c r="AD560" s="33" t="s">
        <v>90</v>
      </c>
      <c r="AE560" s="36">
        <v>777</v>
      </c>
      <c r="AF560" s="37" t="s">
        <v>243</v>
      </c>
      <c r="AG560" s="423">
        <v>27436</v>
      </c>
      <c r="AH560" s="35" t="s">
        <v>241</v>
      </c>
      <c r="AI560" s="219"/>
      <c r="AJ560" s="219"/>
      <c r="AK560" s="64"/>
      <c r="AL560" s="64"/>
      <c r="AM560" s="64" t="s">
        <v>96</v>
      </c>
      <c r="AN560" s="64" t="s">
        <v>243</v>
      </c>
      <c r="AO560" s="64" t="s">
        <v>4998</v>
      </c>
      <c r="AP560" s="64" t="s">
        <v>98</v>
      </c>
      <c r="AQ560" s="64" t="s">
        <v>99</v>
      </c>
      <c r="AR560" s="64" t="s">
        <v>212</v>
      </c>
      <c r="AS560" s="65" t="s">
        <v>4925</v>
      </c>
      <c r="AT560" s="64" t="s">
        <v>101</v>
      </c>
      <c r="AU560" s="64" t="s">
        <v>101</v>
      </c>
      <c r="AV560" s="64" t="s">
        <v>122</v>
      </c>
      <c r="AW560" s="64" t="s">
        <v>123</v>
      </c>
      <c r="AX560" s="64" t="s">
        <v>124</v>
      </c>
      <c r="AY560" s="64" t="s">
        <v>222</v>
      </c>
      <c r="AZ560" s="64" t="s">
        <v>222</v>
      </c>
      <c r="BA560" s="219" t="str">
        <f t="shared" si="35"/>
        <v>19000549;19T4-VSL1</v>
      </c>
      <c r="BB560" s="64" t="s">
        <v>4995</v>
      </c>
      <c r="BC560" s="71" t="str">
        <f>VLOOKUP(B560,'ĐKKCBBĐ K2019(UPDATE)'!$B$6:$F$2005,3,0)</f>
        <v>HS4797930965113</v>
      </c>
      <c r="BD560" s="252" t="str">
        <f>VLOOKUP(B560,'ĐKKCBBĐ K2019(UPDATE)'!$B$6:$F$2005,4,0)</f>
        <v>033</v>
      </c>
      <c r="BE560" s="71"/>
      <c r="BF560" s="71"/>
      <c r="BG560" s="71">
        <f>VLOOKUP(BB560,'ĐKKCBBĐ K2019(UPDATE)'!$B$6:$G$2005,6,0)</f>
        <v>0</v>
      </c>
      <c r="BH560" s="222" t="str">
        <f>VLOOKUP(BB560,'ĐKKCBBĐ K2019(UPDATE)'!$B$6:$F$2267,5,0)</f>
        <v>BỆNH VIỆN QUẬN TÂN BÌNH</v>
      </c>
      <c r="BI560" s="71" t="e">
        <f>VLOOKUP(BB560,'ĐKKCBBĐ K2019(UPDATE)'!B555:G2554,6,0)</f>
        <v>#N/A</v>
      </c>
      <c r="BJ560" s="71" t="s">
        <v>9252</v>
      </c>
      <c r="BK560" s="71" t="s">
        <v>8093</v>
      </c>
      <c r="BL560" s="71" t="s">
        <v>12745</v>
      </c>
      <c r="BM560" s="71" t="e">
        <v>#N/A</v>
      </c>
      <c r="BN560" s="71"/>
    </row>
    <row r="561" spans="1:66" s="50" customFormat="1" ht="20.100000000000001" customHeight="1">
      <c r="A561" s="67">
        <v>550</v>
      </c>
      <c r="B561" s="64" t="s">
        <v>4999</v>
      </c>
      <c r="C561" s="64" t="s">
        <v>5000</v>
      </c>
      <c r="D561" s="64" t="s">
        <v>2004</v>
      </c>
      <c r="E561" s="64" t="s">
        <v>82</v>
      </c>
      <c r="F561" s="65" t="s">
        <v>4534</v>
      </c>
      <c r="G561" s="64" t="s">
        <v>9255</v>
      </c>
      <c r="H561" s="64" t="str">
        <f t="shared" si="34"/>
        <v>HS</v>
      </c>
      <c r="I561" s="64"/>
      <c r="J561" s="64"/>
      <c r="K561" s="71" t="e">
        <v>#N/A</v>
      </c>
      <c r="L561" s="98"/>
      <c r="M561" s="64"/>
      <c r="N561" s="64" t="s">
        <v>4314</v>
      </c>
      <c r="O561" s="64"/>
      <c r="P561" s="64" t="s">
        <v>2606</v>
      </c>
      <c r="Q561" s="64"/>
      <c r="R561" s="64" t="s">
        <v>5001</v>
      </c>
      <c r="S561" s="64"/>
      <c r="T561" s="71" t="str">
        <f t="shared" si="33"/>
        <v>30 Thiên Phước, Phường 9, Q.Tân Bình,Thành phố Hồ Chí Minh</v>
      </c>
      <c r="U561" s="64" t="s">
        <v>5002</v>
      </c>
      <c r="V561" s="64" t="s">
        <v>1107</v>
      </c>
      <c r="W561" s="64" t="s">
        <v>346</v>
      </c>
      <c r="X561" s="33" t="s">
        <v>90</v>
      </c>
      <c r="Y561" s="64"/>
      <c r="Z561" s="65"/>
      <c r="AA561" s="64"/>
      <c r="AB561" s="65"/>
      <c r="AC561" s="34">
        <v>79</v>
      </c>
      <c r="AD561" s="33" t="s">
        <v>90</v>
      </c>
      <c r="AE561" s="36">
        <v>766</v>
      </c>
      <c r="AF561" s="37" t="s">
        <v>347</v>
      </c>
      <c r="AG561" s="198">
        <v>27001</v>
      </c>
      <c r="AH561" s="35" t="s">
        <v>2252</v>
      </c>
      <c r="AI561" s="219"/>
      <c r="AJ561" s="219"/>
      <c r="AK561" s="64"/>
      <c r="AL561" s="64"/>
      <c r="AM561" s="64" t="s">
        <v>96</v>
      </c>
      <c r="AN561" s="64" t="s">
        <v>347</v>
      </c>
      <c r="AO561" s="64" t="s">
        <v>5003</v>
      </c>
      <c r="AP561" s="64" t="s">
        <v>98</v>
      </c>
      <c r="AQ561" s="64" t="s">
        <v>99</v>
      </c>
      <c r="AR561" s="64" t="s">
        <v>4314</v>
      </c>
      <c r="AS561" s="65" t="s">
        <v>4925</v>
      </c>
      <c r="AT561" s="64" t="s">
        <v>101</v>
      </c>
      <c r="AU561" s="64" t="s">
        <v>101</v>
      </c>
      <c r="AV561" s="64" t="s">
        <v>122</v>
      </c>
      <c r="AW561" s="64" t="s">
        <v>123</v>
      </c>
      <c r="AX561" s="64" t="s">
        <v>597</v>
      </c>
      <c r="AY561" s="64" t="s">
        <v>1641</v>
      </c>
      <c r="AZ561" s="64" t="s">
        <v>1641</v>
      </c>
      <c r="BA561" s="219" t="str">
        <f t="shared" si="35"/>
        <v>19000550;19T4-CKL1</v>
      </c>
      <c r="BB561" s="64" t="s">
        <v>4999</v>
      </c>
      <c r="BC561" s="71" t="str">
        <f>VLOOKUP(B561,'ĐKKCBBĐ K2019(UPDATE)'!$B$6:$F$2005,3,0)</f>
        <v>HS4797939399679</v>
      </c>
      <c r="BD561" s="252" t="str">
        <f>VLOOKUP(B561,'ĐKKCBBĐ K2019(UPDATE)'!$B$6:$F$2005,4,0)</f>
        <v>033</v>
      </c>
      <c r="BE561" s="71"/>
      <c r="BF561" s="71"/>
      <c r="BG561" s="71">
        <f>VLOOKUP(BB561,'ĐKKCBBĐ K2019(UPDATE)'!$B$6:$G$2005,6,0)</f>
        <v>0</v>
      </c>
      <c r="BH561" s="222" t="str">
        <f>VLOOKUP(BB561,'ĐKKCBBĐ K2019(UPDATE)'!$B$6:$F$2267,5,0)</f>
        <v>BỆNH VIỆN QUẬN TÂN BÌNH</v>
      </c>
      <c r="BI561" s="71" t="e">
        <f>VLOOKUP(BB561,'ĐKKCBBĐ K2019(UPDATE)'!B556:G2555,6,0)</f>
        <v>#N/A</v>
      </c>
      <c r="BJ561" s="71" t="s">
        <v>9255</v>
      </c>
      <c r="BK561" s="71" t="s">
        <v>8093</v>
      </c>
      <c r="BL561" s="71" t="s">
        <v>12745</v>
      </c>
      <c r="BM561" s="71" t="e">
        <v>#N/A</v>
      </c>
      <c r="BN561" s="71"/>
    </row>
    <row r="562" spans="1:66" s="50" customFormat="1" ht="20.100000000000001" customHeight="1">
      <c r="A562" s="63">
        <v>551</v>
      </c>
      <c r="B562" s="64" t="s">
        <v>5004</v>
      </c>
      <c r="C562" s="64" t="s">
        <v>526</v>
      </c>
      <c r="D562" s="64" t="s">
        <v>271</v>
      </c>
      <c r="E562" s="64" t="s">
        <v>82</v>
      </c>
      <c r="F562" s="65" t="s">
        <v>4934</v>
      </c>
      <c r="G562" s="64" t="s">
        <v>9257</v>
      </c>
      <c r="H562" s="64" t="str">
        <f t="shared" si="34"/>
        <v>HS</v>
      </c>
      <c r="I562" s="64"/>
      <c r="J562" s="64"/>
      <c r="K562" s="71" t="e">
        <v>#N/A</v>
      </c>
      <c r="L562" s="98"/>
      <c r="M562" s="64"/>
      <c r="N562" s="64" t="s">
        <v>775</v>
      </c>
      <c r="O562" s="64"/>
      <c r="P562" s="64" t="s">
        <v>2606</v>
      </c>
      <c r="Q562" s="64"/>
      <c r="R562" s="64" t="s">
        <v>5005</v>
      </c>
      <c r="S562" s="64"/>
      <c r="T562" s="71" t="str">
        <f t="shared" si="33"/>
        <v>536/11/13 Âu Cơ, Phường 10, Q.Tân Bình,Thành phố Hồ Chí Minh</v>
      </c>
      <c r="U562" s="64" t="s">
        <v>5006</v>
      </c>
      <c r="V562" s="64" t="s">
        <v>508</v>
      </c>
      <c r="W562" s="64" t="s">
        <v>346</v>
      </c>
      <c r="X562" s="33" t="s">
        <v>90</v>
      </c>
      <c r="Y562" s="64"/>
      <c r="Z562" s="65"/>
      <c r="AA562" s="64"/>
      <c r="AB562" s="65"/>
      <c r="AC562" s="34">
        <v>79</v>
      </c>
      <c r="AD562" s="33" t="s">
        <v>90</v>
      </c>
      <c r="AE562" s="36">
        <v>766</v>
      </c>
      <c r="AF562" s="37" t="s">
        <v>347</v>
      </c>
      <c r="AG562" s="198">
        <v>26992</v>
      </c>
      <c r="AH562" s="35" t="s">
        <v>295</v>
      </c>
      <c r="AI562" s="219"/>
      <c r="AJ562" s="219"/>
      <c r="AK562" s="64"/>
      <c r="AL562" s="64"/>
      <c r="AM562" s="64" t="s">
        <v>96</v>
      </c>
      <c r="AN562" s="64" t="s">
        <v>347</v>
      </c>
      <c r="AO562" s="64" t="s">
        <v>5007</v>
      </c>
      <c r="AP562" s="64" t="s">
        <v>98</v>
      </c>
      <c r="AQ562" s="64" t="s">
        <v>99</v>
      </c>
      <c r="AR562" s="64" t="s">
        <v>775</v>
      </c>
      <c r="AS562" s="65" t="s">
        <v>4925</v>
      </c>
      <c r="AT562" s="64" t="s">
        <v>101</v>
      </c>
      <c r="AU562" s="64" t="s">
        <v>101</v>
      </c>
      <c r="AV562" s="64" t="s">
        <v>122</v>
      </c>
      <c r="AW562" s="64" t="s">
        <v>123</v>
      </c>
      <c r="AX562" s="64" t="s">
        <v>124</v>
      </c>
      <c r="AY562" s="64" t="s">
        <v>782</v>
      </c>
      <c r="AZ562" s="64" t="s">
        <v>782</v>
      </c>
      <c r="BA562" s="219" t="str">
        <f t="shared" si="35"/>
        <v>19000551;19T4-LĐL1</v>
      </c>
      <c r="BB562" s="64" t="s">
        <v>5004</v>
      </c>
      <c r="BC562" s="71" t="str">
        <f>VLOOKUP(B562,'ĐKKCBBĐ K2019(UPDATE)'!$B$6:$F$2005,3,0)</f>
        <v>HS4797938025593</v>
      </c>
      <c r="BD562" s="252" t="str">
        <f>VLOOKUP(B562,'ĐKKCBBĐ K2019(UPDATE)'!$B$6:$F$2005,4,0)</f>
        <v>054</v>
      </c>
      <c r="BE562" s="71"/>
      <c r="BF562" s="71"/>
      <c r="BG562" s="71">
        <f>VLOOKUP(BB562,'ĐKKCBBĐ K2019(UPDATE)'!$B$6:$G$2005,6,0)</f>
        <v>0</v>
      </c>
      <c r="BH562" s="222" t="str">
        <f>VLOOKUP(BB562,'ĐKKCBBĐ K2019(UPDATE)'!$B$6:$F$2267,5,0)</f>
        <v>BỆNH VIỆN QUẬN TÂN PHÚ</v>
      </c>
      <c r="BI562" s="71" t="e">
        <f>VLOOKUP(BB562,'ĐKKCBBĐ K2019(UPDATE)'!B557:G2556,6,0)</f>
        <v>#N/A</v>
      </c>
      <c r="BJ562" s="71" t="s">
        <v>9257</v>
      </c>
      <c r="BK562" s="71" t="s">
        <v>8098</v>
      </c>
      <c r="BL562" s="71" t="s">
        <v>12747</v>
      </c>
      <c r="BM562" s="71" t="e">
        <v>#N/A</v>
      </c>
      <c r="BN562" s="71"/>
    </row>
    <row r="563" spans="1:66" s="50" customFormat="1" ht="20.100000000000001" customHeight="1">
      <c r="A563" s="67">
        <v>552</v>
      </c>
      <c r="B563" s="64" t="s">
        <v>5008</v>
      </c>
      <c r="C563" s="64" t="s">
        <v>5009</v>
      </c>
      <c r="D563" s="64" t="s">
        <v>4186</v>
      </c>
      <c r="E563" s="64" t="s">
        <v>301</v>
      </c>
      <c r="F563" s="65" t="s">
        <v>2161</v>
      </c>
      <c r="G563" s="64"/>
      <c r="H563" s="64"/>
      <c r="I563" s="64"/>
      <c r="J563" s="64"/>
      <c r="K563" s="71" t="e">
        <v>#N/A</v>
      </c>
      <c r="L563" s="98"/>
      <c r="M563" s="64"/>
      <c r="N563" s="64" t="s">
        <v>1334</v>
      </c>
      <c r="O563" s="64"/>
      <c r="P563" s="64" t="s">
        <v>2606</v>
      </c>
      <c r="Q563" s="64"/>
      <c r="R563" s="64" t="s">
        <v>5010</v>
      </c>
      <c r="S563" s="64"/>
      <c r="T563" s="71" t="str">
        <f t="shared" si="33"/>
        <v>606/15/7 Khu Phố 4 Quốc Lộ 13, Phường Hiệp Bình Phước, Quận Thủ Đức,Thành phố Hồ Chí Minh</v>
      </c>
      <c r="U563" s="64" t="s">
        <v>5011</v>
      </c>
      <c r="V563" s="64" t="s">
        <v>5012</v>
      </c>
      <c r="W563" s="64" t="s">
        <v>4375</v>
      </c>
      <c r="X563" s="33" t="s">
        <v>90</v>
      </c>
      <c r="Y563" s="64"/>
      <c r="Z563" s="65"/>
      <c r="AA563" s="64"/>
      <c r="AB563" s="65"/>
      <c r="AC563" s="34">
        <v>79</v>
      </c>
      <c r="AD563" s="33" t="s">
        <v>90</v>
      </c>
      <c r="AE563" s="36">
        <v>762</v>
      </c>
      <c r="AF563" s="37" t="s">
        <v>907</v>
      </c>
      <c r="AG563" s="198">
        <v>26809</v>
      </c>
      <c r="AH563" s="38" t="s">
        <v>5013</v>
      </c>
      <c r="AI563" s="219"/>
      <c r="AJ563" s="219"/>
      <c r="AK563" s="64"/>
      <c r="AL563" s="64"/>
      <c r="AM563" s="64" t="s">
        <v>96</v>
      </c>
      <c r="AN563" s="64" t="s">
        <v>907</v>
      </c>
      <c r="AO563" s="64" t="s">
        <v>5014</v>
      </c>
      <c r="AP563" s="64" t="s">
        <v>98</v>
      </c>
      <c r="AQ563" s="64" t="s">
        <v>99</v>
      </c>
      <c r="AR563" s="64" t="s">
        <v>1334</v>
      </c>
      <c r="AS563" s="65" t="s">
        <v>4925</v>
      </c>
      <c r="AT563" s="64" t="s">
        <v>101</v>
      </c>
      <c r="AU563" s="64" t="s">
        <v>101</v>
      </c>
      <c r="AV563" s="64" t="s">
        <v>122</v>
      </c>
      <c r="AW563" s="64" t="s">
        <v>123</v>
      </c>
      <c r="AX563" s="64" t="s">
        <v>158</v>
      </c>
      <c r="AY563" s="64" t="s">
        <v>1339</v>
      </c>
      <c r="AZ563" s="64" t="s">
        <v>1339</v>
      </c>
      <c r="BA563" s="219" t="str">
        <f t="shared" si="35"/>
        <v>19000552;19T4-KTD1</v>
      </c>
      <c r="BB563" s="64" t="s">
        <v>5008</v>
      </c>
      <c r="BC563" s="71" t="str">
        <f>VLOOKUP(B563,'ĐKKCBBĐ K2019(UPDATE)'!$B$6:$F$2005,3,0)</f>
        <v>CN3797937290160</v>
      </c>
      <c r="BD563" s="252" t="str">
        <f>VLOOKUP(B563,'ĐKKCBBĐ K2019(UPDATE)'!$B$6:$F$2005,4,0)</f>
        <v>CÓ THẺ</v>
      </c>
      <c r="BE563" s="71"/>
      <c r="BF563" s="71"/>
      <c r="BG563" s="71">
        <f>VLOOKUP(BB563,'ĐKKCBBĐ K2019(UPDATE)'!$B$6:$G$2005,6,0)</f>
        <v>0</v>
      </c>
      <c r="BH563" s="222" t="e">
        <f>VLOOKUP(BB563,'ĐKKCBBĐ K2019(UPDATE)'!$B$6:$F$2267,5,0)</f>
        <v>#N/A</v>
      </c>
      <c r="BI563" s="71" t="e">
        <f>VLOOKUP(BB563,'ĐKKCBBĐ K2019(UPDATE)'!B558:G2557,6,0)</f>
        <v>#N/A</v>
      </c>
      <c r="BJ563" s="71">
        <v>0</v>
      </c>
      <c r="BK563" s="71">
        <v>0</v>
      </c>
      <c r="BL563" s="71">
        <v>0</v>
      </c>
      <c r="BM563" s="71" t="e">
        <v>#N/A</v>
      </c>
      <c r="BN563" s="71"/>
    </row>
    <row r="564" spans="1:66" s="50" customFormat="1" ht="20.100000000000001" customHeight="1">
      <c r="A564" s="63">
        <v>553</v>
      </c>
      <c r="B564" s="64" t="s">
        <v>5015</v>
      </c>
      <c r="C564" s="64" t="s">
        <v>5016</v>
      </c>
      <c r="D564" s="64" t="s">
        <v>457</v>
      </c>
      <c r="E564" s="64" t="s">
        <v>82</v>
      </c>
      <c r="F564" s="65" t="s">
        <v>5017</v>
      </c>
      <c r="G564" s="64" t="s">
        <v>9261</v>
      </c>
      <c r="H564" s="64" t="str">
        <f t="shared" si="34"/>
        <v>HS</v>
      </c>
      <c r="I564" s="64"/>
      <c r="J564" s="64"/>
      <c r="K564" s="71" t="e">
        <v>#N/A</v>
      </c>
      <c r="L564" s="98"/>
      <c r="M564" s="64"/>
      <c r="N564" s="64" t="s">
        <v>289</v>
      </c>
      <c r="O564" s="64"/>
      <c r="P564" s="64" t="s">
        <v>2606</v>
      </c>
      <c r="Q564" s="64"/>
      <c r="R564" s="64" t="s">
        <v>5018</v>
      </c>
      <c r="S564" s="64"/>
      <c r="T564" s="71" t="str">
        <f t="shared" si="33"/>
        <v>116 Trần Bình Trọng, Phường 1, Quận Gò Vấp,Thành phố Hồ Chí Minh</v>
      </c>
      <c r="U564" s="64" t="s">
        <v>5019</v>
      </c>
      <c r="V564" s="64" t="s">
        <v>791</v>
      </c>
      <c r="W564" s="64" t="s">
        <v>306</v>
      </c>
      <c r="X564" s="33" t="s">
        <v>90</v>
      </c>
      <c r="Y564" s="64"/>
      <c r="Z564" s="65"/>
      <c r="AA564" s="64"/>
      <c r="AB564" s="65"/>
      <c r="AC564" s="34">
        <v>79</v>
      </c>
      <c r="AD564" s="33" t="s">
        <v>90</v>
      </c>
      <c r="AE564" s="36">
        <v>764</v>
      </c>
      <c r="AF564" s="37" t="s">
        <v>279</v>
      </c>
      <c r="AG564" s="64"/>
      <c r="AH564" s="64"/>
      <c r="AI564" s="219"/>
      <c r="AJ564" s="219"/>
      <c r="AK564" s="64"/>
      <c r="AL564" s="64"/>
      <c r="AM564" s="64" t="s">
        <v>96</v>
      </c>
      <c r="AN564" s="64" t="s">
        <v>279</v>
      </c>
      <c r="AO564" s="64" t="s">
        <v>5020</v>
      </c>
      <c r="AP564" s="64" t="s">
        <v>98</v>
      </c>
      <c r="AQ564" s="64" t="s">
        <v>99</v>
      </c>
      <c r="AR564" s="64" t="s">
        <v>289</v>
      </c>
      <c r="AS564" s="65" t="s">
        <v>4925</v>
      </c>
      <c r="AT564" s="64" t="s">
        <v>101</v>
      </c>
      <c r="AU564" s="64" t="s">
        <v>101</v>
      </c>
      <c r="AV564" s="64" t="s">
        <v>122</v>
      </c>
      <c r="AW564" s="64" t="s">
        <v>123</v>
      </c>
      <c r="AX564" s="64" t="s">
        <v>282</v>
      </c>
      <c r="AY564" s="64" t="s">
        <v>298</v>
      </c>
      <c r="AZ564" s="64" t="s">
        <v>298</v>
      </c>
      <c r="BA564" s="219" t="str">
        <f t="shared" si="35"/>
        <v>19000553;19T4-LTM1</v>
      </c>
      <c r="BB564" s="64" t="s">
        <v>5015</v>
      </c>
      <c r="BC564" s="71" t="str">
        <f>VLOOKUP(B564,'ĐKKCBBĐ K2019(UPDATE)'!$B$6:$F$2005,3,0)</f>
        <v>HS4797930145088</v>
      </c>
      <c r="BD564" s="252" t="str">
        <f>VLOOKUP(B564,'ĐKKCBBĐ K2019(UPDATE)'!$B$6:$F$2005,4,0)</f>
        <v>457</v>
      </c>
      <c r="BE564" s="71"/>
      <c r="BF564" s="71"/>
      <c r="BG564" s="71">
        <f>VLOOKUP(BB564,'ĐKKCBBĐ K2019(UPDATE)'!$B$6:$G$2005,6,0)</f>
        <v>0</v>
      </c>
      <c r="BH564" s="222" t="str">
        <f>VLOOKUP(BB564,'ĐKKCBBĐ K2019(UPDATE)'!$B$6:$F$2267,5,0)</f>
        <v>PHÒNG KHÁM ĐA KHOA (THUỘC CN2-  Cty TNHH TTYK PHƯỚC AN )</v>
      </c>
      <c r="BI564" s="71" t="e">
        <f>VLOOKUP(BB564,'ĐKKCBBĐ K2019(UPDATE)'!B559:G2558,6,0)</f>
        <v>#N/A</v>
      </c>
      <c r="BJ564" s="71" t="s">
        <v>9261</v>
      </c>
      <c r="BK564" s="71" t="s">
        <v>8321</v>
      </c>
      <c r="BL564" s="71" t="s">
        <v>12770</v>
      </c>
      <c r="BM564" s="71" t="e">
        <v>#N/A</v>
      </c>
      <c r="BN564" s="71"/>
    </row>
    <row r="565" spans="1:66" s="50" customFormat="1" ht="20.100000000000001" customHeight="1">
      <c r="A565" s="67">
        <v>554</v>
      </c>
      <c r="B565" s="64" t="s">
        <v>5021</v>
      </c>
      <c r="C565" s="64" t="s">
        <v>5022</v>
      </c>
      <c r="D565" s="64" t="s">
        <v>1383</v>
      </c>
      <c r="E565" s="64" t="s">
        <v>82</v>
      </c>
      <c r="F565" s="65" t="s">
        <v>2491</v>
      </c>
      <c r="G565" s="64"/>
      <c r="H565" s="64"/>
      <c r="I565" s="64"/>
      <c r="J565" s="64"/>
      <c r="K565" s="71" t="e">
        <v>#N/A</v>
      </c>
      <c r="L565" s="98"/>
      <c r="M565" s="64"/>
      <c r="N565" s="64" t="s">
        <v>289</v>
      </c>
      <c r="O565" s="64"/>
      <c r="P565" s="64" t="s">
        <v>1764</v>
      </c>
      <c r="Q565" s="64"/>
      <c r="R565" s="64" t="s">
        <v>5023</v>
      </c>
      <c r="S565" s="64"/>
      <c r="T565" s="71" t="str">
        <f t="shared" si="33"/>
        <v>22 Khuông Việt, Phường Phú Trung, Quận Tân Phú,Thành phố Hồ Chí Minh</v>
      </c>
      <c r="U565" s="64" t="s">
        <v>5024</v>
      </c>
      <c r="V565" s="64" t="s">
        <v>2504</v>
      </c>
      <c r="W565" s="64" t="s">
        <v>1159</v>
      </c>
      <c r="X565" s="33" t="s">
        <v>90</v>
      </c>
      <c r="Y565" s="64"/>
      <c r="Z565" s="65"/>
      <c r="AA565" s="64"/>
      <c r="AB565" s="65"/>
      <c r="AC565" s="34">
        <v>79</v>
      </c>
      <c r="AD565" s="33" t="s">
        <v>90</v>
      </c>
      <c r="AE565" s="36">
        <v>767</v>
      </c>
      <c r="AF565" s="37" t="s">
        <v>218</v>
      </c>
      <c r="AG565" s="198">
        <v>27031</v>
      </c>
      <c r="AH565" s="35" t="s">
        <v>2505</v>
      </c>
      <c r="AI565" s="219"/>
      <c r="AJ565" s="219"/>
      <c r="AK565" s="64"/>
      <c r="AL565" s="64"/>
      <c r="AM565" s="64" t="s">
        <v>96</v>
      </c>
      <c r="AN565" s="64" t="s">
        <v>218</v>
      </c>
      <c r="AO565" s="64" t="s">
        <v>5025</v>
      </c>
      <c r="AP565" s="64" t="s">
        <v>98</v>
      </c>
      <c r="AQ565" s="64" t="s">
        <v>99</v>
      </c>
      <c r="AR565" s="64" t="s">
        <v>289</v>
      </c>
      <c r="AS565" s="65" t="s">
        <v>4925</v>
      </c>
      <c r="AT565" s="64" t="s">
        <v>101</v>
      </c>
      <c r="AU565" s="64" t="s">
        <v>101</v>
      </c>
      <c r="AV565" s="64" t="s">
        <v>122</v>
      </c>
      <c r="AW565" s="64" t="s">
        <v>123</v>
      </c>
      <c r="AX565" s="64" t="s">
        <v>282</v>
      </c>
      <c r="AY565" s="64" t="s">
        <v>298</v>
      </c>
      <c r="AZ565" s="64" t="s">
        <v>298</v>
      </c>
      <c r="BA565" s="219" t="str">
        <f t="shared" si="35"/>
        <v>19000554;19T4-LTM1</v>
      </c>
      <c r="BB565" s="64" t="s">
        <v>5021</v>
      </c>
      <c r="BC565" s="71">
        <f>VLOOKUP(B565,'ĐKKCBBĐ K2019(UPDATE)'!$B$6:$F$2005,3,0)</f>
        <v>0</v>
      </c>
      <c r="BD565" s="252">
        <f>VLOOKUP(B565,'ĐKKCBBĐ K2019(UPDATE)'!$B$6:$F$2005,4,0)</f>
        <v>0</v>
      </c>
      <c r="BE565" s="71"/>
      <c r="BF565" s="71"/>
      <c r="BG565" s="71">
        <f>VLOOKUP(BB565,'ĐKKCBBĐ K2019(UPDATE)'!$B$6:$G$2005,6,0)</f>
        <v>0</v>
      </c>
      <c r="BH565" s="222" t="e">
        <f>VLOOKUP(BB565,'ĐKKCBBĐ K2019(UPDATE)'!$B$6:$F$2267,5,0)</f>
        <v>#N/A</v>
      </c>
      <c r="BI565" s="71" t="e">
        <f>VLOOKUP(BB565,'ĐKKCBBĐ K2019(UPDATE)'!B560:G2559,6,0)</f>
        <v>#N/A</v>
      </c>
      <c r="BJ565" s="71">
        <v>0</v>
      </c>
      <c r="BK565" s="71">
        <v>0</v>
      </c>
      <c r="BL565" s="71">
        <v>0</v>
      </c>
      <c r="BM565" s="71" t="e">
        <v>#N/A</v>
      </c>
      <c r="BN565" s="71"/>
    </row>
    <row r="566" spans="1:66" s="50" customFormat="1" ht="20.100000000000001" customHeight="1">
      <c r="A566" s="63">
        <v>555</v>
      </c>
      <c r="B566" s="64" t="s">
        <v>5026</v>
      </c>
      <c r="C566" s="64" t="s">
        <v>5027</v>
      </c>
      <c r="D566" s="64" t="s">
        <v>713</v>
      </c>
      <c r="E566" s="64" t="s">
        <v>82</v>
      </c>
      <c r="F566" s="65" t="s">
        <v>3237</v>
      </c>
      <c r="G566" s="64" t="s">
        <v>9265</v>
      </c>
      <c r="H566" s="64" t="str">
        <f t="shared" si="34"/>
        <v>HS</v>
      </c>
      <c r="I566" s="64"/>
      <c r="J566" s="64"/>
      <c r="K566" s="71" t="e">
        <v>#N/A</v>
      </c>
      <c r="L566" s="98"/>
      <c r="M566" s="64"/>
      <c r="N566" s="64" t="s">
        <v>289</v>
      </c>
      <c r="O566" s="64"/>
      <c r="P566" s="64" t="s">
        <v>2606</v>
      </c>
      <c r="Q566" s="64"/>
      <c r="R566" s="64" t="s">
        <v>5028</v>
      </c>
      <c r="S566" s="64"/>
      <c r="T566" s="71" t="str">
        <f t="shared" si="33"/>
        <v>85/42 Đường Số 9 Khu Phố 4, Phường Bình Hưng Hòa, Quận Bình Tân,Thành phố Hồ Chí Minh</v>
      </c>
      <c r="U566" s="64" t="s">
        <v>5029</v>
      </c>
      <c r="V566" s="64" t="s">
        <v>1591</v>
      </c>
      <c r="W566" s="64" t="s">
        <v>1518</v>
      </c>
      <c r="X566" s="33" t="s">
        <v>90</v>
      </c>
      <c r="Y566" s="64"/>
      <c r="Z566" s="65"/>
      <c r="AA566" s="64"/>
      <c r="AB566" s="65"/>
      <c r="AC566" s="34">
        <v>79</v>
      </c>
      <c r="AD566" s="33" t="s">
        <v>90</v>
      </c>
      <c r="AE566" s="36">
        <v>777</v>
      </c>
      <c r="AF566" s="37" t="s">
        <v>243</v>
      </c>
      <c r="AG566" s="423">
        <v>27436</v>
      </c>
      <c r="AH566" s="35" t="s">
        <v>241</v>
      </c>
      <c r="AI566" s="219"/>
      <c r="AJ566" s="219"/>
      <c r="AK566" s="64"/>
      <c r="AL566" s="64"/>
      <c r="AM566" s="64" t="s">
        <v>96</v>
      </c>
      <c r="AN566" s="64" t="s">
        <v>243</v>
      </c>
      <c r="AO566" s="64" t="s">
        <v>5030</v>
      </c>
      <c r="AP566" s="64" t="s">
        <v>98</v>
      </c>
      <c r="AQ566" s="64" t="s">
        <v>99</v>
      </c>
      <c r="AR566" s="64" t="s">
        <v>289</v>
      </c>
      <c r="AS566" s="65" t="s">
        <v>4925</v>
      </c>
      <c r="AT566" s="64" t="s">
        <v>101</v>
      </c>
      <c r="AU566" s="64" t="s">
        <v>101</v>
      </c>
      <c r="AV566" s="64" t="s">
        <v>122</v>
      </c>
      <c r="AW566" s="64" t="s">
        <v>123</v>
      </c>
      <c r="AX566" s="64" t="s">
        <v>282</v>
      </c>
      <c r="AY566" s="64" t="s">
        <v>298</v>
      </c>
      <c r="AZ566" s="64" t="s">
        <v>298</v>
      </c>
      <c r="BA566" s="219" t="str">
        <f t="shared" si="35"/>
        <v>19000555;19T4-LTM1</v>
      </c>
      <c r="BB566" s="64" t="s">
        <v>5026</v>
      </c>
      <c r="BC566" s="71" t="str">
        <f>VLOOKUP(B566,'ĐKKCBBĐ K2019(UPDATE)'!$B$6:$F$2005,3,0)</f>
        <v>HS4797931416533</v>
      </c>
      <c r="BD566" s="252" t="str">
        <f>VLOOKUP(B566,'ĐKKCBBĐ K2019(UPDATE)'!$B$6:$F$2005,4,0)</f>
        <v>054</v>
      </c>
      <c r="BE566" s="71"/>
      <c r="BF566" s="71"/>
      <c r="BG566" s="71">
        <f>VLOOKUP(BB566,'ĐKKCBBĐ K2019(UPDATE)'!$B$6:$G$2005,6,0)</f>
        <v>0</v>
      </c>
      <c r="BH566" s="222" t="str">
        <f>VLOOKUP(BB566,'ĐKKCBBĐ K2019(UPDATE)'!$B$6:$F$2267,5,0)</f>
        <v>BỆNH VIỆN QUẬN TÂN PHÚ</v>
      </c>
      <c r="BI566" s="71" t="e">
        <f>VLOOKUP(BB566,'ĐKKCBBĐ K2019(UPDATE)'!B561:G2560,6,0)</f>
        <v>#N/A</v>
      </c>
      <c r="BJ566" s="71" t="s">
        <v>9265</v>
      </c>
      <c r="BK566" s="71" t="s">
        <v>8098</v>
      </c>
      <c r="BL566" s="71" t="s">
        <v>12747</v>
      </c>
      <c r="BM566" s="71" t="e">
        <v>#N/A</v>
      </c>
      <c r="BN566" s="71"/>
    </row>
    <row r="567" spans="1:66" s="50" customFormat="1" ht="20.100000000000001" customHeight="1">
      <c r="A567" s="67">
        <v>556</v>
      </c>
      <c r="B567" s="64" t="s">
        <v>5031</v>
      </c>
      <c r="C567" s="64" t="s">
        <v>5032</v>
      </c>
      <c r="D567" s="64" t="s">
        <v>457</v>
      </c>
      <c r="E567" s="64" t="s">
        <v>301</v>
      </c>
      <c r="F567" s="65" t="s">
        <v>1775</v>
      </c>
      <c r="G567" s="64"/>
      <c r="H567" s="64"/>
      <c r="I567" s="64"/>
      <c r="J567" s="64"/>
      <c r="K567" s="71" t="e">
        <v>#N/A</v>
      </c>
      <c r="L567" s="98"/>
      <c r="M567" s="64"/>
      <c r="N567" s="64" t="s">
        <v>754</v>
      </c>
      <c r="O567" s="64"/>
      <c r="P567" s="64" t="s">
        <v>2606</v>
      </c>
      <c r="Q567" s="64"/>
      <c r="R567" s="64" t="s">
        <v>5033</v>
      </c>
      <c r="S567" s="64"/>
      <c r="T567" s="71" t="str">
        <f t="shared" si="33"/>
        <v>86/27/1 Trường Chinh, Phường 12, Q.Tân Bình,Thành phố Hồ Chí Minh</v>
      </c>
      <c r="U567" s="64" t="s">
        <v>5034</v>
      </c>
      <c r="V567" s="64" t="s">
        <v>264</v>
      </c>
      <c r="W567" s="64" t="s">
        <v>346</v>
      </c>
      <c r="X567" s="33" t="s">
        <v>90</v>
      </c>
      <c r="Y567" s="64"/>
      <c r="Z567" s="65"/>
      <c r="AA567" s="64"/>
      <c r="AB567" s="65"/>
      <c r="AC567" s="34">
        <v>79</v>
      </c>
      <c r="AD567" s="33" t="s">
        <v>90</v>
      </c>
      <c r="AE567" s="36">
        <v>766</v>
      </c>
      <c r="AF567" s="37" t="s">
        <v>347</v>
      </c>
      <c r="AG567" s="198">
        <v>26971</v>
      </c>
      <c r="AH567" s="35" t="s">
        <v>267</v>
      </c>
      <c r="AI567" s="219"/>
      <c r="AJ567" s="219"/>
      <c r="AK567" s="64"/>
      <c r="AL567" s="64"/>
      <c r="AM567" s="64" t="s">
        <v>96</v>
      </c>
      <c r="AN567" s="64" t="s">
        <v>347</v>
      </c>
      <c r="AO567" s="64" t="s">
        <v>5035</v>
      </c>
      <c r="AP567" s="64" t="s">
        <v>98</v>
      </c>
      <c r="AQ567" s="64" t="s">
        <v>99</v>
      </c>
      <c r="AR567" s="64" t="s">
        <v>754</v>
      </c>
      <c r="AS567" s="65" t="s">
        <v>4925</v>
      </c>
      <c r="AT567" s="64" t="s">
        <v>101</v>
      </c>
      <c r="AU567" s="64" t="s">
        <v>101</v>
      </c>
      <c r="AV567" s="64" t="s">
        <v>122</v>
      </c>
      <c r="AW567" s="64" t="s">
        <v>123</v>
      </c>
      <c r="AX567" s="64" t="s">
        <v>158</v>
      </c>
      <c r="AY567" s="64" t="s">
        <v>760</v>
      </c>
      <c r="AZ567" s="64" t="s">
        <v>760</v>
      </c>
      <c r="BA567" s="219" t="str">
        <f t="shared" si="35"/>
        <v>19000556;19T4-QTD1</v>
      </c>
      <c r="BB567" s="64" t="s">
        <v>5031</v>
      </c>
      <c r="BC567" s="71">
        <f>VLOOKUP(B567,'ĐKKCBBĐ K2019(UPDATE)'!$B$6:$F$2005,3,0)</f>
        <v>0</v>
      </c>
      <c r="BD567" s="252" t="str">
        <f>VLOOKUP(B567,'ĐKKCBBĐ K2019(UPDATE)'!$B$6:$F$2005,4,0)</f>
        <v>033</v>
      </c>
      <c r="BE567" s="71"/>
      <c r="BF567" s="71"/>
      <c r="BG567" s="71">
        <f>VLOOKUP(BB567,'ĐKKCBBĐ K2019(UPDATE)'!$B$6:$G$2005,6,0)</f>
        <v>0</v>
      </c>
      <c r="BH567" s="222" t="str">
        <f>VLOOKUP(BB567,'ĐKKCBBĐ K2019(UPDATE)'!$B$6:$F$2267,5,0)</f>
        <v>BỆNH VIỆN QUẬN TÂN BÌNH</v>
      </c>
      <c r="BI567" s="71" t="e">
        <f>VLOOKUP(BB567,'ĐKKCBBĐ K2019(UPDATE)'!B562:G2561,6,0)</f>
        <v>#N/A</v>
      </c>
      <c r="BJ567" s="71">
        <v>0</v>
      </c>
      <c r="BK567" s="71" t="s">
        <v>8093</v>
      </c>
      <c r="BL567" s="71" t="s">
        <v>12745</v>
      </c>
      <c r="BM567" s="71" t="e">
        <v>#N/A</v>
      </c>
      <c r="BN567" s="71"/>
    </row>
    <row r="568" spans="1:66" s="50" customFormat="1" ht="20.100000000000001" customHeight="1">
      <c r="A568" s="63">
        <v>557</v>
      </c>
      <c r="B568" s="64" t="s">
        <v>5036</v>
      </c>
      <c r="C568" s="64" t="s">
        <v>5037</v>
      </c>
      <c r="D568" s="64" t="s">
        <v>2020</v>
      </c>
      <c r="E568" s="64" t="s">
        <v>82</v>
      </c>
      <c r="F568" s="65" t="s">
        <v>1152</v>
      </c>
      <c r="G568" s="64"/>
      <c r="H568" s="64"/>
      <c r="I568" s="64"/>
      <c r="J568" s="64"/>
      <c r="K568" s="71" t="e">
        <v>#N/A</v>
      </c>
      <c r="L568" s="98"/>
      <c r="M568" s="64"/>
      <c r="N568" s="64" t="s">
        <v>4126</v>
      </c>
      <c r="O568" s="64"/>
      <c r="P568" s="64" t="s">
        <v>2606</v>
      </c>
      <c r="Q568" s="64"/>
      <c r="R568" s="64" t="s">
        <v>5038</v>
      </c>
      <c r="S568" s="64"/>
      <c r="T568" s="71" t="str">
        <f t="shared" si="33"/>
        <v>352/48/16 Khu Phố 8, Phường Tân Chánh Hiệp, Quận 12,Thành phố Hồ Chí Minh</v>
      </c>
      <c r="U568" s="64" t="s">
        <v>5039</v>
      </c>
      <c r="V568" s="64" t="s">
        <v>5040</v>
      </c>
      <c r="W568" s="64" t="s">
        <v>89</v>
      </c>
      <c r="X568" s="33" t="s">
        <v>90</v>
      </c>
      <c r="Y568" s="64"/>
      <c r="Z568" s="65"/>
      <c r="AA568" s="64"/>
      <c r="AB568" s="65"/>
      <c r="AC568" s="34">
        <v>79</v>
      </c>
      <c r="AD568" s="33" t="s">
        <v>90</v>
      </c>
      <c r="AE568" s="36">
        <v>761</v>
      </c>
      <c r="AF568" s="37" t="s">
        <v>92</v>
      </c>
      <c r="AG568" s="198">
        <v>26776</v>
      </c>
      <c r="AH568" s="35" t="s">
        <v>977</v>
      </c>
      <c r="AI568" s="219"/>
      <c r="AJ568" s="219"/>
      <c r="AK568" s="64"/>
      <c r="AL568" s="64"/>
      <c r="AM568" s="64" t="s">
        <v>96</v>
      </c>
      <c r="AN568" s="64" t="s">
        <v>92</v>
      </c>
      <c r="AO568" s="64" t="s">
        <v>5041</v>
      </c>
      <c r="AP568" s="64" t="s">
        <v>98</v>
      </c>
      <c r="AQ568" s="64" t="s">
        <v>99</v>
      </c>
      <c r="AR568" s="64" t="s">
        <v>4126</v>
      </c>
      <c r="AS568" s="65" t="s">
        <v>4925</v>
      </c>
      <c r="AT568" s="64" t="s">
        <v>101</v>
      </c>
      <c r="AU568" s="64" t="s">
        <v>101</v>
      </c>
      <c r="AV568" s="64" t="s">
        <v>122</v>
      </c>
      <c r="AW568" s="64" t="s">
        <v>123</v>
      </c>
      <c r="AX568" s="64" t="s">
        <v>104</v>
      </c>
      <c r="AY568" s="64" t="s">
        <v>105</v>
      </c>
      <c r="AZ568" s="64" t="s">
        <v>105</v>
      </c>
      <c r="BA568" s="219" t="str">
        <f t="shared" si="35"/>
        <v>19000557;19T4-CNÔ3</v>
      </c>
      <c r="BB568" s="64" t="s">
        <v>5036</v>
      </c>
      <c r="BC568" s="71">
        <f>VLOOKUP(B568,'ĐKKCBBĐ K2019(UPDATE)'!$B$6:$F$2005,3,0)</f>
        <v>0</v>
      </c>
      <c r="BD568" s="252" t="str">
        <f>VLOOKUP(B568,'ĐKKCBBĐ K2019(UPDATE)'!$B$6:$F$2005,4,0)</f>
        <v>029</v>
      </c>
      <c r="BE568" s="71"/>
      <c r="BF568" s="71"/>
      <c r="BG568" s="71">
        <f>VLOOKUP(BB568,'ĐKKCBBĐ K2019(UPDATE)'!$B$6:$G$2005,6,0)</f>
        <v>0</v>
      </c>
      <c r="BH568" s="222" t="str">
        <f>VLOOKUP(BB568,'ĐKKCBBĐ K2019(UPDATE)'!$B$6:$F$2267,5,0)</f>
        <v>BỆNH VIỆN QUẬN 12</v>
      </c>
      <c r="BI568" s="71" t="e">
        <f>VLOOKUP(BB568,'ĐKKCBBĐ K2019(UPDATE)'!B563:G2562,6,0)</f>
        <v>#N/A</v>
      </c>
      <c r="BJ568" s="71">
        <v>0</v>
      </c>
      <c r="BK568" s="71" t="s">
        <v>8240</v>
      </c>
      <c r="BL568" s="71" t="s">
        <v>12733</v>
      </c>
      <c r="BM568" s="71" t="e">
        <v>#N/A</v>
      </c>
      <c r="BN568" s="71"/>
    </row>
    <row r="569" spans="1:66" s="50" customFormat="1" ht="20.100000000000001" customHeight="1">
      <c r="A569" s="67">
        <v>558</v>
      </c>
      <c r="B569" s="64" t="s">
        <v>5042</v>
      </c>
      <c r="C569" s="64" t="s">
        <v>1957</v>
      </c>
      <c r="D569" s="64" t="s">
        <v>1332</v>
      </c>
      <c r="E569" s="64" t="s">
        <v>301</v>
      </c>
      <c r="F569" s="65" t="s">
        <v>5043</v>
      </c>
      <c r="G569" s="64" t="s">
        <v>9272</v>
      </c>
      <c r="H569" s="64" t="str">
        <f t="shared" si="34"/>
        <v>SV</v>
      </c>
      <c r="I569" s="64"/>
      <c r="J569" s="64"/>
      <c r="K569" s="71" t="e">
        <v>#N/A</v>
      </c>
      <c r="L569" s="98"/>
      <c r="M569" s="64"/>
      <c r="N569" s="64" t="s">
        <v>423</v>
      </c>
      <c r="O569" s="64"/>
      <c r="P569" s="64" t="s">
        <v>2606</v>
      </c>
      <c r="Q569" s="64"/>
      <c r="R569" s="64" t="s">
        <v>5044</v>
      </c>
      <c r="S569" s="64"/>
      <c r="T569" s="71" t="str">
        <f t="shared" si="33"/>
        <v xml:space="preserve"> Khu Phố 1 Huyện Hóc Môn, , Huyện Hóc Môn,Thành phố Hồ Chí Minh, Khu Phố 1 Huyện Hóc Môn, , Huyện Hóc Môn</v>
      </c>
      <c r="U569" s="71" t="s">
        <v>27982</v>
      </c>
      <c r="V569" s="71" t="s">
        <v>27983</v>
      </c>
      <c r="W569" s="64" t="s">
        <v>1988</v>
      </c>
      <c r="X569" s="33" t="s">
        <v>733</v>
      </c>
      <c r="Y569" s="64" t="s">
        <v>90</v>
      </c>
      <c r="Z569" s="65"/>
      <c r="AA569" s="64"/>
      <c r="AB569" s="65"/>
      <c r="AC569" s="34">
        <v>79</v>
      </c>
      <c r="AD569" s="33" t="s">
        <v>90</v>
      </c>
      <c r="AE569" s="36">
        <v>784</v>
      </c>
      <c r="AF569" s="37" t="s">
        <v>721</v>
      </c>
      <c r="AG569" s="64"/>
      <c r="AH569" s="64"/>
      <c r="AI569" s="219"/>
      <c r="AJ569" s="219"/>
      <c r="AK569" s="64"/>
      <c r="AL569" s="64"/>
      <c r="AM569" s="64" t="s">
        <v>96</v>
      </c>
      <c r="AN569" s="64" t="s">
        <v>721</v>
      </c>
      <c r="AO569" s="64" t="s">
        <v>5045</v>
      </c>
      <c r="AP569" s="64" t="s">
        <v>98</v>
      </c>
      <c r="AQ569" s="64" t="s">
        <v>99</v>
      </c>
      <c r="AR569" s="64" t="s">
        <v>423</v>
      </c>
      <c r="AS569" s="65" t="s">
        <v>4925</v>
      </c>
      <c r="AT569" s="64" t="s">
        <v>101</v>
      </c>
      <c r="AU569" s="64" t="s">
        <v>101</v>
      </c>
      <c r="AV569" s="64" t="s">
        <v>122</v>
      </c>
      <c r="AW569" s="64" t="s">
        <v>123</v>
      </c>
      <c r="AX569" s="64" t="s">
        <v>433</v>
      </c>
      <c r="AY569" s="64" t="s">
        <v>434</v>
      </c>
      <c r="AZ569" s="64" t="s">
        <v>434</v>
      </c>
      <c r="BA569" s="219" t="str">
        <f t="shared" si="35"/>
        <v>19000558;19T4-NNA1</v>
      </c>
      <c r="BB569" s="64" t="s">
        <v>5042</v>
      </c>
      <c r="BC569" s="71" t="str">
        <f>VLOOKUP(B569,'ĐKKCBBĐ K2019(UPDATE)'!$B$6:$F$2005,3,0)</f>
        <v>SV4797935279365</v>
      </c>
      <c r="BD569" s="252" t="str">
        <f>VLOOKUP(B569,'ĐKKCBBĐ K2019(UPDATE)'!$B$6:$F$2005,4,0)</f>
        <v>041</v>
      </c>
      <c r="BE569" s="71"/>
      <c r="BF569" s="71"/>
      <c r="BG569" s="71">
        <f>VLOOKUP(BB569,'ĐKKCBBĐ K2019(UPDATE)'!$B$6:$G$2005,6,0)</f>
        <v>0</v>
      </c>
      <c r="BH569" s="222" t="str">
        <f>VLOOKUP(BB569,'ĐKKCBBĐ K2019(UPDATE)'!$B$6:$F$2267,5,0)</f>
        <v>BỆNH VIỆN ĐA KHOA KHU VỰC HÓC MÔN</v>
      </c>
      <c r="BI569" s="71" t="e">
        <f>VLOOKUP(BB569,'ĐKKCBBĐ K2019(UPDATE)'!B564:G2563,6,0)</f>
        <v>#N/A</v>
      </c>
      <c r="BJ569" s="71" t="s">
        <v>9272</v>
      </c>
      <c r="BK569" s="71" t="s">
        <v>8198</v>
      </c>
      <c r="BL569" s="71" t="s">
        <v>12713</v>
      </c>
      <c r="BM569" s="71" t="e">
        <v>#N/A</v>
      </c>
      <c r="BN569" s="71"/>
    </row>
    <row r="570" spans="1:66" s="50" customFormat="1" ht="20.100000000000001" customHeight="1">
      <c r="A570" s="63">
        <v>559</v>
      </c>
      <c r="B570" s="64" t="s">
        <v>5046</v>
      </c>
      <c r="C570" s="64" t="s">
        <v>5047</v>
      </c>
      <c r="D570" s="64" t="s">
        <v>785</v>
      </c>
      <c r="E570" s="64" t="s">
        <v>82</v>
      </c>
      <c r="F570" s="65" t="s">
        <v>3049</v>
      </c>
      <c r="G570" s="64" t="s">
        <v>9275</v>
      </c>
      <c r="H570" s="64" t="str">
        <f t="shared" si="34"/>
        <v>HS</v>
      </c>
      <c r="I570" s="64"/>
      <c r="J570" s="64"/>
      <c r="K570" s="71" t="e">
        <v>#N/A</v>
      </c>
      <c r="L570" s="98"/>
      <c r="M570" s="64"/>
      <c r="N570" s="64" t="s">
        <v>864</v>
      </c>
      <c r="O570" s="64"/>
      <c r="P570" s="64" t="s">
        <v>2606</v>
      </c>
      <c r="Q570" s="64"/>
      <c r="R570" s="64" t="s">
        <v>5048</v>
      </c>
      <c r="S570" s="64"/>
      <c r="T570" s="71" t="str">
        <f t="shared" si="33"/>
        <v>,Xã Trực Thanh, Huyện Trực Ninh, Tỉnh Nam Định</v>
      </c>
      <c r="U570" s="64"/>
      <c r="V570" s="64" t="s">
        <v>5049</v>
      </c>
      <c r="W570" s="64" t="s">
        <v>1541</v>
      </c>
      <c r="X570" s="64" t="s">
        <v>1542</v>
      </c>
      <c r="Y570" s="64"/>
      <c r="Z570" s="65"/>
      <c r="AA570" s="64"/>
      <c r="AB570" s="65"/>
      <c r="AC570" s="65"/>
      <c r="AD570" s="64"/>
      <c r="AE570" s="64"/>
      <c r="AF570" s="64"/>
      <c r="AG570" s="64"/>
      <c r="AH570" s="64"/>
      <c r="AI570" s="219"/>
      <c r="AJ570" s="219"/>
      <c r="AK570" s="64"/>
      <c r="AL570" s="64"/>
      <c r="AM570" s="64" t="s">
        <v>1543</v>
      </c>
      <c r="AN570" s="64" t="s">
        <v>1544</v>
      </c>
      <c r="AO570" s="64" t="s">
        <v>5050</v>
      </c>
      <c r="AP570" s="64" t="s">
        <v>98</v>
      </c>
      <c r="AQ570" s="64" t="s">
        <v>99</v>
      </c>
      <c r="AR570" s="64" t="s">
        <v>864</v>
      </c>
      <c r="AS570" s="65" t="s">
        <v>4925</v>
      </c>
      <c r="AT570" s="64" t="s">
        <v>101</v>
      </c>
      <c r="AU570" s="64" t="s">
        <v>101</v>
      </c>
      <c r="AV570" s="64" t="s">
        <v>122</v>
      </c>
      <c r="AW570" s="64" t="s">
        <v>123</v>
      </c>
      <c r="AX570" s="64" t="s">
        <v>175</v>
      </c>
      <c r="AY570" s="64" t="s">
        <v>669</v>
      </c>
      <c r="AZ570" s="64" t="s">
        <v>669</v>
      </c>
      <c r="BA570" s="219" t="str">
        <f t="shared" si="35"/>
        <v>19000559;19T4-ĐĐT1</v>
      </c>
      <c r="BB570" s="64" t="s">
        <v>5046</v>
      </c>
      <c r="BC570" s="71" t="str">
        <f>VLOOKUP(B570,'ĐKKCBBĐ K2019(UPDATE)'!$B$6:$F$2005,3,0)</f>
        <v>HS4797937587995</v>
      </c>
      <c r="BD570" s="252" t="str">
        <f>VLOOKUP(B570,'ĐKKCBBĐ K2019(UPDATE)'!$B$6:$F$2005,4,0)</f>
        <v>033</v>
      </c>
      <c r="BE570" s="71"/>
      <c r="BF570" s="71"/>
      <c r="BG570" s="71">
        <f>VLOOKUP(BB570,'ĐKKCBBĐ K2019(UPDATE)'!$B$6:$G$2005,6,0)</f>
        <v>0</v>
      </c>
      <c r="BH570" s="222" t="str">
        <f>VLOOKUP(BB570,'ĐKKCBBĐ K2019(UPDATE)'!$B$6:$F$2267,5,0)</f>
        <v>BỆNH VIỆN QUẬN TÂN BÌNH</v>
      </c>
      <c r="BI570" s="71" t="e">
        <f>VLOOKUP(BB570,'ĐKKCBBĐ K2019(UPDATE)'!B565:G2564,6,0)</f>
        <v>#N/A</v>
      </c>
      <c r="BJ570" s="71" t="s">
        <v>9275</v>
      </c>
      <c r="BK570" s="71" t="s">
        <v>8093</v>
      </c>
      <c r="BL570" s="71" t="s">
        <v>12745</v>
      </c>
      <c r="BM570" s="71" t="e">
        <v>#N/A</v>
      </c>
      <c r="BN570" s="71"/>
    </row>
    <row r="571" spans="1:66" s="50" customFormat="1" ht="20.100000000000001" customHeight="1">
      <c r="A571" s="67">
        <v>560</v>
      </c>
      <c r="B571" s="64" t="s">
        <v>5051</v>
      </c>
      <c r="C571" s="64" t="s">
        <v>1679</v>
      </c>
      <c r="D571" s="64" t="s">
        <v>352</v>
      </c>
      <c r="E571" s="64" t="s">
        <v>82</v>
      </c>
      <c r="F571" s="65" t="s">
        <v>1703</v>
      </c>
      <c r="G571" s="64" t="s">
        <v>9278</v>
      </c>
      <c r="H571" s="64" t="str">
        <f t="shared" si="34"/>
        <v>HS</v>
      </c>
      <c r="I571" s="64"/>
      <c r="J571" s="64"/>
      <c r="K571" s="71" t="e">
        <v>#N/A</v>
      </c>
      <c r="L571" s="98"/>
      <c r="M571" s="64"/>
      <c r="N571" s="64" t="s">
        <v>543</v>
      </c>
      <c r="O571" s="64"/>
      <c r="P571" s="64" t="s">
        <v>2606</v>
      </c>
      <c r="Q571" s="64"/>
      <c r="R571" s="64" t="s">
        <v>5052</v>
      </c>
      <c r="S571" s="64"/>
      <c r="T571" s="71" t="str">
        <f t="shared" si="33"/>
        <v>550/6/10 Khu Phố 4, Phường Hiệp Thành, Quận 12,Thành phố Hồ Chí Minh</v>
      </c>
      <c r="U571" s="64" t="s">
        <v>5053</v>
      </c>
      <c r="V571" s="64" t="s">
        <v>1434</v>
      </c>
      <c r="W571" s="64" t="s">
        <v>89</v>
      </c>
      <c r="X571" s="33" t="s">
        <v>90</v>
      </c>
      <c r="Y571" s="64"/>
      <c r="Z571" s="65"/>
      <c r="AA571" s="64"/>
      <c r="AB571" s="65"/>
      <c r="AC571" s="34">
        <v>79</v>
      </c>
      <c r="AD571" s="33" t="s">
        <v>90</v>
      </c>
      <c r="AE571" s="36">
        <v>761</v>
      </c>
      <c r="AF571" s="37" t="s">
        <v>92</v>
      </c>
      <c r="AG571" s="198">
        <v>26770</v>
      </c>
      <c r="AH571" s="35" t="s">
        <v>1435</v>
      </c>
      <c r="AI571" s="219"/>
      <c r="AJ571" s="219"/>
      <c r="AK571" s="64"/>
      <c r="AL571" s="64"/>
      <c r="AM571" s="64" t="s">
        <v>96</v>
      </c>
      <c r="AN571" s="64" t="s">
        <v>92</v>
      </c>
      <c r="AO571" s="64" t="s">
        <v>5054</v>
      </c>
      <c r="AP571" s="64" t="s">
        <v>98</v>
      </c>
      <c r="AQ571" s="64" t="s">
        <v>99</v>
      </c>
      <c r="AR571" s="64" t="s">
        <v>543</v>
      </c>
      <c r="AS571" s="65" t="s">
        <v>4925</v>
      </c>
      <c r="AT571" s="64" t="s">
        <v>101</v>
      </c>
      <c r="AU571" s="64" t="s">
        <v>101</v>
      </c>
      <c r="AV571" s="64" t="s">
        <v>122</v>
      </c>
      <c r="AW571" s="64" t="s">
        <v>123</v>
      </c>
      <c r="AX571" s="64" t="s">
        <v>175</v>
      </c>
      <c r="AY571" s="64" t="s">
        <v>549</v>
      </c>
      <c r="AZ571" s="64" t="s">
        <v>549</v>
      </c>
      <c r="BA571" s="219" t="str">
        <f t="shared" si="35"/>
        <v>19000560;19T4-TĐH1</v>
      </c>
      <c r="BB571" s="64" t="s">
        <v>5051</v>
      </c>
      <c r="BC571" s="71" t="str">
        <f>VLOOKUP(B571,'ĐKKCBBĐ K2019(UPDATE)'!$B$6:$F$2005,3,0)</f>
        <v>HS4797928782826</v>
      </c>
      <c r="BD571" s="252" t="str">
        <f>VLOOKUP(B571,'ĐKKCBBĐ K2019(UPDATE)'!$B$6:$F$2005,4,0)</f>
        <v>029</v>
      </c>
      <c r="BE571" s="71"/>
      <c r="BF571" s="71"/>
      <c r="BG571" s="71">
        <f>VLOOKUP(BB571,'ĐKKCBBĐ K2019(UPDATE)'!$B$6:$G$2005,6,0)</f>
        <v>0</v>
      </c>
      <c r="BH571" s="222" t="str">
        <f>VLOOKUP(BB571,'ĐKKCBBĐ K2019(UPDATE)'!$B$6:$F$2267,5,0)</f>
        <v>BỆNH VIỆN QUẬN 12</v>
      </c>
      <c r="BI571" s="71" t="e">
        <f>VLOOKUP(BB571,'ĐKKCBBĐ K2019(UPDATE)'!B566:G2565,6,0)</f>
        <v>#N/A</v>
      </c>
      <c r="BJ571" s="71" t="s">
        <v>9278</v>
      </c>
      <c r="BK571" s="71" t="s">
        <v>8240</v>
      </c>
      <c r="BL571" s="71" t="s">
        <v>12733</v>
      </c>
      <c r="BM571" s="71" t="e">
        <v>#N/A</v>
      </c>
      <c r="BN571" s="71"/>
    </row>
    <row r="572" spans="1:66" s="50" customFormat="1" ht="20.100000000000001" customHeight="1">
      <c r="A572" s="63">
        <v>561</v>
      </c>
      <c r="B572" s="64" t="s">
        <v>5055</v>
      </c>
      <c r="C572" s="64" t="s">
        <v>5056</v>
      </c>
      <c r="D572" s="64" t="s">
        <v>457</v>
      </c>
      <c r="E572" s="64" t="s">
        <v>301</v>
      </c>
      <c r="F572" s="65" t="s">
        <v>3818</v>
      </c>
      <c r="G572" s="64" t="s">
        <v>9281</v>
      </c>
      <c r="H572" s="64" t="str">
        <f t="shared" si="34"/>
        <v>HS</v>
      </c>
      <c r="I572" s="64"/>
      <c r="J572" s="64"/>
      <c r="K572" s="71" t="e">
        <v>#N/A</v>
      </c>
      <c r="L572" s="98"/>
      <c r="M572" s="64"/>
      <c r="N572" s="64" t="s">
        <v>2781</v>
      </c>
      <c r="O572" s="64"/>
      <c r="P572" s="64" t="s">
        <v>2606</v>
      </c>
      <c r="Q572" s="64"/>
      <c r="R572" s="64" t="s">
        <v>5057</v>
      </c>
      <c r="S572" s="64"/>
      <c r="T572" s="71" t="str">
        <f t="shared" si="33"/>
        <v>30/3 Bùi Thị Xuân, Phường 3, Q.Tân Bình,Thành phố Hồ Chí Minh</v>
      </c>
      <c r="U572" s="64" t="s">
        <v>5058</v>
      </c>
      <c r="V572" s="64" t="s">
        <v>689</v>
      </c>
      <c r="W572" s="64" t="s">
        <v>346</v>
      </c>
      <c r="X572" s="33" t="s">
        <v>90</v>
      </c>
      <c r="Y572" s="64"/>
      <c r="Z572" s="65"/>
      <c r="AA572" s="64"/>
      <c r="AB572" s="65"/>
      <c r="AC572" s="34">
        <v>79</v>
      </c>
      <c r="AD572" s="33" t="s">
        <v>90</v>
      </c>
      <c r="AE572" s="36">
        <v>766</v>
      </c>
      <c r="AF572" s="37" t="s">
        <v>347</v>
      </c>
      <c r="AG572" s="198">
        <v>26980</v>
      </c>
      <c r="AH572" s="35" t="s">
        <v>690</v>
      </c>
      <c r="AI572" s="219"/>
      <c r="AJ572" s="219"/>
      <c r="AK572" s="64"/>
      <c r="AL572" s="64"/>
      <c r="AM572" s="64" t="s">
        <v>96</v>
      </c>
      <c r="AN572" s="64" t="s">
        <v>347</v>
      </c>
      <c r="AO572" s="64" t="s">
        <v>5059</v>
      </c>
      <c r="AP572" s="64" t="s">
        <v>98</v>
      </c>
      <c r="AQ572" s="64" t="s">
        <v>99</v>
      </c>
      <c r="AR572" s="64" t="s">
        <v>2781</v>
      </c>
      <c r="AS572" s="65" t="s">
        <v>4925</v>
      </c>
      <c r="AT572" s="64" t="s">
        <v>101</v>
      </c>
      <c r="AU572" s="64" t="s">
        <v>101</v>
      </c>
      <c r="AV572" s="64" t="s">
        <v>122</v>
      </c>
      <c r="AW572" s="64" t="s">
        <v>123</v>
      </c>
      <c r="AX572" s="64" t="s">
        <v>308</v>
      </c>
      <c r="AY572" s="64" t="s">
        <v>2788</v>
      </c>
      <c r="AZ572" s="64" t="s">
        <v>2788</v>
      </c>
      <c r="BA572" s="219" t="str">
        <f t="shared" si="35"/>
        <v>19000561;19T4-CNM1</v>
      </c>
      <c r="BB572" s="64" t="s">
        <v>5055</v>
      </c>
      <c r="BC572" s="71" t="str">
        <f>VLOOKUP(B572,'ĐKKCBBĐ K2019(UPDATE)'!$B$6:$F$2005,3,0)</f>
        <v>HS4797937733870</v>
      </c>
      <c r="BD572" s="252" t="str">
        <f>VLOOKUP(B572,'ĐKKCBBĐ K2019(UPDATE)'!$B$6:$F$2005,4,0)</f>
        <v>033</v>
      </c>
      <c r="BE572" s="71"/>
      <c r="BF572" s="71"/>
      <c r="BG572" s="71">
        <f>VLOOKUP(BB572,'ĐKKCBBĐ K2019(UPDATE)'!$B$6:$G$2005,6,0)</f>
        <v>0</v>
      </c>
      <c r="BH572" s="222" t="str">
        <f>VLOOKUP(BB572,'ĐKKCBBĐ K2019(UPDATE)'!$B$6:$F$2267,5,0)</f>
        <v>BỆNH VIỆN QUẬN TÂN BÌNH</v>
      </c>
      <c r="BI572" s="71" t="e">
        <f>VLOOKUP(BB572,'ĐKKCBBĐ K2019(UPDATE)'!B567:G2566,6,0)</f>
        <v>#N/A</v>
      </c>
      <c r="BJ572" s="71" t="s">
        <v>9281</v>
      </c>
      <c r="BK572" s="71" t="s">
        <v>8093</v>
      </c>
      <c r="BL572" s="71" t="s">
        <v>12745</v>
      </c>
      <c r="BM572" s="71" t="e">
        <v>#N/A</v>
      </c>
      <c r="BN572" s="71"/>
    </row>
    <row r="573" spans="1:66" s="50" customFormat="1" ht="20.100000000000001" customHeight="1">
      <c r="A573" s="67">
        <v>562</v>
      </c>
      <c r="B573" s="64" t="s">
        <v>5060</v>
      </c>
      <c r="C573" s="64" t="s">
        <v>5061</v>
      </c>
      <c r="D573" s="64" t="s">
        <v>2020</v>
      </c>
      <c r="E573" s="64" t="s">
        <v>82</v>
      </c>
      <c r="F573" s="65" t="s">
        <v>5062</v>
      </c>
      <c r="G573" s="64" t="s">
        <v>9284</v>
      </c>
      <c r="H573" s="64" t="str">
        <f t="shared" si="34"/>
        <v>HS</v>
      </c>
      <c r="I573" s="64"/>
      <c r="J573" s="64"/>
      <c r="K573" s="71" t="e">
        <v>#N/A</v>
      </c>
      <c r="L573" s="98"/>
      <c r="M573" s="64"/>
      <c r="N573" s="64" t="s">
        <v>1364</v>
      </c>
      <c r="O573" s="64"/>
      <c r="P573" s="64" t="s">
        <v>2606</v>
      </c>
      <c r="Q573" s="64"/>
      <c r="R573" s="64" t="s">
        <v>5063</v>
      </c>
      <c r="S573" s="64"/>
      <c r="T573" s="71" t="str">
        <f t="shared" si="33"/>
        <v>93/2/9L Đường 100 Bình Thới, Phường 14, Quận 11,Thành phố Hồ Chí Minh</v>
      </c>
      <c r="U573" s="64" t="s">
        <v>5064</v>
      </c>
      <c r="V573" s="64" t="s">
        <v>521</v>
      </c>
      <c r="W573" s="64" t="s">
        <v>509</v>
      </c>
      <c r="X573" s="33" t="s">
        <v>90</v>
      </c>
      <c r="Y573" s="64"/>
      <c r="Z573" s="65"/>
      <c r="AA573" s="64"/>
      <c r="AB573" s="65"/>
      <c r="AC573" s="34">
        <v>79</v>
      </c>
      <c r="AD573" s="33" t="s">
        <v>90</v>
      </c>
      <c r="AE573" s="36">
        <v>772</v>
      </c>
      <c r="AF573" s="37" t="s">
        <v>510</v>
      </c>
      <c r="AG573" s="198">
        <v>27214</v>
      </c>
      <c r="AH573" s="35" t="s">
        <v>522</v>
      </c>
      <c r="AI573" s="219"/>
      <c r="AJ573" s="219"/>
      <c r="AK573" s="64"/>
      <c r="AL573" s="64"/>
      <c r="AM573" s="64" t="s">
        <v>96</v>
      </c>
      <c r="AN573" s="64" t="s">
        <v>510</v>
      </c>
      <c r="AO573" s="64" t="s">
        <v>5065</v>
      </c>
      <c r="AP573" s="64" t="s">
        <v>98</v>
      </c>
      <c r="AQ573" s="64" t="s">
        <v>99</v>
      </c>
      <c r="AR573" s="64" t="s">
        <v>1364</v>
      </c>
      <c r="AS573" s="65" t="s">
        <v>4925</v>
      </c>
      <c r="AT573" s="64" t="s">
        <v>101</v>
      </c>
      <c r="AU573" s="64" t="s">
        <v>101</v>
      </c>
      <c r="AV573" s="64" t="s">
        <v>122</v>
      </c>
      <c r="AW573" s="64" t="s">
        <v>123</v>
      </c>
      <c r="AX573" s="64" t="s">
        <v>282</v>
      </c>
      <c r="AY573" s="64" t="s">
        <v>1369</v>
      </c>
      <c r="AZ573" s="64" t="s">
        <v>1369</v>
      </c>
      <c r="BA573" s="219" t="str">
        <f t="shared" si="35"/>
        <v>19000562;19T4-CMT1</v>
      </c>
      <c r="BB573" s="64" t="s">
        <v>5060</v>
      </c>
      <c r="BC573" s="71" t="str">
        <f>VLOOKUP(B573,'ĐKKCBBĐ K2019(UPDATE)'!$B$6:$F$2005,3,0)</f>
        <v>HS4797932685832</v>
      </c>
      <c r="BD573" s="252" t="str">
        <f>VLOOKUP(B573,'ĐKKCBBĐ K2019(UPDATE)'!$B$6:$F$2005,4,0)</f>
        <v>028</v>
      </c>
      <c r="BE573" s="71"/>
      <c r="BF573" s="71"/>
      <c r="BG573" s="71">
        <f>VLOOKUP(BB573,'ĐKKCBBĐ K2019(UPDATE)'!$B$6:$G$2005,6,0)</f>
        <v>0</v>
      </c>
      <c r="BH573" s="222" t="str">
        <f>VLOOKUP(BB573,'ĐKKCBBĐ K2019(UPDATE)'!$B$6:$F$2267,5,0)</f>
        <v>BỆNH VIỆN QUẬN 11</v>
      </c>
      <c r="BI573" s="71" t="e">
        <f>VLOOKUP(BB573,'ĐKKCBBĐ K2019(UPDATE)'!B568:G2567,6,0)</f>
        <v>#N/A</v>
      </c>
      <c r="BJ573" s="71" t="s">
        <v>9284</v>
      </c>
      <c r="BK573" s="71" t="s">
        <v>8191</v>
      </c>
      <c r="BL573" s="71" t="s">
        <v>12732</v>
      </c>
      <c r="BM573" s="71" t="e">
        <v>#N/A</v>
      </c>
      <c r="BN573" s="71"/>
    </row>
    <row r="574" spans="1:66" s="50" customFormat="1" ht="20.100000000000001" customHeight="1">
      <c r="A574" s="63">
        <v>563</v>
      </c>
      <c r="B574" s="64" t="s">
        <v>5066</v>
      </c>
      <c r="C574" s="64" t="s">
        <v>5067</v>
      </c>
      <c r="D574" s="64" t="s">
        <v>649</v>
      </c>
      <c r="E574" s="64" t="s">
        <v>82</v>
      </c>
      <c r="F574" s="65" t="s">
        <v>5068</v>
      </c>
      <c r="G574" s="64"/>
      <c r="H574" s="64"/>
      <c r="I574" s="64"/>
      <c r="J574" s="64"/>
      <c r="K574" s="71" t="e">
        <v>#N/A</v>
      </c>
      <c r="L574" s="98"/>
      <c r="M574" s="64"/>
      <c r="N574" s="64" t="s">
        <v>982</v>
      </c>
      <c r="O574" s="64"/>
      <c r="P574" s="64" t="s">
        <v>2606</v>
      </c>
      <c r="Q574" s="64"/>
      <c r="R574" s="64" t="s">
        <v>5069</v>
      </c>
      <c r="S574" s="64"/>
      <c r="T574" s="71" t="str">
        <f t="shared" si="33"/>
        <v>,Phú Long, Xã Châu Thành, Tỉnh Đồng Tháp</v>
      </c>
      <c r="U574" s="64"/>
      <c r="V574" s="64" t="s">
        <v>5070</v>
      </c>
      <c r="W574" s="64" t="s">
        <v>5071</v>
      </c>
      <c r="X574" s="64" t="s">
        <v>2818</v>
      </c>
      <c r="Y574" s="64"/>
      <c r="Z574" s="65"/>
      <c r="AA574" s="64"/>
      <c r="AB574" s="65"/>
      <c r="AC574" s="65"/>
      <c r="AD574" s="64"/>
      <c r="AE574" s="64"/>
      <c r="AF574" s="64"/>
      <c r="AG574" s="64"/>
      <c r="AH574" s="64"/>
      <c r="AI574" s="219"/>
      <c r="AJ574" s="219"/>
      <c r="AK574" s="64"/>
      <c r="AL574" s="64"/>
      <c r="AM574" s="64" t="s">
        <v>2242</v>
      </c>
      <c r="AN574" s="64" t="s">
        <v>824</v>
      </c>
      <c r="AO574" s="64" t="s">
        <v>5072</v>
      </c>
      <c r="AP574" s="64" t="s">
        <v>98</v>
      </c>
      <c r="AQ574" s="64" t="s">
        <v>99</v>
      </c>
      <c r="AR574" s="64" t="s">
        <v>982</v>
      </c>
      <c r="AS574" s="65" t="s">
        <v>4925</v>
      </c>
      <c r="AT574" s="64" t="s">
        <v>101</v>
      </c>
      <c r="AU574" s="64" t="s">
        <v>101</v>
      </c>
      <c r="AV574" s="64" t="s">
        <v>122</v>
      </c>
      <c r="AW574" s="64" t="s">
        <v>123</v>
      </c>
      <c r="AX574" s="64" t="s">
        <v>597</v>
      </c>
      <c r="AY574" s="64" t="s">
        <v>598</v>
      </c>
      <c r="AZ574" s="64" t="s">
        <v>598</v>
      </c>
      <c r="BA574" s="219" t="str">
        <f t="shared" si="35"/>
        <v>19000563;19T4-CCK1</v>
      </c>
      <c r="BB574" s="64" t="s">
        <v>5066</v>
      </c>
      <c r="BC574" s="71">
        <f>VLOOKUP(B574,'ĐKKCBBĐ K2019(UPDATE)'!$B$6:$F$2005,3,0)</f>
        <v>0</v>
      </c>
      <c r="BD574" s="252" t="str">
        <f>VLOOKUP(B574,'ĐKKCBBĐ K2019(UPDATE)'!$B$6:$F$2005,4,0)</f>
        <v>025</v>
      </c>
      <c r="BE574" s="71"/>
      <c r="BF574" s="71"/>
      <c r="BG574" s="71">
        <f>VLOOKUP(BB574,'ĐKKCBBĐ K2019(UPDATE)'!$B$6:$G$2005,6,0)</f>
        <v>0</v>
      </c>
      <c r="BH574" s="222" t="str">
        <f>VLOOKUP(BB574,'ĐKKCBBĐ K2019(UPDATE)'!$B$6:$F$2267,5,0)</f>
        <v xml:space="preserve">BỆNH VIỆN THỐNG  NHẤT </v>
      </c>
      <c r="BI574" s="71" t="e">
        <f>VLOOKUP(BB574,'ĐKKCBBĐ K2019(UPDATE)'!B569:G2568,6,0)</f>
        <v>#N/A</v>
      </c>
      <c r="BJ574" s="71">
        <v>0</v>
      </c>
      <c r="BK574" s="71" t="s">
        <v>8078</v>
      </c>
      <c r="BL574" s="71" t="s">
        <v>12673</v>
      </c>
      <c r="BM574" s="71" t="e">
        <v>#N/A</v>
      </c>
      <c r="BN574" s="71"/>
    </row>
    <row r="575" spans="1:66" s="50" customFormat="1" ht="20.100000000000001" customHeight="1">
      <c r="A575" s="67">
        <v>564</v>
      </c>
      <c r="B575" s="64" t="s">
        <v>5073</v>
      </c>
      <c r="C575" s="64" t="s">
        <v>5074</v>
      </c>
      <c r="D575" s="64" t="s">
        <v>1332</v>
      </c>
      <c r="E575" s="64" t="s">
        <v>301</v>
      </c>
      <c r="F575" s="65" t="s">
        <v>5075</v>
      </c>
      <c r="G575" s="64"/>
      <c r="H575" s="64"/>
      <c r="I575" s="64"/>
      <c r="J575" s="64"/>
      <c r="K575" s="71" t="e">
        <v>#N/A</v>
      </c>
      <c r="L575" s="98"/>
      <c r="M575" s="64"/>
      <c r="N575" s="64" t="s">
        <v>924</v>
      </c>
      <c r="O575" s="64"/>
      <c r="P575" s="64" t="s">
        <v>2606</v>
      </c>
      <c r="Q575" s="64"/>
      <c r="R575" s="64" t="s">
        <v>5076</v>
      </c>
      <c r="S575" s="64"/>
      <c r="T575" s="71" t="str">
        <f t="shared" si="33"/>
        <v>358 Nơ Trang Long, Phường 13, Quận Bình Thạnh,Thành phố Hồ Chí Minh</v>
      </c>
      <c r="U575" s="64" t="s">
        <v>5077</v>
      </c>
      <c r="V575" s="64" t="s">
        <v>884</v>
      </c>
      <c r="W575" s="64" t="s">
        <v>1725</v>
      </c>
      <c r="X575" s="33" t="s">
        <v>90</v>
      </c>
      <c r="Y575" s="64"/>
      <c r="Z575" s="65"/>
      <c r="AA575" s="64"/>
      <c r="AB575" s="65"/>
      <c r="AC575" s="34">
        <v>79</v>
      </c>
      <c r="AD575" s="33" t="s">
        <v>90</v>
      </c>
      <c r="AE575" s="36">
        <v>765</v>
      </c>
      <c r="AF575" s="37" t="s">
        <v>359</v>
      </c>
      <c r="AG575" s="64"/>
      <c r="AH575" s="64"/>
      <c r="AI575" s="219"/>
      <c r="AJ575" s="219"/>
      <c r="AK575" s="64"/>
      <c r="AL575" s="64"/>
      <c r="AM575" s="64" t="s">
        <v>96</v>
      </c>
      <c r="AN575" s="64" t="s">
        <v>359</v>
      </c>
      <c r="AO575" s="64" t="s">
        <v>5078</v>
      </c>
      <c r="AP575" s="64" t="s">
        <v>98</v>
      </c>
      <c r="AQ575" s="64" t="s">
        <v>99</v>
      </c>
      <c r="AR575" s="64" t="s">
        <v>924</v>
      </c>
      <c r="AS575" s="65" t="s">
        <v>4925</v>
      </c>
      <c r="AT575" s="64" t="s">
        <v>101</v>
      </c>
      <c r="AU575" s="64" t="s">
        <v>101</v>
      </c>
      <c r="AV575" s="64" t="s">
        <v>122</v>
      </c>
      <c r="AW575" s="64" t="s">
        <v>123</v>
      </c>
      <c r="AX575" s="64" t="s">
        <v>282</v>
      </c>
      <c r="AY575" s="64" t="s">
        <v>418</v>
      </c>
      <c r="AZ575" s="64" t="s">
        <v>418</v>
      </c>
      <c r="BA575" s="219" t="str">
        <f t="shared" si="35"/>
        <v>19000564;19T4-TKW1</v>
      </c>
      <c r="BB575" s="64" t="s">
        <v>5073</v>
      </c>
      <c r="BC575" s="71">
        <f>VLOOKUP(B575,'ĐKKCBBĐ K2019(UPDATE)'!$B$6:$F$2005,3,0)</f>
        <v>0</v>
      </c>
      <c r="BD575" s="252">
        <f>VLOOKUP(B575,'ĐKKCBBĐ K2019(UPDATE)'!$B$6:$F$2005,4,0)</f>
        <v>0</v>
      </c>
      <c r="BE575" s="71"/>
      <c r="BF575" s="71"/>
      <c r="BG575" s="71">
        <f>VLOOKUP(BB575,'ĐKKCBBĐ K2019(UPDATE)'!$B$6:$G$2005,6,0)</f>
        <v>0</v>
      </c>
      <c r="BH575" s="222" t="e">
        <f>VLOOKUP(BB575,'ĐKKCBBĐ K2019(UPDATE)'!$B$6:$F$2267,5,0)</f>
        <v>#N/A</v>
      </c>
      <c r="BI575" s="71" t="e">
        <f>VLOOKUP(BB575,'ĐKKCBBĐ K2019(UPDATE)'!B570:G2569,6,0)</f>
        <v>#N/A</v>
      </c>
      <c r="BJ575" s="71">
        <v>0</v>
      </c>
      <c r="BK575" s="71">
        <v>0</v>
      </c>
      <c r="BL575" s="71">
        <v>0</v>
      </c>
      <c r="BM575" s="71" t="e">
        <v>#N/A</v>
      </c>
      <c r="BN575" s="71"/>
    </row>
    <row r="576" spans="1:66" s="50" customFormat="1" ht="20.100000000000001" customHeight="1">
      <c r="A576" s="63">
        <v>565</v>
      </c>
      <c r="B576" s="64" t="s">
        <v>5079</v>
      </c>
      <c r="C576" s="64" t="s">
        <v>5080</v>
      </c>
      <c r="D576" s="64" t="s">
        <v>713</v>
      </c>
      <c r="E576" s="64" t="s">
        <v>82</v>
      </c>
      <c r="F576" s="65" t="s">
        <v>3899</v>
      </c>
      <c r="G576" s="64" t="s">
        <v>9290</v>
      </c>
      <c r="H576" s="64" t="str">
        <f t="shared" si="34"/>
        <v>HS</v>
      </c>
      <c r="I576" s="64"/>
      <c r="J576" s="64"/>
      <c r="K576" s="71" t="e">
        <v>#N/A</v>
      </c>
      <c r="L576" s="98"/>
      <c r="M576" s="64"/>
      <c r="N576" s="64" t="s">
        <v>273</v>
      </c>
      <c r="O576" s="64"/>
      <c r="P576" s="64" t="s">
        <v>2606</v>
      </c>
      <c r="Q576" s="64"/>
      <c r="R576" s="64" t="s">
        <v>5081</v>
      </c>
      <c r="S576" s="64"/>
      <c r="T576" s="71" t="str">
        <f t="shared" si="33"/>
        <v>F2/20 Tổ 2  Quách Điêu Ấp 6B , Xã Vĩnh Lộc A, Huyện Bình Chánh,Thành phố Hồ Chí Minh</v>
      </c>
      <c r="U576" s="64" t="s">
        <v>5082</v>
      </c>
      <c r="V576" s="64" t="s">
        <v>3573</v>
      </c>
      <c r="W576" s="64" t="s">
        <v>230</v>
      </c>
      <c r="X576" s="33" t="s">
        <v>90</v>
      </c>
      <c r="Y576" s="64"/>
      <c r="Z576" s="65"/>
      <c r="AA576" s="64"/>
      <c r="AB576" s="65"/>
      <c r="AC576" s="34">
        <v>79</v>
      </c>
      <c r="AD576" s="33" t="s">
        <v>90</v>
      </c>
      <c r="AE576" s="36">
        <v>785</v>
      </c>
      <c r="AF576" s="37" t="s">
        <v>231</v>
      </c>
      <c r="AG576" s="198">
        <v>27601</v>
      </c>
      <c r="AH576" s="35" t="s">
        <v>232</v>
      </c>
      <c r="AI576" s="219"/>
      <c r="AJ576" s="219"/>
      <c r="AK576" s="64"/>
      <c r="AL576" s="64"/>
      <c r="AM576" s="64" t="s">
        <v>96</v>
      </c>
      <c r="AN576" s="64" t="s">
        <v>231</v>
      </c>
      <c r="AO576" s="64" t="s">
        <v>5083</v>
      </c>
      <c r="AP576" s="64" t="s">
        <v>98</v>
      </c>
      <c r="AQ576" s="64" t="s">
        <v>99</v>
      </c>
      <c r="AR576" s="64" t="s">
        <v>273</v>
      </c>
      <c r="AS576" s="65" t="s">
        <v>4925</v>
      </c>
      <c r="AT576" s="64" t="s">
        <v>101</v>
      </c>
      <c r="AU576" s="64" t="s">
        <v>101</v>
      </c>
      <c r="AV576" s="64" t="s">
        <v>122</v>
      </c>
      <c r="AW576" s="64" t="s">
        <v>123</v>
      </c>
      <c r="AX576" s="64" t="s">
        <v>282</v>
      </c>
      <c r="AY576" s="64" t="s">
        <v>283</v>
      </c>
      <c r="AZ576" s="64" t="s">
        <v>283</v>
      </c>
      <c r="BA576" s="219" t="str">
        <f t="shared" si="35"/>
        <v>19000565;19T4-TKĐ1</v>
      </c>
      <c r="BB576" s="64" t="s">
        <v>5079</v>
      </c>
      <c r="BC576" s="71" t="str">
        <f>VLOOKUP(B576,'ĐKKCBBĐ K2019(UPDATE)'!$B$6:$F$2005,3,0)</f>
        <v>HS4797936690961</v>
      </c>
      <c r="BD576" s="252" t="str">
        <f>VLOOKUP(B576,'ĐKKCBBĐ K2019(UPDATE)'!$B$6:$F$2005,4,0)</f>
        <v>026</v>
      </c>
      <c r="BE576" s="71"/>
      <c r="BF576" s="71"/>
      <c r="BG576" s="71">
        <f>VLOOKUP(BB576,'ĐKKCBBĐ K2019(UPDATE)'!$B$6:$G$2005,6,0)</f>
        <v>0</v>
      </c>
      <c r="BH576" s="222" t="str">
        <f>VLOOKUP(BB576,'ĐKKCBBĐ K2019(UPDATE)'!$B$6:$F$2267,5,0)</f>
        <v xml:space="preserve">BỆNH VIỆN CẤP CỨU TRƯNG VƯƠNG </v>
      </c>
      <c r="BI576" s="71" t="e">
        <f>VLOOKUP(BB576,'ĐKKCBBĐ K2019(UPDATE)'!B571:G2570,6,0)</f>
        <v>#N/A</v>
      </c>
      <c r="BJ576" s="71" t="s">
        <v>9290</v>
      </c>
      <c r="BK576" s="71" t="s">
        <v>8300</v>
      </c>
      <c r="BL576" s="71" t="s">
        <v>12684</v>
      </c>
      <c r="BM576" s="71" t="e">
        <v>#N/A</v>
      </c>
      <c r="BN576" s="71"/>
    </row>
    <row r="577" spans="1:66" s="50" customFormat="1" ht="20.100000000000001" customHeight="1">
      <c r="A577" s="67">
        <v>566</v>
      </c>
      <c r="B577" s="64" t="s">
        <v>5084</v>
      </c>
      <c r="C577" s="64" t="s">
        <v>1630</v>
      </c>
      <c r="D577" s="64" t="s">
        <v>3683</v>
      </c>
      <c r="E577" s="64" t="s">
        <v>82</v>
      </c>
      <c r="F577" s="65" t="s">
        <v>1906</v>
      </c>
      <c r="G577" s="64" t="s">
        <v>9293</v>
      </c>
      <c r="H577" s="64" t="str">
        <f t="shared" si="34"/>
        <v>HS</v>
      </c>
      <c r="I577" s="64"/>
      <c r="J577" s="64"/>
      <c r="K577" s="71" t="e">
        <v>#N/A</v>
      </c>
      <c r="L577" s="98"/>
      <c r="M577" s="64"/>
      <c r="N577" s="64" t="s">
        <v>366</v>
      </c>
      <c r="O577" s="64"/>
      <c r="P577" s="64" t="s">
        <v>2606</v>
      </c>
      <c r="Q577" s="64"/>
      <c r="R577" s="64" t="s">
        <v>5085</v>
      </c>
      <c r="S577" s="64"/>
      <c r="T577" s="71" t="str">
        <f t="shared" si="33"/>
        <v>641 Âu Cơ, Phường Hòa Thạnh, Quận Tân Phú,Thành phố Hồ Chí Minh</v>
      </c>
      <c r="U577" s="64" t="s">
        <v>5086</v>
      </c>
      <c r="V577" s="64" t="s">
        <v>1823</v>
      </c>
      <c r="W577" s="64" t="s">
        <v>1159</v>
      </c>
      <c r="X577" s="33" t="s">
        <v>90</v>
      </c>
      <c r="Y577" s="64"/>
      <c r="Z577" s="65"/>
      <c r="AA577" s="64"/>
      <c r="AB577" s="65"/>
      <c r="AC577" s="34">
        <v>79</v>
      </c>
      <c r="AD577" s="33" t="s">
        <v>90</v>
      </c>
      <c r="AE577" s="36">
        <v>767</v>
      </c>
      <c r="AF577" s="37" t="s">
        <v>218</v>
      </c>
      <c r="AG577" s="198">
        <v>27034</v>
      </c>
      <c r="AH577" s="35" t="s">
        <v>1824</v>
      </c>
      <c r="AI577" s="219"/>
      <c r="AJ577" s="219"/>
      <c r="AK577" s="64"/>
      <c r="AL577" s="64"/>
      <c r="AM577" s="64" t="s">
        <v>96</v>
      </c>
      <c r="AN577" s="64" t="s">
        <v>218</v>
      </c>
      <c r="AO577" s="64" t="s">
        <v>5087</v>
      </c>
      <c r="AP577" s="64" t="s">
        <v>98</v>
      </c>
      <c r="AQ577" s="64" t="s">
        <v>99</v>
      </c>
      <c r="AR577" s="64" t="s">
        <v>366</v>
      </c>
      <c r="AS577" s="65" t="s">
        <v>4925</v>
      </c>
      <c r="AT577" s="64" t="s">
        <v>101</v>
      </c>
      <c r="AU577" s="64" t="s">
        <v>101</v>
      </c>
      <c r="AV577" s="64" t="s">
        <v>122</v>
      </c>
      <c r="AW577" s="64" t="s">
        <v>123</v>
      </c>
      <c r="AX577" s="64" t="s">
        <v>175</v>
      </c>
      <c r="AY577" s="64" t="s">
        <v>176</v>
      </c>
      <c r="AZ577" s="64" t="s">
        <v>176</v>
      </c>
      <c r="BA577" s="219" t="str">
        <f t="shared" si="35"/>
        <v>19000566;19T4-ĐCN1</v>
      </c>
      <c r="BB577" s="64" t="s">
        <v>5084</v>
      </c>
      <c r="BC577" s="71" t="str">
        <f>VLOOKUP(B577,'ĐKKCBBĐ K2019(UPDATE)'!$B$6:$F$2005,3,0)</f>
        <v>HS4797931775965</v>
      </c>
      <c r="BD577" s="252" t="str">
        <f>VLOOKUP(B577,'ĐKKCBBĐ K2019(UPDATE)'!$B$6:$F$2005,4,0)</f>
        <v>054</v>
      </c>
      <c r="BE577" s="71"/>
      <c r="BF577" s="71"/>
      <c r="BG577" s="71">
        <f>VLOOKUP(BB577,'ĐKKCBBĐ K2019(UPDATE)'!$B$6:$G$2005,6,0)</f>
        <v>0</v>
      </c>
      <c r="BH577" s="222" t="str">
        <f>VLOOKUP(BB577,'ĐKKCBBĐ K2019(UPDATE)'!$B$6:$F$2267,5,0)</f>
        <v>BỆNH VIỆN QUẬN TÂN PHÚ</v>
      </c>
      <c r="BI577" s="71" t="e">
        <f>VLOOKUP(BB577,'ĐKKCBBĐ K2019(UPDATE)'!B572:G2571,6,0)</f>
        <v>#N/A</v>
      </c>
      <c r="BJ577" s="71" t="s">
        <v>9293</v>
      </c>
      <c r="BK577" s="71" t="s">
        <v>8098</v>
      </c>
      <c r="BL577" s="71" t="s">
        <v>12747</v>
      </c>
      <c r="BM577" s="71" t="e">
        <v>#N/A</v>
      </c>
      <c r="BN577" s="71"/>
    </row>
    <row r="578" spans="1:66" s="50" customFormat="1" ht="20.100000000000001" customHeight="1">
      <c r="A578" s="63">
        <v>567</v>
      </c>
      <c r="B578" s="64" t="s">
        <v>5088</v>
      </c>
      <c r="C578" s="64" t="s">
        <v>5089</v>
      </c>
      <c r="D578" s="64" t="s">
        <v>2836</v>
      </c>
      <c r="E578" s="64" t="s">
        <v>82</v>
      </c>
      <c r="F578" s="65" t="s">
        <v>5090</v>
      </c>
      <c r="G578" s="64" t="s">
        <v>9296</v>
      </c>
      <c r="H578" s="64" t="str">
        <f t="shared" si="34"/>
        <v>HS</v>
      </c>
      <c r="I578" s="64"/>
      <c r="J578" s="64"/>
      <c r="K578" s="71" t="e">
        <v>#N/A</v>
      </c>
      <c r="L578" s="98"/>
      <c r="M578" s="64"/>
      <c r="N578" s="64" t="s">
        <v>864</v>
      </c>
      <c r="O578" s="64"/>
      <c r="P578" s="64" t="s">
        <v>2606</v>
      </c>
      <c r="Q578" s="64"/>
      <c r="R578" s="64" t="s">
        <v>5091</v>
      </c>
      <c r="S578" s="64"/>
      <c r="T578" s="71" t="str">
        <f t="shared" si="33"/>
        <v>242C Phan Đình Phùng, Phường 1, Quận Phú Nhuận,Thành phố Hồ Chí Minh</v>
      </c>
      <c r="U578" s="64" t="s">
        <v>5092</v>
      </c>
      <c r="V578" s="64" t="s">
        <v>791</v>
      </c>
      <c r="W578" s="64" t="s">
        <v>1018</v>
      </c>
      <c r="X578" s="33" t="s">
        <v>90</v>
      </c>
      <c r="Y578" s="64"/>
      <c r="Z578" s="65"/>
      <c r="AA578" s="64"/>
      <c r="AB578" s="65"/>
      <c r="AC578" s="34">
        <v>79</v>
      </c>
      <c r="AD578" s="33" t="s">
        <v>90</v>
      </c>
      <c r="AE578" s="36">
        <v>768</v>
      </c>
      <c r="AF578" s="37" t="s">
        <v>487</v>
      </c>
      <c r="AG578" s="198">
        <v>27058</v>
      </c>
      <c r="AH578" s="35" t="s">
        <v>792</v>
      </c>
      <c r="AI578" s="219"/>
      <c r="AJ578" s="219"/>
      <c r="AK578" s="64"/>
      <c r="AL578" s="64"/>
      <c r="AM578" s="64" t="s">
        <v>96</v>
      </c>
      <c r="AN578" s="64" t="s">
        <v>487</v>
      </c>
      <c r="AO578" s="64" t="s">
        <v>5093</v>
      </c>
      <c r="AP578" s="64" t="s">
        <v>98</v>
      </c>
      <c r="AQ578" s="64" t="s">
        <v>99</v>
      </c>
      <c r="AR578" s="64" t="s">
        <v>864</v>
      </c>
      <c r="AS578" s="65" t="s">
        <v>4925</v>
      </c>
      <c r="AT578" s="64" t="s">
        <v>101</v>
      </c>
      <c r="AU578" s="64" t="s">
        <v>101</v>
      </c>
      <c r="AV578" s="64" t="s">
        <v>122</v>
      </c>
      <c r="AW578" s="64" t="s">
        <v>123</v>
      </c>
      <c r="AX578" s="64" t="s">
        <v>175</v>
      </c>
      <c r="AY578" s="64" t="s">
        <v>669</v>
      </c>
      <c r="AZ578" s="64" t="s">
        <v>669</v>
      </c>
      <c r="BA578" s="219" t="str">
        <f t="shared" si="35"/>
        <v>19000567;19T4-ĐĐT1</v>
      </c>
      <c r="BB578" s="64" t="s">
        <v>5088</v>
      </c>
      <c r="BC578" s="71" t="str">
        <f>VLOOKUP(B578,'ĐKKCBBĐ K2019(UPDATE)'!$B$6:$F$2005,3,0)</f>
        <v>HS4797931972151</v>
      </c>
      <c r="BD578" s="252" t="str">
        <f>VLOOKUP(B578,'ĐKKCBBĐ K2019(UPDATE)'!$B$6:$F$2005,4,0)</f>
        <v>030/032</v>
      </c>
      <c r="BE578" s="71"/>
      <c r="BF578" s="71"/>
      <c r="BG578" s="71">
        <f>VLOOKUP(BB578,'ĐKKCBBĐ K2019(UPDATE)'!$B$6:$G$2005,6,0)</f>
        <v>0</v>
      </c>
      <c r="BH578" s="222" t="e">
        <f>VLOOKUP(BB578,'ĐKKCBBĐ K2019(UPDATE)'!$B$6:$F$2267,5,0)</f>
        <v>#N/A</v>
      </c>
      <c r="BI578" s="71" t="e">
        <f>VLOOKUP(BB578,'ĐKKCBBĐ K2019(UPDATE)'!B573:G2572,6,0)</f>
        <v>#N/A</v>
      </c>
      <c r="BJ578" s="71" t="s">
        <v>9296</v>
      </c>
      <c r="BK578" s="71" t="s">
        <v>9297</v>
      </c>
      <c r="BL578" s="71">
        <v>0</v>
      </c>
      <c r="BM578" s="71" t="e">
        <v>#N/A</v>
      </c>
      <c r="BN578" s="71"/>
    </row>
    <row r="579" spans="1:66" s="50" customFormat="1" ht="20.100000000000001" customHeight="1">
      <c r="A579" s="67">
        <v>568</v>
      </c>
      <c r="B579" s="64" t="s">
        <v>5094</v>
      </c>
      <c r="C579" s="64" t="s">
        <v>5095</v>
      </c>
      <c r="D579" s="64" t="s">
        <v>1121</v>
      </c>
      <c r="E579" s="64" t="s">
        <v>82</v>
      </c>
      <c r="F579" s="65" t="s">
        <v>3945</v>
      </c>
      <c r="G579" s="64" t="s">
        <v>9300</v>
      </c>
      <c r="H579" s="64" t="str">
        <f t="shared" si="34"/>
        <v>HS</v>
      </c>
      <c r="I579" s="64"/>
      <c r="J579" s="64"/>
      <c r="K579" s="71" t="e">
        <v>#N/A</v>
      </c>
      <c r="L579" s="98"/>
      <c r="M579" s="64"/>
      <c r="N579" s="64" t="s">
        <v>1682</v>
      </c>
      <c r="O579" s="64"/>
      <c r="P579" s="64" t="s">
        <v>2606</v>
      </c>
      <c r="Q579" s="64"/>
      <c r="R579" s="64" t="s">
        <v>5096</v>
      </c>
      <c r="S579" s="64"/>
      <c r="T579" s="71" t="str">
        <f t="shared" si="33"/>
        <v>23/36/54 Nguyễn Hữu Tiến, Phường Tây Thạnh, Quận Tân Phú,Thành phố Hồ Chí Minh</v>
      </c>
      <c r="U579" s="64" t="s">
        <v>5097</v>
      </c>
      <c r="V579" s="64" t="s">
        <v>3027</v>
      </c>
      <c r="W579" s="64" t="s">
        <v>1159</v>
      </c>
      <c r="X579" s="33" t="s">
        <v>90</v>
      </c>
      <c r="Y579" s="64"/>
      <c r="Z579" s="65"/>
      <c r="AA579" s="64"/>
      <c r="AB579" s="65"/>
      <c r="AC579" s="34">
        <v>79</v>
      </c>
      <c r="AD579" s="33" t="s">
        <v>90</v>
      </c>
      <c r="AE579" s="36">
        <v>767</v>
      </c>
      <c r="AF579" s="37" t="s">
        <v>218</v>
      </c>
      <c r="AG579" s="198">
        <v>27013</v>
      </c>
      <c r="AH579" s="35" t="s">
        <v>219</v>
      </c>
      <c r="AI579" s="219"/>
      <c r="AJ579" s="219"/>
      <c r="AK579" s="64"/>
      <c r="AL579" s="64"/>
      <c r="AM579" s="64" t="s">
        <v>96</v>
      </c>
      <c r="AN579" s="64" t="s">
        <v>218</v>
      </c>
      <c r="AO579" s="64" t="s">
        <v>5098</v>
      </c>
      <c r="AP579" s="64" t="s">
        <v>98</v>
      </c>
      <c r="AQ579" s="64" t="s">
        <v>99</v>
      </c>
      <c r="AR579" s="64" t="s">
        <v>1682</v>
      </c>
      <c r="AS579" s="65" t="s">
        <v>4925</v>
      </c>
      <c r="AT579" s="64" t="s">
        <v>101</v>
      </c>
      <c r="AU579" s="64" t="s">
        <v>101</v>
      </c>
      <c r="AV579" s="64" t="s">
        <v>122</v>
      </c>
      <c r="AW579" s="64" t="s">
        <v>123</v>
      </c>
      <c r="AX579" s="64" t="s">
        <v>282</v>
      </c>
      <c r="AY579" s="64" t="s">
        <v>1690</v>
      </c>
      <c r="AZ579" s="64" t="s">
        <v>1690</v>
      </c>
      <c r="BA579" s="219" t="str">
        <f t="shared" si="35"/>
        <v>19000568;19T4-TMĐ1</v>
      </c>
      <c r="BB579" s="64" t="s">
        <v>5094</v>
      </c>
      <c r="BC579" s="71" t="str">
        <f>VLOOKUP(B579,'ĐKKCBBĐ K2019(UPDATE)'!$B$6:$F$2005,3,0)</f>
        <v>HS4797931005787</v>
      </c>
      <c r="BD579" s="252" t="str">
        <f>VLOOKUP(B579,'ĐKKCBBĐ K2019(UPDATE)'!$B$6:$F$2005,4,0)</f>
        <v>033</v>
      </c>
      <c r="BE579" s="71"/>
      <c r="BF579" s="71"/>
      <c r="BG579" s="71">
        <f>VLOOKUP(BB579,'ĐKKCBBĐ K2019(UPDATE)'!$B$6:$G$2005,6,0)</f>
        <v>0</v>
      </c>
      <c r="BH579" s="222" t="str">
        <f>VLOOKUP(BB579,'ĐKKCBBĐ K2019(UPDATE)'!$B$6:$F$2267,5,0)</f>
        <v>BỆNH VIỆN QUẬN TÂN BÌNH</v>
      </c>
      <c r="BI579" s="71" t="e">
        <f>VLOOKUP(BB579,'ĐKKCBBĐ K2019(UPDATE)'!B574:G2573,6,0)</f>
        <v>#N/A</v>
      </c>
      <c r="BJ579" s="71" t="s">
        <v>9300</v>
      </c>
      <c r="BK579" s="71" t="s">
        <v>8093</v>
      </c>
      <c r="BL579" s="71" t="s">
        <v>12745</v>
      </c>
      <c r="BM579" s="71" t="e">
        <v>#N/A</v>
      </c>
      <c r="BN579" s="71"/>
    </row>
    <row r="580" spans="1:66" s="50" customFormat="1" ht="20.100000000000001" customHeight="1">
      <c r="A580" s="63">
        <v>569</v>
      </c>
      <c r="B580" s="64" t="s">
        <v>5099</v>
      </c>
      <c r="C580" s="64" t="s">
        <v>5100</v>
      </c>
      <c r="D580" s="64" t="s">
        <v>210</v>
      </c>
      <c r="E580" s="64" t="s">
        <v>82</v>
      </c>
      <c r="F580" s="65" t="s">
        <v>3403</v>
      </c>
      <c r="G580" s="64" t="s">
        <v>9303</v>
      </c>
      <c r="H580" s="64" t="str">
        <f t="shared" si="34"/>
        <v>HS</v>
      </c>
      <c r="I580" s="64"/>
      <c r="J580" s="64"/>
      <c r="K580" s="71" t="e">
        <v>#N/A</v>
      </c>
      <c r="L580" s="98"/>
      <c r="M580" s="64"/>
      <c r="N580" s="64" t="s">
        <v>4126</v>
      </c>
      <c r="O580" s="64"/>
      <c r="P580" s="64" t="s">
        <v>2606</v>
      </c>
      <c r="Q580" s="64"/>
      <c r="R580" s="64" t="s">
        <v>5101</v>
      </c>
      <c r="S580" s="64"/>
      <c r="T580" s="71" t="str">
        <f t="shared" si="33"/>
        <v>686/69 Cách Mạng Tháng 8, Phường 5, Q.Tân Bình,Thành phố Hồ Chí Minh</v>
      </c>
      <c r="U580" s="64" t="s">
        <v>5102</v>
      </c>
      <c r="V580" s="64" t="s">
        <v>698</v>
      </c>
      <c r="W580" s="64" t="s">
        <v>346</v>
      </c>
      <c r="X580" s="33" t="s">
        <v>90</v>
      </c>
      <c r="Y580" s="64"/>
      <c r="Z580" s="65"/>
      <c r="AA580" s="64"/>
      <c r="AB580" s="65"/>
      <c r="AC580" s="34">
        <v>79</v>
      </c>
      <c r="AD580" s="33" t="s">
        <v>90</v>
      </c>
      <c r="AE580" s="36">
        <v>766</v>
      </c>
      <c r="AF580" s="37" t="s">
        <v>347</v>
      </c>
      <c r="AG580" s="198">
        <v>26989</v>
      </c>
      <c r="AH580" s="35" t="s">
        <v>699</v>
      </c>
      <c r="AI580" s="219"/>
      <c r="AJ580" s="219"/>
      <c r="AK580" s="64"/>
      <c r="AL580" s="64"/>
      <c r="AM580" s="64" t="s">
        <v>96</v>
      </c>
      <c r="AN580" s="64" t="s">
        <v>347</v>
      </c>
      <c r="AO580" s="64" t="s">
        <v>5103</v>
      </c>
      <c r="AP580" s="64" t="s">
        <v>98</v>
      </c>
      <c r="AQ580" s="64" t="s">
        <v>99</v>
      </c>
      <c r="AR580" s="64" t="s">
        <v>4126</v>
      </c>
      <c r="AS580" s="65" t="s">
        <v>4925</v>
      </c>
      <c r="AT580" s="64" t="s">
        <v>101</v>
      </c>
      <c r="AU580" s="64" t="s">
        <v>101</v>
      </c>
      <c r="AV580" s="64" t="s">
        <v>122</v>
      </c>
      <c r="AW580" s="64" t="s">
        <v>123</v>
      </c>
      <c r="AX580" s="64" t="s">
        <v>104</v>
      </c>
      <c r="AY580" s="64" t="s">
        <v>105</v>
      </c>
      <c r="AZ580" s="64" t="s">
        <v>105</v>
      </c>
      <c r="BA580" s="219" t="str">
        <f t="shared" si="35"/>
        <v>19000569;19T4-CNÔ3</v>
      </c>
      <c r="BB580" s="64" t="s">
        <v>5099</v>
      </c>
      <c r="BC580" s="71" t="str">
        <f>VLOOKUP(B580,'ĐKKCBBĐ K2019(UPDATE)'!$B$6:$F$2005,3,0)</f>
        <v>HS4797931018087</v>
      </c>
      <c r="BD580" s="252" t="str">
        <f>VLOOKUP(B580,'ĐKKCBBĐ K2019(UPDATE)'!$B$6:$F$2005,4,0)</f>
        <v>033</v>
      </c>
      <c r="BE580" s="71"/>
      <c r="BF580" s="71"/>
      <c r="BG580" s="71">
        <f>VLOOKUP(BB580,'ĐKKCBBĐ K2019(UPDATE)'!$B$6:$G$2005,6,0)</f>
        <v>0</v>
      </c>
      <c r="BH580" s="222" t="str">
        <f>VLOOKUP(BB580,'ĐKKCBBĐ K2019(UPDATE)'!$B$6:$F$2267,5,0)</f>
        <v>BỆNH VIỆN QUẬN TÂN BÌNH</v>
      </c>
      <c r="BI580" s="71" t="e">
        <f>VLOOKUP(BB580,'ĐKKCBBĐ K2019(UPDATE)'!B575:G2574,6,0)</f>
        <v>#N/A</v>
      </c>
      <c r="BJ580" s="71" t="s">
        <v>9303</v>
      </c>
      <c r="BK580" s="71" t="s">
        <v>8093</v>
      </c>
      <c r="BL580" s="71" t="s">
        <v>12745</v>
      </c>
      <c r="BM580" s="71" t="e">
        <v>#N/A</v>
      </c>
      <c r="BN580" s="71"/>
    </row>
    <row r="581" spans="1:66" s="50" customFormat="1" ht="20.100000000000001" customHeight="1">
      <c r="A581" s="67">
        <v>570</v>
      </c>
      <c r="B581" s="64" t="s">
        <v>5104</v>
      </c>
      <c r="C581" s="64" t="s">
        <v>5105</v>
      </c>
      <c r="D581" s="64" t="s">
        <v>390</v>
      </c>
      <c r="E581" s="64" t="s">
        <v>82</v>
      </c>
      <c r="F581" s="65" t="s">
        <v>5106</v>
      </c>
      <c r="G581" s="64"/>
      <c r="H581" s="64"/>
      <c r="I581" s="64"/>
      <c r="J581" s="64"/>
      <c r="K581" s="71" t="e">
        <v>#N/A</v>
      </c>
      <c r="L581" s="98"/>
      <c r="M581" s="64"/>
      <c r="N581" s="64" t="s">
        <v>84</v>
      </c>
      <c r="O581" s="64"/>
      <c r="P581" s="64" t="s">
        <v>2606</v>
      </c>
      <c r="Q581" s="64"/>
      <c r="R581" s="64" t="s">
        <v>5107</v>
      </c>
      <c r="S581" s="64"/>
      <c r="T581" s="71" t="str">
        <f t="shared" si="33"/>
        <v>Ấp 7, Tân Ân,Huyện Cần Đước, Tỉnh Long An</v>
      </c>
      <c r="U581" s="64" t="s">
        <v>5108</v>
      </c>
      <c r="V581" s="64" t="s">
        <v>5109</v>
      </c>
      <c r="W581" s="64" t="s">
        <v>322</v>
      </c>
      <c r="X581" s="64" t="s">
        <v>321</v>
      </c>
      <c r="Y581" s="64"/>
      <c r="Z581" s="65"/>
      <c r="AA581" s="64"/>
      <c r="AB581" s="65"/>
      <c r="AC581" s="65"/>
      <c r="AD581" s="64"/>
      <c r="AE581" s="64" t="s">
        <v>5110</v>
      </c>
      <c r="AF581" s="64"/>
      <c r="AG581" s="64"/>
      <c r="AH581" s="64"/>
      <c r="AI581" s="219"/>
      <c r="AJ581" s="219"/>
      <c r="AK581" s="64"/>
      <c r="AL581" s="64"/>
      <c r="AM581" s="64" t="s">
        <v>188</v>
      </c>
      <c r="AN581" s="64" t="s">
        <v>322</v>
      </c>
      <c r="AO581" s="64" t="s">
        <v>5111</v>
      </c>
      <c r="AP581" s="64" t="s">
        <v>98</v>
      </c>
      <c r="AQ581" s="64" t="s">
        <v>99</v>
      </c>
      <c r="AR581" s="64" t="s">
        <v>84</v>
      </c>
      <c r="AS581" s="65" t="s">
        <v>4925</v>
      </c>
      <c r="AT581" s="64" t="s">
        <v>101</v>
      </c>
      <c r="AU581" s="64" t="s">
        <v>101</v>
      </c>
      <c r="AV581" s="64" t="s">
        <v>102</v>
      </c>
      <c r="AW581" s="64" t="s">
        <v>103</v>
      </c>
      <c r="AX581" s="64" t="s">
        <v>104</v>
      </c>
      <c r="AY581" s="64" t="s">
        <v>105</v>
      </c>
      <c r="AZ581" s="64" t="s">
        <v>105</v>
      </c>
      <c r="BA581" s="219" t="str">
        <f t="shared" si="35"/>
        <v>19000570;19C1-CNÔ1</v>
      </c>
      <c r="BB581" s="64" t="s">
        <v>5104</v>
      </c>
      <c r="BC581" s="71">
        <f>VLOOKUP(B581,'ĐKKCBBĐ K2019(UPDATE)'!$B$6:$F$2005,3,0)</f>
        <v>0</v>
      </c>
      <c r="BD581" s="252" t="str">
        <f>VLOOKUP(B581,'ĐKKCBBĐ K2019(UPDATE)'!$B$6:$F$2005,4,0)</f>
        <v>025</v>
      </c>
      <c r="BE581" s="71"/>
      <c r="BF581" s="71"/>
      <c r="BG581" s="71">
        <f>VLOOKUP(BB581,'ĐKKCBBĐ K2019(UPDATE)'!$B$6:$G$2005,6,0)</f>
        <v>0</v>
      </c>
      <c r="BH581" s="222" t="str">
        <f>VLOOKUP(BB581,'ĐKKCBBĐ K2019(UPDATE)'!$B$6:$F$2267,5,0)</f>
        <v xml:space="preserve">BỆNH VIỆN THỐNG  NHẤT </v>
      </c>
      <c r="BI581" s="71" t="e">
        <f>VLOOKUP(BB581,'ĐKKCBBĐ K2019(UPDATE)'!B576:G2575,6,0)</f>
        <v>#N/A</v>
      </c>
      <c r="BJ581" s="71">
        <v>0</v>
      </c>
      <c r="BK581" s="71" t="s">
        <v>8078</v>
      </c>
      <c r="BL581" s="71" t="s">
        <v>12673</v>
      </c>
      <c r="BM581" s="71" t="e">
        <v>#N/A</v>
      </c>
      <c r="BN581" s="71"/>
    </row>
    <row r="582" spans="1:66" s="50" customFormat="1" ht="20.100000000000001" customHeight="1">
      <c r="A582" s="63">
        <v>571</v>
      </c>
      <c r="B582" s="64" t="s">
        <v>5112</v>
      </c>
      <c r="C582" s="64" t="s">
        <v>1957</v>
      </c>
      <c r="D582" s="64" t="s">
        <v>236</v>
      </c>
      <c r="E582" s="64" t="s">
        <v>82</v>
      </c>
      <c r="F582" s="65" t="s">
        <v>5113</v>
      </c>
      <c r="G582" s="64" t="s">
        <v>9307</v>
      </c>
      <c r="H582" s="64" t="str">
        <f t="shared" si="34"/>
        <v>SV</v>
      </c>
      <c r="I582" s="64"/>
      <c r="J582" s="64"/>
      <c r="K582" s="71" t="e">
        <v>#N/A</v>
      </c>
      <c r="L582" s="98"/>
      <c r="M582" s="64"/>
      <c r="N582" s="64" t="s">
        <v>84</v>
      </c>
      <c r="O582" s="64"/>
      <c r="P582" s="64" t="s">
        <v>2606</v>
      </c>
      <c r="Q582" s="64"/>
      <c r="R582" s="64" t="s">
        <v>5114</v>
      </c>
      <c r="S582" s="64"/>
      <c r="T582" s="71" t="str">
        <f t="shared" si="33"/>
        <v>25/17 Khu Phố 3, Phường Tân CháNh HiệP, QuậN 12,Thành phố Hồ Chí Minh</v>
      </c>
      <c r="U582" s="64" t="s">
        <v>5115</v>
      </c>
      <c r="V582" s="64" t="s">
        <v>5116</v>
      </c>
      <c r="W582" s="64" t="s">
        <v>5117</v>
      </c>
      <c r="X582" s="33" t="s">
        <v>90</v>
      </c>
      <c r="Y582" s="64"/>
      <c r="Z582" s="65"/>
      <c r="AA582" s="64"/>
      <c r="AB582" s="65"/>
      <c r="AC582" s="34">
        <v>79</v>
      </c>
      <c r="AD582" s="33" t="s">
        <v>90</v>
      </c>
      <c r="AE582" s="36">
        <v>761</v>
      </c>
      <c r="AF582" s="37" t="s">
        <v>92</v>
      </c>
      <c r="AG582" s="198">
        <v>26776</v>
      </c>
      <c r="AH582" s="35" t="s">
        <v>977</v>
      </c>
      <c r="AI582" s="219"/>
      <c r="AJ582" s="219"/>
      <c r="AK582" s="64"/>
      <c r="AL582" s="64"/>
      <c r="AM582" s="64" t="s">
        <v>96</v>
      </c>
      <c r="AN582" s="64" t="s">
        <v>92</v>
      </c>
      <c r="AO582" s="64" t="s">
        <v>5118</v>
      </c>
      <c r="AP582" s="64" t="s">
        <v>98</v>
      </c>
      <c r="AQ582" s="64" t="s">
        <v>99</v>
      </c>
      <c r="AR582" s="64" t="s">
        <v>84</v>
      </c>
      <c r="AS582" s="65" t="s">
        <v>4925</v>
      </c>
      <c r="AT582" s="64" t="s">
        <v>101</v>
      </c>
      <c r="AU582" s="64" t="s">
        <v>101</v>
      </c>
      <c r="AV582" s="64" t="s">
        <v>102</v>
      </c>
      <c r="AW582" s="64" t="s">
        <v>103</v>
      </c>
      <c r="AX582" s="64" t="s">
        <v>104</v>
      </c>
      <c r="AY582" s="64" t="s">
        <v>105</v>
      </c>
      <c r="AZ582" s="64" t="s">
        <v>105</v>
      </c>
      <c r="BA582" s="219" t="str">
        <f t="shared" si="35"/>
        <v>19000571;19C1-CNÔ1</v>
      </c>
      <c r="BB582" s="64" t="s">
        <v>5112</v>
      </c>
      <c r="BC582" s="71" t="str">
        <f>VLOOKUP(B582,'ĐKKCBBĐ K2019(UPDATE)'!$B$6:$F$2005,3,0)</f>
        <v>SV4797928708957</v>
      </c>
      <c r="BD582" s="252" t="str">
        <f>VLOOKUP(B582,'ĐKKCBBĐ K2019(UPDATE)'!$B$6:$F$2005,4,0)</f>
        <v>029</v>
      </c>
      <c r="BE582" s="71"/>
      <c r="BF582" s="71"/>
      <c r="BG582" s="71">
        <f>VLOOKUP(BB582,'ĐKKCBBĐ K2019(UPDATE)'!$B$6:$G$2005,6,0)</f>
        <v>0</v>
      </c>
      <c r="BH582" s="222" t="str">
        <f>VLOOKUP(BB582,'ĐKKCBBĐ K2019(UPDATE)'!$B$6:$F$2267,5,0)</f>
        <v>BỆNH VIỆN QUẬN 12</v>
      </c>
      <c r="BI582" s="71" t="e">
        <f>VLOOKUP(BB582,'ĐKKCBBĐ K2019(UPDATE)'!B577:G2576,6,0)</f>
        <v>#N/A</v>
      </c>
      <c r="BJ582" s="71" t="s">
        <v>9307</v>
      </c>
      <c r="BK582" s="71" t="s">
        <v>8240</v>
      </c>
      <c r="BL582" s="71" t="s">
        <v>12733</v>
      </c>
      <c r="BM582" s="71" t="e">
        <v>#N/A</v>
      </c>
      <c r="BN582" s="71"/>
    </row>
    <row r="583" spans="1:66" s="50" customFormat="1" ht="20.100000000000001" customHeight="1">
      <c r="A583" s="67">
        <v>572</v>
      </c>
      <c r="B583" s="64" t="s">
        <v>5119</v>
      </c>
      <c r="C583" s="64" t="s">
        <v>5120</v>
      </c>
      <c r="D583" s="64" t="s">
        <v>638</v>
      </c>
      <c r="E583" s="64" t="s">
        <v>82</v>
      </c>
      <c r="F583" s="65" t="s">
        <v>4080</v>
      </c>
      <c r="G583" s="64" t="s">
        <v>9310</v>
      </c>
      <c r="H583" s="64" t="str">
        <f t="shared" si="34"/>
        <v>CN</v>
      </c>
      <c r="I583" s="64"/>
      <c r="J583" s="64"/>
      <c r="K583" s="71" t="e">
        <v>#N/A</v>
      </c>
      <c r="L583" s="98"/>
      <c r="M583" s="64"/>
      <c r="N583" s="64" t="s">
        <v>273</v>
      </c>
      <c r="O583" s="64"/>
      <c r="P583" s="64" t="s">
        <v>2606</v>
      </c>
      <c r="Q583" s="64"/>
      <c r="R583" s="64" t="s">
        <v>5121</v>
      </c>
      <c r="S583" s="64"/>
      <c r="T583" s="71" t="str">
        <f t="shared" si="33"/>
        <v>560/29 Trường Chinh, Phường 13, Q.Tân Bình,Thành phố Hồ Chí Minh</v>
      </c>
      <c r="U583" s="64" t="s">
        <v>5122</v>
      </c>
      <c r="V583" s="64" t="s">
        <v>884</v>
      </c>
      <c r="W583" s="64" t="s">
        <v>346</v>
      </c>
      <c r="X583" s="33" t="s">
        <v>90</v>
      </c>
      <c r="Y583" s="64"/>
      <c r="Z583" s="65"/>
      <c r="AA583" s="64"/>
      <c r="AB583" s="65"/>
      <c r="AC583" s="34">
        <v>79</v>
      </c>
      <c r="AD583" s="33" t="s">
        <v>90</v>
      </c>
      <c r="AE583" s="36">
        <v>766</v>
      </c>
      <c r="AF583" s="37" t="s">
        <v>347</v>
      </c>
      <c r="AG583" s="198">
        <v>26974</v>
      </c>
      <c r="AH583" s="35" t="s">
        <v>887</v>
      </c>
      <c r="AI583" s="219"/>
      <c r="AJ583" s="219"/>
      <c r="AK583" s="64"/>
      <c r="AL583" s="64"/>
      <c r="AM583" s="64" t="s">
        <v>96</v>
      </c>
      <c r="AN583" s="64" t="s">
        <v>347</v>
      </c>
      <c r="AO583" s="64" t="s">
        <v>5123</v>
      </c>
      <c r="AP583" s="64" t="s">
        <v>98</v>
      </c>
      <c r="AQ583" s="64" t="s">
        <v>99</v>
      </c>
      <c r="AR583" s="64" t="s">
        <v>273</v>
      </c>
      <c r="AS583" s="65" t="s">
        <v>4925</v>
      </c>
      <c r="AT583" s="64" t="s">
        <v>101</v>
      </c>
      <c r="AU583" s="64" t="s">
        <v>101</v>
      </c>
      <c r="AV583" s="64" t="s">
        <v>122</v>
      </c>
      <c r="AW583" s="64" t="s">
        <v>123</v>
      </c>
      <c r="AX583" s="64" t="s">
        <v>282</v>
      </c>
      <c r="AY583" s="64" t="s">
        <v>283</v>
      </c>
      <c r="AZ583" s="64" t="s">
        <v>283</v>
      </c>
      <c r="BA583" s="219" t="str">
        <f t="shared" si="35"/>
        <v>19000572;19T4-TKĐ1</v>
      </c>
      <c r="BB583" s="64" t="s">
        <v>5119</v>
      </c>
      <c r="BC583" s="71" t="str">
        <f>VLOOKUP(B583,'ĐKKCBBĐ K2019(UPDATE)'!$B$6:$F$2005,3,0)</f>
        <v>CN3797936832866</v>
      </c>
      <c r="BD583" s="252" t="str">
        <f>VLOOKUP(B583,'ĐKKCBBĐ K2019(UPDATE)'!$B$6:$F$2005,4,0)</f>
        <v>CN</v>
      </c>
      <c r="BE583" s="71"/>
      <c r="BF583" s="71"/>
      <c r="BG583" s="71">
        <f>VLOOKUP(BB583,'ĐKKCBBĐ K2019(UPDATE)'!$B$6:$G$2005,6,0)</f>
        <v>0</v>
      </c>
      <c r="BH583" s="222" t="e">
        <f>VLOOKUP(BB583,'ĐKKCBBĐ K2019(UPDATE)'!$B$6:$F$2267,5,0)</f>
        <v>#N/A</v>
      </c>
      <c r="BI583" s="71" t="e">
        <f>VLOOKUP(BB583,'ĐKKCBBĐ K2019(UPDATE)'!B578:G2577,6,0)</f>
        <v>#N/A</v>
      </c>
      <c r="BJ583" s="71" t="s">
        <v>9310</v>
      </c>
      <c r="BK583" s="71" t="s">
        <v>12928</v>
      </c>
      <c r="BL583" s="71">
        <v>0</v>
      </c>
      <c r="BM583" s="71" t="e">
        <v>#N/A</v>
      </c>
      <c r="BN583" s="71"/>
    </row>
    <row r="584" spans="1:66" s="50" customFormat="1" ht="20.100000000000001" customHeight="1">
      <c r="A584" s="63">
        <v>573</v>
      </c>
      <c r="B584" s="64" t="s">
        <v>5124</v>
      </c>
      <c r="C584" s="64" t="s">
        <v>5125</v>
      </c>
      <c r="D584" s="64" t="s">
        <v>5126</v>
      </c>
      <c r="E584" s="64" t="s">
        <v>82</v>
      </c>
      <c r="F584" s="65" t="s">
        <v>5127</v>
      </c>
      <c r="G584" s="64"/>
      <c r="H584" s="64"/>
      <c r="I584" s="64"/>
      <c r="J584" s="64"/>
      <c r="K584" s="71" t="e">
        <v>#N/A</v>
      </c>
      <c r="L584" s="98"/>
      <c r="M584" s="64"/>
      <c r="N584" s="64" t="s">
        <v>4126</v>
      </c>
      <c r="O584" s="64"/>
      <c r="P584" s="64" t="s">
        <v>2606</v>
      </c>
      <c r="Q584" s="64"/>
      <c r="R584" s="64" t="s">
        <v>5128</v>
      </c>
      <c r="S584" s="64"/>
      <c r="T584" s="71" t="str">
        <f t="shared" si="33"/>
        <v>Ấp Hải Hưng, Xã Nhơn Hòa, Huyện Tân Thạnh, Tỉnh Long An</v>
      </c>
      <c r="U584" s="64" t="s">
        <v>5129</v>
      </c>
      <c r="V584" s="64" t="s">
        <v>5130</v>
      </c>
      <c r="W584" s="64" t="s">
        <v>5131</v>
      </c>
      <c r="X584" s="64" t="s">
        <v>321</v>
      </c>
      <c r="Y584" s="64"/>
      <c r="Z584" s="65"/>
      <c r="AA584" s="64"/>
      <c r="AB584" s="65"/>
      <c r="AC584" s="65"/>
      <c r="AD584" s="64"/>
      <c r="AE584" s="64"/>
      <c r="AF584" s="64"/>
      <c r="AG584" s="64"/>
      <c r="AH584" s="64"/>
      <c r="AI584" s="219"/>
      <c r="AJ584" s="219"/>
      <c r="AK584" s="64"/>
      <c r="AL584" s="64"/>
      <c r="AM584" s="64" t="s">
        <v>188</v>
      </c>
      <c r="AN584" s="64" t="s">
        <v>5132</v>
      </c>
      <c r="AO584" s="64" t="s">
        <v>5133</v>
      </c>
      <c r="AP584" s="64" t="s">
        <v>98</v>
      </c>
      <c r="AQ584" s="64" t="s">
        <v>99</v>
      </c>
      <c r="AR584" s="64" t="s">
        <v>4126</v>
      </c>
      <c r="AS584" s="65" t="s">
        <v>4925</v>
      </c>
      <c r="AT584" s="64" t="s">
        <v>101</v>
      </c>
      <c r="AU584" s="64" t="s">
        <v>101</v>
      </c>
      <c r="AV584" s="64" t="s">
        <v>122</v>
      </c>
      <c r="AW584" s="64" t="s">
        <v>123</v>
      </c>
      <c r="AX584" s="64" t="s">
        <v>104</v>
      </c>
      <c r="AY584" s="64" t="s">
        <v>105</v>
      </c>
      <c r="AZ584" s="64" t="s">
        <v>105</v>
      </c>
      <c r="BA584" s="219" t="str">
        <f t="shared" si="35"/>
        <v>19000573;19T4-CNÔ3</v>
      </c>
      <c r="BB584" s="64" t="s">
        <v>5124</v>
      </c>
      <c r="BC584" s="71">
        <f>VLOOKUP(B584,'ĐKKCBBĐ K2019(UPDATE)'!$B$6:$F$2005,3,0)</f>
        <v>0</v>
      </c>
      <c r="BD584" s="252">
        <f>VLOOKUP(B584,'ĐKKCBBĐ K2019(UPDATE)'!$B$6:$F$2005,4,0)</f>
        <v>0</v>
      </c>
      <c r="BE584" s="71"/>
      <c r="BF584" s="71"/>
      <c r="BG584" s="71">
        <f>VLOOKUP(BB584,'ĐKKCBBĐ K2019(UPDATE)'!$B$6:$G$2005,6,0)</f>
        <v>0</v>
      </c>
      <c r="BH584" s="222" t="e">
        <f>VLOOKUP(BB584,'ĐKKCBBĐ K2019(UPDATE)'!$B$6:$F$2267,5,0)</f>
        <v>#N/A</v>
      </c>
      <c r="BI584" s="71" t="e">
        <f>VLOOKUP(BB584,'ĐKKCBBĐ K2019(UPDATE)'!B579:G2578,6,0)</f>
        <v>#N/A</v>
      </c>
      <c r="BJ584" s="71">
        <v>0</v>
      </c>
      <c r="BK584" s="71">
        <v>0</v>
      </c>
      <c r="BL584" s="71">
        <v>0</v>
      </c>
      <c r="BM584" s="71" t="e">
        <v>#N/A</v>
      </c>
      <c r="BN584" s="71"/>
    </row>
    <row r="585" spans="1:66" s="50" customFormat="1" ht="20.100000000000001" customHeight="1">
      <c r="A585" s="67">
        <v>574</v>
      </c>
      <c r="B585" s="64" t="s">
        <v>5134</v>
      </c>
      <c r="C585" s="64" t="s">
        <v>1448</v>
      </c>
      <c r="D585" s="64" t="s">
        <v>5135</v>
      </c>
      <c r="E585" s="64" t="s">
        <v>301</v>
      </c>
      <c r="F585" s="65" t="s">
        <v>5136</v>
      </c>
      <c r="G585" s="64" t="s">
        <v>9314</v>
      </c>
      <c r="H585" s="64" t="str">
        <f t="shared" si="34"/>
        <v>HS</v>
      </c>
      <c r="I585" s="64"/>
      <c r="J585" s="64"/>
      <c r="K585" s="71" t="e">
        <v>#N/A</v>
      </c>
      <c r="L585" s="98"/>
      <c r="M585" s="64"/>
      <c r="N585" s="64" t="s">
        <v>2781</v>
      </c>
      <c r="O585" s="64"/>
      <c r="P585" s="64" t="s">
        <v>2606</v>
      </c>
      <c r="Q585" s="64"/>
      <c r="R585" s="64" t="s">
        <v>5137</v>
      </c>
      <c r="S585" s="64"/>
      <c r="T585" s="71" t="str">
        <f t="shared" ref="T585:T648" si="36">U585&amp;","&amp;V585&amp;","&amp;W585&amp;","&amp;X585</f>
        <v>75/14 Trần Kế Xương, Phường 7, Quận Phú Nhuận,Thành phố Hồ Chí Minh</v>
      </c>
      <c r="U585" s="64" t="s">
        <v>5138</v>
      </c>
      <c r="V585" s="64" t="s">
        <v>917</v>
      </c>
      <c r="W585" s="64" t="s">
        <v>1018</v>
      </c>
      <c r="X585" s="33" t="s">
        <v>90</v>
      </c>
      <c r="Y585" s="64"/>
      <c r="Z585" s="65"/>
      <c r="AA585" s="64"/>
      <c r="AB585" s="65"/>
      <c r="AC585" s="34">
        <v>79</v>
      </c>
      <c r="AD585" s="33" t="s">
        <v>90</v>
      </c>
      <c r="AE585" s="36">
        <v>768</v>
      </c>
      <c r="AF585" s="37" t="s">
        <v>487</v>
      </c>
      <c r="AG585" s="198">
        <v>27052</v>
      </c>
      <c r="AH585" s="35" t="s">
        <v>431</v>
      </c>
      <c r="AI585" s="219"/>
      <c r="AJ585" s="219"/>
      <c r="AK585" s="64"/>
      <c r="AL585" s="64"/>
      <c r="AM585" s="64" t="s">
        <v>96</v>
      </c>
      <c r="AN585" s="64" t="s">
        <v>279</v>
      </c>
      <c r="AO585" s="64" t="s">
        <v>5139</v>
      </c>
      <c r="AP585" s="64" t="s">
        <v>98</v>
      </c>
      <c r="AQ585" s="64" t="s">
        <v>99</v>
      </c>
      <c r="AR585" s="64" t="s">
        <v>2781</v>
      </c>
      <c r="AS585" s="65" t="s">
        <v>4925</v>
      </c>
      <c r="AT585" s="64" t="s">
        <v>101</v>
      </c>
      <c r="AU585" s="64" t="s">
        <v>101</v>
      </c>
      <c r="AV585" s="64" t="s">
        <v>122</v>
      </c>
      <c r="AW585" s="64" t="s">
        <v>123</v>
      </c>
      <c r="AX585" s="64" t="s">
        <v>308</v>
      </c>
      <c r="AY585" s="64" t="s">
        <v>2788</v>
      </c>
      <c r="AZ585" s="64" t="s">
        <v>2788</v>
      </c>
      <c r="BA585" s="219" t="str">
        <f t="shared" si="35"/>
        <v>19000574;19T4-CNM1</v>
      </c>
      <c r="BB585" s="64" t="s">
        <v>5134</v>
      </c>
      <c r="BC585" s="71" t="str">
        <f>VLOOKUP(B585,'ĐKKCBBĐ K2019(UPDATE)'!$B$6:$F$2005,3,0)</f>
        <v>HS4797930216183</v>
      </c>
      <c r="BD585" s="252" t="str">
        <f>VLOOKUP(B585,'ĐKKCBBĐ K2019(UPDATE)'!$B$6:$F$2005,4,0)</f>
        <v>031</v>
      </c>
      <c r="BE585" s="71"/>
      <c r="BF585" s="71"/>
      <c r="BG585" s="71">
        <f>VLOOKUP(BB585,'ĐKKCBBĐ K2019(UPDATE)'!$B$6:$G$2005,6,0)</f>
        <v>0</v>
      </c>
      <c r="BH585" s="222" t="str">
        <f>VLOOKUP(BB585,'ĐKKCBBĐ K2019(UPDATE)'!$B$6:$F$2267,5,0)</f>
        <v xml:space="preserve">BỆNH VIỆN QUẬN BÌNH THẠNH </v>
      </c>
      <c r="BI585" s="71" t="e">
        <f>VLOOKUP(BB585,'ĐKKCBBĐ K2019(UPDATE)'!B580:G2579,6,0)</f>
        <v>#N/A</v>
      </c>
      <c r="BJ585" s="71" t="s">
        <v>9314</v>
      </c>
      <c r="BK585" s="71" t="s">
        <v>8087</v>
      </c>
      <c r="BL585" s="71" t="s">
        <v>12746</v>
      </c>
      <c r="BM585" s="71" t="e">
        <v>#N/A</v>
      </c>
      <c r="BN585" s="71"/>
    </row>
    <row r="586" spans="1:66" s="50" customFormat="1" ht="20.100000000000001" customHeight="1">
      <c r="A586" s="63">
        <v>575</v>
      </c>
      <c r="B586" s="64" t="s">
        <v>5140</v>
      </c>
      <c r="C586" s="64" t="s">
        <v>5141</v>
      </c>
      <c r="D586" s="64" t="s">
        <v>796</v>
      </c>
      <c r="E586" s="64" t="s">
        <v>82</v>
      </c>
      <c r="F586" s="65" t="s">
        <v>2837</v>
      </c>
      <c r="G586" s="64" t="s">
        <v>9317</v>
      </c>
      <c r="H586" s="64" t="str">
        <f t="shared" si="34"/>
        <v>GD</v>
      </c>
      <c r="I586" s="64"/>
      <c r="J586" s="64"/>
      <c r="K586" s="71" t="e">
        <v>#N/A</v>
      </c>
      <c r="L586" s="98"/>
      <c r="M586" s="64"/>
      <c r="N586" s="64" t="s">
        <v>4126</v>
      </c>
      <c r="O586" s="64"/>
      <c r="P586" s="64" t="s">
        <v>2606</v>
      </c>
      <c r="Q586" s="64"/>
      <c r="R586" s="64" t="s">
        <v>5142</v>
      </c>
      <c r="S586" s="64"/>
      <c r="T586" s="71" t="str">
        <f t="shared" si="36"/>
        <v>163 Quang Trung, Phường 10, Quận Gò Vấp,Thành phố Hồ Chí Minh</v>
      </c>
      <c r="U586" s="64" t="s">
        <v>5143</v>
      </c>
      <c r="V586" s="64" t="s">
        <v>508</v>
      </c>
      <c r="W586" s="64" t="s">
        <v>306</v>
      </c>
      <c r="X586" s="33" t="s">
        <v>90</v>
      </c>
      <c r="Y586" s="64"/>
      <c r="Z586" s="65"/>
      <c r="AA586" s="64"/>
      <c r="AB586" s="65"/>
      <c r="AC586" s="34">
        <v>79</v>
      </c>
      <c r="AD586" s="33" t="s">
        <v>90</v>
      </c>
      <c r="AE586" s="36">
        <v>764</v>
      </c>
      <c r="AF586" s="37" t="s">
        <v>279</v>
      </c>
      <c r="AG586" s="64"/>
      <c r="AH586" s="64"/>
      <c r="AI586" s="219"/>
      <c r="AJ586" s="219"/>
      <c r="AK586" s="64"/>
      <c r="AL586" s="64"/>
      <c r="AM586" s="64" t="s">
        <v>96</v>
      </c>
      <c r="AN586" s="64" t="s">
        <v>279</v>
      </c>
      <c r="AO586" s="64" t="s">
        <v>5144</v>
      </c>
      <c r="AP586" s="64" t="s">
        <v>98</v>
      </c>
      <c r="AQ586" s="64" t="s">
        <v>99</v>
      </c>
      <c r="AR586" s="64" t="s">
        <v>4126</v>
      </c>
      <c r="AS586" s="65" t="s">
        <v>4925</v>
      </c>
      <c r="AT586" s="64" t="s">
        <v>101</v>
      </c>
      <c r="AU586" s="64" t="s">
        <v>101</v>
      </c>
      <c r="AV586" s="64" t="s">
        <v>122</v>
      </c>
      <c r="AW586" s="64" t="s">
        <v>123</v>
      </c>
      <c r="AX586" s="64" t="s">
        <v>104</v>
      </c>
      <c r="AY586" s="64" t="s">
        <v>105</v>
      </c>
      <c r="AZ586" s="64" t="s">
        <v>105</v>
      </c>
      <c r="BA586" s="219" t="str">
        <f t="shared" si="35"/>
        <v>19000575;19T4-CNÔ3</v>
      </c>
      <c r="BB586" s="64" t="s">
        <v>5140</v>
      </c>
      <c r="BC586" s="71" t="str">
        <f>VLOOKUP(B586,'ĐKKCBBĐ K2019(UPDATE)'!$B$6:$F$2005,3,0)</f>
        <v>GD4797930283676</v>
      </c>
      <c r="BD586" s="252" t="str">
        <f>VLOOKUP(B586,'ĐKKCBBĐ K2019(UPDATE)'!$B$6:$F$2005,4,0)</f>
        <v>GD</v>
      </c>
      <c r="BE586" s="71"/>
      <c r="BF586" s="71"/>
      <c r="BG586" s="71">
        <f>VLOOKUP(BB586,'ĐKKCBBĐ K2019(UPDATE)'!$B$6:$G$2005,6,0)</f>
        <v>0</v>
      </c>
      <c r="BH586" s="222" t="e">
        <f>VLOOKUP(BB586,'ĐKKCBBĐ K2019(UPDATE)'!$B$6:$F$2267,5,0)</f>
        <v>#N/A</v>
      </c>
      <c r="BI586" s="71" t="e">
        <f>VLOOKUP(BB586,'ĐKKCBBĐ K2019(UPDATE)'!B581:G2580,6,0)</f>
        <v>#N/A</v>
      </c>
      <c r="BJ586" s="71" t="s">
        <v>9317</v>
      </c>
      <c r="BK586" s="71" t="s">
        <v>12926</v>
      </c>
      <c r="BL586" s="71">
        <v>0</v>
      </c>
      <c r="BM586" s="71" t="e">
        <v>#N/A</v>
      </c>
      <c r="BN586" s="71"/>
    </row>
    <row r="587" spans="1:66" s="50" customFormat="1" ht="20.100000000000001" customHeight="1">
      <c r="A587" s="67">
        <v>576</v>
      </c>
      <c r="B587" s="64"/>
      <c r="C587" s="64"/>
      <c r="D587" s="64"/>
      <c r="E587" s="64"/>
      <c r="F587" s="65"/>
      <c r="G587" s="64"/>
      <c r="H587" s="64"/>
      <c r="I587" s="64"/>
      <c r="J587" s="64"/>
      <c r="K587" s="71" t="e">
        <v>#N/A</v>
      </c>
      <c r="L587" s="98"/>
      <c r="M587" s="64"/>
      <c r="N587" s="64"/>
      <c r="O587" s="64"/>
      <c r="P587" s="64"/>
      <c r="Q587" s="64"/>
      <c r="R587" s="64"/>
      <c r="S587" s="64"/>
      <c r="T587" s="71" t="str">
        <f t="shared" si="36"/>
        <v>,,,</v>
      </c>
      <c r="U587" s="64"/>
      <c r="V587" s="64"/>
      <c r="W587" s="64"/>
      <c r="X587" s="64"/>
      <c r="Y587" s="64"/>
      <c r="Z587" s="65"/>
      <c r="AA587" s="64"/>
      <c r="AB587" s="65"/>
      <c r="AC587" s="65"/>
      <c r="AD587" s="64"/>
      <c r="AE587" s="64"/>
      <c r="AF587" s="64"/>
      <c r="AG587" s="64"/>
      <c r="AH587" s="64"/>
      <c r="AI587" s="219"/>
      <c r="AJ587" s="219"/>
      <c r="AK587" s="64"/>
      <c r="AL587" s="64"/>
      <c r="AM587" s="64"/>
      <c r="AN587" s="64"/>
      <c r="AO587" s="64"/>
      <c r="AP587" s="64"/>
      <c r="AQ587" s="64"/>
      <c r="AR587" s="64"/>
      <c r="AS587" s="65"/>
      <c r="AT587" s="64"/>
      <c r="AU587" s="64"/>
      <c r="AV587" s="64"/>
      <c r="AW587" s="64"/>
      <c r="AX587" s="64"/>
      <c r="AY587" s="64"/>
      <c r="AZ587" s="64"/>
      <c r="BA587" s="219" t="str">
        <f t="shared" si="35"/>
        <v>;</v>
      </c>
      <c r="BB587" s="64"/>
      <c r="BC587" s="71" t="e">
        <f>VLOOKUP(B587,'ĐKKCBBĐ K2019(UPDATE)'!$B$6:$F$2005,3,0)</f>
        <v>#N/A</v>
      </c>
      <c r="BD587" s="252" t="e">
        <f>VLOOKUP(B587,'ĐKKCBBĐ K2019(UPDATE)'!$B$6:$F$2005,4,0)</f>
        <v>#N/A</v>
      </c>
      <c r="BE587" s="71"/>
      <c r="BF587" s="71"/>
      <c r="BG587" s="71" t="e">
        <f>VLOOKUP(BB587,'ĐKKCBBĐ K2019(UPDATE)'!$B$6:$G$2005,6,0)</f>
        <v>#N/A</v>
      </c>
      <c r="BH587" s="222" t="e">
        <f>VLOOKUP(BB587,'ĐKKCBBĐ K2019(UPDATE)'!$B$6:$F$2267,5,0)</f>
        <v>#N/A</v>
      </c>
      <c r="BI587" s="71" t="e">
        <f>VLOOKUP(BB587,'ĐKKCBBĐ K2019(UPDATE)'!B582:G2581,6,0)</f>
        <v>#N/A</v>
      </c>
      <c r="BJ587" s="71" t="e">
        <v>#N/A</v>
      </c>
      <c r="BK587" s="71" t="e">
        <v>#N/A</v>
      </c>
      <c r="BL587" s="71" t="e">
        <v>#N/A</v>
      </c>
      <c r="BM587" s="71" t="e">
        <v>#N/A</v>
      </c>
      <c r="BN587" s="71"/>
    </row>
    <row r="588" spans="1:66" s="50" customFormat="1" ht="20.100000000000001" customHeight="1">
      <c r="A588" s="67">
        <v>577</v>
      </c>
      <c r="B588" s="64" t="s">
        <v>5145</v>
      </c>
      <c r="C588" s="64" t="s">
        <v>5146</v>
      </c>
      <c r="D588" s="64" t="s">
        <v>364</v>
      </c>
      <c r="E588" s="64" t="s">
        <v>82</v>
      </c>
      <c r="F588" s="65" t="s">
        <v>5147</v>
      </c>
      <c r="G588" s="64"/>
      <c r="H588" s="64"/>
      <c r="I588" s="64"/>
      <c r="J588" s="64"/>
      <c r="K588" s="71" t="e">
        <v>#N/A</v>
      </c>
      <c r="L588" s="98"/>
      <c r="M588" s="64"/>
      <c r="N588" s="64" t="s">
        <v>1364</v>
      </c>
      <c r="O588" s="64"/>
      <c r="P588" s="64" t="s">
        <v>2606</v>
      </c>
      <c r="Q588" s="64"/>
      <c r="R588" s="64" t="s">
        <v>5148</v>
      </c>
      <c r="S588" s="64"/>
      <c r="T588" s="71" t="str">
        <f t="shared" si="36"/>
        <v>623/17, Phường 15, Quận 10,Thành phố Hồ Chí Minh</v>
      </c>
      <c r="U588" s="64" t="s">
        <v>5149</v>
      </c>
      <c r="V588" s="64" t="s">
        <v>779</v>
      </c>
      <c r="W588" s="64" t="s">
        <v>885</v>
      </c>
      <c r="X588" s="33" t="s">
        <v>90</v>
      </c>
      <c r="Y588" s="64"/>
      <c r="Z588" s="65"/>
      <c r="AA588" s="64"/>
      <c r="AB588" s="65"/>
      <c r="AC588" s="34">
        <v>79</v>
      </c>
      <c r="AD588" s="33" t="s">
        <v>90</v>
      </c>
      <c r="AE588" s="36">
        <v>771</v>
      </c>
      <c r="AF588" s="37" t="s">
        <v>886</v>
      </c>
      <c r="AG588" s="198">
        <v>27163</v>
      </c>
      <c r="AH588" s="35" t="s">
        <v>348</v>
      </c>
      <c r="AI588" s="219"/>
      <c r="AJ588" s="219"/>
      <c r="AK588" s="64"/>
      <c r="AL588" s="64"/>
      <c r="AM588" s="64" t="s">
        <v>96</v>
      </c>
      <c r="AN588" s="64" t="s">
        <v>886</v>
      </c>
      <c r="AO588" s="64" t="s">
        <v>5150</v>
      </c>
      <c r="AP588" s="64" t="s">
        <v>98</v>
      </c>
      <c r="AQ588" s="64" t="s">
        <v>99</v>
      </c>
      <c r="AR588" s="64" t="s">
        <v>1364</v>
      </c>
      <c r="AS588" s="65" t="s">
        <v>4925</v>
      </c>
      <c r="AT588" s="64" t="s">
        <v>101</v>
      </c>
      <c r="AU588" s="64" t="s">
        <v>101</v>
      </c>
      <c r="AV588" s="64" t="s">
        <v>122</v>
      </c>
      <c r="AW588" s="64" t="s">
        <v>123</v>
      </c>
      <c r="AX588" s="64" t="s">
        <v>282</v>
      </c>
      <c r="AY588" s="64" t="s">
        <v>1369</v>
      </c>
      <c r="AZ588" s="64" t="s">
        <v>1369</v>
      </c>
      <c r="BA588" s="219" t="str">
        <f t="shared" si="35"/>
        <v>19000577;19T4-CMT1</v>
      </c>
      <c r="BB588" s="64" t="s">
        <v>5145</v>
      </c>
      <c r="BC588" s="71" t="str">
        <f>VLOOKUP(B588,'ĐKKCBBĐ K2019(UPDATE)'!$B$6:$F$2005,3,0)</f>
        <v>18T4-CNO2</v>
      </c>
      <c r="BD588" s="252" t="str">
        <f>VLOOKUP(B588,'ĐKKCBBĐ K2019(UPDATE)'!$B$6:$F$2005,4,0)</f>
        <v>063</v>
      </c>
      <c r="BE588" s="71"/>
      <c r="BF588" s="71"/>
      <c r="BG588" s="71">
        <f>VLOOKUP(BB588,'ĐKKCBBĐ K2019(UPDATE)'!$B$6:$G$2005,6,0)</f>
        <v>0</v>
      </c>
      <c r="BH588" s="222" t="str">
        <f>VLOOKUP(BB588,'ĐKKCBBĐ K2019(UPDATE)'!$B$6:$F$2267,5,0)</f>
        <v>PHÒNG KHÁM ĐA KHOA (THUỘC   Cty TNHH YK QUỐC TẾ CHUNG MINH )</v>
      </c>
      <c r="BI588" s="71" t="e">
        <f>VLOOKUP(BB588,'ĐKKCBBĐ K2019(UPDATE)'!B583:G2582,6,0)</f>
        <v>#N/A</v>
      </c>
      <c r="BJ588" s="71">
        <v>0</v>
      </c>
      <c r="BK588" s="71">
        <v>0</v>
      </c>
      <c r="BL588" s="71">
        <v>0</v>
      </c>
      <c r="BM588" s="71" t="e">
        <v>#N/A</v>
      </c>
      <c r="BN588" s="71"/>
    </row>
    <row r="589" spans="1:66" s="50" customFormat="1" ht="20.100000000000001" customHeight="1">
      <c r="A589" s="63">
        <v>578</v>
      </c>
      <c r="B589" s="64" t="s">
        <v>5151</v>
      </c>
      <c r="C589" s="64" t="s">
        <v>980</v>
      </c>
      <c r="D589" s="64" t="s">
        <v>5152</v>
      </c>
      <c r="E589" s="64" t="s">
        <v>301</v>
      </c>
      <c r="F589" s="65" t="s">
        <v>3625</v>
      </c>
      <c r="G589" s="64"/>
      <c r="H589" s="64"/>
      <c r="I589" s="64"/>
      <c r="J589" s="64"/>
      <c r="K589" s="71" t="e">
        <v>#N/A</v>
      </c>
      <c r="L589" s="98"/>
      <c r="M589" s="64"/>
      <c r="N589" s="64" t="s">
        <v>1334</v>
      </c>
      <c r="O589" s="64"/>
      <c r="P589" s="64" t="s">
        <v>2606</v>
      </c>
      <c r="Q589" s="64"/>
      <c r="R589" s="64" t="s">
        <v>5153</v>
      </c>
      <c r="S589" s="64"/>
      <c r="T589" s="71" t="str">
        <f t="shared" si="36"/>
        <v>18/20 Vườn Chuối, Phường 4, Quận 3,Thành phố Hồ Chí Minh</v>
      </c>
      <c r="U589" s="64" t="s">
        <v>5154</v>
      </c>
      <c r="V589" s="64" t="s">
        <v>1178</v>
      </c>
      <c r="W589" s="64" t="s">
        <v>1138</v>
      </c>
      <c r="X589" s="33" t="s">
        <v>90</v>
      </c>
      <c r="Y589" s="64"/>
      <c r="Z589" s="65"/>
      <c r="AA589" s="64"/>
      <c r="AB589" s="65"/>
      <c r="AC589" s="34">
        <v>79</v>
      </c>
      <c r="AD589" s="33" t="s">
        <v>90</v>
      </c>
      <c r="AE589" s="36">
        <v>770</v>
      </c>
      <c r="AF589" s="37" t="s">
        <v>430</v>
      </c>
      <c r="AG589" s="198">
        <v>27148</v>
      </c>
      <c r="AH589" s="35" t="s">
        <v>1179</v>
      </c>
      <c r="AI589" s="219"/>
      <c r="AJ589" s="219"/>
      <c r="AK589" s="64"/>
      <c r="AL589" s="64"/>
      <c r="AM589" s="64" t="s">
        <v>96</v>
      </c>
      <c r="AN589" s="64" t="s">
        <v>430</v>
      </c>
      <c r="AO589" s="64" t="s">
        <v>5155</v>
      </c>
      <c r="AP589" s="64" t="s">
        <v>98</v>
      </c>
      <c r="AQ589" s="64" t="s">
        <v>99</v>
      </c>
      <c r="AR589" s="64" t="s">
        <v>1334</v>
      </c>
      <c r="AS589" s="65" t="s">
        <v>4925</v>
      </c>
      <c r="AT589" s="64" t="s">
        <v>101</v>
      </c>
      <c r="AU589" s="64" t="s">
        <v>101</v>
      </c>
      <c r="AV589" s="64" t="s">
        <v>122</v>
      </c>
      <c r="AW589" s="64" t="s">
        <v>123</v>
      </c>
      <c r="AX589" s="64" t="s">
        <v>158</v>
      </c>
      <c r="AY589" s="64" t="s">
        <v>1339</v>
      </c>
      <c r="AZ589" s="64" t="s">
        <v>1339</v>
      </c>
      <c r="BA589" s="219" t="str">
        <f t="shared" ref="BA589:BA652" si="37">BB589&amp;";"&amp;AR589</f>
        <v>19000578;19T4-KTD1</v>
      </c>
      <c r="BB589" s="64" t="s">
        <v>5151</v>
      </c>
      <c r="BC589" s="71">
        <f>VLOOKUP(B589,'ĐKKCBBĐ K2019(UPDATE)'!$B$6:$F$2005,3,0)</f>
        <v>0</v>
      </c>
      <c r="BD589" s="252">
        <f>VLOOKUP(B589,'ĐKKCBBĐ K2019(UPDATE)'!$B$6:$F$2005,4,0)</f>
        <v>0</v>
      </c>
      <c r="BE589" s="71"/>
      <c r="BF589" s="71"/>
      <c r="BG589" s="71">
        <f>VLOOKUP(BB589,'ĐKKCBBĐ K2019(UPDATE)'!$B$6:$G$2005,6,0)</f>
        <v>0</v>
      </c>
      <c r="BH589" s="222" t="e">
        <f>VLOOKUP(BB589,'ĐKKCBBĐ K2019(UPDATE)'!$B$6:$F$2267,5,0)</f>
        <v>#N/A</v>
      </c>
      <c r="BI589" s="71" t="e">
        <f>VLOOKUP(BB589,'ĐKKCBBĐ K2019(UPDATE)'!B584:G2583,6,0)</f>
        <v>#N/A</v>
      </c>
      <c r="BJ589" s="71">
        <v>0</v>
      </c>
      <c r="BK589" s="71">
        <v>0</v>
      </c>
      <c r="BL589" s="71">
        <v>0</v>
      </c>
      <c r="BM589" s="71" t="e">
        <v>#N/A</v>
      </c>
      <c r="BN589" s="71"/>
    </row>
    <row r="590" spans="1:66" s="50" customFormat="1" ht="20.100000000000001" customHeight="1">
      <c r="A590" s="67">
        <v>579</v>
      </c>
      <c r="B590" s="64" t="s">
        <v>5156</v>
      </c>
      <c r="C590" s="64" t="s">
        <v>5157</v>
      </c>
      <c r="D590" s="64" t="s">
        <v>571</v>
      </c>
      <c r="E590" s="64" t="s">
        <v>82</v>
      </c>
      <c r="F590" s="65" t="s">
        <v>5158</v>
      </c>
      <c r="G590" s="64" t="s">
        <v>9324</v>
      </c>
      <c r="H590" s="64" t="str">
        <f t="shared" ref="H590:H651" si="38">LEFT(G590,2)</f>
        <v>HS</v>
      </c>
      <c r="I590" s="64"/>
      <c r="J590" s="64"/>
      <c r="K590" s="71" t="e">
        <v>#N/A</v>
      </c>
      <c r="L590" s="98"/>
      <c r="M590" s="64"/>
      <c r="N590" s="64" t="s">
        <v>273</v>
      </c>
      <c r="O590" s="64"/>
      <c r="P590" s="64" t="s">
        <v>2606</v>
      </c>
      <c r="Q590" s="64"/>
      <c r="R590" s="64" t="s">
        <v>5159</v>
      </c>
      <c r="S590" s="64"/>
      <c r="T590" s="71" t="str">
        <f t="shared" si="36"/>
        <v>357/4 Nguyễn Xí, Phường 13, Quận Bình Thạnh,Thành phố Hồ Chí Minh</v>
      </c>
      <c r="U590" s="64" t="s">
        <v>5160</v>
      </c>
      <c r="V590" s="64" t="s">
        <v>884</v>
      </c>
      <c r="W590" s="64" t="s">
        <v>1725</v>
      </c>
      <c r="X590" s="33" t="s">
        <v>90</v>
      </c>
      <c r="Y590" s="64"/>
      <c r="Z590" s="65"/>
      <c r="AA590" s="64"/>
      <c r="AB590" s="65"/>
      <c r="AC590" s="34">
        <v>79</v>
      </c>
      <c r="AD590" s="33" t="s">
        <v>90</v>
      </c>
      <c r="AE590" s="36">
        <v>765</v>
      </c>
      <c r="AF590" s="37" t="s">
        <v>359</v>
      </c>
      <c r="AG590" s="64"/>
      <c r="AH590" s="64"/>
      <c r="AI590" s="219"/>
      <c r="AJ590" s="219"/>
      <c r="AK590" s="64"/>
      <c r="AL590" s="64"/>
      <c r="AM590" s="64" t="s">
        <v>96</v>
      </c>
      <c r="AN590" s="64" t="s">
        <v>359</v>
      </c>
      <c r="AO590" s="64" t="s">
        <v>5161</v>
      </c>
      <c r="AP590" s="64" t="s">
        <v>98</v>
      </c>
      <c r="AQ590" s="64" t="s">
        <v>99</v>
      </c>
      <c r="AR590" s="64" t="s">
        <v>273</v>
      </c>
      <c r="AS590" s="65" t="s">
        <v>4925</v>
      </c>
      <c r="AT590" s="64" t="s">
        <v>101</v>
      </c>
      <c r="AU590" s="64" t="s">
        <v>101</v>
      </c>
      <c r="AV590" s="64" t="s">
        <v>122</v>
      </c>
      <c r="AW590" s="64" t="s">
        <v>123</v>
      </c>
      <c r="AX590" s="64" t="s">
        <v>282</v>
      </c>
      <c r="AY590" s="64" t="s">
        <v>283</v>
      </c>
      <c r="AZ590" s="64" t="s">
        <v>283</v>
      </c>
      <c r="BA590" s="219" t="str">
        <f t="shared" si="37"/>
        <v>19000579;19T4-TKĐ1</v>
      </c>
      <c r="BB590" s="64" t="s">
        <v>5156</v>
      </c>
      <c r="BC590" s="71" t="str">
        <f>VLOOKUP(B590,'ĐKKCBBĐ K2019(UPDATE)'!$B$6:$F$2005,3,0)</f>
        <v>HS4797930478535</v>
      </c>
      <c r="BD590" s="252" t="str">
        <f>VLOOKUP(B590,'ĐKKCBBĐ K2019(UPDATE)'!$B$6:$F$2005,4,0)</f>
        <v>030</v>
      </c>
      <c r="BE590" s="71"/>
      <c r="BF590" s="71"/>
      <c r="BG590" s="71">
        <f>VLOOKUP(BB590,'ĐKKCBBĐ K2019(UPDATE)'!$B$6:$G$2005,6,0)</f>
        <v>0</v>
      </c>
      <c r="BH590" s="222" t="str">
        <f>VLOOKUP(BB590,'ĐKKCBBĐ K2019(UPDATE)'!$B$6:$F$2267,5,0)</f>
        <v xml:space="preserve">BỆNH VIỆN NHÂN DÂN GIA ĐỊNH </v>
      </c>
      <c r="BI590" s="71" t="e">
        <f>VLOOKUP(BB590,'ĐKKCBBĐ K2019(UPDATE)'!B585:G2584,6,0)</f>
        <v>#N/A</v>
      </c>
      <c r="BJ590" s="71" t="s">
        <v>9324</v>
      </c>
      <c r="BK590" s="71" t="s">
        <v>8162</v>
      </c>
      <c r="BL590" s="71" t="s">
        <v>12682</v>
      </c>
      <c r="BM590" s="71" t="e">
        <v>#N/A</v>
      </c>
      <c r="BN590" s="71"/>
    </row>
    <row r="591" spans="1:66" s="50" customFormat="1" ht="20.100000000000001" customHeight="1">
      <c r="A591" s="63">
        <v>580</v>
      </c>
      <c r="B591" s="64" t="s">
        <v>5162</v>
      </c>
      <c r="C591" s="64" t="s">
        <v>389</v>
      </c>
      <c r="D591" s="64" t="s">
        <v>2560</v>
      </c>
      <c r="E591" s="64" t="s">
        <v>82</v>
      </c>
      <c r="F591" s="65" t="s">
        <v>4634</v>
      </c>
      <c r="G591" s="64"/>
      <c r="H591" s="64"/>
      <c r="I591" s="64"/>
      <c r="J591" s="64"/>
      <c r="K591" s="71" t="e">
        <v>#N/A</v>
      </c>
      <c r="L591" s="98"/>
      <c r="M591" s="64"/>
      <c r="N591" s="64" t="s">
        <v>493</v>
      </c>
      <c r="O591" s="64"/>
      <c r="P591" s="64" t="s">
        <v>2606</v>
      </c>
      <c r="Q591" s="64"/>
      <c r="R591" s="64" t="s">
        <v>5163</v>
      </c>
      <c r="S591" s="64"/>
      <c r="T591" s="71" t="str">
        <f t="shared" si="36"/>
        <v>Khu Vực 7, Thị Trấn Phú Lộc, Huyện Phú Lộc, Tỉnh Thừa Thiên -Huế</v>
      </c>
      <c r="U591" s="64" t="s">
        <v>5164</v>
      </c>
      <c r="V591" s="64" t="s">
        <v>5165</v>
      </c>
      <c r="W591" s="64" t="s">
        <v>5166</v>
      </c>
      <c r="X591" s="64" t="s">
        <v>5167</v>
      </c>
      <c r="Y591" s="64"/>
      <c r="Z591" s="65"/>
      <c r="AA591" s="64"/>
      <c r="AB591" s="65"/>
      <c r="AC591" s="65"/>
      <c r="AD591" s="64"/>
      <c r="AE591" s="64"/>
      <c r="AF591" s="64"/>
      <c r="AG591" s="64"/>
      <c r="AH591" s="64"/>
      <c r="AI591" s="219"/>
      <c r="AJ591" s="219"/>
      <c r="AK591" s="64"/>
      <c r="AL591" s="64"/>
      <c r="AM591" s="64" t="s">
        <v>1274</v>
      </c>
      <c r="AN591" s="64" t="s">
        <v>5168</v>
      </c>
      <c r="AO591" s="64" t="s">
        <v>5169</v>
      </c>
      <c r="AP591" s="64" t="s">
        <v>98</v>
      </c>
      <c r="AQ591" s="64" t="s">
        <v>99</v>
      </c>
      <c r="AR591" s="64" t="s">
        <v>493</v>
      </c>
      <c r="AS591" s="65" t="s">
        <v>4925</v>
      </c>
      <c r="AT591" s="64" t="s">
        <v>101</v>
      </c>
      <c r="AU591" s="64" t="s">
        <v>101</v>
      </c>
      <c r="AV591" s="64" t="s">
        <v>122</v>
      </c>
      <c r="AW591" s="64" t="s">
        <v>123</v>
      </c>
      <c r="AX591" s="64" t="s">
        <v>282</v>
      </c>
      <c r="AY591" s="64" t="s">
        <v>500</v>
      </c>
      <c r="AZ591" s="64" t="s">
        <v>500</v>
      </c>
      <c r="BA591" s="219" t="str">
        <f t="shared" si="37"/>
        <v>19000580;19T4-THU1</v>
      </c>
      <c r="BB591" s="64" t="s">
        <v>5162</v>
      </c>
      <c r="BC591" s="71">
        <f>VLOOKUP(B591,'ĐKKCBBĐ K2019(UPDATE)'!$B$6:$F$2005,3,0)</f>
        <v>0</v>
      </c>
      <c r="BD591" s="252" t="str">
        <f>VLOOKUP(B591,'ĐKKCBBĐ K2019(UPDATE)'!$B$6:$F$2005,4,0)</f>
        <v>470</v>
      </c>
      <c r="BE591" s="71"/>
      <c r="BF591" s="71"/>
      <c r="BG591" s="71">
        <f>VLOOKUP(BB591,'ĐKKCBBĐ K2019(UPDATE)'!$B$6:$G$2005,6,0)</f>
        <v>0</v>
      </c>
      <c r="BH591" s="222" t="str">
        <f>VLOOKUP(BB591,'ĐKKCBBĐ K2019(UPDATE)'!$B$6:$F$2267,5,0)</f>
        <v>PHÒNG KHÁM ĐA KHOA CƠ SỞ 2 - BỆNH VIỆN QUẬN GÒ VẤP</v>
      </c>
      <c r="BI591" s="71" t="e">
        <f>VLOOKUP(BB591,'ĐKKCBBĐ K2019(UPDATE)'!B586:G2585,6,0)</f>
        <v>#N/A</v>
      </c>
      <c r="BJ591" s="71">
        <v>0</v>
      </c>
      <c r="BK591" s="71" t="s">
        <v>8110</v>
      </c>
      <c r="BL591" s="71" t="s">
        <v>12741</v>
      </c>
      <c r="BM591" s="71" t="e">
        <v>#N/A</v>
      </c>
      <c r="BN591" s="71"/>
    </row>
    <row r="592" spans="1:66" s="50" customFormat="1" ht="20.100000000000001" customHeight="1">
      <c r="A592" s="67">
        <v>581</v>
      </c>
      <c r="B592" s="64" t="s">
        <v>5170</v>
      </c>
      <c r="C592" s="64" t="s">
        <v>5171</v>
      </c>
      <c r="D592" s="64" t="s">
        <v>3756</v>
      </c>
      <c r="E592" s="64" t="s">
        <v>301</v>
      </c>
      <c r="F592" s="65" t="s">
        <v>5172</v>
      </c>
      <c r="G592" s="64" t="s">
        <v>9329</v>
      </c>
      <c r="H592" s="64" t="str">
        <f t="shared" si="38"/>
        <v>DN</v>
      </c>
      <c r="I592" s="64"/>
      <c r="J592" s="64"/>
      <c r="K592" s="71" t="e">
        <v>#N/A</v>
      </c>
      <c r="L592" s="98"/>
      <c r="M592" s="64"/>
      <c r="N592" s="64" t="s">
        <v>1422</v>
      </c>
      <c r="O592" s="64"/>
      <c r="P592" s="64" t="s">
        <v>2606</v>
      </c>
      <c r="Q592" s="64"/>
      <c r="R592" s="64" t="s">
        <v>5173</v>
      </c>
      <c r="S592" s="64"/>
      <c r="T592" s="71" t="str">
        <f t="shared" si="36"/>
        <v>176/21 Đăng Văn Ngữ, Phường 14, Quận Phú Nhuận,Thành phố Hồ Chí Minh</v>
      </c>
      <c r="U592" s="64" t="s">
        <v>5174</v>
      </c>
      <c r="V592" s="64" t="s">
        <v>521</v>
      </c>
      <c r="W592" s="64" t="s">
        <v>1018</v>
      </c>
      <c r="X592" s="33" t="s">
        <v>90</v>
      </c>
      <c r="Y592" s="64"/>
      <c r="Z592" s="65"/>
      <c r="AA592" s="64"/>
      <c r="AB592" s="65"/>
      <c r="AC592" s="34">
        <v>79</v>
      </c>
      <c r="AD592" s="33" t="s">
        <v>90</v>
      </c>
      <c r="AE592" s="36">
        <v>768</v>
      </c>
      <c r="AF592" s="37" t="s">
        <v>487</v>
      </c>
      <c r="AG592" s="198">
        <v>27079</v>
      </c>
      <c r="AH592" s="35" t="s">
        <v>522</v>
      </c>
      <c r="AI592" s="219"/>
      <c r="AJ592" s="219"/>
      <c r="AK592" s="64"/>
      <c r="AL592" s="64"/>
      <c r="AM592" s="64" t="s">
        <v>96</v>
      </c>
      <c r="AN592" s="64" t="s">
        <v>487</v>
      </c>
      <c r="AO592" s="64" t="s">
        <v>5175</v>
      </c>
      <c r="AP592" s="64" t="s">
        <v>98</v>
      </c>
      <c r="AQ592" s="64" t="s">
        <v>99</v>
      </c>
      <c r="AR592" s="64" t="s">
        <v>1422</v>
      </c>
      <c r="AS592" s="65" t="s">
        <v>4925</v>
      </c>
      <c r="AT592" s="64" t="s">
        <v>101</v>
      </c>
      <c r="AU592" s="64" t="s">
        <v>101</v>
      </c>
      <c r="AV592" s="64" t="s">
        <v>102</v>
      </c>
      <c r="AW592" s="64" t="s">
        <v>103</v>
      </c>
      <c r="AX592" s="64" t="s">
        <v>158</v>
      </c>
      <c r="AY592" s="64" t="s">
        <v>1339</v>
      </c>
      <c r="AZ592" s="64" t="s">
        <v>1339</v>
      </c>
      <c r="BA592" s="219" t="str">
        <f t="shared" si="37"/>
        <v>19000581;19C1-KTD1</v>
      </c>
      <c r="BB592" s="64" t="s">
        <v>5170</v>
      </c>
      <c r="BC592" s="71" t="str">
        <f>VLOOKUP(B592,'ĐKKCBBĐ K2019(UPDATE)'!$B$6:$F$2005,3,0)</f>
        <v>DN4797916110322</v>
      </c>
      <c r="BD592" s="252" t="str">
        <f>VLOOKUP(B592,'ĐKKCBBĐ K2019(UPDATE)'!$B$6:$F$2005,4,0)</f>
        <v>032</v>
      </c>
      <c r="BE592" s="71"/>
      <c r="BF592" s="71"/>
      <c r="BG592" s="71">
        <f>VLOOKUP(BB592,'ĐKKCBBĐ K2019(UPDATE)'!$B$6:$G$2005,6,0)</f>
        <v>0</v>
      </c>
      <c r="BH592" s="222" t="str">
        <f>VLOOKUP(BB592,'ĐKKCBBĐ K2019(UPDATE)'!$B$6:$F$2267,5,0)</f>
        <v xml:space="preserve">BỆNH VIỆN QUẬN PHÚ NHUẬN </v>
      </c>
      <c r="BI592" s="71" t="e">
        <f>VLOOKUP(BB592,'ĐKKCBBĐ K2019(UPDATE)'!B587:G2586,6,0)</f>
        <v>#N/A</v>
      </c>
      <c r="BJ592" s="71" t="s">
        <v>9329</v>
      </c>
      <c r="BK592" s="71" t="s">
        <v>8137</v>
      </c>
      <c r="BL592" s="71" t="s">
        <v>12744</v>
      </c>
      <c r="BM592" s="71" t="e">
        <v>#N/A</v>
      </c>
      <c r="BN592" s="71"/>
    </row>
    <row r="593" spans="1:66" s="50" customFormat="1" ht="20.100000000000001" customHeight="1">
      <c r="A593" s="63">
        <v>582</v>
      </c>
      <c r="B593" s="64" t="s">
        <v>5176</v>
      </c>
      <c r="C593" s="64" t="s">
        <v>1643</v>
      </c>
      <c r="D593" s="64" t="s">
        <v>5177</v>
      </c>
      <c r="E593" s="64" t="s">
        <v>82</v>
      </c>
      <c r="F593" s="65" t="s">
        <v>1208</v>
      </c>
      <c r="G593" s="64" t="s">
        <v>9332</v>
      </c>
      <c r="H593" s="64" t="str">
        <f t="shared" si="38"/>
        <v>HS</v>
      </c>
      <c r="I593" s="64"/>
      <c r="J593" s="64"/>
      <c r="K593" s="71" t="e">
        <v>#N/A</v>
      </c>
      <c r="L593" s="98"/>
      <c r="M593" s="64"/>
      <c r="N593" s="64" t="s">
        <v>4126</v>
      </c>
      <c r="O593" s="64"/>
      <c r="P593" s="64" t="s">
        <v>2606</v>
      </c>
      <c r="Q593" s="64"/>
      <c r="R593" s="64" t="s">
        <v>5178</v>
      </c>
      <c r="S593" s="64"/>
      <c r="T593" s="71" t="str">
        <f t="shared" si="36"/>
        <v>122/11 Trần Đình Xu, Phường Nguyễn Cư Trinh, Quận 1,Thành phố Hồ Chí Minh</v>
      </c>
      <c r="U593" s="64" t="s">
        <v>5179</v>
      </c>
      <c r="V593" s="64" t="s">
        <v>5180</v>
      </c>
      <c r="W593" s="64" t="s">
        <v>580</v>
      </c>
      <c r="X593" s="33" t="s">
        <v>90</v>
      </c>
      <c r="Y593" s="64"/>
      <c r="Z593" s="65"/>
      <c r="AA593" s="64"/>
      <c r="AB593" s="65"/>
      <c r="AC593" s="34">
        <v>79</v>
      </c>
      <c r="AD593" s="33" t="s">
        <v>90</v>
      </c>
      <c r="AE593" s="36">
        <v>760</v>
      </c>
      <c r="AF593" s="37" t="s">
        <v>582</v>
      </c>
      <c r="AG593" s="198">
        <v>26758</v>
      </c>
      <c r="AH593" s="38" t="s">
        <v>5181</v>
      </c>
      <c r="AI593" s="219"/>
      <c r="AJ593" s="219"/>
      <c r="AK593" s="64"/>
      <c r="AL593" s="64"/>
      <c r="AM593" s="64" t="s">
        <v>96</v>
      </c>
      <c r="AN593" s="64" t="s">
        <v>582</v>
      </c>
      <c r="AO593" s="64" t="s">
        <v>5182</v>
      </c>
      <c r="AP593" s="64" t="s">
        <v>98</v>
      </c>
      <c r="AQ593" s="64" t="s">
        <v>99</v>
      </c>
      <c r="AR593" s="64" t="s">
        <v>4126</v>
      </c>
      <c r="AS593" s="65" t="s">
        <v>4925</v>
      </c>
      <c r="AT593" s="64" t="s">
        <v>101</v>
      </c>
      <c r="AU593" s="64" t="s">
        <v>101</v>
      </c>
      <c r="AV593" s="64" t="s">
        <v>122</v>
      </c>
      <c r="AW593" s="64" t="s">
        <v>123</v>
      </c>
      <c r="AX593" s="64" t="s">
        <v>104</v>
      </c>
      <c r="AY593" s="64" t="s">
        <v>105</v>
      </c>
      <c r="AZ593" s="64" t="s">
        <v>105</v>
      </c>
      <c r="BA593" s="219" t="str">
        <f t="shared" si="37"/>
        <v>19000582;19T4-CNÔ3</v>
      </c>
      <c r="BB593" s="64" t="s">
        <v>5176</v>
      </c>
      <c r="BC593" s="71" t="str">
        <f>VLOOKUP(B593,'ĐKKCBBĐ K2019(UPDATE)'!$B$6:$F$2005,3,0)</f>
        <v>HS4797937602471</v>
      </c>
      <c r="BD593" s="252" t="str">
        <f>VLOOKUP(B593,'ĐKKCBBĐ K2019(UPDATE)'!$B$6:$F$2005,4,0)</f>
        <v>054</v>
      </c>
      <c r="BE593" s="71"/>
      <c r="BF593" s="71"/>
      <c r="BG593" s="71">
        <f>VLOOKUP(BB593,'ĐKKCBBĐ K2019(UPDATE)'!$B$6:$G$2005,6,0)</f>
        <v>0</v>
      </c>
      <c r="BH593" s="222" t="str">
        <f>VLOOKUP(BB593,'ĐKKCBBĐ K2019(UPDATE)'!$B$6:$F$2267,5,0)</f>
        <v>BỆNH VIỆN QUẬN TÂN PHÚ</v>
      </c>
      <c r="BI593" s="71" t="e">
        <f>VLOOKUP(BB593,'ĐKKCBBĐ K2019(UPDATE)'!B588:G2587,6,0)</f>
        <v>#N/A</v>
      </c>
      <c r="BJ593" s="71" t="s">
        <v>9332</v>
      </c>
      <c r="BK593" s="71" t="s">
        <v>8098</v>
      </c>
      <c r="BL593" s="71" t="s">
        <v>12747</v>
      </c>
      <c r="BM593" s="71" t="e">
        <v>#N/A</v>
      </c>
      <c r="BN593" s="71"/>
    </row>
    <row r="594" spans="1:66" s="50" customFormat="1" ht="20.100000000000001" customHeight="1">
      <c r="A594" s="67">
        <v>583</v>
      </c>
      <c r="B594" s="64" t="s">
        <v>5183</v>
      </c>
      <c r="C594" s="64" t="s">
        <v>5184</v>
      </c>
      <c r="D594" s="64" t="s">
        <v>2779</v>
      </c>
      <c r="E594" s="64" t="s">
        <v>301</v>
      </c>
      <c r="F594" s="65" t="s">
        <v>3396</v>
      </c>
      <c r="G594" s="64"/>
      <c r="H594" s="64"/>
      <c r="I594" s="64"/>
      <c r="J594" s="64"/>
      <c r="K594" s="71" t="e">
        <v>#N/A</v>
      </c>
      <c r="L594" s="98"/>
      <c r="M594" s="64"/>
      <c r="N594" s="64" t="s">
        <v>754</v>
      </c>
      <c r="O594" s="64"/>
      <c r="P594" s="64" t="s">
        <v>2606</v>
      </c>
      <c r="Q594" s="64"/>
      <c r="R594" s="64" t="s">
        <v>5185</v>
      </c>
      <c r="S594" s="64"/>
      <c r="T594" s="71" t="str">
        <f t="shared" si="36"/>
        <v>86/3 Ni Sư Huỳnh Liên, Phường 10, Q.Tân Bình,Thành phố Hồ Chí Minh</v>
      </c>
      <c r="U594" s="64" t="s">
        <v>5186</v>
      </c>
      <c r="V594" s="64" t="s">
        <v>508</v>
      </c>
      <c r="W594" s="64" t="s">
        <v>346</v>
      </c>
      <c r="X594" s="33" t="s">
        <v>90</v>
      </c>
      <c r="Y594" s="64"/>
      <c r="Z594" s="65"/>
      <c r="AA594" s="64"/>
      <c r="AB594" s="65"/>
      <c r="AC594" s="34">
        <v>79</v>
      </c>
      <c r="AD594" s="33" t="s">
        <v>90</v>
      </c>
      <c r="AE594" s="36">
        <v>766</v>
      </c>
      <c r="AF594" s="37" t="s">
        <v>347</v>
      </c>
      <c r="AG594" s="198">
        <v>26992</v>
      </c>
      <c r="AH594" s="35" t="s">
        <v>295</v>
      </c>
      <c r="AI594" s="219"/>
      <c r="AJ594" s="219"/>
      <c r="AK594" s="64"/>
      <c r="AL594" s="64"/>
      <c r="AM594" s="64" t="s">
        <v>96</v>
      </c>
      <c r="AN594" s="64" t="s">
        <v>347</v>
      </c>
      <c r="AO594" s="64" t="s">
        <v>5187</v>
      </c>
      <c r="AP594" s="64" t="s">
        <v>98</v>
      </c>
      <c r="AQ594" s="64" t="s">
        <v>99</v>
      </c>
      <c r="AR594" s="64" t="s">
        <v>754</v>
      </c>
      <c r="AS594" s="65" t="s">
        <v>4925</v>
      </c>
      <c r="AT594" s="64" t="s">
        <v>101</v>
      </c>
      <c r="AU594" s="64" t="s">
        <v>101</v>
      </c>
      <c r="AV594" s="64" t="s">
        <v>122</v>
      </c>
      <c r="AW594" s="64" t="s">
        <v>123</v>
      </c>
      <c r="AX594" s="64" t="s">
        <v>158</v>
      </c>
      <c r="AY594" s="64" t="s">
        <v>760</v>
      </c>
      <c r="AZ594" s="64" t="s">
        <v>760</v>
      </c>
      <c r="BA594" s="219" t="str">
        <f t="shared" si="37"/>
        <v>19000583;19T4-QTD1</v>
      </c>
      <c r="BB594" s="64" t="s">
        <v>5183</v>
      </c>
      <c r="BC594" s="71">
        <f>VLOOKUP(B594,'ĐKKCBBĐ K2019(UPDATE)'!$B$6:$F$2005,3,0)</f>
        <v>0</v>
      </c>
      <c r="BD594" s="252" t="str">
        <f>VLOOKUP(B594,'ĐKKCBBĐ K2019(UPDATE)'!$B$6:$F$2005,4,0)</f>
        <v>054</v>
      </c>
      <c r="BE594" s="71"/>
      <c r="BF594" s="71"/>
      <c r="BG594" s="71">
        <f>VLOOKUP(BB594,'ĐKKCBBĐ K2019(UPDATE)'!$B$6:$G$2005,6,0)</f>
        <v>0</v>
      </c>
      <c r="BH594" s="222" t="str">
        <f>VLOOKUP(BB594,'ĐKKCBBĐ K2019(UPDATE)'!$B$6:$F$2267,5,0)</f>
        <v>BỆNH VIỆN QUẬN TÂN PHÚ</v>
      </c>
      <c r="BI594" s="71" t="e">
        <f>VLOOKUP(BB594,'ĐKKCBBĐ K2019(UPDATE)'!B589:G2588,6,0)</f>
        <v>#N/A</v>
      </c>
      <c r="BJ594" s="71">
        <v>0</v>
      </c>
      <c r="BK594" s="71" t="s">
        <v>8098</v>
      </c>
      <c r="BL594" s="71" t="s">
        <v>12747</v>
      </c>
      <c r="BM594" s="71" t="e">
        <v>#N/A</v>
      </c>
      <c r="BN594" s="71"/>
    </row>
    <row r="595" spans="1:66" s="50" customFormat="1" ht="20.100000000000001" customHeight="1">
      <c r="A595" s="63">
        <v>584</v>
      </c>
      <c r="B595" s="64" t="s">
        <v>5188</v>
      </c>
      <c r="C595" s="64" t="s">
        <v>5189</v>
      </c>
      <c r="D595" s="64" t="s">
        <v>421</v>
      </c>
      <c r="E595" s="64" t="s">
        <v>301</v>
      </c>
      <c r="F595" s="65" t="s">
        <v>5190</v>
      </c>
      <c r="G595" s="64"/>
      <c r="H595" s="64"/>
      <c r="I595" s="64"/>
      <c r="J595" s="64"/>
      <c r="K595" s="71" t="e">
        <v>#N/A</v>
      </c>
      <c r="L595" s="98"/>
      <c r="M595" s="64"/>
      <c r="N595" s="64" t="s">
        <v>1422</v>
      </c>
      <c r="O595" s="64"/>
      <c r="P595" s="64" t="s">
        <v>2606</v>
      </c>
      <c r="Q595" s="64"/>
      <c r="R595" s="64" t="s">
        <v>5191</v>
      </c>
      <c r="S595" s="64"/>
      <c r="T595" s="71" t="str">
        <f t="shared" si="36"/>
        <v>Số 33 Phạm Ngọc Thạch, Khóm 4, Phường 6, Tp. Trà Vinh</v>
      </c>
      <c r="U595" s="64" t="s">
        <v>5192</v>
      </c>
      <c r="V595" s="64" t="s">
        <v>5193</v>
      </c>
      <c r="W595" s="64" t="s">
        <v>2340</v>
      </c>
      <c r="X595" s="64" t="s">
        <v>5194</v>
      </c>
      <c r="Y595" s="64"/>
      <c r="Z595" s="65"/>
      <c r="AA595" s="64"/>
      <c r="AB595" s="65"/>
      <c r="AC595" s="65"/>
      <c r="AD595" s="64"/>
      <c r="AE595" s="64" t="s">
        <v>5195</v>
      </c>
      <c r="AF595" s="64"/>
      <c r="AG595" s="64"/>
      <c r="AH595" s="64"/>
      <c r="AI595" s="219"/>
      <c r="AJ595" s="219"/>
      <c r="AK595" s="64"/>
      <c r="AL595" s="64"/>
      <c r="AM595" s="64" t="s">
        <v>1858</v>
      </c>
      <c r="AN595" s="64" t="s">
        <v>5196</v>
      </c>
      <c r="AO595" s="64" t="s">
        <v>5197</v>
      </c>
      <c r="AP595" s="64" t="s">
        <v>98</v>
      </c>
      <c r="AQ595" s="64" t="s">
        <v>99</v>
      </c>
      <c r="AR595" s="64" t="s">
        <v>1422</v>
      </c>
      <c r="AS595" s="65" t="s">
        <v>4925</v>
      </c>
      <c r="AT595" s="64" t="s">
        <v>101</v>
      </c>
      <c r="AU595" s="64" t="s">
        <v>101</v>
      </c>
      <c r="AV595" s="64" t="s">
        <v>102</v>
      </c>
      <c r="AW595" s="64" t="s">
        <v>103</v>
      </c>
      <c r="AX595" s="64" t="s">
        <v>158</v>
      </c>
      <c r="AY595" s="64" t="s">
        <v>1339</v>
      </c>
      <c r="AZ595" s="64" t="s">
        <v>1339</v>
      </c>
      <c r="BA595" s="219" t="str">
        <f t="shared" si="37"/>
        <v>19000584;19C1-KTD1</v>
      </c>
      <c r="BB595" s="64" t="s">
        <v>5188</v>
      </c>
      <c r="BC595" s="71">
        <f>VLOOKUP(B595,'ĐKKCBBĐ K2019(UPDATE)'!$B$6:$F$2005,3,0)</f>
        <v>0</v>
      </c>
      <c r="BD595" s="252">
        <f>VLOOKUP(B595,'ĐKKCBBĐ K2019(UPDATE)'!$B$6:$F$2005,4,0)</f>
        <v>0</v>
      </c>
      <c r="BE595" s="71"/>
      <c r="BF595" s="71"/>
      <c r="BG595" s="71">
        <f>VLOOKUP(BB595,'ĐKKCBBĐ K2019(UPDATE)'!$B$6:$G$2005,6,0)</f>
        <v>0</v>
      </c>
      <c r="BH595" s="222" t="e">
        <f>VLOOKUP(BB595,'ĐKKCBBĐ K2019(UPDATE)'!$B$6:$F$2267,5,0)</f>
        <v>#N/A</v>
      </c>
      <c r="BI595" s="71" t="e">
        <f>VLOOKUP(BB595,'ĐKKCBBĐ K2019(UPDATE)'!B590:G2589,6,0)</f>
        <v>#N/A</v>
      </c>
      <c r="BJ595" s="71">
        <v>0</v>
      </c>
      <c r="BK595" s="71">
        <v>0</v>
      </c>
      <c r="BL595" s="71">
        <v>0</v>
      </c>
      <c r="BM595" s="71" t="e">
        <v>#N/A</v>
      </c>
      <c r="BN595" s="71"/>
    </row>
    <row r="596" spans="1:66" s="50" customFormat="1" ht="20.100000000000001" customHeight="1">
      <c r="A596" s="67">
        <v>585</v>
      </c>
      <c r="B596" s="64" t="s">
        <v>5198</v>
      </c>
      <c r="C596" s="64" t="s">
        <v>5199</v>
      </c>
      <c r="D596" s="64" t="s">
        <v>259</v>
      </c>
      <c r="E596" s="64" t="s">
        <v>82</v>
      </c>
      <c r="F596" s="65" t="s">
        <v>2247</v>
      </c>
      <c r="G596" s="64" t="s">
        <v>9337</v>
      </c>
      <c r="H596" s="64" t="str">
        <f t="shared" si="38"/>
        <v>HS</v>
      </c>
      <c r="I596" s="64"/>
      <c r="J596" s="64"/>
      <c r="K596" s="71" t="e">
        <v>#N/A</v>
      </c>
      <c r="L596" s="98"/>
      <c r="M596" s="64"/>
      <c r="N596" s="64" t="s">
        <v>4126</v>
      </c>
      <c r="O596" s="64"/>
      <c r="P596" s="64" t="s">
        <v>2606</v>
      </c>
      <c r="Q596" s="64"/>
      <c r="R596" s="64" t="s">
        <v>5200</v>
      </c>
      <c r="S596" s="64"/>
      <c r="T596" s="71" t="str">
        <f t="shared" si="36"/>
        <v>1181 tổ 35A ấp Trần Cao Vân, xã Bàu Hàm 2, huyện Thống Nhất, Tỉnh Đồng Nai</v>
      </c>
      <c r="U596" s="64" t="s">
        <v>5201</v>
      </c>
      <c r="V596" s="64" t="s">
        <v>5202</v>
      </c>
      <c r="W596" s="64" t="s">
        <v>5203</v>
      </c>
      <c r="X596" s="64" t="s">
        <v>151</v>
      </c>
      <c r="Y596" s="64"/>
      <c r="Z596" s="65"/>
      <c r="AA596" s="64"/>
      <c r="AB596" s="65"/>
      <c r="AC596" s="65"/>
      <c r="AD596" s="64"/>
      <c r="AE596" s="64"/>
      <c r="AF596" s="64"/>
      <c r="AG596" s="64"/>
      <c r="AH596" s="64"/>
      <c r="AI596" s="219"/>
      <c r="AJ596" s="219"/>
      <c r="AK596" s="64"/>
      <c r="AL596" s="64"/>
      <c r="AM596" s="64" t="s">
        <v>96</v>
      </c>
      <c r="AN596" s="64" t="s">
        <v>218</v>
      </c>
      <c r="AO596" s="64" t="s">
        <v>5204</v>
      </c>
      <c r="AP596" s="64" t="s">
        <v>98</v>
      </c>
      <c r="AQ596" s="64" t="s">
        <v>99</v>
      </c>
      <c r="AR596" s="64" t="s">
        <v>4126</v>
      </c>
      <c r="AS596" s="65" t="s">
        <v>4925</v>
      </c>
      <c r="AT596" s="64" t="s">
        <v>101</v>
      </c>
      <c r="AU596" s="64" t="s">
        <v>101</v>
      </c>
      <c r="AV596" s="64" t="s">
        <v>122</v>
      </c>
      <c r="AW596" s="64" t="s">
        <v>123</v>
      </c>
      <c r="AX596" s="64" t="s">
        <v>104</v>
      </c>
      <c r="AY596" s="64" t="s">
        <v>105</v>
      </c>
      <c r="AZ596" s="64" t="s">
        <v>105</v>
      </c>
      <c r="BA596" s="219" t="str">
        <f t="shared" si="37"/>
        <v>19000585;19T4-CNÔ3</v>
      </c>
      <c r="BB596" s="64" t="s">
        <v>5198</v>
      </c>
      <c r="BC596" s="71" t="str">
        <f>VLOOKUP(B596,'ĐKKCBBĐ K2019(UPDATE)'!$B$6:$F$2005,3,0)</f>
        <v>HS4797931662204</v>
      </c>
      <c r="BD596" s="252" t="str">
        <f>VLOOKUP(B596,'ĐKKCBBĐ K2019(UPDATE)'!$B$6:$F$2005,4,0)</f>
        <v>054</v>
      </c>
      <c r="BE596" s="71"/>
      <c r="BF596" s="71"/>
      <c r="BG596" s="71">
        <f>VLOOKUP(BB596,'ĐKKCBBĐ K2019(UPDATE)'!$B$6:$G$2005,6,0)</f>
        <v>0</v>
      </c>
      <c r="BH596" s="222" t="str">
        <f>VLOOKUP(BB596,'ĐKKCBBĐ K2019(UPDATE)'!$B$6:$F$2267,5,0)</f>
        <v>BỆNH VIỆN QUẬN TÂN PHÚ</v>
      </c>
      <c r="BI596" s="71" t="e">
        <f>VLOOKUP(BB596,'ĐKKCBBĐ K2019(UPDATE)'!B591:G2590,6,0)</f>
        <v>#N/A</v>
      </c>
      <c r="BJ596" s="71" t="s">
        <v>9337</v>
      </c>
      <c r="BK596" s="71" t="s">
        <v>8098</v>
      </c>
      <c r="BL596" s="71" t="s">
        <v>12747</v>
      </c>
      <c r="BM596" s="71" t="e">
        <v>#N/A</v>
      </c>
      <c r="BN596" s="71"/>
    </row>
    <row r="597" spans="1:66" s="50" customFormat="1" ht="20.100000000000001" customHeight="1">
      <c r="A597" s="63">
        <v>586</v>
      </c>
      <c r="B597" s="64" t="s">
        <v>5205</v>
      </c>
      <c r="C597" s="64" t="s">
        <v>1630</v>
      </c>
      <c r="D597" s="64" t="s">
        <v>142</v>
      </c>
      <c r="E597" s="64" t="s">
        <v>82</v>
      </c>
      <c r="F597" s="65" t="s">
        <v>3109</v>
      </c>
      <c r="G597" s="64"/>
      <c r="H597" s="64"/>
      <c r="I597" s="64"/>
      <c r="J597" s="64"/>
      <c r="K597" s="71" t="e">
        <v>#N/A</v>
      </c>
      <c r="L597" s="98"/>
      <c r="M597" s="64"/>
      <c r="N597" s="64" t="s">
        <v>4126</v>
      </c>
      <c r="O597" s="64"/>
      <c r="P597" s="64" t="s">
        <v>2606</v>
      </c>
      <c r="Q597" s="64"/>
      <c r="R597" s="64" t="s">
        <v>5206</v>
      </c>
      <c r="S597" s="64"/>
      <c r="T597" s="71" t="str">
        <f t="shared" si="36"/>
        <v>14/12 Ấp Vạn Hạnh, Xã Trung Chánh, Huyện Hóc Môn,Thành phố Hồ Chí Minh</v>
      </c>
      <c r="U597" s="64" t="s">
        <v>5207</v>
      </c>
      <c r="V597" s="64" t="s">
        <v>4385</v>
      </c>
      <c r="W597" s="64" t="s">
        <v>733</v>
      </c>
      <c r="X597" s="33" t="s">
        <v>90</v>
      </c>
      <c r="Y597" s="64"/>
      <c r="Z597" s="65"/>
      <c r="AA597" s="64"/>
      <c r="AB597" s="65"/>
      <c r="AC597" s="34">
        <v>79</v>
      </c>
      <c r="AD597" s="33" t="s">
        <v>90</v>
      </c>
      <c r="AE597" s="36">
        <v>784</v>
      </c>
      <c r="AF597" s="37" t="s">
        <v>721</v>
      </c>
      <c r="AG597" s="198">
        <v>27586</v>
      </c>
      <c r="AH597" s="38" t="s">
        <v>4388</v>
      </c>
      <c r="AI597" s="219"/>
      <c r="AJ597" s="219"/>
      <c r="AK597" s="64"/>
      <c r="AL597" s="64"/>
      <c r="AM597" s="64" t="s">
        <v>96</v>
      </c>
      <c r="AN597" s="64" t="s">
        <v>721</v>
      </c>
      <c r="AO597" s="64" t="s">
        <v>5208</v>
      </c>
      <c r="AP597" s="64" t="s">
        <v>98</v>
      </c>
      <c r="AQ597" s="64" t="s">
        <v>99</v>
      </c>
      <c r="AR597" s="64" t="s">
        <v>4126</v>
      </c>
      <c r="AS597" s="65" t="s">
        <v>4925</v>
      </c>
      <c r="AT597" s="64" t="s">
        <v>101</v>
      </c>
      <c r="AU597" s="64" t="s">
        <v>101</v>
      </c>
      <c r="AV597" s="64" t="s">
        <v>122</v>
      </c>
      <c r="AW597" s="64" t="s">
        <v>123</v>
      </c>
      <c r="AX597" s="64" t="s">
        <v>104</v>
      </c>
      <c r="AY597" s="64" t="s">
        <v>105</v>
      </c>
      <c r="AZ597" s="64" t="s">
        <v>105</v>
      </c>
      <c r="BA597" s="219" t="str">
        <f t="shared" si="37"/>
        <v>19000586;19T4-CNÔ3</v>
      </c>
      <c r="BB597" s="64" t="s">
        <v>5205</v>
      </c>
      <c r="BC597" s="71">
        <f>VLOOKUP(B597,'ĐKKCBBĐ K2019(UPDATE)'!$B$6:$F$2005,3,0)</f>
        <v>0</v>
      </c>
      <c r="BD597" s="252" t="str">
        <f>VLOOKUP(B597,'ĐKKCBBĐ K2019(UPDATE)'!$B$6:$F$2005,4,0)</f>
        <v>488</v>
      </c>
      <c r="BE597" s="71"/>
      <c r="BF597" s="71"/>
      <c r="BG597" s="71">
        <f>VLOOKUP(BB597,'ĐKKCBBĐ K2019(UPDATE)'!$B$6:$G$2005,6,0)</f>
        <v>0</v>
      </c>
      <c r="BH597" s="222" t="str">
        <f>VLOOKUP(BB597,'ĐKKCBBĐ K2019(UPDATE)'!$B$6:$F$2267,5,0)</f>
        <v>BỆNH VIỆN ĐA KHOA TƯ NHÂN XUYÊN Á</v>
      </c>
      <c r="BI597" s="71" t="e">
        <f>VLOOKUP(BB597,'ĐKKCBBĐ K2019(UPDATE)'!B592:G2591,6,0)</f>
        <v>#N/A</v>
      </c>
      <c r="BJ597" s="71">
        <v>0</v>
      </c>
      <c r="BK597" s="71" t="s">
        <v>8203</v>
      </c>
      <c r="BL597" s="71" t="s">
        <v>12767</v>
      </c>
      <c r="BM597" s="71" t="e">
        <v>#N/A</v>
      </c>
      <c r="BN597" s="71"/>
    </row>
    <row r="598" spans="1:66" s="50" customFormat="1" ht="20.100000000000001" customHeight="1">
      <c r="A598" s="67">
        <v>587</v>
      </c>
      <c r="B598" s="64" t="s">
        <v>5209</v>
      </c>
      <c r="C598" s="64" t="s">
        <v>5210</v>
      </c>
      <c r="D598" s="64" t="s">
        <v>2661</v>
      </c>
      <c r="E598" s="64" t="s">
        <v>301</v>
      </c>
      <c r="F598" s="65" t="s">
        <v>4804</v>
      </c>
      <c r="G598" s="64" t="s">
        <v>9341</v>
      </c>
      <c r="H598" s="64" t="str">
        <f t="shared" si="38"/>
        <v>HS</v>
      </c>
      <c r="I598" s="64"/>
      <c r="J598" s="64"/>
      <c r="K598" s="71" t="e">
        <v>#N/A</v>
      </c>
      <c r="L598" s="98"/>
      <c r="M598" s="64"/>
      <c r="N598" s="64" t="s">
        <v>2781</v>
      </c>
      <c r="O598" s="64"/>
      <c r="P598" s="64" t="s">
        <v>2606</v>
      </c>
      <c r="Q598" s="64"/>
      <c r="R598" s="64" t="s">
        <v>5211</v>
      </c>
      <c r="S598" s="64"/>
      <c r="T598" s="71" t="str">
        <f t="shared" si="36"/>
        <v>55/10/47 Thành Mỹ, Phường 8, Q.Tân Bình,Thành phố Hồ Chí Minh</v>
      </c>
      <c r="U598" s="64" t="s">
        <v>5212</v>
      </c>
      <c r="V598" s="64" t="s">
        <v>986</v>
      </c>
      <c r="W598" s="64" t="s">
        <v>346</v>
      </c>
      <c r="X598" s="33" t="s">
        <v>90</v>
      </c>
      <c r="Y598" s="64"/>
      <c r="Z598" s="65"/>
      <c r="AA598" s="64"/>
      <c r="AB598" s="65"/>
      <c r="AC598" s="34">
        <v>79</v>
      </c>
      <c r="AD598" s="33" t="s">
        <v>90</v>
      </c>
      <c r="AE598" s="36">
        <v>766</v>
      </c>
      <c r="AF598" s="37" t="s">
        <v>347</v>
      </c>
      <c r="AG598" s="198">
        <v>26998</v>
      </c>
      <c r="AH598" s="35" t="s">
        <v>987</v>
      </c>
      <c r="AI598" s="219"/>
      <c r="AJ598" s="219"/>
      <c r="AK598" s="64"/>
      <c r="AL598" s="64"/>
      <c r="AM598" s="64" t="s">
        <v>96</v>
      </c>
      <c r="AN598" s="64" t="s">
        <v>347</v>
      </c>
      <c r="AO598" s="64" t="s">
        <v>5213</v>
      </c>
      <c r="AP598" s="64" t="s">
        <v>98</v>
      </c>
      <c r="AQ598" s="64" t="s">
        <v>99</v>
      </c>
      <c r="AR598" s="64" t="s">
        <v>2781</v>
      </c>
      <c r="AS598" s="65" t="s">
        <v>4925</v>
      </c>
      <c r="AT598" s="64" t="s">
        <v>101</v>
      </c>
      <c r="AU598" s="64" t="s">
        <v>101</v>
      </c>
      <c r="AV598" s="64" t="s">
        <v>122</v>
      </c>
      <c r="AW598" s="64" t="s">
        <v>123</v>
      </c>
      <c r="AX598" s="64" t="s">
        <v>308</v>
      </c>
      <c r="AY598" s="64" t="s">
        <v>2788</v>
      </c>
      <c r="AZ598" s="64" t="s">
        <v>2788</v>
      </c>
      <c r="BA598" s="219" t="str">
        <f t="shared" si="37"/>
        <v>19000587;19T4-CNM1</v>
      </c>
      <c r="BB598" s="64" t="s">
        <v>5209</v>
      </c>
      <c r="BC598" s="71" t="str">
        <f>VLOOKUP(B598,'ĐKKCBBĐ K2019(UPDATE)'!$B$6:$F$2005,3,0)</f>
        <v>HS47979931191405</v>
      </c>
      <c r="BD598" s="252" t="str">
        <f>VLOOKUP(B598,'ĐKKCBBĐ K2019(UPDATE)'!$B$6:$F$2005,4,0)</f>
        <v>054</v>
      </c>
      <c r="BE598" s="71"/>
      <c r="BF598" s="71"/>
      <c r="BG598" s="71">
        <f>VLOOKUP(BB598,'ĐKKCBBĐ K2019(UPDATE)'!$B$6:$G$2005,6,0)</f>
        <v>0</v>
      </c>
      <c r="BH598" s="222" t="str">
        <f>VLOOKUP(BB598,'ĐKKCBBĐ K2019(UPDATE)'!$B$6:$F$2267,5,0)</f>
        <v>BỆNH VIỆN QUẬN TÂN PHÚ</v>
      </c>
      <c r="BI598" s="71" t="e">
        <f>VLOOKUP(BB598,'ĐKKCBBĐ K2019(UPDATE)'!B593:G2592,6,0)</f>
        <v>#N/A</v>
      </c>
      <c r="BJ598" s="71" t="s">
        <v>9341</v>
      </c>
      <c r="BK598" s="71" t="s">
        <v>8098</v>
      </c>
      <c r="BL598" s="71" t="s">
        <v>12747</v>
      </c>
      <c r="BM598" s="71" t="e">
        <v>#N/A</v>
      </c>
      <c r="BN598" s="71"/>
    </row>
    <row r="599" spans="1:66" s="50" customFormat="1" ht="20.100000000000001" customHeight="1">
      <c r="A599" s="63">
        <v>588</v>
      </c>
      <c r="B599" s="64" t="s">
        <v>5214</v>
      </c>
      <c r="C599" s="64" t="s">
        <v>5215</v>
      </c>
      <c r="D599" s="64" t="s">
        <v>390</v>
      </c>
      <c r="E599" s="64" t="s">
        <v>82</v>
      </c>
      <c r="F599" s="65" t="s">
        <v>1906</v>
      </c>
      <c r="G599" s="64" t="s">
        <v>9344</v>
      </c>
      <c r="H599" s="64" t="str">
        <f t="shared" si="38"/>
        <v>GD</v>
      </c>
      <c r="I599" s="64"/>
      <c r="J599" s="64"/>
      <c r="K599" s="71" t="e">
        <v>#N/A</v>
      </c>
      <c r="L599" s="98"/>
      <c r="M599" s="64"/>
      <c r="N599" s="64" t="s">
        <v>289</v>
      </c>
      <c r="O599" s="64"/>
      <c r="P599" s="64" t="s">
        <v>1764</v>
      </c>
      <c r="Q599" s="64"/>
      <c r="R599" s="64" t="s">
        <v>5216</v>
      </c>
      <c r="S599" s="64"/>
      <c r="T599" s="71" t="str">
        <f t="shared" si="36"/>
        <v>341/19/96 Khuông Việt, Phú Trung, Tân Phú,Thành phố Hồ Chí Minh</v>
      </c>
      <c r="U599" s="64" t="s">
        <v>5217</v>
      </c>
      <c r="V599" s="64" t="s">
        <v>5218</v>
      </c>
      <c r="W599" s="64" t="s">
        <v>2679</v>
      </c>
      <c r="X599" s="33" t="s">
        <v>90</v>
      </c>
      <c r="Y599" s="64"/>
      <c r="Z599" s="65"/>
      <c r="AA599" s="64"/>
      <c r="AB599" s="65"/>
      <c r="AC599" s="34">
        <v>79</v>
      </c>
      <c r="AD599" s="33" t="s">
        <v>90</v>
      </c>
      <c r="AE599" s="36">
        <v>767</v>
      </c>
      <c r="AF599" s="37" t="s">
        <v>218</v>
      </c>
      <c r="AG599" s="198">
        <v>27031</v>
      </c>
      <c r="AH599" s="35" t="s">
        <v>2505</v>
      </c>
      <c r="AI599" s="219"/>
      <c r="AJ599" s="219"/>
      <c r="AK599" s="64"/>
      <c r="AL599" s="64"/>
      <c r="AM599" s="64" t="s">
        <v>96</v>
      </c>
      <c r="AN599" s="64" t="s">
        <v>218</v>
      </c>
      <c r="AO599" s="64" t="s">
        <v>5219</v>
      </c>
      <c r="AP599" s="64" t="s">
        <v>98</v>
      </c>
      <c r="AQ599" s="64" t="s">
        <v>99</v>
      </c>
      <c r="AR599" s="64" t="s">
        <v>289</v>
      </c>
      <c r="AS599" s="65" t="s">
        <v>4925</v>
      </c>
      <c r="AT599" s="64" t="s">
        <v>101</v>
      </c>
      <c r="AU599" s="64" t="s">
        <v>101</v>
      </c>
      <c r="AV599" s="64" t="s">
        <v>122</v>
      </c>
      <c r="AW599" s="64" t="s">
        <v>123</v>
      </c>
      <c r="AX599" s="64" t="s">
        <v>282</v>
      </c>
      <c r="AY599" s="64" t="s">
        <v>298</v>
      </c>
      <c r="AZ599" s="64" t="s">
        <v>298</v>
      </c>
      <c r="BA599" s="219" t="str">
        <f t="shared" si="37"/>
        <v>19000588;19T4-LTM1</v>
      </c>
      <c r="BB599" s="64" t="s">
        <v>5214</v>
      </c>
      <c r="BC599" s="71" t="str">
        <f>VLOOKUP(B599,'ĐKKCBBĐ K2019(UPDATE)'!$B$6:$F$2005,3,0)</f>
        <v>GD4797931776856</v>
      </c>
      <c r="BD599" s="252" t="str">
        <f>VLOOKUP(B599,'ĐKKCBBĐ K2019(UPDATE)'!$B$6:$F$2005,4,0)</f>
        <v>054</v>
      </c>
      <c r="BE599" s="71"/>
      <c r="BF599" s="71"/>
      <c r="BG599" s="71">
        <f>VLOOKUP(BB599,'ĐKKCBBĐ K2019(UPDATE)'!$B$6:$G$2005,6,0)</f>
        <v>0</v>
      </c>
      <c r="BH599" s="222" t="str">
        <f>VLOOKUP(BB599,'ĐKKCBBĐ K2019(UPDATE)'!$B$6:$F$2267,5,0)</f>
        <v>BỆNH VIỆN QUẬN TÂN PHÚ</v>
      </c>
      <c r="BI599" s="71" t="e">
        <f>VLOOKUP(BB599,'ĐKKCBBĐ K2019(UPDATE)'!B594:G2593,6,0)</f>
        <v>#N/A</v>
      </c>
      <c r="BJ599" s="71" t="s">
        <v>9344</v>
      </c>
      <c r="BK599" s="71" t="s">
        <v>8098</v>
      </c>
      <c r="BL599" s="71" t="s">
        <v>12747</v>
      </c>
      <c r="BM599" s="71" t="e">
        <v>#N/A</v>
      </c>
      <c r="BN599" s="71"/>
    </row>
    <row r="600" spans="1:66" s="50" customFormat="1" ht="20.100000000000001" customHeight="1">
      <c r="A600" s="67">
        <v>589</v>
      </c>
      <c r="B600" s="64" t="s">
        <v>5220</v>
      </c>
      <c r="C600" s="64" t="s">
        <v>5221</v>
      </c>
      <c r="D600" s="64" t="s">
        <v>128</v>
      </c>
      <c r="E600" s="64" t="s">
        <v>82</v>
      </c>
      <c r="F600" s="65" t="s">
        <v>4650</v>
      </c>
      <c r="G600" s="64" t="s">
        <v>9347</v>
      </c>
      <c r="H600" s="64" t="str">
        <f t="shared" si="38"/>
        <v>HS</v>
      </c>
      <c r="I600" s="64"/>
      <c r="J600" s="64"/>
      <c r="K600" s="71" t="e">
        <v>#N/A</v>
      </c>
      <c r="L600" s="98"/>
      <c r="M600" s="64"/>
      <c r="N600" s="64" t="s">
        <v>4126</v>
      </c>
      <c r="O600" s="64"/>
      <c r="P600" s="64" t="s">
        <v>2606</v>
      </c>
      <c r="Q600" s="64"/>
      <c r="R600" s="64" t="s">
        <v>5222</v>
      </c>
      <c r="S600" s="64"/>
      <c r="T600" s="71" t="str">
        <f t="shared" si="36"/>
        <v>97/200 Đỗ Hưng Viễn, Phường 12, Q.Tân Bình,Thành phố Hồ Chí Minh</v>
      </c>
      <c r="U600" s="64" t="s">
        <v>5223</v>
      </c>
      <c r="V600" s="64" t="s">
        <v>264</v>
      </c>
      <c r="W600" s="64" t="s">
        <v>346</v>
      </c>
      <c r="X600" s="33" t="s">
        <v>90</v>
      </c>
      <c r="Y600" s="64"/>
      <c r="Z600" s="65"/>
      <c r="AA600" s="64"/>
      <c r="AB600" s="65"/>
      <c r="AC600" s="34">
        <v>79</v>
      </c>
      <c r="AD600" s="33" t="s">
        <v>90</v>
      </c>
      <c r="AE600" s="36">
        <v>766</v>
      </c>
      <c r="AF600" s="37" t="s">
        <v>347</v>
      </c>
      <c r="AG600" s="198">
        <v>26971</v>
      </c>
      <c r="AH600" s="35" t="s">
        <v>267</v>
      </c>
      <c r="AI600" s="219"/>
      <c r="AJ600" s="219"/>
      <c r="AK600" s="64"/>
      <c r="AL600" s="64"/>
      <c r="AM600" s="64" t="s">
        <v>96</v>
      </c>
      <c r="AN600" s="64" t="s">
        <v>347</v>
      </c>
      <c r="AO600" s="64" t="s">
        <v>5224</v>
      </c>
      <c r="AP600" s="64" t="s">
        <v>98</v>
      </c>
      <c r="AQ600" s="64" t="s">
        <v>99</v>
      </c>
      <c r="AR600" s="64" t="s">
        <v>4126</v>
      </c>
      <c r="AS600" s="65" t="s">
        <v>4925</v>
      </c>
      <c r="AT600" s="64" t="s">
        <v>101</v>
      </c>
      <c r="AU600" s="64" t="s">
        <v>101</v>
      </c>
      <c r="AV600" s="64" t="s">
        <v>122</v>
      </c>
      <c r="AW600" s="64" t="s">
        <v>123</v>
      </c>
      <c r="AX600" s="64" t="s">
        <v>104</v>
      </c>
      <c r="AY600" s="64" t="s">
        <v>105</v>
      </c>
      <c r="AZ600" s="64" t="s">
        <v>105</v>
      </c>
      <c r="BA600" s="219" t="str">
        <f t="shared" si="37"/>
        <v>19000589;19T4-CNÔ3</v>
      </c>
      <c r="BB600" s="64" t="s">
        <v>5220</v>
      </c>
      <c r="BC600" s="71" t="str">
        <f>VLOOKUP(B600,'ĐKKCBBĐ K2019(UPDATE)'!$B$6:$F$2005,3,0)</f>
        <v>HS4797937811820</v>
      </c>
      <c r="BD600" s="252" t="str">
        <f>VLOOKUP(B600,'ĐKKCBBĐ K2019(UPDATE)'!$B$6:$F$2005,4,0)</f>
        <v>033</v>
      </c>
      <c r="BE600" s="71"/>
      <c r="BF600" s="71"/>
      <c r="BG600" s="71">
        <f>VLOOKUP(BB600,'ĐKKCBBĐ K2019(UPDATE)'!$B$6:$G$2005,6,0)</f>
        <v>0</v>
      </c>
      <c r="BH600" s="222" t="str">
        <f>VLOOKUP(BB600,'ĐKKCBBĐ K2019(UPDATE)'!$B$6:$F$2267,5,0)</f>
        <v>BỆNH VIỆN QUẬN TÂN BÌNH</v>
      </c>
      <c r="BI600" s="71" t="e">
        <f>VLOOKUP(BB600,'ĐKKCBBĐ K2019(UPDATE)'!B595:G2594,6,0)</f>
        <v>#N/A</v>
      </c>
      <c r="BJ600" s="71" t="s">
        <v>9347</v>
      </c>
      <c r="BK600" s="71" t="s">
        <v>8093</v>
      </c>
      <c r="BL600" s="71" t="s">
        <v>12745</v>
      </c>
      <c r="BM600" s="71" t="e">
        <v>#N/A</v>
      </c>
      <c r="BN600" s="71"/>
    </row>
    <row r="601" spans="1:66" s="50" customFormat="1" ht="20.100000000000001" customHeight="1">
      <c r="A601" s="63">
        <v>590</v>
      </c>
      <c r="B601" s="64" t="s">
        <v>5225</v>
      </c>
      <c r="C601" s="64" t="s">
        <v>4334</v>
      </c>
      <c r="D601" s="64" t="s">
        <v>649</v>
      </c>
      <c r="E601" s="64" t="s">
        <v>82</v>
      </c>
      <c r="F601" s="65" t="s">
        <v>5136</v>
      </c>
      <c r="G601" s="64" t="s">
        <v>9350</v>
      </c>
      <c r="H601" s="64" t="str">
        <f t="shared" si="38"/>
        <v>HS</v>
      </c>
      <c r="I601" s="64"/>
      <c r="J601" s="64"/>
      <c r="K601" s="71" t="e">
        <v>#N/A</v>
      </c>
      <c r="L601" s="98"/>
      <c r="M601" s="64"/>
      <c r="N601" s="64" t="s">
        <v>493</v>
      </c>
      <c r="O601" s="64"/>
      <c r="P601" s="64" t="s">
        <v>2606</v>
      </c>
      <c r="Q601" s="64"/>
      <c r="R601" s="64" t="s">
        <v>5226</v>
      </c>
      <c r="S601" s="64"/>
      <c r="T601" s="71" t="str">
        <f t="shared" si="36"/>
        <v>Tổ 4 Ấp An Hòa, Xã An Phú, Huyện Củ Chi,Thành phố Hồ Chí Minh</v>
      </c>
      <c r="U601" s="64" t="s">
        <v>5227</v>
      </c>
      <c r="V601" s="64" t="s">
        <v>5228</v>
      </c>
      <c r="W601" s="64" t="s">
        <v>136</v>
      </c>
      <c r="X601" s="33" t="s">
        <v>90</v>
      </c>
      <c r="Y601" s="64"/>
      <c r="Z601" s="65"/>
      <c r="AA601" s="64"/>
      <c r="AB601" s="65"/>
      <c r="AC601" s="34">
        <v>79</v>
      </c>
      <c r="AD601" s="33" t="s">
        <v>90</v>
      </c>
      <c r="AE601" s="36">
        <v>783</v>
      </c>
      <c r="AF601" s="37" t="s">
        <v>137</v>
      </c>
      <c r="AG601" s="198">
        <v>27502</v>
      </c>
      <c r="AH601" s="35" t="s">
        <v>5229</v>
      </c>
      <c r="AI601" s="219"/>
      <c r="AJ601" s="219"/>
      <c r="AK601" s="64"/>
      <c r="AL601" s="64"/>
      <c r="AM601" s="64" t="s">
        <v>96</v>
      </c>
      <c r="AN601" s="64" t="s">
        <v>137</v>
      </c>
      <c r="AO601" s="64" t="s">
        <v>5230</v>
      </c>
      <c r="AP601" s="64" t="s">
        <v>98</v>
      </c>
      <c r="AQ601" s="64" t="s">
        <v>99</v>
      </c>
      <c r="AR601" s="64" t="s">
        <v>493</v>
      </c>
      <c r="AS601" s="65" t="s">
        <v>4925</v>
      </c>
      <c r="AT601" s="64" t="s">
        <v>101</v>
      </c>
      <c r="AU601" s="64" t="s">
        <v>101</v>
      </c>
      <c r="AV601" s="64" t="s">
        <v>122</v>
      </c>
      <c r="AW601" s="64" t="s">
        <v>123</v>
      </c>
      <c r="AX601" s="64" t="s">
        <v>282</v>
      </c>
      <c r="AY601" s="64" t="s">
        <v>500</v>
      </c>
      <c r="AZ601" s="64" t="s">
        <v>500</v>
      </c>
      <c r="BA601" s="219" t="str">
        <f t="shared" si="37"/>
        <v>19000590;19T4-THU1</v>
      </c>
      <c r="BB601" s="64" t="s">
        <v>5225</v>
      </c>
      <c r="BC601" s="71" t="str">
        <f>VLOOKUP(B601,'ĐKKCBBĐ K2019(UPDATE)'!$B$6:$F$2005,3,0)</f>
        <v>HS4797931742037</v>
      </c>
      <c r="BD601" s="252" t="str">
        <f>VLOOKUP(B601,'ĐKKCBBĐ K2019(UPDATE)'!$B$6:$F$2005,4,0)</f>
        <v>054</v>
      </c>
      <c r="BE601" s="71"/>
      <c r="BF601" s="71"/>
      <c r="BG601" s="71">
        <f>VLOOKUP(BB601,'ĐKKCBBĐ K2019(UPDATE)'!$B$6:$G$2005,6,0)</f>
        <v>0</v>
      </c>
      <c r="BH601" s="222" t="str">
        <f>VLOOKUP(BB601,'ĐKKCBBĐ K2019(UPDATE)'!$B$6:$F$2267,5,0)</f>
        <v>BỆNH VIỆN QUẬN TÂN PHÚ</v>
      </c>
      <c r="BI601" s="71" t="e">
        <f>VLOOKUP(BB601,'ĐKKCBBĐ K2019(UPDATE)'!B596:G2595,6,0)</f>
        <v>#N/A</v>
      </c>
      <c r="BJ601" s="71" t="s">
        <v>9350</v>
      </c>
      <c r="BK601" s="71" t="s">
        <v>8098</v>
      </c>
      <c r="BL601" s="71" t="s">
        <v>12747</v>
      </c>
      <c r="BM601" s="71" t="e">
        <v>#N/A</v>
      </c>
      <c r="BN601" s="71"/>
    </row>
    <row r="602" spans="1:66" s="50" customFormat="1" ht="20.100000000000001" customHeight="1">
      <c r="A602" s="67">
        <v>591</v>
      </c>
      <c r="B602" s="64" t="s">
        <v>5231</v>
      </c>
      <c r="C602" s="64" t="s">
        <v>5232</v>
      </c>
      <c r="D602" s="64" t="s">
        <v>2169</v>
      </c>
      <c r="E602" s="64" t="s">
        <v>301</v>
      </c>
      <c r="F602" s="65" t="s">
        <v>2152</v>
      </c>
      <c r="G602" s="64"/>
      <c r="H602" s="64"/>
      <c r="I602" s="64"/>
      <c r="J602" s="64"/>
      <c r="K602" s="71" t="e">
        <v>#N/A</v>
      </c>
      <c r="L602" s="98"/>
      <c r="M602" s="64"/>
      <c r="N602" s="64" t="s">
        <v>273</v>
      </c>
      <c r="O602" s="64"/>
      <c r="P602" s="64" t="s">
        <v>2606</v>
      </c>
      <c r="Q602" s="64"/>
      <c r="R602" s="64" t="s">
        <v>5233</v>
      </c>
      <c r="S602" s="64"/>
      <c r="T602" s="71" t="str">
        <f t="shared" si="36"/>
        <v>181/7/35 Phan Đăng Lưu, Phường 1, Quận Phú Nhuận,Thành phố Hồ Chí Minh</v>
      </c>
      <c r="U602" s="64" t="s">
        <v>5234</v>
      </c>
      <c r="V602" s="64" t="s">
        <v>791</v>
      </c>
      <c r="W602" s="64" t="s">
        <v>1018</v>
      </c>
      <c r="X602" s="33" t="s">
        <v>90</v>
      </c>
      <c r="Y602" s="64"/>
      <c r="Z602" s="65"/>
      <c r="AA602" s="64"/>
      <c r="AB602" s="65"/>
      <c r="AC602" s="34">
        <v>79</v>
      </c>
      <c r="AD602" s="33" t="s">
        <v>90</v>
      </c>
      <c r="AE602" s="36">
        <v>768</v>
      </c>
      <c r="AF602" s="37" t="s">
        <v>487</v>
      </c>
      <c r="AG602" s="198">
        <v>27058</v>
      </c>
      <c r="AH602" s="35" t="s">
        <v>792</v>
      </c>
      <c r="AI602" s="219"/>
      <c r="AJ602" s="219"/>
      <c r="AK602" s="64"/>
      <c r="AL602" s="64"/>
      <c r="AM602" s="64" t="s">
        <v>96</v>
      </c>
      <c r="AN602" s="64" t="s">
        <v>487</v>
      </c>
      <c r="AO602" s="64" t="s">
        <v>5235</v>
      </c>
      <c r="AP602" s="64" t="s">
        <v>98</v>
      </c>
      <c r="AQ602" s="64" t="s">
        <v>99</v>
      </c>
      <c r="AR602" s="64" t="s">
        <v>273</v>
      </c>
      <c r="AS602" s="65" t="s">
        <v>4925</v>
      </c>
      <c r="AT602" s="64" t="s">
        <v>101</v>
      </c>
      <c r="AU602" s="64" t="s">
        <v>101</v>
      </c>
      <c r="AV602" s="64" t="s">
        <v>122</v>
      </c>
      <c r="AW602" s="64" t="s">
        <v>123</v>
      </c>
      <c r="AX602" s="64" t="s">
        <v>282</v>
      </c>
      <c r="AY602" s="64" t="s">
        <v>283</v>
      </c>
      <c r="AZ602" s="64" t="s">
        <v>283</v>
      </c>
      <c r="BA602" s="219" t="str">
        <f t="shared" si="37"/>
        <v>19000591;19T4-TKĐ1</v>
      </c>
      <c r="BB602" s="64" t="s">
        <v>5231</v>
      </c>
      <c r="BC602" s="71">
        <f>VLOOKUP(B602,'ĐKKCBBĐ K2019(UPDATE)'!$B$6:$F$2005,3,0)</f>
        <v>0</v>
      </c>
      <c r="BD602" s="252" t="str">
        <f>VLOOKUP(B602,'ĐKKCBBĐ K2019(UPDATE)'!$B$6:$F$2005,4,0)</f>
        <v>071</v>
      </c>
      <c r="BE602" s="71"/>
      <c r="BF602" s="71"/>
      <c r="BG602" s="71">
        <f>VLOOKUP(BB602,'ĐKKCBBĐ K2019(UPDATE)'!$B$6:$G$2005,6,0)</f>
        <v>0</v>
      </c>
      <c r="BH602" s="222" t="str">
        <f>VLOOKUP(BB602,'ĐKKCBBĐ K2019(UPDATE)'!$B$6:$F$2267,5,0)</f>
        <v xml:space="preserve">BỆNH VIỆN ĐA KHOA HOÀN MỸ SÀI GÒN </v>
      </c>
      <c r="BI602" s="71" t="e">
        <f>VLOOKUP(BB602,'ĐKKCBBĐ K2019(UPDATE)'!B597:G2596,6,0)</f>
        <v>#N/A</v>
      </c>
      <c r="BJ602" s="71">
        <v>0</v>
      </c>
      <c r="BK602" s="71" t="s">
        <v>8247</v>
      </c>
      <c r="BL602" s="71" t="s">
        <v>12703</v>
      </c>
      <c r="BM602" s="71" t="e">
        <v>#N/A</v>
      </c>
      <c r="BN602" s="71"/>
    </row>
    <row r="603" spans="1:66" s="50" customFormat="1" ht="20.100000000000001" customHeight="1">
      <c r="A603" s="63">
        <v>592</v>
      </c>
      <c r="B603" s="64" t="s">
        <v>5236</v>
      </c>
      <c r="C603" s="64" t="s">
        <v>5237</v>
      </c>
      <c r="D603" s="64" t="s">
        <v>379</v>
      </c>
      <c r="E603" s="64" t="s">
        <v>82</v>
      </c>
      <c r="F603" s="65" t="s">
        <v>2509</v>
      </c>
      <c r="G603" s="64" t="s">
        <v>9355</v>
      </c>
      <c r="H603" s="64" t="str">
        <f t="shared" si="38"/>
        <v>HS</v>
      </c>
      <c r="I603" s="64"/>
      <c r="J603" s="64"/>
      <c r="K603" s="71" t="e">
        <v>#N/A</v>
      </c>
      <c r="L603" s="98"/>
      <c r="M603" s="64"/>
      <c r="N603" s="64" t="s">
        <v>289</v>
      </c>
      <c r="O603" s="64"/>
      <c r="P603" s="64" t="s">
        <v>2606</v>
      </c>
      <c r="Q603" s="64"/>
      <c r="R603" s="64" t="s">
        <v>5238</v>
      </c>
      <c r="S603" s="64"/>
      <c r="T603" s="71" t="str">
        <f t="shared" si="36"/>
        <v>111/41 Huỳnh Văn Bánh, Phường 17, Quận Phú Nhuận,Thành phố Hồ Chí Minh</v>
      </c>
      <c r="U603" s="64" t="s">
        <v>5239</v>
      </c>
      <c r="V603" s="64" t="s">
        <v>497</v>
      </c>
      <c r="W603" s="64" t="s">
        <v>1018</v>
      </c>
      <c r="X603" s="33" t="s">
        <v>90</v>
      </c>
      <c r="Y603" s="64" t="s">
        <v>5240</v>
      </c>
      <c r="Z603" s="65"/>
      <c r="AA603" s="64"/>
      <c r="AB603" s="65"/>
      <c r="AC603" s="34">
        <v>79</v>
      </c>
      <c r="AD603" s="33" t="s">
        <v>90</v>
      </c>
      <c r="AE603" s="36">
        <v>768</v>
      </c>
      <c r="AF603" s="37" t="s">
        <v>487</v>
      </c>
      <c r="AG603" s="198">
        <v>27076</v>
      </c>
      <c r="AH603" s="35" t="s">
        <v>280</v>
      </c>
      <c r="AI603" s="219"/>
      <c r="AJ603" s="219"/>
      <c r="AK603" s="64"/>
      <c r="AL603" s="64"/>
      <c r="AM603" s="64" t="s">
        <v>96</v>
      </c>
      <c r="AN603" s="64" t="s">
        <v>487</v>
      </c>
      <c r="AO603" s="64" t="s">
        <v>5241</v>
      </c>
      <c r="AP603" s="64" t="s">
        <v>98</v>
      </c>
      <c r="AQ603" s="64" t="s">
        <v>99</v>
      </c>
      <c r="AR603" s="64" t="s">
        <v>289</v>
      </c>
      <c r="AS603" s="65" t="s">
        <v>4925</v>
      </c>
      <c r="AT603" s="64" t="s">
        <v>101</v>
      </c>
      <c r="AU603" s="64" t="s">
        <v>101</v>
      </c>
      <c r="AV603" s="64" t="s">
        <v>122</v>
      </c>
      <c r="AW603" s="64" t="s">
        <v>123</v>
      </c>
      <c r="AX603" s="64" t="s">
        <v>282</v>
      </c>
      <c r="AY603" s="64" t="s">
        <v>298</v>
      </c>
      <c r="AZ603" s="64" t="s">
        <v>298</v>
      </c>
      <c r="BA603" s="219" t="str">
        <f t="shared" si="37"/>
        <v>19000592;19T4-LTM1</v>
      </c>
      <c r="BB603" s="64" t="s">
        <v>5236</v>
      </c>
      <c r="BC603" s="71" t="str">
        <f>VLOOKUP(B603,'ĐKKCBBĐ K2019(UPDATE)'!$B$6:$F$2005,3,0)</f>
        <v>HS4797931842916</v>
      </c>
      <c r="BD603" s="252" t="str">
        <f>VLOOKUP(B603,'ĐKKCBBĐ K2019(UPDATE)'!$B$6:$F$2005,4,0)</f>
        <v>032</v>
      </c>
      <c r="BE603" s="71"/>
      <c r="BF603" s="71"/>
      <c r="BG603" s="71">
        <f>VLOOKUP(BB603,'ĐKKCBBĐ K2019(UPDATE)'!$B$6:$G$2005,6,0)</f>
        <v>0</v>
      </c>
      <c r="BH603" s="222" t="str">
        <f>VLOOKUP(BB603,'ĐKKCBBĐ K2019(UPDATE)'!$B$6:$F$2267,5,0)</f>
        <v xml:space="preserve">BỆNH VIỆN QUẬN PHÚ NHUẬN </v>
      </c>
      <c r="BI603" s="71" t="e">
        <f>VLOOKUP(BB603,'ĐKKCBBĐ K2019(UPDATE)'!B598:G2597,6,0)</f>
        <v>#N/A</v>
      </c>
      <c r="BJ603" s="71" t="s">
        <v>9355</v>
      </c>
      <c r="BK603" s="71" t="s">
        <v>8137</v>
      </c>
      <c r="BL603" s="71" t="s">
        <v>12744</v>
      </c>
      <c r="BM603" s="71" t="e">
        <v>#N/A</v>
      </c>
      <c r="BN603" s="71"/>
    </row>
    <row r="604" spans="1:66" s="50" customFormat="1" ht="20.100000000000001" customHeight="1">
      <c r="A604" s="67">
        <v>593</v>
      </c>
      <c r="B604" s="64" t="s">
        <v>5242</v>
      </c>
      <c r="C604" s="64" t="s">
        <v>4252</v>
      </c>
      <c r="D604" s="64" t="s">
        <v>1524</v>
      </c>
      <c r="E604" s="64" t="s">
        <v>82</v>
      </c>
      <c r="F604" s="65" t="s">
        <v>1241</v>
      </c>
      <c r="G604" s="64" t="s">
        <v>9358</v>
      </c>
      <c r="H604" s="64" t="str">
        <f t="shared" si="38"/>
        <v>HS</v>
      </c>
      <c r="I604" s="64"/>
      <c r="J604" s="64"/>
      <c r="K604" s="71" t="e">
        <v>#N/A</v>
      </c>
      <c r="L604" s="98"/>
      <c r="M604" s="64"/>
      <c r="N604" s="64" t="s">
        <v>4126</v>
      </c>
      <c r="O604" s="64"/>
      <c r="P604" s="64" t="s">
        <v>2606</v>
      </c>
      <c r="Q604" s="64"/>
      <c r="R604" s="64" t="s">
        <v>5243</v>
      </c>
      <c r="S604" s="64"/>
      <c r="T604" s="71" t="str">
        <f t="shared" si="36"/>
        <v>40D/6 Đường Hòa Bình, Phường 5, Quận 11,Thành phố Hồ Chí Minh</v>
      </c>
      <c r="U604" s="64" t="s">
        <v>5244</v>
      </c>
      <c r="V604" s="64" t="s">
        <v>698</v>
      </c>
      <c r="W604" s="64" t="s">
        <v>509</v>
      </c>
      <c r="X604" s="33" t="s">
        <v>90</v>
      </c>
      <c r="Y604" s="64"/>
      <c r="Z604" s="65"/>
      <c r="AA604" s="64"/>
      <c r="AB604" s="65"/>
      <c r="AC604" s="34">
        <v>79</v>
      </c>
      <c r="AD604" s="33" t="s">
        <v>90</v>
      </c>
      <c r="AE604" s="36">
        <v>772</v>
      </c>
      <c r="AF604" s="37" t="s">
        <v>510</v>
      </c>
      <c r="AG604" s="198">
        <v>27211</v>
      </c>
      <c r="AH604" s="35" t="s">
        <v>699</v>
      </c>
      <c r="AI604" s="219"/>
      <c r="AJ604" s="219"/>
      <c r="AK604" s="64"/>
      <c r="AL604" s="64"/>
      <c r="AM604" s="64" t="s">
        <v>96</v>
      </c>
      <c r="AN604" s="64" t="s">
        <v>510</v>
      </c>
      <c r="AO604" s="64" t="s">
        <v>5245</v>
      </c>
      <c r="AP604" s="64" t="s">
        <v>98</v>
      </c>
      <c r="AQ604" s="64" t="s">
        <v>99</v>
      </c>
      <c r="AR604" s="64" t="s">
        <v>4126</v>
      </c>
      <c r="AS604" s="65" t="s">
        <v>4925</v>
      </c>
      <c r="AT604" s="64" t="s">
        <v>101</v>
      </c>
      <c r="AU604" s="64" t="s">
        <v>101</v>
      </c>
      <c r="AV604" s="64" t="s">
        <v>122</v>
      </c>
      <c r="AW604" s="64" t="s">
        <v>123</v>
      </c>
      <c r="AX604" s="64" t="s">
        <v>104</v>
      </c>
      <c r="AY604" s="64" t="s">
        <v>105</v>
      </c>
      <c r="AZ604" s="64" t="s">
        <v>105</v>
      </c>
      <c r="BA604" s="219" t="str">
        <f t="shared" si="37"/>
        <v>19000593;19T4-CNÔ3</v>
      </c>
      <c r="BB604" s="64" t="s">
        <v>5242</v>
      </c>
      <c r="BC604" s="71" t="str">
        <f>VLOOKUP(B604,'ĐKKCBBĐ K2019(UPDATE)'!$B$6:$F$2005,3,0)</f>
        <v>HS4797932762528</v>
      </c>
      <c r="BD604" s="252" t="str">
        <f>VLOOKUP(B604,'ĐKKCBBĐ K2019(UPDATE)'!$B$6:$F$2005,4,0)</f>
        <v>002</v>
      </c>
      <c r="BE604" s="71"/>
      <c r="BF604" s="71"/>
      <c r="BG604" s="71">
        <f>VLOOKUP(BB604,'ĐKKCBBĐ K2019(UPDATE)'!$B$6:$G$2005,6,0)</f>
        <v>0</v>
      </c>
      <c r="BH604" s="222" t="str">
        <f>VLOOKUP(BB604,'ĐKKCBBĐ K2019(UPDATE)'!$B$6:$F$2267,5,0)</f>
        <v>PHÒNG KHÁM ĐA KHOA (THUỘC CN Cty ĐT KHANG MINH -   TTYK KỲ HÒA )</v>
      </c>
      <c r="BI604" s="71" t="e">
        <f>VLOOKUP(BB604,'ĐKKCBBĐ K2019(UPDATE)'!B599:G2598,6,0)</f>
        <v>#N/A</v>
      </c>
      <c r="BJ604" s="71" t="s">
        <v>9358</v>
      </c>
      <c r="BK604" s="71" t="s">
        <v>8630</v>
      </c>
      <c r="BL604" s="71" t="s">
        <v>12784</v>
      </c>
      <c r="BM604" s="71" t="e">
        <v>#N/A</v>
      </c>
      <c r="BN604" s="71"/>
    </row>
    <row r="605" spans="1:66" s="50" customFormat="1" ht="20.100000000000001" customHeight="1">
      <c r="A605" s="63">
        <v>594</v>
      </c>
      <c r="B605" s="64" t="s">
        <v>5246</v>
      </c>
      <c r="C605" s="64" t="s">
        <v>5247</v>
      </c>
      <c r="D605" s="64" t="s">
        <v>5248</v>
      </c>
      <c r="E605" s="64" t="s">
        <v>82</v>
      </c>
      <c r="F605" s="65" t="s">
        <v>5249</v>
      </c>
      <c r="G605" s="64"/>
      <c r="H605" s="64"/>
      <c r="I605" s="64"/>
      <c r="J605" s="64"/>
      <c r="K605" s="71" t="e">
        <v>#N/A</v>
      </c>
      <c r="L605" s="98"/>
      <c r="M605" s="64"/>
      <c r="N605" s="64" t="s">
        <v>164</v>
      </c>
      <c r="O605" s="64"/>
      <c r="P605" s="64" t="s">
        <v>2606</v>
      </c>
      <c r="Q605" s="64"/>
      <c r="R605" s="64" t="s">
        <v>5250</v>
      </c>
      <c r="S605" s="64"/>
      <c r="T605" s="71" t="str">
        <f t="shared" si="36"/>
        <v>Thôn Sông Xoài 3, Xã Láng Lớn, Huyện Châu Đức, Tỉnh Bà Rịa Vũng Tàu</v>
      </c>
      <c r="U605" s="64" t="s">
        <v>5251</v>
      </c>
      <c r="V605" s="64" t="s">
        <v>5252</v>
      </c>
      <c r="W605" s="64" t="s">
        <v>5253</v>
      </c>
      <c r="X605" s="64" t="s">
        <v>2228</v>
      </c>
      <c r="Y605" s="64" t="s">
        <v>5254</v>
      </c>
      <c r="Z605" s="65"/>
      <c r="AA605" s="64"/>
      <c r="AB605" s="65"/>
      <c r="AC605" s="65"/>
      <c r="AD605" s="64"/>
      <c r="AE605" s="64" t="s">
        <v>4848</v>
      </c>
      <c r="AF605" s="64"/>
      <c r="AG605" s="64"/>
      <c r="AH605" s="64"/>
      <c r="AI605" s="219"/>
      <c r="AJ605" s="219"/>
      <c r="AK605" s="64"/>
      <c r="AL605" s="64"/>
      <c r="AM605" s="64" t="s">
        <v>2231</v>
      </c>
      <c r="AN605" s="64" t="s">
        <v>5255</v>
      </c>
      <c r="AO605" s="64" t="s">
        <v>5256</v>
      </c>
      <c r="AP605" s="64" t="s">
        <v>98</v>
      </c>
      <c r="AQ605" s="64" t="s">
        <v>99</v>
      </c>
      <c r="AR605" s="64" t="s">
        <v>164</v>
      </c>
      <c r="AS605" s="65" t="s">
        <v>4925</v>
      </c>
      <c r="AT605" s="64" t="s">
        <v>101</v>
      </c>
      <c r="AU605" s="64" t="s">
        <v>101</v>
      </c>
      <c r="AV605" s="64" t="s">
        <v>102</v>
      </c>
      <c r="AW605" s="64" t="s">
        <v>103</v>
      </c>
      <c r="AX605" s="64" t="s">
        <v>175</v>
      </c>
      <c r="AY605" s="64" t="s">
        <v>176</v>
      </c>
      <c r="AZ605" s="64" t="s">
        <v>176</v>
      </c>
      <c r="BA605" s="219" t="str">
        <f t="shared" si="37"/>
        <v>19000594;19C1-ĐCN1</v>
      </c>
      <c r="BB605" s="64" t="s">
        <v>5246</v>
      </c>
      <c r="BC605" s="71">
        <f>VLOOKUP(B605,'ĐKKCBBĐ K2019(UPDATE)'!$B$6:$F$2005,3,0)</f>
        <v>0</v>
      </c>
      <c r="BD605" s="252" t="str">
        <f>VLOOKUP(B605,'ĐKKCBBĐ K2019(UPDATE)'!$B$6:$F$2005,4,0)</f>
        <v>025</v>
      </c>
      <c r="BE605" s="71"/>
      <c r="BF605" s="71"/>
      <c r="BG605" s="71">
        <f>VLOOKUP(BB605,'ĐKKCBBĐ K2019(UPDATE)'!$B$6:$G$2005,6,0)</f>
        <v>0</v>
      </c>
      <c r="BH605" s="222" t="str">
        <f>VLOOKUP(BB605,'ĐKKCBBĐ K2019(UPDATE)'!$B$6:$F$2267,5,0)</f>
        <v xml:space="preserve">BỆNH VIỆN THỐNG  NHẤT </v>
      </c>
      <c r="BI605" s="71" t="e">
        <f>VLOOKUP(BB605,'ĐKKCBBĐ K2019(UPDATE)'!B600:G2599,6,0)</f>
        <v>#N/A</v>
      </c>
      <c r="BJ605" s="71">
        <v>0</v>
      </c>
      <c r="BK605" s="71" t="s">
        <v>8078</v>
      </c>
      <c r="BL605" s="71" t="s">
        <v>12673</v>
      </c>
      <c r="BM605" s="71" t="e">
        <v>#N/A</v>
      </c>
      <c r="BN605" s="71"/>
    </row>
    <row r="606" spans="1:66" s="50" customFormat="1" ht="20.100000000000001" customHeight="1">
      <c r="A606" s="67">
        <v>595</v>
      </c>
      <c r="B606" s="64" t="s">
        <v>5257</v>
      </c>
      <c r="C606" s="64" t="s">
        <v>5258</v>
      </c>
      <c r="D606" s="64" t="s">
        <v>1439</v>
      </c>
      <c r="E606" s="64" t="s">
        <v>301</v>
      </c>
      <c r="F606" s="65" t="s">
        <v>5259</v>
      </c>
      <c r="G606" s="64" t="s">
        <v>9363</v>
      </c>
      <c r="H606" s="64" t="str">
        <f t="shared" si="38"/>
        <v>HS</v>
      </c>
      <c r="I606" s="64"/>
      <c r="J606" s="64"/>
      <c r="K606" s="71" t="e">
        <v>#N/A</v>
      </c>
      <c r="L606" s="98"/>
      <c r="M606" s="64"/>
      <c r="N606" s="64" t="s">
        <v>273</v>
      </c>
      <c r="O606" s="64"/>
      <c r="P606" s="64" t="s">
        <v>1764</v>
      </c>
      <c r="Q606" s="64"/>
      <c r="R606" s="64" t="s">
        <v>5260</v>
      </c>
      <c r="S606" s="64"/>
      <c r="T606" s="71" t="str">
        <f t="shared" si="36"/>
        <v>58/20 Đường Số 5A, Phường Bình Hưng Hòa A, Quận Bình Tân,Thành phố Hồ Chí Minh</v>
      </c>
      <c r="U606" s="64" t="s">
        <v>5261</v>
      </c>
      <c r="V606" s="64" t="s">
        <v>1973</v>
      </c>
      <c r="W606" s="64" t="s">
        <v>1518</v>
      </c>
      <c r="X606" s="33" t="s">
        <v>90</v>
      </c>
      <c r="Y606" s="64"/>
      <c r="Z606" s="65"/>
      <c r="AA606" s="64"/>
      <c r="AB606" s="65"/>
      <c r="AC606" s="34">
        <v>79</v>
      </c>
      <c r="AD606" s="33" t="s">
        <v>90</v>
      </c>
      <c r="AE606" s="36">
        <v>777</v>
      </c>
      <c r="AF606" s="37" t="s">
        <v>243</v>
      </c>
      <c r="AG606" s="423">
        <v>27439</v>
      </c>
      <c r="AH606" s="35" t="s">
        <v>1974</v>
      </c>
      <c r="AI606" s="219"/>
      <c r="AJ606" s="219"/>
      <c r="AK606" s="64"/>
      <c r="AL606" s="64"/>
      <c r="AM606" s="64" t="s">
        <v>96</v>
      </c>
      <c r="AN606" s="64" t="s">
        <v>243</v>
      </c>
      <c r="AO606" s="64" t="s">
        <v>5262</v>
      </c>
      <c r="AP606" s="64" t="s">
        <v>98</v>
      </c>
      <c r="AQ606" s="64" t="s">
        <v>99</v>
      </c>
      <c r="AR606" s="64" t="s">
        <v>273</v>
      </c>
      <c r="AS606" s="65" t="s">
        <v>4925</v>
      </c>
      <c r="AT606" s="64" t="s">
        <v>101</v>
      </c>
      <c r="AU606" s="64" t="s">
        <v>101</v>
      </c>
      <c r="AV606" s="64" t="s">
        <v>122</v>
      </c>
      <c r="AW606" s="64" t="s">
        <v>123</v>
      </c>
      <c r="AX606" s="64" t="s">
        <v>282</v>
      </c>
      <c r="AY606" s="64" t="s">
        <v>283</v>
      </c>
      <c r="AZ606" s="64" t="s">
        <v>283</v>
      </c>
      <c r="BA606" s="219" t="str">
        <f t="shared" si="37"/>
        <v>19000595;19T4-TKĐ1</v>
      </c>
      <c r="BB606" s="64" t="s">
        <v>5257</v>
      </c>
      <c r="BC606" s="71" t="str">
        <f>VLOOKUP(B606,'ĐKKCBBĐ K2019(UPDATE)'!$B$6:$F$2005,3,0)</f>
        <v>HS4797934210854</v>
      </c>
      <c r="BD606" s="252" t="str">
        <f>VLOOKUP(B606,'ĐKKCBBĐ K2019(UPDATE)'!$B$6:$F$2005,4,0)</f>
        <v>054</v>
      </c>
      <c r="BE606" s="71"/>
      <c r="BF606" s="71"/>
      <c r="BG606" s="71">
        <f>VLOOKUP(BB606,'ĐKKCBBĐ K2019(UPDATE)'!$B$6:$G$2005,6,0)</f>
        <v>0</v>
      </c>
      <c r="BH606" s="222" t="str">
        <f>VLOOKUP(BB606,'ĐKKCBBĐ K2019(UPDATE)'!$B$6:$F$2267,5,0)</f>
        <v>BỆNH VIỆN QUẬN TÂN PHÚ</v>
      </c>
      <c r="BI606" s="71" t="e">
        <f>VLOOKUP(BB606,'ĐKKCBBĐ K2019(UPDATE)'!B601:G2600,6,0)</f>
        <v>#N/A</v>
      </c>
      <c r="BJ606" s="71" t="s">
        <v>9363</v>
      </c>
      <c r="BK606" s="71" t="s">
        <v>8098</v>
      </c>
      <c r="BL606" s="71" t="s">
        <v>12747</v>
      </c>
      <c r="BM606" s="71" t="e">
        <v>#N/A</v>
      </c>
      <c r="BN606" s="71"/>
    </row>
    <row r="607" spans="1:66" s="50" customFormat="1" ht="20.100000000000001" customHeight="1">
      <c r="A607" s="63">
        <v>596</v>
      </c>
      <c r="B607" s="64" t="s">
        <v>5263</v>
      </c>
      <c r="C607" s="64" t="s">
        <v>5264</v>
      </c>
      <c r="D607" s="64" t="s">
        <v>2892</v>
      </c>
      <c r="E607" s="64" t="s">
        <v>82</v>
      </c>
      <c r="F607" s="65" t="s">
        <v>5265</v>
      </c>
      <c r="G607" s="64"/>
      <c r="H607" s="64"/>
      <c r="I607" s="64"/>
      <c r="J607" s="64"/>
      <c r="K607" s="71" t="e">
        <v>#N/A</v>
      </c>
      <c r="L607" s="98"/>
      <c r="M607" s="64"/>
      <c r="N607" s="64" t="s">
        <v>84</v>
      </c>
      <c r="O607" s="64"/>
      <c r="P607" s="64" t="s">
        <v>2606</v>
      </c>
      <c r="Q607" s="64"/>
      <c r="R607" s="64" t="s">
        <v>5266</v>
      </c>
      <c r="S607" s="64"/>
      <c r="T607" s="71" t="str">
        <f t="shared" si="36"/>
        <v>42/9 Đường 520, Xã Nhuận Đức, Huyện Củ Chi,Thành phố Hồ Chí Minh</v>
      </c>
      <c r="U607" s="64" t="s">
        <v>5267</v>
      </c>
      <c r="V607" s="64" t="s">
        <v>5268</v>
      </c>
      <c r="W607" s="64" t="s">
        <v>136</v>
      </c>
      <c r="X607" s="33" t="s">
        <v>90</v>
      </c>
      <c r="Y607" s="64" t="s">
        <v>5269</v>
      </c>
      <c r="Z607" s="65"/>
      <c r="AA607" s="64"/>
      <c r="AB607" s="65"/>
      <c r="AC607" s="34">
        <v>79</v>
      </c>
      <c r="AD607" s="33" t="s">
        <v>90</v>
      </c>
      <c r="AE607" s="36">
        <v>783</v>
      </c>
      <c r="AF607" s="37" t="s">
        <v>137</v>
      </c>
      <c r="AG607" s="198">
        <v>27511</v>
      </c>
      <c r="AH607" s="35" t="s">
        <v>5270</v>
      </c>
      <c r="AI607" s="219"/>
      <c r="AJ607" s="219"/>
      <c r="AK607" s="64"/>
      <c r="AL607" s="64"/>
      <c r="AM607" s="64" t="s">
        <v>96</v>
      </c>
      <c r="AN607" s="64" t="s">
        <v>137</v>
      </c>
      <c r="AO607" s="64" t="s">
        <v>5271</v>
      </c>
      <c r="AP607" s="64" t="s">
        <v>98</v>
      </c>
      <c r="AQ607" s="64" t="s">
        <v>99</v>
      </c>
      <c r="AR607" s="64" t="s">
        <v>84</v>
      </c>
      <c r="AS607" s="65" t="s">
        <v>4925</v>
      </c>
      <c r="AT607" s="64" t="s">
        <v>101</v>
      </c>
      <c r="AU607" s="64" t="s">
        <v>101</v>
      </c>
      <c r="AV607" s="64" t="s">
        <v>102</v>
      </c>
      <c r="AW607" s="64" t="s">
        <v>103</v>
      </c>
      <c r="AX607" s="64" t="s">
        <v>104</v>
      </c>
      <c r="AY607" s="64" t="s">
        <v>105</v>
      </c>
      <c r="AZ607" s="64" t="s">
        <v>105</v>
      </c>
      <c r="BA607" s="219" t="str">
        <f t="shared" si="37"/>
        <v>19000596;19C1-CNÔ1</v>
      </c>
      <c r="BB607" s="64" t="s">
        <v>5263</v>
      </c>
      <c r="BC607" s="71">
        <f>VLOOKUP(B607,'ĐKKCBBĐ K2019(UPDATE)'!$B$6:$F$2005,3,0)</f>
        <v>0</v>
      </c>
      <c r="BD607" s="252" t="str">
        <f>VLOOKUP(B607,'ĐKKCBBĐ K2019(UPDATE)'!$B$6:$F$2005,4,0)</f>
        <v>040</v>
      </c>
      <c r="BE607" s="71"/>
      <c r="BF607" s="71"/>
      <c r="BG607" s="71">
        <f>VLOOKUP(BB607,'ĐKKCBBĐ K2019(UPDATE)'!$B$6:$G$2005,6,0)</f>
        <v>0</v>
      </c>
      <c r="BH607" s="222" t="str">
        <f>VLOOKUP(BB607,'ĐKKCBBĐ K2019(UPDATE)'!$B$6:$F$2267,5,0)</f>
        <v>BỆNH VIỆN ĐA KHOA KHU VỰC CỦ CHI</v>
      </c>
      <c r="BI607" s="71" t="e">
        <f>VLOOKUP(BB607,'ĐKKCBBĐ K2019(UPDATE)'!B602:G2601,6,0)</f>
        <v>#N/A</v>
      </c>
      <c r="BJ607" s="71">
        <v>0</v>
      </c>
      <c r="BK607" s="71" t="s">
        <v>8195</v>
      </c>
      <c r="BL607" s="71" t="s">
        <v>12712</v>
      </c>
      <c r="BM607" s="71" t="e">
        <v>#N/A</v>
      </c>
      <c r="BN607" s="71"/>
    </row>
    <row r="608" spans="1:66" s="50" customFormat="1" ht="20.100000000000001" customHeight="1">
      <c r="A608" s="67">
        <v>597</v>
      </c>
      <c r="B608" s="64" t="s">
        <v>5272</v>
      </c>
      <c r="C608" s="64" t="s">
        <v>5273</v>
      </c>
      <c r="D608" s="64" t="s">
        <v>5274</v>
      </c>
      <c r="E608" s="64" t="s">
        <v>82</v>
      </c>
      <c r="F608" s="65" t="s">
        <v>5275</v>
      </c>
      <c r="G608" s="64"/>
      <c r="H608" s="64"/>
      <c r="I608" s="64"/>
      <c r="J608" s="64"/>
      <c r="K608" s="71" t="e">
        <v>#N/A</v>
      </c>
      <c r="L608" s="98"/>
      <c r="M608" s="64"/>
      <c r="N608" s="64" t="s">
        <v>273</v>
      </c>
      <c r="O608" s="64" t="s">
        <v>5276</v>
      </c>
      <c r="P608" s="64" t="s">
        <v>1764</v>
      </c>
      <c r="Q608" s="64" t="s">
        <v>2607</v>
      </c>
      <c r="R608" s="64" t="s">
        <v>5277</v>
      </c>
      <c r="S608" s="64" t="s">
        <v>5278</v>
      </c>
      <c r="T608" s="71" t="str">
        <f t="shared" si="36"/>
        <v>133/1 Đường Số 8, Phường Bình Hưng Hòa A, Quận Bình Tân,Thành phố Hồ Chí Minh</v>
      </c>
      <c r="U608" s="64" t="s">
        <v>5279</v>
      </c>
      <c r="V608" s="64" t="s">
        <v>1973</v>
      </c>
      <c r="W608" s="64" t="s">
        <v>1518</v>
      </c>
      <c r="X608" s="33" t="s">
        <v>90</v>
      </c>
      <c r="Y608" s="64" t="s">
        <v>5280</v>
      </c>
      <c r="Z608" s="65" t="s">
        <v>3037</v>
      </c>
      <c r="AA608" s="64" t="s">
        <v>2698</v>
      </c>
      <c r="AB608" s="65"/>
      <c r="AC608" s="34">
        <v>79</v>
      </c>
      <c r="AD608" s="33" t="s">
        <v>90</v>
      </c>
      <c r="AE608" s="36">
        <v>777</v>
      </c>
      <c r="AF608" s="37" t="s">
        <v>243</v>
      </c>
      <c r="AG608" s="423">
        <v>27439</v>
      </c>
      <c r="AH608" s="35" t="s">
        <v>1974</v>
      </c>
      <c r="AI608" s="219"/>
      <c r="AJ608" s="219"/>
      <c r="AK608" s="64"/>
      <c r="AL608" s="64"/>
      <c r="AM608" s="64" t="s">
        <v>96</v>
      </c>
      <c r="AN608" s="64" t="s">
        <v>243</v>
      </c>
      <c r="AO608" s="64" t="s">
        <v>5281</v>
      </c>
      <c r="AP608" s="64" t="s">
        <v>98</v>
      </c>
      <c r="AQ608" s="64" t="s">
        <v>99</v>
      </c>
      <c r="AR608" s="64" t="s">
        <v>273</v>
      </c>
      <c r="AS608" s="65" t="s">
        <v>4925</v>
      </c>
      <c r="AT608" s="64" t="s">
        <v>101</v>
      </c>
      <c r="AU608" s="64" t="s">
        <v>101</v>
      </c>
      <c r="AV608" s="64" t="s">
        <v>122</v>
      </c>
      <c r="AW608" s="64" t="s">
        <v>123</v>
      </c>
      <c r="AX608" s="64" t="s">
        <v>282</v>
      </c>
      <c r="AY608" s="64" t="s">
        <v>283</v>
      </c>
      <c r="AZ608" s="64" t="s">
        <v>283</v>
      </c>
      <c r="BA608" s="219" t="str">
        <f t="shared" si="37"/>
        <v>19000597;19T4-TKĐ1</v>
      </c>
      <c r="BB608" s="64" t="s">
        <v>5272</v>
      </c>
      <c r="BC608" s="71">
        <f>VLOOKUP(B608,'ĐKKCBBĐ K2019(UPDATE)'!$B$6:$F$2005,3,0)</f>
        <v>0</v>
      </c>
      <c r="BD608" s="252" t="str">
        <f>VLOOKUP(B608,'ĐKKCBBĐ K2019(UPDATE)'!$B$6:$F$2005,4,0)</f>
        <v>054</v>
      </c>
      <c r="BE608" s="71"/>
      <c r="BF608" s="71"/>
      <c r="BG608" s="71">
        <f>VLOOKUP(BB608,'ĐKKCBBĐ K2019(UPDATE)'!$B$6:$G$2005,6,0)</f>
        <v>0</v>
      </c>
      <c r="BH608" s="222" t="str">
        <f>VLOOKUP(BB608,'ĐKKCBBĐ K2019(UPDATE)'!$B$6:$F$2267,5,0)</f>
        <v>BỆNH VIỆN QUẬN TÂN PHÚ</v>
      </c>
      <c r="BI608" s="71" t="e">
        <f>VLOOKUP(BB608,'ĐKKCBBĐ K2019(UPDATE)'!B603:G2602,6,0)</f>
        <v>#N/A</v>
      </c>
      <c r="BJ608" s="71">
        <v>0</v>
      </c>
      <c r="BK608" s="71" t="s">
        <v>8098</v>
      </c>
      <c r="BL608" s="71" t="s">
        <v>12747</v>
      </c>
      <c r="BM608" s="71" t="e">
        <v>#N/A</v>
      </c>
      <c r="BN608" s="71"/>
    </row>
    <row r="609" spans="1:66" s="50" customFormat="1" ht="20.100000000000001" customHeight="1">
      <c r="A609" s="63">
        <v>598</v>
      </c>
      <c r="B609" s="64" t="s">
        <v>5282</v>
      </c>
      <c r="C609" s="64" t="s">
        <v>5283</v>
      </c>
      <c r="D609" s="64" t="s">
        <v>1089</v>
      </c>
      <c r="E609" s="64" t="s">
        <v>82</v>
      </c>
      <c r="F609" s="65" t="s">
        <v>5284</v>
      </c>
      <c r="G609" s="64" t="s">
        <v>9370</v>
      </c>
      <c r="H609" s="64" t="str">
        <f t="shared" si="38"/>
        <v>GD</v>
      </c>
      <c r="I609" s="64"/>
      <c r="J609" s="64"/>
      <c r="K609" s="71" t="e">
        <v>#N/A</v>
      </c>
      <c r="L609" s="98"/>
      <c r="M609" s="64"/>
      <c r="N609" s="64" t="s">
        <v>4695</v>
      </c>
      <c r="O609" s="64"/>
      <c r="P609" s="64" t="s">
        <v>2606</v>
      </c>
      <c r="Q609" s="64"/>
      <c r="R609" s="64" t="s">
        <v>5285</v>
      </c>
      <c r="S609" s="64"/>
      <c r="T609" s="71" t="str">
        <f t="shared" si="36"/>
        <v>481/15/5 Tân Kì Tân Quý, Phường Tân Quý, Quận Tân Phú,Thành phố Hồ Chí Minh</v>
      </c>
      <c r="U609" s="64" t="s">
        <v>5286</v>
      </c>
      <c r="V609" s="64" t="s">
        <v>1409</v>
      </c>
      <c r="W609" s="64" t="s">
        <v>1159</v>
      </c>
      <c r="X609" s="33" t="s">
        <v>90</v>
      </c>
      <c r="Y609" s="64"/>
      <c r="Z609" s="65"/>
      <c r="AA609" s="64"/>
      <c r="AB609" s="65"/>
      <c r="AC609" s="34">
        <v>79</v>
      </c>
      <c r="AD609" s="33" t="s">
        <v>90</v>
      </c>
      <c r="AE609" s="36">
        <v>767</v>
      </c>
      <c r="AF609" s="37" t="s">
        <v>218</v>
      </c>
      <c r="AG609" s="198">
        <v>27019</v>
      </c>
      <c r="AH609" s="35" t="s">
        <v>1006</v>
      </c>
      <c r="AI609" s="219"/>
      <c r="AJ609" s="219"/>
      <c r="AK609" s="64"/>
      <c r="AL609" s="64"/>
      <c r="AM609" s="64" t="s">
        <v>96</v>
      </c>
      <c r="AN609" s="64" t="s">
        <v>218</v>
      </c>
      <c r="AO609" s="64" t="s">
        <v>5287</v>
      </c>
      <c r="AP609" s="64" t="s">
        <v>98</v>
      </c>
      <c r="AQ609" s="64" t="s">
        <v>99</v>
      </c>
      <c r="AR609" s="64" t="s">
        <v>4695</v>
      </c>
      <c r="AS609" s="65" t="s">
        <v>4925</v>
      </c>
      <c r="AT609" s="64" t="s">
        <v>101</v>
      </c>
      <c r="AU609" s="64" t="s">
        <v>101</v>
      </c>
      <c r="AV609" s="64" t="s">
        <v>122</v>
      </c>
      <c r="AW609" s="64" t="s">
        <v>123</v>
      </c>
      <c r="AX609" s="64" t="s">
        <v>175</v>
      </c>
      <c r="AY609" s="64" t="s">
        <v>4699</v>
      </c>
      <c r="AZ609" s="64" t="s">
        <v>4699</v>
      </c>
      <c r="BA609" s="219" t="str">
        <f t="shared" si="37"/>
        <v>19000598;19T4-MNV1</v>
      </c>
      <c r="BB609" s="64" t="s">
        <v>5282</v>
      </c>
      <c r="BC609" s="71" t="str">
        <f>VLOOKUP(B609,'ĐKKCBBĐ K2019(UPDATE)'!$B$6:$F$2005,3,0)</f>
        <v>GD4797937250945</v>
      </c>
      <c r="BD609" s="252" t="str">
        <f>VLOOKUP(B609,'ĐKKCBBĐ K2019(UPDATE)'!$B$6:$F$2005,4,0)</f>
        <v>GD</v>
      </c>
      <c r="BE609" s="71"/>
      <c r="BF609" s="71"/>
      <c r="BG609" s="71">
        <f>VLOOKUP(BB609,'ĐKKCBBĐ K2019(UPDATE)'!$B$6:$G$2005,6,0)</f>
        <v>0</v>
      </c>
      <c r="BH609" s="222" t="e">
        <f>VLOOKUP(BB609,'ĐKKCBBĐ K2019(UPDATE)'!$B$6:$F$2267,5,0)</f>
        <v>#N/A</v>
      </c>
      <c r="BI609" s="71" t="e">
        <f>VLOOKUP(BB609,'ĐKKCBBĐ K2019(UPDATE)'!B604:G2603,6,0)</f>
        <v>#N/A</v>
      </c>
      <c r="BJ609" s="71" t="s">
        <v>9370</v>
      </c>
      <c r="BK609" s="71" t="s">
        <v>12926</v>
      </c>
      <c r="BL609" s="71">
        <v>0</v>
      </c>
      <c r="BM609" s="71" t="e">
        <v>#N/A</v>
      </c>
      <c r="BN609" s="71"/>
    </row>
    <row r="610" spans="1:66" s="50" customFormat="1" ht="20.100000000000001" customHeight="1">
      <c r="A610" s="67">
        <v>599</v>
      </c>
      <c r="B610" s="64" t="s">
        <v>5288</v>
      </c>
      <c r="C610" s="64" t="s">
        <v>5289</v>
      </c>
      <c r="D610" s="64" t="s">
        <v>1332</v>
      </c>
      <c r="E610" s="64" t="s">
        <v>301</v>
      </c>
      <c r="F610" s="65" t="s">
        <v>1413</v>
      </c>
      <c r="G610" s="64" t="s">
        <v>9373</v>
      </c>
      <c r="H610" s="64" t="str">
        <f t="shared" si="38"/>
        <v>HS</v>
      </c>
      <c r="I610" s="64"/>
      <c r="J610" s="64"/>
      <c r="K610" s="71" t="e">
        <v>#N/A</v>
      </c>
      <c r="L610" s="98"/>
      <c r="M610" s="64"/>
      <c r="N610" s="64" t="s">
        <v>924</v>
      </c>
      <c r="O610" s="64"/>
      <c r="P610" s="64" t="s">
        <v>2606</v>
      </c>
      <c r="Q610" s="64"/>
      <c r="R610" s="64" t="s">
        <v>5290</v>
      </c>
      <c r="S610" s="64"/>
      <c r="T610" s="71" t="str">
        <f t="shared" si="36"/>
        <v>31/18/13C Lê Văn Sỹ, Phường 14, Quận 3,Thành phố Hồ Chí Minh</v>
      </c>
      <c r="U610" s="64" t="s">
        <v>5291</v>
      </c>
      <c r="V610" s="64" t="s">
        <v>521</v>
      </c>
      <c r="W610" s="64" t="s">
        <v>1138</v>
      </c>
      <c r="X610" s="33" t="s">
        <v>90</v>
      </c>
      <c r="Y610" s="64" t="s">
        <v>5292</v>
      </c>
      <c r="Z610" s="65"/>
      <c r="AA610" s="64"/>
      <c r="AB610" s="65"/>
      <c r="AC610" s="34">
        <v>79</v>
      </c>
      <c r="AD610" s="33" t="s">
        <v>90</v>
      </c>
      <c r="AE610" s="36">
        <v>770</v>
      </c>
      <c r="AF610" s="37" t="s">
        <v>430</v>
      </c>
      <c r="AG610" s="198">
        <v>27127</v>
      </c>
      <c r="AH610" s="35" t="s">
        <v>522</v>
      </c>
      <c r="AI610" s="219"/>
      <c r="AJ610" s="219"/>
      <c r="AK610" s="64"/>
      <c r="AL610" s="64"/>
      <c r="AM610" s="64" t="s">
        <v>96</v>
      </c>
      <c r="AN610" s="64" t="s">
        <v>430</v>
      </c>
      <c r="AO610" s="64" t="s">
        <v>5293</v>
      </c>
      <c r="AP610" s="64" t="s">
        <v>98</v>
      </c>
      <c r="AQ610" s="64" t="s">
        <v>99</v>
      </c>
      <c r="AR610" s="64" t="s">
        <v>924</v>
      </c>
      <c r="AS610" s="65" t="s">
        <v>4925</v>
      </c>
      <c r="AT610" s="64" t="s">
        <v>101</v>
      </c>
      <c r="AU610" s="64" t="s">
        <v>101</v>
      </c>
      <c r="AV610" s="64" t="s">
        <v>122</v>
      </c>
      <c r="AW610" s="64" t="s">
        <v>123</v>
      </c>
      <c r="AX610" s="64" t="s">
        <v>282</v>
      </c>
      <c r="AY610" s="64" t="s">
        <v>418</v>
      </c>
      <c r="AZ610" s="64" t="s">
        <v>418</v>
      </c>
      <c r="BA610" s="219" t="str">
        <f t="shared" si="37"/>
        <v>19000599;19T4-TKW1</v>
      </c>
      <c r="BB610" s="64" t="s">
        <v>5288</v>
      </c>
      <c r="BC610" s="71" t="str">
        <f>VLOOKUP(B610,'ĐKKCBBĐ K2019(UPDATE)'!$B$6:$F$2005,3,0)</f>
        <v>HS4797932314420</v>
      </c>
      <c r="BD610" s="252" t="str">
        <f>VLOOKUP(B610,'ĐKKCBBĐ K2019(UPDATE)'!$B$6:$F$2005,4,0)</f>
        <v>009</v>
      </c>
      <c r="BE610" s="71"/>
      <c r="BF610" s="71"/>
      <c r="BG610" s="71">
        <f>VLOOKUP(BB610,'ĐKKCBBĐ K2019(UPDATE)'!$B$6:$G$2005,6,0)</f>
        <v>0</v>
      </c>
      <c r="BH610" s="222" t="str">
        <f>VLOOKUP(BB610,'ĐKKCBBĐ K2019(UPDATE)'!$B$6:$F$2267,5,0)</f>
        <v>BỆNH VIỆN QUẬN 3</v>
      </c>
      <c r="BI610" s="71" t="e">
        <f>VLOOKUP(BB610,'ĐKKCBBĐ K2019(UPDATE)'!B605:G2604,6,0)</f>
        <v>#N/A</v>
      </c>
      <c r="BJ610" s="71" t="s">
        <v>9373</v>
      </c>
      <c r="BK610" s="71" t="s">
        <v>8288</v>
      </c>
      <c r="BL610" s="71" t="s">
        <v>12724</v>
      </c>
      <c r="BM610" s="71" t="e">
        <v>#N/A</v>
      </c>
      <c r="BN610" s="71"/>
    </row>
    <row r="611" spans="1:66" s="50" customFormat="1" ht="20.100000000000001" customHeight="1">
      <c r="A611" s="63">
        <v>600</v>
      </c>
      <c r="B611" s="64" t="s">
        <v>5294</v>
      </c>
      <c r="C611" s="64" t="s">
        <v>3944</v>
      </c>
      <c r="D611" s="64" t="s">
        <v>1121</v>
      </c>
      <c r="E611" s="64" t="s">
        <v>82</v>
      </c>
      <c r="F611" s="65" t="s">
        <v>2473</v>
      </c>
      <c r="G611" s="64" t="s">
        <v>9376</v>
      </c>
      <c r="H611" s="64" t="str">
        <f t="shared" si="38"/>
        <v>HS</v>
      </c>
      <c r="I611" s="64"/>
      <c r="J611" s="64"/>
      <c r="K611" s="71" t="e">
        <v>#N/A</v>
      </c>
      <c r="L611" s="98"/>
      <c r="M611" s="64"/>
      <c r="N611" s="64" t="s">
        <v>273</v>
      </c>
      <c r="O611" s="64"/>
      <c r="P611" s="64" t="s">
        <v>2606</v>
      </c>
      <c r="Q611" s="64"/>
      <c r="R611" s="64" t="s">
        <v>5295</v>
      </c>
      <c r="S611" s="64"/>
      <c r="T611" s="71" t="str">
        <f t="shared" si="36"/>
        <v>501/13 Khu Phố 1, Phường Tân Thới Nhất, Quận 12,Thành phố Hồ Chí Minh</v>
      </c>
      <c r="U611" s="64" t="s">
        <v>5296</v>
      </c>
      <c r="V611" s="64" t="s">
        <v>1687</v>
      </c>
      <c r="W611" s="64" t="s">
        <v>89</v>
      </c>
      <c r="X611" s="33" t="s">
        <v>90</v>
      </c>
      <c r="Y611" s="64"/>
      <c r="Z611" s="65"/>
      <c r="AA611" s="64"/>
      <c r="AB611" s="65"/>
      <c r="AC611" s="34">
        <v>79</v>
      </c>
      <c r="AD611" s="33" t="s">
        <v>90</v>
      </c>
      <c r="AE611" s="36">
        <v>761</v>
      </c>
      <c r="AF611" s="37" t="s">
        <v>92</v>
      </c>
      <c r="AG611" s="198">
        <v>26791</v>
      </c>
      <c r="AH611" s="35" t="s">
        <v>93</v>
      </c>
      <c r="AI611" s="219"/>
      <c r="AJ611" s="219"/>
      <c r="AK611" s="64"/>
      <c r="AL611" s="64"/>
      <c r="AM611" s="64" t="s">
        <v>96</v>
      </c>
      <c r="AN611" s="64" t="s">
        <v>92</v>
      </c>
      <c r="AO611" s="64" t="s">
        <v>5297</v>
      </c>
      <c r="AP611" s="64" t="s">
        <v>98</v>
      </c>
      <c r="AQ611" s="64" t="s">
        <v>99</v>
      </c>
      <c r="AR611" s="64" t="s">
        <v>273</v>
      </c>
      <c r="AS611" s="65" t="s">
        <v>4925</v>
      </c>
      <c r="AT611" s="64" t="s">
        <v>101</v>
      </c>
      <c r="AU611" s="64" t="s">
        <v>101</v>
      </c>
      <c r="AV611" s="64" t="s">
        <v>122</v>
      </c>
      <c r="AW611" s="64" t="s">
        <v>123</v>
      </c>
      <c r="AX611" s="64" t="s">
        <v>282</v>
      </c>
      <c r="AY611" s="64" t="s">
        <v>283</v>
      </c>
      <c r="AZ611" s="64" t="s">
        <v>283</v>
      </c>
      <c r="BA611" s="219" t="str">
        <f t="shared" si="37"/>
        <v>19000600;19T4-TKĐ1</v>
      </c>
      <c r="BB611" s="64" t="s">
        <v>5294</v>
      </c>
      <c r="BC611" s="71" t="str">
        <f>VLOOKUP(B611,'ĐKKCBBĐ K2019(UPDATE)'!$B$6:$F$2005,3,0)</f>
        <v>HS4797937588107</v>
      </c>
      <c r="BD611" s="252" t="str">
        <f>VLOOKUP(B611,'ĐKKCBBĐ K2019(UPDATE)'!$B$6:$F$2005,4,0)</f>
        <v>025</v>
      </c>
      <c r="BE611" s="71"/>
      <c r="BF611" s="71"/>
      <c r="BG611" s="71">
        <f>VLOOKUP(BB611,'ĐKKCBBĐ K2019(UPDATE)'!$B$6:$G$2005,6,0)</f>
        <v>0</v>
      </c>
      <c r="BH611" s="222" t="str">
        <f>VLOOKUP(BB611,'ĐKKCBBĐ K2019(UPDATE)'!$B$6:$F$2267,5,0)</f>
        <v xml:space="preserve">BỆNH VIỆN THỐNG  NHẤT </v>
      </c>
      <c r="BI611" s="71" t="e">
        <f>VLOOKUP(BB611,'ĐKKCBBĐ K2019(UPDATE)'!B606:G2605,6,0)</f>
        <v>#N/A</v>
      </c>
      <c r="BJ611" s="71" t="s">
        <v>9376</v>
      </c>
      <c r="BK611" s="71" t="s">
        <v>8078</v>
      </c>
      <c r="BL611" s="71" t="s">
        <v>12673</v>
      </c>
      <c r="BM611" s="71" t="e">
        <v>#N/A</v>
      </c>
      <c r="BN611" s="71"/>
    </row>
    <row r="612" spans="1:66" s="50" customFormat="1" ht="20.100000000000001" customHeight="1">
      <c r="A612" s="67">
        <v>601</v>
      </c>
      <c r="B612" s="64" t="s">
        <v>5298</v>
      </c>
      <c r="C612" s="64" t="s">
        <v>5299</v>
      </c>
      <c r="D612" s="64" t="s">
        <v>447</v>
      </c>
      <c r="E612" s="64" t="s">
        <v>301</v>
      </c>
      <c r="F612" s="65" t="s">
        <v>1480</v>
      </c>
      <c r="G612" s="64"/>
      <c r="H612" s="64"/>
      <c r="I612" s="64"/>
      <c r="J612" s="64"/>
      <c r="K612" s="71" t="e">
        <v>#N/A</v>
      </c>
      <c r="L612" s="98"/>
      <c r="M612" s="64"/>
      <c r="N612" s="64" t="s">
        <v>423</v>
      </c>
      <c r="O612" s="64"/>
      <c r="P612" s="64" t="s">
        <v>2606</v>
      </c>
      <c r="Q612" s="64"/>
      <c r="R612" s="64" t="s">
        <v>5300</v>
      </c>
      <c r="S612" s="64"/>
      <c r="T612" s="71" t="str">
        <f t="shared" si="36"/>
        <v>333/13 Lê Văn Sỹ, Phường 1, Q.Tân Bình,Thành phố Hồ Chí Minh</v>
      </c>
      <c r="U612" s="64" t="s">
        <v>5301</v>
      </c>
      <c r="V612" s="64" t="s">
        <v>791</v>
      </c>
      <c r="W612" s="64" t="s">
        <v>346</v>
      </c>
      <c r="X612" s="33" t="s">
        <v>90</v>
      </c>
      <c r="Y612" s="64" t="s">
        <v>5302</v>
      </c>
      <c r="Z612" s="65"/>
      <c r="AA612" s="64"/>
      <c r="AB612" s="65"/>
      <c r="AC612" s="34">
        <v>79</v>
      </c>
      <c r="AD612" s="33" t="s">
        <v>90</v>
      </c>
      <c r="AE612" s="36">
        <v>766</v>
      </c>
      <c r="AF612" s="37" t="s">
        <v>347</v>
      </c>
      <c r="AG612" s="198">
        <v>26977</v>
      </c>
      <c r="AH612" s="35" t="s">
        <v>792</v>
      </c>
      <c r="AI612" s="219"/>
      <c r="AJ612" s="219"/>
      <c r="AK612" s="64"/>
      <c r="AL612" s="64"/>
      <c r="AM612" s="64" t="s">
        <v>96</v>
      </c>
      <c r="AN612" s="64" t="s">
        <v>347</v>
      </c>
      <c r="AO612" s="64" t="s">
        <v>5303</v>
      </c>
      <c r="AP612" s="64" t="s">
        <v>98</v>
      </c>
      <c r="AQ612" s="64" t="s">
        <v>99</v>
      </c>
      <c r="AR612" s="64" t="s">
        <v>423</v>
      </c>
      <c r="AS612" s="65" t="s">
        <v>4925</v>
      </c>
      <c r="AT612" s="64" t="s">
        <v>101</v>
      </c>
      <c r="AU612" s="64" t="s">
        <v>101</v>
      </c>
      <c r="AV612" s="64" t="s">
        <v>122</v>
      </c>
      <c r="AW612" s="64" t="s">
        <v>123</v>
      </c>
      <c r="AX612" s="64" t="s">
        <v>433</v>
      </c>
      <c r="AY612" s="64" t="s">
        <v>434</v>
      </c>
      <c r="AZ612" s="64" t="s">
        <v>434</v>
      </c>
      <c r="BA612" s="219" t="str">
        <f t="shared" si="37"/>
        <v>19000601;19T4-NNA1</v>
      </c>
      <c r="BB612" s="64" t="s">
        <v>5298</v>
      </c>
      <c r="BC612" s="71">
        <f>VLOOKUP(B612,'ĐKKCBBĐ K2019(UPDATE)'!$B$6:$F$2005,3,0)</f>
        <v>0</v>
      </c>
      <c r="BD612" s="252">
        <f>VLOOKUP(B612,'ĐKKCBBĐ K2019(UPDATE)'!$B$6:$F$2005,4,0)</f>
        <v>0</v>
      </c>
      <c r="BE612" s="71"/>
      <c r="BF612" s="71"/>
      <c r="BG612" s="71">
        <f>VLOOKUP(BB612,'ĐKKCBBĐ K2019(UPDATE)'!$B$6:$G$2005,6,0)</f>
        <v>0</v>
      </c>
      <c r="BH612" s="222" t="e">
        <f>VLOOKUP(BB612,'ĐKKCBBĐ K2019(UPDATE)'!$B$6:$F$2267,5,0)</f>
        <v>#N/A</v>
      </c>
      <c r="BI612" s="71" t="e">
        <f>VLOOKUP(BB612,'ĐKKCBBĐ K2019(UPDATE)'!B607:G2606,6,0)</f>
        <v>#N/A</v>
      </c>
      <c r="BJ612" s="71">
        <v>0</v>
      </c>
      <c r="BK612" s="71">
        <v>0</v>
      </c>
      <c r="BL612" s="71">
        <v>0</v>
      </c>
      <c r="BM612" s="71" t="e">
        <v>#N/A</v>
      </c>
      <c r="BN612" s="71"/>
    </row>
    <row r="613" spans="1:66" s="50" customFormat="1" ht="20.100000000000001" customHeight="1">
      <c r="A613" s="63">
        <v>602</v>
      </c>
      <c r="B613" s="64" t="s">
        <v>5304</v>
      </c>
      <c r="C613" s="64" t="s">
        <v>5305</v>
      </c>
      <c r="D613" s="64" t="s">
        <v>1490</v>
      </c>
      <c r="E613" s="64" t="s">
        <v>82</v>
      </c>
      <c r="F613" s="65" t="s">
        <v>797</v>
      </c>
      <c r="G613" s="64"/>
      <c r="H613" s="64"/>
      <c r="I613" s="64"/>
      <c r="J613" s="64"/>
      <c r="K613" s="71" t="e">
        <v>#N/A</v>
      </c>
      <c r="L613" s="98"/>
      <c r="M613" s="64"/>
      <c r="N613" s="64" t="s">
        <v>864</v>
      </c>
      <c r="O613" s="64"/>
      <c r="P613" s="64" t="s">
        <v>2606</v>
      </c>
      <c r="Q613" s="64"/>
      <c r="R613" s="64" t="s">
        <v>5306</v>
      </c>
      <c r="S613" s="64"/>
      <c r="T613" s="71" t="str">
        <f t="shared" si="36"/>
        <v>19/27A Đường Lê Thị Xuyên Ấp Tiền, Xã Tân Thông Hội, Huyện Củ Chi,Thành phố Hồ Chí Minh</v>
      </c>
      <c r="U613" s="64" t="s">
        <v>5307</v>
      </c>
      <c r="V613" s="64" t="s">
        <v>5308</v>
      </c>
      <c r="W613" s="64" t="s">
        <v>136</v>
      </c>
      <c r="X613" s="33" t="s">
        <v>90</v>
      </c>
      <c r="Y613" s="64"/>
      <c r="Z613" s="65"/>
      <c r="AA613" s="64"/>
      <c r="AB613" s="65"/>
      <c r="AC613" s="34">
        <v>79</v>
      </c>
      <c r="AD613" s="33" t="s">
        <v>90</v>
      </c>
      <c r="AE613" s="36">
        <v>783</v>
      </c>
      <c r="AF613" s="37" t="s">
        <v>137</v>
      </c>
      <c r="AG613" s="198">
        <v>27556</v>
      </c>
      <c r="AH613" s="38" t="s">
        <v>5309</v>
      </c>
      <c r="AI613" s="219"/>
      <c r="AJ613" s="219"/>
      <c r="AK613" s="64"/>
      <c r="AL613" s="64"/>
      <c r="AM613" s="64" t="s">
        <v>96</v>
      </c>
      <c r="AN613" s="64" t="s">
        <v>137</v>
      </c>
      <c r="AO613" s="64" t="s">
        <v>5310</v>
      </c>
      <c r="AP613" s="64" t="s">
        <v>98</v>
      </c>
      <c r="AQ613" s="64" t="s">
        <v>99</v>
      </c>
      <c r="AR613" s="64" t="s">
        <v>864</v>
      </c>
      <c r="AS613" s="65" t="s">
        <v>4925</v>
      </c>
      <c r="AT613" s="64" t="s">
        <v>101</v>
      </c>
      <c r="AU613" s="64" t="s">
        <v>101</v>
      </c>
      <c r="AV613" s="64" t="s">
        <v>122</v>
      </c>
      <c r="AW613" s="64" t="s">
        <v>123</v>
      </c>
      <c r="AX613" s="64" t="s">
        <v>175</v>
      </c>
      <c r="AY613" s="64" t="s">
        <v>669</v>
      </c>
      <c r="AZ613" s="64" t="s">
        <v>669</v>
      </c>
      <c r="BA613" s="219" t="str">
        <f t="shared" si="37"/>
        <v>19000602;19T4-ĐĐT1</v>
      </c>
      <c r="BB613" s="64" t="s">
        <v>5304</v>
      </c>
      <c r="BC613" s="71">
        <f>VLOOKUP(B613,'ĐKKCBBĐ K2019(UPDATE)'!$B$6:$F$2005,3,0)</f>
        <v>0</v>
      </c>
      <c r="BD613" s="252" t="str">
        <f>VLOOKUP(B613,'ĐKKCBBĐ K2019(UPDATE)'!$B$6:$F$2005,4,0)</f>
        <v>025</v>
      </c>
      <c r="BE613" s="71"/>
      <c r="BF613" s="71"/>
      <c r="BG613" s="71">
        <f>VLOOKUP(BB613,'ĐKKCBBĐ K2019(UPDATE)'!$B$6:$G$2005,6,0)</f>
        <v>0</v>
      </c>
      <c r="BH613" s="222" t="str">
        <f>VLOOKUP(BB613,'ĐKKCBBĐ K2019(UPDATE)'!$B$6:$F$2267,5,0)</f>
        <v xml:space="preserve">BỆNH VIỆN THỐNG  NHẤT </v>
      </c>
      <c r="BI613" s="71" t="e">
        <f>VLOOKUP(BB613,'ĐKKCBBĐ K2019(UPDATE)'!B608:G2607,6,0)</f>
        <v>#N/A</v>
      </c>
      <c r="BJ613" s="71">
        <v>0</v>
      </c>
      <c r="BK613" s="71" t="s">
        <v>8078</v>
      </c>
      <c r="BL613" s="71" t="s">
        <v>12673</v>
      </c>
      <c r="BM613" s="71" t="e">
        <v>#N/A</v>
      </c>
      <c r="BN613" s="71"/>
    </row>
    <row r="614" spans="1:66" s="50" customFormat="1" ht="20.100000000000001" customHeight="1">
      <c r="A614" s="67">
        <v>603</v>
      </c>
      <c r="B614" s="64" t="s">
        <v>5311</v>
      </c>
      <c r="C614" s="64" t="s">
        <v>5312</v>
      </c>
      <c r="D614" s="64" t="s">
        <v>2097</v>
      </c>
      <c r="E614" s="64" t="s">
        <v>82</v>
      </c>
      <c r="F614" s="65" t="s">
        <v>3095</v>
      </c>
      <c r="G614" s="64" t="s">
        <v>9382</v>
      </c>
      <c r="H614" s="64" t="str">
        <f t="shared" si="38"/>
        <v>47</v>
      </c>
      <c r="I614" s="64"/>
      <c r="J614" s="64"/>
      <c r="K614" s="71" t="e">
        <v>#N/A</v>
      </c>
      <c r="L614" s="98"/>
      <c r="M614" s="64"/>
      <c r="N614" s="64" t="s">
        <v>4126</v>
      </c>
      <c r="O614" s="64"/>
      <c r="P614" s="64" t="s">
        <v>1764</v>
      </c>
      <c r="Q614" s="64"/>
      <c r="R614" s="64" t="s">
        <v>5313</v>
      </c>
      <c r="S614" s="64"/>
      <c r="T614" s="71" t="str">
        <f t="shared" si="36"/>
        <v>Số 74 Liên Khu 10-11, Phường Bình Trị Đông ,binh tân ,Thành phố Hồ Chí Minh</v>
      </c>
      <c r="U614" s="64" t="s">
        <v>5314</v>
      </c>
      <c r="V614" s="64" t="s">
        <v>5315</v>
      </c>
      <c r="W614" s="64" t="s">
        <v>5316</v>
      </c>
      <c r="X614" s="33" t="s">
        <v>90</v>
      </c>
      <c r="Y614" s="64"/>
      <c r="Z614" s="65"/>
      <c r="AA614" s="64"/>
      <c r="AB614" s="65"/>
      <c r="AC614" s="34">
        <v>79</v>
      </c>
      <c r="AD614" s="33" t="s">
        <v>90</v>
      </c>
      <c r="AE614" s="36">
        <v>777</v>
      </c>
      <c r="AF614" s="37" t="s">
        <v>243</v>
      </c>
      <c r="AG614" s="423">
        <v>27445</v>
      </c>
      <c r="AH614" s="35" t="s">
        <v>255</v>
      </c>
      <c r="AI614" s="219"/>
      <c r="AJ614" s="219"/>
      <c r="AK614" s="64"/>
      <c r="AL614" s="64"/>
      <c r="AM614" s="64" t="s">
        <v>96</v>
      </c>
      <c r="AN614" s="64" t="s">
        <v>243</v>
      </c>
      <c r="AO614" s="64" t="s">
        <v>5317</v>
      </c>
      <c r="AP614" s="64" t="s">
        <v>98</v>
      </c>
      <c r="AQ614" s="64" t="s">
        <v>99</v>
      </c>
      <c r="AR614" s="64" t="s">
        <v>4126</v>
      </c>
      <c r="AS614" s="65" t="s">
        <v>4925</v>
      </c>
      <c r="AT614" s="64" t="s">
        <v>101</v>
      </c>
      <c r="AU614" s="64" t="s">
        <v>101</v>
      </c>
      <c r="AV614" s="64" t="s">
        <v>122</v>
      </c>
      <c r="AW614" s="64" t="s">
        <v>123</v>
      </c>
      <c r="AX614" s="64" t="s">
        <v>104</v>
      </c>
      <c r="AY614" s="64" t="s">
        <v>105</v>
      </c>
      <c r="AZ614" s="64" t="s">
        <v>105</v>
      </c>
      <c r="BA614" s="219" t="str">
        <f t="shared" si="37"/>
        <v>19000603;19T4-CNÔ3</v>
      </c>
      <c r="BB614" s="64" t="s">
        <v>5311</v>
      </c>
      <c r="BC614" s="71" t="str">
        <f>VLOOKUP(B614,'ĐKKCBBĐ K2019(UPDATE)'!$B$6:$F$2005,3,0)</f>
        <v>4797931733444</v>
      </c>
      <c r="BD614" s="252" t="str">
        <f>VLOOKUP(B614,'ĐKKCBBĐ K2019(UPDATE)'!$B$6:$F$2005,4,0)</f>
        <v>054</v>
      </c>
      <c r="BE614" s="71"/>
      <c r="BF614" s="71"/>
      <c r="BG614" s="71">
        <f>VLOOKUP(BB614,'ĐKKCBBĐ K2019(UPDATE)'!$B$6:$G$2005,6,0)</f>
        <v>0</v>
      </c>
      <c r="BH614" s="222" t="str">
        <f>VLOOKUP(BB614,'ĐKKCBBĐ K2019(UPDATE)'!$B$6:$F$2267,5,0)</f>
        <v>BỆNH VIỆN QUẬN TÂN PHÚ</v>
      </c>
      <c r="BI614" s="71" t="e">
        <f>VLOOKUP(BB614,'ĐKKCBBĐ K2019(UPDATE)'!B609:G2608,6,0)</f>
        <v>#N/A</v>
      </c>
      <c r="BJ614" s="71" t="s">
        <v>9382</v>
      </c>
      <c r="BK614" s="71" t="s">
        <v>8098</v>
      </c>
      <c r="BL614" s="71" t="s">
        <v>12747</v>
      </c>
      <c r="BM614" s="71" t="e">
        <v>#N/A</v>
      </c>
      <c r="BN614" s="71"/>
    </row>
    <row r="615" spans="1:66" s="50" customFormat="1" ht="20.100000000000001" customHeight="1">
      <c r="A615" s="63">
        <v>604</v>
      </c>
      <c r="B615" s="64" t="s">
        <v>5318</v>
      </c>
      <c r="C615" s="64" t="s">
        <v>5319</v>
      </c>
      <c r="D615" s="64" t="s">
        <v>1202</v>
      </c>
      <c r="E615" s="64" t="s">
        <v>82</v>
      </c>
      <c r="F615" s="65" t="s">
        <v>5320</v>
      </c>
      <c r="G615" s="64" t="s">
        <v>9385</v>
      </c>
      <c r="H615" s="64" t="str">
        <f t="shared" si="38"/>
        <v>HS</v>
      </c>
      <c r="I615" s="64"/>
      <c r="J615" s="64"/>
      <c r="K615" s="71" t="e">
        <v>#N/A</v>
      </c>
      <c r="L615" s="98"/>
      <c r="M615" s="64"/>
      <c r="N615" s="64" t="s">
        <v>1364</v>
      </c>
      <c r="O615" s="64"/>
      <c r="P615" s="64" t="s">
        <v>2606</v>
      </c>
      <c r="Q615" s="64"/>
      <c r="R615" s="64" t="s">
        <v>5321</v>
      </c>
      <c r="S615" s="64"/>
      <c r="T615" s="71" t="str">
        <f t="shared" si="36"/>
        <v>112/32 Chiến Thắng, Phường 9, Quận Phú Nhuận,Thành phố Hồ Chí Minh</v>
      </c>
      <c r="U615" s="64" t="s">
        <v>5322</v>
      </c>
      <c r="V615" s="64" t="s">
        <v>1107</v>
      </c>
      <c r="W615" s="64" t="s">
        <v>1018</v>
      </c>
      <c r="X615" s="33" t="s">
        <v>90</v>
      </c>
      <c r="Y615" s="64" t="s">
        <v>5323</v>
      </c>
      <c r="Z615" s="65"/>
      <c r="AA615" s="64"/>
      <c r="AB615" s="65"/>
      <c r="AC615" s="34">
        <v>79</v>
      </c>
      <c r="AD615" s="33" t="s">
        <v>90</v>
      </c>
      <c r="AE615" s="36">
        <v>768</v>
      </c>
      <c r="AF615" s="37" t="s">
        <v>487</v>
      </c>
      <c r="AG615" s="198">
        <v>27049</v>
      </c>
      <c r="AH615" s="35" t="s">
        <v>2252</v>
      </c>
      <c r="AI615" s="219"/>
      <c r="AJ615" s="219"/>
      <c r="AK615" s="64"/>
      <c r="AL615" s="64"/>
      <c r="AM615" s="64" t="s">
        <v>96</v>
      </c>
      <c r="AN615" s="64" t="s">
        <v>487</v>
      </c>
      <c r="AO615" s="64" t="s">
        <v>5324</v>
      </c>
      <c r="AP615" s="64" t="s">
        <v>98</v>
      </c>
      <c r="AQ615" s="64" t="s">
        <v>99</v>
      </c>
      <c r="AR615" s="64" t="s">
        <v>1364</v>
      </c>
      <c r="AS615" s="65" t="s">
        <v>4925</v>
      </c>
      <c r="AT615" s="64" t="s">
        <v>101</v>
      </c>
      <c r="AU615" s="64" t="s">
        <v>101</v>
      </c>
      <c r="AV615" s="64" t="s">
        <v>122</v>
      </c>
      <c r="AW615" s="64" t="s">
        <v>123</v>
      </c>
      <c r="AX615" s="64" t="s">
        <v>282</v>
      </c>
      <c r="AY615" s="64" t="s">
        <v>1369</v>
      </c>
      <c r="AZ615" s="64" t="s">
        <v>1369</v>
      </c>
      <c r="BA615" s="219" t="str">
        <f t="shared" si="37"/>
        <v>19000604;19T4-CMT1</v>
      </c>
      <c r="BB615" s="64" t="s">
        <v>5318</v>
      </c>
      <c r="BC615" s="71" t="str">
        <f>VLOOKUP(B615,'ĐKKCBBĐ K2019(UPDATE)'!$B$6:$F$2005,3,0)</f>
        <v>HS4797931968113</v>
      </c>
      <c r="BD615" s="252" t="str">
        <f>VLOOKUP(B615,'ĐKKCBBĐ K2019(UPDATE)'!$B$6:$F$2005,4,0)</f>
        <v>032</v>
      </c>
      <c r="BE615" s="71"/>
      <c r="BF615" s="71"/>
      <c r="BG615" s="71">
        <f>VLOOKUP(BB615,'ĐKKCBBĐ K2019(UPDATE)'!$B$6:$G$2005,6,0)</f>
        <v>0</v>
      </c>
      <c r="BH615" s="222" t="str">
        <f>VLOOKUP(BB615,'ĐKKCBBĐ K2019(UPDATE)'!$B$6:$F$2267,5,0)</f>
        <v xml:space="preserve">BỆNH VIỆN QUẬN PHÚ NHUẬN </v>
      </c>
      <c r="BI615" s="71" t="e">
        <f>VLOOKUP(BB615,'ĐKKCBBĐ K2019(UPDATE)'!B610:G2609,6,0)</f>
        <v>#N/A</v>
      </c>
      <c r="BJ615" s="71" t="s">
        <v>9385</v>
      </c>
      <c r="BK615" s="71" t="s">
        <v>8137</v>
      </c>
      <c r="BL615" s="71" t="s">
        <v>12744</v>
      </c>
      <c r="BM615" s="71" t="e">
        <v>#N/A</v>
      </c>
      <c r="BN615" s="71"/>
    </row>
    <row r="616" spans="1:66" s="50" customFormat="1" ht="20.100000000000001" customHeight="1">
      <c r="A616" s="67">
        <v>605</v>
      </c>
      <c r="B616" s="64" t="s">
        <v>5325</v>
      </c>
      <c r="C616" s="64" t="s">
        <v>2335</v>
      </c>
      <c r="D616" s="64" t="s">
        <v>1942</v>
      </c>
      <c r="E616" s="64" t="s">
        <v>301</v>
      </c>
      <c r="F616" s="65" t="s">
        <v>5326</v>
      </c>
      <c r="G616" s="64" t="s">
        <v>9388</v>
      </c>
      <c r="H616" s="64" t="str">
        <f t="shared" si="38"/>
        <v>HS</v>
      </c>
      <c r="I616" s="64"/>
      <c r="J616" s="64"/>
      <c r="K616" s="71" t="e">
        <v>#N/A</v>
      </c>
      <c r="L616" s="98"/>
      <c r="M616" s="64"/>
      <c r="N616" s="64" t="s">
        <v>1334</v>
      </c>
      <c r="O616" s="64"/>
      <c r="P616" s="64" t="s">
        <v>2606</v>
      </c>
      <c r="Q616" s="64"/>
      <c r="R616" s="64" t="s">
        <v>5327</v>
      </c>
      <c r="S616" s="64"/>
      <c r="T616" s="71" t="str">
        <f t="shared" si="36"/>
        <v>Ấp 2, Xã Phú Điền, Huyện Tân Phú, Tỉnh Đồng Nai</v>
      </c>
      <c r="U616" s="64" t="s">
        <v>183</v>
      </c>
      <c r="V616" s="64" t="s">
        <v>5328</v>
      </c>
      <c r="W616" s="64" t="s">
        <v>150</v>
      </c>
      <c r="X616" s="64" t="s">
        <v>151</v>
      </c>
      <c r="Y616" s="64"/>
      <c r="Z616" s="65"/>
      <c r="AA616" s="64"/>
      <c r="AB616" s="65"/>
      <c r="AC616" s="65"/>
      <c r="AD616" s="64"/>
      <c r="AE616" s="64"/>
      <c r="AF616" s="64"/>
      <c r="AG616" s="64"/>
      <c r="AH616" s="64"/>
      <c r="AI616" s="219"/>
      <c r="AJ616" s="219"/>
      <c r="AK616" s="64"/>
      <c r="AL616" s="64"/>
      <c r="AM616" s="64" t="s">
        <v>155</v>
      </c>
      <c r="AN616" s="64" t="s">
        <v>156</v>
      </c>
      <c r="AO616" s="64" t="s">
        <v>5329</v>
      </c>
      <c r="AP616" s="64" t="s">
        <v>98</v>
      </c>
      <c r="AQ616" s="64" t="s">
        <v>99</v>
      </c>
      <c r="AR616" s="64" t="s">
        <v>1334</v>
      </c>
      <c r="AS616" s="65" t="s">
        <v>4925</v>
      </c>
      <c r="AT616" s="64" t="s">
        <v>101</v>
      </c>
      <c r="AU616" s="64" t="s">
        <v>101</v>
      </c>
      <c r="AV616" s="64" t="s">
        <v>122</v>
      </c>
      <c r="AW616" s="64" t="s">
        <v>123</v>
      </c>
      <c r="AX616" s="64" t="s">
        <v>158</v>
      </c>
      <c r="AY616" s="64" t="s">
        <v>1339</v>
      </c>
      <c r="AZ616" s="64" t="s">
        <v>1339</v>
      </c>
      <c r="BA616" s="219" t="str">
        <f t="shared" si="37"/>
        <v>19000605;19T4-KTD1</v>
      </c>
      <c r="BB616" s="64" t="s">
        <v>5325</v>
      </c>
      <c r="BC616" s="71" t="str">
        <f>VLOOKUP(B616,'ĐKKCBBĐ K2019(UPDATE)'!$B$6:$F$2005,3,0)</f>
        <v>HS4797939226095</v>
      </c>
      <c r="BD616" s="252" t="str">
        <f>VLOOKUP(B616,'ĐKKCBBĐ K2019(UPDATE)'!$B$6:$F$2005,4,0)</f>
        <v>0554</v>
      </c>
      <c r="BE616" s="71"/>
      <c r="BF616" s="71"/>
      <c r="BG616" s="71">
        <f>VLOOKUP(BB616,'ĐKKCBBĐ K2019(UPDATE)'!$B$6:$G$2005,6,0)</f>
        <v>0</v>
      </c>
      <c r="BH616" s="222" t="e">
        <f>VLOOKUP(BB616,'ĐKKCBBĐ K2019(UPDATE)'!$B$6:$F$2267,5,0)</f>
        <v>#N/A</v>
      </c>
      <c r="BI616" s="71" t="e">
        <f>VLOOKUP(BB616,'ĐKKCBBĐ K2019(UPDATE)'!B611:G2610,6,0)</f>
        <v>#N/A</v>
      </c>
      <c r="BJ616" s="71" t="s">
        <v>9388</v>
      </c>
      <c r="BK616" s="71" t="s">
        <v>9389</v>
      </c>
      <c r="BL616" s="71">
        <v>0</v>
      </c>
      <c r="BM616" s="71" t="e">
        <v>#N/A</v>
      </c>
      <c r="BN616" s="71"/>
    </row>
    <row r="617" spans="1:66" s="50" customFormat="1" ht="20.100000000000001" customHeight="1">
      <c r="A617" s="63">
        <v>606</v>
      </c>
      <c r="B617" s="64" t="s">
        <v>5330</v>
      </c>
      <c r="C617" s="64" t="s">
        <v>127</v>
      </c>
      <c r="D617" s="64" t="s">
        <v>2823</v>
      </c>
      <c r="E617" s="64" t="s">
        <v>82</v>
      </c>
      <c r="F617" s="65" t="s">
        <v>5331</v>
      </c>
      <c r="G617" s="64" t="s">
        <v>9392</v>
      </c>
      <c r="H617" s="64" t="str">
        <f t="shared" si="38"/>
        <v>HS</v>
      </c>
      <c r="I617" s="64"/>
      <c r="J617" s="64"/>
      <c r="K617" s="71" t="e">
        <v>#N/A</v>
      </c>
      <c r="L617" s="98"/>
      <c r="M617" s="64"/>
      <c r="N617" s="64" t="s">
        <v>4126</v>
      </c>
      <c r="O617" s="64"/>
      <c r="P617" s="64" t="s">
        <v>2606</v>
      </c>
      <c r="Q617" s="64"/>
      <c r="R617" s="64" t="s">
        <v>5332</v>
      </c>
      <c r="S617" s="64"/>
      <c r="T617" s="71" t="str">
        <f t="shared" si="36"/>
        <v>31/ 6A Ấp Đông, Phường Thới Tam Thôn, Quận Hóc Môn,Thành phố Hồ Chí Minh</v>
      </c>
      <c r="U617" s="64" t="s">
        <v>5333</v>
      </c>
      <c r="V617" s="64" t="s">
        <v>5334</v>
      </c>
      <c r="W617" s="64" t="s">
        <v>5335</v>
      </c>
      <c r="X617" s="33" t="s">
        <v>90</v>
      </c>
      <c r="Y617" s="64" t="s">
        <v>5336</v>
      </c>
      <c r="Z617" s="65"/>
      <c r="AA617" s="64"/>
      <c r="AB617" s="65"/>
      <c r="AC617" s="34">
        <v>79</v>
      </c>
      <c r="AD617" s="33" t="s">
        <v>90</v>
      </c>
      <c r="AE617" s="36">
        <v>784</v>
      </c>
      <c r="AF617" s="37" t="s">
        <v>721</v>
      </c>
      <c r="AG617" s="198">
        <v>27574</v>
      </c>
      <c r="AH617" s="38" t="s">
        <v>2130</v>
      </c>
      <c r="AI617" s="219"/>
      <c r="AJ617" s="219"/>
      <c r="AK617" s="64"/>
      <c r="AL617" s="64"/>
      <c r="AM617" s="64" t="s">
        <v>96</v>
      </c>
      <c r="AN617" s="64" t="s">
        <v>721</v>
      </c>
      <c r="AO617" s="64" t="s">
        <v>5337</v>
      </c>
      <c r="AP617" s="64" t="s">
        <v>98</v>
      </c>
      <c r="AQ617" s="64" t="s">
        <v>99</v>
      </c>
      <c r="AR617" s="64" t="s">
        <v>4126</v>
      </c>
      <c r="AS617" s="65" t="s">
        <v>4925</v>
      </c>
      <c r="AT617" s="64" t="s">
        <v>101</v>
      </c>
      <c r="AU617" s="64" t="s">
        <v>101</v>
      </c>
      <c r="AV617" s="64" t="s">
        <v>122</v>
      </c>
      <c r="AW617" s="64" t="s">
        <v>123</v>
      </c>
      <c r="AX617" s="64" t="s">
        <v>104</v>
      </c>
      <c r="AY617" s="64" t="s">
        <v>105</v>
      </c>
      <c r="AZ617" s="64" t="s">
        <v>105</v>
      </c>
      <c r="BA617" s="219" t="str">
        <f t="shared" si="37"/>
        <v>19000606;19T4-CNÔ3</v>
      </c>
      <c r="BB617" s="64" t="s">
        <v>5330</v>
      </c>
      <c r="BC617" s="71" t="str">
        <f>VLOOKUP(B617,'ĐKKCBBĐ K2019(UPDATE)'!$B$6:$F$2005,3,0)</f>
        <v>HS4797935667455</v>
      </c>
      <c r="BD617" s="252" t="str">
        <f>VLOOKUP(B617,'ĐKKCBBĐ K2019(UPDATE)'!$B$6:$F$2005,4,0)</f>
        <v>029</v>
      </c>
      <c r="BE617" s="71"/>
      <c r="BF617" s="71"/>
      <c r="BG617" s="71">
        <f>VLOOKUP(BB617,'ĐKKCBBĐ K2019(UPDATE)'!$B$6:$G$2005,6,0)</f>
        <v>0</v>
      </c>
      <c r="BH617" s="222" t="str">
        <f>VLOOKUP(BB617,'ĐKKCBBĐ K2019(UPDATE)'!$B$6:$F$2267,5,0)</f>
        <v>BỆNH VIỆN QUẬN 12</v>
      </c>
      <c r="BI617" s="71" t="e">
        <f>VLOOKUP(BB617,'ĐKKCBBĐ K2019(UPDATE)'!B612:G2611,6,0)</f>
        <v>#N/A</v>
      </c>
      <c r="BJ617" s="71" t="s">
        <v>9392</v>
      </c>
      <c r="BK617" s="71" t="s">
        <v>8240</v>
      </c>
      <c r="BL617" s="71" t="s">
        <v>12733</v>
      </c>
      <c r="BM617" s="71" t="e">
        <v>#N/A</v>
      </c>
      <c r="BN617" s="71"/>
    </row>
    <row r="618" spans="1:66" s="50" customFormat="1" ht="20.100000000000001" customHeight="1">
      <c r="A618" s="67">
        <v>607</v>
      </c>
      <c r="B618" s="64" t="s">
        <v>5338</v>
      </c>
      <c r="C618" s="64" t="s">
        <v>2835</v>
      </c>
      <c r="D618" s="64" t="s">
        <v>2246</v>
      </c>
      <c r="E618" s="64" t="s">
        <v>82</v>
      </c>
      <c r="F618" s="65" t="s">
        <v>2837</v>
      </c>
      <c r="G618" s="64"/>
      <c r="H618" s="64"/>
      <c r="I618" s="64"/>
      <c r="J618" s="64"/>
      <c r="K618" s="71" t="e">
        <v>#N/A</v>
      </c>
      <c r="L618" s="98"/>
      <c r="M618" s="64"/>
      <c r="N618" s="64" t="s">
        <v>4126</v>
      </c>
      <c r="O618" s="64"/>
      <c r="P618" s="64" t="s">
        <v>2606</v>
      </c>
      <c r="Q618" s="64"/>
      <c r="R618" s="64" t="s">
        <v>5339</v>
      </c>
      <c r="S618" s="64"/>
      <c r="T618" s="71" t="str">
        <f t="shared" si="36"/>
        <v>60/6 Ấp Đông Lân, Xã Bà Điểm, Huyện Hóc Môn,Thành phố Hồ Chí Minh</v>
      </c>
      <c r="U618" s="64" t="s">
        <v>5340</v>
      </c>
      <c r="V618" s="64" t="s">
        <v>5341</v>
      </c>
      <c r="W618" s="64" t="s">
        <v>733</v>
      </c>
      <c r="X618" s="33" t="s">
        <v>90</v>
      </c>
      <c r="Y618" s="64"/>
      <c r="Z618" s="65"/>
      <c r="AA618" s="64"/>
      <c r="AB618" s="65"/>
      <c r="AC618" s="34">
        <v>79</v>
      </c>
      <c r="AD618" s="33" t="s">
        <v>90</v>
      </c>
      <c r="AE618" s="36">
        <v>784</v>
      </c>
      <c r="AF618" s="37" t="s">
        <v>721</v>
      </c>
      <c r="AG618" s="198">
        <v>27592</v>
      </c>
      <c r="AH618" s="38" t="s">
        <v>5342</v>
      </c>
      <c r="AI618" s="219"/>
      <c r="AJ618" s="219"/>
      <c r="AK618" s="64"/>
      <c r="AL618" s="64"/>
      <c r="AM618" s="64" t="s">
        <v>96</v>
      </c>
      <c r="AN618" s="64" t="s">
        <v>721</v>
      </c>
      <c r="AO618" s="64" t="s">
        <v>5343</v>
      </c>
      <c r="AP618" s="64" t="s">
        <v>98</v>
      </c>
      <c r="AQ618" s="64" t="s">
        <v>99</v>
      </c>
      <c r="AR618" s="64" t="s">
        <v>4126</v>
      </c>
      <c r="AS618" s="65" t="s">
        <v>4925</v>
      </c>
      <c r="AT618" s="64" t="s">
        <v>101</v>
      </c>
      <c r="AU618" s="64" t="s">
        <v>101</v>
      </c>
      <c r="AV618" s="64" t="s">
        <v>122</v>
      </c>
      <c r="AW618" s="64" t="s">
        <v>123</v>
      </c>
      <c r="AX618" s="64" t="s">
        <v>104</v>
      </c>
      <c r="AY618" s="64" t="s">
        <v>105</v>
      </c>
      <c r="AZ618" s="64" t="s">
        <v>105</v>
      </c>
      <c r="BA618" s="219" t="str">
        <f t="shared" si="37"/>
        <v>19000607;19T4-CNÔ3</v>
      </c>
      <c r="BB618" s="64" t="s">
        <v>5338</v>
      </c>
      <c r="BC618" s="71">
        <f>VLOOKUP(B618,'ĐKKCBBĐ K2019(UPDATE)'!$B$6:$F$2005,3,0)</f>
        <v>0</v>
      </c>
      <c r="BD618" s="252" t="str">
        <f>VLOOKUP(B618,'ĐKKCBBĐ K2019(UPDATE)'!$B$6:$F$2005,4,0)</f>
        <v>029</v>
      </c>
      <c r="BE618" s="71"/>
      <c r="BF618" s="71"/>
      <c r="BG618" s="71">
        <f>VLOOKUP(BB618,'ĐKKCBBĐ K2019(UPDATE)'!$B$6:$G$2005,6,0)</f>
        <v>0</v>
      </c>
      <c r="BH618" s="222" t="str">
        <f>VLOOKUP(BB618,'ĐKKCBBĐ K2019(UPDATE)'!$B$6:$F$2267,5,0)</f>
        <v>BỆNH VIỆN QUẬN 12</v>
      </c>
      <c r="BI618" s="71" t="e">
        <f>VLOOKUP(BB618,'ĐKKCBBĐ K2019(UPDATE)'!B613:G2612,6,0)</f>
        <v>#N/A</v>
      </c>
      <c r="BJ618" s="71">
        <v>0</v>
      </c>
      <c r="BK618" s="71" t="s">
        <v>8240</v>
      </c>
      <c r="BL618" s="71" t="s">
        <v>12733</v>
      </c>
      <c r="BM618" s="71" t="e">
        <v>#N/A</v>
      </c>
      <c r="BN618" s="71"/>
    </row>
    <row r="619" spans="1:66" s="50" customFormat="1" ht="20.100000000000001" customHeight="1">
      <c r="A619" s="63">
        <v>608</v>
      </c>
      <c r="B619" s="64" t="s">
        <v>5344</v>
      </c>
      <c r="C619" s="64" t="s">
        <v>526</v>
      </c>
      <c r="D619" s="64" t="s">
        <v>1121</v>
      </c>
      <c r="E619" s="64" t="s">
        <v>82</v>
      </c>
      <c r="F619" s="65" t="s">
        <v>480</v>
      </c>
      <c r="G619" s="64" t="s">
        <v>9397</v>
      </c>
      <c r="H619" s="64" t="str">
        <f t="shared" si="38"/>
        <v>HS</v>
      </c>
      <c r="I619" s="64"/>
      <c r="J619" s="64"/>
      <c r="K619" s="71" t="e">
        <v>#N/A</v>
      </c>
      <c r="L619" s="98"/>
      <c r="M619" s="64"/>
      <c r="N619" s="64" t="s">
        <v>289</v>
      </c>
      <c r="O619" s="64"/>
      <c r="P619" s="64" t="s">
        <v>2606</v>
      </c>
      <c r="Q619" s="64"/>
      <c r="R619" s="64" t="s">
        <v>5345</v>
      </c>
      <c r="S619" s="64"/>
      <c r="T619" s="71" t="str">
        <f t="shared" si="36"/>
        <v>152/39 Lý Chính Thắng, Phường 7, Quận 03,Thành phố Hồ Chí Minh</v>
      </c>
      <c r="U619" s="64" t="s">
        <v>5346</v>
      </c>
      <c r="V619" s="64" t="s">
        <v>917</v>
      </c>
      <c r="W619" s="64" t="s">
        <v>5347</v>
      </c>
      <c r="X619" s="33" t="s">
        <v>90</v>
      </c>
      <c r="Y619" s="64"/>
      <c r="Z619" s="65"/>
      <c r="AA619" s="64"/>
      <c r="AB619" s="65"/>
      <c r="AC619" s="34">
        <v>79</v>
      </c>
      <c r="AD619" s="33" t="s">
        <v>90</v>
      </c>
      <c r="AE619" s="36">
        <v>770</v>
      </c>
      <c r="AF619" s="37" t="s">
        <v>430</v>
      </c>
      <c r="AG619" s="198">
        <v>27124</v>
      </c>
      <c r="AH619" s="35" t="s">
        <v>431</v>
      </c>
      <c r="AI619" s="219"/>
      <c r="AJ619" s="219"/>
      <c r="AK619" s="64"/>
      <c r="AL619" s="64"/>
      <c r="AM619" s="64" t="s">
        <v>96</v>
      </c>
      <c r="AN619" s="64" t="s">
        <v>430</v>
      </c>
      <c r="AO619" s="64" t="s">
        <v>5348</v>
      </c>
      <c r="AP619" s="64" t="s">
        <v>98</v>
      </c>
      <c r="AQ619" s="64" t="s">
        <v>99</v>
      </c>
      <c r="AR619" s="64" t="s">
        <v>289</v>
      </c>
      <c r="AS619" s="65" t="s">
        <v>4925</v>
      </c>
      <c r="AT619" s="64" t="s">
        <v>101</v>
      </c>
      <c r="AU619" s="64" t="s">
        <v>101</v>
      </c>
      <c r="AV619" s="64" t="s">
        <v>122</v>
      </c>
      <c r="AW619" s="64" t="s">
        <v>123</v>
      </c>
      <c r="AX619" s="64" t="s">
        <v>282</v>
      </c>
      <c r="AY619" s="64" t="s">
        <v>298</v>
      </c>
      <c r="AZ619" s="64" t="s">
        <v>298</v>
      </c>
      <c r="BA619" s="219" t="str">
        <f t="shared" si="37"/>
        <v>19000608;19T4-LTM1</v>
      </c>
      <c r="BB619" s="64" t="s">
        <v>5344</v>
      </c>
      <c r="BC619" s="71" t="str">
        <f>VLOOKUP(B619,'ĐKKCBBĐ K2019(UPDATE)'!$B$6:$F$2005,3,0)</f>
        <v>HS4797932327484</v>
      </c>
      <c r="BD619" s="252" t="str">
        <f>VLOOKUP(B619,'ĐKKCBBĐ K2019(UPDATE)'!$B$6:$F$2005,4,0)</f>
        <v>009</v>
      </c>
      <c r="BE619" s="71"/>
      <c r="BF619" s="71"/>
      <c r="BG619" s="71">
        <f>VLOOKUP(BB619,'ĐKKCBBĐ K2019(UPDATE)'!$B$6:$G$2005,6,0)</f>
        <v>0</v>
      </c>
      <c r="BH619" s="222" t="str">
        <f>VLOOKUP(BB619,'ĐKKCBBĐ K2019(UPDATE)'!$B$6:$F$2267,5,0)</f>
        <v>BỆNH VIỆN QUẬN 3</v>
      </c>
      <c r="BI619" s="71" t="e">
        <f>VLOOKUP(BB619,'ĐKKCBBĐ K2019(UPDATE)'!B614:G2613,6,0)</f>
        <v>#N/A</v>
      </c>
      <c r="BJ619" s="71" t="s">
        <v>9397</v>
      </c>
      <c r="BK619" s="71" t="s">
        <v>8288</v>
      </c>
      <c r="BL619" s="71" t="s">
        <v>12724</v>
      </c>
      <c r="BM619" s="71" t="e">
        <v>#N/A</v>
      </c>
      <c r="BN619" s="71"/>
    </row>
    <row r="620" spans="1:66" s="50" customFormat="1" ht="20.100000000000001" customHeight="1">
      <c r="A620" s="67">
        <v>609</v>
      </c>
      <c r="B620" s="64" t="s">
        <v>5349</v>
      </c>
      <c r="C620" s="64" t="s">
        <v>1512</v>
      </c>
      <c r="D620" s="64" t="s">
        <v>236</v>
      </c>
      <c r="E620" s="64" t="s">
        <v>82</v>
      </c>
      <c r="F620" s="65" t="s">
        <v>5350</v>
      </c>
      <c r="G620" s="64" t="s">
        <v>9399</v>
      </c>
      <c r="H620" s="64" t="str">
        <f t="shared" si="38"/>
        <v>HS</v>
      </c>
      <c r="I620" s="64"/>
      <c r="J620" s="64"/>
      <c r="K620" s="71" t="e">
        <v>#N/A</v>
      </c>
      <c r="L620" s="98"/>
      <c r="M620" s="64"/>
      <c r="N620" s="64" t="s">
        <v>4126</v>
      </c>
      <c r="O620" s="64"/>
      <c r="P620" s="64" t="s">
        <v>2606</v>
      </c>
      <c r="Q620" s="64"/>
      <c r="R620" s="64" t="s">
        <v>5351</v>
      </c>
      <c r="S620" s="64"/>
      <c r="T620" s="71" t="str">
        <f t="shared" si="36"/>
        <v>Ấp Tân Hoà, Xã Hoà Bình, Huyện Trà Ôn, Tỉnh Vĩnh Long</v>
      </c>
      <c r="U620" s="64" t="s">
        <v>5352</v>
      </c>
      <c r="V620" s="64" t="s">
        <v>5353</v>
      </c>
      <c r="W620" s="64" t="s">
        <v>5354</v>
      </c>
      <c r="X620" s="64" t="s">
        <v>5355</v>
      </c>
      <c r="Y620" s="64"/>
      <c r="Z620" s="65"/>
      <c r="AA620" s="64"/>
      <c r="AB620" s="65"/>
      <c r="AC620" s="65"/>
      <c r="AD620" s="64"/>
      <c r="AE620" s="64"/>
      <c r="AF620" s="64"/>
      <c r="AG620" s="64"/>
      <c r="AH620" s="64"/>
      <c r="AI620" s="219"/>
      <c r="AJ620" s="219"/>
      <c r="AK620" s="64"/>
      <c r="AL620" s="64"/>
      <c r="AM620" s="64" t="s">
        <v>1626</v>
      </c>
      <c r="AN620" s="64" t="s">
        <v>5356</v>
      </c>
      <c r="AO620" s="64" t="s">
        <v>5357</v>
      </c>
      <c r="AP620" s="64" t="s">
        <v>98</v>
      </c>
      <c r="AQ620" s="64" t="s">
        <v>99</v>
      </c>
      <c r="AR620" s="64" t="s">
        <v>4126</v>
      </c>
      <c r="AS620" s="65" t="s">
        <v>4925</v>
      </c>
      <c r="AT620" s="64" t="s">
        <v>101</v>
      </c>
      <c r="AU620" s="64" t="s">
        <v>101</v>
      </c>
      <c r="AV620" s="64" t="s">
        <v>122</v>
      </c>
      <c r="AW620" s="64" t="s">
        <v>123</v>
      </c>
      <c r="AX620" s="64" t="s">
        <v>104</v>
      </c>
      <c r="AY620" s="64" t="s">
        <v>105</v>
      </c>
      <c r="AZ620" s="64" t="s">
        <v>105</v>
      </c>
      <c r="BA620" s="219" t="str">
        <f t="shared" si="37"/>
        <v>19000609;19T4-CNÔ3</v>
      </c>
      <c r="BB620" s="64" t="s">
        <v>5349</v>
      </c>
      <c r="BC620" s="71" t="str">
        <f>VLOOKUP(B620,'ĐKKCBBĐ K2019(UPDATE)'!$B$6:$F$2005,3,0)</f>
        <v>HS4868622007547</v>
      </c>
      <c r="BD620" s="252" t="str">
        <f>VLOOKUP(B620,'ĐKKCBBĐ K2019(UPDATE)'!$B$6:$F$2005,4,0)</f>
        <v>025</v>
      </c>
      <c r="BE620" s="71"/>
      <c r="BF620" s="71"/>
      <c r="BG620" s="71">
        <f>VLOOKUP(BB620,'ĐKKCBBĐ K2019(UPDATE)'!$B$6:$G$2005,6,0)</f>
        <v>0</v>
      </c>
      <c r="BH620" s="222" t="str">
        <f>VLOOKUP(BB620,'ĐKKCBBĐ K2019(UPDATE)'!$B$6:$F$2267,5,0)</f>
        <v xml:space="preserve">BỆNH VIỆN THỐNG  NHẤT </v>
      </c>
      <c r="BI620" s="71" t="e">
        <f>VLOOKUP(BB620,'ĐKKCBBĐ K2019(UPDATE)'!B615:G2614,6,0)</f>
        <v>#N/A</v>
      </c>
      <c r="BJ620" s="71" t="s">
        <v>9399</v>
      </c>
      <c r="BK620" s="71" t="s">
        <v>8078</v>
      </c>
      <c r="BL620" s="71" t="s">
        <v>12673</v>
      </c>
      <c r="BM620" s="71" t="e">
        <v>#N/A</v>
      </c>
      <c r="BN620" s="71"/>
    </row>
    <row r="621" spans="1:66" s="50" customFormat="1" ht="20.100000000000001" customHeight="1">
      <c r="A621" s="67">
        <v>610</v>
      </c>
      <c r="B621" s="64" t="s">
        <v>5358</v>
      </c>
      <c r="C621" s="64" t="s">
        <v>5359</v>
      </c>
      <c r="D621" s="64" t="s">
        <v>638</v>
      </c>
      <c r="E621" s="64" t="s">
        <v>301</v>
      </c>
      <c r="F621" s="65" t="s">
        <v>1459</v>
      </c>
      <c r="G621" s="64" t="s">
        <v>9402</v>
      </c>
      <c r="H621" s="64" t="str">
        <f t="shared" si="38"/>
        <v>HS</v>
      </c>
      <c r="I621" s="64"/>
      <c r="J621" s="64"/>
      <c r="K621" s="71" t="e">
        <v>#N/A</v>
      </c>
      <c r="L621" s="98"/>
      <c r="M621" s="64"/>
      <c r="N621" s="64" t="s">
        <v>273</v>
      </c>
      <c r="O621" s="64"/>
      <c r="P621" s="64" t="s">
        <v>2606</v>
      </c>
      <c r="Q621" s="64"/>
      <c r="R621" s="64" t="s">
        <v>5360</v>
      </c>
      <c r="S621" s="64"/>
      <c r="T621" s="71" t="str">
        <f t="shared" si="36"/>
        <v>383 Quang Trung, Nguyễn Nghiêm, Tp.Quảng Ngãi.,</v>
      </c>
      <c r="U621" s="64" t="s">
        <v>5361</v>
      </c>
      <c r="V621" s="64" t="s">
        <v>5362</v>
      </c>
      <c r="W621" s="64" t="s">
        <v>5363</v>
      </c>
      <c r="X621" s="64"/>
      <c r="Y621" s="64"/>
      <c r="Z621" s="65"/>
      <c r="AA621" s="64"/>
      <c r="AB621" s="65"/>
      <c r="AC621" s="65"/>
      <c r="AD621" s="64"/>
      <c r="AE621" s="64"/>
      <c r="AF621" s="64"/>
      <c r="AG621" s="64"/>
      <c r="AH621" s="64"/>
      <c r="AI621" s="219"/>
      <c r="AJ621" s="219"/>
      <c r="AK621" s="64"/>
      <c r="AL621" s="64"/>
      <c r="AM621" s="64" t="s">
        <v>96</v>
      </c>
      <c r="AN621" s="64" t="s">
        <v>347</v>
      </c>
      <c r="AO621" s="64" t="s">
        <v>5364</v>
      </c>
      <c r="AP621" s="64" t="s">
        <v>98</v>
      </c>
      <c r="AQ621" s="64" t="s">
        <v>99</v>
      </c>
      <c r="AR621" s="64" t="s">
        <v>273</v>
      </c>
      <c r="AS621" s="65" t="s">
        <v>4925</v>
      </c>
      <c r="AT621" s="64" t="s">
        <v>101</v>
      </c>
      <c r="AU621" s="64" t="s">
        <v>101</v>
      </c>
      <c r="AV621" s="64" t="s">
        <v>122</v>
      </c>
      <c r="AW621" s="64" t="s">
        <v>123</v>
      </c>
      <c r="AX621" s="64" t="s">
        <v>282</v>
      </c>
      <c r="AY621" s="64" t="s">
        <v>283</v>
      </c>
      <c r="AZ621" s="64" t="s">
        <v>283</v>
      </c>
      <c r="BA621" s="219" t="str">
        <f t="shared" si="37"/>
        <v>19000610;19T4-TKĐ1</v>
      </c>
      <c r="BB621" s="64" t="s">
        <v>5358</v>
      </c>
      <c r="BC621" s="71" t="str">
        <f>VLOOKUP(B621,'ĐKKCBBĐ K2019(UPDATE)'!$B$6:$F$2005,3,0)</f>
        <v>HS4797939253873</v>
      </c>
      <c r="BD621" s="252" t="str">
        <f>VLOOKUP(B621,'ĐKKCBBĐ K2019(UPDATE)'!$B$6:$F$2005,4,0)</f>
        <v>054</v>
      </c>
      <c r="BE621" s="71"/>
      <c r="BF621" s="71"/>
      <c r="BG621" s="71">
        <f>VLOOKUP(BB621,'ĐKKCBBĐ K2019(UPDATE)'!$B$6:$G$2005,6,0)</f>
        <v>0</v>
      </c>
      <c r="BH621" s="222" t="str">
        <f>VLOOKUP(BB621,'ĐKKCBBĐ K2019(UPDATE)'!$B$6:$F$2267,5,0)</f>
        <v>BỆNH VIỆN QUẬN TÂN PHÚ</v>
      </c>
      <c r="BI621" s="71" t="e">
        <f>VLOOKUP(BB621,'ĐKKCBBĐ K2019(UPDATE)'!B616:G2615,6,0)</f>
        <v>#N/A</v>
      </c>
      <c r="BJ621" s="71" t="s">
        <v>9402</v>
      </c>
      <c r="BK621" s="71" t="s">
        <v>8098</v>
      </c>
      <c r="BL621" s="71" t="s">
        <v>12747</v>
      </c>
      <c r="BM621" s="71" t="e">
        <v>#N/A</v>
      </c>
      <c r="BN621" s="71"/>
    </row>
    <row r="622" spans="1:66" s="50" customFormat="1" ht="20.100000000000001" customHeight="1">
      <c r="A622" s="63">
        <v>611</v>
      </c>
      <c r="B622" s="64" t="s">
        <v>5365</v>
      </c>
      <c r="C622" s="64" t="s">
        <v>5366</v>
      </c>
      <c r="D622" s="64" t="s">
        <v>142</v>
      </c>
      <c r="E622" s="64" t="s">
        <v>82</v>
      </c>
      <c r="F622" s="65" t="s">
        <v>4313</v>
      </c>
      <c r="G622" s="64" t="s">
        <v>9405</v>
      </c>
      <c r="H622" s="64" t="str">
        <f t="shared" si="38"/>
        <v>HS</v>
      </c>
      <c r="I622" s="64"/>
      <c r="J622" s="64"/>
      <c r="K622" s="71" t="e">
        <v>#N/A</v>
      </c>
      <c r="L622" s="98"/>
      <c r="M622" s="64"/>
      <c r="N622" s="64" t="s">
        <v>924</v>
      </c>
      <c r="O622" s="64" t="s">
        <v>5367</v>
      </c>
      <c r="P622" s="64" t="s">
        <v>2606</v>
      </c>
      <c r="Q622" s="64" t="s">
        <v>2607</v>
      </c>
      <c r="R622" s="64" t="s">
        <v>5368</v>
      </c>
      <c r="S622" s="64" t="s">
        <v>5368</v>
      </c>
      <c r="T622" s="71" t="str">
        <f t="shared" si="36"/>
        <v>412/34/5 Nguyễn Văn Quá, Phường Đông Hưng Thuận, Quận 12,Thành phố Hồ Chí Minh</v>
      </c>
      <c r="U622" s="64" t="s">
        <v>5369</v>
      </c>
      <c r="V622" s="64" t="s">
        <v>3968</v>
      </c>
      <c r="W622" s="64" t="s">
        <v>89</v>
      </c>
      <c r="X622" s="33" t="s">
        <v>90</v>
      </c>
      <c r="Y622" s="64" t="s">
        <v>5370</v>
      </c>
      <c r="Z622" s="65" t="s">
        <v>5371</v>
      </c>
      <c r="AA622" s="64" t="s">
        <v>5367</v>
      </c>
      <c r="AB622" s="65"/>
      <c r="AC622" s="34">
        <v>79</v>
      </c>
      <c r="AD622" s="33" t="s">
        <v>90</v>
      </c>
      <c r="AE622" s="36">
        <v>761</v>
      </c>
      <c r="AF622" s="37" t="s">
        <v>92</v>
      </c>
      <c r="AG622" s="198">
        <v>26788</v>
      </c>
      <c r="AH622" s="35" t="s">
        <v>3970</v>
      </c>
      <c r="AI622" s="219"/>
      <c r="AJ622" s="219"/>
      <c r="AK622" s="64"/>
      <c r="AL622" s="64"/>
      <c r="AM622" s="64" t="s">
        <v>96</v>
      </c>
      <c r="AN622" s="64" t="s">
        <v>92</v>
      </c>
      <c r="AO622" s="64" t="s">
        <v>5372</v>
      </c>
      <c r="AP622" s="64" t="s">
        <v>98</v>
      </c>
      <c r="AQ622" s="64" t="s">
        <v>99</v>
      </c>
      <c r="AR622" s="64" t="s">
        <v>924</v>
      </c>
      <c r="AS622" s="65" t="s">
        <v>4925</v>
      </c>
      <c r="AT622" s="64" t="s">
        <v>101</v>
      </c>
      <c r="AU622" s="64" t="s">
        <v>101</v>
      </c>
      <c r="AV622" s="64" t="s">
        <v>122</v>
      </c>
      <c r="AW622" s="64" t="s">
        <v>123</v>
      </c>
      <c r="AX622" s="64" t="s">
        <v>282</v>
      </c>
      <c r="AY622" s="64" t="s">
        <v>418</v>
      </c>
      <c r="AZ622" s="64" t="s">
        <v>418</v>
      </c>
      <c r="BA622" s="219" t="str">
        <f t="shared" si="37"/>
        <v>19000611;19T4-TKW1</v>
      </c>
      <c r="BB622" s="64" t="s">
        <v>5365</v>
      </c>
      <c r="BC622" s="71" t="str">
        <f>VLOOKUP(B622,'ĐKKCBBĐ K2019(UPDATE)'!$B$6:$F$2005,3,0)</f>
        <v>HS4797928694977</v>
      </c>
      <c r="BD622" s="252" t="str">
        <f>VLOOKUP(B622,'ĐKKCBBĐ K2019(UPDATE)'!$B$6:$F$2005,4,0)</f>
        <v>029</v>
      </c>
      <c r="BE622" s="71"/>
      <c r="BF622" s="71"/>
      <c r="BG622" s="71">
        <f>VLOOKUP(BB622,'ĐKKCBBĐ K2019(UPDATE)'!$B$6:$G$2005,6,0)</f>
        <v>0</v>
      </c>
      <c r="BH622" s="222" t="str">
        <f>VLOOKUP(BB622,'ĐKKCBBĐ K2019(UPDATE)'!$B$6:$F$2267,5,0)</f>
        <v>BỆNH VIỆN QUẬN 12</v>
      </c>
      <c r="BI622" s="71" t="e">
        <f>VLOOKUP(BB622,'ĐKKCBBĐ K2019(UPDATE)'!B617:G2616,6,0)</f>
        <v>#N/A</v>
      </c>
      <c r="BJ622" s="71" t="s">
        <v>9405</v>
      </c>
      <c r="BK622" s="71" t="s">
        <v>8240</v>
      </c>
      <c r="BL622" s="71" t="s">
        <v>12733</v>
      </c>
      <c r="BM622" s="71" t="e">
        <v>#N/A</v>
      </c>
      <c r="BN622" s="71"/>
    </row>
    <row r="623" spans="1:66" s="50" customFormat="1" ht="20.100000000000001" customHeight="1">
      <c r="A623" s="67">
        <v>612</v>
      </c>
      <c r="B623" s="64" t="s">
        <v>5373</v>
      </c>
      <c r="C623" s="64" t="s">
        <v>5374</v>
      </c>
      <c r="D623" s="64" t="s">
        <v>457</v>
      </c>
      <c r="E623" s="64" t="s">
        <v>82</v>
      </c>
      <c r="F623" s="65" t="s">
        <v>2414</v>
      </c>
      <c r="G623" s="64"/>
      <c r="H623" s="64"/>
      <c r="I623" s="64"/>
      <c r="J623" s="64"/>
      <c r="K623" s="71" t="e">
        <v>#N/A</v>
      </c>
      <c r="L623" s="98"/>
      <c r="M623" s="64"/>
      <c r="N623" s="64" t="s">
        <v>273</v>
      </c>
      <c r="O623" s="64"/>
      <c r="P623" s="64" t="s">
        <v>2606</v>
      </c>
      <c r="Q623" s="64"/>
      <c r="R623" s="64" t="s">
        <v>5375</v>
      </c>
      <c r="S623" s="64"/>
      <c r="T623" s="71" t="str">
        <f t="shared" si="36"/>
        <v>213/16 Hồng Lạc, Phường 10, Q.Tân Bình,Thành phố Hồ Chí Minh</v>
      </c>
      <c r="U623" s="64" t="s">
        <v>5376</v>
      </c>
      <c r="V623" s="64" t="s">
        <v>508</v>
      </c>
      <c r="W623" s="64" t="s">
        <v>346</v>
      </c>
      <c r="X623" s="33" t="s">
        <v>90</v>
      </c>
      <c r="Y623" s="64"/>
      <c r="Z623" s="65"/>
      <c r="AA623" s="64"/>
      <c r="AB623" s="65"/>
      <c r="AC623" s="34">
        <v>79</v>
      </c>
      <c r="AD623" s="33" t="s">
        <v>90</v>
      </c>
      <c r="AE623" s="36">
        <v>766</v>
      </c>
      <c r="AF623" s="37" t="s">
        <v>347</v>
      </c>
      <c r="AG623" s="198">
        <v>26992</v>
      </c>
      <c r="AH623" s="35" t="s">
        <v>295</v>
      </c>
      <c r="AI623" s="219"/>
      <c r="AJ623" s="219"/>
      <c r="AK623" s="64"/>
      <c r="AL623" s="64"/>
      <c r="AM623" s="64" t="s">
        <v>96</v>
      </c>
      <c r="AN623" s="64" t="s">
        <v>347</v>
      </c>
      <c r="AO623" s="64" t="s">
        <v>5377</v>
      </c>
      <c r="AP623" s="64" t="s">
        <v>98</v>
      </c>
      <c r="AQ623" s="64" t="s">
        <v>99</v>
      </c>
      <c r="AR623" s="64" t="s">
        <v>273</v>
      </c>
      <c r="AS623" s="65" t="s">
        <v>4925</v>
      </c>
      <c r="AT623" s="64" t="s">
        <v>101</v>
      </c>
      <c r="AU623" s="64" t="s">
        <v>101</v>
      </c>
      <c r="AV623" s="64" t="s">
        <v>122</v>
      </c>
      <c r="AW623" s="64" t="s">
        <v>123</v>
      </c>
      <c r="AX623" s="64" t="s">
        <v>282</v>
      </c>
      <c r="AY623" s="64" t="s">
        <v>283</v>
      </c>
      <c r="AZ623" s="64" t="s">
        <v>283</v>
      </c>
      <c r="BA623" s="219" t="str">
        <f t="shared" si="37"/>
        <v>19000612;19T4-TKĐ1</v>
      </c>
      <c r="BB623" s="64" t="s">
        <v>5373</v>
      </c>
      <c r="BC623" s="71">
        <f>VLOOKUP(B623,'ĐKKCBBĐ K2019(UPDATE)'!$B$6:$F$2005,3,0)</f>
        <v>0</v>
      </c>
      <c r="BD623" s="252" t="str">
        <f>VLOOKUP(B623,'ĐKKCBBĐ K2019(UPDATE)'!$B$6:$F$2005,4,0)</f>
        <v>033</v>
      </c>
      <c r="BE623" s="71"/>
      <c r="BF623" s="71"/>
      <c r="BG623" s="71">
        <f>VLOOKUP(BB623,'ĐKKCBBĐ K2019(UPDATE)'!$B$6:$G$2005,6,0)</f>
        <v>0</v>
      </c>
      <c r="BH623" s="222" t="str">
        <f>VLOOKUP(BB623,'ĐKKCBBĐ K2019(UPDATE)'!$B$6:$F$2267,5,0)</f>
        <v>BỆNH VIỆN QUẬN TÂN BÌNH</v>
      </c>
      <c r="BI623" s="71" t="e">
        <f>VLOOKUP(BB623,'ĐKKCBBĐ K2019(UPDATE)'!B618:G2617,6,0)</f>
        <v>#N/A</v>
      </c>
      <c r="BJ623" s="71">
        <v>0</v>
      </c>
      <c r="BK623" s="71" t="s">
        <v>8093</v>
      </c>
      <c r="BL623" s="71" t="s">
        <v>12745</v>
      </c>
      <c r="BM623" s="71" t="e">
        <v>#N/A</v>
      </c>
      <c r="BN623" s="71"/>
    </row>
    <row r="624" spans="1:66" s="50" customFormat="1" ht="20.100000000000001" customHeight="1">
      <c r="A624" s="63">
        <v>613</v>
      </c>
      <c r="B624" s="64" t="s">
        <v>5378</v>
      </c>
      <c r="C624" s="64" t="s">
        <v>5379</v>
      </c>
      <c r="D624" s="64" t="s">
        <v>247</v>
      </c>
      <c r="E624" s="64" t="s">
        <v>82</v>
      </c>
      <c r="F624" s="65" t="s">
        <v>5380</v>
      </c>
      <c r="G624" s="64" t="s">
        <v>9410</v>
      </c>
      <c r="H624" s="64" t="str">
        <f t="shared" si="38"/>
        <v>GD</v>
      </c>
      <c r="I624" s="64"/>
      <c r="J624" s="64"/>
      <c r="K624" s="71" t="e">
        <v>#N/A</v>
      </c>
      <c r="L624" s="98"/>
      <c r="M624" s="64"/>
      <c r="N624" s="64" t="s">
        <v>315</v>
      </c>
      <c r="O624" s="64"/>
      <c r="P624" s="64" t="s">
        <v>2606</v>
      </c>
      <c r="Q624" s="64"/>
      <c r="R624" s="64" t="s">
        <v>5381</v>
      </c>
      <c r="S624" s="64"/>
      <c r="T624" s="71" t="str">
        <f t="shared" si="36"/>
        <v>104 Đường 71, Xã Tân Phú Trung, Huyện Củ Chi,Thành phố Hồ Chí Minh</v>
      </c>
      <c r="U624" s="64" t="s">
        <v>5382</v>
      </c>
      <c r="V624" s="64" t="s">
        <v>4345</v>
      </c>
      <c r="W624" s="64" t="s">
        <v>136</v>
      </c>
      <c r="X624" s="33" t="s">
        <v>90</v>
      </c>
      <c r="Y624" s="64"/>
      <c r="Z624" s="65"/>
      <c r="AA624" s="64"/>
      <c r="AB624" s="65"/>
      <c r="AC624" s="34">
        <v>79</v>
      </c>
      <c r="AD624" s="33" t="s">
        <v>90</v>
      </c>
      <c r="AE624" s="36">
        <v>783</v>
      </c>
      <c r="AF624" s="37" t="s">
        <v>137</v>
      </c>
      <c r="AG624" s="198">
        <v>27553</v>
      </c>
      <c r="AH624" s="38" t="s">
        <v>746</v>
      </c>
      <c r="AI624" s="219"/>
      <c r="AJ624" s="219"/>
      <c r="AK624" s="64"/>
      <c r="AL624" s="64"/>
      <c r="AM624" s="64" t="s">
        <v>96</v>
      </c>
      <c r="AN624" s="64" t="s">
        <v>137</v>
      </c>
      <c r="AO624" s="64" t="s">
        <v>5383</v>
      </c>
      <c r="AP624" s="64" t="s">
        <v>98</v>
      </c>
      <c r="AQ624" s="64" t="s">
        <v>99</v>
      </c>
      <c r="AR624" s="64" t="s">
        <v>315</v>
      </c>
      <c r="AS624" s="65" t="s">
        <v>4925</v>
      </c>
      <c r="AT624" s="64" t="s">
        <v>101</v>
      </c>
      <c r="AU624" s="64" t="s">
        <v>101</v>
      </c>
      <c r="AV624" s="64" t="s">
        <v>102</v>
      </c>
      <c r="AW624" s="64" t="s">
        <v>103</v>
      </c>
      <c r="AX624" s="64" t="s">
        <v>124</v>
      </c>
      <c r="AY624" s="64" t="s">
        <v>324</v>
      </c>
      <c r="AZ624" s="64" t="s">
        <v>324</v>
      </c>
      <c r="BA624" s="219" t="str">
        <f t="shared" si="37"/>
        <v>19000613;19C1-CNL1</v>
      </c>
      <c r="BB624" s="64" t="s">
        <v>5378</v>
      </c>
      <c r="BC624" s="71" t="str">
        <f>VLOOKUP(B624,'ĐKKCBBĐ K2019(UPDATE)'!$B$6:$F$2005,3,0)</f>
        <v>GD4797938545932</v>
      </c>
      <c r="BD624" s="252" t="str">
        <f>VLOOKUP(B624,'ĐKKCBBĐ K2019(UPDATE)'!$B$6:$F$2005,4,0)</f>
        <v>GD</v>
      </c>
      <c r="BE624" s="71"/>
      <c r="BF624" s="71"/>
      <c r="BG624" s="71">
        <f>VLOOKUP(BB624,'ĐKKCBBĐ K2019(UPDATE)'!$B$6:$G$2005,6,0)</f>
        <v>0</v>
      </c>
      <c r="BH624" s="222" t="e">
        <f>VLOOKUP(BB624,'ĐKKCBBĐ K2019(UPDATE)'!$B$6:$F$2267,5,0)</f>
        <v>#N/A</v>
      </c>
      <c r="BI624" s="71" t="e">
        <f>VLOOKUP(BB624,'ĐKKCBBĐ K2019(UPDATE)'!B619:G2618,6,0)</f>
        <v>#N/A</v>
      </c>
      <c r="BJ624" s="71" t="s">
        <v>9410</v>
      </c>
      <c r="BK624" s="71" t="s">
        <v>12926</v>
      </c>
      <c r="BL624" s="71" t="s">
        <v>9411</v>
      </c>
      <c r="BM624" s="71" t="e">
        <v>#N/A</v>
      </c>
      <c r="BN624" s="71"/>
    </row>
    <row r="625" spans="1:66" s="50" customFormat="1" ht="20.100000000000001" customHeight="1">
      <c r="A625" s="67">
        <v>614</v>
      </c>
      <c r="B625" s="64" t="s">
        <v>5384</v>
      </c>
      <c r="C625" s="64" t="s">
        <v>5385</v>
      </c>
      <c r="D625" s="64" t="s">
        <v>457</v>
      </c>
      <c r="E625" s="64" t="s">
        <v>82</v>
      </c>
      <c r="F625" s="65" t="s">
        <v>3734</v>
      </c>
      <c r="G625" s="64"/>
      <c r="H625" s="64"/>
      <c r="I625" s="64"/>
      <c r="J625" s="64"/>
      <c r="K625" s="71" t="e">
        <v>#N/A</v>
      </c>
      <c r="L625" s="98"/>
      <c r="M625" s="64"/>
      <c r="N625" s="64" t="s">
        <v>4126</v>
      </c>
      <c r="O625" s="64"/>
      <c r="P625" s="64" t="s">
        <v>2606</v>
      </c>
      <c r="Q625" s="64"/>
      <c r="R625" s="64" t="s">
        <v>5386</v>
      </c>
      <c r="S625" s="64"/>
      <c r="T625" s="71" t="str">
        <f t="shared" si="36"/>
        <v>2/11 Đường Kênh 19/5, Phường Sơn Kỳ, Quận Tân Phú,Thành phố Hồ Chí Minh</v>
      </c>
      <c r="U625" s="64" t="s">
        <v>5387</v>
      </c>
      <c r="V625" s="64" t="s">
        <v>2295</v>
      </c>
      <c r="W625" s="64" t="s">
        <v>1159</v>
      </c>
      <c r="X625" s="33" t="s">
        <v>90</v>
      </c>
      <c r="Y625" s="64"/>
      <c r="Z625" s="65"/>
      <c r="AA625" s="64"/>
      <c r="AB625" s="65"/>
      <c r="AC625" s="34">
        <v>79</v>
      </c>
      <c r="AD625" s="33" t="s">
        <v>90</v>
      </c>
      <c r="AE625" s="36">
        <v>767</v>
      </c>
      <c r="AF625" s="37" t="s">
        <v>218</v>
      </c>
      <c r="AG625" s="198">
        <v>27016</v>
      </c>
      <c r="AH625" s="35" t="s">
        <v>2296</v>
      </c>
      <c r="AI625" s="219"/>
      <c r="AJ625" s="219"/>
      <c r="AK625" s="64"/>
      <c r="AL625" s="64"/>
      <c r="AM625" s="64" t="s">
        <v>96</v>
      </c>
      <c r="AN625" s="64" t="s">
        <v>218</v>
      </c>
      <c r="AO625" s="64" t="s">
        <v>5388</v>
      </c>
      <c r="AP625" s="64" t="s">
        <v>98</v>
      </c>
      <c r="AQ625" s="64" t="s">
        <v>99</v>
      </c>
      <c r="AR625" s="64" t="s">
        <v>4126</v>
      </c>
      <c r="AS625" s="65" t="s">
        <v>4925</v>
      </c>
      <c r="AT625" s="64" t="s">
        <v>101</v>
      </c>
      <c r="AU625" s="64" t="s">
        <v>101</v>
      </c>
      <c r="AV625" s="64" t="s">
        <v>122</v>
      </c>
      <c r="AW625" s="64" t="s">
        <v>123</v>
      </c>
      <c r="AX625" s="64" t="s">
        <v>104</v>
      </c>
      <c r="AY625" s="64" t="s">
        <v>105</v>
      </c>
      <c r="AZ625" s="64" t="s">
        <v>105</v>
      </c>
      <c r="BA625" s="219" t="str">
        <f t="shared" si="37"/>
        <v>19000614;19T4-CNÔ3</v>
      </c>
      <c r="BB625" s="64" t="s">
        <v>5384</v>
      </c>
      <c r="BC625" s="71">
        <f>VLOOKUP(B625,'ĐKKCBBĐ K2019(UPDATE)'!$B$6:$F$2005,3,0)</f>
        <v>0</v>
      </c>
      <c r="BD625" s="252" t="str">
        <f>VLOOKUP(B625,'ĐKKCBBĐ K2019(UPDATE)'!$B$6:$F$2005,4,0)</f>
        <v>033</v>
      </c>
      <c r="BE625" s="71"/>
      <c r="BF625" s="71"/>
      <c r="BG625" s="71">
        <f>VLOOKUP(BB625,'ĐKKCBBĐ K2019(UPDATE)'!$B$6:$G$2005,6,0)</f>
        <v>0</v>
      </c>
      <c r="BH625" s="222" t="str">
        <f>VLOOKUP(BB625,'ĐKKCBBĐ K2019(UPDATE)'!$B$6:$F$2267,5,0)</f>
        <v>BỆNH VIỆN QUẬN TÂN BÌNH</v>
      </c>
      <c r="BI625" s="71" t="e">
        <f>VLOOKUP(BB625,'ĐKKCBBĐ K2019(UPDATE)'!B620:G2619,6,0)</f>
        <v>#N/A</v>
      </c>
      <c r="BJ625" s="71">
        <v>0</v>
      </c>
      <c r="BK625" s="71" t="s">
        <v>8093</v>
      </c>
      <c r="BL625" s="71" t="s">
        <v>12745</v>
      </c>
      <c r="BM625" s="71" t="e">
        <v>#N/A</v>
      </c>
      <c r="BN625" s="71"/>
    </row>
    <row r="626" spans="1:66" s="50" customFormat="1" ht="20.100000000000001" customHeight="1">
      <c r="A626" s="63">
        <v>615</v>
      </c>
      <c r="B626" s="64" t="s">
        <v>5389</v>
      </c>
      <c r="C626" s="64" t="s">
        <v>5390</v>
      </c>
      <c r="D626" s="64" t="s">
        <v>2439</v>
      </c>
      <c r="E626" s="64" t="s">
        <v>82</v>
      </c>
      <c r="F626" s="65" t="s">
        <v>1596</v>
      </c>
      <c r="G626" s="64"/>
      <c r="H626" s="64"/>
      <c r="I626" s="64"/>
      <c r="J626" s="64"/>
      <c r="K626" s="71" t="e">
        <v>#N/A</v>
      </c>
      <c r="L626" s="98"/>
      <c r="M626" s="64"/>
      <c r="N626" s="64" t="s">
        <v>754</v>
      </c>
      <c r="O626" s="64"/>
      <c r="P626" s="64" t="s">
        <v>2606</v>
      </c>
      <c r="Q626" s="64"/>
      <c r="R626" s="64" t="s">
        <v>5391</v>
      </c>
      <c r="S626" s="64"/>
      <c r="T626" s="71" t="str">
        <f t="shared" si="36"/>
        <v>807/5 Trường Chinh, Phường Tây Thạnh, Quận Tân Phú,Thành phố Hồ Chí Minh</v>
      </c>
      <c r="U626" s="64" t="s">
        <v>5392</v>
      </c>
      <c r="V626" s="64" t="s">
        <v>3027</v>
      </c>
      <c r="W626" s="64" t="s">
        <v>1159</v>
      </c>
      <c r="X626" s="33" t="s">
        <v>90</v>
      </c>
      <c r="Y626" s="64"/>
      <c r="Z626" s="65"/>
      <c r="AA626" s="64"/>
      <c r="AB626" s="65"/>
      <c r="AC626" s="34">
        <v>79</v>
      </c>
      <c r="AD626" s="33" t="s">
        <v>90</v>
      </c>
      <c r="AE626" s="36">
        <v>767</v>
      </c>
      <c r="AF626" s="37" t="s">
        <v>218</v>
      </c>
      <c r="AG626" s="198">
        <v>27013</v>
      </c>
      <c r="AH626" s="35" t="s">
        <v>219</v>
      </c>
      <c r="AI626" s="219"/>
      <c r="AJ626" s="219"/>
      <c r="AK626" s="64"/>
      <c r="AL626" s="64"/>
      <c r="AM626" s="64" t="s">
        <v>96</v>
      </c>
      <c r="AN626" s="64" t="s">
        <v>218</v>
      </c>
      <c r="AO626" s="64" t="s">
        <v>5393</v>
      </c>
      <c r="AP626" s="64" t="s">
        <v>98</v>
      </c>
      <c r="AQ626" s="64" t="s">
        <v>99</v>
      </c>
      <c r="AR626" s="64" t="s">
        <v>754</v>
      </c>
      <c r="AS626" s="65" t="s">
        <v>4925</v>
      </c>
      <c r="AT626" s="64" t="s">
        <v>101</v>
      </c>
      <c r="AU626" s="64" t="s">
        <v>101</v>
      </c>
      <c r="AV626" s="64" t="s">
        <v>122</v>
      </c>
      <c r="AW626" s="64" t="s">
        <v>123</v>
      </c>
      <c r="AX626" s="64" t="s">
        <v>158</v>
      </c>
      <c r="AY626" s="64" t="s">
        <v>760</v>
      </c>
      <c r="AZ626" s="64" t="s">
        <v>760</v>
      </c>
      <c r="BA626" s="219" t="str">
        <f t="shared" si="37"/>
        <v>19000615;19T4-QTD1</v>
      </c>
      <c r="BB626" s="64" t="s">
        <v>5389</v>
      </c>
      <c r="BC626" s="71">
        <f>VLOOKUP(B626,'ĐKKCBBĐ K2019(UPDATE)'!$B$6:$F$2005,3,0)</f>
        <v>0</v>
      </c>
      <c r="BD626" s="252" t="str">
        <f>VLOOKUP(B626,'ĐKKCBBĐ K2019(UPDATE)'!$B$6:$F$2005,4,0)</f>
        <v>054</v>
      </c>
      <c r="BE626" s="71"/>
      <c r="BF626" s="71"/>
      <c r="BG626" s="71">
        <f>VLOOKUP(BB626,'ĐKKCBBĐ K2019(UPDATE)'!$B$6:$G$2005,6,0)</f>
        <v>0</v>
      </c>
      <c r="BH626" s="222" t="str">
        <f>VLOOKUP(BB626,'ĐKKCBBĐ K2019(UPDATE)'!$B$6:$F$2267,5,0)</f>
        <v>BỆNH VIỆN QUẬN TÂN PHÚ</v>
      </c>
      <c r="BI626" s="71" t="e">
        <f>VLOOKUP(BB626,'ĐKKCBBĐ K2019(UPDATE)'!B621:G2620,6,0)</f>
        <v>#N/A</v>
      </c>
      <c r="BJ626" s="71">
        <v>0</v>
      </c>
      <c r="BK626" s="71">
        <v>0</v>
      </c>
      <c r="BL626" s="71">
        <v>0</v>
      </c>
      <c r="BM626" s="71" t="e">
        <v>#N/A</v>
      </c>
      <c r="BN626" s="71"/>
    </row>
    <row r="627" spans="1:66" s="50" customFormat="1" ht="20.100000000000001" customHeight="1">
      <c r="A627" s="67">
        <v>616</v>
      </c>
      <c r="B627" s="64" t="s">
        <v>5394</v>
      </c>
      <c r="C627" s="64" t="s">
        <v>5395</v>
      </c>
      <c r="D627" s="64" t="s">
        <v>514</v>
      </c>
      <c r="E627" s="64" t="s">
        <v>82</v>
      </c>
      <c r="F627" s="65" t="s">
        <v>2440</v>
      </c>
      <c r="G627" s="64"/>
      <c r="H627" s="64"/>
      <c r="I627" s="64"/>
      <c r="J627" s="64"/>
      <c r="K627" s="71" t="e">
        <v>#N/A</v>
      </c>
      <c r="L627" s="98"/>
      <c r="M627" s="64"/>
      <c r="N627" s="64" t="s">
        <v>2291</v>
      </c>
      <c r="O627" s="64"/>
      <c r="P627" s="64" t="s">
        <v>2606</v>
      </c>
      <c r="Q627" s="64"/>
      <c r="R627" s="64" t="s">
        <v>5396</v>
      </c>
      <c r="S627" s="64"/>
      <c r="T627" s="71" t="str">
        <f t="shared" si="36"/>
        <v>85 Trung Mỹ Tây 17, Phường Trung Mỹ Tây, Quận 12,Thành phố Hồ Chí Minh</v>
      </c>
      <c r="U627" s="64" t="s">
        <v>5397</v>
      </c>
      <c r="V627" s="64" t="s">
        <v>593</v>
      </c>
      <c r="W627" s="64" t="s">
        <v>89</v>
      </c>
      <c r="X627" s="33" t="s">
        <v>90</v>
      </c>
      <c r="Y627" s="64"/>
      <c r="Z627" s="65"/>
      <c r="AA627" s="64"/>
      <c r="AB627" s="65"/>
      <c r="AC627" s="34">
        <v>79</v>
      </c>
      <c r="AD627" s="33" t="s">
        <v>90</v>
      </c>
      <c r="AE627" s="36">
        <v>761</v>
      </c>
      <c r="AF627" s="37" t="s">
        <v>92</v>
      </c>
      <c r="AG627" s="198">
        <v>26785</v>
      </c>
      <c r="AH627" s="35" t="s">
        <v>594</v>
      </c>
      <c r="AI627" s="219"/>
      <c r="AJ627" s="219"/>
      <c r="AK627" s="64"/>
      <c r="AL627" s="64"/>
      <c r="AM627" s="64" t="s">
        <v>96</v>
      </c>
      <c r="AN627" s="64" t="s">
        <v>92</v>
      </c>
      <c r="AO627" s="64" t="s">
        <v>5398</v>
      </c>
      <c r="AP627" s="64" t="s">
        <v>98</v>
      </c>
      <c r="AQ627" s="64" t="s">
        <v>99</v>
      </c>
      <c r="AR627" s="64" t="s">
        <v>2291</v>
      </c>
      <c r="AS627" s="65" t="s">
        <v>5399</v>
      </c>
      <c r="AT627" s="64" t="s">
        <v>101</v>
      </c>
      <c r="AU627" s="64" t="s">
        <v>101</v>
      </c>
      <c r="AV627" s="64" t="s">
        <v>122</v>
      </c>
      <c r="AW627" s="64" t="s">
        <v>123</v>
      </c>
      <c r="AX627" s="64" t="s">
        <v>104</v>
      </c>
      <c r="AY627" s="64" t="s">
        <v>105</v>
      </c>
      <c r="AZ627" s="64" t="s">
        <v>105</v>
      </c>
      <c r="BA627" s="219" t="str">
        <f t="shared" si="37"/>
        <v>19000616;19T4-CNÔ2</v>
      </c>
      <c r="BB627" s="64" t="s">
        <v>5394</v>
      </c>
      <c r="BC627" s="71">
        <f>VLOOKUP(B627,'ĐKKCBBĐ K2019(UPDATE)'!$B$6:$F$2005,3,0)</f>
        <v>0</v>
      </c>
      <c r="BD627" s="252" t="str">
        <f>VLOOKUP(B627,'ĐKKCBBĐ K2019(UPDATE)'!$B$6:$F$2005,4,0)</f>
        <v>033</v>
      </c>
      <c r="BE627" s="71"/>
      <c r="BF627" s="71"/>
      <c r="BG627" s="71">
        <f>VLOOKUP(BB627,'ĐKKCBBĐ K2019(UPDATE)'!$B$6:$G$2005,6,0)</f>
        <v>0</v>
      </c>
      <c r="BH627" s="222" t="str">
        <f>VLOOKUP(BB627,'ĐKKCBBĐ K2019(UPDATE)'!$B$6:$F$2267,5,0)</f>
        <v>BỆNH VIỆN QUẬN TÂN BÌNH</v>
      </c>
      <c r="BI627" s="71" t="e">
        <f>VLOOKUP(BB627,'ĐKKCBBĐ K2019(UPDATE)'!B622:G2621,6,0)</f>
        <v>#N/A</v>
      </c>
      <c r="BJ627" s="71">
        <v>0</v>
      </c>
      <c r="BK627" s="71" t="s">
        <v>8093</v>
      </c>
      <c r="BL627" s="71" t="s">
        <v>12745</v>
      </c>
      <c r="BM627" s="71" t="e">
        <v>#N/A</v>
      </c>
      <c r="BN627" s="71"/>
    </row>
    <row r="628" spans="1:66" s="50" customFormat="1" ht="20.100000000000001" customHeight="1">
      <c r="A628" s="63">
        <v>617</v>
      </c>
      <c r="B628" s="64" t="s">
        <v>5400</v>
      </c>
      <c r="C628" s="64" t="s">
        <v>5401</v>
      </c>
      <c r="D628" s="64" t="s">
        <v>3316</v>
      </c>
      <c r="E628" s="64" t="s">
        <v>82</v>
      </c>
      <c r="F628" s="65" t="s">
        <v>1555</v>
      </c>
      <c r="G628" s="64"/>
      <c r="H628" s="64"/>
      <c r="I628" s="64"/>
      <c r="J628" s="64"/>
      <c r="K628" s="71" t="e">
        <v>#N/A</v>
      </c>
      <c r="L628" s="98"/>
      <c r="M628" s="64"/>
      <c r="N628" s="64" t="s">
        <v>366</v>
      </c>
      <c r="O628" s="64"/>
      <c r="P628" s="64" t="s">
        <v>2606</v>
      </c>
      <c r="Q628" s="64"/>
      <c r="R628" s="64" t="s">
        <v>5402</v>
      </c>
      <c r="S628" s="64"/>
      <c r="T628" s="71" t="str">
        <f t="shared" si="36"/>
        <v>36/10 Phan Văn Hớn,  Phường Tân Thới Nhất, Quận 12,Thành phố Hồ Chí Minh</v>
      </c>
      <c r="U628" s="64" t="s">
        <v>5403</v>
      </c>
      <c r="V628" s="64" t="s">
        <v>5404</v>
      </c>
      <c r="W628" s="64" t="s">
        <v>89</v>
      </c>
      <c r="X628" s="33" t="s">
        <v>90</v>
      </c>
      <c r="Y628" s="64"/>
      <c r="Z628" s="65"/>
      <c r="AA628" s="64"/>
      <c r="AB628" s="65"/>
      <c r="AC628" s="34">
        <v>79</v>
      </c>
      <c r="AD628" s="33" t="s">
        <v>90</v>
      </c>
      <c r="AE628" s="36">
        <v>761</v>
      </c>
      <c r="AF628" s="37" t="s">
        <v>92</v>
      </c>
      <c r="AG628" s="198">
        <v>26791</v>
      </c>
      <c r="AH628" s="35" t="s">
        <v>93</v>
      </c>
      <c r="AI628" s="219"/>
      <c r="AJ628" s="219"/>
      <c r="AK628" s="64"/>
      <c r="AL628" s="64"/>
      <c r="AM628" s="64" t="s">
        <v>96</v>
      </c>
      <c r="AN628" s="64" t="s">
        <v>92</v>
      </c>
      <c r="AO628" s="64" t="s">
        <v>5405</v>
      </c>
      <c r="AP628" s="64" t="s">
        <v>98</v>
      </c>
      <c r="AQ628" s="64" t="s">
        <v>99</v>
      </c>
      <c r="AR628" s="64" t="s">
        <v>366</v>
      </c>
      <c r="AS628" s="65" t="s">
        <v>5399</v>
      </c>
      <c r="AT628" s="64" t="s">
        <v>101</v>
      </c>
      <c r="AU628" s="64" t="s">
        <v>101</v>
      </c>
      <c r="AV628" s="64" t="s">
        <v>122</v>
      </c>
      <c r="AW628" s="64" t="s">
        <v>123</v>
      </c>
      <c r="AX628" s="64" t="s">
        <v>175</v>
      </c>
      <c r="AY628" s="64" t="s">
        <v>176</v>
      </c>
      <c r="AZ628" s="64" t="s">
        <v>176</v>
      </c>
      <c r="BA628" s="219" t="str">
        <f t="shared" si="37"/>
        <v>19000617;19T4-ĐCN1</v>
      </c>
      <c r="BB628" s="64" t="s">
        <v>5400</v>
      </c>
      <c r="BC628" s="71" t="str">
        <f>VLOOKUP(B628,'ĐKKCBBĐ K2019(UPDATE)'!$B$6:$F$2005,3,0)</f>
        <v>HS4797928579199</v>
      </c>
      <c r="BD628" s="252" t="str">
        <f>VLOOKUP(B628,'ĐKKCBBĐ K2019(UPDATE)'!$B$6:$F$2005,4,0)</f>
        <v>033</v>
      </c>
      <c r="BE628" s="71"/>
      <c r="BF628" s="71"/>
      <c r="BG628" s="71">
        <f>VLOOKUP(BB628,'ĐKKCBBĐ K2019(UPDATE)'!$B$6:$G$2005,6,0)</f>
        <v>0</v>
      </c>
      <c r="BH628" s="222" t="str">
        <f>VLOOKUP(BB628,'ĐKKCBBĐ K2019(UPDATE)'!$B$6:$F$2267,5,0)</f>
        <v>BỆNH VIỆN QUẬN TÂN BÌNH</v>
      </c>
      <c r="BI628" s="71" t="e">
        <f>VLOOKUP(BB628,'ĐKKCBBĐ K2019(UPDATE)'!B623:G2622,6,0)</f>
        <v>#N/A</v>
      </c>
      <c r="BJ628" s="71">
        <v>0</v>
      </c>
      <c r="BK628" s="71" t="s">
        <v>8093</v>
      </c>
      <c r="BL628" s="71" t="s">
        <v>12745</v>
      </c>
      <c r="BM628" s="71" t="e">
        <v>#N/A</v>
      </c>
      <c r="BN628" s="71"/>
    </row>
    <row r="629" spans="1:66" s="50" customFormat="1" ht="20.100000000000001" customHeight="1">
      <c r="A629" s="67">
        <v>618</v>
      </c>
      <c r="B629" s="64" t="s">
        <v>5406</v>
      </c>
      <c r="C629" s="64" t="s">
        <v>5407</v>
      </c>
      <c r="D629" s="64" t="s">
        <v>1121</v>
      </c>
      <c r="E629" s="64" t="s">
        <v>82</v>
      </c>
      <c r="F629" s="65" t="s">
        <v>5408</v>
      </c>
      <c r="G629" s="64" t="s">
        <v>9421</v>
      </c>
      <c r="H629" s="64" t="str">
        <f t="shared" si="38"/>
        <v>HS</v>
      </c>
      <c r="I629" s="64"/>
      <c r="J629" s="64"/>
      <c r="K629" s="71" t="e">
        <v>#N/A</v>
      </c>
      <c r="L629" s="98"/>
      <c r="M629" s="64"/>
      <c r="N629" s="64" t="s">
        <v>273</v>
      </c>
      <c r="O629" s="64"/>
      <c r="P629" s="64" t="s">
        <v>1764</v>
      </c>
      <c r="Q629" s="64"/>
      <c r="R629" s="64" t="s">
        <v>5409</v>
      </c>
      <c r="S629" s="64"/>
      <c r="T629" s="71" t="str">
        <f t="shared" si="36"/>
        <v>430/64A Cách Mạng Tháng Tám, Phường 11, Quận 3,Thành phố Hồ Chí Minh</v>
      </c>
      <c r="U629" s="64" t="s">
        <v>5410</v>
      </c>
      <c r="V629" s="64" t="s">
        <v>1137</v>
      </c>
      <c r="W629" s="64" t="s">
        <v>1138</v>
      </c>
      <c r="X629" s="33" t="s">
        <v>90</v>
      </c>
      <c r="Y629" s="64"/>
      <c r="Z629" s="65"/>
      <c r="AA629" s="64"/>
      <c r="AB629" s="65"/>
      <c r="AC629" s="34">
        <v>79</v>
      </c>
      <c r="AD629" s="33" t="s">
        <v>90</v>
      </c>
      <c r="AE629" s="36">
        <v>770</v>
      </c>
      <c r="AF629" s="37" t="s">
        <v>430</v>
      </c>
      <c r="AG629" s="198">
        <v>27133</v>
      </c>
      <c r="AH629" s="35" t="s">
        <v>386</v>
      </c>
      <c r="AI629" s="219"/>
      <c r="AJ629" s="219"/>
      <c r="AK629" s="64"/>
      <c r="AL629" s="64"/>
      <c r="AM629" s="64" t="s">
        <v>96</v>
      </c>
      <c r="AN629" s="64" t="s">
        <v>430</v>
      </c>
      <c r="AO629" s="64" t="s">
        <v>5411</v>
      </c>
      <c r="AP629" s="64" t="s">
        <v>98</v>
      </c>
      <c r="AQ629" s="64" t="s">
        <v>99</v>
      </c>
      <c r="AR629" s="64" t="s">
        <v>273</v>
      </c>
      <c r="AS629" s="65" t="s">
        <v>5399</v>
      </c>
      <c r="AT629" s="64" t="s">
        <v>101</v>
      </c>
      <c r="AU629" s="64" t="s">
        <v>101</v>
      </c>
      <c r="AV629" s="64" t="s">
        <v>122</v>
      </c>
      <c r="AW629" s="64" t="s">
        <v>123</v>
      </c>
      <c r="AX629" s="64" t="s">
        <v>282</v>
      </c>
      <c r="AY629" s="64" t="s">
        <v>283</v>
      </c>
      <c r="AZ629" s="64" t="s">
        <v>283</v>
      </c>
      <c r="BA629" s="219" t="str">
        <f t="shared" si="37"/>
        <v>19000618;19T4-TKĐ1</v>
      </c>
      <c r="BB629" s="64" t="s">
        <v>5406</v>
      </c>
      <c r="BC629" s="71" t="str">
        <f>VLOOKUP(B629,'ĐKKCBBĐ K2019(UPDATE)'!$B$6:$F$2005,3,0)</f>
        <v>HS4797932290120</v>
      </c>
      <c r="BD629" s="252" t="str">
        <f>VLOOKUP(B629,'ĐKKCBBĐ K2019(UPDATE)'!$B$6:$F$2005,4,0)</f>
        <v>027</v>
      </c>
      <c r="BE629" s="71"/>
      <c r="BF629" s="71"/>
      <c r="BG629" s="71">
        <f>VLOOKUP(BB629,'ĐKKCBBĐ K2019(UPDATE)'!$B$6:$G$2005,6,0)</f>
        <v>0</v>
      </c>
      <c r="BH629" s="222" t="str">
        <f>VLOOKUP(BB629,'ĐKKCBBĐ K2019(UPDATE)'!$B$6:$F$2267,5,0)</f>
        <v>BỆNH VIỆN QUẬN 10</v>
      </c>
      <c r="BI629" s="71" t="e">
        <f>VLOOKUP(BB629,'ĐKKCBBĐ K2019(UPDATE)'!B624:G2623,6,0)</f>
        <v>#N/A</v>
      </c>
      <c r="BJ629" s="71" t="s">
        <v>9421</v>
      </c>
      <c r="BK629" s="71" t="s">
        <v>8228</v>
      </c>
      <c r="BL629" s="71" t="s">
        <v>12731</v>
      </c>
      <c r="BM629" s="71" t="e">
        <v>#N/A</v>
      </c>
      <c r="BN629" s="71"/>
    </row>
    <row r="630" spans="1:66" s="50" customFormat="1" ht="20.100000000000001" customHeight="1">
      <c r="A630" s="63">
        <v>619</v>
      </c>
      <c r="B630" s="64" t="s">
        <v>5412</v>
      </c>
      <c r="C630" s="64" t="s">
        <v>5413</v>
      </c>
      <c r="D630" s="64" t="s">
        <v>4298</v>
      </c>
      <c r="E630" s="64" t="s">
        <v>301</v>
      </c>
      <c r="F630" s="65" t="s">
        <v>237</v>
      </c>
      <c r="G630" s="64" t="s">
        <v>9424</v>
      </c>
      <c r="H630" s="64" t="str">
        <f t="shared" si="38"/>
        <v>HS</v>
      </c>
      <c r="I630" s="64"/>
      <c r="J630" s="64"/>
      <c r="K630" s="71" t="e">
        <v>#N/A</v>
      </c>
      <c r="L630" s="98"/>
      <c r="M630" s="64"/>
      <c r="N630" s="64" t="s">
        <v>423</v>
      </c>
      <c r="O630" s="64"/>
      <c r="P630" s="64" t="s">
        <v>2606</v>
      </c>
      <c r="Q630" s="64"/>
      <c r="R630" s="64" t="s">
        <v>5414</v>
      </c>
      <c r="S630" s="64"/>
      <c r="T630" s="71" t="str">
        <f t="shared" si="36"/>
        <v>Thôn Hiền Vân 1, Xã Vinh Hiền, Huyện Phú Lộc, Tỉnh Thừa Thiên - Huế</v>
      </c>
      <c r="U630" s="64" t="s">
        <v>5415</v>
      </c>
      <c r="V630" s="64" t="s">
        <v>5416</v>
      </c>
      <c r="W630" s="64" t="s">
        <v>5166</v>
      </c>
      <c r="X630" s="64" t="s">
        <v>5417</v>
      </c>
      <c r="Y630" s="64"/>
      <c r="Z630" s="65"/>
      <c r="AA630" s="64"/>
      <c r="AB630" s="65"/>
      <c r="AC630" s="65"/>
      <c r="AD630" s="64"/>
      <c r="AE630" s="64"/>
      <c r="AF630" s="64"/>
      <c r="AG630" s="64"/>
      <c r="AH630" s="64"/>
      <c r="AI630" s="219"/>
      <c r="AJ630" s="219"/>
      <c r="AK630" s="64"/>
      <c r="AL630" s="64"/>
      <c r="AM630" s="64" t="s">
        <v>1274</v>
      </c>
      <c r="AN630" s="64" t="s">
        <v>5168</v>
      </c>
      <c r="AO630" s="64" t="s">
        <v>5418</v>
      </c>
      <c r="AP630" s="64" t="s">
        <v>98</v>
      </c>
      <c r="AQ630" s="64" t="s">
        <v>99</v>
      </c>
      <c r="AR630" s="64" t="s">
        <v>423</v>
      </c>
      <c r="AS630" s="65" t="s">
        <v>5399</v>
      </c>
      <c r="AT630" s="64" t="s">
        <v>101</v>
      </c>
      <c r="AU630" s="64" t="s">
        <v>101</v>
      </c>
      <c r="AV630" s="64" t="s">
        <v>122</v>
      </c>
      <c r="AW630" s="64" t="s">
        <v>123</v>
      </c>
      <c r="AX630" s="64" t="s">
        <v>433</v>
      </c>
      <c r="AY630" s="64" t="s">
        <v>434</v>
      </c>
      <c r="AZ630" s="64" t="s">
        <v>434</v>
      </c>
      <c r="BA630" s="219" t="str">
        <f t="shared" si="37"/>
        <v>19000619;19T4-NNA1</v>
      </c>
      <c r="BB630" s="64" t="s">
        <v>5412</v>
      </c>
      <c r="BC630" s="71" t="str">
        <f>VLOOKUP(B630,'ĐKKCBBĐ K2019(UPDATE)'!$B$6:$F$2005,3,0)</f>
        <v>HS4797931609075</v>
      </c>
      <c r="BD630" s="252" t="str">
        <f>VLOOKUP(B630,'ĐKKCBBĐ K2019(UPDATE)'!$B$6:$F$2005,4,0)</f>
        <v>033</v>
      </c>
      <c r="BE630" s="71"/>
      <c r="BF630" s="71"/>
      <c r="BG630" s="71">
        <f>VLOOKUP(BB630,'ĐKKCBBĐ K2019(UPDATE)'!$B$6:$G$2005,6,0)</f>
        <v>0</v>
      </c>
      <c r="BH630" s="222" t="str">
        <f>VLOOKUP(BB630,'ĐKKCBBĐ K2019(UPDATE)'!$B$6:$F$2267,5,0)</f>
        <v>BỆNH VIỆN QUẬN TÂN BÌNH</v>
      </c>
      <c r="BI630" s="71" t="e">
        <f>VLOOKUP(BB630,'ĐKKCBBĐ K2019(UPDATE)'!B625:G2624,6,0)</f>
        <v>#N/A</v>
      </c>
      <c r="BJ630" s="71" t="s">
        <v>9424</v>
      </c>
      <c r="BK630" s="71" t="s">
        <v>8093</v>
      </c>
      <c r="BL630" s="71" t="s">
        <v>12745</v>
      </c>
      <c r="BM630" s="71" t="e">
        <v>#N/A</v>
      </c>
      <c r="BN630" s="71"/>
    </row>
    <row r="631" spans="1:66" s="50" customFormat="1" ht="20.100000000000001" customHeight="1">
      <c r="A631" s="67">
        <v>620</v>
      </c>
      <c r="B631" s="64" t="s">
        <v>5419</v>
      </c>
      <c r="C631" s="64" t="s">
        <v>5420</v>
      </c>
      <c r="D631" s="64" t="s">
        <v>259</v>
      </c>
      <c r="E631" s="64" t="s">
        <v>82</v>
      </c>
      <c r="F631" s="65" t="s">
        <v>5421</v>
      </c>
      <c r="G631" s="64" t="s">
        <v>9427</v>
      </c>
      <c r="H631" s="64" t="str">
        <f t="shared" si="38"/>
        <v>CN</v>
      </c>
      <c r="I631" s="64"/>
      <c r="J631" s="64"/>
      <c r="K631" s="71" t="e">
        <v>#N/A</v>
      </c>
      <c r="L631" s="98"/>
      <c r="M631" s="64"/>
      <c r="N631" s="64" t="s">
        <v>1943</v>
      </c>
      <c r="O631" s="64"/>
      <c r="P631" s="64" t="s">
        <v>2606</v>
      </c>
      <c r="Q631" s="64"/>
      <c r="R631" s="64" t="s">
        <v>5422</v>
      </c>
      <c r="S631" s="64"/>
      <c r="T631" s="71" t="str">
        <f t="shared" si="36"/>
        <v>15/43 Cầm Bá Thước, Phường 7, Quận Phú Nhuận,Thành phố Hồ Chí Minh</v>
      </c>
      <c r="U631" s="64" t="s">
        <v>5423</v>
      </c>
      <c r="V631" s="64" t="s">
        <v>917</v>
      </c>
      <c r="W631" s="64" t="s">
        <v>1018</v>
      </c>
      <c r="X631" s="33" t="s">
        <v>90</v>
      </c>
      <c r="Y631" s="64"/>
      <c r="Z631" s="65"/>
      <c r="AA631" s="64"/>
      <c r="AB631" s="65"/>
      <c r="AC631" s="34">
        <v>79</v>
      </c>
      <c r="AD631" s="33" t="s">
        <v>90</v>
      </c>
      <c r="AE631" s="36">
        <v>768</v>
      </c>
      <c r="AF631" s="37" t="s">
        <v>487</v>
      </c>
      <c r="AG631" s="198">
        <v>27052</v>
      </c>
      <c r="AH631" s="35" t="s">
        <v>431</v>
      </c>
      <c r="AI631" s="219"/>
      <c r="AJ631" s="219"/>
      <c r="AK631" s="64"/>
      <c r="AL631" s="64"/>
      <c r="AM631" s="64" t="s">
        <v>96</v>
      </c>
      <c r="AN631" s="64" t="s">
        <v>487</v>
      </c>
      <c r="AO631" s="64" t="s">
        <v>5424</v>
      </c>
      <c r="AP631" s="64" t="s">
        <v>98</v>
      </c>
      <c r="AQ631" s="64" t="s">
        <v>99</v>
      </c>
      <c r="AR631" s="64" t="s">
        <v>1943</v>
      </c>
      <c r="AS631" s="65" t="s">
        <v>5399</v>
      </c>
      <c r="AT631" s="64" t="s">
        <v>101</v>
      </c>
      <c r="AU631" s="64" t="s">
        <v>101</v>
      </c>
      <c r="AV631" s="64" t="s">
        <v>122</v>
      </c>
      <c r="AW631" s="64" t="s">
        <v>123</v>
      </c>
      <c r="AX631" s="64" t="s">
        <v>1947</v>
      </c>
      <c r="AY631" s="64" t="s">
        <v>1948</v>
      </c>
      <c r="AZ631" s="64" t="s">
        <v>1948</v>
      </c>
      <c r="BA631" s="219" t="str">
        <f t="shared" si="37"/>
        <v>19000620;19T4-KXD1</v>
      </c>
      <c r="BB631" s="64" t="s">
        <v>5419</v>
      </c>
      <c r="BC631" s="71" t="str">
        <f>VLOOKUP(B631,'ĐKKCBBĐ K2019(UPDATE)'!$B$6:$F$2005,3,0)</f>
        <v>CN3797931860141</v>
      </c>
      <c r="BD631" s="252" t="str">
        <f>VLOOKUP(B631,'ĐKKCBBĐ K2019(UPDATE)'!$B$6:$F$2005,4,0)</f>
        <v>CN</v>
      </c>
      <c r="BE631" s="71"/>
      <c r="BF631" s="71"/>
      <c r="BG631" s="71">
        <f>VLOOKUP(BB631,'ĐKKCBBĐ K2019(UPDATE)'!$B$6:$G$2005,6,0)</f>
        <v>0</v>
      </c>
      <c r="BH631" s="222" t="e">
        <f>VLOOKUP(BB631,'ĐKKCBBĐ K2019(UPDATE)'!$B$6:$F$2267,5,0)</f>
        <v>#N/A</v>
      </c>
      <c r="BI631" s="71" t="e">
        <f>VLOOKUP(BB631,'ĐKKCBBĐ K2019(UPDATE)'!B626:G2625,6,0)</f>
        <v>#N/A</v>
      </c>
      <c r="BJ631" s="71" t="s">
        <v>9427</v>
      </c>
      <c r="BK631" s="71" t="s">
        <v>12928</v>
      </c>
      <c r="BL631" s="71">
        <v>0</v>
      </c>
      <c r="BM631" s="71" t="e">
        <v>#N/A</v>
      </c>
      <c r="BN631" s="71"/>
    </row>
    <row r="632" spans="1:66" s="50" customFormat="1" ht="20.100000000000001" customHeight="1">
      <c r="A632" s="63">
        <v>621</v>
      </c>
      <c r="B632" s="64" t="s">
        <v>5425</v>
      </c>
      <c r="C632" s="64" t="s">
        <v>4391</v>
      </c>
      <c r="D632" s="64" t="s">
        <v>5426</v>
      </c>
      <c r="E632" s="64" t="s">
        <v>82</v>
      </c>
      <c r="F632" s="65" t="s">
        <v>5427</v>
      </c>
      <c r="G632" s="64" t="s">
        <v>9430</v>
      </c>
      <c r="H632" s="64" t="str">
        <f t="shared" si="38"/>
        <v>HS</v>
      </c>
      <c r="I632" s="64"/>
      <c r="J632" s="64"/>
      <c r="K632" s="71" t="e">
        <v>#N/A</v>
      </c>
      <c r="L632" s="98"/>
      <c r="M632" s="64"/>
      <c r="N632" s="64" t="s">
        <v>4126</v>
      </c>
      <c r="O632" s="64"/>
      <c r="P632" s="64" t="s">
        <v>2606</v>
      </c>
      <c r="Q632" s="64"/>
      <c r="R632" s="64" t="s">
        <v>5428</v>
      </c>
      <c r="S632" s="64"/>
      <c r="T632" s="71" t="str">
        <f t="shared" si="36"/>
        <v>Ấp Bình Hòa Thượng, Xã Thường Thới Hậu A, Huyện Hồng Ngự, Tỉnh Đồng Tháp</v>
      </c>
      <c r="U632" s="64" t="s">
        <v>5429</v>
      </c>
      <c r="V632" s="64" t="s">
        <v>5430</v>
      </c>
      <c r="W632" s="64" t="s">
        <v>5431</v>
      </c>
      <c r="X632" s="64" t="s">
        <v>2818</v>
      </c>
      <c r="Y632" s="64"/>
      <c r="Z632" s="65"/>
      <c r="AA632" s="64"/>
      <c r="AB632" s="65"/>
      <c r="AC632" s="65"/>
      <c r="AD632" s="64"/>
      <c r="AE632" s="64"/>
      <c r="AF632" s="64"/>
      <c r="AG632" s="64"/>
      <c r="AH632" s="64"/>
      <c r="AI632" s="219"/>
      <c r="AJ632" s="219"/>
      <c r="AK632" s="64"/>
      <c r="AL632" s="64"/>
      <c r="AM632" s="64" t="s">
        <v>2242</v>
      </c>
      <c r="AN632" s="64" t="s">
        <v>2639</v>
      </c>
      <c r="AO632" s="64" t="s">
        <v>5432</v>
      </c>
      <c r="AP632" s="64" t="s">
        <v>98</v>
      </c>
      <c r="AQ632" s="64" t="s">
        <v>99</v>
      </c>
      <c r="AR632" s="64" t="s">
        <v>4126</v>
      </c>
      <c r="AS632" s="65" t="s">
        <v>5399</v>
      </c>
      <c r="AT632" s="64" t="s">
        <v>101</v>
      </c>
      <c r="AU632" s="64" t="s">
        <v>101</v>
      </c>
      <c r="AV632" s="64" t="s">
        <v>122</v>
      </c>
      <c r="AW632" s="64" t="s">
        <v>123</v>
      </c>
      <c r="AX632" s="64" t="s">
        <v>104</v>
      </c>
      <c r="AY632" s="64" t="s">
        <v>105</v>
      </c>
      <c r="AZ632" s="64" t="s">
        <v>105</v>
      </c>
      <c r="BA632" s="219" t="str">
        <f t="shared" si="37"/>
        <v>19000621;19T4-CNÔ3</v>
      </c>
      <c r="BB632" s="64" t="s">
        <v>5425</v>
      </c>
      <c r="BC632" s="71" t="str">
        <f>VLOOKUP(B632,'ĐKKCBBĐ K2019(UPDATE)'!$B$6:$F$2005,3,0)</f>
        <v>HS4878723671792</v>
      </c>
      <c r="BD632" s="252" t="str">
        <f>VLOOKUP(B632,'ĐKKCBBĐ K2019(UPDATE)'!$B$6:$F$2005,4,0)</f>
        <v>054</v>
      </c>
      <c r="BE632" s="71"/>
      <c r="BF632" s="71"/>
      <c r="BG632" s="71">
        <f>VLOOKUP(BB632,'ĐKKCBBĐ K2019(UPDATE)'!$B$6:$G$2005,6,0)</f>
        <v>0</v>
      </c>
      <c r="BH632" s="222" t="str">
        <f>VLOOKUP(BB632,'ĐKKCBBĐ K2019(UPDATE)'!$B$6:$F$2267,5,0)</f>
        <v>BỆNH VIỆN QUẬN TÂN PHÚ</v>
      </c>
      <c r="BI632" s="71" t="e">
        <f>VLOOKUP(BB632,'ĐKKCBBĐ K2019(UPDATE)'!B627:G2626,6,0)</f>
        <v>#N/A</v>
      </c>
      <c r="BJ632" s="71" t="s">
        <v>9430</v>
      </c>
      <c r="BK632" s="71" t="s">
        <v>8098</v>
      </c>
      <c r="BL632" s="71" t="s">
        <v>12747</v>
      </c>
      <c r="BM632" s="71" t="e">
        <v>#N/A</v>
      </c>
      <c r="BN632" s="71"/>
    </row>
    <row r="633" spans="1:66" s="50" customFormat="1" ht="20.100000000000001" customHeight="1">
      <c r="A633" s="67">
        <v>622</v>
      </c>
      <c r="B633" s="64" t="s">
        <v>5433</v>
      </c>
      <c r="C633" s="64" t="s">
        <v>2187</v>
      </c>
      <c r="D633" s="64" t="s">
        <v>5434</v>
      </c>
      <c r="E633" s="64" t="s">
        <v>82</v>
      </c>
      <c r="F633" s="65" t="s">
        <v>5435</v>
      </c>
      <c r="G633" s="64"/>
      <c r="H633" s="64"/>
      <c r="I633" s="64"/>
      <c r="J633" s="64"/>
      <c r="K633" s="71" t="e">
        <v>#N/A</v>
      </c>
      <c r="L633" s="98"/>
      <c r="M633" s="64"/>
      <c r="N633" s="64" t="s">
        <v>3199</v>
      </c>
      <c r="O633" s="64"/>
      <c r="P633" s="64" t="s">
        <v>2606</v>
      </c>
      <c r="Q633" s="64"/>
      <c r="R633" s="64" t="s">
        <v>5436</v>
      </c>
      <c r="S633" s="64"/>
      <c r="T633" s="71" t="str">
        <f t="shared" si="36"/>
        <v>Xóm 4, Xã Quỳnh Tam, Huyện Quỳnh Lưu, Tỉnh Nghệ An</v>
      </c>
      <c r="U633" s="64" t="s">
        <v>5437</v>
      </c>
      <c r="V633" s="64" t="s">
        <v>5438</v>
      </c>
      <c r="W633" s="64" t="s">
        <v>5439</v>
      </c>
      <c r="X633" s="64" t="s">
        <v>3389</v>
      </c>
      <c r="Y633" s="64" t="s">
        <v>5440</v>
      </c>
      <c r="Z633" s="65"/>
      <c r="AA633" s="64"/>
      <c r="AB633" s="65"/>
      <c r="AC633" s="65"/>
      <c r="AD633" s="64"/>
      <c r="AE633" s="64" t="s">
        <v>5441</v>
      </c>
      <c r="AF633" s="64"/>
      <c r="AG633" s="64"/>
      <c r="AH633" s="64"/>
      <c r="AI633" s="219"/>
      <c r="AJ633" s="219"/>
      <c r="AK633" s="64"/>
      <c r="AL633" s="64"/>
      <c r="AM633" s="64" t="s">
        <v>3390</v>
      </c>
      <c r="AN633" s="64" t="s">
        <v>4868</v>
      </c>
      <c r="AO633" s="64" t="s">
        <v>5442</v>
      </c>
      <c r="AP633" s="64" t="s">
        <v>98</v>
      </c>
      <c r="AQ633" s="64" t="s">
        <v>99</v>
      </c>
      <c r="AR633" s="64" t="s">
        <v>3199</v>
      </c>
      <c r="AS633" s="65" t="s">
        <v>5399</v>
      </c>
      <c r="AT633" s="64" t="s">
        <v>101</v>
      </c>
      <c r="AU633" s="64" t="s">
        <v>101</v>
      </c>
      <c r="AV633" s="64" t="s">
        <v>102</v>
      </c>
      <c r="AW633" s="64" t="s">
        <v>103</v>
      </c>
      <c r="AX633" s="64" t="s">
        <v>433</v>
      </c>
      <c r="AY633" s="64" t="s">
        <v>434</v>
      </c>
      <c r="AZ633" s="64" t="s">
        <v>434</v>
      </c>
      <c r="BA633" s="219" t="str">
        <f t="shared" si="37"/>
        <v>19000622;19C1-NNA1</v>
      </c>
      <c r="BB633" s="64" t="s">
        <v>5433</v>
      </c>
      <c r="BC633" s="71">
        <f>VLOOKUP(B633,'ĐKKCBBĐ K2019(UPDATE)'!$B$6:$F$2005,3,0)</f>
        <v>0</v>
      </c>
      <c r="BD633" s="252" t="str">
        <f>VLOOKUP(B633,'ĐKKCBBĐ K2019(UPDATE)'!$B$6:$F$2005,4,0)</f>
        <v>031</v>
      </c>
      <c r="BE633" s="71"/>
      <c r="BF633" s="71"/>
      <c r="BG633" s="71">
        <f>VLOOKUP(BB633,'ĐKKCBBĐ K2019(UPDATE)'!$B$6:$G$2005,6,0)</f>
        <v>0</v>
      </c>
      <c r="BH633" s="222" t="str">
        <f>VLOOKUP(BB633,'ĐKKCBBĐ K2019(UPDATE)'!$B$6:$F$2267,5,0)</f>
        <v xml:space="preserve">BỆNH VIỆN QUẬN BÌNH THẠNH </v>
      </c>
      <c r="BI633" s="71" t="e">
        <f>VLOOKUP(BB633,'ĐKKCBBĐ K2019(UPDATE)'!B628:G2627,6,0)</f>
        <v>#N/A</v>
      </c>
      <c r="BJ633" s="71">
        <v>0</v>
      </c>
      <c r="BK633" s="71" t="s">
        <v>8087</v>
      </c>
      <c r="BL633" s="71" t="s">
        <v>12746</v>
      </c>
      <c r="BM633" s="71" t="e">
        <v>#N/A</v>
      </c>
      <c r="BN633" s="71"/>
    </row>
    <row r="634" spans="1:66" s="50" customFormat="1" ht="20.100000000000001" customHeight="1">
      <c r="A634" s="63">
        <v>623</v>
      </c>
      <c r="B634" s="64" t="s">
        <v>5443</v>
      </c>
      <c r="C634" s="64" t="s">
        <v>5444</v>
      </c>
      <c r="D634" s="64" t="s">
        <v>5445</v>
      </c>
      <c r="E634" s="64" t="s">
        <v>82</v>
      </c>
      <c r="F634" s="65" t="s">
        <v>5446</v>
      </c>
      <c r="G634" s="64"/>
      <c r="H634" s="64"/>
      <c r="I634" s="64"/>
      <c r="J634" s="64"/>
      <c r="K634" s="71" t="e">
        <v>#N/A</v>
      </c>
      <c r="L634" s="98"/>
      <c r="M634" s="64"/>
      <c r="N634" s="64" t="s">
        <v>3199</v>
      </c>
      <c r="O634" s="64"/>
      <c r="P634" s="64" t="s">
        <v>2606</v>
      </c>
      <c r="Q634" s="64"/>
      <c r="R634" s="64" t="s">
        <v>5447</v>
      </c>
      <c r="S634" s="64"/>
      <c r="T634" s="71" t="str">
        <f t="shared" si="36"/>
        <v>Xóm 3B, Xã Quỳnh Tam, Huyện Quỳnh Lưu, Tỉnh Nghệ An</v>
      </c>
      <c r="U634" s="64" t="s">
        <v>5448</v>
      </c>
      <c r="V634" s="64" t="s">
        <v>5438</v>
      </c>
      <c r="W634" s="64" t="s">
        <v>5439</v>
      </c>
      <c r="X634" s="64" t="s">
        <v>3389</v>
      </c>
      <c r="Y634" s="64" t="s">
        <v>5449</v>
      </c>
      <c r="Z634" s="65"/>
      <c r="AA634" s="64"/>
      <c r="AB634" s="65"/>
      <c r="AC634" s="65"/>
      <c r="AD634" s="64"/>
      <c r="AE634" s="64" t="s">
        <v>5441</v>
      </c>
      <c r="AF634" s="64"/>
      <c r="AG634" s="64"/>
      <c r="AH634" s="64"/>
      <c r="AI634" s="219"/>
      <c r="AJ634" s="219"/>
      <c r="AK634" s="64"/>
      <c r="AL634" s="64"/>
      <c r="AM634" s="64" t="s">
        <v>3390</v>
      </c>
      <c r="AN634" s="64" t="s">
        <v>4868</v>
      </c>
      <c r="AO634" s="64" t="s">
        <v>5450</v>
      </c>
      <c r="AP634" s="64" t="s">
        <v>98</v>
      </c>
      <c r="AQ634" s="64" t="s">
        <v>99</v>
      </c>
      <c r="AR634" s="64" t="s">
        <v>3199</v>
      </c>
      <c r="AS634" s="65" t="s">
        <v>5399</v>
      </c>
      <c r="AT634" s="64" t="s">
        <v>101</v>
      </c>
      <c r="AU634" s="64" t="s">
        <v>101</v>
      </c>
      <c r="AV634" s="64" t="s">
        <v>102</v>
      </c>
      <c r="AW634" s="64" t="s">
        <v>103</v>
      </c>
      <c r="AX634" s="64" t="s">
        <v>433</v>
      </c>
      <c r="AY634" s="64" t="s">
        <v>434</v>
      </c>
      <c r="AZ634" s="64" t="s">
        <v>434</v>
      </c>
      <c r="BA634" s="219" t="str">
        <f t="shared" si="37"/>
        <v>19000623;19C1-NNA1</v>
      </c>
      <c r="BB634" s="64" t="s">
        <v>5443</v>
      </c>
      <c r="BC634" s="71">
        <f>VLOOKUP(B634,'ĐKKCBBĐ K2019(UPDATE)'!$B$6:$F$2005,3,0)</f>
        <v>0</v>
      </c>
      <c r="BD634" s="252" t="str">
        <f>VLOOKUP(B634,'ĐKKCBBĐ K2019(UPDATE)'!$B$6:$F$2005,4,0)</f>
        <v>033</v>
      </c>
      <c r="BE634" s="71"/>
      <c r="BF634" s="71"/>
      <c r="BG634" s="71">
        <f>VLOOKUP(BB634,'ĐKKCBBĐ K2019(UPDATE)'!$B$6:$G$2005,6,0)</f>
        <v>0</v>
      </c>
      <c r="BH634" s="222" t="str">
        <f>VLOOKUP(BB634,'ĐKKCBBĐ K2019(UPDATE)'!$B$6:$F$2267,5,0)</f>
        <v>BỆNH VIỆN QUẬN TÂN BÌNH</v>
      </c>
      <c r="BI634" s="71" t="e">
        <f>VLOOKUP(BB634,'ĐKKCBBĐ K2019(UPDATE)'!B629:G2628,6,0)</f>
        <v>#N/A</v>
      </c>
      <c r="BJ634" s="71">
        <v>0</v>
      </c>
      <c r="BK634" s="71" t="s">
        <v>8093</v>
      </c>
      <c r="BL634" s="71" t="s">
        <v>12745</v>
      </c>
      <c r="BM634" s="71" t="e">
        <v>#N/A</v>
      </c>
      <c r="BN634" s="71"/>
    </row>
    <row r="635" spans="1:66" s="50" customFormat="1" ht="20.100000000000001" customHeight="1">
      <c r="A635" s="67">
        <v>624</v>
      </c>
      <c r="B635" s="64" t="s">
        <v>5451</v>
      </c>
      <c r="C635" s="64" t="s">
        <v>5452</v>
      </c>
      <c r="D635" s="64" t="s">
        <v>503</v>
      </c>
      <c r="E635" s="64" t="s">
        <v>82</v>
      </c>
      <c r="F635" s="65" t="s">
        <v>5453</v>
      </c>
      <c r="G635" s="64"/>
      <c r="H635" s="64"/>
      <c r="I635" s="64"/>
      <c r="J635" s="64"/>
      <c r="K635" s="71" t="e">
        <v>#N/A</v>
      </c>
      <c r="L635" s="98"/>
      <c r="M635" s="64"/>
      <c r="N635" s="64" t="s">
        <v>982</v>
      </c>
      <c r="O635" s="64"/>
      <c r="P635" s="64" t="s">
        <v>2606</v>
      </c>
      <c r="Q635" s="64"/>
      <c r="R635" s="64" t="s">
        <v>5454</v>
      </c>
      <c r="S635" s="64"/>
      <c r="T635" s="71" t="str">
        <f t="shared" si="36"/>
        <v>Số 63, Khu Phố Ninh Hòa, Huyện Lộc Ninh, Tỉnh Bình Phước</v>
      </c>
      <c r="U635" s="64" t="s">
        <v>5455</v>
      </c>
      <c r="V635" s="64" t="s">
        <v>5456</v>
      </c>
      <c r="W635" s="64" t="s">
        <v>5457</v>
      </c>
      <c r="X635" s="64" t="s">
        <v>5458</v>
      </c>
      <c r="Y635" s="64"/>
      <c r="Z635" s="65"/>
      <c r="AA635" s="64"/>
      <c r="AB635" s="65"/>
      <c r="AC635" s="65"/>
      <c r="AD635" s="64"/>
      <c r="AE635" s="64"/>
      <c r="AF635" s="64"/>
      <c r="AG635" s="64"/>
      <c r="AH635" s="64"/>
      <c r="AI635" s="219"/>
      <c r="AJ635" s="219"/>
      <c r="AK635" s="64"/>
      <c r="AL635" s="64"/>
      <c r="AM635" s="64" t="s">
        <v>872</v>
      </c>
      <c r="AN635" s="64" t="s">
        <v>5459</v>
      </c>
      <c r="AO635" s="64" t="s">
        <v>5460</v>
      </c>
      <c r="AP635" s="64" t="s">
        <v>98</v>
      </c>
      <c r="AQ635" s="64" t="s">
        <v>99</v>
      </c>
      <c r="AR635" s="64" t="s">
        <v>982</v>
      </c>
      <c r="AS635" s="65" t="s">
        <v>5399</v>
      </c>
      <c r="AT635" s="64" t="s">
        <v>101</v>
      </c>
      <c r="AU635" s="64" t="s">
        <v>101</v>
      </c>
      <c r="AV635" s="64" t="s">
        <v>122</v>
      </c>
      <c r="AW635" s="64" t="s">
        <v>123</v>
      </c>
      <c r="AX635" s="64" t="s">
        <v>597</v>
      </c>
      <c r="AY635" s="64" t="s">
        <v>598</v>
      </c>
      <c r="AZ635" s="64" t="s">
        <v>598</v>
      </c>
      <c r="BA635" s="219" t="str">
        <f t="shared" si="37"/>
        <v>19000624;19T4-CCK1</v>
      </c>
      <c r="BB635" s="64" t="s">
        <v>5451</v>
      </c>
      <c r="BC635" s="71">
        <f>VLOOKUP(B635,'ĐKKCBBĐ K2019(UPDATE)'!$B$6:$F$2005,3,0)</f>
        <v>0</v>
      </c>
      <c r="BD635" s="252" t="str">
        <f>VLOOKUP(B635,'ĐKKCBBĐ K2019(UPDATE)'!$B$6:$F$2005,4,0)</f>
        <v>054</v>
      </c>
      <c r="BE635" s="71"/>
      <c r="BF635" s="71"/>
      <c r="BG635" s="71">
        <f>VLOOKUP(BB635,'ĐKKCBBĐ K2019(UPDATE)'!$B$6:$G$2005,6,0)</f>
        <v>0</v>
      </c>
      <c r="BH635" s="222" t="str">
        <f>VLOOKUP(BB635,'ĐKKCBBĐ K2019(UPDATE)'!$B$6:$F$2267,5,0)</f>
        <v>BỆNH VIỆN QUẬN TÂN PHÚ</v>
      </c>
      <c r="BI635" s="71" t="e">
        <f>VLOOKUP(BB635,'ĐKKCBBĐ K2019(UPDATE)'!B630:G2629,6,0)</f>
        <v>#N/A</v>
      </c>
      <c r="BJ635" s="71">
        <v>0</v>
      </c>
      <c r="BK635" s="71" t="s">
        <v>8098</v>
      </c>
      <c r="BL635" s="71" t="s">
        <v>12747</v>
      </c>
      <c r="BM635" s="71" t="e">
        <v>#N/A</v>
      </c>
      <c r="BN635" s="71"/>
    </row>
    <row r="636" spans="1:66" s="50" customFormat="1" ht="20.100000000000001" customHeight="1">
      <c r="A636" s="63">
        <v>625</v>
      </c>
      <c r="B636" s="64" t="s">
        <v>5461</v>
      </c>
      <c r="C636" s="64" t="s">
        <v>5462</v>
      </c>
      <c r="D636" s="64" t="s">
        <v>390</v>
      </c>
      <c r="E636" s="64" t="s">
        <v>82</v>
      </c>
      <c r="F636" s="65" t="s">
        <v>1480</v>
      </c>
      <c r="G636" s="64"/>
      <c r="H636" s="64"/>
      <c r="I636" s="64"/>
      <c r="J636" s="64"/>
      <c r="K636" s="71" t="e">
        <v>#N/A</v>
      </c>
      <c r="L636" s="98"/>
      <c r="M636" s="64"/>
      <c r="N636" s="64" t="s">
        <v>982</v>
      </c>
      <c r="O636" s="64"/>
      <c r="P636" s="64" t="s">
        <v>2606</v>
      </c>
      <c r="Q636" s="64"/>
      <c r="R636" s="64" t="s">
        <v>5463</v>
      </c>
      <c r="S636" s="64"/>
      <c r="T636" s="71" t="str">
        <f t="shared" si="36"/>
        <v>1820B Đường Lạc Long Quân, Phường 10, Q.Tân Bình,Thành phố Hồ Chí Minh</v>
      </c>
      <c r="U636" s="64" t="s">
        <v>5464</v>
      </c>
      <c r="V636" s="64" t="s">
        <v>508</v>
      </c>
      <c r="W636" s="64" t="s">
        <v>346</v>
      </c>
      <c r="X636" s="33" t="s">
        <v>90</v>
      </c>
      <c r="Y636" s="64"/>
      <c r="Z636" s="65"/>
      <c r="AA636" s="64"/>
      <c r="AB636" s="65"/>
      <c r="AC636" s="34">
        <v>79</v>
      </c>
      <c r="AD636" s="33" t="s">
        <v>90</v>
      </c>
      <c r="AE636" s="36">
        <v>766</v>
      </c>
      <c r="AF636" s="37" t="s">
        <v>347</v>
      </c>
      <c r="AG636" s="198">
        <v>26992</v>
      </c>
      <c r="AH636" s="35" t="s">
        <v>295</v>
      </c>
      <c r="AI636" s="219"/>
      <c r="AJ636" s="219"/>
      <c r="AK636" s="64"/>
      <c r="AL636" s="64"/>
      <c r="AM636" s="64" t="s">
        <v>96</v>
      </c>
      <c r="AN636" s="64" t="s">
        <v>347</v>
      </c>
      <c r="AO636" s="64" t="s">
        <v>5465</v>
      </c>
      <c r="AP636" s="64" t="s">
        <v>98</v>
      </c>
      <c r="AQ636" s="64" t="s">
        <v>99</v>
      </c>
      <c r="AR636" s="64" t="s">
        <v>982</v>
      </c>
      <c r="AS636" s="65" t="s">
        <v>5399</v>
      </c>
      <c r="AT636" s="64" t="s">
        <v>101</v>
      </c>
      <c r="AU636" s="64" t="s">
        <v>101</v>
      </c>
      <c r="AV636" s="64" t="s">
        <v>122</v>
      </c>
      <c r="AW636" s="64" t="s">
        <v>123</v>
      </c>
      <c r="AX636" s="64" t="s">
        <v>597</v>
      </c>
      <c r="AY636" s="64" t="s">
        <v>598</v>
      </c>
      <c r="AZ636" s="64" t="s">
        <v>598</v>
      </c>
      <c r="BA636" s="219" t="str">
        <f t="shared" si="37"/>
        <v>19000625;19T4-CCK1</v>
      </c>
      <c r="BB636" s="64" t="s">
        <v>5461</v>
      </c>
      <c r="BC636" s="71">
        <f>VLOOKUP(B636,'ĐKKCBBĐ K2019(UPDATE)'!$B$6:$F$2005,3,0)</f>
        <v>0</v>
      </c>
      <c r="BD636" s="252" t="str">
        <f>VLOOKUP(B636,'ĐKKCBBĐ K2019(UPDATE)'!$B$6:$F$2005,4,0)</f>
        <v>033</v>
      </c>
      <c r="BE636" s="71"/>
      <c r="BF636" s="71"/>
      <c r="BG636" s="71">
        <f>VLOOKUP(BB636,'ĐKKCBBĐ K2019(UPDATE)'!$B$6:$G$2005,6,0)</f>
        <v>0</v>
      </c>
      <c r="BH636" s="222" t="str">
        <f>VLOOKUP(BB636,'ĐKKCBBĐ K2019(UPDATE)'!$B$6:$F$2267,5,0)</f>
        <v>BỆNH VIỆN QUẬN TÂN BÌNH</v>
      </c>
      <c r="BI636" s="71" t="e">
        <f>VLOOKUP(BB636,'ĐKKCBBĐ K2019(UPDATE)'!B631:G2630,6,0)</f>
        <v>#N/A</v>
      </c>
      <c r="BJ636" s="71">
        <v>0</v>
      </c>
      <c r="BK636" s="71" t="s">
        <v>8093</v>
      </c>
      <c r="BL636" s="71" t="s">
        <v>12745</v>
      </c>
      <c r="BM636" s="71" t="e">
        <v>#N/A</v>
      </c>
      <c r="BN636" s="71"/>
    </row>
    <row r="637" spans="1:66" s="50" customFormat="1" ht="20.100000000000001" customHeight="1">
      <c r="A637" s="67">
        <v>626</v>
      </c>
      <c r="B637" s="64" t="s">
        <v>5466</v>
      </c>
      <c r="C637" s="64" t="s">
        <v>5467</v>
      </c>
      <c r="D637" s="64" t="s">
        <v>1993</v>
      </c>
      <c r="E637" s="64" t="s">
        <v>82</v>
      </c>
      <c r="F637" s="65" t="s">
        <v>4069</v>
      </c>
      <c r="G637" s="64" t="s">
        <v>9442</v>
      </c>
      <c r="H637" s="64" t="str">
        <f t="shared" si="38"/>
        <v>HS</v>
      </c>
      <c r="I637" s="64"/>
      <c r="J637" s="64"/>
      <c r="K637" s="71" t="e">
        <v>#N/A</v>
      </c>
      <c r="L637" s="98"/>
      <c r="M637" s="64"/>
      <c r="N637" s="64" t="s">
        <v>273</v>
      </c>
      <c r="O637" s="64"/>
      <c r="P637" s="64" t="s">
        <v>2606</v>
      </c>
      <c r="Q637" s="64"/>
      <c r="R637" s="64" t="s">
        <v>5468</v>
      </c>
      <c r="S637" s="64"/>
      <c r="T637" s="71" t="str">
        <f t="shared" si="36"/>
        <v>33 Vườn Chuối, Phường 04, Quận 03,Thành phố Hồ Chí Minh</v>
      </c>
      <c r="U637" s="64" t="s">
        <v>5469</v>
      </c>
      <c r="V637" s="64" t="s">
        <v>5470</v>
      </c>
      <c r="W637" s="64" t="s">
        <v>5347</v>
      </c>
      <c r="X637" s="33" t="s">
        <v>90</v>
      </c>
      <c r="Y637" s="64" t="s">
        <v>5471</v>
      </c>
      <c r="Z637" s="65"/>
      <c r="AA637" s="64"/>
      <c r="AB637" s="65"/>
      <c r="AC637" s="34">
        <v>79</v>
      </c>
      <c r="AD637" s="33" t="s">
        <v>90</v>
      </c>
      <c r="AE637" s="36">
        <v>770</v>
      </c>
      <c r="AF637" s="37" t="s">
        <v>430</v>
      </c>
      <c r="AG637" s="198">
        <v>27148</v>
      </c>
      <c r="AH637" s="35" t="s">
        <v>1179</v>
      </c>
      <c r="AI637" s="219"/>
      <c r="AJ637" s="219"/>
      <c r="AK637" s="64"/>
      <c r="AL637" s="64"/>
      <c r="AM637" s="64" t="s">
        <v>96</v>
      </c>
      <c r="AN637" s="64" t="s">
        <v>430</v>
      </c>
      <c r="AO637" s="64" t="s">
        <v>5472</v>
      </c>
      <c r="AP637" s="64" t="s">
        <v>98</v>
      </c>
      <c r="AQ637" s="64" t="s">
        <v>99</v>
      </c>
      <c r="AR637" s="64" t="s">
        <v>273</v>
      </c>
      <c r="AS637" s="65" t="s">
        <v>5399</v>
      </c>
      <c r="AT637" s="64" t="s">
        <v>101</v>
      </c>
      <c r="AU637" s="64" t="s">
        <v>101</v>
      </c>
      <c r="AV637" s="64" t="s">
        <v>122</v>
      </c>
      <c r="AW637" s="64" t="s">
        <v>123</v>
      </c>
      <c r="AX637" s="64" t="s">
        <v>282</v>
      </c>
      <c r="AY637" s="64" t="s">
        <v>283</v>
      </c>
      <c r="AZ637" s="64" t="s">
        <v>283</v>
      </c>
      <c r="BA637" s="219" t="str">
        <f t="shared" si="37"/>
        <v>19000626;19T4-TKĐ1</v>
      </c>
      <c r="BB637" s="64" t="s">
        <v>5466</v>
      </c>
      <c r="BC637" s="71" t="str">
        <f>VLOOKUP(B637,'ĐKKCBBĐ K2019(UPDATE)'!$B$6:$F$2005,3,0)</f>
        <v>HS4797936882136</v>
      </c>
      <c r="BD637" s="252" t="str">
        <f>VLOOKUP(B637,'ĐKKCBBĐ K2019(UPDATE)'!$B$6:$F$2005,4,0)</f>
        <v>009</v>
      </c>
      <c r="BE637" s="71"/>
      <c r="BF637" s="71"/>
      <c r="BG637" s="71">
        <f>VLOOKUP(BB637,'ĐKKCBBĐ K2019(UPDATE)'!$B$6:$G$2005,6,0)</f>
        <v>0</v>
      </c>
      <c r="BH637" s="222" t="str">
        <f>VLOOKUP(BB637,'ĐKKCBBĐ K2019(UPDATE)'!$B$6:$F$2267,5,0)</f>
        <v>BỆNH VIỆN QUẬN 3</v>
      </c>
      <c r="BI637" s="71" t="e">
        <f>VLOOKUP(BB637,'ĐKKCBBĐ K2019(UPDATE)'!B632:G2631,6,0)</f>
        <v>#N/A</v>
      </c>
      <c r="BJ637" s="71" t="s">
        <v>9442</v>
      </c>
      <c r="BK637" s="71" t="s">
        <v>8288</v>
      </c>
      <c r="BL637" s="71" t="s">
        <v>12724</v>
      </c>
      <c r="BM637" s="71" t="e">
        <v>#N/A</v>
      </c>
      <c r="BN637" s="71"/>
    </row>
    <row r="638" spans="1:66" s="50" customFormat="1" ht="20.100000000000001" customHeight="1">
      <c r="A638" s="63">
        <v>627</v>
      </c>
      <c r="B638" s="64" t="s">
        <v>5473</v>
      </c>
      <c r="C638" s="64" t="s">
        <v>5474</v>
      </c>
      <c r="D638" s="64" t="s">
        <v>142</v>
      </c>
      <c r="E638" s="64" t="s">
        <v>82</v>
      </c>
      <c r="F638" s="65" t="s">
        <v>5158</v>
      </c>
      <c r="G638" s="64"/>
      <c r="H638" s="64"/>
      <c r="I638" s="64"/>
      <c r="J638" s="64"/>
      <c r="K638" s="71" t="e">
        <v>#N/A</v>
      </c>
      <c r="L638" s="98"/>
      <c r="M638" s="64"/>
      <c r="N638" s="64" t="s">
        <v>1943</v>
      </c>
      <c r="O638" s="64"/>
      <c r="P638" s="64" t="s">
        <v>2606</v>
      </c>
      <c r="Q638" s="64"/>
      <c r="R638" s="64" t="s">
        <v>5475</v>
      </c>
      <c r="S638" s="64"/>
      <c r="T638" s="71" t="str">
        <f t="shared" si="36"/>
        <v>374/9/6 Đường Âu Cơ, Phường 10, Q.Tân Bình,Thành phố Hồ Chí Minh</v>
      </c>
      <c r="U638" s="64" t="s">
        <v>5476</v>
      </c>
      <c r="V638" s="64" t="s">
        <v>508</v>
      </c>
      <c r="W638" s="64" t="s">
        <v>346</v>
      </c>
      <c r="X638" s="33" t="s">
        <v>90</v>
      </c>
      <c r="Y638" s="64"/>
      <c r="Z638" s="65"/>
      <c r="AA638" s="64"/>
      <c r="AB638" s="65"/>
      <c r="AC638" s="34">
        <v>79</v>
      </c>
      <c r="AD638" s="33" t="s">
        <v>90</v>
      </c>
      <c r="AE638" s="36">
        <v>766</v>
      </c>
      <c r="AF638" s="37" t="s">
        <v>347</v>
      </c>
      <c r="AG638" s="198">
        <v>26992</v>
      </c>
      <c r="AH638" s="35" t="s">
        <v>295</v>
      </c>
      <c r="AI638" s="219"/>
      <c r="AJ638" s="219"/>
      <c r="AK638" s="64"/>
      <c r="AL638" s="64"/>
      <c r="AM638" s="64" t="s">
        <v>96</v>
      </c>
      <c r="AN638" s="64" t="s">
        <v>347</v>
      </c>
      <c r="AO638" s="64" t="s">
        <v>5477</v>
      </c>
      <c r="AP638" s="64" t="s">
        <v>98</v>
      </c>
      <c r="AQ638" s="64" t="s">
        <v>99</v>
      </c>
      <c r="AR638" s="64" t="s">
        <v>1943</v>
      </c>
      <c r="AS638" s="65" t="s">
        <v>5399</v>
      </c>
      <c r="AT638" s="64" t="s">
        <v>101</v>
      </c>
      <c r="AU638" s="64" t="s">
        <v>101</v>
      </c>
      <c r="AV638" s="64" t="s">
        <v>122</v>
      </c>
      <c r="AW638" s="64" t="s">
        <v>123</v>
      </c>
      <c r="AX638" s="64" t="s">
        <v>1947</v>
      </c>
      <c r="AY638" s="64" t="s">
        <v>1948</v>
      </c>
      <c r="AZ638" s="64" t="s">
        <v>1948</v>
      </c>
      <c r="BA638" s="219" t="str">
        <f t="shared" si="37"/>
        <v>19000627;19T4-KXD1</v>
      </c>
      <c r="BB638" s="64" t="s">
        <v>5473</v>
      </c>
      <c r="BC638" s="71">
        <f>VLOOKUP(B638,'ĐKKCBBĐ K2019(UPDATE)'!$B$6:$F$2005,3,0)</f>
        <v>0</v>
      </c>
      <c r="BD638" s="252" t="str">
        <f>VLOOKUP(B638,'ĐKKCBBĐ K2019(UPDATE)'!$B$6:$F$2005,4,0)</f>
        <v>054</v>
      </c>
      <c r="BE638" s="71"/>
      <c r="BF638" s="71"/>
      <c r="BG638" s="71">
        <f>VLOOKUP(BB638,'ĐKKCBBĐ K2019(UPDATE)'!$B$6:$G$2005,6,0)</f>
        <v>0</v>
      </c>
      <c r="BH638" s="222" t="str">
        <f>VLOOKUP(BB638,'ĐKKCBBĐ K2019(UPDATE)'!$B$6:$F$2267,5,0)</f>
        <v>BỆNH VIỆN QUẬN TÂN PHÚ</v>
      </c>
      <c r="BI638" s="71" t="e">
        <f>VLOOKUP(BB638,'ĐKKCBBĐ K2019(UPDATE)'!B633:G2632,6,0)</f>
        <v>#N/A</v>
      </c>
      <c r="BJ638" s="71">
        <v>0</v>
      </c>
      <c r="BK638" s="71" t="s">
        <v>8098</v>
      </c>
      <c r="BL638" s="71" t="s">
        <v>12747</v>
      </c>
      <c r="BM638" s="71" t="e">
        <v>#N/A</v>
      </c>
      <c r="BN638" s="71"/>
    </row>
    <row r="639" spans="1:66" s="50" customFormat="1" ht="20.100000000000001" customHeight="1">
      <c r="A639" s="67">
        <v>628</v>
      </c>
      <c r="B639" s="64" t="s">
        <v>5478</v>
      </c>
      <c r="C639" s="64" t="s">
        <v>5479</v>
      </c>
      <c r="D639" s="64" t="s">
        <v>457</v>
      </c>
      <c r="E639" s="64" t="s">
        <v>301</v>
      </c>
      <c r="F639" s="65" t="s">
        <v>5480</v>
      </c>
      <c r="G639" s="64"/>
      <c r="H639" s="64"/>
      <c r="I639" s="64"/>
      <c r="J639" s="64"/>
      <c r="K639" s="71" t="e">
        <v>#N/A</v>
      </c>
      <c r="L639" s="98"/>
      <c r="M639" s="64"/>
      <c r="N639" s="64" t="s">
        <v>754</v>
      </c>
      <c r="O639" s="64"/>
      <c r="P639" s="64" t="s">
        <v>2606</v>
      </c>
      <c r="Q639" s="64"/>
      <c r="R639" s="64" t="s">
        <v>5481</v>
      </c>
      <c r="S639" s="64"/>
      <c r="T639" s="71" t="str">
        <f t="shared" si="36"/>
        <v>Lê Bình, Phú Xuân, Phú Vang, Thừa Thiên Huế</v>
      </c>
      <c r="U639" s="64" t="s">
        <v>5482</v>
      </c>
      <c r="V639" s="64" t="s">
        <v>5483</v>
      </c>
      <c r="W639" s="64" t="s">
        <v>5484</v>
      </c>
      <c r="X639" s="64" t="s">
        <v>5485</v>
      </c>
      <c r="Y639" s="64"/>
      <c r="Z639" s="65"/>
      <c r="AA639" s="64"/>
      <c r="AB639" s="65"/>
      <c r="AC639" s="65"/>
      <c r="AD639" s="64"/>
      <c r="AE639" s="64"/>
      <c r="AF639" s="64"/>
      <c r="AG639" s="64"/>
      <c r="AH639" s="64"/>
      <c r="AI639" s="219"/>
      <c r="AJ639" s="219"/>
      <c r="AK639" s="64"/>
      <c r="AL639" s="64"/>
      <c r="AM639" s="64" t="s">
        <v>1274</v>
      </c>
      <c r="AN639" s="64" t="s">
        <v>5486</v>
      </c>
      <c r="AO639" s="64" t="s">
        <v>5487</v>
      </c>
      <c r="AP639" s="64" t="s">
        <v>98</v>
      </c>
      <c r="AQ639" s="64" t="s">
        <v>99</v>
      </c>
      <c r="AR639" s="64" t="s">
        <v>754</v>
      </c>
      <c r="AS639" s="65" t="s">
        <v>5399</v>
      </c>
      <c r="AT639" s="64" t="s">
        <v>101</v>
      </c>
      <c r="AU639" s="64" t="s">
        <v>101</v>
      </c>
      <c r="AV639" s="64" t="s">
        <v>122</v>
      </c>
      <c r="AW639" s="64" t="s">
        <v>123</v>
      </c>
      <c r="AX639" s="64" t="s">
        <v>158</v>
      </c>
      <c r="AY639" s="64" t="s">
        <v>760</v>
      </c>
      <c r="AZ639" s="64" t="s">
        <v>760</v>
      </c>
      <c r="BA639" s="219" t="str">
        <f t="shared" si="37"/>
        <v>19000628;19T4-QTD1</v>
      </c>
      <c r="BB639" s="64" t="s">
        <v>5478</v>
      </c>
      <c r="BC639" s="71">
        <f>VLOOKUP(B639,'ĐKKCBBĐ K2019(UPDATE)'!$B$6:$F$2005,3,0)</f>
        <v>0</v>
      </c>
      <c r="BD639" s="252" t="str">
        <f>VLOOKUP(B639,'ĐKKCBBĐ K2019(UPDATE)'!$B$6:$F$2005,4,0)</f>
        <v>Có thẻ</v>
      </c>
      <c r="BE639" s="71"/>
      <c r="BF639" s="71"/>
      <c r="BG639" s="71">
        <f>VLOOKUP(BB639,'ĐKKCBBĐ K2019(UPDATE)'!$B$6:$G$2005,6,0)</f>
        <v>0</v>
      </c>
      <c r="BH639" s="222" t="e">
        <f>VLOOKUP(BB639,'ĐKKCBBĐ K2019(UPDATE)'!$B$6:$F$2267,5,0)</f>
        <v>#N/A</v>
      </c>
      <c r="BI639" s="71" t="e">
        <f>VLOOKUP(BB639,'ĐKKCBBĐ K2019(UPDATE)'!B634:G2633,6,0)</f>
        <v>#N/A</v>
      </c>
      <c r="BJ639" s="71">
        <v>0</v>
      </c>
      <c r="BK639" s="71" t="s">
        <v>2985</v>
      </c>
      <c r="BL639" s="71">
        <v>0</v>
      </c>
      <c r="BM639" s="71" t="e">
        <v>#N/A</v>
      </c>
      <c r="BN639" s="71"/>
    </row>
    <row r="640" spans="1:66" s="50" customFormat="1" ht="20.100000000000001" customHeight="1">
      <c r="A640" s="63">
        <v>629</v>
      </c>
      <c r="B640" s="64" t="s">
        <v>5488</v>
      </c>
      <c r="C640" s="64" t="s">
        <v>5489</v>
      </c>
      <c r="D640" s="64" t="s">
        <v>1896</v>
      </c>
      <c r="E640" s="64" t="s">
        <v>301</v>
      </c>
      <c r="F640" s="65" t="s">
        <v>4059</v>
      </c>
      <c r="G640" s="64" t="s">
        <v>9449</v>
      </c>
      <c r="H640" s="64" t="str">
        <f t="shared" si="38"/>
        <v>HS</v>
      </c>
      <c r="I640" s="64"/>
      <c r="J640" s="64"/>
      <c r="K640" s="71" t="e">
        <v>#N/A</v>
      </c>
      <c r="L640" s="98"/>
      <c r="M640" s="64"/>
      <c r="N640" s="64" t="s">
        <v>273</v>
      </c>
      <c r="O640" s="64"/>
      <c r="P640" s="64" t="s">
        <v>2606</v>
      </c>
      <c r="Q640" s="64"/>
      <c r="R640" s="64" t="s">
        <v>5490</v>
      </c>
      <c r="S640" s="64"/>
      <c r="T640" s="71" t="str">
        <f t="shared" si="36"/>
        <v>18/72C Trần Quang Diệu, Phường 14, Quận 3,Thành phố Hồ Chí Minh</v>
      </c>
      <c r="U640" s="64" t="s">
        <v>5491</v>
      </c>
      <c r="V640" s="64" t="s">
        <v>521</v>
      </c>
      <c r="W640" s="64" t="s">
        <v>1138</v>
      </c>
      <c r="X640" s="33" t="s">
        <v>90</v>
      </c>
      <c r="Y640" s="64"/>
      <c r="Z640" s="65"/>
      <c r="AA640" s="64"/>
      <c r="AB640" s="65"/>
      <c r="AC640" s="34">
        <v>79</v>
      </c>
      <c r="AD640" s="33" t="s">
        <v>90</v>
      </c>
      <c r="AE640" s="36">
        <v>770</v>
      </c>
      <c r="AF640" s="37" t="s">
        <v>430</v>
      </c>
      <c r="AG640" s="198">
        <v>27127</v>
      </c>
      <c r="AH640" s="35" t="s">
        <v>522</v>
      </c>
      <c r="AI640" s="219"/>
      <c r="AJ640" s="219"/>
      <c r="AK640" s="64"/>
      <c r="AL640" s="64"/>
      <c r="AM640" s="64" t="s">
        <v>96</v>
      </c>
      <c r="AN640" s="64" t="s">
        <v>430</v>
      </c>
      <c r="AO640" s="64" t="s">
        <v>5492</v>
      </c>
      <c r="AP640" s="64" t="s">
        <v>98</v>
      </c>
      <c r="AQ640" s="64" t="s">
        <v>99</v>
      </c>
      <c r="AR640" s="64" t="s">
        <v>273</v>
      </c>
      <c r="AS640" s="65" t="s">
        <v>5399</v>
      </c>
      <c r="AT640" s="64" t="s">
        <v>101</v>
      </c>
      <c r="AU640" s="64" t="s">
        <v>101</v>
      </c>
      <c r="AV640" s="64" t="s">
        <v>122</v>
      </c>
      <c r="AW640" s="64" t="s">
        <v>123</v>
      </c>
      <c r="AX640" s="64" t="s">
        <v>282</v>
      </c>
      <c r="AY640" s="64" t="s">
        <v>283</v>
      </c>
      <c r="AZ640" s="64" t="s">
        <v>283</v>
      </c>
      <c r="BA640" s="219" t="str">
        <f t="shared" si="37"/>
        <v>19000629;19T4-TKĐ1</v>
      </c>
      <c r="BB640" s="64" t="s">
        <v>5488</v>
      </c>
      <c r="BC640" s="71" t="str">
        <f>VLOOKUP(B640,'ĐKKCBBĐ K2019(UPDATE)'!$B$6:$F$2005,3,0)</f>
        <v>HS4797932222120</v>
      </c>
      <c r="BD640" s="252" t="str">
        <f>VLOOKUP(B640,'ĐKKCBBĐ K2019(UPDATE)'!$B$6:$F$2005,4,0)</f>
        <v>002</v>
      </c>
      <c r="BE640" s="71"/>
      <c r="BF640" s="71"/>
      <c r="BG640" s="71">
        <f>VLOOKUP(BB640,'ĐKKCBBĐ K2019(UPDATE)'!$B$6:$G$2005,6,0)</f>
        <v>0</v>
      </c>
      <c r="BH640" s="222" t="str">
        <f>VLOOKUP(BB640,'ĐKKCBBĐ K2019(UPDATE)'!$B$6:$F$2267,5,0)</f>
        <v>PHÒNG KHÁM ĐA KHOA (THUỘC CN Cty ĐT KHANG MINH -   TTYK KỲ HÒA )</v>
      </c>
      <c r="BI640" s="71" t="e">
        <f>VLOOKUP(BB640,'ĐKKCBBĐ K2019(UPDATE)'!B635:G2634,6,0)</f>
        <v>#N/A</v>
      </c>
      <c r="BJ640" s="71" t="s">
        <v>9449</v>
      </c>
      <c r="BK640" s="71" t="s">
        <v>8630</v>
      </c>
      <c r="BL640" s="71" t="s">
        <v>12784</v>
      </c>
      <c r="BM640" s="71" t="e">
        <v>#N/A</v>
      </c>
      <c r="BN640" s="71"/>
    </row>
    <row r="641" spans="1:66" s="50" customFormat="1" ht="20.100000000000001" customHeight="1">
      <c r="A641" s="67">
        <v>630</v>
      </c>
      <c r="B641" s="64" t="s">
        <v>5493</v>
      </c>
      <c r="C641" s="64" t="s">
        <v>5494</v>
      </c>
      <c r="D641" s="64" t="s">
        <v>1332</v>
      </c>
      <c r="E641" s="64" t="s">
        <v>301</v>
      </c>
      <c r="F641" s="65" t="s">
        <v>5495</v>
      </c>
      <c r="G641" s="64" t="s">
        <v>9452</v>
      </c>
      <c r="H641" s="64" t="str">
        <f t="shared" si="38"/>
        <v>HS</v>
      </c>
      <c r="I641" s="64"/>
      <c r="J641" s="64"/>
      <c r="K641" s="71" t="e">
        <v>#N/A</v>
      </c>
      <c r="L641" s="98"/>
      <c r="M641" s="64"/>
      <c r="N641" s="64" t="s">
        <v>423</v>
      </c>
      <c r="O641" s="64"/>
      <c r="P641" s="64" t="s">
        <v>2606</v>
      </c>
      <c r="Q641" s="64"/>
      <c r="R641" s="64" t="s">
        <v>5496</v>
      </c>
      <c r="S641" s="64"/>
      <c r="T641" s="71" t="str">
        <f t="shared" si="36"/>
        <v>371/47 Trường Chinh, Phường 14, Q.Tân Bình,Thành phố Hồ Chí Minh</v>
      </c>
      <c r="U641" s="64" t="s">
        <v>5497</v>
      </c>
      <c r="V641" s="64" t="s">
        <v>521</v>
      </c>
      <c r="W641" s="64" t="s">
        <v>346</v>
      </c>
      <c r="X641" s="33" t="s">
        <v>90</v>
      </c>
      <c r="Y641" s="64" t="s">
        <v>5498</v>
      </c>
      <c r="Z641" s="65"/>
      <c r="AA641" s="64"/>
      <c r="AB641" s="65"/>
      <c r="AC641" s="34">
        <v>79</v>
      </c>
      <c r="AD641" s="33" t="s">
        <v>90</v>
      </c>
      <c r="AE641" s="36">
        <v>766</v>
      </c>
      <c r="AF641" s="37" t="s">
        <v>347</v>
      </c>
      <c r="AG641" s="198">
        <v>27004</v>
      </c>
      <c r="AH641" s="35" t="s">
        <v>522</v>
      </c>
      <c r="AI641" s="219"/>
      <c r="AJ641" s="219"/>
      <c r="AK641" s="64"/>
      <c r="AL641" s="64"/>
      <c r="AM641" s="64" t="s">
        <v>96</v>
      </c>
      <c r="AN641" s="64" t="s">
        <v>347</v>
      </c>
      <c r="AO641" s="64" t="s">
        <v>5499</v>
      </c>
      <c r="AP641" s="64" t="s">
        <v>98</v>
      </c>
      <c r="AQ641" s="64" t="s">
        <v>99</v>
      </c>
      <c r="AR641" s="64" t="s">
        <v>423</v>
      </c>
      <c r="AS641" s="65" t="s">
        <v>5399</v>
      </c>
      <c r="AT641" s="64" t="s">
        <v>101</v>
      </c>
      <c r="AU641" s="64" t="s">
        <v>101</v>
      </c>
      <c r="AV641" s="64" t="s">
        <v>122</v>
      </c>
      <c r="AW641" s="64" t="s">
        <v>123</v>
      </c>
      <c r="AX641" s="64" t="s">
        <v>433</v>
      </c>
      <c r="AY641" s="64" t="s">
        <v>434</v>
      </c>
      <c r="AZ641" s="64" t="s">
        <v>434</v>
      </c>
      <c r="BA641" s="219" t="str">
        <f t="shared" si="37"/>
        <v>19000630;19T4-NNA1</v>
      </c>
      <c r="BB641" s="64" t="s">
        <v>5493</v>
      </c>
      <c r="BC641" s="71" t="str">
        <f>VLOOKUP(B641,'ĐKKCBBĐ K2019(UPDATE)'!$B$6:$F$2005,3,0)</f>
        <v>HS4797939243718</v>
      </c>
      <c r="BD641" s="252" t="str">
        <f>VLOOKUP(B641,'ĐKKCBBĐ K2019(UPDATE)'!$B$6:$F$2005,4,0)</f>
        <v>033</v>
      </c>
      <c r="BE641" s="71"/>
      <c r="BF641" s="71"/>
      <c r="BG641" s="71">
        <f>VLOOKUP(BB641,'ĐKKCBBĐ K2019(UPDATE)'!$B$6:$G$2005,6,0)</f>
        <v>0</v>
      </c>
      <c r="BH641" s="222" t="str">
        <f>VLOOKUP(BB641,'ĐKKCBBĐ K2019(UPDATE)'!$B$6:$F$2267,5,0)</f>
        <v>BỆNH VIỆN QUẬN TÂN BÌNH</v>
      </c>
      <c r="BI641" s="71" t="e">
        <f>VLOOKUP(BB641,'ĐKKCBBĐ K2019(UPDATE)'!B636:G2635,6,0)</f>
        <v>#N/A</v>
      </c>
      <c r="BJ641" s="71" t="s">
        <v>9452</v>
      </c>
      <c r="BK641" s="71" t="s">
        <v>8093</v>
      </c>
      <c r="BL641" s="71" t="s">
        <v>12745</v>
      </c>
      <c r="BM641" s="71" t="e">
        <v>#N/A</v>
      </c>
      <c r="BN641" s="71"/>
    </row>
    <row r="642" spans="1:66" s="50" customFormat="1" ht="20.100000000000001" customHeight="1">
      <c r="A642" s="63">
        <v>631</v>
      </c>
      <c r="B642" s="64" t="s">
        <v>5500</v>
      </c>
      <c r="C642" s="64" t="s">
        <v>5501</v>
      </c>
      <c r="D642" s="64" t="s">
        <v>3015</v>
      </c>
      <c r="E642" s="64" t="s">
        <v>82</v>
      </c>
      <c r="F642" s="65" t="s">
        <v>5502</v>
      </c>
      <c r="G642" s="64"/>
      <c r="H642" s="64"/>
      <c r="I642" s="64"/>
      <c r="J642" s="64"/>
      <c r="K642" s="71" t="e">
        <v>#N/A</v>
      </c>
      <c r="L642" s="98"/>
      <c r="M642" s="64"/>
      <c r="N642" s="64" t="s">
        <v>4126</v>
      </c>
      <c r="O642" s="64"/>
      <c r="P642" s="64" t="s">
        <v>2606</v>
      </c>
      <c r="Q642" s="64"/>
      <c r="R642" s="64" t="s">
        <v>5504</v>
      </c>
      <c r="S642" s="64"/>
      <c r="T642" s="71" t="str">
        <f t="shared" si="36"/>
        <v>Thôn Từ Vân, Xã Lê Lợi, Huyện Thường Tín, Hà Nội</v>
      </c>
      <c r="U642" s="64" t="s">
        <v>5505</v>
      </c>
      <c r="V642" s="64" t="s">
        <v>5506</v>
      </c>
      <c r="W642" s="64" t="s">
        <v>5507</v>
      </c>
      <c r="X642" s="64" t="s">
        <v>5508</v>
      </c>
      <c r="Y642" s="64" t="s">
        <v>5509</v>
      </c>
      <c r="Z642" s="65"/>
      <c r="AA642" s="64"/>
      <c r="AB642" s="65"/>
      <c r="AC642" s="65"/>
      <c r="AD642" s="64"/>
      <c r="AE642" s="64"/>
      <c r="AF642" s="64"/>
      <c r="AG642" s="64"/>
      <c r="AH642" s="64"/>
      <c r="AI642" s="219"/>
      <c r="AJ642" s="219"/>
      <c r="AK642" s="64"/>
      <c r="AL642" s="64"/>
      <c r="AM642" s="64" t="s">
        <v>5503</v>
      </c>
      <c r="AN642" s="64" t="s">
        <v>5510</v>
      </c>
      <c r="AO642" s="64" t="s">
        <v>5511</v>
      </c>
      <c r="AP642" s="64" t="s">
        <v>98</v>
      </c>
      <c r="AQ642" s="64" t="s">
        <v>99</v>
      </c>
      <c r="AR642" s="64" t="s">
        <v>4126</v>
      </c>
      <c r="AS642" s="65" t="s">
        <v>5399</v>
      </c>
      <c r="AT642" s="64" t="s">
        <v>101</v>
      </c>
      <c r="AU642" s="64" t="s">
        <v>101</v>
      </c>
      <c r="AV642" s="64" t="s">
        <v>122</v>
      </c>
      <c r="AW642" s="64" t="s">
        <v>123</v>
      </c>
      <c r="AX642" s="64" t="s">
        <v>104</v>
      </c>
      <c r="AY642" s="64" t="s">
        <v>105</v>
      </c>
      <c r="AZ642" s="64" t="s">
        <v>105</v>
      </c>
      <c r="BA642" s="219" t="str">
        <f t="shared" si="37"/>
        <v>19000631;19T4-CNÔ3</v>
      </c>
      <c r="BB642" s="64" t="s">
        <v>5500</v>
      </c>
      <c r="BC642" s="71">
        <f>VLOOKUP(B642,'ĐKKCBBĐ K2019(UPDATE)'!$B$6:$F$2005,3,0)</f>
        <v>0</v>
      </c>
      <c r="BD642" s="252" t="str">
        <f>VLOOKUP(B642,'ĐKKCBBĐ K2019(UPDATE)'!$B$6:$F$2005,4,0)</f>
        <v>034</v>
      </c>
      <c r="BE642" s="71"/>
      <c r="BF642" s="71"/>
      <c r="BG642" s="71">
        <f>VLOOKUP(BB642,'ĐKKCBBĐ K2019(UPDATE)'!$B$6:$G$2005,6,0)</f>
        <v>0</v>
      </c>
      <c r="BH642" s="222" t="str">
        <f>VLOOKUP(BB642,'ĐKKCBBĐ K2019(UPDATE)'!$B$6:$F$2267,5,0)</f>
        <v>BỆNH VIỆN 175</v>
      </c>
      <c r="BI642" s="71" t="e">
        <f>VLOOKUP(BB642,'ĐKKCBBĐ K2019(UPDATE)'!B637:G2636,6,0)</f>
        <v>#N/A</v>
      </c>
      <c r="BJ642" s="71">
        <v>0</v>
      </c>
      <c r="BK642" s="71" t="s">
        <v>8117</v>
      </c>
      <c r="BL642" s="71" t="s">
        <v>12675</v>
      </c>
      <c r="BM642" s="71" t="e">
        <v>#N/A</v>
      </c>
      <c r="BN642" s="71"/>
    </row>
    <row r="643" spans="1:66" s="50" customFormat="1" ht="20.100000000000001" customHeight="1">
      <c r="A643" s="67">
        <v>632</v>
      </c>
      <c r="B643" s="64" t="s">
        <v>5512</v>
      </c>
      <c r="C643" s="64" t="s">
        <v>3428</v>
      </c>
      <c r="D643" s="64" t="s">
        <v>1266</v>
      </c>
      <c r="E643" s="64" t="s">
        <v>301</v>
      </c>
      <c r="F643" s="65" t="s">
        <v>1102</v>
      </c>
      <c r="G643" s="64" t="s">
        <v>9456</v>
      </c>
      <c r="H643" s="64" t="str">
        <f t="shared" si="38"/>
        <v>HS</v>
      </c>
      <c r="I643" s="64"/>
      <c r="J643" s="64"/>
      <c r="K643" s="71" t="e">
        <v>#N/A</v>
      </c>
      <c r="L643" s="98"/>
      <c r="M643" s="64"/>
      <c r="N643" s="64" t="s">
        <v>1334</v>
      </c>
      <c r="O643" s="64"/>
      <c r="P643" s="64" t="s">
        <v>2606</v>
      </c>
      <c r="Q643" s="64"/>
      <c r="R643" s="64" t="s">
        <v>5513</v>
      </c>
      <c r="S643" s="64"/>
      <c r="T643" s="71" t="str">
        <f t="shared" si="36"/>
        <v>15/12/2 Đường Cầu Xéo, Phường Tân Quý, Quận Tân Phú,Thành phố Hồ Chí Minh</v>
      </c>
      <c r="U643" s="64" t="s">
        <v>5514</v>
      </c>
      <c r="V643" s="64" t="s">
        <v>1409</v>
      </c>
      <c r="W643" s="64" t="s">
        <v>1159</v>
      </c>
      <c r="X643" s="33" t="s">
        <v>90</v>
      </c>
      <c r="Y643" s="64"/>
      <c r="Z643" s="65"/>
      <c r="AA643" s="64"/>
      <c r="AB643" s="65"/>
      <c r="AC643" s="34">
        <v>79</v>
      </c>
      <c r="AD643" s="33" t="s">
        <v>90</v>
      </c>
      <c r="AE643" s="36">
        <v>767</v>
      </c>
      <c r="AF643" s="37" t="s">
        <v>218</v>
      </c>
      <c r="AG643" s="198">
        <v>27019</v>
      </c>
      <c r="AH643" s="35" t="s">
        <v>1006</v>
      </c>
      <c r="AI643" s="219"/>
      <c r="AJ643" s="219"/>
      <c r="AK643" s="64"/>
      <c r="AL643" s="64"/>
      <c r="AM643" s="64" t="s">
        <v>96</v>
      </c>
      <c r="AN643" s="64" t="s">
        <v>218</v>
      </c>
      <c r="AO643" s="64" t="s">
        <v>5515</v>
      </c>
      <c r="AP643" s="64" t="s">
        <v>98</v>
      </c>
      <c r="AQ643" s="64" t="s">
        <v>99</v>
      </c>
      <c r="AR643" s="64" t="s">
        <v>1334</v>
      </c>
      <c r="AS643" s="65" t="s">
        <v>5399</v>
      </c>
      <c r="AT643" s="64" t="s">
        <v>101</v>
      </c>
      <c r="AU643" s="64" t="s">
        <v>101</v>
      </c>
      <c r="AV643" s="64" t="s">
        <v>122</v>
      </c>
      <c r="AW643" s="64" t="s">
        <v>123</v>
      </c>
      <c r="AX643" s="64" t="s">
        <v>158</v>
      </c>
      <c r="AY643" s="64" t="s">
        <v>1339</v>
      </c>
      <c r="AZ643" s="64" t="s">
        <v>1339</v>
      </c>
      <c r="BA643" s="219" t="str">
        <f t="shared" si="37"/>
        <v>19000632;19T4-KTD1</v>
      </c>
      <c r="BB643" s="64" t="s">
        <v>5512</v>
      </c>
      <c r="BC643" s="71" t="str">
        <f>VLOOKUP(B643,'ĐKKCBBĐ K2019(UPDATE)'!$B$6:$F$2005,3,0)</f>
        <v>HS4797937625752</v>
      </c>
      <c r="BD643" s="252" t="str">
        <f>VLOOKUP(B643,'ĐKKCBBĐ K2019(UPDATE)'!$B$6:$F$2005,4,0)</f>
        <v>054</v>
      </c>
      <c r="BE643" s="71"/>
      <c r="BF643" s="71"/>
      <c r="BG643" s="71">
        <f>VLOOKUP(BB643,'ĐKKCBBĐ K2019(UPDATE)'!$B$6:$G$2005,6,0)</f>
        <v>0</v>
      </c>
      <c r="BH643" s="222" t="str">
        <f>VLOOKUP(BB643,'ĐKKCBBĐ K2019(UPDATE)'!$B$6:$F$2267,5,0)</f>
        <v>BỆNH VIỆN QUẬN TÂN PHÚ</v>
      </c>
      <c r="BI643" s="71" t="e">
        <f>VLOOKUP(BB643,'ĐKKCBBĐ K2019(UPDATE)'!B638:G2637,6,0)</f>
        <v>#N/A</v>
      </c>
      <c r="BJ643" s="71" t="s">
        <v>9456</v>
      </c>
      <c r="BK643" s="71" t="s">
        <v>8098</v>
      </c>
      <c r="BL643" s="71" t="s">
        <v>12747</v>
      </c>
      <c r="BM643" s="71" t="e">
        <v>#N/A</v>
      </c>
      <c r="BN643" s="71"/>
    </row>
    <row r="644" spans="1:66" s="50" customFormat="1" ht="20.100000000000001" customHeight="1">
      <c r="A644" s="63">
        <v>633</v>
      </c>
      <c r="B644" s="64" t="s">
        <v>5516</v>
      </c>
      <c r="C644" s="64" t="s">
        <v>526</v>
      </c>
      <c r="D644" s="64" t="s">
        <v>1121</v>
      </c>
      <c r="E644" s="64" t="s">
        <v>82</v>
      </c>
      <c r="F644" s="65" t="s">
        <v>1959</v>
      </c>
      <c r="G644" s="64" t="s">
        <v>9458</v>
      </c>
      <c r="H644" s="64" t="str">
        <f t="shared" si="38"/>
        <v>HS</v>
      </c>
      <c r="I644" s="64"/>
      <c r="J644" s="64"/>
      <c r="K644" s="71" t="e">
        <v>#N/A</v>
      </c>
      <c r="L644" s="98"/>
      <c r="M644" s="64"/>
      <c r="N644" s="64" t="s">
        <v>4126</v>
      </c>
      <c r="O644" s="64"/>
      <c r="P644" s="64" t="s">
        <v>2606</v>
      </c>
      <c r="Q644" s="64"/>
      <c r="R644" s="64" t="s">
        <v>5517</v>
      </c>
      <c r="S644" s="64"/>
      <c r="T644" s="71" t="str">
        <f t="shared" si="36"/>
        <v>686/17/1A Cách Mạng Tháng Tám, Phường 5, Q.Tân Bình,Thành phố Hồ Chí Minh</v>
      </c>
      <c r="U644" s="64" t="s">
        <v>5518</v>
      </c>
      <c r="V644" s="64" t="s">
        <v>698</v>
      </c>
      <c r="W644" s="64" t="s">
        <v>346</v>
      </c>
      <c r="X644" s="33" t="s">
        <v>90</v>
      </c>
      <c r="Y644" s="64" t="s">
        <v>5519</v>
      </c>
      <c r="Z644" s="65"/>
      <c r="AA644" s="64"/>
      <c r="AB644" s="65"/>
      <c r="AC644" s="34">
        <v>79</v>
      </c>
      <c r="AD644" s="33" t="s">
        <v>90</v>
      </c>
      <c r="AE644" s="36">
        <v>766</v>
      </c>
      <c r="AF644" s="37" t="s">
        <v>347</v>
      </c>
      <c r="AG644" s="198">
        <v>26989</v>
      </c>
      <c r="AH644" s="35" t="s">
        <v>699</v>
      </c>
      <c r="AI644" s="219"/>
      <c r="AJ644" s="219"/>
      <c r="AK644" s="64"/>
      <c r="AL644" s="64"/>
      <c r="AM644" s="64" t="s">
        <v>96</v>
      </c>
      <c r="AN644" s="64" t="s">
        <v>347</v>
      </c>
      <c r="AO644" s="64" t="s">
        <v>5520</v>
      </c>
      <c r="AP644" s="64" t="s">
        <v>98</v>
      </c>
      <c r="AQ644" s="64" t="s">
        <v>99</v>
      </c>
      <c r="AR644" s="64" t="s">
        <v>4126</v>
      </c>
      <c r="AS644" s="65" t="s">
        <v>5399</v>
      </c>
      <c r="AT644" s="64" t="s">
        <v>101</v>
      </c>
      <c r="AU644" s="64" t="s">
        <v>101</v>
      </c>
      <c r="AV644" s="64" t="s">
        <v>122</v>
      </c>
      <c r="AW644" s="64" t="s">
        <v>123</v>
      </c>
      <c r="AX644" s="64" t="s">
        <v>104</v>
      </c>
      <c r="AY644" s="64" t="s">
        <v>105</v>
      </c>
      <c r="AZ644" s="64" t="s">
        <v>105</v>
      </c>
      <c r="BA644" s="219" t="str">
        <f t="shared" si="37"/>
        <v>19000633;19T4-CNÔ3</v>
      </c>
      <c r="BB644" s="64" t="s">
        <v>5516</v>
      </c>
      <c r="BC644" s="71" t="str">
        <f>VLOOKUP(B644,'ĐKKCBBĐ K2019(UPDATE)'!$B$6:$F$2005,3,0)</f>
        <v>HS4797930910771</v>
      </c>
      <c r="BD644" s="252" t="str">
        <f>VLOOKUP(B644,'ĐKKCBBĐ K2019(UPDATE)'!$B$6:$F$2005,4,0)</f>
        <v>033</v>
      </c>
      <c r="BE644" s="71"/>
      <c r="BF644" s="71"/>
      <c r="BG644" s="71">
        <f>VLOOKUP(BB644,'ĐKKCBBĐ K2019(UPDATE)'!$B$6:$G$2005,6,0)</f>
        <v>0</v>
      </c>
      <c r="BH644" s="222" t="str">
        <f>VLOOKUP(BB644,'ĐKKCBBĐ K2019(UPDATE)'!$B$6:$F$2267,5,0)</f>
        <v>BỆNH VIỆN QUẬN TÂN BÌNH</v>
      </c>
      <c r="BI644" s="71" t="e">
        <f>VLOOKUP(BB644,'ĐKKCBBĐ K2019(UPDATE)'!B639:G2638,6,0)</f>
        <v>#N/A</v>
      </c>
      <c r="BJ644" s="71" t="s">
        <v>9458</v>
      </c>
      <c r="BK644" s="71" t="s">
        <v>8093</v>
      </c>
      <c r="BL644" s="71" t="s">
        <v>12745</v>
      </c>
      <c r="BM644" s="71" t="e">
        <v>#N/A</v>
      </c>
      <c r="BN644" s="71"/>
    </row>
    <row r="645" spans="1:66" s="50" customFormat="1" ht="20.100000000000001" customHeight="1">
      <c r="A645" s="67">
        <v>634</v>
      </c>
      <c r="B645" s="64" t="s">
        <v>5521</v>
      </c>
      <c r="C645" s="64" t="s">
        <v>5522</v>
      </c>
      <c r="D645" s="64" t="s">
        <v>2035</v>
      </c>
      <c r="E645" s="64" t="s">
        <v>301</v>
      </c>
      <c r="F645" s="65" t="s">
        <v>1195</v>
      </c>
      <c r="G645" s="64" t="s">
        <v>9461</v>
      </c>
      <c r="H645" s="64" t="str">
        <f t="shared" si="38"/>
        <v>HS</v>
      </c>
      <c r="I645" s="64"/>
      <c r="J645" s="64"/>
      <c r="K645" s="71" t="e">
        <v>#N/A</v>
      </c>
      <c r="L645" s="98"/>
      <c r="M645" s="64"/>
      <c r="N645" s="64" t="s">
        <v>1334</v>
      </c>
      <c r="O645" s="64"/>
      <c r="P645" s="64" t="s">
        <v>2606</v>
      </c>
      <c r="Q645" s="64"/>
      <c r="R645" s="64" t="s">
        <v>5523</v>
      </c>
      <c r="S645" s="64"/>
      <c r="T645" s="71" t="str">
        <f t="shared" si="36"/>
        <v>27/16 Phan Sào Nam, Phường 11, Q.Tân Bình,Thành phố Hồ Chí Minh</v>
      </c>
      <c r="U645" s="64" t="s">
        <v>5524</v>
      </c>
      <c r="V645" s="64" t="s">
        <v>1137</v>
      </c>
      <c r="W645" s="64" t="s">
        <v>346</v>
      </c>
      <c r="X645" s="33" t="s">
        <v>90</v>
      </c>
      <c r="Y645" s="64"/>
      <c r="Z645" s="65"/>
      <c r="AA645" s="64"/>
      <c r="AB645" s="65"/>
      <c r="AC645" s="34">
        <v>79</v>
      </c>
      <c r="AD645" s="33" t="s">
        <v>90</v>
      </c>
      <c r="AE645" s="36">
        <v>766</v>
      </c>
      <c r="AF645" s="37" t="s">
        <v>347</v>
      </c>
      <c r="AG645" s="198">
        <v>26983</v>
      </c>
      <c r="AH645" s="35" t="s">
        <v>386</v>
      </c>
      <c r="AI645" s="219"/>
      <c r="AJ645" s="219"/>
      <c r="AK645" s="64"/>
      <c r="AL645" s="64"/>
      <c r="AM645" s="64" t="s">
        <v>96</v>
      </c>
      <c r="AN645" s="64" t="s">
        <v>347</v>
      </c>
      <c r="AO645" s="64" t="s">
        <v>5525</v>
      </c>
      <c r="AP645" s="64" t="s">
        <v>98</v>
      </c>
      <c r="AQ645" s="64" t="s">
        <v>99</v>
      </c>
      <c r="AR645" s="64" t="s">
        <v>1334</v>
      </c>
      <c r="AS645" s="65" t="s">
        <v>5399</v>
      </c>
      <c r="AT645" s="64" t="s">
        <v>101</v>
      </c>
      <c r="AU645" s="64" t="s">
        <v>101</v>
      </c>
      <c r="AV645" s="64" t="s">
        <v>122</v>
      </c>
      <c r="AW645" s="64" t="s">
        <v>123</v>
      </c>
      <c r="AX645" s="64" t="s">
        <v>158</v>
      </c>
      <c r="AY645" s="64" t="s">
        <v>1339</v>
      </c>
      <c r="AZ645" s="64" t="s">
        <v>1339</v>
      </c>
      <c r="BA645" s="219" t="str">
        <f t="shared" si="37"/>
        <v>19000634;19T4-KTD1</v>
      </c>
      <c r="BB645" s="64" t="s">
        <v>5521</v>
      </c>
      <c r="BC645" s="71" t="str">
        <f>VLOOKUP(B645,'ĐKKCBBĐ K2019(UPDATE)'!$B$6:$F$2005,3,0)</f>
        <v>HS4797931235146</v>
      </c>
      <c r="BD645" s="252" t="str">
        <f>VLOOKUP(B645,'ĐKKCBBĐ K2019(UPDATE)'!$B$6:$F$2005,4,0)</f>
        <v>025</v>
      </c>
      <c r="BE645" s="71"/>
      <c r="BF645" s="71"/>
      <c r="BG645" s="71">
        <f>VLOOKUP(BB645,'ĐKKCBBĐ K2019(UPDATE)'!$B$6:$G$2005,6,0)</f>
        <v>0</v>
      </c>
      <c r="BH645" s="222" t="str">
        <f>VLOOKUP(BB645,'ĐKKCBBĐ K2019(UPDATE)'!$B$6:$F$2267,5,0)</f>
        <v xml:space="preserve">BỆNH VIỆN THỐNG  NHẤT </v>
      </c>
      <c r="BI645" s="71" t="e">
        <f>VLOOKUP(BB645,'ĐKKCBBĐ K2019(UPDATE)'!B640:G2639,6,0)</f>
        <v>#N/A</v>
      </c>
      <c r="BJ645" s="71" t="s">
        <v>9461</v>
      </c>
      <c r="BK645" s="71" t="s">
        <v>8078</v>
      </c>
      <c r="BL645" s="71" t="s">
        <v>12673</v>
      </c>
      <c r="BM645" s="71" t="e">
        <v>#N/A</v>
      </c>
      <c r="BN645" s="71"/>
    </row>
    <row r="646" spans="1:66" s="50" customFormat="1" ht="20.100000000000001" customHeight="1">
      <c r="A646" s="63">
        <v>635</v>
      </c>
      <c r="B646" s="64" t="s">
        <v>5526</v>
      </c>
      <c r="C646" s="64" t="s">
        <v>551</v>
      </c>
      <c r="D646" s="64" t="s">
        <v>194</v>
      </c>
      <c r="E646" s="64" t="s">
        <v>82</v>
      </c>
      <c r="F646" s="65" t="s">
        <v>5527</v>
      </c>
      <c r="G646" s="64" t="s">
        <v>9464</v>
      </c>
      <c r="H646" s="64" t="str">
        <f t="shared" si="38"/>
        <v>HS</v>
      </c>
      <c r="I646" s="64"/>
      <c r="J646" s="64"/>
      <c r="K646" s="71" t="e">
        <v>#N/A</v>
      </c>
      <c r="L646" s="98"/>
      <c r="M646" s="64"/>
      <c r="N646" s="64" t="s">
        <v>574</v>
      </c>
      <c r="O646" s="64"/>
      <c r="P646" s="64" t="s">
        <v>2606</v>
      </c>
      <c r="Q646" s="64"/>
      <c r="R646" s="64" t="s">
        <v>5528</v>
      </c>
      <c r="S646" s="64"/>
      <c r="T646" s="71" t="str">
        <f t="shared" si="36"/>
        <v>415/10 Trường Chinh , P.14 , Q.Tân Bình,Thành phố Hồ Chí Minh</v>
      </c>
      <c r="U646" s="64" t="s">
        <v>5529</v>
      </c>
      <c r="V646" s="64" t="s">
        <v>5530</v>
      </c>
      <c r="W646" s="64" t="s">
        <v>346</v>
      </c>
      <c r="X646" s="33" t="s">
        <v>90</v>
      </c>
      <c r="Y646" s="64" t="s">
        <v>5531</v>
      </c>
      <c r="Z646" s="65"/>
      <c r="AA646" s="64"/>
      <c r="AB646" s="65"/>
      <c r="AC646" s="34">
        <v>79</v>
      </c>
      <c r="AD646" s="33" t="s">
        <v>90</v>
      </c>
      <c r="AE646" s="36">
        <v>766</v>
      </c>
      <c r="AF646" s="37" t="s">
        <v>347</v>
      </c>
      <c r="AG646" s="198">
        <v>27004</v>
      </c>
      <c r="AH646" s="35" t="s">
        <v>522</v>
      </c>
      <c r="AI646" s="219"/>
      <c r="AJ646" s="219"/>
      <c r="AK646" s="64"/>
      <c r="AL646" s="64"/>
      <c r="AM646" s="64" t="s">
        <v>96</v>
      </c>
      <c r="AN646" s="64" t="s">
        <v>347</v>
      </c>
      <c r="AO646" s="64" t="s">
        <v>5532</v>
      </c>
      <c r="AP646" s="64" t="s">
        <v>98</v>
      </c>
      <c r="AQ646" s="64" t="s">
        <v>99</v>
      </c>
      <c r="AR646" s="64" t="s">
        <v>574</v>
      </c>
      <c r="AS646" s="65" t="s">
        <v>5399</v>
      </c>
      <c r="AT646" s="64" t="s">
        <v>101</v>
      </c>
      <c r="AU646" s="64" t="s">
        <v>101</v>
      </c>
      <c r="AV646" s="64" t="s">
        <v>102</v>
      </c>
      <c r="AW646" s="64" t="s">
        <v>103</v>
      </c>
      <c r="AX646" s="64" t="s">
        <v>282</v>
      </c>
      <c r="AY646" s="64" t="s">
        <v>283</v>
      </c>
      <c r="AZ646" s="64" t="s">
        <v>283</v>
      </c>
      <c r="BA646" s="219" t="str">
        <f t="shared" si="37"/>
        <v>19000635;19C1-TKĐ1</v>
      </c>
      <c r="BB646" s="64" t="s">
        <v>5526</v>
      </c>
      <c r="BC646" s="71" t="str">
        <f>VLOOKUP(B646,'ĐKKCBBĐ K2019(UPDATE)'!$B$6:$F$2005,3,0)</f>
        <v>HS7790013664806</v>
      </c>
      <c r="BD646" s="252" t="str">
        <f>VLOOKUP(B646,'ĐKKCBBĐ K2019(UPDATE)'!$B$6:$F$2005,4,0)</f>
        <v>025</v>
      </c>
      <c r="BE646" s="71"/>
      <c r="BF646" s="71"/>
      <c r="BG646" s="71">
        <f>VLOOKUP(BB646,'ĐKKCBBĐ K2019(UPDATE)'!$B$6:$G$2005,6,0)</f>
        <v>0</v>
      </c>
      <c r="BH646" s="222" t="str">
        <f>VLOOKUP(BB646,'ĐKKCBBĐ K2019(UPDATE)'!$B$6:$F$2267,5,0)</f>
        <v xml:space="preserve">BỆNH VIỆN THỐNG  NHẤT </v>
      </c>
      <c r="BI646" s="71" t="e">
        <f>VLOOKUP(BB646,'ĐKKCBBĐ K2019(UPDATE)'!B641:G2640,6,0)</f>
        <v>#N/A</v>
      </c>
      <c r="BJ646" s="71" t="s">
        <v>9464</v>
      </c>
      <c r="BK646" s="71" t="s">
        <v>8078</v>
      </c>
      <c r="BL646" s="71" t="s">
        <v>12673</v>
      </c>
      <c r="BM646" s="71" t="e">
        <v>#N/A</v>
      </c>
      <c r="BN646" s="71"/>
    </row>
    <row r="647" spans="1:66" s="50" customFormat="1" ht="20.100000000000001" customHeight="1">
      <c r="A647" s="67">
        <v>636</v>
      </c>
      <c r="B647" s="64" t="s">
        <v>5533</v>
      </c>
      <c r="C647" s="64" t="s">
        <v>5534</v>
      </c>
      <c r="D647" s="64" t="s">
        <v>1089</v>
      </c>
      <c r="E647" s="64" t="s">
        <v>82</v>
      </c>
      <c r="F647" s="65" t="s">
        <v>5535</v>
      </c>
      <c r="G647" s="64" t="s">
        <v>9467</v>
      </c>
      <c r="H647" s="64" t="str">
        <f t="shared" si="38"/>
        <v>DN</v>
      </c>
      <c r="I647" s="64"/>
      <c r="J647" s="64"/>
      <c r="K647" s="71" t="e">
        <v>#N/A</v>
      </c>
      <c r="L647" s="98"/>
      <c r="M647" s="64"/>
      <c r="N647" s="64" t="s">
        <v>84</v>
      </c>
      <c r="O647" s="64"/>
      <c r="P647" s="64" t="s">
        <v>2606</v>
      </c>
      <c r="Q647" s="64"/>
      <c r="R647" s="64" t="s">
        <v>5536</v>
      </c>
      <c r="S647" s="64"/>
      <c r="T647" s="71" t="str">
        <f t="shared" si="36"/>
        <v>200 C Khóm 4, Phường 1, Thị Xã Vĩnh Châu, Thành Phố Sóc Trăng</v>
      </c>
      <c r="U647" s="64" t="s">
        <v>5537</v>
      </c>
      <c r="V647" s="64" t="s">
        <v>791</v>
      </c>
      <c r="W647" s="64" t="s">
        <v>5538</v>
      </c>
      <c r="X647" s="64" t="s">
        <v>5539</v>
      </c>
      <c r="Y647" s="64" t="s">
        <v>5540</v>
      </c>
      <c r="Z647" s="65"/>
      <c r="AA647" s="64"/>
      <c r="AB647" s="65"/>
      <c r="AC647" s="65"/>
      <c r="AD647" s="64"/>
      <c r="AE647" s="64" t="s">
        <v>5541</v>
      </c>
      <c r="AF647" s="64"/>
      <c r="AG647" s="64"/>
      <c r="AH647" s="64"/>
      <c r="AI647" s="219"/>
      <c r="AJ647" s="219"/>
      <c r="AK647" s="64"/>
      <c r="AL647" s="64"/>
      <c r="AM647" s="64" t="s">
        <v>2361</v>
      </c>
      <c r="AN647" s="64" t="s">
        <v>5542</v>
      </c>
      <c r="AO647" s="64" t="s">
        <v>5543</v>
      </c>
      <c r="AP647" s="64" t="s">
        <v>98</v>
      </c>
      <c r="AQ647" s="64" t="s">
        <v>99</v>
      </c>
      <c r="AR647" s="64" t="s">
        <v>84</v>
      </c>
      <c r="AS647" s="65" t="s">
        <v>5399</v>
      </c>
      <c r="AT647" s="64" t="s">
        <v>101</v>
      </c>
      <c r="AU647" s="64" t="s">
        <v>101</v>
      </c>
      <c r="AV647" s="64" t="s">
        <v>102</v>
      </c>
      <c r="AW647" s="64" t="s">
        <v>103</v>
      </c>
      <c r="AX647" s="64" t="s">
        <v>104</v>
      </c>
      <c r="AY647" s="64" t="s">
        <v>105</v>
      </c>
      <c r="AZ647" s="64" t="s">
        <v>105</v>
      </c>
      <c r="BA647" s="219" t="str">
        <f t="shared" si="37"/>
        <v>19000636;19C1-CNÔ1</v>
      </c>
      <c r="BB647" s="64" t="s">
        <v>5533</v>
      </c>
      <c r="BC647" s="71" t="str">
        <f>VLOOKUP(B647,'ĐKKCBBĐ K2019(UPDATE)'!$B$6:$F$2005,3,0)</f>
        <v>DN4799422564260</v>
      </c>
      <c r="BD647" s="252" t="str">
        <f>VLOOKUP(B647,'ĐKKCBBĐ K2019(UPDATE)'!$B$6:$F$2005,4,0)</f>
        <v>025</v>
      </c>
      <c r="BE647" s="71"/>
      <c r="BF647" s="71"/>
      <c r="BG647" s="71">
        <f>VLOOKUP(BB647,'ĐKKCBBĐ K2019(UPDATE)'!$B$6:$G$2005,6,0)</f>
        <v>0</v>
      </c>
      <c r="BH647" s="222" t="str">
        <f>VLOOKUP(BB647,'ĐKKCBBĐ K2019(UPDATE)'!$B$6:$F$2267,5,0)</f>
        <v xml:space="preserve">BỆNH VIỆN THỐNG  NHẤT </v>
      </c>
      <c r="BI647" s="71" t="e">
        <f>VLOOKUP(BB647,'ĐKKCBBĐ K2019(UPDATE)'!B642:G2641,6,0)</f>
        <v>#N/A</v>
      </c>
      <c r="BJ647" s="71" t="s">
        <v>9467</v>
      </c>
      <c r="BK647" s="71" t="s">
        <v>8078</v>
      </c>
      <c r="BL647" s="71" t="s">
        <v>12673</v>
      </c>
      <c r="BM647" s="71" t="e">
        <v>#N/A</v>
      </c>
      <c r="BN647" s="71"/>
    </row>
    <row r="648" spans="1:66" s="50" customFormat="1" ht="20.100000000000001" customHeight="1">
      <c r="A648" s="67">
        <v>637</v>
      </c>
      <c r="B648" s="64" t="s">
        <v>5544</v>
      </c>
      <c r="C648" s="64" t="s">
        <v>1615</v>
      </c>
      <c r="D648" s="64" t="s">
        <v>1050</v>
      </c>
      <c r="E648" s="64" t="s">
        <v>82</v>
      </c>
      <c r="F648" s="65" t="s">
        <v>2053</v>
      </c>
      <c r="G648" s="64"/>
      <c r="H648" s="64"/>
      <c r="I648" s="64"/>
      <c r="J648" s="64"/>
      <c r="K648" s="71" t="e">
        <v>#N/A</v>
      </c>
      <c r="L648" s="98"/>
      <c r="M648" s="64"/>
      <c r="N648" s="64" t="s">
        <v>4126</v>
      </c>
      <c r="O648" s="64"/>
      <c r="P648" s="64" t="s">
        <v>2606</v>
      </c>
      <c r="Q648" s="64"/>
      <c r="R648" s="64" t="s">
        <v>5545</v>
      </c>
      <c r="S648" s="64"/>
      <c r="T648" s="71" t="str">
        <f t="shared" si="36"/>
        <v>Ấp Phú Mỹ Hạ, Xã Phú Thọ, Huyện Phú Tân, Tỉnh An Giang</v>
      </c>
      <c r="U648" s="64" t="s">
        <v>5546</v>
      </c>
      <c r="V648" s="64" t="s">
        <v>5547</v>
      </c>
      <c r="W648" s="64" t="s">
        <v>4480</v>
      </c>
      <c r="X648" s="64" t="s">
        <v>5548</v>
      </c>
      <c r="Y648" s="64"/>
      <c r="Z648" s="65"/>
      <c r="AA648" s="64"/>
      <c r="AB648" s="65"/>
      <c r="AC648" s="65"/>
      <c r="AD648" s="64"/>
      <c r="AE648" s="64"/>
      <c r="AF648" s="64"/>
      <c r="AG648" s="64"/>
      <c r="AH648" s="64"/>
      <c r="AI648" s="219"/>
      <c r="AJ648" s="219"/>
      <c r="AK648" s="64"/>
      <c r="AL648" s="64"/>
      <c r="AM648" s="64" t="s">
        <v>96</v>
      </c>
      <c r="AN648" s="64" t="s">
        <v>510</v>
      </c>
      <c r="AO648" s="64" t="s">
        <v>5549</v>
      </c>
      <c r="AP648" s="64" t="s">
        <v>98</v>
      </c>
      <c r="AQ648" s="64" t="s">
        <v>99</v>
      </c>
      <c r="AR648" s="64" t="s">
        <v>4126</v>
      </c>
      <c r="AS648" s="65" t="s">
        <v>5399</v>
      </c>
      <c r="AT648" s="64" t="s">
        <v>101</v>
      </c>
      <c r="AU648" s="64" t="s">
        <v>101</v>
      </c>
      <c r="AV648" s="64" t="s">
        <v>122</v>
      </c>
      <c r="AW648" s="64" t="s">
        <v>123</v>
      </c>
      <c r="AX648" s="64" t="s">
        <v>104</v>
      </c>
      <c r="AY648" s="64" t="s">
        <v>105</v>
      </c>
      <c r="AZ648" s="64" t="s">
        <v>105</v>
      </c>
      <c r="BA648" s="219" t="str">
        <f t="shared" si="37"/>
        <v>19000637;19T4-CNÔ3</v>
      </c>
      <c r="BB648" s="64" t="s">
        <v>5544</v>
      </c>
      <c r="BC648" s="71">
        <f>VLOOKUP(B648,'ĐKKCBBĐ K2019(UPDATE)'!$B$6:$F$2005,3,0)</f>
        <v>0</v>
      </c>
      <c r="BD648" s="252" t="str">
        <f>VLOOKUP(B648,'ĐKKCBBĐ K2019(UPDATE)'!$B$6:$F$2005,4,0)</f>
        <v>028</v>
      </c>
      <c r="BE648" s="71"/>
      <c r="BF648" s="71"/>
      <c r="BG648" s="71">
        <f>VLOOKUP(BB648,'ĐKKCBBĐ K2019(UPDATE)'!$B$6:$G$2005,6,0)</f>
        <v>0</v>
      </c>
      <c r="BH648" s="222" t="str">
        <f>VLOOKUP(BB648,'ĐKKCBBĐ K2019(UPDATE)'!$B$6:$F$2267,5,0)</f>
        <v>BỆNH VIỆN QUẬN 11</v>
      </c>
      <c r="BI648" s="71" t="e">
        <f>VLOOKUP(BB648,'ĐKKCBBĐ K2019(UPDATE)'!B643:G2642,6,0)</f>
        <v>#N/A</v>
      </c>
      <c r="BJ648" s="71">
        <v>0</v>
      </c>
      <c r="BK648" s="71" t="s">
        <v>8191</v>
      </c>
      <c r="BL648" s="71" t="s">
        <v>12732</v>
      </c>
      <c r="BM648" s="71" t="e">
        <v>#N/A</v>
      </c>
      <c r="BN648" s="71"/>
    </row>
    <row r="649" spans="1:66" s="50" customFormat="1" ht="20.100000000000001" customHeight="1">
      <c r="A649" s="63">
        <v>638</v>
      </c>
      <c r="B649" s="64" t="s">
        <v>5550</v>
      </c>
      <c r="C649" s="64" t="s">
        <v>5551</v>
      </c>
      <c r="D649" s="64" t="s">
        <v>5552</v>
      </c>
      <c r="E649" s="64" t="s">
        <v>301</v>
      </c>
      <c r="F649" s="65" t="s">
        <v>1184</v>
      </c>
      <c r="G649" s="64"/>
      <c r="H649" s="64"/>
      <c r="I649" s="64"/>
      <c r="J649" s="64"/>
      <c r="K649" s="71" t="e">
        <v>#N/A</v>
      </c>
      <c r="L649" s="98"/>
      <c r="M649" s="64"/>
      <c r="N649" s="64" t="s">
        <v>423</v>
      </c>
      <c r="O649" s="64"/>
      <c r="P649" s="64" t="s">
        <v>2606</v>
      </c>
      <c r="Q649" s="64"/>
      <c r="R649" s="64" t="s">
        <v>5553</v>
      </c>
      <c r="S649" s="64"/>
      <c r="T649" s="71" t="str">
        <f t="shared" ref="T649:T653" si="39">U649&amp;","&amp;V649&amp;","&amp;W649&amp;","&amp;X649</f>
        <v>90/44 Đường Số 1, Phường 12, Q.Tân Bình,Thành phố Hồ Chí Minh</v>
      </c>
      <c r="U649" s="64" t="s">
        <v>5554</v>
      </c>
      <c r="V649" s="64" t="s">
        <v>264</v>
      </c>
      <c r="W649" s="64" t="s">
        <v>346</v>
      </c>
      <c r="X649" s="33" t="s">
        <v>90</v>
      </c>
      <c r="Y649" s="64" t="s">
        <v>5555</v>
      </c>
      <c r="Z649" s="65"/>
      <c r="AA649" s="64"/>
      <c r="AB649" s="65"/>
      <c r="AC649" s="34">
        <v>79</v>
      </c>
      <c r="AD649" s="33" t="s">
        <v>90</v>
      </c>
      <c r="AE649" s="36">
        <v>766</v>
      </c>
      <c r="AF649" s="37" t="s">
        <v>347</v>
      </c>
      <c r="AG649" s="198">
        <v>26971</v>
      </c>
      <c r="AH649" s="35" t="s">
        <v>267</v>
      </c>
      <c r="AI649" s="219"/>
      <c r="AJ649" s="219"/>
      <c r="AK649" s="64"/>
      <c r="AL649" s="64"/>
      <c r="AM649" s="64" t="s">
        <v>96</v>
      </c>
      <c r="AN649" s="64" t="s">
        <v>347</v>
      </c>
      <c r="AO649" s="64" t="s">
        <v>5556</v>
      </c>
      <c r="AP649" s="64" t="s">
        <v>98</v>
      </c>
      <c r="AQ649" s="64" t="s">
        <v>99</v>
      </c>
      <c r="AR649" s="64" t="s">
        <v>423</v>
      </c>
      <c r="AS649" s="65" t="s">
        <v>5399</v>
      </c>
      <c r="AT649" s="64" t="s">
        <v>101</v>
      </c>
      <c r="AU649" s="64" t="s">
        <v>101</v>
      </c>
      <c r="AV649" s="64" t="s">
        <v>122</v>
      </c>
      <c r="AW649" s="64" t="s">
        <v>123</v>
      </c>
      <c r="AX649" s="64" t="s">
        <v>433</v>
      </c>
      <c r="AY649" s="64" t="s">
        <v>434</v>
      </c>
      <c r="AZ649" s="64" t="s">
        <v>434</v>
      </c>
      <c r="BA649" s="219" t="str">
        <f t="shared" si="37"/>
        <v>19000638;19T4-NNA1</v>
      </c>
      <c r="BB649" s="64" t="s">
        <v>5550</v>
      </c>
      <c r="BC649" s="71">
        <f>VLOOKUP(B649,'ĐKKCBBĐ K2019(UPDATE)'!$B$6:$F$2005,3,0)</f>
        <v>0</v>
      </c>
      <c r="BD649" s="252" t="str">
        <f>VLOOKUP(B649,'ĐKKCBBĐ K2019(UPDATE)'!$B$6:$F$2005,4,0)</f>
        <v>033</v>
      </c>
      <c r="BE649" s="71"/>
      <c r="BF649" s="71"/>
      <c r="BG649" s="71">
        <f>VLOOKUP(BB649,'ĐKKCBBĐ K2019(UPDATE)'!$B$6:$G$2005,6,0)</f>
        <v>0</v>
      </c>
      <c r="BH649" s="222" t="str">
        <f>VLOOKUP(BB649,'ĐKKCBBĐ K2019(UPDATE)'!$B$6:$F$2267,5,0)</f>
        <v>BỆNH VIỆN QUẬN TÂN BÌNH</v>
      </c>
      <c r="BI649" s="71" t="e">
        <f>VLOOKUP(BB649,'ĐKKCBBĐ K2019(UPDATE)'!B644:G2643,6,0)</f>
        <v>#N/A</v>
      </c>
      <c r="BJ649" s="71">
        <v>0</v>
      </c>
      <c r="BK649" s="71" t="s">
        <v>8093</v>
      </c>
      <c r="BL649" s="71" t="s">
        <v>12745</v>
      </c>
      <c r="BM649" s="71" t="e">
        <v>#N/A</v>
      </c>
      <c r="BN649" s="71"/>
    </row>
    <row r="650" spans="1:66" s="50" customFormat="1" ht="20.100000000000001" customHeight="1">
      <c r="A650" s="67">
        <v>639</v>
      </c>
      <c r="B650" s="64" t="s">
        <v>5557</v>
      </c>
      <c r="C650" s="64" t="s">
        <v>5558</v>
      </c>
      <c r="D650" s="64" t="s">
        <v>247</v>
      </c>
      <c r="E650" s="64" t="s">
        <v>82</v>
      </c>
      <c r="F650" s="65" t="s">
        <v>5559</v>
      </c>
      <c r="G650" s="64"/>
      <c r="H650" s="64"/>
      <c r="I650" s="64"/>
      <c r="J650" s="64"/>
      <c r="K650" s="71" t="e">
        <v>#N/A</v>
      </c>
      <c r="L650" s="98"/>
      <c r="M650" s="64"/>
      <c r="N650" s="64" t="s">
        <v>493</v>
      </c>
      <c r="O650" s="64"/>
      <c r="P650" s="64" t="s">
        <v>1764</v>
      </c>
      <c r="Q650" s="64"/>
      <c r="R650" s="64" t="s">
        <v>5560</v>
      </c>
      <c r="S650" s="64"/>
      <c r="T650" s="71" t="str">
        <f t="shared" si="39"/>
        <v>100/10  Đường 18B, Phường Bình Hưng Hòa A, Quận Bình Tân,Thành phố Hồ Chí Minh</v>
      </c>
      <c r="U650" s="64" t="s">
        <v>5561</v>
      </c>
      <c r="V650" s="64" t="s">
        <v>1973</v>
      </c>
      <c r="W650" s="64" t="s">
        <v>1518</v>
      </c>
      <c r="X650" s="33" t="s">
        <v>90</v>
      </c>
      <c r="Y650" s="64" t="s">
        <v>5562</v>
      </c>
      <c r="Z650" s="65"/>
      <c r="AA650" s="64"/>
      <c r="AB650" s="65"/>
      <c r="AC650" s="34">
        <v>79</v>
      </c>
      <c r="AD650" s="33" t="s">
        <v>90</v>
      </c>
      <c r="AE650" s="36">
        <v>777</v>
      </c>
      <c r="AF650" s="37" t="s">
        <v>243</v>
      </c>
      <c r="AG650" s="423">
        <v>27439</v>
      </c>
      <c r="AH650" s="35" t="s">
        <v>1974</v>
      </c>
      <c r="AI650" s="219"/>
      <c r="AJ650" s="219"/>
      <c r="AK650" s="64"/>
      <c r="AL650" s="64"/>
      <c r="AM650" s="64" t="s">
        <v>96</v>
      </c>
      <c r="AN650" s="64" t="s">
        <v>243</v>
      </c>
      <c r="AO650" s="64" t="s">
        <v>5563</v>
      </c>
      <c r="AP650" s="64" t="s">
        <v>98</v>
      </c>
      <c r="AQ650" s="64" t="s">
        <v>99</v>
      </c>
      <c r="AR650" s="64" t="s">
        <v>493</v>
      </c>
      <c r="AS650" s="65" t="s">
        <v>5399</v>
      </c>
      <c r="AT650" s="64" t="s">
        <v>101</v>
      </c>
      <c r="AU650" s="64" t="s">
        <v>101</v>
      </c>
      <c r="AV650" s="64" t="s">
        <v>122</v>
      </c>
      <c r="AW650" s="64" t="s">
        <v>123</v>
      </c>
      <c r="AX650" s="64" t="s">
        <v>282</v>
      </c>
      <c r="AY650" s="64" t="s">
        <v>500</v>
      </c>
      <c r="AZ650" s="64" t="s">
        <v>500</v>
      </c>
      <c r="BA650" s="219" t="str">
        <f t="shared" si="37"/>
        <v>19000639;19T4-THU1</v>
      </c>
      <c r="BB650" s="64" t="s">
        <v>5557</v>
      </c>
      <c r="BC650" s="71">
        <f>VLOOKUP(B650,'ĐKKCBBĐ K2019(UPDATE)'!$B$6:$F$2005,3,0)</f>
        <v>0</v>
      </c>
      <c r="BD650" s="252">
        <f>VLOOKUP(B650,'ĐKKCBBĐ K2019(UPDATE)'!$B$6:$F$2005,4,0)</f>
        <v>0</v>
      </c>
      <c r="BE650" s="71"/>
      <c r="BF650" s="71"/>
      <c r="BG650" s="71">
        <f>VLOOKUP(BB650,'ĐKKCBBĐ K2019(UPDATE)'!$B$6:$G$2005,6,0)</f>
        <v>0</v>
      </c>
      <c r="BH650" s="222" t="e">
        <f>VLOOKUP(BB650,'ĐKKCBBĐ K2019(UPDATE)'!$B$6:$F$2267,5,0)</f>
        <v>#N/A</v>
      </c>
      <c r="BI650" s="71" t="e">
        <f>VLOOKUP(BB650,'ĐKKCBBĐ K2019(UPDATE)'!B645:G2644,6,0)</f>
        <v>#N/A</v>
      </c>
      <c r="BJ650" s="71">
        <v>0</v>
      </c>
      <c r="BK650" s="71">
        <v>0</v>
      </c>
      <c r="BL650" s="71">
        <v>0</v>
      </c>
      <c r="BM650" s="71" t="e">
        <v>#N/A</v>
      </c>
      <c r="BN650" s="71"/>
    </row>
    <row r="651" spans="1:66" s="50" customFormat="1" ht="20.100000000000001" customHeight="1">
      <c r="A651" s="63">
        <v>640</v>
      </c>
      <c r="B651" s="64" t="s">
        <v>5564</v>
      </c>
      <c r="C651" s="64" t="s">
        <v>5565</v>
      </c>
      <c r="D651" s="64" t="s">
        <v>5566</v>
      </c>
      <c r="E651" s="64" t="s">
        <v>301</v>
      </c>
      <c r="F651" s="65" t="s">
        <v>5567</v>
      </c>
      <c r="G651" s="64" t="s">
        <v>9475</v>
      </c>
      <c r="H651" s="64" t="str">
        <f t="shared" si="38"/>
        <v>HS</v>
      </c>
      <c r="I651" s="64"/>
      <c r="J651" s="64"/>
      <c r="K651" s="71" t="e">
        <v>#N/A</v>
      </c>
      <c r="L651" s="98"/>
      <c r="M651" s="64"/>
      <c r="N651" s="64" t="s">
        <v>423</v>
      </c>
      <c r="O651" s="64"/>
      <c r="P651" s="64" t="s">
        <v>2606</v>
      </c>
      <c r="Q651" s="64"/>
      <c r="R651" s="64" t="s">
        <v>5568</v>
      </c>
      <c r="S651" s="64"/>
      <c r="T651" s="71" t="str">
        <f t="shared" si="39"/>
        <v>21/10 Đường Số 10, Phường Bình Hưng Hòa, Quận Bình Tân,Thành phố Hồ Chí Minh</v>
      </c>
      <c r="U651" s="64" t="s">
        <v>5569</v>
      </c>
      <c r="V651" s="64" t="s">
        <v>1591</v>
      </c>
      <c r="W651" s="64" t="s">
        <v>1518</v>
      </c>
      <c r="X651" s="33" t="s">
        <v>90</v>
      </c>
      <c r="Y651" s="64"/>
      <c r="Z651" s="65"/>
      <c r="AA651" s="64"/>
      <c r="AB651" s="65"/>
      <c r="AC651" s="34">
        <v>79</v>
      </c>
      <c r="AD651" s="33" t="s">
        <v>90</v>
      </c>
      <c r="AE651" s="36">
        <v>777</v>
      </c>
      <c r="AF651" s="37" t="s">
        <v>243</v>
      </c>
      <c r="AG651" s="423">
        <v>27436</v>
      </c>
      <c r="AH651" s="35" t="s">
        <v>241</v>
      </c>
      <c r="AI651" s="219"/>
      <c r="AJ651" s="219"/>
      <c r="AK651" s="64"/>
      <c r="AL651" s="64"/>
      <c r="AM651" s="64" t="s">
        <v>96</v>
      </c>
      <c r="AN651" s="64" t="s">
        <v>243</v>
      </c>
      <c r="AO651" s="64" t="s">
        <v>5570</v>
      </c>
      <c r="AP651" s="64" t="s">
        <v>98</v>
      </c>
      <c r="AQ651" s="64" t="s">
        <v>99</v>
      </c>
      <c r="AR651" s="64" t="s">
        <v>423</v>
      </c>
      <c r="AS651" s="65" t="s">
        <v>5399</v>
      </c>
      <c r="AT651" s="64" t="s">
        <v>101</v>
      </c>
      <c r="AU651" s="64" t="s">
        <v>101</v>
      </c>
      <c r="AV651" s="64" t="s">
        <v>122</v>
      </c>
      <c r="AW651" s="64" t="s">
        <v>123</v>
      </c>
      <c r="AX651" s="64" t="s">
        <v>433</v>
      </c>
      <c r="AY651" s="64" t="s">
        <v>434</v>
      </c>
      <c r="AZ651" s="64" t="s">
        <v>434</v>
      </c>
      <c r="BA651" s="219" t="str">
        <f t="shared" si="37"/>
        <v>19000640;19T4-NNA1</v>
      </c>
      <c r="BB651" s="64" t="s">
        <v>5564</v>
      </c>
      <c r="BC651" s="71" t="str">
        <f>VLOOKUP(B651,'ĐKKCBBĐ K2019(UPDATE)'!$B$6:$F$2005,3,0)</f>
        <v>HS4797939134030</v>
      </c>
      <c r="BD651" s="252" t="str">
        <f>VLOOKUP(B651,'ĐKKCBBĐ K2019(UPDATE)'!$B$6:$F$2005,4,0)</f>
        <v>071</v>
      </c>
      <c r="BE651" s="71"/>
      <c r="BF651" s="71"/>
      <c r="BG651" s="71">
        <f>VLOOKUP(BB651,'ĐKKCBBĐ K2019(UPDATE)'!$B$6:$G$2005,6,0)</f>
        <v>0</v>
      </c>
      <c r="BH651" s="222" t="str">
        <f>VLOOKUP(BB651,'ĐKKCBBĐ K2019(UPDATE)'!$B$6:$F$2267,5,0)</f>
        <v xml:space="preserve">BỆNH VIỆN ĐA KHOA HOÀN MỸ SÀI GÒN </v>
      </c>
      <c r="BI651" s="71" t="e">
        <f>VLOOKUP(BB651,'ĐKKCBBĐ K2019(UPDATE)'!B646:G2645,6,0)</f>
        <v>#N/A</v>
      </c>
      <c r="BJ651" s="71" t="s">
        <v>9475</v>
      </c>
      <c r="BK651" s="71" t="s">
        <v>8247</v>
      </c>
      <c r="BL651" s="71" t="s">
        <v>12703</v>
      </c>
      <c r="BM651" s="71" t="e">
        <v>#N/A</v>
      </c>
      <c r="BN651" s="71"/>
    </row>
    <row r="652" spans="1:66" s="50" customFormat="1" ht="20.100000000000001" customHeight="1">
      <c r="A652" s="67">
        <v>641</v>
      </c>
      <c r="B652" s="64" t="s">
        <v>5571</v>
      </c>
      <c r="C652" s="64" t="s">
        <v>5572</v>
      </c>
      <c r="D652" s="64" t="s">
        <v>2756</v>
      </c>
      <c r="E652" s="64" t="s">
        <v>301</v>
      </c>
      <c r="F652" s="65" t="s">
        <v>2931</v>
      </c>
      <c r="G652" s="64" t="s">
        <v>9478</v>
      </c>
      <c r="H652" s="64" t="str">
        <f t="shared" ref="H652:H715" si="40">LEFT(G652,2)</f>
        <v>HS</v>
      </c>
      <c r="I652" s="64"/>
      <c r="J652" s="64"/>
      <c r="K652" s="71" t="e">
        <v>#N/A</v>
      </c>
      <c r="L652" s="98"/>
      <c r="M652" s="64"/>
      <c r="N652" s="64" t="s">
        <v>754</v>
      </c>
      <c r="O652" s="64"/>
      <c r="P652" s="64" t="s">
        <v>2606</v>
      </c>
      <c r="Q652" s="64"/>
      <c r="R652" s="64" t="s">
        <v>5573</v>
      </c>
      <c r="S652" s="64"/>
      <c r="T652" s="71" t="str">
        <f t="shared" si="39"/>
        <v>Số 44 Đường 4  Khu Phố 2, Phường Hiệp Bình Chánh, Quận Thủ Đức,Thành phố Hồ Chí Minh</v>
      </c>
      <c r="U652" s="64" t="s">
        <v>5574</v>
      </c>
      <c r="V652" s="64" t="s">
        <v>5575</v>
      </c>
      <c r="W652" s="64" t="s">
        <v>4375</v>
      </c>
      <c r="X652" s="33" t="s">
        <v>90</v>
      </c>
      <c r="Y652" s="64" t="s">
        <v>5576</v>
      </c>
      <c r="Z652" s="65"/>
      <c r="AA652" s="64"/>
      <c r="AB652" s="65"/>
      <c r="AC652" s="34">
        <v>79</v>
      </c>
      <c r="AD652" s="33" t="s">
        <v>90</v>
      </c>
      <c r="AE652" s="36">
        <v>762</v>
      </c>
      <c r="AF652" s="37" t="s">
        <v>907</v>
      </c>
      <c r="AG652" s="198">
        <v>26812</v>
      </c>
      <c r="AH652" s="38" t="s">
        <v>5577</v>
      </c>
      <c r="AI652" s="219"/>
      <c r="AJ652" s="219"/>
      <c r="AK652" s="64"/>
      <c r="AL652" s="64"/>
      <c r="AM652" s="64" t="s">
        <v>96</v>
      </c>
      <c r="AN652" s="64" t="s">
        <v>907</v>
      </c>
      <c r="AO652" s="64" t="s">
        <v>5578</v>
      </c>
      <c r="AP652" s="64" t="s">
        <v>98</v>
      </c>
      <c r="AQ652" s="64" t="s">
        <v>99</v>
      </c>
      <c r="AR652" s="64" t="s">
        <v>754</v>
      </c>
      <c r="AS652" s="65" t="s">
        <v>5399</v>
      </c>
      <c r="AT652" s="64" t="s">
        <v>101</v>
      </c>
      <c r="AU652" s="64" t="s">
        <v>101</v>
      </c>
      <c r="AV652" s="64" t="s">
        <v>122</v>
      </c>
      <c r="AW652" s="64" t="s">
        <v>123</v>
      </c>
      <c r="AX652" s="64" t="s">
        <v>158</v>
      </c>
      <c r="AY652" s="64" t="s">
        <v>760</v>
      </c>
      <c r="AZ652" s="64" t="s">
        <v>760</v>
      </c>
      <c r="BA652" s="219" t="str">
        <f t="shared" si="37"/>
        <v>19000641;19T4-QTD1</v>
      </c>
      <c r="BB652" s="64" t="s">
        <v>5571</v>
      </c>
      <c r="BC652" s="71" t="str">
        <f>VLOOKUP(B652,'ĐKKCBBĐ K2019(UPDATE)'!$B$6:$F$2005,3,0)</f>
        <v>HS4797938131050</v>
      </c>
      <c r="BD652" s="252" t="str">
        <f>VLOOKUP(B652,'ĐKKCBBĐ K2019(UPDATE)'!$B$6:$F$2005,4,0)</f>
        <v>031</v>
      </c>
      <c r="BE652" s="71"/>
      <c r="BF652" s="71"/>
      <c r="BG652" s="71">
        <f>VLOOKUP(BB652,'ĐKKCBBĐ K2019(UPDATE)'!$B$6:$G$2005,6,0)</f>
        <v>0</v>
      </c>
      <c r="BH652" s="222" t="str">
        <f>VLOOKUP(BB652,'ĐKKCBBĐ K2019(UPDATE)'!$B$6:$F$2267,5,0)</f>
        <v xml:space="preserve">BỆNH VIỆN QUẬN BÌNH THẠNH </v>
      </c>
      <c r="BI652" s="71" t="e">
        <f>VLOOKUP(BB652,'ĐKKCBBĐ K2019(UPDATE)'!B647:G2646,6,0)</f>
        <v>#N/A</v>
      </c>
      <c r="BJ652" s="71" t="s">
        <v>9478</v>
      </c>
      <c r="BK652" s="71" t="s">
        <v>8087</v>
      </c>
      <c r="BL652" s="71" t="s">
        <v>12746</v>
      </c>
      <c r="BM652" s="71" t="e">
        <v>#N/A</v>
      </c>
      <c r="BN652" s="71"/>
    </row>
    <row r="653" spans="1:66" s="50" customFormat="1" ht="20.100000000000001" customHeight="1">
      <c r="A653" s="63">
        <v>642</v>
      </c>
      <c r="B653" s="64" t="s">
        <v>5579</v>
      </c>
      <c r="C653" s="64" t="s">
        <v>840</v>
      </c>
      <c r="D653" s="64" t="s">
        <v>878</v>
      </c>
      <c r="E653" s="64" t="s">
        <v>82</v>
      </c>
      <c r="F653" s="65" t="s">
        <v>4789</v>
      </c>
      <c r="G653" s="64" t="s">
        <v>9480</v>
      </c>
      <c r="H653" s="64" t="str">
        <f t="shared" si="40"/>
        <v>HS</v>
      </c>
      <c r="I653" s="64"/>
      <c r="J653" s="64"/>
      <c r="K653" s="71" t="e">
        <v>#N/A</v>
      </c>
      <c r="L653" s="98"/>
      <c r="M653" s="64"/>
      <c r="N653" s="64" t="s">
        <v>4126</v>
      </c>
      <c r="O653" s="64"/>
      <c r="P653" s="64" t="s">
        <v>2606</v>
      </c>
      <c r="Q653" s="64"/>
      <c r="R653" s="64" t="s">
        <v>5580</v>
      </c>
      <c r="S653" s="64"/>
      <c r="T653" s="71" t="str">
        <f t="shared" si="39"/>
        <v>42 Đường 26/3, P.Bình Hưng Hòa, Quận Bình Tân,Thành phố Hồ Chí Minh</v>
      </c>
      <c r="U653" s="64" t="s">
        <v>5581</v>
      </c>
      <c r="V653" s="64" t="s">
        <v>1890</v>
      </c>
      <c r="W653" s="64" t="s">
        <v>1518</v>
      </c>
      <c r="X653" s="33" t="s">
        <v>90</v>
      </c>
      <c r="Y653" s="64" t="s">
        <v>5582</v>
      </c>
      <c r="Z653" s="65"/>
      <c r="AA653" s="64"/>
      <c r="AB653" s="65"/>
      <c r="AC653" s="34">
        <v>79</v>
      </c>
      <c r="AD653" s="33" t="s">
        <v>90</v>
      </c>
      <c r="AE653" s="36">
        <v>777</v>
      </c>
      <c r="AF653" s="37" t="s">
        <v>243</v>
      </c>
      <c r="AG653" s="423">
        <v>27436</v>
      </c>
      <c r="AH653" s="35" t="s">
        <v>241</v>
      </c>
      <c r="AI653" s="219"/>
      <c r="AJ653" s="219"/>
      <c r="AK653" s="64"/>
      <c r="AL653" s="64"/>
      <c r="AM653" s="64" t="s">
        <v>96</v>
      </c>
      <c r="AN653" s="64" t="s">
        <v>218</v>
      </c>
      <c r="AO653" s="64" t="s">
        <v>5583</v>
      </c>
      <c r="AP653" s="64" t="s">
        <v>98</v>
      </c>
      <c r="AQ653" s="64" t="s">
        <v>99</v>
      </c>
      <c r="AR653" s="64" t="s">
        <v>4126</v>
      </c>
      <c r="AS653" s="65" t="s">
        <v>5399</v>
      </c>
      <c r="AT653" s="64" t="s">
        <v>101</v>
      </c>
      <c r="AU653" s="64" t="s">
        <v>101</v>
      </c>
      <c r="AV653" s="64" t="s">
        <v>122</v>
      </c>
      <c r="AW653" s="64" t="s">
        <v>123</v>
      </c>
      <c r="AX653" s="64" t="s">
        <v>104</v>
      </c>
      <c r="AY653" s="64" t="s">
        <v>105</v>
      </c>
      <c r="AZ653" s="64" t="s">
        <v>105</v>
      </c>
      <c r="BA653" s="219" t="str">
        <f t="shared" ref="BA653:BA716" si="41">BB653&amp;";"&amp;AR653</f>
        <v>19000642;19T4-CNÔ3</v>
      </c>
      <c r="BB653" s="64" t="s">
        <v>5579</v>
      </c>
      <c r="BC653" s="71" t="str">
        <f>VLOOKUP(B653,'ĐKKCBBĐ K2019(UPDATE)'!$B$6:$F$2005,3,0)</f>
        <v>HS4797934568068</v>
      </c>
      <c r="BD653" s="252" t="str">
        <f>VLOOKUP(B653,'ĐKKCBBĐ K2019(UPDATE)'!$B$6:$F$2005,4,0)</f>
        <v>054</v>
      </c>
      <c r="BE653" s="71"/>
      <c r="BF653" s="71"/>
      <c r="BG653" s="71">
        <f>VLOOKUP(BB653,'ĐKKCBBĐ K2019(UPDATE)'!$B$6:$G$2005,6,0)</f>
        <v>0</v>
      </c>
      <c r="BH653" s="222" t="str">
        <f>VLOOKUP(BB653,'ĐKKCBBĐ K2019(UPDATE)'!$B$6:$F$2267,5,0)</f>
        <v>BỆNH VIỆN QUẬN TÂN PHÚ</v>
      </c>
      <c r="BI653" s="71" t="e">
        <f>VLOOKUP(BB653,'ĐKKCBBĐ K2019(UPDATE)'!B648:G2647,6,0)</f>
        <v>#N/A</v>
      </c>
      <c r="BJ653" s="71" t="s">
        <v>9480</v>
      </c>
      <c r="BK653" s="71" t="s">
        <v>8098</v>
      </c>
      <c r="BL653" s="71" t="s">
        <v>12747</v>
      </c>
      <c r="BM653" s="71" t="e">
        <v>#N/A</v>
      </c>
      <c r="BN653" s="71"/>
    </row>
    <row r="654" spans="1:66" s="50" customFormat="1" ht="20.100000000000001" customHeight="1">
      <c r="A654" s="67">
        <v>643</v>
      </c>
      <c r="B654" s="64" t="s">
        <v>5584</v>
      </c>
      <c r="C654" s="64" t="s">
        <v>5585</v>
      </c>
      <c r="D654" s="64" t="s">
        <v>540</v>
      </c>
      <c r="E654" s="64" t="s">
        <v>82</v>
      </c>
      <c r="F654" s="65" t="s">
        <v>1828</v>
      </c>
      <c r="G654" s="64" t="s">
        <v>9483</v>
      </c>
      <c r="H654" s="64" t="str">
        <f t="shared" si="40"/>
        <v>HS</v>
      </c>
      <c r="I654" s="64"/>
      <c r="J654" s="64"/>
      <c r="K654" s="71" t="e">
        <v>#N/A</v>
      </c>
      <c r="L654" s="98"/>
      <c r="M654" s="64"/>
      <c r="N654" s="64" t="s">
        <v>4126</v>
      </c>
      <c r="O654" s="64"/>
      <c r="P654" s="64" t="s">
        <v>2606</v>
      </c>
      <c r="Q654" s="64"/>
      <c r="R654" s="64" t="s">
        <v>5586</v>
      </c>
      <c r="S654" s="64"/>
      <c r="T654" s="71" t="s">
        <v>5587</v>
      </c>
      <c r="U654" s="64" t="s">
        <v>5588</v>
      </c>
      <c r="V654" s="64" t="s">
        <v>3659</v>
      </c>
      <c r="W654" s="64" t="s">
        <v>1518</v>
      </c>
      <c r="X654" s="33" t="s">
        <v>90</v>
      </c>
      <c r="Y654" s="64" t="s">
        <v>5589</v>
      </c>
      <c r="Z654" s="65"/>
      <c r="AA654" s="64"/>
      <c r="AB654" s="65"/>
      <c r="AC654" s="34">
        <v>79</v>
      </c>
      <c r="AD654" s="33" t="s">
        <v>90</v>
      </c>
      <c r="AE654" s="36">
        <v>777</v>
      </c>
      <c r="AF654" s="37" t="s">
        <v>243</v>
      </c>
      <c r="AG654" s="423">
        <v>27442</v>
      </c>
      <c r="AH654" s="35" t="s">
        <v>3661</v>
      </c>
      <c r="AI654" s="219"/>
      <c r="AJ654" s="219"/>
      <c r="AK654" s="64"/>
      <c r="AL654" s="64"/>
      <c r="AM654" s="64" t="s">
        <v>96</v>
      </c>
      <c r="AN654" s="64" t="s">
        <v>243</v>
      </c>
      <c r="AO654" s="64" t="s">
        <v>5590</v>
      </c>
      <c r="AP654" s="64" t="s">
        <v>98</v>
      </c>
      <c r="AQ654" s="64" t="s">
        <v>99</v>
      </c>
      <c r="AR654" s="64" t="s">
        <v>4126</v>
      </c>
      <c r="AS654" s="65" t="s">
        <v>5399</v>
      </c>
      <c r="AT654" s="64" t="s">
        <v>101</v>
      </c>
      <c r="AU654" s="64" t="s">
        <v>101</v>
      </c>
      <c r="AV654" s="64" t="s">
        <v>122</v>
      </c>
      <c r="AW654" s="64" t="s">
        <v>123</v>
      </c>
      <c r="AX654" s="64" t="s">
        <v>104</v>
      </c>
      <c r="AY654" s="64" t="s">
        <v>105</v>
      </c>
      <c r="AZ654" s="64" t="s">
        <v>105</v>
      </c>
      <c r="BA654" s="219" t="str">
        <f t="shared" si="41"/>
        <v>19000643;19T4-CNÔ3</v>
      </c>
      <c r="BB654" s="64" t="s">
        <v>5584</v>
      </c>
      <c r="BC654" s="71" t="str">
        <f>VLOOKUP(B654,'ĐKKCBBĐ K2019(UPDATE)'!$B$6:$F$2005,3,0)</f>
        <v>HS4797931104262</v>
      </c>
      <c r="BD654" s="252" t="str">
        <f>VLOOKUP(B654,'ĐKKCBBĐ K2019(UPDATE)'!$B$6:$F$2005,4,0)</f>
        <v>033</v>
      </c>
      <c r="BE654" s="71"/>
      <c r="BF654" s="71"/>
      <c r="BG654" s="71">
        <f>VLOOKUP(BB654,'ĐKKCBBĐ K2019(UPDATE)'!$B$6:$G$2005,6,0)</f>
        <v>0</v>
      </c>
      <c r="BH654" s="222" t="str">
        <f>VLOOKUP(BB654,'ĐKKCBBĐ K2019(UPDATE)'!$B$6:$F$2267,5,0)</f>
        <v>BỆNH VIỆN QUẬN TÂN BÌNH</v>
      </c>
      <c r="BI654" s="71" t="e">
        <f>VLOOKUP(BB654,'ĐKKCBBĐ K2019(UPDATE)'!B649:G2648,6,0)</f>
        <v>#N/A</v>
      </c>
      <c r="BJ654" s="71" t="s">
        <v>9483</v>
      </c>
      <c r="BK654" s="71" t="s">
        <v>8093</v>
      </c>
      <c r="BL654" s="71" t="s">
        <v>12745</v>
      </c>
      <c r="BM654" s="71" t="e">
        <v>#N/A</v>
      </c>
      <c r="BN654" s="71"/>
    </row>
    <row r="655" spans="1:66" s="50" customFormat="1" ht="20.100000000000001" customHeight="1">
      <c r="A655" s="63">
        <v>644</v>
      </c>
      <c r="B655" s="64" t="s">
        <v>5591</v>
      </c>
      <c r="C655" s="64" t="s">
        <v>5592</v>
      </c>
      <c r="D655" s="64" t="s">
        <v>1121</v>
      </c>
      <c r="E655" s="64" t="s">
        <v>82</v>
      </c>
      <c r="F655" s="65" t="s">
        <v>3899</v>
      </c>
      <c r="G655" s="64" t="s">
        <v>9486</v>
      </c>
      <c r="H655" s="64" t="str">
        <f t="shared" si="40"/>
        <v>HS</v>
      </c>
      <c r="I655" s="64"/>
      <c r="J655" s="64"/>
      <c r="K655" s="71" t="e">
        <v>#N/A</v>
      </c>
      <c r="L655" s="98"/>
      <c r="M655" s="64"/>
      <c r="N655" s="64" t="s">
        <v>4126</v>
      </c>
      <c r="O655" s="64"/>
      <c r="P655" s="64" t="s">
        <v>2606</v>
      </c>
      <c r="Q655" s="64"/>
      <c r="R655" s="64" t="s">
        <v>5593</v>
      </c>
      <c r="S655" s="64"/>
      <c r="T655" s="71" t="s">
        <v>5594</v>
      </c>
      <c r="U655" s="64" t="s">
        <v>5595</v>
      </c>
      <c r="V655" s="64" t="s">
        <v>521</v>
      </c>
      <c r="W655" s="64" t="s">
        <v>346</v>
      </c>
      <c r="X655" s="33" t="s">
        <v>90</v>
      </c>
      <c r="Y655" s="64" t="s">
        <v>5596</v>
      </c>
      <c r="Z655" s="65"/>
      <c r="AA655" s="64"/>
      <c r="AB655" s="65"/>
      <c r="AC655" s="34">
        <v>79</v>
      </c>
      <c r="AD655" s="33" t="s">
        <v>90</v>
      </c>
      <c r="AE655" s="36">
        <v>766</v>
      </c>
      <c r="AF655" s="37" t="s">
        <v>347</v>
      </c>
      <c r="AG655" s="198">
        <v>27004</v>
      </c>
      <c r="AH655" s="35" t="s">
        <v>522</v>
      </c>
      <c r="AI655" s="219"/>
      <c r="AJ655" s="219"/>
      <c r="AK655" s="64"/>
      <c r="AL655" s="64"/>
      <c r="AM655" s="64" t="s">
        <v>96</v>
      </c>
      <c r="AN655" s="64" t="s">
        <v>347</v>
      </c>
      <c r="AO655" s="64" t="s">
        <v>5597</v>
      </c>
      <c r="AP655" s="64" t="s">
        <v>98</v>
      </c>
      <c r="AQ655" s="64" t="s">
        <v>99</v>
      </c>
      <c r="AR655" s="64" t="s">
        <v>4126</v>
      </c>
      <c r="AS655" s="65" t="s">
        <v>5399</v>
      </c>
      <c r="AT655" s="64" t="s">
        <v>101</v>
      </c>
      <c r="AU655" s="64" t="s">
        <v>101</v>
      </c>
      <c r="AV655" s="64" t="s">
        <v>122</v>
      </c>
      <c r="AW655" s="64" t="s">
        <v>123</v>
      </c>
      <c r="AX655" s="64" t="s">
        <v>104</v>
      </c>
      <c r="AY655" s="64" t="s">
        <v>105</v>
      </c>
      <c r="AZ655" s="64" t="s">
        <v>105</v>
      </c>
      <c r="BA655" s="219" t="str">
        <f t="shared" si="41"/>
        <v>19000644;19T4-CNÔ3</v>
      </c>
      <c r="BB655" s="64" t="s">
        <v>5591</v>
      </c>
      <c r="BC655" s="71" t="str">
        <f>VLOOKUP(B655,'ĐKKCBBĐ K2019(UPDATE)'!$B$6:$F$2005,3,0)</f>
        <v>HS4797931202622</v>
      </c>
      <c r="BD655" s="252" t="str">
        <f>VLOOKUP(B655,'ĐKKCBBĐ K2019(UPDATE)'!$B$6:$F$2005,4,0)</f>
        <v>033</v>
      </c>
      <c r="BE655" s="71"/>
      <c r="BF655" s="71"/>
      <c r="BG655" s="71">
        <f>VLOOKUP(BB655,'ĐKKCBBĐ K2019(UPDATE)'!$B$6:$G$2005,6,0)</f>
        <v>0</v>
      </c>
      <c r="BH655" s="222" t="str">
        <f>VLOOKUP(BB655,'ĐKKCBBĐ K2019(UPDATE)'!$B$6:$F$2267,5,0)</f>
        <v>BỆNH VIỆN QUẬN TÂN BÌNH</v>
      </c>
      <c r="BI655" s="71" t="e">
        <f>VLOOKUP(BB655,'ĐKKCBBĐ K2019(UPDATE)'!B650:G2649,6,0)</f>
        <v>#N/A</v>
      </c>
      <c r="BJ655" s="71" t="s">
        <v>9486</v>
      </c>
      <c r="BK655" s="71" t="s">
        <v>8093</v>
      </c>
      <c r="BL655" s="71" t="s">
        <v>12745</v>
      </c>
      <c r="BM655" s="71" t="e">
        <v>#N/A</v>
      </c>
      <c r="BN655" s="71"/>
    </row>
    <row r="656" spans="1:66" s="50" customFormat="1" ht="20.100000000000001" customHeight="1">
      <c r="A656" s="67">
        <v>645</v>
      </c>
      <c r="B656" s="64" t="s">
        <v>5598</v>
      </c>
      <c r="C656" s="64" t="s">
        <v>5599</v>
      </c>
      <c r="D656" s="64" t="s">
        <v>2035</v>
      </c>
      <c r="E656" s="64" t="s">
        <v>301</v>
      </c>
      <c r="F656" s="65" t="s">
        <v>5600</v>
      </c>
      <c r="G656" s="64"/>
      <c r="H656" s="64"/>
      <c r="I656" s="64"/>
      <c r="J656" s="64"/>
      <c r="K656" s="71" t="e">
        <v>#N/A</v>
      </c>
      <c r="L656" s="98"/>
      <c r="M656" s="64"/>
      <c r="N656" s="64" t="s">
        <v>5601</v>
      </c>
      <c r="O656" s="64"/>
      <c r="P656" s="64" t="s">
        <v>2606</v>
      </c>
      <c r="Q656" s="64"/>
      <c r="R656" s="64" t="s">
        <v>5602</v>
      </c>
      <c r="S656" s="64"/>
      <c r="T656" s="71" t="s">
        <v>5603</v>
      </c>
      <c r="U656" s="64" t="s">
        <v>5604</v>
      </c>
      <c r="V656" s="64" t="s">
        <v>791</v>
      </c>
      <c r="W656" s="64" t="s">
        <v>346</v>
      </c>
      <c r="X656" s="33" t="s">
        <v>90</v>
      </c>
      <c r="Y656" s="64"/>
      <c r="Z656" s="65"/>
      <c r="AA656" s="64"/>
      <c r="AB656" s="65"/>
      <c r="AC656" s="34">
        <v>79</v>
      </c>
      <c r="AD656" s="33" t="s">
        <v>90</v>
      </c>
      <c r="AE656" s="36">
        <v>766</v>
      </c>
      <c r="AF656" s="37" t="s">
        <v>347</v>
      </c>
      <c r="AG656" s="198">
        <v>26977</v>
      </c>
      <c r="AH656" s="35" t="s">
        <v>792</v>
      </c>
      <c r="AI656" s="219"/>
      <c r="AJ656" s="219"/>
      <c r="AK656" s="64"/>
      <c r="AL656" s="64"/>
      <c r="AM656" s="64" t="s">
        <v>96</v>
      </c>
      <c r="AN656" s="64" t="s">
        <v>347</v>
      </c>
      <c r="AO656" s="64" t="s">
        <v>5605</v>
      </c>
      <c r="AP656" s="64" t="s">
        <v>98</v>
      </c>
      <c r="AQ656" s="64" t="s">
        <v>99</v>
      </c>
      <c r="AR656" s="64" t="s">
        <v>5601</v>
      </c>
      <c r="AS656" s="65" t="s">
        <v>5399</v>
      </c>
      <c r="AT656" s="64" t="s">
        <v>101</v>
      </c>
      <c r="AU656" s="64" t="s">
        <v>101</v>
      </c>
      <c r="AV656" s="64" t="s">
        <v>122</v>
      </c>
      <c r="AW656" s="64" t="s">
        <v>123</v>
      </c>
      <c r="AX656" s="64" t="s">
        <v>282</v>
      </c>
      <c r="AY656" s="64" t="s">
        <v>283</v>
      </c>
      <c r="AZ656" s="64" t="s">
        <v>283</v>
      </c>
      <c r="BA656" s="219" t="str">
        <f t="shared" si="41"/>
        <v>19000645;19T4-TKĐ2</v>
      </c>
      <c r="BB656" s="64" t="s">
        <v>5598</v>
      </c>
      <c r="BC656" s="71">
        <f>VLOOKUP(B656,'ĐKKCBBĐ K2019(UPDATE)'!$B$6:$F$2005,3,0)</f>
        <v>0</v>
      </c>
      <c r="BD656" s="252">
        <f>VLOOKUP(B656,'ĐKKCBBĐ K2019(UPDATE)'!$B$6:$F$2005,4,0)</f>
        <v>0</v>
      </c>
      <c r="BE656" s="71"/>
      <c r="BF656" s="71"/>
      <c r="BG656" s="71">
        <f>VLOOKUP(BB656,'ĐKKCBBĐ K2019(UPDATE)'!$B$6:$G$2005,6,0)</f>
        <v>0</v>
      </c>
      <c r="BH656" s="222" t="e">
        <f>VLOOKUP(BB656,'ĐKKCBBĐ K2019(UPDATE)'!$B$6:$F$2267,5,0)</f>
        <v>#N/A</v>
      </c>
      <c r="BI656" s="71" t="e">
        <f>VLOOKUP(BB656,'ĐKKCBBĐ K2019(UPDATE)'!B651:G2650,6,0)</f>
        <v>#N/A</v>
      </c>
      <c r="BJ656" s="71">
        <v>0</v>
      </c>
      <c r="BK656" s="71">
        <v>0</v>
      </c>
      <c r="BL656" s="71">
        <v>0</v>
      </c>
      <c r="BM656" s="71" t="e">
        <v>#N/A</v>
      </c>
      <c r="BN656" s="71"/>
    </row>
    <row r="657" spans="1:66" s="50" customFormat="1" ht="20.100000000000001" customHeight="1">
      <c r="A657" s="63">
        <v>646</v>
      </c>
      <c r="B657" s="64" t="s">
        <v>5606</v>
      </c>
      <c r="C657" s="64" t="s">
        <v>1049</v>
      </c>
      <c r="D657" s="64" t="s">
        <v>2791</v>
      </c>
      <c r="E657" s="64" t="s">
        <v>82</v>
      </c>
      <c r="F657" s="65" t="s">
        <v>5607</v>
      </c>
      <c r="G657" s="64" t="s">
        <v>9490</v>
      </c>
      <c r="H657" s="64" t="str">
        <f t="shared" si="40"/>
        <v>79</v>
      </c>
      <c r="I657" s="64"/>
      <c r="J657" s="64"/>
      <c r="K657" s="71" t="e">
        <v>#N/A</v>
      </c>
      <c r="L657" s="98"/>
      <c r="M657" s="64"/>
      <c r="N657" s="64" t="s">
        <v>212</v>
      </c>
      <c r="O657" s="64"/>
      <c r="P657" s="64" t="s">
        <v>2606</v>
      </c>
      <c r="Q657" s="64"/>
      <c r="R657" s="64" t="s">
        <v>5608</v>
      </c>
      <c r="S657" s="64"/>
      <c r="T657" s="71" t="s">
        <v>5609</v>
      </c>
      <c r="U657" s="64" t="s">
        <v>5610</v>
      </c>
      <c r="V657" s="64" t="s">
        <v>264</v>
      </c>
      <c r="W657" s="64" t="s">
        <v>306</v>
      </c>
      <c r="X657" s="33" t="s">
        <v>90</v>
      </c>
      <c r="Y657" s="64"/>
      <c r="Z657" s="65"/>
      <c r="AA657" s="64"/>
      <c r="AB657" s="65"/>
      <c r="AC657" s="34">
        <v>79</v>
      </c>
      <c r="AD657" s="33" t="s">
        <v>90</v>
      </c>
      <c r="AE657" s="36">
        <v>764</v>
      </c>
      <c r="AF657" s="37" t="s">
        <v>279</v>
      </c>
      <c r="AG657" s="64"/>
      <c r="AH657" s="64"/>
      <c r="AI657" s="219"/>
      <c r="AJ657" s="219"/>
      <c r="AK657" s="64"/>
      <c r="AL657" s="64"/>
      <c r="AM657" s="64" t="s">
        <v>96</v>
      </c>
      <c r="AN657" s="64" t="s">
        <v>279</v>
      </c>
      <c r="AO657" s="64" t="s">
        <v>5611</v>
      </c>
      <c r="AP657" s="64" t="s">
        <v>98</v>
      </c>
      <c r="AQ657" s="64" t="s">
        <v>99</v>
      </c>
      <c r="AR657" s="64" t="s">
        <v>212</v>
      </c>
      <c r="AS657" s="65" t="s">
        <v>5399</v>
      </c>
      <c r="AT657" s="64" t="s">
        <v>101</v>
      </c>
      <c r="AU657" s="64" t="s">
        <v>101</v>
      </c>
      <c r="AV657" s="64" t="s">
        <v>122</v>
      </c>
      <c r="AW657" s="64" t="s">
        <v>123</v>
      </c>
      <c r="AX657" s="64" t="s">
        <v>124</v>
      </c>
      <c r="AY657" s="64" t="s">
        <v>222</v>
      </c>
      <c r="AZ657" s="64" t="s">
        <v>222</v>
      </c>
      <c r="BA657" s="219" t="str">
        <f t="shared" si="41"/>
        <v>19000646;19T4-VSL1</v>
      </c>
      <c r="BB657" s="64" t="s">
        <v>5606</v>
      </c>
      <c r="BC657" s="71" t="str">
        <f>VLOOKUP(B657,'ĐKKCBBĐ K2019(UPDATE)'!$B$6:$F$2005,3,0)</f>
        <v>HS4797929917862</v>
      </c>
      <c r="BD657" s="252" t="str">
        <f>VLOOKUP(B657,'ĐKKCBBĐ K2019(UPDATE)'!$B$6:$F$2005,4,0)</f>
        <v>034</v>
      </c>
      <c r="BE657" s="71"/>
      <c r="BF657" s="71"/>
      <c r="BG657" s="71">
        <f>VLOOKUP(BB657,'ĐKKCBBĐ K2019(UPDATE)'!$B$6:$G$2005,6,0)</f>
        <v>0</v>
      </c>
      <c r="BH657" s="222" t="str">
        <f>VLOOKUP(BB657,'ĐKKCBBĐ K2019(UPDATE)'!$B$6:$F$2267,5,0)</f>
        <v>BỆNH VIỆN 175</v>
      </c>
      <c r="BI657" s="71" t="e">
        <f>VLOOKUP(BB657,'ĐKKCBBĐ K2019(UPDATE)'!B652:G2651,6,0)</f>
        <v>#N/A</v>
      </c>
      <c r="BJ657" s="71" t="s">
        <v>9490</v>
      </c>
      <c r="BK657" s="71" t="s">
        <v>8117</v>
      </c>
      <c r="BL657" s="71" t="s">
        <v>12675</v>
      </c>
      <c r="BM657" s="71" t="e">
        <v>#N/A</v>
      </c>
      <c r="BN657" s="71"/>
    </row>
    <row r="658" spans="1:66" s="50" customFormat="1" ht="20.100000000000001" customHeight="1">
      <c r="A658" s="67">
        <v>647</v>
      </c>
      <c r="B658" s="64" t="s">
        <v>5612</v>
      </c>
      <c r="C658" s="64" t="s">
        <v>5613</v>
      </c>
      <c r="D658" s="64" t="s">
        <v>352</v>
      </c>
      <c r="E658" s="64" t="s">
        <v>82</v>
      </c>
      <c r="F658" s="65" t="s">
        <v>3166</v>
      </c>
      <c r="G658" s="64"/>
      <c r="H658" s="64"/>
      <c r="I658" s="64"/>
      <c r="J658" s="64"/>
      <c r="K658" s="71" t="e">
        <v>#N/A</v>
      </c>
      <c r="L658" s="98"/>
      <c r="M658" s="64"/>
      <c r="N658" s="64" t="s">
        <v>4314</v>
      </c>
      <c r="O658" s="64"/>
      <c r="P658" s="64" t="s">
        <v>2606</v>
      </c>
      <c r="Q658" s="64"/>
      <c r="R658" s="64" t="s">
        <v>5614</v>
      </c>
      <c r="S658" s="64"/>
      <c r="T658" s="71" t="s">
        <v>5615</v>
      </c>
      <c r="U658" s="64" t="s">
        <v>5616</v>
      </c>
      <c r="V658" s="71"/>
      <c r="W658" s="64" t="s">
        <v>5617</v>
      </c>
      <c r="X658" s="64" t="s">
        <v>1674</v>
      </c>
      <c r="Y658" s="64"/>
      <c r="Z658" s="65"/>
      <c r="AA658" s="64"/>
      <c r="AB658" s="65"/>
      <c r="AC658" s="65"/>
      <c r="AD658" s="64"/>
      <c r="AE658" s="64"/>
      <c r="AF658" s="64"/>
      <c r="AG658" s="64"/>
      <c r="AH658" s="64"/>
      <c r="AI658" s="219"/>
      <c r="AJ658" s="219"/>
      <c r="AK658" s="64"/>
      <c r="AL658" s="64"/>
      <c r="AM658" s="64" t="s">
        <v>336</v>
      </c>
      <c r="AN658" s="64" t="s">
        <v>5618</v>
      </c>
      <c r="AO658" s="64" t="s">
        <v>5619</v>
      </c>
      <c r="AP658" s="64" t="s">
        <v>98</v>
      </c>
      <c r="AQ658" s="64" t="s">
        <v>99</v>
      </c>
      <c r="AR658" s="64" t="s">
        <v>4314</v>
      </c>
      <c r="AS658" s="65" t="s">
        <v>5399</v>
      </c>
      <c r="AT658" s="64" t="s">
        <v>101</v>
      </c>
      <c r="AU658" s="64" t="s">
        <v>101</v>
      </c>
      <c r="AV658" s="64" t="s">
        <v>122</v>
      </c>
      <c r="AW658" s="64" t="s">
        <v>123</v>
      </c>
      <c r="AX658" s="64" t="s">
        <v>597</v>
      </c>
      <c r="AY658" s="64" t="s">
        <v>1641</v>
      </c>
      <c r="AZ658" s="64" t="s">
        <v>1641</v>
      </c>
      <c r="BA658" s="219" t="str">
        <f t="shared" si="41"/>
        <v>19000647;19T4-CKL1</v>
      </c>
      <c r="BB658" s="64" t="s">
        <v>5612</v>
      </c>
      <c r="BC658" s="71">
        <f>VLOOKUP(B658,'ĐKKCBBĐ K2019(UPDATE)'!$B$6:$F$2005,3,0)</f>
        <v>0</v>
      </c>
      <c r="BD658" s="252" t="str">
        <f>VLOOKUP(B658,'ĐKKCBBĐ K2019(UPDATE)'!$B$6:$F$2005,4,0)</f>
        <v>013</v>
      </c>
      <c r="BE658" s="71"/>
      <c r="BF658" s="71"/>
      <c r="BG658" s="71">
        <f>VLOOKUP(BB658,'ĐKKCBBĐ K2019(UPDATE)'!$B$6:$G$2005,6,0)</f>
        <v>0</v>
      </c>
      <c r="BH658" s="222" t="str">
        <f>VLOOKUP(BB658,'ĐKKCBBĐ K2019(UPDATE)'!$B$6:$F$2267,5,0)</f>
        <v xml:space="preserve">BỆNH VIỆN NGUYỄN TRI PHƯƠNG </v>
      </c>
      <c r="BI658" s="71" t="e">
        <f>VLOOKUP(BB658,'ĐKKCBBĐ K2019(UPDATE)'!B653:G2652,6,0)</f>
        <v>#N/A</v>
      </c>
      <c r="BJ658" s="71">
        <v>0</v>
      </c>
      <c r="BK658" s="71" t="s">
        <v>8104</v>
      </c>
      <c r="BL658" s="71" t="s">
        <v>12681</v>
      </c>
      <c r="BM658" s="71" t="e">
        <v>#N/A</v>
      </c>
      <c r="BN658" s="71"/>
    </row>
    <row r="659" spans="1:66" s="50" customFormat="1" ht="20.100000000000001" customHeight="1">
      <c r="A659" s="63">
        <v>648</v>
      </c>
      <c r="B659" s="64" t="s">
        <v>5620</v>
      </c>
      <c r="C659" s="64" t="s">
        <v>3833</v>
      </c>
      <c r="D659" s="64" t="s">
        <v>390</v>
      </c>
      <c r="E659" s="64" t="s">
        <v>82</v>
      </c>
      <c r="F659" s="65" t="s">
        <v>5621</v>
      </c>
      <c r="G659" s="64" t="s">
        <v>9495</v>
      </c>
      <c r="H659" s="64" t="str">
        <f t="shared" si="40"/>
        <v>79</v>
      </c>
      <c r="I659" s="64"/>
      <c r="J659" s="64"/>
      <c r="K659" s="71" t="e">
        <v>#N/A</v>
      </c>
      <c r="L659" s="98"/>
      <c r="M659" s="64"/>
      <c r="N659" s="64" t="s">
        <v>5601</v>
      </c>
      <c r="O659" s="64"/>
      <c r="P659" s="64" t="s">
        <v>2606</v>
      </c>
      <c r="Q659" s="64"/>
      <c r="R659" s="64" t="s">
        <v>5622</v>
      </c>
      <c r="S659" s="64"/>
      <c r="T659" s="71" t="s">
        <v>5623</v>
      </c>
      <c r="U659" s="64" t="s">
        <v>5624</v>
      </c>
      <c r="V659" s="64" t="s">
        <v>1107</v>
      </c>
      <c r="W659" s="64" t="s">
        <v>1484</v>
      </c>
      <c r="X659" s="33" t="s">
        <v>90</v>
      </c>
      <c r="Y659" s="64" t="s">
        <v>5625</v>
      </c>
      <c r="Z659" s="65"/>
      <c r="AA659" s="64"/>
      <c r="AB659" s="65"/>
      <c r="AC659" s="34">
        <v>79</v>
      </c>
      <c r="AD659" s="33" t="s">
        <v>90</v>
      </c>
      <c r="AE659" s="36">
        <v>774</v>
      </c>
      <c r="AF659" s="37" t="s">
        <v>1486</v>
      </c>
      <c r="AG659" s="198">
        <v>27304</v>
      </c>
      <c r="AH659" s="35" t="s">
        <v>2252</v>
      </c>
      <c r="AI659" s="219"/>
      <c r="AJ659" s="219"/>
      <c r="AK659" s="64"/>
      <c r="AL659" s="64"/>
      <c r="AM659" s="64" t="s">
        <v>96</v>
      </c>
      <c r="AN659" s="64" t="s">
        <v>1486</v>
      </c>
      <c r="AO659" s="64" t="s">
        <v>5626</v>
      </c>
      <c r="AP659" s="64" t="s">
        <v>98</v>
      </c>
      <c r="AQ659" s="64" t="s">
        <v>99</v>
      </c>
      <c r="AR659" s="64" t="s">
        <v>5601</v>
      </c>
      <c r="AS659" s="65" t="s">
        <v>5399</v>
      </c>
      <c r="AT659" s="64" t="s">
        <v>101</v>
      </c>
      <c r="AU659" s="64" t="s">
        <v>101</v>
      </c>
      <c r="AV659" s="64" t="s">
        <v>122</v>
      </c>
      <c r="AW659" s="64" t="s">
        <v>123</v>
      </c>
      <c r="AX659" s="64" t="s">
        <v>282</v>
      </c>
      <c r="AY659" s="64" t="s">
        <v>283</v>
      </c>
      <c r="AZ659" s="64" t="s">
        <v>283</v>
      </c>
      <c r="BA659" s="219" t="str">
        <f t="shared" si="41"/>
        <v>19000648;19T4-TKĐ2</v>
      </c>
      <c r="BB659" s="64" t="s">
        <v>5620</v>
      </c>
      <c r="BC659" s="71" t="str">
        <f>VLOOKUP(B659,'ĐKKCBBĐ K2019(UPDATE)'!$B$6:$F$2005,3,0)</f>
        <v>7933244261</v>
      </c>
      <c r="BD659" s="252" t="str">
        <f>VLOOKUP(B659,'ĐKKCBBĐ K2019(UPDATE)'!$B$6:$F$2005,4,0)</f>
        <v>013</v>
      </c>
      <c r="BE659" s="71"/>
      <c r="BF659" s="71"/>
      <c r="BG659" s="71">
        <f>VLOOKUP(BB659,'ĐKKCBBĐ K2019(UPDATE)'!$B$6:$G$2005,6,0)</f>
        <v>0</v>
      </c>
      <c r="BH659" s="222" t="str">
        <f>VLOOKUP(BB659,'ĐKKCBBĐ K2019(UPDATE)'!$B$6:$F$2267,5,0)</f>
        <v xml:space="preserve">BỆNH VIỆN NGUYỄN TRI PHƯƠNG </v>
      </c>
      <c r="BI659" s="71" t="e">
        <f>VLOOKUP(BB659,'ĐKKCBBĐ K2019(UPDATE)'!B654:G2653,6,0)</f>
        <v>#N/A</v>
      </c>
      <c r="BJ659" s="71" t="s">
        <v>9495</v>
      </c>
      <c r="BK659" s="71" t="s">
        <v>8104</v>
      </c>
      <c r="BL659" s="71" t="s">
        <v>12681</v>
      </c>
      <c r="BM659" s="71" t="e">
        <v>#N/A</v>
      </c>
      <c r="BN659" s="71"/>
    </row>
    <row r="660" spans="1:66" s="50" customFormat="1" ht="20.100000000000001" customHeight="1">
      <c r="A660" s="67">
        <v>649</v>
      </c>
      <c r="B660" s="64" t="s">
        <v>5627</v>
      </c>
      <c r="C660" s="64" t="s">
        <v>5628</v>
      </c>
      <c r="D660" s="64" t="s">
        <v>5629</v>
      </c>
      <c r="E660" s="64" t="s">
        <v>82</v>
      </c>
      <c r="F660" s="65" t="s">
        <v>5630</v>
      </c>
      <c r="G660" s="64" t="s">
        <v>12749</v>
      </c>
      <c r="H660" s="64" t="str">
        <f t="shared" si="40"/>
        <v>HS</v>
      </c>
      <c r="I660" s="64"/>
      <c r="J660" s="64"/>
      <c r="K660" s="71" t="e">
        <v>#N/A</v>
      </c>
      <c r="L660" s="98"/>
      <c r="M660" s="64"/>
      <c r="N660" s="64" t="s">
        <v>366</v>
      </c>
      <c r="O660" s="64"/>
      <c r="P660" s="64" t="s">
        <v>1764</v>
      </c>
      <c r="Q660" s="64"/>
      <c r="R660" s="64" t="s">
        <v>5632</v>
      </c>
      <c r="S660" s="64"/>
      <c r="T660" s="71" t="s">
        <v>5633</v>
      </c>
      <c r="U660" s="64" t="s">
        <v>5634</v>
      </c>
      <c r="V660" s="64" t="s">
        <v>5635</v>
      </c>
      <c r="W660" s="64" t="s">
        <v>5636</v>
      </c>
      <c r="X660" s="64" t="s">
        <v>5637</v>
      </c>
      <c r="Y660" s="64"/>
      <c r="Z660" s="65"/>
      <c r="AA660" s="64"/>
      <c r="AB660" s="65"/>
      <c r="AC660" s="65"/>
      <c r="AD660" s="64"/>
      <c r="AE660" s="64"/>
      <c r="AF660" s="64"/>
      <c r="AG660" s="64"/>
      <c r="AH660" s="64"/>
      <c r="AI660" s="219"/>
      <c r="AJ660" s="219"/>
      <c r="AK660" s="64"/>
      <c r="AL660" s="64"/>
      <c r="AM660" s="64" t="s">
        <v>5631</v>
      </c>
      <c r="AN660" s="64" t="s">
        <v>5638</v>
      </c>
      <c r="AO660" s="64" t="s">
        <v>5639</v>
      </c>
      <c r="AP660" s="64" t="s">
        <v>98</v>
      </c>
      <c r="AQ660" s="64" t="s">
        <v>99</v>
      </c>
      <c r="AR660" s="64" t="s">
        <v>366</v>
      </c>
      <c r="AS660" s="65" t="s">
        <v>5399</v>
      </c>
      <c r="AT660" s="64" t="s">
        <v>101</v>
      </c>
      <c r="AU660" s="64" t="s">
        <v>101</v>
      </c>
      <c r="AV660" s="64" t="s">
        <v>122</v>
      </c>
      <c r="AW660" s="64" t="s">
        <v>123</v>
      </c>
      <c r="AX660" s="64" t="s">
        <v>175</v>
      </c>
      <c r="AY660" s="64" t="s">
        <v>176</v>
      </c>
      <c r="AZ660" s="64" t="s">
        <v>176</v>
      </c>
      <c r="BA660" s="219" t="str">
        <f t="shared" si="41"/>
        <v>19000649;19T4-ĐCN1</v>
      </c>
      <c r="BB660" s="64" t="s">
        <v>5627</v>
      </c>
      <c r="BC660" s="71" t="str">
        <f>VLOOKUP(B660,'ĐKKCBBĐ K2019(UPDATE)'!$B$6:$F$2005,3,0)</f>
        <v>HS479 7937859500</v>
      </c>
      <c r="BD660" s="252" t="str">
        <f>VLOOKUP(B660,'ĐKKCBBĐ K2019(UPDATE)'!$B$6:$F$2005,4,0)</f>
        <v>025</v>
      </c>
      <c r="BE660" s="71"/>
      <c r="BF660" s="71"/>
      <c r="BG660" s="71">
        <f>VLOOKUP(BB660,'ĐKKCBBĐ K2019(UPDATE)'!$B$6:$G$2005,6,0)</f>
        <v>0</v>
      </c>
      <c r="BH660" s="222" t="str">
        <f>VLOOKUP(BB660,'ĐKKCBBĐ K2019(UPDATE)'!$B$6:$F$2267,5,0)</f>
        <v xml:space="preserve">BỆNH VIỆN THỐNG  NHẤT </v>
      </c>
      <c r="BI660" s="71" t="e">
        <f>VLOOKUP(BB660,'ĐKKCBBĐ K2019(UPDATE)'!B655:G2654,6,0)</f>
        <v>#N/A</v>
      </c>
      <c r="BJ660" s="71" t="s">
        <v>12749</v>
      </c>
      <c r="BK660" s="71" t="s">
        <v>8078</v>
      </c>
      <c r="BL660" s="71" t="s">
        <v>12673</v>
      </c>
      <c r="BM660" s="71" t="e">
        <v>#N/A</v>
      </c>
      <c r="BN660" s="71"/>
    </row>
    <row r="661" spans="1:66" s="50" customFormat="1" ht="20.100000000000001" customHeight="1">
      <c r="A661" s="63">
        <v>650</v>
      </c>
      <c r="B661" s="64" t="s">
        <v>5640</v>
      </c>
      <c r="C661" s="64" t="s">
        <v>436</v>
      </c>
      <c r="D661" s="64" t="s">
        <v>5641</v>
      </c>
      <c r="E661" s="64" t="s">
        <v>82</v>
      </c>
      <c r="F661" s="65" t="s">
        <v>3929</v>
      </c>
      <c r="G661" s="64"/>
      <c r="H661" s="64"/>
      <c r="I661" s="64"/>
      <c r="J661" s="64"/>
      <c r="K661" s="71" t="e">
        <v>#N/A</v>
      </c>
      <c r="L661" s="98"/>
      <c r="M661" s="64"/>
      <c r="N661" s="64" t="s">
        <v>111</v>
      </c>
      <c r="O661" s="64"/>
      <c r="P661" s="64" t="s">
        <v>2606</v>
      </c>
      <c r="Q661" s="64"/>
      <c r="R661" s="64" t="s">
        <v>5642</v>
      </c>
      <c r="S661" s="64"/>
      <c r="T661" s="71" t="s">
        <v>5643</v>
      </c>
      <c r="U661" s="64" t="s">
        <v>5644</v>
      </c>
      <c r="V661" s="64" t="s">
        <v>5645</v>
      </c>
      <c r="W661" s="64" t="s">
        <v>1673</v>
      </c>
      <c r="X661" s="64" t="s">
        <v>1674</v>
      </c>
      <c r="Y661" s="64" t="s">
        <v>5646</v>
      </c>
      <c r="Z661" s="65"/>
      <c r="AA661" s="64"/>
      <c r="AB661" s="65"/>
      <c r="AC661" s="65"/>
      <c r="AD661" s="64"/>
      <c r="AE661" s="64"/>
      <c r="AF661" s="64"/>
      <c r="AG661" s="64"/>
      <c r="AH661" s="64"/>
      <c r="AI661" s="219"/>
      <c r="AJ661" s="219"/>
      <c r="AK661" s="64"/>
      <c r="AL661" s="64"/>
      <c r="AM661" s="64" t="s">
        <v>336</v>
      </c>
      <c r="AN661" s="64" t="s">
        <v>1676</v>
      </c>
      <c r="AO661" s="64" t="s">
        <v>5647</v>
      </c>
      <c r="AP661" s="64" t="s">
        <v>98</v>
      </c>
      <c r="AQ661" s="64" t="s">
        <v>99</v>
      </c>
      <c r="AR661" s="64" t="s">
        <v>111</v>
      </c>
      <c r="AS661" s="65" t="s">
        <v>5399</v>
      </c>
      <c r="AT661" s="64" t="s">
        <v>101</v>
      </c>
      <c r="AU661" s="64" t="s">
        <v>101</v>
      </c>
      <c r="AV661" s="64" t="s">
        <v>122</v>
      </c>
      <c r="AW661" s="64" t="s">
        <v>123</v>
      </c>
      <c r="AX661" s="64" t="s">
        <v>124</v>
      </c>
      <c r="AY661" s="64" t="s">
        <v>125</v>
      </c>
      <c r="AZ661" s="64" t="s">
        <v>125</v>
      </c>
      <c r="BA661" s="219" t="str">
        <f t="shared" si="41"/>
        <v>19000650;19T4-KML1</v>
      </c>
      <c r="BB661" s="64" t="s">
        <v>5640</v>
      </c>
      <c r="BC661" s="71">
        <f>VLOOKUP(B661,'ĐKKCBBĐ K2019(UPDATE)'!$B$6:$F$2005,3,0)</f>
        <v>0</v>
      </c>
      <c r="BD661" s="252" t="str">
        <f>VLOOKUP(B661,'ĐKKCBBĐ K2019(UPDATE)'!$B$6:$F$2005,4,0)</f>
        <v>025/033</v>
      </c>
      <c r="BE661" s="71"/>
      <c r="BF661" s="71"/>
      <c r="BG661" s="71">
        <f>VLOOKUP(BB661,'ĐKKCBBĐ K2019(UPDATE)'!$B$6:$G$2005,6,0)</f>
        <v>0</v>
      </c>
      <c r="BH661" s="222" t="e">
        <f>VLOOKUP(BB661,'ĐKKCBBĐ K2019(UPDATE)'!$B$6:$F$2267,5,0)</f>
        <v>#N/A</v>
      </c>
      <c r="BI661" s="71" t="e">
        <f>VLOOKUP(BB661,'ĐKKCBBĐ K2019(UPDATE)'!B656:G2655,6,0)</f>
        <v>#N/A</v>
      </c>
      <c r="BJ661" s="71">
        <v>0</v>
      </c>
      <c r="BK661" s="71" t="s">
        <v>9164</v>
      </c>
      <c r="BL661" s="71">
        <v>0</v>
      </c>
      <c r="BM661" s="71" t="e">
        <v>#N/A</v>
      </c>
      <c r="BN661" s="71"/>
    </row>
    <row r="662" spans="1:66" s="50" customFormat="1" ht="20.100000000000001" customHeight="1">
      <c r="A662" s="67">
        <v>651</v>
      </c>
      <c r="B662" s="64" t="s">
        <v>5648</v>
      </c>
      <c r="C662" s="64" t="s">
        <v>5649</v>
      </c>
      <c r="D662" s="64" t="s">
        <v>82</v>
      </c>
      <c r="E662" s="64" t="s">
        <v>82</v>
      </c>
      <c r="F662" s="65" t="s">
        <v>5350</v>
      </c>
      <c r="G662" s="64" t="s">
        <v>9502</v>
      </c>
      <c r="H662" s="64" t="str">
        <f t="shared" si="40"/>
        <v>TQ</v>
      </c>
      <c r="I662" s="64"/>
      <c r="J662" s="64"/>
      <c r="K662" s="71" t="e">
        <v>#N/A</v>
      </c>
      <c r="L662" s="98"/>
      <c r="M662" s="64"/>
      <c r="N662" s="64" t="s">
        <v>864</v>
      </c>
      <c r="O662" s="64"/>
      <c r="P662" s="64" t="s">
        <v>2606</v>
      </c>
      <c r="Q662" s="64"/>
      <c r="R662" s="64" t="s">
        <v>5650</v>
      </c>
      <c r="S662" s="64"/>
      <c r="T662" s="64" t="s">
        <v>5587</v>
      </c>
      <c r="U662" s="64" t="s">
        <v>5651</v>
      </c>
      <c r="V662" s="64" t="s">
        <v>779</v>
      </c>
      <c r="W662" s="64" t="s">
        <v>346</v>
      </c>
      <c r="X662" s="33" t="s">
        <v>90</v>
      </c>
      <c r="Y662" s="64"/>
      <c r="Z662" s="65"/>
      <c r="AA662" s="64"/>
      <c r="AB662" s="65"/>
      <c r="AC662" s="34">
        <v>79</v>
      </c>
      <c r="AD662" s="33" t="s">
        <v>90</v>
      </c>
      <c r="AE662" s="36">
        <v>766</v>
      </c>
      <c r="AF662" s="37" t="s">
        <v>347</v>
      </c>
      <c r="AG662" s="198">
        <v>27007</v>
      </c>
      <c r="AH662" s="35" t="s">
        <v>348</v>
      </c>
      <c r="AI662" s="219"/>
      <c r="AJ662" s="219"/>
      <c r="AK662" s="64"/>
      <c r="AL662" s="64"/>
      <c r="AM662" s="64" t="s">
        <v>96</v>
      </c>
      <c r="AN662" s="64" t="s">
        <v>347</v>
      </c>
      <c r="AO662" s="64" t="s">
        <v>5652</v>
      </c>
      <c r="AP662" s="64" t="s">
        <v>98</v>
      </c>
      <c r="AQ662" s="64" t="s">
        <v>99</v>
      </c>
      <c r="AR662" s="64" t="s">
        <v>864</v>
      </c>
      <c r="AS662" s="65" t="s">
        <v>5399</v>
      </c>
      <c r="AT662" s="64" t="s">
        <v>101</v>
      </c>
      <c r="AU662" s="64" t="s">
        <v>101</v>
      </c>
      <c r="AV662" s="64" t="s">
        <v>122</v>
      </c>
      <c r="AW662" s="64" t="s">
        <v>123</v>
      </c>
      <c r="AX662" s="64" t="s">
        <v>175</v>
      </c>
      <c r="AY662" s="64" t="s">
        <v>669</v>
      </c>
      <c r="AZ662" s="64" t="s">
        <v>669</v>
      </c>
      <c r="BA662" s="219" t="str">
        <f t="shared" si="41"/>
        <v>19000651;19T4-ĐĐT1</v>
      </c>
      <c r="BB662" s="64" t="s">
        <v>5648</v>
      </c>
      <c r="BC662" s="71" t="str">
        <f>VLOOKUP(B662,'ĐKKCBBĐ K2019(UPDATE)'!$B$6:$F$2005,3,0)</f>
        <v>TQ4979732695698</v>
      </c>
      <c r="BD662" s="252" t="str">
        <f>VLOOKUP(B662,'ĐKKCBBĐ K2019(UPDATE)'!$B$6:$F$2005,4,0)</f>
        <v>TQ</v>
      </c>
      <c r="BE662" s="71"/>
      <c r="BF662" s="71"/>
      <c r="BG662" s="71">
        <f>VLOOKUP(BB662,'ĐKKCBBĐ K2019(UPDATE)'!$B$6:$G$2005,6,0)</f>
        <v>0</v>
      </c>
      <c r="BH662" s="222" t="e">
        <f>VLOOKUP(BB662,'ĐKKCBBĐ K2019(UPDATE)'!$B$6:$F$2267,5,0)</f>
        <v>#N/A</v>
      </c>
      <c r="BI662" s="71" t="e">
        <f>VLOOKUP(BB662,'ĐKKCBBĐ K2019(UPDATE)'!B657:G2656,6,0)</f>
        <v>#N/A</v>
      </c>
      <c r="BJ662" s="71" t="s">
        <v>9502</v>
      </c>
      <c r="BK662" s="71" t="s">
        <v>12930</v>
      </c>
      <c r="BL662" s="71">
        <v>0</v>
      </c>
      <c r="BM662" s="71" t="e">
        <v>#N/A</v>
      </c>
      <c r="BN662" s="71"/>
    </row>
    <row r="663" spans="1:66" s="50" customFormat="1" ht="20.100000000000001" customHeight="1">
      <c r="A663" s="63">
        <v>652</v>
      </c>
      <c r="B663" s="64" t="s">
        <v>5653</v>
      </c>
      <c r="C663" s="64" t="s">
        <v>5654</v>
      </c>
      <c r="D663" s="64" t="s">
        <v>2748</v>
      </c>
      <c r="E663" s="64" t="s">
        <v>82</v>
      </c>
      <c r="F663" s="65" t="s">
        <v>5655</v>
      </c>
      <c r="G663" s="64">
        <v>7939399672</v>
      </c>
      <c r="H663" s="64" t="str">
        <f t="shared" si="40"/>
        <v>79</v>
      </c>
      <c r="I663" s="64"/>
      <c r="J663" s="64"/>
      <c r="K663" s="71" t="e">
        <v>#N/A</v>
      </c>
      <c r="L663" s="98"/>
      <c r="M663" s="64"/>
      <c r="N663" s="64" t="s">
        <v>5601</v>
      </c>
      <c r="O663" s="64"/>
      <c r="P663" s="64" t="s">
        <v>2606</v>
      </c>
      <c r="Q663" s="64"/>
      <c r="R663" s="64" t="s">
        <v>5656</v>
      </c>
      <c r="S663" s="64"/>
      <c r="T663" s="64" t="s">
        <v>5594</v>
      </c>
      <c r="U663" s="64" t="s">
        <v>5657</v>
      </c>
      <c r="V663" s="64" t="s">
        <v>521</v>
      </c>
      <c r="W663" s="64" t="s">
        <v>1518</v>
      </c>
      <c r="X663" s="33" t="s">
        <v>90</v>
      </c>
      <c r="Y663" s="64"/>
      <c r="Z663" s="65"/>
      <c r="AA663" s="64"/>
      <c r="AB663" s="65"/>
      <c r="AC663" s="34">
        <v>79</v>
      </c>
      <c r="AD663" s="33" t="s">
        <v>90</v>
      </c>
      <c r="AE663" s="36">
        <v>777</v>
      </c>
      <c r="AF663" s="37" t="s">
        <v>243</v>
      </c>
      <c r="AG663" s="98"/>
      <c r="AH663" s="64"/>
      <c r="AI663" s="219"/>
      <c r="AJ663" s="219"/>
      <c r="AK663" s="64"/>
      <c r="AL663" s="64"/>
      <c r="AM663" s="64" t="s">
        <v>96</v>
      </c>
      <c r="AN663" s="64"/>
      <c r="AO663" s="64" t="s">
        <v>5658</v>
      </c>
      <c r="AP663" s="64" t="s">
        <v>98</v>
      </c>
      <c r="AQ663" s="64" t="s">
        <v>99</v>
      </c>
      <c r="AR663" s="64" t="s">
        <v>5601</v>
      </c>
      <c r="AS663" s="65" t="s">
        <v>5399</v>
      </c>
      <c r="AT663" s="64" t="s">
        <v>101</v>
      </c>
      <c r="AU663" s="64" t="s">
        <v>101</v>
      </c>
      <c r="AV663" s="64" t="s">
        <v>122</v>
      </c>
      <c r="AW663" s="64" t="s">
        <v>123</v>
      </c>
      <c r="AX663" s="64" t="s">
        <v>282</v>
      </c>
      <c r="AY663" s="64" t="s">
        <v>283</v>
      </c>
      <c r="AZ663" s="64" t="s">
        <v>283</v>
      </c>
      <c r="BA663" s="219" t="str">
        <f t="shared" si="41"/>
        <v>19000652;19T4-TKĐ2</v>
      </c>
      <c r="BB663" s="64" t="s">
        <v>5653</v>
      </c>
      <c r="BC663" s="71" t="str">
        <f>VLOOKUP(B663,'ĐKKCBBĐ K2019(UPDATE)'!$B$6:$F$2005,3,0)</f>
        <v>HS4797939399672</v>
      </c>
      <c r="BD663" s="252" t="str">
        <f>VLOOKUP(B663,'ĐKKCBBĐ K2019(UPDATE)'!$B$6:$F$2005,4,0)</f>
        <v>055</v>
      </c>
      <c r="BE663" s="71"/>
      <c r="BF663" s="71"/>
      <c r="BG663" s="71">
        <f>VLOOKUP(BB663,'ĐKKCBBĐ K2019(UPDATE)'!$B$6:$G$2005,6,0)</f>
        <v>0</v>
      </c>
      <c r="BH663" s="222" t="str">
        <f>VLOOKUP(BB663,'ĐKKCBBĐ K2019(UPDATE)'!$B$6:$F$2267,5,0)</f>
        <v xml:space="preserve">BỆNH VIỆN QUẬN BÌNH TÂN </v>
      </c>
      <c r="BI663" s="71" t="e">
        <f>VLOOKUP(BB663,'ĐKKCBBĐ K2019(UPDATE)'!B658:G2657,6,0)</f>
        <v>#N/A</v>
      </c>
      <c r="BJ663" s="71">
        <v>7939399672</v>
      </c>
      <c r="BK663" s="71" t="s">
        <v>8102</v>
      </c>
      <c r="BL663" s="71" t="s">
        <v>12750</v>
      </c>
      <c r="BM663" s="71" t="e">
        <v>#N/A</v>
      </c>
      <c r="BN663" s="71"/>
    </row>
    <row r="664" spans="1:66" s="50" customFormat="1" ht="20.100000000000001" customHeight="1">
      <c r="A664" s="67">
        <v>653</v>
      </c>
      <c r="B664" s="64" t="s">
        <v>5659</v>
      </c>
      <c r="C664" s="64" t="s">
        <v>5660</v>
      </c>
      <c r="D664" s="64" t="s">
        <v>75</v>
      </c>
      <c r="E664" s="64" t="s">
        <v>82</v>
      </c>
      <c r="F664" s="65" t="s">
        <v>5661</v>
      </c>
      <c r="G664" s="64" t="s">
        <v>9507</v>
      </c>
      <c r="H664" s="64" t="str">
        <f t="shared" si="40"/>
        <v>HS</v>
      </c>
      <c r="I664" s="64"/>
      <c r="J664" s="64"/>
      <c r="K664" s="71" t="e">
        <v>#N/A</v>
      </c>
      <c r="L664" s="98"/>
      <c r="M664" s="64"/>
      <c r="N664" s="64" t="s">
        <v>517</v>
      </c>
      <c r="O664" s="64"/>
      <c r="P664" s="64" t="s">
        <v>2606</v>
      </c>
      <c r="Q664" s="64"/>
      <c r="R664" s="64" t="s">
        <v>5662</v>
      </c>
      <c r="S664" s="64"/>
      <c r="T664" s="64" t="s">
        <v>5603</v>
      </c>
      <c r="U664" s="64" t="s">
        <v>5663</v>
      </c>
      <c r="V664" s="64" t="s">
        <v>698</v>
      </c>
      <c r="W664" s="64" t="s">
        <v>1018</v>
      </c>
      <c r="X664" s="33" t="s">
        <v>90</v>
      </c>
      <c r="Y664" s="64"/>
      <c r="Z664" s="65"/>
      <c r="AA664" s="64"/>
      <c r="AB664" s="65"/>
      <c r="AC664" s="34">
        <v>79</v>
      </c>
      <c r="AD664" s="33" t="s">
        <v>90</v>
      </c>
      <c r="AE664" s="36">
        <v>768</v>
      </c>
      <c r="AF664" s="37" t="s">
        <v>487</v>
      </c>
      <c r="AG664" s="198">
        <v>27046</v>
      </c>
      <c r="AH664" s="35" t="s">
        <v>699</v>
      </c>
      <c r="AI664" s="219"/>
      <c r="AJ664" s="219"/>
      <c r="AK664" s="64"/>
      <c r="AL664" s="64"/>
      <c r="AM664" s="64" t="s">
        <v>96</v>
      </c>
      <c r="AN664" s="64" t="s">
        <v>487</v>
      </c>
      <c r="AO664" s="64" t="s">
        <v>5664</v>
      </c>
      <c r="AP664" s="64" t="s">
        <v>98</v>
      </c>
      <c r="AQ664" s="64" t="s">
        <v>99</v>
      </c>
      <c r="AR664" s="64" t="s">
        <v>517</v>
      </c>
      <c r="AS664" s="65" t="s">
        <v>5399</v>
      </c>
      <c r="AT664" s="64" t="s">
        <v>101</v>
      </c>
      <c r="AU664" s="64" t="s">
        <v>101</v>
      </c>
      <c r="AV664" s="64" t="s">
        <v>122</v>
      </c>
      <c r="AW664" s="64" t="s">
        <v>123</v>
      </c>
      <c r="AX664" s="64" t="s">
        <v>282</v>
      </c>
      <c r="AY664" s="64" t="s">
        <v>524</v>
      </c>
      <c r="AZ664" s="64" t="s">
        <v>524</v>
      </c>
      <c r="BA664" s="219" t="str">
        <f t="shared" si="41"/>
        <v>19000653;19T4-QTM1</v>
      </c>
      <c r="BB664" s="64" t="s">
        <v>5659</v>
      </c>
      <c r="BC664" s="71" t="str">
        <f>VLOOKUP(B664,'ĐKKCBBĐ K2019(UPDATE)'!$B$6:$F$2005,3,0)</f>
        <v>HS4790901709310</v>
      </c>
      <c r="BD664" s="252" t="str">
        <f>VLOOKUP(B664,'ĐKKCBBĐ K2019(UPDATE)'!$B$6:$F$2005,4,0)</f>
        <v>031</v>
      </c>
      <c r="BE664" s="71"/>
      <c r="BF664" s="71"/>
      <c r="BG664" s="71">
        <f>VLOOKUP(BB664,'ĐKKCBBĐ K2019(UPDATE)'!$B$6:$G$2005,6,0)</f>
        <v>0</v>
      </c>
      <c r="BH664" s="222" t="str">
        <f>VLOOKUP(BB664,'ĐKKCBBĐ K2019(UPDATE)'!$B$6:$F$2267,5,0)</f>
        <v xml:space="preserve">BỆNH VIỆN QUẬN BÌNH THẠNH </v>
      </c>
      <c r="BI664" s="71" t="e">
        <f>VLOOKUP(BB664,'ĐKKCBBĐ K2019(UPDATE)'!B659:G2658,6,0)</f>
        <v>#N/A</v>
      </c>
      <c r="BJ664" s="71" t="s">
        <v>9507</v>
      </c>
      <c r="BK664" s="71" t="s">
        <v>8087</v>
      </c>
      <c r="BL664" s="71" t="s">
        <v>12746</v>
      </c>
      <c r="BM664" s="71" t="e">
        <v>#N/A</v>
      </c>
      <c r="BN664" s="71"/>
    </row>
    <row r="665" spans="1:66" s="50" customFormat="1" ht="20.100000000000001" customHeight="1">
      <c r="A665" s="63">
        <v>654</v>
      </c>
      <c r="B665" s="64" t="s">
        <v>5665</v>
      </c>
      <c r="C665" s="64" t="s">
        <v>1523</v>
      </c>
      <c r="D665" s="64" t="s">
        <v>406</v>
      </c>
      <c r="E665" s="64" t="s">
        <v>82</v>
      </c>
      <c r="F665" s="65" t="s">
        <v>5666</v>
      </c>
      <c r="G665" s="64">
        <v>7931726137</v>
      </c>
      <c r="H665" s="64" t="str">
        <f t="shared" si="40"/>
        <v>79</v>
      </c>
      <c r="I665" s="64"/>
      <c r="J665" s="64"/>
      <c r="K665" s="71" t="e">
        <v>#N/A</v>
      </c>
      <c r="L665" s="98"/>
      <c r="M665" s="64"/>
      <c r="N665" s="64" t="s">
        <v>5667</v>
      </c>
      <c r="O665" s="64"/>
      <c r="P665" s="64" t="s">
        <v>2606</v>
      </c>
      <c r="Q665" s="64"/>
      <c r="R665" s="64" t="s">
        <v>5668</v>
      </c>
      <c r="S665" s="64"/>
      <c r="T665" s="64" t="s">
        <v>5609</v>
      </c>
      <c r="U665" s="64" t="s">
        <v>5669</v>
      </c>
      <c r="V665" s="64" t="s">
        <v>1579</v>
      </c>
      <c r="W665" s="64" t="s">
        <v>1159</v>
      </c>
      <c r="X665" s="33" t="s">
        <v>90</v>
      </c>
      <c r="Y665" s="64"/>
      <c r="Z665" s="65"/>
      <c r="AA665" s="64"/>
      <c r="AB665" s="65"/>
      <c r="AC665" s="34">
        <v>79</v>
      </c>
      <c r="AD665" s="33" t="s">
        <v>90</v>
      </c>
      <c r="AE665" s="36">
        <v>767</v>
      </c>
      <c r="AF665" s="37" t="s">
        <v>218</v>
      </c>
      <c r="AG665" s="198">
        <v>27010</v>
      </c>
      <c r="AH665" s="35" t="s">
        <v>1581</v>
      </c>
      <c r="AI665" s="219"/>
      <c r="AJ665" s="219"/>
      <c r="AK665" s="64"/>
      <c r="AL665" s="64"/>
      <c r="AM665" s="64" t="s">
        <v>96</v>
      </c>
      <c r="AN665" s="64" t="s">
        <v>218</v>
      </c>
      <c r="AO665" s="64" t="s">
        <v>5670</v>
      </c>
      <c r="AP665" s="64" t="s">
        <v>98</v>
      </c>
      <c r="AQ665" s="64" t="s">
        <v>99</v>
      </c>
      <c r="AR665" s="64" t="s">
        <v>5667</v>
      </c>
      <c r="AS665" s="65" t="s">
        <v>5399</v>
      </c>
      <c r="AT665" s="64" t="s">
        <v>101</v>
      </c>
      <c r="AU665" s="64" t="s">
        <v>101</v>
      </c>
      <c r="AV665" s="64" t="s">
        <v>122</v>
      </c>
      <c r="AW665" s="64" t="s">
        <v>123</v>
      </c>
      <c r="AX665" s="64" t="s">
        <v>104</v>
      </c>
      <c r="AY665" s="64" t="s">
        <v>105</v>
      </c>
      <c r="AZ665" s="64" t="s">
        <v>105</v>
      </c>
      <c r="BA665" s="219" t="str">
        <f t="shared" si="41"/>
        <v>19000654;19T4-CNÔ4</v>
      </c>
      <c r="BB665" s="64" t="s">
        <v>5665</v>
      </c>
      <c r="BC665" s="71">
        <f>VLOOKUP(B665,'ĐKKCBBĐ K2019(UPDATE)'!$B$6:$F$2005,3,0)</f>
        <v>7931726137</v>
      </c>
      <c r="BD665" s="252" t="str">
        <f>VLOOKUP(B665,'ĐKKCBBĐ K2019(UPDATE)'!$B$6:$F$2005,4,0)</f>
        <v>054</v>
      </c>
      <c r="BE665" s="71"/>
      <c r="BF665" s="71"/>
      <c r="BG665" s="71">
        <f>VLOOKUP(BB665,'ĐKKCBBĐ K2019(UPDATE)'!$B$6:$G$2005,6,0)</f>
        <v>0</v>
      </c>
      <c r="BH665" s="222" t="str">
        <f>VLOOKUP(BB665,'ĐKKCBBĐ K2019(UPDATE)'!$B$6:$F$2267,5,0)</f>
        <v>BỆNH VIỆN QUẬN TÂN PHÚ</v>
      </c>
      <c r="BI665" s="71" t="e">
        <f>VLOOKUP(BB665,'ĐKKCBBĐ K2019(UPDATE)'!B660:G2659,6,0)</f>
        <v>#N/A</v>
      </c>
      <c r="BJ665" s="71">
        <v>7931726137</v>
      </c>
      <c r="BK665" s="71" t="s">
        <v>8098</v>
      </c>
      <c r="BL665" s="71" t="s">
        <v>12747</v>
      </c>
      <c r="BM665" s="71" t="e">
        <v>#N/A</v>
      </c>
      <c r="BN665" s="71"/>
    </row>
    <row r="666" spans="1:66" s="50" customFormat="1" ht="20.100000000000001" customHeight="1">
      <c r="A666" s="67">
        <v>655</v>
      </c>
      <c r="B666" s="64" t="s">
        <v>5671</v>
      </c>
      <c r="C666" s="64" t="s">
        <v>5672</v>
      </c>
      <c r="D666" s="64" t="s">
        <v>179</v>
      </c>
      <c r="E666" s="64" t="s">
        <v>82</v>
      </c>
      <c r="F666" s="65" t="s">
        <v>5673</v>
      </c>
      <c r="G666" s="64" t="s">
        <v>9512</v>
      </c>
      <c r="H666" s="64" t="str">
        <f t="shared" si="40"/>
        <v>HS</v>
      </c>
      <c r="I666" s="64"/>
      <c r="J666" s="64"/>
      <c r="K666" s="71" t="e">
        <v>#N/A</v>
      </c>
      <c r="L666" s="98"/>
      <c r="M666" s="64"/>
      <c r="N666" s="64" t="s">
        <v>392</v>
      </c>
      <c r="O666" s="64"/>
      <c r="P666" s="64" t="s">
        <v>2606</v>
      </c>
      <c r="Q666" s="64"/>
      <c r="R666" s="64" t="s">
        <v>5674</v>
      </c>
      <c r="S666" s="64"/>
      <c r="T666" s="64" t="s">
        <v>5615</v>
      </c>
      <c r="U666" s="64" t="s">
        <v>5675</v>
      </c>
      <c r="V666" s="64" t="s">
        <v>1107</v>
      </c>
      <c r="W666" s="64" t="s">
        <v>1138</v>
      </c>
      <c r="X666" s="33" t="s">
        <v>90</v>
      </c>
      <c r="Y666" s="64"/>
      <c r="Z666" s="65"/>
      <c r="AA666" s="64"/>
      <c r="AB666" s="65"/>
      <c r="AC666" s="34">
        <v>79</v>
      </c>
      <c r="AD666" s="33" t="s">
        <v>90</v>
      </c>
      <c r="AE666" s="36">
        <v>770</v>
      </c>
      <c r="AF666" s="37" t="s">
        <v>430</v>
      </c>
      <c r="AG666" s="198">
        <v>27142</v>
      </c>
      <c r="AH666" s="35" t="s">
        <v>2252</v>
      </c>
      <c r="AI666" s="219"/>
      <c r="AJ666" s="219"/>
      <c r="AK666" s="64"/>
      <c r="AL666" s="64"/>
      <c r="AM666" s="64" t="s">
        <v>96</v>
      </c>
      <c r="AN666" s="64" t="s">
        <v>430</v>
      </c>
      <c r="AO666" s="64" t="s">
        <v>5676</v>
      </c>
      <c r="AP666" s="64" t="s">
        <v>98</v>
      </c>
      <c r="AQ666" s="64" t="s">
        <v>99</v>
      </c>
      <c r="AR666" s="64" t="s">
        <v>392</v>
      </c>
      <c r="AS666" s="65" t="s">
        <v>5399</v>
      </c>
      <c r="AT666" s="64" t="s">
        <v>101</v>
      </c>
      <c r="AU666" s="64" t="s">
        <v>101</v>
      </c>
      <c r="AV666" s="64" t="s">
        <v>122</v>
      </c>
      <c r="AW666" s="64" t="s">
        <v>123</v>
      </c>
      <c r="AX666" s="64" t="s">
        <v>175</v>
      </c>
      <c r="AY666" s="64" t="s">
        <v>403</v>
      </c>
      <c r="AZ666" s="64" t="s">
        <v>403</v>
      </c>
      <c r="BA666" s="219" t="str">
        <f t="shared" si="41"/>
        <v>19000655;19T4-CĐT1</v>
      </c>
      <c r="BB666" s="64" t="s">
        <v>5671</v>
      </c>
      <c r="BC666" s="71" t="str">
        <f>VLOOKUP(B666,'ĐKKCBBĐ K2019(UPDATE)'!$B$6:$F$2005,3,0)</f>
        <v>HS4797932375966</v>
      </c>
      <c r="BD666" s="252" t="str">
        <f>VLOOKUP(B666,'ĐKKCBBĐ K2019(UPDATE)'!$B$6:$F$2005,4,0)</f>
        <v>054</v>
      </c>
      <c r="BE666" s="71"/>
      <c r="BF666" s="71"/>
      <c r="BG666" s="71">
        <f>VLOOKUP(BB666,'ĐKKCBBĐ K2019(UPDATE)'!$B$6:$G$2005,6,0)</f>
        <v>0</v>
      </c>
      <c r="BH666" s="222" t="str">
        <f>VLOOKUP(BB666,'ĐKKCBBĐ K2019(UPDATE)'!$B$6:$F$2267,5,0)</f>
        <v>BỆNH VIỆN QUẬN TÂN PHÚ</v>
      </c>
      <c r="BI666" s="71" t="e">
        <f>VLOOKUP(BB666,'ĐKKCBBĐ K2019(UPDATE)'!B661:G2660,6,0)</f>
        <v>#N/A</v>
      </c>
      <c r="BJ666" s="71" t="s">
        <v>9512</v>
      </c>
      <c r="BK666" s="71" t="s">
        <v>8098</v>
      </c>
      <c r="BL666" s="71" t="s">
        <v>12747</v>
      </c>
      <c r="BM666" s="71" t="e">
        <v>#N/A</v>
      </c>
      <c r="BN666" s="71"/>
    </row>
    <row r="667" spans="1:66" s="50" customFormat="1" ht="20.100000000000001" customHeight="1">
      <c r="A667" s="63">
        <v>656</v>
      </c>
      <c r="B667" s="64" t="s">
        <v>5677</v>
      </c>
      <c r="C667" s="64" t="s">
        <v>5678</v>
      </c>
      <c r="D667" s="64" t="s">
        <v>2020</v>
      </c>
      <c r="E667" s="64" t="s">
        <v>82</v>
      </c>
      <c r="F667" s="65" t="s">
        <v>5679</v>
      </c>
      <c r="G667" s="64">
        <v>7936834453</v>
      </c>
      <c r="H667" s="64" t="str">
        <f t="shared" si="40"/>
        <v>79</v>
      </c>
      <c r="I667" s="64"/>
      <c r="J667" s="64"/>
      <c r="K667" s="71" t="e">
        <v>#N/A</v>
      </c>
      <c r="L667" s="98"/>
      <c r="M667" s="64"/>
      <c r="N667" s="64" t="s">
        <v>5667</v>
      </c>
      <c r="O667" s="64"/>
      <c r="P667" s="64" t="s">
        <v>2606</v>
      </c>
      <c r="Q667" s="64"/>
      <c r="R667" s="64" t="s">
        <v>5680</v>
      </c>
      <c r="S667" s="64"/>
      <c r="T667" s="64" t="s">
        <v>5623</v>
      </c>
      <c r="U667" s="64" t="s">
        <v>5681</v>
      </c>
      <c r="V667" s="64" t="s">
        <v>986</v>
      </c>
      <c r="W667" s="64" t="s">
        <v>346</v>
      </c>
      <c r="X667" s="33" t="s">
        <v>90</v>
      </c>
      <c r="Y667" s="64"/>
      <c r="Z667" s="65"/>
      <c r="AA667" s="64"/>
      <c r="AB667" s="65"/>
      <c r="AC667" s="34">
        <v>79</v>
      </c>
      <c r="AD667" s="33" t="s">
        <v>90</v>
      </c>
      <c r="AE667" s="36">
        <v>766</v>
      </c>
      <c r="AF667" s="37" t="s">
        <v>347</v>
      </c>
      <c r="AG667" s="198">
        <v>26998</v>
      </c>
      <c r="AH667" s="35" t="s">
        <v>987</v>
      </c>
      <c r="AI667" s="219"/>
      <c r="AJ667" s="219"/>
      <c r="AK667" s="64"/>
      <c r="AL667" s="64"/>
      <c r="AM667" s="64" t="s">
        <v>96</v>
      </c>
      <c r="AN667" s="64" t="s">
        <v>347</v>
      </c>
      <c r="AO667" s="64" t="s">
        <v>5682</v>
      </c>
      <c r="AP667" s="64" t="s">
        <v>98</v>
      </c>
      <c r="AQ667" s="64" t="s">
        <v>99</v>
      </c>
      <c r="AR667" s="64" t="s">
        <v>5667</v>
      </c>
      <c r="AS667" s="65" t="s">
        <v>5399</v>
      </c>
      <c r="AT667" s="64" t="s">
        <v>101</v>
      </c>
      <c r="AU667" s="64" t="s">
        <v>101</v>
      </c>
      <c r="AV667" s="64" t="s">
        <v>122</v>
      </c>
      <c r="AW667" s="64" t="s">
        <v>123</v>
      </c>
      <c r="AX667" s="64" t="s">
        <v>104</v>
      </c>
      <c r="AY667" s="64" t="s">
        <v>105</v>
      </c>
      <c r="AZ667" s="64" t="s">
        <v>105</v>
      </c>
      <c r="BA667" s="219" t="str">
        <f t="shared" si="41"/>
        <v>19000656;19T4-CNÔ4</v>
      </c>
      <c r="BB667" s="64" t="s">
        <v>5677</v>
      </c>
      <c r="BC667" s="71">
        <f>VLOOKUP(B667,'ĐKKCBBĐ K2019(UPDATE)'!$B$6:$F$2005,3,0)</f>
        <v>7936834453</v>
      </c>
      <c r="BD667" s="252" t="str">
        <f>VLOOKUP(B667,'ĐKKCBBĐ K2019(UPDATE)'!$B$6:$F$2005,4,0)</f>
        <v>033</v>
      </c>
      <c r="BE667" s="71"/>
      <c r="BF667" s="71"/>
      <c r="BG667" s="71">
        <f>VLOOKUP(BB667,'ĐKKCBBĐ K2019(UPDATE)'!$B$6:$G$2005,6,0)</f>
        <v>0</v>
      </c>
      <c r="BH667" s="222" t="str">
        <f>VLOOKUP(BB667,'ĐKKCBBĐ K2019(UPDATE)'!$B$6:$F$2267,5,0)</f>
        <v>BỆNH VIỆN QUẬN TÂN BÌNH</v>
      </c>
      <c r="BI667" s="71" t="e">
        <f>VLOOKUP(BB667,'ĐKKCBBĐ K2019(UPDATE)'!B662:G2661,6,0)</f>
        <v>#N/A</v>
      </c>
      <c r="BJ667" s="71">
        <v>7936834453</v>
      </c>
      <c r="BK667" s="71" t="s">
        <v>8093</v>
      </c>
      <c r="BL667" s="71" t="s">
        <v>12745</v>
      </c>
      <c r="BM667" s="71" t="e">
        <v>#N/A</v>
      </c>
      <c r="BN667" s="71"/>
    </row>
    <row r="668" spans="1:66" s="50" customFormat="1" ht="20.100000000000001" customHeight="1">
      <c r="A668" s="67">
        <v>657</v>
      </c>
      <c r="B668" s="64" t="s">
        <v>5683</v>
      </c>
      <c r="C668" s="64" t="s">
        <v>5684</v>
      </c>
      <c r="D668" s="64" t="s">
        <v>2344</v>
      </c>
      <c r="E668" s="64" t="s">
        <v>82</v>
      </c>
      <c r="F668" s="65" t="s">
        <v>949</v>
      </c>
      <c r="G668" s="64" t="s">
        <v>9517</v>
      </c>
      <c r="H668" s="64" t="str">
        <f t="shared" si="40"/>
        <v>HS</v>
      </c>
      <c r="I668" s="64"/>
      <c r="J668" s="64"/>
      <c r="K668" s="71" t="e">
        <v>#N/A</v>
      </c>
      <c r="L668" s="98"/>
      <c r="M668" s="64"/>
      <c r="N668" s="64" t="s">
        <v>5667</v>
      </c>
      <c r="O668" s="64"/>
      <c r="P668" s="64" t="s">
        <v>2606</v>
      </c>
      <c r="Q668" s="64"/>
      <c r="R668" s="64" t="s">
        <v>5685</v>
      </c>
      <c r="S668" s="64"/>
      <c r="T668" s="64" t="s">
        <v>5633</v>
      </c>
      <c r="U668" s="64"/>
      <c r="V668" s="64" t="s">
        <v>5686</v>
      </c>
      <c r="W668" s="64" t="s">
        <v>5166</v>
      </c>
      <c r="X668" s="64" t="s">
        <v>1273</v>
      </c>
      <c r="Y668" s="64"/>
      <c r="Z668" s="65"/>
      <c r="AA668" s="64"/>
      <c r="AB668" s="65"/>
      <c r="AC668" s="65"/>
      <c r="AD668" s="64"/>
      <c r="AE668" s="64"/>
      <c r="AF668" s="64"/>
      <c r="AG668" s="64"/>
      <c r="AH668" s="64"/>
      <c r="AI668" s="219"/>
      <c r="AJ668" s="219"/>
      <c r="AK668" s="64"/>
      <c r="AL668" s="64"/>
      <c r="AM668" s="64" t="s">
        <v>1274</v>
      </c>
      <c r="AN668" s="64" t="s">
        <v>5168</v>
      </c>
      <c r="AO668" s="64" t="s">
        <v>5687</v>
      </c>
      <c r="AP668" s="64" t="s">
        <v>98</v>
      </c>
      <c r="AQ668" s="64" t="s">
        <v>99</v>
      </c>
      <c r="AR668" s="64" t="s">
        <v>5667</v>
      </c>
      <c r="AS668" s="65" t="s">
        <v>5399</v>
      </c>
      <c r="AT668" s="64" t="s">
        <v>101</v>
      </c>
      <c r="AU668" s="64" t="s">
        <v>101</v>
      </c>
      <c r="AV668" s="64" t="s">
        <v>122</v>
      </c>
      <c r="AW668" s="64" t="s">
        <v>123</v>
      </c>
      <c r="AX668" s="64" t="s">
        <v>104</v>
      </c>
      <c r="AY668" s="64" t="s">
        <v>105</v>
      </c>
      <c r="AZ668" s="64" t="s">
        <v>105</v>
      </c>
      <c r="BA668" s="219" t="str">
        <f t="shared" si="41"/>
        <v>19000657;19T4-CNÔ4</v>
      </c>
      <c r="BB668" s="64" t="s">
        <v>5683</v>
      </c>
      <c r="BC668" s="71" t="str">
        <f>VLOOKUP(B668,'ĐKKCBBĐ K2019(UPDATE)'!$B$6:$F$2005,3,0)</f>
        <v>HS4797931018918</v>
      </c>
      <c r="BD668" s="252" t="str">
        <f>VLOOKUP(B668,'ĐKKCBBĐ K2019(UPDATE)'!$B$6:$F$2005,4,0)</f>
        <v>033</v>
      </c>
      <c r="BE668" s="71"/>
      <c r="BF668" s="71"/>
      <c r="BG668" s="71">
        <f>VLOOKUP(BB668,'ĐKKCBBĐ K2019(UPDATE)'!$B$6:$G$2005,6,0)</f>
        <v>0</v>
      </c>
      <c r="BH668" s="222" t="str">
        <f>VLOOKUP(BB668,'ĐKKCBBĐ K2019(UPDATE)'!$B$6:$F$2267,5,0)</f>
        <v>BỆNH VIỆN QUẬN TÂN BÌNH</v>
      </c>
      <c r="BI668" s="71" t="e">
        <f>VLOOKUP(BB668,'ĐKKCBBĐ K2019(UPDATE)'!B663:G2662,6,0)</f>
        <v>#N/A</v>
      </c>
      <c r="BJ668" s="71" t="s">
        <v>9517</v>
      </c>
      <c r="BK668" s="71" t="s">
        <v>8093</v>
      </c>
      <c r="BL668" s="71" t="s">
        <v>12745</v>
      </c>
      <c r="BM668" s="71" t="e">
        <v>#N/A</v>
      </c>
      <c r="BN668" s="71"/>
    </row>
    <row r="669" spans="1:66" s="50" customFormat="1" ht="20.100000000000001" customHeight="1">
      <c r="A669" s="63">
        <v>658</v>
      </c>
      <c r="B669" s="64" t="s">
        <v>5688</v>
      </c>
      <c r="C669" s="64" t="s">
        <v>5689</v>
      </c>
      <c r="D669" s="64" t="s">
        <v>236</v>
      </c>
      <c r="E669" s="64" t="s">
        <v>82</v>
      </c>
      <c r="F669" s="65" t="s">
        <v>5690</v>
      </c>
      <c r="G669" s="64" t="s">
        <v>9520</v>
      </c>
      <c r="H669" s="64" t="str">
        <f t="shared" si="40"/>
        <v>HS</v>
      </c>
      <c r="I669" s="64"/>
      <c r="J669" s="64"/>
      <c r="K669" s="71" t="e">
        <v>#N/A</v>
      </c>
      <c r="L669" s="98"/>
      <c r="M669" s="64"/>
      <c r="N669" s="64" t="s">
        <v>5667</v>
      </c>
      <c r="O669" s="64"/>
      <c r="P669" s="64" t="s">
        <v>2606</v>
      </c>
      <c r="Q669" s="64"/>
      <c r="R669" s="64" t="s">
        <v>5691</v>
      </c>
      <c r="S669" s="64"/>
      <c r="T669" s="64" t="s">
        <v>5643</v>
      </c>
      <c r="U669" s="64" t="s">
        <v>5692</v>
      </c>
      <c r="V669" s="64" t="s">
        <v>5693</v>
      </c>
      <c r="W669" s="64" t="s">
        <v>5694</v>
      </c>
      <c r="X669" s="64" t="s">
        <v>151</v>
      </c>
      <c r="Y669" s="64"/>
      <c r="Z669" s="65"/>
      <c r="AA669" s="64"/>
      <c r="AB669" s="65"/>
      <c r="AC669" s="65"/>
      <c r="AD669" s="64"/>
      <c r="AE669" s="64"/>
      <c r="AF669" s="64"/>
      <c r="AG669" s="64"/>
      <c r="AH669" s="64"/>
      <c r="AI669" s="219"/>
      <c r="AJ669" s="219"/>
      <c r="AK669" s="64"/>
      <c r="AL669" s="64"/>
      <c r="AM669" s="64" t="s">
        <v>155</v>
      </c>
      <c r="AN669" s="64" t="s">
        <v>5695</v>
      </c>
      <c r="AO669" s="64" t="s">
        <v>5696</v>
      </c>
      <c r="AP669" s="64" t="s">
        <v>98</v>
      </c>
      <c r="AQ669" s="64" t="s">
        <v>99</v>
      </c>
      <c r="AR669" s="64" t="s">
        <v>5667</v>
      </c>
      <c r="AS669" s="65" t="s">
        <v>5399</v>
      </c>
      <c r="AT669" s="64" t="s">
        <v>101</v>
      </c>
      <c r="AU669" s="64" t="s">
        <v>101</v>
      </c>
      <c r="AV669" s="64" t="s">
        <v>122</v>
      </c>
      <c r="AW669" s="64" t="s">
        <v>123</v>
      </c>
      <c r="AX669" s="64" t="s">
        <v>104</v>
      </c>
      <c r="AY669" s="64" t="s">
        <v>105</v>
      </c>
      <c r="AZ669" s="64" t="s">
        <v>105</v>
      </c>
      <c r="BA669" s="219" t="str">
        <f t="shared" si="41"/>
        <v>19000658;19T4-CNÔ4</v>
      </c>
      <c r="BB669" s="64" t="s">
        <v>5688</v>
      </c>
      <c r="BC669" s="71" t="str">
        <f>VLOOKUP(B669,'ĐKKCBBĐ K2019(UPDATE)'!$B$6:$F$2005,3,0)</f>
        <v>HS4797931134472</v>
      </c>
      <c r="BD669" s="252" t="str">
        <f>VLOOKUP(B669,'ĐKKCBBĐ K2019(UPDATE)'!$B$6:$F$2005,4,0)</f>
        <v>033</v>
      </c>
      <c r="BE669" s="71"/>
      <c r="BF669" s="71"/>
      <c r="BG669" s="71">
        <f>VLOOKUP(BB669,'ĐKKCBBĐ K2019(UPDATE)'!$B$6:$G$2005,6,0)</f>
        <v>0</v>
      </c>
      <c r="BH669" s="222" t="str">
        <f>VLOOKUP(BB669,'ĐKKCBBĐ K2019(UPDATE)'!$B$6:$F$2267,5,0)</f>
        <v>BỆNH VIỆN QUẬN TÂN BÌNH</v>
      </c>
      <c r="BI669" s="71" t="e">
        <f>VLOOKUP(BB669,'ĐKKCBBĐ K2019(UPDATE)'!B664:G2663,6,0)</f>
        <v>#N/A</v>
      </c>
      <c r="BJ669" s="71" t="s">
        <v>9520</v>
      </c>
      <c r="BK669" s="71" t="s">
        <v>8093</v>
      </c>
      <c r="BL669" s="71" t="s">
        <v>12745</v>
      </c>
      <c r="BM669" s="71" t="e">
        <v>#N/A</v>
      </c>
      <c r="BN669" s="71"/>
    </row>
    <row r="670" spans="1:66" s="50" customFormat="1" ht="20.100000000000001" customHeight="1">
      <c r="A670" s="67">
        <v>659</v>
      </c>
      <c r="B670" s="64" t="s">
        <v>5697</v>
      </c>
      <c r="C670" s="64" t="s">
        <v>2652</v>
      </c>
      <c r="D670" s="64" t="s">
        <v>514</v>
      </c>
      <c r="E670" s="64" t="s">
        <v>82</v>
      </c>
      <c r="F670" s="65" t="s">
        <v>5698</v>
      </c>
      <c r="G670" s="64" t="s">
        <v>9522</v>
      </c>
      <c r="H670" s="64" t="str">
        <f t="shared" si="40"/>
        <v>HS</v>
      </c>
      <c r="I670" s="64"/>
      <c r="J670" s="64"/>
      <c r="K670" s="71" t="e">
        <v>#N/A</v>
      </c>
      <c r="L670" s="98"/>
      <c r="M670" s="64"/>
      <c r="N670" s="64" t="s">
        <v>5667</v>
      </c>
      <c r="O670" s="64"/>
      <c r="P670" s="64" t="s">
        <v>2606</v>
      </c>
      <c r="Q670" s="64"/>
      <c r="R670" s="64" t="s">
        <v>5699</v>
      </c>
      <c r="S670" s="64"/>
      <c r="T670" s="64" t="s">
        <v>5700</v>
      </c>
      <c r="U670" s="64" t="s">
        <v>5701</v>
      </c>
      <c r="V670" s="64" t="s">
        <v>1118</v>
      </c>
      <c r="W670" s="64" t="s">
        <v>1018</v>
      </c>
      <c r="X670" s="33" t="s">
        <v>90</v>
      </c>
      <c r="Y670" s="64"/>
      <c r="Z670" s="65"/>
      <c r="AA670" s="64"/>
      <c r="AB670" s="65"/>
      <c r="AC670" s="34">
        <v>79</v>
      </c>
      <c r="AD670" s="33" t="s">
        <v>90</v>
      </c>
      <c r="AE670" s="36">
        <v>768</v>
      </c>
      <c r="AF670" s="37" t="s">
        <v>487</v>
      </c>
      <c r="AG670" s="198">
        <v>27061</v>
      </c>
      <c r="AH670" s="35" t="s">
        <v>443</v>
      </c>
      <c r="AI670" s="219"/>
      <c r="AJ670" s="219"/>
      <c r="AK670" s="64"/>
      <c r="AL670" s="64"/>
      <c r="AM670" s="64" t="s">
        <v>96</v>
      </c>
      <c r="AN670" s="64" t="s">
        <v>487</v>
      </c>
      <c r="AO670" s="64" t="s">
        <v>5702</v>
      </c>
      <c r="AP670" s="64" t="s">
        <v>98</v>
      </c>
      <c r="AQ670" s="64" t="s">
        <v>99</v>
      </c>
      <c r="AR670" s="64" t="s">
        <v>5667</v>
      </c>
      <c r="AS670" s="65" t="s">
        <v>5399</v>
      </c>
      <c r="AT670" s="64" t="s">
        <v>101</v>
      </c>
      <c r="AU670" s="64" t="s">
        <v>101</v>
      </c>
      <c r="AV670" s="64" t="s">
        <v>122</v>
      </c>
      <c r="AW670" s="64" t="s">
        <v>123</v>
      </c>
      <c r="AX670" s="64" t="s">
        <v>104</v>
      </c>
      <c r="AY670" s="64" t="s">
        <v>105</v>
      </c>
      <c r="AZ670" s="64" t="s">
        <v>105</v>
      </c>
      <c r="BA670" s="219" t="str">
        <f t="shared" si="41"/>
        <v>19000659;19T4-CNÔ4</v>
      </c>
      <c r="BB670" s="64" t="s">
        <v>5697</v>
      </c>
      <c r="BC670" s="71" t="str">
        <f>VLOOKUP(B670,'ĐKKCBBĐ K2019(UPDATE)'!$B$6:$F$2005,3,0)</f>
        <v>HS4797931924805</v>
      </c>
      <c r="BD670" s="252" t="str">
        <f>VLOOKUP(B670,'ĐKKCBBĐ K2019(UPDATE)'!$B$6:$F$2005,4,0)</f>
        <v>031</v>
      </c>
      <c r="BE670" s="71"/>
      <c r="BF670" s="71"/>
      <c r="BG670" s="71">
        <f>VLOOKUP(BB670,'ĐKKCBBĐ K2019(UPDATE)'!$B$6:$G$2005,6,0)</f>
        <v>0</v>
      </c>
      <c r="BH670" s="222" t="str">
        <f>VLOOKUP(BB670,'ĐKKCBBĐ K2019(UPDATE)'!$B$6:$F$2267,5,0)</f>
        <v xml:space="preserve">BỆNH VIỆN QUẬN BÌNH THẠNH </v>
      </c>
      <c r="BI670" s="71" t="e">
        <f>VLOOKUP(BB670,'ĐKKCBBĐ K2019(UPDATE)'!B665:G2664,6,0)</f>
        <v>#N/A</v>
      </c>
      <c r="BJ670" s="71" t="s">
        <v>9522</v>
      </c>
      <c r="BK670" s="71" t="s">
        <v>8087</v>
      </c>
      <c r="BL670" s="71" t="s">
        <v>12746</v>
      </c>
      <c r="BM670" s="71" t="e">
        <v>#N/A</v>
      </c>
      <c r="BN670" s="71"/>
    </row>
    <row r="671" spans="1:66" s="50" customFormat="1" ht="20.100000000000001" customHeight="1">
      <c r="A671" s="63">
        <v>660</v>
      </c>
      <c r="B671" s="64" t="s">
        <v>5703</v>
      </c>
      <c r="C671" s="64" t="s">
        <v>5704</v>
      </c>
      <c r="D671" s="64" t="s">
        <v>491</v>
      </c>
      <c r="E671" s="64" t="s">
        <v>82</v>
      </c>
      <c r="F671" s="65" t="s">
        <v>2578</v>
      </c>
      <c r="G671" s="64" t="s">
        <v>9525</v>
      </c>
      <c r="H671" s="64" t="str">
        <f t="shared" si="40"/>
        <v>HS</v>
      </c>
      <c r="I671" s="64"/>
      <c r="J671" s="64"/>
      <c r="K671" s="71" t="e">
        <v>#N/A</v>
      </c>
      <c r="L671" s="98"/>
      <c r="M671" s="64"/>
      <c r="N671" s="64" t="s">
        <v>864</v>
      </c>
      <c r="O671" s="64"/>
      <c r="P671" s="64" t="s">
        <v>2606</v>
      </c>
      <c r="Q671" s="64"/>
      <c r="R671" s="64" t="s">
        <v>5705</v>
      </c>
      <c r="S671" s="64"/>
      <c r="T671" s="64" t="s">
        <v>5706</v>
      </c>
      <c r="U671" s="64"/>
      <c r="V671" s="64" t="s">
        <v>5707</v>
      </c>
      <c r="W671" s="64" t="s">
        <v>3388</v>
      </c>
      <c r="X671" s="64" t="s">
        <v>3389</v>
      </c>
      <c r="Y671" s="64"/>
      <c r="Z671" s="65"/>
      <c r="AA671" s="64"/>
      <c r="AB671" s="65"/>
      <c r="AC671" s="65"/>
      <c r="AD671" s="64"/>
      <c r="AE671" s="64"/>
      <c r="AF671" s="64"/>
      <c r="AG671" s="64"/>
      <c r="AH671" s="64"/>
      <c r="AI671" s="219"/>
      <c r="AJ671" s="219"/>
      <c r="AK671" s="64"/>
      <c r="AL671" s="64"/>
      <c r="AM671" s="64" t="s">
        <v>3390</v>
      </c>
      <c r="AN671" s="64" t="s">
        <v>3391</v>
      </c>
      <c r="AO671" s="64" t="s">
        <v>5708</v>
      </c>
      <c r="AP671" s="64" t="s">
        <v>98</v>
      </c>
      <c r="AQ671" s="64" t="s">
        <v>99</v>
      </c>
      <c r="AR671" s="64" t="s">
        <v>864</v>
      </c>
      <c r="AS671" s="65" t="s">
        <v>5399</v>
      </c>
      <c r="AT671" s="64" t="s">
        <v>101</v>
      </c>
      <c r="AU671" s="64" t="s">
        <v>101</v>
      </c>
      <c r="AV671" s="64" t="s">
        <v>122</v>
      </c>
      <c r="AW671" s="64" t="s">
        <v>123</v>
      </c>
      <c r="AX671" s="64" t="s">
        <v>175</v>
      </c>
      <c r="AY671" s="64" t="s">
        <v>669</v>
      </c>
      <c r="AZ671" s="64" t="s">
        <v>669</v>
      </c>
      <c r="BA671" s="219" t="str">
        <f t="shared" si="41"/>
        <v>19000660;19T4-ĐĐT1</v>
      </c>
      <c r="BB671" s="64" t="s">
        <v>5703</v>
      </c>
      <c r="BC671" s="71" t="str">
        <f>VLOOKUP(B671,'ĐKKCBBĐ K2019(UPDATE)'!$B$6:$F$2005,3,0)</f>
        <v>HS4797937673268</v>
      </c>
      <c r="BD671" s="252" t="str">
        <f>VLOOKUP(B671,'ĐKKCBBĐ K2019(UPDATE)'!$B$6:$F$2005,4,0)</f>
        <v>029</v>
      </c>
      <c r="BE671" s="71"/>
      <c r="BF671" s="71"/>
      <c r="BG671" s="71">
        <f>VLOOKUP(BB671,'ĐKKCBBĐ K2019(UPDATE)'!$B$6:$G$2005,6,0)</f>
        <v>0</v>
      </c>
      <c r="BH671" s="222" t="str">
        <f>VLOOKUP(BB671,'ĐKKCBBĐ K2019(UPDATE)'!$B$6:$F$2267,5,0)</f>
        <v>BỆNH VIỆN QUẬN 12</v>
      </c>
      <c r="BI671" s="71" t="e">
        <f>VLOOKUP(BB671,'ĐKKCBBĐ K2019(UPDATE)'!B666:G2665,6,0)</f>
        <v>#N/A</v>
      </c>
      <c r="BJ671" s="71" t="s">
        <v>9525</v>
      </c>
      <c r="BK671" s="71" t="s">
        <v>8240</v>
      </c>
      <c r="BL671" s="71" t="s">
        <v>12733</v>
      </c>
      <c r="BM671" s="71" t="e">
        <v>#N/A</v>
      </c>
      <c r="BN671" s="71"/>
    </row>
    <row r="672" spans="1:66" s="50" customFormat="1" ht="20.100000000000001" customHeight="1">
      <c r="A672" s="67">
        <v>661</v>
      </c>
      <c r="B672" s="64" t="s">
        <v>5709</v>
      </c>
      <c r="C672" s="64" t="s">
        <v>5710</v>
      </c>
      <c r="D672" s="64" t="s">
        <v>1121</v>
      </c>
      <c r="E672" s="64" t="s">
        <v>82</v>
      </c>
      <c r="F672" s="65" t="s">
        <v>5711</v>
      </c>
      <c r="G672" s="64">
        <v>7931134475</v>
      </c>
      <c r="H672" s="64" t="str">
        <f t="shared" si="40"/>
        <v>79</v>
      </c>
      <c r="I672" s="64"/>
      <c r="J672" s="64"/>
      <c r="K672" s="71" t="e">
        <v>#N/A</v>
      </c>
      <c r="L672" s="98"/>
      <c r="M672" s="64"/>
      <c r="N672" s="64" t="s">
        <v>289</v>
      </c>
      <c r="O672" s="64"/>
      <c r="P672" s="64" t="s">
        <v>2606</v>
      </c>
      <c r="Q672" s="64"/>
      <c r="R672" s="64" t="s">
        <v>5712</v>
      </c>
      <c r="S672" s="64"/>
      <c r="T672" s="64" t="s">
        <v>5713</v>
      </c>
      <c r="U672" s="64" t="s">
        <v>5714</v>
      </c>
      <c r="V672" s="64" t="s">
        <v>779</v>
      </c>
      <c r="W672" s="64" t="s">
        <v>346</v>
      </c>
      <c r="X672" s="33" t="s">
        <v>90</v>
      </c>
      <c r="Y672" s="64"/>
      <c r="Z672" s="65"/>
      <c r="AA672" s="64"/>
      <c r="AB672" s="65"/>
      <c r="AC672" s="34">
        <v>79</v>
      </c>
      <c r="AD672" s="33" t="s">
        <v>90</v>
      </c>
      <c r="AE672" s="36">
        <v>766</v>
      </c>
      <c r="AF672" s="37" t="s">
        <v>347</v>
      </c>
      <c r="AG672" s="198">
        <v>27007</v>
      </c>
      <c r="AH672" s="35" t="s">
        <v>348</v>
      </c>
      <c r="AI672" s="219"/>
      <c r="AJ672" s="219"/>
      <c r="AK672" s="64"/>
      <c r="AL672" s="64"/>
      <c r="AM672" s="64" t="s">
        <v>96</v>
      </c>
      <c r="AN672" s="64" t="s">
        <v>347</v>
      </c>
      <c r="AO672" s="64" t="s">
        <v>5715</v>
      </c>
      <c r="AP672" s="64" t="s">
        <v>98</v>
      </c>
      <c r="AQ672" s="64" t="s">
        <v>99</v>
      </c>
      <c r="AR672" s="64" t="s">
        <v>289</v>
      </c>
      <c r="AS672" s="65" t="s">
        <v>5399</v>
      </c>
      <c r="AT672" s="64" t="s">
        <v>101</v>
      </c>
      <c r="AU672" s="64" t="s">
        <v>101</v>
      </c>
      <c r="AV672" s="64" t="s">
        <v>122</v>
      </c>
      <c r="AW672" s="64" t="s">
        <v>123</v>
      </c>
      <c r="AX672" s="64" t="s">
        <v>282</v>
      </c>
      <c r="AY672" s="64" t="s">
        <v>298</v>
      </c>
      <c r="AZ672" s="64" t="s">
        <v>298</v>
      </c>
      <c r="BA672" s="219" t="str">
        <f t="shared" si="41"/>
        <v>19000661;19T4-LTM1</v>
      </c>
      <c r="BB672" s="64" t="s">
        <v>5709</v>
      </c>
      <c r="BC672" s="71">
        <f>VLOOKUP(B672,'ĐKKCBBĐ K2019(UPDATE)'!$B$6:$F$2005,3,0)</f>
        <v>7931134475</v>
      </c>
      <c r="BD672" s="252" t="str">
        <f>VLOOKUP(B672,'ĐKKCBBĐ K2019(UPDATE)'!$B$6:$F$2005,4,0)</f>
        <v>495</v>
      </c>
      <c r="BE672" s="71"/>
      <c r="BF672" s="71"/>
      <c r="BG672" s="71">
        <f>VLOOKUP(BB672,'ĐKKCBBĐ K2019(UPDATE)'!$B$6:$G$2005,6,0)</f>
        <v>0</v>
      </c>
      <c r="BH672" s="222" t="str">
        <f>VLOOKUP(BB672,'ĐKKCBBĐ K2019(UPDATE)'!$B$6:$F$2267,5,0)</f>
        <v>BỆNH VIỆN TÂN SƠN NHẤT</v>
      </c>
      <c r="BI672" s="71" t="e">
        <f>VLOOKUP(BB672,'ĐKKCBBĐ K2019(UPDATE)'!B667:G2666,6,0)</f>
        <v>#N/A</v>
      </c>
      <c r="BJ672" s="71">
        <v>7931134475</v>
      </c>
      <c r="BK672" s="71" t="s">
        <v>8943</v>
      </c>
      <c r="BL672" s="71" t="s">
        <v>12704</v>
      </c>
      <c r="BM672" s="71" t="e">
        <v>#N/A</v>
      </c>
      <c r="BN672" s="71"/>
    </row>
    <row r="673" spans="1:66" s="50" customFormat="1" ht="20.100000000000001" customHeight="1">
      <c r="A673" s="63">
        <v>662</v>
      </c>
      <c r="B673" s="64"/>
      <c r="C673" s="64"/>
      <c r="D673" s="64"/>
      <c r="E673" s="64"/>
      <c r="F673" s="65"/>
      <c r="G673" s="64"/>
      <c r="H673" s="64"/>
      <c r="I673" s="64"/>
      <c r="J673" s="64"/>
      <c r="K673" s="71" t="e">
        <v>#N/A</v>
      </c>
      <c r="L673" s="98"/>
      <c r="M673" s="64"/>
      <c r="N673" s="64"/>
      <c r="O673" s="64"/>
      <c r="P673" s="64"/>
      <c r="Q673" s="64"/>
      <c r="R673" s="64"/>
      <c r="S673" s="64"/>
      <c r="T673" s="64" t="s">
        <v>5716</v>
      </c>
      <c r="U673" s="64"/>
      <c r="V673" s="64"/>
      <c r="W673" s="64"/>
      <c r="X673" s="64"/>
      <c r="Y673" s="64"/>
      <c r="Z673" s="65"/>
      <c r="AA673" s="64"/>
      <c r="AB673" s="65"/>
      <c r="AC673" s="65"/>
      <c r="AD673" s="64"/>
      <c r="AE673" s="64"/>
      <c r="AF673" s="64"/>
      <c r="AG673" s="64"/>
      <c r="AH673" s="64"/>
      <c r="AI673" s="219"/>
      <c r="AJ673" s="219"/>
      <c r="AK673" s="64"/>
      <c r="AL673" s="64"/>
      <c r="AM673" s="64"/>
      <c r="AN673" s="64"/>
      <c r="AO673" s="64"/>
      <c r="AP673" s="64"/>
      <c r="AQ673" s="64"/>
      <c r="AR673" s="64"/>
      <c r="AS673" s="65"/>
      <c r="AT673" s="64"/>
      <c r="AU673" s="64"/>
      <c r="AV673" s="64"/>
      <c r="AW673" s="64"/>
      <c r="AX673" s="64"/>
      <c r="AY673" s="64"/>
      <c r="AZ673" s="64"/>
      <c r="BA673" s="219" t="str">
        <f t="shared" si="41"/>
        <v>;</v>
      </c>
      <c r="BB673" s="64"/>
      <c r="BC673" s="71" t="e">
        <f>VLOOKUP(B673,'ĐKKCBBĐ K2019(UPDATE)'!$B$6:$F$2005,3,0)</f>
        <v>#N/A</v>
      </c>
      <c r="BD673" s="252" t="e">
        <f>VLOOKUP(B673,'ĐKKCBBĐ K2019(UPDATE)'!$B$6:$F$2005,4,0)</f>
        <v>#N/A</v>
      </c>
      <c r="BE673" s="71"/>
      <c r="BF673" s="71"/>
      <c r="BG673" s="71" t="e">
        <f>VLOOKUP(BB673,'ĐKKCBBĐ K2019(UPDATE)'!$B$6:$G$2005,6,0)</f>
        <v>#N/A</v>
      </c>
      <c r="BH673" s="222" t="e">
        <f>VLOOKUP(BB673,'ĐKKCBBĐ K2019(UPDATE)'!$B$6:$F$2267,5,0)</f>
        <v>#N/A</v>
      </c>
      <c r="BI673" s="71" t="e">
        <f>VLOOKUP(BB673,'ĐKKCBBĐ K2019(UPDATE)'!B668:G2667,6,0)</f>
        <v>#N/A</v>
      </c>
      <c r="BJ673" s="71" t="e">
        <v>#N/A</v>
      </c>
      <c r="BK673" s="71" t="e">
        <v>#N/A</v>
      </c>
      <c r="BL673" s="71" t="e">
        <v>#N/A</v>
      </c>
      <c r="BM673" s="71" t="e">
        <v>#N/A</v>
      </c>
      <c r="BN673" s="71"/>
    </row>
    <row r="674" spans="1:66" s="50" customFormat="1" ht="20.100000000000001" customHeight="1">
      <c r="A674" s="67">
        <v>663</v>
      </c>
      <c r="B674" s="64" t="s">
        <v>5717</v>
      </c>
      <c r="C674" s="64" t="s">
        <v>5718</v>
      </c>
      <c r="D674" s="64" t="s">
        <v>3596</v>
      </c>
      <c r="E674" s="64" t="s">
        <v>82</v>
      </c>
      <c r="F674" s="65" t="s">
        <v>5719</v>
      </c>
      <c r="G674" s="64" t="s">
        <v>9532</v>
      </c>
      <c r="H674" s="64" t="str">
        <f t="shared" si="40"/>
        <v>SV</v>
      </c>
      <c r="I674" s="64"/>
      <c r="J674" s="64"/>
      <c r="K674" s="71" t="e">
        <v>#N/A</v>
      </c>
      <c r="L674" s="98"/>
      <c r="M674" s="64"/>
      <c r="N674" s="64" t="s">
        <v>5667</v>
      </c>
      <c r="O674" s="64"/>
      <c r="P674" s="64" t="s">
        <v>2606</v>
      </c>
      <c r="Q674" s="64"/>
      <c r="R674" s="64" t="s">
        <v>5720</v>
      </c>
      <c r="S674" s="64"/>
      <c r="T674" s="64" t="s">
        <v>5721</v>
      </c>
      <c r="U674" s="64" t="s">
        <v>5722</v>
      </c>
      <c r="V674" s="64" t="s">
        <v>345</v>
      </c>
      <c r="W674" s="64" t="s">
        <v>346</v>
      </c>
      <c r="X674" s="33" t="s">
        <v>90</v>
      </c>
      <c r="Y674" s="64"/>
      <c r="Z674" s="65"/>
      <c r="AA674" s="64"/>
      <c r="AB674" s="65"/>
      <c r="AC674" s="34">
        <v>79</v>
      </c>
      <c r="AD674" s="33" t="s">
        <v>90</v>
      </c>
      <c r="AE674" s="36">
        <v>766</v>
      </c>
      <c r="AF674" s="37" t="s">
        <v>347</v>
      </c>
      <c r="AG674" s="198">
        <v>27007</v>
      </c>
      <c r="AH674" s="35" t="s">
        <v>348</v>
      </c>
      <c r="AI674" s="219"/>
      <c r="AJ674" s="219"/>
      <c r="AK674" s="64"/>
      <c r="AL674" s="64"/>
      <c r="AM674" s="64" t="s">
        <v>96</v>
      </c>
      <c r="AN674" s="64" t="s">
        <v>347</v>
      </c>
      <c r="AO674" s="64" t="s">
        <v>5723</v>
      </c>
      <c r="AP674" s="64" t="s">
        <v>98</v>
      </c>
      <c r="AQ674" s="64" t="s">
        <v>99</v>
      </c>
      <c r="AR674" s="64" t="s">
        <v>5667</v>
      </c>
      <c r="AS674" s="65" t="s">
        <v>5399</v>
      </c>
      <c r="AT674" s="64" t="s">
        <v>101</v>
      </c>
      <c r="AU674" s="64" t="s">
        <v>101</v>
      </c>
      <c r="AV674" s="64" t="s">
        <v>122</v>
      </c>
      <c r="AW674" s="64" t="s">
        <v>123</v>
      </c>
      <c r="AX674" s="64" t="s">
        <v>104</v>
      </c>
      <c r="AY674" s="64" t="s">
        <v>105</v>
      </c>
      <c r="AZ674" s="64" t="s">
        <v>105</v>
      </c>
      <c r="BA674" s="219" t="str">
        <f t="shared" si="41"/>
        <v>19000663;19T4-CNÔ4</v>
      </c>
      <c r="BB674" s="64" t="s">
        <v>5717</v>
      </c>
      <c r="BC674" s="71" t="str">
        <f>VLOOKUP(B674,'ĐKKCBBĐ K2019(UPDATE)'!$B$6:$F$2005,3,0)</f>
        <v>SV4797937812305</v>
      </c>
      <c r="BD674" s="252" t="str">
        <f>VLOOKUP(B674,'ĐKKCBBĐ K2019(UPDATE)'!$B$6:$F$2005,4,0)</f>
        <v>033</v>
      </c>
      <c r="BE674" s="71"/>
      <c r="BF674" s="71"/>
      <c r="BG674" s="71">
        <f>VLOOKUP(BB674,'ĐKKCBBĐ K2019(UPDATE)'!$B$6:$G$2005,6,0)</f>
        <v>0</v>
      </c>
      <c r="BH674" s="222" t="str">
        <f>VLOOKUP(BB674,'ĐKKCBBĐ K2019(UPDATE)'!$B$6:$F$2267,5,0)</f>
        <v>BỆNH VIỆN QUẬN TÂN BÌNH</v>
      </c>
      <c r="BI674" s="71" t="e">
        <f>VLOOKUP(BB674,'ĐKKCBBĐ K2019(UPDATE)'!B669:G2668,6,0)</f>
        <v>#N/A</v>
      </c>
      <c r="BJ674" s="71" t="s">
        <v>9532</v>
      </c>
      <c r="BK674" s="71" t="s">
        <v>8093</v>
      </c>
      <c r="BL674" s="71" t="s">
        <v>12745</v>
      </c>
      <c r="BM674" s="71" t="e">
        <v>#N/A</v>
      </c>
      <c r="BN674" s="71"/>
    </row>
    <row r="675" spans="1:66" s="50" customFormat="1" ht="20.100000000000001" customHeight="1">
      <c r="A675" s="63">
        <v>664</v>
      </c>
      <c r="B675" s="64" t="s">
        <v>5724</v>
      </c>
      <c r="C675" s="64" t="s">
        <v>5725</v>
      </c>
      <c r="D675" s="64" t="s">
        <v>82</v>
      </c>
      <c r="E675" s="64" t="s">
        <v>82</v>
      </c>
      <c r="F675" s="65" t="s">
        <v>5726</v>
      </c>
      <c r="G675" s="64"/>
      <c r="H675" s="64"/>
      <c r="I675" s="64"/>
      <c r="J675" s="64"/>
      <c r="K675" s="71" t="e">
        <v>#N/A</v>
      </c>
      <c r="L675" s="98"/>
      <c r="M675" s="64"/>
      <c r="N675" s="64" t="s">
        <v>5601</v>
      </c>
      <c r="O675" s="64"/>
      <c r="P675" s="64" t="s">
        <v>2606</v>
      </c>
      <c r="Q675" s="64"/>
      <c r="R675" s="64" t="s">
        <v>5727</v>
      </c>
      <c r="S675" s="64"/>
      <c r="T675" s="64" t="s">
        <v>5727</v>
      </c>
      <c r="U675" s="64" t="s">
        <v>5728</v>
      </c>
      <c r="V675" s="64" t="s">
        <v>5729</v>
      </c>
      <c r="W675" s="64" t="s">
        <v>5730</v>
      </c>
      <c r="X675" s="64" t="s">
        <v>996</v>
      </c>
      <c r="Y675" s="64"/>
      <c r="Z675" s="65"/>
      <c r="AA675" s="64"/>
      <c r="AB675" s="65"/>
      <c r="AC675" s="65"/>
      <c r="AD675" s="64"/>
      <c r="AE675" s="64"/>
      <c r="AF675" s="64"/>
      <c r="AG675" s="64"/>
      <c r="AH675" s="64"/>
      <c r="AI675" s="219"/>
      <c r="AJ675" s="219"/>
      <c r="AK675" s="64"/>
      <c r="AL675" s="64"/>
      <c r="AM675" s="64" t="s">
        <v>4969</v>
      </c>
      <c r="AN675" s="64" t="s">
        <v>5731</v>
      </c>
      <c r="AO675" s="64" t="s">
        <v>5732</v>
      </c>
      <c r="AP675" s="64" t="s">
        <v>98</v>
      </c>
      <c r="AQ675" s="64" t="s">
        <v>99</v>
      </c>
      <c r="AR675" s="64" t="s">
        <v>5601</v>
      </c>
      <c r="AS675" s="65" t="s">
        <v>5399</v>
      </c>
      <c r="AT675" s="64" t="s">
        <v>101</v>
      </c>
      <c r="AU675" s="64" t="s">
        <v>101</v>
      </c>
      <c r="AV675" s="64" t="s">
        <v>122</v>
      </c>
      <c r="AW675" s="64" t="s">
        <v>123</v>
      </c>
      <c r="AX675" s="64" t="s">
        <v>282</v>
      </c>
      <c r="AY675" s="64" t="s">
        <v>283</v>
      </c>
      <c r="AZ675" s="64" t="s">
        <v>283</v>
      </c>
      <c r="BA675" s="219" t="str">
        <f t="shared" si="41"/>
        <v>19000664;19T4-TKĐ2</v>
      </c>
      <c r="BB675" s="64" t="s">
        <v>5724</v>
      </c>
      <c r="BC675" s="71">
        <f>VLOOKUP(B675,'ĐKKCBBĐ K2019(UPDATE)'!$B$6:$F$2005,3,0)</f>
        <v>0</v>
      </c>
      <c r="BD675" s="252">
        <f>VLOOKUP(B675,'ĐKKCBBĐ K2019(UPDATE)'!$B$6:$F$2005,4,0)</f>
        <v>0</v>
      </c>
      <c r="BE675" s="71"/>
      <c r="BF675" s="71"/>
      <c r="BG675" s="71">
        <f>VLOOKUP(BB675,'ĐKKCBBĐ K2019(UPDATE)'!$B$6:$G$2005,6,0)</f>
        <v>0</v>
      </c>
      <c r="BH675" s="222" t="e">
        <f>VLOOKUP(BB675,'ĐKKCBBĐ K2019(UPDATE)'!$B$6:$F$2267,5,0)</f>
        <v>#N/A</v>
      </c>
      <c r="BI675" s="71" t="e">
        <f>VLOOKUP(BB675,'ĐKKCBBĐ K2019(UPDATE)'!B670:G2669,6,0)</f>
        <v>#N/A</v>
      </c>
      <c r="BJ675" s="71">
        <v>0</v>
      </c>
      <c r="BK675" s="71">
        <v>0</v>
      </c>
      <c r="BL675" s="71">
        <v>0</v>
      </c>
      <c r="BM675" s="71" t="e">
        <v>#N/A</v>
      </c>
      <c r="BN675" s="71"/>
    </row>
    <row r="676" spans="1:66" s="50" customFormat="1" ht="20.100000000000001" customHeight="1">
      <c r="A676" s="67">
        <v>665</v>
      </c>
      <c r="B676" s="64" t="s">
        <v>5733</v>
      </c>
      <c r="C676" s="64" t="s">
        <v>5734</v>
      </c>
      <c r="D676" s="64" t="s">
        <v>1490</v>
      </c>
      <c r="E676" s="64" t="s">
        <v>82</v>
      </c>
      <c r="F676" s="65" t="s">
        <v>2121</v>
      </c>
      <c r="G676" s="64" t="s">
        <v>9536</v>
      </c>
      <c r="H676" s="64" t="str">
        <f t="shared" si="40"/>
        <v>HS</v>
      </c>
      <c r="I676" s="64"/>
      <c r="J676" s="64"/>
      <c r="K676" s="71" t="e">
        <v>#N/A</v>
      </c>
      <c r="L676" s="98"/>
      <c r="M676" s="64"/>
      <c r="N676" s="64" t="s">
        <v>1364</v>
      </c>
      <c r="O676" s="64"/>
      <c r="P676" s="64" t="s">
        <v>2606</v>
      </c>
      <c r="Q676" s="64"/>
      <c r="R676" s="64" t="s">
        <v>5735</v>
      </c>
      <c r="S676" s="64"/>
      <c r="T676" s="64" t="s">
        <v>5736</v>
      </c>
      <c r="U676" s="64" t="s">
        <v>5737</v>
      </c>
      <c r="V676" s="64" t="s">
        <v>1137</v>
      </c>
      <c r="W676" s="64" t="s">
        <v>1138</v>
      </c>
      <c r="X676" s="33" t="s">
        <v>90</v>
      </c>
      <c r="Y676" s="64"/>
      <c r="Z676" s="65"/>
      <c r="AA676" s="64"/>
      <c r="AB676" s="65"/>
      <c r="AC676" s="34">
        <v>79</v>
      </c>
      <c r="AD676" s="33" t="s">
        <v>90</v>
      </c>
      <c r="AE676" s="36">
        <v>770</v>
      </c>
      <c r="AF676" s="37" t="s">
        <v>430</v>
      </c>
      <c r="AG676" s="198">
        <v>27133</v>
      </c>
      <c r="AH676" s="35" t="s">
        <v>386</v>
      </c>
      <c r="AI676" s="219"/>
      <c r="AJ676" s="219"/>
      <c r="AK676" s="64"/>
      <c r="AL676" s="64"/>
      <c r="AM676" s="64" t="s">
        <v>96</v>
      </c>
      <c r="AN676" s="64" t="s">
        <v>430</v>
      </c>
      <c r="AO676" s="64" t="s">
        <v>5738</v>
      </c>
      <c r="AP676" s="64" t="s">
        <v>98</v>
      </c>
      <c r="AQ676" s="64" t="s">
        <v>99</v>
      </c>
      <c r="AR676" s="64" t="s">
        <v>1364</v>
      </c>
      <c r="AS676" s="65" t="s">
        <v>5399</v>
      </c>
      <c r="AT676" s="64" t="s">
        <v>101</v>
      </c>
      <c r="AU676" s="64" t="s">
        <v>101</v>
      </c>
      <c r="AV676" s="64" t="s">
        <v>122</v>
      </c>
      <c r="AW676" s="64" t="s">
        <v>123</v>
      </c>
      <c r="AX676" s="64" t="s">
        <v>282</v>
      </c>
      <c r="AY676" s="64" t="s">
        <v>1369</v>
      </c>
      <c r="AZ676" s="64" t="s">
        <v>1369</v>
      </c>
      <c r="BA676" s="219" t="str">
        <f t="shared" si="41"/>
        <v>19000665;19T4-CMT1</v>
      </c>
      <c r="BB676" s="64" t="s">
        <v>5733</v>
      </c>
      <c r="BC676" s="71" t="str">
        <f>VLOOKUP(B676,'ĐKKCBBĐ K2019(UPDATE)'!$B$6:$F$2005,3,0)</f>
        <v>HS4797937803590</v>
      </c>
      <c r="BD676" s="252" t="str">
        <f>VLOOKUP(B676,'ĐKKCBBĐ K2019(UPDATE)'!$B$6:$F$2005,4,0)</f>
        <v>009</v>
      </c>
      <c r="BE676" s="71"/>
      <c r="BF676" s="71"/>
      <c r="BG676" s="71">
        <f>VLOOKUP(BB676,'ĐKKCBBĐ K2019(UPDATE)'!$B$6:$G$2005,6,0)</f>
        <v>0</v>
      </c>
      <c r="BH676" s="222" t="str">
        <f>VLOOKUP(BB676,'ĐKKCBBĐ K2019(UPDATE)'!$B$6:$F$2267,5,0)</f>
        <v>BỆNH VIỆN QUẬN 3</v>
      </c>
      <c r="BI676" s="71" t="e">
        <f>VLOOKUP(BB676,'ĐKKCBBĐ K2019(UPDATE)'!B671:G2670,6,0)</f>
        <v>#N/A</v>
      </c>
      <c r="BJ676" s="71" t="s">
        <v>9536</v>
      </c>
      <c r="BK676" s="71" t="s">
        <v>8288</v>
      </c>
      <c r="BL676" s="71" t="s">
        <v>12724</v>
      </c>
      <c r="BM676" s="71" t="e">
        <v>#N/A</v>
      </c>
      <c r="BN676" s="71"/>
    </row>
    <row r="677" spans="1:66" s="50" customFormat="1" ht="20.100000000000001" customHeight="1">
      <c r="A677" s="63">
        <v>666</v>
      </c>
      <c r="B677" s="64" t="s">
        <v>5739</v>
      </c>
      <c r="C677" s="64" t="s">
        <v>5740</v>
      </c>
      <c r="D677" s="64" t="s">
        <v>796</v>
      </c>
      <c r="E677" s="64" t="s">
        <v>82</v>
      </c>
      <c r="F677" s="65" t="s">
        <v>4789</v>
      </c>
      <c r="G677" s="64" t="s">
        <v>9539</v>
      </c>
      <c r="H677" s="64" t="str">
        <f t="shared" si="40"/>
        <v>HS</v>
      </c>
      <c r="I677" s="64"/>
      <c r="J677" s="64"/>
      <c r="K677" s="71" t="e">
        <v>#N/A</v>
      </c>
      <c r="L677" s="98"/>
      <c r="M677" s="64"/>
      <c r="N677" s="64" t="s">
        <v>1682</v>
      </c>
      <c r="O677" s="64"/>
      <c r="P677" s="64" t="s">
        <v>2606</v>
      </c>
      <c r="Q677" s="64"/>
      <c r="R677" s="64" t="s">
        <v>5741</v>
      </c>
      <c r="S677" s="64"/>
      <c r="T677" s="64" t="s">
        <v>5742</v>
      </c>
      <c r="U677" s="64" t="s">
        <v>5743</v>
      </c>
      <c r="V677" s="64" t="s">
        <v>4670</v>
      </c>
      <c r="W677" s="64" t="s">
        <v>1159</v>
      </c>
      <c r="X677" s="33" t="s">
        <v>90</v>
      </c>
      <c r="Y677" s="64"/>
      <c r="Z677" s="65"/>
      <c r="AA677" s="64"/>
      <c r="AB677" s="65"/>
      <c r="AC677" s="34">
        <v>79</v>
      </c>
      <c r="AD677" s="33" t="s">
        <v>90</v>
      </c>
      <c r="AE677" s="36">
        <v>767</v>
      </c>
      <c r="AF677" s="37" t="s">
        <v>218</v>
      </c>
      <c r="AG677" s="198">
        <v>27037</v>
      </c>
      <c r="AH677" s="35" t="s">
        <v>4672</v>
      </c>
      <c r="AI677" s="219"/>
      <c r="AJ677" s="219"/>
      <c r="AK677" s="64"/>
      <c r="AL677" s="64"/>
      <c r="AM677" s="64" t="s">
        <v>96</v>
      </c>
      <c r="AN677" s="64" t="s">
        <v>218</v>
      </c>
      <c r="AO677" s="64" t="s">
        <v>5744</v>
      </c>
      <c r="AP677" s="64" t="s">
        <v>98</v>
      </c>
      <c r="AQ677" s="64" t="s">
        <v>99</v>
      </c>
      <c r="AR677" s="64" t="s">
        <v>1682</v>
      </c>
      <c r="AS677" s="65" t="s">
        <v>5399</v>
      </c>
      <c r="AT677" s="64" t="s">
        <v>101</v>
      </c>
      <c r="AU677" s="64" t="s">
        <v>101</v>
      </c>
      <c r="AV677" s="64" t="s">
        <v>122</v>
      </c>
      <c r="AW677" s="64" t="s">
        <v>123</v>
      </c>
      <c r="AX677" s="64" t="s">
        <v>282</v>
      </c>
      <c r="AY677" s="64" t="s">
        <v>1690</v>
      </c>
      <c r="AZ677" s="64" t="s">
        <v>1690</v>
      </c>
      <c r="BA677" s="219" t="str">
        <f t="shared" si="41"/>
        <v>19000666;19T4-TMĐ1</v>
      </c>
      <c r="BB677" s="64" t="s">
        <v>5739</v>
      </c>
      <c r="BC677" s="71" t="str">
        <f>VLOOKUP(B677,'ĐKKCBBĐ K2019(UPDATE)'!$B$6:$F$2005,3,0)</f>
        <v>HS4797931468166</v>
      </c>
      <c r="BD677" s="252" t="str">
        <f>VLOOKUP(B677,'ĐKKCBBĐ K2019(UPDATE)'!$B$6:$F$2005,4,0)</f>
        <v>054</v>
      </c>
      <c r="BE677" s="71"/>
      <c r="BF677" s="71"/>
      <c r="BG677" s="71">
        <f>VLOOKUP(BB677,'ĐKKCBBĐ K2019(UPDATE)'!$B$6:$G$2005,6,0)</f>
        <v>0</v>
      </c>
      <c r="BH677" s="222" t="str">
        <f>VLOOKUP(BB677,'ĐKKCBBĐ K2019(UPDATE)'!$B$6:$F$2267,5,0)</f>
        <v>BỆNH VIỆN QUẬN TÂN PHÚ</v>
      </c>
      <c r="BI677" s="71" t="e">
        <f>VLOOKUP(BB677,'ĐKKCBBĐ K2019(UPDATE)'!B672:G2671,6,0)</f>
        <v>#N/A</v>
      </c>
      <c r="BJ677" s="71" t="s">
        <v>9539</v>
      </c>
      <c r="BK677" s="71" t="s">
        <v>8098</v>
      </c>
      <c r="BL677" s="71" t="s">
        <v>12747</v>
      </c>
      <c r="BM677" s="71" t="e">
        <v>#N/A</v>
      </c>
      <c r="BN677" s="71"/>
    </row>
    <row r="678" spans="1:66" s="50" customFormat="1" ht="20.100000000000001" customHeight="1">
      <c r="A678" s="67">
        <v>667</v>
      </c>
      <c r="B678" s="64" t="s">
        <v>5745</v>
      </c>
      <c r="C678" s="64" t="s">
        <v>5746</v>
      </c>
      <c r="D678" s="64" t="s">
        <v>75</v>
      </c>
      <c r="E678" s="64" t="s">
        <v>82</v>
      </c>
      <c r="F678" s="65" t="s">
        <v>5747</v>
      </c>
      <c r="G678" s="64" t="s">
        <v>9542</v>
      </c>
      <c r="H678" s="64" t="str">
        <f t="shared" si="40"/>
        <v>SV</v>
      </c>
      <c r="I678" s="64" t="s">
        <v>5748</v>
      </c>
      <c r="J678" s="64" t="s">
        <v>5749</v>
      </c>
      <c r="K678" s="71" t="e">
        <v>#N/A</v>
      </c>
      <c r="L678" s="98" t="s">
        <v>5748</v>
      </c>
      <c r="M678" s="64" t="s">
        <v>5750</v>
      </c>
      <c r="N678" s="64" t="s">
        <v>1646</v>
      </c>
      <c r="O678" s="64" t="s">
        <v>96</v>
      </c>
      <c r="P678" s="64" t="s">
        <v>2606</v>
      </c>
      <c r="Q678" s="64"/>
      <c r="R678" s="64" t="s">
        <v>5751</v>
      </c>
      <c r="S678" s="64" t="s">
        <v>5751</v>
      </c>
      <c r="T678" s="64" t="s">
        <v>5752</v>
      </c>
      <c r="U678" s="64" t="s">
        <v>5753</v>
      </c>
      <c r="V678" s="64" t="s">
        <v>5754</v>
      </c>
      <c r="W678" s="64" t="s">
        <v>359</v>
      </c>
      <c r="X678" s="33" t="s">
        <v>90</v>
      </c>
      <c r="Y678" s="64"/>
      <c r="Z678" s="65" t="s">
        <v>5755</v>
      </c>
      <c r="AA678" s="64" t="s">
        <v>5756</v>
      </c>
      <c r="AB678" s="65"/>
      <c r="AC678" s="34">
        <v>79</v>
      </c>
      <c r="AD678" s="33" t="s">
        <v>90</v>
      </c>
      <c r="AE678" s="36">
        <v>765</v>
      </c>
      <c r="AF678" s="37" t="s">
        <v>359</v>
      </c>
      <c r="AG678" s="198">
        <v>26923</v>
      </c>
      <c r="AH678" s="35" t="s">
        <v>699</v>
      </c>
      <c r="AI678" s="219"/>
      <c r="AJ678" s="219"/>
      <c r="AK678" s="64"/>
      <c r="AL678" s="64"/>
      <c r="AM678" s="64" t="s">
        <v>96</v>
      </c>
      <c r="AN678" s="64" t="s">
        <v>359</v>
      </c>
      <c r="AO678" s="64" t="s">
        <v>5757</v>
      </c>
      <c r="AP678" s="64" t="s">
        <v>98</v>
      </c>
      <c r="AQ678" s="64" t="s">
        <v>99</v>
      </c>
      <c r="AR678" s="64" t="s">
        <v>1646</v>
      </c>
      <c r="AS678" s="65" t="s">
        <v>5399</v>
      </c>
      <c r="AT678" s="64" t="s">
        <v>101</v>
      </c>
      <c r="AU678" s="64" t="s">
        <v>101</v>
      </c>
      <c r="AV678" s="64" t="s">
        <v>122</v>
      </c>
      <c r="AW678" s="64" t="s">
        <v>123</v>
      </c>
      <c r="AX678" s="64" t="s">
        <v>158</v>
      </c>
      <c r="AY678" s="64" t="s">
        <v>159</v>
      </c>
      <c r="AZ678" s="64" t="s">
        <v>159</v>
      </c>
      <c r="BA678" s="219" t="str">
        <f t="shared" si="41"/>
        <v>19000667;19T4-LGT1</v>
      </c>
      <c r="BB678" s="64" t="s">
        <v>5745</v>
      </c>
      <c r="BC678" s="71" t="str">
        <f>VLOOKUP(B678,'ĐKKCBBĐ K2019(UPDATE)'!$B$6:$F$2005,3,0)</f>
        <v>SV4797932276482</v>
      </c>
      <c r="BD678" s="252" t="str">
        <f>VLOOKUP(B678,'ĐKKCBBĐ K2019(UPDATE)'!$B$6:$F$2005,4,0)</f>
        <v>071</v>
      </c>
      <c r="BE678" s="71"/>
      <c r="BF678" s="71"/>
      <c r="BG678" s="71">
        <f>VLOOKUP(BB678,'ĐKKCBBĐ K2019(UPDATE)'!$B$6:$G$2005,6,0)</f>
        <v>0</v>
      </c>
      <c r="BH678" s="222" t="str">
        <f>VLOOKUP(BB678,'ĐKKCBBĐ K2019(UPDATE)'!$B$6:$F$2267,5,0)</f>
        <v xml:space="preserve">BỆNH VIỆN ĐA KHOA HOÀN MỸ SÀI GÒN </v>
      </c>
      <c r="BI678" s="71" t="e">
        <f>VLOOKUP(BB678,'ĐKKCBBĐ K2019(UPDATE)'!B673:G2672,6,0)</f>
        <v>#N/A</v>
      </c>
      <c r="BJ678" s="71" t="s">
        <v>9542</v>
      </c>
      <c r="BK678" s="71" t="s">
        <v>8247</v>
      </c>
      <c r="BL678" s="71" t="s">
        <v>12703</v>
      </c>
      <c r="BM678" s="71" t="e">
        <v>#N/A</v>
      </c>
      <c r="BN678" s="71"/>
    </row>
    <row r="679" spans="1:66" s="50" customFormat="1" ht="20.100000000000001" customHeight="1">
      <c r="A679" s="63">
        <v>668</v>
      </c>
      <c r="B679" s="64" t="s">
        <v>5758</v>
      </c>
      <c r="C679" s="64" t="s">
        <v>5759</v>
      </c>
      <c r="D679" s="64" t="s">
        <v>82</v>
      </c>
      <c r="E679" s="64" t="s">
        <v>82</v>
      </c>
      <c r="F679" s="65" t="s">
        <v>5760</v>
      </c>
      <c r="G679" s="64"/>
      <c r="H679" s="64"/>
      <c r="I679" s="64"/>
      <c r="J679" s="64"/>
      <c r="K679" s="71" t="e">
        <v>#N/A</v>
      </c>
      <c r="L679" s="98"/>
      <c r="M679" s="64"/>
      <c r="N679" s="64" t="s">
        <v>84</v>
      </c>
      <c r="O679" s="64"/>
      <c r="P679" s="64" t="s">
        <v>2606</v>
      </c>
      <c r="Q679" s="64"/>
      <c r="R679" s="64" t="s">
        <v>5761</v>
      </c>
      <c r="S679" s="64"/>
      <c r="T679" s="64" t="s">
        <v>5762</v>
      </c>
      <c r="U679" s="64" t="s">
        <v>5763</v>
      </c>
      <c r="V679" s="64" t="s">
        <v>593</v>
      </c>
      <c r="W679" s="64" t="s">
        <v>89</v>
      </c>
      <c r="X679" s="33" t="s">
        <v>90</v>
      </c>
      <c r="Y679" s="64"/>
      <c r="Z679" s="65"/>
      <c r="AA679" s="64"/>
      <c r="AB679" s="65"/>
      <c r="AC679" s="34">
        <v>79</v>
      </c>
      <c r="AD679" s="33" t="s">
        <v>90</v>
      </c>
      <c r="AE679" s="36">
        <v>761</v>
      </c>
      <c r="AF679" s="37" t="s">
        <v>92</v>
      </c>
      <c r="AG679" s="198">
        <v>26785</v>
      </c>
      <c r="AH679" s="35" t="s">
        <v>594</v>
      </c>
      <c r="AI679" s="219"/>
      <c r="AJ679" s="219"/>
      <c r="AK679" s="64"/>
      <c r="AL679" s="64"/>
      <c r="AM679" s="64" t="s">
        <v>96</v>
      </c>
      <c r="AN679" s="64" t="s">
        <v>92</v>
      </c>
      <c r="AO679" s="64" t="s">
        <v>5764</v>
      </c>
      <c r="AP679" s="64" t="s">
        <v>98</v>
      </c>
      <c r="AQ679" s="64" t="s">
        <v>99</v>
      </c>
      <c r="AR679" s="64" t="s">
        <v>84</v>
      </c>
      <c r="AS679" s="65" t="s">
        <v>5399</v>
      </c>
      <c r="AT679" s="64" t="s">
        <v>101</v>
      </c>
      <c r="AU679" s="64" t="s">
        <v>101</v>
      </c>
      <c r="AV679" s="64" t="s">
        <v>102</v>
      </c>
      <c r="AW679" s="64" t="s">
        <v>103</v>
      </c>
      <c r="AX679" s="64" t="s">
        <v>104</v>
      </c>
      <c r="AY679" s="64" t="s">
        <v>105</v>
      </c>
      <c r="AZ679" s="64" t="s">
        <v>105</v>
      </c>
      <c r="BA679" s="219" t="str">
        <f t="shared" si="41"/>
        <v>19000668;19C1-CNÔ1</v>
      </c>
      <c r="BB679" s="64" t="s">
        <v>5758</v>
      </c>
      <c r="BC679" s="71">
        <f>VLOOKUP(B679,'ĐKKCBBĐ K2019(UPDATE)'!$B$6:$F$2005,3,0)</f>
        <v>0</v>
      </c>
      <c r="BD679" s="252">
        <f>VLOOKUP(B679,'ĐKKCBBĐ K2019(UPDATE)'!$B$6:$F$2005,4,0)</f>
        <v>0</v>
      </c>
      <c r="BE679" s="71"/>
      <c r="BF679" s="71"/>
      <c r="BG679" s="71">
        <f>VLOOKUP(BB679,'ĐKKCBBĐ K2019(UPDATE)'!$B$6:$G$2005,6,0)</f>
        <v>0</v>
      </c>
      <c r="BH679" s="222" t="e">
        <f>VLOOKUP(BB679,'ĐKKCBBĐ K2019(UPDATE)'!$B$6:$F$2267,5,0)</f>
        <v>#N/A</v>
      </c>
      <c r="BI679" s="71" t="e">
        <f>VLOOKUP(BB679,'ĐKKCBBĐ K2019(UPDATE)'!B674:G2673,6,0)</f>
        <v>#N/A</v>
      </c>
      <c r="BJ679" s="71">
        <v>0</v>
      </c>
      <c r="BK679" s="71">
        <v>0</v>
      </c>
      <c r="BL679" s="71">
        <v>0</v>
      </c>
      <c r="BM679" s="71" t="e">
        <v>#N/A</v>
      </c>
      <c r="BN679" s="71"/>
    </row>
    <row r="680" spans="1:66" s="50" customFormat="1" ht="20.100000000000001" customHeight="1">
      <c r="A680" s="67">
        <v>669</v>
      </c>
      <c r="B680" s="64" t="s">
        <v>5765</v>
      </c>
      <c r="C680" s="64" t="s">
        <v>5766</v>
      </c>
      <c r="D680" s="64" t="s">
        <v>1279</v>
      </c>
      <c r="E680" s="64" t="s">
        <v>301</v>
      </c>
      <c r="F680" s="65" t="s">
        <v>3567</v>
      </c>
      <c r="G680" s="64">
        <v>7937919919</v>
      </c>
      <c r="H680" s="64" t="str">
        <f t="shared" si="40"/>
        <v>79</v>
      </c>
      <c r="I680" s="64"/>
      <c r="J680" s="64"/>
      <c r="K680" s="71" t="e">
        <v>#N/A</v>
      </c>
      <c r="L680" s="98"/>
      <c r="M680" s="64"/>
      <c r="N680" s="64" t="s">
        <v>1334</v>
      </c>
      <c r="O680" s="64"/>
      <c r="P680" s="64" t="s">
        <v>1764</v>
      </c>
      <c r="Q680" s="64"/>
      <c r="R680" s="64" t="s">
        <v>5767</v>
      </c>
      <c r="S680" s="64"/>
      <c r="T680" s="64" t="s">
        <v>5768</v>
      </c>
      <c r="U680" s="64" t="s">
        <v>5769</v>
      </c>
      <c r="V680" s="64" t="s">
        <v>884</v>
      </c>
      <c r="W680" s="64" t="s">
        <v>885</v>
      </c>
      <c r="X680" s="33" t="s">
        <v>90</v>
      </c>
      <c r="Y680" s="64"/>
      <c r="Z680" s="65"/>
      <c r="AA680" s="64"/>
      <c r="AB680" s="65"/>
      <c r="AC680" s="34">
        <v>79</v>
      </c>
      <c r="AD680" s="33" t="s">
        <v>90</v>
      </c>
      <c r="AE680" s="36">
        <v>771</v>
      </c>
      <c r="AF680" s="37" t="s">
        <v>886</v>
      </c>
      <c r="AG680" s="198">
        <v>27166</v>
      </c>
      <c r="AH680" s="35" t="s">
        <v>887</v>
      </c>
      <c r="AI680" s="219"/>
      <c r="AJ680" s="219"/>
      <c r="AK680" s="64"/>
      <c r="AL680" s="64"/>
      <c r="AM680" s="64" t="s">
        <v>96</v>
      </c>
      <c r="AN680" s="64" t="s">
        <v>886</v>
      </c>
      <c r="AO680" s="64" t="s">
        <v>5770</v>
      </c>
      <c r="AP680" s="64" t="s">
        <v>98</v>
      </c>
      <c r="AQ680" s="64" t="s">
        <v>99</v>
      </c>
      <c r="AR680" s="64" t="s">
        <v>1334</v>
      </c>
      <c r="AS680" s="65" t="s">
        <v>5771</v>
      </c>
      <c r="AT680" s="64" t="s">
        <v>101</v>
      </c>
      <c r="AU680" s="64" t="s">
        <v>101</v>
      </c>
      <c r="AV680" s="64" t="s">
        <v>122</v>
      </c>
      <c r="AW680" s="64" t="s">
        <v>123</v>
      </c>
      <c r="AX680" s="64" t="s">
        <v>158</v>
      </c>
      <c r="AY680" s="64" t="s">
        <v>1339</v>
      </c>
      <c r="AZ680" s="64" t="s">
        <v>1339</v>
      </c>
      <c r="BA680" s="219" t="str">
        <f t="shared" si="41"/>
        <v>19000669;19T4-KTD1</v>
      </c>
      <c r="BB680" s="64" t="s">
        <v>5765</v>
      </c>
      <c r="BC680" s="71">
        <f>VLOOKUP(B680,'ĐKKCBBĐ K2019(UPDATE)'!$B$6:$F$2005,3,0)</f>
        <v>7937919919</v>
      </c>
      <c r="BD680" s="252" t="str">
        <f>VLOOKUP(B680,'ĐKKCBBĐ K2019(UPDATE)'!$B$6:$F$2005,4,0)</f>
        <v>002</v>
      </c>
      <c r="BE680" s="71"/>
      <c r="BF680" s="71"/>
      <c r="BG680" s="71">
        <f>VLOOKUP(BB680,'ĐKKCBBĐ K2019(UPDATE)'!$B$6:$G$2005,6,0)</f>
        <v>0</v>
      </c>
      <c r="BH680" s="222" t="str">
        <f>VLOOKUP(BB680,'ĐKKCBBĐ K2019(UPDATE)'!$B$6:$F$2267,5,0)</f>
        <v>PHÒNG KHÁM ĐA KHOA (THUỘC CN Cty ĐT KHANG MINH -   TTYK KỲ HÒA )</v>
      </c>
      <c r="BI680" s="71" t="e">
        <f>VLOOKUP(BB680,'ĐKKCBBĐ K2019(UPDATE)'!B675:G2674,6,0)</f>
        <v>#N/A</v>
      </c>
      <c r="BJ680" s="71">
        <v>7937919919</v>
      </c>
      <c r="BK680" s="71" t="s">
        <v>8630</v>
      </c>
      <c r="BL680" s="71" t="s">
        <v>12784</v>
      </c>
      <c r="BM680" s="71" t="e">
        <v>#N/A</v>
      </c>
      <c r="BN680" s="71"/>
    </row>
    <row r="681" spans="1:66" s="50" customFormat="1" ht="20.100000000000001" customHeight="1">
      <c r="A681" s="63">
        <v>670</v>
      </c>
      <c r="B681" s="64" t="s">
        <v>5772</v>
      </c>
      <c r="C681" s="64" t="s">
        <v>5773</v>
      </c>
      <c r="D681" s="64" t="s">
        <v>210</v>
      </c>
      <c r="E681" s="64" t="s">
        <v>82</v>
      </c>
      <c r="F681" s="65" t="s">
        <v>1373</v>
      </c>
      <c r="G681" s="64">
        <v>7934605094</v>
      </c>
      <c r="H681" s="64" t="str">
        <f t="shared" si="40"/>
        <v>79</v>
      </c>
      <c r="I681" s="64"/>
      <c r="J681" s="64"/>
      <c r="K681" s="71" t="e">
        <v>#N/A</v>
      </c>
      <c r="L681" s="98"/>
      <c r="M681" s="64"/>
      <c r="N681" s="64" t="s">
        <v>5667</v>
      </c>
      <c r="O681" s="64"/>
      <c r="P681" s="64" t="s">
        <v>2606</v>
      </c>
      <c r="Q681" s="64"/>
      <c r="R681" s="64" t="s">
        <v>5774</v>
      </c>
      <c r="S681" s="64"/>
      <c r="T681" s="64" t="s">
        <v>5775</v>
      </c>
      <c r="U681" s="64" t="s">
        <v>5776</v>
      </c>
      <c r="V681" s="64" t="s">
        <v>4364</v>
      </c>
      <c r="W681" s="64" t="s">
        <v>1518</v>
      </c>
      <c r="X681" s="33" t="s">
        <v>90</v>
      </c>
      <c r="Y681" s="64"/>
      <c r="Z681" s="65"/>
      <c r="AA681" s="64"/>
      <c r="AB681" s="65"/>
      <c r="AC681" s="34">
        <v>79</v>
      </c>
      <c r="AD681" s="33" t="s">
        <v>90</v>
      </c>
      <c r="AE681" s="36">
        <v>777</v>
      </c>
      <c r="AF681" s="37" t="s">
        <v>243</v>
      </c>
      <c r="AG681" s="423">
        <v>27445</v>
      </c>
      <c r="AH681" s="35" t="s">
        <v>255</v>
      </c>
      <c r="AI681" s="219"/>
      <c r="AJ681" s="219"/>
      <c r="AK681" s="64"/>
      <c r="AL681" s="64"/>
      <c r="AM681" s="64" t="s">
        <v>96</v>
      </c>
      <c r="AN681" s="64" t="s">
        <v>243</v>
      </c>
      <c r="AO681" s="64" t="s">
        <v>5777</v>
      </c>
      <c r="AP681" s="64" t="s">
        <v>98</v>
      </c>
      <c r="AQ681" s="64" t="s">
        <v>99</v>
      </c>
      <c r="AR681" s="64" t="s">
        <v>5667</v>
      </c>
      <c r="AS681" s="65" t="s">
        <v>5771</v>
      </c>
      <c r="AT681" s="64" t="s">
        <v>101</v>
      </c>
      <c r="AU681" s="64" t="s">
        <v>101</v>
      </c>
      <c r="AV681" s="64" t="s">
        <v>122</v>
      </c>
      <c r="AW681" s="64" t="s">
        <v>123</v>
      </c>
      <c r="AX681" s="64" t="s">
        <v>104</v>
      </c>
      <c r="AY681" s="64" t="s">
        <v>105</v>
      </c>
      <c r="AZ681" s="64" t="s">
        <v>105</v>
      </c>
      <c r="BA681" s="219" t="str">
        <f t="shared" si="41"/>
        <v>19000670;19T4-CNÔ4</v>
      </c>
      <c r="BB681" s="64" t="s">
        <v>5772</v>
      </c>
      <c r="BC681" s="71">
        <f>VLOOKUP(B681,'ĐKKCBBĐ K2019(UPDATE)'!$B$6:$F$2005,3,0)</f>
        <v>7934605094</v>
      </c>
      <c r="BD681" s="252" t="str">
        <f>VLOOKUP(B681,'ĐKKCBBĐ K2019(UPDATE)'!$B$6:$F$2005,4,0)</f>
        <v>028</v>
      </c>
      <c r="BE681" s="71"/>
      <c r="BF681" s="71"/>
      <c r="BG681" s="71">
        <f>VLOOKUP(BB681,'ĐKKCBBĐ K2019(UPDATE)'!$B$6:$G$2005,6,0)</f>
        <v>0</v>
      </c>
      <c r="BH681" s="222" t="str">
        <f>VLOOKUP(BB681,'ĐKKCBBĐ K2019(UPDATE)'!$B$6:$F$2267,5,0)</f>
        <v>BỆNH VIỆN QUẬN 11</v>
      </c>
      <c r="BI681" s="71" t="e">
        <f>VLOOKUP(BB681,'ĐKKCBBĐ K2019(UPDATE)'!B676:G2675,6,0)</f>
        <v>#N/A</v>
      </c>
      <c r="BJ681" s="71">
        <v>7934605094</v>
      </c>
      <c r="BK681" s="71" t="s">
        <v>8191</v>
      </c>
      <c r="BL681" s="71" t="s">
        <v>12732</v>
      </c>
      <c r="BM681" s="71" t="e">
        <v>#N/A</v>
      </c>
      <c r="BN681" s="71"/>
    </row>
    <row r="682" spans="1:66" s="50" customFormat="1" ht="20.100000000000001" customHeight="1">
      <c r="A682" s="67">
        <v>671</v>
      </c>
      <c r="B682" s="64" t="s">
        <v>5778</v>
      </c>
      <c r="C682" s="64" t="s">
        <v>5779</v>
      </c>
      <c r="D682" s="64" t="s">
        <v>457</v>
      </c>
      <c r="E682" s="64" t="s">
        <v>301</v>
      </c>
      <c r="F682" s="65" t="s">
        <v>5726</v>
      </c>
      <c r="G682" s="64" t="s">
        <v>9550</v>
      </c>
      <c r="H682" s="64" t="str">
        <f t="shared" si="40"/>
        <v>HS</v>
      </c>
      <c r="I682" s="64"/>
      <c r="J682" s="64"/>
      <c r="K682" s="71" t="e">
        <v>#N/A</v>
      </c>
      <c r="L682" s="98"/>
      <c r="M682" s="64"/>
      <c r="N682" s="64" t="s">
        <v>517</v>
      </c>
      <c r="O682" s="64"/>
      <c r="P682" s="64" t="s">
        <v>2606</v>
      </c>
      <c r="Q682" s="64"/>
      <c r="R682" s="64" t="s">
        <v>5780</v>
      </c>
      <c r="S682" s="64"/>
      <c r="T682" s="64" t="s">
        <v>5780</v>
      </c>
      <c r="U682" s="64" t="s">
        <v>5781</v>
      </c>
      <c r="V682" s="64" t="s">
        <v>5782</v>
      </c>
      <c r="W682" s="64" t="s">
        <v>5783</v>
      </c>
      <c r="X682" s="64" t="s">
        <v>186</v>
      </c>
      <c r="Y682" s="64"/>
      <c r="Z682" s="65"/>
      <c r="AA682" s="64"/>
      <c r="AB682" s="65"/>
      <c r="AC682" s="65"/>
      <c r="AD682" s="64"/>
      <c r="AE682" s="64"/>
      <c r="AF682" s="64"/>
      <c r="AG682" s="64"/>
      <c r="AH682" s="64"/>
      <c r="AI682" s="219"/>
      <c r="AJ682" s="219"/>
      <c r="AK682" s="64"/>
      <c r="AL682" s="64"/>
      <c r="AM682" s="64" t="s">
        <v>188</v>
      </c>
      <c r="AN682" s="64" t="s">
        <v>5784</v>
      </c>
      <c r="AO682" s="64" t="s">
        <v>5785</v>
      </c>
      <c r="AP682" s="64" t="s">
        <v>98</v>
      </c>
      <c r="AQ682" s="64" t="s">
        <v>99</v>
      </c>
      <c r="AR682" s="64" t="s">
        <v>517</v>
      </c>
      <c r="AS682" s="65" t="s">
        <v>5771</v>
      </c>
      <c r="AT682" s="64" t="s">
        <v>101</v>
      </c>
      <c r="AU682" s="64" t="s">
        <v>101</v>
      </c>
      <c r="AV682" s="64" t="s">
        <v>122</v>
      </c>
      <c r="AW682" s="64" t="s">
        <v>123</v>
      </c>
      <c r="AX682" s="64" t="s">
        <v>282</v>
      </c>
      <c r="AY682" s="64" t="s">
        <v>524</v>
      </c>
      <c r="AZ682" s="64" t="s">
        <v>524</v>
      </c>
      <c r="BA682" s="219" t="str">
        <f t="shared" si="41"/>
        <v>19000671;19T4-QTM1</v>
      </c>
      <c r="BB682" s="64" t="s">
        <v>5778</v>
      </c>
      <c r="BC682" s="71" t="str">
        <f>VLOOKUP(B682,'ĐKKCBBĐ K2019(UPDATE)'!$B$6:$F$2005,3,0)</f>
        <v>HS4808021826346</v>
      </c>
      <c r="BD682" s="252" t="str">
        <f>VLOOKUP(B682,'ĐKKCBBĐ K2019(UPDATE)'!$B$6:$F$2005,4,0)</f>
        <v>026</v>
      </c>
      <c r="BE682" s="71"/>
      <c r="BF682" s="71"/>
      <c r="BG682" s="71">
        <f>VLOOKUP(BB682,'ĐKKCBBĐ K2019(UPDATE)'!$B$6:$G$2005,6,0)</f>
        <v>0</v>
      </c>
      <c r="BH682" s="222" t="str">
        <f>VLOOKUP(BB682,'ĐKKCBBĐ K2019(UPDATE)'!$B$6:$F$2267,5,0)</f>
        <v xml:space="preserve">BỆNH VIỆN CẤP CỨU TRƯNG VƯƠNG </v>
      </c>
      <c r="BI682" s="71" t="e">
        <f>VLOOKUP(BB682,'ĐKKCBBĐ K2019(UPDATE)'!B677:G2676,6,0)</f>
        <v>#N/A</v>
      </c>
      <c r="BJ682" s="71" t="s">
        <v>9550</v>
      </c>
      <c r="BK682" s="71" t="s">
        <v>8300</v>
      </c>
      <c r="BL682" s="71" t="s">
        <v>12684</v>
      </c>
      <c r="BM682" s="71" t="e">
        <v>#N/A</v>
      </c>
      <c r="BN682" s="71"/>
    </row>
    <row r="683" spans="1:66" s="50" customFormat="1" ht="20.100000000000001" customHeight="1">
      <c r="A683" s="63">
        <v>672</v>
      </c>
      <c r="B683" s="64" t="s">
        <v>5786</v>
      </c>
      <c r="C683" s="64" t="s">
        <v>3141</v>
      </c>
      <c r="D683" s="64" t="s">
        <v>457</v>
      </c>
      <c r="E683" s="64" t="s">
        <v>82</v>
      </c>
      <c r="F683" s="65" t="s">
        <v>2931</v>
      </c>
      <c r="G683" s="64">
        <v>7930910856</v>
      </c>
      <c r="H683" s="64" t="str">
        <f t="shared" si="40"/>
        <v>79</v>
      </c>
      <c r="I683" s="64"/>
      <c r="J683" s="64"/>
      <c r="K683" s="71" t="e">
        <v>#N/A</v>
      </c>
      <c r="L683" s="98"/>
      <c r="M683" s="64"/>
      <c r="N683" s="64" t="s">
        <v>5667</v>
      </c>
      <c r="O683" s="64"/>
      <c r="P683" s="64" t="s">
        <v>2606</v>
      </c>
      <c r="Q683" s="64"/>
      <c r="R683" s="64" t="s">
        <v>5787</v>
      </c>
      <c r="S683" s="64"/>
      <c r="T683" s="64" t="s">
        <v>5788</v>
      </c>
      <c r="U683" s="64" t="s">
        <v>5789</v>
      </c>
      <c r="V683" s="64" t="s">
        <v>5790</v>
      </c>
      <c r="W683" s="64" t="s">
        <v>346</v>
      </c>
      <c r="X683" s="33" t="s">
        <v>90</v>
      </c>
      <c r="Y683" s="64"/>
      <c r="Z683" s="65"/>
      <c r="AA683" s="64"/>
      <c r="AB683" s="65"/>
      <c r="AC683" s="34">
        <v>79</v>
      </c>
      <c r="AD683" s="33" t="s">
        <v>90</v>
      </c>
      <c r="AE683" s="36">
        <v>766</v>
      </c>
      <c r="AF683" s="37" t="s">
        <v>347</v>
      </c>
      <c r="AG683" s="198">
        <v>26989</v>
      </c>
      <c r="AH683" s="35" t="s">
        <v>699</v>
      </c>
      <c r="AI683" s="219"/>
      <c r="AJ683" s="219"/>
      <c r="AK683" s="64"/>
      <c r="AL683" s="64"/>
      <c r="AM683" s="64" t="s">
        <v>96</v>
      </c>
      <c r="AN683" s="64" t="s">
        <v>347</v>
      </c>
      <c r="AO683" s="64" t="s">
        <v>5791</v>
      </c>
      <c r="AP683" s="64" t="s">
        <v>98</v>
      </c>
      <c r="AQ683" s="64" t="s">
        <v>99</v>
      </c>
      <c r="AR683" s="64" t="s">
        <v>5667</v>
      </c>
      <c r="AS683" s="65" t="s">
        <v>5771</v>
      </c>
      <c r="AT683" s="64" t="s">
        <v>101</v>
      </c>
      <c r="AU683" s="64" t="s">
        <v>101</v>
      </c>
      <c r="AV683" s="64" t="s">
        <v>122</v>
      </c>
      <c r="AW683" s="64" t="s">
        <v>123</v>
      </c>
      <c r="AX683" s="64" t="s">
        <v>104</v>
      </c>
      <c r="AY683" s="64" t="s">
        <v>105</v>
      </c>
      <c r="AZ683" s="64" t="s">
        <v>105</v>
      </c>
      <c r="BA683" s="219" t="str">
        <f t="shared" si="41"/>
        <v>19000672;19T4-CNÔ4</v>
      </c>
      <c r="BB683" s="64" t="s">
        <v>5786</v>
      </c>
      <c r="BC683" s="71">
        <f>VLOOKUP(B683,'ĐKKCBBĐ K2019(UPDATE)'!$B$6:$F$2005,3,0)</f>
        <v>7930910856</v>
      </c>
      <c r="BD683" s="252" t="str">
        <f>VLOOKUP(B683,'ĐKKCBBĐ K2019(UPDATE)'!$B$6:$F$2005,4,0)</f>
        <v>071</v>
      </c>
      <c r="BE683" s="71"/>
      <c r="BF683" s="71"/>
      <c r="BG683" s="71">
        <f>VLOOKUP(BB683,'ĐKKCBBĐ K2019(UPDATE)'!$B$6:$G$2005,6,0)</f>
        <v>0</v>
      </c>
      <c r="BH683" s="222" t="str">
        <f>VLOOKUP(BB683,'ĐKKCBBĐ K2019(UPDATE)'!$B$6:$F$2267,5,0)</f>
        <v xml:space="preserve">BỆNH VIỆN ĐA KHOA HOÀN MỸ SÀI GÒN </v>
      </c>
      <c r="BI683" s="71" t="e">
        <f>VLOOKUP(BB683,'ĐKKCBBĐ K2019(UPDATE)'!B678:G2677,6,0)</f>
        <v>#N/A</v>
      </c>
      <c r="BJ683" s="71">
        <v>7930910856</v>
      </c>
      <c r="BK683" s="71" t="s">
        <v>8247</v>
      </c>
      <c r="BL683" s="71" t="s">
        <v>12703</v>
      </c>
      <c r="BM683" s="71" t="e">
        <v>#N/A</v>
      </c>
      <c r="BN683" s="71"/>
    </row>
    <row r="684" spans="1:66" s="50" customFormat="1" ht="20.100000000000001" customHeight="1">
      <c r="A684" s="67">
        <v>673</v>
      </c>
      <c r="B684" s="64" t="s">
        <v>5792</v>
      </c>
      <c r="C684" s="64" t="s">
        <v>5793</v>
      </c>
      <c r="D684" s="64" t="s">
        <v>421</v>
      </c>
      <c r="E684" s="64" t="s">
        <v>301</v>
      </c>
      <c r="F684" s="65" t="s">
        <v>2011</v>
      </c>
      <c r="G684" s="64">
        <v>7933969606</v>
      </c>
      <c r="H684" s="64" t="str">
        <f t="shared" si="40"/>
        <v>79</v>
      </c>
      <c r="I684" s="64"/>
      <c r="J684" s="64"/>
      <c r="K684" s="71" t="e">
        <v>#N/A</v>
      </c>
      <c r="L684" s="98"/>
      <c r="M684" s="64"/>
      <c r="N684" s="64" t="s">
        <v>423</v>
      </c>
      <c r="O684" s="64"/>
      <c r="P684" s="64" t="s">
        <v>2606</v>
      </c>
      <c r="Q684" s="64"/>
      <c r="R684" s="64" t="s">
        <v>5794</v>
      </c>
      <c r="S684" s="64"/>
      <c r="T684" s="64" t="s">
        <v>5795</v>
      </c>
      <c r="U684" s="64" t="s">
        <v>5796</v>
      </c>
      <c r="V684" s="64" t="s">
        <v>1178</v>
      </c>
      <c r="W684" s="64" t="s">
        <v>346</v>
      </c>
      <c r="X684" s="33" t="s">
        <v>90</v>
      </c>
      <c r="Y684" s="64"/>
      <c r="Z684" s="65"/>
      <c r="AA684" s="64"/>
      <c r="AB684" s="65"/>
      <c r="AC684" s="34">
        <v>79</v>
      </c>
      <c r="AD684" s="33" t="s">
        <v>90</v>
      </c>
      <c r="AE684" s="36">
        <v>766</v>
      </c>
      <c r="AF684" s="37" t="s">
        <v>347</v>
      </c>
      <c r="AG684" s="198">
        <v>26968</v>
      </c>
      <c r="AH684" s="35" t="s">
        <v>1179</v>
      </c>
      <c r="AI684" s="219"/>
      <c r="AJ684" s="219"/>
      <c r="AK684" s="64"/>
      <c r="AL684" s="64"/>
      <c r="AM684" s="64" t="s">
        <v>96</v>
      </c>
      <c r="AN684" s="64" t="s">
        <v>347</v>
      </c>
      <c r="AO684" s="64" t="s">
        <v>5797</v>
      </c>
      <c r="AP684" s="64" t="s">
        <v>98</v>
      </c>
      <c r="AQ684" s="64" t="s">
        <v>99</v>
      </c>
      <c r="AR684" s="64" t="s">
        <v>423</v>
      </c>
      <c r="AS684" s="65" t="s">
        <v>5771</v>
      </c>
      <c r="AT684" s="64" t="s">
        <v>101</v>
      </c>
      <c r="AU684" s="64" t="s">
        <v>101</v>
      </c>
      <c r="AV684" s="64" t="s">
        <v>122</v>
      </c>
      <c r="AW684" s="64" t="s">
        <v>123</v>
      </c>
      <c r="AX684" s="64" t="s">
        <v>433</v>
      </c>
      <c r="AY684" s="64" t="s">
        <v>434</v>
      </c>
      <c r="AZ684" s="64" t="s">
        <v>434</v>
      </c>
      <c r="BA684" s="219" t="str">
        <f t="shared" si="41"/>
        <v>19000673;19T4-NNA1</v>
      </c>
      <c r="BB684" s="64" t="s">
        <v>5792</v>
      </c>
      <c r="BC684" s="71">
        <f>VLOOKUP(B684,'ĐKKCBBĐ K2019(UPDATE)'!$B$6:$F$2005,3,0)</f>
        <v>7933969606</v>
      </c>
      <c r="BD684" s="252" t="str">
        <f>VLOOKUP(B684,'ĐKKCBBĐ K2019(UPDATE)'!$B$6:$F$2005,4,0)</f>
        <v>033</v>
      </c>
      <c r="BE684" s="71"/>
      <c r="BF684" s="71"/>
      <c r="BG684" s="71">
        <f>VLOOKUP(BB684,'ĐKKCBBĐ K2019(UPDATE)'!$B$6:$G$2005,6,0)</f>
        <v>0</v>
      </c>
      <c r="BH684" s="222" t="str">
        <f>VLOOKUP(BB684,'ĐKKCBBĐ K2019(UPDATE)'!$B$6:$F$2267,5,0)</f>
        <v>BỆNH VIỆN QUẬN TÂN BÌNH</v>
      </c>
      <c r="BI684" s="71" t="e">
        <f>VLOOKUP(BB684,'ĐKKCBBĐ K2019(UPDATE)'!B679:G2678,6,0)</f>
        <v>#N/A</v>
      </c>
      <c r="BJ684" s="71">
        <v>7933969606</v>
      </c>
      <c r="BK684" s="71" t="s">
        <v>8093</v>
      </c>
      <c r="BL684" s="71" t="s">
        <v>12745</v>
      </c>
      <c r="BM684" s="71" t="e">
        <v>#N/A</v>
      </c>
      <c r="BN684" s="71"/>
    </row>
    <row r="685" spans="1:66" s="50" customFormat="1" ht="20.100000000000001" customHeight="1">
      <c r="A685" s="63">
        <v>674</v>
      </c>
      <c r="B685" s="64" t="s">
        <v>5798</v>
      </c>
      <c r="C685" s="64" t="s">
        <v>193</v>
      </c>
      <c r="D685" s="64" t="s">
        <v>259</v>
      </c>
      <c r="E685" s="64" t="s">
        <v>82</v>
      </c>
      <c r="F685" s="65" t="s">
        <v>1280</v>
      </c>
      <c r="G685" s="64">
        <v>7931083619</v>
      </c>
      <c r="H685" s="64" t="str">
        <f t="shared" si="40"/>
        <v>79</v>
      </c>
      <c r="I685" s="64"/>
      <c r="J685" s="64"/>
      <c r="K685" s="71" t="e">
        <v>#N/A</v>
      </c>
      <c r="L685" s="98"/>
      <c r="M685" s="64"/>
      <c r="N685" s="64" t="s">
        <v>5601</v>
      </c>
      <c r="O685" s="64"/>
      <c r="P685" s="64" t="s">
        <v>2606</v>
      </c>
      <c r="Q685" s="64"/>
      <c r="R685" s="64" t="s">
        <v>5799</v>
      </c>
      <c r="S685" s="64"/>
      <c r="T685" s="64" t="s">
        <v>5800</v>
      </c>
      <c r="U685" s="64" t="s">
        <v>5801</v>
      </c>
      <c r="V685" s="64" t="s">
        <v>5802</v>
      </c>
      <c r="W685" s="64" t="s">
        <v>5694</v>
      </c>
      <c r="X685" s="64" t="s">
        <v>151</v>
      </c>
      <c r="Y685" s="64"/>
      <c r="Z685" s="65"/>
      <c r="AA685" s="64"/>
      <c r="AB685" s="65"/>
      <c r="AC685" s="65"/>
      <c r="AD685" s="64"/>
      <c r="AE685" s="64"/>
      <c r="AF685" s="64"/>
      <c r="AG685" s="64"/>
      <c r="AH685" s="64"/>
      <c r="AI685" s="219"/>
      <c r="AJ685" s="219"/>
      <c r="AK685" s="64"/>
      <c r="AL685" s="64"/>
      <c r="AM685" s="64" t="s">
        <v>96</v>
      </c>
      <c r="AN685" s="64" t="s">
        <v>347</v>
      </c>
      <c r="AO685" s="64" t="s">
        <v>5803</v>
      </c>
      <c r="AP685" s="64" t="s">
        <v>98</v>
      </c>
      <c r="AQ685" s="64" t="s">
        <v>99</v>
      </c>
      <c r="AR685" s="64" t="s">
        <v>5601</v>
      </c>
      <c r="AS685" s="65" t="s">
        <v>5771</v>
      </c>
      <c r="AT685" s="64" t="s">
        <v>101</v>
      </c>
      <c r="AU685" s="64" t="s">
        <v>101</v>
      </c>
      <c r="AV685" s="64" t="s">
        <v>122</v>
      </c>
      <c r="AW685" s="64" t="s">
        <v>123</v>
      </c>
      <c r="AX685" s="64" t="s">
        <v>282</v>
      </c>
      <c r="AY685" s="64" t="s">
        <v>283</v>
      </c>
      <c r="AZ685" s="64" t="s">
        <v>283</v>
      </c>
      <c r="BA685" s="219" t="str">
        <f t="shared" si="41"/>
        <v>19000674;19T4-TKĐ2</v>
      </c>
      <c r="BB685" s="64" t="s">
        <v>5798</v>
      </c>
      <c r="BC685" s="71">
        <f>VLOOKUP(B685,'ĐKKCBBĐ K2019(UPDATE)'!$B$6:$F$2005,3,0)</f>
        <v>7931083619</v>
      </c>
      <c r="BD685" s="252" t="str">
        <f>VLOOKUP(B685,'ĐKKCBBĐ K2019(UPDATE)'!$B$6:$F$2005,4,0)</f>
        <v>054</v>
      </c>
      <c r="BE685" s="71"/>
      <c r="BF685" s="71"/>
      <c r="BG685" s="71">
        <f>VLOOKUP(BB685,'ĐKKCBBĐ K2019(UPDATE)'!$B$6:$G$2005,6,0)</f>
        <v>0</v>
      </c>
      <c r="BH685" s="222" t="str">
        <f>VLOOKUP(BB685,'ĐKKCBBĐ K2019(UPDATE)'!$B$6:$F$2267,5,0)</f>
        <v>BỆNH VIỆN QUẬN TÂN PHÚ</v>
      </c>
      <c r="BI685" s="71" t="e">
        <f>VLOOKUP(BB685,'ĐKKCBBĐ K2019(UPDATE)'!B680:G2679,6,0)</f>
        <v>#N/A</v>
      </c>
      <c r="BJ685" s="71">
        <v>7931083619</v>
      </c>
      <c r="BK685" s="71" t="s">
        <v>8098</v>
      </c>
      <c r="BL685" s="71" t="s">
        <v>12747</v>
      </c>
      <c r="BM685" s="71" t="e">
        <v>#N/A</v>
      </c>
      <c r="BN685" s="71"/>
    </row>
    <row r="686" spans="1:66" s="50" customFormat="1" ht="20.100000000000001" customHeight="1">
      <c r="A686" s="67">
        <v>675</v>
      </c>
      <c r="B686" s="64" t="s">
        <v>5804</v>
      </c>
      <c r="C686" s="64" t="s">
        <v>5805</v>
      </c>
      <c r="D686" s="64" t="s">
        <v>849</v>
      </c>
      <c r="E686" s="64" t="s">
        <v>82</v>
      </c>
      <c r="F686" s="65" t="s">
        <v>5806</v>
      </c>
      <c r="G686" s="64">
        <v>7930924544</v>
      </c>
      <c r="H686" s="64" t="str">
        <f t="shared" si="40"/>
        <v>79</v>
      </c>
      <c r="I686" s="64"/>
      <c r="J686" s="64"/>
      <c r="K686" s="71" t="e">
        <v>#N/A</v>
      </c>
      <c r="L686" s="98"/>
      <c r="M686" s="64"/>
      <c r="N686" s="64" t="s">
        <v>5667</v>
      </c>
      <c r="O686" s="64"/>
      <c r="P686" s="64" t="s">
        <v>2606</v>
      </c>
      <c r="Q686" s="64"/>
      <c r="R686" s="64" t="s">
        <v>5807</v>
      </c>
      <c r="S686" s="64"/>
      <c r="T686" s="64" t="s">
        <v>5808</v>
      </c>
      <c r="U686" s="64" t="s">
        <v>5809</v>
      </c>
      <c r="V686" s="64" t="s">
        <v>264</v>
      </c>
      <c r="W686" s="64" t="s">
        <v>346</v>
      </c>
      <c r="X686" s="33" t="s">
        <v>90</v>
      </c>
      <c r="Y686" s="64"/>
      <c r="Z686" s="65"/>
      <c r="AA686" s="64"/>
      <c r="AB686" s="65"/>
      <c r="AC686" s="34">
        <v>79</v>
      </c>
      <c r="AD686" s="33" t="s">
        <v>90</v>
      </c>
      <c r="AE686" s="36">
        <v>766</v>
      </c>
      <c r="AF686" s="37" t="s">
        <v>347</v>
      </c>
      <c r="AG686" s="198">
        <v>26971</v>
      </c>
      <c r="AH686" s="35" t="s">
        <v>267</v>
      </c>
      <c r="AI686" s="219"/>
      <c r="AJ686" s="219"/>
      <c r="AK686" s="64"/>
      <c r="AL686" s="64"/>
      <c r="AM686" s="64" t="s">
        <v>96</v>
      </c>
      <c r="AN686" s="64" t="s">
        <v>347</v>
      </c>
      <c r="AO686" s="64" t="s">
        <v>5810</v>
      </c>
      <c r="AP686" s="64" t="s">
        <v>98</v>
      </c>
      <c r="AQ686" s="64" t="s">
        <v>99</v>
      </c>
      <c r="AR686" s="64" t="s">
        <v>5667</v>
      </c>
      <c r="AS686" s="65" t="s">
        <v>5771</v>
      </c>
      <c r="AT686" s="64" t="s">
        <v>101</v>
      </c>
      <c r="AU686" s="64" t="s">
        <v>101</v>
      </c>
      <c r="AV686" s="64" t="s">
        <v>122</v>
      </c>
      <c r="AW686" s="64" t="s">
        <v>123</v>
      </c>
      <c r="AX686" s="64" t="s">
        <v>104</v>
      </c>
      <c r="AY686" s="64" t="s">
        <v>105</v>
      </c>
      <c r="AZ686" s="64" t="s">
        <v>105</v>
      </c>
      <c r="BA686" s="219" t="str">
        <f t="shared" si="41"/>
        <v>19000675;19T4-CNÔ4</v>
      </c>
      <c r="BB686" s="64" t="s">
        <v>5804</v>
      </c>
      <c r="BC686" s="71">
        <f>VLOOKUP(B686,'ĐKKCBBĐ K2019(UPDATE)'!$B$6:$F$2005,3,0)</f>
        <v>7930924544</v>
      </c>
      <c r="BD686" s="252" t="str">
        <f>VLOOKUP(B686,'ĐKKCBBĐ K2019(UPDATE)'!$B$6:$F$2005,4,0)</f>
        <v>033</v>
      </c>
      <c r="BE686" s="71"/>
      <c r="BF686" s="71"/>
      <c r="BG686" s="71">
        <f>VLOOKUP(BB686,'ĐKKCBBĐ K2019(UPDATE)'!$B$6:$G$2005,6,0)</f>
        <v>0</v>
      </c>
      <c r="BH686" s="222" t="str">
        <f>VLOOKUP(BB686,'ĐKKCBBĐ K2019(UPDATE)'!$B$6:$F$2267,5,0)</f>
        <v>BỆNH VIỆN QUẬN TÂN BÌNH</v>
      </c>
      <c r="BI686" s="71" t="e">
        <f>VLOOKUP(BB686,'ĐKKCBBĐ K2019(UPDATE)'!B681:G2680,6,0)</f>
        <v>#N/A</v>
      </c>
      <c r="BJ686" s="71">
        <v>7930924544</v>
      </c>
      <c r="BK686" s="71" t="s">
        <v>8093</v>
      </c>
      <c r="BL686" s="71" t="s">
        <v>12745</v>
      </c>
      <c r="BM686" s="71" t="e">
        <v>#N/A</v>
      </c>
      <c r="BN686" s="71"/>
    </row>
    <row r="687" spans="1:66" s="50" customFormat="1" ht="20.100000000000001" customHeight="1">
      <c r="A687" s="63">
        <v>676</v>
      </c>
      <c r="B687" s="64" t="s">
        <v>5811</v>
      </c>
      <c r="C687" s="64" t="s">
        <v>1774</v>
      </c>
      <c r="D687" s="64" t="s">
        <v>379</v>
      </c>
      <c r="E687" s="64" t="s">
        <v>82</v>
      </c>
      <c r="F687" s="65" t="s">
        <v>5812</v>
      </c>
      <c r="G687" s="64">
        <v>7934924676</v>
      </c>
      <c r="H687" s="64" t="str">
        <f t="shared" si="40"/>
        <v>79</v>
      </c>
      <c r="I687" s="64"/>
      <c r="J687" s="64"/>
      <c r="K687" s="71" t="e">
        <v>#N/A</v>
      </c>
      <c r="L687" s="98"/>
      <c r="M687" s="64"/>
      <c r="N687" s="64" t="s">
        <v>5667</v>
      </c>
      <c r="O687" s="64"/>
      <c r="P687" s="64" t="s">
        <v>2606</v>
      </c>
      <c r="Q687" s="64"/>
      <c r="R687" s="64" t="s">
        <v>5813</v>
      </c>
      <c r="S687" s="64"/>
      <c r="T687" s="64" t="s">
        <v>5814</v>
      </c>
      <c r="U687" s="64" t="s">
        <v>5815</v>
      </c>
      <c r="V687" s="64" t="s">
        <v>5816</v>
      </c>
      <c r="W687" s="64" t="s">
        <v>136</v>
      </c>
      <c r="X687" s="33" t="s">
        <v>90</v>
      </c>
      <c r="Y687" s="64"/>
      <c r="Z687" s="65"/>
      <c r="AA687" s="64"/>
      <c r="AB687" s="65"/>
      <c r="AC687" s="34">
        <v>79</v>
      </c>
      <c r="AD687" s="33" t="s">
        <v>90</v>
      </c>
      <c r="AE687" s="36">
        <v>783</v>
      </c>
      <c r="AF687" s="37" t="s">
        <v>137</v>
      </c>
      <c r="AG687" s="198">
        <v>27514</v>
      </c>
      <c r="AH687" s="35" t="s">
        <v>5817</v>
      </c>
      <c r="AI687" s="219"/>
      <c r="AJ687" s="219"/>
      <c r="AK687" s="64"/>
      <c r="AL687" s="64"/>
      <c r="AM687" s="64" t="s">
        <v>96</v>
      </c>
      <c r="AN687" s="64" t="s">
        <v>137</v>
      </c>
      <c r="AO687" s="64" t="s">
        <v>5818</v>
      </c>
      <c r="AP687" s="64" t="s">
        <v>98</v>
      </c>
      <c r="AQ687" s="64" t="s">
        <v>99</v>
      </c>
      <c r="AR687" s="64" t="s">
        <v>5667</v>
      </c>
      <c r="AS687" s="65" t="s">
        <v>5771</v>
      </c>
      <c r="AT687" s="64" t="s">
        <v>101</v>
      </c>
      <c r="AU687" s="64" t="s">
        <v>101</v>
      </c>
      <c r="AV687" s="64" t="s">
        <v>122</v>
      </c>
      <c r="AW687" s="64" t="s">
        <v>123</v>
      </c>
      <c r="AX687" s="64" t="s">
        <v>104</v>
      </c>
      <c r="AY687" s="64" t="s">
        <v>105</v>
      </c>
      <c r="AZ687" s="64" t="s">
        <v>105</v>
      </c>
      <c r="BA687" s="219" t="str">
        <f t="shared" si="41"/>
        <v>19000676;19T4-CNÔ4</v>
      </c>
      <c r="BB687" s="64" t="s">
        <v>5811</v>
      </c>
      <c r="BC687" s="71">
        <f>VLOOKUP(B687,'ĐKKCBBĐ K2019(UPDATE)'!$B$6:$F$2005,3,0)</f>
        <v>7934924676</v>
      </c>
      <c r="BD687" s="252" t="str">
        <f>VLOOKUP(B687,'ĐKKCBBĐ K2019(UPDATE)'!$B$6:$F$2005,4,0)</f>
        <v>025</v>
      </c>
      <c r="BE687" s="71"/>
      <c r="BF687" s="71"/>
      <c r="BG687" s="71">
        <f>VLOOKUP(BB687,'ĐKKCBBĐ K2019(UPDATE)'!$B$6:$G$2005,6,0)</f>
        <v>0</v>
      </c>
      <c r="BH687" s="222" t="str">
        <f>VLOOKUP(BB687,'ĐKKCBBĐ K2019(UPDATE)'!$B$6:$F$2267,5,0)</f>
        <v xml:space="preserve">BỆNH VIỆN THỐNG  NHẤT </v>
      </c>
      <c r="BI687" s="71" t="e">
        <f>VLOOKUP(BB687,'ĐKKCBBĐ K2019(UPDATE)'!B682:G2681,6,0)</f>
        <v>#N/A</v>
      </c>
      <c r="BJ687" s="71">
        <v>7934924676</v>
      </c>
      <c r="BK687" s="71" t="s">
        <v>8078</v>
      </c>
      <c r="BL687" s="71" t="s">
        <v>12673</v>
      </c>
      <c r="BM687" s="71" t="e">
        <v>#N/A</v>
      </c>
      <c r="BN687" s="71"/>
    </row>
    <row r="688" spans="1:66" s="50" customFormat="1" ht="20.100000000000001" customHeight="1">
      <c r="A688" s="67">
        <v>677</v>
      </c>
      <c r="B688" s="64" t="s">
        <v>5819</v>
      </c>
      <c r="C688" s="64" t="s">
        <v>526</v>
      </c>
      <c r="D688" s="64" t="s">
        <v>457</v>
      </c>
      <c r="E688" s="64" t="s">
        <v>82</v>
      </c>
      <c r="F688" s="65" t="s">
        <v>4392</v>
      </c>
      <c r="G688" s="64">
        <v>7935211363</v>
      </c>
      <c r="H688" s="64" t="str">
        <f t="shared" si="40"/>
        <v>79</v>
      </c>
      <c r="I688" s="64"/>
      <c r="J688" s="64"/>
      <c r="K688" s="71" t="e">
        <v>#N/A</v>
      </c>
      <c r="L688" s="98"/>
      <c r="M688" s="64"/>
      <c r="N688" s="64" t="s">
        <v>5667</v>
      </c>
      <c r="O688" s="64"/>
      <c r="P688" s="64" t="s">
        <v>2606</v>
      </c>
      <c r="Q688" s="64"/>
      <c r="R688" s="64" t="s">
        <v>5820</v>
      </c>
      <c r="S688" s="64"/>
      <c r="T688" s="64" t="s">
        <v>5821</v>
      </c>
      <c r="U688" s="64" t="s">
        <v>5822</v>
      </c>
      <c r="V688" s="64" t="s">
        <v>5268</v>
      </c>
      <c r="W688" s="64" t="s">
        <v>136</v>
      </c>
      <c r="X688" s="33" t="s">
        <v>90</v>
      </c>
      <c r="Y688" s="64"/>
      <c r="Z688" s="65"/>
      <c r="AA688" s="64"/>
      <c r="AB688" s="65"/>
      <c r="AC688" s="34">
        <v>79</v>
      </c>
      <c r="AD688" s="33" t="s">
        <v>90</v>
      </c>
      <c r="AE688" s="36">
        <v>783</v>
      </c>
      <c r="AF688" s="37" t="s">
        <v>137</v>
      </c>
      <c r="AG688" s="198">
        <v>27511</v>
      </c>
      <c r="AH688" s="35" t="s">
        <v>5270</v>
      </c>
      <c r="AI688" s="219"/>
      <c r="AJ688" s="219"/>
      <c r="AK688" s="64"/>
      <c r="AL688" s="64"/>
      <c r="AM688" s="64" t="s">
        <v>96</v>
      </c>
      <c r="AN688" s="64" t="s">
        <v>137</v>
      </c>
      <c r="AO688" s="64" t="s">
        <v>5823</v>
      </c>
      <c r="AP688" s="64" t="s">
        <v>98</v>
      </c>
      <c r="AQ688" s="64" t="s">
        <v>99</v>
      </c>
      <c r="AR688" s="64" t="s">
        <v>5667</v>
      </c>
      <c r="AS688" s="65" t="s">
        <v>5771</v>
      </c>
      <c r="AT688" s="64" t="s">
        <v>101</v>
      </c>
      <c r="AU688" s="64" t="s">
        <v>101</v>
      </c>
      <c r="AV688" s="64" t="s">
        <v>122</v>
      </c>
      <c r="AW688" s="64" t="s">
        <v>123</v>
      </c>
      <c r="AX688" s="64" t="s">
        <v>104</v>
      </c>
      <c r="AY688" s="64" t="s">
        <v>105</v>
      </c>
      <c r="AZ688" s="64" t="s">
        <v>105</v>
      </c>
      <c r="BA688" s="219" t="str">
        <f t="shared" si="41"/>
        <v>19000677;19T4-CNÔ4</v>
      </c>
      <c r="BB688" s="64" t="s">
        <v>5819</v>
      </c>
      <c r="BC688" s="71">
        <f>VLOOKUP(B688,'ĐKKCBBĐ K2019(UPDATE)'!$B$6:$F$2005,3,0)</f>
        <v>7935211363</v>
      </c>
      <c r="BD688" s="252" t="str">
        <f>VLOOKUP(B688,'ĐKKCBBĐ K2019(UPDATE)'!$B$6:$F$2005,4,0)</f>
        <v>025</v>
      </c>
      <c r="BE688" s="71"/>
      <c r="BF688" s="71"/>
      <c r="BG688" s="71">
        <f>VLOOKUP(BB688,'ĐKKCBBĐ K2019(UPDATE)'!$B$6:$G$2005,6,0)</f>
        <v>0</v>
      </c>
      <c r="BH688" s="222" t="str">
        <f>VLOOKUP(BB688,'ĐKKCBBĐ K2019(UPDATE)'!$B$6:$F$2267,5,0)</f>
        <v xml:space="preserve">BỆNH VIỆN THỐNG  NHẤT </v>
      </c>
      <c r="BI688" s="71" t="e">
        <f>VLOOKUP(BB688,'ĐKKCBBĐ K2019(UPDATE)'!B683:G2682,6,0)</f>
        <v>#N/A</v>
      </c>
      <c r="BJ688" s="71">
        <v>7935211363</v>
      </c>
      <c r="BK688" s="71" t="s">
        <v>8078</v>
      </c>
      <c r="BL688" s="71" t="s">
        <v>12673</v>
      </c>
      <c r="BM688" s="71" t="e">
        <v>#N/A</v>
      </c>
      <c r="BN688" s="71"/>
    </row>
    <row r="689" spans="1:66" s="50" customFormat="1" ht="20.100000000000001" customHeight="1">
      <c r="A689" s="63">
        <v>678</v>
      </c>
      <c r="B689" s="64" t="s">
        <v>5824</v>
      </c>
      <c r="C689" s="64" t="s">
        <v>178</v>
      </c>
      <c r="D689" s="64" t="s">
        <v>1524</v>
      </c>
      <c r="E689" s="64" t="s">
        <v>82</v>
      </c>
      <c r="F689" s="65" t="s">
        <v>5825</v>
      </c>
      <c r="G689" s="64" t="s">
        <v>9565</v>
      </c>
      <c r="H689" s="64" t="str">
        <f t="shared" si="40"/>
        <v>HS</v>
      </c>
      <c r="I689" s="64"/>
      <c r="J689" s="64"/>
      <c r="K689" s="71" t="e">
        <v>#N/A</v>
      </c>
      <c r="L689" s="98"/>
      <c r="M689" s="64"/>
      <c r="N689" s="64" t="s">
        <v>423</v>
      </c>
      <c r="O689" s="64"/>
      <c r="P689" s="64" t="s">
        <v>2606</v>
      </c>
      <c r="Q689" s="64"/>
      <c r="R689" s="64" t="s">
        <v>5826</v>
      </c>
      <c r="S689" s="64"/>
      <c r="T689" s="64" t="s">
        <v>5827</v>
      </c>
      <c r="U689" s="64" t="s">
        <v>5828</v>
      </c>
      <c r="V689" s="64" t="s">
        <v>884</v>
      </c>
      <c r="W689" s="64" t="s">
        <v>346</v>
      </c>
      <c r="X689" s="33" t="s">
        <v>90</v>
      </c>
      <c r="Y689" s="64"/>
      <c r="Z689" s="65"/>
      <c r="AA689" s="64"/>
      <c r="AB689" s="65"/>
      <c r="AC689" s="34">
        <v>79</v>
      </c>
      <c r="AD689" s="33" t="s">
        <v>90</v>
      </c>
      <c r="AE689" s="36">
        <v>766</v>
      </c>
      <c r="AF689" s="37" t="s">
        <v>347</v>
      </c>
      <c r="AG689" s="198">
        <v>26974</v>
      </c>
      <c r="AH689" s="35" t="s">
        <v>887</v>
      </c>
      <c r="AI689" s="219"/>
      <c r="AJ689" s="219"/>
      <c r="AK689" s="64"/>
      <c r="AL689" s="64"/>
      <c r="AM689" s="64" t="s">
        <v>96</v>
      </c>
      <c r="AN689" s="64" t="s">
        <v>347</v>
      </c>
      <c r="AO689" s="64" t="s">
        <v>5829</v>
      </c>
      <c r="AP689" s="64" t="s">
        <v>98</v>
      </c>
      <c r="AQ689" s="64" t="s">
        <v>99</v>
      </c>
      <c r="AR689" s="64" t="s">
        <v>423</v>
      </c>
      <c r="AS689" s="65" t="s">
        <v>5771</v>
      </c>
      <c r="AT689" s="64" t="s">
        <v>101</v>
      </c>
      <c r="AU689" s="64" t="s">
        <v>101</v>
      </c>
      <c r="AV689" s="64" t="s">
        <v>122</v>
      </c>
      <c r="AW689" s="64" t="s">
        <v>123</v>
      </c>
      <c r="AX689" s="64" t="s">
        <v>433</v>
      </c>
      <c r="AY689" s="64" t="s">
        <v>434</v>
      </c>
      <c r="AZ689" s="64" t="s">
        <v>434</v>
      </c>
      <c r="BA689" s="219" t="str">
        <f t="shared" si="41"/>
        <v>19000678;19T4-NNA1</v>
      </c>
      <c r="BB689" s="64" t="s">
        <v>5824</v>
      </c>
      <c r="BC689" s="71" t="str">
        <f>VLOOKUP(B689,'ĐKKCBBĐ K2019(UPDATE)'!$B$6:$F$2005,3,0)</f>
        <v>HS4797930939908</v>
      </c>
      <c r="BD689" s="252" t="str">
        <f>VLOOKUP(B689,'ĐKKCBBĐ K2019(UPDATE)'!$B$6:$F$2005,4,0)</f>
        <v>033</v>
      </c>
      <c r="BE689" s="71"/>
      <c r="BF689" s="71"/>
      <c r="BG689" s="71">
        <f>VLOOKUP(BB689,'ĐKKCBBĐ K2019(UPDATE)'!$B$6:$G$2005,6,0)</f>
        <v>0</v>
      </c>
      <c r="BH689" s="222" t="str">
        <f>VLOOKUP(BB689,'ĐKKCBBĐ K2019(UPDATE)'!$B$6:$F$2267,5,0)</f>
        <v>BỆNH VIỆN QUẬN TÂN BÌNH</v>
      </c>
      <c r="BI689" s="71" t="e">
        <f>VLOOKUP(BB689,'ĐKKCBBĐ K2019(UPDATE)'!B684:G2683,6,0)</f>
        <v>#N/A</v>
      </c>
      <c r="BJ689" s="71" t="s">
        <v>9565</v>
      </c>
      <c r="BK689" s="71" t="s">
        <v>8093</v>
      </c>
      <c r="BL689" s="71" t="s">
        <v>12745</v>
      </c>
      <c r="BM689" s="71" t="e">
        <v>#N/A</v>
      </c>
      <c r="BN689" s="71"/>
    </row>
    <row r="690" spans="1:66" s="50" customFormat="1" ht="20.100000000000001" customHeight="1">
      <c r="A690" s="67">
        <v>679</v>
      </c>
      <c r="B690" s="64" t="s">
        <v>5830</v>
      </c>
      <c r="C690" s="64" t="s">
        <v>5831</v>
      </c>
      <c r="D690" s="64" t="s">
        <v>2429</v>
      </c>
      <c r="E690" s="64" t="s">
        <v>82</v>
      </c>
      <c r="F690" s="65" t="s">
        <v>5832</v>
      </c>
      <c r="G690" s="64" t="s">
        <v>9568</v>
      </c>
      <c r="H690" s="64" t="str">
        <f t="shared" si="40"/>
        <v>SV</v>
      </c>
      <c r="I690" s="64"/>
      <c r="J690" s="64"/>
      <c r="K690" s="71" t="e">
        <v>#N/A</v>
      </c>
      <c r="L690" s="98"/>
      <c r="M690" s="64"/>
      <c r="N690" s="64" t="s">
        <v>574</v>
      </c>
      <c r="O690" s="64"/>
      <c r="P690" s="64" t="s">
        <v>2606</v>
      </c>
      <c r="Q690" s="64"/>
      <c r="R690" s="64" t="s">
        <v>5833</v>
      </c>
      <c r="S690" s="64"/>
      <c r="T690" s="64" t="s">
        <v>5834</v>
      </c>
      <c r="U690" s="64" t="s">
        <v>5835</v>
      </c>
      <c r="V690" s="64" t="s">
        <v>135</v>
      </c>
      <c r="W690" s="64" t="s">
        <v>136</v>
      </c>
      <c r="X690" s="33" t="s">
        <v>90</v>
      </c>
      <c r="Y690" s="64"/>
      <c r="Z690" s="65"/>
      <c r="AA690" s="64"/>
      <c r="AB690" s="65"/>
      <c r="AC690" s="34">
        <v>79</v>
      </c>
      <c r="AD690" s="33" t="s">
        <v>90</v>
      </c>
      <c r="AE690" s="36">
        <v>783</v>
      </c>
      <c r="AF690" s="37" t="s">
        <v>137</v>
      </c>
      <c r="AG690" s="198">
        <v>27496</v>
      </c>
      <c r="AH690" s="35" t="s">
        <v>138</v>
      </c>
      <c r="AI690" s="219"/>
      <c r="AJ690" s="219"/>
      <c r="AK690" s="64"/>
      <c r="AL690" s="64"/>
      <c r="AM690" s="64" t="s">
        <v>96</v>
      </c>
      <c r="AN690" s="64" t="s">
        <v>137</v>
      </c>
      <c r="AO690" s="64" t="s">
        <v>5836</v>
      </c>
      <c r="AP690" s="64" t="s">
        <v>98</v>
      </c>
      <c r="AQ690" s="64" t="s">
        <v>99</v>
      </c>
      <c r="AR690" s="64" t="s">
        <v>574</v>
      </c>
      <c r="AS690" s="65" t="s">
        <v>5771</v>
      </c>
      <c r="AT690" s="64" t="s">
        <v>101</v>
      </c>
      <c r="AU690" s="64" t="s">
        <v>101</v>
      </c>
      <c r="AV690" s="64" t="s">
        <v>102</v>
      </c>
      <c r="AW690" s="64" t="s">
        <v>103</v>
      </c>
      <c r="AX690" s="64" t="s">
        <v>282</v>
      </c>
      <c r="AY690" s="64" t="s">
        <v>283</v>
      </c>
      <c r="AZ690" s="64" t="s">
        <v>283</v>
      </c>
      <c r="BA690" s="219" t="str">
        <f t="shared" si="41"/>
        <v>19000679;19C1-TKĐ1</v>
      </c>
      <c r="BB690" s="64" t="s">
        <v>5830</v>
      </c>
      <c r="BC690" s="71" t="str">
        <f>VLOOKUP(B690,'ĐKKCBBĐ K2019(UPDATE)'!$B$6:$F$2005,3,0)</f>
        <v>SV4797935051223</v>
      </c>
      <c r="BD690" s="252" t="str">
        <f>VLOOKUP(B690,'ĐKKCBBĐ K2019(UPDATE)'!$B$6:$F$2005,4,0)</f>
        <v>488</v>
      </c>
      <c r="BE690" s="71"/>
      <c r="BF690" s="71"/>
      <c r="BG690" s="71">
        <f>VLOOKUP(BB690,'ĐKKCBBĐ K2019(UPDATE)'!$B$6:$G$2005,6,0)</f>
        <v>0</v>
      </c>
      <c r="BH690" s="222" t="str">
        <f>VLOOKUP(BB690,'ĐKKCBBĐ K2019(UPDATE)'!$B$6:$F$2267,5,0)</f>
        <v>BỆNH VIỆN ĐA KHOA TƯ NHÂN XUYÊN Á</v>
      </c>
      <c r="BI690" s="71" t="e">
        <f>VLOOKUP(BB690,'ĐKKCBBĐ K2019(UPDATE)'!B685:G2684,6,0)</f>
        <v>#N/A</v>
      </c>
      <c r="BJ690" s="71" t="s">
        <v>9568</v>
      </c>
      <c r="BK690" s="71" t="s">
        <v>8203</v>
      </c>
      <c r="BL690" s="71" t="s">
        <v>12767</v>
      </c>
      <c r="BM690" s="71" t="e">
        <v>#N/A</v>
      </c>
      <c r="BN690" s="71"/>
    </row>
    <row r="691" spans="1:66" s="50" customFormat="1" ht="20.100000000000001" customHeight="1">
      <c r="A691" s="63">
        <v>680</v>
      </c>
      <c r="B691" s="64" t="s">
        <v>5837</v>
      </c>
      <c r="C691" s="64" t="s">
        <v>5838</v>
      </c>
      <c r="D691" s="64" t="s">
        <v>5839</v>
      </c>
      <c r="E691" s="64" t="s">
        <v>301</v>
      </c>
      <c r="F691" s="65" t="s">
        <v>3795</v>
      </c>
      <c r="G691" s="64" t="s">
        <v>9571</v>
      </c>
      <c r="H691" s="64" t="str">
        <f t="shared" si="40"/>
        <v>HS</v>
      </c>
      <c r="I691" s="64"/>
      <c r="J691" s="64"/>
      <c r="K691" s="71" t="e">
        <v>#N/A</v>
      </c>
      <c r="L691" s="98"/>
      <c r="M691" s="64"/>
      <c r="N691" s="64" t="s">
        <v>1334</v>
      </c>
      <c r="O691" s="64"/>
      <c r="P691" s="64" t="s">
        <v>2606</v>
      </c>
      <c r="Q691" s="64"/>
      <c r="R691" s="64" t="s">
        <v>5840</v>
      </c>
      <c r="S691" s="64"/>
      <c r="T691" s="64" t="s">
        <v>5841</v>
      </c>
      <c r="U691" s="64" t="s">
        <v>5842</v>
      </c>
      <c r="V691" s="64" t="s">
        <v>2715</v>
      </c>
      <c r="W691" s="64" t="s">
        <v>89</v>
      </c>
      <c r="X691" s="33" t="s">
        <v>90</v>
      </c>
      <c r="Y691" s="64"/>
      <c r="Z691" s="65"/>
      <c r="AA691" s="64"/>
      <c r="AB691" s="65"/>
      <c r="AC691" s="34">
        <v>79</v>
      </c>
      <c r="AD691" s="33" t="s">
        <v>90</v>
      </c>
      <c r="AE691" s="36">
        <v>761</v>
      </c>
      <c r="AF691" s="37" t="s">
        <v>92</v>
      </c>
      <c r="AG691" s="198">
        <v>26787</v>
      </c>
      <c r="AH691" s="35" t="s">
        <v>2716</v>
      </c>
      <c r="AI691" s="219"/>
      <c r="AJ691" s="219"/>
      <c r="AK691" s="64"/>
      <c r="AL691" s="64"/>
      <c r="AM691" s="64" t="s">
        <v>96</v>
      </c>
      <c r="AN691" s="64" t="s">
        <v>92</v>
      </c>
      <c r="AO691" s="64" t="s">
        <v>5843</v>
      </c>
      <c r="AP691" s="64" t="s">
        <v>98</v>
      </c>
      <c r="AQ691" s="64" t="s">
        <v>99</v>
      </c>
      <c r="AR691" s="64" t="s">
        <v>1334</v>
      </c>
      <c r="AS691" s="65" t="s">
        <v>5771</v>
      </c>
      <c r="AT691" s="64" t="s">
        <v>101</v>
      </c>
      <c r="AU691" s="64" t="s">
        <v>101</v>
      </c>
      <c r="AV691" s="64" t="s">
        <v>122</v>
      </c>
      <c r="AW691" s="64" t="s">
        <v>123</v>
      </c>
      <c r="AX691" s="64" t="s">
        <v>158</v>
      </c>
      <c r="AY691" s="64" t="s">
        <v>1339</v>
      </c>
      <c r="AZ691" s="64" t="s">
        <v>1339</v>
      </c>
      <c r="BA691" s="219" t="str">
        <f t="shared" si="41"/>
        <v>19000680;19T4-KTD1</v>
      </c>
      <c r="BB691" s="64" t="s">
        <v>5837</v>
      </c>
      <c r="BC691" s="71" t="str">
        <f>VLOOKUP(B691,'ĐKKCBBĐ K2019(UPDATE)'!$B$6:$F$2005,3,0)</f>
        <v>HS4797928674909</v>
      </c>
      <c r="BD691" s="252" t="str">
        <f>VLOOKUP(B691,'ĐKKCBBĐ K2019(UPDATE)'!$B$6:$F$2005,4,0)</f>
        <v>029</v>
      </c>
      <c r="BE691" s="71"/>
      <c r="BF691" s="71"/>
      <c r="BG691" s="71">
        <f>VLOOKUP(BB691,'ĐKKCBBĐ K2019(UPDATE)'!$B$6:$G$2005,6,0)</f>
        <v>0</v>
      </c>
      <c r="BH691" s="222" t="str">
        <f>VLOOKUP(BB691,'ĐKKCBBĐ K2019(UPDATE)'!$B$6:$F$2267,5,0)</f>
        <v>BỆNH VIỆN QUẬN 12</v>
      </c>
      <c r="BI691" s="71" t="e">
        <f>VLOOKUP(BB691,'ĐKKCBBĐ K2019(UPDATE)'!B686:G2685,6,0)</f>
        <v>#N/A</v>
      </c>
      <c r="BJ691" s="71" t="s">
        <v>9571</v>
      </c>
      <c r="BK691" s="71" t="s">
        <v>8240</v>
      </c>
      <c r="BL691" s="71" t="s">
        <v>12733</v>
      </c>
      <c r="BM691" s="71" t="e">
        <v>#N/A</v>
      </c>
      <c r="BN691" s="71"/>
    </row>
    <row r="692" spans="1:66" s="50" customFormat="1" ht="20.100000000000001" customHeight="1">
      <c r="A692" s="67">
        <v>681</v>
      </c>
      <c r="B692" s="64" t="s">
        <v>5844</v>
      </c>
      <c r="C692" s="64" t="s">
        <v>5845</v>
      </c>
      <c r="D692" s="64" t="s">
        <v>5846</v>
      </c>
      <c r="E692" s="64" t="s">
        <v>82</v>
      </c>
      <c r="F692" s="65" t="s">
        <v>5847</v>
      </c>
      <c r="G692" s="64" t="s">
        <v>9574</v>
      </c>
      <c r="H692" s="64" t="str">
        <f t="shared" si="40"/>
        <v>79</v>
      </c>
      <c r="I692" s="64"/>
      <c r="J692" s="64"/>
      <c r="K692" s="71" t="e">
        <v>#N/A</v>
      </c>
      <c r="L692" s="98"/>
      <c r="M692" s="64"/>
      <c r="N692" s="64" t="s">
        <v>924</v>
      </c>
      <c r="O692" s="64"/>
      <c r="P692" s="64" t="s">
        <v>2606</v>
      </c>
      <c r="Q692" s="64"/>
      <c r="R692" s="64" t="s">
        <v>5848</v>
      </c>
      <c r="S692" s="64"/>
      <c r="T692" s="64" t="s">
        <v>5849</v>
      </c>
      <c r="U692" s="64" t="s">
        <v>5850</v>
      </c>
      <c r="V692" s="64" t="s">
        <v>1137</v>
      </c>
      <c r="W692" s="64" t="s">
        <v>885</v>
      </c>
      <c r="X692" s="33" t="s">
        <v>90</v>
      </c>
      <c r="Y692" s="64"/>
      <c r="Z692" s="65"/>
      <c r="AA692" s="64"/>
      <c r="AB692" s="65"/>
      <c r="AC692" s="34">
        <v>79</v>
      </c>
      <c r="AD692" s="33" t="s">
        <v>90</v>
      </c>
      <c r="AE692" s="36">
        <v>771</v>
      </c>
      <c r="AF692" s="37" t="s">
        <v>886</v>
      </c>
      <c r="AG692" s="198">
        <v>27175</v>
      </c>
      <c r="AH692" s="35" t="s">
        <v>386</v>
      </c>
      <c r="AI692" s="219"/>
      <c r="AJ692" s="219"/>
      <c r="AK692" s="64"/>
      <c r="AL692" s="64"/>
      <c r="AM692" s="64" t="s">
        <v>96</v>
      </c>
      <c r="AN692" s="64" t="s">
        <v>886</v>
      </c>
      <c r="AO692" s="64" t="s">
        <v>5851</v>
      </c>
      <c r="AP692" s="64" t="s">
        <v>98</v>
      </c>
      <c r="AQ692" s="64" t="s">
        <v>99</v>
      </c>
      <c r="AR692" s="64" t="s">
        <v>924</v>
      </c>
      <c r="AS692" s="65" t="s">
        <v>5771</v>
      </c>
      <c r="AT692" s="64" t="s">
        <v>101</v>
      </c>
      <c r="AU692" s="64" t="s">
        <v>101</v>
      </c>
      <c r="AV692" s="64" t="s">
        <v>122</v>
      </c>
      <c r="AW692" s="64" t="s">
        <v>123</v>
      </c>
      <c r="AX692" s="64" t="s">
        <v>282</v>
      </c>
      <c r="AY692" s="64" t="s">
        <v>418</v>
      </c>
      <c r="AZ692" s="64" t="s">
        <v>418</v>
      </c>
      <c r="BA692" s="219" t="str">
        <f t="shared" si="41"/>
        <v>19000681;19T4-TKW1</v>
      </c>
      <c r="BB692" s="64" t="s">
        <v>5844</v>
      </c>
      <c r="BC692" s="71" t="str">
        <f>VLOOKUP(B692,'ĐKKCBBĐ K2019(UPDATE)'!$B$6:$F$2005,3,0)</f>
        <v>7937959128</v>
      </c>
      <c r="BD692" s="252" t="str">
        <f>VLOOKUP(B692,'ĐKKCBBĐ K2019(UPDATE)'!$B$6:$F$2005,4,0)</f>
        <v>002</v>
      </c>
      <c r="BE692" s="71"/>
      <c r="BF692" s="71"/>
      <c r="BG692" s="71">
        <f>VLOOKUP(BB692,'ĐKKCBBĐ K2019(UPDATE)'!$B$6:$G$2005,6,0)</f>
        <v>0</v>
      </c>
      <c r="BH692" s="222" t="str">
        <f>VLOOKUP(BB692,'ĐKKCBBĐ K2019(UPDATE)'!$B$6:$F$2267,5,0)</f>
        <v>PHÒNG KHÁM ĐA KHOA (THUỘC CN Cty ĐT KHANG MINH -   TTYK KỲ HÒA )</v>
      </c>
      <c r="BI692" s="71" t="e">
        <f>VLOOKUP(BB692,'ĐKKCBBĐ K2019(UPDATE)'!B687:G2686,6,0)</f>
        <v>#N/A</v>
      </c>
      <c r="BJ692" s="71" t="s">
        <v>9574</v>
      </c>
      <c r="BK692" s="71" t="s">
        <v>8630</v>
      </c>
      <c r="BL692" s="71" t="s">
        <v>12784</v>
      </c>
      <c r="BM692" s="71" t="e">
        <v>#N/A</v>
      </c>
      <c r="BN692" s="71"/>
    </row>
    <row r="693" spans="1:66" s="50" customFormat="1" ht="20.100000000000001" customHeight="1">
      <c r="A693" s="63">
        <v>682</v>
      </c>
      <c r="B693" s="64" t="s">
        <v>5852</v>
      </c>
      <c r="C693" s="64" t="s">
        <v>526</v>
      </c>
      <c r="D693" s="64" t="s">
        <v>1121</v>
      </c>
      <c r="E693" s="64" t="s">
        <v>82</v>
      </c>
      <c r="F693" s="65" t="s">
        <v>4634</v>
      </c>
      <c r="G693" s="64">
        <v>7934368726</v>
      </c>
      <c r="H693" s="64" t="str">
        <f t="shared" si="40"/>
        <v>79</v>
      </c>
      <c r="I693" s="64"/>
      <c r="J693" s="64"/>
      <c r="K693" s="71" t="e">
        <v>#N/A</v>
      </c>
      <c r="L693" s="98"/>
      <c r="M693" s="64"/>
      <c r="N693" s="64" t="s">
        <v>1364</v>
      </c>
      <c r="O693" s="64"/>
      <c r="P693" s="64" t="s">
        <v>2606</v>
      </c>
      <c r="Q693" s="64"/>
      <c r="R693" s="64" t="s">
        <v>5853</v>
      </c>
      <c r="S693" s="64"/>
      <c r="T693" s="64" t="s">
        <v>5854</v>
      </c>
      <c r="U693" s="64" t="s">
        <v>5855</v>
      </c>
      <c r="V693" s="64" t="s">
        <v>698</v>
      </c>
      <c r="W693" s="64" t="s">
        <v>509</v>
      </c>
      <c r="X693" s="33" t="s">
        <v>90</v>
      </c>
      <c r="Y693" s="64"/>
      <c r="Z693" s="65"/>
      <c r="AA693" s="64"/>
      <c r="AB693" s="65"/>
      <c r="AC693" s="34">
        <v>79</v>
      </c>
      <c r="AD693" s="33" t="s">
        <v>90</v>
      </c>
      <c r="AE693" s="36">
        <v>772</v>
      </c>
      <c r="AF693" s="37" t="s">
        <v>510</v>
      </c>
      <c r="AG693" s="198">
        <v>27211</v>
      </c>
      <c r="AH693" s="35" t="s">
        <v>699</v>
      </c>
      <c r="AI693" s="219"/>
      <c r="AJ693" s="219"/>
      <c r="AK693" s="64"/>
      <c r="AL693" s="64"/>
      <c r="AM693" s="64" t="s">
        <v>96</v>
      </c>
      <c r="AN693" s="64" t="s">
        <v>510</v>
      </c>
      <c r="AO693" s="64" t="s">
        <v>5856</v>
      </c>
      <c r="AP693" s="64" t="s">
        <v>98</v>
      </c>
      <c r="AQ693" s="64" t="s">
        <v>99</v>
      </c>
      <c r="AR693" s="64" t="s">
        <v>1364</v>
      </c>
      <c r="AS693" s="65" t="s">
        <v>5771</v>
      </c>
      <c r="AT693" s="64" t="s">
        <v>101</v>
      </c>
      <c r="AU693" s="64" t="s">
        <v>101</v>
      </c>
      <c r="AV693" s="64" t="s">
        <v>122</v>
      </c>
      <c r="AW693" s="64" t="s">
        <v>123</v>
      </c>
      <c r="AX693" s="64" t="s">
        <v>282</v>
      </c>
      <c r="AY693" s="64" t="s">
        <v>1369</v>
      </c>
      <c r="AZ693" s="64" t="s">
        <v>1369</v>
      </c>
      <c r="BA693" s="219" t="str">
        <f t="shared" si="41"/>
        <v>19000682;19T4-CMT1</v>
      </c>
      <c r="BB693" s="64" t="s">
        <v>5852</v>
      </c>
      <c r="BC693" s="71">
        <f>VLOOKUP(B693,'ĐKKCBBĐ K2019(UPDATE)'!$B$6:$F$2005,3,0)</f>
        <v>7934368726</v>
      </c>
      <c r="BD693" s="252" t="str">
        <f>VLOOKUP(B693,'ĐKKCBBĐ K2019(UPDATE)'!$B$6:$F$2005,4,0)</f>
        <v>028</v>
      </c>
      <c r="BE693" s="71"/>
      <c r="BF693" s="71"/>
      <c r="BG693" s="71">
        <f>VLOOKUP(BB693,'ĐKKCBBĐ K2019(UPDATE)'!$B$6:$G$2005,6,0)</f>
        <v>0</v>
      </c>
      <c r="BH693" s="222" t="str">
        <f>VLOOKUP(BB693,'ĐKKCBBĐ K2019(UPDATE)'!$B$6:$F$2267,5,0)</f>
        <v>BỆNH VIỆN QUẬN 11</v>
      </c>
      <c r="BI693" s="71" t="e">
        <f>VLOOKUP(BB693,'ĐKKCBBĐ K2019(UPDATE)'!B688:G2687,6,0)</f>
        <v>#N/A</v>
      </c>
      <c r="BJ693" s="71">
        <v>7934368726</v>
      </c>
      <c r="BK693" s="71" t="s">
        <v>8191</v>
      </c>
      <c r="BL693" s="71" t="s">
        <v>12732</v>
      </c>
      <c r="BM693" s="71" t="e">
        <v>#N/A</v>
      </c>
      <c r="BN693" s="71"/>
    </row>
    <row r="694" spans="1:66" s="50" customFormat="1" ht="20.100000000000001" customHeight="1">
      <c r="A694" s="67">
        <v>683</v>
      </c>
      <c r="B694" s="64" t="s">
        <v>5857</v>
      </c>
      <c r="C694" s="64" t="s">
        <v>5858</v>
      </c>
      <c r="D694" s="64" t="s">
        <v>1050</v>
      </c>
      <c r="E694" s="64" t="s">
        <v>82</v>
      </c>
      <c r="F694" s="65" t="s">
        <v>5859</v>
      </c>
      <c r="G694" s="64">
        <v>7938148991</v>
      </c>
      <c r="H694" s="64" t="str">
        <f t="shared" si="40"/>
        <v>79</v>
      </c>
      <c r="I694" s="64"/>
      <c r="J694" s="64"/>
      <c r="K694" s="71" t="e">
        <v>#N/A</v>
      </c>
      <c r="L694" s="98"/>
      <c r="M694" s="64"/>
      <c r="N694" s="64" t="s">
        <v>423</v>
      </c>
      <c r="O694" s="64"/>
      <c r="P694" s="64" t="s">
        <v>2606</v>
      </c>
      <c r="Q694" s="64"/>
      <c r="R694" s="64" t="s">
        <v>5860</v>
      </c>
      <c r="S694" s="64"/>
      <c r="T694" s="64" t="s">
        <v>5861</v>
      </c>
      <c r="U694" s="64" t="s">
        <v>5862</v>
      </c>
      <c r="V694" s="64" t="s">
        <v>2295</v>
      </c>
      <c r="W694" s="64" t="s">
        <v>1159</v>
      </c>
      <c r="X694" s="33" t="s">
        <v>90</v>
      </c>
      <c r="Y694" s="64"/>
      <c r="Z694" s="65"/>
      <c r="AA694" s="64"/>
      <c r="AB694" s="65"/>
      <c r="AC694" s="34">
        <v>79</v>
      </c>
      <c r="AD694" s="33" t="s">
        <v>90</v>
      </c>
      <c r="AE694" s="36">
        <v>767</v>
      </c>
      <c r="AF694" s="37" t="s">
        <v>218</v>
      </c>
      <c r="AG694" s="198">
        <v>27016</v>
      </c>
      <c r="AH694" s="35" t="s">
        <v>2296</v>
      </c>
      <c r="AI694" s="219"/>
      <c r="AJ694" s="219"/>
      <c r="AK694" s="64"/>
      <c r="AL694" s="64"/>
      <c r="AM694" s="64" t="s">
        <v>96</v>
      </c>
      <c r="AN694" s="64" t="s">
        <v>218</v>
      </c>
      <c r="AO694" s="64" t="s">
        <v>5863</v>
      </c>
      <c r="AP694" s="64" t="s">
        <v>98</v>
      </c>
      <c r="AQ694" s="64" t="s">
        <v>99</v>
      </c>
      <c r="AR694" s="64" t="s">
        <v>423</v>
      </c>
      <c r="AS694" s="65" t="s">
        <v>5771</v>
      </c>
      <c r="AT694" s="64" t="s">
        <v>101</v>
      </c>
      <c r="AU694" s="64" t="s">
        <v>101</v>
      </c>
      <c r="AV694" s="64" t="s">
        <v>122</v>
      </c>
      <c r="AW694" s="64" t="s">
        <v>123</v>
      </c>
      <c r="AX694" s="64" t="s">
        <v>433</v>
      </c>
      <c r="AY694" s="64" t="s">
        <v>434</v>
      </c>
      <c r="AZ694" s="64" t="s">
        <v>434</v>
      </c>
      <c r="BA694" s="219" t="str">
        <f t="shared" si="41"/>
        <v>19000683;19T4-NNA1</v>
      </c>
      <c r="BB694" s="64" t="s">
        <v>5857</v>
      </c>
      <c r="BC694" s="71">
        <f>VLOOKUP(B694,'ĐKKCBBĐ K2019(UPDATE)'!$B$6:$F$2005,3,0)</f>
        <v>7938148991</v>
      </c>
      <c r="BD694" s="252" t="str">
        <f>VLOOKUP(B694,'ĐKKCBBĐ K2019(UPDATE)'!$B$6:$F$2005,4,0)</f>
        <v>054</v>
      </c>
      <c r="BE694" s="71"/>
      <c r="BF694" s="71"/>
      <c r="BG694" s="71">
        <f>VLOOKUP(BB694,'ĐKKCBBĐ K2019(UPDATE)'!$B$6:$G$2005,6,0)</f>
        <v>7931519019</v>
      </c>
      <c r="BH694" s="222" t="str">
        <f>VLOOKUP(BB694,'ĐKKCBBĐ K2019(UPDATE)'!$B$6:$F$2267,5,0)</f>
        <v>BỆNH VIỆN QUẬN TÂN PHÚ</v>
      </c>
      <c r="BI694" s="71" t="e">
        <f>VLOOKUP(BB694,'ĐKKCBBĐ K2019(UPDATE)'!B689:G2688,6,0)</f>
        <v>#N/A</v>
      </c>
      <c r="BJ694" s="71">
        <v>7938148991</v>
      </c>
      <c r="BK694" s="71" t="s">
        <v>8098</v>
      </c>
      <c r="BL694" s="71" t="s">
        <v>12747</v>
      </c>
      <c r="BM694" s="71" t="e">
        <v>#N/A</v>
      </c>
      <c r="BN694" s="71"/>
    </row>
    <row r="695" spans="1:66" s="50" customFormat="1" ht="20.100000000000001" customHeight="1">
      <c r="A695" s="63">
        <v>684</v>
      </c>
      <c r="B695" s="64" t="s">
        <v>5864</v>
      </c>
      <c r="C695" s="64" t="s">
        <v>5865</v>
      </c>
      <c r="D695" s="64" t="s">
        <v>3634</v>
      </c>
      <c r="E695" s="64" t="s">
        <v>82</v>
      </c>
      <c r="F695" s="65" t="s">
        <v>5866</v>
      </c>
      <c r="G695" s="64" t="s">
        <v>9580</v>
      </c>
      <c r="H695" s="64" t="str">
        <f t="shared" si="40"/>
        <v>79</v>
      </c>
      <c r="I695" s="64"/>
      <c r="J695" s="64"/>
      <c r="K695" s="71" t="e">
        <v>#N/A</v>
      </c>
      <c r="L695" s="98"/>
      <c r="M695" s="64"/>
      <c r="N695" s="64" t="s">
        <v>366</v>
      </c>
      <c r="O695" s="64"/>
      <c r="P695" s="64" t="s">
        <v>2606</v>
      </c>
      <c r="Q695" s="64"/>
      <c r="R695" s="64" t="s">
        <v>5867</v>
      </c>
      <c r="S695" s="64"/>
      <c r="T695" s="64" t="s">
        <v>5868</v>
      </c>
      <c r="U695" s="64" t="s">
        <v>1529</v>
      </c>
      <c r="V695" s="64" t="s">
        <v>5869</v>
      </c>
      <c r="W695" s="64" t="s">
        <v>5870</v>
      </c>
      <c r="X695" s="64" t="s">
        <v>151</v>
      </c>
      <c r="Y695" s="64"/>
      <c r="Z695" s="65"/>
      <c r="AA695" s="64"/>
      <c r="AB695" s="65"/>
      <c r="AC695" s="65"/>
      <c r="AD695" s="64"/>
      <c r="AE695" s="64"/>
      <c r="AF695" s="64"/>
      <c r="AG695" s="64"/>
      <c r="AH695" s="64"/>
      <c r="AI695" s="219"/>
      <c r="AJ695" s="219"/>
      <c r="AK695" s="64"/>
      <c r="AL695" s="64"/>
      <c r="AM695" s="64" t="s">
        <v>155</v>
      </c>
      <c r="AN695" s="64" t="s">
        <v>4502</v>
      </c>
      <c r="AO695" s="64" t="s">
        <v>5871</v>
      </c>
      <c r="AP695" s="64" t="s">
        <v>98</v>
      </c>
      <c r="AQ695" s="64" t="s">
        <v>99</v>
      </c>
      <c r="AR695" s="64" t="s">
        <v>366</v>
      </c>
      <c r="AS695" s="65" t="s">
        <v>5771</v>
      </c>
      <c r="AT695" s="64" t="s">
        <v>101</v>
      </c>
      <c r="AU695" s="64" t="s">
        <v>101</v>
      </c>
      <c r="AV695" s="64" t="s">
        <v>122</v>
      </c>
      <c r="AW695" s="64" t="s">
        <v>123</v>
      </c>
      <c r="AX695" s="64" t="s">
        <v>175</v>
      </c>
      <c r="AY695" s="64" t="s">
        <v>176</v>
      </c>
      <c r="AZ695" s="64" t="s">
        <v>176</v>
      </c>
      <c r="BA695" s="219" t="str">
        <f t="shared" si="41"/>
        <v>19000684;19T4-ĐCN1</v>
      </c>
      <c r="BB695" s="64" t="s">
        <v>5864</v>
      </c>
      <c r="BC695" s="71" t="str">
        <f>VLOOKUP(B695,'ĐKKCBBĐ K2019(UPDATE)'!$B$6:$F$2005,3,0)</f>
        <v>7929998087</v>
      </c>
      <c r="BD695" s="252" t="str">
        <f>VLOOKUP(B695,'ĐKKCBBĐ K2019(UPDATE)'!$B$6:$F$2005,4,0)</f>
        <v>470</v>
      </c>
      <c r="BE695" s="71"/>
      <c r="BF695" s="71"/>
      <c r="BG695" s="71">
        <f>VLOOKUP(BB695,'ĐKKCBBĐ K2019(UPDATE)'!$B$6:$G$2005,6,0)</f>
        <v>0</v>
      </c>
      <c r="BH695" s="222" t="str">
        <f>VLOOKUP(BB695,'ĐKKCBBĐ K2019(UPDATE)'!$B$6:$F$2267,5,0)</f>
        <v>PHÒNG KHÁM ĐA KHOA CƠ SỞ 2 - BỆNH VIỆN QUẬN GÒ VẤP</v>
      </c>
      <c r="BI695" s="71" t="e">
        <f>VLOOKUP(BB695,'ĐKKCBBĐ K2019(UPDATE)'!B690:G2689,6,0)</f>
        <v>#N/A</v>
      </c>
      <c r="BJ695" s="71" t="s">
        <v>9580</v>
      </c>
      <c r="BK695" s="71" t="s">
        <v>8110</v>
      </c>
      <c r="BL695" s="71" t="s">
        <v>12741</v>
      </c>
      <c r="BM695" s="71" t="e">
        <v>#N/A</v>
      </c>
      <c r="BN695" s="71"/>
    </row>
    <row r="696" spans="1:66" s="50" customFormat="1" ht="20.100000000000001" customHeight="1">
      <c r="A696" s="67">
        <v>685</v>
      </c>
      <c r="B696" s="64" t="s">
        <v>5872</v>
      </c>
      <c r="C696" s="64" t="s">
        <v>5873</v>
      </c>
      <c r="D696" s="64" t="s">
        <v>236</v>
      </c>
      <c r="E696" s="64" t="s">
        <v>82</v>
      </c>
      <c r="F696" s="65" t="s">
        <v>1785</v>
      </c>
      <c r="G696" s="64">
        <v>7937734680</v>
      </c>
      <c r="H696" s="64" t="str">
        <f t="shared" si="40"/>
        <v>79</v>
      </c>
      <c r="I696" s="64"/>
      <c r="J696" s="64"/>
      <c r="K696" s="71" t="e">
        <v>#N/A</v>
      </c>
      <c r="L696" s="98"/>
      <c r="M696" s="64"/>
      <c r="N696" s="64" t="s">
        <v>924</v>
      </c>
      <c r="O696" s="64"/>
      <c r="P696" s="64" t="s">
        <v>2606</v>
      </c>
      <c r="Q696" s="64"/>
      <c r="R696" s="64" t="s">
        <v>5874</v>
      </c>
      <c r="S696" s="64"/>
      <c r="T696" s="64" t="s">
        <v>5875</v>
      </c>
      <c r="U696" s="64" t="s">
        <v>5876</v>
      </c>
      <c r="V696" s="64" t="s">
        <v>5877</v>
      </c>
      <c r="W696" s="64" t="s">
        <v>5878</v>
      </c>
      <c r="X696" s="64" t="s">
        <v>5485</v>
      </c>
      <c r="Y696" s="64"/>
      <c r="Z696" s="65"/>
      <c r="AA696" s="64"/>
      <c r="AB696" s="65"/>
      <c r="AC696" s="65"/>
      <c r="AD696" s="64"/>
      <c r="AE696" s="64"/>
      <c r="AF696" s="64"/>
      <c r="AG696" s="64"/>
      <c r="AH696" s="64"/>
      <c r="AI696" s="219"/>
      <c r="AJ696" s="219"/>
      <c r="AK696" s="64"/>
      <c r="AL696" s="64"/>
      <c r="AM696" s="64" t="s">
        <v>1274</v>
      </c>
      <c r="AN696" s="64" t="s">
        <v>5879</v>
      </c>
      <c r="AO696" s="64" t="s">
        <v>5880</v>
      </c>
      <c r="AP696" s="64" t="s">
        <v>98</v>
      </c>
      <c r="AQ696" s="64" t="s">
        <v>99</v>
      </c>
      <c r="AR696" s="64" t="s">
        <v>924</v>
      </c>
      <c r="AS696" s="65" t="s">
        <v>5771</v>
      </c>
      <c r="AT696" s="64" t="s">
        <v>101</v>
      </c>
      <c r="AU696" s="64" t="s">
        <v>101</v>
      </c>
      <c r="AV696" s="64" t="s">
        <v>122</v>
      </c>
      <c r="AW696" s="64" t="s">
        <v>123</v>
      </c>
      <c r="AX696" s="64" t="s">
        <v>282</v>
      </c>
      <c r="AY696" s="64" t="s">
        <v>418</v>
      </c>
      <c r="AZ696" s="64" t="s">
        <v>418</v>
      </c>
      <c r="BA696" s="219" t="str">
        <f t="shared" si="41"/>
        <v>19000685;19T4-TKW1</v>
      </c>
      <c r="BB696" s="64" t="s">
        <v>5872</v>
      </c>
      <c r="BC696" s="71">
        <f>VLOOKUP(B696,'ĐKKCBBĐ K2019(UPDATE)'!$B$6:$F$2005,3,0)</f>
        <v>7937734680</v>
      </c>
      <c r="BD696" s="252" t="str">
        <f>VLOOKUP(B696,'ĐKKCBBĐ K2019(UPDATE)'!$B$6:$F$2005,4,0)</f>
        <v>032</v>
      </c>
      <c r="BE696" s="71"/>
      <c r="BF696" s="71"/>
      <c r="BG696" s="71">
        <f>VLOOKUP(BB696,'ĐKKCBBĐ K2019(UPDATE)'!$B$6:$G$2005,6,0)</f>
        <v>0</v>
      </c>
      <c r="BH696" s="222" t="str">
        <f>VLOOKUP(BB696,'ĐKKCBBĐ K2019(UPDATE)'!$B$6:$F$2267,5,0)</f>
        <v xml:space="preserve">BỆNH VIỆN QUẬN PHÚ NHUẬN </v>
      </c>
      <c r="BI696" s="71" t="e">
        <f>VLOOKUP(BB696,'ĐKKCBBĐ K2019(UPDATE)'!B691:G2690,6,0)</f>
        <v>#N/A</v>
      </c>
      <c r="BJ696" s="71">
        <v>7937734680</v>
      </c>
      <c r="BK696" s="71" t="s">
        <v>8137</v>
      </c>
      <c r="BL696" s="71" t="s">
        <v>12744</v>
      </c>
      <c r="BM696" s="71" t="e">
        <v>#N/A</v>
      </c>
      <c r="BN696" s="71"/>
    </row>
    <row r="697" spans="1:66" s="50" customFormat="1" ht="20.100000000000001" customHeight="1">
      <c r="A697" s="63">
        <v>686</v>
      </c>
      <c r="B697" s="64" t="s">
        <v>5881</v>
      </c>
      <c r="C697" s="64" t="s">
        <v>5882</v>
      </c>
      <c r="D697" s="64" t="s">
        <v>2499</v>
      </c>
      <c r="E697" s="64" t="s">
        <v>82</v>
      </c>
      <c r="F697" s="65" t="s">
        <v>2053</v>
      </c>
      <c r="G697" s="64" t="s">
        <v>9585</v>
      </c>
      <c r="H697" s="64" t="str">
        <f t="shared" si="40"/>
        <v>HS</v>
      </c>
      <c r="I697" s="64"/>
      <c r="J697" s="64"/>
      <c r="K697" s="71" t="e">
        <v>#N/A</v>
      </c>
      <c r="L697" s="98"/>
      <c r="M697" s="64"/>
      <c r="N697" s="64" t="s">
        <v>5667</v>
      </c>
      <c r="O697" s="64"/>
      <c r="P697" s="64" t="s">
        <v>2606</v>
      </c>
      <c r="Q697" s="64"/>
      <c r="R697" s="64" t="s">
        <v>5884</v>
      </c>
      <c r="S697" s="64"/>
      <c r="T697" s="64" t="s">
        <v>5885</v>
      </c>
      <c r="U697" s="64" t="s">
        <v>5886</v>
      </c>
      <c r="V697" s="64" t="s">
        <v>5887</v>
      </c>
      <c r="W697" s="64" t="s">
        <v>5888</v>
      </c>
      <c r="X697" s="64" t="s">
        <v>5889</v>
      </c>
      <c r="Y697" s="64"/>
      <c r="Z697" s="65"/>
      <c r="AA697" s="64"/>
      <c r="AB697" s="65"/>
      <c r="AC697" s="65"/>
      <c r="AD697" s="64"/>
      <c r="AE697" s="64"/>
      <c r="AF697" s="64"/>
      <c r="AG697" s="64"/>
      <c r="AH697" s="64"/>
      <c r="AI697" s="219"/>
      <c r="AJ697" s="219"/>
      <c r="AK697" s="64"/>
      <c r="AL697" s="64"/>
      <c r="AM697" s="64" t="s">
        <v>5883</v>
      </c>
      <c r="AN697" s="64" t="s">
        <v>5890</v>
      </c>
      <c r="AO697" s="64" t="s">
        <v>5891</v>
      </c>
      <c r="AP697" s="64" t="s">
        <v>98</v>
      </c>
      <c r="AQ697" s="64" t="s">
        <v>99</v>
      </c>
      <c r="AR697" s="64" t="s">
        <v>5667</v>
      </c>
      <c r="AS697" s="65" t="s">
        <v>5771</v>
      </c>
      <c r="AT697" s="64" t="s">
        <v>101</v>
      </c>
      <c r="AU697" s="64" t="s">
        <v>101</v>
      </c>
      <c r="AV697" s="64" t="s">
        <v>122</v>
      </c>
      <c r="AW697" s="64" t="s">
        <v>123</v>
      </c>
      <c r="AX697" s="64" t="s">
        <v>104</v>
      </c>
      <c r="AY697" s="64" t="s">
        <v>105</v>
      </c>
      <c r="AZ697" s="64" t="s">
        <v>105</v>
      </c>
      <c r="BA697" s="219" t="str">
        <f t="shared" si="41"/>
        <v>19000686;19T4-CNÔ4</v>
      </c>
      <c r="BB697" s="64" t="s">
        <v>5881</v>
      </c>
      <c r="BC697" s="71" t="str">
        <f>VLOOKUP(B697,'ĐKKCBBĐ K2019(UPDATE)'!$B$6:$F$2005,3,0)</f>
        <v>HS4797931363062</v>
      </c>
      <c r="BD697" s="252" t="str">
        <f>VLOOKUP(B697,'ĐKKCBBĐ K2019(UPDATE)'!$B$6:$F$2005,4,0)</f>
        <v>054</v>
      </c>
      <c r="BE697" s="71"/>
      <c r="BF697" s="71"/>
      <c r="BG697" s="71">
        <f>VLOOKUP(BB697,'ĐKKCBBĐ K2019(UPDATE)'!$B$6:$G$2005,6,0)</f>
        <v>0</v>
      </c>
      <c r="BH697" s="222" t="str">
        <f>VLOOKUP(BB697,'ĐKKCBBĐ K2019(UPDATE)'!$B$6:$F$2267,5,0)</f>
        <v>BỆNH VIỆN QUẬN TÂN PHÚ</v>
      </c>
      <c r="BI697" s="71" t="e">
        <f>VLOOKUP(BB697,'ĐKKCBBĐ K2019(UPDATE)'!B692:G2691,6,0)</f>
        <v>#N/A</v>
      </c>
      <c r="BJ697" s="71" t="s">
        <v>9585</v>
      </c>
      <c r="BK697" s="71" t="s">
        <v>8098</v>
      </c>
      <c r="BL697" s="71" t="s">
        <v>12747</v>
      </c>
      <c r="BM697" s="71" t="e">
        <v>#N/A</v>
      </c>
      <c r="BN697" s="71"/>
    </row>
    <row r="698" spans="1:66" s="50" customFormat="1" ht="20.100000000000001" customHeight="1">
      <c r="A698" s="67">
        <v>687</v>
      </c>
      <c r="B698" s="64" t="s">
        <v>5892</v>
      </c>
      <c r="C698" s="64" t="s">
        <v>5893</v>
      </c>
      <c r="D698" s="64" t="s">
        <v>969</v>
      </c>
      <c r="E698" s="64" t="s">
        <v>82</v>
      </c>
      <c r="F698" s="65" t="s">
        <v>5894</v>
      </c>
      <c r="G698" s="64" t="s">
        <v>9588</v>
      </c>
      <c r="H698" s="64" t="str">
        <f t="shared" si="40"/>
        <v>HS</v>
      </c>
      <c r="I698" s="64"/>
      <c r="J698" s="64"/>
      <c r="K698" s="71" t="e">
        <v>#N/A</v>
      </c>
      <c r="L698" s="98"/>
      <c r="M698" s="64"/>
      <c r="N698" s="64" t="s">
        <v>5667</v>
      </c>
      <c r="O698" s="64"/>
      <c r="P698" s="64" t="s">
        <v>2606</v>
      </c>
      <c r="Q698" s="64"/>
      <c r="R698" s="64" t="s">
        <v>5895</v>
      </c>
      <c r="S698" s="64"/>
      <c r="T698" s="64" t="s">
        <v>5896</v>
      </c>
      <c r="U698" s="64" t="s">
        <v>5897</v>
      </c>
      <c r="V698" s="64" t="s">
        <v>5898</v>
      </c>
      <c r="W698" s="64" t="s">
        <v>5899</v>
      </c>
      <c r="X698" s="64" t="s">
        <v>823</v>
      </c>
      <c r="Y698" s="64"/>
      <c r="Z698" s="65"/>
      <c r="AA698" s="64"/>
      <c r="AB698" s="65"/>
      <c r="AC698" s="65"/>
      <c r="AD698" s="64"/>
      <c r="AE698" s="64"/>
      <c r="AF698" s="64"/>
      <c r="AG698" s="64"/>
      <c r="AH698" s="64"/>
      <c r="AI698" s="219"/>
      <c r="AJ698" s="219"/>
      <c r="AK698" s="64"/>
      <c r="AL698" s="64"/>
      <c r="AM698" s="64" t="s">
        <v>373</v>
      </c>
      <c r="AN698" s="64" t="s">
        <v>5900</v>
      </c>
      <c r="AO698" s="64" t="s">
        <v>5901</v>
      </c>
      <c r="AP698" s="64" t="s">
        <v>98</v>
      </c>
      <c r="AQ698" s="64" t="s">
        <v>99</v>
      </c>
      <c r="AR698" s="64" t="s">
        <v>5667</v>
      </c>
      <c r="AS698" s="65" t="s">
        <v>5771</v>
      </c>
      <c r="AT698" s="64" t="s">
        <v>101</v>
      </c>
      <c r="AU698" s="64" t="s">
        <v>101</v>
      </c>
      <c r="AV698" s="64" t="s">
        <v>122</v>
      </c>
      <c r="AW698" s="64" t="s">
        <v>123</v>
      </c>
      <c r="AX698" s="64" t="s">
        <v>104</v>
      </c>
      <c r="AY698" s="64" t="s">
        <v>105</v>
      </c>
      <c r="AZ698" s="64" t="s">
        <v>105</v>
      </c>
      <c r="BA698" s="219" t="str">
        <f t="shared" si="41"/>
        <v>19000687;19T4-CNÔ4</v>
      </c>
      <c r="BB698" s="64" t="s">
        <v>5892</v>
      </c>
      <c r="BC698" s="71" t="str">
        <f>VLOOKUP(B698,'ĐKKCBBĐ K2019(UPDATE)'!$B$6:$F$2005,3,0)</f>
        <v>HS4797930610286</v>
      </c>
      <c r="BD698" s="252" t="str">
        <f>VLOOKUP(B698,'ĐKKCBBĐ K2019(UPDATE)'!$B$6:$F$2005,4,0)</f>
        <v>030</v>
      </c>
      <c r="BE698" s="71"/>
      <c r="BF698" s="71"/>
      <c r="BG698" s="71">
        <f>VLOOKUP(BB698,'ĐKKCBBĐ K2019(UPDATE)'!$B$6:$G$2005,6,0)</f>
        <v>0</v>
      </c>
      <c r="BH698" s="222" t="str">
        <f>VLOOKUP(BB698,'ĐKKCBBĐ K2019(UPDATE)'!$B$6:$F$2267,5,0)</f>
        <v xml:space="preserve">BỆNH VIỆN NHÂN DÂN GIA ĐỊNH </v>
      </c>
      <c r="BI698" s="71" t="e">
        <f>VLOOKUP(BB698,'ĐKKCBBĐ K2019(UPDATE)'!B693:G2692,6,0)</f>
        <v>#N/A</v>
      </c>
      <c r="BJ698" s="71" t="s">
        <v>9588</v>
      </c>
      <c r="BK698" s="71" t="s">
        <v>8162</v>
      </c>
      <c r="BL698" s="71" t="s">
        <v>12682</v>
      </c>
      <c r="BM698" s="71" t="e">
        <v>#N/A</v>
      </c>
      <c r="BN698" s="71"/>
    </row>
    <row r="699" spans="1:66" s="50" customFormat="1" ht="20.100000000000001" customHeight="1">
      <c r="A699" s="63">
        <v>688</v>
      </c>
      <c r="B699" s="64" t="s">
        <v>5902</v>
      </c>
      <c r="C699" s="64" t="s">
        <v>3373</v>
      </c>
      <c r="D699" s="64" t="s">
        <v>878</v>
      </c>
      <c r="E699" s="64" t="s">
        <v>82</v>
      </c>
      <c r="F699" s="65" t="s">
        <v>5903</v>
      </c>
      <c r="G699" s="64">
        <v>7937096687</v>
      </c>
      <c r="H699" s="64" t="str">
        <f t="shared" si="40"/>
        <v>79</v>
      </c>
      <c r="I699" s="64"/>
      <c r="J699" s="64"/>
      <c r="K699" s="71" t="e">
        <v>#N/A</v>
      </c>
      <c r="L699" s="98"/>
      <c r="M699" s="64"/>
      <c r="N699" s="64" t="s">
        <v>924</v>
      </c>
      <c r="O699" s="64"/>
      <c r="P699" s="64" t="s">
        <v>2606</v>
      </c>
      <c r="Q699" s="64"/>
      <c r="R699" s="64" t="s">
        <v>5904</v>
      </c>
      <c r="S699" s="64"/>
      <c r="T699" s="64" t="s">
        <v>5905</v>
      </c>
      <c r="U699" s="64" t="s">
        <v>5906</v>
      </c>
      <c r="V699" s="64" t="s">
        <v>1687</v>
      </c>
      <c r="W699" s="64" t="s">
        <v>89</v>
      </c>
      <c r="X699" s="33" t="s">
        <v>90</v>
      </c>
      <c r="Y699" s="64"/>
      <c r="Z699" s="65"/>
      <c r="AA699" s="64"/>
      <c r="AB699" s="65"/>
      <c r="AC699" s="34">
        <v>79</v>
      </c>
      <c r="AD699" s="33" t="s">
        <v>90</v>
      </c>
      <c r="AE699" s="36">
        <v>761</v>
      </c>
      <c r="AF699" s="37" t="s">
        <v>92</v>
      </c>
      <c r="AG699" s="198">
        <v>26791</v>
      </c>
      <c r="AH699" s="35" t="s">
        <v>93</v>
      </c>
      <c r="AI699" s="219"/>
      <c r="AJ699" s="219"/>
      <c r="AK699" s="64"/>
      <c r="AL699" s="64"/>
      <c r="AM699" s="64" t="s">
        <v>96</v>
      </c>
      <c r="AN699" s="64" t="s">
        <v>92</v>
      </c>
      <c r="AO699" s="64" t="s">
        <v>5907</v>
      </c>
      <c r="AP699" s="64" t="s">
        <v>98</v>
      </c>
      <c r="AQ699" s="64" t="s">
        <v>99</v>
      </c>
      <c r="AR699" s="64" t="s">
        <v>924</v>
      </c>
      <c r="AS699" s="65" t="s">
        <v>5771</v>
      </c>
      <c r="AT699" s="64" t="s">
        <v>101</v>
      </c>
      <c r="AU699" s="64" t="s">
        <v>101</v>
      </c>
      <c r="AV699" s="64" t="s">
        <v>122</v>
      </c>
      <c r="AW699" s="64" t="s">
        <v>123</v>
      </c>
      <c r="AX699" s="64" t="s">
        <v>282</v>
      </c>
      <c r="AY699" s="64" t="s">
        <v>418</v>
      </c>
      <c r="AZ699" s="64" t="s">
        <v>418</v>
      </c>
      <c r="BA699" s="219" t="str">
        <f t="shared" si="41"/>
        <v>19000688;19T4-TKW1</v>
      </c>
      <c r="BB699" s="64" t="s">
        <v>5902</v>
      </c>
      <c r="BC699" s="71">
        <f>VLOOKUP(B699,'ĐKKCBBĐ K2019(UPDATE)'!$B$6:$F$2005,3,0)</f>
        <v>7937096687</v>
      </c>
      <c r="BD699" s="252" t="str">
        <f>VLOOKUP(B699,'ĐKKCBBĐ K2019(UPDATE)'!$B$6:$F$2005,4,0)</f>
        <v>030/029</v>
      </c>
      <c r="BE699" s="71"/>
      <c r="BF699" s="71"/>
      <c r="BG699" s="71">
        <f>VLOOKUP(BB699,'ĐKKCBBĐ K2019(UPDATE)'!$B$6:$G$2005,6,0)</f>
        <v>0</v>
      </c>
      <c r="BH699" s="222" t="e">
        <f>VLOOKUP(BB699,'ĐKKCBBĐ K2019(UPDATE)'!$B$6:$F$2267,5,0)</f>
        <v>#N/A</v>
      </c>
      <c r="BI699" s="71" t="e">
        <f>VLOOKUP(BB699,'ĐKKCBBĐ K2019(UPDATE)'!B694:G2693,6,0)</f>
        <v>#N/A</v>
      </c>
      <c r="BJ699" s="71">
        <v>7937096687</v>
      </c>
      <c r="BK699" s="71" t="s">
        <v>9591</v>
      </c>
      <c r="BL699" s="71">
        <v>7937674204</v>
      </c>
      <c r="BM699" s="71" t="e">
        <v>#N/A</v>
      </c>
      <c r="BN699" s="71"/>
    </row>
    <row r="700" spans="1:66" s="50" customFormat="1" ht="20.100000000000001" customHeight="1">
      <c r="A700" s="67">
        <v>689</v>
      </c>
      <c r="B700" s="64" t="s">
        <v>5908</v>
      </c>
      <c r="C700" s="64" t="s">
        <v>5909</v>
      </c>
      <c r="D700" s="64" t="s">
        <v>751</v>
      </c>
      <c r="E700" s="64" t="s">
        <v>301</v>
      </c>
      <c r="F700" s="65" t="s">
        <v>5910</v>
      </c>
      <c r="G700" s="64">
        <v>7931202048</v>
      </c>
      <c r="H700" s="64" t="str">
        <f t="shared" si="40"/>
        <v>79</v>
      </c>
      <c r="I700" s="64"/>
      <c r="J700" s="64"/>
      <c r="K700" s="71" t="e">
        <v>#N/A</v>
      </c>
      <c r="L700" s="98"/>
      <c r="M700" s="64"/>
      <c r="N700" s="64" t="s">
        <v>423</v>
      </c>
      <c r="O700" s="64"/>
      <c r="P700" s="64" t="s">
        <v>2606</v>
      </c>
      <c r="Q700" s="64"/>
      <c r="R700" s="64" t="s">
        <v>5911</v>
      </c>
      <c r="S700" s="64"/>
      <c r="T700" s="64" t="s">
        <v>5912</v>
      </c>
      <c r="U700" s="64" t="s">
        <v>5913</v>
      </c>
      <c r="V700" s="64" t="s">
        <v>1137</v>
      </c>
      <c r="W700" s="64" t="s">
        <v>346</v>
      </c>
      <c r="X700" s="33" t="s">
        <v>90</v>
      </c>
      <c r="Y700" s="64"/>
      <c r="Z700" s="65"/>
      <c r="AA700" s="64"/>
      <c r="AB700" s="65"/>
      <c r="AC700" s="34">
        <v>79</v>
      </c>
      <c r="AD700" s="33" t="s">
        <v>90</v>
      </c>
      <c r="AE700" s="36">
        <v>766</v>
      </c>
      <c r="AF700" s="37" t="s">
        <v>347</v>
      </c>
      <c r="AG700" s="198">
        <v>26983</v>
      </c>
      <c r="AH700" s="35" t="s">
        <v>386</v>
      </c>
      <c r="AI700" s="219"/>
      <c r="AJ700" s="219"/>
      <c r="AK700" s="64"/>
      <c r="AL700" s="64"/>
      <c r="AM700" s="64" t="s">
        <v>96</v>
      </c>
      <c r="AN700" s="64" t="s">
        <v>347</v>
      </c>
      <c r="AO700" s="64" t="s">
        <v>5914</v>
      </c>
      <c r="AP700" s="64" t="s">
        <v>98</v>
      </c>
      <c r="AQ700" s="64" t="s">
        <v>99</v>
      </c>
      <c r="AR700" s="64" t="s">
        <v>423</v>
      </c>
      <c r="AS700" s="65" t="s">
        <v>5771</v>
      </c>
      <c r="AT700" s="64" t="s">
        <v>101</v>
      </c>
      <c r="AU700" s="64" t="s">
        <v>101</v>
      </c>
      <c r="AV700" s="64" t="s">
        <v>122</v>
      </c>
      <c r="AW700" s="64" t="s">
        <v>123</v>
      </c>
      <c r="AX700" s="64" t="s">
        <v>433</v>
      </c>
      <c r="AY700" s="64" t="s">
        <v>434</v>
      </c>
      <c r="AZ700" s="64" t="s">
        <v>434</v>
      </c>
      <c r="BA700" s="219" t="str">
        <f t="shared" si="41"/>
        <v>19000689;19T4-NNA1</v>
      </c>
      <c r="BB700" s="64" t="s">
        <v>5908</v>
      </c>
      <c r="BC700" s="71">
        <f>VLOOKUP(B700,'ĐKKCBBĐ K2019(UPDATE)'!$B$6:$F$2005,3,0)</f>
        <v>7931202048</v>
      </c>
      <c r="BD700" s="252" t="str">
        <f>VLOOKUP(B700,'ĐKKCBBĐ K2019(UPDATE)'!$B$6:$F$2005,4,0)</f>
        <v>054</v>
      </c>
      <c r="BE700" s="71"/>
      <c r="BF700" s="71"/>
      <c r="BG700" s="71">
        <f>VLOOKUP(BB700,'ĐKKCBBĐ K2019(UPDATE)'!$B$6:$G$2005,6,0)</f>
        <v>0</v>
      </c>
      <c r="BH700" s="222" t="str">
        <f>VLOOKUP(BB700,'ĐKKCBBĐ K2019(UPDATE)'!$B$6:$F$2267,5,0)</f>
        <v>BỆNH VIỆN QUẬN TÂN PHÚ</v>
      </c>
      <c r="BI700" s="71" t="e">
        <f>VLOOKUP(BB700,'ĐKKCBBĐ K2019(UPDATE)'!B695:G2694,6,0)</f>
        <v>#N/A</v>
      </c>
      <c r="BJ700" s="71">
        <v>7931202048</v>
      </c>
      <c r="BK700" s="71" t="s">
        <v>8098</v>
      </c>
      <c r="BL700" s="71" t="s">
        <v>12747</v>
      </c>
      <c r="BM700" s="71" t="e">
        <v>#N/A</v>
      </c>
      <c r="BN700" s="71"/>
    </row>
    <row r="701" spans="1:66" s="50" customFormat="1" ht="20.100000000000001" customHeight="1">
      <c r="A701" s="63">
        <v>690</v>
      </c>
      <c r="B701" s="64" t="s">
        <v>5915</v>
      </c>
      <c r="C701" s="64" t="s">
        <v>5916</v>
      </c>
      <c r="D701" s="64" t="s">
        <v>5917</v>
      </c>
      <c r="E701" s="64" t="s">
        <v>82</v>
      </c>
      <c r="F701" s="65" t="s">
        <v>5090</v>
      </c>
      <c r="G701" s="64"/>
      <c r="H701" s="64"/>
      <c r="I701" s="64"/>
      <c r="J701" s="64"/>
      <c r="K701" s="71" t="e">
        <v>#N/A</v>
      </c>
      <c r="L701" s="98"/>
      <c r="M701" s="64"/>
      <c r="N701" s="64" t="s">
        <v>289</v>
      </c>
      <c r="O701" s="64"/>
      <c r="P701" s="64" t="s">
        <v>2606</v>
      </c>
      <c r="Q701" s="64"/>
      <c r="R701" s="64" t="s">
        <v>5918</v>
      </c>
      <c r="S701" s="64"/>
      <c r="T701" s="64" t="s">
        <v>5919</v>
      </c>
      <c r="U701" s="64" t="s">
        <v>5920</v>
      </c>
      <c r="V701" s="64" t="s">
        <v>884</v>
      </c>
      <c r="W701" s="64" t="s">
        <v>1018</v>
      </c>
      <c r="X701" s="33" t="s">
        <v>90</v>
      </c>
      <c r="Y701" s="64"/>
      <c r="Z701" s="65"/>
      <c r="AA701" s="64"/>
      <c r="AB701" s="65"/>
      <c r="AC701" s="34">
        <v>79</v>
      </c>
      <c r="AD701" s="33" t="s">
        <v>90</v>
      </c>
      <c r="AE701" s="36">
        <v>768</v>
      </c>
      <c r="AF701" s="37" t="s">
        <v>487</v>
      </c>
      <c r="AG701" s="198">
        <v>27085</v>
      </c>
      <c r="AH701" s="35" t="s">
        <v>887</v>
      </c>
      <c r="AI701" s="219"/>
      <c r="AJ701" s="219"/>
      <c r="AK701" s="64"/>
      <c r="AL701" s="64"/>
      <c r="AM701" s="64" t="s">
        <v>96</v>
      </c>
      <c r="AN701" s="64" t="s">
        <v>487</v>
      </c>
      <c r="AO701" s="64" t="s">
        <v>5921</v>
      </c>
      <c r="AP701" s="64" t="s">
        <v>98</v>
      </c>
      <c r="AQ701" s="64" t="s">
        <v>99</v>
      </c>
      <c r="AR701" s="64" t="s">
        <v>289</v>
      </c>
      <c r="AS701" s="65" t="s">
        <v>5771</v>
      </c>
      <c r="AT701" s="64" t="s">
        <v>101</v>
      </c>
      <c r="AU701" s="64" t="s">
        <v>101</v>
      </c>
      <c r="AV701" s="64" t="s">
        <v>122</v>
      </c>
      <c r="AW701" s="64" t="s">
        <v>123</v>
      </c>
      <c r="AX701" s="64" t="s">
        <v>282</v>
      </c>
      <c r="AY701" s="64" t="s">
        <v>298</v>
      </c>
      <c r="AZ701" s="64" t="s">
        <v>298</v>
      </c>
      <c r="BA701" s="219" t="str">
        <f t="shared" si="41"/>
        <v>19000690;19T4-LTM1</v>
      </c>
      <c r="BB701" s="64" t="s">
        <v>5915</v>
      </c>
      <c r="BC701" s="71">
        <f>VLOOKUP(B701,'ĐKKCBBĐ K2019(UPDATE)'!$B$6:$F$2005,3,0)</f>
        <v>0</v>
      </c>
      <c r="BD701" s="252" t="str">
        <f>VLOOKUP(B701,'ĐKKCBBĐ K2019(UPDATE)'!$B$6:$F$2005,4,0)</f>
        <v>Có thẻ</v>
      </c>
      <c r="BE701" s="71"/>
      <c r="BF701" s="71"/>
      <c r="BG701" s="71">
        <f>VLOOKUP(BB701,'ĐKKCBBĐ K2019(UPDATE)'!$B$6:$G$2005,6,0)</f>
        <v>0</v>
      </c>
      <c r="BH701" s="222" t="e">
        <f>VLOOKUP(BB701,'ĐKKCBBĐ K2019(UPDATE)'!$B$6:$F$2267,5,0)</f>
        <v>#N/A</v>
      </c>
      <c r="BI701" s="71" t="e">
        <f>VLOOKUP(BB701,'ĐKKCBBĐ K2019(UPDATE)'!B696:G2695,6,0)</f>
        <v>#N/A</v>
      </c>
      <c r="BJ701" s="71">
        <v>0</v>
      </c>
      <c r="BK701" s="71" t="s">
        <v>2985</v>
      </c>
      <c r="BL701" s="71">
        <v>0</v>
      </c>
      <c r="BM701" s="71" t="e">
        <v>#N/A</v>
      </c>
      <c r="BN701" s="71"/>
    </row>
    <row r="702" spans="1:66" s="50" customFormat="1" ht="20.100000000000001" customHeight="1">
      <c r="A702" s="67">
        <v>691</v>
      </c>
      <c r="B702" s="64" t="s">
        <v>5922</v>
      </c>
      <c r="C702" s="64" t="s">
        <v>5923</v>
      </c>
      <c r="D702" s="64" t="s">
        <v>878</v>
      </c>
      <c r="E702" s="64" t="s">
        <v>82</v>
      </c>
      <c r="F702" s="65" t="s">
        <v>5924</v>
      </c>
      <c r="G702" s="64">
        <v>7939249973</v>
      </c>
      <c r="H702" s="64" t="str">
        <f t="shared" si="40"/>
        <v>79</v>
      </c>
      <c r="I702" s="64"/>
      <c r="J702" s="64"/>
      <c r="K702" s="71" t="e">
        <v>#N/A</v>
      </c>
      <c r="L702" s="98"/>
      <c r="M702" s="64"/>
      <c r="N702" s="64" t="s">
        <v>754</v>
      </c>
      <c r="O702" s="64"/>
      <c r="P702" s="64" t="s">
        <v>2606</v>
      </c>
      <c r="Q702" s="64"/>
      <c r="R702" s="64" t="s">
        <v>5925</v>
      </c>
      <c r="S702" s="64"/>
      <c r="T702" s="64" t="s">
        <v>5926</v>
      </c>
      <c r="U702" s="64" t="s">
        <v>5927</v>
      </c>
      <c r="V702" s="64" t="s">
        <v>1107</v>
      </c>
      <c r="W702" s="64" t="s">
        <v>1138</v>
      </c>
      <c r="X702" s="33" t="s">
        <v>90</v>
      </c>
      <c r="Y702" s="64"/>
      <c r="Z702" s="65"/>
      <c r="AA702" s="64"/>
      <c r="AB702" s="65"/>
      <c r="AC702" s="34">
        <v>79</v>
      </c>
      <c r="AD702" s="33" t="s">
        <v>90</v>
      </c>
      <c r="AE702" s="36">
        <v>770</v>
      </c>
      <c r="AF702" s="37" t="s">
        <v>430</v>
      </c>
      <c r="AG702" s="198">
        <v>27142</v>
      </c>
      <c r="AH702" s="35" t="s">
        <v>2252</v>
      </c>
      <c r="AI702" s="219"/>
      <c r="AJ702" s="219"/>
      <c r="AK702" s="64"/>
      <c r="AL702" s="64"/>
      <c r="AM702" s="64" t="s">
        <v>96</v>
      </c>
      <c r="AN702" s="64" t="s">
        <v>430</v>
      </c>
      <c r="AO702" s="64" t="s">
        <v>5928</v>
      </c>
      <c r="AP702" s="64" t="s">
        <v>98</v>
      </c>
      <c r="AQ702" s="64" t="s">
        <v>99</v>
      </c>
      <c r="AR702" s="64" t="s">
        <v>754</v>
      </c>
      <c r="AS702" s="65" t="s">
        <v>5771</v>
      </c>
      <c r="AT702" s="64" t="s">
        <v>101</v>
      </c>
      <c r="AU702" s="64" t="s">
        <v>101</v>
      </c>
      <c r="AV702" s="64" t="s">
        <v>122</v>
      </c>
      <c r="AW702" s="64" t="s">
        <v>123</v>
      </c>
      <c r="AX702" s="64" t="s">
        <v>158</v>
      </c>
      <c r="AY702" s="64" t="s">
        <v>760</v>
      </c>
      <c r="AZ702" s="64" t="s">
        <v>760</v>
      </c>
      <c r="BA702" s="219" t="str">
        <f t="shared" si="41"/>
        <v>19000691;19T4-QTD1</v>
      </c>
      <c r="BB702" s="64" t="s">
        <v>5922</v>
      </c>
      <c r="BC702" s="71">
        <f>VLOOKUP(B702,'ĐKKCBBĐ K2019(UPDATE)'!$B$6:$F$2005,3,0)</f>
        <v>7939249973</v>
      </c>
      <c r="BD702" s="252" t="str">
        <f>VLOOKUP(B702,'ĐKKCBBĐ K2019(UPDATE)'!$B$6:$F$2005,4,0)</f>
        <v>029</v>
      </c>
      <c r="BE702" s="71"/>
      <c r="BF702" s="71"/>
      <c r="BG702" s="71">
        <f>VLOOKUP(BB702,'ĐKKCBBĐ K2019(UPDATE)'!$B$6:$G$2005,6,0)</f>
        <v>0</v>
      </c>
      <c r="BH702" s="222" t="str">
        <f>VLOOKUP(BB702,'ĐKKCBBĐ K2019(UPDATE)'!$B$6:$F$2267,5,0)</f>
        <v>BỆNH VIỆN QUẬN 12</v>
      </c>
      <c r="BI702" s="71" t="e">
        <f>VLOOKUP(BB702,'ĐKKCBBĐ K2019(UPDATE)'!B697:G2696,6,0)</f>
        <v>#N/A</v>
      </c>
      <c r="BJ702" s="71">
        <v>7939249973</v>
      </c>
      <c r="BK702" s="71" t="s">
        <v>8240</v>
      </c>
      <c r="BL702" s="71" t="s">
        <v>12733</v>
      </c>
      <c r="BM702" s="71" t="e">
        <v>#N/A</v>
      </c>
      <c r="BN702" s="71"/>
    </row>
    <row r="703" spans="1:66" s="50" customFormat="1" ht="20.100000000000001" customHeight="1">
      <c r="A703" s="63">
        <v>692</v>
      </c>
      <c r="B703" s="64" t="s">
        <v>5929</v>
      </c>
      <c r="C703" s="64" t="s">
        <v>1523</v>
      </c>
      <c r="D703" s="64" t="s">
        <v>236</v>
      </c>
      <c r="E703" s="64" t="s">
        <v>82</v>
      </c>
      <c r="F703" s="65" t="s">
        <v>5930</v>
      </c>
      <c r="G703" s="64">
        <v>5221722271</v>
      </c>
      <c r="H703" s="64" t="str">
        <f t="shared" si="40"/>
        <v>52</v>
      </c>
      <c r="I703" s="64"/>
      <c r="J703" s="64"/>
      <c r="K703" s="71" t="e">
        <v>#N/A</v>
      </c>
      <c r="L703" s="98"/>
      <c r="M703" s="64"/>
      <c r="N703" s="64" t="s">
        <v>5601</v>
      </c>
      <c r="O703" s="64"/>
      <c r="P703" s="64" t="s">
        <v>2606</v>
      </c>
      <c r="Q703" s="64"/>
      <c r="R703" s="64" t="s">
        <v>5931</v>
      </c>
      <c r="S703" s="64"/>
      <c r="T703" s="64" t="s">
        <v>5932</v>
      </c>
      <c r="U703" s="64" t="s">
        <v>5933</v>
      </c>
      <c r="V703" s="64" t="s">
        <v>5934</v>
      </c>
      <c r="W703" s="64" t="s">
        <v>5935</v>
      </c>
      <c r="X703" s="64" t="s">
        <v>2454</v>
      </c>
      <c r="Y703" s="64"/>
      <c r="Z703" s="65"/>
      <c r="AA703" s="64"/>
      <c r="AB703" s="65"/>
      <c r="AC703" s="65"/>
      <c r="AD703" s="64"/>
      <c r="AE703" s="64"/>
      <c r="AF703" s="64"/>
      <c r="AG703" s="64"/>
      <c r="AH703" s="64"/>
      <c r="AI703" s="219"/>
      <c r="AJ703" s="219"/>
      <c r="AK703" s="64"/>
      <c r="AL703" s="64"/>
      <c r="AM703" s="64" t="s">
        <v>679</v>
      </c>
      <c r="AN703" s="64" t="s">
        <v>5936</v>
      </c>
      <c r="AO703" s="64" t="s">
        <v>5937</v>
      </c>
      <c r="AP703" s="64" t="s">
        <v>98</v>
      </c>
      <c r="AQ703" s="64" t="s">
        <v>99</v>
      </c>
      <c r="AR703" s="64" t="s">
        <v>5601</v>
      </c>
      <c r="AS703" s="65" t="s">
        <v>5771</v>
      </c>
      <c r="AT703" s="64" t="s">
        <v>101</v>
      </c>
      <c r="AU703" s="64" t="s">
        <v>101</v>
      </c>
      <c r="AV703" s="64" t="s">
        <v>122</v>
      </c>
      <c r="AW703" s="64" t="s">
        <v>123</v>
      </c>
      <c r="AX703" s="64" t="s">
        <v>282</v>
      </c>
      <c r="AY703" s="64" t="s">
        <v>283</v>
      </c>
      <c r="AZ703" s="64" t="s">
        <v>283</v>
      </c>
      <c r="BA703" s="219" t="str">
        <f t="shared" si="41"/>
        <v>19000692;19T4-TKĐ2</v>
      </c>
      <c r="BB703" s="64" t="s">
        <v>5929</v>
      </c>
      <c r="BC703" s="71">
        <f>VLOOKUP(B703,'ĐKKCBBĐ K2019(UPDATE)'!$B$6:$F$2005,3,0)</f>
        <v>5221722271</v>
      </c>
      <c r="BD703" s="252" t="str">
        <f>VLOOKUP(B703,'ĐKKCBBĐ K2019(UPDATE)'!$B$6:$F$2005,4,0)</f>
        <v>033</v>
      </c>
      <c r="BE703" s="71"/>
      <c r="BF703" s="71"/>
      <c r="BG703" s="71">
        <f>VLOOKUP(BB703,'ĐKKCBBĐ K2019(UPDATE)'!$B$6:$G$2005,6,0)</f>
        <v>0</v>
      </c>
      <c r="BH703" s="222" t="str">
        <f>VLOOKUP(BB703,'ĐKKCBBĐ K2019(UPDATE)'!$B$6:$F$2267,5,0)</f>
        <v>BỆNH VIỆN QUẬN TÂN BÌNH</v>
      </c>
      <c r="BI703" s="71" t="e">
        <f>VLOOKUP(BB703,'ĐKKCBBĐ K2019(UPDATE)'!B698:G2697,6,0)</f>
        <v>#N/A</v>
      </c>
      <c r="BJ703" s="71">
        <v>5221722271</v>
      </c>
      <c r="BK703" s="71" t="s">
        <v>8093</v>
      </c>
      <c r="BL703" s="71" t="s">
        <v>12745</v>
      </c>
      <c r="BM703" s="71" t="e">
        <v>#N/A</v>
      </c>
      <c r="BN703" s="71"/>
    </row>
    <row r="704" spans="1:66" s="50" customFormat="1" ht="20.100000000000001" customHeight="1">
      <c r="A704" s="67">
        <v>693</v>
      </c>
      <c r="B704" s="64" t="s">
        <v>5938</v>
      </c>
      <c r="C704" s="64" t="s">
        <v>1713</v>
      </c>
      <c r="D704" s="64" t="s">
        <v>390</v>
      </c>
      <c r="E704" s="64" t="s">
        <v>82</v>
      </c>
      <c r="F704" s="65" t="s">
        <v>5939</v>
      </c>
      <c r="G704" s="64">
        <v>7931094652</v>
      </c>
      <c r="H704" s="64" t="str">
        <f t="shared" si="40"/>
        <v>79</v>
      </c>
      <c r="I704" s="64"/>
      <c r="J704" s="64"/>
      <c r="K704" s="71" t="e">
        <v>#N/A</v>
      </c>
      <c r="L704" s="98"/>
      <c r="M704" s="64"/>
      <c r="N704" s="64" t="s">
        <v>5667</v>
      </c>
      <c r="O704" s="64"/>
      <c r="P704" s="64" t="s">
        <v>2606</v>
      </c>
      <c r="Q704" s="64"/>
      <c r="R704" s="64" t="s">
        <v>5940</v>
      </c>
      <c r="S704" s="64"/>
      <c r="T704" s="64" t="s">
        <v>5941</v>
      </c>
      <c r="U704" s="64" t="s">
        <v>5942</v>
      </c>
      <c r="V704" s="64" t="s">
        <v>779</v>
      </c>
      <c r="W704" s="64" t="s">
        <v>346</v>
      </c>
      <c r="X704" s="33" t="s">
        <v>90</v>
      </c>
      <c r="Y704" s="64"/>
      <c r="Z704" s="65"/>
      <c r="AA704" s="64"/>
      <c r="AB704" s="65"/>
      <c r="AC704" s="34">
        <v>79</v>
      </c>
      <c r="AD704" s="33" t="s">
        <v>90</v>
      </c>
      <c r="AE704" s="36">
        <v>766</v>
      </c>
      <c r="AF704" s="37" t="s">
        <v>347</v>
      </c>
      <c r="AG704" s="198">
        <v>27007</v>
      </c>
      <c r="AH704" s="35" t="s">
        <v>348</v>
      </c>
      <c r="AI704" s="219"/>
      <c r="AJ704" s="219"/>
      <c r="AK704" s="64"/>
      <c r="AL704" s="64"/>
      <c r="AM704" s="64" t="s">
        <v>96</v>
      </c>
      <c r="AN704" s="64" t="s">
        <v>347</v>
      </c>
      <c r="AO704" s="64" t="s">
        <v>5943</v>
      </c>
      <c r="AP704" s="64" t="s">
        <v>98</v>
      </c>
      <c r="AQ704" s="64" t="s">
        <v>99</v>
      </c>
      <c r="AR704" s="64" t="s">
        <v>5667</v>
      </c>
      <c r="AS704" s="65" t="s">
        <v>5771</v>
      </c>
      <c r="AT704" s="64" t="s">
        <v>101</v>
      </c>
      <c r="AU704" s="64" t="s">
        <v>101</v>
      </c>
      <c r="AV704" s="64" t="s">
        <v>122</v>
      </c>
      <c r="AW704" s="64" t="s">
        <v>123</v>
      </c>
      <c r="AX704" s="64" t="s">
        <v>104</v>
      </c>
      <c r="AY704" s="64" t="s">
        <v>105</v>
      </c>
      <c r="AZ704" s="64" t="s">
        <v>105</v>
      </c>
      <c r="BA704" s="219" t="str">
        <f t="shared" si="41"/>
        <v>19000693;19T4-CNÔ4</v>
      </c>
      <c r="BB704" s="64" t="s">
        <v>5938</v>
      </c>
      <c r="BC704" s="71">
        <f>VLOOKUP(B704,'ĐKKCBBĐ K2019(UPDATE)'!$B$6:$F$2005,3,0)</f>
        <v>7931094652</v>
      </c>
      <c r="BD704" s="252" t="str">
        <f>VLOOKUP(B704,'ĐKKCBBĐ K2019(UPDATE)'!$B$6:$F$2005,4,0)</f>
        <v>025</v>
      </c>
      <c r="BE704" s="71"/>
      <c r="BF704" s="71"/>
      <c r="BG704" s="71">
        <f>VLOOKUP(BB704,'ĐKKCBBĐ K2019(UPDATE)'!$B$6:$G$2005,6,0)</f>
        <v>0</v>
      </c>
      <c r="BH704" s="222" t="str">
        <f>VLOOKUP(BB704,'ĐKKCBBĐ K2019(UPDATE)'!$B$6:$F$2267,5,0)</f>
        <v xml:space="preserve">BỆNH VIỆN THỐNG  NHẤT </v>
      </c>
      <c r="BI704" s="71" t="e">
        <f>VLOOKUP(BB704,'ĐKKCBBĐ K2019(UPDATE)'!B699:G2698,6,0)</f>
        <v>#N/A</v>
      </c>
      <c r="BJ704" s="71">
        <v>7931094652</v>
      </c>
      <c r="BK704" s="71" t="s">
        <v>8078</v>
      </c>
      <c r="BL704" s="71" t="s">
        <v>12673</v>
      </c>
      <c r="BM704" s="71" t="e">
        <v>#N/A</v>
      </c>
      <c r="BN704" s="71"/>
    </row>
    <row r="705" spans="1:66" s="50" customFormat="1" ht="20.100000000000001" customHeight="1">
      <c r="A705" s="63">
        <v>694</v>
      </c>
      <c r="B705" s="64" t="s">
        <v>5944</v>
      </c>
      <c r="C705" s="64" t="s">
        <v>5945</v>
      </c>
      <c r="D705" s="64" t="s">
        <v>4298</v>
      </c>
      <c r="E705" s="64" t="s">
        <v>301</v>
      </c>
      <c r="F705" s="65" t="s">
        <v>2552</v>
      </c>
      <c r="G705" s="64">
        <v>7931461654</v>
      </c>
      <c r="H705" s="64" t="str">
        <f t="shared" si="40"/>
        <v>79</v>
      </c>
      <c r="I705" s="64"/>
      <c r="J705" s="64"/>
      <c r="K705" s="71" t="e">
        <v>#N/A</v>
      </c>
      <c r="L705" s="98"/>
      <c r="M705" s="64"/>
      <c r="N705" s="64" t="s">
        <v>1334</v>
      </c>
      <c r="O705" s="64" t="s">
        <v>96</v>
      </c>
      <c r="P705" s="64" t="s">
        <v>1764</v>
      </c>
      <c r="Q705" s="64"/>
      <c r="R705" s="64" t="s">
        <v>5946</v>
      </c>
      <c r="S705" s="64"/>
      <c r="T705" s="64" t="s">
        <v>5947</v>
      </c>
      <c r="U705" s="64" t="s">
        <v>5948</v>
      </c>
      <c r="V705" s="64" t="s">
        <v>917</v>
      </c>
      <c r="W705" s="64" t="s">
        <v>1484</v>
      </c>
      <c r="X705" s="33" t="s">
        <v>90</v>
      </c>
      <c r="Y705" s="64"/>
      <c r="Z705" s="65"/>
      <c r="AA705" s="64"/>
      <c r="AB705" s="65"/>
      <c r="AC705" s="34">
        <v>79</v>
      </c>
      <c r="AD705" s="33" t="s">
        <v>90</v>
      </c>
      <c r="AE705" s="36">
        <v>774</v>
      </c>
      <c r="AF705" s="37" t="s">
        <v>1486</v>
      </c>
      <c r="AG705" s="198">
        <v>27322</v>
      </c>
      <c r="AH705" s="35" t="s">
        <v>431</v>
      </c>
      <c r="AI705" s="219"/>
      <c r="AJ705" s="219"/>
      <c r="AK705" s="64"/>
      <c r="AL705" s="64"/>
      <c r="AM705" s="64" t="s">
        <v>96</v>
      </c>
      <c r="AN705" s="64" t="s">
        <v>218</v>
      </c>
      <c r="AO705" s="64" t="s">
        <v>5949</v>
      </c>
      <c r="AP705" s="64" t="s">
        <v>98</v>
      </c>
      <c r="AQ705" s="64" t="s">
        <v>99</v>
      </c>
      <c r="AR705" s="64" t="s">
        <v>1334</v>
      </c>
      <c r="AS705" s="65" t="s">
        <v>5771</v>
      </c>
      <c r="AT705" s="64" t="s">
        <v>101</v>
      </c>
      <c r="AU705" s="64" t="s">
        <v>101</v>
      </c>
      <c r="AV705" s="64" t="s">
        <v>122</v>
      </c>
      <c r="AW705" s="64" t="s">
        <v>123</v>
      </c>
      <c r="AX705" s="64" t="s">
        <v>158</v>
      </c>
      <c r="AY705" s="64" t="s">
        <v>1339</v>
      </c>
      <c r="AZ705" s="64" t="s">
        <v>1339</v>
      </c>
      <c r="BA705" s="219" t="str">
        <f t="shared" si="41"/>
        <v>19000694;19T4-KTD1</v>
      </c>
      <c r="BB705" s="64" t="s">
        <v>5944</v>
      </c>
      <c r="BC705" s="71">
        <f>VLOOKUP(B705,'ĐKKCBBĐ K2019(UPDATE)'!$B$6:$F$2005,3,0)</f>
        <v>7931461654</v>
      </c>
      <c r="BD705" s="252" t="str">
        <f>VLOOKUP(B705,'ĐKKCBBĐ K2019(UPDATE)'!$B$6:$F$2005,4,0)</f>
        <v>054</v>
      </c>
      <c r="BE705" s="71"/>
      <c r="BF705" s="71"/>
      <c r="BG705" s="71">
        <f>VLOOKUP(BB705,'ĐKKCBBĐ K2019(UPDATE)'!$B$6:$G$2005,6,0)</f>
        <v>0</v>
      </c>
      <c r="BH705" s="222" t="str">
        <f>VLOOKUP(BB705,'ĐKKCBBĐ K2019(UPDATE)'!$B$6:$F$2267,5,0)</f>
        <v>BỆNH VIỆN QUẬN TÂN PHÚ</v>
      </c>
      <c r="BI705" s="71" t="e">
        <f>VLOOKUP(BB705,'ĐKKCBBĐ K2019(UPDATE)'!B700:G2699,6,0)</f>
        <v>#N/A</v>
      </c>
      <c r="BJ705" s="71">
        <v>7931461654</v>
      </c>
      <c r="BK705" s="71" t="s">
        <v>8098</v>
      </c>
      <c r="BL705" s="71" t="s">
        <v>12747</v>
      </c>
      <c r="BM705" s="71" t="e">
        <v>#N/A</v>
      </c>
      <c r="BN705" s="71"/>
    </row>
    <row r="706" spans="1:66" s="50" customFormat="1" ht="20.100000000000001" customHeight="1">
      <c r="A706" s="67">
        <v>695</v>
      </c>
      <c r="B706" s="64" t="s">
        <v>5950</v>
      </c>
      <c r="C706" s="64" t="s">
        <v>5951</v>
      </c>
      <c r="D706" s="64" t="s">
        <v>491</v>
      </c>
      <c r="E706" s="64" t="s">
        <v>82</v>
      </c>
      <c r="F706" s="65" t="s">
        <v>5952</v>
      </c>
      <c r="G706" s="64" t="s">
        <v>9606</v>
      </c>
      <c r="H706" s="64" t="str">
        <f t="shared" si="40"/>
        <v>HS</v>
      </c>
      <c r="I706" s="64"/>
      <c r="J706" s="64"/>
      <c r="K706" s="71" t="e">
        <v>#N/A</v>
      </c>
      <c r="L706" s="98"/>
      <c r="M706" s="64"/>
      <c r="N706" s="64" t="s">
        <v>423</v>
      </c>
      <c r="O706" s="64"/>
      <c r="P706" s="64" t="s">
        <v>2606</v>
      </c>
      <c r="Q706" s="64"/>
      <c r="R706" s="64" t="s">
        <v>5953</v>
      </c>
      <c r="S706" s="64"/>
      <c r="T706" s="64" t="s">
        <v>5954</v>
      </c>
      <c r="U706" s="64" t="s">
        <v>5955</v>
      </c>
      <c r="V706" s="64" t="s">
        <v>2340</v>
      </c>
      <c r="W706" s="64" t="s">
        <v>346</v>
      </c>
      <c r="X706" s="33" t="s">
        <v>90</v>
      </c>
      <c r="Y706" s="64"/>
      <c r="Z706" s="65"/>
      <c r="AA706" s="64"/>
      <c r="AB706" s="65"/>
      <c r="AC706" s="34">
        <v>79</v>
      </c>
      <c r="AD706" s="33" t="s">
        <v>90</v>
      </c>
      <c r="AE706" s="36">
        <v>766</v>
      </c>
      <c r="AF706" s="37" t="s">
        <v>347</v>
      </c>
      <c r="AG706" s="198">
        <v>26995</v>
      </c>
      <c r="AH706" s="35" t="s">
        <v>2341</v>
      </c>
      <c r="AI706" s="219"/>
      <c r="AJ706" s="219"/>
      <c r="AK706" s="64"/>
      <c r="AL706" s="64"/>
      <c r="AM706" s="64" t="s">
        <v>96</v>
      </c>
      <c r="AN706" s="64" t="s">
        <v>347</v>
      </c>
      <c r="AO706" s="64" t="s">
        <v>5956</v>
      </c>
      <c r="AP706" s="64" t="s">
        <v>98</v>
      </c>
      <c r="AQ706" s="64" t="s">
        <v>99</v>
      </c>
      <c r="AR706" s="64" t="s">
        <v>423</v>
      </c>
      <c r="AS706" s="65" t="s">
        <v>5771</v>
      </c>
      <c r="AT706" s="64" t="s">
        <v>101</v>
      </c>
      <c r="AU706" s="64" t="s">
        <v>101</v>
      </c>
      <c r="AV706" s="64" t="s">
        <v>122</v>
      </c>
      <c r="AW706" s="64" t="s">
        <v>123</v>
      </c>
      <c r="AX706" s="64" t="s">
        <v>433</v>
      </c>
      <c r="AY706" s="64" t="s">
        <v>434</v>
      </c>
      <c r="AZ706" s="64" t="s">
        <v>434</v>
      </c>
      <c r="BA706" s="219" t="str">
        <f t="shared" si="41"/>
        <v>19000695;19T4-NNA1</v>
      </c>
      <c r="BB706" s="64" t="s">
        <v>5950</v>
      </c>
      <c r="BC706" s="71" t="str">
        <f>VLOOKUP(B706,'ĐKKCBBĐ K2019(UPDATE)'!$B$6:$F$2005,3,0)</f>
        <v>HS4797931077637</v>
      </c>
      <c r="BD706" s="252" t="str">
        <f>VLOOKUP(B706,'ĐKKCBBĐ K2019(UPDATE)'!$B$6:$F$2005,4,0)</f>
        <v>033</v>
      </c>
      <c r="BE706" s="71"/>
      <c r="BF706" s="71"/>
      <c r="BG706" s="71">
        <f>VLOOKUP(BB706,'ĐKKCBBĐ K2019(UPDATE)'!$B$6:$G$2005,6,0)</f>
        <v>0</v>
      </c>
      <c r="BH706" s="222" t="str">
        <f>VLOOKUP(BB706,'ĐKKCBBĐ K2019(UPDATE)'!$B$6:$F$2267,5,0)</f>
        <v>BỆNH VIỆN QUẬN TÂN BÌNH</v>
      </c>
      <c r="BI706" s="71" t="e">
        <f>VLOOKUP(BB706,'ĐKKCBBĐ K2019(UPDATE)'!B701:G2700,6,0)</f>
        <v>#N/A</v>
      </c>
      <c r="BJ706" s="71" t="s">
        <v>9606</v>
      </c>
      <c r="BK706" s="71" t="s">
        <v>8093</v>
      </c>
      <c r="BL706" s="71" t="s">
        <v>12745</v>
      </c>
      <c r="BM706" s="71" t="e">
        <v>#N/A</v>
      </c>
      <c r="BN706" s="71"/>
    </row>
    <row r="707" spans="1:66" s="50" customFormat="1" ht="20.100000000000001" customHeight="1">
      <c r="A707" s="63">
        <v>696</v>
      </c>
      <c r="B707" s="64" t="s">
        <v>5957</v>
      </c>
      <c r="C707" s="64" t="s">
        <v>4737</v>
      </c>
      <c r="D707" s="64" t="s">
        <v>726</v>
      </c>
      <c r="E707" s="64" t="s">
        <v>301</v>
      </c>
      <c r="F707" s="65" t="s">
        <v>5958</v>
      </c>
      <c r="G707" s="64" t="s">
        <v>9609</v>
      </c>
      <c r="H707" s="64" t="str">
        <f t="shared" si="40"/>
        <v>HS</v>
      </c>
      <c r="I707" s="64"/>
      <c r="J707" s="64"/>
      <c r="K707" s="71" t="e">
        <v>#N/A</v>
      </c>
      <c r="L707" s="98"/>
      <c r="M707" s="64"/>
      <c r="N707" s="64" t="s">
        <v>5601</v>
      </c>
      <c r="O707" s="64"/>
      <c r="P707" s="64" t="s">
        <v>2606</v>
      </c>
      <c r="Q707" s="64"/>
      <c r="R707" s="64" t="s">
        <v>5959</v>
      </c>
      <c r="S707" s="64"/>
      <c r="T707" s="64" t="s">
        <v>5960</v>
      </c>
      <c r="U707" s="64" t="s">
        <v>5961</v>
      </c>
      <c r="V707" s="64" t="s">
        <v>508</v>
      </c>
      <c r="W707" s="64" t="s">
        <v>346</v>
      </c>
      <c r="X707" s="33" t="s">
        <v>90</v>
      </c>
      <c r="Y707" s="64"/>
      <c r="Z707" s="65"/>
      <c r="AA707" s="64"/>
      <c r="AB707" s="65"/>
      <c r="AC707" s="34">
        <v>79</v>
      </c>
      <c r="AD707" s="33" t="s">
        <v>90</v>
      </c>
      <c r="AE707" s="36">
        <v>766</v>
      </c>
      <c r="AF707" s="37" t="s">
        <v>347</v>
      </c>
      <c r="AG707" s="198">
        <v>26992</v>
      </c>
      <c r="AH707" s="35" t="s">
        <v>295</v>
      </c>
      <c r="AI707" s="219"/>
      <c r="AJ707" s="219"/>
      <c r="AK707" s="64"/>
      <c r="AL707" s="64"/>
      <c r="AM707" s="64" t="s">
        <v>96</v>
      </c>
      <c r="AN707" s="64" t="s">
        <v>347</v>
      </c>
      <c r="AO707" s="64" t="s">
        <v>5962</v>
      </c>
      <c r="AP707" s="64" t="s">
        <v>98</v>
      </c>
      <c r="AQ707" s="64" t="s">
        <v>99</v>
      </c>
      <c r="AR707" s="64" t="s">
        <v>5601</v>
      </c>
      <c r="AS707" s="65" t="s">
        <v>5771</v>
      </c>
      <c r="AT707" s="64" t="s">
        <v>101</v>
      </c>
      <c r="AU707" s="64" t="s">
        <v>101</v>
      </c>
      <c r="AV707" s="64" t="s">
        <v>122</v>
      </c>
      <c r="AW707" s="64" t="s">
        <v>123</v>
      </c>
      <c r="AX707" s="64" t="s">
        <v>282</v>
      </c>
      <c r="AY707" s="64" t="s">
        <v>283</v>
      </c>
      <c r="AZ707" s="64" t="s">
        <v>283</v>
      </c>
      <c r="BA707" s="219" t="str">
        <f t="shared" si="41"/>
        <v>19000696;19T4-TKĐ2</v>
      </c>
      <c r="BB707" s="64" t="s">
        <v>5957</v>
      </c>
      <c r="BC707" s="71" t="str">
        <f>VLOOKUP(B707,'ĐKKCBBĐ K2019(UPDATE)'!$B$6:$F$2005,3,0)</f>
        <v>HS4797931236323</v>
      </c>
      <c r="BD707" s="252" t="str">
        <f>VLOOKUP(B707,'ĐKKCBBĐ K2019(UPDATE)'!$B$6:$F$2005,4,0)</f>
        <v>054</v>
      </c>
      <c r="BE707" s="71"/>
      <c r="BF707" s="71"/>
      <c r="BG707" s="71">
        <f>VLOOKUP(BB707,'ĐKKCBBĐ K2019(UPDATE)'!$B$6:$G$2005,6,0)</f>
        <v>0</v>
      </c>
      <c r="BH707" s="222" t="str">
        <f>VLOOKUP(BB707,'ĐKKCBBĐ K2019(UPDATE)'!$B$6:$F$2267,5,0)</f>
        <v>BỆNH VIỆN QUẬN TÂN PHÚ</v>
      </c>
      <c r="BI707" s="71" t="e">
        <f>VLOOKUP(BB707,'ĐKKCBBĐ K2019(UPDATE)'!B702:G2701,6,0)</f>
        <v>#N/A</v>
      </c>
      <c r="BJ707" s="71" t="s">
        <v>9609</v>
      </c>
      <c r="BK707" s="71" t="s">
        <v>8098</v>
      </c>
      <c r="BL707" s="71" t="s">
        <v>12747</v>
      </c>
      <c r="BM707" s="71" t="e">
        <v>#N/A</v>
      </c>
      <c r="BN707" s="71"/>
    </row>
    <row r="708" spans="1:66" s="50" customFormat="1" ht="20.100000000000001" customHeight="1">
      <c r="A708" s="67">
        <v>697</v>
      </c>
      <c r="B708" s="64" t="s">
        <v>5963</v>
      </c>
      <c r="C708" s="64" t="s">
        <v>5964</v>
      </c>
      <c r="D708" s="64" t="s">
        <v>969</v>
      </c>
      <c r="E708" s="64" t="s">
        <v>82</v>
      </c>
      <c r="F708" s="65" t="s">
        <v>5965</v>
      </c>
      <c r="G708" s="64">
        <v>7930471168</v>
      </c>
      <c r="H708" s="64" t="str">
        <f t="shared" si="40"/>
        <v>79</v>
      </c>
      <c r="I708" s="64"/>
      <c r="J708" s="64"/>
      <c r="K708" s="71" t="e">
        <v>#N/A</v>
      </c>
      <c r="L708" s="98"/>
      <c r="M708" s="64"/>
      <c r="N708" s="64" t="s">
        <v>423</v>
      </c>
      <c r="O708" s="64"/>
      <c r="P708" s="64" t="s">
        <v>2606</v>
      </c>
      <c r="Q708" s="64"/>
      <c r="R708" s="64" t="s">
        <v>5966</v>
      </c>
      <c r="S708" s="64"/>
      <c r="T708" s="64" t="s">
        <v>5967</v>
      </c>
      <c r="U708" s="64" t="s">
        <v>5968</v>
      </c>
      <c r="V708" s="64" t="s">
        <v>1137</v>
      </c>
      <c r="W708" s="64" t="s">
        <v>1725</v>
      </c>
      <c r="X708" s="33" t="s">
        <v>90</v>
      </c>
      <c r="Y708" s="64"/>
      <c r="Z708" s="65"/>
      <c r="AA708" s="64"/>
      <c r="AB708" s="65"/>
      <c r="AC708" s="34">
        <v>79</v>
      </c>
      <c r="AD708" s="33" t="s">
        <v>90</v>
      </c>
      <c r="AE708" s="36">
        <v>765</v>
      </c>
      <c r="AF708" s="37" t="s">
        <v>359</v>
      </c>
      <c r="AG708" s="64"/>
      <c r="AH708" s="64"/>
      <c r="AI708" s="219"/>
      <c r="AJ708" s="219"/>
      <c r="AK708" s="64"/>
      <c r="AL708" s="64"/>
      <c r="AM708" s="64" t="s">
        <v>96</v>
      </c>
      <c r="AN708" s="64" t="s">
        <v>359</v>
      </c>
      <c r="AO708" s="64" t="s">
        <v>5969</v>
      </c>
      <c r="AP708" s="64" t="s">
        <v>98</v>
      </c>
      <c r="AQ708" s="64" t="s">
        <v>99</v>
      </c>
      <c r="AR708" s="64" t="s">
        <v>423</v>
      </c>
      <c r="AS708" s="65" t="s">
        <v>5771</v>
      </c>
      <c r="AT708" s="64" t="s">
        <v>101</v>
      </c>
      <c r="AU708" s="64" t="s">
        <v>101</v>
      </c>
      <c r="AV708" s="64" t="s">
        <v>122</v>
      </c>
      <c r="AW708" s="64" t="s">
        <v>123</v>
      </c>
      <c r="AX708" s="64" t="s">
        <v>433</v>
      </c>
      <c r="AY708" s="64" t="s">
        <v>434</v>
      </c>
      <c r="AZ708" s="64" t="s">
        <v>434</v>
      </c>
      <c r="BA708" s="219" t="str">
        <f t="shared" si="41"/>
        <v>19000697;19T4-NNA1</v>
      </c>
      <c r="BB708" s="64" t="s">
        <v>5963</v>
      </c>
      <c r="BC708" s="71">
        <f>VLOOKUP(B708,'ĐKKCBBĐ K2019(UPDATE)'!$B$6:$F$2005,3,0)</f>
        <v>7930471168</v>
      </c>
      <c r="BD708" s="252" t="str">
        <f>VLOOKUP(B708,'ĐKKCBBĐ K2019(UPDATE)'!$B$6:$F$2005,4,0)</f>
        <v>030</v>
      </c>
      <c r="BE708" s="71"/>
      <c r="BF708" s="71"/>
      <c r="BG708" s="71">
        <f>VLOOKUP(BB708,'ĐKKCBBĐ K2019(UPDATE)'!$B$6:$G$2005,6,0)</f>
        <v>0</v>
      </c>
      <c r="BH708" s="222" t="str">
        <f>VLOOKUP(BB708,'ĐKKCBBĐ K2019(UPDATE)'!$B$6:$F$2267,5,0)</f>
        <v xml:space="preserve">BỆNH VIỆN NHÂN DÂN GIA ĐỊNH </v>
      </c>
      <c r="BI708" s="71" t="e">
        <f>VLOOKUP(BB708,'ĐKKCBBĐ K2019(UPDATE)'!B703:G2702,6,0)</f>
        <v>#N/A</v>
      </c>
      <c r="BJ708" s="71">
        <v>7930471168</v>
      </c>
      <c r="BK708" s="71" t="s">
        <v>8162</v>
      </c>
      <c r="BL708" s="71" t="s">
        <v>12682</v>
      </c>
      <c r="BM708" s="71" t="e">
        <v>#N/A</v>
      </c>
      <c r="BN708" s="71"/>
    </row>
    <row r="709" spans="1:66" s="50" customFormat="1" ht="20.100000000000001" customHeight="1">
      <c r="A709" s="63">
        <v>698</v>
      </c>
      <c r="B709" s="64" t="s">
        <v>5970</v>
      </c>
      <c r="C709" s="64" t="s">
        <v>648</v>
      </c>
      <c r="D709" s="64" t="s">
        <v>406</v>
      </c>
      <c r="E709" s="64" t="s">
        <v>82</v>
      </c>
      <c r="F709" s="65" t="s">
        <v>4448</v>
      </c>
      <c r="G709" s="64"/>
      <c r="H709" s="64"/>
      <c r="I709" s="64"/>
      <c r="J709" s="64"/>
      <c r="K709" s="71" t="e">
        <v>#N/A</v>
      </c>
      <c r="L709" s="98"/>
      <c r="M709" s="64"/>
      <c r="N709" s="64" t="s">
        <v>5667</v>
      </c>
      <c r="O709" s="64"/>
      <c r="P709" s="64" t="s">
        <v>2606</v>
      </c>
      <c r="Q709" s="64"/>
      <c r="R709" s="64" t="s">
        <v>5971</v>
      </c>
      <c r="S709" s="64"/>
      <c r="T709" s="64" t="s">
        <v>5972</v>
      </c>
      <c r="U709" s="64" t="s">
        <v>5973</v>
      </c>
      <c r="V709" s="64" t="s">
        <v>2340</v>
      </c>
      <c r="W709" s="64" t="s">
        <v>306</v>
      </c>
      <c r="X709" s="33" t="s">
        <v>90</v>
      </c>
      <c r="Y709" s="64"/>
      <c r="Z709" s="65"/>
      <c r="AA709" s="64"/>
      <c r="AB709" s="65"/>
      <c r="AC709" s="34">
        <v>79</v>
      </c>
      <c r="AD709" s="33" t="s">
        <v>90</v>
      </c>
      <c r="AE709" s="36">
        <v>764</v>
      </c>
      <c r="AF709" s="37" t="s">
        <v>279</v>
      </c>
      <c r="AG709" s="64"/>
      <c r="AH709" s="64"/>
      <c r="AI709" s="219"/>
      <c r="AJ709" s="219"/>
      <c r="AK709" s="64"/>
      <c r="AL709" s="64"/>
      <c r="AM709" s="64" t="s">
        <v>96</v>
      </c>
      <c r="AN709" s="64" t="s">
        <v>279</v>
      </c>
      <c r="AO709" s="64" t="s">
        <v>5974</v>
      </c>
      <c r="AP709" s="64" t="s">
        <v>98</v>
      </c>
      <c r="AQ709" s="64" t="s">
        <v>99</v>
      </c>
      <c r="AR709" s="64" t="s">
        <v>5667</v>
      </c>
      <c r="AS709" s="65" t="s">
        <v>5771</v>
      </c>
      <c r="AT709" s="64" t="s">
        <v>101</v>
      </c>
      <c r="AU709" s="64" t="s">
        <v>101</v>
      </c>
      <c r="AV709" s="64" t="s">
        <v>122</v>
      </c>
      <c r="AW709" s="64" t="s">
        <v>123</v>
      </c>
      <c r="AX709" s="64" t="s">
        <v>104</v>
      </c>
      <c r="AY709" s="64" t="s">
        <v>105</v>
      </c>
      <c r="AZ709" s="64" t="s">
        <v>105</v>
      </c>
      <c r="BA709" s="219" t="str">
        <f t="shared" si="41"/>
        <v>19000698;19T4-CNÔ4</v>
      </c>
      <c r="BB709" s="64" t="s">
        <v>5970</v>
      </c>
      <c r="BC709" s="71" t="str">
        <f>VLOOKUP(B709,'ĐKKCBBĐ K2019(UPDATE)'!$B$6:$F$2005,3,0)</f>
        <v>HS4797929802044</v>
      </c>
      <c r="BD709" s="252" t="str">
        <f>VLOOKUP(B709,'ĐKKCBBĐ K2019(UPDATE)'!$B$6:$F$2005,4,0)</f>
        <v>470</v>
      </c>
      <c r="BE709" s="71"/>
      <c r="BF709" s="71"/>
      <c r="BG709" s="71">
        <f>VLOOKUP(BB709,'ĐKKCBBĐ K2019(UPDATE)'!$B$6:$G$2005,6,0)</f>
        <v>0</v>
      </c>
      <c r="BH709" s="222" t="str">
        <f>VLOOKUP(BB709,'ĐKKCBBĐ K2019(UPDATE)'!$B$6:$F$2267,5,0)</f>
        <v>PHÒNG KHÁM ĐA KHOA CƠ SỞ 2 - BỆNH VIỆN QUẬN GÒ VẤP</v>
      </c>
      <c r="BI709" s="71" t="e">
        <f>VLOOKUP(BB709,'ĐKKCBBĐ K2019(UPDATE)'!B704:G2703,6,0)</f>
        <v>#N/A</v>
      </c>
      <c r="BJ709" s="71">
        <v>0</v>
      </c>
      <c r="BK709" s="71">
        <v>0</v>
      </c>
      <c r="BL709" s="71">
        <v>0</v>
      </c>
      <c r="BM709" s="71" t="e">
        <v>#N/A</v>
      </c>
      <c r="BN709" s="71"/>
    </row>
    <row r="710" spans="1:66" s="50" customFormat="1" ht="20.100000000000001" customHeight="1">
      <c r="A710" s="67">
        <v>699</v>
      </c>
      <c r="B710" s="64" t="s">
        <v>5975</v>
      </c>
      <c r="C710" s="64" t="s">
        <v>5613</v>
      </c>
      <c r="D710" s="64" t="s">
        <v>878</v>
      </c>
      <c r="E710" s="64" t="s">
        <v>82</v>
      </c>
      <c r="F710" s="65" t="s">
        <v>5630</v>
      </c>
      <c r="G710" s="64">
        <v>7932611267</v>
      </c>
      <c r="H710" s="64" t="str">
        <f t="shared" si="40"/>
        <v>79</v>
      </c>
      <c r="I710" s="64"/>
      <c r="J710" s="64"/>
      <c r="K710" s="71" t="e">
        <v>#N/A</v>
      </c>
      <c r="L710" s="98"/>
      <c r="M710" s="64"/>
      <c r="N710" s="64" t="s">
        <v>517</v>
      </c>
      <c r="O710" s="64"/>
      <c r="P710" s="64" t="s">
        <v>2606</v>
      </c>
      <c r="Q710" s="64"/>
      <c r="R710" s="64" t="s">
        <v>5976</v>
      </c>
      <c r="S710" s="64"/>
      <c r="T710" s="64" t="s">
        <v>5977</v>
      </c>
      <c r="U710" s="64" t="s">
        <v>5978</v>
      </c>
      <c r="V710" s="64" t="s">
        <v>779</v>
      </c>
      <c r="W710" s="64" t="s">
        <v>885</v>
      </c>
      <c r="X710" s="33" t="s">
        <v>90</v>
      </c>
      <c r="Y710" s="64"/>
      <c r="Z710" s="65"/>
      <c r="AA710" s="64"/>
      <c r="AB710" s="65"/>
      <c r="AC710" s="34">
        <v>79</v>
      </c>
      <c r="AD710" s="33" t="s">
        <v>90</v>
      </c>
      <c r="AE710" s="36">
        <v>771</v>
      </c>
      <c r="AF710" s="37" t="s">
        <v>886</v>
      </c>
      <c r="AG710" s="198">
        <v>27163</v>
      </c>
      <c r="AH710" s="35" t="s">
        <v>348</v>
      </c>
      <c r="AI710" s="219"/>
      <c r="AJ710" s="219"/>
      <c r="AK710" s="64"/>
      <c r="AL710" s="64"/>
      <c r="AM710" s="64" t="s">
        <v>96</v>
      </c>
      <c r="AN710" s="64" t="s">
        <v>886</v>
      </c>
      <c r="AO710" s="64" t="s">
        <v>5979</v>
      </c>
      <c r="AP710" s="64" t="s">
        <v>98</v>
      </c>
      <c r="AQ710" s="64" t="s">
        <v>99</v>
      </c>
      <c r="AR710" s="64" t="s">
        <v>517</v>
      </c>
      <c r="AS710" s="65" t="s">
        <v>5771</v>
      </c>
      <c r="AT710" s="64" t="s">
        <v>101</v>
      </c>
      <c r="AU710" s="64" t="s">
        <v>101</v>
      </c>
      <c r="AV710" s="64" t="s">
        <v>122</v>
      </c>
      <c r="AW710" s="64" t="s">
        <v>123</v>
      </c>
      <c r="AX710" s="64" t="s">
        <v>282</v>
      </c>
      <c r="AY710" s="64" t="s">
        <v>524</v>
      </c>
      <c r="AZ710" s="64" t="s">
        <v>524</v>
      </c>
      <c r="BA710" s="219" t="str">
        <f t="shared" si="41"/>
        <v>19000699;19T4-QTM1</v>
      </c>
      <c r="BB710" s="64" t="s">
        <v>5975</v>
      </c>
      <c r="BC710" s="71">
        <f>VLOOKUP(B710,'ĐKKCBBĐ K2019(UPDATE)'!$B$6:$F$2005,3,0)</f>
        <v>7932611267</v>
      </c>
      <c r="BD710" s="252" t="str">
        <f>VLOOKUP(B710,'ĐKKCBBĐ K2019(UPDATE)'!$B$6:$F$2005,4,0)</f>
        <v>027</v>
      </c>
      <c r="BE710" s="71"/>
      <c r="BF710" s="71"/>
      <c r="BG710" s="71">
        <f>VLOOKUP(BB710,'ĐKKCBBĐ K2019(UPDATE)'!$B$6:$G$2005,6,0)</f>
        <v>0</v>
      </c>
      <c r="BH710" s="222" t="str">
        <f>VLOOKUP(BB710,'ĐKKCBBĐ K2019(UPDATE)'!$B$6:$F$2267,5,0)</f>
        <v>BỆNH VIỆN QUẬN 10</v>
      </c>
      <c r="BI710" s="71" t="e">
        <f>VLOOKUP(BB710,'ĐKKCBBĐ K2019(UPDATE)'!B705:G2704,6,0)</f>
        <v>#N/A</v>
      </c>
      <c r="BJ710" s="71">
        <v>7932611267</v>
      </c>
      <c r="BK710" s="71" t="s">
        <v>8228</v>
      </c>
      <c r="BL710" s="71" t="s">
        <v>12731</v>
      </c>
      <c r="BM710" s="71" t="e">
        <v>#N/A</v>
      </c>
      <c r="BN710" s="71"/>
    </row>
    <row r="711" spans="1:66" s="50" customFormat="1" ht="20.100000000000001" customHeight="1">
      <c r="A711" s="63">
        <v>700</v>
      </c>
      <c r="B711" s="64" t="s">
        <v>5980</v>
      </c>
      <c r="C711" s="64" t="s">
        <v>5981</v>
      </c>
      <c r="D711" s="64" t="s">
        <v>4489</v>
      </c>
      <c r="E711" s="64" t="s">
        <v>82</v>
      </c>
      <c r="F711" s="65" t="s">
        <v>5982</v>
      </c>
      <c r="G711" s="64">
        <v>7934272435</v>
      </c>
      <c r="H711" s="64" t="str">
        <f t="shared" si="40"/>
        <v>79</v>
      </c>
      <c r="I711" s="64"/>
      <c r="J711" s="64"/>
      <c r="K711" s="71" t="e">
        <v>#N/A</v>
      </c>
      <c r="L711" s="98"/>
      <c r="M711" s="64"/>
      <c r="N711" s="64" t="s">
        <v>289</v>
      </c>
      <c r="O711" s="64"/>
      <c r="P711" s="64" t="s">
        <v>1764</v>
      </c>
      <c r="Q711" s="64"/>
      <c r="R711" s="64" t="s">
        <v>5983</v>
      </c>
      <c r="S711" s="64"/>
      <c r="T711" s="64" t="s">
        <v>5984</v>
      </c>
      <c r="U711" s="64" t="s">
        <v>5985</v>
      </c>
      <c r="V711" s="64" t="s">
        <v>1107</v>
      </c>
      <c r="W711" s="64" t="s">
        <v>509</v>
      </c>
      <c r="X711" s="33" t="s">
        <v>90</v>
      </c>
      <c r="Y711" s="64"/>
      <c r="Z711" s="65"/>
      <c r="AA711" s="64"/>
      <c r="AB711" s="65"/>
      <c r="AC711" s="34">
        <v>79</v>
      </c>
      <c r="AD711" s="33" t="s">
        <v>90</v>
      </c>
      <c r="AE711" s="36">
        <v>772</v>
      </c>
      <c r="AF711" s="37" t="s">
        <v>510</v>
      </c>
      <c r="AG711" s="198">
        <v>27232</v>
      </c>
      <c r="AH711" s="35" t="s">
        <v>2252</v>
      </c>
      <c r="AI711" s="219"/>
      <c r="AJ711" s="219"/>
      <c r="AK711" s="64"/>
      <c r="AL711" s="64"/>
      <c r="AM711" s="64" t="s">
        <v>96</v>
      </c>
      <c r="AN711" s="64" t="s">
        <v>510</v>
      </c>
      <c r="AO711" s="64" t="s">
        <v>5986</v>
      </c>
      <c r="AP711" s="64" t="s">
        <v>98</v>
      </c>
      <c r="AQ711" s="64" t="s">
        <v>99</v>
      </c>
      <c r="AR711" s="64" t="s">
        <v>289</v>
      </c>
      <c r="AS711" s="65" t="s">
        <v>5771</v>
      </c>
      <c r="AT711" s="64" t="s">
        <v>101</v>
      </c>
      <c r="AU711" s="64" t="s">
        <v>101</v>
      </c>
      <c r="AV711" s="64" t="s">
        <v>122</v>
      </c>
      <c r="AW711" s="64" t="s">
        <v>123</v>
      </c>
      <c r="AX711" s="64" t="s">
        <v>282</v>
      </c>
      <c r="AY711" s="64" t="s">
        <v>298</v>
      </c>
      <c r="AZ711" s="64" t="s">
        <v>298</v>
      </c>
      <c r="BA711" s="219" t="str">
        <f t="shared" si="41"/>
        <v>19000700;19T4-LTM1</v>
      </c>
      <c r="BB711" s="64" t="s">
        <v>5980</v>
      </c>
      <c r="BC711" s="71">
        <f>VLOOKUP(B711,'ĐKKCBBĐ K2019(UPDATE)'!$B$6:$F$2005,3,0)</f>
        <v>7934272435</v>
      </c>
      <c r="BD711" s="252" t="str">
        <f>VLOOKUP(B711,'ĐKKCBBĐ K2019(UPDATE)'!$B$6:$F$2005,4,0)</f>
        <v>028</v>
      </c>
      <c r="BE711" s="71"/>
      <c r="BF711" s="71"/>
      <c r="BG711" s="71">
        <f>VLOOKUP(BB711,'ĐKKCBBĐ K2019(UPDATE)'!$B$6:$G$2005,6,0)</f>
        <v>0</v>
      </c>
      <c r="BH711" s="222" t="str">
        <f>VLOOKUP(BB711,'ĐKKCBBĐ K2019(UPDATE)'!$B$6:$F$2267,5,0)</f>
        <v>BỆNH VIỆN QUẬN 11</v>
      </c>
      <c r="BI711" s="71" t="e">
        <f>VLOOKUP(BB711,'ĐKKCBBĐ K2019(UPDATE)'!B706:G2705,6,0)</f>
        <v>#N/A</v>
      </c>
      <c r="BJ711" s="71">
        <v>7934272435</v>
      </c>
      <c r="BK711" s="71" t="s">
        <v>8191</v>
      </c>
      <c r="BL711" s="71" t="s">
        <v>12732</v>
      </c>
      <c r="BM711" s="71" t="e">
        <v>#N/A</v>
      </c>
      <c r="BN711" s="71"/>
    </row>
    <row r="712" spans="1:66" s="50" customFormat="1" ht="20.100000000000001" customHeight="1">
      <c r="A712" s="67">
        <v>701</v>
      </c>
      <c r="B712" s="64" t="s">
        <v>5987</v>
      </c>
      <c r="C712" s="64" t="s">
        <v>980</v>
      </c>
      <c r="D712" s="64" t="s">
        <v>236</v>
      </c>
      <c r="E712" s="64" t="s">
        <v>82</v>
      </c>
      <c r="F712" s="65" t="s">
        <v>5988</v>
      </c>
      <c r="G712" s="64">
        <v>7938096466</v>
      </c>
      <c r="H712" s="64" t="str">
        <f t="shared" si="40"/>
        <v>79</v>
      </c>
      <c r="I712" s="64"/>
      <c r="J712" s="64"/>
      <c r="K712" s="71" t="e">
        <v>#N/A</v>
      </c>
      <c r="L712" s="98"/>
      <c r="M712" s="64"/>
      <c r="N712" s="64" t="s">
        <v>423</v>
      </c>
      <c r="O712" s="64"/>
      <c r="P712" s="64" t="s">
        <v>2606</v>
      </c>
      <c r="Q712" s="64"/>
      <c r="R712" s="64" t="s">
        <v>5989</v>
      </c>
      <c r="S712" s="64"/>
      <c r="T712" s="64" t="s">
        <v>5990</v>
      </c>
      <c r="U712" s="64" t="s">
        <v>5991</v>
      </c>
      <c r="V712" s="64" t="s">
        <v>779</v>
      </c>
      <c r="W712" s="64" t="s">
        <v>509</v>
      </c>
      <c r="X712" s="33" t="s">
        <v>90</v>
      </c>
      <c r="Y712" s="64"/>
      <c r="Z712" s="65"/>
      <c r="AA712" s="64"/>
      <c r="AB712" s="65"/>
      <c r="AC712" s="34">
        <v>79</v>
      </c>
      <c r="AD712" s="33" t="s">
        <v>90</v>
      </c>
      <c r="AE712" s="36">
        <v>772</v>
      </c>
      <c r="AF712" s="37" t="s">
        <v>510</v>
      </c>
      <c r="AG712" s="198">
        <v>27208</v>
      </c>
      <c r="AH712" s="35" t="s">
        <v>348</v>
      </c>
      <c r="AI712" s="219"/>
      <c r="AJ712" s="219"/>
      <c r="AK712" s="64"/>
      <c r="AL712" s="64"/>
      <c r="AM712" s="64" t="s">
        <v>96</v>
      </c>
      <c r="AN712" s="64" t="s">
        <v>510</v>
      </c>
      <c r="AO712" s="64" t="s">
        <v>5992</v>
      </c>
      <c r="AP712" s="64" t="s">
        <v>98</v>
      </c>
      <c r="AQ712" s="64" t="s">
        <v>99</v>
      </c>
      <c r="AR712" s="64" t="s">
        <v>423</v>
      </c>
      <c r="AS712" s="65" t="s">
        <v>5771</v>
      </c>
      <c r="AT712" s="64" t="s">
        <v>101</v>
      </c>
      <c r="AU712" s="64" t="s">
        <v>101</v>
      </c>
      <c r="AV712" s="64" t="s">
        <v>122</v>
      </c>
      <c r="AW712" s="64" t="s">
        <v>123</v>
      </c>
      <c r="AX712" s="64" t="s">
        <v>433</v>
      </c>
      <c r="AY712" s="64" t="s">
        <v>434</v>
      </c>
      <c r="AZ712" s="64" t="s">
        <v>434</v>
      </c>
      <c r="BA712" s="219" t="str">
        <f t="shared" si="41"/>
        <v>19000701;19T4-NNA1</v>
      </c>
      <c r="BB712" s="64" t="s">
        <v>5987</v>
      </c>
      <c r="BC712" s="71" t="str">
        <f>VLOOKUP(B712,'ĐKKCBBĐ K2019(UPDATE)'!$B$6:$F$2005,3,0)</f>
        <v>HS4797938096466</v>
      </c>
      <c r="BD712" s="252" t="str">
        <f>VLOOKUP(B712,'ĐKKCBBĐ K2019(UPDATE)'!$B$6:$F$2005,4,0)</f>
        <v>488</v>
      </c>
      <c r="BE712" s="71"/>
      <c r="BF712" s="71"/>
      <c r="BG712" s="71">
        <f>VLOOKUP(BB712,'ĐKKCBBĐ K2019(UPDATE)'!$B$6:$G$2005,6,0)</f>
        <v>0</v>
      </c>
      <c r="BH712" s="222" t="str">
        <f>VLOOKUP(BB712,'ĐKKCBBĐ K2019(UPDATE)'!$B$6:$F$2267,5,0)</f>
        <v>BỆNH VIỆN ĐA KHOA TƯ NHÂN XUYÊN Á</v>
      </c>
      <c r="BI712" s="71" t="e">
        <f>VLOOKUP(BB712,'ĐKKCBBĐ K2019(UPDATE)'!B707:G2706,6,0)</f>
        <v>#N/A</v>
      </c>
      <c r="BJ712" s="71">
        <v>7938096466</v>
      </c>
      <c r="BK712" s="71" t="s">
        <v>8203</v>
      </c>
      <c r="BL712" s="71" t="s">
        <v>12767</v>
      </c>
      <c r="BM712" s="71" t="e">
        <v>#N/A</v>
      </c>
      <c r="BN712" s="71"/>
    </row>
    <row r="713" spans="1:66" s="50" customFormat="1" ht="20.100000000000001" customHeight="1">
      <c r="A713" s="63">
        <v>702</v>
      </c>
      <c r="B713" s="64" t="s">
        <v>5993</v>
      </c>
      <c r="C713" s="64" t="s">
        <v>5994</v>
      </c>
      <c r="D713" s="64" t="s">
        <v>1383</v>
      </c>
      <c r="E713" s="64" t="s">
        <v>82</v>
      </c>
      <c r="F713" s="65" t="s">
        <v>2380</v>
      </c>
      <c r="G713" s="64">
        <v>7931771153</v>
      </c>
      <c r="H713" s="64" t="str">
        <f t="shared" si="40"/>
        <v>79</v>
      </c>
      <c r="I713" s="64"/>
      <c r="J713" s="64"/>
      <c r="K713" s="71" t="e">
        <v>#N/A</v>
      </c>
      <c r="L713" s="98"/>
      <c r="M713" s="64"/>
      <c r="N713" s="64" t="s">
        <v>602</v>
      </c>
      <c r="O713" s="64"/>
      <c r="P713" s="64" t="s">
        <v>2606</v>
      </c>
      <c r="Q713" s="64"/>
      <c r="R713" s="64" t="s">
        <v>5995</v>
      </c>
      <c r="S713" s="64"/>
      <c r="T713" s="64" t="s">
        <v>5996</v>
      </c>
      <c r="U713" s="64" t="s">
        <v>5997</v>
      </c>
      <c r="V713" s="64" t="s">
        <v>4670</v>
      </c>
      <c r="W713" s="64" t="s">
        <v>1159</v>
      </c>
      <c r="X713" s="33" t="s">
        <v>90</v>
      </c>
      <c r="Y713" s="64"/>
      <c r="Z713" s="65"/>
      <c r="AA713" s="64"/>
      <c r="AB713" s="65"/>
      <c r="AC713" s="34">
        <v>79</v>
      </c>
      <c r="AD713" s="33" t="s">
        <v>90</v>
      </c>
      <c r="AE713" s="36">
        <v>767</v>
      </c>
      <c r="AF713" s="37" t="s">
        <v>218</v>
      </c>
      <c r="AG713" s="198">
        <v>27037</v>
      </c>
      <c r="AH713" s="35" t="s">
        <v>4672</v>
      </c>
      <c r="AI713" s="219"/>
      <c r="AJ713" s="219"/>
      <c r="AK713" s="64"/>
      <c r="AL713" s="64"/>
      <c r="AM713" s="64" t="s">
        <v>96</v>
      </c>
      <c r="AN713" s="64" t="s">
        <v>218</v>
      </c>
      <c r="AO713" s="64" t="s">
        <v>5998</v>
      </c>
      <c r="AP713" s="64" t="s">
        <v>98</v>
      </c>
      <c r="AQ713" s="64" t="s">
        <v>99</v>
      </c>
      <c r="AR713" s="64" t="s">
        <v>602</v>
      </c>
      <c r="AS713" s="65" t="s">
        <v>5771</v>
      </c>
      <c r="AT713" s="64" t="s">
        <v>101</v>
      </c>
      <c r="AU713" s="64" t="s">
        <v>101</v>
      </c>
      <c r="AV713" s="64" t="s">
        <v>122</v>
      </c>
      <c r="AW713" s="64" t="s">
        <v>123</v>
      </c>
      <c r="AX713" s="64" t="s">
        <v>282</v>
      </c>
      <c r="AY713" s="64" t="s">
        <v>610</v>
      </c>
      <c r="AZ713" s="64" t="s">
        <v>610</v>
      </c>
      <c r="BA713" s="219" t="str">
        <f t="shared" si="41"/>
        <v>19000702;19T4-ANM1</v>
      </c>
      <c r="BB713" s="64" t="s">
        <v>5993</v>
      </c>
      <c r="BC713" s="71">
        <f>VLOOKUP(B713,'ĐKKCBBĐ K2019(UPDATE)'!$B$6:$F$2005,3,0)</f>
        <v>7931771153</v>
      </c>
      <c r="BD713" s="252" t="str">
        <f>VLOOKUP(B713,'ĐKKCBBĐ K2019(UPDATE)'!$B$6:$F$2005,4,0)</f>
        <v>054</v>
      </c>
      <c r="BE713" s="71"/>
      <c r="BF713" s="71"/>
      <c r="BG713" s="71">
        <f>VLOOKUP(BB713,'ĐKKCBBĐ K2019(UPDATE)'!$B$6:$G$2005,6,0)</f>
        <v>0</v>
      </c>
      <c r="BH713" s="222" t="str">
        <f>VLOOKUP(BB713,'ĐKKCBBĐ K2019(UPDATE)'!$B$6:$F$2267,5,0)</f>
        <v>BỆNH VIỆN QUẬN TÂN PHÚ</v>
      </c>
      <c r="BI713" s="71" t="e">
        <f>VLOOKUP(BB713,'ĐKKCBBĐ K2019(UPDATE)'!B708:G2707,6,0)</f>
        <v>#N/A</v>
      </c>
      <c r="BJ713" s="71">
        <v>7931771153</v>
      </c>
      <c r="BK713" s="71" t="s">
        <v>8098</v>
      </c>
      <c r="BL713" s="71" t="s">
        <v>12747</v>
      </c>
      <c r="BM713" s="71" t="e">
        <v>#N/A</v>
      </c>
      <c r="BN713" s="71"/>
    </row>
    <row r="714" spans="1:66" s="50" customFormat="1" ht="20.100000000000001" customHeight="1">
      <c r="A714" s="67">
        <v>703</v>
      </c>
      <c r="B714" s="64" t="s">
        <v>5999</v>
      </c>
      <c r="C714" s="64" t="s">
        <v>6000</v>
      </c>
      <c r="D714" s="64" t="s">
        <v>6001</v>
      </c>
      <c r="E714" s="64" t="s">
        <v>82</v>
      </c>
      <c r="F714" s="65" t="s">
        <v>2931</v>
      </c>
      <c r="G714" s="64">
        <v>7934447184</v>
      </c>
      <c r="H714" s="64" t="str">
        <f t="shared" si="40"/>
        <v>79</v>
      </c>
      <c r="I714" s="64"/>
      <c r="J714" s="64"/>
      <c r="K714" s="71" t="e">
        <v>#N/A</v>
      </c>
      <c r="L714" s="98"/>
      <c r="M714" s="64"/>
      <c r="N714" s="64" t="s">
        <v>1364</v>
      </c>
      <c r="O714" s="64"/>
      <c r="P714" s="64" t="s">
        <v>2606</v>
      </c>
      <c r="Q714" s="64"/>
      <c r="R714" s="64" t="s">
        <v>6002</v>
      </c>
      <c r="S714" s="64"/>
      <c r="T714" s="64" t="s">
        <v>6003</v>
      </c>
      <c r="U714" s="64" t="s">
        <v>6004</v>
      </c>
      <c r="V714" s="64" t="s">
        <v>1780</v>
      </c>
      <c r="W714" s="64" t="s">
        <v>1518</v>
      </c>
      <c r="X714" s="33" t="s">
        <v>90</v>
      </c>
      <c r="Y714" s="64"/>
      <c r="Z714" s="65"/>
      <c r="AA714" s="64"/>
      <c r="AB714" s="65"/>
      <c r="AC714" s="34">
        <v>79</v>
      </c>
      <c r="AD714" s="33" t="s">
        <v>90</v>
      </c>
      <c r="AE714" s="36">
        <v>777</v>
      </c>
      <c r="AF714" s="37" t="s">
        <v>243</v>
      </c>
      <c r="AG714" s="423">
        <v>27460</v>
      </c>
      <c r="AH714" s="35" t="s">
        <v>1781</v>
      </c>
      <c r="AI714" s="219"/>
      <c r="AJ714" s="219"/>
      <c r="AK714" s="64"/>
      <c r="AL714" s="64"/>
      <c r="AM714" s="64" t="s">
        <v>96</v>
      </c>
      <c r="AN714" s="64" t="s">
        <v>243</v>
      </c>
      <c r="AO714" s="64" t="s">
        <v>6005</v>
      </c>
      <c r="AP714" s="64" t="s">
        <v>98</v>
      </c>
      <c r="AQ714" s="64" t="s">
        <v>99</v>
      </c>
      <c r="AR714" s="64" t="s">
        <v>1364</v>
      </c>
      <c r="AS714" s="65" t="s">
        <v>5771</v>
      </c>
      <c r="AT714" s="64" t="s">
        <v>101</v>
      </c>
      <c r="AU714" s="64" t="s">
        <v>101</v>
      </c>
      <c r="AV714" s="64" t="s">
        <v>122</v>
      </c>
      <c r="AW714" s="64" t="s">
        <v>123</v>
      </c>
      <c r="AX714" s="64" t="s">
        <v>282</v>
      </c>
      <c r="AY714" s="64" t="s">
        <v>1369</v>
      </c>
      <c r="AZ714" s="64" t="s">
        <v>1369</v>
      </c>
      <c r="BA714" s="219" t="str">
        <f t="shared" si="41"/>
        <v>19000703;19T4-CMT1</v>
      </c>
      <c r="BB714" s="64" t="s">
        <v>5999</v>
      </c>
      <c r="BC714" s="71">
        <f>VLOOKUP(B714,'ĐKKCBBĐ K2019(UPDATE)'!$B$6:$F$2005,3,0)</f>
        <v>7934447184</v>
      </c>
      <c r="BD714" s="252" t="str">
        <f>VLOOKUP(B714,'ĐKKCBBĐ K2019(UPDATE)'!$B$6:$F$2005,4,0)</f>
        <v>017</v>
      </c>
      <c r="BE714" s="71"/>
      <c r="BF714" s="71"/>
      <c r="BG714" s="71">
        <f>VLOOKUP(BB714,'ĐKKCBBĐ K2019(UPDATE)'!$B$6:$G$2005,6,0)</f>
        <v>0</v>
      </c>
      <c r="BH714" s="222" t="str">
        <f>VLOOKUP(BB714,'ĐKKCBBĐ K2019(UPDATE)'!$B$6:$F$2267,5,0)</f>
        <v>BỆNH VIỆN QUẬN 6</v>
      </c>
      <c r="BI714" s="71" t="e">
        <f>VLOOKUP(BB714,'ĐKKCBBĐ K2019(UPDATE)'!B709:G2708,6,0)</f>
        <v>#N/A</v>
      </c>
      <c r="BJ714" s="71">
        <v>7934447184</v>
      </c>
      <c r="BK714" s="71" t="s">
        <v>8212</v>
      </c>
      <c r="BL714" s="71" t="s">
        <v>12727</v>
      </c>
      <c r="BM714" s="71" t="e">
        <v>#N/A</v>
      </c>
      <c r="BN714" s="71"/>
    </row>
    <row r="715" spans="1:66" s="50" customFormat="1" ht="20.100000000000001" customHeight="1">
      <c r="A715" s="67">
        <v>704</v>
      </c>
      <c r="B715" s="64" t="s">
        <v>6006</v>
      </c>
      <c r="C715" s="64" t="s">
        <v>2880</v>
      </c>
      <c r="D715" s="64" t="s">
        <v>849</v>
      </c>
      <c r="E715" s="64" t="s">
        <v>82</v>
      </c>
      <c r="F715" s="65" t="s">
        <v>4380</v>
      </c>
      <c r="G715" s="64">
        <v>7938024521</v>
      </c>
      <c r="H715" s="64" t="str">
        <f t="shared" si="40"/>
        <v>79</v>
      </c>
      <c r="I715" s="64"/>
      <c r="J715" s="64"/>
      <c r="K715" s="71" t="e">
        <v>#N/A</v>
      </c>
      <c r="L715" s="98"/>
      <c r="M715" s="64"/>
      <c r="N715" s="64" t="s">
        <v>982</v>
      </c>
      <c r="O715" s="64"/>
      <c r="P715" s="64" t="s">
        <v>2606</v>
      </c>
      <c r="Q715" s="64"/>
      <c r="R715" s="64" t="s">
        <v>6007</v>
      </c>
      <c r="S715" s="64"/>
      <c r="T715" s="64" t="s">
        <v>6008</v>
      </c>
      <c r="U715" s="64" t="s">
        <v>6009</v>
      </c>
      <c r="V715" s="64" t="s">
        <v>2715</v>
      </c>
      <c r="W715" s="64" t="s">
        <v>89</v>
      </c>
      <c r="X715" s="33" t="s">
        <v>90</v>
      </c>
      <c r="Y715" s="64"/>
      <c r="Z715" s="65"/>
      <c r="AA715" s="64"/>
      <c r="AB715" s="65"/>
      <c r="AC715" s="34">
        <v>79</v>
      </c>
      <c r="AD715" s="33" t="s">
        <v>90</v>
      </c>
      <c r="AE715" s="36">
        <v>761</v>
      </c>
      <c r="AF715" s="37" t="s">
        <v>92</v>
      </c>
      <c r="AG715" s="198">
        <v>26787</v>
      </c>
      <c r="AH715" s="35" t="s">
        <v>2716</v>
      </c>
      <c r="AI715" s="219"/>
      <c r="AJ715" s="219"/>
      <c r="AK715" s="64"/>
      <c r="AL715" s="64"/>
      <c r="AM715" s="64" t="s">
        <v>96</v>
      </c>
      <c r="AN715" s="64" t="s">
        <v>92</v>
      </c>
      <c r="AO715" s="64" t="s">
        <v>6010</v>
      </c>
      <c r="AP715" s="64" t="s">
        <v>98</v>
      </c>
      <c r="AQ715" s="64" t="s">
        <v>99</v>
      </c>
      <c r="AR715" s="64" t="s">
        <v>982</v>
      </c>
      <c r="AS715" s="65" t="s">
        <v>5771</v>
      </c>
      <c r="AT715" s="64" t="s">
        <v>101</v>
      </c>
      <c r="AU715" s="64" t="s">
        <v>101</v>
      </c>
      <c r="AV715" s="64" t="s">
        <v>122</v>
      </c>
      <c r="AW715" s="64" t="s">
        <v>123</v>
      </c>
      <c r="AX715" s="64" t="s">
        <v>597</v>
      </c>
      <c r="AY715" s="64" t="s">
        <v>598</v>
      </c>
      <c r="AZ715" s="64" t="s">
        <v>598</v>
      </c>
      <c r="BA715" s="219" t="str">
        <f t="shared" si="41"/>
        <v>19000704;19T4-CCK1</v>
      </c>
      <c r="BB715" s="64" t="s">
        <v>6006</v>
      </c>
      <c r="BC715" s="71">
        <f>VLOOKUP(B715,'ĐKKCBBĐ K2019(UPDATE)'!$B$6:$F$2005,3,0)</f>
        <v>7938024521</v>
      </c>
      <c r="BD715" s="252" t="str">
        <f>VLOOKUP(B715,'ĐKKCBBĐ K2019(UPDATE)'!$B$6:$F$2005,4,0)</f>
        <v>029</v>
      </c>
      <c r="BE715" s="71"/>
      <c r="BF715" s="71"/>
      <c r="BG715" s="71">
        <f>VLOOKUP(BB715,'ĐKKCBBĐ K2019(UPDATE)'!$B$6:$G$2005,6,0)</f>
        <v>0</v>
      </c>
      <c r="BH715" s="222" t="str">
        <f>VLOOKUP(BB715,'ĐKKCBBĐ K2019(UPDATE)'!$B$6:$F$2267,5,0)</f>
        <v>BỆNH VIỆN QUẬN 12</v>
      </c>
      <c r="BI715" s="71" t="e">
        <f>VLOOKUP(BB715,'ĐKKCBBĐ K2019(UPDATE)'!B710:G2709,6,0)</f>
        <v>#N/A</v>
      </c>
      <c r="BJ715" s="71">
        <v>7938024521</v>
      </c>
      <c r="BK715" s="71" t="s">
        <v>8240</v>
      </c>
      <c r="BL715" s="71" t="s">
        <v>12733</v>
      </c>
      <c r="BM715" s="71" t="e">
        <v>#N/A</v>
      </c>
      <c r="BN715" s="71"/>
    </row>
    <row r="716" spans="1:66" s="50" customFormat="1" ht="20.100000000000001" customHeight="1">
      <c r="A716" s="63">
        <v>705</v>
      </c>
      <c r="B716" s="64" t="s">
        <v>6011</v>
      </c>
      <c r="C716" s="64" t="s">
        <v>6012</v>
      </c>
      <c r="D716" s="64" t="s">
        <v>1121</v>
      </c>
      <c r="E716" s="64" t="s">
        <v>82</v>
      </c>
      <c r="F716" s="65" t="s">
        <v>1616</v>
      </c>
      <c r="G716" s="64">
        <v>7928593331</v>
      </c>
      <c r="H716" s="64" t="str">
        <f t="shared" ref="H716:H779" si="42">LEFT(G716,2)</f>
        <v>79</v>
      </c>
      <c r="I716" s="64"/>
      <c r="J716" s="64"/>
      <c r="K716" s="71" t="e">
        <v>#N/A</v>
      </c>
      <c r="L716" s="98"/>
      <c r="M716" s="64"/>
      <c r="N716" s="64" t="s">
        <v>5667</v>
      </c>
      <c r="O716" s="64"/>
      <c r="P716" s="64" t="s">
        <v>2606</v>
      </c>
      <c r="Q716" s="64"/>
      <c r="R716" s="64" t="s">
        <v>6013</v>
      </c>
      <c r="S716" s="64"/>
      <c r="T716" s="64" t="s">
        <v>6014</v>
      </c>
      <c r="U716" s="64" t="s">
        <v>6015</v>
      </c>
      <c r="V716" s="64" t="s">
        <v>2715</v>
      </c>
      <c r="W716" s="64" t="s">
        <v>89</v>
      </c>
      <c r="X716" s="33" t="s">
        <v>90</v>
      </c>
      <c r="Y716" s="64"/>
      <c r="Z716" s="65"/>
      <c r="AA716" s="64"/>
      <c r="AB716" s="65"/>
      <c r="AC716" s="34">
        <v>79</v>
      </c>
      <c r="AD716" s="33" t="s">
        <v>90</v>
      </c>
      <c r="AE716" s="36">
        <v>761</v>
      </c>
      <c r="AF716" s="37" t="s">
        <v>92</v>
      </c>
      <c r="AG716" s="198">
        <v>26787</v>
      </c>
      <c r="AH716" s="35" t="s">
        <v>2716</v>
      </c>
      <c r="AI716" s="219"/>
      <c r="AJ716" s="219"/>
      <c r="AK716" s="64"/>
      <c r="AL716" s="64"/>
      <c r="AM716" s="64" t="s">
        <v>96</v>
      </c>
      <c r="AN716" s="64" t="s">
        <v>92</v>
      </c>
      <c r="AO716" s="64" t="s">
        <v>6016</v>
      </c>
      <c r="AP716" s="64" t="s">
        <v>98</v>
      </c>
      <c r="AQ716" s="64" t="s">
        <v>99</v>
      </c>
      <c r="AR716" s="64" t="s">
        <v>5667</v>
      </c>
      <c r="AS716" s="65" t="s">
        <v>5771</v>
      </c>
      <c r="AT716" s="64" t="s">
        <v>101</v>
      </c>
      <c r="AU716" s="64" t="s">
        <v>101</v>
      </c>
      <c r="AV716" s="64" t="s">
        <v>122</v>
      </c>
      <c r="AW716" s="64" t="s">
        <v>123</v>
      </c>
      <c r="AX716" s="64" t="s">
        <v>104</v>
      </c>
      <c r="AY716" s="64" t="s">
        <v>105</v>
      </c>
      <c r="AZ716" s="64" t="s">
        <v>105</v>
      </c>
      <c r="BA716" s="219" t="str">
        <f t="shared" si="41"/>
        <v>19000705;19T4-CNÔ4</v>
      </c>
      <c r="BB716" s="64" t="s">
        <v>6011</v>
      </c>
      <c r="BC716" s="71">
        <f>VLOOKUP(B716,'ĐKKCBBĐ K2019(UPDATE)'!$B$6:$F$2005,3,0)</f>
        <v>7928593331</v>
      </c>
      <c r="BD716" s="252" t="str">
        <f>VLOOKUP(B716,'ĐKKCBBĐ K2019(UPDATE)'!$B$6:$F$2005,4,0)</f>
        <v>489</v>
      </c>
      <c r="BE716" s="71"/>
      <c r="BF716" s="71"/>
      <c r="BG716" s="71">
        <f>VLOOKUP(BB716,'ĐKKCBBĐ K2019(UPDATE)'!$B$6:$G$2005,6,0)</f>
        <v>0</v>
      </c>
      <c r="BH716" s="222" t="str">
        <f>VLOOKUP(BB716,'ĐKKCBBĐ K2019(UPDATE)'!$B$6:$F$2267,5,0)</f>
        <v xml:space="preserve">BỆNH VIỆN ĐA KHOA TÂM TRÍ SÀI GÒN </v>
      </c>
      <c r="BI716" s="71" t="e">
        <f>VLOOKUP(BB716,'ĐKKCBBĐ K2019(UPDATE)'!B711:G2710,6,0)</f>
        <v>#N/A</v>
      </c>
      <c r="BJ716" s="71">
        <v>7928593331</v>
      </c>
      <c r="BK716" s="71" t="s">
        <v>8264</v>
      </c>
      <c r="BL716" s="71" t="s">
        <v>12705</v>
      </c>
      <c r="BM716" s="71" t="e">
        <v>#N/A</v>
      </c>
      <c r="BN716" s="71"/>
    </row>
    <row r="717" spans="1:66" s="50" customFormat="1" ht="20.100000000000001" customHeight="1">
      <c r="A717" s="67">
        <v>706</v>
      </c>
      <c r="B717" s="64" t="s">
        <v>6017</v>
      </c>
      <c r="C717" s="64" t="s">
        <v>6018</v>
      </c>
      <c r="D717" s="64" t="s">
        <v>390</v>
      </c>
      <c r="E717" s="64" t="s">
        <v>82</v>
      </c>
      <c r="F717" s="65" t="s">
        <v>5062</v>
      </c>
      <c r="G717" s="64">
        <v>7929993552</v>
      </c>
      <c r="H717" s="64" t="str">
        <f t="shared" si="42"/>
        <v>79</v>
      </c>
      <c r="I717" s="64"/>
      <c r="J717" s="64"/>
      <c r="K717" s="71" t="e">
        <v>#N/A</v>
      </c>
      <c r="L717" s="98"/>
      <c r="M717" s="64"/>
      <c r="N717" s="64" t="s">
        <v>212</v>
      </c>
      <c r="O717" s="64"/>
      <c r="P717" s="64" t="s">
        <v>2606</v>
      </c>
      <c r="Q717" s="64"/>
      <c r="R717" s="64" t="s">
        <v>6019</v>
      </c>
      <c r="S717" s="64"/>
      <c r="T717" s="64" t="s">
        <v>6020</v>
      </c>
      <c r="U717" s="64" t="s">
        <v>6021</v>
      </c>
      <c r="V717" s="64" t="s">
        <v>264</v>
      </c>
      <c r="W717" s="64" t="s">
        <v>306</v>
      </c>
      <c r="X717" s="33" t="s">
        <v>90</v>
      </c>
      <c r="Y717" s="64"/>
      <c r="Z717" s="65"/>
      <c r="AA717" s="64"/>
      <c r="AB717" s="65"/>
      <c r="AC717" s="34">
        <v>79</v>
      </c>
      <c r="AD717" s="33" t="s">
        <v>90</v>
      </c>
      <c r="AE717" s="36">
        <v>764</v>
      </c>
      <c r="AF717" s="37" t="s">
        <v>279</v>
      </c>
      <c r="AG717" s="64"/>
      <c r="AH717" s="64"/>
      <c r="AI717" s="219"/>
      <c r="AJ717" s="219"/>
      <c r="AK717" s="64"/>
      <c r="AL717" s="64"/>
      <c r="AM717" s="64" t="s">
        <v>96</v>
      </c>
      <c r="AN717" s="64" t="s">
        <v>279</v>
      </c>
      <c r="AO717" s="64" t="s">
        <v>6022</v>
      </c>
      <c r="AP717" s="64" t="s">
        <v>98</v>
      </c>
      <c r="AQ717" s="64" t="s">
        <v>99</v>
      </c>
      <c r="AR717" s="64" t="s">
        <v>212</v>
      </c>
      <c r="AS717" s="65" t="s">
        <v>5771</v>
      </c>
      <c r="AT717" s="64" t="s">
        <v>101</v>
      </c>
      <c r="AU717" s="64" t="s">
        <v>101</v>
      </c>
      <c r="AV717" s="64" t="s">
        <v>122</v>
      </c>
      <c r="AW717" s="64" t="s">
        <v>123</v>
      </c>
      <c r="AX717" s="64" t="s">
        <v>124</v>
      </c>
      <c r="AY717" s="64" t="s">
        <v>222</v>
      </c>
      <c r="AZ717" s="64" t="s">
        <v>222</v>
      </c>
      <c r="BA717" s="219" t="str">
        <f t="shared" ref="BA717:BA780" si="43">BB717&amp;";"&amp;AR717</f>
        <v>19000706;19T4-VSL1</v>
      </c>
      <c r="BB717" s="64" t="s">
        <v>6017</v>
      </c>
      <c r="BC717" s="71">
        <f>VLOOKUP(B717,'ĐKKCBBĐ K2019(UPDATE)'!$B$6:$F$2005,3,0)</f>
        <v>7929993552</v>
      </c>
      <c r="BD717" s="252" t="str">
        <f>VLOOKUP(B717,'ĐKKCBBĐ K2019(UPDATE)'!$B$6:$F$2005,4,0)</f>
        <v>470</v>
      </c>
      <c r="BE717" s="71"/>
      <c r="BF717" s="71"/>
      <c r="BG717" s="71">
        <f>VLOOKUP(BB717,'ĐKKCBBĐ K2019(UPDATE)'!$B$6:$G$2005,6,0)</f>
        <v>0</v>
      </c>
      <c r="BH717" s="222" t="str">
        <f>VLOOKUP(BB717,'ĐKKCBBĐ K2019(UPDATE)'!$B$6:$F$2267,5,0)</f>
        <v>PHÒNG KHÁM ĐA KHOA CƠ SỞ 2 - BỆNH VIỆN QUẬN GÒ VẤP</v>
      </c>
      <c r="BI717" s="71" t="e">
        <f>VLOOKUP(BB717,'ĐKKCBBĐ K2019(UPDATE)'!B712:G2711,6,0)</f>
        <v>#N/A</v>
      </c>
      <c r="BJ717" s="71">
        <v>7929993552</v>
      </c>
      <c r="BK717" s="71" t="s">
        <v>8110</v>
      </c>
      <c r="BL717" s="71" t="s">
        <v>12741</v>
      </c>
      <c r="BM717" s="71" t="e">
        <v>#N/A</v>
      </c>
      <c r="BN717" s="71"/>
    </row>
    <row r="718" spans="1:66" s="50" customFormat="1" ht="20.100000000000001" customHeight="1">
      <c r="A718" s="63">
        <v>707</v>
      </c>
      <c r="B718" s="64" t="s">
        <v>6023</v>
      </c>
      <c r="C718" s="64" t="s">
        <v>6024</v>
      </c>
      <c r="D718" s="64" t="s">
        <v>352</v>
      </c>
      <c r="E718" s="64" t="s">
        <v>82</v>
      </c>
      <c r="F718" s="65" t="s">
        <v>2247</v>
      </c>
      <c r="G718" s="64">
        <v>7937812232</v>
      </c>
      <c r="H718" s="64" t="str">
        <f t="shared" si="42"/>
        <v>79</v>
      </c>
      <c r="I718" s="64"/>
      <c r="J718" s="64"/>
      <c r="K718" s="71" t="e">
        <v>#N/A</v>
      </c>
      <c r="L718" s="98"/>
      <c r="M718" s="64"/>
      <c r="N718" s="64" t="s">
        <v>5667</v>
      </c>
      <c r="O718" s="64"/>
      <c r="P718" s="64" t="s">
        <v>2606</v>
      </c>
      <c r="Q718" s="64"/>
      <c r="R718" s="64" t="s">
        <v>6025</v>
      </c>
      <c r="S718" s="64"/>
      <c r="T718" s="64" t="s">
        <v>6026</v>
      </c>
      <c r="U718" s="64" t="s">
        <v>6027</v>
      </c>
      <c r="V718" s="64" t="s">
        <v>6028</v>
      </c>
      <c r="W718" s="64" t="s">
        <v>217</v>
      </c>
      <c r="X718" s="33" t="s">
        <v>90</v>
      </c>
      <c r="Y718" s="64"/>
      <c r="Z718" s="65"/>
      <c r="AA718" s="64"/>
      <c r="AB718" s="65"/>
      <c r="AC718" s="34">
        <v>79</v>
      </c>
      <c r="AD718" s="33" t="s">
        <v>90</v>
      </c>
      <c r="AE718" s="36">
        <v>767</v>
      </c>
      <c r="AF718" s="37" t="s">
        <v>218</v>
      </c>
      <c r="AG718" s="198">
        <v>27019</v>
      </c>
      <c r="AH718" s="35" t="s">
        <v>1006</v>
      </c>
      <c r="AI718" s="219"/>
      <c r="AJ718" s="219"/>
      <c r="AK718" s="64"/>
      <c r="AL718" s="64"/>
      <c r="AM718" s="64" t="s">
        <v>96</v>
      </c>
      <c r="AN718" s="64" t="s">
        <v>218</v>
      </c>
      <c r="AO718" s="64" t="s">
        <v>6029</v>
      </c>
      <c r="AP718" s="64" t="s">
        <v>98</v>
      </c>
      <c r="AQ718" s="64" t="s">
        <v>99</v>
      </c>
      <c r="AR718" s="64" t="s">
        <v>5667</v>
      </c>
      <c r="AS718" s="65" t="s">
        <v>5771</v>
      </c>
      <c r="AT718" s="64" t="s">
        <v>101</v>
      </c>
      <c r="AU718" s="64" t="s">
        <v>101</v>
      </c>
      <c r="AV718" s="64" t="s">
        <v>122</v>
      </c>
      <c r="AW718" s="64" t="s">
        <v>123</v>
      </c>
      <c r="AX718" s="64" t="s">
        <v>104</v>
      </c>
      <c r="AY718" s="64" t="s">
        <v>105</v>
      </c>
      <c r="AZ718" s="64" t="s">
        <v>105</v>
      </c>
      <c r="BA718" s="219" t="str">
        <f t="shared" si="43"/>
        <v>19000707;19T4-CNÔ4</v>
      </c>
      <c r="BB718" s="64" t="s">
        <v>6023</v>
      </c>
      <c r="BC718" s="71">
        <f>VLOOKUP(B718,'ĐKKCBBĐ K2019(UPDATE)'!$B$6:$F$2005,3,0)</f>
        <v>7937812232</v>
      </c>
      <c r="BD718" s="252" t="str">
        <f>VLOOKUP(B718,'ĐKKCBBĐ K2019(UPDATE)'!$B$6:$F$2005,4,0)</f>
        <v>054</v>
      </c>
      <c r="BE718" s="71"/>
      <c r="BF718" s="71"/>
      <c r="BG718" s="71">
        <f>VLOOKUP(BB718,'ĐKKCBBĐ K2019(UPDATE)'!$B$6:$G$2005,6,0)</f>
        <v>0</v>
      </c>
      <c r="BH718" s="222" t="str">
        <f>VLOOKUP(BB718,'ĐKKCBBĐ K2019(UPDATE)'!$B$6:$F$2267,5,0)</f>
        <v>BỆNH VIỆN QUẬN TÂN PHÚ</v>
      </c>
      <c r="BI718" s="71" t="e">
        <f>VLOOKUP(BB718,'ĐKKCBBĐ K2019(UPDATE)'!B713:G2712,6,0)</f>
        <v>#N/A</v>
      </c>
      <c r="BJ718" s="71">
        <v>7937812232</v>
      </c>
      <c r="BK718" s="71" t="s">
        <v>8098</v>
      </c>
      <c r="BL718" s="71" t="s">
        <v>12747</v>
      </c>
      <c r="BM718" s="71" t="e">
        <v>#N/A</v>
      </c>
      <c r="BN718" s="71"/>
    </row>
    <row r="719" spans="1:66" s="50" customFormat="1" ht="20.100000000000001" customHeight="1">
      <c r="A719" s="67">
        <v>708</v>
      </c>
      <c r="B719" s="64" t="s">
        <v>6030</v>
      </c>
      <c r="C719" s="64" t="s">
        <v>6031</v>
      </c>
      <c r="D719" s="64" t="s">
        <v>806</v>
      </c>
      <c r="E719" s="64" t="s">
        <v>82</v>
      </c>
      <c r="F719" s="65" t="s">
        <v>6032</v>
      </c>
      <c r="G719" s="64" t="s">
        <v>9631</v>
      </c>
      <c r="H719" s="64" t="str">
        <f t="shared" si="42"/>
        <v>HS</v>
      </c>
      <c r="I719" s="64"/>
      <c r="J719" s="64"/>
      <c r="K719" s="71" t="e">
        <v>#N/A</v>
      </c>
      <c r="L719" s="98"/>
      <c r="M719" s="64"/>
      <c r="N719" s="64" t="s">
        <v>423</v>
      </c>
      <c r="O719" s="64"/>
      <c r="P719" s="64" t="s">
        <v>2606</v>
      </c>
      <c r="Q719" s="64"/>
      <c r="R719" s="64" t="s">
        <v>6033</v>
      </c>
      <c r="S719" s="64"/>
      <c r="T719" s="64" t="s">
        <v>6034</v>
      </c>
      <c r="U719" s="64" t="s">
        <v>6035</v>
      </c>
      <c r="V719" s="64" t="s">
        <v>6036</v>
      </c>
      <c r="W719" s="64" t="s">
        <v>5166</v>
      </c>
      <c r="X719" s="64" t="s">
        <v>5485</v>
      </c>
      <c r="Y719" s="64"/>
      <c r="Z719" s="65"/>
      <c r="AA719" s="64"/>
      <c r="AB719" s="65"/>
      <c r="AC719" s="65"/>
      <c r="AD719" s="64"/>
      <c r="AE719" s="64"/>
      <c r="AF719" s="64"/>
      <c r="AG719" s="64"/>
      <c r="AH719" s="64"/>
      <c r="AI719" s="219"/>
      <c r="AJ719" s="219"/>
      <c r="AK719" s="64"/>
      <c r="AL719" s="64"/>
      <c r="AM719" s="64" t="s">
        <v>1274</v>
      </c>
      <c r="AN719" s="64" t="s">
        <v>5168</v>
      </c>
      <c r="AO719" s="64" t="s">
        <v>6037</v>
      </c>
      <c r="AP719" s="64" t="s">
        <v>98</v>
      </c>
      <c r="AQ719" s="64" t="s">
        <v>99</v>
      </c>
      <c r="AR719" s="64" t="s">
        <v>423</v>
      </c>
      <c r="AS719" s="65" t="s">
        <v>5771</v>
      </c>
      <c r="AT719" s="64" t="s">
        <v>101</v>
      </c>
      <c r="AU719" s="64" t="s">
        <v>101</v>
      </c>
      <c r="AV719" s="64" t="s">
        <v>122</v>
      </c>
      <c r="AW719" s="64" t="s">
        <v>123</v>
      </c>
      <c r="AX719" s="64" t="s">
        <v>433</v>
      </c>
      <c r="AY719" s="64" t="s">
        <v>434</v>
      </c>
      <c r="AZ719" s="64" t="s">
        <v>434</v>
      </c>
      <c r="BA719" s="219" t="str">
        <f t="shared" si="43"/>
        <v>19000708;19T4-NNA1</v>
      </c>
      <c r="BB719" s="64" t="s">
        <v>6030</v>
      </c>
      <c r="BC719" s="71" t="str">
        <f>VLOOKUP(B719,'ĐKKCBBĐ K2019(UPDATE)'!$B$6:$F$2005,3,0)</f>
        <v>HS4797931658778</v>
      </c>
      <c r="BD719" s="252" t="str">
        <f>VLOOKUP(B719,'ĐKKCBBĐ K2019(UPDATE)'!$B$6:$F$2005,4,0)</f>
        <v>054</v>
      </c>
      <c r="BE719" s="71"/>
      <c r="BF719" s="71"/>
      <c r="BG719" s="71">
        <f>VLOOKUP(BB719,'ĐKKCBBĐ K2019(UPDATE)'!$B$6:$G$2005,6,0)</f>
        <v>0</v>
      </c>
      <c r="BH719" s="222" t="str">
        <f>VLOOKUP(BB719,'ĐKKCBBĐ K2019(UPDATE)'!$B$6:$F$2267,5,0)</f>
        <v>BỆNH VIỆN QUẬN TÂN PHÚ</v>
      </c>
      <c r="BI719" s="71" t="e">
        <f>VLOOKUP(BB719,'ĐKKCBBĐ K2019(UPDATE)'!B714:G2713,6,0)</f>
        <v>#N/A</v>
      </c>
      <c r="BJ719" s="71" t="s">
        <v>9631</v>
      </c>
      <c r="BK719" s="71" t="s">
        <v>8098</v>
      </c>
      <c r="BL719" s="71" t="s">
        <v>12747</v>
      </c>
      <c r="BM719" s="71" t="e">
        <v>#N/A</v>
      </c>
      <c r="BN719" s="71"/>
    </row>
    <row r="720" spans="1:66" s="50" customFormat="1" ht="20.100000000000001" customHeight="1">
      <c r="A720" s="63">
        <v>709</v>
      </c>
      <c r="B720" s="64" t="s">
        <v>6038</v>
      </c>
      <c r="C720" s="64" t="s">
        <v>6039</v>
      </c>
      <c r="D720" s="64" t="s">
        <v>259</v>
      </c>
      <c r="E720" s="64" t="s">
        <v>82</v>
      </c>
      <c r="F720" s="65" t="s">
        <v>3396</v>
      </c>
      <c r="G720" s="64">
        <v>7931794734</v>
      </c>
      <c r="H720" s="64" t="str">
        <f t="shared" si="42"/>
        <v>79</v>
      </c>
      <c r="I720" s="64"/>
      <c r="J720" s="64"/>
      <c r="K720" s="71" t="e">
        <v>#N/A</v>
      </c>
      <c r="L720" s="98"/>
      <c r="M720" s="64"/>
      <c r="N720" s="64" t="s">
        <v>5667</v>
      </c>
      <c r="O720" s="64"/>
      <c r="P720" s="64" t="s">
        <v>2606</v>
      </c>
      <c r="Q720" s="64"/>
      <c r="R720" s="64" t="s">
        <v>6040</v>
      </c>
      <c r="S720" s="64"/>
      <c r="T720" s="64" t="s">
        <v>6041</v>
      </c>
      <c r="U720" s="64" t="s">
        <v>6042</v>
      </c>
      <c r="V720" s="64" t="s">
        <v>1005</v>
      </c>
      <c r="W720" s="64" t="s">
        <v>217</v>
      </c>
      <c r="X720" s="33" t="s">
        <v>90</v>
      </c>
      <c r="Y720" s="64"/>
      <c r="Z720" s="65"/>
      <c r="AA720" s="64"/>
      <c r="AB720" s="65"/>
      <c r="AC720" s="34">
        <v>79</v>
      </c>
      <c r="AD720" s="33" t="s">
        <v>90</v>
      </c>
      <c r="AE720" s="36">
        <v>767</v>
      </c>
      <c r="AF720" s="37" t="s">
        <v>218</v>
      </c>
      <c r="AG720" s="198">
        <v>27019</v>
      </c>
      <c r="AH720" s="35" t="s">
        <v>1006</v>
      </c>
      <c r="AI720" s="219"/>
      <c r="AJ720" s="219"/>
      <c r="AK720" s="64"/>
      <c r="AL720" s="64"/>
      <c r="AM720" s="64" t="s">
        <v>96</v>
      </c>
      <c r="AN720" s="64" t="s">
        <v>218</v>
      </c>
      <c r="AO720" s="64" t="s">
        <v>6043</v>
      </c>
      <c r="AP720" s="64" t="s">
        <v>98</v>
      </c>
      <c r="AQ720" s="64" t="s">
        <v>99</v>
      </c>
      <c r="AR720" s="64" t="s">
        <v>5667</v>
      </c>
      <c r="AS720" s="65" t="s">
        <v>5771</v>
      </c>
      <c r="AT720" s="64" t="s">
        <v>101</v>
      </c>
      <c r="AU720" s="64" t="s">
        <v>101</v>
      </c>
      <c r="AV720" s="64" t="s">
        <v>122</v>
      </c>
      <c r="AW720" s="64" t="s">
        <v>123</v>
      </c>
      <c r="AX720" s="64" t="s">
        <v>104</v>
      </c>
      <c r="AY720" s="64" t="s">
        <v>105</v>
      </c>
      <c r="AZ720" s="64" t="s">
        <v>105</v>
      </c>
      <c r="BA720" s="219" t="str">
        <f t="shared" si="43"/>
        <v>19000709;19T4-CNÔ4</v>
      </c>
      <c r="BB720" s="64" t="s">
        <v>6038</v>
      </c>
      <c r="BC720" s="71">
        <f>VLOOKUP(B720,'ĐKKCBBĐ K2019(UPDATE)'!$B$6:$F$2005,3,0)</f>
        <v>7931794734</v>
      </c>
      <c r="BD720" s="252" t="str">
        <f>VLOOKUP(B720,'ĐKKCBBĐ K2019(UPDATE)'!$B$6:$F$2005,4,0)</f>
        <v>054</v>
      </c>
      <c r="BE720" s="71"/>
      <c r="BF720" s="71"/>
      <c r="BG720" s="71">
        <f>VLOOKUP(BB720,'ĐKKCBBĐ K2019(UPDATE)'!$B$6:$G$2005,6,0)</f>
        <v>0</v>
      </c>
      <c r="BH720" s="222" t="str">
        <f>VLOOKUP(BB720,'ĐKKCBBĐ K2019(UPDATE)'!$B$6:$F$2267,5,0)</f>
        <v>BỆNH VIỆN QUẬN TÂN PHÚ</v>
      </c>
      <c r="BI720" s="71" t="e">
        <f>VLOOKUP(BB720,'ĐKKCBBĐ K2019(UPDATE)'!B715:G2714,6,0)</f>
        <v>#N/A</v>
      </c>
      <c r="BJ720" s="71">
        <v>7931794734</v>
      </c>
      <c r="BK720" s="71" t="s">
        <v>8098</v>
      </c>
      <c r="BL720" s="71" t="s">
        <v>12747</v>
      </c>
      <c r="BM720" s="71" t="e">
        <v>#N/A</v>
      </c>
      <c r="BN720" s="71"/>
    </row>
    <row r="721" spans="1:66" s="50" customFormat="1" ht="20.100000000000001" customHeight="1">
      <c r="A721" s="67">
        <v>710</v>
      </c>
      <c r="B721" s="64" t="s">
        <v>6044</v>
      </c>
      <c r="C721" s="64" t="s">
        <v>1755</v>
      </c>
      <c r="D721" s="64" t="s">
        <v>271</v>
      </c>
      <c r="E721" s="64" t="s">
        <v>82</v>
      </c>
      <c r="F721" s="65" t="s">
        <v>6045</v>
      </c>
      <c r="G721" s="64"/>
      <c r="H721" s="64"/>
      <c r="I721" s="64"/>
      <c r="J721" s="64"/>
      <c r="K721" s="71" t="e">
        <v>#N/A</v>
      </c>
      <c r="L721" s="98"/>
      <c r="M721" s="64"/>
      <c r="N721" s="64" t="s">
        <v>1924</v>
      </c>
      <c r="O721" s="64"/>
      <c r="P721" s="64" t="s">
        <v>2606</v>
      </c>
      <c r="Q721" s="64"/>
      <c r="R721" s="64" t="s">
        <v>6046</v>
      </c>
      <c r="S721" s="64"/>
      <c r="T721" s="64" t="s">
        <v>6047</v>
      </c>
      <c r="U721" s="64" t="s">
        <v>6048</v>
      </c>
      <c r="V721" s="64" t="s">
        <v>4385</v>
      </c>
      <c r="W721" s="64" t="s">
        <v>733</v>
      </c>
      <c r="X721" s="33" t="s">
        <v>90</v>
      </c>
      <c r="Y721" s="64"/>
      <c r="Z721" s="65"/>
      <c r="AA721" s="64"/>
      <c r="AB721" s="65"/>
      <c r="AC721" s="34">
        <v>79</v>
      </c>
      <c r="AD721" s="33" t="s">
        <v>90</v>
      </c>
      <c r="AE721" s="36">
        <v>784</v>
      </c>
      <c r="AF721" s="37" t="s">
        <v>721</v>
      </c>
      <c r="AG721" s="198">
        <v>27586</v>
      </c>
      <c r="AH721" s="38" t="s">
        <v>4388</v>
      </c>
      <c r="AI721" s="219"/>
      <c r="AJ721" s="219"/>
      <c r="AK721" s="64"/>
      <c r="AL721" s="64"/>
      <c r="AM721" s="64" t="s">
        <v>96</v>
      </c>
      <c r="AN721" s="64" t="s">
        <v>721</v>
      </c>
      <c r="AO721" s="64" t="s">
        <v>6049</v>
      </c>
      <c r="AP721" s="64" t="s">
        <v>98</v>
      </c>
      <c r="AQ721" s="64" t="s">
        <v>99</v>
      </c>
      <c r="AR721" s="64" t="s">
        <v>1924</v>
      </c>
      <c r="AS721" s="65" t="s">
        <v>5771</v>
      </c>
      <c r="AT721" s="64" t="s">
        <v>101</v>
      </c>
      <c r="AU721" s="64" t="s">
        <v>101</v>
      </c>
      <c r="AV721" s="64" t="s">
        <v>102</v>
      </c>
      <c r="AW721" s="64" t="s">
        <v>103</v>
      </c>
      <c r="AX721" s="64" t="s">
        <v>282</v>
      </c>
      <c r="AY721" s="64" t="s">
        <v>524</v>
      </c>
      <c r="AZ721" s="64" t="s">
        <v>524</v>
      </c>
      <c r="BA721" s="219" t="str">
        <f t="shared" si="43"/>
        <v>19000710;19C1-QTM1</v>
      </c>
      <c r="BB721" s="64" t="s">
        <v>6044</v>
      </c>
      <c r="BC721" s="71">
        <f>VLOOKUP(B721,'ĐKKCBBĐ K2019(UPDATE)'!$B$6:$F$2005,3,0)</f>
        <v>0</v>
      </c>
      <c r="BD721" s="252" t="str">
        <f>VLOOKUP(B721,'ĐKKCBBĐ K2019(UPDATE)'!$B$6:$F$2005,4,0)</f>
        <v>025/033</v>
      </c>
      <c r="BE721" s="71"/>
      <c r="BF721" s="71"/>
      <c r="BG721" s="71">
        <f>VLOOKUP(BB721,'ĐKKCBBĐ K2019(UPDATE)'!$B$6:$G$2005,6,0)</f>
        <v>0</v>
      </c>
      <c r="BH721" s="222" t="e">
        <f>VLOOKUP(BB721,'ĐKKCBBĐ K2019(UPDATE)'!$B$6:$F$2267,5,0)</f>
        <v>#N/A</v>
      </c>
      <c r="BI721" s="71" t="e">
        <f>VLOOKUP(BB721,'ĐKKCBBĐ K2019(UPDATE)'!B716:G2715,6,0)</f>
        <v>#N/A</v>
      </c>
      <c r="BJ721" s="71">
        <v>0</v>
      </c>
      <c r="BK721" s="71" t="s">
        <v>9164</v>
      </c>
      <c r="BL721" s="71">
        <v>0</v>
      </c>
      <c r="BM721" s="71" t="e">
        <v>#N/A</v>
      </c>
      <c r="BN721" s="71"/>
    </row>
    <row r="722" spans="1:66" s="50" customFormat="1" ht="20.100000000000001" customHeight="1">
      <c r="A722" s="63">
        <v>711</v>
      </c>
      <c r="B722" s="64" t="s">
        <v>6050</v>
      </c>
      <c r="C722" s="64" t="s">
        <v>3808</v>
      </c>
      <c r="D722" s="64" t="s">
        <v>911</v>
      </c>
      <c r="E722" s="64" t="s">
        <v>82</v>
      </c>
      <c r="F722" s="65" t="s">
        <v>6051</v>
      </c>
      <c r="G722" s="64">
        <v>7930728043</v>
      </c>
      <c r="H722" s="64" t="str">
        <f t="shared" si="42"/>
        <v>79</v>
      </c>
      <c r="I722" s="64"/>
      <c r="J722" s="64"/>
      <c r="K722" s="71" t="e">
        <v>#N/A</v>
      </c>
      <c r="L722" s="98"/>
      <c r="M722" s="64"/>
      <c r="N722" s="64" t="s">
        <v>5667</v>
      </c>
      <c r="O722" s="64"/>
      <c r="P722" s="64" t="s">
        <v>2606</v>
      </c>
      <c r="Q722" s="64"/>
      <c r="R722" s="64" t="s">
        <v>6052</v>
      </c>
      <c r="S722" s="64"/>
      <c r="T722" s="64" t="s">
        <v>6053</v>
      </c>
      <c r="U722" s="64" t="s">
        <v>6054</v>
      </c>
      <c r="V722" s="64" t="s">
        <v>264</v>
      </c>
      <c r="W722" s="64" t="s">
        <v>1725</v>
      </c>
      <c r="X722" s="33" t="s">
        <v>90</v>
      </c>
      <c r="Y722" s="64"/>
      <c r="Z722" s="65"/>
      <c r="AA722" s="64"/>
      <c r="AB722" s="65"/>
      <c r="AC722" s="34">
        <v>79</v>
      </c>
      <c r="AD722" s="33" t="s">
        <v>90</v>
      </c>
      <c r="AE722" s="36">
        <v>765</v>
      </c>
      <c r="AF722" s="37" t="s">
        <v>359</v>
      </c>
      <c r="AG722" s="64"/>
      <c r="AH722" s="64"/>
      <c r="AI722" s="219"/>
      <c r="AJ722" s="219"/>
      <c r="AK722" s="64"/>
      <c r="AL722" s="64"/>
      <c r="AM722" s="64" t="s">
        <v>96</v>
      </c>
      <c r="AN722" s="64" t="s">
        <v>359</v>
      </c>
      <c r="AO722" s="64" t="s">
        <v>6055</v>
      </c>
      <c r="AP722" s="64" t="s">
        <v>98</v>
      </c>
      <c r="AQ722" s="64" t="s">
        <v>99</v>
      </c>
      <c r="AR722" s="64" t="s">
        <v>5667</v>
      </c>
      <c r="AS722" s="65" t="s">
        <v>5771</v>
      </c>
      <c r="AT722" s="64" t="s">
        <v>101</v>
      </c>
      <c r="AU722" s="64" t="s">
        <v>101</v>
      </c>
      <c r="AV722" s="64" t="s">
        <v>122</v>
      </c>
      <c r="AW722" s="64" t="s">
        <v>123</v>
      </c>
      <c r="AX722" s="64" t="s">
        <v>104</v>
      </c>
      <c r="AY722" s="64" t="s">
        <v>105</v>
      </c>
      <c r="AZ722" s="64" t="s">
        <v>105</v>
      </c>
      <c r="BA722" s="219" t="str">
        <f t="shared" si="43"/>
        <v>19000711;19T4-CNÔ4</v>
      </c>
      <c r="BB722" s="64" t="s">
        <v>6050</v>
      </c>
      <c r="BC722" s="71">
        <f>VLOOKUP(B722,'ĐKKCBBĐ K2019(UPDATE)'!$B$6:$F$2005,3,0)</f>
        <v>7930728043</v>
      </c>
      <c r="BD722" s="252" t="str">
        <f>VLOOKUP(B722,'ĐKKCBBĐ K2019(UPDATE)'!$B$6:$F$2005,4,0)</f>
        <v>030/031</v>
      </c>
      <c r="BE722" s="71"/>
      <c r="BF722" s="71"/>
      <c r="BG722" s="71">
        <f>VLOOKUP(BB722,'ĐKKCBBĐ K2019(UPDATE)'!$B$6:$G$2005,6,0)</f>
        <v>0</v>
      </c>
      <c r="BH722" s="222" t="e">
        <f>VLOOKUP(BB722,'ĐKKCBBĐ K2019(UPDATE)'!$B$6:$F$2267,5,0)</f>
        <v>#N/A</v>
      </c>
      <c r="BI722" s="71" t="e">
        <f>VLOOKUP(BB722,'ĐKKCBBĐ K2019(UPDATE)'!B717:G2716,6,0)</f>
        <v>#N/A</v>
      </c>
      <c r="BJ722" s="71">
        <v>7930728043</v>
      </c>
      <c r="BK722" s="71" t="s">
        <v>8939</v>
      </c>
      <c r="BL722" s="71">
        <v>0</v>
      </c>
      <c r="BM722" s="71" t="e">
        <v>#N/A</v>
      </c>
      <c r="BN722" s="71"/>
    </row>
    <row r="723" spans="1:66" s="50" customFormat="1" ht="20.100000000000001" customHeight="1">
      <c r="A723" s="67">
        <v>712</v>
      </c>
      <c r="B723" s="64" t="s">
        <v>6056</v>
      </c>
      <c r="C723" s="64" t="s">
        <v>6057</v>
      </c>
      <c r="D723" s="64" t="s">
        <v>2560</v>
      </c>
      <c r="E723" s="64" t="s">
        <v>82</v>
      </c>
      <c r="F723" s="65" t="s">
        <v>6058</v>
      </c>
      <c r="G723" s="64">
        <v>7936726007</v>
      </c>
      <c r="H723" s="64" t="str">
        <f t="shared" si="42"/>
        <v>79</v>
      </c>
      <c r="I723" s="64"/>
      <c r="J723" s="64"/>
      <c r="K723" s="71" t="e">
        <v>#N/A</v>
      </c>
      <c r="L723" s="98"/>
      <c r="M723" s="64"/>
      <c r="N723" s="64" t="s">
        <v>5667</v>
      </c>
      <c r="O723" s="64"/>
      <c r="P723" s="64" t="s">
        <v>2606</v>
      </c>
      <c r="Q723" s="64"/>
      <c r="R723" s="64" t="s">
        <v>6059</v>
      </c>
      <c r="S723" s="64"/>
      <c r="T723" s="64" t="s">
        <v>6060</v>
      </c>
      <c r="U723" s="64" t="s">
        <v>6061</v>
      </c>
      <c r="V723" s="64" t="s">
        <v>264</v>
      </c>
      <c r="W723" s="64" t="s">
        <v>306</v>
      </c>
      <c r="X723" s="33" t="s">
        <v>90</v>
      </c>
      <c r="Y723" s="64"/>
      <c r="Z723" s="65"/>
      <c r="AA723" s="64"/>
      <c r="AB723" s="65"/>
      <c r="AC723" s="34">
        <v>79</v>
      </c>
      <c r="AD723" s="33" t="s">
        <v>90</v>
      </c>
      <c r="AE723" s="36">
        <v>764</v>
      </c>
      <c r="AF723" s="37" t="s">
        <v>279</v>
      </c>
      <c r="AG723" s="64"/>
      <c r="AH723" s="64"/>
      <c r="AI723" s="219"/>
      <c r="AJ723" s="219"/>
      <c r="AK723" s="64"/>
      <c r="AL723" s="64"/>
      <c r="AM723" s="64" t="s">
        <v>96</v>
      </c>
      <c r="AN723" s="64" t="s">
        <v>279</v>
      </c>
      <c r="AO723" s="64" t="s">
        <v>6062</v>
      </c>
      <c r="AP723" s="64" t="s">
        <v>98</v>
      </c>
      <c r="AQ723" s="64" t="s">
        <v>99</v>
      </c>
      <c r="AR723" s="64" t="s">
        <v>5667</v>
      </c>
      <c r="AS723" s="65" t="s">
        <v>5771</v>
      </c>
      <c r="AT723" s="64" t="s">
        <v>101</v>
      </c>
      <c r="AU723" s="64" t="s">
        <v>101</v>
      </c>
      <c r="AV723" s="64" t="s">
        <v>122</v>
      </c>
      <c r="AW723" s="64" t="s">
        <v>123</v>
      </c>
      <c r="AX723" s="64" t="s">
        <v>104</v>
      </c>
      <c r="AY723" s="64" t="s">
        <v>105</v>
      </c>
      <c r="AZ723" s="64" t="s">
        <v>105</v>
      </c>
      <c r="BA723" s="219" t="str">
        <f t="shared" si="43"/>
        <v>19000712;19T4-CNÔ4</v>
      </c>
      <c r="BB723" s="64" t="s">
        <v>6056</v>
      </c>
      <c r="BC723" s="71">
        <f>VLOOKUP(B723,'ĐKKCBBĐ K2019(UPDATE)'!$B$6:$F$2005,3,0)</f>
        <v>7936726007</v>
      </c>
      <c r="BD723" s="252" t="str">
        <f>VLOOKUP(B723,'ĐKKCBBĐ K2019(UPDATE)'!$B$6:$F$2005,4,0)</f>
        <v>033</v>
      </c>
      <c r="BE723" s="71"/>
      <c r="BF723" s="71"/>
      <c r="BG723" s="71">
        <f>VLOOKUP(BB723,'ĐKKCBBĐ K2019(UPDATE)'!$B$6:$G$2005,6,0)</f>
        <v>0</v>
      </c>
      <c r="BH723" s="222" t="str">
        <f>VLOOKUP(BB723,'ĐKKCBBĐ K2019(UPDATE)'!$B$6:$F$2267,5,0)</f>
        <v>BỆNH VIỆN QUẬN TÂN BÌNH</v>
      </c>
      <c r="BI723" s="71" t="e">
        <f>VLOOKUP(BB723,'ĐKKCBBĐ K2019(UPDATE)'!B718:G2717,6,0)</f>
        <v>#N/A</v>
      </c>
      <c r="BJ723" s="71">
        <v>7936726007</v>
      </c>
      <c r="BK723" s="71" t="s">
        <v>8093</v>
      </c>
      <c r="BL723" s="71" t="s">
        <v>12745</v>
      </c>
      <c r="BM723" s="71" t="e">
        <v>#N/A</v>
      </c>
      <c r="BN723" s="71"/>
    </row>
    <row r="724" spans="1:66" s="50" customFormat="1" ht="20.100000000000001" customHeight="1">
      <c r="A724" s="63">
        <v>713</v>
      </c>
      <c r="B724" s="64" t="s">
        <v>6063</v>
      </c>
      <c r="C724" s="64" t="s">
        <v>6064</v>
      </c>
      <c r="D724" s="64" t="s">
        <v>2246</v>
      </c>
      <c r="E724" s="64" t="s">
        <v>82</v>
      </c>
      <c r="F724" s="65" t="s">
        <v>3229</v>
      </c>
      <c r="G724" s="64">
        <v>7931169593</v>
      </c>
      <c r="H724" s="64" t="str">
        <f t="shared" si="42"/>
        <v>79</v>
      </c>
      <c r="I724" s="64"/>
      <c r="J724" s="64"/>
      <c r="K724" s="71" t="e">
        <v>#N/A</v>
      </c>
      <c r="L724" s="98"/>
      <c r="M724" s="64"/>
      <c r="N724" s="64" t="s">
        <v>5667</v>
      </c>
      <c r="O724" s="64"/>
      <c r="P724" s="64" t="s">
        <v>2606</v>
      </c>
      <c r="Q724" s="64"/>
      <c r="R724" s="64" t="s">
        <v>6065</v>
      </c>
      <c r="S724" s="64"/>
      <c r="T724" s="64" t="s">
        <v>6066</v>
      </c>
      <c r="U724" s="64" t="s">
        <v>6067</v>
      </c>
      <c r="V724" s="64" t="s">
        <v>779</v>
      </c>
      <c r="W724" s="64" t="s">
        <v>346</v>
      </c>
      <c r="X724" s="33" t="s">
        <v>90</v>
      </c>
      <c r="Y724" s="64"/>
      <c r="Z724" s="65"/>
      <c r="AA724" s="64"/>
      <c r="AB724" s="65"/>
      <c r="AC724" s="34">
        <v>79</v>
      </c>
      <c r="AD724" s="33" t="s">
        <v>90</v>
      </c>
      <c r="AE724" s="36">
        <v>766</v>
      </c>
      <c r="AF724" s="37" t="s">
        <v>347</v>
      </c>
      <c r="AG724" s="198">
        <v>27007</v>
      </c>
      <c r="AH724" s="35" t="s">
        <v>348</v>
      </c>
      <c r="AI724" s="219"/>
      <c r="AJ724" s="219"/>
      <c r="AK724" s="64"/>
      <c r="AL724" s="64"/>
      <c r="AM724" s="64" t="s">
        <v>96</v>
      </c>
      <c r="AN724" s="64" t="s">
        <v>347</v>
      </c>
      <c r="AO724" s="64" t="s">
        <v>6068</v>
      </c>
      <c r="AP724" s="64" t="s">
        <v>98</v>
      </c>
      <c r="AQ724" s="64" t="s">
        <v>99</v>
      </c>
      <c r="AR724" s="64" t="s">
        <v>5667</v>
      </c>
      <c r="AS724" s="65" t="s">
        <v>5771</v>
      </c>
      <c r="AT724" s="64" t="s">
        <v>101</v>
      </c>
      <c r="AU724" s="64" t="s">
        <v>101</v>
      </c>
      <c r="AV724" s="64" t="s">
        <v>122</v>
      </c>
      <c r="AW724" s="64" t="s">
        <v>123</v>
      </c>
      <c r="AX724" s="64" t="s">
        <v>104</v>
      </c>
      <c r="AY724" s="64" t="s">
        <v>105</v>
      </c>
      <c r="AZ724" s="64" t="s">
        <v>105</v>
      </c>
      <c r="BA724" s="219" t="str">
        <f t="shared" si="43"/>
        <v>19000713;19T4-CNÔ4</v>
      </c>
      <c r="BB724" s="64" t="s">
        <v>6063</v>
      </c>
      <c r="BC724" s="71">
        <f>VLOOKUP(B724,'ĐKKCBBĐ K2019(UPDATE)'!$B$6:$F$2005,3,0)</f>
        <v>7931169593</v>
      </c>
      <c r="BD724" s="252" t="str">
        <f>VLOOKUP(B724,'ĐKKCBBĐ K2019(UPDATE)'!$B$6:$F$2005,4,0)</f>
        <v>483</v>
      </c>
      <c r="BE724" s="71"/>
      <c r="BF724" s="71"/>
      <c r="BG724" s="71">
        <f>VLOOKUP(BB724,'ĐKKCBBĐ K2019(UPDATE)'!$B$6:$G$2005,6,0)</f>
        <v>0</v>
      </c>
      <c r="BH724" s="222" t="str">
        <f>VLOOKUP(BB724,'ĐKKCBBĐ K2019(UPDATE)'!$B$6:$F$2267,5,0)</f>
        <v>PHÒNG KHÁM ĐA KHOA (THUỘC  CP TTYK THÀNH CÔNG )</v>
      </c>
      <c r="BI724" s="71" t="e">
        <f>VLOOKUP(BB724,'ĐKKCBBĐ K2019(UPDATE)'!B719:G2718,6,0)</f>
        <v>#N/A</v>
      </c>
      <c r="BJ724" s="71">
        <v>7931169593</v>
      </c>
      <c r="BK724" s="71" t="s">
        <v>8236</v>
      </c>
      <c r="BL724" s="71" t="s">
        <v>12783</v>
      </c>
      <c r="BM724" s="71" t="e">
        <v>#N/A</v>
      </c>
      <c r="BN724" s="71"/>
    </row>
    <row r="725" spans="1:66" s="51" customFormat="1" ht="20.100000000000001" customHeight="1">
      <c r="A725" s="67">
        <v>714</v>
      </c>
      <c r="B725" s="73" t="s">
        <v>6069</v>
      </c>
      <c r="C725" s="73" t="s">
        <v>6070</v>
      </c>
      <c r="D725" s="73" t="s">
        <v>649</v>
      </c>
      <c r="E725" s="73" t="s">
        <v>82</v>
      </c>
      <c r="F725" s="74" t="s">
        <v>1596</v>
      </c>
      <c r="G725" s="73">
        <v>7931120305</v>
      </c>
      <c r="H725" s="64" t="str">
        <f t="shared" si="42"/>
        <v>79</v>
      </c>
      <c r="I725" s="73"/>
      <c r="J725" s="73"/>
      <c r="K725" s="71" t="e">
        <v>#N/A</v>
      </c>
      <c r="L725" s="100"/>
      <c r="M725" s="73"/>
      <c r="N725" s="73" t="s">
        <v>111</v>
      </c>
      <c r="O725" s="73"/>
      <c r="P725" s="73" t="s">
        <v>2606</v>
      </c>
      <c r="Q725" s="73"/>
      <c r="R725" s="73" t="s">
        <v>6071</v>
      </c>
      <c r="S725" s="73"/>
      <c r="T725" s="73" t="s">
        <v>6072</v>
      </c>
      <c r="U725" s="73" t="s">
        <v>6073</v>
      </c>
      <c r="V725" s="73" t="s">
        <v>1137</v>
      </c>
      <c r="W725" s="64" t="s">
        <v>346</v>
      </c>
      <c r="X725" s="33" t="s">
        <v>90</v>
      </c>
      <c r="Y725" s="73"/>
      <c r="Z725" s="74"/>
      <c r="AA725" s="73"/>
      <c r="AB725" s="74"/>
      <c r="AC725" s="34">
        <v>79</v>
      </c>
      <c r="AD725" s="33" t="s">
        <v>90</v>
      </c>
      <c r="AE725" s="36">
        <v>766</v>
      </c>
      <c r="AF725" s="37" t="s">
        <v>347</v>
      </c>
      <c r="AG725" s="198">
        <v>26983</v>
      </c>
      <c r="AH725" s="35" t="s">
        <v>386</v>
      </c>
      <c r="AI725" s="219"/>
      <c r="AJ725" s="219"/>
      <c r="AK725" s="73"/>
      <c r="AL725" s="73"/>
      <c r="AM725" s="73" t="s">
        <v>96</v>
      </c>
      <c r="AN725" s="73" t="s">
        <v>347</v>
      </c>
      <c r="AO725" s="73" t="s">
        <v>6074</v>
      </c>
      <c r="AP725" s="73" t="s">
        <v>98</v>
      </c>
      <c r="AQ725" s="73" t="s">
        <v>99</v>
      </c>
      <c r="AR725" s="73" t="s">
        <v>111</v>
      </c>
      <c r="AS725" s="74" t="s">
        <v>5771</v>
      </c>
      <c r="AT725" s="73" t="s">
        <v>101</v>
      </c>
      <c r="AU725" s="73" t="s">
        <v>101</v>
      </c>
      <c r="AV725" s="73" t="s">
        <v>122</v>
      </c>
      <c r="AW725" s="73" t="s">
        <v>123</v>
      </c>
      <c r="AX725" s="73" t="s">
        <v>124</v>
      </c>
      <c r="AY725" s="73" t="s">
        <v>125</v>
      </c>
      <c r="AZ725" s="73" t="s">
        <v>125</v>
      </c>
      <c r="BA725" s="219" t="str">
        <f t="shared" si="43"/>
        <v>19000714;19T4-KML1</v>
      </c>
      <c r="BB725" s="73" t="s">
        <v>6069</v>
      </c>
      <c r="BC725" s="71">
        <f>VLOOKUP(B725,'ĐKKCBBĐ K2019(UPDATE)'!$B$6:$F$2005,3,0)</f>
        <v>7931120305</v>
      </c>
      <c r="BD725" s="252" t="str">
        <f>VLOOKUP(B725,'ĐKKCBBĐ K2019(UPDATE)'!$B$6:$F$2005,4,0)</f>
        <v>025</v>
      </c>
      <c r="BE725" s="199"/>
      <c r="BF725" s="199"/>
      <c r="BG725" s="71">
        <f>VLOOKUP(BB725,'ĐKKCBBĐ K2019(UPDATE)'!$B$6:$G$2005,6,0)</f>
        <v>7937150395</v>
      </c>
      <c r="BH725" s="222" t="str">
        <f>VLOOKUP(BB725,'ĐKKCBBĐ K2019(UPDATE)'!$B$6:$F$2267,5,0)</f>
        <v xml:space="preserve">BỆNH VIỆN THỐNG  NHẤT </v>
      </c>
      <c r="BI725" s="71" t="e">
        <f>VLOOKUP(BB725,'ĐKKCBBĐ K2019(UPDATE)'!B720:G2719,6,0)</f>
        <v>#N/A</v>
      </c>
      <c r="BJ725" s="199">
        <v>7931120305</v>
      </c>
      <c r="BK725" s="199" t="s">
        <v>8078</v>
      </c>
      <c r="BL725" s="199" t="s">
        <v>12673</v>
      </c>
      <c r="BM725" s="199" t="e">
        <v>#N/A</v>
      </c>
      <c r="BN725" s="199"/>
    </row>
    <row r="726" spans="1:66" s="51" customFormat="1" ht="20.100000000000001" customHeight="1">
      <c r="A726" s="63">
        <v>715</v>
      </c>
      <c r="B726" s="73" t="s">
        <v>6075</v>
      </c>
      <c r="C726" s="73" t="s">
        <v>436</v>
      </c>
      <c r="D726" s="73" t="s">
        <v>3634</v>
      </c>
      <c r="E726" s="73" t="s">
        <v>82</v>
      </c>
      <c r="F726" s="74" t="s">
        <v>6076</v>
      </c>
      <c r="G726" s="73">
        <v>7932188052</v>
      </c>
      <c r="H726" s="64" t="str">
        <f t="shared" si="42"/>
        <v>79</v>
      </c>
      <c r="I726" s="73"/>
      <c r="J726" s="73"/>
      <c r="K726" s="71" t="e">
        <v>#N/A</v>
      </c>
      <c r="L726" s="100"/>
      <c r="M726" s="73"/>
      <c r="N726" s="73" t="s">
        <v>144</v>
      </c>
      <c r="O726" s="73" t="s">
        <v>2831</v>
      </c>
      <c r="P726" s="73" t="s">
        <v>2606</v>
      </c>
      <c r="Q726" s="73" t="s">
        <v>4294</v>
      </c>
      <c r="R726" s="73" t="s">
        <v>6077</v>
      </c>
      <c r="S726" s="73" t="s">
        <v>6077</v>
      </c>
      <c r="T726" s="73" t="s">
        <v>6078</v>
      </c>
      <c r="U726" s="73" t="s">
        <v>6079</v>
      </c>
      <c r="V726" s="73" t="s">
        <v>1107</v>
      </c>
      <c r="W726" s="73" t="s">
        <v>1138</v>
      </c>
      <c r="X726" s="33" t="s">
        <v>90</v>
      </c>
      <c r="Y726" s="73"/>
      <c r="Z726" s="74"/>
      <c r="AA726" s="73" t="s">
        <v>90</v>
      </c>
      <c r="AB726" s="74"/>
      <c r="AC726" s="34">
        <v>79</v>
      </c>
      <c r="AD726" s="33" t="s">
        <v>90</v>
      </c>
      <c r="AE726" s="73"/>
      <c r="AF726" s="73"/>
      <c r="AG726" s="73"/>
      <c r="AH726" s="73"/>
      <c r="AI726" s="219"/>
      <c r="AJ726" s="219"/>
      <c r="AK726" s="73"/>
      <c r="AL726" s="73"/>
      <c r="AM726" s="73" t="s">
        <v>96</v>
      </c>
      <c r="AN726" s="73" t="s">
        <v>430</v>
      </c>
      <c r="AO726" s="73" t="s">
        <v>6080</v>
      </c>
      <c r="AP726" s="73" t="s">
        <v>98</v>
      </c>
      <c r="AQ726" s="73" t="s">
        <v>99</v>
      </c>
      <c r="AR726" s="73" t="s">
        <v>144</v>
      </c>
      <c r="AS726" s="74" t="s">
        <v>5771</v>
      </c>
      <c r="AT726" s="73" t="s">
        <v>101</v>
      </c>
      <c r="AU726" s="73" t="s">
        <v>101</v>
      </c>
      <c r="AV726" s="73" t="s">
        <v>102</v>
      </c>
      <c r="AW726" s="73" t="s">
        <v>103</v>
      </c>
      <c r="AX726" s="73" t="s">
        <v>158</v>
      </c>
      <c r="AY726" s="73" t="s">
        <v>159</v>
      </c>
      <c r="AZ726" s="73" t="s">
        <v>159</v>
      </c>
      <c r="BA726" s="219" t="str">
        <f t="shared" si="43"/>
        <v>19000715;19C1-LGT1</v>
      </c>
      <c r="BB726" s="73" t="s">
        <v>6075</v>
      </c>
      <c r="BC726" s="71">
        <f>VLOOKUP(B726,'ĐKKCBBĐ K2019(UPDATE)'!$B$6:$F$2005,3,0)</f>
        <v>7932188052</v>
      </c>
      <c r="BD726" s="252" t="str">
        <f>VLOOKUP(B726,'ĐKKCBBĐ K2019(UPDATE)'!$B$6:$F$2005,4,0)</f>
        <v>054</v>
      </c>
      <c r="BE726" s="199"/>
      <c r="BF726" s="199"/>
      <c r="BG726" s="71">
        <f>VLOOKUP(BB726,'ĐKKCBBĐ K2019(UPDATE)'!$B$6:$G$2005,6,0)</f>
        <v>7934331167</v>
      </c>
      <c r="BH726" s="222" t="str">
        <f>VLOOKUP(BB726,'ĐKKCBBĐ K2019(UPDATE)'!$B$6:$F$2267,5,0)</f>
        <v>BỆNH VIỆN QUẬN TÂN PHÚ</v>
      </c>
      <c r="BI726" s="71" t="e">
        <f>VLOOKUP(BB726,'ĐKKCBBĐ K2019(UPDATE)'!B721:G2720,6,0)</f>
        <v>#N/A</v>
      </c>
      <c r="BJ726" s="199">
        <v>7932188052</v>
      </c>
      <c r="BK726" s="199" t="s">
        <v>8098</v>
      </c>
      <c r="BL726" s="199" t="s">
        <v>12747</v>
      </c>
      <c r="BM726" s="199" t="e">
        <v>#N/A</v>
      </c>
      <c r="BN726" s="199"/>
    </row>
    <row r="727" spans="1:66" s="51" customFormat="1" ht="20.100000000000001" customHeight="1">
      <c r="A727" s="67">
        <v>716</v>
      </c>
      <c r="B727" s="73" t="s">
        <v>6081</v>
      </c>
      <c r="C727" s="73" t="s">
        <v>6082</v>
      </c>
      <c r="D727" s="73" t="s">
        <v>2823</v>
      </c>
      <c r="E727" s="73" t="s">
        <v>82</v>
      </c>
      <c r="F727" s="74" t="s">
        <v>5930</v>
      </c>
      <c r="G727" s="73">
        <v>7937760930</v>
      </c>
      <c r="H727" s="64" t="str">
        <f t="shared" si="42"/>
        <v>79</v>
      </c>
      <c r="I727" s="73"/>
      <c r="J727" s="73"/>
      <c r="K727" s="71" t="e">
        <v>#N/A</v>
      </c>
      <c r="L727" s="100"/>
      <c r="M727" s="73"/>
      <c r="N727" s="73" t="s">
        <v>5667</v>
      </c>
      <c r="O727" s="73"/>
      <c r="P727" s="73" t="s">
        <v>2606</v>
      </c>
      <c r="Q727" s="73"/>
      <c r="R727" s="73" t="s">
        <v>6083</v>
      </c>
      <c r="S727" s="73"/>
      <c r="T727" s="73" t="s">
        <v>6084</v>
      </c>
      <c r="U727" s="73" t="s">
        <v>6085</v>
      </c>
      <c r="V727" s="73" t="s">
        <v>1591</v>
      </c>
      <c r="W727" s="73" t="s">
        <v>1518</v>
      </c>
      <c r="X727" s="33" t="s">
        <v>90</v>
      </c>
      <c r="Y727" s="73"/>
      <c r="Z727" s="74"/>
      <c r="AA727" s="73"/>
      <c r="AB727" s="74"/>
      <c r="AC727" s="34">
        <v>79</v>
      </c>
      <c r="AD727" s="33" t="s">
        <v>90</v>
      </c>
      <c r="AE727" s="36">
        <v>777</v>
      </c>
      <c r="AF727" s="37" t="s">
        <v>243</v>
      </c>
      <c r="AG727" s="423">
        <v>27436</v>
      </c>
      <c r="AH727" s="35" t="s">
        <v>241</v>
      </c>
      <c r="AI727" s="219"/>
      <c r="AJ727" s="219"/>
      <c r="AK727" s="73"/>
      <c r="AL727" s="73"/>
      <c r="AM727" s="73" t="s">
        <v>96</v>
      </c>
      <c r="AN727" s="73" t="s">
        <v>243</v>
      </c>
      <c r="AO727" s="73" t="s">
        <v>6086</v>
      </c>
      <c r="AP727" s="73" t="s">
        <v>98</v>
      </c>
      <c r="AQ727" s="73" t="s">
        <v>99</v>
      </c>
      <c r="AR727" s="73" t="s">
        <v>5667</v>
      </c>
      <c r="AS727" s="74" t="s">
        <v>5771</v>
      </c>
      <c r="AT727" s="73" t="s">
        <v>101</v>
      </c>
      <c r="AU727" s="73" t="s">
        <v>101</v>
      </c>
      <c r="AV727" s="73" t="s">
        <v>122</v>
      </c>
      <c r="AW727" s="73" t="s">
        <v>123</v>
      </c>
      <c r="AX727" s="73" t="s">
        <v>104</v>
      </c>
      <c r="AY727" s="73" t="s">
        <v>105</v>
      </c>
      <c r="AZ727" s="73" t="s">
        <v>105</v>
      </c>
      <c r="BA727" s="219" t="str">
        <f t="shared" si="43"/>
        <v>19000716;19T4-CNÔ4</v>
      </c>
      <c r="BB727" s="73" t="s">
        <v>6081</v>
      </c>
      <c r="BC727" s="71">
        <f>VLOOKUP(B727,'ĐKKCBBĐ K2019(UPDATE)'!$B$6:$F$2005,3,0)</f>
        <v>7937760930</v>
      </c>
      <c r="BD727" s="252" t="str">
        <f>VLOOKUP(B727,'ĐKKCBBĐ K2019(UPDATE)'!$B$6:$F$2005,4,0)</f>
        <v>031</v>
      </c>
      <c r="BE727" s="199"/>
      <c r="BF727" s="199"/>
      <c r="BG727" s="71">
        <f>VLOOKUP(BB727,'ĐKKCBBĐ K2019(UPDATE)'!$B$6:$G$2005,6,0)</f>
        <v>0</v>
      </c>
      <c r="BH727" s="222" t="str">
        <f>VLOOKUP(BB727,'ĐKKCBBĐ K2019(UPDATE)'!$B$6:$F$2267,5,0)</f>
        <v xml:space="preserve">BỆNH VIỆN QUẬN BÌNH THẠNH </v>
      </c>
      <c r="BI727" s="71" t="e">
        <f>VLOOKUP(BB727,'ĐKKCBBĐ K2019(UPDATE)'!B722:G2721,6,0)</f>
        <v>#N/A</v>
      </c>
      <c r="BJ727" s="199">
        <v>7937760930</v>
      </c>
      <c r="BK727" s="199" t="s">
        <v>8087</v>
      </c>
      <c r="BL727" s="199" t="s">
        <v>12746</v>
      </c>
      <c r="BM727" s="199" t="e">
        <v>#N/A</v>
      </c>
      <c r="BN727" s="199"/>
    </row>
    <row r="728" spans="1:66" s="51" customFormat="1" ht="20.100000000000001" customHeight="1">
      <c r="A728" s="63">
        <v>717</v>
      </c>
      <c r="B728" s="73" t="s">
        <v>6087</v>
      </c>
      <c r="C728" s="73" t="s">
        <v>1131</v>
      </c>
      <c r="D728" s="73" t="s">
        <v>457</v>
      </c>
      <c r="E728" s="73" t="s">
        <v>82</v>
      </c>
      <c r="F728" s="74" t="s">
        <v>6088</v>
      </c>
      <c r="G728" s="73">
        <v>7931122148</v>
      </c>
      <c r="H728" s="64" t="str">
        <f t="shared" si="42"/>
        <v>79</v>
      </c>
      <c r="I728" s="73"/>
      <c r="J728" s="73"/>
      <c r="K728" s="71" t="e">
        <v>#N/A</v>
      </c>
      <c r="L728" s="100"/>
      <c r="M728" s="73"/>
      <c r="N728" s="73" t="s">
        <v>924</v>
      </c>
      <c r="O728" s="73"/>
      <c r="P728" s="73" t="s">
        <v>2606</v>
      </c>
      <c r="Q728" s="73"/>
      <c r="R728" s="73" t="s">
        <v>6089</v>
      </c>
      <c r="S728" s="73"/>
      <c r="T728" s="73" t="s">
        <v>6090</v>
      </c>
      <c r="U728" s="73" t="s">
        <v>6091</v>
      </c>
      <c r="V728" s="73" t="s">
        <v>6092</v>
      </c>
      <c r="W728" s="64" t="s">
        <v>346</v>
      </c>
      <c r="X728" s="33" t="s">
        <v>90</v>
      </c>
      <c r="Y728" s="73"/>
      <c r="Z728" s="74"/>
      <c r="AA728" s="73"/>
      <c r="AB728" s="74"/>
      <c r="AC728" s="34">
        <v>79</v>
      </c>
      <c r="AD728" s="33" t="s">
        <v>90</v>
      </c>
      <c r="AE728" s="36">
        <v>766</v>
      </c>
      <c r="AF728" s="37" t="s">
        <v>347</v>
      </c>
      <c r="AG728" s="198">
        <v>27007</v>
      </c>
      <c r="AH728" s="35" t="s">
        <v>348</v>
      </c>
      <c r="AI728" s="219"/>
      <c r="AJ728" s="219"/>
      <c r="AK728" s="73"/>
      <c r="AL728" s="73"/>
      <c r="AM728" s="73" t="s">
        <v>96</v>
      </c>
      <c r="AN728" s="73" t="s">
        <v>347</v>
      </c>
      <c r="AO728" s="73" t="s">
        <v>6093</v>
      </c>
      <c r="AP728" s="73" t="s">
        <v>98</v>
      </c>
      <c r="AQ728" s="73" t="s">
        <v>99</v>
      </c>
      <c r="AR728" s="73" t="s">
        <v>924</v>
      </c>
      <c r="AS728" s="74" t="s">
        <v>5771</v>
      </c>
      <c r="AT728" s="73" t="s">
        <v>101</v>
      </c>
      <c r="AU728" s="73" t="s">
        <v>101</v>
      </c>
      <c r="AV728" s="73" t="s">
        <v>122</v>
      </c>
      <c r="AW728" s="73" t="s">
        <v>123</v>
      </c>
      <c r="AX728" s="73" t="s">
        <v>282</v>
      </c>
      <c r="AY728" s="73" t="s">
        <v>418</v>
      </c>
      <c r="AZ728" s="73" t="s">
        <v>418</v>
      </c>
      <c r="BA728" s="219" t="str">
        <f t="shared" si="43"/>
        <v>19000717;19T4-TKW1</v>
      </c>
      <c r="BB728" s="73" t="s">
        <v>6087</v>
      </c>
      <c r="BC728" s="71">
        <f>VLOOKUP(B728,'ĐKKCBBĐ K2019(UPDATE)'!$B$6:$F$2005,3,0)</f>
        <v>7931122148</v>
      </c>
      <c r="BD728" s="252" t="str">
        <f>VLOOKUP(B728,'ĐKKCBBĐ K2019(UPDATE)'!$B$6:$F$2005,4,0)</f>
        <v>054</v>
      </c>
      <c r="BE728" s="199"/>
      <c r="BF728" s="199"/>
      <c r="BG728" s="71">
        <f>VLOOKUP(BB728,'ĐKKCBBĐ K2019(UPDATE)'!$B$6:$G$2005,6,0)</f>
        <v>0</v>
      </c>
      <c r="BH728" s="222" t="str">
        <f>VLOOKUP(BB728,'ĐKKCBBĐ K2019(UPDATE)'!$B$6:$F$2267,5,0)</f>
        <v>BỆNH VIỆN QUẬN TÂN PHÚ</v>
      </c>
      <c r="BI728" s="71" t="e">
        <f>VLOOKUP(BB728,'ĐKKCBBĐ K2019(UPDATE)'!B723:G2722,6,0)</f>
        <v>#N/A</v>
      </c>
      <c r="BJ728" s="199">
        <v>7931122148</v>
      </c>
      <c r="BK728" s="199" t="s">
        <v>8098</v>
      </c>
      <c r="BL728" s="199" t="s">
        <v>12747</v>
      </c>
      <c r="BM728" s="199" t="e">
        <v>#N/A</v>
      </c>
      <c r="BN728" s="199"/>
    </row>
    <row r="729" spans="1:66" s="51" customFormat="1" ht="20.100000000000001" customHeight="1">
      <c r="A729" s="67">
        <v>718</v>
      </c>
      <c r="B729" s="73" t="s">
        <v>6094</v>
      </c>
      <c r="C729" s="73" t="s">
        <v>6095</v>
      </c>
      <c r="D729" s="73" t="s">
        <v>6096</v>
      </c>
      <c r="E729" s="73" t="s">
        <v>82</v>
      </c>
      <c r="F729" s="74" t="s">
        <v>3625</v>
      </c>
      <c r="G729" s="73"/>
      <c r="H729" s="64"/>
      <c r="I729" s="73"/>
      <c r="J729" s="73"/>
      <c r="K729" s="71" t="e">
        <v>#N/A</v>
      </c>
      <c r="L729" s="100"/>
      <c r="M729" s="73"/>
      <c r="N729" s="73" t="s">
        <v>366</v>
      </c>
      <c r="O729" s="73"/>
      <c r="P729" s="73" t="s">
        <v>2606</v>
      </c>
      <c r="Q729" s="73"/>
      <c r="R729" s="73" t="s">
        <v>6097</v>
      </c>
      <c r="S729" s="73"/>
      <c r="T729" s="73" t="s">
        <v>6098</v>
      </c>
      <c r="U729" s="73" t="s">
        <v>6099</v>
      </c>
      <c r="V729" s="73" t="s">
        <v>1178</v>
      </c>
      <c r="W729" s="64" t="s">
        <v>346</v>
      </c>
      <c r="X729" s="33" t="s">
        <v>90</v>
      </c>
      <c r="Y729" s="73"/>
      <c r="Z729" s="74"/>
      <c r="AA729" s="73"/>
      <c r="AB729" s="74"/>
      <c r="AC729" s="34">
        <v>79</v>
      </c>
      <c r="AD729" s="33" t="s">
        <v>90</v>
      </c>
      <c r="AE729" s="36">
        <v>766</v>
      </c>
      <c r="AF729" s="37" t="s">
        <v>347</v>
      </c>
      <c r="AG729" s="291">
        <v>26968</v>
      </c>
      <c r="AH729" s="305" t="s">
        <v>1179</v>
      </c>
      <c r="AI729" s="219"/>
      <c r="AJ729" s="219"/>
      <c r="AK729" s="73"/>
      <c r="AL729" s="73"/>
      <c r="AM729" s="73" t="s">
        <v>96</v>
      </c>
      <c r="AN729" s="73" t="s">
        <v>347</v>
      </c>
      <c r="AO729" s="73" t="s">
        <v>6100</v>
      </c>
      <c r="AP729" s="73" t="s">
        <v>98</v>
      </c>
      <c r="AQ729" s="73" t="s">
        <v>99</v>
      </c>
      <c r="AR729" s="73" t="s">
        <v>366</v>
      </c>
      <c r="AS729" s="74" t="s">
        <v>5771</v>
      </c>
      <c r="AT729" s="73" t="s">
        <v>101</v>
      </c>
      <c r="AU729" s="73" t="s">
        <v>101</v>
      </c>
      <c r="AV729" s="73" t="s">
        <v>122</v>
      </c>
      <c r="AW729" s="73" t="s">
        <v>123</v>
      </c>
      <c r="AX729" s="73" t="s">
        <v>175</v>
      </c>
      <c r="AY729" s="73" t="s">
        <v>176</v>
      </c>
      <c r="AZ729" s="73" t="s">
        <v>176</v>
      </c>
      <c r="BA729" s="219" t="str">
        <f t="shared" si="43"/>
        <v>19000718;19T4-ĐCN1</v>
      </c>
      <c r="BB729" s="73" t="s">
        <v>6094</v>
      </c>
      <c r="BC729" s="71">
        <f>VLOOKUP(B729,'ĐKKCBBĐ K2019(UPDATE)'!$B$6:$F$2005,3,0)</f>
        <v>0</v>
      </c>
      <c r="BD729" s="252" t="str">
        <f>VLOOKUP(B729,'ĐKKCBBĐ K2019(UPDATE)'!$B$6:$F$2005,4,0)</f>
        <v>033</v>
      </c>
      <c r="BE729" s="199"/>
      <c r="BF729" s="199"/>
      <c r="BG729" s="71">
        <f>VLOOKUP(BB729,'ĐKKCBBĐ K2019(UPDATE)'!$B$6:$G$2005,6,0)</f>
        <v>0</v>
      </c>
      <c r="BH729" s="222" t="str">
        <f>VLOOKUP(BB729,'ĐKKCBBĐ K2019(UPDATE)'!$B$6:$F$2267,5,0)</f>
        <v>BỆNH VIỆN QUẬN TÂN BÌNH</v>
      </c>
      <c r="BI729" s="71" t="e">
        <f>VLOOKUP(BB729,'ĐKKCBBĐ K2019(UPDATE)'!B724:G2723,6,0)</f>
        <v>#N/A</v>
      </c>
      <c r="BJ729" s="199">
        <v>0</v>
      </c>
      <c r="BK729" s="199">
        <v>0</v>
      </c>
      <c r="BL729" s="199">
        <v>0</v>
      </c>
      <c r="BM729" s="199" t="e">
        <v>#N/A</v>
      </c>
      <c r="BN729" s="199"/>
    </row>
    <row r="730" spans="1:66" s="51" customFormat="1" ht="20.100000000000001" customHeight="1">
      <c r="A730" s="63">
        <v>719</v>
      </c>
      <c r="B730" s="73" t="s">
        <v>6101</v>
      </c>
      <c r="C730" s="73" t="s">
        <v>1066</v>
      </c>
      <c r="D730" s="73" t="s">
        <v>3015</v>
      </c>
      <c r="E730" s="73" t="s">
        <v>82</v>
      </c>
      <c r="F730" s="74" t="s">
        <v>6058</v>
      </c>
      <c r="G730" s="73" t="s">
        <v>9653</v>
      </c>
      <c r="H730" s="64" t="str">
        <f t="shared" si="42"/>
        <v>79</v>
      </c>
      <c r="I730" s="73"/>
      <c r="J730" s="73"/>
      <c r="K730" s="71" t="e">
        <v>#N/A</v>
      </c>
      <c r="L730" s="100"/>
      <c r="M730" s="73"/>
      <c r="N730" s="73" t="s">
        <v>5667</v>
      </c>
      <c r="O730" s="73" t="s">
        <v>6102</v>
      </c>
      <c r="P730" s="73" t="s">
        <v>2606</v>
      </c>
      <c r="Q730" s="73" t="s">
        <v>2607</v>
      </c>
      <c r="R730" s="73" t="s">
        <v>6103</v>
      </c>
      <c r="S730" s="73" t="s">
        <v>6104</v>
      </c>
      <c r="T730" s="73" t="s">
        <v>6105</v>
      </c>
      <c r="U730" s="73" t="s">
        <v>6106</v>
      </c>
      <c r="V730" s="73" t="s">
        <v>3837</v>
      </c>
      <c r="W730" s="73" t="s">
        <v>1518</v>
      </c>
      <c r="X730" s="33" t="s">
        <v>90</v>
      </c>
      <c r="Y730" s="73"/>
      <c r="Z730" s="74"/>
      <c r="AA730" s="73" t="s">
        <v>6107</v>
      </c>
      <c r="AB730" s="74"/>
      <c r="AC730" s="34">
        <v>79</v>
      </c>
      <c r="AD730" s="33" t="s">
        <v>90</v>
      </c>
      <c r="AE730" s="36">
        <v>777</v>
      </c>
      <c r="AF730" s="37" t="s">
        <v>243</v>
      </c>
      <c r="AG730" s="423">
        <v>27439</v>
      </c>
      <c r="AH730" s="35" t="s">
        <v>1974</v>
      </c>
      <c r="AI730" s="219"/>
      <c r="AJ730" s="219"/>
      <c r="AK730" s="73"/>
      <c r="AL730" s="73"/>
      <c r="AM730" s="73" t="s">
        <v>96</v>
      </c>
      <c r="AN730" s="73" t="s">
        <v>243</v>
      </c>
      <c r="AO730" s="73" t="s">
        <v>6108</v>
      </c>
      <c r="AP730" s="73" t="s">
        <v>98</v>
      </c>
      <c r="AQ730" s="73" t="s">
        <v>99</v>
      </c>
      <c r="AR730" s="73" t="s">
        <v>5667</v>
      </c>
      <c r="AS730" s="74" t="s">
        <v>5771</v>
      </c>
      <c r="AT730" s="73" t="s">
        <v>101</v>
      </c>
      <c r="AU730" s="73" t="s">
        <v>101</v>
      </c>
      <c r="AV730" s="73" t="s">
        <v>122</v>
      </c>
      <c r="AW730" s="73" t="s">
        <v>123</v>
      </c>
      <c r="AX730" s="73" t="s">
        <v>104</v>
      </c>
      <c r="AY730" s="73" t="s">
        <v>105</v>
      </c>
      <c r="AZ730" s="73" t="s">
        <v>105</v>
      </c>
      <c r="BA730" s="219" t="str">
        <f t="shared" si="43"/>
        <v>19000719;19T4-CNÔ4</v>
      </c>
      <c r="BB730" s="73" t="s">
        <v>6101</v>
      </c>
      <c r="BC730" s="71" t="str">
        <f>VLOOKUP(B730,'ĐKKCBBĐ K2019(UPDATE)'!$B$6:$F$2005,3,0)</f>
        <v>7934011937</v>
      </c>
      <c r="BD730" s="252" t="str">
        <f>VLOOKUP(B730,'ĐKKCBBĐ K2019(UPDATE)'!$B$6:$F$2005,4,0)</f>
        <v>055</v>
      </c>
      <c r="BE730" s="199"/>
      <c r="BF730" s="199"/>
      <c r="BG730" s="71">
        <f>VLOOKUP(BB730,'ĐKKCBBĐ K2019(UPDATE)'!$B$6:$G$2005,6,0)</f>
        <v>0</v>
      </c>
      <c r="BH730" s="222" t="str">
        <f>VLOOKUP(BB730,'ĐKKCBBĐ K2019(UPDATE)'!$B$6:$F$2267,5,0)</f>
        <v xml:space="preserve">BỆNH VIỆN QUẬN BÌNH TÂN </v>
      </c>
      <c r="BI730" s="71" t="e">
        <f>VLOOKUP(BB730,'ĐKKCBBĐ K2019(UPDATE)'!B725:G2724,6,0)</f>
        <v>#N/A</v>
      </c>
      <c r="BJ730" s="199" t="s">
        <v>9653</v>
      </c>
      <c r="BK730" s="199" t="s">
        <v>8102</v>
      </c>
      <c r="BL730" s="199" t="s">
        <v>12750</v>
      </c>
      <c r="BM730" s="199" t="e">
        <v>#N/A</v>
      </c>
      <c r="BN730" s="199"/>
    </row>
    <row r="731" spans="1:66" s="51" customFormat="1" ht="20.100000000000001" customHeight="1">
      <c r="A731" s="67">
        <v>720</v>
      </c>
      <c r="B731" s="73" t="s">
        <v>6109</v>
      </c>
      <c r="C731" s="73" t="s">
        <v>6110</v>
      </c>
      <c r="D731" s="73" t="s">
        <v>6111</v>
      </c>
      <c r="E731" s="73" t="s">
        <v>301</v>
      </c>
      <c r="F731" s="74" t="s">
        <v>4490</v>
      </c>
      <c r="G731" s="73">
        <v>7933544142</v>
      </c>
      <c r="H731" s="64" t="str">
        <f t="shared" si="42"/>
        <v>79</v>
      </c>
      <c r="I731" s="73"/>
      <c r="J731" s="73"/>
      <c r="K731" s="71" t="e">
        <v>#N/A</v>
      </c>
      <c r="L731" s="100"/>
      <c r="M731" s="73"/>
      <c r="N731" s="73" t="s">
        <v>5601</v>
      </c>
      <c r="O731" s="73"/>
      <c r="P731" s="73" t="s">
        <v>2606</v>
      </c>
      <c r="Q731" s="73"/>
      <c r="R731" s="73" t="s">
        <v>6112</v>
      </c>
      <c r="S731" s="73"/>
      <c r="T731" s="73" t="s">
        <v>6113</v>
      </c>
      <c r="U731" s="73" t="s">
        <v>6114</v>
      </c>
      <c r="V731" s="73" t="s">
        <v>779</v>
      </c>
      <c r="W731" s="73" t="s">
        <v>3829</v>
      </c>
      <c r="X731" s="33" t="s">
        <v>90</v>
      </c>
      <c r="Y731" s="73"/>
      <c r="Z731" s="74"/>
      <c r="AA731" s="73"/>
      <c r="AB731" s="74"/>
      <c r="AC731" s="34">
        <v>79</v>
      </c>
      <c r="AD731" s="33" t="s">
        <v>90</v>
      </c>
      <c r="AE731" s="73"/>
      <c r="AF731" s="73"/>
      <c r="AG731" s="73"/>
      <c r="AH731" s="73"/>
      <c r="AI731" s="219"/>
      <c r="AJ731" s="219"/>
      <c r="AK731" s="73"/>
      <c r="AL731" s="73"/>
      <c r="AM731" s="73" t="s">
        <v>96</v>
      </c>
      <c r="AN731" s="73" t="s">
        <v>3830</v>
      </c>
      <c r="AO731" s="73" t="s">
        <v>6115</v>
      </c>
      <c r="AP731" s="73" t="s">
        <v>98</v>
      </c>
      <c r="AQ731" s="73" t="s">
        <v>99</v>
      </c>
      <c r="AR731" s="73" t="s">
        <v>5601</v>
      </c>
      <c r="AS731" s="74" t="s">
        <v>5771</v>
      </c>
      <c r="AT731" s="73" t="s">
        <v>101</v>
      </c>
      <c r="AU731" s="73" t="s">
        <v>101</v>
      </c>
      <c r="AV731" s="73" t="s">
        <v>122</v>
      </c>
      <c r="AW731" s="73" t="s">
        <v>123</v>
      </c>
      <c r="AX731" s="73" t="s">
        <v>282</v>
      </c>
      <c r="AY731" s="73" t="s">
        <v>283</v>
      </c>
      <c r="AZ731" s="73" t="s">
        <v>283</v>
      </c>
      <c r="BA731" s="219" t="str">
        <f t="shared" si="43"/>
        <v>19000720;19T4-TKĐ2</v>
      </c>
      <c r="BB731" s="73" t="s">
        <v>6109</v>
      </c>
      <c r="BC731" s="71">
        <f>VLOOKUP(B731,'ĐKKCBBĐ K2019(UPDATE)'!$B$6:$F$2005,3,0)</f>
        <v>7933544142</v>
      </c>
      <c r="BD731" s="252" t="str">
        <f>VLOOKUP(B731,'ĐKKCBBĐ K2019(UPDATE)'!$B$6:$F$2005,4,0)</f>
        <v>033</v>
      </c>
      <c r="BE731" s="199"/>
      <c r="BF731" s="199"/>
      <c r="BG731" s="71">
        <f>VLOOKUP(BB731,'ĐKKCBBĐ K2019(UPDATE)'!$B$6:$G$2005,6,0)</f>
        <v>0</v>
      </c>
      <c r="BH731" s="222" t="str">
        <f>VLOOKUP(BB731,'ĐKKCBBĐ K2019(UPDATE)'!$B$6:$F$2267,5,0)</f>
        <v>BỆNH VIỆN QUẬN TÂN BÌNH</v>
      </c>
      <c r="BI731" s="71" t="e">
        <f>VLOOKUP(BB731,'ĐKKCBBĐ K2019(UPDATE)'!B726:G2725,6,0)</f>
        <v>#N/A</v>
      </c>
      <c r="BJ731" s="199">
        <v>7933544142</v>
      </c>
      <c r="BK731" s="199" t="s">
        <v>8093</v>
      </c>
      <c r="BL731" s="199" t="s">
        <v>12745</v>
      </c>
      <c r="BM731" s="199" t="e">
        <v>#N/A</v>
      </c>
      <c r="BN731" s="199"/>
    </row>
    <row r="732" spans="1:66" s="51" customFormat="1" ht="20.100000000000001" customHeight="1">
      <c r="A732" s="63">
        <v>721</v>
      </c>
      <c r="B732" s="73" t="s">
        <v>6116</v>
      </c>
      <c r="C732" s="73" t="s">
        <v>1512</v>
      </c>
      <c r="D732" s="73" t="s">
        <v>571</v>
      </c>
      <c r="E732" s="73" t="s">
        <v>82</v>
      </c>
      <c r="F732" s="74" t="s">
        <v>6117</v>
      </c>
      <c r="G732" s="73">
        <v>7930499366</v>
      </c>
      <c r="H732" s="64" t="str">
        <f t="shared" si="42"/>
        <v>79</v>
      </c>
      <c r="I732" s="73"/>
      <c r="J732" s="73"/>
      <c r="K732" s="71" t="e">
        <v>#N/A</v>
      </c>
      <c r="L732" s="100"/>
      <c r="M732" s="73"/>
      <c r="N732" s="73" t="s">
        <v>5601</v>
      </c>
      <c r="O732" s="73" t="s">
        <v>96</v>
      </c>
      <c r="P732" s="73" t="s">
        <v>2606</v>
      </c>
      <c r="Q732" s="73"/>
      <c r="R732" s="73" t="s">
        <v>6118</v>
      </c>
      <c r="S732" s="73"/>
      <c r="T732" s="73" t="s">
        <v>6119</v>
      </c>
      <c r="U732" s="73" t="s">
        <v>6120</v>
      </c>
      <c r="V732" s="73" t="s">
        <v>1137</v>
      </c>
      <c r="W732" s="73" t="s">
        <v>1725</v>
      </c>
      <c r="X732" s="33" t="s">
        <v>90</v>
      </c>
      <c r="Y732" s="73"/>
      <c r="Z732" s="74"/>
      <c r="AA732" s="73"/>
      <c r="AB732" s="74"/>
      <c r="AC732" s="34">
        <v>79</v>
      </c>
      <c r="AD732" s="33" t="s">
        <v>90</v>
      </c>
      <c r="AE732" s="424">
        <v>765</v>
      </c>
      <c r="AF732" s="425" t="s">
        <v>359</v>
      </c>
      <c r="AG732" s="73"/>
      <c r="AH732" s="73"/>
      <c r="AI732" s="219"/>
      <c r="AJ732" s="219"/>
      <c r="AK732" s="73"/>
      <c r="AL732" s="73"/>
      <c r="AM732" s="73" t="s">
        <v>96</v>
      </c>
      <c r="AN732" s="73" t="s">
        <v>243</v>
      </c>
      <c r="AO732" s="73" t="s">
        <v>6121</v>
      </c>
      <c r="AP732" s="73" t="s">
        <v>98</v>
      </c>
      <c r="AQ732" s="73" t="s">
        <v>99</v>
      </c>
      <c r="AR732" s="73" t="s">
        <v>5601</v>
      </c>
      <c r="AS732" s="74" t="s">
        <v>5771</v>
      </c>
      <c r="AT732" s="73" t="s">
        <v>101</v>
      </c>
      <c r="AU732" s="73" t="s">
        <v>101</v>
      </c>
      <c r="AV732" s="73" t="s">
        <v>122</v>
      </c>
      <c r="AW732" s="73" t="s">
        <v>123</v>
      </c>
      <c r="AX732" s="73" t="s">
        <v>282</v>
      </c>
      <c r="AY732" s="73" t="s">
        <v>283</v>
      </c>
      <c r="AZ732" s="73" t="s">
        <v>283</v>
      </c>
      <c r="BA732" s="219" t="str">
        <f t="shared" si="43"/>
        <v>19000721;19T4-TKĐ2</v>
      </c>
      <c r="BB732" s="73" t="s">
        <v>6116</v>
      </c>
      <c r="BC732" s="71">
        <f>VLOOKUP(B732,'ĐKKCBBĐ K2019(UPDATE)'!$B$6:$F$2005,3,0)</f>
        <v>7930499366</v>
      </c>
      <c r="BD732" s="252" t="str">
        <f>VLOOKUP(B732,'ĐKKCBBĐ K2019(UPDATE)'!$B$6:$F$2005,4,0)</f>
        <v>030/031</v>
      </c>
      <c r="BE732" s="199"/>
      <c r="BF732" s="199"/>
      <c r="BG732" s="71">
        <f>VLOOKUP(BB732,'ĐKKCBBĐ K2019(UPDATE)'!$B$6:$G$2005,6,0)</f>
        <v>0</v>
      </c>
      <c r="BH732" s="222" t="e">
        <f>VLOOKUP(BB732,'ĐKKCBBĐ K2019(UPDATE)'!$B$6:$F$2267,5,0)</f>
        <v>#N/A</v>
      </c>
      <c r="BI732" s="71" t="e">
        <f>VLOOKUP(BB732,'ĐKKCBBĐ K2019(UPDATE)'!B727:G2726,6,0)</f>
        <v>#N/A</v>
      </c>
      <c r="BJ732" s="199">
        <v>7930499366</v>
      </c>
      <c r="BK732" s="199" t="s">
        <v>8939</v>
      </c>
      <c r="BL732" s="199">
        <v>0</v>
      </c>
      <c r="BM732" s="199" t="e">
        <v>#N/A</v>
      </c>
      <c r="BN732" s="199"/>
    </row>
    <row r="733" spans="1:66" s="51" customFormat="1" ht="20.100000000000001" customHeight="1">
      <c r="A733" s="67">
        <v>722</v>
      </c>
      <c r="B733" s="73" t="s">
        <v>6122</v>
      </c>
      <c r="C733" s="73" t="s">
        <v>6123</v>
      </c>
      <c r="D733" s="73" t="s">
        <v>4217</v>
      </c>
      <c r="E733" s="73" t="s">
        <v>82</v>
      </c>
      <c r="F733" s="74" t="s">
        <v>5825</v>
      </c>
      <c r="G733" s="73" t="s">
        <v>9660</v>
      </c>
      <c r="H733" s="64" t="str">
        <f t="shared" si="42"/>
        <v>79</v>
      </c>
      <c r="I733" s="73"/>
      <c r="J733" s="73"/>
      <c r="K733" s="71" t="e">
        <v>#N/A</v>
      </c>
      <c r="L733" s="100"/>
      <c r="M733" s="73"/>
      <c r="N733" s="73" t="s">
        <v>5667</v>
      </c>
      <c r="O733" s="73"/>
      <c r="P733" s="73" t="s">
        <v>2606</v>
      </c>
      <c r="Q733" s="73"/>
      <c r="R733" s="73" t="s">
        <v>6124</v>
      </c>
      <c r="S733" s="73"/>
      <c r="T733" s="73" t="s">
        <v>6125</v>
      </c>
      <c r="U733" s="73" t="s">
        <v>6126</v>
      </c>
      <c r="V733" s="73" t="s">
        <v>779</v>
      </c>
      <c r="W733" s="73" t="s">
        <v>509</v>
      </c>
      <c r="X733" s="33" t="s">
        <v>90</v>
      </c>
      <c r="Y733" s="73"/>
      <c r="Z733" s="74"/>
      <c r="AA733" s="73"/>
      <c r="AB733" s="74"/>
      <c r="AC733" s="34">
        <v>79</v>
      </c>
      <c r="AD733" s="33" t="s">
        <v>90</v>
      </c>
      <c r="AE733" s="73"/>
      <c r="AF733" s="73"/>
      <c r="AG733" s="73"/>
      <c r="AH733" s="73"/>
      <c r="AI733" s="219"/>
      <c r="AJ733" s="219"/>
      <c r="AK733" s="73"/>
      <c r="AL733" s="73"/>
      <c r="AM733" s="73" t="s">
        <v>96</v>
      </c>
      <c r="AN733" s="73" t="s">
        <v>510</v>
      </c>
      <c r="AO733" s="73" t="s">
        <v>6127</v>
      </c>
      <c r="AP733" s="73" t="s">
        <v>98</v>
      </c>
      <c r="AQ733" s="73" t="s">
        <v>99</v>
      </c>
      <c r="AR733" s="73" t="s">
        <v>5667</v>
      </c>
      <c r="AS733" s="74" t="s">
        <v>5771</v>
      </c>
      <c r="AT733" s="73" t="s">
        <v>101</v>
      </c>
      <c r="AU733" s="73" t="s">
        <v>101</v>
      </c>
      <c r="AV733" s="73" t="s">
        <v>122</v>
      </c>
      <c r="AW733" s="73" t="s">
        <v>123</v>
      </c>
      <c r="AX733" s="73" t="s">
        <v>104</v>
      </c>
      <c r="AY733" s="73" t="s">
        <v>105</v>
      </c>
      <c r="AZ733" s="73" t="s">
        <v>105</v>
      </c>
      <c r="BA733" s="219" t="str">
        <f t="shared" si="43"/>
        <v>19000722;19T4-CNÔ4</v>
      </c>
      <c r="BB733" s="73" t="s">
        <v>6122</v>
      </c>
      <c r="BC733" s="71" t="str">
        <f>VLOOKUP(B733,'ĐKKCBBĐ K2019(UPDATE)'!$B$6:$F$2005,3,0)</f>
        <v>7932671887</v>
      </c>
      <c r="BD733" s="252" t="str">
        <f>VLOOKUP(B733,'ĐKKCBBĐ K2019(UPDATE)'!$B$6:$F$2005,4,0)</f>
        <v>028</v>
      </c>
      <c r="BE733" s="199"/>
      <c r="BF733" s="199"/>
      <c r="BG733" s="71">
        <f>VLOOKUP(BB733,'ĐKKCBBĐ K2019(UPDATE)'!$B$6:$G$2005,6,0)</f>
        <v>7928694447</v>
      </c>
      <c r="BH733" s="222" t="str">
        <f>VLOOKUP(BB733,'ĐKKCBBĐ K2019(UPDATE)'!$B$6:$F$2267,5,0)</f>
        <v>BỆNH VIỆN QUẬN 11</v>
      </c>
      <c r="BI733" s="71" t="e">
        <f>VLOOKUP(BB733,'ĐKKCBBĐ K2019(UPDATE)'!B728:G2727,6,0)</f>
        <v>#N/A</v>
      </c>
      <c r="BJ733" s="199" t="s">
        <v>9660</v>
      </c>
      <c r="BK733" s="199" t="s">
        <v>8191</v>
      </c>
      <c r="BL733" s="199" t="s">
        <v>12732</v>
      </c>
      <c r="BM733" s="199" t="e">
        <v>#N/A</v>
      </c>
      <c r="BN733" s="199"/>
    </row>
    <row r="734" spans="1:66" s="51" customFormat="1" ht="20.100000000000001" customHeight="1">
      <c r="A734" s="63">
        <v>723</v>
      </c>
      <c r="B734" s="73" t="s">
        <v>6128</v>
      </c>
      <c r="C734" s="73" t="s">
        <v>6129</v>
      </c>
      <c r="D734" s="73" t="s">
        <v>1353</v>
      </c>
      <c r="E734" s="73" t="s">
        <v>82</v>
      </c>
      <c r="F734" s="74" t="s">
        <v>6130</v>
      </c>
      <c r="G734" s="73"/>
      <c r="H734" s="64"/>
      <c r="I734" s="73"/>
      <c r="J734" s="73"/>
      <c r="K734" s="71" t="e">
        <v>#N/A</v>
      </c>
      <c r="L734" s="100"/>
      <c r="M734" s="73"/>
      <c r="N734" s="73" t="s">
        <v>212</v>
      </c>
      <c r="O734" s="73"/>
      <c r="P734" s="73" t="s">
        <v>2606</v>
      </c>
      <c r="Q734" s="73"/>
      <c r="R734" s="73" t="s">
        <v>6131</v>
      </c>
      <c r="S734" s="73"/>
      <c r="T734" s="73" t="s">
        <v>6132</v>
      </c>
      <c r="U734" s="73" t="s">
        <v>6133</v>
      </c>
      <c r="V734" s="73" t="s">
        <v>1936</v>
      </c>
      <c r="W734" s="73" t="s">
        <v>136</v>
      </c>
      <c r="X734" s="33" t="s">
        <v>90</v>
      </c>
      <c r="Y734" s="73"/>
      <c r="Z734" s="74"/>
      <c r="AA734" s="73"/>
      <c r="AB734" s="74"/>
      <c r="AC734" s="34">
        <v>79</v>
      </c>
      <c r="AD734" s="33" t="s">
        <v>90</v>
      </c>
      <c r="AE734" s="36">
        <v>783</v>
      </c>
      <c r="AF734" s="37" t="s">
        <v>137</v>
      </c>
      <c r="AG734" s="198">
        <v>27541</v>
      </c>
      <c r="AH734" s="38" t="s">
        <v>1938</v>
      </c>
      <c r="AI734" s="219"/>
      <c r="AJ734" s="219"/>
      <c r="AK734" s="73"/>
      <c r="AL734" s="73"/>
      <c r="AM734" s="73" t="s">
        <v>96</v>
      </c>
      <c r="AN734" s="73" t="s">
        <v>137</v>
      </c>
      <c r="AO734" s="73" t="s">
        <v>6134</v>
      </c>
      <c r="AP734" s="73" t="s">
        <v>98</v>
      </c>
      <c r="AQ734" s="73" t="s">
        <v>99</v>
      </c>
      <c r="AR734" s="73" t="s">
        <v>212</v>
      </c>
      <c r="AS734" s="74" t="s">
        <v>5771</v>
      </c>
      <c r="AT734" s="73" t="s">
        <v>101</v>
      </c>
      <c r="AU734" s="73" t="s">
        <v>101</v>
      </c>
      <c r="AV734" s="73" t="s">
        <v>122</v>
      </c>
      <c r="AW734" s="73" t="s">
        <v>123</v>
      </c>
      <c r="AX734" s="73" t="s">
        <v>124</v>
      </c>
      <c r="AY734" s="73" t="s">
        <v>222</v>
      </c>
      <c r="AZ734" s="73" t="s">
        <v>222</v>
      </c>
      <c r="BA734" s="219" t="str">
        <f t="shared" si="43"/>
        <v>19000723;19T4-VSL1</v>
      </c>
      <c r="BB734" s="73" t="s">
        <v>6128</v>
      </c>
      <c r="BC734" s="71">
        <f>VLOOKUP(B734,'ĐKKCBBĐ K2019(UPDATE)'!$B$6:$F$2005,3,0)</f>
        <v>0</v>
      </c>
      <c r="BD734" s="252">
        <f>VLOOKUP(B734,'ĐKKCBBĐ K2019(UPDATE)'!$B$6:$F$2005,4,0)</f>
        <v>0</v>
      </c>
      <c r="BE734" s="199"/>
      <c r="BF734" s="199"/>
      <c r="BG734" s="71">
        <f>VLOOKUP(BB734,'ĐKKCBBĐ K2019(UPDATE)'!$B$6:$G$2005,6,0)</f>
        <v>0</v>
      </c>
      <c r="BH734" s="222" t="e">
        <f>VLOOKUP(BB734,'ĐKKCBBĐ K2019(UPDATE)'!$B$6:$F$2267,5,0)</f>
        <v>#N/A</v>
      </c>
      <c r="BI734" s="71" t="e">
        <f>VLOOKUP(BB734,'ĐKKCBBĐ K2019(UPDATE)'!B729:G2728,6,0)</f>
        <v>#N/A</v>
      </c>
      <c r="BJ734" s="199">
        <v>0</v>
      </c>
      <c r="BK734" s="199">
        <v>0</v>
      </c>
      <c r="BL734" s="199">
        <v>0</v>
      </c>
      <c r="BM734" s="199" t="e">
        <v>#N/A</v>
      </c>
      <c r="BN734" s="199"/>
    </row>
    <row r="735" spans="1:66" s="51" customFormat="1" ht="20.100000000000001" customHeight="1">
      <c r="A735" s="67">
        <v>724</v>
      </c>
      <c r="B735" s="73" t="s">
        <v>6135</v>
      </c>
      <c r="C735" s="73" t="s">
        <v>6136</v>
      </c>
      <c r="D735" s="73" t="s">
        <v>271</v>
      </c>
      <c r="E735" s="73" t="s">
        <v>82</v>
      </c>
      <c r="F735" s="74" t="s">
        <v>4193</v>
      </c>
      <c r="G735" s="73"/>
      <c r="H735" s="64"/>
      <c r="I735" s="73"/>
      <c r="J735" s="73"/>
      <c r="K735" s="71" t="e">
        <v>#N/A</v>
      </c>
      <c r="L735" s="100"/>
      <c r="M735" s="73"/>
      <c r="N735" s="73" t="s">
        <v>493</v>
      </c>
      <c r="O735" s="73"/>
      <c r="P735" s="73" t="s">
        <v>2606</v>
      </c>
      <c r="Q735" s="73"/>
      <c r="R735" s="73" t="s">
        <v>6137</v>
      </c>
      <c r="S735" s="73"/>
      <c r="T735" s="73" t="s">
        <v>6138</v>
      </c>
      <c r="U735" s="73" t="s">
        <v>6139</v>
      </c>
      <c r="V735" s="73" t="s">
        <v>6140</v>
      </c>
      <c r="W735" s="73" t="s">
        <v>6141</v>
      </c>
      <c r="X735" s="73" t="s">
        <v>1674</v>
      </c>
      <c r="Y735" s="73"/>
      <c r="Z735" s="74"/>
      <c r="AA735" s="73"/>
      <c r="AB735" s="74"/>
      <c r="AC735" s="74"/>
      <c r="AD735" s="73"/>
      <c r="AE735" s="73"/>
      <c r="AF735" s="73"/>
      <c r="AG735" s="73"/>
      <c r="AH735" s="73"/>
      <c r="AI735" s="219"/>
      <c r="AJ735" s="219"/>
      <c r="AK735" s="73"/>
      <c r="AL735" s="73"/>
      <c r="AM735" s="73" t="s">
        <v>336</v>
      </c>
      <c r="AN735" s="73" t="s">
        <v>6142</v>
      </c>
      <c r="AO735" s="73" t="s">
        <v>6143</v>
      </c>
      <c r="AP735" s="73" t="s">
        <v>98</v>
      </c>
      <c r="AQ735" s="73" t="s">
        <v>99</v>
      </c>
      <c r="AR735" s="73" t="s">
        <v>493</v>
      </c>
      <c r="AS735" s="74" t="s">
        <v>5771</v>
      </c>
      <c r="AT735" s="73" t="s">
        <v>101</v>
      </c>
      <c r="AU735" s="73" t="s">
        <v>101</v>
      </c>
      <c r="AV735" s="73" t="s">
        <v>122</v>
      </c>
      <c r="AW735" s="73" t="s">
        <v>123</v>
      </c>
      <c r="AX735" s="73" t="s">
        <v>282</v>
      </c>
      <c r="AY735" s="73" t="s">
        <v>500</v>
      </c>
      <c r="AZ735" s="73" t="s">
        <v>500</v>
      </c>
      <c r="BA735" s="219" t="str">
        <f t="shared" si="43"/>
        <v>19000724;19T4-THU1</v>
      </c>
      <c r="BB735" s="73" t="s">
        <v>6135</v>
      </c>
      <c r="BC735" s="71">
        <f>VLOOKUP(B735,'ĐKKCBBĐ K2019(UPDATE)'!$B$6:$F$2005,3,0)</f>
        <v>0</v>
      </c>
      <c r="BD735" s="252" t="str">
        <f>VLOOKUP(B735,'ĐKKCBBĐ K2019(UPDATE)'!$B$6:$F$2005,4,0)</f>
        <v>033</v>
      </c>
      <c r="BE735" s="199"/>
      <c r="BF735" s="199"/>
      <c r="BG735" s="71">
        <f>VLOOKUP(BB735,'ĐKKCBBĐ K2019(UPDATE)'!$B$6:$G$2005,6,0)</f>
        <v>0</v>
      </c>
      <c r="BH735" s="222" t="str">
        <f>VLOOKUP(BB735,'ĐKKCBBĐ K2019(UPDATE)'!$B$6:$F$2267,5,0)</f>
        <v>BỆNH VIỆN QUẬN TÂN BÌNH</v>
      </c>
      <c r="BI735" s="71" t="e">
        <f>VLOOKUP(BB735,'ĐKKCBBĐ K2019(UPDATE)'!B730:G2729,6,0)</f>
        <v>#N/A</v>
      </c>
      <c r="BJ735" s="199">
        <v>0</v>
      </c>
      <c r="BK735" s="199" t="s">
        <v>8093</v>
      </c>
      <c r="BL735" s="199" t="s">
        <v>12745</v>
      </c>
      <c r="BM735" s="199" t="e">
        <v>#N/A</v>
      </c>
      <c r="BN735" s="199"/>
    </row>
    <row r="736" spans="1:66" s="51" customFormat="1" ht="20.100000000000001" customHeight="1">
      <c r="A736" s="63">
        <v>725</v>
      </c>
      <c r="B736" s="73" t="s">
        <v>6144</v>
      </c>
      <c r="C736" s="73" t="s">
        <v>6145</v>
      </c>
      <c r="D736" s="73" t="s">
        <v>236</v>
      </c>
      <c r="E736" s="73" t="s">
        <v>82</v>
      </c>
      <c r="F736" s="74" t="s">
        <v>3771</v>
      </c>
      <c r="G736" s="73"/>
      <c r="H736" s="64"/>
      <c r="I736" s="73"/>
      <c r="J736" s="73"/>
      <c r="K736" s="71" t="e">
        <v>#N/A</v>
      </c>
      <c r="L736" s="100"/>
      <c r="M736" s="73"/>
      <c r="N736" s="73" t="s">
        <v>5667</v>
      </c>
      <c r="O736" s="73"/>
      <c r="P736" s="73" t="s">
        <v>2606</v>
      </c>
      <c r="Q736" s="73"/>
      <c r="R736" s="73" t="s">
        <v>6146</v>
      </c>
      <c r="S736" s="73"/>
      <c r="T736" s="73" t="s">
        <v>6147</v>
      </c>
      <c r="U736" s="73" t="s">
        <v>6148</v>
      </c>
      <c r="V736" s="73" t="s">
        <v>4385</v>
      </c>
      <c r="W736" s="73" t="s">
        <v>733</v>
      </c>
      <c r="X736" s="33" t="s">
        <v>90</v>
      </c>
      <c r="Y736" s="73"/>
      <c r="Z736" s="74"/>
      <c r="AA736" s="73"/>
      <c r="AB736" s="74"/>
      <c r="AC736" s="34">
        <v>79</v>
      </c>
      <c r="AD736" s="33" t="s">
        <v>90</v>
      </c>
      <c r="AE736" s="36">
        <v>784</v>
      </c>
      <c r="AF736" s="37" t="s">
        <v>721</v>
      </c>
      <c r="AG736" s="73"/>
      <c r="AH736" s="73"/>
      <c r="AI736" s="219"/>
      <c r="AJ736" s="219"/>
      <c r="AK736" s="73"/>
      <c r="AL736" s="73"/>
      <c r="AM736" s="73" t="s">
        <v>96</v>
      </c>
      <c r="AN736" s="73" t="s">
        <v>721</v>
      </c>
      <c r="AO736" s="73" t="s">
        <v>6149</v>
      </c>
      <c r="AP736" s="73" t="s">
        <v>98</v>
      </c>
      <c r="AQ736" s="73" t="s">
        <v>99</v>
      </c>
      <c r="AR736" s="73" t="s">
        <v>5667</v>
      </c>
      <c r="AS736" s="74" t="s">
        <v>5771</v>
      </c>
      <c r="AT736" s="73" t="s">
        <v>101</v>
      </c>
      <c r="AU736" s="73" t="s">
        <v>101</v>
      </c>
      <c r="AV736" s="73" t="s">
        <v>122</v>
      </c>
      <c r="AW736" s="73" t="s">
        <v>123</v>
      </c>
      <c r="AX736" s="73" t="s">
        <v>104</v>
      </c>
      <c r="AY736" s="73" t="s">
        <v>105</v>
      </c>
      <c r="AZ736" s="73" t="s">
        <v>105</v>
      </c>
      <c r="BA736" s="219" t="str">
        <f t="shared" si="43"/>
        <v>19000725;19T4-CNÔ4</v>
      </c>
      <c r="BB736" s="73" t="s">
        <v>6144</v>
      </c>
      <c r="BC736" s="71" t="str">
        <f>VLOOKUP(B736,'ĐKKCBBĐ K2019(UPDATE)'!$B$6:$F$2005,3,0)</f>
        <v>HS4797935489930</v>
      </c>
      <c r="BD736" s="252" t="str">
        <f>VLOOKUP(B736,'ĐKKCBBĐ K2019(UPDATE)'!$B$6:$F$2005,4,0)</f>
        <v>489</v>
      </c>
      <c r="BE736" s="199"/>
      <c r="BF736" s="199"/>
      <c r="BG736" s="71">
        <f>VLOOKUP(BB736,'ĐKKCBBĐ K2019(UPDATE)'!$B$6:$G$2005,6,0)</f>
        <v>0</v>
      </c>
      <c r="BH736" s="222" t="str">
        <f>VLOOKUP(BB736,'ĐKKCBBĐ K2019(UPDATE)'!$B$6:$F$2267,5,0)</f>
        <v xml:space="preserve">BỆNH VIỆN ĐA KHOA TÂM TRÍ SÀI GÒN </v>
      </c>
      <c r="BI736" s="71" t="e">
        <f>VLOOKUP(BB736,'ĐKKCBBĐ K2019(UPDATE)'!B731:G2730,6,0)</f>
        <v>#N/A</v>
      </c>
      <c r="BJ736" s="199">
        <v>0</v>
      </c>
      <c r="BK736" s="199">
        <v>0</v>
      </c>
      <c r="BL736" s="199">
        <v>0</v>
      </c>
      <c r="BM736" s="199" t="e">
        <v>#N/A</v>
      </c>
      <c r="BN736" s="199"/>
    </row>
    <row r="737" spans="1:66" s="51" customFormat="1" ht="20.100000000000001" customHeight="1">
      <c r="A737" s="67">
        <v>726</v>
      </c>
      <c r="B737" s="73" t="s">
        <v>6150</v>
      </c>
      <c r="C737" s="73" t="s">
        <v>6151</v>
      </c>
      <c r="D737" s="73" t="s">
        <v>773</v>
      </c>
      <c r="E737" s="73" t="s">
        <v>82</v>
      </c>
      <c r="F737" s="74" t="s">
        <v>2712</v>
      </c>
      <c r="G737" s="73"/>
      <c r="H737" s="64"/>
      <c r="I737" s="73"/>
      <c r="J737" s="73"/>
      <c r="K737" s="71" t="e">
        <v>#N/A</v>
      </c>
      <c r="L737" s="100"/>
      <c r="M737" s="73"/>
      <c r="N737" s="73" t="s">
        <v>5601</v>
      </c>
      <c r="O737" s="73"/>
      <c r="P737" s="73" t="s">
        <v>2606</v>
      </c>
      <c r="Q737" s="73"/>
      <c r="R737" s="73" t="s">
        <v>6152</v>
      </c>
      <c r="S737" s="73"/>
      <c r="T737" s="73" t="s">
        <v>6153</v>
      </c>
      <c r="U737" s="73" t="s">
        <v>6154</v>
      </c>
      <c r="V737" s="73" t="s">
        <v>6155</v>
      </c>
      <c r="W737" s="73" t="s">
        <v>6156</v>
      </c>
      <c r="X737" s="73" t="s">
        <v>2104</v>
      </c>
      <c r="Y737" s="73"/>
      <c r="Z737" s="74"/>
      <c r="AA737" s="73"/>
      <c r="AB737" s="74"/>
      <c r="AC737" s="74"/>
      <c r="AD737" s="73"/>
      <c r="AE737" s="73"/>
      <c r="AF737" s="73"/>
      <c r="AG737" s="73"/>
      <c r="AH737" s="73"/>
      <c r="AI737" s="219"/>
      <c r="AJ737" s="219"/>
      <c r="AK737" s="73"/>
      <c r="AL737" s="73"/>
      <c r="AM737" s="73" t="s">
        <v>2105</v>
      </c>
      <c r="AN737" s="73" t="s">
        <v>6157</v>
      </c>
      <c r="AO737" s="73" t="s">
        <v>6158</v>
      </c>
      <c r="AP737" s="73" t="s">
        <v>98</v>
      </c>
      <c r="AQ737" s="73" t="s">
        <v>99</v>
      </c>
      <c r="AR737" s="73" t="s">
        <v>5601</v>
      </c>
      <c r="AS737" s="74" t="s">
        <v>6159</v>
      </c>
      <c r="AT737" s="73" t="s">
        <v>101</v>
      </c>
      <c r="AU737" s="73" t="s">
        <v>101</v>
      </c>
      <c r="AV737" s="73" t="s">
        <v>122</v>
      </c>
      <c r="AW737" s="73" t="s">
        <v>123</v>
      </c>
      <c r="AX737" s="73" t="s">
        <v>282</v>
      </c>
      <c r="AY737" s="73" t="s">
        <v>283</v>
      </c>
      <c r="AZ737" s="73" t="s">
        <v>283</v>
      </c>
      <c r="BA737" s="219" t="str">
        <f t="shared" si="43"/>
        <v>19000726;19T4-TKĐ2</v>
      </c>
      <c r="BB737" s="73" t="s">
        <v>6150</v>
      </c>
      <c r="BC737" s="71">
        <f>VLOOKUP(B737,'ĐKKCBBĐ K2019(UPDATE)'!$B$6:$F$2005,3,0)</f>
        <v>0</v>
      </c>
      <c r="BD737" s="252" t="str">
        <f>VLOOKUP(B737,'ĐKKCBBĐ K2019(UPDATE)'!$B$6:$F$2005,4,0)</f>
        <v>071</v>
      </c>
      <c r="BE737" s="199"/>
      <c r="BF737" s="199"/>
      <c r="BG737" s="71">
        <f>VLOOKUP(BB737,'ĐKKCBBĐ K2019(UPDATE)'!$B$6:$G$2005,6,0)</f>
        <v>0</v>
      </c>
      <c r="BH737" s="222" t="str">
        <f>VLOOKUP(BB737,'ĐKKCBBĐ K2019(UPDATE)'!$B$6:$F$2267,5,0)</f>
        <v xml:space="preserve">BỆNH VIỆN ĐA KHOA HOÀN MỸ SÀI GÒN </v>
      </c>
      <c r="BI737" s="71" t="e">
        <f>VLOOKUP(BB737,'ĐKKCBBĐ K2019(UPDATE)'!B732:G2731,6,0)</f>
        <v>#N/A</v>
      </c>
      <c r="BJ737" s="199">
        <v>0</v>
      </c>
      <c r="BK737" s="199" t="s">
        <v>8247</v>
      </c>
      <c r="BL737" s="199" t="s">
        <v>12703</v>
      </c>
      <c r="BM737" s="199" t="e">
        <v>#N/A</v>
      </c>
      <c r="BN737" s="199"/>
    </row>
    <row r="738" spans="1:66" s="51" customFormat="1" ht="20.100000000000001" customHeight="1">
      <c r="A738" s="63">
        <v>727</v>
      </c>
      <c r="B738" s="73" t="s">
        <v>6160</v>
      </c>
      <c r="C738" s="73" t="s">
        <v>6161</v>
      </c>
      <c r="D738" s="73" t="s">
        <v>210</v>
      </c>
      <c r="E738" s="73" t="s">
        <v>82</v>
      </c>
      <c r="F738" s="74" t="s">
        <v>6162</v>
      </c>
      <c r="G738" s="73"/>
      <c r="H738" s="64"/>
      <c r="I738" s="73"/>
      <c r="J738" s="73"/>
      <c r="K738" s="71" t="e">
        <v>#N/A</v>
      </c>
      <c r="L738" s="100"/>
      <c r="M738" s="73"/>
      <c r="N738" s="73" t="s">
        <v>5667</v>
      </c>
      <c r="O738" s="73"/>
      <c r="P738" s="73" t="s">
        <v>2606</v>
      </c>
      <c r="Q738" s="73"/>
      <c r="R738" s="73" t="s">
        <v>6163</v>
      </c>
      <c r="S738" s="73"/>
      <c r="T738" s="73" t="s">
        <v>6164</v>
      </c>
      <c r="U738" s="73" t="s">
        <v>6165</v>
      </c>
      <c r="V738" s="73" t="s">
        <v>2340</v>
      </c>
      <c r="W738" s="64" t="s">
        <v>346</v>
      </c>
      <c r="X738" s="33" t="s">
        <v>90</v>
      </c>
      <c r="Y738" s="73"/>
      <c r="Z738" s="74"/>
      <c r="AA738" s="73"/>
      <c r="AB738" s="74"/>
      <c r="AC738" s="34">
        <v>79</v>
      </c>
      <c r="AD738" s="33" t="s">
        <v>90</v>
      </c>
      <c r="AE738" s="36">
        <v>766</v>
      </c>
      <c r="AF738" s="37" t="s">
        <v>347</v>
      </c>
      <c r="AG738" s="198">
        <v>26995</v>
      </c>
      <c r="AH738" s="35" t="s">
        <v>2341</v>
      </c>
      <c r="AI738" s="219"/>
      <c r="AJ738" s="219"/>
      <c r="AK738" s="73"/>
      <c r="AL738" s="73"/>
      <c r="AM738" s="73" t="s">
        <v>96</v>
      </c>
      <c r="AN738" s="73" t="s">
        <v>347</v>
      </c>
      <c r="AO738" s="73" t="s">
        <v>6166</v>
      </c>
      <c r="AP738" s="73" t="s">
        <v>98</v>
      </c>
      <c r="AQ738" s="73" t="s">
        <v>99</v>
      </c>
      <c r="AR738" s="73" t="s">
        <v>5667</v>
      </c>
      <c r="AS738" s="74" t="s">
        <v>6159</v>
      </c>
      <c r="AT738" s="73" t="s">
        <v>101</v>
      </c>
      <c r="AU738" s="73" t="s">
        <v>101</v>
      </c>
      <c r="AV738" s="73" t="s">
        <v>122</v>
      </c>
      <c r="AW738" s="73" t="s">
        <v>123</v>
      </c>
      <c r="AX738" s="73" t="s">
        <v>104</v>
      </c>
      <c r="AY738" s="73" t="s">
        <v>105</v>
      </c>
      <c r="AZ738" s="73" t="s">
        <v>105</v>
      </c>
      <c r="BA738" s="219" t="str">
        <f t="shared" si="43"/>
        <v>19000727;19T4-CNÔ4</v>
      </c>
      <c r="BB738" s="73" t="s">
        <v>6160</v>
      </c>
      <c r="BC738" s="71">
        <f>VLOOKUP(B738,'ĐKKCBBĐ K2019(UPDATE)'!$B$6:$F$2005,3,0)</f>
        <v>0</v>
      </c>
      <c r="BD738" s="252" t="str">
        <f>VLOOKUP(B738,'ĐKKCBBĐ K2019(UPDATE)'!$B$6:$F$2005,4,0)</f>
        <v>025/033</v>
      </c>
      <c r="BE738" s="199"/>
      <c r="BF738" s="199"/>
      <c r="BG738" s="71">
        <f>VLOOKUP(BB738,'ĐKKCBBĐ K2019(UPDATE)'!$B$6:$G$2005,6,0)</f>
        <v>0</v>
      </c>
      <c r="BH738" s="222" t="e">
        <f>VLOOKUP(BB738,'ĐKKCBBĐ K2019(UPDATE)'!$B$6:$F$2267,5,0)</f>
        <v>#N/A</v>
      </c>
      <c r="BI738" s="71" t="e">
        <f>VLOOKUP(BB738,'ĐKKCBBĐ K2019(UPDATE)'!B733:G2732,6,0)</f>
        <v>#N/A</v>
      </c>
      <c r="BJ738" s="199">
        <v>0</v>
      </c>
      <c r="BK738" s="199" t="s">
        <v>9164</v>
      </c>
      <c r="BL738" s="199">
        <v>0</v>
      </c>
      <c r="BM738" s="199" t="e">
        <v>#N/A</v>
      </c>
      <c r="BN738" s="199"/>
    </row>
    <row r="739" spans="1:66" s="51" customFormat="1" ht="20.100000000000001" customHeight="1">
      <c r="A739" s="67">
        <v>728</v>
      </c>
      <c r="B739" s="73" t="s">
        <v>6167</v>
      </c>
      <c r="C739" s="73" t="s">
        <v>6168</v>
      </c>
      <c r="D739" s="73" t="s">
        <v>2756</v>
      </c>
      <c r="E739" s="73" t="s">
        <v>301</v>
      </c>
      <c r="F739" s="74" t="s">
        <v>1241</v>
      </c>
      <c r="G739" s="73" t="s">
        <v>9671</v>
      </c>
      <c r="H739" s="64" t="str">
        <f t="shared" si="42"/>
        <v>HS</v>
      </c>
      <c r="I739" s="73"/>
      <c r="J739" s="73"/>
      <c r="K739" s="71" t="e">
        <v>#N/A</v>
      </c>
      <c r="L739" s="100"/>
      <c r="M739" s="73"/>
      <c r="N739" s="73" t="s">
        <v>5601</v>
      </c>
      <c r="O739" s="73"/>
      <c r="P739" s="73" t="s">
        <v>2606</v>
      </c>
      <c r="Q739" s="73"/>
      <c r="R739" s="73" t="s">
        <v>6169</v>
      </c>
      <c r="S739" s="73"/>
      <c r="T739" s="73" t="s">
        <v>6170</v>
      </c>
      <c r="U739" s="73" t="s">
        <v>6171</v>
      </c>
      <c r="V739" s="73" t="s">
        <v>779</v>
      </c>
      <c r="W739" s="64" t="s">
        <v>346</v>
      </c>
      <c r="X739" s="33" t="s">
        <v>90</v>
      </c>
      <c r="Y739" s="73"/>
      <c r="Z739" s="74"/>
      <c r="AA739" s="73"/>
      <c r="AB739" s="74"/>
      <c r="AC739" s="34">
        <v>79</v>
      </c>
      <c r="AD739" s="33" t="s">
        <v>90</v>
      </c>
      <c r="AE739" s="36">
        <v>766</v>
      </c>
      <c r="AF739" s="37" t="s">
        <v>347</v>
      </c>
      <c r="AG739" s="198">
        <v>27007</v>
      </c>
      <c r="AH739" s="35" t="s">
        <v>348</v>
      </c>
      <c r="AI739" s="219"/>
      <c r="AJ739" s="219"/>
      <c r="AK739" s="73"/>
      <c r="AL739" s="73"/>
      <c r="AM739" s="73" t="s">
        <v>96</v>
      </c>
      <c r="AN739" s="73" t="s">
        <v>347</v>
      </c>
      <c r="AO739" s="73" t="s">
        <v>6172</v>
      </c>
      <c r="AP739" s="73" t="s">
        <v>98</v>
      </c>
      <c r="AQ739" s="73" t="s">
        <v>99</v>
      </c>
      <c r="AR739" s="73" t="s">
        <v>5601</v>
      </c>
      <c r="AS739" s="74" t="s">
        <v>6159</v>
      </c>
      <c r="AT739" s="73" t="s">
        <v>101</v>
      </c>
      <c r="AU739" s="73" t="s">
        <v>101</v>
      </c>
      <c r="AV739" s="73" t="s">
        <v>122</v>
      </c>
      <c r="AW739" s="73" t="s">
        <v>123</v>
      </c>
      <c r="AX739" s="73" t="s">
        <v>282</v>
      </c>
      <c r="AY739" s="73" t="s">
        <v>283</v>
      </c>
      <c r="AZ739" s="73" t="s">
        <v>283</v>
      </c>
      <c r="BA739" s="219" t="str">
        <f t="shared" si="43"/>
        <v>19000728;19T4-TKĐ2</v>
      </c>
      <c r="BB739" s="73" t="s">
        <v>6167</v>
      </c>
      <c r="BC739" s="71" t="str">
        <f>VLOOKUP(B739,'ĐKKCBBĐ K2019(UPDATE)'!$B$6:$F$2005,3,0)</f>
        <v>HS4797937859481</v>
      </c>
      <c r="BD739" s="252" t="str">
        <f>VLOOKUP(B739,'ĐKKCBBĐ K2019(UPDATE)'!$B$6:$F$2005,4,0)</f>
        <v>489</v>
      </c>
      <c r="BE739" s="199"/>
      <c r="BF739" s="199"/>
      <c r="BG739" s="71">
        <f>VLOOKUP(BB739,'ĐKKCBBĐ K2019(UPDATE)'!$B$6:$G$2005,6,0)</f>
        <v>0</v>
      </c>
      <c r="BH739" s="222" t="str">
        <f>VLOOKUP(BB739,'ĐKKCBBĐ K2019(UPDATE)'!$B$6:$F$2267,5,0)</f>
        <v xml:space="preserve">BỆNH VIỆN ĐA KHOA TÂM TRÍ SÀI GÒN </v>
      </c>
      <c r="BI739" s="71" t="e">
        <f>VLOOKUP(BB739,'ĐKKCBBĐ K2019(UPDATE)'!B734:G2733,6,0)</f>
        <v>#N/A</v>
      </c>
      <c r="BJ739" s="199" t="s">
        <v>9671</v>
      </c>
      <c r="BK739" s="199" t="s">
        <v>8264</v>
      </c>
      <c r="BL739" s="199" t="s">
        <v>12705</v>
      </c>
      <c r="BM739" s="199" t="e">
        <v>#N/A</v>
      </c>
      <c r="BN739" s="199"/>
    </row>
    <row r="740" spans="1:66" s="51" customFormat="1" ht="20.100000000000001" customHeight="1">
      <c r="A740" s="63">
        <v>729</v>
      </c>
      <c r="B740" s="73" t="s">
        <v>6173</v>
      </c>
      <c r="C740" s="73" t="s">
        <v>6174</v>
      </c>
      <c r="D740" s="73" t="s">
        <v>6175</v>
      </c>
      <c r="E740" s="73" t="s">
        <v>301</v>
      </c>
      <c r="F740" s="74" t="s">
        <v>5495</v>
      </c>
      <c r="G740" s="73" t="s">
        <v>9674</v>
      </c>
      <c r="H740" s="64" t="str">
        <f t="shared" si="42"/>
        <v>HS</v>
      </c>
      <c r="I740" s="73"/>
      <c r="J740" s="73"/>
      <c r="K740" s="71" t="e">
        <v>#N/A</v>
      </c>
      <c r="L740" s="100"/>
      <c r="M740" s="73"/>
      <c r="N740" s="73" t="s">
        <v>423</v>
      </c>
      <c r="O740" s="73"/>
      <c r="P740" s="73" t="s">
        <v>2606</v>
      </c>
      <c r="Q740" s="73"/>
      <c r="R740" s="73" t="s">
        <v>6176</v>
      </c>
      <c r="S740" s="73"/>
      <c r="T740" s="73" t="s">
        <v>6177</v>
      </c>
      <c r="U740" s="73" t="s">
        <v>6178</v>
      </c>
      <c r="V740" s="73" t="s">
        <v>689</v>
      </c>
      <c r="W740" s="64" t="s">
        <v>346</v>
      </c>
      <c r="X740" s="33" t="s">
        <v>90</v>
      </c>
      <c r="Y740" s="73"/>
      <c r="Z740" s="74"/>
      <c r="AA740" s="73"/>
      <c r="AB740" s="74"/>
      <c r="AC740" s="34">
        <v>79</v>
      </c>
      <c r="AD740" s="33" t="s">
        <v>90</v>
      </c>
      <c r="AE740" s="36">
        <v>766</v>
      </c>
      <c r="AF740" s="37" t="s">
        <v>347</v>
      </c>
      <c r="AG740" s="291">
        <v>26980</v>
      </c>
      <c r="AH740" s="305" t="s">
        <v>690</v>
      </c>
      <c r="AI740" s="219"/>
      <c r="AJ740" s="219"/>
      <c r="AK740" s="73"/>
      <c r="AL740" s="73"/>
      <c r="AM740" s="73" t="s">
        <v>96</v>
      </c>
      <c r="AN740" s="73" t="s">
        <v>347</v>
      </c>
      <c r="AO740" s="73" t="s">
        <v>6179</v>
      </c>
      <c r="AP740" s="73" t="s">
        <v>98</v>
      </c>
      <c r="AQ740" s="73" t="s">
        <v>99</v>
      </c>
      <c r="AR740" s="73" t="s">
        <v>423</v>
      </c>
      <c r="AS740" s="74" t="s">
        <v>6159</v>
      </c>
      <c r="AT740" s="73" t="s">
        <v>101</v>
      </c>
      <c r="AU740" s="73" t="s">
        <v>101</v>
      </c>
      <c r="AV740" s="73" t="s">
        <v>122</v>
      </c>
      <c r="AW740" s="73" t="s">
        <v>123</v>
      </c>
      <c r="AX740" s="73" t="s">
        <v>433</v>
      </c>
      <c r="AY740" s="73" t="s">
        <v>434</v>
      </c>
      <c r="AZ740" s="73" t="s">
        <v>434</v>
      </c>
      <c r="BA740" s="219" t="str">
        <f t="shared" si="43"/>
        <v>19000729;19T4-NNA1</v>
      </c>
      <c r="BB740" s="73" t="s">
        <v>6173</v>
      </c>
      <c r="BC740" s="71" t="str">
        <f>VLOOKUP(B740,'ĐKKCBBĐ K2019(UPDATE)'!$B$6:$F$2005,3,0)</f>
        <v>HS4787838325847</v>
      </c>
      <c r="BD740" s="252">
        <f>VLOOKUP(B740,'ĐKKCBBĐ K2019(UPDATE)'!$B$6:$F$2005,4,0)</f>
        <v>0</v>
      </c>
      <c r="BE740" s="199"/>
      <c r="BF740" s="199"/>
      <c r="BG740" s="71">
        <f>VLOOKUP(BB740,'ĐKKCBBĐ K2019(UPDATE)'!$B$6:$G$2005,6,0)</f>
        <v>0</v>
      </c>
      <c r="BH740" s="222" t="e">
        <f>VLOOKUP(BB740,'ĐKKCBBĐ K2019(UPDATE)'!$B$6:$F$2267,5,0)</f>
        <v>#N/A</v>
      </c>
      <c r="BI740" s="71" t="e">
        <f>VLOOKUP(BB740,'ĐKKCBBĐ K2019(UPDATE)'!B735:G2734,6,0)</f>
        <v>#N/A</v>
      </c>
      <c r="BJ740" s="199" t="s">
        <v>9674</v>
      </c>
      <c r="BK740" s="199">
        <v>0</v>
      </c>
      <c r="BL740" s="199" t="s">
        <v>9675</v>
      </c>
      <c r="BM740" s="199" t="e">
        <v>#N/A</v>
      </c>
      <c r="BN740" s="199"/>
    </row>
    <row r="741" spans="1:66" s="51" customFormat="1" ht="20.100000000000001" customHeight="1">
      <c r="A741" s="67">
        <v>730</v>
      </c>
      <c r="B741" s="73" t="s">
        <v>6180</v>
      </c>
      <c r="C741" s="73" t="s">
        <v>6181</v>
      </c>
      <c r="D741" s="73" t="s">
        <v>286</v>
      </c>
      <c r="E741" s="73" t="s">
        <v>82</v>
      </c>
      <c r="F741" s="74" t="s">
        <v>1805</v>
      </c>
      <c r="G741" s="73" t="s">
        <v>9678</v>
      </c>
      <c r="H741" s="64" t="str">
        <f t="shared" si="42"/>
        <v>HS</v>
      </c>
      <c r="I741" s="73"/>
      <c r="J741" s="73"/>
      <c r="K741" s="71" t="e">
        <v>#N/A</v>
      </c>
      <c r="L741" s="100"/>
      <c r="M741" s="73"/>
      <c r="N741" s="73" t="s">
        <v>111</v>
      </c>
      <c r="O741" s="73"/>
      <c r="P741" s="73" t="s">
        <v>2606</v>
      </c>
      <c r="Q741" s="73"/>
      <c r="R741" s="73" t="s">
        <v>6182</v>
      </c>
      <c r="S741" s="73"/>
      <c r="T741" s="73" t="s">
        <v>6183</v>
      </c>
      <c r="U741" s="73" t="s">
        <v>6184</v>
      </c>
      <c r="V741" s="73" t="s">
        <v>1107</v>
      </c>
      <c r="W741" s="73" t="s">
        <v>1138</v>
      </c>
      <c r="X741" s="33" t="s">
        <v>90</v>
      </c>
      <c r="Y741" s="73"/>
      <c r="Z741" s="74"/>
      <c r="AA741" s="73"/>
      <c r="AB741" s="74"/>
      <c r="AC741" s="34">
        <v>79</v>
      </c>
      <c r="AD741" s="33" t="s">
        <v>90</v>
      </c>
      <c r="AE741" s="73"/>
      <c r="AF741" s="73"/>
      <c r="AG741" s="73"/>
      <c r="AH741" s="73"/>
      <c r="AI741" s="219"/>
      <c r="AJ741" s="219"/>
      <c r="AK741" s="73"/>
      <c r="AL741" s="73"/>
      <c r="AM741" s="73" t="s">
        <v>96</v>
      </c>
      <c r="AN741" s="73" t="s">
        <v>430</v>
      </c>
      <c r="AO741" s="73" t="s">
        <v>6185</v>
      </c>
      <c r="AP741" s="73" t="s">
        <v>98</v>
      </c>
      <c r="AQ741" s="73" t="s">
        <v>99</v>
      </c>
      <c r="AR741" s="73" t="s">
        <v>111</v>
      </c>
      <c r="AS741" s="74" t="s">
        <v>6159</v>
      </c>
      <c r="AT741" s="73" t="s">
        <v>101</v>
      </c>
      <c r="AU741" s="73" t="s">
        <v>101</v>
      </c>
      <c r="AV741" s="73" t="s">
        <v>122</v>
      </c>
      <c r="AW741" s="73" t="s">
        <v>123</v>
      </c>
      <c r="AX741" s="73" t="s">
        <v>124</v>
      </c>
      <c r="AY741" s="73" t="s">
        <v>125</v>
      </c>
      <c r="AZ741" s="73" t="s">
        <v>125</v>
      </c>
      <c r="BA741" s="219" t="str">
        <f t="shared" si="43"/>
        <v>19000730;19T4-KML1</v>
      </c>
      <c r="BB741" s="73" t="s">
        <v>6180</v>
      </c>
      <c r="BC741" s="71" t="str">
        <f>VLOOKUP(B741,'ĐKKCBBĐ K2019(UPDATE)'!$B$6:$F$2005,3,0)</f>
        <v>HS4797932235790</v>
      </c>
      <c r="BD741" s="252" t="str">
        <f>VLOOKUP(B741,'ĐKKCBBĐ K2019(UPDATE)'!$B$6:$F$2005,4,0)</f>
        <v>009</v>
      </c>
      <c r="BE741" s="199"/>
      <c r="BF741" s="199"/>
      <c r="BG741" s="71">
        <f>VLOOKUP(BB741,'ĐKKCBBĐ K2019(UPDATE)'!$B$6:$G$2005,6,0)</f>
        <v>0</v>
      </c>
      <c r="BH741" s="222" t="str">
        <f>VLOOKUP(BB741,'ĐKKCBBĐ K2019(UPDATE)'!$B$6:$F$2267,5,0)</f>
        <v>BỆNH VIỆN QUẬN 3</v>
      </c>
      <c r="BI741" s="71" t="e">
        <f>VLOOKUP(BB741,'ĐKKCBBĐ K2019(UPDATE)'!B736:G2735,6,0)</f>
        <v>#N/A</v>
      </c>
      <c r="BJ741" s="199" t="s">
        <v>9678</v>
      </c>
      <c r="BK741" s="199" t="s">
        <v>8288</v>
      </c>
      <c r="BL741" s="199" t="s">
        <v>12724</v>
      </c>
      <c r="BM741" s="199" t="e">
        <v>#N/A</v>
      </c>
      <c r="BN741" s="199"/>
    </row>
    <row r="742" spans="1:66" s="51" customFormat="1" ht="20.100000000000001" customHeight="1">
      <c r="A742" s="67">
        <v>731</v>
      </c>
      <c r="B742" s="73" t="s">
        <v>6186</v>
      </c>
      <c r="C742" s="73" t="s">
        <v>6187</v>
      </c>
      <c r="D742" s="73" t="s">
        <v>2779</v>
      </c>
      <c r="E742" s="73" t="s">
        <v>301</v>
      </c>
      <c r="F742" s="74" t="s">
        <v>6188</v>
      </c>
      <c r="G742" s="73">
        <v>7930982622</v>
      </c>
      <c r="H742" s="64" t="str">
        <f t="shared" si="42"/>
        <v>79</v>
      </c>
      <c r="I742" s="73"/>
      <c r="J742" s="73"/>
      <c r="K742" s="71" t="e">
        <v>#N/A</v>
      </c>
      <c r="L742" s="100"/>
      <c r="M742" s="73"/>
      <c r="N742" s="73" t="s">
        <v>754</v>
      </c>
      <c r="O742" s="73"/>
      <c r="P742" s="73" t="s">
        <v>2606</v>
      </c>
      <c r="Q742" s="73"/>
      <c r="R742" s="73" t="s">
        <v>6189</v>
      </c>
      <c r="S742" s="73"/>
      <c r="T742" s="73" t="s">
        <v>6190</v>
      </c>
      <c r="U742" s="73" t="s">
        <v>6191</v>
      </c>
      <c r="V742" s="73" t="s">
        <v>791</v>
      </c>
      <c r="W742" s="64" t="s">
        <v>346</v>
      </c>
      <c r="X742" s="33" t="s">
        <v>90</v>
      </c>
      <c r="Y742" s="73"/>
      <c r="Z742" s="74"/>
      <c r="AA742" s="73"/>
      <c r="AB742" s="74"/>
      <c r="AC742" s="34">
        <v>79</v>
      </c>
      <c r="AD742" s="33" t="s">
        <v>90</v>
      </c>
      <c r="AE742" s="36">
        <v>766</v>
      </c>
      <c r="AF742" s="37" t="s">
        <v>347</v>
      </c>
      <c r="AG742" s="198">
        <v>26977</v>
      </c>
      <c r="AH742" s="35" t="s">
        <v>792</v>
      </c>
      <c r="AI742" s="219"/>
      <c r="AJ742" s="219"/>
      <c r="AK742" s="73"/>
      <c r="AL742" s="73"/>
      <c r="AM742" s="73" t="s">
        <v>96</v>
      </c>
      <c r="AN742" s="73" t="s">
        <v>347</v>
      </c>
      <c r="AO742" s="73" t="s">
        <v>6192</v>
      </c>
      <c r="AP742" s="73" t="s">
        <v>98</v>
      </c>
      <c r="AQ742" s="73" t="s">
        <v>99</v>
      </c>
      <c r="AR742" s="73" t="s">
        <v>754</v>
      </c>
      <c r="AS742" s="74" t="s">
        <v>6159</v>
      </c>
      <c r="AT742" s="73" t="s">
        <v>101</v>
      </c>
      <c r="AU742" s="73" t="s">
        <v>101</v>
      </c>
      <c r="AV742" s="73" t="s">
        <v>122</v>
      </c>
      <c r="AW742" s="73" t="s">
        <v>123</v>
      </c>
      <c r="AX742" s="73" t="s">
        <v>158</v>
      </c>
      <c r="AY742" s="73" t="s">
        <v>760</v>
      </c>
      <c r="AZ742" s="73" t="s">
        <v>760</v>
      </c>
      <c r="BA742" s="219" t="str">
        <f t="shared" si="43"/>
        <v>19000731;19T4-QTD1</v>
      </c>
      <c r="BB742" s="73" t="s">
        <v>6186</v>
      </c>
      <c r="BC742" s="71">
        <f>VLOOKUP(B742,'ĐKKCBBĐ K2019(UPDATE)'!$B$6:$F$2005,3,0)</f>
        <v>7930982622</v>
      </c>
      <c r="BD742" s="252" t="str">
        <f>VLOOKUP(B742,'ĐKKCBBĐ K2019(UPDATE)'!$B$6:$F$2005,4,0)</f>
        <v>032</v>
      </c>
      <c r="BE742" s="199"/>
      <c r="BF742" s="199"/>
      <c r="BG742" s="71">
        <f>VLOOKUP(BB742,'ĐKKCBBĐ K2019(UPDATE)'!$B$6:$G$2005,6,0)</f>
        <v>0</v>
      </c>
      <c r="BH742" s="222" t="str">
        <f>VLOOKUP(BB742,'ĐKKCBBĐ K2019(UPDATE)'!$B$6:$F$2267,5,0)</f>
        <v xml:space="preserve">BỆNH VIỆN QUẬN PHÚ NHUẬN </v>
      </c>
      <c r="BI742" s="71" t="e">
        <f>VLOOKUP(BB742,'ĐKKCBBĐ K2019(UPDATE)'!B737:G2736,6,0)</f>
        <v>#N/A</v>
      </c>
      <c r="BJ742" s="199">
        <v>7930982622</v>
      </c>
      <c r="BK742" s="199" t="s">
        <v>8137</v>
      </c>
      <c r="BL742" s="199" t="s">
        <v>12744</v>
      </c>
      <c r="BM742" s="199" t="e">
        <v>#N/A</v>
      </c>
      <c r="BN742" s="199"/>
    </row>
    <row r="743" spans="1:66" s="51" customFormat="1" ht="20.100000000000001" customHeight="1">
      <c r="A743" s="63">
        <v>732</v>
      </c>
      <c r="B743" s="73" t="s">
        <v>6193</v>
      </c>
      <c r="C743" s="73" t="s">
        <v>1643</v>
      </c>
      <c r="D743" s="73" t="s">
        <v>1661</v>
      </c>
      <c r="E743" s="73" t="s">
        <v>82</v>
      </c>
      <c r="F743" s="74" t="s">
        <v>5690</v>
      </c>
      <c r="G743" s="73" t="s">
        <v>9683</v>
      </c>
      <c r="H743" s="64" t="str">
        <f t="shared" si="42"/>
        <v xml:space="preserve"> 7</v>
      </c>
      <c r="I743" s="73"/>
      <c r="J743" s="73"/>
      <c r="K743" s="71" t="e">
        <v>#N/A</v>
      </c>
      <c r="L743" s="100"/>
      <c r="M743" s="73"/>
      <c r="N743" s="73" t="s">
        <v>5667</v>
      </c>
      <c r="O743" s="73"/>
      <c r="P743" s="73" t="s">
        <v>2606</v>
      </c>
      <c r="Q743" s="73"/>
      <c r="R743" s="73" t="s">
        <v>6194</v>
      </c>
      <c r="S743" s="73"/>
      <c r="T743" s="73" t="s">
        <v>6195</v>
      </c>
      <c r="U743" s="73" t="s">
        <v>6196</v>
      </c>
      <c r="V743" s="73" t="s">
        <v>1708</v>
      </c>
      <c r="W743" s="73" t="s">
        <v>3829</v>
      </c>
      <c r="X743" s="33" t="s">
        <v>90</v>
      </c>
      <c r="Y743" s="73"/>
      <c r="Z743" s="74"/>
      <c r="AA743" s="73"/>
      <c r="AB743" s="74"/>
      <c r="AC743" s="34">
        <v>79</v>
      </c>
      <c r="AD743" s="33" t="s">
        <v>90</v>
      </c>
      <c r="AE743" s="73"/>
      <c r="AF743" s="73"/>
      <c r="AG743" s="73"/>
      <c r="AH743" s="73"/>
      <c r="AI743" s="219"/>
      <c r="AJ743" s="219"/>
      <c r="AK743" s="73"/>
      <c r="AL743" s="73"/>
      <c r="AM743" s="73" t="s">
        <v>96</v>
      </c>
      <c r="AN743" s="73" t="s">
        <v>347</v>
      </c>
      <c r="AO743" s="73" t="s">
        <v>6197</v>
      </c>
      <c r="AP743" s="73" t="s">
        <v>98</v>
      </c>
      <c r="AQ743" s="73" t="s">
        <v>99</v>
      </c>
      <c r="AR743" s="73" t="s">
        <v>5667</v>
      </c>
      <c r="AS743" s="74" t="s">
        <v>6159</v>
      </c>
      <c r="AT743" s="73" t="s">
        <v>101</v>
      </c>
      <c r="AU743" s="73" t="s">
        <v>101</v>
      </c>
      <c r="AV743" s="73" t="s">
        <v>122</v>
      </c>
      <c r="AW743" s="73" t="s">
        <v>123</v>
      </c>
      <c r="AX743" s="73" t="s">
        <v>104</v>
      </c>
      <c r="AY743" s="73" t="s">
        <v>105</v>
      </c>
      <c r="AZ743" s="73" t="s">
        <v>105</v>
      </c>
      <c r="BA743" s="219" t="str">
        <f t="shared" si="43"/>
        <v>19000732;19T4-CNÔ4</v>
      </c>
      <c r="BB743" s="73" t="s">
        <v>6193</v>
      </c>
      <c r="BC743" s="71" t="str">
        <f>VLOOKUP(B743,'ĐKKCBBĐ K2019(UPDATE)'!$B$6:$F$2005,3,0)</f>
        <v xml:space="preserve"> 7939068286</v>
      </c>
      <c r="BD743" s="252" t="str">
        <f>VLOOKUP(B743,'ĐKKCBBĐ K2019(UPDATE)'!$B$6:$F$2005,4,0)</f>
        <v>033</v>
      </c>
      <c r="BE743" s="199"/>
      <c r="BF743" s="199"/>
      <c r="BG743" s="71">
        <f>VLOOKUP(BB743,'ĐKKCBBĐ K2019(UPDATE)'!$B$6:$G$2005,6,0)</f>
        <v>0</v>
      </c>
      <c r="BH743" s="222" t="str">
        <f>VLOOKUP(BB743,'ĐKKCBBĐ K2019(UPDATE)'!$B$6:$F$2267,5,0)</f>
        <v>BỆNH VIỆN QUẬN TÂN BÌNH</v>
      </c>
      <c r="BI743" s="71" t="e">
        <f>VLOOKUP(BB743,'ĐKKCBBĐ K2019(UPDATE)'!B738:G2737,6,0)</f>
        <v>#N/A</v>
      </c>
      <c r="BJ743" s="199" t="s">
        <v>9683</v>
      </c>
      <c r="BK743" s="199" t="s">
        <v>8093</v>
      </c>
      <c r="BL743" s="199" t="s">
        <v>12745</v>
      </c>
      <c r="BM743" s="199" t="e">
        <v>#N/A</v>
      </c>
      <c r="BN743" s="199"/>
    </row>
    <row r="744" spans="1:66" s="51" customFormat="1" ht="20.100000000000001" customHeight="1">
      <c r="A744" s="67">
        <v>733</v>
      </c>
      <c r="B744" s="73" t="s">
        <v>6198</v>
      </c>
      <c r="C744" s="73" t="s">
        <v>6199</v>
      </c>
      <c r="D744" s="73" t="s">
        <v>379</v>
      </c>
      <c r="E744" s="73" t="s">
        <v>301</v>
      </c>
      <c r="F744" s="74" t="s">
        <v>3109</v>
      </c>
      <c r="G744" s="73" t="s">
        <v>9686</v>
      </c>
      <c r="H744" s="64" t="str">
        <f t="shared" si="42"/>
        <v>79</v>
      </c>
      <c r="I744" s="73"/>
      <c r="J744" s="73"/>
      <c r="K744" s="71" t="e">
        <v>#N/A</v>
      </c>
      <c r="L744" s="100"/>
      <c r="M744" s="73"/>
      <c r="N744" s="73" t="s">
        <v>754</v>
      </c>
      <c r="O744" s="73"/>
      <c r="P744" s="73" t="s">
        <v>2606</v>
      </c>
      <c r="Q744" s="73"/>
      <c r="R744" s="73" t="s">
        <v>6200</v>
      </c>
      <c r="S744" s="73"/>
      <c r="T744" s="73" t="s">
        <v>6201</v>
      </c>
      <c r="U744" s="73" t="s">
        <v>6202</v>
      </c>
      <c r="V744" s="73" t="s">
        <v>508</v>
      </c>
      <c r="W744" s="64" t="s">
        <v>346</v>
      </c>
      <c r="X744" s="33" t="s">
        <v>90</v>
      </c>
      <c r="Y744" s="73"/>
      <c r="Z744" s="74"/>
      <c r="AA744" s="73"/>
      <c r="AB744" s="74"/>
      <c r="AC744" s="34">
        <v>79</v>
      </c>
      <c r="AD744" s="33" t="s">
        <v>90</v>
      </c>
      <c r="AE744" s="36">
        <v>766</v>
      </c>
      <c r="AF744" s="37" t="s">
        <v>347</v>
      </c>
      <c r="AG744" s="198">
        <v>26992</v>
      </c>
      <c r="AH744" s="35" t="s">
        <v>295</v>
      </c>
      <c r="AI744" s="219"/>
      <c r="AJ744" s="219"/>
      <c r="AK744" s="73"/>
      <c r="AL744" s="73"/>
      <c r="AM744" s="73" t="s">
        <v>96</v>
      </c>
      <c r="AN744" s="73" t="s">
        <v>347</v>
      </c>
      <c r="AO744" s="73" t="s">
        <v>6203</v>
      </c>
      <c r="AP744" s="73" t="s">
        <v>98</v>
      </c>
      <c r="AQ744" s="73" t="s">
        <v>99</v>
      </c>
      <c r="AR744" s="73" t="s">
        <v>754</v>
      </c>
      <c r="AS744" s="74" t="s">
        <v>6159</v>
      </c>
      <c r="AT744" s="73" t="s">
        <v>101</v>
      </c>
      <c r="AU744" s="73" t="s">
        <v>101</v>
      </c>
      <c r="AV744" s="73" t="s">
        <v>122</v>
      </c>
      <c r="AW744" s="73" t="s">
        <v>123</v>
      </c>
      <c r="AX744" s="73" t="s">
        <v>158</v>
      </c>
      <c r="AY744" s="73" t="s">
        <v>760</v>
      </c>
      <c r="AZ744" s="73" t="s">
        <v>760</v>
      </c>
      <c r="BA744" s="219" t="str">
        <f t="shared" si="43"/>
        <v>19000733;19T4-QTD1</v>
      </c>
      <c r="BB744" s="73" t="s">
        <v>6198</v>
      </c>
      <c r="BC744" s="71" t="str">
        <f>VLOOKUP(B744,'ĐKKCBBĐ K2019(UPDATE)'!$B$6:$F$2005,3,0)</f>
        <v>7931005439</v>
      </c>
      <c r="BD744" s="252" t="str">
        <f>VLOOKUP(B744,'ĐKKCBBĐ K2019(UPDATE)'!$B$6:$F$2005,4,0)</f>
        <v>054</v>
      </c>
      <c r="BE744" s="199"/>
      <c r="BF744" s="199"/>
      <c r="BG744" s="71">
        <f>VLOOKUP(BB744,'ĐKKCBBĐ K2019(UPDATE)'!$B$6:$G$2005,6,0)</f>
        <v>0</v>
      </c>
      <c r="BH744" s="222" t="str">
        <f>VLOOKUP(BB744,'ĐKKCBBĐ K2019(UPDATE)'!$B$6:$F$2267,5,0)</f>
        <v>BỆNH VIỆN QUẬN TÂN PHÚ</v>
      </c>
      <c r="BI744" s="71" t="e">
        <f>VLOOKUP(BB744,'ĐKKCBBĐ K2019(UPDATE)'!B739:G2738,6,0)</f>
        <v>#N/A</v>
      </c>
      <c r="BJ744" s="199" t="s">
        <v>9686</v>
      </c>
      <c r="BK744" s="199" t="s">
        <v>8098</v>
      </c>
      <c r="BL744" s="199" t="s">
        <v>12747</v>
      </c>
      <c r="BM744" s="199" t="e">
        <v>#N/A</v>
      </c>
      <c r="BN744" s="199"/>
    </row>
    <row r="745" spans="1:66" s="51" customFormat="1" ht="20.100000000000001" customHeight="1">
      <c r="A745" s="63">
        <v>734</v>
      </c>
      <c r="B745" s="73" t="s">
        <v>6204</v>
      </c>
      <c r="C745" s="73" t="s">
        <v>6205</v>
      </c>
      <c r="D745" s="73" t="s">
        <v>210</v>
      </c>
      <c r="E745" s="73" t="s">
        <v>82</v>
      </c>
      <c r="F745" s="74" t="s">
        <v>1122</v>
      </c>
      <c r="G745" s="73"/>
      <c r="H745" s="64"/>
      <c r="I745" s="73"/>
      <c r="J745" s="73"/>
      <c r="K745" s="71" t="e">
        <v>#N/A</v>
      </c>
      <c r="L745" s="100"/>
      <c r="M745" s="73"/>
      <c r="N745" s="73" t="s">
        <v>289</v>
      </c>
      <c r="O745" s="73"/>
      <c r="P745" s="73" t="s">
        <v>2606</v>
      </c>
      <c r="Q745" s="73"/>
      <c r="R745" s="73" t="s">
        <v>6206</v>
      </c>
      <c r="S745" s="73"/>
      <c r="T745" s="73" t="s">
        <v>6207</v>
      </c>
      <c r="U745" s="73" t="s">
        <v>6208</v>
      </c>
      <c r="V745" s="73" t="s">
        <v>3573</v>
      </c>
      <c r="W745" s="64" t="s">
        <v>230</v>
      </c>
      <c r="X745" s="33" t="s">
        <v>90</v>
      </c>
      <c r="Y745" s="73"/>
      <c r="Z745" s="74"/>
      <c r="AA745" s="73"/>
      <c r="AB745" s="74"/>
      <c r="AC745" s="34">
        <v>79</v>
      </c>
      <c r="AD745" s="33" t="s">
        <v>90</v>
      </c>
      <c r="AE745" s="36">
        <v>785</v>
      </c>
      <c r="AF745" s="37" t="s">
        <v>231</v>
      </c>
      <c r="AG745" s="198">
        <v>27601</v>
      </c>
      <c r="AH745" s="35" t="s">
        <v>232</v>
      </c>
      <c r="AI745" s="219"/>
      <c r="AJ745" s="219"/>
      <c r="AK745" s="73"/>
      <c r="AL745" s="73"/>
      <c r="AM745" s="73" t="s">
        <v>96</v>
      </c>
      <c r="AN745" s="73" t="s">
        <v>231</v>
      </c>
      <c r="AO745" s="73" t="s">
        <v>6209</v>
      </c>
      <c r="AP745" s="73" t="s">
        <v>98</v>
      </c>
      <c r="AQ745" s="73" t="s">
        <v>99</v>
      </c>
      <c r="AR745" s="73" t="s">
        <v>289</v>
      </c>
      <c r="AS745" s="74" t="s">
        <v>6159</v>
      </c>
      <c r="AT745" s="73" t="s">
        <v>101</v>
      </c>
      <c r="AU745" s="73" t="s">
        <v>101</v>
      </c>
      <c r="AV745" s="73" t="s">
        <v>122</v>
      </c>
      <c r="AW745" s="73" t="s">
        <v>123</v>
      </c>
      <c r="AX745" s="73" t="s">
        <v>282</v>
      </c>
      <c r="AY745" s="73" t="s">
        <v>298</v>
      </c>
      <c r="AZ745" s="73" t="s">
        <v>298</v>
      </c>
      <c r="BA745" s="219" t="str">
        <f t="shared" si="43"/>
        <v>19000734;19T4-LTM1</v>
      </c>
      <c r="BB745" s="73" t="s">
        <v>6204</v>
      </c>
      <c r="BC745" s="71" t="str">
        <f>VLOOKUP(B745,'ĐKKCBBĐ K2019(UPDATE)'!$B$6:$F$2005,3,0)</f>
        <v>HS4797937825148</v>
      </c>
      <c r="BD745" s="252" t="str">
        <f>VLOOKUP(B745,'ĐKKCBBĐ K2019(UPDATE)'!$B$6:$F$2005,4,0)</f>
        <v>058</v>
      </c>
      <c r="BE745" s="199"/>
      <c r="BF745" s="199"/>
      <c r="BG745" s="71">
        <f>VLOOKUP(BB745,'ĐKKCBBĐ K2019(UPDATE)'!$B$6:$G$2005,6,0)</f>
        <v>0</v>
      </c>
      <c r="BH745" s="222" t="str">
        <f>VLOOKUP(BB745,'ĐKKCBBĐ K2019(UPDATE)'!$B$6:$F$2267,5,0)</f>
        <v xml:space="preserve">BỆNH VIỆN ĐA KHOA TƯ NHÂN TRIỀU AN </v>
      </c>
      <c r="BI745" s="71" t="e">
        <f>VLOOKUP(BB745,'ĐKKCBBĐ K2019(UPDATE)'!B740:G2739,6,0)</f>
        <v>#N/A</v>
      </c>
      <c r="BJ745" s="199">
        <v>0</v>
      </c>
      <c r="BK745" s="199">
        <v>0</v>
      </c>
      <c r="BL745" s="199">
        <v>0</v>
      </c>
      <c r="BM745" s="199" t="e">
        <v>#N/A</v>
      </c>
      <c r="BN745" s="199"/>
    </row>
    <row r="746" spans="1:66" s="51" customFormat="1" ht="20.100000000000001" customHeight="1">
      <c r="A746" s="67">
        <v>735</v>
      </c>
      <c r="B746" s="73" t="s">
        <v>6210</v>
      </c>
      <c r="C746" s="73" t="s">
        <v>6211</v>
      </c>
      <c r="D746" s="73" t="s">
        <v>491</v>
      </c>
      <c r="E746" s="73" t="s">
        <v>82</v>
      </c>
      <c r="F746" s="74" t="s">
        <v>3818</v>
      </c>
      <c r="G746" s="73" t="s">
        <v>9690</v>
      </c>
      <c r="H746" s="64" t="str">
        <f t="shared" si="42"/>
        <v xml:space="preserve"> 7</v>
      </c>
      <c r="I746" s="73"/>
      <c r="J746" s="73"/>
      <c r="K746" s="71" t="e">
        <v>#N/A</v>
      </c>
      <c r="L746" s="100"/>
      <c r="M746" s="73"/>
      <c r="N746" s="73" t="s">
        <v>1364</v>
      </c>
      <c r="O746" s="73"/>
      <c r="P746" s="73" t="s">
        <v>2606</v>
      </c>
      <c r="Q746" s="73"/>
      <c r="R746" s="73" t="s">
        <v>6212</v>
      </c>
      <c r="S746" s="73"/>
      <c r="T746" s="73" t="s">
        <v>6213</v>
      </c>
      <c r="U746" s="75">
        <v>24108</v>
      </c>
      <c r="V746" s="73" t="s">
        <v>6214</v>
      </c>
      <c r="W746" s="73" t="s">
        <v>3968</v>
      </c>
      <c r="X746" s="73" t="s">
        <v>89</v>
      </c>
      <c r="Y746" s="73" t="s">
        <v>6215</v>
      </c>
      <c r="Z746" s="74"/>
      <c r="AA746" s="73"/>
      <c r="AB746" s="74"/>
      <c r="AC746" s="74"/>
      <c r="AD746" s="73"/>
      <c r="AE746" s="73"/>
      <c r="AF746" s="73"/>
      <c r="AG746" s="73"/>
      <c r="AH746" s="73"/>
      <c r="AI746" s="219"/>
      <c r="AJ746" s="219"/>
      <c r="AK746" s="73"/>
      <c r="AL746" s="73"/>
      <c r="AM746" s="73" t="s">
        <v>96</v>
      </c>
      <c r="AN746" s="73" t="s">
        <v>92</v>
      </c>
      <c r="AO746" s="73" t="s">
        <v>6216</v>
      </c>
      <c r="AP746" s="73" t="s">
        <v>98</v>
      </c>
      <c r="AQ746" s="73" t="s">
        <v>99</v>
      </c>
      <c r="AR746" s="73" t="s">
        <v>1364</v>
      </c>
      <c r="AS746" s="74" t="s">
        <v>6159</v>
      </c>
      <c r="AT746" s="73" t="s">
        <v>101</v>
      </c>
      <c r="AU746" s="73" t="s">
        <v>101</v>
      </c>
      <c r="AV746" s="73" t="s">
        <v>122</v>
      </c>
      <c r="AW746" s="73" t="s">
        <v>123</v>
      </c>
      <c r="AX746" s="73" t="s">
        <v>282</v>
      </c>
      <c r="AY746" s="73" t="s">
        <v>1369</v>
      </c>
      <c r="AZ746" s="73" t="s">
        <v>1369</v>
      </c>
      <c r="BA746" s="219" t="str">
        <f t="shared" si="43"/>
        <v>19000735;19T4-CMT1</v>
      </c>
      <c r="BB746" s="73" t="s">
        <v>6210</v>
      </c>
      <c r="BC746" s="71" t="str">
        <f>VLOOKUP(B746,'ĐKKCBBĐ K2019(UPDATE)'!$B$6:$F$2005,3,0)</f>
        <v xml:space="preserve"> 7938024448</v>
      </c>
      <c r="BD746" s="252" t="str">
        <f>VLOOKUP(B746,'ĐKKCBBĐ K2019(UPDATE)'!$B$6:$F$2005,4,0)</f>
        <v>489</v>
      </c>
      <c r="BE746" s="199"/>
      <c r="BF746" s="199"/>
      <c r="BG746" s="71">
        <f>VLOOKUP(BB746,'ĐKKCBBĐ K2019(UPDATE)'!$B$6:$G$2005,6,0)</f>
        <v>0</v>
      </c>
      <c r="BH746" s="222" t="str">
        <f>VLOOKUP(BB746,'ĐKKCBBĐ K2019(UPDATE)'!$B$6:$F$2267,5,0)</f>
        <v xml:space="preserve">BỆNH VIỆN ĐA KHOA TÂM TRÍ SÀI GÒN </v>
      </c>
      <c r="BI746" s="71" t="e">
        <f>VLOOKUP(BB746,'ĐKKCBBĐ K2019(UPDATE)'!B741:G2740,6,0)</f>
        <v>#N/A</v>
      </c>
      <c r="BJ746" s="199" t="s">
        <v>9690</v>
      </c>
      <c r="BK746" s="199" t="s">
        <v>8264</v>
      </c>
      <c r="BL746" s="199" t="s">
        <v>12705</v>
      </c>
      <c r="BM746" s="199" t="e">
        <v>#N/A</v>
      </c>
      <c r="BN746" s="199"/>
    </row>
    <row r="747" spans="1:66" s="51" customFormat="1" ht="20.100000000000001" customHeight="1">
      <c r="A747" s="63">
        <v>736</v>
      </c>
      <c r="B747" s="73" t="s">
        <v>6217</v>
      </c>
      <c r="C747" s="73" t="s">
        <v>6218</v>
      </c>
      <c r="D747" s="73" t="s">
        <v>352</v>
      </c>
      <c r="E747" s="73" t="s">
        <v>82</v>
      </c>
      <c r="F747" s="74" t="s">
        <v>4871</v>
      </c>
      <c r="G747" s="73" t="s">
        <v>9693</v>
      </c>
      <c r="H747" s="64" t="str">
        <f t="shared" si="42"/>
        <v>79</v>
      </c>
      <c r="I747" s="73"/>
      <c r="J747" s="73"/>
      <c r="K747" s="71" t="e">
        <v>#N/A</v>
      </c>
      <c r="L747" s="100"/>
      <c r="M747" s="73"/>
      <c r="N747" s="73" t="s">
        <v>517</v>
      </c>
      <c r="O747" s="73"/>
      <c r="P747" s="73" t="s">
        <v>2606</v>
      </c>
      <c r="Q747" s="73"/>
      <c r="R747" s="73" t="s">
        <v>6219</v>
      </c>
      <c r="S747" s="73"/>
      <c r="T747" s="73" t="s">
        <v>6220</v>
      </c>
      <c r="U747" s="73" t="s">
        <v>6221</v>
      </c>
      <c r="V747" s="73" t="s">
        <v>1178</v>
      </c>
      <c r="W747" s="73" t="s">
        <v>1018</v>
      </c>
      <c r="X747" s="33" t="s">
        <v>90</v>
      </c>
      <c r="Y747" s="73"/>
      <c r="Z747" s="74"/>
      <c r="AA747" s="73"/>
      <c r="AB747" s="74"/>
      <c r="AC747" s="34">
        <v>79</v>
      </c>
      <c r="AD747" s="33" t="s">
        <v>90</v>
      </c>
      <c r="AE747" s="73"/>
      <c r="AF747" s="73"/>
      <c r="AG747" s="73"/>
      <c r="AH747" s="73"/>
      <c r="AI747" s="219"/>
      <c r="AJ747" s="219"/>
      <c r="AK747" s="73"/>
      <c r="AL747" s="73"/>
      <c r="AM747" s="73" t="s">
        <v>96</v>
      </c>
      <c r="AN747" s="73" t="s">
        <v>487</v>
      </c>
      <c r="AO747" s="73" t="s">
        <v>6222</v>
      </c>
      <c r="AP747" s="73" t="s">
        <v>98</v>
      </c>
      <c r="AQ747" s="73" t="s">
        <v>99</v>
      </c>
      <c r="AR747" s="73" t="s">
        <v>517</v>
      </c>
      <c r="AS747" s="74" t="s">
        <v>6159</v>
      </c>
      <c r="AT747" s="73" t="s">
        <v>101</v>
      </c>
      <c r="AU747" s="73" t="s">
        <v>101</v>
      </c>
      <c r="AV747" s="73" t="s">
        <v>122</v>
      </c>
      <c r="AW747" s="73" t="s">
        <v>123</v>
      </c>
      <c r="AX747" s="73" t="s">
        <v>282</v>
      </c>
      <c r="AY747" s="73" t="s">
        <v>524</v>
      </c>
      <c r="AZ747" s="73" t="s">
        <v>524</v>
      </c>
      <c r="BA747" s="219" t="str">
        <f t="shared" si="43"/>
        <v>19000736;19T4-QTM1</v>
      </c>
      <c r="BB747" s="73" t="s">
        <v>6217</v>
      </c>
      <c r="BC747" s="71" t="str">
        <f>VLOOKUP(B747,'ĐKKCBBĐ K2019(UPDATE)'!$B$6:$F$2005,3,0)</f>
        <v>7931933525</v>
      </c>
      <c r="BD747" s="252" t="str">
        <f>VLOOKUP(B747,'ĐKKCBBĐ K2019(UPDATE)'!$B$6:$F$2005,4,0)</f>
        <v>030/032</v>
      </c>
      <c r="BE747" s="199"/>
      <c r="BF747" s="199"/>
      <c r="BG747" s="71">
        <f>VLOOKUP(BB747,'ĐKKCBBĐ K2019(UPDATE)'!$B$6:$G$2005,6,0)</f>
        <v>0</v>
      </c>
      <c r="BH747" s="222" t="e">
        <f>VLOOKUP(BB747,'ĐKKCBBĐ K2019(UPDATE)'!$B$6:$F$2267,5,0)</f>
        <v>#N/A</v>
      </c>
      <c r="BI747" s="71" t="e">
        <f>VLOOKUP(BB747,'ĐKKCBBĐ K2019(UPDATE)'!B742:G2741,6,0)</f>
        <v>#N/A</v>
      </c>
      <c r="BJ747" s="199" t="s">
        <v>9693</v>
      </c>
      <c r="BK747" s="199" t="s">
        <v>9297</v>
      </c>
      <c r="BL747" s="199">
        <v>0</v>
      </c>
      <c r="BM747" s="199" t="e">
        <v>#N/A</v>
      </c>
      <c r="BN747" s="199"/>
    </row>
    <row r="748" spans="1:66" s="51" customFormat="1" ht="20.100000000000001" customHeight="1">
      <c r="A748" s="67">
        <v>737</v>
      </c>
      <c r="B748" s="73" t="s">
        <v>6223</v>
      </c>
      <c r="C748" s="73" t="s">
        <v>6224</v>
      </c>
      <c r="D748" s="73" t="s">
        <v>4186</v>
      </c>
      <c r="E748" s="73" t="s">
        <v>301</v>
      </c>
      <c r="F748" s="74" t="s">
        <v>6225</v>
      </c>
      <c r="G748" s="73" t="s">
        <v>9696</v>
      </c>
      <c r="H748" s="64" t="str">
        <f t="shared" si="42"/>
        <v>HS</v>
      </c>
      <c r="I748" s="73"/>
      <c r="J748" s="73"/>
      <c r="K748" s="71" t="e">
        <v>#N/A</v>
      </c>
      <c r="L748" s="100"/>
      <c r="M748" s="73"/>
      <c r="N748" s="73" t="s">
        <v>493</v>
      </c>
      <c r="O748" s="73"/>
      <c r="P748" s="73" t="s">
        <v>2606</v>
      </c>
      <c r="Q748" s="73"/>
      <c r="R748" s="73" t="s">
        <v>6226</v>
      </c>
      <c r="S748" s="73"/>
      <c r="T748" s="73" t="s">
        <v>6227</v>
      </c>
      <c r="U748" s="73" t="s">
        <v>6228</v>
      </c>
      <c r="V748" s="73" t="s">
        <v>264</v>
      </c>
      <c r="W748" s="73" t="s">
        <v>264</v>
      </c>
      <c r="X748" s="73" t="s">
        <v>780</v>
      </c>
      <c r="Y748" s="73" t="s">
        <v>3509</v>
      </c>
      <c r="Z748" s="74"/>
      <c r="AA748" s="73"/>
      <c r="AB748" s="74"/>
      <c r="AC748" s="74"/>
      <c r="AD748" s="73"/>
      <c r="AE748" s="73"/>
      <c r="AF748" s="73"/>
      <c r="AG748" s="73"/>
      <c r="AH748" s="73"/>
      <c r="AI748" s="219"/>
      <c r="AJ748" s="219"/>
      <c r="AK748" s="73"/>
      <c r="AL748" s="73"/>
      <c r="AM748" s="73" t="s">
        <v>96</v>
      </c>
      <c r="AN748" s="73" t="s">
        <v>347</v>
      </c>
      <c r="AO748" s="73" t="s">
        <v>6229</v>
      </c>
      <c r="AP748" s="73" t="s">
        <v>98</v>
      </c>
      <c r="AQ748" s="73" t="s">
        <v>99</v>
      </c>
      <c r="AR748" s="73" t="s">
        <v>493</v>
      </c>
      <c r="AS748" s="74" t="s">
        <v>6159</v>
      </c>
      <c r="AT748" s="73" t="s">
        <v>101</v>
      </c>
      <c r="AU748" s="73" t="s">
        <v>101</v>
      </c>
      <c r="AV748" s="73" t="s">
        <v>122</v>
      </c>
      <c r="AW748" s="73" t="s">
        <v>123</v>
      </c>
      <c r="AX748" s="73" t="s">
        <v>282</v>
      </c>
      <c r="AY748" s="73" t="s">
        <v>500</v>
      </c>
      <c r="AZ748" s="73" t="s">
        <v>500</v>
      </c>
      <c r="BA748" s="219" t="str">
        <f t="shared" si="43"/>
        <v>19000737;19T4-THU1</v>
      </c>
      <c r="BB748" s="73" t="s">
        <v>6223</v>
      </c>
      <c r="BC748" s="71" t="str">
        <f>VLOOKUP(B748,'ĐKKCBBĐ K2019(UPDATE)'!$B$6:$F$2005,3,0)</f>
        <v>HS4797937811883</v>
      </c>
      <c r="BD748" s="252" t="str">
        <f>VLOOKUP(B748,'ĐKKCBBĐ K2019(UPDATE)'!$B$6:$F$2005,4,0)</f>
        <v>033</v>
      </c>
      <c r="BE748" s="199"/>
      <c r="BF748" s="199"/>
      <c r="BG748" s="71">
        <f>VLOOKUP(BB748,'ĐKKCBBĐ K2019(UPDATE)'!$B$6:$G$2005,6,0)</f>
        <v>0</v>
      </c>
      <c r="BH748" s="222" t="str">
        <f>VLOOKUP(BB748,'ĐKKCBBĐ K2019(UPDATE)'!$B$6:$F$2267,5,0)</f>
        <v>BỆNH VIỆN QUẬN TÂN BÌNH</v>
      </c>
      <c r="BI748" s="71" t="e">
        <f>VLOOKUP(BB748,'ĐKKCBBĐ K2019(UPDATE)'!B743:G2742,6,0)</f>
        <v>#N/A</v>
      </c>
      <c r="BJ748" s="199" t="s">
        <v>9696</v>
      </c>
      <c r="BK748" s="199" t="s">
        <v>8093</v>
      </c>
      <c r="BL748" s="199" t="s">
        <v>12745</v>
      </c>
      <c r="BM748" s="199" t="e">
        <v>#N/A</v>
      </c>
      <c r="BN748" s="199"/>
    </row>
    <row r="749" spans="1:66" s="51" customFormat="1" ht="20.100000000000001" customHeight="1">
      <c r="A749" s="63">
        <v>738</v>
      </c>
      <c r="B749" s="73" t="s">
        <v>6230</v>
      </c>
      <c r="C749" s="73" t="s">
        <v>6231</v>
      </c>
      <c r="D749" s="73" t="s">
        <v>1207</v>
      </c>
      <c r="E749" s="73" t="s">
        <v>82</v>
      </c>
      <c r="F749" s="74" t="s">
        <v>4239</v>
      </c>
      <c r="G749" s="73" t="s">
        <v>9699</v>
      </c>
      <c r="H749" s="64" t="str">
        <f t="shared" si="42"/>
        <v xml:space="preserve"> 7</v>
      </c>
      <c r="I749" s="73"/>
      <c r="J749" s="73"/>
      <c r="K749" s="71" t="e">
        <v>#N/A</v>
      </c>
      <c r="L749" s="100"/>
      <c r="M749" s="73"/>
      <c r="N749" s="73" t="s">
        <v>5667</v>
      </c>
      <c r="O749" s="73"/>
      <c r="P749" s="73" t="s">
        <v>2606</v>
      </c>
      <c r="Q749" s="73"/>
      <c r="R749" s="73" t="s">
        <v>6232</v>
      </c>
      <c r="S749" s="73"/>
      <c r="T749" s="73" t="s">
        <v>6233</v>
      </c>
      <c r="U749" s="73" t="s">
        <v>6234</v>
      </c>
      <c r="V749" s="73" t="s">
        <v>884</v>
      </c>
      <c r="W749" s="73" t="s">
        <v>1725</v>
      </c>
      <c r="X749" s="33" t="s">
        <v>90</v>
      </c>
      <c r="Y749" s="73"/>
      <c r="Z749" s="74"/>
      <c r="AA749" s="73"/>
      <c r="AB749" s="74"/>
      <c r="AC749" s="34">
        <v>79</v>
      </c>
      <c r="AD749" s="33" t="s">
        <v>90</v>
      </c>
      <c r="AE749" s="424">
        <v>765</v>
      </c>
      <c r="AF749" s="425" t="s">
        <v>359</v>
      </c>
      <c r="AG749" s="73"/>
      <c r="AH749" s="73"/>
      <c r="AI749" s="219"/>
      <c r="AJ749" s="219"/>
      <c r="AK749" s="73"/>
      <c r="AL749" s="73"/>
      <c r="AM749" s="73" t="s">
        <v>96</v>
      </c>
      <c r="AN749" s="73" t="s">
        <v>359</v>
      </c>
      <c r="AO749" s="73" t="s">
        <v>6235</v>
      </c>
      <c r="AP749" s="73" t="s">
        <v>98</v>
      </c>
      <c r="AQ749" s="73" t="s">
        <v>99</v>
      </c>
      <c r="AR749" s="73" t="s">
        <v>5667</v>
      </c>
      <c r="AS749" s="74" t="s">
        <v>6159</v>
      </c>
      <c r="AT749" s="73" t="s">
        <v>101</v>
      </c>
      <c r="AU749" s="73" t="s">
        <v>101</v>
      </c>
      <c r="AV749" s="73" t="s">
        <v>122</v>
      </c>
      <c r="AW749" s="73" t="s">
        <v>123</v>
      </c>
      <c r="AX749" s="73" t="s">
        <v>104</v>
      </c>
      <c r="AY749" s="73" t="s">
        <v>105</v>
      </c>
      <c r="AZ749" s="73" t="s">
        <v>105</v>
      </c>
      <c r="BA749" s="219" t="str">
        <f t="shared" si="43"/>
        <v>19000738;19T4-CNÔ4</v>
      </c>
      <c r="BB749" s="73" t="s">
        <v>6230</v>
      </c>
      <c r="BC749" s="71" t="str">
        <f>VLOOKUP(B749,'ĐKKCBBĐ K2019(UPDATE)'!$B$6:$F$2005,3,0)</f>
        <v xml:space="preserve"> 7930754530</v>
      </c>
      <c r="BD749" s="252" t="str">
        <f>VLOOKUP(B749,'ĐKKCBBĐ K2019(UPDATE)'!$B$6:$F$2005,4,0)</f>
        <v>031</v>
      </c>
      <c r="BE749" s="199"/>
      <c r="BF749" s="199"/>
      <c r="BG749" s="71">
        <f>VLOOKUP(BB749,'ĐKKCBBĐ K2019(UPDATE)'!$B$6:$G$2005,6,0)</f>
        <v>0</v>
      </c>
      <c r="BH749" s="222" t="str">
        <f>VLOOKUP(BB749,'ĐKKCBBĐ K2019(UPDATE)'!$B$6:$F$2267,5,0)</f>
        <v xml:space="preserve">BỆNH VIỆN QUẬN BÌNH THẠNH </v>
      </c>
      <c r="BI749" s="71" t="e">
        <f>VLOOKUP(BB749,'ĐKKCBBĐ K2019(UPDATE)'!B744:G2743,6,0)</f>
        <v>#N/A</v>
      </c>
      <c r="BJ749" s="199" t="s">
        <v>9699</v>
      </c>
      <c r="BK749" s="199" t="s">
        <v>8087</v>
      </c>
      <c r="BL749" s="199" t="s">
        <v>12746</v>
      </c>
      <c r="BM749" s="199" t="e">
        <v>#N/A</v>
      </c>
      <c r="BN749" s="199"/>
    </row>
    <row r="750" spans="1:66" s="51" customFormat="1" ht="20.100000000000001" customHeight="1">
      <c r="A750" s="67">
        <v>739</v>
      </c>
      <c r="B750" s="73" t="s">
        <v>6236</v>
      </c>
      <c r="C750" s="73" t="s">
        <v>3253</v>
      </c>
      <c r="D750" s="73" t="s">
        <v>271</v>
      </c>
      <c r="E750" s="73" t="s">
        <v>82</v>
      </c>
      <c r="F750" s="74" t="s">
        <v>6237</v>
      </c>
      <c r="G750" s="73" t="s">
        <v>9702</v>
      </c>
      <c r="H750" s="64" t="str">
        <f t="shared" si="42"/>
        <v>HS</v>
      </c>
      <c r="I750" s="73" t="s">
        <v>6238</v>
      </c>
      <c r="J750" s="73" t="s">
        <v>6239</v>
      </c>
      <c r="K750" s="71" t="e">
        <v>#N/A</v>
      </c>
      <c r="L750" s="100" t="s">
        <v>6238</v>
      </c>
      <c r="M750" s="73" t="s">
        <v>6240</v>
      </c>
      <c r="N750" s="73" t="s">
        <v>289</v>
      </c>
      <c r="O750" s="73" t="s">
        <v>96</v>
      </c>
      <c r="P750" s="73" t="s">
        <v>2606</v>
      </c>
      <c r="Q750" s="73"/>
      <c r="R750" s="73" t="s">
        <v>6241</v>
      </c>
      <c r="S750" s="73" t="s">
        <v>6241</v>
      </c>
      <c r="T750" s="73" t="s">
        <v>6242</v>
      </c>
      <c r="U750" s="73" t="s">
        <v>6243</v>
      </c>
      <c r="V750" s="73" t="s">
        <v>1579</v>
      </c>
      <c r="W750" s="73" t="s">
        <v>1159</v>
      </c>
      <c r="X750" s="33" t="s">
        <v>90</v>
      </c>
      <c r="Y750" s="73"/>
      <c r="Z750" s="74"/>
      <c r="AA750" s="73"/>
      <c r="AB750" s="74"/>
      <c r="AC750" s="34">
        <v>79</v>
      </c>
      <c r="AD750" s="33" t="s">
        <v>90</v>
      </c>
      <c r="AE750" s="73"/>
      <c r="AF750" s="73" t="s">
        <v>218</v>
      </c>
      <c r="AG750" s="73" t="s">
        <v>6244</v>
      </c>
      <c r="AH750" s="73"/>
      <c r="AI750" s="219"/>
      <c r="AJ750" s="219"/>
      <c r="AK750" s="73"/>
      <c r="AL750" s="73"/>
      <c r="AM750" s="73" t="s">
        <v>96</v>
      </c>
      <c r="AN750" s="73" t="s">
        <v>218</v>
      </c>
      <c r="AO750" s="73" t="s">
        <v>6245</v>
      </c>
      <c r="AP750" s="73" t="s">
        <v>98</v>
      </c>
      <c r="AQ750" s="73" t="s">
        <v>99</v>
      </c>
      <c r="AR750" s="73" t="s">
        <v>289</v>
      </c>
      <c r="AS750" s="74" t="s">
        <v>6159</v>
      </c>
      <c r="AT750" s="73" t="s">
        <v>101</v>
      </c>
      <c r="AU750" s="73" t="s">
        <v>101</v>
      </c>
      <c r="AV750" s="73" t="s">
        <v>122</v>
      </c>
      <c r="AW750" s="73" t="s">
        <v>123</v>
      </c>
      <c r="AX750" s="73" t="s">
        <v>282</v>
      </c>
      <c r="AY750" s="73" t="s">
        <v>298</v>
      </c>
      <c r="AZ750" s="73" t="s">
        <v>298</v>
      </c>
      <c r="BA750" s="219" t="str">
        <f t="shared" si="43"/>
        <v>19000739;19T4-LTM1</v>
      </c>
      <c r="BB750" s="73" t="s">
        <v>6236</v>
      </c>
      <c r="BC750" s="71" t="str">
        <f>VLOOKUP(B750,'ĐKKCBBĐ K2019(UPDATE)'!$B$6:$F$2005,3,0)</f>
        <v>HS479814261393</v>
      </c>
      <c r="BD750" s="252" t="str">
        <f>VLOOKUP(B750,'ĐKKCBBĐ K2019(UPDATE)'!$B$6:$F$2005,4,0)</f>
        <v>054</v>
      </c>
      <c r="BE750" s="199"/>
      <c r="BF750" s="199"/>
      <c r="BG750" s="71">
        <f>VLOOKUP(BB750,'ĐKKCBBĐ K2019(UPDATE)'!$B$6:$G$2005,6,0)</f>
        <v>0</v>
      </c>
      <c r="BH750" s="222" t="str">
        <f>VLOOKUP(BB750,'ĐKKCBBĐ K2019(UPDATE)'!$B$6:$F$2267,5,0)</f>
        <v>BỆNH VIỆN QUẬN TÂN PHÚ</v>
      </c>
      <c r="BI750" s="71" t="e">
        <f>VLOOKUP(BB750,'ĐKKCBBĐ K2019(UPDATE)'!B745:G2744,6,0)</f>
        <v>#N/A</v>
      </c>
      <c r="BJ750" s="199" t="s">
        <v>9702</v>
      </c>
      <c r="BK750" s="199" t="s">
        <v>8098</v>
      </c>
      <c r="BL750" s="199" t="s">
        <v>12747</v>
      </c>
      <c r="BM750" s="199" t="e">
        <v>#N/A</v>
      </c>
      <c r="BN750" s="199"/>
    </row>
    <row r="751" spans="1:66" s="51" customFormat="1" ht="20.100000000000001" customHeight="1">
      <c r="A751" s="63">
        <v>740</v>
      </c>
      <c r="B751" s="73" t="s">
        <v>6246</v>
      </c>
      <c r="C751" s="73" t="s">
        <v>6247</v>
      </c>
      <c r="D751" s="73" t="s">
        <v>286</v>
      </c>
      <c r="E751" s="73" t="s">
        <v>301</v>
      </c>
      <c r="F751" s="74" t="s">
        <v>1299</v>
      </c>
      <c r="G751" s="73" t="s">
        <v>9705</v>
      </c>
      <c r="H751" s="64" t="str">
        <f t="shared" si="42"/>
        <v>HS</v>
      </c>
      <c r="I751" s="73"/>
      <c r="J751" s="73"/>
      <c r="K751" s="71" t="e">
        <v>#N/A</v>
      </c>
      <c r="L751" s="100"/>
      <c r="M751" s="73"/>
      <c r="N751" s="73" t="s">
        <v>5601</v>
      </c>
      <c r="O751" s="73"/>
      <c r="P751" s="73" t="s">
        <v>2606</v>
      </c>
      <c r="Q751" s="73"/>
      <c r="R751" s="73" t="s">
        <v>6248</v>
      </c>
      <c r="S751" s="73"/>
      <c r="T751" s="73" t="s">
        <v>6249</v>
      </c>
      <c r="U751" s="73" t="s">
        <v>6250</v>
      </c>
      <c r="V751" s="73" t="s">
        <v>521</v>
      </c>
      <c r="W751" s="73" t="s">
        <v>6251</v>
      </c>
      <c r="X751" s="33" t="s">
        <v>90</v>
      </c>
      <c r="Y751" s="73"/>
      <c r="Z751" s="74"/>
      <c r="AA751" s="73"/>
      <c r="AB751" s="74"/>
      <c r="AC751" s="34">
        <v>79</v>
      </c>
      <c r="AD751" s="33" t="s">
        <v>90</v>
      </c>
      <c r="AE751" s="73"/>
      <c r="AF751" s="73"/>
      <c r="AG751" s="73"/>
      <c r="AH751" s="73"/>
      <c r="AI751" s="219"/>
      <c r="AJ751" s="219"/>
      <c r="AK751" s="73"/>
      <c r="AL751" s="73"/>
      <c r="AM751" s="73" t="s">
        <v>96</v>
      </c>
      <c r="AN751" s="73" t="s">
        <v>430</v>
      </c>
      <c r="AO751" s="73" t="s">
        <v>6252</v>
      </c>
      <c r="AP751" s="73" t="s">
        <v>98</v>
      </c>
      <c r="AQ751" s="73" t="s">
        <v>99</v>
      </c>
      <c r="AR751" s="73" t="s">
        <v>5601</v>
      </c>
      <c r="AS751" s="74" t="s">
        <v>6159</v>
      </c>
      <c r="AT751" s="73" t="s">
        <v>101</v>
      </c>
      <c r="AU751" s="73" t="s">
        <v>101</v>
      </c>
      <c r="AV751" s="73" t="s">
        <v>122</v>
      </c>
      <c r="AW751" s="73" t="s">
        <v>123</v>
      </c>
      <c r="AX751" s="73" t="s">
        <v>282</v>
      </c>
      <c r="AY751" s="73" t="s">
        <v>283</v>
      </c>
      <c r="AZ751" s="73" t="s">
        <v>283</v>
      </c>
      <c r="BA751" s="219" t="str">
        <f t="shared" si="43"/>
        <v>19000740;19T4-TKĐ2</v>
      </c>
      <c r="BB751" s="73" t="s">
        <v>6246</v>
      </c>
      <c r="BC751" s="71" t="str">
        <f>VLOOKUP(B751,'ĐKKCBBĐ K2019(UPDATE)'!$B$6:$F$2005,3,0)</f>
        <v>HS4797930149749</v>
      </c>
      <c r="BD751" s="252" t="str">
        <f>VLOOKUP(B751,'ĐKKCBBĐ K2019(UPDATE)'!$B$6:$F$2005,4,0)</f>
        <v>002</v>
      </c>
      <c r="BE751" s="199"/>
      <c r="BF751" s="199"/>
      <c r="BG751" s="71">
        <f>VLOOKUP(BB751,'ĐKKCBBĐ K2019(UPDATE)'!$B$6:$G$2005,6,0)</f>
        <v>0</v>
      </c>
      <c r="BH751" s="222" t="str">
        <f>VLOOKUP(BB751,'ĐKKCBBĐ K2019(UPDATE)'!$B$6:$F$2267,5,0)</f>
        <v>PHÒNG KHÁM ĐA KHOA (THUỘC CN Cty ĐT KHANG MINH -   TTYK KỲ HÒA )</v>
      </c>
      <c r="BI751" s="71" t="e">
        <f>VLOOKUP(BB751,'ĐKKCBBĐ K2019(UPDATE)'!B746:G2745,6,0)</f>
        <v>#N/A</v>
      </c>
      <c r="BJ751" s="199" t="s">
        <v>9705</v>
      </c>
      <c r="BK751" s="199" t="s">
        <v>8630</v>
      </c>
      <c r="BL751" s="199" t="s">
        <v>12784</v>
      </c>
      <c r="BM751" s="199" t="e">
        <v>#N/A</v>
      </c>
      <c r="BN751" s="199"/>
    </row>
    <row r="752" spans="1:66" s="51" customFormat="1" ht="20.100000000000001" customHeight="1">
      <c r="A752" s="67">
        <v>741</v>
      </c>
      <c r="B752" s="73" t="s">
        <v>6253</v>
      </c>
      <c r="C752" s="73" t="s">
        <v>2652</v>
      </c>
      <c r="D752" s="73" t="s">
        <v>713</v>
      </c>
      <c r="E752" s="73" t="s">
        <v>82</v>
      </c>
      <c r="F752" s="74" t="s">
        <v>6254</v>
      </c>
      <c r="G752" s="73" t="s">
        <v>9708</v>
      </c>
      <c r="H752" s="64" t="str">
        <f t="shared" si="42"/>
        <v>HS</v>
      </c>
      <c r="I752" s="73" t="s">
        <v>6255</v>
      </c>
      <c r="J752" s="73" t="s">
        <v>6256</v>
      </c>
      <c r="K752" s="71" t="e">
        <v>#N/A</v>
      </c>
      <c r="L752" s="100" t="s">
        <v>6255</v>
      </c>
      <c r="M752" s="73" t="s">
        <v>6257</v>
      </c>
      <c r="N752" s="73" t="s">
        <v>111</v>
      </c>
      <c r="O752" s="73" t="s">
        <v>96</v>
      </c>
      <c r="P752" s="73" t="s">
        <v>2606</v>
      </c>
      <c r="Q752" s="73" t="s">
        <v>4381</v>
      </c>
      <c r="R752" s="73" t="s">
        <v>6258</v>
      </c>
      <c r="S752" s="73" t="s">
        <v>6259</v>
      </c>
      <c r="T752" s="73" t="s">
        <v>6260</v>
      </c>
      <c r="U752" s="73" t="s">
        <v>6261</v>
      </c>
      <c r="V752" s="73" t="s">
        <v>884</v>
      </c>
      <c r="W752" s="73" t="s">
        <v>1018</v>
      </c>
      <c r="X752" s="33" t="s">
        <v>90</v>
      </c>
      <c r="Y752" s="73"/>
      <c r="Z752" s="74"/>
      <c r="AA752" s="73" t="s">
        <v>6262</v>
      </c>
      <c r="AB752" s="74"/>
      <c r="AC752" s="34">
        <v>79</v>
      </c>
      <c r="AD752" s="33" t="s">
        <v>90</v>
      </c>
      <c r="AE752" s="73"/>
      <c r="AF752" s="73" t="s">
        <v>487</v>
      </c>
      <c r="AG752" s="73" t="s">
        <v>6263</v>
      </c>
      <c r="AH752" s="73"/>
      <c r="AI752" s="219"/>
      <c r="AJ752" s="219"/>
      <c r="AK752" s="73"/>
      <c r="AL752" s="73"/>
      <c r="AM752" s="73" t="s">
        <v>96</v>
      </c>
      <c r="AN752" s="73" t="s">
        <v>487</v>
      </c>
      <c r="AO752" s="73" t="s">
        <v>6264</v>
      </c>
      <c r="AP752" s="73" t="s">
        <v>98</v>
      </c>
      <c r="AQ752" s="73" t="s">
        <v>99</v>
      </c>
      <c r="AR752" s="73" t="s">
        <v>111</v>
      </c>
      <c r="AS752" s="74" t="s">
        <v>6159</v>
      </c>
      <c r="AT752" s="73" t="s">
        <v>101</v>
      </c>
      <c r="AU752" s="73" t="s">
        <v>101</v>
      </c>
      <c r="AV752" s="73" t="s">
        <v>122</v>
      </c>
      <c r="AW752" s="73" t="s">
        <v>123</v>
      </c>
      <c r="AX752" s="73" t="s">
        <v>124</v>
      </c>
      <c r="AY752" s="73" t="s">
        <v>125</v>
      </c>
      <c r="AZ752" s="73" t="s">
        <v>125</v>
      </c>
      <c r="BA752" s="219" t="str">
        <f t="shared" si="43"/>
        <v>19000741;19T4-KML1</v>
      </c>
      <c r="BB752" s="73" t="s">
        <v>6253</v>
      </c>
      <c r="BC752" s="71" t="str">
        <f>VLOOKUP(B752,'ĐKKCBBĐ K2019(UPDATE)'!$B$6:$F$2005,3,0)</f>
        <v>HS4797931053215</v>
      </c>
      <c r="BD752" s="252" t="str">
        <f>VLOOKUP(B752,'ĐKKCBBĐ K2019(UPDATE)'!$B$6:$F$2005,4,0)</f>
        <v>033</v>
      </c>
      <c r="BE752" s="199"/>
      <c r="BF752" s="199"/>
      <c r="BG752" s="71">
        <f>VLOOKUP(BB752,'ĐKKCBBĐ K2019(UPDATE)'!$B$6:$G$2005,6,0)</f>
        <v>0</v>
      </c>
      <c r="BH752" s="222" t="str">
        <f>VLOOKUP(BB752,'ĐKKCBBĐ K2019(UPDATE)'!$B$6:$F$2267,5,0)</f>
        <v>BỆNH VIỆN QUẬN TÂN BÌNH</v>
      </c>
      <c r="BI752" s="71" t="e">
        <f>VLOOKUP(BB752,'ĐKKCBBĐ K2019(UPDATE)'!B747:G2746,6,0)</f>
        <v>#N/A</v>
      </c>
      <c r="BJ752" s="199" t="s">
        <v>9708</v>
      </c>
      <c r="BK752" s="199" t="s">
        <v>8093</v>
      </c>
      <c r="BL752" s="199" t="s">
        <v>12745</v>
      </c>
      <c r="BM752" s="199" t="e">
        <v>#N/A</v>
      </c>
      <c r="BN752" s="199"/>
    </row>
    <row r="753" spans="1:66" s="51" customFormat="1" ht="20.100000000000001" customHeight="1">
      <c r="A753" s="63">
        <v>742</v>
      </c>
      <c r="B753" s="73" t="s">
        <v>6265</v>
      </c>
      <c r="C753" s="73" t="s">
        <v>6266</v>
      </c>
      <c r="D753" s="73" t="s">
        <v>3022</v>
      </c>
      <c r="E753" s="73" t="s">
        <v>301</v>
      </c>
      <c r="F753" s="74" t="s">
        <v>3485</v>
      </c>
      <c r="G753" s="73"/>
      <c r="H753" s="64"/>
      <c r="I753" s="73"/>
      <c r="J753" s="73"/>
      <c r="K753" s="71" t="e">
        <v>#N/A</v>
      </c>
      <c r="L753" s="100"/>
      <c r="M753" s="73"/>
      <c r="N753" s="73" t="s">
        <v>423</v>
      </c>
      <c r="O753" s="73"/>
      <c r="P753" s="73" t="s">
        <v>2606</v>
      </c>
      <c r="Q753" s="73"/>
      <c r="R753" s="73" t="s">
        <v>6267</v>
      </c>
      <c r="S753" s="73"/>
      <c r="T753" s="73" t="s">
        <v>6268</v>
      </c>
      <c r="U753" s="73" t="s">
        <v>6269</v>
      </c>
      <c r="V753" s="73" t="s">
        <v>508</v>
      </c>
      <c r="W753" s="64" t="s">
        <v>346</v>
      </c>
      <c r="X753" s="33" t="s">
        <v>90</v>
      </c>
      <c r="Y753" s="73"/>
      <c r="Z753" s="74"/>
      <c r="AA753" s="73"/>
      <c r="AB753" s="74"/>
      <c r="AC753" s="34">
        <v>79</v>
      </c>
      <c r="AD753" s="33" t="s">
        <v>90</v>
      </c>
      <c r="AE753" s="36">
        <v>766</v>
      </c>
      <c r="AF753" s="37" t="s">
        <v>347</v>
      </c>
      <c r="AG753" s="198">
        <v>26992</v>
      </c>
      <c r="AH753" s="35" t="s">
        <v>295</v>
      </c>
      <c r="AI753" s="219"/>
      <c r="AJ753" s="219"/>
      <c r="AK753" s="73"/>
      <c r="AL753" s="73"/>
      <c r="AM753" s="73" t="s">
        <v>96</v>
      </c>
      <c r="AN753" s="73" t="s">
        <v>347</v>
      </c>
      <c r="AO753" s="73" t="s">
        <v>6270</v>
      </c>
      <c r="AP753" s="73" t="s">
        <v>98</v>
      </c>
      <c r="AQ753" s="73" t="s">
        <v>99</v>
      </c>
      <c r="AR753" s="73" t="s">
        <v>423</v>
      </c>
      <c r="AS753" s="74" t="s">
        <v>6159</v>
      </c>
      <c r="AT753" s="73" t="s">
        <v>101</v>
      </c>
      <c r="AU753" s="73" t="s">
        <v>101</v>
      </c>
      <c r="AV753" s="73" t="s">
        <v>122</v>
      </c>
      <c r="AW753" s="73" t="s">
        <v>123</v>
      </c>
      <c r="AX753" s="73" t="s">
        <v>433</v>
      </c>
      <c r="AY753" s="73" t="s">
        <v>434</v>
      </c>
      <c r="AZ753" s="73" t="s">
        <v>434</v>
      </c>
      <c r="BA753" s="219" t="str">
        <f t="shared" si="43"/>
        <v>19000742;19T4-NNA1</v>
      </c>
      <c r="BB753" s="73" t="s">
        <v>6265</v>
      </c>
      <c r="BC753" s="71">
        <f>VLOOKUP(B753,'ĐKKCBBĐ K2019(UPDATE)'!$B$6:$F$2005,3,0)</f>
        <v>0</v>
      </c>
      <c r="BD753" s="252" t="str">
        <f>VLOOKUP(B753,'ĐKKCBBĐ K2019(UPDATE)'!$B$6:$F$2005,4,0)</f>
        <v>033</v>
      </c>
      <c r="BE753" s="199"/>
      <c r="BF753" s="199"/>
      <c r="BG753" s="71">
        <f>VLOOKUP(BB753,'ĐKKCBBĐ K2019(UPDATE)'!$B$6:$G$2005,6,0)</f>
        <v>0</v>
      </c>
      <c r="BH753" s="222" t="str">
        <f>VLOOKUP(BB753,'ĐKKCBBĐ K2019(UPDATE)'!$B$6:$F$2267,5,0)</f>
        <v>BỆNH VIỆN QUẬN TÂN BÌNH</v>
      </c>
      <c r="BI753" s="71" t="e">
        <f>VLOOKUP(BB753,'ĐKKCBBĐ K2019(UPDATE)'!B748:G2747,6,0)</f>
        <v>#N/A</v>
      </c>
      <c r="BJ753" s="199">
        <v>0</v>
      </c>
      <c r="BK753" s="199" t="s">
        <v>8093</v>
      </c>
      <c r="BL753" s="199" t="s">
        <v>12745</v>
      </c>
      <c r="BM753" s="199" t="e">
        <v>#N/A</v>
      </c>
      <c r="BN753" s="199"/>
    </row>
    <row r="754" spans="1:66" s="51" customFormat="1" ht="20.100000000000001" customHeight="1">
      <c r="A754" s="67">
        <v>743</v>
      </c>
      <c r="B754" s="73" t="s">
        <v>6271</v>
      </c>
      <c r="C754" s="73" t="s">
        <v>6272</v>
      </c>
      <c r="D754" s="73" t="s">
        <v>6273</v>
      </c>
      <c r="E754" s="73" t="s">
        <v>301</v>
      </c>
      <c r="F754" s="74" t="s">
        <v>6274</v>
      </c>
      <c r="G754" s="73" t="s">
        <v>9713</v>
      </c>
      <c r="H754" s="64" t="str">
        <f t="shared" si="42"/>
        <v xml:space="preserve"> 8</v>
      </c>
      <c r="I754" s="73"/>
      <c r="J754" s="73"/>
      <c r="K754" s="71" t="e">
        <v>#N/A</v>
      </c>
      <c r="L754" s="100"/>
      <c r="M754" s="73"/>
      <c r="N754" s="73" t="s">
        <v>423</v>
      </c>
      <c r="O754" s="73"/>
      <c r="P754" s="73" t="s">
        <v>2606</v>
      </c>
      <c r="Q754" s="73"/>
      <c r="R754" s="73" t="s">
        <v>6275</v>
      </c>
      <c r="S754" s="73"/>
      <c r="T754" s="73" t="s">
        <v>6276</v>
      </c>
      <c r="U754" s="73" t="s">
        <v>2328</v>
      </c>
      <c r="V754" s="73" t="s">
        <v>6277</v>
      </c>
      <c r="W754" s="73" t="s">
        <v>6278</v>
      </c>
      <c r="X754" s="73" t="s">
        <v>645</v>
      </c>
      <c r="Y754" s="73"/>
      <c r="Z754" s="74"/>
      <c r="AA754" s="73"/>
      <c r="AB754" s="74"/>
      <c r="AC754" s="74"/>
      <c r="AD754" s="73"/>
      <c r="AE754" s="73"/>
      <c r="AF754" s="73"/>
      <c r="AG754" s="73"/>
      <c r="AH754" s="73"/>
      <c r="AI754" s="219"/>
      <c r="AJ754" s="219"/>
      <c r="AK754" s="73"/>
      <c r="AL754" s="73"/>
      <c r="AM754" s="73" t="s">
        <v>634</v>
      </c>
      <c r="AN754" s="73" t="s">
        <v>6279</v>
      </c>
      <c r="AO754" s="73" t="s">
        <v>6280</v>
      </c>
      <c r="AP754" s="73" t="s">
        <v>98</v>
      </c>
      <c r="AQ754" s="73" t="s">
        <v>99</v>
      </c>
      <c r="AR754" s="73" t="s">
        <v>423</v>
      </c>
      <c r="AS754" s="74" t="s">
        <v>6159</v>
      </c>
      <c r="AT754" s="73" t="s">
        <v>101</v>
      </c>
      <c r="AU754" s="73" t="s">
        <v>101</v>
      </c>
      <c r="AV754" s="73" t="s">
        <v>122</v>
      </c>
      <c r="AW754" s="73" t="s">
        <v>123</v>
      </c>
      <c r="AX754" s="73" t="s">
        <v>433</v>
      </c>
      <c r="AY754" s="73" t="s">
        <v>434</v>
      </c>
      <c r="AZ754" s="73" t="s">
        <v>434</v>
      </c>
      <c r="BA754" s="219" t="str">
        <f t="shared" si="43"/>
        <v>19000743;19T4-NNA1</v>
      </c>
      <c r="BB754" s="73" t="s">
        <v>6271</v>
      </c>
      <c r="BC754" s="71" t="str">
        <f>VLOOKUP(B754,'ĐKKCBBĐ K2019(UPDATE)'!$B$6:$F$2005,3,0)</f>
        <v xml:space="preserve"> 8323111511</v>
      </c>
      <c r="BD754" s="252" t="str">
        <f>VLOOKUP(B754,'ĐKKCBBĐ K2019(UPDATE)'!$B$6:$F$2005,4,0)</f>
        <v>033</v>
      </c>
      <c r="BE754" s="199"/>
      <c r="BF754" s="199"/>
      <c r="BG754" s="71">
        <f>VLOOKUP(BB754,'ĐKKCBBĐ K2019(UPDATE)'!$B$6:$G$2005,6,0)</f>
        <v>0</v>
      </c>
      <c r="BH754" s="222" t="str">
        <f>VLOOKUP(BB754,'ĐKKCBBĐ K2019(UPDATE)'!$B$6:$F$2267,5,0)</f>
        <v>BỆNH VIỆN QUẬN TÂN BÌNH</v>
      </c>
      <c r="BI754" s="71" t="e">
        <f>VLOOKUP(BB754,'ĐKKCBBĐ K2019(UPDATE)'!B749:G2748,6,0)</f>
        <v>#N/A</v>
      </c>
      <c r="BJ754" s="199" t="s">
        <v>9713</v>
      </c>
      <c r="BK754" s="199" t="s">
        <v>8093</v>
      </c>
      <c r="BL754" s="199" t="s">
        <v>12745</v>
      </c>
      <c r="BM754" s="199" t="e">
        <v>#N/A</v>
      </c>
      <c r="BN754" s="199"/>
    </row>
    <row r="755" spans="1:66" s="51" customFormat="1" ht="20.100000000000001" customHeight="1">
      <c r="A755" s="63">
        <v>744</v>
      </c>
      <c r="B755" s="73" t="s">
        <v>6281</v>
      </c>
      <c r="C755" s="73" t="s">
        <v>6282</v>
      </c>
      <c r="D755" s="73" t="s">
        <v>958</v>
      </c>
      <c r="E755" s="73" t="s">
        <v>82</v>
      </c>
      <c r="F755" s="74" t="s">
        <v>6283</v>
      </c>
      <c r="G755" s="73" t="s">
        <v>9716</v>
      </c>
      <c r="H755" s="64" t="str">
        <f t="shared" si="42"/>
        <v xml:space="preserve"> 7</v>
      </c>
      <c r="I755" s="73"/>
      <c r="J755" s="73"/>
      <c r="K755" s="71" t="e">
        <v>#N/A</v>
      </c>
      <c r="L755" s="100"/>
      <c r="M755" s="73"/>
      <c r="N755" s="73" t="s">
        <v>5667</v>
      </c>
      <c r="O755" s="73" t="s">
        <v>96</v>
      </c>
      <c r="P755" s="73" t="s">
        <v>2606</v>
      </c>
      <c r="Q755" s="73"/>
      <c r="R755" s="73" t="s">
        <v>6284</v>
      </c>
      <c r="S755" s="73"/>
      <c r="T755" s="73" t="s">
        <v>6285</v>
      </c>
      <c r="U755" s="73" t="s">
        <v>6286</v>
      </c>
      <c r="V755" s="73" t="s">
        <v>698</v>
      </c>
      <c r="W755" s="73" t="s">
        <v>1138</v>
      </c>
      <c r="X755" s="33" t="s">
        <v>90</v>
      </c>
      <c r="Y755" s="73"/>
      <c r="Z755" s="74"/>
      <c r="AA755" s="73"/>
      <c r="AB755" s="74"/>
      <c r="AC755" s="34">
        <v>79</v>
      </c>
      <c r="AD755" s="33" t="s">
        <v>90</v>
      </c>
      <c r="AE755" s="73"/>
      <c r="AF755" s="73"/>
      <c r="AG755" s="73"/>
      <c r="AH755" s="73"/>
      <c r="AI755" s="219"/>
      <c r="AJ755" s="219"/>
      <c r="AK755" s="73"/>
      <c r="AL755" s="73"/>
      <c r="AM755" s="73" t="s">
        <v>96</v>
      </c>
      <c r="AN755" s="73" t="s">
        <v>430</v>
      </c>
      <c r="AO755" s="73" t="s">
        <v>6287</v>
      </c>
      <c r="AP755" s="73" t="s">
        <v>98</v>
      </c>
      <c r="AQ755" s="73" t="s">
        <v>99</v>
      </c>
      <c r="AR755" s="73" t="s">
        <v>5667</v>
      </c>
      <c r="AS755" s="74" t="s">
        <v>6159</v>
      </c>
      <c r="AT755" s="73" t="s">
        <v>101</v>
      </c>
      <c r="AU755" s="73" t="s">
        <v>101</v>
      </c>
      <c r="AV755" s="73" t="s">
        <v>122</v>
      </c>
      <c r="AW755" s="73" t="s">
        <v>123</v>
      </c>
      <c r="AX755" s="73" t="s">
        <v>104</v>
      </c>
      <c r="AY755" s="73" t="s">
        <v>105</v>
      </c>
      <c r="AZ755" s="73" t="s">
        <v>105</v>
      </c>
      <c r="BA755" s="219" t="str">
        <f t="shared" si="43"/>
        <v>19000744;19T4-CNÔ4</v>
      </c>
      <c r="BB755" s="73" t="s">
        <v>6281</v>
      </c>
      <c r="BC755" s="71" t="str">
        <f>VLOOKUP(B755,'ĐKKCBBĐ K2019(UPDATE)'!$B$6:$F$2005,3,0)</f>
        <v xml:space="preserve"> 7932324169</v>
      </c>
      <c r="BD755" s="252" t="str">
        <f>VLOOKUP(B755,'ĐKKCBBĐ K2019(UPDATE)'!$B$6:$F$2005,4,0)</f>
        <v>009</v>
      </c>
      <c r="BE755" s="199"/>
      <c r="BF755" s="199"/>
      <c r="BG755" s="71">
        <f>VLOOKUP(BB755,'ĐKKCBBĐ K2019(UPDATE)'!$B$6:$G$2005,6,0)</f>
        <v>0</v>
      </c>
      <c r="BH755" s="222" t="str">
        <f>VLOOKUP(BB755,'ĐKKCBBĐ K2019(UPDATE)'!$B$6:$F$2267,5,0)</f>
        <v>BỆNH VIỆN QUẬN 3</v>
      </c>
      <c r="BI755" s="71" t="e">
        <f>VLOOKUP(BB755,'ĐKKCBBĐ K2019(UPDATE)'!B750:G2749,6,0)</f>
        <v>#N/A</v>
      </c>
      <c r="BJ755" s="199" t="s">
        <v>9716</v>
      </c>
      <c r="BK755" s="199" t="s">
        <v>8288</v>
      </c>
      <c r="BL755" s="199" t="s">
        <v>12724</v>
      </c>
      <c r="BM755" s="199" t="e">
        <v>#N/A</v>
      </c>
      <c r="BN755" s="199"/>
    </row>
    <row r="756" spans="1:66" s="51" customFormat="1" ht="20.100000000000001" customHeight="1">
      <c r="A756" s="67">
        <v>745</v>
      </c>
      <c r="B756" s="73" t="s">
        <v>6288</v>
      </c>
      <c r="C756" s="73" t="s">
        <v>6289</v>
      </c>
      <c r="D756" s="73" t="s">
        <v>390</v>
      </c>
      <c r="E756" s="73" t="s">
        <v>82</v>
      </c>
      <c r="F756" s="74" t="s">
        <v>1616</v>
      </c>
      <c r="G756" s="73"/>
      <c r="H756" s="64"/>
      <c r="I756" s="73"/>
      <c r="J756" s="73"/>
      <c r="K756" s="71" t="e">
        <v>#N/A</v>
      </c>
      <c r="L756" s="100"/>
      <c r="M756" s="73"/>
      <c r="N756" s="73" t="s">
        <v>5601</v>
      </c>
      <c r="O756" s="73"/>
      <c r="P756" s="73" t="s">
        <v>2606</v>
      </c>
      <c r="Q756" s="73"/>
      <c r="R756" s="73" t="s">
        <v>6291</v>
      </c>
      <c r="S756" s="73"/>
      <c r="T756" s="73" t="s">
        <v>6292</v>
      </c>
      <c r="U756" s="73" t="s">
        <v>6293</v>
      </c>
      <c r="V756" s="73" t="s">
        <v>3659</v>
      </c>
      <c r="W756" s="73" t="s">
        <v>1518</v>
      </c>
      <c r="X756" s="33" t="s">
        <v>90</v>
      </c>
      <c r="Y756" s="73"/>
      <c r="Z756" s="74"/>
      <c r="AA756" s="73"/>
      <c r="AB756" s="74"/>
      <c r="AC756" s="34">
        <v>79</v>
      </c>
      <c r="AD756" s="33" t="s">
        <v>90</v>
      </c>
      <c r="AE756" s="36">
        <v>777</v>
      </c>
      <c r="AF756" s="37" t="s">
        <v>243</v>
      </c>
      <c r="AG756" s="423">
        <v>27442</v>
      </c>
      <c r="AH756" s="35" t="s">
        <v>3661</v>
      </c>
      <c r="AI756" s="219"/>
      <c r="AJ756" s="219"/>
      <c r="AK756" s="73"/>
      <c r="AL756" s="73"/>
      <c r="AM756" s="73" t="s">
        <v>6290</v>
      </c>
      <c r="AN756" s="73" t="s">
        <v>4481</v>
      </c>
      <c r="AO756" s="73" t="s">
        <v>6294</v>
      </c>
      <c r="AP756" s="73" t="s">
        <v>98</v>
      </c>
      <c r="AQ756" s="73" t="s">
        <v>99</v>
      </c>
      <c r="AR756" s="73" t="s">
        <v>5601</v>
      </c>
      <c r="AS756" s="74" t="s">
        <v>6159</v>
      </c>
      <c r="AT756" s="73" t="s">
        <v>101</v>
      </c>
      <c r="AU756" s="73" t="s">
        <v>101</v>
      </c>
      <c r="AV756" s="73" t="s">
        <v>122</v>
      </c>
      <c r="AW756" s="73" t="s">
        <v>123</v>
      </c>
      <c r="AX756" s="73" t="s">
        <v>282</v>
      </c>
      <c r="AY756" s="73" t="s">
        <v>283</v>
      </c>
      <c r="AZ756" s="73" t="s">
        <v>283</v>
      </c>
      <c r="BA756" s="219" t="str">
        <f t="shared" si="43"/>
        <v>19000745;19T4-TKĐ2</v>
      </c>
      <c r="BB756" s="73" t="s">
        <v>6288</v>
      </c>
      <c r="BC756" s="71">
        <f>VLOOKUP(B756,'ĐKKCBBĐ K2019(UPDATE)'!$B$6:$F$2005,3,0)</f>
        <v>0</v>
      </c>
      <c r="BD756" s="252">
        <f>VLOOKUP(B756,'ĐKKCBBĐ K2019(UPDATE)'!$B$6:$F$2005,4,0)</f>
        <v>0</v>
      </c>
      <c r="BE756" s="199"/>
      <c r="BF756" s="199"/>
      <c r="BG756" s="71">
        <f>VLOOKUP(BB756,'ĐKKCBBĐ K2019(UPDATE)'!$B$6:$G$2005,6,0)</f>
        <v>0</v>
      </c>
      <c r="BH756" s="222" t="e">
        <f>VLOOKUP(BB756,'ĐKKCBBĐ K2019(UPDATE)'!$B$6:$F$2267,5,0)</f>
        <v>#N/A</v>
      </c>
      <c r="BI756" s="71" t="e">
        <f>VLOOKUP(BB756,'ĐKKCBBĐ K2019(UPDATE)'!B751:G2750,6,0)</f>
        <v>#N/A</v>
      </c>
      <c r="BJ756" s="199">
        <v>0</v>
      </c>
      <c r="BK756" s="199">
        <v>0</v>
      </c>
      <c r="BL756" s="199">
        <v>0</v>
      </c>
      <c r="BM756" s="199" t="e">
        <v>#N/A</v>
      </c>
      <c r="BN756" s="199"/>
    </row>
    <row r="757" spans="1:66" s="51" customFormat="1" ht="20.100000000000001" customHeight="1">
      <c r="A757" s="63">
        <v>746</v>
      </c>
      <c r="B757" s="73" t="s">
        <v>6295</v>
      </c>
      <c r="C757" s="73" t="s">
        <v>1668</v>
      </c>
      <c r="D757" s="73" t="s">
        <v>1089</v>
      </c>
      <c r="E757" s="73" t="s">
        <v>82</v>
      </c>
      <c r="F757" s="74" t="s">
        <v>6296</v>
      </c>
      <c r="G757" s="73"/>
      <c r="H757" s="64"/>
      <c r="I757" s="73"/>
      <c r="J757" s="73"/>
      <c r="K757" s="71" t="e">
        <v>#N/A</v>
      </c>
      <c r="L757" s="100"/>
      <c r="M757" s="73"/>
      <c r="N757" s="73" t="s">
        <v>5667</v>
      </c>
      <c r="O757" s="73"/>
      <c r="P757" s="73" t="s">
        <v>2606</v>
      </c>
      <c r="Q757" s="73"/>
      <c r="R757" s="73" t="s">
        <v>6297</v>
      </c>
      <c r="S757" s="73"/>
      <c r="T757" s="73" t="s">
        <v>6298</v>
      </c>
      <c r="U757" s="73" t="s">
        <v>6299</v>
      </c>
      <c r="V757" s="73" t="s">
        <v>5308</v>
      </c>
      <c r="W757" s="73" t="s">
        <v>136</v>
      </c>
      <c r="X757" s="33" t="s">
        <v>90</v>
      </c>
      <c r="Y757" s="73"/>
      <c r="Z757" s="74"/>
      <c r="AA757" s="73"/>
      <c r="AB757" s="74"/>
      <c r="AC757" s="34">
        <v>79</v>
      </c>
      <c r="AD757" s="33" t="s">
        <v>90</v>
      </c>
      <c r="AE757" s="36">
        <v>783</v>
      </c>
      <c r="AF757" s="37" t="s">
        <v>137</v>
      </c>
      <c r="AG757" s="198">
        <v>27556</v>
      </c>
      <c r="AH757" s="38" t="s">
        <v>5309</v>
      </c>
      <c r="AI757" s="219"/>
      <c r="AJ757" s="219"/>
      <c r="AK757" s="73"/>
      <c r="AL757" s="73"/>
      <c r="AM757" s="73" t="s">
        <v>96</v>
      </c>
      <c r="AN757" s="73" t="s">
        <v>137</v>
      </c>
      <c r="AO757" s="73" t="s">
        <v>6300</v>
      </c>
      <c r="AP757" s="73" t="s">
        <v>98</v>
      </c>
      <c r="AQ757" s="73" t="s">
        <v>99</v>
      </c>
      <c r="AR757" s="73" t="s">
        <v>5667</v>
      </c>
      <c r="AS757" s="74" t="s">
        <v>6159</v>
      </c>
      <c r="AT757" s="73" t="s">
        <v>101</v>
      </c>
      <c r="AU757" s="73" t="s">
        <v>101</v>
      </c>
      <c r="AV757" s="73" t="s">
        <v>122</v>
      </c>
      <c r="AW757" s="73" t="s">
        <v>123</v>
      </c>
      <c r="AX757" s="73" t="s">
        <v>104</v>
      </c>
      <c r="AY757" s="73" t="s">
        <v>105</v>
      </c>
      <c r="AZ757" s="73" t="s">
        <v>105</v>
      </c>
      <c r="BA757" s="219" t="str">
        <f t="shared" si="43"/>
        <v>19000746;19T4-CNÔ4</v>
      </c>
      <c r="BB757" s="73" t="s">
        <v>6295</v>
      </c>
      <c r="BC757" s="71">
        <f>VLOOKUP(B757,'ĐKKCBBĐ K2019(UPDATE)'!$B$6:$F$2005,3,0)</f>
        <v>7934863879</v>
      </c>
      <c r="BD757" s="252" t="str">
        <f>VLOOKUP(B757,'ĐKKCBBĐ K2019(UPDATE)'!$B$6:$F$2005,4,0)</f>
        <v>040</v>
      </c>
      <c r="BE757" s="199"/>
      <c r="BF757" s="199"/>
      <c r="BG757" s="71">
        <f>VLOOKUP(BB757,'ĐKKCBBĐ K2019(UPDATE)'!$B$6:$G$2005,6,0)</f>
        <v>0</v>
      </c>
      <c r="BH757" s="222" t="str">
        <f>VLOOKUP(BB757,'ĐKKCBBĐ K2019(UPDATE)'!$B$6:$F$2267,5,0)</f>
        <v>BỆNH VIỆN ĐA KHOA KHU VỰC CỦ CHI</v>
      </c>
      <c r="BI757" s="71" t="e">
        <f>VLOOKUP(BB757,'ĐKKCBBĐ K2019(UPDATE)'!B752:G2751,6,0)</f>
        <v>#N/A</v>
      </c>
      <c r="BJ757" s="199">
        <v>0</v>
      </c>
      <c r="BK757" s="199">
        <v>0</v>
      </c>
      <c r="BL757" s="199">
        <v>0</v>
      </c>
      <c r="BM757" s="199" t="e">
        <v>#N/A</v>
      </c>
      <c r="BN757" s="199"/>
    </row>
    <row r="758" spans="1:66" s="51" customFormat="1" ht="20.100000000000001" customHeight="1">
      <c r="A758" s="67">
        <v>747</v>
      </c>
      <c r="B758" s="73" t="s">
        <v>6301</v>
      </c>
      <c r="C758" s="73" t="s">
        <v>6302</v>
      </c>
      <c r="D758" s="73" t="s">
        <v>457</v>
      </c>
      <c r="E758" s="73" t="s">
        <v>82</v>
      </c>
      <c r="F758" s="74" t="s">
        <v>6303</v>
      </c>
      <c r="G758" s="73"/>
      <c r="H758" s="64"/>
      <c r="I758" s="73"/>
      <c r="J758" s="73"/>
      <c r="K758" s="71" t="e">
        <v>#N/A</v>
      </c>
      <c r="L758" s="100"/>
      <c r="M758" s="73"/>
      <c r="N758" s="73" t="s">
        <v>212</v>
      </c>
      <c r="O758" s="73"/>
      <c r="P758" s="73" t="s">
        <v>2606</v>
      </c>
      <c r="Q758" s="73"/>
      <c r="R758" s="73" t="s">
        <v>6304</v>
      </c>
      <c r="S758" s="73"/>
      <c r="T758" s="73" t="s">
        <v>6305</v>
      </c>
      <c r="U758" s="73" t="s">
        <v>6306</v>
      </c>
      <c r="V758" s="73" t="s">
        <v>917</v>
      </c>
      <c r="W758" s="64" t="s">
        <v>346</v>
      </c>
      <c r="X758" s="33" t="s">
        <v>90</v>
      </c>
      <c r="Y758" s="73"/>
      <c r="Z758" s="74"/>
      <c r="AA758" s="73"/>
      <c r="AB758" s="74"/>
      <c r="AC758" s="34">
        <v>79</v>
      </c>
      <c r="AD758" s="33" t="s">
        <v>90</v>
      </c>
      <c r="AE758" s="36">
        <v>766</v>
      </c>
      <c r="AF758" s="37" t="s">
        <v>347</v>
      </c>
      <c r="AG758" s="198">
        <v>26986</v>
      </c>
      <c r="AH758" s="35" t="s">
        <v>431</v>
      </c>
      <c r="AI758" s="219"/>
      <c r="AJ758" s="219"/>
      <c r="AK758" s="73"/>
      <c r="AL758" s="73"/>
      <c r="AM758" s="73" t="s">
        <v>96</v>
      </c>
      <c r="AN758" s="73" t="s">
        <v>347</v>
      </c>
      <c r="AO758" s="73" t="s">
        <v>6307</v>
      </c>
      <c r="AP758" s="73" t="s">
        <v>98</v>
      </c>
      <c r="AQ758" s="73" t="s">
        <v>99</v>
      </c>
      <c r="AR758" s="73" t="s">
        <v>212</v>
      </c>
      <c r="AS758" s="74" t="s">
        <v>6159</v>
      </c>
      <c r="AT758" s="73" t="s">
        <v>101</v>
      </c>
      <c r="AU758" s="73" t="s">
        <v>101</v>
      </c>
      <c r="AV758" s="73" t="s">
        <v>122</v>
      </c>
      <c r="AW758" s="73" t="s">
        <v>123</v>
      </c>
      <c r="AX758" s="73" t="s">
        <v>124</v>
      </c>
      <c r="AY758" s="73" t="s">
        <v>222</v>
      </c>
      <c r="AZ758" s="73" t="s">
        <v>222</v>
      </c>
      <c r="BA758" s="219" t="str">
        <f t="shared" si="43"/>
        <v>19000747;19T4-VSL1</v>
      </c>
      <c r="BB758" s="73" t="s">
        <v>6301</v>
      </c>
      <c r="BC758" s="71">
        <f>VLOOKUP(B758,'ĐKKCBBĐ K2019(UPDATE)'!$B$6:$F$2005,3,0)</f>
        <v>0</v>
      </c>
      <c r="BD758" s="252">
        <f>VLOOKUP(B758,'ĐKKCBBĐ K2019(UPDATE)'!$B$6:$F$2005,4,0)</f>
        <v>0</v>
      </c>
      <c r="BE758" s="199"/>
      <c r="BF758" s="199"/>
      <c r="BG758" s="71">
        <f>VLOOKUP(BB758,'ĐKKCBBĐ K2019(UPDATE)'!$B$6:$G$2005,6,0)</f>
        <v>0</v>
      </c>
      <c r="BH758" s="222" t="e">
        <f>VLOOKUP(BB758,'ĐKKCBBĐ K2019(UPDATE)'!$B$6:$F$2267,5,0)</f>
        <v>#N/A</v>
      </c>
      <c r="BI758" s="71" t="e">
        <f>VLOOKUP(BB758,'ĐKKCBBĐ K2019(UPDATE)'!B753:G2752,6,0)</f>
        <v>#N/A</v>
      </c>
      <c r="BJ758" s="199">
        <v>0</v>
      </c>
      <c r="BK758" s="199">
        <v>0</v>
      </c>
      <c r="BL758" s="199" t="s">
        <v>9675</v>
      </c>
      <c r="BM758" s="199" t="e">
        <v>#N/A</v>
      </c>
      <c r="BN758" s="199"/>
    </row>
    <row r="759" spans="1:66" s="51" customFormat="1" ht="20.100000000000001" customHeight="1">
      <c r="A759" s="63">
        <v>748</v>
      </c>
      <c r="B759" s="73" t="s">
        <v>6308</v>
      </c>
      <c r="C759" s="73" t="s">
        <v>1713</v>
      </c>
      <c r="D759" s="73" t="s">
        <v>5629</v>
      </c>
      <c r="E759" s="73" t="s">
        <v>82</v>
      </c>
      <c r="F759" s="74" t="s">
        <v>959</v>
      </c>
      <c r="G759" s="73" t="s">
        <v>9723</v>
      </c>
      <c r="H759" s="64" t="str">
        <f t="shared" si="42"/>
        <v>79</v>
      </c>
      <c r="I759" s="73"/>
      <c r="J759" s="73"/>
      <c r="K759" s="71" t="e">
        <v>#N/A</v>
      </c>
      <c r="L759" s="100"/>
      <c r="M759" s="73"/>
      <c r="N759" s="73" t="s">
        <v>5667</v>
      </c>
      <c r="O759" s="73"/>
      <c r="P759" s="73" t="s">
        <v>2606</v>
      </c>
      <c r="Q759" s="73"/>
      <c r="R759" s="73" t="s">
        <v>6309</v>
      </c>
      <c r="S759" s="73"/>
      <c r="T759" s="73" t="s">
        <v>6310</v>
      </c>
      <c r="U759" s="73" t="s">
        <v>6311</v>
      </c>
      <c r="V759" s="73" t="s">
        <v>6312</v>
      </c>
      <c r="W759" s="73" t="s">
        <v>6313</v>
      </c>
      <c r="X759" s="73" t="s">
        <v>2078</v>
      </c>
      <c r="Y759" s="73"/>
      <c r="Z759" s="74"/>
      <c r="AA759" s="73"/>
      <c r="AB759" s="74"/>
      <c r="AC759" s="74"/>
      <c r="AD759" s="73"/>
      <c r="AE759" s="73"/>
      <c r="AF759" s="73"/>
      <c r="AG759" s="73"/>
      <c r="AH759" s="73"/>
      <c r="AI759" s="219"/>
      <c r="AJ759" s="219"/>
      <c r="AK759" s="73"/>
      <c r="AL759" s="73"/>
      <c r="AM759" s="73" t="s">
        <v>1274</v>
      </c>
      <c r="AN759" s="73" t="s">
        <v>6314</v>
      </c>
      <c r="AO759" s="73" t="s">
        <v>6315</v>
      </c>
      <c r="AP759" s="73" t="s">
        <v>98</v>
      </c>
      <c r="AQ759" s="73" t="s">
        <v>99</v>
      </c>
      <c r="AR759" s="73" t="s">
        <v>5667</v>
      </c>
      <c r="AS759" s="74" t="s">
        <v>6159</v>
      </c>
      <c r="AT759" s="73" t="s">
        <v>101</v>
      </c>
      <c r="AU759" s="73" t="s">
        <v>101</v>
      </c>
      <c r="AV759" s="73" t="s">
        <v>122</v>
      </c>
      <c r="AW759" s="73" t="s">
        <v>123</v>
      </c>
      <c r="AX759" s="73" t="s">
        <v>104</v>
      </c>
      <c r="AY759" s="73" t="s">
        <v>105</v>
      </c>
      <c r="AZ759" s="73" t="s">
        <v>105</v>
      </c>
      <c r="BA759" s="219" t="str">
        <f t="shared" si="43"/>
        <v>19000748;19T4-CNÔ4</v>
      </c>
      <c r="BB759" s="73" t="s">
        <v>6308</v>
      </c>
      <c r="BC759" s="71" t="str">
        <f>VLOOKUP(B759,'ĐKKCBBĐ K2019(UPDATE)'!$B$6:$F$2005,3,0)</f>
        <v>7928838214</v>
      </c>
      <c r="BD759" s="252" t="str">
        <f>VLOOKUP(B759,'ĐKKCBBĐ K2019(UPDATE)'!$B$6:$F$2005,4,0)</f>
        <v>025/033</v>
      </c>
      <c r="BE759" s="199"/>
      <c r="BF759" s="199"/>
      <c r="BG759" s="71">
        <f>VLOOKUP(BB759,'ĐKKCBBĐ K2019(UPDATE)'!$B$6:$G$2005,6,0)</f>
        <v>0</v>
      </c>
      <c r="BH759" s="222" t="e">
        <f>VLOOKUP(BB759,'ĐKKCBBĐ K2019(UPDATE)'!$B$6:$F$2267,5,0)</f>
        <v>#N/A</v>
      </c>
      <c r="BI759" s="71" t="e">
        <f>VLOOKUP(BB759,'ĐKKCBBĐ K2019(UPDATE)'!B754:G2753,6,0)</f>
        <v>#N/A</v>
      </c>
      <c r="BJ759" s="199" t="s">
        <v>9723</v>
      </c>
      <c r="BK759" s="199" t="s">
        <v>9164</v>
      </c>
      <c r="BL759" s="199">
        <v>0</v>
      </c>
      <c r="BM759" s="199" t="e">
        <v>#N/A</v>
      </c>
      <c r="BN759" s="199"/>
    </row>
    <row r="760" spans="1:66" s="51" customFormat="1" ht="20.100000000000001" customHeight="1">
      <c r="A760" s="67">
        <v>749</v>
      </c>
      <c r="B760" s="73" t="s">
        <v>6316</v>
      </c>
      <c r="C760" s="73" t="s">
        <v>1448</v>
      </c>
      <c r="D760" s="73" t="s">
        <v>726</v>
      </c>
      <c r="E760" s="73" t="s">
        <v>301</v>
      </c>
      <c r="F760" s="74" t="s">
        <v>6317</v>
      </c>
      <c r="G760" s="73" t="s">
        <v>9726</v>
      </c>
      <c r="H760" s="64" t="str">
        <f t="shared" si="42"/>
        <v>DN</v>
      </c>
      <c r="I760" s="73"/>
      <c r="J760" s="73"/>
      <c r="K760" s="71" t="e">
        <v>#N/A</v>
      </c>
      <c r="L760" s="100"/>
      <c r="M760" s="73"/>
      <c r="N760" s="73" t="s">
        <v>2326</v>
      </c>
      <c r="O760" s="73"/>
      <c r="P760" s="73" t="s">
        <v>2606</v>
      </c>
      <c r="Q760" s="73"/>
      <c r="R760" s="73" t="s">
        <v>6318</v>
      </c>
      <c r="S760" s="73"/>
      <c r="T760" s="73" t="s">
        <v>6319</v>
      </c>
      <c r="U760" s="73" t="s">
        <v>6320</v>
      </c>
      <c r="V760" s="73" t="s">
        <v>884</v>
      </c>
      <c r="W760" s="64" t="s">
        <v>346</v>
      </c>
      <c r="X760" s="33" t="s">
        <v>90</v>
      </c>
      <c r="Y760" s="73"/>
      <c r="Z760" s="74"/>
      <c r="AA760" s="73"/>
      <c r="AB760" s="74"/>
      <c r="AC760" s="34">
        <v>79</v>
      </c>
      <c r="AD760" s="33" t="s">
        <v>90</v>
      </c>
      <c r="AE760" s="36">
        <v>766</v>
      </c>
      <c r="AF760" s="37" t="s">
        <v>347</v>
      </c>
      <c r="AG760" s="291">
        <v>26974</v>
      </c>
      <c r="AH760" s="305" t="s">
        <v>887</v>
      </c>
      <c r="AI760" s="219"/>
      <c r="AJ760" s="219"/>
      <c r="AK760" s="73"/>
      <c r="AL760" s="73"/>
      <c r="AM760" s="73" t="s">
        <v>96</v>
      </c>
      <c r="AN760" s="73" t="s">
        <v>347</v>
      </c>
      <c r="AO760" s="73" t="s">
        <v>6321</v>
      </c>
      <c r="AP760" s="73" t="s">
        <v>98</v>
      </c>
      <c r="AQ760" s="73" t="s">
        <v>99</v>
      </c>
      <c r="AR760" s="73" t="s">
        <v>2326</v>
      </c>
      <c r="AS760" s="74" t="s">
        <v>6159</v>
      </c>
      <c r="AT760" s="73" t="s">
        <v>101</v>
      </c>
      <c r="AU760" s="73" t="s">
        <v>101</v>
      </c>
      <c r="AV760" s="73" t="s">
        <v>102</v>
      </c>
      <c r="AW760" s="73" t="s">
        <v>103</v>
      </c>
      <c r="AX760" s="73" t="s">
        <v>158</v>
      </c>
      <c r="AY760" s="73" t="s">
        <v>760</v>
      </c>
      <c r="AZ760" s="73" t="s">
        <v>760</v>
      </c>
      <c r="BA760" s="219" t="str">
        <f t="shared" si="43"/>
        <v>19000749;19C1-QTD1</v>
      </c>
      <c r="BB760" s="73" t="s">
        <v>6316</v>
      </c>
      <c r="BC760" s="71" t="str">
        <f>VLOOKUP(B760,'ĐKKCBBĐ K2019(UPDATE)'!$B$6:$F$2005,3,0)</f>
        <v>DN4796624351081</v>
      </c>
      <c r="BD760" s="252" t="str">
        <f>VLOOKUP(B760,'ĐKKCBBĐ K2019(UPDATE)'!$B$6:$F$2005,4,0)</f>
        <v>035</v>
      </c>
      <c r="BE760" s="199"/>
      <c r="BF760" s="199"/>
      <c r="BG760" s="71">
        <f>VLOOKUP(BB760,'ĐKKCBBĐ K2019(UPDATE)'!$B$6:$G$2005,6,0)</f>
        <v>0</v>
      </c>
      <c r="BH760" s="222" t="str">
        <f>VLOOKUP(BB760,'ĐKKCBBĐ K2019(UPDATE)'!$B$6:$F$2267,5,0)</f>
        <v>BỆNH VIỆN QUẬN GÒ VẤP</v>
      </c>
      <c r="BI760" s="71" t="e">
        <f>VLOOKUP(BB760,'ĐKKCBBĐ K2019(UPDATE)'!B755:G2754,6,0)</f>
        <v>#N/A</v>
      </c>
      <c r="BJ760" s="199" t="s">
        <v>9726</v>
      </c>
      <c r="BK760" s="199" t="s">
        <v>8179</v>
      </c>
      <c r="BL760" s="199" t="s">
        <v>12740</v>
      </c>
      <c r="BM760" s="199" t="e">
        <v>#N/A</v>
      </c>
      <c r="BN760" s="199"/>
    </row>
    <row r="761" spans="1:66" s="51" customFormat="1" ht="20.100000000000001" customHeight="1">
      <c r="A761" s="63">
        <v>750</v>
      </c>
      <c r="B761" s="73" t="s">
        <v>6322</v>
      </c>
      <c r="C761" s="73" t="s">
        <v>2262</v>
      </c>
      <c r="D761" s="73" t="s">
        <v>379</v>
      </c>
      <c r="E761" s="73" t="s">
        <v>82</v>
      </c>
      <c r="F761" s="74" t="s">
        <v>6323</v>
      </c>
      <c r="G761" s="73" t="s">
        <v>9729</v>
      </c>
      <c r="H761" s="64" t="str">
        <f t="shared" si="42"/>
        <v>DN</v>
      </c>
      <c r="I761" s="73"/>
      <c r="J761" s="73"/>
      <c r="K761" s="71" t="e">
        <v>#N/A</v>
      </c>
      <c r="L761" s="100"/>
      <c r="M761" s="73"/>
      <c r="N761" s="73" t="s">
        <v>2586</v>
      </c>
      <c r="O761" s="73"/>
      <c r="P761" s="73" t="s">
        <v>2606</v>
      </c>
      <c r="Q761" s="73"/>
      <c r="R761" s="73" t="s">
        <v>6324</v>
      </c>
      <c r="S761" s="73"/>
      <c r="T761" s="73" t="s">
        <v>6325</v>
      </c>
      <c r="U761" s="73" t="s">
        <v>6326</v>
      </c>
      <c r="V761" s="73" t="s">
        <v>6327</v>
      </c>
      <c r="W761" s="73" t="s">
        <v>3181</v>
      </c>
      <c r="X761" s="73" t="s">
        <v>321</v>
      </c>
      <c r="Y761" s="73"/>
      <c r="Z761" s="74"/>
      <c r="AA761" s="73"/>
      <c r="AB761" s="74"/>
      <c r="AC761" s="74"/>
      <c r="AD761" s="73"/>
      <c r="AE761" s="73" t="s">
        <v>6328</v>
      </c>
      <c r="AF761" s="73"/>
      <c r="AG761" s="73"/>
      <c r="AH761" s="73"/>
      <c r="AI761" s="219"/>
      <c r="AJ761" s="219"/>
      <c r="AK761" s="73"/>
      <c r="AL761" s="73"/>
      <c r="AM761" s="73" t="s">
        <v>188</v>
      </c>
      <c r="AN761" s="73" t="s">
        <v>189</v>
      </c>
      <c r="AO761" s="73" t="s">
        <v>6329</v>
      </c>
      <c r="AP761" s="73" t="s">
        <v>98</v>
      </c>
      <c r="AQ761" s="73" t="s">
        <v>99</v>
      </c>
      <c r="AR761" s="73" t="s">
        <v>2586</v>
      </c>
      <c r="AS761" s="74" t="s">
        <v>6159</v>
      </c>
      <c r="AT761" s="73" t="s">
        <v>101</v>
      </c>
      <c r="AU761" s="73" t="s">
        <v>101</v>
      </c>
      <c r="AV761" s="73" t="s">
        <v>102</v>
      </c>
      <c r="AW761" s="73" t="s">
        <v>103</v>
      </c>
      <c r="AX761" s="73" t="s">
        <v>124</v>
      </c>
      <c r="AY761" s="73" t="s">
        <v>222</v>
      </c>
      <c r="AZ761" s="73" t="s">
        <v>222</v>
      </c>
      <c r="BA761" s="219" t="str">
        <f t="shared" si="43"/>
        <v>19000750;19C1-VSL1</v>
      </c>
      <c r="BB761" s="73" t="s">
        <v>6322</v>
      </c>
      <c r="BC761" s="71" t="str">
        <f>VLOOKUP(B761,'ĐKKCBBĐ K2019(UPDATE)'!$B$6:$F$2005,3,0)</f>
        <v>DN4798023500214</v>
      </c>
      <c r="BD761" s="252" t="str">
        <f>VLOOKUP(B761,'ĐKKCBBĐ K2019(UPDATE)'!$B$6:$F$2005,4,0)</f>
        <v>DN</v>
      </c>
      <c r="BE761" s="199"/>
      <c r="BF761" s="199"/>
      <c r="BG761" s="71">
        <f>VLOOKUP(BB761,'ĐKKCBBĐ K2019(UPDATE)'!$B$6:$G$2005,6,0)</f>
        <v>0</v>
      </c>
      <c r="BH761" s="222" t="e">
        <f>VLOOKUP(BB761,'ĐKKCBBĐ K2019(UPDATE)'!$B$6:$F$2267,5,0)</f>
        <v>#N/A</v>
      </c>
      <c r="BI761" s="71" t="e">
        <f>VLOOKUP(BB761,'ĐKKCBBĐ K2019(UPDATE)'!B756:G2755,6,0)</f>
        <v>#N/A</v>
      </c>
      <c r="BJ761" s="199" t="s">
        <v>9729</v>
      </c>
      <c r="BK761" s="199" t="s">
        <v>12931</v>
      </c>
      <c r="BL761" s="199">
        <v>0</v>
      </c>
      <c r="BM761" s="199" t="e">
        <v>#N/A</v>
      </c>
      <c r="BN761" s="199"/>
    </row>
    <row r="762" spans="1:66" s="51" customFormat="1" ht="20.100000000000001" customHeight="1">
      <c r="A762" s="67">
        <v>751</v>
      </c>
      <c r="B762" s="73" t="s">
        <v>6330</v>
      </c>
      <c r="C762" s="73" t="s">
        <v>6331</v>
      </c>
      <c r="D762" s="73" t="s">
        <v>4232</v>
      </c>
      <c r="E762" s="73" t="s">
        <v>301</v>
      </c>
      <c r="F762" s="74" t="s">
        <v>6332</v>
      </c>
      <c r="G762" s="73" t="s">
        <v>9732</v>
      </c>
      <c r="H762" s="64" t="str">
        <f t="shared" si="42"/>
        <v>79</v>
      </c>
      <c r="I762" s="73"/>
      <c r="J762" s="73"/>
      <c r="K762" s="71" t="e">
        <v>#N/A</v>
      </c>
      <c r="L762" s="100"/>
      <c r="M762" s="73"/>
      <c r="N762" s="73" t="s">
        <v>5601</v>
      </c>
      <c r="O762" s="73"/>
      <c r="P762" s="73" t="s">
        <v>2606</v>
      </c>
      <c r="Q762" s="73"/>
      <c r="R762" s="73" t="s">
        <v>6333</v>
      </c>
      <c r="S762" s="73"/>
      <c r="T762" s="73" t="s">
        <v>6334</v>
      </c>
      <c r="U762" s="73" t="s">
        <v>6335</v>
      </c>
      <c r="V762" s="73" t="s">
        <v>779</v>
      </c>
      <c r="W762" s="64" t="s">
        <v>346</v>
      </c>
      <c r="X762" s="33" t="s">
        <v>90</v>
      </c>
      <c r="Y762" s="73"/>
      <c r="Z762" s="74"/>
      <c r="AA762" s="73"/>
      <c r="AB762" s="74"/>
      <c r="AC762" s="34">
        <v>79</v>
      </c>
      <c r="AD762" s="33" t="s">
        <v>90</v>
      </c>
      <c r="AE762" s="36">
        <v>766</v>
      </c>
      <c r="AF762" s="37" t="s">
        <v>347</v>
      </c>
      <c r="AG762" s="198">
        <v>27007</v>
      </c>
      <c r="AH762" s="35" t="s">
        <v>348</v>
      </c>
      <c r="AI762" s="219"/>
      <c r="AJ762" s="219"/>
      <c r="AK762" s="73"/>
      <c r="AL762" s="73"/>
      <c r="AM762" s="73" t="s">
        <v>96</v>
      </c>
      <c r="AN762" s="73" t="s">
        <v>347</v>
      </c>
      <c r="AO762" s="73" t="s">
        <v>6336</v>
      </c>
      <c r="AP762" s="73" t="s">
        <v>98</v>
      </c>
      <c r="AQ762" s="73" t="s">
        <v>99</v>
      </c>
      <c r="AR762" s="73" t="s">
        <v>5601</v>
      </c>
      <c r="AS762" s="74" t="s">
        <v>6159</v>
      </c>
      <c r="AT762" s="73" t="s">
        <v>101</v>
      </c>
      <c r="AU762" s="73" t="s">
        <v>101</v>
      </c>
      <c r="AV762" s="73" t="s">
        <v>122</v>
      </c>
      <c r="AW762" s="73" t="s">
        <v>123</v>
      </c>
      <c r="AX762" s="73" t="s">
        <v>282</v>
      </c>
      <c r="AY762" s="73" t="s">
        <v>283</v>
      </c>
      <c r="AZ762" s="73" t="s">
        <v>283</v>
      </c>
      <c r="BA762" s="219" t="str">
        <f t="shared" si="43"/>
        <v>19000751;19T4-TKĐ2</v>
      </c>
      <c r="BB762" s="73" t="s">
        <v>6330</v>
      </c>
      <c r="BC762" s="71" t="str">
        <f>VLOOKUP(B762,'ĐKKCBBĐ K2019(UPDATE)'!$B$6:$F$2005,3,0)</f>
        <v>7937811890</v>
      </c>
      <c r="BD762" s="252" t="str">
        <f>VLOOKUP(B762,'ĐKKCBBĐ K2019(UPDATE)'!$B$6:$F$2005,4,0)</f>
        <v>033</v>
      </c>
      <c r="BE762" s="199"/>
      <c r="BF762" s="199"/>
      <c r="BG762" s="71">
        <f>VLOOKUP(BB762,'ĐKKCBBĐ K2019(UPDATE)'!$B$6:$G$2005,6,0)</f>
        <v>0</v>
      </c>
      <c r="BH762" s="222" t="str">
        <f>VLOOKUP(BB762,'ĐKKCBBĐ K2019(UPDATE)'!$B$6:$F$2267,5,0)</f>
        <v>BỆNH VIỆN QUẬN TÂN BÌNH</v>
      </c>
      <c r="BI762" s="71" t="e">
        <f>VLOOKUP(BB762,'ĐKKCBBĐ K2019(UPDATE)'!B757:G2756,6,0)</f>
        <v>#N/A</v>
      </c>
      <c r="BJ762" s="199" t="s">
        <v>9732</v>
      </c>
      <c r="BK762" s="199" t="s">
        <v>8093</v>
      </c>
      <c r="BL762" s="199" t="s">
        <v>12745</v>
      </c>
      <c r="BM762" s="199" t="e">
        <v>#N/A</v>
      </c>
      <c r="BN762" s="199"/>
    </row>
    <row r="763" spans="1:66" s="51" customFormat="1" ht="20.100000000000001" customHeight="1">
      <c r="A763" s="63">
        <v>752</v>
      </c>
      <c r="B763" s="73" t="s">
        <v>6337</v>
      </c>
      <c r="C763" s="73" t="s">
        <v>1660</v>
      </c>
      <c r="D763" s="73" t="s">
        <v>75</v>
      </c>
      <c r="E763" s="73" t="s">
        <v>82</v>
      </c>
      <c r="F763" s="74" t="s">
        <v>1796</v>
      </c>
      <c r="G763" s="73" t="s">
        <v>9735</v>
      </c>
      <c r="H763" s="64" t="str">
        <f t="shared" si="42"/>
        <v>79</v>
      </c>
      <c r="I763" s="73"/>
      <c r="J763" s="73"/>
      <c r="K763" s="71" t="e">
        <v>#N/A</v>
      </c>
      <c r="L763" s="100"/>
      <c r="M763" s="73"/>
      <c r="N763" s="73" t="s">
        <v>5667</v>
      </c>
      <c r="O763" s="73"/>
      <c r="P763" s="73" t="s">
        <v>2606</v>
      </c>
      <c r="Q763" s="73"/>
      <c r="R763" s="73" t="s">
        <v>6338</v>
      </c>
      <c r="S763" s="73"/>
      <c r="T763" s="73" t="s">
        <v>6339</v>
      </c>
      <c r="U763" s="73" t="s">
        <v>6340</v>
      </c>
      <c r="V763" s="73" t="s">
        <v>1178</v>
      </c>
      <c r="W763" s="64" t="s">
        <v>346</v>
      </c>
      <c r="X763" s="33" t="s">
        <v>90</v>
      </c>
      <c r="Y763" s="73"/>
      <c r="Z763" s="74"/>
      <c r="AA763" s="73"/>
      <c r="AB763" s="74"/>
      <c r="AC763" s="34">
        <v>79</v>
      </c>
      <c r="AD763" s="33" t="s">
        <v>90</v>
      </c>
      <c r="AE763" s="36">
        <v>766</v>
      </c>
      <c r="AF763" s="37" t="s">
        <v>347</v>
      </c>
      <c r="AG763" s="291">
        <v>26968</v>
      </c>
      <c r="AH763" s="305" t="s">
        <v>1179</v>
      </c>
      <c r="AI763" s="219"/>
      <c r="AJ763" s="219"/>
      <c r="AK763" s="73"/>
      <c r="AL763" s="73"/>
      <c r="AM763" s="73" t="s">
        <v>1858</v>
      </c>
      <c r="AN763" s="73" t="s">
        <v>824</v>
      </c>
      <c r="AO763" s="73" t="s">
        <v>6341</v>
      </c>
      <c r="AP763" s="73" t="s">
        <v>98</v>
      </c>
      <c r="AQ763" s="73" t="s">
        <v>99</v>
      </c>
      <c r="AR763" s="73" t="s">
        <v>5667</v>
      </c>
      <c r="AS763" s="74" t="s">
        <v>6159</v>
      </c>
      <c r="AT763" s="73" t="s">
        <v>101</v>
      </c>
      <c r="AU763" s="73" t="s">
        <v>101</v>
      </c>
      <c r="AV763" s="73" t="s">
        <v>122</v>
      </c>
      <c r="AW763" s="73" t="s">
        <v>123</v>
      </c>
      <c r="AX763" s="73" t="s">
        <v>104</v>
      </c>
      <c r="AY763" s="73" t="s">
        <v>105</v>
      </c>
      <c r="AZ763" s="73" t="s">
        <v>105</v>
      </c>
      <c r="BA763" s="219" t="str">
        <f t="shared" si="43"/>
        <v>19000752;19T4-CNÔ4</v>
      </c>
      <c r="BB763" s="73" t="s">
        <v>6337</v>
      </c>
      <c r="BC763" s="71" t="str">
        <f>VLOOKUP(B763,'ĐKKCBBĐ K2019(UPDATE)'!$B$6:$F$2005,3,0)</f>
        <v>7930946770</v>
      </c>
      <c r="BD763" s="252" t="str">
        <f>VLOOKUP(B763,'ĐKKCBBĐ K2019(UPDATE)'!$B$6:$F$2005,4,0)</f>
        <v>025</v>
      </c>
      <c r="BE763" s="199"/>
      <c r="BF763" s="199"/>
      <c r="BG763" s="71">
        <f>VLOOKUP(BB763,'ĐKKCBBĐ K2019(UPDATE)'!$B$6:$G$2005,6,0)</f>
        <v>0</v>
      </c>
      <c r="BH763" s="222" t="str">
        <f>VLOOKUP(BB763,'ĐKKCBBĐ K2019(UPDATE)'!$B$6:$F$2267,5,0)</f>
        <v xml:space="preserve">BỆNH VIỆN THỐNG  NHẤT </v>
      </c>
      <c r="BI763" s="71" t="e">
        <f>VLOOKUP(BB763,'ĐKKCBBĐ K2019(UPDATE)'!B758:G2757,6,0)</f>
        <v>#N/A</v>
      </c>
      <c r="BJ763" s="199" t="s">
        <v>9735</v>
      </c>
      <c r="BK763" s="199" t="s">
        <v>8078</v>
      </c>
      <c r="BL763" s="199" t="s">
        <v>12673</v>
      </c>
      <c r="BM763" s="199" t="e">
        <v>#N/A</v>
      </c>
      <c r="BN763" s="199"/>
    </row>
    <row r="764" spans="1:66" s="51" customFormat="1" ht="20.100000000000001" customHeight="1">
      <c r="A764" s="67">
        <v>753</v>
      </c>
      <c r="B764" s="73" t="s">
        <v>6342</v>
      </c>
      <c r="C764" s="73" t="s">
        <v>6343</v>
      </c>
      <c r="D764" s="73" t="s">
        <v>1896</v>
      </c>
      <c r="E764" s="73" t="s">
        <v>301</v>
      </c>
      <c r="F764" s="74" t="s">
        <v>959</v>
      </c>
      <c r="G764" s="73" t="s">
        <v>9739</v>
      </c>
      <c r="H764" s="64" t="str">
        <f t="shared" si="42"/>
        <v>79</v>
      </c>
      <c r="I764" s="73"/>
      <c r="J764" s="73"/>
      <c r="K764" s="71" t="e">
        <v>#N/A</v>
      </c>
      <c r="L764" s="100"/>
      <c r="M764" s="73"/>
      <c r="N764" s="73" t="s">
        <v>5601</v>
      </c>
      <c r="O764" s="73"/>
      <c r="P764" s="73" t="s">
        <v>2606</v>
      </c>
      <c r="Q764" s="73"/>
      <c r="R764" s="73" t="s">
        <v>6344</v>
      </c>
      <c r="S764" s="73"/>
      <c r="T764" s="73" t="s">
        <v>6345</v>
      </c>
      <c r="U764" s="73" t="s">
        <v>6346</v>
      </c>
      <c r="V764" s="73" t="s">
        <v>779</v>
      </c>
      <c r="W764" s="64" t="s">
        <v>346</v>
      </c>
      <c r="X764" s="33" t="s">
        <v>90</v>
      </c>
      <c r="Y764" s="73"/>
      <c r="Z764" s="74"/>
      <c r="AA764" s="73"/>
      <c r="AB764" s="74"/>
      <c r="AC764" s="34">
        <v>79</v>
      </c>
      <c r="AD764" s="33" t="s">
        <v>90</v>
      </c>
      <c r="AE764" s="36">
        <v>766</v>
      </c>
      <c r="AF764" s="37" t="s">
        <v>347</v>
      </c>
      <c r="AG764" s="198">
        <v>27007</v>
      </c>
      <c r="AH764" s="35" t="s">
        <v>348</v>
      </c>
      <c r="AI764" s="219"/>
      <c r="AJ764" s="219"/>
      <c r="AK764" s="73"/>
      <c r="AL764" s="73"/>
      <c r="AM764" s="73" t="s">
        <v>96</v>
      </c>
      <c r="AN764" s="73" t="s">
        <v>347</v>
      </c>
      <c r="AO764" s="73" t="s">
        <v>6347</v>
      </c>
      <c r="AP764" s="73" t="s">
        <v>98</v>
      </c>
      <c r="AQ764" s="73" t="s">
        <v>99</v>
      </c>
      <c r="AR764" s="73" t="s">
        <v>5601</v>
      </c>
      <c r="AS764" s="74" t="s">
        <v>6159</v>
      </c>
      <c r="AT764" s="73" t="s">
        <v>101</v>
      </c>
      <c r="AU764" s="73" t="s">
        <v>101</v>
      </c>
      <c r="AV764" s="73" t="s">
        <v>122</v>
      </c>
      <c r="AW764" s="73" t="s">
        <v>123</v>
      </c>
      <c r="AX764" s="73" t="s">
        <v>282</v>
      </c>
      <c r="AY764" s="73" t="s">
        <v>283</v>
      </c>
      <c r="AZ764" s="73" t="s">
        <v>283</v>
      </c>
      <c r="BA764" s="219" t="str">
        <f t="shared" si="43"/>
        <v>19000753;19T4-TKĐ2</v>
      </c>
      <c r="BB764" s="73" t="s">
        <v>6342</v>
      </c>
      <c r="BC764" s="71" t="str">
        <f>VLOOKUP(B764,'ĐKKCBBĐ K2019(UPDATE)'!$B$6:$F$2005,3,0)</f>
        <v>7937811905</v>
      </c>
      <c r="BD764" s="252" t="str">
        <f>VLOOKUP(B764,'ĐKKCBBĐ K2019(UPDATE)'!$B$6:$F$2005,4,0)</f>
        <v>054</v>
      </c>
      <c r="BE764" s="199"/>
      <c r="BF764" s="199"/>
      <c r="BG764" s="71">
        <f>VLOOKUP(BB764,'ĐKKCBBĐ K2019(UPDATE)'!$B$6:$G$2005,6,0)</f>
        <v>0</v>
      </c>
      <c r="BH764" s="222" t="str">
        <f>VLOOKUP(BB764,'ĐKKCBBĐ K2019(UPDATE)'!$B$6:$F$2267,5,0)</f>
        <v>BỆNH VIỆN QUẬN TÂN PHÚ</v>
      </c>
      <c r="BI764" s="71" t="e">
        <f>VLOOKUP(BB764,'ĐKKCBBĐ K2019(UPDATE)'!B759:G2758,6,0)</f>
        <v>#N/A</v>
      </c>
      <c r="BJ764" s="199" t="s">
        <v>9739</v>
      </c>
      <c r="BK764" s="199" t="s">
        <v>8098</v>
      </c>
      <c r="BL764" s="199" t="s">
        <v>12747</v>
      </c>
      <c r="BM764" s="199" t="e">
        <v>#N/A</v>
      </c>
      <c r="BN764" s="199"/>
    </row>
    <row r="765" spans="1:66" s="51" customFormat="1" ht="20.100000000000001" customHeight="1">
      <c r="A765" s="63">
        <v>754</v>
      </c>
      <c r="B765" s="73" t="s">
        <v>6348</v>
      </c>
      <c r="C765" s="73" t="s">
        <v>6349</v>
      </c>
      <c r="D765" s="73" t="s">
        <v>4950</v>
      </c>
      <c r="E765" s="73" t="s">
        <v>82</v>
      </c>
      <c r="F765" s="74" t="s">
        <v>6350</v>
      </c>
      <c r="G765" s="73" t="s">
        <v>9742</v>
      </c>
      <c r="H765" s="64" t="str">
        <f t="shared" si="42"/>
        <v>79</v>
      </c>
      <c r="I765" s="73"/>
      <c r="J765" s="73"/>
      <c r="K765" s="71" t="e">
        <v>#N/A</v>
      </c>
      <c r="L765" s="100"/>
      <c r="M765" s="73"/>
      <c r="N765" s="73" t="s">
        <v>423</v>
      </c>
      <c r="O765" s="73" t="s">
        <v>96</v>
      </c>
      <c r="P765" s="73" t="s">
        <v>1764</v>
      </c>
      <c r="Q765" s="73"/>
      <c r="R765" s="73" t="s">
        <v>6351</v>
      </c>
      <c r="S765" s="73"/>
      <c r="T765" s="73" t="s">
        <v>6352</v>
      </c>
      <c r="U765" s="73" t="s">
        <v>6353</v>
      </c>
      <c r="V765" s="73" t="s">
        <v>508</v>
      </c>
      <c r="W765" s="64" t="s">
        <v>346</v>
      </c>
      <c r="X765" s="33" t="s">
        <v>90</v>
      </c>
      <c r="Y765" s="73"/>
      <c r="Z765" s="74"/>
      <c r="AA765" s="73"/>
      <c r="AB765" s="74"/>
      <c r="AC765" s="34">
        <v>79</v>
      </c>
      <c r="AD765" s="33" t="s">
        <v>90</v>
      </c>
      <c r="AE765" s="36">
        <v>766</v>
      </c>
      <c r="AF765" s="37" t="s">
        <v>347</v>
      </c>
      <c r="AG765" s="198">
        <v>26992</v>
      </c>
      <c r="AH765" s="35" t="s">
        <v>295</v>
      </c>
      <c r="AI765" s="219"/>
      <c r="AJ765" s="219"/>
      <c r="AK765" s="73"/>
      <c r="AL765" s="73"/>
      <c r="AM765" s="73" t="s">
        <v>96</v>
      </c>
      <c r="AN765" s="73" t="s">
        <v>347</v>
      </c>
      <c r="AO765" s="73" t="s">
        <v>6354</v>
      </c>
      <c r="AP765" s="73" t="s">
        <v>98</v>
      </c>
      <c r="AQ765" s="73" t="s">
        <v>99</v>
      </c>
      <c r="AR765" s="73" t="s">
        <v>423</v>
      </c>
      <c r="AS765" s="74" t="s">
        <v>6159</v>
      </c>
      <c r="AT765" s="73" t="s">
        <v>101</v>
      </c>
      <c r="AU765" s="73" t="s">
        <v>101</v>
      </c>
      <c r="AV765" s="73" t="s">
        <v>122</v>
      </c>
      <c r="AW765" s="73" t="s">
        <v>123</v>
      </c>
      <c r="AX765" s="73" t="s">
        <v>433</v>
      </c>
      <c r="AY765" s="73" t="s">
        <v>434</v>
      </c>
      <c r="AZ765" s="73" t="s">
        <v>434</v>
      </c>
      <c r="BA765" s="219" t="str">
        <f t="shared" si="43"/>
        <v>19000754;19T4-NNA1</v>
      </c>
      <c r="BB765" s="73" t="s">
        <v>6348</v>
      </c>
      <c r="BC765" s="71" t="str">
        <f>VLOOKUP(B765,'ĐKKCBBĐ K2019(UPDATE)'!$B$6:$F$2005,3,0)</f>
        <v>7938567242</v>
      </c>
      <c r="BD765" s="252" t="str">
        <f>VLOOKUP(B765,'ĐKKCBBĐ K2019(UPDATE)'!$B$6:$F$2005,4,0)</f>
        <v>033</v>
      </c>
      <c r="BE765" s="199"/>
      <c r="BF765" s="199"/>
      <c r="BG765" s="71">
        <f>VLOOKUP(BB765,'ĐKKCBBĐ K2019(UPDATE)'!$B$6:$G$2005,6,0)</f>
        <v>0</v>
      </c>
      <c r="BH765" s="222" t="str">
        <f>VLOOKUP(BB765,'ĐKKCBBĐ K2019(UPDATE)'!$B$6:$F$2267,5,0)</f>
        <v>BỆNH VIỆN QUẬN TÂN BÌNH</v>
      </c>
      <c r="BI765" s="71" t="e">
        <f>VLOOKUP(BB765,'ĐKKCBBĐ K2019(UPDATE)'!B760:G2759,6,0)</f>
        <v>#N/A</v>
      </c>
      <c r="BJ765" s="199" t="s">
        <v>9742</v>
      </c>
      <c r="BK765" s="199" t="s">
        <v>8093</v>
      </c>
      <c r="BL765" s="199" t="s">
        <v>12745</v>
      </c>
      <c r="BM765" s="199" t="e">
        <v>#N/A</v>
      </c>
      <c r="BN765" s="199"/>
    </row>
    <row r="766" spans="1:66" s="51" customFormat="1" ht="20.100000000000001" customHeight="1">
      <c r="A766" s="67">
        <v>755</v>
      </c>
      <c r="B766" s="73" t="s">
        <v>6355</v>
      </c>
      <c r="C766" s="73" t="s">
        <v>3611</v>
      </c>
      <c r="D766" s="73" t="s">
        <v>1439</v>
      </c>
      <c r="E766" s="73" t="s">
        <v>301</v>
      </c>
      <c r="F766" s="74" t="s">
        <v>3220</v>
      </c>
      <c r="G766" s="73" t="s">
        <v>9745</v>
      </c>
      <c r="H766" s="64" t="str">
        <f t="shared" si="42"/>
        <v>HS</v>
      </c>
      <c r="I766" s="73"/>
      <c r="J766" s="73"/>
      <c r="K766" s="71" t="e">
        <v>#N/A</v>
      </c>
      <c r="L766" s="100"/>
      <c r="M766" s="73"/>
      <c r="N766" s="73" t="s">
        <v>2281</v>
      </c>
      <c r="O766" s="73"/>
      <c r="P766" s="73" t="s">
        <v>2606</v>
      </c>
      <c r="Q766" s="73"/>
      <c r="R766" s="73" t="s">
        <v>6356</v>
      </c>
      <c r="S766" s="73"/>
      <c r="T766" s="73" t="s">
        <v>6357</v>
      </c>
      <c r="U766" s="73" t="s">
        <v>6358</v>
      </c>
      <c r="V766" s="73" t="s">
        <v>521</v>
      </c>
      <c r="W766" s="73" t="s">
        <v>885</v>
      </c>
      <c r="X766" s="33" t="s">
        <v>90</v>
      </c>
      <c r="Y766" s="73"/>
      <c r="Z766" s="74"/>
      <c r="AA766" s="73"/>
      <c r="AB766" s="74"/>
      <c r="AC766" s="34">
        <v>79</v>
      </c>
      <c r="AD766" s="33" t="s">
        <v>90</v>
      </c>
      <c r="AE766" s="73"/>
      <c r="AF766" s="73"/>
      <c r="AG766" s="73"/>
      <c r="AH766" s="73"/>
      <c r="AI766" s="219"/>
      <c r="AJ766" s="219"/>
      <c r="AK766" s="73"/>
      <c r="AL766" s="73"/>
      <c r="AM766" s="73" t="s">
        <v>96</v>
      </c>
      <c r="AN766" s="73" t="s">
        <v>886</v>
      </c>
      <c r="AO766" s="73" t="s">
        <v>6359</v>
      </c>
      <c r="AP766" s="73" t="s">
        <v>98</v>
      </c>
      <c r="AQ766" s="73" t="s">
        <v>99</v>
      </c>
      <c r="AR766" s="73" t="s">
        <v>2281</v>
      </c>
      <c r="AS766" s="74" t="s">
        <v>6159</v>
      </c>
      <c r="AT766" s="73" t="s">
        <v>101</v>
      </c>
      <c r="AU766" s="73" t="s">
        <v>101</v>
      </c>
      <c r="AV766" s="73" t="s">
        <v>122</v>
      </c>
      <c r="AW766" s="73" t="s">
        <v>123</v>
      </c>
      <c r="AX766" s="73" t="s">
        <v>158</v>
      </c>
      <c r="AY766" s="73" t="s">
        <v>2287</v>
      </c>
      <c r="AZ766" s="73" t="s">
        <v>2287</v>
      </c>
      <c r="BA766" s="219" t="str">
        <f t="shared" si="43"/>
        <v>19000755;19T4-TCD1</v>
      </c>
      <c r="BB766" s="73" t="s">
        <v>6355</v>
      </c>
      <c r="BC766" s="71" t="str">
        <f>VLOOKUP(B766,'ĐKKCBBĐ K2019(UPDATE)'!$B$6:$F$2005,3,0)</f>
        <v>HS4797932492086</v>
      </c>
      <c r="BD766" s="252" t="str">
        <f>VLOOKUP(B766,'ĐKKCBBĐ K2019(UPDATE)'!$B$6:$F$2005,4,0)</f>
        <v>068</v>
      </c>
      <c r="BE766" s="199"/>
      <c r="BF766" s="199"/>
      <c r="BG766" s="71">
        <f>VLOOKUP(BB766,'ĐKKCBBĐ K2019(UPDATE)'!$B$6:$G$2005,6,0)</f>
        <v>0</v>
      </c>
      <c r="BH766" s="222" t="str">
        <f>VLOOKUP(BB766,'ĐKKCBBĐ K2019(UPDATE)'!$B$6:$F$2267,5,0)</f>
        <v xml:space="preserve">PHÒNG KHÁM ĐA KHOA (THUỘC  Cty TNHH Y KHOA QUỐC TẾ THIÊN PHÚC </v>
      </c>
      <c r="BI766" s="71" t="e">
        <f>VLOOKUP(BB766,'ĐKKCBBĐ K2019(UPDATE)'!B761:G2760,6,0)</f>
        <v>#N/A</v>
      </c>
      <c r="BJ766" s="199" t="s">
        <v>9745</v>
      </c>
      <c r="BK766" s="199" t="s">
        <v>9746</v>
      </c>
      <c r="BL766" s="199" t="s">
        <v>12778</v>
      </c>
      <c r="BM766" s="199" t="e">
        <v>#N/A</v>
      </c>
      <c r="BN766" s="199"/>
    </row>
    <row r="767" spans="1:66" s="51" customFormat="1" ht="20.100000000000001" customHeight="1">
      <c r="A767" s="63">
        <v>756</v>
      </c>
      <c r="B767" s="73" t="s">
        <v>6360</v>
      </c>
      <c r="C767" s="73" t="s">
        <v>648</v>
      </c>
      <c r="D767" s="73" t="s">
        <v>1784</v>
      </c>
      <c r="E767" s="73" t="s">
        <v>82</v>
      </c>
      <c r="F767" s="74" t="s">
        <v>6361</v>
      </c>
      <c r="G767" s="73" t="s">
        <v>9749</v>
      </c>
      <c r="H767" s="64" t="str">
        <f t="shared" si="42"/>
        <v>79</v>
      </c>
      <c r="I767" s="73"/>
      <c r="J767" s="73"/>
      <c r="K767" s="71" t="e">
        <v>#N/A</v>
      </c>
      <c r="L767" s="100"/>
      <c r="M767" s="73"/>
      <c r="N767" s="73" t="s">
        <v>589</v>
      </c>
      <c r="O767" s="73"/>
      <c r="P767" s="73" t="s">
        <v>2606</v>
      </c>
      <c r="Q767" s="73"/>
      <c r="R767" s="73" t="s">
        <v>6362</v>
      </c>
      <c r="S767" s="73"/>
      <c r="T767" s="73" t="s">
        <v>6363</v>
      </c>
      <c r="U767" s="73" t="s">
        <v>6364</v>
      </c>
      <c r="V767" s="73" t="s">
        <v>6365</v>
      </c>
      <c r="W767" s="73" t="s">
        <v>6366</v>
      </c>
      <c r="X767" s="33" t="s">
        <v>90</v>
      </c>
      <c r="Y767" s="73"/>
      <c r="Z767" s="74"/>
      <c r="AA767" s="73"/>
      <c r="AB767" s="74"/>
      <c r="AC767" s="34">
        <v>79</v>
      </c>
      <c r="AD767" s="33" t="s">
        <v>90</v>
      </c>
      <c r="AE767" s="36">
        <v>784</v>
      </c>
      <c r="AF767" s="37" t="s">
        <v>721</v>
      </c>
      <c r="AG767" s="73"/>
      <c r="AH767" s="73"/>
      <c r="AI767" s="219"/>
      <c r="AJ767" s="219"/>
      <c r="AK767" s="73"/>
      <c r="AL767" s="73"/>
      <c r="AM767" s="73" t="s">
        <v>96</v>
      </c>
      <c r="AN767" s="73" t="s">
        <v>721</v>
      </c>
      <c r="AO767" s="73" t="s">
        <v>6368</v>
      </c>
      <c r="AP767" s="73" t="s">
        <v>98</v>
      </c>
      <c r="AQ767" s="73" t="s">
        <v>99</v>
      </c>
      <c r="AR767" s="73" t="s">
        <v>589</v>
      </c>
      <c r="AS767" s="74" t="s">
        <v>6159</v>
      </c>
      <c r="AT767" s="73" t="s">
        <v>101</v>
      </c>
      <c r="AU767" s="73" t="s">
        <v>101</v>
      </c>
      <c r="AV767" s="73" t="s">
        <v>102</v>
      </c>
      <c r="AW767" s="73" t="s">
        <v>103</v>
      </c>
      <c r="AX767" s="73" t="s">
        <v>597</v>
      </c>
      <c r="AY767" s="73" t="s">
        <v>598</v>
      </c>
      <c r="AZ767" s="73" t="s">
        <v>598</v>
      </c>
      <c r="BA767" s="219" t="str">
        <f t="shared" si="43"/>
        <v>19000756;19C1-CCK1</v>
      </c>
      <c r="BB767" s="73" t="s">
        <v>6360</v>
      </c>
      <c r="BC767" s="71" t="str">
        <f>VLOOKUP(B767,'ĐKKCBBĐ K2019(UPDATE)'!$B$6:$F$2005,3,0)</f>
        <v>7937610398</v>
      </c>
      <c r="BD767" s="252">
        <f>VLOOKUP(B767,'ĐKKCBBĐ K2019(UPDATE)'!$B$6:$F$2005,4,0)</f>
        <v>0</v>
      </c>
      <c r="BE767" s="199"/>
      <c r="BF767" s="199"/>
      <c r="BG767" s="71">
        <f>VLOOKUP(BB767,'ĐKKCBBĐ K2019(UPDATE)'!$B$6:$G$2005,6,0)</f>
        <v>0</v>
      </c>
      <c r="BH767" s="222" t="e">
        <f>VLOOKUP(BB767,'ĐKKCBBĐ K2019(UPDATE)'!$B$6:$F$2267,5,0)</f>
        <v>#N/A</v>
      </c>
      <c r="BI767" s="71" t="e">
        <f>VLOOKUP(BB767,'ĐKKCBBĐ K2019(UPDATE)'!B762:G2761,6,0)</f>
        <v>#N/A</v>
      </c>
      <c r="BJ767" s="199" t="s">
        <v>9749</v>
      </c>
      <c r="BK767" s="199">
        <v>0</v>
      </c>
      <c r="BL767" s="199">
        <v>0</v>
      </c>
      <c r="BM767" s="199" t="e">
        <v>#N/A</v>
      </c>
      <c r="BN767" s="199"/>
    </row>
    <row r="768" spans="1:66" s="51" customFormat="1" ht="20.100000000000001" customHeight="1">
      <c r="A768" s="67">
        <v>757</v>
      </c>
      <c r="B768" s="73" t="s">
        <v>6369</v>
      </c>
      <c r="C768" s="73" t="s">
        <v>6370</v>
      </c>
      <c r="D768" s="73" t="s">
        <v>684</v>
      </c>
      <c r="E768" s="73" t="s">
        <v>82</v>
      </c>
      <c r="F768" s="74" t="s">
        <v>6371</v>
      </c>
      <c r="G768" s="73" t="s">
        <v>9752</v>
      </c>
      <c r="H768" s="64" t="str">
        <f t="shared" si="42"/>
        <v>HS</v>
      </c>
      <c r="I768" s="73"/>
      <c r="J768" s="73"/>
      <c r="K768" s="71" t="e">
        <v>#N/A</v>
      </c>
      <c r="L768" s="100"/>
      <c r="M768" s="73"/>
      <c r="N768" s="73" t="s">
        <v>84</v>
      </c>
      <c r="O768" s="73" t="s">
        <v>679</v>
      </c>
      <c r="P768" s="73" t="s">
        <v>2606</v>
      </c>
      <c r="Q768" s="73" t="s">
        <v>2607</v>
      </c>
      <c r="R768" s="73" t="s">
        <v>6372</v>
      </c>
      <c r="S768" s="73" t="s">
        <v>6373</v>
      </c>
      <c r="T768" s="73" t="s">
        <v>6374</v>
      </c>
      <c r="U768" s="73" t="s">
        <v>6375</v>
      </c>
      <c r="V768" s="73" t="s">
        <v>6376</v>
      </c>
      <c r="W768" s="73" t="s">
        <v>6377</v>
      </c>
      <c r="X768" s="73" t="s">
        <v>2454</v>
      </c>
      <c r="Y768" s="73"/>
      <c r="Z768" s="74"/>
      <c r="AA768" s="73" t="s">
        <v>679</v>
      </c>
      <c r="AB768" s="74"/>
      <c r="AC768" s="74"/>
      <c r="AD768" s="73"/>
      <c r="AE768" s="73" t="s">
        <v>6378</v>
      </c>
      <c r="AF768" s="73"/>
      <c r="AG768" s="73"/>
      <c r="AH768" s="73"/>
      <c r="AI768" s="219"/>
      <c r="AJ768" s="219"/>
      <c r="AK768" s="73"/>
      <c r="AL768" s="73"/>
      <c r="AM768" s="73" t="s">
        <v>679</v>
      </c>
      <c r="AN768" s="73" t="s">
        <v>3608</v>
      </c>
      <c r="AO768" s="73" t="s">
        <v>6379</v>
      </c>
      <c r="AP768" s="73" t="s">
        <v>98</v>
      </c>
      <c r="AQ768" s="73" t="s">
        <v>99</v>
      </c>
      <c r="AR768" s="73" t="s">
        <v>84</v>
      </c>
      <c r="AS768" s="74" t="s">
        <v>6159</v>
      </c>
      <c r="AT768" s="73" t="s">
        <v>101</v>
      </c>
      <c r="AU768" s="73" t="s">
        <v>101</v>
      </c>
      <c r="AV768" s="73" t="s">
        <v>102</v>
      </c>
      <c r="AW768" s="73" t="s">
        <v>103</v>
      </c>
      <c r="AX768" s="73" t="s">
        <v>104</v>
      </c>
      <c r="AY768" s="73" t="s">
        <v>105</v>
      </c>
      <c r="AZ768" s="73" t="s">
        <v>105</v>
      </c>
      <c r="BA768" s="219" t="str">
        <f t="shared" si="43"/>
        <v>19000757;19C1-CNÔ1</v>
      </c>
      <c r="BB768" s="73" t="s">
        <v>6369</v>
      </c>
      <c r="BC768" s="71" t="str">
        <f>VLOOKUP(B768,'ĐKKCBBĐ K2019(UPDATE)'!$B$6:$F$2005,3,0)</f>
        <v>HS4795220303725</v>
      </c>
      <c r="BD768" s="252" t="str">
        <f>VLOOKUP(B768,'ĐKKCBBĐ K2019(UPDATE)'!$B$6:$F$2005,4,0)</f>
        <v>470</v>
      </c>
      <c r="BE768" s="199"/>
      <c r="BF768" s="199"/>
      <c r="BG768" s="71">
        <f>VLOOKUP(BB768,'ĐKKCBBĐ K2019(UPDATE)'!$B$6:$G$2005,6,0)</f>
        <v>0</v>
      </c>
      <c r="BH768" s="222" t="str">
        <f>VLOOKUP(BB768,'ĐKKCBBĐ K2019(UPDATE)'!$B$6:$F$2267,5,0)</f>
        <v>PHÒNG KHÁM ĐA KHOA CƠ SỞ 2 - BỆNH VIỆN QUẬN GÒ VẤP</v>
      </c>
      <c r="BI768" s="71" t="e">
        <f>VLOOKUP(BB768,'ĐKKCBBĐ K2019(UPDATE)'!B763:G2762,6,0)</f>
        <v>#N/A</v>
      </c>
      <c r="BJ768" s="199" t="s">
        <v>9752</v>
      </c>
      <c r="BK768" s="199" t="s">
        <v>8110</v>
      </c>
      <c r="BL768" s="199" t="s">
        <v>12741</v>
      </c>
      <c r="BM768" s="199" t="e">
        <v>#N/A</v>
      </c>
      <c r="BN768" s="199"/>
    </row>
    <row r="769" spans="1:66" s="51" customFormat="1" ht="20.100000000000001" customHeight="1">
      <c r="A769" s="63">
        <v>758</v>
      </c>
      <c r="B769" s="73" t="s">
        <v>6380</v>
      </c>
      <c r="C769" s="73" t="s">
        <v>6381</v>
      </c>
      <c r="D769" s="73" t="s">
        <v>2120</v>
      </c>
      <c r="E769" s="73" t="s">
        <v>82</v>
      </c>
      <c r="F769" s="74" t="s">
        <v>797</v>
      </c>
      <c r="G769" s="73" t="s">
        <v>9755</v>
      </c>
      <c r="H769" s="64" t="str">
        <f t="shared" si="42"/>
        <v xml:space="preserve"> 7</v>
      </c>
      <c r="I769" s="73"/>
      <c r="J769" s="73"/>
      <c r="K769" s="71" t="e">
        <v>#N/A</v>
      </c>
      <c r="L769" s="100"/>
      <c r="M769" s="73"/>
      <c r="N769" s="73" t="s">
        <v>1646</v>
      </c>
      <c r="O769" s="73" t="s">
        <v>96</v>
      </c>
      <c r="P769" s="73" t="s">
        <v>2606</v>
      </c>
      <c r="Q769" s="73"/>
      <c r="R769" s="73" t="s">
        <v>6382</v>
      </c>
      <c r="S769" s="73"/>
      <c r="T769" s="73" t="s">
        <v>6383</v>
      </c>
      <c r="U769" s="73" t="s">
        <v>6384</v>
      </c>
      <c r="V769" s="73" t="s">
        <v>6385</v>
      </c>
      <c r="W769" s="73" t="s">
        <v>89</v>
      </c>
      <c r="X769" s="33" t="s">
        <v>90</v>
      </c>
      <c r="Y769" s="73"/>
      <c r="Z769" s="74"/>
      <c r="AA769" s="73"/>
      <c r="AB769" s="74"/>
      <c r="AC769" s="34">
        <v>79</v>
      </c>
      <c r="AD769" s="33" t="s">
        <v>90</v>
      </c>
      <c r="AE769" s="73"/>
      <c r="AF769" s="73"/>
      <c r="AG769" s="73"/>
      <c r="AH769" s="73"/>
      <c r="AI769" s="219"/>
      <c r="AJ769" s="219"/>
      <c r="AK769" s="73"/>
      <c r="AL769" s="73"/>
      <c r="AM769" s="73" t="s">
        <v>96</v>
      </c>
      <c r="AN769" s="73" t="s">
        <v>92</v>
      </c>
      <c r="AO769" s="73" t="s">
        <v>6386</v>
      </c>
      <c r="AP769" s="73" t="s">
        <v>98</v>
      </c>
      <c r="AQ769" s="73" t="s">
        <v>99</v>
      </c>
      <c r="AR769" s="73" t="s">
        <v>1646</v>
      </c>
      <c r="AS769" s="74" t="s">
        <v>6159</v>
      </c>
      <c r="AT769" s="73" t="s">
        <v>101</v>
      </c>
      <c r="AU769" s="73" t="s">
        <v>101</v>
      </c>
      <c r="AV769" s="73" t="s">
        <v>122</v>
      </c>
      <c r="AW769" s="73" t="s">
        <v>123</v>
      </c>
      <c r="AX769" s="73" t="s">
        <v>158</v>
      </c>
      <c r="AY769" s="73" t="s">
        <v>159</v>
      </c>
      <c r="AZ769" s="73" t="s">
        <v>159</v>
      </c>
      <c r="BA769" s="219" t="str">
        <f t="shared" si="43"/>
        <v>19000758;19T4-LGT1</v>
      </c>
      <c r="BB769" s="73" t="s">
        <v>6380</v>
      </c>
      <c r="BC769" s="71" t="str">
        <f>VLOOKUP(B769,'ĐKKCBBĐ K2019(UPDATE)'!$B$6:$F$2005,3,0)</f>
        <v xml:space="preserve"> 7938049378</v>
      </c>
      <c r="BD769" s="252" t="str">
        <f>VLOOKUP(B769,'ĐKKCBBĐ K2019(UPDATE)'!$B$6:$F$2005,4,0)</f>
        <v>026</v>
      </c>
      <c r="BE769" s="199"/>
      <c r="BF769" s="199"/>
      <c r="BG769" s="71">
        <f>VLOOKUP(BB769,'ĐKKCBBĐ K2019(UPDATE)'!$B$6:$G$2005,6,0)</f>
        <v>0</v>
      </c>
      <c r="BH769" s="222" t="str">
        <f>VLOOKUP(BB769,'ĐKKCBBĐ K2019(UPDATE)'!$B$6:$F$2267,5,0)</f>
        <v xml:space="preserve">BỆNH VIỆN CẤP CỨU TRƯNG VƯƠNG </v>
      </c>
      <c r="BI769" s="71" t="e">
        <f>VLOOKUP(BB769,'ĐKKCBBĐ K2019(UPDATE)'!B764:G2763,6,0)</f>
        <v>#N/A</v>
      </c>
      <c r="BJ769" s="199" t="s">
        <v>9755</v>
      </c>
      <c r="BK769" s="199" t="s">
        <v>8300</v>
      </c>
      <c r="BL769" s="199" t="s">
        <v>12684</v>
      </c>
      <c r="BM769" s="199" t="e">
        <v>#N/A</v>
      </c>
      <c r="BN769" s="199"/>
    </row>
    <row r="770" spans="1:66" s="51" customFormat="1" ht="20.100000000000001" customHeight="1">
      <c r="A770" s="67">
        <v>759</v>
      </c>
      <c r="B770" s="73" t="s">
        <v>6387</v>
      </c>
      <c r="C770" s="73" t="s">
        <v>6381</v>
      </c>
      <c r="D770" s="73" t="s">
        <v>271</v>
      </c>
      <c r="E770" s="73" t="s">
        <v>82</v>
      </c>
      <c r="F770" s="74" t="s">
        <v>6388</v>
      </c>
      <c r="G770" s="73"/>
      <c r="H770" s="64"/>
      <c r="I770" s="73"/>
      <c r="J770" s="73"/>
      <c r="K770" s="71" t="e">
        <v>#N/A</v>
      </c>
      <c r="L770" s="100"/>
      <c r="M770" s="73"/>
      <c r="N770" s="73" t="s">
        <v>5601</v>
      </c>
      <c r="O770" s="73" t="s">
        <v>96</v>
      </c>
      <c r="P770" s="73" t="s">
        <v>2606</v>
      </c>
      <c r="Q770" s="73"/>
      <c r="R770" s="73" t="s">
        <v>6389</v>
      </c>
      <c r="S770" s="73"/>
      <c r="T770" s="73" t="s">
        <v>6390</v>
      </c>
      <c r="U770" s="73" t="s">
        <v>6391</v>
      </c>
      <c r="V770" s="73" t="s">
        <v>1687</v>
      </c>
      <c r="W770" s="73" t="s">
        <v>89</v>
      </c>
      <c r="X770" s="33" t="s">
        <v>90</v>
      </c>
      <c r="Y770" s="73"/>
      <c r="Z770" s="74"/>
      <c r="AA770" s="73"/>
      <c r="AB770" s="74"/>
      <c r="AC770" s="34">
        <v>79</v>
      </c>
      <c r="AD770" s="33" t="s">
        <v>90</v>
      </c>
      <c r="AE770" s="73"/>
      <c r="AF770" s="73"/>
      <c r="AG770" s="73"/>
      <c r="AH770" s="73"/>
      <c r="AI770" s="219"/>
      <c r="AJ770" s="219"/>
      <c r="AK770" s="73"/>
      <c r="AL770" s="73"/>
      <c r="AM770" s="73" t="s">
        <v>96</v>
      </c>
      <c r="AN770" s="73" t="s">
        <v>92</v>
      </c>
      <c r="AO770" s="73" t="s">
        <v>6392</v>
      </c>
      <c r="AP770" s="73" t="s">
        <v>98</v>
      </c>
      <c r="AQ770" s="73" t="s">
        <v>99</v>
      </c>
      <c r="AR770" s="73" t="s">
        <v>5601</v>
      </c>
      <c r="AS770" s="74" t="s">
        <v>6159</v>
      </c>
      <c r="AT770" s="73" t="s">
        <v>101</v>
      </c>
      <c r="AU770" s="73" t="s">
        <v>101</v>
      </c>
      <c r="AV770" s="73" t="s">
        <v>122</v>
      </c>
      <c r="AW770" s="73" t="s">
        <v>123</v>
      </c>
      <c r="AX770" s="73" t="s">
        <v>282</v>
      </c>
      <c r="AY770" s="73" t="s">
        <v>283</v>
      </c>
      <c r="AZ770" s="73" t="s">
        <v>283</v>
      </c>
      <c r="BA770" s="219" t="str">
        <f t="shared" si="43"/>
        <v>19000759;19T4-TKĐ2</v>
      </c>
      <c r="BB770" s="73" t="s">
        <v>6387</v>
      </c>
      <c r="BC770" s="71">
        <f>VLOOKUP(B770,'ĐKKCBBĐ K2019(UPDATE)'!$B$6:$F$2005,3,0)</f>
        <v>0</v>
      </c>
      <c r="BD770" s="252" t="str">
        <f>VLOOKUP(B770,'ĐKKCBBĐ K2019(UPDATE)'!$B$6:$F$2005,4,0)</f>
        <v>026</v>
      </c>
      <c r="BE770" s="199"/>
      <c r="BF770" s="199"/>
      <c r="BG770" s="71">
        <f>VLOOKUP(BB770,'ĐKKCBBĐ K2019(UPDATE)'!$B$6:$G$2005,6,0)</f>
        <v>0</v>
      </c>
      <c r="BH770" s="222" t="str">
        <f>VLOOKUP(BB770,'ĐKKCBBĐ K2019(UPDATE)'!$B$6:$F$2267,5,0)</f>
        <v xml:space="preserve">BỆNH VIỆN CẤP CỨU TRƯNG VƯƠNG </v>
      </c>
      <c r="BI770" s="71" t="e">
        <f>VLOOKUP(BB770,'ĐKKCBBĐ K2019(UPDATE)'!B765:G2764,6,0)</f>
        <v>#N/A</v>
      </c>
      <c r="BJ770" s="199">
        <v>0</v>
      </c>
      <c r="BK770" s="199" t="s">
        <v>8300</v>
      </c>
      <c r="BL770" s="199" t="s">
        <v>12684</v>
      </c>
      <c r="BM770" s="199" t="e">
        <v>#N/A</v>
      </c>
      <c r="BN770" s="199"/>
    </row>
    <row r="771" spans="1:66" s="51" customFormat="1" ht="20.100000000000001" customHeight="1">
      <c r="A771" s="63">
        <v>760</v>
      </c>
      <c r="B771" s="73" t="s">
        <v>6393</v>
      </c>
      <c r="C771" s="73" t="s">
        <v>1131</v>
      </c>
      <c r="D771" s="73" t="s">
        <v>2097</v>
      </c>
      <c r="E771" s="73" t="s">
        <v>82</v>
      </c>
      <c r="F771" s="74" t="s">
        <v>1051</v>
      </c>
      <c r="G771" s="73" t="s">
        <v>9760</v>
      </c>
      <c r="H771" s="64" t="str">
        <f t="shared" si="42"/>
        <v>SV</v>
      </c>
      <c r="I771" s="73"/>
      <c r="J771" s="73"/>
      <c r="K771" s="71" t="e">
        <v>#N/A</v>
      </c>
      <c r="L771" s="100"/>
      <c r="M771" s="73"/>
      <c r="N771" s="73" t="s">
        <v>5667</v>
      </c>
      <c r="O771" s="73"/>
      <c r="P771" s="73" t="s">
        <v>2606</v>
      </c>
      <c r="Q771" s="73"/>
      <c r="R771" s="73" t="s">
        <v>6394</v>
      </c>
      <c r="S771" s="73"/>
      <c r="T771" s="73" t="s">
        <v>6395</v>
      </c>
      <c r="U771" s="73" t="s">
        <v>6396</v>
      </c>
      <c r="V771" s="73" t="s">
        <v>917</v>
      </c>
      <c r="W771" s="73" t="s">
        <v>1018</v>
      </c>
      <c r="X771" s="33" t="s">
        <v>90</v>
      </c>
      <c r="Y771" s="73"/>
      <c r="Z771" s="74"/>
      <c r="AA771" s="73"/>
      <c r="AB771" s="74"/>
      <c r="AC771" s="34">
        <v>79</v>
      </c>
      <c r="AD771" s="33" t="s">
        <v>90</v>
      </c>
      <c r="AE771" s="73"/>
      <c r="AF771" s="73"/>
      <c r="AG771" s="73"/>
      <c r="AH771" s="73"/>
      <c r="AI771" s="219"/>
      <c r="AJ771" s="219"/>
      <c r="AK771" s="73"/>
      <c r="AL771" s="73"/>
      <c r="AM771" s="73" t="s">
        <v>96</v>
      </c>
      <c r="AN771" s="73" t="s">
        <v>487</v>
      </c>
      <c r="AO771" s="73" t="s">
        <v>6397</v>
      </c>
      <c r="AP771" s="73" t="s">
        <v>98</v>
      </c>
      <c r="AQ771" s="73" t="s">
        <v>99</v>
      </c>
      <c r="AR771" s="73" t="s">
        <v>5667</v>
      </c>
      <c r="AS771" s="74" t="s">
        <v>6159</v>
      </c>
      <c r="AT771" s="73" t="s">
        <v>101</v>
      </c>
      <c r="AU771" s="73" t="s">
        <v>101</v>
      </c>
      <c r="AV771" s="73" t="s">
        <v>122</v>
      </c>
      <c r="AW771" s="73" t="s">
        <v>123</v>
      </c>
      <c r="AX771" s="73" t="s">
        <v>104</v>
      </c>
      <c r="AY771" s="73" t="s">
        <v>105</v>
      </c>
      <c r="AZ771" s="73" t="s">
        <v>105</v>
      </c>
      <c r="BA771" s="219" t="str">
        <f t="shared" si="43"/>
        <v>19000760;19T4-CNÔ4</v>
      </c>
      <c r="BB771" s="73" t="s">
        <v>6393</v>
      </c>
      <c r="BC771" s="71" t="str">
        <f>VLOOKUP(B771,'ĐKKCBBĐ K2019(UPDATE)'!$B$6:$F$2005,3,0)</f>
        <v>SV4797937795856</v>
      </c>
      <c r="BD771" s="252" t="str">
        <f>VLOOKUP(B771,'ĐKKCBBĐ K2019(UPDATE)'!$B$6:$F$2005,4,0)</f>
        <v>032</v>
      </c>
      <c r="BE771" s="199"/>
      <c r="BF771" s="199"/>
      <c r="BG771" s="71">
        <f>VLOOKUP(BB771,'ĐKKCBBĐ K2019(UPDATE)'!$B$6:$G$2005,6,0)</f>
        <v>0</v>
      </c>
      <c r="BH771" s="222" t="str">
        <f>VLOOKUP(BB771,'ĐKKCBBĐ K2019(UPDATE)'!$B$6:$F$2267,5,0)</f>
        <v xml:space="preserve">BỆNH VIỆN QUẬN PHÚ NHUẬN </v>
      </c>
      <c r="BI771" s="71" t="e">
        <f>VLOOKUP(BB771,'ĐKKCBBĐ K2019(UPDATE)'!B766:G2765,6,0)</f>
        <v>#N/A</v>
      </c>
      <c r="BJ771" s="199" t="s">
        <v>9760</v>
      </c>
      <c r="BK771" s="199" t="s">
        <v>8137</v>
      </c>
      <c r="BL771" s="199" t="s">
        <v>12744</v>
      </c>
      <c r="BM771" s="199" t="e">
        <v>#N/A</v>
      </c>
      <c r="BN771" s="199"/>
    </row>
    <row r="772" spans="1:66" s="51" customFormat="1" ht="20.100000000000001" customHeight="1">
      <c r="A772" s="67">
        <v>761</v>
      </c>
      <c r="B772" s="73" t="s">
        <v>6398</v>
      </c>
      <c r="C772" s="73" t="s">
        <v>6399</v>
      </c>
      <c r="D772" s="73" t="s">
        <v>806</v>
      </c>
      <c r="E772" s="73" t="s">
        <v>82</v>
      </c>
      <c r="F772" s="74" t="s">
        <v>6400</v>
      </c>
      <c r="G772" s="73"/>
      <c r="H772" s="64"/>
      <c r="I772" s="73"/>
      <c r="J772" s="73"/>
      <c r="K772" s="71" t="e">
        <v>#N/A</v>
      </c>
      <c r="L772" s="100"/>
      <c r="M772" s="73"/>
      <c r="N772" s="73" t="s">
        <v>5601</v>
      </c>
      <c r="O772" s="73" t="s">
        <v>96</v>
      </c>
      <c r="P772" s="73" t="s">
        <v>2606</v>
      </c>
      <c r="Q772" s="73"/>
      <c r="R772" s="73" t="s">
        <v>6401</v>
      </c>
      <c r="S772" s="73"/>
      <c r="T772" s="73" t="s">
        <v>6402</v>
      </c>
      <c r="U772" s="73" t="s">
        <v>6403</v>
      </c>
      <c r="V772" s="73" t="s">
        <v>6404</v>
      </c>
      <c r="W772" s="73" t="s">
        <v>6405</v>
      </c>
      <c r="X772" s="33" t="s">
        <v>90</v>
      </c>
      <c r="Y772" s="73"/>
      <c r="Z772" s="74"/>
      <c r="AA772" s="73"/>
      <c r="AB772" s="74"/>
      <c r="AC772" s="34">
        <v>79</v>
      </c>
      <c r="AD772" s="33" t="s">
        <v>90</v>
      </c>
      <c r="AE772" s="73"/>
      <c r="AF772" s="73"/>
      <c r="AG772" s="73"/>
      <c r="AH772" s="73"/>
      <c r="AI772" s="219"/>
      <c r="AJ772" s="219"/>
      <c r="AK772" s="73"/>
      <c r="AL772" s="73"/>
      <c r="AM772" s="73" t="s">
        <v>96</v>
      </c>
      <c r="AN772" s="73" t="s">
        <v>582</v>
      </c>
      <c r="AO772" s="73" t="s">
        <v>6406</v>
      </c>
      <c r="AP772" s="73" t="s">
        <v>98</v>
      </c>
      <c r="AQ772" s="73" t="s">
        <v>99</v>
      </c>
      <c r="AR772" s="73" t="s">
        <v>5601</v>
      </c>
      <c r="AS772" s="74" t="s">
        <v>6159</v>
      </c>
      <c r="AT772" s="73" t="s">
        <v>101</v>
      </c>
      <c r="AU772" s="73" t="s">
        <v>101</v>
      </c>
      <c r="AV772" s="73" t="s">
        <v>122</v>
      </c>
      <c r="AW772" s="73" t="s">
        <v>123</v>
      </c>
      <c r="AX772" s="73" t="s">
        <v>282</v>
      </c>
      <c r="AY772" s="73" t="s">
        <v>283</v>
      </c>
      <c r="AZ772" s="73" t="s">
        <v>283</v>
      </c>
      <c r="BA772" s="219" t="str">
        <f t="shared" si="43"/>
        <v>19000761;19T4-TKĐ2</v>
      </c>
      <c r="BB772" s="73" t="s">
        <v>6398</v>
      </c>
      <c r="BC772" s="71">
        <f>VLOOKUP(B772,'ĐKKCBBĐ K2019(UPDATE)'!$B$6:$F$2005,3,0)</f>
        <v>0</v>
      </c>
      <c r="BD772" s="252" t="str">
        <f>VLOOKUP(B772,'ĐKKCBBĐ K2019(UPDATE)'!$B$6:$F$2005,4,0)</f>
        <v>051</v>
      </c>
      <c r="BE772" s="199"/>
      <c r="BF772" s="199"/>
      <c r="BG772" s="71">
        <f>VLOOKUP(BB772,'ĐKKCBBĐ K2019(UPDATE)'!$B$6:$G$2005,6,0)</f>
        <v>0</v>
      </c>
      <c r="BH772" s="222" t="str">
        <f>VLOOKUP(BB772,'ĐKKCBBĐ K2019(UPDATE)'!$B$6:$F$2267,5,0)</f>
        <v>BỆNH VIỆN QUẬN 1 - CƠ SỞ I</v>
      </c>
      <c r="BI772" s="71" t="e">
        <f>VLOOKUP(BB772,'ĐKKCBBĐ K2019(UPDATE)'!B767:G2766,6,0)</f>
        <v>#N/A</v>
      </c>
      <c r="BJ772" s="199">
        <v>0</v>
      </c>
      <c r="BK772" s="199" t="s">
        <v>9762</v>
      </c>
      <c r="BL772" s="199" t="s">
        <v>12719</v>
      </c>
      <c r="BM772" s="199" t="e">
        <v>#N/A</v>
      </c>
      <c r="BN772" s="199"/>
    </row>
    <row r="773" spans="1:66" s="51" customFormat="1" ht="20.100000000000001" customHeight="1">
      <c r="A773" s="63">
        <v>762</v>
      </c>
      <c r="B773" s="73" t="s">
        <v>6407</v>
      </c>
      <c r="C773" s="73" t="s">
        <v>1523</v>
      </c>
      <c r="D773" s="73" t="s">
        <v>390</v>
      </c>
      <c r="E773" s="73" t="s">
        <v>82</v>
      </c>
      <c r="F773" s="74" t="s">
        <v>6408</v>
      </c>
      <c r="G773" s="73" t="s">
        <v>9765</v>
      </c>
      <c r="H773" s="64" t="str">
        <f t="shared" si="42"/>
        <v>83</v>
      </c>
      <c r="I773" s="73" t="s">
        <v>6409</v>
      </c>
      <c r="J773" s="73" t="s">
        <v>6410</v>
      </c>
      <c r="K773" s="71" t="e">
        <v>#N/A</v>
      </c>
      <c r="L773" s="100" t="s">
        <v>6411</v>
      </c>
      <c r="M773" s="73" t="s">
        <v>6410</v>
      </c>
      <c r="N773" s="73" t="s">
        <v>5667</v>
      </c>
      <c r="O773" s="73" t="s">
        <v>634</v>
      </c>
      <c r="P773" s="73" t="s">
        <v>2606</v>
      </c>
      <c r="Q773" s="73"/>
      <c r="R773" s="73" t="s">
        <v>6412</v>
      </c>
      <c r="S773" s="73" t="s">
        <v>6413</v>
      </c>
      <c r="T773" s="73" t="s">
        <v>6414</v>
      </c>
      <c r="U773" s="73" t="s">
        <v>5108</v>
      </c>
      <c r="V773" s="73" t="s">
        <v>6415</v>
      </c>
      <c r="W773" s="73" t="s">
        <v>1399</v>
      </c>
      <c r="X773" s="73" t="s">
        <v>630</v>
      </c>
      <c r="Y773" s="73"/>
      <c r="Z773" s="74"/>
      <c r="AA773" s="73" t="s">
        <v>6416</v>
      </c>
      <c r="AB773" s="74"/>
      <c r="AC773" s="74"/>
      <c r="AD773" s="73"/>
      <c r="AE773" s="73"/>
      <c r="AF773" s="73" t="s">
        <v>1400</v>
      </c>
      <c r="AG773" s="73" t="s">
        <v>6417</v>
      </c>
      <c r="AH773" s="73" t="s">
        <v>5108</v>
      </c>
      <c r="AI773" s="219"/>
      <c r="AJ773" s="219"/>
      <c r="AK773" s="73"/>
      <c r="AL773" s="73"/>
      <c r="AM773" s="73" t="s">
        <v>634</v>
      </c>
      <c r="AN773" s="73" t="s">
        <v>1400</v>
      </c>
      <c r="AO773" s="73" t="s">
        <v>6418</v>
      </c>
      <c r="AP773" s="73" t="s">
        <v>98</v>
      </c>
      <c r="AQ773" s="73" t="s">
        <v>99</v>
      </c>
      <c r="AR773" s="73" t="s">
        <v>5667</v>
      </c>
      <c r="AS773" s="74" t="s">
        <v>6419</v>
      </c>
      <c r="AT773" s="73" t="s">
        <v>101</v>
      </c>
      <c r="AU773" s="73" t="s">
        <v>101</v>
      </c>
      <c r="AV773" s="73" t="s">
        <v>122</v>
      </c>
      <c r="AW773" s="73" t="s">
        <v>123</v>
      </c>
      <c r="AX773" s="73" t="s">
        <v>104</v>
      </c>
      <c r="AY773" s="73" t="s">
        <v>105</v>
      </c>
      <c r="AZ773" s="73" t="s">
        <v>105</v>
      </c>
      <c r="BA773" s="219" t="str">
        <f t="shared" si="43"/>
        <v>19000762;19T4-CNÔ4</v>
      </c>
      <c r="BB773" s="73" t="s">
        <v>6407</v>
      </c>
      <c r="BC773" s="71" t="str">
        <f>VLOOKUP(B773,'ĐKKCBBĐ K2019(UPDATE)'!$B$6:$F$2005,3,0)</f>
        <v>8321862395</v>
      </c>
      <c r="BD773" s="252" t="str">
        <f>VLOOKUP(B773,'ĐKKCBBĐ K2019(UPDATE)'!$B$6:$F$2005,4,0)</f>
        <v>054</v>
      </c>
      <c r="BE773" s="199"/>
      <c r="BF773" s="199"/>
      <c r="BG773" s="71">
        <f>VLOOKUP(BB773,'ĐKKCBBĐ K2019(UPDATE)'!$B$6:$G$2005,6,0)</f>
        <v>0</v>
      </c>
      <c r="BH773" s="222" t="str">
        <f>VLOOKUP(BB773,'ĐKKCBBĐ K2019(UPDATE)'!$B$6:$F$2267,5,0)</f>
        <v>BỆNH VIỆN QUẬN TÂN PHÚ</v>
      </c>
      <c r="BI773" s="71" t="e">
        <f>VLOOKUP(BB773,'ĐKKCBBĐ K2019(UPDATE)'!B768:G2767,6,0)</f>
        <v>#N/A</v>
      </c>
      <c r="BJ773" s="199" t="s">
        <v>9765</v>
      </c>
      <c r="BK773" s="199" t="s">
        <v>8098</v>
      </c>
      <c r="BL773" s="199" t="s">
        <v>12747</v>
      </c>
      <c r="BM773" s="199" t="e">
        <v>#N/A</v>
      </c>
      <c r="BN773" s="199"/>
    </row>
    <row r="774" spans="1:66" s="51" customFormat="1" ht="20.100000000000001" customHeight="1">
      <c r="A774" s="67">
        <v>763</v>
      </c>
      <c r="B774" s="73" t="s">
        <v>6420</v>
      </c>
      <c r="C774" s="73" t="s">
        <v>980</v>
      </c>
      <c r="D774" s="73" t="s">
        <v>259</v>
      </c>
      <c r="E774" s="73" t="s">
        <v>82</v>
      </c>
      <c r="F774" s="74" t="s">
        <v>1968</v>
      </c>
      <c r="G774" s="73" t="s">
        <v>9768</v>
      </c>
      <c r="H774" s="64" t="str">
        <f t="shared" si="42"/>
        <v>79</v>
      </c>
      <c r="I774" s="73"/>
      <c r="J774" s="73"/>
      <c r="K774" s="71" t="e">
        <v>#N/A</v>
      </c>
      <c r="L774" s="100"/>
      <c r="M774" s="73"/>
      <c r="N774" s="73" t="s">
        <v>5601</v>
      </c>
      <c r="O774" s="73"/>
      <c r="P774" s="73" t="s">
        <v>2606</v>
      </c>
      <c r="Q774" s="73"/>
      <c r="R774" s="73" t="s">
        <v>6421</v>
      </c>
      <c r="S774" s="73"/>
      <c r="T774" s="73" t="s">
        <v>6422</v>
      </c>
      <c r="U774" s="73" t="s">
        <v>6423</v>
      </c>
      <c r="V774" s="73" t="s">
        <v>1118</v>
      </c>
      <c r="W774" s="64" t="s">
        <v>346</v>
      </c>
      <c r="X774" s="33" t="s">
        <v>90</v>
      </c>
      <c r="Y774" s="73"/>
      <c r="Z774" s="74"/>
      <c r="AA774" s="73"/>
      <c r="AB774" s="74"/>
      <c r="AC774" s="34">
        <v>79</v>
      </c>
      <c r="AD774" s="33" t="s">
        <v>90</v>
      </c>
      <c r="AE774" s="36">
        <v>766</v>
      </c>
      <c r="AF774" s="37" t="s">
        <v>347</v>
      </c>
      <c r="AG774" s="198">
        <v>26965</v>
      </c>
      <c r="AH774" s="35" t="s">
        <v>443</v>
      </c>
      <c r="AI774" s="219"/>
      <c r="AJ774" s="219"/>
      <c r="AK774" s="73"/>
      <c r="AL774" s="73"/>
      <c r="AM774" s="73" t="s">
        <v>96</v>
      </c>
      <c r="AN774" s="73" t="s">
        <v>347</v>
      </c>
      <c r="AO774" s="73" t="s">
        <v>6424</v>
      </c>
      <c r="AP774" s="73" t="s">
        <v>98</v>
      </c>
      <c r="AQ774" s="73" t="s">
        <v>99</v>
      </c>
      <c r="AR774" s="73" t="s">
        <v>5601</v>
      </c>
      <c r="AS774" s="74" t="s">
        <v>6419</v>
      </c>
      <c r="AT774" s="73" t="s">
        <v>101</v>
      </c>
      <c r="AU774" s="73" t="s">
        <v>101</v>
      </c>
      <c r="AV774" s="73" t="s">
        <v>122</v>
      </c>
      <c r="AW774" s="73" t="s">
        <v>123</v>
      </c>
      <c r="AX774" s="73" t="s">
        <v>282</v>
      </c>
      <c r="AY774" s="73" t="s">
        <v>283</v>
      </c>
      <c r="AZ774" s="73" t="s">
        <v>283</v>
      </c>
      <c r="BA774" s="219" t="str">
        <f t="shared" si="43"/>
        <v>19000763;19T4-TKĐ2</v>
      </c>
      <c r="BB774" s="73" t="s">
        <v>6420</v>
      </c>
      <c r="BC774" s="71" t="str">
        <f>VLOOKUP(B774,'ĐKKCBBĐ K2019(UPDATE)'!$B$6:$F$2005,3,0)</f>
        <v xml:space="preserve">7931007361 </v>
      </c>
      <c r="BD774" s="252" t="str">
        <f>VLOOKUP(B774,'ĐKKCBBĐ K2019(UPDATE)'!$B$6:$F$2005,4,0)</f>
        <v>002</v>
      </c>
      <c r="BE774" s="199"/>
      <c r="BF774" s="199"/>
      <c r="BG774" s="71">
        <f>VLOOKUP(BB774,'ĐKKCBBĐ K2019(UPDATE)'!$B$6:$G$2005,6,0)</f>
        <v>0</v>
      </c>
      <c r="BH774" s="222" t="str">
        <f>VLOOKUP(BB774,'ĐKKCBBĐ K2019(UPDATE)'!$B$6:$F$2267,5,0)</f>
        <v>PHÒNG KHÁM ĐA KHOA (THUỘC CN Cty ĐT KHANG MINH -   TTYK KỲ HÒA )</v>
      </c>
      <c r="BI774" s="71" t="e">
        <f>VLOOKUP(BB774,'ĐKKCBBĐ K2019(UPDATE)'!B769:G2768,6,0)</f>
        <v>#N/A</v>
      </c>
      <c r="BJ774" s="199" t="s">
        <v>9768</v>
      </c>
      <c r="BK774" s="199" t="s">
        <v>8630</v>
      </c>
      <c r="BL774" s="199" t="s">
        <v>12784</v>
      </c>
      <c r="BM774" s="199" t="e">
        <v>#N/A</v>
      </c>
      <c r="BN774" s="199"/>
    </row>
    <row r="775" spans="1:66" s="51" customFormat="1" ht="20.100000000000001" customHeight="1">
      <c r="A775" s="63">
        <v>764</v>
      </c>
      <c r="B775" s="73" t="s">
        <v>6425</v>
      </c>
      <c r="C775" s="73" t="s">
        <v>6426</v>
      </c>
      <c r="D775" s="73" t="s">
        <v>2661</v>
      </c>
      <c r="E775" s="73" t="s">
        <v>301</v>
      </c>
      <c r="F775" s="74" t="s">
        <v>2509</v>
      </c>
      <c r="G775" s="73" t="s">
        <v>12849</v>
      </c>
      <c r="H775" s="64" t="str">
        <f t="shared" si="42"/>
        <v>HS</v>
      </c>
      <c r="I775" s="73" t="s">
        <v>6427</v>
      </c>
      <c r="J775" s="73" t="s">
        <v>6428</v>
      </c>
      <c r="K775" s="71" t="e">
        <v>#N/A</v>
      </c>
      <c r="L775" s="100" t="s">
        <v>6427</v>
      </c>
      <c r="M775" s="73" t="s">
        <v>6429</v>
      </c>
      <c r="N775" s="73" t="s">
        <v>5601</v>
      </c>
      <c r="O775" s="73" t="s">
        <v>172</v>
      </c>
      <c r="P775" s="73" t="s">
        <v>2606</v>
      </c>
      <c r="Q775" s="73"/>
      <c r="R775" s="73" t="s">
        <v>6430</v>
      </c>
      <c r="S775" s="73" t="s">
        <v>6431</v>
      </c>
      <c r="T775" s="73" t="s">
        <v>6432</v>
      </c>
      <c r="U775" s="73" t="s">
        <v>6433</v>
      </c>
      <c r="V775" s="73" t="s">
        <v>6434</v>
      </c>
      <c r="W775" s="73" t="s">
        <v>6435</v>
      </c>
      <c r="X775" s="73" t="s">
        <v>170</v>
      </c>
      <c r="Y775" s="73"/>
      <c r="Z775" s="74"/>
      <c r="AA775" s="73"/>
      <c r="AB775" s="74"/>
      <c r="AC775" s="74"/>
      <c r="AD775" s="73"/>
      <c r="AE775" s="73"/>
      <c r="AF775" s="73" t="s">
        <v>6436</v>
      </c>
      <c r="AG775" s="73" t="s">
        <v>6437</v>
      </c>
      <c r="AH775" s="73" t="s">
        <v>6438</v>
      </c>
      <c r="AI775" s="219"/>
      <c r="AJ775" s="219"/>
      <c r="AK775" s="73"/>
      <c r="AL775" s="73"/>
      <c r="AM775" s="73" t="s">
        <v>172</v>
      </c>
      <c r="AN775" s="73" t="s">
        <v>6436</v>
      </c>
      <c r="AO775" s="73" t="s">
        <v>6439</v>
      </c>
      <c r="AP775" s="73" t="s">
        <v>98</v>
      </c>
      <c r="AQ775" s="73" t="s">
        <v>99</v>
      </c>
      <c r="AR775" s="73" t="s">
        <v>5601</v>
      </c>
      <c r="AS775" s="74" t="s">
        <v>6419</v>
      </c>
      <c r="AT775" s="73" t="s">
        <v>101</v>
      </c>
      <c r="AU775" s="73" t="s">
        <v>101</v>
      </c>
      <c r="AV775" s="73" t="s">
        <v>122</v>
      </c>
      <c r="AW775" s="73" t="s">
        <v>123</v>
      </c>
      <c r="AX775" s="73" t="s">
        <v>282</v>
      </c>
      <c r="AY775" s="73" t="s">
        <v>283</v>
      </c>
      <c r="AZ775" s="73" t="s">
        <v>283</v>
      </c>
      <c r="BA775" s="219" t="str">
        <f t="shared" si="43"/>
        <v>19000764;19T4-TKĐ2</v>
      </c>
      <c r="BB775" s="73" t="s">
        <v>6425</v>
      </c>
      <c r="BC775" s="71" t="str">
        <f>VLOOKUP(B775,'ĐKKCBBĐ K2019(UPDATE)'!$B$6:$F$2005,3,0)</f>
        <v>HS 479 7931101649</v>
      </c>
      <c r="BD775" s="252" t="str">
        <f>VLOOKUP(B775,'ĐKKCBBĐ K2019(UPDATE)'!$B$6:$F$2005,4,0)</f>
        <v>033</v>
      </c>
      <c r="BE775" s="199"/>
      <c r="BF775" s="199"/>
      <c r="BG775" s="71">
        <f>VLOOKUP(BB775,'ĐKKCBBĐ K2019(UPDATE)'!$B$6:$G$2005,6,0)</f>
        <v>0</v>
      </c>
      <c r="BH775" s="222" t="str">
        <f>VLOOKUP(BB775,'ĐKKCBBĐ K2019(UPDATE)'!$B$6:$F$2267,5,0)</f>
        <v>BỆNH VIỆN QUẬN TÂN BÌNH</v>
      </c>
      <c r="BI775" s="71" t="e">
        <f>VLOOKUP(BB775,'ĐKKCBBĐ K2019(UPDATE)'!B770:G2769,6,0)</f>
        <v>#N/A</v>
      </c>
      <c r="BJ775" s="199" t="s">
        <v>12849</v>
      </c>
      <c r="BK775" s="199" t="s">
        <v>8093</v>
      </c>
      <c r="BL775" s="199" t="s">
        <v>12745</v>
      </c>
      <c r="BM775" s="199" t="e">
        <v>#N/A</v>
      </c>
      <c r="BN775" s="199"/>
    </row>
    <row r="776" spans="1:66" s="51" customFormat="1" ht="20.100000000000001" customHeight="1">
      <c r="A776" s="67">
        <v>765</v>
      </c>
      <c r="B776" s="73" t="s">
        <v>6440</v>
      </c>
      <c r="C776" s="73" t="s">
        <v>5678</v>
      </c>
      <c r="D776" s="73" t="s">
        <v>684</v>
      </c>
      <c r="E776" s="73" t="s">
        <v>82</v>
      </c>
      <c r="F776" s="74" t="s">
        <v>2712</v>
      </c>
      <c r="G776" s="73" t="s">
        <v>9773</v>
      </c>
      <c r="H776" s="64" t="str">
        <f t="shared" si="42"/>
        <v>79</v>
      </c>
      <c r="I776" s="73"/>
      <c r="J776" s="73"/>
      <c r="K776" s="71" t="e">
        <v>#N/A</v>
      </c>
      <c r="L776" s="100"/>
      <c r="M776" s="73"/>
      <c r="N776" s="73" t="s">
        <v>5667</v>
      </c>
      <c r="O776" s="73"/>
      <c r="P776" s="73" t="s">
        <v>1764</v>
      </c>
      <c r="Q776" s="73"/>
      <c r="R776" s="73" t="s">
        <v>6441</v>
      </c>
      <c r="S776" s="73"/>
      <c r="T776" s="73" t="s">
        <v>6442</v>
      </c>
      <c r="U776" s="73" t="s">
        <v>6443</v>
      </c>
      <c r="V776" s="73" t="s">
        <v>1973</v>
      </c>
      <c r="W776" s="73" t="s">
        <v>1518</v>
      </c>
      <c r="X776" s="33" t="s">
        <v>90</v>
      </c>
      <c r="Y776" s="73"/>
      <c r="Z776" s="74"/>
      <c r="AA776" s="73"/>
      <c r="AB776" s="74"/>
      <c r="AC776" s="34">
        <v>79</v>
      </c>
      <c r="AD776" s="33" t="s">
        <v>90</v>
      </c>
      <c r="AE776" s="36">
        <v>777</v>
      </c>
      <c r="AF776" s="37" t="s">
        <v>243</v>
      </c>
      <c r="AG776" s="423">
        <v>27439</v>
      </c>
      <c r="AH776" s="35" t="s">
        <v>1974</v>
      </c>
      <c r="AI776" s="219"/>
      <c r="AJ776" s="219"/>
      <c r="AK776" s="73"/>
      <c r="AL776" s="73"/>
      <c r="AM776" s="73" t="s">
        <v>96</v>
      </c>
      <c r="AN776" s="73" t="s">
        <v>243</v>
      </c>
      <c r="AO776" s="73" t="s">
        <v>6444</v>
      </c>
      <c r="AP776" s="73" t="s">
        <v>98</v>
      </c>
      <c r="AQ776" s="73" t="s">
        <v>99</v>
      </c>
      <c r="AR776" s="73" t="s">
        <v>5667</v>
      </c>
      <c r="AS776" s="74" t="s">
        <v>6419</v>
      </c>
      <c r="AT776" s="73" t="s">
        <v>101</v>
      </c>
      <c r="AU776" s="73" t="s">
        <v>101</v>
      </c>
      <c r="AV776" s="73" t="s">
        <v>122</v>
      </c>
      <c r="AW776" s="73" t="s">
        <v>123</v>
      </c>
      <c r="AX776" s="73" t="s">
        <v>104</v>
      </c>
      <c r="AY776" s="73" t="s">
        <v>105</v>
      </c>
      <c r="AZ776" s="73" t="s">
        <v>105</v>
      </c>
      <c r="BA776" s="219" t="str">
        <f t="shared" si="43"/>
        <v>19000765;19T4-CNÔ4</v>
      </c>
      <c r="BB776" s="73" t="s">
        <v>6440</v>
      </c>
      <c r="BC776" s="71" t="str">
        <f>VLOOKUP(B776,'ĐKKCBBĐ K2019(UPDATE)'!$B$6:$F$2005,3,0)</f>
        <v>7937665618</v>
      </c>
      <c r="BD776" s="252" t="str">
        <f>VLOOKUP(B776,'ĐKKCBBĐ K2019(UPDATE)'!$B$6:$F$2005,4,0)</f>
        <v>054</v>
      </c>
      <c r="BE776" s="199"/>
      <c r="BF776" s="199"/>
      <c r="BG776" s="71">
        <f>VLOOKUP(BB776,'ĐKKCBBĐ K2019(UPDATE)'!$B$6:$G$2005,6,0)</f>
        <v>0</v>
      </c>
      <c r="BH776" s="222" t="str">
        <f>VLOOKUP(BB776,'ĐKKCBBĐ K2019(UPDATE)'!$B$6:$F$2267,5,0)</f>
        <v>BỆNH VIỆN QUẬN TÂN PHÚ</v>
      </c>
      <c r="BI776" s="71" t="e">
        <f>VLOOKUP(BB776,'ĐKKCBBĐ K2019(UPDATE)'!B771:G2770,6,0)</f>
        <v>#N/A</v>
      </c>
      <c r="BJ776" s="199" t="s">
        <v>9773</v>
      </c>
      <c r="BK776" s="199" t="s">
        <v>8098</v>
      </c>
      <c r="BL776" s="199" t="s">
        <v>12747</v>
      </c>
      <c r="BM776" s="199" t="e">
        <v>#N/A</v>
      </c>
      <c r="BN776" s="199"/>
    </row>
    <row r="777" spans="1:66" s="51" customFormat="1" ht="20.100000000000001" customHeight="1">
      <c r="A777" s="63">
        <v>766</v>
      </c>
      <c r="B777" s="73" t="s">
        <v>6445</v>
      </c>
      <c r="C777" s="73" t="s">
        <v>6446</v>
      </c>
      <c r="D777" s="73" t="s">
        <v>179</v>
      </c>
      <c r="E777" s="73" t="s">
        <v>82</v>
      </c>
      <c r="F777" s="74" t="s">
        <v>949</v>
      </c>
      <c r="G777" s="73" t="s">
        <v>9776</v>
      </c>
      <c r="H777" s="64" t="str">
        <f t="shared" si="42"/>
        <v>79</v>
      </c>
      <c r="I777" s="73" t="s">
        <v>6447</v>
      </c>
      <c r="J777" s="73" t="s">
        <v>6448</v>
      </c>
      <c r="K777" s="71" t="e">
        <v>#N/A</v>
      </c>
      <c r="L777" s="100" t="s">
        <v>6447</v>
      </c>
      <c r="M777" s="73" t="s">
        <v>6448</v>
      </c>
      <c r="N777" s="73" t="s">
        <v>1787</v>
      </c>
      <c r="O777" s="73" t="s">
        <v>96</v>
      </c>
      <c r="P777" s="73" t="s">
        <v>2606</v>
      </c>
      <c r="Q777" s="73"/>
      <c r="R777" s="73" t="s">
        <v>6449</v>
      </c>
      <c r="S777" s="73"/>
      <c r="T777" s="73" t="s">
        <v>6450</v>
      </c>
      <c r="U777" s="73" t="s">
        <v>6451</v>
      </c>
      <c r="V777" s="73" t="s">
        <v>917</v>
      </c>
      <c r="W777" s="64" t="s">
        <v>346</v>
      </c>
      <c r="X777" s="33" t="s">
        <v>90</v>
      </c>
      <c r="Y777" s="73"/>
      <c r="Z777" s="74"/>
      <c r="AA777" s="73"/>
      <c r="AB777" s="74"/>
      <c r="AC777" s="34">
        <v>79</v>
      </c>
      <c r="AD777" s="33" t="s">
        <v>90</v>
      </c>
      <c r="AE777" s="36">
        <v>766</v>
      </c>
      <c r="AF777" s="37" t="s">
        <v>347</v>
      </c>
      <c r="AG777" s="198">
        <v>26986</v>
      </c>
      <c r="AH777" s="35" t="s">
        <v>431</v>
      </c>
      <c r="AI777" s="219"/>
      <c r="AJ777" s="219"/>
      <c r="AK777" s="73"/>
      <c r="AL777" s="73"/>
      <c r="AM777" s="73" t="s">
        <v>96</v>
      </c>
      <c r="AN777" s="73" t="s">
        <v>347</v>
      </c>
      <c r="AO777" s="73" t="s">
        <v>6453</v>
      </c>
      <c r="AP777" s="73" t="s">
        <v>98</v>
      </c>
      <c r="AQ777" s="73" t="s">
        <v>99</v>
      </c>
      <c r="AR777" s="73" t="s">
        <v>1787</v>
      </c>
      <c r="AS777" s="74" t="s">
        <v>6419</v>
      </c>
      <c r="AT777" s="73" t="s">
        <v>101</v>
      </c>
      <c r="AU777" s="73" t="s">
        <v>101</v>
      </c>
      <c r="AV777" s="73" t="s">
        <v>122</v>
      </c>
      <c r="AW777" s="73" t="s">
        <v>123</v>
      </c>
      <c r="AX777" s="73" t="s">
        <v>597</v>
      </c>
      <c r="AY777" s="73" t="s">
        <v>1793</v>
      </c>
      <c r="AZ777" s="73" t="s">
        <v>1793</v>
      </c>
      <c r="BA777" s="219" t="str">
        <f t="shared" si="43"/>
        <v>19000766;19T4-CKC1</v>
      </c>
      <c r="BB777" s="73" t="s">
        <v>6445</v>
      </c>
      <c r="BC777" s="71" t="str">
        <f>VLOOKUP(B777,'ĐKKCBBĐ K2019(UPDATE)'!$B$6:$F$2005,3,0)</f>
        <v>7931274047</v>
      </c>
      <c r="BD777" s="252" t="str">
        <f>VLOOKUP(B777,'ĐKKCBBĐ K2019(UPDATE)'!$B$6:$F$2005,4,0)</f>
        <v>033</v>
      </c>
      <c r="BE777" s="199"/>
      <c r="BF777" s="199"/>
      <c r="BG777" s="71">
        <f>VLOOKUP(BB777,'ĐKKCBBĐ K2019(UPDATE)'!$B$6:$G$2005,6,0)</f>
        <v>0</v>
      </c>
      <c r="BH777" s="222" t="str">
        <f>VLOOKUP(BB777,'ĐKKCBBĐ K2019(UPDATE)'!$B$6:$F$2267,5,0)</f>
        <v>BỆNH VIỆN QUẬN TÂN BÌNH</v>
      </c>
      <c r="BI777" s="71" t="e">
        <f>VLOOKUP(BB777,'ĐKKCBBĐ K2019(UPDATE)'!B772:G2771,6,0)</f>
        <v>#N/A</v>
      </c>
      <c r="BJ777" s="199" t="s">
        <v>9776</v>
      </c>
      <c r="BK777" s="199" t="s">
        <v>8093</v>
      </c>
      <c r="BL777" s="199" t="s">
        <v>12745</v>
      </c>
      <c r="BM777" s="199" t="e">
        <v>#N/A</v>
      </c>
      <c r="BN777" s="199"/>
    </row>
    <row r="778" spans="1:66" s="51" customFormat="1" ht="20.100000000000001" customHeight="1">
      <c r="A778" s="67">
        <v>767</v>
      </c>
      <c r="B778" s="73" t="s">
        <v>6454</v>
      </c>
      <c r="C778" s="73" t="s">
        <v>6455</v>
      </c>
      <c r="D778" s="73" t="s">
        <v>1121</v>
      </c>
      <c r="E778" s="73" t="s">
        <v>82</v>
      </c>
      <c r="F778" s="74" t="s">
        <v>541</v>
      </c>
      <c r="G778" s="73" t="s">
        <v>9779</v>
      </c>
      <c r="H778" s="64" t="str">
        <f t="shared" si="42"/>
        <v>79</v>
      </c>
      <c r="I778" s="73" t="s">
        <v>6456</v>
      </c>
      <c r="J778" s="73" t="s">
        <v>6457</v>
      </c>
      <c r="K778" s="71" t="e">
        <v>#N/A</v>
      </c>
      <c r="L778" s="100" t="s">
        <v>6411</v>
      </c>
      <c r="M778" s="73"/>
      <c r="N778" s="73" t="s">
        <v>366</v>
      </c>
      <c r="O778" s="73" t="s">
        <v>96</v>
      </c>
      <c r="P778" s="73" t="s">
        <v>2606</v>
      </c>
      <c r="Q778" s="73" t="s">
        <v>4381</v>
      </c>
      <c r="R778" s="73" t="s">
        <v>6458</v>
      </c>
      <c r="S778" s="73" t="s">
        <v>6459</v>
      </c>
      <c r="T778" s="73" t="s">
        <v>6460</v>
      </c>
      <c r="U778" s="73" t="s">
        <v>6461</v>
      </c>
      <c r="V778" s="73" t="s">
        <v>6462</v>
      </c>
      <c r="W778" s="64" t="s">
        <v>230</v>
      </c>
      <c r="X778" s="33" t="s">
        <v>90</v>
      </c>
      <c r="Y778" s="73"/>
      <c r="Z778" s="74"/>
      <c r="AA778" s="73" t="s">
        <v>231</v>
      </c>
      <c r="AB778" s="74"/>
      <c r="AC778" s="34">
        <v>79</v>
      </c>
      <c r="AD778" s="33" t="s">
        <v>90</v>
      </c>
      <c r="AE778" s="36">
        <v>785</v>
      </c>
      <c r="AF778" s="37" t="s">
        <v>231</v>
      </c>
      <c r="AG778" s="198">
        <v>27601</v>
      </c>
      <c r="AH778" s="35" t="s">
        <v>232</v>
      </c>
      <c r="AI778" s="219"/>
      <c r="AJ778" s="219"/>
      <c r="AK778" s="73"/>
      <c r="AL778" s="73"/>
      <c r="AM778" s="73" t="s">
        <v>96</v>
      </c>
      <c r="AN778" s="73" t="s">
        <v>231</v>
      </c>
      <c r="AO778" s="73" t="s">
        <v>6465</v>
      </c>
      <c r="AP778" s="73" t="s">
        <v>98</v>
      </c>
      <c r="AQ778" s="73" t="s">
        <v>99</v>
      </c>
      <c r="AR778" s="73" t="s">
        <v>366</v>
      </c>
      <c r="AS778" s="74" t="s">
        <v>6419</v>
      </c>
      <c r="AT778" s="73" t="s">
        <v>101</v>
      </c>
      <c r="AU778" s="73" t="s">
        <v>101</v>
      </c>
      <c r="AV778" s="73" t="s">
        <v>122</v>
      </c>
      <c r="AW778" s="73" t="s">
        <v>123</v>
      </c>
      <c r="AX778" s="73" t="s">
        <v>175</v>
      </c>
      <c r="AY778" s="73" t="s">
        <v>176</v>
      </c>
      <c r="AZ778" s="73" t="s">
        <v>176</v>
      </c>
      <c r="BA778" s="219" t="str">
        <f t="shared" si="43"/>
        <v>19000767;19T4-ĐCN1</v>
      </c>
      <c r="BB778" s="73" t="s">
        <v>6454</v>
      </c>
      <c r="BC778" s="71" t="str">
        <f>VLOOKUP(B778,'ĐKKCBBĐ K2019(UPDATE)'!$B$6:$F$2005,3,0)</f>
        <v>7936691126</v>
      </c>
      <c r="BD778" s="252" t="str">
        <f>VLOOKUP(B778,'ĐKKCBBĐ K2019(UPDATE)'!$B$6:$F$2005,4,0)</f>
        <v>466</v>
      </c>
      <c r="BE778" s="199"/>
      <c r="BF778" s="199"/>
      <c r="BG778" s="71">
        <f>VLOOKUP(BB778,'ĐKKCBBĐ K2019(UPDATE)'!$B$6:$G$2005,6,0)</f>
        <v>0</v>
      </c>
      <c r="BH778" s="222" t="str">
        <f>VLOOKUP(BB778,'ĐKKCBBĐ K2019(UPDATE)'!$B$6:$F$2267,5,0)</f>
        <v>PHÒNG KHÁM ĐA KHOA (THUỘC  Cty TNHH MTV TMDV Y TẾ TÂN BÌNH)</v>
      </c>
      <c r="BI778" s="71" t="e">
        <f>VLOOKUP(BB778,'ĐKKCBBĐ K2019(UPDATE)'!B773:G2772,6,0)</f>
        <v>#N/A</v>
      </c>
      <c r="BJ778" s="199" t="s">
        <v>9779</v>
      </c>
      <c r="BK778" s="199" t="s">
        <v>9065</v>
      </c>
      <c r="BL778" s="199" t="s">
        <v>12782</v>
      </c>
      <c r="BM778" s="199" t="e">
        <v>#N/A</v>
      </c>
      <c r="BN778" s="199"/>
    </row>
    <row r="779" spans="1:66" s="51" customFormat="1" ht="20.100000000000001" customHeight="1">
      <c r="A779" s="67">
        <v>768</v>
      </c>
      <c r="B779" s="73" t="s">
        <v>6466</v>
      </c>
      <c r="C779" s="73" t="s">
        <v>6467</v>
      </c>
      <c r="D779" s="73" t="s">
        <v>6273</v>
      </c>
      <c r="E779" s="73" t="s">
        <v>301</v>
      </c>
      <c r="F779" s="74" t="s">
        <v>2846</v>
      </c>
      <c r="G779" s="73" t="s">
        <v>9782</v>
      </c>
      <c r="H779" s="64" t="str">
        <f t="shared" si="42"/>
        <v>HS</v>
      </c>
      <c r="I779" s="73" t="s">
        <v>6427</v>
      </c>
      <c r="J779" s="73" t="s">
        <v>6468</v>
      </c>
      <c r="K779" s="71" t="e">
        <v>#N/A</v>
      </c>
      <c r="L779" s="100" t="s">
        <v>6427</v>
      </c>
      <c r="M779" s="73" t="s">
        <v>6469</v>
      </c>
      <c r="N779" s="73" t="s">
        <v>2281</v>
      </c>
      <c r="O779" s="73" t="s">
        <v>96</v>
      </c>
      <c r="P779" s="73" t="s">
        <v>2606</v>
      </c>
      <c r="Q779" s="73"/>
      <c r="R779" s="73" t="s">
        <v>6470</v>
      </c>
      <c r="S779" s="73"/>
      <c r="T779" s="73" t="s">
        <v>6471</v>
      </c>
      <c r="U779" s="73" t="s">
        <v>6472</v>
      </c>
      <c r="V779" s="73" t="s">
        <v>2715</v>
      </c>
      <c r="W779" s="73" t="s">
        <v>89</v>
      </c>
      <c r="X779" s="33" t="s">
        <v>90</v>
      </c>
      <c r="Y779" s="73"/>
      <c r="Z779" s="74"/>
      <c r="AA779" s="73" t="s">
        <v>6473</v>
      </c>
      <c r="AB779" s="74"/>
      <c r="AC779" s="34">
        <v>79</v>
      </c>
      <c r="AD779" s="33" t="s">
        <v>90</v>
      </c>
      <c r="AE779" s="73"/>
      <c r="AF779" s="73" t="s">
        <v>92</v>
      </c>
      <c r="AG779" s="73" t="s">
        <v>6474</v>
      </c>
      <c r="AH779" s="73"/>
      <c r="AI779" s="219"/>
      <c r="AJ779" s="219"/>
      <c r="AK779" s="73"/>
      <c r="AL779" s="73"/>
      <c r="AM779" s="73" t="s">
        <v>96</v>
      </c>
      <c r="AN779" s="73" t="s">
        <v>92</v>
      </c>
      <c r="AO779" s="73" t="s">
        <v>6476</v>
      </c>
      <c r="AP779" s="73" t="s">
        <v>98</v>
      </c>
      <c r="AQ779" s="73" t="s">
        <v>99</v>
      </c>
      <c r="AR779" s="73" t="s">
        <v>2281</v>
      </c>
      <c r="AS779" s="74" t="s">
        <v>6419</v>
      </c>
      <c r="AT779" s="73" t="s">
        <v>101</v>
      </c>
      <c r="AU779" s="73" t="s">
        <v>101</v>
      </c>
      <c r="AV779" s="73" t="s">
        <v>122</v>
      </c>
      <c r="AW779" s="73" t="s">
        <v>123</v>
      </c>
      <c r="AX779" s="73" t="s">
        <v>158</v>
      </c>
      <c r="AY779" s="73" t="s">
        <v>2287</v>
      </c>
      <c r="AZ779" s="73" t="s">
        <v>2287</v>
      </c>
      <c r="BA779" s="219" t="str">
        <f t="shared" si="43"/>
        <v>19000768;19T4-TCD1</v>
      </c>
      <c r="BB779" s="73" t="s">
        <v>6466</v>
      </c>
      <c r="BC779" s="71" t="str">
        <f>VLOOKUP(B779,'ĐKKCBBĐ K2019(UPDATE)'!$B$6:$F$2005,3,0)</f>
        <v>HS4797928845117</v>
      </c>
      <c r="BD779" s="252" t="str">
        <f>VLOOKUP(B779,'ĐKKCBBĐ K2019(UPDATE)'!$B$6:$F$2005,4,0)</f>
        <v>483</v>
      </c>
      <c r="BE779" s="199"/>
      <c r="BF779" s="199"/>
      <c r="BG779" s="71">
        <f>VLOOKUP(BB779,'ĐKKCBBĐ K2019(UPDATE)'!$B$6:$G$2005,6,0)</f>
        <v>0</v>
      </c>
      <c r="BH779" s="222" t="str">
        <f>VLOOKUP(BB779,'ĐKKCBBĐ K2019(UPDATE)'!$B$6:$F$2267,5,0)</f>
        <v>PHÒNG KHÁM ĐA KHOA (THUỘC  CP TTYK THÀNH CÔNG )</v>
      </c>
      <c r="BI779" s="71" t="e">
        <f>VLOOKUP(BB779,'ĐKKCBBĐ K2019(UPDATE)'!B774:G2773,6,0)</f>
        <v>#N/A</v>
      </c>
      <c r="BJ779" s="199" t="s">
        <v>9782</v>
      </c>
      <c r="BK779" s="199" t="s">
        <v>8236</v>
      </c>
      <c r="BL779" s="199" t="s">
        <v>12783</v>
      </c>
      <c r="BM779" s="199" t="e">
        <v>#N/A</v>
      </c>
      <c r="BN779" s="199"/>
    </row>
    <row r="780" spans="1:66" s="51" customFormat="1" ht="20.100000000000001" customHeight="1">
      <c r="A780" s="63">
        <v>769</v>
      </c>
      <c r="B780" s="73" t="s">
        <v>6477</v>
      </c>
      <c r="C780" s="73" t="s">
        <v>6478</v>
      </c>
      <c r="D780" s="73" t="s">
        <v>751</v>
      </c>
      <c r="E780" s="73" t="s">
        <v>301</v>
      </c>
      <c r="F780" s="74" t="s">
        <v>3929</v>
      </c>
      <c r="G780" s="73" t="s">
        <v>9785</v>
      </c>
      <c r="H780" s="64" t="str">
        <f t="shared" ref="H780:H840" si="44">LEFT(G780,2)</f>
        <v>HS</v>
      </c>
      <c r="I780" s="73" t="s">
        <v>6479</v>
      </c>
      <c r="J780" s="73" t="s">
        <v>6480</v>
      </c>
      <c r="K780" s="71" t="e">
        <v>#N/A</v>
      </c>
      <c r="L780" s="100" t="s">
        <v>6479</v>
      </c>
      <c r="M780" s="73" t="s">
        <v>6481</v>
      </c>
      <c r="N780" s="73" t="s">
        <v>423</v>
      </c>
      <c r="O780" s="73" t="s">
        <v>6290</v>
      </c>
      <c r="P780" s="73" t="s">
        <v>2606</v>
      </c>
      <c r="Q780" s="73"/>
      <c r="R780" s="73" t="s">
        <v>6482</v>
      </c>
      <c r="S780" s="73"/>
      <c r="T780" s="73" t="s">
        <v>6483</v>
      </c>
      <c r="U780" s="73" t="s">
        <v>6484</v>
      </c>
      <c r="V780" s="73" t="s">
        <v>6485</v>
      </c>
      <c r="W780" s="73" t="s">
        <v>6486</v>
      </c>
      <c r="X780" s="73" t="s">
        <v>5548</v>
      </c>
      <c r="Y780" s="73"/>
      <c r="Z780" s="74"/>
      <c r="AA780" s="73" t="s">
        <v>6290</v>
      </c>
      <c r="AB780" s="74"/>
      <c r="AC780" s="74"/>
      <c r="AD780" s="73" t="s">
        <v>6290</v>
      </c>
      <c r="AE780" s="73"/>
      <c r="AF780" s="73" t="s">
        <v>6487</v>
      </c>
      <c r="AG780" s="73" t="s">
        <v>6488</v>
      </c>
      <c r="AH780" s="73" t="s">
        <v>6489</v>
      </c>
      <c r="AI780" s="219"/>
      <c r="AJ780" s="219"/>
      <c r="AK780" s="73"/>
      <c r="AL780" s="73"/>
      <c r="AM780" s="73" t="s">
        <v>6290</v>
      </c>
      <c r="AN780" s="73" t="s">
        <v>6487</v>
      </c>
      <c r="AO780" s="73" t="s">
        <v>6490</v>
      </c>
      <c r="AP780" s="73" t="s">
        <v>98</v>
      </c>
      <c r="AQ780" s="73" t="s">
        <v>99</v>
      </c>
      <c r="AR780" s="73" t="s">
        <v>423</v>
      </c>
      <c r="AS780" s="74" t="s">
        <v>6419</v>
      </c>
      <c r="AT780" s="73" t="s">
        <v>101</v>
      </c>
      <c r="AU780" s="73" t="s">
        <v>101</v>
      </c>
      <c r="AV780" s="73" t="s">
        <v>122</v>
      </c>
      <c r="AW780" s="73" t="s">
        <v>123</v>
      </c>
      <c r="AX780" s="73" t="s">
        <v>433</v>
      </c>
      <c r="AY780" s="73" t="s">
        <v>434</v>
      </c>
      <c r="AZ780" s="73" t="s">
        <v>434</v>
      </c>
      <c r="BA780" s="219" t="str">
        <f t="shared" si="43"/>
        <v>19000769;19T4-NNA1</v>
      </c>
      <c r="BB780" s="73" t="s">
        <v>6477</v>
      </c>
      <c r="BC780" s="71" t="str">
        <f>VLOOKUP(B780,'ĐKKCBBĐ K2019(UPDATE)'!$B$6:$F$2005,3,0)</f>
        <v>HS4797931364841</v>
      </c>
      <c r="BD780" s="252" t="str">
        <f>VLOOKUP(B780,'ĐKKCBBĐ K2019(UPDATE)'!$B$6:$F$2005,4,0)</f>
        <v>054</v>
      </c>
      <c r="BE780" s="199"/>
      <c r="BF780" s="199"/>
      <c r="BG780" s="71">
        <f>VLOOKUP(BB780,'ĐKKCBBĐ K2019(UPDATE)'!$B$6:$G$2005,6,0)</f>
        <v>0</v>
      </c>
      <c r="BH780" s="222" t="str">
        <f>VLOOKUP(BB780,'ĐKKCBBĐ K2019(UPDATE)'!$B$6:$F$2267,5,0)</f>
        <v>BỆNH VIỆN QUẬN TÂN PHÚ</v>
      </c>
      <c r="BI780" s="71" t="e">
        <f>VLOOKUP(BB780,'ĐKKCBBĐ K2019(UPDATE)'!B775:G2774,6,0)</f>
        <v>#N/A</v>
      </c>
      <c r="BJ780" s="199" t="s">
        <v>9785</v>
      </c>
      <c r="BK780" s="199" t="s">
        <v>8098</v>
      </c>
      <c r="BL780" s="199" t="s">
        <v>12747</v>
      </c>
      <c r="BM780" s="199" t="e">
        <v>#N/A</v>
      </c>
      <c r="BN780" s="199"/>
    </row>
    <row r="781" spans="1:66" s="51" customFormat="1" ht="20.100000000000001" customHeight="1">
      <c r="A781" s="67">
        <v>770</v>
      </c>
      <c r="B781" s="73" t="s">
        <v>6491</v>
      </c>
      <c r="C781" s="73" t="s">
        <v>5089</v>
      </c>
      <c r="D781" s="73" t="s">
        <v>406</v>
      </c>
      <c r="E781" s="73" t="s">
        <v>82</v>
      </c>
      <c r="F781" s="74" t="s">
        <v>6492</v>
      </c>
      <c r="G781" s="73" t="s">
        <v>9788</v>
      </c>
      <c r="H781" s="64" t="str">
        <f t="shared" si="44"/>
        <v>84</v>
      </c>
      <c r="I781" s="73" t="s">
        <v>6493</v>
      </c>
      <c r="J781" s="73" t="s">
        <v>6494</v>
      </c>
      <c r="K781" s="71" t="e">
        <v>#N/A</v>
      </c>
      <c r="L781" s="100" t="s">
        <v>6411</v>
      </c>
      <c r="M781" s="73" t="s">
        <v>6495</v>
      </c>
      <c r="N781" s="73" t="s">
        <v>366</v>
      </c>
      <c r="O781" s="73" t="s">
        <v>1858</v>
      </c>
      <c r="P781" s="73" t="s">
        <v>2606</v>
      </c>
      <c r="Q781" s="73" t="s">
        <v>2607</v>
      </c>
      <c r="R781" s="73" t="s">
        <v>6496</v>
      </c>
      <c r="S781" s="73" t="s">
        <v>6497</v>
      </c>
      <c r="T781" s="73" t="s">
        <v>6498</v>
      </c>
      <c r="U781" s="73" t="s">
        <v>6499</v>
      </c>
      <c r="V781" s="73" t="s">
        <v>6500</v>
      </c>
      <c r="W781" s="73" t="s">
        <v>6501</v>
      </c>
      <c r="X781" s="73" t="s">
        <v>1857</v>
      </c>
      <c r="Y781" s="73"/>
      <c r="Z781" s="74"/>
      <c r="AA781" s="73" t="s">
        <v>6502</v>
      </c>
      <c r="AB781" s="74"/>
      <c r="AC781" s="74"/>
      <c r="AD781" s="73" t="s">
        <v>1858</v>
      </c>
      <c r="AE781" s="73"/>
      <c r="AF781" s="73" t="s">
        <v>6503</v>
      </c>
      <c r="AG781" s="73" t="s">
        <v>6504</v>
      </c>
      <c r="AH781" s="73" t="s">
        <v>6505</v>
      </c>
      <c r="AI781" s="219"/>
      <c r="AJ781" s="219"/>
      <c r="AK781" s="73"/>
      <c r="AL781" s="73"/>
      <c r="AM781" s="73" t="s">
        <v>1858</v>
      </c>
      <c r="AN781" s="73" t="s">
        <v>6503</v>
      </c>
      <c r="AO781" s="73" t="s">
        <v>6506</v>
      </c>
      <c r="AP781" s="73" t="s">
        <v>98</v>
      </c>
      <c r="AQ781" s="73" t="s">
        <v>99</v>
      </c>
      <c r="AR781" s="73" t="s">
        <v>366</v>
      </c>
      <c r="AS781" s="74" t="s">
        <v>6419</v>
      </c>
      <c r="AT781" s="73" t="s">
        <v>101</v>
      </c>
      <c r="AU781" s="73" t="s">
        <v>101</v>
      </c>
      <c r="AV781" s="73" t="s">
        <v>122</v>
      </c>
      <c r="AW781" s="73" t="s">
        <v>123</v>
      </c>
      <c r="AX781" s="73" t="s">
        <v>175</v>
      </c>
      <c r="AY781" s="73" t="s">
        <v>176</v>
      </c>
      <c r="AZ781" s="73" t="s">
        <v>176</v>
      </c>
      <c r="BA781" s="219" t="str">
        <f t="shared" ref="BA781:BA844" si="45">BB781&amp;";"&amp;AR781</f>
        <v>19000770;19T4-ĐCN1</v>
      </c>
      <c r="BB781" s="73" t="s">
        <v>6491</v>
      </c>
      <c r="BC781" s="71" t="str">
        <f>VLOOKUP(B781,'ĐKKCBBĐ K2019(UPDATE)'!$B$6:$F$2005,3,0)</f>
        <v xml:space="preserve">8422286605 </v>
      </c>
      <c r="BD781" s="252" t="str">
        <f>VLOOKUP(B781,'ĐKKCBBĐ K2019(UPDATE)'!$B$6:$F$2005,4,0)</f>
        <v>033</v>
      </c>
      <c r="BE781" s="199"/>
      <c r="BF781" s="199"/>
      <c r="BG781" s="71">
        <f>VLOOKUP(BB781,'ĐKKCBBĐ K2019(UPDATE)'!$B$6:$G$2005,6,0)</f>
        <v>0</v>
      </c>
      <c r="BH781" s="222" t="str">
        <f>VLOOKUP(BB781,'ĐKKCBBĐ K2019(UPDATE)'!$B$6:$F$2267,5,0)</f>
        <v>BỆNH VIỆN QUẬN TÂN BÌNH</v>
      </c>
      <c r="BI781" s="71" t="e">
        <f>VLOOKUP(BB781,'ĐKKCBBĐ K2019(UPDATE)'!B776:G2775,6,0)</f>
        <v>#N/A</v>
      </c>
      <c r="BJ781" s="199" t="s">
        <v>9788</v>
      </c>
      <c r="BK781" s="199" t="s">
        <v>8093</v>
      </c>
      <c r="BL781" s="199" t="s">
        <v>12745</v>
      </c>
      <c r="BM781" s="199" t="e">
        <v>#N/A</v>
      </c>
      <c r="BN781" s="199"/>
    </row>
    <row r="782" spans="1:66" s="51" customFormat="1" ht="20.100000000000001" customHeight="1">
      <c r="A782" s="63">
        <v>771</v>
      </c>
      <c r="B782" s="73" t="s">
        <v>6507</v>
      </c>
      <c r="C782" s="73" t="s">
        <v>6508</v>
      </c>
      <c r="D782" s="73" t="s">
        <v>2560</v>
      </c>
      <c r="E782" s="73" t="s">
        <v>82</v>
      </c>
      <c r="F782" s="74" t="s">
        <v>1994</v>
      </c>
      <c r="G782" s="73" t="s">
        <v>9791</v>
      </c>
      <c r="H782" s="64" t="str">
        <f t="shared" si="44"/>
        <v>79</v>
      </c>
      <c r="I782" s="73" t="s">
        <v>6509</v>
      </c>
      <c r="J782" s="73" t="s">
        <v>6510</v>
      </c>
      <c r="K782" s="71" t="e">
        <v>#N/A</v>
      </c>
      <c r="L782" s="100" t="s">
        <v>6411</v>
      </c>
      <c r="M782" s="73" t="s">
        <v>6511</v>
      </c>
      <c r="N782" s="73" t="s">
        <v>366</v>
      </c>
      <c r="O782" s="73" t="s">
        <v>96</v>
      </c>
      <c r="P782" s="73" t="s">
        <v>2606</v>
      </c>
      <c r="Q782" s="73"/>
      <c r="R782" s="73" t="s">
        <v>6512</v>
      </c>
      <c r="S782" s="73" t="s">
        <v>6512</v>
      </c>
      <c r="T782" s="73" t="s">
        <v>6513</v>
      </c>
      <c r="U782" s="73" t="s">
        <v>6514</v>
      </c>
      <c r="V782" s="73" t="s">
        <v>689</v>
      </c>
      <c r="W782" s="64" t="s">
        <v>346</v>
      </c>
      <c r="X782" s="33" t="s">
        <v>90</v>
      </c>
      <c r="Y782" s="73"/>
      <c r="Z782" s="74"/>
      <c r="AA782" s="73" t="s">
        <v>2193</v>
      </c>
      <c r="AB782" s="74"/>
      <c r="AC782" s="34">
        <v>79</v>
      </c>
      <c r="AD782" s="33" t="s">
        <v>90</v>
      </c>
      <c r="AE782" s="36">
        <v>766</v>
      </c>
      <c r="AF782" s="37" t="s">
        <v>347</v>
      </c>
      <c r="AG782" s="291">
        <v>26980</v>
      </c>
      <c r="AH782" s="305" t="s">
        <v>690</v>
      </c>
      <c r="AI782" s="219"/>
      <c r="AJ782" s="219"/>
      <c r="AK782" s="73"/>
      <c r="AL782" s="73"/>
      <c r="AM782" s="73" t="s">
        <v>96</v>
      </c>
      <c r="AN782" s="73" t="s">
        <v>347</v>
      </c>
      <c r="AO782" s="73" t="s">
        <v>6516</v>
      </c>
      <c r="AP782" s="73" t="s">
        <v>98</v>
      </c>
      <c r="AQ782" s="73" t="s">
        <v>99</v>
      </c>
      <c r="AR782" s="73" t="s">
        <v>366</v>
      </c>
      <c r="AS782" s="74" t="s">
        <v>6419</v>
      </c>
      <c r="AT782" s="73" t="s">
        <v>101</v>
      </c>
      <c r="AU782" s="73" t="s">
        <v>101</v>
      </c>
      <c r="AV782" s="73" t="s">
        <v>122</v>
      </c>
      <c r="AW782" s="73" t="s">
        <v>123</v>
      </c>
      <c r="AX782" s="73" t="s">
        <v>175</v>
      </c>
      <c r="AY782" s="73" t="s">
        <v>176</v>
      </c>
      <c r="AZ782" s="73" t="s">
        <v>176</v>
      </c>
      <c r="BA782" s="219" t="str">
        <f t="shared" si="45"/>
        <v>19000771;19T4-ĐCN1</v>
      </c>
      <c r="BB782" s="73" t="s">
        <v>6507</v>
      </c>
      <c r="BC782" s="71" t="str">
        <f>VLOOKUP(B782,'ĐKKCBBĐ K2019(UPDATE)'!$B$6:$F$2005,3,0)</f>
        <v>7931199881</v>
      </c>
      <c r="BD782" s="252" t="str">
        <f>VLOOKUP(B782,'ĐKKCBBĐ K2019(UPDATE)'!$B$6:$F$2005,4,0)</f>
        <v>025</v>
      </c>
      <c r="BE782" s="199"/>
      <c r="BF782" s="199"/>
      <c r="BG782" s="71">
        <f>VLOOKUP(BB782,'ĐKKCBBĐ K2019(UPDATE)'!$B$6:$G$2005,6,0)</f>
        <v>0</v>
      </c>
      <c r="BH782" s="222" t="str">
        <f>VLOOKUP(BB782,'ĐKKCBBĐ K2019(UPDATE)'!$B$6:$F$2267,5,0)</f>
        <v xml:space="preserve">BỆNH VIỆN THỐNG  NHẤT </v>
      </c>
      <c r="BI782" s="71" t="e">
        <f>VLOOKUP(BB782,'ĐKKCBBĐ K2019(UPDATE)'!B777:G2776,6,0)</f>
        <v>#N/A</v>
      </c>
      <c r="BJ782" s="199" t="s">
        <v>9791</v>
      </c>
      <c r="BK782" s="199" t="s">
        <v>8078</v>
      </c>
      <c r="BL782" s="199" t="s">
        <v>12673</v>
      </c>
      <c r="BM782" s="199" t="e">
        <v>#N/A</v>
      </c>
      <c r="BN782" s="199"/>
    </row>
    <row r="783" spans="1:66" s="51" customFormat="1" ht="20.100000000000001" customHeight="1">
      <c r="A783" s="67">
        <v>772</v>
      </c>
      <c r="B783" s="73" t="s">
        <v>6517</v>
      </c>
      <c r="C783" s="73" t="s">
        <v>3450</v>
      </c>
      <c r="D783" s="73" t="s">
        <v>379</v>
      </c>
      <c r="E783" s="73" t="s">
        <v>82</v>
      </c>
      <c r="F783" s="74" t="s">
        <v>6518</v>
      </c>
      <c r="G783" s="73" t="s">
        <v>9794</v>
      </c>
      <c r="H783" s="64" t="str">
        <f t="shared" si="44"/>
        <v>HS</v>
      </c>
      <c r="I783" s="73"/>
      <c r="J783" s="73"/>
      <c r="K783" s="71" t="e">
        <v>#N/A</v>
      </c>
      <c r="L783" s="100"/>
      <c r="M783" s="73"/>
      <c r="N783" s="73" t="s">
        <v>5667</v>
      </c>
      <c r="O783" s="73" t="s">
        <v>6519</v>
      </c>
      <c r="P783" s="73" t="s">
        <v>2606</v>
      </c>
      <c r="Q783" s="73" t="s">
        <v>2607</v>
      </c>
      <c r="R783" s="73" t="s">
        <v>6520</v>
      </c>
      <c r="S783" s="73" t="s">
        <v>6521</v>
      </c>
      <c r="T783" s="73" t="s">
        <v>6522</v>
      </c>
      <c r="U783" s="73" t="s">
        <v>6523</v>
      </c>
      <c r="V783" s="73" t="s">
        <v>779</v>
      </c>
      <c r="W783" s="64" t="s">
        <v>346</v>
      </c>
      <c r="X783" s="33" t="s">
        <v>90</v>
      </c>
      <c r="Y783" s="73"/>
      <c r="Z783" s="74"/>
      <c r="AA783" s="73" t="s">
        <v>3313</v>
      </c>
      <c r="AB783" s="74"/>
      <c r="AC783" s="34">
        <v>79</v>
      </c>
      <c r="AD783" s="33" t="s">
        <v>90</v>
      </c>
      <c r="AE783" s="36">
        <v>766</v>
      </c>
      <c r="AF783" s="37" t="s">
        <v>347</v>
      </c>
      <c r="AG783" s="198">
        <v>27007</v>
      </c>
      <c r="AH783" s="35" t="s">
        <v>348</v>
      </c>
      <c r="AI783" s="219"/>
      <c r="AJ783" s="219"/>
      <c r="AK783" s="73"/>
      <c r="AL783" s="73"/>
      <c r="AM783" s="73" t="s">
        <v>96</v>
      </c>
      <c r="AN783" s="73" t="s">
        <v>347</v>
      </c>
      <c r="AO783" s="73" t="s">
        <v>6524</v>
      </c>
      <c r="AP783" s="73" t="s">
        <v>98</v>
      </c>
      <c r="AQ783" s="73" t="s">
        <v>99</v>
      </c>
      <c r="AR783" s="73" t="s">
        <v>5667</v>
      </c>
      <c r="AS783" s="74" t="s">
        <v>6419</v>
      </c>
      <c r="AT783" s="73" t="s">
        <v>101</v>
      </c>
      <c r="AU783" s="73" t="s">
        <v>101</v>
      </c>
      <c r="AV783" s="73" t="s">
        <v>122</v>
      </c>
      <c r="AW783" s="73" t="s">
        <v>123</v>
      </c>
      <c r="AX783" s="73" t="s">
        <v>104</v>
      </c>
      <c r="AY783" s="73" t="s">
        <v>105</v>
      </c>
      <c r="AZ783" s="73" t="s">
        <v>105</v>
      </c>
      <c r="BA783" s="219" t="str">
        <f t="shared" si="45"/>
        <v>19000772;19T4-CNÔ4</v>
      </c>
      <c r="BB783" s="73" t="s">
        <v>6517</v>
      </c>
      <c r="BC783" s="71" t="str">
        <f>VLOOKUP(B783,'ĐKKCBBĐ K2019(UPDATE)'!$B$6:$F$2005,3,0)</f>
        <v>HS4797935479356</v>
      </c>
      <c r="BD783" s="252" t="str">
        <f>VLOOKUP(B783,'ĐKKCBBĐ K2019(UPDATE)'!$B$6:$F$2005,4,0)</f>
        <v>054</v>
      </c>
      <c r="BE783" s="199"/>
      <c r="BF783" s="199"/>
      <c r="BG783" s="71">
        <f>VLOOKUP(BB783,'ĐKKCBBĐ K2019(UPDATE)'!$B$6:$G$2005,6,0)</f>
        <v>0</v>
      </c>
      <c r="BH783" s="222" t="str">
        <f>VLOOKUP(BB783,'ĐKKCBBĐ K2019(UPDATE)'!$B$6:$F$2267,5,0)</f>
        <v>BỆNH VIỆN QUẬN TÂN PHÚ</v>
      </c>
      <c r="BI783" s="71" t="e">
        <f>VLOOKUP(BB783,'ĐKKCBBĐ K2019(UPDATE)'!B778:G2777,6,0)</f>
        <v>#N/A</v>
      </c>
      <c r="BJ783" s="199" t="s">
        <v>9794</v>
      </c>
      <c r="BK783" s="199" t="s">
        <v>8098</v>
      </c>
      <c r="BL783" s="199" t="s">
        <v>12747</v>
      </c>
      <c r="BM783" s="199" t="e">
        <v>#N/A</v>
      </c>
      <c r="BN783" s="199"/>
    </row>
    <row r="784" spans="1:66" s="51" customFormat="1" ht="20.100000000000001" customHeight="1">
      <c r="A784" s="63">
        <v>773</v>
      </c>
      <c r="B784" s="73" t="s">
        <v>6525</v>
      </c>
      <c r="C784" s="73" t="s">
        <v>1630</v>
      </c>
      <c r="D784" s="73" t="s">
        <v>1585</v>
      </c>
      <c r="E784" s="73" t="s">
        <v>82</v>
      </c>
      <c r="F784" s="74" t="s">
        <v>6526</v>
      </c>
      <c r="G784" s="73" t="s">
        <v>9797</v>
      </c>
      <c r="H784" s="64" t="str">
        <f t="shared" si="44"/>
        <v>HS</v>
      </c>
      <c r="I784" s="73" t="s">
        <v>6527</v>
      </c>
      <c r="J784" s="73" t="s">
        <v>6528</v>
      </c>
      <c r="K784" s="71" t="e">
        <v>#N/A</v>
      </c>
      <c r="L784" s="100" t="s">
        <v>6527</v>
      </c>
      <c r="M784" s="73" t="s">
        <v>6529</v>
      </c>
      <c r="N784" s="73" t="s">
        <v>2326</v>
      </c>
      <c r="O784" s="73" t="s">
        <v>872</v>
      </c>
      <c r="P784" s="73" t="s">
        <v>2606</v>
      </c>
      <c r="Q784" s="73"/>
      <c r="R784" s="73" t="s">
        <v>6530</v>
      </c>
      <c r="S784" s="73" t="s">
        <v>6531</v>
      </c>
      <c r="T784" s="73" t="s">
        <v>6532</v>
      </c>
      <c r="U784" s="73" t="s">
        <v>6533</v>
      </c>
      <c r="V784" s="73" t="s">
        <v>6534</v>
      </c>
      <c r="W784" s="73" t="s">
        <v>6535</v>
      </c>
      <c r="X784" s="73" t="s">
        <v>5458</v>
      </c>
      <c r="Y784" s="73"/>
      <c r="Z784" s="74"/>
      <c r="AA784" s="73" t="s">
        <v>872</v>
      </c>
      <c r="AB784" s="74"/>
      <c r="AC784" s="74"/>
      <c r="AD784" s="73" t="s">
        <v>872</v>
      </c>
      <c r="AE784" s="73" t="s">
        <v>6536</v>
      </c>
      <c r="AF784" s="73" t="s">
        <v>6537</v>
      </c>
      <c r="AG784" s="73" t="s">
        <v>6538</v>
      </c>
      <c r="AH784" s="73" t="s">
        <v>6539</v>
      </c>
      <c r="AI784" s="219"/>
      <c r="AJ784" s="219"/>
      <c r="AK784" s="73"/>
      <c r="AL784" s="73"/>
      <c r="AM784" s="73" t="s">
        <v>872</v>
      </c>
      <c r="AN784" s="73" t="s">
        <v>6537</v>
      </c>
      <c r="AO784" s="73" t="s">
        <v>6540</v>
      </c>
      <c r="AP784" s="73" t="s">
        <v>98</v>
      </c>
      <c r="AQ784" s="73" t="s">
        <v>99</v>
      </c>
      <c r="AR784" s="73" t="s">
        <v>2326</v>
      </c>
      <c r="AS784" s="74" t="s">
        <v>6419</v>
      </c>
      <c r="AT784" s="73" t="s">
        <v>101</v>
      </c>
      <c r="AU784" s="73" t="s">
        <v>101</v>
      </c>
      <c r="AV784" s="73" t="s">
        <v>102</v>
      </c>
      <c r="AW784" s="73" t="s">
        <v>103</v>
      </c>
      <c r="AX784" s="73" t="s">
        <v>158</v>
      </c>
      <c r="AY784" s="73" t="s">
        <v>760</v>
      </c>
      <c r="AZ784" s="73" t="s">
        <v>760</v>
      </c>
      <c r="BA784" s="219" t="str">
        <f t="shared" si="45"/>
        <v>19000773;19C1-QTD1</v>
      </c>
      <c r="BB784" s="73" t="s">
        <v>6525</v>
      </c>
      <c r="BC784" s="71" t="str">
        <f>VLOOKUP(B784,'ĐKKCBBĐ K2019(UPDATE)'!$B$6:$F$2005,3,0)</f>
        <v>HS cũ 18C1-CĐT2</v>
      </c>
      <c r="BD784" s="252" t="str">
        <f>VLOOKUP(B784,'ĐKKCBBĐ K2019(UPDATE)'!$B$6:$F$2005,4,0)</f>
        <v>033</v>
      </c>
      <c r="BE784" s="199"/>
      <c r="BF784" s="199"/>
      <c r="BG784" s="71">
        <f>VLOOKUP(BB784,'ĐKKCBBĐ K2019(UPDATE)'!$B$6:$G$2005,6,0)</f>
        <v>0</v>
      </c>
      <c r="BH784" s="222" t="str">
        <f>VLOOKUP(BB784,'ĐKKCBBĐ K2019(UPDATE)'!$B$6:$F$2267,5,0)</f>
        <v>BỆNH VIỆN QUẬN TÂN BÌNH</v>
      </c>
      <c r="BI784" s="71" t="e">
        <f>VLOOKUP(BB784,'ĐKKCBBĐ K2019(UPDATE)'!B779:G2778,6,0)</f>
        <v>#N/A</v>
      </c>
      <c r="BJ784" s="199" t="s">
        <v>9797</v>
      </c>
      <c r="BK784" s="199" t="s">
        <v>8093</v>
      </c>
      <c r="BL784" s="199" t="s">
        <v>12745</v>
      </c>
      <c r="BM784" s="199" t="e">
        <v>#N/A</v>
      </c>
      <c r="BN784" s="199"/>
    </row>
    <row r="785" spans="1:66" s="51" customFormat="1" ht="20.100000000000001" customHeight="1">
      <c r="A785" s="67">
        <v>774</v>
      </c>
      <c r="B785" s="73" t="s">
        <v>6541</v>
      </c>
      <c r="C785" s="73" t="s">
        <v>2110</v>
      </c>
      <c r="D785" s="73" t="s">
        <v>878</v>
      </c>
      <c r="E785" s="73" t="s">
        <v>82</v>
      </c>
      <c r="F785" s="74" t="s">
        <v>1234</v>
      </c>
      <c r="G785" s="73" t="s">
        <v>9800</v>
      </c>
      <c r="H785" s="64" t="str">
        <f t="shared" si="44"/>
        <v>HS</v>
      </c>
      <c r="I785" s="73" t="s">
        <v>6542</v>
      </c>
      <c r="J785" s="73" t="s">
        <v>6543</v>
      </c>
      <c r="K785" s="71" t="e">
        <v>#N/A</v>
      </c>
      <c r="L785" s="100" t="s">
        <v>6411</v>
      </c>
      <c r="M785" s="73" t="s">
        <v>6544</v>
      </c>
      <c r="N785" s="73" t="s">
        <v>1943</v>
      </c>
      <c r="O785" s="73" t="s">
        <v>96</v>
      </c>
      <c r="P785" s="73" t="s">
        <v>2606</v>
      </c>
      <c r="Q785" s="73"/>
      <c r="R785" s="73" t="s">
        <v>6545</v>
      </c>
      <c r="S785" s="73" t="s">
        <v>6545</v>
      </c>
      <c r="T785" s="73" t="s">
        <v>6546</v>
      </c>
      <c r="U785" s="73" t="s">
        <v>6547</v>
      </c>
      <c r="V785" s="73" t="s">
        <v>1178</v>
      </c>
      <c r="W785" s="73" t="s">
        <v>1018</v>
      </c>
      <c r="X785" s="33" t="s">
        <v>90</v>
      </c>
      <c r="Y785" s="73"/>
      <c r="Z785" s="74"/>
      <c r="AA785" s="73"/>
      <c r="AB785" s="74"/>
      <c r="AC785" s="34">
        <v>79</v>
      </c>
      <c r="AD785" s="33" t="s">
        <v>90</v>
      </c>
      <c r="AE785" s="73"/>
      <c r="AF785" s="73" t="s">
        <v>487</v>
      </c>
      <c r="AG785" s="73" t="s">
        <v>6548</v>
      </c>
      <c r="AH785" s="73"/>
      <c r="AI785" s="219"/>
      <c r="AJ785" s="219"/>
      <c r="AK785" s="73"/>
      <c r="AL785" s="73"/>
      <c r="AM785" s="73" t="s">
        <v>96</v>
      </c>
      <c r="AN785" s="73" t="s">
        <v>487</v>
      </c>
      <c r="AO785" s="73" t="s">
        <v>6549</v>
      </c>
      <c r="AP785" s="73" t="s">
        <v>98</v>
      </c>
      <c r="AQ785" s="73" t="s">
        <v>99</v>
      </c>
      <c r="AR785" s="73" t="s">
        <v>1943</v>
      </c>
      <c r="AS785" s="74" t="s">
        <v>6419</v>
      </c>
      <c r="AT785" s="73" t="s">
        <v>101</v>
      </c>
      <c r="AU785" s="73" t="s">
        <v>101</v>
      </c>
      <c r="AV785" s="73" t="s">
        <v>122</v>
      </c>
      <c r="AW785" s="73" t="s">
        <v>123</v>
      </c>
      <c r="AX785" s="73" t="s">
        <v>1947</v>
      </c>
      <c r="AY785" s="73" t="s">
        <v>1948</v>
      </c>
      <c r="AZ785" s="73" t="s">
        <v>1948</v>
      </c>
      <c r="BA785" s="219" t="str">
        <f t="shared" si="45"/>
        <v>19000774;19T4-KXD1</v>
      </c>
      <c r="BB785" s="73" t="s">
        <v>6541</v>
      </c>
      <c r="BC785" s="71" t="str">
        <f>VLOOKUP(B785,'ĐKKCBBĐ K2019(UPDATE)'!$B$6:$F$2005,3,0)</f>
        <v>HS4797939301314</v>
      </c>
      <c r="BD785" s="252" t="str">
        <f>VLOOKUP(B785,'ĐKKCBBĐ K2019(UPDATE)'!$B$6:$F$2005,4,0)</f>
        <v>025/032</v>
      </c>
      <c r="BE785" s="199"/>
      <c r="BF785" s="199"/>
      <c r="BG785" s="71">
        <f>VLOOKUP(BB785,'ĐKKCBBĐ K2019(UPDATE)'!$B$6:$G$2005,6,0)</f>
        <v>0</v>
      </c>
      <c r="BH785" s="222" t="e">
        <f>VLOOKUP(BB785,'ĐKKCBBĐ K2019(UPDATE)'!$B$6:$F$2267,5,0)</f>
        <v>#N/A</v>
      </c>
      <c r="BI785" s="71" t="e">
        <f>VLOOKUP(BB785,'ĐKKCBBĐ K2019(UPDATE)'!B780:G2779,6,0)</f>
        <v>#N/A</v>
      </c>
      <c r="BJ785" s="199" t="s">
        <v>9800</v>
      </c>
      <c r="BK785" s="199" t="s">
        <v>9801</v>
      </c>
      <c r="BL785" s="199">
        <v>0</v>
      </c>
      <c r="BM785" s="199" t="e">
        <v>#N/A</v>
      </c>
      <c r="BN785" s="199"/>
    </row>
    <row r="786" spans="1:66" s="51" customFormat="1" ht="20.100000000000001" customHeight="1">
      <c r="A786" s="63">
        <v>775</v>
      </c>
      <c r="B786" s="73" t="s">
        <v>6550</v>
      </c>
      <c r="C786" s="73" t="s">
        <v>526</v>
      </c>
      <c r="D786" s="73" t="s">
        <v>5629</v>
      </c>
      <c r="E786" s="73" t="s">
        <v>82</v>
      </c>
      <c r="F786" s="74" t="s">
        <v>6551</v>
      </c>
      <c r="G786" s="73"/>
      <c r="H786" s="64"/>
      <c r="I786" s="73"/>
      <c r="J786" s="73"/>
      <c r="K786" s="71" t="e">
        <v>#N/A</v>
      </c>
      <c r="L786" s="100" t="s">
        <v>6411</v>
      </c>
      <c r="M786" s="73" t="s">
        <v>6552</v>
      </c>
      <c r="N786" s="73" t="s">
        <v>517</v>
      </c>
      <c r="O786" s="73" t="s">
        <v>96</v>
      </c>
      <c r="P786" s="73" t="s">
        <v>2606</v>
      </c>
      <c r="Q786" s="73"/>
      <c r="R786" s="73" t="s">
        <v>6553</v>
      </c>
      <c r="S786" s="73" t="s">
        <v>6553</v>
      </c>
      <c r="T786" s="73" t="s">
        <v>6554</v>
      </c>
      <c r="U786" s="73" t="s">
        <v>6555</v>
      </c>
      <c r="V786" s="73" t="s">
        <v>1107</v>
      </c>
      <c r="W786" s="73" t="s">
        <v>1138</v>
      </c>
      <c r="X786" s="33" t="s">
        <v>90</v>
      </c>
      <c r="Y786" s="73"/>
      <c r="Z786" s="74"/>
      <c r="AA786" s="73"/>
      <c r="AB786" s="74"/>
      <c r="AC786" s="34">
        <v>79</v>
      </c>
      <c r="AD786" s="33" t="s">
        <v>90</v>
      </c>
      <c r="AE786" s="73"/>
      <c r="AF786" s="73" t="s">
        <v>6556</v>
      </c>
      <c r="AG786" s="73" t="s">
        <v>6557</v>
      </c>
      <c r="AH786" s="73"/>
      <c r="AI786" s="219"/>
      <c r="AJ786" s="219"/>
      <c r="AK786" s="73"/>
      <c r="AL786" s="73"/>
      <c r="AM786" s="73" t="s">
        <v>96</v>
      </c>
      <c r="AN786" s="73" t="s">
        <v>430</v>
      </c>
      <c r="AO786" s="73" t="s">
        <v>6559</v>
      </c>
      <c r="AP786" s="73" t="s">
        <v>98</v>
      </c>
      <c r="AQ786" s="73" t="s">
        <v>99</v>
      </c>
      <c r="AR786" s="73" t="s">
        <v>517</v>
      </c>
      <c r="AS786" s="74" t="s">
        <v>6419</v>
      </c>
      <c r="AT786" s="73" t="s">
        <v>101</v>
      </c>
      <c r="AU786" s="73" t="s">
        <v>101</v>
      </c>
      <c r="AV786" s="73" t="s">
        <v>122</v>
      </c>
      <c r="AW786" s="73" t="s">
        <v>123</v>
      </c>
      <c r="AX786" s="73" t="s">
        <v>282</v>
      </c>
      <c r="AY786" s="73" t="s">
        <v>524</v>
      </c>
      <c r="AZ786" s="73" t="s">
        <v>524</v>
      </c>
      <c r="BA786" s="219" t="str">
        <f t="shared" si="45"/>
        <v>19000775;19T4-QTM1</v>
      </c>
      <c r="BB786" s="73" t="s">
        <v>6550</v>
      </c>
      <c r="BC786" s="71">
        <f>VLOOKUP(B786,'ĐKKCBBĐ K2019(UPDATE)'!$B$6:$F$2005,3,0)</f>
        <v>0</v>
      </c>
      <c r="BD786" s="252">
        <f>VLOOKUP(B786,'ĐKKCBBĐ K2019(UPDATE)'!$B$6:$F$2005,4,0)</f>
        <v>0</v>
      </c>
      <c r="BE786" s="199"/>
      <c r="BF786" s="199"/>
      <c r="BG786" s="71">
        <f>VLOOKUP(BB786,'ĐKKCBBĐ K2019(UPDATE)'!$B$6:$G$2005,6,0)</f>
        <v>0</v>
      </c>
      <c r="BH786" s="222" t="e">
        <f>VLOOKUP(BB786,'ĐKKCBBĐ K2019(UPDATE)'!$B$6:$F$2267,5,0)</f>
        <v>#N/A</v>
      </c>
      <c r="BI786" s="71" t="e">
        <f>VLOOKUP(BB786,'ĐKKCBBĐ K2019(UPDATE)'!B781:G2780,6,0)</f>
        <v>#N/A</v>
      </c>
      <c r="BJ786" s="199">
        <v>0</v>
      </c>
      <c r="BK786" s="199">
        <v>0</v>
      </c>
      <c r="BL786" s="199">
        <v>0</v>
      </c>
      <c r="BM786" s="199" t="e">
        <v>#N/A</v>
      </c>
      <c r="BN786" s="199"/>
    </row>
    <row r="787" spans="1:66" s="51" customFormat="1" ht="20.100000000000001" customHeight="1">
      <c r="A787" s="67">
        <v>776</v>
      </c>
      <c r="B787" s="73" t="s">
        <v>6560</v>
      </c>
      <c r="C787" s="73" t="s">
        <v>6561</v>
      </c>
      <c r="D787" s="73" t="s">
        <v>514</v>
      </c>
      <c r="E787" s="73" t="s">
        <v>82</v>
      </c>
      <c r="F787" s="74" t="s">
        <v>6562</v>
      </c>
      <c r="G787" s="73" t="s">
        <v>9805</v>
      </c>
      <c r="H787" s="64" t="str">
        <f t="shared" si="44"/>
        <v>HS</v>
      </c>
      <c r="I787" s="73" t="s">
        <v>6427</v>
      </c>
      <c r="J787" s="73"/>
      <c r="K787" s="71" t="e">
        <v>#N/A</v>
      </c>
      <c r="L787" s="100" t="s">
        <v>6563</v>
      </c>
      <c r="M787" s="73" t="s">
        <v>6564</v>
      </c>
      <c r="N787" s="73" t="s">
        <v>864</v>
      </c>
      <c r="O787" s="73" t="s">
        <v>1274</v>
      </c>
      <c r="P787" s="73" t="s">
        <v>2606</v>
      </c>
      <c r="Q787" s="73"/>
      <c r="R787" s="73" t="s">
        <v>6565</v>
      </c>
      <c r="S787" s="73" t="s">
        <v>6566</v>
      </c>
      <c r="T787" s="73" t="s">
        <v>6567</v>
      </c>
      <c r="U787" s="73" t="s">
        <v>6568</v>
      </c>
      <c r="V787" s="73" t="s">
        <v>6569</v>
      </c>
      <c r="W787" s="73" t="s">
        <v>6313</v>
      </c>
      <c r="X787" s="73" t="s">
        <v>5485</v>
      </c>
      <c r="Y787" s="73"/>
      <c r="Z787" s="74"/>
      <c r="AA787" s="73"/>
      <c r="AB787" s="74"/>
      <c r="AC787" s="74"/>
      <c r="AD787" s="73" t="s">
        <v>1274</v>
      </c>
      <c r="AE787" s="73"/>
      <c r="AF787" s="73" t="s">
        <v>6314</v>
      </c>
      <c r="AG787" s="73" t="s">
        <v>6570</v>
      </c>
      <c r="AH787" s="73" t="s">
        <v>6571</v>
      </c>
      <c r="AI787" s="219"/>
      <c r="AJ787" s="219"/>
      <c r="AK787" s="73"/>
      <c r="AL787" s="73"/>
      <c r="AM787" s="73" t="s">
        <v>1274</v>
      </c>
      <c r="AN787" s="73" t="s">
        <v>6314</v>
      </c>
      <c r="AO787" s="73" t="s">
        <v>6572</v>
      </c>
      <c r="AP787" s="73" t="s">
        <v>98</v>
      </c>
      <c r="AQ787" s="73" t="s">
        <v>99</v>
      </c>
      <c r="AR787" s="73" t="s">
        <v>864</v>
      </c>
      <c r="AS787" s="74" t="s">
        <v>6419</v>
      </c>
      <c r="AT787" s="73" t="s">
        <v>101</v>
      </c>
      <c r="AU787" s="73" t="s">
        <v>101</v>
      </c>
      <c r="AV787" s="73" t="s">
        <v>122</v>
      </c>
      <c r="AW787" s="73" t="s">
        <v>123</v>
      </c>
      <c r="AX787" s="73" t="s">
        <v>175</v>
      </c>
      <c r="AY787" s="73" t="s">
        <v>669</v>
      </c>
      <c r="AZ787" s="73" t="s">
        <v>669</v>
      </c>
      <c r="BA787" s="219" t="str">
        <f t="shared" si="45"/>
        <v>19000776;19T4-ĐĐT1</v>
      </c>
      <c r="BB787" s="73" t="s">
        <v>6560</v>
      </c>
      <c r="BC787" s="71" t="str">
        <f>VLOOKUP(B787,'ĐKKCBBĐ K2019(UPDATE)'!$B$6:$F$2005,3,0)</f>
        <v>HS4797930971940</v>
      </c>
      <c r="BD787" s="252" t="str">
        <f>VLOOKUP(B787,'ĐKKCBBĐ K2019(UPDATE)'!$B$6:$F$2005,4,0)</f>
        <v>033</v>
      </c>
      <c r="BE787" s="199"/>
      <c r="BF787" s="199"/>
      <c r="BG787" s="71">
        <f>VLOOKUP(BB787,'ĐKKCBBĐ K2019(UPDATE)'!$B$6:$G$2005,6,0)</f>
        <v>0</v>
      </c>
      <c r="BH787" s="222" t="str">
        <f>VLOOKUP(BB787,'ĐKKCBBĐ K2019(UPDATE)'!$B$6:$F$2267,5,0)</f>
        <v>BỆNH VIỆN QUẬN TÂN BÌNH</v>
      </c>
      <c r="BI787" s="71" t="e">
        <f>VLOOKUP(BB787,'ĐKKCBBĐ K2019(UPDATE)'!B782:G2781,6,0)</f>
        <v>#N/A</v>
      </c>
      <c r="BJ787" s="199" t="s">
        <v>9805</v>
      </c>
      <c r="BK787" s="199" t="s">
        <v>8093</v>
      </c>
      <c r="BL787" s="199" t="s">
        <v>12745</v>
      </c>
      <c r="BM787" s="199" t="e">
        <v>#N/A</v>
      </c>
      <c r="BN787" s="199"/>
    </row>
    <row r="788" spans="1:66" s="51" customFormat="1" ht="20.100000000000001" customHeight="1">
      <c r="A788" s="63">
        <v>777</v>
      </c>
      <c r="B788" s="73" t="s">
        <v>6573</v>
      </c>
      <c r="C788" s="73" t="s">
        <v>6574</v>
      </c>
      <c r="D788" s="73" t="s">
        <v>81</v>
      </c>
      <c r="E788" s="73" t="s">
        <v>82</v>
      </c>
      <c r="F788" s="74" t="s">
        <v>515</v>
      </c>
      <c r="G788" s="73">
        <v>7931244568</v>
      </c>
      <c r="H788" s="64" t="str">
        <f t="shared" si="44"/>
        <v>79</v>
      </c>
      <c r="I788" s="73" t="s">
        <v>6575</v>
      </c>
      <c r="J788" s="73" t="s">
        <v>6576</v>
      </c>
      <c r="K788" s="71" t="e">
        <v>#N/A</v>
      </c>
      <c r="L788" s="100" t="s">
        <v>6577</v>
      </c>
      <c r="M788" s="73" t="s">
        <v>6578</v>
      </c>
      <c r="N788" s="73" t="s">
        <v>2072</v>
      </c>
      <c r="O788" s="73" t="s">
        <v>96</v>
      </c>
      <c r="P788" s="73" t="s">
        <v>2606</v>
      </c>
      <c r="Q788" s="73"/>
      <c r="R788" s="73" t="s">
        <v>6579</v>
      </c>
      <c r="S788" s="73" t="s">
        <v>6579</v>
      </c>
      <c r="T788" s="73" t="s">
        <v>6580</v>
      </c>
      <c r="U788" s="73" t="s">
        <v>6581</v>
      </c>
      <c r="V788" s="73" t="s">
        <v>1107</v>
      </c>
      <c r="W788" s="64" t="s">
        <v>346</v>
      </c>
      <c r="X788" s="33" t="s">
        <v>90</v>
      </c>
      <c r="Y788" s="73"/>
      <c r="Z788" s="74"/>
      <c r="AA788" s="73"/>
      <c r="AB788" s="74"/>
      <c r="AC788" s="34">
        <v>79</v>
      </c>
      <c r="AD788" s="33" t="s">
        <v>90</v>
      </c>
      <c r="AE788" s="36">
        <v>766</v>
      </c>
      <c r="AF788" s="37" t="s">
        <v>347</v>
      </c>
      <c r="AG788" s="198">
        <v>27001</v>
      </c>
      <c r="AH788" s="35" t="s">
        <v>2252</v>
      </c>
      <c r="AI788" s="219"/>
      <c r="AJ788" s="219"/>
      <c r="AK788" s="73"/>
      <c r="AL788" s="73"/>
      <c r="AM788" s="73" t="s">
        <v>96</v>
      </c>
      <c r="AN788" s="73" t="s">
        <v>347</v>
      </c>
      <c r="AO788" s="73" t="s">
        <v>6582</v>
      </c>
      <c r="AP788" s="73" t="s">
        <v>98</v>
      </c>
      <c r="AQ788" s="73" t="s">
        <v>99</v>
      </c>
      <c r="AR788" s="73" t="s">
        <v>2072</v>
      </c>
      <c r="AS788" s="74" t="s">
        <v>6419</v>
      </c>
      <c r="AT788" s="73" t="s">
        <v>101</v>
      </c>
      <c r="AU788" s="73" t="s">
        <v>101</v>
      </c>
      <c r="AV788" s="73" t="s">
        <v>122</v>
      </c>
      <c r="AW788" s="73" t="s">
        <v>123</v>
      </c>
      <c r="AX788" s="73" t="s">
        <v>175</v>
      </c>
      <c r="AY788" s="73" t="s">
        <v>2080</v>
      </c>
      <c r="AZ788" s="73" t="s">
        <v>2080</v>
      </c>
      <c r="BA788" s="219" t="str">
        <f t="shared" si="45"/>
        <v>19000777;19T4-ĐTC1</v>
      </c>
      <c r="BB788" s="73" t="s">
        <v>6573</v>
      </c>
      <c r="BC788" s="71">
        <f>VLOOKUP(B788,'ĐKKCBBĐ K2019(UPDATE)'!$B$6:$F$2005,3,0)</f>
        <v>7931244568</v>
      </c>
      <c r="BD788" s="252" t="str">
        <f>VLOOKUP(B788,'ĐKKCBBĐ K2019(UPDATE)'!$B$6:$F$2005,4,0)</f>
        <v>033</v>
      </c>
      <c r="BE788" s="199"/>
      <c r="BF788" s="199"/>
      <c r="BG788" s="71">
        <f>VLOOKUP(BB788,'ĐKKCBBĐ K2019(UPDATE)'!$B$6:$G$2005,6,0)</f>
        <v>0</v>
      </c>
      <c r="BH788" s="222" t="str">
        <f>VLOOKUP(BB788,'ĐKKCBBĐ K2019(UPDATE)'!$B$6:$F$2267,5,0)</f>
        <v>BỆNH VIỆN QUẬN TÂN BÌNH</v>
      </c>
      <c r="BI788" s="71" t="e">
        <f>VLOOKUP(BB788,'ĐKKCBBĐ K2019(UPDATE)'!B783:G2782,6,0)</f>
        <v>#N/A</v>
      </c>
      <c r="BJ788" s="199">
        <v>7931244568</v>
      </c>
      <c r="BK788" s="199" t="s">
        <v>8093</v>
      </c>
      <c r="BL788" s="199" t="s">
        <v>12745</v>
      </c>
      <c r="BM788" s="199" t="e">
        <v>#N/A</v>
      </c>
      <c r="BN788" s="199"/>
    </row>
    <row r="789" spans="1:66" s="51" customFormat="1" ht="20.100000000000001" customHeight="1">
      <c r="A789" s="67">
        <v>778</v>
      </c>
      <c r="B789" s="73" t="s">
        <v>6583</v>
      </c>
      <c r="C789" s="73" t="s">
        <v>3219</v>
      </c>
      <c r="D789" s="73" t="s">
        <v>6584</v>
      </c>
      <c r="E789" s="73" t="s">
        <v>301</v>
      </c>
      <c r="F789" s="74" t="s">
        <v>4694</v>
      </c>
      <c r="G789" s="73">
        <v>7932341312</v>
      </c>
      <c r="H789" s="64" t="str">
        <f t="shared" si="44"/>
        <v>79</v>
      </c>
      <c r="I789" s="73" t="s">
        <v>6238</v>
      </c>
      <c r="J789" s="73" t="s">
        <v>6585</v>
      </c>
      <c r="K789" s="71" t="e">
        <v>#N/A</v>
      </c>
      <c r="L789" s="100" t="s">
        <v>6411</v>
      </c>
      <c r="M789" s="73" t="s">
        <v>6586</v>
      </c>
      <c r="N789" s="73" t="s">
        <v>5601</v>
      </c>
      <c r="O789" s="73" t="s">
        <v>96</v>
      </c>
      <c r="P789" s="73" t="s">
        <v>2606</v>
      </c>
      <c r="Q789" s="73"/>
      <c r="R789" s="73" t="s">
        <v>6587</v>
      </c>
      <c r="S789" s="73" t="s">
        <v>6588</v>
      </c>
      <c r="T789" s="73" t="s">
        <v>6589</v>
      </c>
      <c r="U789" s="73" t="s">
        <v>6590</v>
      </c>
      <c r="V789" s="73" t="s">
        <v>917</v>
      </c>
      <c r="W789" s="73" t="s">
        <v>1138</v>
      </c>
      <c r="X789" s="33" t="s">
        <v>90</v>
      </c>
      <c r="Y789" s="73"/>
      <c r="Z789" s="74"/>
      <c r="AA789" s="73"/>
      <c r="AB789" s="74"/>
      <c r="AC789" s="34">
        <v>79</v>
      </c>
      <c r="AD789" s="33" t="s">
        <v>90</v>
      </c>
      <c r="AE789" s="73"/>
      <c r="AF789" s="73" t="s">
        <v>430</v>
      </c>
      <c r="AG789" s="73" t="s">
        <v>6591</v>
      </c>
      <c r="AH789" s="73"/>
      <c r="AI789" s="219"/>
      <c r="AJ789" s="219"/>
      <c r="AK789" s="73"/>
      <c r="AL789" s="73"/>
      <c r="AM789" s="73" t="s">
        <v>96</v>
      </c>
      <c r="AN789" s="73" t="s">
        <v>430</v>
      </c>
      <c r="AO789" s="73" t="s">
        <v>6592</v>
      </c>
      <c r="AP789" s="73" t="s">
        <v>98</v>
      </c>
      <c r="AQ789" s="73" t="s">
        <v>99</v>
      </c>
      <c r="AR789" s="73" t="s">
        <v>5601</v>
      </c>
      <c r="AS789" s="74" t="s">
        <v>6419</v>
      </c>
      <c r="AT789" s="73" t="s">
        <v>101</v>
      </c>
      <c r="AU789" s="73" t="s">
        <v>101</v>
      </c>
      <c r="AV789" s="73" t="s">
        <v>122</v>
      </c>
      <c r="AW789" s="73" t="s">
        <v>123</v>
      </c>
      <c r="AX789" s="73" t="s">
        <v>282</v>
      </c>
      <c r="AY789" s="73" t="s">
        <v>283</v>
      </c>
      <c r="AZ789" s="73" t="s">
        <v>283</v>
      </c>
      <c r="BA789" s="219" t="str">
        <f t="shared" si="45"/>
        <v>19000778;19T4-TKĐ2</v>
      </c>
      <c r="BB789" s="73" t="s">
        <v>6583</v>
      </c>
      <c r="BC789" s="71">
        <f>VLOOKUP(B789,'ĐKKCBBĐ K2019(UPDATE)'!$B$6:$F$2005,3,0)</f>
        <v>7932341312</v>
      </c>
      <c r="BD789" s="252" t="str">
        <f>VLOOKUP(B789,'ĐKKCBBĐ K2019(UPDATE)'!$B$6:$F$2005,4,0)</f>
        <v>009</v>
      </c>
      <c r="BE789" s="199"/>
      <c r="BF789" s="199"/>
      <c r="BG789" s="71">
        <f>VLOOKUP(BB789,'ĐKKCBBĐ K2019(UPDATE)'!$B$6:$G$2005,6,0)</f>
        <v>0</v>
      </c>
      <c r="BH789" s="222" t="str">
        <f>VLOOKUP(BB789,'ĐKKCBBĐ K2019(UPDATE)'!$B$6:$F$2267,5,0)</f>
        <v>BỆNH VIỆN QUẬN 3</v>
      </c>
      <c r="BI789" s="71" t="e">
        <f>VLOOKUP(BB789,'ĐKKCBBĐ K2019(UPDATE)'!B784:G2783,6,0)</f>
        <v>#N/A</v>
      </c>
      <c r="BJ789" s="199">
        <v>7932341312</v>
      </c>
      <c r="BK789" s="199" t="s">
        <v>8288</v>
      </c>
      <c r="BL789" s="199" t="s">
        <v>12724</v>
      </c>
      <c r="BM789" s="199" t="e">
        <v>#N/A</v>
      </c>
      <c r="BN789" s="199"/>
    </row>
    <row r="790" spans="1:66" s="51" customFormat="1" ht="20.100000000000001" customHeight="1">
      <c r="A790" s="63">
        <v>779</v>
      </c>
      <c r="B790" s="73" t="s">
        <v>6593</v>
      </c>
      <c r="C790" s="73" t="s">
        <v>1352</v>
      </c>
      <c r="D790" s="73" t="s">
        <v>179</v>
      </c>
      <c r="E790" s="73" t="s">
        <v>82</v>
      </c>
      <c r="F790" s="74" t="s">
        <v>3109</v>
      </c>
      <c r="G790" s="73" t="s">
        <v>9812</v>
      </c>
      <c r="H790" s="64" t="str">
        <f t="shared" si="44"/>
        <v>HS</v>
      </c>
      <c r="I790" s="73" t="s">
        <v>6594</v>
      </c>
      <c r="J790" s="73" t="s">
        <v>6595</v>
      </c>
      <c r="K790" s="71" t="e">
        <v>#N/A</v>
      </c>
      <c r="L790" s="100" t="s">
        <v>6594</v>
      </c>
      <c r="M790" s="73" t="s">
        <v>6595</v>
      </c>
      <c r="N790" s="73" t="s">
        <v>543</v>
      </c>
      <c r="O790" s="73" t="s">
        <v>96</v>
      </c>
      <c r="P790" s="73" t="s">
        <v>2606</v>
      </c>
      <c r="Q790" s="73"/>
      <c r="R790" s="73" t="s">
        <v>6596</v>
      </c>
      <c r="S790" s="73" t="s">
        <v>6596</v>
      </c>
      <c r="T790" s="73" t="s">
        <v>6597</v>
      </c>
      <c r="U790" s="73" t="s">
        <v>6598</v>
      </c>
      <c r="V790" s="73" t="s">
        <v>1591</v>
      </c>
      <c r="W790" s="73" t="s">
        <v>1518</v>
      </c>
      <c r="X790" s="33" t="s">
        <v>90</v>
      </c>
      <c r="Y790" s="73"/>
      <c r="Z790" s="74"/>
      <c r="AA790" s="73"/>
      <c r="AB790" s="74"/>
      <c r="AC790" s="34">
        <v>79</v>
      </c>
      <c r="AD790" s="33" t="s">
        <v>90</v>
      </c>
      <c r="AE790" s="36">
        <v>777</v>
      </c>
      <c r="AF790" s="37" t="s">
        <v>243</v>
      </c>
      <c r="AG790" s="423">
        <v>27436</v>
      </c>
      <c r="AH790" s="35" t="s">
        <v>241</v>
      </c>
      <c r="AI790" s="219"/>
      <c r="AJ790" s="219"/>
      <c r="AK790" s="73"/>
      <c r="AL790" s="73"/>
      <c r="AM790" s="73" t="s">
        <v>96</v>
      </c>
      <c r="AN790" s="73" t="s">
        <v>243</v>
      </c>
      <c r="AO790" s="73" t="s">
        <v>6602</v>
      </c>
      <c r="AP790" s="73" t="s">
        <v>98</v>
      </c>
      <c r="AQ790" s="73" t="s">
        <v>99</v>
      </c>
      <c r="AR790" s="73" t="s">
        <v>543</v>
      </c>
      <c r="AS790" s="74" t="s">
        <v>6419</v>
      </c>
      <c r="AT790" s="73" t="s">
        <v>101</v>
      </c>
      <c r="AU790" s="73" t="s">
        <v>101</v>
      </c>
      <c r="AV790" s="73" t="s">
        <v>122</v>
      </c>
      <c r="AW790" s="73" t="s">
        <v>123</v>
      </c>
      <c r="AX790" s="73" t="s">
        <v>175</v>
      </c>
      <c r="AY790" s="73" t="s">
        <v>549</v>
      </c>
      <c r="AZ790" s="73" t="s">
        <v>549</v>
      </c>
      <c r="BA790" s="219" t="str">
        <f t="shared" si="45"/>
        <v>19000779;19T4-TĐH1</v>
      </c>
      <c r="BB790" s="73" t="s">
        <v>6593</v>
      </c>
      <c r="BC790" s="71" t="str">
        <f>VLOOKUP(B790,'ĐKKCBBĐ K2019(UPDATE)'!$B$6:$F$2005,3,0)</f>
        <v>HS4797939280139</v>
      </c>
      <c r="BD790" s="252" t="str">
        <f>VLOOKUP(B790,'ĐKKCBBĐ K2019(UPDATE)'!$B$6:$F$2005,4,0)</f>
        <v>054</v>
      </c>
      <c r="BE790" s="199"/>
      <c r="BF790" s="199"/>
      <c r="BG790" s="71">
        <f>VLOOKUP(BB790,'ĐKKCBBĐ K2019(UPDATE)'!$B$6:$G$2005,6,0)</f>
        <v>0</v>
      </c>
      <c r="BH790" s="222" t="str">
        <f>VLOOKUP(BB790,'ĐKKCBBĐ K2019(UPDATE)'!$B$6:$F$2267,5,0)</f>
        <v>BỆNH VIỆN QUẬN TÂN PHÚ</v>
      </c>
      <c r="BI790" s="71" t="e">
        <f>VLOOKUP(BB790,'ĐKKCBBĐ K2019(UPDATE)'!B785:G2784,6,0)</f>
        <v>#N/A</v>
      </c>
      <c r="BJ790" s="199" t="s">
        <v>9812</v>
      </c>
      <c r="BK790" s="199" t="s">
        <v>8098</v>
      </c>
      <c r="BL790" s="199" t="s">
        <v>12747</v>
      </c>
      <c r="BM790" s="199" t="e">
        <v>#N/A</v>
      </c>
      <c r="BN790" s="199"/>
    </row>
    <row r="791" spans="1:66" s="51" customFormat="1" ht="20.100000000000001" customHeight="1">
      <c r="A791" s="67">
        <v>780</v>
      </c>
      <c r="B791" s="73" t="s">
        <v>6603</v>
      </c>
      <c r="C791" s="73" t="s">
        <v>526</v>
      </c>
      <c r="D791" s="73" t="s">
        <v>406</v>
      </c>
      <c r="E791" s="73" t="s">
        <v>82</v>
      </c>
      <c r="F791" s="74" t="s">
        <v>3220</v>
      </c>
      <c r="G791" s="73">
        <v>7934288566</v>
      </c>
      <c r="H791" s="64" t="str">
        <f t="shared" si="44"/>
        <v>79</v>
      </c>
      <c r="I791" s="73"/>
      <c r="J791" s="73"/>
      <c r="K791" s="71" t="e">
        <v>#N/A</v>
      </c>
      <c r="L791" s="100" t="s">
        <v>6427</v>
      </c>
      <c r="M791" s="73" t="s">
        <v>6604</v>
      </c>
      <c r="N791" s="73" t="s">
        <v>5667</v>
      </c>
      <c r="O791" s="73" t="s">
        <v>96</v>
      </c>
      <c r="P791" s="73" t="s">
        <v>2606</v>
      </c>
      <c r="Q791" s="73"/>
      <c r="R791" s="73" t="s">
        <v>6605</v>
      </c>
      <c r="S791" s="73" t="s">
        <v>6605</v>
      </c>
      <c r="T791" s="73" t="s">
        <v>6606</v>
      </c>
      <c r="U791" s="73" t="s">
        <v>6607</v>
      </c>
      <c r="V791" s="73" t="s">
        <v>1591</v>
      </c>
      <c r="W791" s="73" t="s">
        <v>1518</v>
      </c>
      <c r="X791" s="33" t="s">
        <v>90</v>
      </c>
      <c r="Y791" s="73"/>
      <c r="Z791" s="74"/>
      <c r="AA791" s="73"/>
      <c r="AB791" s="74"/>
      <c r="AC791" s="34">
        <v>79</v>
      </c>
      <c r="AD791" s="33" t="s">
        <v>90</v>
      </c>
      <c r="AE791" s="36">
        <v>777</v>
      </c>
      <c r="AF791" s="37" t="s">
        <v>243</v>
      </c>
      <c r="AG791" s="423">
        <v>27436</v>
      </c>
      <c r="AH791" s="35" t="s">
        <v>241</v>
      </c>
      <c r="AI791" s="219"/>
      <c r="AJ791" s="219"/>
      <c r="AK791" s="73"/>
      <c r="AL791" s="73"/>
      <c r="AM791" s="73" t="s">
        <v>96</v>
      </c>
      <c r="AN791" s="73" t="s">
        <v>243</v>
      </c>
      <c r="AO791" s="73" t="s">
        <v>6610</v>
      </c>
      <c r="AP791" s="73" t="s">
        <v>98</v>
      </c>
      <c r="AQ791" s="73" t="s">
        <v>99</v>
      </c>
      <c r="AR791" s="73" t="s">
        <v>5667</v>
      </c>
      <c r="AS791" s="74" t="s">
        <v>6419</v>
      </c>
      <c r="AT791" s="73" t="s">
        <v>101</v>
      </c>
      <c r="AU791" s="73" t="s">
        <v>101</v>
      </c>
      <c r="AV791" s="73" t="s">
        <v>122</v>
      </c>
      <c r="AW791" s="73" t="s">
        <v>123</v>
      </c>
      <c r="AX791" s="73" t="s">
        <v>104</v>
      </c>
      <c r="AY791" s="73" t="s">
        <v>105</v>
      </c>
      <c r="AZ791" s="73" t="s">
        <v>105</v>
      </c>
      <c r="BA791" s="219" t="str">
        <f t="shared" si="45"/>
        <v>19000780;19T4-CNÔ4</v>
      </c>
      <c r="BB791" s="73" t="s">
        <v>6603</v>
      </c>
      <c r="BC791" s="71">
        <f>VLOOKUP(B791,'ĐKKCBBĐ K2019(UPDATE)'!$B$6:$F$2005,3,0)</f>
        <v>7934288566</v>
      </c>
      <c r="BD791" s="252" t="str">
        <f>VLOOKUP(B791,'ĐKKCBBĐ K2019(UPDATE)'!$B$6:$F$2005,4,0)</f>
        <v>025</v>
      </c>
      <c r="BE791" s="199"/>
      <c r="BF791" s="199"/>
      <c r="BG791" s="71">
        <f>VLOOKUP(BB791,'ĐKKCBBĐ K2019(UPDATE)'!$B$6:$G$2005,6,0)</f>
        <v>0</v>
      </c>
      <c r="BH791" s="222" t="str">
        <f>VLOOKUP(BB791,'ĐKKCBBĐ K2019(UPDATE)'!$B$6:$F$2267,5,0)</f>
        <v xml:space="preserve">BỆNH VIỆN THỐNG  NHẤT </v>
      </c>
      <c r="BI791" s="71" t="e">
        <f>VLOOKUP(BB791,'ĐKKCBBĐ K2019(UPDATE)'!B786:G2785,6,0)</f>
        <v>#N/A</v>
      </c>
      <c r="BJ791" s="199">
        <v>7934288566</v>
      </c>
      <c r="BK791" s="199" t="s">
        <v>8078</v>
      </c>
      <c r="BL791" s="199" t="s">
        <v>12673</v>
      </c>
      <c r="BM791" s="199" t="e">
        <v>#N/A</v>
      </c>
      <c r="BN791" s="199"/>
    </row>
    <row r="792" spans="1:66" s="51" customFormat="1" ht="20.100000000000001" customHeight="1">
      <c r="A792" s="63">
        <v>781</v>
      </c>
      <c r="B792" s="73" t="s">
        <v>6611</v>
      </c>
      <c r="C792" s="73" t="s">
        <v>6612</v>
      </c>
      <c r="D792" s="73" t="s">
        <v>457</v>
      </c>
      <c r="E792" s="73" t="s">
        <v>82</v>
      </c>
      <c r="F792" s="74" t="s">
        <v>4909</v>
      </c>
      <c r="G792" s="73"/>
      <c r="H792" s="64"/>
      <c r="I792" s="73"/>
      <c r="J792" s="73"/>
      <c r="K792" s="71" t="e">
        <v>#N/A</v>
      </c>
      <c r="L792" s="100"/>
      <c r="M792" s="73"/>
      <c r="N792" s="73" t="s">
        <v>5667</v>
      </c>
      <c r="O792" s="73"/>
      <c r="P792" s="73" t="s">
        <v>2606</v>
      </c>
      <c r="Q792" s="73"/>
      <c r="R792" s="73" t="s">
        <v>6613</v>
      </c>
      <c r="S792" s="73"/>
      <c r="T792" s="73" t="s">
        <v>6614</v>
      </c>
      <c r="U792" s="73" t="s">
        <v>6615</v>
      </c>
      <c r="V792" s="73" t="s">
        <v>1973</v>
      </c>
      <c r="W792" s="73" t="s">
        <v>1518</v>
      </c>
      <c r="X792" s="33" t="s">
        <v>90</v>
      </c>
      <c r="Y792" s="73"/>
      <c r="Z792" s="74"/>
      <c r="AA792" s="73"/>
      <c r="AB792" s="74"/>
      <c r="AC792" s="34">
        <v>79</v>
      </c>
      <c r="AD792" s="33" t="s">
        <v>90</v>
      </c>
      <c r="AE792" s="36">
        <v>777</v>
      </c>
      <c r="AF792" s="37" t="s">
        <v>243</v>
      </c>
      <c r="AG792" s="423">
        <v>27439</v>
      </c>
      <c r="AH792" s="35" t="s">
        <v>1974</v>
      </c>
      <c r="AI792" s="219"/>
      <c r="AJ792" s="219"/>
      <c r="AK792" s="73"/>
      <c r="AL792" s="73"/>
      <c r="AM792" s="73" t="s">
        <v>96</v>
      </c>
      <c r="AN792" s="73" t="s">
        <v>243</v>
      </c>
      <c r="AO792" s="73" t="s">
        <v>6616</v>
      </c>
      <c r="AP792" s="73" t="s">
        <v>98</v>
      </c>
      <c r="AQ792" s="73" t="s">
        <v>99</v>
      </c>
      <c r="AR792" s="73" t="s">
        <v>5667</v>
      </c>
      <c r="AS792" s="74" t="s">
        <v>6419</v>
      </c>
      <c r="AT792" s="73" t="s">
        <v>101</v>
      </c>
      <c r="AU792" s="73" t="s">
        <v>101</v>
      </c>
      <c r="AV792" s="73" t="s">
        <v>122</v>
      </c>
      <c r="AW792" s="73" t="s">
        <v>123</v>
      </c>
      <c r="AX792" s="73" t="s">
        <v>104</v>
      </c>
      <c r="AY792" s="73" t="s">
        <v>105</v>
      </c>
      <c r="AZ792" s="73" t="s">
        <v>105</v>
      </c>
      <c r="BA792" s="219" t="str">
        <f t="shared" si="45"/>
        <v>19000781;19T4-CNÔ4</v>
      </c>
      <c r="BB792" s="73" t="s">
        <v>6611</v>
      </c>
      <c r="BC792" s="71">
        <f>VLOOKUP(B792,'ĐKKCBBĐ K2019(UPDATE)'!$B$6:$F$2005,3,0)</f>
        <v>0</v>
      </c>
      <c r="BD792" s="252">
        <f>VLOOKUP(B792,'ĐKKCBBĐ K2019(UPDATE)'!$B$6:$F$2005,4,0)</f>
        <v>0</v>
      </c>
      <c r="BE792" s="199"/>
      <c r="BF792" s="199"/>
      <c r="BG792" s="71">
        <f>VLOOKUP(BB792,'ĐKKCBBĐ K2019(UPDATE)'!$B$6:$G$2005,6,0)</f>
        <v>0</v>
      </c>
      <c r="BH792" s="222" t="e">
        <f>VLOOKUP(BB792,'ĐKKCBBĐ K2019(UPDATE)'!$B$6:$F$2267,5,0)</f>
        <v>#N/A</v>
      </c>
      <c r="BI792" s="71" t="e">
        <f>VLOOKUP(BB792,'ĐKKCBBĐ K2019(UPDATE)'!B787:G2786,6,0)</f>
        <v>#N/A</v>
      </c>
      <c r="BJ792" s="199">
        <v>0</v>
      </c>
      <c r="BK792" s="199">
        <v>0</v>
      </c>
      <c r="BL792" s="199">
        <v>0</v>
      </c>
      <c r="BM792" s="199" t="e">
        <v>#N/A</v>
      </c>
      <c r="BN792" s="199"/>
    </row>
    <row r="793" spans="1:66" s="51" customFormat="1" ht="20.100000000000001" customHeight="1">
      <c r="A793" s="67">
        <v>782</v>
      </c>
      <c r="B793" s="73" t="s">
        <v>6617</v>
      </c>
      <c r="C793" s="73" t="s">
        <v>648</v>
      </c>
      <c r="D793" s="73" t="s">
        <v>1439</v>
      </c>
      <c r="E793" s="73" t="s">
        <v>82</v>
      </c>
      <c r="F793" s="74" t="s">
        <v>5939</v>
      </c>
      <c r="G793" s="73" t="s">
        <v>9818</v>
      </c>
      <c r="H793" s="64" t="str">
        <f t="shared" si="44"/>
        <v>79</v>
      </c>
      <c r="I793" s="73" t="s">
        <v>6618</v>
      </c>
      <c r="J793" s="73" t="s">
        <v>6619</v>
      </c>
      <c r="K793" s="71" t="e">
        <v>#N/A</v>
      </c>
      <c r="L793" s="100" t="s">
        <v>6427</v>
      </c>
      <c r="M793" s="73" t="s">
        <v>6620</v>
      </c>
      <c r="N793" s="73" t="s">
        <v>366</v>
      </c>
      <c r="O793" s="73" t="s">
        <v>96</v>
      </c>
      <c r="P793" s="73" t="s">
        <v>2606</v>
      </c>
      <c r="Q793" s="73"/>
      <c r="R793" s="73" t="s">
        <v>6621</v>
      </c>
      <c r="S793" s="73"/>
      <c r="T793" s="73" t="s">
        <v>6622</v>
      </c>
      <c r="U793" s="73" t="s">
        <v>6623</v>
      </c>
      <c r="V793" s="73" t="s">
        <v>5341</v>
      </c>
      <c r="W793" s="73" t="s">
        <v>733</v>
      </c>
      <c r="X793" s="33" t="s">
        <v>90</v>
      </c>
      <c r="Y793" s="73"/>
      <c r="Z793" s="74"/>
      <c r="AA793" s="73"/>
      <c r="AB793" s="74"/>
      <c r="AC793" s="34">
        <v>79</v>
      </c>
      <c r="AD793" s="33" t="s">
        <v>90</v>
      </c>
      <c r="AE793" s="36">
        <v>784</v>
      </c>
      <c r="AF793" s="37" t="s">
        <v>721</v>
      </c>
      <c r="AG793" s="73" t="s">
        <v>6624</v>
      </c>
      <c r="AH793" s="73" t="s">
        <v>6625</v>
      </c>
      <c r="AI793" s="219"/>
      <c r="AJ793" s="219"/>
      <c r="AK793" s="73"/>
      <c r="AL793" s="73"/>
      <c r="AM793" s="73" t="s">
        <v>96</v>
      </c>
      <c r="AN793" s="73" t="s">
        <v>721</v>
      </c>
      <c r="AO793" s="73" t="s">
        <v>6627</v>
      </c>
      <c r="AP793" s="73" t="s">
        <v>98</v>
      </c>
      <c r="AQ793" s="73" t="s">
        <v>99</v>
      </c>
      <c r="AR793" s="73" t="s">
        <v>366</v>
      </c>
      <c r="AS793" s="74" t="s">
        <v>6419</v>
      </c>
      <c r="AT793" s="73" t="s">
        <v>101</v>
      </c>
      <c r="AU793" s="73" t="s">
        <v>101</v>
      </c>
      <c r="AV793" s="73" t="s">
        <v>122</v>
      </c>
      <c r="AW793" s="73" t="s">
        <v>123</v>
      </c>
      <c r="AX793" s="73" t="s">
        <v>175</v>
      </c>
      <c r="AY793" s="73" t="s">
        <v>176</v>
      </c>
      <c r="AZ793" s="73" t="s">
        <v>176</v>
      </c>
      <c r="BA793" s="219" t="str">
        <f t="shared" si="45"/>
        <v>19000782;19T4-ĐCN1</v>
      </c>
      <c r="BB793" s="73" t="s">
        <v>6617</v>
      </c>
      <c r="BC793" s="71" t="str">
        <f>VLOOKUP(B793,'ĐKKCBBĐ K2019(UPDATE)'!$B$6:$F$2005,3,0)</f>
        <v xml:space="preserve">7935370742 </v>
      </c>
      <c r="BD793" s="252" t="str">
        <f>VLOOKUP(B793,'ĐKKCBBĐ K2019(UPDATE)'!$B$6:$F$2005,4,0)</f>
        <v>025</v>
      </c>
      <c r="BE793" s="199"/>
      <c r="BF793" s="199"/>
      <c r="BG793" s="71">
        <f>VLOOKUP(BB793,'ĐKKCBBĐ K2019(UPDATE)'!$B$6:$G$2005,6,0)</f>
        <v>0</v>
      </c>
      <c r="BH793" s="222" t="str">
        <f>VLOOKUP(BB793,'ĐKKCBBĐ K2019(UPDATE)'!$B$6:$F$2267,5,0)</f>
        <v xml:space="preserve">BỆNH VIỆN THỐNG  NHẤT </v>
      </c>
      <c r="BI793" s="71" t="e">
        <f>VLOOKUP(BB793,'ĐKKCBBĐ K2019(UPDATE)'!B788:G2787,6,0)</f>
        <v>#N/A</v>
      </c>
      <c r="BJ793" s="199" t="s">
        <v>9818</v>
      </c>
      <c r="BK793" s="199" t="s">
        <v>8078</v>
      </c>
      <c r="BL793" s="199" t="s">
        <v>12673</v>
      </c>
      <c r="BM793" s="199" t="e">
        <v>#N/A</v>
      </c>
      <c r="BN793" s="199"/>
    </row>
    <row r="794" spans="1:66" s="51" customFormat="1" ht="20.100000000000001" customHeight="1">
      <c r="A794" s="63">
        <v>783</v>
      </c>
      <c r="B794" s="73" t="s">
        <v>6628</v>
      </c>
      <c r="C794" s="73" t="s">
        <v>6629</v>
      </c>
      <c r="D794" s="73" t="s">
        <v>514</v>
      </c>
      <c r="E794" s="73" t="s">
        <v>82</v>
      </c>
      <c r="F794" s="74" t="s">
        <v>6630</v>
      </c>
      <c r="G794" s="73"/>
      <c r="H794" s="64"/>
      <c r="I794" s="73"/>
      <c r="J794" s="73"/>
      <c r="K794" s="71" t="e">
        <v>#N/A</v>
      </c>
      <c r="L794" s="100"/>
      <c r="M794" s="73"/>
      <c r="N794" s="73" t="s">
        <v>423</v>
      </c>
      <c r="O794" s="73" t="s">
        <v>188</v>
      </c>
      <c r="P794" s="73" t="s">
        <v>2606</v>
      </c>
      <c r="Q794" s="73" t="s">
        <v>2607</v>
      </c>
      <c r="R794" s="73" t="s">
        <v>6631</v>
      </c>
      <c r="S794" s="73" t="s">
        <v>6632</v>
      </c>
      <c r="T794" s="73" t="s">
        <v>6631</v>
      </c>
      <c r="U794" s="73" t="s">
        <v>6633</v>
      </c>
      <c r="V794" s="73" t="s">
        <v>6634</v>
      </c>
      <c r="W794" s="73" t="s">
        <v>6635</v>
      </c>
      <c r="X794" s="73" t="s">
        <v>6636</v>
      </c>
      <c r="Y794" s="73"/>
      <c r="Z794" s="74"/>
      <c r="AA794" s="73" t="s">
        <v>1624</v>
      </c>
      <c r="AB794" s="74" t="s">
        <v>6637</v>
      </c>
      <c r="AC794" s="74"/>
      <c r="AD794" s="73"/>
      <c r="AE794" s="73"/>
      <c r="AF794" s="73"/>
      <c r="AG794" s="73"/>
      <c r="AH794" s="73"/>
      <c r="AI794" s="219"/>
      <c r="AJ794" s="219"/>
      <c r="AK794" s="73"/>
      <c r="AL794" s="73"/>
      <c r="AM794" s="73" t="s">
        <v>1626</v>
      </c>
      <c r="AN794" s="73" t="s">
        <v>6638</v>
      </c>
      <c r="AO794" s="73" t="s">
        <v>6639</v>
      </c>
      <c r="AP794" s="73" t="s">
        <v>98</v>
      </c>
      <c r="AQ794" s="73" t="s">
        <v>99</v>
      </c>
      <c r="AR794" s="73" t="s">
        <v>423</v>
      </c>
      <c r="AS794" s="74" t="s">
        <v>6419</v>
      </c>
      <c r="AT794" s="73" t="s">
        <v>101</v>
      </c>
      <c r="AU794" s="73" t="s">
        <v>101</v>
      </c>
      <c r="AV794" s="73" t="s">
        <v>122</v>
      </c>
      <c r="AW794" s="73" t="s">
        <v>123</v>
      </c>
      <c r="AX794" s="73" t="s">
        <v>433</v>
      </c>
      <c r="AY794" s="73" t="s">
        <v>434</v>
      </c>
      <c r="AZ794" s="73" t="s">
        <v>434</v>
      </c>
      <c r="BA794" s="219" t="str">
        <f t="shared" si="45"/>
        <v>19000783;19T4-NNA1</v>
      </c>
      <c r="BB794" s="73" t="s">
        <v>6628</v>
      </c>
      <c r="BC794" s="71">
        <f>VLOOKUP(B794,'ĐKKCBBĐ K2019(UPDATE)'!$B$6:$F$2005,3,0)</f>
        <v>0</v>
      </c>
      <c r="BD794" s="252">
        <f>VLOOKUP(B794,'ĐKKCBBĐ K2019(UPDATE)'!$B$6:$F$2005,4,0)</f>
        <v>0</v>
      </c>
      <c r="BE794" s="199"/>
      <c r="BF794" s="199"/>
      <c r="BG794" s="71">
        <f>VLOOKUP(BB794,'ĐKKCBBĐ K2019(UPDATE)'!$B$6:$G$2005,6,0)</f>
        <v>0</v>
      </c>
      <c r="BH794" s="222" t="e">
        <f>VLOOKUP(BB794,'ĐKKCBBĐ K2019(UPDATE)'!$B$6:$F$2267,5,0)</f>
        <v>#N/A</v>
      </c>
      <c r="BI794" s="71" t="e">
        <f>VLOOKUP(BB794,'ĐKKCBBĐ K2019(UPDATE)'!B789:G2788,6,0)</f>
        <v>#N/A</v>
      </c>
      <c r="BJ794" s="199">
        <v>0</v>
      </c>
      <c r="BK794" s="199">
        <v>0</v>
      </c>
      <c r="BL794" s="199">
        <v>0</v>
      </c>
      <c r="BM794" s="199" t="e">
        <v>#N/A</v>
      </c>
      <c r="BN794" s="199"/>
    </row>
    <row r="795" spans="1:66" s="51" customFormat="1" ht="20.100000000000001" customHeight="1">
      <c r="A795" s="67">
        <v>784</v>
      </c>
      <c r="B795" s="73" t="s">
        <v>6640</v>
      </c>
      <c r="C795" s="73" t="s">
        <v>6641</v>
      </c>
      <c r="D795" s="73" t="s">
        <v>849</v>
      </c>
      <c r="E795" s="73" t="s">
        <v>82</v>
      </c>
      <c r="F795" s="74" t="s">
        <v>6642</v>
      </c>
      <c r="G795" s="73">
        <v>7937588122</v>
      </c>
      <c r="H795" s="64" t="str">
        <f t="shared" si="44"/>
        <v>79</v>
      </c>
      <c r="I795" s="73"/>
      <c r="J795" s="73"/>
      <c r="K795" s="71" t="e">
        <v>#N/A</v>
      </c>
      <c r="L795" s="100"/>
      <c r="M795" s="73"/>
      <c r="N795" s="73" t="s">
        <v>5667</v>
      </c>
      <c r="O795" s="73"/>
      <c r="P795" s="73" t="s">
        <v>2606</v>
      </c>
      <c r="Q795" s="73"/>
      <c r="R795" s="73" t="s">
        <v>6643</v>
      </c>
      <c r="S795" s="73"/>
      <c r="T795" s="73" t="s">
        <v>6644</v>
      </c>
      <c r="U795" s="73" t="s">
        <v>6645</v>
      </c>
      <c r="V795" s="73" t="s">
        <v>6646</v>
      </c>
      <c r="W795" s="73" t="s">
        <v>836</v>
      </c>
      <c r="X795" s="73"/>
      <c r="Y795" s="73"/>
      <c r="Z795" s="74"/>
      <c r="AA795" s="73"/>
      <c r="AB795" s="74"/>
      <c r="AC795" s="74"/>
      <c r="AD795" s="73"/>
      <c r="AE795" s="73"/>
      <c r="AF795" s="73"/>
      <c r="AG795" s="73"/>
      <c r="AH795" s="73"/>
      <c r="AI795" s="219"/>
      <c r="AJ795" s="219"/>
      <c r="AK795" s="73"/>
      <c r="AL795" s="73"/>
      <c r="AM795" s="73" t="s">
        <v>400</v>
      </c>
      <c r="AN795" s="73" t="s">
        <v>3592</v>
      </c>
      <c r="AO795" s="73" t="s">
        <v>6647</v>
      </c>
      <c r="AP795" s="73" t="s">
        <v>98</v>
      </c>
      <c r="AQ795" s="73" t="s">
        <v>99</v>
      </c>
      <c r="AR795" s="73" t="s">
        <v>5667</v>
      </c>
      <c r="AS795" s="74" t="s">
        <v>6419</v>
      </c>
      <c r="AT795" s="73" t="s">
        <v>101</v>
      </c>
      <c r="AU795" s="73" t="s">
        <v>101</v>
      </c>
      <c r="AV795" s="73" t="s">
        <v>122</v>
      </c>
      <c r="AW795" s="73" t="s">
        <v>123</v>
      </c>
      <c r="AX795" s="73" t="s">
        <v>104</v>
      </c>
      <c r="AY795" s="73" t="s">
        <v>105</v>
      </c>
      <c r="AZ795" s="73" t="s">
        <v>105</v>
      </c>
      <c r="BA795" s="219" t="str">
        <f t="shared" si="45"/>
        <v>19000784;19T4-CNÔ4</v>
      </c>
      <c r="BB795" s="73" t="s">
        <v>6640</v>
      </c>
      <c r="BC795" s="71">
        <f>VLOOKUP(B795,'ĐKKCBBĐ K2019(UPDATE)'!$B$6:$F$2005,3,0)</f>
        <v>7937588122</v>
      </c>
      <c r="BD795" s="252" t="str">
        <f>VLOOKUP(B795,'ĐKKCBBĐ K2019(UPDATE)'!$B$6:$F$2005,4,0)</f>
        <v>033</v>
      </c>
      <c r="BE795" s="199"/>
      <c r="BF795" s="199"/>
      <c r="BG795" s="71">
        <f>VLOOKUP(BB795,'ĐKKCBBĐ K2019(UPDATE)'!$B$6:$G$2005,6,0)</f>
        <v>0</v>
      </c>
      <c r="BH795" s="222" t="str">
        <f>VLOOKUP(BB795,'ĐKKCBBĐ K2019(UPDATE)'!$B$6:$F$2267,5,0)</f>
        <v>BỆNH VIỆN QUẬN TÂN BÌNH</v>
      </c>
      <c r="BI795" s="71" t="e">
        <f>VLOOKUP(BB795,'ĐKKCBBĐ K2019(UPDATE)'!B790:G2789,6,0)</f>
        <v>#N/A</v>
      </c>
      <c r="BJ795" s="199">
        <v>7937588122</v>
      </c>
      <c r="BK795" s="199" t="s">
        <v>8093</v>
      </c>
      <c r="BL795" s="199" t="s">
        <v>12745</v>
      </c>
      <c r="BM795" s="199" t="e">
        <v>#N/A</v>
      </c>
      <c r="BN795" s="199"/>
    </row>
    <row r="796" spans="1:66" s="51" customFormat="1" ht="20.100000000000001" customHeight="1">
      <c r="A796" s="63">
        <v>785</v>
      </c>
      <c r="B796" s="73"/>
      <c r="C796" s="73"/>
      <c r="D796" s="73"/>
      <c r="E796" s="73"/>
      <c r="F796" s="74"/>
      <c r="G796" s="73"/>
      <c r="H796" s="64"/>
      <c r="I796" s="73"/>
      <c r="J796" s="73"/>
      <c r="K796" s="71" t="e">
        <v>#N/A</v>
      </c>
      <c r="L796" s="100"/>
      <c r="M796" s="73"/>
      <c r="N796" s="73"/>
      <c r="O796" s="73"/>
      <c r="P796" s="73"/>
      <c r="Q796" s="73"/>
      <c r="R796" s="73"/>
      <c r="S796" s="73"/>
      <c r="T796" s="73" t="s">
        <v>5716</v>
      </c>
      <c r="U796" s="73"/>
      <c r="V796" s="73"/>
      <c r="W796" s="73"/>
      <c r="X796" s="73"/>
      <c r="Y796" s="73"/>
      <c r="Z796" s="74"/>
      <c r="AA796" s="73"/>
      <c r="AB796" s="74"/>
      <c r="AC796" s="74"/>
      <c r="AD796" s="73"/>
      <c r="AE796" s="73"/>
      <c r="AF796" s="73"/>
      <c r="AG796" s="73"/>
      <c r="AH796" s="73"/>
      <c r="AI796" s="219"/>
      <c r="AJ796" s="219"/>
      <c r="AK796" s="73"/>
      <c r="AL796" s="73"/>
      <c r="AM796" s="73"/>
      <c r="AN796" s="73"/>
      <c r="AO796" s="73"/>
      <c r="AP796" s="73"/>
      <c r="AQ796" s="73"/>
      <c r="AR796" s="73"/>
      <c r="AS796" s="74"/>
      <c r="AT796" s="73"/>
      <c r="AU796" s="73"/>
      <c r="AV796" s="73"/>
      <c r="AW796" s="73"/>
      <c r="AX796" s="73"/>
      <c r="AY796" s="73"/>
      <c r="AZ796" s="73"/>
      <c r="BA796" s="219" t="str">
        <f t="shared" si="45"/>
        <v>;</v>
      </c>
      <c r="BB796" s="73"/>
      <c r="BC796" s="71" t="e">
        <f>VLOOKUP(B796,'ĐKKCBBĐ K2019(UPDATE)'!$B$6:$F$2005,3,0)</f>
        <v>#N/A</v>
      </c>
      <c r="BD796" s="252" t="e">
        <f>VLOOKUP(B796,'ĐKKCBBĐ K2019(UPDATE)'!$B$6:$F$2005,4,0)</f>
        <v>#N/A</v>
      </c>
      <c r="BE796" s="199"/>
      <c r="BF796" s="199"/>
      <c r="BG796" s="71" t="e">
        <f>VLOOKUP(BB796,'ĐKKCBBĐ K2019(UPDATE)'!$B$6:$G$2005,6,0)</f>
        <v>#N/A</v>
      </c>
      <c r="BH796" s="222" t="e">
        <f>VLOOKUP(BB796,'ĐKKCBBĐ K2019(UPDATE)'!$B$6:$F$2267,5,0)</f>
        <v>#N/A</v>
      </c>
      <c r="BI796" s="71" t="e">
        <f>VLOOKUP(BB796,'ĐKKCBBĐ K2019(UPDATE)'!B791:G2790,6,0)</f>
        <v>#N/A</v>
      </c>
      <c r="BJ796" s="199" t="e">
        <v>#N/A</v>
      </c>
      <c r="BK796" s="199" t="e">
        <v>#N/A</v>
      </c>
      <c r="BL796" s="199" t="e">
        <v>#N/A</v>
      </c>
      <c r="BM796" s="199" t="e">
        <v>#N/A</v>
      </c>
      <c r="BN796" s="199"/>
    </row>
    <row r="797" spans="1:66" s="51" customFormat="1" ht="20.100000000000001" customHeight="1">
      <c r="A797" s="67">
        <v>786</v>
      </c>
      <c r="B797" s="73" t="s">
        <v>6648</v>
      </c>
      <c r="C797" s="73" t="s">
        <v>436</v>
      </c>
      <c r="D797" s="73" t="s">
        <v>2344</v>
      </c>
      <c r="E797" s="73" t="s">
        <v>82</v>
      </c>
      <c r="F797" s="74" t="s">
        <v>4544</v>
      </c>
      <c r="G797" s="73"/>
      <c r="H797" s="64"/>
      <c r="I797" s="73"/>
      <c r="J797" s="73" t="s">
        <v>6649</v>
      </c>
      <c r="K797" s="71" t="e">
        <v>#N/A</v>
      </c>
      <c r="L797" s="100"/>
      <c r="M797" s="73" t="s">
        <v>6650</v>
      </c>
      <c r="N797" s="73" t="s">
        <v>1787</v>
      </c>
      <c r="O797" s="73" t="s">
        <v>204</v>
      </c>
      <c r="P797" s="73" t="s">
        <v>2606</v>
      </c>
      <c r="Q797" s="73"/>
      <c r="R797" s="73" t="s">
        <v>6651</v>
      </c>
      <c r="S797" s="73" t="s">
        <v>6652</v>
      </c>
      <c r="T797" s="73" t="s">
        <v>6653</v>
      </c>
      <c r="U797" s="73" t="s">
        <v>6654</v>
      </c>
      <c r="V797" s="73" t="s">
        <v>6655</v>
      </c>
      <c r="W797" s="73" t="s">
        <v>6656</v>
      </c>
      <c r="X797" s="73" t="s">
        <v>203</v>
      </c>
      <c r="Y797" s="73"/>
      <c r="Z797" s="74"/>
      <c r="AA797" s="73"/>
      <c r="AB797" s="74"/>
      <c r="AC797" s="74"/>
      <c r="AD797" s="73" t="s">
        <v>204</v>
      </c>
      <c r="AE797" s="73"/>
      <c r="AF797" s="73" t="s">
        <v>6657</v>
      </c>
      <c r="AG797" s="73" t="s">
        <v>6658</v>
      </c>
      <c r="AH797" s="73" t="s">
        <v>6654</v>
      </c>
      <c r="AI797" s="219"/>
      <c r="AJ797" s="219"/>
      <c r="AK797" s="73"/>
      <c r="AL797" s="73"/>
      <c r="AM797" s="73" t="s">
        <v>204</v>
      </c>
      <c r="AN797" s="73" t="s">
        <v>6657</v>
      </c>
      <c r="AO797" s="73" t="s">
        <v>6659</v>
      </c>
      <c r="AP797" s="73" t="s">
        <v>98</v>
      </c>
      <c r="AQ797" s="73" t="s">
        <v>99</v>
      </c>
      <c r="AR797" s="73" t="s">
        <v>1787</v>
      </c>
      <c r="AS797" s="74" t="s">
        <v>6419</v>
      </c>
      <c r="AT797" s="73" t="s">
        <v>101</v>
      </c>
      <c r="AU797" s="73" t="s">
        <v>101</v>
      </c>
      <c r="AV797" s="73" t="s">
        <v>122</v>
      </c>
      <c r="AW797" s="73" t="s">
        <v>123</v>
      </c>
      <c r="AX797" s="73" t="s">
        <v>597</v>
      </c>
      <c r="AY797" s="73" t="s">
        <v>1793</v>
      </c>
      <c r="AZ797" s="73" t="s">
        <v>1793</v>
      </c>
      <c r="BA797" s="219" t="str">
        <f t="shared" si="45"/>
        <v>19000786;19T4-CKC1</v>
      </c>
      <c r="BB797" s="73" t="s">
        <v>6648</v>
      </c>
      <c r="BC797" s="71">
        <f>VLOOKUP(B797,'ĐKKCBBĐ K2019(UPDATE)'!$B$6:$F$2005,3,0)</f>
        <v>0</v>
      </c>
      <c r="BD797" s="252" t="str">
        <f>VLOOKUP(B797,'ĐKKCBBĐ K2019(UPDATE)'!$B$6:$F$2005,4,0)</f>
        <v>028</v>
      </c>
      <c r="BE797" s="199"/>
      <c r="BF797" s="199"/>
      <c r="BG797" s="71">
        <f>VLOOKUP(BB797,'ĐKKCBBĐ K2019(UPDATE)'!$B$6:$G$2005,6,0)</f>
        <v>0</v>
      </c>
      <c r="BH797" s="222" t="str">
        <f>VLOOKUP(BB797,'ĐKKCBBĐ K2019(UPDATE)'!$B$6:$F$2267,5,0)</f>
        <v>BỆNH VIỆN QUẬN 11</v>
      </c>
      <c r="BI797" s="71" t="e">
        <f>VLOOKUP(BB797,'ĐKKCBBĐ K2019(UPDATE)'!B792:G2791,6,0)</f>
        <v>#N/A</v>
      </c>
      <c r="BJ797" s="199">
        <v>0</v>
      </c>
      <c r="BK797" s="199" t="s">
        <v>8191</v>
      </c>
      <c r="BL797" s="199" t="s">
        <v>12732</v>
      </c>
      <c r="BM797" s="199" t="e">
        <v>#N/A</v>
      </c>
      <c r="BN797" s="199"/>
    </row>
    <row r="798" spans="1:66" s="51" customFormat="1" ht="20.100000000000001" customHeight="1">
      <c r="A798" s="63">
        <v>787</v>
      </c>
      <c r="B798" s="73" t="s">
        <v>6660</v>
      </c>
      <c r="C798" s="73" t="s">
        <v>6661</v>
      </c>
      <c r="D798" s="73" t="s">
        <v>4589</v>
      </c>
      <c r="E798" s="73" t="s">
        <v>82</v>
      </c>
      <c r="F798" s="74" t="s">
        <v>6662</v>
      </c>
      <c r="G798" s="73" t="s">
        <v>9828</v>
      </c>
      <c r="H798" s="64" t="str">
        <f t="shared" si="44"/>
        <v>18</v>
      </c>
      <c r="I798" s="73" t="s">
        <v>6527</v>
      </c>
      <c r="J798" s="73" t="s">
        <v>6663</v>
      </c>
      <c r="K798" s="71" t="e">
        <v>#N/A</v>
      </c>
      <c r="L798" s="100" t="s">
        <v>6664</v>
      </c>
      <c r="M798" s="73" t="s">
        <v>6665</v>
      </c>
      <c r="N798" s="73" t="s">
        <v>3199</v>
      </c>
      <c r="O798" s="73" t="s">
        <v>155</v>
      </c>
      <c r="P798" s="73" t="s">
        <v>2606</v>
      </c>
      <c r="Q798" s="73"/>
      <c r="R798" s="73" t="s">
        <v>6666</v>
      </c>
      <c r="S798" s="73" t="s">
        <v>6666</v>
      </c>
      <c r="T798" s="73" t="s">
        <v>6667</v>
      </c>
      <c r="U798" s="73" t="s">
        <v>6668</v>
      </c>
      <c r="V798" s="73" t="s">
        <v>6669</v>
      </c>
      <c r="W798" s="73" t="s">
        <v>6670</v>
      </c>
      <c r="X798" s="73" t="s">
        <v>151</v>
      </c>
      <c r="Y798" s="73"/>
      <c r="Z798" s="74"/>
      <c r="AA798" s="73"/>
      <c r="AB798" s="74"/>
      <c r="AC798" s="74"/>
      <c r="AD798" s="73" t="s">
        <v>155</v>
      </c>
      <c r="AE798" s="73" t="s">
        <v>6671</v>
      </c>
      <c r="AF798" s="73" t="s">
        <v>1027</v>
      </c>
      <c r="AG798" s="73" t="s">
        <v>6672</v>
      </c>
      <c r="AH798" s="73"/>
      <c r="AI798" s="219"/>
      <c r="AJ798" s="219"/>
      <c r="AK798" s="73"/>
      <c r="AL798" s="73"/>
      <c r="AM798" s="73" t="s">
        <v>155</v>
      </c>
      <c r="AN798" s="73" t="s">
        <v>6674</v>
      </c>
      <c r="AO798" s="73" t="s">
        <v>6675</v>
      </c>
      <c r="AP798" s="73" t="s">
        <v>98</v>
      </c>
      <c r="AQ798" s="73" t="s">
        <v>99</v>
      </c>
      <c r="AR798" s="73" t="s">
        <v>3199</v>
      </c>
      <c r="AS798" s="74" t="s">
        <v>6419</v>
      </c>
      <c r="AT798" s="73" t="s">
        <v>101</v>
      </c>
      <c r="AU798" s="73" t="s">
        <v>101</v>
      </c>
      <c r="AV798" s="73" t="s">
        <v>102</v>
      </c>
      <c r="AW798" s="73" t="s">
        <v>103</v>
      </c>
      <c r="AX798" s="73" t="s">
        <v>433</v>
      </c>
      <c r="AY798" s="73" t="s">
        <v>434</v>
      </c>
      <c r="AZ798" s="73" t="s">
        <v>434</v>
      </c>
      <c r="BA798" s="219" t="str">
        <f t="shared" si="45"/>
        <v>19000787;19C1-NNA1</v>
      </c>
      <c r="BB798" s="73" t="s">
        <v>6660</v>
      </c>
      <c r="BC798" s="71" t="str">
        <f>VLOOKUP(B798,'ĐKKCBBĐ K2019(UPDATE)'!$B$6:$F$2005,3,0)</f>
        <v>18C1 DDT2</v>
      </c>
      <c r="BD798" s="252" t="str">
        <f>VLOOKUP(B798,'ĐKKCBBĐ K2019(UPDATE)'!$B$6:$F$2005,4,0)</f>
        <v>033</v>
      </c>
      <c r="BE798" s="199"/>
      <c r="BF798" s="199"/>
      <c r="BG798" s="71">
        <f>VLOOKUP(BB798,'ĐKKCBBĐ K2019(UPDATE)'!$B$6:$G$2005,6,0)</f>
        <v>0</v>
      </c>
      <c r="BH798" s="222" t="str">
        <f>VLOOKUP(BB798,'ĐKKCBBĐ K2019(UPDATE)'!$B$6:$F$2267,5,0)</f>
        <v>BỆNH VIỆN QUẬN TÂN BÌNH</v>
      </c>
      <c r="BI798" s="71" t="e">
        <f>VLOOKUP(BB798,'ĐKKCBBĐ K2019(UPDATE)'!B793:G2792,6,0)</f>
        <v>#N/A</v>
      </c>
      <c r="BJ798" s="199" t="s">
        <v>9828</v>
      </c>
      <c r="BK798" s="199" t="s">
        <v>8093</v>
      </c>
      <c r="BL798" s="199" t="s">
        <v>12745</v>
      </c>
      <c r="BM798" s="199" t="e">
        <v>#N/A</v>
      </c>
      <c r="BN798" s="199"/>
    </row>
    <row r="799" spans="1:66" s="51" customFormat="1" ht="20.100000000000001" customHeight="1">
      <c r="A799" s="67">
        <v>788</v>
      </c>
      <c r="B799" s="73" t="s">
        <v>6676</v>
      </c>
      <c r="C799" s="73" t="s">
        <v>980</v>
      </c>
      <c r="D799" s="73" t="s">
        <v>4731</v>
      </c>
      <c r="E799" s="73" t="s">
        <v>82</v>
      </c>
      <c r="F799" s="74" t="s">
        <v>3211</v>
      </c>
      <c r="G799" s="73"/>
      <c r="H799" s="64"/>
      <c r="I799" s="73" t="s">
        <v>6238</v>
      </c>
      <c r="J799" s="73" t="s">
        <v>6677</v>
      </c>
      <c r="K799" s="71" t="e">
        <v>#N/A</v>
      </c>
      <c r="L799" s="100" t="s">
        <v>6238</v>
      </c>
      <c r="M799" s="73" t="s">
        <v>6678</v>
      </c>
      <c r="N799" s="73" t="s">
        <v>5667</v>
      </c>
      <c r="O799" s="73" t="s">
        <v>96</v>
      </c>
      <c r="P799" s="73" t="s">
        <v>2606</v>
      </c>
      <c r="Q799" s="73"/>
      <c r="R799" s="73" t="s">
        <v>6679</v>
      </c>
      <c r="S799" s="73" t="s">
        <v>6679</v>
      </c>
      <c r="T799" s="73" t="s">
        <v>6680</v>
      </c>
      <c r="U799" s="73" t="s">
        <v>6681</v>
      </c>
      <c r="V799" s="73" t="s">
        <v>508</v>
      </c>
      <c r="W799" s="73" t="s">
        <v>306</v>
      </c>
      <c r="X799" s="33" t="s">
        <v>90</v>
      </c>
      <c r="Y799" s="73"/>
      <c r="Z799" s="74"/>
      <c r="AA799" s="73"/>
      <c r="AB799" s="74"/>
      <c r="AC799" s="34">
        <v>79</v>
      </c>
      <c r="AD799" s="33" t="s">
        <v>90</v>
      </c>
      <c r="AE799" s="73"/>
      <c r="AF799" s="73" t="s">
        <v>279</v>
      </c>
      <c r="AG799" s="73" t="s">
        <v>6682</v>
      </c>
      <c r="AH799" s="73"/>
      <c r="AI799" s="219"/>
      <c r="AJ799" s="219"/>
      <c r="AK799" s="73"/>
      <c r="AL799" s="73"/>
      <c r="AM799" s="73" t="s">
        <v>96</v>
      </c>
      <c r="AN799" s="73" t="s">
        <v>279</v>
      </c>
      <c r="AO799" s="73" t="s">
        <v>6683</v>
      </c>
      <c r="AP799" s="73" t="s">
        <v>98</v>
      </c>
      <c r="AQ799" s="73" t="s">
        <v>99</v>
      </c>
      <c r="AR799" s="73" t="s">
        <v>5667</v>
      </c>
      <c r="AS799" s="74" t="s">
        <v>6419</v>
      </c>
      <c r="AT799" s="73" t="s">
        <v>101</v>
      </c>
      <c r="AU799" s="73" t="s">
        <v>101</v>
      </c>
      <c r="AV799" s="73" t="s">
        <v>122</v>
      </c>
      <c r="AW799" s="73" t="s">
        <v>123</v>
      </c>
      <c r="AX799" s="73" t="s">
        <v>104</v>
      </c>
      <c r="AY799" s="73" t="s">
        <v>105</v>
      </c>
      <c r="AZ799" s="73" t="s">
        <v>105</v>
      </c>
      <c r="BA799" s="219" t="str">
        <f t="shared" si="45"/>
        <v>19000788;19T4-CNÔ4</v>
      </c>
      <c r="BB799" s="73" t="s">
        <v>6676</v>
      </c>
      <c r="BC799" s="71">
        <f>VLOOKUP(B799,'ĐKKCBBĐ K2019(UPDATE)'!$B$6:$F$2005,3,0)</f>
        <v>0</v>
      </c>
      <c r="BD799" s="252" t="str">
        <f>VLOOKUP(B799,'ĐKKCBBĐ K2019(UPDATE)'!$B$6:$F$2005,4,0)</f>
        <v>463</v>
      </c>
      <c r="BE799" s="199"/>
      <c r="BF799" s="199"/>
      <c r="BG799" s="71">
        <f>VLOOKUP(BB799,'ĐKKCBBĐ K2019(UPDATE)'!$B$6:$G$2005,6,0)</f>
        <v>0</v>
      </c>
      <c r="BH799" s="222" t="str">
        <f>VLOOKUP(BB799,'ĐKKCBBĐ K2019(UPDATE)'!$B$6:$F$2267,5,0)</f>
        <v>BỆNH VIỆN ĐA KHOA HỒNG ĐỨC -CHI NHÁNH III</v>
      </c>
      <c r="BI799" s="71" t="e">
        <f>VLOOKUP(BB799,'ĐKKCBBĐ K2019(UPDATE)'!B794:G2793,6,0)</f>
        <v>#N/A</v>
      </c>
      <c r="BJ799" s="199">
        <v>0</v>
      </c>
      <c r="BK799" s="199" t="s">
        <v>8350</v>
      </c>
      <c r="BL799" s="199" t="s">
        <v>12698</v>
      </c>
      <c r="BM799" s="199" t="e">
        <v>#N/A</v>
      </c>
      <c r="BN799" s="199"/>
    </row>
    <row r="800" spans="1:66" s="51" customFormat="1" ht="20.100000000000001" customHeight="1">
      <c r="A800" s="63">
        <v>789</v>
      </c>
      <c r="B800" s="76"/>
      <c r="C800" s="73" t="s">
        <v>6684</v>
      </c>
      <c r="D800" s="73" t="s">
        <v>421</v>
      </c>
      <c r="E800" s="73" t="s">
        <v>301</v>
      </c>
      <c r="F800" s="74" t="s">
        <v>1393</v>
      </c>
      <c r="G800" s="73"/>
      <c r="H800" s="64"/>
      <c r="I800" s="73" t="s">
        <v>6685</v>
      </c>
      <c r="J800" s="73" t="s">
        <v>6686</v>
      </c>
      <c r="K800" s="71" t="e">
        <v>#N/A</v>
      </c>
      <c r="L800" s="100" t="s">
        <v>6411</v>
      </c>
      <c r="M800" s="73" t="s">
        <v>6687</v>
      </c>
      <c r="N800" s="73" t="s">
        <v>1334</v>
      </c>
      <c r="O800" s="73" t="s">
        <v>96</v>
      </c>
      <c r="P800" s="73" t="s">
        <v>2606</v>
      </c>
      <c r="Q800" s="73"/>
      <c r="R800" s="73" t="s">
        <v>6688</v>
      </c>
      <c r="S800" s="73" t="s">
        <v>6689</v>
      </c>
      <c r="T800" s="73" t="s">
        <v>6690</v>
      </c>
      <c r="U800" s="73" t="s">
        <v>6691</v>
      </c>
      <c r="V800" s="73" t="s">
        <v>264</v>
      </c>
      <c r="W800" s="73" t="s">
        <v>306</v>
      </c>
      <c r="X800" s="33" t="s">
        <v>90</v>
      </c>
      <c r="Y800" s="73"/>
      <c r="Z800" s="74"/>
      <c r="AA800" s="73"/>
      <c r="AB800" s="74"/>
      <c r="AC800" s="34">
        <v>79</v>
      </c>
      <c r="AD800" s="33" t="s">
        <v>90</v>
      </c>
      <c r="AE800" s="73"/>
      <c r="AF800" s="73" t="s">
        <v>487</v>
      </c>
      <c r="AG800" s="73" t="s">
        <v>267</v>
      </c>
      <c r="AH800" s="73"/>
      <c r="AI800" s="219"/>
      <c r="AJ800" s="219"/>
      <c r="AK800" s="73"/>
      <c r="AL800" s="73"/>
      <c r="AM800" s="73" t="s">
        <v>96</v>
      </c>
      <c r="AN800" s="73" t="s">
        <v>279</v>
      </c>
      <c r="AO800" s="73" t="s">
        <v>6692</v>
      </c>
      <c r="AP800" s="73" t="s">
        <v>98</v>
      </c>
      <c r="AQ800" s="73" t="s">
        <v>99</v>
      </c>
      <c r="AR800" s="73" t="s">
        <v>1334</v>
      </c>
      <c r="AS800" s="74" t="s">
        <v>6419</v>
      </c>
      <c r="AT800" s="73" t="s">
        <v>101</v>
      </c>
      <c r="AU800" s="73" t="s">
        <v>101</v>
      </c>
      <c r="AV800" s="73" t="s">
        <v>122</v>
      </c>
      <c r="AW800" s="73" t="s">
        <v>123</v>
      </c>
      <c r="AX800" s="73" t="s">
        <v>158</v>
      </c>
      <c r="AY800" s="73" t="s">
        <v>1339</v>
      </c>
      <c r="AZ800" s="73" t="s">
        <v>1339</v>
      </c>
      <c r="BA800" s="219" t="str">
        <f t="shared" si="45"/>
        <v>;19T4-KTD1</v>
      </c>
      <c r="BB800" s="76"/>
      <c r="BC800" s="71" t="e">
        <f>VLOOKUP(B800,'ĐKKCBBĐ K2019(UPDATE)'!$B$6:$F$2005,3,0)</f>
        <v>#N/A</v>
      </c>
      <c r="BD800" s="252" t="e">
        <f>VLOOKUP(B800,'ĐKKCBBĐ K2019(UPDATE)'!$B$6:$F$2005,4,0)</f>
        <v>#N/A</v>
      </c>
      <c r="BE800" s="199"/>
      <c r="BF800" s="199"/>
      <c r="BG800" s="71" t="e">
        <f>VLOOKUP(BB800,'ĐKKCBBĐ K2019(UPDATE)'!$B$6:$G$2005,6,0)</f>
        <v>#N/A</v>
      </c>
      <c r="BH800" s="222" t="e">
        <f>VLOOKUP(BB800,'ĐKKCBBĐ K2019(UPDATE)'!$B$6:$F$2267,5,0)</f>
        <v>#N/A</v>
      </c>
      <c r="BI800" s="71" t="e">
        <f>VLOOKUP(BB800,'ĐKKCBBĐ K2019(UPDATE)'!B795:G2794,6,0)</f>
        <v>#N/A</v>
      </c>
      <c r="BJ800" s="199" t="e">
        <v>#N/A</v>
      </c>
      <c r="BK800" s="199" t="e">
        <v>#N/A</v>
      </c>
      <c r="BL800" s="199" t="e">
        <v>#N/A</v>
      </c>
      <c r="BM800" s="199" t="e">
        <v>#N/A</v>
      </c>
      <c r="BN800" s="199"/>
    </row>
    <row r="801" spans="1:66" s="51" customFormat="1" ht="20.100000000000001" customHeight="1">
      <c r="A801" s="67">
        <v>790</v>
      </c>
      <c r="B801" s="73" t="s">
        <v>6693</v>
      </c>
      <c r="C801" s="73" t="s">
        <v>6694</v>
      </c>
      <c r="D801" s="73" t="s">
        <v>2748</v>
      </c>
      <c r="E801" s="73" t="s">
        <v>82</v>
      </c>
      <c r="F801" s="74" t="s">
        <v>2044</v>
      </c>
      <c r="G801" s="73"/>
      <c r="H801" s="64"/>
      <c r="I801" s="73" t="s">
        <v>6685</v>
      </c>
      <c r="J801" s="73" t="s">
        <v>6695</v>
      </c>
      <c r="K801" s="71" t="e">
        <v>#N/A</v>
      </c>
      <c r="L801" s="100" t="s">
        <v>6696</v>
      </c>
      <c r="M801" s="73" t="s">
        <v>6697</v>
      </c>
      <c r="N801" s="73" t="s">
        <v>1646</v>
      </c>
      <c r="O801" s="73" t="s">
        <v>96</v>
      </c>
      <c r="P801" s="73" t="s">
        <v>2606</v>
      </c>
      <c r="Q801" s="73"/>
      <c r="R801" s="73" t="s">
        <v>6698</v>
      </c>
      <c r="S801" s="73" t="s">
        <v>6698</v>
      </c>
      <c r="T801" s="73" t="s">
        <v>6699</v>
      </c>
      <c r="U801" s="73" t="s">
        <v>6700</v>
      </c>
      <c r="V801" s="73" t="s">
        <v>779</v>
      </c>
      <c r="W801" s="73" t="s">
        <v>885</v>
      </c>
      <c r="X801" s="33" t="s">
        <v>90</v>
      </c>
      <c r="Y801" s="73"/>
      <c r="Z801" s="74"/>
      <c r="AA801" s="73"/>
      <c r="AB801" s="74"/>
      <c r="AC801" s="34">
        <v>79</v>
      </c>
      <c r="AD801" s="33" t="s">
        <v>90</v>
      </c>
      <c r="AE801" s="73"/>
      <c r="AF801" s="73" t="s">
        <v>886</v>
      </c>
      <c r="AG801" s="73" t="s">
        <v>6701</v>
      </c>
      <c r="AH801" s="73"/>
      <c r="AI801" s="219"/>
      <c r="AJ801" s="219"/>
      <c r="AK801" s="73"/>
      <c r="AL801" s="73"/>
      <c r="AM801" s="73" t="s">
        <v>96</v>
      </c>
      <c r="AN801" s="73" t="s">
        <v>886</v>
      </c>
      <c r="AO801" s="73" t="s">
        <v>6702</v>
      </c>
      <c r="AP801" s="73" t="s">
        <v>98</v>
      </c>
      <c r="AQ801" s="73" t="s">
        <v>99</v>
      </c>
      <c r="AR801" s="73" t="s">
        <v>1646</v>
      </c>
      <c r="AS801" s="74" t="s">
        <v>6419</v>
      </c>
      <c r="AT801" s="73" t="s">
        <v>101</v>
      </c>
      <c r="AU801" s="73" t="s">
        <v>101</v>
      </c>
      <c r="AV801" s="73" t="s">
        <v>122</v>
      </c>
      <c r="AW801" s="73" t="s">
        <v>123</v>
      </c>
      <c r="AX801" s="73" t="s">
        <v>158</v>
      </c>
      <c r="AY801" s="73" t="s">
        <v>159</v>
      </c>
      <c r="AZ801" s="73" t="s">
        <v>159</v>
      </c>
      <c r="BA801" s="219" t="str">
        <f t="shared" si="45"/>
        <v>19000790;19T4-LGT1</v>
      </c>
      <c r="BB801" s="73" t="s">
        <v>6693</v>
      </c>
      <c r="BC801" s="71">
        <f>VLOOKUP(B801,'ĐKKCBBĐ K2019(UPDATE)'!$B$6:$F$2005,3,0)</f>
        <v>0</v>
      </c>
      <c r="BD801" s="252">
        <f>VLOOKUP(B801,'ĐKKCBBĐ K2019(UPDATE)'!$B$6:$F$2005,4,0)</f>
        <v>0</v>
      </c>
      <c r="BE801" s="199"/>
      <c r="BF801" s="199"/>
      <c r="BG801" s="71">
        <f>VLOOKUP(BB801,'ĐKKCBBĐ K2019(UPDATE)'!$B$6:$G$2005,6,0)</f>
        <v>0</v>
      </c>
      <c r="BH801" s="222" t="e">
        <f>VLOOKUP(BB801,'ĐKKCBBĐ K2019(UPDATE)'!$B$6:$F$2267,5,0)</f>
        <v>#N/A</v>
      </c>
      <c r="BI801" s="71" t="e">
        <f>VLOOKUP(BB801,'ĐKKCBBĐ K2019(UPDATE)'!B796:G2795,6,0)</f>
        <v>#N/A</v>
      </c>
      <c r="BJ801" s="199">
        <v>0</v>
      </c>
      <c r="BK801" s="199">
        <v>0</v>
      </c>
      <c r="BL801" s="199">
        <v>0</v>
      </c>
      <c r="BM801" s="199" t="e">
        <v>#N/A</v>
      </c>
      <c r="BN801" s="199"/>
    </row>
    <row r="802" spans="1:66" s="51" customFormat="1" ht="20.100000000000001" customHeight="1">
      <c r="A802" s="63">
        <v>791</v>
      </c>
      <c r="B802" s="73" t="s">
        <v>6703</v>
      </c>
      <c r="C802" s="73" t="s">
        <v>6704</v>
      </c>
      <c r="D802" s="73" t="s">
        <v>6705</v>
      </c>
      <c r="E802" s="73" t="s">
        <v>301</v>
      </c>
      <c r="F802" s="74" t="s">
        <v>6706</v>
      </c>
      <c r="G802" s="73"/>
      <c r="H802" s="64"/>
      <c r="I802" s="73" t="s">
        <v>6707</v>
      </c>
      <c r="J802" s="73" t="s">
        <v>6708</v>
      </c>
      <c r="K802" s="71" t="e">
        <v>#N/A</v>
      </c>
      <c r="L802" s="100" t="s">
        <v>6479</v>
      </c>
      <c r="M802" s="73" t="s">
        <v>6709</v>
      </c>
      <c r="N802" s="73" t="s">
        <v>754</v>
      </c>
      <c r="O802" s="73" t="s">
        <v>2242</v>
      </c>
      <c r="P802" s="73" t="s">
        <v>2606</v>
      </c>
      <c r="Q802" s="73"/>
      <c r="R802" s="73" t="s">
        <v>6710</v>
      </c>
      <c r="S802" s="73" t="s">
        <v>6711</v>
      </c>
      <c r="T802" s="73" t="s">
        <v>6712</v>
      </c>
      <c r="U802" s="73" t="s">
        <v>6713</v>
      </c>
      <c r="V802" s="73" t="s">
        <v>2329</v>
      </c>
      <c r="W802" s="73" t="s">
        <v>5431</v>
      </c>
      <c r="X802" s="73" t="s">
        <v>2818</v>
      </c>
      <c r="Y802" s="73"/>
      <c r="Z802" s="74"/>
      <c r="AA802" s="73"/>
      <c r="AB802" s="74"/>
      <c r="AC802" s="74"/>
      <c r="AD802" s="73" t="s">
        <v>2242</v>
      </c>
      <c r="AE802" s="73"/>
      <c r="AF802" s="73" t="s">
        <v>6714</v>
      </c>
      <c r="AG802" s="73" t="s">
        <v>6715</v>
      </c>
      <c r="AH802" s="73" t="s">
        <v>6716</v>
      </c>
      <c r="AI802" s="219"/>
      <c r="AJ802" s="219"/>
      <c r="AK802" s="73"/>
      <c r="AL802" s="73"/>
      <c r="AM802" s="73" t="s">
        <v>2242</v>
      </c>
      <c r="AN802" s="73" t="s">
        <v>2639</v>
      </c>
      <c r="AO802" s="73" t="s">
        <v>6717</v>
      </c>
      <c r="AP802" s="73" t="s">
        <v>98</v>
      </c>
      <c r="AQ802" s="73" t="s">
        <v>99</v>
      </c>
      <c r="AR802" s="73" t="s">
        <v>754</v>
      </c>
      <c r="AS802" s="74" t="s">
        <v>6419</v>
      </c>
      <c r="AT802" s="73" t="s">
        <v>101</v>
      </c>
      <c r="AU802" s="73" t="s">
        <v>101</v>
      </c>
      <c r="AV802" s="73" t="s">
        <v>122</v>
      </c>
      <c r="AW802" s="73" t="s">
        <v>123</v>
      </c>
      <c r="AX802" s="73" t="s">
        <v>158</v>
      </c>
      <c r="AY802" s="73" t="s">
        <v>760</v>
      </c>
      <c r="AZ802" s="73" t="s">
        <v>760</v>
      </c>
      <c r="BA802" s="219" t="str">
        <f t="shared" si="45"/>
        <v>19000789;19T4-QTD1</v>
      </c>
      <c r="BB802" s="73" t="s">
        <v>6703</v>
      </c>
      <c r="BC802" s="71">
        <f>VLOOKUP(B802,'ĐKKCBBĐ K2019(UPDATE)'!$B$6:$F$2005,3,0)</f>
        <v>0</v>
      </c>
      <c r="BD802" s="252">
        <f>VLOOKUP(B802,'ĐKKCBBĐ K2019(UPDATE)'!$B$6:$F$2005,4,0)</f>
        <v>0</v>
      </c>
      <c r="BE802" s="199"/>
      <c r="BF802" s="199"/>
      <c r="BG802" s="71">
        <f>VLOOKUP(BB802,'ĐKKCBBĐ K2019(UPDATE)'!$B$6:$G$2005,6,0)</f>
        <v>0</v>
      </c>
      <c r="BH802" s="222" t="e">
        <f>VLOOKUP(BB802,'ĐKKCBBĐ K2019(UPDATE)'!$B$6:$F$2267,5,0)</f>
        <v>#N/A</v>
      </c>
      <c r="BI802" s="71" t="e">
        <f>VLOOKUP(BB802,'ĐKKCBBĐ K2019(UPDATE)'!B797:G2796,6,0)</f>
        <v>#N/A</v>
      </c>
      <c r="BJ802" s="199">
        <v>0</v>
      </c>
      <c r="BK802" s="199">
        <v>0</v>
      </c>
      <c r="BL802" s="199">
        <v>0</v>
      </c>
      <c r="BM802" s="199" t="e">
        <v>#N/A</v>
      </c>
      <c r="BN802" s="199"/>
    </row>
    <row r="803" spans="1:66" s="51" customFormat="1" ht="20.100000000000001" customHeight="1">
      <c r="A803" s="67">
        <v>792</v>
      </c>
      <c r="B803" s="73" t="s">
        <v>6718</v>
      </c>
      <c r="C803" s="73" t="s">
        <v>3600</v>
      </c>
      <c r="D803" s="73" t="s">
        <v>2823</v>
      </c>
      <c r="E803" s="73" t="s">
        <v>82</v>
      </c>
      <c r="F803" s="74" t="s">
        <v>6719</v>
      </c>
      <c r="G803" s="73"/>
      <c r="H803" s="64"/>
      <c r="I803" s="73"/>
      <c r="J803" s="73"/>
      <c r="K803" s="71" t="e">
        <v>#N/A</v>
      </c>
      <c r="L803" s="100"/>
      <c r="M803" s="73"/>
      <c r="N803" s="73" t="s">
        <v>574</v>
      </c>
      <c r="O803" s="73"/>
      <c r="P803" s="73" t="s">
        <v>2606</v>
      </c>
      <c r="Q803" s="73"/>
      <c r="R803" s="73" t="s">
        <v>6720</v>
      </c>
      <c r="S803" s="73"/>
      <c r="T803" s="73" t="s">
        <v>6720</v>
      </c>
      <c r="U803" s="73" t="s">
        <v>6721</v>
      </c>
      <c r="V803" s="73" t="s">
        <v>2678</v>
      </c>
      <c r="W803" s="73" t="s">
        <v>5783</v>
      </c>
      <c r="X803" s="73" t="s">
        <v>186</v>
      </c>
      <c r="Y803" s="73"/>
      <c r="Z803" s="74"/>
      <c r="AA803" s="73"/>
      <c r="AB803" s="74"/>
      <c r="AC803" s="74"/>
      <c r="AD803" s="73"/>
      <c r="AE803" s="73" t="s">
        <v>6722</v>
      </c>
      <c r="AF803" s="73"/>
      <c r="AG803" s="73"/>
      <c r="AH803" s="73"/>
      <c r="AI803" s="219"/>
      <c r="AJ803" s="219"/>
      <c r="AK803" s="73"/>
      <c r="AL803" s="73"/>
      <c r="AM803" s="73" t="s">
        <v>188</v>
      </c>
      <c r="AN803" s="73" t="s">
        <v>5784</v>
      </c>
      <c r="AO803" s="73" t="s">
        <v>6723</v>
      </c>
      <c r="AP803" s="73" t="s">
        <v>98</v>
      </c>
      <c r="AQ803" s="73" t="s">
        <v>99</v>
      </c>
      <c r="AR803" s="73" t="s">
        <v>574</v>
      </c>
      <c r="AS803" s="74" t="s">
        <v>6419</v>
      </c>
      <c r="AT803" s="73" t="s">
        <v>101</v>
      </c>
      <c r="AU803" s="73" t="s">
        <v>101</v>
      </c>
      <c r="AV803" s="73" t="s">
        <v>102</v>
      </c>
      <c r="AW803" s="73" t="s">
        <v>103</v>
      </c>
      <c r="AX803" s="73" t="s">
        <v>282</v>
      </c>
      <c r="AY803" s="73" t="s">
        <v>283</v>
      </c>
      <c r="AZ803" s="73" t="s">
        <v>283</v>
      </c>
      <c r="BA803" s="219" t="str">
        <f t="shared" si="45"/>
        <v>19000792;19C1-TKĐ1</v>
      </c>
      <c r="BB803" s="73" t="s">
        <v>6718</v>
      </c>
      <c r="BC803" s="71">
        <f>VLOOKUP(B803,'ĐKKCBBĐ K2019(UPDATE)'!$B$6:$F$2005,3,0)</f>
        <v>0</v>
      </c>
      <c r="BD803" s="252">
        <f>VLOOKUP(B803,'ĐKKCBBĐ K2019(UPDATE)'!$B$6:$F$2005,4,0)</f>
        <v>0</v>
      </c>
      <c r="BE803" s="199"/>
      <c r="BF803" s="199"/>
      <c r="BG803" s="71">
        <f>VLOOKUP(BB803,'ĐKKCBBĐ K2019(UPDATE)'!$B$6:$G$2005,6,0)</f>
        <v>0</v>
      </c>
      <c r="BH803" s="222" t="e">
        <f>VLOOKUP(BB803,'ĐKKCBBĐ K2019(UPDATE)'!$B$6:$F$2267,5,0)</f>
        <v>#N/A</v>
      </c>
      <c r="BI803" s="71" t="e">
        <f>VLOOKUP(BB803,'ĐKKCBBĐ K2019(UPDATE)'!B798:G2797,6,0)</f>
        <v>#N/A</v>
      </c>
      <c r="BJ803" s="199">
        <v>0</v>
      </c>
      <c r="BK803" s="199">
        <v>0</v>
      </c>
      <c r="BL803" s="199">
        <v>0</v>
      </c>
      <c r="BM803" s="199" t="e">
        <v>#N/A</v>
      </c>
      <c r="BN803" s="199"/>
    </row>
    <row r="804" spans="1:66" s="51" customFormat="1" ht="20.100000000000001" customHeight="1">
      <c r="A804" s="63">
        <v>793</v>
      </c>
      <c r="B804" s="73" t="s">
        <v>6724</v>
      </c>
      <c r="C804" s="73" t="s">
        <v>6725</v>
      </c>
      <c r="D804" s="73" t="s">
        <v>468</v>
      </c>
      <c r="E804" s="73" t="s">
        <v>82</v>
      </c>
      <c r="F804" s="74" t="s">
        <v>2204</v>
      </c>
      <c r="G804" s="73" t="s">
        <v>9839</v>
      </c>
      <c r="H804" s="64" t="str">
        <f t="shared" si="44"/>
        <v>CN</v>
      </c>
      <c r="I804" s="73" t="s">
        <v>6447</v>
      </c>
      <c r="J804" s="73" t="s">
        <v>6726</v>
      </c>
      <c r="K804" s="71" t="e">
        <v>#N/A</v>
      </c>
      <c r="L804" s="100"/>
      <c r="M804" s="73" t="s">
        <v>6727</v>
      </c>
      <c r="N804" s="73" t="s">
        <v>423</v>
      </c>
      <c r="O804" s="73" t="s">
        <v>96</v>
      </c>
      <c r="P804" s="73" t="s">
        <v>2606</v>
      </c>
      <c r="Q804" s="73"/>
      <c r="R804" s="73" t="s">
        <v>6728</v>
      </c>
      <c r="S804" s="73" t="s">
        <v>6728</v>
      </c>
      <c r="T804" s="73" t="s">
        <v>6729</v>
      </c>
      <c r="U804" s="73" t="s">
        <v>6730</v>
      </c>
      <c r="V804" s="73" t="s">
        <v>2340</v>
      </c>
      <c r="W804" s="64" t="s">
        <v>346</v>
      </c>
      <c r="X804" s="33" t="s">
        <v>90</v>
      </c>
      <c r="Y804" s="73"/>
      <c r="Z804" s="74"/>
      <c r="AA804" s="73"/>
      <c r="AB804" s="74"/>
      <c r="AC804" s="34">
        <v>79</v>
      </c>
      <c r="AD804" s="33" t="s">
        <v>90</v>
      </c>
      <c r="AE804" s="36">
        <v>766</v>
      </c>
      <c r="AF804" s="37" t="s">
        <v>347</v>
      </c>
      <c r="AG804" s="198">
        <v>26995</v>
      </c>
      <c r="AH804" s="35" t="s">
        <v>2341</v>
      </c>
      <c r="AI804" s="219"/>
      <c r="AJ804" s="219"/>
      <c r="AK804" s="73"/>
      <c r="AL804" s="73"/>
      <c r="AM804" s="73" t="s">
        <v>96</v>
      </c>
      <c r="AN804" s="73" t="s">
        <v>347</v>
      </c>
      <c r="AO804" s="73" t="s">
        <v>6732</v>
      </c>
      <c r="AP804" s="73" t="s">
        <v>98</v>
      </c>
      <c r="AQ804" s="73" t="s">
        <v>99</v>
      </c>
      <c r="AR804" s="73" t="s">
        <v>423</v>
      </c>
      <c r="AS804" s="74" t="s">
        <v>6419</v>
      </c>
      <c r="AT804" s="73" t="s">
        <v>101</v>
      </c>
      <c r="AU804" s="73" t="s">
        <v>101</v>
      </c>
      <c r="AV804" s="73" t="s">
        <v>122</v>
      </c>
      <c r="AW804" s="73" t="s">
        <v>123</v>
      </c>
      <c r="AX804" s="73" t="s">
        <v>433</v>
      </c>
      <c r="AY804" s="73" t="s">
        <v>434</v>
      </c>
      <c r="AZ804" s="73" t="s">
        <v>434</v>
      </c>
      <c r="BA804" s="219" t="str">
        <f t="shared" si="45"/>
        <v>19000793;19T4-NNA1</v>
      </c>
      <c r="BB804" s="73" t="s">
        <v>6724</v>
      </c>
      <c r="BC804" s="71" t="str">
        <f>VLOOKUP(B804,'ĐKKCBBĐ K2019(UPDATE)'!$B$6:$F$2005,3,0)</f>
        <v>CN3797931134289</v>
      </c>
      <c r="BD804" s="252" t="str">
        <f>VLOOKUP(B804,'ĐKKCBBĐ K2019(UPDATE)'!$B$6:$F$2005,4,0)</f>
        <v>CN</v>
      </c>
      <c r="BE804" s="199"/>
      <c r="BF804" s="199"/>
      <c r="BG804" s="71">
        <f>VLOOKUP(BB804,'ĐKKCBBĐ K2019(UPDATE)'!$B$6:$G$2005,6,0)</f>
        <v>0</v>
      </c>
      <c r="BH804" s="222" t="e">
        <f>VLOOKUP(BB804,'ĐKKCBBĐ K2019(UPDATE)'!$B$6:$F$2267,5,0)</f>
        <v>#N/A</v>
      </c>
      <c r="BI804" s="71" t="e">
        <f>VLOOKUP(BB804,'ĐKKCBBĐ K2019(UPDATE)'!B799:G2798,6,0)</f>
        <v>#N/A</v>
      </c>
      <c r="BJ804" s="199" t="s">
        <v>9839</v>
      </c>
      <c r="BK804" s="199" t="s">
        <v>12928</v>
      </c>
      <c r="BL804" s="199">
        <v>0</v>
      </c>
      <c r="BM804" s="199" t="e">
        <v>#N/A</v>
      </c>
      <c r="BN804" s="199"/>
    </row>
    <row r="805" spans="1:66" s="51" customFormat="1" ht="20.100000000000001" customHeight="1">
      <c r="A805" s="67">
        <v>794</v>
      </c>
      <c r="B805" s="73" t="s">
        <v>6733</v>
      </c>
      <c r="C805" s="73" t="s">
        <v>6734</v>
      </c>
      <c r="D805" s="73" t="s">
        <v>6735</v>
      </c>
      <c r="E805" s="73" t="s">
        <v>301</v>
      </c>
      <c r="F805" s="74" t="s">
        <v>6736</v>
      </c>
      <c r="G805" s="73"/>
      <c r="H805" s="64"/>
      <c r="I805" s="73" t="s">
        <v>6447</v>
      </c>
      <c r="J805" s="73" t="s">
        <v>6737</v>
      </c>
      <c r="K805" s="71" t="e">
        <v>#N/A</v>
      </c>
      <c r="L805" s="100" t="s">
        <v>6738</v>
      </c>
      <c r="M805" s="73" t="s">
        <v>6739</v>
      </c>
      <c r="N805" s="73" t="s">
        <v>2781</v>
      </c>
      <c r="O805" s="73" t="s">
        <v>96</v>
      </c>
      <c r="P805" s="73" t="s">
        <v>2606</v>
      </c>
      <c r="Q805" s="73"/>
      <c r="R805" s="73" t="s">
        <v>6740</v>
      </c>
      <c r="S805" s="73" t="s">
        <v>6740</v>
      </c>
      <c r="T805" s="73" t="s">
        <v>6741</v>
      </c>
      <c r="U805" s="73" t="s">
        <v>6741</v>
      </c>
      <c r="V805" s="73" t="s">
        <v>27984</v>
      </c>
      <c r="W805" s="64" t="s">
        <v>346</v>
      </c>
      <c r="X805" s="33" t="s">
        <v>2734</v>
      </c>
      <c r="Y805" s="73"/>
      <c r="Z805" s="74"/>
      <c r="AA805" s="73"/>
      <c r="AB805" s="74"/>
      <c r="AC805" s="34">
        <v>79</v>
      </c>
      <c r="AD805" s="33" t="s">
        <v>90</v>
      </c>
      <c r="AE805" s="73"/>
      <c r="AF805" s="73" t="s">
        <v>347</v>
      </c>
      <c r="AG805" s="198">
        <v>26983</v>
      </c>
      <c r="AH805" s="35" t="s">
        <v>386</v>
      </c>
      <c r="AI805" s="219"/>
      <c r="AJ805" s="219"/>
      <c r="AK805" s="73"/>
      <c r="AL805" s="73"/>
      <c r="AM805" s="73" t="s">
        <v>96</v>
      </c>
      <c r="AN805" s="73" t="s">
        <v>347</v>
      </c>
      <c r="AO805" s="73" t="s">
        <v>6743</v>
      </c>
      <c r="AP805" s="73" t="s">
        <v>98</v>
      </c>
      <c r="AQ805" s="73" t="s">
        <v>99</v>
      </c>
      <c r="AR805" s="73" t="s">
        <v>2781</v>
      </c>
      <c r="AS805" s="74" t="s">
        <v>6419</v>
      </c>
      <c r="AT805" s="73" t="s">
        <v>101</v>
      </c>
      <c r="AU805" s="73" t="s">
        <v>101</v>
      </c>
      <c r="AV805" s="73" t="s">
        <v>122</v>
      </c>
      <c r="AW805" s="73" t="s">
        <v>123</v>
      </c>
      <c r="AX805" s="73" t="s">
        <v>308</v>
      </c>
      <c r="AY805" s="73" t="s">
        <v>2788</v>
      </c>
      <c r="AZ805" s="73" t="s">
        <v>2788</v>
      </c>
      <c r="BA805" s="219" t="str">
        <f t="shared" si="45"/>
        <v>19000794;19T4-CNM1</v>
      </c>
      <c r="BB805" s="73" t="s">
        <v>6733</v>
      </c>
      <c r="BC805" s="71">
        <f>VLOOKUP(B805,'ĐKKCBBĐ K2019(UPDATE)'!$B$6:$F$2005,3,0)</f>
        <v>0</v>
      </c>
      <c r="BD805" s="252" t="str">
        <f>VLOOKUP(B805,'ĐKKCBBĐ K2019(UPDATE)'!$B$6:$F$2005,4,0)</f>
        <v>033</v>
      </c>
      <c r="BE805" s="199"/>
      <c r="BF805" s="199"/>
      <c r="BG805" s="71">
        <f>VLOOKUP(BB805,'ĐKKCBBĐ K2019(UPDATE)'!$B$6:$G$2005,6,0)</f>
        <v>0</v>
      </c>
      <c r="BH805" s="222" t="str">
        <f>VLOOKUP(BB805,'ĐKKCBBĐ K2019(UPDATE)'!$B$6:$F$2267,5,0)</f>
        <v>BỆNH VIỆN QUẬN TÂN BÌNH</v>
      </c>
      <c r="BI805" s="71" t="e">
        <f>VLOOKUP(BB805,'ĐKKCBBĐ K2019(UPDATE)'!B800:G2799,6,0)</f>
        <v>#N/A</v>
      </c>
      <c r="BJ805" s="199">
        <v>0</v>
      </c>
      <c r="BK805" s="199" t="s">
        <v>8093</v>
      </c>
      <c r="BL805" s="199" t="s">
        <v>12745</v>
      </c>
      <c r="BM805" s="199" t="e">
        <v>#N/A</v>
      </c>
      <c r="BN805" s="199"/>
    </row>
    <row r="806" spans="1:66" s="51" customFormat="1" ht="20.100000000000001" customHeight="1">
      <c r="A806" s="67">
        <v>795</v>
      </c>
      <c r="B806" s="73" t="s">
        <v>6744</v>
      </c>
      <c r="C806" s="73" t="s">
        <v>6745</v>
      </c>
      <c r="D806" s="73" t="s">
        <v>457</v>
      </c>
      <c r="E806" s="73" t="s">
        <v>301</v>
      </c>
      <c r="F806" s="74" t="s">
        <v>936</v>
      </c>
      <c r="G806" s="73"/>
      <c r="H806" s="64"/>
      <c r="I806" s="73" t="s">
        <v>6746</v>
      </c>
      <c r="J806" s="73" t="s">
        <v>6747</v>
      </c>
      <c r="K806" s="71" t="e">
        <v>#N/A</v>
      </c>
      <c r="L806" s="100" t="s">
        <v>6748</v>
      </c>
      <c r="M806" s="73" t="s">
        <v>6749</v>
      </c>
      <c r="N806" s="73" t="s">
        <v>5601</v>
      </c>
      <c r="O806" s="73" t="s">
        <v>96</v>
      </c>
      <c r="P806" s="73" t="s">
        <v>2606</v>
      </c>
      <c r="Q806" s="73"/>
      <c r="R806" s="73" t="s">
        <v>6750</v>
      </c>
      <c r="S806" s="73" t="s">
        <v>6750</v>
      </c>
      <c r="T806" s="73" t="s">
        <v>6751</v>
      </c>
      <c r="U806" s="73" t="s">
        <v>6752</v>
      </c>
      <c r="V806" s="73" t="s">
        <v>1137</v>
      </c>
      <c r="W806" s="73" t="s">
        <v>1138</v>
      </c>
      <c r="X806" s="33" t="s">
        <v>90</v>
      </c>
      <c r="Y806" s="73"/>
      <c r="Z806" s="74"/>
      <c r="AA806" s="73"/>
      <c r="AB806" s="74"/>
      <c r="AC806" s="34">
        <v>79</v>
      </c>
      <c r="AD806" s="33" t="s">
        <v>90</v>
      </c>
      <c r="AE806" s="73"/>
      <c r="AF806" s="73" t="s">
        <v>6556</v>
      </c>
      <c r="AG806" s="73" t="s">
        <v>6742</v>
      </c>
      <c r="AH806" s="73"/>
      <c r="AI806" s="219"/>
      <c r="AJ806" s="219"/>
      <c r="AK806" s="73"/>
      <c r="AL806" s="73"/>
      <c r="AM806" s="73" t="s">
        <v>96</v>
      </c>
      <c r="AN806" s="73" t="s">
        <v>430</v>
      </c>
      <c r="AO806" s="73" t="s">
        <v>6753</v>
      </c>
      <c r="AP806" s="73" t="s">
        <v>98</v>
      </c>
      <c r="AQ806" s="73" t="s">
        <v>99</v>
      </c>
      <c r="AR806" s="73" t="s">
        <v>5601</v>
      </c>
      <c r="AS806" s="74" t="s">
        <v>6419</v>
      </c>
      <c r="AT806" s="73" t="s">
        <v>101</v>
      </c>
      <c r="AU806" s="73" t="s">
        <v>101</v>
      </c>
      <c r="AV806" s="73" t="s">
        <v>122</v>
      </c>
      <c r="AW806" s="73" t="s">
        <v>123</v>
      </c>
      <c r="AX806" s="73" t="s">
        <v>282</v>
      </c>
      <c r="AY806" s="73" t="s">
        <v>283</v>
      </c>
      <c r="AZ806" s="73" t="s">
        <v>283</v>
      </c>
      <c r="BA806" s="219" t="str">
        <f t="shared" si="45"/>
        <v>19000795;19T4-TKĐ2</v>
      </c>
      <c r="BB806" s="73" t="s">
        <v>6744</v>
      </c>
      <c r="BC806" s="71">
        <f>VLOOKUP(B806,'ĐKKCBBĐ K2019(UPDATE)'!$B$6:$F$2005,3,0)</f>
        <v>0</v>
      </c>
      <c r="BD806" s="252" t="str">
        <f>VLOOKUP(B806,'ĐKKCBBĐ K2019(UPDATE)'!$B$6:$F$2005,4,0)</f>
        <v>009</v>
      </c>
      <c r="BE806" s="199"/>
      <c r="BF806" s="199"/>
      <c r="BG806" s="71">
        <f>VLOOKUP(BB806,'ĐKKCBBĐ K2019(UPDATE)'!$B$6:$G$2005,6,0)</f>
        <v>0</v>
      </c>
      <c r="BH806" s="222" t="str">
        <f>VLOOKUP(BB806,'ĐKKCBBĐ K2019(UPDATE)'!$B$6:$F$2267,5,0)</f>
        <v>BỆNH VIỆN QUẬN 3</v>
      </c>
      <c r="BI806" s="71" t="e">
        <f>VLOOKUP(BB806,'ĐKKCBBĐ K2019(UPDATE)'!B801:G2800,6,0)</f>
        <v>#N/A</v>
      </c>
      <c r="BJ806" s="199">
        <v>0</v>
      </c>
      <c r="BK806" s="199" t="s">
        <v>8288</v>
      </c>
      <c r="BL806" s="199" t="s">
        <v>12724</v>
      </c>
      <c r="BM806" s="199" t="e">
        <v>#N/A</v>
      </c>
      <c r="BN806" s="199"/>
    </row>
    <row r="807" spans="1:66" s="51" customFormat="1" ht="20.100000000000001" customHeight="1">
      <c r="A807" s="63">
        <v>796</v>
      </c>
      <c r="B807" s="73" t="s">
        <v>6754</v>
      </c>
      <c r="C807" s="73" t="s">
        <v>6755</v>
      </c>
      <c r="D807" s="73" t="s">
        <v>1202</v>
      </c>
      <c r="E807" s="73" t="s">
        <v>82</v>
      </c>
      <c r="F807" s="74" t="s">
        <v>1280</v>
      </c>
      <c r="G807" s="73"/>
      <c r="H807" s="64"/>
      <c r="I807" s="73" t="s">
        <v>6756</v>
      </c>
      <c r="J807" s="73" t="s">
        <v>6757</v>
      </c>
      <c r="K807" s="71" t="e">
        <v>#N/A</v>
      </c>
      <c r="L807" s="100" t="s">
        <v>6479</v>
      </c>
      <c r="M807" s="73" t="s">
        <v>6758</v>
      </c>
      <c r="N807" s="73" t="s">
        <v>1787</v>
      </c>
      <c r="O807" s="73" t="s">
        <v>96</v>
      </c>
      <c r="P807" s="73" t="s">
        <v>2606</v>
      </c>
      <c r="Q807" s="73"/>
      <c r="R807" s="73" t="s">
        <v>6759</v>
      </c>
      <c r="S807" s="73" t="s">
        <v>6760</v>
      </c>
      <c r="T807" s="73" t="s">
        <v>6761</v>
      </c>
      <c r="U807" s="73" t="s">
        <v>6762</v>
      </c>
      <c r="V807" s="73" t="s">
        <v>521</v>
      </c>
      <c r="W807" s="73" t="s">
        <v>1138</v>
      </c>
      <c r="X807" s="33" t="s">
        <v>90</v>
      </c>
      <c r="Y807" s="73"/>
      <c r="Z807" s="74"/>
      <c r="AA807" s="73"/>
      <c r="AB807" s="74"/>
      <c r="AC807" s="34">
        <v>79</v>
      </c>
      <c r="AD807" s="33" t="s">
        <v>90</v>
      </c>
      <c r="AE807" s="73"/>
      <c r="AF807" s="73"/>
      <c r="AG807" s="73"/>
      <c r="AH807" s="73"/>
      <c r="AI807" s="219"/>
      <c r="AJ807" s="219"/>
      <c r="AK807" s="73"/>
      <c r="AL807" s="73"/>
      <c r="AM807" s="73" t="s">
        <v>96</v>
      </c>
      <c r="AN807" s="73" t="s">
        <v>430</v>
      </c>
      <c r="AO807" s="73" t="s">
        <v>6763</v>
      </c>
      <c r="AP807" s="73" t="s">
        <v>98</v>
      </c>
      <c r="AQ807" s="73" t="s">
        <v>99</v>
      </c>
      <c r="AR807" s="73" t="s">
        <v>1787</v>
      </c>
      <c r="AS807" s="74" t="s">
        <v>6419</v>
      </c>
      <c r="AT807" s="73" t="s">
        <v>101</v>
      </c>
      <c r="AU807" s="73" t="s">
        <v>101</v>
      </c>
      <c r="AV807" s="73" t="s">
        <v>122</v>
      </c>
      <c r="AW807" s="73" t="s">
        <v>123</v>
      </c>
      <c r="AX807" s="73" t="s">
        <v>597</v>
      </c>
      <c r="AY807" s="73" t="s">
        <v>1793</v>
      </c>
      <c r="AZ807" s="73" t="s">
        <v>1793</v>
      </c>
      <c r="BA807" s="219" t="str">
        <f t="shared" si="45"/>
        <v>19000796;19T4-CKC1</v>
      </c>
      <c r="BB807" s="73" t="s">
        <v>6754</v>
      </c>
      <c r="BC807" s="71">
        <f>VLOOKUP(B807,'ĐKKCBBĐ K2019(UPDATE)'!$B$6:$F$2005,3,0)</f>
        <v>0</v>
      </c>
      <c r="BD807" s="252" t="str">
        <f>VLOOKUP(B807,'ĐKKCBBĐ K2019(UPDATE)'!$B$6:$F$2005,4,0)</f>
        <v>033</v>
      </c>
      <c r="BE807" s="199"/>
      <c r="BF807" s="199"/>
      <c r="BG807" s="71">
        <f>VLOOKUP(BB807,'ĐKKCBBĐ K2019(UPDATE)'!$B$6:$G$2005,6,0)</f>
        <v>0</v>
      </c>
      <c r="BH807" s="222" t="str">
        <f>VLOOKUP(BB807,'ĐKKCBBĐ K2019(UPDATE)'!$B$6:$F$2267,5,0)</f>
        <v>BỆNH VIỆN QUẬN TÂN BÌNH</v>
      </c>
      <c r="BI807" s="71" t="e">
        <f>VLOOKUP(BB807,'ĐKKCBBĐ K2019(UPDATE)'!B802:G2801,6,0)</f>
        <v>#N/A</v>
      </c>
      <c r="BJ807" s="199">
        <v>0</v>
      </c>
      <c r="BK807" s="199" t="s">
        <v>8093</v>
      </c>
      <c r="BL807" s="199" t="s">
        <v>12745</v>
      </c>
      <c r="BM807" s="199" t="e">
        <v>#N/A</v>
      </c>
      <c r="BN807" s="199"/>
    </row>
    <row r="808" spans="1:66" s="51" customFormat="1" ht="20.100000000000001" customHeight="1">
      <c r="A808" s="67">
        <v>797</v>
      </c>
      <c r="B808" s="73" t="s">
        <v>6764</v>
      </c>
      <c r="C808" s="73" t="s">
        <v>6765</v>
      </c>
      <c r="D808" s="73" t="s">
        <v>271</v>
      </c>
      <c r="E808" s="73" t="s">
        <v>82</v>
      </c>
      <c r="F808" s="74" t="s">
        <v>6766</v>
      </c>
      <c r="G808" s="73" t="s">
        <v>9848</v>
      </c>
      <c r="H808" s="64" t="str">
        <f t="shared" si="44"/>
        <v>HS</v>
      </c>
      <c r="I808" s="73" t="s">
        <v>6238</v>
      </c>
      <c r="J808" s="73" t="s">
        <v>6767</v>
      </c>
      <c r="K808" s="71" t="e">
        <v>#N/A</v>
      </c>
      <c r="L808" s="100" t="s">
        <v>6768</v>
      </c>
      <c r="M808" s="73" t="s">
        <v>6769</v>
      </c>
      <c r="N808" s="73" t="s">
        <v>289</v>
      </c>
      <c r="O808" s="73" t="s">
        <v>96</v>
      </c>
      <c r="P808" s="73" t="s">
        <v>2606</v>
      </c>
      <c r="Q808" s="73"/>
      <c r="R808" s="73" t="s">
        <v>6770</v>
      </c>
      <c r="S808" s="73" t="s">
        <v>6770</v>
      </c>
      <c r="T808" s="73" t="s">
        <v>6771</v>
      </c>
      <c r="U808" s="73" t="s">
        <v>5410</v>
      </c>
      <c r="V808" s="73" t="s">
        <v>1137</v>
      </c>
      <c r="W808" s="73" t="s">
        <v>1138</v>
      </c>
      <c r="X808" s="33" t="s">
        <v>90</v>
      </c>
      <c r="Y808" s="73"/>
      <c r="Z808" s="74"/>
      <c r="AA808" s="73"/>
      <c r="AB808" s="74"/>
      <c r="AC808" s="34">
        <v>79</v>
      </c>
      <c r="AD808" s="33" t="s">
        <v>90</v>
      </c>
      <c r="AE808" s="73"/>
      <c r="AF808" s="73" t="s">
        <v>430</v>
      </c>
      <c r="AG808" s="73" t="s">
        <v>6742</v>
      </c>
      <c r="AH808" s="73"/>
      <c r="AI808" s="219"/>
      <c r="AJ808" s="219"/>
      <c r="AK808" s="73"/>
      <c r="AL808" s="73"/>
      <c r="AM808" s="73" t="s">
        <v>96</v>
      </c>
      <c r="AN808" s="73" t="s">
        <v>430</v>
      </c>
      <c r="AO808" s="73" t="s">
        <v>6773</v>
      </c>
      <c r="AP808" s="73" t="s">
        <v>98</v>
      </c>
      <c r="AQ808" s="73" t="s">
        <v>99</v>
      </c>
      <c r="AR808" s="73" t="s">
        <v>289</v>
      </c>
      <c r="AS808" s="74" t="s">
        <v>6419</v>
      </c>
      <c r="AT808" s="73" t="s">
        <v>101</v>
      </c>
      <c r="AU808" s="73" t="s">
        <v>101</v>
      </c>
      <c r="AV808" s="73" t="s">
        <v>122</v>
      </c>
      <c r="AW808" s="73" t="s">
        <v>123</v>
      </c>
      <c r="AX808" s="73" t="s">
        <v>282</v>
      </c>
      <c r="AY808" s="73" t="s">
        <v>298</v>
      </c>
      <c r="AZ808" s="73" t="s">
        <v>298</v>
      </c>
      <c r="BA808" s="219" t="str">
        <f t="shared" si="45"/>
        <v>19000797;19T4-LTM1</v>
      </c>
      <c r="BB808" s="73" t="s">
        <v>6764</v>
      </c>
      <c r="BC808" s="71" t="str">
        <f>VLOOKUP(B808,'ĐKKCBBĐ K2019(UPDATE)'!$B$6:$F$2005,3,0)</f>
        <v>HS4797938083190</v>
      </c>
      <c r="BD808" s="252" t="str">
        <f>VLOOKUP(B808,'ĐKKCBBĐ K2019(UPDATE)'!$B$6:$F$2005,4,0)</f>
        <v>025/033</v>
      </c>
      <c r="BE808" s="199"/>
      <c r="BF808" s="199"/>
      <c r="BG808" s="71">
        <f>VLOOKUP(BB808,'ĐKKCBBĐ K2019(UPDATE)'!$B$6:$G$2005,6,0)</f>
        <v>0</v>
      </c>
      <c r="BH808" s="222" t="e">
        <f>VLOOKUP(BB808,'ĐKKCBBĐ K2019(UPDATE)'!$B$6:$F$2267,5,0)</f>
        <v>#N/A</v>
      </c>
      <c r="BI808" s="71" t="e">
        <f>VLOOKUP(BB808,'ĐKKCBBĐ K2019(UPDATE)'!B803:G2802,6,0)</f>
        <v>#N/A</v>
      </c>
      <c r="BJ808" s="199" t="s">
        <v>9848</v>
      </c>
      <c r="BK808" s="199" t="s">
        <v>9164</v>
      </c>
      <c r="BL808" s="199">
        <v>0</v>
      </c>
      <c r="BM808" s="199" t="e">
        <v>#N/A</v>
      </c>
      <c r="BN808" s="199"/>
    </row>
    <row r="809" spans="1:66" s="51" customFormat="1" ht="20.100000000000001" customHeight="1">
      <c r="A809" s="63">
        <v>798</v>
      </c>
      <c r="B809" s="73" t="s">
        <v>6774</v>
      </c>
      <c r="C809" s="73" t="s">
        <v>1523</v>
      </c>
      <c r="D809" s="73" t="s">
        <v>514</v>
      </c>
      <c r="E809" s="73" t="s">
        <v>82</v>
      </c>
      <c r="F809" s="74" t="s">
        <v>1421</v>
      </c>
      <c r="G809" s="73" t="s">
        <v>9851</v>
      </c>
      <c r="H809" s="64" t="str">
        <f t="shared" si="44"/>
        <v>GD</v>
      </c>
      <c r="I809" s="73"/>
      <c r="J809" s="73"/>
      <c r="K809" s="71" t="e">
        <v>#N/A</v>
      </c>
      <c r="L809" s="100"/>
      <c r="M809" s="73"/>
      <c r="N809" s="73" t="s">
        <v>661</v>
      </c>
      <c r="O809" s="73" t="s">
        <v>6473</v>
      </c>
      <c r="P809" s="73" t="s">
        <v>2606</v>
      </c>
      <c r="Q809" s="73" t="s">
        <v>2607</v>
      </c>
      <c r="R809" s="73" t="s">
        <v>6775</v>
      </c>
      <c r="S809" s="73" t="s">
        <v>6776</v>
      </c>
      <c r="T809" s="73" t="s">
        <v>6777</v>
      </c>
      <c r="U809" s="73" t="s">
        <v>6778</v>
      </c>
      <c r="V809" s="73" t="s">
        <v>3225</v>
      </c>
      <c r="W809" s="64" t="s">
        <v>230</v>
      </c>
      <c r="X809" s="33" t="s">
        <v>90</v>
      </c>
      <c r="Y809" s="73"/>
      <c r="Z809" s="74"/>
      <c r="AA809" s="73" t="s">
        <v>2193</v>
      </c>
      <c r="AB809" s="74"/>
      <c r="AC809" s="34">
        <v>79</v>
      </c>
      <c r="AD809" s="33" t="s">
        <v>90</v>
      </c>
      <c r="AE809" s="36">
        <v>785</v>
      </c>
      <c r="AF809" s="37" t="s">
        <v>231</v>
      </c>
      <c r="AG809" s="198">
        <v>27604</v>
      </c>
      <c r="AH809" s="35" t="s">
        <v>463</v>
      </c>
      <c r="AI809" s="219"/>
      <c r="AJ809" s="219"/>
      <c r="AK809" s="73"/>
      <c r="AL809" s="73"/>
      <c r="AM809" s="73" t="s">
        <v>96</v>
      </c>
      <c r="AN809" s="73" t="s">
        <v>231</v>
      </c>
      <c r="AO809" s="73" t="s">
        <v>6779</v>
      </c>
      <c r="AP809" s="73" t="s">
        <v>98</v>
      </c>
      <c r="AQ809" s="73" t="s">
        <v>99</v>
      </c>
      <c r="AR809" s="73" t="s">
        <v>661</v>
      </c>
      <c r="AS809" s="74" t="s">
        <v>6419</v>
      </c>
      <c r="AT809" s="73" t="s">
        <v>101</v>
      </c>
      <c r="AU809" s="73" t="s">
        <v>101</v>
      </c>
      <c r="AV809" s="73" t="s">
        <v>102</v>
      </c>
      <c r="AW809" s="73" t="s">
        <v>103</v>
      </c>
      <c r="AX809" s="73" t="s">
        <v>175</v>
      </c>
      <c r="AY809" s="73" t="s">
        <v>669</v>
      </c>
      <c r="AZ809" s="73" t="s">
        <v>669</v>
      </c>
      <c r="BA809" s="219" t="str">
        <f t="shared" si="45"/>
        <v>19000798;19C1-ĐĐT1</v>
      </c>
      <c r="BB809" s="73" t="s">
        <v>6774</v>
      </c>
      <c r="BC809" s="71" t="str">
        <f>VLOOKUP(B809,'ĐKKCBBĐ K2019(UPDATE)'!$B$6:$F$2005,3,0)</f>
        <v>GD4797933691668</v>
      </c>
      <c r="BD809" s="252" t="str">
        <f>VLOOKUP(B809,'ĐKKCBBĐ K2019(UPDATE)'!$B$6:$F$2005,4,0)</f>
        <v>055</v>
      </c>
      <c r="BE809" s="199"/>
      <c r="BF809" s="199"/>
      <c r="BG809" s="71">
        <f>VLOOKUP(BB809,'ĐKKCBBĐ K2019(UPDATE)'!$B$6:$G$2005,6,0)</f>
        <v>0</v>
      </c>
      <c r="BH809" s="222" t="str">
        <f>VLOOKUP(BB809,'ĐKKCBBĐ K2019(UPDATE)'!$B$6:$F$2267,5,0)</f>
        <v xml:space="preserve">BỆNH VIỆN QUẬN BÌNH TÂN </v>
      </c>
      <c r="BI809" s="71" t="e">
        <f>VLOOKUP(BB809,'ĐKKCBBĐ K2019(UPDATE)'!B804:G2803,6,0)</f>
        <v>#N/A</v>
      </c>
      <c r="BJ809" s="199" t="s">
        <v>9851</v>
      </c>
      <c r="BK809" s="199" t="s">
        <v>8102</v>
      </c>
      <c r="BL809" s="199" t="s">
        <v>12750</v>
      </c>
      <c r="BM809" s="199" t="e">
        <v>#N/A</v>
      </c>
      <c r="BN809" s="199"/>
    </row>
    <row r="810" spans="1:66" s="51" customFormat="1" ht="20.100000000000001" customHeight="1">
      <c r="A810" s="67">
        <v>799</v>
      </c>
      <c r="B810" s="73" t="s">
        <v>6780</v>
      </c>
      <c r="C810" s="73" t="s">
        <v>1660</v>
      </c>
      <c r="D810" s="73" t="s">
        <v>2499</v>
      </c>
      <c r="E810" s="73" t="s">
        <v>82</v>
      </c>
      <c r="F810" s="74" t="s">
        <v>3485</v>
      </c>
      <c r="G810" s="73" t="s">
        <v>9855</v>
      </c>
      <c r="H810" s="64" t="str">
        <f t="shared" si="44"/>
        <v>HS</v>
      </c>
      <c r="I810" s="73"/>
      <c r="J810" s="73"/>
      <c r="K810" s="71" t="e">
        <v>#N/A</v>
      </c>
      <c r="L810" s="100"/>
      <c r="M810" s="73"/>
      <c r="N810" s="73" t="s">
        <v>517</v>
      </c>
      <c r="O810" s="73"/>
      <c r="P810" s="73" t="s">
        <v>2606</v>
      </c>
      <c r="Q810" s="73"/>
      <c r="R810" s="73" t="s">
        <v>6781</v>
      </c>
      <c r="S810" s="73"/>
      <c r="T810" s="73" t="s">
        <v>6782</v>
      </c>
      <c r="U810" s="73" t="s">
        <v>6783</v>
      </c>
      <c r="V810" s="73" t="s">
        <v>6784</v>
      </c>
      <c r="W810" s="73" t="s">
        <v>6785</v>
      </c>
      <c r="X810" s="73" t="s">
        <v>1674</v>
      </c>
      <c r="Y810" s="73"/>
      <c r="Z810" s="74"/>
      <c r="AA810" s="73"/>
      <c r="AB810" s="74"/>
      <c r="AC810" s="74"/>
      <c r="AD810" s="73"/>
      <c r="AE810" s="73"/>
      <c r="AF810" s="73"/>
      <c r="AG810" s="73"/>
      <c r="AH810" s="73"/>
      <c r="AI810" s="219"/>
      <c r="AJ810" s="219"/>
      <c r="AK810" s="73"/>
      <c r="AL810" s="73"/>
      <c r="AM810" s="73" t="s">
        <v>336</v>
      </c>
      <c r="AN810" s="73" t="s">
        <v>6786</v>
      </c>
      <c r="AO810" s="73" t="s">
        <v>6787</v>
      </c>
      <c r="AP810" s="73" t="s">
        <v>98</v>
      </c>
      <c r="AQ810" s="73" t="s">
        <v>99</v>
      </c>
      <c r="AR810" s="73" t="s">
        <v>517</v>
      </c>
      <c r="AS810" s="74" t="s">
        <v>6419</v>
      </c>
      <c r="AT810" s="73" t="s">
        <v>101</v>
      </c>
      <c r="AU810" s="73" t="s">
        <v>101</v>
      </c>
      <c r="AV810" s="73" t="s">
        <v>122</v>
      </c>
      <c r="AW810" s="73" t="s">
        <v>123</v>
      </c>
      <c r="AX810" s="73" t="s">
        <v>282</v>
      </c>
      <c r="AY810" s="73" t="s">
        <v>524</v>
      </c>
      <c r="AZ810" s="73" t="s">
        <v>524</v>
      </c>
      <c r="BA810" s="219" t="str">
        <f t="shared" si="45"/>
        <v>19000799;19T4-QTM1</v>
      </c>
      <c r="BB810" s="73" t="s">
        <v>6780</v>
      </c>
      <c r="BC810" s="71" t="str">
        <f>VLOOKUP(B810,'ĐKKCBBĐ K2019(UPDATE)'!$B$6:$F$2005,3,0)</f>
        <v>HS4919124051182</v>
      </c>
      <c r="BD810" s="252" t="str">
        <f>VLOOKUP(B810,'ĐKKCBBĐ K2019(UPDATE)'!$B$6:$F$2005,4,0)</f>
        <v>009</v>
      </c>
      <c r="BE810" s="199"/>
      <c r="BF810" s="199"/>
      <c r="BG810" s="71">
        <f>VLOOKUP(BB810,'ĐKKCBBĐ K2019(UPDATE)'!$B$6:$G$2005,6,0)</f>
        <v>0</v>
      </c>
      <c r="BH810" s="222" t="str">
        <f>VLOOKUP(BB810,'ĐKKCBBĐ K2019(UPDATE)'!$B$6:$F$2267,5,0)</f>
        <v>BỆNH VIỆN QUẬN 3</v>
      </c>
      <c r="BI810" s="71" t="e">
        <f>VLOOKUP(BB810,'ĐKKCBBĐ K2019(UPDATE)'!B805:G2804,6,0)</f>
        <v>#N/A</v>
      </c>
      <c r="BJ810" s="199" t="s">
        <v>9855</v>
      </c>
      <c r="BK810" s="199" t="s">
        <v>8288</v>
      </c>
      <c r="BL810" s="199" t="s">
        <v>12724</v>
      </c>
      <c r="BM810" s="199" t="e">
        <v>#N/A</v>
      </c>
      <c r="BN810" s="199"/>
    </row>
    <row r="811" spans="1:66" s="51" customFormat="1" ht="20.100000000000001" customHeight="1">
      <c r="A811" s="63">
        <v>800</v>
      </c>
      <c r="B811" s="73" t="s">
        <v>6788</v>
      </c>
      <c r="C811" s="73" t="s">
        <v>6789</v>
      </c>
      <c r="D811" s="73" t="s">
        <v>457</v>
      </c>
      <c r="E811" s="73" t="s">
        <v>301</v>
      </c>
      <c r="F811" s="74" t="s">
        <v>3220</v>
      </c>
      <c r="G811" s="73" t="s">
        <v>11142</v>
      </c>
      <c r="H811" s="64" t="str">
        <f t="shared" si="44"/>
        <v>HS</v>
      </c>
      <c r="I811" s="73"/>
      <c r="J811" s="73"/>
      <c r="K811" s="71" t="e">
        <v>#N/A</v>
      </c>
      <c r="L811" s="100"/>
      <c r="M811" s="73"/>
      <c r="N811" s="73" t="s">
        <v>1334</v>
      </c>
      <c r="O811" s="73" t="s">
        <v>6473</v>
      </c>
      <c r="P811" s="73" t="s">
        <v>2606</v>
      </c>
      <c r="Q811" s="73" t="s">
        <v>4294</v>
      </c>
      <c r="R811" s="73" t="s">
        <v>6790</v>
      </c>
      <c r="S811" s="73" t="s">
        <v>6791</v>
      </c>
      <c r="T811" s="73" t="s">
        <v>6792</v>
      </c>
      <c r="U811" s="73" t="s">
        <v>6793</v>
      </c>
      <c r="V811" s="73" t="s">
        <v>3659</v>
      </c>
      <c r="W811" s="73" t="s">
        <v>1518</v>
      </c>
      <c r="X811" s="33" t="s">
        <v>90</v>
      </c>
      <c r="Y811" s="73"/>
      <c r="Z811" s="74"/>
      <c r="AA811" s="73" t="s">
        <v>6473</v>
      </c>
      <c r="AB811" s="74" t="s">
        <v>297</v>
      </c>
      <c r="AC811" s="34">
        <v>79</v>
      </c>
      <c r="AD811" s="33" t="s">
        <v>90</v>
      </c>
      <c r="AE811" s="36">
        <v>777</v>
      </c>
      <c r="AF811" s="37" t="s">
        <v>243</v>
      </c>
      <c r="AG811" s="423">
        <v>27442</v>
      </c>
      <c r="AH811" s="35" t="s">
        <v>3661</v>
      </c>
      <c r="AI811" s="219"/>
      <c r="AJ811" s="219"/>
      <c r="AK811" s="73"/>
      <c r="AL811" s="73"/>
      <c r="AM811" s="73" t="s">
        <v>96</v>
      </c>
      <c r="AN811" s="73" t="s">
        <v>243</v>
      </c>
      <c r="AO811" s="73" t="s">
        <v>6794</v>
      </c>
      <c r="AP811" s="73" t="s">
        <v>98</v>
      </c>
      <c r="AQ811" s="73" t="s">
        <v>99</v>
      </c>
      <c r="AR811" s="73" t="s">
        <v>1334</v>
      </c>
      <c r="AS811" s="74" t="s">
        <v>6419</v>
      </c>
      <c r="AT811" s="73" t="s">
        <v>101</v>
      </c>
      <c r="AU811" s="73" t="s">
        <v>101</v>
      </c>
      <c r="AV811" s="73" t="s">
        <v>122</v>
      </c>
      <c r="AW811" s="73" t="s">
        <v>123</v>
      </c>
      <c r="AX811" s="73" t="s">
        <v>158</v>
      </c>
      <c r="AY811" s="73" t="s">
        <v>1339</v>
      </c>
      <c r="AZ811" s="73" t="s">
        <v>1339</v>
      </c>
      <c r="BA811" s="219" t="str">
        <f t="shared" si="45"/>
        <v>19000800;19T4-KTD1</v>
      </c>
      <c r="BB811" s="73" t="s">
        <v>6788</v>
      </c>
      <c r="BC811" s="71" t="str">
        <f>VLOOKUP(B811,'ĐKKCBBĐ K2019(UPDATE)'!$B$6:$F$2005,3,0)</f>
        <v>HS4797939173186</v>
      </c>
      <c r="BD811" s="252" t="str">
        <f>VLOOKUP(B811,'ĐKKCBBĐ K2019(UPDATE)'!$B$6:$F$2005,4,0)</f>
        <v>033</v>
      </c>
      <c r="BE811" s="199"/>
      <c r="BF811" s="199"/>
      <c r="BG811" s="71">
        <f>VLOOKUP(BB811,'ĐKKCBBĐ K2019(UPDATE)'!$B$6:$G$2005,6,0)</f>
        <v>0</v>
      </c>
      <c r="BH811" s="222" t="str">
        <f>VLOOKUP(BB811,'ĐKKCBBĐ K2019(UPDATE)'!$B$6:$F$2267,5,0)</f>
        <v>BỆNH VIỆN QUẬN TÂN BÌNH</v>
      </c>
      <c r="BI811" s="71" t="e">
        <f>VLOOKUP(BB811,'ĐKKCBBĐ K2019(UPDATE)'!B806:G2805,6,0)</f>
        <v>#N/A</v>
      </c>
      <c r="BJ811" s="199" t="s">
        <v>11142</v>
      </c>
      <c r="BK811" s="199" t="s">
        <v>8093</v>
      </c>
      <c r="BL811" s="199" t="s">
        <v>12745</v>
      </c>
      <c r="BM811" s="199" t="e">
        <v>#N/A</v>
      </c>
      <c r="BN811" s="199"/>
    </row>
    <row r="812" spans="1:66" s="51" customFormat="1" ht="20.100000000000001" customHeight="1">
      <c r="A812" s="67">
        <v>801</v>
      </c>
      <c r="B812" s="73" t="s">
        <v>6795</v>
      </c>
      <c r="C812" s="73" t="s">
        <v>6796</v>
      </c>
      <c r="D812" s="73" t="s">
        <v>210</v>
      </c>
      <c r="E812" s="73" t="s">
        <v>82</v>
      </c>
      <c r="F812" s="74" t="s">
        <v>2315</v>
      </c>
      <c r="G812" s="73" t="s">
        <v>9860</v>
      </c>
      <c r="H812" s="64" t="str">
        <f t="shared" si="44"/>
        <v>HS</v>
      </c>
      <c r="I812" s="73" t="s">
        <v>6797</v>
      </c>
      <c r="J812" s="73" t="s">
        <v>6798</v>
      </c>
      <c r="K812" s="71" t="e">
        <v>#N/A</v>
      </c>
      <c r="L812" s="100" t="s">
        <v>6799</v>
      </c>
      <c r="M812" s="73" t="s">
        <v>6800</v>
      </c>
      <c r="N812" s="73" t="s">
        <v>289</v>
      </c>
      <c r="O812" s="73" t="s">
        <v>2242</v>
      </c>
      <c r="P812" s="73" t="s">
        <v>2606</v>
      </c>
      <c r="Q812" s="73"/>
      <c r="R812" s="73" t="s">
        <v>6801</v>
      </c>
      <c r="S812" s="73" t="s">
        <v>6802</v>
      </c>
      <c r="T812" s="73" t="s">
        <v>6803</v>
      </c>
      <c r="U812" s="73" t="s">
        <v>2815</v>
      </c>
      <c r="V812" s="73" t="s">
        <v>2816</v>
      </c>
      <c r="W812" s="73" t="s">
        <v>2817</v>
      </c>
      <c r="X812" s="73" t="s">
        <v>4980</v>
      </c>
      <c r="Y812" s="73"/>
      <c r="Z812" s="74"/>
      <c r="AA812" s="73" t="s">
        <v>6804</v>
      </c>
      <c r="AB812" s="74"/>
      <c r="AC812" s="74"/>
      <c r="AD812" s="73" t="s">
        <v>2242</v>
      </c>
      <c r="AE812" s="73"/>
      <c r="AF812" s="73" t="s">
        <v>2819</v>
      </c>
      <c r="AG812" s="73" t="s">
        <v>6805</v>
      </c>
      <c r="AH812" s="73"/>
      <c r="AI812" s="219"/>
      <c r="AJ812" s="219"/>
      <c r="AK812" s="73"/>
      <c r="AL812" s="73"/>
      <c r="AM812" s="73" t="s">
        <v>2242</v>
      </c>
      <c r="AN812" s="73" t="s">
        <v>2819</v>
      </c>
      <c r="AO812" s="73" t="s">
        <v>6807</v>
      </c>
      <c r="AP812" s="73" t="s">
        <v>98</v>
      </c>
      <c r="AQ812" s="73" t="s">
        <v>99</v>
      </c>
      <c r="AR812" s="73" t="s">
        <v>289</v>
      </c>
      <c r="AS812" s="74" t="s">
        <v>6808</v>
      </c>
      <c r="AT812" s="73" t="s">
        <v>101</v>
      </c>
      <c r="AU812" s="73" t="s">
        <v>101</v>
      </c>
      <c r="AV812" s="73" t="s">
        <v>122</v>
      </c>
      <c r="AW812" s="73" t="s">
        <v>123</v>
      </c>
      <c r="AX812" s="73" t="s">
        <v>282</v>
      </c>
      <c r="AY812" s="73" t="s">
        <v>298</v>
      </c>
      <c r="AZ812" s="73" t="s">
        <v>298</v>
      </c>
      <c r="BA812" s="219" t="str">
        <f t="shared" si="45"/>
        <v>19000801;19T4-LTM1</v>
      </c>
      <c r="BB812" s="73" t="s">
        <v>6795</v>
      </c>
      <c r="BC812" s="71" t="str">
        <f>VLOOKUP(B812,'ĐKKCBBĐ K2019(UPDATE)'!$B$6:$F$2005,3,0)</f>
        <v>HS4797929998294</v>
      </c>
      <c r="BD812" s="252" t="str">
        <f>VLOOKUP(B812,'ĐKKCBBĐ K2019(UPDATE)'!$B$6:$F$2005,4,0)</f>
        <v>031</v>
      </c>
      <c r="BE812" s="199"/>
      <c r="BF812" s="199"/>
      <c r="BG812" s="71">
        <f>VLOOKUP(BB812,'ĐKKCBBĐ K2019(UPDATE)'!$B$6:$G$2005,6,0)</f>
        <v>0</v>
      </c>
      <c r="BH812" s="222" t="str">
        <f>VLOOKUP(BB812,'ĐKKCBBĐ K2019(UPDATE)'!$B$6:$F$2267,5,0)</f>
        <v xml:space="preserve">BỆNH VIỆN QUẬN BÌNH THẠNH </v>
      </c>
      <c r="BI812" s="71" t="e">
        <f>VLOOKUP(BB812,'ĐKKCBBĐ K2019(UPDATE)'!B807:G2806,6,0)</f>
        <v>#N/A</v>
      </c>
      <c r="BJ812" s="199" t="s">
        <v>9860</v>
      </c>
      <c r="BK812" s="199" t="s">
        <v>8087</v>
      </c>
      <c r="BL812" s="199" t="s">
        <v>12746</v>
      </c>
      <c r="BM812" s="199" t="e">
        <v>#N/A</v>
      </c>
      <c r="BN812" s="199"/>
    </row>
    <row r="813" spans="1:66" s="51" customFormat="1" ht="20.100000000000001" customHeight="1">
      <c r="A813" s="63">
        <v>802</v>
      </c>
      <c r="B813" s="73" t="s">
        <v>6809</v>
      </c>
      <c r="C813" s="73" t="s">
        <v>6810</v>
      </c>
      <c r="D813" s="73" t="s">
        <v>6811</v>
      </c>
      <c r="E813" s="73" t="s">
        <v>82</v>
      </c>
      <c r="F813" s="74" t="s">
        <v>5666</v>
      </c>
      <c r="G813" s="73"/>
      <c r="H813" s="64"/>
      <c r="I813" s="73"/>
      <c r="J813" s="73"/>
      <c r="K813" s="71" t="e">
        <v>#N/A</v>
      </c>
      <c r="L813" s="100"/>
      <c r="M813" s="73"/>
      <c r="N813" s="73" t="s">
        <v>5667</v>
      </c>
      <c r="O813" s="73"/>
      <c r="P813" s="73" t="s">
        <v>2606</v>
      </c>
      <c r="Q813" s="73"/>
      <c r="R813" s="73" t="s">
        <v>6813</v>
      </c>
      <c r="S813" s="73"/>
      <c r="T813" s="73" t="s">
        <v>6814</v>
      </c>
      <c r="U813" s="73" t="s">
        <v>6815</v>
      </c>
      <c r="V813" s="73" t="s">
        <v>6816</v>
      </c>
      <c r="W813" s="73" t="s">
        <v>6817</v>
      </c>
      <c r="X813" s="73" t="s">
        <v>6818</v>
      </c>
      <c r="Y813" s="73"/>
      <c r="Z813" s="74"/>
      <c r="AA813" s="73"/>
      <c r="AB813" s="74"/>
      <c r="AC813" s="74"/>
      <c r="AD813" s="73"/>
      <c r="AE813" s="73"/>
      <c r="AF813" s="73"/>
      <c r="AG813" s="73"/>
      <c r="AH813" s="73"/>
      <c r="AI813" s="219"/>
      <c r="AJ813" s="219"/>
      <c r="AK813" s="73"/>
      <c r="AL813" s="73"/>
      <c r="AM813" s="73" t="s">
        <v>6812</v>
      </c>
      <c r="AN813" s="73" t="s">
        <v>6819</v>
      </c>
      <c r="AO813" s="73" t="s">
        <v>6820</v>
      </c>
      <c r="AP813" s="73" t="s">
        <v>98</v>
      </c>
      <c r="AQ813" s="73" t="s">
        <v>99</v>
      </c>
      <c r="AR813" s="73" t="s">
        <v>5667</v>
      </c>
      <c r="AS813" s="74" t="s">
        <v>6808</v>
      </c>
      <c r="AT813" s="73" t="s">
        <v>101</v>
      </c>
      <c r="AU813" s="73" t="s">
        <v>101</v>
      </c>
      <c r="AV813" s="73" t="s">
        <v>122</v>
      </c>
      <c r="AW813" s="73" t="s">
        <v>123</v>
      </c>
      <c r="AX813" s="73" t="s">
        <v>104</v>
      </c>
      <c r="AY813" s="73" t="s">
        <v>105</v>
      </c>
      <c r="AZ813" s="73" t="s">
        <v>105</v>
      </c>
      <c r="BA813" s="219" t="str">
        <f t="shared" si="45"/>
        <v>19000802;19T4-CNÔ4</v>
      </c>
      <c r="BB813" s="73" t="s">
        <v>6809</v>
      </c>
      <c r="BC813" s="71">
        <f>VLOOKUP(B813,'ĐKKCBBĐ K2019(UPDATE)'!$B$6:$F$2005,3,0)</f>
        <v>0</v>
      </c>
      <c r="BD813" s="252" t="str">
        <f>VLOOKUP(B813,'ĐKKCBBĐ K2019(UPDATE)'!$B$6:$F$2005,4,0)</f>
        <v>028</v>
      </c>
      <c r="BE813" s="199"/>
      <c r="BF813" s="199"/>
      <c r="BG813" s="71">
        <f>VLOOKUP(BB813,'ĐKKCBBĐ K2019(UPDATE)'!$B$6:$G$2005,6,0)</f>
        <v>0</v>
      </c>
      <c r="BH813" s="222" t="str">
        <f>VLOOKUP(BB813,'ĐKKCBBĐ K2019(UPDATE)'!$B$6:$F$2267,5,0)</f>
        <v>BỆNH VIỆN QUẬN 11</v>
      </c>
      <c r="BI813" s="71" t="e">
        <f>VLOOKUP(BB813,'ĐKKCBBĐ K2019(UPDATE)'!B808:G2807,6,0)</f>
        <v>#N/A</v>
      </c>
      <c r="BJ813" s="199">
        <v>0</v>
      </c>
      <c r="BK813" s="199" t="s">
        <v>8191</v>
      </c>
      <c r="BL813" s="199" t="s">
        <v>12732</v>
      </c>
      <c r="BM813" s="199" t="e">
        <v>#N/A</v>
      </c>
      <c r="BN813" s="199"/>
    </row>
    <row r="814" spans="1:66" s="51" customFormat="1" ht="20.100000000000001" customHeight="1">
      <c r="A814" s="67">
        <v>803</v>
      </c>
      <c r="B814" s="73" t="s">
        <v>6821</v>
      </c>
      <c r="C814" s="73" t="s">
        <v>3550</v>
      </c>
      <c r="D814" s="73" t="s">
        <v>849</v>
      </c>
      <c r="E814" s="73" t="s">
        <v>82</v>
      </c>
      <c r="F814" s="74" t="s">
        <v>4392</v>
      </c>
      <c r="G814" s="73"/>
      <c r="H814" s="64"/>
      <c r="I814" s="73" t="s">
        <v>6427</v>
      </c>
      <c r="J814" s="73" t="s">
        <v>6822</v>
      </c>
      <c r="K814" s="71" t="e">
        <v>#N/A</v>
      </c>
      <c r="L814" s="100" t="s">
        <v>6427</v>
      </c>
      <c r="M814" s="73" t="s">
        <v>6823</v>
      </c>
      <c r="N814" s="73" t="s">
        <v>864</v>
      </c>
      <c r="O814" s="73" t="s">
        <v>96</v>
      </c>
      <c r="P814" s="73" t="s">
        <v>2606</v>
      </c>
      <c r="Q814" s="73"/>
      <c r="R814" s="73" t="s">
        <v>6824</v>
      </c>
      <c r="S814" s="73" t="s">
        <v>6825</v>
      </c>
      <c r="T814" s="73" t="s">
        <v>6826</v>
      </c>
      <c r="U814" s="73" t="s">
        <v>6827</v>
      </c>
      <c r="V814" s="73" t="s">
        <v>1409</v>
      </c>
      <c r="W814" s="73" t="s">
        <v>1159</v>
      </c>
      <c r="X814" s="33" t="s">
        <v>90</v>
      </c>
      <c r="Y814" s="73"/>
      <c r="Z814" s="74"/>
      <c r="AA814" s="73"/>
      <c r="AB814" s="74"/>
      <c r="AC814" s="34">
        <v>79</v>
      </c>
      <c r="AD814" s="33" t="s">
        <v>90</v>
      </c>
      <c r="AE814" s="73"/>
      <c r="AF814" s="73" t="s">
        <v>218</v>
      </c>
      <c r="AG814" s="73" t="s">
        <v>6828</v>
      </c>
      <c r="AH814" s="73"/>
      <c r="AI814" s="219"/>
      <c r="AJ814" s="219"/>
      <c r="AK814" s="73"/>
      <c r="AL814" s="73"/>
      <c r="AM814" s="73" t="s">
        <v>96</v>
      </c>
      <c r="AN814" s="73" t="s">
        <v>218</v>
      </c>
      <c r="AO814" s="73" t="s">
        <v>6829</v>
      </c>
      <c r="AP814" s="73" t="s">
        <v>98</v>
      </c>
      <c r="AQ814" s="73" t="s">
        <v>99</v>
      </c>
      <c r="AR814" s="73" t="s">
        <v>864</v>
      </c>
      <c r="AS814" s="74" t="s">
        <v>6808</v>
      </c>
      <c r="AT814" s="73" t="s">
        <v>101</v>
      </c>
      <c r="AU814" s="73" t="s">
        <v>101</v>
      </c>
      <c r="AV814" s="73" t="s">
        <v>122</v>
      </c>
      <c r="AW814" s="73" t="s">
        <v>123</v>
      </c>
      <c r="AX814" s="73" t="s">
        <v>175</v>
      </c>
      <c r="AY814" s="73" t="s">
        <v>669</v>
      </c>
      <c r="AZ814" s="73" t="s">
        <v>669</v>
      </c>
      <c r="BA814" s="219" t="str">
        <f t="shared" si="45"/>
        <v>19000803;19T4-ĐĐT1</v>
      </c>
      <c r="BB814" s="73" t="s">
        <v>6821</v>
      </c>
      <c r="BC814" s="71">
        <f>VLOOKUP(B814,'ĐKKCBBĐ K2019(UPDATE)'!$B$6:$F$2005,3,0)</f>
        <v>0</v>
      </c>
      <c r="BD814" s="252" t="str">
        <f>VLOOKUP(B814,'ĐKKCBBĐ K2019(UPDATE)'!$B$6:$F$2005,4,0)</f>
        <v>054</v>
      </c>
      <c r="BE814" s="199"/>
      <c r="BF814" s="199"/>
      <c r="BG814" s="71">
        <f>VLOOKUP(BB814,'ĐKKCBBĐ K2019(UPDATE)'!$B$6:$G$2005,6,0)</f>
        <v>0</v>
      </c>
      <c r="BH814" s="222" t="str">
        <f>VLOOKUP(BB814,'ĐKKCBBĐ K2019(UPDATE)'!$B$6:$F$2267,5,0)</f>
        <v>BỆNH VIỆN QUẬN TÂN PHÚ</v>
      </c>
      <c r="BI814" s="71" t="e">
        <f>VLOOKUP(BB814,'ĐKKCBBĐ K2019(UPDATE)'!B809:G2808,6,0)</f>
        <v>#N/A</v>
      </c>
      <c r="BJ814" s="199">
        <v>0</v>
      </c>
      <c r="BK814" s="199" t="s">
        <v>8098</v>
      </c>
      <c r="BL814" s="199" t="s">
        <v>12747</v>
      </c>
      <c r="BM814" s="199" t="e">
        <v>#N/A</v>
      </c>
      <c r="BN814" s="199"/>
    </row>
    <row r="815" spans="1:66" s="51" customFormat="1" ht="20.100000000000001" customHeight="1">
      <c r="A815" s="63">
        <v>804</v>
      </c>
      <c r="B815" s="73" t="s">
        <v>6830</v>
      </c>
      <c r="C815" s="73" t="s">
        <v>6831</v>
      </c>
      <c r="D815" s="73" t="s">
        <v>6832</v>
      </c>
      <c r="E815" s="73" t="s">
        <v>82</v>
      </c>
      <c r="F815" s="74" t="s">
        <v>6117</v>
      </c>
      <c r="G815" s="73"/>
      <c r="H815" s="64"/>
      <c r="I815" s="73" t="s">
        <v>6797</v>
      </c>
      <c r="J815" s="73" t="s">
        <v>6833</v>
      </c>
      <c r="K815" s="71" t="e">
        <v>#N/A</v>
      </c>
      <c r="L815" s="100" t="s">
        <v>6238</v>
      </c>
      <c r="M815" s="73" t="s">
        <v>6834</v>
      </c>
      <c r="N815" s="73" t="s">
        <v>864</v>
      </c>
      <c r="O815" s="73" t="s">
        <v>96</v>
      </c>
      <c r="P815" s="73" t="s">
        <v>2606</v>
      </c>
      <c r="Q815" s="73"/>
      <c r="R815" s="73" t="s">
        <v>6835</v>
      </c>
      <c r="S815" s="73"/>
      <c r="T815" s="73" t="s">
        <v>6836</v>
      </c>
      <c r="U815" s="73" t="s">
        <v>6837</v>
      </c>
      <c r="V815" s="73" t="s">
        <v>986</v>
      </c>
      <c r="W815" s="64" t="s">
        <v>346</v>
      </c>
      <c r="X815" s="33" t="s">
        <v>90</v>
      </c>
      <c r="Y815" s="73"/>
      <c r="Z815" s="74"/>
      <c r="AA815" s="73"/>
      <c r="AB815" s="74"/>
      <c r="AC815" s="34">
        <v>79</v>
      </c>
      <c r="AD815" s="33" t="s">
        <v>90</v>
      </c>
      <c r="AE815" s="36">
        <v>766</v>
      </c>
      <c r="AF815" s="37" t="s">
        <v>347</v>
      </c>
      <c r="AG815" s="198">
        <v>26998</v>
      </c>
      <c r="AH815" s="35" t="s">
        <v>987</v>
      </c>
      <c r="AI815" s="219"/>
      <c r="AJ815" s="219"/>
      <c r="AK815" s="73"/>
      <c r="AL815" s="73"/>
      <c r="AM815" s="73" t="s">
        <v>96</v>
      </c>
      <c r="AN815" s="73" t="s">
        <v>347</v>
      </c>
      <c r="AO815" s="73" t="s">
        <v>6840</v>
      </c>
      <c r="AP815" s="73" t="s">
        <v>98</v>
      </c>
      <c r="AQ815" s="73" t="s">
        <v>99</v>
      </c>
      <c r="AR815" s="73" t="s">
        <v>864</v>
      </c>
      <c r="AS815" s="74" t="s">
        <v>6808</v>
      </c>
      <c r="AT815" s="73" t="s">
        <v>101</v>
      </c>
      <c r="AU815" s="73" t="s">
        <v>101</v>
      </c>
      <c r="AV815" s="73" t="s">
        <v>122</v>
      </c>
      <c r="AW815" s="73" t="s">
        <v>123</v>
      </c>
      <c r="AX815" s="73" t="s">
        <v>175</v>
      </c>
      <c r="AY815" s="73" t="s">
        <v>669</v>
      </c>
      <c r="AZ815" s="73" t="s">
        <v>669</v>
      </c>
      <c r="BA815" s="219" t="str">
        <f t="shared" si="45"/>
        <v>19000804;19T4-ĐĐT1</v>
      </c>
      <c r="BB815" s="73" t="s">
        <v>6830</v>
      </c>
      <c r="BC815" s="71">
        <f>VLOOKUP(B815,'ĐKKCBBĐ K2019(UPDATE)'!$B$6:$F$2005,3,0)</f>
        <v>0</v>
      </c>
      <c r="BD815" s="252" t="str">
        <f>VLOOKUP(B815,'ĐKKCBBĐ K2019(UPDATE)'!$B$6:$F$2005,4,0)</f>
        <v>054</v>
      </c>
      <c r="BE815" s="199"/>
      <c r="BF815" s="199"/>
      <c r="BG815" s="71">
        <f>VLOOKUP(BB815,'ĐKKCBBĐ K2019(UPDATE)'!$B$6:$G$2005,6,0)</f>
        <v>0</v>
      </c>
      <c r="BH815" s="222" t="str">
        <f>VLOOKUP(BB815,'ĐKKCBBĐ K2019(UPDATE)'!$B$6:$F$2267,5,0)</f>
        <v>BỆNH VIỆN QUẬN TÂN PHÚ</v>
      </c>
      <c r="BI815" s="71" t="e">
        <f>VLOOKUP(BB815,'ĐKKCBBĐ K2019(UPDATE)'!B810:G2809,6,0)</f>
        <v>#N/A</v>
      </c>
      <c r="BJ815" s="199">
        <v>0</v>
      </c>
      <c r="BK815" s="199" t="s">
        <v>8098</v>
      </c>
      <c r="BL815" s="199" t="s">
        <v>12747</v>
      </c>
      <c r="BM815" s="199" t="e">
        <v>#N/A</v>
      </c>
      <c r="BN815" s="199"/>
    </row>
    <row r="816" spans="1:66" s="51" customFormat="1" ht="20.100000000000001" customHeight="1">
      <c r="A816" s="67">
        <v>805</v>
      </c>
      <c r="B816" s="73" t="s">
        <v>6841</v>
      </c>
      <c r="C816" s="73" t="s">
        <v>6842</v>
      </c>
      <c r="D816" s="73" t="s">
        <v>236</v>
      </c>
      <c r="E816" s="73" t="s">
        <v>82</v>
      </c>
      <c r="F816" s="74" t="s">
        <v>1384</v>
      </c>
      <c r="G816" s="73" t="s">
        <v>12809</v>
      </c>
      <c r="H816" s="64" t="str">
        <f t="shared" si="44"/>
        <v>HS</v>
      </c>
      <c r="I816" s="73" t="s">
        <v>6797</v>
      </c>
      <c r="J816" s="73" t="s">
        <v>6843</v>
      </c>
      <c r="K816" s="71" t="e">
        <v>#N/A</v>
      </c>
      <c r="L816" s="100" t="s">
        <v>6427</v>
      </c>
      <c r="M816" s="73" t="s">
        <v>6844</v>
      </c>
      <c r="N816" s="73" t="s">
        <v>1364</v>
      </c>
      <c r="O816" s="73" t="s">
        <v>96</v>
      </c>
      <c r="P816" s="73" t="s">
        <v>2606</v>
      </c>
      <c r="Q816" s="73"/>
      <c r="R816" s="73" t="s">
        <v>6845</v>
      </c>
      <c r="S816" s="73" t="s">
        <v>6845</v>
      </c>
      <c r="T816" s="73" t="s">
        <v>6846</v>
      </c>
      <c r="U816" s="73" t="s">
        <v>6847</v>
      </c>
      <c r="V816" s="73" t="s">
        <v>2715</v>
      </c>
      <c r="W816" s="73" t="s">
        <v>89</v>
      </c>
      <c r="X816" s="33" t="s">
        <v>90</v>
      </c>
      <c r="Y816" s="73"/>
      <c r="Z816" s="74"/>
      <c r="AA816" s="73"/>
      <c r="AB816" s="74"/>
      <c r="AC816" s="34">
        <v>79</v>
      </c>
      <c r="AD816" s="33" t="s">
        <v>90</v>
      </c>
      <c r="AE816" s="73"/>
      <c r="AF816" s="73" t="s">
        <v>92</v>
      </c>
      <c r="AG816" s="73" t="s">
        <v>6474</v>
      </c>
      <c r="AH816" s="73" t="s">
        <v>6848</v>
      </c>
      <c r="AI816" s="219"/>
      <c r="AJ816" s="219"/>
      <c r="AK816" s="73"/>
      <c r="AL816" s="73"/>
      <c r="AM816" s="73" t="s">
        <v>96</v>
      </c>
      <c r="AN816" s="73" t="s">
        <v>92</v>
      </c>
      <c r="AO816" s="73" t="s">
        <v>6850</v>
      </c>
      <c r="AP816" s="73" t="s">
        <v>98</v>
      </c>
      <c r="AQ816" s="73" t="s">
        <v>99</v>
      </c>
      <c r="AR816" s="73" t="s">
        <v>1364</v>
      </c>
      <c r="AS816" s="74" t="s">
        <v>6808</v>
      </c>
      <c r="AT816" s="73" t="s">
        <v>101</v>
      </c>
      <c r="AU816" s="73" t="s">
        <v>101</v>
      </c>
      <c r="AV816" s="73" t="s">
        <v>122</v>
      </c>
      <c r="AW816" s="73" t="s">
        <v>123</v>
      </c>
      <c r="AX816" s="73" t="s">
        <v>282</v>
      </c>
      <c r="AY816" s="73" t="s">
        <v>1369</v>
      </c>
      <c r="AZ816" s="73" t="s">
        <v>1369</v>
      </c>
      <c r="BA816" s="219" t="str">
        <f t="shared" si="45"/>
        <v>19000805;19T4-CMT1</v>
      </c>
      <c r="BB816" s="73" t="s">
        <v>6841</v>
      </c>
      <c r="BC816" s="71" t="str">
        <f>VLOOKUP(B816,'ĐKKCBBĐ K2019(UPDATE)'!$B$6:$F$2005,3,0)</f>
        <v>HS4797938024322</v>
      </c>
      <c r="BD816" s="252" t="str">
        <f>VLOOKUP(B816,'ĐKKCBBĐ K2019(UPDATE)'!$B$6:$F$2005,4,0)</f>
        <v>026</v>
      </c>
      <c r="BE816" s="199"/>
      <c r="BF816" s="199"/>
      <c r="BG816" s="71">
        <f>VLOOKUP(BB816,'ĐKKCBBĐ K2019(UPDATE)'!$B$6:$G$2005,6,0)</f>
        <v>0</v>
      </c>
      <c r="BH816" s="222" t="str">
        <f>VLOOKUP(BB816,'ĐKKCBBĐ K2019(UPDATE)'!$B$6:$F$2267,5,0)</f>
        <v xml:space="preserve">BỆNH VIỆN CẤP CỨU TRƯNG VƯƠNG </v>
      </c>
      <c r="BI816" s="71" t="e">
        <f>VLOOKUP(BB816,'ĐKKCBBĐ K2019(UPDATE)'!B811:G2810,6,0)</f>
        <v>#N/A</v>
      </c>
      <c r="BJ816" s="199" t="s">
        <v>12809</v>
      </c>
      <c r="BK816" s="199" t="s">
        <v>8300</v>
      </c>
      <c r="BL816" s="199" t="s">
        <v>12684</v>
      </c>
      <c r="BM816" s="199" t="e">
        <v>#N/A</v>
      </c>
      <c r="BN816" s="199"/>
    </row>
    <row r="817" spans="1:66" s="51" customFormat="1" ht="20.100000000000001" customHeight="1">
      <c r="A817" s="63">
        <v>806</v>
      </c>
      <c r="B817" s="73" t="s">
        <v>6851</v>
      </c>
      <c r="C817" s="73" t="s">
        <v>6852</v>
      </c>
      <c r="D817" s="73" t="s">
        <v>4341</v>
      </c>
      <c r="E817" s="73" t="s">
        <v>82</v>
      </c>
      <c r="F817" s="74" t="s">
        <v>6853</v>
      </c>
      <c r="G817" s="73" t="s">
        <v>9870</v>
      </c>
      <c r="H817" s="64" t="str">
        <f t="shared" si="44"/>
        <v>HS</v>
      </c>
      <c r="I817" s="73" t="s">
        <v>6855</v>
      </c>
      <c r="J817" s="73" t="s">
        <v>6856</v>
      </c>
      <c r="K817" s="71" t="e">
        <v>#N/A</v>
      </c>
      <c r="L817" s="100" t="s">
        <v>6411</v>
      </c>
      <c r="M817" s="73" t="s">
        <v>6857</v>
      </c>
      <c r="N817" s="73" t="s">
        <v>924</v>
      </c>
      <c r="O817" s="73" t="s">
        <v>96</v>
      </c>
      <c r="P817" s="73" t="s">
        <v>2606</v>
      </c>
      <c r="Q817" s="73"/>
      <c r="R817" s="73" t="s">
        <v>6858</v>
      </c>
      <c r="S817" s="73" t="s">
        <v>6858</v>
      </c>
      <c r="T817" s="73" t="s">
        <v>6859</v>
      </c>
      <c r="U817" s="73" t="s">
        <v>6860</v>
      </c>
      <c r="V817" s="73" t="s">
        <v>6861</v>
      </c>
      <c r="W817" s="73" t="s">
        <v>1518</v>
      </c>
      <c r="X817" s="33" t="s">
        <v>90</v>
      </c>
      <c r="Y817" s="73"/>
      <c r="Z817" s="74"/>
      <c r="AA817" s="73"/>
      <c r="AB817" s="74"/>
      <c r="AC817" s="34">
        <v>79</v>
      </c>
      <c r="AD817" s="33" t="s">
        <v>90</v>
      </c>
      <c r="AE817" s="36">
        <v>777</v>
      </c>
      <c r="AF817" s="37" t="s">
        <v>243</v>
      </c>
      <c r="AG817" s="423">
        <v>27436</v>
      </c>
      <c r="AH817" s="35" t="s">
        <v>241</v>
      </c>
      <c r="AI817" s="219"/>
      <c r="AJ817" s="219"/>
      <c r="AK817" s="73"/>
      <c r="AL817" s="73"/>
      <c r="AM817" s="73" t="s">
        <v>96</v>
      </c>
      <c r="AN817" s="73" t="s">
        <v>243</v>
      </c>
      <c r="AO817" s="73" t="s">
        <v>6864</v>
      </c>
      <c r="AP817" s="73" t="s">
        <v>98</v>
      </c>
      <c r="AQ817" s="73" t="s">
        <v>99</v>
      </c>
      <c r="AR817" s="73" t="s">
        <v>924</v>
      </c>
      <c r="AS817" s="74" t="s">
        <v>6808</v>
      </c>
      <c r="AT817" s="73" t="s">
        <v>101</v>
      </c>
      <c r="AU817" s="73" t="s">
        <v>101</v>
      </c>
      <c r="AV817" s="73" t="s">
        <v>122</v>
      </c>
      <c r="AW817" s="73" t="s">
        <v>123</v>
      </c>
      <c r="AX817" s="73" t="s">
        <v>282</v>
      </c>
      <c r="AY817" s="73" t="s">
        <v>418</v>
      </c>
      <c r="AZ817" s="73" t="s">
        <v>418</v>
      </c>
      <c r="BA817" s="219" t="str">
        <f t="shared" si="45"/>
        <v>19000806;19T4-TKW1</v>
      </c>
      <c r="BB817" s="73" t="s">
        <v>6851</v>
      </c>
      <c r="BC817" s="71" t="str">
        <f>VLOOKUP(B817,'ĐKKCBBĐ K2019(UPDATE)'!$B$6:$F$2005,3,0)</f>
        <v>HS4797933982544</v>
      </c>
      <c r="BD817" s="252" t="str">
        <f>VLOOKUP(B817,'ĐKKCBBĐ K2019(UPDATE)'!$B$6:$F$2005,4,0)</f>
        <v>054</v>
      </c>
      <c r="BE817" s="199"/>
      <c r="BF817" s="199"/>
      <c r="BG817" s="71">
        <f>VLOOKUP(BB817,'ĐKKCBBĐ K2019(UPDATE)'!$B$6:$G$2005,6,0)</f>
        <v>0</v>
      </c>
      <c r="BH817" s="222" t="str">
        <f>VLOOKUP(BB817,'ĐKKCBBĐ K2019(UPDATE)'!$B$6:$F$2267,5,0)</f>
        <v>BỆNH VIỆN QUẬN TÂN PHÚ</v>
      </c>
      <c r="BI817" s="71" t="e">
        <f>VLOOKUP(BB817,'ĐKKCBBĐ K2019(UPDATE)'!B812:G2811,6,0)</f>
        <v>#N/A</v>
      </c>
      <c r="BJ817" s="199" t="s">
        <v>9870</v>
      </c>
      <c r="BK817" s="199" t="s">
        <v>8098</v>
      </c>
      <c r="BL817" s="199" t="s">
        <v>12747</v>
      </c>
      <c r="BM817" s="199" t="e">
        <v>#N/A</v>
      </c>
      <c r="BN817" s="199"/>
    </row>
    <row r="818" spans="1:66" s="51" customFormat="1" ht="20.100000000000001" customHeight="1">
      <c r="A818" s="67">
        <v>807</v>
      </c>
      <c r="B818" s="73" t="s">
        <v>6865</v>
      </c>
      <c r="C818" s="73" t="s">
        <v>436</v>
      </c>
      <c r="D818" s="73" t="s">
        <v>259</v>
      </c>
      <c r="E818" s="73" t="s">
        <v>82</v>
      </c>
      <c r="F818" s="74" t="s">
        <v>5679</v>
      </c>
      <c r="G818" s="73" t="s">
        <v>9872</v>
      </c>
      <c r="H818" s="64" t="str">
        <f t="shared" si="44"/>
        <v>HS</v>
      </c>
      <c r="I818" s="73"/>
      <c r="J818" s="73"/>
      <c r="K818" s="71" t="e">
        <v>#N/A</v>
      </c>
      <c r="L818" s="100"/>
      <c r="M818" s="73"/>
      <c r="N818" s="73" t="s">
        <v>5667</v>
      </c>
      <c r="O818" s="73"/>
      <c r="P818" s="73" t="s">
        <v>2606</v>
      </c>
      <c r="Q818" s="73"/>
      <c r="R818" s="73" t="s">
        <v>6866</v>
      </c>
      <c r="S818" s="73"/>
      <c r="T818" s="73" t="s">
        <v>6867</v>
      </c>
      <c r="U818" s="73" t="s">
        <v>6868</v>
      </c>
      <c r="V818" s="73" t="s">
        <v>6869</v>
      </c>
      <c r="W818" s="73" t="s">
        <v>1725</v>
      </c>
      <c r="X818" s="33" t="s">
        <v>90</v>
      </c>
      <c r="Y818" s="73"/>
      <c r="Z818" s="74"/>
      <c r="AA818" s="73"/>
      <c r="AB818" s="74"/>
      <c r="AC818" s="34">
        <v>79</v>
      </c>
      <c r="AD818" s="33" t="s">
        <v>90</v>
      </c>
      <c r="AE818" s="424">
        <v>765</v>
      </c>
      <c r="AF818" s="425" t="s">
        <v>359</v>
      </c>
      <c r="AG818" s="73"/>
      <c r="AH818" s="73"/>
      <c r="AI818" s="219"/>
      <c r="AJ818" s="219"/>
      <c r="AK818" s="73"/>
      <c r="AL818" s="73"/>
      <c r="AM818" s="73" t="s">
        <v>96</v>
      </c>
      <c r="AN818" s="73" t="s">
        <v>359</v>
      </c>
      <c r="AO818" s="73" t="s">
        <v>6870</v>
      </c>
      <c r="AP818" s="73" t="s">
        <v>98</v>
      </c>
      <c r="AQ818" s="73" t="s">
        <v>99</v>
      </c>
      <c r="AR818" s="73" t="s">
        <v>5667</v>
      </c>
      <c r="AS818" s="74" t="s">
        <v>6808</v>
      </c>
      <c r="AT818" s="73" t="s">
        <v>101</v>
      </c>
      <c r="AU818" s="73" t="s">
        <v>101</v>
      </c>
      <c r="AV818" s="73" t="s">
        <v>122</v>
      </c>
      <c r="AW818" s="73" t="s">
        <v>123</v>
      </c>
      <c r="AX818" s="73" t="s">
        <v>104</v>
      </c>
      <c r="AY818" s="73" t="s">
        <v>105</v>
      </c>
      <c r="AZ818" s="73" t="s">
        <v>105</v>
      </c>
      <c r="BA818" s="219" t="str">
        <f t="shared" si="45"/>
        <v>19000807;19T4-CNÔ4</v>
      </c>
      <c r="BB818" s="73" t="s">
        <v>6865</v>
      </c>
      <c r="BC818" s="71" t="str">
        <f>VLOOKUP(B818,'ĐKKCBBĐ K2019(UPDATE)'!$B$6:$F$2005,3,0)</f>
        <v>HS4797930667816</v>
      </c>
      <c r="BD818" s="252" t="str">
        <f>VLOOKUP(B818,'ĐKKCBBĐ K2019(UPDATE)'!$B$6:$F$2005,4,0)</f>
        <v>030</v>
      </c>
      <c r="BE818" s="199"/>
      <c r="BF818" s="199"/>
      <c r="BG818" s="71">
        <f>VLOOKUP(BB818,'ĐKKCBBĐ K2019(UPDATE)'!$B$6:$G$2005,6,0)</f>
        <v>0</v>
      </c>
      <c r="BH818" s="222" t="str">
        <f>VLOOKUP(BB818,'ĐKKCBBĐ K2019(UPDATE)'!$B$6:$F$2267,5,0)</f>
        <v xml:space="preserve">BỆNH VIỆN NHÂN DÂN GIA ĐỊNH </v>
      </c>
      <c r="BI818" s="71" t="e">
        <f>VLOOKUP(BB818,'ĐKKCBBĐ K2019(UPDATE)'!B813:G2812,6,0)</f>
        <v>#N/A</v>
      </c>
      <c r="BJ818" s="199" t="s">
        <v>9872</v>
      </c>
      <c r="BK818" s="199" t="s">
        <v>8162</v>
      </c>
      <c r="BL818" s="199" t="s">
        <v>12682</v>
      </c>
      <c r="BM818" s="199" t="e">
        <v>#N/A</v>
      </c>
      <c r="BN818" s="199"/>
    </row>
    <row r="819" spans="1:66" s="51" customFormat="1" ht="20.100000000000001" customHeight="1">
      <c r="A819" s="63">
        <v>808</v>
      </c>
      <c r="B819" s="73" t="s">
        <v>6871</v>
      </c>
      <c r="C819" s="73" t="s">
        <v>6872</v>
      </c>
      <c r="D819" s="73" t="s">
        <v>457</v>
      </c>
      <c r="E819" s="73" t="s">
        <v>82</v>
      </c>
      <c r="F819" s="74" t="s">
        <v>1258</v>
      </c>
      <c r="G819" s="73" t="s">
        <v>9875</v>
      </c>
      <c r="H819" s="64" t="str">
        <f t="shared" si="44"/>
        <v>H4</v>
      </c>
      <c r="I819" s="73" t="s">
        <v>6873</v>
      </c>
      <c r="J819" s="73" t="s">
        <v>6874</v>
      </c>
      <c r="K819" s="71" t="e">
        <v>#N/A</v>
      </c>
      <c r="L819" s="100" t="s">
        <v>6875</v>
      </c>
      <c r="M819" s="73" t="s">
        <v>6876</v>
      </c>
      <c r="N819" s="73" t="s">
        <v>1364</v>
      </c>
      <c r="O819" s="73" t="s">
        <v>96</v>
      </c>
      <c r="P819" s="73" t="s">
        <v>2606</v>
      </c>
      <c r="Q819" s="73"/>
      <c r="R819" s="73" t="s">
        <v>6877</v>
      </c>
      <c r="S819" s="73"/>
      <c r="T819" s="73" t="s">
        <v>6878</v>
      </c>
      <c r="U819" s="73" t="s">
        <v>6879</v>
      </c>
      <c r="V819" s="73" t="s">
        <v>1118</v>
      </c>
      <c r="W819" s="64" t="s">
        <v>346</v>
      </c>
      <c r="X819" s="33" t="s">
        <v>90</v>
      </c>
      <c r="Y819" s="73"/>
      <c r="Z819" s="74"/>
      <c r="AA819" s="73"/>
      <c r="AB819" s="74"/>
      <c r="AC819" s="34">
        <v>79</v>
      </c>
      <c r="AD819" s="33" t="s">
        <v>90</v>
      </c>
      <c r="AE819" s="36">
        <v>766</v>
      </c>
      <c r="AF819" s="37" t="s">
        <v>347</v>
      </c>
      <c r="AG819" s="198">
        <v>26965</v>
      </c>
      <c r="AH819" s="35" t="s">
        <v>443</v>
      </c>
      <c r="AI819" s="219"/>
      <c r="AJ819" s="219"/>
      <c r="AK819" s="73" t="s">
        <v>6881</v>
      </c>
      <c r="AL819" s="73"/>
      <c r="AM819" s="73" t="s">
        <v>96</v>
      </c>
      <c r="AN819" s="73" t="s">
        <v>347</v>
      </c>
      <c r="AO819" s="73" t="s">
        <v>6882</v>
      </c>
      <c r="AP819" s="73" t="s">
        <v>98</v>
      </c>
      <c r="AQ819" s="73" t="s">
        <v>99</v>
      </c>
      <c r="AR819" s="73" t="s">
        <v>1364</v>
      </c>
      <c r="AS819" s="74" t="s">
        <v>6808</v>
      </c>
      <c r="AT819" s="73" t="s">
        <v>101</v>
      </c>
      <c r="AU819" s="73" t="s">
        <v>101</v>
      </c>
      <c r="AV819" s="73" t="s">
        <v>122</v>
      </c>
      <c r="AW819" s="73" t="s">
        <v>123</v>
      </c>
      <c r="AX819" s="73" t="s">
        <v>282</v>
      </c>
      <c r="AY819" s="73" t="s">
        <v>1369</v>
      </c>
      <c r="AZ819" s="73" t="s">
        <v>1369</v>
      </c>
      <c r="BA819" s="219" t="str">
        <f t="shared" si="45"/>
        <v>19000808;19T4-CMT1</v>
      </c>
      <c r="BB819" s="73" t="s">
        <v>6871</v>
      </c>
      <c r="BC819" s="71" t="str">
        <f>VLOOKUP(B819,'ĐKKCBBĐ K2019(UPDATE)'!$B$6:$F$2005,3,0)</f>
        <v>H4797937713107</v>
      </c>
      <c r="BD819" s="252" t="str">
        <f>VLOOKUP(B819,'ĐKKCBBĐ K2019(UPDATE)'!$B$6:$F$2005,4,0)</f>
        <v>071</v>
      </c>
      <c r="BE819" s="199"/>
      <c r="BF819" s="199"/>
      <c r="BG819" s="71">
        <f>VLOOKUP(BB819,'ĐKKCBBĐ K2019(UPDATE)'!$B$6:$G$2005,6,0)</f>
        <v>0</v>
      </c>
      <c r="BH819" s="222" t="str">
        <f>VLOOKUP(BB819,'ĐKKCBBĐ K2019(UPDATE)'!$B$6:$F$2267,5,0)</f>
        <v xml:space="preserve">BỆNH VIỆN ĐA KHOA HOÀN MỸ SÀI GÒN </v>
      </c>
      <c r="BI819" s="71" t="e">
        <f>VLOOKUP(BB819,'ĐKKCBBĐ K2019(UPDATE)'!B814:G2813,6,0)</f>
        <v>#N/A</v>
      </c>
      <c r="BJ819" s="199" t="s">
        <v>9875</v>
      </c>
      <c r="BK819" s="199" t="s">
        <v>8247</v>
      </c>
      <c r="BL819" s="199" t="s">
        <v>12703</v>
      </c>
      <c r="BM819" s="199" t="e">
        <v>#N/A</v>
      </c>
      <c r="BN819" s="199"/>
    </row>
    <row r="820" spans="1:66" s="51" customFormat="1" ht="20.100000000000001" customHeight="1">
      <c r="A820" s="67">
        <v>809</v>
      </c>
      <c r="B820" s="73" t="s">
        <v>6883</v>
      </c>
      <c r="C820" s="73" t="s">
        <v>6884</v>
      </c>
      <c r="D820" s="73" t="s">
        <v>713</v>
      </c>
      <c r="E820" s="73" t="s">
        <v>82</v>
      </c>
      <c r="F820" s="74" t="s">
        <v>4253</v>
      </c>
      <c r="G820" s="73" t="s">
        <v>9878</v>
      </c>
      <c r="H820" s="64" t="str">
        <f t="shared" si="44"/>
        <v>HS</v>
      </c>
      <c r="I820" s="73"/>
      <c r="J820" s="73"/>
      <c r="K820" s="71" t="e">
        <v>#N/A</v>
      </c>
      <c r="L820" s="100" t="s">
        <v>6885</v>
      </c>
      <c r="M820" s="73" t="s">
        <v>6886</v>
      </c>
      <c r="N820" s="73" t="s">
        <v>289</v>
      </c>
      <c r="O820" s="73" t="s">
        <v>96</v>
      </c>
      <c r="P820" s="73" t="s">
        <v>2606</v>
      </c>
      <c r="Q820" s="73"/>
      <c r="R820" s="73" t="s">
        <v>6887</v>
      </c>
      <c r="S820" s="73" t="s">
        <v>6887</v>
      </c>
      <c r="T820" s="73" t="s">
        <v>6888</v>
      </c>
      <c r="U820" s="73" t="s">
        <v>6889</v>
      </c>
      <c r="V820" s="73" t="s">
        <v>1158</v>
      </c>
      <c r="W820" s="73" t="s">
        <v>1159</v>
      </c>
      <c r="X820" s="33" t="s">
        <v>90</v>
      </c>
      <c r="Y820" s="73"/>
      <c r="Z820" s="74"/>
      <c r="AA820" s="73"/>
      <c r="AB820" s="74"/>
      <c r="AC820" s="34">
        <v>79</v>
      </c>
      <c r="AD820" s="33" t="s">
        <v>90</v>
      </c>
      <c r="AE820" s="73"/>
      <c r="AF820" s="73" t="s">
        <v>218</v>
      </c>
      <c r="AG820" s="73" t="s">
        <v>6890</v>
      </c>
      <c r="AH820" s="73"/>
      <c r="AI820" s="219"/>
      <c r="AJ820" s="219"/>
      <c r="AK820" s="73"/>
      <c r="AL820" s="73"/>
      <c r="AM820" s="73" t="s">
        <v>96</v>
      </c>
      <c r="AN820" s="73" t="s">
        <v>218</v>
      </c>
      <c r="AO820" s="73" t="s">
        <v>6891</v>
      </c>
      <c r="AP820" s="73" t="s">
        <v>98</v>
      </c>
      <c r="AQ820" s="73" t="s">
        <v>99</v>
      </c>
      <c r="AR820" s="73" t="s">
        <v>289</v>
      </c>
      <c r="AS820" s="74" t="s">
        <v>6808</v>
      </c>
      <c r="AT820" s="73" t="s">
        <v>101</v>
      </c>
      <c r="AU820" s="73" t="s">
        <v>101</v>
      </c>
      <c r="AV820" s="73" t="s">
        <v>122</v>
      </c>
      <c r="AW820" s="73" t="s">
        <v>123</v>
      </c>
      <c r="AX820" s="73" t="s">
        <v>282</v>
      </c>
      <c r="AY820" s="73" t="s">
        <v>298</v>
      </c>
      <c r="AZ820" s="73" t="s">
        <v>298</v>
      </c>
      <c r="BA820" s="219" t="str">
        <f t="shared" si="45"/>
        <v>19000809;19T4-LTM1</v>
      </c>
      <c r="BB820" s="73" t="s">
        <v>6883</v>
      </c>
      <c r="BC820" s="71" t="str">
        <f>VLOOKUP(B820,'ĐKKCBBĐ K2019(UPDATE)'!$B$6:$F$2005,3,0)</f>
        <v>HS4797931487978</v>
      </c>
      <c r="BD820" s="252" t="str">
        <f>VLOOKUP(B820,'ĐKKCBBĐ K2019(UPDATE)'!$B$6:$F$2005,4,0)</f>
        <v>054</v>
      </c>
      <c r="BE820" s="199"/>
      <c r="BF820" s="199"/>
      <c r="BG820" s="71">
        <f>VLOOKUP(BB820,'ĐKKCBBĐ K2019(UPDATE)'!$B$6:$G$2005,6,0)</f>
        <v>0</v>
      </c>
      <c r="BH820" s="222" t="str">
        <f>VLOOKUP(BB820,'ĐKKCBBĐ K2019(UPDATE)'!$B$6:$F$2267,5,0)</f>
        <v>BỆNH VIỆN QUẬN TÂN PHÚ</v>
      </c>
      <c r="BI820" s="71" t="e">
        <f>VLOOKUP(BB820,'ĐKKCBBĐ K2019(UPDATE)'!B815:G2814,6,0)</f>
        <v>#N/A</v>
      </c>
      <c r="BJ820" s="199" t="s">
        <v>9878</v>
      </c>
      <c r="BK820" s="199" t="s">
        <v>8098</v>
      </c>
      <c r="BL820" s="199" t="s">
        <v>12747</v>
      </c>
      <c r="BM820" s="199" t="e">
        <v>#N/A</v>
      </c>
      <c r="BN820" s="199"/>
    </row>
    <row r="821" spans="1:66" s="51" customFormat="1" ht="20.100000000000001" customHeight="1">
      <c r="A821" s="63">
        <v>810</v>
      </c>
      <c r="B821" s="73" t="s">
        <v>6892</v>
      </c>
      <c r="C821" s="73" t="s">
        <v>6893</v>
      </c>
      <c r="D821" s="73" t="s">
        <v>2845</v>
      </c>
      <c r="E821" s="73" t="s">
        <v>82</v>
      </c>
      <c r="F821" s="74" t="s">
        <v>2561</v>
      </c>
      <c r="G821" s="73"/>
      <c r="H821" s="64"/>
      <c r="I821" s="73" t="s">
        <v>6894</v>
      </c>
      <c r="J821" s="73" t="s">
        <v>6895</v>
      </c>
      <c r="K821" s="71" t="e">
        <v>#N/A</v>
      </c>
      <c r="L821" s="100" t="s">
        <v>6894</v>
      </c>
      <c r="M821" s="73" t="s">
        <v>6896</v>
      </c>
      <c r="N821" s="73" t="s">
        <v>289</v>
      </c>
      <c r="O821" s="73" t="s">
        <v>96</v>
      </c>
      <c r="P821" s="73" t="s">
        <v>2606</v>
      </c>
      <c r="Q821" s="73"/>
      <c r="R821" s="73" t="s">
        <v>6897</v>
      </c>
      <c r="S821" s="73" t="s">
        <v>6898</v>
      </c>
      <c r="T821" s="73" t="s">
        <v>6899</v>
      </c>
      <c r="U821" s="73" t="s">
        <v>6900</v>
      </c>
      <c r="V821" s="73" t="s">
        <v>6901</v>
      </c>
      <c r="W821" s="73" t="s">
        <v>6902</v>
      </c>
      <c r="X821" s="73" t="s">
        <v>321</v>
      </c>
      <c r="Y821" s="73"/>
      <c r="Z821" s="74"/>
      <c r="AA821" s="73"/>
      <c r="AB821" s="74"/>
      <c r="AC821" s="74"/>
      <c r="AD821" s="73" t="s">
        <v>2242</v>
      </c>
      <c r="AE821" s="73"/>
      <c r="AF821" s="73" t="s">
        <v>6903</v>
      </c>
      <c r="AG821" s="73" t="s">
        <v>6904</v>
      </c>
      <c r="AH821" s="73"/>
      <c r="AI821" s="219"/>
      <c r="AJ821" s="219"/>
      <c r="AK821" s="73"/>
      <c r="AL821" s="73"/>
      <c r="AM821" s="73" t="s">
        <v>96</v>
      </c>
      <c r="AN821" s="73" t="s">
        <v>218</v>
      </c>
      <c r="AO821" s="73" t="s">
        <v>6906</v>
      </c>
      <c r="AP821" s="73" t="s">
        <v>98</v>
      </c>
      <c r="AQ821" s="73" t="s">
        <v>99</v>
      </c>
      <c r="AR821" s="73" t="s">
        <v>289</v>
      </c>
      <c r="AS821" s="74" t="s">
        <v>6808</v>
      </c>
      <c r="AT821" s="73" t="s">
        <v>101</v>
      </c>
      <c r="AU821" s="73" t="s">
        <v>101</v>
      </c>
      <c r="AV821" s="73" t="s">
        <v>122</v>
      </c>
      <c r="AW821" s="73" t="s">
        <v>123</v>
      </c>
      <c r="AX821" s="73" t="s">
        <v>282</v>
      </c>
      <c r="AY821" s="73" t="s">
        <v>298</v>
      </c>
      <c r="AZ821" s="73" t="s">
        <v>298</v>
      </c>
      <c r="BA821" s="219" t="str">
        <f t="shared" si="45"/>
        <v>19000810;19T4-LTM1</v>
      </c>
      <c r="BB821" s="73" t="s">
        <v>6892</v>
      </c>
      <c r="BC821" s="71">
        <f>VLOOKUP(B821,'ĐKKCBBĐ K2019(UPDATE)'!$B$6:$F$2005,3,0)</f>
        <v>0</v>
      </c>
      <c r="BD821" s="252" t="str">
        <f>VLOOKUP(B821,'ĐKKCBBĐ K2019(UPDATE)'!$B$6:$F$2005,4,0)</f>
        <v>054</v>
      </c>
      <c r="BE821" s="199"/>
      <c r="BF821" s="199"/>
      <c r="BG821" s="71">
        <f>VLOOKUP(BB821,'ĐKKCBBĐ K2019(UPDATE)'!$B$6:$G$2005,6,0)</f>
        <v>0</v>
      </c>
      <c r="BH821" s="222" t="str">
        <f>VLOOKUP(BB821,'ĐKKCBBĐ K2019(UPDATE)'!$B$6:$F$2267,5,0)</f>
        <v>BỆNH VIỆN QUẬN TÂN PHÚ</v>
      </c>
      <c r="BI821" s="71" t="e">
        <f>VLOOKUP(BB821,'ĐKKCBBĐ K2019(UPDATE)'!B816:G2815,6,0)</f>
        <v>#N/A</v>
      </c>
      <c r="BJ821" s="199">
        <v>0</v>
      </c>
      <c r="BK821" s="199" t="s">
        <v>8098</v>
      </c>
      <c r="BL821" s="199" t="s">
        <v>12747</v>
      </c>
      <c r="BM821" s="199" t="e">
        <v>#N/A</v>
      </c>
      <c r="BN821" s="199"/>
    </row>
    <row r="822" spans="1:66" s="51" customFormat="1" ht="20.100000000000001" customHeight="1">
      <c r="A822" s="67">
        <v>811</v>
      </c>
      <c r="B822" s="73"/>
      <c r="C822" s="73"/>
      <c r="D822" s="73"/>
      <c r="E822" s="73"/>
      <c r="F822" s="74"/>
      <c r="G822" s="73"/>
      <c r="H822" s="64"/>
      <c r="I822" s="73"/>
      <c r="J822" s="73"/>
      <c r="K822" s="71" t="e">
        <v>#N/A</v>
      </c>
      <c r="L822" s="100"/>
      <c r="M822" s="73"/>
      <c r="N822" s="73"/>
      <c r="O822" s="73"/>
      <c r="P822" s="73"/>
      <c r="Q822" s="73"/>
      <c r="R822" s="73"/>
      <c r="S822" s="73"/>
      <c r="T822" s="73" t="s">
        <v>5716</v>
      </c>
      <c r="U822" s="73"/>
      <c r="V822" s="73"/>
      <c r="W822" s="73"/>
      <c r="X822" s="73"/>
      <c r="Y822" s="73"/>
      <c r="Z822" s="74"/>
      <c r="AA822" s="73"/>
      <c r="AB822" s="74"/>
      <c r="AC822" s="74"/>
      <c r="AD822" s="73"/>
      <c r="AE822" s="73"/>
      <c r="AF822" s="73"/>
      <c r="AG822" s="73"/>
      <c r="AH822" s="73"/>
      <c r="AI822" s="219"/>
      <c r="AJ822" s="219"/>
      <c r="AK822" s="73"/>
      <c r="AL822" s="73"/>
      <c r="AM822" s="73"/>
      <c r="AN822" s="73"/>
      <c r="AO822" s="73"/>
      <c r="AP822" s="73"/>
      <c r="AQ822" s="73"/>
      <c r="AR822" s="73"/>
      <c r="AS822" s="74"/>
      <c r="AT822" s="73"/>
      <c r="AU822" s="73"/>
      <c r="AV822" s="73"/>
      <c r="AW822" s="73"/>
      <c r="AX822" s="73"/>
      <c r="AY822" s="73"/>
      <c r="AZ822" s="73"/>
      <c r="BA822" s="219" t="str">
        <f t="shared" si="45"/>
        <v>;</v>
      </c>
      <c r="BB822" s="73"/>
      <c r="BC822" s="71" t="e">
        <f>VLOOKUP(B822,'ĐKKCBBĐ K2019(UPDATE)'!$B$6:$F$2005,3,0)</f>
        <v>#N/A</v>
      </c>
      <c r="BD822" s="252" t="e">
        <f>VLOOKUP(B822,'ĐKKCBBĐ K2019(UPDATE)'!$B$6:$F$2005,4,0)</f>
        <v>#N/A</v>
      </c>
      <c r="BE822" s="199"/>
      <c r="BF822" s="199"/>
      <c r="BG822" s="71" t="e">
        <f>VLOOKUP(BB822,'ĐKKCBBĐ K2019(UPDATE)'!$B$6:$G$2005,6,0)</f>
        <v>#N/A</v>
      </c>
      <c r="BH822" s="222" t="e">
        <f>VLOOKUP(BB822,'ĐKKCBBĐ K2019(UPDATE)'!$B$6:$F$2267,5,0)</f>
        <v>#N/A</v>
      </c>
      <c r="BI822" s="71" t="e">
        <f>VLOOKUP(BB822,'ĐKKCBBĐ K2019(UPDATE)'!B817:G2816,6,0)</f>
        <v>#N/A</v>
      </c>
      <c r="BJ822" s="199" t="e">
        <v>#N/A</v>
      </c>
      <c r="BK822" s="199" t="e">
        <v>#N/A</v>
      </c>
      <c r="BL822" s="199" t="e">
        <v>#N/A</v>
      </c>
      <c r="BM822" s="199" t="e">
        <v>#N/A</v>
      </c>
      <c r="BN822" s="199"/>
    </row>
    <row r="823" spans="1:66" s="51" customFormat="1" ht="20.100000000000001" customHeight="1">
      <c r="A823" s="67">
        <v>812</v>
      </c>
      <c r="B823" s="73" t="s">
        <v>6907</v>
      </c>
      <c r="C823" s="73" t="s">
        <v>6908</v>
      </c>
      <c r="D823" s="73" t="s">
        <v>4298</v>
      </c>
      <c r="E823" s="73" t="s">
        <v>301</v>
      </c>
      <c r="F823" s="74" t="s">
        <v>694</v>
      </c>
      <c r="G823" s="73"/>
      <c r="H823" s="64"/>
      <c r="I823" s="73" t="s">
        <v>6909</v>
      </c>
      <c r="J823" s="73" t="s">
        <v>6910</v>
      </c>
      <c r="K823" s="71" t="e">
        <v>#N/A</v>
      </c>
      <c r="L823" s="100" t="s">
        <v>6411</v>
      </c>
      <c r="M823" s="73" t="s">
        <v>6911</v>
      </c>
      <c r="N823" s="73" t="s">
        <v>1943</v>
      </c>
      <c r="O823" s="73" t="s">
        <v>96</v>
      </c>
      <c r="P823" s="73" t="s">
        <v>2606</v>
      </c>
      <c r="Q823" s="73"/>
      <c r="R823" s="73" t="s">
        <v>6912</v>
      </c>
      <c r="S823" s="73" t="s">
        <v>6912</v>
      </c>
      <c r="T823" s="73" t="s">
        <v>6913</v>
      </c>
      <c r="U823" s="73" t="s">
        <v>6914</v>
      </c>
      <c r="V823" s="73" t="s">
        <v>779</v>
      </c>
      <c r="W823" s="73" t="s">
        <v>1725</v>
      </c>
      <c r="X823" s="33" t="s">
        <v>90</v>
      </c>
      <c r="Y823" s="73"/>
      <c r="Z823" s="74"/>
      <c r="AA823" s="73"/>
      <c r="AB823" s="74"/>
      <c r="AC823" s="34">
        <v>79</v>
      </c>
      <c r="AD823" s="33" t="s">
        <v>90</v>
      </c>
      <c r="AE823" s="424">
        <v>765</v>
      </c>
      <c r="AF823" s="425" t="s">
        <v>359</v>
      </c>
      <c r="AG823" s="73" t="s">
        <v>6701</v>
      </c>
      <c r="AH823" s="73"/>
      <c r="AI823" s="219"/>
      <c r="AJ823" s="219"/>
      <c r="AK823" s="73"/>
      <c r="AL823" s="73"/>
      <c r="AM823" s="73" t="s">
        <v>96</v>
      </c>
      <c r="AN823" s="73" t="s">
        <v>359</v>
      </c>
      <c r="AO823" s="73" t="s">
        <v>6915</v>
      </c>
      <c r="AP823" s="73" t="s">
        <v>98</v>
      </c>
      <c r="AQ823" s="73" t="s">
        <v>99</v>
      </c>
      <c r="AR823" s="73" t="s">
        <v>1943</v>
      </c>
      <c r="AS823" s="74" t="s">
        <v>6808</v>
      </c>
      <c r="AT823" s="73" t="s">
        <v>101</v>
      </c>
      <c r="AU823" s="73" t="s">
        <v>101</v>
      </c>
      <c r="AV823" s="73" t="s">
        <v>122</v>
      </c>
      <c r="AW823" s="73" t="s">
        <v>123</v>
      </c>
      <c r="AX823" s="73" t="s">
        <v>1947</v>
      </c>
      <c r="AY823" s="73" t="s">
        <v>1948</v>
      </c>
      <c r="AZ823" s="73" t="s">
        <v>1948</v>
      </c>
      <c r="BA823" s="219" t="str">
        <f t="shared" si="45"/>
        <v>19000812;19T4-KXD1</v>
      </c>
      <c r="BB823" s="73" t="s">
        <v>6907</v>
      </c>
      <c r="BC823" s="71">
        <f>VLOOKUP(B823,'ĐKKCBBĐ K2019(UPDATE)'!$B$6:$F$2005,3,0)</f>
        <v>0</v>
      </c>
      <c r="BD823" s="252" t="str">
        <f>VLOOKUP(B823,'ĐKKCBBĐ K2019(UPDATE)'!$B$6:$F$2005,4,0)</f>
        <v>030</v>
      </c>
      <c r="BE823" s="199"/>
      <c r="BF823" s="199"/>
      <c r="BG823" s="71">
        <f>VLOOKUP(BB823,'ĐKKCBBĐ K2019(UPDATE)'!$B$6:$G$2005,6,0)</f>
        <v>0</v>
      </c>
      <c r="BH823" s="222" t="str">
        <f>VLOOKUP(BB823,'ĐKKCBBĐ K2019(UPDATE)'!$B$6:$F$2267,5,0)</f>
        <v xml:space="preserve">BỆNH VIỆN NHÂN DÂN GIA ĐỊNH </v>
      </c>
      <c r="BI823" s="71" t="e">
        <f>VLOOKUP(BB823,'ĐKKCBBĐ K2019(UPDATE)'!B818:G2817,6,0)</f>
        <v>#N/A</v>
      </c>
      <c r="BJ823" s="199">
        <v>0</v>
      </c>
      <c r="BK823" s="199" t="s">
        <v>8162</v>
      </c>
      <c r="BL823" s="199" t="s">
        <v>12682</v>
      </c>
      <c r="BM823" s="199" t="e">
        <v>#N/A</v>
      </c>
      <c r="BN823" s="199"/>
    </row>
    <row r="824" spans="1:66" s="51" customFormat="1" ht="20.100000000000001" customHeight="1">
      <c r="A824" s="63">
        <v>813</v>
      </c>
      <c r="B824" s="73" t="s">
        <v>6916</v>
      </c>
      <c r="C824" s="73" t="s">
        <v>6917</v>
      </c>
      <c r="D824" s="73" t="s">
        <v>751</v>
      </c>
      <c r="E824" s="73" t="s">
        <v>301</v>
      </c>
      <c r="F824" s="74" t="s">
        <v>5988</v>
      </c>
      <c r="G824" s="73"/>
      <c r="H824" s="64"/>
      <c r="I824" s="73"/>
      <c r="J824" s="73"/>
      <c r="K824" s="71" t="e">
        <v>#N/A</v>
      </c>
      <c r="L824" s="100"/>
      <c r="M824" s="73"/>
      <c r="N824" s="73" t="s">
        <v>303</v>
      </c>
      <c r="O824" s="73"/>
      <c r="P824" s="73" t="s">
        <v>2606</v>
      </c>
      <c r="Q824" s="73"/>
      <c r="R824" s="73" t="s">
        <v>6918</v>
      </c>
      <c r="S824" s="73"/>
      <c r="T824" s="73" t="s">
        <v>6919</v>
      </c>
      <c r="U824" s="73" t="s">
        <v>4277</v>
      </c>
      <c r="V824" s="73" t="s">
        <v>6920</v>
      </c>
      <c r="W824" s="73" t="s">
        <v>6921</v>
      </c>
      <c r="X824" s="73" t="s">
        <v>3814</v>
      </c>
      <c r="Y824" s="73"/>
      <c r="Z824" s="74"/>
      <c r="AA824" s="73"/>
      <c r="AB824" s="74"/>
      <c r="AC824" s="74"/>
      <c r="AD824" s="73"/>
      <c r="AE824" s="73"/>
      <c r="AF824" s="73"/>
      <c r="AG824" s="73"/>
      <c r="AH824" s="73"/>
      <c r="AI824" s="219"/>
      <c r="AJ824" s="219"/>
      <c r="AK824" s="73"/>
      <c r="AL824" s="73"/>
      <c r="AM824" s="73" t="s">
        <v>896</v>
      </c>
      <c r="AN824" s="73" t="s">
        <v>6922</v>
      </c>
      <c r="AO824" s="73" t="s">
        <v>6923</v>
      </c>
      <c r="AP824" s="73" t="s">
        <v>98</v>
      </c>
      <c r="AQ824" s="73" t="s">
        <v>99</v>
      </c>
      <c r="AR824" s="73" t="s">
        <v>303</v>
      </c>
      <c r="AS824" s="74" t="s">
        <v>6808</v>
      </c>
      <c r="AT824" s="73" t="s">
        <v>101</v>
      </c>
      <c r="AU824" s="73" t="s">
        <v>101</v>
      </c>
      <c r="AV824" s="73" t="s">
        <v>122</v>
      </c>
      <c r="AW824" s="73" t="s">
        <v>123</v>
      </c>
      <c r="AX824" s="73" t="s">
        <v>308</v>
      </c>
      <c r="AY824" s="73" t="s">
        <v>309</v>
      </c>
      <c r="AZ824" s="73" t="s">
        <v>309</v>
      </c>
      <c r="BA824" s="219" t="str">
        <f t="shared" si="45"/>
        <v>19000813;19T4-MTT1</v>
      </c>
      <c r="BB824" s="73" t="s">
        <v>6916</v>
      </c>
      <c r="BC824" s="71">
        <f>VLOOKUP(B824,'ĐKKCBBĐ K2019(UPDATE)'!$B$6:$F$2005,3,0)</f>
        <v>0</v>
      </c>
      <c r="BD824" s="252">
        <f>VLOOKUP(B824,'ĐKKCBBĐ K2019(UPDATE)'!$B$6:$F$2005,4,0)</f>
        <v>0</v>
      </c>
      <c r="BE824" s="199"/>
      <c r="BF824" s="199"/>
      <c r="BG824" s="71">
        <f>VLOOKUP(BB824,'ĐKKCBBĐ K2019(UPDATE)'!$B$6:$G$2005,6,0)</f>
        <v>0</v>
      </c>
      <c r="BH824" s="222" t="e">
        <f>VLOOKUP(BB824,'ĐKKCBBĐ K2019(UPDATE)'!$B$6:$F$2267,5,0)</f>
        <v>#N/A</v>
      </c>
      <c r="BI824" s="71" t="e">
        <f>VLOOKUP(BB824,'ĐKKCBBĐ K2019(UPDATE)'!B819:G2818,6,0)</f>
        <v>#N/A</v>
      </c>
      <c r="BJ824" s="199">
        <v>0</v>
      </c>
      <c r="BK824" s="199">
        <v>0</v>
      </c>
      <c r="BL824" s="199">
        <v>0</v>
      </c>
      <c r="BM824" s="199" t="e">
        <v>#N/A</v>
      </c>
      <c r="BN824" s="199"/>
    </row>
    <row r="825" spans="1:66" s="51" customFormat="1" ht="20.100000000000001" customHeight="1">
      <c r="A825" s="67">
        <v>814</v>
      </c>
      <c r="B825" s="73" t="s">
        <v>6924</v>
      </c>
      <c r="C825" s="73" t="s">
        <v>3253</v>
      </c>
      <c r="D825" s="73" t="s">
        <v>2748</v>
      </c>
      <c r="E825" s="73" t="s">
        <v>82</v>
      </c>
      <c r="F825" s="74" t="s">
        <v>4284</v>
      </c>
      <c r="G825" s="73"/>
      <c r="H825" s="64"/>
      <c r="I825" s="73"/>
      <c r="J825" s="73"/>
      <c r="K825" s="71" t="e">
        <v>#N/A</v>
      </c>
      <c r="L825" s="100" t="s">
        <v>5748</v>
      </c>
      <c r="M825" s="73" t="s">
        <v>6925</v>
      </c>
      <c r="N825" s="73" t="s">
        <v>1646</v>
      </c>
      <c r="O825" s="73" t="s">
        <v>96</v>
      </c>
      <c r="P825" s="73" t="s">
        <v>2606</v>
      </c>
      <c r="Q825" s="73"/>
      <c r="R825" s="73" t="s">
        <v>6926</v>
      </c>
      <c r="S825" s="73" t="s">
        <v>6926</v>
      </c>
      <c r="T825" s="73" t="s">
        <v>6927</v>
      </c>
      <c r="U825" s="73" t="s">
        <v>6928</v>
      </c>
      <c r="V825" s="73" t="s">
        <v>689</v>
      </c>
      <c r="W825" s="73" t="s">
        <v>306</v>
      </c>
      <c r="X825" s="33" t="s">
        <v>90</v>
      </c>
      <c r="Y825" s="73"/>
      <c r="Z825" s="74"/>
      <c r="AA825" s="73"/>
      <c r="AB825" s="74"/>
      <c r="AC825" s="34">
        <v>79</v>
      </c>
      <c r="AD825" s="33" t="s">
        <v>90</v>
      </c>
      <c r="AE825" s="73"/>
      <c r="AF825" s="73" t="s">
        <v>279</v>
      </c>
      <c r="AG825" s="73" t="s">
        <v>6515</v>
      </c>
      <c r="AH825" s="73"/>
      <c r="AI825" s="219"/>
      <c r="AJ825" s="219"/>
      <c r="AK825" s="73"/>
      <c r="AL825" s="73"/>
      <c r="AM825" s="73" t="s">
        <v>96</v>
      </c>
      <c r="AN825" s="73" t="s">
        <v>279</v>
      </c>
      <c r="AO825" s="73" t="s">
        <v>6930</v>
      </c>
      <c r="AP825" s="73" t="s">
        <v>98</v>
      </c>
      <c r="AQ825" s="73" t="s">
        <v>99</v>
      </c>
      <c r="AR825" s="73" t="s">
        <v>1646</v>
      </c>
      <c r="AS825" s="74" t="s">
        <v>6808</v>
      </c>
      <c r="AT825" s="73" t="s">
        <v>101</v>
      </c>
      <c r="AU825" s="73" t="s">
        <v>101</v>
      </c>
      <c r="AV825" s="73" t="s">
        <v>122</v>
      </c>
      <c r="AW825" s="73" t="s">
        <v>123</v>
      </c>
      <c r="AX825" s="73" t="s">
        <v>158</v>
      </c>
      <c r="AY825" s="73" t="s">
        <v>159</v>
      </c>
      <c r="AZ825" s="73" t="s">
        <v>159</v>
      </c>
      <c r="BA825" s="219" t="str">
        <f t="shared" si="45"/>
        <v>19000814;19T4-LGT1</v>
      </c>
      <c r="BB825" s="73" t="s">
        <v>6924</v>
      </c>
      <c r="BC825" s="71">
        <f>VLOOKUP(B825,'ĐKKCBBĐ K2019(UPDATE)'!$B$6:$F$2005,3,0)</f>
        <v>0</v>
      </c>
      <c r="BD825" s="252">
        <f>VLOOKUP(B825,'ĐKKCBBĐ K2019(UPDATE)'!$B$6:$F$2005,4,0)</f>
        <v>0</v>
      </c>
      <c r="BE825" s="199"/>
      <c r="BF825" s="199"/>
      <c r="BG825" s="71">
        <f>VLOOKUP(BB825,'ĐKKCBBĐ K2019(UPDATE)'!$B$6:$G$2005,6,0)</f>
        <v>0</v>
      </c>
      <c r="BH825" s="222" t="e">
        <f>VLOOKUP(BB825,'ĐKKCBBĐ K2019(UPDATE)'!$B$6:$F$2267,5,0)</f>
        <v>#N/A</v>
      </c>
      <c r="BI825" s="71" t="e">
        <f>VLOOKUP(BB825,'ĐKKCBBĐ K2019(UPDATE)'!B820:G2819,6,0)</f>
        <v>#N/A</v>
      </c>
      <c r="BJ825" s="199">
        <v>0</v>
      </c>
      <c r="BK825" s="199">
        <v>0</v>
      </c>
      <c r="BL825" s="199">
        <v>0</v>
      </c>
      <c r="BM825" s="199" t="e">
        <v>#N/A</v>
      </c>
      <c r="BN825" s="199"/>
    </row>
    <row r="826" spans="1:66" s="51" customFormat="1" ht="20.100000000000001" customHeight="1">
      <c r="A826" s="63">
        <v>815</v>
      </c>
      <c r="B826" s="73" t="s">
        <v>6931</v>
      </c>
      <c r="C826" s="73" t="s">
        <v>6932</v>
      </c>
      <c r="D826" s="73" t="s">
        <v>379</v>
      </c>
      <c r="E826" s="73" t="s">
        <v>82</v>
      </c>
      <c r="F826" s="74" t="s">
        <v>1459</v>
      </c>
      <c r="G826" s="73"/>
      <c r="H826" s="64"/>
      <c r="I826" s="73" t="s">
        <v>6933</v>
      </c>
      <c r="J826" s="73" t="s">
        <v>6934</v>
      </c>
      <c r="K826" s="71" t="e">
        <v>#N/A</v>
      </c>
      <c r="L826" s="100" t="s">
        <v>6933</v>
      </c>
      <c r="M826" s="73" t="s">
        <v>6935</v>
      </c>
      <c r="N826" s="73" t="s">
        <v>864</v>
      </c>
      <c r="O826" s="73" t="s">
        <v>2831</v>
      </c>
      <c r="P826" s="73" t="s">
        <v>2606</v>
      </c>
      <c r="Q826" s="73"/>
      <c r="R826" s="73" t="s">
        <v>6936</v>
      </c>
      <c r="S826" s="73" t="s">
        <v>6936</v>
      </c>
      <c r="T826" s="73" t="s">
        <v>6937</v>
      </c>
      <c r="U826" s="73" t="s">
        <v>6938</v>
      </c>
      <c r="V826" s="73" t="s">
        <v>6939</v>
      </c>
      <c r="W826" s="73" t="s">
        <v>2829</v>
      </c>
      <c r="X826" s="73" t="s">
        <v>3353</v>
      </c>
      <c r="Y826" s="73"/>
      <c r="Z826" s="74"/>
      <c r="AA826" s="73"/>
      <c r="AB826" s="74"/>
      <c r="AC826" s="74"/>
      <c r="AD826" s="73" t="s">
        <v>2831</v>
      </c>
      <c r="AE826" s="73"/>
      <c r="AF826" s="73" t="s">
        <v>2832</v>
      </c>
      <c r="AG826" s="73" t="s">
        <v>6940</v>
      </c>
      <c r="AH826" s="73" t="s">
        <v>6941</v>
      </c>
      <c r="AI826" s="219"/>
      <c r="AJ826" s="219"/>
      <c r="AK826" s="73"/>
      <c r="AL826" s="73"/>
      <c r="AM826" s="73" t="s">
        <v>2831</v>
      </c>
      <c r="AN826" s="73" t="s">
        <v>2832</v>
      </c>
      <c r="AO826" s="73" t="s">
        <v>6943</v>
      </c>
      <c r="AP826" s="73" t="s">
        <v>98</v>
      </c>
      <c r="AQ826" s="73" t="s">
        <v>99</v>
      </c>
      <c r="AR826" s="73" t="s">
        <v>864</v>
      </c>
      <c r="AS826" s="74" t="s">
        <v>6808</v>
      </c>
      <c r="AT826" s="73" t="s">
        <v>101</v>
      </c>
      <c r="AU826" s="73" t="s">
        <v>101</v>
      </c>
      <c r="AV826" s="73" t="s">
        <v>122</v>
      </c>
      <c r="AW826" s="73" t="s">
        <v>123</v>
      </c>
      <c r="AX826" s="73" t="s">
        <v>175</v>
      </c>
      <c r="AY826" s="73" t="s">
        <v>669</v>
      </c>
      <c r="AZ826" s="73" t="s">
        <v>669</v>
      </c>
      <c r="BA826" s="219" t="str">
        <f t="shared" si="45"/>
        <v>19000815;19T4-ĐĐT1</v>
      </c>
      <c r="BB826" s="73" t="s">
        <v>6931</v>
      </c>
      <c r="BC826" s="71">
        <f>VLOOKUP(B826,'ĐKKCBBĐ K2019(UPDATE)'!$B$6:$F$2005,3,0)</f>
        <v>0</v>
      </c>
      <c r="BD826" s="252" t="str">
        <f>VLOOKUP(B826,'ĐKKCBBĐ K2019(UPDATE)'!$B$6:$F$2005,4,0)</f>
        <v>054</v>
      </c>
      <c r="BE826" s="199"/>
      <c r="BF826" s="199"/>
      <c r="BG826" s="71">
        <f>VLOOKUP(BB826,'ĐKKCBBĐ K2019(UPDATE)'!$B$6:$G$2005,6,0)</f>
        <v>0</v>
      </c>
      <c r="BH826" s="222" t="str">
        <f>VLOOKUP(BB826,'ĐKKCBBĐ K2019(UPDATE)'!$B$6:$F$2267,5,0)</f>
        <v>BỆNH VIỆN QUẬN TÂN PHÚ</v>
      </c>
      <c r="BI826" s="71" t="e">
        <f>VLOOKUP(BB826,'ĐKKCBBĐ K2019(UPDATE)'!B821:G2820,6,0)</f>
        <v>#N/A</v>
      </c>
      <c r="BJ826" s="199">
        <v>0</v>
      </c>
      <c r="BK826" s="199" t="s">
        <v>8098</v>
      </c>
      <c r="BL826" s="199" t="s">
        <v>12747</v>
      </c>
      <c r="BM826" s="199" t="e">
        <v>#N/A</v>
      </c>
      <c r="BN826" s="199"/>
    </row>
    <row r="827" spans="1:66" s="51" customFormat="1" ht="20.100000000000001" customHeight="1">
      <c r="A827" s="67">
        <v>816</v>
      </c>
      <c r="B827" s="73" t="s">
        <v>6944</v>
      </c>
      <c r="C827" s="73" t="s">
        <v>6945</v>
      </c>
      <c r="D827" s="73" t="s">
        <v>194</v>
      </c>
      <c r="E827" s="73" t="s">
        <v>82</v>
      </c>
      <c r="F827" s="74" t="s">
        <v>990</v>
      </c>
      <c r="G827" s="73" t="s">
        <v>9891</v>
      </c>
      <c r="H827" s="64" t="str">
        <f t="shared" si="44"/>
        <v>HS</v>
      </c>
      <c r="I827" s="73"/>
      <c r="J827" s="73"/>
      <c r="K827" s="71" t="e">
        <v>#N/A</v>
      </c>
      <c r="L827" s="100"/>
      <c r="M827" s="73"/>
      <c r="N827" s="73" t="s">
        <v>5667</v>
      </c>
      <c r="O827" s="73"/>
      <c r="P827" s="73" t="s">
        <v>2606</v>
      </c>
      <c r="Q827" s="73"/>
      <c r="R827" s="73" t="s">
        <v>6946</v>
      </c>
      <c r="S827" s="73"/>
      <c r="T827" s="73" t="s">
        <v>6947</v>
      </c>
      <c r="U827" s="73" t="s">
        <v>6948</v>
      </c>
      <c r="V827" s="73" t="s">
        <v>6949</v>
      </c>
      <c r="W827" s="73" t="s">
        <v>1159</v>
      </c>
      <c r="X827" s="33" t="s">
        <v>90</v>
      </c>
      <c r="Y827" s="73"/>
      <c r="Z827" s="74"/>
      <c r="AA827" s="73"/>
      <c r="AB827" s="74"/>
      <c r="AC827" s="34">
        <v>79</v>
      </c>
      <c r="AD827" s="33" t="s">
        <v>90</v>
      </c>
      <c r="AE827" s="73"/>
      <c r="AF827" s="73"/>
      <c r="AG827" s="73"/>
      <c r="AH827" s="73"/>
      <c r="AI827" s="219"/>
      <c r="AJ827" s="219"/>
      <c r="AK827" s="73"/>
      <c r="AL827" s="73"/>
      <c r="AM827" s="73" t="s">
        <v>96</v>
      </c>
      <c r="AN827" s="73" t="s">
        <v>218</v>
      </c>
      <c r="AO827" s="73" t="s">
        <v>6950</v>
      </c>
      <c r="AP827" s="73" t="s">
        <v>98</v>
      </c>
      <c r="AQ827" s="73" t="s">
        <v>99</v>
      </c>
      <c r="AR827" s="73" t="s">
        <v>5667</v>
      </c>
      <c r="AS827" s="74" t="s">
        <v>6808</v>
      </c>
      <c r="AT827" s="73" t="s">
        <v>101</v>
      </c>
      <c r="AU827" s="73" t="s">
        <v>101</v>
      </c>
      <c r="AV827" s="73" t="s">
        <v>122</v>
      </c>
      <c r="AW827" s="73" t="s">
        <v>123</v>
      </c>
      <c r="AX827" s="73" t="s">
        <v>104</v>
      </c>
      <c r="AY827" s="73" t="s">
        <v>105</v>
      </c>
      <c r="AZ827" s="73" t="s">
        <v>105</v>
      </c>
      <c r="BA827" s="219" t="str">
        <f t="shared" si="45"/>
        <v>19000816;19T4-CNÔ4</v>
      </c>
      <c r="BB827" s="73" t="s">
        <v>6944</v>
      </c>
      <c r="BC827" s="71" t="str">
        <f>VLOOKUP(B827,'ĐKKCBBĐ K2019(UPDATE)'!$B$6:$F$2005,3,0)</f>
        <v>HS4797931629452</v>
      </c>
      <c r="BD827" s="252" t="str">
        <f>VLOOKUP(B827,'ĐKKCBBĐ K2019(UPDATE)'!$B$6:$F$2005,4,0)</f>
        <v>483</v>
      </c>
      <c r="BE827" s="199"/>
      <c r="BF827" s="199"/>
      <c r="BG827" s="71">
        <f>VLOOKUP(BB827,'ĐKKCBBĐ K2019(UPDATE)'!$B$6:$G$2005,6,0)</f>
        <v>0</v>
      </c>
      <c r="BH827" s="222" t="str">
        <f>VLOOKUP(BB827,'ĐKKCBBĐ K2019(UPDATE)'!$B$6:$F$2267,5,0)</f>
        <v>PHÒNG KHÁM ĐA KHOA (THUỘC  CP TTYK THÀNH CÔNG )</v>
      </c>
      <c r="BI827" s="71" t="e">
        <f>VLOOKUP(BB827,'ĐKKCBBĐ K2019(UPDATE)'!B822:G2821,6,0)</f>
        <v>#N/A</v>
      </c>
      <c r="BJ827" s="199" t="s">
        <v>9891</v>
      </c>
      <c r="BK827" s="199" t="s">
        <v>8236</v>
      </c>
      <c r="BL827" s="199" t="s">
        <v>12783</v>
      </c>
      <c r="BM827" s="199" t="e">
        <v>#N/A</v>
      </c>
      <c r="BN827" s="199"/>
    </row>
    <row r="828" spans="1:66" s="51" customFormat="1" ht="20.100000000000001" customHeight="1">
      <c r="A828" s="63">
        <v>817</v>
      </c>
      <c r="B828" s="73" t="s">
        <v>6951</v>
      </c>
      <c r="C828" s="73" t="s">
        <v>6952</v>
      </c>
      <c r="D828" s="73" t="s">
        <v>726</v>
      </c>
      <c r="E828" s="73" t="s">
        <v>301</v>
      </c>
      <c r="F828" s="74" t="s">
        <v>6953</v>
      </c>
      <c r="G828" s="73" t="s">
        <v>9894</v>
      </c>
      <c r="H828" s="64" t="str">
        <f t="shared" si="44"/>
        <v>HS</v>
      </c>
      <c r="I828" s="73"/>
      <c r="J828" s="73"/>
      <c r="K828" s="71" t="e">
        <v>#N/A</v>
      </c>
      <c r="L828" s="100"/>
      <c r="M828" s="73"/>
      <c r="N828" s="73" t="s">
        <v>1334</v>
      </c>
      <c r="O828" s="73"/>
      <c r="P828" s="73" t="s">
        <v>2606</v>
      </c>
      <c r="Q828" s="73"/>
      <c r="R828" s="73" t="s">
        <v>6954</v>
      </c>
      <c r="S828" s="73"/>
      <c r="T828" s="73" t="s">
        <v>6955</v>
      </c>
      <c r="U828" s="73" t="s">
        <v>6956</v>
      </c>
      <c r="V828" s="73" t="s">
        <v>1591</v>
      </c>
      <c r="W828" s="73" t="s">
        <v>1518</v>
      </c>
      <c r="X828" s="33" t="s">
        <v>90</v>
      </c>
      <c r="Y828" s="73"/>
      <c r="Z828" s="74"/>
      <c r="AA828" s="73"/>
      <c r="AB828" s="74"/>
      <c r="AC828" s="34">
        <v>79</v>
      </c>
      <c r="AD828" s="33" t="s">
        <v>90</v>
      </c>
      <c r="AE828" s="36">
        <v>777</v>
      </c>
      <c r="AF828" s="37" t="s">
        <v>243</v>
      </c>
      <c r="AG828" s="423">
        <v>27436</v>
      </c>
      <c r="AH828" s="35" t="s">
        <v>241</v>
      </c>
      <c r="AI828" s="219"/>
      <c r="AJ828" s="219"/>
      <c r="AK828" s="73"/>
      <c r="AL828" s="73"/>
      <c r="AM828" s="73" t="s">
        <v>96</v>
      </c>
      <c r="AN828" s="73" t="s">
        <v>243</v>
      </c>
      <c r="AO828" s="73" t="s">
        <v>6957</v>
      </c>
      <c r="AP828" s="73" t="s">
        <v>98</v>
      </c>
      <c r="AQ828" s="73" t="s">
        <v>99</v>
      </c>
      <c r="AR828" s="73" t="s">
        <v>1334</v>
      </c>
      <c r="AS828" s="74" t="s">
        <v>6808</v>
      </c>
      <c r="AT828" s="73" t="s">
        <v>101</v>
      </c>
      <c r="AU828" s="73" t="s">
        <v>101</v>
      </c>
      <c r="AV828" s="73" t="s">
        <v>122</v>
      </c>
      <c r="AW828" s="73" t="s">
        <v>123</v>
      </c>
      <c r="AX828" s="73" t="s">
        <v>158</v>
      </c>
      <c r="AY828" s="73" t="s">
        <v>1339</v>
      </c>
      <c r="AZ828" s="73" t="s">
        <v>1339</v>
      </c>
      <c r="BA828" s="219" t="str">
        <f t="shared" si="45"/>
        <v>19000817;19T4-KTD1</v>
      </c>
      <c r="BB828" s="73" t="s">
        <v>6951</v>
      </c>
      <c r="BC828" s="71" t="str">
        <f>VLOOKUP(B828,'ĐKKCBBĐ K2019(UPDATE)'!$B$6:$F$2005,3,0)</f>
        <v>HS4797938068132</v>
      </c>
      <c r="BD828" s="252" t="str">
        <f>VLOOKUP(B828,'ĐKKCBBĐ K2019(UPDATE)'!$B$6:$F$2005,4,0)</f>
        <v>033</v>
      </c>
      <c r="BE828" s="199"/>
      <c r="BF828" s="199"/>
      <c r="BG828" s="71">
        <f>VLOOKUP(BB828,'ĐKKCBBĐ K2019(UPDATE)'!$B$6:$G$2005,6,0)</f>
        <v>0</v>
      </c>
      <c r="BH828" s="222" t="str">
        <f>VLOOKUP(BB828,'ĐKKCBBĐ K2019(UPDATE)'!$B$6:$F$2267,5,0)</f>
        <v>BỆNH VIỆN QUẬN TÂN BÌNH</v>
      </c>
      <c r="BI828" s="71" t="e">
        <f>VLOOKUP(BB828,'ĐKKCBBĐ K2019(UPDATE)'!B823:G2822,6,0)</f>
        <v>#N/A</v>
      </c>
      <c r="BJ828" s="199" t="s">
        <v>9894</v>
      </c>
      <c r="BK828" s="199" t="s">
        <v>8093</v>
      </c>
      <c r="BL828" s="199" t="s">
        <v>12745</v>
      </c>
      <c r="BM828" s="199" t="e">
        <v>#N/A</v>
      </c>
      <c r="BN828" s="199"/>
    </row>
    <row r="829" spans="1:66" s="51" customFormat="1" ht="20.100000000000001" customHeight="1">
      <c r="A829" s="67">
        <v>818</v>
      </c>
      <c r="B829" s="73" t="s">
        <v>6958</v>
      </c>
      <c r="C829" s="73" t="s">
        <v>4428</v>
      </c>
      <c r="D829" s="73" t="s">
        <v>6959</v>
      </c>
      <c r="E829" s="73" t="s">
        <v>82</v>
      </c>
      <c r="F829" s="74" t="s">
        <v>6960</v>
      </c>
      <c r="G829" s="73" t="s">
        <v>9897</v>
      </c>
      <c r="H829" s="64" t="str">
        <f t="shared" si="44"/>
        <v>HS</v>
      </c>
      <c r="I829" s="73"/>
      <c r="J829" s="73"/>
      <c r="K829" s="71" t="e">
        <v>#N/A</v>
      </c>
      <c r="L829" s="100"/>
      <c r="M829" s="73"/>
      <c r="N829" s="73" t="s">
        <v>589</v>
      </c>
      <c r="O829" s="73"/>
      <c r="P829" s="73" t="s">
        <v>2606</v>
      </c>
      <c r="Q829" s="73"/>
      <c r="R829" s="73" t="s">
        <v>6961</v>
      </c>
      <c r="S829" s="73"/>
      <c r="T829" s="73" t="s">
        <v>6962</v>
      </c>
      <c r="U829" s="73" t="s">
        <v>6963</v>
      </c>
      <c r="V829" s="73" t="s">
        <v>6964</v>
      </c>
      <c r="W829" s="73" t="s">
        <v>6965</v>
      </c>
      <c r="X829" s="73" t="s">
        <v>6966</v>
      </c>
      <c r="Y829" s="73"/>
      <c r="Z829" s="74"/>
      <c r="AA829" s="73"/>
      <c r="AB829" s="74"/>
      <c r="AC829" s="74"/>
      <c r="AD829" s="73"/>
      <c r="AE829" s="73" t="s">
        <v>6967</v>
      </c>
      <c r="AF829" s="73"/>
      <c r="AG829" s="73"/>
      <c r="AH829" s="73"/>
      <c r="AI829" s="219"/>
      <c r="AJ829" s="219"/>
      <c r="AK829" s="73"/>
      <c r="AL829" s="73"/>
      <c r="AM829" s="73" t="s">
        <v>896</v>
      </c>
      <c r="AN829" s="73" t="s">
        <v>6968</v>
      </c>
      <c r="AO829" s="73" t="s">
        <v>6969</v>
      </c>
      <c r="AP829" s="73" t="s">
        <v>98</v>
      </c>
      <c r="AQ829" s="73" t="s">
        <v>99</v>
      </c>
      <c r="AR829" s="73" t="s">
        <v>589</v>
      </c>
      <c r="AS829" s="74" t="s">
        <v>6808</v>
      </c>
      <c r="AT829" s="73" t="s">
        <v>101</v>
      </c>
      <c r="AU829" s="73" t="s">
        <v>101</v>
      </c>
      <c r="AV829" s="73" t="s">
        <v>102</v>
      </c>
      <c r="AW829" s="73" t="s">
        <v>103</v>
      </c>
      <c r="AX829" s="73" t="s">
        <v>597</v>
      </c>
      <c r="AY829" s="73" t="s">
        <v>598</v>
      </c>
      <c r="AZ829" s="73" t="s">
        <v>598</v>
      </c>
      <c r="BA829" s="219" t="str">
        <f t="shared" si="45"/>
        <v>19000818;19C1-CCK1</v>
      </c>
      <c r="BB829" s="73" t="s">
        <v>6958</v>
      </c>
      <c r="BC829" s="71" t="str">
        <f>VLOOKUP(B829,'ĐKKCBBĐ K2019(UPDATE)'!$B$6:$F$2005,3,0)</f>
        <v>HS4515120885856</v>
      </c>
      <c r="BD829" s="252" t="str">
        <f>VLOOKUP(B829,'ĐKKCBBĐ K2019(UPDATE)'!$B$6:$F$2005,4,0)</f>
        <v>025</v>
      </c>
      <c r="BE829" s="199"/>
      <c r="BF829" s="199"/>
      <c r="BG829" s="71">
        <f>VLOOKUP(BB829,'ĐKKCBBĐ K2019(UPDATE)'!$B$6:$G$2005,6,0)</f>
        <v>0</v>
      </c>
      <c r="BH829" s="222" t="str">
        <f>VLOOKUP(BB829,'ĐKKCBBĐ K2019(UPDATE)'!$B$6:$F$2267,5,0)</f>
        <v xml:space="preserve">BỆNH VIỆN THỐNG  NHẤT </v>
      </c>
      <c r="BI829" s="71" t="e">
        <f>VLOOKUP(BB829,'ĐKKCBBĐ K2019(UPDATE)'!B824:G2823,6,0)</f>
        <v>#N/A</v>
      </c>
      <c r="BJ829" s="199" t="s">
        <v>9897</v>
      </c>
      <c r="BK829" s="199" t="s">
        <v>8078</v>
      </c>
      <c r="BL829" s="199" t="s">
        <v>12673</v>
      </c>
      <c r="BM829" s="199" t="e">
        <v>#N/A</v>
      </c>
      <c r="BN829" s="199"/>
    </row>
    <row r="830" spans="1:66" s="51" customFormat="1" ht="20.100000000000001" customHeight="1">
      <c r="A830" s="63">
        <v>819</v>
      </c>
      <c r="B830" s="73" t="s">
        <v>6970</v>
      </c>
      <c r="C830" s="73" t="s">
        <v>6971</v>
      </c>
      <c r="D830" s="73" t="s">
        <v>1784</v>
      </c>
      <c r="E830" s="73" t="s">
        <v>82</v>
      </c>
      <c r="F830" s="74" t="s">
        <v>6972</v>
      </c>
      <c r="G830" s="73" t="s">
        <v>9900</v>
      </c>
      <c r="H830" s="64" t="str">
        <f t="shared" si="44"/>
        <v>DK</v>
      </c>
      <c r="I830" s="73"/>
      <c r="J830" s="73"/>
      <c r="K830" s="71" t="e">
        <v>#N/A</v>
      </c>
      <c r="L830" s="100"/>
      <c r="M830" s="73"/>
      <c r="N830" s="73" t="s">
        <v>84</v>
      </c>
      <c r="O830" s="73"/>
      <c r="P830" s="73" t="s">
        <v>2606</v>
      </c>
      <c r="Q830" s="73"/>
      <c r="R830" s="73" t="s">
        <v>6973</v>
      </c>
      <c r="S830" s="73"/>
      <c r="T830" s="73" t="s">
        <v>6974</v>
      </c>
      <c r="U830" s="73" t="s">
        <v>6975</v>
      </c>
      <c r="V830" s="73" t="s">
        <v>6976</v>
      </c>
      <c r="W830" s="73" t="s">
        <v>6977</v>
      </c>
      <c r="X830" s="73" t="s">
        <v>630</v>
      </c>
      <c r="Y830" s="73"/>
      <c r="Z830" s="74"/>
      <c r="AA830" s="73"/>
      <c r="AB830" s="74"/>
      <c r="AC830" s="74"/>
      <c r="AD830" s="73"/>
      <c r="AE830" s="73" t="s">
        <v>6978</v>
      </c>
      <c r="AF830" s="73"/>
      <c r="AG830" s="73"/>
      <c r="AH830" s="73"/>
      <c r="AI830" s="219"/>
      <c r="AJ830" s="219"/>
      <c r="AK830" s="73"/>
      <c r="AL830" s="73"/>
      <c r="AM830" s="73" t="s">
        <v>634</v>
      </c>
      <c r="AN830" s="73" t="s">
        <v>6979</v>
      </c>
      <c r="AO830" s="73" t="s">
        <v>6980</v>
      </c>
      <c r="AP830" s="73" t="s">
        <v>98</v>
      </c>
      <c r="AQ830" s="73" t="s">
        <v>99</v>
      </c>
      <c r="AR830" s="73" t="s">
        <v>84</v>
      </c>
      <c r="AS830" s="74" t="s">
        <v>6808</v>
      </c>
      <c r="AT830" s="73" t="s">
        <v>101</v>
      </c>
      <c r="AU830" s="73" t="s">
        <v>101</v>
      </c>
      <c r="AV830" s="73" t="s">
        <v>102</v>
      </c>
      <c r="AW830" s="73" t="s">
        <v>103</v>
      </c>
      <c r="AX830" s="73" t="s">
        <v>104</v>
      </c>
      <c r="AY830" s="73" t="s">
        <v>105</v>
      </c>
      <c r="AZ830" s="73" t="s">
        <v>105</v>
      </c>
      <c r="BA830" s="219" t="str">
        <f t="shared" si="45"/>
        <v>19000819;19C1-CNÔ1</v>
      </c>
      <c r="BB830" s="73" t="s">
        <v>6970</v>
      </c>
      <c r="BC830" s="71" t="str">
        <f>VLOOKUP(B830,'ĐKKCBBĐ K2019(UPDATE)'!$B$6:$F$2005,3,0)</f>
        <v>DK2838323112820</v>
      </c>
      <c r="BD830" s="252" t="str">
        <f>VLOOKUP(B830,'ĐKKCBBĐ K2019(UPDATE)'!$B$6:$F$2005,4,0)</f>
        <v>DK</v>
      </c>
      <c r="BE830" s="199"/>
      <c r="BF830" s="199"/>
      <c r="BG830" s="71">
        <f>VLOOKUP(BB830,'ĐKKCBBĐ K2019(UPDATE)'!$B$6:$G$2005,6,0)</f>
        <v>0</v>
      </c>
      <c r="BH830" s="222" t="e">
        <f>VLOOKUP(BB830,'ĐKKCBBĐ K2019(UPDATE)'!$B$6:$F$2267,5,0)</f>
        <v>#N/A</v>
      </c>
      <c r="BI830" s="71" t="e">
        <f>VLOOKUP(BB830,'ĐKKCBBĐ K2019(UPDATE)'!B825:G2824,6,0)</f>
        <v>#N/A</v>
      </c>
      <c r="BJ830" s="199" t="s">
        <v>9900</v>
      </c>
      <c r="BK830" s="199" t="s">
        <v>12929</v>
      </c>
      <c r="BL830" s="199">
        <v>0</v>
      </c>
      <c r="BM830" s="199" t="e">
        <v>#N/A</v>
      </c>
      <c r="BN830" s="199"/>
    </row>
    <row r="831" spans="1:66" s="51" customFormat="1" ht="20.100000000000001" customHeight="1">
      <c r="A831" s="67">
        <v>820</v>
      </c>
      <c r="B831" s="73" t="s">
        <v>6981</v>
      </c>
      <c r="C831" s="73" t="s">
        <v>6982</v>
      </c>
      <c r="D831" s="73" t="s">
        <v>503</v>
      </c>
      <c r="E831" s="73" t="s">
        <v>82</v>
      </c>
      <c r="F831" s="74" t="s">
        <v>6983</v>
      </c>
      <c r="G831" s="73">
        <v>7931055388</v>
      </c>
      <c r="H831" s="64" t="str">
        <f t="shared" si="44"/>
        <v>79</v>
      </c>
      <c r="I831" s="73"/>
      <c r="J831" s="73"/>
      <c r="K831" s="71" t="e">
        <v>#N/A</v>
      </c>
      <c r="L831" s="100"/>
      <c r="M831" s="73"/>
      <c r="N831" s="73" t="s">
        <v>754</v>
      </c>
      <c r="O831" s="73"/>
      <c r="P831" s="73" t="s">
        <v>2606</v>
      </c>
      <c r="Q831" s="73"/>
      <c r="R831" s="73" t="s">
        <v>6984</v>
      </c>
      <c r="S831" s="73"/>
      <c r="T831" s="73" t="s">
        <v>6985</v>
      </c>
      <c r="U831" s="73" t="s">
        <v>6986</v>
      </c>
      <c r="V831" s="73" t="s">
        <v>779</v>
      </c>
      <c r="W831" s="64" t="s">
        <v>346</v>
      </c>
      <c r="X831" s="33" t="s">
        <v>90</v>
      </c>
      <c r="Y831" s="73"/>
      <c r="Z831" s="74"/>
      <c r="AA831" s="73"/>
      <c r="AB831" s="74"/>
      <c r="AC831" s="34">
        <v>79</v>
      </c>
      <c r="AD831" s="33" t="s">
        <v>90</v>
      </c>
      <c r="AE831" s="36">
        <v>766</v>
      </c>
      <c r="AF831" s="37" t="s">
        <v>347</v>
      </c>
      <c r="AG831" s="198">
        <v>27007</v>
      </c>
      <c r="AH831" s="35" t="s">
        <v>348</v>
      </c>
      <c r="AI831" s="219"/>
      <c r="AJ831" s="219"/>
      <c r="AK831" s="73"/>
      <c r="AL831" s="73"/>
      <c r="AM831" s="73" t="s">
        <v>96</v>
      </c>
      <c r="AN831" s="73" t="s">
        <v>347</v>
      </c>
      <c r="AO831" s="73" t="s">
        <v>6987</v>
      </c>
      <c r="AP831" s="73" t="s">
        <v>98</v>
      </c>
      <c r="AQ831" s="73" t="s">
        <v>99</v>
      </c>
      <c r="AR831" s="73" t="s">
        <v>754</v>
      </c>
      <c r="AS831" s="74" t="s">
        <v>6808</v>
      </c>
      <c r="AT831" s="73" t="s">
        <v>101</v>
      </c>
      <c r="AU831" s="73" t="s">
        <v>101</v>
      </c>
      <c r="AV831" s="73" t="s">
        <v>122</v>
      </c>
      <c r="AW831" s="73" t="s">
        <v>123</v>
      </c>
      <c r="AX831" s="73" t="s">
        <v>158</v>
      </c>
      <c r="AY831" s="73" t="s">
        <v>760</v>
      </c>
      <c r="AZ831" s="73" t="s">
        <v>760</v>
      </c>
      <c r="BA831" s="219" t="str">
        <f t="shared" si="45"/>
        <v>19000820;19T4-QTD1</v>
      </c>
      <c r="BB831" s="73" t="s">
        <v>6981</v>
      </c>
      <c r="BC831" s="71">
        <f>VLOOKUP(B831,'ĐKKCBBĐ K2019(UPDATE)'!$B$6:$F$2005,3,0)</f>
        <v>7931055388</v>
      </c>
      <c r="BD831" s="252" t="str">
        <f>VLOOKUP(B831,'ĐKKCBBĐ K2019(UPDATE)'!$B$6:$F$2005,4,0)</f>
        <v>033</v>
      </c>
      <c r="BE831" s="199"/>
      <c r="BF831" s="199"/>
      <c r="BG831" s="71">
        <f>VLOOKUP(BB831,'ĐKKCBBĐ K2019(UPDATE)'!$B$6:$G$2005,6,0)</f>
        <v>0</v>
      </c>
      <c r="BH831" s="222" t="str">
        <f>VLOOKUP(BB831,'ĐKKCBBĐ K2019(UPDATE)'!$B$6:$F$2267,5,0)</f>
        <v>BỆNH VIỆN QUẬN TÂN BÌNH</v>
      </c>
      <c r="BI831" s="71" t="e">
        <f>VLOOKUP(BB831,'ĐKKCBBĐ K2019(UPDATE)'!B826:G2825,6,0)</f>
        <v>#N/A</v>
      </c>
      <c r="BJ831" s="199">
        <v>7931055388</v>
      </c>
      <c r="BK831" s="199" t="s">
        <v>8093</v>
      </c>
      <c r="BL831" s="199" t="s">
        <v>12745</v>
      </c>
      <c r="BM831" s="199" t="e">
        <v>#N/A</v>
      </c>
      <c r="BN831" s="199"/>
    </row>
    <row r="832" spans="1:66" s="51" customFormat="1" ht="20.100000000000001" customHeight="1">
      <c r="A832" s="63">
        <v>821</v>
      </c>
      <c r="B832" s="73" t="s">
        <v>6988</v>
      </c>
      <c r="C832" s="73" t="s">
        <v>6989</v>
      </c>
      <c r="D832" s="73" t="s">
        <v>210</v>
      </c>
      <c r="E832" s="73" t="s">
        <v>82</v>
      </c>
      <c r="F832" s="74" t="s">
        <v>5090</v>
      </c>
      <c r="G832" s="73">
        <v>7935418038</v>
      </c>
      <c r="H832" s="64" t="str">
        <f t="shared" si="44"/>
        <v>79</v>
      </c>
      <c r="I832" s="73"/>
      <c r="J832" s="73"/>
      <c r="K832" s="71" t="e">
        <v>#N/A</v>
      </c>
      <c r="L832" s="100"/>
      <c r="M832" s="73"/>
      <c r="N832" s="73" t="s">
        <v>5667</v>
      </c>
      <c r="O832" s="73"/>
      <c r="P832" s="73" t="s">
        <v>2606</v>
      </c>
      <c r="Q832" s="73"/>
      <c r="R832" s="73" t="s">
        <v>6990</v>
      </c>
      <c r="S832" s="73"/>
      <c r="T832" s="73" t="s">
        <v>6991</v>
      </c>
      <c r="U832" s="73" t="s">
        <v>6992</v>
      </c>
      <c r="V832" s="73" t="s">
        <v>779</v>
      </c>
      <c r="W832" s="64" t="s">
        <v>346</v>
      </c>
      <c r="X832" s="33" t="s">
        <v>90</v>
      </c>
      <c r="Y832" s="73"/>
      <c r="Z832" s="74"/>
      <c r="AA832" s="73"/>
      <c r="AB832" s="74"/>
      <c r="AC832" s="34">
        <v>79</v>
      </c>
      <c r="AD832" s="33" t="s">
        <v>90</v>
      </c>
      <c r="AE832" s="36">
        <v>766</v>
      </c>
      <c r="AF832" s="37" t="s">
        <v>347</v>
      </c>
      <c r="AG832" s="198">
        <v>27007</v>
      </c>
      <c r="AH832" s="35" t="s">
        <v>348</v>
      </c>
      <c r="AI832" s="219"/>
      <c r="AJ832" s="219"/>
      <c r="AK832" s="73"/>
      <c r="AL832" s="73"/>
      <c r="AM832" s="73" t="s">
        <v>96</v>
      </c>
      <c r="AN832" s="73" t="s">
        <v>347</v>
      </c>
      <c r="AO832" s="73" t="s">
        <v>6993</v>
      </c>
      <c r="AP832" s="73" t="s">
        <v>98</v>
      </c>
      <c r="AQ832" s="73" t="s">
        <v>99</v>
      </c>
      <c r="AR832" s="73" t="s">
        <v>5667</v>
      </c>
      <c r="AS832" s="74" t="s">
        <v>6808</v>
      </c>
      <c r="AT832" s="73" t="s">
        <v>101</v>
      </c>
      <c r="AU832" s="73" t="s">
        <v>101</v>
      </c>
      <c r="AV832" s="73" t="s">
        <v>122</v>
      </c>
      <c r="AW832" s="73" t="s">
        <v>123</v>
      </c>
      <c r="AX832" s="73" t="s">
        <v>104</v>
      </c>
      <c r="AY832" s="73" t="s">
        <v>105</v>
      </c>
      <c r="AZ832" s="73" t="s">
        <v>105</v>
      </c>
      <c r="BA832" s="219" t="str">
        <f t="shared" si="45"/>
        <v>19000821;19T4-CNÔ4</v>
      </c>
      <c r="BB832" s="73" t="s">
        <v>6988</v>
      </c>
      <c r="BC832" s="71">
        <f>VLOOKUP(B832,'ĐKKCBBĐ K2019(UPDATE)'!$B$6:$F$2005,3,0)</f>
        <v>7935418038</v>
      </c>
      <c r="BD832" s="252" t="str">
        <f>VLOOKUP(B832,'ĐKKCBBĐ K2019(UPDATE)'!$B$6:$F$2005,4,0)</f>
        <v>033</v>
      </c>
      <c r="BE832" s="199"/>
      <c r="BF832" s="199"/>
      <c r="BG832" s="71">
        <f>VLOOKUP(BB832,'ĐKKCBBĐ K2019(UPDATE)'!$B$6:$G$2005,6,0)</f>
        <v>0</v>
      </c>
      <c r="BH832" s="222" t="str">
        <f>VLOOKUP(BB832,'ĐKKCBBĐ K2019(UPDATE)'!$B$6:$F$2267,5,0)</f>
        <v>BỆNH VIỆN QUẬN TÂN BÌNH</v>
      </c>
      <c r="BI832" s="71" t="e">
        <f>VLOOKUP(BB832,'ĐKKCBBĐ K2019(UPDATE)'!B827:G2826,6,0)</f>
        <v>#N/A</v>
      </c>
      <c r="BJ832" s="199">
        <v>7935418038</v>
      </c>
      <c r="BK832" s="199" t="s">
        <v>8093</v>
      </c>
      <c r="BL832" s="199" t="s">
        <v>12745</v>
      </c>
      <c r="BM832" s="199" t="e">
        <v>#N/A</v>
      </c>
      <c r="BN832" s="199"/>
    </row>
    <row r="833" spans="1:66" s="51" customFormat="1" ht="20.100000000000001" customHeight="1">
      <c r="A833" s="67">
        <v>822</v>
      </c>
      <c r="B833" s="73" t="s">
        <v>6994</v>
      </c>
      <c r="C833" s="73" t="s">
        <v>6995</v>
      </c>
      <c r="D833" s="73" t="s">
        <v>713</v>
      </c>
      <c r="E833" s="73" t="s">
        <v>82</v>
      </c>
      <c r="F833" s="74" t="s">
        <v>6996</v>
      </c>
      <c r="G833" s="73">
        <v>8421183330</v>
      </c>
      <c r="H833" s="64" t="str">
        <f t="shared" si="44"/>
        <v>84</v>
      </c>
      <c r="I833" s="73"/>
      <c r="J833" s="73"/>
      <c r="K833" s="71" t="e">
        <v>#N/A</v>
      </c>
      <c r="L833" s="100"/>
      <c r="M833" s="73"/>
      <c r="N833" s="73" t="s">
        <v>289</v>
      </c>
      <c r="O833" s="73"/>
      <c r="P833" s="73" t="s">
        <v>2606</v>
      </c>
      <c r="Q833" s="73"/>
      <c r="R833" s="73" t="s">
        <v>6997</v>
      </c>
      <c r="S833" s="73"/>
      <c r="T833" s="73" t="s">
        <v>6998</v>
      </c>
      <c r="U833" s="73" t="s">
        <v>6999</v>
      </c>
      <c r="V833" s="73" t="s">
        <v>7000</v>
      </c>
      <c r="W833" s="73" t="s">
        <v>4905</v>
      </c>
      <c r="X833" s="73" t="s">
        <v>1857</v>
      </c>
      <c r="Y833" s="73"/>
      <c r="Z833" s="74"/>
      <c r="AA833" s="73"/>
      <c r="AB833" s="74"/>
      <c r="AC833" s="74"/>
      <c r="AD833" s="73"/>
      <c r="AE833" s="73"/>
      <c r="AF833" s="73"/>
      <c r="AG833" s="73"/>
      <c r="AH833" s="73"/>
      <c r="AI833" s="219"/>
      <c r="AJ833" s="219"/>
      <c r="AK833" s="73"/>
      <c r="AL833" s="73"/>
      <c r="AM833" s="73" t="s">
        <v>1858</v>
      </c>
      <c r="AN833" s="73" t="s">
        <v>4906</v>
      </c>
      <c r="AO833" s="73" t="s">
        <v>7001</v>
      </c>
      <c r="AP833" s="73" t="s">
        <v>98</v>
      </c>
      <c r="AQ833" s="73" t="s">
        <v>99</v>
      </c>
      <c r="AR833" s="73" t="s">
        <v>289</v>
      </c>
      <c r="AS833" s="74" t="s">
        <v>6808</v>
      </c>
      <c r="AT833" s="73" t="s">
        <v>101</v>
      </c>
      <c r="AU833" s="73" t="s">
        <v>101</v>
      </c>
      <c r="AV833" s="73" t="s">
        <v>122</v>
      </c>
      <c r="AW833" s="73" t="s">
        <v>123</v>
      </c>
      <c r="AX833" s="73" t="s">
        <v>282</v>
      </c>
      <c r="AY833" s="73" t="s">
        <v>298</v>
      </c>
      <c r="AZ833" s="73" t="s">
        <v>298</v>
      </c>
      <c r="BA833" s="219" t="str">
        <f t="shared" si="45"/>
        <v>19000822;19T4-LTM1</v>
      </c>
      <c r="BB833" s="73" t="s">
        <v>6994</v>
      </c>
      <c r="BC833" s="71">
        <f>VLOOKUP(B833,'ĐKKCBBĐ K2019(UPDATE)'!$B$6:$F$2005,3,0)</f>
        <v>8421183330</v>
      </c>
      <c r="BD833" s="252" t="str">
        <f>VLOOKUP(B833,'ĐKKCBBĐ K2019(UPDATE)'!$B$6:$F$2005,4,0)</f>
        <v>033</v>
      </c>
      <c r="BE833" s="199"/>
      <c r="BF833" s="199"/>
      <c r="BG833" s="71">
        <f>VLOOKUP(BB833,'ĐKKCBBĐ K2019(UPDATE)'!$B$6:$G$2005,6,0)</f>
        <v>0</v>
      </c>
      <c r="BH833" s="222" t="str">
        <f>VLOOKUP(BB833,'ĐKKCBBĐ K2019(UPDATE)'!$B$6:$F$2267,5,0)</f>
        <v>BỆNH VIỆN QUẬN TÂN BÌNH</v>
      </c>
      <c r="BI833" s="71" t="e">
        <f>VLOOKUP(BB833,'ĐKKCBBĐ K2019(UPDATE)'!B828:G2827,6,0)</f>
        <v>#N/A</v>
      </c>
      <c r="BJ833" s="199">
        <v>8421183330</v>
      </c>
      <c r="BK833" s="199" t="s">
        <v>8093</v>
      </c>
      <c r="BL833" s="199" t="s">
        <v>12745</v>
      </c>
      <c r="BM833" s="199" t="e">
        <v>#N/A</v>
      </c>
      <c r="BN833" s="199"/>
    </row>
    <row r="834" spans="1:66" s="51" customFormat="1" ht="20.100000000000001" customHeight="1">
      <c r="A834" s="63">
        <v>823</v>
      </c>
      <c r="B834" s="73" t="s">
        <v>7002</v>
      </c>
      <c r="C834" s="73" t="s">
        <v>7003</v>
      </c>
      <c r="D834" s="73" t="s">
        <v>2823</v>
      </c>
      <c r="E834" s="73" t="s">
        <v>82</v>
      </c>
      <c r="F834" s="74" t="s">
        <v>7004</v>
      </c>
      <c r="G834" s="73">
        <v>8722443101</v>
      </c>
      <c r="H834" s="64" t="str">
        <f t="shared" si="44"/>
        <v>87</v>
      </c>
      <c r="I834" s="73"/>
      <c r="J834" s="73"/>
      <c r="K834" s="71" t="e">
        <v>#N/A</v>
      </c>
      <c r="L834" s="100"/>
      <c r="M834" s="73"/>
      <c r="N834" s="73" t="s">
        <v>84</v>
      </c>
      <c r="O834" s="73"/>
      <c r="P834" s="73" t="s">
        <v>2606</v>
      </c>
      <c r="Q834" s="73"/>
      <c r="R834" s="73" t="s">
        <v>7005</v>
      </c>
      <c r="S834" s="73"/>
      <c r="T834" s="73" t="s">
        <v>7006</v>
      </c>
      <c r="U834" s="73" t="s">
        <v>7007</v>
      </c>
      <c r="V834" s="73" t="s">
        <v>7008</v>
      </c>
      <c r="W834" s="73" t="s">
        <v>7009</v>
      </c>
      <c r="X834" s="73" t="s">
        <v>2818</v>
      </c>
      <c r="Y834" s="73"/>
      <c r="Z834" s="74"/>
      <c r="AA834" s="73"/>
      <c r="AB834" s="74"/>
      <c r="AC834" s="74"/>
      <c r="AD834" s="73"/>
      <c r="AE834" s="73" t="s">
        <v>7010</v>
      </c>
      <c r="AF834" s="73"/>
      <c r="AG834" s="73"/>
      <c r="AH834" s="73"/>
      <c r="AI834" s="219"/>
      <c r="AJ834" s="219"/>
      <c r="AK834" s="73"/>
      <c r="AL834" s="73"/>
      <c r="AM834" s="73" t="s">
        <v>2242</v>
      </c>
      <c r="AN834" s="73" t="s">
        <v>7011</v>
      </c>
      <c r="AO834" s="73" t="s">
        <v>7012</v>
      </c>
      <c r="AP834" s="73" t="s">
        <v>98</v>
      </c>
      <c r="AQ834" s="73" t="s">
        <v>99</v>
      </c>
      <c r="AR834" s="73" t="s">
        <v>84</v>
      </c>
      <c r="AS834" s="74" t="s">
        <v>6808</v>
      </c>
      <c r="AT834" s="73" t="s">
        <v>101</v>
      </c>
      <c r="AU834" s="73" t="s">
        <v>101</v>
      </c>
      <c r="AV834" s="73" t="s">
        <v>102</v>
      </c>
      <c r="AW834" s="73" t="s">
        <v>103</v>
      </c>
      <c r="AX834" s="73" t="s">
        <v>104</v>
      </c>
      <c r="AY834" s="73" t="s">
        <v>105</v>
      </c>
      <c r="AZ834" s="73" t="s">
        <v>105</v>
      </c>
      <c r="BA834" s="219" t="str">
        <f t="shared" si="45"/>
        <v>19000823;19C1-CNÔ1</v>
      </c>
      <c r="BB834" s="73" t="s">
        <v>7002</v>
      </c>
      <c r="BC834" s="71">
        <f>VLOOKUP(B834,'ĐKKCBBĐ K2019(UPDATE)'!$B$6:$F$2005,3,0)</f>
        <v>8722443101</v>
      </c>
      <c r="BD834" s="252" t="str">
        <f>VLOOKUP(B834,'ĐKKCBBĐ K2019(UPDATE)'!$B$6:$F$2005,4,0)</f>
        <v>025</v>
      </c>
      <c r="BE834" s="199"/>
      <c r="BF834" s="199"/>
      <c r="BG834" s="71">
        <f>VLOOKUP(BB834,'ĐKKCBBĐ K2019(UPDATE)'!$B$6:$G$2005,6,0)</f>
        <v>0</v>
      </c>
      <c r="BH834" s="222" t="str">
        <f>VLOOKUP(BB834,'ĐKKCBBĐ K2019(UPDATE)'!$B$6:$F$2267,5,0)</f>
        <v xml:space="preserve">BỆNH VIỆN THỐNG  NHẤT </v>
      </c>
      <c r="BI834" s="71" t="e">
        <f>VLOOKUP(BB834,'ĐKKCBBĐ K2019(UPDATE)'!B829:G2828,6,0)</f>
        <v>#N/A</v>
      </c>
      <c r="BJ834" s="199">
        <v>8722443101</v>
      </c>
      <c r="BK834" s="199" t="s">
        <v>8078</v>
      </c>
      <c r="BL834" s="199" t="s">
        <v>12673</v>
      </c>
      <c r="BM834" s="199" t="e">
        <v>#N/A</v>
      </c>
      <c r="BN834" s="199"/>
    </row>
    <row r="835" spans="1:66" s="45" customFormat="1" ht="20.100000000000001" customHeight="1">
      <c r="A835" s="67">
        <v>824</v>
      </c>
      <c r="B835" s="68" t="s">
        <v>7013</v>
      </c>
      <c r="C835" s="68" t="s">
        <v>3585</v>
      </c>
      <c r="D835" s="68" t="s">
        <v>6811</v>
      </c>
      <c r="E835" s="68" t="s">
        <v>82</v>
      </c>
      <c r="F835" s="69" t="s">
        <v>3567</v>
      </c>
      <c r="G835" s="68" t="s">
        <v>9911</v>
      </c>
      <c r="H835" s="64" t="str">
        <f t="shared" si="44"/>
        <v>HS</v>
      </c>
      <c r="I835" s="68" t="s">
        <v>7014</v>
      </c>
      <c r="J835" s="68" t="s">
        <v>7015</v>
      </c>
      <c r="K835" s="71" t="e">
        <v>#N/A</v>
      </c>
      <c r="L835" s="99" t="s">
        <v>6696</v>
      </c>
      <c r="M835" s="68" t="s">
        <v>7015</v>
      </c>
      <c r="N835" s="68" t="s">
        <v>1364</v>
      </c>
      <c r="O835" s="68" t="s">
        <v>6473</v>
      </c>
      <c r="P835" s="68" t="s">
        <v>2606</v>
      </c>
      <c r="Q835" s="68" t="s">
        <v>4381</v>
      </c>
      <c r="R835" s="68" t="s">
        <v>7016</v>
      </c>
      <c r="S835" s="68" t="s">
        <v>7017</v>
      </c>
      <c r="T835" s="68" t="s">
        <v>7018</v>
      </c>
      <c r="U835" s="68" t="s">
        <v>7019</v>
      </c>
      <c r="V835" s="68" t="s">
        <v>1137</v>
      </c>
      <c r="W835" s="68" t="s">
        <v>1725</v>
      </c>
      <c r="X835" s="33" t="s">
        <v>90</v>
      </c>
      <c r="Y835" s="68" t="s">
        <v>7020</v>
      </c>
      <c r="Z835" s="69" t="s">
        <v>7021</v>
      </c>
      <c r="AA835" s="68" t="s">
        <v>7022</v>
      </c>
      <c r="AB835" s="69"/>
      <c r="AC835" s="34">
        <v>79</v>
      </c>
      <c r="AD835" s="33" t="s">
        <v>90</v>
      </c>
      <c r="AE835" s="424">
        <v>765</v>
      </c>
      <c r="AF835" s="425" t="s">
        <v>359</v>
      </c>
      <c r="AG835" s="68"/>
      <c r="AH835" s="68"/>
      <c r="AI835" s="219"/>
      <c r="AJ835" s="219"/>
      <c r="AK835" s="68"/>
      <c r="AL835" s="68"/>
      <c r="AM835" s="68" t="s">
        <v>96</v>
      </c>
      <c r="AN835" s="68" t="s">
        <v>359</v>
      </c>
      <c r="AO835" s="68" t="s">
        <v>7023</v>
      </c>
      <c r="AP835" s="68" t="s">
        <v>98</v>
      </c>
      <c r="AQ835" s="68" t="s">
        <v>99</v>
      </c>
      <c r="AR835" s="68" t="s">
        <v>1364</v>
      </c>
      <c r="AS835" s="69" t="s">
        <v>7024</v>
      </c>
      <c r="AT835" s="68" t="s">
        <v>101</v>
      </c>
      <c r="AU835" s="68" t="s">
        <v>101</v>
      </c>
      <c r="AV835" s="68" t="s">
        <v>122</v>
      </c>
      <c r="AW835" s="68" t="s">
        <v>123</v>
      </c>
      <c r="AX835" s="68" t="s">
        <v>282</v>
      </c>
      <c r="AY835" s="68" t="s">
        <v>1369</v>
      </c>
      <c r="AZ835" s="68" t="s">
        <v>1369</v>
      </c>
      <c r="BA835" s="219" t="str">
        <f t="shared" si="45"/>
        <v>19000824;19T4-CMT1</v>
      </c>
      <c r="BB835" s="68" t="s">
        <v>7013</v>
      </c>
      <c r="BC835" s="71" t="str">
        <f>VLOOKUP(B835,'ĐKKCBBĐ K2019(UPDATE)'!$B$6:$F$2005,3,0)</f>
        <v>HS4797937916428</v>
      </c>
      <c r="BD835" s="252" t="str">
        <f>VLOOKUP(B835,'ĐKKCBBĐ K2019(UPDATE)'!$B$6:$F$2005,4,0)</f>
        <v>031</v>
      </c>
      <c r="BE835" s="198"/>
      <c r="BF835" s="198"/>
      <c r="BG835" s="71">
        <f>VLOOKUP(BB835,'ĐKKCBBĐ K2019(UPDATE)'!$B$6:$G$2005,6,0)</f>
        <v>0</v>
      </c>
      <c r="BH835" s="222" t="str">
        <f>VLOOKUP(BB835,'ĐKKCBBĐ K2019(UPDATE)'!$B$6:$F$2267,5,0)</f>
        <v xml:space="preserve">BỆNH VIỆN QUẬN BÌNH THẠNH </v>
      </c>
      <c r="BI835" s="71" t="e">
        <f>VLOOKUP(BB835,'ĐKKCBBĐ K2019(UPDATE)'!B830:G2829,6,0)</f>
        <v>#N/A</v>
      </c>
      <c r="BJ835" s="198" t="s">
        <v>9911</v>
      </c>
      <c r="BK835" s="198" t="s">
        <v>8087</v>
      </c>
      <c r="BL835" s="198" t="s">
        <v>12746</v>
      </c>
      <c r="BM835" s="198" t="e">
        <v>#N/A</v>
      </c>
      <c r="BN835" s="198"/>
    </row>
    <row r="836" spans="1:66" s="45" customFormat="1" ht="20.100000000000001" customHeight="1">
      <c r="A836" s="63">
        <v>825</v>
      </c>
      <c r="B836" s="68" t="s">
        <v>7025</v>
      </c>
      <c r="C836" s="68" t="s">
        <v>7026</v>
      </c>
      <c r="D836" s="68" t="s">
        <v>390</v>
      </c>
      <c r="E836" s="68" t="s">
        <v>82</v>
      </c>
      <c r="F836" s="69" t="s">
        <v>1721</v>
      </c>
      <c r="G836" s="68" t="s">
        <v>9914</v>
      </c>
      <c r="H836" s="64" t="str">
        <f t="shared" si="44"/>
        <v xml:space="preserve"> 7</v>
      </c>
      <c r="I836" s="68" t="s">
        <v>7027</v>
      </c>
      <c r="J836" s="68" t="s">
        <v>7028</v>
      </c>
      <c r="K836" s="71" t="e">
        <v>#N/A</v>
      </c>
      <c r="L836" s="99" t="s">
        <v>6696</v>
      </c>
      <c r="M836" s="68" t="s">
        <v>7029</v>
      </c>
      <c r="N836" s="68" t="s">
        <v>602</v>
      </c>
      <c r="O836" s="68" t="s">
        <v>634</v>
      </c>
      <c r="P836" s="68" t="s">
        <v>2606</v>
      </c>
      <c r="Q836" s="68"/>
      <c r="R836" s="68" t="s">
        <v>7030</v>
      </c>
      <c r="S836" s="68" t="s">
        <v>7031</v>
      </c>
      <c r="T836" s="68" t="s">
        <v>7032</v>
      </c>
      <c r="U836" s="68" t="s">
        <v>1529</v>
      </c>
      <c r="V836" s="68" t="s">
        <v>7033</v>
      </c>
      <c r="W836" s="68" t="s">
        <v>1399</v>
      </c>
      <c r="X836" s="68" t="s">
        <v>7034</v>
      </c>
      <c r="Y836" s="68" t="s">
        <v>7035</v>
      </c>
      <c r="Z836" s="69"/>
      <c r="AA836" s="68"/>
      <c r="AB836" s="69"/>
      <c r="AC836" s="69"/>
      <c r="AD836" s="68"/>
      <c r="AE836" s="68"/>
      <c r="AF836" s="68"/>
      <c r="AG836" s="68"/>
      <c r="AH836" s="68"/>
      <c r="AI836" s="219"/>
      <c r="AJ836" s="219"/>
      <c r="AK836" s="68"/>
      <c r="AL836" s="68"/>
      <c r="AM836" s="68" t="s">
        <v>634</v>
      </c>
      <c r="AN836" s="68" t="s">
        <v>1400</v>
      </c>
      <c r="AO836" s="68" t="s">
        <v>7036</v>
      </c>
      <c r="AP836" s="68" t="s">
        <v>98</v>
      </c>
      <c r="AQ836" s="68" t="s">
        <v>99</v>
      </c>
      <c r="AR836" s="68" t="s">
        <v>602</v>
      </c>
      <c r="AS836" s="69" t="s">
        <v>7024</v>
      </c>
      <c r="AT836" s="68" t="s">
        <v>101</v>
      </c>
      <c r="AU836" s="68" t="s">
        <v>101</v>
      </c>
      <c r="AV836" s="68" t="s">
        <v>122</v>
      </c>
      <c r="AW836" s="68" t="s">
        <v>123</v>
      </c>
      <c r="AX836" s="68" t="s">
        <v>282</v>
      </c>
      <c r="AY836" s="68" t="s">
        <v>610</v>
      </c>
      <c r="AZ836" s="68" t="s">
        <v>610</v>
      </c>
      <c r="BA836" s="219" t="str">
        <f t="shared" si="45"/>
        <v>19000825;19T4-ANM1</v>
      </c>
      <c r="BB836" s="68" t="s">
        <v>7025</v>
      </c>
      <c r="BC836" s="71" t="str">
        <f>VLOOKUP(B836,'ĐKKCBBĐ K2019(UPDATE)'!$B$6:$F$2005,3,0)</f>
        <v xml:space="preserve"> 7930887747</v>
      </c>
      <c r="BD836" s="252" t="str">
        <f>VLOOKUP(B836,'ĐKKCBBĐ K2019(UPDATE)'!$B$6:$F$2005,4,0)</f>
        <v>054</v>
      </c>
      <c r="BE836" s="198"/>
      <c r="BF836" s="198"/>
      <c r="BG836" s="71">
        <f>VLOOKUP(BB836,'ĐKKCBBĐ K2019(UPDATE)'!$B$6:$G$2005,6,0)</f>
        <v>0</v>
      </c>
      <c r="BH836" s="222" t="str">
        <f>VLOOKUP(BB836,'ĐKKCBBĐ K2019(UPDATE)'!$B$6:$F$2267,5,0)</f>
        <v>BỆNH VIỆN QUẬN TÂN PHÚ</v>
      </c>
      <c r="BI836" s="71" t="e">
        <f>VLOOKUP(BB836,'ĐKKCBBĐ K2019(UPDATE)'!B831:G2830,6,0)</f>
        <v>#N/A</v>
      </c>
      <c r="BJ836" s="198" t="s">
        <v>9914</v>
      </c>
      <c r="BK836" s="198" t="s">
        <v>8098</v>
      </c>
      <c r="BL836" s="198" t="s">
        <v>12747</v>
      </c>
      <c r="BM836" s="198" t="e">
        <v>#N/A</v>
      </c>
      <c r="BN836" s="198"/>
    </row>
    <row r="837" spans="1:66" s="45" customFormat="1" ht="20.100000000000001" customHeight="1">
      <c r="A837" s="67">
        <v>826</v>
      </c>
      <c r="B837" s="68" t="s">
        <v>7037</v>
      </c>
      <c r="C837" s="68" t="s">
        <v>7038</v>
      </c>
      <c r="D837" s="68" t="s">
        <v>829</v>
      </c>
      <c r="E837" s="68" t="s">
        <v>82</v>
      </c>
      <c r="F837" s="69" t="s">
        <v>5265</v>
      </c>
      <c r="G837" s="68"/>
      <c r="H837" s="64"/>
      <c r="I837" s="68" t="s">
        <v>7039</v>
      </c>
      <c r="J837" s="68" t="s">
        <v>7040</v>
      </c>
      <c r="K837" s="71" t="e">
        <v>#N/A</v>
      </c>
      <c r="L837" s="99" t="s">
        <v>6696</v>
      </c>
      <c r="M837" s="68" t="s">
        <v>7041</v>
      </c>
      <c r="N837" s="68" t="s">
        <v>3199</v>
      </c>
      <c r="O837" s="68" t="s">
        <v>7042</v>
      </c>
      <c r="P837" s="68" t="s">
        <v>2606</v>
      </c>
      <c r="Q837" s="68" t="s">
        <v>4294</v>
      </c>
      <c r="R837" s="68" t="s">
        <v>7043</v>
      </c>
      <c r="S837" s="68" t="s">
        <v>7043</v>
      </c>
      <c r="T837" s="68" t="s">
        <v>7044</v>
      </c>
      <c r="U837" s="68" t="s">
        <v>7045</v>
      </c>
      <c r="V837" s="68" t="s">
        <v>7046</v>
      </c>
      <c r="W837" s="68" t="s">
        <v>4085</v>
      </c>
      <c r="X837" s="68" t="s">
        <v>2375</v>
      </c>
      <c r="Y837" s="68" t="s">
        <v>7047</v>
      </c>
      <c r="Z837" s="69" t="s">
        <v>7048</v>
      </c>
      <c r="AA837" s="68" t="s">
        <v>7049</v>
      </c>
      <c r="AB837" s="69"/>
      <c r="AC837" s="69"/>
      <c r="AD837" s="68"/>
      <c r="AE837" s="68" t="s">
        <v>7050</v>
      </c>
      <c r="AF837" s="68"/>
      <c r="AG837" s="68"/>
      <c r="AH837" s="68"/>
      <c r="AI837" s="219"/>
      <c r="AJ837" s="219"/>
      <c r="AK837" s="68"/>
      <c r="AL837" s="68"/>
      <c r="AM837" s="68" t="s">
        <v>2376</v>
      </c>
      <c r="AN837" s="68" t="s">
        <v>4086</v>
      </c>
      <c r="AO837" s="68" t="s">
        <v>7051</v>
      </c>
      <c r="AP837" s="68" t="s">
        <v>98</v>
      </c>
      <c r="AQ837" s="68" t="s">
        <v>99</v>
      </c>
      <c r="AR837" s="68" t="s">
        <v>3199</v>
      </c>
      <c r="AS837" s="69" t="s">
        <v>7024</v>
      </c>
      <c r="AT837" s="68" t="s">
        <v>101</v>
      </c>
      <c r="AU837" s="68" t="s">
        <v>101</v>
      </c>
      <c r="AV837" s="68" t="s">
        <v>102</v>
      </c>
      <c r="AW837" s="68" t="s">
        <v>103</v>
      </c>
      <c r="AX837" s="68" t="s">
        <v>433</v>
      </c>
      <c r="AY837" s="68" t="s">
        <v>434</v>
      </c>
      <c r="AZ837" s="68" t="s">
        <v>434</v>
      </c>
      <c r="BA837" s="219" t="str">
        <f t="shared" si="45"/>
        <v>19000826;19C1-NNA1</v>
      </c>
      <c r="BB837" s="68" t="s">
        <v>7037</v>
      </c>
      <c r="BC837" s="71">
        <f>VLOOKUP(B837,'ĐKKCBBĐ K2019(UPDATE)'!$B$6:$F$2005,3,0)</f>
        <v>0</v>
      </c>
      <c r="BD837" s="252" t="str">
        <f>VLOOKUP(B837,'ĐKKCBBĐ K2019(UPDATE)'!$B$6:$F$2005,4,0)</f>
        <v>025</v>
      </c>
      <c r="BE837" s="198"/>
      <c r="BF837" s="198"/>
      <c r="BG837" s="71">
        <f>VLOOKUP(BB837,'ĐKKCBBĐ K2019(UPDATE)'!$B$6:$G$2005,6,0)</f>
        <v>0</v>
      </c>
      <c r="BH837" s="222" t="str">
        <f>VLOOKUP(BB837,'ĐKKCBBĐ K2019(UPDATE)'!$B$6:$F$2267,5,0)</f>
        <v xml:space="preserve">BỆNH VIỆN THỐNG  NHẤT </v>
      </c>
      <c r="BI837" s="71" t="e">
        <f>VLOOKUP(BB837,'ĐKKCBBĐ K2019(UPDATE)'!B832:G2831,6,0)</f>
        <v>#N/A</v>
      </c>
      <c r="BJ837" s="198">
        <v>0</v>
      </c>
      <c r="BK837" s="198" t="s">
        <v>8078</v>
      </c>
      <c r="BL837" s="198" t="s">
        <v>12673</v>
      </c>
      <c r="BM837" s="198" t="e">
        <v>#N/A</v>
      </c>
      <c r="BN837" s="198"/>
    </row>
    <row r="838" spans="1:66" s="45" customFormat="1" ht="20.100000000000001" customHeight="1">
      <c r="A838" s="63">
        <v>827</v>
      </c>
      <c r="B838" s="68" t="s">
        <v>7052</v>
      </c>
      <c r="C838" s="68" t="s">
        <v>7053</v>
      </c>
      <c r="D838" s="68" t="s">
        <v>571</v>
      </c>
      <c r="E838" s="68" t="s">
        <v>82</v>
      </c>
      <c r="F838" s="69" t="s">
        <v>1480</v>
      </c>
      <c r="G838" s="68" t="s">
        <v>9919</v>
      </c>
      <c r="H838" s="64" t="str">
        <f t="shared" si="44"/>
        <v>HS</v>
      </c>
      <c r="I838" s="68"/>
      <c r="J838" s="68"/>
      <c r="K838" s="71" t="e">
        <v>#N/A</v>
      </c>
      <c r="L838" s="99"/>
      <c r="M838" s="68"/>
      <c r="N838" s="68" t="s">
        <v>2072</v>
      </c>
      <c r="O838" s="68"/>
      <c r="P838" s="68" t="s">
        <v>2606</v>
      </c>
      <c r="Q838" s="68"/>
      <c r="R838" s="68" t="s">
        <v>7054</v>
      </c>
      <c r="S838" s="68"/>
      <c r="T838" s="68" t="s">
        <v>7055</v>
      </c>
      <c r="U838" s="68" t="s">
        <v>7056</v>
      </c>
      <c r="V838" s="68" t="s">
        <v>698</v>
      </c>
      <c r="W838" s="68" t="s">
        <v>509</v>
      </c>
      <c r="X838" s="33" t="s">
        <v>90</v>
      </c>
      <c r="Y838" s="68" t="s">
        <v>7057</v>
      </c>
      <c r="Z838" s="69"/>
      <c r="AA838" s="68"/>
      <c r="AB838" s="69"/>
      <c r="AC838" s="34">
        <v>79</v>
      </c>
      <c r="AD838" s="33" t="s">
        <v>90</v>
      </c>
      <c r="AE838" s="68"/>
      <c r="AF838" s="68"/>
      <c r="AG838" s="68"/>
      <c r="AH838" s="68"/>
      <c r="AI838" s="219"/>
      <c r="AJ838" s="219"/>
      <c r="AK838" s="68"/>
      <c r="AL838" s="68"/>
      <c r="AM838" s="68" t="s">
        <v>96</v>
      </c>
      <c r="AN838" s="68" t="s">
        <v>510</v>
      </c>
      <c r="AO838" s="68" t="s">
        <v>7058</v>
      </c>
      <c r="AP838" s="68" t="s">
        <v>98</v>
      </c>
      <c r="AQ838" s="68" t="s">
        <v>99</v>
      </c>
      <c r="AR838" s="68" t="s">
        <v>2072</v>
      </c>
      <c r="AS838" s="69" t="s">
        <v>7024</v>
      </c>
      <c r="AT838" s="68" t="s">
        <v>101</v>
      </c>
      <c r="AU838" s="68" t="s">
        <v>101</v>
      </c>
      <c r="AV838" s="68" t="s">
        <v>122</v>
      </c>
      <c r="AW838" s="68" t="s">
        <v>123</v>
      </c>
      <c r="AX838" s="68" t="s">
        <v>175</v>
      </c>
      <c r="AY838" s="68" t="s">
        <v>2080</v>
      </c>
      <c r="AZ838" s="68" t="s">
        <v>2080</v>
      </c>
      <c r="BA838" s="219" t="str">
        <f t="shared" si="45"/>
        <v>19000827;19T4-ĐTC1</v>
      </c>
      <c r="BB838" s="68" t="s">
        <v>7052</v>
      </c>
      <c r="BC838" s="71" t="str">
        <f>VLOOKUP(B838,'ĐKKCBBĐ K2019(UPDATE)'!$B$6:$F$2005,3,0)</f>
        <v>HS4798723795506</v>
      </c>
      <c r="BD838" s="252" t="str">
        <f>VLOOKUP(B838,'ĐKKCBBĐ K2019(UPDATE)'!$B$6:$F$2005,4,0)</f>
        <v>026</v>
      </c>
      <c r="BE838" s="198"/>
      <c r="BF838" s="198"/>
      <c r="BG838" s="71">
        <f>VLOOKUP(BB838,'ĐKKCBBĐ K2019(UPDATE)'!$B$6:$G$2005,6,0)</f>
        <v>0</v>
      </c>
      <c r="BH838" s="222" t="str">
        <f>VLOOKUP(BB838,'ĐKKCBBĐ K2019(UPDATE)'!$B$6:$F$2267,5,0)</f>
        <v xml:space="preserve">BỆNH VIỆN CẤP CỨU TRƯNG VƯƠNG </v>
      </c>
      <c r="BI838" s="71" t="e">
        <f>VLOOKUP(BB838,'ĐKKCBBĐ K2019(UPDATE)'!B833:G2832,6,0)</f>
        <v>#N/A</v>
      </c>
      <c r="BJ838" s="198" t="s">
        <v>9919</v>
      </c>
      <c r="BK838" s="198" t="s">
        <v>8300</v>
      </c>
      <c r="BL838" s="198" t="s">
        <v>12684</v>
      </c>
      <c r="BM838" s="198" t="e">
        <v>#N/A</v>
      </c>
      <c r="BN838" s="198"/>
    </row>
    <row r="839" spans="1:66" s="45" customFormat="1" ht="20.100000000000001" customHeight="1">
      <c r="A839" s="67">
        <v>828</v>
      </c>
      <c r="B839" s="68" t="s">
        <v>7059</v>
      </c>
      <c r="C839" s="68" t="s">
        <v>7060</v>
      </c>
      <c r="D839" s="68" t="s">
        <v>2854</v>
      </c>
      <c r="E839" s="68" t="s">
        <v>301</v>
      </c>
      <c r="F839" s="69" t="s">
        <v>650</v>
      </c>
      <c r="G839" s="68"/>
      <c r="H839" s="64"/>
      <c r="I839" s="68" t="s">
        <v>7061</v>
      </c>
      <c r="J839" s="68" t="s">
        <v>7062</v>
      </c>
      <c r="K839" s="71" t="e">
        <v>#N/A</v>
      </c>
      <c r="L839" s="99" t="s">
        <v>7063</v>
      </c>
      <c r="M839" s="68"/>
      <c r="N839" s="68" t="s">
        <v>423</v>
      </c>
      <c r="O839" s="68" t="s">
        <v>7064</v>
      </c>
      <c r="P839" s="68" t="s">
        <v>2606</v>
      </c>
      <c r="Q839" s="68" t="s">
        <v>2607</v>
      </c>
      <c r="R839" s="68" t="s">
        <v>7065</v>
      </c>
      <c r="S839" s="68" t="s">
        <v>7066</v>
      </c>
      <c r="T839" s="68" t="s">
        <v>7067</v>
      </c>
      <c r="U839" s="68" t="s">
        <v>7068</v>
      </c>
      <c r="V839" s="68" t="s">
        <v>508</v>
      </c>
      <c r="W839" s="64" t="s">
        <v>346</v>
      </c>
      <c r="X839" s="33" t="s">
        <v>90</v>
      </c>
      <c r="Y839" s="68" t="s">
        <v>7069</v>
      </c>
      <c r="Z839" s="69" t="s">
        <v>7024</v>
      </c>
      <c r="AA839" s="68" t="s">
        <v>7070</v>
      </c>
      <c r="AB839" s="69"/>
      <c r="AC839" s="34">
        <v>79</v>
      </c>
      <c r="AD839" s="33" t="s">
        <v>90</v>
      </c>
      <c r="AE839" s="36">
        <v>766</v>
      </c>
      <c r="AF839" s="37" t="s">
        <v>347</v>
      </c>
      <c r="AG839" s="198">
        <v>26992</v>
      </c>
      <c r="AH839" s="35" t="s">
        <v>295</v>
      </c>
      <c r="AI839" s="219"/>
      <c r="AJ839" s="219"/>
      <c r="AK839" s="68"/>
      <c r="AL839" s="68"/>
      <c r="AM839" s="68" t="s">
        <v>96</v>
      </c>
      <c r="AN839" s="68" t="s">
        <v>886</v>
      </c>
      <c r="AO839" s="68" t="s">
        <v>7071</v>
      </c>
      <c r="AP839" s="68" t="s">
        <v>98</v>
      </c>
      <c r="AQ839" s="68" t="s">
        <v>99</v>
      </c>
      <c r="AR839" s="68" t="s">
        <v>423</v>
      </c>
      <c r="AS839" s="69" t="s">
        <v>7024</v>
      </c>
      <c r="AT839" s="68" t="s">
        <v>101</v>
      </c>
      <c r="AU839" s="68" t="s">
        <v>101</v>
      </c>
      <c r="AV839" s="68" t="s">
        <v>122</v>
      </c>
      <c r="AW839" s="68" t="s">
        <v>123</v>
      </c>
      <c r="AX839" s="68" t="s">
        <v>433</v>
      </c>
      <c r="AY839" s="68" t="s">
        <v>434</v>
      </c>
      <c r="AZ839" s="68" t="s">
        <v>434</v>
      </c>
      <c r="BA839" s="219" t="str">
        <f t="shared" si="45"/>
        <v>19000828;19T4-NNA1</v>
      </c>
      <c r="BB839" s="68" t="s">
        <v>7059</v>
      </c>
      <c r="BC839" s="71">
        <f>VLOOKUP(B839,'ĐKKCBBĐ K2019(UPDATE)'!$B$6:$F$2005,3,0)</f>
        <v>0</v>
      </c>
      <c r="BD839" s="252" t="str">
        <f>VLOOKUP(B839,'ĐKKCBBĐ K2019(UPDATE)'!$B$6:$F$2005,4,0)</f>
        <v>033</v>
      </c>
      <c r="BE839" s="198"/>
      <c r="BF839" s="198"/>
      <c r="BG839" s="71">
        <f>VLOOKUP(BB839,'ĐKKCBBĐ K2019(UPDATE)'!$B$6:$G$2005,6,0)</f>
        <v>0</v>
      </c>
      <c r="BH839" s="222" t="str">
        <f>VLOOKUP(BB839,'ĐKKCBBĐ K2019(UPDATE)'!$B$6:$F$2267,5,0)</f>
        <v>BỆNH VIỆN QUẬN TÂN BÌNH</v>
      </c>
      <c r="BI839" s="71" t="e">
        <f>VLOOKUP(BB839,'ĐKKCBBĐ K2019(UPDATE)'!B834:G2833,6,0)</f>
        <v>#N/A</v>
      </c>
      <c r="BJ839" s="198">
        <v>0</v>
      </c>
      <c r="BK839" s="198" t="s">
        <v>8093</v>
      </c>
      <c r="BL839" s="198" t="s">
        <v>12745</v>
      </c>
      <c r="BM839" s="198" t="e">
        <v>#N/A</v>
      </c>
      <c r="BN839" s="198"/>
    </row>
    <row r="840" spans="1:66" s="45" customFormat="1" ht="20.100000000000001" customHeight="1">
      <c r="A840" s="63">
        <v>829</v>
      </c>
      <c r="B840" s="68" t="s">
        <v>7072</v>
      </c>
      <c r="C840" s="68" t="s">
        <v>6755</v>
      </c>
      <c r="D840" s="68" t="s">
        <v>7073</v>
      </c>
      <c r="E840" s="68" t="s">
        <v>82</v>
      </c>
      <c r="F840" s="69" t="s">
        <v>5259</v>
      </c>
      <c r="G840" s="68" t="s">
        <v>9924</v>
      </c>
      <c r="H840" s="64" t="str">
        <f t="shared" si="44"/>
        <v>79</v>
      </c>
      <c r="I840" s="68" t="s">
        <v>6255</v>
      </c>
      <c r="J840" s="68" t="s">
        <v>7074</v>
      </c>
      <c r="K840" s="71" t="e">
        <v>#N/A</v>
      </c>
      <c r="L840" s="99" t="s">
        <v>6696</v>
      </c>
      <c r="M840" s="68" t="s">
        <v>7075</v>
      </c>
      <c r="N840" s="68" t="s">
        <v>7076</v>
      </c>
      <c r="O840" s="68" t="s">
        <v>96</v>
      </c>
      <c r="P840" s="68" t="s">
        <v>2606</v>
      </c>
      <c r="Q840" s="68"/>
      <c r="R840" s="68" t="s">
        <v>7077</v>
      </c>
      <c r="S840" s="68" t="s">
        <v>7077</v>
      </c>
      <c r="T840" s="68" t="s">
        <v>7078</v>
      </c>
      <c r="U840" s="68" t="s">
        <v>7079</v>
      </c>
      <c r="V840" s="68" t="s">
        <v>3659</v>
      </c>
      <c r="W840" s="68" t="s">
        <v>1518</v>
      </c>
      <c r="X840" s="33" t="s">
        <v>90</v>
      </c>
      <c r="Y840" s="68"/>
      <c r="Z840" s="69" t="s">
        <v>7080</v>
      </c>
      <c r="AA840" s="68"/>
      <c r="AB840" s="69"/>
      <c r="AC840" s="34">
        <v>79</v>
      </c>
      <c r="AD840" s="33" t="s">
        <v>90</v>
      </c>
      <c r="AE840" s="36">
        <v>777</v>
      </c>
      <c r="AF840" s="37" t="s">
        <v>243</v>
      </c>
      <c r="AG840" s="423">
        <v>27442</v>
      </c>
      <c r="AH840" s="35" t="s">
        <v>3661</v>
      </c>
      <c r="AI840" s="219"/>
      <c r="AJ840" s="219"/>
      <c r="AK840" s="68"/>
      <c r="AL840" s="68"/>
      <c r="AM840" s="68" t="s">
        <v>96</v>
      </c>
      <c r="AN840" s="68" t="s">
        <v>243</v>
      </c>
      <c r="AO840" s="68" t="s">
        <v>7081</v>
      </c>
      <c r="AP840" s="68" t="s">
        <v>98</v>
      </c>
      <c r="AQ840" s="68" t="s">
        <v>99</v>
      </c>
      <c r="AR840" s="68" t="s">
        <v>7076</v>
      </c>
      <c r="AS840" s="69" t="s">
        <v>7024</v>
      </c>
      <c r="AT840" s="68" t="s">
        <v>101</v>
      </c>
      <c r="AU840" s="68" t="s">
        <v>101</v>
      </c>
      <c r="AV840" s="68" t="s">
        <v>122</v>
      </c>
      <c r="AW840" s="68" t="s">
        <v>123</v>
      </c>
      <c r="AX840" s="68" t="s">
        <v>124</v>
      </c>
      <c r="AY840" s="68" t="s">
        <v>324</v>
      </c>
      <c r="AZ840" s="68" t="s">
        <v>324</v>
      </c>
      <c r="BA840" s="219" t="str">
        <f t="shared" si="45"/>
        <v>19000829;19T4-CNL1</v>
      </c>
      <c r="BB840" s="68" t="s">
        <v>7072</v>
      </c>
      <c r="BC840" s="71" t="str">
        <f>VLOOKUP(B840,'ĐKKCBBĐ K2019(UPDATE)'!$B$6:$F$2005,3,0)</f>
        <v>7934163420</v>
      </c>
      <c r="BD840" s="252" t="str">
        <f>VLOOKUP(B840,'ĐKKCBBĐ K2019(UPDATE)'!$B$6:$F$2005,4,0)</f>
        <v>054</v>
      </c>
      <c r="BE840" s="198"/>
      <c r="BF840" s="198"/>
      <c r="BG840" s="71">
        <f>VLOOKUP(BB840,'ĐKKCBBĐ K2019(UPDATE)'!$B$6:$G$2005,6,0)</f>
        <v>0</v>
      </c>
      <c r="BH840" s="222" t="str">
        <f>VLOOKUP(BB840,'ĐKKCBBĐ K2019(UPDATE)'!$B$6:$F$2267,5,0)</f>
        <v>BỆNH VIỆN QUẬN TÂN PHÚ</v>
      </c>
      <c r="BI840" s="71" t="e">
        <f>VLOOKUP(BB840,'ĐKKCBBĐ K2019(UPDATE)'!B835:G2834,6,0)</f>
        <v>#N/A</v>
      </c>
      <c r="BJ840" s="198" t="s">
        <v>9924</v>
      </c>
      <c r="BK840" s="198" t="s">
        <v>8098</v>
      </c>
      <c r="BL840" s="198" t="s">
        <v>12747</v>
      </c>
      <c r="BM840" s="198" t="e">
        <v>#N/A</v>
      </c>
      <c r="BN840" s="198"/>
    </row>
    <row r="841" spans="1:66" s="45" customFormat="1" ht="20.100000000000001" customHeight="1">
      <c r="A841" s="67">
        <v>830</v>
      </c>
      <c r="B841" s="68" t="s">
        <v>7082</v>
      </c>
      <c r="C841" s="68" t="s">
        <v>6211</v>
      </c>
      <c r="D841" s="68" t="s">
        <v>7083</v>
      </c>
      <c r="E841" s="68" t="s">
        <v>301</v>
      </c>
      <c r="F841" s="69" t="s">
        <v>7084</v>
      </c>
      <c r="G841" s="68"/>
      <c r="H841" s="64"/>
      <c r="I841" s="68"/>
      <c r="J841" s="68"/>
      <c r="K841" s="71" t="e">
        <v>#N/A</v>
      </c>
      <c r="L841" s="99"/>
      <c r="M841" s="68"/>
      <c r="N841" s="68" t="s">
        <v>423</v>
      </c>
      <c r="O841" s="68"/>
      <c r="P841" s="68" t="s">
        <v>2606</v>
      </c>
      <c r="Q841" s="68"/>
      <c r="R841" s="68" t="s">
        <v>7085</v>
      </c>
      <c r="S841" s="68"/>
      <c r="T841" s="68" t="s">
        <v>7086</v>
      </c>
      <c r="U841" s="68" t="s">
        <v>7087</v>
      </c>
      <c r="V841" s="68" t="s">
        <v>521</v>
      </c>
      <c r="W841" s="68" t="s">
        <v>306</v>
      </c>
      <c r="X841" s="33" t="s">
        <v>90</v>
      </c>
      <c r="Y841" s="68"/>
      <c r="Z841" s="69"/>
      <c r="AA841" s="68"/>
      <c r="AB841" s="69"/>
      <c r="AC841" s="34">
        <v>79</v>
      </c>
      <c r="AD841" s="33" t="s">
        <v>90</v>
      </c>
      <c r="AE841" s="68"/>
      <c r="AF841" s="68"/>
      <c r="AG841" s="68"/>
      <c r="AH841" s="68"/>
      <c r="AI841" s="219"/>
      <c r="AJ841" s="219"/>
      <c r="AK841" s="68"/>
      <c r="AL841" s="68"/>
      <c r="AM841" s="68" t="s">
        <v>96</v>
      </c>
      <c r="AN841" s="68" t="s">
        <v>279</v>
      </c>
      <c r="AO841" s="68" t="s">
        <v>7088</v>
      </c>
      <c r="AP841" s="68" t="s">
        <v>98</v>
      </c>
      <c r="AQ841" s="68" t="s">
        <v>99</v>
      </c>
      <c r="AR841" s="68" t="s">
        <v>423</v>
      </c>
      <c r="AS841" s="69" t="s">
        <v>7024</v>
      </c>
      <c r="AT841" s="68" t="s">
        <v>101</v>
      </c>
      <c r="AU841" s="68" t="s">
        <v>101</v>
      </c>
      <c r="AV841" s="68" t="s">
        <v>122</v>
      </c>
      <c r="AW841" s="68" t="s">
        <v>123</v>
      </c>
      <c r="AX841" s="68" t="s">
        <v>433</v>
      </c>
      <c r="AY841" s="68" t="s">
        <v>434</v>
      </c>
      <c r="AZ841" s="68" t="s">
        <v>434</v>
      </c>
      <c r="BA841" s="219" t="str">
        <f t="shared" si="45"/>
        <v>19000830;19T4-NNA1</v>
      </c>
      <c r="BB841" s="68" t="s">
        <v>7082</v>
      </c>
      <c r="BC841" s="71">
        <f>VLOOKUP(B841,'ĐKKCBBĐ K2019(UPDATE)'!$B$6:$F$2005,3,0)</f>
        <v>0</v>
      </c>
      <c r="BD841" s="252" t="str">
        <f>VLOOKUP(B841,'ĐKKCBBĐ K2019(UPDATE)'!$B$6:$F$2005,4,0)</f>
        <v>030</v>
      </c>
      <c r="BE841" s="198"/>
      <c r="BF841" s="198"/>
      <c r="BG841" s="71">
        <f>VLOOKUP(BB841,'ĐKKCBBĐ K2019(UPDATE)'!$B$6:$G$2005,6,0)</f>
        <v>0</v>
      </c>
      <c r="BH841" s="222" t="str">
        <f>VLOOKUP(BB841,'ĐKKCBBĐ K2019(UPDATE)'!$B$6:$F$2267,5,0)</f>
        <v xml:space="preserve">BỆNH VIỆN NHÂN DÂN GIA ĐỊNH </v>
      </c>
      <c r="BI841" s="71" t="e">
        <f>VLOOKUP(BB841,'ĐKKCBBĐ K2019(UPDATE)'!B836:G2835,6,0)</f>
        <v>#N/A</v>
      </c>
      <c r="BJ841" s="198">
        <v>0</v>
      </c>
      <c r="BK841" s="198" t="s">
        <v>8162</v>
      </c>
      <c r="BL841" s="198" t="s">
        <v>12682</v>
      </c>
      <c r="BM841" s="198" t="e">
        <v>#N/A</v>
      </c>
      <c r="BN841" s="198"/>
    </row>
    <row r="842" spans="1:66" s="45" customFormat="1" ht="20.100000000000001" customHeight="1">
      <c r="A842" s="63">
        <v>831</v>
      </c>
      <c r="B842" s="68" t="s">
        <v>7089</v>
      </c>
      <c r="C842" s="68" t="s">
        <v>7090</v>
      </c>
      <c r="D842" s="68" t="s">
        <v>271</v>
      </c>
      <c r="E842" s="68" t="s">
        <v>82</v>
      </c>
      <c r="F842" s="69" t="s">
        <v>4812</v>
      </c>
      <c r="G842" s="68"/>
      <c r="H842" s="64"/>
      <c r="I842" s="68"/>
      <c r="J842" s="68"/>
      <c r="K842" s="71" t="e">
        <v>#N/A</v>
      </c>
      <c r="L842" s="99"/>
      <c r="M842" s="68"/>
      <c r="N842" s="68" t="s">
        <v>212</v>
      </c>
      <c r="O842" s="68" t="s">
        <v>7091</v>
      </c>
      <c r="P842" s="68" t="s">
        <v>2606</v>
      </c>
      <c r="Q842" s="68" t="s">
        <v>2607</v>
      </c>
      <c r="R842" s="68" t="s">
        <v>7092</v>
      </c>
      <c r="S842" s="68" t="s">
        <v>7092</v>
      </c>
      <c r="T842" s="68" t="s">
        <v>7093</v>
      </c>
      <c r="U842" s="68" t="s">
        <v>7094</v>
      </c>
      <c r="V842" s="68" t="s">
        <v>7095</v>
      </c>
      <c r="W842" s="68" t="s">
        <v>7096</v>
      </c>
      <c r="X842" s="68" t="s">
        <v>2359</v>
      </c>
      <c r="Y842" s="68" t="s">
        <v>7097</v>
      </c>
      <c r="Z842" s="69" t="s">
        <v>7098</v>
      </c>
      <c r="AA842" s="68" t="s">
        <v>2361</v>
      </c>
      <c r="AB842" s="69"/>
      <c r="AC842" s="69"/>
      <c r="AD842" s="68"/>
      <c r="AE842" s="68"/>
      <c r="AF842" s="68"/>
      <c r="AG842" s="68"/>
      <c r="AH842" s="68"/>
      <c r="AI842" s="219"/>
      <c r="AJ842" s="219"/>
      <c r="AK842" s="68"/>
      <c r="AL842" s="68"/>
      <c r="AM842" s="68" t="s">
        <v>2361</v>
      </c>
      <c r="AN842" s="68" t="s">
        <v>7099</v>
      </c>
      <c r="AO842" s="68" t="s">
        <v>7100</v>
      </c>
      <c r="AP842" s="68" t="s">
        <v>98</v>
      </c>
      <c r="AQ842" s="68" t="s">
        <v>99</v>
      </c>
      <c r="AR842" s="68" t="s">
        <v>212</v>
      </c>
      <c r="AS842" s="69" t="s">
        <v>7024</v>
      </c>
      <c r="AT842" s="68" t="s">
        <v>101</v>
      </c>
      <c r="AU842" s="68" t="s">
        <v>101</v>
      </c>
      <c r="AV842" s="68" t="s">
        <v>122</v>
      </c>
      <c r="AW842" s="68" t="s">
        <v>123</v>
      </c>
      <c r="AX842" s="68" t="s">
        <v>124</v>
      </c>
      <c r="AY842" s="68" t="s">
        <v>222</v>
      </c>
      <c r="AZ842" s="68" t="s">
        <v>222</v>
      </c>
      <c r="BA842" s="219" t="str">
        <f t="shared" si="45"/>
        <v>19000831;19T4-VSL1</v>
      </c>
      <c r="BB842" s="68" t="s">
        <v>7089</v>
      </c>
      <c r="BC842" s="71">
        <f>VLOOKUP(B842,'ĐKKCBBĐ K2019(UPDATE)'!$B$6:$F$2005,3,0)</f>
        <v>0</v>
      </c>
      <c r="BD842" s="252" t="str">
        <f>VLOOKUP(B842,'ĐKKCBBĐ K2019(UPDATE)'!$B$6:$F$2005,4,0)</f>
        <v>466</v>
      </c>
      <c r="BE842" s="198"/>
      <c r="BF842" s="198"/>
      <c r="BG842" s="71">
        <f>VLOOKUP(BB842,'ĐKKCBBĐ K2019(UPDATE)'!$B$6:$G$2005,6,0)</f>
        <v>0</v>
      </c>
      <c r="BH842" s="222" t="str">
        <f>VLOOKUP(BB842,'ĐKKCBBĐ K2019(UPDATE)'!$B$6:$F$2267,5,0)</f>
        <v>PHÒNG KHÁM ĐA KHOA (THUỘC  Cty TNHH MTV TMDV Y TẾ TÂN BÌNH)</v>
      </c>
      <c r="BI842" s="71" t="e">
        <f>VLOOKUP(BB842,'ĐKKCBBĐ K2019(UPDATE)'!B837:G2836,6,0)</f>
        <v>#N/A</v>
      </c>
      <c r="BJ842" s="198">
        <v>0</v>
      </c>
      <c r="BK842" s="198" t="s">
        <v>9065</v>
      </c>
      <c r="BL842" s="198" t="s">
        <v>12782</v>
      </c>
      <c r="BM842" s="198" t="e">
        <v>#N/A</v>
      </c>
      <c r="BN842" s="198"/>
    </row>
    <row r="843" spans="1:66" s="45" customFormat="1" ht="20.100000000000001" customHeight="1">
      <c r="A843" s="67">
        <v>832</v>
      </c>
      <c r="B843" s="68" t="s">
        <v>7101</v>
      </c>
      <c r="C843" s="68" t="s">
        <v>1049</v>
      </c>
      <c r="D843" s="68" t="s">
        <v>1383</v>
      </c>
      <c r="E843" s="68" t="s">
        <v>82</v>
      </c>
      <c r="F843" s="69" t="s">
        <v>6032</v>
      </c>
      <c r="G843" s="68"/>
      <c r="H843" s="64"/>
      <c r="I843" s="68"/>
      <c r="J843" s="68"/>
      <c r="K843" s="71" t="e">
        <v>#N/A</v>
      </c>
      <c r="L843" s="99"/>
      <c r="M843" s="68"/>
      <c r="N843" s="68" t="s">
        <v>1364</v>
      </c>
      <c r="O843" s="68"/>
      <c r="P843" s="68" t="s">
        <v>2606</v>
      </c>
      <c r="Q843" s="68"/>
      <c r="R843" s="68" t="s">
        <v>7102</v>
      </c>
      <c r="S843" s="68"/>
      <c r="T843" s="68" t="s">
        <v>7103</v>
      </c>
      <c r="U843" s="68" t="s">
        <v>7104</v>
      </c>
      <c r="V843" s="68" t="s">
        <v>7105</v>
      </c>
      <c r="W843" s="68" t="s">
        <v>580</v>
      </c>
      <c r="X843" s="33" t="s">
        <v>90</v>
      </c>
      <c r="Y843" s="68"/>
      <c r="Z843" s="69"/>
      <c r="AA843" s="68"/>
      <c r="AB843" s="69"/>
      <c r="AC843" s="34">
        <v>79</v>
      </c>
      <c r="AD843" s="33" t="s">
        <v>90</v>
      </c>
      <c r="AE843" s="68"/>
      <c r="AF843" s="68"/>
      <c r="AG843" s="68"/>
      <c r="AH843" s="68"/>
      <c r="AI843" s="219"/>
      <c r="AJ843" s="219"/>
      <c r="AK843" s="68"/>
      <c r="AL843" s="68"/>
      <c r="AM843" s="68" t="s">
        <v>96</v>
      </c>
      <c r="AN843" s="68" t="s">
        <v>582</v>
      </c>
      <c r="AO843" s="68" t="s">
        <v>7106</v>
      </c>
      <c r="AP843" s="68" t="s">
        <v>98</v>
      </c>
      <c r="AQ843" s="68" t="s">
        <v>99</v>
      </c>
      <c r="AR843" s="68" t="s">
        <v>1364</v>
      </c>
      <c r="AS843" s="69" t="s">
        <v>7024</v>
      </c>
      <c r="AT843" s="68" t="s">
        <v>101</v>
      </c>
      <c r="AU843" s="68" t="s">
        <v>101</v>
      </c>
      <c r="AV843" s="68" t="s">
        <v>122</v>
      </c>
      <c r="AW843" s="68" t="s">
        <v>123</v>
      </c>
      <c r="AX843" s="68" t="s">
        <v>282</v>
      </c>
      <c r="AY843" s="68" t="s">
        <v>1369</v>
      </c>
      <c r="AZ843" s="68" t="s">
        <v>1369</v>
      </c>
      <c r="BA843" s="219" t="str">
        <f t="shared" si="45"/>
        <v>19000832;19T4-CMT1</v>
      </c>
      <c r="BB843" s="68" t="s">
        <v>7101</v>
      </c>
      <c r="BC843" s="71" t="str">
        <f>VLOOKUP(B843,'ĐKKCBBĐ K2019(UPDATE)'!$B$6:$F$2005,3,0)</f>
        <v>HS4797931101498</v>
      </c>
      <c r="BD843" s="252" t="str">
        <f>VLOOKUP(B843,'ĐKKCBBĐ K2019(UPDATE)'!$B$6:$F$2005,4,0)</f>
        <v>033</v>
      </c>
      <c r="BE843" s="198"/>
      <c r="BF843" s="198"/>
      <c r="BG843" s="71">
        <f>VLOOKUP(BB843,'ĐKKCBBĐ K2019(UPDATE)'!$B$6:$G$2005,6,0)</f>
        <v>0</v>
      </c>
      <c r="BH843" s="222" t="str">
        <f>VLOOKUP(BB843,'ĐKKCBBĐ K2019(UPDATE)'!$B$6:$F$2267,5,0)</f>
        <v>BỆNH VIỆN QUẬN TÂN BÌNH</v>
      </c>
      <c r="BI843" s="71" t="e">
        <f>VLOOKUP(BB843,'ĐKKCBBĐ K2019(UPDATE)'!B838:G2837,6,0)</f>
        <v>#N/A</v>
      </c>
      <c r="BJ843" s="198">
        <v>0</v>
      </c>
      <c r="BK843" s="198">
        <v>0</v>
      </c>
      <c r="BL843" s="198">
        <v>0</v>
      </c>
      <c r="BM843" s="198" t="e">
        <v>#N/A</v>
      </c>
      <c r="BN843" s="198"/>
    </row>
    <row r="844" spans="1:66" s="45" customFormat="1" ht="20.100000000000001" customHeight="1">
      <c r="A844" s="63">
        <v>833</v>
      </c>
      <c r="B844" s="68" t="s">
        <v>7107</v>
      </c>
      <c r="C844" s="68" t="s">
        <v>5865</v>
      </c>
      <c r="D844" s="68" t="s">
        <v>849</v>
      </c>
      <c r="E844" s="68" t="s">
        <v>82</v>
      </c>
      <c r="F844" s="69" t="s">
        <v>7108</v>
      </c>
      <c r="G844" s="68" t="s">
        <v>9932</v>
      </c>
      <c r="H844" s="64" t="str">
        <f t="shared" ref="H844:H907" si="46">LEFT(G844,2)</f>
        <v>GD</v>
      </c>
      <c r="I844" s="68"/>
      <c r="J844" s="68"/>
      <c r="K844" s="71" t="e">
        <v>#N/A</v>
      </c>
      <c r="L844" s="99"/>
      <c r="M844" s="68"/>
      <c r="N844" s="68" t="s">
        <v>84</v>
      </c>
      <c r="O844" s="68" t="s">
        <v>7109</v>
      </c>
      <c r="P844" s="68" t="s">
        <v>2606</v>
      </c>
      <c r="Q844" s="68" t="s">
        <v>2607</v>
      </c>
      <c r="R844" s="68" t="s">
        <v>7110</v>
      </c>
      <c r="S844" s="68" t="s">
        <v>7111</v>
      </c>
      <c r="T844" s="68" t="s">
        <v>7112</v>
      </c>
      <c r="U844" s="68" t="s">
        <v>7113</v>
      </c>
      <c r="V844" s="68" t="s">
        <v>7114</v>
      </c>
      <c r="W844" s="68" t="s">
        <v>3181</v>
      </c>
      <c r="X844" s="68" t="s">
        <v>321</v>
      </c>
      <c r="Y844" s="68" t="s">
        <v>7115</v>
      </c>
      <c r="Z844" s="69" t="s">
        <v>7116</v>
      </c>
      <c r="AA844" s="68" t="s">
        <v>188</v>
      </c>
      <c r="AB844" s="69"/>
      <c r="AC844" s="69"/>
      <c r="AD844" s="68"/>
      <c r="AE844" s="68" t="s">
        <v>3182</v>
      </c>
      <c r="AF844" s="68"/>
      <c r="AG844" s="68"/>
      <c r="AH844" s="68"/>
      <c r="AI844" s="219"/>
      <c r="AJ844" s="219"/>
      <c r="AK844" s="68"/>
      <c r="AL844" s="68"/>
      <c r="AM844" s="68" t="s">
        <v>188</v>
      </c>
      <c r="AN844" s="68" t="s">
        <v>189</v>
      </c>
      <c r="AO844" s="68" t="s">
        <v>7117</v>
      </c>
      <c r="AP844" s="68" t="s">
        <v>98</v>
      </c>
      <c r="AQ844" s="68" t="s">
        <v>99</v>
      </c>
      <c r="AR844" s="68" t="s">
        <v>84</v>
      </c>
      <c r="AS844" s="69" t="s">
        <v>7024</v>
      </c>
      <c r="AT844" s="68" t="s">
        <v>101</v>
      </c>
      <c r="AU844" s="68" t="s">
        <v>101</v>
      </c>
      <c r="AV844" s="68" t="s">
        <v>102</v>
      </c>
      <c r="AW844" s="68" t="s">
        <v>103</v>
      </c>
      <c r="AX844" s="68" t="s">
        <v>104</v>
      </c>
      <c r="AY844" s="68" t="s">
        <v>105</v>
      </c>
      <c r="AZ844" s="68" t="s">
        <v>105</v>
      </c>
      <c r="BA844" s="219" t="str">
        <f t="shared" si="45"/>
        <v>19000833;19C1-CNÔ1</v>
      </c>
      <c r="BB844" s="68" t="s">
        <v>7107</v>
      </c>
      <c r="BC844" s="71" t="str">
        <f>VLOOKUP(B844,'ĐKKCBBĐ K2019(UPDATE)'!$B$6:$F$2005,3,0)</f>
        <v>GD4808021779228</v>
      </c>
      <c r="BD844" s="252" t="str">
        <f>VLOOKUP(B844,'ĐKKCBBĐ K2019(UPDATE)'!$B$6:$F$2005,4,0)</f>
        <v>GD</v>
      </c>
      <c r="BE844" s="198"/>
      <c r="BF844" s="198"/>
      <c r="BG844" s="71">
        <f>VLOOKUP(BB844,'ĐKKCBBĐ K2019(UPDATE)'!$B$6:$G$2005,6,0)</f>
        <v>0</v>
      </c>
      <c r="BH844" s="222" t="e">
        <f>VLOOKUP(BB844,'ĐKKCBBĐ K2019(UPDATE)'!$B$6:$F$2267,5,0)</f>
        <v>#N/A</v>
      </c>
      <c r="BI844" s="71" t="e">
        <f>VLOOKUP(BB844,'ĐKKCBBĐ K2019(UPDATE)'!B839:G2838,6,0)</f>
        <v>#N/A</v>
      </c>
      <c r="BJ844" s="198" t="s">
        <v>9932</v>
      </c>
      <c r="BK844" s="198" t="s">
        <v>12926</v>
      </c>
      <c r="BL844" s="198">
        <v>0</v>
      </c>
      <c r="BM844" s="198" t="e">
        <v>#N/A</v>
      </c>
      <c r="BN844" s="198"/>
    </row>
    <row r="845" spans="1:66" s="45" customFormat="1" ht="20.100000000000001" customHeight="1">
      <c r="A845" s="67">
        <v>834</v>
      </c>
      <c r="B845" s="68" t="s">
        <v>7118</v>
      </c>
      <c r="C845" s="68" t="s">
        <v>7119</v>
      </c>
      <c r="D845" s="68" t="s">
        <v>352</v>
      </c>
      <c r="E845" s="68" t="s">
        <v>82</v>
      </c>
      <c r="F845" s="69" t="s">
        <v>7120</v>
      </c>
      <c r="G845" s="68"/>
      <c r="H845" s="64"/>
      <c r="I845" s="68"/>
      <c r="J845" s="68"/>
      <c r="K845" s="71" t="e">
        <v>#N/A</v>
      </c>
      <c r="L845" s="99"/>
      <c r="M845" s="68"/>
      <c r="N845" s="68" t="s">
        <v>517</v>
      </c>
      <c r="O845" s="68"/>
      <c r="P845" s="68" t="s">
        <v>2606</v>
      </c>
      <c r="Q845" s="68"/>
      <c r="R845" s="68" t="s">
        <v>7121</v>
      </c>
      <c r="S845" s="68"/>
      <c r="T845" s="68" t="s">
        <v>7122</v>
      </c>
      <c r="U845" s="68" t="s">
        <v>7123</v>
      </c>
      <c r="V845" s="68" t="s">
        <v>264</v>
      </c>
      <c r="W845" s="68" t="s">
        <v>1725</v>
      </c>
      <c r="X845" s="33" t="s">
        <v>90</v>
      </c>
      <c r="Y845" s="68" t="s">
        <v>7124</v>
      </c>
      <c r="Z845" s="69"/>
      <c r="AA845" s="68"/>
      <c r="AB845" s="69"/>
      <c r="AC845" s="34">
        <v>79</v>
      </c>
      <c r="AD845" s="33" t="s">
        <v>90</v>
      </c>
      <c r="AE845" s="424">
        <v>765</v>
      </c>
      <c r="AF845" s="425" t="s">
        <v>359</v>
      </c>
      <c r="AG845" s="68"/>
      <c r="AH845" s="68"/>
      <c r="AI845" s="219"/>
      <c r="AJ845" s="219"/>
      <c r="AK845" s="68"/>
      <c r="AL845" s="68"/>
      <c r="AM845" s="68" t="s">
        <v>96</v>
      </c>
      <c r="AN845" s="68" t="s">
        <v>359</v>
      </c>
      <c r="AO845" s="68" t="s">
        <v>7125</v>
      </c>
      <c r="AP845" s="68" t="s">
        <v>98</v>
      </c>
      <c r="AQ845" s="68" t="s">
        <v>99</v>
      </c>
      <c r="AR845" s="68" t="s">
        <v>517</v>
      </c>
      <c r="AS845" s="69" t="s">
        <v>7024</v>
      </c>
      <c r="AT845" s="68" t="s">
        <v>101</v>
      </c>
      <c r="AU845" s="68" t="s">
        <v>101</v>
      </c>
      <c r="AV845" s="68" t="s">
        <v>122</v>
      </c>
      <c r="AW845" s="68" t="s">
        <v>123</v>
      </c>
      <c r="AX845" s="68" t="s">
        <v>282</v>
      </c>
      <c r="AY845" s="68" t="s">
        <v>524</v>
      </c>
      <c r="AZ845" s="68" t="s">
        <v>524</v>
      </c>
      <c r="BA845" s="219" t="str">
        <f t="shared" ref="BA845:BA908" si="47">BB845&amp;";"&amp;AR845</f>
        <v>19000834;19T4-QTM1</v>
      </c>
      <c r="BB845" s="68" t="s">
        <v>7118</v>
      </c>
      <c r="BC845" s="71">
        <f>VLOOKUP(B845,'ĐKKCBBĐ K2019(UPDATE)'!$B$6:$F$2005,3,0)</f>
        <v>0</v>
      </c>
      <c r="BD845" s="252" t="str">
        <f>VLOOKUP(B845,'ĐKKCBBĐ K2019(UPDATE)'!$B$6:$F$2005,4,0)</f>
        <v>030/031</v>
      </c>
      <c r="BE845" s="198"/>
      <c r="BF845" s="198"/>
      <c r="BG845" s="71">
        <f>VLOOKUP(BB845,'ĐKKCBBĐ K2019(UPDATE)'!$B$6:$G$2005,6,0)</f>
        <v>0</v>
      </c>
      <c r="BH845" s="222" t="e">
        <f>VLOOKUP(BB845,'ĐKKCBBĐ K2019(UPDATE)'!$B$6:$F$2267,5,0)</f>
        <v>#N/A</v>
      </c>
      <c r="BI845" s="71" t="e">
        <f>VLOOKUP(BB845,'ĐKKCBBĐ K2019(UPDATE)'!B840:G2839,6,0)</f>
        <v>#N/A</v>
      </c>
      <c r="BJ845" s="198">
        <v>0</v>
      </c>
      <c r="BK845" s="198" t="s">
        <v>8939</v>
      </c>
      <c r="BL845" s="198">
        <v>0</v>
      </c>
      <c r="BM845" s="198" t="e">
        <v>#N/A</v>
      </c>
      <c r="BN845" s="198"/>
    </row>
    <row r="846" spans="1:66" s="45" customFormat="1" ht="20.100000000000001" customHeight="1">
      <c r="A846" s="63">
        <v>835</v>
      </c>
      <c r="B846" s="68" t="s">
        <v>7126</v>
      </c>
      <c r="C846" s="68" t="s">
        <v>1630</v>
      </c>
      <c r="D846" s="68" t="s">
        <v>7127</v>
      </c>
      <c r="E846" s="68" t="s">
        <v>82</v>
      </c>
      <c r="F846" s="69" t="s">
        <v>3725</v>
      </c>
      <c r="G846" s="68"/>
      <c r="H846" s="64"/>
      <c r="I846" s="68"/>
      <c r="J846" s="68"/>
      <c r="K846" s="71" t="e">
        <v>#N/A</v>
      </c>
      <c r="L846" s="99"/>
      <c r="M846" s="68"/>
      <c r="N846" s="68" t="s">
        <v>5601</v>
      </c>
      <c r="O846" s="68"/>
      <c r="P846" s="68" t="s">
        <v>2606</v>
      </c>
      <c r="Q846" s="68"/>
      <c r="R846" s="68" t="s">
        <v>7128</v>
      </c>
      <c r="S846" s="68"/>
      <c r="T846" s="68" t="s">
        <v>7129</v>
      </c>
      <c r="U846" s="68" t="s">
        <v>7130</v>
      </c>
      <c r="V846" s="68" t="s">
        <v>791</v>
      </c>
      <c r="W846" s="64" t="s">
        <v>346</v>
      </c>
      <c r="X846" s="33" t="s">
        <v>90</v>
      </c>
      <c r="Y846" s="68"/>
      <c r="Z846" s="69"/>
      <c r="AA846" s="68"/>
      <c r="AB846" s="69"/>
      <c r="AC846" s="34">
        <v>79</v>
      </c>
      <c r="AD846" s="33" t="s">
        <v>90</v>
      </c>
      <c r="AE846" s="36">
        <v>766</v>
      </c>
      <c r="AF846" s="37" t="s">
        <v>347</v>
      </c>
      <c r="AG846" s="198">
        <v>26977</v>
      </c>
      <c r="AH846" s="35" t="s">
        <v>792</v>
      </c>
      <c r="AI846" s="219"/>
      <c r="AJ846" s="219"/>
      <c r="AK846" s="68"/>
      <c r="AL846" s="68"/>
      <c r="AM846" s="68" t="s">
        <v>96</v>
      </c>
      <c r="AN846" s="68" t="s">
        <v>347</v>
      </c>
      <c r="AO846" s="68" t="s">
        <v>7131</v>
      </c>
      <c r="AP846" s="68" t="s">
        <v>98</v>
      </c>
      <c r="AQ846" s="68" t="s">
        <v>99</v>
      </c>
      <c r="AR846" s="68" t="s">
        <v>5601</v>
      </c>
      <c r="AS846" s="69" t="s">
        <v>7024</v>
      </c>
      <c r="AT846" s="68" t="s">
        <v>101</v>
      </c>
      <c r="AU846" s="68" t="s">
        <v>101</v>
      </c>
      <c r="AV846" s="68" t="s">
        <v>122</v>
      </c>
      <c r="AW846" s="68" t="s">
        <v>123</v>
      </c>
      <c r="AX846" s="68" t="s">
        <v>282</v>
      </c>
      <c r="AY846" s="68" t="s">
        <v>283</v>
      </c>
      <c r="AZ846" s="68" t="s">
        <v>283</v>
      </c>
      <c r="BA846" s="219" t="str">
        <f t="shared" si="47"/>
        <v>19000835;19T4-TKĐ2</v>
      </c>
      <c r="BB846" s="68" t="s">
        <v>7126</v>
      </c>
      <c r="BC846" s="71">
        <f>VLOOKUP(B846,'ĐKKCBBĐ K2019(UPDATE)'!$B$6:$F$2005,3,0)</f>
        <v>0</v>
      </c>
      <c r="BD846" s="252">
        <f>VLOOKUP(B846,'ĐKKCBBĐ K2019(UPDATE)'!$B$6:$F$2005,4,0)</f>
        <v>0</v>
      </c>
      <c r="BE846" s="198"/>
      <c r="BF846" s="198"/>
      <c r="BG846" s="71">
        <f>VLOOKUP(BB846,'ĐKKCBBĐ K2019(UPDATE)'!$B$6:$G$2005,6,0)</f>
        <v>0</v>
      </c>
      <c r="BH846" s="222" t="e">
        <f>VLOOKUP(BB846,'ĐKKCBBĐ K2019(UPDATE)'!$B$6:$F$2267,5,0)</f>
        <v>#N/A</v>
      </c>
      <c r="BI846" s="71" t="e">
        <f>VLOOKUP(BB846,'ĐKKCBBĐ K2019(UPDATE)'!B841:G2840,6,0)</f>
        <v>#N/A</v>
      </c>
      <c r="BJ846" s="198">
        <v>0</v>
      </c>
      <c r="BK846" s="198">
        <v>0</v>
      </c>
      <c r="BL846" s="198">
        <v>0</v>
      </c>
      <c r="BM846" s="198" t="e">
        <v>#N/A</v>
      </c>
      <c r="BN846" s="198"/>
    </row>
    <row r="847" spans="1:66" s="45" customFormat="1" ht="20.100000000000001" customHeight="1">
      <c r="A847" s="67">
        <v>836</v>
      </c>
      <c r="B847" s="68" t="s">
        <v>7132</v>
      </c>
      <c r="C847" s="68" t="s">
        <v>7133</v>
      </c>
      <c r="D847" s="68" t="s">
        <v>271</v>
      </c>
      <c r="E847" s="68" t="s">
        <v>82</v>
      </c>
      <c r="F847" s="69" t="s">
        <v>5825</v>
      </c>
      <c r="G847" s="68"/>
      <c r="H847" s="64"/>
      <c r="I847" s="68"/>
      <c r="J847" s="68"/>
      <c r="K847" s="71" t="e">
        <v>#N/A</v>
      </c>
      <c r="L847" s="99"/>
      <c r="M847" s="68"/>
      <c r="N847" s="68" t="s">
        <v>5667</v>
      </c>
      <c r="O847" s="68"/>
      <c r="P847" s="68" t="s">
        <v>2606</v>
      </c>
      <c r="Q847" s="68"/>
      <c r="R847" s="68" t="s">
        <v>7134</v>
      </c>
      <c r="S847" s="68"/>
      <c r="T847" s="68" t="s">
        <v>7135</v>
      </c>
      <c r="U847" s="68" t="s">
        <v>7136</v>
      </c>
      <c r="V847" s="68" t="s">
        <v>698</v>
      </c>
      <c r="W847" s="68" t="s">
        <v>509</v>
      </c>
      <c r="X847" s="33" t="s">
        <v>90</v>
      </c>
      <c r="Y847" s="68" t="s">
        <v>7137</v>
      </c>
      <c r="Z847" s="69"/>
      <c r="AA847" s="68"/>
      <c r="AB847" s="69"/>
      <c r="AC847" s="34">
        <v>79</v>
      </c>
      <c r="AD847" s="33" t="s">
        <v>90</v>
      </c>
      <c r="AE847" s="68"/>
      <c r="AF847" s="68"/>
      <c r="AG847" s="68"/>
      <c r="AH847" s="68"/>
      <c r="AI847" s="219"/>
      <c r="AJ847" s="219"/>
      <c r="AK847" s="68"/>
      <c r="AL847" s="68"/>
      <c r="AM847" s="68" t="s">
        <v>96</v>
      </c>
      <c r="AN847" s="68" t="s">
        <v>510</v>
      </c>
      <c r="AO847" s="68" t="s">
        <v>7138</v>
      </c>
      <c r="AP847" s="68" t="s">
        <v>98</v>
      </c>
      <c r="AQ847" s="68" t="s">
        <v>99</v>
      </c>
      <c r="AR847" s="68" t="s">
        <v>5667</v>
      </c>
      <c r="AS847" s="69" t="s">
        <v>7024</v>
      </c>
      <c r="AT847" s="68" t="s">
        <v>101</v>
      </c>
      <c r="AU847" s="68" t="s">
        <v>101</v>
      </c>
      <c r="AV847" s="68" t="s">
        <v>122</v>
      </c>
      <c r="AW847" s="68" t="s">
        <v>123</v>
      </c>
      <c r="AX847" s="68" t="s">
        <v>104</v>
      </c>
      <c r="AY847" s="68" t="s">
        <v>105</v>
      </c>
      <c r="AZ847" s="68" t="s">
        <v>105</v>
      </c>
      <c r="BA847" s="219" t="str">
        <f t="shared" si="47"/>
        <v>19000836;19T4-CNÔ4</v>
      </c>
      <c r="BB847" s="68" t="s">
        <v>7132</v>
      </c>
      <c r="BC847" s="71">
        <f>VLOOKUP(B847,'ĐKKCBBĐ K2019(UPDATE)'!$B$6:$F$2005,3,0)</f>
        <v>0</v>
      </c>
      <c r="BD847" s="252" t="str">
        <f>VLOOKUP(B847,'ĐKKCBBĐ K2019(UPDATE)'!$B$6:$F$2005,4,0)</f>
        <v>028</v>
      </c>
      <c r="BE847" s="198"/>
      <c r="BF847" s="198"/>
      <c r="BG847" s="71">
        <f>VLOOKUP(BB847,'ĐKKCBBĐ K2019(UPDATE)'!$B$6:$G$2005,6,0)</f>
        <v>0</v>
      </c>
      <c r="BH847" s="222" t="str">
        <f>VLOOKUP(BB847,'ĐKKCBBĐ K2019(UPDATE)'!$B$6:$F$2267,5,0)</f>
        <v>BỆNH VIỆN QUẬN 11</v>
      </c>
      <c r="BI847" s="71" t="e">
        <f>VLOOKUP(BB847,'ĐKKCBBĐ K2019(UPDATE)'!B842:G2841,6,0)</f>
        <v>#N/A</v>
      </c>
      <c r="BJ847" s="198">
        <v>0</v>
      </c>
      <c r="BK847" s="198" t="s">
        <v>8191</v>
      </c>
      <c r="BL847" s="198" t="s">
        <v>12732</v>
      </c>
      <c r="BM847" s="198" t="e">
        <v>#N/A</v>
      </c>
      <c r="BN847" s="198"/>
    </row>
    <row r="848" spans="1:66" s="45" customFormat="1" ht="20.100000000000001" customHeight="1">
      <c r="A848" s="63">
        <v>837</v>
      </c>
      <c r="B848" s="68" t="s">
        <v>7139</v>
      </c>
      <c r="C848" s="68" t="s">
        <v>7140</v>
      </c>
      <c r="D848" s="68" t="s">
        <v>3733</v>
      </c>
      <c r="E848" s="68" t="s">
        <v>301</v>
      </c>
      <c r="F848" s="69" t="s">
        <v>1931</v>
      </c>
      <c r="G848" s="68" t="s">
        <v>9941</v>
      </c>
      <c r="H848" s="64" t="str">
        <f t="shared" si="46"/>
        <v>GD</v>
      </c>
      <c r="I848" s="68"/>
      <c r="J848" s="68"/>
      <c r="K848" s="71" t="e">
        <v>#N/A</v>
      </c>
      <c r="L848" s="99"/>
      <c r="M848" s="68"/>
      <c r="N848" s="68" t="s">
        <v>2781</v>
      </c>
      <c r="O848" s="68" t="s">
        <v>6812</v>
      </c>
      <c r="P848" s="68" t="s">
        <v>2606</v>
      </c>
      <c r="Q848" s="68" t="s">
        <v>4294</v>
      </c>
      <c r="R848" s="68" t="s">
        <v>7141</v>
      </c>
      <c r="S848" s="68" t="s">
        <v>7141</v>
      </c>
      <c r="T848" s="68" t="s">
        <v>7142</v>
      </c>
      <c r="U848" s="68" t="s">
        <v>7143</v>
      </c>
      <c r="V848" s="68" t="s">
        <v>1107</v>
      </c>
      <c r="W848" s="64" t="s">
        <v>346</v>
      </c>
      <c r="X848" s="33" t="s">
        <v>90</v>
      </c>
      <c r="Y848" s="68" t="s">
        <v>7144</v>
      </c>
      <c r="Z848" s="69" t="s">
        <v>7145</v>
      </c>
      <c r="AA848" s="68" t="s">
        <v>7146</v>
      </c>
      <c r="AB848" s="69"/>
      <c r="AC848" s="34">
        <v>79</v>
      </c>
      <c r="AD848" s="33" t="s">
        <v>90</v>
      </c>
      <c r="AE848" s="36">
        <v>766</v>
      </c>
      <c r="AF848" s="37" t="s">
        <v>347</v>
      </c>
      <c r="AG848" s="198">
        <v>27001</v>
      </c>
      <c r="AH848" s="35" t="s">
        <v>2252</v>
      </c>
      <c r="AI848" s="219"/>
      <c r="AJ848" s="219"/>
      <c r="AK848" s="68"/>
      <c r="AL848" s="68"/>
      <c r="AM848" s="68" t="s">
        <v>96</v>
      </c>
      <c r="AN848" s="68" t="s">
        <v>347</v>
      </c>
      <c r="AO848" s="68" t="s">
        <v>7147</v>
      </c>
      <c r="AP848" s="68" t="s">
        <v>98</v>
      </c>
      <c r="AQ848" s="68" t="s">
        <v>99</v>
      </c>
      <c r="AR848" s="68" t="s">
        <v>2781</v>
      </c>
      <c r="AS848" s="69" t="s">
        <v>7024</v>
      </c>
      <c r="AT848" s="68" t="s">
        <v>101</v>
      </c>
      <c r="AU848" s="68" t="s">
        <v>101</v>
      </c>
      <c r="AV848" s="68" t="s">
        <v>122</v>
      </c>
      <c r="AW848" s="68" t="s">
        <v>123</v>
      </c>
      <c r="AX848" s="68" t="s">
        <v>308</v>
      </c>
      <c r="AY848" s="68" t="s">
        <v>2788</v>
      </c>
      <c r="AZ848" s="68" t="s">
        <v>2788</v>
      </c>
      <c r="BA848" s="219" t="str">
        <f t="shared" si="47"/>
        <v>19000837;19T4-CNM1</v>
      </c>
      <c r="BB848" s="68" t="s">
        <v>7139</v>
      </c>
      <c r="BC848" s="71" t="str">
        <f>VLOOKUP(B848,'ĐKKCBBĐ K2019(UPDATE)'!$B$6:$F$2005,3,0)</f>
        <v>GD4797930957473</v>
      </c>
      <c r="BD848" s="252" t="str">
        <f>VLOOKUP(B848,'ĐKKCBBĐ K2019(UPDATE)'!$B$6:$F$2005,4,0)</f>
        <v>GD</v>
      </c>
      <c r="BE848" s="198"/>
      <c r="BF848" s="198"/>
      <c r="BG848" s="71">
        <f>VLOOKUP(BB848,'ĐKKCBBĐ K2019(UPDATE)'!$B$6:$G$2005,6,0)</f>
        <v>0</v>
      </c>
      <c r="BH848" s="222" t="e">
        <f>VLOOKUP(BB848,'ĐKKCBBĐ K2019(UPDATE)'!$B$6:$F$2267,5,0)</f>
        <v>#N/A</v>
      </c>
      <c r="BI848" s="71" t="e">
        <f>VLOOKUP(BB848,'ĐKKCBBĐ K2019(UPDATE)'!B843:G2842,6,0)</f>
        <v>#N/A</v>
      </c>
      <c r="BJ848" s="198" t="s">
        <v>9941</v>
      </c>
      <c r="BK848" s="198" t="s">
        <v>12926</v>
      </c>
      <c r="BL848" s="198">
        <v>0</v>
      </c>
      <c r="BM848" s="198" t="e">
        <v>#N/A</v>
      </c>
      <c r="BN848" s="198"/>
    </row>
    <row r="849" spans="1:66" s="45" customFormat="1" ht="20.100000000000001" customHeight="1">
      <c r="A849" s="67">
        <v>838</v>
      </c>
      <c r="B849" s="68" t="s">
        <v>7148</v>
      </c>
      <c r="C849" s="68" t="s">
        <v>7149</v>
      </c>
      <c r="D849" s="68" t="s">
        <v>849</v>
      </c>
      <c r="E849" s="68" t="s">
        <v>82</v>
      </c>
      <c r="F849" s="69" t="s">
        <v>7150</v>
      </c>
      <c r="G849" s="68"/>
      <c r="H849" s="64"/>
      <c r="I849" s="68"/>
      <c r="J849" s="68"/>
      <c r="K849" s="71" t="e">
        <v>#N/A</v>
      </c>
      <c r="L849" s="99"/>
      <c r="M849" s="68"/>
      <c r="N849" s="68" t="s">
        <v>517</v>
      </c>
      <c r="O849" s="68"/>
      <c r="P849" s="68" t="s">
        <v>2606</v>
      </c>
      <c r="Q849" s="68"/>
      <c r="R849" s="68" t="s">
        <v>7151</v>
      </c>
      <c r="S849" s="68"/>
      <c r="T849" s="68" t="s">
        <v>7152</v>
      </c>
      <c r="U849" s="68" t="s">
        <v>7153</v>
      </c>
      <c r="V849" s="68" t="s">
        <v>779</v>
      </c>
      <c r="W849" s="68" t="s">
        <v>1018</v>
      </c>
      <c r="X849" s="33" t="s">
        <v>90</v>
      </c>
      <c r="Y849" s="68"/>
      <c r="Z849" s="69"/>
      <c r="AA849" s="68"/>
      <c r="AB849" s="69"/>
      <c r="AC849" s="34">
        <v>79</v>
      </c>
      <c r="AD849" s="33" t="s">
        <v>90</v>
      </c>
      <c r="AE849" s="68"/>
      <c r="AF849" s="68"/>
      <c r="AG849" s="68"/>
      <c r="AH849" s="68"/>
      <c r="AI849" s="219"/>
      <c r="AJ849" s="219"/>
      <c r="AK849" s="68"/>
      <c r="AL849" s="68"/>
      <c r="AM849" s="68" t="s">
        <v>96</v>
      </c>
      <c r="AN849" s="68" t="s">
        <v>487</v>
      </c>
      <c r="AO849" s="68" t="s">
        <v>7154</v>
      </c>
      <c r="AP849" s="68" t="s">
        <v>98</v>
      </c>
      <c r="AQ849" s="68" t="s">
        <v>99</v>
      </c>
      <c r="AR849" s="68" t="s">
        <v>517</v>
      </c>
      <c r="AS849" s="69" t="s">
        <v>7024</v>
      </c>
      <c r="AT849" s="68" t="s">
        <v>101</v>
      </c>
      <c r="AU849" s="68" t="s">
        <v>101</v>
      </c>
      <c r="AV849" s="68" t="s">
        <v>122</v>
      </c>
      <c r="AW849" s="68" t="s">
        <v>123</v>
      </c>
      <c r="AX849" s="68" t="s">
        <v>282</v>
      </c>
      <c r="AY849" s="68" t="s">
        <v>524</v>
      </c>
      <c r="AZ849" s="68" t="s">
        <v>524</v>
      </c>
      <c r="BA849" s="219" t="str">
        <f t="shared" si="47"/>
        <v>19000838;19T4-QTM1</v>
      </c>
      <c r="BB849" s="68" t="s">
        <v>7148</v>
      </c>
      <c r="BC849" s="71">
        <f>VLOOKUP(B849,'ĐKKCBBĐ K2019(UPDATE)'!$B$6:$F$2005,3,0)</f>
        <v>0</v>
      </c>
      <c r="BD849" s="252" t="str">
        <f>VLOOKUP(B849,'ĐKKCBBĐ K2019(UPDATE)'!$B$6:$F$2005,4,0)</f>
        <v>071</v>
      </c>
      <c r="BE849" s="198"/>
      <c r="BF849" s="198"/>
      <c r="BG849" s="71">
        <f>VLOOKUP(BB849,'ĐKKCBBĐ K2019(UPDATE)'!$B$6:$G$2005,6,0)</f>
        <v>0</v>
      </c>
      <c r="BH849" s="222" t="str">
        <f>VLOOKUP(BB849,'ĐKKCBBĐ K2019(UPDATE)'!$B$6:$F$2267,5,0)</f>
        <v xml:space="preserve">BỆNH VIỆN ĐA KHOA HOÀN MỸ SÀI GÒN </v>
      </c>
      <c r="BI849" s="71" t="e">
        <f>VLOOKUP(BB849,'ĐKKCBBĐ K2019(UPDATE)'!B844:G2843,6,0)</f>
        <v>#N/A</v>
      </c>
      <c r="BJ849" s="198">
        <v>0</v>
      </c>
      <c r="BK849" s="198" t="s">
        <v>8247</v>
      </c>
      <c r="BL849" s="198" t="s">
        <v>12703</v>
      </c>
      <c r="BM849" s="198" t="e">
        <v>#N/A</v>
      </c>
      <c r="BN849" s="198"/>
    </row>
    <row r="850" spans="1:66" s="45" customFormat="1" ht="20.100000000000001" customHeight="1">
      <c r="A850" s="67">
        <v>839</v>
      </c>
      <c r="B850" s="68" t="s">
        <v>7155</v>
      </c>
      <c r="C850" s="68" t="s">
        <v>6629</v>
      </c>
      <c r="D850" s="68" t="s">
        <v>82</v>
      </c>
      <c r="E850" s="68" t="s">
        <v>82</v>
      </c>
      <c r="F850" s="69" t="s">
        <v>7156</v>
      </c>
      <c r="G850" s="68" t="s">
        <v>9946</v>
      </c>
      <c r="H850" s="64" t="str">
        <f t="shared" si="46"/>
        <v>HS</v>
      </c>
      <c r="I850" s="68"/>
      <c r="J850" s="68"/>
      <c r="K850" s="71" t="e">
        <v>#N/A</v>
      </c>
      <c r="L850" s="99"/>
      <c r="M850" s="68"/>
      <c r="N850" s="68" t="s">
        <v>5667</v>
      </c>
      <c r="O850" s="68"/>
      <c r="P850" s="68" t="s">
        <v>2606</v>
      </c>
      <c r="Q850" s="68"/>
      <c r="R850" s="68" t="s">
        <v>7157</v>
      </c>
      <c r="S850" s="68"/>
      <c r="T850" s="68" t="s">
        <v>7158</v>
      </c>
      <c r="U850" s="68" t="s">
        <v>7159</v>
      </c>
      <c r="V850" s="68" t="s">
        <v>1973</v>
      </c>
      <c r="W850" s="68" t="s">
        <v>1518</v>
      </c>
      <c r="X850" s="33" t="s">
        <v>90</v>
      </c>
      <c r="Y850" s="68" t="s">
        <v>7160</v>
      </c>
      <c r="Z850" s="69"/>
      <c r="AA850" s="68"/>
      <c r="AB850" s="69"/>
      <c r="AC850" s="34">
        <v>79</v>
      </c>
      <c r="AD850" s="33" t="s">
        <v>90</v>
      </c>
      <c r="AE850" s="36">
        <v>777</v>
      </c>
      <c r="AF850" s="37" t="s">
        <v>243</v>
      </c>
      <c r="AG850" s="423">
        <v>27439</v>
      </c>
      <c r="AH850" s="35" t="s">
        <v>1974</v>
      </c>
      <c r="AI850" s="219"/>
      <c r="AJ850" s="219"/>
      <c r="AK850" s="68"/>
      <c r="AL850" s="68"/>
      <c r="AM850" s="68" t="s">
        <v>96</v>
      </c>
      <c r="AN850" s="68" t="s">
        <v>243</v>
      </c>
      <c r="AO850" s="68" t="s">
        <v>7161</v>
      </c>
      <c r="AP850" s="68" t="s">
        <v>98</v>
      </c>
      <c r="AQ850" s="68" t="s">
        <v>99</v>
      </c>
      <c r="AR850" s="68" t="s">
        <v>5667</v>
      </c>
      <c r="AS850" s="69" t="s">
        <v>7024</v>
      </c>
      <c r="AT850" s="68" t="s">
        <v>101</v>
      </c>
      <c r="AU850" s="68" t="s">
        <v>101</v>
      </c>
      <c r="AV850" s="68" t="s">
        <v>122</v>
      </c>
      <c r="AW850" s="68" t="s">
        <v>123</v>
      </c>
      <c r="AX850" s="68" t="s">
        <v>104</v>
      </c>
      <c r="AY850" s="68" t="s">
        <v>105</v>
      </c>
      <c r="AZ850" s="68" t="s">
        <v>105</v>
      </c>
      <c r="BA850" s="219" t="str">
        <f t="shared" si="47"/>
        <v>19000839;19T4-CNÔ4</v>
      </c>
      <c r="BB850" s="68" t="s">
        <v>7155</v>
      </c>
      <c r="BC850" s="71" t="str">
        <f>VLOOKUP(B850,'ĐKKCBBĐ K2019(UPDATE)'!$B$6:$F$2005,3,0)</f>
        <v>HS4797934554234</v>
      </c>
      <c r="BD850" s="252" t="str">
        <f>VLOOKUP(B850,'ĐKKCBBĐ K2019(UPDATE)'!$B$6:$F$2005,4,0)</f>
        <v>055</v>
      </c>
      <c r="BE850" s="198"/>
      <c r="BF850" s="198"/>
      <c r="BG850" s="71">
        <f>VLOOKUP(BB850,'ĐKKCBBĐ K2019(UPDATE)'!$B$6:$G$2005,6,0)</f>
        <v>0</v>
      </c>
      <c r="BH850" s="222" t="str">
        <f>VLOOKUP(BB850,'ĐKKCBBĐ K2019(UPDATE)'!$B$6:$F$2267,5,0)</f>
        <v xml:space="preserve">BỆNH VIỆN QUẬN BÌNH TÂN </v>
      </c>
      <c r="BI850" s="71" t="e">
        <f>VLOOKUP(BB850,'ĐKKCBBĐ K2019(UPDATE)'!B845:G2844,6,0)</f>
        <v>#N/A</v>
      </c>
      <c r="BJ850" s="198" t="s">
        <v>9946</v>
      </c>
      <c r="BK850" s="198" t="s">
        <v>8102</v>
      </c>
      <c r="BL850" s="198" t="s">
        <v>12750</v>
      </c>
      <c r="BM850" s="198" t="e">
        <v>#N/A</v>
      </c>
      <c r="BN850" s="198"/>
    </row>
    <row r="851" spans="1:66" s="45" customFormat="1" ht="20.100000000000001" customHeight="1">
      <c r="A851" s="63">
        <v>840</v>
      </c>
      <c r="B851" s="68" t="s">
        <v>7162</v>
      </c>
      <c r="C851" s="68" t="s">
        <v>7163</v>
      </c>
      <c r="D851" s="68" t="s">
        <v>958</v>
      </c>
      <c r="E851" s="68" t="s">
        <v>82</v>
      </c>
      <c r="F851" s="69" t="s">
        <v>3041</v>
      </c>
      <c r="G851" s="68" t="s">
        <v>9949</v>
      </c>
      <c r="H851" s="64" t="str">
        <f t="shared" si="46"/>
        <v>TQ</v>
      </c>
      <c r="I851" s="68"/>
      <c r="J851" s="68"/>
      <c r="K851" s="71" t="e">
        <v>#N/A</v>
      </c>
      <c r="L851" s="99"/>
      <c r="M851" s="68"/>
      <c r="N851" s="68" t="s">
        <v>289</v>
      </c>
      <c r="O851" s="68"/>
      <c r="P851" s="68" t="s">
        <v>2606</v>
      </c>
      <c r="Q851" s="68"/>
      <c r="R851" s="68" t="s">
        <v>7164</v>
      </c>
      <c r="S851" s="68"/>
      <c r="T851" s="68" t="s">
        <v>7165</v>
      </c>
      <c r="U851" s="68" t="s">
        <v>7166</v>
      </c>
      <c r="V851" s="68" t="s">
        <v>264</v>
      </c>
      <c r="W851" s="68" t="s">
        <v>306</v>
      </c>
      <c r="X851" s="33" t="s">
        <v>90</v>
      </c>
      <c r="Y851" s="68"/>
      <c r="Z851" s="69"/>
      <c r="AA851" s="68"/>
      <c r="AB851" s="69"/>
      <c r="AC851" s="34">
        <v>79</v>
      </c>
      <c r="AD851" s="33" t="s">
        <v>90</v>
      </c>
      <c r="AE851" s="68"/>
      <c r="AF851" s="68"/>
      <c r="AG851" s="68"/>
      <c r="AH851" s="68"/>
      <c r="AI851" s="219"/>
      <c r="AJ851" s="219"/>
      <c r="AK851" s="68"/>
      <c r="AL851" s="68"/>
      <c r="AM851" s="68" t="s">
        <v>96</v>
      </c>
      <c r="AN851" s="68" t="s">
        <v>279</v>
      </c>
      <c r="AO851" s="68" t="s">
        <v>7167</v>
      </c>
      <c r="AP851" s="68" t="s">
        <v>98</v>
      </c>
      <c r="AQ851" s="68" t="s">
        <v>99</v>
      </c>
      <c r="AR851" s="68" t="s">
        <v>289</v>
      </c>
      <c r="AS851" s="69" t="s">
        <v>7024</v>
      </c>
      <c r="AT851" s="68" t="s">
        <v>101</v>
      </c>
      <c r="AU851" s="68" t="s">
        <v>101</v>
      </c>
      <c r="AV851" s="68" t="s">
        <v>122</v>
      </c>
      <c r="AW851" s="68" t="s">
        <v>123</v>
      </c>
      <c r="AX851" s="68" t="s">
        <v>282</v>
      </c>
      <c r="AY851" s="68" t="s">
        <v>298</v>
      </c>
      <c r="AZ851" s="68" t="s">
        <v>298</v>
      </c>
      <c r="BA851" s="219" t="str">
        <f t="shared" si="47"/>
        <v>19000840;19T4-LTM1</v>
      </c>
      <c r="BB851" s="68" t="s">
        <v>7162</v>
      </c>
      <c r="BC851" s="71" t="str">
        <f>VLOOKUP(B851,'ĐKKCBBĐ K2019(UPDATE)'!$B$6:$F$2005,3,0)</f>
        <v>TQ4979731359620</v>
      </c>
      <c r="BD851" s="252" t="str">
        <f>VLOOKUP(B851,'ĐKKCBBĐ K2019(UPDATE)'!$B$6:$F$2005,4,0)</f>
        <v>TQ</v>
      </c>
      <c r="BE851" s="198"/>
      <c r="BF851" s="198"/>
      <c r="BG851" s="71">
        <f>VLOOKUP(BB851,'ĐKKCBBĐ K2019(UPDATE)'!$B$6:$G$2005,6,0)</f>
        <v>0</v>
      </c>
      <c r="BH851" s="222" t="e">
        <f>VLOOKUP(BB851,'ĐKKCBBĐ K2019(UPDATE)'!$B$6:$F$2267,5,0)</f>
        <v>#N/A</v>
      </c>
      <c r="BI851" s="71" t="e">
        <f>VLOOKUP(BB851,'ĐKKCBBĐ K2019(UPDATE)'!B846:G2845,6,0)</f>
        <v>#N/A</v>
      </c>
      <c r="BJ851" s="198" t="s">
        <v>9949</v>
      </c>
      <c r="BK851" s="198" t="s">
        <v>12930</v>
      </c>
      <c r="BL851" s="198">
        <v>0</v>
      </c>
      <c r="BM851" s="198" t="e">
        <v>#N/A</v>
      </c>
      <c r="BN851" s="198"/>
    </row>
    <row r="852" spans="1:66" s="45" customFormat="1" ht="20.100000000000001" customHeight="1">
      <c r="A852" s="67">
        <v>841</v>
      </c>
      <c r="B852" s="68" t="s">
        <v>7168</v>
      </c>
      <c r="C852" s="68" t="s">
        <v>2541</v>
      </c>
      <c r="D852" s="68" t="s">
        <v>6111</v>
      </c>
      <c r="E852" s="68" t="s">
        <v>82</v>
      </c>
      <c r="F852" s="69" t="s">
        <v>4634</v>
      </c>
      <c r="G852" s="68"/>
      <c r="H852" s="64"/>
      <c r="I852" s="68"/>
      <c r="J852" s="68"/>
      <c r="K852" s="71" t="e">
        <v>#N/A</v>
      </c>
      <c r="L852" s="99"/>
      <c r="M852" s="68"/>
      <c r="N852" s="68" t="s">
        <v>775</v>
      </c>
      <c r="O852" s="68"/>
      <c r="P852" s="68" t="s">
        <v>2606</v>
      </c>
      <c r="Q852" s="68"/>
      <c r="R852" s="68" t="s">
        <v>7169</v>
      </c>
      <c r="S852" s="68"/>
      <c r="T852" s="68" t="s">
        <v>7170</v>
      </c>
      <c r="U852" s="68" t="s">
        <v>7171</v>
      </c>
      <c r="V852" s="68" t="s">
        <v>779</v>
      </c>
      <c r="W852" s="64" t="s">
        <v>346</v>
      </c>
      <c r="X852" s="33" t="s">
        <v>90</v>
      </c>
      <c r="Y852" s="68"/>
      <c r="Z852" s="69"/>
      <c r="AA852" s="68"/>
      <c r="AB852" s="69"/>
      <c r="AC852" s="34">
        <v>79</v>
      </c>
      <c r="AD852" s="33" t="s">
        <v>90</v>
      </c>
      <c r="AE852" s="36">
        <v>766</v>
      </c>
      <c r="AF852" s="37" t="s">
        <v>347</v>
      </c>
      <c r="AG852" s="198">
        <v>27007</v>
      </c>
      <c r="AH852" s="35" t="s">
        <v>348</v>
      </c>
      <c r="AI852" s="219"/>
      <c r="AJ852" s="219"/>
      <c r="AK852" s="68"/>
      <c r="AL852" s="68"/>
      <c r="AM852" s="68" t="s">
        <v>96</v>
      </c>
      <c r="AN852" s="68" t="s">
        <v>347</v>
      </c>
      <c r="AO852" s="68" t="s">
        <v>7172</v>
      </c>
      <c r="AP852" s="68" t="s">
        <v>98</v>
      </c>
      <c r="AQ852" s="68" t="s">
        <v>99</v>
      </c>
      <c r="AR852" s="68" t="s">
        <v>775</v>
      </c>
      <c r="AS852" s="69" t="s">
        <v>7024</v>
      </c>
      <c r="AT852" s="68" t="s">
        <v>101</v>
      </c>
      <c r="AU852" s="68" t="s">
        <v>101</v>
      </c>
      <c r="AV852" s="68" t="s">
        <v>122</v>
      </c>
      <c r="AW852" s="68" t="s">
        <v>123</v>
      </c>
      <c r="AX852" s="68" t="s">
        <v>124</v>
      </c>
      <c r="AY852" s="68" t="s">
        <v>782</v>
      </c>
      <c r="AZ852" s="68" t="s">
        <v>782</v>
      </c>
      <c r="BA852" s="219" t="str">
        <f t="shared" si="47"/>
        <v>19000841;19T4-LĐL1</v>
      </c>
      <c r="BB852" s="68" t="s">
        <v>7168</v>
      </c>
      <c r="BC852" s="71">
        <f>VLOOKUP(B852,'ĐKKCBBĐ K2019(UPDATE)'!$B$6:$F$2005,3,0)</f>
        <v>0</v>
      </c>
      <c r="BD852" s="252" t="str">
        <f>VLOOKUP(B852,'ĐKKCBBĐ K2019(UPDATE)'!$B$6:$F$2005,4,0)</f>
        <v>025/033</v>
      </c>
      <c r="BE852" s="198"/>
      <c r="BF852" s="198"/>
      <c r="BG852" s="71">
        <f>VLOOKUP(BB852,'ĐKKCBBĐ K2019(UPDATE)'!$B$6:$G$2005,6,0)</f>
        <v>0</v>
      </c>
      <c r="BH852" s="222" t="e">
        <f>VLOOKUP(BB852,'ĐKKCBBĐ K2019(UPDATE)'!$B$6:$F$2267,5,0)</f>
        <v>#N/A</v>
      </c>
      <c r="BI852" s="71" t="e">
        <f>VLOOKUP(BB852,'ĐKKCBBĐ K2019(UPDATE)'!B847:G2846,6,0)</f>
        <v>#N/A</v>
      </c>
      <c r="BJ852" s="198">
        <v>0</v>
      </c>
      <c r="BK852" s="198" t="s">
        <v>9164</v>
      </c>
      <c r="BL852" s="198">
        <v>0</v>
      </c>
      <c r="BM852" s="198" t="e">
        <v>#N/A</v>
      </c>
      <c r="BN852" s="198"/>
    </row>
    <row r="853" spans="1:66" s="45" customFormat="1" ht="20.100000000000001" customHeight="1">
      <c r="A853" s="63">
        <v>842</v>
      </c>
      <c r="B853" s="68" t="s">
        <v>7173</v>
      </c>
      <c r="C853" s="68" t="s">
        <v>980</v>
      </c>
      <c r="D853" s="68" t="s">
        <v>406</v>
      </c>
      <c r="E853" s="68" t="s">
        <v>82</v>
      </c>
      <c r="F853" s="69" t="s">
        <v>3619</v>
      </c>
      <c r="G853" s="68"/>
      <c r="H853" s="64"/>
      <c r="I853" s="68"/>
      <c r="J853" s="68"/>
      <c r="K853" s="71" t="e">
        <v>#N/A</v>
      </c>
      <c r="L853" s="99"/>
      <c r="M853" s="68"/>
      <c r="N853" s="68" t="s">
        <v>517</v>
      </c>
      <c r="O853" s="68"/>
      <c r="P853" s="68" t="s">
        <v>2606</v>
      </c>
      <c r="Q853" s="68"/>
      <c r="R853" s="68" t="s">
        <v>7174</v>
      </c>
      <c r="S853" s="68"/>
      <c r="T853" s="68" t="s">
        <v>7175</v>
      </c>
      <c r="U853" s="68" t="s">
        <v>7176</v>
      </c>
      <c r="V853" s="68" t="s">
        <v>7177</v>
      </c>
      <c r="W853" s="68" t="s">
        <v>7178</v>
      </c>
      <c r="X853" s="68" t="s">
        <v>5458</v>
      </c>
      <c r="Y853" s="68"/>
      <c r="Z853" s="69"/>
      <c r="AA853" s="68"/>
      <c r="AB853" s="69"/>
      <c r="AC853" s="69"/>
      <c r="AD853" s="68"/>
      <c r="AE853" s="68"/>
      <c r="AF853" s="68"/>
      <c r="AG853" s="68"/>
      <c r="AH853" s="68"/>
      <c r="AI853" s="219"/>
      <c r="AJ853" s="219"/>
      <c r="AK853" s="68"/>
      <c r="AL853" s="68"/>
      <c r="AM853" s="68" t="s">
        <v>872</v>
      </c>
      <c r="AN853" s="68" t="s">
        <v>5459</v>
      </c>
      <c r="AO853" s="68" t="s">
        <v>7179</v>
      </c>
      <c r="AP853" s="68" t="s">
        <v>98</v>
      </c>
      <c r="AQ853" s="68" t="s">
        <v>99</v>
      </c>
      <c r="AR853" s="68" t="s">
        <v>517</v>
      </c>
      <c r="AS853" s="69" t="s">
        <v>7024</v>
      </c>
      <c r="AT853" s="68" t="s">
        <v>101</v>
      </c>
      <c r="AU853" s="68" t="s">
        <v>101</v>
      </c>
      <c r="AV853" s="68" t="s">
        <v>122</v>
      </c>
      <c r="AW853" s="68" t="s">
        <v>123</v>
      </c>
      <c r="AX853" s="68" t="s">
        <v>282</v>
      </c>
      <c r="AY853" s="68" t="s">
        <v>524</v>
      </c>
      <c r="AZ853" s="68" t="s">
        <v>524</v>
      </c>
      <c r="BA853" s="219" t="str">
        <f t="shared" si="47"/>
        <v>19000842;19T4-QTM1</v>
      </c>
      <c r="BB853" s="68" t="s">
        <v>7173</v>
      </c>
      <c r="BC853" s="71">
        <f>VLOOKUP(B853,'ĐKKCBBĐ K2019(UPDATE)'!$B$6:$F$2005,3,0)</f>
        <v>0</v>
      </c>
      <c r="BD853" s="252" t="str">
        <f>VLOOKUP(B853,'ĐKKCBBĐ K2019(UPDATE)'!$B$6:$F$2005,4,0)</f>
        <v>025/033</v>
      </c>
      <c r="BE853" s="198"/>
      <c r="BF853" s="198"/>
      <c r="BG853" s="71">
        <f>VLOOKUP(BB853,'ĐKKCBBĐ K2019(UPDATE)'!$B$6:$G$2005,6,0)</f>
        <v>0</v>
      </c>
      <c r="BH853" s="222" t="e">
        <f>VLOOKUP(BB853,'ĐKKCBBĐ K2019(UPDATE)'!$B$6:$F$2267,5,0)</f>
        <v>#N/A</v>
      </c>
      <c r="BI853" s="71" t="e">
        <f>VLOOKUP(BB853,'ĐKKCBBĐ K2019(UPDATE)'!B848:G2847,6,0)</f>
        <v>#N/A</v>
      </c>
      <c r="BJ853" s="198">
        <v>0</v>
      </c>
      <c r="BK853" s="198" t="s">
        <v>9164</v>
      </c>
      <c r="BL853" s="198">
        <v>0</v>
      </c>
      <c r="BM853" s="198" t="e">
        <v>#N/A</v>
      </c>
      <c r="BN853" s="198"/>
    </row>
    <row r="854" spans="1:66" s="45" customFormat="1" ht="20.100000000000001" customHeight="1">
      <c r="A854" s="67">
        <v>843</v>
      </c>
      <c r="B854" s="68" t="s">
        <v>7180</v>
      </c>
      <c r="C854" s="68" t="s">
        <v>7181</v>
      </c>
      <c r="D854" s="68" t="s">
        <v>2499</v>
      </c>
      <c r="E854" s="68" t="s">
        <v>82</v>
      </c>
      <c r="F854" s="69" t="s">
        <v>7182</v>
      </c>
      <c r="G854" s="68"/>
      <c r="H854" s="64"/>
      <c r="I854" s="68"/>
      <c r="J854" s="68"/>
      <c r="K854" s="71" t="e">
        <v>#N/A</v>
      </c>
      <c r="L854" s="99"/>
      <c r="M854" s="68"/>
      <c r="N854" s="68" t="s">
        <v>5667</v>
      </c>
      <c r="O854" s="68"/>
      <c r="P854" s="68" t="s">
        <v>2606</v>
      </c>
      <c r="Q854" s="68"/>
      <c r="R854" s="68" t="s">
        <v>7183</v>
      </c>
      <c r="S854" s="68"/>
      <c r="T854" s="68" t="s">
        <v>7184</v>
      </c>
      <c r="U854" s="68" t="s">
        <v>7185</v>
      </c>
      <c r="V854" s="68" t="s">
        <v>4345</v>
      </c>
      <c r="W854" s="68" t="s">
        <v>136</v>
      </c>
      <c r="X854" s="33" t="s">
        <v>90</v>
      </c>
      <c r="Y854" s="68"/>
      <c r="Z854" s="69"/>
      <c r="AA854" s="68"/>
      <c r="AB854" s="69"/>
      <c r="AC854" s="34">
        <v>79</v>
      </c>
      <c r="AD854" s="33" t="s">
        <v>90</v>
      </c>
      <c r="AE854" s="36">
        <v>783</v>
      </c>
      <c r="AF854" s="37" t="s">
        <v>137</v>
      </c>
      <c r="AG854" s="198">
        <v>27553</v>
      </c>
      <c r="AH854" s="38" t="s">
        <v>746</v>
      </c>
      <c r="AI854" s="219"/>
      <c r="AJ854" s="219"/>
      <c r="AK854" s="68"/>
      <c r="AL854" s="68"/>
      <c r="AM854" s="68" t="s">
        <v>96</v>
      </c>
      <c r="AN854" s="68" t="s">
        <v>137</v>
      </c>
      <c r="AO854" s="68" t="s">
        <v>7186</v>
      </c>
      <c r="AP854" s="68" t="s">
        <v>98</v>
      </c>
      <c r="AQ854" s="68" t="s">
        <v>99</v>
      </c>
      <c r="AR854" s="68" t="s">
        <v>5667</v>
      </c>
      <c r="AS854" s="69" t="s">
        <v>7024</v>
      </c>
      <c r="AT854" s="68" t="s">
        <v>101</v>
      </c>
      <c r="AU854" s="68" t="s">
        <v>101</v>
      </c>
      <c r="AV854" s="68" t="s">
        <v>122</v>
      </c>
      <c r="AW854" s="68" t="s">
        <v>123</v>
      </c>
      <c r="AX854" s="68" t="s">
        <v>104</v>
      </c>
      <c r="AY854" s="68" t="s">
        <v>105</v>
      </c>
      <c r="AZ854" s="68" t="s">
        <v>105</v>
      </c>
      <c r="BA854" s="219" t="str">
        <f t="shared" si="47"/>
        <v>19000843;19T4-CNÔ4</v>
      </c>
      <c r="BB854" s="68" t="s">
        <v>7180</v>
      </c>
      <c r="BC854" s="71">
        <f>VLOOKUP(B854,'ĐKKCBBĐ K2019(UPDATE)'!$B$6:$F$2005,3,0)</f>
        <v>0</v>
      </c>
      <c r="BD854" s="252" t="str">
        <f>VLOOKUP(B854,'ĐKKCBBĐ K2019(UPDATE)'!$B$6:$F$2005,4,0)</f>
        <v>488</v>
      </c>
      <c r="BE854" s="198"/>
      <c r="BF854" s="198"/>
      <c r="BG854" s="71">
        <f>VLOOKUP(BB854,'ĐKKCBBĐ K2019(UPDATE)'!$B$6:$G$2005,6,0)</f>
        <v>0</v>
      </c>
      <c r="BH854" s="222" t="str">
        <f>VLOOKUP(BB854,'ĐKKCBBĐ K2019(UPDATE)'!$B$6:$F$2267,5,0)</f>
        <v>BỆNH VIỆN ĐA KHOA TƯ NHÂN XUYÊN Á</v>
      </c>
      <c r="BI854" s="71" t="e">
        <f>VLOOKUP(BB854,'ĐKKCBBĐ K2019(UPDATE)'!B849:G2848,6,0)</f>
        <v>#N/A</v>
      </c>
      <c r="BJ854" s="198">
        <v>0</v>
      </c>
      <c r="BK854" s="198" t="s">
        <v>8203</v>
      </c>
      <c r="BL854" s="198" t="s">
        <v>12767</v>
      </c>
      <c r="BM854" s="198" t="e">
        <v>#N/A</v>
      </c>
      <c r="BN854" s="198"/>
    </row>
    <row r="855" spans="1:66" s="45" customFormat="1" ht="20.100000000000001" customHeight="1">
      <c r="A855" s="63">
        <v>844</v>
      </c>
      <c r="B855" s="68" t="s">
        <v>7187</v>
      </c>
      <c r="C855" s="68" t="s">
        <v>7188</v>
      </c>
      <c r="D855" s="68" t="s">
        <v>806</v>
      </c>
      <c r="E855" s="68" t="s">
        <v>82</v>
      </c>
      <c r="F855" s="69" t="s">
        <v>7189</v>
      </c>
      <c r="G855" s="68"/>
      <c r="H855" s="64"/>
      <c r="I855" s="68"/>
      <c r="J855" s="68"/>
      <c r="K855" s="71" t="e">
        <v>#N/A</v>
      </c>
      <c r="L855" s="99"/>
      <c r="M855" s="68"/>
      <c r="N855" s="68" t="s">
        <v>5601</v>
      </c>
      <c r="O855" s="68"/>
      <c r="P855" s="68" t="s">
        <v>2606</v>
      </c>
      <c r="Q855" s="68"/>
      <c r="R855" s="68" t="s">
        <v>7190</v>
      </c>
      <c r="S855" s="68"/>
      <c r="T855" s="68" t="s">
        <v>7191</v>
      </c>
      <c r="U855" s="68" t="s">
        <v>7192</v>
      </c>
      <c r="V855" s="68" t="s">
        <v>4837</v>
      </c>
      <c r="W855" s="68" t="s">
        <v>1518</v>
      </c>
      <c r="X855" s="33" t="s">
        <v>90</v>
      </c>
      <c r="Y855" s="68"/>
      <c r="Z855" s="69"/>
      <c r="AA855" s="68"/>
      <c r="AB855" s="69"/>
      <c r="AC855" s="34">
        <v>79</v>
      </c>
      <c r="AD855" s="33" t="s">
        <v>90</v>
      </c>
      <c r="AE855" s="36">
        <v>777</v>
      </c>
      <c r="AF855" s="37" t="s">
        <v>243</v>
      </c>
      <c r="AG855" s="99"/>
      <c r="AH855" s="68"/>
      <c r="AI855" s="219"/>
      <c r="AJ855" s="219"/>
      <c r="AK855" s="68"/>
      <c r="AL855" s="68"/>
      <c r="AM855" s="68" t="s">
        <v>96</v>
      </c>
      <c r="AN855" s="68" t="s">
        <v>243</v>
      </c>
      <c r="AO855" s="68" t="s">
        <v>7193</v>
      </c>
      <c r="AP855" s="68" t="s">
        <v>98</v>
      </c>
      <c r="AQ855" s="68" t="s">
        <v>99</v>
      </c>
      <c r="AR855" s="68" t="s">
        <v>5601</v>
      </c>
      <c r="AS855" s="69" t="s">
        <v>7024</v>
      </c>
      <c r="AT855" s="68" t="s">
        <v>101</v>
      </c>
      <c r="AU855" s="68" t="s">
        <v>101</v>
      </c>
      <c r="AV855" s="68" t="s">
        <v>122</v>
      </c>
      <c r="AW855" s="68" t="s">
        <v>123</v>
      </c>
      <c r="AX855" s="68" t="s">
        <v>282</v>
      </c>
      <c r="AY855" s="68" t="s">
        <v>283</v>
      </c>
      <c r="AZ855" s="68" t="s">
        <v>283</v>
      </c>
      <c r="BA855" s="219" t="str">
        <f t="shared" si="47"/>
        <v>19000844;19T4-TKĐ2</v>
      </c>
      <c r="BB855" s="68" t="s">
        <v>7187</v>
      </c>
      <c r="BC855" s="71">
        <f>VLOOKUP(B855,'ĐKKCBBĐ K2019(UPDATE)'!$B$6:$F$2005,3,0)</f>
        <v>0</v>
      </c>
      <c r="BD855" s="252" t="str">
        <f>VLOOKUP(B855,'ĐKKCBBĐ K2019(UPDATE)'!$B$6:$F$2005,4,0)</f>
        <v>017</v>
      </c>
      <c r="BE855" s="198"/>
      <c r="BF855" s="198"/>
      <c r="BG855" s="71">
        <f>VLOOKUP(BB855,'ĐKKCBBĐ K2019(UPDATE)'!$B$6:$G$2005,6,0)</f>
        <v>0</v>
      </c>
      <c r="BH855" s="222" t="str">
        <f>VLOOKUP(BB855,'ĐKKCBBĐ K2019(UPDATE)'!$B$6:$F$2267,5,0)</f>
        <v>BỆNH VIỆN QUẬN 6</v>
      </c>
      <c r="BI855" s="71" t="e">
        <f>VLOOKUP(BB855,'ĐKKCBBĐ K2019(UPDATE)'!B850:G2849,6,0)</f>
        <v>#N/A</v>
      </c>
      <c r="BJ855" s="198">
        <v>0</v>
      </c>
      <c r="BK855" s="198" t="s">
        <v>8212</v>
      </c>
      <c r="BL855" s="198" t="s">
        <v>12727</v>
      </c>
      <c r="BM855" s="198" t="e">
        <v>#N/A</v>
      </c>
      <c r="BN855" s="198"/>
    </row>
    <row r="856" spans="1:66" s="45" customFormat="1" ht="20.100000000000001" customHeight="1">
      <c r="A856" s="67">
        <v>845</v>
      </c>
      <c r="B856" s="68" t="s">
        <v>7194</v>
      </c>
      <c r="C856" s="68" t="s">
        <v>3600</v>
      </c>
      <c r="D856" s="68" t="s">
        <v>713</v>
      </c>
      <c r="E856" s="68" t="s">
        <v>82</v>
      </c>
      <c r="F856" s="69" t="s">
        <v>2053</v>
      </c>
      <c r="G856" s="68" t="s">
        <v>9960</v>
      </c>
      <c r="H856" s="64" t="str">
        <f t="shared" si="46"/>
        <v>HS</v>
      </c>
      <c r="I856" s="68"/>
      <c r="J856" s="68"/>
      <c r="K856" s="71" t="e">
        <v>#N/A</v>
      </c>
      <c r="L856" s="99"/>
      <c r="M856" s="68"/>
      <c r="N856" s="68" t="s">
        <v>7076</v>
      </c>
      <c r="O856" s="68"/>
      <c r="P856" s="68" t="s">
        <v>2606</v>
      </c>
      <c r="Q856" s="68"/>
      <c r="R856" s="68" t="s">
        <v>7195</v>
      </c>
      <c r="S856" s="68"/>
      <c r="T856" s="68" t="s">
        <v>7196</v>
      </c>
      <c r="U856" s="68" t="s">
        <v>7197</v>
      </c>
      <c r="V856" s="68" t="s">
        <v>1973</v>
      </c>
      <c r="W856" s="68" t="s">
        <v>1518</v>
      </c>
      <c r="X856" s="33" t="s">
        <v>90</v>
      </c>
      <c r="Y856" s="68" t="s">
        <v>7198</v>
      </c>
      <c r="Z856" s="69"/>
      <c r="AA856" s="68"/>
      <c r="AB856" s="69"/>
      <c r="AC856" s="34">
        <v>79</v>
      </c>
      <c r="AD856" s="33" t="s">
        <v>90</v>
      </c>
      <c r="AE856" s="36">
        <v>777</v>
      </c>
      <c r="AF856" s="37" t="s">
        <v>243</v>
      </c>
      <c r="AG856" s="423">
        <v>27439</v>
      </c>
      <c r="AH856" s="35" t="s">
        <v>1974</v>
      </c>
      <c r="AI856" s="219"/>
      <c r="AJ856" s="219"/>
      <c r="AK856" s="68"/>
      <c r="AL856" s="68"/>
      <c r="AM856" s="68" t="s">
        <v>96</v>
      </c>
      <c r="AN856" s="68" t="s">
        <v>243</v>
      </c>
      <c r="AO856" s="68" t="s">
        <v>7199</v>
      </c>
      <c r="AP856" s="68" t="s">
        <v>98</v>
      </c>
      <c r="AQ856" s="68" t="s">
        <v>99</v>
      </c>
      <c r="AR856" s="68" t="s">
        <v>7076</v>
      </c>
      <c r="AS856" s="69" t="s">
        <v>7024</v>
      </c>
      <c r="AT856" s="68" t="s">
        <v>101</v>
      </c>
      <c r="AU856" s="68" t="s">
        <v>101</v>
      </c>
      <c r="AV856" s="68" t="s">
        <v>122</v>
      </c>
      <c r="AW856" s="68" t="s">
        <v>123</v>
      </c>
      <c r="AX856" s="68" t="s">
        <v>124</v>
      </c>
      <c r="AY856" s="68" t="s">
        <v>324</v>
      </c>
      <c r="AZ856" s="68" t="s">
        <v>324</v>
      </c>
      <c r="BA856" s="219" t="str">
        <f t="shared" si="47"/>
        <v>19000845;19T4-CNL1</v>
      </c>
      <c r="BB856" s="68" t="s">
        <v>7194</v>
      </c>
      <c r="BC856" s="71" t="str">
        <f>VLOOKUP(B856,'ĐKKCBBĐ K2019(UPDATE)'!$B$6:$F$2005,3,0)</f>
        <v>HS4797934073496</v>
      </c>
      <c r="BD856" s="252" t="str">
        <f>VLOOKUP(B856,'ĐKKCBBĐ K2019(UPDATE)'!$B$6:$F$2005,4,0)</f>
        <v>054</v>
      </c>
      <c r="BE856" s="198"/>
      <c r="BF856" s="198"/>
      <c r="BG856" s="71">
        <f>VLOOKUP(BB856,'ĐKKCBBĐ K2019(UPDATE)'!$B$6:$G$2005,6,0)</f>
        <v>0</v>
      </c>
      <c r="BH856" s="222" t="str">
        <f>VLOOKUP(BB856,'ĐKKCBBĐ K2019(UPDATE)'!$B$6:$F$2267,5,0)</f>
        <v>BỆNH VIỆN QUẬN TÂN PHÚ</v>
      </c>
      <c r="BI856" s="71" t="e">
        <f>VLOOKUP(BB856,'ĐKKCBBĐ K2019(UPDATE)'!B851:G2850,6,0)</f>
        <v>#N/A</v>
      </c>
      <c r="BJ856" s="198" t="s">
        <v>9960</v>
      </c>
      <c r="BK856" s="198" t="s">
        <v>8098</v>
      </c>
      <c r="BL856" s="198" t="s">
        <v>12747</v>
      </c>
      <c r="BM856" s="198" t="e">
        <v>#N/A</v>
      </c>
      <c r="BN856" s="198"/>
    </row>
    <row r="857" spans="1:66" s="45" customFormat="1" ht="20.100000000000001" customHeight="1">
      <c r="A857" s="63">
        <v>846</v>
      </c>
      <c r="B857" s="68" t="s">
        <v>7200</v>
      </c>
      <c r="C857" s="68" t="s">
        <v>1615</v>
      </c>
      <c r="D857" s="68" t="s">
        <v>969</v>
      </c>
      <c r="E857" s="68" t="s">
        <v>82</v>
      </c>
      <c r="F857" s="69" t="s">
        <v>7201</v>
      </c>
      <c r="G857" s="68"/>
      <c r="H857" s="64"/>
      <c r="I857" s="68"/>
      <c r="J857" s="68"/>
      <c r="K857" s="71" t="e">
        <v>#N/A</v>
      </c>
      <c r="L857" s="99"/>
      <c r="M857" s="68"/>
      <c r="N857" s="68" t="s">
        <v>366</v>
      </c>
      <c r="O857" s="68" t="s">
        <v>7202</v>
      </c>
      <c r="P857" s="68" t="s">
        <v>2606</v>
      </c>
      <c r="Q857" s="68" t="s">
        <v>2607</v>
      </c>
      <c r="R857" s="68" t="s">
        <v>7203</v>
      </c>
      <c r="S857" s="68" t="s">
        <v>7204</v>
      </c>
      <c r="T857" s="68" t="s">
        <v>7205</v>
      </c>
      <c r="U857" s="68" t="s">
        <v>7206</v>
      </c>
      <c r="V857" s="68" t="s">
        <v>1398</v>
      </c>
      <c r="W857" s="68" t="s">
        <v>7207</v>
      </c>
      <c r="X857" s="68" t="s">
        <v>645</v>
      </c>
      <c r="Y857" s="68" t="s">
        <v>7208</v>
      </c>
      <c r="Z857" s="69" t="s">
        <v>7209</v>
      </c>
      <c r="AA857" s="68" t="s">
        <v>634</v>
      </c>
      <c r="AB857" s="69"/>
      <c r="AC857" s="69"/>
      <c r="AD857" s="68"/>
      <c r="AE857" s="68"/>
      <c r="AF857" s="68"/>
      <c r="AG857" s="68"/>
      <c r="AH857" s="68"/>
      <c r="AI857" s="219"/>
      <c r="AJ857" s="219"/>
      <c r="AK857" s="68"/>
      <c r="AL857" s="68"/>
      <c r="AM857" s="68" t="s">
        <v>634</v>
      </c>
      <c r="AN857" s="68" t="s">
        <v>3447</v>
      </c>
      <c r="AO857" s="68" t="s">
        <v>7210</v>
      </c>
      <c r="AP857" s="68" t="s">
        <v>98</v>
      </c>
      <c r="AQ857" s="68" t="s">
        <v>99</v>
      </c>
      <c r="AR857" s="68" t="s">
        <v>366</v>
      </c>
      <c r="AS857" s="69" t="s">
        <v>7024</v>
      </c>
      <c r="AT857" s="68" t="s">
        <v>101</v>
      </c>
      <c r="AU857" s="68" t="s">
        <v>101</v>
      </c>
      <c r="AV857" s="68" t="s">
        <v>122</v>
      </c>
      <c r="AW857" s="68" t="s">
        <v>123</v>
      </c>
      <c r="AX857" s="68" t="s">
        <v>175</v>
      </c>
      <c r="AY857" s="68" t="s">
        <v>176</v>
      </c>
      <c r="AZ857" s="68" t="s">
        <v>176</v>
      </c>
      <c r="BA857" s="219" t="str">
        <f t="shared" si="47"/>
        <v>19000846;19T4-ĐCN1</v>
      </c>
      <c r="BB857" s="68" t="s">
        <v>7200</v>
      </c>
      <c r="BC857" s="71">
        <f>VLOOKUP(B857,'ĐKKCBBĐ K2019(UPDATE)'!$B$6:$F$2005,3,0)</f>
        <v>0</v>
      </c>
      <c r="BD857" s="252" t="str">
        <f>VLOOKUP(B857,'ĐKKCBBĐ K2019(UPDATE)'!$B$6:$F$2005,4,0)</f>
        <v>025/033</v>
      </c>
      <c r="BE857" s="198"/>
      <c r="BF857" s="198"/>
      <c r="BG857" s="71">
        <f>VLOOKUP(BB857,'ĐKKCBBĐ K2019(UPDATE)'!$B$6:$G$2005,6,0)</f>
        <v>0</v>
      </c>
      <c r="BH857" s="222" t="e">
        <f>VLOOKUP(BB857,'ĐKKCBBĐ K2019(UPDATE)'!$B$6:$F$2267,5,0)</f>
        <v>#N/A</v>
      </c>
      <c r="BI857" s="71" t="e">
        <f>VLOOKUP(BB857,'ĐKKCBBĐ K2019(UPDATE)'!B852:G2851,6,0)</f>
        <v>#N/A</v>
      </c>
      <c r="BJ857" s="198">
        <v>0</v>
      </c>
      <c r="BK857" s="198" t="s">
        <v>9164</v>
      </c>
      <c r="BL857" s="198">
        <v>0</v>
      </c>
      <c r="BM857" s="198" t="e">
        <v>#N/A</v>
      </c>
      <c r="BN857" s="198"/>
    </row>
    <row r="858" spans="1:66" s="45" customFormat="1" ht="20.100000000000001" customHeight="1">
      <c r="A858" s="67">
        <v>847</v>
      </c>
      <c r="B858" s="68" t="s">
        <v>7211</v>
      </c>
      <c r="C858" s="68" t="s">
        <v>7212</v>
      </c>
      <c r="D858" s="68" t="s">
        <v>236</v>
      </c>
      <c r="E858" s="68" t="s">
        <v>82</v>
      </c>
      <c r="F858" s="69" t="s">
        <v>3899</v>
      </c>
      <c r="G858" s="68"/>
      <c r="H858" s="64"/>
      <c r="I858" s="68"/>
      <c r="J858" s="68"/>
      <c r="K858" s="71" t="e">
        <v>#N/A</v>
      </c>
      <c r="L858" s="99"/>
      <c r="M858" s="68"/>
      <c r="N858" s="68" t="s">
        <v>1364</v>
      </c>
      <c r="O858" s="68"/>
      <c r="P858" s="68" t="s">
        <v>2606</v>
      </c>
      <c r="Q858" s="68"/>
      <c r="R858" s="68" t="s">
        <v>7213</v>
      </c>
      <c r="S858" s="68"/>
      <c r="T858" s="68" t="s">
        <v>7214</v>
      </c>
      <c r="U858" s="68" t="s">
        <v>7215</v>
      </c>
      <c r="V858" s="68" t="s">
        <v>689</v>
      </c>
      <c r="W858" s="68" t="s">
        <v>1725</v>
      </c>
      <c r="X858" s="33" t="s">
        <v>90</v>
      </c>
      <c r="Y858" s="68"/>
      <c r="Z858" s="69"/>
      <c r="AA858" s="68"/>
      <c r="AB858" s="69"/>
      <c r="AC858" s="34">
        <v>79</v>
      </c>
      <c r="AD858" s="33" t="s">
        <v>90</v>
      </c>
      <c r="AE858" s="424">
        <v>765</v>
      </c>
      <c r="AF858" s="425" t="s">
        <v>359</v>
      </c>
      <c r="AG858" s="291">
        <v>26947</v>
      </c>
      <c r="AH858" s="305" t="s">
        <v>690</v>
      </c>
      <c r="AI858" s="219"/>
      <c r="AJ858" s="219"/>
      <c r="AK858" s="68"/>
      <c r="AL858" s="68"/>
      <c r="AM858" s="68" t="s">
        <v>96</v>
      </c>
      <c r="AN858" s="68" t="s">
        <v>359</v>
      </c>
      <c r="AO858" s="68" t="s">
        <v>7216</v>
      </c>
      <c r="AP858" s="68" t="s">
        <v>98</v>
      </c>
      <c r="AQ858" s="68" t="s">
        <v>99</v>
      </c>
      <c r="AR858" s="68" t="s">
        <v>1364</v>
      </c>
      <c r="AS858" s="69" t="s">
        <v>7024</v>
      </c>
      <c r="AT858" s="68" t="s">
        <v>101</v>
      </c>
      <c r="AU858" s="68" t="s">
        <v>101</v>
      </c>
      <c r="AV858" s="68" t="s">
        <v>122</v>
      </c>
      <c r="AW858" s="68" t="s">
        <v>123</v>
      </c>
      <c r="AX858" s="68" t="s">
        <v>282</v>
      </c>
      <c r="AY858" s="68" t="s">
        <v>1369</v>
      </c>
      <c r="AZ858" s="68" t="s">
        <v>1369</v>
      </c>
      <c r="BA858" s="219" t="str">
        <f t="shared" si="47"/>
        <v>19000847;19T4-CMT1</v>
      </c>
      <c r="BB858" s="68" t="s">
        <v>7211</v>
      </c>
      <c r="BC858" s="71">
        <f>VLOOKUP(B858,'ĐKKCBBĐ K2019(UPDATE)'!$B$6:$F$2005,3,0)</f>
        <v>0</v>
      </c>
      <c r="BD858" s="252" t="str">
        <f>VLOOKUP(B858,'ĐKKCBBĐ K2019(UPDATE)'!$B$6:$F$2005,4,0)</f>
        <v>030</v>
      </c>
      <c r="BE858" s="198"/>
      <c r="BF858" s="198"/>
      <c r="BG858" s="71">
        <f>VLOOKUP(BB858,'ĐKKCBBĐ K2019(UPDATE)'!$B$6:$G$2005,6,0)</f>
        <v>0</v>
      </c>
      <c r="BH858" s="222" t="str">
        <f>VLOOKUP(BB858,'ĐKKCBBĐ K2019(UPDATE)'!$B$6:$F$2267,5,0)</f>
        <v xml:space="preserve">BỆNH VIỆN NHÂN DÂN GIA ĐỊNH </v>
      </c>
      <c r="BI858" s="71" t="e">
        <f>VLOOKUP(BB858,'ĐKKCBBĐ K2019(UPDATE)'!B853:G2852,6,0)</f>
        <v>#N/A</v>
      </c>
      <c r="BJ858" s="198">
        <v>0</v>
      </c>
      <c r="BK858" s="198" t="s">
        <v>8162</v>
      </c>
      <c r="BL858" s="198" t="s">
        <v>12682</v>
      </c>
      <c r="BM858" s="198" t="e">
        <v>#N/A</v>
      </c>
      <c r="BN858" s="198"/>
    </row>
    <row r="859" spans="1:66" s="45" customFormat="1" ht="20.100000000000001" customHeight="1">
      <c r="A859" s="63">
        <v>848</v>
      </c>
      <c r="B859" s="68" t="s">
        <v>7217</v>
      </c>
      <c r="C859" s="68" t="s">
        <v>7218</v>
      </c>
      <c r="D859" s="68" t="s">
        <v>142</v>
      </c>
      <c r="E859" s="68" t="s">
        <v>82</v>
      </c>
      <c r="F859" s="69" t="s">
        <v>3945</v>
      </c>
      <c r="G859" s="68"/>
      <c r="H859" s="64"/>
      <c r="I859" s="68"/>
      <c r="J859" s="68"/>
      <c r="K859" s="71" t="e">
        <v>#N/A</v>
      </c>
      <c r="L859" s="99"/>
      <c r="M859" s="68"/>
      <c r="N859" s="68" t="s">
        <v>602</v>
      </c>
      <c r="O859" s="68"/>
      <c r="P859" s="68" t="s">
        <v>2606</v>
      </c>
      <c r="Q859" s="68"/>
      <c r="R859" s="68" t="s">
        <v>7219</v>
      </c>
      <c r="S859" s="68"/>
      <c r="T859" s="68" t="s">
        <v>7220</v>
      </c>
      <c r="U859" s="68" t="s">
        <v>7221</v>
      </c>
      <c r="V859" s="68" t="s">
        <v>521</v>
      </c>
      <c r="W859" s="64" t="s">
        <v>346</v>
      </c>
      <c r="X859" s="33" t="s">
        <v>90</v>
      </c>
      <c r="Y859" s="68"/>
      <c r="Z859" s="69"/>
      <c r="AA859" s="68"/>
      <c r="AB859" s="69"/>
      <c r="AC859" s="34">
        <v>79</v>
      </c>
      <c r="AD859" s="33" t="s">
        <v>90</v>
      </c>
      <c r="AE859" s="36">
        <v>766</v>
      </c>
      <c r="AF859" s="37" t="s">
        <v>347</v>
      </c>
      <c r="AG859" s="198">
        <v>27004</v>
      </c>
      <c r="AH859" s="35" t="s">
        <v>522</v>
      </c>
      <c r="AI859" s="219"/>
      <c r="AJ859" s="219"/>
      <c r="AK859" s="68"/>
      <c r="AL859" s="68"/>
      <c r="AM859" s="68" t="s">
        <v>96</v>
      </c>
      <c r="AN859" s="68" t="s">
        <v>347</v>
      </c>
      <c r="AO859" s="68" t="s">
        <v>7222</v>
      </c>
      <c r="AP859" s="68" t="s">
        <v>98</v>
      </c>
      <c r="AQ859" s="68" t="s">
        <v>99</v>
      </c>
      <c r="AR859" s="68" t="s">
        <v>602</v>
      </c>
      <c r="AS859" s="69" t="s">
        <v>7024</v>
      </c>
      <c r="AT859" s="68" t="s">
        <v>101</v>
      </c>
      <c r="AU859" s="68" t="s">
        <v>101</v>
      </c>
      <c r="AV859" s="68" t="s">
        <v>122</v>
      </c>
      <c r="AW859" s="68" t="s">
        <v>123</v>
      </c>
      <c r="AX859" s="68" t="s">
        <v>282</v>
      </c>
      <c r="AY859" s="68" t="s">
        <v>610</v>
      </c>
      <c r="AZ859" s="68" t="s">
        <v>610</v>
      </c>
      <c r="BA859" s="219" t="str">
        <f t="shared" si="47"/>
        <v>19000848;19T4-ANM1</v>
      </c>
      <c r="BB859" s="68" t="s">
        <v>7217</v>
      </c>
      <c r="BC859" s="71" t="str">
        <f>VLOOKUP(B859,'ĐKKCBBĐ K2019(UPDATE)'!$B$6:$F$2005,3,0)</f>
        <v>SV4797931297711</v>
      </c>
      <c r="BD859" s="252" t="str">
        <f>VLOOKUP(B859,'ĐKKCBBĐ K2019(UPDATE)'!$B$6:$F$2005,4,0)</f>
        <v>054</v>
      </c>
      <c r="BE859" s="198"/>
      <c r="BF859" s="198"/>
      <c r="BG859" s="71">
        <f>VLOOKUP(BB859,'ĐKKCBBĐ K2019(UPDATE)'!$B$6:$G$2005,6,0)</f>
        <v>0</v>
      </c>
      <c r="BH859" s="222" t="str">
        <f>VLOOKUP(BB859,'ĐKKCBBĐ K2019(UPDATE)'!$B$6:$F$2267,5,0)</f>
        <v>BỆNH VIỆN QUẬN TÂN PHÚ</v>
      </c>
      <c r="BI859" s="71" t="e">
        <f>VLOOKUP(BB859,'ĐKKCBBĐ K2019(UPDATE)'!B854:G2853,6,0)</f>
        <v>#N/A</v>
      </c>
      <c r="BJ859" s="198">
        <v>0</v>
      </c>
      <c r="BK859" s="198" t="s">
        <v>8098</v>
      </c>
      <c r="BL859" s="198" t="s">
        <v>12747</v>
      </c>
      <c r="BM859" s="198" t="e">
        <v>#N/A</v>
      </c>
      <c r="BN859" s="198"/>
    </row>
    <row r="860" spans="1:66" s="45" customFormat="1" ht="20.100000000000001" customHeight="1">
      <c r="A860" s="67">
        <v>849</v>
      </c>
      <c r="B860" s="68" t="s">
        <v>7223</v>
      </c>
      <c r="C860" s="68" t="s">
        <v>7224</v>
      </c>
      <c r="D860" s="68" t="s">
        <v>1332</v>
      </c>
      <c r="E860" s="68" t="s">
        <v>301</v>
      </c>
      <c r="F860" s="69" t="s">
        <v>7225</v>
      </c>
      <c r="G860" s="68" t="s">
        <v>9968</v>
      </c>
      <c r="H860" s="64" t="str">
        <f t="shared" si="46"/>
        <v>HS</v>
      </c>
      <c r="I860" s="68"/>
      <c r="J860" s="68"/>
      <c r="K860" s="71" t="e">
        <v>#N/A</v>
      </c>
      <c r="L860" s="99"/>
      <c r="M860" s="68"/>
      <c r="N860" s="68" t="s">
        <v>303</v>
      </c>
      <c r="O860" s="68"/>
      <c r="P860" s="68" t="s">
        <v>2606</v>
      </c>
      <c r="Q860" s="68"/>
      <c r="R860" s="68" t="s">
        <v>7226</v>
      </c>
      <c r="S860" s="68"/>
      <c r="T860" s="68" t="s">
        <v>7227</v>
      </c>
      <c r="U860" s="68" t="s">
        <v>7228</v>
      </c>
      <c r="V860" s="68" t="s">
        <v>1178</v>
      </c>
      <c r="W860" s="64" t="s">
        <v>346</v>
      </c>
      <c r="X860" s="33" t="s">
        <v>90</v>
      </c>
      <c r="Y860" s="68"/>
      <c r="Z860" s="69"/>
      <c r="AA860" s="68"/>
      <c r="AB860" s="69"/>
      <c r="AC860" s="34">
        <v>79</v>
      </c>
      <c r="AD860" s="33" t="s">
        <v>90</v>
      </c>
      <c r="AE860" s="36">
        <v>766</v>
      </c>
      <c r="AF860" s="37" t="s">
        <v>347</v>
      </c>
      <c r="AG860" s="291">
        <v>26968</v>
      </c>
      <c r="AH860" s="305" t="s">
        <v>1179</v>
      </c>
      <c r="AI860" s="219"/>
      <c r="AJ860" s="219"/>
      <c r="AK860" s="68"/>
      <c r="AL860" s="68"/>
      <c r="AM860" s="68" t="s">
        <v>96</v>
      </c>
      <c r="AN860" s="68" t="s">
        <v>347</v>
      </c>
      <c r="AO860" s="68" t="s">
        <v>7229</v>
      </c>
      <c r="AP860" s="68" t="s">
        <v>98</v>
      </c>
      <c r="AQ860" s="68" t="s">
        <v>99</v>
      </c>
      <c r="AR860" s="68" t="s">
        <v>303</v>
      </c>
      <c r="AS860" s="69" t="s">
        <v>7024</v>
      </c>
      <c r="AT860" s="68" t="s">
        <v>101</v>
      </c>
      <c r="AU860" s="68" t="s">
        <v>101</v>
      </c>
      <c r="AV860" s="68" t="s">
        <v>122</v>
      </c>
      <c r="AW860" s="68" t="s">
        <v>123</v>
      </c>
      <c r="AX860" s="68" t="s">
        <v>308</v>
      </c>
      <c r="AY860" s="68" t="s">
        <v>309</v>
      </c>
      <c r="AZ860" s="68" t="s">
        <v>309</v>
      </c>
      <c r="BA860" s="219" t="str">
        <f t="shared" si="47"/>
        <v>19000849;19T4-MTT1</v>
      </c>
      <c r="BB860" s="68" t="s">
        <v>7223</v>
      </c>
      <c r="BC860" s="71" t="str">
        <f>VLOOKUP(B860,'ĐKKCBBĐ K2019(UPDATE)'!$B$6:$F$2005,3,0)</f>
        <v>HS4797931292789</v>
      </c>
      <c r="BD860" s="252" t="str">
        <f>VLOOKUP(B860,'ĐKKCBBĐ K2019(UPDATE)'!$B$6:$F$2005,4,0)</f>
        <v>033</v>
      </c>
      <c r="BE860" s="198"/>
      <c r="BF860" s="198"/>
      <c r="BG860" s="71">
        <f>VLOOKUP(BB860,'ĐKKCBBĐ K2019(UPDATE)'!$B$6:$G$2005,6,0)</f>
        <v>0</v>
      </c>
      <c r="BH860" s="222" t="str">
        <f>VLOOKUP(BB860,'ĐKKCBBĐ K2019(UPDATE)'!$B$6:$F$2267,5,0)</f>
        <v>BỆNH VIỆN QUẬN TÂN BÌNH</v>
      </c>
      <c r="BI860" s="71" t="e">
        <f>VLOOKUP(BB860,'ĐKKCBBĐ K2019(UPDATE)'!B855:G2854,6,0)</f>
        <v>#N/A</v>
      </c>
      <c r="BJ860" s="198" t="s">
        <v>9968</v>
      </c>
      <c r="BK860" s="198" t="s">
        <v>8093</v>
      </c>
      <c r="BL860" s="198" t="s">
        <v>12745</v>
      </c>
      <c r="BM860" s="198" t="e">
        <v>#N/A</v>
      </c>
      <c r="BN860" s="198"/>
    </row>
    <row r="861" spans="1:66" s="45" customFormat="1" ht="20.100000000000001" customHeight="1">
      <c r="A861" s="63">
        <v>850</v>
      </c>
      <c r="B861" s="68" t="s">
        <v>7230</v>
      </c>
      <c r="C861" s="68" t="s">
        <v>7231</v>
      </c>
      <c r="D861" s="68" t="s">
        <v>1942</v>
      </c>
      <c r="E861" s="68" t="s">
        <v>301</v>
      </c>
      <c r="F861" s="69" t="s">
        <v>3619</v>
      </c>
      <c r="G861" s="68" t="s">
        <v>9971</v>
      </c>
      <c r="H861" s="64" t="str">
        <f t="shared" si="46"/>
        <v>HS</v>
      </c>
      <c r="I861" s="68"/>
      <c r="J861" s="68"/>
      <c r="K861" s="71" t="e">
        <v>#N/A</v>
      </c>
      <c r="L861" s="99"/>
      <c r="M861" s="68"/>
      <c r="N861" s="68" t="s">
        <v>493</v>
      </c>
      <c r="O861" s="68"/>
      <c r="P861" s="68" t="s">
        <v>2606</v>
      </c>
      <c r="Q861" s="68"/>
      <c r="R861" s="68" t="s">
        <v>7232</v>
      </c>
      <c r="S861" s="68"/>
      <c r="T861" s="68" t="s">
        <v>7227</v>
      </c>
      <c r="U861" s="68" t="s">
        <v>7228</v>
      </c>
      <c r="V861" s="68" t="s">
        <v>1178</v>
      </c>
      <c r="W861" s="64" t="s">
        <v>346</v>
      </c>
      <c r="X861" s="33" t="s">
        <v>90</v>
      </c>
      <c r="Y861" s="68" t="s">
        <v>7233</v>
      </c>
      <c r="Z861" s="69"/>
      <c r="AA861" s="68"/>
      <c r="AB861" s="69"/>
      <c r="AC861" s="34">
        <v>79</v>
      </c>
      <c r="AD861" s="33" t="s">
        <v>90</v>
      </c>
      <c r="AE861" s="36">
        <v>766</v>
      </c>
      <c r="AF861" s="37" t="s">
        <v>347</v>
      </c>
      <c r="AG861" s="291">
        <v>26968</v>
      </c>
      <c r="AH861" s="305" t="s">
        <v>1179</v>
      </c>
      <c r="AI861" s="219"/>
      <c r="AJ861" s="219"/>
      <c r="AK861" s="68"/>
      <c r="AL861" s="68"/>
      <c r="AM861" s="68" t="s">
        <v>96</v>
      </c>
      <c r="AN861" s="68" t="s">
        <v>347</v>
      </c>
      <c r="AO861" s="68" t="s">
        <v>7234</v>
      </c>
      <c r="AP861" s="68" t="s">
        <v>98</v>
      </c>
      <c r="AQ861" s="68" t="s">
        <v>99</v>
      </c>
      <c r="AR861" s="68" t="s">
        <v>493</v>
      </c>
      <c r="AS861" s="69" t="s">
        <v>7024</v>
      </c>
      <c r="AT861" s="68" t="s">
        <v>101</v>
      </c>
      <c r="AU861" s="68" t="s">
        <v>101</v>
      </c>
      <c r="AV861" s="68" t="s">
        <v>122</v>
      </c>
      <c r="AW861" s="68" t="s">
        <v>123</v>
      </c>
      <c r="AX861" s="68" t="s">
        <v>282</v>
      </c>
      <c r="AY861" s="68" t="s">
        <v>500</v>
      </c>
      <c r="AZ861" s="68" t="s">
        <v>500</v>
      </c>
      <c r="BA861" s="219" t="str">
        <f t="shared" si="47"/>
        <v>19000850;19T4-THU1</v>
      </c>
      <c r="BB861" s="68" t="s">
        <v>7230</v>
      </c>
      <c r="BC861" s="71" t="str">
        <f>VLOOKUP(B861,'ĐKKCBBĐ K2019(UPDATE)'!$B$6:$F$2005,3,0)</f>
        <v>HS4797931302377</v>
      </c>
      <c r="BD861" s="252" t="str">
        <f>VLOOKUP(B861,'ĐKKCBBĐ K2019(UPDATE)'!$B$6:$F$2005,4,0)</f>
        <v>033</v>
      </c>
      <c r="BE861" s="198"/>
      <c r="BF861" s="198"/>
      <c r="BG861" s="71">
        <f>VLOOKUP(BB861,'ĐKKCBBĐ K2019(UPDATE)'!$B$6:$G$2005,6,0)</f>
        <v>0</v>
      </c>
      <c r="BH861" s="222" t="str">
        <f>VLOOKUP(BB861,'ĐKKCBBĐ K2019(UPDATE)'!$B$6:$F$2267,5,0)</f>
        <v>BỆNH VIỆN QUẬN TÂN BÌNH</v>
      </c>
      <c r="BI861" s="71" t="e">
        <f>VLOOKUP(BB861,'ĐKKCBBĐ K2019(UPDATE)'!B856:G2855,6,0)</f>
        <v>#N/A</v>
      </c>
      <c r="BJ861" s="198" t="s">
        <v>9971</v>
      </c>
      <c r="BK861" s="198" t="s">
        <v>8093</v>
      </c>
      <c r="BL861" s="198" t="s">
        <v>12745</v>
      </c>
      <c r="BM861" s="198" t="e">
        <v>#N/A</v>
      </c>
      <c r="BN861" s="198"/>
    </row>
    <row r="862" spans="1:66" s="45" customFormat="1" ht="20.100000000000001" customHeight="1">
      <c r="A862" s="67">
        <v>851</v>
      </c>
      <c r="B862" s="68" t="s">
        <v>7235</v>
      </c>
      <c r="C862" s="68" t="s">
        <v>7236</v>
      </c>
      <c r="D862" s="68" t="s">
        <v>7237</v>
      </c>
      <c r="E862" s="68" t="s">
        <v>82</v>
      </c>
      <c r="F862" s="69" t="s">
        <v>3485</v>
      </c>
      <c r="G862" s="68"/>
      <c r="H862" s="64"/>
      <c r="I862" s="68"/>
      <c r="J862" s="68"/>
      <c r="K862" s="71" t="e">
        <v>#N/A</v>
      </c>
      <c r="L862" s="99"/>
      <c r="M862" s="68"/>
      <c r="N862" s="68" t="s">
        <v>1364</v>
      </c>
      <c r="O862" s="68"/>
      <c r="P862" s="68" t="s">
        <v>2606</v>
      </c>
      <c r="Q862" s="68"/>
      <c r="R862" s="68" t="s">
        <v>7238</v>
      </c>
      <c r="S862" s="68"/>
      <c r="T862" s="68" t="s">
        <v>7239</v>
      </c>
      <c r="U862" s="68" t="s">
        <v>7240</v>
      </c>
      <c r="V862" s="68" t="s">
        <v>1687</v>
      </c>
      <c r="W862" s="68" t="s">
        <v>89</v>
      </c>
      <c r="X862" s="33" t="s">
        <v>90</v>
      </c>
      <c r="Y862" s="68"/>
      <c r="Z862" s="69"/>
      <c r="AA862" s="68"/>
      <c r="AB862" s="69"/>
      <c r="AC862" s="34">
        <v>79</v>
      </c>
      <c r="AD862" s="33" t="s">
        <v>90</v>
      </c>
      <c r="AE862" s="68"/>
      <c r="AF862" s="68"/>
      <c r="AG862" s="68"/>
      <c r="AH862" s="68"/>
      <c r="AI862" s="219"/>
      <c r="AJ862" s="219"/>
      <c r="AK862" s="68"/>
      <c r="AL862" s="68"/>
      <c r="AM862" s="68" t="s">
        <v>96</v>
      </c>
      <c r="AN862" s="68" t="s">
        <v>92</v>
      </c>
      <c r="AO862" s="68" t="s">
        <v>7241</v>
      </c>
      <c r="AP862" s="68" t="s">
        <v>98</v>
      </c>
      <c r="AQ862" s="68" t="s">
        <v>99</v>
      </c>
      <c r="AR862" s="68" t="s">
        <v>1364</v>
      </c>
      <c r="AS862" s="69" t="s">
        <v>7024</v>
      </c>
      <c r="AT862" s="68" t="s">
        <v>101</v>
      </c>
      <c r="AU862" s="68" t="s">
        <v>101</v>
      </c>
      <c r="AV862" s="68" t="s">
        <v>122</v>
      </c>
      <c r="AW862" s="68" t="s">
        <v>123</v>
      </c>
      <c r="AX862" s="68" t="s">
        <v>282</v>
      </c>
      <c r="AY862" s="68" t="s">
        <v>1369</v>
      </c>
      <c r="AZ862" s="68" t="s">
        <v>1369</v>
      </c>
      <c r="BA862" s="219" t="str">
        <f t="shared" si="47"/>
        <v>19000851;19T4-CMT1</v>
      </c>
      <c r="BB862" s="68" t="s">
        <v>7235</v>
      </c>
      <c r="BC862" s="71" t="str">
        <f>VLOOKUP(B862,'ĐKKCBBĐ K2019(UPDATE)'!$B$6:$F$2005,3,0)</f>
        <v>HS4797937588046</v>
      </c>
      <c r="BD862" s="252" t="str">
        <f>VLOOKUP(B862,'ĐKKCBBĐ K2019(UPDATE)'!$B$6:$F$2005,4,0)</f>
        <v>029</v>
      </c>
      <c r="BE862" s="198"/>
      <c r="BF862" s="198"/>
      <c r="BG862" s="71">
        <f>VLOOKUP(BB862,'ĐKKCBBĐ K2019(UPDATE)'!$B$6:$G$2005,6,0)</f>
        <v>0</v>
      </c>
      <c r="BH862" s="222" t="str">
        <f>VLOOKUP(BB862,'ĐKKCBBĐ K2019(UPDATE)'!$B$6:$F$2267,5,0)</f>
        <v>BỆNH VIỆN QUẬN 12</v>
      </c>
      <c r="BI862" s="71" t="e">
        <f>VLOOKUP(BB862,'ĐKKCBBĐ K2019(UPDATE)'!B857:G2856,6,0)</f>
        <v>#N/A</v>
      </c>
      <c r="BJ862" s="198">
        <v>0</v>
      </c>
      <c r="BK862" s="198" t="s">
        <v>8240</v>
      </c>
      <c r="BL862" s="198" t="s">
        <v>12733</v>
      </c>
      <c r="BM862" s="198" t="e">
        <v>#N/A</v>
      </c>
      <c r="BN862" s="198"/>
    </row>
    <row r="863" spans="1:66" s="45" customFormat="1" ht="20.100000000000001" customHeight="1">
      <c r="A863" s="63">
        <v>852</v>
      </c>
      <c r="B863" s="68" t="s">
        <v>7242</v>
      </c>
      <c r="C863" s="68" t="s">
        <v>7243</v>
      </c>
      <c r="D863" s="68" t="s">
        <v>142</v>
      </c>
      <c r="E863" s="68" t="s">
        <v>82</v>
      </c>
      <c r="F863" s="69" t="s">
        <v>3974</v>
      </c>
      <c r="G863" s="68" t="s">
        <v>9976</v>
      </c>
      <c r="H863" s="64" t="str">
        <f t="shared" si="46"/>
        <v>HS</v>
      </c>
      <c r="I863" s="68"/>
      <c r="J863" s="68"/>
      <c r="K863" s="71" t="e">
        <v>#N/A</v>
      </c>
      <c r="L863" s="99"/>
      <c r="M863" s="68"/>
      <c r="N863" s="68" t="s">
        <v>543</v>
      </c>
      <c r="O863" s="68" t="s">
        <v>96</v>
      </c>
      <c r="P863" s="68" t="s">
        <v>2606</v>
      </c>
      <c r="Q863" s="68"/>
      <c r="R863" s="68" t="s">
        <v>7244</v>
      </c>
      <c r="S863" s="68"/>
      <c r="T863" s="68" t="s">
        <v>7245</v>
      </c>
      <c r="U863" s="68" t="s">
        <v>7246</v>
      </c>
      <c r="V863" s="68" t="s">
        <v>2715</v>
      </c>
      <c r="W863" s="68" t="s">
        <v>89</v>
      </c>
      <c r="X863" s="33" t="s">
        <v>90</v>
      </c>
      <c r="Y863" s="68"/>
      <c r="Z863" s="69"/>
      <c r="AA863" s="68"/>
      <c r="AB863" s="69"/>
      <c r="AC863" s="34">
        <v>79</v>
      </c>
      <c r="AD863" s="33" t="s">
        <v>90</v>
      </c>
      <c r="AE863" s="68"/>
      <c r="AF863" s="68"/>
      <c r="AG863" s="68"/>
      <c r="AH863" s="68"/>
      <c r="AI863" s="219"/>
      <c r="AJ863" s="219"/>
      <c r="AK863" s="68"/>
      <c r="AL863" s="68"/>
      <c r="AM863" s="68" t="s">
        <v>96</v>
      </c>
      <c r="AN863" s="68" t="s">
        <v>92</v>
      </c>
      <c r="AO863" s="68" t="s">
        <v>7247</v>
      </c>
      <c r="AP863" s="68" t="s">
        <v>98</v>
      </c>
      <c r="AQ863" s="68" t="s">
        <v>99</v>
      </c>
      <c r="AR863" s="68" t="s">
        <v>543</v>
      </c>
      <c r="AS863" s="69" t="s">
        <v>7024</v>
      </c>
      <c r="AT863" s="68" t="s">
        <v>101</v>
      </c>
      <c r="AU863" s="68" t="s">
        <v>101</v>
      </c>
      <c r="AV863" s="68" t="s">
        <v>122</v>
      </c>
      <c r="AW863" s="68" t="s">
        <v>123</v>
      </c>
      <c r="AX863" s="68" t="s">
        <v>175</v>
      </c>
      <c r="AY863" s="68" t="s">
        <v>549</v>
      </c>
      <c r="AZ863" s="68" t="s">
        <v>549</v>
      </c>
      <c r="BA863" s="219" t="str">
        <f t="shared" si="47"/>
        <v>19000852;19T4-TĐH1</v>
      </c>
      <c r="BB863" s="68" t="s">
        <v>7242</v>
      </c>
      <c r="BC863" s="71" t="str">
        <f>VLOOKUP(B863,'ĐKKCBBĐ K2019(UPDATE)'!$B$6:$F$2005,3,0)</f>
        <v>HS4797938652190</v>
      </c>
      <c r="BD863" s="252" t="str">
        <f>VLOOKUP(B863,'ĐKKCBBĐ K2019(UPDATE)'!$B$6:$F$2005,4,0)</f>
        <v>029</v>
      </c>
      <c r="BE863" s="198"/>
      <c r="BF863" s="198"/>
      <c r="BG863" s="71">
        <f>VLOOKUP(BB863,'ĐKKCBBĐ K2019(UPDATE)'!$B$6:$G$2005,6,0)</f>
        <v>0</v>
      </c>
      <c r="BH863" s="222" t="str">
        <f>VLOOKUP(BB863,'ĐKKCBBĐ K2019(UPDATE)'!$B$6:$F$2267,5,0)</f>
        <v>BỆNH VIỆN QUẬN 12</v>
      </c>
      <c r="BI863" s="71" t="e">
        <f>VLOOKUP(BB863,'ĐKKCBBĐ K2019(UPDATE)'!B858:G2857,6,0)</f>
        <v>#N/A</v>
      </c>
      <c r="BJ863" s="198" t="s">
        <v>9976</v>
      </c>
      <c r="BK863" s="198" t="s">
        <v>8240</v>
      </c>
      <c r="BL863" s="198" t="s">
        <v>12733</v>
      </c>
      <c r="BM863" s="198" t="e">
        <v>#N/A</v>
      </c>
      <c r="BN863" s="198"/>
    </row>
    <row r="864" spans="1:66" s="45" customFormat="1" ht="20.100000000000001" customHeight="1">
      <c r="A864" s="67">
        <v>853</v>
      </c>
      <c r="B864" s="68" t="s">
        <v>7248</v>
      </c>
      <c r="C864" s="68" t="s">
        <v>7249</v>
      </c>
      <c r="D864" s="68" t="s">
        <v>4232</v>
      </c>
      <c r="E864" s="68" t="s">
        <v>301</v>
      </c>
      <c r="F864" s="69" t="s">
        <v>3703</v>
      </c>
      <c r="G864" s="68"/>
      <c r="H864" s="64"/>
      <c r="I864" s="68"/>
      <c r="J864" s="68"/>
      <c r="K864" s="71" t="e">
        <v>#N/A</v>
      </c>
      <c r="L864" s="99"/>
      <c r="M864" s="68"/>
      <c r="N864" s="68" t="s">
        <v>1646</v>
      </c>
      <c r="O864" s="68"/>
      <c r="P864" s="68" t="s">
        <v>1764</v>
      </c>
      <c r="Q864" s="68"/>
      <c r="R864" s="68" t="s">
        <v>7250</v>
      </c>
      <c r="S864" s="68"/>
      <c r="T864" s="68" t="s">
        <v>7251</v>
      </c>
      <c r="U864" s="68" t="s">
        <v>7252</v>
      </c>
      <c r="V864" s="68" t="s">
        <v>521</v>
      </c>
      <c r="W864" s="68" t="s">
        <v>509</v>
      </c>
      <c r="X864" s="33" t="s">
        <v>90</v>
      </c>
      <c r="Y864" s="68" t="s">
        <v>7253</v>
      </c>
      <c r="Z864" s="69"/>
      <c r="AA864" s="68"/>
      <c r="AB864" s="69"/>
      <c r="AC864" s="34">
        <v>79</v>
      </c>
      <c r="AD864" s="33" t="s">
        <v>90</v>
      </c>
      <c r="AE864" s="68"/>
      <c r="AF864" s="68"/>
      <c r="AG864" s="68"/>
      <c r="AH864" s="68"/>
      <c r="AI864" s="219"/>
      <c r="AJ864" s="219"/>
      <c r="AK864" s="68"/>
      <c r="AL864" s="68"/>
      <c r="AM864" s="68" t="s">
        <v>96</v>
      </c>
      <c r="AN864" s="68" t="s">
        <v>510</v>
      </c>
      <c r="AO864" s="68" t="s">
        <v>7254</v>
      </c>
      <c r="AP864" s="68" t="s">
        <v>98</v>
      </c>
      <c r="AQ864" s="68" t="s">
        <v>99</v>
      </c>
      <c r="AR864" s="68" t="s">
        <v>1646</v>
      </c>
      <c r="AS864" s="69" t="s">
        <v>7024</v>
      </c>
      <c r="AT864" s="68" t="s">
        <v>101</v>
      </c>
      <c r="AU864" s="68" t="s">
        <v>101</v>
      </c>
      <c r="AV864" s="68" t="s">
        <v>122</v>
      </c>
      <c r="AW864" s="68" t="s">
        <v>123</v>
      </c>
      <c r="AX864" s="68" t="s">
        <v>158</v>
      </c>
      <c r="AY864" s="68" t="s">
        <v>159</v>
      </c>
      <c r="AZ864" s="68" t="s">
        <v>159</v>
      </c>
      <c r="BA864" s="219" t="str">
        <f t="shared" si="47"/>
        <v>19000853;19T4-LGT1</v>
      </c>
      <c r="BB864" s="68" t="s">
        <v>7248</v>
      </c>
      <c r="BC864" s="71">
        <f>VLOOKUP(B864,'ĐKKCBBĐ K2019(UPDATE)'!$B$6:$F$2005,3,0)</f>
        <v>0</v>
      </c>
      <c r="BD864" s="252" t="str">
        <f>VLOOKUP(B864,'ĐKKCBBĐ K2019(UPDATE)'!$B$6:$F$2005,4,0)</f>
        <v>025</v>
      </c>
      <c r="BE864" s="198"/>
      <c r="BF864" s="198"/>
      <c r="BG864" s="71">
        <f>VLOOKUP(BB864,'ĐKKCBBĐ K2019(UPDATE)'!$B$6:$G$2005,6,0)</f>
        <v>0</v>
      </c>
      <c r="BH864" s="222" t="str">
        <f>VLOOKUP(BB864,'ĐKKCBBĐ K2019(UPDATE)'!$B$6:$F$2267,5,0)</f>
        <v xml:space="preserve">BỆNH VIỆN THỐNG  NHẤT </v>
      </c>
      <c r="BI864" s="71" t="e">
        <f>VLOOKUP(BB864,'ĐKKCBBĐ K2019(UPDATE)'!B859:G2858,6,0)</f>
        <v>#N/A</v>
      </c>
      <c r="BJ864" s="198">
        <v>0</v>
      </c>
      <c r="BK864" s="198">
        <v>0</v>
      </c>
      <c r="BL864" s="198">
        <v>0</v>
      </c>
      <c r="BM864" s="198" t="e">
        <v>#N/A</v>
      </c>
      <c r="BN864" s="198"/>
    </row>
    <row r="865" spans="1:66" s="45" customFormat="1" ht="20.100000000000001" customHeight="1">
      <c r="A865" s="63">
        <v>854</v>
      </c>
      <c r="B865" s="68" t="s">
        <v>7255</v>
      </c>
      <c r="C865" s="68" t="s">
        <v>7256</v>
      </c>
      <c r="D865" s="68" t="s">
        <v>969</v>
      </c>
      <c r="E865" s="68" t="s">
        <v>82</v>
      </c>
      <c r="F865" s="69" t="s">
        <v>1363</v>
      </c>
      <c r="G865" s="68" t="s">
        <v>9980</v>
      </c>
      <c r="H865" s="64" t="str">
        <f t="shared" si="46"/>
        <v>HS</v>
      </c>
      <c r="I865" s="68"/>
      <c r="J865" s="68"/>
      <c r="K865" s="71" t="e">
        <v>#N/A</v>
      </c>
      <c r="L865" s="99"/>
      <c r="M865" s="68"/>
      <c r="N865" s="68" t="s">
        <v>289</v>
      </c>
      <c r="O865" s="68"/>
      <c r="P865" s="68" t="s">
        <v>2606</v>
      </c>
      <c r="Q865" s="68"/>
      <c r="R865" s="68" t="s">
        <v>7257</v>
      </c>
      <c r="S865" s="68"/>
      <c r="T865" s="68" t="s">
        <v>7258</v>
      </c>
      <c r="U865" s="68" t="s">
        <v>7259</v>
      </c>
      <c r="V865" s="68" t="s">
        <v>779</v>
      </c>
      <c r="W865" s="68" t="s">
        <v>885</v>
      </c>
      <c r="X865" s="33" t="s">
        <v>90</v>
      </c>
      <c r="Y865" s="68"/>
      <c r="Z865" s="69"/>
      <c r="AA865" s="68"/>
      <c r="AB865" s="69"/>
      <c r="AC865" s="34">
        <v>79</v>
      </c>
      <c r="AD865" s="33" t="s">
        <v>90</v>
      </c>
      <c r="AE865" s="68"/>
      <c r="AF865" s="68"/>
      <c r="AG865" s="68"/>
      <c r="AH865" s="68"/>
      <c r="AI865" s="219"/>
      <c r="AJ865" s="219"/>
      <c r="AK865" s="68"/>
      <c r="AL865" s="68"/>
      <c r="AM865" s="68" t="s">
        <v>96</v>
      </c>
      <c r="AN865" s="68" t="s">
        <v>886</v>
      </c>
      <c r="AO865" s="68" t="s">
        <v>7260</v>
      </c>
      <c r="AP865" s="68" t="s">
        <v>98</v>
      </c>
      <c r="AQ865" s="68" t="s">
        <v>99</v>
      </c>
      <c r="AR865" s="68" t="s">
        <v>289</v>
      </c>
      <c r="AS865" s="69" t="s">
        <v>7024</v>
      </c>
      <c r="AT865" s="68" t="s">
        <v>101</v>
      </c>
      <c r="AU865" s="68" t="s">
        <v>101</v>
      </c>
      <c r="AV865" s="68" t="s">
        <v>122</v>
      </c>
      <c r="AW865" s="68" t="s">
        <v>123</v>
      </c>
      <c r="AX865" s="68" t="s">
        <v>282</v>
      </c>
      <c r="AY865" s="68" t="s">
        <v>298</v>
      </c>
      <c r="AZ865" s="68" t="s">
        <v>298</v>
      </c>
      <c r="BA865" s="219" t="str">
        <f t="shared" si="47"/>
        <v>19000854;19T4-LTM1</v>
      </c>
      <c r="BB865" s="68" t="s">
        <v>7255</v>
      </c>
      <c r="BC865" s="71" t="str">
        <f>VLOOKUP(B865,'ĐKKCBBĐ K2019(UPDATE)'!$B$6:$F$2005,3,0)</f>
        <v>HS4797938024305</v>
      </c>
      <c r="BD865" s="252" t="str">
        <f>VLOOKUP(B865,'ĐKKCBBĐ K2019(UPDATE)'!$B$6:$F$2005,4,0)</f>
        <v>026</v>
      </c>
      <c r="BE865" s="198"/>
      <c r="BF865" s="198"/>
      <c r="BG865" s="71">
        <f>VLOOKUP(BB865,'ĐKKCBBĐ K2019(UPDATE)'!$B$6:$G$2005,6,0)</f>
        <v>0</v>
      </c>
      <c r="BH865" s="222" t="str">
        <f>VLOOKUP(BB865,'ĐKKCBBĐ K2019(UPDATE)'!$B$6:$F$2267,5,0)</f>
        <v xml:space="preserve">BỆNH VIỆN CẤP CỨU TRƯNG VƯƠNG </v>
      </c>
      <c r="BI865" s="71" t="e">
        <f>VLOOKUP(BB865,'ĐKKCBBĐ K2019(UPDATE)'!B860:G2859,6,0)</f>
        <v>#N/A</v>
      </c>
      <c r="BJ865" s="198" t="s">
        <v>9980</v>
      </c>
      <c r="BK865" s="198" t="s">
        <v>8300</v>
      </c>
      <c r="BL865" s="198" t="s">
        <v>12684</v>
      </c>
      <c r="BM865" s="198" t="e">
        <v>#N/A</v>
      </c>
      <c r="BN865" s="198"/>
    </row>
    <row r="866" spans="1:66" s="45" customFormat="1" ht="20.100000000000001" customHeight="1">
      <c r="A866" s="67">
        <v>855</v>
      </c>
      <c r="B866" s="68" t="s">
        <v>7261</v>
      </c>
      <c r="C866" s="68" t="s">
        <v>586</v>
      </c>
      <c r="D866" s="68" t="s">
        <v>3733</v>
      </c>
      <c r="E866" s="68" t="s">
        <v>301</v>
      </c>
      <c r="F866" s="69" t="s">
        <v>2846</v>
      </c>
      <c r="G866" s="68"/>
      <c r="H866" s="64"/>
      <c r="I866" s="68"/>
      <c r="J866" s="68"/>
      <c r="K866" s="71" t="e">
        <v>#N/A</v>
      </c>
      <c r="L866" s="99"/>
      <c r="M866" s="68"/>
      <c r="N866" s="68" t="s">
        <v>2781</v>
      </c>
      <c r="O866" s="68"/>
      <c r="P866" s="68" t="s">
        <v>2606</v>
      </c>
      <c r="Q866" s="68"/>
      <c r="R866" s="68" t="s">
        <v>7262</v>
      </c>
      <c r="S866" s="68"/>
      <c r="T866" s="68" t="s">
        <v>7263</v>
      </c>
      <c r="U866" s="68"/>
      <c r="V866" s="68" t="s">
        <v>7264</v>
      </c>
      <c r="W866" s="68" t="s">
        <v>7265</v>
      </c>
      <c r="X866" s="68" t="s">
        <v>7266</v>
      </c>
      <c r="Y866" s="68"/>
      <c r="Z866" s="69"/>
      <c r="AA866" s="68"/>
      <c r="AB866" s="69"/>
      <c r="AC866" s="69"/>
      <c r="AD866" s="68"/>
      <c r="AE866" s="68"/>
      <c r="AF866" s="68"/>
      <c r="AG866" s="68"/>
      <c r="AH866" s="68"/>
      <c r="AI866" s="219"/>
      <c r="AJ866" s="219"/>
      <c r="AK866" s="68"/>
      <c r="AL866" s="68"/>
      <c r="AM866" s="68" t="s">
        <v>6290</v>
      </c>
      <c r="AN866" s="68" t="s">
        <v>7267</v>
      </c>
      <c r="AO866" s="68" t="s">
        <v>7268</v>
      </c>
      <c r="AP866" s="68" t="s">
        <v>98</v>
      </c>
      <c r="AQ866" s="68" t="s">
        <v>99</v>
      </c>
      <c r="AR866" s="68" t="s">
        <v>2781</v>
      </c>
      <c r="AS866" s="69" t="s">
        <v>7024</v>
      </c>
      <c r="AT866" s="68" t="s">
        <v>101</v>
      </c>
      <c r="AU866" s="68" t="s">
        <v>101</v>
      </c>
      <c r="AV866" s="68" t="s">
        <v>122</v>
      </c>
      <c r="AW866" s="68" t="s">
        <v>123</v>
      </c>
      <c r="AX866" s="68" t="s">
        <v>308</v>
      </c>
      <c r="AY866" s="68" t="s">
        <v>2788</v>
      </c>
      <c r="AZ866" s="68" t="s">
        <v>2788</v>
      </c>
      <c r="BA866" s="219" t="str">
        <f t="shared" si="47"/>
        <v>19000855;19T4-CNM1</v>
      </c>
      <c r="BB866" s="68" t="s">
        <v>7261</v>
      </c>
      <c r="BC866" s="71">
        <f>VLOOKUP(B866,'ĐKKCBBĐ K2019(UPDATE)'!$B$6:$F$2005,3,0)</f>
        <v>0</v>
      </c>
      <c r="BD866" s="252" t="str">
        <f>VLOOKUP(B866,'ĐKKCBBĐ K2019(UPDATE)'!$B$6:$F$2005,4,0)</f>
        <v>055</v>
      </c>
      <c r="BE866" s="198"/>
      <c r="BF866" s="198"/>
      <c r="BG866" s="71">
        <f>VLOOKUP(BB866,'ĐKKCBBĐ K2019(UPDATE)'!$B$6:$G$2005,6,0)</f>
        <v>0</v>
      </c>
      <c r="BH866" s="222" t="str">
        <f>VLOOKUP(BB866,'ĐKKCBBĐ K2019(UPDATE)'!$B$6:$F$2267,5,0)</f>
        <v xml:space="preserve">BỆNH VIỆN QUẬN BÌNH TÂN </v>
      </c>
      <c r="BI866" s="71" t="e">
        <f>VLOOKUP(BB866,'ĐKKCBBĐ K2019(UPDATE)'!B861:G2860,6,0)</f>
        <v>#N/A</v>
      </c>
      <c r="BJ866" s="198">
        <v>0</v>
      </c>
      <c r="BK866" s="198" t="s">
        <v>8102</v>
      </c>
      <c r="BL866" s="198" t="s">
        <v>12750</v>
      </c>
      <c r="BM866" s="198" t="e">
        <v>#N/A</v>
      </c>
      <c r="BN866" s="198"/>
    </row>
    <row r="867" spans="1:66" s="45" customFormat="1" ht="20.100000000000001" customHeight="1">
      <c r="A867" s="63">
        <v>856</v>
      </c>
      <c r="B867" s="68" t="s">
        <v>7269</v>
      </c>
      <c r="C867" s="68" t="s">
        <v>258</v>
      </c>
      <c r="D867" s="68" t="s">
        <v>259</v>
      </c>
      <c r="E867" s="68" t="s">
        <v>82</v>
      </c>
      <c r="F867" s="69" t="s">
        <v>7270</v>
      </c>
      <c r="G867" s="68" t="s">
        <v>9984</v>
      </c>
      <c r="H867" s="64" t="str">
        <f t="shared" si="46"/>
        <v>HS</v>
      </c>
      <c r="I867" s="68"/>
      <c r="J867" s="68"/>
      <c r="K867" s="71" t="e">
        <v>#N/A</v>
      </c>
      <c r="L867" s="99"/>
      <c r="M867" s="68"/>
      <c r="N867" s="68" t="s">
        <v>84</v>
      </c>
      <c r="O867" s="68"/>
      <c r="P867" s="68" t="s">
        <v>2606</v>
      </c>
      <c r="Q867" s="68"/>
      <c r="R867" s="68" t="s">
        <v>7271</v>
      </c>
      <c r="S867" s="68"/>
      <c r="T867" s="68" t="s">
        <v>7272</v>
      </c>
      <c r="U867" s="68" t="s">
        <v>7273</v>
      </c>
      <c r="V867" s="68" t="s">
        <v>7274</v>
      </c>
      <c r="W867" s="68" t="s">
        <v>1725</v>
      </c>
      <c r="X867" s="33" t="s">
        <v>90</v>
      </c>
      <c r="Y867" s="68" t="s">
        <v>7275</v>
      </c>
      <c r="Z867" s="69"/>
      <c r="AA867" s="68"/>
      <c r="AB867" s="69"/>
      <c r="AC867" s="34">
        <v>79</v>
      </c>
      <c r="AD867" s="33" t="s">
        <v>90</v>
      </c>
      <c r="AE867" s="424">
        <v>765</v>
      </c>
      <c r="AF867" s="425" t="s">
        <v>359</v>
      </c>
      <c r="AG867" s="291">
        <v>26947</v>
      </c>
      <c r="AH867" s="305" t="s">
        <v>690</v>
      </c>
      <c r="AI867" s="219"/>
      <c r="AJ867" s="219"/>
      <c r="AK867" s="68"/>
      <c r="AL867" s="68"/>
      <c r="AM867" s="68" t="s">
        <v>96</v>
      </c>
      <c r="AN867" s="68" t="s">
        <v>359</v>
      </c>
      <c r="AO867" s="68" t="s">
        <v>7277</v>
      </c>
      <c r="AP867" s="68" t="s">
        <v>98</v>
      </c>
      <c r="AQ867" s="68" t="s">
        <v>99</v>
      </c>
      <c r="AR867" s="68" t="s">
        <v>84</v>
      </c>
      <c r="AS867" s="69" t="s">
        <v>7024</v>
      </c>
      <c r="AT867" s="68" t="s">
        <v>101</v>
      </c>
      <c r="AU867" s="68" t="s">
        <v>101</v>
      </c>
      <c r="AV867" s="68" t="s">
        <v>102</v>
      </c>
      <c r="AW867" s="68" t="s">
        <v>103</v>
      </c>
      <c r="AX867" s="68" t="s">
        <v>104</v>
      </c>
      <c r="AY867" s="68" t="s">
        <v>105</v>
      </c>
      <c r="AZ867" s="68" t="s">
        <v>105</v>
      </c>
      <c r="BA867" s="219" t="str">
        <f t="shared" si="47"/>
        <v>19000856;19C1-CNÔ1</v>
      </c>
      <c r="BB867" s="68" t="s">
        <v>7269</v>
      </c>
      <c r="BC867" s="71" t="str">
        <f>VLOOKUP(B867,'ĐKKCBBĐ K2019(UPDATE)'!$B$6:$F$2005,3,0)</f>
        <v>HS4797930467071</v>
      </c>
      <c r="BD867" s="252" t="str">
        <f>VLOOKUP(B867,'ĐKKCBBĐ K2019(UPDATE)'!$B$6:$F$2005,4,0)</f>
        <v>030</v>
      </c>
      <c r="BE867" s="198"/>
      <c r="BF867" s="198"/>
      <c r="BG867" s="71">
        <f>VLOOKUP(BB867,'ĐKKCBBĐ K2019(UPDATE)'!$B$6:$G$2005,6,0)</f>
        <v>0</v>
      </c>
      <c r="BH867" s="222" t="str">
        <f>VLOOKUP(BB867,'ĐKKCBBĐ K2019(UPDATE)'!$B$6:$F$2267,5,0)</f>
        <v xml:space="preserve">BỆNH VIỆN NHÂN DÂN GIA ĐỊNH </v>
      </c>
      <c r="BI867" s="71" t="e">
        <f>VLOOKUP(BB867,'ĐKKCBBĐ K2019(UPDATE)'!B862:G2861,6,0)</f>
        <v>#N/A</v>
      </c>
      <c r="BJ867" s="198" t="s">
        <v>9984</v>
      </c>
      <c r="BK867" s="198" t="s">
        <v>8162</v>
      </c>
      <c r="BL867" s="198" t="s">
        <v>12682</v>
      </c>
      <c r="BM867" s="198" t="e">
        <v>#N/A</v>
      </c>
      <c r="BN867" s="198"/>
    </row>
    <row r="868" spans="1:66" s="45" customFormat="1" ht="20.100000000000001" customHeight="1">
      <c r="A868" s="67">
        <v>857</v>
      </c>
      <c r="B868" s="68" t="s">
        <v>7278</v>
      </c>
      <c r="C868" s="68" t="s">
        <v>7279</v>
      </c>
      <c r="D868" s="68" t="s">
        <v>878</v>
      </c>
      <c r="E868" s="68" t="s">
        <v>82</v>
      </c>
      <c r="F868" s="69" t="s">
        <v>7280</v>
      </c>
      <c r="G868" s="68"/>
      <c r="H868" s="64"/>
      <c r="I868" s="68"/>
      <c r="J868" s="68"/>
      <c r="K868" s="71" t="e">
        <v>#N/A</v>
      </c>
      <c r="L868" s="99"/>
      <c r="M868" s="68"/>
      <c r="N868" s="68" t="s">
        <v>5667</v>
      </c>
      <c r="O868" s="68"/>
      <c r="P868" s="68" t="s">
        <v>2606</v>
      </c>
      <c r="Q868" s="68"/>
      <c r="R868" s="68" t="s">
        <v>7281</v>
      </c>
      <c r="S868" s="68"/>
      <c r="T868" s="68" t="s">
        <v>7282</v>
      </c>
      <c r="U868" s="68" t="s">
        <v>7283</v>
      </c>
      <c r="V868" s="68" t="s">
        <v>1137</v>
      </c>
      <c r="W868" s="68" t="s">
        <v>1725</v>
      </c>
      <c r="X868" s="33" t="s">
        <v>90</v>
      </c>
      <c r="Y868" s="68"/>
      <c r="Z868" s="69"/>
      <c r="AA868" s="68"/>
      <c r="AB868" s="69"/>
      <c r="AC868" s="34">
        <v>79</v>
      </c>
      <c r="AD868" s="33" t="s">
        <v>90</v>
      </c>
      <c r="AE868" s="424">
        <v>765</v>
      </c>
      <c r="AF868" s="425" t="s">
        <v>359</v>
      </c>
      <c r="AG868" s="68"/>
      <c r="AH868" s="68"/>
      <c r="AI868" s="219"/>
      <c r="AJ868" s="219"/>
      <c r="AK868" s="68"/>
      <c r="AL868" s="68"/>
      <c r="AM868" s="68" t="s">
        <v>96</v>
      </c>
      <c r="AN868" s="68" t="s">
        <v>359</v>
      </c>
      <c r="AO868" s="68" t="s">
        <v>7284</v>
      </c>
      <c r="AP868" s="68" t="s">
        <v>98</v>
      </c>
      <c r="AQ868" s="68" t="s">
        <v>99</v>
      </c>
      <c r="AR868" s="68" t="s">
        <v>5667</v>
      </c>
      <c r="AS868" s="69" t="s">
        <v>7024</v>
      </c>
      <c r="AT868" s="68" t="s">
        <v>101</v>
      </c>
      <c r="AU868" s="68" t="s">
        <v>101</v>
      </c>
      <c r="AV868" s="68" t="s">
        <v>122</v>
      </c>
      <c r="AW868" s="68" t="s">
        <v>123</v>
      </c>
      <c r="AX868" s="68" t="s">
        <v>104</v>
      </c>
      <c r="AY868" s="68" t="s">
        <v>105</v>
      </c>
      <c r="AZ868" s="68" t="s">
        <v>105</v>
      </c>
      <c r="BA868" s="219" t="str">
        <f t="shared" si="47"/>
        <v>19000857;19T4-CNÔ4</v>
      </c>
      <c r="BB868" s="68" t="s">
        <v>7278</v>
      </c>
      <c r="BC868" s="71">
        <f>VLOOKUP(B868,'ĐKKCBBĐ K2019(UPDATE)'!$B$6:$F$2005,3,0)</f>
        <v>0</v>
      </c>
      <c r="BD868" s="252" t="str">
        <f>VLOOKUP(B868,'ĐKKCBBĐ K2019(UPDATE)'!$B$6:$F$2005,4,0)</f>
        <v>031</v>
      </c>
      <c r="BE868" s="198"/>
      <c r="BF868" s="198"/>
      <c r="BG868" s="71">
        <f>VLOOKUP(BB868,'ĐKKCBBĐ K2019(UPDATE)'!$B$6:$G$2005,6,0)</f>
        <v>0</v>
      </c>
      <c r="BH868" s="222" t="str">
        <f>VLOOKUP(BB868,'ĐKKCBBĐ K2019(UPDATE)'!$B$6:$F$2267,5,0)</f>
        <v xml:space="preserve">BỆNH VIỆN QUẬN BÌNH THẠNH </v>
      </c>
      <c r="BI868" s="71" t="e">
        <f>VLOOKUP(BB868,'ĐKKCBBĐ K2019(UPDATE)'!B863:G2862,6,0)</f>
        <v>#N/A</v>
      </c>
      <c r="BJ868" s="198">
        <v>0</v>
      </c>
      <c r="BK868" s="198" t="s">
        <v>8087</v>
      </c>
      <c r="BL868" s="198" t="s">
        <v>12746</v>
      </c>
      <c r="BM868" s="198" t="e">
        <v>#N/A</v>
      </c>
      <c r="BN868" s="198"/>
    </row>
    <row r="869" spans="1:66" s="52" customFormat="1" ht="20.100000000000001" customHeight="1">
      <c r="A869" s="63">
        <v>858</v>
      </c>
      <c r="B869" s="78" t="s">
        <v>7400</v>
      </c>
      <c r="C869" s="78" t="s">
        <v>1131</v>
      </c>
      <c r="D869" s="78" t="s">
        <v>2748</v>
      </c>
      <c r="E869" s="78" t="s">
        <v>82</v>
      </c>
      <c r="F869" s="79" t="s">
        <v>7401</v>
      </c>
      <c r="G869" s="78"/>
      <c r="H869" s="64"/>
      <c r="I869" s="78"/>
      <c r="J869" s="78"/>
      <c r="K869" s="71" t="e">
        <v>#N/A</v>
      </c>
      <c r="L869" s="101"/>
      <c r="M869" s="78"/>
      <c r="N869" s="78" t="s">
        <v>5667</v>
      </c>
      <c r="O869" s="78" t="s">
        <v>7402</v>
      </c>
      <c r="P869" s="78" t="s">
        <v>2606</v>
      </c>
      <c r="Q869" s="78" t="s">
        <v>2607</v>
      </c>
      <c r="R869" s="78" t="s">
        <v>7403</v>
      </c>
      <c r="S869" s="78" t="s">
        <v>7403</v>
      </c>
      <c r="T869" s="78" t="s">
        <v>11076</v>
      </c>
      <c r="U869" s="78" t="s">
        <v>11077</v>
      </c>
      <c r="V869" s="78" t="s">
        <v>4345</v>
      </c>
      <c r="W869" s="78" t="s">
        <v>136</v>
      </c>
      <c r="X869" s="33" t="s">
        <v>90</v>
      </c>
      <c r="Y869" s="78"/>
      <c r="Z869" s="79"/>
      <c r="AA869" s="78" t="s">
        <v>7390</v>
      </c>
      <c r="AB869" s="79"/>
      <c r="AC869" s="34">
        <v>79</v>
      </c>
      <c r="AD869" s="33" t="s">
        <v>90</v>
      </c>
      <c r="AE869" s="36">
        <v>783</v>
      </c>
      <c r="AF869" s="37" t="s">
        <v>137</v>
      </c>
      <c r="AG869" s="198">
        <v>27553</v>
      </c>
      <c r="AH869" s="38" t="s">
        <v>746</v>
      </c>
      <c r="AI869" s="219"/>
      <c r="AJ869" s="219"/>
      <c r="AK869" s="78"/>
      <c r="AL869" s="78"/>
      <c r="AM869" s="78" t="s">
        <v>96</v>
      </c>
      <c r="AN869" s="78" t="s">
        <v>137</v>
      </c>
      <c r="AO869" s="78" t="s">
        <v>7404</v>
      </c>
      <c r="AP869" s="78" t="s">
        <v>98</v>
      </c>
      <c r="AQ869" s="78" t="s">
        <v>99</v>
      </c>
      <c r="AR869" s="78" t="s">
        <v>5667</v>
      </c>
      <c r="AS869" s="79" t="s">
        <v>7024</v>
      </c>
      <c r="AT869" s="78" t="s">
        <v>101</v>
      </c>
      <c r="AU869" s="78" t="s">
        <v>101</v>
      </c>
      <c r="AV869" s="78" t="s">
        <v>122</v>
      </c>
      <c r="AW869" s="78" t="s">
        <v>123</v>
      </c>
      <c r="AX869" s="78" t="s">
        <v>104</v>
      </c>
      <c r="AY869" s="78" t="s">
        <v>105</v>
      </c>
      <c r="AZ869" s="78" t="s">
        <v>105</v>
      </c>
      <c r="BA869" s="219" t="str">
        <f t="shared" si="47"/>
        <v>19000858;19T4-CNÔ4</v>
      </c>
      <c r="BB869" s="78" t="s">
        <v>7400</v>
      </c>
      <c r="BC869" s="71">
        <f>VLOOKUP(B869,'ĐKKCBBĐ K2019(UPDATE)'!$B$6:$F$2005,3,0)</f>
        <v>0</v>
      </c>
      <c r="BD869" s="252" t="str">
        <f>VLOOKUP(B869,'ĐKKCBBĐ K2019(UPDATE)'!$B$6:$F$2005,4,0)</f>
        <v>488</v>
      </c>
      <c r="BE869" s="200"/>
      <c r="BF869" s="200"/>
      <c r="BG869" s="71">
        <f>VLOOKUP(BB869,'ĐKKCBBĐ K2019(UPDATE)'!$B$6:$G$2005,6,0)</f>
        <v>0</v>
      </c>
      <c r="BH869" s="222" t="str">
        <f>VLOOKUP(BB869,'ĐKKCBBĐ K2019(UPDATE)'!$B$6:$F$2267,5,0)</f>
        <v>BỆNH VIỆN ĐA KHOA TƯ NHÂN XUYÊN Á</v>
      </c>
      <c r="BI869" s="71" t="e">
        <f>VLOOKUP(BB869,'ĐKKCBBĐ K2019(UPDATE)'!B864:G2863,6,0)</f>
        <v>#N/A</v>
      </c>
      <c r="BJ869" s="200">
        <v>0</v>
      </c>
      <c r="BK869" s="200" t="s">
        <v>8203</v>
      </c>
      <c r="BL869" s="200" t="s">
        <v>12767</v>
      </c>
      <c r="BM869" s="200" t="e">
        <v>#N/A</v>
      </c>
      <c r="BN869" s="200"/>
    </row>
    <row r="870" spans="1:66" s="52" customFormat="1" ht="20.100000000000001" customHeight="1">
      <c r="A870" s="67">
        <v>859</v>
      </c>
      <c r="B870" s="78" t="s">
        <v>7405</v>
      </c>
      <c r="C870" s="78" t="s">
        <v>7406</v>
      </c>
      <c r="D870" s="78" t="s">
        <v>1011</v>
      </c>
      <c r="E870" s="78" t="s">
        <v>82</v>
      </c>
      <c r="F870" s="79" t="s">
        <v>4004</v>
      </c>
      <c r="G870" s="78"/>
      <c r="H870" s="64"/>
      <c r="I870" s="78"/>
      <c r="J870" s="78"/>
      <c r="K870" s="71" t="e">
        <v>#N/A</v>
      </c>
      <c r="L870" s="101"/>
      <c r="M870" s="78"/>
      <c r="N870" s="78" t="s">
        <v>423</v>
      </c>
      <c r="O870" s="78"/>
      <c r="P870" s="78" t="s">
        <v>2606</v>
      </c>
      <c r="Q870" s="78"/>
      <c r="R870" s="78" t="s">
        <v>7407</v>
      </c>
      <c r="S870" s="78"/>
      <c r="T870" s="78" t="s">
        <v>10883</v>
      </c>
      <c r="U870" s="78" t="s">
        <v>11078</v>
      </c>
      <c r="V870" s="78" t="s">
        <v>4364</v>
      </c>
      <c r="W870" s="78" t="s">
        <v>1518</v>
      </c>
      <c r="X870" s="33" t="s">
        <v>90</v>
      </c>
      <c r="Y870" s="78"/>
      <c r="Z870" s="79"/>
      <c r="AA870" s="78"/>
      <c r="AB870" s="79"/>
      <c r="AC870" s="34">
        <v>79</v>
      </c>
      <c r="AD870" s="33" t="s">
        <v>90</v>
      </c>
      <c r="AE870" s="36">
        <v>777</v>
      </c>
      <c r="AF870" s="37" t="s">
        <v>243</v>
      </c>
      <c r="AG870" s="423">
        <v>27445</v>
      </c>
      <c r="AH870" s="35" t="s">
        <v>255</v>
      </c>
      <c r="AI870" s="219"/>
      <c r="AJ870" s="219"/>
      <c r="AK870" s="78"/>
      <c r="AL870" s="78"/>
      <c r="AM870" s="78" t="s">
        <v>96</v>
      </c>
      <c r="AN870" s="78" t="s">
        <v>243</v>
      </c>
      <c r="AO870" s="78" t="s">
        <v>7408</v>
      </c>
      <c r="AP870" s="78" t="s">
        <v>98</v>
      </c>
      <c r="AQ870" s="78" t="s">
        <v>99</v>
      </c>
      <c r="AR870" s="78" t="s">
        <v>423</v>
      </c>
      <c r="AS870" s="79" t="s">
        <v>7024</v>
      </c>
      <c r="AT870" s="78" t="s">
        <v>101</v>
      </c>
      <c r="AU870" s="78" t="s">
        <v>101</v>
      </c>
      <c r="AV870" s="78" t="s">
        <v>122</v>
      </c>
      <c r="AW870" s="78" t="s">
        <v>123</v>
      </c>
      <c r="AX870" s="78" t="s">
        <v>433</v>
      </c>
      <c r="AY870" s="78" t="s">
        <v>434</v>
      </c>
      <c r="AZ870" s="78" t="s">
        <v>434</v>
      </c>
      <c r="BA870" s="219" t="str">
        <f t="shared" si="47"/>
        <v>19000859;19T4-NNA1</v>
      </c>
      <c r="BB870" s="78" t="s">
        <v>7405</v>
      </c>
      <c r="BC870" s="71">
        <f>VLOOKUP(B870,'ĐKKCBBĐ K2019(UPDATE)'!$B$6:$F$2005,3,0)</f>
        <v>0</v>
      </c>
      <c r="BD870" s="252" t="str">
        <f>VLOOKUP(B870,'ĐKKCBBĐ K2019(UPDATE)'!$B$6:$F$2005,4,0)</f>
        <v>033</v>
      </c>
      <c r="BE870" s="200"/>
      <c r="BF870" s="200"/>
      <c r="BG870" s="71">
        <f>VLOOKUP(BB870,'ĐKKCBBĐ K2019(UPDATE)'!$B$6:$G$2005,6,0)</f>
        <v>0</v>
      </c>
      <c r="BH870" s="222" t="str">
        <f>VLOOKUP(BB870,'ĐKKCBBĐ K2019(UPDATE)'!$B$6:$F$2267,5,0)</f>
        <v>BỆNH VIỆN QUẬN TÂN BÌNH</v>
      </c>
      <c r="BI870" s="71" t="e">
        <f>VLOOKUP(BB870,'ĐKKCBBĐ K2019(UPDATE)'!B865:G2864,6,0)</f>
        <v>#N/A</v>
      </c>
      <c r="BJ870" s="200">
        <v>0</v>
      </c>
      <c r="BK870" s="200" t="s">
        <v>8093</v>
      </c>
      <c r="BL870" s="200" t="s">
        <v>12745</v>
      </c>
      <c r="BM870" s="200" t="e">
        <v>#N/A</v>
      </c>
      <c r="BN870" s="200"/>
    </row>
    <row r="871" spans="1:66" s="52" customFormat="1" ht="20.100000000000001" customHeight="1">
      <c r="A871" s="63">
        <v>860</v>
      </c>
      <c r="B871" s="78" t="s">
        <v>7409</v>
      </c>
      <c r="C871" s="78" t="s">
        <v>7410</v>
      </c>
      <c r="D871" s="78" t="s">
        <v>3429</v>
      </c>
      <c r="E871" s="78" t="s">
        <v>301</v>
      </c>
      <c r="F871" s="79" t="s">
        <v>6188</v>
      </c>
      <c r="G871" s="78"/>
      <c r="H871" s="64"/>
      <c r="I871" s="78"/>
      <c r="J871" s="78"/>
      <c r="K871" s="71" t="e">
        <v>#N/A</v>
      </c>
      <c r="L871" s="101"/>
      <c r="M871" s="78"/>
      <c r="N871" s="78" t="s">
        <v>423</v>
      </c>
      <c r="O871" s="78" t="s">
        <v>96</v>
      </c>
      <c r="P871" s="78" t="s">
        <v>2606</v>
      </c>
      <c r="Q871" s="78"/>
      <c r="R871" s="78" t="s">
        <v>7411</v>
      </c>
      <c r="S871" s="78"/>
      <c r="T871" s="78" t="s">
        <v>10884</v>
      </c>
      <c r="U871" s="78" t="s">
        <v>11080</v>
      </c>
      <c r="V871" s="78" t="s">
        <v>1687</v>
      </c>
      <c r="W871" s="78" t="s">
        <v>89</v>
      </c>
      <c r="X871" s="33" t="s">
        <v>90</v>
      </c>
      <c r="Y871" s="78"/>
      <c r="Z871" s="79"/>
      <c r="AA871" s="78"/>
      <c r="AB871" s="79"/>
      <c r="AC871" s="34">
        <v>79</v>
      </c>
      <c r="AD871" s="33" t="s">
        <v>90</v>
      </c>
      <c r="AE871" s="78"/>
      <c r="AF871" s="78"/>
      <c r="AG871" s="78"/>
      <c r="AH871" s="78"/>
      <c r="AI871" s="219"/>
      <c r="AJ871" s="219"/>
      <c r="AK871" s="78"/>
      <c r="AL871" s="78"/>
      <c r="AM871" s="78" t="s">
        <v>96</v>
      </c>
      <c r="AN871" s="78" t="s">
        <v>92</v>
      </c>
      <c r="AO871" s="78" t="s">
        <v>7412</v>
      </c>
      <c r="AP871" s="78" t="s">
        <v>98</v>
      </c>
      <c r="AQ871" s="78" t="s">
        <v>99</v>
      </c>
      <c r="AR871" s="78" t="s">
        <v>423</v>
      </c>
      <c r="AS871" s="79" t="s">
        <v>7024</v>
      </c>
      <c r="AT871" s="78" t="s">
        <v>101</v>
      </c>
      <c r="AU871" s="78" t="s">
        <v>101</v>
      </c>
      <c r="AV871" s="78" t="s">
        <v>122</v>
      </c>
      <c r="AW871" s="78" t="s">
        <v>123</v>
      </c>
      <c r="AX871" s="78" t="s">
        <v>433</v>
      </c>
      <c r="AY871" s="78" t="s">
        <v>434</v>
      </c>
      <c r="AZ871" s="78" t="s">
        <v>434</v>
      </c>
      <c r="BA871" s="219" t="str">
        <f t="shared" si="47"/>
        <v>19000860;19T4-NNA1</v>
      </c>
      <c r="BB871" s="78" t="s">
        <v>7409</v>
      </c>
      <c r="BC871" s="71">
        <f>VLOOKUP(B871,'ĐKKCBBĐ K2019(UPDATE)'!$B$6:$F$2005,3,0)</f>
        <v>0</v>
      </c>
      <c r="BD871" s="252" t="str">
        <f>VLOOKUP(B871,'ĐKKCBBĐ K2019(UPDATE)'!$B$6:$F$2005,4,0)</f>
        <v>033</v>
      </c>
      <c r="BE871" s="200"/>
      <c r="BF871" s="200"/>
      <c r="BG871" s="71">
        <f>VLOOKUP(BB871,'ĐKKCBBĐ K2019(UPDATE)'!$B$6:$G$2005,6,0)</f>
        <v>0</v>
      </c>
      <c r="BH871" s="222" t="str">
        <f>VLOOKUP(BB871,'ĐKKCBBĐ K2019(UPDATE)'!$B$6:$F$2267,5,0)</f>
        <v>BỆNH VIỆN QUẬN TÂN BÌNH</v>
      </c>
      <c r="BI871" s="71" t="e">
        <f>VLOOKUP(BB871,'ĐKKCBBĐ K2019(UPDATE)'!B866:G2865,6,0)</f>
        <v>#N/A</v>
      </c>
      <c r="BJ871" s="200">
        <v>0</v>
      </c>
      <c r="BK871" s="200" t="s">
        <v>8093</v>
      </c>
      <c r="BL871" s="200" t="s">
        <v>12745</v>
      </c>
      <c r="BM871" s="200" t="e">
        <v>#N/A</v>
      </c>
      <c r="BN871" s="200"/>
    </row>
    <row r="872" spans="1:66" s="52" customFormat="1" ht="20.100000000000001" customHeight="1">
      <c r="A872" s="67">
        <v>861</v>
      </c>
      <c r="B872" s="78" t="s">
        <v>7413</v>
      </c>
      <c r="C872" s="78" t="s">
        <v>7414</v>
      </c>
      <c r="D872" s="78" t="s">
        <v>312</v>
      </c>
      <c r="E872" s="78" t="s">
        <v>301</v>
      </c>
      <c r="F872" s="79" t="s">
        <v>2780</v>
      </c>
      <c r="G872" s="78"/>
      <c r="H872" s="64"/>
      <c r="I872" s="78"/>
      <c r="J872" s="78"/>
      <c r="K872" s="71" t="e">
        <v>#N/A</v>
      </c>
      <c r="L872" s="101"/>
      <c r="M872" s="78"/>
      <c r="N872" s="78" t="s">
        <v>754</v>
      </c>
      <c r="O872" s="78"/>
      <c r="P872" s="78" t="s">
        <v>2606</v>
      </c>
      <c r="Q872" s="78"/>
      <c r="R872" s="78" t="s">
        <v>7415</v>
      </c>
      <c r="S872" s="78"/>
      <c r="T872" s="78" t="s">
        <v>10795</v>
      </c>
      <c r="U872" s="78" t="s">
        <v>10920</v>
      </c>
      <c r="V872" s="78" t="s">
        <v>10921</v>
      </c>
      <c r="W872" s="78" t="s">
        <v>10922</v>
      </c>
      <c r="X872" s="78" t="s">
        <v>5355</v>
      </c>
      <c r="Y872" s="78"/>
      <c r="Z872" s="79"/>
      <c r="AA872" s="78"/>
      <c r="AB872" s="79"/>
      <c r="AC872" s="79"/>
      <c r="AD872" s="78"/>
      <c r="AE872" s="78"/>
      <c r="AF872" s="78"/>
      <c r="AG872" s="78"/>
      <c r="AH872" s="78"/>
      <c r="AI872" s="219"/>
      <c r="AJ872" s="219"/>
      <c r="AK872" s="78"/>
      <c r="AL872" s="78"/>
      <c r="AM872" s="78" t="s">
        <v>1626</v>
      </c>
      <c r="AN872" s="78" t="s">
        <v>7416</v>
      </c>
      <c r="AO872" s="78" t="s">
        <v>7417</v>
      </c>
      <c r="AP872" s="78" t="s">
        <v>98</v>
      </c>
      <c r="AQ872" s="78" t="s">
        <v>99</v>
      </c>
      <c r="AR872" s="78" t="s">
        <v>754</v>
      </c>
      <c r="AS872" s="79" t="s">
        <v>7024</v>
      </c>
      <c r="AT872" s="78" t="s">
        <v>101</v>
      </c>
      <c r="AU872" s="78" t="s">
        <v>101</v>
      </c>
      <c r="AV872" s="78" t="s">
        <v>122</v>
      </c>
      <c r="AW872" s="78" t="s">
        <v>123</v>
      </c>
      <c r="AX872" s="78" t="s">
        <v>158</v>
      </c>
      <c r="AY872" s="78" t="s">
        <v>760</v>
      </c>
      <c r="AZ872" s="78" t="s">
        <v>760</v>
      </c>
      <c r="BA872" s="219" t="str">
        <f t="shared" si="47"/>
        <v>19000861;19T4-QTD1</v>
      </c>
      <c r="BB872" s="78" t="s">
        <v>7413</v>
      </c>
      <c r="BC872" s="71">
        <f>VLOOKUP(B872,'ĐKKCBBĐ K2019(UPDATE)'!$B$6:$F$2005,3,0)</f>
        <v>0</v>
      </c>
      <c r="BD872" s="252" t="str">
        <f>VLOOKUP(B872,'ĐKKCBBĐ K2019(UPDATE)'!$B$6:$F$2005,4,0)</f>
        <v>054</v>
      </c>
      <c r="BE872" s="200"/>
      <c r="BF872" s="200"/>
      <c r="BG872" s="71">
        <f>VLOOKUP(BB872,'ĐKKCBBĐ K2019(UPDATE)'!$B$6:$G$2005,6,0)</f>
        <v>0</v>
      </c>
      <c r="BH872" s="222" t="str">
        <f>VLOOKUP(BB872,'ĐKKCBBĐ K2019(UPDATE)'!$B$6:$F$2267,5,0)</f>
        <v>BỆNH VIỆN QUẬN TÂN PHÚ</v>
      </c>
      <c r="BI872" s="71" t="e">
        <f>VLOOKUP(BB872,'ĐKKCBBĐ K2019(UPDATE)'!B867:G2866,6,0)</f>
        <v>#N/A</v>
      </c>
      <c r="BJ872" s="200">
        <v>0</v>
      </c>
      <c r="BK872" s="200" t="s">
        <v>8098</v>
      </c>
      <c r="BL872" s="200" t="s">
        <v>12747</v>
      </c>
      <c r="BM872" s="200" t="e">
        <v>#N/A</v>
      </c>
      <c r="BN872" s="200"/>
    </row>
    <row r="873" spans="1:66" s="52" customFormat="1" ht="20.100000000000001" customHeight="1">
      <c r="A873" s="63">
        <v>862</v>
      </c>
      <c r="B873" s="78" t="s">
        <v>7418</v>
      </c>
      <c r="C873" s="78" t="s">
        <v>526</v>
      </c>
      <c r="D873" s="78" t="s">
        <v>3316</v>
      </c>
      <c r="E873" s="78" t="s">
        <v>82</v>
      </c>
      <c r="F873" s="79" t="s">
        <v>6237</v>
      </c>
      <c r="G873" s="78"/>
      <c r="H873" s="64"/>
      <c r="I873" s="78"/>
      <c r="J873" s="78"/>
      <c r="K873" s="71" t="e">
        <v>#N/A</v>
      </c>
      <c r="L873" s="101"/>
      <c r="M873" s="78"/>
      <c r="N873" s="78" t="s">
        <v>602</v>
      </c>
      <c r="O873" s="78"/>
      <c r="P873" s="78" t="s">
        <v>2606</v>
      </c>
      <c r="Q873" s="78"/>
      <c r="R873" s="78" t="s">
        <v>7419</v>
      </c>
      <c r="S873" s="78"/>
      <c r="T873" s="78" t="s">
        <v>10796</v>
      </c>
      <c r="U873" s="78" t="s">
        <v>10923</v>
      </c>
      <c r="V873" s="78" t="s">
        <v>779</v>
      </c>
      <c r="W873" s="78" t="s">
        <v>1018</v>
      </c>
      <c r="X873" s="33" t="s">
        <v>90</v>
      </c>
      <c r="Y873" s="78"/>
      <c r="Z873" s="79"/>
      <c r="AA873" s="78"/>
      <c r="AB873" s="79"/>
      <c r="AC873" s="34">
        <v>79</v>
      </c>
      <c r="AD873" s="33" t="s">
        <v>90</v>
      </c>
      <c r="AE873" s="78"/>
      <c r="AF873" s="78"/>
      <c r="AG873" s="78"/>
      <c r="AH873" s="78"/>
      <c r="AI873" s="219"/>
      <c r="AJ873" s="219"/>
      <c r="AK873" s="78"/>
      <c r="AL873" s="78"/>
      <c r="AM873" s="78" t="s">
        <v>96</v>
      </c>
      <c r="AN873" s="78" t="s">
        <v>487</v>
      </c>
      <c r="AO873" s="78" t="s">
        <v>7420</v>
      </c>
      <c r="AP873" s="78" t="s">
        <v>98</v>
      </c>
      <c r="AQ873" s="78" t="s">
        <v>99</v>
      </c>
      <c r="AR873" s="78" t="s">
        <v>602</v>
      </c>
      <c r="AS873" s="79" t="s">
        <v>7024</v>
      </c>
      <c r="AT873" s="78" t="s">
        <v>101</v>
      </c>
      <c r="AU873" s="78" t="s">
        <v>101</v>
      </c>
      <c r="AV873" s="78" t="s">
        <v>122</v>
      </c>
      <c r="AW873" s="78" t="s">
        <v>123</v>
      </c>
      <c r="AX873" s="78" t="s">
        <v>282</v>
      </c>
      <c r="AY873" s="78" t="s">
        <v>610</v>
      </c>
      <c r="AZ873" s="78" t="s">
        <v>610</v>
      </c>
      <c r="BA873" s="219" t="str">
        <f t="shared" si="47"/>
        <v>19000862;19T4-ANM1</v>
      </c>
      <c r="BB873" s="78" t="s">
        <v>7418</v>
      </c>
      <c r="BC873" s="71">
        <f>VLOOKUP(B873,'ĐKKCBBĐ K2019(UPDATE)'!$B$6:$F$2005,3,0)</f>
        <v>0</v>
      </c>
      <c r="BD873" s="252" t="str">
        <f>VLOOKUP(B873,'ĐKKCBBĐ K2019(UPDATE)'!$B$6:$F$2005,4,0)</f>
        <v>032</v>
      </c>
      <c r="BE873" s="200"/>
      <c r="BF873" s="200"/>
      <c r="BG873" s="71">
        <f>VLOOKUP(BB873,'ĐKKCBBĐ K2019(UPDATE)'!$B$6:$G$2005,6,0)</f>
        <v>0</v>
      </c>
      <c r="BH873" s="222" t="str">
        <f>VLOOKUP(BB873,'ĐKKCBBĐ K2019(UPDATE)'!$B$6:$F$2267,5,0)</f>
        <v xml:space="preserve">BỆNH VIỆN QUẬN PHÚ NHUẬN </v>
      </c>
      <c r="BI873" s="71" t="e">
        <f>VLOOKUP(BB873,'ĐKKCBBĐ K2019(UPDATE)'!B868:G2867,6,0)</f>
        <v>#N/A</v>
      </c>
      <c r="BJ873" s="200">
        <v>0</v>
      </c>
      <c r="BK873" s="200" t="s">
        <v>8137</v>
      </c>
      <c r="BL873" s="200" t="s">
        <v>12744</v>
      </c>
      <c r="BM873" s="200" t="e">
        <v>#N/A</v>
      </c>
      <c r="BN873" s="200"/>
    </row>
    <row r="874" spans="1:66" s="52" customFormat="1" ht="20.100000000000001" customHeight="1">
      <c r="A874" s="67">
        <v>863</v>
      </c>
      <c r="B874" s="78" t="s">
        <v>7421</v>
      </c>
      <c r="C874" s="78" t="s">
        <v>7422</v>
      </c>
      <c r="D874" s="78" t="s">
        <v>7423</v>
      </c>
      <c r="E874" s="78" t="s">
        <v>301</v>
      </c>
      <c r="F874" s="79" t="s">
        <v>7424</v>
      </c>
      <c r="G874" s="78"/>
      <c r="H874" s="64"/>
      <c r="I874" s="78"/>
      <c r="J874" s="78"/>
      <c r="K874" s="71" t="e">
        <v>#N/A</v>
      </c>
      <c r="L874" s="101"/>
      <c r="M874" s="78"/>
      <c r="N874" s="78" t="s">
        <v>2781</v>
      </c>
      <c r="O874" s="78"/>
      <c r="P874" s="78" t="s">
        <v>2606</v>
      </c>
      <c r="Q874" s="78"/>
      <c r="R874" s="78" t="s">
        <v>7425</v>
      </c>
      <c r="S874" s="78"/>
      <c r="T874" s="78" t="s">
        <v>10797</v>
      </c>
      <c r="U874" s="78" t="s">
        <v>10924</v>
      </c>
      <c r="V874" s="78" t="s">
        <v>264</v>
      </c>
      <c r="W874" s="64" t="s">
        <v>346</v>
      </c>
      <c r="X874" s="33" t="s">
        <v>90</v>
      </c>
      <c r="Y874" s="78"/>
      <c r="Z874" s="79"/>
      <c r="AA874" s="78"/>
      <c r="AB874" s="79"/>
      <c r="AC874" s="34">
        <v>79</v>
      </c>
      <c r="AD874" s="33" t="s">
        <v>90</v>
      </c>
      <c r="AE874" s="36">
        <v>766</v>
      </c>
      <c r="AF874" s="37" t="s">
        <v>347</v>
      </c>
      <c r="AG874" s="291">
        <v>26971</v>
      </c>
      <c r="AH874" s="305" t="s">
        <v>267</v>
      </c>
      <c r="AI874" s="219"/>
      <c r="AJ874" s="219"/>
      <c r="AK874" s="78"/>
      <c r="AL874" s="78"/>
      <c r="AM874" s="78" t="s">
        <v>96</v>
      </c>
      <c r="AN874" s="78" t="s">
        <v>347</v>
      </c>
      <c r="AO874" s="78" t="s">
        <v>7426</v>
      </c>
      <c r="AP874" s="78" t="s">
        <v>98</v>
      </c>
      <c r="AQ874" s="78" t="s">
        <v>99</v>
      </c>
      <c r="AR874" s="78" t="s">
        <v>2781</v>
      </c>
      <c r="AS874" s="79" t="s">
        <v>7024</v>
      </c>
      <c r="AT874" s="78" t="s">
        <v>101</v>
      </c>
      <c r="AU874" s="78" t="s">
        <v>101</v>
      </c>
      <c r="AV874" s="78" t="s">
        <v>122</v>
      </c>
      <c r="AW874" s="78" t="s">
        <v>123</v>
      </c>
      <c r="AX874" s="78" t="s">
        <v>308</v>
      </c>
      <c r="AY874" s="78" t="s">
        <v>2788</v>
      </c>
      <c r="AZ874" s="78" t="s">
        <v>2788</v>
      </c>
      <c r="BA874" s="219" t="str">
        <f t="shared" si="47"/>
        <v>19000863;19T4-CNM1</v>
      </c>
      <c r="BB874" s="78" t="s">
        <v>7421</v>
      </c>
      <c r="BC874" s="71">
        <f>VLOOKUP(B874,'ĐKKCBBĐ K2019(UPDATE)'!$B$6:$F$2005,3,0)</f>
        <v>0</v>
      </c>
      <c r="BD874" s="252" t="str">
        <f>VLOOKUP(B874,'ĐKKCBBĐ K2019(UPDATE)'!$B$6:$F$2005,4,0)</f>
        <v>026</v>
      </c>
      <c r="BE874" s="200"/>
      <c r="BF874" s="200"/>
      <c r="BG874" s="71">
        <f>VLOOKUP(BB874,'ĐKKCBBĐ K2019(UPDATE)'!$B$6:$G$2005,6,0)</f>
        <v>0</v>
      </c>
      <c r="BH874" s="222" t="str">
        <f>VLOOKUP(BB874,'ĐKKCBBĐ K2019(UPDATE)'!$B$6:$F$2267,5,0)</f>
        <v xml:space="preserve">BỆNH VIỆN CẤP CỨU TRƯNG VƯƠNG </v>
      </c>
      <c r="BI874" s="71" t="e">
        <f>VLOOKUP(BB874,'ĐKKCBBĐ K2019(UPDATE)'!B869:G2868,6,0)</f>
        <v>#N/A</v>
      </c>
      <c r="BJ874" s="200">
        <v>0</v>
      </c>
      <c r="BK874" s="200" t="s">
        <v>8300</v>
      </c>
      <c r="BL874" s="200" t="s">
        <v>12684</v>
      </c>
      <c r="BM874" s="200" t="e">
        <v>#N/A</v>
      </c>
      <c r="BN874" s="200"/>
    </row>
    <row r="875" spans="1:66" s="52" customFormat="1" ht="20.100000000000001" customHeight="1">
      <c r="A875" s="63">
        <v>864</v>
      </c>
      <c r="B875" s="78" t="s">
        <v>7427</v>
      </c>
      <c r="C875" s="78" t="s">
        <v>7428</v>
      </c>
      <c r="D875" s="78" t="s">
        <v>1993</v>
      </c>
      <c r="E875" s="78" t="s">
        <v>82</v>
      </c>
      <c r="F875" s="79" t="s">
        <v>2521</v>
      </c>
      <c r="G875" s="78" t="s">
        <v>10000</v>
      </c>
      <c r="H875" s="64" t="str">
        <f t="shared" si="46"/>
        <v>TQ</v>
      </c>
      <c r="I875" s="78"/>
      <c r="J875" s="78"/>
      <c r="K875" s="71" t="e">
        <v>#N/A</v>
      </c>
      <c r="L875" s="101"/>
      <c r="M875" s="78"/>
      <c r="N875" s="78" t="s">
        <v>212</v>
      </c>
      <c r="O875" s="78"/>
      <c r="P875" s="78" t="s">
        <v>2606</v>
      </c>
      <c r="Q875" s="78"/>
      <c r="R875" s="78" t="s">
        <v>7429</v>
      </c>
      <c r="S875" s="78"/>
      <c r="T875" s="78" t="s">
        <v>10885</v>
      </c>
      <c r="U875" s="78" t="s">
        <v>11079</v>
      </c>
      <c r="V875" s="78" t="s">
        <v>779</v>
      </c>
      <c r="W875" s="64" t="s">
        <v>346</v>
      </c>
      <c r="X875" s="33" t="s">
        <v>90</v>
      </c>
      <c r="Y875" s="78"/>
      <c r="Z875" s="79"/>
      <c r="AA875" s="78"/>
      <c r="AB875" s="79"/>
      <c r="AC875" s="34">
        <v>79</v>
      </c>
      <c r="AD875" s="33" t="s">
        <v>90</v>
      </c>
      <c r="AE875" s="36">
        <v>766</v>
      </c>
      <c r="AF875" s="37" t="s">
        <v>347</v>
      </c>
      <c r="AG875" s="198">
        <v>27007</v>
      </c>
      <c r="AH875" s="35" t="s">
        <v>348</v>
      </c>
      <c r="AI875" s="219"/>
      <c r="AJ875" s="219"/>
      <c r="AK875" s="78"/>
      <c r="AL875" s="78"/>
      <c r="AM875" s="78" t="s">
        <v>96</v>
      </c>
      <c r="AN875" s="78" t="s">
        <v>347</v>
      </c>
      <c r="AO875" s="78" t="s">
        <v>7430</v>
      </c>
      <c r="AP875" s="78" t="s">
        <v>98</v>
      </c>
      <c r="AQ875" s="78" t="s">
        <v>99</v>
      </c>
      <c r="AR875" s="78" t="s">
        <v>212</v>
      </c>
      <c r="AS875" s="79" t="s">
        <v>7024</v>
      </c>
      <c r="AT875" s="78" t="s">
        <v>101</v>
      </c>
      <c r="AU875" s="78" t="s">
        <v>101</v>
      </c>
      <c r="AV875" s="78" t="s">
        <v>122</v>
      </c>
      <c r="AW875" s="78" t="s">
        <v>123</v>
      </c>
      <c r="AX875" s="78" t="s">
        <v>124</v>
      </c>
      <c r="AY875" s="78" t="s">
        <v>222</v>
      </c>
      <c r="AZ875" s="78" t="s">
        <v>222</v>
      </c>
      <c r="BA875" s="219" t="str">
        <f t="shared" si="47"/>
        <v>19000864;19T4-VSL1</v>
      </c>
      <c r="BB875" s="78" t="s">
        <v>7427</v>
      </c>
      <c r="BC875" s="71" t="str">
        <f>VLOOKUP(B875,'ĐKKCBBĐ K2019(UPDATE)'!$B$6:$F$2005,3,0)</f>
        <v>TQ4979732611320</v>
      </c>
      <c r="BD875" s="252" t="str">
        <f>VLOOKUP(B875,'ĐKKCBBĐ K2019(UPDATE)'!$B$6:$F$2005,4,0)</f>
        <v>TQ</v>
      </c>
      <c r="BE875" s="200"/>
      <c r="BF875" s="200"/>
      <c r="BG875" s="71">
        <f>VLOOKUP(BB875,'ĐKKCBBĐ K2019(UPDATE)'!$B$6:$G$2005,6,0)</f>
        <v>0</v>
      </c>
      <c r="BH875" s="222" t="e">
        <f>VLOOKUP(BB875,'ĐKKCBBĐ K2019(UPDATE)'!$B$6:$F$2267,5,0)</f>
        <v>#N/A</v>
      </c>
      <c r="BI875" s="71" t="e">
        <f>VLOOKUP(BB875,'ĐKKCBBĐ K2019(UPDATE)'!B870:G2869,6,0)</f>
        <v>#N/A</v>
      </c>
      <c r="BJ875" s="200" t="s">
        <v>10000</v>
      </c>
      <c r="BK875" s="200" t="s">
        <v>12930</v>
      </c>
      <c r="BL875" s="200">
        <v>0</v>
      </c>
      <c r="BM875" s="200" t="e">
        <v>#N/A</v>
      </c>
      <c r="BN875" s="200"/>
    </row>
    <row r="876" spans="1:66" s="52" customFormat="1" ht="20.100000000000001" customHeight="1">
      <c r="A876" s="67">
        <v>865</v>
      </c>
      <c r="B876" s="78" t="s">
        <v>7431</v>
      </c>
      <c r="C876" s="78" t="s">
        <v>5613</v>
      </c>
      <c r="D876" s="78" t="s">
        <v>75</v>
      </c>
      <c r="E876" s="78" t="s">
        <v>82</v>
      </c>
      <c r="F876" s="79" t="s">
        <v>4408</v>
      </c>
      <c r="G876" s="78"/>
      <c r="H876" s="64"/>
      <c r="I876" s="78"/>
      <c r="J876" s="78"/>
      <c r="K876" s="71" t="e">
        <v>#N/A</v>
      </c>
      <c r="L876" s="101"/>
      <c r="M876" s="78"/>
      <c r="N876" s="78" t="s">
        <v>1787</v>
      </c>
      <c r="O876" s="78"/>
      <c r="P876" s="78" t="s">
        <v>2606</v>
      </c>
      <c r="Q876" s="78"/>
      <c r="R876" s="78" t="s">
        <v>7432</v>
      </c>
      <c r="S876" s="78"/>
      <c r="T876" s="78" t="s">
        <v>10912</v>
      </c>
      <c r="U876" s="78" t="s">
        <v>10925</v>
      </c>
      <c r="V876" s="78" t="s">
        <v>708</v>
      </c>
      <c r="W876" s="78" t="s">
        <v>136</v>
      </c>
      <c r="X876" s="33" t="s">
        <v>90</v>
      </c>
      <c r="Y876" s="78"/>
      <c r="Z876" s="79"/>
      <c r="AA876" s="78"/>
      <c r="AB876" s="79"/>
      <c r="AC876" s="34">
        <v>79</v>
      </c>
      <c r="AD876" s="33" t="s">
        <v>90</v>
      </c>
      <c r="AE876" s="36">
        <v>783</v>
      </c>
      <c r="AF876" s="37" t="s">
        <v>137</v>
      </c>
      <c r="AG876" s="198">
        <v>27535</v>
      </c>
      <c r="AH876" s="35" t="s">
        <v>709</v>
      </c>
      <c r="AI876" s="219"/>
      <c r="AJ876" s="219"/>
      <c r="AK876" s="78"/>
      <c r="AL876" s="78"/>
      <c r="AM876" s="78" t="s">
        <v>96</v>
      </c>
      <c r="AN876" s="78" t="s">
        <v>137</v>
      </c>
      <c r="AO876" s="78" t="s">
        <v>7433</v>
      </c>
      <c r="AP876" s="78" t="s">
        <v>98</v>
      </c>
      <c r="AQ876" s="78" t="s">
        <v>99</v>
      </c>
      <c r="AR876" s="78" t="s">
        <v>1787</v>
      </c>
      <c r="AS876" s="79" t="s">
        <v>7024</v>
      </c>
      <c r="AT876" s="78" t="s">
        <v>101</v>
      </c>
      <c r="AU876" s="78" t="s">
        <v>101</v>
      </c>
      <c r="AV876" s="78" t="s">
        <v>122</v>
      </c>
      <c r="AW876" s="78" t="s">
        <v>123</v>
      </c>
      <c r="AX876" s="78" t="s">
        <v>597</v>
      </c>
      <c r="AY876" s="78" t="s">
        <v>1793</v>
      </c>
      <c r="AZ876" s="78" t="s">
        <v>1793</v>
      </c>
      <c r="BA876" s="219" t="str">
        <f t="shared" si="47"/>
        <v>19000865;19T4-CKC1</v>
      </c>
      <c r="BB876" s="78" t="s">
        <v>7431</v>
      </c>
      <c r="BC876" s="71">
        <f>VLOOKUP(B876,'ĐKKCBBĐ K2019(UPDATE)'!$B$6:$F$2005,3,0)</f>
        <v>0</v>
      </c>
      <c r="BD876" s="252" t="str">
        <f>VLOOKUP(B876,'ĐKKCBBĐ K2019(UPDATE)'!$B$6:$F$2005,4,0)</f>
        <v>040</v>
      </c>
      <c r="BE876" s="200"/>
      <c r="BF876" s="200"/>
      <c r="BG876" s="71">
        <f>VLOOKUP(BB876,'ĐKKCBBĐ K2019(UPDATE)'!$B$6:$G$2005,6,0)</f>
        <v>0</v>
      </c>
      <c r="BH876" s="222" t="str">
        <f>VLOOKUP(BB876,'ĐKKCBBĐ K2019(UPDATE)'!$B$6:$F$2267,5,0)</f>
        <v>BỆNH VIỆN ĐA KHOA KHU VỰC CỦ CHI</v>
      </c>
      <c r="BI876" s="71" t="e">
        <f>VLOOKUP(BB876,'ĐKKCBBĐ K2019(UPDATE)'!B871:G2870,6,0)</f>
        <v>#N/A</v>
      </c>
      <c r="BJ876" s="200">
        <v>0</v>
      </c>
      <c r="BK876" s="200" t="s">
        <v>8195</v>
      </c>
      <c r="BL876" s="200" t="s">
        <v>12712</v>
      </c>
      <c r="BM876" s="200" t="e">
        <v>#N/A</v>
      </c>
      <c r="BN876" s="200"/>
    </row>
    <row r="877" spans="1:66" s="52" customFormat="1" ht="20.100000000000001" customHeight="1">
      <c r="A877" s="67">
        <v>866</v>
      </c>
      <c r="B877" s="78" t="s">
        <v>7434</v>
      </c>
      <c r="C877" s="78" t="s">
        <v>861</v>
      </c>
      <c r="D877" s="78" t="s">
        <v>75</v>
      </c>
      <c r="E877" s="78" t="s">
        <v>82</v>
      </c>
      <c r="F877" s="79" t="s">
        <v>4408</v>
      </c>
      <c r="G877" s="78"/>
      <c r="H877" s="64"/>
      <c r="I877" s="78"/>
      <c r="J877" s="78"/>
      <c r="K877" s="71" t="e">
        <v>#N/A</v>
      </c>
      <c r="L877" s="101"/>
      <c r="M877" s="78"/>
      <c r="N877" s="78" t="s">
        <v>1787</v>
      </c>
      <c r="O877" s="78"/>
      <c r="P877" s="78" t="s">
        <v>2606</v>
      </c>
      <c r="Q877" s="78"/>
      <c r="R877" s="78" t="s">
        <v>7435</v>
      </c>
      <c r="S877" s="78"/>
      <c r="T877" s="78" t="s">
        <v>10886</v>
      </c>
      <c r="U877" s="78" t="s">
        <v>10926</v>
      </c>
      <c r="V877" s="78" t="s">
        <v>708</v>
      </c>
      <c r="W877" s="78" t="s">
        <v>136</v>
      </c>
      <c r="X877" s="33" t="s">
        <v>90</v>
      </c>
      <c r="Y877" s="78"/>
      <c r="Z877" s="79"/>
      <c r="AA877" s="78"/>
      <c r="AB877" s="79"/>
      <c r="AC877" s="34">
        <v>79</v>
      </c>
      <c r="AD877" s="33" t="s">
        <v>90</v>
      </c>
      <c r="AE877" s="36">
        <v>783</v>
      </c>
      <c r="AF877" s="37" t="s">
        <v>137</v>
      </c>
      <c r="AG877" s="198">
        <v>27535</v>
      </c>
      <c r="AH877" s="35" t="s">
        <v>709</v>
      </c>
      <c r="AI877" s="219"/>
      <c r="AJ877" s="219"/>
      <c r="AK877" s="78"/>
      <c r="AL877" s="78"/>
      <c r="AM877" s="78" t="s">
        <v>96</v>
      </c>
      <c r="AN877" s="78" t="s">
        <v>137</v>
      </c>
      <c r="AO877" s="78" t="s">
        <v>7436</v>
      </c>
      <c r="AP877" s="78" t="s">
        <v>98</v>
      </c>
      <c r="AQ877" s="78" t="s">
        <v>99</v>
      </c>
      <c r="AR877" s="78" t="s">
        <v>1787</v>
      </c>
      <c r="AS877" s="79" t="s">
        <v>7024</v>
      </c>
      <c r="AT877" s="78" t="s">
        <v>101</v>
      </c>
      <c r="AU877" s="78" t="s">
        <v>101</v>
      </c>
      <c r="AV877" s="78" t="s">
        <v>122</v>
      </c>
      <c r="AW877" s="78" t="s">
        <v>123</v>
      </c>
      <c r="AX877" s="78" t="s">
        <v>597</v>
      </c>
      <c r="AY877" s="78" t="s">
        <v>1793</v>
      </c>
      <c r="AZ877" s="78" t="s">
        <v>1793</v>
      </c>
      <c r="BA877" s="219" t="str">
        <f t="shared" si="47"/>
        <v>19000866;19T4-CKC1</v>
      </c>
      <c r="BB877" s="78" t="s">
        <v>7434</v>
      </c>
      <c r="BC877" s="71">
        <f>VLOOKUP(B877,'ĐKKCBBĐ K2019(UPDATE)'!$B$6:$F$2005,3,0)</f>
        <v>0</v>
      </c>
      <c r="BD877" s="252" t="str">
        <f>VLOOKUP(B877,'ĐKKCBBĐ K2019(UPDATE)'!$B$6:$F$2005,4,0)</f>
        <v>040</v>
      </c>
      <c r="BE877" s="200"/>
      <c r="BF877" s="200"/>
      <c r="BG877" s="71">
        <f>VLOOKUP(BB877,'ĐKKCBBĐ K2019(UPDATE)'!$B$6:$G$2005,6,0)</f>
        <v>0</v>
      </c>
      <c r="BH877" s="222" t="str">
        <f>VLOOKUP(BB877,'ĐKKCBBĐ K2019(UPDATE)'!$B$6:$F$2267,5,0)</f>
        <v>BỆNH VIỆN ĐA KHOA KHU VỰC CỦ CHI</v>
      </c>
      <c r="BI877" s="71" t="e">
        <f>VLOOKUP(BB877,'ĐKKCBBĐ K2019(UPDATE)'!B872:G2871,6,0)</f>
        <v>#N/A</v>
      </c>
      <c r="BJ877" s="200">
        <v>0</v>
      </c>
      <c r="BK877" s="200" t="s">
        <v>8195</v>
      </c>
      <c r="BL877" s="200" t="s">
        <v>12712</v>
      </c>
      <c r="BM877" s="200" t="e">
        <v>#N/A</v>
      </c>
      <c r="BN877" s="200"/>
    </row>
    <row r="878" spans="1:66" s="52" customFormat="1" ht="20.100000000000001" customHeight="1">
      <c r="A878" s="63">
        <v>867</v>
      </c>
      <c r="B878" s="78" t="s">
        <v>7437</v>
      </c>
      <c r="C878" s="78" t="s">
        <v>7438</v>
      </c>
      <c r="D878" s="78" t="s">
        <v>3634</v>
      </c>
      <c r="E878" s="78" t="s">
        <v>82</v>
      </c>
      <c r="F878" s="79" t="s">
        <v>7439</v>
      </c>
      <c r="G878" s="78"/>
      <c r="H878" s="64"/>
      <c r="I878" s="78"/>
      <c r="J878" s="78"/>
      <c r="K878" s="71" t="e">
        <v>#N/A</v>
      </c>
      <c r="L878" s="101"/>
      <c r="M878" s="78"/>
      <c r="N878" s="78" t="s">
        <v>5667</v>
      </c>
      <c r="O878" s="78" t="s">
        <v>7440</v>
      </c>
      <c r="P878" s="78" t="s">
        <v>2606</v>
      </c>
      <c r="Q878" s="78" t="s">
        <v>4294</v>
      </c>
      <c r="R878" s="78" t="s">
        <v>7441</v>
      </c>
      <c r="S878" s="78" t="s">
        <v>7442</v>
      </c>
      <c r="T878" s="78" t="s">
        <v>10798</v>
      </c>
      <c r="U878" s="78" t="s">
        <v>10927</v>
      </c>
      <c r="V878" s="78" t="s">
        <v>1137</v>
      </c>
      <c r="W878" s="78" t="s">
        <v>1138</v>
      </c>
      <c r="X878" s="33" t="s">
        <v>90</v>
      </c>
      <c r="Y878" s="78"/>
      <c r="Z878" s="79"/>
      <c r="AA878" s="78" t="s">
        <v>7443</v>
      </c>
      <c r="AB878" s="79"/>
      <c r="AC878" s="34">
        <v>79</v>
      </c>
      <c r="AD878" s="33" t="s">
        <v>90</v>
      </c>
      <c r="AE878" s="78"/>
      <c r="AF878" s="78"/>
      <c r="AG878" s="78"/>
      <c r="AH878" s="78"/>
      <c r="AI878" s="219"/>
      <c r="AJ878" s="219"/>
      <c r="AK878" s="78"/>
      <c r="AL878" s="78"/>
      <c r="AM878" s="78" t="s">
        <v>96</v>
      </c>
      <c r="AN878" s="78" t="s">
        <v>430</v>
      </c>
      <c r="AO878" s="78" t="s">
        <v>7444</v>
      </c>
      <c r="AP878" s="78" t="s">
        <v>98</v>
      </c>
      <c r="AQ878" s="78" t="s">
        <v>99</v>
      </c>
      <c r="AR878" s="78" t="s">
        <v>5667</v>
      </c>
      <c r="AS878" s="79" t="s">
        <v>7024</v>
      </c>
      <c r="AT878" s="78" t="s">
        <v>101</v>
      </c>
      <c r="AU878" s="78" t="s">
        <v>101</v>
      </c>
      <c r="AV878" s="78" t="s">
        <v>122</v>
      </c>
      <c r="AW878" s="78" t="s">
        <v>123</v>
      </c>
      <c r="AX878" s="78" t="s">
        <v>104</v>
      </c>
      <c r="AY878" s="78" t="s">
        <v>105</v>
      </c>
      <c r="AZ878" s="78" t="s">
        <v>105</v>
      </c>
      <c r="BA878" s="219" t="str">
        <f t="shared" si="47"/>
        <v>19000867;19T4-CNÔ4</v>
      </c>
      <c r="BB878" s="78" t="s">
        <v>7437</v>
      </c>
      <c r="BC878" s="71">
        <f>VLOOKUP(B878,'ĐKKCBBĐ K2019(UPDATE)'!$B$6:$F$2005,3,0)</f>
        <v>0</v>
      </c>
      <c r="BD878" s="252" t="str">
        <f>VLOOKUP(B878,'ĐKKCBBĐ K2019(UPDATE)'!$B$6:$F$2005,4,0)</f>
        <v>033</v>
      </c>
      <c r="BE878" s="200"/>
      <c r="BF878" s="200"/>
      <c r="BG878" s="71">
        <f>VLOOKUP(BB878,'ĐKKCBBĐ K2019(UPDATE)'!$B$6:$G$2005,6,0)</f>
        <v>0</v>
      </c>
      <c r="BH878" s="222" t="str">
        <f>VLOOKUP(BB878,'ĐKKCBBĐ K2019(UPDATE)'!$B$6:$F$2267,5,0)</f>
        <v>BỆNH VIỆN QUẬN TÂN BÌNH</v>
      </c>
      <c r="BI878" s="71" t="e">
        <f>VLOOKUP(BB878,'ĐKKCBBĐ K2019(UPDATE)'!B873:G2872,6,0)</f>
        <v>#N/A</v>
      </c>
      <c r="BJ878" s="200">
        <v>0</v>
      </c>
      <c r="BK878" s="200" t="s">
        <v>8093</v>
      </c>
      <c r="BL878" s="200" t="s">
        <v>12745</v>
      </c>
      <c r="BM878" s="200" t="e">
        <v>#N/A</v>
      </c>
      <c r="BN878" s="200"/>
    </row>
    <row r="879" spans="1:66" s="52" customFormat="1" ht="20.100000000000001" customHeight="1">
      <c r="A879" s="67">
        <v>868</v>
      </c>
      <c r="B879" s="78" t="s">
        <v>7445</v>
      </c>
      <c r="C879" s="78" t="s">
        <v>3770</v>
      </c>
      <c r="D879" s="78" t="s">
        <v>457</v>
      </c>
      <c r="E879" s="78" t="s">
        <v>82</v>
      </c>
      <c r="F879" s="79" t="s">
        <v>3306</v>
      </c>
      <c r="G879" s="78" t="s">
        <v>10009</v>
      </c>
      <c r="H879" s="64" t="str">
        <f t="shared" si="46"/>
        <v>HS</v>
      </c>
      <c r="I879" s="78"/>
      <c r="J879" s="78"/>
      <c r="K879" s="71" t="e">
        <v>#N/A</v>
      </c>
      <c r="L879" s="101"/>
      <c r="M879" s="78"/>
      <c r="N879" s="78" t="s">
        <v>1364</v>
      </c>
      <c r="O879" s="78"/>
      <c r="P879" s="78" t="s">
        <v>2606</v>
      </c>
      <c r="Q879" s="78"/>
      <c r="R879" s="78" t="s">
        <v>7446</v>
      </c>
      <c r="S879" s="78"/>
      <c r="T879" s="78" t="s">
        <v>10914</v>
      </c>
      <c r="U879" s="78" t="s">
        <v>10928</v>
      </c>
      <c r="V879" s="78" t="s">
        <v>4992</v>
      </c>
      <c r="W879" s="78" t="s">
        <v>89</v>
      </c>
      <c r="X879" s="33" t="s">
        <v>90</v>
      </c>
      <c r="Y879" s="78"/>
      <c r="Z879" s="79"/>
      <c r="AA879" s="78"/>
      <c r="AB879" s="79"/>
      <c r="AC879" s="34">
        <v>79</v>
      </c>
      <c r="AD879" s="33" t="s">
        <v>90</v>
      </c>
      <c r="AE879" s="78"/>
      <c r="AF879" s="78"/>
      <c r="AG879" s="78"/>
      <c r="AH879" s="78"/>
      <c r="AI879" s="219"/>
      <c r="AJ879" s="219"/>
      <c r="AK879" s="78"/>
      <c r="AL879" s="78"/>
      <c r="AM879" s="78" t="s">
        <v>96</v>
      </c>
      <c r="AN879" s="78" t="s">
        <v>92</v>
      </c>
      <c r="AO879" s="78" t="s">
        <v>7447</v>
      </c>
      <c r="AP879" s="78" t="s">
        <v>98</v>
      </c>
      <c r="AQ879" s="78" t="s">
        <v>99</v>
      </c>
      <c r="AR879" s="78" t="s">
        <v>1364</v>
      </c>
      <c r="AS879" s="79" t="s">
        <v>7024</v>
      </c>
      <c r="AT879" s="78" t="s">
        <v>101</v>
      </c>
      <c r="AU879" s="78" t="s">
        <v>101</v>
      </c>
      <c r="AV879" s="78" t="s">
        <v>122</v>
      </c>
      <c r="AW879" s="78" t="s">
        <v>123</v>
      </c>
      <c r="AX879" s="78" t="s">
        <v>282</v>
      </c>
      <c r="AY879" s="78" t="s">
        <v>1369</v>
      </c>
      <c r="AZ879" s="78" t="s">
        <v>1369</v>
      </c>
      <c r="BA879" s="219" t="str">
        <f t="shared" si="47"/>
        <v>19000868;19T4-CMT1</v>
      </c>
      <c r="BB879" s="78" t="s">
        <v>7445</v>
      </c>
      <c r="BC879" s="71" t="str">
        <f>VLOOKUP(B879,'ĐKKCBBĐ K2019(UPDATE)'!$B$6:$F$2005,3,0)</f>
        <v>HS4797928747988</v>
      </c>
      <c r="BD879" s="252" t="str">
        <f>VLOOKUP(B879,'ĐKKCBBĐ K2019(UPDATE)'!$B$6:$F$2005,4,0)</f>
        <v>030</v>
      </c>
      <c r="BE879" s="200"/>
      <c r="BF879" s="200"/>
      <c r="BG879" s="71">
        <f>VLOOKUP(BB879,'ĐKKCBBĐ K2019(UPDATE)'!$B$6:$G$2005,6,0)</f>
        <v>0</v>
      </c>
      <c r="BH879" s="222" t="str">
        <f>VLOOKUP(BB879,'ĐKKCBBĐ K2019(UPDATE)'!$B$6:$F$2267,5,0)</f>
        <v xml:space="preserve">BỆNH VIỆN NHÂN DÂN GIA ĐỊNH </v>
      </c>
      <c r="BI879" s="71" t="e">
        <f>VLOOKUP(BB879,'ĐKKCBBĐ K2019(UPDATE)'!B874:G2873,6,0)</f>
        <v>#N/A</v>
      </c>
      <c r="BJ879" s="200" t="s">
        <v>10009</v>
      </c>
      <c r="BK879" s="200" t="s">
        <v>8162</v>
      </c>
      <c r="BL879" s="200" t="s">
        <v>12682</v>
      </c>
      <c r="BM879" s="200" t="e">
        <v>#N/A</v>
      </c>
      <c r="BN879" s="200"/>
    </row>
    <row r="880" spans="1:66" s="52" customFormat="1" ht="20.100000000000001" customHeight="1">
      <c r="A880" s="63">
        <v>869</v>
      </c>
      <c r="B880" s="78" t="s">
        <v>7448</v>
      </c>
      <c r="C880" s="78" t="s">
        <v>6211</v>
      </c>
      <c r="D880" s="78" t="s">
        <v>2499</v>
      </c>
      <c r="E880" s="78" t="s">
        <v>82</v>
      </c>
      <c r="F880" s="79" t="s">
        <v>4069</v>
      </c>
      <c r="G880" s="78"/>
      <c r="H880" s="64"/>
      <c r="I880" s="78"/>
      <c r="J880" s="78"/>
      <c r="K880" s="71" t="e">
        <v>#N/A</v>
      </c>
      <c r="L880" s="101"/>
      <c r="M880" s="78"/>
      <c r="N880" s="78" t="s">
        <v>5667</v>
      </c>
      <c r="O880" s="78" t="s">
        <v>7449</v>
      </c>
      <c r="P880" s="78" t="s">
        <v>2606</v>
      </c>
      <c r="Q880" s="78" t="s">
        <v>2607</v>
      </c>
      <c r="R880" s="78" t="s">
        <v>7450</v>
      </c>
      <c r="S880" s="78" t="s">
        <v>7450</v>
      </c>
      <c r="T880" s="78" t="s">
        <v>10799</v>
      </c>
      <c r="U880" s="78" t="s">
        <v>10929</v>
      </c>
      <c r="V880" s="78" t="s">
        <v>264</v>
      </c>
      <c r="W880" s="64" t="s">
        <v>346</v>
      </c>
      <c r="X880" s="33" t="s">
        <v>90</v>
      </c>
      <c r="Y880" s="78"/>
      <c r="Z880" s="79"/>
      <c r="AA880" s="78" t="s">
        <v>7390</v>
      </c>
      <c r="AB880" s="79"/>
      <c r="AC880" s="34">
        <v>79</v>
      </c>
      <c r="AD880" s="33" t="s">
        <v>90</v>
      </c>
      <c r="AE880" s="36">
        <v>766</v>
      </c>
      <c r="AF880" s="37" t="s">
        <v>347</v>
      </c>
      <c r="AG880" s="291">
        <v>26971</v>
      </c>
      <c r="AH880" s="305" t="s">
        <v>267</v>
      </c>
      <c r="AI880" s="219"/>
      <c r="AJ880" s="219"/>
      <c r="AK880" s="78"/>
      <c r="AL880" s="78"/>
      <c r="AM880" s="78" t="s">
        <v>96</v>
      </c>
      <c r="AN880" s="78" t="s">
        <v>347</v>
      </c>
      <c r="AO880" s="78" t="s">
        <v>7451</v>
      </c>
      <c r="AP880" s="78" t="s">
        <v>98</v>
      </c>
      <c r="AQ880" s="78" t="s">
        <v>99</v>
      </c>
      <c r="AR880" s="78" t="s">
        <v>5667</v>
      </c>
      <c r="AS880" s="79" t="s">
        <v>7024</v>
      </c>
      <c r="AT880" s="78" t="s">
        <v>101</v>
      </c>
      <c r="AU880" s="78" t="s">
        <v>101</v>
      </c>
      <c r="AV880" s="78" t="s">
        <v>122</v>
      </c>
      <c r="AW880" s="78" t="s">
        <v>123</v>
      </c>
      <c r="AX880" s="78" t="s">
        <v>104</v>
      </c>
      <c r="AY880" s="78" t="s">
        <v>105</v>
      </c>
      <c r="AZ880" s="78" t="s">
        <v>105</v>
      </c>
      <c r="BA880" s="219" t="str">
        <f t="shared" si="47"/>
        <v>19000869;19T4-CNÔ4</v>
      </c>
      <c r="BB880" s="78" t="s">
        <v>7448</v>
      </c>
      <c r="BC880" s="71">
        <f>VLOOKUP(B880,'ĐKKCBBĐ K2019(UPDATE)'!$B$6:$F$2005,3,0)</f>
        <v>0</v>
      </c>
      <c r="BD880" s="252" t="str">
        <f>VLOOKUP(B880,'ĐKKCBBĐ K2019(UPDATE)'!$B$6:$F$2005,4,0)</f>
        <v>033</v>
      </c>
      <c r="BE880" s="200"/>
      <c r="BF880" s="200"/>
      <c r="BG880" s="71">
        <f>VLOOKUP(BB880,'ĐKKCBBĐ K2019(UPDATE)'!$B$6:$G$2005,6,0)</f>
        <v>0</v>
      </c>
      <c r="BH880" s="222" t="str">
        <f>VLOOKUP(BB880,'ĐKKCBBĐ K2019(UPDATE)'!$B$6:$F$2267,5,0)</f>
        <v>BỆNH VIỆN QUẬN TÂN BÌNH</v>
      </c>
      <c r="BI880" s="71" t="e">
        <f>VLOOKUP(BB880,'ĐKKCBBĐ K2019(UPDATE)'!B875:G2874,6,0)</f>
        <v>#N/A</v>
      </c>
      <c r="BJ880" s="200">
        <v>0</v>
      </c>
      <c r="BK880" s="200" t="s">
        <v>8093</v>
      </c>
      <c r="BL880" s="200" t="s">
        <v>12745</v>
      </c>
      <c r="BM880" s="200" t="e">
        <v>#N/A</v>
      </c>
      <c r="BN880" s="200"/>
    </row>
    <row r="881" spans="1:66" s="52" customFormat="1" ht="20.100000000000001" customHeight="1">
      <c r="A881" s="67">
        <v>870</v>
      </c>
      <c r="B881" s="78" t="s">
        <v>7452</v>
      </c>
      <c r="C881" s="78" t="s">
        <v>1763</v>
      </c>
      <c r="D881" s="78" t="s">
        <v>271</v>
      </c>
      <c r="E881" s="78" t="s">
        <v>82</v>
      </c>
      <c r="F881" s="79" t="s">
        <v>7453</v>
      </c>
      <c r="G881" s="78"/>
      <c r="H881" s="64"/>
      <c r="I881" s="78"/>
      <c r="J881" s="78"/>
      <c r="K881" s="71" t="e">
        <v>#N/A</v>
      </c>
      <c r="L881" s="101"/>
      <c r="M881" s="78"/>
      <c r="N881" s="78" t="s">
        <v>84</v>
      </c>
      <c r="O881" s="78" t="s">
        <v>7454</v>
      </c>
      <c r="P881" s="78" t="s">
        <v>2606</v>
      </c>
      <c r="Q881" s="78" t="s">
        <v>2607</v>
      </c>
      <c r="R881" s="78" t="s">
        <v>7455</v>
      </c>
      <c r="S881" s="78" t="s">
        <v>7455</v>
      </c>
      <c r="T881" s="78" t="s">
        <v>10800</v>
      </c>
      <c r="U881" s="78" t="s">
        <v>10930</v>
      </c>
      <c r="V881" s="78" t="s">
        <v>2295</v>
      </c>
      <c r="W881" s="78" t="s">
        <v>1159</v>
      </c>
      <c r="X881" s="33" t="s">
        <v>90</v>
      </c>
      <c r="Y881" s="78"/>
      <c r="Z881" s="79"/>
      <c r="AA881" s="78" t="s">
        <v>7022</v>
      </c>
      <c r="AB881" s="79"/>
      <c r="AC881" s="34">
        <v>79</v>
      </c>
      <c r="AD881" s="33" t="s">
        <v>90</v>
      </c>
      <c r="AE881" s="78" t="s">
        <v>7343</v>
      </c>
      <c r="AF881" s="78"/>
      <c r="AG881" s="78"/>
      <c r="AH881" s="78"/>
      <c r="AI881" s="219"/>
      <c r="AJ881" s="219"/>
      <c r="AK881" s="78"/>
      <c r="AL881" s="78"/>
      <c r="AM881" s="78" t="s">
        <v>96</v>
      </c>
      <c r="AN881" s="78" t="s">
        <v>218</v>
      </c>
      <c r="AO881" s="78" t="s">
        <v>7456</v>
      </c>
      <c r="AP881" s="78" t="s">
        <v>98</v>
      </c>
      <c r="AQ881" s="78" t="s">
        <v>99</v>
      </c>
      <c r="AR881" s="78" t="s">
        <v>84</v>
      </c>
      <c r="AS881" s="79" t="s">
        <v>7024</v>
      </c>
      <c r="AT881" s="78" t="s">
        <v>101</v>
      </c>
      <c r="AU881" s="78" t="s">
        <v>101</v>
      </c>
      <c r="AV881" s="78" t="s">
        <v>102</v>
      </c>
      <c r="AW881" s="78" t="s">
        <v>103</v>
      </c>
      <c r="AX881" s="78" t="s">
        <v>104</v>
      </c>
      <c r="AY881" s="78" t="s">
        <v>105</v>
      </c>
      <c r="AZ881" s="78" t="s">
        <v>105</v>
      </c>
      <c r="BA881" s="219" t="str">
        <f t="shared" si="47"/>
        <v>19000870;19C1-CNÔ1</v>
      </c>
      <c r="BB881" s="78" t="s">
        <v>7452</v>
      </c>
      <c r="BC881" s="71">
        <f>VLOOKUP(B881,'ĐKKCBBĐ K2019(UPDATE)'!$B$6:$F$2005,3,0)</f>
        <v>0</v>
      </c>
      <c r="BD881" s="252" t="str">
        <f>VLOOKUP(B881,'ĐKKCBBĐ K2019(UPDATE)'!$B$6:$F$2005,4,0)</f>
        <v>025/026</v>
      </c>
      <c r="BE881" s="200"/>
      <c r="BF881" s="200"/>
      <c r="BG881" s="71">
        <f>VLOOKUP(BB881,'ĐKKCBBĐ K2019(UPDATE)'!$B$6:$G$2005,6,0)</f>
        <v>0</v>
      </c>
      <c r="BH881" s="222" t="e">
        <f>VLOOKUP(BB881,'ĐKKCBBĐ K2019(UPDATE)'!$B$6:$F$2267,5,0)</f>
        <v>#N/A</v>
      </c>
      <c r="BI881" s="71" t="e">
        <f>VLOOKUP(BB881,'ĐKKCBBĐ K2019(UPDATE)'!B876:G2875,6,0)</f>
        <v>#N/A</v>
      </c>
      <c r="BJ881" s="200">
        <v>0</v>
      </c>
      <c r="BK881" s="200" t="s">
        <v>10014</v>
      </c>
      <c r="BL881" s="200" t="s">
        <v>10015</v>
      </c>
      <c r="BM881" s="200" t="e">
        <v>#N/A</v>
      </c>
      <c r="BN881" s="200"/>
    </row>
    <row r="882" spans="1:66" s="52" customFormat="1" ht="20.100000000000001" customHeight="1">
      <c r="A882" s="63">
        <v>871</v>
      </c>
      <c r="B882" s="78" t="s">
        <v>7457</v>
      </c>
      <c r="C882" s="78" t="s">
        <v>7458</v>
      </c>
      <c r="D882" s="78" t="s">
        <v>1332</v>
      </c>
      <c r="E882" s="78" t="s">
        <v>301</v>
      </c>
      <c r="F882" s="79" t="s">
        <v>1775</v>
      </c>
      <c r="G882" s="78"/>
      <c r="H882" s="64"/>
      <c r="I882" s="78"/>
      <c r="J882" s="78"/>
      <c r="K882" s="71" t="e">
        <v>#N/A</v>
      </c>
      <c r="L882" s="101"/>
      <c r="M882" s="78"/>
      <c r="N882" s="78" t="s">
        <v>2781</v>
      </c>
      <c r="O882" s="78"/>
      <c r="P882" s="78" t="s">
        <v>2606</v>
      </c>
      <c r="Q882" s="78"/>
      <c r="R882" s="78" t="s">
        <v>7459</v>
      </c>
      <c r="S882" s="78"/>
      <c r="T882" s="78" t="s">
        <v>10801</v>
      </c>
      <c r="U882" s="78" t="s">
        <v>10931</v>
      </c>
      <c r="V882" s="78" t="s">
        <v>521</v>
      </c>
      <c r="W882" s="78" t="s">
        <v>1138</v>
      </c>
      <c r="X882" s="33" t="s">
        <v>90</v>
      </c>
      <c r="Y882" s="78"/>
      <c r="Z882" s="79"/>
      <c r="AA882" s="78"/>
      <c r="AB882" s="79"/>
      <c r="AC882" s="34">
        <v>79</v>
      </c>
      <c r="AD882" s="33" t="s">
        <v>90</v>
      </c>
      <c r="AE882" s="78"/>
      <c r="AF882" s="78"/>
      <c r="AG882" s="78"/>
      <c r="AH882" s="78"/>
      <c r="AI882" s="219"/>
      <c r="AJ882" s="219"/>
      <c r="AK882" s="78"/>
      <c r="AL882" s="78"/>
      <c r="AM882" s="78" t="s">
        <v>96</v>
      </c>
      <c r="AN882" s="78" t="s">
        <v>430</v>
      </c>
      <c r="AO882" s="78" t="s">
        <v>7460</v>
      </c>
      <c r="AP882" s="78" t="s">
        <v>98</v>
      </c>
      <c r="AQ882" s="78" t="s">
        <v>99</v>
      </c>
      <c r="AR882" s="78" t="s">
        <v>2781</v>
      </c>
      <c r="AS882" s="79" t="s">
        <v>7024</v>
      </c>
      <c r="AT882" s="78" t="s">
        <v>101</v>
      </c>
      <c r="AU882" s="78" t="s">
        <v>101</v>
      </c>
      <c r="AV882" s="78" t="s">
        <v>122</v>
      </c>
      <c r="AW882" s="78" t="s">
        <v>123</v>
      </c>
      <c r="AX882" s="78" t="s">
        <v>308</v>
      </c>
      <c r="AY882" s="78" t="s">
        <v>2788</v>
      </c>
      <c r="AZ882" s="78" t="s">
        <v>2788</v>
      </c>
      <c r="BA882" s="219" t="str">
        <f t="shared" si="47"/>
        <v>19000871;19T4-CNM1</v>
      </c>
      <c r="BB882" s="78" t="s">
        <v>7457</v>
      </c>
      <c r="BC882" s="71">
        <f>VLOOKUP(B882,'ĐKKCBBĐ K2019(UPDATE)'!$B$6:$F$2005,3,0)</f>
        <v>0</v>
      </c>
      <c r="BD882" s="252" t="str">
        <f>VLOOKUP(B882,'ĐKKCBBĐ K2019(UPDATE)'!$B$6:$F$2005,4,0)</f>
        <v>009</v>
      </c>
      <c r="BE882" s="200"/>
      <c r="BF882" s="200"/>
      <c r="BG882" s="71">
        <f>VLOOKUP(BB882,'ĐKKCBBĐ K2019(UPDATE)'!$B$6:$G$2005,6,0)</f>
        <v>0</v>
      </c>
      <c r="BH882" s="222" t="str">
        <f>VLOOKUP(BB882,'ĐKKCBBĐ K2019(UPDATE)'!$B$6:$F$2267,5,0)</f>
        <v>BỆNH VIỆN QUẬN 3</v>
      </c>
      <c r="BI882" s="71" t="e">
        <f>VLOOKUP(BB882,'ĐKKCBBĐ K2019(UPDATE)'!B877:G2876,6,0)</f>
        <v>#N/A</v>
      </c>
      <c r="BJ882" s="200">
        <v>0</v>
      </c>
      <c r="BK882" s="200" t="s">
        <v>8288</v>
      </c>
      <c r="BL882" s="200" t="s">
        <v>12724</v>
      </c>
      <c r="BM882" s="200" t="e">
        <v>#N/A</v>
      </c>
      <c r="BN882" s="200"/>
    </row>
    <row r="883" spans="1:66" s="52" customFormat="1" ht="20.100000000000001" customHeight="1">
      <c r="A883" s="67">
        <v>872</v>
      </c>
      <c r="B883" s="78" t="s">
        <v>7461</v>
      </c>
      <c r="C883" s="78" t="s">
        <v>7462</v>
      </c>
      <c r="D883" s="78" t="s">
        <v>751</v>
      </c>
      <c r="E883" s="78" t="s">
        <v>301</v>
      </c>
      <c r="F883" s="79" t="s">
        <v>7156</v>
      </c>
      <c r="G883" s="78"/>
      <c r="H883" s="64"/>
      <c r="I883" s="78"/>
      <c r="J883" s="78"/>
      <c r="K883" s="71" t="e">
        <v>#N/A</v>
      </c>
      <c r="L883" s="101"/>
      <c r="M883" s="78"/>
      <c r="N883" s="78" t="s">
        <v>423</v>
      </c>
      <c r="O883" s="78" t="s">
        <v>96</v>
      </c>
      <c r="P883" s="78" t="s">
        <v>2606</v>
      </c>
      <c r="Q883" s="78"/>
      <c r="R883" s="78" t="s">
        <v>7463</v>
      </c>
      <c r="S883" s="78"/>
      <c r="T883" s="78" t="s">
        <v>10802</v>
      </c>
      <c r="U883" s="78" t="s">
        <v>10932</v>
      </c>
      <c r="V883" s="78" t="s">
        <v>1118</v>
      </c>
      <c r="W883" s="78" t="s">
        <v>1725</v>
      </c>
      <c r="X883" s="33" t="s">
        <v>90</v>
      </c>
      <c r="Y883" s="78"/>
      <c r="Z883" s="79"/>
      <c r="AA883" s="78"/>
      <c r="AB883" s="79"/>
      <c r="AC883" s="34">
        <v>79</v>
      </c>
      <c r="AD883" s="33" t="s">
        <v>90</v>
      </c>
      <c r="AE883" s="424">
        <v>765</v>
      </c>
      <c r="AF883" s="425" t="s">
        <v>359</v>
      </c>
      <c r="AG883" s="78"/>
      <c r="AH883" s="78"/>
      <c r="AI883" s="219"/>
      <c r="AJ883" s="219"/>
      <c r="AK883" s="78"/>
      <c r="AL883" s="78"/>
      <c r="AM883" s="78" t="s">
        <v>96</v>
      </c>
      <c r="AN883" s="78" t="s">
        <v>359</v>
      </c>
      <c r="AO883" s="78" t="s">
        <v>7464</v>
      </c>
      <c r="AP883" s="78" t="s">
        <v>98</v>
      </c>
      <c r="AQ883" s="78" t="s">
        <v>99</v>
      </c>
      <c r="AR883" s="78" t="s">
        <v>423</v>
      </c>
      <c r="AS883" s="79" t="s">
        <v>7024</v>
      </c>
      <c r="AT883" s="78" t="s">
        <v>101</v>
      </c>
      <c r="AU883" s="78" t="s">
        <v>101</v>
      </c>
      <c r="AV883" s="78" t="s">
        <v>122</v>
      </c>
      <c r="AW883" s="78" t="s">
        <v>123</v>
      </c>
      <c r="AX883" s="78" t="s">
        <v>433</v>
      </c>
      <c r="AY883" s="78" t="s">
        <v>434</v>
      </c>
      <c r="AZ883" s="78" t="s">
        <v>434</v>
      </c>
      <c r="BA883" s="219" t="str">
        <f t="shared" si="47"/>
        <v>19000872;19T4-NNA1</v>
      </c>
      <c r="BB883" s="78" t="s">
        <v>7461</v>
      </c>
      <c r="BC883" s="71" t="str">
        <f>VLOOKUP(B883,'ĐKKCBBĐ K2019(UPDATE)'!$B$6:$F$2005,3,0)</f>
        <v>HS4797930442869</v>
      </c>
      <c r="BD883" s="252" t="str">
        <f>VLOOKUP(B883,'ĐKKCBBĐ K2019(UPDATE)'!$B$6:$F$2005,4,0)</f>
        <v>031</v>
      </c>
      <c r="BE883" s="200"/>
      <c r="BF883" s="200"/>
      <c r="BG883" s="71">
        <f>VLOOKUP(BB883,'ĐKKCBBĐ K2019(UPDATE)'!$B$6:$G$2005,6,0)</f>
        <v>0</v>
      </c>
      <c r="BH883" s="222" t="str">
        <f>VLOOKUP(BB883,'ĐKKCBBĐ K2019(UPDATE)'!$B$6:$F$2267,5,0)</f>
        <v xml:space="preserve">BỆNH VIỆN QUẬN BÌNH THẠNH </v>
      </c>
      <c r="BI883" s="71" t="e">
        <f>VLOOKUP(BB883,'ĐKKCBBĐ K2019(UPDATE)'!B878:G2877,6,0)</f>
        <v>#N/A</v>
      </c>
      <c r="BJ883" s="200">
        <v>0</v>
      </c>
      <c r="BK883" s="200" t="s">
        <v>8087</v>
      </c>
      <c r="BL883" s="200" t="s">
        <v>12746</v>
      </c>
      <c r="BM883" s="200" t="e">
        <v>#N/A</v>
      </c>
      <c r="BN883" s="200"/>
    </row>
    <row r="884" spans="1:66" s="52" customFormat="1" ht="20.100000000000001" customHeight="1">
      <c r="A884" s="63">
        <v>873</v>
      </c>
      <c r="B884" s="78" t="s">
        <v>7465</v>
      </c>
      <c r="C884" s="78" t="s">
        <v>526</v>
      </c>
      <c r="D884" s="78" t="s">
        <v>878</v>
      </c>
      <c r="E884" s="78" t="s">
        <v>82</v>
      </c>
      <c r="F884" s="79" t="s">
        <v>4871</v>
      </c>
      <c r="G884" s="78"/>
      <c r="H884" s="64"/>
      <c r="I884" s="78"/>
      <c r="J884" s="78"/>
      <c r="K884" s="71" t="e">
        <v>#N/A</v>
      </c>
      <c r="L884" s="101"/>
      <c r="M884" s="78"/>
      <c r="N884" s="78" t="s">
        <v>5667</v>
      </c>
      <c r="O884" s="78"/>
      <c r="P884" s="78" t="s">
        <v>2606</v>
      </c>
      <c r="Q884" s="78"/>
      <c r="R884" s="78" t="s">
        <v>7466</v>
      </c>
      <c r="S884" s="78"/>
      <c r="T884" s="78" t="s">
        <v>10887</v>
      </c>
      <c r="U884" s="78"/>
      <c r="V884" s="78" t="s">
        <v>10933</v>
      </c>
      <c r="W884" s="78" t="s">
        <v>6902</v>
      </c>
      <c r="X884" s="78" t="s">
        <v>2818</v>
      </c>
      <c r="Y884" s="78"/>
      <c r="Z884" s="79"/>
      <c r="AA884" s="78"/>
      <c r="AB884" s="79"/>
      <c r="AC884" s="79"/>
      <c r="AD884" s="78"/>
      <c r="AE884" s="78"/>
      <c r="AF884" s="78"/>
      <c r="AG884" s="78"/>
      <c r="AH884" s="78"/>
      <c r="AI884" s="219"/>
      <c r="AJ884" s="219"/>
      <c r="AK884" s="78"/>
      <c r="AL884" s="78"/>
      <c r="AM884" s="78" t="s">
        <v>2242</v>
      </c>
      <c r="AN884" s="78" t="s">
        <v>6903</v>
      </c>
      <c r="AO884" s="78" t="s">
        <v>7467</v>
      </c>
      <c r="AP884" s="78" t="s">
        <v>98</v>
      </c>
      <c r="AQ884" s="78" t="s">
        <v>99</v>
      </c>
      <c r="AR884" s="78" t="s">
        <v>5667</v>
      </c>
      <c r="AS884" s="79" t="s">
        <v>7024</v>
      </c>
      <c r="AT884" s="78" t="s">
        <v>101</v>
      </c>
      <c r="AU884" s="78" t="s">
        <v>101</v>
      </c>
      <c r="AV884" s="78" t="s">
        <v>122</v>
      </c>
      <c r="AW884" s="78" t="s">
        <v>123</v>
      </c>
      <c r="AX884" s="78" t="s">
        <v>104</v>
      </c>
      <c r="AY884" s="78" t="s">
        <v>105</v>
      </c>
      <c r="AZ884" s="78" t="s">
        <v>105</v>
      </c>
      <c r="BA884" s="219" t="str">
        <f t="shared" si="47"/>
        <v>19000873;19T4-CNÔ4</v>
      </c>
      <c r="BB884" s="78" t="s">
        <v>7465</v>
      </c>
      <c r="BC884" s="71">
        <f>VLOOKUP(B884,'ĐKKCBBĐ K2019(UPDATE)'!$B$6:$F$2005,3,0)</f>
        <v>0</v>
      </c>
      <c r="BD884" s="252" t="str">
        <f>VLOOKUP(B884,'ĐKKCBBĐ K2019(UPDATE)'!$B$6:$F$2005,4,0)</f>
        <v>055</v>
      </c>
      <c r="BE884" s="200"/>
      <c r="BF884" s="200"/>
      <c r="BG884" s="71">
        <f>VLOOKUP(BB884,'ĐKKCBBĐ K2019(UPDATE)'!$B$6:$G$2005,6,0)</f>
        <v>0</v>
      </c>
      <c r="BH884" s="222" t="str">
        <f>VLOOKUP(BB884,'ĐKKCBBĐ K2019(UPDATE)'!$B$6:$F$2267,5,0)</f>
        <v xml:space="preserve">BỆNH VIỆN QUẬN BÌNH TÂN </v>
      </c>
      <c r="BI884" s="71" t="e">
        <f>VLOOKUP(BB884,'ĐKKCBBĐ K2019(UPDATE)'!B879:G2878,6,0)</f>
        <v>#N/A</v>
      </c>
      <c r="BJ884" s="200">
        <v>0</v>
      </c>
      <c r="BK884" s="200" t="s">
        <v>8102</v>
      </c>
      <c r="BL884" s="200" t="s">
        <v>12750</v>
      </c>
      <c r="BM884" s="200" t="e">
        <v>#N/A</v>
      </c>
      <c r="BN884" s="200"/>
    </row>
    <row r="885" spans="1:66" s="52" customFormat="1" ht="20.100000000000001" customHeight="1">
      <c r="A885" s="67">
        <v>874</v>
      </c>
      <c r="B885" s="78" t="s">
        <v>7468</v>
      </c>
      <c r="C885" s="78" t="s">
        <v>7469</v>
      </c>
      <c r="D885" s="78" t="s">
        <v>3842</v>
      </c>
      <c r="E885" s="78" t="s">
        <v>301</v>
      </c>
      <c r="F885" s="79" t="s">
        <v>2500</v>
      </c>
      <c r="G885" s="78" t="s">
        <v>10024</v>
      </c>
      <c r="H885" s="64" t="str">
        <f t="shared" si="46"/>
        <v>HS</v>
      </c>
      <c r="I885" s="78" t="s">
        <v>7470</v>
      </c>
      <c r="J885" s="78" t="s">
        <v>7471</v>
      </c>
      <c r="K885" s="71" t="e">
        <v>#N/A</v>
      </c>
      <c r="L885" s="101" t="s">
        <v>7470</v>
      </c>
      <c r="M885" s="78" t="s">
        <v>7472</v>
      </c>
      <c r="N885" s="78" t="s">
        <v>423</v>
      </c>
      <c r="O885" s="78" t="s">
        <v>7473</v>
      </c>
      <c r="P885" s="78" t="s">
        <v>2606</v>
      </c>
      <c r="Q885" s="78" t="s">
        <v>2607</v>
      </c>
      <c r="R885" s="78" t="s">
        <v>7474</v>
      </c>
      <c r="S885" s="78" t="s">
        <v>7474</v>
      </c>
      <c r="T885" s="78" t="s">
        <v>10803</v>
      </c>
      <c r="U885" s="78" t="s">
        <v>10934</v>
      </c>
      <c r="V885" s="78" t="s">
        <v>1823</v>
      </c>
      <c r="W885" s="78" t="s">
        <v>1159</v>
      </c>
      <c r="X885" s="33" t="s">
        <v>90</v>
      </c>
      <c r="Y885" s="78"/>
      <c r="Z885" s="79"/>
      <c r="AA885" s="78" t="s">
        <v>7390</v>
      </c>
      <c r="AB885" s="79"/>
      <c r="AC885" s="34">
        <v>79</v>
      </c>
      <c r="AD885" s="33" t="s">
        <v>90</v>
      </c>
      <c r="AE885" s="78"/>
      <c r="AF885" s="78" t="s">
        <v>218</v>
      </c>
      <c r="AG885" s="78"/>
      <c r="AH885" s="78"/>
      <c r="AI885" s="219"/>
      <c r="AJ885" s="219"/>
      <c r="AK885" s="78"/>
      <c r="AL885" s="78"/>
      <c r="AM885" s="78" t="s">
        <v>96</v>
      </c>
      <c r="AN885" s="78" t="s">
        <v>218</v>
      </c>
      <c r="AO885" s="78" t="s">
        <v>7475</v>
      </c>
      <c r="AP885" s="78" t="s">
        <v>98</v>
      </c>
      <c r="AQ885" s="78" t="s">
        <v>99</v>
      </c>
      <c r="AR885" s="78" t="s">
        <v>423</v>
      </c>
      <c r="AS885" s="79" t="s">
        <v>7024</v>
      </c>
      <c r="AT885" s="78" t="s">
        <v>101</v>
      </c>
      <c r="AU885" s="78" t="s">
        <v>101</v>
      </c>
      <c r="AV885" s="78" t="s">
        <v>122</v>
      </c>
      <c r="AW885" s="78" t="s">
        <v>123</v>
      </c>
      <c r="AX885" s="78" t="s">
        <v>433</v>
      </c>
      <c r="AY885" s="78" t="s">
        <v>434</v>
      </c>
      <c r="AZ885" s="78" t="s">
        <v>434</v>
      </c>
      <c r="BA885" s="219" t="str">
        <f t="shared" si="47"/>
        <v>19000874;19T4-NNA1</v>
      </c>
      <c r="BB885" s="78" t="s">
        <v>7468</v>
      </c>
      <c r="BC885" s="71" t="str">
        <f>VLOOKUP(B885,'ĐKKCBBĐ K2019(UPDATE)'!$B$6:$F$2005,3,0)</f>
        <v>HS4797931717960</v>
      </c>
      <c r="BD885" s="252" t="str">
        <f>VLOOKUP(B885,'ĐKKCBBĐ K2019(UPDATE)'!$B$6:$F$2005,4,0)</f>
        <v>025/054</v>
      </c>
      <c r="BE885" s="200"/>
      <c r="BF885" s="200"/>
      <c r="BG885" s="71">
        <f>VLOOKUP(BB885,'ĐKKCBBĐ K2019(UPDATE)'!$B$6:$G$2005,6,0)</f>
        <v>0</v>
      </c>
      <c r="BH885" s="222" t="e">
        <f>VLOOKUP(BB885,'ĐKKCBBĐ K2019(UPDATE)'!$B$6:$F$2267,5,0)</f>
        <v>#N/A</v>
      </c>
      <c r="BI885" s="71" t="e">
        <f>VLOOKUP(BB885,'ĐKKCBBĐ K2019(UPDATE)'!B880:G2879,6,0)</f>
        <v>#N/A</v>
      </c>
      <c r="BJ885" s="200" t="s">
        <v>10024</v>
      </c>
      <c r="BK885" s="200" t="s">
        <v>8295</v>
      </c>
      <c r="BL885" s="200">
        <v>0</v>
      </c>
      <c r="BM885" s="200" t="e">
        <v>#N/A</v>
      </c>
      <c r="BN885" s="200"/>
    </row>
    <row r="886" spans="1:66" s="52" customFormat="1" ht="20.100000000000001" customHeight="1">
      <c r="A886" s="63">
        <v>875</v>
      </c>
      <c r="B886" s="78" t="s">
        <v>7476</v>
      </c>
      <c r="C886" s="78" t="s">
        <v>127</v>
      </c>
      <c r="D886" s="78" t="s">
        <v>4681</v>
      </c>
      <c r="E886" s="78" t="s">
        <v>82</v>
      </c>
      <c r="F886" s="79" t="s">
        <v>1703</v>
      </c>
      <c r="G886" s="78" t="s">
        <v>10027</v>
      </c>
      <c r="H886" s="64" t="str">
        <f t="shared" si="46"/>
        <v>HS</v>
      </c>
      <c r="I886" s="78" t="s">
        <v>6409</v>
      </c>
      <c r="J886" s="78" t="s">
        <v>7477</v>
      </c>
      <c r="K886" s="71" t="e">
        <v>#N/A</v>
      </c>
      <c r="L886" s="101" t="s">
        <v>7478</v>
      </c>
      <c r="M886" s="78" t="s">
        <v>7479</v>
      </c>
      <c r="N886" s="78" t="s">
        <v>5667</v>
      </c>
      <c r="O886" s="78" t="s">
        <v>5883</v>
      </c>
      <c r="P886" s="78" t="s">
        <v>2606</v>
      </c>
      <c r="Q886" s="78" t="s">
        <v>2607</v>
      </c>
      <c r="R886" s="78" t="s">
        <v>7480</v>
      </c>
      <c r="S886" s="78" t="s">
        <v>7479</v>
      </c>
      <c r="T886" s="78" t="s">
        <v>10804</v>
      </c>
      <c r="U886" s="78" t="s">
        <v>10935</v>
      </c>
      <c r="V886" s="78" t="s">
        <v>10936</v>
      </c>
      <c r="W886" s="78" t="s">
        <v>5888</v>
      </c>
      <c r="X886" s="78" t="s">
        <v>10937</v>
      </c>
      <c r="Y886" s="78"/>
      <c r="Z886" s="79"/>
      <c r="AA886" s="78" t="s">
        <v>7481</v>
      </c>
      <c r="AB886" s="79"/>
      <c r="AC886" s="79"/>
      <c r="AD886" s="78" t="s">
        <v>5883</v>
      </c>
      <c r="AE886" s="78"/>
      <c r="AF886" s="78" t="s">
        <v>5890</v>
      </c>
      <c r="AG886" s="78"/>
      <c r="AH886" s="78"/>
      <c r="AI886" s="219"/>
      <c r="AJ886" s="219"/>
      <c r="AK886" s="78"/>
      <c r="AL886" s="78"/>
      <c r="AM886" s="78" t="s">
        <v>5883</v>
      </c>
      <c r="AN886" s="78" t="s">
        <v>5890</v>
      </c>
      <c r="AO886" s="78" t="s">
        <v>7482</v>
      </c>
      <c r="AP886" s="78" t="s">
        <v>98</v>
      </c>
      <c r="AQ886" s="78" t="s">
        <v>99</v>
      </c>
      <c r="AR886" s="78" t="s">
        <v>5667</v>
      </c>
      <c r="AS886" s="79" t="s">
        <v>7024</v>
      </c>
      <c r="AT886" s="78" t="s">
        <v>101</v>
      </c>
      <c r="AU886" s="78" t="s">
        <v>101</v>
      </c>
      <c r="AV886" s="78" t="s">
        <v>122</v>
      </c>
      <c r="AW886" s="78" t="s">
        <v>123</v>
      </c>
      <c r="AX886" s="78" t="s">
        <v>104</v>
      </c>
      <c r="AY886" s="78" t="s">
        <v>105</v>
      </c>
      <c r="AZ886" s="78" t="s">
        <v>105</v>
      </c>
      <c r="BA886" s="219" t="str">
        <f t="shared" si="47"/>
        <v>19000875;19T4-CNÔ4</v>
      </c>
      <c r="BB886" s="78" t="s">
        <v>7476</v>
      </c>
      <c r="BC886" s="71" t="str">
        <f>VLOOKUP(B886,'ĐKKCBBĐ K2019(UPDATE)'!$B$6:$F$2005,3,0)</f>
        <v>HS4797937768498</v>
      </c>
      <c r="BD886" s="252" t="str">
        <f>VLOOKUP(B886,'ĐKKCBBĐ K2019(UPDATE)'!$B$6:$F$2005,4,0)</f>
        <v>493</v>
      </c>
      <c r="BE886" s="200"/>
      <c r="BF886" s="200"/>
      <c r="BG886" s="71">
        <f>VLOOKUP(BB886,'ĐKKCBBĐ K2019(UPDATE)'!$B$6:$G$2005,6,0)</f>
        <v>0</v>
      </c>
      <c r="BH886" s="222" t="str">
        <f>VLOOKUP(BB886,'ĐKKCBBĐ K2019(UPDATE)'!$B$6:$F$2267,5,0)</f>
        <v>PHÒNG KHÁM ĐA KHOA (THUỘC  Cty TNHH PKĐK PHƯỚC LINH)</v>
      </c>
      <c r="BI886" s="71" t="e">
        <f>VLOOKUP(BB886,'ĐKKCBBĐ K2019(UPDATE)'!B881:G2880,6,0)</f>
        <v>#N/A</v>
      </c>
      <c r="BJ886" s="200" t="s">
        <v>10027</v>
      </c>
      <c r="BK886" s="200" t="s">
        <v>9124</v>
      </c>
      <c r="BL886" s="200" t="s">
        <v>12802</v>
      </c>
      <c r="BM886" s="200" t="e">
        <v>#N/A</v>
      </c>
      <c r="BN886" s="200"/>
    </row>
    <row r="887" spans="1:66" s="52" customFormat="1" ht="20.100000000000001" customHeight="1">
      <c r="A887" s="67">
        <v>876</v>
      </c>
      <c r="B887" s="78" t="s">
        <v>7483</v>
      </c>
      <c r="C887" s="78" t="s">
        <v>7484</v>
      </c>
      <c r="D887" s="78" t="s">
        <v>1784</v>
      </c>
      <c r="E887" s="78" t="s">
        <v>82</v>
      </c>
      <c r="F887" s="79" t="s">
        <v>1001</v>
      </c>
      <c r="G887" s="78" t="s">
        <v>10030</v>
      </c>
      <c r="H887" s="64" t="str">
        <f t="shared" si="46"/>
        <v>HS</v>
      </c>
      <c r="I887" s="78"/>
      <c r="J887" s="78"/>
      <c r="K887" s="71" t="e">
        <v>#N/A</v>
      </c>
      <c r="L887" s="101"/>
      <c r="M887" s="78"/>
      <c r="N887" s="78" t="s">
        <v>5667</v>
      </c>
      <c r="O887" s="78"/>
      <c r="P887" s="78" t="s">
        <v>2606</v>
      </c>
      <c r="Q887" s="78"/>
      <c r="R887" s="78" t="s">
        <v>7485</v>
      </c>
      <c r="S887" s="78"/>
      <c r="T887" s="78" t="s">
        <v>10805</v>
      </c>
      <c r="U887" s="78" t="s">
        <v>10938</v>
      </c>
      <c r="V887" s="78" t="s">
        <v>1178</v>
      </c>
      <c r="W887" s="78" t="s">
        <v>1138</v>
      </c>
      <c r="X887" s="33" t="s">
        <v>90</v>
      </c>
      <c r="Y887" s="78"/>
      <c r="Z887" s="79"/>
      <c r="AA887" s="78"/>
      <c r="AB887" s="79"/>
      <c r="AC887" s="34">
        <v>79</v>
      </c>
      <c r="AD887" s="33" t="s">
        <v>90</v>
      </c>
      <c r="AE887" s="78"/>
      <c r="AF887" s="78"/>
      <c r="AG887" s="78"/>
      <c r="AH887" s="78"/>
      <c r="AI887" s="219"/>
      <c r="AJ887" s="219"/>
      <c r="AK887" s="78"/>
      <c r="AL887" s="78"/>
      <c r="AM887" s="78" t="s">
        <v>96</v>
      </c>
      <c r="AN887" s="78" t="s">
        <v>430</v>
      </c>
      <c r="AO887" s="78" t="s">
        <v>7486</v>
      </c>
      <c r="AP887" s="78" t="s">
        <v>98</v>
      </c>
      <c r="AQ887" s="78" t="s">
        <v>99</v>
      </c>
      <c r="AR887" s="78" t="s">
        <v>5667</v>
      </c>
      <c r="AS887" s="79" t="s">
        <v>7024</v>
      </c>
      <c r="AT887" s="78" t="s">
        <v>101</v>
      </c>
      <c r="AU887" s="78" t="s">
        <v>101</v>
      </c>
      <c r="AV887" s="78" t="s">
        <v>122</v>
      </c>
      <c r="AW887" s="78" t="s">
        <v>123</v>
      </c>
      <c r="AX887" s="78" t="s">
        <v>104</v>
      </c>
      <c r="AY887" s="78" t="s">
        <v>105</v>
      </c>
      <c r="AZ887" s="78" t="s">
        <v>105</v>
      </c>
      <c r="BA887" s="219" t="str">
        <f t="shared" si="47"/>
        <v>19000876;19T4-CNÔ4</v>
      </c>
      <c r="BB887" s="78" t="s">
        <v>7483</v>
      </c>
      <c r="BC887" s="71" t="str">
        <f>VLOOKUP(B887,'ĐKKCBBĐ K2019(UPDATE)'!$B$6:$F$2005,3,0)</f>
        <v>HS4797932218702</v>
      </c>
      <c r="BD887" s="252" t="str">
        <f>VLOOKUP(B887,'ĐKKCBBĐ K2019(UPDATE)'!$B$6:$F$2005,4,0)</f>
        <v>009</v>
      </c>
      <c r="BE887" s="200"/>
      <c r="BF887" s="200"/>
      <c r="BG887" s="71">
        <f>VLOOKUP(BB887,'ĐKKCBBĐ K2019(UPDATE)'!$B$6:$G$2005,6,0)</f>
        <v>0</v>
      </c>
      <c r="BH887" s="222" t="str">
        <f>VLOOKUP(BB887,'ĐKKCBBĐ K2019(UPDATE)'!$B$6:$F$2267,5,0)</f>
        <v>BỆNH VIỆN QUẬN 3</v>
      </c>
      <c r="BI887" s="71" t="e">
        <f>VLOOKUP(BB887,'ĐKKCBBĐ K2019(UPDATE)'!B882:G2881,6,0)</f>
        <v>#N/A</v>
      </c>
      <c r="BJ887" s="200" t="s">
        <v>10030</v>
      </c>
      <c r="BK887" s="200" t="s">
        <v>8288</v>
      </c>
      <c r="BL887" s="200" t="s">
        <v>12724</v>
      </c>
      <c r="BM887" s="200" t="e">
        <v>#N/A</v>
      </c>
      <c r="BN887" s="200"/>
    </row>
    <row r="888" spans="1:66" s="52" customFormat="1" ht="20.100000000000001" customHeight="1">
      <c r="A888" s="63">
        <v>877</v>
      </c>
      <c r="B888" s="78" t="s">
        <v>7487</v>
      </c>
      <c r="C888" s="78" t="s">
        <v>7488</v>
      </c>
      <c r="D888" s="78" t="s">
        <v>379</v>
      </c>
      <c r="E888" s="78" t="s">
        <v>82</v>
      </c>
      <c r="F888" s="79" t="s">
        <v>1703</v>
      </c>
      <c r="G888" s="78"/>
      <c r="H888" s="64"/>
      <c r="I888" s="78" t="s">
        <v>7489</v>
      </c>
      <c r="J888" s="78" t="s">
        <v>7490</v>
      </c>
      <c r="K888" s="71" t="e">
        <v>#N/A</v>
      </c>
      <c r="L888" s="101" t="s">
        <v>6411</v>
      </c>
      <c r="M888" s="78"/>
      <c r="N888" s="78" t="s">
        <v>5667</v>
      </c>
      <c r="O888" s="78" t="s">
        <v>7491</v>
      </c>
      <c r="P888" s="78" t="s">
        <v>2606</v>
      </c>
      <c r="Q888" s="78" t="s">
        <v>4294</v>
      </c>
      <c r="R888" s="78" t="s">
        <v>7491</v>
      </c>
      <c r="S888" s="78" t="s">
        <v>7491</v>
      </c>
      <c r="T888" s="78" t="s">
        <v>10806</v>
      </c>
      <c r="U888" s="78" t="s">
        <v>10939</v>
      </c>
      <c r="V888" s="78" t="s">
        <v>1137</v>
      </c>
      <c r="W888" s="78" t="s">
        <v>306</v>
      </c>
      <c r="X888" s="33" t="s">
        <v>90</v>
      </c>
      <c r="Y888" s="78"/>
      <c r="Z888" s="79"/>
      <c r="AA888" s="78" t="s">
        <v>7356</v>
      </c>
      <c r="AB888" s="79"/>
      <c r="AC888" s="34">
        <v>79</v>
      </c>
      <c r="AD888" s="33" t="s">
        <v>90</v>
      </c>
      <c r="AE888" s="78"/>
      <c r="AF888" s="78" t="s">
        <v>279</v>
      </c>
      <c r="AG888" s="78"/>
      <c r="AH888" s="78"/>
      <c r="AI888" s="219"/>
      <c r="AJ888" s="219"/>
      <c r="AK888" s="78"/>
      <c r="AL888" s="78"/>
      <c r="AM888" s="78" t="s">
        <v>96</v>
      </c>
      <c r="AN888" s="78" t="s">
        <v>279</v>
      </c>
      <c r="AO888" s="78" t="s">
        <v>7492</v>
      </c>
      <c r="AP888" s="78" t="s">
        <v>98</v>
      </c>
      <c r="AQ888" s="78" t="s">
        <v>99</v>
      </c>
      <c r="AR888" s="78" t="s">
        <v>5667</v>
      </c>
      <c r="AS888" s="79" t="s">
        <v>7024</v>
      </c>
      <c r="AT888" s="78" t="s">
        <v>101</v>
      </c>
      <c r="AU888" s="78" t="s">
        <v>101</v>
      </c>
      <c r="AV888" s="78" t="s">
        <v>122</v>
      </c>
      <c r="AW888" s="78" t="s">
        <v>123</v>
      </c>
      <c r="AX888" s="78" t="s">
        <v>104</v>
      </c>
      <c r="AY888" s="78" t="s">
        <v>105</v>
      </c>
      <c r="AZ888" s="78" t="s">
        <v>105</v>
      </c>
      <c r="BA888" s="219" t="str">
        <f t="shared" si="47"/>
        <v>19000877;19T4-CNÔ4</v>
      </c>
      <c r="BB888" s="78" t="s">
        <v>7487</v>
      </c>
      <c r="BC888" s="71">
        <f>VLOOKUP(B888,'ĐKKCBBĐ K2019(UPDATE)'!$B$6:$F$2005,3,0)</f>
        <v>0</v>
      </c>
      <c r="BD888" s="252" t="str">
        <f>VLOOKUP(B888,'ĐKKCBBĐ K2019(UPDATE)'!$B$6:$F$2005,4,0)</f>
        <v>034/470</v>
      </c>
      <c r="BE888" s="200"/>
      <c r="BF888" s="200"/>
      <c r="BG888" s="71">
        <f>VLOOKUP(BB888,'ĐKKCBBĐ K2019(UPDATE)'!$B$6:$G$2005,6,0)</f>
        <v>0</v>
      </c>
      <c r="BH888" s="222" t="e">
        <f>VLOOKUP(BB888,'ĐKKCBBĐ K2019(UPDATE)'!$B$6:$F$2267,5,0)</f>
        <v>#N/A</v>
      </c>
      <c r="BI888" s="71" t="e">
        <f>VLOOKUP(BB888,'ĐKKCBBĐ K2019(UPDATE)'!B883:G2882,6,0)</f>
        <v>#N/A</v>
      </c>
      <c r="BJ888" s="200">
        <v>0</v>
      </c>
      <c r="BK888" s="200" t="s">
        <v>8583</v>
      </c>
      <c r="BL888" s="200">
        <v>0</v>
      </c>
      <c r="BM888" s="200" t="e">
        <v>#N/A</v>
      </c>
      <c r="BN888" s="200"/>
    </row>
    <row r="889" spans="1:66" s="52" customFormat="1" ht="20.100000000000001" customHeight="1">
      <c r="A889" s="67">
        <v>878</v>
      </c>
      <c r="B889" s="78" t="s">
        <v>7493</v>
      </c>
      <c r="C889" s="78" t="s">
        <v>2683</v>
      </c>
      <c r="D889" s="78" t="s">
        <v>2429</v>
      </c>
      <c r="E889" s="78" t="s">
        <v>82</v>
      </c>
      <c r="F889" s="79" t="s">
        <v>970</v>
      </c>
      <c r="G889" s="78" t="s">
        <v>10035</v>
      </c>
      <c r="H889" s="64" t="str">
        <f t="shared" si="46"/>
        <v>HS</v>
      </c>
      <c r="I889" s="78" t="s">
        <v>6797</v>
      </c>
      <c r="J889" s="78" t="s">
        <v>7494</v>
      </c>
      <c r="K889" s="71" t="e">
        <v>#N/A</v>
      </c>
      <c r="L889" s="101" t="s">
        <v>6411</v>
      </c>
      <c r="M889" s="78" t="s">
        <v>7495</v>
      </c>
      <c r="N889" s="78" t="s">
        <v>1787</v>
      </c>
      <c r="O889" s="78" t="s">
        <v>204</v>
      </c>
      <c r="P889" s="78" t="s">
        <v>2606</v>
      </c>
      <c r="Q889" s="78" t="s">
        <v>2607</v>
      </c>
      <c r="R889" s="78" t="s">
        <v>7496</v>
      </c>
      <c r="S889" s="78" t="s">
        <v>7496</v>
      </c>
      <c r="T889" s="78" t="s">
        <v>10807</v>
      </c>
      <c r="U889" s="78" t="s">
        <v>10940</v>
      </c>
      <c r="V889" s="78" t="s">
        <v>1579</v>
      </c>
      <c r="W889" s="78" t="s">
        <v>1159</v>
      </c>
      <c r="X889" s="33" t="s">
        <v>90</v>
      </c>
      <c r="Y889" s="78"/>
      <c r="Z889" s="79"/>
      <c r="AA889" s="78" t="s">
        <v>7022</v>
      </c>
      <c r="AB889" s="79"/>
      <c r="AC889" s="34">
        <v>79</v>
      </c>
      <c r="AD889" s="33" t="s">
        <v>90</v>
      </c>
      <c r="AE889" s="78"/>
      <c r="AF889" s="78" t="s">
        <v>218</v>
      </c>
      <c r="AG889" s="78"/>
      <c r="AH889" s="78"/>
      <c r="AI889" s="219"/>
      <c r="AJ889" s="219"/>
      <c r="AK889" s="78"/>
      <c r="AL889" s="78"/>
      <c r="AM889" s="78" t="s">
        <v>96</v>
      </c>
      <c r="AN889" s="78" t="s">
        <v>218</v>
      </c>
      <c r="AO889" s="78" t="s">
        <v>7497</v>
      </c>
      <c r="AP889" s="78" t="s">
        <v>98</v>
      </c>
      <c r="AQ889" s="78" t="s">
        <v>99</v>
      </c>
      <c r="AR889" s="78" t="s">
        <v>1787</v>
      </c>
      <c r="AS889" s="79" t="s">
        <v>7024</v>
      </c>
      <c r="AT889" s="78" t="s">
        <v>101</v>
      </c>
      <c r="AU889" s="78" t="s">
        <v>101</v>
      </c>
      <c r="AV889" s="78" t="s">
        <v>122</v>
      </c>
      <c r="AW889" s="78" t="s">
        <v>123</v>
      </c>
      <c r="AX889" s="78" t="s">
        <v>597</v>
      </c>
      <c r="AY889" s="78" t="s">
        <v>1793</v>
      </c>
      <c r="AZ889" s="78" t="s">
        <v>1793</v>
      </c>
      <c r="BA889" s="219" t="str">
        <f t="shared" si="47"/>
        <v>19000878;19T4-CKC1</v>
      </c>
      <c r="BB889" s="78" t="s">
        <v>7493</v>
      </c>
      <c r="BC889" s="71" t="str">
        <f>VLOOKUP(B889,'ĐKKCBBĐ K2019(UPDATE)'!$B$6:$F$2005,3,0)</f>
        <v>HS4797931365149</v>
      </c>
      <c r="BD889" s="252" t="str">
        <f>VLOOKUP(B889,'ĐKKCBBĐ K2019(UPDATE)'!$B$6:$F$2005,4,0)</f>
        <v>054</v>
      </c>
      <c r="BE889" s="200"/>
      <c r="BF889" s="200"/>
      <c r="BG889" s="71">
        <f>VLOOKUP(BB889,'ĐKKCBBĐ K2019(UPDATE)'!$B$6:$G$2005,6,0)</f>
        <v>0</v>
      </c>
      <c r="BH889" s="222" t="str">
        <f>VLOOKUP(BB889,'ĐKKCBBĐ K2019(UPDATE)'!$B$6:$F$2267,5,0)</f>
        <v>BỆNH VIỆN QUẬN TÂN PHÚ</v>
      </c>
      <c r="BI889" s="71" t="e">
        <f>VLOOKUP(BB889,'ĐKKCBBĐ K2019(UPDATE)'!B884:G2883,6,0)</f>
        <v>#N/A</v>
      </c>
      <c r="BJ889" s="200" t="s">
        <v>10035</v>
      </c>
      <c r="BK889" s="200" t="s">
        <v>8098</v>
      </c>
      <c r="BL889" s="200" t="s">
        <v>12747</v>
      </c>
      <c r="BM889" s="200" t="e">
        <v>#N/A</v>
      </c>
      <c r="BN889" s="200"/>
    </row>
    <row r="890" spans="1:66" s="52" customFormat="1" ht="20.100000000000001" customHeight="1">
      <c r="A890" s="63">
        <v>879</v>
      </c>
      <c r="B890" s="78" t="s">
        <v>7498</v>
      </c>
      <c r="C890" s="78" t="s">
        <v>7499</v>
      </c>
      <c r="D890" s="78" t="s">
        <v>1942</v>
      </c>
      <c r="E890" s="78" t="s">
        <v>82</v>
      </c>
      <c r="F890" s="79" t="s">
        <v>7500</v>
      </c>
      <c r="G890" s="78" t="s">
        <v>10038</v>
      </c>
      <c r="H890" s="64" t="str">
        <f t="shared" si="46"/>
        <v>79</v>
      </c>
      <c r="I890" s="78"/>
      <c r="J890" s="78"/>
      <c r="K890" s="71" t="e">
        <v>#N/A</v>
      </c>
      <c r="L890" s="101"/>
      <c r="M890" s="78"/>
      <c r="N890" s="78" t="s">
        <v>366</v>
      </c>
      <c r="O890" s="78"/>
      <c r="P890" s="78" t="s">
        <v>2606</v>
      </c>
      <c r="Q890" s="78"/>
      <c r="R890" s="78" t="s">
        <v>7501</v>
      </c>
      <c r="S890" s="78"/>
      <c r="T890" s="78" t="s">
        <v>10808</v>
      </c>
      <c r="U890" s="78" t="s">
        <v>10941</v>
      </c>
      <c r="V890" s="78" t="s">
        <v>508</v>
      </c>
      <c r="W890" s="64" t="s">
        <v>346</v>
      </c>
      <c r="X890" s="33" t="s">
        <v>90</v>
      </c>
      <c r="Y890" s="78"/>
      <c r="Z890" s="79"/>
      <c r="AA890" s="78"/>
      <c r="AB890" s="79"/>
      <c r="AC890" s="34">
        <v>79</v>
      </c>
      <c r="AD890" s="33" t="s">
        <v>90</v>
      </c>
      <c r="AE890" s="36">
        <v>766</v>
      </c>
      <c r="AF890" s="37" t="s">
        <v>347</v>
      </c>
      <c r="AG890" s="198">
        <v>26992</v>
      </c>
      <c r="AH890" s="35" t="s">
        <v>295</v>
      </c>
      <c r="AI890" s="219"/>
      <c r="AJ890" s="219"/>
      <c r="AK890" s="78"/>
      <c r="AL890" s="78"/>
      <c r="AM890" s="78" t="s">
        <v>96</v>
      </c>
      <c r="AN890" s="78" t="s">
        <v>347</v>
      </c>
      <c r="AO890" s="78" t="s">
        <v>7502</v>
      </c>
      <c r="AP890" s="78" t="s">
        <v>98</v>
      </c>
      <c r="AQ890" s="78" t="s">
        <v>99</v>
      </c>
      <c r="AR890" s="78" t="s">
        <v>366</v>
      </c>
      <c r="AS890" s="79" t="s">
        <v>2699</v>
      </c>
      <c r="AT890" s="78" t="s">
        <v>101</v>
      </c>
      <c r="AU890" s="78" t="s">
        <v>101</v>
      </c>
      <c r="AV890" s="78" t="s">
        <v>122</v>
      </c>
      <c r="AW890" s="78" t="s">
        <v>123</v>
      </c>
      <c r="AX890" s="78" t="s">
        <v>175</v>
      </c>
      <c r="AY890" s="78" t="s">
        <v>176</v>
      </c>
      <c r="AZ890" s="78" t="s">
        <v>176</v>
      </c>
      <c r="BA890" s="219" t="str">
        <f t="shared" si="47"/>
        <v>19000879;19T4-ĐCN1</v>
      </c>
      <c r="BB890" s="78" t="s">
        <v>7498</v>
      </c>
      <c r="BC890" s="71" t="str">
        <f>VLOOKUP(B890,'ĐKKCBBĐ K2019(UPDATE)'!$B$6:$F$2005,3,0)</f>
        <v>7937711663</v>
      </c>
      <c r="BD890" s="252" t="str">
        <f>VLOOKUP(B890,'ĐKKCBBĐ K2019(UPDATE)'!$B$6:$F$2005,4,0)</f>
        <v>054</v>
      </c>
      <c r="BE890" s="200"/>
      <c r="BF890" s="200"/>
      <c r="BG890" s="71">
        <f>VLOOKUP(BB890,'ĐKKCBBĐ K2019(UPDATE)'!$B$6:$G$2005,6,0)</f>
        <v>0</v>
      </c>
      <c r="BH890" s="222" t="str">
        <f>VLOOKUP(BB890,'ĐKKCBBĐ K2019(UPDATE)'!$B$6:$F$2267,5,0)</f>
        <v>BỆNH VIỆN QUẬN TÂN PHÚ</v>
      </c>
      <c r="BI890" s="71" t="e">
        <f>VLOOKUP(BB890,'ĐKKCBBĐ K2019(UPDATE)'!B885:G2884,6,0)</f>
        <v>#N/A</v>
      </c>
      <c r="BJ890" s="200" t="s">
        <v>10038</v>
      </c>
      <c r="BK890" s="200" t="s">
        <v>8098</v>
      </c>
      <c r="BL890" s="200" t="s">
        <v>12747</v>
      </c>
      <c r="BM890" s="200" t="e">
        <v>#N/A</v>
      </c>
      <c r="BN890" s="200"/>
    </row>
    <row r="891" spans="1:66" s="52" customFormat="1" ht="20.100000000000001" customHeight="1">
      <c r="A891" s="67">
        <v>880</v>
      </c>
      <c r="B891" s="78" t="s">
        <v>7503</v>
      </c>
      <c r="C891" s="78" t="s">
        <v>7504</v>
      </c>
      <c r="D891" s="78" t="s">
        <v>7505</v>
      </c>
      <c r="E891" s="78" t="s">
        <v>82</v>
      </c>
      <c r="F891" s="79" t="s">
        <v>2846</v>
      </c>
      <c r="G891" s="78" t="s">
        <v>10041</v>
      </c>
      <c r="H891" s="64" t="str">
        <f t="shared" si="46"/>
        <v>HS</v>
      </c>
      <c r="I891" s="78" t="s">
        <v>7506</v>
      </c>
      <c r="J891" s="78" t="s">
        <v>7507</v>
      </c>
      <c r="K891" s="71" t="e">
        <v>#N/A</v>
      </c>
      <c r="L891" s="101" t="s">
        <v>7369</v>
      </c>
      <c r="M891" s="78" t="s">
        <v>7508</v>
      </c>
      <c r="N891" s="78" t="s">
        <v>5601</v>
      </c>
      <c r="O891" s="78" t="s">
        <v>96</v>
      </c>
      <c r="P891" s="78" t="s">
        <v>2606</v>
      </c>
      <c r="Q891" s="78" t="s">
        <v>4381</v>
      </c>
      <c r="R891" s="78" t="s">
        <v>7509</v>
      </c>
      <c r="S891" s="78" t="s">
        <v>7509</v>
      </c>
      <c r="T891" s="78" t="s">
        <v>10809</v>
      </c>
      <c r="U891" s="78" t="s">
        <v>10942</v>
      </c>
      <c r="V891" s="78" t="s">
        <v>1158</v>
      </c>
      <c r="W891" s="78" t="s">
        <v>1159</v>
      </c>
      <c r="X891" s="33" t="s">
        <v>90</v>
      </c>
      <c r="Y891" s="78"/>
      <c r="Z891" s="79"/>
      <c r="AA891" s="78" t="s">
        <v>7367</v>
      </c>
      <c r="AB891" s="79"/>
      <c r="AC891" s="34">
        <v>79</v>
      </c>
      <c r="AD891" s="33" t="s">
        <v>90</v>
      </c>
      <c r="AE891" s="78"/>
      <c r="AF891" s="78" t="s">
        <v>218</v>
      </c>
      <c r="AG891" s="78"/>
      <c r="AH891" s="78"/>
      <c r="AI891" s="219"/>
      <c r="AJ891" s="219"/>
      <c r="AK891" s="78"/>
      <c r="AL891" s="78"/>
      <c r="AM891" s="78" t="s">
        <v>96</v>
      </c>
      <c r="AN891" s="78" t="s">
        <v>218</v>
      </c>
      <c r="AO891" s="78" t="s">
        <v>7510</v>
      </c>
      <c r="AP891" s="78" t="s">
        <v>98</v>
      </c>
      <c r="AQ891" s="78" t="s">
        <v>99</v>
      </c>
      <c r="AR891" s="78" t="s">
        <v>5601</v>
      </c>
      <c r="AS891" s="79" t="s">
        <v>2699</v>
      </c>
      <c r="AT891" s="78" t="s">
        <v>101</v>
      </c>
      <c r="AU891" s="78" t="s">
        <v>101</v>
      </c>
      <c r="AV891" s="78" t="s">
        <v>122</v>
      </c>
      <c r="AW891" s="78" t="s">
        <v>123</v>
      </c>
      <c r="AX891" s="78" t="s">
        <v>282</v>
      </c>
      <c r="AY891" s="78" t="s">
        <v>283</v>
      </c>
      <c r="AZ891" s="78" t="s">
        <v>283</v>
      </c>
      <c r="BA891" s="219" t="str">
        <f t="shared" si="47"/>
        <v>19000880;19T4-TKĐ2</v>
      </c>
      <c r="BB891" s="78" t="s">
        <v>7503</v>
      </c>
      <c r="BC891" s="71" t="str">
        <f>VLOOKUP(B891,'ĐKKCBBĐ K2019(UPDATE)'!$B$6:$F$2005,3,0)</f>
        <v>HS4797931767747</v>
      </c>
      <c r="BD891" s="252" t="str">
        <f>VLOOKUP(B891,'ĐKKCBBĐ K2019(UPDATE)'!$B$6:$F$2005,4,0)</f>
        <v>054</v>
      </c>
      <c r="BE891" s="200"/>
      <c r="BF891" s="200"/>
      <c r="BG891" s="71">
        <f>VLOOKUP(BB891,'ĐKKCBBĐ K2019(UPDATE)'!$B$6:$G$2005,6,0)</f>
        <v>0</v>
      </c>
      <c r="BH891" s="222" t="str">
        <f>VLOOKUP(BB891,'ĐKKCBBĐ K2019(UPDATE)'!$B$6:$F$2267,5,0)</f>
        <v>BỆNH VIỆN QUẬN TÂN PHÚ</v>
      </c>
      <c r="BI891" s="71" t="e">
        <f>VLOOKUP(BB891,'ĐKKCBBĐ K2019(UPDATE)'!B886:G2885,6,0)</f>
        <v>#N/A</v>
      </c>
      <c r="BJ891" s="200" t="s">
        <v>10041</v>
      </c>
      <c r="BK891" s="200" t="s">
        <v>8098</v>
      </c>
      <c r="BL891" s="200" t="s">
        <v>12747</v>
      </c>
      <c r="BM891" s="200" t="e">
        <v>#N/A</v>
      </c>
      <c r="BN891" s="200"/>
    </row>
    <row r="892" spans="1:66" s="52" customFormat="1" ht="20.100000000000001" customHeight="1">
      <c r="A892" s="63">
        <v>881</v>
      </c>
      <c r="B892" s="78" t="s">
        <v>7511</v>
      </c>
      <c r="C892" s="78" t="s">
        <v>7512</v>
      </c>
      <c r="D892" s="78" t="s">
        <v>806</v>
      </c>
      <c r="E892" s="78" t="s">
        <v>82</v>
      </c>
      <c r="F892" s="79" t="s">
        <v>7513</v>
      </c>
      <c r="G892" s="78"/>
      <c r="H892" s="64"/>
      <c r="I892" s="78"/>
      <c r="J892" s="78"/>
      <c r="K892" s="71" t="e">
        <v>#N/A</v>
      </c>
      <c r="L892" s="101"/>
      <c r="M892" s="78"/>
      <c r="N892" s="78" t="s">
        <v>5667</v>
      </c>
      <c r="O892" s="78"/>
      <c r="P892" s="78" t="s">
        <v>2606</v>
      </c>
      <c r="Q892" s="78"/>
      <c r="R892" s="78" t="s">
        <v>7514</v>
      </c>
      <c r="S892" s="78"/>
      <c r="T892" s="78" t="s">
        <v>7514</v>
      </c>
      <c r="U892" s="78" t="s">
        <v>10943</v>
      </c>
      <c r="V892" s="78" t="s">
        <v>184</v>
      </c>
      <c r="W892" s="78" t="s">
        <v>10944</v>
      </c>
      <c r="X892" s="78" t="s">
        <v>7266</v>
      </c>
      <c r="Y892" s="78"/>
      <c r="Z892" s="79"/>
      <c r="AA892" s="78"/>
      <c r="AB892" s="79"/>
      <c r="AC892" s="79"/>
      <c r="AD892" s="78"/>
      <c r="AE892" s="78"/>
      <c r="AF892" s="78"/>
      <c r="AG892" s="78"/>
      <c r="AH892" s="78"/>
      <c r="AI892" s="219"/>
      <c r="AJ892" s="219"/>
      <c r="AK892" s="78"/>
      <c r="AL892" s="78"/>
      <c r="AM892" s="78" t="s">
        <v>6290</v>
      </c>
      <c r="AN892" s="78" t="s">
        <v>824</v>
      </c>
      <c r="AO892" s="78" t="s">
        <v>7515</v>
      </c>
      <c r="AP892" s="78" t="s">
        <v>98</v>
      </c>
      <c r="AQ892" s="78" t="s">
        <v>99</v>
      </c>
      <c r="AR892" s="78" t="s">
        <v>5667</v>
      </c>
      <c r="AS892" s="79" t="s">
        <v>2699</v>
      </c>
      <c r="AT892" s="78" t="s">
        <v>101</v>
      </c>
      <c r="AU892" s="78" t="s">
        <v>101</v>
      </c>
      <c r="AV892" s="78" t="s">
        <v>122</v>
      </c>
      <c r="AW892" s="78" t="s">
        <v>123</v>
      </c>
      <c r="AX892" s="78" t="s">
        <v>104</v>
      </c>
      <c r="AY892" s="78" t="s">
        <v>105</v>
      </c>
      <c r="AZ892" s="78" t="s">
        <v>105</v>
      </c>
      <c r="BA892" s="219" t="str">
        <f t="shared" si="47"/>
        <v>19000881;19T4-CNÔ4</v>
      </c>
      <c r="BB892" s="78" t="s">
        <v>7511</v>
      </c>
      <c r="BC892" s="71">
        <f>VLOOKUP(B892,'ĐKKCBBĐ K2019(UPDATE)'!$B$6:$F$2005,3,0)</f>
        <v>0</v>
      </c>
      <c r="BD892" s="252">
        <f>VLOOKUP(B892,'ĐKKCBBĐ K2019(UPDATE)'!$B$6:$F$2005,4,0)</f>
        <v>0</v>
      </c>
      <c r="BE892" s="200"/>
      <c r="BF892" s="200"/>
      <c r="BG892" s="71">
        <f>VLOOKUP(BB892,'ĐKKCBBĐ K2019(UPDATE)'!$B$6:$G$2005,6,0)</f>
        <v>0</v>
      </c>
      <c r="BH892" s="222" t="e">
        <f>VLOOKUP(BB892,'ĐKKCBBĐ K2019(UPDATE)'!$B$6:$F$2267,5,0)</f>
        <v>#N/A</v>
      </c>
      <c r="BI892" s="71" t="e">
        <f>VLOOKUP(BB892,'ĐKKCBBĐ K2019(UPDATE)'!B887:G2886,6,0)</f>
        <v>#N/A</v>
      </c>
      <c r="BJ892" s="200">
        <v>0</v>
      </c>
      <c r="BK892" s="200">
        <v>0</v>
      </c>
      <c r="BL892" s="200">
        <v>0</v>
      </c>
      <c r="BM892" s="200" t="e">
        <v>#N/A</v>
      </c>
      <c r="BN892" s="200"/>
    </row>
    <row r="893" spans="1:66" s="52" customFormat="1" ht="20.100000000000001" customHeight="1">
      <c r="A893" s="67">
        <v>882</v>
      </c>
      <c r="B893" s="78" t="s">
        <v>7516</v>
      </c>
      <c r="C893" s="78" t="s">
        <v>7517</v>
      </c>
      <c r="D893" s="78" t="s">
        <v>6111</v>
      </c>
      <c r="E893" s="78" t="s">
        <v>301</v>
      </c>
      <c r="F893" s="79" t="s">
        <v>1897</v>
      </c>
      <c r="G893" s="78" t="s">
        <v>10045</v>
      </c>
      <c r="H893" s="64" t="str">
        <f t="shared" si="46"/>
        <v>HS</v>
      </c>
      <c r="I893" s="78" t="s">
        <v>7397</v>
      </c>
      <c r="J893" s="78" t="s">
        <v>7519</v>
      </c>
      <c r="K893" s="71" t="e">
        <v>#N/A</v>
      </c>
      <c r="L893" s="101" t="s">
        <v>7397</v>
      </c>
      <c r="M893" s="78" t="s">
        <v>7520</v>
      </c>
      <c r="N893" s="78" t="s">
        <v>2781</v>
      </c>
      <c r="O893" s="78" t="s">
        <v>7365</v>
      </c>
      <c r="P893" s="78" t="s">
        <v>2606</v>
      </c>
      <c r="Q893" s="78" t="s">
        <v>2607</v>
      </c>
      <c r="R893" s="78" t="s">
        <v>7521</v>
      </c>
      <c r="S893" s="78" t="s">
        <v>7521</v>
      </c>
      <c r="T893" s="78" t="s">
        <v>10810</v>
      </c>
      <c r="U893" s="78" t="s">
        <v>10945</v>
      </c>
      <c r="V893" s="78" t="s">
        <v>508</v>
      </c>
      <c r="W893" s="78" t="s">
        <v>306</v>
      </c>
      <c r="X893" s="33" t="s">
        <v>90</v>
      </c>
      <c r="Y893" s="78"/>
      <c r="Z893" s="79"/>
      <c r="AA893" s="78" t="s">
        <v>7349</v>
      </c>
      <c r="AB893" s="79"/>
      <c r="AC893" s="34">
        <v>79</v>
      </c>
      <c r="AD893" s="33" t="s">
        <v>90</v>
      </c>
      <c r="AE893" s="78"/>
      <c r="AF893" s="78" t="s">
        <v>279</v>
      </c>
      <c r="AG893" s="78"/>
      <c r="AH893" s="78"/>
      <c r="AI893" s="219"/>
      <c r="AJ893" s="219"/>
      <c r="AK893" s="78"/>
      <c r="AL893" s="78"/>
      <c r="AM893" s="78" t="s">
        <v>96</v>
      </c>
      <c r="AN893" s="78" t="s">
        <v>279</v>
      </c>
      <c r="AO893" s="78" t="s">
        <v>7522</v>
      </c>
      <c r="AP893" s="78" t="s">
        <v>98</v>
      </c>
      <c r="AQ893" s="78" t="s">
        <v>99</v>
      </c>
      <c r="AR893" s="78" t="s">
        <v>2781</v>
      </c>
      <c r="AS893" s="79" t="s">
        <v>2699</v>
      </c>
      <c r="AT893" s="78" t="s">
        <v>101</v>
      </c>
      <c r="AU893" s="78" t="s">
        <v>101</v>
      </c>
      <c r="AV893" s="78" t="s">
        <v>122</v>
      </c>
      <c r="AW893" s="78" t="s">
        <v>123</v>
      </c>
      <c r="AX893" s="78" t="s">
        <v>308</v>
      </c>
      <c r="AY893" s="78" t="s">
        <v>2788</v>
      </c>
      <c r="AZ893" s="78" t="s">
        <v>2788</v>
      </c>
      <c r="BA893" s="219" t="str">
        <f t="shared" si="47"/>
        <v>19000882;19T4-CNM1</v>
      </c>
      <c r="BB893" s="78" t="s">
        <v>7516</v>
      </c>
      <c r="BC893" s="71" t="str">
        <f>VLOOKUP(B893,'ĐKKCBBĐ K2019(UPDATE)'!$B$6:$F$2005,3,0)</f>
        <v>HS4797929857235</v>
      </c>
      <c r="BD893" s="252" t="str">
        <f>VLOOKUP(B893,'ĐKKCBBĐ K2019(UPDATE)'!$B$6:$F$2005,4,0)</f>
        <v>470</v>
      </c>
      <c r="BE893" s="200"/>
      <c r="BF893" s="200"/>
      <c r="BG893" s="71">
        <f>VLOOKUP(BB893,'ĐKKCBBĐ K2019(UPDATE)'!$B$6:$G$2005,6,0)</f>
        <v>0</v>
      </c>
      <c r="BH893" s="222" t="str">
        <f>VLOOKUP(BB893,'ĐKKCBBĐ K2019(UPDATE)'!$B$6:$F$2267,5,0)</f>
        <v>PHÒNG KHÁM ĐA KHOA CƠ SỞ 2 - BỆNH VIỆN QUẬN GÒ VẤP</v>
      </c>
      <c r="BI893" s="71" t="e">
        <f>VLOOKUP(BB893,'ĐKKCBBĐ K2019(UPDATE)'!B888:G2887,6,0)</f>
        <v>#N/A</v>
      </c>
      <c r="BJ893" s="200" t="s">
        <v>10045</v>
      </c>
      <c r="BK893" s="200" t="s">
        <v>8110</v>
      </c>
      <c r="BL893" s="200" t="s">
        <v>12741</v>
      </c>
      <c r="BM893" s="200" t="e">
        <v>#N/A</v>
      </c>
      <c r="BN893" s="200"/>
    </row>
    <row r="894" spans="1:66" s="52" customFormat="1" ht="20.100000000000001" customHeight="1">
      <c r="A894" s="63">
        <v>883</v>
      </c>
      <c r="B894" s="78" t="s">
        <v>7523</v>
      </c>
      <c r="C894" s="78" t="s">
        <v>1615</v>
      </c>
      <c r="D894" s="78" t="s">
        <v>1121</v>
      </c>
      <c r="E894" s="78" t="s">
        <v>82</v>
      </c>
      <c r="F894" s="79" t="s">
        <v>4442</v>
      </c>
      <c r="G894" s="78" t="s">
        <v>10048</v>
      </c>
      <c r="H894" s="64" t="str">
        <f t="shared" si="46"/>
        <v>79</v>
      </c>
      <c r="I894" s="78" t="s">
        <v>7346</v>
      </c>
      <c r="J894" s="78" t="s">
        <v>7524</v>
      </c>
      <c r="K894" s="71" t="e">
        <v>#N/A</v>
      </c>
      <c r="L894" s="101" t="s">
        <v>6238</v>
      </c>
      <c r="M894" s="78" t="s">
        <v>7525</v>
      </c>
      <c r="N894" s="78" t="s">
        <v>1943</v>
      </c>
      <c r="O894" s="78" t="s">
        <v>7526</v>
      </c>
      <c r="P894" s="78" t="s">
        <v>2606</v>
      </c>
      <c r="Q894" s="78" t="s">
        <v>2607</v>
      </c>
      <c r="R894" s="78" t="s">
        <v>7527</v>
      </c>
      <c r="S894" s="78" t="s">
        <v>7528</v>
      </c>
      <c r="T894" s="78" t="s">
        <v>10811</v>
      </c>
      <c r="U894" s="78" t="s">
        <v>10946</v>
      </c>
      <c r="V894" s="78" t="s">
        <v>10947</v>
      </c>
      <c r="W894" s="78" t="s">
        <v>202</v>
      </c>
      <c r="X894" s="78" t="s">
        <v>203</v>
      </c>
      <c r="Y894" s="78"/>
      <c r="Z894" s="79"/>
      <c r="AA894" s="78" t="s">
        <v>7349</v>
      </c>
      <c r="AB894" s="79"/>
      <c r="AC894" s="79"/>
      <c r="AD894" s="78" t="s">
        <v>204</v>
      </c>
      <c r="AE894" s="78"/>
      <c r="AF894" s="78" t="s">
        <v>205</v>
      </c>
      <c r="AG894" s="78"/>
      <c r="AH894" s="78"/>
      <c r="AI894" s="219"/>
      <c r="AJ894" s="219"/>
      <c r="AK894" s="78"/>
      <c r="AL894" s="78"/>
      <c r="AM894" s="78" t="s">
        <v>204</v>
      </c>
      <c r="AN894" s="78" t="s">
        <v>205</v>
      </c>
      <c r="AO894" s="78" t="s">
        <v>7529</v>
      </c>
      <c r="AP894" s="78" t="s">
        <v>98</v>
      </c>
      <c r="AQ894" s="78" t="s">
        <v>99</v>
      </c>
      <c r="AR894" s="78" t="s">
        <v>1943</v>
      </c>
      <c r="AS894" s="79" t="s">
        <v>2699</v>
      </c>
      <c r="AT894" s="78" t="s">
        <v>101</v>
      </c>
      <c r="AU894" s="78" t="s">
        <v>101</v>
      </c>
      <c r="AV894" s="78" t="s">
        <v>122</v>
      </c>
      <c r="AW894" s="78" t="s">
        <v>123</v>
      </c>
      <c r="AX894" s="78" t="s">
        <v>1947</v>
      </c>
      <c r="AY894" s="78" t="s">
        <v>1948</v>
      </c>
      <c r="AZ894" s="78" t="s">
        <v>1948</v>
      </c>
      <c r="BA894" s="219" t="str">
        <f t="shared" si="47"/>
        <v>19000883;19T4-KXD1</v>
      </c>
      <c r="BB894" s="78" t="s">
        <v>7523</v>
      </c>
      <c r="BC894" s="71" t="str">
        <f>VLOOKUP(B894,'ĐKKCBBĐ K2019(UPDATE)'!$B$6:$F$2005,3,0)</f>
        <v>7938308684</v>
      </c>
      <c r="BD894" s="252" t="str">
        <f>VLOOKUP(B894,'ĐKKCBBĐ K2019(UPDATE)'!$B$6:$F$2005,4,0)</f>
        <v>025/054</v>
      </c>
      <c r="BE894" s="200"/>
      <c r="BF894" s="200"/>
      <c r="BG894" s="71">
        <f>VLOOKUP(BB894,'ĐKKCBBĐ K2019(UPDATE)'!$B$6:$G$2005,6,0)</f>
        <v>0</v>
      </c>
      <c r="BH894" s="222" t="e">
        <f>VLOOKUP(BB894,'ĐKKCBBĐ K2019(UPDATE)'!$B$6:$F$2267,5,0)</f>
        <v>#N/A</v>
      </c>
      <c r="BI894" s="71" t="e">
        <f>VLOOKUP(BB894,'ĐKKCBBĐ K2019(UPDATE)'!B889:G2888,6,0)</f>
        <v>#N/A</v>
      </c>
      <c r="BJ894" s="200" t="s">
        <v>10048</v>
      </c>
      <c r="BK894" s="200" t="s">
        <v>8295</v>
      </c>
      <c r="BL894" s="200">
        <v>0</v>
      </c>
      <c r="BM894" s="200" t="e">
        <v>#N/A</v>
      </c>
      <c r="BN894" s="200"/>
    </row>
    <row r="895" spans="1:66" s="52" customFormat="1" ht="20.100000000000001" customHeight="1">
      <c r="A895" s="67">
        <v>884</v>
      </c>
      <c r="B895" s="78" t="s">
        <v>7530</v>
      </c>
      <c r="C895" s="78" t="s">
        <v>436</v>
      </c>
      <c r="D895" s="78" t="s">
        <v>1524</v>
      </c>
      <c r="E895" s="78" t="s">
        <v>82</v>
      </c>
      <c r="F895" s="79" t="s">
        <v>5158</v>
      </c>
      <c r="G895" s="78" t="s">
        <v>10050</v>
      </c>
      <c r="H895" s="64" t="str">
        <f t="shared" si="46"/>
        <v>79</v>
      </c>
      <c r="I895" s="78" t="s">
        <v>7376</v>
      </c>
      <c r="J895" s="78" t="s">
        <v>7531</v>
      </c>
      <c r="K895" s="71" t="e">
        <v>#N/A</v>
      </c>
      <c r="L895" s="101" t="s">
        <v>6411</v>
      </c>
      <c r="M895" s="78" t="s">
        <v>7532</v>
      </c>
      <c r="N895" s="78" t="s">
        <v>924</v>
      </c>
      <c r="O895" s="78" t="s">
        <v>7533</v>
      </c>
      <c r="P895" s="78" t="s">
        <v>2606</v>
      </c>
      <c r="Q895" s="78" t="s">
        <v>4381</v>
      </c>
      <c r="R895" s="78" t="s">
        <v>7534</v>
      </c>
      <c r="S895" s="78" t="s">
        <v>7534</v>
      </c>
      <c r="T895" s="78" t="s">
        <v>10812</v>
      </c>
      <c r="U895" s="78" t="s">
        <v>10948</v>
      </c>
      <c r="V895" s="78" t="s">
        <v>3027</v>
      </c>
      <c r="W895" s="78" t="s">
        <v>1159</v>
      </c>
      <c r="X895" s="33" t="s">
        <v>90</v>
      </c>
      <c r="Y895" s="78"/>
      <c r="Z895" s="79"/>
      <c r="AA895" s="78" t="s">
        <v>7367</v>
      </c>
      <c r="AB895" s="79"/>
      <c r="AC895" s="34">
        <v>79</v>
      </c>
      <c r="AD895" s="33" t="s">
        <v>90</v>
      </c>
      <c r="AE895" s="78"/>
      <c r="AF895" s="78" t="s">
        <v>218</v>
      </c>
      <c r="AG895" s="78"/>
      <c r="AH895" s="78"/>
      <c r="AI895" s="219"/>
      <c r="AJ895" s="219"/>
      <c r="AK895" s="78"/>
      <c r="AL895" s="78"/>
      <c r="AM895" s="78" t="s">
        <v>96</v>
      </c>
      <c r="AN895" s="78" t="s">
        <v>218</v>
      </c>
      <c r="AO895" s="78" t="s">
        <v>7535</v>
      </c>
      <c r="AP895" s="78" t="s">
        <v>98</v>
      </c>
      <c r="AQ895" s="78" t="s">
        <v>99</v>
      </c>
      <c r="AR895" s="78" t="s">
        <v>924</v>
      </c>
      <c r="AS895" s="79" t="s">
        <v>2699</v>
      </c>
      <c r="AT895" s="78" t="s">
        <v>101</v>
      </c>
      <c r="AU895" s="78" t="s">
        <v>101</v>
      </c>
      <c r="AV895" s="78" t="s">
        <v>122</v>
      </c>
      <c r="AW895" s="78" t="s">
        <v>123</v>
      </c>
      <c r="AX895" s="78" t="s">
        <v>282</v>
      </c>
      <c r="AY895" s="78" t="s">
        <v>418</v>
      </c>
      <c r="AZ895" s="78" t="s">
        <v>418</v>
      </c>
      <c r="BA895" s="219" t="str">
        <f t="shared" si="47"/>
        <v>19000884;19T4-TKW1</v>
      </c>
      <c r="BB895" s="78" t="s">
        <v>7530</v>
      </c>
      <c r="BC895" s="71" t="str">
        <f>VLOOKUP(B895,'ĐKKCBBĐ K2019(UPDATE)'!$B$6:$F$2005,3,0)</f>
        <v>7937561172</v>
      </c>
      <c r="BD895" s="252" t="str">
        <f>VLOOKUP(B895,'ĐKKCBBĐ K2019(UPDATE)'!$B$6:$F$2005,4,0)</f>
        <v>054</v>
      </c>
      <c r="BE895" s="200"/>
      <c r="BF895" s="200"/>
      <c r="BG895" s="71">
        <f>VLOOKUP(BB895,'ĐKKCBBĐ K2019(UPDATE)'!$B$6:$G$2005,6,0)</f>
        <v>0</v>
      </c>
      <c r="BH895" s="222" t="str">
        <f>VLOOKUP(BB895,'ĐKKCBBĐ K2019(UPDATE)'!$B$6:$F$2267,5,0)</f>
        <v>BỆNH VIỆN QUẬN TÂN PHÚ</v>
      </c>
      <c r="BI895" s="71" t="e">
        <f>VLOOKUP(BB895,'ĐKKCBBĐ K2019(UPDATE)'!B890:G2889,6,0)</f>
        <v>#N/A</v>
      </c>
      <c r="BJ895" s="200" t="s">
        <v>10050</v>
      </c>
      <c r="BK895" s="200" t="s">
        <v>8098</v>
      </c>
      <c r="BL895" s="200" t="s">
        <v>12747</v>
      </c>
      <c r="BM895" s="200" t="e">
        <v>#N/A</v>
      </c>
      <c r="BN895" s="200"/>
    </row>
    <row r="896" spans="1:66" s="52" customFormat="1" ht="20.100000000000001" customHeight="1">
      <c r="A896" s="63">
        <v>885</v>
      </c>
      <c r="B896" s="78" t="s">
        <v>7536</v>
      </c>
      <c r="C896" s="78" t="s">
        <v>7537</v>
      </c>
      <c r="D896" s="78" t="s">
        <v>649</v>
      </c>
      <c r="E896" s="78" t="s">
        <v>82</v>
      </c>
      <c r="F896" s="79" t="s">
        <v>5158</v>
      </c>
      <c r="G896" s="78" t="s">
        <v>10053</v>
      </c>
      <c r="H896" s="64" t="str">
        <f t="shared" si="46"/>
        <v>HS</v>
      </c>
      <c r="I896" s="78" t="s">
        <v>6238</v>
      </c>
      <c r="J896" s="78" t="s">
        <v>7538</v>
      </c>
      <c r="K896" s="71" t="e">
        <v>#N/A</v>
      </c>
      <c r="L896" s="101" t="s">
        <v>6479</v>
      </c>
      <c r="M896" s="78" t="s">
        <v>7539</v>
      </c>
      <c r="N896" s="78" t="s">
        <v>924</v>
      </c>
      <c r="O896" s="78" t="s">
        <v>7540</v>
      </c>
      <c r="P896" s="78" t="s">
        <v>2606</v>
      </c>
      <c r="Q896" s="78" t="s">
        <v>4294</v>
      </c>
      <c r="R896" s="78" t="s">
        <v>7541</v>
      </c>
      <c r="S896" s="78" t="s">
        <v>7541</v>
      </c>
      <c r="T896" s="78" t="s">
        <v>10813</v>
      </c>
      <c r="U896" s="78" t="s">
        <v>10949</v>
      </c>
      <c r="V896" s="78" t="s">
        <v>779</v>
      </c>
      <c r="W896" s="78" t="s">
        <v>306</v>
      </c>
      <c r="X896" s="33" t="s">
        <v>90</v>
      </c>
      <c r="Y896" s="78"/>
      <c r="Z896" s="79"/>
      <c r="AA896" s="78" t="s">
        <v>7349</v>
      </c>
      <c r="AB896" s="79"/>
      <c r="AC896" s="34">
        <v>79</v>
      </c>
      <c r="AD896" s="33" t="s">
        <v>90</v>
      </c>
      <c r="AE896" s="78"/>
      <c r="AF896" s="78" t="s">
        <v>279</v>
      </c>
      <c r="AG896" s="78"/>
      <c r="AH896" s="78"/>
      <c r="AI896" s="219"/>
      <c r="AJ896" s="219"/>
      <c r="AK896" s="78"/>
      <c r="AL896" s="78"/>
      <c r="AM896" s="78" t="s">
        <v>96</v>
      </c>
      <c r="AN896" s="78" t="s">
        <v>279</v>
      </c>
      <c r="AO896" s="78" t="s">
        <v>7542</v>
      </c>
      <c r="AP896" s="78" t="s">
        <v>98</v>
      </c>
      <c r="AQ896" s="78" t="s">
        <v>99</v>
      </c>
      <c r="AR896" s="78" t="s">
        <v>924</v>
      </c>
      <c r="AS896" s="79" t="s">
        <v>2699</v>
      </c>
      <c r="AT896" s="78" t="s">
        <v>101</v>
      </c>
      <c r="AU896" s="78" t="s">
        <v>101</v>
      </c>
      <c r="AV896" s="78" t="s">
        <v>122</v>
      </c>
      <c r="AW896" s="78" t="s">
        <v>123</v>
      </c>
      <c r="AX896" s="78" t="s">
        <v>282</v>
      </c>
      <c r="AY896" s="78" t="s">
        <v>418</v>
      </c>
      <c r="AZ896" s="78" t="s">
        <v>418</v>
      </c>
      <c r="BA896" s="219" t="str">
        <f t="shared" si="47"/>
        <v>19000885;19T4-TKW1</v>
      </c>
      <c r="BB896" s="78" t="s">
        <v>7536</v>
      </c>
      <c r="BC896" s="71" t="str">
        <f>VLOOKUP(B896,'ĐKKCBBĐ K2019(UPDATE)'!$B$6:$F$2005,3,0)</f>
        <v>HS4797936653019</v>
      </c>
      <c r="BD896" s="252" t="str">
        <f>VLOOKUP(B896,'ĐKKCBBĐ K2019(UPDATE)'!$B$6:$F$2005,4,0)</f>
        <v>470</v>
      </c>
      <c r="BE896" s="200"/>
      <c r="BF896" s="200"/>
      <c r="BG896" s="71">
        <f>VLOOKUP(BB896,'ĐKKCBBĐ K2019(UPDATE)'!$B$6:$G$2005,6,0)</f>
        <v>0</v>
      </c>
      <c r="BH896" s="222" t="str">
        <f>VLOOKUP(BB896,'ĐKKCBBĐ K2019(UPDATE)'!$B$6:$F$2267,5,0)</f>
        <v>PHÒNG KHÁM ĐA KHOA CƠ SỞ 2 - BỆNH VIỆN QUẬN GÒ VẤP</v>
      </c>
      <c r="BI896" s="71" t="e">
        <f>VLOOKUP(BB896,'ĐKKCBBĐ K2019(UPDATE)'!B891:G2890,6,0)</f>
        <v>#N/A</v>
      </c>
      <c r="BJ896" s="200" t="s">
        <v>10053</v>
      </c>
      <c r="BK896" s="200" t="s">
        <v>8110</v>
      </c>
      <c r="BL896" s="200" t="s">
        <v>12741</v>
      </c>
      <c r="BM896" s="200" t="e">
        <v>#N/A</v>
      </c>
      <c r="BN896" s="200"/>
    </row>
    <row r="897" spans="1:66" s="52" customFormat="1" ht="20.100000000000001" customHeight="1">
      <c r="A897" s="67">
        <v>886</v>
      </c>
      <c r="B897" s="78" t="s">
        <v>7543</v>
      </c>
      <c r="C897" s="78" t="s">
        <v>3833</v>
      </c>
      <c r="D897" s="78" t="s">
        <v>2429</v>
      </c>
      <c r="E897" s="78" t="s">
        <v>82</v>
      </c>
      <c r="F897" s="79" t="s">
        <v>6332</v>
      </c>
      <c r="G897" s="78" t="s">
        <v>10056</v>
      </c>
      <c r="H897" s="64" t="str">
        <f t="shared" si="46"/>
        <v>HS</v>
      </c>
      <c r="I897" s="78" t="s">
        <v>7351</v>
      </c>
      <c r="J897" s="78" t="s">
        <v>7544</v>
      </c>
      <c r="K897" s="71" t="e">
        <v>#N/A</v>
      </c>
      <c r="L897" s="101" t="s">
        <v>6411</v>
      </c>
      <c r="M897" s="78"/>
      <c r="N897" s="78" t="s">
        <v>1787</v>
      </c>
      <c r="O897" s="78" t="s">
        <v>96</v>
      </c>
      <c r="P897" s="78" t="s">
        <v>2606</v>
      </c>
      <c r="Q897" s="78" t="s">
        <v>4381</v>
      </c>
      <c r="R897" s="78" t="s">
        <v>7347</v>
      </c>
      <c r="S897" s="78" t="s">
        <v>7347</v>
      </c>
      <c r="T897" s="78" t="s">
        <v>10814</v>
      </c>
      <c r="U897" s="78" t="s">
        <v>10950</v>
      </c>
      <c r="V897" s="78" t="s">
        <v>508</v>
      </c>
      <c r="W897" s="64" t="s">
        <v>346</v>
      </c>
      <c r="X897" s="33" t="s">
        <v>90</v>
      </c>
      <c r="Y897" s="78"/>
      <c r="Z897" s="79"/>
      <c r="AA897" s="78" t="s">
        <v>7349</v>
      </c>
      <c r="AB897" s="79"/>
      <c r="AC897" s="34">
        <v>79</v>
      </c>
      <c r="AD897" s="33" t="s">
        <v>90</v>
      </c>
      <c r="AE897" s="36">
        <v>766</v>
      </c>
      <c r="AF897" s="37" t="s">
        <v>347</v>
      </c>
      <c r="AG897" s="198">
        <v>26992</v>
      </c>
      <c r="AH897" s="35" t="s">
        <v>295</v>
      </c>
      <c r="AI897" s="219"/>
      <c r="AJ897" s="219"/>
      <c r="AK897" s="78"/>
      <c r="AL897" s="78"/>
      <c r="AM897" s="78" t="s">
        <v>96</v>
      </c>
      <c r="AN897" s="78" t="s">
        <v>347</v>
      </c>
      <c r="AO897" s="78" t="s">
        <v>7545</v>
      </c>
      <c r="AP897" s="78" t="s">
        <v>98</v>
      </c>
      <c r="AQ897" s="78" t="s">
        <v>99</v>
      </c>
      <c r="AR897" s="78" t="s">
        <v>1787</v>
      </c>
      <c r="AS897" s="79" t="s">
        <v>2699</v>
      </c>
      <c r="AT897" s="78" t="s">
        <v>101</v>
      </c>
      <c r="AU897" s="78" t="s">
        <v>101</v>
      </c>
      <c r="AV897" s="78" t="s">
        <v>122</v>
      </c>
      <c r="AW897" s="78" t="s">
        <v>123</v>
      </c>
      <c r="AX897" s="78" t="s">
        <v>597</v>
      </c>
      <c r="AY897" s="78" t="s">
        <v>1793</v>
      </c>
      <c r="AZ897" s="78" t="s">
        <v>1793</v>
      </c>
      <c r="BA897" s="219" t="str">
        <f t="shared" si="47"/>
        <v>19000886;19T4-CKC1</v>
      </c>
      <c r="BB897" s="78" t="s">
        <v>7543</v>
      </c>
      <c r="BC897" s="71" t="str">
        <f>VLOOKUP(B897,'ĐKKCBBĐ K2019(UPDATE)'!$B$6:$F$2005,3,0)</f>
        <v>HS4797931294028</v>
      </c>
      <c r="BD897" s="252" t="str">
        <f>VLOOKUP(B897,'ĐKKCBBĐ K2019(UPDATE)'!$B$6:$F$2005,4,0)</f>
        <v>054</v>
      </c>
      <c r="BE897" s="200"/>
      <c r="BF897" s="200"/>
      <c r="BG897" s="71">
        <f>VLOOKUP(BB897,'ĐKKCBBĐ K2019(UPDATE)'!$B$6:$G$2005,6,0)</f>
        <v>0</v>
      </c>
      <c r="BH897" s="222" t="str">
        <f>VLOOKUP(BB897,'ĐKKCBBĐ K2019(UPDATE)'!$B$6:$F$2267,5,0)</f>
        <v>BỆNH VIỆN QUẬN TÂN PHÚ</v>
      </c>
      <c r="BI897" s="71" t="e">
        <f>VLOOKUP(BB897,'ĐKKCBBĐ K2019(UPDATE)'!B892:G2891,6,0)</f>
        <v>#N/A</v>
      </c>
      <c r="BJ897" s="200" t="s">
        <v>10056</v>
      </c>
      <c r="BK897" s="200" t="s">
        <v>8098</v>
      </c>
      <c r="BL897" s="200" t="s">
        <v>12747</v>
      </c>
      <c r="BM897" s="200" t="e">
        <v>#N/A</v>
      </c>
      <c r="BN897" s="200"/>
    </row>
    <row r="898" spans="1:66" s="52" customFormat="1" ht="20.100000000000001" customHeight="1">
      <c r="A898" s="63">
        <v>887</v>
      </c>
      <c r="B898" s="78" t="s">
        <v>7546</v>
      </c>
      <c r="C898" s="78" t="s">
        <v>7547</v>
      </c>
      <c r="D898" s="78" t="s">
        <v>3022</v>
      </c>
      <c r="E898" s="78" t="s">
        <v>301</v>
      </c>
      <c r="F898" s="79" t="s">
        <v>7548</v>
      </c>
      <c r="G898" s="78" t="s">
        <v>10059</v>
      </c>
      <c r="H898" s="64" t="str">
        <f t="shared" si="46"/>
        <v>79</v>
      </c>
      <c r="I898" s="78" t="s">
        <v>6479</v>
      </c>
      <c r="J898" s="78" t="s">
        <v>7549</v>
      </c>
      <c r="K898" s="71" t="e">
        <v>#N/A</v>
      </c>
      <c r="L898" s="101" t="s">
        <v>6479</v>
      </c>
      <c r="M898" s="78" t="s">
        <v>7550</v>
      </c>
      <c r="N898" s="78" t="s">
        <v>423</v>
      </c>
      <c r="O898" s="78" t="s">
        <v>7551</v>
      </c>
      <c r="P898" s="78" t="s">
        <v>2606</v>
      </c>
      <c r="Q898" s="78" t="s">
        <v>2607</v>
      </c>
      <c r="R898" s="78" t="s">
        <v>7552</v>
      </c>
      <c r="S898" s="78" t="s">
        <v>7553</v>
      </c>
      <c r="T898" s="78" t="s">
        <v>10888</v>
      </c>
      <c r="U898" s="78" t="s">
        <v>11081</v>
      </c>
      <c r="V898" s="78" t="s">
        <v>3968</v>
      </c>
      <c r="W898" s="78" t="s">
        <v>89</v>
      </c>
      <c r="X898" s="33" t="s">
        <v>90</v>
      </c>
      <c r="Y898" s="78"/>
      <c r="Z898" s="79"/>
      <c r="AA898" s="78" t="s">
        <v>7390</v>
      </c>
      <c r="AB898" s="79"/>
      <c r="AC898" s="34">
        <v>79</v>
      </c>
      <c r="AD898" s="33" t="s">
        <v>90</v>
      </c>
      <c r="AE898" s="78"/>
      <c r="AF898" s="78" t="s">
        <v>92</v>
      </c>
      <c r="AG898" s="78"/>
      <c r="AH898" s="78"/>
      <c r="AI898" s="219"/>
      <c r="AJ898" s="219"/>
      <c r="AK898" s="78"/>
      <c r="AL898" s="78"/>
      <c r="AM898" s="78" t="s">
        <v>96</v>
      </c>
      <c r="AN898" s="78" t="s">
        <v>92</v>
      </c>
      <c r="AO898" s="78" t="s">
        <v>7554</v>
      </c>
      <c r="AP898" s="78" t="s">
        <v>98</v>
      </c>
      <c r="AQ898" s="78" t="s">
        <v>99</v>
      </c>
      <c r="AR898" s="78" t="s">
        <v>423</v>
      </c>
      <c r="AS898" s="79" t="s">
        <v>2699</v>
      </c>
      <c r="AT898" s="78" t="s">
        <v>101</v>
      </c>
      <c r="AU898" s="78" t="s">
        <v>101</v>
      </c>
      <c r="AV898" s="78" t="s">
        <v>122</v>
      </c>
      <c r="AW898" s="78" t="s">
        <v>123</v>
      </c>
      <c r="AX898" s="78" t="s">
        <v>433</v>
      </c>
      <c r="AY898" s="78" t="s">
        <v>434</v>
      </c>
      <c r="AZ898" s="78" t="s">
        <v>434</v>
      </c>
      <c r="BA898" s="219" t="str">
        <f t="shared" si="47"/>
        <v>19000887;19T4-NNA1</v>
      </c>
      <c r="BB898" s="78" t="s">
        <v>7546</v>
      </c>
      <c r="BC898" s="71" t="str">
        <f>VLOOKUP(B898,'ĐKKCBBĐ K2019(UPDATE)'!$B$6:$F$2005,3,0)</f>
        <v xml:space="preserve">7936060117 </v>
      </c>
      <c r="BD898" s="252" t="str">
        <f>VLOOKUP(B898,'ĐKKCBBĐ K2019(UPDATE)'!$B$6:$F$2005,4,0)</f>
        <v>033</v>
      </c>
      <c r="BE898" s="200"/>
      <c r="BF898" s="200"/>
      <c r="BG898" s="71">
        <f>VLOOKUP(BB898,'ĐKKCBBĐ K2019(UPDATE)'!$B$6:$G$2005,6,0)</f>
        <v>0</v>
      </c>
      <c r="BH898" s="222" t="str">
        <f>VLOOKUP(BB898,'ĐKKCBBĐ K2019(UPDATE)'!$B$6:$F$2267,5,0)</f>
        <v>BỆNH VIỆN QUẬN TÂN BÌNH</v>
      </c>
      <c r="BI898" s="71" t="e">
        <f>VLOOKUP(BB898,'ĐKKCBBĐ K2019(UPDATE)'!B893:G2892,6,0)</f>
        <v>#N/A</v>
      </c>
      <c r="BJ898" s="200" t="s">
        <v>10059</v>
      </c>
      <c r="BK898" s="200" t="s">
        <v>8093</v>
      </c>
      <c r="BL898" s="200" t="s">
        <v>12745</v>
      </c>
      <c r="BM898" s="200" t="e">
        <v>#N/A</v>
      </c>
      <c r="BN898" s="200"/>
    </row>
    <row r="899" spans="1:66" s="52" customFormat="1" ht="20.100000000000001" customHeight="1">
      <c r="A899" s="67">
        <v>888</v>
      </c>
      <c r="B899" s="78" t="s">
        <v>7555</v>
      </c>
      <c r="C899" s="78" t="s">
        <v>7556</v>
      </c>
      <c r="D899" s="78" t="s">
        <v>2169</v>
      </c>
      <c r="E899" s="78" t="s">
        <v>301</v>
      </c>
      <c r="F899" s="79" t="s">
        <v>5847</v>
      </c>
      <c r="G899" s="78"/>
      <c r="H899" s="64"/>
      <c r="I899" s="78"/>
      <c r="J899" s="78"/>
      <c r="K899" s="71" t="e">
        <v>#N/A</v>
      </c>
      <c r="L899" s="101"/>
      <c r="M899" s="78"/>
      <c r="N899" s="78" t="s">
        <v>423</v>
      </c>
      <c r="O899" s="78"/>
      <c r="P899" s="78" t="s">
        <v>2606</v>
      </c>
      <c r="Q899" s="78"/>
      <c r="R899" s="78" t="s">
        <v>7557</v>
      </c>
      <c r="S899" s="78"/>
      <c r="T899" s="78" t="s">
        <v>10815</v>
      </c>
      <c r="U899" s="78" t="s">
        <v>10951</v>
      </c>
      <c r="V899" s="78" t="s">
        <v>689</v>
      </c>
      <c r="W899" s="78" t="s">
        <v>306</v>
      </c>
      <c r="X899" s="33" t="s">
        <v>90</v>
      </c>
      <c r="Y899" s="78"/>
      <c r="Z899" s="79"/>
      <c r="AA899" s="78"/>
      <c r="AB899" s="79"/>
      <c r="AC899" s="34">
        <v>79</v>
      </c>
      <c r="AD899" s="33" t="s">
        <v>90</v>
      </c>
      <c r="AE899" s="78"/>
      <c r="AF899" s="78"/>
      <c r="AG899" s="78"/>
      <c r="AH899" s="78"/>
      <c r="AI899" s="219"/>
      <c r="AJ899" s="219"/>
      <c r="AK899" s="78"/>
      <c r="AL899" s="78"/>
      <c r="AM899" s="78" t="s">
        <v>96</v>
      </c>
      <c r="AN899" s="78" t="s">
        <v>279</v>
      </c>
      <c r="AO899" s="78" t="s">
        <v>7558</v>
      </c>
      <c r="AP899" s="78" t="s">
        <v>98</v>
      </c>
      <c r="AQ899" s="78" t="s">
        <v>99</v>
      </c>
      <c r="AR899" s="78" t="s">
        <v>423</v>
      </c>
      <c r="AS899" s="79" t="s">
        <v>2699</v>
      </c>
      <c r="AT899" s="78" t="s">
        <v>101</v>
      </c>
      <c r="AU899" s="78" t="s">
        <v>101</v>
      </c>
      <c r="AV899" s="78" t="s">
        <v>122</v>
      </c>
      <c r="AW899" s="78" t="s">
        <v>123</v>
      </c>
      <c r="AX899" s="78" t="s">
        <v>433</v>
      </c>
      <c r="AY899" s="78" t="s">
        <v>434</v>
      </c>
      <c r="AZ899" s="78" t="s">
        <v>434</v>
      </c>
      <c r="BA899" s="219" t="str">
        <f t="shared" si="47"/>
        <v>19000888;19T4-NNA1</v>
      </c>
      <c r="BB899" s="78" t="s">
        <v>7555</v>
      </c>
      <c r="BC899" s="71">
        <f>VLOOKUP(B899,'ĐKKCBBĐ K2019(UPDATE)'!$B$6:$F$2005,3,0)</f>
        <v>0</v>
      </c>
      <c r="BD899" s="252" t="str">
        <f>VLOOKUP(B899,'ĐKKCBBĐ K2019(UPDATE)'!$B$6:$F$2005,4,0)</f>
        <v>032</v>
      </c>
      <c r="BE899" s="200"/>
      <c r="BF899" s="200"/>
      <c r="BG899" s="71">
        <f>VLOOKUP(BB899,'ĐKKCBBĐ K2019(UPDATE)'!$B$6:$G$2005,6,0)</f>
        <v>0</v>
      </c>
      <c r="BH899" s="222" t="str">
        <f>VLOOKUP(BB899,'ĐKKCBBĐ K2019(UPDATE)'!$B$6:$F$2267,5,0)</f>
        <v xml:space="preserve">BỆNH VIỆN QUẬN PHÚ NHUẬN </v>
      </c>
      <c r="BI899" s="71" t="e">
        <f>VLOOKUP(BB899,'ĐKKCBBĐ K2019(UPDATE)'!B894:G2893,6,0)</f>
        <v>#N/A</v>
      </c>
      <c r="BJ899" s="200">
        <v>0</v>
      </c>
      <c r="BK899" s="200" t="s">
        <v>8137</v>
      </c>
      <c r="BL899" s="200" t="s">
        <v>12744</v>
      </c>
      <c r="BM899" s="200" t="e">
        <v>#N/A</v>
      </c>
      <c r="BN899" s="200"/>
    </row>
    <row r="900" spans="1:66" s="52" customFormat="1" ht="20.100000000000001" customHeight="1">
      <c r="A900" s="63">
        <v>889</v>
      </c>
      <c r="B900" s="78" t="s">
        <v>7559</v>
      </c>
      <c r="C900" s="78" t="s">
        <v>658</v>
      </c>
      <c r="D900" s="78" t="s">
        <v>457</v>
      </c>
      <c r="E900" s="78" t="s">
        <v>82</v>
      </c>
      <c r="F900" s="79" t="s">
        <v>7560</v>
      </c>
      <c r="G900" s="78" t="s">
        <v>10064</v>
      </c>
      <c r="H900" s="64" t="str">
        <f t="shared" si="46"/>
        <v>HS</v>
      </c>
      <c r="I900" s="78" t="s">
        <v>6238</v>
      </c>
      <c r="J900" s="78" t="s">
        <v>7561</v>
      </c>
      <c r="K900" s="71" t="e">
        <v>#N/A</v>
      </c>
      <c r="L900" s="101" t="s">
        <v>6411</v>
      </c>
      <c r="M900" s="78" t="s">
        <v>7562</v>
      </c>
      <c r="N900" s="78" t="s">
        <v>602</v>
      </c>
      <c r="O900" s="78" t="s">
        <v>188</v>
      </c>
      <c r="P900" s="78" t="s">
        <v>2606</v>
      </c>
      <c r="Q900" s="78" t="s">
        <v>2607</v>
      </c>
      <c r="R900" s="78" t="s">
        <v>7563</v>
      </c>
      <c r="S900" s="78" t="s">
        <v>7564</v>
      </c>
      <c r="T900" s="78" t="s">
        <v>10816</v>
      </c>
      <c r="U900" s="78" t="s">
        <v>11082</v>
      </c>
      <c r="V900" s="78" t="s">
        <v>10952</v>
      </c>
      <c r="W900" s="78" t="s">
        <v>10953</v>
      </c>
      <c r="X900" s="78" t="s">
        <v>321</v>
      </c>
      <c r="Y900" s="78"/>
      <c r="Z900" s="79"/>
      <c r="AA900" s="78" t="s">
        <v>7349</v>
      </c>
      <c r="AB900" s="79"/>
      <c r="AC900" s="79"/>
      <c r="AD900" s="78" t="s">
        <v>96</v>
      </c>
      <c r="AE900" s="78"/>
      <c r="AF900" s="78" t="s">
        <v>231</v>
      </c>
      <c r="AG900" s="78"/>
      <c r="AH900" s="78"/>
      <c r="AI900" s="219"/>
      <c r="AJ900" s="219"/>
      <c r="AK900" s="78"/>
      <c r="AL900" s="78"/>
      <c r="AM900" s="78" t="s">
        <v>188</v>
      </c>
      <c r="AN900" s="78" t="s">
        <v>3645</v>
      </c>
      <c r="AO900" s="78" t="s">
        <v>7565</v>
      </c>
      <c r="AP900" s="78" t="s">
        <v>98</v>
      </c>
      <c r="AQ900" s="78" t="s">
        <v>99</v>
      </c>
      <c r="AR900" s="78" t="s">
        <v>602</v>
      </c>
      <c r="AS900" s="79" t="s">
        <v>2699</v>
      </c>
      <c r="AT900" s="78" t="s">
        <v>101</v>
      </c>
      <c r="AU900" s="78" t="s">
        <v>101</v>
      </c>
      <c r="AV900" s="78" t="s">
        <v>122</v>
      </c>
      <c r="AW900" s="78" t="s">
        <v>123</v>
      </c>
      <c r="AX900" s="78" t="s">
        <v>282</v>
      </c>
      <c r="AY900" s="78" t="s">
        <v>610</v>
      </c>
      <c r="AZ900" s="78" t="s">
        <v>610</v>
      </c>
      <c r="BA900" s="219" t="str">
        <f t="shared" si="47"/>
        <v>19000889;19T4-ANM1</v>
      </c>
      <c r="BB900" s="78" t="s">
        <v>7559</v>
      </c>
      <c r="BC900" s="71" t="str">
        <f>VLOOKUP(B900,'ĐKKCBBĐ K2019(UPDATE)'!$B$6:$F$2005,3,0)</f>
        <v>HS4797937457243</v>
      </c>
      <c r="BD900" s="252" t="str">
        <f>VLOOKUP(B900,'ĐKKCBBĐ K2019(UPDATE)'!$B$6:$F$2005,4,0)</f>
        <v>054</v>
      </c>
      <c r="BE900" s="200"/>
      <c r="BF900" s="200"/>
      <c r="BG900" s="71">
        <f>VLOOKUP(BB900,'ĐKKCBBĐ K2019(UPDATE)'!$B$6:$G$2005,6,0)</f>
        <v>0</v>
      </c>
      <c r="BH900" s="222" t="str">
        <f>VLOOKUP(BB900,'ĐKKCBBĐ K2019(UPDATE)'!$B$6:$F$2267,5,0)</f>
        <v>BỆNH VIỆN QUẬN TÂN PHÚ</v>
      </c>
      <c r="BI900" s="71" t="e">
        <f>VLOOKUP(BB900,'ĐKKCBBĐ K2019(UPDATE)'!B895:G2894,6,0)</f>
        <v>#N/A</v>
      </c>
      <c r="BJ900" s="200" t="s">
        <v>10064</v>
      </c>
      <c r="BK900" s="200" t="s">
        <v>8098</v>
      </c>
      <c r="BL900" s="200" t="s">
        <v>12747</v>
      </c>
      <c r="BM900" s="200" t="e">
        <v>#N/A</v>
      </c>
      <c r="BN900" s="200"/>
    </row>
    <row r="901" spans="1:66" s="52" customFormat="1" ht="20.100000000000001" customHeight="1">
      <c r="A901" s="67">
        <v>890</v>
      </c>
      <c r="B901" s="78" t="s">
        <v>7566</v>
      </c>
      <c r="C901" s="78" t="s">
        <v>648</v>
      </c>
      <c r="D901" s="78" t="s">
        <v>2020</v>
      </c>
      <c r="E901" s="78" t="s">
        <v>82</v>
      </c>
      <c r="F901" s="79" t="s">
        <v>1413</v>
      </c>
      <c r="G901" s="78"/>
      <c r="H901" s="64"/>
      <c r="I901" s="78" t="s">
        <v>7363</v>
      </c>
      <c r="J901" s="78" t="s">
        <v>7567</v>
      </c>
      <c r="K901" s="71" t="e">
        <v>#N/A</v>
      </c>
      <c r="L901" s="101" t="s">
        <v>7568</v>
      </c>
      <c r="M901" s="78" t="s">
        <v>7569</v>
      </c>
      <c r="N901" s="78" t="s">
        <v>5667</v>
      </c>
      <c r="O901" s="78" t="s">
        <v>7570</v>
      </c>
      <c r="P901" s="78" t="s">
        <v>2606</v>
      </c>
      <c r="Q901" s="78" t="s">
        <v>2607</v>
      </c>
      <c r="R901" s="78" t="s">
        <v>7570</v>
      </c>
      <c r="S901" s="78" t="s">
        <v>7570</v>
      </c>
      <c r="T901" s="78" t="s">
        <v>10817</v>
      </c>
      <c r="U901" s="78" t="s">
        <v>10954</v>
      </c>
      <c r="V901" s="78" t="s">
        <v>779</v>
      </c>
      <c r="W901" s="64" t="s">
        <v>346</v>
      </c>
      <c r="X901" s="33" t="s">
        <v>90</v>
      </c>
      <c r="Y901" s="78"/>
      <c r="Z901" s="79"/>
      <c r="AA901" s="78" t="s">
        <v>7390</v>
      </c>
      <c r="AB901" s="79"/>
      <c r="AC901" s="34">
        <v>79</v>
      </c>
      <c r="AD901" s="33" t="s">
        <v>90</v>
      </c>
      <c r="AE901" s="36">
        <v>766</v>
      </c>
      <c r="AF901" s="37" t="s">
        <v>347</v>
      </c>
      <c r="AG901" s="198">
        <v>27007</v>
      </c>
      <c r="AH901" s="35" t="s">
        <v>348</v>
      </c>
      <c r="AI901" s="219"/>
      <c r="AJ901" s="219"/>
      <c r="AK901" s="78"/>
      <c r="AL901" s="78"/>
      <c r="AM901" s="78" t="s">
        <v>96</v>
      </c>
      <c r="AN901" s="78" t="s">
        <v>347</v>
      </c>
      <c r="AO901" s="78" t="s">
        <v>7571</v>
      </c>
      <c r="AP901" s="78" t="s">
        <v>98</v>
      </c>
      <c r="AQ901" s="78" t="s">
        <v>99</v>
      </c>
      <c r="AR901" s="78" t="s">
        <v>5667</v>
      </c>
      <c r="AS901" s="79" t="s">
        <v>2699</v>
      </c>
      <c r="AT901" s="78" t="s">
        <v>101</v>
      </c>
      <c r="AU901" s="78" t="s">
        <v>101</v>
      </c>
      <c r="AV901" s="78" t="s">
        <v>122</v>
      </c>
      <c r="AW901" s="78" t="s">
        <v>123</v>
      </c>
      <c r="AX901" s="78" t="s">
        <v>104</v>
      </c>
      <c r="AY901" s="78" t="s">
        <v>105</v>
      </c>
      <c r="AZ901" s="78" t="s">
        <v>105</v>
      </c>
      <c r="BA901" s="219" t="str">
        <f t="shared" si="47"/>
        <v>19000890;19T4-CNÔ4</v>
      </c>
      <c r="BB901" s="78" t="s">
        <v>7566</v>
      </c>
      <c r="BC901" s="71">
        <f>VLOOKUP(B901,'ĐKKCBBĐ K2019(UPDATE)'!$B$6:$F$2005,3,0)</f>
        <v>0</v>
      </c>
      <c r="BD901" s="252" t="str">
        <f>VLOOKUP(B901,'ĐKKCBBĐ K2019(UPDATE)'!$B$6:$F$2005,4,0)</f>
        <v>025</v>
      </c>
      <c r="BE901" s="200"/>
      <c r="BF901" s="200"/>
      <c r="BG901" s="71">
        <f>VLOOKUP(BB901,'ĐKKCBBĐ K2019(UPDATE)'!$B$6:$G$2005,6,0)</f>
        <v>0</v>
      </c>
      <c r="BH901" s="222" t="str">
        <f>VLOOKUP(BB901,'ĐKKCBBĐ K2019(UPDATE)'!$B$6:$F$2267,5,0)</f>
        <v xml:space="preserve">BỆNH VIỆN THỐNG  NHẤT </v>
      </c>
      <c r="BI901" s="71" t="e">
        <f>VLOOKUP(BB901,'ĐKKCBBĐ K2019(UPDATE)'!B896:G2895,6,0)</f>
        <v>#N/A</v>
      </c>
      <c r="BJ901" s="200">
        <v>0</v>
      </c>
      <c r="BK901" s="200" t="s">
        <v>8078</v>
      </c>
      <c r="BL901" s="200" t="s">
        <v>12673</v>
      </c>
      <c r="BM901" s="200" t="e">
        <v>#N/A</v>
      </c>
      <c r="BN901" s="200"/>
    </row>
    <row r="902" spans="1:66" s="52" customFormat="1" ht="20.100000000000001" customHeight="1">
      <c r="A902" s="63">
        <v>891</v>
      </c>
      <c r="B902" s="78" t="s">
        <v>7572</v>
      </c>
      <c r="C902" s="78" t="s">
        <v>968</v>
      </c>
      <c r="D902" s="78" t="s">
        <v>540</v>
      </c>
      <c r="E902" s="78" t="s">
        <v>82</v>
      </c>
      <c r="F902" s="79" t="s">
        <v>7573</v>
      </c>
      <c r="G902" s="78" t="s">
        <v>10069</v>
      </c>
      <c r="H902" s="64" t="str">
        <f t="shared" si="46"/>
        <v>GD</v>
      </c>
      <c r="I902" s="78" t="s">
        <v>6797</v>
      </c>
      <c r="J902" s="78" t="s">
        <v>7574</v>
      </c>
      <c r="K902" s="71" t="e">
        <v>#N/A</v>
      </c>
      <c r="L902" s="101" t="s">
        <v>6238</v>
      </c>
      <c r="M902" s="78" t="s">
        <v>7575</v>
      </c>
      <c r="N902" s="78" t="s">
        <v>2353</v>
      </c>
      <c r="O902" s="78" t="s">
        <v>7576</v>
      </c>
      <c r="P902" s="78" t="s">
        <v>2606</v>
      </c>
      <c r="Q902" s="78" t="s">
        <v>2607</v>
      </c>
      <c r="R902" s="78" t="s">
        <v>7577</v>
      </c>
      <c r="S902" s="78" t="s">
        <v>7578</v>
      </c>
      <c r="T902" s="78" t="s">
        <v>10818</v>
      </c>
      <c r="U902" s="78" t="s">
        <v>10955</v>
      </c>
      <c r="V902" s="78" t="s">
        <v>10956</v>
      </c>
      <c r="W902" s="78" t="s">
        <v>10957</v>
      </c>
      <c r="X902" s="78" t="s">
        <v>2454</v>
      </c>
      <c r="Y902" s="78"/>
      <c r="Z902" s="79"/>
      <c r="AA902" s="78" t="s">
        <v>7579</v>
      </c>
      <c r="AB902" s="79"/>
      <c r="AC902" s="79"/>
      <c r="AD902" s="78" t="s">
        <v>679</v>
      </c>
      <c r="AE902" s="78" t="s">
        <v>7364</v>
      </c>
      <c r="AF902" s="78" t="s">
        <v>680</v>
      </c>
      <c r="AG902" s="78"/>
      <c r="AH902" s="78"/>
      <c r="AI902" s="219"/>
      <c r="AJ902" s="219"/>
      <c r="AK902" s="78"/>
      <c r="AL902" s="78"/>
      <c r="AM902" s="78" t="s">
        <v>679</v>
      </c>
      <c r="AN902" s="78" t="s">
        <v>680</v>
      </c>
      <c r="AO902" s="78" t="s">
        <v>7580</v>
      </c>
      <c r="AP902" s="78" t="s">
        <v>98</v>
      </c>
      <c r="AQ902" s="78" t="s">
        <v>99</v>
      </c>
      <c r="AR902" s="78" t="s">
        <v>2353</v>
      </c>
      <c r="AS902" s="79" t="s">
        <v>2699</v>
      </c>
      <c r="AT902" s="78" t="s">
        <v>101</v>
      </c>
      <c r="AU902" s="78" t="s">
        <v>101</v>
      </c>
      <c r="AV902" s="78" t="s">
        <v>102</v>
      </c>
      <c r="AW902" s="78" t="s">
        <v>103</v>
      </c>
      <c r="AX902" s="78" t="s">
        <v>597</v>
      </c>
      <c r="AY902" s="78" t="s">
        <v>2365</v>
      </c>
      <c r="AZ902" s="78" t="s">
        <v>2365</v>
      </c>
      <c r="BA902" s="219" t="str">
        <f t="shared" si="47"/>
        <v>19000891;19C1-CTM1</v>
      </c>
      <c r="BB902" s="78" t="s">
        <v>7572</v>
      </c>
      <c r="BC902" s="71" t="str">
        <f>VLOOKUP(B902,'ĐKKCBBĐ K2019(UPDATE)'!$B$6:$F$2005,3,0)</f>
        <v>GD4520700119462</v>
      </c>
      <c r="BD902" s="252" t="str">
        <f>VLOOKUP(B902,'ĐKKCBBĐ K2019(UPDATE)'!$B$6:$F$2005,4,0)</f>
        <v>054</v>
      </c>
      <c r="BE902" s="200"/>
      <c r="BF902" s="200"/>
      <c r="BG902" s="71">
        <f>VLOOKUP(BB902,'ĐKKCBBĐ K2019(UPDATE)'!$B$6:$G$2005,6,0)</f>
        <v>0</v>
      </c>
      <c r="BH902" s="222" t="str">
        <f>VLOOKUP(BB902,'ĐKKCBBĐ K2019(UPDATE)'!$B$6:$F$2267,5,0)</f>
        <v>BỆNH VIỆN QUẬN TÂN PHÚ</v>
      </c>
      <c r="BI902" s="71" t="e">
        <f>VLOOKUP(BB902,'ĐKKCBBĐ K2019(UPDATE)'!B897:G2896,6,0)</f>
        <v>#N/A</v>
      </c>
      <c r="BJ902" s="200" t="s">
        <v>10069</v>
      </c>
      <c r="BK902" s="200" t="s">
        <v>8098</v>
      </c>
      <c r="BL902" s="200" t="s">
        <v>12747</v>
      </c>
      <c r="BM902" s="200" t="e">
        <v>#N/A</v>
      </c>
      <c r="BN902" s="200"/>
    </row>
    <row r="903" spans="1:66" s="52" customFormat="1" ht="20.100000000000001" customHeight="1">
      <c r="A903" s="67">
        <v>892</v>
      </c>
      <c r="B903" s="78" t="s">
        <v>7581</v>
      </c>
      <c r="C903" s="78" t="s">
        <v>7582</v>
      </c>
      <c r="D903" s="78" t="s">
        <v>806</v>
      </c>
      <c r="E903" s="78" t="s">
        <v>82</v>
      </c>
      <c r="F903" s="79" t="s">
        <v>7583</v>
      </c>
      <c r="G903" s="78" t="s">
        <v>10072</v>
      </c>
      <c r="H903" s="64" t="str">
        <f t="shared" si="46"/>
        <v>HS</v>
      </c>
      <c r="I903" s="78" t="s">
        <v>6797</v>
      </c>
      <c r="J903" s="78"/>
      <c r="K903" s="71" t="e">
        <v>#N/A</v>
      </c>
      <c r="L903" s="101" t="s">
        <v>5748</v>
      </c>
      <c r="M903" s="78" t="s">
        <v>7584</v>
      </c>
      <c r="N903" s="78" t="s">
        <v>754</v>
      </c>
      <c r="O903" s="78" t="s">
        <v>7585</v>
      </c>
      <c r="P903" s="78" t="s">
        <v>2606</v>
      </c>
      <c r="Q903" s="78" t="s">
        <v>2607</v>
      </c>
      <c r="R903" s="78" t="s">
        <v>7586</v>
      </c>
      <c r="S903" s="78" t="s">
        <v>7586</v>
      </c>
      <c r="T903" s="78" t="s">
        <v>10819</v>
      </c>
      <c r="U903" s="78" t="s">
        <v>10958</v>
      </c>
      <c r="V903" s="78" t="s">
        <v>10959</v>
      </c>
      <c r="W903" s="78" t="s">
        <v>10960</v>
      </c>
      <c r="X903" s="78" t="s">
        <v>10961</v>
      </c>
      <c r="Y903" s="78"/>
      <c r="Z903" s="79"/>
      <c r="AA903" s="78" t="s">
        <v>7390</v>
      </c>
      <c r="AB903" s="79"/>
      <c r="AC903" s="79"/>
      <c r="AD903" s="78" t="s">
        <v>96</v>
      </c>
      <c r="AE903" s="78"/>
      <c r="AF903" s="78" t="s">
        <v>92</v>
      </c>
      <c r="AG903" s="78"/>
      <c r="AH903" s="78"/>
      <c r="AI903" s="219"/>
      <c r="AJ903" s="219"/>
      <c r="AK903" s="78"/>
      <c r="AL903" s="78"/>
      <c r="AM903" s="78" t="s">
        <v>7394</v>
      </c>
      <c r="AN903" s="78" t="s">
        <v>7587</v>
      </c>
      <c r="AO903" s="78" t="s">
        <v>7588</v>
      </c>
      <c r="AP903" s="78" t="s">
        <v>98</v>
      </c>
      <c r="AQ903" s="78" t="s">
        <v>99</v>
      </c>
      <c r="AR903" s="78" t="s">
        <v>754</v>
      </c>
      <c r="AS903" s="79" t="s">
        <v>2699</v>
      </c>
      <c r="AT903" s="78" t="s">
        <v>101</v>
      </c>
      <c r="AU903" s="78" t="s">
        <v>101</v>
      </c>
      <c r="AV903" s="78" t="s">
        <v>122</v>
      </c>
      <c r="AW903" s="78" t="s">
        <v>123</v>
      </c>
      <c r="AX903" s="78" t="s">
        <v>158</v>
      </c>
      <c r="AY903" s="78" t="s">
        <v>760</v>
      </c>
      <c r="AZ903" s="78" t="s">
        <v>760</v>
      </c>
      <c r="BA903" s="219" t="str">
        <f t="shared" si="47"/>
        <v>19000892;19T4-QTD1</v>
      </c>
      <c r="BB903" s="78" t="s">
        <v>7581</v>
      </c>
      <c r="BC903" s="71" t="str">
        <f>VLOOKUP(B903,'ĐKKCBBĐ K2019(UPDATE)'!$B$6:$F$2005,3,0)</f>
        <v>HS4797937976745</v>
      </c>
      <c r="BD903" s="252" t="str">
        <f>VLOOKUP(B903,'ĐKKCBBĐ K2019(UPDATE)'!$B$6:$F$2005,4,0)</f>
        <v>025</v>
      </c>
      <c r="BE903" s="200"/>
      <c r="BF903" s="200"/>
      <c r="BG903" s="71">
        <f>VLOOKUP(BB903,'ĐKKCBBĐ K2019(UPDATE)'!$B$6:$G$2005,6,0)</f>
        <v>0</v>
      </c>
      <c r="BH903" s="222" t="str">
        <f>VLOOKUP(BB903,'ĐKKCBBĐ K2019(UPDATE)'!$B$6:$F$2267,5,0)</f>
        <v xml:space="preserve">BỆNH VIỆN THỐNG  NHẤT </v>
      </c>
      <c r="BI903" s="71" t="e">
        <f>VLOOKUP(BB903,'ĐKKCBBĐ K2019(UPDATE)'!B898:G2897,6,0)</f>
        <v>#N/A</v>
      </c>
      <c r="BJ903" s="200" t="s">
        <v>10072</v>
      </c>
      <c r="BK903" s="200" t="s">
        <v>8078</v>
      </c>
      <c r="BL903" s="200" t="s">
        <v>12673</v>
      </c>
      <c r="BM903" s="200" t="e">
        <v>#N/A</v>
      </c>
      <c r="BN903" s="200"/>
    </row>
    <row r="904" spans="1:66" s="52" customFormat="1" ht="20.100000000000001" customHeight="1">
      <c r="A904" s="63">
        <v>893</v>
      </c>
      <c r="B904" s="78" t="s">
        <v>7589</v>
      </c>
      <c r="C904" s="78" t="s">
        <v>5613</v>
      </c>
      <c r="D904" s="78" t="s">
        <v>75</v>
      </c>
      <c r="E904" s="78" t="s">
        <v>82</v>
      </c>
      <c r="F904" s="79" t="s">
        <v>2430</v>
      </c>
      <c r="G904" s="78" t="s">
        <v>10074</v>
      </c>
      <c r="H904" s="64" t="str">
        <f t="shared" si="46"/>
        <v>HS</v>
      </c>
      <c r="I904" s="78" t="s">
        <v>6797</v>
      </c>
      <c r="J904" s="78" t="s">
        <v>7590</v>
      </c>
      <c r="K904" s="71" t="e">
        <v>#N/A</v>
      </c>
      <c r="L904" s="101" t="s">
        <v>6411</v>
      </c>
      <c r="M904" s="78" t="s">
        <v>7591</v>
      </c>
      <c r="N904" s="78" t="s">
        <v>289</v>
      </c>
      <c r="O904" s="78" t="s">
        <v>96</v>
      </c>
      <c r="P904" s="78" t="s">
        <v>2606</v>
      </c>
      <c r="Q904" s="78" t="s">
        <v>2607</v>
      </c>
      <c r="R904" s="78" t="s">
        <v>7592</v>
      </c>
      <c r="S904" s="78" t="s">
        <v>7593</v>
      </c>
      <c r="T904" s="78" t="s">
        <v>10820</v>
      </c>
      <c r="U904" s="78" t="s">
        <v>10962</v>
      </c>
      <c r="V904" s="78" t="s">
        <v>1158</v>
      </c>
      <c r="W904" s="78" t="s">
        <v>1159</v>
      </c>
      <c r="X904" s="33" t="s">
        <v>90</v>
      </c>
      <c r="Y904" s="78"/>
      <c r="Z904" s="79"/>
      <c r="AA904" s="78" t="s">
        <v>7594</v>
      </c>
      <c r="AB904" s="79"/>
      <c r="AC904" s="34">
        <v>79</v>
      </c>
      <c r="AD904" s="33" t="s">
        <v>90</v>
      </c>
      <c r="AE904" s="78"/>
      <c r="AF904" s="78" t="s">
        <v>218</v>
      </c>
      <c r="AG904" s="78"/>
      <c r="AH904" s="78"/>
      <c r="AI904" s="219"/>
      <c r="AJ904" s="219"/>
      <c r="AK904" s="78"/>
      <c r="AL904" s="78"/>
      <c r="AM904" s="78" t="s">
        <v>96</v>
      </c>
      <c r="AN904" s="78" t="s">
        <v>243</v>
      </c>
      <c r="AO904" s="78" t="s">
        <v>7595</v>
      </c>
      <c r="AP904" s="78" t="s">
        <v>98</v>
      </c>
      <c r="AQ904" s="78" t="s">
        <v>99</v>
      </c>
      <c r="AR904" s="78" t="s">
        <v>289</v>
      </c>
      <c r="AS904" s="79" t="s">
        <v>2699</v>
      </c>
      <c r="AT904" s="78" t="s">
        <v>101</v>
      </c>
      <c r="AU904" s="78" t="s">
        <v>101</v>
      </c>
      <c r="AV904" s="78" t="s">
        <v>122</v>
      </c>
      <c r="AW904" s="78" t="s">
        <v>123</v>
      </c>
      <c r="AX904" s="78" t="s">
        <v>282</v>
      </c>
      <c r="AY904" s="78" t="s">
        <v>298</v>
      </c>
      <c r="AZ904" s="78" t="s">
        <v>298</v>
      </c>
      <c r="BA904" s="219" t="str">
        <f t="shared" si="47"/>
        <v>19000893;19T4-LTM1</v>
      </c>
      <c r="BB904" s="78" t="s">
        <v>7589</v>
      </c>
      <c r="BC904" s="71" t="str">
        <f>VLOOKUP(B904,'ĐKKCBBĐ K2019(UPDATE)'!$B$6:$F$2005,3,0)</f>
        <v>HS4797934519021</v>
      </c>
      <c r="BD904" s="252" t="str">
        <f>VLOOKUP(B904,'ĐKKCBBĐ K2019(UPDATE)'!$B$6:$F$2005,4,0)</f>
        <v>054</v>
      </c>
      <c r="BE904" s="200"/>
      <c r="BF904" s="200"/>
      <c r="BG904" s="71">
        <f>VLOOKUP(BB904,'ĐKKCBBĐ K2019(UPDATE)'!$B$6:$G$2005,6,0)</f>
        <v>0</v>
      </c>
      <c r="BH904" s="222" t="str">
        <f>VLOOKUP(BB904,'ĐKKCBBĐ K2019(UPDATE)'!$B$6:$F$2267,5,0)</f>
        <v>BỆNH VIỆN QUẬN TÂN PHÚ</v>
      </c>
      <c r="BI904" s="71" t="e">
        <f>VLOOKUP(BB904,'ĐKKCBBĐ K2019(UPDATE)'!B899:G2898,6,0)</f>
        <v>#N/A</v>
      </c>
      <c r="BJ904" s="200" t="s">
        <v>10074</v>
      </c>
      <c r="BK904" s="200" t="s">
        <v>8098</v>
      </c>
      <c r="BL904" s="200" t="s">
        <v>12747</v>
      </c>
      <c r="BM904" s="200" t="e">
        <v>#N/A</v>
      </c>
      <c r="BN904" s="200"/>
    </row>
    <row r="905" spans="1:66" s="52" customFormat="1" ht="20.100000000000001" customHeight="1">
      <c r="A905" s="67">
        <v>894</v>
      </c>
      <c r="B905" s="78" t="s">
        <v>7596</v>
      </c>
      <c r="C905" s="78" t="s">
        <v>7597</v>
      </c>
      <c r="D905" s="78" t="s">
        <v>1332</v>
      </c>
      <c r="E905" s="78" t="s">
        <v>301</v>
      </c>
      <c r="F905" s="79" t="s">
        <v>4110</v>
      </c>
      <c r="G905" s="78"/>
      <c r="H905" s="64"/>
      <c r="I905" s="78" t="s">
        <v>6238</v>
      </c>
      <c r="J905" s="78" t="s">
        <v>7598</v>
      </c>
      <c r="K905" s="71" t="e">
        <v>#N/A</v>
      </c>
      <c r="L905" s="101" t="s">
        <v>6411</v>
      </c>
      <c r="M905" s="78" t="s">
        <v>7599</v>
      </c>
      <c r="N905" s="78" t="s">
        <v>423</v>
      </c>
      <c r="O905" s="78" t="s">
        <v>7600</v>
      </c>
      <c r="P905" s="78" t="s">
        <v>2606</v>
      </c>
      <c r="Q905" s="78" t="s">
        <v>4294</v>
      </c>
      <c r="R905" s="78" t="s">
        <v>10915</v>
      </c>
      <c r="S905" s="78" t="s">
        <v>7601</v>
      </c>
      <c r="T905" s="78" t="s">
        <v>10916</v>
      </c>
      <c r="U905" s="78" t="s">
        <v>10963</v>
      </c>
      <c r="V905" s="78" t="s">
        <v>3968</v>
      </c>
      <c r="W905" s="78" t="s">
        <v>89</v>
      </c>
      <c r="X905" s="33" t="s">
        <v>90</v>
      </c>
      <c r="Y905" s="78"/>
      <c r="Z905" s="79"/>
      <c r="AA905" s="78" t="s">
        <v>7349</v>
      </c>
      <c r="AB905" s="79"/>
      <c r="AC905" s="34">
        <v>79</v>
      </c>
      <c r="AD905" s="33" t="s">
        <v>90</v>
      </c>
      <c r="AE905" s="78"/>
      <c r="AF905" s="78" t="s">
        <v>92</v>
      </c>
      <c r="AG905" s="78"/>
      <c r="AH905" s="78"/>
      <c r="AI905" s="219"/>
      <c r="AJ905" s="219"/>
      <c r="AK905" s="78"/>
      <c r="AL905" s="78"/>
      <c r="AM905" s="78" t="s">
        <v>96</v>
      </c>
      <c r="AN905" s="78" t="s">
        <v>92</v>
      </c>
      <c r="AO905" s="78" t="s">
        <v>7602</v>
      </c>
      <c r="AP905" s="78" t="s">
        <v>98</v>
      </c>
      <c r="AQ905" s="78" t="s">
        <v>99</v>
      </c>
      <c r="AR905" s="78" t="s">
        <v>423</v>
      </c>
      <c r="AS905" s="79" t="s">
        <v>2699</v>
      </c>
      <c r="AT905" s="78" t="s">
        <v>101</v>
      </c>
      <c r="AU905" s="78" t="s">
        <v>101</v>
      </c>
      <c r="AV905" s="78" t="s">
        <v>122</v>
      </c>
      <c r="AW905" s="78" t="s">
        <v>123</v>
      </c>
      <c r="AX905" s="78" t="s">
        <v>433</v>
      </c>
      <c r="AY905" s="78" t="s">
        <v>434</v>
      </c>
      <c r="AZ905" s="78" t="s">
        <v>434</v>
      </c>
      <c r="BA905" s="219" t="str">
        <f t="shared" si="47"/>
        <v>19000894;19T4-NNA1</v>
      </c>
      <c r="BB905" s="78" t="s">
        <v>7596</v>
      </c>
      <c r="BC905" s="71">
        <f>VLOOKUP(B905,'ĐKKCBBĐ K2019(UPDATE)'!$B$6:$F$2005,3,0)</f>
        <v>0</v>
      </c>
      <c r="BD905" s="252" t="str">
        <f>VLOOKUP(B905,'ĐKKCBBĐ K2019(UPDATE)'!$B$6:$F$2005,4,0)</f>
        <v>029</v>
      </c>
      <c r="BE905" s="200"/>
      <c r="BF905" s="200"/>
      <c r="BG905" s="71">
        <f>VLOOKUP(BB905,'ĐKKCBBĐ K2019(UPDATE)'!$B$6:$G$2005,6,0)</f>
        <v>0</v>
      </c>
      <c r="BH905" s="222" t="str">
        <f>VLOOKUP(BB905,'ĐKKCBBĐ K2019(UPDATE)'!$B$6:$F$2267,5,0)</f>
        <v>BỆNH VIỆN QUẬN 12</v>
      </c>
      <c r="BI905" s="71" t="e">
        <f>VLOOKUP(BB905,'ĐKKCBBĐ K2019(UPDATE)'!B900:G2899,6,0)</f>
        <v>#N/A</v>
      </c>
      <c r="BJ905" s="200">
        <v>0</v>
      </c>
      <c r="BK905" s="200" t="s">
        <v>8240</v>
      </c>
      <c r="BL905" s="200" t="s">
        <v>12733</v>
      </c>
      <c r="BM905" s="200" t="e">
        <v>#N/A</v>
      </c>
      <c r="BN905" s="200"/>
    </row>
    <row r="906" spans="1:66" s="52" customFormat="1" ht="20.100000000000001" customHeight="1">
      <c r="A906" s="63">
        <v>895</v>
      </c>
      <c r="B906" s="78" t="s">
        <v>7603</v>
      </c>
      <c r="C906" s="78" t="s">
        <v>7604</v>
      </c>
      <c r="D906" s="78" t="s">
        <v>1121</v>
      </c>
      <c r="E906" s="78" t="s">
        <v>82</v>
      </c>
      <c r="F906" s="79" t="s">
        <v>7605</v>
      </c>
      <c r="G906" s="78"/>
      <c r="H906" s="64"/>
      <c r="I906" s="78" t="s">
        <v>7397</v>
      </c>
      <c r="J906" s="78" t="s">
        <v>7606</v>
      </c>
      <c r="K906" s="71" t="e">
        <v>#N/A</v>
      </c>
      <c r="L906" s="101" t="s">
        <v>6411</v>
      </c>
      <c r="M906" s="78" t="s">
        <v>7607</v>
      </c>
      <c r="N906" s="78" t="s">
        <v>7608</v>
      </c>
      <c r="O906" s="78" t="s">
        <v>6473</v>
      </c>
      <c r="P906" s="78" t="s">
        <v>2606</v>
      </c>
      <c r="Q906" s="78" t="s">
        <v>4381</v>
      </c>
      <c r="R906" s="78" t="s">
        <v>7609</v>
      </c>
      <c r="S906" s="78" t="s">
        <v>7610</v>
      </c>
      <c r="T906" s="78" t="s">
        <v>10821</v>
      </c>
      <c r="U906" s="78" t="s">
        <v>10964</v>
      </c>
      <c r="V906" s="78" t="s">
        <v>264</v>
      </c>
      <c r="W906" s="64" t="s">
        <v>346</v>
      </c>
      <c r="X906" s="33" t="s">
        <v>90</v>
      </c>
      <c r="Y906" s="78"/>
      <c r="Z906" s="79"/>
      <c r="AA906" s="78" t="s">
        <v>7349</v>
      </c>
      <c r="AB906" s="79"/>
      <c r="AC906" s="34">
        <v>79</v>
      </c>
      <c r="AD906" s="33" t="s">
        <v>90</v>
      </c>
      <c r="AE906" s="36">
        <v>766</v>
      </c>
      <c r="AF906" s="37" t="s">
        <v>347</v>
      </c>
      <c r="AG906" s="291">
        <v>26971</v>
      </c>
      <c r="AH906" s="305" t="s">
        <v>267</v>
      </c>
      <c r="AI906" s="219"/>
      <c r="AJ906" s="219"/>
      <c r="AK906" s="78"/>
      <c r="AL906" s="78"/>
      <c r="AM906" s="78" t="s">
        <v>96</v>
      </c>
      <c r="AN906" s="78" t="s">
        <v>347</v>
      </c>
      <c r="AO906" s="78" t="s">
        <v>7611</v>
      </c>
      <c r="AP906" s="78" t="s">
        <v>98</v>
      </c>
      <c r="AQ906" s="78" t="s">
        <v>99</v>
      </c>
      <c r="AR906" s="78" t="s">
        <v>7608</v>
      </c>
      <c r="AS906" s="79" t="s">
        <v>2699</v>
      </c>
      <c r="AT906" s="78" t="s">
        <v>101</v>
      </c>
      <c r="AU906" s="78" t="s">
        <v>101</v>
      </c>
      <c r="AV906" s="78" t="s">
        <v>122</v>
      </c>
      <c r="AW906" s="78" t="s">
        <v>123</v>
      </c>
      <c r="AX906" s="78" t="s">
        <v>104</v>
      </c>
      <c r="AY906" s="78" t="s">
        <v>105</v>
      </c>
      <c r="AZ906" s="78" t="s">
        <v>105</v>
      </c>
      <c r="BA906" s="219" t="str">
        <f t="shared" si="47"/>
        <v>19000895;19T4-CNÔ5</v>
      </c>
      <c r="BB906" s="78" t="s">
        <v>7603</v>
      </c>
      <c r="BC906" s="71" t="str">
        <f>VLOOKUP(B906,'ĐKKCBBĐ K2019(UPDATE)'!$B$6:$F$2005,3,0)</f>
        <v>HS4797931250038</v>
      </c>
      <c r="BD906" s="252" t="str">
        <f>VLOOKUP(B906,'ĐKKCBBĐ K2019(UPDATE)'!$B$6:$F$2005,4,0)</f>
        <v>025</v>
      </c>
      <c r="BE906" s="200"/>
      <c r="BF906" s="200"/>
      <c r="BG906" s="71">
        <f>VLOOKUP(BB906,'ĐKKCBBĐ K2019(UPDATE)'!$B$6:$G$2005,6,0)</f>
        <v>0</v>
      </c>
      <c r="BH906" s="222" t="str">
        <f>VLOOKUP(BB906,'ĐKKCBBĐ K2019(UPDATE)'!$B$6:$F$2267,5,0)</f>
        <v xml:space="preserve">BỆNH VIỆN THỐNG  NHẤT </v>
      </c>
      <c r="BI906" s="71" t="e">
        <f>VLOOKUP(BB906,'ĐKKCBBĐ K2019(UPDATE)'!B901:G2900,6,0)</f>
        <v>#N/A</v>
      </c>
      <c r="BJ906" s="200">
        <v>0</v>
      </c>
      <c r="BK906" s="200" t="s">
        <v>8078</v>
      </c>
      <c r="BL906" s="200" t="s">
        <v>12673</v>
      </c>
      <c r="BM906" s="200" t="e">
        <v>#N/A</v>
      </c>
      <c r="BN906" s="200"/>
    </row>
    <row r="907" spans="1:66" s="52" customFormat="1" ht="20.100000000000001" customHeight="1">
      <c r="A907" s="67">
        <v>896</v>
      </c>
      <c r="B907" s="78" t="s">
        <v>7612</v>
      </c>
      <c r="C907" s="78" t="s">
        <v>7613</v>
      </c>
      <c r="D907" s="78" t="s">
        <v>878</v>
      </c>
      <c r="E907" s="78" t="s">
        <v>82</v>
      </c>
      <c r="F907" s="79" t="s">
        <v>981</v>
      </c>
      <c r="G907" s="78" t="s">
        <v>10081</v>
      </c>
      <c r="H907" s="64" t="str">
        <f t="shared" si="46"/>
        <v>HS</v>
      </c>
      <c r="I907" s="78" t="s">
        <v>7614</v>
      </c>
      <c r="J907" s="78" t="s">
        <v>7615</v>
      </c>
      <c r="K907" s="71" t="e">
        <v>#N/A</v>
      </c>
      <c r="L907" s="101" t="s">
        <v>6411</v>
      </c>
      <c r="M907" s="78" t="s">
        <v>7616</v>
      </c>
      <c r="N907" s="78" t="s">
        <v>7608</v>
      </c>
      <c r="O907" s="78" t="s">
        <v>96</v>
      </c>
      <c r="P907" s="78" t="s">
        <v>2606</v>
      </c>
      <c r="Q907" s="78" t="s">
        <v>2607</v>
      </c>
      <c r="R907" s="78" t="s">
        <v>7617</v>
      </c>
      <c r="S907" s="78" t="s">
        <v>7618</v>
      </c>
      <c r="T907" s="78" t="s">
        <v>10889</v>
      </c>
      <c r="U907" s="78" t="s">
        <v>10917</v>
      </c>
      <c r="V907" s="78" t="s">
        <v>10918</v>
      </c>
      <c r="W907" s="78" t="s">
        <v>10919</v>
      </c>
      <c r="X907" s="78" t="s">
        <v>5355</v>
      </c>
      <c r="Y907" s="78"/>
      <c r="Z907" s="79"/>
      <c r="AA907" s="78" t="s">
        <v>7619</v>
      </c>
      <c r="AB907" s="79"/>
      <c r="AC907" s="79"/>
      <c r="AD907" s="78" t="s">
        <v>1626</v>
      </c>
      <c r="AE907" s="78"/>
      <c r="AF907" s="78" t="s">
        <v>7620</v>
      </c>
      <c r="AG907" s="78"/>
      <c r="AH907" s="78"/>
      <c r="AI907" s="219"/>
      <c r="AJ907" s="219"/>
      <c r="AK907" s="78"/>
      <c r="AL907" s="78"/>
      <c r="AM907" s="78" t="s">
        <v>96</v>
      </c>
      <c r="AN907" s="78" t="s">
        <v>218</v>
      </c>
      <c r="AO907" s="78" t="s">
        <v>7621</v>
      </c>
      <c r="AP907" s="78" t="s">
        <v>98</v>
      </c>
      <c r="AQ907" s="78" t="s">
        <v>99</v>
      </c>
      <c r="AR907" s="78" t="s">
        <v>7608</v>
      </c>
      <c r="AS907" s="79" t="s">
        <v>2699</v>
      </c>
      <c r="AT907" s="78" t="s">
        <v>101</v>
      </c>
      <c r="AU907" s="78" t="s">
        <v>101</v>
      </c>
      <c r="AV907" s="78" t="s">
        <v>122</v>
      </c>
      <c r="AW907" s="78" t="s">
        <v>123</v>
      </c>
      <c r="AX907" s="78" t="s">
        <v>104</v>
      </c>
      <c r="AY907" s="78" t="s">
        <v>105</v>
      </c>
      <c r="AZ907" s="78" t="s">
        <v>105</v>
      </c>
      <c r="BA907" s="219" t="str">
        <f t="shared" si="47"/>
        <v>19000896;19T4-CNÔ5</v>
      </c>
      <c r="BB907" s="78" t="s">
        <v>7612</v>
      </c>
      <c r="BC907" s="71" t="str">
        <f>VLOOKUP(B907,'ĐKKCBBĐ K2019(UPDATE)'!$B$6:$F$2005,3,0)</f>
        <v>HS4797937112761</v>
      </c>
      <c r="BD907" s="252" t="str">
        <f>VLOOKUP(B907,'ĐKKCBBĐ K2019(UPDATE)'!$B$6:$F$2005,4,0)</f>
        <v>054</v>
      </c>
      <c r="BE907" s="200"/>
      <c r="BF907" s="200"/>
      <c r="BG907" s="71">
        <f>VLOOKUP(BB907,'ĐKKCBBĐ K2019(UPDATE)'!$B$6:$G$2005,6,0)</f>
        <v>0</v>
      </c>
      <c r="BH907" s="222" t="str">
        <f>VLOOKUP(BB907,'ĐKKCBBĐ K2019(UPDATE)'!$B$6:$F$2267,5,0)</f>
        <v>BỆNH VIỆN QUẬN TÂN PHÚ</v>
      </c>
      <c r="BI907" s="71" t="e">
        <f>VLOOKUP(BB907,'ĐKKCBBĐ K2019(UPDATE)'!B902:G2901,6,0)</f>
        <v>#N/A</v>
      </c>
      <c r="BJ907" s="200" t="s">
        <v>10081</v>
      </c>
      <c r="BK907" s="200" t="s">
        <v>8098</v>
      </c>
      <c r="BL907" s="200" t="s">
        <v>12747</v>
      </c>
      <c r="BM907" s="200" t="e">
        <v>#N/A</v>
      </c>
      <c r="BN907" s="200"/>
    </row>
    <row r="908" spans="1:66" s="52" customFormat="1" ht="20.100000000000001" customHeight="1">
      <c r="A908" s="63">
        <v>897</v>
      </c>
      <c r="B908" s="78" t="s">
        <v>7622</v>
      </c>
      <c r="C908" s="78" t="s">
        <v>7623</v>
      </c>
      <c r="D908" s="78" t="s">
        <v>751</v>
      </c>
      <c r="E908" s="78" t="s">
        <v>301</v>
      </c>
      <c r="F908" s="79" t="s">
        <v>2152</v>
      </c>
      <c r="G908" s="78" t="s">
        <v>10084</v>
      </c>
      <c r="H908" s="64" t="str">
        <f t="shared" ref="H908:H971" si="48">LEFT(G908,2)</f>
        <v>HS</v>
      </c>
      <c r="I908" s="78" t="s">
        <v>7624</v>
      </c>
      <c r="J908" s="78" t="s">
        <v>7625</v>
      </c>
      <c r="K908" s="71" t="e">
        <v>#N/A</v>
      </c>
      <c r="L908" s="101" t="s">
        <v>6427</v>
      </c>
      <c r="M908" s="78" t="s">
        <v>7626</v>
      </c>
      <c r="N908" s="78" t="s">
        <v>423</v>
      </c>
      <c r="O908" s="78" t="s">
        <v>7627</v>
      </c>
      <c r="P908" s="78" t="s">
        <v>2606</v>
      </c>
      <c r="Q908" s="78" t="s">
        <v>4294</v>
      </c>
      <c r="R908" s="78" t="s">
        <v>7628</v>
      </c>
      <c r="S908" s="78" t="s">
        <v>7629</v>
      </c>
      <c r="T908" s="78" t="s">
        <v>10890</v>
      </c>
      <c r="U908" s="78" t="s">
        <v>11083</v>
      </c>
      <c r="V908" s="78" t="s">
        <v>3968</v>
      </c>
      <c r="W908" s="78" t="s">
        <v>89</v>
      </c>
      <c r="X908" s="33" t="s">
        <v>90</v>
      </c>
      <c r="Y908" s="78"/>
      <c r="Z908" s="79"/>
      <c r="AA908" s="78" t="s">
        <v>7390</v>
      </c>
      <c r="AB908" s="79"/>
      <c r="AC908" s="34">
        <v>79</v>
      </c>
      <c r="AD908" s="33" t="s">
        <v>90</v>
      </c>
      <c r="AE908" s="78"/>
      <c r="AF908" s="78" t="s">
        <v>92</v>
      </c>
      <c r="AG908" s="78"/>
      <c r="AH908" s="78"/>
      <c r="AI908" s="219"/>
      <c r="AJ908" s="219"/>
      <c r="AK908" s="78"/>
      <c r="AL908" s="78"/>
      <c r="AM908" s="78" t="s">
        <v>96</v>
      </c>
      <c r="AN908" s="78" t="s">
        <v>92</v>
      </c>
      <c r="AO908" s="78" t="s">
        <v>7630</v>
      </c>
      <c r="AP908" s="78" t="s">
        <v>98</v>
      </c>
      <c r="AQ908" s="78" t="s">
        <v>99</v>
      </c>
      <c r="AR908" s="78" t="s">
        <v>423</v>
      </c>
      <c r="AS908" s="79" t="s">
        <v>2699</v>
      </c>
      <c r="AT908" s="78" t="s">
        <v>101</v>
      </c>
      <c r="AU908" s="78" t="s">
        <v>101</v>
      </c>
      <c r="AV908" s="78" t="s">
        <v>122</v>
      </c>
      <c r="AW908" s="78" t="s">
        <v>123</v>
      </c>
      <c r="AX908" s="78" t="s">
        <v>433</v>
      </c>
      <c r="AY908" s="78" t="s">
        <v>434</v>
      </c>
      <c r="AZ908" s="78" t="s">
        <v>434</v>
      </c>
      <c r="BA908" s="219" t="str">
        <f t="shared" si="47"/>
        <v>19000897;19T4-NNA1</v>
      </c>
      <c r="BB908" s="78" t="s">
        <v>7622</v>
      </c>
      <c r="BC908" s="71" t="str">
        <f>VLOOKUP(B908,'ĐKKCBBĐ K2019(UPDATE)'!$B$6:$F$2005,3,0)</f>
        <v>HS4797938024227</v>
      </c>
      <c r="BD908" s="252" t="str">
        <f>VLOOKUP(B908,'ĐKKCBBĐ K2019(UPDATE)'!$B$6:$F$2005,4,0)</f>
        <v>029</v>
      </c>
      <c r="BE908" s="200"/>
      <c r="BF908" s="200"/>
      <c r="BG908" s="71">
        <f>VLOOKUP(BB908,'ĐKKCBBĐ K2019(UPDATE)'!$B$6:$G$2005,6,0)</f>
        <v>0</v>
      </c>
      <c r="BH908" s="222" t="str">
        <f>VLOOKUP(BB908,'ĐKKCBBĐ K2019(UPDATE)'!$B$6:$F$2267,5,0)</f>
        <v>BỆNH VIỆN QUẬN 12</v>
      </c>
      <c r="BI908" s="71" t="e">
        <f>VLOOKUP(BB908,'ĐKKCBBĐ K2019(UPDATE)'!B903:G2902,6,0)</f>
        <v>#N/A</v>
      </c>
      <c r="BJ908" s="200" t="s">
        <v>10084</v>
      </c>
      <c r="BK908" s="200" t="s">
        <v>8240</v>
      </c>
      <c r="BL908" s="200" t="s">
        <v>12733</v>
      </c>
      <c r="BM908" s="200" t="e">
        <v>#N/A</v>
      </c>
      <c r="BN908" s="200"/>
    </row>
    <row r="909" spans="1:66" s="52" customFormat="1" ht="20.100000000000001" customHeight="1">
      <c r="A909" s="67">
        <v>898</v>
      </c>
      <c r="B909" s="78" t="s">
        <v>7631</v>
      </c>
      <c r="C909" s="78" t="s">
        <v>7632</v>
      </c>
      <c r="D909" s="78" t="s">
        <v>7633</v>
      </c>
      <c r="E909" s="78" t="s">
        <v>82</v>
      </c>
      <c r="F909" s="79" t="s">
        <v>3795</v>
      </c>
      <c r="G909" s="78" t="s">
        <v>10087</v>
      </c>
      <c r="H909" s="64" t="str">
        <f t="shared" si="48"/>
        <v>HS</v>
      </c>
      <c r="I909" s="78" t="s">
        <v>6238</v>
      </c>
      <c r="J909" s="78" t="s">
        <v>7634</v>
      </c>
      <c r="K909" s="71" t="e">
        <v>#N/A</v>
      </c>
      <c r="L909" s="101" t="s">
        <v>7397</v>
      </c>
      <c r="M909" s="78" t="s">
        <v>7635</v>
      </c>
      <c r="N909" s="78" t="s">
        <v>602</v>
      </c>
      <c r="O909" s="78" t="s">
        <v>7636</v>
      </c>
      <c r="P909" s="78" t="s">
        <v>2606</v>
      </c>
      <c r="Q909" s="78" t="s">
        <v>2607</v>
      </c>
      <c r="R909" s="78" t="s">
        <v>7637</v>
      </c>
      <c r="S909" s="78" t="s">
        <v>7638</v>
      </c>
      <c r="T909" s="78" t="s">
        <v>10822</v>
      </c>
      <c r="U909" s="78" t="s">
        <v>10965</v>
      </c>
      <c r="V909" s="78" t="s">
        <v>884</v>
      </c>
      <c r="W909" s="64" t="s">
        <v>346</v>
      </c>
      <c r="X909" s="33" t="s">
        <v>90</v>
      </c>
      <c r="Y909" s="78"/>
      <c r="Z909" s="79"/>
      <c r="AA909" s="78" t="s">
        <v>7349</v>
      </c>
      <c r="AB909" s="79"/>
      <c r="AC909" s="34">
        <v>79</v>
      </c>
      <c r="AD909" s="33" t="s">
        <v>90</v>
      </c>
      <c r="AE909" s="36">
        <v>766</v>
      </c>
      <c r="AF909" s="37" t="s">
        <v>347</v>
      </c>
      <c r="AG909" s="291">
        <v>26974</v>
      </c>
      <c r="AH909" s="305" t="s">
        <v>887</v>
      </c>
      <c r="AI909" s="219"/>
      <c r="AJ909" s="219"/>
      <c r="AK909" s="78"/>
      <c r="AL909" s="78"/>
      <c r="AM909" s="78" t="s">
        <v>96</v>
      </c>
      <c r="AN909" s="78" t="s">
        <v>347</v>
      </c>
      <c r="AO909" s="78" t="s">
        <v>7639</v>
      </c>
      <c r="AP909" s="78" t="s">
        <v>98</v>
      </c>
      <c r="AQ909" s="78" t="s">
        <v>99</v>
      </c>
      <c r="AR909" s="78" t="s">
        <v>602</v>
      </c>
      <c r="AS909" s="79" t="s">
        <v>2699</v>
      </c>
      <c r="AT909" s="78" t="s">
        <v>101</v>
      </c>
      <c r="AU909" s="78" t="s">
        <v>101</v>
      </c>
      <c r="AV909" s="78" t="s">
        <v>122</v>
      </c>
      <c r="AW909" s="78" t="s">
        <v>123</v>
      </c>
      <c r="AX909" s="78" t="s">
        <v>282</v>
      </c>
      <c r="AY909" s="78" t="s">
        <v>610</v>
      </c>
      <c r="AZ909" s="78" t="s">
        <v>610</v>
      </c>
      <c r="BA909" s="219" t="str">
        <f t="shared" ref="BA909:BA972" si="49">BB909&amp;";"&amp;AR909</f>
        <v>19000898;19T4-ANM1</v>
      </c>
      <c r="BB909" s="78" t="s">
        <v>7631</v>
      </c>
      <c r="BC909" s="71" t="str">
        <f>VLOOKUP(B909,'ĐKKCBBĐ K2019(UPDATE)'!$B$6:$F$2005,3,0)</f>
        <v>HS4797931329217</v>
      </c>
      <c r="BD909" s="252" t="str">
        <f>VLOOKUP(B909,'ĐKKCBBĐ K2019(UPDATE)'!$B$6:$F$2005,4,0)</f>
        <v>033</v>
      </c>
      <c r="BE909" s="200"/>
      <c r="BF909" s="200"/>
      <c r="BG909" s="71">
        <f>VLOOKUP(BB909,'ĐKKCBBĐ K2019(UPDATE)'!$B$6:$G$2005,6,0)</f>
        <v>0</v>
      </c>
      <c r="BH909" s="222" t="str">
        <f>VLOOKUP(BB909,'ĐKKCBBĐ K2019(UPDATE)'!$B$6:$F$2267,5,0)</f>
        <v>BỆNH VIỆN QUẬN TÂN BÌNH</v>
      </c>
      <c r="BI909" s="71" t="e">
        <f>VLOOKUP(BB909,'ĐKKCBBĐ K2019(UPDATE)'!B904:G2903,6,0)</f>
        <v>#N/A</v>
      </c>
      <c r="BJ909" s="200" t="s">
        <v>10087</v>
      </c>
      <c r="BK909" s="200" t="s">
        <v>8093</v>
      </c>
      <c r="BL909" s="200" t="s">
        <v>12745</v>
      </c>
      <c r="BM909" s="200" t="e">
        <v>#N/A</v>
      </c>
      <c r="BN909" s="200"/>
    </row>
    <row r="910" spans="1:66" s="52" customFormat="1" ht="20.100000000000001" customHeight="1">
      <c r="A910" s="63">
        <v>899</v>
      </c>
      <c r="B910" s="78" t="s">
        <v>7640</v>
      </c>
      <c r="C910" s="78" t="s">
        <v>7641</v>
      </c>
      <c r="D910" s="78" t="s">
        <v>457</v>
      </c>
      <c r="E910" s="78" t="s">
        <v>82</v>
      </c>
      <c r="F910" s="79" t="s">
        <v>7642</v>
      </c>
      <c r="G910" s="78"/>
      <c r="H910" s="64"/>
      <c r="I910" s="78" t="s">
        <v>6707</v>
      </c>
      <c r="J910" s="78" t="s">
        <v>7643</v>
      </c>
      <c r="K910" s="71" t="e">
        <v>#N/A</v>
      </c>
      <c r="L910" s="101" t="s">
        <v>6238</v>
      </c>
      <c r="M910" s="78" t="s">
        <v>7644</v>
      </c>
      <c r="N910" s="78" t="s">
        <v>7608</v>
      </c>
      <c r="O910" s="78" t="s">
        <v>96</v>
      </c>
      <c r="P910" s="78" t="s">
        <v>2606</v>
      </c>
      <c r="Q910" s="78" t="s">
        <v>2607</v>
      </c>
      <c r="R910" s="78" t="s">
        <v>7645</v>
      </c>
      <c r="S910" s="78" t="s">
        <v>7645</v>
      </c>
      <c r="T910" s="78" t="s">
        <v>10891</v>
      </c>
      <c r="U910" s="78" t="s">
        <v>11084</v>
      </c>
      <c r="V910" s="78" t="s">
        <v>1591</v>
      </c>
      <c r="W910" s="78" t="s">
        <v>1518</v>
      </c>
      <c r="X910" s="33" t="s">
        <v>90</v>
      </c>
      <c r="Y910" s="78"/>
      <c r="Z910" s="79"/>
      <c r="AA910" s="78" t="s">
        <v>7349</v>
      </c>
      <c r="AB910" s="79"/>
      <c r="AC910" s="34">
        <v>79</v>
      </c>
      <c r="AD910" s="33" t="s">
        <v>90</v>
      </c>
      <c r="AE910" s="36">
        <v>777</v>
      </c>
      <c r="AF910" s="37" t="s">
        <v>243</v>
      </c>
      <c r="AG910" s="423">
        <v>27436</v>
      </c>
      <c r="AH910" s="35" t="s">
        <v>241</v>
      </c>
      <c r="AI910" s="219"/>
      <c r="AJ910" s="219"/>
      <c r="AK910" s="78"/>
      <c r="AL910" s="78"/>
      <c r="AM910" s="78" t="s">
        <v>96</v>
      </c>
      <c r="AN910" s="78" t="s">
        <v>243</v>
      </c>
      <c r="AO910" s="78" t="s">
        <v>7646</v>
      </c>
      <c r="AP910" s="78" t="s">
        <v>98</v>
      </c>
      <c r="AQ910" s="78" t="s">
        <v>99</v>
      </c>
      <c r="AR910" s="78" t="s">
        <v>7608</v>
      </c>
      <c r="AS910" s="79" t="s">
        <v>2699</v>
      </c>
      <c r="AT910" s="78" t="s">
        <v>101</v>
      </c>
      <c r="AU910" s="78" t="s">
        <v>101</v>
      </c>
      <c r="AV910" s="78" t="s">
        <v>122</v>
      </c>
      <c r="AW910" s="78" t="s">
        <v>123</v>
      </c>
      <c r="AX910" s="78" t="s">
        <v>104</v>
      </c>
      <c r="AY910" s="78" t="s">
        <v>105</v>
      </c>
      <c r="AZ910" s="78" t="s">
        <v>105</v>
      </c>
      <c r="BA910" s="219" t="str">
        <f t="shared" si="49"/>
        <v>19000899;19T4-CNÔ5</v>
      </c>
      <c r="BB910" s="78" t="s">
        <v>7640</v>
      </c>
      <c r="BC910" s="71">
        <f>VLOOKUP(B910,'ĐKKCBBĐ K2019(UPDATE)'!$B$6:$F$2005,3,0)</f>
        <v>0</v>
      </c>
      <c r="BD910" s="252" t="str">
        <f>VLOOKUP(B910,'ĐKKCBBĐ K2019(UPDATE)'!$B$6:$F$2005,4,0)</f>
        <v>054</v>
      </c>
      <c r="BE910" s="200"/>
      <c r="BF910" s="200"/>
      <c r="BG910" s="71">
        <f>VLOOKUP(BB910,'ĐKKCBBĐ K2019(UPDATE)'!$B$6:$G$2005,6,0)</f>
        <v>0</v>
      </c>
      <c r="BH910" s="222" t="str">
        <f>VLOOKUP(BB910,'ĐKKCBBĐ K2019(UPDATE)'!$B$6:$F$2267,5,0)</f>
        <v>BỆNH VIỆN QUẬN TÂN PHÚ</v>
      </c>
      <c r="BI910" s="71" t="e">
        <f>VLOOKUP(BB910,'ĐKKCBBĐ K2019(UPDATE)'!B905:G2904,6,0)</f>
        <v>#N/A</v>
      </c>
      <c r="BJ910" s="200">
        <v>0</v>
      </c>
      <c r="BK910" s="200" t="s">
        <v>8098</v>
      </c>
      <c r="BL910" s="200" t="s">
        <v>12747</v>
      </c>
      <c r="BM910" s="200" t="e">
        <v>#N/A</v>
      </c>
      <c r="BN910" s="200"/>
    </row>
    <row r="911" spans="1:66" s="52" customFormat="1" ht="20.100000000000001" customHeight="1">
      <c r="A911" s="67">
        <v>900</v>
      </c>
      <c r="B911" s="78" t="s">
        <v>7647</v>
      </c>
      <c r="C911" s="78" t="s">
        <v>3253</v>
      </c>
      <c r="D911" s="78" t="s">
        <v>271</v>
      </c>
      <c r="E911" s="78" t="s">
        <v>82</v>
      </c>
      <c r="F911" s="79" t="s">
        <v>7648</v>
      </c>
      <c r="G911" s="78"/>
      <c r="H911" s="64"/>
      <c r="I911" s="78"/>
      <c r="J911" s="78" t="s">
        <v>7649</v>
      </c>
      <c r="K911" s="71" t="e">
        <v>#N/A</v>
      </c>
      <c r="L911" s="101" t="s">
        <v>6875</v>
      </c>
      <c r="M911" s="78" t="s">
        <v>7650</v>
      </c>
      <c r="N911" s="78" t="s">
        <v>5601</v>
      </c>
      <c r="O911" s="78" t="s">
        <v>96</v>
      </c>
      <c r="P911" s="78" t="s">
        <v>2606</v>
      </c>
      <c r="Q911" s="78" t="s">
        <v>2607</v>
      </c>
      <c r="R911" s="78" t="s">
        <v>7651</v>
      </c>
      <c r="S911" s="78" t="s">
        <v>7651</v>
      </c>
      <c r="T911" s="78" t="s">
        <v>10823</v>
      </c>
      <c r="U911" s="78" t="s">
        <v>10966</v>
      </c>
      <c r="V911" s="78" t="s">
        <v>1107</v>
      </c>
      <c r="W911" s="78" t="s">
        <v>1018</v>
      </c>
      <c r="X911" s="33" t="s">
        <v>90</v>
      </c>
      <c r="Y911" s="78"/>
      <c r="Z911" s="79"/>
      <c r="AA911" s="78" t="s">
        <v>7372</v>
      </c>
      <c r="AB911" s="79"/>
      <c r="AC911" s="34">
        <v>79</v>
      </c>
      <c r="AD911" s="33" t="s">
        <v>90</v>
      </c>
      <c r="AE911" s="78"/>
      <c r="AF911" s="78" t="s">
        <v>487</v>
      </c>
      <c r="AG911" s="78"/>
      <c r="AH911" s="78"/>
      <c r="AI911" s="219"/>
      <c r="AJ911" s="219"/>
      <c r="AK911" s="78"/>
      <c r="AL911" s="78"/>
      <c r="AM911" s="78" t="s">
        <v>96</v>
      </c>
      <c r="AN911" s="78" t="s">
        <v>487</v>
      </c>
      <c r="AO911" s="78" t="s">
        <v>7652</v>
      </c>
      <c r="AP911" s="78" t="s">
        <v>98</v>
      </c>
      <c r="AQ911" s="78" t="s">
        <v>99</v>
      </c>
      <c r="AR911" s="78" t="s">
        <v>5601</v>
      </c>
      <c r="AS911" s="79" t="s">
        <v>2699</v>
      </c>
      <c r="AT911" s="78" t="s">
        <v>101</v>
      </c>
      <c r="AU911" s="78" t="s">
        <v>101</v>
      </c>
      <c r="AV911" s="78" t="s">
        <v>122</v>
      </c>
      <c r="AW911" s="78" t="s">
        <v>123</v>
      </c>
      <c r="AX911" s="78" t="s">
        <v>282</v>
      </c>
      <c r="AY911" s="78" t="s">
        <v>283</v>
      </c>
      <c r="AZ911" s="78" t="s">
        <v>283</v>
      </c>
      <c r="BA911" s="219" t="str">
        <f t="shared" si="49"/>
        <v>19000900;19T4-TKĐ2</v>
      </c>
      <c r="BB911" s="78" t="s">
        <v>7647</v>
      </c>
      <c r="BC911" s="71">
        <f>VLOOKUP(B911,'ĐKKCBBĐ K2019(UPDATE)'!$B$6:$F$2005,3,0)</f>
        <v>0</v>
      </c>
      <c r="BD911" s="252" t="str">
        <f>VLOOKUP(B911,'ĐKKCBBĐ K2019(UPDATE)'!$B$6:$F$2005,4,0)</f>
        <v>071</v>
      </c>
      <c r="BE911" s="200"/>
      <c r="BF911" s="200"/>
      <c r="BG911" s="71">
        <f>VLOOKUP(BB911,'ĐKKCBBĐ K2019(UPDATE)'!$B$6:$G$2005,6,0)</f>
        <v>0</v>
      </c>
      <c r="BH911" s="222" t="str">
        <f>VLOOKUP(BB911,'ĐKKCBBĐ K2019(UPDATE)'!$B$6:$F$2267,5,0)</f>
        <v xml:space="preserve">BỆNH VIỆN ĐA KHOA HOÀN MỸ SÀI GÒN </v>
      </c>
      <c r="BI911" s="71" t="e">
        <f>VLOOKUP(BB911,'ĐKKCBBĐ K2019(UPDATE)'!B906:G2905,6,0)</f>
        <v>#N/A</v>
      </c>
      <c r="BJ911" s="200">
        <v>0</v>
      </c>
      <c r="BK911" s="200" t="s">
        <v>8247</v>
      </c>
      <c r="BL911" s="200" t="s">
        <v>12703</v>
      </c>
      <c r="BM911" s="200" t="e">
        <v>#N/A</v>
      </c>
      <c r="BN911" s="200"/>
    </row>
    <row r="912" spans="1:66" s="52" customFormat="1" ht="20.100000000000001" customHeight="1">
      <c r="A912" s="63">
        <v>901</v>
      </c>
      <c r="B912" s="78" t="s">
        <v>7653</v>
      </c>
      <c r="C912" s="78" t="s">
        <v>7654</v>
      </c>
      <c r="D912" s="78" t="s">
        <v>7655</v>
      </c>
      <c r="E912" s="78" t="s">
        <v>82</v>
      </c>
      <c r="F912" s="79" t="s">
        <v>7656</v>
      </c>
      <c r="G912" s="78"/>
      <c r="H912" s="64"/>
      <c r="I912" s="78" t="s">
        <v>7370</v>
      </c>
      <c r="J912" s="78" t="s">
        <v>7657</v>
      </c>
      <c r="K912" s="71" t="e">
        <v>#N/A</v>
      </c>
      <c r="L912" s="101" t="s">
        <v>7370</v>
      </c>
      <c r="M912" s="78" t="s">
        <v>7658</v>
      </c>
      <c r="N912" s="78" t="s">
        <v>589</v>
      </c>
      <c r="O912" s="78" t="s">
        <v>1543</v>
      </c>
      <c r="P912" s="78" t="s">
        <v>2606</v>
      </c>
      <c r="Q912" s="78" t="s">
        <v>2607</v>
      </c>
      <c r="R912" s="78" t="s">
        <v>7659</v>
      </c>
      <c r="S912" s="78" t="s">
        <v>7659</v>
      </c>
      <c r="T912" s="78" t="s">
        <v>10824</v>
      </c>
      <c r="U912" s="78" t="s">
        <v>10967</v>
      </c>
      <c r="V912" s="78" t="s">
        <v>1107</v>
      </c>
      <c r="W912" s="78" t="s">
        <v>1484</v>
      </c>
      <c r="X912" s="33" t="s">
        <v>90</v>
      </c>
      <c r="Y912" s="78"/>
      <c r="Z912" s="79"/>
      <c r="AA912" s="78" t="s">
        <v>7355</v>
      </c>
      <c r="AB912" s="79"/>
      <c r="AC912" s="34">
        <v>79</v>
      </c>
      <c r="AD912" s="33" t="s">
        <v>90</v>
      </c>
      <c r="AE912" s="78" t="s">
        <v>7660</v>
      </c>
      <c r="AF912" s="78" t="s">
        <v>1486</v>
      </c>
      <c r="AG912" s="78"/>
      <c r="AH912" s="78"/>
      <c r="AI912" s="219"/>
      <c r="AJ912" s="219"/>
      <c r="AK912" s="78"/>
      <c r="AL912" s="78"/>
      <c r="AM912" s="78" t="s">
        <v>96</v>
      </c>
      <c r="AN912" s="78" t="s">
        <v>1486</v>
      </c>
      <c r="AO912" s="78" t="s">
        <v>7661</v>
      </c>
      <c r="AP912" s="78" t="s">
        <v>98</v>
      </c>
      <c r="AQ912" s="78" t="s">
        <v>99</v>
      </c>
      <c r="AR912" s="78" t="s">
        <v>589</v>
      </c>
      <c r="AS912" s="79" t="s">
        <v>2699</v>
      </c>
      <c r="AT912" s="78" t="s">
        <v>101</v>
      </c>
      <c r="AU912" s="78" t="s">
        <v>101</v>
      </c>
      <c r="AV912" s="78" t="s">
        <v>102</v>
      </c>
      <c r="AW912" s="78" t="s">
        <v>103</v>
      </c>
      <c r="AX912" s="78" t="s">
        <v>597</v>
      </c>
      <c r="AY912" s="78" t="s">
        <v>598</v>
      </c>
      <c r="AZ912" s="78" t="s">
        <v>598</v>
      </c>
      <c r="BA912" s="219" t="str">
        <f t="shared" si="49"/>
        <v>19000901;19C1-CCK1</v>
      </c>
      <c r="BB912" s="78" t="s">
        <v>7653</v>
      </c>
      <c r="BC912" s="71">
        <f>VLOOKUP(B912,'ĐKKCBBĐ K2019(UPDATE)'!$B$6:$F$2005,3,0)</f>
        <v>0</v>
      </c>
      <c r="BD912" s="252" t="str">
        <f>VLOOKUP(B912,'ĐKKCBBĐ K2019(UPDATE)'!$B$6:$F$2005,4,0)</f>
        <v>011</v>
      </c>
      <c r="BE912" s="200"/>
      <c r="BF912" s="200"/>
      <c r="BG912" s="71">
        <f>VLOOKUP(BB912,'ĐKKCBBĐ K2019(UPDATE)'!$B$6:$G$2005,6,0)</f>
        <v>0</v>
      </c>
      <c r="BH912" s="222" t="str">
        <f>VLOOKUP(BB912,'ĐKKCBBĐ K2019(UPDATE)'!$B$6:$F$2267,5,0)</f>
        <v>BỆNH VIỆN 30/4</v>
      </c>
      <c r="BI912" s="71" t="e">
        <f>VLOOKUP(BB912,'ĐKKCBBĐ K2019(UPDATE)'!B907:G2906,6,0)</f>
        <v>#N/A</v>
      </c>
      <c r="BJ912" s="200">
        <v>0</v>
      </c>
      <c r="BK912" s="200" t="s">
        <v>10093</v>
      </c>
      <c r="BL912" s="200" t="s">
        <v>12674</v>
      </c>
      <c r="BM912" s="200" t="e">
        <v>#N/A</v>
      </c>
      <c r="BN912" s="200"/>
    </row>
    <row r="913" spans="1:66" s="52" customFormat="1" ht="20.100000000000001" customHeight="1">
      <c r="A913" s="67">
        <v>902</v>
      </c>
      <c r="B913" s="78" t="s">
        <v>7662</v>
      </c>
      <c r="C913" s="78" t="s">
        <v>193</v>
      </c>
      <c r="D913" s="78" t="s">
        <v>7663</v>
      </c>
      <c r="E913" s="78" t="s">
        <v>82</v>
      </c>
      <c r="F913" s="79" t="s">
        <v>1775</v>
      </c>
      <c r="G913" s="78" t="s">
        <v>10096</v>
      </c>
      <c r="H913" s="64" t="str">
        <f t="shared" si="48"/>
        <v>HS</v>
      </c>
      <c r="I913" s="78" t="s">
        <v>6447</v>
      </c>
      <c r="J913" s="78" t="s">
        <v>7664</v>
      </c>
      <c r="K913" s="71" t="e">
        <v>#N/A</v>
      </c>
      <c r="L913" s="101" t="s">
        <v>7665</v>
      </c>
      <c r="M913" s="78" t="s">
        <v>7666</v>
      </c>
      <c r="N913" s="78" t="s">
        <v>7608</v>
      </c>
      <c r="O913" s="78" t="s">
        <v>1858</v>
      </c>
      <c r="P913" s="78" t="s">
        <v>2606</v>
      </c>
      <c r="Q913" s="78" t="s">
        <v>2607</v>
      </c>
      <c r="R913" s="78" t="s">
        <v>7667</v>
      </c>
      <c r="S913" s="78" t="s">
        <v>7347</v>
      </c>
      <c r="T913" s="78" t="s">
        <v>10825</v>
      </c>
      <c r="U913" s="78" t="s">
        <v>10968</v>
      </c>
      <c r="V913" s="78" t="s">
        <v>521</v>
      </c>
      <c r="W913" s="78" t="s">
        <v>306</v>
      </c>
      <c r="X913" s="33" t="s">
        <v>90</v>
      </c>
      <c r="Y913" s="78"/>
      <c r="Z913" s="79"/>
      <c r="AA913" s="78" t="s">
        <v>7349</v>
      </c>
      <c r="AB913" s="79"/>
      <c r="AC913" s="34">
        <v>79</v>
      </c>
      <c r="AD913" s="33" t="s">
        <v>90</v>
      </c>
      <c r="AE913" s="78"/>
      <c r="AF913" s="78" t="s">
        <v>4906</v>
      </c>
      <c r="AG913" s="78"/>
      <c r="AH913" s="78"/>
      <c r="AI913" s="219"/>
      <c r="AJ913" s="219"/>
      <c r="AK913" s="78"/>
      <c r="AL913" s="78"/>
      <c r="AM913" s="78" t="s">
        <v>96</v>
      </c>
      <c r="AN913" s="78" t="s">
        <v>279</v>
      </c>
      <c r="AO913" s="78" t="s">
        <v>7668</v>
      </c>
      <c r="AP913" s="78" t="s">
        <v>98</v>
      </c>
      <c r="AQ913" s="78" t="s">
        <v>99</v>
      </c>
      <c r="AR913" s="78" t="s">
        <v>7608</v>
      </c>
      <c r="AS913" s="79" t="s">
        <v>2699</v>
      </c>
      <c r="AT913" s="78" t="s">
        <v>101</v>
      </c>
      <c r="AU913" s="78" t="s">
        <v>101</v>
      </c>
      <c r="AV913" s="78" t="s">
        <v>122</v>
      </c>
      <c r="AW913" s="78" t="s">
        <v>123</v>
      </c>
      <c r="AX913" s="78" t="s">
        <v>104</v>
      </c>
      <c r="AY913" s="78" t="s">
        <v>105</v>
      </c>
      <c r="AZ913" s="78" t="s">
        <v>105</v>
      </c>
      <c r="BA913" s="219" t="str">
        <f t="shared" si="49"/>
        <v>19000902;19T4-CNÔ5</v>
      </c>
      <c r="BB913" s="78" t="s">
        <v>7662</v>
      </c>
      <c r="BC913" s="71" t="str">
        <f>VLOOKUP(B913,'ĐKKCBBĐ K2019(UPDATE)'!$B$6:$F$2005,3,0)</f>
        <v>HS4797936735304</v>
      </c>
      <c r="BD913" s="252" t="str">
        <f>VLOOKUP(B913,'ĐKKCBBĐ K2019(UPDATE)'!$B$6:$F$2005,4,0)</f>
        <v>030</v>
      </c>
      <c r="BE913" s="200"/>
      <c r="BF913" s="200"/>
      <c r="BG913" s="71">
        <f>VLOOKUP(BB913,'ĐKKCBBĐ K2019(UPDATE)'!$B$6:$G$2005,6,0)</f>
        <v>0</v>
      </c>
      <c r="BH913" s="222" t="str">
        <f>VLOOKUP(BB913,'ĐKKCBBĐ K2019(UPDATE)'!$B$6:$F$2267,5,0)</f>
        <v xml:space="preserve">BỆNH VIỆN NHÂN DÂN GIA ĐỊNH </v>
      </c>
      <c r="BI913" s="71" t="e">
        <f>VLOOKUP(BB913,'ĐKKCBBĐ K2019(UPDATE)'!B908:G2907,6,0)</f>
        <v>#N/A</v>
      </c>
      <c r="BJ913" s="200" t="s">
        <v>10096</v>
      </c>
      <c r="BK913" s="200" t="s">
        <v>8162</v>
      </c>
      <c r="BL913" s="200" t="s">
        <v>12682</v>
      </c>
      <c r="BM913" s="200" t="e">
        <v>#N/A</v>
      </c>
      <c r="BN913" s="200"/>
    </row>
    <row r="914" spans="1:66" s="52" customFormat="1" ht="20.100000000000001" customHeight="1">
      <c r="A914" s="67">
        <v>903</v>
      </c>
      <c r="B914" s="78" t="s">
        <v>7669</v>
      </c>
      <c r="C914" s="78" t="s">
        <v>7670</v>
      </c>
      <c r="D914" s="78" t="s">
        <v>7671</v>
      </c>
      <c r="E914" s="78" t="s">
        <v>301</v>
      </c>
      <c r="F914" s="79" t="s">
        <v>7672</v>
      </c>
      <c r="G914" s="78"/>
      <c r="H914" s="64"/>
      <c r="I914" s="78" t="s">
        <v>7673</v>
      </c>
      <c r="J914" s="78"/>
      <c r="K914" s="71" t="e">
        <v>#N/A</v>
      </c>
      <c r="L914" s="101" t="s">
        <v>6411</v>
      </c>
      <c r="M914" s="78" t="s">
        <v>7674</v>
      </c>
      <c r="N914" s="78" t="s">
        <v>1646</v>
      </c>
      <c r="O914" s="78" t="s">
        <v>7675</v>
      </c>
      <c r="P914" s="78" t="s">
        <v>2606</v>
      </c>
      <c r="Q914" s="78" t="s">
        <v>2607</v>
      </c>
      <c r="R914" s="78" t="s">
        <v>7676</v>
      </c>
      <c r="S914" s="78" t="s">
        <v>7676</v>
      </c>
      <c r="T914" s="78" t="s">
        <v>10826</v>
      </c>
      <c r="U914" s="78" t="s">
        <v>10969</v>
      </c>
      <c r="V914" s="78" t="s">
        <v>689</v>
      </c>
      <c r="W914" s="64" t="s">
        <v>346</v>
      </c>
      <c r="X914" s="33" t="s">
        <v>90</v>
      </c>
      <c r="Y914" s="78"/>
      <c r="Z914" s="79"/>
      <c r="AA914" s="78" t="s">
        <v>7349</v>
      </c>
      <c r="AB914" s="79"/>
      <c r="AC914" s="34">
        <v>79</v>
      </c>
      <c r="AD914" s="33" t="s">
        <v>90</v>
      </c>
      <c r="AE914" s="36">
        <v>766</v>
      </c>
      <c r="AF914" s="37" t="s">
        <v>347</v>
      </c>
      <c r="AG914" s="291">
        <v>26980</v>
      </c>
      <c r="AH914" s="305" t="s">
        <v>690</v>
      </c>
      <c r="AI914" s="219"/>
      <c r="AJ914" s="219"/>
      <c r="AK914" s="78"/>
      <c r="AL914" s="78"/>
      <c r="AM914" s="78" t="s">
        <v>96</v>
      </c>
      <c r="AN914" s="78" t="s">
        <v>347</v>
      </c>
      <c r="AO914" s="78" t="s">
        <v>7677</v>
      </c>
      <c r="AP914" s="78" t="s">
        <v>98</v>
      </c>
      <c r="AQ914" s="78" t="s">
        <v>99</v>
      </c>
      <c r="AR914" s="78" t="s">
        <v>1646</v>
      </c>
      <c r="AS914" s="79" t="s">
        <v>2699</v>
      </c>
      <c r="AT914" s="78" t="s">
        <v>101</v>
      </c>
      <c r="AU914" s="78" t="s">
        <v>101</v>
      </c>
      <c r="AV914" s="78" t="s">
        <v>122</v>
      </c>
      <c r="AW914" s="78" t="s">
        <v>123</v>
      </c>
      <c r="AX914" s="78" t="s">
        <v>158</v>
      </c>
      <c r="AY914" s="78" t="s">
        <v>159</v>
      </c>
      <c r="AZ914" s="78" t="s">
        <v>159</v>
      </c>
      <c r="BA914" s="219" t="str">
        <f t="shared" si="49"/>
        <v>19000903;19T4-LGT1</v>
      </c>
      <c r="BB914" s="78" t="s">
        <v>7669</v>
      </c>
      <c r="BC914" s="71">
        <f>VLOOKUP(B914,'ĐKKCBBĐ K2019(UPDATE)'!$B$6:$F$2005,3,0)</f>
        <v>0</v>
      </c>
      <c r="BD914" s="252" t="str">
        <f>VLOOKUP(B914,'ĐKKCBBĐ K2019(UPDATE)'!$B$6:$F$2005,4,0)</f>
        <v>033</v>
      </c>
      <c r="BE914" s="200"/>
      <c r="BF914" s="200"/>
      <c r="BG914" s="71">
        <f>VLOOKUP(BB914,'ĐKKCBBĐ K2019(UPDATE)'!$B$6:$G$2005,6,0)</f>
        <v>0</v>
      </c>
      <c r="BH914" s="222" t="str">
        <f>VLOOKUP(BB914,'ĐKKCBBĐ K2019(UPDATE)'!$B$6:$F$2267,5,0)</f>
        <v>BỆNH VIỆN QUẬN TÂN BÌNH</v>
      </c>
      <c r="BI914" s="71" t="e">
        <f>VLOOKUP(BB914,'ĐKKCBBĐ K2019(UPDATE)'!B909:G2908,6,0)</f>
        <v>#N/A</v>
      </c>
      <c r="BJ914" s="200">
        <v>0</v>
      </c>
      <c r="BK914" s="200" t="s">
        <v>8093</v>
      </c>
      <c r="BL914" s="200" t="s">
        <v>12745</v>
      </c>
      <c r="BM914" s="200" t="e">
        <v>#N/A</v>
      </c>
      <c r="BN914" s="200"/>
    </row>
    <row r="915" spans="1:66" s="52" customFormat="1" ht="20.100000000000001" customHeight="1">
      <c r="A915" s="63">
        <v>904</v>
      </c>
      <c r="B915" s="78" t="s">
        <v>7678</v>
      </c>
      <c r="C915" s="78" t="s">
        <v>7679</v>
      </c>
      <c r="D915" s="78" t="s">
        <v>4950</v>
      </c>
      <c r="E915" s="78" t="s">
        <v>82</v>
      </c>
      <c r="F915" s="79" t="s">
        <v>2712</v>
      </c>
      <c r="G915" s="78"/>
      <c r="H915" s="64"/>
      <c r="I915" s="78"/>
      <c r="J915" s="78"/>
      <c r="K915" s="71" t="e">
        <v>#N/A</v>
      </c>
      <c r="L915" s="101"/>
      <c r="M915" s="78"/>
      <c r="N915" s="78" t="s">
        <v>517</v>
      </c>
      <c r="O915" s="78"/>
      <c r="P915" s="78" t="s">
        <v>2606</v>
      </c>
      <c r="Q915" s="78"/>
      <c r="R915" s="78" t="s">
        <v>7680</v>
      </c>
      <c r="S915" s="78"/>
      <c r="T915" s="78" t="s">
        <v>10827</v>
      </c>
      <c r="U915" s="78" t="s">
        <v>10970</v>
      </c>
      <c r="V915" s="78" t="s">
        <v>10971</v>
      </c>
      <c r="W915" s="78" t="s">
        <v>10972</v>
      </c>
      <c r="X915" s="78"/>
      <c r="Y915" s="78"/>
      <c r="Z915" s="79"/>
      <c r="AA915" s="78"/>
      <c r="AB915" s="79"/>
      <c r="AC915" s="79"/>
      <c r="AD915" s="78"/>
      <c r="AE915" s="78"/>
      <c r="AF915" s="78"/>
      <c r="AG915" s="78"/>
      <c r="AH915" s="78"/>
      <c r="AI915" s="219"/>
      <c r="AJ915" s="219"/>
      <c r="AK915" s="78"/>
      <c r="AL915" s="78"/>
      <c r="AM915" s="78" t="s">
        <v>96</v>
      </c>
      <c r="AN915" s="78" t="s">
        <v>359</v>
      </c>
      <c r="AO915" s="78" t="s">
        <v>7681</v>
      </c>
      <c r="AP915" s="78" t="s">
        <v>98</v>
      </c>
      <c r="AQ915" s="78" t="s">
        <v>99</v>
      </c>
      <c r="AR915" s="78" t="s">
        <v>517</v>
      </c>
      <c r="AS915" s="79" t="s">
        <v>2699</v>
      </c>
      <c r="AT915" s="78" t="s">
        <v>101</v>
      </c>
      <c r="AU915" s="78" t="s">
        <v>101</v>
      </c>
      <c r="AV915" s="78" t="s">
        <v>122</v>
      </c>
      <c r="AW915" s="78" t="s">
        <v>123</v>
      </c>
      <c r="AX915" s="78" t="s">
        <v>282</v>
      </c>
      <c r="AY915" s="78" t="s">
        <v>524</v>
      </c>
      <c r="AZ915" s="78" t="s">
        <v>524</v>
      </c>
      <c r="BA915" s="219" t="str">
        <f t="shared" si="49"/>
        <v>19000904;19T4-QTM1</v>
      </c>
      <c r="BB915" s="78" t="s">
        <v>7678</v>
      </c>
      <c r="BC915" s="71">
        <f>VLOOKUP(B915,'ĐKKCBBĐ K2019(UPDATE)'!$B$6:$F$2005,3,0)</f>
        <v>0</v>
      </c>
      <c r="BD915" s="252" t="str">
        <f>VLOOKUP(B915,'ĐKKCBBĐ K2019(UPDATE)'!$B$6:$F$2005,4,0)</f>
        <v>031</v>
      </c>
      <c r="BE915" s="200"/>
      <c r="BF915" s="200"/>
      <c r="BG915" s="71">
        <f>VLOOKUP(BB915,'ĐKKCBBĐ K2019(UPDATE)'!$B$6:$G$2005,6,0)</f>
        <v>0</v>
      </c>
      <c r="BH915" s="222" t="str">
        <f>VLOOKUP(BB915,'ĐKKCBBĐ K2019(UPDATE)'!$B$6:$F$2267,5,0)</f>
        <v xml:space="preserve">BỆNH VIỆN QUẬN BÌNH THẠNH </v>
      </c>
      <c r="BI915" s="71" t="e">
        <f>VLOOKUP(BB915,'ĐKKCBBĐ K2019(UPDATE)'!B910:G2909,6,0)</f>
        <v>#N/A</v>
      </c>
      <c r="BJ915" s="200">
        <v>0</v>
      </c>
      <c r="BK915" s="200">
        <v>0</v>
      </c>
      <c r="BL915" s="200">
        <v>0</v>
      </c>
      <c r="BM915" s="200" t="e">
        <v>#N/A</v>
      </c>
      <c r="BN915" s="200"/>
    </row>
    <row r="916" spans="1:66" s="52" customFormat="1" ht="20.100000000000001" customHeight="1">
      <c r="A916" s="67">
        <v>905</v>
      </c>
      <c r="B916" s="78" t="s">
        <v>7682</v>
      </c>
      <c r="C916" s="78" t="s">
        <v>7683</v>
      </c>
      <c r="D916" s="78" t="s">
        <v>421</v>
      </c>
      <c r="E916" s="78" t="s">
        <v>301</v>
      </c>
      <c r="F916" s="79" t="s">
        <v>7684</v>
      </c>
      <c r="G916" s="78">
        <v>7931664351</v>
      </c>
      <c r="H916" s="64" t="str">
        <f t="shared" si="48"/>
        <v>79</v>
      </c>
      <c r="I916" s="78" t="s">
        <v>6427</v>
      </c>
      <c r="J916" s="78" t="s">
        <v>7685</v>
      </c>
      <c r="K916" s="71" t="e">
        <v>#N/A</v>
      </c>
      <c r="L916" s="101" t="s">
        <v>6427</v>
      </c>
      <c r="M916" s="78" t="s">
        <v>7686</v>
      </c>
      <c r="N916" s="78" t="s">
        <v>2781</v>
      </c>
      <c r="O916" s="78" t="s">
        <v>96</v>
      </c>
      <c r="P916" s="78" t="s">
        <v>1764</v>
      </c>
      <c r="Q916" s="78" t="s">
        <v>4381</v>
      </c>
      <c r="R916" s="78" t="s">
        <v>7687</v>
      </c>
      <c r="S916" s="78" t="s">
        <v>7687</v>
      </c>
      <c r="T916" s="78" t="s">
        <v>10828</v>
      </c>
      <c r="U916" s="78" t="s">
        <v>10973</v>
      </c>
      <c r="V916" s="78" t="s">
        <v>2504</v>
      </c>
      <c r="W916" s="78" t="s">
        <v>1159</v>
      </c>
      <c r="X916" s="33" t="s">
        <v>90</v>
      </c>
      <c r="Y916" s="78"/>
      <c r="Z916" s="79"/>
      <c r="AA916" s="78" t="s">
        <v>7358</v>
      </c>
      <c r="AB916" s="79"/>
      <c r="AC916" s="34">
        <v>79</v>
      </c>
      <c r="AD916" s="33" t="s">
        <v>90</v>
      </c>
      <c r="AE916" s="78"/>
      <c r="AF916" s="78" t="s">
        <v>218</v>
      </c>
      <c r="AG916" s="78"/>
      <c r="AH916" s="78"/>
      <c r="AI916" s="219"/>
      <c r="AJ916" s="219"/>
      <c r="AK916" s="78"/>
      <c r="AL916" s="78"/>
      <c r="AM916" s="78" t="s">
        <v>96</v>
      </c>
      <c r="AN916" s="78" t="s">
        <v>218</v>
      </c>
      <c r="AO916" s="78" t="s">
        <v>7688</v>
      </c>
      <c r="AP916" s="78" t="s">
        <v>98</v>
      </c>
      <c r="AQ916" s="78" t="s">
        <v>99</v>
      </c>
      <c r="AR916" s="78" t="s">
        <v>2781</v>
      </c>
      <c r="AS916" s="79" t="s">
        <v>2699</v>
      </c>
      <c r="AT916" s="78" t="s">
        <v>101</v>
      </c>
      <c r="AU916" s="78" t="s">
        <v>101</v>
      </c>
      <c r="AV916" s="78" t="s">
        <v>122</v>
      </c>
      <c r="AW916" s="78" t="s">
        <v>123</v>
      </c>
      <c r="AX916" s="78" t="s">
        <v>308</v>
      </c>
      <c r="AY916" s="78" t="s">
        <v>2788</v>
      </c>
      <c r="AZ916" s="78" t="s">
        <v>2788</v>
      </c>
      <c r="BA916" s="219" t="str">
        <f t="shared" si="49"/>
        <v>19000905;19T4-CNM1</v>
      </c>
      <c r="BB916" s="78" t="s">
        <v>7682</v>
      </c>
      <c r="BC916" s="71">
        <f>VLOOKUP(B916,'ĐKKCBBĐ K2019(UPDATE)'!$B$6:$F$2005,3,0)</f>
        <v>7931664351</v>
      </c>
      <c r="BD916" s="252" t="str">
        <f>VLOOKUP(B916,'ĐKKCBBĐ K2019(UPDATE)'!$B$6:$F$2005,4,0)</f>
        <v>054</v>
      </c>
      <c r="BE916" s="200"/>
      <c r="BF916" s="200"/>
      <c r="BG916" s="71">
        <f>VLOOKUP(BB916,'ĐKKCBBĐ K2019(UPDATE)'!$B$6:$G$2005,6,0)</f>
        <v>0</v>
      </c>
      <c r="BH916" s="222" t="str">
        <f>VLOOKUP(BB916,'ĐKKCBBĐ K2019(UPDATE)'!$B$6:$F$2267,5,0)</f>
        <v>BỆNH VIỆN QUẬN TÂN PHÚ</v>
      </c>
      <c r="BI916" s="71" t="e">
        <f>VLOOKUP(BB916,'ĐKKCBBĐ K2019(UPDATE)'!B911:G2910,6,0)</f>
        <v>#N/A</v>
      </c>
      <c r="BJ916" s="200">
        <v>7931664351</v>
      </c>
      <c r="BK916" s="200" t="s">
        <v>8098</v>
      </c>
      <c r="BL916" s="200" t="s">
        <v>12747</v>
      </c>
      <c r="BM916" s="200" t="e">
        <v>#N/A</v>
      </c>
      <c r="BN916" s="200"/>
    </row>
    <row r="917" spans="1:66" s="52" customFormat="1" ht="20.100000000000001" customHeight="1">
      <c r="A917" s="63">
        <v>906</v>
      </c>
      <c r="B917" s="78" t="s">
        <v>7689</v>
      </c>
      <c r="C917" s="78" t="s">
        <v>1278</v>
      </c>
      <c r="D917" s="78" t="s">
        <v>3733</v>
      </c>
      <c r="E917" s="78" t="s">
        <v>301</v>
      </c>
      <c r="F917" s="79" t="s">
        <v>949</v>
      </c>
      <c r="G917" s="78">
        <v>7932239088</v>
      </c>
      <c r="H917" s="64" t="str">
        <f t="shared" si="48"/>
        <v>79</v>
      </c>
      <c r="I917" s="78" t="s">
        <v>7361</v>
      </c>
      <c r="J917" s="78" t="s">
        <v>7690</v>
      </c>
      <c r="K917" s="71" t="e">
        <v>#N/A</v>
      </c>
      <c r="L917" s="101" t="s">
        <v>7361</v>
      </c>
      <c r="M917" s="78" t="s">
        <v>7691</v>
      </c>
      <c r="N917" s="78" t="s">
        <v>517</v>
      </c>
      <c r="O917" s="78" t="s">
        <v>96</v>
      </c>
      <c r="P917" s="78" t="s">
        <v>2606</v>
      </c>
      <c r="Q917" s="78" t="s">
        <v>2607</v>
      </c>
      <c r="R917" s="78" t="s">
        <v>7692</v>
      </c>
      <c r="S917" s="78" t="s">
        <v>7693</v>
      </c>
      <c r="T917" s="78" t="s">
        <v>10829</v>
      </c>
      <c r="U917" s="78" t="s">
        <v>10974</v>
      </c>
      <c r="V917" s="78" t="s">
        <v>884</v>
      </c>
      <c r="W917" s="78" t="s">
        <v>1138</v>
      </c>
      <c r="X917" s="33" t="s">
        <v>90</v>
      </c>
      <c r="Y917" s="78"/>
      <c r="Z917" s="79"/>
      <c r="AA917" s="78" t="s">
        <v>7349</v>
      </c>
      <c r="AB917" s="79"/>
      <c r="AC917" s="34">
        <v>79</v>
      </c>
      <c r="AD917" s="33" t="s">
        <v>90</v>
      </c>
      <c r="AE917" s="78"/>
      <c r="AF917" s="78" t="s">
        <v>430</v>
      </c>
      <c r="AG917" s="78"/>
      <c r="AH917" s="78"/>
      <c r="AI917" s="219"/>
      <c r="AJ917" s="219"/>
      <c r="AK917" s="78"/>
      <c r="AL917" s="78"/>
      <c r="AM917" s="78" t="s">
        <v>96</v>
      </c>
      <c r="AN917" s="78" t="s">
        <v>430</v>
      </c>
      <c r="AO917" s="78" t="s">
        <v>7694</v>
      </c>
      <c r="AP917" s="78" t="s">
        <v>98</v>
      </c>
      <c r="AQ917" s="78" t="s">
        <v>99</v>
      </c>
      <c r="AR917" s="78" t="s">
        <v>517</v>
      </c>
      <c r="AS917" s="79" t="s">
        <v>2699</v>
      </c>
      <c r="AT917" s="78" t="s">
        <v>101</v>
      </c>
      <c r="AU917" s="78" t="s">
        <v>101</v>
      </c>
      <c r="AV917" s="78" t="s">
        <v>122</v>
      </c>
      <c r="AW917" s="78" t="s">
        <v>123</v>
      </c>
      <c r="AX917" s="78" t="s">
        <v>282</v>
      </c>
      <c r="AY917" s="78" t="s">
        <v>524</v>
      </c>
      <c r="AZ917" s="78" t="s">
        <v>524</v>
      </c>
      <c r="BA917" s="219" t="str">
        <f t="shared" si="49"/>
        <v>19000906;19T4-QTM1</v>
      </c>
      <c r="BB917" s="78" t="s">
        <v>7689</v>
      </c>
      <c r="BC917" s="71">
        <f>VLOOKUP(B917,'ĐKKCBBĐ K2019(UPDATE)'!$B$6:$F$2005,3,0)</f>
        <v>7932239088</v>
      </c>
      <c r="BD917" s="252" t="str">
        <f>VLOOKUP(B917,'ĐKKCBBĐ K2019(UPDATE)'!$B$6:$F$2005,4,0)</f>
        <v>009</v>
      </c>
      <c r="BE917" s="200"/>
      <c r="BF917" s="200"/>
      <c r="BG917" s="71">
        <f>VLOOKUP(BB917,'ĐKKCBBĐ K2019(UPDATE)'!$B$6:$G$2005,6,0)</f>
        <v>0</v>
      </c>
      <c r="BH917" s="222" t="str">
        <f>VLOOKUP(BB917,'ĐKKCBBĐ K2019(UPDATE)'!$B$6:$F$2267,5,0)</f>
        <v>BỆNH VIỆN QUẬN 3</v>
      </c>
      <c r="BI917" s="71" t="e">
        <f>VLOOKUP(BB917,'ĐKKCBBĐ K2019(UPDATE)'!B912:G2911,6,0)</f>
        <v>#N/A</v>
      </c>
      <c r="BJ917" s="200">
        <v>7932239088</v>
      </c>
      <c r="BK917" s="200" t="s">
        <v>8288</v>
      </c>
      <c r="BL917" s="200" t="s">
        <v>12724</v>
      </c>
      <c r="BM917" s="200" t="e">
        <v>#N/A</v>
      </c>
      <c r="BN917" s="200"/>
    </row>
    <row r="918" spans="1:66" s="52" customFormat="1" ht="20.100000000000001" customHeight="1">
      <c r="A918" s="67">
        <v>907</v>
      </c>
      <c r="B918" s="78" t="s">
        <v>7695</v>
      </c>
      <c r="C918" s="78" t="s">
        <v>193</v>
      </c>
      <c r="D918" s="78" t="s">
        <v>7696</v>
      </c>
      <c r="E918" s="78" t="s">
        <v>82</v>
      </c>
      <c r="F918" s="79" t="s">
        <v>7697</v>
      </c>
      <c r="G918" s="78" t="s">
        <v>10106</v>
      </c>
      <c r="H918" s="64" t="str">
        <f t="shared" si="48"/>
        <v>HS</v>
      </c>
      <c r="I918" s="78"/>
      <c r="J918" s="78"/>
      <c r="K918" s="71" t="e">
        <v>#N/A</v>
      </c>
      <c r="L918" s="101"/>
      <c r="M918" s="78"/>
      <c r="N918" s="78" t="s">
        <v>7608</v>
      </c>
      <c r="O918" s="78"/>
      <c r="P918" s="78" t="s">
        <v>2606</v>
      </c>
      <c r="Q918" s="78"/>
      <c r="R918" s="78" t="s">
        <v>7698</v>
      </c>
      <c r="S918" s="78"/>
      <c r="T918" s="78" t="s">
        <v>10892</v>
      </c>
      <c r="U918" s="78" t="s">
        <v>11085</v>
      </c>
      <c r="V918" s="78" t="s">
        <v>10975</v>
      </c>
      <c r="W918" s="78" t="s">
        <v>10976</v>
      </c>
      <c r="X918" s="78" t="s">
        <v>3814</v>
      </c>
      <c r="Y918" s="78"/>
      <c r="Z918" s="79"/>
      <c r="AA918" s="78"/>
      <c r="AB918" s="79"/>
      <c r="AC918" s="79"/>
      <c r="AD918" s="78"/>
      <c r="AE918" s="78"/>
      <c r="AF918" s="78"/>
      <c r="AG918" s="78"/>
      <c r="AH918" s="78"/>
      <c r="AI918" s="219"/>
      <c r="AJ918" s="219"/>
      <c r="AK918" s="78"/>
      <c r="AL918" s="78"/>
      <c r="AM918" s="78" t="s">
        <v>896</v>
      </c>
      <c r="AN918" s="78" t="s">
        <v>7393</v>
      </c>
      <c r="AO918" s="78" t="s">
        <v>7699</v>
      </c>
      <c r="AP918" s="78" t="s">
        <v>98</v>
      </c>
      <c r="AQ918" s="78" t="s">
        <v>99</v>
      </c>
      <c r="AR918" s="78" t="s">
        <v>7608</v>
      </c>
      <c r="AS918" s="79" t="s">
        <v>2699</v>
      </c>
      <c r="AT918" s="78" t="s">
        <v>101</v>
      </c>
      <c r="AU918" s="78" t="s">
        <v>101</v>
      </c>
      <c r="AV918" s="78" t="s">
        <v>122</v>
      </c>
      <c r="AW918" s="78" t="s">
        <v>123</v>
      </c>
      <c r="AX918" s="78" t="s">
        <v>104</v>
      </c>
      <c r="AY918" s="78" t="s">
        <v>105</v>
      </c>
      <c r="AZ918" s="78" t="s">
        <v>105</v>
      </c>
      <c r="BA918" s="219" t="str">
        <f t="shared" si="49"/>
        <v>19000907;19T4-CNÔ5</v>
      </c>
      <c r="BB918" s="78" t="s">
        <v>7695</v>
      </c>
      <c r="BC918" s="71" t="str">
        <f>VLOOKUP(B918,'ĐKKCBBĐ K2019(UPDATE)'!$B$6:$F$2005,3,0)</f>
        <v>HS4797937711630</v>
      </c>
      <c r="BD918" s="252" t="str">
        <f>VLOOKUP(B918,'ĐKKCBBĐ K2019(UPDATE)'!$B$6:$F$2005,4,0)</f>
        <v>033</v>
      </c>
      <c r="BE918" s="200"/>
      <c r="BF918" s="200"/>
      <c r="BG918" s="71">
        <f>VLOOKUP(BB918,'ĐKKCBBĐ K2019(UPDATE)'!$B$6:$G$2005,6,0)</f>
        <v>0</v>
      </c>
      <c r="BH918" s="222" t="str">
        <f>VLOOKUP(BB918,'ĐKKCBBĐ K2019(UPDATE)'!$B$6:$F$2267,5,0)</f>
        <v>BỆNH VIỆN QUẬN TÂN BÌNH</v>
      </c>
      <c r="BI918" s="71" t="e">
        <f>VLOOKUP(BB918,'ĐKKCBBĐ K2019(UPDATE)'!B913:G2912,6,0)</f>
        <v>#N/A</v>
      </c>
      <c r="BJ918" s="200" t="s">
        <v>10106</v>
      </c>
      <c r="BK918" s="200" t="s">
        <v>8093</v>
      </c>
      <c r="BL918" s="200" t="s">
        <v>12745</v>
      </c>
      <c r="BM918" s="200" t="e">
        <v>#N/A</v>
      </c>
      <c r="BN918" s="200"/>
    </row>
    <row r="919" spans="1:66" s="52" customFormat="1" ht="20.100000000000001" customHeight="1">
      <c r="A919" s="63">
        <v>908</v>
      </c>
      <c r="B919" s="78" t="s">
        <v>7700</v>
      </c>
      <c r="C919" s="78" t="s">
        <v>7701</v>
      </c>
      <c r="D919" s="78" t="s">
        <v>236</v>
      </c>
      <c r="E919" s="78" t="s">
        <v>82</v>
      </c>
      <c r="F919" s="79" t="s">
        <v>3220</v>
      </c>
      <c r="G919" s="78" t="s">
        <v>10109</v>
      </c>
      <c r="H919" s="64" t="str">
        <f t="shared" si="48"/>
        <v>HS</v>
      </c>
      <c r="I919" s="78" t="s">
        <v>6447</v>
      </c>
      <c r="J919" s="78" t="s">
        <v>7702</v>
      </c>
      <c r="K919" s="71" t="e">
        <v>#N/A</v>
      </c>
      <c r="L919" s="101" t="s">
        <v>6447</v>
      </c>
      <c r="M919" s="78" t="s">
        <v>7703</v>
      </c>
      <c r="N919" s="78" t="s">
        <v>7608</v>
      </c>
      <c r="O919" s="78" t="s">
        <v>1543</v>
      </c>
      <c r="P919" s="78" t="s">
        <v>2606</v>
      </c>
      <c r="Q919" s="78" t="s">
        <v>2607</v>
      </c>
      <c r="R919" s="78" t="s">
        <v>7704</v>
      </c>
      <c r="S919" s="78" t="s">
        <v>7705</v>
      </c>
      <c r="T919" s="78" t="s">
        <v>10830</v>
      </c>
      <c r="U919" s="78" t="s">
        <v>10977</v>
      </c>
      <c r="V919" s="78" t="s">
        <v>10978</v>
      </c>
      <c r="W919" s="78" t="s">
        <v>10979</v>
      </c>
      <c r="X919" s="78" t="s">
        <v>1542</v>
      </c>
      <c r="Y919" s="78"/>
      <c r="Z919" s="79"/>
      <c r="AA919" s="78" t="s">
        <v>7349</v>
      </c>
      <c r="AB919" s="79"/>
      <c r="AC919" s="79"/>
      <c r="AD919" s="78" t="s">
        <v>1543</v>
      </c>
      <c r="AE919" s="78"/>
      <c r="AF919" s="78" t="s">
        <v>7362</v>
      </c>
      <c r="AG919" s="78"/>
      <c r="AH919" s="78"/>
      <c r="AI919" s="219"/>
      <c r="AJ919" s="219"/>
      <c r="AK919" s="78"/>
      <c r="AL919" s="78"/>
      <c r="AM919" s="78" t="s">
        <v>1543</v>
      </c>
      <c r="AN919" s="78" t="s">
        <v>7362</v>
      </c>
      <c r="AO919" s="78" t="s">
        <v>7706</v>
      </c>
      <c r="AP919" s="78" t="s">
        <v>98</v>
      </c>
      <c r="AQ919" s="78" t="s">
        <v>99</v>
      </c>
      <c r="AR919" s="78" t="s">
        <v>7608</v>
      </c>
      <c r="AS919" s="79" t="s">
        <v>2699</v>
      </c>
      <c r="AT919" s="78" t="s">
        <v>101</v>
      </c>
      <c r="AU919" s="78" t="s">
        <v>101</v>
      </c>
      <c r="AV919" s="78" t="s">
        <v>122</v>
      </c>
      <c r="AW919" s="78" t="s">
        <v>123</v>
      </c>
      <c r="AX919" s="78" t="s">
        <v>104</v>
      </c>
      <c r="AY919" s="78" t="s">
        <v>105</v>
      </c>
      <c r="AZ919" s="78" t="s">
        <v>105</v>
      </c>
      <c r="BA919" s="219" t="str">
        <f t="shared" si="49"/>
        <v>19000908;19T4-CNÔ5</v>
      </c>
      <c r="BB919" s="78" t="s">
        <v>7700</v>
      </c>
      <c r="BC919" s="71" t="str">
        <f>VLOOKUP(B919,'ĐKKCBBĐ K2019(UPDATE)'!$B$6:$F$2005,3,0)</f>
        <v>HS4797937937208</v>
      </c>
      <c r="BD919" s="252" t="str">
        <f>VLOOKUP(B919,'ĐKKCBBĐ K2019(UPDATE)'!$B$6:$F$2005,4,0)</f>
        <v>033</v>
      </c>
      <c r="BE919" s="200"/>
      <c r="BF919" s="200"/>
      <c r="BG919" s="71">
        <f>VLOOKUP(BB919,'ĐKKCBBĐ K2019(UPDATE)'!$B$6:$G$2005,6,0)</f>
        <v>0</v>
      </c>
      <c r="BH919" s="222" t="str">
        <f>VLOOKUP(BB919,'ĐKKCBBĐ K2019(UPDATE)'!$B$6:$F$2267,5,0)</f>
        <v>BỆNH VIỆN QUẬN TÂN BÌNH</v>
      </c>
      <c r="BI919" s="71" t="e">
        <f>VLOOKUP(BB919,'ĐKKCBBĐ K2019(UPDATE)'!B914:G2913,6,0)</f>
        <v>#N/A</v>
      </c>
      <c r="BJ919" s="200" t="s">
        <v>10109</v>
      </c>
      <c r="BK919" s="200" t="s">
        <v>8093</v>
      </c>
      <c r="BL919" s="200" t="s">
        <v>12745</v>
      </c>
      <c r="BM919" s="200" t="e">
        <v>#N/A</v>
      </c>
      <c r="BN919" s="200"/>
    </row>
    <row r="920" spans="1:66" s="52" customFormat="1" ht="20.100000000000001" customHeight="1">
      <c r="A920" s="67">
        <v>909</v>
      </c>
      <c r="B920" s="78" t="s">
        <v>7707</v>
      </c>
      <c r="C920" s="78" t="s">
        <v>436</v>
      </c>
      <c r="D920" s="78" t="s">
        <v>259</v>
      </c>
      <c r="E920" s="78" t="s">
        <v>82</v>
      </c>
      <c r="F920" s="79" t="s">
        <v>4408</v>
      </c>
      <c r="G920" s="78"/>
      <c r="H920" s="64"/>
      <c r="I920" s="78" t="s">
        <v>6707</v>
      </c>
      <c r="J920" s="78" t="s">
        <v>7708</v>
      </c>
      <c r="K920" s="71" t="e">
        <v>#N/A</v>
      </c>
      <c r="L920" s="101" t="s">
        <v>6411</v>
      </c>
      <c r="M920" s="78" t="s">
        <v>7709</v>
      </c>
      <c r="N920" s="78" t="s">
        <v>517</v>
      </c>
      <c r="O920" s="78" t="s">
        <v>7710</v>
      </c>
      <c r="P920" s="78" t="s">
        <v>2606</v>
      </c>
      <c r="Q920" s="78" t="s">
        <v>2607</v>
      </c>
      <c r="R920" s="78" t="s">
        <v>7711</v>
      </c>
      <c r="S920" s="78" t="s">
        <v>7711</v>
      </c>
      <c r="T920" s="78" t="s">
        <v>10831</v>
      </c>
      <c r="U920" s="78" t="s">
        <v>10980</v>
      </c>
      <c r="V920" s="78" t="s">
        <v>791</v>
      </c>
      <c r="W920" s="78" t="s">
        <v>1725</v>
      </c>
      <c r="X920" s="33" t="s">
        <v>90</v>
      </c>
      <c r="Y920" s="78"/>
      <c r="Z920" s="79"/>
      <c r="AA920" s="78" t="s">
        <v>7367</v>
      </c>
      <c r="AB920" s="79"/>
      <c r="AC920" s="34">
        <v>79</v>
      </c>
      <c r="AD920" s="33" t="s">
        <v>90</v>
      </c>
      <c r="AE920" s="424">
        <v>765</v>
      </c>
      <c r="AF920" s="425" t="s">
        <v>359</v>
      </c>
      <c r="AG920" s="78"/>
      <c r="AH920" s="78"/>
      <c r="AI920" s="219"/>
      <c r="AJ920" s="219"/>
      <c r="AK920" s="78"/>
      <c r="AL920" s="78"/>
      <c r="AM920" s="78" t="s">
        <v>96</v>
      </c>
      <c r="AN920" s="78" t="s">
        <v>359</v>
      </c>
      <c r="AO920" s="78" t="s">
        <v>7712</v>
      </c>
      <c r="AP920" s="78" t="s">
        <v>98</v>
      </c>
      <c r="AQ920" s="78" t="s">
        <v>99</v>
      </c>
      <c r="AR920" s="78" t="s">
        <v>517</v>
      </c>
      <c r="AS920" s="79" t="s">
        <v>2699</v>
      </c>
      <c r="AT920" s="78" t="s">
        <v>101</v>
      </c>
      <c r="AU920" s="78" t="s">
        <v>101</v>
      </c>
      <c r="AV920" s="78" t="s">
        <v>122</v>
      </c>
      <c r="AW920" s="78" t="s">
        <v>123</v>
      </c>
      <c r="AX920" s="78" t="s">
        <v>282</v>
      </c>
      <c r="AY920" s="78" t="s">
        <v>524</v>
      </c>
      <c r="AZ920" s="78" t="s">
        <v>524</v>
      </c>
      <c r="BA920" s="219" t="str">
        <f t="shared" si="49"/>
        <v>19000909;19T4-QTM1</v>
      </c>
      <c r="BB920" s="78" t="s">
        <v>7707</v>
      </c>
      <c r="BC920" s="71">
        <f>VLOOKUP(B920,'ĐKKCBBĐ K2019(UPDATE)'!$B$6:$F$2005,3,0)</f>
        <v>0</v>
      </c>
      <c r="BD920" s="252">
        <f>VLOOKUP(B920,'ĐKKCBBĐ K2019(UPDATE)'!$B$6:$F$2005,4,0)</f>
        <v>0</v>
      </c>
      <c r="BE920" s="200"/>
      <c r="BF920" s="200"/>
      <c r="BG920" s="71">
        <f>VLOOKUP(BB920,'ĐKKCBBĐ K2019(UPDATE)'!$B$6:$G$2005,6,0)</f>
        <v>0</v>
      </c>
      <c r="BH920" s="222" t="e">
        <f>VLOOKUP(BB920,'ĐKKCBBĐ K2019(UPDATE)'!$B$6:$F$2267,5,0)</f>
        <v>#N/A</v>
      </c>
      <c r="BI920" s="71" t="e">
        <f>VLOOKUP(BB920,'ĐKKCBBĐ K2019(UPDATE)'!B915:G2914,6,0)</f>
        <v>#N/A</v>
      </c>
      <c r="BJ920" s="200">
        <v>0</v>
      </c>
      <c r="BK920" s="200">
        <v>0</v>
      </c>
      <c r="BL920" s="200">
        <v>0</v>
      </c>
      <c r="BM920" s="200" t="e">
        <v>#N/A</v>
      </c>
      <c r="BN920" s="200"/>
    </row>
    <row r="921" spans="1:66" s="52" customFormat="1" ht="20.100000000000001" customHeight="1">
      <c r="A921" s="63">
        <v>910</v>
      </c>
      <c r="B921" s="78" t="s">
        <v>7713</v>
      </c>
      <c r="C921" s="78" t="s">
        <v>7714</v>
      </c>
      <c r="D921" s="78" t="s">
        <v>1089</v>
      </c>
      <c r="E921" s="78" t="s">
        <v>82</v>
      </c>
      <c r="F921" s="79" t="s">
        <v>5559</v>
      </c>
      <c r="G921" s="78"/>
      <c r="H921" s="64"/>
      <c r="I921" s="78"/>
      <c r="J921" s="78"/>
      <c r="K921" s="71" t="e">
        <v>#N/A</v>
      </c>
      <c r="L921" s="101"/>
      <c r="M921" s="78"/>
      <c r="N921" s="78" t="s">
        <v>1364</v>
      </c>
      <c r="O921" s="78"/>
      <c r="P921" s="78" t="s">
        <v>2606</v>
      </c>
      <c r="Q921" s="78"/>
      <c r="R921" s="78" t="s">
        <v>7715</v>
      </c>
      <c r="S921" s="78"/>
      <c r="T921" s="78" t="s">
        <v>10832</v>
      </c>
      <c r="U921" s="78" t="s">
        <v>10981</v>
      </c>
      <c r="V921" s="78" t="s">
        <v>1178</v>
      </c>
      <c r="W921" s="78" t="s">
        <v>306</v>
      </c>
      <c r="X921" s="33" t="s">
        <v>90</v>
      </c>
      <c r="Y921" s="78"/>
      <c r="Z921" s="79"/>
      <c r="AA921" s="78"/>
      <c r="AB921" s="79"/>
      <c r="AC921" s="34">
        <v>79</v>
      </c>
      <c r="AD921" s="33" t="s">
        <v>90</v>
      </c>
      <c r="AE921" s="78"/>
      <c r="AF921" s="78"/>
      <c r="AG921" s="78"/>
      <c r="AH921" s="78"/>
      <c r="AI921" s="219"/>
      <c r="AJ921" s="219"/>
      <c r="AK921" s="78"/>
      <c r="AL921" s="78"/>
      <c r="AM921" s="78" t="s">
        <v>96</v>
      </c>
      <c r="AN921" s="78" t="s">
        <v>279</v>
      </c>
      <c r="AO921" s="78" t="s">
        <v>7716</v>
      </c>
      <c r="AP921" s="78" t="s">
        <v>98</v>
      </c>
      <c r="AQ921" s="78" t="s">
        <v>99</v>
      </c>
      <c r="AR921" s="78" t="s">
        <v>1364</v>
      </c>
      <c r="AS921" s="79" t="s">
        <v>2699</v>
      </c>
      <c r="AT921" s="78" t="s">
        <v>101</v>
      </c>
      <c r="AU921" s="78" t="s">
        <v>101</v>
      </c>
      <c r="AV921" s="78" t="s">
        <v>122</v>
      </c>
      <c r="AW921" s="78" t="s">
        <v>123</v>
      </c>
      <c r="AX921" s="78" t="s">
        <v>282</v>
      </c>
      <c r="AY921" s="78" t="s">
        <v>1369</v>
      </c>
      <c r="AZ921" s="78" t="s">
        <v>1369</v>
      </c>
      <c r="BA921" s="219" t="str">
        <f t="shared" si="49"/>
        <v>19000910;19T4-CMT1</v>
      </c>
      <c r="BB921" s="78" t="s">
        <v>7713</v>
      </c>
      <c r="BC921" s="71">
        <f>VLOOKUP(B921,'ĐKKCBBĐ K2019(UPDATE)'!$B$6:$F$2005,3,0)</f>
        <v>0</v>
      </c>
      <c r="BD921" s="252" t="str">
        <f>VLOOKUP(B921,'ĐKKCBBĐ K2019(UPDATE)'!$B$6:$F$2005,4,0)</f>
        <v>031</v>
      </c>
      <c r="BE921" s="200"/>
      <c r="BF921" s="200"/>
      <c r="BG921" s="71">
        <f>VLOOKUP(BB921,'ĐKKCBBĐ K2019(UPDATE)'!$B$6:$G$2005,6,0)</f>
        <v>0</v>
      </c>
      <c r="BH921" s="222" t="str">
        <f>VLOOKUP(BB921,'ĐKKCBBĐ K2019(UPDATE)'!$B$6:$F$2267,5,0)</f>
        <v xml:space="preserve">BỆNH VIỆN QUẬN BÌNH THẠNH </v>
      </c>
      <c r="BI921" s="71" t="e">
        <f>VLOOKUP(BB921,'ĐKKCBBĐ K2019(UPDATE)'!B916:G2915,6,0)</f>
        <v>#N/A</v>
      </c>
      <c r="BJ921" s="200">
        <v>0</v>
      </c>
      <c r="BK921" s="200" t="s">
        <v>8087</v>
      </c>
      <c r="BL921" s="200" t="s">
        <v>12746</v>
      </c>
      <c r="BM921" s="200" t="e">
        <v>#N/A</v>
      </c>
      <c r="BN921" s="200"/>
    </row>
    <row r="922" spans="1:66" s="52" customFormat="1" ht="20.100000000000001" customHeight="1">
      <c r="A922" s="67">
        <v>911</v>
      </c>
      <c r="B922" s="78" t="s">
        <v>7717</v>
      </c>
      <c r="C922" s="78" t="s">
        <v>1713</v>
      </c>
      <c r="D922" s="78" t="s">
        <v>958</v>
      </c>
      <c r="E922" s="78" t="s">
        <v>82</v>
      </c>
      <c r="F922" s="79" t="s">
        <v>3069</v>
      </c>
      <c r="G922" s="78"/>
      <c r="H922" s="64"/>
      <c r="I922" s="78"/>
      <c r="J922" s="78"/>
      <c r="K922" s="71" t="e">
        <v>#N/A</v>
      </c>
      <c r="L922" s="101" t="s">
        <v>6411</v>
      </c>
      <c r="M922" s="78" t="s">
        <v>7718</v>
      </c>
      <c r="N922" s="78" t="s">
        <v>7608</v>
      </c>
      <c r="O922" s="78" t="s">
        <v>7394</v>
      </c>
      <c r="P922" s="78" t="s">
        <v>2606</v>
      </c>
      <c r="Q922" s="78" t="s">
        <v>2607</v>
      </c>
      <c r="R922" s="78" t="s">
        <v>7719</v>
      </c>
      <c r="S922" s="78" t="s">
        <v>7719</v>
      </c>
      <c r="T922" s="78" t="s">
        <v>10833</v>
      </c>
      <c r="U922" s="78" t="s">
        <v>10982</v>
      </c>
      <c r="V922" s="78" t="s">
        <v>3027</v>
      </c>
      <c r="W922" s="78" t="s">
        <v>1159</v>
      </c>
      <c r="X922" s="33" t="s">
        <v>90</v>
      </c>
      <c r="Y922" s="78"/>
      <c r="Z922" s="79"/>
      <c r="AA922" s="78" t="s">
        <v>7349</v>
      </c>
      <c r="AB922" s="79"/>
      <c r="AC922" s="34">
        <v>79</v>
      </c>
      <c r="AD922" s="33" t="s">
        <v>90</v>
      </c>
      <c r="AE922" s="78"/>
      <c r="AF922" s="78" t="s">
        <v>218</v>
      </c>
      <c r="AG922" s="78"/>
      <c r="AH922" s="78"/>
      <c r="AI922" s="219"/>
      <c r="AJ922" s="219"/>
      <c r="AK922" s="78"/>
      <c r="AL922" s="78"/>
      <c r="AM922" s="78" t="s">
        <v>7394</v>
      </c>
      <c r="AN922" s="78" t="s">
        <v>7720</v>
      </c>
      <c r="AO922" s="78" t="s">
        <v>7721</v>
      </c>
      <c r="AP922" s="78" t="s">
        <v>98</v>
      </c>
      <c r="AQ922" s="78" t="s">
        <v>99</v>
      </c>
      <c r="AR922" s="78" t="s">
        <v>7608</v>
      </c>
      <c r="AS922" s="79" t="s">
        <v>2699</v>
      </c>
      <c r="AT922" s="78" t="s">
        <v>101</v>
      </c>
      <c r="AU922" s="78" t="s">
        <v>101</v>
      </c>
      <c r="AV922" s="78" t="s">
        <v>122</v>
      </c>
      <c r="AW922" s="78" t="s">
        <v>123</v>
      </c>
      <c r="AX922" s="78" t="s">
        <v>104</v>
      </c>
      <c r="AY922" s="78" t="s">
        <v>105</v>
      </c>
      <c r="AZ922" s="78" t="s">
        <v>105</v>
      </c>
      <c r="BA922" s="219" t="str">
        <f t="shared" si="49"/>
        <v>19000911;19T4-CNÔ5</v>
      </c>
      <c r="BB922" s="78" t="s">
        <v>7717</v>
      </c>
      <c r="BC922" s="71">
        <f>VLOOKUP(B922,'ĐKKCBBĐ K2019(UPDATE)'!$B$6:$F$2005,3,0)</f>
        <v>0</v>
      </c>
      <c r="BD922" s="252">
        <f>VLOOKUP(B922,'ĐKKCBBĐ K2019(UPDATE)'!$B$6:$F$2005,4,0)</f>
        <v>0</v>
      </c>
      <c r="BE922" s="200"/>
      <c r="BF922" s="200"/>
      <c r="BG922" s="71">
        <f>VLOOKUP(BB922,'ĐKKCBBĐ K2019(UPDATE)'!$B$6:$G$2005,6,0)</f>
        <v>0</v>
      </c>
      <c r="BH922" s="222" t="e">
        <f>VLOOKUP(BB922,'ĐKKCBBĐ K2019(UPDATE)'!$B$6:$F$2267,5,0)</f>
        <v>#N/A</v>
      </c>
      <c r="BI922" s="71" t="e">
        <f>VLOOKUP(BB922,'ĐKKCBBĐ K2019(UPDATE)'!B917:G2916,6,0)</f>
        <v>#N/A</v>
      </c>
      <c r="BJ922" s="200">
        <v>0</v>
      </c>
      <c r="BK922" s="200">
        <v>0</v>
      </c>
      <c r="BL922" s="200">
        <v>0</v>
      </c>
      <c r="BM922" s="200" t="e">
        <v>#N/A</v>
      </c>
      <c r="BN922" s="200"/>
    </row>
    <row r="923" spans="1:66" s="52" customFormat="1" ht="20.100000000000001" customHeight="1">
      <c r="A923" s="63">
        <v>912</v>
      </c>
      <c r="B923" s="78" t="s">
        <v>7722</v>
      </c>
      <c r="C923" s="78" t="s">
        <v>1774</v>
      </c>
      <c r="D923" s="78" t="s">
        <v>2560</v>
      </c>
      <c r="E923" s="78" t="s">
        <v>82</v>
      </c>
      <c r="F923" s="79" t="s">
        <v>7723</v>
      </c>
      <c r="G923" s="78"/>
      <c r="H923" s="64"/>
      <c r="I923" s="78" t="s">
        <v>7377</v>
      </c>
      <c r="J923" s="78" t="s">
        <v>7724</v>
      </c>
      <c r="K923" s="71" t="e">
        <v>#N/A</v>
      </c>
      <c r="L923" s="101" t="s">
        <v>6238</v>
      </c>
      <c r="M923" s="78" t="s">
        <v>7725</v>
      </c>
      <c r="N923" s="78" t="s">
        <v>982</v>
      </c>
      <c r="O923" s="78" t="s">
        <v>7726</v>
      </c>
      <c r="P923" s="78" t="s">
        <v>2606</v>
      </c>
      <c r="Q923" s="78" t="s">
        <v>2607</v>
      </c>
      <c r="R923" s="78" t="s">
        <v>7727</v>
      </c>
      <c r="S923" s="78" t="s">
        <v>7727</v>
      </c>
      <c r="T923" s="78" t="s">
        <v>10893</v>
      </c>
      <c r="U923" s="78" t="s">
        <v>11086</v>
      </c>
      <c r="V923" s="78" t="s">
        <v>10983</v>
      </c>
      <c r="W923" s="78" t="s">
        <v>4271</v>
      </c>
      <c r="X923" s="78" t="s">
        <v>321</v>
      </c>
      <c r="Y923" s="78"/>
      <c r="Z923" s="79"/>
      <c r="AA923" s="78" t="s">
        <v>7349</v>
      </c>
      <c r="AB923" s="79"/>
      <c r="AC923" s="79"/>
      <c r="AD923" s="78" t="s">
        <v>188</v>
      </c>
      <c r="AE923" s="78"/>
      <c r="AF923" s="78" t="s">
        <v>4272</v>
      </c>
      <c r="AG923" s="78"/>
      <c r="AH923" s="78"/>
      <c r="AI923" s="219"/>
      <c r="AJ923" s="219"/>
      <c r="AK923" s="78"/>
      <c r="AL923" s="78"/>
      <c r="AM923" s="78" t="s">
        <v>188</v>
      </c>
      <c r="AN923" s="78" t="s">
        <v>4272</v>
      </c>
      <c r="AO923" s="78" t="s">
        <v>7728</v>
      </c>
      <c r="AP923" s="78" t="s">
        <v>98</v>
      </c>
      <c r="AQ923" s="78" t="s">
        <v>99</v>
      </c>
      <c r="AR923" s="78" t="s">
        <v>982</v>
      </c>
      <c r="AS923" s="79" t="s">
        <v>2699</v>
      </c>
      <c r="AT923" s="78" t="s">
        <v>101</v>
      </c>
      <c r="AU923" s="78" t="s">
        <v>101</v>
      </c>
      <c r="AV923" s="78" t="s">
        <v>122</v>
      </c>
      <c r="AW923" s="78" t="s">
        <v>123</v>
      </c>
      <c r="AX923" s="78" t="s">
        <v>597</v>
      </c>
      <c r="AY923" s="78" t="s">
        <v>598</v>
      </c>
      <c r="AZ923" s="78" t="s">
        <v>598</v>
      </c>
      <c r="BA923" s="219" t="str">
        <f t="shared" si="49"/>
        <v>19000912;19T4-CCK1</v>
      </c>
      <c r="BB923" s="78" t="s">
        <v>7722</v>
      </c>
      <c r="BC923" s="71">
        <f>VLOOKUP(B923,'ĐKKCBBĐ K2019(UPDATE)'!$B$6:$F$2005,3,0)</f>
        <v>0</v>
      </c>
      <c r="BD923" s="252" t="str">
        <f>VLOOKUP(B923,'ĐKKCBBĐ K2019(UPDATE)'!$B$6:$F$2005,4,0)</f>
        <v>025</v>
      </c>
      <c r="BE923" s="200"/>
      <c r="BF923" s="200"/>
      <c r="BG923" s="71">
        <f>VLOOKUP(BB923,'ĐKKCBBĐ K2019(UPDATE)'!$B$6:$G$2005,6,0)</f>
        <v>0</v>
      </c>
      <c r="BH923" s="222" t="str">
        <f>VLOOKUP(BB923,'ĐKKCBBĐ K2019(UPDATE)'!$B$6:$F$2267,5,0)</f>
        <v xml:space="preserve">BỆNH VIỆN THỐNG  NHẤT </v>
      </c>
      <c r="BI923" s="71" t="e">
        <f>VLOOKUP(BB923,'ĐKKCBBĐ K2019(UPDATE)'!B918:G2917,6,0)</f>
        <v>#N/A</v>
      </c>
      <c r="BJ923" s="200">
        <v>0</v>
      </c>
      <c r="BK923" s="200" t="s">
        <v>8078</v>
      </c>
      <c r="BL923" s="200" t="s">
        <v>12673</v>
      </c>
      <c r="BM923" s="200" t="e">
        <v>#N/A</v>
      </c>
      <c r="BN923" s="200"/>
    </row>
    <row r="924" spans="1:66" s="52" customFormat="1" ht="20.100000000000001" customHeight="1">
      <c r="A924" s="67">
        <v>913</v>
      </c>
      <c r="B924" s="78" t="s">
        <v>7729</v>
      </c>
      <c r="C924" s="78" t="s">
        <v>502</v>
      </c>
      <c r="D924" s="78" t="s">
        <v>503</v>
      </c>
      <c r="E924" s="78" t="s">
        <v>82</v>
      </c>
      <c r="F924" s="79" t="s">
        <v>4313</v>
      </c>
      <c r="G924" s="78"/>
      <c r="H924" s="64"/>
      <c r="I924" s="78"/>
      <c r="J924" s="78"/>
      <c r="K924" s="71" t="e">
        <v>#N/A</v>
      </c>
      <c r="L924" s="101"/>
      <c r="M924" s="78"/>
      <c r="N924" s="78" t="s">
        <v>7608</v>
      </c>
      <c r="O924" s="78"/>
      <c r="P924" s="78" t="s">
        <v>2606</v>
      </c>
      <c r="Q924" s="78"/>
      <c r="R924" s="78" t="s">
        <v>7730</v>
      </c>
      <c r="S924" s="78"/>
      <c r="T924" s="78" t="s">
        <v>10834</v>
      </c>
      <c r="U924" s="78" t="s">
        <v>10984</v>
      </c>
      <c r="V924" s="78" t="s">
        <v>1158</v>
      </c>
      <c r="W924" s="78" t="s">
        <v>1159</v>
      </c>
      <c r="X924" s="33" t="s">
        <v>90</v>
      </c>
      <c r="Y924" s="78"/>
      <c r="Z924" s="79"/>
      <c r="AA924" s="78"/>
      <c r="AB924" s="79"/>
      <c r="AC924" s="34">
        <v>79</v>
      </c>
      <c r="AD924" s="33" t="s">
        <v>90</v>
      </c>
      <c r="AE924" s="78"/>
      <c r="AF924" s="78"/>
      <c r="AG924" s="78"/>
      <c r="AH924" s="78"/>
      <c r="AI924" s="219"/>
      <c r="AJ924" s="219"/>
      <c r="AK924" s="78"/>
      <c r="AL924" s="78"/>
      <c r="AM924" s="78" t="s">
        <v>96</v>
      </c>
      <c r="AN924" s="78" t="s">
        <v>218</v>
      </c>
      <c r="AO924" s="78" t="s">
        <v>7731</v>
      </c>
      <c r="AP924" s="78" t="s">
        <v>98</v>
      </c>
      <c r="AQ924" s="78" t="s">
        <v>99</v>
      </c>
      <c r="AR924" s="78" t="s">
        <v>7608</v>
      </c>
      <c r="AS924" s="79" t="s">
        <v>2699</v>
      </c>
      <c r="AT924" s="78" t="s">
        <v>101</v>
      </c>
      <c r="AU924" s="78" t="s">
        <v>101</v>
      </c>
      <c r="AV924" s="78" t="s">
        <v>122</v>
      </c>
      <c r="AW924" s="78" t="s">
        <v>123</v>
      </c>
      <c r="AX924" s="78" t="s">
        <v>104</v>
      </c>
      <c r="AY924" s="78" t="s">
        <v>105</v>
      </c>
      <c r="AZ924" s="78" t="s">
        <v>105</v>
      </c>
      <c r="BA924" s="219" t="str">
        <f t="shared" si="49"/>
        <v>19000913;19T4-CNÔ5</v>
      </c>
      <c r="BB924" s="78" t="s">
        <v>7729</v>
      </c>
      <c r="BC924" s="71">
        <f>VLOOKUP(B924,'ĐKKCBBĐ K2019(UPDATE)'!$B$6:$F$2005,3,0)</f>
        <v>0</v>
      </c>
      <c r="BD924" s="252" t="str">
        <f>VLOOKUP(B924,'ĐKKCBBĐ K2019(UPDATE)'!$B$6:$F$2005,4,0)</f>
        <v>013</v>
      </c>
      <c r="BE924" s="200"/>
      <c r="BF924" s="200"/>
      <c r="BG924" s="71" t="str">
        <f>VLOOKUP(BB924,'ĐKKCBBĐ K2019(UPDATE)'!$B$6:$G$2005,6,0)</f>
        <v>7931741513</v>
      </c>
      <c r="BH924" s="222" t="str">
        <f>VLOOKUP(BB924,'ĐKKCBBĐ K2019(UPDATE)'!$B$6:$F$2267,5,0)</f>
        <v xml:space="preserve">BỆNH VIỆN NGUYỄN TRI PHƯƠNG </v>
      </c>
      <c r="BI924" s="71" t="e">
        <f>VLOOKUP(BB924,'ĐKKCBBĐ K2019(UPDATE)'!B919:G2918,6,0)</f>
        <v>#N/A</v>
      </c>
      <c r="BJ924" s="200">
        <v>0</v>
      </c>
      <c r="BK924" s="200" t="s">
        <v>8104</v>
      </c>
      <c r="BL924" s="200" t="s">
        <v>12681</v>
      </c>
      <c r="BM924" s="200" t="e">
        <v>#N/A</v>
      </c>
      <c r="BN924" s="200"/>
    </row>
    <row r="925" spans="1:66" s="52" customFormat="1" ht="20.100000000000001" customHeight="1">
      <c r="A925" s="63">
        <v>914</v>
      </c>
      <c r="B925" s="78" t="s">
        <v>7732</v>
      </c>
      <c r="C925" s="78" t="s">
        <v>7733</v>
      </c>
      <c r="D925" s="78" t="s">
        <v>1942</v>
      </c>
      <c r="E925" s="78" t="s">
        <v>301</v>
      </c>
      <c r="F925" s="79" t="s">
        <v>6303</v>
      </c>
      <c r="G925" s="78"/>
      <c r="H925" s="64"/>
      <c r="I925" s="78"/>
      <c r="J925" s="78"/>
      <c r="K925" s="71" t="e">
        <v>#N/A</v>
      </c>
      <c r="L925" s="101"/>
      <c r="M925" s="78"/>
      <c r="N925" s="78" t="s">
        <v>2781</v>
      </c>
      <c r="O925" s="78"/>
      <c r="P925" s="78" t="s">
        <v>2606</v>
      </c>
      <c r="Q925" s="78"/>
      <c r="R925" s="78" t="s">
        <v>7734</v>
      </c>
      <c r="S925" s="78"/>
      <c r="T925" s="78" t="s">
        <v>10835</v>
      </c>
      <c r="U925" s="78" t="s">
        <v>10985</v>
      </c>
      <c r="V925" s="78" t="s">
        <v>10986</v>
      </c>
      <c r="W925" s="78" t="s">
        <v>580</v>
      </c>
      <c r="X925" s="33" t="s">
        <v>90</v>
      </c>
      <c r="Y925" s="78"/>
      <c r="Z925" s="79"/>
      <c r="AA925" s="78"/>
      <c r="AB925" s="79"/>
      <c r="AC925" s="34">
        <v>79</v>
      </c>
      <c r="AD925" s="33" t="s">
        <v>90</v>
      </c>
      <c r="AE925" s="78"/>
      <c r="AF925" s="78"/>
      <c r="AG925" s="78"/>
      <c r="AH925" s="78"/>
      <c r="AI925" s="219"/>
      <c r="AJ925" s="219"/>
      <c r="AK925" s="78"/>
      <c r="AL925" s="78"/>
      <c r="AM925" s="78" t="s">
        <v>96</v>
      </c>
      <c r="AN925" s="78" t="s">
        <v>582</v>
      </c>
      <c r="AO925" s="78" t="s">
        <v>7735</v>
      </c>
      <c r="AP925" s="78" t="s">
        <v>98</v>
      </c>
      <c r="AQ925" s="78" t="s">
        <v>99</v>
      </c>
      <c r="AR925" s="78" t="s">
        <v>2781</v>
      </c>
      <c r="AS925" s="79" t="s">
        <v>2699</v>
      </c>
      <c r="AT925" s="78" t="s">
        <v>101</v>
      </c>
      <c r="AU925" s="78" t="s">
        <v>101</v>
      </c>
      <c r="AV925" s="78" t="s">
        <v>122</v>
      </c>
      <c r="AW925" s="78" t="s">
        <v>123</v>
      </c>
      <c r="AX925" s="78" t="s">
        <v>308</v>
      </c>
      <c r="AY925" s="78" t="s">
        <v>2788</v>
      </c>
      <c r="AZ925" s="78" t="s">
        <v>2788</v>
      </c>
      <c r="BA925" s="219" t="str">
        <f t="shared" si="49"/>
        <v>19000914;19T4-CNM1</v>
      </c>
      <c r="BB925" s="78" t="s">
        <v>7732</v>
      </c>
      <c r="BC925" s="71">
        <f>VLOOKUP(B925,'ĐKKCBBĐ K2019(UPDATE)'!$B$6:$F$2005,3,0)</f>
        <v>0</v>
      </c>
      <c r="BD925" s="252" t="str">
        <f>VLOOKUP(B925,'ĐKKCBBĐ K2019(UPDATE)'!$B$6:$F$2005,4,0)</f>
        <v>054</v>
      </c>
      <c r="BE925" s="200"/>
      <c r="BF925" s="200"/>
      <c r="BG925" s="71">
        <f>VLOOKUP(BB925,'ĐKKCBBĐ K2019(UPDATE)'!$B$6:$G$2005,6,0)</f>
        <v>0</v>
      </c>
      <c r="BH925" s="222" t="str">
        <f>VLOOKUP(BB925,'ĐKKCBBĐ K2019(UPDATE)'!$B$6:$F$2267,5,0)</f>
        <v>BỆNH VIỆN QUẬN TÂN PHÚ</v>
      </c>
      <c r="BI925" s="71" t="e">
        <f>VLOOKUP(BB925,'ĐKKCBBĐ K2019(UPDATE)'!B920:G2919,6,0)</f>
        <v>#N/A</v>
      </c>
      <c r="BJ925" s="200">
        <v>0</v>
      </c>
      <c r="BK925" s="200" t="s">
        <v>8098</v>
      </c>
      <c r="BL925" s="200" t="s">
        <v>12747</v>
      </c>
      <c r="BM925" s="200" t="e">
        <v>#N/A</v>
      </c>
      <c r="BN925" s="200"/>
    </row>
    <row r="926" spans="1:66" s="52" customFormat="1" ht="20.100000000000001" customHeight="1">
      <c r="A926" s="67">
        <v>915</v>
      </c>
      <c r="B926" s="78" t="s">
        <v>7736</v>
      </c>
      <c r="C926" s="78" t="s">
        <v>7737</v>
      </c>
      <c r="D926" s="78" t="s">
        <v>1050</v>
      </c>
      <c r="E926" s="78" t="s">
        <v>82</v>
      </c>
      <c r="F926" s="79" t="s">
        <v>2535</v>
      </c>
      <c r="G926" s="78"/>
      <c r="H926" s="64"/>
      <c r="I926" s="78"/>
      <c r="J926" s="78"/>
      <c r="K926" s="71" t="e">
        <v>#N/A</v>
      </c>
      <c r="L926" s="101"/>
      <c r="M926" s="78"/>
      <c r="N926" s="78" t="s">
        <v>289</v>
      </c>
      <c r="O926" s="78"/>
      <c r="P926" s="78" t="s">
        <v>2606</v>
      </c>
      <c r="Q926" s="78"/>
      <c r="R926" s="78" t="s">
        <v>7738</v>
      </c>
      <c r="S926" s="78"/>
      <c r="T926" s="78" t="s">
        <v>10836</v>
      </c>
      <c r="U926" s="78" t="s">
        <v>10987</v>
      </c>
      <c r="V926" s="78" t="s">
        <v>10988</v>
      </c>
      <c r="W926" s="78" t="s">
        <v>10989</v>
      </c>
      <c r="X926" s="78" t="s">
        <v>10961</v>
      </c>
      <c r="Y926" s="78"/>
      <c r="Z926" s="79"/>
      <c r="AA926" s="78"/>
      <c r="AB926" s="79"/>
      <c r="AC926" s="79"/>
      <c r="AD926" s="78"/>
      <c r="AE926" s="78"/>
      <c r="AF926" s="78"/>
      <c r="AG926" s="78"/>
      <c r="AH926" s="78"/>
      <c r="AI926" s="219"/>
      <c r="AJ926" s="219"/>
      <c r="AK926" s="78"/>
      <c r="AL926" s="78"/>
      <c r="AM926" s="78" t="s">
        <v>7394</v>
      </c>
      <c r="AN926" s="78" t="s">
        <v>7587</v>
      </c>
      <c r="AO926" s="78" t="s">
        <v>7739</v>
      </c>
      <c r="AP926" s="78" t="s">
        <v>98</v>
      </c>
      <c r="AQ926" s="78" t="s">
        <v>99</v>
      </c>
      <c r="AR926" s="78" t="s">
        <v>289</v>
      </c>
      <c r="AS926" s="79" t="s">
        <v>2699</v>
      </c>
      <c r="AT926" s="78" t="s">
        <v>101</v>
      </c>
      <c r="AU926" s="78" t="s">
        <v>101</v>
      </c>
      <c r="AV926" s="78" t="s">
        <v>122</v>
      </c>
      <c r="AW926" s="78" t="s">
        <v>123</v>
      </c>
      <c r="AX926" s="78" t="s">
        <v>282</v>
      </c>
      <c r="AY926" s="78" t="s">
        <v>298</v>
      </c>
      <c r="AZ926" s="78" t="s">
        <v>298</v>
      </c>
      <c r="BA926" s="219" t="str">
        <f t="shared" si="49"/>
        <v>19000915;19T4-LTM1</v>
      </c>
      <c r="BB926" s="78" t="s">
        <v>7736</v>
      </c>
      <c r="BC926" s="71">
        <f>VLOOKUP(B926,'ĐKKCBBĐ K2019(UPDATE)'!$B$6:$F$2005,3,0)</f>
        <v>0</v>
      </c>
      <c r="BD926" s="252" t="str">
        <f>VLOOKUP(B926,'ĐKKCBBĐ K2019(UPDATE)'!$B$6:$F$2005,4,0)</f>
        <v>054</v>
      </c>
      <c r="BE926" s="200"/>
      <c r="BF926" s="200"/>
      <c r="BG926" s="71">
        <f>VLOOKUP(BB926,'ĐKKCBBĐ K2019(UPDATE)'!$B$6:$G$2005,6,0)</f>
        <v>0</v>
      </c>
      <c r="BH926" s="222" t="str">
        <f>VLOOKUP(BB926,'ĐKKCBBĐ K2019(UPDATE)'!$B$6:$F$2267,5,0)</f>
        <v>BỆNH VIỆN QUẬN TÂN PHÚ</v>
      </c>
      <c r="BI926" s="71" t="e">
        <f>VLOOKUP(BB926,'ĐKKCBBĐ K2019(UPDATE)'!B921:G2920,6,0)</f>
        <v>#N/A</v>
      </c>
      <c r="BJ926" s="200">
        <v>0</v>
      </c>
      <c r="BK926" s="200" t="s">
        <v>8098</v>
      </c>
      <c r="BL926" s="200" t="s">
        <v>12747</v>
      </c>
      <c r="BM926" s="200" t="e">
        <v>#N/A</v>
      </c>
      <c r="BN926" s="200"/>
    </row>
    <row r="927" spans="1:66" s="52" customFormat="1" ht="20.100000000000001" customHeight="1">
      <c r="A927" s="63">
        <v>916</v>
      </c>
      <c r="B927" s="78" t="s">
        <v>7740</v>
      </c>
      <c r="C927" s="78" t="s">
        <v>1194</v>
      </c>
      <c r="D927" s="78" t="s">
        <v>849</v>
      </c>
      <c r="E927" s="78" t="s">
        <v>82</v>
      </c>
      <c r="F927" s="79" t="s">
        <v>1586</v>
      </c>
      <c r="G927" s="78" t="s">
        <v>10125</v>
      </c>
      <c r="H927" s="64" t="str">
        <f t="shared" si="48"/>
        <v>HS</v>
      </c>
      <c r="I927" s="78"/>
      <c r="J927" s="78"/>
      <c r="K927" s="71" t="e">
        <v>#N/A</v>
      </c>
      <c r="L927" s="101"/>
      <c r="M927" s="78"/>
      <c r="N927" s="78" t="s">
        <v>924</v>
      </c>
      <c r="O927" s="78"/>
      <c r="P927" s="78" t="s">
        <v>2606</v>
      </c>
      <c r="Q927" s="78"/>
      <c r="R927" s="78" t="s">
        <v>7741</v>
      </c>
      <c r="S927" s="78"/>
      <c r="T927" s="78" t="s">
        <v>10837</v>
      </c>
      <c r="U927" s="78" t="s">
        <v>10990</v>
      </c>
      <c r="V927" s="78" t="s">
        <v>917</v>
      </c>
      <c r="W927" s="78" t="s">
        <v>306</v>
      </c>
      <c r="X927" s="33" t="s">
        <v>90</v>
      </c>
      <c r="Y927" s="78"/>
      <c r="Z927" s="79"/>
      <c r="AA927" s="78"/>
      <c r="AB927" s="79"/>
      <c r="AC927" s="34">
        <v>79</v>
      </c>
      <c r="AD927" s="33" t="s">
        <v>90</v>
      </c>
      <c r="AE927" s="78"/>
      <c r="AF927" s="78"/>
      <c r="AG927" s="78"/>
      <c r="AH927" s="78"/>
      <c r="AI927" s="219"/>
      <c r="AJ927" s="219"/>
      <c r="AK927" s="78"/>
      <c r="AL927" s="78"/>
      <c r="AM927" s="78" t="s">
        <v>96</v>
      </c>
      <c r="AN927" s="78" t="s">
        <v>279</v>
      </c>
      <c r="AO927" s="78" t="s">
        <v>7742</v>
      </c>
      <c r="AP927" s="78" t="s">
        <v>98</v>
      </c>
      <c r="AQ927" s="78" t="s">
        <v>99</v>
      </c>
      <c r="AR927" s="78" t="s">
        <v>924</v>
      </c>
      <c r="AS927" s="79" t="s">
        <v>2699</v>
      </c>
      <c r="AT927" s="78" t="s">
        <v>101</v>
      </c>
      <c r="AU927" s="78" t="s">
        <v>101</v>
      </c>
      <c r="AV927" s="78" t="s">
        <v>122</v>
      </c>
      <c r="AW927" s="78" t="s">
        <v>123</v>
      </c>
      <c r="AX927" s="78" t="s">
        <v>282</v>
      </c>
      <c r="AY927" s="78" t="s">
        <v>418</v>
      </c>
      <c r="AZ927" s="78" t="s">
        <v>418</v>
      </c>
      <c r="BA927" s="219" t="str">
        <f t="shared" si="49"/>
        <v>19000916;19T4-TKW1</v>
      </c>
      <c r="BB927" s="78" t="s">
        <v>7740</v>
      </c>
      <c r="BC927" s="71" t="str">
        <f>VLOOKUP(B927,'ĐKKCBBĐ K2019(UPDATE)'!$B$6:$F$2005,3,0)</f>
        <v>HS4797930323909</v>
      </c>
      <c r="BD927" s="252" t="str">
        <f>VLOOKUP(B927,'ĐKKCBBĐ K2019(UPDATE)'!$B$6:$F$2005,4,0)</f>
        <v>031</v>
      </c>
      <c r="BE927" s="200"/>
      <c r="BF927" s="200"/>
      <c r="BG927" s="71">
        <f>VLOOKUP(BB927,'ĐKKCBBĐ K2019(UPDATE)'!$B$6:$G$2005,6,0)</f>
        <v>0</v>
      </c>
      <c r="BH927" s="222" t="str">
        <f>VLOOKUP(BB927,'ĐKKCBBĐ K2019(UPDATE)'!$B$6:$F$2267,5,0)</f>
        <v xml:space="preserve">BỆNH VIỆN QUẬN BÌNH THẠNH </v>
      </c>
      <c r="BI927" s="71" t="e">
        <f>VLOOKUP(BB927,'ĐKKCBBĐ K2019(UPDATE)'!B922:G2921,6,0)</f>
        <v>#N/A</v>
      </c>
      <c r="BJ927" s="200" t="s">
        <v>10125</v>
      </c>
      <c r="BK927" s="200" t="s">
        <v>8087</v>
      </c>
      <c r="BL927" s="200" t="s">
        <v>12746</v>
      </c>
      <c r="BM927" s="200" t="e">
        <v>#N/A</v>
      </c>
      <c r="BN927" s="200"/>
    </row>
    <row r="928" spans="1:66" s="52" customFormat="1" ht="20.100000000000001" customHeight="1">
      <c r="A928" s="67">
        <v>917</v>
      </c>
      <c r="B928" s="78" t="s">
        <v>7743</v>
      </c>
      <c r="C928" s="78" t="s">
        <v>6932</v>
      </c>
      <c r="D928" s="78" t="s">
        <v>2004</v>
      </c>
      <c r="E928" s="78" t="s">
        <v>82</v>
      </c>
      <c r="F928" s="79" t="s">
        <v>3929</v>
      </c>
      <c r="G928" s="78"/>
      <c r="H928" s="64"/>
      <c r="I928" s="78"/>
      <c r="J928" s="78"/>
      <c r="K928" s="71" t="e">
        <v>#N/A</v>
      </c>
      <c r="L928" s="101"/>
      <c r="M928" s="78"/>
      <c r="N928" s="78" t="s">
        <v>5601</v>
      </c>
      <c r="O928" s="78" t="s">
        <v>96</v>
      </c>
      <c r="P928" s="78" t="s">
        <v>2606</v>
      </c>
      <c r="Q928" s="78"/>
      <c r="R928" s="78" t="s">
        <v>7744</v>
      </c>
      <c r="S928" s="78"/>
      <c r="T928" s="78" t="s">
        <v>10838</v>
      </c>
      <c r="U928" s="78" t="s">
        <v>10991</v>
      </c>
      <c r="V928" s="78" t="s">
        <v>1178</v>
      </c>
      <c r="W928" s="64" t="s">
        <v>346</v>
      </c>
      <c r="X928" s="33" t="s">
        <v>90</v>
      </c>
      <c r="Y928" s="78"/>
      <c r="Z928" s="79"/>
      <c r="AA928" s="78"/>
      <c r="AB928" s="79"/>
      <c r="AC928" s="34">
        <v>79</v>
      </c>
      <c r="AD928" s="33" t="s">
        <v>90</v>
      </c>
      <c r="AE928" s="36">
        <v>766</v>
      </c>
      <c r="AF928" s="37" t="s">
        <v>347</v>
      </c>
      <c r="AG928" s="291">
        <v>26968</v>
      </c>
      <c r="AH928" s="305" t="s">
        <v>1179</v>
      </c>
      <c r="AI928" s="219"/>
      <c r="AJ928" s="219"/>
      <c r="AK928" s="78"/>
      <c r="AL928" s="78"/>
      <c r="AM928" s="78" t="s">
        <v>96</v>
      </c>
      <c r="AN928" s="78" t="s">
        <v>347</v>
      </c>
      <c r="AO928" s="78" t="s">
        <v>7745</v>
      </c>
      <c r="AP928" s="78" t="s">
        <v>98</v>
      </c>
      <c r="AQ928" s="78" t="s">
        <v>99</v>
      </c>
      <c r="AR928" s="78" t="s">
        <v>5601</v>
      </c>
      <c r="AS928" s="79" t="s">
        <v>2699</v>
      </c>
      <c r="AT928" s="78" t="s">
        <v>101</v>
      </c>
      <c r="AU928" s="78" t="s">
        <v>101</v>
      </c>
      <c r="AV928" s="78" t="s">
        <v>122</v>
      </c>
      <c r="AW928" s="78" t="s">
        <v>123</v>
      </c>
      <c r="AX928" s="78" t="s">
        <v>282</v>
      </c>
      <c r="AY928" s="78" t="s">
        <v>283</v>
      </c>
      <c r="AZ928" s="78" t="s">
        <v>283</v>
      </c>
      <c r="BA928" s="219" t="str">
        <f t="shared" si="49"/>
        <v>19000917;19T4-TKĐ2</v>
      </c>
      <c r="BB928" s="78" t="s">
        <v>7743</v>
      </c>
      <c r="BC928" s="71">
        <f>VLOOKUP(B928,'ĐKKCBBĐ K2019(UPDATE)'!$B$6:$F$2005,3,0)</f>
        <v>0</v>
      </c>
      <c r="BD928" s="252" t="str">
        <f>VLOOKUP(B928,'ĐKKCBBĐ K2019(UPDATE)'!$B$6:$F$2005,4,0)</f>
        <v>025/026</v>
      </c>
      <c r="BE928" s="200"/>
      <c r="BF928" s="200"/>
      <c r="BG928" s="71">
        <f>VLOOKUP(BB928,'ĐKKCBBĐ K2019(UPDATE)'!$B$6:$G$2005,6,0)</f>
        <v>0</v>
      </c>
      <c r="BH928" s="222" t="e">
        <f>VLOOKUP(BB928,'ĐKKCBBĐ K2019(UPDATE)'!$B$6:$F$2267,5,0)</f>
        <v>#N/A</v>
      </c>
      <c r="BI928" s="71" t="e">
        <f>VLOOKUP(BB928,'ĐKKCBBĐ K2019(UPDATE)'!B923:G2922,6,0)</f>
        <v>#N/A</v>
      </c>
      <c r="BJ928" s="200">
        <v>0</v>
      </c>
      <c r="BK928" s="200" t="s">
        <v>10014</v>
      </c>
      <c r="BL928" s="200">
        <v>0</v>
      </c>
      <c r="BM928" s="200" t="e">
        <v>#N/A</v>
      </c>
      <c r="BN928" s="200"/>
    </row>
    <row r="929" spans="1:66" s="52" customFormat="1" ht="20.100000000000001" customHeight="1">
      <c r="A929" s="63">
        <v>918</v>
      </c>
      <c r="B929" s="78" t="s">
        <v>7746</v>
      </c>
      <c r="C929" s="78" t="s">
        <v>7747</v>
      </c>
      <c r="D929" s="78" t="s">
        <v>406</v>
      </c>
      <c r="E929" s="78" t="s">
        <v>82</v>
      </c>
      <c r="F929" s="79" t="s">
        <v>7748</v>
      </c>
      <c r="G929" s="78" t="s">
        <v>10130</v>
      </c>
      <c r="H929" s="64" t="str">
        <f t="shared" si="48"/>
        <v>GD</v>
      </c>
      <c r="I929" s="78"/>
      <c r="J929" s="78"/>
      <c r="K929" s="71" t="e">
        <v>#N/A</v>
      </c>
      <c r="L929" s="101"/>
      <c r="M929" s="78"/>
      <c r="N929" s="78" t="s">
        <v>1334</v>
      </c>
      <c r="O929" s="78"/>
      <c r="P929" s="78" t="s">
        <v>2606</v>
      </c>
      <c r="Q929" s="78"/>
      <c r="R929" s="78" t="s">
        <v>7749</v>
      </c>
      <c r="S929" s="78"/>
      <c r="T929" s="78" t="s">
        <v>10839</v>
      </c>
      <c r="U929" s="78" t="s">
        <v>5920</v>
      </c>
      <c r="V929" s="78" t="s">
        <v>884</v>
      </c>
      <c r="W929" s="78" t="s">
        <v>1018</v>
      </c>
      <c r="X929" s="33" t="s">
        <v>90</v>
      </c>
      <c r="Y929" s="78"/>
      <c r="Z929" s="79"/>
      <c r="AA929" s="78"/>
      <c r="AB929" s="79"/>
      <c r="AC929" s="34">
        <v>79</v>
      </c>
      <c r="AD929" s="33" t="s">
        <v>90</v>
      </c>
      <c r="AE929" s="78"/>
      <c r="AF929" s="78"/>
      <c r="AG929" s="78"/>
      <c r="AH929" s="78"/>
      <c r="AI929" s="219"/>
      <c r="AJ929" s="219"/>
      <c r="AK929" s="78"/>
      <c r="AL929" s="78"/>
      <c r="AM929" s="78" t="s">
        <v>96</v>
      </c>
      <c r="AN929" s="78" t="s">
        <v>487</v>
      </c>
      <c r="AO929" s="78" t="s">
        <v>7750</v>
      </c>
      <c r="AP929" s="78" t="s">
        <v>98</v>
      </c>
      <c r="AQ929" s="78" t="s">
        <v>99</v>
      </c>
      <c r="AR929" s="78" t="s">
        <v>1334</v>
      </c>
      <c r="AS929" s="79" t="s">
        <v>2699</v>
      </c>
      <c r="AT929" s="78" t="s">
        <v>101</v>
      </c>
      <c r="AU929" s="78" t="s">
        <v>101</v>
      </c>
      <c r="AV929" s="78" t="s">
        <v>122</v>
      </c>
      <c r="AW929" s="78" t="s">
        <v>123</v>
      </c>
      <c r="AX929" s="78" t="s">
        <v>158</v>
      </c>
      <c r="AY929" s="78" t="s">
        <v>1339</v>
      </c>
      <c r="AZ929" s="78" t="s">
        <v>1339</v>
      </c>
      <c r="BA929" s="219" t="str">
        <f t="shared" si="49"/>
        <v>19000918;19T4-KTD1</v>
      </c>
      <c r="BB929" s="78" t="s">
        <v>7746</v>
      </c>
      <c r="BC929" s="71" t="str">
        <f>VLOOKUP(B929,'ĐKKCBBĐ K2019(UPDATE)'!$B$6:$F$2005,3,0)</f>
        <v>GD4797937505653</v>
      </c>
      <c r="BD929" s="252" t="str">
        <f>VLOOKUP(B929,'ĐKKCBBĐ K2019(UPDATE)'!$B$6:$F$2005,4,0)</f>
        <v>GD</v>
      </c>
      <c r="BE929" s="200"/>
      <c r="BF929" s="200"/>
      <c r="BG929" s="71">
        <f>VLOOKUP(BB929,'ĐKKCBBĐ K2019(UPDATE)'!$B$6:$G$2005,6,0)</f>
        <v>0</v>
      </c>
      <c r="BH929" s="222" t="e">
        <f>VLOOKUP(BB929,'ĐKKCBBĐ K2019(UPDATE)'!$B$6:$F$2267,5,0)</f>
        <v>#N/A</v>
      </c>
      <c r="BI929" s="71" t="e">
        <f>VLOOKUP(BB929,'ĐKKCBBĐ K2019(UPDATE)'!B924:G2923,6,0)</f>
        <v>#N/A</v>
      </c>
      <c r="BJ929" s="200" t="s">
        <v>10130</v>
      </c>
      <c r="BK929" s="200" t="s">
        <v>12926</v>
      </c>
      <c r="BL929" s="200">
        <v>0</v>
      </c>
      <c r="BM929" s="200" t="e">
        <v>#N/A</v>
      </c>
      <c r="BN929" s="200"/>
    </row>
    <row r="930" spans="1:66" s="52" customFormat="1" ht="20.100000000000001" customHeight="1">
      <c r="A930" s="67">
        <v>919</v>
      </c>
      <c r="B930" s="78" t="s">
        <v>7751</v>
      </c>
      <c r="C930" s="78" t="s">
        <v>7752</v>
      </c>
      <c r="D930" s="78" t="s">
        <v>1993</v>
      </c>
      <c r="E930" s="78" t="s">
        <v>82</v>
      </c>
      <c r="F930" s="79" t="s">
        <v>2247</v>
      </c>
      <c r="G930" s="78"/>
      <c r="H930" s="64"/>
      <c r="I930" s="78"/>
      <c r="J930" s="78"/>
      <c r="K930" s="71" t="e">
        <v>#N/A</v>
      </c>
      <c r="L930" s="101"/>
      <c r="M930" s="78"/>
      <c r="N930" s="78" t="s">
        <v>517</v>
      </c>
      <c r="O930" s="78"/>
      <c r="P930" s="78" t="s">
        <v>2606</v>
      </c>
      <c r="Q930" s="78"/>
      <c r="R930" s="78" t="s">
        <v>7753</v>
      </c>
      <c r="S930" s="78"/>
      <c r="T930" s="78" t="s">
        <v>10840</v>
      </c>
      <c r="U930" s="78" t="s">
        <v>11087</v>
      </c>
      <c r="V930" s="78" t="s">
        <v>10992</v>
      </c>
      <c r="W930" s="78" t="s">
        <v>10993</v>
      </c>
      <c r="X930" s="78" t="s">
        <v>5508</v>
      </c>
      <c r="Y930" s="78"/>
      <c r="Z930" s="79"/>
      <c r="AA930" s="78"/>
      <c r="AB930" s="79"/>
      <c r="AC930" s="79"/>
      <c r="AD930" s="78"/>
      <c r="AE930" s="78"/>
      <c r="AF930" s="78"/>
      <c r="AG930" s="78"/>
      <c r="AH930" s="78"/>
      <c r="AI930" s="219"/>
      <c r="AJ930" s="219"/>
      <c r="AK930" s="78"/>
      <c r="AL930" s="78"/>
      <c r="AM930" s="78" t="s">
        <v>5503</v>
      </c>
      <c r="AN930" s="78" t="s">
        <v>7754</v>
      </c>
      <c r="AO930" s="78" t="s">
        <v>7755</v>
      </c>
      <c r="AP930" s="78" t="s">
        <v>98</v>
      </c>
      <c r="AQ930" s="78" t="s">
        <v>99</v>
      </c>
      <c r="AR930" s="78" t="s">
        <v>517</v>
      </c>
      <c r="AS930" s="79" t="s">
        <v>2699</v>
      </c>
      <c r="AT930" s="78" t="s">
        <v>101</v>
      </c>
      <c r="AU930" s="78" t="s">
        <v>101</v>
      </c>
      <c r="AV930" s="78" t="s">
        <v>122</v>
      </c>
      <c r="AW930" s="78" t="s">
        <v>123</v>
      </c>
      <c r="AX930" s="78" t="s">
        <v>282</v>
      </c>
      <c r="AY930" s="78" t="s">
        <v>524</v>
      </c>
      <c r="AZ930" s="78" t="s">
        <v>524</v>
      </c>
      <c r="BA930" s="219" t="str">
        <f t="shared" si="49"/>
        <v>19000919;19T4-QTM1</v>
      </c>
      <c r="BB930" s="78" t="s">
        <v>7751</v>
      </c>
      <c r="BC930" s="71" t="str">
        <f>VLOOKUP(B930,'ĐKKCBBĐ K2019(UPDATE)'!$B$6:$F$2005,3,0)</f>
        <v>HS4010125477203</v>
      </c>
      <c r="BD930" s="252" t="str">
        <f>VLOOKUP(B930,'ĐKKCBBĐ K2019(UPDATE)'!$B$6:$F$2005,4,0)</f>
        <v>025/033</v>
      </c>
      <c r="BE930" s="200"/>
      <c r="BF930" s="200"/>
      <c r="BG930" s="71">
        <f>VLOOKUP(BB930,'ĐKKCBBĐ K2019(UPDATE)'!$B$6:$G$2005,6,0)</f>
        <v>0</v>
      </c>
      <c r="BH930" s="222" t="e">
        <f>VLOOKUP(BB930,'ĐKKCBBĐ K2019(UPDATE)'!$B$6:$F$2267,5,0)</f>
        <v>#N/A</v>
      </c>
      <c r="BI930" s="71" t="e">
        <f>VLOOKUP(BB930,'ĐKKCBBĐ K2019(UPDATE)'!B925:G2924,6,0)</f>
        <v>#N/A</v>
      </c>
      <c r="BJ930" s="200">
        <v>0</v>
      </c>
      <c r="BK930" s="200" t="s">
        <v>9164</v>
      </c>
      <c r="BL930" s="200">
        <v>0</v>
      </c>
      <c r="BM930" s="200" t="e">
        <v>#N/A</v>
      </c>
      <c r="BN930" s="200"/>
    </row>
    <row r="931" spans="1:66" s="52" customFormat="1" ht="20.100000000000001" customHeight="1">
      <c r="A931" s="63">
        <v>920</v>
      </c>
      <c r="B931" s="78" t="s">
        <v>7756</v>
      </c>
      <c r="C931" s="78" t="s">
        <v>4252</v>
      </c>
      <c r="D931" s="78" t="s">
        <v>649</v>
      </c>
      <c r="E931" s="78" t="s">
        <v>82</v>
      </c>
      <c r="F931" s="79" t="s">
        <v>7757</v>
      </c>
      <c r="G931" s="78" t="s">
        <v>10134</v>
      </c>
      <c r="H931" s="64" t="str">
        <f t="shared" si="48"/>
        <v>HS</v>
      </c>
      <c r="I931" s="78"/>
      <c r="J931" s="78"/>
      <c r="K931" s="71" t="e">
        <v>#N/A</v>
      </c>
      <c r="L931" s="101"/>
      <c r="M931" s="78"/>
      <c r="N931" s="78" t="s">
        <v>1364</v>
      </c>
      <c r="O931" s="78"/>
      <c r="P931" s="78" t="s">
        <v>2606</v>
      </c>
      <c r="Q931" s="78"/>
      <c r="R931" s="78" t="s">
        <v>7758</v>
      </c>
      <c r="S931" s="78"/>
      <c r="T931" s="78" t="s">
        <v>10841</v>
      </c>
      <c r="U931" s="78" t="s">
        <v>10994</v>
      </c>
      <c r="V931" s="78" t="s">
        <v>508</v>
      </c>
      <c r="W931" s="64" t="s">
        <v>346</v>
      </c>
      <c r="X931" s="33" t="s">
        <v>90</v>
      </c>
      <c r="Y931" s="78"/>
      <c r="Z931" s="79"/>
      <c r="AA931" s="78"/>
      <c r="AB931" s="79"/>
      <c r="AC931" s="34">
        <v>79</v>
      </c>
      <c r="AD931" s="33" t="s">
        <v>90</v>
      </c>
      <c r="AE931" s="36">
        <v>766</v>
      </c>
      <c r="AF931" s="37" t="s">
        <v>347</v>
      </c>
      <c r="AG931" s="198">
        <v>26992</v>
      </c>
      <c r="AH931" s="35" t="s">
        <v>295</v>
      </c>
      <c r="AI931" s="219"/>
      <c r="AJ931" s="219"/>
      <c r="AK931" s="78"/>
      <c r="AL931" s="78"/>
      <c r="AM931" s="78" t="s">
        <v>96</v>
      </c>
      <c r="AN931" s="78" t="s">
        <v>347</v>
      </c>
      <c r="AO931" s="78" t="s">
        <v>7759</v>
      </c>
      <c r="AP931" s="78" t="s">
        <v>98</v>
      </c>
      <c r="AQ931" s="78" t="s">
        <v>99</v>
      </c>
      <c r="AR931" s="78" t="s">
        <v>1364</v>
      </c>
      <c r="AS931" s="79" t="s">
        <v>2699</v>
      </c>
      <c r="AT931" s="78" t="s">
        <v>101</v>
      </c>
      <c r="AU931" s="78" t="s">
        <v>101</v>
      </c>
      <c r="AV931" s="78" t="s">
        <v>122</v>
      </c>
      <c r="AW931" s="78" t="s">
        <v>123</v>
      </c>
      <c r="AX931" s="78" t="s">
        <v>282</v>
      </c>
      <c r="AY931" s="78" t="s">
        <v>1369</v>
      </c>
      <c r="AZ931" s="78" t="s">
        <v>1369</v>
      </c>
      <c r="BA931" s="219" t="str">
        <f t="shared" si="49"/>
        <v>19000920;19T4-CMT1</v>
      </c>
      <c r="BB931" s="78" t="s">
        <v>7756</v>
      </c>
      <c r="BC931" s="71" t="str">
        <f>VLOOKUP(B931,'ĐKKCBBĐ K2019(UPDATE)'!$B$6:$F$2005,3,0)</f>
        <v>HS4797938026235</v>
      </c>
      <c r="BD931" s="252" t="str">
        <f>VLOOKUP(B931,'ĐKKCBBĐ K2019(UPDATE)'!$B$6:$F$2005,4,0)</f>
        <v>054</v>
      </c>
      <c r="BE931" s="200"/>
      <c r="BF931" s="200"/>
      <c r="BG931" s="71">
        <f>VLOOKUP(BB931,'ĐKKCBBĐ K2019(UPDATE)'!$B$6:$G$2005,6,0)</f>
        <v>0</v>
      </c>
      <c r="BH931" s="222" t="str">
        <f>VLOOKUP(BB931,'ĐKKCBBĐ K2019(UPDATE)'!$B$6:$F$2267,5,0)</f>
        <v>BỆNH VIỆN QUẬN TÂN PHÚ</v>
      </c>
      <c r="BI931" s="71" t="e">
        <f>VLOOKUP(BB931,'ĐKKCBBĐ K2019(UPDATE)'!B926:G2925,6,0)</f>
        <v>#N/A</v>
      </c>
      <c r="BJ931" s="200" t="s">
        <v>10134</v>
      </c>
      <c r="BK931" s="200" t="s">
        <v>8098</v>
      </c>
      <c r="BL931" s="200" t="s">
        <v>12747</v>
      </c>
      <c r="BM931" s="200" t="e">
        <v>#N/A</v>
      </c>
      <c r="BN931" s="200"/>
    </row>
    <row r="932" spans="1:66" s="52" customFormat="1" ht="20.100000000000001" customHeight="1">
      <c r="A932" s="67">
        <v>921</v>
      </c>
      <c r="B932" s="78" t="s">
        <v>7760</v>
      </c>
      <c r="C932" s="78" t="s">
        <v>7761</v>
      </c>
      <c r="D932" s="78" t="s">
        <v>271</v>
      </c>
      <c r="E932" s="78" t="s">
        <v>82</v>
      </c>
      <c r="F932" s="79" t="s">
        <v>7762</v>
      </c>
      <c r="G932" s="78"/>
      <c r="H932" s="64"/>
      <c r="I932" s="78"/>
      <c r="J932" s="78"/>
      <c r="K932" s="71" t="e">
        <v>#N/A</v>
      </c>
      <c r="L932" s="101"/>
      <c r="M932" s="78"/>
      <c r="N932" s="78" t="s">
        <v>7608</v>
      </c>
      <c r="O932" s="78" t="s">
        <v>96</v>
      </c>
      <c r="P932" s="78" t="s">
        <v>2606</v>
      </c>
      <c r="Q932" s="78"/>
      <c r="R932" s="78" t="s">
        <v>7763</v>
      </c>
      <c r="S932" s="78"/>
      <c r="T932" s="78" t="s">
        <v>11088</v>
      </c>
      <c r="U932" s="78" t="s">
        <v>11089</v>
      </c>
      <c r="V932" s="78" t="s">
        <v>1687</v>
      </c>
      <c r="W932" s="78" t="s">
        <v>89</v>
      </c>
      <c r="X932" s="33" t="s">
        <v>90</v>
      </c>
      <c r="Y932" s="78"/>
      <c r="Z932" s="79"/>
      <c r="AA932" s="78"/>
      <c r="AB932" s="79"/>
      <c r="AC932" s="34">
        <v>79</v>
      </c>
      <c r="AD932" s="33" t="s">
        <v>90</v>
      </c>
      <c r="AE932" s="78"/>
      <c r="AF932" s="78"/>
      <c r="AG932" s="78"/>
      <c r="AH932" s="78"/>
      <c r="AI932" s="219"/>
      <c r="AJ932" s="219"/>
      <c r="AK932" s="78"/>
      <c r="AL932" s="78"/>
      <c r="AM932" s="78" t="s">
        <v>96</v>
      </c>
      <c r="AN932" s="78" t="s">
        <v>92</v>
      </c>
      <c r="AO932" s="78" t="s">
        <v>7764</v>
      </c>
      <c r="AP932" s="78" t="s">
        <v>98</v>
      </c>
      <c r="AQ932" s="78" t="s">
        <v>99</v>
      </c>
      <c r="AR932" s="78" t="s">
        <v>7608</v>
      </c>
      <c r="AS932" s="79" t="s">
        <v>2699</v>
      </c>
      <c r="AT932" s="78" t="s">
        <v>101</v>
      </c>
      <c r="AU932" s="78" t="s">
        <v>101</v>
      </c>
      <c r="AV932" s="78" t="s">
        <v>122</v>
      </c>
      <c r="AW932" s="78" t="s">
        <v>123</v>
      </c>
      <c r="AX932" s="78" t="s">
        <v>104</v>
      </c>
      <c r="AY932" s="78" t="s">
        <v>105</v>
      </c>
      <c r="AZ932" s="78" t="s">
        <v>105</v>
      </c>
      <c r="BA932" s="219" t="str">
        <f t="shared" si="49"/>
        <v>19000921;19T4-CNÔ5</v>
      </c>
      <c r="BB932" s="78" t="s">
        <v>7760</v>
      </c>
      <c r="BC932" s="71">
        <f>VLOOKUP(B932,'ĐKKCBBĐ K2019(UPDATE)'!$B$6:$F$2005,3,0)</f>
        <v>0</v>
      </c>
      <c r="BD932" s="252" t="str">
        <f>VLOOKUP(B932,'ĐKKCBBĐ K2019(UPDATE)'!$B$6:$F$2005,4,0)</f>
        <v xml:space="preserve">025 </v>
      </c>
      <c r="BE932" s="200"/>
      <c r="BF932" s="200"/>
      <c r="BG932" s="71">
        <f>VLOOKUP(BB932,'ĐKKCBBĐ K2019(UPDATE)'!$B$6:$G$2005,6,0)</f>
        <v>0</v>
      </c>
      <c r="BH932" s="222" t="e">
        <f>VLOOKUP(BB932,'ĐKKCBBĐ K2019(UPDATE)'!$B$6:$F$2267,5,0)</f>
        <v>#N/A</v>
      </c>
      <c r="BI932" s="71" t="e">
        <f>VLOOKUP(BB932,'ĐKKCBBĐ K2019(UPDATE)'!B927:G2926,6,0)</f>
        <v>#N/A</v>
      </c>
      <c r="BJ932" s="200">
        <v>0</v>
      </c>
      <c r="BK932" s="200" t="s">
        <v>12975</v>
      </c>
      <c r="BL932" s="200" t="s">
        <v>12673</v>
      </c>
      <c r="BM932" s="200" t="e">
        <v>#N/A</v>
      </c>
      <c r="BN932" s="200"/>
    </row>
    <row r="933" spans="1:66" s="52" customFormat="1" ht="20.100000000000001" customHeight="1">
      <c r="A933" s="63">
        <v>922</v>
      </c>
      <c r="B933" s="78" t="s">
        <v>7765</v>
      </c>
      <c r="C933" s="78" t="s">
        <v>7766</v>
      </c>
      <c r="D933" s="78" t="s">
        <v>7767</v>
      </c>
      <c r="E933" s="78" t="s">
        <v>82</v>
      </c>
      <c r="F933" s="79" t="s">
        <v>1662</v>
      </c>
      <c r="G933" s="78"/>
      <c r="H933" s="64"/>
      <c r="I933" s="78"/>
      <c r="J933" s="78"/>
      <c r="K933" s="71" t="e">
        <v>#N/A</v>
      </c>
      <c r="L933" s="101"/>
      <c r="M933" s="78"/>
      <c r="N933" s="78" t="s">
        <v>7608</v>
      </c>
      <c r="O933" s="78"/>
      <c r="P933" s="78" t="s">
        <v>2606</v>
      </c>
      <c r="Q933" s="78"/>
      <c r="R933" s="78" t="s">
        <v>7768</v>
      </c>
      <c r="S933" s="78"/>
      <c r="T933" s="78" t="s">
        <v>10842</v>
      </c>
      <c r="U933" s="78" t="s">
        <v>10995</v>
      </c>
      <c r="V933" s="78" t="s">
        <v>10996</v>
      </c>
      <c r="W933" s="78" t="s">
        <v>6977</v>
      </c>
      <c r="X933" s="78" t="s">
        <v>645</v>
      </c>
      <c r="Y933" s="78"/>
      <c r="Z933" s="79"/>
      <c r="AA933" s="78"/>
      <c r="AB933" s="79"/>
      <c r="AC933" s="79"/>
      <c r="AD933" s="78"/>
      <c r="AE933" s="78"/>
      <c r="AF933" s="78"/>
      <c r="AG933" s="78"/>
      <c r="AH933" s="78"/>
      <c r="AI933" s="219"/>
      <c r="AJ933" s="219"/>
      <c r="AK933" s="78"/>
      <c r="AL933" s="78"/>
      <c r="AM933" s="78" t="s">
        <v>634</v>
      </c>
      <c r="AN933" s="78" t="s">
        <v>6979</v>
      </c>
      <c r="AO933" s="78" t="s">
        <v>7769</v>
      </c>
      <c r="AP933" s="78" t="s">
        <v>98</v>
      </c>
      <c r="AQ933" s="78" t="s">
        <v>99</v>
      </c>
      <c r="AR933" s="78" t="s">
        <v>7608</v>
      </c>
      <c r="AS933" s="79" t="s">
        <v>2699</v>
      </c>
      <c r="AT933" s="78" t="s">
        <v>101</v>
      </c>
      <c r="AU933" s="78" t="s">
        <v>101</v>
      </c>
      <c r="AV933" s="78" t="s">
        <v>122</v>
      </c>
      <c r="AW933" s="78" t="s">
        <v>123</v>
      </c>
      <c r="AX933" s="78" t="s">
        <v>104</v>
      </c>
      <c r="AY933" s="78" t="s">
        <v>105</v>
      </c>
      <c r="AZ933" s="78" t="s">
        <v>105</v>
      </c>
      <c r="BA933" s="219" t="str">
        <f t="shared" si="49"/>
        <v>19000922;19T4-CNÔ5</v>
      </c>
      <c r="BB933" s="78" t="s">
        <v>7765</v>
      </c>
      <c r="BC933" s="71">
        <f>VLOOKUP(B933,'ĐKKCBBĐ K2019(UPDATE)'!$B$6:$F$2005,3,0)</f>
        <v>0</v>
      </c>
      <c r="BD933" s="252" t="str">
        <f>VLOOKUP(B933,'ĐKKCBBĐ K2019(UPDATE)'!$B$6:$F$2005,4,0)</f>
        <v>009</v>
      </c>
      <c r="BE933" s="200"/>
      <c r="BF933" s="200"/>
      <c r="BG933" s="71">
        <f>VLOOKUP(BB933,'ĐKKCBBĐ K2019(UPDATE)'!$B$6:$G$2005,6,0)</f>
        <v>0</v>
      </c>
      <c r="BH933" s="222" t="str">
        <f>VLOOKUP(BB933,'ĐKKCBBĐ K2019(UPDATE)'!$B$6:$F$2267,5,0)</f>
        <v>BỆNH VIỆN QUẬN 3</v>
      </c>
      <c r="BI933" s="71" t="e">
        <f>VLOOKUP(BB933,'ĐKKCBBĐ K2019(UPDATE)'!B928:G2927,6,0)</f>
        <v>#N/A</v>
      </c>
      <c r="BJ933" s="200">
        <v>0</v>
      </c>
      <c r="BK933" s="200" t="s">
        <v>8288</v>
      </c>
      <c r="BL933" s="200" t="s">
        <v>12724</v>
      </c>
      <c r="BM933" s="200" t="e">
        <v>#N/A</v>
      </c>
      <c r="BN933" s="200"/>
    </row>
    <row r="934" spans="1:66" s="52" customFormat="1" ht="20.100000000000001" customHeight="1">
      <c r="A934" s="67">
        <v>923</v>
      </c>
      <c r="B934" s="78" t="s">
        <v>7770</v>
      </c>
      <c r="C934" s="78" t="s">
        <v>7771</v>
      </c>
      <c r="D934" s="78" t="s">
        <v>457</v>
      </c>
      <c r="E934" s="78" t="s">
        <v>82</v>
      </c>
      <c r="F934" s="79" t="s">
        <v>6492</v>
      </c>
      <c r="G934" s="78" t="s">
        <v>11141</v>
      </c>
      <c r="H934" s="64" t="str">
        <f t="shared" si="48"/>
        <v>HS</v>
      </c>
      <c r="I934" s="78" t="s">
        <v>6527</v>
      </c>
      <c r="J934" s="78" t="s">
        <v>7772</v>
      </c>
      <c r="K934" s="71" t="e">
        <v>#N/A</v>
      </c>
      <c r="L934" s="101" t="s">
        <v>6527</v>
      </c>
      <c r="M934" s="78"/>
      <c r="N934" s="78" t="s">
        <v>5601</v>
      </c>
      <c r="O934" s="78" t="s">
        <v>7773</v>
      </c>
      <c r="P934" s="78" t="s">
        <v>2606</v>
      </c>
      <c r="Q934" s="78" t="s">
        <v>2607</v>
      </c>
      <c r="R934" s="78" t="s">
        <v>7774</v>
      </c>
      <c r="S934" s="78" t="s">
        <v>7774</v>
      </c>
      <c r="T934" s="78" t="s">
        <v>10843</v>
      </c>
      <c r="U934" s="78" t="s">
        <v>10997</v>
      </c>
      <c r="V934" s="78" t="s">
        <v>1178</v>
      </c>
      <c r="W934" s="64" t="s">
        <v>346</v>
      </c>
      <c r="X934" s="33" t="s">
        <v>90</v>
      </c>
      <c r="Y934" s="78"/>
      <c r="Z934" s="79"/>
      <c r="AA934" s="78" t="s">
        <v>7390</v>
      </c>
      <c r="AB934" s="79"/>
      <c r="AC934" s="34">
        <v>79</v>
      </c>
      <c r="AD934" s="33" t="s">
        <v>90</v>
      </c>
      <c r="AE934" s="36">
        <v>766</v>
      </c>
      <c r="AF934" s="37" t="s">
        <v>347</v>
      </c>
      <c r="AG934" s="291">
        <v>26968</v>
      </c>
      <c r="AH934" s="305" t="s">
        <v>1179</v>
      </c>
      <c r="AI934" s="219"/>
      <c r="AJ934" s="219"/>
      <c r="AK934" s="78" t="s">
        <v>6881</v>
      </c>
      <c r="AL934" s="78"/>
      <c r="AM934" s="78" t="s">
        <v>96</v>
      </c>
      <c r="AN934" s="78" t="s">
        <v>347</v>
      </c>
      <c r="AO934" s="78" t="s">
        <v>7775</v>
      </c>
      <c r="AP934" s="78" t="s">
        <v>98</v>
      </c>
      <c r="AQ934" s="78" t="s">
        <v>99</v>
      </c>
      <c r="AR934" s="78" t="s">
        <v>5601</v>
      </c>
      <c r="AS934" s="79" t="s">
        <v>2699</v>
      </c>
      <c r="AT934" s="78" t="s">
        <v>101</v>
      </c>
      <c r="AU934" s="78" t="s">
        <v>101</v>
      </c>
      <c r="AV934" s="78" t="s">
        <v>122</v>
      </c>
      <c r="AW934" s="78" t="s">
        <v>123</v>
      </c>
      <c r="AX934" s="78" t="s">
        <v>282</v>
      </c>
      <c r="AY934" s="78" t="s">
        <v>283</v>
      </c>
      <c r="AZ934" s="78" t="s">
        <v>283</v>
      </c>
      <c r="BA934" s="219" t="str">
        <f t="shared" si="49"/>
        <v>19000923;19T4-TKĐ2</v>
      </c>
      <c r="BB934" s="78" t="s">
        <v>7770</v>
      </c>
      <c r="BC934" s="71" t="str">
        <f>VLOOKUP(B934,'ĐKKCBBĐ K2019(UPDATE)'!$B$6:$F$2005,3,0)</f>
        <v>HS 4797931000207</v>
      </c>
      <c r="BD934" s="252" t="str">
        <f>VLOOKUP(B934,'ĐKKCBBĐ K2019(UPDATE)'!$B$6:$F$2005,4,0)</f>
        <v>464</v>
      </c>
      <c r="BE934" s="200"/>
      <c r="BF934" s="200"/>
      <c r="BG934" s="71">
        <f>VLOOKUP(BB934,'ĐKKCBBĐ K2019(UPDATE)'!$B$6:$G$2005,6,0)</f>
        <v>0</v>
      </c>
      <c r="BH934" s="222" t="str">
        <f>VLOOKUP(BB934,'ĐKKCBBĐ K2019(UPDATE)'!$B$6:$F$2267,5,0)</f>
        <v>PHÒNG KHÁM ĐA KHOA (THUỘC  CTCP BV ĐA KHOA HOÀN MỸ SÀI GÒN )</v>
      </c>
      <c r="BI934" s="71" t="e">
        <f>VLOOKUP(BB934,'ĐKKCBBĐ K2019(UPDATE)'!B929:G2928,6,0)</f>
        <v>#N/A</v>
      </c>
      <c r="BJ934" s="200" t="s">
        <v>11141</v>
      </c>
      <c r="BK934" s="200" t="s">
        <v>8451</v>
      </c>
      <c r="BL934" s="200" t="s">
        <v>12798</v>
      </c>
      <c r="BM934" s="200" t="e">
        <v>#N/A</v>
      </c>
      <c r="BN934" s="200"/>
    </row>
    <row r="935" spans="1:66" s="52" customFormat="1" ht="20.100000000000001" customHeight="1">
      <c r="A935" s="63">
        <v>924</v>
      </c>
      <c r="B935" s="78"/>
      <c r="C935" s="78"/>
      <c r="D935" s="78"/>
      <c r="E935" s="78"/>
      <c r="F935" s="79"/>
      <c r="G935" s="78"/>
      <c r="H935" s="64"/>
      <c r="I935" s="78"/>
      <c r="J935" s="78"/>
      <c r="K935" s="71" t="e">
        <v>#N/A</v>
      </c>
      <c r="L935" s="101"/>
      <c r="M935" s="78"/>
      <c r="N935" s="78"/>
      <c r="O935" s="78"/>
      <c r="P935" s="78"/>
      <c r="Q935" s="78"/>
      <c r="R935" s="78"/>
      <c r="S935" s="78"/>
      <c r="T935" s="78" t="s">
        <v>5716</v>
      </c>
      <c r="U935" s="78"/>
      <c r="V935" s="78"/>
      <c r="W935" s="78"/>
      <c r="X935" s="78"/>
      <c r="Y935" s="78"/>
      <c r="Z935" s="79"/>
      <c r="AA935" s="78"/>
      <c r="AB935" s="79"/>
      <c r="AC935" s="79"/>
      <c r="AD935" s="78"/>
      <c r="AE935" s="78"/>
      <c r="AF935" s="78"/>
      <c r="AG935" s="78"/>
      <c r="AH935" s="78"/>
      <c r="AI935" s="219"/>
      <c r="AJ935" s="219"/>
      <c r="AK935" s="78"/>
      <c r="AL935" s="78"/>
      <c r="AM935" s="78"/>
      <c r="AN935" s="78"/>
      <c r="AO935" s="78"/>
      <c r="AP935" s="78"/>
      <c r="AQ935" s="78"/>
      <c r="AR935" s="78"/>
      <c r="AS935" s="79"/>
      <c r="AT935" s="78"/>
      <c r="AU935" s="78"/>
      <c r="AV935" s="78"/>
      <c r="AW935" s="78"/>
      <c r="AX935" s="78"/>
      <c r="AY935" s="78"/>
      <c r="AZ935" s="78"/>
      <c r="BA935" s="219" t="str">
        <f t="shared" si="49"/>
        <v>;</v>
      </c>
      <c r="BB935" s="78"/>
      <c r="BC935" s="71" t="e">
        <f>VLOOKUP(B935,'ĐKKCBBĐ K2019(UPDATE)'!$B$6:$F$2005,3,0)</f>
        <v>#N/A</v>
      </c>
      <c r="BD935" s="252" t="e">
        <f>VLOOKUP(B935,'ĐKKCBBĐ K2019(UPDATE)'!$B$6:$F$2005,4,0)</f>
        <v>#N/A</v>
      </c>
      <c r="BE935" s="200"/>
      <c r="BF935" s="200"/>
      <c r="BG935" s="71" t="e">
        <f>VLOOKUP(BB935,'ĐKKCBBĐ K2019(UPDATE)'!$B$6:$G$2005,6,0)</f>
        <v>#N/A</v>
      </c>
      <c r="BH935" s="222" t="e">
        <f>VLOOKUP(BB935,'ĐKKCBBĐ K2019(UPDATE)'!$B$6:$F$2267,5,0)</f>
        <v>#N/A</v>
      </c>
      <c r="BI935" s="71" t="e">
        <f>VLOOKUP(BB935,'ĐKKCBBĐ K2019(UPDATE)'!B930:G2929,6,0)</f>
        <v>#N/A</v>
      </c>
      <c r="BJ935" s="200" t="e">
        <v>#N/A</v>
      </c>
      <c r="BK935" s="200" t="e">
        <v>#N/A</v>
      </c>
      <c r="BL935" s="200" t="e">
        <v>#N/A</v>
      </c>
      <c r="BM935" s="200" t="e">
        <v>#N/A</v>
      </c>
      <c r="BN935" s="200"/>
    </row>
    <row r="936" spans="1:66" s="52" customFormat="1" ht="20.100000000000001" customHeight="1">
      <c r="A936" s="67">
        <v>925</v>
      </c>
      <c r="B936" s="78" t="s">
        <v>7776</v>
      </c>
      <c r="C936" s="78" t="s">
        <v>7777</v>
      </c>
      <c r="D936" s="78" t="s">
        <v>75</v>
      </c>
      <c r="E936" s="78" t="s">
        <v>82</v>
      </c>
      <c r="F936" s="79" t="s">
        <v>841</v>
      </c>
      <c r="G936" s="78" t="s">
        <v>10145</v>
      </c>
      <c r="H936" s="64" t="str">
        <f t="shared" si="48"/>
        <v>HS</v>
      </c>
      <c r="I936" s="78" t="s">
        <v>6797</v>
      </c>
      <c r="J936" s="78"/>
      <c r="K936" s="71" t="e">
        <v>#N/A</v>
      </c>
      <c r="L936" s="101" t="s">
        <v>6411</v>
      </c>
      <c r="M936" s="78"/>
      <c r="N936" s="78" t="s">
        <v>111</v>
      </c>
      <c r="O936" s="78" t="s">
        <v>96</v>
      </c>
      <c r="P936" s="78" t="s">
        <v>1764</v>
      </c>
      <c r="Q936" s="78" t="s">
        <v>2607</v>
      </c>
      <c r="R936" s="78" t="s">
        <v>7778</v>
      </c>
      <c r="S936" s="78" t="s">
        <v>7778</v>
      </c>
      <c r="T936" s="78" t="s">
        <v>10844</v>
      </c>
      <c r="U936" s="78" t="s">
        <v>10998</v>
      </c>
      <c r="V936" s="78" t="s">
        <v>4670</v>
      </c>
      <c r="W936" s="78" t="s">
        <v>1159</v>
      </c>
      <c r="X936" s="33" t="s">
        <v>90</v>
      </c>
      <c r="Y936" s="78"/>
      <c r="Z936" s="79"/>
      <c r="AA936" s="78" t="s">
        <v>7349</v>
      </c>
      <c r="AB936" s="79"/>
      <c r="AC936" s="34">
        <v>79</v>
      </c>
      <c r="AD936" s="33" t="s">
        <v>90</v>
      </c>
      <c r="AE936" s="78"/>
      <c r="AF936" s="78" t="s">
        <v>218</v>
      </c>
      <c r="AG936" s="78"/>
      <c r="AH936" s="78"/>
      <c r="AI936" s="219"/>
      <c r="AJ936" s="219"/>
      <c r="AK936" s="78"/>
      <c r="AL936" s="78"/>
      <c r="AM936" s="78" t="s">
        <v>96</v>
      </c>
      <c r="AN936" s="78" t="s">
        <v>218</v>
      </c>
      <c r="AO936" s="78" t="s">
        <v>7779</v>
      </c>
      <c r="AP936" s="78" t="s">
        <v>98</v>
      </c>
      <c r="AQ936" s="78" t="s">
        <v>99</v>
      </c>
      <c r="AR936" s="78" t="s">
        <v>111</v>
      </c>
      <c r="AS936" s="79" t="s">
        <v>7348</v>
      </c>
      <c r="AT936" s="78" t="s">
        <v>101</v>
      </c>
      <c r="AU936" s="78" t="s">
        <v>101</v>
      </c>
      <c r="AV936" s="78" t="s">
        <v>122</v>
      </c>
      <c r="AW936" s="78" t="s">
        <v>123</v>
      </c>
      <c r="AX936" s="78" t="s">
        <v>124</v>
      </c>
      <c r="AY936" s="78" t="s">
        <v>125</v>
      </c>
      <c r="AZ936" s="78" t="s">
        <v>125</v>
      </c>
      <c r="BA936" s="219" t="str">
        <f t="shared" si="49"/>
        <v>19000925;19T4-KML1</v>
      </c>
      <c r="BB936" s="78" t="s">
        <v>7776</v>
      </c>
      <c r="BC936" s="71" t="str">
        <f>VLOOKUP(B936,'ĐKKCBBĐ K2019(UPDATE)'!$B$6:$F$2005,3,0)</f>
        <v>HS4797931704084</v>
      </c>
      <c r="BD936" s="252" t="str">
        <f>VLOOKUP(B936,'ĐKKCBBĐ K2019(UPDATE)'!$B$6:$F$2005,4,0)</f>
        <v>028</v>
      </c>
      <c r="BE936" s="200"/>
      <c r="BF936" s="200"/>
      <c r="BG936" s="71">
        <f>VLOOKUP(BB936,'ĐKKCBBĐ K2019(UPDATE)'!$B$6:$G$2005,6,0)</f>
        <v>0</v>
      </c>
      <c r="BH936" s="222" t="str">
        <f>VLOOKUP(BB936,'ĐKKCBBĐ K2019(UPDATE)'!$B$6:$F$2267,5,0)</f>
        <v>BỆNH VIỆN QUẬN 11</v>
      </c>
      <c r="BI936" s="71" t="e">
        <f>VLOOKUP(BB936,'ĐKKCBBĐ K2019(UPDATE)'!B931:G2930,6,0)</f>
        <v>#N/A</v>
      </c>
      <c r="BJ936" s="200" t="s">
        <v>10145</v>
      </c>
      <c r="BK936" s="200" t="s">
        <v>8191</v>
      </c>
      <c r="BL936" s="200" t="s">
        <v>12732</v>
      </c>
      <c r="BM936" s="200" t="e">
        <v>#N/A</v>
      </c>
      <c r="BN936" s="200"/>
    </row>
    <row r="937" spans="1:66" s="52" customFormat="1" ht="20.100000000000001" customHeight="1">
      <c r="A937" s="63">
        <v>926</v>
      </c>
      <c r="B937" s="78" t="s">
        <v>7780</v>
      </c>
      <c r="C937" s="78" t="s">
        <v>7781</v>
      </c>
      <c r="D937" s="78" t="s">
        <v>1896</v>
      </c>
      <c r="E937" s="78" t="s">
        <v>301</v>
      </c>
      <c r="F937" s="79" t="s">
        <v>4442</v>
      </c>
      <c r="G937" s="78" t="s">
        <v>10148</v>
      </c>
      <c r="H937" s="64" t="str">
        <f t="shared" si="48"/>
        <v>HS</v>
      </c>
      <c r="I937" s="78" t="s">
        <v>6238</v>
      </c>
      <c r="J937" s="78" t="s">
        <v>7782</v>
      </c>
      <c r="K937" s="71" t="e">
        <v>#N/A</v>
      </c>
      <c r="L937" s="101" t="s">
        <v>6238</v>
      </c>
      <c r="M937" s="78" t="s">
        <v>7783</v>
      </c>
      <c r="N937" s="78" t="s">
        <v>423</v>
      </c>
      <c r="O937" s="78" t="s">
        <v>96</v>
      </c>
      <c r="P937" s="78" t="s">
        <v>2606</v>
      </c>
      <c r="Q937" s="78" t="s">
        <v>2607</v>
      </c>
      <c r="R937" s="78" t="s">
        <v>7784</v>
      </c>
      <c r="S937" s="78" t="s">
        <v>7785</v>
      </c>
      <c r="T937" s="78" t="s">
        <v>10845</v>
      </c>
      <c r="U937" s="78" t="s">
        <v>10999</v>
      </c>
      <c r="V937" s="78" t="s">
        <v>1118</v>
      </c>
      <c r="W937" s="78" t="s">
        <v>265</v>
      </c>
      <c r="X937" s="33" t="s">
        <v>90</v>
      </c>
      <c r="Y937" s="78"/>
      <c r="Z937" s="79"/>
      <c r="AA937" s="78" t="s">
        <v>7349</v>
      </c>
      <c r="AB937" s="79"/>
      <c r="AC937" s="34">
        <v>79</v>
      </c>
      <c r="AD937" s="33" t="s">
        <v>90</v>
      </c>
      <c r="AE937" s="78"/>
      <c r="AF937" s="78" t="s">
        <v>266</v>
      </c>
      <c r="AG937" s="78"/>
      <c r="AH937" s="78"/>
      <c r="AI937" s="219"/>
      <c r="AJ937" s="219"/>
      <c r="AK937" s="78"/>
      <c r="AL937" s="78"/>
      <c r="AM937" s="78" t="s">
        <v>96</v>
      </c>
      <c r="AN937" s="78" t="s">
        <v>266</v>
      </c>
      <c r="AO937" s="78" t="s">
        <v>7786</v>
      </c>
      <c r="AP937" s="78" t="s">
        <v>98</v>
      </c>
      <c r="AQ937" s="78" t="s">
        <v>99</v>
      </c>
      <c r="AR937" s="78" t="s">
        <v>423</v>
      </c>
      <c r="AS937" s="79" t="s">
        <v>7348</v>
      </c>
      <c r="AT937" s="78" t="s">
        <v>101</v>
      </c>
      <c r="AU937" s="78" t="s">
        <v>101</v>
      </c>
      <c r="AV937" s="78" t="s">
        <v>122</v>
      </c>
      <c r="AW937" s="78" t="s">
        <v>123</v>
      </c>
      <c r="AX937" s="78" t="s">
        <v>433</v>
      </c>
      <c r="AY937" s="78" t="s">
        <v>434</v>
      </c>
      <c r="AZ937" s="78" t="s">
        <v>434</v>
      </c>
      <c r="BA937" s="219" t="str">
        <f t="shared" si="49"/>
        <v>19000926;19T4-NNA1</v>
      </c>
      <c r="BB937" s="78" t="s">
        <v>7780</v>
      </c>
      <c r="BC937" s="71" t="str">
        <f>VLOOKUP(B937,'ĐKKCBBĐ K2019(UPDATE)'!$B$6:$F$2005,3,0)</f>
        <v>HS4797938024427</v>
      </c>
      <c r="BD937" s="252" t="str">
        <f>VLOOKUP(B937,'ĐKKCBBĐ K2019(UPDATE)'!$B$6:$F$2005,4,0)</f>
        <v>464</v>
      </c>
      <c r="BE937" s="200"/>
      <c r="BF937" s="200"/>
      <c r="BG937" s="71">
        <f>VLOOKUP(BB937,'ĐKKCBBĐ K2019(UPDATE)'!$B$6:$G$2005,6,0)</f>
        <v>0</v>
      </c>
      <c r="BH937" s="222" t="str">
        <f>VLOOKUP(BB937,'ĐKKCBBĐ K2019(UPDATE)'!$B$6:$F$2267,5,0)</f>
        <v>PHÒNG KHÁM ĐA KHOA (THUỘC  CTCP BV ĐA KHOA HOÀN MỸ SÀI GÒN )</v>
      </c>
      <c r="BI937" s="71" t="e">
        <f>VLOOKUP(BB937,'ĐKKCBBĐ K2019(UPDATE)'!B932:G2931,6,0)</f>
        <v>#N/A</v>
      </c>
      <c r="BJ937" s="200" t="s">
        <v>10148</v>
      </c>
      <c r="BK937" s="200" t="s">
        <v>8451</v>
      </c>
      <c r="BL937" s="200" t="s">
        <v>12798</v>
      </c>
      <c r="BM937" s="200" t="e">
        <v>#N/A</v>
      </c>
      <c r="BN937" s="200"/>
    </row>
    <row r="938" spans="1:66" s="52" customFormat="1" ht="20.100000000000001" customHeight="1">
      <c r="A938" s="67">
        <v>927</v>
      </c>
      <c r="B938" s="78" t="s">
        <v>7787</v>
      </c>
      <c r="C938" s="78" t="s">
        <v>2923</v>
      </c>
      <c r="D938" s="78" t="s">
        <v>878</v>
      </c>
      <c r="E938" s="78" t="s">
        <v>82</v>
      </c>
      <c r="F938" s="79" t="s">
        <v>7788</v>
      </c>
      <c r="G938" s="78"/>
      <c r="H938" s="64"/>
      <c r="I938" s="78" t="s">
        <v>7376</v>
      </c>
      <c r="J938" s="78" t="s">
        <v>7789</v>
      </c>
      <c r="K938" s="71" t="e">
        <v>#N/A</v>
      </c>
      <c r="L938" s="101" t="s">
        <v>6411</v>
      </c>
      <c r="M938" s="78" t="s">
        <v>7790</v>
      </c>
      <c r="N938" s="78" t="s">
        <v>5601</v>
      </c>
      <c r="O938" s="78" t="s">
        <v>155</v>
      </c>
      <c r="P938" s="78" t="s">
        <v>2606</v>
      </c>
      <c r="Q938" s="78" t="s">
        <v>2607</v>
      </c>
      <c r="R938" s="78" t="s">
        <v>7791</v>
      </c>
      <c r="S938" s="78" t="s">
        <v>7792</v>
      </c>
      <c r="T938" s="78" t="s">
        <v>10846</v>
      </c>
      <c r="U938" s="78" t="s">
        <v>11000</v>
      </c>
      <c r="V938" s="78" t="s">
        <v>11001</v>
      </c>
      <c r="W938" s="78" t="s">
        <v>11002</v>
      </c>
      <c r="X938" s="78" t="s">
        <v>151</v>
      </c>
      <c r="Y938" s="78"/>
      <c r="Z938" s="79"/>
      <c r="AA938" s="78" t="s">
        <v>7349</v>
      </c>
      <c r="AB938" s="79"/>
      <c r="AC938" s="79"/>
      <c r="AD938" s="78" t="s">
        <v>155</v>
      </c>
      <c r="AE938" s="78"/>
      <c r="AF938" s="78" t="s">
        <v>5695</v>
      </c>
      <c r="AG938" s="78"/>
      <c r="AH938" s="78"/>
      <c r="AI938" s="219"/>
      <c r="AJ938" s="219"/>
      <c r="AK938" s="78" t="s">
        <v>7793</v>
      </c>
      <c r="AL938" s="78"/>
      <c r="AM938" s="78" t="s">
        <v>155</v>
      </c>
      <c r="AN938" s="78" t="s">
        <v>3862</v>
      </c>
      <c r="AO938" s="78" t="s">
        <v>7794</v>
      </c>
      <c r="AP938" s="78" t="s">
        <v>98</v>
      </c>
      <c r="AQ938" s="78" t="s">
        <v>99</v>
      </c>
      <c r="AR938" s="78" t="s">
        <v>5601</v>
      </c>
      <c r="AS938" s="79" t="s">
        <v>7348</v>
      </c>
      <c r="AT938" s="78" t="s">
        <v>101</v>
      </c>
      <c r="AU938" s="78" t="s">
        <v>101</v>
      </c>
      <c r="AV938" s="78" t="s">
        <v>122</v>
      </c>
      <c r="AW938" s="78" t="s">
        <v>123</v>
      </c>
      <c r="AX938" s="78" t="s">
        <v>282</v>
      </c>
      <c r="AY938" s="78" t="s">
        <v>283</v>
      </c>
      <c r="AZ938" s="78" t="s">
        <v>283</v>
      </c>
      <c r="BA938" s="219" t="str">
        <f t="shared" si="49"/>
        <v>19000927;19T4-TKĐ2</v>
      </c>
      <c r="BB938" s="78" t="s">
        <v>7787</v>
      </c>
      <c r="BC938" s="71">
        <f>VLOOKUP(B938,'ĐKKCBBĐ K2019(UPDATE)'!$B$6:$F$2005,3,0)</f>
        <v>0</v>
      </c>
      <c r="BD938" s="252" t="str">
        <f>VLOOKUP(B938,'ĐKKCBBĐ K2019(UPDATE)'!$B$6:$F$2005,4,0)</f>
        <v>032</v>
      </c>
      <c r="BE938" s="200"/>
      <c r="BF938" s="200"/>
      <c r="BG938" s="71">
        <f>VLOOKUP(BB938,'ĐKKCBBĐ K2019(UPDATE)'!$B$6:$G$2005,6,0)</f>
        <v>0</v>
      </c>
      <c r="BH938" s="222" t="str">
        <f>VLOOKUP(BB938,'ĐKKCBBĐ K2019(UPDATE)'!$B$6:$F$2267,5,0)</f>
        <v xml:space="preserve">BỆNH VIỆN QUẬN PHÚ NHUẬN </v>
      </c>
      <c r="BI938" s="71" t="e">
        <f>VLOOKUP(BB938,'ĐKKCBBĐ K2019(UPDATE)'!B933:G2932,6,0)</f>
        <v>#N/A</v>
      </c>
      <c r="BJ938" s="200">
        <v>0</v>
      </c>
      <c r="BK938" s="200" t="s">
        <v>8137</v>
      </c>
      <c r="BL938" s="200" t="s">
        <v>12744</v>
      </c>
      <c r="BM938" s="200" t="e">
        <v>#N/A</v>
      </c>
      <c r="BN938" s="200"/>
    </row>
    <row r="939" spans="1:66" s="52" customFormat="1" ht="20.100000000000001" customHeight="1">
      <c r="A939" s="63">
        <v>928</v>
      </c>
      <c r="B939" s="78" t="s">
        <v>7795</v>
      </c>
      <c r="C939" s="78" t="s">
        <v>2923</v>
      </c>
      <c r="D939" s="78" t="s">
        <v>271</v>
      </c>
      <c r="E939" s="78" t="s">
        <v>82</v>
      </c>
      <c r="F939" s="79" t="s">
        <v>7788</v>
      </c>
      <c r="G939" s="78"/>
      <c r="H939" s="64"/>
      <c r="I939" s="78" t="s">
        <v>7376</v>
      </c>
      <c r="J939" s="78" t="s">
        <v>7789</v>
      </c>
      <c r="K939" s="71" t="e">
        <v>#N/A</v>
      </c>
      <c r="L939" s="101" t="s">
        <v>6411</v>
      </c>
      <c r="M939" s="78" t="s">
        <v>7790</v>
      </c>
      <c r="N939" s="78" t="s">
        <v>5601</v>
      </c>
      <c r="O939" s="78" t="s">
        <v>155</v>
      </c>
      <c r="P939" s="78" t="s">
        <v>2606</v>
      </c>
      <c r="Q939" s="78" t="s">
        <v>2607</v>
      </c>
      <c r="R939" s="78" t="s">
        <v>7796</v>
      </c>
      <c r="S939" s="78" t="s">
        <v>7792</v>
      </c>
      <c r="T939" s="78" t="s">
        <v>10847</v>
      </c>
      <c r="U939" s="78" t="s">
        <v>11000</v>
      </c>
      <c r="V939" s="78" t="s">
        <v>11003</v>
      </c>
      <c r="W939" s="78" t="s">
        <v>5694</v>
      </c>
      <c r="X939" s="78" t="s">
        <v>151</v>
      </c>
      <c r="Y939" s="78"/>
      <c r="Z939" s="79"/>
      <c r="AA939" s="78" t="s">
        <v>7349</v>
      </c>
      <c r="AB939" s="79"/>
      <c r="AC939" s="79"/>
      <c r="AD939" s="78" t="s">
        <v>155</v>
      </c>
      <c r="AE939" s="78"/>
      <c r="AF939" s="78" t="s">
        <v>5695</v>
      </c>
      <c r="AG939" s="78"/>
      <c r="AH939" s="78"/>
      <c r="AI939" s="219"/>
      <c r="AJ939" s="219"/>
      <c r="AK939" s="78"/>
      <c r="AL939" s="78"/>
      <c r="AM939" s="78" t="s">
        <v>155</v>
      </c>
      <c r="AN939" s="78" t="s">
        <v>3862</v>
      </c>
      <c r="AO939" s="78" t="s">
        <v>7797</v>
      </c>
      <c r="AP939" s="78" t="s">
        <v>98</v>
      </c>
      <c r="AQ939" s="78" t="s">
        <v>99</v>
      </c>
      <c r="AR939" s="78" t="s">
        <v>5601</v>
      </c>
      <c r="AS939" s="79" t="s">
        <v>7348</v>
      </c>
      <c r="AT939" s="78" t="s">
        <v>101</v>
      </c>
      <c r="AU939" s="78" t="s">
        <v>101</v>
      </c>
      <c r="AV939" s="78" t="s">
        <v>122</v>
      </c>
      <c r="AW939" s="78" t="s">
        <v>123</v>
      </c>
      <c r="AX939" s="78" t="s">
        <v>282</v>
      </c>
      <c r="AY939" s="78" t="s">
        <v>283</v>
      </c>
      <c r="AZ939" s="78" t="s">
        <v>283</v>
      </c>
      <c r="BA939" s="219" t="str">
        <f t="shared" si="49"/>
        <v>19000928;19T4-TKĐ2</v>
      </c>
      <c r="BB939" s="78" t="s">
        <v>7795</v>
      </c>
      <c r="BC939" s="71">
        <f>VLOOKUP(B939,'ĐKKCBBĐ K2019(UPDATE)'!$B$6:$F$2005,3,0)</f>
        <v>0</v>
      </c>
      <c r="BD939" s="252" t="str">
        <f>VLOOKUP(B939,'ĐKKCBBĐ K2019(UPDATE)'!$B$6:$F$2005,4,0)</f>
        <v>032</v>
      </c>
      <c r="BE939" s="200"/>
      <c r="BF939" s="200"/>
      <c r="BG939" s="71">
        <f>VLOOKUP(BB939,'ĐKKCBBĐ K2019(UPDATE)'!$B$6:$G$2005,6,0)</f>
        <v>0</v>
      </c>
      <c r="BH939" s="222" t="str">
        <f>VLOOKUP(BB939,'ĐKKCBBĐ K2019(UPDATE)'!$B$6:$F$2267,5,0)</f>
        <v xml:space="preserve">BỆNH VIỆN QUẬN PHÚ NHUẬN </v>
      </c>
      <c r="BI939" s="71" t="e">
        <f>VLOOKUP(BB939,'ĐKKCBBĐ K2019(UPDATE)'!B934:G2933,6,0)</f>
        <v>#N/A</v>
      </c>
      <c r="BJ939" s="200">
        <v>0</v>
      </c>
      <c r="BK939" s="200" t="s">
        <v>8137</v>
      </c>
      <c r="BL939" s="200" t="s">
        <v>12744</v>
      </c>
      <c r="BM939" s="200" t="e">
        <v>#N/A</v>
      </c>
      <c r="BN939" s="200"/>
    </row>
    <row r="940" spans="1:66" s="52" customFormat="1" ht="20.100000000000001" customHeight="1">
      <c r="A940" s="67">
        <v>929</v>
      </c>
      <c r="B940" s="78" t="s">
        <v>7798</v>
      </c>
      <c r="C940" s="78" t="s">
        <v>7799</v>
      </c>
      <c r="D940" s="78" t="s">
        <v>7671</v>
      </c>
      <c r="E940" s="78" t="s">
        <v>301</v>
      </c>
      <c r="F940" s="79" t="s">
        <v>7800</v>
      </c>
      <c r="G940" s="78" t="s">
        <v>10154</v>
      </c>
      <c r="H940" s="64" t="str">
        <f t="shared" si="48"/>
        <v>HS</v>
      </c>
      <c r="I940" s="78" t="s">
        <v>6238</v>
      </c>
      <c r="J940" s="78" t="s">
        <v>7801</v>
      </c>
      <c r="K940" s="71" t="e">
        <v>#N/A</v>
      </c>
      <c r="L940" s="101" t="s">
        <v>6238</v>
      </c>
      <c r="M940" s="78" t="s">
        <v>7802</v>
      </c>
      <c r="N940" s="78" t="s">
        <v>1334</v>
      </c>
      <c r="O940" s="78" t="s">
        <v>119</v>
      </c>
      <c r="P940" s="78" t="s">
        <v>2606</v>
      </c>
      <c r="Q940" s="78" t="s">
        <v>2607</v>
      </c>
      <c r="R940" s="78" t="s">
        <v>7803</v>
      </c>
      <c r="S940" s="78" t="s">
        <v>7804</v>
      </c>
      <c r="T940" s="78" t="s">
        <v>10848</v>
      </c>
      <c r="U940" s="78" t="s">
        <v>11004</v>
      </c>
      <c r="V940" s="78" t="s">
        <v>11005</v>
      </c>
      <c r="W940" s="78" t="s">
        <v>116</v>
      </c>
      <c r="X940" s="78" t="s">
        <v>117</v>
      </c>
      <c r="Y940" s="78"/>
      <c r="Z940" s="79"/>
      <c r="AA940" s="78" t="s">
        <v>7349</v>
      </c>
      <c r="AB940" s="79"/>
      <c r="AC940" s="79"/>
      <c r="AD940" s="78" t="s">
        <v>96</v>
      </c>
      <c r="AE940" s="78"/>
      <c r="AF940" s="78" t="s">
        <v>92</v>
      </c>
      <c r="AG940" s="78"/>
      <c r="AH940" s="78"/>
      <c r="AI940" s="219"/>
      <c r="AJ940" s="219"/>
      <c r="AK940" s="78"/>
      <c r="AL940" s="78"/>
      <c r="AM940" s="78" t="s">
        <v>119</v>
      </c>
      <c r="AN940" s="78" t="s">
        <v>120</v>
      </c>
      <c r="AO940" s="78" t="s">
        <v>7805</v>
      </c>
      <c r="AP940" s="78" t="s">
        <v>98</v>
      </c>
      <c r="AQ940" s="78" t="s">
        <v>99</v>
      </c>
      <c r="AR940" s="78" t="s">
        <v>1334</v>
      </c>
      <c r="AS940" s="79" t="s">
        <v>7348</v>
      </c>
      <c r="AT940" s="78" t="s">
        <v>101</v>
      </c>
      <c r="AU940" s="78" t="s">
        <v>101</v>
      </c>
      <c r="AV940" s="78" t="s">
        <v>122</v>
      </c>
      <c r="AW940" s="78" t="s">
        <v>123</v>
      </c>
      <c r="AX940" s="78" t="s">
        <v>158</v>
      </c>
      <c r="AY940" s="78" t="s">
        <v>1339</v>
      </c>
      <c r="AZ940" s="78" t="s">
        <v>1339</v>
      </c>
      <c r="BA940" s="219" t="str">
        <f t="shared" si="49"/>
        <v>19000929;19T4-KTD1</v>
      </c>
      <c r="BB940" s="78" t="s">
        <v>7798</v>
      </c>
      <c r="BC940" s="71" t="str">
        <f>VLOOKUP(B940,'ĐKKCBBĐ K2019(UPDATE)'!$B$6:$F$2005,3,0)</f>
        <v>HS4797928645726</v>
      </c>
      <c r="BD940" s="252" t="str">
        <f>VLOOKUP(B940,'ĐKKCBBĐ K2019(UPDATE)'!$B$6:$F$2005,4,0)</f>
        <v>034</v>
      </c>
      <c r="BE940" s="200"/>
      <c r="BF940" s="200"/>
      <c r="BG940" s="71">
        <f>VLOOKUP(BB940,'ĐKKCBBĐ K2019(UPDATE)'!$B$6:$G$2005,6,0)</f>
        <v>0</v>
      </c>
      <c r="BH940" s="222" t="str">
        <f>VLOOKUP(BB940,'ĐKKCBBĐ K2019(UPDATE)'!$B$6:$F$2267,5,0)</f>
        <v>BỆNH VIỆN 175</v>
      </c>
      <c r="BI940" s="71" t="e">
        <f>VLOOKUP(BB940,'ĐKKCBBĐ K2019(UPDATE)'!B935:G2934,6,0)</f>
        <v>#N/A</v>
      </c>
      <c r="BJ940" s="200" t="s">
        <v>10154</v>
      </c>
      <c r="BK940" s="200" t="s">
        <v>8117</v>
      </c>
      <c r="BL940" s="200" t="s">
        <v>12675</v>
      </c>
      <c r="BM940" s="200" t="e">
        <v>#N/A</v>
      </c>
      <c r="BN940" s="200"/>
    </row>
    <row r="941" spans="1:66" s="52" customFormat="1" ht="20.100000000000001" customHeight="1">
      <c r="A941" s="67">
        <v>930</v>
      </c>
      <c r="B941" s="78" t="s">
        <v>7806</v>
      </c>
      <c r="C941" s="78" t="s">
        <v>947</v>
      </c>
      <c r="D941" s="78" t="s">
        <v>179</v>
      </c>
      <c r="E941" s="78" t="s">
        <v>82</v>
      </c>
      <c r="F941" s="79" t="s">
        <v>7807</v>
      </c>
      <c r="G941" s="78" t="s">
        <v>10157</v>
      </c>
      <c r="H941" s="64" t="str">
        <f t="shared" si="48"/>
        <v>HS</v>
      </c>
      <c r="I941" s="78" t="s">
        <v>6479</v>
      </c>
      <c r="J941" s="78"/>
      <c r="K941" s="71" t="e">
        <v>#N/A</v>
      </c>
      <c r="L941" s="101" t="s">
        <v>6479</v>
      </c>
      <c r="M941" s="78" t="s">
        <v>7808</v>
      </c>
      <c r="N941" s="78" t="s">
        <v>1787</v>
      </c>
      <c r="O941" s="78" t="s">
        <v>96</v>
      </c>
      <c r="P941" s="78" t="s">
        <v>2606</v>
      </c>
      <c r="Q941" s="78" t="s">
        <v>2607</v>
      </c>
      <c r="R941" s="78" t="s">
        <v>7809</v>
      </c>
      <c r="S941" s="78" t="s">
        <v>7809</v>
      </c>
      <c r="T941" s="78" t="s">
        <v>11090</v>
      </c>
      <c r="U941" s="78" t="s">
        <v>11091</v>
      </c>
      <c r="V941" s="78" t="s">
        <v>4385</v>
      </c>
      <c r="W941" s="78" t="s">
        <v>733</v>
      </c>
      <c r="X941" s="33" t="s">
        <v>90</v>
      </c>
      <c r="Y941" s="78"/>
      <c r="Z941" s="79"/>
      <c r="AA941" s="78" t="s">
        <v>7390</v>
      </c>
      <c r="AB941" s="79"/>
      <c r="AC941" s="34">
        <v>79</v>
      </c>
      <c r="AD941" s="33" t="s">
        <v>90</v>
      </c>
      <c r="AE941" s="36">
        <v>784</v>
      </c>
      <c r="AF941" s="37" t="s">
        <v>721</v>
      </c>
      <c r="AG941" s="78"/>
      <c r="AH941" s="78"/>
      <c r="AI941" s="219"/>
      <c r="AJ941" s="219"/>
      <c r="AK941" s="78"/>
      <c r="AL941" s="78"/>
      <c r="AM941" s="78" t="s">
        <v>96</v>
      </c>
      <c r="AN941" s="78" t="s">
        <v>721</v>
      </c>
      <c r="AO941" s="78" t="s">
        <v>7810</v>
      </c>
      <c r="AP941" s="78" t="s">
        <v>98</v>
      </c>
      <c r="AQ941" s="78" t="s">
        <v>99</v>
      </c>
      <c r="AR941" s="78" t="s">
        <v>1787</v>
      </c>
      <c r="AS941" s="79" t="s">
        <v>7348</v>
      </c>
      <c r="AT941" s="78" t="s">
        <v>101</v>
      </c>
      <c r="AU941" s="78" t="s">
        <v>101</v>
      </c>
      <c r="AV941" s="78" t="s">
        <v>122</v>
      </c>
      <c r="AW941" s="78" t="s">
        <v>123</v>
      </c>
      <c r="AX941" s="78" t="s">
        <v>597</v>
      </c>
      <c r="AY941" s="78" t="s">
        <v>1793</v>
      </c>
      <c r="AZ941" s="78" t="s">
        <v>1793</v>
      </c>
      <c r="BA941" s="219" t="str">
        <f t="shared" si="49"/>
        <v>19000930;19T4-CKC1</v>
      </c>
      <c r="BB941" s="78" t="s">
        <v>7806</v>
      </c>
      <c r="BC941" s="71" t="str">
        <f>VLOOKUP(B941,'ĐKKCBBĐ K2019(UPDATE)'!$B$6:$F$2005,3,0)</f>
        <v>HS4797935597453</v>
      </c>
      <c r="BD941" s="252" t="str">
        <f>VLOOKUP(B941,'ĐKKCBBĐ K2019(UPDATE)'!$B$6:$F$2005,4,0)</f>
        <v>041</v>
      </c>
      <c r="BE941" s="200"/>
      <c r="BF941" s="200"/>
      <c r="BG941" s="71">
        <f>VLOOKUP(BB941,'ĐKKCBBĐ K2019(UPDATE)'!$B$6:$G$2005,6,0)</f>
        <v>0</v>
      </c>
      <c r="BH941" s="222" t="str">
        <f>VLOOKUP(BB941,'ĐKKCBBĐ K2019(UPDATE)'!$B$6:$F$2267,5,0)</f>
        <v>BỆNH VIỆN ĐA KHOA KHU VỰC HÓC MÔN</v>
      </c>
      <c r="BI941" s="71" t="e">
        <f>VLOOKUP(BB941,'ĐKKCBBĐ K2019(UPDATE)'!B936:G2935,6,0)</f>
        <v>#N/A</v>
      </c>
      <c r="BJ941" s="200" t="s">
        <v>10157</v>
      </c>
      <c r="BK941" s="200" t="s">
        <v>8198</v>
      </c>
      <c r="BL941" s="200" t="s">
        <v>12713</v>
      </c>
      <c r="BM941" s="200" t="e">
        <v>#N/A</v>
      </c>
      <c r="BN941" s="200"/>
    </row>
    <row r="942" spans="1:66" s="52" customFormat="1" ht="20.100000000000001" customHeight="1">
      <c r="A942" s="63">
        <v>931</v>
      </c>
      <c r="B942" s="78" t="s">
        <v>7811</v>
      </c>
      <c r="C942" s="78" t="s">
        <v>7812</v>
      </c>
      <c r="D942" s="78" t="s">
        <v>751</v>
      </c>
      <c r="E942" s="78" t="s">
        <v>301</v>
      </c>
      <c r="F942" s="79" t="s">
        <v>4324</v>
      </c>
      <c r="G942" s="78" t="s">
        <v>10160</v>
      </c>
      <c r="H942" s="64" t="str">
        <f t="shared" si="48"/>
        <v>HS</v>
      </c>
      <c r="I942" s="78" t="s">
        <v>6238</v>
      </c>
      <c r="J942" s="78" t="s">
        <v>7813</v>
      </c>
      <c r="K942" s="71" t="e">
        <v>#N/A</v>
      </c>
      <c r="L942" s="101" t="s">
        <v>6238</v>
      </c>
      <c r="M942" s="78" t="s">
        <v>7814</v>
      </c>
      <c r="N942" s="78" t="s">
        <v>1334</v>
      </c>
      <c r="O942" s="78" t="s">
        <v>96</v>
      </c>
      <c r="P942" s="78" t="s">
        <v>2606</v>
      </c>
      <c r="Q942" s="78" t="s">
        <v>4381</v>
      </c>
      <c r="R942" s="78" t="s">
        <v>7815</v>
      </c>
      <c r="S942" s="78" t="s">
        <v>7815</v>
      </c>
      <c r="T942" s="78" t="s">
        <v>10849</v>
      </c>
      <c r="U942" s="78" t="s">
        <v>11006</v>
      </c>
      <c r="V942" s="78" t="s">
        <v>1158</v>
      </c>
      <c r="W942" s="78" t="s">
        <v>1159</v>
      </c>
      <c r="X942" s="33" t="s">
        <v>90</v>
      </c>
      <c r="Y942" s="78"/>
      <c r="Z942" s="79"/>
      <c r="AA942" s="78" t="s">
        <v>7390</v>
      </c>
      <c r="AB942" s="79"/>
      <c r="AC942" s="34">
        <v>79</v>
      </c>
      <c r="AD942" s="33" t="s">
        <v>90</v>
      </c>
      <c r="AE942" s="78"/>
      <c r="AF942" s="78" t="s">
        <v>218</v>
      </c>
      <c r="AG942" s="78"/>
      <c r="AH942" s="78"/>
      <c r="AI942" s="219"/>
      <c r="AJ942" s="219"/>
      <c r="AK942" s="78"/>
      <c r="AL942" s="78"/>
      <c r="AM942" s="78" t="s">
        <v>96</v>
      </c>
      <c r="AN942" s="78" t="s">
        <v>218</v>
      </c>
      <c r="AO942" s="78" t="s">
        <v>7816</v>
      </c>
      <c r="AP942" s="78" t="s">
        <v>98</v>
      </c>
      <c r="AQ942" s="78" t="s">
        <v>99</v>
      </c>
      <c r="AR942" s="78" t="s">
        <v>1334</v>
      </c>
      <c r="AS942" s="79" t="s">
        <v>7348</v>
      </c>
      <c r="AT942" s="78" t="s">
        <v>101</v>
      </c>
      <c r="AU942" s="78" t="s">
        <v>101</v>
      </c>
      <c r="AV942" s="78" t="s">
        <v>122</v>
      </c>
      <c r="AW942" s="78" t="s">
        <v>123</v>
      </c>
      <c r="AX942" s="78" t="s">
        <v>158</v>
      </c>
      <c r="AY942" s="78" t="s">
        <v>1339</v>
      </c>
      <c r="AZ942" s="78" t="s">
        <v>1339</v>
      </c>
      <c r="BA942" s="219" t="str">
        <f t="shared" si="49"/>
        <v>19000931;19T4-KTD1</v>
      </c>
      <c r="BB942" s="78" t="s">
        <v>7811</v>
      </c>
      <c r="BC942" s="71" t="str">
        <f>VLOOKUP(B942,'ĐKKCBBĐ K2019(UPDATE)'!$B$6:$F$2005,3,0)</f>
        <v>HS4797939284107</v>
      </c>
      <c r="BD942" s="252" t="str">
        <f>VLOOKUP(B942,'ĐKKCBBĐ K2019(UPDATE)'!$B$6:$F$2005,4,0)</f>
        <v>518</v>
      </c>
      <c r="BE942" s="200"/>
      <c r="BF942" s="200"/>
      <c r="BG942" s="71">
        <f>VLOOKUP(BB942,'ĐKKCBBĐ K2019(UPDATE)'!$B$6:$G$2005,6,0)</f>
        <v>0</v>
      </c>
      <c r="BH942" s="222" t="str">
        <f>VLOOKUP(BB942,'ĐKKCBBĐ K2019(UPDATE)'!$B$6:$F$2267,5,0)</f>
        <v>PHÒNG KHÁM ĐA KHOA (THUỘC  Cty TNHH PKĐK HY VỌNG)</v>
      </c>
      <c r="BI942" s="71" t="e">
        <f>VLOOKUP(BB942,'ĐKKCBBĐ K2019(UPDATE)'!B937:G2936,6,0)</f>
        <v>#N/A</v>
      </c>
      <c r="BJ942" s="200" t="s">
        <v>10160</v>
      </c>
      <c r="BK942" s="200" t="s">
        <v>9176</v>
      </c>
      <c r="BL942" s="200" t="s">
        <v>12812</v>
      </c>
      <c r="BM942" s="200" t="e">
        <v>#N/A</v>
      </c>
      <c r="BN942" s="200"/>
    </row>
    <row r="943" spans="1:66" s="52" customFormat="1" ht="20.100000000000001" customHeight="1">
      <c r="A943" s="67">
        <v>932</v>
      </c>
      <c r="B943" s="78" t="s">
        <v>7817</v>
      </c>
      <c r="C943" s="78" t="s">
        <v>2790</v>
      </c>
      <c r="D943" s="78" t="s">
        <v>1490</v>
      </c>
      <c r="E943" s="78" t="s">
        <v>82</v>
      </c>
      <c r="F943" s="79" t="s">
        <v>6562</v>
      </c>
      <c r="G943" s="78"/>
      <c r="H943" s="64"/>
      <c r="I943" s="78"/>
      <c r="J943" s="78"/>
      <c r="K943" s="71" t="e">
        <v>#N/A</v>
      </c>
      <c r="L943" s="101"/>
      <c r="M943" s="78"/>
      <c r="N943" s="78" t="s">
        <v>5601</v>
      </c>
      <c r="O943" s="78"/>
      <c r="P943" s="78" t="s">
        <v>2606</v>
      </c>
      <c r="Q943" s="78"/>
      <c r="R943" s="78" t="s">
        <v>10897</v>
      </c>
      <c r="S943" s="78"/>
      <c r="T943" s="78" t="s">
        <v>10896</v>
      </c>
      <c r="U943" s="78"/>
      <c r="V943" s="78" t="s">
        <v>11007</v>
      </c>
      <c r="W943" s="78" t="s">
        <v>4271</v>
      </c>
      <c r="X943" s="78" t="s">
        <v>321</v>
      </c>
      <c r="Y943" s="78"/>
      <c r="Z943" s="79"/>
      <c r="AA943" s="78"/>
      <c r="AB943" s="79"/>
      <c r="AC943" s="79"/>
      <c r="AD943" s="78"/>
      <c r="AE943" s="78"/>
      <c r="AF943" s="78"/>
      <c r="AG943" s="78"/>
      <c r="AH943" s="78"/>
      <c r="AI943" s="219"/>
      <c r="AJ943" s="219"/>
      <c r="AK943" s="78"/>
      <c r="AL943" s="78"/>
      <c r="AM943" s="78" t="s">
        <v>188</v>
      </c>
      <c r="AN943" s="78" t="s">
        <v>4272</v>
      </c>
      <c r="AO943" s="78" t="s">
        <v>7818</v>
      </c>
      <c r="AP943" s="78" t="s">
        <v>98</v>
      </c>
      <c r="AQ943" s="78" t="s">
        <v>99</v>
      </c>
      <c r="AR943" s="78" t="s">
        <v>5601</v>
      </c>
      <c r="AS943" s="79" t="s">
        <v>7348</v>
      </c>
      <c r="AT943" s="78" t="s">
        <v>101</v>
      </c>
      <c r="AU943" s="78" t="s">
        <v>101</v>
      </c>
      <c r="AV943" s="78" t="s">
        <v>122</v>
      </c>
      <c r="AW943" s="78" t="s">
        <v>123</v>
      </c>
      <c r="AX943" s="78" t="s">
        <v>282</v>
      </c>
      <c r="AY943" s="78" t="s">
        <v>283</v>
      </c>
      <c r="AZ943" s="78" t="s">
        <v>283</v>
      </c>
      <c r="BA943" s="219" t="str">
        <f t="shared" si="49"/>
        <v>19000932;19T4-TKĐ2</v>
      </c>
      <c r="BB943" s="78" t="s">
        <v>7817</v>
      </c>
      <c r="BC943" s="71" t="str">
        <f>VLOOKUP(B943,'ĐKKCBBĐ K2019(UPDATE)'!$B$6:$F$2005,3,0)</f>
        <v>HS4808022141136</v>
      </c>
      <c r="BD943" s="252" t="str">
        <f>VLOOKUP(B943,'ĐKKCBBĐ K2019(UPDATE)'!$B$6:$F$2005,4,0)</f>
        <v>025</v>
      </c>
      <c r="BE943" s="200"/>
      <c r="BF943" s="200"/>
      <c r="BG943" s="71">
        <f>VLOOKUP(BB943,'ĐKKCBBĐ K2019(UPDATE)'!$B$6:$G$2005,6,0)</f>
        <v>0</v>
      </c>
      <c r="BH943" s="222" t="str">
        <f>VLOOKUP(BB943,'ĐKKCBBĐ K2019(UPDATE)'!$B$6:$F$2267,5,0)</f>
        <v xml:space="preserve">BỆNH VIỆN THỐNG  NHẤT </v>
      </c>
      <c r="BI943" s="71" t="e">
        <f>VLOOKUP(BB943,'ĐKKCBBĐ K2019(UPDATE)'!B938:G2937,6,0)</f>
        <v>#N/A</v>
      </c>
      <c r="BJ943" s="200">
        <v>0</v>
      </c>
      <c r="BK943" s="200" t="s">
        <v>8078</v>
      </c>
      <c r="BL943" s="200" t="s">
        <v>12673</v>
      </c>
      <c r="BM943" s="200" t="e">
        <v>#N/A</v>
      </c>
      <c r="BN943" s="200"/>
    </row>
    <row r="944" spans="1:66" s="52" customFormat="1" ht="20.100000000000001" customHeight="1">
      <c r="A944" s="63">
        <v>933</v>
      </c>
      <c r="B944" s="78" t="s">
        <v>7819</v>
      </c>
      <c r="C944" s="78" t="s">
        <v>7820</v>
      </c>
      <c r="D944" s="78" t="s">
        <v>286</v>
      </c>
      <c r="E944" s="78" t="s">
        <v>82</v>
      </c>
      <c r="F944" s="79" t="s">
        <v>7821</v>
      </c>
      <c r="G944" s="78"/>
      <c r="H944" s="64"/>
      <c r="I944" s="78" t="s">
        <v>7357</v>
      </c>
      <c r="J944" s="78" t="s">
        <v>7822</v>
      </c>
      <c r="K944" s="71" t="e">
        <v>#N/A</v>
      </c>
      <c r="L944" s="101" t="s">
        <v>6479</v>
      </c>
      <c r="M944" s="78"/>
      <c r="N944" s="78" t="s">
        <v>366</v>
      </c>
      <c r="O944" s="78" t="s">
        <v>7823</v>
      </c>
      <c r="P944" s="78" t="s">
        <v>2606</v>
      </c>
      <c r="Q944" s="78" t="s">
        <v>2607</v>
      </c>
      <c r="R944" s="78" t="s">
        <v>7824</v>
      </c>
      <c r="S944" s="78" t="s">
        <v>7825</v>
      </c>
      <c r="T944" s="78" t="s">
        <v>10850</v>
      </c>
      <c r="U944" s="78" t="s">
        <v>11008</v>
      </c>
      <c r="V944" s="78" t="s">
        <v>11009</v>
      </c>
      <c r="W944" s="78" t="s">
        <v>733</v>
      </c>
      <c r="X944" s="33" t="s">
        <v>90</v>
      </c>
      <c r="Y944" s="78"/>
      <c r="Z944" s="79"/>
      <c r="AA944" s="78" t="s">
        <v>7349</v>
      </c>
      <c r="AB944" s="79"/>
      <c r="AC944" s="34">
        <v>79</v>
      </c>
      <c r="AD944" s="33" t="s">
        <v>90</v>
      </c>
      <c r="AE944" s="36">
        <v>784</v>
      </c>
      <c r="AF944" s="37" t="s">
        <v>721</v>
      </c>
      <c r="AG944" s="78"/>
      <c r="AH944" s="78"/>
      <c r="AI944" s="219"/>
      <c r="AJ944" s="219"/>
      <c r="AK944" s="78"/>
      <c r="AL944" s="78"/>
      <c r="AM944" s="78" t="s">
        <v>96</v>
      </c>
      <c r="AN944" s="78" t="s">
        <v>721</v>
      </c>
      <c r="AO944" s="78" t="s">
        <v>7826</v>
      </c>
      <c r="AP944" s="78" t="s">
        <v>98</v>
      </c>
      <c r="AQ944" s="78" t="s">
        <v>99</v>
      </c>
      <c r="AR944" s="78" t="s">
        <v>366</v>
      </c>
      <c r="AS944" s="79" t="s">
        <v>7348</v>
      </c>
      <c r="AT944" s="78" t="s">
        <v>101</v>
      </c>
      <c r="AU944" s="78" t="s">
        <v>101</v>
      </c>
      <c r="AV944" s="78" t="s">
        <v>122</v>
      </c>
      <c r="AW944" s="78" t="s">
        <v>123</v>
      </c>
      <c r="AX944" s="78" t="s">
        <v>175</v>
      </c>
      <c r="AY944" s="78" t="s">
        <v>176</v>
      </c>
      <c r="AZ944" s="78" t="s">
        <v>176</v>
      </c>
      <c r="BA944" s="219" t="str">
        <f t="shared" si="49"/>
        <v>19000933;19T4-ĐCN1</v>
      </c>
      <c r="BB944" s="78" t="s">
        <v>7819</v>
      </c>
      <c r="BC944" s="71">
        <f>VLOOKUP(B944,'ĐKKCBBĐ K2019(UPDATE)'!$B$6:$F$2005,3,0)</f>
        <v>0</v>
      </c>
      <c r="BD944" s="252" t="str">
        <f>VLOOKUP(B944,'ĐKKCBBĐ K2019(UPDATE)'!$B$6:$F$2005,4,0)</f>
        <v>033</v>
      </c>
      <c r="BE944" s="200"/>
      <c r="BF944" s="200"/>
      <c r="BG944" s="71">
        <f>VLOOKUP(BB944,'ĐKKCBBĐ K2019(UPDATE)'!$B$6:$G$2005,6,0)</f>
        <v>0</v>
      </c>
      <c r="BH944" s="222" t="str">
        <f>VLOOKUP(BB944,'ĐKKCBBĐ K2019(UPDATE)'!$B$6:$F$2267,5,0)</f>
        <v>BỆNH VIỆN QUẬN TÂN BÌNH</v>
      </c>
      <c r="BI944" s="71" t="e">
        <f>VLOOKUP(BB944,'ĐKKCBBĐ K2019(UPDATE)'!B939:G2938,6,0)</f>
        <v>#N/A</v>
      </c>
      <c r="BJ944" s="200">
        <v>0</v>
      </c>
      <c r="BK944" s="200" t="s">
        <v>8093</v>
      </c>
      <c r="BL944" s="200" t="s">
        <v>12745</v>
      </c>
      <c r="BM944" s="200" t="e">
        <v>#N/A</v>
      </c>
      <c r="BN944" s="200"/>
    </row>
    <row r="945" spans="1:66" s="52" customFormat="1" ht="20.100000000000001" customHeight="1">
      <c r="A945" s="67">
        <v>934</v>
      </c>
      <c r="B945" s="78" t="s">
        <v>7827</v>
      </c>
      <c r="C945" s="78" t="s">
        <v>7828</v>
      </c>
      <c r="D945" s="78" t="s">
        <v>194</v>
      </c>
      <c r="E945" s="78" t="s">
        <v>82</v>
      </c>
      <c r="F945" s="79" t="s">
        <v>4909</v>
      </c>
      <c r="G945" s="78" t="s">
        <v>10168</v>
      </c>
      <c r="H945" s="64" t="str">
        <f t="shared" si="48"/>
        <v>17</v>
      </c>
      <c r="I945" s="78"/>
      <c r="J945" s="78"/>
      <c r="K945" s="71" t="e">
        <v>#N/A</v>
      </c>
      <c r="L945" s="101"/>
      <c r="M945" s="78"/>
      <c r="N945" s="78" t="s">
        <v>289</v>
      </c>
      <c r="O945" s="78" t="s">
        <v>7829</v>
      </c>
      <c r="P945" s="78" t="s">
        <v>2606</v>
      </c>
      <c r="Q945" s="78" t="s">
        <v>4381</v>
      </c>
      <c r="R945" s="78" t="s">
        <v>7830</v>
      </c>
      <c r="S945" s="78" t="s">
        <v>7830</v>
      </c>
      <c r="T945" s="78" t="s">
        <v>10851</v>
      </c>
      <c r="U945" s="78" t="s">
        <v>11010</v>
      </c>
      <c r="V945" s="78" t="s">
        <v>11011</v>
      </c>
      <c r="W945" s="78" t="s">
        <v>965</v>
      </c>
      <c r="X945" s="33" t="s">
        <v>90</v>
      </c>
      <c r="Y945" s="78"/>
      <c r="Z945" s="79"/>
      <c r="AA945" s="78" t="s">
        <v>7355</v>
      </c>
      <c r="AB945" s="79"/>
      <c r="AC945" s="34">
        <v>79</v>
      </c>
      <c r="AD945" s="33" t="s">
        <v>90</v>
      </c>
      <c r="AE945" s="78"/>
      <c r="AF945" s="78" t="s">
        <v>92</v>
      </c>
      <c r="AG945" s="78"/>
      <c r="AH945" s="78"/>
      <c r="AI945" s="219"/>
      <c r="AJ945" s="219"/>
      <c r="AK945" s="78"/>
      <c r="AL945" s="78"/>
      <c r="AM945" s="78" t="s">
        <v>96</v>
      </c>
      <c r="AN945" s="78" t="s">
        <v>92</v>
      </c>
      <c r="AO945" s="78" t="s">
        <v>7831</v>
      </c>
      <c r="AP945" s="78" t="s">
        <v>98</v>
      </c>
      <c r="AQ945" s="78" t="s">
        <v>99</v>
      </c>
      <c r="AR945" s="78" t="s">
        <v>289</v>
      </c>
      <c r="AS945" s="79" t="s">
        <v>7348</v>
      </c>
      <c r="AT945" s="78" t="s">
        <v>101</v>
      </c>
      <c r="AU945" s="78" t="s">
        <v>101</v>
      </c>
      <c r="AV945" s="78" t="s">
        <v>122</v>
      </c>
      <c r="AW945" s="78" t="s">
        <v>123</v>
      </c>
      <c r="AX945" s="78" t="s">
        <v>282</v>
      </c>
      <c r="AY945" s="78" t="s">
        <v>298</v>
      </c>
      <c r="AZ945" s="78" t="s">
        <v>298</v>
      </c>
      <c r="BA945" s="219" t="str">
        <f t="shared" si="49"/>
        <v>19000934;19T4-LTM1</v>
      </c>
      <c r="BB945" s="78" t="s">
        <v>7827</v>
      </c>
      <c r="BC945" s="71" t="str">
        <f>VLOOKUP(B945,'ĐKKCBBĐ K2019(UPDATE)'!$B$6:$F$2005,3,0)</f>
        <v>17/02/04</v>
      </c>
      <c r="BD945" s="252" t="str">
        <f>VLOOKUP(B945,'ĐKKCBBĐ K2019(UPDATE)'!$B$6:$F$2005,4,0)</f>
        <v>029</v>
      </c>
      <c r="BE945" s="200"/>
      <c r="BF945" s="200"/>
      <c r="BG945" s="71">
        <f>VLOOKUP(BB945,'ĐKKCBBĐ K2019(UPDATE)'!$B$6:$G$2005,6,0)</f>
        <v>0</v>
      </c>
      <c r="BH945" s="222" t="str">
        <f>VLOOKUP(BB945,'ĐKKCBBĐ K2019(UPDATE)'!$B$6:$F$2267,5,0)</f>
        <v>BỆNH VIỆN QUẬN 12</v>
      </c>
      <c r="BI945" s="71" t="e">
        <f>VLOOKUP(BB945,'ĐKKCBBĐ K2019(UPDATE)'!B940:G2939,6,0)</f>
        <v>#N/A</v>
      </c>
      <c r="BJ945" s="200" t="s">
        <v>10168</v>
      </c>
      <c r="BK945" s="200" t="s">
        <v>8240</v>
      </c>
      <c r="BL945" s="200" t="s">
        <v>12733</v>
      </c>
      <c r="BM945" s="200" t="e">
        <v>#N/A</v>
      </c>
      <c r="BN945" s="200"/>
    </row>
    <row r="946" spans="1:66" s="52" customFormat="1" ht="20.100000000000001" customHeight="1">
      <c r="A946" s="63">
        <v>935</v>
      </c>
      <c r="B946" s="78" t="s">
        <v>7832</v>
      </c>
      <c r="C946" s="78" t="s">
        <v>2489</v>
      </c>
      <c r="D946" s="78" t="s">
        <v>2661</v>
      </c>
      <c r="E946" s="78" t="s">
        <v>301</v>
      </c>
      <c r="F946" s="79" t="s">
        <v>2757</v>
      </c>
      <c r="G946" s="78" t="s">
        <v>10171</v>
      </c>
      <c r="H946" s="64" t="str">
        <f t="shared" si="48"/>
        <v>HS</v>
      </c>
      <c r="I946" s="78" t="s">
        <v>6238</v>
      </c>
      <c r="J946" s="78" t="s">
        <v>7833</v>
      </c>
      <c r="K946" s="71" t="e">
        <v>#N/A</v>
      </c>
      <c r="L946" s="101" t="s">
        <v>6411</v>
      </c>
      <c r="M946" s="78" t="s">
        <v>7834</v>
      </c>
      <c r="N946" s="78" t="s">
        <v>7835</v>
      </c>
      <c r="O946" s="78" t="s">
        <v>7836</v>
      </c>
      <c r="P946" s="78" t="s">
        <v>2606</v>
      </c>
      <c r="Q946" s="78" t="s">
        <v>4294</v>
      </c>
      <c r="R946" s="78" t="s">
        <v>10898</v>
      </c>
      <c r="S946" s="78" t="s">
        <v>7837</v>
      </c>
      <c r="T946" s="78" t="s">
        <v>10905</v>
      </c>
      <c r="U946" s="78" t="s">
        <v>11012</v>
      </c>
      <c r="V946" s="78" t="s">
        <v>1238</v>
      </c>
      <c r="W946" s="78" t="s">
        <v>11013</v>
      </c>
      <c r="X946" s="33" t="s">
        <v>90</v>
      </c>
      <c r="Y946" s="78"/>
      <c r="Z946" s="79"/>
      <c r="AA946" s="78" t="s">
        <v>7022</v>
      </c>
      <c r="AB946" s="79"/>
      <c r="AC946" s="34">
        <v>79</v>
      </c>
      <c r="AD946" s="33" t="s">
        <v>90</v>
      </c>
      <c r="AE946" s="78"/>
      <c r="AF946" s="78" t="s">
        <v>92</v>
      </c>
      <c r="AG946" s="78"/>
      <c r="AH946" s="78"/>
      <c r="AI946" s="219"/>
      <c r="AJ946" s="219"/>
      <c r="AK946" s="78"/>
      <c r="AL946" s="78"/>
      <c r="AM946" s="78" t="s">
        <v>96</v>
      </c>
      <c r="AN946" s="78" t="s">
        <v>92</v>
      </c>
      <c r="AO946" s="78" t="s">
        <v>7838</v>
      </c>
      <c r="AP946" s="78" t="s">
        <v>98</v>
      </c>
      <c r="AQ946" s="78" t="s">
        <v>99</v>
      </c>
      <c r="AR946" s="78" t="s">
        <v>7835</v>
      </c>
      <c r="AS946" s="79" t="s">
        <v>7348</v>
      </c>
      <c r="AT946" s="78" t="s">
        <v>101</v>
      </c>
      <c r="AU946" s="78" t="s">
        <v>101</v>
      </c>
      <c r="AV946" s="78" t="s">
        <v>122</v>
      </c>
      <c r="AW946" s="78" t="s">
        <v>123</v>
      </c>
      <c r="AX946" s="78" t="s">
        <v>433</v>
      </c>
      <c r="AY946" s="78" t="s">
        <v>434</v>
      </c>
      <c r="AZ946" s="78" t="s">
        <v>434</v>
      </c>
      <c r="BA946" s="219" t="str">
        <f t="shared" si="49"/>
        <v>19000935;19T4-NNA2</v>
      </c>
      <c r="BB946" s="78" t="s">
        <v>7832</v>
      </c>
      <c r="BC946" s="71" t="str">
        <f>VLOOKUP(B946,'ĐKKCBBĐ K2019(UPDATE)'!$B$6:$F$2005,3,0)</f>
        <v>HS4797928692421</v>
      </c>
      <c r="BD946" s="252" t="str">
        <f>VLOOKUP(B946,'ĐKKCBBĐ K2019(UPDATE)'!$B$6:$F$2005,4,0)</f>
        <v>026</v>
      </c>
      <c r="BE946" s="200"/>
      <c r="BF946" s="200"/>
      <c r="BG946" s="71">
        <f>VLOOKUP(BB946,'ĐKKCBBĐ K2019(UPDATE)'!$B$6:$G$2005,6,0)</f>
        <v>0</v>
      </c>
      <c r="BH946" s="222" t="str">
        <f>VLOOKUP(BB946,'ĐKKCBBĐ K2019(UPDATE)'!$B$6:$F$2267,5,0)</f>
        <v xml:space="preserve">BỆNH VIỆN CẤP CỨU TRƯNG VƯƠNG </v>
      </c>
      <c r="BI946" s="71" t="e">
        <f>VLOOKUP(BB946,'ĐKKCBBĐ K2019(UPDATE)'!B941:G2940,6,0)</f>
        <v>#N/A</v>
      </c>
      <c r="BJ946" s="200" t="s">
        <v>10171</v>
      </c>
      <c r="BK946" s="200" t="s">
        <v>8300</v>
      </c>
      <c r="BL946" s="200" t="s">
        <v>12684</v>
      </c>
      <c r="BM946" s="200" t="e">
        <v>#N/A</v>
      </c>
      <c r="BN946" s="200"/>
    </row>
    <row r="947" spans="1:66" s="52" customFormat="1" ht="20.100000000000001" customHeight="1">
      <c r="A947" s="67">
        <v>936</v>
      </c>
      <c r="B947" s="78" t="s">
        <v>7839</v>
      </c>
      <c r="C947" s="78" t="s">
        <v>7840</v>
      </c>
      <c r="D947" s="78" t="s">
        <v>2120</v>
      </c>
      <c r="E947" s="78" t="s">
        <v>82</v>
      </c>
      <c r="F947" s="79" t="s">
        <v>7762</v>
      </c>
      <c r="G947" s="78" t="s">
        <v>10174</v>
      </c>
      <c r="H947" s="64" t="str">
        <f t="shared" si="48"/>
        <v>HS</v>
      </c>
      <c r="I947" s="78" t="s">
        <v>6542</v>
      </c>
      <c r="J947" s="78" t="s">
        <v>7841</v>
      </c>
      <c r="K947" s="71" t="e">
        <v>#N/A</v>
      </c>
      <c r="L947" s="101" t="s">
        <v>6411</v>
      </c>
      <c r="M947" s="78" t="s">
        <v>7842</v>
      </c>
      <c r="N947" s="78" t="s">
        <v>7608</v>
      </c>
      <c r="O947" s="78" t="s">
        <v>96</v>
      </c>
      <c r="P947" s="78" t="s">
        <v>2606</v>
      </c>
      <c r="Q947" s="78" t="s">
        <v>2607</v>
      </c>
      <c r="R947" s="78" t="s">
        <v>7843</v>
      </c>
      <c r="S947" s="78" t="s">
        <v>7844</v>
      </c>
      <c r="T947" s="78" t="s">
        <v>7843</v>
      </c>
      <c r="U947" s="78" t="s">
        <v>11014</v>
      </c>
      <c r="V947" s="78" t="s">
        <v>11015</v>
      </c>
      <c r="W947" s="78" t="s">
        <v>242</v>
      </c>
      <c r="X947" s="78" t="s">
        <v>5355</v>
      </c>
      <c r="Y947" s="78"/>
      <c r="Z947" s="79"/>
      <c r="AA947" s="78" t="s">
        <v>7349</v>
      </c>
      <c r="AB947" s="79"/>
      <c r="AC947" s="79"/>
      <c r="AD947" s="78" t="s">
        <v>1626</v>
      </c>
      <c r="AE947" s="78"/>
      <c r="AF947" s="78" t="s">
        <v>7845</v>
      </c>
      <c r="AG947" s="78"/>
      <c r="AH947" s="78"/>
      <c r="AI947" s="219"/>
      <c r="AJ947" s="219"/>
      <c r="AK947" s="78"/>
      <c r="AL947" s="78"/>
      <c r="AM947" s="78" t="s">
        <v>96</v>
      </c>
      <c r="AN947" s="78" t="s">
        <v>218</v>
      </c>
      <c r="AO947" s="78" t="s">
        <v>7846</v>
      </c>
      <c r="AP947" s="78" t="s">
        <v>98</v>
      </c>
      <c r="AQ947" s="78" t="s">
        <v>99</v>
      </c>
      <c r="AR947" s="78" t="s">
        <v>7608</v>
      </c>
      <c r="AS947" s="79" t="s">
        <v>7348</v>
      </c>
      <c r="AT947" s="78" t="s">
        <v>101</v>
      </c>
      <c r="AU947" s="78" t="s">
        <v>101</v>
      </c>
      <c r="AV947" s="78" t="s">
        <v>122</v>
      </c>
      <c r="AW947" s="78" t="s">
        <v>123</v>
      </c>
      <c r="AX947" s="78" t="s">
        <v>104</v>
      </c>
      <c r="AY947" s="78" t="s">
        <v>105</v>
      </c>
      <c r="AZ947" s="78" t="s">
        <v>105</v>
      </c>
      <c r="BA947" s="219" t="str">
        <f t="shared" si="49"/>
        <v>19000936;19T4-CNÔ5</v>
      </c>
      <c r="BB947" s="78" t="s">
        <v>7839</v>
      </c>
      <c r="BC947" s="71" t="str">
        <f>VLOOKUP(B947,'ĐKKCBBĐ K2019(UPDATE)'!$B$6:$F$2005,3,0)</f>
        <v>HS4797931444559</v>
      </c>
      <c r="BD947" s="252" t="str">
        <f>VLOOKUP(B947,'ĐKKCBBĐ K2019(UPDATE)'!$B$6:$F$2005,4,0)</f>
        <v>054</v>
      </c>
      <c r="BE947" s="200"/>
      <c r="BF947" s="200"/>
      <c r="BG947" s="71">
        <f>VLOOKUP(BB947,'ĐKKCBBĐ K2019(UPDATE)'!$B$6:$G$2005,6,0)</f>
        <v>0</v>
      </c>
      <c r="BH947" s="222" t="str">
        <f>VLOOKUP(BB947,'ĐKKCBBĐ K2019(UPDATE)'!$B$6:$F$2267,5,0)</f>
        <v>BỆNH VIỆN QUẬN TÂN PHÚ</v>
      </c>
      <c r="BI947" s="71" t="e">
        <f>VLOOKUP(BB947,'ĐKKCBBĐ K2019(UPDATE)'!B942:G2941,6,0)</f>
        <v>#N/A</v>
      </c>
      <c r="BJ947" s="200" t="s">
        <v>10174</v>
      </c>
      <c r="BK947" s="200" t="s">
        <v>8098</v>
      </c>
      <c r="BL947" s="200" t="s">
        <v>12747</v>
      </c>
      <c r="BM947" s="200" t="e">
        <v>#N/A</v>
      </c>
      <c r="BN947" s="200"/>
    </row>
    <row r="948" spans="1:66" s="52" customFormat="1" ht="20.100000000000001" customHeight="1">
      <c r="A948" s="63">
        <v>937</v>
      </c>
      <c r="B948" s="78" t="s">
        <v>7847</v>
      </c>
      <c r="C948" s="78" t="s">
        <v>5462</v>
      </c>
      <c r="D948" s="78" t="s">
        <v>948</v>
      </c>
      <c r="E948" s="78" t="s">
        <v>82</v>
      </c>
      <c r="F948" s="79" t="s">
        <v>5259</v>
      </c>
      <c r="G948" s="78" t="s">
        <v>10177</v>
      </c>
      <c r="H948" s="64" t="str">
        <f t="shared" si="48"/>
        <v>HS</v>
      </c>
      <c r="I948" s="78"/>
      <c r="J948" s="78"/>
      <c r="K948" s="71" t="e">
        <v>#N/A</v>
      </c>
      <c r="L948" s="101" t="s">
        <v>6799</v>
      </c>
      <c r="M948" s="78" t="s">
        <v>7848</v>
      </c>
      <c r="N948" s="78" t="s">
        <v>5601</v>
      </c>
      <c r="O948" s="78" t="s">
        <v>7849</v>
      </c>
      <c r="P948" s="78" t="s">
        <v>2606</v>
      </c>
      <c r="Q948" s="78" t="s">
        <v>2607</v>
      </c>
      <c r="R948" s="78" t="s">
        <v>7850</v>
      </c>
      <c r="S948" s="78" t="s">
        <v>7850</v>
      </c>
      <c r="T948" s="78" t="s">
        <v>10852</v>
      </c>
      <c r="U948" s="78" t="s">
        <v>11016</v>
      </c>
      <c r="V948" s="78" t="s">
        <v>698</v>
      </c>
      <c r="W948" s="78" t="s">
        <v>1725</v>
      </c>
      <c r="X948" s="33" t="s">
        <v>90</v>
      </c>
      <c r="Y948" s="78"/>
      <c r="Z948" s="79"/>
      <c r="AA948" s="78" t="s">
        <v>7349</v>
      </c>
      <c r="AB948" s="79"/>
      <c r="AC948" s="34">
        <v>79</v>
      </c>
      <c r="AD948" s="33" t="s">
        <v>90</v>
      </c>
      <c r="AE948" s="424">
        <v>765</v>
      </c>
      <c r="AF948" s="425" t="s">
        <v>359</v>
      </c>
      <c r="AG948" s="78"/>
      <c r="AH948" s="78"/>
      <c r="AI948" s="219"/>
      <c r="AJ948" s="219"/>
      <c r="AK948" s="78"/>
      <c r="AL948" s="78"/>
      <c r="AM948" s="78" t="s">
        <v>96</v>
      </c>
      <c r="AN948" s="78" t="s">
        <v>359</v>
      </c>
      <c r="AO948" s="78" t="s">
        <v>7851</v>
      </c>
      <c r="AP948" s="78" t="s">
        <v>98</v>
      </c>
      <c r="AQ948" s="78" t="s">
        <v>99</v>
      </c>
      <c r="AR948" s="78" t="s">
        <v>5601</v>
      </c>
      <c r="AS948" s="79" t="s">
        <v>7348</v>
      </c>
      <c r="AT948" s="78" t="s">
        <v>101</v>
      </c>
      <c r="AU948" s="78" t="s">
        <v>101</v>
      </c>
      <c r="AV948" s="78" t="s">
        <v>122</v>
      </c>
      <c r="AW948" s="78" t="s">
        <v>123</v>
      </c>
      <c r="AX948" s="78" t="s">
        <v>282</v>
      </c>
      <c r="AY948" s="78" t="s">
        <v>283</v>
      </c>
      <c r="AZ948" s="78" t="s">
        <v>283</v>
      </c>
      <c r="BA948" s="219" t="str">
        <f t="shared" si="49"/>
        <v>19000937;19T4-TKĐ2</v>
      </c>
      <c r="BB948" s="78" t="s">
        <v>7847</v>
      </c>
      <c r="BC948" s="71" t="str">
        <f>VLOOKUP(B948,'ĐKKCBBĐ K2019(UPDATE)'!$B$6:$F$2005,3,0)</f>
        <v>HS4797937916543</v>
      </c>
      <c r="BD948" s="252" t="str">
        <f>VLOOKUP(B948,'ĐKKCBBĐ K2019(UPDATE)'!$B$6:$F$2005,4,0)</f>
        <v>031</v>
      </c>
      <c r="BE948" s="200"/>
      <c r="BF948" s="200"/>
      <c r="BG948" s="71">
        <f>VLOOKUP(BB948,'ĐKKCBBĐ K2019(UPDATE)'!$B$6:$G$2005,6,0)</f>
        <v>0</v>
      </c>
      <c r="BH948" s="222" t="str">
        <f>VLOOKUP(BB948,'ĐKKCBBĐ K2019(UPDATE)'!$B$6:$F$2267,5,0)</f>
        <v xml:space="preserve">BỆNH VIỆN QUẬN BÌNH THẠNH </v>
      </c>
      <c r="BI948" s="71" t="e">
        <f>VLOOKUP(BB948,'ĐKKCBBĐ K2019(UPDATE)'!B943:G2942,6,0)</f>
        <v>#N/A</v>
      </c>
      <c r="BJ948" s="200" t="s">
        <v>10177</v>
      </c>
      <c r="BK948" s="200" t="s">
        <v>8087</v>
      </c>
      <c r="BL948" s="200" t="s">
        <v>12746</v>
      </c>
      <c r="BM948" s="200" t="e">
        <v>#N/A</v>
      </c>
      <c r="BN948" s="200"/>
    </row>
    <row r="949" spans="1:66" s="52" customFormat="1" ht="20.100000000000001" customHeight="1">
      <c r="A949" s="67">
        <v>938</v>
      </c>
      <c r="B949" s="78" t="s">
        <v>7852</v>
      </c>
      <c r="C949" s="78" t="s">
        <v>7701</v>
      </c>
      <c r="D949" s="78" t="s">
        <v>2560</v>
      </c>
      <c r="E949" s="78" t="s">
        <v>82</v>
      </c>
      <c r="F949" s="79" t="s">
        <v>922</v>
      </c>
      <c r="G949" s="78">
        <v>7935537872</v>
      </c>
      <c r="H949" s="64" t="str">
        <f t="shared" si="48"/>
        <v>79</v>
      </c>
      <c r="I949" s="78" t="s">
        <v>7359</v>
      </c>
      <c r="J949" s="78" t="s">
        <v>7853</v>
      </c>
      <c r="K949" s="71" t="e">
        <v>#N/A</v>
      </c>
      <c r="L949" s="101" t="s">
        <v>6411</v>
      </c>
      <c r="M949" s="78"/>
      <c r="N949" s="78" t="s">
        <v>366</v>
      </c>
      <c r="O949" s="78" t="s">
        <v>7854</v>
      </c>
      <c r="P949" s="78" t="s">
        <v>2606</v>
      </c>
      <c r="Q949" s="78" t="s">
        <v>2607</v>
      </c>
      <c r="R949" s="78" t="s">
        <v>7855</v>
      </c>
      <c r="S949" s="78" t="s">
        <v>7855</v>
      </c>
      <c r="T949" s="78" t="s">
        <v>10853</v>
      </c>
      <c r="U949" s="78" t="s">
        <v>11017</v>
      </c>
      <c r="V949" s="78" t="s">
        <v>4385</v>
      </c>
      <c r="W949" s="78" t="s">
        <v>733</v>
      </c>
      <c r="X949" s="33" t="s">
        <v>90</v>
      </c>
      <c r="Y949" s="78"/>
      <c r="Z949" s="79"/>
      <c r="AA949" s="78" t="s">
        <v>7022</v>
      </c>
      <c r="AB949" s="79"/>
      <c r="AC949" s="34">
        <v>79</v>
      </c>
      <c r="AD949" s="33" t="s">
        <v>90</v>
      </c>
      <c r="AE949" s="36">
        <v>784</v>
      </c>
      <c r="AF949" s="37" t="s">
        <v>721</v>
      </c>
      <c r="AG949" s="78"/>
      <c r="AH949" s="78"/>
      <c r="AI949" s="219"/>
      <c r="AJ949" s="219"/>
      <c r="AK949" s="78"/>
      <c r="AL949" s="78"/>
      <c r="AM949" s="78" t="s">
        <v>96</v>
      </c>
      <c r="AN949" s="78" t="s">
        <v>721</v>
      </c>
      <c r="AO949" s="78" t="s">
        <v>7856</v>
      </c>
      <c r="AP949" s="78" t="s">
        <v>98</v>
      </c>
      <c r="AQ949" s="78" t="s">
        <v>99</v>
      </c>
      <c r="AR949" s="78" t="s">
        <v>366</v>
      </c>
      <c r="AS949" s="79" t="s">
        <v>7348</v>
      </c>
      <c r="AT949" s="78" t="s">
        <v>101</v>
      </c>
      <c r="AU949" s="78" t="s">
        <v>101</v>
      </c>
      <c r="AV949" s="78" t="s">
        <v>122</v>
      </c>
      <c r="AW949" s="78" t="s">
        <v>123</v>
      </c>
      <c r="AX949" s="78" t="s">
        <v>175</v>
      </c>
      <c r="AY949" s="78" t="s">
        <v>176</v>
      </c>
      <c r="AZ949" s="78" t="s">
        <v>176</v>
      </c>
      <c r="BA949" s="219" t="str">
        <f t="shared" si="49"/>
        <v>19000938;19T4-ĐCN1</v>
      </c>
      <c r="BB949" s="78" t="s">
        <v>7852</v>
      </c>
      <c r="BC949" s="71">
        <f>VLOOKUP(B949,'ĐKKCBBĐ K2019(UPDATE)'!$B$6:$F$2005,3,0)</f>
        <v>7935537872</v>
      </c>
      <c r="BD949" s="252" t="str">
        <f>VLOOKUP(B949,'ĐKKCBBĐ K2019(UPDATE)'!$B$6:$F$2005,4,0)</f>
        <v>025</v>
      </c>
      <c r="BE949" s="200"/>
      <c r="BF949" s="200"/>
      <c r="BG949" s="71">
        <f>VLOOKUP(BB949,'ĐKKCBBĐ K2019(UPDATE)'!$B$6:$G$2005,6,0)</f>
        <v>0</v>
      </c>
      <c r="BH949" s="222" t="str">
        <f>VLOOKUP(BB949,'ĐKKCBBĐ K2019(UPDATE)'!$B$6:$F$2267,5,0)</f>
        <v xml:space="preserve">BỆNH VIỆN THỐNG  NHẤT </v>
      </c>
      <c r="BI949" s="71" t="e">
        <f>VLOOKUP(BB949,'ĐKKCBBĐ K2019(UPDATE)'!B944:G2943,6,0)</f>
        <v>#N/A</v>
      </c>
      <c r="BJ949" s="200">
        <v>7935537872</v>
      </c>
      <c r="BK949" s="200" t="s">
        <v>8078</v>
      </c>
      <c r="BL949" s="200" t="s">
        <v>12673</v>
      </c>
      <c r="BM949" s="200" t="e">
        <v>#N/A</v>
      </c>
      <c r="BN949" s="200"/>
    </row>
    <row r="950" spans="1:66" s="52" customFormat="1" ht="20.100000000000001" customHeight="1">
      <c r="A950" s="63">
        <v>939</v>
      </c>
      <c r="B950" s="78" t="s">
        <v>7857</v>
      </c>
      <c r="C950" s="78" t="s">
        <v>7858</v>
      </c>
      <c r="D950" s="78" t="s">
        <v>271</v>
      </c>
      <c r="E950" s="78" t="s">
        <v>82</v>
      </c>
      <c r="F950" s="79" t="s">
        <v>1785</v>
      </c>
      <c r="G950" s="78">
        <v>7939400723</v>
      </c>
      <c r="H950" s="64" t="str">
        <f t="shared" si="48"/>
        <v>79</v>
      </c>
      <c r="I950" s="78" t="s">
        <v>5748</v>
      </c>
      <c r="J950" s="78" t="s">
        <v>7859</v>
      </c>
      <c r="K950" s="71" t="e">
        <v>#N/A</v>
      </c>
      <c r="L950" s="101" t="s">
        <v>6447</v>
      </c>
      <c r="M950" s="78" t="s">
        <v>7860</v>
      </c>
      <c r="N950" s="78" t="s">
        <v>7835</v>
      </c>
      <c r="O950" s="78" t="s">
        <v>2468</v>
      </c>
      <c r="P950" s="78" t="s">
        <v>2606</v>
      </c>
      <c r="Q950" s="78" t="s">
        <v>4294</v>
      </c>
      <c r="R950" s="78" t="s">
        <v>7861</v>
      </c>
      <c r="S950" s="78" t="s">
        <v>7861</v>
      </c>
      <c r="T950" s="78" t="s">
        <v>10854</v>
      </c>
      <c r="U950" s="78" t="s">
        <v>11018</v>
      </c>
      <c r="V950" s="78" t="s">
        <v>2340</v>
      </c>
      <c r="W950" s="64" t="s">
        <v>346</v>
      </c>
      <c r="X950" s="33" t="s">
        <v>90</v>
      </c>
      <c r="Y950" s="78"/>
      <c r="Z950" s="79"/>
      <c r="AA950" s="78" t="s">
        <v>3313</v>
      </c>
      <c r="AB950" s="79"/>
      <c r="AC950" s="34">
        <v>79</v>
      </c>
      <c r="AD950" s="33" t="s">
        <v>90</v>
      </c>
      <c r="AE950" s="36">
        <v>766</v>
      </c>
      <c r="AF950" s="37" t="s">
        <v>347</v>
      </c>
      <c r="AG950" s="198">
        <v>26995</v>
      </c>
      <c r="AH950" s="35" t="s">
        <v>2341</v>
      </c>
      <c r="AI950" s="219"/>
      <c r="AJ950" s="219"/>
      <c r="AK950" s="78"/>
      <c r="AL950" s="78"/>
      <c r="AM950" s="78" t="s">
        <v>96</v>
      </c>
      <c r="AN950" s="78" t="s">
        <v>347</v>
      </c>
      <c r="AO950" s="78" t="s">
        <v>7862</v>
      </c>
      <c r="AP950" s="78" t="s">
        <v>98</v>
      </c>
      <c r="AQ950" s="78" t="s">
        <v>99</v>
      </c>
      <c r="AR950" s="78" t="s">
        <v>7835</v>
      </c>
      <c r="AS950" s="79" t="s">
        <v>7348</v>
      </c>
      <c r="AT950" s="78" t="s">
        <v>101</v>
      </c>
      <c r="AU950" s="78" t="s">
        <v>101</v>
      </c>
      <c r="AV950" s="78" t="s">
        <v>122</v>
      </c>
      <c r="AW950" s="78" t="s">
        <v>123</v>
      </c>
      <c r="AX950" s="78" t="s">
        <v>433</v>
      </c>
      <c r="AY950" s="78" t="s">
        <v>434</v>
      </c>
      <c r="AZ950" s="78" t="s">
        <v>434</v>
      </c>
      <c r="BA950" s="219" t="str">
        <f t="shared" si="49"/>
        <v>19000939;19T4-NNA2</v>
      </c>
      <c r="BB950" s="78" t="s">
        <v>7857</v>
      </c>
      <c r="BC950" s="71">
        <f>VLOOKUP(B950,'ĐKKCBBĐ K2019(UPDATE)'!$B$6:$F$2005,3,0)</f>
        <v>7939400723</v>
      </c>
      <c r="BD950" s="252" t="str">
        <f>VLOOKUP(B950,'ĐKKCBBĐ K2019(UPDATE)'!$B$6:$F$2005,4,0)</f>
        <v>025</v>
      </c>
      <c r="BE950" s="200"/>
      <c r="BF950" s="200"/>
      <c r="BG950" s="71">
        <f>VLOOKUP(BB950,'ĐKKCBBĐ K2019(UPDATE)'!$B$6:$G$2005,6,0)</f>
        <v>0</v>
      </c>
      <c r="BH950" s="222" t="str">
        <f>VLOOKUP(BB950,'ĐKKCBBĐ K2019(UPDATE)'!$B$6:$F$2267,5,0)</f>
        <v xml:space="preserve">BỆNH VIỆN THỐNG  NHẤT </v>
      </c>
      <c r="BI950" s="71" t="e">
        <f>VLOOKUP(BB950,'ĐKKCBBĐ K2019(UPDATE)'!B945:G2944,6,0)</f>
        <v>#N/A</v>
      </c>
      <c r="BJ950" s="200">
        <v>7939400723</v>
      </c>
      <c r="BK950" s="200" t="s">
        <v>8078</v>
      </c>
      <c r="BL950" s="200" t="s">
        <v>12673</v>
      </c>
      <c r="BM950" s="200" t="e">
        <v>#N/A</v>
      </c>
      <c r="BN950" s="200"/>
    </row>
    <row r="951" spans="1:66" s="52" customFormat="1" ht="20.100000000000001" customHeight="1">
      <c r="A951" s="67">
        <v>940</v>
      </c>
      <c r="B951" s="78" t="s">
        <v>7863</v>
      </c>
      <c r="C951" s="78" t="s">
        <v>7864</v>
      </c>
      <c r="D951" s="78" t="s">
        <v>1490</v>
      </c>
      <c r="E951" s="78" t="s">
        <v>82</v>
      </c>
      <c r="F951" s="79" t="s">
        <v>4784</v>
      </c>
      <c r="G951" s="78">
        <v>7930897995</v>
      </c>
      <c r="H951" s="64" t="str">
        <f t="shared" si="48"/>
        <v>79</v>
      </c>
      <c r="I951" s="78" t="s">
        <v>6427</v>
      </c>
      <c r="J951" s="78" t="s">
        <v>7865</v>
      </c>
      <c r="K951" s="71" t="e">
        <v>#N/A</v>
      </c>
      <c r="L951" s="101" t="s">
        <v>6411</v>
      </c>
      <c r="M951" s="78" t="s">
        <v>7866</v>
      </c>
      <c r="N951" s="78" t="s">
        <v>517</v>
      </c>
      <c r="O951" s="78" t="s">
        <v>6473</v>
      </c>
      <c r="P951" s="78" t="s">
        <v>2606</v>
      </c>
      <c r="Q951" s="78" t="s">
        <v>2607</v>
      </c>
      <c r="R951" s="78" t="s">
        <v>7867</v>
      </c>
      <c r="S951" s="78" t="s">
        <v>7868</v>
      </c>
      <c r="T951" s="78" t="s">
        <v>10855</v>
      </c>
      <c r="U951" s="78" t="s">
        <v>11019</v>
      </c>
      <c r="V951" s="78" t="s">
        <v>986</v>
      </c>
      <c r="W951" s="64" t="s">
        <v>346</v>
      </c>
      <c r="X951" s="33" t="s">
        <v>90</v>
      </c>
      <c r="Y951" s="78"/>
      <c r="Z951" s="79"/>
      <c r="AA951" s="78" t="s">
        <v>7349</v>
      </c>
      <c r="AB951" s="79"/>
      <c r="AC951" s="34">
        <v>79</v>
      </c>
      <c r="AD951" s="33" t="s">
        <v>90</v>
      </c>
      <c r="AE951" s="36">
        <v>766</v>
      </c>
      <c r="AF951" s="37" t="s">
        <v>347</v>
      </c>
      <c r="AG951" s="198">
        <v>26998</v>
      </c>
      <c r="AH951" s="35" t="s">
        <v>987</v>
      </c>
      <c r="AI951" s="219"/>
      <c r="AJ951" s="219"/>
      <c r="AK951" s="78"/>
      <c r="AL951" s="78"/>
      <c r="AM951" s="78" t="s">
        <v>96</v>
      </c>
      <c r="AN951" s="78" t="s">
        <v>347</v>
      </c>
      <c r="AO951" s="78" t="s">
        <v>7869</v>
      </c>
      <c r="AP951" s="78" t="s">
        <v>98</v>
      </c>
      <c r="AQ951" s="78" t="s">
        <v>99</v>
      </c>
      <c r="AR951" s="78" t="s">
        <v>517</v>
      </c>
      <c r="AS951" s="79" t="s">
        <v>7348</v>
      </c>
      <c r="AT951" s="78" t="s">
        <v>101</v>
      </c>
      <c r="AU951" s="78" t="s">
        <v>101</v>
      </c>
      <c r="AV951" s="78" t="s">
        <v>122</v>
      </c>
      <c r="AW951" s="78" t="s">
        <v>123</v>
      </c>
      <c r="AX951" s="78" t="s">
        <v>282</v>
      </c>
      <c r="AY951" s="78" t="s">
        <v>524</v>
      </c>
      <c r="AZ951" s="78" t="s">
        <v>524</v>
      </c>
      <c r="BA951" s="219" t="str">
        <f t="shared" si="49"/>
        <v>19000940;19T4-QTM1</v>
      </c>
      <c r="BB951" s="78" t="s">
        <v>7863</v>
      </c>
      <c r="BC951" s="71">
        <f>VLOOKUP(B951,'ĐKKCBBĐ K2019(UPDATE)'!$B$6:$F$2005,3,0)</f>
        <v>7930897995</v>
      </c>
      <c r="BD951" s="252" t="str">
        <f>VLOOKUP(B951,'ĐKKCBBĐ K2019(UPDATE)'!$B$6:$F$2005,4,0)</f>
        <v>054</v>
      </c>
      <c r="BE951" s="200"/>
      <c r="BF951" s="200"/>
      <c r="BG951" s="71">
        <f>VLOOKUP(BB951,'ĐKKCBBĐ K2019(UPDATE)'!$B$6:$G$2005,6,0)</f>
        <v>0</v>
      </c>
      <c r="BH951" s="222" t="str">
        <f>VLOOKUP(BB951,'ĐKKCBBĐ K2019(UPDATE)'!$B$6:$F$2267,5,0)</f>
        <v>BỆNH VIỆN QUẬN TÂN PHÚ</v>
      </c>
      <c r="BI951" s="71" t="e">
        <f>VLOOKUP(BB951,'ĐKKCBBĐ K2019(UPDATE)'!B946:G2945,6,0)</f>
        <v>#N/A</v>
      </c>
      <c r="BJ951" s="200">
        <v>7930897995</v>
      </c>
      <c r="BK951" s="200" t="s">
        <v>8098</v>
      </c>
      <c r="BL951" s="200" t="s">
        <v>12747</v>
      </c>
      <c r="BM951" s="200" t="e">
        <v>#N/A</v>
      </c>
      <c r="BN951" s="200"/>
    </row>
    <row r="952" spans="1:66" s="52" customFormat="1" ht="20.100000000000001" customHeight="1">
      <c r="A952" s="63">
        <v>941</v>
      </c>
      <c r="B952" s="78" t="s">
        <v>7870</v>
      </c>
      <c r="C952" s="78" t="s">
        <v>2307</v>
      </c>
      <c r="D952" s="78" t="s">
        <v>806</v>
      </c>
      <c r="E952" s="78" t="s">
        <v>82</v>
      </c>
      <c r="F952" s="79" t="s">
        <v>7871</v>
      </c>
      <c r="G952" s="78" t="s">
        <v>10187</v>
      </c>
      <c r="H952" s="64" t="str">
        <f t="shared" si="48"/>
        <v>GD</v>
      </c>
      <c r="I952" s="78"/>
      <c r="J952" s="78"/>
      <c r="K952" s="71" t="e">
        <v>#N/A</v>
      </c>
      <c r="L952" s="101"/>
      <c r="M952" s="78"/>
      <c r="N952" s="78" t="s">
        <v>84</v>
      </c>
      <c r="O952" s="78"/>
      <c r="P952" s="78" t="s">
        <v>2606</v>
      </c>
      <c r="Q952" s="78"/>
      <c r="R952" s="78" t="s">
        <v>7872</v>
      </c>
      <c r="S952" s="78"/>
      <c r="T952" s="78" t="s">
        <v>10856</v>
      </c>
      <c r="U952" s="78" t="s">
        <v>11020</v>
      </c>
      <c r="V952" s="78" t="s">
        <v>11021</v>
      </c>
      <c r="W952" s="78" t="s">
        <v>733</v>
      </c>
      <c r="X952" s="33" t="s">
        <v>90</v>
      </c>
      <c r="Y952" s="78"/>
      <c r="Z952" s="79"/>
      <c r="AA952" s="78"/>
      <c r="AB952" s="79"/>
      <c r="AC952" s="34">
        <v>79</v>
      </c>
      <c r="AD952" s="33" t="s">
        <v>90</v>
      </c>
      <c r="AE952" s="78" t="s">
        <v>7873</v>
      </c>
      <c r="AF952" s="78"/>
      <c r="AG952" s="78"/>
      <c r="AH952" s="78"/>
      <c r="AI952" s="219"/>
      <c r="AJ952" s="219"/>
      <c r="AK952" s="78"/>
      <c r="AL952" s="78"/>
      <c r="AM952" s="78" t="s">
        <v>96</v>
      </c>
      <c r="AN952" s="78" t="s">
        <v>721</v>
      </c>
      <c r="AO952" s="78" t="s">
        <v>7874</v>
      </c>
      <c r="AP952" s="78" t="s">
        <v>98</v>
      </c>
      <c r="AQ952" s="78" t="s">
        <v>99</v>
      </c>
      <c r="AR952" s="78" t="s">
        <v>84</v>
      </c>
      <c r="AS952" s="79" t="s">
        <v>7348</v>
      </c>
      <c r="AT952" s="78" t="s">
        <v>101</v>
      </c>
      <c r="AU952" s="78" t="s">
        <v>101</v>
      </c>
      <c r="AV952" s="78" t="s">
        <v>102</v>
      </c>
      <c r="AW952" s="78" t="s">
        <v>103</v>
      </c>
      <c r="AX952" s="78" t="s">
        <v>104</v>
      </c>
      <c r="AY952" s="78" t="s">
        <v>105</v>
      </c>
      <c r="AZ952" s="78" t="s">
        <v>105</v>
      </c>
      <c r="BA952" s="219" t="str">
        <f t="shared" si="49"/>
        <v>19000941;19C1-CNÔ1</v>
      </c>
      <c r="BB952" s="78" t="s">
        <v>7870</v>
      </c>
      <c r="BC952" s="71" t="str">
        <f>VLOOKUP(B952,'ĐKKCBBĐ K2019(UPDATE)'!$B$6:$F$2005,3,0)</f>
        <v>GD4797935536335</v>
      </c>
      <c r="BD952" s="252" t="str">
        <f>VLOOKUP(B952,'ĐKKCBBĐ K2019(UPDATE)'!$B$6:$F$2005,4,0)</f>
        <v>GD</v>
      </c>
      <c r="BE952" s="200"/>
      <c r="BF952" s="200"/>
      <c r="BG952" s="71">
        <f>VLOOKUP(BB952,'ĐKKCBBĐ K2019(UPDATE)'!$B$6:$G$2005,6,0)</f>
        <v>0</v>
      </c>
      <c r="BH952" s="222" t="e">
        <f>VLOOKUP(BB952,'ĐKKCBBĐ K2019(UPDATE)'!$B$6:$F$2267,5,0)</f>
        <v>#N/A</v>
      </c>
      <c r="BI952" s="71" t="e">
        <f>VLOOKUP(BB952,'ĐKKCBBĐ K2019(UPDATE)'!B947:G2946,6,0)</f>
        <v>#N/A</v>
      </c>
      <c r="BJ952" s="200" t="s">
        <v>10187</v>
      </c>
      <c r="BK952" s="200" t="s">
        <v>12926</v>
      </c>
      <c r="BL952" s="200">
        <v>0</v>
      </c>
      <c r="BM952" s="200" t="e">
        <v>#N/A</v>
      </c>
      <c r="BN952" s="200"/>
    </row>
    <row r="953" spans="1:66" s="52" customFormat="1" ht="20.100000000000001" customHeight="1">
      <c r="A953" s="67">
        <v>942</v>
      </c>
      <c r="B953" s="78" t="s">
        <v>7875</v>
      </c>
      <c r="C953" s="78" t="s">
        <v>7876</v>
      </c>
      <c r="D953" s="78" t="s">
        <v>7877</v>
      </c>
      <c r="E953" s="78" t="s">
        <v>301</v>
      </c>
      <c r="F953" s="79" t="s">
        <v>7878</v>
      </c>
      <c r="G953" s="78"/>
      <c r="H953" s="64"/>
      <c r="I953" s="78" t="s">
        <v>6447</v>
      </c>
      <c r="J953" s="78" t="s">
        <v>7879</v>
      </c>
      <c r="K953" s="71" t="e">
        <v>#N/A</v>
      </c>
      <c r="L953" s="101" t="s">
        <v>6447</v>
      </c>
      <c r="M953" s="78" t="s">
        <v>7880</v>
      </c>
      <c r="N953" s="78" t="s">
        <v>2281</v>
      </c>
      <c r="O953" s="78" t="s">
        <v>7881</v>
      </c>
      <c r="P953" s="78" t="s">
        <v>2606</v>
      </c>
      <c r="Q953" s="78" t="s">
        <v>2607</v>
      </c>
      <c r="R953" s="78" t="s">
        <v>7882</v>
      </c>
      <c r="S953" s="78" t="s">
        <v>7883</v>
      </c>
      <c r="T953" s="78" t="s">
        <v>10857</v>
      </c>
      <c r="U953" s="78" t="s">
        <v>11022</v>
      </c>
      <c r="V953" s="78" t="s">
        <v>11023</v>
      </c>
      <c r="W953" s="78" t="s">
        <v>11024</v>
      </c>
      <c r="X953" s="78" t="s">
        <v>151</v>
      </c>
      <c r="Y953" s="78"/>
      <c r="Z953" s="79"/>
      <c r="AA953" s="78" t="s">
        <v>7884</v>
      </c>
      <c r="AB953" s="79"/>
      <c r="AC953" s="79"/>
      <c r="AD953" s="78" t="s">
        <v>155</v>
      </c>
      <c r="AE953" s="78"/>
      <c r="AF953" s="78" t="s">
        <v>4502</v>
      </c>
      <c r="AG953" s="78"/>
      <c r="AH953" s="78"/>
      <c r="AI953" s="219"/>
      <c r="AJ953" s="219"/>
      <c r="AK953" s="78"/>
      <c r="AL953" s="78"/>
      <c r="AM953" s="78" t="s">
        <v>155</v>
      </c>
      <c r="AN953" s="78" t="s">
        <v>4304</v>
      </c>
      <c r="AO953" s="78" t="s">
        <v>7885</v>
      </c>
      <c r="AP953" s="78" t="s">
        <v>98</v>
      </c>
      <c r="AQ953" s="78" t="s">
        <v>99</v>
      </c>
      <c r="AR953" s="78" t="s">
        <v>2281</v>
      </c>
      <c r="AS953" s="79" t="s">
        <v>7348</v>
      </c>
      <c r="AT953" s="78" t="s">
        <v>101</v>
      </c>
      <c r="AU953" s="78" t="s">
        <v>101</v>
      </c>
      <c r="AV953" s="78" t="s">
        <v>122</v>
      </c>
      <c r="AW953" s="78" t="s">
        <v>123</v>
      </c>
      <c r="AX953" s="78" t="s">
        <v>158</v>
      </c>
      <c r="AY953" s="78" t="s">
        <v>2287</v>
      </c>
      <c r="AZ953" s="78" t="s">
        <v>2287</v>
      </c>
      <c r="BA953" s="219" t="str">
        <f t="shared" si="49"/>
        <v>19000942;19T4-TCD1</v>
      </c>
      <c r="BB953" s="78" t="s">
        <v>7875</v>
      </c>
      <c r="BC953" s="71">
        <f>VLOOKUP(B953,'ĐKKCBBĐ K2019(UPDATE)'!$B$6:$F$2005,3,0)</f>
        <v>0</v>
      </c>
      <c r="BD953" s="252" t="str">
        <f>VLOOKUP(B953,'ĐKKCBBĐ K2019(UPDATE)'!$B$6:$F$2005,4,0)</f>
        <v>033</v>
      </c>
      <c r="BE953" s="200"/>
      <c r="BF953" s="200"/>
      <c r="BG953" s="71">
        <f>VLOOKUP(BB953,'ĐKKCBBĐ K2019(UPDATE)'!$B$6:$G$2005,6,0)</f>
        <v>0</v>
      </c>
      <c r="BH953" s="222" t="str">
        <f>VLOOKUP(BB953,'ĐKKCBBĐ K2019(UPDATE)'!$B$6:$F$2267,5,0)</f>
        <v>BỆNH VIỆN QUẬN TÂN BÌNH</v>
      </c>
      <c r="BI953" s="71" t="e">
        <f>VLOOKUP(BB953,'ĐKKCBBĐ K2019(UPDATE)'!B948:G2947,6,0)</f>
        <v>#N/A</v>
      </c>
      <c r="BJ953" s="200">
        <v>0</v>
      </c>
      <c r="BK953" s="200" t="s">
        <v>8093</v>
      </c>
      <c r="BL953" s="200" t="s">
        <v>12745</v>
      </c>
      <c r="BM953" s="200" t="e">
        <v>#N/A</v>
      </c>
      <c r="BN953" s="200"/>
    </row>
    <row r="954" spans="1:66" s="52" customFormat="1" ht="20.100000000000001" customHeight="1">
      <c r="A954" s="63">
        <v>943</v>
      </c>
      <c r="B954" s="78" t="s">
        <v>7886</v>
      </c>
      <c r="C954" s="78" t="s">
        <v>7887</v>
      </c>
      <c r="D954" s="78" t="s">
        <v>849</v>
      </c>
      <c r="E954" s="78" t="s">
        <v>82</v>
      </c>
      <c r="F954" s="79" t="s">
        <v>2521</v>
      </c>
      <c r="G954" s="78">
        <v>7934257368</v>
      </c>
      <c r="H954" s="64" t="str">
        <f t="shared" si="48"/>
        <v>79</v>
      </c>
      <c r="I954" s="78"/>
      <c r="J954" s="78"/>
      <c r="K954" s="71" t="e">
        <v>#N/A</v>
      </c>
      <c r="L954" s="101" t="s">
        <v>6427</v>
      </c>
      <c r="M954" s="78" t="s">
        <v>7888</v>
      </c>
      <c r="N954" s="78" t="s">
        <v>7608</v>
      </c>
      <c r="O954" s="78" t="s">
        <v>7889</v>
      </c>
      <c r="P954" s="78" t="s">
        <v>2606</v>
      </c>
      <c r="Q954" s="78" t="s">
        <v>2607</v>
      </c>
      <c r="R954" s="78" t="s">
        <v>7890</v>
      </c>
      <c r="S954" s="78" t="s">
        <v>7891</v>
      </c>
      <c r="T954" s="78" t="s">
        <v>10858</v>
      </c>
      <c r="U954" s="78" t="s">
        <v>11025</v>
      </c>
      <c r="V954" s="78" t="s">
        <v>11026</v>
      </c>
      <c r="W954" s="78" t="s">
        <v>11027</v>
      </c>
      <c r="X954" s="78" t="s">
        <v>930</v>
      </c>
      <c r="Y954" s="78"/>
      <c r="Z954" s="79"/>
      <c r="AA954" s="78" t="s">
        <v>7349</v>
      </c>
      <c r="AB954" s="79"/>
      <c r="AC954" s="79"/>
      <c r="AD954" s="78" t="s">
        <v>931</v>
      </c>
      <c r="AE954" s="78"/>
      <c r="AF954" s="78" t="s">
        <v>7892</v>
      </c>
      <c r="AG954" s="78"/>
      <c r="AH954" s="78"/>
      <c r="AI954" s="219"/>
      <c r="AJ954" s="219"/>
      <c r="AK954" s="78"/>
      <c r="AL954" s="78"/>
      <c r="AM954" s="78" t="s">
        <v>931</v>
      </c>
      <c r="AN954" s="78" t="s">
        <v>7892</v>
      </c>
      <c r="AO954" s="78" t="s">
        <v>7893</v>
      </c>
      <c r="AP954" s="78" t="s">
        <v>98</v>
      </c>
      <c r="AQ954" s="78" t="s">
        <v>99</v>
      </c>
      <c r="AR954" s="78" t="s">
        <v>7608</v>
      </c>
      <c r="AS954" s="79" t="s">
        <v>7348</v>
      </c>
      <c r="AT954" s="78" t="s">
        <v>101</v>
      </c>
      <c r="AU954" s="78" t="s">
        <v>101</v>
      </c>
      <c r="AV954" s="78" t="s">
        <v>122</v>
      </c>
      <c r="AW954" s="78" t="s">
        <v>123</v>
      </c>
      <c r="AX954" s="78" t="s">
        <v>104</v>
      </c>
      <c r="AY954" s="78" t="s">
        <v>105</v>
      </c>
      <c r="AZ954" s="78" t="s">
        <v>105</v>
      </c>
      <c r="BA954" s="219" t="str">
        <f t="shared" si="49"/>
        <v>19000943;19T4-CNÔ5</v>
      </c>
      <c r="BB954" s="78" t="s">
        <v>7886</v>
      </c>
      <c r="BC954" s="71">
        <f>VLOOKUP(B954,'ĐKKCBBĐ K2019(UPDATE)'!$B$6:$F$2005,3,0)</f>
        <v>7934257368</v>
      </c>
      <c r="BD954" s="252" t="str">
        <f>VLOOKUP(B954,'ĐKKCBBĐ K2019(UPDATE)'!$B$6:$F$2005,4,0)</f>
        <v>055</v>
      </c>
      <c r="BE954" s="200"/>
      <c r="BF954" s="200"/>
      <c r="BG954" s="71">
        <f>VLOOKUP(BB954,'ĐKKCBBĐ K2019(UPDATE)'!$B$6:$G$2005,6,0)</f>
        <v>0</v>
      </c>
      <c r="BH954" s="222" t="str">
        <f>VLOOKUP(BB954,'ĐKKCBBĐ K2019(UPDATE)'!$B$6:$F$2267,5,0)</f>
        <v xml:space="preserve">BỆNH VIỆN QUẬN BÌNH TÂN </v>
      </c>
      <c r="BI954" s="71" t="e">
        <f>VLOOKUP(BB954,'ĐKKCBBĐ K2019(UPDATE)'!B949:G2948,6,0)</f>
        <v>#N/A</v>
      </c>
      <c r="BJ954" s="200">
        <v>7934257368</v>
      </c>
      <c r="BK954" s="200" t="s">
        <v>8102</v>
      </c>
      <c r="BL954" s="200" t="s">
        <v>12750</v>
      </c>
      <c r="BM954" s="200" t="e">
        <v>#N/A</v>
      </c>
      <c r="BN954" s="200"/>
    </row>
    <row r="955" spans="1:66" s="52" customFormat="1" ht="20.100000000000001" customHeight="1">
      <c r="A955" s="67">
        <v>944</v>
      </c>
      <c r="B955" s="78" t="s">
        <v>7894</v>
      </c>
      <c r="C955" s="78" t="s">
        <v>3887</v>
      </c>
      <c r="D955" s="78" t="s">
        <v>2560</v>
      </c>
      <c r="E955" s="78" t="s">
        <v>82</v>
      </c>
      <c r="F955" s="79" t="s">
        <v>3220</v>
      </c>
      <c r="G955" s="78">
        <v>7938300365</v>
      </c>
      <c r="H955" s="64" t="str">
        <f t="shared" si="48"/>
        <v>79</v>
      </c>
      <c r="I955" s="78"/>
      <c r="J955" s="78"/>
      <c r="K955" s="71" t="e">
        <v>#N/A</v>
      </c>
      <c r="L955" s="101" t="s">
        <v>6411</v>
      </c>
      <c r="M955" s="78" t="s">
        <v>7895</v>
      </c>
      <c r="N955" s="78" t="s">
        <v>7608</v>
      </c>
      <c r="O955" s="78" t="s">
        <v>7896</v>
      </c>
      <c r="P955" s="78" t="s">
        <v>2606</v>
      </c>
      <c r="Q955" s="78" t="s">
        <v>4381</v>
      </c>
      <c r="R955" s="78" t="s">
        <v>7897</v>
      </c>
      <c r="S955" s="78" t="s">
        <v>7898</v>
      </c>
      <c r="T955" s="78" t="s">
        <v>10859</v>
      </c>
      <c r="U955" s="78" t="s">
        <v>11028</v>
      </c>
      <c r="V955" s="78" t="s">
        <v>698</v>
      </c>
      <c r="W955" s="78" t="s">
        <v>509</v>
      </c>
      <c r="X955" s="33" t="s">
        <v>90</v>
      </c>
      <c r="Y955" s="78"/>
      <c r="Z955" s="79"/>
      <c r="AA955" s="78" t="s">
        <v>7349</v>
      </c>
      <c r="AB955" s="79" t="s">
        <v>7398</v>
      </c>
      <c r="AC955" s="34">
        <v>79</v>
      </c>
      <c r="AD955" s="33" t="s">
        <v>90</v>
      </c>
      <c r="AE955" s="78"/>
      <c r="AF955" s="78" t="s">
        <v>510</v>
      </c>
      <c r="AG955" s="78"/>
      <c r="AH955" s="78"/>
      <c r="AI955" s="219"/>
      <c r="AJ955" s="219"/>
      <c r="AK955" s="78"/>
      <c r="AL955" s="78"/>
      <c r="AM955" s="78" t="s">
        <v>96</v>
      </c>
      <c r="AN955" s="78" t="s">
        <v>510</v>
      </c>
      <c r="AO955" s="78" t="s">
        <v>7899</v>
      </c>
      <c r="AP955" s="78" t="s">
        <v>98</v>
      </c>
      <c r="AQ955" s="78" t="s">
        <v>99</v>
      </c>
      <c r="AR955" s="78" t="s">
        <v>7608</v>
      </c>
      <c r="AS955" s="79" t="s">
        <v>7348</v>
      </c>
      <c r="AT955" s="78" t="s">
        <v>101</v>
      </c>
      <c r="AU955" s="78" t="s">
        <v>101</v>
      </c>
      <c r="AV955" s="78" t="s">
        <v>122</v>
      </c>
      <c r="AW955" s="78" t="s">
        <v>123</v>
      </c>
      <c r="AX955" s="78" t="s">
        <v>104</v>
      </c>
      <c r="AY955" s="78" t="s">
        <v>105</v>
      </c>
      <c r="AZ955" s="78" t="s">
        <v>105</v>
      </c>
      <c r="BA955" s="219" t="str">
        <f t="shared" si="49"/>
        <v>19000944;19T4-CNÔ5</v>
      </c>
      <c r="BB955" s="78" t="s">
        <v>7894</v>
      </c>
      <c r="BC955" s="71">
        <f>VLOOKUP(B955,'ĐKKCBBĐ K2019(UPDATE)'!$B$6:$F$2005,3,0)</f>
        <v>7938300365</v>
      </c>
      <c r="BD955" s="252" t="str">
        <f>VLOOKUP(B955,'ĐKKCBBĐ K2019(UPDATE)'!$B$6:$F$2005,4,0)</f>
        <v>054</v>
      </c>
      <c r="BE955" s="200"/>
      <c r="BF955" s="200"/>
      <c r="BG955" s="71">
        <f>VLOOKUP(BB955,'ĐKKCBBĐ K2019(UPDATE)'!$B$6:$G$2005,6,0)</f>
        <v>7934468165</v>
      </c>
      <c r="BH955" s="222" t="str">
        <f>VLOOKUP(BB955,'ĐKKCBBĐ K2019(UPDATE)'!$B$6:$F$2267,5,0)</f>
        <v>BỆNH VIỆN QUẬN TÂN PHÚ</v>
      </c>
      <c r="BI955" s="71" t="e">
        <f>VLOOKUP(BB955,'ĐKKCBBĐ K2019(UPDATE)'!B950:G2949,6,0)</f>
        <v>#N/A</v>
      </c>
      <c r="BJ955" s="200">
        <v>7938300365</v>
      </c>
      <c r="BK955" s="200" t="s">
        <v>8098</v>
      </c>
      <c r="BL955" s="200" t="s">
        <v>12747</v>
      </c>
      <c r="BM955" s="200" t="e">
        <v>#N/A</v>
      </c>
      <c r="BN955" s="200"/>
    </row>
    <row r="956" spans="1:66" s="52" customFormat="1" ht="20.100000000000001" customHeight="1">
      <c r="A956" s="63">
        <v>945</v>
      </c>
      <c r="B956" s="78" t="s">
        <v>7900</v>
      </c>
      <c r="C956" s="78" t="s">
        <v>7901</v>
      </c>
      <c r="D956" s="78" t="s">
        <v>75</v>
      </c>
      <c r="E956" s="78" t="s">
        <v>82</v>
      </c>
      <c r="F956" s="79" t="s">
        <v>7902</v>
      </c>
      <c r="G956" s="78">
        <v>7931902807</v>
      </c>
      <c r="H956" s="64" t="str">
        <f t="shared" si="48"/>
        <v>79</v>
      </c>
      <c r="I956" s="78" t="s">
        <v>7346</v>
      </c>
      <c r="J956" s="78" t="s">
        <v>7903</v>
      </c>
      <c r="K956" s="71" t="e">
        <v>#N/A</v>
      </c>
      <c r="L956" s="101" t="s">
        <v>6411</v>
      </c>
      <c r="M956" s="78"/>
      <c r="N956" s="78" t="s">
        <v>7608</v>
      </c>
      <c r="O956" s="78" t="s">
        <v>6473</v>
      </c>
      <c r="P956" s="78" t="s">
        <v>2606</v>
      </c>
      <c r="Q956" s="78" t="s">
        <v>2607</v>
      </c>
      <c r="R956" s="78" t="s">
        <v>7904</v>
      </c>
      <c r="S956" s="78" t="s">
        <v>7904</v>
      </c>
      <c r="T956" s="78" t="s">
        <v>10860</v>
      </c>
      <c r="U956" s="78" t="s">
        <v>11029</v>
      </c>
      <c r="V956" s="78" t="s">
        <v>264</v>
      </c>
      <c r="W956" s="78" t="s">
        <v>1018</v>
      </c>
      <c r="X956" s="33" t="s">
        <v>90</v>
      </c>
      <c r="Y956" s="78"/>
      <c r="Z956" s="79"/>
      <c r="AA956" s="78" t="s">
        <v>7905</v>
      </c>
      <c r="AB956" s="79"/>
      <c r="AC956" s="34">
        <v>79</v>
      </c>
      <c r="AD956" s="33" t="s">
        <v>90</v>
      </c>
      <c r="AE956" s="78"/>
      <c r="AF956" s="78" t="s">
        <v>487</v>
      </c>
      <c r="AG956" s="78"/>
      <c r="AH956" s="78"/>
      <c r="AI956" s="219"/>
      <c r="AJ956" s="219"/>
      <c r="AK956" s="78"/>
      <c r="AL956" s="78"/>
      <c r="AM956" s="78" t="s">
        <v>96</v>
      </c>
      <c r="AN956" s="78" t="s">
        <v>487</v>
      </c>
      <c r="AO956" s="78" t="s">
        <v>7906</v>
      </c>
      <c r="AP956" s="78" t="s">
        <v>98</v>
      </c>
      <c r="AQ956" s="78" t="s">
        <v>99</v>
      </c>
      <c r="AR956" s="78" t="s">
        <v>7608</v>
      </c>
      <c r="AS956" s="79" t="s">
        <v>7348</v>
      </c>
      <c r="AT956" s="78" t="s">
        <v>101</v>
      </c>
      <c r="AU956" s="78" t="s">
        <v>101</v>
      </c>
      <c r="AV956" s="78" t="s">
        <v>122</v>
      </c>
      <c r="AW956" s="78" t="s">
        <v>123</v>
      </c>
      <c r="AX956" s="78" t="s">
        <v>104</v>
      </c>
      <c r="AY956" s="78" t="s">
        <v>105</v>
      </c>
      <c r="AZ956" s="78" t="s">
        <v>105</v>
      </c>
      <c r="BA956" s="219" t="str">
        <f t="shared" si="49"/>
        <v>19000945;19T4-CNÔ5</v>
      </c>
      <c r="BB956" s="78" t="s">
        <v>7900</v>
      </c>
      <c r="BC956" s="71">
        <f>VLOOKUP(B956,'ĐKKCBBĐ K2019(UPDATE)'!$B$6:$F$2005,3,0)</f>
        <v>7931902807</v>
      </c>
      <c r="BD956" s="252" t="str">
        <f>VLOOKUP(B956,'ĐKKCBBĐ K2019(UPDATE)'!$B$6:$F$2005,4,0)</f>
        <v>032</v>
      </c>
      <c r="BE956" s="200"/>
      <c r="BF956" s="200"/>
      <c r="BG956" s="71">
        <f>VLOOKUP(BB956,'ĐKKCBBĐ K2019(UPDATE)'!$B$6:$G$2005,6,0)</f>
        <v>0</v>
      </c>
      <c r="BH956" s="222" t="str">
        <f>VLOOKUP(BB956,'ĐKKCBBĐ K2019(UPDATE)'!$B$6:$F$2267,5,0)</f>
        <v xml:space="preserve">BỆNH VIỆN QUẬN PHÚ NHUẬN </v>
      </c>
      <c r="BI956" s="71" t="e">
        <f>VLOOKUP(BB956,'ĐKKCBBĐ K2019(UPDATE)'!B951:G2950,6,0)</f>
        <v>#N/A</v>
      </c>
      <c r="BJ956" s="200">
        <v>7931902807</v>
      </c>
      <c r="BK956" s="200" t="s">
        <v>8137</v>
      </c>
      <c r="BL956" s="200" t="s">
        <v>12744</v>
      </c>
      <c r="BM956" s="200" t="e">
        <v>#N/A</v>
      </c>
      <c r="BN956" s="200"/>
    </row>
    <row r="957" spans="1:66" s="52" customFormat="1" ht="20.100000000000001" customHeight="1">
      <c r="A957" s="67">
        <v>946</v>
      </c>
      <c r="B957" s="78" t="s">
        <v>7907</v>
      </c>
      <c r="C957" s="78" t="s">
        <v>142</v>
      </c>
      <c r="D957" s="78" t="s">
        <v>806</v>
      </c>
      <c r="E957" s="78" t="s">
        <v>82</v>
      </c>
      <c r="F957" s="79" t="s">
        <v>4313</v>
      </c>
      <c r="G957" s="78">
        <v>7937547302</v>
      </c>
      <c r="H957" s="64" t="str">
        <f t="shared" si="48"/>
        <v>79</v>
      </c>
      <c r="I957" s="78" t="s">
        <v>6479</v>
      </c>
      <c r="J957" s="78" t="s">
        <v>7908</v>
      </c>
      <c r="K957" s="71" t="e">
        <v>#N/A</v>
      </c>
      <c r="L957" s="101" t="s">
        <v>6479</v>
      </c>
      <c r="M957" s="78" t="s">
        <v>7909</v>
      </c>
      <c r="N957" s="78" t="s">
        <v>7608</v>
      </c>
      <c r="O957" s="78" t="s">
        <v>6473</v>
      </c>
      <c r="P957" s="78" t="s">
        <v>2606</v>
      </c>
      <c r="Q957" s="78" t="s">
        <v>2607</v>
      </c>
      <c r="R957" s="78" t="s">
        <v>7910</v>
      </c>
      <c r="S957" s="78" t="s">
        <v>7911</v>
      </c>
      <c r="T957" s="78" t="s">
        <v>10861</v>
      </c>
      <c r="U957" s="78" t="s">
        <v>11030</v>
      </c>
      <c r="V957" s="78" t="s">
        <v>521</v>
      </c>
      <c r="W957" s="64" t="s">
        <v>346</v>
      </c>
      <c r="X957" s="33" t="s">
        <v>90</v>
      </c>
      <c r="Y957" s="78"/>
      <c r="Z957" s="79"/>
      <c r="AA957" s="78" t="s">
        <v>7349</v>
      </c>
      <c r="AB957" s="79"/>
      <c r="AC957" s="34">
        <v>79</v>
      </c>
      <c r="AD957" s="33" t="s">
        <v>90</v>
      </c>
      <c r="AE957" s="36">
        <v>766</v>
      </c>
      <c r="AF957" s="37" t="s">
        <v>347</v>
      </c>
      <c r="AG957" s="198">
        <v>27004</v>
      </c>
      <c r="AH957" s="35" t="s">
        <v>522</v>
      </c>
      <c r="AI957" s="219"/>
      <c r="AJ957" s="219"/>
      <c r="AK957" s="78"/>
      <c r="AL957" s="78"/>
      <c r="AM957" s="78" t="s">
        <v>96</v>
      </c>
      <c r="AN957" s="78" t="s">
        <v>347</v>
      </c>
      <c r="AO957" s="78" t="s">
        <v>7912</v>
      </c>
      <c r="AP957" s="78" t="s">
        <v>98</v>
      </c>
      <c r="AQ957" s="78" t="s">
        <v>99</v>
      </c>
      <c r="AR957" s="78" t="s">
        <v>7608</v>
      </c>
      <c r="AS957" s="79" t="s">
        <v>7348</v>
      </c>
      <c r="AT957" s="78" t="s">
        <v>101</v>
      </c>
      <c r="AU957" s="78" t="s">
        <v>101</v>
      </c>
      <c r="AV957" s="78" t="s">
        <v>122</v>
      </c>
      <c r="AW957" s="78" t="s">
        <v>123</v>
      </c>
      <c r="AX957" s="78" t="s">
        <v>104</v>
      </c>
      <c r="AY957" s="78" t="s">
        <v>105</v>
      </c>
      <c r="AZ957" s="78" t="s">
        <v>105</v>
      </c>
      <c r="BA957" s="219" t="str">
        <f t="shared" si="49"/>
        <v>19000946;19T4-CNÔ5</v>
      </c>
      <c r="BB957" s="78" t="s">
        <v>7907</v>
      </c>
      <c r="BC957" s="71">
        <f>VLOOKUP(B957,'ĐKKCBBĐ K2019(UPDATE)'!$B$6:$F$2005,3,0)</f>
        <v>7937547302</v>
      </c>
      <c r="BD957" s="252" t="str">
        <f>VLOOKUP(B957,'ĐKKCBBĐ K2019(UPDATE)'!$B$6:$F$2005,4,0)</f>
        <v>025</v>
      </c>
      <c r="BE957" s="200"/>
      <c r="BF957" s="200"/>
      <c r="BG957" s="71">
        <f>VLOOKUP(BB957,'ĐKKCBBĐ K2019(UPDATE)'!$B$6:$G$2005,6,0)</f>
        <v>7930947244</v>
      </c>
      <c r="BH957" s="222" t="str">
        <f>VLOOKUP(BB957,'ĐKKCBBĐ K2019(UPDATE)'!$B$6:$F$2267,5,0)</f>
        <v xml:space="preserve">BỆNH VIỆN THỐNG  NHẤT </v>
      </c>
      <c r="BI957" s="71" t="e">
        <f>VLOOKUP(BB957,'ĐKKCBBĐ K2019(UPDATE)'!B952:G2951,6,0)</f>
        <v>#N/A</v>
      </c>
      <c r="BJ957" s="200">
        <v>7937547302</v>
      </c>
      <c r="BK957" s="200" t="s">
        <v>8078</v>
      </c>
      <c r="BL957" s="200" t="s">
        <v>12673</v>
      </c>
      <c r="BM957" s="200" t="e">
        <v>#N/A</v>
      </c>
      <c r="BN957" s="200"/>
    </row>
    <row r="958" spans="1:66" s="52" customFormat="1" ht="20.100000000000001" customHeight="1">
      <c r="A958" s="67">
        <v>947</v>
      </c>
      <c r="B958" s="78" t="s">
        <v>7913</v>
      </c>
      <c r="C958" s="78" t="s">
        <v>1643</v>
      </c>
      <c r="D958" s="78" t="s">
        <v>1661</v>
      </c>
      <c r="E958" s="78" t="s">
        <v>82</v>
      </c>
      <c r="F958" s="79" t="s">
        <v>2780</v>
      </c>
      <c r="G958" s="78"/>
      <c r="H958" s="64"/>
      <c r="I958" s="78"/>
      <c r="J958" s="78"/>
      <c r="K958" s="71" t="e">
        <v>#N/A</v>
      </c>
      <c r="L958" s="101"/>
      <c r="M958" s="78"/>
      <c r="N958" s="78" t="s">
        <v>517</v>
      </c>
      <c r="O958" s="78"/>
      <c r="P958" s="78" t="s">
        <v>2606</v>
      </c>
      <c r="Q958" s="78"/>
      <c r="R958" s="78" t="s">
        <v>7914</v>
      </c>
      <c r="S958" s="78"/>
      <c r="T958" s="78" t="s">
        <v>10862</v>
      </c>
      <c r="U958" s="78" t="s">
        <v>11031</v>
      </c>
      <c r="V958" s="78" t="s">
        <v>1178</v>
      </c>
      <c r="W958" s="78" t="s">
        <v>1018</v>
      </c>
      <c r="X958" s="33" t="s">
        <v>90</v>
      </c>
      <c r="Y958" s="78"/>
      <c r="Z958" s="79"/>
      <c r="AA958" s="78"/>
      <c r="AB958" s="79"/>
      <c r="AC958" s="34">
        <v>79</v>
      </c>
      <c r="AD958" s="33" t="s">
        <v>90</v>
      </c>
      <c r="AE958" s="78"/>
      <c r="AF958" s="78"/>
      <c r="AG958" s="78"/>
      <c r="AH958" s="78"/>
      <c r="AI958" s="219"/>
      <c r="AJ958" s="219"/>
      <c r="AK958" s="78"/>
      <c r="AL958" s="78"/>
      <c r="AM958" s="78" t="s">
        <v>96</v>
      </c>
      <c r="AN958" s="78" t="s">
        <v>487</v>
      </c>
      <c r="AO958" s="78" t="s">
        <v>7915</v>
      </c>
      <c r="AP958" s="78" t="s">
        <v>98</v>
      </c>
      <c r="AQ958" s="78" t="s">
        <v>99</v>
      </c>
      <c r="AR958" s="78" t="s">
        <v>517</v>
      </c>
      <c r="AS958" s="79" t="s">
        <v>7348</v>
      </c>
      <c r="AT958" s="78" t="s">
        <v>101</v>
      </c>
      <c r="AU958" s="78" t="s">
        <v>101</v>
      </c>
      <c r="AV958" s="78" t="s">
        <v>122</v>
      </c>
      <c r="AW958" s="78" t="s">
        <v>123</v>
      </c>
      <c r="AX958" s="78" t="s">
        <v>282</v>
      </c>
      <c r="AY958" s="78" t="s">
        <v>524</v>
      </c>
      <c r="AZ958" s="78" t="s">
        <v>524</v>
      </c>
      <c r="BA958" s="219" t="str">
        <f t="shared" si="49"/>
        <v>19000947;19T4-QTM1</v>
      </c>
      <c r="BB958" s="78" t="s">
        <v>7913</v>
      </c>
      <c r="BC958" s="71" t="str">
        <f>VLOOKUP(B958,'ĐKKCBBĐ K2019(UPDATE)'!$B$6:$F$2005,3,0)</f>
        <v>HS 4797931659217</v>
      </c>
      <c r="BD958" s="252">
        <f>VLOOKUP(B958,'ĐKKCBBĐ K2019(UPDATE)'!$B$6:$F$2005,4,0)</f>
        <v>0</v>
      </c>
      <c r="BE958" s="200"/>
      <c r="BF958" s="200"/>
      <c r="BG958" s="71">
        <f>VLOOKUP(BB958,'ĐKKCBBĐ K2019(UPDATE)'!$B$6:$G$2005,6,0)</f>
        <v>0</v>
      </c>
      <c r="BH958" s="222" t="e">
        <f>VLOOKUP(BB958,'ĐKKCBBĐ K2019(UPDATE)'!$B$6:$F$2267,5,0)</f>
        <v>#N/A</v>
      </c>
      <c r="BI958" s="71" t="e">
        <f>VLOOKUP(BB958,'ĐKKCBBĐ K2019(UPDATE)'!B953:G2952,6,0)</f>
        <v>#N/A</v>
      </c>
      <c r="BJ958" s="200" t="s">
        <v>12924</v>
      </c>
      <c r="BK958" s="200">
        <v>0</v>
      </c>
      <c r="BL958" s="200">
        <v>0</v>
      </c>
      <c r="BM958" s="200" t="e">
        <v>#N/A</v>
      </c>
      <c r="BN958" s="200"/>
    </row>
    <row r="959" spans="1:66" s="52" customFormat="1" ht="20.100000000000001" customHeight="1">
      <c r="A959" s="63">
        <v>948</v>
      </c>
      <c r="B959" s="78" t="s">
        <v>7916</v>
      </c>
      <c r="C959" s="78" t="s">
        <v>7917</v>
      </c>
      <c r="D959" s="78" t="s">
        <v>2854</v>
      </c>
      <c r="E959" s="78" t="s">
        <v>82</v>
      </c>
      <c r="F959" s="79" t="s">
        <v>7918</v>
      </c>
      <c r="G959" s="78">
        <v>7936011411</v>
      </c>
      <c r="H959" s="64" t="str">
        <f t="shared" si="48"/>
        <v>79</v>
      </c>
      <c r="I959" s="78" t="s">
        <v>7366</v>
      </c>
      <c r="J959" s="78" t="s">
        <v>7919</v>
      </c>
      <c r="K959" s="71" t="e">
        <v>#N/A</v>
      </c>
      <c r="L959" s="101" t="s">
        <v>6411</v>
      </c>
      <c r="M959" s="78" t="s">
        <v>7920</v>
      </c>
      <c r="N959" s="78" t="s">
        <v>212</v>
      </c>
      <c r="O959" s="78" t="s">
        <v>7921</v>
      </c>
      <c r="P959" s="78" t="s">
        <v>2606</v>
      </c>
      <c r="Q959" s="78" t="s">
        <v>2607</v>
      </c>
      <c r="R959" s="78" t="s">
        <v>7922</v>
      </c>
      <c r="S959" s="78" t="s">
        <v>7922</v>
      </c>
      <c r="T959" s="78" t="s">
        <v>10863</v>
      </c>
      <c r="U959" s="78" t="s">
        <v>11032</v>
      </c>
      <c r="V959" s="78" t="s">
        <v>3573</v>
      </c>
      <c r="W959" s="64" t="s">
        <v>230</v>
      </c>
      <c r="X959" s="33" t="s">
        <v>90</v>
      </c>
      <c r="Y959" s="78"/>
      <c r="Z959" s="79"/>
      <c r="AA959" s="78" t="s">
        <v>7349</v>
      </c>
      <c r="AB959" s="79" t="s">
        <v>7923</v>
      </c>
      <c r="AC959" s="34">
        <v>79</v>
      </c>
      <c r="AD959" s="33" t="s">
        <v>90</v>
      </c>
      <c r="AE959" s="36">
        <v>785</v>
      </c>
      <c r="AF959" s="37" t="s">
        <v>231</v>
      </c>
      <c r="AG959" s="198">
        <v>27601</v>
      </c>
      <c r="AH959" s="35" t="s">
        <v>232</v>
      </c>
      <c r="AI959" s="219"/>
      <c r="AJ959" s="219"/>
      <c r="AK959" s="78"/>
      <c r="AL959" s="78"/>
      <c r="AM959" s="78" t="s">
        <v>96</v>
      </c>
      <c r="AN959" s="78" t="s">
        <v>231</v>
      </c>
      <c r="AO959" s="78" t="s">
        <v>7924</v>
      </c>
      <c r="AP959" s="78" t="s">
        <v>98</v>
      </c>
      <c r="AQ959" s="78" t="s">
        <v>99</v>
      </c>
      <c r="AR959" s="78" t="s">
        <v>212</v>
      </c>
      <c r="AS959" s="79" t="s">
        <v>7348</v>
      </c>
      <c r="AT959" s="78" t="s">
        <v>101</v>
      </c>
      <c r="AU959" s="78" t="s">
        <v>101</v>
      </c>
      <c r="AV959" s="78" t="s">
        <v>122</v>
      </c>
      <c r="AW959" s="78" t="s">
        <v>123</v>
      </c>
      <c r="AX959" s="78" t="s">
        <v>124</v>
      </c>
      <c r="AY959" s="78" t="s">
        <v>222</v>
      </c>
      <c r="AZ959" s="78" t="s">
        <v>222</v>
      </c>
      <c r="BA959" s="219" t="str">
        <f t="shared" si="49"/>
        <v>19000948;19T4-VSL1</v>
      </c>
      <c r="BB959" s="78" t="s">
        <v>7916</v>
      </c>
      <c r="BC959" s="71">
        <f>VLOOKUP(B959,'ĐKKCBBĐ K2019(UPDATE)'!$B$6:$F$2005,3,0)</f>
        <v>7936011411</v>
      </c>
      <c r="BD959" s="252" t="str">
        <f>VLOOKUP(B959,'ĐKKCBBĐ K2019(UPDATE)'!$B$6:$F$2005,4,0)</f>
        <v>025</v>
      </c>
      <c r="BE959" s="200"/>
      <c r="BF959" s="200"/>
      <c r="BG959" s="71">
        <f>VLOOKUP(BB959,'ĐKKCBBĐ K2019(UPDATE)'!$B$6:$G$2005,6,0)</f>
        <v>0</v>
      </c>
      <c r="BH959" s="222" t="str">
        <f>VLOOKUP(BB959,'ĐKKCBBĐ K2019(UPDATE)'!$B$6:$F$2267,5,0)</f>
        <v xml:space="preserve">BỆNH VIỆN THỐNG  NHẤT </v>
      </c>
      <c r="BI959" s="71" t="e">
        <f>VLOOKUP(BB959,'ĐKKCBBĐ K2019(UPDATE)'!B954:G2953,6,0)</f>
        <v>#N/A</v>
      </c>
      <c r="BJ959" s="200">
        <v>7936011411</v>
      </c>
      <c r="BK959" s="200" t="s">
        <v>8078</v>
      </c>
      <c r="BL959" s="200" t="s">
        <v>12673</v>
      </c>
      <c r="BM959" s="200" t="e">
        <v>#N/A</v>
      </c>
      <c r="BN959" s="200"/>
    </row>
    <row r="960" spans="1:66" s="52" customFormat="1" ht="20.100000000000001" customHeight="1">
      <c r="A960" s="67">
        <v>949</v>
      </c>
      <c r="B960" s="78" t="s">
        <v>7925</v>
      </c>
      <c r="C960" s="78" t="s">
        <v>7926</v>
      </c>
      <c r="D960" s="78" t="s">
        <v>878</v>
      </c>
      <c r="E960" s="78" t="s">
        <v>82</v>
      </c>
      <c r="F960" s="79" t="s">
        <v>2712</v>
      </c>
      <c r="G960" s="78">
        <v>7931019357</v>
      </c>
      <c r="H960" s="64" t="str">
        <f t="shared" si="48"/>
        <v>79</v>
      </c>
      <c r="I960" s="78" t="s">
        <v>7927</v>
      </c>
      <c r="J960" s="78" t="s">
        <v>7928</v>
      </c>
      <c r="K960" s="71" t="e">
        <v>#N/A</v>
      </c>
      <c r="L960" s="101" t="s">
        <v>6238</v>
      </c>
      <c r="M960" s="78" t="s">
        <v>7929</v>
      </c>
      <c r="N960" s="78" t="s">
        <v>7608</v>
      </c>
      <c r="O960" s="78" t="s">
        <v>7930</v>
      </c>
      <c r="P960" s="78" t="s">
        <v>2606</v>
      </c>
      <c r="Q960" s="78" t="s">
        <v>2607</v>
      </c>
      <c r="R960" s="78" t="s">
        <v>7931</v>
      </c>
      <c r="S960" s="78" t="s">
        <v>7931</v>
      </c>
      <c r="T960" s="78" t="s">
        <v>10864</v>
      </c>
      <c r="U960" s="78" t="s">
        <v>11033</v>
      </c>
      <c r="V960" s="78" t="s">
        <v>1137</v>
      </c>
      <c r="W960" s="78" t="s">
        <v>11034</v>
      </c>
      <c r="X960" s="78"/>
      <c r="Y960" s="78"/>
      <c r="Z960" s="79"/>
      <c r="AA960" s="78" t="s">
        <v>7349</v>
      </c>
      <c r="AB960" s="79"/>
      <c r="AC960" s="79"/>
      <c r="AD960" s="78" t="s">
        <v>96</v>
      </c>
      <c r="AE960" s="78"/>
      <c r="AF960" s="78" t="s">
        <v>347</v>
      </c>
      <c r="AG960" s="78"/>
      <c r="AH960" s="78"/>
      <c r="AI960" s="219"/>
      <c r="AJ960" s="219"/>
      <c r="AK960" s="78"/>
      <c r="AL960" s="78"/>
      <c r="AM960" s="78" t="s">
        <v>96</v>
      </c>
      <c r="AN960" s="78" t="s">
        <v>347</v>
      </c>
      <c r="AO960" s="78" t="s">
        <v>7932</v>
      </c>
      <c r="AP960" s="78" t="s">
        <v>98</v>
      </c>
      <c r="AQ960" s="78" t="s">
        <v>99</v>
      </c>
      <c r="AR960" s="78" t="s">
        <v>7608</v>
      </c>
      <c r="AS960" s="79" t="s">
        <v>7348</v>
      </c>
      <c r="AT960" s="78" t="s">
        <v>101</v>
      </c>
      <c r="AU960" s="78" t="s">
        <v>101</v>
      </c>
      <c r="AV960" s="78" t="s">
        <v>122</v>
      </c>
      <c r="AW960" s="78" t="s">
        <v>123</v>
      </c>
      <c r="AX960" s="78" t="s">
        <v>104</v>
      </c>
      <c r="AY960" s="78" t="s">
        <v>105</v>
      </c>
      <c r="AZ960" s="78" t="s">
        <v>105</v>
      </c>
      <c r="BA960" s="219" t="str">
        <f t="shared" si="49"/>
        <v>19000949;19T4-CNÔ5</v>
      </c>
      <c r="BB960" s="78" t="s">
        <v>7925</v>
      </c>
      <c r="BC960" s="71">
        <f>VLOOKUP(B960,'ĐKKCBBĐ K2019(UPDATE)'!$B$6:$F$2005,3,0)</f>
        <v>7931019357</v>
      </c>
      <c r="BD960" s="252" t="str">
        <f>VLOOKUP(B960,'ĐKKCBBĐ K2019(UPDATE)'!$B$6:$F$2005,4,0)</f>
        <v>033</v>
      </c>
      <c r="BE960" s="200"/>
      <c r="BF960" s="200"/>
      <c r="BG960" s="71">
        <f>VLOOKUP(BB960,'ĐKKCBBĐ K2019(UPDATE)'!$B$6:$G$2005,6,0)</f>
        <v>7934032617</v>
      </c>
      <c r="BH960" s="222" t="str">
        <f>VLOOKUP(BB960,'ĐKKCBBĐ K2019(UPDATE)'!$B$6:$F$2267,5,0)</f>
        <v>BỆNH VIỆN QUẬN TÂN BÌNH</v>
      </c>
      <c r="BI960" s="71" t="e">
        <f>VLOOKUP(BB960,'ĐKKCBBĐ K2019(UPDATE)'!B955:G2954,6,0)</f>
        <v>#N/A</v>
      </c>
      <c r="BJ960" s="200">
        <v>7931019357</v>
      </c>
      <c r="BK960" s="200" t="s">
        <v>8093</v>
      </c>
      <c r="BL960" s="200" t="s">
        <v>12745</v>
      </c>
      <c r="BM960" s="200" t="e">
        <v>#N/A</v>
      </c>
      <c r="BN960" s="200"/>
    </row>
    <row r="961" spans="1:66" s="52" customFormat="1" ht="20.100000000000001" customHeight="1">
      <c r="A961" s="63">
        <v>950</v>
      </c>
      <c r="B961" s="78" t="s">
        <v>7933</v>
      </c>
      <c r="C961" s="78" t="s">
        <v>7934</v>
      </c>
      <c r="D961" s="78" t="s">
        <v>7935</v>
      </c>
      <c r="E961" s="78" t="s">
        <v>82</v>
      </c>
      <c r="F961" s="79" t="s">
        <v>5690</v>
      </c>
      <c r="G961" s="78">
        <v>7932455492</v>
      </c>
      <c r="H961" s="64" t="str">
        <f t="shared" si="48"/>
        <v>79</v>
      </c>
      <c r="I961" s="78" t="s">
        <v>7361</v>
      </c>
      <c r="J961" s="78" t="s">
        <v>7936</v>
      </c>
      <c r="K961" s="71" t="e">
        <v>#N/A</v>
      </c>
      <c r="L961" s="101" t="s">
        <v>7361</v>
      </c>
      <c r="M961" s="78" t="s">
        <v>7937</v>
      </c>
      <c r="N961" s="78" t="s">
        <v>7608</v>
      </c>
      <c r="O961" s="78" t="s">
        <v>7938</v>
      </c>
      <c r="P961" s="78" t="s">
        <v>2606</v>
      </c>
      <c r="Q961" s="78" t="s">
        <v>2607</v>
      </c>
      <c r="R961" s="78" t="s">
        <v>7939</v>
      </c>
      <c r="S961" s="78" t="s">
        <v>7939</v>
      </c>
      <c r="T961" s="78" t="s">
        <v>10865</v>
      </c>
      <c r="U961" s="78" t="s">
        <v>11035</v>
      </c>
      <c r="V961" s="78" t="s">
        <v>2340</v>
      </c>
      <c r="W961" s="78" t="s">
        <v>885</v>
      </c>
      <c r="X961" s="33" t="s">
        <v>90</v>
      </c>
      <c r="Y961" s="78"/>
      <c r="Z961" s="79"/>
      <c r="AA961" s="78" t="s">
        <v>7349</v>
      </c>
      <c r="AB961" s="79"/>
      <c r="AC961" s="34">
        <v>79</v>
      </c>
      <c r="AD961" s="33" t="s">
        <v>90</v>
      </c>
      <c r="AE961" s="78"/>
      <c r="AF961" s="78" t="s">
        <v>886</v>
      </c>
      <c r="AG961" s="78"/>
      <c r="AH961" s="78"/>
      <c r="AI961" s="219"/>
      <c r="AJ961" s="219"/>
      <c r="AK961" s="78"/>
      <c r="AL961" s="78"/>
      <c r="AM961" s="78" t="s">
        <v>96</v>
      </c>
      <c r="AN961" s="78" t="s">
        <v>886</v>
      </c>
      <c r="AO961" s="78" t="s">
        <v>7941</v>
      </c>
      <c r="AP961" s="78" t="s">
        <v>98</v>
      </c>
      <c r="AQ961" s="78" t="s">
        <v>99</v>
      </c>
      <c r="AR961" s="78" t="s">
        <v>7608</v>
      </c>
      <c r="AS961" s="79" t="s">
        <v>7348</v>
      </c>
      <c r="AT961" s="78" t="s">
        <v>101</v>
      </c>
      <c r="AU961" s="78" t="s">
        <v>101</v>
      </c>
      <c r="AV961" s="78" t="s">
        <v>122</v>
      </c>
      <c r="AW961" s="78" t="s">
        <v>123</v>
      </c>
      <c r="AX961" s="78" t="s">
        <v>104</v>
      </c>
      <c r="AY961" s="78" t="s">
        <v>105</v>
      </c>
      <c r="AZ961" s="78" t="s">
        <v>105</v>
      </c>
      <c r="BA961" s="219" t="str">
        <f t="shared" si="49"/>
        <v>19000950;19T4-CNÔ5</v>
      </c>
      <c r="BB961" s="78" t="s">
        <v>7933</v>
      </c>
      <c r="BC961" s="71">
        <f>VLOOKUP(B961,'ĐKKCBBĐ K2019(UPDATE)'!$B$6:$F$2005,3,0)</f>
        <v>7932455492</v>
      </c>
      <c r="BD961" s="252" t="str">
        <f>VLOOKUP(B961,'ĐKKCBBĐ K2019(UPDATE)'!$B$6:$F$2005,4,0)</f>
        <v>027</v>
      </c>
      <c r="BE961" s="200"/>
      <c r="BF961" s="200"/>
      <c r="BG961" s="71">
        <f>VLOOKUP(BB961,'ĐKKCBBĐ K2019(UPDATE)'!$B$6:$G$2005,6,0)</f>
        <v>0</v>
      </c>
      <c r="BH961" s="222" t="str">
        <f>VLOOKUP(BB961,'ĐKKCBBĐ K2019(UPDATE)'!$B$6:$F$2267,5,0)</f>
        <v>BỆNH VIỆN QUẬN 10</v>
      </c>
      <c r="BI961" s="71" t="e">
        <f>VLOOKUP(BB961,'ĐKKCBBĐ K2019(UPDATE)'!B956:G2955,6,0)</f>
        <v>#N/A</v>
      </c>
      <c r="BJ961" s="200">
        <v>7932455492</v>
      </c>
      <c r="BK961" s="200" t="s">
        <v>8228</v>
      </c>
      <c r="BL961" s="200" t="s">
        <v>12731</v>
      </c>
      <c r="BM961" s="200" t="e">
        <v>#N/A</v>
      </c>
      <c r="BN961" s="200"/>
    </row>
    <row r="962" spans="1:66" s="52" customFormat="1" ht="20.100000000000001" customHeight="1">
      <c r="A962" s="67">
        <v>951</v>
      </c>
      <c r="B962" s="78" t="s">
        <v>7942</v>
      </c>
      <c r="C962" s="78" t="s">
        <v>7943</v>
      </c>
      <c r="D962" s="78" t="s">
        <v>849</v>
      </c>
      <c r="E962" s="78" t="s">
        <v>82</v>
      </c>
      <c r="F962" s="79" t="s">
        <v>7944</v>
      </c>
      <c r="G962" s="78"/>
      <c r="H962" s="64"/>
      <c r="I962" s="78" t="s">
        <v>6238</v>
      </c>
      <c r="J962" s="78" t="s">
        <v>7945</v>
      </c>
      <c r="K962" s="71" t="e">
        <v>#N/A</v>
      </c>
      <c r="L962" s="101" t="s">
        <v>6411</v>
      </c>
      <c r="M962" s="78" t="s">
        <v>7946</v>
      </c>
      <c r="N962" s="78" t="s">
        <v>289</v>
      </c>
      <c r="O962" s="78" t="s">
        <v>7947</v>
      </c>
      <c r="P962" s="78" t="s">
        <v>2606</v>
      </c>
      <c r="Q962" s="78" t="s">
        <v>2607</v>
      </c>
      <c r="R962" s="78" t="s">
        <v>7948</v>
      </c>
      <c r="S962" s="78" t="s">
        <v>7949</v>
      </c>
      <c r="T962" s="78" t="s">
        <v>11092</v>
      </c>
      <c r="U962" s="78" t="s">
        <v>11093</v>
      </c>
      <c r="V962" s="78" t="s">
        <v>11036</v>
      </c>
      <c r="W962" s="78" t="s">
        <v>4375</v>
      </c>
      <c r="X962" s="33" t="s">
        <v>90</v>
      </c>
      <c r="Y962" s="78"/>
      <c r="Z962" s="79"/>
      <c r="AA962" s="78" t="s">
        <v>6473</v>
      </c>
      <c r="AB962" s="79"/>
      <c r="AC962" s="34">
        <v>79</v>
      </c>
      <c r="AD962" s="33" t="s">
        <v>90</v>
      </c>
      <c r="AE962" s="78"/>
      <c r="AF962" s="78" t="s">
        <v>907</v>
      </c>
      <c r="AG962" s="78"/>
      <c r="AH962" s="78"/>
      <c r="AI962" s="219"/>
      <c r="AJ962" s="219"/>
      <c r="AK962" s="78"/>
      <c r="AL962" s="78"/>
      <c r="AM962" s="78" t="s">
        <v>96</v>
      </c>
      <c r="AN962" s="78" t="s">
        <v>907</v>
      </c>
      <c r="AO962" s="78" t="s">
        <v>7950</v>
      </c>
      <c r="AP962" s="78" t="s">
        <v>98</v>
      </c>
      <c r="AQ962" s="78" t="s">
        <v>99</v>
      </c>
      <c r="AR962" s="78" t="s">
        <v>289</v>
      </c>
      <c r="AS962" s="79" t="s">
        <v>7348</v>
      </c>
      <c r="AT962" s="78" t="s">
        <v>101</v>
      </c>
      <c r="AU962" s="78" t="s">
        <v>101</v>
      </c>
      <c r="AV962" s="78" t="s">
        <v>122</v>
      </c>
      <c r="AW962" s="78" t="s">
        <v>123</v>
      </c>
      <c r="AX962" s="78" t="s">
        <v>282</v>
      </c>
      <c r="AY962" s="78" t="s">
        <v>298</v>
      </c>
      <c r="AZ962" s="78" t="s">
        <v>298</v>
      </c>
      <c r="BA962" s="219" t="str">
        <f t="shared" si="49"/>
        <v>19000951;19T4-LTM1</v>
      </c>
      <c r="BB962" s="78" t="s">
        <v>7942</v>
      </c>
      <c r="BC962" s="71">
        <f>VLOOKUP(B962,'ĐKKCBBĐ K2019(UPDATE)'!$B$6:$F$2005,3,0)</f>
        <v>0</v>
      </c>
      <c r="BD962" s="252">
        <f>VLOOKUP(B962,'ĐKKCBBĐ K2019(UPDATE)'!$B$6:$F$2005,4,0)</f>
        <v>0</v>
      </c>
      <c r="BE962" s="200"/>
      <c r="BF962" s="200"/>
      <c r="BG962" s="71">
        <f>VLOOKUP(BB962,'ĐKKCBBĐ K2019(UPDATE)'!$B$6:$G$2005,6,0)</f>
        <v>0</v>
      </c>
      <c r="BH962" s="222" t="e">
        <f>VLOOKUP(BB962,'ĐKKCBBĐ K2019(UPDATE)'!$B$6:$F$2267,5,0)</f>
        <v>#N/A</v>
      </c>
      <c r="BI962" s="71" t="e">
        <f>VLOOKUP(BB962,'ĐKKCBBĐ K2019(UPDATE)'!B957:G2956,6,0)</f>
        <v>#N/A</v>
      </c>
      <c r="BJ962" s="200">
        <v>0</v>
      </c>
      <c r="BK962" s="200">
        <v>0</v>
      </c>
      <c r="BL962" s="200">
        <v>0</v>
      </c>
      <c r="BM962" s="200" t="e">
        <v>#N/A</v>
      </c>
      <c r="BN962" s="200"/>
    </row>
    <row r="963" spans="1:66" s="52" customFormat="1" ht="20.100000000000001" customHeight="1">
      <c r="A963" s="63">
        <v>952</v>
      </c>
      <c r="B963" s="78" t="s">
        <v>7951</v>
      </c>
      <c r="C963" s="78" t="s">
        <v>7952</v>
      </c>
      <c r="D963" s="78" t="s">
        <v>3305</v>
      </c>
      <c r="E963" s="78" t="s">
        <v>82</v>
      </c>
      <c r="F963" s="79" t="s">
        <v>7953</v>
      </c>
      <c r="G963" s="78"/>
      <c r="H963" s="64"/>
      <c r="I963" s="78"/>
      <c r="J963" s="78"/>
      <c r="K963" s="71" t="e">
        <v>#N/A</v>
      </c>
      <c r="L963" s="101"/>
      <c r="M963" s="78"/>
      <c r="N963" s="78" t="s">
        <v>164</v>
      </c>
      <c r="O963" s="78"/>
      <c r="P963" s="78" t="s">
        <v>2606</v>
      </c>
      <c r="Q963" s="78"/>
      <c r="R963" s="78" t="s">
        <v>10899</v>
      </c>
      <c r="S963" s="78"/>
      <c r="T963" s="78" t="s">
        <v>10906</v>
      </c>
      <c r="U963" s="78" t="s">
        <v>11037</v>
      </c>
      <c r="V963" s="78" t="s">
        <v>135</v>
      </c>
      <c r="W963" s="78" t="s">
        <v>136</v>
      </c>
      <c r="X963" s="33" t="s">
        <v>90</v>
      </c>
      <c r="Y963" s="78"/>
      <c r="Z963" s="79"/>
      <c r="AA963" s="78"/>
      <c r="AB963" s="79"/>
      <c r="AC963" s="34">
        <v>79</v>
      </c>
      <c r="AD963" s="33" t="s">
        <v>90</v>
      </c>
      <c r="AE963" s="36">
        <v>783</v>
      </c>
      <c r="AF963" s="37" t="s">
        <v>137</v>
      </c>
      <c r="AG963" s="198">
        <v>27496</v>
      </c>
      <c r="AH963" s="35" t="s">
        <v>138</v>
      </c>
      <c r="AI963" s="219"/>
      <c r="AJ963" s="219"/>
      <c r="AK963" s="78"/>
      <c r="AL963" s="78"/>
      <c r="AM963" s="78" t="s">
        <v>96</v>
      </c>
      <c r="AN963" s="78" t="s">
        <v>137</v>
      </c>
      <c r="AO963" s="78" t="s">
        <v>7955</v>
      </c>
      <c r="AP963" s="78" t="s">
        <v>98</v>
      </c>
      <c r="AQ963" s="78" t="s">
        <v>99</v>
      </c>
      <c r="AR963" s="78" t="s">
        <v>164</v>
      </c>
      <c r="AS963" s="79" t="s">
        <v>7348</v>
      </c>
      <c r="AT963" s="78" t="s">
        <v>101</v>
      </c>
      <c r="AU963" s="78" t="s">
        <v>101</v>
      </c>
      <c r="AV963" s="78" t="s">
        <v>102</v>
      </c>
      <c r="AW963" s="78" t="s">
        <v>103</v>
      </c>
      <c r="AX963" s="78" t="s">
        <v>175</v>
      </c>
      <c r="AY963" s="78" t="s">
        <v>176</v>
      </c>
      <c r="AZ963" s="78" t="s">
        <v>176</v>
      </c>
      <c r="BA963" s="219" t="str">
        <f t="shared" si="49"/>
        <v>19000952;19C1-ĐCN1</v>
      </c>
      <c r="BB963" s="78" t="s">
        <v>7951</v>
      </c>
      <c r="BC963" s="71">
        <f>VLOOKUP(B963,'ĐKKCBBĐ K2019(UPDATE)'!$B$6:$F$2005,3,0)</f>
        <v>0</v>
      </c>
      <c r="BD963" s="252">
        <f>VLOOKUP(B963,'ĐKKCBBĐ K2019(UPDATE)'!$B$6:$F$2005,4,0)</f>
        <v>0</v>
      </c>
      <c r="BE963" s="200"/>
      <c r="BF963" s="200"/>
      <c r="BG963" s="71">
        <f>VLOOKUP(BB963,'ĐKKCBBĐ K2019(UPDATE)'!$B$6:$G$2005,6,0)</f>
        <v>0</v>
      </c>
      <c r="BH963" s="222" t="e">
        <f>VLOOKUP(BB963,'ĐKKCBBĐ K2019(UPDATE)'!$B$6:$F$2267,5,0)</f>
        <v>#N/A</v>
      </c>
      <c r="BI963" s="71" t="e">
        <f>VLOOKUP(BB963,'ĐKKCBBĐ K2019(UPDATE)'!B958:G2957,6,0)</f>
        <v>#N/A</v>
      </c>
      <c r="BJ963" s="200">
        <v>0</v>
      </c>
      <c r="BK963" s="200">
        <v>0</v>
      </c>
      <c r="BL963" s="200">
        <v>0</v>
      </c>
      <c r="BM963" s="200" t="e">
        <v>#N/A</v>
      </c>
      <c r="BN963" s="200"/>
    </row>
    <row r="964" spans="1:66" s="52" customFormat="1" ht="20.100000000000001" customHeight="1">
      <c r="A964" s="67">
        <v>953</v>
      </c>
      <c r="B964" s="78" t="s">
        <v>7956</v>
      </c>
      <c r="C964" s="78" t="s">
        <v>7957</v>
      </c>
      <c r="D964" s="78" t="s">
        <v>7958</v>
      </c>
      <c r="E964" s="78" t="s">
        <v>301</v>
      </c>
      <c r="F964" s="79" t="s">
        <v>7959</v>
      </c>
      <c r="G964" s="78"/>
      <c r="H964" s="64"/>
      <c r="I964" s="78" t="s">
        <v>6238</v>
      </c>
      <c r="J964" s="78" t="s">
        <v>7960</v>
      </c>
      <c r="K964" s="71" t="e">
        <v>#N/A</v>
      </c>
      <c r="L964" s="101" t="s">
        <v>6411</v>
      </c>
      <c r="M964" s="78" t="s">
        <v>7961</v>
      </c>
      <c r="N964" s="78" t="s">
        <v>864</v>
      </c>
      <c r="O964" s="78" t="s">
        <v>96</v>
      </c>
      <c r="P964" s="78" t="s">
        <v>2606</v>
      </c>
      <c r="Q964" s="78" t="s">
        <v>2607</v>
      </c>
      <c r="R964" s="78" t="s">
        <v>7949</v>
      </c>
      <c r="S964" s="78" t="s">
        <v>7949</v>
      </c>
      <c r="T964" s="78" t="s">
        <v>10866</v>
      </c>
      <c r="U964" s="78" t="s">
        <v>11038</v>
      </c>
      <c r="V964" s="78" t="s">
        <v>11039</v>
      </c>
      <c r="W964" s="78" t="s">
        <v>1725</v>
      </c>
      <c r="X964" s="33" t="s">
        <v>90</v>
      </c>
      <c r="Y964" s="78"/>
      <c r="Z964" s="79"/>
      <c r="AA964" s="78" t="s">
        <v>6473</v>
      </c>
      <c r="AB964" s="79"/>
      <c r="AC964" s="34">
        <v>79</v>
      </c>
      <c r="AD964" s="33" t="s">
        <v>90</v>
      </c>
      <c r="AE964" s="424">
        <v>765</v>
      </c>
      <c r="AF964" s="425" t="s">
        <v>359</v>
      </c>
      <c r="AG964" s="78"/>
      <c r="AH964" s="78"/>
      <c r="AI964" s="219"/>
      <c r="AJ964" s="219"/>
      <c r="AK964" s="78"/>
      <c r="AL964" s="78"/>
      <c r="AM964" s="78" t="s">
        <v>96</v>
      </c>
      <c r="AN964" s="78" t="s">
        <v>359</v>
      </c>
      <c r="AO964" s="78" t="s">
        <v>7962</v>
      </c>
      <c r="AP964" s="78" t="s">
        <v>98</v>
      </c>
      <c r="AQ964" s="78" t="s">
        <v>99</v>
      </c>
      <c r="AR964" s="78" t="s">
        <v>864</v>
      </c>
      <c r="AS964" s="79" t="s">
        <v>7348</v>
      </c>
      <c r="AT964" s="78" t="s">
        <v>101</v>
      </c>
      <c r="AU964" s="78" t="s">
        <v>101</v>
      </c>
      <c r="AV964" s="78" t="s">
        <v>122</v>
      </c>
      <c r="AW964" s="78" t="s">
        <v>123</v>
      </c>
      <c r="AX964" s="78" t="s">
        <v>175</v>
      </c>
      <c r="AY964" s="78" t="s">
        <v>669</v>
      </c>
      <c r="AZ964" s="78" t="s">
        <v>669</v>
      </c>
      <c r="BA964" s="219" t="str">
        <f t="shared" si="49"/>
        <v>19000953;19T4-ĐĐT1</v>
      </c>
      <c r="BB964" s="78" t="s">
        <v>7956</v>
      </c>
      <c r="BC964" s="71">
        <f>VLOOKUP(B964,'ĐKKCBBĐ K2019(UPDATE)'!$B$6:$F$2005,3,0)</f>
        <v>0</v>
      </c>
      <c r="BD964" s="252" t="str">
        <f>VLOOKUP(B964,'ĐKKCBBĐ K2019(UPDATE)'!$B$6:$F$2005,4,0)</f>
        <v>030/031</v>
      </c>
      <c r="BE964" s="200"/>
      <c r="BF964" s="200"/>
      <c r="BG964" s="71">
        <f>VLOOKUP(BB964,'ĐKKCBBĐ K2019(UPDATE)'!$B$6:$G$2005,6,0)</f>
        <v>0</v>
      </c>
      <c r="BH964" s="222" t="e">
        <f>VLOOKUP(BB964,'ĐKKCBBĐ K2019(UPDATE)'!$B$6:$F$2267,5,0)</f>
        <v>#N/A</v>
      </c>
      <c r="BI964" s="71" t="e">
        <f>VLOOKUP(BB964,'ĐKKCBBĐ K2019(UPDATE)'!B959:G2958,6,0)</f>
        <v>#N/A</v>
      </c>
      <c r="BJ964" s="200">
        <v>0</v>
      </c>
      <c r="BK964" s="200" t="s">
        <v>8939</v>
      </c>
      <c r="BL964" s="200">
        <v>0</v>
      </c>
      <c r="BM964" s="200" t="e">
        <v>#N/A</v>
      </c>
      <c r="BN964" s="200"/>
    </row>
    <row r="965" spans="1:66" s="52" customFormat="1" ht="20.100000000000001" customHeight="1">
      <c r="A965" s="63">
        <v>954</v>
      </c>
      <c r="B965" s="78" t="s">
        <v>7963</v>
      </c>
      <c r="C965" s="78" t="s">
        <v>7964</v>
      </c>
      <c r="D965" s="78" t="s">
        <v>2661</v>
      </c>
      <c r="E965" s="78" t="s">
        <v>301</v>
      </c>
      <c r="F965" s="79" t="s">
        <v>1959</v>
      </c>
      <c r="G965" s="78" t="s">
        <v>10211</v>
      </c>
      <c r="H965" s="64" t="str">
        <f t="shared" si="48"/>
        <v>HS</v>
      </c>
      <c r="I965" s="78" t="s">
        <v>7965</v>
      </c>
      <c r="J965" s="78"/>
      <c r="K965" s="71" t="e">
        <v>#N/A</v>
      </c>
      <c r="L965" s="101" t="s">
        <v>6411</v>
      </c>
      <c r="M965" s="78" t="s">
        <v>7966</v>
      </c>
      <c r="N965" s="78" t="s">
        <v>7835</v>
      </c>
      <c r="O965" s="78" t="s">
        <v>7967</v>
      </c>
      <c r="P965" s="78" t="s">
        <v>2606</v>
      </c>
      <c r="Q965" s="78" t="s">
        <v>2607</v>
      </c>
      <c r="R965" s="78" t="s">
        <v>10900</v>
      </c>
      <c r="S965" s="78" t="s">
        <v>7968</v>
      </c>
      <c r="T965" s="78" t="s">
        <v>10907</v>
      </c>
      <c r="U965" s="78" t="s">
        <v>11040</v>
      </c>
      <c r="V965" s="78" t="s">
        <v>4345</v>
      </c>
      <c r="W965" s="78" t="s">
        <v>136</v>
      </c>
      <c r="X965" s="33" t="s">
        <v>90</v>
      </c>
      <c r="Y965" s="78"/>
      <c r="Z965" s="79"/>
      <c r="AA965" s="78" t="s">
        <v>7022</v>
      </c>
      <c r="AB965" s="79"/>
      <c r="AC965" s="34">
        <v>79</v>
      </c>
      <c r="AD965" s="33" t="s">
        <v>90</v>
      </c>
      <c r="AE965" s="36">
        <v>783</v>
      </c>
      <c r="AF965" s="37" t="s">
        <v>137</v>
      </c>
      <c r="AG965" s="198">
        <v>27553</v>
      </c>
      <c r="AH965" s="38" t="s">
        <v>746</v>
      </c>
      <c r="AI965" s="219"/>
      <c r="AJ965" s="219"/>
      <c r="AK965" s="78"/>
      <c r="AL965" s="78"/>
      <c r="AM965" s="78" t="s">
        <v>96</v>
      </c>
      <c r="AN965" s="78" t="s">
        <v>137</v>
      </c>
      <c r="AO965" s="78" t="s">
        <v>7969</v>
      </c>
      <c r="AP965" s="78" t="s">
        <v>98</v>
      </c>
      <c r="AQ965" s="78" t="s">
        <v>99</v>
      </c>
      <c r="AR965" s="78" t="s">
        <v>7835</v>
      </c>
      <c r="AS965" s="79" t="s">
        <v>7348</v>
      </c>
      <c r="AT965" s="78" t="s">
        <v>101</v>
      </c>
      <c r="AU965" s="78" t="s">
        <v>101</v>
      </c>
      <c r="AV965" s="78" t="s">
        <v>122</v>
      </c>
      <c r="AW965" s="78" t="s">
        <v>123</v>
      </c>
      <c r="AX965" s="78" t="s">
        <v>433</v>
      </c>
      <c r="AY965" s="78" t="s">
        <v>434</v>
      </c>
      <c r="AZ965" s="78" t="s">
        <v>434</v>
      </c>
      <c r="BA965" s="219" t="str">
        <f t="shared" si="49"/>
        <v>19000954;19T4-NNA2</v>
      </c>
      <c r="BB965" s="78" t="s">
        <v>7963</v>
      </c>
      <c r="BC965" s="71" t="str">
        <f>VLOOKUP(B965,'ĐKKCBBĐ K2019(UPDATE)'!$B$6:$F$2005,3,0)</f>
        <v>HS4797935244982</v>
      </c>
      <c r="BD965" s="252" t="str">
        <f>VLOOKUP(B965,'ĐKKCBBĐ K2019(UPDATE)'!$B$6:$F$2005,4,0)</f>
        <v>067</v>
      </c>
      <c r="BE965" s="200"/>
      <c r="BF965" s="200"/>
      <c r="BG965" s="71">
        <f>VLOOKUP(BB965,'ĐKKCBBĐ K2019(UPDATE)'!$B$6:$G$2005,6,0)</f>
        <v>0</v>
      </c>
      <c r="BH965" s="222" t="str">
        <f>VLOOKUP(BB965,'ĐKKCBBĐ K2019(UPDATE)'!$B$6:$F$2267,5,0)</f>
        <v>PHÒNG KHÁM ĐA KHOA (THUỘC  CP PKĐK THIÊN Ý CỦ CHI)</v>
      </c>
      <c r="BI965" s="71" t="e">
        <f>VLOOKUP(BB965,'ĐKKCBBĐ K2019(UPDATE)'!B960:G2959,6,0)</f>
        <v>#N/A</v>
      </c>
      <c r="BJ965" s="200" t="s">
        <v>10211</v>
      </c>
      <c r="BK965" s="200" t="s">
        <v>10212</v>
      </c>
      <c r="BL965" s="200" t="s">
        <v>12787</v>
      </c>
      <c r="BM965" s="200" t="e">
        <v>#N/A</v>
      </c>
      <c r="BN965" s="200"/>
    </row>
    <row r="966" spans="1:66" s="52" customFormat="1" ht="20.100000000000001" customHeight="1">
      <c r="A966" s="67">
        <v>955</v>
      </c>
      <c r="B966" s="78" t="s">
        <v>7970</v>
      </c>
      <c r="C966" s="78" t="s">
        <v>7971</v>
      </c>
      <c r="D966" s="78" t="s">
        <v>726</v>
      </c>
      <c r="E966" s="78" t="s">
        <v>301</v>
      </c>
      <c r="F966" s="79" t="s">
        <v>7972</v>
      </c>
      <c r="G966" s="78"/>
      <c r="H966" s="64"/>
      <c r="I966" s="78" t="s">
        <v>6797</v>
      </c>
      <c r="J966" s="78" t="s">
        <v>7973</v>
      </c>
      <c r="K966" s="71" t="e">
        <v>#N/A</v>
      </c>
      <c r="L966" s="101"/>
      <c r="M966" s="78"/>
      <c r="N966" s="78" t="s">
        <v>2781</v>
      </c>
      <c r="O966" s="78" t="s">
        <v>7974</v>
      </c>
      <c r="P966" s="78" t="s">
        <v>2606</v>
      </c>
      <c r="Q966" s="78" t="s">
        <v>4381</v>
      </c>
      <c r="R966" s="78" t="s">
        <v>7975</v>
      </c>
      <c r="S966" s="78" t="s">
        <v>7975</v>
      </c>
      <c r="T966" s="78" t="s">
        <v>10867</v>
      </c>
      <c r="U966" s="78" t="s">
        <v>11041</v>
      </c>
      <c r="V966" s="78" t="s">
        <v>5218</v>
      </c>
      <c r="W966" s="78" t="s">
        <v>2679</v>
      </c>
      <c r="X966" s="33" t="s">
        <v>90</v>
      </c>
      <c r="Y966" s="78"/>
      <c r="Z966" s="79"/>
      <c r="AA966" s="78" t="s">
        <v>7349</v>
      </c>
      <c r="AB966" s="79"/>
      <c r="AC966" s="34">
        <v>79</v>
      </c>
      <c r="AD966" s="33" t="s">
        <v>90</v>
      </c>
      <c r="AE966" s="78"/>
      <c r="AF966" s="78" t="s">
        <v>218</v>
      </c>
      <c r="AG966" s="78"/>
      <c r="AH966" s="78"/>
      <c r="AI966" s="219"/>
      <c r="AJ966" s="219"/>
      <c r="AK966" s="78"/>
      <c r="AL966" s="78"/>
      <c r="AM966" s="78" t="s">
        <v>96</v>
      </c>
      <c r="AN966" s="78" t="s">
        <v>218</v>
      </c>
      <c r="AO966" s="78" t="s">
        <v>7976</v>
      </c>
      <c r="AP966" s="78" t="s">
        <v>98</v>
      </c>
      <c r="AQ966" s="78" t="s">
        <v>99</v>
      </c>
      <c r="AR966" s="78" t="s">
        <v>2781</v>
      </c>
      <c r="AS966" s="79" t="s">
        <v>7348</v>
      </c>
      <c r="AT966" s="78" t="s">
        <v>101</v>
      </c>
      <c r="AU966" s="78" t="s">
        <v>101</v>
      </c>
      <c r="AV966" s="78" t="s">
        <v>122</v>
      </c>
      <c r="AW966" s="78" t="s">
        <v>123</v>
      </c>
      <c r="AX966" s="78" t="s">
        <v>308</v>
      </c>
      <c r="AY966" s="78" t="s">
        <v>2788</v>
      </c>
      <c r="AZ966" s="78" t="s">
        <v>2788</v>
      </c>
      <c r="BA966" s="219" t="str">
        <f t="shared" si="49"/>
        <v>19000955;19T4-CNM1</v>
      </c>
      <c r="BB966" s="78" t="s">
        <v>7970</v>
      </c>
      <c r="BC966" s="71">
        <f>VLOOKUP(B966,'ĐKKCBBĐ K2019(UPDATE)'!$B$6:$F$2005,3,0)</f>
        <v>0</v>
      </c>
      <c r="BD966" s="252" t="str">
        <f>VLOOKUP(B966,'ĐKKCBBĐ K2019(UPDATE)'!$B$6:$F$2005,4,0)</f>
        <v>054</v>
      </c>
      <c r="BE966" s="200"/>
      <c r="BF966" s="200"/>
      <c r="BG966" s="71">
        <f>VLOOKUP(BB966,'ĐKKCBBĐ K2019(UPDATE)'!$B$6:$G$2005,6,0)</f>
        <v>0</v>
      </c>
      <c r="BH966" s="222" t="str">
        <f>VLOOKUP(BB966,'ĐKKCBBĐ K2019(UPDATE)'!$B$6:$F$2267,5,0)</f>
        <v>BỆNH VIỆN QUẬN TÂN PHÚ</v>
      </c>
      <c r="BI966" s="71" t="e">
        <f>VLOOKUP(BB966,'ĐKKCBBĐ K2019(UPDATE)'!B961:G2960,6,0)</f>
        <v>#N/A</v>
      </c>
      <c r="BJ966" s="200">
        <v>0</v>
      </c>
      <c r="BK966" s="200" t="s">
        <v>8098</v>
      </c>
      <c r="BL966" s="200" t="s">
        <v>12747</v>
      </c>
      <c r="BM966" s="200" t="e">
        <v>#N/A</v>
      </c>
      <c r="BN966" s="200"/>
    </row>
    <row r="967" spans="1:66" s="52" customFormat="1" ht="20.100000000000001" customHeight="1">
      <c r="A967" s="63">
        <v>956</v>
      </c>
      <c r="B967" s="78" t="s">
        <v>7977</v>
      </c>
      <c r="C967" s="78" t="s">
        <v>7978</v>
      </c>
      <c r="D967" s="78" t="s">
        <v>491</v>
      </c>
      <c r="E967" s="78" t="s">
        <v>82</v>
      </c>
      <c r="F967" s="79" t="s">
        <v>3734</v>
      </c>
      <c r="G967" s="78"/>
      <c r="H967" s="64"/>
      <c r="I967" s="78"/>
      <c r="J967" s="78"/>
      <c r="K967" s="71" t="e">
        <v>#N/A</v>
      </c>
      <c r="L967" s="101"/>
      <c r="M967" s="78"/>
      <c r="N967" s="78" t="s">
        <v>5601</v>
      </c>
      <c r="O967" s="78" t="s">
        <v>96</v>
      </c>
      <c r="P967" s="78" t="s">
        <v>2606</v>
      </c>
      <c r="Q967" s="78"/>
      <c r="R967" s="78" t="s">
        <v>10901</v>
      </c>
      <c r="S967" s="78"/>
      <c r="T967" s="78" t="s">
        <v>10908</v>
      </c>
      <c r="U967" s="78" t="s">
        <v>11042</v>
      </c>
      <c r="V967" s="78" t="s">
        <v>3968</v>
      </c>
      <c r="W967" s="78" t="s">
        <v>89</v>
      </c>
      <c r="X967" s="33" t="s">
        <v>90</v>
      </c>
      <c r="Y967" s="78"/>
      <c r="Z967" s="79"/>
      <c r="AA967" s="78"/>
      <c r="AB967" s="79"/>
      <c r="AC967" s="34">
        <v>79</v>
      </c>
      <c r="AD967" s="33" t="s">
        <v>90</v>
      </c>
      <c r="AE967" s="78"/>
      <c r="AF967" s="78"/>
      <c r="AG967" s="78"/>
      <c r="AH967" s="78"/>
      <c r="AI967" s="219"/>
      <c r="AJ967" s="219"/>
      <c r="AK967" s="78"/>
      <c r="AL967" s="78"/>
      <c r="AM967" s="78" t="s">
        <v>96</v>
      </c>
      <c r="AN967" s="78" t="s">
        <v>92</v>
      </c>
      <c r="AO967" s="78" t="s">
        <v>7979</v>
      </c>
      <c r="AP967" s="78" t="s">
        <v>98</v>
      </c>
      <c r="AQ967" s="78" t="s">
        <v>99</v>
      </c>
      <c r="AR967" s="78" t="s">
        <v>5601</v>
      </c>
      <c r="AS967" s="79" t="s">
        <v>7348</v>
      </c>
      <c r="AT967" s="78" t="s">
        <v>101</v>
      </c>
      <c r="AU967" s="78" t="s">
        <v>101</v>
      </c>
      <c r="AV967" s="78" t="s">
        <v>122</v>
      </c>
      <c r="AW967" s="78" t="s">
        <v>123</v>
      </c>
      <c r="AX967" s="78" t="s">
        <v>282</v>
      </c>
      <c r="AY967" s="78" t="s">
        <v>283</v>
      </c>
      <c r="AZ967" s="78" t="s">
        <v>283</v>
      </c>
      <c r="BA967" s="219" t="str">
        <f t="shared" si="49"/>
        <v>19000956;19T4-TKĐ2</v>
      </c>
      <c r="BB967" s="78" t="s">
        <v>7977</v>
      </c>
      <c r="BC967" s="71">
        <f>VLOOKUP(B967,'ĐKKCBBĐ K2019(UPDATE)'!$B$6:$F$2005,3,0)</f>
        <v>0</v>
      </c>
      <c r="BD967" s="252" t="str">
        <f>VLOOKUP(B967,'ĐKKCBBĐ K2019(UPDATE)'!$B$6:$F$2005,4,0)</f>
        <v>054</v>
      </c>
      <c r="BE967" s="200"/>
      <c r="BF967" s="200"/>
      <c r="BG967" s="71">
        <f>VLOOKUP(BB967,'ĐKKCBBĐ K2019(UPDATE)'!$B$6:$G$2005,6,0)</f>
        <v>0</v>
      </c>
      <c r="BH967" s="222" t="str">
        <f>VLOOKUP(BB967,'ĐKKCBBĐ K2019(UPDATE)'!$B$6:$F$2267,5,0)</f>
        <v>BỆNH VIỆN QUẬN TÂN PHÚ</v>
      </c>
      <c r="BI967" s="71" t="e">
        <f>VLOOKUP(BB967,'ĐKKCBBĐ K2019(UPDATE)'!B962:G2961,6,0)</f>
        <v>#N/A</v>
      </c>
      <c r="BJ967" s="200">
        <v>0</v>
      </c>
      <c r="BK967" s="200" t="s">
        <v>8098</v>
      </c>
      <c r="BL967" s="200" t="s">
        <v>12747</v>
      </c>
      <c r="BM967" s="200" t="e">
        <v>#N/A</v>
      </c>
      <c r="BN967" s="200"/>
    </row>
    <row r="968" spans="1:66" s="52" customFormat="1" ht="20.100000000000001" customHeight="1">
      <c r="A968" s="67">
        <v>957</v>
      </c>
      <c r="B968" s="78" t="s">
        <v>7980</v>
      </c>
      <c r="C968" s="78" t="s">
        <v>1653</v>
      </c>
      <c r="D968" s="78" t="s">
        <v>247</v>
      </c>
      <c r="E968" s="78" t="s">
        <v>82</v>
      </c>
      <c r="F968" s="79" t="s">
        <v>1616</v>
      </c>
      <c r="G968" s="78"/>
      <c r="H968" s="64"/>
      <c r="I968" s="78"/>
      <c r="J968" s="78"/>
      <c r="K968" s="71" t="e">
        <v>#N/A</v>
      </c>
      <c r="L968" s="101"/>
      <c r="M968" s="78"/>
      <c r="N968" s="78" t="s">
        <v>111</v>
      </c>
      <c r="O968" s="78" t="s">
        <v>96</v>
      </c>
      <c r="P968" s="78" t="s">
        <v>2606</v>
      </c>
      <c r="Q968" s="78"/>
      <c r="R968" s="78" t="s">
        <v>7981</v>
      </c>
      <c r="S968" s="78"/>
      <c r="T968" s="78" t="s">
        <v>10868</v>
      </c>
      <c r="U968" s="78" t="s">
        <v>11043</v>
      </c>
      <c r="V968" s="78" t="s">
        <v>3968</v>
      </c>
      <c r="W968" s="78" t="s">
        <v>89</v>
      </c>
      <c r="X968" s="33" t="s">
        <v>90</v>
      </c>
      <c r="Y968" s="78"/>
      <c r="Z968" s="79"/>
      <c r="AA968" s="78"/>
      <c r="AB968" s="79"/>
      <c r="AC968" s="34">
        <v>79</v>
      </c>
      <c r="AD968" s="33" t="s">
        <v>90</v>
      </c>
      <c r="AE968" s="78"/>
      <c r="AF968" s="78"/>
      <c r="AG968" s="78"/>
      <c r="AH968" s="78"/>
      <c r="AI968" s="219"/>
      <c r="AJ968" s="219"/>
      <c r="AK968" s="78"/>
      <c r="AL968" s="78"/>
      <c r="AM968" s="78" t="s">
        <v>96</v>
      </c>
      <c r="AN968" s="78" t="s">
        <v>92</v>
      </c>
      <c r="AO968" s="78" t="s">
        <v>7982</v>
      </c>
      <c r="AP968" s="78" t="s">
        <v>98</v>
      </c>
      <c r="AQ968" s="78" t="s">
        <v>99</v>
      </c>
      <c r="AR968" s="78" t="s">
        <v>111</v>
      </c>
      <c r="AS968" s="79" t="s">
        <v>7348</v>
      </c>
      <c r="AT968" s="78" t="s">
        <v>101</v>
      </c>
      <c r="AU968" s="78" t="s">
        <v>101</v>
      </c>
      <c r="AV968" s="78" t="s">
        <v>122</v>
      </c>
      <c r="AW968" s="78" t="s">
        <v>123</v>
      </c>
      <c r="AX968" s="78" t="s">
        <v>124</v>
      </c>
      <c r="AY968" s="78" t="s">
        <v>125</v>
      </c>
      <c r="AZ968" s="78" t="s">
        <v>125</v>
      </c>
      <c r="BA968" s="219" t="str">
        <f t="shared" si="49"/>
        <v>19000957;19T4-KML1</v>
      </c>
      <c r="BB968" s="78" t="s">
        <v>7980</v>
      </c>
      <c r="BC968" s="71">
        <f>VLOOKUP(B968,'ĐKKCBBĐ K2019(UPDATE)'!$B$6:$F$2005,3,0)</f>
        <v>0</v>
      </c>
      <c r="BD968" s="252" t="str">
        <f>VLOOKUP(B968,'ĐKKCBBĐ K2019(UPDATE)'!$B$6:$F$2005,4,0)</f>
        <v>054</v>
      </c>
      <c r="BE968" s="200"/>
      <c r="BF968" s="200"/>
      <c r="BG968" s="71">
        <f>VLOOKUP(BB968,'ĐKKCBBĐ K2019(UPDATE)'!$B$6:$G$2005,6,0)</f>
        <v>0</v>
      </c>
      <c r="BH968" s="222" t="str">
        <f>VLOOKUP(BB968,'ĐKKCBBĐ K2019(UPDATE)'!$B$6:$F$2267,5,0)</f>
        <v>BỆNH VIỆN QUẬN TÂN PHÚ</v>
      </c>
      <c r="BI968" s="71" t="e">
        <f>VLOOKUP(BB968,'ĐKKCBBĐ K2019(UPDATE)'!B963:G2962,6,0)</f>
        <v>#N/A</v>
      </c>
      <c r="BJ968" s="200">
        <v>0</v>
      </c>
      <c r="BK968" s="200" t="s">
        <v>8098</v>
      </c>
      <c r="BL968" s="200" t="s">
        <v>12747</v>
      </c>
      <c r="BM968" s="200" t="e">
        <v>#N/A</v>
      </c>
      <c r="BN968" s="200"/>
    </row>
    <row r="969" spans="1:66" s="52" customFormat="1" ht="20.100000000000001" customHeight="1">
      <c r="A969" s="63">
        <v>958</v>
      </c>
      <c r="B969" s="78" t="s">
        <v>7983</v>
      </c>
      <c r="C969" s="78" t="s">
        <v>1763</v>
      </c>
      <c r="D969" s="78" t="s">
        <v>1490</v>
      </c>
      <c r="E969" s="78" t="s">
        <v>82</v>
      </c>
      <c r="F969" s="79" t="s">
        <v>5326</v>
      </c>
      <c r="G969" s="78"/>
      <c r="H969" s="64"/>
      <c r="I969" s="78" t="s">
        <v>7346</v>
      </c>
      <c r="J969" s="78" t="s">
        <v>7984</v>
      </c>
      <c r="K969" s="71" t="e">
        <v>#N/A</v>
      </c>
      <c r="L969" s="101" t="s">
        <v>6479</v>
      </c>
      <c r="M969" s="78" t="s">
        <v>7985</v>
      </c>
      <c r="N969" s="78" t="s">
        <v>517</v>
      </c>
      <c r="O969" s="78" t="s">
        <v>7986</v>
      </c>
      <c r="P969" s="78" t="s">
        <v>2606</v>
      </c>
      <c r="Q969" s="78" t="s">
        <v>4381</v>
      </c>
      <c r="R969" s="78" t="s">
        <v>7987</v>
      </c>
      <c r="S969" s="78" t="s">
        <v>7988</v>
      </c>
      <c r="T969" s="78" t="s">
        <v>10869</v>
      </c>
      <c r="U969" s="78" t="s">
        <v>11044</v>
      </c>
      <c r="V969" s="78" t="s">
        <v>11045</v>
      </c>
      <c r="W969" s="78" t="s">
        <v>5166</v>
      </c>
      <c r="X969" s="78" t="s">
        <v>1273</v>
      </c>
      <c r="Y969" s="78"/>
      <c r="Z969" s="79"/>
      <c r="AA969" s="78" t="s">
        <v>7349</v>
      </c>
      <c r="AB969" s="79"/>
      <c r="AC969" s="79"/>
      <c r="AD969" s="78" t="s">
        <v>96</v>
      </c>
      <c r="AE969" s="78"/>
      <c r="AF969" s="78" t="s">
        <v>218</v>
      </c>
      <c r="AG969" s="78"/>
      <c r="AH969" s="78"/>
      <c r="AI969" s="219"/>
      <c r="AJ969" s="219"/>
      <c r="AK969" s="78"/>
      <c r="AL969" s="78"/>
      <c r="AM969" s="78" t="s">
        <v>1274</v>
      </c>
      <c r="AN969" s="78" t="s">
        <v>5168</v>
      </c>
      <c r="AO969" s="78" t="s">
        <v>7989</v>
      </c>
      <c r="AP969" s="78" t="s">
        <v>98</v>
      </c>
      <c r="AQ969" s="78" t="s">
        <v>99</v>
      </c>
      <c r="AR969" s="78" t="s">
        <v>517</v>
      </c>
      <c r="AS969" s="79" t="s">
        <v>7348</v>
      </c>
      <c r="AT969" s="78" t="s">
        <v>101</v>
      </c>
      <c r="AU969" s="78" t="s">
        <v>101</v>
      </c>
      <c r="AV969" s="78" t="s">
        <v>122</v>
      </c>
      <c r="AW969" s="78" t="s">
        <v>123</v>
      </c>
      <c r="AX969" s="78" t="s">
        <v>282</v>
      </c>
      <c r="AY969" s="78" t="s">
        <v>524</v>
      </c>
      <c r="AZ969" s="78" t="s">
        <v>524</v>
      </c>
      <c r="BA969" s="219" t="str">
        <f t="shared" si="49"/>
        <v>19000958;19T4-QTM1</v>
      </c>
      <c r="BB969" s="78" t="s">
        <v>7983</v>
      </c>
      <c r="BC969" s="71">
        <f>VLOOKUP(B969,'ĐKKCBBĐ K2019(UPDATE)'!$B$6:$F$2005,3,0)</f>
        <v>0</v>
      </c>
      <c r="BD969" s="252" t="str">
        <f>VLOOKUP(B969,'ĐKKCBBĐ K2019(UPDATE)'!$B$6:$F$2005,4,0)</f>
        <v>054</v>
      </c>
      <c r="BE969" s="200"/>
      <c r="BF969" s="200"/>
      <c r="BG969" s="71">
        <f>VLOOKUP(BB969,'ĐKKCBBĐ K2019(UPDATE)'!$B$6:$G$2005,6,0)</f>
        <v>0</v>
      </c>
      <c r="BH969" s="222" t="str">
        <f>VLOOKUP(BB969,'ĐKKCBBĐ K2019(UPDATE)'!$B$6:$F$2267,5,0)</f>
        <v>BỆNH VIỆN QUẬN TÂN PHÚ</v>
      </c>
      <c r="BI969" s="71" t="e">
        <f>VLOOKUP(BB969,'ĐKKCBBĐ K2019(UPDATE)'!B964:G2963,6,0)</f>
        <v>#N/A</v>
      </c>
      <c r="BJ969" s="200">
        <v>0</v>
      </c>
      <c r="BK969" s="200" t="s">
        <v>8098</v>
      </c>
      <c r="BL969" s="200" t="s">
        <v>12747</v>
      </c>
      <c r="BM969" s="200" t="e">
        <v>#N/A</v>
      </c>
      <c r="BN969" s="200"/>
    </row>
    <row r="970" spans="1:66" s="52" customFormat="1" ht="20.100000000000001" customHeight="1">
      <c r="A970" s="67">
        <v>959</v>
      </c>
      <c r="B970" s="78" t="s">
        <v>7940</v>
      </c>
      <c r="C970" s="78" t="s">
        <v>7990</v>
      </c>
      <c r="D970" s="78" t="s">
        <v>1993</v>
      </c>
      <c r="E970" s="78" t="s">
        <v>82</v>
      </c>
      <c r="F970" s="79" t="s">
        <v>7991</v>
      </c>
      <c r="G970" s="78" t="s">
        <v>10223</v>
      </c>
      <c r="H970" s="64" t="str">
        <f t="shared" si="48"/>
        <v>HS</v>
      </c>
      <c r="I970" s="78"/>
      <c r="J970" s="78"/>
      <c r="K970" s="71" t="e">
        <v>#N/A</v>
      </c>
      <c r="L970" s="101"/>
      <c r="M970" s="78"/>
      <c r="N970" s="78" t="s">
        <v>7608</v>
      </c>
      <c r="O970" s="78"/>
      <c r="P970" s="78" t="s">
        <v>2606</v>
      </c>
      <c r="Q970" s="78"/>
      <c r="R970" s="78" t="s">
        <v>10902</v>
      </c>
      <c r="S970" s="78"/>
      <c r="T970" s="78" t="s">
        <v>10909</v>
      </c>
      <c r="U970" s="78" t="s">
        <v>11046</v>
      </c>
      <c r="V970" s="78" t="s">
        <v>1973</v>
      </c>
      <c r="W970" s="78" t="s">
        <v>1518</v>
      </c>
      <c r="X970" s="33" t="s">
        <v>90</v>
      </c>
      <c r="Y970" s="78"/>
      <c r="Z970" s="79"/>
      <c r="AA970" s="78"/>
      <c r="AB970" s="79"/>
      <c r="AC970" s="34">
        <v>79</v>
      </c>
      <c r="AD970" s="33" t="s">
        <v>90</v>
      </c>
      <c r="AE970" s="36">
        <v>777</v>
      </c>
      <c r="AF970" s="37" t="s">
        <v>243</v>
      </c>
      <c r="AG970" s="423">
        <v>27439</v>
      </c>
      <c r="AH970" s="35" t="s">
        <v>1974</v>
      </c>
      <c r="AI970" s="219"/>
      <c r="AJ970" s="219"/>
      <c r="AK970" s="78"/>
      <c r="AL970" s="78"/>
      <c r="AM970" s="78" t="s">
        <v>96</v>
      </c>
      <c r="AN970" s="78" t="s">
        <v>243</v>
      </c>
      <c r="AO970" s="78" t="s">
        <v>7992</v>
      </c>
      <c r="AP970" s="78" t="s">
        <v>98</v>
      </c>
      <c r="AQ970" s="78" t="s">
        <v>99</v>
      </c>
      <c r="AR970" s="78" t="s">
        <v>7608</v>
      </c>
      <c r="AS970" s="79" t="s">
        <v>7348</v>
      </c>
      <c r="AT970" s="78" t="s">
        <v>101</v>
      </c>
      <c r="AU970" s="78" t="s">
        <v>101</v>
      </c>
      <c r="AV970" s="78" t="s">
        <v>122</v>
      </c>
      <c r="AW970" s="78" t="s">
        <v>123</v>
      </c>
      <c r="AX970" s="78" t="s">
        <v>104</v>
      </c>
      <c r="AY970" s="78" t="s">
        <v>105</v>
      </c>
      <c r="AZ970" s="78" t="s">
        <v>105</v>
      </c>
      <c r="BA970" s="219" t="str">
        <f t="shared" si="49"/>
        <v>19000959;19T4-CNÔ5</v>
      </c>
      <c r="BB970" s="78" t="s">
        <v>7940</v>
      </c>
      <c r="BC970" s="71" t="str">
        <f>VLOOKUP(B970,'ĐKKCBBĐ K2019(UPDATE)'!$B$6:$F$2005,3,0)</f>
        <v>HS4797934079637</v>
      </c>
      <c r="BD970" s="252" t="str">
        <f>VLOOKUP(B970,'ĐKKCBBĐ K2019(UPDATE)'!$B$6:$F$2005,4,0)</f>
        <v>055</v>
      </c>
      <c r="BE970" s="200"/>
      <c r="BF970" s="200"/>
      <c r="BG970" s="71">
        <f>VLOOKUP(BB970,'ĐKKCBBĐ K2019(UPDATE)'!$B$6:$G$2005,6,0)</f>
        <v>0</v>
      </c>
      <c r="BH970" s="222" t="str">
        <f>VLOOKUP(BB970,'ĐKKCBBĐ K2019(UPDATE)'!$B$6:$F$2267,5,0)</f>
        <v xml:space="preserve">BỆNH VIỆN QUẬN BÌNH TÂN </v>
      </c>
      <c r="BI970" s="71" t="e">
        <f>VLOOKUP(BB970,'ĐKKCBBĐ K2019(UPDATE)'!B965:G2964,6,0)</f>
        <v>#N/A</v>
      </c>
      <c r="BJ970" s="200" t="s">
        <v>10223</v>
      </c>
      <c r="BK970" s="200" t="s">
        <v>8102</v>
      </c>
      <c r="BL970" s="200" t="s">
        <v>12750</v>
      </c>
      <c r="BM970" s="200" t="e">
        <v>#N/A</v>
      </c>
      <c r="BN970" s="200"/>
    </row>
    <row r="971" spans="1:66" s="52" customFormat="1" ht="20.100000000000001" customHeight="1">
      <c r="A971" s="63">
        <v>960</v>
      </c>
      <c r="B971" s="78" t="s">
        <v>7993</v>
      </c>
      <c r="C971" s="78" t="s">
        <v>7373</v>
      </c>
      <c r="D971" s="78" t="s">
        <v>726</v>
      </c>
      <c r="E971" s="78" t="s">
        <v>301</v>
      </c>
      <c r="F971" s="79" t="s">
        <v>2290</v>
      </c>
      <c r="G971" s="78" t="s">
        <v>12679</v>
      </c>
      <c r="H971" s="64" t="str">
        <f t="shared" si="48"/>
        <v>HS</v>
      </c>
      <c r="I971" s="78"/>
      <c r="J971" s="78"/>
      <c r="K971" s="71" t="e">
        <v>#N/A</v>
      </c>
      <c r="L971" s="101"/>
      <c r="M971" s="78"/>
      <c r="N971" s="78" t="s">
        <v>1334</v>
      </c>
      <c r="O971" s="78"/>
      <c r="P971" s="78" t="s">
        <v>2606</v>
      </c>
      <c r="Q971" s="78"/>
      <c r="R971" s="78" t="s">
        <v>7994</v>
      </c>
      <c r="S971" s="78"/>
      <c r="T971" s="78" t="s">
        <v>10870</v>
      </c>
      <c r="U971" s="78" t="s">
        <v>11047</v>
      </c>
      <c r="V971" s="78" t="s">
        <v>11048</v>
      </c>
      <c r="W971" s="78" t="s">
        <v>11049</v>
      </c>
      <c r="X971" s="78" t="s">
        <v>1674</v>
      </c>
      <c r="Y971" s="78"/>
      <c r="Z971" s="79"/>
      <c r="AA971" s="78"/>
      <c r="AB971" s="79"/>
      <c r="AC971" s="79"/>
      <c r="AD971" s="78"/>
      <c r="AE971" s="78"/>
      <c r="AF971" s="78"/>
      <c r="AG971" s="78"/>
      <c r="AH971" s="78"/>
      <c r="AI971" s="219"/>
      <c r="AJ971" s="219"/>
      <c r="AK971" s="78"/>
      <c r="AL971" s="78"/>
      <c r="AM971" s="78" t="s">
        <v>336</v>
      </c>
      <c r="AN971" s="78" t="s">
        <v>334</v>
      </c>
      <c r="AO971" s="78" t="s">
        <v>7995</v>
      </c>
      <c r="AP971" s="78" t="s">
        <v>98</v>
      </c>
      <c r="AQ971" s="78" t="s">
        <v>99</v>
      </c>
      <c r="AR971" s="78" t="s">
        <v>1334</v>
      </c>
      <c r="AS971" s="79" t="s">
        <v>7348</v>
      </c>
      <c r="AT971" s="78" t="s">
        <v>101</v>
      </c>
      <c r="AU971" s="78" t="s">
        <v>101</v>
      </c>
      <c r="AV971" s="78" t="s">
        <v>122</v>
      </c>
      <c r="AW971" s="78" t="s">
        <v>123</v>
      </c>
      <c r="AX971" s="78" t="s">
        <v>158</v>
      </c>
      <c r="AY971" s="78" t="s">
        <v>1339</v>
      </c>
      <c r="AZ971" s="78" t="s">
        <v>1339</v>
      </c>
      <c r="BA971" s="219" t="str">
        <f t="shared" si="49"/>
        <v>19000960;19T4-KTD1</v>
      </c>
      <c r="BB971" s="78" t="s">
        <v>7993</v>
      </c>
      <c r="BC971" s="71" t="str">
        <f>VLOOKUP(B971,'ĐKKCBBĐ K2019(UPDATE)'!$B$6:$F$2005,3,0)</f>
        <v>HS4797939228104</v>
      </c>
      <c r="BD971" s="252" t="str">
        <f>VLOOKUP(B971,'ĐKKCBBĐ K2019(UPDATE)'!$B$6:$F$2005,4,0)</f>
        <v>014/033</v>
      </c>
      <c r="BE971" s="200"/>
      <c r="BF971" s="200"/>
      <c r="BG971" s="71">
        <f>VLOOKUP(BB971,'ĐKKCBBĐ K2019(UPDATE)'!$B$6:$G$2005,6,0)</f>
        <v>0</v>
      </c>
      <c r="BH971" s="222" t="e">
        <f>VLOOKUP(BB971,'ĐKKCBBĐ K2019(UPDATE)'!$B$6:$F$2267,5,0)</f>
        <v>#N/A</v>
      </c>
      <c r="BI971" s="71" t="e">
        <f>VLOOKUP(BB971,'ĐKKCBBĐ K2019(UPDATE)'!B966:G2965,6,0)</f>
        <v>#N/A</v>
      </c>
      <c r="BJ971" s="200" t="s">
        <v>12679</v>
      </c>
      <c r="BK971" s="200" t="s">
        <v>10226</v>
      </c>
      <c r="BL971" s="200">
        <v>0</v>
      </c>
      <c r="BM971" s="200" t="e">
        <v>#N/A</v>
      </c>
      <c r="BN971" s="200"/>
    </row>
    <row r="972" spans="1:66" s="52" customFormat="1" ht="20.100000000000001" customHeight="1">
      <c r="A972" s="67">
        <v>961</v>
      </c>
      <c r="B972" s="78" t="s">
        <v>7996</v>
      </c>
      <c r="C972" s="78" t="s">
        <v>980</v>
      </c>
      <c r="D972" s="78" t="s">
        <v>1942</v>
      </c>
      <c r="E972" s="78" t="s">
        <v>82</v>
      </c>
      <c r="F972" s="79" t="s">
        <v>7997</v>
      </c>
      <c r="G972" s="78" t="s">
        <v>10229</v>
      </c>
      <c r="H972" s="64" t="str">
        <f t="shared" ref="H972:H1001" si="50">LEFT(G972,2)</f>
        <v>GD</v>
      </c>
      <c r="I972" s="78"/>
      <c r="J972" s="78"/>
      <c r="K972" s="71" t="e">
        <v>#N/A</v>
      </c>
      <c r="L972" s="101"/>
      <c r="M972" s="78"/>
      <c r="N972" s="78" t="s">
        <v>2353</v>
      </c>
      <c r="O972" s="78"/>
      <c r="P972" s="78" t="s">
        <v>2606</v>
      </c>
      <c r="Q972" s="78"/>
      <c r="R972" s="78" t="s">
        <v>10903</v>
      </c>
      <c r="S972" s="78"/>
      <c r="T972" s="78" t="s">
        <v>10910</v>
      </c>
      <c r="U972" s="78" t="s">
        <v>11050</v>
      </c>
      <c r="V972" s="78" t="s">
        <v>11051</v>
      </c>
      <c r="W972" s="78" t="s">
        <v>89</v>
      </c>
      <c r="X972" s="33" t="s">
        <v>90</v>
      </c>
      <c r="Y972" s="78"/>
      <c r="Z972" s="79"/>
      <c r="AA972" s="78"/>
      <c r="AB972" s="79"/>
      <c r="AC972" s="34">
        <v>79</v>
      </c>
      <c r="AD972" s="33" t="s">
        <v>90</v>
      </c>
      <c r="AE972" s="78" t="s">
        <v>7391</v>
      </c>
      <c r="AF972" s="78"/>
      <c r="AG972" s="78"/>
      <c r="AH972" s="78"/>
      <c r="AI972" s="219"/>
      <c r="AJ972" s="219"/>
      <c r="AK972" s="78"/>
      <c r="AL972" s="78"/>
      <c r="AM972" s="78" t="s">
        <v>96</v>
      </c>
      <c r="AN972" s="78" t="s">
        <v>92</v>
      </c>
      <c r="AO972" s="78" t="s">
        <v>7998</v>
      </c>
      <c r="AP972" s="78" t="s">
        <v>98</v>
      </c>
      <c r="AQ972" s="78" t="s">
        <v>99</v>
      </c>
      <c r="AR972" s="78" t="s">
        <v>2353</v>
      </c>
      <c r="AS972" s="79" t="s">
        <v>7348</v>
      </c>
      <c r="AT972" s="78" t="s">
        <v>101</v>
      </c>
      <c r="AU972" s="78" t="s">
        <v>101</v>
      </c>
      <c r="AV972" s="78" t="s">
        <v>102</v>
      </c>
      <c r="AW972" s="78" t="s">
        <v>103</v>
      </c>
      <c r="AX972" s="78" t="s">
        <v>597</v>
      </c>
      <c r="AY972" s="78" t="s">
        <v>2365</v>
      </c>
      <c r="AZ972" s="78" t="s">
        <v>2365</v>
      </c>
      <c r="BA972" s="219" t="str">
        <f t="shared" si="49"/>
        <v>19000961;19C1-CTM1</v>
      </c>
      <c r="BB972" s="78" t="s">
        <v>7996</v>
      </c>
      <c r="BC972" s="71" t="str">
        <f>VLOOKUP(B972,'ĐKKCBBĐ K2019(UPDATE)'!$B$6:$F$2005,3,0)</f>
        <v>GD4797928702589</v>
      </c>
      <c r="BD972" s="252" t="str">
        <f>VLOOKUP(B972,'ĐKKCBBĐ K2019(UPDATE)'!$B$6:$F$2005,4,0)</f>
        <v>029</v>
      </c>
      <c r="BE972" s="200"/>
      <c r="BF972" s="200"/>
      <c r="BG972" s="71">
        <f>VLOOKUP(BB972,'ĐKKCBBĐ K2019(UPDATE)'!$B$6:$G$2005,6,0)</f>
        <v>0</v>
      </c>
      <c r="BH972" s="222" t="str">
        <f>VLOOKUP(BB972,'ĐKKCBBĐ K2019(UPDATE)'!$B$6:$F$2267,5,0)</f>
        <v>BỆNH VIỆN QUẬN 12</v>
      </c>
      <c r="BI972" s="71" t="e">
        <f>VLOOKUP(BB972,'ĐKKCBBĐ K2019(UPDATE)'!B967:G2966,6,0)</f>
        <v>#N/A</v>
      </c>
      <c r="BJ972" s="200" t="s">
        <v>10229</v>
      </c>
      <c r="BK972" s="200" t="s">
        <v>8240</v>
      </c>
      <c r="BL972" s="200" t="s">
        <v>12733</v>
      </c>
      <c r="BM972" s="200" t="e">
        <v>#N/A</v>
      </c>
      <c r="BN972" s="200"/>
    </row>
    <row r="973" spans="1:66" s="52" customFormat="1" ht="20.100000000000001" customHeight="1">
      <c r="A973" s="63">
        <v>962</v>
      </c>
      <c r="B973" s="78" t="s">
        <v>7999</v>
      </c>
      <c r="C973" s="78" t="s">
        <v>8000</v>
      </c>
      <c r="D973" s="78" t="s">
        <v>1279</v>
      </c>
      <c r="E973" s="78" t="s">
        <v>82</v>
      </c>
      <c r="F973" s="79" t="s">
        <v>8001</v>
      </c>
      <c r="G973" s="78"/>
      <c r="H973" s="64"/>
      <c r="I973" s="78"/>
      <c r="J973" s="78"/>
      <c r="K973" s="71" t="e">
        <v>#N/A</v>
      </c>
      <c r="L973" s="101"/>
      <c r="M973" s="78"/>
      <c r="N973" s="78" t="s">
        <v>7608</v>
      </c>
      <c r="O973" s="78"/>
      <c r="P973" s="78" t="s">
        <v>2606</v>
      </c>
      <c r="Q973" s="78"/>
      <c r="R973" s="78" t="s">
        <v>10904</v>
      </c>
      <c r="S973" s="78"/>
      <c r="T973" s="78" t="s">
        <v>10911</v>
      </c>
      <c r="U973" s="78" t="s">
        <v>11052</v>
      </c>
      <c r="V973" s="78" t="s">
        <v>4345</v>
      </c>
      <c r="W973" s="78" t="s">
        <v>136</v>
      </c>
      <c r="X973" s="33" t="s">
        <v>90</v>
      </c>
      <c r="Y973" s="78"/>
      <c r="Z973" s="79"/>
      <c r="AA973" s="78"/>
      <c r="AB973" s="79"/>
      <c r="AC973" s="34">
        <v>79</v>
      </c>
      <c r="AD973" s="33" t="s">
        <v>90</v>
      </c>
      <c r="AE973" s="36">
        <v>783</v>
      </c>
      <c r="AF973" s="37" t="s">
        <v>137</v>
      </c>
      <c r="AG973" s="198">
        <v>27553</v>
      </c>
      <c r="AH973" s="38" t="s">
        <v>746</v>
      </c>
      <c r="AI973" s="219"/>
      <c r="AJ973" s="219"/>
      <c r="AK973" s="78"/>
      <c r="AL973" s="78"/>
      <c r="AM973" s="78" t="s">
        <v>96</v>
      </c>
      <c r="AN973" s="78" t="s">
        <v>137</v>
      </c>
      <c r="AO973" s="78" t="s">
        <v>8002</v>
      </c>
      <c r="AP973" s="78" t="s">
        <v>98</v>
      </c>
      <c r="AQ973" s="78" t="s">
        <v>99</v>
      </c>
      <c r="AR973" s="78" t="s">
        <v>7608</v>
      </c>
      <c r="AS973" s="79" t="s">
        <v>7348</v>
      </c>
      <c r="AT973" s="78" t="s">
        <v>101</v>
      </c>
      <c r="AU973" s="78" t="s">
        <v>101</v>
      </c>
      <c r="AV973" s="78" t="s">
        <v>122</v>
      </c>
      <c r="AW973" s="78" t="s">
        <v>123</v>
      </c>
      <c r="AX973" s="78" t="s">
        <v>104</v>
      </c>
      <c r="AY973" s="78" t="s">
        <v>105</v>
      </c>
      <c r="AZ973" s="78" t="s">
        <v>105</v>
      </c>
      <c r="BA973" s="219" t="str">
        <f t="shared" ref="BA973:BA1036" si="51">BB973&amp;";"&amp;AR973</f>
        <v>19000962;19T4-CNÔ5</v>
      </c>
      <c r="BB973" s="78" t="s">
        <v>7999</v>
      </c>
      <c r="BC973" s="71">
        <f>VLOOKUP(B973,'ĐKKCBBĐ K2019(UPDATE)'!$B$6:$F$2005,3,0)</f>
        <v>0</v>
      </c>
      <c r="BD973" s="252" t="str">
        <f>VLOOKUP(B973,'ĐKKCBBĐ K2019(UPDATE)'!$B$6:$F$2005,4,0)</f>
        <v>040</v>
      </c>
      <c r="BE973" s="200"/>
      <c r="BF973" s="200"/>
      <c r="BG973" s="71">
        <f>VLOOKUP(BB973,'ĐKKCBBĐ K2019(UPDATE)'!$B$6:$G$2005,6,0)</f>
        <v>0</v>
      </c>
      <c r="BH973" s="222" t="str">
        <f>VLOOKUP(BB973,'ĐKKCBBĐ K2019(UPDATE)'!$B$6:$F$2267,5,0)</f>
        <v>BỆNH VIỆN ĐA KHOA KHU VỰC CỦ CHI</v>
      </c>
      <c r="BI973" s="71" t="e">
        <f>VLOOKUP(BB973,'ĐKKCBBĐ K2019(UPDATE)'!B968:G2967,6,0)</f>
        <v>#N/A</v>
      </c>
      <c r="BJ973" s="200">
        <v>0</v>
      </c>
      <c r="BK973" s="200" t="s">
        <v>8195</v>
      </c>
      <c r="BL973" s="200" t="s">
        <v>12712</v>
      </c>
      <c r="BM973" s="200" t="e">
        <v>#N/A</v>
      </c>
      <c r="BN973" s="200"/>
    </row>
    <row r="974" spans="1:66" s="52" customFormat="1" ht="20.100000000000001" customHeight="1">
      <c r="A974" s="67">
        <v>963</v>
      </c>
      <c r="B974" s="78" t="s">
        <v>8003</v>
      </c>
      <c r="C974" s="78" t="s">
        <v>8004</v>
      </c>
      <c r="D974" s="78" t="s">
        <v>7423</v>
      </c>
      <c r="E974" s="78" t="s">
        <v>301</v>
      </c>
      <c r="F974" s="79" t="s">
        <v>4004</v>
      </c>
      <c r="G974" s="78"/>
      <c r="H974" s="64"/>
      <c r="I974" s="78"/>
      <c r="J974" s="78"/>
      <c r="K974" s="71" t="e">
        <v>#N/A</v>
      </c>
      <c r="L974" s="101"/>
      <c r="M974" s="78"/>
      <c r="N974" s="78" t="s">
        <v>493</v>
      </c>
      <c r="O974" s="78"/>
      <c r="P974" s="78" t="s">
        <v>2606</v>
      </c>
      <c r="Q974" s="78"/>
      <c r="R974" s="78" t="s">
        <v>8005</v>
      </c>
      <c r="S974" s="78"/>
      <c r="T974" s="78" t="s">
        <v>10871</v>
      </c>
      <c r="U974" s="78" t="s">
        <v>11053</v>
      </c>
      <c r="V974" s="78" t="s">
        <v>986</v>
      </c>
      <c r="W974" s="64" t="s">
        <v>346</v>
      </c>
      <c r="X974" s="33" t="s">
        <v>90</v>
      </c>
      <c r="Y974" s="78"/>
      <c r="Z974" s="79"/>
      <c r="AA974" s="78"/>
      <c r="AB974" s="79"/>
      <c r="AC974" s="34">
        <v>79</v>
      </c>
      <c r="AD974" s="33" t="s">
        <v>90</v>
      </c>
      <c r="AE974" s="36">
        <v>766</v>
      </c>
      <c r="AF974" s="37" t="s">
        <v>347</v>
      </c>
      <c r="AG974" s="198">
        <v>26998</v>
      </c>
      <c r="AH974" s="35" t="s">
        <v>987</v>
      </c>
      <c r="AI974" s="219"/>
      <c r="AJ974" s="219"/>
      <c r="AK974" s="78"/>
      <c r="AL974" s="78"/>
      <c r="AM974" s="78" t="s">
        <v>96</v>
      </c>
      <c r="AN974" s="78" t="s">
        <v>347</v>
      </c>
      <c r="AO974" s="78" t="s">
        <v>8006</v>
      </c>
      <c r="AP974" s="78" t="s">
        <v>98</v>
      </c>
      <c r="AQ974" s="78" t="s">
        <v>99</v>
      </c>
      <c r="AR974" s="78" t="s">
        <v>493</v>
      </c>
      <c r="AS974" s="79" t="s">
        <v>7348</v>
      </c>
      <c r="AT974" s="78" t="s">
        <v>101</v>
      </c>
      <c r="AU974" s="78" t="s">
        <v>101</v>
      </c>
      <c r="AV974" s="78" t="s">
        <v>122</v>
      </c>
      <c r="AW974" s="78" t="s">
        <v>123</v>
      </c>
      <c r="AX974" s="78" t="s">
        <v>282</v>
      </c>
      <c r="AY974" s="78" t="s">
        <v>500</v>
      </c>
      <c r="AZ974" s="78" t="s">
        <v>500</v>
      </c>
      <c r="BA974" s="219" t="str">
        <f t="shared" si="51"/>
        <v>19000963;19T4-THU1</v>
      </c>
      <c r="BB974" s="78" t="s">
        <v>8003</v>
      </c>
      <c r="BC974" s="71" t="str">
        <f>VLOOKUP(B974,'ĐKKCBBĐ K2019(UPDATE)'!$B$6:$F$2005,3,0)</f>
        <v>HS4797931038856</v>
      </c>
      <c r="BD974" s="252" t="str">
        <f>VLOOKUP(B974,'ĐKKCBBĐ K2019(UPDATE)'!$B$6:$F$2005,4,0)</f>
        <v>025/033</v>
      </c>
      <c r="BE974" s="200"/>
      <c r="BF974" s="200"/>
      <c r="BG974" s="71">
        <f>VLOOKUP(BB974,'ĐKKCBBĐ K2019(UPDATE)'!$B$6:$G$2005,6,0)</f>
        <v>0</v>
      </c>
      <c r="BH974" s="222" t="e">
        <f>VLOOKUP(BB974,'ĐKKCBBĐ K2019(UPDATE)'!$B$6:$F$2267,5,0)</f>
        <v>#N/A</v>
      </c>
      <c r="BI974" s="71" t="e">
        <f>VLOOKUP(BB974,'ĐKKCBBĐ K2019(UPDATE)'!B969:G2968,6,0)</f>
        <v>#N/A</v>
      </c>
      <c r="BJ974" s="200">
        <v>0</v>
      </c>
      <c r="BK974" s="200" t="s">
        <v>9164</v>
      </c>
      <c r="BL974" s="200">
        <v>0</v>
      </c>
      <c r="BM974" s="200" t="e">
        <v>#N/A</v>
      </c>
      <c r="BN974" s="200"/>
    </row>
    <row r="975" spans="1:66" s="52" customFormat="1" ht="20.100000000000001" customHeight="1">
      <c r="A975" s="63">
        <v>964</v>
      </c>
      <c r="B975" s="78" t="s">
        <v>8007</v>
      </c>
      <c r="C975" s="78" t="s">
        <v>648</v>
      </c>
      <c r="D975" s="78" t="s">
        <v>271</v>
      </c>
      <c r="E975" s="78" t="s">
        <v>82</v>
      </c>
      <c r="F975" s="79" t="s">
        <v>5690</v>
      </c>
      <c r="G975" s="78" t="s">
        <v>10236</v>
      </c>
      <c r="H975" s="64" t="str">
        <f t="shared" si="50"/>
        <v>HS</v>
      </c>
      <c r="I975" s="78"/>
      <c r="J975" s="78"/>
      <c r="K975" s="71" t="e">
        <v>#N/A</v>
      </c>
      <c r="L975" s="101"/>
      <c r="M975" s="78"/>
      <c r="N975" s="78" t="s">
        <v>7835</v>
      </c>
      <c r="O975" s="78"/>
      <c r="P975" s="78" t="s">
        <v>2606</v>
      </c>
      <c r="Q975" s="78"/>
      <c r="R975" s="78" t="s">
        <v>8008</v>
      </c>
      <c r="S975" s="78"/>
      <c r="T975" s="78" t="s">
        <v>10872</v>
      </c>
      <c r="U975" s="78" t="s">
        <v>11054</v>
      </c>
      <c r="V975" s="78" t="s">
        <v>2504</v>
      </c>
      <c r="W975" s="78" t="s">
        <v>1159</v>
      </c>
      <c r="X975" s="33" t="s">
        <v>90</v>
      </c>
      <c r="Y975" s="78"/>
      <c r="Z975" s="79"/>
      <c r="AA975" s="78"/>
      <c r="AB975" s="79"/>
      <c r="AC975" s="34">
        <v>79</v>
      </c>
      <c r="AD975" s="33" t="s">
        <v>90</v>
      </c>
      <c r="AE975" s="78"/>
      <c r="AF975" s="78"/>
      <c r="AG975" s="78"/>
      <c r="AH975" s="78"/>
      <c r="AI975" s="219"/>
      <c r="AJ975" s="219"/>
      <c r="AK975" s="78"/>
      <c r="AL975" s="78"/>
      <c r="AM975" s="78" t="s">
        <v>96</v>
      </c>
      <c r="AN975" s="78" t="s">
        <v>218</v>
      </c>
      <c r="AO975" s="78" t="s">
        <v>8009</v>
      </c>
      <c r="AP975" s="78" t="s">
        <v>98</v>
      </c>
      <c r="AQ975" s="78" t="s">
        <v>99</v>
      </c>
      <c r="AR975" s="78" t="s">
        <v>7835</v>
      </c>
      <c r="AS975" s="79" t="s">
        <v>7348</v>
      </c>
      <c r="AT975" s="78" t="s">
        <v>101</v>
      </c>
      <c r="AU975" s="78" t="s">
        <v>101</v>
      </c>
      <c r="AV975" s="78" t="s">
        <v>122</v>
      </c>
      <c r="AW975" s="78" t="s">
        <v>123</v>
      </c>
      <c r="AX975" s="78" t="s">
        <v>433</v>
      </c>
      <c r="AY975" s="78" t="s">
        <v>434</v>
      </c>
      <c r="AZ975" s="78" t="s">
        <v>434</v>
      </c>
      <c r="BA975" s="219" t="str">
        <f t="shared" si="51"/>
        <v>19000964;19T4-NNA2</v>
      </c>
      <c r="BB975" s="78" t="s">
        <v>8007</v>
      </c>
      <c r="BC975" s="71" t="str">
        <f>VLOOKUP(B975,'ĐKKCBBĐ K2019(UPDATE)'!$B$6:$F$2005,3,0)</f>
        <v>HS4797931399118</v>
      </c>
      <c r="BD975" s="252" t="str">
        <f>VLOOKUP(B975,'ĐKKCBBĐ K2019(UPDATE)'!$B$6:$F$2005,4,0)</f>
        <v>054</v>
      </c>
      <c r="BE975" s="200"/>
      <c r="BF975" s="200"/>
      <c r="BG975" s="71">
        <f>VLOOKUP(BB975,'ĐKKCBBĐ K2019(UPDATE)'!$B$6:$G$2005,6,0)</f>
        <v>0</v>
      </c>
      <c r="BH975" s="222" t="str">
        <f>VLOOKUP(BB975,'ĐKKCBBĐ K2019(UPDATE)'!$B$6:$F$2267,5,0)</f>
        <v>BỆNH VIỆN QUẬN TÂN PHÚ</v>
      </c>
      <c r="BI975" s="71" t="e">
        <f>VLOOKUP(BB975,'ĐKKCBBĐ K2019(UPDATE)'!B970:G2969,6,0)</f>
        <v>#N/A</v>
      </c>
      <c r="BJ975" s="200" t="s">
        <v>10236</v>
      </c>
      <c r="BK975" s="200" t="s">
        <v>8098</v>
      </c>
      <c r="BL975" s="200" t="s">
        <v>12747</v>
      </c>
      <c r="BM975" s="200" t="e">
        <v>#N/A</v>
      </c>
      <c r="BN975" s="200"/>
    </row>
    <row r="976" spans="1:66" s="52" customFormat="1" ht="20.100000000000001" customHeight="1">
      <c r="A976" s="67">
        <v>965</v>
      </c>
      <c r="B976" s="78" t="s">
        <v>8010</v>
      </c>
      <c r="C976" s="78" t="s">
        <v>1448</v>
      </c>
      <c r="D976" s="78" t="s">
        <v>312</v>
      </c>
      <c r="E976" s="78" t="s">
        <v>301</v>
      </c>
      <c r="F976" s="79" t="s">
        <v>8011</v>
      </c>
      <c r="G976" s="78"/>
      <c r="H976" s="64"/>
      <c r="I976" s="78"/>
      <c r="J976" s="78"/>
      <c r="K976" s="71" t="e">
        <v>#N/A</v>
      </c>
      <c r="L976" s="101"/>
      <c r="M976" s="78"/>
      <c r="N976" s="78" t="s">
        <v>7835</v>
      </c>
      <c r="O976" s="78"/>
      <c r="P976" s="78" t="s">
        <v>2606</v>
      </c>
      <c r="Q976" s="78"/>
      <c r="R976" s="78" t="s">
        <v>8012</v>
      </c>
      <c r="S976" s="78"/>
      <c r="T976" s="78" t="s">
        <v>10873</v>
      </c>
      <c r="U976" s="78" t="s">
        <v>11031</v>
      </c>
      <c r="V976" s="78" t="s">
        <v>1178</v>
      </c>
      <c r="W976" s="78" t="s">
        <v>11055</v>
      </c>
      <c r="X976" s="33" t="s">
        <v>90</v>
      </c>
      <c r="Y976" s="78"/>
      <c r="Z976" s="79"/>
      <c r="AA976" s="78"/>
      <c r="AB976" s="79"/>
      <c r="AC976" s="34">
        <v>79</v>
      </c>
      <c r="AD976" s="33" t="s">
        <v>90</v>
      </c>
      <c r="AE976" s="78"/>
      <c r="AF976" s="78"/>
      <c r="AG976" s="78"/>
      <c r="AH976" s="78"/>
      <c r="AI976" s="219"/>
      <c r="AJ976" s="219"/>
      <c r="AK976" s="78"/>
      <c r="AL976" s="78"/>
      <c r="AM976" s="78" t="s">
        <v>96</v>
      </c>
      <c r="AN976" s="78" t="s">
        <v>487</v>
      </c>
      <c r="AO976" s="78" t="s">
        <v>8013</v>
      </c>
      <c r="AP976" s="78" t="s">
        <v>98</v>
      </c>
      <c r="AQ976" s="78" t="s">
        <v>99</v>
      </c>
      <c r="AR976" s="78" t="s">
        <v>7835</v>
      </c>
      <c r="AS976" s="79" t="s">
        <v>7348</v>
      </c>
      <c r="AT976" s="78" t="s">
        <v>101</v>
      </c>
      <c r="AU976" s="78" t="s">
        <v>101</v>
      </c>
      <c r="AV976" s="78" t="s">
        <v>122</v>
      </c>
      <c r="AW976" s="78" t="s">
        <v>123</v>
      </c>
      <c r="AX976" s="78" t="s">
        <v>433</v>
      </c>
      <c r="AY976" s="78" t="s">
        <v>434</v>
      </c>
      <c r="AZ976" s="78" t="s">
        <v>434</v>
      </c>
      <c r="BA976" s="219" t="str">
        <f t="shared" si="51"/>
        <v>19000965;19T4-NNA2</v>
      </c>
      <c r="BB976" s="78" t="s">
        <v>8010</v>
      </c>
      <c r="BC976" s="71">
        <f>VLOOKUP(B976,'ĐKKCBBĐ K2019(UPDATE)'!$B$6:$F$2005,3,0)</f>
        <v>0</v>
      </c>
      <c r="BD976" s="252" t="str">
        <f>VLOOKUP(B976,'ĐKKCBBĐ K2019(UPDATE)'!$B$6:$F$2005,4,0)</f>
        <v>054</v>
      </c>
      <c r="BE976" s="200"/>
      <c r="BF976" s="200"/>
      <c r="BG976" s="71">
        <f>VLOOKUP(BB976,'ĐKKCBBĐ K2019(UPDATE)'!$B$6:$G$2005,6,0)</f>
        <v>0</v>
      </c>
      <c r="BH976" s="222" t="str">
        <f>VLOOKUP(BB976,'ĐKKCBBĐ K2019(UPDATE)'!$B$6:$F$2267,5,0)</f>
        <v>BỆNH VIỆN QUẬN TÂN PHÚ</v>
      </c>
      <c r="BI976" s="71" t="e">
        <f>VLOOKUP(BB976,'ĐKKCBBĐ K2019(UPDATE)'!B971:G2970,6,0)</f>
        <v>#N/A</v>
      </c>
      <c r="BJ976" s="200">
        <v>0</v>
      </c>
      <c r="BK976" s="200" t="s">
        <v>8098</v>
      </c>
      <c r="BL976" s="200" t="s">
        <v>12747</v>
      </c>
      <c r="BM976" s="200" t="e">
        <v>#N/A</v>
      </c>
      <c r="BN976" s="200"/>
    </row>
    <row r="977" spans="1:66" s="52" customFormat="1" ht="20.100000000000001" customHeight="1">
      <c r="A977" s="63">
        <v>966</v>
      </c>
      <c r="B977" s="78" t="s">
        <v>8014</v>
      </c>
      <c r="C977" s="78" t="s">
        <v>8015</v>
      </c>
      <c r="D977" s="78" t="s">
        <v>1121</v>
      </c>
      <c r="E977" s="78" t="s">
        <v>82</v>
      </c>
      <c r="F977" s="79" t="s">
        <v>2152</v>
      </c>
      <c r="G977" s="78"/>
      <c r="H977" s="64"/>
      <c r="I977" s="78"/>
      <c r="J977" s="78"/>
      <c r="K977" s="71" t="e">
        <v>#N/A</v>
      </c>
      <c r="L977" s="101"/>
      <c r="M977" s="78"/>
      <c r="N977" s="78" t="s">
        <v>212</v>
      </c>
      <c r="O977" s="78" t="s">
        <v>634</v>
      </c>
      <c r="P977" s="78" t="s">
        <v>2606</v>
      </c>
      <c r="Q977" s="78"/>
      <c r="R977" s="78" t="s">
        <v>8016</v>
      </c>
      <c r="S977" s="78"/>
      <c r="T977" s="78" t="s">
        <v>10874</v>
      </c>
      <c r="U977" s="78" t="s">
        <v>11056</v>
      </c>
      <c r="V977" s="78" t="s">
        <v>11057</v>
      </c>
      <c r="W977" s="78" t="s">
        <v>644</v>
      </c>
      <c r="X977" s="78" t="s">
        <v>630</v>
      </c>
      <c r="Y977" s="78"/>
      <c r="Z977" s="79"/>
      <c r="AA977" s="78"/>
      <c r="AB977" s="79"/>
      <c r="AC977" s="79"/>
      <c r="AD977" s="78"/>
      <c r="AE977" s="78"/>
      <c r="AF977" s="78"/>
      <c r="AG977" s="78"/>
      <c r="AH977" s="78"/>
      <c r="AI977" s="219"/>
      <c r="AJ977" s="219"/>
      <c r="AK977" s="78"/>
      <c r="AL977" s="78"/>
      <c r="AM977" s="78" t="s">
        <v>634</v>
      </c>
      <c r="AN977" s="78" t="s">
        <v>632</v>
      </c>
      <c r="AO977" s="78" t="s">
        <v>8017</v>
      </c>
      <c r="AP977" s="78" t="s">
        <v>98</v>
      </c>
      <c r="AQ977" s="78" t="s">
        <v>99</v>
      </c>
      <c r="AR977" s="78" t="s">
        <v>212</v>
      </c>
      <c r="AS977" s="79" t="s">
        <v>7374</v>
      </c>
      <c r="AT977" s="78" t="s">
        <v>101</v>
      </c>
      <c r="AU977" s="78" t="s">
        <v>101</v>
      </c>
      <c r="AV977" s="78" t="s">
        <v>122</v>
      </c>
      <c r="AW977" s="78" t="s">
        <v>123</v>
      </c>
      <c r="AX977" s="78" t="s">
        <v>124</v>
      </c>
      <c r="AY977" s="78" t="s">
        <v>222</v>
      </c>
      <c r="AZ977" s="78" t="s">
        <v>222</v>
      </c>
      <c r="BA977" s="219" t="str">
        <f t="shared" si="51"/>
        <v>19000966;19T4-VSL1</v>
      </c>
      <c r="BB977" s="78" t="s">
        <v>8014</v>
      </c>
      <c r="BC977" s="71">
        <f>VLOOKUP(B977,'ĐKKCBBĐ K2019(UPDATE)'!$B$6:$F$2005,3,0)</f>
        <v>0</v>
      </c>
      <c r="BD977" s="252" t="str">
        <f>VLOOKUP(B977,'ĐKKCBBĐ K2019(UPDATE)'!$B$6:$F$2005,4,0)</f>
        <v>029</v>
      </c>
      <c r="BE977" s="200"/>
      <c r="BF977" s="200"/>
      <c r="BG977" s="71">
        <f>VLOOKUP(BB977,'ĐKKCBBĐ K2019(UPDATE)'!$B$6:$G$2005,6,0)</f>
        <v>0</v>
      </c>
      <c r="BH977" s="222" t="str">
        <f>VLOOKUP(BB977,'ĐKKCBBĐ K2019(UPDATE)'!$B$6:$F$2267,5,0)</f>
        <v>BỆNH VIỆN QUẬN 12</v>
      </c>
      <c r="BI977" s="71" t="e">
        <f>VLOOKUP(BB977,'ĐKKCBBĐ K2019(UPDATE)'!B972:G2971,6,0)</f>
        <v>#N/A</v>
      </c>
      <c r="BJ977" s="200">
        <v>0</v>
      </c>
      <c r="BK977" s="200" t="s">
        <v>8240</v>
      </c>
      <c r="BL977" s="200" t="s">
        <v>12733</v>
      </c>
      <c r="BM977" s="200" t="e">
        <v>#N/A</v>
      </c>
      <c r="BN977" s="200"/>
    </row>
    <row r="978" spans="1:66" s="52" customFormat="1" ht="20.100000000000001" customHeight="1">
      <c r="A978" s="67">
        <v>967</v>
      </c>
      <c r="B978" s="78" t="s">
        <v>8018</v>
      </c>
      <c r="C978" s="78" t="s">
        <v>8019</v>
      </c>
      <c r="D978" s="78" t="s">
        <v>271</v>
      </c>
      <c r="E978" s="78" t="s">
        <v>82</v>
      </c>
      <c r="F978" s="79" t="s">
        <v>7084</v>
      </c>
      <c r="G978" s="78" t="s">
        <v>10243</v>
      </c>
      <c r="H978" s="64" t="str">
        <f t="shared" si="50"/>
        <v>HS</v>
      </c>
      <c r="I978" s="78"/>
      <c r="J978" s="78"/>
      <c r="K978" s="71" t="e">
        <v>#N/A</v>
      </c>
      <c r="L978" s="101"/>
      <c r="M978" s="78"/>
      <c r="N978" s="78" t="s">
        <v>754</v>
      </c>
      <c r="O978" s="78" t="s">
        <v>96</v>
      </c>
      <c r="P978" s="78" t="s">
        <v>2606</v>
      </c>
      <c r="Q978" s="78"/>
      <c r="R978" s="78" t="s">
        <v>8020</v>
      </c>
      <c r="S978" s="78"/>
      <c r="T978" s="78" t="s">
        <v>10875</v>
      </c>
      <c r="U978" s="78" t="s">
        <v>11058</v>
      </c>
      <c r="V978" s="78" t="s">
        <v>521</v>
      </c>
      <c r="W978" s="78" t="s">
        <v>1138</v>
      </c>
      <c r="X978" s="33" t="s">
        <v>90</v>
      </c>
      <c r="Y978" s="78"/>
      <c r="Z978" s="79"/>
      <c r="AA978" s="78"/>
      <c r="AB978" s="79"/>
      <c r="AC978" s="34">
        <v>79</v>
      </c>
      <c r="AD978" s="33" t="s">
        <v>90</v>
      </c>
      <c r="AE978" s="78"/>
      <c r="AF978" s="78"/>
      <c r="AG978" s="78"/>
      <c r="AH978" s="78"/>
      <c r="AI978" s="219"/>
      <c r="AJ978" s="219"/>
      <c r="AK978" s="78"/>
      <c r="AL978" s="78"/>
      <c r="AM978" s="78" t="s">
        <v>96</v>
      </c>
      <c r="AN978" s="78" t="s">
        <v>430</v>
      </c>
      <c r="AO978" s="78" t="s">
        <v>8021</v>
      </c>
      <c r="AP978" s="78" t="s">
        <v>98</v>
      </c>
      <c r="AQ978" s="78" t="s">
        <v>99</v>
      </c>
      <c r="AR978" s="78" t="s">
        <v>754</v>
      </c>
      <c r="AS978" s="79" t="s">
        <v>7374</v>
      </c>
      <c r="AT978" s="78" t="s">
        <v>101</v>
      </c>
      <c r="AU978" s="78" t="s">
        <v>101</v>
      </c>
      <c r="AV978" s="78" t="s">
        <v>122</v>
      </c>
      <c r="AW978" s="78" t="s">
        <v>123</v>
      </c>
      <c r="AX978" s="78" t="s">
        <v>158</v>
      </c>
      <c r="AY978" s="78" t="s">
        <v>760</v>
      </c>
      <c r="AZ978" s="78" t="s">
        <v>760</v>
      </c>
      <c r="BA978" s="219" t="str">
        <f t="shared" si="51"/>
        <v>19000967;19T4-QTD1</v>
      </c>
      <c r="BB978" s="78" t="s">
        <v>8018</v>
      </c>
      <c r="BC978" s="71" t="str">
        <f>VLOOKUP(B978,'ĐKKCBBĐ K2019(UPDATE)'!$B$6:$F$2005,3,0)</f>
        <v>HS4797936652749</v>
      </c>
      <c r="BD978" s="252" t="str">
        <f>VLOOKUP(B978,'ĐKKCBBĐ K2019(UPDATE)'!$B$6:$F$2005,4,0)</f>
        <v>030/470</v>
      </c>
      <c r="BE978" s="200"/>
      <c r="BF978" s="200"/>
      <c r="BG978" s="71">
        <f>VLOOKUP(BB978,'ĐKKCBBĐ K2019(UPDATE)'!$B$6:$G$2005,6,0)</f>
        <v>0</v>
      </c>
      <c r="BH978" s="222" t="e">
        <f>VLOOKUP(BB978,'ĐKKCBBĐ K2019(UPDATE)'!$B$6:$F$2267,5,0)</f>
        <v>#N/A</v>
      </c>
      <c r="BI978" s="71" t="e">
        <f>VLOOKUP(BB978,'ĐKKCBBĐ K2019(UPDATE)'!B973:G2972,6,0)</f>
        <v>#N/A</v>
      </c>
      <c r="BJ978" s="200" t="s">
        <v>10243</v>
      </c>
      <c r="BK978" s="200" t="s">
        <v>10244</v>
      </c>
      <c r="BL978" s="200">
        <v>0</v>
      </c>
      <c r="BM978" s="200" t="e">
        <v>#N/A</v>
      </c>
      <c r="BN978" s="200"/>
    </row>
    <row r="979" spans="1:66" s="52" customFormat="1" ht="20.100000000000001" customHeight="1">
      <c r="A979" s="63">
        <v>968</v>
      </c>
      <c r="B979" s="78" t="s">
        <v>8022</v>
      </c>
      <c r="C979" s="78" t="s">
        <v>8023</v>
      </c>
      <c r="D979" s="78" t="s">
        <v>1121</v>
      </c>
      <c r="E979" s="78" t="s">
        <v>82</v>
      </c>
      <c r="F979" s="79" t="s">
        <v>8024</v>
      </c>
      <c r="G979" s="78" t="s">
        <v>10247</v>
      </c>
      <c r="H979" s="64" t="str">
        <f t="shared" si="50"/>
        <v>DN</v>
      </c>
      <c r="I979" s="78"/>
      <c r="J979" s="78"/>
      <c r="K979" s="71" t="e">
        <v>#N/A</v>
      </c>
      <c r="L979" s="101"/>
      <c r="M979" s="78"/>
      <c r="N979" s="78" t="s">
        <v>164</v>
      </c>
      <c r="O979" s="78"/>
      <c r="P979" s="78" t="s">
        <v>1764</v>
      </c>
      <c r="Q979" s="78"/>
      <c r="R979" s="78" t="s">
        <v>8025</v>
      </c>
      <c r="S979" s="78"/>
      <c r="T979" s="78" t="s">
        <v>10876</v>
      </c>
      <c r="U979" s="78" t="s">
        <v>11059</v>
      </c>
      <c r="V979" s="78" t="s">
        <v>1973</v>
      </c>
      <c r="W979" s="78" t="s">
        <v>1518</v>
      </c>
      <c r="X979" s="33" t="s">
        <v>90</v>
      </c>
      <c r="Y979" s="78"/>
      <c r="Z979" s="79"/>
      <c r="AA979" s="78"/>
      <c r="AB979" s="79"/>
      <c r="AC979" s="34">
        <v>79</v>
      </c>
      <c r="AD979" s="33" t="s">
        <v>90</v>
      </c>
      <c r="AE979" s="36">
        <v>777</v>
      </c>
      <c r="AF979" s="37" t="s">
        <v>243</v>
      </c>
      <c r="AG979" s="423">
        <v>27439</v>
      </c>
      <c r="AH979" s="35" t="s">
        <v>1974</v>
      </c>
      <c r="AI979" s="219"/>
      <c r="AJ979" s="219"/>
      <c r="AK979" s="78"/>
      <c r="AL979" s="78"/>
      <c r="AM979" s="78" t="s">
        <v>96</v>
      </c>
      <c r="AN979" s="78" t="s">
        <v>243</v>
      </c>
      <c r="AO979" s="78" t="s">
        <v>8027</v>
      </c>
      <c r="AP979" s="78" t="s">
        <v>98</v>
      </c>
      <c r="AQ979" s="78" t="s">
        <v>99</v>
      </c>
      <c r="AR979" s="78" t="s">
        <v>164</v>
      </c>
      <c r="AS979" s="79" t="s">
        <v>7374</v>
      </c>
      <c r="AT979" s="78" t="s">
        <v>101</v>
      </c>
      <c r="AU979" s="78" t="s">
        <v>101</v>
      </c>
      <c r="AV979" s="78" t="s">
        <v>102</v>
      </c>
      <c r="AW979" s="78" t="s">
        <v>103</v>
      </c>
      <c r="AX979" s="78" t="s">
        <v>175</v>
      </c>
      <c r="AY979" s="78" t="s">
        <v>176</v>
      </c>
      <c r="AZ979" s="78" t="s">
        <v>176</v>
      </c>
      <c r="BA979" s="219" t="str">
        <f t="shared" si="51"/>
        <v>19000968;19C1-ĐCN1</v>
      </c>
      <c r="BB979" s="78" t="s">
        <v>8022</v>
      </c>
      <c r="BC979" s="71" t="str">
        <f>VLOOKUP(B979,'ĐKKCBBĐ K2019(UPDATE)'!$B$6:$F$2005,3,0)</f>
        <v>DN4797938235000</v>
      </c>
      <c r="BD979" s="252" t="str">
        <f>VLOOKUP(B979,'ĐKKCBBĐ K2019(UPDATE)'!$B$6:$F$2005,4,0)</f>
        <v>054</v>
      </c>
      <c r="BE979" s="200"/>
      <c r="BF979" s="200"/>
      <c r="BG979" s="71">
        <f>VLOOKUP(BB979,'ĐKKCBBĐ K2019(UPDATE)'!$B$6:$G$2005,6,0)</f>
        <v>0</v>
      </c>
      <c r="BH979" s="222" t="str">
        <f>VLOOKUP(BB979,'ĐKKCBBĐ K2019(UPDATE)'!$B$6:$F$2267,5,0)</f>
        <v>BỆNH VIỆN QUẬN TÂN PHÚ</v>
      </c>
      <c r="BI979" s="71" t="e">
        <f>VLOOKUP(BB979,'ĐKKCBBĐ K2019(UPDATE)'!B974:G2973,6,0)</f>
        <v>#N/A</v>
      </c>
      <c r="BJ979" s="200" t="s">
        <v>10247</v>
      </c>
      <c r="BK979" s="200" t="s">
        <v>8098</v>
      </c>
      <c r="BL979" s="200" t="s">
        <v>12747</v>
      </c>
      <c r="BM979" s="200" t="e">
        <v>#N/A</v>
      </c>
      <c r="BN979" s="200"/>
    </row>
    <row r="980" spans="1:66" s="52" customFormat="1" ht="20.100000000000001" customHeight="1">
      <c r="A980" s="67">
        <v>969</v>
      </c>
      <c r="B980" s="78" t="s">
        <v>8028</v>
      </c>
      <c r="C980" s="78" t="s">
        <v>2388</v>
      </c>
      <c r="D980" s="78" t="s">
        <v>1383</v>
      </c>
      <c r="E980" s="78" t="s">
        <v>82</v>
      </c>
      <c r="F980" s="79" t="s">
        <v>8029</v>
      </c>
      <c r="G980" s="78" t="s">
        <v>10251</v>
      </c>
      <c r="H980" s="64" t="str">
        <f t="shared" si="50"/>
        <v>HS</v>
      </c>
      <c r="I980" s="78"/>
      <c r="J980" s="78"/>
      <c r="K980" s="71" t="e">
        <v>#N/A</v>
      </c>
      <c r="L980" s="101"/>
      <c r="M980" s="78"/>
      <c r="N980" s="78" t="s">
        <v>1364</v>
      </c>
      <c r="O980" s="78" t="s">
        <v>96</v>
      </c>
      <c r="P980" s="78" t="s">
        <v>2606</v>
      </c>
      <c r="Q980" s="78"/>
      <c r="R980" s="78" t="s">
        <v>8030</v>
      </c>
      <c r="S980" s="78"/>
      <c r="T980" s="78" t="s">
        <v>10877</v>
      </c>
      <c r="U980" s="78" t="s">
        <v>11060</v>
      </c>
      <c r="V980" s="78" t="s">
        <v>521</v>
      </c>
      <c r="W980" s="78" t="s">
        <v>306</v>
      </c>
      <c r="X980" s="33" t="s">
        <v>90</v>
      </c>
      <c r="Y980" s="78"/>
      <c r="Z980" s="79"/>
      <c r="AA980" s="78"/>
      <c r="AB980" s="79"/>
      <c r="AC980" s="34">
        <v>79</v>
      </c>
      <c r="AD980" s="33" t="s">
        <v>90</v>
      </c>
      <c r="AE980" s="78"/>
      <c r="AF980" s="78"/>
      <c r="AG980" s="78"/>
      <c r="AH980" s="78"/>
      <c r="AI980" s="219"/>
      <c r="AJ980" s="219"/>
      <c r="AK980" s="78"/>
      <c r="AL980" s="78"/>
      <c r="AM980" s="78" t="s">
        <v>96</v>
      </c>
      <c r="AN980" s="78" t="s">
        <v>279</v>
      </c>
      <c r="AO980" s="78" t="s">
        <v>8031</v>
      </c>
      <c r="AP980" s="78" t="s">
        <v>98</v>
      </c>
      <c r="AQ980" s="78" t="s">
        <v>99</v>
      </c>
      <c r="AR980" s="78" t="s">
        <v>1364</v>
      </c>
      <c r="AS980" s="79" t="s">
        <v>7374</v>
      </c>
      <c r="AT980" s="78" t="s">
        <v>101</v>
      </c>
      <c r="AU980" s="78" t="s">
        <v>101</v>
      </c>
      <c r="AV980" s="78" t="s">
        <v>122</v>
      </c>
      <c r="AW980" s="78" t="s">
        <v>123</v>
      </c>
      <c r="AX980" s="78" t="s">
        <v>282</v>
      </c>
      <c r="AY980" s="78" t="s">
        <v>1369</v>
      </c>
      <c r="AZ980" s="78" t="s">
        <v>1369</v>
      </c>
      <c r="BA980" s="219" t="str">
        <f t="shared" si="51"/>
        <v>19000969;19T4-CMT1</v>
      </c>
      <c r="BB980" s="78" t="s">
        <v>8028</v>
      </c>
      <c r="BC980" s="71" t="str">
        <f>VLOOKUP(B980,'ĐKKCBBĐ K2019(UPDATE)'!$B$6:$F$2005,3,0)</f>
        <v>HS4797930332208</v>
      </c>
      <c r="BD980" s="252" t="str">
        <f>VLOOKUP(B980,'ĐKKCBBĐ K2019(UPDATE)'!$B$6:$F$2005,4,0)</f>
        <v>470</v>
      </c>
      <c r="BE980" s="200"/>
      <c r="BF980" s="200"/>
      <c r="BG980" s="71">
        <f>VLOOKUP(BB980,'ĐKKCBBĐ K2019(UPDATE)'!$B$6:$G$2005,6,0)</f>
        <v>0</v>
      </c>
      <c r="BH980" s="222" t="str">
        <f>VLOOKUP(BB980,'ĐKKCBBĐ K2019(UPDATE)'!$B$6:$F$2267,5,0)</f>
        <v>PHÒNG KHÁM ĐA KHOA CƠ SỞ 2 - BỆNH VIỆN QUẬN GÒ VẤP</v>
      </c>
      <c r="BI980" s="71" t="e">
        <f>VLOOKUP(BB980,'ĐKKCBBĐ K2019(UPDATE)'!B975:G2974,6,0)</f>
        <v>#N/A</v>
      </c>
      <c r="BJ980" s="200" t="s">
        <v>10251</v>
      </c>
      <c r="BK980" s="200" t="s">
        <v>8110</v>
      </c>
      <c r="BL980" s="200" t="s">
        <v>12741</v>
      </c>
      <c r="BM980" s="200" t="e">
        <v>#N/A</v>
      </c>
      <c r="BN980" s="200"/>
    </row>
    <row r="981" spans="1:66" s="52" customFormat="1" ht="20.100000000000001" customHeight="1">
      <c r="A981" s="63">
        <v>970</v>
      </c>
      <c r="B981" s="78" t="s">
        <v>8032</v>
      </c>
      <c r="C981" s="78" t="s">
        <v>8033</v>
      </c>
      <c r="D981" s="78" t="s">
        <v>5839</v>
      </c>
      <c r="E981" s="78" t="s">
        <v>301</v>
      </c>
      <c r="F981" s="79" t="s">
        <v>8034</v>
      </c>
      <c r="G981" s="78" t="s">
        <v>10254</v>
      </c>
      <c r="H981" s="64" t="str">
        <f t="shared" si="50"/>
        <v>HS</v>
      </c>
      <c r="I981" s="78"/>
      <c r="J981" s="78"/>
      <c r="K981" s="71" t="e">
        <v>#N/A</v>
      </c>
      <c r="L981" s="101"/>
      <c r="M981" s="78"/>
      <c r="N981" s="78" t="s">
        <v>2781</v>
      </c>
      <c r="O981" s="78" t="s">
        <v>931</v>
      </c>
      <c r="P981" s="78" t="s">
        <v>2606</v>
      </c>
      <c r="Q981" s="78"/>
      <c r="R981" s="78" t="s">
        <v>8035</v>
      </c>
      <c r="S981" s="78"/>
      <c r="T981" s="78" t="s">
        <v>10878</v>
      </c>
      <c r="U981" s="78" t="s">
        <v>3099</v>
      </c>
      <c r="V981" s="78" t="s">
        <v>11061</v>
      </c>
      <c r="W981" s="78" t="s">
        <v>11062</v>
      </c>
      <c r="X981" s="78" t="s">
        <v>930</v>
      </c>
      <c r="Y981" s="78"/>
      <c r="Z981" s="79"/>
      <c r="AA981" s="78"/>
      <c r="AB981" s="79"/>
      <c r="AC981" s="79"/>
      <c r="AD981" s="78"/>
      <c r="AE981" s="78"/>
      <c r="AF981" s="78"/>
      <c r="AG981" s="78"/>
      <c r="AH981" s="78"/>
      <c r="AI981" s="219"/>
      <c r="AJ981" s="219"/>
      <c r="AK981" s="78"/>
      <c r="AL981" s="78"/>
      <c r="AM981" s="78" t="s">
        <v>931</v>
      </c>
      <c r="AN981" s="78" t="s">
        <v>3994</v>
      </c>
      <c r="AO981" s="78" t="s">
        <v>8036</v>
      </c>
      <c r="AP981" s="78" t="s">
        <v>98</v>
      </c>
      <c r="AQ981" s="78" t="s">
        <v>99</v>
      </c>
      <c r="AR981" s="78" t="s">
        <v>2781</v>
      </c>
      <c r="AS981" s="79" t="s">
        <v>7374</v>
      </c>
      <c r="AT981" s="78" t="s">
        <v>101</v>
      </c>
      <c r="AU981" s="78" t="s">
        <v>101</v>
      </c>
      <c r="AV981" s="78" t="s">
        <v>122</v>
      </c>
      <c r="AW981" s="78" t="s">
        <v>123</v>
      </c>
      <c r="AX981" s="78" t="s">
        <v>308</v>
      </c>
      <c r="AY981" s="78" t="s">
        <v>2788</v>
      </c>
      <c r="AZ981" s="78" t="s">
        <v>2788</v>
      </c>
      <c r="BA981" s="219" t="str">
        <f t="shared" si="51"/>
        <v>19000970;19T4-CNM1</v>
      </c>
      <c r="BB981" s="78" t="s">
        <v>8032</v>
      </c>
      <c r="BC981" s="71" t="str">
        <f>VLOOKUP(B981,'ĐKKCBBĐ K2019(UPDATE)'!$B$6:$F$2005,3,0)</f>
        <v>HS4797930929845</v>
      </c>
      <c r="BD981" s="252" t="str">
        <f>VLOOKUP(B981,'ĐKKCBBĐ K2019(UPDATE)'!$B$6:$F$2005,4,0)</f>
        <v>464</v>
      </c>
      <c r="BE981" s="200"/>
      <c r="BF981" s="200"/>
      <c r="BG981" s="71">
        <f>VLOOKUP(BB981,'ĐKKCBBĐ K2019(UPDATE)'!$B$6:$G$2005,6,0)</f>
        <v>0</v>
      </c>
      <c r="BH981" s="222" t="str">
        <f>VLOOKUP(BB981,'ĐKKCBBĐ K2019(UPDATE)'!$B$6:$F$2267,5,0)</f>
        <v>PHÒNG KHÁM ĐA KHOA (THUỘC  CTCP BV ĐA KHOA HOÀN MỸ SÀI GÒN )</v>
      </c>
      <c r="BI981" s="71" t="e">
        <f>VLOOKUP(BB981,'ĐKKCBBĐ K2019(UPDATE)'!B976:G2975,6,0)</f>
        <v>#N/A</v>
      </c>
      <c r="BJ981" s="200" t="s">
        <v>10254</v>
      </c>
      <c r="BK981" s="200" t="s">
        <v>8451</v>
      </c>
      <c r="BL981" s="200" t="s">
        <v>12798</v>
      </c>
      <c r="BM981" s="200" t="e">
        <v>#N/A</v>
      </c>
      <c r="BN981" s="200"/>
    </row>
    <row r="982" spans="1:66" s="52" customFormat="1" ht="20.100000000000001" customHeight="1">
      <c r="A982" s="67">
        <v>971</v>
      </c>
      <c r="B982" s="78" t="s">
        <v>8037</v>
      </c>
      <c r="C982" s="78" t="s">
        <v>502</v>
      </c>
      <c r="D982" s="78" t="s">
        <v>7423</v>
      </c>
      <c r="E982" s="78" t="s">
        <v>301</v>
      </c>
      <c r="F982" s="79" t="s">
        <v>8038</v>
      </c>
      <c r="G982" s="78"/>
      <c r="H982" s="64"/>
      <c r="I982" s="78"/>
      <c r="J982" s="78"/>
      <c r="K982" s="71" t="e">
        <v>#N/A</v>
      </c>
      <c r="L982" s="101"/>
      <c r="M982" s="78"/>
      <c r="N982" s="78" t="s">
        <v>7835</v>
      </c>
      <c r="O982" s="78"/>
      <c r="P982" s="78" t="s">
        <v>2606</v>
      </c>
      <c r="Q982" s="78"/>
      <c r="R982" s="78" t="s">
        <v>8039</v>
      </c>
      <c r="S982" s="78"/>
      <c r="T982" s="78" t="s">
        <v>11094</v>
      </c>
      <c r="U982" s="78" t="s">
        <v>11095</v>
      </c>
      <c r="V982" s="78" t="s">
        <v>11063</v>
      </c>
      <c r="W982" s="78" t="s">
        <v>202</v>
      </c>
      <c r="X982" s="78" t="s">
        <v>203</v>
      </c>
      <c r="Y982" s="78"/>
      <c r="Z982" s="79"/>
      <c r="AA982" s="78"/>
      <c r="AB982" s="79"/>
      <c r="AC982" s="79"/>
      <c r="AD982" s="78"/>
      <c r="AE982" s="78"/>
      <c r="AF982" s="78"/>
      <c r="AG982" s="78"/>
      <c r="AH982" s="78"/>
      <c r="AI982" s="219"/>
      <c r="AJ982" s="219"/>
      <c r="AK982" s="78"/>
      <c r="AL982" s="78"/>
      <c r="AM982" s="78" t="s">
        <v>204</v>
      </c>
      <c r="AN982" s="78" t="s">
        <v>205</v>
      </c>
      <c r="AO982" s="78" t="s">
        <v>8040</v>
      </c>
      <c r="AP982" s="78" t="s">
        <v>98</v>
      </c>
      <c r="AQ982" s="78" t="s">
        <v>99</v>
      </c>
      <c r="AR982" s="78" t="s">
        <v>7835</v>
      </c>
      <c r="AS982" s="79" t="s">
        <v>7374</v>
      </c>
      <c r="AT982" s="78" t="s">
        <v>101</v>
      </c>
      <c r="AU982" s="78" t="s">
        <v>101</v>
      </c>
      <c r="AV982" s="78" t="s">
        <v>122</v>
      </c>
      <c r="AW982" s="78" t="s">
        <v>123</v>
      </c>
      <c r="AX982" s="78" t="s">
        <v>433</v>
      </c>
      <c r="AY982" s="78" t="s">
        <v>434</v>
      </c>
      <c r="AZ982" s="78" t="s">
        <v>434</v>
      </c>
      <c r="BA982" s="219" t="str">
        <f t="shared" si="51"/>
        <v>19000971;19T4-NNA2</v>
      </c>
      <c r="BB982" s="78" t="s">
        <v>8037</v>
      </c>
      <c r="BC982" s="71" t="str">
        <f>VLOOKUP(B982,'ĐKKCBBĐ K2019(UPDATE)'!$B$6:$F$2005,3,0)</f>
        <v>HS4828222426479</v>
      </c>
      <c r="BD982" s="252" t="str">
        <f>VLOOKUP(B982,'ĐKKCBBĐ K2019(UPDATE)'!$B$6:$F$2005,4,0)</f>
        <v>041</v>
      </c>
      <c r="BE982" s="200"/>
      <c r="BF982" s="200"/>
      <c r="BG982" s="71">
        <f>VLOOKUP(BB982,'ĐKKCBBĐ K2019(UPDATE)'!$B$6:$G$2005,6,0)</f>
        <v>0</v>
      </c>
      <c r="BH982" s="222" t="str">
        <f>VLOOKUP(BB982,'ĐKKCBBĐ K2019(UPDATE)'!$B$6:$F$2267,5,0)</f>
        <v>BỆNH VIỆN ĐA KHOA KHU VỰC HÓC MÔN</v>
      </c>
      <c r="BI982" s="71" t="e">
        <f>VLOOKUP(BB982,'ĐKKCBBĐ K2019(UPDATE)'!B977:G2976,6,0)</f>
        <v>#N/A</v>
      </c>
      <c r="BJ982" s="200">
        <v>0</v>
      </c>
      <c r="BK982" s="200" t="s">
        <v>8198</v>
      </c>
      <c r="BL982" s="200" t="s">
        <v>12713</v>
      </c>
      <c r="BM982" s="200" t="e">
        <v>#N/A</v>
      </c>
      <c r="BN982" s="200"/>
    </row>
    <row r="983" spans="1:66" s="52" customFormat="1" ht="20.100000000000001" customHeight="1">
      <c r="A983" s="63">
        <v>972</v>
      </c>
      <c r="B983" s="78" t="s">
        <v>8041</v>
      </c>
      <c r="C983" s="78" t="s">
        <v>8042</v>
      </c>
      <c r="D983" s="78" t="s">
        <v>969</v>
      </c>
      <c r="E983" s="78" t="s">
        <v>82</v>
      </c>
      <c r="F983" s="79" t="s">
        <v>5812</v>
      </c>
      <c r="G983" s="78" t="s">
        <v>10259</v>
      </c>
      <c r="H983" s="64" t="str">
        <f t="shared" si="50"/>
        <v>CN</v>
      </c>
      <c r="I983" s="78"/>
      <c r="J983" s="78"/>
      <c r="K983" s="71" t="e">
        <v>#N/A</v>
      </c>
      <c r="L983" s="101"/>
      <c r="M983" s="78"/>
      <c r="N983" s="78" t="s">
        <v>7608</v>
      </c>
      <c r="O983" s="78" t="s">
        <v>96</v>
      </c>
      <c r="P983" s="78" t="s">
        <v>2606</v>
      </c>
      <c r="Q983" s="78"/>
      <c r="R983" s="78" t="s">
        <v>8043</v>
      </c>
      <c r="S983" s="78"/>
      <c r="T983" s="78" t="s">
        <v>10879</v>
      </c>
      <c r="U983" s="78" t="s">
        <v>11064</v>
      </c>
      <c r="V983" s="78" t="s">
        <v>917</v>
      </c>
      <c r="W983" s="78" t="s">
        <v>3829</v>
      </c>
      <c r="X983" s="33" t="s">
        <v>90</v>
      </c>
      <c r="Y983" s="78"/>
      <c r="Z983" s="79"/>
      <c r="AA983" s="78"/>
      <c r="AB983" s="79"/>
      <c r="AC983" s="34">
        <v>79</v>
      </c>
      <c r="AD983" s="33" t="s">
        <v>90</v>
      </c>
      <c r="AE983" s="78"/>
      <c r="AF983" s="78"/>
      <c r="AG983" s="78"/>
      <c r="AH983" s="78"/>
      <c r="AI983" s="219"/>
      <c r="AJ983" s="219"/>
      <c r="AK983" s="78"/>
      <c r="AL983" s="78"/>
      <c r="AM983" s="78" t="s">
        <v>96</v>
      </c>
      <c r="AN983" s="78" t="s">
        <v>3830</v>
      </c>
      <c r="AO983" s="78" t="s">
        <v>8044</v>
      </c>
      <c r="AP983" s="78" t="s">
        <v>98</v>
      </c>
      <c r="AQ983" s="78" t="s">
        <v>99</v>
      </c>
      <c r="AR983" s="78" t="s">
        <v>7608</v>
      </c>
      <c r="AS983" s="79" t="s">
        <v>7374</v>
      </c>
      <c r="AT983" s="78" t="s">
        <v>101</v>
      </c>
      <c r="AU983" s="78" t="s">
        <v>101</v>
      </c>
      <c r="AV983" s="78" t="s">
        <v>122</v>
      </c>
      <c r="AW983" s="78" t="s">
        <v>123</v>
      </c>
      <c r="AX983" s="78" t="s">
        <v>104</v>
      </c>
      <c r="AY983" s="78" t="s">
        <v>105</v>
      </c>
      <c r="AZ983" s="78" t="s">
        <v>105</v>
      </c>
      <c r="BA983" s="219" t="str">
        <f t="shared" si="51"/>
        <v>19000972;19T4-CNÔ5</v>
      </c>
      <c r="BB983" s="78" t="s">
        <v>8041</v>
      </c>
      <c r="BC983" s="71" t="str">
        <f>VLOOKUP(B983,'ĐKKCBBĐ K2019(UPDATE)'!$B$6:$F$2005,3,0)</f>
        <v>CN3797938125983</v>
      </c>
      <c r="BD983" s="252" t="str">
        <f>VLOOKUP(B983,'ĐKKCBBĐ K2019(UPDATE)'!$B$6:$F$2005,4,0)</f>
        <v xml:space="preserve">CN </v>
      </c>
      <c r="BE983" s="200"/>
      <c r="BF983" s="200"/>
      <c r="BG983" s="71">
        <f>VLOOKUP(BB983,'ĐKKCBBĐ K2019(UPDATE)'!$B$6:$G$2005,6,0)</f>
        <v>0</v>
      </c>
      <c r="BH983" s="222" t="e">
        <f>VLOOKUP(BB983,'ĐKKCBBĐ K2019(UPDATE)'!$B$6:$F$2267,5,0)</f>
        <v>#N/A</v>
      </c>
      <c r="BI983" s="71" t="e">
        <f>VLOOKUP(BB983,'ĐKKCBBĐ K2019(UPDATE)'!B978:G2977,6,0)</f>
        <v>#N/A</v>
      </c>
      <c r="BJ983" s="200" t="s">
        <v>10259</v>
      </c>
      <c r="BK983" s="200" t="s">
        <v>12925</v>
      </c>
      <c r="BL983" s="200">
        <v>0</v>
      </c>
      <c r="BM983" s="200" t="e">
        <v>#N/A</v>
      </c>
      <c r="BN983" s="200"/>
    </row>
    <row r="984" spans="1:66" s="52" customFormat="1" ht="20.100000000000001" customHeight="1">
      <c r="A984" s="67">
        <v>973</v>
      </c>
      <c r="B984" s="78" t="s">
        <v>8045</v>
      </c>
      <c r="C984" s="78" t="s">
        <v>8046</v>
      </c>
      <c r="D984" s="78" t="s">
        <v>457</v>
      </c>
      <c r="E984" s="78" t="s">
        <v>82</v>
      </c>
      <c r="F984" s="79" t="s">
        <v>4667</v>
      </c>
      <c r="G984" s="78"/>
      <c r="H984" s="64"/>
      <c r="I984" s="78"/>
      <c r="J984" s="78"/>
      <c r="K984" s="71" t="e">
        <v>#N/A</v>
      </c>
      <c r="L984" s="101"/>
      <c r="M984" s="78"/>
      <c r="N984" s="78" t="s">
        <v>5601</v>
      </c>
      <c r="O984" s="78"/>
      <c r="P984" s="78" t="s">
        <v>2606</v>
      </c>
      <c r="Q984" s="78"/>
      <c r="R984" s="78" t="s">
        <v>8047</v>
      </c>
      <c r="S984" s="78"/>
      <c r="T984" s="78" t="s">
        <v>10880</v>
      </c>
      <c r="U984" s="78" t="s">
        <v>3133</v>
      </c>
      <c r="V984" s="78" t="s">
        <v>11065</v>
      </c>
      <c r="W984" s="78" t="s">
        <v>11066</v>
      </c>
      <c r="X984" s="78" t="s">
        <v>321</v>
      </c>
      <c r="Y984" s="78"/>
      <c r="Z984" s="79"/>
      <c r="AA984" s="78"/>
      <c r="AB984" s="79"/>
      <c r="AC984" s="79"/>
      <c r="AD984" s="78"/>
      <c r="AE984" s="78"/>
      <c r="AF984" s="78"/>
      <c r="AG984" s="78"/>
      <c r="AH984" s="78"/>
      <c r="AI984" s="219"/>
      <c r="AJ984" s="219"/>
      <c r="AK984" s="78"/>
      <c r="AL984" s="78"/>
      <c r="AM984" s="78" t="s">
        <v>188</v>
      </c>
      <c r="AN984" s="78" t="s">
        <v>8048</v>
      </c>
      <c r="AO984" s="78" t="s">
        <v>8049</v>
      </c>
      <c r="AP984" s="78" t="s">
        <v>98</v>
      </c>
      <c r="AQ984" s="78" t="s">
        <v>99</v>
      </c>
      <c r="AR984" s="78" t="s">
        <v>5601</v>
      </c>
      <c r="AS984" s="79" t="s">
        <v>7374</v>
      </c>
      <c r="AT984" s="78" t="s">
        <v>101</v>
      </c>
      <c r="AU984" s="78" t="s">
        <v>101</v>
      </c>
      <c r="AV984" s="78" t="s">
        <v>122</v>
      </c>
      <c r="AW984" s="78" t="s">
        <v>123</v>
      </c>
      <c r="AX984" s="78" t="s">
        <v>282</v>
      </c>
      <c r="AY984" s="78" t="s">
        <v>283</v>
      </c>
      <c r="AZ984" s="78" t="s">
        <v>283</v>
      </c>
      <c r="BA984" s="219" t="str">
        <f t="shared" si="51"/>
        <v>19000973;19T4-TKĐ2</v>
      </c>
      <c r="BB984" s="78" t="s">
        <v>8045</v>
      </c>
      <c r="BC984" s="71">
        <f>VLOOKUP(B984,'ĐKKCBBĐ K2019(UPDATE)'!$B$6:$F$2005,3,0)</f>
        <v>0</v>
      </c>
      <c r="BD984" s="252" t="str">
        <f>VLOOKUP(B984,'ĐKKCBBĐ K2019(UPDATE)'!$B$6:$F$2005,4,0)</f>
        <v>025</v>
      </c>
      <c r="BE984" s="200"/>
      <c r="BF984" s="200"/>
      <c r="BG984" s="71">
        <f>VLOOKUP(BB984,'ĐKKCBBĐ K2019(UPDATE)'!$B$6:$G$2005,6,0)</f>
        <v>0</v>
      </c>
      <c r="BH984" s="222" t="str">
        <f>VLOOKUP(BB984,'ĐKKCBBĐ K2019(UPDATE)'!$B$6:$F$2267,5,0)</f>
        <v xml:space="preserve">BỆNH VIỆN THỐNG  NHẤT </v>
      </c>
      <c r="BI984" s="71" t="e">
        <f>VLOOKUP(BB984,'ĐKKCBBĐ K2019(UPDATE)'!B979:G2978,6,0)</f>
        <v>#N/A</v>
      </c>
      <c r="BJ984" s="200">
        <v>0</v>
      </c>
      <c r="BK984" s="200" t="s">
        <v>8078</v>
      </c>
      <c r="BL984" s="200" t="s">
        <v>12673</v>
      </c>
      <c r="BM984" s="200" t="e">
        <v>#N/A</v>
      </c>
      <c r="BN984" s="200"/>
    </row>
    <row r="985" spans="1:66" s="52" customFormat="1" ht="20.100000000000001" customHeight="1">
      <c r="A985" s="67">
        <v>974</v>
      </c>
      <c r="B985" s="78" t="s">
        <v>8050</v>
      </c>
      <c r="C985" s="78" t="s">
        <v>5613</v>
      </c>
      <c r="D985" s="78" t="s">
        <v>259</v>
      </c>
      <c r="E985" s="78" t="s">
        <v>82</v>
      </c>
      <c r="F985" s="79" t="s">
        <v>8051</v>
      </c>
      <c r="G985" s="78">
        <v>7939157881</v>
      </c>
      <c r="H985" s="64" t="str">
        <f t="shared" si="50"/>
        <v>79</v>
      </c>
      <c r="I985" s="78"/>
      <c r="J985" s="78"/>
      <c r="K985" s="71" t="e">
        <v>#N/A</v>
      </c>
      <c r="L985" s="101"/>
      <c r="M985" s="78"/>
      <c r="N985" s="78" t="s">
        <v>1787</v>
      </c>
      <c r="O985" s="78" t="s">
        <v>96</v>
      </c>
      <c r="P985" s="78" t="s">
        <v>2606</v>
      </c>
      <c r="Q985" s="78"/>
      <c r="R985" s="78" t="s">
        <v>8052</v>
      </c>
      <c r="S985" s="78"/>
      <c r="T985" s="78" t="s">
        <v>10881</v>
      </c>
      <c r="U985" s="78" t="s">
        <v>11067</v>
      </c>
      <c r="V985" s="78" t="s">
        <v>917</v>
      </c>
      <c r="W985" s="78" t="s">
        <v>1138</v>
      </c>
      <c r="X985" s="33" t="s">
        <v>90</v>
      </c>
      <c r="Y985" s="78"/>
      <c r="Z985" s="79"/>
      <c r="AA985" s="78"/>
      <c r="AB985" s="79"/>
      <c r="AC985" s="34">
        <v>79</v>
      </c>
      <c r="AD985" s="33" t="s">
        <v>90</v>
      </c>
      <c r="AE985" s="78"/>
      <c r="AF985" s="78"/>
      <c r="AG985" s="78"/>
      <c r="AH985" s="78"/>
      <c r="AI985" s="219"/>
      <c r="AJ985" s="219"/>
      <c r="AK985" s="78"/>
      <c r="AL985" s="78"/>
      <c r="AM985" s="78" t="s">
        <v>96</v>
      </c>
      <c r="AN985" s="78" t="s">
        <v>430</v>
      </c>
      <c r="AO985" s="78" t="s">
        <v>8053</v>
      </c>
      <c r="AP985" s="78" t="s">
        <v>98</v>
      </c>
      <c r="AQ985" s="78" t="s">
        <v>99</v>
      </c>
      <c r="AR985" s="78" t="s">
        <v>1787</v>
      </c>
      <c r="AS985" s="79" t="s">
        <v>7374</v>
      </c>
      <c r="AT985" s="78" t="s">
        <v>101</v>
      </c>
      <c r="AU985" s="78" t="s">
        <v>101</v>
      </c>
      <c r="AV985" s="78" t="s">
        <v>122</v>
      </c>
      <c r="AW985" s="78" t="s">
        <v>123</v>
      </c>
      <c r="AX985" s="78" t="s">
        <v>597</v>
      </c>
      <c r="AY985" s="78" t="s">
        <v>1793</v>
      </c>
      <c r="AZ985" s="78" t="s">
        <v>1793</v>
      </c>
      <c r="BA985" s="219" t="str">
        <f t="shared" si="51"/>
        <v>19000974;19T4-CKC1</v>
      </c>
      <c r="BB985" s="78" t="s">
        <v>8050</v>
      </c>
      <c r="BC985" s="71">
        <f>VLOOKUP(B985,'ĐKKCBBĐ K2019(UPDATE)'!$B$6:$F$2005,3,0)</f>
        <v>7939157881</v>
      </c>
      <c r="BD985" s="252" t="str">
        <f>VLOOKUP(B985,'ĐKKCBBĐ K2019(UPDATE)'!$B$6:$F$2005,4,0)</f>
        <v>009</v>
      </c>
      <c r="BE985" s="200"/>
      <c r="BF985" s="200"/>
      <c r="BG985" s="71">
        <f>VLOOKUP(BB985,'ĐKKCBBĐ K2019(UPDATE)'!$B$6:$G$2005,6,0)</f>
        <v>0</v>
      </c>
      <c r="BH985" s="222" t="str">
        <f>VLOOKUP(BB985,'ĐKKCBBĐ K2019(UPDATE)'!$B$6:$F$2267,5,0)</f>
        <v>BỆNH VIỆN QUẬN 3</v>
      </c>
      <c r="BI985" s="71" t="e">
        <f>VLOOKUP(BB985,'ĐKKCBBĐ K2019(UPDATE)'!B980:G2979,6,0)</f>
        <v>#N/A</v>
      </c>
      <c r="BJ985" s="200">
        <v>7939157881</v>
      </c>
      <c r="BK985" s="200" t="s">
        <v>8288</v>
      </c>
      <c r="BL985" s="200" t="s">
        <v>12724</v>
      </c>
      <c r="BM985" s="200" t="e">
        <v>#N/A</v>
      </c>
      <c r="BN985" s="200"/>
    </row>
    <row r="986" spans="1:66" s="52" customFormat="1" ht="20.100000000000001" customHeight="1">
      <c r="A986" s="63">
        <v>975</v>
      </c>
      <c r="B986" s="78" t="s">
        <v>8054</v>
      </c>
      <c r="C986" s="78" t="s">
        <v>8055</v>
      </c>
      <c r="D986" s="78" t="s">
        <v>2097</v>
      </c>
      <c r="E986" s="78" t="s">
        <v>301</v>
      </c>
      <c r="F986" s="79" t="s">
        <v>8056</v>
      </c>
      <c r="G986" s="78"/>
      <c r="H986" s="64"/>
      <c r="I986" s="78"/>
      <c r="J986" s="78"/>
      <c r="K986" s="71" t="e">
        <v>#N/A</v>
      </c>
      <c r="L986" s="101"/>
      <c r="M986" s="78"/>
      <c r="N986" s="78" t="s">
        <v>661</v>
      </c>
      <c r="O986" s="78" t="s">
        <v>1858</v>
      </c>
      <c r="P986" s="78" t="s">
        <v>2606</v>
      </c>
      <c r="Q986" s="78"/>
      <c r="R986" s="78" t="s">
        <v>8057</v>
      </c>
      <c r="S986" s="78"/>
      <c r="T986" s="78" t="s">
        <v>8057</v>
      </c>
      <c r="U986" s="78" t="s">
        <v>11068</v>
      </c>
      <c r="V986" s="78" t="s">
        <v>11069</v>
      </c>
      <c r="W986" s="78" t="s">
        <v>11070</v>
      </c>
      <c r="X986" s="78" t="s">
        <v>1857</v>
      </c>
      <c r="Y986" s="78"/>
      <c r="Z986" s="79"/>
      <c r="AA986" s="78"/>
      <c r="AB986" s="79"/>
      <c r="AC986" s="79"/>
      <c r="AD986" s="78"/>
      <c r="AE986" s="78" t="s">
        <v>8058</v>
      </c>
      <c r="AF986" s="78"/>
      <c r="AG986" s="78"/>
      <c r="AH986" s="78"/>
      <c r="AI986" s="219"/>
      <c r="AJ986" s="219"/>
      <c r="AK986" s="78"/>
      <c r="AL986" s="78"/>
      <c r="AM986" s="78" t="s">
        <v>1858</v>
      </c>
      <c r="AN986" s="78" t="s">
        <v>8059</v>
      </c>
      <c r="AO986" s="78" t="s">
        <v>8060</v>
      </c>
      <c r="AP986" s="78" t="s">
        <v>98</v>
      </c>
      <c r="AQ986" s="78" t="s">
        <v>99</v>
      </c>
      <c r="AR986" s="78" t="s">
        <v>661</v>
      </c>
      <c r="AS986" s="79" t="s">
        <v>7374</v>
      </c>
      <c r="AT986" s="78" t="s">
        <v>101</v>
      </c>
      <c r="AU986" s="78" t="s">
        <v>101</v>
      </c>
      <c r="AV986" s="78" t="s">
        <v>102</v>
      </c>
      <c r="AW986" s="78" t="s">
        <v>103</v>
      </c>
      <c r="AX986" s="78" t="s">
        <v>175</v>
      </c>
      <c r="AY986" s="78" t="s">
        <v>669</v>
      </c>
      <c r="AZ986" s="78" t="s">
        <v>669</v>
      </c>
      <c r="BA986" s="219" t="str">
        <f t="shared" si="51"/>
        <v>19000975;19C1-ĐĐT1</v>
      </c>
      <c r="BB986" s="78" t="s">
        <v>8054</v>
      </c>
      <c r="BC986" s="71">
        <f>VLOOKUP(B986,'ĐKKCBBĐ K2019(UPDATE)'!$B$6:$F$2005,3,0)</f>
        <v>0</v>
      </c>
      <c r="BD986" s="252" t="str">
        <f>VLOOKUP(B986,'ĐKKCBBĐ K2019(UPDATE)'!$B$6:$F$2005,4,0)</f>
        <v>025</v>
      </c>
      <c r="BE986" s="200"/>
      <c r="BF986" s="200"/>
      <c r="BG986" s="71">
        <f>VLOOKUP(BB986,'ĐKKCBBĐ K2019(UPDATE)'!$B$6:$G$2005,6,0)</f>
        <v>0</v>
      </c>
      <c r="BH986" s="222" t="str">
        <f>VLOOKUP(BB986,'ĐKKCBBĐ K2019(UPDATE)'!$B$6:$F$2267,5,0)</f>
        <v xml:space="preserve">BỆNH VIỆN THỐNG  NHẤT </v>
      </c>
      <c r="BI986" s="71" t="e">
        <f>VLOOKUP(BB986,'ĐKKCBBĐ K2019(UPDATE)'!B981:G2980,6,0)</f>
        <v>#N/A</v>
      </c>
      <c r="BJ986" s="200">
        <v>0</v>
      </c>
      <c r="BK986" s="200">
        <v>0</v>
      </c>
      <c r="BL986" s="200">
        <v>0</v>
      </c>
      <c r="BM986" s="200" t="e">
        <v>#N/A</v>
      </c>
      <c r="BN986" s="200"/>
    </row>
    <row r="987" spans="1:66" s="52" customFormat="1" ht="20.100000000000001" customHeight="1">
      <c r="A987" s="67">
        <v>976</v>
      </c>
      <c r="B987" s="78" t="s">
        <v>8061</v>
      </c>
      <c r="C987" s="78" t="s">
        <v>8062</v>
      </c>
      <c r="D987" s="78" t="s">
        <v>571</v>
      </c>
      <c r="E987" s="78" t="s">
        <v>82</v>
      </c>
      <c r="F987" s="79" t="s">
        <v>4934</v>
      </c>
      <c r="G987" s="78"/>
      <c r="H987" s="64"/>
      <c r="I987" s="78"/>
      <c r="J987" s="78"/>
      <c r="K987" s="71" t="e">
        <v>#N/A</v>
      </c>
      <c r="L987" s="101"/>
      <c r="M987" s="78"/>
      <c r="N987" s="78" t="s">
        <v>493</v>
      </c>
      <c r="O987" s="78" t="s">
        <v>96</v>
      </c>
      <c r="P987" s="78" t="s">
        <v>2606</v>
      </c>
      <c r="Q987" s="78"/>
      <c r="R987" s="78" t="s">
        <v>8063</v>
      </c>
      <c r="S987" s="78"/>
      <c r="T987" s="78" t="s">
        <v>10882</v>
      </c>
      <c r="U987" s="78" t="s">
        <v>11071</v>
      </c>
      <c r="V987" s="78" t="s">
        <v>1178</v>
      </c>
      <c r="W987" s="78" t="s">
        <v>1138</v>
      </c>
      <c r="X987" s="33" t="s">
        <v>90</v>
      </c>
      <c r="Y987" s="78"/>
      <c r="Z987" s="79"/>
      <c r="AA987" s="78"/>
      <c r="AB987" s="79"/>
      <c r="AC987" s="34">
        <v>79</v>
      </c>
      <c r="AD987" s="33" t="s">
        <v>90</v>
      </c>
      <c r="AE987" s="78"/>
      <c r="AF987" s="78"/>
      <c r="AG987" s="78"/>
      <c r="AH987" s="78"/>
      <c r="AI987" s="219"/>
      <c r="AJ987" s="219"/>
      <c r="AK987" s="78"/>
      <c r="AL987" s="78"/>
      <c r="AM987" s="78" t="s">
        <v>96</v>
      </c>
      <c r="AN987" s="78" t="s">
        <v>430</v>
      </c>
      <c r="AO987" s="78" t="s">
        <v>8064</v>
      </c>
      <c r="AP987" s="78" t="s">
        <v>98</v>
      </c>
      <c r="AQ987" s="78" t="s">
        <v>99</v>
      </c>
      <c r="AR987" s="78" t="s">
        <v>493</v>
      </c>
      <c r="AS987" s="79" t="s">
        <v>7374</v>
      </c>
      <c r="AT987" s="78" t="s">
        <v>101</v>
      </c>
      <c r="AU987" s="78" t="s">
        <v>101</v>
      </c>
      <c r="AV987" s="78" t="s">
        <v>122</v>
      </c>
      <c r="AW987" s="78" t="s">
        <v>123</v>
      </c>
      <c r="AX987" s="78" t="s">
        <v>282</v>
      </c>
      <c r="AY987" s="78" t="s">
        <v>500</v>
      </c>
      <c r="AZ987" s="78" t="s">
        <v>500</v>
      </c>
      <c r="BA987" s="219" t="str">
        <f t="shared" si="51"/>
        <v>19000976;19T4-THU1</v>
      </c>
      <c r="BB987" s="78" t="s">
        <v>8061</v>
      </c>
      <c r="BC987" s="71" t="str">
        <f>VLOOKUP(B987,'ĐKKCBBĐ K2019(UPDATE)'!$B$6:$F$2005,3,0)</f>
        <v>HS4797932311058</v>
      </c>
      <c r="BD987" s="252" t="str">
        <f>VLOOKUP(B987,'ĐKKCBBĐ K2019(UPDATE)'!$B$6:$F$2005,4,0)</f>
        <v>068</v>
      </c>
      <c r="BE987" s="200"/>
      <c r="BF987" s="200"/>
      <c r="BG987" s="71">
        <f>VLOOKUP(BB987,'ĐKKCBBĐ K2019(UPDATE)'!$B$6:$G$2005,6,0)</f>
        <v>0</v>
      </c>
      <c r="BH987" s="222" t="str">
        <f>VLOOKUP(BB987,'ĐKKCBBĐ K2019(UPDATE)'!$B$6:$F$2267,5,0)</f>
        <v xml:space="preserve">PHÒNG KHÁM ĐA KHOA (THUỘC  Cty TNHH Y KHOA QUỐC TẾ THIÊN PHÚC </v>
      </c>
      <c r="BI987" s="71" t="e">
        <f>VLOOKUP(BB987,'ĐKKCBBĐ K2019(UPDATE)'!B982:G2981,6,0)</f>
        <v>#N/A</v>
      </c>
      <c r="BJ987" s="200">
        <v>0</v>
      </c>
      <c r="BK987" s="200" t="s">
        <v>9746</v>
      </c>
      <c r="BL987" s="200" t="s">
        <v>12778</v>
      </c>
      <c r="BM987" s="200" t="e">
        <v>#N/A</v>
      </c>
      <c r="BN987" s="200"/>
    </row>
    <row r="988" spans="1:66" s="52" customFormat="1" ht="20.100000000000001" customHeight="1">
      <c r="A988" s="63">
        <v>977</v>
      </c>
      <c r="B988" s="78" t="s">
        <v>8065</v>
      </c>
      <c r="C988" s="78" t="s">
        <v>8066</v>
      </c>
      <c r="D988" s="78" t="s">
        <v>75</v>
      </c>
      <c r="E988" s="78" t="s">
        <v>82</v>
      </c>
      <c r="F988" s="79" t="s">
        <v>3725</v>
      </c>
      <c r="G988" s="78" t="s">
        <v>10270</v>
      </c>
      <c r="H988" s="64" t="str">
        <f t="shared" si="50"/>
        <v>HS</v>
      </c>
      <c r="I988" s="78"/>
      <c r="J988" s="78"/>
      <c r="K988" s="71" t="e">
        <v>#N/A</v>
      </c>
      <c r="L988" s="101"/>
      <c r="M988" s="78"/>
      <c r="N988" s="78" t="s">
        <v>493</v>
      </c>
      <c r="O988" s="78" t="s">
        <v>2869</v>
      </c>
      <c r="P988" s="78" t="s">
        <v>2606</v>
      </c>
      <c r="Q988" s="78"/>
      <c r="R988" s="78" t="s">
        <v>8067</v>
      </c>
      <c r="S988" s="78"/>
      <c r="T988" s="78" t="s">
        <v>8067</v>
      </c>
      <c r="U988" s="78" t="s">
        <v>11072</v>
      </c>
      <c r="V988" s="78" t="s">
        <v>11073</v>
      </c>
      <c r="W988" s="78" t="s">
        <v>11074</v>
      </c>
      <c r="X988" s="78" t="s">
        <v>11075</v>
      </c>
      <c r="Y988" s="78"/>
      <c r="Z988" s="79"/>
      <c r="AA988" s="78"/>
      <c r="AB988" s="79"/>
      <c r="AC988" s="79"/>
      <c r="AD988" s="78"/>
      <c r="AE988" s="78"/>
      <c r="AF988" s="78"/>
      <c r="AG988" s="78"/>
      <c r="AH988" s="78"/>
      <c r="AI988" s="219"/>
      <c r="AJ988" s="219"/>
      <c r="AK988" s="78"/>
      <c r="AL988" s="78"/>
      <c r="AM988" s="78" t="s">
        <v>2869</v>
      </c>
      <c r="AN988" s="78" t="s">
        <v>8068</v>
      </c>
      <c r="AO988" s="78" t="s">
        <v>8069</v>
      </c>
      <c r="AP988" s="78" t="s">
        <v>98</v>
      </c>
      <c r="AQ988" s="78" t="s">
        <v>99</v>
      </c>
      <c r="AR988" s="78" t="s">
        <v>493</v>
      </c>
      <c r="AS988" s="79" t="s">
        <v>7374</v>
      </c>
      <c r="AT988" s="78" t="s">
        <v>101</v>
      </c>
      <c r="AU988" s="78" t="s">
        <v>101</v>
      </c>
      <c r="AV988" s="78" t="s">
        <v>122</v>
      </c>
      <c r="AW988" s="78" t="s">
        <v>123</v>
      </c>
      <c r="AX988" s="78" t="s">
        <v>282</v>
      </c>
      <c r="AY988" s="78" t="s">
        <v>500</v>
      </c>
      <c r="AZ988" s="78" t="s">
        <v>500</v>
      </c>
      <c r="BA988" s="219" t="str">
        <f t="shared" si="51"/>
        <v>19000977;19T4-THU1</v>
      </c>
      <c r="BB988" s="78" t="s">
        <v>8065</v>
      </c>
      <c r="BC988" s="71" t="str">
        <f>VLOOKUP(B988,'ĐKKCBBĐ K2019(UPDATE)'!$B$6:$F$2005,3,0)</f>
        <v>HS4565620979957</v>
      </c>
      <c r="BD988" s="252" t="str">
        <f>VLOOKUP(B988,'ĐKKCBBĐ K2019(UPDATE)'!$B$6:$F$2005,4,0)</f>
        <v>029</v>
      </c>
      <c r="BE988" s="200"/>
      <c r="BF988" s="200"/>
      <c r="BG988" s="71">
        <f>VLOOKUP(BB988,'ĐKKCBBĐ K2019(UPDATE)'!$B$6:$G$2005,6,0)</f>
        <v>0</v>
      </c>
      <c r="BH988" s="222" t="str">
        <f>VLOOKUP(BB988,'ĐKKCBBĐ K2019(UPDATE)'!$B$6:$F$2267,5,0)</f>
        <v>BỆNH VIỆN QUẬN 12</v>
      </c>
      <c r="BI988" s="71" t="e">
        <f>VLOOKUP(BB988,'ĐKKCBBĐ K2019(UPDATE)'!B983:G2982,6,0)</f>
        <v>#N/A</v>
      </c>
      <c r="BJ988" s="200" t="s">
        <v>10270</v>
      </c>
      <c r="BK988" s="200" t="s">
        <v>8240</v>
      </c>
      <c r="BL988" s="200" t="s">
        <v>12733</v>
      </c>
      <c r="BM988" s="200" t="e">
        <v>#N/A</v>
      </c>
      <c r="BN988" s="200"/>
    </row>
    <row r="989" spans="1:66" s="45" customFormat="1" ht="20.100000000000001" customHeight="1">
      <c r="A989" s="67">
        <v>978</v>
      </c>
      <c r="B989" s="68" t="s">
        <v>10272</v>
      </c>
      <c r="C989" s="68" t="s">
        <v>11096</v>
      </c>
      <c r="D989" s="68" t="s">
        <v>1279</v>
      </c>
      <c r="E989" s="68" t="s">
        <v>82</v>
      </c>
      <c r="F989" s="69" t="s">
        <v>11097</v>
      </c>
      <c r="G989" s="68"/>
      <c r="H989" s="64"/>
      <c r="I989" s="68"/>
      <c r="J989" s="68"/>
      <c r="K989" s="71" t="e">
        <v>#N/A</v>
      </c>
      <c r="L989" s="99"/>
      <c r="M989" s="68"/>
      <c r="N989" s="68" t="s">
        <v>111</v>
      </c>
      <c r="O989" s="68"/>
      <c r="P989" s="68" t="s">
        <v>2606</v>
      </c>
      <c r="Q989" s="68"/>
      <c r="R989" s="68" t="s">
        <v>11098</v>
      </c>
      <c r="S989" s="68"/>
      <c r="T989" s="68" t="s">
        <v>11120</v>
      </c>
      <c r="U989" s="68" t="s">
        <v>11128</v>
      </c>
      <c r="V989" s="68" t="s">
        <v>11129</v>
      </c>
      <c r="W989" s="68" t="s">
        <v>1399</v>
      </c>
      <c r="X989" s="68" t="s">
        <v>645</v>
      </c>
      <c r="Y989" s="68"/>
      <c r="Z989" s="69"/>
      <c r="AA989" s="68"/>
      <c r="AB989" s="69"/>
      <c r="AC989" s="69"/>
      <c r="AD989" s="68"/>
      <c r="AE989" s="68"/>
      <c r="AF989" s="68"/>
      <c r="AG989" s="68"/>
      <c r="AH989" s="68"/>
      <c r="AI989" s="219"/>
      <c r="AJ989" s="219"/>
      <c r="AK989" s="68"/>
      <c r="AL989" s="68"/>
      <c r="AM989" s="68" t="s">
        <v>634</v>
      </c>
      <c r="AN989" s="68" t="s">
        <v>1400</v>
      </c>
      <c r="AO989" s="68" t="s">
        <v>11099</v>
      </c>
      <c r="AP989" s="68" t="s">
        <v>98</v>
      </c>
      <c r="AQ989" s="68" t="s">
        <v>99</v>
      </c>
      <c r="AR989" s="68" t="s">
        <v>111</v>
      </c>
      <c r="AS989" s="69" t="s">
        <v>7374</v>
      </c>
      <c r="AT989" s="68" t="s">
        <v>101</v>
      </c>
      <c r="AU989" s="68" t="s">
        <v>101</v>
      </c>
      <c r="AV989" s="68" t="s">
        <v>122</v>
      </c>
      <c r="AW989" s="68" t="s">
        <v>123</v>
      </c>
      <c r="AX989" s="68" t="s">
        <v>124</v>
      </c>
      <c r="AY989" s="68" t="s">
        <v>125</v>
      </c>
      <c r="AZ989" s="68" t="s">
        <v>125</v>
      </c>
      <c r="BA989" s="219" t="str">
        <f t="shared" si="51"/>
        <v>19000978;19T4-KML1</v>
      </c>
      <c r="BB989" s="68" t="s">
        <v>10272</v>
      </c>
      <c r="BC989" s="71">
        <f>VLOOKUP(B989,'ĐKKCBBĐ K2019(UPDATE)'!$B$6:$F$2005,3,0)</f>
        <v>0</v>
      </c>
      <c r="BD989" s="252">
        <f>VLOOKUP(B989,'ĐKKCBBĐ K2019(UPDATE)'!$B$6:$F$2005,4,0)</f>
        <v>0</v>
      </c>
      <c r="BE989" s="198"/>
      <c r="BF989" s="198"/>
      <c r="BG989" s="71">
        <f>VLOOKUP(BB989,'ĐKKCBBĐ K2019(UPDATE)'!$B$6:$G$2005,6,0)</f>
        <v>0</v>
      </c>
      <c r="BH989" s="222" t="e">
        <f>VLOOKUP(BB989,'ĐKKCBBĐ K2019(UPDATE)'!$B$6:$F$2267,5,0)</f>
        <v>#N/A</v>
      </c>
      <c r="BI989" s="71" t="e">
        <f>VLOOKUP(BB989,'ĐKKCBBĐ K2019(UPDATE)'!B984:G2983,6,0)</f>
        <v>#N/A</v>
      </c>
      <c r="BJ989" s="198">
        <v>0</v>
      </c>
      <c r="BK989" s="198">
        <v>0</v>
      </c>
      <c r="BL989" s="198">
        <v>0</v>
      </c>
      <c r="BM989" s="198" t="e">
        <v>#N/A</v>
      </c>
      <c r="BN989" s="198"/>
    </row>
    <row r="990" spans="1:66" s="45" customFormat="1" ht="20.100000000000001" customHeight="1">
      <c r="A990" s="63">
        <v>979</v>
      </c>
      <c r="B990" s="68" t="s">
        <v>10274</v>
      </c>
      <c r="C990" s="68" t="s">
        <v>1643</v>
      </c>
      <c r="D990" s="68" t="s">
        <v>713</v>
      </c>
      <c r="E990" s="68" t="s">
        <v>82</v>
      </c>
      <c r="F990" s="69" t="s">
        <v>11100</v>
      </c>
      <c r="G990" s="68"/>
      <c r="H990" s="64"/>
      <c r="I990" s="68"/>
      <c r="J990" s="68"/>
      <c r="K990" s="71" t="e">
        <v>#N/A</v>
      </c>
      <c r="L990" s="99"/>
      <c r="M990" s="68"/>
      <c r="N990" s="68" t="s">
        <v>2586</v>
      </c>
      <c r="O990" s="68"/>
      <c r="P990" s="68" t="s">
        <v>2606</v>
      </c>
      <c r="Q990" s="68"/>
      <c r="R990" s="68" t="s">
        <v>11101</v>
      </c>
      <c r="S990" s="68"/>
      <c r="T990" s="68" t="s">
        <v>11121</v>
      </c>
      <c r="U990" s="68" t="s">
        <v>11130</v>
      </c>
      <c r="V990" s="68" t="s">
        <v>11131</v>
      </c>
      <c r="W990" s="68" t="s">
        <v>1518</v>
      </c>
      <c r="X990" s="33" t="s">
        <v>90</v>
      </c>
      <c r="Y990" s="68"/>
      <c r="Z990" s="69"/>
      <c r="AA990" s="68"/>
      <c r="AB990" s="69"/>
      <c r="AC990" s="34">
        <v>79</v>
      </c>
      <c r="AD990" s="33" t="s">
        <v>90</v>
      </c>
      <c r="AE990" s="36">
        <v>777</v>
      </c>
      <c r="AF990" s="37" t="s">
        <v>243</v>
      </c>
      <c r="AG990" s="99"/>
      <c r="AH990" s="68"/>
      <c r="AI990" s="219"/>
      <c r="AJ990" s="219"/>
      <c r="AK990" s="68"/>
      <c r="AL990" s="68"/>
      <c r="AM990" s="68" t="s">
        <v>96</v>
      </c>
      <c r="AN990" s="68" t="s">
        <v>243</v>
      </c>
      <c r="AO990" s="68" t="s">
        <v>11103</v>
      </c>
      <c r="AP990" s="68" t="s">
        <v>98</v>
      </c>
      <c r="AQ990" s="68" t="s">
        <v>99</v>
      </c>
      <c r="AR990" s="68" t="s">
        <v>2586</v>
      </c>
      <c r="AS990" s="69" t="s">
        <v>7374</v>
      </c>
      <c r="AT990" s="68" t="s">
        <v>101</v>
      </c>
      <c r="AU990" s="68" t="s">
        <v>101</v>
      </c>
      <c r="AV990" s="68" t="s">
        <v>102</v>
      </c>
      <c r="AW990" s="68" t="s">
        <v>103</v>
      </c>
      <c r="AX990" s="68" t="s">
        <v>124</v>
      </c>
      <c r="AY990" s="68" t="s">
        <v>222</v>
      </c>
      <c r="AZ990" s="68" t="s">
        <v>222</v>
      </c>
      <c r="BA990" s="219" t="str">
        <f t="shared" si="51"/>
        <v>19000979;19C1-VSL1</v>
      </c>
      <c r="BB990" s="68" t="s">
        <v>10274</v>
      </c>
      <c r="BC990" s="71">
        <f>VLOOKUP(B990,'ĐKKCBBĐ K2019(UPDATE)'!$B$6:$F$2005,3,0)</f>
        <v>0</v>
      </c>
      <c r="BD990" s="252" t="str">
        <f>VLOOKUP(B990,'ĐKKCBBĐ K2019(UPDATE)'!$B$6:$F$2005,4,0)</f>
        <v>DN</v>
      </c>
      <c r="BE990" s="198"/>
      <c r="BF990" s="198"/>
      <c r="BG990" s="71">
        <f>VLOOKUP(BB990,'ĐKKCBBĐ K2019(UPDATE)'!$B$6:$G$2005,6,0)</f>
        <v>0</v>
      </c>
      <c r="BH990" s="222" t="e">
        <f>VLOOKUP(BB990,'ĐKKCBBĐ K2019(UPDATE)'!$B$6:$F$2267,5,0)</f>
        <v>#N/A</v>
      </c>
      <c r="BI990" s="71" t="e">
        <f>VLOOKUP(BB990,'ĐKKCBBĐ K2019(UPDATE)'!B985:G2984,6,0)</f>
        <v>#N/A</v>
      </c>
      <c r="BJ990" s="198">
        <v>0</v>
      </c>
      <c r="BK990" s="198" t="s">
        <v>12931</v>
      </c>
      <c r="BL990" s="198">
        <v>0</v>
      </c>
      <c r="BM990" s="198" t="e">
        <v>#N/A</v>
      </c>
      <c r="BN990" s="198"/>
    </row>
    <row r="991" spans="1:66" s="45" customFormat="1" ht="20.100000000000001" customHeight="1">
      <c r="A991" s="67">
        <v>980</v>
      </c>
      <c r="B991" s="68" t="s">
        <v>10277</v>
      </c>
      <c r="C991" s="68" t="s">
        <v>11104</v>
      </c>
      <c r="D991" s="68" t="s">
        <v>587</v>
      </c>
      <c r="E991" s="68" t="s">
        <v>82</v>
      </c>
      <c r="F991" s="69" t="s">
        <v>1184</v>
      </c>
      <c r="G991" s="68" t="s">
        <v>12743</v>
      </c>
      <c r="H991" s="64" t="str">
        <f t="shared" si="50"/>
        <v>HS</v>
      </c>
      <c r="I991" s="68"/>
      <c r="J991" s="68"/>
      <c r="K991" s="71" t="e">
        <v>#N/A</v>
      </c>
      <c r="L991" s="99"/>
      <c r="M991" s="68"/>
      <c r="N991" s="68" t="s">
        <v>1682</v>
      </c>
      <c r="O991" s="68"/>
      <c r="P991" s="68" t="s">
        <v>2606</v>
      </c>
      <c r="Q991" s="68"/>
      <c r="R991" s="68" t="s">
        <v>11105</v>
      </c>
      <c r="S991" s="68"/>
      <c r="T991" s="68" t="s">
        <v>11122</v>
      </c>
      <c r="U991" s="68" t="s">
        <v>11132</v>
      </c>
      <c r="V991" s="68" t="s">
        <v>779</v>
      </c>
      <c r="W991" s="64" t="s">
        <v>346</v>
      </c>
      <c r="X991" s="33" t="s">
        <v>90</v>
      </c>
      <c r="Y991" s="68"/>
      <c r="Z991" s="69"/>
      <c r="AA991" s="68"/>
      <c r="AB991" s="69"/>
      <c r="AC991" s="34">
        <v>79</v>
      </c>
      <c r="AD991" s="33" t="s">
        <v>90</v>
      </c>
      <c r="AE991" s="36">
        <v>766</v>
      </c>
      <c r="AF991" s="37" t="s">
        <v>347</v>
      </c>
      <c r="AG991" s="198">
        <v>27007</v>
      </c>
      <c r="AH991" s="35" t="s">
        <v>348</v>
      </c>
      <c r="AI991" s="219"/>
      <c r="AJ991" s="219"/>
      <c r="AK991" s="68"/>
      <c r="AL991" s="68"/>
      <c r="AM991" s="68" t="s">
        <v>96</v>
      </c>
      <c r="AN991" s="68" t="s">
        <v>347</v>
      </c>
      <c r="AO991" s="68" t="s">
        <v>11106</v>
      </c>
      <c r="AP991" s="68" t="s">
        <v>98</v>
      </c>
      <c r="AQ991" s="68" t="s">
        <v>99</v>
      </c>
      <c r="AR991" s="68" t="s">
        <v>1682</v>
      </c>
      <c r="AS991" s="69" t="s">
        <v>7374</v>
      </c>
      <c r="AT991" s="68" t="s">
        <v>101</v>
      </c>
      <c r="AU991" s="68" t="s">
        <v>101</v>
      </c>
      <c r="AV991" s="68" t="s">
        <v>122</v>
      </c>
      <c r="AW991" s="68" t="s">
        <v>123</v>
      </c>
      <c r="AX991" s="68" t="s">
        <v>282</v>
      </c>
      <c r="AY991" s="68" t="s">
        <v>1690</v>
      </c>
      <c r="AZ991" s="68" t="s">
        <v>1690</v>
      </c>
      <c r="BA991" s="219" t="str">
        <f t="shared" si="51"/>
        <v>19000980;19T4-TMĐ1</v>
      </c>
      <c r="BB991" s="68" t="s">
        <v>10277</v>
      </c>
      <c r="BC991" s="71" t="str">
        <f>VLOOKUP(B991,'ĐKKCBBĐ K2019(UPDATE)'!$B$6:$F$2005,3,0)</f>
        <v>HS4797937812077</v>
      </c>
      <c r="BD991" s="252" t="str">
        <f>VLOOKUP(B991,'ĐKKCBBĐ K2019(UPDATE)'!$B$6:$F$2005,4,0)</f>
        <v>033</v>
      </c>
      <c r="BE991" s="198"/>
      <c r="BF991" s="198"/>
      <c r="BG991" s="71">
        <f>VLOOKUP(BB991,'ĐKKCBBĐ K2019(UPDATE)'!$B$6:$G$2005,6,0)</f>
        <v>0</v>
      </c>
      <c r="BH991" s="222" t="str">
        <f>VLOOKUP(BB991,'ĐKKCBBĐ K2019(UPDATE)'!$B$6:$F$2267,5,0)</f>
        <v>BỆNH VIỆN QUẬN TÂN BÌNH</v>
      </c>
      <c r="BI991" s="71" t="e">
        <f>VLOOKUP(BB991,'ĐKKCBBĐ K2019(UPDATE)'!B986:G2985,6,0)</f>
        <v>#N/A</v>
      </c>
      <c r="BJ991" s="198" t="s">
        <v>12743</v>
      </c>
      <c r="BK991" s="198" t="s">
        <v>8093</v>
      </c>
      <c r="BL991" s="198" t="s">
        <v>12745</v>
      </c>
      <c r="BM991" s="198" t="e">
        <v>#N/A</v>
      </c>
      <c r="BN991" s="198"/>
    </row>
    <row r="992" spans="1:66" s="45" customFormat="1" ht="20.100000000000001" customHeight="1">
      <c r="A992" s="63">
        <v>981</v>
      </c>
      <c r="B992" s="68" t="s">
        <v>10281</v>
      </c>
      <c r="C992" s="68" t="s">
        <v>6181</v>
      </c>
      <c r="D992" s="68" t="s">
        <v>457</v>
      </c>
      <c r="E992" s="68" t="s">
        <v>82</v>
      </c>
      <c r="F992" s="69" t="s">
        <v>2780</v>
      </c>
      <c r="G992" s="68"/>
      <c r="H992" s="64"/>
      <c r="I992" s="68"/>
      <c r="J992" s="68"/>
      <c r="K992" s="71" t="e">
        <v>#N/A</v>
      </c>
      <c r="L992" s="99"/>
      <c r="M992" s="68"/>
      <c r="N992" s="68" t="s">
        <v>11107</v>
      </c>
      <c r="O992" s="68"/>
      <c r="P992" s="68" t="s">
        <v>2606</v>
      </c>
      <c r="Q992" s="68"/>
      <c r="R992" s="68" t="s">
        <v>11108</v>
      </c>
      <c r="S992" s="68"/>
      <c r="T992" s="68" t="s">
        <v>11127</v>
      </c>
      <c r="U992" s="68" t="s">
        <v>11133</v>
      </c>
      <c r="V992" s="68" t="s">
        <v>1687</v>
      </c>
      <c r="W992" s="68" t="s">
        <v>89</v>
      </c>
      <c r="X992" s="33" t="s">
        <v>90</v>
      </c>
      <c r="Y992" s="68"/>
      <c r="Z992" s="69"/>
      <c r="AA992" s="68"/>
      <c r="AB992" s="69"/>
      <c r="AC992" s="34">
        <v>79</v>
      </c>
      <c r="AD992" s="33" t="s">
        <v>90</v>
      </c>
      <c r="AE992" s="68"/>
      <c r="AF992" s="68"/>
      <c r="AG992" s="68"/>
      <c r="AH992" s="68"/>
      <c r="AI992" s="219"/>
      <c r="AJ992" s="219"/>
      <c r="AK992" s="68"/>
      <c r="AL992" s="68"/>
      <c r="AM992" s="68" t="s">
        <v>96</v>
      </c>
      <c r="AN992" s="68" t="s">
        <v>92</v>
      </c>
      <c r="AO992" s="68" t="s">
        <v>11109</v>
      </c>
      <c r="AP992" s="68" t="s">
        <v>98</v>
      </c>
      <c r="AQ992" s="68" t="s">
        <v>99</v>
      </c>
      <c r="AR992" s="68" t="s">
        <v>11107</v>
      </c>
      <c r="AS992" s="69" t="s">
        <v>7374</v>
      </c>
      <c r="AT992" s="68" t="s">
        <v>101</v>
      </c>
      <c r="AU992" s="68" t="s">
        <v>101</v>
      </c>
      <c r="AV992" s="68" t="s">
        <v>122</v>
      </c>
      <c r="AW992" s="68" t="s">
        <v>123</v>
      </c>
      <c r="AX992" s="68" t="s">
        <v>282</v>
      </c>
      <c r="AY992" s="68" t="s">
        <v>298</v>
      </c>
      <c r="AZ992" s="68" t="s">
        <v>298</v>
      </c>
      <c r="BA992" s="219" t="str">
        <f t="shared" si="51"/>
        <v>19000981;19T4-LTM2</v>
      </c>
      <c r="BB992" s="68" t="s">
        <v>10281</v>
      </c>
      <c r="BC992" s="71">
        <f>VLOOKUP(B992,'ĐKKCBBĐ K2019(UPDATE)'!$B$6:$F$2005,3,0)</f>
        <v>0</v>
      </c>
      <c r="BD992" s="252">
        <f>VLOOKUP(B992,'ĐKKCBBĐ K2019(UPDATE)'!$B$6:$F$2005,4,0)</f>
        <v>0</v>
      </c>
      <c r="BE992" s="198"/>
      <c r="BF992" s="198"/>
      <c r="BG992" s="71">
        <f>VLOOKUP(BB992,'ĐKKCBBĐ K2019(UPDATE)'!$B$6:$G$2005,6,0)</f>
        <v>0</v>
      </c>
      <c r="BH992" s="222" t="e">
        <f>VLOOKUP(BB992,'ĐKKCBBĐ K2019(UPDATE)'!$B$6:$F$2267,5,0)</f>
        <v>#N/A</v>
      </c>
      <c r="BI992" s="71" t="e">
        <f>VLOOKUP(BB992,'ĐKKCBBĐ K2019(UPDATE)'!B987:G2986,6,0)</f>
        <v>#N/A</v>
      </c>
      <c r="BJ992" s="198">
        <v>0</v>
      </c>
      <c r="BK992" s="198">
        <v>0</v>
      </c>
      <c r="BL992" s="198">
        <v>0</v>
      </c>
      <c r="BM992" s="198" t="e">
        <v>#N/A</v>
      </c>
      <c r="BN992" s="198"/>
    </row>
    <row r="993" spans="1:66" s="45" customFormat="1" ht="20.100000000000001" customHeight="1">
      <c r="A993" s="67">
        <v>982</v>
      </c>
      <c r="B993" s="68" t="s">
        <v>10283</v>
      </c>
      <c r="C993" s="68" t="s">
        <v>11110</v>
      </c>
      <c r="D993" s="68" t="s">
        <v>457</v>
      </c>
      <c r="E993" s="68" t="s">
        <v>301</v>
      </c>
      <c r="F993" s="69" t="s">
        <v>5158</v>
      </c>
      <c r="G993" s="68"/>
      <c r="H993" s="64"/>
      <c r="I993" s="68"/>
      <c r="J993" s="68"/>
      <c r="K993" s="71" t="e">
        <v>#N/A</v>
      </c>
      <c r="L993" s="99"/>
      <c r="M993" s="68"/>
      <c r="N993" s="68" t="s">
        <v>5601</v>
      </c>
      <c r="O993" s="68"/>
      <c r="P993" s="68" t="s">
        <v>2606</v>
      </c>
      <c r="Q993" s="68"/>
      <c r="R993" s="68" t="s">
        <v>11111</v>
      </c>
      <c r="S993" s="68"/>
      <c r="T993" s="68" t="s">
        <v>11123</v>
      </c>
      <c r="U993" s="68" t="s">
        <v>11134</v>
      </c>
      <c r="V993" s="68" t="s">
        <v>10959</v>
      </c>
      <c r="W993" s="68" t="s">
        <v>11135</v>
      </c>
      <c r="X993" s="68" t="s">
        <v>11136</v>
      </c>
      <c r="Y993" s="68"/>
      <c r="Z993" s="69"/>
      <c r="AA993" s="68"/>
      <c r="AB993" s="69"/>
      <c r="AC993" s="69"/>
      <c r="AD993" s="68"/>
      <c r="AE993" s="68"/>
      <c r="AF993" s="68"/>
      <c r="AG993" s="68"/>
      <c r="AH993" s="68"/>
      <c r="AI993" s="219"/>
      <c r="AJ993" s="219"/>
      <c r="AK993" s="68"/>
      <c r="AL993" s="68"/>
      <c r="AM993" s="68" t="s">
        <v>7394</v>
      </c>
      <c r="AN993" s="68" t="s">
        <v>7587</v>
      </c>
      <c r="AO993" s="68" t="s">
        <v>11112</v>
      </c>
      <c r="AP993" s="68" t="s">
        <v>98</v>
      </c>
      <c r="AQ993" s="68" t="s">
        <v>99</v>
      </c>
      <c r="AR993" s="68" t="s">
        <v>5601</v>
      </c>
      <c r="AS993" s="69" t="s">
        <v>7374</v>
      </c>
      <c r="AT993" s="68" t="s">
        <v>101</v>
      </c>
      <c r="AU993" s="68" t="s">
        <v>101</v>
      </c>
      <c r="AV993" s="68" t="s">
        <v>122</v>
      </c>
      <c r="AW993" s="68" t="s">
        <v>123</v>
      </c>
      <c r="AX993" s="68" t="s">
        <v>282</v>
      </c>
      <c r="AY993" s="68" t="s">
        <v>283</v>
      </c>
      <c r="AZ993" s="68" t="s">
        <v>283</v>
      </c>
      <c r="BA993" s="219" t="str">
        <f t="shared" si="51"/>
        <v>19000982;19T4-TKĐ2</v>
      </c>
      <c r="BB993" s="68" t="s">
        <v>10283</v>
      </c>
      <c r="BC993" s="71" t="str">
        <f>VLOOKUP(B993,'ĐKKCBBĐ K2019(UPDATE)'!$B$6:$F$2005,3,0)</f>
        <v>HS4797937588127</v>
      </c>
      <c r="BD993" s="252" t="str">
        <f>VLOOKUP(B993,'ĐKKCBBĐ K2019(UPDATE)'!$B$6:$F$2005,4,0)</f>
        <v>483</v>
      </c>
      <c r="BE993" s="198"/>
      <c r="BF993" s="198"/>
      <c r="BG993" s="71">
        <f>VLOOKUP(BB993,'ĐKKCBBĐ K2019(UPDATE)'!$B$6:$G$2005,6,0)</f>
        <v>0</v>
      </c>
      <c r="BH993" s="222" t="str">
        <f>VLOOKUP(BB993,'ĐKKCBBĐ K2019(UPDATE)'!$B$6:$F$2267,5,0)</f>
        <v>PHÒNG KHÁM ĐA KHOA (THUỘC  CP TTYK THÀNH CÔNG )</v>
      </c>
      <c r="BI993" s="71" t="e">
        <f>VLOOKUP(BB993,'ĐKKCBBĐ K2019(UPDATE)'!B988:G2987,6,0)</f>
        <v>#N/A</v>
      </c>
      <c r="BJ993" s="198">
        <v>0</v>
      </c>
      <c r="BK993" s="198">
        <v>0</v>
      </c>
      <c r="BL993" s="198">
        <v>0</v>
      </c>
      <c r="BM993" s="198" t="e">
        <v>#N/A</v>
      </c>
      <c r="BN993" s="198"/>
    </row>
    <row r="994" spans="1:66" s="45" customFormat="1" ht="20.100000000000001" customHeight="1">
      <c r="A994" s="63">
        <v>983</v>
      </c>
      <c r="B994" s="68" t="s">
        <v>10285</v>
      </c>
      <c r="C994" s="68" t="s">
        <v>2187</v>
      </c>
      <c r="D994" s="68" t="s">
        <v>773</v>
      </c>
      <c r="E994" s="68" t="s">
        <v>82</v>
      </c>
      <c r="F994" s="69" t="s">
        <v>1195</v>
      </c>
      <c r="G994" s="68"/>
      <c r="H994" s="64"/>
      <c r="I994" s="68"/>
      <c r="J994" s="68"/>
      <c r="K994" s="71" t="e">
        <v>#N/A</v>
      </c>
      <c r="L994" s="99"/>
      <c r="M994" s="68"/>
      <c r="N994" s="68" t="s">
        <v>11107</v>
      </c>
      <c r="O994" s="68"/>
      <c r="P994" s="68" t="s">
        <v>2606</v>
      </c>
      <c r="Q994" s="68"/>
      <c r="R994" s="68" t="s">
        <v>11113</v>
      </c>
      <c r="S994" s="68"/>
      <c r="T994" s="68" t="s">
        <v>11124</v>
      </c>
      <c r="U994" s="68" t="s">
        <v>11137</v>
      </c>
      <c r="V994" s="68" t="s">
        <v>11138</v>
      </c>
      <c r="W994" s="68" t="s">
        <v>116</v>
      </c>
      <c r="X994" s="68" t="s">
        <v>117</v>
      </c>
      <c r="Y994" s="68"/>
      <c r="Z994" s="69"/>
      <c r="AA994" s="68"/>
      <c r="AB994" s="69"/>
      <c r="AC994" s="69"/>
      <c r="AD994" s="68"/>
      <c r="AE994" s="68"/>
      <c r="AF994" s="68"/>
      <c r="AG994" s="68"/>
      <c r="AH994" s="68"/>
      <c r="AI994" s="219"/>
      <c r="AJ994" s="219"/>
      <c r="AK994" s="68"/>
      <c r="AL994" s="68"/>
      <c r="AM994" s="68" t="s">
        <v>96</v>
      </c>
      <c r="AN994" s="68" t="s">
        <v>218</v>
      </c>
      <c r="AO994" s="68" t="s">
        <v>11114</v>
      </c>
      <c r="AP994" s="68" t="s">
        <v>98</v>
      </c>
      <c r="AQ994" s="68" t="s">
        <v>99</v>
      </c>
      <c r="AR994" s="68" t="s">
        <v>11107</v>
      </c>
      <c r="AS994" s="69" t="s">
        <v>7374</v>
      </c>
      <c r="AT994" s="68" t="s">
        <v>101</v>
      </c>
      <c r="AU994" s="68" t="s">
        <v>101</v>
      </c>
      <c r="AV994" s="68" t="s">
        <v>122</v>
      </c>
      <c r="AW994" s="68" t="s">
        <v>123</v>
      </c>
      <c r="AX994" s="68" t="s">
        <v>282</v>
      </c>
      <c r="AY994" s="68" t="s">
        <v>298</v>
      </c>
      <c r="AZ994" s="68" t="s">
        <v>298</v>
      </c>
      <c r="BA994" s="219" t="str">
        <f t="shared" si="51"/>
        <v>19000983;19T4-LTM2</v>
      </c>
      <c r="BB994" s="68" t="s">
        <v>10285</v>
      </c>
      <c r="BC994" s="71">
        <f>VLOOKUP(B994,'ĐKKCBBĐ K2019(UPDATE)'!$B$6:$F$2005,3,0)</f>
        <v>0</v>
      </c>
      <c r="BD994" s="252" t="str">
        <f>VLOOKUP(B994,'ĐKKCBBĐ K2019(UPDATE)'!$B$6:$F$2005,4,0)</f>
        <v>054</v>
      </c>
      <c r="BE994" s="198"/>
      <c r="BF994" s="198"/>
      <c r="BG994" s="71">
        <f>VLOOKUP(BB994,'ĐKKCBBĐ K2019(UPDATE)'!$B$6:$G$2005,6,0)</f>
        <v>0</v>
      </c>
      <c r="BH994" s="222" t="str">
        <f>VLOOKUP(BB994,'ĐKKCBBĐ K2019(UPDATE)'!$B$6:$F$2267,5,0)</f>
        <v>BỆNH VIỆN QUẬN TÂN PHÚ</v>
      </c>
      <c r="BI994" s="71" t="e">
        <f>VLOOKUP(BB994,'ĐKKCBBĐ K2019(UPDATE)'!B989:G2988,6,0)</f>
        <v>#N/A</v>
      </c>
      <c r="BJ994" s="198">
        <v>0</v>
      </c>
      <c r="BK994" s="198" t="s">
        <v>8098</v>
      </c>
      <c r="BL994" s="198" t="s">
        <v>12747</v>
      </c>
      <c r="BM994" s="198" t="e">
        <v>#N/A</v>
      </c>
      <c r="BN994" s="198"/>
    </row>
    <row r="995" spans="1:66" s="45" customFormat="1" ht="20.100000000000001" customHeight="1">
      <c r="A995" s="67">
        <v>984</v>
      </c>
      <c r="B995" s="68" t="s">
        <v>10287</v>
      </c>
      <c r="C995" s="68" t="s">
        <v>11115</v>
      </c>
      <c r="D995" s="68" t="s">
        <v>340</v>
      </c>
      <c r="E995" s="68" t="s">
        <v>82</v>
      </c>
      <c r="F995" s="69" t="s">
        <v>4640</v>
      </c>
      <c r="G995" s="68"/>
      <c r="H995" s="64"/>
      <c r="I995" s="68"/>
      <c r="J995" s="68"/>
      <c r="K995" s="71" t="e">
        <v>#N/A</v>
      </c>
      <c r="L995" s="99"/>
      <c r="M995" s="68"/>
      <c r="N995" s="68" t="s">
        <v>212</v>
      </c>
      <c r="O995" s="68" t="s">
        <v>96</v>
      </c>
      <c r="P995" s="68" t="s">
        <v>2606</v>
      </c>
      <c r="Q995" s="68"/>
      <c r="R995" s="68" t="s">
        <v>11116</v>
      </c>
      <c r="S995" s="68"/>
      <c r="T995" s="68" t="s">
        <v>11125</v>
      </c>
      <c r="U995" s="68" t="s">
        <v>11139</v>
      </c>
      <c r="V995" s="68" t="s">
        <v>2715</v>
      </c>
      <c r="W995" s="68" t="s">
        <v>89</v>
      </c>
      <c r="X995" s="33" t="s">
        <v>90</v>
      </c>
      <c r="Y995" s="68"/>
      <c r="Z995" s="69"/>
      <c r="AA995" s="68"/>
      <c r="AB995" s="69"/>
      <c r="AC995" s="34">
        <v>79</v>
      </c>
      <c r="AD995" s="33" t="s">
        <v>90</v>
      </c>
      <c r="AE995" s="68"/>
      <c r="AF995" s="68"/>
      <c r="AG995" s="68"/>
      <c r="AH995" s="68"/>
      <c r="AI995" s="219"/>
      <c r="AJ995" s="219"/>
      <c r="AK995" s="68"/>
      <c r="AL995" s="68"/>
      <c r="AM995" s="68" t="s">
        <v>96</v>
      </c>
      <c r="AN995" s="68" t="s">
        <v>92</v>
      </c>
      <c r="AO995" s="68" t="s">
        <v>11117</v>
      </c>
      <c r="AP995" s="68" t="s">
        <v>98</v>
      </c>
      <c r="AQ995" s="68" t="s">
        <v>99</v>
      </c>
      <c r="AR995" s="68" t="s">
        <v>212</v>
      </c>
      <c r="AS995" s="69" t="s">
        <v>7374</v>
      </c>
      <c r="AT995" s="68" t="s">
        <v>101</v>
      </c>
      <c r="AU995" s="68" t="s">
        <v>101</v>
      </c>
      <c r="AV995" s="68" t="s">
        <v>122</v>
      </c>
      <c r="AW995" s="68" t="s">
        <v>123</v>
      </c>
      <c r="AX995" s="68" t="s">
        <v>124</v>
      </c>
      <c r="AY995" s="68" t="s">
        <v>222</v>
      </c>
      <c r="AZ995" s="68" t="s">
        <v>222</v>
      </c>
      <c r="BA995" s="219" t="str">
        <f t="shared" si="51"/>
        <v>19000984;19T4-VSL1</v>
      </c>
      <c r="BB995" s="68" t="s">
        <v>10287</v>
      </c>
      <c r="BC995" s="71">
        <f>VLOOKUP(B995,'ĐKKCBBĐ K2019(UPDATE)'!$B$6:$F$2005,3,0)</f>
        <v>0</v>
      </c>
      <c r="BD995" s="252" t="str">
        <f>VLOOKUP(B995,'ĐKKCBBĐ K2019(UPDATE)'!$B$6:$F$2005,4,0)</f>
        <v>029</v>
      </c>
      <c r="BE995" s="198"/>
      <c r="BF995" s="198"/>
      <c r="BG995" s="71">
        <f>VLOOKUP(BB995,'ĐKKCBBĐ K2019(UPDATE)'!$B$6:$G$2005,6,0)</f>
        <v>0</v>
      </c>
      <c r="BH995" s="222" t="str">
        <f>VLOOKUP(BB995,'ĐKKCBBĐ K2019(UPDATE)'!$B$6:$F$2267,5,0)</f>
        <v>BỆNH VIỆN QUẬN 12</v>
      </c>
      <c r="BI995" s="71" t="e">
        <f>VLOOKUP(BB995,'ĐKKCBBĐ K2019(UPDATE)'!B990:G2989,6,0)</f>
        <v>#N/A</v>
      </c>
      <c r="BJ995" s="198">
        <v>0</v>
      </c>
      <c r="BK995" s="198" t="s">
        <v>8240</v>
      </c>
      <c r="BL995" s="198" t="s">
        <v>12733</v>
      </c>
      <c r="BM995" s="198" t="e">
        <v>#N/A</v>
      </c>
      <c r="BN995" s="198"/>
    </row>
    <row r="996" spans="1:66" s="45" customFormat="1" ht="20.100000000000001" customHeight="1">
      <c r="A996" s="63">
        <v>985</v>
      </c>
      <c r="B996" s="68" t="s">
        <v>10289</v>
      </c>
      <c r="C996" s="68" t="s">
        <v>2212</v>
      </c>
      <c r="D996" s="68" t="s">
        <v>457</v>
      </c>
      <c r="E996" s="68" t="s">
        <v>82</v>
      </c>
      <c r="F996" s="69" t="s">
        <v>4080</v>
      </c>
      <c r="G996" s="68"/>
      <c r="H996" s="64"/>
      <c r="I996" s="68"/>
      <c r="J996" s="68"/>
      <c r="K996" s="71" t="e">
        <v>#N/A</v>
      </c>
      <c r="L996" s="99"/>
      <c r="M996" s="68"/>
      <c r="N996" s="68" t="s">
        <v>2072</v>
      </c>
      <c r="O996" s="68"/>
      <c r="P996" s="68" t="s">
        <v>2606</v>
      </c>
      <c r="Q996" s="68"/>
      <c r="R996" s="68" t="s">
        <v>11118</v>
      </c>
      <c r="S996" s="68"/>
      <c r="T996" s="68" t="s">
        <v>11126</v>
      </c>
      <c r="U996" s="68" t="s">
        <v>11140</v>
      </c>
      <c r="V996" s="68" t="s">
        <v>698</v>
      </c>
      <c r="W996" s="68" t="s">
        <v>1018</v>
      </c>
      <c r="X996" s="33" t="s">
        <v>90</v>
      </c>
      <c r="Y996" s="68"/>
      <c r="Z996" s="69"/>
      <c r="AA996" s="68"/>
      <c r="AB996" s="69"/>
      <c r="AC996" s="34">
        <v>79</v>
      </c>
      <c r="AD996" s="33" t="s">
        <v>90</v>
      </c>
      <c r="AE996" s="68"/>
      <c r="AF996" s="68"/>
      <c r="AG996" s="68"/>
      <c r="AH996" s="68"/>
      <c r="AI996" s="219"/>
      <c r="AJ996" s="219"/>
      <c r="AK996" s="68"/>
      <c r="AL996" s="68"/>
      <c r="AM996" s="68" t="s">
        <v>96</v>
      </c>
      <c r="AN996" s="68" t="s">
        <v>487</v>
      </c>
      <c r="AO996" s="68" t="s">
        <v>11119</v>
      </c>
      <c r="AP996" s="68" t="s">
        <v>98</v>
      </c>
      <c r="AQ996" s="68" t="s">
        <v>99</v>
      </c>
      <c r="AR996" s="68" t="s">
        <v>2072</v>
      </c>
      <c r="AS996" s="69" t="s">
        <v>7374</v>
      </c>
      <c r="AT996" s="68" t="s">
        <v>101</v>
      </c>
      <c r="AU996" s="68" t="s">
        <v>101</v>
      </c>
      <c r="AV996" s="68" t="s">
        <v>122</v>
      </c>
      <c r="AW996" s="68" t="s">
        <v>123</v>
      </c>
      <c r="AX996" s="68" t="s">
        <v>175</v>
      </c>
      <c r="AY996" s="68" t="s">
        <v>2080</v>
      </c>
      <c r="AZ996" s="68" t="s">
        <v>2080</v>
      </c>
      <c r="BA996" s="219" t="str">
        <f t="shared" si="51"/>
        <v>19000985;19T4-ĐTC1</v>
      </c>
      <c r="BB996" s="68" t="s">
        <v>10289</v>
      </c>
      <c r="BC996" s="71">
        <f>VLOOKUP(B996,'ĐKKCBBĐ K2019(UPDATE)'!$B$6:$F$2005,3,0)</f>
        <v>0</v>
      </c>
      <c r="BD996" s="252" t="str">
        <f>VLOOKUP(B996,'ĐKKCBBĐ K2019(UPDATE)'!$B$6:$F$2005,4,0)</f>
        <v>034</v>
      </c>
      <c r="BE996" s="198"/>
      <c r="BF996" s="198"/>
      <c r="BG996" s="71">
        <f>VLOOKUP(BB996,'ĐKKCBBĐ K2019(UPDATE)'!$B$6:$G$2005,6,0)</f>
        <v>0</v>
      </c>
      <c r="BH996" s="222" t="str">
        <f>VLOOKUP(BB996,'ĐKKCBBĐ K2019(UPDATE)'!$B$6:$F$2267,5,0)</f>
        <v>BỆNH VIỆN 175</v>
      </c>
      <c r="BI996" s="71" t="e">
        <f>VLOOKUP(BB996,'ĐKKCBBĐ K2019(UPDATE)'!B991:G2990,6,0)</f>
        <v>#N/A</v>
      </c>
      <c r="BJ996" s="198">
        <v>0</v>
      </c>
      <c r="BK996" s="198">
        <v>0</v>
      </c>
      <c r="BL996" s="198">
        <v>0</v>
      </c>
      <c r="BM996" s="198" t="e">
        <v>#N/A</v>
      </c>
      <c r="BN996" s="198"/>
    </row>
    <row r="997" spans="1:66" s="182" customFormat="1" ht="20.100000000000001" customHeight="1">
      <c r="A997" s="67">
        <v>986</v>
      </c>
      <c r="B997" s="201" t="s">
        <v>10291</v>
      </c>
      <c r="C997" s="201" t="s">
        <v>12850</v>
      </c>
      <c r="D997" s="201" t="s">
        <v>1958</v>
      </c>
      <c r="E997" s="201" t="s">
        <v>301</v>
      </c>
      <c r="F997" s="202" t="s">
        <v>12851</v>
      </c>
      <c r="G997" s="201"/>
      <c r="H997" s="64"/>
      <c r="I997" s="201"/>
      <c r="J997" s="201"/>
      <c r="K997" s="71" t="e">
        <v>#N/A</v>
      </c>
      <c r="L997" s="203"/>
      <c r="M997" s="201"/>
      <c r="N997" s="201" t="s">
        <v>7835</v>
      </c>
      <c r="O997" s="201"/>
      <c r="P997" s="201" t="s">
        <v>2606</v>
      </c>
      <c r="Q997" s="201"/>
      <c r="R997" s="201" t="s">
        <v>12852</v>
      </c>
      <c r="S997" s="201"/>
      <c r="T997" s="201" t="s">
        <v>12896</v>
      </c>
      <c r="U997" s="201"/>
      <c r="V997" s="201" t="s">
        <v>12898</v>
      </c>
      <c r="W997" s="201" t="s">
        <v>12899</v>
      </c>
      <c r="X997" s="201" t="s">
        <v>2818</v>
      </c>
      <c r="Y997" s="201"/>
      <c r="Z997" s="202"/>
      <c r="AA997" s="201"/>
      <c r="AB997" s="202"/>
      <c r="AC997" s="202"/>
      <c r="AD997" s="201"/>
      <c r="AE997" s="201"/>
      <c r="AF997" s="201"/>
      <c r="AG997" s="201"/>
      <c r="AH997" s="201"/>
      <c r="AI997" s="219"/>
      <c r="AJ997" s="219"/>
      <c r="AK997" s="201"/>
      <c r="AL997" s="201"/>
      <c r="AM997" s="201" t="s">
        <v>2242</v>
      </c>
      <c r="AN997" s="201" t="s">
        <v>6714</v>
      </c>
      <c r="AO997" s="201" t="s">
        <v>12853</v>
      </c>
      <c r="AP997" s="201" t="s">
        <v>98</v>
      </c>
      <c r="AQ997" s="201" t="s">
        <v>99</v>
      </c>
      <c r="AR997" s="201" t="s">
        <v>7835</v>
      </c>
      <c r="AS997" s="202" t="s">
        <v>7374</v>
      </c>
      <c r="AT997" s="201" t="s">
        <v>101</v>
      </c>
      <c r="AU997" s="201" t="s">
        <v>101</v>
      </c>
      <c r="AV997" s="201" t="s">
        <v>122</v>
      </c>
      <c r="AW997" s="201" t="s">
        <v>123</v>
      </c>
      <c r="AX997" s="201" t="s">
        <v>433</v>
      </c>
      <c r="AY997" s="201" t="s">
        <v>434</v>
      </c>
      <c r="AZ997" s="201" t="s">
        <v>434</v>
      </c>
      <c r="BA997" s="219" t="str">
        <f t="shared" si="51"/>
        <v>19000986;19T4-NNA2</v>
      </c>
      <c r="BB997" s="201" t="s">
        <v>10291</v>
      </c>
      <c r="BC997" s="71">
        <f>VLOOKUP(B997,'ĐKKCBBĐ K2019(UPDATE)'!$B$6:$F$2005,3,0)</f>
        <v>0</v>
      </c>
      <c r="BD997" s="252">
        <f>VLOOKUP(B997,'ĐKKCBBĐ K2019(UPDATE)'!$B$6:$F$2005,4,0)</f>
        <v>0</v>
      </c>
      <c r="BE997" s="204"/>
      <c r="BF997" s="204"/>
      <c r="BG997" s="71">
        <f>VLOOKUP(BB997,'ĐKKCBBĐ K2019(UPDATE)'!$B$6:$G$2005,6,0)</f>
        <v>0</v>
      </c>
      <c r="BH997" s="222" t="e">
        <f>VLOOKUP(BB997,'ĐKKCBBĐ K2019(UPDATE)'!$B$6:$F$2267,5,0)</f>
        <v>#N/A</v>
      </c>
      <c r="BI997" s="71" t="e">
        <f>VLOOKUP(BB997,'ĐKKCBBĐ K2019(UPDATE)'!B992:G2991,6,0)</f>
        <v>#N/A</v>
      </c>
      <c r="BJ997" s="204">
        <v>0</v>
      </c>
      <c r="BK997" s="204">
        <v>0</v>
      </c>
      <c r="BL997" s="204">
        <v>0</v>
      </c>
      <c r="BM997" s="204" t="e">
        <v>#N/A</v>
      </c>
      <c r="BN997" s="204"/>
    </row>
    <row r="998" spans="1:66" s="182" customFormat="1" ht="20.100000000000001" customHeight="1">
      <c r="A998" s="63">
        <v>987</v>
      </c>
      <c r="B998" s="201" t="s">
        <v>10293</v>
      </c>
      <c r="C998" s="201" t="s">
        <v>1523</v>
      </c>
      <c r="D998" s="201" t="s">
        <v>713</v>
      </c>
      <c r="E998" s="201" t="s">
        <v>82</v>
      </c>
      <c r="F998" s="202" t="s">
        <v>4313</v>
      </c>
      <c r="G998" s="201" t="s">
        <v>12888</v>
      </c>
      <c r="H998" s="64" t="str">
        <f t="shared" si="50"/>
        <v>HS</v>
      </c>
      <c r="I998" s="201"/>
      <c r="J998" s="201"/>
      <c r="K998" s="71" t="e">
        <v>#N/A</v>
      </c>
      <c r="L998" s="203"/>
      <c r="M998" s="201"/>
      <c r="N998" s="201" t="s">
        <v>7608</v>
      </c>
      <c r="O998" s="201" t="s">
        <v>96</v>
      </c>
      <c r="P998" s="201" t="s">
        <v>2606</v>
      </c>
      <c r="Q998" s="201"/>
      <c r="R998" s="201" t="s">
        <v>12854</v>
      </c>
      <c r="S998" s="201"/>
      <c r="T998" s="201" t="s">
        <v>12889</v>
      </c>
      <c r="U998" s="201" t="s">
        <v>12900</v>
      </c>
      <c r="V998" s="201" t="s">
        <v>689</v>
      </c>
      <c r="W998" s="201" t="s">
        <v>265</v>
      </c>
      <c r="X998" s="33" t="s">
        <v>90</v>
      </c>
      <c r="Y998" s="201" t="s">
        <v>12855</v>
      </c>
      <c r="Z998" s="202"/>
      <c r="AA998" s="201"/>
      <c r="AB998" s="202"/>
      <c r="AC998" s="34">
        <v>79</v>
      </c>
      <c r="AD998" s="33" t="s">
        <v>90</v>
      </c>
      <c r="AE998" s="201"/>
      <c r="AF998" s="201"/>
      <c r="AG998" s="201"/>
      <c r="AH998" s="201"/>
      <c r="AI998" s="219"/>
      <c r="AJ998" s="219"/>
      <c r="AK998" s="201"/>
      <c r="AL998" s="201"/>
      <c r="AM998" s="201" t="s">
        <v>96</v>
      </c>
      <c r="AN998" s="201" t="s">
        <v>266</v>
      </c>
      <c r="AO998" s="201" t="s">
        <v>12856</v>
      </c>
      <c r="AP998" s="201" t="s">
        <v>98</v>
      </c>
      <c r="AQ998" s="201" t="s">
        <v>99</v>
      </c>
      <c r="AR998" s="201" t="s">
        <v>7608</v>
      </c>
      <c r="AS998" s="202" t="s">
        <v>12857</v>
      </c>
      <c r="AT998" s="201" t="s">
        <v>101</v>
      </c>
      <c r="AU998" s="201" t="s">
        <v>101</v>
      </c>
      <c r="AV998" s="201" t="s">
        <v>122</v>
      </c>
      <c r="AW998" s="201" t="s">
        <v>123</v>
      </c>
      <c r="AX998" s="201" t="s">
        <v>104</v>
      </c>
      <c r="AY998" s="201" t="s">
        <v>105</v>
      </c>
      <c r="AZ998" s="201" t="s">
        <v>105</v>
      </c>
      <c r="BA998" s="219" t="str">
        <f t="shared" si="51"/>
        <v>19000987;19T4-CNÔ5</v>
      </c>
      <c r="BB998" s="201" t="s">
        <v>10293</v>
      </c>
      <c r="BC998" s="71" t="str">
        <f>VLOOKUP(B998,'ĐKKCBBĐ K2019(UPDATE)'!$B$6:$F$2005,3,0)</f>
        <v>HS 4797933405228</v>
      </c>
      <c r="BD998" s="252" t="str">
        <f>VLOOKUP(B998,'ĐKKCBBĐ K2019(UPDATE)'!$B$6:$F$2005,4,0)</f>
        <v>017</v>
      </c>
      <c r="BE998" s="204"/>
      <c r="BF998" s="204"/>
      <c r="BG998" s="71">
        <f>VLOOKUP(BB998,'ĐKKCBBĐ K2019(UPDATE)'!$B$6:$G$2005,6,0)</f>
        <v>0</v>
      </c>
      <c r="BH998" s="222" t="str">
        <f>VLOOKUP(BB998,'ĐKKCBBĐ K2019(UPDATE)'!$B$6:$F$2267,5,0)</f>
        <v>BỆNH VIỆN QUẬN 6</v>
      </c>
      <c r="BI998" s="71" t="e">
        <f>VLOOKUP(BB998,'ĐKKCBBĐ K2019(UPDATE)'!B993:G2992,6,0)</f>
        <v>#N/A</v>
      </c>
      <c r="BJ998" s="204" t="s">
        <v>12888</v>
      </c>
      <c r="BK998" s="204" t="s">
        <v>8212</v>
      </c>
      <c r="BL998" s="204" t="s">
        <v>12727</v>
      </c>
      <c r="BM998" s="204" t="e">
        <v>#N/A</v>
      </c>
      <c r="BN998" s="204"/>
    </row>
    <row r="999" spans="1:66" s="182" customFormat="1" ht="20.100000000000001" customHeight="1">
      <c r="A999" s="67">
        <v>988</v>
      </c>
      <c r="B999" s="201" t="s">
        <v>10295</v>
      </c>
      <c r="C999" s="201" t="s">
        <v>1957</v>
      </c>
      <c r="D999" s="201" t="s">
        <v>3683</v>
      </c>
      <c r="E999" s="201" t="s">
        <v>82</v>
      </c>
      <c r="F999" s="202" t="s">
        <v>4732</v>
      </c>
      <c r="G999" s="201"/>
      <c r="H999" s="64"/>
      <c r="I999" s="201"/>
      <c r="J999" s="201"/>
      <c r="K999" s="71" t="e">
        <v>#N/A</v>
      </c>
      <c r="L999" s="203"/>
      <c r="M999" s="201"/>
      <c r="N999" s="201" t="s">
        <v>7608</v>
      </c>
      <c r="O999" s="201"/>
      <c r="P999" s="201" t="s">
        <v>2606</v>
      </c>
      <c r="Q999" s="201"/>
      <c r="R999" s="201" t="s">
        <v>12858</v>
      </c>
      <c r="S999" s="201"/>
      <c r="T999" s="201" t="s">
        <v>12890</v>
      </c>
      <c r="U999" s="201" t="s">
        <v>12901</v>
      </c>
      <c r="V999" s="201" t="s">
        <v>12902</v>
      </c>
      <c r="W999" s="201" t="s">
        <v>12903</v>
      </c>
      <c r="X999" s="201" t="s">
        <v>5548</v>
      </c>
      <c r="Y999" s="201"/>
      <c r="Z999" s="202"/>
      <c r="AA999" s="201"/>
      <c r="AB999" s="202"/>
      <c r="AC999" s="202"/>
      <c r="AD999" s="201"/>
      <c r="AE999" s="201"/>
      <c r="AF999" s="201"/>
      <c r="AG999" s="201"/>
      <c r="AH999" s="201"/>
      <c r="AI999" s="219"/>
      <c r="AJ999" s="219"/>
      <c r="AK999" s="201"/>
      <c r="AL999" s="201"/>
      <c r="AM999" s="201" t="s">
        <v>6290</v>
      </c>
      <c r="AN999" s="201" t="s">
        <v>12859</v>
      </c>
      <c r="AO999" s="201" t="s">
        <v>12860</v>
      </c>
      <c r="AP999" s="201" t="s">
        <v>98</v>
      </c>
      <c r="AQ999" s="201" t="s">
        <v>99</v>
      </c>
      <c r="AR999" s="201" t="s">
        <v>7608</v>
      </c>
      <c r="AS999" s="202" t="s">
        <v>12857</v>
      </c>
      <c r="AT999" s="201" t="s">
        <v>101</v>
      </c>
      <c r="AU999" s="201" t="s">
        <v>101</v>
      </c>
      <c r="AV999" s="201" t="s">
        <v>122</v>
      </c>
      <c r="AW999" s="201" t="s">
        <v>123</v>
      </c>
      <c r="AX999" s="201" t="s">
        <v>104</v>
      </c>
      <c r="AY999" s="201" t="s">
        <v>105</v>
      </c>
      <c r="AZ999" s="201" t="s">
        <v>105</v>
      </c>
      <c r="BA999" s="219" t="str">
        <f t="shared" si="51"/>
        <v>19000988;19T4-CNÔ5</v>
      </c>
      <c r="BB999" s="201" t="s">
        <v>10295</v>
      </c>
      <c r="BC999" s="71" t="str">
        <f>VLOOKUP(B999,'ĐKKCBBĐ K2019(UPDATE)'!$B$6:$F$2005,3,0)</f>
        <v>GD4898922695058</v>
      </c>
      <c r="BD999" s="252" t="str">
        <f>VLOOKUP(B999,'ĐKKCBBĐ K2019(UPDATE)'!$B$6:$F$2005,4,0)</f>
        <v>CÓ THẺ</v>
      </c>
      <c r="BE999" s="204"/>
      <c r="BF999" s="204"/>
      <c r="BG999" s="71">
        <f>VLOOKUP(BB999,'ĐKKCBBĐ K2019(UPDATE)'!$B$6:$G$2005,6,0)</f>
        <v>0</v>
      </c>
      <c r="BH999" s="222" t="e">
        <f>VLOOKUP(BB999,'ĐKKCBBĐ K2019(UPDATE)'!$B$6:$F$2267,5,0)</f>
        <v>#N/A</v>
      </c>
      <c r="BI999" s="71" t="e">
        <f>VLOOKUP(BB999,'ĐKKCBBĐ K2019(UPDATE)'!B994:G2993,6,0)</f>
        <v>#N/A</v>
      </c>
      <c r="BJ999" s="204">
        <v>0</v>
      </c>
      <c r="BK999" s="204">
        <v>0</v>
      </c>
      <c r="BL999" s="204">
        <v>0</v>
      </c>
      <c r="BM999" s="204" t="e">
        <v>#N/A</v>
      </c>
      <c r="BN999" s="204"/>
    </row>
    <row r="1000" spans="1:66" s="182" customFormat="1" ht="20.100000000000001" customHeight="1">
      <c r="A1000" s="63">
        <v>989</v>
      </c>
      <c r="B1000" s="201" t="s">
        <v>10297</v>
      </c>
      <c r="C1000" s="201" t="s">
        <v>12861</v>
      </c>
      <c r="D1000" s="201" t="s">
        <v>247</v>
      </c>
      <c r="E1000" s="201" t="s">
        <v>82</v>
      </c>
      <c r="F1000" s="202" t="s">
        <v>1280</v>
      </c>
      <c r="G1000" s="201"/>
      <c r="H1000" s="64"/>
      <c r="I1000" s="201" t="s">
        <v>6238</v>
      </c>
      <c r="J1000" s="201" t="s">
        <v>12862</v>
      </c>
      <c r="K1000" s="71" t="e">
        <v>#N/A</v>
      </c>
      <c r="L1000" s="203" t="s">
        <v>6238</v>
      </c>
      <c r="M1000" s="201" t="s">
        <v>12863</v>
      </c>
      <c r="N1000" s="201" t="s">
        <v>517</v>
      </c>
      <c r="O1000" s="201" t="s">
        <v>96</v>
      </c>
      <c r="P1000" s="201" t="s">
        <v>2606</v>
      </c>
      <c r="Q1000" s="201"/>
      <c r="R1000" s="201" t="s">
        <v>12864</v>
      </c>
      <c r="S1000" s="201" t="s">
        <v>12864</v>
      </c>
      <c r="T1000" s="201" t="s">
        <v>12891</v>
      </c>
      <c r="U1000" s="201" t="s">
        <v>12904</v>
      </c>
      <c r="V1000" s="201" t="s">
        <v>698</v>
      </c>
      <c r="W1000" s="64" t="s">
        <v>346</v>
      </c>
      <c r="X1000" s="33" t="s">
        <v>90</v>
      </c>
      <c r="Y1000" s="201"/>
      <c r="Z1000" s="202"/>
      <c r="AA1000" s="201"/>
      <c r="AB1000" s="202"/>
      <c r="AC1000" s="34">
        <v>79</v>
      </c>
      <c r="AD1000" s="33" t="s">
        <v>90</v>
      </c>
      <c r="AE1000" s="36">
        <v>766</v>
      </c>
      <c r="AF1000" s="37" t="s">
        <v>347</v>
      </c>
      <c r="AG1000" s="198">
        <v>26989</v>
      </c>
      <c r="AH1000" s="35" t="s">
        <v>699</v>
      </c>
      <c r="AI1000" s="219"/>
      <c r="AJ1000" s="219"/>
      <c r="AK1000" s="201"/>
      <c r="AL1000" s="201"/>
      <c r="AM1000" s="201" t="s">
        <v>96</v>
      </c>
      <c r="AN1000" s="201" t="s">
        <v>347</v>
      </c>
      <c r="AO1000" s="201" t="s">
        <v>12865</v>
      </c>
      <c r="AP1000" s="201" t="s">
        <v>98</v>
      </c>
      <c r="AQ1000" s="201" t="s">
        <v>99</v>
      </c>
      <c r="AR1000" s="201" t="s">
        <v>517</v>
      </c>
      <c r="AS1000" s="202" t="s">
        <v>12857</v>
      </c>
      <c r="AT1000" s="201" t="s">
        <v>101</v>
      </c>
      <c r="AU1000" s="201" t="s">
        <v>101</v>
      </c>
      <c r="AV1000" s="201" t="s">
        <v>122</v>
      </c>
      <c r="AW1000" s="201" t="s">
        <v>123</v>
      </c>
      <c r="AX1000" s="201" t="s">
        <v>282</v>
      </c>
      <c r="AY1000" s="201" t="s">
        <v>524</v>
      </c>
      <c r="AZ1000" s="201" t="s">
        <v>524</v>
      </c>
      <c r="BA1000" s="219" t="str">
        <f t="shared" si="51"/>
        <v>19000989;19T4-QTM1</v>
      </c>
      <c r="BB1000" s="201" t="s">
        <v>10297</v>
      </c>
      <c r="BC1000" s="71">
        <f>VLOOKUP(B1000,'ĐKKCBBĐ K2019(UPDATE)'!$B$6:$F$2005,3,0)</f>
        <v>0</v>
      </c>
      <c r="BD1000" s="252">
        <f>VLOOKUP(B1000,'ĐKKCBBĐ K2019(UPDATE)'!$B$6:$F$2005,4,0)</f>
        <v>0</v>
      </c>
      <c r="BE1000" s="204"/>
      <c r="BF1000" s="204"/>
      <c r="BG1000" s="71">
        <f>VLOOKUP(BB1000,'ĐKKCBBĐ K2019(UPDATE)'!$B$6:$G$2005,6,0)</f>
        <v>0</v>
      </c>
      <c r="BH1000" s="222" t="e">
        <f>VLOOKUP(BB1000,'ĐKKCBBĐ K2019(UPDATE)'!$B$6:$F$2267,5,0)</f>
        <v>#N/A</v>
      </c>
      <c r="BI1000" s="71" t="e">
        <f>VLOOKUP(BB1000,'ĐKKCBBĐ K2019(UPDATE)'!B995:G2994,6,0)</f>
        <v>#N/A</v>
      </c>
      <c r="BJ1000" s="204">
        <v>0</v>
      </c>
      <c r="BK1000" s="204">
        <v>0</v>
      </c>
      <c r="BL1000" s="204">
        <v>0</v>
      </c>
      <c r="BM1000" s="204" t="e">
        <v>#N/A</v>
      </c>
      <c r="BN1000" s="204"/>
    </row>
    <row r="1001" spans="1:66" s="182" customFormat="1" ht="20.100000000000001" customHeight="1">
      <c r="A1001" s="67">
        <v>990</v>
      </c>
      <c r="B1001" s="201" t="s">
        <v>10299</v>
      </c>
      <c r="C1001" s="201" t="s">
        <v>1763</v>
      </c>
      <c r="D1001" s="201" t="s">
        <v>1279</v>
      </c>
      <c r="E1001" s="201" t="s">
        <v>82</v>
      </c>
      <c r="F1001" s="202" t="s">
        <v>12866</v>
      </c>
      <c r="G1001" s="201" t="s">
        <v>12804</v>
      </c>
      <c r="H1001" s="64" t="str">
        <f t="shared" si="50"/>
        <v>CN</v>
      </c>
      <c r="I1001" s="201"/>
      <c r="J1001" s="201"/>
      <c r="K1001" s="71" t="e">
        <v>#N/A</v>
      </c>
      <c r="L1001" s="203"/>
      <c r="M1001" s="201"/>
      <c r="N1001" s="201" t="s">
        <v>12867</v>
      </c>
      <c r="O1001" s="201" t="s">
        <v>896</v>
      </c>
      <c r="P1001" s="201" t="s">
        <v>2606</v>
      </c>
      <c r="Q1001" s="201"/>
      <c r="R1001" s="201" t="s">
        <v>12868</v>
      </c>
      <c r="S1001" s="201"/>
      <c r="T1001" s="201" t="s">
        <v>12892</v>
      </c>
      <c r="U1001" s="201" t="s">
        <v>12905</v>
      </c>
      <c r="V1001" s="201" t="s">
        <v>12906</v>
      </c>
      <c r="W1001" s="201" t="s">
        <v>10976</v>
      </c>
      <c r="X1001" s="201" t="s">
        <v>3814</v>
      </c>
      <c r="Y1001" s="201" t="s">
        <v>12869</v>
      </c>
      <c r="Z1001" s="202"/>
      <c r="AA1001" s="201"/>
      <c r="AB1001" s="202"/>
      <c r="AC1001" s="202"/>
      <c r="AD1001" s="201"/>
      <c r="AE1001" s="201" t="s">
        <v>12870</v>
      </c>
      <c r="AF1001" s="201"/>
      <c r="AG1001" s="201"/>
      <c r="AH1001" s="201"/>
      <c r="AI1001" s="219"/>
      <c r="AJ1001" s="219"/>
      <c r="AK1001" s="201" t="s">
        <v>678</v>
      </c>
      <c r="AL1001" s="201"/>
      <c r="AM1001" s="201" t="s">
        <v>896</v>
      </c>
      <c r="AN1001" s="201" t="s">
        <v>7393</v>
      </c>
      <c r="AO1001" s="201" t="s">
        <v>12871</v>
      </c>
      <c r="AP1001" s="201" t="s">
        <v>98</v>
      </c>
      <c r="AQ1001" s="201" t="s">
        <v>99</v>
      </c>
      <c r="AR1001" s="201" t="s">
        <v>12867</v>
      </c>
      <c r="AS1001" s="202" t="s">
        <v>12857</v>
      </c>
      <c r="AT1001" s="201" t="s">
        <v>101</v>
      </c>
      <c r="AU1001" s="201" t="s">
        <v>101</v>
      </c>
      <c r="AV1001" s="201" t="s">
        <v>102</v>
      </c>
      <c r="AW1001" s="201" t="s">
        <v>103</v>
      </c>
      <c r="AX1001" s="201" t="s">
        <v>282</v>
      </c>
      <c r="AY1001" s="201" t="s">
        <v>418</v>
      </c>
      <c r="AZ1001" s="201" t="s">
        <v>418</v>
      </c>
      <c r="BA1001" s="219" t="str">
        <f t="shared" si="51"/>
        <v>19000990;19C1-TKW1</v>
      </c>
      <c r="BB1001" s="201" t="s">
        <v>10299</v>
      </c>
      <c r="BC1001" s="71" t="str">
        <f>VLOOKUP(B1001,'ĐKKCBBĐ K2019(UPDATE)'!$B$6:$F$2005,3,0)</f>
        <v>CN 3515121169609</v>
      </c>
      <c r="BD1001" s="252" t="str">
        <f>VLOOKUP(B1001,'ĐKKCBBĐ K2019(UPDATE)'!$B$6:$F$2005,4,0)</f>
        <v xml:space="preserve">CN </v>
      </c>
      <c r="BE1001" s="204"/>
      <c r="BF1001" s="204"/>
      <c r="BG1001" s="71">
        <f>VLOOKUP(BB1001,'ĐKKCBBĐ K2019(UPDATE)'!$B$6:$G$2005,6,0)</f>
        <v>0</v>
      </c>
      <c r="BH1001" s="222" t="e">
        <f>VLOOKUP(BB1001,'ĐKKCBBĐ K2019(UPDATE)'!$B$6:$F$2267,5,0)</f>
        <v>#N/A</v>
      </c>
      <c r="BI1001" s="71" t="e">
        <f>VLOOKUP(BB1001,'ĐKKCBBĐ K2019(UPDATE)'!B996:G2995,6,0)</f>
        <v>#N/A</v>
      </c>
      <c r="BJ1001" s="204" t="s">
        <v>12804</v>
      </c>
      <c r="BK1001" s="204" t="s">
        <v>12925</v>
      </c>
      <c r="BL1001" s="204">
        <v>0</v>
      </c>
      <c r="BM1001" s="204" t="e">
        <v>#N/A</v>
      </c>
      <c r="BN1001" s="204"/>
    </row>
    <row r="1002" spans="1:66" s="182" customFormat="1" ht="20.100000000000001" customHeight="1">
      <c r="A1002" s="63">
        <v>991</v>
      </c>
      <c r="B1002" s="201" t="s">
        <v>10301</v>
      </c>
      <c r="C1002" s="201" t="s">
        <v>12872</v>
      </c>
      <c r="D1002" s="201" t="s">
        <v>447</v>
      </c>
      <c r="E1002" s="201" t="s">
        <v>301</v>
      </c>
      <c r="F1002" s="202" t="s">
        <v>4667</v>
      </c>
      <c r="G1002" s="201"/>
      <c r="H1002" s="64"/>
      <c r="I1002" s="201"/>
      <c r="J1002" s="201"/>
      <c r="K1002" s="71" t="e">
        <v>#N/A</v>
      </c>
      <c r="L1002" s="203"/>
      <c r="M1002" s="201"/>
      <c r="N1002" s="201" t="s">
        <v>5601</v>
      </c>
      <c r="O1002" s="201"/>
      <c r="P1002" s="201" t="s">
        <v>2606</v>
      </c>
      <c r="Q1002" s="201"/>
      <c r="R1002" s="201" t="s">
        <v>12873</v>
      </c>
      <c r="S1002" s="201"/>
      <c r="T1002" s="201" t="s">
        <v>12897</v>
      </c>
      <c r="U1002" s="201" t="s">
        <v>12907</v>
      </c>
      <c r="V1002" s="201" t="s">
        <v>1687</v>
      </c>
      <c r="W1002" s="201" t="s">
        <v>89</v>
      </c>
      <c r="X1002" s="33" t="s">
        <v>90</v>
      </c>
      <c r="Y1002" s="201" t="s">
        <v>12874</v>
      </c>
      <c r="Z1002" s="202"/>
      <c r="AA1002" s="201"/>
      <c r="AB1002" s="202"/>
      <c r="AC1002" s="34">
        <v>79</v>
      </c>
      <c r="AD1002" s="33" t="s">
        <v>90</v>
      </c>
      <c r="AE1002" s="201"/>
      <c r="AF1002" s="201"/>
      <c r="AG1002" s="201"/>
      <c r="AH1002" s="201"/>
      <c r="AI1002" s="219"/>
      <c r="AJ1002" s="219"/>
      <c r="AK1002" s="201"/>
      <c r="AL1002" s="201"/>
      <c r="AM1002" s="201" t="s">
        <v>96</v>
      </c>
      <c r="AN1002" s="201" t="s">
        <v>92</v>
      </c>
      <c r="AO1002" s="201" t="s">
        <v>12875</v>
      </c>
      <c r="AP1002" s="201" t="s">
        <v>98</v>
      </c>
      <c r="AQ1002" s="201" t="s">
        <v>99</v>
      </c>
      <c r="AR1002" s="201" t="s">
        <v>5601</v>
      </c>
      <c r="AS1002" s="202" t="s">
        <v>12857</v>
      </c>
      <c r="AT1002" s="201" t="s">
        <v>101</v>
      </c>
      <c r="AU1002" s="201" t="s">
        <v>101</v>
      </c>
      <c r="AV1002" s="201" t="s">
        <v>122</v>
      </c>
      <c r="AW1002" s="201" t="s">
        <v>123</v>
      </c>
      <c r="AX1002" s="201" t="s">
        <v>282</v>
      </c>
      <c r="AY1002" s="201" t="s">
        <v>283</v>
      </c>
      <c r="AZ1002" s="201" t="s">
        <v>283</v>
      </c>
      <c r="BA1002" s="219" t="str">
        <f t="shared" si="51"/>
        <v>19000991;19T4-TKĐ2</v>
      </c>
      <c r="BB1002" s="201" t="s">
        <v>10301</v>
      </c>
      <c r="BC1002" s="71">
        <f>VLOOKUP(B1002,'ĐKKCBBĐ K2019(UPDATE)'!$B$6:$F$2005,3,0)</f>
        <v>0</v>
      </c>
      <c r="BD1002" s="252">
        <f>VLOOKUP(B1002,'ĐKKCBBĐ K2019(UPDATE)'!$B$6:$F$2005,4,0)</f>
        <v>0</v>
      </c>
      <c r="BE1002" s="204"/>
      <c r="BF1002" s="204"/>
      <c r="BG1002" s="71">
        <f>VLOOKUP(BB1002,'ĐKKCBBĐ K2019(UPDATE)'!$B$6:$G$2005,6,0)</f>
        <v>0</v>
      </c>
      <c r="BH1002" s="222" t="e">
        <f>VLOOKUP(BB1002,'ĐKKCBBĐ K2019(UPDATE)'!$B$6:$F$2267,5,0)</f>
        <v>#N/A</v>
      </c>
      <c r="BI1002" s="71" t="e">
        <f>VLOOKUP(BB1002,'ĐKKCBBĐ K2019(UPDATE)'!B997:G2996,6,0)</f>
        <v>#N/A</v>
      </c>
      <c r="BJ1002" s="204">
        <v>0</v>
      </c>
      <c r="BK1002" s="204">
        <v>0</v>
      </c>
      <c r="BL1002" s="204">
        <v>0</v>
      </c>
      <c r="BM1002" s="204" t="e">
        <v>#N/A</v>
      </c>
      <c r="BN1002" s="204"/>
    </row>
    <row r="1003" spans="1:66" s="182" customFormat="1" ht="20.100000000000001" customHeight="1">
      <c r="A1003" s="67">
        <v>992</v>
      </c>
      <c r="B1003" s="201" t="s">
        <v>10303</v>
      </c>
      <c r="C1003" s="201" t="s">
        <v>12876</v>
      </c>
      <c r="D1003" s="201" t="s">
        <v>1089</v>
      </c>
      <c r="E1003" s="201" t="s">
        <v>82</v>
      </c>
      <c r="F1003" s="202" t="s">
        <v>1234</v>
      </c>
      <c r="G1003" s="201"/>
      <c r="H1003" s="64"/>
      <c r="I1003" s="201"/>
      <c r="J1003" s="201"/>
      <c r="K1003" s="71" t="e">
        <v>#N/A</v>
      </c>
      <c r="L1003" s="203"/>
      <c r="M1003" s="201"/>
      <c r="N1003" s="201" t="s">
        <v>5601</v>
      </c>
      <c r="O1003" s="201" t="s">
        <v>96</v>
      </c>
      <c r="P1003" s="201" t="s">
        <v>2606</v>
      </c>
      <c r="Q1003" s="201"/>
      <c r="R1003" s="201" t="s">
        <v>12877</v>
      </c>
      <c r="S1003" s="201"/>
      <c r="T1003" s="201" t="s">
        <v>12893</v>
      </c>
      <c r="U1003" s="201" t="s">
        <v>12908</v>
      </c>
      <c r="V1003" s="201" t="s">
        <v>1579</v>
      </c>
      <c r="W1003" s="201" t="s">
        <v>1159</v>
      </c>
      <c r="X1003" s="33" t="s">
        <v>90</v>
      </c>
      <c r="Y1003" s="201"/>
      <c r="Z1003" s="202"/>
      <c r="AA1003" s="201"/>
      <c r="AB1003" s="202"/>
      <c r="AC1003" s="34">
        <v>79</v>
      </c>
      <c r="AD1003" s="33" t="s">
        <v>90</v>
      </c>
      <c r="AE1003" s="201"/>
      <c r="AF1003" s="201"/>
      <c r="AG1003" s="201"/>
      <c r="AH1003" s="201"/>
      <c r="AI1003" s="219"/>
      <c r="AJ1003" s="219"/>
      <c r="AK1003" s="201"/>
      <c r="AL1003" s="201"/>
      <c r="AM1003" s="201" t="s">
        <v>96</v>
      </c>
      <c r="AN1003" s="201" t="s">
        <v>218</v>
      </c>
      <c r="AO1003" s="201" t="s">
        <v>12878</v>
      </c>
      <c r="AP1003" s="201" t="s">
        <v>98</v>
      </c>
      <c r="AQ1003" s="201" t="s">
        <v>99</v>
      </c>
      <c r="AR1003" s="201" t="s">
        <v>5601</v>
      </c>
      <c r="AS1003" s="202" t="s">
        <v>12857</v>
      </c>
      <c r="AT1003" s="201" t="s">
        <v>101</v>
      </c>
      <c r="AU1003" s="201" t="s">
        <v>101</v>
      </c>
      <c r="AV1003" s="201" t="s">
        <v>122</v>
      </c>
      <c r="AW1003" s="201" t="s">
        <v>123</v>
      </c>
      <c r="AX1003" s="201" t="s">
        <v>282</v>
      </c>
      <c r="AY1003" s="201" t="s">
        <v>283</v>
      </c>
      <c r="AZ1003" s="201" t="s">
        <v>283</v>
      </c>
      <c r="BA1003" s="219" t="str">
        <f t="shared" si="51"/>
        <v>19000992;19T4-TKĐ2</v>
      </c>
      <c r="BB1003" s="201" t="s">
        <v>10303</v>
      </c>
      <c r="BC1003" s="71" t="str">
        <f>VLOOKUP(B1003,'ĐKKCBBĐ K2019(UPDATE)'!$B$6:$F$2005,3,0)</f>
        <v>HS4797931790263</v>
      </c>
      <c r="BD1003" s="252" t="str">
        <f>VLOOKUP(B1003,'ĐKKCBBĐ K2019(UPDATE)'!$B$6:$F$2005,4,0)</f>
        <v>054</v>
      </c>
      <c r="BE1003" s="204"/>
      <c r="BF1003" s="204"/>
      <c r="BG1003" s="71">
        <f>VLOOKUP(BB1003,'ĐKKCBBĐ K2019(UPDATE)'!$B$6:$G$2005,6,0)</f>
        <v>0</v>
      </c>
      <c r="BH1003" s="222" t="str">
        <f>VLOOKUP(BB1003,'ĐKKCBBĐ K2019(UPDATE)'!$B$6:$F$2267,5,0)</f>
        <v>BỆNH VIỆN QUẬN TÂN PHÚ</v>
      </c>
      <c r="BI1003" s="71" t="e">
        <f>VLOOKUP(BB1003,'ĐKKCBBĐ K2019(UPDATE)'!B998:G2997,6,0)</f>
        <v>#N/A</v>
      </c>
      <c r="BJ1003" s="204" t="s">
        <v>12921</v>
      </c>
      <c r="BK1003" s="204" t="s">
        <v>8098</v>
      </c>
      <c r="BL1003" s="204" t="s">
        <v>12747</v>
      </c>
      <c r="BM1003" s="204" t="e">
        <v>#N/A</v>
      </c>
      <c r="BN1003" s="204"/>
    </row>
    <row r="1004" spans="1:66" s="182" customFormat="1" ht="20.100000000000001" customHeight="1">
      <c r="A1004" s="63">
        <v>993</v>
      </c>
      <c r="B1004" s="201" t="s">
        <v>10305</v>
      </c>
      <c r="C1004" s="201" t="s">
        <v>12879</v>
      </c>
      <c r="D1004" s="201" t="s">
        <v>457</v>
      </c>
      <c r="E1004" s="201" t="s">
        <v>301</v>
      </c>
      <c r="F1004" s="202" t="s">
        <v>12880</v>
      </c>
      <c r="G1004" s="201"/>
      <c r="H1004" s="64"/>
      <c r="I1004" s="201"/>
      <c r="J1004" s="201"/>
      <c r="K1004" s="71" t="e">
        <v>#N/A</v>
      </c>
      <c r="L1004" s="203"/>
      <c r="M1004" s="201"/>
      <c r="N1004" s="201" t="s">
        <v>493</v>
      </c>
      <c r="O1004" s="201" t="s">
        <v>96</v>
      </c>
      <c r="P1004" s="201" t="s">
        <v>2606</v>
      </c>
      <c r="Q1004" s="201"/>
      <c r="R1004" s="201" t="s">
        <v>12881</v>
      </c>
      <c r="S1004" s="201"/>
      <c r="T1004" s="201" t="s">
        <v>12894</v>
      </c>
      <c r="U1004" s="201" t="s">
        <v>12909</v>
      </c>
      <c r="V1004" s="201" t="s">
        <v>1178</v>
      </c>
      <c r="W1004" s="64" t="s">
        <v>346</v>
      </c>
      <c r="X1004" s="33" t="s">
        <v>90</v>
      </c>
      <c r="Y1004" s="201" t="s">
        <v>12882</v>
      </c>
      <c r="Z1004" s="202"/>
      <c r="AA1004" s="201"/>
      <c r="AB1004" s="202"/>
      <c r="AC1004" s="34">
        <v>79</v>
      </c>
      <c r="AD1004" s="33" t="s">
        <v>90</v>
      </c>
      <c r="AE1004" s="36">
        <v>766</v>
      </c>
      <c r="AF1004" s="37" t="s">
        <v>347</v>
      </c>
      <c r="AG1004" s="291">
        <v>26968</v>
      </c>
      <c r="AH1004" s="305" t="s">
        <v>1179</v>
      </c>
      <c r="AI1004" s="219"/>
      <c r="AJ1004" s="219"/>
      <c r="AK1004" s="201"/>
      <c r="AL1004" s="201"/>
      <c r="AM1004" s="201" t="s">
        <v>96</v>
      </c>
      <c r="AN1004" s="201" t="s">
        <v>347</v>
      </c>
      <c r="AO1004" s="201" t="s">
        <v>12883</v>
      </c>
      <c r="AP1004" s="201" t="s">
        <v>98</v>
      </c>
      <c r="AQ1004" s="201" t="s">
        <v>99</v>
      </c>
      <c r="AR1004" s="201" t="s">
        <v>493</v>
      </c>
      <c r="AS1004" s="202" t="s">
        <v>12857</v>
      </c>
      <c r="AT1004" s="201" t="s">
        <v>101</v>
      </c>
      <c r="AU1004" s="201" t="s">
        <v>101</v>
      </c>
      <c r="AV1004" s="201" t="s">
        <v>122</v>
      </c>
      <c r="AW1004" s="201" t="s">
        <v>123</v>
      </c>
      <c r="AX1004" s="201" t="s">
        <v>282</v>
      </c>
      <c r="AY1004" s="201" t="s">
        <v>500</v>
      </c>
      <c r="AZ1004" s="201" t="s">
        <v>500</v>
      </c>
      <c r="BA1004" s="219" t="str">
        <f t="shared" si="51"/>
        <v>19000993;19T4-THU1</v>
      </c>
      <c r="BB1004" s="201" t="s">
        <v>10305</v>
      </c>
      <c r="BC1004" s="71">
        <f>VLOOKUP(B1004,'ĐKKCBBĐ K2019(UPDATE)'!$B$6:$F$2005,3,0)</f>
        <v>0</v>
      </c>
      <c r="BD1004" s="252" t="str">
        <f>VLOOKUP(B1004,'ĐKKCBBĐ K2019(UPDATE)'!$B$6:$F$2005,4,0)</f>
        <v>025</v>
      </c>
      <c r="BE1004" s="204"/>
      <c r="BF1004" s="204"/>
      <c r="BG1004" s="71">
        <f>VLOOKUP(BB1004,'ĐKKCBBĐ K2019(UPDATE)'!$B$6:$G$2005,6,0)</f>
        <v>0</v>
      </c>
      <c r="BH1004" s="222" t="str">
        <f>VLOOKUP(BB1004,'ĐKKCBBĐ K2019(UPDATE)'!$B$6:$F$2267,5,0)</f>
        <v xml:space="preserve">BỆNH VIỆN THỐNG  NHẤT </v>
      </c>
      <c r="BI1004" s="71" t="e">
        <f>VLOOKUP(BB1004,'ĐKKCBBĐ K2019(UPDATE)'!B999:G2998,6,0)</f>
        <v>#N/A</v>
      </c>
      <c r="BJ1004" s="204">
        <v>0</v>
      </c>
      <c r="BK1004" s="204" t="s">
        <v>8078</v>
      </c>
      <c r="BL1004" s="204" t="s">
        <v>12673</v>
      </c>
      <c r="BM1004" s="204" t="e">
        <v>#N/A</v>
      </c>
      <c r="BN1004" s="204"/>
    </row>
    <row r="1005" spans="1:66" s="182" customFormat="1" ht="20.100000000000001" customHeight="1">
      <c r="A1005" s="67">
        <v>994</v>
      </c>
      <c r="B1005" s="201" t="s">
        <v>10307</v>
      </c>
      <c r="C1005" s="201" t="s">
        <v>12884</v>
      </c>
      <c r="D1005" s="201" t="s">
        <v>210</v>
      </c>
      <c r="E1005" s="201" t="s">
        <v>82</v>
      </c>
      <c r="F1005" s="202" t="s">
        <v>2440</v>
      </c>
      <c r="G1005" s="201"/>
      <c r="H1005" s="64"/>
      <c r="I1005" s="201"/>
      <c r="J1005" s="201"/>
      <c r="K1005" s="71" t="e">
        <v>#N/A</v>
      </c>
      <c r="L1005" s="203"/>
      <c r="M1005" s="201"/>
      <c r="N1005" s="201" t="s">
        <v>982</v>
      </c>
      <c r="O1005" s="201" t="s">
        <v>96</v>
      </c>
      <c r="P1005" s="201" t="s">
        <v>2606</v>
      </c>
      <c r="Q1005" s="201"/>
      <c r="R1005" s="201" t="s">
        <v>12885</v>
      </c>
      <c r="S1005" s="201"/>
      <c r="T1005" s="201" t="s">
        <v>12895</v>
      </c>
      <c r="U1005" s="201" t="s">
        <v>12910</v>
      </c>
      <c r="V1005" s="201" t="s">
        <v>12911</v>
      </c>
      <c r="W1005" s="201" t="s">
        <v>1725</v>
      </c>
      <c r="X1005" s="33" t="s">
        <v>90</v>
      </c>
      <c r="Y1005" s="201"/>
      <c r="Z1005" s="202"/>
      <c r="AA1005" s="201"/>
      <c r="AB1005" s="202"/>
      <c r="AC1005" s="34">
        <v>79</v>
      </c>
      <c r="AD1005" s="33" t="s">
        <v>90</v>
      </c>
      <c r="AE1005" s="424">
        <v>765</v>
      </c>
      <c r="AF1005" s="425" t="s">
        <v>359</v>
      </c>
      <c r="AG1005" s="201"/>
      <c r="AH1005" s="201"/>
      <c r="AI1005" s="219"/>
      <c r="AJ1005" s="219"/>
      <c r="AK1005" s="201"/>
      <c r="AL1005" s="201"/>
      <c r="AM1005" s="201" t="s">
        <v>96</v>
      </c>
      <c r="AN1005" s="201" t="s">
        <v>359</v>
      </c>
      <c r="AO1005" s="201" t="s">
        <v>12886</v>
      </c>
      <c r="AP1005" s="201" t="s">
        <v>98</v>
      </c>
      <c r="AQ1005" s="201" t="s">
        <v>99</v>
      </c>
      <c r="AR1005" s="201" t="s">
        <v>982</v>
      </c>
      <c r="AS1005" s="202" t="s">
        <v>12857</v>
      </c>
      <c r="AT1005" s="201" t="s">
        <v>101</v>
      </c>
      <c r="AU1005" s="201" t="s">
        <v>101</v>
      </c>
      <c r="AV1005" s="201" t="s">
        <v>122</v>
      </c>
      <c r="AW1005" s="201" t="s">
        <v>123</v>
      </c>
      <c r="AX1005" s="201" t="s">
        <v>597</v>
      </c>
      <c r="AY1005" s="201" t="s">
        <v>598</v>
      </c>
      <c r="AZ1005" s="201" t="s">
        <v>598</v>
      </c>
      <c r="BA1005" s="219" t="str">
        <f t="shared" si="51"/>
        <v>19000994;19T4-CCK1</v>
      </c>
      <c r="BB1005" s="201" t="s">
        <v>10307</v>
      </c>
      <c r="BC1005" s="71">
        <f>VLOOKUP(B1005,'ĐKKCBBĐ K2019(UPDATE)'!$B$6:$F$2005,3,0)</f>
        <v>0</v>
      </c>
      <c r="BD1005" s="252" t="str">
        <f>VLOOKUP(B1005,'ĐKKCBBĐ K2019(UPDATE)'!$B$6:$F$2005,4,0)</f>
        <v>054</v>
      </c>
      <c r="BE1005" s="204"/>
      <c r="BF1005" s="204"/>
      <c r="BG1005" s="71">
        <f>VLOOKUP(BB1005,'ĐKKCBBĐ K2019(UPDATE)'!$B$6:$G$2005,6,0)</f>
        <v>0</v>
      </c>
      <c r="BH1005" s="222" t="str">
        <f>VLOOKUP(BB1005,'ĐKKCBBĐ K2019(UPDATE)'!$B$6:$F$2267,5,0)</f>
        <v>BỆNH VIỆN QUẬN TÂN PHÚ</v>
      </c>
      <c r="BI1005" s="71" t="e">
        <f>VLOOKUP(BB1005,'ĐKKCBBĐ K2019(UPDATE)'!B1000:G2999,6,0)</f>
        <v>#N/A</v>
      </c>
      <c r="BJ1005" s="204">
        <v>0</v>
      </c>
      <c r="BK1005" s="204" t="s">
        <v>8098</v>
      </c>
      <c r="BL1005" s="204" t="s">
        <v>12747</v>
      </c>
      <c r="BM1005" s="204" t="e">
        <v>#N/A</v>
      </c>
      <c r="BN1005" s="204"/>
    </row>
    <row r="1006" spans="1:66" ht="20.100000000000001" customHeight="1">
      <c r="A1006" s="63">
        <v>995</v>
      </c>
      <c r="B1006" s="205" t="s">
        <v>10309</v>
      </c>
      <c r="C1006" s="205" t="s">
        <v>2983</v>
      </c>
      <c r="D1006" s="205" t="s">
        <v>3015</v>
      </c>
      <c r="E1006" s="205" t="s">
        <v>82</v>
      </c>
      <c r="F1006" s="206" t="s">
        <v>6706</v>
      </c>
      <c r="G1006" s="205"/>
      <c r="H1006" s="64"/>
      <c r="I1006" s="205"/>
      <c r="J1006" s="205"/>
      <c r="K1006" s="71" t="e">
        <v>#N/A</v>
      </c>
      <c r="L1006" s="207"/>
      <c r="M1006" s="205"/>
      <c r="N1006" s="205" t="s">
        <v>864</v>
      </c>
      <c r="O1006" s="205"/>
      <c r="P1006" s="205" t="s">
        <v>2606</v>
      </c>
      <c r="Q1006" s="205"/>
      <c r="R1006" s="205" t="s">
        <v>12913</v>
      </c>
      <c r="S1006" s="205"/>
      <c r="T1006" s="205" t="str">
        <f>PROPER(R1006)</f>
        <v>26 Ấp 9, Xã Lương Hòa, Huyện Bến Lức, Tỉnh Long An</v>
      </c>
      <c r="U1006" s="205" t="s">
        <v>12915</v>
      </c>
      <c r="V1006" s="205" t="s">
        <v>11129</v>
      </c>
      <c r="W1006" s="205" t="s">
        <v>4180</v>
      </c>
      <c r="X1006" s="205" t="s">
        <v>321</v>
      </c>
      <c r="Y1006" s="205"/>
      <c r="Z1006" s="206"/>
      <c r="AA1006" s="205"/>
      <c r="AB1006" s="206"/>
      <c r="AC1006" s="206"/>
      <c r="AD1006" s="205"/>
      <c r="AE1006" s="205"/>
      <c r="AF1006" s="205"/>
      <c r="AG1006" s="205"/>
      <c r="AH1006" s="205"/>
      <c r="AI1006" s="219"/>
      <c r="AJ1006" s="219"/>
      <c r="AK1006" s="205"/>
      <c r="AL1006" s="205"/>
      <c r="AM1006" s="205" t="s">
        <v>188</v>
      </c>
      <c r="AN1006" s="205" t="s">
        <v>4182</v>
      </c>
      <c r="AO1006" s="205" t="s">
        <v>12914</v>
      </c>
      <c r="AP1006" s="205" t="s">
        <v>98</v>
      </c>
      <c r="AQ1006" s="205" t="s">
        <v>99</v>
      </c>
      <c r="AR1006" s="205" t="s">
        <v>864</v>
      </c>
      <c r="AS1006" s="206" t="s">
        <v>12857</v>
      </c>
      <c r="AT1006" s="205" t="s">
        <v>101</v>
      </c>
      <c r="AU1006" s="205" t="s">
        <v>101</v>
      </c>
      <c r="AV1006" s="205" t="s">
        <v>122</v>
      </c>
      <c r="AW1006" s="205" t="s">
        <v>123</v>
      </c>
      <c r="AX1006" s="205" t="s">
        <v>175</v>
      </c>
      <c r="AY1006" s="205" t="s">
        <v>669</v>
      </c>
      <c r="AZ1006" s="205" t="s">
        <v>669</v>
      </c>
      <c r="BA1006" s="219" t="str">
        <f t="shared" si="51"/>
        <v>19000995;19T4-ĐĐT1</v>
      </c>
      <c r="BB1006" s="205" t="s">
        <v>10309</v>
      </c>
      <c r="BC1006" s="71" t="str">
        <f>VLOOKUP(B1006,'ĐKKCBBĐ K2019(UPDATE)'!$B$6:$F$2005,3,0)</f>
        <v>HS4797937811642</v>
      </c>
      <c r="BD1006" s="252" t="str">
        <f>VLOOKUP(B1006,'ĐKKCBBĐ K2019(UPDATE)'!$B$6:$F$2005,4,0)</f>
        <v>025</v>
      </c>
      <c r="BE1006" s="109"/>
      <c r="BF1006" s="109"/>
      <c r="BG1006" s="71">
        <f>VLOOKUP(BB1006,'ĐKKCBBĐ K2019(UPDATE)'!$B$6:$G$2005,6,0)</f>
        <v>0</v>
      </c>
      <c r="BH1006" s="222" t="str">
        <f>VLOOKUP(BB1006,'ĐKKCBBĐ K2019(UPDATE)'!$B$6:$F$2267,5,0)</f>
        <v xml:space="preserve">BỆNH VIỆN THỐNG  NHẤT </v>
      </c>
      <c r="BI1006" s="71" t="e">
        <f>VLOOKUP(BB1006,'ĐKKCBBĐ K2019(UPDATE)'!B1001:G3000,6,0)</f>
        <v>#N/A</v>
      </c>
      <c r="BJ1006" s="109" t="s">
        <v>12922</v>
      </c>
      <c r="BK1006" s="109" t="s">
        <v>8078</v>
      </c>
      <c r="BL1006" s="109" t="s">
        <v>12673</v>
      </c>
      <c r="BM1006" s="109" t="e">
        <v>#N/A</v>
      </c>
      <c r="BN1006" s="109"/>
    </row>
    <row r="1007" spans="1:66" s="182" customFormat="1" ht="20.100000000000001" customHeight="1">
      <c r="A1007" s="67">
        <v>996</v>
      </c>
      <c r="B1007" s="201" t="s">
        <v>10311</v>
      </c>
      <c r="C1007" s="201" t="s">
        <v>3600</v>
      </c>
      <c r="D1007" s="201" t="s">
        <v>352</v>
      </c>
      <c r="E1007" s="201" t="s">
        <v>82</v>
      </c>
      <c r="F1007" s="202" t="s">
        <v>2290</v>
      </c>
      <c r="G1007" s="201" t="s">
        <v>96</v>
      </c>
      <c r="H1007" s="201"/>
      <c r="I1007" s="201"/>
      <c r="J1007" s="201"/>
      <c r="K1007" s="201"/>
      <c r="L1007" s="203"/>
      <c r="M1007" s="201"/>
      <c r="N1007" s="201" t="s">
        <v>1364</v>
      </c>
      <c r="O1007" s="201"/>
      <c r="P1007" s="201" t="s">
        <v>2606</v>
      </c>
      <c r="Q1007" s="201"/>
      <c r="R1007" s="201" t="s">
        <v>12918</v>
      </c>
      <c r="S1007" s="201"/>
      <c r="T1007" s="201" t="str">
        <f>PROPER(R1007)</f>
        <v>165 Đông Hưng Thuận 2, Phường Tân Hưng Thuận, Quận 12, Tp.Hcm</v>
      </c>
      <c r="U1007" s="201" t="s">
        <v>12920</v>
      </c>
      <c r="V1007" s="201" t="s">
        <v>2715</v>
      </c>
      <c r="W1007" s="201" t="s">
        <v>89</v>
      </c>
      <c r="X1007" s="33" t="s">
        <v>90</v>
      </c>
      <c r="Y1007" s="201"/>
      <c r="Z1007" s="202"/>
      <c r="AA1007" s="201"/>
      <c r="AB1007" s="202"/>
      <c r="AC1007" s="34">
        <v>79</v>
      </c>
      <c r="AD1007" s="33" t="s">
        <v>90</v>
      </c>
      <c r="AE1007" s="201"/>
      <c r="AF1007" s="201"/>
      <c r="AG1007" s="201"/>
      <c r="AH1007" s="201"/>
      <c r="AI1007" s="219"/>
      <c r="AJ1007" s="219"/>
      <c r="AK1007" s="201"/>
      <c r="AL1007" s="201"/>
      <c r="AM1007" s="201" t="s">
        <v>96</v>
      </c>
      <c r="AN1007" s="201" t="s">
        <v>92</v>
      </c>
      <c r="AO1007" s="201" t="s">
        <v>12919</v>
      </c>
      <c r="AP1007" s="201" t="s">
        <v>98</v>
      </c>
      <c r="AQ1007" s="201" t="s">
        <v>99</v>
      </c>
      <c r="AR1007" s="201" t="s">
        <v>1364</v>
      </c>
      <c r="AS1007" s="202" t="s">
        <v>12857</v>
      </c>
      <c r="AT1007" s="201" t="s">
        <v>101</v>
      </c>
      <c r="AU1007" s="201" t="s">
        <v>101</v>
      </c>
      <c r="AV1007" s="201" t="s">
        <v>122</v>
      </c>
      <c r="AW1007" s="201" t="s">
        <v>123</v>
      </c>
      <c r="AX1007" s="201" t="s">
        <v>282</v>
      </c>
      <c r="AY1007" s="201" t="s">
        <v>1369</v>
      </c>
      <c r="AZ1007" s="201" t="s">
        <v>1369</v>
      </c>
      <c r="BA1007" s="219" t="str">
        <f t="shared" si="51"/>
        <v>19000996;19T4-CMT1</v>
      </c>
      <c r="BB1007" s="201" t="s">
        <v>10311</v>
      </c>
      <c r="BC1007" s="71">
        <f>VLOOKUP(B1007,'ĐKKCBBĐ K2019(UPDATE)'!$B$6:$F$2005,3,0)</f>
        <v>0</v>
      </c>
      <c r="BD1007" s="252">
        <f>VLOOKUP(B1007,'ĐKKCBBĐ K2019(UPDATE)'!$B$6:$F$2005,4,0)</f>
        <v>0</v>
      </c>
      <c r="BE1007" s="204"/>
      <c r="BF1007" s="204"/>
      <c r="BG1007" s="71">
        <f>VLOOKUP(BB1007,'ĐKKCBBĐ K2019(UPDATE)'!$B$6:$G$2005,6,0)</f>
        <v>0</v>
      </c>
      <c r="BH1007" s="222" t="e">
        <f>VLOOKUP(BB1007,'ĐKKCBBĐ K2019(UPDATE)'!$B$6:$F$2267,5,0)</f>
        <v>#N/A</v>
      </c>
      <c r="BI1007" s="71" t="e">
        <f>VLOOKUP(BB1007,'ĐKKCBBĐ K2019(UPDATE)'!B1002:G3001,6,0)</f>
        <v>#N/A</v>
      </c>
      <c r="BJ1007" s="204">
        <v>0</v>
      </c>
      <c r="BK1007" s="204">
        <v>0</v>
      </c>
      <c r="BL1007" s="204">
        <v>0</v>
      </c>
      <c r="BM1007" s="204" t="e">
        <v>#N/A</v>
      </c>
      <c r="BN1007" s="204"/>
    </row>
    <row r="1008" spans="1:66" s="182" customFormat="1" ht="20.100000000000001" customHeight="1">
      <c r="A1008" s="63">
        <v>997</v>
      </c>
      <c r="B1008" s="201" t="s">
        <v>10313</v>
      </c>
      <c r="C1008" s="201" t="s">
        <v>12941</v>
      </c>
      <c r="D1008" s="201" t="s">
        <v>390</v>
      </c>
      <c r="E1008" s="201" t="s">
        <v>82</v>
      </c>
      <c r="F1008" s="202" t="s">
        <v>2915</v>
      </c>
      <c r="G1008" s="201" t="s">
        <v>96</v>
      </c>
      <c r="H1008" s="201"/>
      <c r="I1008" s="201"/>
      <c r="J1008" s="201"/>
      <c r="K1008" s="201"/>
      <c r="L1008" s="201"/>
      <c r="M1008" s="201"/>
      <c r="N1008" s="201" t="s">
        <v>775</v>
      </c>
      <c r="O1008" s="201"/>
      <c r="P1008" s="201" t="s">
        <v>2606</v>
      </c>
      <c r="Q1008" s="201"/>
      <c r="R1008" s="201" t="s">
        <v>12942</v>
      </c>
      <c r="S1008" s="201"/>
      <c r="T1008" s="201" t="str">
        <f t="shared" ref="T1008:T1013" si="52">PROPER(R1008)</f>
        <v>489A/23/148A Huỳnh Văn Bánh, Phường 13, Quận Phú Nhuận, Thành Phố Hồ Chí Minh</v>
      </c>
      <c r="U1008" s="201" t="s">
        <v>12963</v>
      </c>
      <c r="V1008" s="201" t="s">
        <v>884</v>
      </c>
      <c r="W1008" s="201" t="s">
        <v>1018</v>
      </c>
      <c r="X1008" s="33" t="s">
        <v>90</v>
      </c>
      <c r="Y1008" s="201"/>
      <c r="Z1008" s="202"/>
      <c r="AA1008" s="201"/>
      <c r="AB1008" s="202"/>
      <c r="AC1008" s="34">
        <v>79</v>
      </c>
      <c r="AD1008" s="33" t="s">
        <v>90</v>
      </c>
      <c r="AE1008" s="201"/>
      <c r="AF1008" s="201"/>
      <c r="AG1008" s="201"/>
      <c r="AH1008" s="201"/>
      <c r="AI1008" s="219"/>
      <c r="AJ1008" s="219"/>
      <c r="AK1008" s="201"/>
      <c r="AL1008" s="201"/>
      <c r="AM1008" s="201" t="s">
        <v>96</v>
      </c>
      <c r="AN1008" s="201" t="s">
        <v>487</v>
      </c>
      <c r="AO1008" s="201" t="s">
        <v>12943</v>
      </c>
      <c r="AP1008" s="201" t="s">
        <v>98</v>
      </c>
      <c r="AQ1008" s="201" t="s">
        <v>99</v>
      </c>
      <c r="AR1008" s="201" t="s">
        <v>775</v>
      </c>
      <c r="AS1008" s="202" t="s">
        <v>12857</v>
      </c>
      <c r="AT1008" s="201" t="s">
        <v>101</v>
      </c>
      <c r="AU1008" s="201" t="s">
        <v>101</v>
      </c>
      <c r="AV1008" s="201" t="s">
        <v>122</v>
      </c>
      <c r="AW1008" s="201" t="s">
        <v>123</v>
      </c>
      <c r="AX1008" s="201" t="s">
        <v>124</v>
      </c>
      <c r="AY1008" s="201" t="s">
        <v>782</v>
      </c>
      <c r="AZ1008" s="201" t="s">
        <v>782</v>
      </c>
      <c r="BA1008" s="219" t="str">
        <f t="shared" si="51"/>
        <v>19000997;19T4-LĐL1</v>
      </c>
      <c r="BB1008" s="201" t="s">
        <v>10313</v>
      </c>
      <c r="BC1008" s="71">
        <f>VLOOKUP(B1008,'ĐKKCBBĐ K2019(UPDATE)'!$B$6:$F$2005,3,0)</f>
        <v>0</v>
      </c>
      <c r="BD1008" s="252" t="str">
        <f>VLOOKUP(B1008,'ĐKKCBBĐ K2019(UPDATE)'!$B$6:$F$2005,4,0)</f>
        <v>032</v>
      </c>
      <c r="BE1008" s="204"/>
      <c r="BF1008" s="204"/>
      <c r="BG1008" s="71">
        <f>VLOOKUP(BB1008,'ĐKKCBBĐ K2019(UPDATE)'!$B$6:$G$2005,6,0)</f>
        <v>0</v>
      </c>
      <c r="BH1008" s="222" t="str">
        <f>VLOOKUP(BB1008,'ĐKKCBBĐ K2019(UPDATE)'!$B$6:$F$2267,5,0)</f>
        <v xml:space="preserve">BỆNH VIỆN QUẬN PHÚ NHUẬN </v>
      </c>
      <c r="BI1008" s="71" t="e">
        <f>VLOOKUP(BB1008,'ĐKKCBBĐ K2019(UPDATE)'!B1003:G3002,6,0)</f>
        <v>#N/A</v>
      </c>
      <c r="BJ1008" s="204">
        <v>0</v>
      </c>
      <c r="BK1008" s="204" t="s">
        <v>8137</v>
      </c>
      <c r="BL1008" s="204" t="s">
        <v>12744</v>
      </c>
      <c r="BM1008" s="204" t="e">
        <v>#N/A</v>
      </c>
      <c r="BN1008" s="204"/>
    </row>
    <row r="1009" spans="1:66" s="182" customFormat="1" ht="20.100000000000001" customHeight="1">
      <c r="A1009" s="67">
        <v>998</v>
      </c>
      <c r="B1009" s="201" t="s">
        <v>10315</v>
      </c>
      <c r="C1009" s="201" t="s">
        <v>12944</v>
      </c>
      <c r="D1009" s="201" t="s">
        <v>142</v>
      </c>
      <c r="E1009" s="201" t="s">
        <v>82</v>
      </c>
      <c r="F1009" s="202" t="s">
        <v>5259</v>
      </c>
      <c r="G1009" s="201" t="s">
        <v>96</v>
      </c>
      <c r="H1009" s="201"/>
      <c r="I1009" s="201"/>
      <c r="J1009" s="201"/>
      <c r="K1009" s="201"/>
      <c r="L1009" s="201"/>
      <c r="M1009" s="201"/>
      <c r="N1009" s="201" t="s">
        <v>392</v>
      </c>
      <c r="O1009" s="201" t="s">
        <v>96</v>
      </c>
      <c r="P1009" s="201" t="s">
        <v>2606</v>
      </c>
      <c r="Q1009" s="201"/>
      <c r="R1009" s="201" t="s">
        <v>12945</v>
      </c>
      <c r="S1009" s="201"/>
      <c r="T1009" s="201" t="str">
        <f t="shared" si="52"/>
        <v>57 Đường Số 3 Kp2, Phường Bình Hưng Hòa, Quận Bình Tân, Thành Phố Hồ Chí Minh</v>
      </c>
      <c r="U1009" s="201" t="s">
        <v>12964</v>
      </c>
      <c r="V1009" s="201" t="s">
        <v>1591</v>
      </c>
      <c r="W1009" s="201" t="s">
        <v>1518</v>
      </c>
      <c r="X1009" s="33" t="s">
        <v>90</v>
      </c>
      <c r="Y1009" s="201"/>
      <c r="Z1009" s="202"/>
      <c r="AA1009" s="201"/>
      <c r="AB1009" s="202"/>
      <c r="AC1009" s="34">
        <v>79</v>
      </c>
      <c r="AD1009" s="33" t="s">
        <v>90</v>
      </c>
      <c r="AE1009" s="36">
        <v>777</v>
      </c>
      <c r="AF1009" s="37" t="s">
        <v>243</v>
      </c>
      <c r="AG1009" s="423">
        <v>27436</v>
      </c>
      <c r="AH1009" s="35" t="s">
        <v>241</v>
      </c>
      <c r="AI1009" s="219"/>
      <c r="AJ1009" s="219"/>
      <c r="AK1009" s="201"/>
      <c r="AL1009" s="201"/>
      <c r="AM1009" s="201" t="s">
        <v>96</v>
      </c>
      <c r="AN1009" s="201" t="s">
        <v>243</v>
      </c>
      <c r="AO1009" s="201" t="s">
        <v>12946</v>
      </c>
      <c r="AP1009" s="201" t="s">
        <v>98</v>
      </c>
      <c r="AQ1009" s="201" t="s">
        <v>99</v>
      </c>
      <c r="AR1009" s="201" t="s">
        <v>392</v>
      </c>
      <c r="AS1009" s="202" t="s">
        <v>12857</v>
      </c>
      <c r="AT1009" s="201" t="s">
        <v>101</v>
      </c>
      <c r="AU1009" s="201" t="s">
        <v>101</v>
      </c>
      <c r="AV1009" s="201" t="s">
        <v>122</v>
      </c>
      <c r="AW1009" s="201" t="s">
        <v>123</v>
      </c>
      <c r="AX1009" s="201" t="s">
        <v>175</v>
      </c>
      <c r="AY1009" s="201" t="s">
        <v>403</v>
      </c>
      <c r="AZ1009" s="201" t="s">
        <v>403</v>
      </c>
      <c r="BA1009" s="219" t="str">
        <f t="shared" si="51"/>
        <v>19000998;19T4-CĐT1</v>
      </c>
      <c r="BB1009" s="201" t="s">
        <v>10315</v>
      </c>
      <c r="BC1009" s="71" t="str">
        <f>VLOOKUP(B1009,'ĐKKCBBĐ K2019(UPDATE)'!$B$6:$F$2005,3,0)</f>
        <v>HS4797937194623</v>
      </c>
      <c r="BD1009" s="252" t="str">
        <f>VLOOKUP(B1009,'ĐKKCBBĐ K2019(UPDATE)'!$B$6:$F$2005,4,0)</f>
        <v>493</v>
      </c>
      <c r="BE1009" s="204"/>
      <c r="BF1009" s="204"/>
      <c r="BG1009" s="71">
        <f>VLOOKUP(BB1009,'ĐKKCBBĐ K2019(UPDATE)'!$B$6:$G$2005,6,0)</f>
        <v>0</v>
      </c>
      <c r="BH1009" s="222" t="str">
        <f>VLOOKUP(BB1009,'ĐKKCBBĐ K2019(UPDATE)'!$B$6:$F$2267,5,0)</f>
        <v>PHÒNG KHÁM ĐA KHOA (THUỘC  Cty TNHH PKĐK PHƯỚC LINH)</v>
      </c>
      <c r="BI1009" s="71" t="e">
        <f>VLOOKUP(BB1009,'ĐKKCBBĐ K2019(UPDATE)'!B1004:G3003,6,0)</f>
        <v>#N/A</v>
      </c>
      <c r="BJ1009" s="204" t="s">
        <v>12984</v>
      </c>
      <c r="BK1009" s="204" t="s">
        <v>9124</v>
      </c>
      <c r="BL1009" s="204" t="s">
        <v>12802</v>
      </c>
      <c r="BM1009" s="204" t="e">
        <v>#N/A</v>
      </c>
      <c r="BN1009" s="204"/>
    </row>
    <row r="1010" spans="1:66" s="182" customFormat="1" ht="20.100000000000001" customHeight="1">
      <c r="A1010" s="63">
        <v>999</v>
      </c>
      <c r="B1010" s="201" t="s">
        <v>10317</v>
      </c>
      <c r="C1010" s="201" t="s">
        <v>12947</v>
      </c>
      <c r="D1010" s="201" t="s">
        <v>849</v>
      </c>
      <c r="E1010" s="201" t="s">
        <v>82</v>
      </c>
      <c r="F1010" s="202" t="s">
        <v>2535</v>
      </c>
      <c r="G1010" s="201" t="s">
        <v>96</v>
      </c>
      <c r="H1010" s="201"/>
      <c r="I1010" s="201"/>
      <c r="J1010" s="201"/>
      <c r="K1010" s="201"/>
      <c r="L1010" s="201"/>
      <c r="M1010" s="201"/>
      <c r="N1010" s="201" t="s">
        <v>7608</v>
      </c>
      <c r="O1010" s="201"/>
      <c r="P1010" s="201" t="s">
        <v>2606</v>
      </c>
      <c r="Q1010" s="201"/>
      <c r="R1010" s="201" t="s">
        <v>12948</v>
      </c>
      <c r="S1010" s="201"/>
      <c r="T1010" s="201" t="str">
        <f t="shared" si="52"/>
        <v>330/4 Phan Đình Phùng, Phường 1, Quận Phú Nhuận, Tp.Hcm</v>
      </c>
      <c r="U1010" s="201" t="s">
        <v>12965</v>
      </c>
      <c r="V1010" s="201" t="s">
        <v>791</v>
      </c>
      <c r="W1010" s="201" t="s">
        <v>1018</v>
      </c>
      <c r="X1010" s="33" t="s">
        <v>90</v>
      </c>
      <c r="Y1010" s="201" t="s">
        <v>12949</v>
      </c>
      <c r="Z1010" s="202"/>
      <c r="AA1010" s="201"/>
      <c r="AB1010" s="202"/>
      <c r="AC1010" s="34">
        <v>79</v>
      </c>
      <c r="AD1010" s="33" t="s">
        <v>90</v>
      </c>
      <c r="AE1010" s="201"/>
      <c r="AF1010" s="201"/>
      <c r="AG1010" s="201"/>
      <c r="AH1010" s="201"/>
      <c r="AI1010" s="219"/>
      <c r="AJ1010" s="219"/>
      <c r="AK1010" s="201"/>
      <c r="AL1010" s="201"/>
      <c r="AM1010" s="201" t="s">
        <v>96</v>
      </c>
      <c r="AN1010" s="201" t="s">
        <v>487</v>
      </c>
      <c r="AO1010" s="201" t="s">
        <v>12950</v>
      </c>
      <c r="AP1010" s="201" t="s">
        <v>98</v>
      </c>
      <c r="AQ1010" s="201" t="s">
        <v>99</v>
      </c>
      <c r="AR1010" s="201" t="s">
        <v>7608</v>
      </c>
      <c r="AS1010" s="202" t="s">
        <v>12857</v>
      </c>
      <c r="AT1010" s="201" t="s">
        <v>101</v>
      </c>
      <c r="AU1010" s="201" t="s">
        <v>101</v>
      </c>
      <c r="AV1010" s="201" t="s">
        <v>122</v>
      </c>
      <c r="AW1010" s="201" t="s">
        <v>123</v>
      </c>
      <c r="AX1010" s="201" t="s">
        <v>104</v>
      </c>
      <c r="AY1010" s="201" t="s">
        <v>105</v>
      </c>
      <c r="AZ1010" s="201" t="s">
        <v>105</v>
      </c>
      <c r="BA1010" s="219" t="str">
        <f t="shared" si="51"/>
        <v>19000999;19T4-CNÔ5</v>
      </c>
      <c r="BB1010" s="201" t="s">
        <v>10317</v>
      </c>
      <c r="BC1010" s="71" t="str">
        <f>VLOOKUP(B1010,'ĐKKCBBĐ K2019(UPDATE)'!$B$6:$F$2005,3,0)</f>
        <v>HS4797931818848</v>
      </c>
      <c r="BD1010" s="252" t="str">
        <f>VLOOKUP(B1010,'ĐKKCBBĐ K2019(UPDATE)'!$B$6:$F$2005,4,0)</f>
        <v>032</v>
      </c>
      <c r="BE1010" s="204"/>
      <c r="BF1010" s="204"/>
      <c r="BG1010" s="71">
        <f>VLOOKUP(BB1010,'ĐKKCBBĐ K2019(UPDATE)'!$B$6:$G$2005,6,0)</f>
        <v>0</v>
      </c>
      <c r="BH1010" s="222" t="str">
        <f>VLOOKUP(BB1010,'ĐKKCBBĐ K2019(UPDATE)'!$B$6:$F$2267,5,0)</f>
        <v xml:space="preserve">BỆNH VIỆN QUẬN PHÚ NHUẬN </v>
      </c>
      <c r="BI1010" s="71" t="e">
        <f>VLOOKUP(BB1010,'ĐKKCBBĐ K2019(UPDATE)'!B1005:G3004,6,0)</f>
        <v>#N/A</v>
      </c>
      <c r="BJ1010" s="204" t="s">
        <v>12934</v>
      </c>
      <c r="BK1010" s="204" t="s">
        <v>8137</v>
      </c>
      <c r="BL1010" s="204" t="s">
        <v>12744</v>
      </c>
      <c r="BM1010" s="204" t="e">
        <v>#N/A</v>
      </c>
      <c r="BN1010" s="204"/>
    </row>
    <row r="1011" spans="1:66" s="182" customFormat="1" ht="20.100000000000001" customHeight="1">
      <c r="A1011" s="67">
        <v>1000</v>
      </c>
      <c r="B1011" s="201" t="s">
        <v>10319</v>
      </c>
      <c r="C1011" s="201" t="s">
        <v>12951</v>
      </c>
      <c r="D1011" s="201" t="s">
        <v>751</v>
      </c>
      <c r="E1011" s="201" t="s">
        <v>301</v>
      </c>
      <c r="F1011" s="202" t="s">
        <v>5259</v>
      </c>
      <c r="G1011" s="201" t="s">
        <v>96</v>
      </c>
      <c r="H1011" s="201"/>
      <c r="I1011" s="201"/>
      <c r="J1011" s="201"/>
      <c r="K1011" s="201"/>
      <c r="L1011" s="201"/>
      <c r="M1011" s="201"/>
      <c r="N1011" s="201" t="s">
        <v>754</v>
      </c>
      <c r="O1011" s="201" t="s">
        <v>96</v>
      </c>
      <c r="P1011" s="201" t="s">
        <v>2606</v>
      </c>
      <c r="Q1011" s="201"/>
      <c r="R1011" s="201" t="s">
        <v>12952</v>
      </c>
      <c r="S1011" s="201"/>
      <c r="T1011" s="201" t="str">
        <f t="shared" si="52"/>
        <v>63/4 Quang Trung, Phường 14, Quận Gò Vấp, Tp.Hcm</v>
      </c>
      <c r="U1011" s="201" t="s">
        <v>12966</v>
      </c>
      <c r="V1011" s="201" t="s">
        <v>521</v>
      </c>
      <c r="W1011" s="201" t="s">
        <v>306</v>
      </c>
      <c r="X1011" s="33" t="s">
        <v>90</v>
      </c>
      <c r="Y1011" s="201"/>
      <c r="Z1011" s="202"/>
      <c r="AA1011" s="201"/>
      <c r="AB1011" s="202"/>
      <c r="AC1011" s="34">
        <v>79</v>
      </c>
      <c r="AD1011" s="33" t="s">
        <v>90</v>
      </c>
      <c r="AE1011" s="201"/>
      <c r="AF1011" s="201"/>
      <c r="AG1011" s="201"/>
      <c r="AH1011" s="201"/>
      <c r="AI1011" s="219"/>
      <c r="AJ1011" s="219"/>
      <c r="AK1011" s="201"/>
      <c r="AL1011" s="201"/>
      <c r="AM1011" s="201" t="s">
        <v>96</v>
      </c>
      <c r="AN1011" s="201" t="s">
        <v>279</v>
      </c>
      <c r="AO1011" s="201" t="s">
        <v>12953</v>
      </c>
      <c r="AP1011" s="201" t="s">
        <v>98</v>
      </c>
      <c r="AQ1011" s="201" t="s">
        <v>99</v>
      </c>
      <c r="AR1011" s="201" t="s">
        <v>754</v>
      </c>
      <c r="AS1011" s="202" t="s">
        <v>12857</v>
      </c>
      <c r="AT1011" s="201" t="s">
        <v>101</v>
      </c>
      <c r="AU1011" s="201" t="s">
        <v>101</v>
      </c>
      <c r="AV1011" s="201" t="s">
        <v>122</v>
      </c>
      <c r="AW1011" s="201" t="s">
        <v>123</v>
      </c>
      <c r="AX1011" s="201" t="s">
        <v>158</v>
      </c>
      <c r="AY1011" s="201" t="s">
        <v>760</v>
      </c>
      <c r="AZ1011" s="201" t="s">
        <v>760</v>
      </c>
      <c r="BA1011" s="219" t="str">
        <f t="shared" si="51"/>
        <v>19001000;19T4-QTD1</v>
      </c>
      <c r="BB1011" s="201" t="s">
        <v>10319</v>
      </c>
      <c r="BC1011" s="71" t="str">
        <f>VLOOKUP(B1011,'ĐKKCBBĐ K2019(UPDATE)'!$B$6:$F$2005,3,0)</f>
        <v>HS4797936735495</v>
      </c>
      <c r="BD1011" s="252" t="str">
        <f>VLOOKUP(B1011,'ĐKKCBBĐ K2019(UPDATE)'!$B$6:$F$2005,4,0)</f>
        <v>035</v>
      </c>
      <c r="BE1011" s="204"/>
      <c r="BF1011" s="204"/>
      <c r="BG1011" s="71">
        <f>VLOOKUP(BB1011,'ĐKKCBBĐ K2019(UPDATE)'!$B$6:$G$2005,6,0)</f>
        <v>0</v>
      </c>
      <c r="BH1011" s="222" t="str">
        <f>VLOOKUP(BB1011,'ĐKKCBBĐ K2019(UPDATE)'!$B$6:$F$2267,5,0)</f>
        <v>BỆNH VIỆN QUẬN GÒ VẤP</v>
      </c>
      <c r="BI1011" s="71" t="e">
        <f>VLOOKUP(BB1011,'ĐKKCBBĐ K2019(UPDATE)'!B1006:G3005,6,0)</f>
        <v>#N/A</v>
      </c>
      <c r="BJ1011" s="204" t="s">
        <v>12937</v>
      </c>
      <c r="BK1011" s="204" t="s">
        <v>8179</v>
      </c>
      <c r="BL1011" s="204" t="s">
        <v>12740</v>
      </c>
      <c r="BM1011" s="204" t="e">
        <v>#N/A</v>
      </c>
      <c r="BN1011" s="204"/>
    </row>
    <row r="1012" spans="1:66" s="182" customFormat="1" ht="20.100000000000001" customHeight="1">
      <c r="A1012" s="67">
        <v>1001</v>
      </c>
      <c r="B1012" s="201" t="s">
        <v>10321</v>
      </c>
      <c r="C1012" s="201" t="s">
        <v>12954</v>
      </c>
      <c r="D1012" s="201" t="s">
        <v>447</v>
      </c>
      <c r="E1012" s="201" t="s">
        <v>301</v>
      </c>
      <c r="F1012" s="202" t="s">
        <v>12955</v>
      </c>
      <c r="G1012" s="201" t="s">
        <v>188</v>
      </c>
      <c r="H1012" s="201"/>
      <c r="I1012" s="201"/>
      <c r="J1012" s="201"/>
      <c r="K1012" s="201"/>
      <c r="L1012" s="201"/>
      <c r="M1012" s="201"/>
      <c r="N1012" s="201" t="s">
        <v>754</v>
      </c>
      <c r="O1012" s="201"/>
      <c r="P1012" s="201" t="s">
        <v>2606</v>
      </c>
      <c r="Q1012" s="201"/>
      <c r="R1012" s="201" t="s">
        <v>12956</v>
      </c>
      <c r="S1012" s="201"/>
      <c r="T1012" s="201" t="str">
        <f t="shared" si="52"/>
        <v>Ấp 1, Xã Mỹ An, Huyện Thủ Thừa, Long An</v>
      </c>
      <c r="U1012" s="201" t="s">
        <v>12967</v>
      </c>
      <c r="V1012" s="201" t="s">
        <v>5635</v>
      </c>
      <c r="W1012" s="201" t="s">
        <v>3203</v>
      </c>
      <c r="X1012" s="201" t="s">
        <v>186</v>
      </c>
      <c r="Y1012" s="201"/>
      <c r="Z1012" s="202"/>
      <c r="AA1012" s="201"/>
      <c r="AB1012" s="202"/>
      <c r="AC1012" s="202"/>
      <c r="AD1012" s="201"/>
      <c r="AE1012" s="201"/>
      <c r="AF1012" s="201"/>
      <c r="AG1012" s="201"/>
      <c r="AH1012" s="201"/>
      <c r="AI1012" s="219"/>
      <c r="AJ1012" s="219"/>
      <c r="AK1012" s="201"/>
      <c r="AL1012" s="201"/>
      <c r="AM1012" s="201" t="s">
        <v>188</v>
      </c>
      <c r="AN1012" s="201" t="s">
        <v>3207</v>
      </c>
      <c r="AO1012" s="201" t="s">
        <v>12957</v>
      </c>
      <c r="AP1012" s="201" t="s">
        <v>98</v>
      </c>
      <c r="AQ1012" s="201" t="s">
        <v>99</v>
      </c>
      <c r="AR1012" s="201" t="s">
        <v>754</v>
      </c>
      <c r="AS1012" s="202" t="s">
        <v>12857</v>
      </c>
      <c r="AT1012" s="201" t="s">
        <v>101</v>
      </c>
      <c r="AU1012" s="201" t="s">
        <v>101</v>
      </c>
      <c r="AV1012" s="201" t="s">
        <v>122</v>
      </c>
      <c r="AW1012" s="201" t="s">
        <v>123</v>
      </c>
      <c r="AX1012" s="201" t="s">
        <v>158</v>
      </c>
      <c r="AY1012" s="201" t="s">
        <v>760</v>
      </c>
      <c r="AZ1012" s="201" t="s">
        <v>760</v>
      </c>
      <c r="BA1012" s="219" t="str">
        <f t="shared" si="51"/>
        <v>19001001;19T4-QTD1</v>
      </c>
      <c r="BB1012" s="201" t="s">
        <v>10321</v>
      </c>
      <c r="BC1012" s="71" t="str">
        <f>VLOOKUP(B1012,'ĐKKCBBĐ K2019(UPDATE)'!$B$6:$F$2005,3,0)</f>
        <v>HS4797931133831</v>
      </c>
      <c r="BD1012" s="252" t="str">
        <f>VLOOKUP(B1012,'ĐKKCBBĐ K2019(UPDATE)'!$B$6:$F$2005,4,0)</f>
        <v>033</v>
      </c>
      <c r="BE1012" s="204"/>
      <c r="BF1012" s="204"/>
      <c r="BG1012" s="71">
        <f>VLOOKUP(BB1012,'ĐKKCBBĐ K2019(UPDATE)'!$B$6:$G$2005,6,0)</f>
        <v>0</v>
      </c>
      <c r="BH1012" s="222" t="str">
        <f>VLOOKUP(BB1012,'ĐKKCBBĐ K2019(UPDATE)'!$B$6:$F$2267,5,0)</f>
        <v>BỆNH VIỆN QUẬN TÂN BÌNH</v>
      </c>
      <c r="BI1012" s="71" t="e">
        <f>VLOOKUP(BB1012,'ĐKKCBBĐ K2019(UPDATE)'!B1007:G3006,6,0)</f>
        <v>#N/A</v>
      </c>
      <c r="BJ1012" s="204">
        <v>0</v>
      </c>
      <c r="BK1012" s="204" t="s">
        <v>8093</v>
      </c>
      <c r="BL1012" s="204" t="s">
        <v>12745</v>
      </c>
      <c r="BM1012" s="204" t="e">
        <v>#N/A</v>
      </c>
      <c r="BN1012" s="204"/>
    </row>
    <row r="1013" spans="1:66" s="182" customFormat="1" ht="20.100000000000001" customHeight="1">
      <c r="A1013" s="63">
        <v>1002</v>
      </c>
      <c r="B1013" s="201" t="s">
        <v>10323</v>
      </c>
      <c r="C1013" s="201" t="s">
        <v>12958</v>
      </c>
      <c r="D1013" s="201" t="s">
        <v>1942</v>
      </c>
      <c r="E1013" s="201" t="s">
        <v>301</v>
      </c>
      <c r="F1013" s="202" t="s">
        <v>12959</v>
      </c>
      <c r="G1013" s="201" t="s">
        <v>96</v>
      </c>
      <c r="H1013" s="201"/>
      <c r="I1013" s="201"/>
      <c r="J1013" s="201"/>
      <c r="K1013" s="201"/>
      <c r="L1013" s="201"/>
      <c r="M1013" s="201"/>
      <c r="N1013" s="201" t="s">
        <v>517</v>
      </c>
      <c r="O1013" s="201"/>
      <c r="P1013" s="201" t="s">
        <v>2606</v>
      </c>
      <c r="Q1013" s="201"/>
      <c r="R1013" s="201" t="s">
        <v>12960</v>
      </c>
      <c r="S1013" s="201"/>
      <c r="T1013" s="201" t="str">
        <f t="shared" si="52"/>
        <v>155 Ký Con, Phường Nguyễn Thái Bình, Quận 1,Tp.Hcm</v>
      </c>
      <c r="U1013" s="201" t="s">
        <v>12968</v>
      </c>
      <c r="V1013" s="201" t="s">
        <v>7105</v>
      </c>
      <c r="W1013" s="201" t="s">
        <v>580</v>
      </c>
      <c r="X1013" s="33" t="s">
        <v>90</v>
      </c>
      <c r="Y1013" s="201" t="s">
        <v>12961</v>
      </c>
      <c r="Z1013" s="202"/>
      <c r="AA1013" s="201"/>
      <c r="AB1013" s="202"/>
      <c r="AC1013" s="34">
        <v>79</v>
      </c>
      <c r="AD1013" s="33" t="s">
        <v>90</v>
      </c>
      <c r="AE1013" s="201"/>
      <c r="AF1013" s="201"/>
      <c r="AG1013" s="201"/>
      <c r="AH1013" s="201"/>
      <c r="AI1013" s="219"/>
      <c r="AJ1013" s="219"/>
      <c r="AK1013" s="201"/>
      <c r="AL1013" s="201"/>
      <c r="AM1013" s="201" t="s">
        <v>96</v>
      </c>
      <c r="AN1013" s="201" t="s">
        <v>582</v>
      </c>
      <c r="AO1013" s="201" t="s">
        <v>12962</v>
      </c>
      <c r="AP1013" s="201" t="s">
        <v>98</v>
      </c>
      <c r="AQ1013" s="201" t="s">
        <v>99</v>
      </c>
      <c r="AR1013" s="201" t="s">
        <v>517</v>
      </c>
      <c r="AS1013" s="202" t="s">
        <v>12857</v>
      </c>
      <c r="AT1013" s="201" t="s">
        <v>101</v>
      </c>
      <c r="AU1013" s="201" t="s">
        <v>101</v>
      </c>
      <c r="AV1013" s="201" t="s">
        <v>122</v>
      </c>
      <c r="AW1013" s="201" t="s">
        <v>123</v>
      </c>
      <c r="AX1013" s="201" t="s">
        <v>282</v>
      </c>
      <c r="AY1013" s="201" t="s">
        <v>524</v>
      </c>
      <c r="AZ1013" s="201" t="s">
        <v>524</v>
      </c>
      <c r="BA1013" s="219" t="str">
        <f t="shared" si="51"/>
        <v>19001002;19T4-QTM1</v>
      </c>
      <c r="BB1013" s="201" t="s">
        <v>10323</v>
      </c>
      <c r="BC1013" s="71" t="str">
        <f>VLOOKUP(B1013,'ĐKKCBBĐ K2019(UPDATE)'!$B$6:$F$2005,3,0)</f>
        <v>GD4797938611345</v>
      </c>
      <c r="BD1013" s="252" t="str">
        <f>VLOOKUP(B1013,'ĐKKCBBĐ K2019(UPDATE)'!$B$6:$F$2005,4,0)</f>
        <v>051</v>
      </c>
      <c r="BE1013" s="204"/>
      <c r="BF1013" s="204"/>
      <c r="BG1013" s="71">
        <f>VLOOKUP(BB1013,'ĐKKCBBĐ K2019(UPDATE)'!$B$6:$G$2005,6,0)</f>
        <v>0</v>
      </c>
      <c r="BH1013" s="222" t="str">
        <f>VLOOKUP(BB1013,'ĐKKCBBĐ K2019(UPDATE)'!$B$6:$F$2267,5,0)</f>
        <v>BỆNH VIỆN QUẬN 1 - CƠ SỞ I</v>
      </c>
      <c r="BI1013" s="71" t="e">
        <f>VLOOKUP(BB1013,'ĐKKCBBĐ K2019(UPDATE)'!B1008:G3007,6,0)</f>
        <v>#N/A</v>
      </c>
      <c r="BJ1013" s="204" t="s">
        <v>12940</v>
      </c>
      <c r="BK1013" s="204" t="s">
        <v>9762</v>
      </c>
      <c r="BL1013" s="204" t="s">
        <v>12719</v>
      </c>
      <c r="BM1013" s="204" t="e">
        <v>#N/A</v>
      </c>
      <c r="BN1013" s="204"/>
    </row>
    <row r="1014" spans="1:66" s="183" customFormat="1" ht="20.100000000000001" customHeight="1">
      <c r="A1014" s="67">
        <v>1003</v>
      </c>
      <c r="B1014" s="208" t="s">
        <v>10325</v>
      </c>
      <c r="C1014" s="208" t="s">
        <v>17344</v>
      </c>
      <c r="D1014" s="208" t="s">
        <v>236</v>
      </c>
      <c r="E1014" s="208" t="s">
        <v>82</v>
      </c>
      <c r="F1014" s="209" t="s">
        <v>17345</v>
      </c>
      <c r="G1014" s="208" t="s">
        <v>400</v>
      </c>
      <c r="H1014" s="208" t="s">
        <v>17346</v>
      </c>
      <c r="I1014" s="208" t="s">
        <v>13518</v>
      </c>
      <c r="J1014" s="208" t="s">
        <v>17347</v>
      </c>
      <c r="K1014" s="208" t="s">
        <v>17348</v>
      </c>
      <c r="L1014" s="208" t="s">
        <v>13518</v>
      </c>
      <c r="M1014" s="208"/>
      <c r="N1014" s="208" t="s">
        <v>2586</v>
      </c>
      <c r="O1014" s="208" t="s">
        <v>400</v>
      </c>
      <c r="P1014" s="208" t="s">
        <v>2606</v>
      </c>
      <c r="Q1014" s="208"/>
      <c r="R1014" s="208" t="s">
        <v>17349</v>
      </c>
      <c r="S1014" s="208" t="s">
        <v>17350</v>
      </c>
      <c r="T1014" s="208" t="str">
        <f>PROPER(R1014)</f>
        <v>601 Thôn Bình Sơn, Xã Bình Tân, Huyện Bắc Bình, Tỉnh Bình Thuận.</v>
      </c>
      <c r="U1014" s="208" t="s">
        <v>17437</v>
      </c>
      <c r="V1014" s="208" t="s">
        <v>17438</v>
      </c>
      <c r="W1014" s="208" t="s">
        <v>17439</v>
      </c>
      <c r="X1014" s="208" t="s">
        <v>17440</v>
      </c>
      <c r="Y1014" s="208" t="s">
        <v>17352</v>
      </c>
      <c r="Z1014" s="209" t="s">
        <v>17353</v>
      </c>
      <c r="AA1014" s="208" t="s">
        <v>17354</v>
      </c>
      <c r="AB1014" s="209"/>
      <c r="AC1014" s="209"/>
      <c r="AD1014" s="208" t="s">
        <v>400</v>
      </c>
      <c r="AE1014" s="208" t="s">
        <v>17355</v>
      </c>
      <c r="AF1014" s="208" t="s">
        <v>14018</v>
      </c>
      <c r="AG1014" s="208" t="s">
        <v>17356</v>
      </c>
      <c r="AH1014" s="208"/>
      <c r="AI1014" s="219"/>
      <c r="AJ1014" s="219"/>
      <c r="AK1014" s="208" t="s">
        <v>678</v>
      </c>
      <c r="AL1014" s="208"/>
      <c r="AM1014" s="208" t="s">
        <v>400</v>
      </c>
      <c r="AN1014" s="208" t="s">
        <v>14018</v>
      </c>
      <c r="AO1014" s="208" t="s">
        <v>17358</v>
      </c>
      <c r="AP1014" s="208" t="s">
        <v>98</v>
      </c>
      <c r="AQ1014" s="208" t="s">
        <v>99</v>
      </c>
      <c r="AR1014" s="208" t="s">
        <v>2586</v>
      </c>
      <c r="AS1014" s="209" t="s">
        <v>12857</v>
      </c>
      <c r="AT1014" s="208" t="s">
        <v>101</v>
      </c>
      <c r="AU1014" s="208" t="s">
        <v>101</v>
      </c>
      <c r="AV1014" s="208" t="s">
        <v>102</v>
      </c>
      <c r="AW1014" s="208" t="s">
        <v>103</v>
      </c>
      <c r="AX1014" s="208" t="s">
        <v>124</v>
      </c>
      <c r="AY1014" s="208" t="s">
        <v>222</v>
      </c>
      <c r="AZ1014" s="208" t="s">
        <v>222</v>
      </c>
      <c r="BA1014" s="219" t="str">
        <f t="shared" si="51"/>
        <v>19001003;19C1-VSL1</v>
      </c>
      <c r="BB1014" s="208" t="s">
        <v>10325</v>
      </c>
      <c r="BC1014" s="71" t="str">
        <f>VLOOKUP(B1014,'ĐKKCBBĐ K2019(UPDATE)'!$B$6:$F$2005,3,0)</f>
        <v>SV4796021342467</v>
      </c>
      <c r="BD1014" s="252" t="str">
        <f>VLOOKUP(B1014,'ĐKKCBBĐ K2019(UPDATE)'!$B$6:$F$2005,4,0)</f>
        <v>053</v>
      </c>
      <c r="BE1014" s="210"/>
      <c r="BF1014" s="210"/>
      <c r="BG1014" s="71">
        <f>VLOOKUP(BB1014,'ĐKKCBBĐ K2019(UPDATE)'!$B$6:$G$2005,6,0)</f>
        <v>0</v>
      </c>
      <c r="BH1014" s="222" t="str">
        <f>VLOOKUP(BB1014,'ĐKKCBBĐ K2019(UPDATE)'!$B$6:$F$2267,5,0)</f>
        <v>BỆNH VIỆN QUẬN 8 - (PK RẠCH CÁT)</v>
      </c>
      <c r="BI1014" s="71" t="e">
        <f>VLOOKUP(BB1014,'ĐKKCBBĐ K2019(UPDATE)'!B1009:G3008,6,0)</f>
        <v>#N/A</v>
      </c>
      <c r="BJ1014" s="210" t="s">
        <v>12971</v>
      </c>
      <c r="BK1014" s="210" t="s">
        <v>12739</v>
      </c>
      <c r="BL1014" s="210" t="s">
        <v>12736</v>
      </c>
      <c r="BM1014" s="210" t="e">
        <v>#N/A</v>
      </c>
      <c r="BN1014" s="210"/>
    </row>
    <row r="1015" spans="1:66" s="183" customFormat="1" ht="20.100000000000001" customHeight="1">
      <c r="A1015" s="63">
        <v>1004</v>
      </c>
      <c r="B1015" s="208" t="s">
        <v>10327</v>
      </c>
      <c r="C1015" s="208" t="s">
        <v>17359</v>
      </c>
      <c r="D1015" s="208" t="s">
        <v>2836</v>
      </c>
      <c r="E1015" s="208" t="s">
        <v>82</v>
      </c>
      <c r="F1015" s="209" t="s">
        <v>3412</v>
      </c>
      <c r="G1015" s="208" t="s">
        <v>96</v>
      </c>
      <c r="H1015" s="208" t="s">
        <v>17360</v>
      </c>
      <c r="I1015" s="208" t="s">
        <v>6456</v>
      </c>
      <c r="J1015" s="208" t="s">
        <v>17361</v>
      </c>
      <c r="K1015" s="208" t="s">
        <v>17362</v>
      </c>
      <c r="L1015" s="208" t="s">
        <v>6411</v>
      </c>
      <c r="M1015" s="208" t="s">
        <v>17363</v>
      </c>
      <c r="N1015" s="208" t="s">
        <v>7608</v>
      </c>
      <c r="O1015" s="208" t="s">
        <v>96</v>
      </c>
      <c r="P1015" s="208" t="s">
        <v>2606</v>
      </c>
      <c r="Q1015" s="208"/>
      <c r="R1015" s="208" t="s">
        <v>17364</v>
      </c>
      <c r="S1015" s="208" t="s">
        <v>17364</v>
      </c>
      <c r="T1015" s="208" t="str">
        <f t="shared" ref="T1015:T1021" si="53">PROPER(R1015)</f>
        <v>166A/4 Âu Cơ, Phường 10, Quận Tân Bình, Tp.Hcm</v>
      </c>
      <c r="U1015" s="208" t="s">
        <v>17365</v>
      </c>
      <c r="V1015" s="208" t="s">
        <v>508</v>
      </c>
      <c r="W1015" s="64" t="s">
        <v>346</v>
      </c>
      <c r="X1015" s="33" t="s">
        <v>90</v>
      </c>
      <c r="Y1015" s="208"/>
      <c r="Z1015" s="209"/>
      <c r="AA1015" s="208"/>
      <c r="AB1015" s="209"/>
      <c r="AC1015" s="34">
        <v>79</v>
      </c>
      <c r="AD1015" s="33" t="s">
        <v>90</v>
      </c>
      <c r="AE1015" s="36">
        <v>766</v>
      </c>
      <c r="AF1015" s="37" t="s">
        <v>347</v>
      </c>
      <c r="AG1015" s="198">
        <v>26992</v>
      </c>
      <c r="AH1015" s="35" t="s">
        <v>295</v>
      </c>
      <c r="AI1015" s="219"/>
      <c r="AJ1015" s="219"/>
      <c r="AK1015" s="208"/>
      <c r="AL1015" s="208"/>
      <c r="AM1015" s="208" t="s">
        <v>96</v>
      </c>
      <c r="AN1015" s="208" t="s">
        <v>347</v>
      </c>
      <c r="AO1015" s="208" t="s">
        <v>17366</v>
      </c>
      <c r="AP1015" s="208" t="s">
        <v>98</v>
      </c>
      <c r="AQ1015" s="208" t="s">
        <v>99</v>
      </c>
      <c r="AR1015" s="208" t="s">
        <v>7608</v>
      </c>
      <c r="AS1015" s="209" t="s">
        <v>12857</v>
      </c>
      <c r="AT1015" s="208" t="s">
        <v>101</v>
      </c>
      <c r="AU1015" s="208" t="s">
        <v>101</v>
      </c>
      <c r="AV1015" s="208" t="s">
        <v>122</v>
      </c>
      <c r="AW1015" s="208" t="s">
        <v>123</v>
      </c>
      <c r="AX1015" s="208" t="s">
        <v>104</v>
      </c>
      <c r="AY1015" s="208" t="s">
        <v>105</v>
      </c>
      <c r="AZ1015" s="208" t="s">
        <v>105</v>
      </c>
      <c r="BA1015" s="219" t="str">
        <f t="shared" si="51"/>
        <v>19001004;19T4-CNÔ5</v>
      </c>
      <c r="BB1015" s="208" t="s">
        <v>10327</v>
      </c>
      <c r="BC1015" s="71" t="str">
        <f>VLOOKUP(B1015,'ĐKKCBBĐ K2019(UPDATE)'!$B$6:$F$2005,3,0)</f>
        <v>GD4797930985082</v>
      </c>
      <c r="BD1015" s="252" t="str">
        <f>VLOOKUP(B1015,'ĐKKCBBĐ K2019(UPDATE)'!$B$6:$F$2005,4,0)</f>
        <v>GD</v>
      </c>
      <c r="BE1015" s="210"/>
      <c r="BF1015" s="210"/>
      <c r="BG1015" s="71">
        <f>VLOOKUP(BB1015,'ĐKKCBBĐ K2019(UPDATE)'!$B$6:$G$2005,6,0)</f>
        <v>0</v>
      </c>
      <c r="BH1015" s="222" t="e">
        <f>VLOOKUP(BB1015,'ĐKKCBBĐ K2019(UPDATE)'!$B$6:$F$2267,5,0)</f>
        <v>#N/A</v>
      </c>
      <c r="BI1015" s="71" t="e">
        <f>VLOOKUP(BB1015,'ĐKKCBBĐ K2019(UPDATE)'!B1010:G3009,6,0)</f>
        <v>#N/A</v>
      </c>
      <c r="BJ1015" s="210" t="s">
        <v>12973</v>
      </c>
      <c r="BK1015" s="210" t="s">
        <v>12926</v>
      </c>
      <c r="BL1015" s="210">
        <v>0</v>
      </c>
      <c r="BM1015" s="210" t="e">
        <v>#N/A</v>
      </c>
      <c r="BN1015" s="210"/>
    </row>
    <row r="1016" spans="1:66" s="183" customFormat="1" ht="20.100000000000001" customHeight="1">
      <c r="A1016" s="67">
        <v>1005</v>
      </c>
      <c r="B1016" s="208" t="s">
        <v>10329</v>
      </c>
      <c r="C1016" s="208" t="s">
        <v>17367</v>
      </c>
      <c r="D1016" s="208" t="s">
        <v>379</v>
      </c>
      <c r="E1016" s="208" t="s">
        <v>301</v>
      </c>
      <c r="F1016" s="209" t="s">
        <v>422</v>
      </c>
      <c r="G1016" s="208" t="s">
        <v>96</v>
      </c>
      <c r="H1016" s="208"/>
      <c r="I1016" s="208"/>
      <c r="J1016" s="208"/>
      <c r="K1016" s="208"/>
      <c r="L1016" s="208"/>
      <c r="M1016" s="208"/>
      <c r="N1016" s="208" t="s">
        <v>2781</v>
      </c>
      <c r="O1016" s="208"/>
      <c r="P1016" s="208" t="s">
        <v>2606</v>
      </c>
      <c r="Q1016" s="208"/>
      <c r="R1016" s="208" t="s">
        <v>17368</v>
      </c>
      <c r="S1016" s="208"/>
      <c r="T1016" s="208" t="str">
        <f t="shared" si="53"/>
        <v>185/12/14/4/4 Nguyễn Phúc Chu, Phường 15, Quận Tân Bình, Tp.Hcm</v>
      </c>
      <c r="U1016" s="208" t="s">
        <v>17419</v>
      </c>
      <c r="V1016" s="208" t="s">
        <v>779</v>
      </c>
      <c r="W1016" s="64" t="s">
        <v>346</v>
      </c>
      <c r="X1016" s="33" t="s">
        <v>90</v>
      </c>
      <c r="Y1016" s="208"/>
      <c r="Z1016" s="209"/>
      <c r="AA1016" s="208"/>
      <c r="AB1016" s="209"/>
      <c r="AC1016" s="34">
        <v>79</v>
      </c>
      <c r="AD1016" s="33" t="s">
        <v>90</v>
      </c>
      <c r="AE1016" s="36">
        <v>766</v>
      </c>
      <c r="AF1016" s="37" t="s">
        <v>347</v>
      </c>
      <c r="AG1016" s="198">
        <v>27007</v>
      </c>
      <c r="AH1016" s="35" t="s">
        <v>348</v>
      </c>
      <c r="AI1016" s="219"/>
      <c r="AJ1016" s="219"/>
      <c r="AK1016" s="208"/>
      <c r="AL1016" s="208"/>
      <c r="AM1016" s="208" t="s">
        <v>96</v>
      </c>
      <c r="AN1016" s="208" t="s">
        <v>347</v>
      </c>
      <c r="AO1016" s="208" t="s">
        <v>17370</v>
      </c>
      <c r="AP1016" s="208" t="s">
        <v>98</v>
      </c>
      <c r="AQ1016" s="208" t="s">
        <v>99</v>
      </c>
      <c r="AR1016" s="208" t="s">
        <v>2781</v>
      </c>
      <c r="AS1016" s="209" t="s">
        <v>12857</v>
      </c>
      <c r="AT1016" s="208" t="s">
        <v>101</v>
      </c>
      <c r="AU1016" s="208" t="s">
        <v>101</v>
      </c>
      <c r="AV1016" s="208" t="s">
        <v>122</v>
      </c>
      <c r="AW1016" s="208" t="s">
        <v>123</v>
      </c>
      <c r="AX1016" s="208" t="s">
        <v>308</v>
      </c>
      <c r="AY1016" s="208" t="s">
        <v>2788</v>
      </c>
      <c r="AZ1016" s="208" t="s">
        <v>2788</v>
      </c>
      <c r="BA1016" s="219" t="str">
        <f t="shared" si="51"/>
        <v>19001005;19T4-CNM1</v>
      </c>
      <c r="BB1016" s="208" t="s">
        <v>10329</v>
      </c>
      <c r="BC1016" s="71">
        <f>VLOOKUP(B1016,'ĐKKCBBĐ K2019(UPDATE)'!$B$6:$F$2005,3,0)</f>
        <v>0</v>
      </c>
      <c r="BD1016" s="252" t="str">
        <f>VLOOKUP(B1016,'ĐKKCBBĐ K2019(UPDATE)'!$B$6:$F$2005,4,0)</f>
        <v>033</v>
      </c>
      <c r="BE1016" s="210"/>
      <c r="BF1016" s="210"/>
      <c r="BG1016" s="71">
        <f>VLOOKUP(BB1016,'ĐKKCBBĐ K2019(UPDATE)'!$B$6:$G$2005,6,0)</f>
        <v>7931293578</v>
      </c>
      <c r="BH1016" s="222" t="str">
        <f>VLOOKUP(BB1016,'ĐKKCBBĐ K2019(UPDATE)'!$B$6:$F$2267,5,0)</f>
        <v>BỆNH VIỆN QUẬN TÂN BÌNH</v>
      </c>
      <c r="BI1016" s="71" t="e">
        <f>VLOOKUP(BB1016,'ĐKKCBBĐ K2019(UPDATE)'!B1011:G3010,6,0)</f>
        <v>#N/A</v>
      </c>
      <c r="BJ1016" s="210">
        <v>0</v>
      </c>
      <c r="BK1016" s="210" t="s">
        <v>8093</v>
      </c>
      <c r="BL1016" s="210" t="s">
        <v>12745</v>
      </c>
      <c r="BM1016" s="210" t="e">
        <v>#N/A</v>
      </c>
      <c r="BN1016" s="210"/>
    </row>
    <row r="1017" spans="1:66" s="183" customFormat="1" ht="20.100000000000001" customHeight="1">
      <c r="A1017" s="63">
        <v>1006</v>
      </c>
      <c r="B1017" s="208" t="s">
        <v>10331</v>
      </c>
      <c r="C1017" s="208" t="s">
        <v>648</v>
      </c>
      <c r="D1017" s="208" t="s">
        <v>2854</v>
      </c>
      <c r="E1017" s="208" t="s">
        <v>301</v>
      </c>
      <c r="F1017" s="209" t="s">
        <v>17371</v>
      </c>
      <c r="G1017" s="208" t="s">
        <v>96</v>
      </c>
      <c r="H1017" s="208"/>
      <c r="I1017" s="208"/>
      <c r="J1017" s="208"/>
      <c r="K1017" s="208"/>
      <c r="L1017" s="208"/>
      <c r="M1017" s="208"/>
      <c r="N1017" s="208" t="s">
        <v>2781</v>
      </c>
      <c r="O1017" s="208"/>
      <c r="P1017" s="208" t="s">
        <v>2606</v>
      </c>
      <c r="Q1017" s="208"/>
      <c r="R1017" s="208" t="s">
        <v>17372</v>
      </c>
      <c r="S1017" s="208"/>
      <c r="T1017" s="208" t="str">
        <f t="shared" si="53"/>
        <v>149/26 Đất Thánh, Phường 6, Quận Tân Bình, Thành Phố Hồ Chí Minh</v>
      </c>
      <c r="U1017" s="208" t="s">
        <v>17420</v>
      </c>
      <c r="V1017" s="208" t="s">
        <v>2340</v>
      </c>
      <c r="W1017" s="64" t="s">
        <v>346</v>
      </c>
      <c r="X1017" s="33" t="s">
        <v>90</v>
      </c>
      <c r="Y1017" s="208"/>
      <c r="Z1017" s="209"/>
      <c r="AA1017" s="208"/>
      <c r="AB1017" s="209"/>
      <c r="AC1017" s="34">
        <v>79</v>
      </c>
      <c r="AD1017" s="33" t="s">
        <v>90</v>
      </c>
      <c r="AE1017" s="36">
        <v>766</v>
      </c>
      <c r="AF1017" s="37" t="s">
        <v>347</v>
      </c>
      <c r="AG1017" s="198">
        <v>26995</v>
      </c>
      <c r="AH1017" s="35" t="s">
        <v>2341</v>
      </c>
      <c r="AI1017" s="219"/>
      <c r="AJ1017" s="219"/>
      <c r="AK1017" s="208"/>
      <c r="AL1017" s="208"/>
      <c r="AM1017" s="208" t="s">
        <v>96</v>
      </c>
      <c r="AN1017" s="208" t="s">
        <v>347</v>
      </c>
      <c r="AO1017" s="208" t="s">
        <v>17374</v>
      </c>
      <c r="AP1017" s="208" t="s">
        <v>98</v>
      </c>
      <c r="AQ1017" s="208" t="s">
        <v>99</v>
      </c>
      <c r="AR1017" s="208" t="s">
        <v>2781</v>
      </c>
      <c r="AS1017" s="209" t="s">
        <v>12857</v>
      </c>
      <c r="AT1017" s="208" t="s">
        <v>101</v>
      </c>
      <c r="AU1017" s="208" t="s">
        <v>101</v>
      </c>
      <c r="AV1017" s="208" t="s">
        <v>122</v>
      </c>
      <c r="AW1017" s="208" t="s">
        <v>123</v>
      </c>
      <c r="AX1017" s="208" t="s">
        <v>308</v>
      </c>
      <c r="AY1017" s="208" t="s">
        <v>2788</v>
      </c>
      <c r="AZ1017" s="208" t="s">
        <v>2788</v>
      </c>
      <c r="BA1017" s="219" t="str">
        <f t="shared" si="51"/>
        <v>19001006;19T4-CNM1</v>
      </c>
      <c r="BB1017" s="208" t="s">
        <v>10331</v>
      </c>
      <c r="BC1017" s="71">
        <f>VLOOKUP(B1017,'ĐKKCBBĐ K2019(UPDATE)'!$B$6:$F$2005,3,0)</f>
        <v>0</v>
      </c>
      <c r="BD1017" s="252" t="str">
        <f>VLOOKUP(B1017,'ĐKKCBBĐ K2019(UPDATE)'!$B$6:$F$2005,4,0)</f>
        <v>465</v>
      </c>
      <c r="BE1017" s="210"/>
      <c r="BF1017" s="210"/>
      <c r="BG1017" s="71">
        <f>VLOOKUP(BB1017,'ĐKKCBBĐ K2019(UPDATE)'!$B$6:$G$2005,6,0)</f>
        <v>0</v>
      </c>
      <c r="BH1017" s="222" t="str">
        <f>VLOOKUP(BB1017,'ĐKKCBBĐ K2019(UPDATE)'!$B$6:$F$2267,5,0)</f>
        <v>PHÒNG KHÁM ĐA KHOA (THUỘC  Cty TNHH BV THÁNH MẪU)</v>
      </c>
      <c r="BI1017" s="71" t="e">
        <f>VLOOKUP(BB1017,'ĐKKCBBĐ K2019(UPDATE)'!B1012:G3011,6,0)</f>
        <v>#N/A</v>
      </c>
      <c r="BJ1017" s="210">
        <v>0</v>
      </c>
      <c r="BK1017" s="210" t="s">
        <v>12779</v>
      </c>
      <c r="BL1017" s="210" t="s">
        <v>12780</v>
      </c>
      <c r="BM1017" s="210" t="e">
        <v>#N/A</v>
      </c>
      <c r="BN1017" s="210"/>
    </row>
    <row r="1018" spans="1:66" s="183" customFormat="1" ht="20.100000000000001" customHeight="1">
      <c r="A1018" s="67">
        <v>1007</v>
      </c>
      <c r="B1018" s="208" t="s">
        <v>10333</v>
      </c>
      <c r="C1018" s="208" t="s">
        <v>968</v>
      </c>
      <c r="D1018" s="208" t="s">
        <v>1089</v>
      </c>
      <c r="E1018" s="208" t="s">
        <v>82</v>
      </c>
      <c r="F1018" s="209" t="s">
        <v>1703</v>
      </c>
      <c r="G1018" s="208" t="s">
        <v>96</v>
      </c>
      <c r="H1018" s="208" t="s">
        <v>17375</v>
      </c>
      <c r="I1018" s="208" t="s">
        <v>17376</v>
      </c>
      <c r="J1018" s="208"/>
      <c r="K1018" s="208" t="s">
        <v>17377</v>
      </c>
      <c r="L1018" s="208" t="s">
        <v>6238</v>
      </c>
      <c r="M1018" s="208" t="s">
        <v>17378</v>
      </c>
      <c r="N1018" s="208" t="s">
        <v>1364</v>
      </c>
      <c r="O1018" s="208" t="s">
        <v>96</v>
      </c>
      <c r="P1018" s="208" t="s">
        <v>2606</v>
      </c>
      <c r="Q1018" s="208"/>
      <c r="R1018" s="208" t="s">
        <v>17379</v>
      </c>
      <c r="S1018" s="208" t="s">
        <v>17379</v>
      </c>
      <c r="T1018" s="208" t="str">
        <f t="shared" si="53"/>
        <v>54 Núi Thành, Phường 13, Quậntân Bình, Tp.Hcm</v>
      </c>
      <c r="U1018" s="208" t="s">
        <v>17380</v>
      </c>
      <c r="V1018" s="208" t="s">
        <v>884</v>
      </c>
      <c r="W1018" s="208" t="s">
        <v>1036</v>
      </c>
      <c r="X1018" s="33" t="s">
        <v>90</v>
      </c>
      <c r="Y1018" s="208"/>
      <c r="Z1018" s="209"/>
      <c r="AA1018" s="208"/>
      <c r="AB1018" s="209"/>
      <c r="AC1018" s="34">
        <v>79</v>
      </c>
      <c r="AD1018" s="33" t="s">
        <v>90</v>
      </c>
      <c r="AE1018" s="208"/>
      <c r="AF1018" s="208" t="s">
        <v>347</v>
      </c>
      <c r="AG1018" s="208" t="s">
        <v>6263</v>
      </c>
      <c r="AH1018" s="208"/>
      <c r="AI1018" s="219"/>
      <c r="AJ1018" s="219"/>
      <c r="AK1018" s="208"/>
      <c r="AL1018" s="208"/>
      <c r="AM1018" s="208" t="s">
        <v>96</v>
      </c>
      <c r="AN1018" s="208" t="s">
        <v>347</v>
      </c>
      <c r="AO1018" s="208" t="s">
        <v>17381</v>
      </c>
      <c r="AP1018" s="208" t="s">
        <v>98</v>
      </c>
      <c r="AQ1018" s="208" t="s">
        <v>99</v>
      </c>
      <c r="AR1018" s="208" t="s">
        <v>1364</v>
      </c>
      <c r="AS1018" s="209" t="s">
        <v>12857</v>
      </c>
      <c r="AT1018" s="208" t="s">
        <v>101</v>
      </c>
      <c r="AU1018" s="208" t="s">
        <v>101</v>
      </c>
      <c r="AV1018" s="208" t="s">
        <v>122</v>
      </c>
      <c r="AW1018" s="208" t="s">
        <v>123</v>
      </c>
      <c r="AX1018" s="208" t="s">
        <v>282</v>
      </c>
      <c r="AY1018" s="208" t="s">
        <v>1369</v>
      </c>
      <c r="AZ1018" s="208" t="s">
        <v>1369</v>
      </c>
      <c r="BA1018" s="219" t="str">
        <f t="shared" si="51"/>
        <v>19001007;19T4-CMT1</v>
      </c>
      <c r="BB1018" s="208" t="s">
        <v>10333</v>
      </c>
      <c r="BC1018" s="71" t="str">
        <f>VLOOKUP(B1018,'ĐKKCBBĐ K2019(UPDATE)'!$B$6:$F$2005,3,0)</f>
        <v>HS4797931251094</v>
      </c>
      <c r="BD1018" s="252" t="str">
        <f>VLOOKUP(B1018,'ĐKKCBBĐ K2019(UPDATE)'!$B$6:$F$2005,4,0)</f>
        <v>033</v>
      </c>
      <c r="BE1018" s="210"/>
      <c r="BF1018" s="210"/>
      <c r="BG1018" s="71">
        <f>VLOOKUP(BB1018,'ĐKKCBBĐ K2019(UPDATE)'!$B$6:$G$2005,6,0)</f>
        <v>0</v>
      </c>
      <c r="BH1018" s="222" t="str">
        <f>VLOOKUP(BB1018,'ĐKKCBBĐ K2019(UPDATE)'!$B$6:$F$2267,5,0)</f>
        <v>BỆNH VIỆN QUẬN TÂN BÌNH</v>
      </c>
      <c r="BI1018" s="71" t="e">
        <f>VLOOKUP(BB1018,'ĐKKCBBĐ K2019(UPDATE)'!B1013:G3012,6,0)</f>
        <v>#N/A</v>
      </c>
      <c r="BJ1018" s="210" t="s">
        <v>12978</v>
      </c>
      <c r="BK1018" s="210" t="s">
        <v>8093</v>
      </c>
      <c r="BL1018" s="210" t="s">
        <v>12745</v>
      </c>
      <c r="BM1018" s="210" t="e">
        <v>#N/A</v>
      </c>
      <c r="BN1018" s="210"/>
    </row>
    <row r="1019" spans="1:66" s="183" customFormat="1" ht="20.100000000000001" customHeight="1">
      <c r="A1019" s="63">
        <v>1008</v>
      </c>
      <c r="B1019" s="208" t="s">
        <v>10335</v>
      </c>
      <c r="C1019" s="208" t="s">
        <v>17382</v>
      </c>
      <c r="D1019" s="208" t="s">
        <v>1332</v>
      </c>
      <c r="E1019" s="208" t="s">
        <v>301</v>
      </c>
      <c r="F1019" s="209" t="s">
        <v>2214</v>
      </c>
      <c r="G1019" s="208" t="s">
        <v>896</v>
      </c>
      <c r="H1019" s="208"/>
      <c r="I1019" s="208"/>
      <c r="J1019" s="208"/>
      <c r="K1019" s="208"/>
      <c r="L1019" s="208"/>
      <c r="M1019" s="208"/>
      <c r="N1019" s="208" t="s">
        <v>1334</v>
      </c>
      <c r="O1019" s="208"/>
      <c r="P1019" s="208" t="s">
        <v>2606</v>
      </c>
      <c r="Q1019" s="208"/>
      <c r="R1019" s="208" t="s">
        <v>17383</v>
      </c>
      <c r="S1019" s="208"/>
      <c r="T1019" s="208" t="str">
        <f t="shared" si="53"/>
        <v>Thôn Trung An, Xã Bình Thạnh, Huyện Bình Sơn, Tỉnh Quảng Ngãi</v>
      </c>
      <c r="U1019" s="208" t="s">
        <v>17421</v>
      </c>
      <c r="V1019" s="208" t="s">
        <v>17422</v>
      </c>
      <c r="W1019" s="208" t="s">
        <v>17423</v>
      </c>
      <c r="X1019" s="208" t="s">
        <v>3814</v>
      </c>
      <c r="Y1019" s="208"/>
      <c r="Z1019" s="209"/>
      <c r="AA1019" s="208"/>
      <c r="AB1019" s="209"/>
      <c r="AC1019" s="209"/>
      <c r="AD1019" s="208"/>
      <c r="AE1019" s="208"/>
      <c r="AF1019" s="208"/>
      <c r="AG1019" s="208"/>
      <c r="AH1019" s="208"/>
      <c r="AI1019" s="219"/>
      <c r="AJ1019" s="219"/>
      <c r="AK1019" s="208"/>
      <c r="AL1019" s="208"/>
      <c r="AM1019" s="208" t="s">
        <v>896</v>
      </c>
      <c r="AN1019" s="208" t="s">
        <v>15848</v>
      </c>
      <c r="AO1019" s="208" t="s">
        <v>17385</v>
      </c>
      <c r="AP1019" s="208" t="s">
        <v>98</v>
      </c>
      <c r="AQ1019" s="208" t="s">
        <v>99</v>
      </c>
      <c r="AR1019" s="208" t="s">
        <v>1334</v>
      </c>
      <c r="AS1019" s="209" t="s">
        <v>12857</v>
      </c>
      <c r="AT1019" s="208" t="s">
        <v>101</v>
      </c>
      <c r="AU1019" s="208" t="s">
        <v>101</v>
      </c>
      <c r="AV1019" s="208" t="s">
        <v>122</v>
      </c>
      <c r="AW1019" s="208" t="s">
        <v>123</v>
      </c>
      <c r="AX1019" s="208" t="s">
        <v>158</v>
      </c>
      <c r="AY1019" s="208" t="s">
        <v>1339</v>
      </c>
      <c r="AZ1019" s="208" t="s">
        <v>1339</v>
      </c>
      <c r="BA1019" s="219" t="str">
        <f t="shared" si="51"/>
        <v>19001008;19T4-KTD1</v>
      </c>
      <c r="BB1019" s="208" t="s">
        <v>10335</v>
      </c>
      <c r="BC1019" s="71" t="str">
        <f>VLOOKUP(B1019,'ĐKKCBBĐ K2019(UPDATE)'!$B$6:$F$2005,3,0)</f>
        <v>HS 4797934261289</v>
      </c>
      <c r="BD1019" s="252" t="str">
        <f>VLOOKUP(B1019,'ĐKKCBBĐ K2019(UPDATE)'!$B$6:$F$2005,4,0)</f>
        <v>054</v>
      </c>
      <c r="BE1019" s="210"/>
      <c r="BF1019" s="210"/>
      <c r="BG1019" s="71">
        <f>VLOOKUP(BB1019,'ĐKKCBBĐ K2019(UPDATE)'!$B$6:$G$2005,6,0)</f>
        <v>0</v>
      </c>
      <c r="BH1019" s="222" t="str">
        <f>VLOOKUP(BB1019,'ĐKKCBBĐ K2019(UPDATE)'!$B$6:$F$2267,5,0)</f>
        <v>BỆNH VIỆN QUẬN TÂN PHÚ</v>
      </c>
      <c r="BI1019" s="71" t="e">
        <f>VLOOKUP(BB1019,'ĐKKCBBĐ K2019(UPDATE)'!B1014:G3013,6,0)</f>
        <v>#N/A</v>
      </c>
      <c r="BJ1019" s="210" t="s">
        <v>12980</v>
      </c>
      <c r="BK1019" s="210" t="s">
        <v>8098</v>
      </c>
      <c r="BL1019" s="210" t="s">
        <v>12747</v>
      </c>
      <c r="BM1019" s="210" t="e">
        <v>#N/A</v>
      </c>
      <c r="BN1019" s="210"/>
    </row>
    <row r="1020" spans="1:66" s="183" customFormat="1" ht="20.100000000000001" customHeight="1">
      <c r="A1020" s="67">
        <v>1009</v>
      </c>
      <c r="B1020" s="208" t="s">
        <v>10337</v>
      </c>
      <c r="C1020" s="208" t="s">
        <v>17386</v>
      </c>
      <c r="D1020" s="208" t="s">
        <v>17387</v>
      </c>
      <c r="E1020" s="208" t="s">
        <v>301</v>
      </c>
      <c r="F1020" s="209" t="s">
        <v>4650</v>
      </c>
      <c r="G1020" s="208" t="s">
        <v>2242</v>
      </c>
      <c r="H1020" s="208"/>
      <c r="I1020" s="208"/>
      <c r="J1020" s="208"/>
      <c r="K1020" s="208"/>
      <c r="L1020" s="208"/>
      <c r="M1020" s="208"/>
      <c r="N1020" s="208" t="s">
        <v>2781</v>
      </c>
      <c r="O1020" s="208" t="s">
        <v>2242</v>
      </c>
      <c r="P1020" s="208" t="s">
        <v>2606</v>
      </c>
      <c r="Q1020" s="208"/>
      <c r="R1020" s="208" t="s">
        <v>17388</v>
      </c>
      <c r="S1020" s="208"/>
      <c r="T1020" s="208" t="str">
        <f t="shared" si="53"/>
        <v>Ấp 3, Xã Ba Sao, Huyện Cao Lãnh, Tỉnh Đồng Tháp</v>
      </c>
      <c r="U1020" s="208" t="s">
        <v>1529</v>
      </c>
      <c r="V1020" s="208" t="s">
        <v>17424</v>
      </c>
      <c r="W1020" s="208" t="s">
        <v>7009</v>
      </c>
      <c r="X1020" s="208" t="s">
        <v>2818</v>
      </c>
      <c r="Y1020" s="208"/>
      <c r="Z1020" s="209"/>
      <c r="AA1020" s="208"/>
      <c r="AB1020" s="209"/>
      <c r="AC1020" s="209"/>
      <c r="AD1020" s="208"/>
      <c r="AE1020" s="208"/>
      <c r="AF1020" s="208"/>
      <c r="AG1020" s="208"/>
      <c r="AH1020" s="208"/>
      <c r="AI1020" s="219"/>
      <c r="AJ1020" s="219"/>
      <c r="AK1020" s="208"/>
      <c r="AL1020" s="208"/>
      <c r="AM1020" s="208" t="s">
        <v>2242</v>
      </c>
      <c r="AN1020" s="208" t="s">
        <v>7011</v>
      </c>
      <c r="AO1020" s="208" t="s">
        <v>17391</v>
      </c>
      <c r="AP1020" s="208" t="s">
        <v>98</v>
      </c>
      <c r="AQ1020" s="208" t="s">
        <v>99</v>
      </c>
      <c r="AR1020" s="208" t="s">
        <v>2781</v>
      </c>
      <c r="AS1020" s="209" t="s">
        <v>12857</v>
      </c>
      <c r="AT1020" s="208" t="s">
        <v>101</v>
      </c>
      <c r="AU1020" s="208" t="s">
        <v>101</v>
      </c>
      <c r="AV1020" s="208" t="s">
        <v>122</v>
      </c>
      <c r="AW1020" s="208" t="s">
        <v>123</v>
      </c>
      <c r="AX1020" s="208" t="s">
        <v>308</v>
      </c>
      <c r="AY1020" s="208" t="s">
        <v>2788</v>
      </c>
      <c r="AZ1020" s="208" t="s">
        <v>2788</v>
      </c>
      <c r="BA1020" s="219" t="str">
        <f t="shared" si="51"/>
        <v>19001009;19T4-CNM1</v>
      </c>
      <c r="BB1020" s="208" t="s">
        <v>10337</v>
      </c>
      <c r="BC1020" s="71" t="str">
        <f>VLOOKUP(B1020,'ĐKKCBBĐ K2019(UPDATE)'!$B$6:$F$2005,3,0)</f>
        <v xml:space="preserve">HS4797931772340 </v>
      </c>
      <c r="BD1020" s="252" t="str">
        <f>VLOOKUP(B1020,'ĐKKCBBĐ K2019(UPDATE)'!$B$6:$F$2005,4,0)</f>
        <v>054</v>
      </c>
      <c r="BE1020" s="210"/>
      <c r="BF1020" s="210"/>
      <c r="BG1020" s="71">
        <f>VLOOKUP(BB1020,'ĐKKCBBĐ K2019(UPDATE)'!$B$6:$G$2005,6,0)</f>
        <v>0</v>
      </c>
      <c r="BH1020" s="222" t="str">
        <f>VLOOKUP(BB1020,'ĐKKCBBĐ K2019(UPDATE)'!$B$6:$F$2267,5,0)</f>
        <v>BỆNH VIỆN QUẬN TÂN PHÚ</v>
      </c>
      <c r="BI1020" s="71" t="e">
        <f>VLOOKUP(BB1020,'ĐKKCBBĐ K2019(UPDATE)'!B1015:G3014,6,0)</f>
        <v>#N/A</v>
      </c>
      <c r="BJ1020" s="210">
        <v>0</v>
      </c>
      <c r="BK1020" s="210">
        <v>0</v>
      </c>
      <c r="BL1020" s="210">
        <v>0</v>
      </c>
      <c r="BM1020" s="210" t="e">
        <v>#N/A</v>
      </c>
      <c r="BN1020" s="210"/>
    </row>
    <row r="1021" spans="1:66" s="183" customFormat="1" ht="20.100000000000001" customHeight="1">
      <c r="A1021" s="63">
        <v>1010</v>
      </c>
      <c r="B1021" s="208" t="s">
        <v>10339</v>
      </c>
      <c r="C1021" s="208" t="s">
        <v>17392</v>
      </c>
      <c r="D1021" s="208" t="s">
        <v>849</v>
      </c>
      <c r="E1021" s="208" t="s">
        <v>82</v>
      </c>
      <c r="F1021" s="209" t="s">
        <v>4656</v>
      </c>
      <c r="G1021" s="208" t="s">
        <v>96</v>
      </c>
      <c r="H1021" s="208" t="s">
        <v>17393</v>
      </c>
      <c r="I1021" s="208" t="s">
        <v>6797</v>
      </c>
      <c r="J1021" s="208"/>
      <c r="K1021" s="208" t="s">
        <v>17394</v>
      </c>
      <c r="L1021" s="208" t="s">
        <v>6411</v>
      </c>
      <c r="M1021" s="208" t="s">
        <v>17395</v>
      </c>
      <c r="N1021" s="208" t="s">
        <v>7076</v>
      </c>
      <c r="O1021" s="208" t="s">
        <v>96</v>
      </c>
      <c r="P1021" s="208" t="s">
        <v>2606</v>
      </c>
      <c r="Q1021" s="208"/>
      <c r="R1021" s="208" t="s">
        <v>17396</v>
      </c>
      <c r="S1021" s="208" t="s">
        <v>17397</v>
      </c>
      <c r="T1021" s="208" t="str">
        <f t="shared" si="53"/>
        <v>113 Lô B Chung Cư Ấn Quang, Đường Bà Hạt, Phường 9, Quận 10, Tp.Hcm</v>
      </c>
      <c r="U1021" s="208" t="s">
        <v>17425</v>
      </c>
      <c r="V1021" s="208" t="s">
        <v>17426</v>
      </c>
      <c r="W1021" s="208" t="s">
        <v>1107</v>
      </c>
      <c r="X1021" s="208" t="s">
        <v>885</v>
      </c>
      <c r="Y1021" s="208" t="s">
        <v>2954</v>
      </c>
      <c r="Z1021" s="209" t="s">
        <v>17399</v>
      </c>
      <c r="AA1021" s="208" t="s">
        <v>15813</v>
      </c>
      <c r="AB1021" s="209"/>
      <c r="AC1021" s="209"/>
      <c r="AD1021" s="208" t="s">
        <v>96</v>
      </c>
      <c r="AE1021" s="208"/>
      <c r="AF1021" s="208" t="s">
        <v>347</v>
      </c>
      <c r="AG1021" s="208" t="s">
        <v>6557</v>
      </c>
      <c r="AH1021" s="208"/>
      <c r="AI1021" s="219"/>
      <c r="AJ1021" s="219"/>
      <c r="AK1021" s="208"/>
      <c r="AL1021" s="208"/>
      <c r="AM1021" s="208" t="s">
        <v>96</v>
      </c>
      <c r="AN1021" s="208" t="s">
        <v>886</v>
      </c>
      <c r="AO1021" s="208" t="s">
        <v>17401</v>
      </c>
      <c r="AP1021" s="208" t="s">
        <v>98</v>
      </c>
      <c r="AQ1021" s="208" t="s">
        <v>99</v>
      </c>
      <c r="AR1021" s="208" t="s">
        <v>7076</v>
      </c>
      <c r="AS1021" s="209" t="s">
        <v>12857</v>
      </c>
      <c r="AT1021" s="208" t="s">
        <v>101</v>
      </c>
      <c r="AU1021" s="208" t="s">
        <v>101</v>
      </c>
      <c r="AV1021" s="208" t="s">
        <v>122</v>
      </c>
      <c r="AW1021" s="208" t="s">
        <v>123</v>
      </c>
      <c r="AX1021" s="208" t="s">
        <v>124</v>
      </c>
      <c r="AY1021" s="208" t="s">
        <v>324</v>
      </c>
      <c r="AZ1021" s="208" t="s">
        <v>324</v>
      </c>
      <c r="BA1021" s="219" t="str">
        <f t="shared" si="51"/>
        <v>19001010;19T4-CNL1</v>
      </c>
      <c r="BB1021" s="208" t="s">
        <v>10339</v>
      </c>
      <c r="BC1021" s="71" t="str">
        <f>VLOOKUP(B1021,'ĐKKCBBĐ K2019(UPDATE)'!$B$6:$F$2005,3,0)</f>
        <v>HS4797932428756</v>
      </c>
      <c r="BD1021" s="252" t="str">
        <f>VLOOKUP(B1021,'ĐKKCBBĐ K2019(UPDATE)'!$B$6:$F$2005,4,0)</f>
        <v>070</v>
      </c>
      <c r="BE1021" s="210"/>
      <c r="BF1021" s="210"/>
      <c r="BG1021" s="71">
        <f>VLOOKUP(BB1021,'ĐKKCBBĐ K2019(UPDATE)'!$B$6:$G$2005,6,0)</f>
        <v>0</v>
      </c>
      <c r="BH1021" s="222" t="str">
        <f>VLOOKUP(BB1021,'ĐKKCBBĐ K2019(UPDATE)'!$B$6:$F$2267,5,0)</f>
        <v>PHÒNG KHÁM ĐA KHOA (THUỘC  Cty TNHH PKĐK AN PHÚC)</v>
      </c>
      <c r="BI1021" s="71" t="e">
        <f>VLOOKUP(BB1021,'ĐKKCBBĐ K2019(UPDATE)'!B1016:G3015,6,0)</f>
        <v>#N/A</v>
      </c>
      <c r="BJ1021" s="210" t="s">
        <v>12982</v>
      </c>
      <c r="BK1021" s="210" t="s">
        <v>9063</v>
      </c>
      <c r="BL1021" s="210" t="s">
        <v>12781</v>
      </c>
      <c r="BM1021" s="210" t="e">
        <v>#N/A</v>
      </c>
      <c r="BN1021" s="210"/>
    </row>
    <row r="1022" spans="1:66" customFormat="1" ht="20.100000000000001" customHeight="1">
      <c r="A1022" s="67">
        <v>1011</v>
      </c>
      <c r="B1022" s="258" t="s">
        <v>10341</v>
      </c>
      <c r="C1022" s="258" t="s">
        <v>17402</v>
      </c>
      <c r="D1022" s="258" t="s">
        <v>2035</v>
      </c>
      <c r="E1022" s="258" t="s">
        <v>301</v>
      </c>
      <c r="F1022" s="259" t="s">
        <v>1906</v>
      </c>
      <c r="G1022" s="258" t="s">
        <v>96</v>
      </c>
      <c r="H1022" s="258"/>
      <c r="I1022" s="258"/>
      <c r="J1022" s="258"/>
      <c r="K1022" s="258"/>
      <c r="L1022" s="258"/>
      <c r="M1022" s="258"/>
      <c r="N1022" s="258" t="s">
        <v>5601</v>
      </c>
      <c r="O1022" s="258" t="s">
        <v>96</v>
      </c>
      <c r="P1022" s="258" t="s">
        <v>2606</v>
      </c>
      <c r="Q1022" s="258"/>
      <c r="R1022" s="258" t="s">
        <v>17403</v>
      </c>
      <c r="S1022" s="258"/>
      <c r="T1022" s="258" t="str">
        <f>PROPER(R1022)</f>
        <v>525/51 Huỳnh Văn Bánh, Phường 14, Quận Phú Nhuận, Tp.Hcm</v>
      </c>
      <c r="U1022" s="258" t="s">
        <v>18001</v>
      </c>
      <c r="V1022" s="258" t="s">
        <v>521</v>
      </c>
      <c r="W1022" s="258" t="s">
        <v>1018</v>
      </c>
      <c r="X1022" s="33" t="s">
        <v>90</v>
      </c>
      <c r="Y1022" s="258"/>
      <c r="Z1022" s="259"/>
      <c r="AA1022" s="258"/>
      <c r="AB1022" s="259"/>
      <c r="AC1022" s="34">
        <v>79</v>
      </c>
      <c r="AD1022" s="33" t="s">
        <v>90</v>
      </c>
      <c r="AE1022" s="258"/>
      <c r="AF1022" s="258"/>
      <c r="AG1022" s="258"/>
      <c r="AH1022" s="258"/>
      <c r="AI1022" s="219"/>
      <c r="AJ1022" s="219"/>
      <c r="AK1022" s="258"/>
      <c r="AL1022" s="258"/>
      <c r="AM1022" s="258" t="s">
        <v>96</v>
      </c>
      <c r="AN1022" s="258" t="s">
        <v>487</v>
      </c>
      <c r="AO1022" s="258" t="s">
        <v>17405</v>
      </c>
      <c r="AP1022" s="258" t="s">
        <v>98</v>
      </c>
      <c r="AQ1022" s="258" t="s">
        <v>99</v>
      </c>
      <c r="AR1022" s="258" t="s">
        <v>5601</v>
      </c>
      <c r="AS1022" s="259" t="s">
        <v>12857</v>
      </c>
      <c r="AT1022" s="258" t="s">
        <v>101</v>
      </c>
      <c r="AU1022" s="258" t="s">
        <v>101</v>
      </c>
      <c r="AV1022" s="258" t="s">
        <v>122</v>
      </c>
      <c r="AW1022" s="258" t="s">
        <v>123</v>
      </c>
      <c r="AX1022" s="258" t="s">
        <v>282</v>
      </c>
      <c r="AY1022" s="258" t="s">
        <v>283</v>
      </c>
      <c r="AZ1022" s="258" t="s">
        <v>283</v>
      </c>
      <c r="BA1022" s="219" t="str">
        <f t="shared" si="51"/>
        <v>19001011;19T4-TKĐ2</v>
      </c>
      <c r="BB1022" s="258" t="s">
        <v>10341</v>
      </c>
      <c r="BC1022" s="71" t="str">
        <f>VLOOKUP(B1022,'ĐKKCBBĐ K2019(UPDATE)'!$B$6:$F$2005,3,0)</f>
        <v>HS4797937773221</v>
      </c>
      <c r="BD1022" s="252" t="str">
        <f>VLOOKUP(B1022,'ĐKKCBBĐ K2019(UPDATE)'!$B$6:$F$2005,4,0)</f>
        <v>032</v>
      </c>
      <c r="BG1022" s="71">
        <f>VLOOKUP(BB1022,'ĐKKCBBĐ K2019(UPDATE)'!$B$6:$G$2005,6,0)</f>
        <v>0</v>
      </c>
      <c r="BH1022" s="222" t="str">
        <f>VLOOKUP(BB1022,'ĐKKCBBĐ K2019(UPDATE)'!$B$6:$F$2267,5,0)</f>
        <v xml:space="preserve">BỆNH VIỆN QUẬN PHÚ NHUẬN </v>
      </c>
    </row>
    <row r="1023" spans="1:66" customFormat="1" ht="20.100000000000001" customHeight="1">
      <c r="A1023" s="63">
        <v>1012</v>
      </c>
      <c r="B1023" s="258" t="s">
        <v>10343</v>
      </c>
      <c r="C1023" s="258" t="s">
        <v>17406</v>
      </c>
      <c r="D1023" s="258" t="s">
        <v>2854</v>
      </c>
      <c r="E1023" s="258" t="s">
        <v>82</v>
      </c>
      <c r="F1023" s="259" t="s">
        <v>17407</v>
      </c>
      <c r="G1023" s="258" t="s">
        <v>2105</v>
      </c>
      <c r="H1023" s="258"/>
      <c r="I1023" s="258"/>
      <c r="J1023" s="258"/>
      <c r="K1023" s="258" t="s">
        <v>17408</v>
      </c>
      <c r="L1023" s="258" t="s">
        <v>6238</v>
      </c>
      <c r="M1023" s="258" t="s">
        <v>17409</v>
      </c>
      <c r="N1023" s="258" t="s">
        <v>517</v>
      </c>
      <c r="O1023" s="258" t="s">
        <v>2105</v>
      </c>
      <c r="P1023" s="258" t="s">
        <v>2606</v>
      </c>
      <c r="Q1023" s="258"/>
      <c r="R1023" s="258" t="s">
        <v>17410</v>
      </c>
      <c r="S1023" s="258" t="s">
        <v>17411</v>
      </c>
      <c r="T1023" s="258" t="str">
        <f t="shared" ref="T1023:T1027" si="54">PROPER(R1023)</f>
        <v>133/32 Liên Khu 4-5, Phường Bình Hưng Hòa B, Quận Bình Tân, Tp.Hcm</v>
      </c>
      <c r="U1023" s="258" t="s">
        <v>18002</v>
      </c>
      <c r="V1023" s="258" t="s">
        <v>3659</v>
      </c>
      <c r="W1023" s="258" t="s">
        <v>1518</v>
      </c>
      <c r="X1023" s="33" t="s">
        <v>90</v>
      </c>
      <c r="Y1023" s="258" t="s">
        <v>17413</v>
      </c>
      <c r="Z1023" s="259" t="s">
        <v>17414</v>
      </c>
      <c r="AA1023" s="258" t="s">
        <v>17415</v>
      </c>
      <c r="AB1023" s="259"/>
      <c r="AC1023" s="34">
        <v>79</v>
      </c>
      <c r="AD1023" s="33" t="s">
        <v>90</v>
      </c>
      <c r="AE1023" s="36">
        <v>777</v>
      </c>
      <c r="AF1023" s="37" t="s">
        <v>243</v>
      </c>
      <c r="AG1023" s="423">
        <v>27442</v>
      </c>
      <c r="AH1023" s="35" t="s">
        <v>3661</v>
      </c>
      <c r="AI1023" s="219"/>
      <c r="AJ1023" s="219"/>
      <c r="AK1023" s="258"/>
      <c r="AL1023" s="258"/>
      <c r="AM1023" s="258" t="s">
        <v>2105</v>
      </c>
      <c r="AN1023" s="258" t="s">
        <v>3125</v>
      </c>
      <c r="AO1023" s="258" t="s">
        <v>17418</v>
      </c>
      <c r="AP1023" s="258" t="s">
        <v>98</v>
      </c>
      <c r="AQ1023" s="258" t="s">
        <v>99</v>
      </c>
      <c r="AR1023" s="258" t="s">
        <v>517</v>
      </c>
      <c r="AS1023" s="259" t="s">
        <v>12857</v>
      </c>
      <c r="AT1023" s="258" t="s">
        <v>101</v>
      </c>
      <c r="AU1023" s="258" t="s">
        <v>101</v>
      </c>
      <c r="AV1023" s="258" t="s">
        <v>122</v>
      </c>
      <c r="AW1023" s="258" t="s">
        <v>123</v>
      </c>
      <c r="AX1023" s="258" t="s">
        <v>282</v>
      </c>
      <c r="AY1023" s="258" t="s">
        <v>524</v>
      </c>
      <c r="AZ1023" s="258" t="s">
        <v>524</v>
      </c>
      <c r="BA1023" s="219" t="str">
        <f t="shared" si="51"/>
        <v>19001012;19T4-QTM1</v>
      </c>
      <c r="BB1023" s="258" t="s">
        <v>10343</v>
      </c>
      <c r="BC1023" s="71" t="str">
        <f>VLOOKUP(B1023,'ĐKKCBBĐ K2019(UPDATE)'!$B$6:$F$2005,3,0)</f>
        <v>GD4797937584833</v>
      </c>
      <c r="BD1023" s="252" t="str">
        <f>VLOOKUP(B1023,'ĐKKCBBĐ K2019(UPDATE)'!$B$6:$F$2005,4,0)</f>
        <v>055</v>
      </c>
      <c r="BG1023" s="71">
        <f>VLOOKUP(BB1023,'ĐKKCBBĐ K2019(UPDATE)'!$B$6:$G$2005,6,0)</f>
        <v>0</v>
      </c>
      <c r="BH1023" s="222" t="str">
        <f>VLOOKUP(BB1023,'ĐKKCBBĐ K2019(UPDATE)'!$B$6:$F$2267,5,0)</f>
        <v xml:space="preserve">BỆNH VIỆN QUẬN BÌNH TÂN </v>
      </c>
    </row>
    <row r="1024" spans="1:66" customFormat="1" ht="20.100000000000001" customHeight="1">
      <c r="A1024" s="67">
        <v>1013</v>
      </c>
      <c r="B1024" s="258" t="s">
        <v>10345</v>
      </c>
      <c r="C1024" s="258" t="s">
        <v>3585</v>
      </c>
      <c r="D1024" s="258" t="s">
        <v>5917</v>
      </c>
      <c r="E1024" s="258" t="s">
        <v>82</v>
      </c>
      <c r="F1024" s="259" t="s">
        <v>1873</v>
      </c>
      <c r="G1024" s="258" t="s">
        <v>1466</v>
      </c>
      <c r="H1024" s="258"/>
      <c r="I1024" s="258"/>
      <c r="J1024" s="258"/>
      <c r="K1024" s="258"/>
      <c r="L1024" s="258"/>
      <c r="M1024" s="258"/>
      <c r="N1024" s="258" t="s">
        <v>17975</v>
      </c>
      <c r="O1024" s="258"/>
      <c r="P1024" s="258" t="s">
        <v>2606</v>
      </c>
      <c r="Q1024" s="258"/>
      <c r="R1024" s="258" t="s">
        <v>17976</v>
      </c>
      <c r="S1024" s="258"/>
      <c r="T1024" s="258" t="str">
        <f t="shared" si="54"/>
        <v>Thôn 8, Xã Đắk Ui, Huyện Đắk Hà, Tỉnh Kom Tum</v>
      </c>
      <c r="U1024" s="258" t="s">
        <v>3099</v>
      </c>
      <c r="V1024" s="258" t="s">
        <v>18003</v>
      </c>
      <c r="W1024" s="258" t="s">
        <v>18004</v>
      </c>
      <c r="X1024" s="258" t="s">
        <v>18005</v>
      </c>
      <c r="Y1024" s="258" t="s">
        <v>17978</v>
      </c>
      <c r="Z1024" s="259"/>
      <c r="AA1024" s="258"/>
      <c r="AB1024" s="259"/>
      <c r="AC1024" s="259"/>
      <c r="AD1024" s="258"/>
      <c r="AE1024" s="258" t="s">
        <v>17979</v>
      </c>
      <c r="AF1024" s="258"/>
      <c r="AG1024" s="258"/>
      <c r="AH1024" s="258"/>
      <c r="AI1024" s="219"/>
      <c r="AJ1024" s="219"/>
      <c r="AK1024" s="258"/>
      <c r="AL1024" s="258"/>
      <c r="AM1024" s="258" t="s">
        <v>1466</v>
      </c>
      <c r="AN1024" s="258" t="s">
        <v>17980</v>
      </c>
      <c r="AO1024" s="258" t="s">
        <v>17981</v>
      </c>
      <c r="AP1024" s="258" t="s">
        <v>98</v>
      </c>
      <c r="AQ1024" s="258" t="s">
        <v>99</v>
      </c>
      <c r="AR1024" s="258" t="s">
        <v>17975</v>
      </c>
      <c r="AS1024" s="259" t="s">
        <v>17982</v>
      </c>
      <c r="AT1024" s="258" t="s">
        <v>101</v>
      </c>
      <c r="AU1024" s="258" t="s">
        <v>101</v>
      </c>
      <c r="AV1024" s="258" t="s">
        <v>102</v>
      </c>
      <c r="AW1024" s="258" t="s">
        <v>103</v>
      </c>
      <c r="AX1024" s="258" t="s">
        <v>175</v>
      </c>
      <c r="AY1024" s="258" t="s">
        <v>403</v>
      </c>
      <c r="AZ1024" s="258" t="s">
        <v>403</v>
      </c>
      <c r="BA1024" s="219" t="str">
        <f t="shared" si="51"/>
        <v>19001013;19C1-CĐT1</v>
      </c>
      <c r="BB1024" s="258" t="s">
        <v>10345</v>
      </c>
      <c r="BC1024" s="71">
        <f>VLOOKUP(B1024,'ĐKKCBBĐ K2019(UPDATE)'!$B$6:$F$2005,3,0)</f>
        <v>0</v>
      </c>
      <c r="BD1024" s="252">
        <f>VLOOKUP(B1024,'ĐKKCBBĐ K2019(UPDATE)'!$B$6:$F$2005,4,0)</f>
        <v>0</v>
      </c>
      <c r="BG1024" s="71">
        <f>VLOOKUP(BB1024,'ĐKKCBBĐ K2019(UPDATE)'!$B$6:$G$2005,6,0)</f>
        <v>0</v>
      </c>
      <c r="BH1024" s="222" t="e">
        <f>VLOOKUP(BB1024,'ĐKKCBBĐ K2019(UPDATE)'!$B$6:$F$2267,5,0)</f>
        <v>#N/A</v>
      </c>
    </row>
    <row r="1025" spans="1:60" customFormat="1" ht="20.100000000000001" customHeight="1">
      <c r="A1025" s="63">
        <v>1014</v>
      </c>
      <c r="B1025" s="258" t="s">
        <v>10347</v>
      </c>
      <c r="C1025" s="258" t="s">
        <v>648</v>
      </c>
      <c r="D1025" s="258" t="s">
        <v>491</v>
      </c>
      <c r="E1025" s="258" t="s">
        <v>82</v>
      </c>
      <c r="F1025" s="259" t="s">
        <v>12955</v>
      </c>
      <c r="G1025" s="258" t="s">
        <v>6290</v>
      </c>
      <c r="H1025" s="258"/>
      <c r="I1025" s="258"/>
      <c r="J1025" s="258"/>
      <c r="K1025" s="258"/>
      <c r="L1025" s="258"/>
      <c r="M1025" s="258"/>
      <c r="N1025" s="258" t="s">
        <v>212</v>
      </c>
      <c r="O1025" s="258" t="s">
        <v>6290</v>
      </c>
      <c r="P1025" s="258" t="s">
        <v>2606</v>
      </c>
      <c r="Q1025" s="258"/>
      <c r="R1025" s="258" t="s">
        <v>17983</v>
      </c>
      <c r="S1025" s="258"/>
      <c r="T1025" s="258" t="str">
        <f t="shared" si="54"/>
        <v>4154 Ấp An Hưng, Thị Trấn An Phú, Huyện An Phú, Tỉnh An Giang</v>
      </c>
      <c r="U1025" s="258" t="s">
        <v>18006</v>
      </c>
      <c r="V1025" s="258" t="s">
        <v>18007</v>
      </c>
      <c r="W1025" s="258" t="s">
        <v>12903</v>
      </c>
      <c r="X1025" s="258" t="s">
        <v>5548</v>
      </c>
      <c r="Y1025" s="258"/>
      <c r="Z1025" s="259"/>
      <c r="AA1025" s="258"/>
      <c r="AB1025" s="259"/>
      <c r="AC1025" s="259"/>
      <c r="AD1025" s="258"/>
      <c r="AE1025" s="258"/>
      <c r="AF1025" s="258"/>
      <c r="AG1025" s="258"/>
      <c r="AH1025" s="258"/>
      <c r="AI1025" s="219"/>
      <c r="AJ1025" s="219"/>
      <c r="AK1025" s="258"/>
      <c r="AL1025" s="258"/>
      <c r="AM1025" s="258" t="s">
        <v>6290</v>
      </c>
      <c r="AN1025" s="258" t="s">
        <v>12859</v>
      </c>
      <c r="AO1025" s="258" t="s">
        <v>17985</v>
      </c>
      <c r="AP1025" s="258" t="s">
        <v>98</v>
      </c>
      <c r="AQ1025" s="258" t="s">
        <v>99</v>
      </c>
      <c r="AR1025" s="258" t="s">
        <v>212</v>
      </c>
      <c r="AS1025" s="259" t="s">
        <v>17982</v>
      </c>
      <c r="AT1025" s="258" t="s">
        <v>101</v>
      </c>
      <c r="AU1025" s="258" t="s">
        <v>101</v>
      </c>
      <c r="AV1025" s="258" t="s">
        <v>122</v>
      </c>
      <c r="AW1025" s="258" t="s">
        <v>123</v>
      </c>
      <c r="AX1025" s="258" t="s">
        <v>124</v>
      </c>
      <c r="AY1025" s="258" t="s">
        <v>222</v>
      </c>
      <c r="AZ1025" s="258" t="s">
        <v>222</v>
      </c>
      <c r="BA1025" s="219" t="str">
        <f t="shared" si="51"/>
        <v>19001014;19T4-VSL1</v>
      </c>
      <c r="BB1025" s="258" t="s">
        <v>10347</v>
      </c>
      <c r="BC1025" s="71" t="str">
        <f>VLOOKUP(B1025,'ĐKKCBBĐ K2019(UPDATE)'!$B$6:$F$2005,3,0)</f>
        <v>HS489892606981</v>
      </c>
      <c r="BD1025" s="252" t="str">
        <f>VLOOKUP(B1025,'ĐKKCBBĐ K2019(UPDATE)'!$B$6:$F$2005,4,0)</f>
        <v xml:space="preserve">025 </v>
      </c>
      <c r="BG1025" s="71">
        <f>VLOOKUP(BB1025,'ĐKKCBBĐ K2019(UPDATE)'!$B$6:$G$2005,6,0)</f>
        <v>0</v>
      </c>
      <c r="BH1025" s="222" t="e">
        <f>VLOOKUP(BB1025,'ĐKKCBBĐ K2019(UPDATE)'!$B$6:$F$2267,5,0)</f>
        <v>#N/A</v>
      </c>
    </row>
    <row r="1026" spans="1:60" customFormat="1" ht="20.100000000000001" customHeight="1">
      <c r="A1026" s="67">
        <v>1015</v>
      </c>
      <c r="B1026" s="258" t="s">
        <v>10349</v>
      </c>
      <c r="C1026" s="258" t="s">
        <v>17986</v>
      </c>
      <c r="D1026" s="258" t="s">
        <v>806</v>
      </c>
      <c r="E1026" s="258" t="s">
        <v>82</v>
      </c>
      <c r="F1026" s="259" t="s">
        <v>2473</v>
      </c>
      <c r="G1026" s="258" t="s">
        <v>96</v>
      </c>
      <c r="H1026" s="258"/>
      <c r="I1026" s="258"/>
      <c r="J1026" s="258"/>
      <c r="K1026" s="258"/>
      <c r="L1026" s="258"/>
      <c r="M1026" s="258"/>
      <c r="N1026" s="258" t="s">
        <v>1943</v>
      </c>
      <c r="O1026" s="258" t="s">
        <v>96</v>
      </c>
      <c r="P1026" s="258" t="s">
        <v>2606</v>
      </c>
      <c r="Q1026" s="258"/>
      <c r="R1026" s="258" t="s">
        <v>17987</v>
      </c>
      <c r="S1026" s="258"/>
      <c r="T1026" s="258" t="str">
        <f t="shared" si="54"/>
        <v>35/42/9 Dân Ý, Phường 6, Quận Tân Bình, Thành Phố Hồ Chí Minh</v>
      </c>
      <c r="U1026" s="258" t="s">
        <v>18008</v>
      </c>
      <c r="V1026" s="258" t="s">
        <v>2340</v>
      </c>
      <c r="W1026" s="64" t="s">
        <v>346</v>
      </c>
      <c r="X1026" s="33" t="s">
        <v>90</v>
      </c>
      <c r="Y1026" s="258"/>
      <c r="Z1026" s="259"/>
      <c r="AA1026" s="258"/>
      <c r="AB1026" s="259"/>
      <c r="AC1026" s="34">
        <v>79</v>
      </c>
      <c r="AD1026" s="33" t="s">
        <v>90</v>
      </c>
      <c r="AE1026" s="36">
        <v>766</v>
      </c>
      <c r="AF1026" s="37" t="s">
        <v>347</v>
      </c>
      <c r="AG1026" s="198">
        <v>26995</v>
      </c>
      <c r="AH1026" s="35" t="s">
        <v>2341</v>
      </c>
      <c r="AI1026" s="219"/>
      <c r="AJ1026" s="219"/>
      <c r="AK1026" s="258"/>
      <c r="AL1026" s="258" t="s">
        <v>17989</v>
      </c>
      <c r="AM1026" s="258" t="s">
        <v>96</v>
      </c>
      <c r="AN1026" s="258" t="s">
        <v>347</v>
      </c>
      <c r="AO1026" s="258" t="s">
        <v>17990</v>
      </c>
      <c r="AP1026" s="258" t="s">
        <v>98</v>
      </c>
      <c r="AQ1026" s="258" t="s">
        <v>99</v>
      </c>
      <c r="AR1026" s="258" t="s">
        <v>1943</v>
      </c>
      <c r="AS1026" s="259" t="s">
        <v>17982</v>
      </c>
      <c r="AT1026" s="258" t="s">
        <v>101</v>
      </c>
      <c r="AU1026" s="258" t="s">
        <v>101</v>
      </c>
      <c r="AV1026" s="258" t="s">
        <v>122</v>
      </c>
      <c r="AW1026" s="258" t="s">
        <v>123</v>
      </c>
      <c r="AX1026" s="258" t="s">
        <v>1947</v>
      </c>
      <c r="AY1026" s="258" t="s">
        <v>1948</v>
      </c>
      <c r="AZ1026" s="258" t="s">
        <v>1948</v>
      </c>
      <c r="BA1026" s="219" t="str">
        <f t="shared" si="51"/>
        <v>19001015;19T4-KXD1</v>
      </c>
      <c r="BB1026" s="258" t="s">
        <v>10349</v>
      </c>
      <c r="BC1026" s="71" t="str">
        <f>VLOOKUP(B1026,'ĐKKCBBĐ K2019(UPDATE)'!$B$6:$F$2005,3,0)</f>
        <v>HS4797937733873</v>
      </c>
      <c r="BD1026" s="252" t="str">
        <f>VLOOKUP(B1026,'ĐKKCBBĐ K2019(UPDATE)'!$B$6:$F$2005,4,0)</f>
        <v>033</v>
      </c>
      <c r="BG1026" s="71">
        <f>VLOOKUP(BB1026,'ĐKKCBBĐ K2019(UPDATE)'!$B$6:$G$2005,6,0)</f>
        <v>0</v>
      </c>
      <c r="BH1026" s="222" t="str">
        <f>VLOOKUP(BB1026,'ĐKKCBBĐ K2019(UPDATE)'!$B$6:$F$2267,5,0)</f>
        <v>BỆNH VIỆN QUẬN TÂN BÌNH</v>
      </c>
    </row>
    <row r="1027" spans="1:60" customFormat="1" ht="20.100000000000001" customHeight="1">
      <c r="A1027" s="63">
        <v>1016</v>
      </c>
      <c r="B1027" s="258" t="s">
        <v>10351</v>
      </c>
      <c r="C1027" s="258" t="s">
        <v>1448</v>
      </c>
      <c r="D1027" s="258" t="s">
        <v>271</v>
      </c>
      <c r="E1027" s="258" t="s">
        <v>82</v>
      </c>
      <c r="F1027" s="259" t="s">
        <v>3396</v>
      </c>
      <c r="G1027" s="258" t="s">
        <v>2105</v>
      </c>
      <c r="H1027" s="258"/>
      <c r="I1027" s="258"/>
      <c r="J1027" s="258"/>
      <c r="K1027" s="258"/>
      <c r="L1027" s="258"/>
      <c r="M1027" s="258"/>
      <c r="N1027" s="258" t="s">
        <v>7608</v>
      </c>
      <c r="O1027" s="258" t="s">
        <v>2105</v>
      </c>
      <c r="P1027" s="258" t="s">
        <v>2606</v>
      </c>
      <c r="Q1027" s="258"/>
      <c r="R1027" s="258" t="s">
        <v>17991</v>
      </c>
      <c r="S1027" s="258"/>
      <c r="T1027" s="258" t="str">
        <f t="shared" si="54"/>
        <v>Đội 13 Quý Mỹ, Xã Bình Quý, Huyện Thăng Bình, Tỉnh Quảng Nam</v>
      </c>
      <c r="U1027" s="258" t="s">
        <v>18009</v>
      </c>
      <c r="V1027" s="258" t="s">
        <v>18010</v>
      </c>
      <c r="W1027" s="258" t="s">
        <v>18011</v>
      </c>
      <c r="X1027" s="258" t="s">
        <v>2104</v>
      </c>
      <c r="Y1027" s="258"/>
      <c r="Z1027" s="259"/>
      <c r="AA1027" s="258"/>
      <c r="AB1027" s="259"/>
      <c r="AC1027" s="259"/>
      <c r="AD1027" s="258"/>
      <c r="AE1027" s="258"/>
      <c r="AF1027" s="258"/>
      <c r="AG1027" s="258"/>
      <c r="AH1027" s="258"/>
      <c r="AI1027" s="219"/>
      <c r="AJ1027" s="219"/>
      <c r="AK1027" s="258"/>
      <c r="AL1027" s="258"/>
      <c r="AM1027" s="258" t="s">
        <v>2105</v>
      </c>
      <c r="AN1027" s="258" t="s">
        <v>17993</v>
      </c>
      <c r="AO1027" s="258" t="s">
        <v>17994</v>
      </c>
      <c r="AP1027" s="258" t="s">
        <v>98</v>
      </c>
      <c r="AQ1027" s="258" t="s">
        <v>99</v>
      </c>
      <c r="AR1027" s="258" t="s">
        <v>7608</v>
      </c>
      <c r="AS1027" s="259" t="s">
        <v>17982</v>
      </c>
      <c r="AT1027" s="258" t="s">
        <v>101</v>
      </c>
      <c r="AU1027" s="258" t="s">
        <v>101</v>
      </c>
      <c r="AV1027" s="258" t="s">
        <v>122</v>
      </c>
      <c r="AW1027" s="258" t="s">
        <v>123</v>
      </c>
      <c r="AX1027" s="258" t="s">
        <v>104</v>
      </c>
      <c r="AY1027" s="258" t="s">
        <v>105</v>
      </c>
      <c r="AZ1027" s="258" t="s">
        <v>105</v>
      </c>
      <c r="BA1027" s="219" t="str">
        <f t="shared" si="51"/>
        <v>19001016;19T4-CNÔ5</v>
      </c>
      <c r="BB1027" s="258" t="s">
        <v>10351</v>
      </c>
      <c r="BC1027" s="71">
        <f>VLOOKUP(B1027,'ĐKKCBBĐ K2019(UPDATE)'!$B$6:$F$2005,3,0)</f>
        <v>0</v>
      </c>
      <c r="BD1027" s="252" t="str">
        <f>VLOOKUP(B1027,'ĐKKCBBĐ K2019(UPDATE)'!$B$6:$F$2005,4,0)</f>
        <v>025</v>
      </c>
      <c r="BG1027" s="71">
        <f>VLOOKUP(BB1027,'ĐKKCBBĐ K2019(UPDATE)'!$B$6:$G$2005,6,0)</f>
        <v>0</v>
      </c>
      <c r="BH1027" s="222" t="str">
        <f>VLOOKUP(BB1027,'ĐKKCBBĐ K2019(UPDATE)'!$B$6:$F$2267,5,0)</f>
        <v xml:space="preserve">BỆNH VIỆN THỐNG  NHẤT </v>
      </c>
    </row>
    <row r="1028" spans="1:60" customFormat="1" ht="20.100000000000001" customHeight="1">
      <c r="A1028" s="67">
        <v>1017</v>
      </c>
      <c r="B1028" s="258" t="s">
        <v>10353</v>
      </c>
      <c r="C1028" s="258" t="s">
        <v>17995</v>
      </c>
      <c r="D1028" s="258" t="s">
        <v>142</v>
      </c>
      <c r="E1028" s="258" t="s">
        <v>82</v>
      </c>
      <c r="F1028" s="259" t="s">
        <v>17996</v>
      </c>
      <c r="G1028" s="258" t="s">
        <v>96</v>
      </c>
      <c r="H1028" s="258"/>
      <c r="I1028" s="258"/>
      <c r="J1028" s="258"/>
      <c r="K1028" s="258"/>
      <c r="L1028" s="258"/>
      <c r="M1028" s="258"/>
      <c r="N1028" s="258" t="s">
        <v>1364</v>
      </c>
      <c r="O1028" s="258"/>
      <c r="P1028" s="258" t="s">
        <v>2606</v>
      </c>
      <c r="Q1028" s="258"/>
      <c r="R1028" s="258" t="s">
        <v>17997</v>
      </c>
      <c r="S1028" s="258"/>
      <c r="T1028" s="258" t="str">
        <f>PROPER(R1028)</f>
        <v>217/26 Bùi Đình Túy, Phường 24, Quận Bình Thạnh, Thành Phố Hồ Chí Minh</v>
      </c>
      <c r="U1028" s="258" t="s">
        <v>18012</v>
      </c>
      <c r="V1028" s="258" t="s">
        <v>6869</v>
      </c>
      <c r="W1028" s="258" t="s">
        <v>1725</v>
      </c>
      <c r="X1028" s="33" t="s">
        <v>90</v>
      </c>
      <c r="Y1028" s="258"/>
      <c r="Z1028" s="259"/>
      <c r="AA1028" s="258"/>
      <c r="AB1028" s="259"/>
      <c r="AC1028" s="34">
        <v>79</v>
      </c>
      <c r="AD1028" s="33" t="s">
        <v>90</v>
      </c>
      <c r="AE1028" s="424">
        <v>765</v>
      </c>
      <c r="AF1028" s="425" t="s">
        <v>359</v>
      </c>
      <c r="AG1028" s="258"/>
      <c r="AH1028" s="258"/>
      <c r="AI1028" s="219"/>
      <c r="AJ1028" s="219"/>
      <c r="AK1028" s="258"/>
      <c r="AL1028" s="258"/>
      <c r="AM1028" s="258" t="s">
        <v>96</v>
      </c>
      <c r="AN1028" s="258" t="s">
        <v>359</v>
      </c>
      <c r="AO1028" s="258" t="s">
        <v>18000</v>
      </c>
      <c r="AP1028" s="258" t="s">
        <v>98</v>
      </c>
      <c r="AQ1028" s="258" t="s">
        <v>99</v>
      </c>
      <c r="AR1028" s="258" t="s">
        <v>1364</v>
      </c>
      <c r="AS1028" s="259" t="s">
        <v>17982</v>
      </c>
      <c r="AT1028" s="258" t="s">
        <v>101</v>
      </c>
      <c r="AU1028" s="258" t="s">
        <v>101</v>
      </c>
      <c r="AV1028" s="258" t="s">
        <v>122</v>
      </c>
      <c r="AW1028" s="258" t="s">
        <v>123</v>
      </c>
      <c r="AX1028" s="258" t="s">
        <v>282</v>
      </c>
      <c r="AY1028" s="258" t="s">
        <v>1369</v>
      </c>
      <c r="AZ1028" s="258" t="s">
        <v>1369</v>
      </c>
      <c r="BA1028" s="219" t="str">
        <f t="shared" si="51"/>
        <v>19001017;19T4-CMT1</v>
      </c>
      <c r="BB1028" s="258" t="s">
        <v>10353</v>
      </c>
      <c r="BC1028" s="71" t="str">
        <f>VLOOKUP(B1028,'ĐKKCBBĐ K2019(UPDATE)'!$B$6:$F$2005,3,0)</f>
        <v>HS4797930746957</v>
      </c>
      <c r="BD1028" s="252" t="str">
        <f>VLOOKUP(B1028,'ĐKKCBBĐ K2019(UPDATE)'!$B$6:$F$2005,4,0)</f>
        <v>030/031</v>
      </c>
      <c r="BG1028" s="71">
        <f>VLOOKUP(BB1028,'ĐKKCBBĐ K2019(UPDATE)'!$B$6:$G$2005,6,0)</f>
        <v>0</v>
      </c>
      <c r="BH1028" s="222" t="str">
        <f>VLOOKUP(BB1028,'ĐKKCBBĐ K2019(UPDATE)'!$B$6:$F$2267,5,0)</f>
        <v>BỆNH VIỆN QUẬN BÌNH THẠNH</v>
      </c>
    </row>
    <row r="1029" spans="1:60" customFormat="1" ht="20.100000000000001" customHeight="1">
      <c r="A1029" s="63">
        <v>1018</v>
      </c>
      <c r="B1029" s="258" t="s">
        <v>10355</v>
      </c>
      <c r="C1029" s="258" t="s">
        <v>18067</v>
      </c>
      <c r="D1029" s="258" t="s">
        <v>421</v>
      </c>
      <c r="E1029" s="258" t="s">
        <v>301</v>
      </c>
      <c r="F1029" s="259" t="s">
        <v>18068</v>
      </c>
      <c r="G1029" s="258" t="s">
        <v>3104</v>
      </c>
      <c r="H1029" s="258" t="s">
        <v>14273</v>
      </c>
      <c r="I1029" s="258" t="s">
        <v>6933</v>
      </c>
      <c r="J1029" s="258" t="s">
        <v>18069</v>
      </c>
      <c r="K1029" s="258" t="s">
        <v>14116</v>
      </c>
      <c r="L1029" s="258" t="s">
        <v>6933</v>
      </c>
      <c r="M1029" s="258" t="s">
        <v>18070</v>
      </c>
      <c r="N1029" s="258" t="s">
        <v>1422</v>
      </c>
      <c r="O1029" s="258" t="s">
        <v>18071</v>
      </c>
      <c r="P1029" s="258" t="s">
        <v>2606</v>
      </c>
      <c r="Q1029" s="258" t="s">
        <v>4381</v>
      </c>
      <c r="R1029" s="258" t="s">
        <v>18072</v>
      </c>
      <c r="S1029" s="258" t="s">
        <v>18073</v>
      </c>
      <c r="T1029" s="258" t="str">
        <f t="shared" ref="T1029:T1065" si="55">PROPER(R1029)</f>
        <v>Thôn Tân Hưng, Xã Eaknuếc, Huyện Krông Pắc, Tỉnh Đăk Lăk</v>
      </c>
      <c r="U1029" s="258" t="s">
        <v>18263</v>
      </c>
      <c r="V1029" s="258" t="s">
        <v>18264</v>
      </c>
      <c r="W1029" s="258" t="s">
        <v>18265</v>
      </c>
      <c r="X1029" s="258" t="s">
        <v>18266</v>
      </c>
      <c r="Y1029" s="258"/>
      <c r="Z1029" s="259" t="s">
        <v>18074</v>
      </c>
      <c r="AA1029" s="258" t="s">
        <v>18075</v>
      </c>
      <c r="AB1029" s="259"/>
      <c r="AC1029" s="259"/>
      <c r="AD1029" s="258" t="s">
        <v>3104</v>
      </c>
      <c r="AE1029" s="258" t="s">
        <v>15596</v>
      </c>
      <c r="AF1029" s="258" t="s">
        <v>3503</v>
      </c>
      <c r="AG1029" s="258"/>
      <c r="AH1029" s="258"/>
      <c r="AI1029" s="219"/>
      <c r="AJ1029" s="219"/>
      <c r="AK1029" s="258"/>
      <c r="AL1029" s="258"/>
      <c r="AM1029" s="258" t="s">
        <v>3104</v>
      </c>
      <c r="AN1029" s="258" t="s">
        <v>3503</v>
      </c>
      <c r="AO1029" s="258" t="s">
        <v>18076</v>
      </c>
      <c r="AP1029" s="258" t="s">
        <v>98</v>
      </c>
      <c r="AQ1029" s="258" t="s">
        <v>99</v>
      </c>
      <c r="AR1029" s="258" t="s">
        <v>1422</v>
      </c>
      <c r="AS1029" s="259" t="s">
        <v>17982</v>
      </c>
      <c r="AT1029" s="258" t="s">
        <v>101</v>
      </c>
      <c r="AU1029" s="258" t="s">
        <v>101</v>
      </c>
      <c r="AV1029" s="258" t="s">
        <v>102</v>
      </c>
      <c r="AW1029" s="258" t="s">
        <v>103</v>
      </c>
      <c r="AX1029" s="258" t="s">
        <v>158</v>
      </c>
      <c r="AY1029" s="258" t="s">
        <v>1339</v>
      </c>
      <c r="AZ1029" s="258" t="s">
        <v>1339</v>
      </c>
      <c r="BA1029" s="219" t="str">
        <f t="shared" si="51"/>
        <v>19001018;19C1-KTD1</v>
      </c>
      <c r="BB1029" s="258" t="s">
        <v>10355</v>
      </c>
      <c r="BC1029" s="71">
        <f>VLOOKUP(B1029,'ĐKKCBBĐ K2019(UPDATE)'!$B$6:$F$2005,3,0)</f>
        <v>0</v>
      </c>
      <c r="BD1029" s="252" t="str">
        <f>VLOOKUP(B1029,'ĐKKCBBĐ K2019(UPDATE)'!$B$6:$F$2005,4,0)</f>
        <v>034</v>
      </c>
      <c r="BG1029" s="71">
        <f>VLOOKUP(BB1029,'ĐKKCBBĐ K2019(UPDATE)'!$B$6:$G$2005,6,0)</f>
        <v>0</v>
      </c>
      <c r="BH1029" s="222" t="str">
        <f>VLOOKUP(BB1029,'ĐKKCBBĐ K2019(UPDATE)'!$B$6:$F$2267,5,0)</f>
        <v>BỆNH VIỆN 175</v>
      </c>
    </row>
    <row r="1030" spans="1:60" customFormat="1" ht="20.100000000000001" customHeight="1">
      <c r="A1030" s="67">
        <v>1019</v>
      </c>
      <c r="B1030" s="258" t="s">
        <v>10357</v>
      </c>
      <c r="C1030" s="258" t="s">
        <v>18077</v>
      </c>
      <c r="D1030" s="258" t="s">
        <v>236</v>
      </c>
      <c r="E1030" s="258" t="s">
        <v>82</v>
      </c>
      <c r="F1030" s="259" t="s">
        <v>18078</v>
      </c>
      <c r="G1030" s="258" t="s">
        <v>96</v>
      </c>
      <c r="H1030" s="258" t="s">
        <v>18079</v>
      </c>
      <c r="I1030" s="258" t="s">
        <v>6427</v>
      </c>
      <c r="J1030" s="258" t="s">
        <v>18080</v>
      </c>
      <c r="K1030" s="258" t="s">
        <v>18081</v>
      </c>
      <c r="L1030" s="258" t="s">
        <v>6427</v>
      </c>
      <c r="M1030" s="258" t="s">
        <v>18082</v>
      </c>
      <c r="N1030" s="258" t="s">
        <v>11107</v>
      </c>
      <c r="O1030" s="258" t="s">
        <v>18083</v>
      </c>
      <c r="P1030" s="258" t="s">
        <v>2606</v>
      </c>
      <c r="Q1030" s="258" t="s">
        <v>2607</v>
      </c>
      <c r="R1030" s="258" t="s">
        <v>18084</v>
      </c>
      <c r="S1030" s="258" t="s">
        <v>18084</v>
      </c>
      <c r="T1030" s="258" t="str">
        <f t="shared" si="55"/>
        <v>2021/23/22/18 Ql 1A, Kp2, Phường Đông Hưng Thuận, Quận 12, Tp.Hcm</v>
      </c>
      <c r="U1030" s="258" t="s">
        <v>18267</v>
      </c>
      <c r="V1030" s="258" t="s">
        <v>18268</v>
      </c>
      <c r="W1030" s="258" t="s">
        <v>3968</v>
      </c>
      <c r="X1030" s="258" t="s">
        <v>89</v>
      </c>
      <c r="Y1030" s="258" t="s">
        <v>2954</v>
      </c>
      <c r="Z1030" s="259" t="s">
        <v>18085</v>
      </c>
      <c r="AA1030" s="258" t="s">
        <v>7390</v>
      </c>
      <c r="AB1030" s="259"/>
      <c r="AC1030" s="259"/>
      <c r="AD1030" s="258" t="s">
        <v>96</v>
      </c>
      <c r="AE1030" s="258"/>
      <c r="AF1030" s="258" t="s">
        <v>92</v>
      </c>
      <c r="AG1030" s="258"/>
      <c r="AH1030" s="258"/>
      <c r="AI1030" s="219"/>
      <c r="AJ1030" s="219"/>
      <c r="AK1030" s="258"/>
      <c r="AL1030" s="258"/>
      <c r="AM1030" s="258" t="s">
        <v>96</v>
      </c>
      <c r="AN1030" s="258" t="s">
        <v>92</v>
      </c>
      <c r="AO1030" s="258" t="s">
        <v>18086</v>
      </c>
      <c r="AP1030" s="258" t="s">
        <v>98</v>
      </c>
      <c r="AQ1030" s="258" t="s">
        <v>99</v>
      </c>
      <c r="AR1030" s="258" t="s">
        <v>11107</v>
      </c>
      <c r="AS1030" s="259" t="s">
        <v>17982</v>
      </c>
      <c r="AT1030" s="258" t="s">
        <v>101</v>
      </c>
      <c r="AU1030" s="258" t="s">
        <v>101</v>
      </c>
      <c r="AV1030" s="258" t="s">
        <v>122</v>
      </c>
      <c r="AW1030" s="258" t="s">
        <v>123</v>
      </c>
      <c r="AX1030" s="258" t="s">
        <v>282</v>
      </c>
      <c r="AY1030" s="258" t="s">
        <v>298</v>
      </c>
      <c r="AZ1030" s="258" t="s">
        <v>298</v>
      </c>
      <c r="BA1030" s="219" t="str">
        <f t="shared" si="51"/>
        <v>19001019;19T4-LTM2</v>
      </c>
      <c r="BB1030" s="258" t="s">
        <v>10357</v>
      </c>
      <c r="BC1030" s="71" t="str">
        <f>VLOOKUP(B1030,'ĐKKCBBĐ K2019(UPDATE)'!$B$6:$F$2005,3,0)</f>
        <v>HS4797928904943</v>
      </c>
      <c r="BD1030" s="252" t="str">
        <f>VLOOKUP(B1030,'ĐKKCBBĐ K2019(UPDATE)'!$B$6:$F$2005,4,0)</f>
        <v>029</v>
      </c>
      <c r="BG1030" s="71">
        <f>VLOOKUP(BB1030,'ĐKKCBBĐ K2019(UPDATE)'!$B$6:$G$2005,6,0)</f>
        <v>0</v>
      </c>
      <c r="BH1030" s="222" t="str">
        <f>VLOOKUP(BB1030,'ĐKKCBBĐ K2019(UPDATE)'!$B$6:$F$2267,5,0)</f>
        <v>BỆNH VIỆN QUẬN 12</v>
      </c>
    </row>
    <row r="1031" spans="1:60" customFormat="1" ht="20.100000000000001" customHeight="1">
      <c r="A1031" s="63">
        <v>1020</v>
      </c>
      <c r="B1031" s="258" t="s">
        <v>10359</v>
      </c>
      <c r="C1031" s="258" t="s">
        <v>1713</v>
      </c>
      <c r="D1031" s="258" t="s">
        <v>18087</v>
      </c>
      <c r="E1031" s="258" t="s">
        <v>82</v>
      </c>
      <c r="F1031" s="259" t="s">
        <v>3809</v>
      </c>
      <c r="G1031" s="258" t="s">
        <v>18088</v>
      </c>
      <c r="H1031" s="258" t="s">
        <v>18089</v>
      </c>
      <c r="I1031" s="258" t="s">
        <v>18090</v>
      </c>
      <c r="J1031" s="258" t="s">
        <v>18091</v>
      </c>
      <c r="K1031" s="258" t="s">
        <v>17333</v>
      </c>
      <c r="L1031" s="258" t="s">
        <v>6411</v>
      </c>
      <c r="M1031" s="258" t="s">
        <v>18092</v>
      </c>
      <c r="N1031" s="258" t="s">
        <v>212</v>
      </c>
      <c r="O1031" s="258" t="s">
        <v>18088</v>
      </c>
      <c r="P1031" s="258" t="s">
        <v>2606</v>
      </c>
      <c r="Q1031" s="258" t="s">
        <v>2607</v>
      </c>
      <c r="R1031" s="258" t="s">
        <v>18093</v>
      </c>
      <c r="S1031" s="258" t="s">
        <v>18094</v>
      </c>
      <c r="T1031" s="258" t="str">
        <f t="shared" si="55"/>
        <v>Xóm 6 An Bài, Xã Đông Du, Huyện Bình Lục, Tỉnh Hà Nam</v>
      </c>
      <c r="U1031" s="258" t="s">
        <v>18269</v>
      </c>
      <c r="V1031" s="258" t="s">
        <v>18270</v>
      </c>
      <c r="W1031" s="258" t="s">
        <v>18271</v>
      </c>
      <c r="X1031" s="258" t="s">
        <v>1058</v>
      </c>
      <c r="Y1031" s="258"/>
      <c r="Z1031" s="259" t="s">
        <v>13523</v>
      </c>
      <c r="AA1031" s="258" t="s">
        <v>18088</v>
      </c>
      <c r="AB1031" s="259"/>
      <c r="AC1031" s="259"/>
      <c r="AD1031" s="258" t="s">
        <v>96</v>
      </c>
      <c r="AE1031" s="258"/>
      <c r="AF1031" s="258" t="s">
        <v>231</v>
      </c>
      <c r="AG1031" s="258"/>
      <c r="AH1031" s="258"/>
      <c r="AI1031" s="219"/>
      <c r="AJ1031" s="219"/>
      <c r="AK1031" s="258"/>
      <c r="AL1031" s="258"/>
      <c r="AM1031" s="258" t="s">
        <v>18088</v>
      </c>
      <c r="AN1031" s="258" t="s">
        <v>18095</v>
      </c>
      <c r="AO1031" s="258" t="s">
        <v>18096</v>
      </c>
      <c r="AP1031" s="258" t="s">
        <v>98</v>
      </c>
      <c r="AQ1031" s="258" t="s">
        <v>99</v>
      </c>
      <c r="AR1031" s="258" t="s">
        <v>212</v>
      </c>
      <c r="AS1031" s="259" t="s">
        <v>18097</v>
      </c>
      <c r="AT1031" s="258" t="s">
        <v>101</v>
      </c>
      <c r="AU1031" s="258" t="s">
        <v>101</v>
      </c>
      <c r="AV1031" s="258" t="s">
        <v>122</v>
      </c>
      <c r="AW1031" s="258" t="s">
        <v>123</v>
      </c>
      <c r="AX1031" s="258" t="s">
        <v>124</v>
      </c>
      <c r="AY1031" s="258" t="s">
        <v>222</v>
      </c>
      <c r="AZ1031" s="258" t="s">
        <v>222</v>
      </c>
      <c r="BA1031" s="219" t="str">
        <f t="shared" si="51"/>
        <v>19001020;19T4-VSL1</v>
      </c>
      <c r="BB1031" s="258" t="s">
        <v>10359</v>
      </c>
      <c r="BC1031" s="71" t="str">
        <f>VLOOKUP(B1031,'ĐKKCBBĐ K2019(UPDATE)'!$B$6:$F$2005,3,0)</f>
        <v>TV4979732517977</v>
      </c>
      <c r="BD1031" s="252" t="str">
        <f>VLOOKUP(B1031,'ĐKKCBBĐ K2019(UPDATE)'!$B$6:$F$2005,4,0)</f>
        <v>CÓ THẺ</v>
      </c>
      <c r="BG1031" s="71">
        <f>VLOOKUP(BB1031,'ĐKKCBBĐ K2019(UPDATE)'!$B$6:$G$2005,6,0)</f>
        <v>0</v>
      </c>
      <c r="BH1031" s="222" t="e">
        <f>VLOOKUP(BB1031,'ĐKKCBBĐ K2019(UPDATE)'!$B$6:$F$2267,5,0)</f>
        <v>#N/A</v>
      </c>
    </row>
    <row r="1032" spans="1:60" customFormat="1" ht="20.100000000000001" customHeight="1">
      <c r="A1032" s="67">
        <v>1021</v>
      </c>
      <c r="B1032" s="258" t="s">
        <v>10361</v>
      </c>
      <c r="C1032" s="258" t="s">
        <v>4089</v>
      </c>
      <c r="D1032" s="258" t="s">
        <v>271</v>
      </c>
      <c r="E1032" s="258" t="s">
        <v>82</v>
      </c>
      <c r="F1032" s="259" t="s">
        <v>2204</v>
      </c>
      <c r="G1032" s="258" t="s">
        <v>634</v>
      </c>
      <c r="H1032" s="258" t="s">
        <v>18098</v>
      </c>
      <c r="I1032" s="258" t="s">
        <v>15225</v>
      </c>
      <c r="J1032" s="258" t="s">
        <v>18099</v>
      </c>
      <c r="K1032" s="258" t="s">
        <v>18100</v>
      </c>
      <c r="L1032" s="258" t="s">
        <v>15225</v>
      </c>
      <c r="M1032" s="258" t="s">
        <v>18101</v>
      </c>
      <c r="N1032" s="258" t="s">
        <v>7608</v>
      </c>
      <c r="O1032" s="258" t="s">
        <v>18102</v>
      </c>
      <c r="P1032" s="258" t="s">
        <v>2606</v>
      </c>
      <c r="Q1032" s="258" t="s">
        <v>2607</v>
      </c>
      <c r="R1032" s="258" t="s">
        <v>18103</v>
      </c>
      <c r="S1032" s="258" t="s">
        <v>18104</v>
      </c>
      <c r="T1032" s="258" t="str">
        <f t="shared" si="55"/>
        <v>Ấp Minh Nghĩa, Xã Ngãi Đăng, Huyện Mỏ Cày Nam, Tỉnh Bến Tre</v>
      </c>
      <c r="U1032" s="258" t="s">
        <v>18272</v>
      </c>
      <c r="V1032" s="258" t="s">
        <v>18273</v>
      </c>
      <c r="W1032" s="258" t="s">
        <v>644</v>
      </c>
      <c r="X1032" s="258" t="s">
        <v>645</v>
      </c>
      <c r="Y1032" s="258"/>
      <c r="Z1032" s="259" t="s">
        <v>18097</v>
      </c>
      <c r="AA1032" s="258" t="s">
        <v>7349</v>
      </c>
      <c r="AB1032" s="259"/>
      <c r="AC1032" s="259"/>
      <c r="AD1032" s="258" t="s">
        <v>634</v>
      </c>
      <c r="AE1032" s="258"/>
      <c r="AF1032" s="258" t="s">
        <v>632</v>
      </c>
      <c r="AG1032" s="258"/>
      <c r="AH1032" s="258"/>
      <c r="AI1032" s="219"/>
      <c r="AJ1032" s="219"/>
      <c r="AK1032" s="258"/>
      <c r="AL1032" s="258"/>
      <c r="AM1032" s="258" t="s">
        <v>634</v>
      </c>
      <c r="AN1032" s="258" t="s">
        <v>632</v>
      </c>
      <c r="AO1032" s="258" t="s">
        <v>18105</v>
      </c>
      <c r="AP1032" s="258" t="s">
        <v>98</v>
      </c>
      <c r="AQ1032" s="258" t="s">
        <v>99</v>
      </c>
      <c r="AR1032" s="258" t="s">
        <v>7608</v>
      </c>
      <c r="AS1032" s="259" t="s">
        <v>18097</v>
      </c>
      <c r="AT1032" s="258" t="s">
        <v>101</v>
      </c>
      <c r="AU1032" s="258" t="s">
        <v>101</v>
      </c>
      <c r="AV1032" s="258" t="s">
        <v>122</v>
      </c>
      <c r="AW1032" s="258" t="s">
        <v>123</v>
      </c>
      <c r="AX1032" s="258" t="s">
        <v>104</v>
      </c>
      <c r="AY1032" s="258" t="s">
        <v>105</v>
      </c>
      <c r="AZ1032" s="258" t="s">
        <v>105</v>
      </c>
      <c r="BA1032" s="219" t="str">
        <f t="shared" si="51"/>
        <v>19001021;19T4-CNÔ5</v>
      </c>
      <c r="BB1032" s="258" t="s">
        <v>10361</v>
      </c>
      <c r="BC1032" s="71">
        <f>VLOOKUP(B1032,'ĐKKCBBĐ K2019(UPDATE)'!$B$6:$F$2005,3,0)</f>
        <v>8321793153</v>
      </c>
      <c r="BD1032" s="252" t="str">
        <f>VLOOKUP(B1032,'ĐKKCBBĐ K2019(UPDATE)'!$B$6:$F$2005,4,0)</f>
        <v>025</v>
      </c>
      <c r="BG1032" s="71">
        <f>VLOOKUP(BB1032,'ĐKKCBBĐ K2019(UPDATE)'!$B$6:$G$2005,6,0)</f>
        <v>0</v>
      </c>
      <c r="BH1032" s="222" t="str">
        <f>VLOOKUP(BB1032,'ĐKKCBBĐ K2019(UPDATE)'!$B$6:$F$2267,5,0)</f>
        <v xml:space="preserve">BỆNH VIỆN THỐNG  NHẤT </v>
      </c>
    </row>
    <row r="1033" spans="1:60" customFormat="1" ht="20.100000000000001" customHeight="1">
      <c r="A1033" s="63">
        <v>1022</v>
      </c>
      <c r="B1033" s="258" t="s">
        <v>10363</v>
      </c>
      <c r="C1033" s="258" t="s">
        <v>18106</v>
      </c>
      <c r="D1033" s="258" t="s">
        <v>18107</v>
      </c>
      <c r="E1033" s="258" t="s">
        <v>82</v>
      </c>
      <c r="F1033" s="259" t="s">
        <v>1354</v>
      </c>
      <c r="G1033" s="258" t="s">
        <v>96</v>
      </c>
      <c r="H1033" s="258" t="s">
        <v>14902</v>
      </c>
      <c r="I1033" s="258" t="s">
        <v>6707</v>
      </c>
      <c r="J1033" s="258"/>
      <c r="K1033" s="258" t="s">
        <v>18108</v>
      </c>
      <c r="L1033" s="258" t="s">
        <v>6447</v>
      </c>
      <c r="M1033" s="258" t="s">
        <v>18109</v>
      </c>
      <c r="N1033" s="258" t="s">
        <v>1787</v>
      </c>
      <c r="O1033" s="258" t="s">
        <v>18110</v>
      </c>
      <c r="P1033" s="258" t="s">
        <v>2606</v>
      </c>
      <c r="Q1033" s="258" t="s">
        <v>2607</v>
      </c>
      <c r="R1033" s="258" t="s">
        <v>18111</v>
      </c>
      <c r="S1033" s="258" t="s">
        <v>18111</v>
      </c>
      <c r="T1033" s="258" t="str">
        <f t="shared" si="55"/>
        <v>92 Lê Ngã, Phường Phú Trung, Quận Tân Phú, Thành Phố Hồ Chí Minh</v>
      </c>
      <c r="U1033" s="258" t="s">
        <v>18274</v>
      </c>
      <c r="V1033" s="258" t="s">
        <v>2504</v>
      </c>
      <c r="W1033" s="258" t="s">
        <v>1159</v>
      </c>
      <c r="X1033" s="33" t="s">
        <v>90</v>
      </c>
      <c r="Y1033" s="258"/>
      <c r="Z1033" s="259" t="s">
        <v>18112</v>
      </c>
      <c r="AA1033" s="258" t="s">
        <v>7022</v>
      </c>
      <c r="AB1033" s="259"/>
      <c r="AC1033" s="34">
        <v>79</v>
      </c>
      <c r="AD1033" s="33" t="s">
        <v>90</v>
      </c>
      <c r="AE1033" s="258"/>
      <c r="AF1033" s="258" t="s">
        <v>218</v>
      </c>
      <c r="AG1033" s="258"/>
      <c r="AH1033" s="258"/>
      <c r="AI1033" s="219"/>
      <c r="AJ1033" s="219"/>
      <c r="AK1033" s="258"/>
      <c r="AL1033" s="258"/>
      <c r="AM1033" s="258" t="s">
        <v>96</v>
      </c>
      <c r="AN1033" s="258" t="s">
        <v>218</v>
      </c>
      <c r="AO1033" s="258" t="s">
        <v>18113</v>
      </c>
      <c r="AP1033" s="258" t="s">
        <v>98</v>
      </c>
      <c r="AQ1033" s="258" t="s">
        <v>99</v>
      </c>
      <c r="AR1033" s="258" t="s">
        <v>1787</v>
      </c>
      <c r="AS1033" s="259" t="s">
        <v>18097</v>
      </c>
      <c r="AT1033" s="258" t="s">
        <v>101</v>
      </c>
      <c r="AU1033" s="258" t="s">
        <v>101</v>
      </c>
      <c r="AV1033" s="258" t="s">
        <v>122</v>
      </c>
      <c r="AW1033" s="258" t="s">
        <v>123</v>
      </c>
      <c r="AX1033" s="258" t="s">
        <v>597</v>
      </c>
      <c r="AY1033" s="258" t="s">
        <v>1793</v>
      </c>
      <c r="AZ1033" s="258" t="s">
        <v>1793</v>
      </c>
      <c r="BA1033" s="219" t="str">
        <f t="shared" si="51"/>
        <v>19001022;19T4-CKC1</v>
      </c>
      <c r="BB1033" s="258" t="s">
        <v>10363</v>
      </c>
      <c r="BC1033" s="71">
        <f>VLOOKUP(B1033,'ĐKKCBBĐ K2019(UPDATE)'!$B$6:$F$2005,3,0)</f>
        <v>7937643680</v>
      </c>
      <c r="BD1033" s="252" t="str">
        <f>VLOOKUP(B1033,'ĐKKCBBĐ K2019(UPDATE)'!$B$6:$F$2005,4,0)</f>
        <v>054</v>
      </c>
      <c r="BG1033" s="71">
        <f>VLOOKUP(BB1033,'ĐKKCBBĐ K2019(UPDATE)'!$B$6:$G$2005,6,0)</f>
        <v>0</v>
      </c>
      <c r="BH1033" s="222" t="str">
        <f>VLOOKUP(BB1033,'ĐKKCBBĐ K2019(UPDATE)'!$B$6:$F$2267,5,0)</f>
        <v>BỆNH VIỆN QUẬN TÂN PHÚ</v>
      </c>
    </row>
    <row r="1034" spans="1:60" customFormat="1" ht="20.100000000000001" customHeight="1">
      <c r="A1034" s="67">
        <v>1023</v>
      </c>
      <c r="B1034" s="258" t="s">
        <v>10365</v>
      </c>
      <c r="C1034" s="258" t="s">
        <v>2880</v>
      </c>
      <c r="D1034" s="258" t="s">
        <v>2020</v>
      </c>
      <c r="E1034" s="258" t="s">
        <v>82</v>
      </c>
      <c r="F1034" s="259" t="s">
        <v>18114</v>
      </c>
      <c r="G1034" s="258" t="s">
        <v>96</v>
      </c>
      <c r="H1034" s="258" t="s">
        <v>18115</v>
      </c>
      <c r="I1034" s="258" t="s">
        <v>7346</v>
      </c>
      <c r="J1034" s="258" t="s">
        <v>18116</v>
      </c>
      <c r="K1034" s="258" t="s">
        <v>18117</v>
      </c>
      <c r="L1034" s="258" t="s">
        <v>6238</v>
      </c>
      <c r="M1034" s="258" t="s">
        <v>18118</v>
      </c>
      <c r="N1034" s="258" t="s">
        <v>1943</v>
      </c>
      <c r="O1034" s="258" t="s">
        <v>18088</v>
      </c>
      <c r="P1034" s="258" t="s">
        <v>2606</v>
      </c>
      <c r="Q1034" s="258" t="s">
        <v>2607</v>
      </c>
      <c r="R1034" s="258" t="s">
        <v>18119</v>
      </c>
      <c r="S1034" s="258" t="s">
        <v>18119</v>
      </c>
      <c r="T1034" s="258" t="str">
        <f t="shared" si="55"/>
        <v>252/4M Phạm Văn Chiêu, Tổ 29, Phường 9, Quận Gò Vấp, Tp.Hcm</v>
      </c>
      <c r="U1034" s="258" t="s">
        <v>18275</v>
      </c>
      <c r="V1034" s="258" t="s">
        <v>1107</v>
      </c>
      <c r="W1034" s="258" t="s">
        <v>306</v>
      </c>
      <c r="X1034" s="33" t="s">
        <v>90</v>
      </c>
      <c r="Y1034" s="258"/>
      <c r="Z1034" s="259" t="s">
        <v>2667</v>
      </c>
      <c r="AA1034" s="258" t="s">
        <v>7022</v>
      </c>
      <c r="AB1034" s="259"/>
      <c r="AC1034" s="34">
        <v>79</v>
      </c>
      <c r="AD1034" s="33" t="s">
        <v>90</v>
      </c>
      <c r="AE1034" s="258"/>
      <c r="AF1034" s="258" t="s">
        <v>279</v>
      </c>
      <c r="AG1034" s="258"/>
      <c r="AH1034" s="258"/>
      <c r="AI1034" s="219"/>
      <c r="AJ1034" s="219"/>
      <c r="AK1034" s="258"/>
      <c r="AL1034" s="258"/>
      <c r="AM1034" s="258" t="s">
        <v>96</v>
      </c>
      <c r="AN1034" s="258" t="s">
        <v>279</v>
      </c>
      <c r="AO1034" s="258" t="s">
        <v>18120</v>
      </c>
      <c r="AP1034" s="258" t="s">
        <v>98</v>
      </c>
      <c r="AQ1034" s="258" t="s">
        <v>99</v>
      </c>
      <c r="AR1034" s="258" t="s">
        <v>1943</v>
      </c>
      <c r="AS1034" s="259" t="s">
        <v>18097</v>
      </c>
      <c r="AT1034" s="258" t="s">
        <v>101</v>
      </c>
      <c r="AU1034" s="258" t="s">
        <v>101</v>
      </c>
      <c r="AV1034" s="258" t="s">
        <v>122</v>
      </c>
      <c r="AW1034" s="258" t="s">
        <v>123</v>
      </c>
      <c r="AX1034" s="258" t="s">
        <v>1947</v>
      </c>
      <c r="AY1034" s="258" t="s">
        <v>1948</v>
      </c>
      <c r="AZ1034" s="258" t="s">
        <v>1948</v>
      </c>
      <c r="BA1034" s="219" t="str">
        <f t="shared" si="51"/>
        <v>19001023;19T4-KXD1</v>
      </c>
      <c r="BB1034" s="258" t="s">
        <v>10365</v>
      </c>
      <c r="BC1034" s="71" t="str">
        <f>VLOOKUP(B1034,'ĐKKCBBĐ K2019(UPDATE)'!$B$6:$F$2005,3,0)</f>
        <v>HS4797936634095</v>
      </c>
      <c r="BD1034" s="252" t="str">
        <f>VLOOKUP(B1034,'ĐKKCBBĐ K2019(UPDATE)'!$B$6:$F$2005,4,0)</f>
        <v>034</v>
      </c>
      <c r="BG1034" s="71">
        <f>VLOOKUP(BB1034,'ĐKKCBBĐ K2019(UPDATE)'!$B$6:$G$2005,6,0)</f>
        <v>7936634095</v>
      </c>
      <c r="BH1034" s="222" t="str">
        <f>VLOOKUP(BB1034,'ĐKKCBBĐ K2019(UPDATE)'!$B$6:$F$2267,5,0)</f>
        <v>BỆNH VIỆN 175</v>
      </c>
    </row>
    <row r="1035" spans="1:60" customFormat="1" ht="20.100000000000001" customHeight="1">
      <c r="A1035" s="63">
        <v>1024</v>
      </c>
      <c r="B1035" s="258" t="s">
        <v>10367</v>
      </c>
      <c r="C1035" s="258" t="s">
        <v>18121</v>
      </c>
      <c r="D1035" s="258" t="s">
        <v>82</v>
      </c>
      <c r="E1035" s="258" t="s">
        <v>82</v>
      </c>
      <c r="F1035" s="259" t="s">
        <v>2653</v>
      </c>
      <c r="G1035" s="258" t="s">
        <v>96</v>
      </c>
      <c r="H1035" s="258" t="s">
        <v>18122</v>
      </c>
      <c r="I1035" s="258" t="s">
        <v>6797</v>
      </c>
      <c r="J1035" s="258" t="s">
        <v>18123</v>
      </c>
      <c r="K1035" s="258" t="s">
        <v>18124</v>
      </c>
      <c r="L1035" s="258" t="s">
        <v>6411</v>
      </c>
      <c r="M1035" s="258" t="s">
        <v>18125</v>
      </c>
      <c r="N1035" s="258" t="s">
        <v>1787</v>
      </c>
      <c r="O1035" s="258" t="s">
        <v>18126</v>
      </c>
      <c r="P1035" s="258" t="s">
        <v>2606</v>
      </c>
      <c r="Q1035" s="258" t="s">
        <v>2607</v>
      </c>
      <c r="R1035" s="258" t="s">
        <v>18127</v>
      </c>
      <c r="S1035" s="258" t="s">
        <v>18128</v>
      </c>
      <c r="T1035" s="258" t="str">
        <f t="shared" si="55"/>
        <v>12/3B Kỳ Đồng, Phường 9, Quận 3, Tp.Hcm</v>
      </c>
      <c r="U1035" s="258" t="s">
        <v>18276</v>
      </c>
      <c r="V1035" s="258" t="s">
        <v>1107</v>
      </c>
      <c r="W1035" s="258" t="s">
        <v>1138</v>
      </c>
      <c r="X1035" s="33" t="s">
        <v>90</v>
      </c>
      <c r="Y1035" s="258"/>
      <c r="Z1035" s="259" t="s">
        <v>18097</v>
      </c>
      <c r="AA1035" s="258" t="s">
        <v>7349</v>
      </c>
      <c r="AB1035" s="259"/>
      <c r="AC1035" s="34">
        <v>79</v>
      </c>
      <c r="AD1035" s="33" t="s">
        <v>90</v>
      </c>
      <c r="AE1035" s="258"/>
      <c r="AF1035" s="258" t="s">
        <v>430</v>
      </c>
      <c r="AG1035" s="258"/>
      <c r="AH1035" s="258"/>
      <c r="AI1035" s="219"/>
      <c r="AJ1035" s="219"/>
      <c r="AK1035" s="258"/>
      <c r="AL1035" s="258"/>
      <c r="AM1035" s="258" t="s">
        <v>96</v>
      </c>
      <c r="AN1035" s="258" t="s">
        <v>430</v>
      </c>
      <c r="AO1035" s="258" t="s">
        <v>18129</v>
      </c>
      <c r="AP1035" s="258" t="s">
        <v>98</v>
      </c>
      <c r="AQ1035" s="258" t="s">
        <v>99</v>
      </c>
      <c r="AR1035" s="258" t="s">
        <v>1787</v>
      </c>
      <c r="AS1035" s="259" t="s">
        <v>18097</v>
      </c>
      <c r="AT1035" s="258" t="s">
        <v>101</v>
      </c>
      <c r="AU1035" s="258" t="s">
        <v>101</v>
      </c>
      <c r="AV1035" s="258" t="s">
        <v>122</v>
      </c>
      <c r="AW1035" s="258" t="s">
        <v>123</v>
      </c>
      <c r="AX1035" s="258" t="s">
        <v>597</v>
      </c>
      <c r="AY1035" s="258" t="s">
        <v>1793</v>
      </c>
      <c r="AZ1035" s="258" t="s">
        <v>1793</v>
      </c>
      <c r="BA1035" s="219" t="str">
        <f t="shared" si="51"/>
        <v>19001024;19T4-CKC1</v>
      </c>
      <c r="BB1035" s="258" t="s">
        <v>10367</v>
      </c>
      <c r="BC1035" s="71">
        <f>VLOOKUP(B1035,'ĐKKCBBĐ K2019(UPDATE)'!$B$6:$F$2005,3,0)</f>
        <v>7937734690</v>
      </c>
      <c r="BD1035" s="252" t="str">
        <f>VLOOKUP(B1035,'ĐKKCBBĐ K2019(UPDATE)'!$B$6:$F$2005,4,0)</f>
        <v>025</v>
      </c>
      <c r="BG1035" s="71">
        <f>VLOOKUP(BB1035,'ĐKKCBBĐ K2019(UPDATE)'!$B$6:$G$2005,6,0)</f>
        <v>0</v>
      </c>
      <c r="BH1035" s="222" t="str">
        <f>VLOOKUP(BB1035,'ĐKKCBBĐ K2019(UPDATE)'!$B$6:$F$2267,5,0)</f>
        <v xml:space="preserve">BỆNH VIỆN THỐNG  NHẤT </v>
      </c>
    </row>
    <row r="1036" spans="1:60" customFormat="1" ht="20.100000000000001" customHeight="1">
      <c r="A1036" s="67">
        <v>1025</v>
      </c>
      <c r="B1036" s="258" t="s">
        <v>10369</v>
      </c>
      <c r="C1036" s="258" t="s">
        <v>18130</v>
      </c>
      <c r="D1036" s="258" t="s">
        <v>1121</v>
      </c>
      <c r="E1036" s="258" t="s">
        <v>82</v>
      </c>
      <c r="F1036" s="259" t="s">
        <v>3237</v>
      </c>
      <c r="G1036" s="258" t="s">
        <v>96</v>
      </c>
      <c r="H1036" s="258"/>
      <c r="I1036" s="258"/>
      <c r="J1036" s="258"/>
      <c r="K1036" s="258"/>
      <c r="L1036" s="258"/>
      <c r="M1036" s="258"/>
      <c r="N1036" s="258" t="s">
        <v>392</v>
      </c>
      <c r="O1036" s="258"/>
      <c r="P1036" s="258" t="s">
        <v>2606</v>
      </c>
      <c r="Q1036" s="258"/>
      <c r="R1036" s="258" t="s">
        <v>18131</v>
      </c>
      <c r="S1036" s="258"/>
      <c r="T1036" s="258" t="str">
        <f t="shared" si="55"/>
        <v>305 Cách Mạng Tháng Tám, Phường 12, Quận 10, Tp.Hcm</v>
      </c>
      <c r="U1036" s="258" t="s">
        <v>18277</v>
      </c>
      <c r="V1036" s="258" t="s">
        <v>264</v>
      </c>
      <c r="W1036" s="258" t="s">
        <v>885</v>
      </c>
      <c r="X1036" s="33" t="s">
        <v>90</v>
      </c>
      <c r="Y1036" s="258"/>
      <c r="Z1036" s="259"/>
      <c r="AA1036" s="258"/>
      <c r="AB1036" s="259"/>
      <c r="AC1036" s="34">
        <v>79</v>
      </c>
      <c r="AD1036" s="33" t="s">
        <v>90</v>
      </c>
      <c r="AE1036" s="258"/>
      <c r="AF1036" s="258"/>
      <c r="AG1036" s="258"/>
      <c r="AH1036" s="258"/>
      <c r="AI1036" s="219"/>
      <c r="AJ1036" s="219"/>
      <c r="AK1036" s="258"/>
      <c r="AL1036" s="258"/>
      <c r="AM1036" s="258" t="s">
        <v>96</v>
      </c>
      <c r="AN1036" s="258" t="s">
        <v>886</v>
      </c>
      <c r="AO1036" s="258" t="s">
        <v>18132</v>
      </c>
      <c r="AP1036" s="258" t="s">
        <v>98</v>
      </c>
      <c r="AQ1036" s="258" t="s">
        <v>99</v>
      </c>
      <c r="AR1036" s="258" t="s">
        <v>392</v>
      </c>
      <c r="AS1036" s="259" t="s">
        <v>18097</v>
      </c>
      <c r="AT1036" s="258" t="s">
        <v>101</v>
      </c>
      <c r="AU1036" s="258" t="s">
        <v>101</v>
      </c>
      <c r="AV1036" s="258" t="s">
        <v>122</v>
      </c>
      <c r="AW1036" s="258" t="s">
        <v>123</v>
      </c>
      <c r="AX1036" s="258" t="s">
        <v>175</v>
      </c>
      <c r="AY1036" s="258" t="s">
        <v>403</v>
      </c>
      <c r="AZ1036" s="258" t="s">
        <v>403</v>
      </c>
      <c r="BA1036" s="219" t="str">
        <f t="shared" si="51"/>
        <v>19001025;19T4-CĐT1</v>
      </c>
      <c r="BB1036" s="258" t="s">
        <v>10369</v>
      </c>
      <c r="BC1036" s="71">
        <f>VLOOKUP(B1036,'ĐKKCBBĐ K2019(UPDATE)'!$B$6:$F$2005,3,0)</f>
        <v>0</v>
      </c>
      <c r="BD1036" s="252" t="str">
        <f>VLOOKUP(B1036,'ĐKKCBBĐ K2019(UPDATE)'!$B$6:$F$2005,4,0)</f>
        <v>027</v>
      </c>
      <c r="BG1036" s="71">
        <f>VLOOKUP(BB1036,'ĐKKCBBĐ K2019(UPDATE)'!$B$6:$G$2005,6,0)</f>
        <v>0</v>
      </c>
      <c r="BH1036" s="222" t="str">
        <f>VLOOKUP(BB1036,'ĐKKCBBĐ K2019(UPDATE)'!$B$6:$F$2267,5,0)</f>
        <v>BỆNH VIỆN QUẬN 10</v>
      </c>
    </row>
    <row r="1037" spans="1:60" customFormat="1" ht="20.100000000000001" customHeight="1">
      <c r="A1037" s="63">
        <v>1026</v>
      </c>
      <c r="B1037" s="258" t="s">
        <v>10371</v>
      </c>
      <c r="C1037" s="258" t="s">
        <v>18133</v>
      </c>
      <c r="D1037" s="258" t="s">
        <v>18134</v>
      </c>
      <c r="E1037" s="258" t="s">
        <v>82</v>
      </c>
      <c r="F1037" s="259" t="s">
        <v>18135</v>
      </c>
      <c r="G1037" s="258" t="s">
        <v>2361</v>
      </c>
      <c r="H1037" s="258"/>
      <c r="I1037" s="258"/>
      <c r="J1037" s="258"/>
      <c r="K1037" s="258"/>
      <c r="L1037" s="258"/>
      <c r="M1037" s="258"/>
      <c r="N1037" s="258" t="s">
        <v>2353</v>
      </c>
      <c r="O1037" s="258"/>
      <c r="P1037" s="258" t="s">
        <v>2606</v>
      </c>
      <c r="Q1037" s="258"/>
      <c r="R1037" s="258" t="s">
        <v>18136</v>
      </c>
      <c r="S1037" s="258"/>
      <c r="T1037" s="258" t="str">
        <f t="shared" si="55"/>
        <v>Ấp Phạm Thành Hơn B, Xã An Thạnh 2, Huyện Cù Lao Dung, Tỉnh Sóc Trăng</v>
      </c>
      <c r="U1037" s="258" t="s">
        <v>18278</v>
      </c>
      <c r="V1037" s="258" t="s">
        <v>18279</v>
      </c>
      <c r="W1037" s="258" t="s">
        <v>18280</v>
      </c>
      <c r="X1037" s="258" t="s">
        <v>2359</v>
      </c>
      <c r="Y1037" s="258"/>
      <c r="Z1037" s="259"/>
      <c r="AA1037" s="258"/>
      <c r="AB1037" s="259"/>
      <c r="AC1037" s="259"/>
      <c r="AD1037" s="258"/>
      <c r="AE1037" s="258" t="s">
        <v>18137</v>
      </c>
      <c r="AF1037" s="258"/>
      <c r="AG1037" s="258"/>
      <c r="AH1037" s="258"/>
      <c r="AI1037" s="219"/>
      <c r="AJ1037" s="219"/>
      <c r="AK1037" s="258"/>
      <c r="AL1037" s="258"/>
      <c r="AM1037" s="258" t="s">
        <v>2361</v>
      </c>
      <c r="AN1037" s="258" t="s">
        <v>18138</v>
      </c>
      <c r="AO1037" s="258" t="s">
        <v>18139</v>
      </c>
      <c r="AP1037" s="258" t="s">
        <v>98</v>
      </c>
      <c r="AQ1037" s="258" t="s">
        <v>99</v>
      </c>
      <c r="AR1037" s="258" t="s">
        <v>2353</v>
      </c>
      <c r="AS1037" s="259" t="s">
        <v>18097</v>
      </c>
      <c r="AT1037" s="258" t="s">
        <v>101</v>
      </c>
      <c r="AU1037" s="258" t="s">
        <v>101</v>
      </c>
      <c r="AV1037" s="258" t="s">
        <v>102</v>
      </c>
      <c r="AW1037" s="258" t="s">
        <v>103</v>
      </c>
      <c r="AX1037" s="258" t="s">
        <v>597</v>
      </c>
      <c r="AY1037" s="258" t="s">
        <v>2365</v>
      </c>
      <c r="AZ1037" s="258" t="s">
        <v>2365</v>
      </c>
      <c r="BA1037" s="219" t="str">
        <f t="shared" ref="BA1037:BA1100" si="56">BB1037&amp;";"&amp;AR1037</f>
        <v>19001026;19C1-CTM1</v>
      </c>
      <c r="BB1037" s="258" t="s">
        <v>10371</v>
      </c>
      <c r="BC1037" s="71" t="str">
        <f>VLOOKUP(B1037,'ĐKKCBBĐ K2019(UPDATE)'!$B$6:$F$2005,3,0)</f>
        <v>XD2949421942586</v>
      </c>
      <c r="BD1037" s="252" t="str">
        <f>VLOOKUP(B1037,'ĐKKCBBĐ K2019(UPDATE)'!$B$6:$F$2005,4,0)</f>
        <v>CÓ THẺ</v>
      </c>
      <c r="BG1037" s="71">
        <f>VLOOKUP(BB1037,'ĐKKCBBĐ K2019(UPDATE)'!$B$6:$G$2005,6,0)</f>
        <v>0</v>
      </c>
      <c r="BH1037" s="222" t="e">
        <f>VLOOKUP(BB1037,'ĐKKCBBĐ K2019(UPDATE)'!$B$6:$F$2267,5,0)</f>
        <v>#N/A</v>
      </c>
    </row>
    <row r="1038" spans="1:60" customFormat="1" ht="20.100000000000001" customHeight="1">
      <c r="A1038" s="67">
        <v>1027</v>
      </c>
      <c r="B1038" s="258" t="s">
        <v>10373</v>
      </c>
      <c r="C1038" s="258" t="s">
        <v>18140</v>
      </c>
      <c r="D1038" s="258" t="s">
        <v>785</v>
      </c>
      <c r="E1038" s="258" t="s">
        <v>82</v>
      </c>
      <c r="F1038" s="259" t="s">
        <v>18141</v>
      </c>
      <c r="G1038" s="258" t="s">
        <v>96</v>
      </c>
      <c r="H1038" s="258" t="s">
        <v>18142</v>
      </c>
      <c r="I1038" s="258" t="s">
        <v>18143</v>
      </c>
      <c r="J1038" s="258" t="s">
        <v>18144</v>
      </c>
      <c r="K1038" s="258" t="s">
        <v>18145</v>
      </c>
      <c r="L1038" s="258" t="s">
        <v>6411</v>
      </c>
      <c r="M1038" s="258" t="s">
        <v>18146</v>
      </c>
      <c r="N1038" s="258" t="s">
        <v>7608</v>
      </c>
      <c r="O1038" s="258" t="s">
        <v>18147</v>
      </c>
      <c r="P1038" s="258" t="s">
        <v>2606</v>
      </c>
      <c r="Q1038" s="258" t="s">
        <v>4381</v>
      </c>
      <c r="R1038" s="258" t="s">
        <v>18148</v>
      </c>
      <c r="S1038" s="258" t="s">
        <v>18148</v>
      </c>
      <c r="T1038" s="258" t="str">
        <f t="shared" si="55"/>
        <v>472 Nơ Trang Long, Phường 13, Quận Bình Thạnh, Tp.Hcm</v>
      </c>
      <c r="U1038" s="258" t="s">
        <v>18281</v>
      </c>
      <c r="V1038" s="258" t="s">
        <v>884</v>
      </c>
      <c r="W1038" s="258" t="s">
        <v>1725</v>
      </c>
      <c r="X1038" s="33" t="s">
        <v>90</v>
      </c>
      <c r="Y1038" s="258"/>
      <c r="Z1038" s="259" t="s">
        <v>465</v>
      </c>
      <c r="AA1038" s="258" t="s">
        <v>7022</v>
      </c>
      <c r="AB1038" s="259"/>
      <c r="AC1038" s="34">
        <v>79</v>
      </c>
      <c r="AD1038" s="33" t="s">
        <v>90</v>
      </c>
      <c r="AE1038" s="424">
        <v>765</v>
      </c>
      <c r="AF1038" s="425" t="s">
        <v>359</v>
      </c>
      <c r="AG1038" s="258"/>
      <c r="AH1038" s="258"/>
      <c r="AI1038" s="219"/>
      <c r="AJ1038" s="219"/>
      <c r="AK1038" s="258"/>
      <c r="AL1038" s="258"/>
      <c r="AM1038" s="258" t="s">
        <v>96</v>
      </c>
      <c r="AN1038" s="258" t="s">
        <v>359</v>
      </c>
      <c r="AO1038" s="258" t="s">
        <v>18149</v>
      </c>
      <c r="AP1038" s="258" t="s">
        <v>98</v>
      </c>
      <c r="AQ1038" s="258" t="s">
        <v>99</v>
      </c>
      <c r="AR1038" s="258" t="s">
        <v>7608</v>
      </c>
      <c r="AS1038" s="259" t="s">
        <v>18097</v>
      </c>
      <c r="AT1038" s="258" t="s">
        <v>101</v>
      </c>
      <c r="AU1038" s="258" t="s">
        <v>101</v>
      </c>
      <c r="AV1038" s="258" t="s">
        <v>122</v>
      </c>
      <c r="AW1038" s="258" t="s">
        <v>123</v>
      </c>
      <c r="AX1038" s="258" t="s">
        <v>104</v>
      </c>
      <c r="AY1038" s="258" t="s">
        <v>105</v>
      </c>
      <c r="AZ1038" s="258" t="s">
        <v>105</v>
      </c>
      <c r="BA1038" s="219" t="str">
        <f t="shared" si="56"/>
        <v>19001027;19T4-CNÔ5</v>
      </c>
      <c r="BB1038" s="258" t="s">
        <v>10373</v>
      </c>
      <c r="BC1038" s="71">
        <f>VLOOKUP(B1038,'ĐKKCBBĐ K2019(UPDATE)'!$B$6:$F$2005,3,0)</f>
        <v>0</v>
      </c>
      <c r="BD1038" s="252" t="str">
        <f>VLOOKUP(B1038,'ĐKKCBBĐ K2019(UPDATE)'!$B$6:$F$2005,4,0)</f>
        <v>030</v>
      </c>
      <c r="BG1038" s="71">
        <f>VLOOKUP(BB1038,'ĐKKCBBĐ K2019(UPDATE)'!$B$6:$G$2005,6,0)</f>
        <v>7937760936</v>
      </c>
      <c r="BH1038" s="222" t="str">
        <f>VLOOKUP(BB1038,'ĐKKCBBĐ K2019(UPDATE)'!$B$6:$F$2267,5,0)</f>
        <v xml:space="preserve">BỆNH VIỆN NHÂN DÂN GIA ĐỊNH </v>
      </c>
    </row>
    <row r="1039" spans="1:60" customFormat="1" ht="20.100000000000001" customHeight="1">
      <c r="A1039" s="63">
        <v>1028</v>
      </c>
      <c r="B1039" s="258" t="s">
        <v>10375</v>
      </c>
      <c r="C1039" s="258" t="s">
        <v>3458</v>
      </c>
      <c r="D1039" s="258" t="s">
        <v>457</v>
      </c>
      <c r="E1039" s="258" t="s">
        <v>301</v>
      </c>
      <c r="F1039" s="259" t="s">
        <v>2473</v>
      </c>
      <c r="G1039" s="258" t="s">
        <v>96</v>
      </c>
      <c r="H1039" s="258" t="s">
        <v>18150</v>
      </c>
      <c r="I1039" s="258" t="s">
        <v>6542</v>
      </c>
      <c r="J1039" s="258" t="s">
        <v>18151</v>
      </c>
      <c r="K1039" s="258" t="s">
        <v>13292</v>
      </c>
      <c r="L1039" s="258" t="s">
        <v>6542</v>
      </c>
      <c r="M1039" s="258" t="s">
        <v>18152</v>
      </c>
      <c r="N1039" s="258" t="s">
        <v>5601</v>
      </c>
      <c r="O1039" s="258" t="s">
        <v>18153</v>
      </c>
      <c r="P1039" s="258" t="s">
        <v>2606</v>
      </c>
      <c r="Q1039" s="258" t="s">
        <v>2607</v>
      </c>
      <c r="R1039" s="258" t="s">
        <v>18154</v>
      </c>
      <c r="S1039" s="258" t="s">
        <v>18154</v>
      </c>
      <c r="T1039" s="258" t="str">
        <f t="shared" si="55"/>
        <v>91/26/13 Đường Trần Tấn, Phường Tân Sơn Nhì, Quận Tân Phú, Tp. Hồ Chí Minh</v>
      </c>
      <c r="U1039" s="258" t="s">
        <v>18282</v>
      </c>
      <c r="V1039" s="258" t="s">
        <v>1579</v>
      </c>
      <c r="W1039" s="258" t="s">
        <v>1159</v>
      </c>
      <c r="X1039" s="33" t="s">
        <v>90</v>
      </c>
      <c r="Y1039" s="258"/>
      <c r="Z1039" s="259" t="s">
        <v>17062</v>
      </c>
      <c r="AA1039" s="258" t="s">
        <v>7022</v>
      </c>
      <c r="AB1039" s="259"/>
      <c r="AC1039" s="34">
        <v>79</v>
      </c>
      <c r="AD1039" s="33" t="s">
        <v>90</v>
      </c>
      <c r="AE1039" s="258"/>
      <c r="AF1039" s="258" t="s">
        <v>218</v>
      </c>
      <c r="AG1039" s="258"/>
      <c r="AH1039" s="258"/>
      <c r="AI1039" s="219"/>
      <c r="AJ1039" s="219"/>
      <c r="AK1039" s="258"/>
      <c r="AL1039" s="258"/>
      <c r="AM1039" s="258" t="s">
        <v>96</v>
      </c>
      <c r="AN1039" s="258" t="s">
        <v>218</v>
      </c>
      <c r="AO1039" s="258" t="s">
        <v>18155</v>
      </c>
      <c r="AP1039" s="258" t="s">
        <v>98</v>
      </c>
      <c r="AQ1039" s="258" t="s">
        <v>99</v>
      </c>
      <c r="AR1039" s="258" t="s">
        <v>5601</v>
      </c>
      <c r="AS1039" s="259" t="s">
        <v>18097</v>
      </c>
      <c r="AT1039" s="258" t="s">
        <v>101</v>
      </c>
      <c r="AU1039" s="258" t="s">
        <v>101</v>
      </c>
      <c r="AV1039" s="258" t="s">
        <v>122</v>
      </c>
      <c r="AW1039" s="258" t="s">
        <v>123</v>
      </c>
      <c r="AX1039" s="258" t="s">
        <v>282</v>
      </c>
      <c r="AY1039" s="258" t="s">
        <v>283</v>
      </c>
      <c r="AZ1039" s="258" t="s">
        <v>283</v>
      </c>
      <c r="BA1039" s="219" t="str">
        <f t="shared" si="56"/>
        <v>19001028;19T4-TKĐ2</v>
      </c>
      <c r="BB1039" s="258" t="s">
        <v>10375</v>
      </c>
      <c r="BC1039" s="71">
        <f>VLOOKUP(B1039,'ĐKKCBBĐ K2019(UPDATE)'!$B$6:$F$2005,3,0)</f>
        <v>0</v>
      </c>
      <c r="BD1039" s="252" t="str">
        <f>VLOOKUP(B1039,'ĐKKCBBĐ K2019(UPDATE)'!$B$6:$F$2005,4,0)</f>
        <v>054</v>
      </c>
      <c r="BG1039" s="71">
        <f>VLOOKUP(BB1039,'ĐKKCBBĐ K2019(UPDATE)'!$B$6:$G$2005,6,0)</f>
        <v>7931554669</v>
      </c>
      <c r="BH1039" s="222" t="str">
        <f>VLOOKUP(BB1039,'ĐKKCBBĐ K2019(UPDATE)'!$B$6:$F$2267,5,0)</f>
        <v>BỆNH VIỆN QUẬN TÂN PHÚ</v>
      </c>
    </row>
    <row r="1040" spans="1:60" customFormat="1" ht="20.100000000000001" customHeight="1">
      <c r="A1040" s="67">
        <v>1029</v>
      </c>
      <c r="B1040" s="258" t="s">
        <v>10377</v>
      </c>
      <c r="C1040" s="258" t="s">
        <v>351</v>
      </c>
      <c r="D1040" s="258" t="s">
        <v>457</v>
      </c>
      <c r="E1040" s="258" t="s">
        <v>82</v>
      </c>
      <c r="F1040" s="259" t="s">
        <v>1897</v>
      </c>
      <c r="G1040" s="258" t="s">
        <v>2468</v>
      </c>
      <c r="H1040" s="258" t="s">
        <v>18156</v>
      </c>
      <c r="I1040" s="258" t="s">
        <v>6238</v>
      </c>
      <c r="J1040" s="258"/>
      <c r="K1040" s="258" t="s">
        <v>4968</v>
      </c>
      <c r="L1040" s="258" t="s">
        <v>6411</v>
      </c>
      <c r="M1040" s="258" t="s">
        <v>18157</v>
      </c>
      <c r="N1040" s="258" t="s">
        <v>11107</v>
      </c>
      <c r="O1040" s="258" t="s">
        <v>18158</v>
      </c>
      <c r="P1040" s="258" t="s">
        <v>2606</v>
      </c>
      <c r="Q1040" s="258" t="s">
        <v>4294</v>
      </c>
      <c r="R1040" s="258" t="s">
        <v>18159</v>
      </c>
      <c r="S1040" s="258" t="s">
        <v>18160</v>
      </c>
      <c r="T1040" s="258" t="str">
        <f t="shared" si="55"/>
        <v>406 Lê Thánh Tông, P. Máy Chai, Huyện Ngô Quyền, Tỉnh Hải Phòng</v>
      </c>
      <c r="U1040" s="258" t="s">
        <v>18283</v>
      </c>
      <c r="V1040" s="258" t="s">
        <v>18284</v>
      </c>
      <c r="W1040" s="258" t="s">
        <v>18285</v>
      </c>
      <c r="X1040" s="258" t="s">
        <v>18286</v>
      </c>
      <c r="Y1040" s="258"/>
      <c r="Z1040" s="259" t="s">
        <v>18097</v>
      </c>
      <c r="AA1040" s="258" t="s">
        <v>7349</v>
      </c>
      <c r="AB1040" s="259"/>
      <c r="AC1040" s="259"/>
      <c r="AD1040" s="258" t="s">
        <v>2468</v>
      </c>
      <c r="AE1040" s="258"/>
      <c r="AF1040" s="258" t="s">
        <v>18161</v>
      </c>
      <c r="AG1040" s="258"/>
      <c r="AH1040" s="258"/>
      <c r="AI1040" s="219"/>
      <c r="AJ1040" s="219"/>
      <c r="AK1040" s="258"/>
      <c r="AL1040" s="258"/>
      <c r="AM1040" s="258" t="s">
        <v>2468</v>
      </c>
      <c r="AN1040" s="258" t="s">
        <v>18161</v>
      </c>
      <c r="AO1040" s="258" t="s">
        <v>18162</v>
      </c>
      <c r="AP1040" s="258" t="s">
        <v>98</v>
      </c>
      <c r="AQ1040" s="258" t="s">
        <v>99</v>
      </c>
      <c r="AR1040" s="258" t="s">
        <v>11107</v>
      </c>
      <c r="AS1040" s="259" t="s">
        <v>18097</v>
      </c>
      <c r="AT1040" s="258" t="s">
        <v>101</v>
      </c>
      <c r="AU1040" s="258" t="s">
        <v>101</v>
      </c>
      <c r="AV1040" s="258" t="s">
        <v>122</v>
      </c>
      <c r="AW1040" s="258" t="s">
        <v>123</v>
      </c>
      <c r="AX1040" s="258" t="s">
        <v>282</v>
      </c>
      <c r="AY1040" s="258" t="s">
        <v>298</v>
      </c>
      <c r="AZ1040" s="258" t="s">
        <v>298</v>
      </c>
      <c r="BA1040" s="219" t="str">
        <f t="shared" si="56"/>
        <v>19001029;19T4-LTM2</v>
      </c>
      <c r="BB1040" s="258" t="s">
        <v>10377</v>
      </c>
      <c r="BC1040" s="71">
        <f>VLOOKUP(B1040,'ĐKKCBBĐ K2019(UPDATE)'!$B$6:$F$2005,3,0)</f>
        <v>0</v>
      </c>
      <c r="BD1040" s="252" t="str">
        <f>VLOOKUP(B1040,'ĐKKCBBĐ K2019(UPDATE)'!$B$6:$F$2005,4,0)</f>
        <v>034</v>
      </c>
      <c r="BG1040" s="71">
        <f>VLOOKUP(BB1040,'ĐKKCBBĐ K2019(UPDATE)'!$B$6:$G$2005,6,0)</f>
        <v>0</v>
      </c>
      <c r="BH1040" s="222" t="str">
        <f>VLOOKUP(BB1040,'ĐKKCBBĐ K2019(UPDATE)'!$B$6:$F$2267,5,0)</f>
        <v>BỆNH VIỆN 175</v>
      </c>
    </row>
    <row r="1041" spans="1:60" customFormat="1" ht="20.100000000000001" customHeight="1">
      <c r="A1041" s="63">
        <v>1030</v>
      </c>
      <c r="B1041" s="258" t="s">
        <v>10379</v>
      </c>
      <c r="C1041" s="258" t="s">
        <v>18163</v>
      </c>
      <c r="D1041" s="258" t="s">
        <v>3031</v>
      </c>
      <c r="E1041" s="258" t="s">
        <v>301</v>
      </c>
      <c r="F1041" s="259" t="s">
        <v>5910</v>
      </c>
      <c r="G1041" s="258" t="s">
        <v>336</v>
      </c>
      <c r="H1041" s="258" t="s">
        <v>18164</v>
      </c>
      <c r="I1041" s="258" t="s">
        <v>6456</v>
      </c>
      <c r="J1041" s="258" t="s">
        <v>18165</v>
      </c>
      <c r="K1041" s="258" t="s">
        <v>18166</v>
      </c>
      <c r="L1041" s="258" t="s">
        <v>6427</v>
      </c>
      <c r="M1041" s="258" t="s">
        <v>18167</v>
      </c>
      <c r="N1041" s="258" t="s">
        <v>1334</v>
      </c>
      <c r="O1041" s="258" t="s">
        <v>18168</v>
      </c>
      <c r="P1041" s="258" t="s">
        <v>18169</v>
      </c>
      <c r="Q1041" s="258" t="s">
        <v>4381</v>
      </c>
      <c r="R1041" s="258" t="s">
        <v>18170</v>
      </c>
      <c r="S1041" s="258" t="s">
        <v>18171</v>
      </c>
      <c r="T1041" s="258" t="str">
        <f t="shared" si="55"/>
        <v>Tổ Ndtq Kpminh An, Thị Trấn Minh Vương, Huyện Châu Thành, Tỉnh Kiên Giang</v>
      </c>
      <c r="U1041" s="258" t="s">
        <v>18287</v>
      </c>
      <c r="V1041" s="258" t="s">
        <v>18288</v>
      </c>
      <c r="W1041" s="258" t="s">
        <v>822</v>
      </c>
      <c r="X1041" s="258" t="s">
        <v>1674</v>
      </c>
      <c r="Y1041" s="258"/>
      <c r="Z1041" s="259" t="s">
        <v>18097</v>
      </c>
      <c r="AA1041" s="258" t="s">
        <v>7349</v>
      </c>
      <c r="AB1041" s="259"/>
      <c r="AC1041" s="259"/>
      <c r="AD1041" s="258" t="s">
        <v>336</v>
      </c>
      <c r="AE1041" s="258"/>
      <c r="AF1041" s="258" t="s">
        <v>824</v>
      </c>
      <c r="AG1041" s="258"/>
      <c r="AH1041" s="258"/>
      <c r="AI1041" s="219"/>
      <c r="AJ1041" s="219"/>
      <c r="AK1041" s="258"/>
      <c r="AL1041" s="258"/>
      <c r="AM1041" s="258" t="s">
        <v>336</v>
      </c>
      <c r="AN1041" s="258" t="s">
        <v>6142</v>
      </c>
      <c r="AO1041" s="258" t="s">
        <v>18172</v>
      </c>
      <c r="AP1041" s="258" t="s">
        <v>98</v>
      </c>
      <c r="AQ1041" s="258" t="s">
        <v>99</v>
      </c>
      <c r="AR1041" s="258" t="s">
        <v>1334</v>
      </c>
      <c r="AS1041" s="259" t="s">
        <v>18097</v>
      </c>
      <c r="AT1041" s="258" t="s">
        <v>101</v>
      </c>
      <c r="AU1041" s="258" t="s">
        <v>101</v>
      </c>
      <c r="AV1041" s="258" t="s">
        <v>122</v>
      </c>
      <c r="AW1041" s="258" t="s">
        <v>123</v>
      </c>
      <c r="AX1041" s="258" t="s">
        <v>158</v>
      </c>
      <c r="AY1041" s="258" t="s">
        <v>1339</v>
      </c>
      <c r="AZ1041" s="258" t="s">
        <v>1339</v>
      </c>
      <c r="BA1041" s="219" t="str">
        <f t="shared" si="56"/>
        <v>19001030;19T4-KTD1</v>
      </c>
      <c r="BB1041" s="258" t="s">
        <v>10379</v>
      </c>
      <c r="BC1041" s="71">
        <f>VLOOKUP(B1041,'ĐKKCBBĐ K2019(UPDATE)'!$B$6:$F$2005,3,0)</f>
        <v>0</v>
      </c>
      <c r="BD1041" s="252" t="str">
        <f>VLOOKUP(B1041,'ĐKKCBBĐ K2019(UPDATE)'!$B$6:$F$2005,4,0)</f>
        <v>483</v>
      </c>
      <c r="BG1041" s="71">
        <f>VLOOKUP(BB1041,'ĐKKCBBĐ K2019(UPDATE)'!$B$6:$G$2005,6,0)</f>
        <v>0</v>
      </c>
      <c r="BH1041" s="222" t="str">
        <f>VLOOKUP(BB1041,'ĐKKCBBĐ K2019(UPDATE)'!$B$6:$F$2267,5,0)</f>
        <v>PHÒNG KHÁM ĐA KHOA (THUỘC  CP TTYK THÀNH CÔNG )</v>
      </c>
    </row>
    <row r="1042" spans="1:60" customFormat="1" ht="20.100000000000001" customHeight="1">
      <c r="A1042" s="67">
        <v>1031</v>
      </c>
      <c r="B1042" s="258" t="s">
        <v>10381</v>
      </c>
      <c r="C1042" s="258" t="s">
        <v>18173</v>
      </c>
      <c r="D1042" s="258" t="s">
        <v>1332</v>
      </c>
      <c r="E1042" s="258" t="s">
        <v>301</v>
      </c>
      <c r="F1042" s="259" t="s">
        <v>18174</v>
      </c>
      <c r="G1042" s="258" t="s">
        <v>96</v>
      </c>
      <c r="H1042" s="258" t="s">
        <v>18175</v>
      </c>
      <c r="I1042" s="258" t="s">
        <v>6797</v>
      </c>
      <c r="J1042" s="258" t="s">
        <v>18176</v>
      </c>
      <c r="K1042" s="258" t="s">
        <v>18177</v>
      </c>
      <c r="L1042" s="258" t="s">
        <v>6238</v>
      </c>
      <c r="M1042" s="258" t="s">
        <v>18178</v>
      </c>
      <c r="N1042" s="258" t="s">
        <v>754</v>
      </c>
      <c r="O1042" s="258" t="s">
        <v>18179</v>
      </c>
      <c r="P1042" s="258" t="s">
        <v>2606</v>
      </c>
      <c r="Q1042" s="258" t="s">
        <v>2607</v>
      </c>
      <c r="R1042" s="258" t="s">
        <v>18180</v>
      </c>
      <c r="S1042" s="258" t="s">
        <v>18181</v>
      </c>
      <c r="T1042" s="258" t="str">
        <f t="shared" si="55"/>
        <v>76/22C14 Bà Hom, Phường 13, Quận 6, Thành Phố Hồ Chí Minh</v>
      </c>
      <c r="U1042" s="258" t="s">
        <v>18289</v>
      </c>
      <c r="V1042" s="258" t="s">
        <v>884</v>
      </c>
      <c r="W1042" s="258" t="s">
        <v>265</v>
      </c>
      <c r="X1042" s="33" t="s">
        <v>90</v>
      </c>
      <c r="Y1042" s="258"/>
      <c r="Z1042" s="259" t="s">
        <v>18112</v>
      </c>
      <c r="AA1042" s="258" t="s">
        <v>18182</v>
      </c>
      <c r="AB1042" s="259"/>
      <c r="AC1042" s="34">
        <v>79</v>
      </c>
      <c r="AD1042" s="33" t="s">
        <v>90</v>
      </c>
      <c r="AE1042" s="258"/>
      <c r="AF1042" s="258" t="s">
        <v>266</v>
      </c>
      <c r="AG1042" s="258"/>
      <c r="AH1042" s="258"/>
      <c r="AI1042" s="219"/>
      <c r="AJ1042" s="219"/>
      <c r="AK1042" s="258"/>
      <c r="AL1042" s="258"/>
      <c r="AM1042" s="258" t="s">
        <v>96</v>
      </c>
      <c r="AN1042" s="258" t="s">
        <v>266</v>
      </c>
      <c r="AO1042" s="258" t="s">
        <v>18183</v>
      </c>
      <c r="AP1042" s="258" t="s">
        <v>98</v>
      </c>
      <c r="AQ1042" s="258" t="s">
        <v>99</v>
      </c>
      <c r="AR1042" s="258" t="s">
        <v>754</v>
      </c>
      <c r="AS1042" s="259" t="s">
        <v>18097</v>
      </c>
      <c r="AT1042" s="258" t="s">
        <v>101</v>
      </c>
      <c r="AU1042" s="258" t="s">
        <v>101</v>
      </c>
      <c r="AV1042" s="258" t="s">
        <v>122</v>
      </c>
      <c r="AW1042" s="258" t="s">
        <v>123</v>
      </c>
      <c r="AX1042" s="258" t="s">
        <v>158</v>
      </c>
      <c r="AY1042" s="258" t="s">
        <v>760</v>
      </c>
      <c r="AZ1042" s="258" t="s">
        <v>760</v>
      </c>
      <c r="BA1042" s="219" t="str">
        <f t="shared" si="56"/>
        <v>19001031;19T4-QTD1</v>
      </c>
      <c r="BB1042" s="258" t="s">
        <v>10381</v>
      </c>
      <c r="BC1042" s="71">
        <f>VLOOKUP(B1042,'ĐKKCBBĐ K2019(UPDATE)'!$B$6:$F$2005,3,0)</f>
        <v>0</v>
      </c>
      <c r="BD1042" s="252" t="str">
        <f>VLOOKUP(B1042,'ĐKKCBBĐ K2019(UPDATE)'!$B$6:$F$2005,4,0)</f>
        <v>017</v>
      </c>
      <c r="BG1042" s="71">
        <f>VLOOKUP(BB1042,'ĐKKCBBĐ K2019(UPDATE)'!$B$6:$G$2005,6,0)</f>
        <v>7937821104</v>
      </c>
      <c r="BH1042" s="222" t="str">
        <f>VLOOKUP(BB1042,'ĐKKCBBĐ K2019(UPDATE)'!$B$6:$F$2267,5,0)</f>
        <v>BỆNH VIỆN QUẬN 6</v>
      </c>
    </row>
    <row r="1043" spans="1:60" customFormat="1" ht="20.100000000000001" customHeight="1">
      <c r="A1043" s="63">
        <v>1032</v>
      </c>
      <c r="B1043" s="258" t="s">
        <v>10383</v>
      </c>
      <c r="C1043" s="258" t="s">
        <v>18184</v>
      </c>
      <c r="D1043" s="258" t="s">
        <v>236</v>
      </c>
      <c r="E1043" s="258" t="s">
        <v>82</v>
      </c>
      <c r="F1043" s="259" t="s">
        <v>4392</v>
      </c>
      <c r="G1043" s="258" t="s">
        <v>96</v>
      </c>
      <c r="H1043" s="258" t="s">
        <v>18185</v>
      </c>
      <c r="I1043" s="258" t="s">
        <v>6427</v>
      </c>
      <c r="J1043" s="258" t="s">
        <v>18186</v>
      </c>
      <c r="K1043" s="258" t="s">
        <v>18187</v>
      </c>
      <c r="L1043" s="258" t="s">
        <v>6411</v>
      </c>
      <c r="M1043" s="258" t="s">
        <v>18188</v>
      </c>
      <c r="N1043" s="258" t="s">
        <v>212</v>
      </c>
      <c r="O1043" s="258" t="s">
        <v>7836</v>
      </c>
      <c r="P1043" s="258" t="s">
        <v>2606</v>
      </c>
      <c r="Q1043" s="258" t="s">
        <v>2607</v>
      </c>
      <c r="R1043" s="258" t="s">
        <v>18189</v>
      </c>
      <c r="S1043" s="258" t="s">
        <v>18189</v>
      </c>
      <c r="T1043" s="258" t="str">
        <f t="shared" si="55"/>
        <v>2/5A Khu Phố 4, Phường Tân Thới Nhất, Quận 12, Tp.Hcm</v>
      </c>
      <c r="U1043" s="258" t="s">
        <v>18290</v>
      </c>
      <c r="V1043" s="258" t="s">
        <v>1687</v>
      </c>
      <c r="W1043" s="258" t="s">
        <v>89</v>
      </c>
      <c r="X1043" s="33" t="s">
        <v>90</v>
      </c>
      <c r="Y1043" s="258"/>
      <c r="Z1043" s="259" t="s">
        <v>18097</v>
      </c>
      <c r="AA1043" s="258" t="s">
        <v>7349</v>
      </c>
      <c r="AB1043" s="259"/>
      <c r="AC1043" s="34">
        <v>79</v>
      </c>
      <c r="AD1043" s="33" t="s">
        <v>90</v>
      </c>
      <c r="AE1043" s="258"/>
      <c r="AF1043" s="258" t="s">
        <v>92</v>
      </c>
      <c r="AG1043" s="258"/>
      <c r="AH1043" s="258"/>
      <c r="AI1043" s="219"/>
      <c r="AJ1043" s="219"/>
      <c r="AK1043" s="258"/>
      <c r="AL1043" s="258"/>
      <c r="AM1043" s="258" t="s">
        <v>96</v>
      </c>
      <c r="AN1043" s="258" t="s">
        <v>92</v>
      </c>
      <c r="AO1043" s="258" t="s">
        <v>18190</v>
      </c>
      <c r="AP1043" s="258" t="s">
        <v>98</v>
      </c>
      <c r="AQ1043" s="258" t="s">
        <v>99</v>
      </c>
      <c r="AR1043" s="258" t="s">
        <v>212</v>
      </c>
      <c r="AS1043" s="259" t="s">
        <v>18097</v>
      </c>
      <c r="AT1043" s="258" t="s">
        <v>101</v>
      </c>
      <c r="AU1043" s="258" t="s">
        <v>101</v>
      </c>
      <c r="AV1043" s="258" t="s">
        <v>122</v>
      </c>
      <c r="AW1043" s="258" t="s">
        <v>123</v>
      </c>
      <c r="AX1043" s="258" t="s">
        <v>124</v>
      </c>
      <c r="AY1043" s="258" t="s">
        <v>222</v>
      </c>
      <c r="AZ1043" s="258" t="s">
        <v>222</v>
      </c>
      <c r="BA1043" s="219" t="str">
        <f t="shared" si="56"/>
        <v>19001032;19T4-VSL1</v>
      </c>
      <c r="BB1043" s="258" t="s">
        <v>10383</v>
      </c>
      <c r="BC1043" s="71">
        <f>VLOOKUP(B1043,'ĐKKCBBĐ K2019(UPDATE)'!$B$6:$F$2005,3,0)</f>
        <v>0</v>
      </c>
      <c r="BD1043" s="252" t="str">
        <f>VLOOKUP(B1043,'ĐKKCBBĐ K2019(UPDATE)'!$B$6:$F$2005,4,0)</f>
        <v>033</v>
      </c>
      <c r="BG1043" s="71">
        <f>VLOOKUP(BB1043,'ĐKKCBBĐ K2019(UPDATE)'!$B$6:$G$2005,6,0)</f>
        <v>7938024387</v>
      </c>
      <c r="BH1043" s="222" t="str">
        <f>VLOOKUP(BB1043,'ĐKKCBBĐ K2019(UPDATE)'!$B$6:$F$2267,5,0)</f>
        <v>BỆNH VIỆN QUẬN TÂN BÌNH</v>
      </c>
    </row>
    <row r="1044" spans="1:60" customFormat="1" ht="20.100000000000001" customHeight="1">
      <c r="A1044" s="67">
        <v>1033</v>
      </c>
      <c r="B1044" s="258" t="s">
        <v>10385</v>
      </c>
      <c r="C1044" s="258" t="s">
        <v>18191</v>
      </c>
      <c r="D1044" s="258" t="s">
        <v>1279</v>
      </c>
      <c r="E1044" s="258" t="s">
        <v>82</v>
      </c>
      <c r="F1044" s="259" t="s">
        <v>4392</v>
      </c>
      <c r="G1044" s="258" t="s">
        <v>13311</v>
      </c>
      <c r="H1044" s="258"/>
      <c r="I1044" s="258"/>
      <c r="J1044" s="258"/>
      <c r="K1044" s="258"/>
      <c r="L1044" s="258"/>
      <c r="M1044" s="258"/>
      <c r="N1044" s="258" t="s">
        <v>1334</v>
      </c>
      <c r="O1044" s="258" t="s">
        <v>13311</v>
      </c>
      <c r="P1044" s="258" t="s">
        <v>2606</v>
      </c>
      <c r="Q1044" s="258"/>
      <c r="R1044" s="258" t="s">
        <v>18192</v>
      </c>
      <c r="S1044" s="258"/>
      <c r="T1044" s="258" t="str">
        <f t="shared" si="55"/>
        <v>Xã Phả Lại, Thị Xã Chí Dinh, Tỉnh Hải Dương</v>
      </c>
      <c r="U1044" s="258"/>
      <c r="V1044" s="258" t="s">
        <v>18291</v>
      </c>
      <c r="W1044" s="258" t="s">
        <v>18292</v>
      </c>
      <c r="X1044" s="258" t="s">
        <v>18293</v>
      </c>
      <c r="Y1044" s="258"/>
      <c r="Z1044" s="259"/>
      <c r="AA1044" s="258"/>
      <c r="AB1044" s="259"/>
      <c r="AC1044" s="259"/>
      <c r="AD1044" s="258"/>
      <c r="AE1044" s="258"/>
      <c r="AF1044" s="258"/>
      <c r="AG1044" s="258"/>
      <c r="AH1044" s="258"/>
      <c r="AI1044" s="219"/>
      <c r="AJ1044" s="219"/>
      <c r="AK1044" s="258"/>
      <c r="AL1044" s="258"/>
      <c r="AM1044" s="258" t="s">
        <v>13311</v>
      </c>
      <c r="AN1044" s="258" t="s">
        <v>18193</v>
      </c>
      <c r="AO1044" s="258" t="s">
        <v>18194</v>
      </c>
      <c r="AP1044" s="258" t="s">
        <v>98</v>
      </c>
      <c r="AQ1044" s="258" t="s">
        <v>99</v>
      </c>
      <c r="AR1044" s="258" t="s">
        <v>1334</v>
      </c>
      <c r="AS1044" s="259" t="s">
        <v>18097</v>
      </c>
      <c r="AT1044" s="258" t="s">
        <v>101</v>
      </c>
      <c r="AU1044" s="258" t="s">
        <v>101</v>
      </c>
      <c r="AV1044" s="258" t="s">
        <v>122</v>
      </c>
      <c r="AW1044" s="258" t="s">
        <v>123</v>
      </c>
      <c r="AX1044" s="258" t="s">
        <v>158</v>
      </c>
      <c r="AY1044" s="258" t="s">
        <v>1339</v>
      </c>
      <c r="AZ1044" s="258" t="s">
        <v>1339</v>
      </c>
      <c r="BA1044" s="219" t="str">
        <f t="shared" si="56"/>
        <v>19001033;19T4-KTD1</v>
      </c>
      <c r="BB1044" s="258" t="s">
        <v>10385</v>
      </c>
      <c r="BC1044" s="71" t="str">
        <f>VLOOKUP(B1044,'ĐKKCBBĐ K2019(UPDATE)'!$B$6:$F$2005,3,0)</f>
        <v>HS4797931184296</v>
      </c>
      <c r="BD1044" s="252" t="str">
        <f>VLOOKUP(B1044,'ĐKKCBBĐ K2019(UPDATE)'!$B$6:$F$2005,4,0)</f>
        <v>033</v>
      </c>
      <c r="BG1044" s="71">
        <f>VLOOKUP(BB1044,'ĐKKCBBĐ K2019(UPDATE)'!$B$6:$G$2005,6,0)</f>
        <v>0</v>
      </c>
      <c r="BH1044" s="222" t="str">
        <f>VLOOKUP(BB1044,'ĐKKCBBĐ K2019(UPDATE)'!$B$6:$F$2267,5,0)</f>
        <v>BỆNH VIỆN QUẬN TÂN BÌNH</v>
      </c>
    </row>
    <row r="1045" spans="1:60" customFormat="1" ht="20.100000000000001" customHeight="1">
      <c r="A1045" s="63">
        <v>1034</v>
      </c>
      <c r="B1045" s="258" t="s">
        <v>10387</v>
      </c>
      <c r="C1045" s="258" t="s">
        <v>436</v>
      </c>
      <c r="D1045" s="258" t="s">
        <v>1490</v>
      </c>
      <c r="E1045" s="258" t="s">
        <v>82</v>
      </c>
      <c r="F1045" s="259" t="s">
        <v>18195</v>
      </c>
      <c r="G1045" s="258" t="s">
        <v>96</v>
      </c>
      <c r="H1045" s="258" t="s">
        <v>18196</v>
      </c>
      <c r="I1045" s="258" t="s">
        <v>6238</v>
      </c>
      <c r="J1045" s="258" t="s">
        <v>18197</v>
      </c>
      <c r="K1045" s="258" t="s">
        <v>18198</v>
      </c>
      <c r="L1045" s="258" t="s">
        <v>6411</v>
      </c>
      <c r="M1045" s="258"/>
      <c r="N1045" s="258" t="s">
        <v>589</v>
      </c>
      <c r="O1045" s="258" t="s">
        <v>18199</v>
      </c>
      <c r="P1045" s="258" t="s">
        <v>2606</v>
      </c>
      <c r="Q1045" s="258" t="s">
        <v>4294</v>
      </c>
      <c r="R1045" s="258" t="s">
        <v>18200</v>
      </c>
      <c r="S1045" s="258" t="s">
        <v>18200</v>
      </c>
      <c r="T1045" s="258" t="str">
        <f t="shared" si="55"/>
        <v>238/32/6 Kp3 Đường Tth 21, Phường Tân Thới Hiệp, Quận 12, Tp.Hcm</v>
      </c>
      <c r="U1045" s="258" t="s">
        <v>18294</v>
      </c>
      <c r="V1045" s="258" t="s">
        <v>11051</v>
      </c>
      <c r="W1045" s="258" t="s">
        <v>89</v>
      </c>
      <c r="X1045" s="33" t="s">
        <v>90</v>
      </c>
      <c r="Y1045" s="258"/>
      <c r="Z1045" s="259" t="s">
        <v>18097</v>
      </c>
      <c r="AA1045" s="258" t="s">
        <v>7349</v>
      </c>
      <c r="AB1045" s="259"/>
      <c r="AC1045" s="34">
        <v>79</v>
      </c>
      <c r="AD1045" s="33" t="s">
        <v>90</v>
      </c>
      <c r="AE1045" s="258" t="s">
        <v>18201</v>
      </c>
      <c r="AF1045" s="258" t="s">
        <v>92</v>
      </c>
      <c r="AG1045" s="258"/>
      <c r="AH1045" s="258"/>
      <c r="AI1045" s="219"/>
      <c r="AJ1045" s="219"/>
      <c r="AK1045" s="258"/>
      <c r="AL1045" s="258"/>
      <c r="AM1045" s="258" t="s">
        <v>96</v>
      </c>
      <c r="AN1045" s="258" t="s">
        <v>92</v>
      </c>
      <c r="AO1045" s="258" t="s">
        <v>18202</v>
      </c>
      <c r="AP1045" s="258" t="s">
        <v>98</v>
      </c>
      <c r="AQ1045" s="258" t="s">
        <v>99</v>
      </c>
      <c r="AR1045" s="258" t="s">
        <v>589</v>
      </c>
      <c r="AS1045" s="259" t="s">
        <v>18097</v>
      </c>
      <c r="AT1045" s="258" t="s">
        <v>101</v>
      </c>
      <c r="AU1045" s="258" t="s">
        <v>101</v>
      </c>
      <c r="AV1045" s="258" t="s">
        <v>102</v>
      </c>
      <c r="AW1045" s="258" t="s">
        <v>103</v>
      </c>
      <c r="AX1045" s="258" t="s">
        <v>597</v>
      </c>
      <c r="AY1045" s="258" t="s">
        <v>598</v>
      </c>
      <c r="AZ1045" s="258" t="s">
        <v>598</v>
      </c>
      <c r="BA1045" s="219" t="str">
        <f t="shared" si="56"/>
        <v>19001034;19C1-CCK1</v>
      </c>
      <c r="BB1045" s="258" t="s">
        <v>10387</v>
      </c>
      <c r="BC1045" s="71">
        <f>VLOOKUP(B1045,'ĐKKCBBĐ K2019(UPDATE)'!$B$6:$F$2005,3,0)</f>
        <v>0</v>
      </c>
      <c r="BD1045" s="252" t="str">
        <f>VLOOKUP(B1045,'ĐKKCBBĐ K2019(UPDATE)'!$B$6:$F$2005,4,0)</f>
        <v>029</v>
      </c>
      <c r="BG1045" s="71">
        <f>VLOOKUP(BB1045,'ĐKKCBBĐ K2019(UPDATE)'!$B$6:$G$2005,6,0)</f>
        <v>7928757966</v>
      </c>
      <c r="BH1045" s="222" t="str">
        <f>VLOOKUP(BB1045,'ĐKKCBBĐ K2019(UPDATE)'!$B$6:$F$2267,5,0)</f>
        <v>BỆNH VIỆN QUẬN 12</v>
      </c>
    </row>
    <row r="1046" spans="1:60" customFormat="1" ht="20.100000000000001" customHeight="1">
      <c r="A1046" s="67">
        <v>1035</v>
      </c>
      <c r="B1046" s="258" t="s">
        <v>10389</v>
      </c>
      <c r="C1046" s="258" t="s">
        <v>18203</v>
      </c>
      <c r="D1046" s="258" t="s">
        <v>1661</v>
      </c>
      <c r="E1046" s="258" t="s">
        <v>82</v>
      </c>
      <c r="F1046" s="259" t="s">
        <v>18204</v>
      </c>
      <c r="G1046" s="258" t="s">
        <v>96</v>
      </c>
      <c r="H1046" s="258"/>
      <c r="I1046" s="258"/>
      <c r="J1046" s="258"/>
      <c r="K1046" s="258"/>
      <c r="L1046" s="258"/>
      <c r="M1046" s="258"/>
      <c r="N1046" s="258" t="s">
        <v>366</v>
      </c>
      <c r="O1046" s="258" t="s">
        <v>96</v>
      </c>
      <c r="P1046" s="258" t="s">
        <v>2606</v>
      </c>
      <c r="Q1046" s="258" t="s">
        <v>2607</v>
      </c>
      <c r="R1046" s="258" t="s">
        <v>18205</v>
      </c>
      <c r="S1046" s="258"/>
      <c r="T1046" s="258" t="str">
        <f t="shared" si="55"/>
        <v>30P Thích Quảng Đức, Phường 5, Quận Phú Nhuận, Tp.Hcm</v>
      </c>
      <c r="U1046" s="258" t="s">
        <v>18295</v>
      </c>
      <c r="V1046" s="258" t="s">
        <v>698</v>
      </c>
      <c r="W1046" s="258" t="s">
        <v>1018</v>
      </c>
      <c r="X1046" s="33" t="s">
        <v>90</v>
      </c>
      <c r="Y1046" s="258"/>
      <c r="Z1046" s="259" t="s">
        <v>13493</v>
      </c>
      <c r="AA1046" s="258"/>
      <c r="AB1046" s="259"/>
      <c r="AC1046" s="34">
        <v>79</v>
      </c>
      <c r="AD1046" s="33" t="s">
        <v>90</v>
      </c>
      <c r="AE1046" s="258"/>
      <c r="AF1046" s="258" t="s">
        <v>487</v>
      </c>
      <c r="AG1046" s="258"/>
      <c r="AH1046" s="258"/>
      <c r="AI1046" s="219"/>
      <c r="AJ1046" s="219"/>
      <c r="AK1046" s="258"/>
      <c r="AL1046" s="258"/>
      <c r="AM1046" s="258" t="s">
        <v>96</v>
      </c>
      <c r="AN1046" s="258" t="s">
        <v>487</v>
      </c>
      <c r="AO1046" s="258" t="s">
        <v>18206</v>
      </c>
      <c r="AP1046" s="258" t="s">
        <v>98</v>
      </c>
      <c r="AQ1046" s="258" t="s">
        <v>99</v>
      </c>
      <c r="AR1046" s="258" t="s">
        <v>366</v>
      </c>
      <c r="AS1046" s="259" t="s">
        <v>18097</v>
      </c>
      <c r="AT1046" s="258" t="s">
        <v>101</v>
      </c>
      <c r="AU1046" s="258" t="s">
        <v>101</v>
      </c>
      <c r="AV1046" s="258" t="s">
        <v>122</v>
      </c>
      <c r="AW1046" s="258" t="s">
        <v>123</v>
      </c>
      <c r="AX1046" s="258" t="s">
        <v>175</v>
      </c>
      <c r="AY1046" s="258" t="s">
        <v>176</v>
      </c>
      <c r="AZ1046" s="258" t="s">
        <v>176</v>
      </c>
      <c r="BA1046" s="219" t="str">
        <f t="shared" si="56"/>
        <v>19001035;19T4-ĐCN1</v>
      </c>
      <c r="BB1046" s="258" t="s">
        <v>10389</v>
      </c>
      <c r="BC1046" s="71">
        <f>VLOOKUP(B1046,'ĐKKCBBĐ K2019(UPDATE)'!$B$6:$F$2005,3,0)</f>
        <v>0</v>
      </c>
      <c r="BD1046" s="252" t="str">
        <f>VLOOKUP(B1046,'ĐKKCBBĐ K2019(UPDATE)'!$B$6:$F$2005,4,0)</f>
        <v>030/031</v>
      </c>
      <c r="BG1046" s="71">
        <f>VLOOKUP(BB1046,'ĐKKCBBĐ K2019(UPDATE)'!$B$6:$G$2005,6,0)</f>
        <v>7931879364</v>
      </c>
      <c r="BH1046" s="222" t="e">
        <f>VLOOKUP(BB1046,'ĐKKCBBĐ K2019(UPDATE)'!$B$6:$F$2267,5,0)</f>
        <v>#N/A</v>
      </c>
    </row>
    <row r="1047" spans="1:60" customFormat="1" ht="20.100000000000001" customHeight="1">
      <c r="A1047" s="63">
        <v>1036</v>
      </c>
      <c r="B1047" s="258" t="s">
        <v>10391</v>
      </c>
      <c r="C1047" s="258" t="s">
        <v>3600</v>
      </c>
      <c r="D1047" s="258" t="s">
        <v>352</v>
      </c>
      <c r="E1047" s="258" t="s">
        <v>82</v>
      </c>
      <c r="F1047" s="259" t="s">
        <v>2290</v>
      </c>
      <c r="G1047" s="258" t="s">
        <v>96</v>
      </c>
      <c r="H1047" s="258"/>
      <c r="I1047" s="258"/>
      <c r="J1047" s="258"/>
      <c r="K1047" s="258"/>
      <c r="L1047" s="258"/>
      <c r="M1047" s="258"/>
      <c r="N1047" s="258" t="s">
        <v>1364</v>
      </c>
      <c r="O1047" s="258" t="s">
        <v>96</v>
      </c>
      <c r="P1047" s="258" t="s">
        <v>2606</v>
      </c>
      <c r="Q1047" s="258"/>
      <c r="R1047" s="258" t="s">
        <v>12918</v>
      </c>
      <c r="S1047" s="258"/>
      <c r="T1047" s="258" t="str">
        <f t="shared" si="55"/>
        <v>165 Đông Hưng Thuận 2, Phường Tân Hưng Thuận, Quận 12, Tp.Hcm</v>
      </c>
      <c r="U1047" s="258" t="s">
        <v>12920</v>
      </c>
      <c r="V1047" s="258" t="s">
        <v>2715</v>
      </c>
      <c r="W1047" s="258" t="s">
        <v>89</v>
      </c>
      <c r="X1047" s="33" t="s">
        <v>90</v>
      </c>
      <c r="Y1047" s="258"/>
      <c r="Z1047" s="259"/>
      <c r="AA1047" s="258"/>
      <c r="AB1047" s="259"/>
      <c r="AC1047" s="34">
        <v>79</v>
      </c>
      <c r="AD1047" s="33" t="s">
        <v>90</v>
      </c>
      <c r="AE1047" s="258"/>
      <c r="AF1047" s="258"/>
      <c r="AG1047" s="258"/>
      <c r="AH1047" s="258"/>
      <c r="AI1047" s="219"/>
      <c r="AJ1047" s="219"/>
      <c r="AK1047" s="258"/>
      <c r="AL1047" s="258"/>
      <c r="AM1047" s="258" t="s">
        <v>96</v>
      </c>
      <c r="AN1047" s="258" t="s">
        <v>92</v>
      </c>
      <c r="AO1047" s="258" t="s">
        <v>12919</v>
      </c>
      <c r="AP1047" s="258" t="s">
        <v>98</v>
      </c>
      <c r="AQ1047" s="258" t="s">
        <v>99</v>
      </c>
      <c r="AR1047" s="258" t="s">
        <v>1364</v>
      </c>
      <c r="AS1047" s="259" t="s">
        <v>18097</v>
      </c>
      <c r="AT1047" s="258" t="s">
        <v>101</v>
      </c>
      <c r="AU1047" s="258" t="s">
        <v>101</v>
      </c>
      <c r="AV1047" s="258" t="s">
        <v>122</v>
      </c>
      <c r="AW1047" s="258" t="s">
        <v>123</v>
      </c>
      <c r="AX1047" s="258" t="s">
        <v>282</v>
      </c>
      <c r="AY1047" s="258" t="s">
        <v>1369</v>
      </c>
      <c r="AZ1047" s="258" t="s">
        <v>1369</v>
      </c>
      <c r="BA1047" s="219" t="str">
        <f t="shared" si="56"/>
        <v>19001036;19T4-CMT1</v>
      </c>
      <c r="BB1047" s="258" t="s">
        <v>10391</v>
      </c>
      <c r="BC1047" s="71" t="str">
        <f>VLOOKUP(B1047,'ĐKKCBBĐ K2019(UPDATE)'!$B$6:$F$2005,3,0)</f>
        <v>HS4797928636431</v>
      </c>
      <c r="BD1047" s="252" t="str">
        <f>VLOOKUP(B1047,'ĐKKCBBĐ K2019(UPDATE)'!$B$6:$F$2005,4,0)</f>
        <v>025</v>
      </c>
      <c r="BG1047" s="71">
        <f>VLOOKUP(BB1047,'ĐKKCBBĐ K2019(UPDATE)'!$B$6:$G$2005,6,0)</f>
        <v>0</v>
      </c>
      <c r="BH1047" s="222" t="str">
        <f>VLOOKUP(BB1047,'ĐKKCBBĐ K2019(UPDATE)'!$B$6:$F$2267,5,0)</f>
        <v xml:space="preserve">BỆNH VIỆN THỐNG  NHẤT </v>
      </c>
    </row>
    <row r="1048" spans="1:60" customFormat="1" ht="20.100000000000001" customHeight="1">
      <c r="A1048" s="67">
        <v>1037</v>
      </c>
      <c r="B1048" s="258" t="s">
        <v>10393</v>
      </c>
      <c r="C1048" s="258" t="s">
        <v>18207</v>
      </c>
      <c r="D1048" s="258" t="s">
        <v>726</v>
      </c>
      <c r="E1048" s="258" t="s">
        <v>301</v>
      </c>
      <c r="F1048" s="259" t="s">
        <v>4732</v>
      </c>
      <c r="G1048" s="258" t="s">
        <v>96</v>
      </c>
      <c r="H1048" s="258"/>
      <c r="I1048" s="258"/>
      <c r="J1048" s="258"/>
      <c r="K1048" s="258"/>
      <c r="L1048" s="258"/>
      <c r="M1048" s="258"/>
      <c r="N1048" s="258" t="s">
        <v>7835</v>
      </c>
      <c r="O1048" s="258" t="s">
        <v>96</v>
      </c>
      <c r="P1048" s="258" t="s">
        <v>2606</v>
      </c>
      <c r="Q1048" s="258"/>
      <c r="R1048" s="258" t="s">
        <v>18208</v>
      </c>
      <c r="S1048" s="258"/>
      <c r="T1048" s="258" t="str">
        <f t="shared" si="55"/>
        <v>69/2B Kp1, Thị Trấn Hóc Môn, Huyện Hóc Môn, Tp.Hcm</v>
      </c>
      <c r="U1048" s="258" t="s">
        <v>18296</v>
      </c>
      <c r="V1048" s="258" t="s">
        <v>3003</v>
      </c>
      <c r="W1048" s="258" t="s">
        <v>733</v>
      </c>
      <c r="X1048" s="33" t="s">
        <v>90</v>
      </c>
      <c r="Y1048" s="258"/>
      <c r="Z1048" s="259"/>
      <c r="AA1048" s="258"/>
      <c r="AB1048" s="259"/>
      <c r="AC1048" s="34">
        <v>79</v>
      </c>
      <c r="AD1048" s="33" t="s">
        <v>90</v>
      </c>
      <c r="AE1048" s="36">
        <v>784</v>
      </c>
      <c r="AF1048" s="37" t="s">
        <v>721</v>
      </c>
      <c r="AG1048" s="258"/>
      <c r="AH1048" s="258"/>
      <c r="AI1048" s="219"/>
      <c r="AJ1048" s="219"/>
      <c r="AK1048" s="258"/>
      <c r="AL1048" s="258"/>
      <c r="AM1048" s="258" t="s">
        <v>96</v>
      </c>
      <c r="AN1048" s="258" t="s">
        <v>721</v>
      </c>
      <c r="AO1048" s="258" t="s">
        <v>18209</v>
      </c>
      <c r="AP1048" s="258" t="s">
        <v>98</v>
      </c>
      <c r="AQ1048" s="258" t="s">
        <v>99</v>
      </c>
      <c r="AR1048" s="258" t="s">
        <v>7835</v>
      </c>
      <c r="AS1048" s="259" t="s">
        <v>18097</v>
      </c>
      <c r="AT1048" s="258" t="s">
        <v>101</v>
      </c>
      <c r="AU1048" s="258" t="s">
        <v>101</v>
      </c>
      <c r="AV1048" s="258" t="s">
        <v>122</v>
      </c>
      <c r="AW1048" s="258" t="s">
        <v>123</v>
      </c>
      <c r="AX1048" s="258" t="s">
        <v>433</v>
      </c>
      <c r="AY1048" s="258" t="s">
        <v>434</v>
      </c>
      <c r="AZ1048" s="258" t="s">
        <v>434</v>
      </c>
      <c r="BA1048" s="219" t="str">
        <f t="shared" si="56"/>
        <v>19001037;19T4-NNA2</v>
      </c>
      <c r="BB1048" s="258" t="s">
        <v>10393</v>
      </c>
      <c r="BC1048" s="71">
        <f>VLOOKUP(B1048,'ĐKKCBBĐ K2019(UPDATE)'!$B$6:$F$2005,3,0)</f>
        <v>0</v>
      </c>
      <c r="BD1048" s="252" t="str">
        <f>VLOOKUP(B1048,'ĐKKCBBĐ K2019(UPDATE)'!$B$6:$F$2005,4,0)</f>
        <v>030</v>
      </c>
      <c r="BG1048" s="71">
        <f>VLOOKUP(BB1048,'ĐKKCBBĐ K2019(UPDATE)'!$B$6:$G$2005,6,0)</f>
        <v>7935648112</v>
      </c>
      <c r="BH1048" s="222" t="str">
        <f>VLOOKUP(BB1048,'ĐKKCBBĐ K2019(UPDATE)'!$B$6:$F$2267,5,0)</f>
        <v xml:space="preserve">BỆNH VIỆN NHÂN DÂN GIA ĐỊNH </v>
      </c>
    </row>
    <row r="1049" spans="1:60" customFormat="1" ht="20.100000000000001" customHeight="1">
      <c r="A1049" s="67">
        <v>1038</v>
      </c>
      <c r="B1049" s="258" t="s">
        <v>10395</v>
      </c>
      <c r="C1049" s="258" t="s">
        <v>18210</v>
      </c>
      <c r="D1049" s="258" t="s">
        <v>340</v>
      </c>
      <c r="E1049" s="258" t="s">
        <v>82</v>
      </c>
      <c r="F1049" s="259" t="s">
        <v>1112</v>
      </c>
      <c r="G1049" s="258" t="s">
        <v>96</v>
      </c>
      <c r="H1049" s="258"/>
      <c r="I1049" s="258"/>
      <c r="J1049" s="258"/>
      <c r="K1049" s="258"/>
      <c r="L1049" s="258"/>
      <c r="M1049" s="258"/>
      <c r="N1049" s="258" t="s">
        <v>11107</v>
      </c>
      <c r="O1049" s="258" t="s">
        <v>96</v>
      </c>
      <c r="P1049" s="258" t="s">
        <v>2606</v>
      </c>
      <c r="Q1049" s="258"/>
      <c r="R1049" s="258" t="s">
        <v>18211</v>
      </c>
      <c r="S1049" s="258"/>
      <c r="T1049" s="258" t="str">
        <f t="shared" si="55"/>
        <v>28/27/72B Phan Tây Hồ, Phường 7, Quận Phú Nhuận, Thành Phố Hồ Chí Minh</v>
      </c>
      <c r="U1049" s="258" t="s">
        <v>18297</v>
      </c>
      <c r="V1049" s="258" t="s">
        <v>917</v>
      </c>
      <c r="W1049" s="258" t="s">
        <v>1018</v>
      </c>
      <c r="X1049" s="33" t="s">
        <v>90</v>
      </c>
      <c r="Y1049" s="258"/>
      <c r="Z1049" s="259"/>
      <c r="AA1049" s="258"/>
      <c r="AB1049" s="259"/>
      <c r="AC1049" s="34">
        <v>79</v>
      </c>
      <c r="AD1049" s="33" t="s">
        <v>90</v>
      </c>
      <c r="AE1049" s="258"/>
      <c r="AF1049" s="258"/>
      <c r="AG1049" s="258"/>
      <c r="AH1049" s="258"/>
      <c r="AI1049" s="219"/>
      <c r="AJ1049" s="219"/>
      <c r="AK1049" s="258"/>
      <c r="AL1049" s="258"/>
      <c r="AM1049" s="258" t="s">
        <v>96</v>
      </c>
      <c r="AN1049" s="258" t="s">
        <v>487</v>
      </c>
      <c r="AO1049" s="258" t="s">
        <v>18212</v>
      </c>
      <c r="AP1049" s="258" t="s">
        <v>98</v>
      </c>
      <c r="AQ1049" s="258" t="s">
        <v>99</v>
      </c>
      <c r="AR1049" s="258" t="s">
        <v>11107</v>
      </c>
      <c r="AS1049" s="259" t="s">
        <v>18097</v>
      </c>
      <c r="AT1049" s="258" t="s">
        <v>101</v>
      </c>
      <c r="AU1049" s="258" t="s">
        <v>101</v>
      </c>
      <c r="AV1049" s="258" t="s">
        <v>122</v>
      </c>
      <c r="AW1049" s="258" t="s">
        <v>123</v>
      </c>
      <c r="AX1049" s="258" t="s">
        <v>282</v>
      </c>
      <c r="AY1049" s="258" t="s">
        <v>298</v>
      </c>
      <c r="AZ1049" s="258" t="s">
        <v>298</v>
      </c>
      <c r="BA1049" s="219" t="str">
        <f t="shared" si="56"/>
        <v>19001038;19T4-LTM2</v>
      </c>
      <c r="BB1049" s="258" t="s">
        <v>10395</v>
      </c>
      <c r="BC1049" s="71" t="str">
        <f>VLOOKUP(B1049,'ĐKKCBBĐ K2019(UPDATE)'!$B$6:$F$2005,3,0)</f>
        <v>HS4790900704537</v>
      </c>
      <c r="BD1049" s="252" t="str">
        <f>VLOOKUP(B1049,'ĐKKCBBĐ K2019(UPDATE)'!$B$6:$F$2005,4,0)</f>
        <v>034</v>
      </c>
      <c r="BG1049" s="71">
        <f>VLOOKUP(BB1049,'ĐKKCBBĐ K2019(UPDATE)'!$B$6:$G$2005,6,0)</f>
        <v>0</v>
      </c>
      <c r="BH1049" s="222" t="str">
        <f>VLOOKUP(BB1049,'ĐKKCBBĐ K2019(UPDATE)'!$B$6:$F$2267,5,0)</f>
        <v>BỆNH VIỆN 175</v>
      </c>
    </row>
    <row r="1050" spans="1:60" customFormat="1" ht="20.100000000000001" customHeight="1">
      <c r="A1050" s="63">
        <v>1039</v>
      </c>
      <c r="B1050" s="258" t="s">
        <v>10397</v>
      </c>
      <c r="C1050" s="258" t="s">
        <v>3115</v>
      </c>
      <c r="D1050" s="258" t="s">
        <v>785</v>
      </c>
      <c r="E1050" s="258" t="s">
        <v>82</v>
      </c>
      <c r="F1050" s="259" t="s">
        <v>970</v>
      </c>
      <c r="G1050" s="258" t="s">
        <v>2105</v>
      </c>
      <c r="H1050" s="258"/>
      <c r="I1050" s="258"/>
      <c r="J1050" s="258"/>
      <c r="K1050" s="258"/>
      <c r="L1050" s="258"/>
      <c r="M1050" s="258"/>
      <c r="N1050" s="258" t="s">
        <v>982</v>
      </c>
      <c r="O1050" s="258" t="s">
        <v>2105</v>
      </c>
      <c r="P1050" s="258" t="s">
        <v>2606</v>
      </c>
      <c r="Q1050" s="258"/>
      <c r="R1050" s="258" t="s">
        <v>18213</v>
      </c>
      <c r="S1050" s="258"/>
      <c r="T1050" s="258" t="str">
        <f t="shared" si="55"/>
        <v>Thôn Châu Hiệp, Thị Trấn Nam Phước, Huyện Duy Xuyên, Quảng Nam</v>
      </c>
      <c r="U1050" s="258" t="s">
        <v>18298</v>
      </c>
      <c r="V1050" s="258" t="s">
        <v>18299</v>
      </c>
      <c r="W1050" s="258" t="s">
        <v>18300</v>
      </c>
      <c r="X1050" s="258" t="s">
        <v>3848</v>
      </c>
      <c r="Y1050" s="258"/>
      <c r="Z1050" s="259"/>
      <c r="AA1050" s="258"/>
      <c r="AB1050" s="259"/>
      <c r="AC1050" s="259"/>
      <c r="AD1050" s="258"/>
      <c r="AE1050" s="258"/>
      <c r="AF1050" s="258"/>
      <c r="AG1050" s="258"/>
      <c r="AH1050" s="258"/>
      <c r="AI1050" s="219"/>
      <c r="AJ1050" s="219"/>
      <c r="AK1050" s="258"/>
      <c r="AL1050" s="258"/>
      <c r="AM1050" s="258" t="s">
        <v>2105</v>
      </c>
      <c r="AN1050" s="258" t="s">
        <v>14118</v>
      </c>
      <c r="AO1050" s="258" t="s">
        <v>18214</v>
      </c>
      <c r="AP1050" s="258" t="s">
        <v>98</v>
      </c>
      <c r="AQ1050" s="258" t="s">
        <v>99</v>
      </c>
      <c r="AR1050" s="258" t="s">
        <v>982</v>
      </c>
      <c r="AS1050" s="259" t="s">
        <v>18097</v>
      </c>
      <c r="AT1050" s="258" t="s">
        <v>101</v>
      </c>
      <c r="AU1050" s="258" t="s">
        <v>101</v>
      </c>
      <c r="AV1050" s="258" t="s">
        <v>122</v>
      </c>
      <c r="AW1050" s="258" t="s">
        <v>123</v>
      </c>
      <c r="AX1050" s="258" t="s">
        <v>597</v>
      </c>
      <c r="AY1050" s="258" t="s">
        <v>598</v>
      </c>
      <c r="AZ1050" s="258" t="s">
        <v>598</v>
      </c>
      <c r="BA1050" s="219" t="str">
        <f t="shared" si="56"/>
        <v>19001039;19T4-CCK1</v>
      </c>
      <c r="BB1050" s="258" t="s">
        <v>10397</v>
      </c>
      <c r="BC1050" s="71" t="str">
        <f>VLOOKUP(B1050,'ĐKKCBBĐ K2019(UPDATE)'!$B$6:$F$2005,3,0)</f>
        <v>HS4494920638361</v>
      </c>
      <c r="BD1050" s="252" t="str">
        <f>VLOOKUP(B1050,'ĐKKCBBĐ K2019(UPDATE)'!$B$6:$F$2005,4,0)</f>
        <v>025</v>
      </c>
      <c r="BG1050" s="71">
        <f>VLOOKUP(BB1050,'ĐKKCBBĐ K2019(UPDATE)'!$B$6:$G$2005,6,0)</f>
        <v>4920638361</v>
      </c>
      <c r="BH1050" s="222" t="str">
        <f>VLOOKUP(BB1050,'ĐKKCBBĐ K2019(UPDATE)'!$B$6:$F$2267,5,0)</f>
        <v xml:space="preserve">BỆNH VIỆN THỐNG  NHẤT </v>
      </c>
    </row>
    <row r="1051" spans="1:60" customFormat="1" ht="20.100000000000001" customHeight="1">
      <c r="A1051" s="67">
        <v>1040</v>
      </c>
      <c r="B1051" s="258" t="s">
        <v>10399</v>
      </c>
      <c r="C1051" s="258" t="s">
        <v>18215</v>
      </c>
      <c r="D1051" s="258" t="s">
        <v>2560</v>
      </c>
      <c r="E1051" s="258" t="s">
        <v>82</v>
      </c>
      <c r="F1051" s="259" t="s">
        <v>2693</v>
      </c>
      <c r="G1051" s="258" t="s">
        <v>96</v>
      </c>
      <c r="H1051" s="258"/>
      <c r="I1051" s="258"/>
      <c r="J1051" s="258"/>
      <c r="K1051" s="258"/>
      <c r="L1051" s="258"/>
      <c r="M1051" s="258"/>
      <c r="N1051" s="258" t="s">
        <v>11107</v>
      </c>
      <c r="O1051" s="258"/>
      <c r="P1051" s="258" t="s">
        <v>1764</v>
      </c>
      <c r="Q1051" s="258"/>
      <c r="R1051" s="258" t="s">
        <v>18216</v>
      </c>
      <c r="S1051" s="258"/>
      <c r="T1051" s="258" t="str">
        <f t="shared" si="55"/>
        <v>211 Âu Cơ, Phường 10, Quận Tân Bình, Tp.Hcm</v>
      </c>
      <c r="U1051" s="258" t="s">
        <v>18301</v>
      </c>
      <c r="V1051" s="258" t="s">
        <v>508</v>
      </c>
      <c r="W1051" s="64" t="s">
        <v>346</v>
      </c>
      <c r="X1051" s="33" t="s">
        <v>90</v>
      </c>
      <c r="Y1051" s="258"/>
      <c r="Z1051" s="259"/>
      <c r="AA1051" s="258"/>
      <c r="AB1051" s="259"/>
      <c r="AC1051" s="34">
        <v>79</v>
      </c>
      <c r="AD1051" s="33" t="s">
        <v>90</v>
      </c>
      <c r="AE1051" s="36">
        <v>766</v>
      </c>
      <c r="AF1051" s="37" t="s">
        <v>347</v>
      </c>
      <c r="AG1051" s="198">
        <v>26992</v>
      </c>
      <c r="AH1051" s="35" t="s">
        <v>295</v>
      </c>
      <c r="AI1051" s="219"/>
      <c r="AJ1051" s="219"/>
      <c r="AK1051" s="258"/>
      <c r="AL1051" s="258"/>
      <c r="AM1051" s="258" t="s">
        <v>96</v>
      </c>
      <c r="AN1051" s="258" t="s">
        <v>347</v>
      </c>
      <c r="AO1051" s="258" t="s">
        <v>18217</v>
      </c>
      <c r="AP1051" s="258" t="s">
        <v>98</v>
      </c>
      <c r="AQ1051" s="258" t="s">
        <v>99</v>
      </c>
      <c r="AR1051" s="258" t="s">
        <v>11107</v>
      </c>
      <c r="AS1051" s="259" t="s">
        <v>18097</v>
      </c>
      <c r="AT1051" s="258" t="s">
        <v>101</v>
      </c>
      <c r="AU1051" s="258" t="s">
        <v>101</v>
      </c>
      <c r="AV1051" s="258" t="s">
        <v>122</v>
      </c>
      <c r="AW1051" s="258" t="s">
        <v>123</v>
      </c>
      <c r="AX1051" s="258" t="s">
        <v>282</v>
      </c>
      <c r="AY1051" s="258" t="s">
        <v>298</v>
      </c>
      <c r="AZ1051" s="258" t="s">
        <v>298</v>
      </c>
      <c r="BA1051" s="219" t="str">
        <f t="shared" si="56"/>
        <v>19001040;19T4-LTM2</v>
      </c>
      <c r="BB1051" s="258" t="s">
        <v>10399</v>
      </c>
      <c r="BC1051" s="71">
        <f>VLOOKUP(B1051,'ĐKKCBBĐ K2019(UPDATE)'!$B$6:$F$2005,3,0)</f>
        <v>0</v>
      </c>
      <c r="BD1051" s="252" t="str">
        <f>VLOOKUP(B1051,'ĐKKCBBĐ K2019(UPDATE)'!$B$6:$F$2005,4,0)</f>
        <v>033</v>
      </c>
      <c r="BG1051" s="71">
        <f>VLOOKUP(BB1051,'ĐKKCBBĐ K2019(UPDATE)'!$B$6:$G$2005,6,0)</f>
        <v>7939399680</v>
      </c>
      <c r="BH1051" s="222" t="str">
        <f>VLOOKUP(BB1051,'ĐKKCBBĐ K2019(UPDATE)'!$B$6:$F$2267,5,0)</f>
        <v>BỆNH VIỆN QUẬN TÂN BÌNH</v>
      </c>
    </row>
    <row r="1052" spans="1:60" customFormat="1" ht="20.100000000000001" customHeight="1">
      <c r="A1052" s="63">
        <v>1041</v>
      </c>
      <c r="B1052" s="258" t="s">
        <v>10401</v>
      </c>
      <c r="C1052" s="258" t="s">
        <v>2421</v>
      </c>
      <c r="D1052" s="258" t="s">
        <v>2120</v>
      </c>
      <c r="E1052" s="258" t="s">
        <v>82</v>
      </c>
      <c r="F1052" s="259" t="s">
        <v>18218</v>
      </c>
      <c r="G1052" s="258" t="s">
        <v>204</v>
      </c>
      <c r="H1052" s="258"/>
      <c r="I1052" s="258"/>
      <c r="J1052" s="258"/>
      <c r="K1052" s="258"/>
      <c r="L1052" s="258"/>
      <c r="M1052" s="258"/>
      <c r="N1052" s="258" t="s">
        <v>84</v>
      </c>
      <c r="O1052" s="258"/>
      <c r="P1052" s="258" t="s">
        <v>2606</v>
      </c>
      <c r="Q1052" s="258"/>
      <c r="R1052" s="258" t="s">
        <v>18219</v>
      </c>
      <c r="S1052" s="258"/>
      <c r="T1052" s="258" t="str">
        <f t="shared" si="55"/>
        <v>222 Tổ 8, Ấp Mỹ Hòa, Xã An Cư, Huyện Cái Bè, Tỉnh Tiền Giang</v>
      </c>
      <c r="U1052" s="258" t="s">
        <v>18302</v>
      </c>
      <c r="V1052" s="258" t="s">
        <v>18303</v>
      </c>
      <c r="W1052" s="258" t="s">
        <v>202</v>
      </c>
      <c r="X1052" s="258" t="s">
        <v>203</v>
      </c>
      <c r="Y1052" s="258"/>
      <c r="Z1052" s="259"/>
      <c r="AA1052" s="258"/>
      <c r="AB1052" s="259"/>
      <c r="AC1052" s="259"/>
      <c r="AD1052" s="258"/>
      <c r="AE1052" s="258" t="s">
        <v>18220</v>
      </c>
      <c r="AF1052" s="258"/>
      <c r="AG1052" s="258"/>
      <c r="AH1052" s="258"/>
      <c r="AI1052" s="219"/>
      <c r="AJ1052" s="219"/>
      <c r="AK1052" s="258"/>
      <c r="AL1052" s="258"/>
      <c r="AM1052" s="258" t="s">
        <v>204</v>
      </c>
      <c r="AN1052" s="258" t="s">
        <v>205</v>
      </c>
      <c r="AO1052" s="258" t="s">
        <v>18221</v>
      </c>
      <c r="AP1052" s="258" t="s">
        <v>98</v>
      </c>
      <c r="AQ1052" s="258" t="s">
        <v>99</v>
      </c>
      <c r="AR1052" s="258" t="s">
        <v>84</v>
      </c>
      <c r="AS1052" s="259" t="s">
        <v>18097</v>
      </c>
      <c r="AT1052" s="258" t="s">
        <v>101</v>
      </c>
      <c r="AU1052" s="258" t="s">
        <v>101</v>
      </c>
      <c r="AV1052" s="258" t="s">
        <v>102</v>
      </c>
      <c r="AW1052" s="258" t="s">
        <v>103</v>
      </c>
      <c r="AX1052" s="258" t="s">
        <v>104</v>
      </c>
      <c r="AY1052" s="258" t="s">
        <v>105</v>
      </c>
      <c r="AZ1052" s="258" t="s">
        <v>105</v>
      </c>
      <c r="BA1052" s="219" t="str">
        <f t="shared" si="56"/>
        <v>19001041;19C1-CNÔ1</v>
      </c>
      <c r="BB1052" s="258" t="s">
        <v>10401</v>
      </c>
      <c r="BC1052" s="71">
        <f>VLOOKUP(B1052,'ĐKKCBBĐ K2019(UPDATE)'!$B$6:$F$2005,3,0)</f>
        <v>0</v>
      </c>
      <c r="BD1052" s="252" t="str">
        <f>VLOOKUP(B1052,'ĐKKCBBĐ K2019(UPDATE)'!$B$6:$F$2005,4,0)</f>
        <v>033</v>
      </c>
      <c r="BG1052" s="71">
        <f>VLOOKUP(BB1052,'ĐKKCBBĐ K2019(UPDATE)'!$B$6:$G$2005,6,0)</f>
        <v>0</v>
      </c>
      <c r="BH1052" s="222" t="str">
        <f>VLOOKUP(BB1052,'ĐKKCBBĐ K2019(UPDATE)'!$B$6:$F$2267,5,0)</f>
        <v>BỆNH VIỆN QUẬN TÂN BÌNH</v>
      </c>
    </row>
    <row r="1053" spans="1:60" customFormat="1" ht="20.100000000000001" customHeight="1">
      <c r="A1053" s="67">
        <v>1042</v>
      </c>
      <c r="B1053" s="258" t="s">
        <v>10403</v>
      </c>
      <c r="C1053" s="258" t="s">
        <v>4763</v>
      </c>
      <c r="D1053" s="258" t="s">
        <v>1089</v>
      </c>
      <c r="E1053" s="258" t="s">
        <v>82</v>
      </c>
      <c r="F1053" s="259" t="s">
        <v>18222</v>
      </c>
      <c r="G1053" s="258" t="s">
        <v>204</v>
      </c>
      <c r="H1053" s="258"/>
      <c r="I1053" s="258"/>
      <c r="J1053" s="258"/>
      <c r="K1053" s="258"/>
      <c r="L1053" s="258"/>
      <c r="M1053" s="258"/>
      <c r="N1053" s="258" t="s">
        <v>84</v>
      </c>
      <c r="O1053" s="258"/>
      <c r="P1053" s="258" t="s">
        <v>2606</v>
      </c>
      <c r="Q1053" s="258"/>
      <c r="R1053" s="258" t="s">
        <v>18223</v>
      </c>
      <c r="S1053" s="258"/>
      <c r="T1053" s="258" t="str">
        <f t="shared" si="55"/>
        <v>Ấp Hội Nhơn, Xã Hội Xuân, Huyện Cai Lậy, Tỉnh Tiền Giang</v>
      </c>
      <c r="U1053" s="258" t="s">
        <v>18304</v>
      </c>
      <c r="V1053" s="258" t="s">
        <v>18305</v>
      </c>
      <c r="W1053" s="258" t="s">
        <v>6656</v>
      </c>
      <c r="X1053" s="258" t="s">
        <v>203</v>
      </c>
      <c r="Y1053" s="258"/>
      <c r="Z1053" s="259"/>
      <c r="AA1053" s="258"/>
      <c r="AB1053" s="259"/>
      <c r="AC1053" s="259"/>
      <c r="AD1053" s="258"/>
      <c r="AE1053" s="258" t="s">
        <v>18220</v>
      </c>
      <c r="AF1053" s="258"/>
      <c r="AG1053" s="258"/>
      <c r="AH1053" s="258"/>
      <c r="AI1053" s="219"/>
      <c r="AJ1053" s="219"/>
      <c r="AK1053" s="258"/>
      <c r="AL1053" s="258"/>
      <c r="AM1053" s="258" t="s">
        <v>204</v>
      </c>
      <c r="AN1053" s="258" t="s">
        <v>6657</v>
      </c>
      <c r="AO1053" s="258" t="s">
        <v>18224</v>
      </c>
      <c r="AP1053" s="258" t="s">
        <v>98</v>
      </c>
      <c r="AQ1053" s="258" t="s">
        <v>99</v>
      </c>
      <c r="AR1053" s="258" t="s">
        <v>84</v>
      </c>
      <c r="AS1053" s="259" t="s">
        <v>18097</v>
      </c>
      <c r="AT1053" s="258" t="s">
        <v>101</v>
      </c>
      <c r="AU1053" s="258" t="s">
        <v>101</v>
      </c>
      <c r="AV1053" s="258" t="s">
        <v>102</v>
      </c>
      <c r="AW1053" s="258" t="s">
        <v>103</v>
      </c>
      <c r="AX1053" s="258" t="s">
        <v>104</v>
      </c>
      <c r="AY1053" s="258" t="s">
        <v>105</v>
      </c>
      <c r="AZ1053" s="258" t="s">
        <v>105</v>
      </c>
      <c r="BA1053" s="219" t="str">
        <f t="shared" si="56"/>
        <v>19001042;19C1-CNÔ1</v>
      </c>
      <c r="BB1053" s="258" t="s">
        <v>10403</v>
      </c>
      <c r="BC1053" s="71" t="str">
        <f>VLOOKUP(B1053,'ĐKKCBBĐ K2019(UPDATE)'!$B$6:$F$2005,3,0)</f>
        <v>HS4828222644274</v>
      </c>
      <c r="BD1053" s="252" t="str">
        <f>VLOOKUP(B1053,'ĐKKCBBĐ K2019(UPDATE)'!$B$6:$F$2005,4,0)</f>
        <v>033</v>
      </c>
      <c r="BG1053" s="71">
        <f>VLOOKUP(BB1053,'ĐKKCBBĐ K2019(UPDATE)'!$B$6:$G$2005,6,0)</f>
        <v>0</v>
      </c>
      <c r="BH1053" s="222" t="str">
        <f>VLOOKUP(BB1053,'ĐKKCBBĐ K2019(UPDATE)'!$B$6:$F$2267,5,0)</f>
        <v>BỆNH VIỆN QUẬN TÂN BÌNH</v>
      </c>
    </row>
    <row r="1054" spans="1:60" customFormat="1" ht="20.100000000000001" customHeight="1">
      <c r="A1054" s="63">
        <v>1043</v>
      </c>
      <c r="B1054" s="258" t="s">
        <v>10405</v>
      </c>
      <c r="C1054" s="258" t="s">
        <v>18225</v>
      </c>
      <c r="D1054" s="258" t="s">
        <v>1784</v>
      </c>
      <c r="E1054" s="258" t="s">
        <v>82</v>
      </c>
      <c r="F1054" s="259" t="s">
        <v>4342</v>
      </c>
      <c r="G1054" s="258" t="s">
        <v>96</v>
      </c>
      <c r="H1054" s="258"/>
      <c r="I1054" s="258"/>
      <c r="J1054" s="258"/>
      <c r="K1054" s="258"/>
      <c r="L1054" s="258"/>
      <c r="M1054" s="258"/>
      <c r="N1054" s="258" t="s">
        <v>1646</v>
      </c>
      <c r="O1054" s="258"/>
      <c r="P1054" s="258" t="s">
        <v>2606</v>
      </c>
      <c r="Q1054" s="258"/>
      <c r="R1054" s="258" t="s">
        <v>18226</v>
      </c>
      <c r="S1054" s="258"/>
      <c r="T1054" s="258" t="str">
        <f t="shared" si="55"/>
        <v>43/38 Kênh Tân Hóa, Phường Tân Thới Hòa, Quận Tân Phú, Tp.Hcm</v>
      </c>
      <c r="U1054" s="258" t="s">
        <v>18306</v>
      </c>
      <c r="V1054" s="258" t="s">
        <v>3738</v>
      </c>
      <c r="W1054" s="258" t="s">
        <v>1159</v>
      </c>
      <c r="X1054" s="33" t="s">
        <v>90</v>
      </c>
      <c r="Y1054" s="258"/>
      <c r="Z1054" s="259"/>
      <c r="AA1054" s="258"/>
      <c r="AB1054" s="259"/>
      <c r="AC1054" s="34">
        <v>79</v>
      </c>
      <c r="AD1054" s="33" t="s">
        <v>90</v>
      </c>
      <c r="AE1054" s="258"/>
      <c r="AF1054" s="258"/>
      <c r="AG1054" s="258"/>
      <c r="AH1054" s="258"/>
      <c r="AI1054" s="219"/>
      <c r="AJ1054" s="219"/>
      <c r="AK1054" s="258"/>
      <c r="AL1054" s="258"/>
      <c r="AM1054" s="258" t="s">
        <v>96</v>
      </c>
      <c r="AN1054" s="258" t="s">
        <v>218</v>
      </c>
      <c r="AO1054" s="258" t="s">
        <v>18227</v>
      </c>
      <c r="AP1054" s="258" t="s">
        <v>98</v>
      </c>
      <c r="AQ1054" s="258" t="s">
        <v>99</v>
      </c>
      <c r="AR1054" s="258" t="s">
        <v>1646</v>
      </c>
      <c r="AS1054" s="259" t="s">
        <v>18097</v>
      </c>
      <c r="AT1054" s="258" t="s">
        <v>101</v>
      </c>
      <c r="AU1054" s="258" t="s">
        <v>101</v>
      </c>
      <c r="AV1054" s="258" t="s">
        <v>122</v>
      </c>
      <c r="AW1054" s="258" t="s">
        <v>123</v>
      </c>
      <c r="AX1054" s="258" t="s">
        <v>158</v>
      </c>
      <c r="AY1054" s="258" t="s">
        <v>159</v>
      </c>
      <c r="AZ1054" s="258" t="s">
        <v>159</v>
      </c>
      <c r="BA1054" s="219" t="str">
        <f t="shared" si="56"/>
        <v>19001043;19T4-LGT1</v>
      </c>
      <c r="BB1054" s="258" t="s">
        <v>10405</v>
      </c>
      <c r="BC1054" s="71" t="str">
        <f>VLOOKUP(B1054,'ĐKKCBBĐ K2019(UPDATE)'!$B$6:$F$2005,3,0)</f>
        <v>HS4797931664176</v>
      </c>
      <c r="BD1054" s="252" t="str">
        <f>VLOOKUP(B1054,'ĐKKCBBĐ K2019(UPDATE)'!$B$6:$F$2005,4,0)</f>
        <v>054</v>
      </c>
      <c r="BG1054" s="71">
        <f>VLOOKUP(BB1054,'ĐKKCBBĐ K2019(UPDATE)'!$B$6:$G$2005,6,0)</f>
        <v>0</v>
      </c>
      <c r="BH1054" s="222" t="str">
        <f>VLOOKUP(BB1054,'ĐKKCBBĐ K2019(UPDATE)'!$B$6:$F$2267,5,0)</f>
        <v>BỆNH VIỆN QUẬN TÂN PHÚ</v>
      </c>
    </row>
    <row r="1055" spans="1:60" customFormat="1" ht="20.100000000000001" customHeight="1">
      <c r="A1055" s="67">
        <v>1044</v>
      </c>
      <c r="B1055" s="258" t="s">
        <v>10407</v>
      </c>
      <c r="C1055" s="258" t="s">
        <v>1448</v>
      </c>
      <c r="D1055" s="258" t="s">
        <v>1993</v>
      </c>
      <c r="E1055" s="258" t="s">
        <v>82</v>
      </c>
      <c r="F1055" s="259" t="s">
        <v>4133</v>
      </c>
      <c r="G1055" s="258" t="s">
        <v>96</v>
      </c>
      <c r="H1055" s="258"/>
      <c r="I1055" s="258"/>
      <c r="J1055" s="258"/>
      <c r="K1055" s="258"/>
      <c r="L1055" s="258"/>
      <c r="M1055" s="258"/>
      <c r="N1055" s="258" t="s">
        <v>924</v>
      </c>
      <c r="O1055" s="258"/>
      <c r="P1055" s="258" t="s">
        <v>2606</v>
      </c>
      <c r="Q1055" s="258"/>
      <c r="R1055" s="258" t="s">
        <v>18228</v>
      </c>
      <c r="S1055" s="258"/>
      <c r="T1055" s="258" t="str">
        <f t="shared" si="55"/>
        <v>72 Thành Thái, Phường 12, Quận 10, Tp.Hcm</v>
      </c>
      <c r="U1055" s="258" t="s">
        <v>18307</v>
      </c>
      <c r="V1055" s="258" t="s">
        <v>264</v>
      </c>
      <c r="W1055" s="258" t="s">
        <v>885</v>
      </c>
      <c r="X1055" s="33" t="s">
        <v>90</v>
      </c>
      <c r="Y1055" s="258"/>
      <c r="Z1055" s="259"/>
      <c r="AA1055" s="258"/>
      <c r="AB1055" s="259"/>
      <c r="AC1055" s="34">
        <v>79</v>
      </c>
      <c r="AD1055" s="33" t="s">
        <v>90</v>
      </c>
      <c r="AE1055" s="258"/>
      <c r="AF1055" s="258"/>
      <c r="AG1055" s="258"/>
      <c r="AH1055" s="258"/>
      <c r="AI1055" s="219"/>
      <c r="AJ1055" s="219"/>
      <c r="AK1055" s="258"/>
      <c r="AL1055" s="258"/>
      <c r="AM1055" s="258" t="s">
        <v>96</v>
      </c>
      <c r="AN1055" s="258" t="s">
        <v>886</v>
      </c>
      <c r="AO1055" s="258" t="s">
        <v>18229</v>
      </c>
      <c r="AP1055" s="258" t="s">
        <v>98</v>
      </c>
      <c r="AQ1055" s="258" t="s">
        <v>99</v>
      </c>
      <c r="AR1055" s="258" t="s">
        <v>924</v>
      </c>
      <c r="AS1055" s="259" t="s">
        <v>18097</v>
      </c>
      <c r="AT1055" s="258" t="s">
        <v>101</v>
      </c>
      <c r="AU1055" s="258" t="s">
        <v>101</v>
      </c>
      <c r="AV1055" s="258" t="s">
        <v>122</v>
      </c>
      <c r="AW1055" s="258" t="s">
        <v>123</v>
      </c>
      <c r="AX1055" s="258" t="s">
        <v>282</v>
      </c>
      <c r="AY1055" s="258" t="s">
        <v>418</v>
      </c>
      <c r="AZ1055" s="258" t="s">
        <v>418</v>
      </c>
      <c r="BA1055" s="219" t="str">
        <f t="shared" si="56"/>
        <v>19001044;19T4-TKW1</v>
      </c>
      <c r="BB1055" s="258" t="s">
        <v>10407</v>
      </c>
      <c r="BC1055" s="71">
        <f>VLOOKUP(B1055,'ĐKKCBBĐ K2019(UPDATE)'!$B$6:$F$2005,3,0)</f>
        <v>0</v>
      </c>
      <c r="BD1055" s="252" t="str">
        <f>VLOOKUP(B1055,'ĐKKCBBĐ K2019(UPDATE)'!$B$6:$F$2005,4,0)</f>
        <v>025</v>
      </c>
      <c r="BG1055" s="71">
        <f>VLOOKUP(BB1055,'ĐKKCBBĐ K2019(UPDATE)'!$B$6:$G$2005,6,0)</f>
        <v>7936690989</v>
      </c>
      <c r="BH1055" s="222" t="str">
        <f>VLOOKUP(BB1055,'ĐKKCBBĐ K2019(UPDATE)'!$B$6:$F$2267,5,0)</f>
        <v xml:space="preserve">BỆNH VIỆN THỐNG  NHẤT </v>
      </c>
    </row>
    <row r="1056" spans="1:60" customFormat="1" ht="20.100000000000001" customHeight="1">
      <c r="A1056" s="63">
        <v>1045</v>
      </c>
      <c r="B1056" s="258" t="s">
        <v>10409</v>
      </c>
      <c r="C1056" s="258" t="s">
        <v>18230</v>
      </c>
      <c r="D1056" s="258" t="s">
        <v>457</v>
      </c>
      <c r="E1056" s="258" t="s">
        <v>82</v>
      </c>
      <c r="F1056" s="259" t="s">
        <v>4738</v>
      </c>
      <c r="G1056" s="258" t="s">
        <v>872</v>
      </c>
      <c r="H1056" s="258"/>
      <c r="I1056" s="258"/>
      <c r="J1056" s="258"/>
      <c r="K1056" s="258"/>
      <c r="L1056" s="258"/>
      <c r="M1056" s="258"/>
      <c r="N1056" s="258" t="s">
        <v>517</v>
      </c>
      <c r="O1056" s="258"/>
      <c r="P1056" s="258" t="s">
        <v>2606</v>
      </c>
      <c r="Q1056" s="258"/>
      <c r="R1056" s="258" t="s">
        <v>18231</v>
      </c>
      <c r="S1056" s="258"/>
      <c r="T1056" s="258" t="str">
        <f t="shared" si="55"/>
        <v>Tổ 2 Khu Phố Phú Tân, Phường Tân Phú, Thị Xã Đồng Xoài, Tỉnh Bình Phước</v>
      </c>
      <c r="U1056" s="258" t="s">
        <v>18308</v>
      </c>
      <c r="V1056" s="258" t="s">
        <v>18309</v>
      </c>
      <c r="W1056" s="258" t="s">
        <v>18310</v>
      </c>
      <c r="X1056" s="258" t="s">
        <v>5458</v>
      </c>
      <c r="Y1056" s="258"/>
      <c r="Z1056" s="259"/>
      <c r="AA1056" s="258"/>
      <c r="AB1056" s="259"/>
      <c r="AC1056" s="259"/>
      <c r="AD1056" s="258"/>
      <c r="AE1056" s="258"/>
      <c r="AF1056" s="258"/>
      <c r="AG1056" s="258"/>
      <c r="AH1056" s="258"/>
      <c r="AI1056" s="219"/>
      <c r="AJ1056" s="219"/>
      <c r="AK1056" s="258"/>
      <c r="AL1056" s="258"/>
      <c r="AM1056" s="258" t="s">
        <v>872</v>
      </c>
      <c r="AN1056" s="258" t="s">
        <v>18232</v>
      </c>
      <c r="AO1056" s="258" t="s">
        <v>18233</v>
      </c>
      <c r="AP1056" s="258" t="s">
        <v>98</v>
      </c>
      <c r="AQ1056" s="258" t="s">
        <v>99</v>
      </c>
      <c r="AR1056" s="258" t="s">
        <v>517</v>
      </c>
      <c r="AS1056" s="259" t="s">
        <v>18097</v>
      </c>
      <c r="AT1056" s="258" t="s">
        <v>101</v>
      </c>
      <c r="AU1056" s="258" t="s">
        <v>101</v>
      </c>
      <c r="AV1056" s="258" t="s">
        <v>122</v>
      </c>
      <c r="AW1056" s="258" t="s">
        <v>123</v>
      </c>
      <c r="AX1056" s="258" t="s">
        <v>282</v>
      </c>
      <c r="AY1056" s="258" t="s">
        <v>524</v>
      </c>
      <c r="AZ1056" s="258" t="s">
        <v>524</v>
      </c>
      <c r="BA1056" s="219" t="str">
        <f t="shared" si="56"/>
        <v>19001045;19T4-QTM1</v>
      </c>
      <c r="BB1056" s="258" t="s">
        <v>10409</v>
      </c>
      <c r="BC1056" s="71" t="str">
        <f>VLOOKUP(B1056,'ĐKKCBBĐ K2019(UPDATE)'!$B$6:$F$2005,3,0)</f>
        <v>HS4497935975210</v>
      </c>
      <c r="BD1056" s="252" t="str">
        <f>VLOOKUP(B1056,'ĐKKCBBĐ K2019(UPDATE)'!$B$6:$F$2005,4,0)</f>
        <v>025</v>
      </c>
      <c r="BG1056" s="71">
        <f>VLOOKUP(BB1056,'ĐKKCBBĐ K2019(UPDATE)'!$B$6:$G$2005,6,0)</f>
        <v>0</v>
      </c>
      <c r="BH1056" s="222" t="str">
        <f>VLOOKUP(BB1056,'ĐKKCBBĐ K2019(UPDATE)'!$B$6:$F$2267,5,0)</f>
        <v xml:space="preserve">BỆNH VIỆN THỐNG  NHẤT </v>
      </c>
    </row>
    <row r="1057" spans="1:60" customFormat="1" ht="20.100000000000001" customHeight="1">
      <c r="A1057" s="67">
        <v>1046</v>
      </c>
      <c r="B1057" s="258" t="s">
        <v>10411</v>
      </c>
      <c r="C1057" s="258" t="s">
        <v>193</v>
      </c>
      <c r="D1057" s="258" t="s">
        <v>3634</v>
      </c>
      <c r="E1057" s="258" t="s">
        <v>82</v>
      </c>
      <c r="F1057" s="259" t="s">
        <v>4929</v>
      </c>
      <c r="G1057" s="258" t="s">
        <v>96</v>
      </c>
      <c r="H1057" s="258"/>
      <c r="I1057" s="258"/>
      <c r="J1057" s="258"/>
      <c r="K1057" s="258"/>
      <c r="L1057" s="258"/>
      <c r="M1057" s="258"/>
      <c r="N1057" s="258" t="s">
        <v>111</v>
      </c>
      <c r="O1057" s="258"/>
      <c r="P1057" s="258" t="s">
        <v>2606</v>
      </c>
      <c r="Q1057" s="258"/>
      <c r="R1057" s="258" t="s">
        <v>18234</v>
      </c>
      <c r="S1057" s="258"/>
      <c r="T1057" s="258" t="str">
        <f t="shared" si="55"/>
        <v>Số 16 Tân Hương, Phường Tân Quý, Quận Tân Phú, Tp.Hcm</v>
      </c>
      <c r="U1057" s="258" t="s">
        <v>18311</v>
      </c>
      <c r="V1057" s="258" t="s">
        <v>1409</v>
      </c>
      <c r="W1057" s="258" t="s">
        <v>1159</v>
      </c>
      <c r="X1057" s="33" t="s">
        <v>90</v>
      </c>
      <c r="Y1057" s="258"/>
      <c r="Z1057" s="259"/>
      <c r="AA1057" s="258"/>
      <c r="AB1057" s="259"/>
      <c r="AC1057" s="34">
        <v>79</v>
      </c>
      <c r="AD1057" s="33" t="s">
        <v>90</v>
      </c>
      <c r="AE1057" s="258"/>
      <c r="AF1057" s="258"/>
      <c r="AG1057" s="258"/>
      <c r="AH1057" s="258"/>
      <c r="AI1057" s="219"/>
      <c r="AJ1057" s="219"/>
      <c r="AK1057" s="258"/>
      <c r="AL1057" s="258"/>
      <c r="AM1057" s="258" t="s">
        <v>96</v>
      </c>
      <c r="AN1057" s="258" t="s">
        <v>218</v>
      </c>
      <c r="AO1057" s="258" t="s">
        <v>18235</v>
      </c>
      <c r="AP1057" s="258" t="s">
        <v>98</v>
      </c>
      <c r="AQ1057" s="258" t="s">
        <v>99</v>
      </c>
      <c r="AR1057" s="258" t="s">
        <v>111</v>
      </c>
      <c r="AS1057" s="259" t="s">
        <v>18097</v>
      </c>
      <c r="AT1057" s="258" t="s">
        <v>101</v>
      </c>
      <c r="AU1057" s="258" t="s">
        <v>101</v>
      </c>
      <c r="AV1057" s="258" t="s">
        <v>122</v>
      </c>
      <c r="AW1057" s="258" t="s">
        <v>123</v>
      </c>
      <c r="AX1057" s="258" t="s">
        <v>124</v>
      </c>
      <c r="AY1057" s="258" t="s">
        <v>125</v>
      </c>
      <c r="AZ1057" s="258" t="s">
        <v>125</v>
      </c>
      <c r="BA1057" s="219" t="str">
        <f t="shared" si="56"/>
        <v>19001046;19T4-KML1</v>
      </c>
      <c r="BB1057" s="258" t="s">
        <v>10411</v>
      </c>
      <c r="BC1057" s="71">
        <f>VLOOKUP(B1057,'ĐKKCBBĐ K2019(UPDATE)'!$B$6:$F$2005,3,0)</f>
        <v>0</v>
      </c>
      <c r="BD1057" s="252" t="str">
        <f>VLOOKUP(B1057,'ĐKKCBBĐ K2019(UPDATE)'!$B$6:$F$2005,4,0)</f>
        <v>033</v>
      </c>
      <c r="BG1057" s="71">
        <f>VLOOKUP(BB1057,'ĐKKCBBĐ K2019(UPDATE)'!$B$6:$G$2005,6,0)</f>
        <v>7936735287</v>
      </c>
      <c r="BH1057" s="222" t="str">
        <f>VLOOKUP(BB1057,'ĐKKCBBĐ K2019(UPDATE)'!$B$6:$F$2267,5,0)</f>
        <v>BỆNH VIỆN QUẬN TÂN BÌNH</v>
      </c>
    </row>
    <row r="1058" spans="1:60" customFormat="1" ht="20.100000000000001" customHeight="1">
      <c r="A1058" s="63">
        <v>1047</v>
      </c>
      <c r="B1058" s="258" t="s">
        <v>10413</v>
      </c>
      <c r="C1058" s="258" t="s">
        <v>18236</v>
      </c>
      <c r="D1058" s="258" t="s">
        <v>649</v>
      </c>
      <c r="E1058" s="258" t="s">
        <v>301</v>
      </c>
      <c r="F1058" s="259" t="s">
        <v>5421</v>
      </c>
      <c r="G1058" s="258" t="s">
        <v>96</v>
      </c>
      <c r="H1058" s="258"/>
      <c r="I1058" s="258"/>
      <c r="J1058" s="258"/>
      <c r="K1058" s="258"/>
      <c r="L1058" s="258"/>
      <c r="M1058" s="258"/>
      <c r="N1058" s="258" t="s">
        <v>7835</v>
      </c>
      <c r="O1058" s="258"/>
      <c r="P1058" s="258" t="s">
        <v>2606</v>
      </c>
      <c r="Q1058" s="258"/>
      <c r="R1058" s="258" t="s">
        <v>18237</v>
      </c>
      <c r="S1058" s="258"/>
      <c r="T1058" s="258" t="str">
        <f t="shared" si="55"/>
        <v>84/5 Lý Thường Kiệt, Phường 7, Quận Gò Vấp, Tp.Hcm</v>
      </c>
      <c r="U1058" s="258" t="s">
        <v>18312</v>
      </c>
      <c r="V1058" s="258" t="s">
        <v>917</v>
      </c>
      <c r="W1058" s="258" t="s">
        <v>306</v>
      </c>
      <c r="X1058" s="33" t="s">
        <v>90</v>
      </c>
      <c r="Y1058" s="258"/>
      <c r="Z1058" s="259"/>
      <c r="AA1058" s="258"/>
      <c r="AB1058" s="259"/>
      <c r="AC1058" s="34">
        <v>79</v>
      </c>
      <c r="AD1058" s="33" t="s">
        <v>90</v>
      </c>
      <c r="AE1058" s="258"/>
      <c r="AF1058" s="258"/>
      <c r="AG1058" s="258"/>
      <c r="AH1058" s="258"/>
      <c r="AI1058" s="219"/>
      <c r="AJ1058" s="219"/>
      <c r="AK1058" s="258"/>
      <c r="AL1058" s="258"/>
      <c r="AM1058" s="258" t="s">
        <v>96</v>
      </c>
      <c r="AN1058" s="258" t="s">
        <v>279</v>
      </c>
      <c r="AO1058" s="258" t="s">
        <v>18238</v>
      </c>
      <c r="AP1058" s="258" t="s">
        <v>98</v>
      </c>
      <c r="AQ1058" s="258" t="s">
        <v>99</v>
      </c>
      <c r="AR1058" s="258" t="s">
        <v>7835</v>
      </c>
      <c r="AS1058" s="259" t="s">
        <v>18097</v>
      </c>
      <c r="AT1058" s="258" t="s">
        <v>101</v>
      </c>
      <c r="AU1058" s="258" t="s">
        <v>101</v>
      </c>
      <c r="AV1058" s="258" t="s">
        <v>122</v>
      </c>
      <c r="AW1058" s="258" t="s">
        <v>123</v>
      </c>
      <c r="AX1058" s="258" t="s">
        <v>433</v>
      </c>
      <c r="AY1058" s="258" t="s">
        <v>434</v>
      </c>
      <c r="AZ1058" s="258" t="s">
        <v>434</v>
      </c>
      <c r="BA1058" s="219" t="str">
        <f t="shared" si="56"/>
        <v>19001047;19T4-NNA2</v>
      </c>
      <c r="BB1058" s="258" t="s">
        <v>10413</v>
      </c>
      <c r="BC1058" s="71">
        <f>VLOOKUP(B1058,'ĐKKCBBĐ K2019(UPDATE)'!$B$6:$F$2005,3,0)</f>
        <v>0</v>
      </c>
      <c r="BD1058" s="252" t="str">
        <f>VLOOKUP(B1058,'ĐKKCBBĐ K2019(UPDATE)'!$B$6:$F$2005,4,0)</f>
        <v>032</v>
      </c>
      <c r="BG1058" s="71">
        <f>VLOOKUP(BB1058,'ĐKKCBBĐ K2019(UPDATE)'!$B$6:$G$2005,6,0)</f>
        <v>7929814611</v>
      </c>
      <c r="BH1058" s="222" t="str">
        <f>VLOOKUP(BB1058,'ĐKKCBBĐ K2019(UPDATE)'!$B$6:$F$2267,5,0)</f>
        <v xml:space="preserve">BỆNH VIỆN QUẬN PHÚ NHUẬN </v>
      </c>
    </row>
    <row r="1059" spans="1:60" customFormat="1" ht="20.100000000000001" customHeight="1">
      <c r="A1059" s="67">
        <v>1048</v>
      </c>
      <c r="B1059" s="258" t="s">
        <v>10415</v>
      </c>
      <c r="C1059" s="258" t="s">
        <v>18239</v>
      </c>
      <c r="D1059" s="258" t="s">
        <v>3733</v>
      </c>
      <c r="E1059" s="258" t="s">
        <v>301</v>
      </c>
      <c r="F1059" s="259" t="s">
        <v>2542</v>
      </c>
      <c r="G1059" s="258" t="s">
        <v>96</v>
      </c>
      <c r="H1059" s="258"/>
      <c r="I1059" s="258"/>
      <c r="J1059" s="258"/>
      <c r="K1059" s="258"/>
      <c r="L1059" s="258"/>
      <c r="M1059" s="258"/>
      <c r="N1059" s="258" t="s">
        <v>2781</v>
      </c>
      <c r="O1059" s="258"/>
      <c r="P1059" s="258" t="s">
        <v>2606</v>
      </c>
      <c r="Q1059" s="258"/>
      <c r="R1059" s="258" t="s">
        <v>18240</v>
      </c>
      <c r="S1059" s="258"/>
      <c r="T1059" s="258" t="str">
        <f t="shared" si="55"/>
        <v>82 Khu Phố 5, Nguyễn Văn Quá, Phường Đông Hưng Thuận, Quận 12, Tp.Hcm</v>
      </c>
      <c r="U1059" s="258" t="s">
        <v>18313</v>
      </c>
      <c r="V1059" s="258" t="s">
        <v>3968</v>
      </c>
      <c r="W1059" s="258" t="s">
        <v>89</v>
      </c>
      <c r="X1059" s="33" t="s">
        <v>90</v>
      </c>
      <c r="Y1059" s="258"/>
      <c r="Z1059" s="259"/>
      <c r="AA1059" s="258"/>
      <c r="AB1059" s="259"/>
      <c r="AC1059" s="34">
        <v>79</v>
      </c>
      <c r="AD1059" s="33" t="s">
        <v>90</v>
      </c>
      <c r="AE1059" s="258"/>
      <c r="AF1059" s="258"/>
      <c r="AG1059" s="258"/>
      <c r="AH1059" s="258"/>
      <c r="AI1059" s="219"/>
      <c r="AJ1059" s="219"/>
      <c r="AK1059" s="258"/>
      <c r="AL1059" s="258"/>
      <c r="AM1059" s="258" t="s">
        <v>96</v>
      </c>
      <c r="AN1059" s="258" t="s">
        <v>92</v>
      </c>
      <c r="AO1059" s="258" t="s">
        <v>18241</v>
      </c>
      <c r="AP1059" s="258" t="s">
        <v>98</v>
      </c>
      <c r="AQ1059" s="258" t="s">
        <v>99</v>
      </c>
      <c r="AR1059" s="258" t="s">
        <v>2781</v>
      </c>
      <c r="AS1059" s="259" t="s">
        <v>18097</v>
      </c>
      <c r="AT1059" s="258" t="s">
        <v>101</v>
      </c>
      <c r="AU1059" s="258" t="s">
        <v>101</v>
      </c>
      <c r="AV1059" s="258" t="s">
        <v>122</v>
      </c>
      <c r="AW1059" s="258" t="s">
        <v>123</v>
      </c>
      <c r="AX1059" s="258" t="s">
        <v>308</v>
      </c>
      <c r="AY1059" s="258" t="s">
        <v>2788</v>
      </c>
      <c r="AZ1059" s="258" t="s">
        <v>2788</v>
      </c>
      <c r="BA1059" s="219" t="str">
        <f t="shared" si="56"/>
        <v>19001048;19T4-CNM1</v>
      </c>
      <c r="BB1059" s="258" t="s">
        <v>10415</v>
      </c>
      <c r="BC1059" s="71" t="str">
        <f>VLOOKUP(B1059,'ĐKKCBBĐ K2019(UPDATE)'!$B$6:$F$2005,3,0)</f>
        <v>HS4797938024336</v>
      </c>
      <c r="BD1059" s="252" t="str">
        <f>VLOOKUP(B1059,'ĐKKCBBĐ K2019(UPDATE)'!$B$6:$F$2005,4,0)</f>
        <v>025</v>
      </c>
      <c r="BG1059" s="71">
        <f>VLOOKUP(BB1059,'ĐKKCBBĐ K2019(UPDATE)'!$B$6:$G$2005,6,0)</f>
        <v>7938024336</v>
      </c>
      <c r="BH1059" s="222" t="str">
        <f>VLOOKUP(BB1059,'ĐKKCBBĐ K2019(UPDATE)'!$B$6:$F$2267,5,0)</f>
        <v xml:space="preserve">BỆNH VIỆN THỐNG  NHẤT </v>
      </c>
    </row>
    <row r="1060" spans="1:60" customFormat="1" ht="20.100000000000001" customHeight="1">
      <c r="A1060" s="63">
        <v>1049</v>
      </c>
      <c r="B1060" s="258" t="s">
        <v>10417</v>
      </c>
      <c r="C1060" s="258" t="s">
        <v>18242</v>
      </c>
      <c r="D1060" s="258" t="s">
        <v>7633</v>
      </c>
      <c r="E1060" s="258" t="s">
        <v>82</v>
      </c>
      <c r="F1060" s="259" t="s">
        <v>18243</v>
      </c>
      <c r="G1060" s="258" t="s">
        <v>204</v>
      </c>
      <c r="H1060" s="258"/>
      <c r="I1060" s="258"/>
      <c r="J1060" s="258"/>
      <c r="K1060" s="258"/>
      <c r="L1060" s="258"/>
      <c r="M1060" s="258"/>
      <c r="N1060" s="258" t="s">
        <v>18244</v>
      </c>
      <c r="O1060" s="258"/>
      <c r="P1060" s="258" t="s">
        <v>2606</v>
      </c>
      <c r="Q1060" s="258"/>
      <c r="R1060" s="258" t="s">
        <v>18245</v>
      </c>
      <c r="S1060" s="258"/>
      <c r="T1060" s="258" t="str">
        <f t="shared" si="55"/>
        <v>301, Tổ 9, Ấp An Hiệp, Xã Đông Hòa Hiệp, Huyện Cái Bè, Tỉnh Tiền Giang</v>
      </c>
      <c r="U1060" s="258" t="s">
        <v>18314</v>
      </c>
      <c r="V1060" s="258" t="s">
        <v>18315</v>
      </c>
      <c r="W1060" s="258" t="s">
        <v>202</v>
      </c>
      <c r="X1060" s="258" t="s">
        <v>203</v>
      </c>
      <c r="Y1060" s="258"/>
      <c r="Z1060" s="259"/>
      <c r="AA1060" s="258"/>
      <c r="AB1060" s="259"/>
      <c r="AC1060" s="259"/>
      <c r="AD1060" s="258"/>
      <c r="AE1060" s="258" t="s">
        <v>18220</v>
      </c>
      <c r="AF1060" s="258"/>
      <c r="AG1060" s="258"/>
      <c r="AH1060" s="258"/>
      <c r="AI1060" s="219"/>
      <c r="AJ1060" s="219"/>
      <c r="AK1060" s="258"/>
      <c r="AL1060" s="258"/>
      <c r="AM1060" s="258" t="s">
        <v>204</v>
      </c>
      <c r="AN1060" s="258" t="s">
        <v>205</v>
      </c>
      <c r="AO1060" s="258" t="s">
        <v>18246</v>
      </c>
      <c r="AP1060" s="258" t="s">
        <v>98</v>
      </c>
      <c r="AQ1060" s="258" t="s">
        <v>99</v>
      </c>
      <c r="AR1060" s="258" t="s">
        <v>18244</v>
      </c>
      <c r="AS1060" s="259" t="s">
        <v>18097</v>
      </c>
      <c r="AT1060" s="258" t="s">
        <v>101</v>
      </c>
      <c r="AU1060" s="258" t="s">
        <v>101</v>
      </c>
      <c r="AV1060" s="258" t="s">
        <v>102</v>
      </c>
      <c r="AW1060" s="258" t="s">
        <v>103</v>
      </c>
      <c r="AX1060" s="258" t="s">
        <v>282</v>
      </c>
      <c r="AY1060" s="258" t="s">
        <v>610</v>
      </c>
      <c r="AZ1060" s="258" t="s">
        <v>610</v>
      </c>
      <c r="BA1060" s="219" t="str">
        <f t="shared" si="56"/>
        <v>19001049;19C1-ANM1</v>
      </c>
      <c r="BB1060" s="258" t="s">
        <v>10417</v>
      </c>
      <c r="BC1060" s="71">
        <f>VLOOKUP(B1060,'ĐKKCBBĐ K2019(UPDATE)'!$B$6:$F$2005,3,0)</f>
        <v>0</v>
      </c>
      <c r="BD1060" s="252" t="str">
        <f>VLOOKUP(B1060,'ĐKKCBBĐ K2019(UPDATE)'!$B$6:$F$2005,4,0)</f>
        <v>033</v>
      </c>
      <c r="BG1060" s="71">
        <f>VLOOKUP(BB1060,'ĐKKCBBĐ K2019(UPDATE)'!$B$6:$G$2005,6,0)</f>
        <v>8223683177</v>
      </c>
      <c r="BH1060" s="222" t="str">
        <f>VLOOKUP(BB1060,'ĐKKCBBĐ K2019(UPDATE)'!$B$6:$F$2267,5,0)</f>
        <v>BỆNH VIỆN QUẬN TÂN BÌNH</v>
      </c>
    </row>
    <row r="1061" spans="1:60" customFormat="1" ht="20.100000000000001" customHeight="1">
      <c r="A1061" s="67">
        <v>1050</v>
      </c>
      <c r="B1061" s="258" t="s">
        <v>10419</v>
      </c>
      <c r="C1061" s="258" t="s">
        <v>1774</v>
      </c>
      <c r="D1061" s="258" t="s">
        <v>210</v>
      </c>
      <c r="E1061" s="258" t="s">
        <v>82</v>
      </c>
      <c r="F1061" s="259" t="s">
        <v>18247</v>
      </c>
      <c r="G1061" s="258" t="s">
        <v>96</v>
      </c>
      <c r="H1061" s="258"/>
      <c r="I1061" s="258"/>
      <c r="J1061" s="258"/>
      <c r="K1061" s="258"/>
      <c r="L1061" s="258"/>
      <c r="M1061" s="258"/>
      <c r="N1061" s="258" t="s">
        <v>864</v>
      </c>
      <c r="O1061" s="258"/>
      <c r="P1061" s="258" t="s">
        <v>2606</v>
      </c>
      <c r="Q1061" s="258"/>
      <c r="R1061" s="258" t="s">
        <v>18248</v>
      </c>
      <c r="S1061" s="258"/>
      <c r="T1061" s="258" t="str">
        <f t="shared" si="55"/>
        <v>1701 Hồng Lạc, Phường 10, Quận Tân Bình, Tp.Hcm</v>
      </c>
      <c r="U1061" s="258" t="s">
        <v>18316</v>
      </c>
      <c r="V1061" s="258" t="s">
        <v>508</v>
      </c>
      <c r="W1061" s="64" t="s">
        <v>346</v>
      </c>
      <c r="X1061" s="33" t="s">
        <v>90</v>
      </c>
      <c r="Y1061" s="258"/>
      <c r="Z1061" s="259"/>
      <c r="AA1061" s="258"/>
      <c r="AB1061" s="259"/>
      <c r="AC1061" s="34">
        <v>79</v>
      </c>
      <c r="AD1061" s="33" t="s">
        <v>90</v>
      </c>
      <c r="AE1061" s="36">
        <v>766</v>
      </c>
      <c r="AF1061" s="37" t="s">
        <v>347</v>
      </c>
      <c r="AG1061" s="198">
        <v>26992</v>
      </c>
      <c r="AH1061" s="35" t="s">
        <v>295</v>
      </c>
      <c r="AI1061" s="219"/>
      <c r="AJ1061" s="219"/>
      <c r="AK1061" s="258"/>
      <c r="AL1061" s="258"/>
      <c r="AM1061" s="258" t="s">
        <v>96</v>
      </c>
      <c r="AN1061" s="258" t="s">
        <v>347</v>
      </c>
      <c r="AO1061" s="258" t="s">
        <v>18249</v>
      </c>
      <c r="AP1061" s="258" t="s">
        <v>98</v>
      </c>
      <c r="AQ1061" s="258" t="s">
        <v>99</v>
      </c>
      <c r="AR1061" s="258" t="s">
        <v>864</v>
      </c>
      <c r="AS1061" s="259" t="s">
        <v>18097</v>
      </c>
      <c r="AT1061" s="258" t="s">
        <v>101</v>
      </c>
      <c r="AU1061" s="258" t="s">
        <v>101</v>
      </c>
      <c r="AV1061" s="258" t="s">
        <v>122</v>
      </c>
      <c r="AW1061" s="258" t="s">
        <v>123</v>
      </c>
      <c r="AX1061" s="258" t="s">
        <v>175</v>
      </c>
      <c r="AY1061" s="258" t="s">
        <v>669</v>
      </c>
      <c r="AZ1061" s="258" t="s">
        <v>669</v>
      </c>
      <c r="BA1061" s="219" t="str">
        <f t="shared" si="56"/>
        <v>19001050;19T4-ĐĐT1</v>
      </c>
      <c r="BB1061" s="258" t="s">
        <v>10419</v>
      </c>
      <c r="BC1061" s="71" t="str">
        <f>VLOOKUP(B1061,'ĐKKCBBĐ K2019(UPDATE)'!$B$6:$F$2005,3,0)</f>
        <v>HS4797930846900</v>
      </c>
      <c r="BD1061" s="252" t="str">
        <f>VLOOKUP(B1061,'ĐKKCBBĐ K2019(UPDATE)'!$B$6:$F$2005,4,0)</f>
        <v>031</v>
      </c>
      <c r="BG1061" s="71">
        <f>VLOOKUP(BB1061,'ĐKKCBBĐ K2019(UPDATE)'!$B$6:$G$2005,6,0)</f>
        <v>0</v>
      </c>
      <c r="BH1061" s="222" t="str">
        <f>VLOOKUP(BB1061,'ĐKKCBBĐ K2019(UPDATE)'!$B$6:$F$2267,5,0)</f>
        <v xml:space="preserve">BỆNH VIỆN QUẬN BÌNH THẠNH </v>
      </c>
    </row>
    <row r="1062" spans="1:60" customFormat="1" ht="20.100000000000001" customHeight="1">
      <c r="A1062" s="63">
        <v>1051</v>
      </c>
      <c r="B1062" s="258" t="s">
        <v>10421</v>
      </c>
      <c r="C1062" s="258" t="s">
        <v>12944</v>
      </c>
      <c r="D1062" s="258" t="s">
        <v>571</v>
      </c>
      <c r="E1062" s="258" t="s">
        <v>82</v>
      </c>
      <c r="F1062" s="259" t="s">
        <v>4193</v>
      </c>
      <c r="G1062" s="258" t="s">
        <v>155</v>
      </c>
      <c r="H1062" s="258"/>
      <c r="I1062" s="258"/>
      <c r="J1062" s="258"/>
      <c r="K1062" s="258"/>
      <c r="L1062" s="258"/>
      <c r="M1062" s="258"/>
      <c r="N1062" s="258" t="s">
        <v>131</v>
      </c>
      <c r="O1062" s="258"/>
      <c r="P1062" s="258" t="s">
        <v>2606</v>
      </c>
      <c r="Q1062" s="258"/>
      <c r="R1062" s="258" t="s">
        <v>18250</v>
      </c>
      <c r="S1062" s="258"/>
      <c r="T1062" s="258" t="str">
        <f t="shared" si="55"/>
        <v>56/12 Dương Bá Trạc, P.2, Q.8, Tphcm</v>
      </c>
      <c r="U1062" s="258" t="s">
        <v>18317</v>
      </c>
      <c r="V1062" s="258" t="s">
        <v>442</v>
      </c>
      <c r="W1062" s="258" t="s">
        <v>18318</v>
      </c>
      <c r="X1062" s="33" t="s">
        <v>90</v>
      </c>
      <c r="Y1062" s="258"/>
      <c r="Z1062" s="259"/>
      <c r="AA1062" s="258"/>
      <c r="AB1062" s="259"/>
      <c r="AC1062" s="34">
        <v>79</v>
      </c>
      <c r="AD1062" s="33" t="s">
        <v>90</v>
      </c>
      <c r="AE1062" s="258"/>
      <c r="AF1062" s="258"/>
      <c r="AG1062" s="258"/>
      <c r="AH1062" s="258"/>
      <c r="AI1062" s="219"/>
      <c r="AJ1062" s="219"/>
      <c r="AK1062" s="258"/>
      <c r="AL1062" s="258"/>
      <c r="AM1062" s="258" t="s">
        <v>155</v>
      </c>
      <c r="AN1062" s="258" t="s">
        <v>18251</v>
      </c>
      <c r="AO1062" s="258" t="s">
        <v>18252</v>
      </c>
      <c r="AP1062" s="258" t="s">
        <v>98</v>
      </c>
      <c r="AQ1062" s="258" t="s">
        <v>99</v>
      </c>
      <c r="AR1062" s="258" t="s">
        <v>131</v>
      </c>
      <c r="AS1062" s="259" t="s">
        <v>18097</v>
      </c>
      <c r="AT1062" s="258" t="s">
        <v>101</v>
      </c>
      <c r="AU1062" s="258" t="s">
        <v>101</v>
      </c>
      <c r="AV1062" s="258" t="s">
        <v>122</v>
      </c>
      <c r="AW1062" s="258" t="s">
        <v>123</v>
      </c>
      <c r="AX1062" s="258" t="s">
        <v>104</v>
      </c>
      <c r="AY1062" s="258" t="s">
        <v>105</v>
      </c>
      <c r="AZ1062" s="258" t="s">
        <v>105</v>
      </c>
      <c r="BA1062" s="219" t="str">
        <f t="shared" si="56"/>
        <v>19001051;19T4-CNÔ1</v>
      </c>
      <c r="BB1062" s="258" t="s">
        <v>10421</v>
      </c>
      <c r="BC1062" s="71">
        <f>VLOOKUP(B1062,'ĐKKCBBĐ K2019(UPDATE)'!$B$6:$F$2005,3,0)</f>
        <v>0</v>
      </c>
      <c r="BD1062" s="252" t="str">
        <f>VLOOKUP(B1062,'ĐKKCBBĐ K2019(UPDATE)'!$B$6:$F$2005,4,0)</f>
        <v>025</v>
      </c>
      <c r="BG1062" s="71">
        <f>VLOOKUP(BB1062,'ĐKKCBBĐ K2019(UPDATE)'!$B$6:$G$2005,6,0)</f>
        <v>7938893775</v>
      </c>
      <c r="BH1062" s="222" t="str">
        <f>VLOOKUP(BB1062,'ĐKKCBBĐ K2019(UPDATE)'!$B$6:$F$2267,5,0)</f>
        <v xml:space="preserve">BỆNH VIỆN THỐNG  NHẤT </v>
      </c>
    </row>
    <row r="1063" spans="1:60" customFormat="1" ht="20.100000000000001" customHeight="1">
      <c r="A1063" s="67">
        <v>1052</v>
      </c>
      <c r="B1063" s="258" t="s">
        <v>10423</v>
      </c>
      <c r="C1063" s="258" t="s">
        <v>4794</v>
      </c>
      <c r="D1063" s="258" t="s">
        <v>2004</v>
      </c>
      <c r="E1063" s="258" t="s">
        <v>82</v>
      </c>
      <c r="F1063" s="259" t="s">
        <v>18253</v>
      </c>
      <c r="G1063" s="258" t="s">
        <v>155</v>
      </c>
      <c r="H1063" s="258"/>
      <c r="I1063" s="258"/>
      <c r="J1063" s="258"/>
      <c r="K1063" s="258"/>
      <c r="L1063" s="258"/>
      <c r="M1063" s="258"/>
      <c r="N1063" s="258" t="s">
        <v>1787</v>
      </c>
      <c r="O1063" s="258"/>
      <c r="P1063" s="258" t="s">
        <v>2606</v>
      </c>
      <c r="Q1063" s="258"/>
      <c r="R1063" s="258" t="s">
        <v>18254</v>
      </c>
      <c r="S1063" s="258"/>
      <c r="T1063" s="258" t="str">
        <f t="shared" si="55"/>
        <v>274/4 Tân Yên, Gia Tân 3, Thống Nhất, Đồng Nai</v>
      </c>
      <c r="U1063" s="258" t="s">
        <v>18319</v>
      </c>
      <c r="V1063" s="258" t="s">
        <v>18320</v>
      </c>
      <c r="W1063" s="258" t="s">
        <v>18321</v>
      </c>
      <c r="X1063" s="258" t="s">
        <v>944</v>
      </c>
      <c r="Y1063" s="258"/>
      <c r="Z1063" s="259"/>
      <c r="AA1063" s="258"/>
      <c r="AB1063" s="259"/>
      <c r="AC1063" s="259"/>
      <c r="AD1063" s="258"/>
      <c r="AE1063" s="258"/>
      <c r="AF1063" s="258"/>
      <c r="AG1063" s="258"/>
      <c r="AH1063" s="258"/>
      <c r="AI1063" s="219"/>
      <c r="AJ1063" s="219"/>
      <c r="AK1063" s="258"/>
      <c r="AL1063" s="258"/>
      <c r="AM1063" s="258" t="s">
        <v>155</v>
      </c>
      <c r="AN1063" s="258" t="s">
        <v>6674</v>
      </c>
      <c r="AO1063" s="258" t="s">
        <v>18255</v>
      </c>
      <c r="AP1063" s="258" t="s">
        <v>98</v>
      </c>
      <c r="AQ1063" s="258" t="s">
        <v>99</v>
      </c>
      <c r="AR1063" s="258" t="s">
        <v>1787</v>
      </c>
      <c r="AS1063" s="259" t="s">
        <v>18097</v>
      </c>
      <c r="AT1063" s="258" t="s">
        <v>101</v>
      </c>
      <c r="AU1063" s="258" t="s">
        <v>101</v>
      </c>
      <c r="AV1063" s="258" t="s">
        <v>122</v>
      </c>
      <c r="AW1063" s="258" t="s">
        <v>123</v>
      </c>
      <c r="AX1063" s="258" t="s">
        <v>597</v>
      </c>
      <c r="AY1063" s="258" t="s">
        <v>1793</v>
      </c>
      <c r="AZ1063" s="258" t="s">
        <v>1793</v>
      </c>
      <c r="BA1063" s="219" t="str">
        <f t="shared" si="56"/>
        <v>19001052;19T4-CKC1</v>
      </c>
      <c r="BB1063" s="258" t="s">
        <v>10423</v>
      </c>
      <c r="BC1063" s="71">
        <f>VLOOKUP(B1063,'ĐKKCBBĐ K2019(UPDATE)'!$B$6:$F$2005,3,0)</f>
        <v>0</v>
      </c>
      <c r="BD1063" s="252" t="str">
        <f>VLOOKUP(B1063,'ĐKKCBBĐ K2019(UPDATE)'!$B$6:$F$2005,4,0)</f>
        <v>025</v>
      </c>
      <c r="BG1063" s="71">
        <f>VLOOKUP(BB1063,'ĐKKCBBĐ K2019(UPDATE)'!$B$6:$G$2005,6,0)</f>
        <v>0</v>
      </c>
      <c r="BH1063" s="222" t="str">
        <f>VLOOKUP(BB1063,'ĐKKCBBĐ K2019(UPDATE)'!$B$6:$F$2267,5,0)</f>
        <v xml:space="preserve">BỆNH VIỆN THỐNG  NHẤT </v>
      </c>
    </row>
    <row r="1064" spans="1:60" customFormat="1" ht="20.100000000000001" customHeight="1">
      <c r="A1064" s="63">
        <v>1053</v>
      </c>
      <c r="B1064" s="258" t="s">
        <v>10425</v>
      </c>
      <c r="C1064" s="258" t="s">
        <v>683</v>
      </c>
      <c r="D1064" s="258" t="s">
        <v>1050</v>
      </c>
      <c r="E1064" s="258" t="s">
        <v>82</v>
      </c>
      <c r="F1064" s="259" t="s">
        <v>1968</v>
      </c>
      <c r="G1064" s="258" t="s">
        <v>96</v>
      </c>
      <c r="H1064" s="258"/>
      <c r="I1064" s="258"/>
      <c r="J1064" s="258"/>
      <c r="K1064" s="258"/>
      <c r="L1064" s="258"/>
      <c r="M1064" s="258"/>
      <c r="N1064" s="258" t="s">
        <v>1787</v>
      </c>
      <c r="O1064" s="258"/>
      <c r="P1064" s="258" t="s">
        <v>2606</v>
      </c>
      <c r="Q1064" s="258"/>
      <c r="R1064" s="258" t="s">
        <v>18256</v>
      </c>
      <c r="S1064" s="258"/>
      <c r="T1064" s="258" t="str">
        <f t="shared" si="55"/>
        <v>449 Nguyễn Kiệm, Phường 9, Quận Phú Nhuận, Tp.Hcm</v>
      </c>
      <c r="U1064" s="258" t="s">
        <v>18322</v>
      </c>
      <c r="V1064" s="258" t="s">
        <v>1107</v>
      </c>
      <c r="W1064" s="258" t="s">
        <v>1018</v>
      </c>
      <c r="X1064" s="33" t="s">
        <v>90</v>
      </c>
      <c r="Y1064" s="258"/>
      <c r="Z1064" s="259"/>
      <c r="AA1064" s="258"/>
      <c r="AB1064" s="259"/>
      <c r="AC1064" s="34">
        <v>79</v>
      </c>
      <c r="AD1064" s="33" t="s">
        <v>90</v>
      </c>
      <c r="AE1064" s="258"/>
      <c r="AF1064" s="258"/>
      <c r="AG1064" s="258"/>
      <c r="AH1064" s="258"/>
      <c r="AI1064" s="219"/>
      <c r="AJ1064" s="219"/>
      <c r="AK1064" s="258"/>
      <c r="AL1064" s="258"/>
      <c r="AM1064" s="258" t="s">
        <v>96</v>
      </c>
      <c r="AN1064" s="258" t="s">
        <v>487</v>
      </c>
      <c r="AO1064" s="258" t="s">
        <v>18257</v>
      </c>
      <c r="AP1064" s="258" t="s">
        <v>98</v>
      </c>
      <c r="AQ1064" s="258" t="s">
        <v>99</v>
      </c>
      <c r="AR1064" s="258" t="s">
        <v>1787</v>
      </c>
      <c r="AS1064" s="259" t="s">
        <v>18097</v>
      </c>
      <c r="AT1064" s="258" t="s">
        <v>101</v>
      </c>
      <c r="AU1064" s="258" t="s">
        <v>101</v>
      </c>
      <c r="AV1064" s="258" t="s">
        <v>122</v>
      </c>
      <c r="AW1064" s="258" t="s">
        <v>123</v>
      </c>
      <c r="AX1064" s="258" t="s">
        <v>597</v>
      </c>
      <c r="AY1064" s="258" t="s">
        <v>1793</v>
      </c>
      <c r="AZ1064" s="258" t="s">
        <v>1793</v>
      </c>
      <c r="BA1064" s="219" t="str">
        <f t="shared" si="56"/>
        <v>19001053;19T4-CKC1</v>
      </c>
      <c r="BB1064" s="258" t="s">
        <v>10425</v>
      </c>
      <c r="BC1064" s="71">
        <f>VLOOKUP(B1064,'ĐKKCBBĐ K2019(UPDATE)'!$B$6:$F$2005,3,0)</f>
        <v>0</v>
      </c>
      <c r="BD1064" s="252" t="str">
        <f>VLOOKUP(B1064,'ĐKKCBBĐ K2019(UPDATE)'!$B$6:$F$2005,4,0)</f>
        <v>032</v>
      </c>
      <c r="BG1064" s="71">
        <f>VLOOKUP(BB1064,'ĐKKCBBĐ K2019(UPDATE)'!$B$6:$G$2005,6,0)</f>
        <v>0</v>
      </c>
      <c r="BH1064" s="222" t="str">
        <f>VLOOKUP(BB1064,'ĐKKCBBĐ K2019(UPDATE)'!$B$6:$F$2267,5,0)</f>
        <v xml:space="preserve">BỆNH VIỆN QUẬN PHÚ NHUẬN </v>
      </c>
    </row>
    <row r="1065" spans="1:60" customFormat="1" ht="20.100000000000001" customHeight="1">
      <c r="A1065" s="67">
        <v>1054</v>
      </c>
      <c r="B1065" s="258" t="s">
        <v>10427</v>
      </c>
      <c r="C1065" s="258" t="s">
        <v>18258</v>
      </c>
      <c r="D1065" s="258" t="s">
        <v>911</v>
      </c>
      <c r="E1065" s="258" t="s">
        <v>82</v>
      </c>
      <c r="F1065" s="259" t="s">
        <v>18259</v>
      </c>
      <c r="G1065" s="258" t="s">
        <v>96</v>
      </c>
      <c r="H1065" s="258"/>
      <c r="I1065" s="258"/>
      <c r="J1065" s="258"/>
      <c r="K1065" s="258"/>
      <c r="L1065" s="258"/>
      <c r="M1065" s="258"/>
      <c r="N1065" s="258" t="s">
        <v>7608</v>
      </c>
      <c r="O1065" s="258"/>
      <c r="P1065" s="258" t="s">
        <v>1764</v>
      </c>
      <c r="Q1065" s="258"/>
      <c r="R1065" s="258" t="s">
        <v>18260</v>
      </c>
      <c r="S1065" s="258"/>
      <c r="T1065" s="258" t="str">
        <f t="shared" si="55"/>
        <v>60 Chiến Thắng, Phường 9, Quận Phú Nhuận, Tp.Hcm</v>
      </c>
      <c r="U1065" s="258" t="s">
        <v>18323</v>
      </c>
      <c r="V1065" s="258" t="s">
        <v>1107</v>
      </c>
      <c r="W1065" s="258" t="s">
        <v>1018</v>
      </c>
      <c r="X1065" s="33" t="s">
        <v>90</v>
      </c>
      <c r="Y1065" s="258"/>
      <c r="Z1065" s="259"/>
      <c r="AA1065" s="258"/>
      <c r="AB1065" s="259"/>
      <c r="AC1065" s="34">
        <v>79</v>
      </c>
      <c r="AD1065" s="33" t="s">
        <v>90</v>
      </c>
      <c r="AE1065" s="258"/>
      <c r="AF1065" s="258"/>
      <c r="AG1065" s="258"/>
      <c r="AH1065" s="258"/>
      <c r="AI1065" s="219"/>
      <c r="AJ1065" s="219"/>
      <c r="AK1065" s="258"/>
      <c r="AL1065" s="258"/>
      <c r="AM1065" s="258" t="s">
        <v>96</v>
      </c>
      <c r="AN1065" s="258" t="s">
        <v>487</v>
      </c>
      <c r="AO1065" s="258" t="s">
        <v>18261</v>
      </c>
      <c r="AP1065" s="258" t="s">
        <v>98</v>
      </c>
      <c r="AQ1065" s="258" t="s">
        <v>99</v>
      </c>
      <c r="AR1065" s="258" t="s">
        <v>7608</v>
      </c>
      <c r="AS1065" s="259" t="s">
        <v>18097</v>
      </c>
      <c r="AT1065" s="258" t="s">
        <v>101</v>
      </c>
      <c r="AU1065" s="258" t="s">
        <v>101</v>
      </c>
      <c r="AV1065" s="258" t="s">
        <v>122</v>
      </c>
      <c r="AW1065" s="258" t="s">
        <v>123</v>
      </c>
      <c r="AX1065" s="258" t="s">
        <v>104</v>
      </c>
      <c r="AY1065" s="258" t="s">
        <v>105</v>
      </c>
      <c r="AZ1065" s="258" t="s">
        <v>105</v>
      </c>
      <c r="BA1065" s="219" t="str">
        <f t="shared" si="56"/>
        <v>19001054;19T4-CNÔ5</v>
      </c>
      <c r="BB1065" s="258" t="s">
        <v>10427</v>
      </c>
      <c r="BC1065" s="71" t="str">
        <f>VLOOKUP(B1065,'ĐKKCBBĐ K2019(UPDATE)'!$B$6:$F$2005,3,0)</f>
        <v>HS4797935504202</v>
      </c>
      <c r="BD1065" s="252" t="str">
        <f>VLOOKUP(B1065,'ĐKKCBBĐ K2019(UPDATE)'!$B$6:$F$2005,4,0)</f>
        <v>032</v>
      </c>
      <c r="BG1065" s="71">
        <f>VLOOKUP(BB1065,'ĐKKCBBĐ K2019(UPDATE)'!$B$6:$G$2005,6,0)</f>
        <v>0</v>
      </c>
      <c r="BH1065" s="222" t="str">
        <f>VLOOKUP(BB1065,'ĐKKCBBĐ K2019(UPDATE)'!$B$6:$F$2267,5,0)</f>
        <v xml:space="preserve">BỆNH VIỆN QUẬN PHÚ NHUẬN </v>
      </c>
    </row>
    <row r="1066" spans="1:60" customFormat="1" ht="20.100000000000001" customHeight="1">
      <c r="A1066" s="63">
        <v>1055</v>
      </c>
      <c r="B1066" s="258" t="s">
        <v>10429</v>
      </c>
      <c r="C1066" s="258" t="s">
        <v>1075</v>
      </c>
      <c r="D1066" s="258" t="s">
        <v>491</v>
      </c>
      <c r="E1066" s="258" t="s">
        <v>82</v>
      </c>
      <c r="F1066" s="259" t="s">
        <v>27075</v>
      </c>
      <c r="G1066" s="258" t="s">
        <v>96</v>
      </c>
      <c r="H1066" s="258" t="s">
        <v>27076</v>
      </c>
      <c r="I1066" s="258" t="s">
        <v>7346</v>
      </c>
      <c r="J1066" s="258" t="s">
        <v>27077</v>
      </c>
      <c r="K1066" s="258" t="s">
        <v>27078</v>
      </c>
      <c r="L1066" s="258" t="s">
        <v>6238</v>
      </c>
      <c r="M1066" s="258" t="s">
        <v>27079</v>
      </c>
      <c r="N1066" s="258" t="s">
        <v>1943</v>
      </c>
      <c r="O1066" s="258" t="s">
        <v>27080</v>
      </c>
      <c r="P1066" s="258" t="s">
        <v>2606</v>
      </c>
      <c r="Q1066" s="258" t="s">
        <v>4381</v>
      </c>
      <c r="R1066" s="258" t="s">
        <v>27081</v>
      </c>
      <c r="S1066" s="258" t="s">
        <v>27082</v>
      </c>
      <c r="T1066" s="258" t="str">
        <f>PROPER(R1066)</f>
        <v>377/54 Bạch Đằng, Phường 15, Quận Bình Thạnh, Tphcm</v>
      </c>
      <c r="U1066" s="258" t="s">
        <v>27152</v>
      </c>
      <c r="V1066" s="258" t="s">
        <v>779</v>
      </c>
      <c r="W1066" s="258" t="s">
        <v>1725</v>
      </c>
      <c r="X1066" s="33" t="s">
        <v>90</v>
      </c>
      <c r="Y1066" s="258" t="s">
        <v>10429</v>
      </c>
      <c r="Z1066" s="259" t="s">
        <v>18097</v>
      </c>
      <c r="AA1066" s="258" t="s">
        <v>7349</v>
      </c>
      <c r="AB1066" s="259"/>
      <c r="AC1066" s="34">
        <v>79</v>
      </c>
      <c r="AD1066" s="33" t="s">
        <v>90</v>
      </c>
      <c r="AE1066" s="424">
        <v>765</v>
      </c>
      <c r="AF1066" s="425" t="s">
        <v>359</v>
      </c>
      <c r="AG1066" s="258"/>
      <c r="AH1066" s="258"/>
      <c r="AI1066" s="258"/>
      <c r="AJ1066" s="258" t="s">
        <v>118</v>
      </c>
      <c r="AK1066" s="258"/>
      <c r="AL1066" s="258"/>
      <c r="AM1066" s="258" t="s">
        <v>96</v>
      </c>
      <c r="AN1066" s="258" t="s">
        <v>359</v>
      </c>
      <c r="AO1066" s="258" t="s">
        <v>27084</v>
      </c>
      <c r="AP1066" s="258" t="s">
        <v>98</v>
      </c>
      <c r="AQ1066" s="258" t="s">
        <v>99</v>
      </c>
      <c r="AR1066" s="258" t="s">
        <v>1943</v>
      </c>
      <c r="AS1066" s="259" t="s">
        <v>18097</v>
      </c>
      <c r="AT1066" s="258" t="s">
        <v>101</v>
      </c>
      <c r="AU1066" s="258" t="s">
        <v>101</v>
      </c>
      <c r="AV1066" s="258" t="s">
        <v>122</v>
      </c>
      <c r="AW1066" s="258" t="s">
        <v>123</v>
      </c>
      <c r="AX1066" s="258" t="s">
        <v>1947</v>
      </c>
      <c r="AY1066" s="258" t="s">
        <v>1948</v>
      </c>
      <c r="AZ1066" s="258" t="s">
        <v>1948</v>
      </c>
      <c r="BA1066" s="219" t="str">
        <f t="shared" si="56"/>
        <v>19001055;19T4-KXD1</v>
      </c>
      <c r="BB1066" s="258" t="s">
        <v>10429</v>
      </c>
      <c r="BC1066" s="71">
        <f>VLOOKUP(B1066,'ĐKKCBBĐ K2019(UPDATE)'!$B$6:$F$2005,3,0)</f>
        <v>0</v>
      </c>
      <c r="BD1066" s="252" t="str">
        <f>VLOOKUP(B1066,'ĐKKCBBĐ K2019(UPDATE)'!$B$6:$F$2005,4,0)</f>
        <v>031</v>
      </c>
      <c r="BG1066" s="71">
        <f>VLOOKUP(BB1066,'ĐKKCBBĐ K2019(UPDATE)'!$B$6:$G$2005,6,0)</f>
        <v>0</v>
      </c>
      <c r="BH1066" s="222" t="str">
        <f>VLOOKUP(BB1066,'ĐKKCBBĐ K2019(UPDATE)'!$B$6:$F$2267,5,0)</f>
        <v xml:space="preserve">BỆNH VIỆN QUẬN BÌNH THẠNH </v>
      </c>
    </row>
    <row r="1067" spans="1:60" customFormat="1" ht="20.100000000000001" customHeight="1">
      <c r="A1067" s="67">
        <v>1056</v>
      </c>
      <c r="B1067" s="258" t="s">
        <v>10431</v>
      </c>
      <c r="C1067" s="258" t="s">
        <v>27085</v>
      </c>
      <c r="D1067" s="258" t="s">
        <v>247</v>
      </c>
      <c r="E1067" s="258" t="s">
        <v>82</v>
      </c>
      <c r="F1067" s="259" t="s">
        <v>2482</v>
      </c>
      <c r="G1067" s="258" t="s">
        <v>896</v>
      </c>
      <c r="H1067" s="258" t="s">
        <v>27086</v>
      </c>
      <c r="I1067" s="258" t="s">
        <v>6238</v>
      </c>
      <c r="J1067" s="258" t="s">
        <v>27087</v>
      </c>
      <c r="K1067" s="258" t="s">
        <v>27088</v>
      </c>
      <c r="L1067" s="258" t="s">
        <v>6238</v>
      </c>
      <c r="M1067" s="258" t="s">
        <v>27089</v>
      </c>
      <c r="N1067" s="258" t="s">
        <v>754</v>
      </c>
      <c r="O1067" s="258" t="s">
        <v>27090</v>
      </c>
      <c r="P1067" s="258" t="s">
        <v>2606</v>
      </c>
      <c r="Q1067" s="258" t="s">
        <v>2607</v>
      </c>
      <c r="R1067" s="258" t="s">
        <v>27091</v>
      </c>
      <c r="S1067" s="258" t="s">
        <v>27092</v>
      </c>
      <c r="T1067" s="258" t="str">
        <f t="shared" ref="T1067:T1069" si="57">PROPER(R1067)</f>
        <v>06, Ấp La Châu, Xã Nghĩa Trung, Huyện Tư Nghĩa, Tỉnh Quảng Ngãi</v>
      </c>
      <c r="U1067" s="258" t="s">
        <v>27153</v>
      </c>
      <c r="V1067" s="258" t="s">
        <v>27154</v>
      </c>
      <c r="W1067" s="258" t="s">
        <v>27155</v>
      </c>
      <c r="X1067" s="258" t="s">
        <v>3814</v>
      </c>
      <c r="Y1067" s="258" t="s">
        <v>10431</v>
      </c>
      <c r="Z1067" s="259" t="s">
        <v>18097</v>
      </c>
      <c r="AA1067" s="258" t="s">
        <v>7349</v>
      </c>
      <c r="AB1067" s="259"/>
      <c r="AC1067" s="259"/>
      <c r="AD1067" s="258" t="s">
        <v>896</v>
      </c>
      <c r="AE1067" s="258"/>
      <c r="AF1067" s="258" t="s">
        <v>897</v>
      </c>
      <c r="AG1067" s="258"/>
      <c r="AH1067" s="258"/>
      <c r="AI1067" s="258"/>
      <c r="AJ1067" s="258" t="s">
        <v>118</v>
      </c>
      <c r="AK1067" s="258"/>
      <c r="AL1067" s="258"/>
      <c r="AM1067" s="258" t="s">
        <v>896</v>
      </c>
      <c r="AN1067" s="258" t="s">
        <v>897</v>
      </c>
      <c r="AO1067" s="258" t="s">
        <v>27093</v>
      </c>
      <c r="AP1067" s="258" t="s">
        <v>98</v>
      </c>
      <c r="AQ1067" s="258" t="s">
        <v>99</v>
      </c>
      <c r="AR1067" s="258" t="s">
        <v>754</v>
      </c>
      <c r="AS1067" s="259" t="s">
        <v>18097</v>
      </c>
      <c r="AT1067" s="258" t="s">
        <v>101</v>
      </c>
      <c r="AU1067" s="258" t="s">
        <v>101</v>
      </c>
      <c r="AV1067" s="258" t="s">
        <v>122</v>
      </c>
      <c r="AW1067" s="258" t="s">
        <v>123</v>
      </c>
      <c r="AX1067" s="258" t="s">
        <v>158</v>
      </c>
      <c r="AY1067" s="258" t="s">
        <v>760</v>
      </c>
      <c r="AZ1067" s="258" t="s">
        <v>760</v>
      </c>
      <c r="BA1067" s="219" t="str">
        <f t="shared" si="56"/>
        <v>19001056;19T4-QTD1</v>
      </c>
      <c r="BB1067" s="258" t="s">
        <v>10431</v>
      </c>
      <c r="BC1067" s="71">
        <f>VLOOKUP(B1067,'ĐKKCBBĐ K2019(UPDATE)'!$B$6:$F$2005,3,0)</f>
        <v>0</v>
      </c>
      <c r="BD1067" s="252" t="str">
        <f>VLOOKUP(B1067,'ĐKKCBBĐ K2019(UPDATE)'!$B$6:$F$2005,4,0)</f>
        <v>054</v>
      </c>
      <c r="BG1067" s="71">
        <f>VLOOKUP(BB1067,'ĐKKCBBĐ K2019(UPDATE)'!$B$6:$G$2005,6,0)</f>
        <v>0</v>
      </c>
      <c r="BH1067" s="222" t="str">
        <f>VLOOKUP(BB1067,'ĐKKCBBĐ K2019(UPDATE)'!$B$6:$F$2267,5,0)</f>
        <v>BỆNH VIỆN QUẬN TÂN PHÚ</v>
      </c>
    </row>
    <row r="1068" spans="1:60" customFormat="1" ht="20.100000000000001" customHeight="1">
      <c r="A1068" s="63">
        <v>1057</v>
      </c>
      <c r="B1068" s="258" t="s">
        <v>10433</v>
      </c>
      <c r="C1068" s="258" t="s">
        <v>27094</v>
      </c>
      <c r="D1068" s="258" t="s">
        <v>829</v>
      </c>
      <c r="E1068" s="258" t="s">
        <v>82</v>
      </c>
      <c r="F1068" s="259" t="s">
        <v>27095</v>
      </c>
      <c r="G1068" s="258" t="s">
        <v>931</v>
      </c>
      <c r="H1068" s="258"/>
      <c r="I1068" s="258"/>
      <c r="J1068" s="258"/>
      <c r="K1068" s="258"/>
      <c r="L1068" s="258"/>
      <c r="M1068" s="258"/>
      <c r="N1068" s="258" t="s">
        <v>661</v>
      </c>
      <c r="O1068" s="258" t="s">
        <v>27096</v>
      </c>
      <c r="P1068" s="258" t="s">
        <v>2606</v>
      </c>
      <c r="Q1068" s="258" t="s">
        <v>2607</v>
      </c>
      <c r="R1068" s="258" t="s">
        <v>27097</v>
      </c>
      <c r="S1068" s="258" t="s">
        <v>27096</v>
      </c>
      <c r="T1068" s="258" t="str">
        <f t="shared" si="57"/>
        <v>Thôn 9, Xã Xuân Trường, Huyện Thọ Xuân, Tỉnh Thanh Hóa</v>
      </c>
      <c r="U1068" s="258" t="s">
        <v>27156</v>
      </c>
      <c r="V1068" s="258" t="s">
        <v>27157</v>
      </c>
      <c r="W1068" s="258" t="s">
        <v>11027</v>
      </c>
      <c r="X1068" s="258" t="s">
        <v>930</v>
      </c>
      <c r="Y1068" s="258" t="s">
        <v>27099</v>
      </c>
      <c r="Z1068" s="259" t="s">
        <v>27100</v>
      </c>
      <c r="AA1068" s="258" t="s">
        <v>27101</v>
      </c>
      <c r="AB1068" s="259"/>
      <c r="AC1068" s="259"/>
      <c r="AD1068" s="258" t="s">
        <v>931</v>
      </c>
      <c r="AE1068" s="258" t="s">
        <v>27102</v>
      </c>
      <c r="AF1068" s="258" t="s">
        <v>7892</v>
      </c>
      <c r="AG1068" s="258"/>
      <c r="AH1068" s="258"/>
      <c r="AI1068" s="258"/>
      <c r="AJ1068" s="258" t="s">
        <v>187</v>
      </c>
      <c r="AK1068" s="258"/>
      <c r="AL1068" s="258"/>
      <c r="AM1068" s="258" t="s">
        <v>931</v>
      </c>
      <c r="AN1068" s="258" t="s">
        <v>7892</v>
      </c>
      <c r="AO1068" s="258" t="s">
        <v>27103</v>
      </c>
      <c r="AP1068" s="258" t="s">
        <v>98</v>
      </c>
      <c r="AQ1068" s="258" t="s">
        <v>99</v>
      </c>
      <c r="AR1068" s="258" t="s">
        <v>661</v>
      </c>
      <c r="AS1068" s="259" t="s">
        <v>18097</v>
      </c>
      <c r="AT1068" s="258" t="s">
        <v>101</v>
      </c>
      <c r="AU1068" s="258" t="s">
        <v>101</v>
      </c>
      <c r="AV1068" s="258" t="s">
        <v>102</v>
      </c>
      <c r="AW1068" s="258" t="s">
        <v>103</v>
      </c>
      <c r="AX1068" s="258" t="s">
        <v>175</v>
      </c>
      <c r="AY1068" s="258" t="s">
        <v>669</v>
      </c>
      <c r="AZ1068" s="258" t="s">
        <v>669</v>
      </c>
      <c r="BA1068" s="219" t="str">
        <f t="shared" si="56"/>
        <v>19001057;19C1-ĐĐT1</v>
      </c>
      <c r="BB1068" s="258" t="s">
        <v>10433</v>
      </c>
      <c r="BC1068" s="71">
        <f>VLOOKUP(B1068,'ĐKKCBBĐ K2019(UPDATE)'!$B$6:$F$2005,3,0)</f>
        <v>0</v>
      </c>
      <c r="BD1068" s="252" t="str">
        <f>VLOOKUP(B1068,'ĐKKCBBĐ K2019(UPDATE)'!$B$6:$F$2005,4,0)</f>
        <v>025</v>
      </c>
      <c r="BG1068" s="71">
        <f>VLOOKUP(BB1068,'ĐKKCBBĐ K2019(UPDATE)'!$B$6:$G$2005,6,0)</f>
        <v>3823604120</v>
      </c>
      <c r="BH1068" s="222" t="str">
        <f>VLOOKUP(BB1068,'ĐKKCBBĐ K2019(UPDATE)'!$B$6:$F$2267,5,0)</f>
        <v xml:space="preserve">BỆNH VIỆN THỐNG  NHẤT </v>
      </c>
    </row>
    <row r="1069" spans="1:60" customFormat="1" ht="20.100000000000001" customHeight="1">
      <c r="A1069" s="67">
        <v>1058</v>
      </c>
      <c r="B1069" s="258" t="s">
        <v>10435</v>
      </c>
      <c r="C1069" s="258" t="s">
        <v>4447</v>
      </c>
      <c r="D1069" s="258" t="s">
        <v>4341</v>
      </c>
      <c r="E1069" s="258" t="s">
        <v>82</v>
      </c>
      <c r="F1069" s="259" t="s">
        <v>4490</v>
      </c>
      <c r="G1069" s="258" t="s">
        <v>96</v>
      </c>
      <c r="H1069" s="258"/>
      <c r="I1069" s="258"/>
      <c r="J1069" s="258"/>
      <c r="K1069" s="258"/>
      <c r="L1069" s="258"/>
      <c r="M1069" s="258"/>
      <c r="N1069" s="258" t="s">
        <v>517</v>
      </c>
      <c r="O1069" s="258"/>
      <c r="P1069" s="258" t="s">
        <v>2606</v>
      </c>
      <c r="Q1069" s="258"/>
      <c r="R1069" s="258" t="s">
        <v>27104</v>
      </c>
      <c r="S1069" s="258"/>
      <c r="T1069" s="258" t="str">
        <f t="shared" si="57"/>
        <v>Số 16 Học Lạc, Phường 14, Quận 5, Tp Hcm</v>
      </c>
      <c r="U1069" s="258" t="s">
        <v>27158</v>
      </c>
      <c r="V1069" s="258" t="s">
        <v>521</v>
      </c>
      <c r="W1069" s="258" t="s">
        <v>1484</v>
      </c>
      <c r="X1069" s="33" t="s">
        <v>90</v>
      </c>
      <c r="Y1069" s="258"/>
      <c r="Z1069" s="259"/>
      <c r="AA1069" s="258"/>
      <c r="AB1069" s="259"/>
      <c r="AC1069" s="34">
        <v>79</v>
      </c>
      <c r="AD1069" s="33" t="s">
        <v>90</v>
      </c>
      <c r="AE1069" s="258"/>
      <c r="AF1069" s="258"/>
      <c r="AG1069" s="258"/>
      <c r="AH1069" s="258"/>
      <c r="AI1069" s="258"/>
      <c r="AJ1069" s="258" t="s">
        <v>118</v>
      </c>
      <c r="AK1069" s="258"/>
      <c r="AL1069" s="258"/>
      <c r="AM1069" s="258" t="s">
        <v>96</v>
      </c>
      <c r="AN1069" s="258" t="s">
        <v>1486</v>
      </c>
      <c r="AO1069" s="258" t="s">
        <v>27106</v>
      </c>
      <c r="AP1069" s="258" t="s">
        <v>98</v>
      </c>
      <c r="AQ1069" s="258" t="s">
        <v>99</v>
      </c>
      <c r="AR1069" s="258" t="s">
        <v>517</v>
      </c>
      <c r="AS1069" s="259" t="s">
        <v>18097</v>
      </c>
      <c r="AT1069" s="258" t="s">
        <v>101</v>
      </c>
      <c r="AU1069" s="258" t="s">
        <v>101</v>
      </c>
      <c r="AV1069" s="258" t="s">
        <v>122</v>
      </c>
      <c r="AW1069" s="258" t="s">
        <v>123</v>
      </c>
      <c r="AX1069" s="258" t="s">
        <v>282</v>
      </c>
      <c r="AY1069" s="258" t="s">
        <v>524</v>
      </c>
      <c r="AZ1069" s="258" t="s">
        <v>524</v>
      </c>
      <c r="BA1069" s="219" t="str">
        <f t="shared" si="56"/>
        <v>19001058;19T4-QTM1</v>
      </c>
      <c r="BB1069" s="258" t="s">
        <v>10435</v>
      </c>
      <c r="BC1069" s="71" t="str">
        <f>VLOOKUP(B1069,'ĐKKCBBĐ K2019(UPDATE)'!$B$6:$F$2005,3,0)</f>
        <v>HS4797936736892</v>
      </c>
      <c r="BD1069" s="252" t="str">
        <f>VLOOKUP(B1069,'ĐKKCBBĐ K2019(UPDATE)'!$B$6:$F$2005,4,0)</f>
        <v>031</v>
      </c>
      <c r="BG1069" s="71">
        <f>VLOOKUP(BB1069,'ĐKKCBBĐ K2019(UPDATE)'!$B$6:$G$2005,6,0)</f>
        <v>0</v>
      </c>
      <c r="BH1069" s="222" t="str">
        <f>VLOOKUP(BB1069,'ĐKKCBBĐ K2019(UPDATE)'!$B$6:$F$2267,5,0)</f>
        <v xml:space="preserve">BỆNH VIỆN QUẬN BÌNH THẠNH </v>
      </c>
    </row>
    <row r="1070" spans="1:60" customFormat="1" ht="20.100000000000001" customHeight="1">
      <c r="A1070" s="63">
        <v>1059</v>
      </c>
      <c r="B1070" s="258" t="s">
        <v>10437</v>
      </c>
      <c r="C1070" s="258" t="s">
        <v>27107</v>
      </c>
      <c r="D1070" s="258" t="s">
        <v>1993</v>
      </c>
      <c r="E1070" s="258" t="s">
        <v>82</v>
      </c>
      <c r="F1070" s="259" t="s">
        <v>27108</v>
      </c>
      <c r="G1070" s="258" t="s">
        <v>96</v>
      </c>
      <c r="H1070" s="258"/>
      <c r="I1070" s="258"/>
      <c r="J1070" s="258"/>
      <c r="K1070" s="258"/>
      <c r="L1070" s="258"/>
      <c r="M1070" s="258"/>
      <c r="N1070" s="258" t="s">
        <v>11107</v>
      </c>
      <c r="O1070" s="258" t="s">
        <v>96</v>
      </c>
      <c r="P1070" s="258" t="s">
        <v>2606</v>
      </c>
      <c r="Q1070" s="258"/>
      <c r="R1070" s="258" t="s">
        <v>27109</v>
      </c>
      <c r="S1070" s="258"/>
      <c r="T1070" s="258" t="str">
        <f>PROPER(R1070)</f>
        <v>15/27-29Lê Văn Huân, Phường 13, Quận Tân Bình, Thành Phố Hồ Chí Minh</v>
      </c>
      <c r="U1070" s="258" t="s">
        <v>27144</v>
      </c>
      <c r="V1070" s="258" t="s">
        <v>884</v>
      </c>
      <c r="W1070" s="64" t="s">
        <v>346</v>
      </c>
      <c r="X1070" s="33" t="s">
        <v>90</v>
      </c>
      <c r="Y1070" s="258" t="s">
        <v>27111</v>
      </c>
      <c r="Z1070" s="259"/>
      <c r="AA1070" s="258"/>
      <c r="AB1070" s="259"/>
      <c r="AC1070" s="34">
        <v>79</v>
      </c>
      <c r="AD1070" s="33" t="s">
        <v>90</v>
      </c>
      <c r="AE1070" s="36">
        <v>766</v>
      </c>
      <c r="AF1070" s="37" t="s">
        <v>347</v>
      </c>
      <c r="AG1070" s="291">
        <v>26974</v>
      </c>
      <c r="AH1070" s="305" t="s">
        <v>887</v>
      </c>
      <c r="AI1070" s="258"/>
      <c r="AJ1070" s="258" t="s">
        <v>118</v>
      </c>
      <c r="AK1070" s="258"/>
      <c r="AL1070" s="258"/>
      <c r="AM1070" s="258" t="s">
        <v>96</v>
      </c>
      <c r="AN1070" s="258" t="s">
        <v>347</v>
      </c>
      <c r="AO1070" s="258" t="s">
        <v>27112</v>
      </c>
      <c r="AP1070" s="258" t="s">
        <v>98</v>
      </c>
      <c r="AQ1070" s="258" t="s">
        <v>99</v>
      </c>
      <c r="AR1070" s="258" t="s">
        <v>11107</v>
      </c>
      <c r="AS1070" s="259" t="s">
        <v>18097</v>
      </c>
      <c r="AT1070" s="258" t="s">
        <v>101</v>
      </c>
      <c r="AU1070" s="258" t="s">
        <v>101</v>
      </c>
      <c r="AV1070" s="258" t="s">
        <v>122</v>
      </c>
      <c r="AW1070" s="258" t="s">
        <v>123</v>
      </c>
      <c r="AX1070" s="258" t="s">
        <v>282</v>
      </c>
      <c r="AY1070" s="258" t="s">
        <v>298</v>
      </c>
      <c r="AZ1070" s="258" t="s">
        <v>298</v>
      </c>
      <c r="BA1070" s="219" t="str">
        <f t="shared" si="56"/>
        <v>19001059;19T4-LTM2</v>
      </c>
      <c r="BB1070" s="258" t="s">
        <v>10437</v>
      </c>
      <c r="BC1070" s="71">
        <f>VLOOKUP(B1070,'ĐKKCBBĐ K2019(UPDATE)'!$B$6:$F$2005,3,0)</f>
        <v>0</v>
      </c>
      <c r="BD1070" s="252" t="str">
        <f>VLOOKUP(B1070,'ĐKKCBBĐ K2019(UPDATE)'!$B$6:$F$2005,4,0)</f>
        <v>033</v>
      </c>
      <c r="BG1070" s="71">
        <f>VLOOKUP(BB1070,'ĐKKCBBĐ K2019(UPDATE)'!$B$6:$G$2005,6,0)</f>
        <v>0</v>
      </c>
      <c r="BH1070" s="222" t="str">
        <f>VLOOKUP(BB1070,'ĐKKCBBĐ K2019(UPDATE)'!$B$6:$F$2267,5,0)</f>
        <v>BỆNH VIỆN QUẬN TÂN BÌNH</v>
      </c>
    </row>
    <row r="1071" spans="1:60" customFormat="1" ht="20.100000000000001" customHeight="1">
      <c r="A1071" s="67">
        <v>1060</v>
      </c>
      <c r="B1071" s="258" t="s">
        <v>10439</v>
      </c>
      <c r="C1071" s="258" t="s">
        <v>27113</v>
      </c>
      <c r="D1071" s="258" t="s">
        <v>1050</v>
      </c>
      <c r="E1071" s="258" t="s">
        <v>82</v>
      </c>
      <c r="F1071" s="259" t="s">
        <v>2561</v>
      </c>
      <c r="G1071" s="258" t="s">
        <v>96</v>
      </c>
      <c r="H1071" s="258" t="s">
        <v>27114</v>
      </c>
      <c r="I1071" s="258" t="s">
        <v>27115</v>
      </c>
      <c r="J1071" s="258" t="s">
        <v>27116</v>
      </c>
      <c r="K1071" s="258" t="s">
        <v>27117</v>
      </c>
      <c r="L1071" s="258" t="s">
        <v>6238</v>
      </c>
      <c r="M1071" s="258" t="s">
        <v>27118</v>
      </c>
      <c r="N1071" s="258" t="s">
        <v>212</v>
      </c>
      <c r="O1071" s="258" t="s">
        <v>27119</v>
      </c>
      <c r="P1071" s="258" t="s">
        <v>2606</v>
      </c>
      <c r="Q1071" s="258" t="s">
        <v>4381</v>
      </c>
      <c r="R1071" s="258" t="s">
        <v>27120</v>
      </c>
      <c r="S1071" s="258" t="s">
        <v>27121</v>
      </c>
      <c r="T1071" s="258" t="str">
        <f t="shared" ref="T1071:T1075" si="58">PROPER(R1071)</f>
        <v>248/14/23 Nguyễn Thái Bình, Phường 12, Quận Tân Bình, Thành Phố Hồ Chí Minh</v>
      </c>
      <c r="U1071" s="258" t="s">
        <v>27145</v>
      </c>
      <c r="V1071" s="258" t="s">
        <v>264</v>
      </c>
      <c r="W1071" s="64" t="s">
        <v>346</v>
      </c>
      <c r="X1071" s="33" t="s">
        <v>90</v>
      </c>
      <c r="Y1071" s="258" t="s">
        <v>10439</v>
      </c>
      <c r="Z1071" s="259" t="s">
        <v>18097</v>
      </c>
      <c r="AA1071" s="258" t="s">
        <v>7349</v>
      </c>
      <c r="AB1071" s="259"/>
      <c r="AC1071" s="34">
        <v>79</v>
      </c>
      <c r="AD1071" s="33" t="s">
        <v>90</v>
      </c>
      <c r="AE1071" s="36">
        <v>766</v>
      </c>
      <c r="AF1071" s="37" t="s">
        <v>347</v>
      </c>
      <c r="AG1071" s="291">
        <v>26971</v>
      </c>
      <c r="AH1071" s="305" t="s">
        <v>267</v>
      </c>
      <c r="AI1071" s="258"/>
      <c r="AJ1071" s="258" t="s">
        <v>118</v>
      </c>
      <c r="AK1071" s="258"/>
      <c r="AL1071" s="258"/>
      <c r="AM1071" s="258" t="s">
        <v>96</v>
      </c>
      <c r="AN1071" s="258" t="s">
        <v>347</v>
      </c>
      <c r="AO1071" s="258" t="s">
        <v>27122</v>
      </c>
      <c r="AP1071" s="258" t="s">
        <v>98</v>
      </c>
      <c r="AQ1071" s="258" t="s">
        <v>99</v>
      </c>
      <c r="AR1071" s="258" t="s">
        <v>212</v>
      </c>
      <c r="AS1071" s="259" t="s">
        <v>18097</v>
      </c>
      <c r="AT1071" s="258" t="s">
        <v>101</v>
      </c>
      <c r="AU1071" s="258" t="s">
        <v>101</v>
      </c>
      <c r="AV1071" s="258" t="s">
        <v>122</v>
      </c>
      <c r="AW1071" s="258" t="s">
        <v>123</v>
      </c>
      <c r="AX1071" s="258" t="s">
        <v>124</v>
      </c>
      <c r="AY1071" s="258" t="s">
        <v>222</v>
      </c>
      <c r="AZ1071" s="258" t="s">
        <v>222</v>
      </c>
      <c r="BA1071" s="219" t="str">
        <f t="shared" si="56"/>
        <v>19001060;19T4-VSL1</v>
      </c>
      <c r="BB1071" s="258" t="s">
        <v>10439</v>
      </c>
      <c r="BC1071" s="71" t="str">
        <f>VLOOKUP(B1071,'ĐKKCBBĐ K2019(UPDATE)'!$B$6:$F$2005,3,0)</f>
        <v>HS4797937811888</v>
      </c>
      <c r="BD1071" s="252" t="str">
        <f>VLOOKUP(B1071,'ĐKKCBBĐ K2019(UPDATE)'!$B$6:$F$2005,4,0)</f>
        <v>033</v>
      </c>
      <c r="BG1071" s="71">
        <f>VLOOKUP(BB1071,'ĐKKCBBĐ K2019(UPDATE)'!$B$6:$G$2005,6,0)</f>
        <v>0</v>
      </c>
      <c r="BH1071" s="222" t="str">
        <f>VLOOKUP(BB1071,'ĐKKCBBĐ K2019(UPDATE)'!$B$6:$F$2267,5,0)</f>
        <v>BỆNH VIỆN QUẬN TÂN BÌNH</v>
      </c>
    </row>
    <row r="1072" spans="1:60" customFormat="1" ht="20.100000000000001" customHeight="1">
      <c r="A1072" s="63">
        <v>1061</v>
      </c>
      <c r="B1072" s="258" t="s">
        <v>10441</v>
      </c>
      <c r="C1072" s="258" t="s">
        <v>27123</v>
      </c>
      <c r="D1072" s="258" t="s">
        <v>1121</v>
      </c>
      <c r="E1072" s="258" t="s">
        <v>82</v>
      </c>
      <c r="F1072" s="259" t="s">
        <v>5284</v>
      </c>
      <c r="G1072" s="258" t="s">
        <v>96</v>
      </c>
      <c r="H1072" s="258"/>
      <c r="I1072" s="258"/>
      <c r="J1072" s="258"/>
      <c r="K1072" s="258"/>
      <c r="L1072" s="258"/>
      <c r="M1072" s="258"/>
      <c r="N1072" s="258" t="s">
        <v>7608</v>
      </c>
      <c r="O1072" s="258"/>
      <c r="P1072" s="258" t="s">
        <v>2606</v>
      </c>
      <c r="Q1072" s="258"/>
      <c r="R1072" s="258" t="s">
        <v>27124</v>
      </c>
      <c r="S1072" s="258"/>
      <c r="T1072" s="258" t="str">
        <f t="shared" si="58"/>
        <v>79/30/48 Đường Âu Cơ, Phường 14, Quận 11, Tp.Hcm</v>
      </c>
      <c r="U1072" s="258" t="s">
        <v>27146</v>
      </c>
      <c r="V1072" s="258" t="s">
        <v>521</v>
      </c>
      <c r="W1072" s="258" t="s">
        <v>509</v>
      </c>
      <c r="X1072" s="33" t="s">
        <v>90</v>
      </c>
      <c r="Y1072" s="258"/>
      <c r="Z1072" s="259"/>
      <c r="AA1072" s="258"/>
      <c r="AB1072" s="259"/>
      <c r="AC1072" s="34">
        <v>79</v>
      </c>
      <c r="AD1072" s="33" t="s">
        <v>90</v>
      </c>
      <c r="AE1072" s="258"/>
      <c r="AF1072" s="258"/>
      <c r="AG1072" s="258"/>
      <c r="AH1072" s="258"/>
      <c r="AI1072" s="258"/>
      <c r="AJ1072" s="258" t="s">
        <v>118</v>
      </c>
      <c r="AK1072" s="258"/>
      <c r="AL1072" s="258"/>
      <c r="AM1072" s="258" t="s">
        <v>96</v>
      </c>
      <c r="AN1072" s="258" t="s">
        <v>510</v>
      </c>
      <c r="AO1072" s="258" t="s">
        <v>27126</v>
      </c>
      <c r="AP1072" s="258" t="s">
        <v>98</v>
      </c>
      <c r="AQ1072" s="258" t="s">
        <v>99</v>
      </c>
      <c r="AR1072" s="258" t="s">
        <v>7608</v>
      </c>
      <c r="AS1072" s="259" t="s">
        <v>18097</v>
      </c>
      <c r="AT1072" s="258" t="s">
        <v>101</v>
      </c>
      <c r="AU1072" s="258" t="s">
        <v>101</v>
      </c>
      <c r="AV1072" s="258" t="s">
        <v>122</v>
      </c>
      <c r="AW1072" s="258" t="s">
        <v>123</v>
      </c>
      <c r="AX1072" s="258" t="s">
        <v>104</v>
      </c>
      <c r="AY1072" s="258" t="s">
        <v>105</v>
      </c>
      <c r="AZ1072" s="258" t="s">
        <v>105</v>
      </c>
      <c r="BA1072" s="219" t="str">
        <f t="shared" si="56"/>
        <v>19001061;19T4-CNÔ5</v>
      </c>
      <c r="BB1072" s="258" t="s">
        <v>10441</v>
      </c>
      <c r="BC1072" s="71" t="str">
        <f>VLOOKUP(B1072,'ĐKKCBBĐ K2019(UPDATE)'!$B$6:$F$2005,3,0)</f>
        <v>HS4797932790619</v>
      </c>
      <c r="BD1072" s="252" t="str">
        <f>VLOOKUP(B1072,'ĐKKCBBĐ K2019(UPDATE)'!$B$6:$F$2005,4,0)</f>
        <v>028</v>
      </c>
      <c r="BG1072" s="71">
        <f>VLOOKUP(BB1072,'ĐKKCBBĐ K2019(UPDATE)'!$B$6:$G$2005,6,0)</f>
        <v>0</v>
      </c>
      <c r="BH1072" s="222" t="str">
        <f>VLOOKUP(BB1072,'ĐKKCBBĐ K2019(UPDATE)'!$B$6:$F$2267,5,0)</f>
        <v>BỆNH VIỆN QUẬN 11</v>
      </c>
    </row>
    <row r="1073" spans="1:60" customFormat="1" ht="20.100000000000001" customHeight="1">
      <c r="A1073" s="67">
        <v>1062</v>
      </c>
      <c r="B1073" s="258" t="s">
        <v>10443</v>
      </c>
      <c r="C1073" s="258" t="s">
        <v>27127</v>
      </c>
      <c r="D1073" s="258" t="s">
        <v>352</v>
      </c>
      <c r="E1073" s="258" t="s">
        <v>82</v>
      </c>
      <c r="F1073" s="259" t="s">
        <v>27128</v>
      </c>
      <c r="G1073" s="258" t="s">
        <v>96</v>
      </c>
      <c r="H1073" s="258"/>
      <c r="I1073" s="258"/>
      <c r="J1073" s="258"/>
      <c r="K1073" s="258"/>
      <c r="L1073" s="258"/>
      <c r="M1073" s="258"/>
      <c r="N1073" s="258" t="s">
        <v>1787</v>
      </c>
      <c r="O1073" s="258"/>
      <c r="P1073" s="258" t="s">
        <v>2606</v>
      </c>
      <c r="Q1073" s="258"/>
      <c r="R1073" s="258" t="s">
        <v>27129</v>
      </c>
      <c r="S1073" s="258"/>
      <c r="T1073" s="258" t="str">
        <f t="shared" si="58"/>
        <v>93, Liên Khu 2-5, Kp 5, Phường Bình Trị Đông, Q. Bình Tân, Tp.Hcm</v>
      </c>
      <c r="U1073" s="258" t="s">
        <v>27147</v>
      </c>
      <c r="V1073" s="258" t="s">
        <v>4364</v>
      </c>
      <c r="W1073" s="258" t="s">
        <v>254</v>
      </c>
      <c r="X1073" s="33" t="s">
        <v>90</v>
      </c>
      <c r="Y1073" s="258" t="s">
        <v>27131</v>
      </c>
      <c r="Z1073" s="259"/>
      <c r="AA1073" s="258"/>
      <c r="AB1073" s="259"/>
      <c r="AC1073" s="34">
        <v>79</v>
      </c>
      <c r="AD1073" s="33" t="s">
        <v>90</v>
      </c>
      <c r="AE1073" s="36">
        <v>777</v>
      </c>
      <c r="AF1073" s="37" t="s">
        <v>243</v>
      </c>
      <c r="AG1073" s="423">
        <v>27445</v>
      </c>
      <c r="AH1073" s="35" t="s">
        <v>255</v>
      </c>
      <c r="AI1073" s="258"/>
      <c r="AJ1073" s="258" t="s">
        <v>118</v>
      </c>
      <c r="AK1073" s="258"/>
      <c r="AL1073" s="258"/>
      <c r="AM1073" s="258" t="s">
        <v>96</v>
      </c>
      <c r="AN1073" s="258" t="s">
        <v>347</v>
      </c>
      <c r="AO1073" s="258" t="s">
        <v>27132</v>
      </c>
      <c r="AP1073" s="258" t="s">
        <v>98</v>
      </c>
      <c r="AQ1073" s="258" t="s">
        <v>99</v>
      </c>
      <c r="AR1073" s="258" t="s">
        <v>1787</v>
      </c>
      <c r="AS1073" s="259" t="s">
        <v>18097</v>
      </c>
      <c r="AT1073" s="258" t="s">
        <v>101</v>
      </c>
      <c r="AU1073" s="258" t="s">
        <v>101</v>
      </c>
      <c r="AV1073" s="258" t="s">
        <v>122</v>
      </c>
      <c r="AW1073" s="258" t="s">
        <v>123</v>
      </c>
      <c r="AX1073" s="258" t="s">
        <v>597</v>
      </c>
      <c r="AY1073" s="258" t="s">
        <v>1793</v>
      </c>
      <c r="AZ1073" s="258" t="s">
        <v>1793</v>
      </c>
      <c r="BA1073" s="219" t="str">
        <f t="shared" si="56"/>
        <v>19001062;19T4-CKC1</v>
      </c>
      <c r="BB1073" s="258" t="s">
        <v>10443</v>
      </c>
      <c r="BC1073" s="71">
        <f>VLOOKUP(B1073,'ĐKKCBBĐ K2019(UPDATE)'!$B$6:$F$2005,3,0)</f>
        <v>0</v>
      </c>
      <c r="BD1073" s="252" t="str">
        <f>VLOOKUP(B1073,'ĐKKCBBĐ K2019(UPDATE)'!$B$6:$F$2005,4,0)</f>
        <v>033</v>
      </c>
      <c r="BG1073" s="71">
        <f>VLOOKUP(BB1073,'ĐKKCBBĐ K2019(UPDATE)'!$B$6:$G$2005,6,0)</f>
        <v>0</v>
      </c>
      <c r="BH1073" s="222" t="str">
        <f>VLOOKUP(BB1073,'ĐKKCBBĐ K2019(UPDATE)'!$B$6:$F$2267,5,0)</f>
        <v>BỆNH VIỆN QUẬN TÂN BÌNH</v>
      </c>
    </row>
    <row r="1074" spans="1:60" customFormat="1" ht="20.100000000000001" customHeight="1">
      <c r="A1074" s="63">
        <v>1063</v>
      </c>
      <c r="B1074" s="258" t="s">
        <v>10445</v>
      </c>
      <c r="C1074" s="258" t="s">
        <v>2790</v>
      </c>
      <c r="D1074" s="258" t="s">
        <v>27133</v>
      </c>
      <c r="E1074" s="258" t="s">
        <v>82</v>
      </c>
      <c r="F1074" s="259" t="s">
        <v>3725</v>
      </c>
      <c r="G1074" s="258" t="s">
        <v>96</v>
      </c>
      <c r="H1074" s="258"/>
      <c r="I1074" s="258"/>
      <c r="J1074" s="258"/>
      <c r="K1074" s="258"/>
      <c r="L1074" s="258"/>
      <c r="M1074" s="258"/>
      <c r="N1074" s="258" t="s">
        <v>392</v>
      </c>
      <c r="O1074" s="258"/>
      <c r="P1074" s="258" t="s">
        <v>2606</v>
      </c>
      <c r="Q1074" s="258"/>
      <c r="R1074" s="258" t="s">
        <v>27134</v>
      </c>
      <c r="S1074" s="258"/>
      <c r="T1074" s="258" t="str">
        <f t="shared" si="58"/>
        <v>151/67/48 Liên Khu 4-5, Khu Phố 6, Phường Bình Hưng Hòa B, Quận Bình Tân, Tp.Hcm</v>
      </c>
      <c r="U1074" s="258" t="s">
        <v>27148</v>
      </c>
      <c r="V1074" s="258" t="s">
        <v>3659</v>
      </c>
      <c r="W1074" s="258" t="s">
        <v>1518</v>
      </c>
      <c r="X1074" s="33" t="s">
        <v>90</v>
      </c>
      <c r="Y1074" s="258"/>
      <c r="Z1074" s="259"/>
      <c r="AA1074" s="258"/>
      <c r="AB1074" s="259"/>
      <c r="AC1074" s="34">
        <v>79</v>
      </c>
      <c r="AD1074" s="33" t="s">
        <v>90</v>
      </c>
      <c r="AE1074" s="36">
        <v>777</v>
      </c>
      <c r="AF1074" s="37" t="s">
        <v>243</v>
      </c>
      <c r="AG1074" s="423">
        <v>27442</v>
      </c>
      <c r="AH1074" s="35" t="s">
        <v>3661</v>
      </c>
      <c r="AI1074" s="258"/>
      <c r="AJ1074" s="258" t="s">
        <v>118</v>
      </c>
      <c r="AK1074" s="258"/>
      <c r="AL1074" s="258"/>
      <c r="AM1074" s="258" t="s">
        <v>96</v>
      </c>
      <c r="AN1074" s="258" t="s">
        <v>243</v>
      </c>
      <c r="AO1074" s="258" t="s">
        <v>27136</v>
      </c>
      <c r="AP1074" s="258" t="s">
        <v>98</v>
      </c>
      <c r="AQ1074" s="258" t="s">
        <v>99</v>
      </c>
      <c r="AR1074" s="258" t="s">
        <v>392</v>
      </c>
      <c r="AS1074" s="259" t="s">
        <v>18097</v>
      </c>
      <c r="AT1074" s="258" t="s">
        <v>101</v>
      </c>
      <c r="AU1074" s="258" t="s">
        <v>101</v>
      </c>
      <c r="AV1074" s="258" t="s">
        <v>122</v>
      </c>
      <c r="AW1074" s="258" t="s">
        <v>123</v>
      </c>
      <c r="AX1074" s="258" t="s">
        <v>175</v>
      </c>
      <c r="AY1074" s="258" t="s">
        <v>403</v>
      </c>
      <c r="AZ1074" s="258" t="s">
        <v>403</v>
      </c>
      <c r="BA1074" s="219" t="str">
        <f t="shared" si="56"/>
        <v>19001063;19T4-CĐT1</v>
      </c>
      <c r="BB1074" s="258" t="s">
        <v>10445</v>
      </c>
      <c r="BC1074" s="71" t="str">
        <f>VLOOKUP(B1074,'ĐKKCBBĐ K2019(UPDATE)'!$B$6:$F$2005,3,0)</f>
        <v>HS4797938308681</v>
      </c>
      <c r="BD1074" s="252" t="str">
        <f>VLOOKUP(B1074,'ĐKKCBBĐ K2019(UPDATE)'!$B$6:$F$2005,4,0)</f>
        <v>054</v>
      </c>
      <c r="BG1074" s="71">
        <f>VLOOKUP(BB1074,'ĐKKCBBĐ K2019(UPDATE)'!$B$6:$G$2005,6,0)</f>
        <v>0</v>
      </c>
      <c r="BH1074" s="222" t="str">
        <f>VLOOKUP(BB1074,'ĐKKCBBĐ K2019(UPDATE)'!$B$6:$F$2267,5,0)</f>
        <v>BỆNH VIỆN QUẬN TÂN PHÚ</v>
      </c>
    </row>
    <row r="1075" spans="1:60" customFormat="1" ht="20.100000000000001" customHeight="1">
      <c r="A1075" s="67">
        <v>1064</v>
      </c>
      <c r="B1075" s="258" t="s">
        <v>10447</v>
      </c>
      <c r="C1075" s="258" t="s">
        <v>27137</v>
      </c>
      <c r="D1075" s="258" t="s">
        <v>1089</v>
      </c>
      <c r="E1075" s="258" t="s">
        <v>82</v>
      </c>
      <c r="F1075" s="259" t="s">
        <v>27138</v>
      </c>
      <c r="G1075" s="258" t="s">
        <v>1858</v>
      </c>
      <c r="H1075" s="258"/>
      <c r="I1075" s="258"/>
      <c r="J1075" s="258"/>
      <c r="K1075" s="258"/>
      <c r="L1075" s="258"/>
      <c r="M1075" s="258"/>
      <c r="N1075" s="258" t="s">
        <v>84</v>
      </c>
      <c r="O1075" s="258"/>
      <c r="P1075" s="258" t="s">
        <v>2606</v>
      </c>
      <c r="Q1075" s="258"/>
      <c r="R1075" s="258" t="s">
        <v>27139</v>
      </c>
      <c r="S1075" s="258"/>
      <c r="T1075" s="258" t="str">
        <f t="shared" si="58"/>
        <v>260/20 Đường 2/9, Khóm 2, Thị Trấn Châu Thành, Huyện Châu Thành, Tỉnh Trà Vinh</v>
      </c>
      <c r="U1075" s="258" t="s">
        <v>27149</v>
      </c>
      <c r="V1075" s="258" t="s">
        <v>27150</v>
      </c>
      <c r="W1075" s="258" t="s">
        <v>822</v>
      </c>
      <c r="X1075" s="258" t="s">
        <v>1857</v>
      </c>
      <c r="Y1075" s="258" t="s">
        <v>27141</v>
      </c>
      <c r="Z1075" s="259"/>
      <c r="AA1075" s="258"/>
      <c r="AB1075" s="259"/>
      <c r="AC1075" s="259"/>
      <c r="AD1075" s="258"/>
      <c r="AE1075" s="258" t="s">
        <v>27142</v>
      </c>
      <c r="AF1075" s="258"/>
      <c r="AG1075" s="258"/>
      <c r="AH1075" s="258"/>
      <c r="AI1075" s="258"/>
      <c r="AJ1075" s="258" t="s">
        <v>154</v>
      </c>
      <c r="AK1075" s="258"/>
      <c r="AL1075" s="258"/>
      <c r="AM1075" s="258" t="s">
        <v>1858</v>
      </c>
      <c r="AN1075" s="258" t="s">
        <v>824</v>
      </c>
      <c r="AO1075" s="258" t="s">
        <v>27143</v>
      </c>
      <c r="AP1075" s="258" t="s">
        <v>98</v>
      </c>
      <c r="AQ1075" s="258" t="s">
        <v>99</v>
      </c>
      <c r="AR1075" s="258" t="s">
        <v>84</v>
      </c>
      <c r="AS1075" s="259" t="s">
        <v>18097</v>
      </c>
      <c r="AT1075" s="258" t="s">
        <v>101</v>
      </c>
      <c r="AU1075" s="258" t="s">
        <v>101</v>
      </c>
      <c r="AV1075" s="258" t="s">
        <v>102</v>
      </c>
      <c r="AW1075" s="258" t="s">
        <v>103</v>
      </c>
      <c r="AX1075" s="258" t="s">
        <v>104</v>
      </c>
      <c r="AY1075" s="258" t="s">
        <v>105</v>
      </c>
      <c r="AZ1075" s="258" t="s">
        <v>105</v>
      </c>
      <c r="BA1075" s="219" t="str">
        <f t="shared" si="56"/>
        <v>19001064;19C1-CNÔ1</v>
      </c>
      <c r="BB1075" s="258" t="s">
        <v>10447</v>
      </c>
      <c r="BC1075" s="71" t="str">
        <f>VLOOKUP(B1075,'ĐKKCBBĐ K2019(UPDATE)'!$B$6:$F$2005,3,0)</f>
        <v>SV CŨ</v>
      </c>
      <c r="BD1075" s="252">
        <f>VLOOKUP(B1075,'ĐKKCBBĐ K2019(UPDATE)'!$B$6:$F$2005,4,0)</f>
        <v>0</v>
      </c>
      <c r="BG1075" s="71">
        <f>VLOOKUP(BB1075,'ĐKKCBBĐ K2019(UPDATE)'!$B$6:$G$2005,6,0)</f>
        <v>0</v>
      </c>
      <c r="BH1075" s="222" t="e">
        <f>VLOOKUP(BB1075,'ĐKKCBBĐ K2019(UPDATE)'!$B$6:$F$2267,5,0)</f>
        <v>#N/A</v>
      </c>
    </row>
    <row r="1076" spans="1:60" customFormat="1" ht="20.100000000000001" customHeight="1">
      <c r="A1076" s="67">
        <v>1065</v>
      </c>
      <c r="B1076" s="258" t="s">
        <v>10449</v>
      </c>
      <c r="C1076" s="258" t="s">
        <v>27254</v>
      </c>
      <c r="D1076" s="258" t="s">
        <v>1585</v>
      </c>
      <c r="E1076" s="258" t="s">
        <v>82</v>
      </c>
      <c r="F1076" s="259" t="s">
        <v>4380</v>
      </c>
      <c r="G1076" s="258" t="s">
        <v>96</v>
      </c>
      <c r="H1076" s="258"/>
      <c r="I1076" s="258"/>
      <c r="J1076" s="258"/>
      <c r="K1076" s="258"/>
      <c r="L1076" s="258"/>
      <c r="M1076" s="258"/>
      <c r="N1076" s="258" t="s">
        <v>543</v>
      </c>
      <c r="O1076" s="258" t="s">
        <v>96</v>
      </c>
      <c r="P1076" s="258" t="s">
        <v>2606</v>
      </c>
      <c r="Q1076" s="258"/>
      <c r="R1076" s="258" t="s">
        <v>27255</v>
      </c>
      <c r="S1076" s="258"/>
      <c r="T1076" s="132" t="str">
        <f t="shared" ref="T1076:T1104" si="59">PROPER(R1076)</f>
        <v>322 Lô C, Chung Cư Tây Thạnh, Phường Tây Thạnh, Quận Tân Phú, Thành Phố Hồ Chí Minh</v>
      </c>
      <c r="U1076" s="258" t="s">
        <v>27853</v>
      </c>
      <c r="V1076" s="258" t="s">
        <v>3027</v>
      </c>
      <c r="W1076" s="258" t="s">
        <v>1159</v>
      </c>
      <c r="X1076" s="33" t="s">
        <v>90</v>
      </c>
      <c r="Y1076" s="258"/>
      <c r="Z1076" s="259"/>
      <c r="AA1076" s="258"/>
      <c r="AB1076" s="259"/>
      <c r="AC1076" s="34">
        <v>79</v>
      </c>
      <c r="AD1076" s="33" t="s">
        <v>90</v>
      </c>
      <c r="AE1076" s="258"/>
      <c r="AF1076" s="258"/>
      <c r="AG1076" s="258"/>
      <c r="AH1076" s="258"/>
      <c r="AI1076" s="258"/>
      <c r="AJ1076" s="258" t="s">
        <v>118</v>
      </c>
      <c r="AK1076" s="258"/>
      <c r="AL1076" s="258" t="s">
        <v>17989</v>
      </c>
      <c r="AM1076" s="258" t="s">
        <v>96</v>
      </c>
      <c r="AN1076" s="258" t="s">
        <v>218</v>
      </c>
      <c r="AO1076" s="258" t="s">
        <v>27258</v>
      </c>
      <c r="AP1076" s="258" t="s">
        <v>98</v>
      </c>
      <c r="AQ1076" s="258" t="s">
        <v>99</v>
      </c>
      <c r="AR1076" s="258" t="s">
        <v>543</v>
      </c>
      <c r="AS1076" s="259" t="s">
        <v>18097</v>
      </c>
      <c r="AT1076" s="258" t="s">
        <v>101</v>
      </c>
      <c r="AU1076" s="258" t="s">
        <v>101</v>
      </c>
      <c r="AV1076" s="258" t="s">
        <v>122</v>
      </c>
      <c r="AW1076" s="258" t="s">
        <v>123</v>
      </c>
      <c r="AX1076" s="258" t="s">
        <v>175</v>
      </c>
      <c r="AY1076" s="258" t="s">
        <v>549</v>
      </c>
      <c r="AZ1076" s="258" t="s">
        <v>549</v>
      </c>
      <c r="BA1076" s="219" t="str">
        <f t="shared" si="56"/>
        <v>19001065;19T4-TĐH1</v>
      </c>
      <c r="BB1076" s="258" t="s">
        <v>10449</v>
      </c>
      <c r="BC1076" s="71" t="str">
        <f>VLOOKUP(B1076,'ĐKKCBBĐ K2019(UPDATE)'!$B$6:$F$2005,3,0)</f>
        <v>HS4797931638934</v>
      </c>
      <c r="BD1076" s="252" t="str">
        <f>VLOOKUP(B1076,'ĐKKCBBĐ K2019(UPDATE)'!$B$6:$F$2005,4,0)</f>
        <v>033</v>
      </c>
      <c r="BG1076" s="71">
        <f>VLOOKUP(BB1076,'ĐKKCBBĐ K2019(UPDATE)'!$B$6:$G$2005,6,0)</f>
        <v>0</v>
      </c>
      <c r="BH1076" s="222" t="str">
        <f>VLOOKUP(BB1076,'ĐKKCBBĐ K2019(UPDATE)'!$B$6:$F$2267,5,0)</f>
        <v>BỆNH VIỆN QUẬN TÂN BÌNH</v>
      </c>
    </row>
    <row r="1077" spans="1:60" customFormat="1" ht="20.100000000000001" customHeight="1">
      <c r="A1077" s="63">
        <v>1066</v>
      </c>
      <c r="B1077" s="258" t="s">
        <v>10451</v>
      </c>
      <c r="C1077" s="258" t="s">
        <v>5171</v>
      </c>
      <c r="D1077" s="258" t="s">
        <v>259</v>
      </c>
      <c r="E1077" s="258" t="s">
        <v>82</v>
      </c>
      <c r="F1077" s="259" t="s">
        <v>27259</v>
      </c>
      <c r="G1077" s="258" t="s">
        <v>96</v>
      </c>
      <c r="H1077" s="258"/>
      <c r="I1077" s="258"/>
      <c r="J1077" s="258"/>
      <c r="K1077" s="258"/>
      <c r="L1077" s="258"/>
      <c r="M1077" s="258"/>
      <c r="N1077" s="258" t="s">
        <v>2281</v>
      </c>
      <c r="O1077" s="258" t="s">
        <v>96</v>
      </c>
      <c r="P1077" s="258" t="s">
        <v>2606</v>
      </c>
      <c r="Q1077" s="258"/>
      <c r="R1077" s="258" t="s">
        <v>27260</v>
      </c>
      <c r="S1077" s="258"/>
      <c r="T1077" s="132" t="str">
        <f t="shared" si="59"/>
        <v>393 Hoàng Văn Thụ, Phường 2, Quận Tân Bình, Tp.Hcm</v>
      </c>
      <c r="U1077" s="258" t="s">
        <v>27854</v>
      </c>
      <c r="V1077" s="258" t="s">
        <v>1118</v>
      </c>
      <c r="W1077" s="64" t="s">
        <v>346</v>
      </c>
      <c r="X1077" s="33" t="s">
        <v>90</v>
      </c>
      <c r="Y1077" s="258"/>
      <c r="Z1077" s="259"/>
      <c r="AA1077" s="258"/>
      <c r="AB1077" s="259"/>
      <c r="AC1077" s="34">
        <v>79</v>
      </c>
      <c r="AD1077" s="33" t="s">
        <v>90</v>
      </c>
      <c r="AE1077" s="36">
        <v>766</v>
      </c>
      <c r="AF1077" s="37" t="s">
        <v>347</v>
      </c>
      <c r="AG1077" s="198">
        <v>26965</v>
      </c>
      <c r="AH1077" s="35" t="s">
        <v>443</v>
      </c>
      <c r="AI1077" s="258"/>
      <c r="AJ1077" s="258" t="s">
        <v>118</v>
      </c>
      <c r="AK1077" s="258"/>
      <c r="AL1077" s="258" t="s">
        <v>17989</v>
      </c>
      <c r="AM1077" s="258" t="s">
        <v>96</v>
      </c>
      <c r="AN1077" s="258" t="s">
        <v>347</v>
      </c>
      <c r="AO1077" s="258" t="s">
        <v>27262</v>
      </c>
      <c r="AP1077" s="258" t="s">
        <v>98</v>
      </c>
      <c r="AQ1077" s="258" t="s">
        <v>99</v>
      </c>
      <c r="AR1077" s="258" t="s">
        <v>2281</v>
      </c>
      <c r="AS1077" s="259" t="s">
        <v>18097</v>
      </c>
      <c r="AT1077" s="258" t="s">
        <v>101</v>
      </c>
      <c r="AU1077" s="258" t="s">
        <v>101</v>
      </c>
      <c r="AV1077" s="258" t="s">
        <v>122</v>
      </c>
      <c r="AW1077" s="258" t="s">
        <v>123</v>
      </c>
      <c r="AX1077" s="258" t="s">
        <v>158</v>
      </c>
      <c r="AY1077" s="258" t="s">
        <v>2287</v>
      </c>
      <c r="AZ1077" s="258" t="s">
        <v>2287</v>
      </c>
      <c r="BA1077" s="219" t="str">
        <f t="shared" si="56"/>
        <v>19001066;19T4-TCD1</v>
      </c>
      <c r="BB1077" s="258" t="s">
        <v>10451</v>
      </c>
      <c r="BC1077" s="71" t="str">
        <f>VLOOKUP(B1077,'ĐKKCBBĐ K2019(UPDATE)'!$B$6:$F$2005,3,0)</f>
        <v>HS4797931046706</v>
      </c>
      <c r="BD1077" s="252" t="str">
        <f>VLOOKUP(B1077,'ĐKKCBBĐ K2019(UPDATE)'!$B$6:$F$2005,4,0)</f>
        <v>033</v>
      </c>
      <c r="BG1077" s="71">
        <f>VLOOKUP(BB1077,'ĐKKCBBĐ K2019(UPDATE)'!$B$6:$G$2005,6,0)</f>
        <v>0</v>
      </c>
      <c r="BH1077" s="222" t="str">
        <f>VLOOKUP(BB1077,'ĐKKCBBĐ K2019(UPDATE)'!$B$6:$F$2267,5,0)</f>
        <v>BỆNH VIỆN QUẬN TÂN BÌNH</v>
      </c>
    </row>
    <row r="1078" spans="1:60" customFormat="1" ht="20.100000000000001" customHeight="1">
      <c r="A1078" s="67">
        <v>1067</v>
      </c>
      <c r="B1078" s="258" t="s">
        <v>10453</v>
      </c>
      <c r="C1078" s="258" t="s">
        <v>3585</v>
      </c>
      <c r="D1078" s="258" t="s">
        <v>27263</v>
      </c>
      <c r="E1078" s="258" t="s">
        <v>82</v>
      </c>
      <c r="F1078" s="259" t="s">
        <v>27264</v>
      </c>
      <c r="G1078" s="258" t="s">
        <v>896</v>
      </c>
      <c r="H1078" s="258"/>
      <c r="I1078" s="258"/>
      <c r="J1078" s="258"/>
      <c r="K1078" s="258"/>
      <c r="L1078" s="258"/>
      <c r="M1078" s="258"/>
      <c r="N1078" s="258" t="s">
        <v>864</v>
      </c>
      <c r="O1078" s="258" t="s">
        <v>896</v>
      </c>
      <c r="P1078" s="258" t="s">
        <v>2606</v>
      </c>
      <c r="Q1078" s="258"/>
      <c r="R1078" s="258" t="s">
        <v>27265</v>
      </c>
      <c r="S1078" s="258"/>
      <c r="T1078" s="132" t="str">
        <f t="shared" si="59"/>
        <v>Xóm 5, Thôn An Điềm 1, Xã Bình Chương, Huyện Bình Sơn, Tỉnh Quảng Ngãi</v>
      </c>
      <c r="U1078" s="258" t="s">
        <v>27855</v>
      </c>
      <c r="V1078" s="258" t="s">
        <v>27856</v>
      </c>
      <c r="W1078" s="258" t="s">
        <v>17423</v>
      </c>
      <c r="X1078" s="258" t="s">
        <v>3814</v>
      </c>
      <c r="Y1078" s="258"/>
      <c r="Z1078" s="259"/>
      <c r="AA1078" s="258"/>
      <c r="AB1078" s="259"/>
      <c r="AC1078" s="259"/>
      <c r="AD1078" s="258"/>
      <c r="AE1078" s="258"/>
      <c r="AF1078" s="258"/>
      <c r="AG1078" s="258"/>
      <c r="AH1078" s="258"/>
      <c r="AI1078" s="258"/>
      <c r="AJ1078" s="258" t="s">
        <v>94</v>
      </c>
      <c r="AK1078" s="258"/>
      <c r="AL1078" s="258" t="s">
        <v>17989</v>
      </c>
      <c r="AM1078" s="258" t="s">
        <v>896</v>
      </c>
      <c r="AN1078" s="258" t="s">
        <v>15848</v>
      </c>
      <c r="AO1078" s="258" t="s">
        <v>27267</v>
      </c>
      <c r="AP1078" s="258" t="s">
        <v>98</v>
      </c>
      <c r="AQ1078" s="258" t="s">
        <v>99</v>
      </c>
      <c r="AR1078" s="258" t="s">
        <v>864</v>
      </c>
      <c r="AS1078" s="259" t="s">
        <v>18097</v>
      </c>
      <c r="AT1078" s="258" t="s">
        <v>101</v>
      </c>
      <c r="AU1078" s="258" t="s">
        <v>101</v>
      </c>
      <c r="AV1078" s="258" t="s">
        <v>122</v>
      </c>
      <c r="AW1078" s="258" t="s">
        <v>123</v>
      </c>
      <c r="AX1078" s="258" t="s">
        <v>175</v>
      </c>
      <c r="AY1078" s="258" t="s">
        <v>669</v>
      </c>
      <c r="AZ1078" s="258" t="s">
        <v>669</v>
      </c>
      <c r="BA1078" s="219" t="str">
        <f t="shared" si="56"/>
        <v>19001067;19T4-ĐĐT1</v>
      </c>
      <c r="BB1078" s="258" t="s">
        <v>10453</v>
      </c>
      <c r="BC1078" s="71" t="str">
        <f>VLOOKUP(B1078,'ĐKKCBBĐ K2019(UPDATE)'!$B$6:$F$2005,3,0)</f>
        <v>HS4515120266862</v>
      </c>
      <c r="BD1078" s="252" t="str">
        <f>VLOOKUP(B1078,'ĐKKCBBĐ K2019(UPDATE)'!$B$6:$F$2005,4,0)</f>
        <v>025</v>
      </c>
      <c r="BG1078" s="71">
        <f>VLOOKUP(BB1078,'ĐKKCBBĐ K2019(UPDATE)'!$B$6:$G$2005,6,0)</f>
        <v>0</v>
      </c>
      <c r="BH1078" s="222" t="str">
        <f>VLOOKUP(BB1078,'ĐKKCBBĐ K2019(UPDATE)'!$B$6:$F$2267,5,0)</f>
        <v xml:space="preserve">BỆNH VIỆN THỐNG  NHẤT </v>
      </c>
    </row>
    <row r="1079" spans="1:60" customFormat="1" ht="20.100000000000001" customHeight="1">
      <c r="A1079" s="63">
        <v>1068</v>
      </c>
      <c r="B1079" s="258" t="s">
        <v>10455</v>
      </c>
      <c r="C1079" s="258" t="s">
        <v>1554</v>
      </c>
      <c r="D1079" s="258" t="s">
        <v>390</v>
      </c>
      <c r="E1079" s="258" t="s">
        <v>82</v>
      </c>
      <c r="F1079" s="259" t="s">
        <v>27268</v>
      </c>
      <c r="G1079" s="258" t="s">
        <v>96</v>
      </c>
      <c r="H1079" s="258" t="s">
        <v>27269</v>
      </c>
      <c r="I1079" s="258" t="s">
        <v>6542</v>
      </c>
      <c r="J1079" s="258" t="s">
        <v>27270</v>
      </c>
      <c r="K1079" s="258" t="s">
        <v>27271</v>
      </c>
      <c r="L1079" s="258" t="s">
        <v>6542</v>
      </c>
      <c r="M1079" s="258" t="s">
        <v>27272</v>
      </c>
      <c r="N1079" s="258" t="s">
        <v>602</v>
      </c>
      <c r="O1079" s="258" t="s">
        <v>96</v>
      </c>
      <c r="P1079" s="258" t="s">
        <v>2606</v>
      </c>
      <c r="Q1079" s="258" t="s">
        <v>2607</v>
      </c>
      <c r="R1079" s="258" t="s">
        <v>27273</v>
      </c>
      <c r="S1079" s="258" t="s">
        <v>27274</v>
      </c>
      <c r="T1079" s="132" t="str">
        <f t="shared" si="59"/>
        <v>Số 3 Đường 2A, Khu Phố 9, Phường Bình Hưng Hòa A, Quận Bình Tân, Tp.Hcm</v>
      </c>
      <c r="U1079" s="258" t="s">
        <v>27857</v>
      </c>
      <c r="V1079" s="258" t="s">
        <v>1973</v>
      </c>
      <c r="W1079" s="258" t="s">
        <v>1518</v>
      </c>
      <c r="X1079" s="33" t="s">
        <v>90</v>
      </c>
      <c r="Y1079" s="258"/>
      <c r="Z1079" s="259"/>
      <c r="AA1079" s="258" t="s">
        <v>7356</v>
      </c>
      <c r="AB1079" s="259"/>
      <c r="AC1079" s="34">
        <v>79</v>
      </c>
      <c r="AD1079" s="33" t="s">
        <v>90</v>
      </c>
      <c r="AE1079" s="36">
        <v>777</v>
      </c>
      <c r="AF1079" s="37" t="s">
        <v>243</v>
      </c>
      <c r="AG1079" s="423">
        <v>27439</v>
      </c>
      <c r="AH1079" s="35" t="s">
        <v>1974</v>
      </c>
      <c r="AI1079" s="258"/>
      <c r="AJ1079" s="258" t="s">
        <v>118</v>
      </c>
      <c r="AK1079" s="258"/>
      <c r="AL1079" s="258"/>
      <c r="AM1079" s="258" t="s">
        <v>96</v>
      </c>
      <c r="AN1079" s="258" t="s">
        <v>218</v>
      </c>
      <c r="AO1079" s="258" t="s">
        <v>27277</v>
      </c>
      <c r="AP1079" s="258" t="s">
        <v>98</v>
      </c>
      <c r="AQ1079" s="258" t="s">
        <v>99</v>
      </c>
      <c r="AR1079" s="258" t="s">
        <v>602</v>
      </c>
      <c r="AS1079" s="259" t="s">
        <v>18097</v>
      </c>
      <c r="AT1079" s="258" t="s">
        <v>101</v>
      </c>
      <c r="AU1079" s="258" t="s">
        <v>101</v>
      </c>
      <c r="AV1079" s="258" t="s">
        <v>122</v>
      </c>
      <c r="AW1079" s="258" t="s">
        <v>123</v>
      </c>
      <c r="AX1079" s="258" t="s">
        <v>282</v>
      </c>
      <c r="AY1079" s="258" t="s">
        <v>610</v>
      </c>
      <c r="AZ1079" s="258" t="s">
        <v>610</v>
      </c>
      <c r="BA1079" s="219" t="str">
        <f t="shared" si="56"/>
        <v>19001068;19T4-ANM1</v>
      </c>
      <c r="BB1079" s="258" t="s">
        <v>10455</v>
      </c>
      <c r="BC1079" s="71">
        <f>VLOOKUP(B1079,'ĐKKCBBĐ K2019(UPDATE)'!$B$6:$F$2005,3,0)</f>
        <v>0</v>
      </c>
      <c r="BD1079" s="252" t="str">
        <f>VLOOKUP(B1079,'ĐKKCBBĐ K2019(UPDATE)'!$B$6:$F$2005,4,0)</f>
        <v>025</v>
      </c>
      <c r="BG1079" s="71">
        <f>VLOOKUP(BB1079,'ĐKKCBBĐ K2019(UPDATE)'!$B$6:$G$2005,6,0)</f>
        <v>0</v>
      </c>
      <c r="BH1079" s="222" t="str">
        <f>VLOOKUP(BB1079,'ĐKKCBBĐ K2019(UPDATE)'!$B$6:$F$2267,5,0)</f>
        <v xml:space="preserve">BỆNH VIỆN THỐNG  NHẤT </v>
      </c>
    </row>
    <row r="1080" spans="1:60" customFormat="1" ht="20.100000000000001" customHeight="1">
      <c r="A1080" s="67">
        <v>1069</v>
      </c>
      <c r="B1080" s="258" t="s">
        <v>10457</v>
      </c>
      <c r="C1080" s="258" t="s">
        <v>27278</v>
      </c>
      <c r="D1080" s="258" t="s">
        <v>340</v>
      </c>
      <c r="E1080" s="258" t="s">
        <v>82</v>
      </c>
      <c r="F1080" s="259" t="s">
        <v>1289</v>
      </c>
      <c r="G1080" s="258" t="s">
        <v>96</v>
      </c>
      <c r="H1080" s="258" t="s">
        <v>27279</v>
      </c>
      <c r="I1080" s="258" t="s">
        <v>13259</v>
      </c>
      <c r="J1080" s="258" t="s">
        <v>27280</v>
      </c>
      <c r="K1080" s="258" t="s">
        <v>27281</v>
      </c>
      <c r="L1080" s="258" t="s">
        <v>13259</v>
      </c>
      <c r="M1080" s="258" t="s">
        <v>27282</v>
      </c>
      <c r="N1080" s="258" t="s">
        <v>517</v>
      </c>
      <c r="O1080" s="258" t="s">
        <v>96</v>
      </c>
      <c r="P1080" s="258" t="s">
        <v>2606</v>
      </c>
      <c r="Q1080" s="258" t="s">
        <v>2607</v>
      </c>
      <c r="R1080" s="258" t="s">
        <v>27283</v>
      </c>
      <c r="S1080" s="258" t="s">
        <v>27284</v>
      </c>
      <c r="T1080" s="132" t="str">
        <f t="shared" si="59"/>
        <v>Số 1A/15, Đường Lý Thường Kiệt, Phường 07, Quận Tân Bình, Tp.Hcm</v>
      </c>
      <c r="U1080" s="258" t="s">
        <v>27858</v>
      </c>
      <c r="V1080" s="258" t="s">
        <v>27859</v>
      </c>
      <c r="W1080" s="64" t="s">
        <v>346</v>
      </c>
      <c r="X1080" s="33" t="s">
        <v>90</v>
      </c>
      <c r="Y1080" s="258"/>
      <c r="Z1080" s="259"/>
      <c r="AA1080" s="258" t="s">
        <v>27288</v>
      </c>
      <c r="AB1080" s="259"/>
      <c r="AC1080" s="34">
        <v>79</v>
      </c>
      <c r="AD1080" s="33" t="s">
        <v>90</v>
      </c>
      <c r="AE1080" s="36">
        <v>766</v>
      </c>
      <c r="AF1080" s="37" t="s">
        <v>347</v>
      </c>
      <c r="AG1080" s="198">
        <v>26986</v>
      </c>
      <c r="AH1080" s="35" t="s">
        <v>431</v>
      </c>
      <c r="AI1080" s="258"/>
      <c r="AJ1080" s="258" t="s">
        <v>118</v>
      </c>
      <c r="AK1080" s="258"/>
      <c r="AL1080" s="258"/>
      <c r="AM1080" s="258" t="s">
        <v>96</v>
      </c>
      <c r="AN1080" s="258" t="s">
        <v>347</v>
      </c>
      <c r="AO1080" s="258" t="s">
        <v>27289</v>
      </c>
      <c r="AP1080" s="258" t="s">
        <v>98</v>
      </c>
      <c r="AQ1080" s="258" t="s">
        <v>99</v>
      </c>
      <c r="AR1080" s="258" t="s">
        <v>517</v>
      </c>
      <c r="AS1080" s="259" t="s">
        <v>18097</v>
      </c>
      <c r="AT1080" s="258" t="s">
        <v>101</v>
      </c>
      <c r="AU1080" s="258" t="s">
        <v>101</v>
      </c>
      <c r="AV1080" s="258" t="s">
        <v>122</v>
      </c>
      <c r="AW1080" s="258" t="s">
        <v>123</v>
      </c>
      <c r="AX1080" s="258" t="s">
        <v>282</v>
      </c>
      <c r="AY1080" s="258" t="s">
        <v>524</v>
      </c>
      <c r="AZ1080" s="258" t="s">
        <v>524</v>
      </c>
      <c r="BA1080" s="219" t="str">
        <f t="shared" si="56"/>
        <v>19001069;19T4-QTM1</v>
      </c>
      <c r="BB1080" s="258" t="s">
        <v>10457</v>
      </c>
      <c r="BC1080" s="71" t="str">
        <f>VLOOKUP(B1080,'ĐKKCBBĐ K2019(UPDATE)'!$B$6:$F$2005,3,0)</f>
        <v>HS4797931275976</v>
      </c>
      <c r="BD1080" s="252" t="str">
        <f>VLOOKUP(B1080,'ĐKKCBBĐ K2019(UPDATE)'!$B$6:$F$2005,4,0)</f>
        <v>033</v>
      </c>
      <c r="BG1080" s="71">
        <f>VLOOKUP(BB1080,'ĐKKCBBĐ K2019(UPDATE)'!$B$6:$G$2005,6,0)</f>
        <v>0</v>
      </c>
      <c r="BH1080" s="222" t="str">
        <f>VLOOKUP(BB1080,'ĐKKCBBĐ K2019(UPDATE)'!$B$6:$F$2267,5,0)</f>
        <v>BỆNH VIỆN QUẬN TÂN BÌNH</v>
      </c>
    </row>
    <row r="1081" spans="1:60" customFormat="1" ht="20.100000000000001" customHeight="1">
      <c r="A1081" s="63">
        <v>1070</v>
      </c>
      <c r="B1081" s="258" t="s">
        <v>10459</v>
      </c>
      <c r="C1081" s="258" t="s">
        <v>1523</v>
      </c>
      <c r="D1081" s="258" t="s">
        <v>236</v>
      </c>
      <c r="E1081" s="258" t="s">
        <v>82</v>
      </c>
      <c r="F1081" s="259" t="s">
        <v>27290</v>
      </c>
      <c r="G1081" s="258" t="s">
        <v>96</v>
      </c>
      <c r="H1081" s="258" t="s">
        <v>27291</v>
      </c>
      <c r="I1081" s="258" t="s">
        <v>6238</v>
      </c>
      <c r="J1081" s="258"/>
      <c r="K1081" s="258" t="s">
        <v>27292</v>
      </c>
      <c r="L1081" s="258" t="s">
        <v>6238</v>
      </c>
      <c r="M1081" s="258" t="s">
        <v>27293</v>
      </c>
      <c r="N1081" s="258" t="s">
        <v>84</v>
      </c>
      <c r="O1081" s="258" t="s">
        <v>96</v>
      </c>
      <c r="P1081" s="258" t="s">
        <v>2606</v>
      </c>
      <c r="Q1081" s="258" t="s">
        <v>2607</v>
      </c>
      <c r="R1081" s="258" t="s">
        <v>27294</v>
      </c>
      <c r="S1081" s="258" t="s">
        <v>27294</v>
      </c>
      <c r="T1081" s="132" t="str">
        <f t="shared" si="59"/>
        <v>57 Đường Số 9, Ấp Tân Định, Xã Tân Thông Hội, Huyện Củ Chi, Thành Phố Hồ Chí Minh</v>
      </c>
      <c r="U1081" s="258" t="s">
        <v>27860</v>
      </c>
      <c r="V1081" s="258" t="s">
        <v>5308</v>
      </c>
      <c r="W1081" s="258" t="s">
        <v>136</v>
      </c>
      <c r="X1081" s="33" t="s">
        <v>90</v>
      </c>
      <c r="Y1081" s="258"/>
      <c r="Z1081" s="259"/>
      <c r="AA1081" s="258" t="s">
        <v>7022</v>
      </c>
      <c r="AB1081" s="259"/>
      <c r="AC1081" s="34">
        <v>79</v>
      </c>
      <c r="AD1081" s="33" t="s">
        <v>90</v>
      </c>
      <c r="AE1081" s="36">
        <v>783</v>
      </c>
      <c r="AF1081" s="37" t="s">
        <v>137</v>
      </c>
      <c r="AG1081" s="198">
        <v>27556</v>
      </c>
      <c r="AH1081" s="38" t="s">
        <v>5309</v>
      </c>
      <c r="AI1081" s="258"/>
      <c r="AJ1081" s="258" t="s">
        <v>94</v>
      </c>
      <c r="AK1081" s="258"/>
      <c r="AL1081" s="258"/>
      <c r="AM1081" s="258" t="s">
        <v>96</v>
      </c>
      <c r="AN1081" s="258" t="s">
        <v>137</v>
      </c>
      <c r="AO1081" s="258" t="s">
        <v>27297</v>
      </c>
      <c r="AP1081" s="258" t="s">
        <v>98</v>
      </c>
      <c r="AQ1081" s="258" t="s">
        <v>99</v>
      </c>
      <c r="AR1081" s="258" t="s">
        <v>84</v>
      </c>
      <c r="AS1081" s="259" t="s">
        <v>27298</v>
      </c>
      <c r="AT1081" s="258" t="s">
        <v>101</v>
      </c>
      <c r="AU1081" s="258" t="s">
        <v>101</v>
      </c>
      <c r="AV1081" s="258" t="s">
        <v>102</v>
      </c>
      <c r="AW1081" s="258" t="s">
        <v>103</v>
      </c>
      <c r="AX1081" s="258" t="s">
        <v>104</v>
      </c>
      <c r="AY1081" s="258" t="s">
        <v>105</v>
      </c>
      <c r="AZ1081" s="258" t="s">
        <v>105</v>
      </c>
      <c r="BA1081" s="219" t="str">
        <f t="shared" si="56"/>
        <v>19001070;19C1-CNÔ1</v>
      </c>
      <c r="BB1081" s="258" t="s">
        <v>10459</v>
      </c>
      <c r="BC1081" s="71" t="str">
        <f>VLOOKUP(B1081,'ĐKKCBBĐ K2019(UPDATE)'!$B$6:$F$2005,3,0)</f>
        <v>18C1-CNÔ12</v>
      </c>
      <c r="BD1081" s="252" t="str">
        <f>VLOOKUP(B1081,'ĐKKCBBĐ K2019(UPDATE)'!$B$6:$F$2005,4,0)</f>
        <v>040</v>
      </c>
      <c r="BG1081" s="71">
        <f>VLOOKUP(BB1081,'ĐKKCBBĐ K2019(UPDATE)'!$B$6:$G$2005,6,0)</f>
        <v>0</v>
      </c>
      <c r="BH1081" s="222" t="str">
        <f>VLOOKUP(BB1081,'ĐKKCBBĐ K2019(UPDATE)'!$B$6:$F$2267,5,0)</f>
        <v>BỆNH VIỆN ĐA KHOA KHU VỰC CỦ CHI</v>
      </c>
    </row>
    <row r="1082" spans="1:60" customFormat="1" ht="20.100000000000001" customHeight="1">
      <c r="A1082" s="67">
        <v>1071</v>
      </c>
      <c r="B1082" s="258" t="s">
        <v>10461</v>
      </c>
      <c r="C1082" s="258" t="s">
        <v>178</v>
      </c>
      <c r="D1082" s="258" t="s">
        <v>514</v>
      </c>
      <c r="E1082" s="258" t="s">
        <v>82</v>
      </c>
      <c r="F1082" s="259" t="s">
        <v>27299</v>
      </c>
      <c r="G1082" s="258" t="s">
        <v>400</v>
      </c>
      <c r="H1082" s="258" t="s">
        <v>27300</v>
      </c>
      <c r="I1082" s="258" t="s">
        <v>6933</v>
      </c>
      <c r="J1082" s="258" t="s">
        <v>27301</v>
      </c>
      <c r="K1082" s="258" t="s">
        <v>27302</v>
      </c>
      <c r="L1082" s="258" t="s">
        <v>6933</v>
      </c>
      <c r="M1082" s="258" t="s">
        <v>27303</v>
      </c>
      <c r="N1082" s="258" t="s">
        <v>84</v>
      </c>
      <c r="O1082" s="258" t="s">
        <v>27304</v>
      </c>
      <c r="P1082" s="258" t="s">
        <v>4778</v>
      </c>
      <c r="Q1082" s="258" t="s">
        <v>2607</v>
      </c>
      <c r="R1082" s="258" t="s">
        <v>27305</v>
      </c>
      <c r="S1082" s="258" t="s">
        <v>27305</v>
      </c>
      <c r="T1082" s="132" t="str">
        <f t="shared" si="59"/>
        <v>Số 660 Trần Hưng Đạo, Xóm 9, Thôn Tân Thành, Tt. Lạc Tánh, H. Tánh Linh, T. Bình Thuận</v>
      </c>
      <c r="U1082" s="258" t="s">
        <v>27861</v>
      </c>
      <c r="V1082" s="258" t="s">
        <v>27862</v>
      </c>
      <c r="W1082" s="258" t="s">
        <v>27863</v>
      </c>
      <c r="X1082" s="258" t="s">
        <v>27864</v>
      </c>
      <c r="Y1082" s="258"/>
      <c r="Z1082" s="259"/>
      <c r="AA1082" s="258" t="s">
        <v>13381</v>
      </c>
      <c r="AB1082" s="259"/>
      <c r="AC1082" s="259"/>
      <c r="AD1082" s="258" t="s">
        <v>400</v>
      </c>
      <c r="AE1082" s="258" t="s">
        <v>27308</v>
      </c>
      <c r="AF1082" s="258" t="s">
        <v>3592</v>
      </c>
      <c r="AG1082" s="258"/>
      <c r="AH1082" s="258"/>
      <c r="AI1082" s="258"/>
      <c r="AJ1082" s="258" t="s">
        <v>154</v>
      </c>
      <c r="AK1082" s="258" t="s">
        <v>678</v>
      </c>
      <c r="AL1082" s="258"/>
      <c r="AM1082" s="258" t="s">
        <v>400</v>
      </c>
      <c r="AN1082" s="258" t="s">
        <v>3592</v>
      </c>
      <c r="AO1082" s="258" t="s">
        <v>27309</v>
      </c>
      <c r="AP1082" s="258" t="s">
        <v>98</v>
      </c>
      <c r="AQ1082" s="258" t="s">
        <v>99</v>
      </c>
      <c r="AR1082" s="258" t="s">
        <v>84</v>
      </c>
      <c r="AS1082" s="259" t="s">
        <v>27298</v>
      </c>
      <c r="AT1082" s="258" t="s">
        <v>101</v>
      </c>
      <c r="AU1082" s="258" t="s">
        <v>101</v>
      </c>
      <c r="AV1082" s="258" t="s">
        <v>102</v>
      </c>
      <c r="AW1082" s="258" t="s">
        <v>103</v>
      </c>
      <c r="AX1082" s="258" t="s">
        <v>104</v>
      </c>
      <c r="AY1082" s="258" t="s">
        <v>105</v>
      </c>
      <c r="AZ1082" s="258" t="s">
        <v>105</v>
      </c>
      <c r="BA1082" s="219" t="str">
        <f t="shared" si="56"/>
        <v>19001071;19C1-CNÔ1</v>
      </c>
      <c r="BB1082" s="258" t="s">
        <v>10461</v>
      </c>
      <c r="BC1082" s="71" t="str">
        <f>VLOOKUP(B1082,'ĐKKCBBĐ K2019(UPDATE)'!$B$6:$F$2005,3,0)</f>
        <v>DT2606020871445</v>
      </c>
      <c r="BD1082" s="252" t="str">
        <f>VLOOKUP(B1082,'ĐKKCBBĐ K2019(UPDATE)'!$B$6:$F$2005,4,0)</f>
        <v>CÓ THẺ</v>
      </c>
      <c r="BG1082" s="71">
        <f>VLOOKUP(BB1082,'ĐKKCBBĐ K2019(UPDATE)'!$B$6:$G$2005,6,0)</f>
        <v>0</v>
      </c>
      <c r="BH1082" s="222" t="e">
        <f>VLOOKUP(BB1082,'ĐKKCBBĐ K2019(UPDATE)'!$B$6:$F$2267,5,0)</f>
        <v>#N/A</v>
      </c>
    </row>
    <row r="1083" spans="1:60" customFormat="1" ht="20.100000000000001" customHeight="1">
      <c r="A1083" s="63">
        <v>1072</v>
      </c>
      <c r="B1083" s="258" t="s">
        <v>10463</v>
      </c>
      <c r="C1083" s="258" t="s">
        <v>27310</v>
      </c>
      <c r="D1083" s="258" t="s">
        <v>2560</v>
      </c>
      <c r="E1083" s="258" t="s">
        <v>82</v>
      </c>
      <c r="F1083" s="259" t="s">
        <v>27311</v>
      </c>
      <c r="G1083" s="258" t="s">
        <v>96</v>
      </c>
      <c r="H1083" s="258" t="s">
        <v>27312</v>
      </c>
      <c r="I1083" s="258" t="s">
        <v>7346</v>
      </c>
      <c r="J1083" s="258" t="s">
        <v>27313</v>
      </c>
      <c r="K1083" s="258" t="s">
        <v>27314</v>
      </c>
      <c r="L1083" s="258" t="s">
        <v>6411</v>
      </c>
      <c r="M1083" s="258" t="s">
        <v>27315</v>
      </c>
      <c r="N1083" s="258" t="s">
        <v>7608</v>
      </c>
      <c r="O1083" s="258" t="s">
        <v>5503</v>
      </c>
      <c r="P1083" s="258" t="s">
        <v>2606</v>
      </c>
      <c r="Q1083" s="258" t="s">
        <v>4294</v>
      </c>
      <c r="R1083" s="258" t="s">
        <v>27316</v>
      </c>
      <c r="S1083" s="258" t="s">
        <v>27316</v>
      </c>
      <c r="T1083" s="132" t="str">
        <f t="shared" si="59"/>
        <v>576/15 Quang Trung, Phường 11, Quận Gò Vấp, Thành Phố Hồ Chí Minh</v>
      </c>
      <c r="U1083" s="258" t="s">
        <v>27865</v>
      </c>
      <c r="V1083" s="258" t="s">
        <v>1137</v>
      </c>
      <c r="W1083" s="258" t="s">
        <v>306</v>
      </c>
      <c r="X1083" s="33" t="s">
        <v>90</v>
      </c>
      <c r="Y1083" s="258"/>
      <c r="Z1083" s="259"/>
      <c r="AA1083" s="258" t="s">
        <v>7367</v>
      </c>
      <c r="AB1083" s="259"/>
      <c r="AC1083" s="34">
        <v>79</v>
      </c>
      <c r="AD1083" s="33" t="s">
        <v>90</v>
      </c>
      <c r="AE1083" s="258"/>
      <c r="AF1083" s="258" t="s">
        <v>279</v>
      </c>
      <c r="AG1083" s="258"/>
      <c r="AH1083" s="258"/>
      <c r="AI1083" s="258"/>
      <c r="AJ1083" s="258" t="s">
        <v>118</v>
      </c>
      <c r="AK1083" s="258"/>
      <c r="AL1083" s="258" t="s">
        <v>17989</v>
      </c>
      <c r="AM1083" s="258" t="s">
        <v>96</v>
      </c>
      <c r="AN1083" s="258" t="s">
        <v>279</v>
      </c>
      <c r="AO1083" s="258" t="s">
        <v>27320</v>
      </c>
      <c r="AP1083" s="258" t="s">
        <v>98</v>
      </c>
      <c r="AQ1083" s="258" t="s">
        <v>99</v>
      </c>
      <c r="AR1083" s="258" t="s">
        <v>7608</v>
      </c>
      <c r="AS1083" s="259" t="s">
        <v>27298</v>
      </c>
      <c r="AT1083" s="258" t="s">
        <v>101</v>
      </c>
      <c r="AU1083" s="258" t="s">
        <v>101</v>
      </c>
      <c r="AV1083" s="258" t="s">
        <v>122</v>
      </c>
      <c r="AW1083" s="258" t="s">
        <v>123</v>
      </c>
      <c r="AX1083" s="258" t="s">
        <v>104</v>
      </c>
      <c r="AY1083" s="258" t="s">
        <v>105</v>
      </c>
      <c r="AZ1083" s="258" t="s">
        <v>105</v>
      </c>
      <c r="BA1083" s="219" t="str">
        <f t="shared" si="56"/>
        <v>19001072;19T4-CNÔ5</v>
      </c>
      <c r="BB1083" s="258" t="s">
        <v>10463</v>
      </c>
      <c r="BC1083" s="71">
        <f>VLOOKUP(B1083,'ĐKKCBBĐ K2019(UPDATE)'!$B$6:$F$2005,3,0)</f>
        <v>0</v>
      </c>
      <c r="BD1083" s="252" t="str">
        <f>VLOOKUP(B1083,'ĐKKCBBĐ K2019(UPDATE)'!$B$6:$F$2005,4,0)</f>
        <v>470</v>
      </c>
      <c r="BG1083" s="71">
        <f>VLOOKUP(BB1083,'ĐKKCBBĐ K2019(UPDATE)'!$B$6:$G$2005,6,0)</f>
        <v>0</v>
      </c>
      <c r="BH1083" s="222" t="str">
        <f>VLOOKUP(BB1083,'ĐKKCBBĐ K2019(UPDATE)'!$B$6:$F$2267,5,0)</f>
        <v>PHÒNG KHÁM ĐA KHOA CƠ SỞ 2 - BỆNH VIỆN QUẬN GÒ VẤP</v>
      </c>
    </row>
    <row r="1084" spans="1:60" customFormat="1" ht="20.100000000000001" customHeight="1">
      <c r="A1084" s="67">
        <v>1073</v>
      </c>
      <c r="B1084" s="258" t="s">
        <v>10465</v>
      </c>
      <c r="C1084" s="258" t="s">
        <v>27321</v>
      </c>
      <c r="D1084" s="258" t="s">
        <v>1383</v>
      </c>
      <c r="E1084" s="258" t="s">
        <v>82</v>
      </c>
      <c r="F1084" s="259" t="s">
        <v>3041</v>
      </c>
      <c r="G1084" s="258" t="s">
        <v>634</v>
      </c>
      <c r="H1084" s="258" t="s">
        <v>27322</v>
      </c>
      <c r="I1084" s="258" t="s">
        <v>27323</v>
      </c>
      <c r="J1084" s="258" t="s">
        <v>27324</v>
      </c>
      <c r="K1084" s="258" t="s">
        <v>27325</v>
      </c>
      <c r="L1084" s="258" t="s">
        <v>7361</v>
      </c>
      <c r="M1084" s="258" t="s">
        <v>27326</v>
      </c>
      <c r="N1084" s="258" t="s">
        <v>2072</v>
      </c>
      <c r="O1084" s="258" t="s">
        <v>27327</v>
      </c>
      <c r="P1084" s="258" t="s">
        <v>2606</v>
      </c>
      <c r="Q1084" s="258" t="s">
        <v>2607</v>
      </c>
      <c r="R1084" s="258" t="s">
        <v>27328</v>
      </c>
      <c r="S1084" s="258" t="s">
        <v>27329</v>
      </c>
      <c r="T1084" s="132" t="str">
        <f t="shared" si="59"/>
        <v>707B Lộ Bờ Dừa, Ấp 2, Tổ 5A, Xã Phú Nhuận, Thành Phố Bến Tre, Tỉnh Bến Tre</v>
      </c>
      <c r="U1084" s="258" t="s">
        <v>27866</v>
      </c>
      <c r="V1084" s="258" t="s">
        <v>27867</v>
      </c>
      <c r="W1084" s="258" t="s">
        <v>27868</v>
      </c>
      <c r="X1084" s="258" t="s">
        <v>27869</v>
      </c>
      <c r="Y1084" s="258" t="s">
        <v>645</v>
      </c>
      <c r="Z1084" s="259"/>
      <c r="AA1084" s="258" t="s">
        <v>7349</v>
      </c>
      <c r="AB1084" s="259"/>
      <c r="AC1084" s="259"/>
      <c r="AD1084" s="258" t="s">
        <v>634</v>
      </c>
      <c r="AE1084" s="258"/>
      <c r="AF1084" s="258" t="s">
        <v>1990</v>
      </c>
      <c r="AG1084" s="258"/>
      <c r="AH1084" s="258"/>
      <c r="AI1084" s="258"/>
      <c r="AJ1084" s="258" t="s">
        <v>118</v>
      </c>
      <c r="AK1084" s="258"/>
      <c r="AL1084" s="258" t="s">
        <v>17989</v>
      </c>
      <c r="AM1084" s="258" t="s">
        <v>634</v>
      </c>
      <c r="AN1084" s="258" t="s">
        <v>1990</v>
      </c>
      <c r="AO1084" s="258" t="s">
        <v>27331</v>
      </c>
      <c r="AP1084" s="258" t="s">
        <v>98</v>
      </c>
      <c r="AQ1084" s="258" t="s">
        <v>99</v>
      </c>
      <c r="AR1084" s="258" t="s">
        <v>2072</v>
      </c>
      <c r="AS1084" s="259" t="s">
        <v>27298</v>
      </c>
      <c r="AT1084" s="258" t="s">
        <v>101</v>
      </c>
      <c r="AU1084" s="258" t="s">
        <v>101</v>
      </c>
      <c r="AV1084" s="258" t="s">
        <v>122</v>
      </c>
      <c r="AW1084" s="258" t="s">
        <v>123</v>
      </c>
      <c r="AX1084" s="258" t="s">
        <v>175</v>
      </c>
      <c r="AY1084" s="258" t="s">
        <v>2080</v>
      </c>
      <c r="AZ1084" s="258" t="s">
        <v>2080</v>
      </c>
      <c r="BA1084" s="219" t="str">
        <f t="shared" si="56"/>
        <v>19001073;19T4-ĐTC1</v>
      </c>
      <c r="BB1084" s="258" t="s">
        <v>10465</v>
      </c>
      <c r="BC1084" s="71" t="str">
        <f>VLOOKUP(B1084,'ĐKKCBBĐ K2019(UPDATE)'!$B$6:$F$2005,3,0)</f>
        <v>HS4797938176775</v>
      </c>
      <c r="BD1084" s="252" t="str">
        <f>VLOOKUP(B1084,'ĐKKCBBĐ K2019(UPDATE)'!$B$6:$F$2005,4,0)</f>
        <v>027</v>
      </c>
      <c r="BG1084" s="71">
        <f>VLOOKUP(BB1084,'ĐKKCBBĐ K2019(UPDATE)'!$B$6:$G$2005,6,0)</f>
        <v>0</v>
      </c>
      <c r="BH1084" s="222" t="str">
        <f>VLOOKUP(BB1084,'ĐKKCBBĐ K2019(UPDATE)'!$B$6:$F$2267,5,0)</f>
        <v>BỆNH VIỆN QUẬN 10</v>
      </c>
    </row>
    <row r="1085" spans="1:60" customFormat="1" ht="20.100000000000001" customHeight="1">
      <c r="A1085" s="63">
        <v>1074</v>
      </c>
      <c r="B1085" s="258" t="s">
        <v>10467</v>
      </c>
      <c r="C1085" s="258" t="s">
        <v>27332</v>
      </c>
      <c r="D1085" s="258" t="s">
        <v>4489</v>
      </c>
      <c r="E1085" s="258" t="s">
        <v>82</v>
      </c>
      <c r="F1085" s="259" t="s">
        <v>27333</v>
      </c>
      <c r="G1085" s="258" t="s">
        <v>96</v>
      </c>
      <c r="H1085" s="258" t="s">
        <v>27334</v>
      </c>
      <c r="I1085" s="258" t="s">
        <v>27335</v>
      </c>
      <c r="J1085" s="258"/>
      <c r="K1085" s="258" t="s">
        <v>27336</v>
      </c>
      <c r="L1085" s="258" t="s">
        <v>6411</v>
      </c>
      <c r="M1085" s="258" t="s">
        <v>27337</v>
      </c>
      <c r="N1085" s="258" t="s">
        <v>1943</v>
      </c>
      <c r="O1085" s="258" t="s">
        <v>5503</v>
      </c>
      <c r="P1085" s="258" t="s">
        <v>2606</v>
      </c>
      <c r="Q1085" s="258" t="s">
        <v>4294</v>
      </c>
      <c r="R1085" s="258" t="s">
        <v>27338</v>
      </c>
      <c r="S1085" s="258" t="s">
        <v>27338</v>
      </c>
      <c r="T1085" s="132" t="str">
        <f t="shared" si="59"/>
        <v>82/43/11 Đường Số 2, Khu Phố 6, Hiệp Bình Phước, Quận Thủ Đức. Tp.Hcm</v>
      </c>
      <c r="U1085" s="258" t="s">
        <v>27870</v>
      </c>
      <c r="V1085" s="258" t="s">
        <v>27871</v>
      </c>
      <c r="W1085" s="258" t="s">
        <v>27872</v>
      </c>
      <c r="X1085" s="258"/>
      <c r="Y1085" s="258"/>
      <c r="Z1085" s="259"/>
      <c r="AA1085" s="258" t="s">
        <v>7349</v>
      </c>
      <c r="AB1085" s="259"/>
      <c r="AC1085" s="259"/>
      <c r="AD1085" s="258" t="s">
        <v>96</v>
      </c>
      <c r="AE1085" s="258"/>
      <c r="AF1085" s="258" t="s">
        <v>907</v>
      </c>
      <c r="AG1085" s="258"/>
      <c r="AH1085" s="258"/>
      <c r="AI1085" s="258"/>
      <c r="AJ1085" s="258" t="s">
        <v>118</v>
      </c>
      <c r="AK1085" s="258"/>
      <c r="AL1085" s="258" t="s">
        <v>17989</v>
      </c>
      <c r="AM1085" s="258" t="s">
        <v>96</v>
      </c>
      <c r="AN1085" s="258" t="s">
        <v>359</v>
      </c>
      <c r="AO1085" s="258" t="s">
        <v>27340</v>
      </c>
      <c r="AP1085" s="258" t="s">
        <v>98</v>
      </c>
      <c r="AQ1085" s="258" t="s">
        <v>99</v>
      </c>
      <c r="AR1085" s="258" t="s">
        <v>1943</v>
      </c>
      <c r="AS1085" s="259" t="s">
        <v>27298</v>
      </c>
      <c r="AT1085" s="258" t="s">
        <v>101</v>
      </c>
      <c r="AU1085" s="258" t="s">
        <v>101</v>
      </c>
      <c r="AV1085" s="258" t="s">
        <v>122</v>
      </c>
      <c r="AW1085" s="258" t="s">
        <v>123</v>
      </c>
      <c r="AX1085" s="258" t="s">
        <v>1947</v>
      </c>
      <c r="AY1085" s="258" t="s">
        <v>1948</v>
      </c>
      <c r="AZ1085" s="258" t="s">
        <v>1948</v>
      </c>
      <c r="BA1085" s="219" t="str">
        <f t="shared" si="56"/>
        <v>19001074;19T4-KXD1</v>
      </c>
      <c r="BB1085" s="258" t="s">
        <v>10467</v>
      </c>
      <c r="BC1085" s="71" t="str">
        <f>VLOOKUP(B1085,'ĐKKCBBĐ K2019(UPDATE)'!$B$6:$F$2005,3,0)</f>
        <v>HS4797938176764</v>
      </c>
      <c r="BD1085" s="252" t="str">
        <f>VLOOKUP(B1085,'ĐKKCBBĐ K2019(UPDATE)'!$B$6:$F$2005,4,0)</f>
        <v>025</v>
      </c>
      <c r="BG1085" s="71">
        <f>VLOOKUP(BB1085,'ĐKKCBBĐ K2019(UPDATE)'!$B$6:$G$2005,6,0)</f>
        <v>0</v>
      </c>
      <c r="BH1085" s="222" t="str">
        <f>VLOOKUP(BB1085,'ĐKKCBBĐ K2019(UPDATE)'!$B$6:$F$2267,5,0)</f>
        <v xml:space="preserve">BỆNH VIỆN THỐNG  NHẤT </v>
      </c>
    </row>
    <row r="1086" spans="1:60" customFormat="1" ht="20.100000000000001" customHeight="1">
      <c r="A1086" s="67">
        <v>1075</v>
      </c>
      <c r="B1086" s="258" t="s">
        <v>10469</v>
      </c>
      <c r="C1086" s="258" t="s">
        <v>436</v>
      </c>
      <c r="D1086" s="258" t="s">
        <v>1524</v>
      </c>
      <c r="E1086" s="258" t="s">
        <v>82</v>
      </c>
      <c r="F1086" s="259" t="s">
        <v>27341</v>
      </c>
      <c r="G1086" s="258" t="s">
        <v>204</v>
      </c>
      <c r="H1086" s="258" t="s">
        <v>17073</v>
      </c>
      <c r="I1086" s="258" t="s">
        <v>27342</v>
      </c>
      <c r="J1086" s="258" t="s">
        <v>27343</v>
      </c>
      <c r="K1086" s="258" t="s">
        <v>27344</v>
      </c>
      <c r="L1086" s="258" t="s">
        <v>6479</v>
      </c>
      <c r="M1086" s="258" t="s">
        <v>27345</v>
      </c>
      <c r="N1086" s="258" t="s">
        <v>84</v>
      </c>
      <c r="O1086" s="258" t="s">
        <v>27346</v>
      </c>
      <c r="P1086" s="258" t="s">
        <v>2606</v>
      </c>
      <c r="Q1086" s="258" t="s">
        <v>2607</v>
      </c>
      <c r="R1086" s="258" t="s">
        <v>27347</v>
      </c>
      <c r="S1086" s="258" t="s">
        <v>27347</v>
      </c>
      <c r="T1086" s="132" t="str">
        <f t="shared" si="59"/>
        <v>Ấp 2, Xã Gia Thuận, Huyện Gò Công Đông, Tỉnh Tiền Giang</v>
      </c>
      <c r="U1086" s="258" t="s">
        <v>183</v>
      </c>
      <c r="V1086" s="258" t="s">
        <v>27873</v>
      </c>
      <c r="W1086" s="258" t="s">
        <v>27874</v>
      </c>
      <c r="X1086" s="258" t="s">
        <v>203</v>
      </c>
      <c r="Y1086" s="258"/>
      <c r="Z1086" s="259"/>
      <c r="AA1086" s="258" t="s">
        <v>27058</v>
      </c>
      <c r="AB1086" s="259"/>
      <c r="AC1086" s="259"/>
      <c r="AD1086" s="258" t="s">
        <v>204</v>
      </c>
      <c r="AE1086" s="258" t="s">
        <v>27351</v>
      </c>
      <c r="AF1086" s="258" t="s">
        <v>13751</v>
      </c>
      <c r="AG1086" s="258"/>
      <c r="AH1086" s="258"/>
      <c r="AI1086" s="258"/>
      <c r="AJ1086" s="258" t="s">
        <v>187</v>
      </c>
      <c r="AK1086" s="258"/>
      <c r="AL1086" s="258"/>
      <c r="AM1086" s="258" t="s">
        <v>204</v>
      </c>
      <c r="AN1086" s="258" t="s">
        <v>13751</v>
      </c>
      <c r="AO1086" s="258" t="s">
        <v>27352</v>
      </c>
      <c r="AP1086" s="258" t="s">
        <v>98</v>
      </c>
      <c r="AQ1086" s="258" t="s">
        <v>99</v>
      </c>
      <c r="AR1086" s="258" t="s">
        <v>84</v>
      </c>
      <c r="AS1086" s="259" t="s">
        <v>27298</v>
      </c>
      <c r="AT1086" s="258" t="s">
        <v>101</v>
      </c>
      <c r="AU1086" s="258" t="s">
        <v>101</v>
      </c>
      <c r="AV1086" s="258" t="s">
        <v>102</v>
      </c>
      <c r="AW1086" s="258" t="s">
        <v>103</v>
      </c>
      <c r="AX1086" s="258" t="s">
        <v>104</v>
      </c>
      <c r="AY1086" s="258" t="s">
        <v>105</v>
      </c>
      <c r="AZ1086" s="258" t="s">
        <v>105</v>
      </c>
      <c r="BA1086" s="219" t="str">
        <f t="shared" si="56"/>
        <v>19001075;19C1-CNÔ1</v>
      </c>
      <c r="BB1086" s="258" t="s">
        <v>10469</v>
      </c>
      <c r="BC1086" s="71">
        <f>VLOOKUP(B1086,'ĐKKCBBĐ K2019(UPDATE)'!$B$6:$F$2005,3,0)</f>
        <v>0</v>
      </c>
      <c r="BD1086" s="252" t="str">
        <f>VLOOKUP(B1086,'ĐKKCBBĐ K2019(UPDATE)'!$B$6:$F$2005,4,0)</f>
        <v>025</v>
      </c>
      <c r="BG1086" s="71">
        <f>VLOOKUP(BB1086,'ĐKKCBBĐ K2019(UPDATE)'!$B$6:$G$2005,6,0)</f>
        <v>0</v>
      </c>
      <c r="BH1086" s="222" t="str">
        <f>VLOOKUP(BB1086,'ĐKKCBBĐ K2019(UPDATE)'!$B$6:$F$2267,5,0)</f>
        <v xml:space="preserve">BỆNH VIỆN THỐNG  NHẤT </v>
      </c>
    </row>
    <row r="1087" spans="1:60" customFormat="1" ht="20.100000000000001" customHeight="1">
      <c r="A1087" s="63">
        <v>1076</v>
      </c>
      <c r="B1087" s="258" t="s">
        <v>10471</v>
      </c>
      <c r="C1087" s="258" t="s">
        <v>27353</v>
      </c>
      <c r="D1087" s="258" t="s">
        <v>2854</v>
      </c>
      <c r="E1087" s="258" t="s">
        <v>301</v>
      </c>
      <c r="F1087" s="259" t="s">
        <v>27354</v>
      </c>
      <c r="G1087" s="258" t="s">
        <v>96</v>
      </c>
      <c r="H1087" s="258"/>
      <c r="I1087" s="258"/>
      <c r="J1087" s="258"/>
      <c r="K1087" s="258"/>
      <c r="L1087" s="258"/>
      <c r="M1087" s="258"/>
      <c r="N1087" s="258" t="s">
        <v>7835</v>
      </c>
      <c r="O1087" s="258"/>
      <c r="P1087" s="258" t="s">
        <v>2606</v>
      </c>
      <c r="Q1087" s="258"/>
      <c r="R1087" s="258" t="s">
        <v>27355</v>
      </c>
      <c r="S1087" s="258"/>
      <c r="T1087" s="132" t="str">
        <f t="shared" si="59"/>
        <v>135 Lạc Long Quân, Phường 10, Quận Tân Bình, Tp.Hcm</v>
      </c>
      <c r="U1087" s="258" t="s">
        <v>27875</v>
      </c>
      <c r="V1087" s="258" t="s">
        <v>508</v>
      </c>
      <c r="W1087" s="64" t="s">
        <v>346</v>
      </c>
      <c r="X1087" s="33" t="s">
        <v>90</v>
      </c>
      <c r="Y1087" s="258"/>
      <c r="Z1087" s="259"/>
      <c r="AA1087" s="258"/>
      <c r="AB1087" s="259"/>
      <c r="AC1087" s="34">
        <v>79</v>
      </c>
      <c r="AD1087" s="33" t="s">
        <v>90</v>
      </c>
      <c r="AE1087" s="36">
        <v>766</v>
      </c>
      <c r="AF1087" s="37" t="s">
        <v>347</v>
      </c>
      <c r="AG1087" s="198">
        <v>26992</v>
      </c>
      <c r="AH1087" s="35" t="s">
        <v>295</v>
      </c>
      <c r="AI1087" s="258"/>
      <c r="AJ1087" s="258" t="s">
        <v>118</v>
      </c>
      <c r="AK1087" s="258"/>
      <c r="AL1087" s="258"/>
      <c r="AM1087" s="258" t="s">
        <v>96</v>
      </c>
      <c r="AN1087" s="258" t="s">
        <v>347</v>
      </c>
      <c r="AO1087" s="258" t="s">
        <v>27357</v>
      </c>
      <c r="AP1087" s="258" t="s">
        <v>98</v>
      </c>
      <c r="AQ1087" s="258" t="s">
        <v>99</v>
      </c>
      <c r="AR1087" s="258" t="s">
        <v>7835</v>
      </c>
      <c r="AS1087" s="259" t="s">
        <v>27298</v>
      </c>
      <c r="AT1087" s="258" t="s">
        <v>101</v>
      </c>
      <c r="AU1087" s="258" t="s">
        <v>101</v>
      </c>
      <c r="AV1087" s="258" t="s">
        <v>122</v>
      </c>
      <c r="AW1087" s="258" t="s">
        <v>123</v>
      </c>
      <c r="AX1087" s="258" t="s">
        <v>433</v>
      </c>
      <c r="AY1087" s="258" t="s">
        <v>434</v>
      </c>
      <c r="AZ1087" s="258" t="s">
        <v>434</v>
      </c>
      <c r="BA1087" s="219" t="str">
        <f t="shared" si="56"/>
        <v>19001076;19T4-NNA2</v>
      </c>
      <c r="BB1087" s="258" t="s">
        <v>10471</v>
      </c>
      <c r="BC1087" s="71" t="str">
        <f>VLOOKUP(B1087,'ĐKKCBBĐ K2019(UPDATE)'!$B$6:$F$2005,3,0)</f>
        <v>HS4797939243721</v>
      </c>
      <c r="BD1087" s="252" t="str">
        <f>VLOOKUP(B1087,'ĐKKCBBĐ K2019(UPDATE)'!$B$6:$F$2005,4,0)</f>
        <v>033</v>
      </c>
      <c r="BG1087" s="71">
        <f>VLOOKUP(BB1087,'ĐKKCBBĐ K2019(UPDATE)'!$B$6:$G$2005,6,0)</f>
        <v>0</v>
      </c>
      <c r="BH1087" s="222" t="str">
        <f>VLOOKUP(BB1087,'ĐKKCBBĐ K2019(UPDATE)'!$B$6:$F$2267,5,0)</f>
        <v>BỆNH VIỆN QUẬN TÂN BÌNH</v>
      </c>
    </row>
    <row r="1088" spans="1:60" customFormat="1" ht="20.100000000000001" customHeight="1">
      <c r="A1088" s="67">
        <v>1077</v>
      </c>
      <c r="B1088" s="258" t="s">
        <v>10473</v>
      </c>
      <c r="C1088" s="258" t="s">
        <v>27358</v>
      </c>
      <c r="D1088" s="258" t="s">
        <v>514</v>
      </c>
      <c r="E1088" s="258" t="s">
        <v>82</v>
      </c>
      <c r="F1088" s="259" t="s">
        <v>7225</v>
      </c>
      <c r="G1088" s="258" t="s">
        <v>96</v>
      </c>
      <c r="H1088" s="258" t="s">
        <v>27359</v>
      </c>
      <c r="I1088" s="258" t="s">
        <v>27360</v>
      </c>
      <c r="J1088" s="258" t="s">
        <v>27361</v>
      </c>
      <c r="K1088" s="258" t="s">
        <v>27362</v>
      </c>
      <c r="L1088" s="258" t="s">
        <v>6411</v>
      </c>
      <c r="M1088" s="258" t="s">
        <v>27363</v>
      </c>
      <c r="N1088" s="258" t="s">
        <v>212</v>
      </c>
      <c r="O1088" s="258" t="s">
        <v>2361</v>
      </c>
      <c r="P1088" s="258" t="s">
        <v>1764</v>
      </c>
      <c r="Q1088" s="258" t="s">
        <v>4381</v>
      </c>
      <c r="R1088" s="258" t="s">
        <v>27364</v>
      </c>
      <c r="S1088" s="258" t="s">
        <v>27365</v>
      </c>
      <c r="T1088" s="132" t="str">
        <f t="shared" si="59"/>
        <v>519/37 Âu Cơ, Phường Phú Trung, Quận Tân Phú, Thành Phố Hồ Chí Minh</v>
      </c>
      <c r="U1088" s="258" t="s">
        <v>27876</v>
      </c>
      <c r="V1088" s="258" t="s">
        <v>2504</v>
      </c>
      <c r="W1088" s="258" t="s">
        <v>1159</v>
      </c>
      <c r="X1088" s="33" t="s">
        <v>90</v>
      </c>
      <c r="Y1088" s="258"/>
      <c r="Z1088" s="259"/>
      <c r="AA1088" s="258" t="s">
        <v>7349</v>
      </c>
      <c r="AB1088" s="259"/>
      <c r="AC1088" s="34">
        <v>79</v>
      </c>
      <c r="AD1088" s="33" t="s">
        <v>90</v>
      </c>
      <c r="AE1088" s="258"/>
      <c r="AF1088" s="258" t="s">
        <v>218</v>
      </c>
      <c r="AG1088" s="258"/>
      <c r="AH1088" s="258"/>
      <c r="AI1088" s="258"/>
      <c r="AJ1088" s="258" t="s">
        <v>118</v>
      </c>
      <c r="AK1088" s="258"/>
      <c r="AL1088" s="258" t="s">
        <v>17989</v>
      </c>
      <c r="AM1088" s="258" t="s">
        <v>96</v>
      </c>
      <c r="AN1088" s="258" t="s">
        <v>218</v>
      </c>
      <c r="AO1088" s="258" t="s">
        <v>27368</v>
      </c>
      <c r="AP1088" s="258" t="s">
        <v>98</v>
      </c>
      <c r="AQ1088" s="258" t="s">
        <v>99</v>
      </c>
      <c r="AR1088" s="258" t="s">
        <v>212</v>
      </c>
      <c r="AS1088" s="259" t="s">
        <v>27298</v>
      </c>
      <c r="AT1088" s="258" t="s">
        <v>101</v>
      </c>
      <c r="AU1088" s="258" t="s">
        <v>101</v>
      </c>
      <c r="AV1088" s="258" t="s">
        <v>122</v>
      </c>
      <c r="AW1088" s="258" t="s">
        <v>123</v>
      </c>
      <c r="AX1088" s="258" t="s">
        <v>124</v>
      </c>
      <c r="AY1088" s="258" t="s">
        <v>222</v>
      </c>
      <c r="AZ1088" s="258" t="s">
        <v>222</v>
      </c>
      <c r="BA1088" s="219" t="str">
        <f t="shared" si="56"/>
        <v>19001077;19T4-VSL1</v>
      </c>
      <c r="BB1088" s="258" t="s">
        <v>10473</v>
      </c>
      <c r="BC1088" s="71">
        <f>VLOOKUP(B1088,'ĐKKCBBĐ K2019(UPDATE)'!$B$6:$F$2005,3,0)</f>
        <v>0</v>
      </c>
      <c r="BD1088" s="252" t="str">
        <f>VLOOKUP(B1088,'ĐKKCBBĐ K2019(UPDATE)'!$B$6:$F$2005,4,0)</f>
        <v>054</v>
      </c>
      <c r="BG1088" s="71">
        <f>VLOOKUP(BB1088,'ĐKKCBBĐ K2019(UPDATE)'!$B$6:$G$2005,6,0)</f>
        <v>0</v>
      </c>
      <c r="BH1088" s="222" t="str">
        <f>VLOOKUP(BB1088,'ĐKKCBBĐ K2019(UPDATE)'!$B$6:$F$2267,5,0)</f>
        <v>BỆNH VIỆN QUẬN TÂN PHÚ</v>
      </c>
    </row>
    <row r="1089" spans="1:60" customFormat="1" ht="20.100000000000001" customHeight="1">
      <c r="A1089" s="63">
        <v>1078</v>
      </c>
      <c r="B1089" s="258" t="s">
        <v>10475</v>
      </c>
      <c r="C1089" s="258" t="s">
        <v>968</v>
      </c>
      <c r="D1089" s="258" t="s">
        <v>27369</v>
      </c>
      <c r="E1089" s="258" t="s">
        <v>82</v>
      </c>
      <c r="F1089" s="259" t="s">
        <v>541</v>
      </c>
      <c r="G1089" s="258" t="s">
        <v>96</v>
      </c>
      <c r="H1089" s="258" t="s">
        <v>27370</v>
      </c>
      <c r="I1089" s="258" t="s">
        <v>7363</v>
      </c>
      <c r="J1089" s="258" t="s">
        <v>27371</v>
      </c>
      <c r="K1089" s="258" t="s">
        <v>27372</v>
      </c>
      <c r="L1089" s="258" t="s">
        <v>6411</v>
      </c>
      <c r="M1089" s="258" t="s">
        <v>27373</v>
      </c>
      <c r="N1089" s="258" t="s">
        <v>212</v>
      </c>
      <c r="O1089" s="258" t="s">
        <v>96</v>
      </c>
      <c r="P1089" s="258" t="s">
        <v>2606</v>
      </c>
      <c r="Q1089" s="258" t="s">
        <v>2607</v>
      </c>
      <c r="R1089" s="258" t="s">
        <v>27374</v>
      </c>
      <c r="S1089" s="258" t="s">
        <v>27374</v>
      </c>
      <c r="T1089" s="132" t="str">
        <f t="shared" si="59"/>
        <v>58/10 E2, Đường Đồng Nai, Phường 15, Quận 10, Thành Phố Hồ Chí Minh</v>
      </c>
      <c r="U1089" s="258" t="s">
        <v>27877</v>
      </c>
      <c r="V1089" s="258" t="s">
        <v>779</v>
      </c>
      <c r="W1089" s="258" t="s">
        <v>885</v>
      </c>
      <c r="X1089" s="33" t="s">
        <v>90</v>
      </c>
      <c r="Y1089" s="258"/>
      <c r="Z1089" s="259"/>
      <c r="AA1089" s="258" t="s">
        <v>7022</v>
      </c>
      <c r="AB1089" s="259"/>
      <c r="AC1089" s="34">
        <v>79</v>
      </c>
      <c r="AD1089" s="33" t="s">
        <v>90</v>
      </c>
      <c r="AE1089" s="258"/>
      <c r="AF1089" s="258" t="s">
        <v>886</v>
      </c>
      <c r="AG1089" s="258"/>
      <c r="AH1089" s="258"/>
      <c r="AI1089" s="258"/>
      <c r="AJ1089" s="258" t="s">
        <v>118</v>
      </c>
      <c r="AK1089" s="258"/>
      <c r="AL1089" s="258" t="s">
        <v>17989</v>
      </c>
      <c r="AM1089" s="258" t="s">
        <v>96</v>
      </c>
      <c r="AN1089" s="258" t="s">
        <v>886</v>
      </c>
      <c r="AO1089" s="258" t="s">
        <v>27376</v>
      </c>
      <c r="AP1089" s="258" t="s">
        <v>98</v>
      </c>
      <c r="AQ1089" s="258" t="s">
        <v>99</v>
      </c>
      <c r="AR1089" s="258" t="s">
        <v>212</v>
      </c>
      <c r="AS1089" s="259" t="s">
        <v>27298</v>
      </c>
      <c r="AT1089" s="258" t="s">
        <v>101</v>
      </c>
      <c r="AU1089" s="258" t="s">
        <v>101</v>
      </c>
      <c r="AV1089" s="258" t="s">
        <v>122</v>
      </c>
      <c r="AW1089" s="258" t="s">
        <v>123</v>
      </c>
      <c r="AX1089" s="258" t="s">
        <v>124</v>
      </c>
      <c r="AY1089" s="258" t="s">
        <v>222</v>
      </c>
      <c r="AZ1089" s="258" t="s">
        <v>222</v>
      </c>
      <c r="BA1089" s="219" t="str">
        <f t="shared" si="56"/>
        <v>19001078;19T4-VSL1</v>
      </c>
      <c r="BB1089" s="258" t="s">
        <v>10475</v>
      </c>
      <c r="BC1089" s="71" t="str">
        <f>VLOOKUP(B1089,'ĐKKCBBĐ K2019(UPDATE)'!$B$6:$F$2005,3,0)</f>
        <v>HS4797932489481</v>
      </c>
      <c r="BD1089" s="252" t="str">
        <f>VLOOKUP(B1089,'ĐKKCBBĐ K2019(UPDATE)'!$B$6:$F$2005,4,0)</f>
        <v>027</v>
      </c>
      <c r="BG1089" s="71">
        <f>VLOOKUP(BB1089,'ĐKKCBBĐ K2019(UPDATE)'!$B$6:$G$2005,6,0)</f>
        <v>0</v>
      </c>
      <c r="BH1089" s="222" t="str">
        <f>VLOOKUP(BB1089,'ĐKKCBBĐ K2019(UPDATE)'!$B$6:$F$2267,5,0)</f>
        <v>BỆNH VIỆN QUẬN 10</v>
      </c>
    </row>
    <row r="1090" spans="1:60" customFormat="1" ht="20.100000000000001" customHeight="1">
      <c r="A1090" s="67">
        <v>1079</v>
      </c>
      <c r="B1090" s="258" t="s">
        <v>10477</v>
      </c>
      <c r="C1090" s="258" t="s">
        <v>5740</v>
      </c>
      <c r="D1090" s="258" t="s">
        <v>1279</v>
      </c>
      <c r="E1090" s="258" t="s">
        <v>301</v>
      </c>
      <c r="F1090" s="259" t="s">
        <v>27377</v>
      </c>
      <c r="G1090" s="258" t="s">
        <v>96</v>
      </c>
      <c r="H1090" s="258" t="s">
        <v>27378</v>
      </c>
      <c r="I1090" s="258" t="s">
        <v>6542</v>
      </c>
      <c r="J1090" s="258" t="s">
        <v>27379</v>
      </c>
      <c r="K1090" s="258" t="s">
        <v>27380</v>
      </c>
      <c r="L1090" s="258" t="s">
        <v>6542</v>
      </c>
      <c r="M1090" s="258" t="s">
        <v>27381</v>
      </c>
      <c r="N1090" s="258" t="s">
        <v>2326</v>
      </c>
      <c r="O1090" s="258" t="s">
        <v>27382</v>
      </c>
      <c r="P1090" s="258" t="s">
        <v>2606</v>
      </c>
      <c r="Q1090" s="258" t="s">
        <v>2607</v>
      </c>
      <c r="R1090" s="258" t="s">
        <v>27383</v>
      </c>
      <c r="S1090" s="258" t="s">
        <v>27384</v>
      </c>
      <c r="T1090" s="132" t="str">
        <f t="shared" si="59"/>
        <v>221/15A Nguyễn Văn Khạ, Ấp Cây Sộp, Xã Tân An Hội, Huyện Củ Chi, Tphcm</v>
      </c>
      <c r="U1090" s="258" t="s">
        <v>27878</v>
      </c>
      <c r="V1090" s="258" t="s">
        <v>27879</v>
      </c>
      <c r="W1090" s="258" t="s">
        <v>136</v>
      </c>
      <c r="X1090" s="33" t="s">
        <v>90</v>
      </c>
      <c r="Y1090" s="258"/>
      <c r="Z1090" s="259"/>
      <c r="AA1090" s="258" t="s">
        <v>7022</v>
      </c>
      <c r="AB1090" s="259"/>
      <c r="AC1090" s="34">
        <v>79</v>
      </c>
      <c r="AD1090" s="33" t="s">
        <v>90</v>
      </c>
      <c r="AE1090" s="36">
        <v>783</v>
      </c>
      <c r="AF1090" s="37" t="s">
        <v>137</v>
      </c>
      <c r="AG1090" s="291">
        <v>27532</v>
      </c>
      <c r="AH1090" s="305" t="s">
        <v>18414</v>
      </c>
      <c r="AI1090" s="258"/>
      <c r="AJ1090" s="258" t="s">
        <v>94</v>
      </c>
      <c r="AK1090" s="258"/>
      <c r="AL1090" s="258"/>
      <c r="AM1090" s="258" t="s">
        <v>96</v>
      </c>
      <c r="AN1090" s="258" t="s">
        <v>137</v>
      </c>
      <c r="AO1090" s="258" t="s">
        <v>27389</v>
      </c>
      <c r="AP1090" s="258" t="s">
        <v>98</v>
      </c>
      <c r="AQ1090" s="258" t="s">
        <v>99</v>
      </c>
      <c r="AR1090" s="258" t="s">
        <v>2326</v>
      </c>
      <c r="AS1090" s="259" t="s">
        <v>27298</v>
      </c>
      <c r="AT1090" s="258" t="s">
        <v>101</v>
      </c>
      <c r="AU1090" s="258" t="s">
        <v>101</v>
      </c>
      <c r="AV1090" s="258" t="s">
        <v>102</v>
      </c>
      <c r="AW1090" s="258" t="s">
        <v>103</v>
      </c>
      <c r="AX1090" s="258" t="s">
        <v>158</v>
      </c>
      <c r="AY1090" s="258" t="s">
        <v>760</v>
      </c>
      <c r="AZ1090" s="258" t="s">
        <v>760</v>
      </c>
      <c r="BA1090" s="219" t="str">
        <f t="shared" si="56"/>
        <v>19001079;19C1-QTD1</v>
      </c>
      <c r="BB1090" s="258" t="s">
        <v>10477</v>
      </c>
      <c r="BC1090" s="71">
        <f>VLOOKUP(B1090,'ĐKKCBBĐ K2019(UPDATE)'!$B$6:$F$2005,3,0)</f>
        <v>0</v>
      </c>
      <c r="BD1090" s="252" t="str">
        <f>VLOOKUP(B1090,'ĐKKCBBĐ K2019(UPDATE)'!$B$6:$F$2005,4,0)</f>
        <v>040</v>
      </c>
      <c r="BG1090" s="71">
        <f>VLOOKUP(BB1090,'ĐKKCBBĐ K2019(UPDATE)'!$B$6:$G$2005,6,0)</f>
        <v>0</v>
      </c>
      <c r="BH1090" s="222" t="str">
        <f>VLOOKUP(BB1090,'ĐKKCBBĐ K2019(UPDATE)'!$B$6:$F$2267,5,0)</f>
        <v>BỆNH VIỆN ĐA KHOA KHU VỰC CỦ CHI</v>
      </c>
    </row>
    <row r="1091" spans="1:60" customFormat="1" ht="20.100000000000001" customHeight="1">
      <c r="A1091" s="63">
        <v>1080</v>
      </c>
      <c r="B1091" s="258" t="s">
        <v>10479</v>
      </c>
      <c r="C1091" s="258" t="s">
        <v>16178</v>
      </c>
      <c r="D1091" s="258" t="s">
        <v>4186</v>
      </c>
      <c r="E1091" s="258" t="s">
        <v>301</v>
      </c>
      <c r="F1091" s="259" t="s">
        <v>1195</v>
      </c>
      <c r="G1091" s="258" t="s">
        <v>896</v>
      </c>
      <c r="H1091" s="258" t="s">
        <v>27390</v>
      </c>
      <c r="I1091" s="258" t="s">
        <v>6238</v>
      </c>
      <c r="J1091" s="258" t="s">
        <v>27391</v>
      </c>
      <c r="K1091" s="258" t="s">
        <v>27392</v>
      </c>
      <c r="L1091" s="258" t="s">
        <v>6411</v>
      </c>
      <c r="M1091" s="258" t="s">
        <v>27393</v>
      </c>
      <c r="N1091" s="258" t="s">
        <v>1334</v>
      </c>
      <c r="O1091" s="258" t="s">
        <v>27394</v>
      </c>
      <c r="P1091" s="258" t="s">
        <v>2606</v>
      </c>
      <c r="Q1091" s="258" t="s">
        <v>2607</v>
      </c>
      <c r="R1091" s="258" t="s">
        <v>27395</v>
      </c>
      <c r="S1091" s="258" t="s">
        <v>27396</v>
      </c>
      <c r="T1091" s="132" t="str">
        <f t="shared" si="59"/>
        <v>Thôn An Hòa, Xã Nghĩa Thăng, Huyện Tư Nghĩa, Tỉnh Quảng Ngãi</v>
      </c>
      <c r="U1091" s="258" t="s">
        <v>27880</v>
      </c>
      <c r="V1091" s="258" t="s">
        <v>27881</v>
      </c>
      <c r="W1091" s="258" t="s">
        <v>27155</v>
      </c>
      <c r="X1091" s="258" t="s">
        <v>3814</v>
      </c>
      <c r="Y1091" s="258"/>
      <c r="Z1091" s="259"/>
      <c r="AA1091" s="258" t="s">
        <v>15847</v>
      </c>
      <c r="AB1091" s="259"/>
      <c r="AC1091" s="259"/>
      <c r="AD1091" s="258" t="s">
        <v>896</v>
      </c>
      <c r="AE1091" s="258"/>
      <c r="AF1091" s="258" t="s">
        <v>897</v>
      </c>
      <c r="AG1091" s="258"/>
      <c r="AH1091" s="258"/>
      <c r="AI1091" s="258"/>
      <c r="AJ1091" s="258" t="s">
        <v>118</v>
      </c>
      <c r="AK1091" s="258"/>
      <c r="AL1091" s="258" t="s">
        <v>17989</v>
      </c>
      <c r="AM1091" s="258" t="s">
        <v>896</v>
      </c>
      <c r="AN1091" s="258" t="s">
        <v>897</v>
      </c>
      <c r="AO1091" s="258" t="s">
        <v>27399</v>
      </c>
      <c r="AP1091" s="258" t="s">
        <v>98</v>
      </c>
      <c r="AQ1091" s="258" t="s">
        <v>99</v>
      </c>
      <c r="AR1091" s="258" t="s">
        <v>1334</v>
      </c>
      <c r="AS1091" s="259" t="s">
        <v>27298</v>
      </c>
      <c r="AT1091" s="258" t="s">
        <v>101</v>
      </c>
      <c r="AU1091" s="258" t="s">
        <v>101</v>
      </c>
      <c r="AV1091" s="258" t="s">
        <v>122</v>
      </c>
      <c r="AW1091" s="258" t="s">
        <v>123</v>
      </c>
      <c r="AX1091" s="258" t="s">
        <v>158</v>
      </c>
      <c r="AY1091" s="258" t="s">
        <v>1339</v>
      </c>
      <c r="AZ1091" s="258" t="s">
        <v>1339</v>
      </c>
      <c r="BA1091" s="219" t="str">
        <f t="shared" si="56"/>
        <v>19001080;19T4-KTD1</v>
      </c>
      <c r="BB1091" s="258" t="s">
        <v>10479</v>
      </c>
      <c r="BC1091" s="71" t="str">
        <f>VLOOKUP(B1091,'ĐKKCBBĐ K2019(UPDATE)'!$B$6:$F$2005,3,0)</f>
        <v>HS4797938001777</v>
      </c>
      <c r="BD1091" s="252" t="str">
        <f>VLOOKUP(B1091,'ĐKKCBBĐ K2019(UPDATE)'!$B$6:$F$2005,4,0)</f>
        <v>033</v>
      </c>
      <c r="BG1091" s="71">
        <f>VLOOKUP(BB1091,'ĐKKCBBĐ K2019(UPDATE)'!$B$6:$G$2005,6,0)</f>
        <v>0</v>
      </c>
      <c r="BH1091" s="222" t="str">
        <f>VLOOKUP(BB1091,'ĐKKCBBĐ K2019(UPDATE)'!$B$6:$F$2267,5,0)</f>
        <v>BỆNH VIỆN QUẬN TÂN BÌNH</v>
      </c>
    </row>
    <row r="1092" spans="1:60" customFormat="1" ht="20.100000000000001" customHeight="1">
      <c r="A1092" s="67">
        <v>1081</v>
      </c>
      <c r="B1092" s="258" t="s">
        <v>10481</v>
      </c>
      <c r="C1092" s="258" t="s">
        <v>935</v>
      </c>
      <c r="D1092" s="258" t="s">
        <v>3022</v>
      </c>
      <c r="E1092" s="258" t="s">
        <v>301</v>
      </c>
      <c r="F1092" s="259" t="s">
        <v>3795</v>
      </c>
      <c r="G1092" s="258" t="s">
        <v>373</v>
      </c>
      <c r="H1092" s="258"/>
      <c r="I1092" s="258"/>
      <c r="J1092" s="258"/>
      <c r="K1092" s="258" t="s">
        <v>16059</v>
      </c>
      <c r="L1092" s="258" t="s">
        <v>6411</v>
      </c>
      <c r="M1092" s="258" t="s">
        <v>27400</v>
      </c>
      <c r="N1092" s="258" t="s">
        <v>2781</v>
      </c>
      <c r="O1092" s="258" t="s">
        <v>27401</v>
      </c>
      <c r="P1092" s="258" t="s">
        <v>2606</v>
      </c>
      <c r="Q1092" s="258" t="s">
        <v>13372</v>
      </c>
      <c r="R1092" s="258" t="s">
        <v>27402</v>
      </c>
      <c r="S1092" s="258" t="s">
        <v>27403</v>
      </c>
      <c r="T1092" s="132" t="str">
        <f t="shared" si="59"/>
        <v>8/141A, Ấp Long Yên, Xã Long Thành Nam, Phường Hòa Thành, Tỉnh Tây Ninh</v>
      </c>
      <c r="U1092" s="258" t="s">
        <v>27882</v>
      </c>
      <c r="V1092" s="258" t="s">
        <v>27883</v>
      </c>
      <c r="W1092" s="258" t="s">
        <v>27884</v>
      </c>
      <c r="X1092" s="258" t="s">
        <v>823</v>
      </c>
      <c r="Y1092" s="258"/>
      <c r="Z1092" s="259"/>
      <c r="AA1092" s="258" t="s">
        <v>7349</v>
      </c>
      <c r="AB1092" s="259"/>
      <c r="AC1092" s="259"/>
      <c r="AD1092" s="258" t="s">
        <v>373</v>
      </c>
      <c r="AE1092" s="258"/>
      <c r="AF1092" s="258" t="s">
        <v>26080</v>
      </c>
      <c r="AG1092" s="258" t="s">
        <v>27405</v>
      </c>
      <c r="AH1092" s="258" t="s">
        <v>27406</v>
      </c>
      <c r="AI1092" s="258" t="s">
        <v>27407</v>
      </c>
      <c r="AJ1092" s="258" t="s">
        <v>118</v>
      </c>
      <c r="AK1092" s="258"/>
      <c r="AL1092" s="258" t="s">
        <v>17989</v>
      </c>
      <c r="AM1092" s="258" t="s">
        <v>373</v>
      </c>
      <c r="AN1092" s="258" t="s">
        <v>26080</v>
      </c>
      <c r="AO1092" s="258" t="s">
        <v>27408</v>
      </c>
      <c r="AP1092" s="258" t="s">
        <v>98</v>
      </c>
      <c r="AQ1092" s="258" t="s">
        <v>99</v>
      </c>
      <c r="AR1092" s="258" t="s">
        <v>2781</v>
      </c>
      <c r="AS1092" s="259" t="s">
        <v>27298</v>
      </c>
      <c r="AT1092" s="258" t="s">
        <v>101</v>
      </c>
      <c r="AU1092" s="258" t="s">
        <v>101</v>
      </c>
      <c r="AV1092" s="258" t="s">
        <v>122</v>
      </c>
      <c r="AW1092" s="258" t="s">
        <v>123</v>
      </c>
      <c r="AX1092" s="258" t="s">
        <v>308</v>
      </c>
      <c r="AY1092" s="258" t="s">
        <v>2788</v>
      </c>
      <c r="AZ1092" s="258" t="s">
        <v>2788</v>
      </c>
      <c r="BA1092" s="219" t="str">
        <f t="shared" si="56"/>
        <v>19001081;19T4-CNM1</v>
      </c>
      <c r="BB1092" s="258" t="s">
        <v>10481</v>
      </c>
      <c r="BC1092" s="71" t="str">
        <f>VLOOKUP(B1092,'ĐKKCBBĐ K2019(UPDATE)'!$B$6:$F$2005,3,0)</f>
        <v>HS4797936728620</v>
      </c>
      <c r="BD1092" s="252" t="str">
        <f>VLOOKUP(B1092,'ĐKKCBBĐ K2019(UPDATE)'!$B$6:$F$2005,4,0)</f>
        <v>470</v>
      </c>
      <c r="BG1092" s="71">
        <f>VLOOKUP(BB1092,'ĐKKCBBĐ K2019(UPDATE)'!$B$6:$G$2005,6,0)</f>
        <v>0</v>
      </c>
      <c r="BH1092" s="222" t="str">
        <f>VLOOKUP(BB1092,'ĐKKCBBĐ K2019(UPDATE)'!$B$6:$F$2267,5,0)</f>
        <v>PHÒNG KHÁM ĐA KHOA CƠ SỞ 2 - BỆNH VIỆN QUẬN GÒ VẤP</v>
      </c>
    </row>
    <row r="1093" spans="1:60" customFormat="1" ht="20.100000000000001" customHeight="1">
      <c r="A1093" s="67">
        <v>1082</v>
      </c>
      <c r="B1093" s="258" t="s">
        <v>10483</v>
      </c>
      <c r="C1093" s="258" t="s">
        <v>27409</v>
      </c>
      <c r="D1093" s="258" t="s">
        <v>1439</v>
      </c>
      <c r="E1093" s="258" t="s">
        <v>301</v>
      </c>
      <c r="F1093" s="259" t="s">
        <v>807</v>
      </c>
      <c r="G1093" s="258" t="s">
        <v>96</v>
      </c>
      <c r="H1093" s="258" t="s">
        <v>27410</v>
      </c>
      <c r="I1093" s="258" t="s">
        <v>6707</v>
      </c>
      <c r="J1093" s="258" t="s">
        <v>27411</v>
      </c>
      <c r="K1093" s="258" t="s">
        <v>27412</v>
      </c>
      <c r="L1093" s="258" t="s">
        <v>6427</v>
      </c>
      <c r="M1093" s="258" t="s">
        <v>27413</v>
      </c>
      <c r="N1093" s="258" t="s">
        <v>1334</v>
      </c>
      <c r="O1093" s="258" t="s">
        <v>27414</v>
      </c>
      <c r="P1093" s="258" t="s">
        <v>2606</v>
      </c>
      <c r="Q1093" s="258" t="s">
        <v>2607</v>
      </c>
      <c r="R1093" s="258" t="s">
        <v>27415</v>
      </c>
      <c r="S1093" s="258" t="s">
        <v>27416</v>
      </c>
      <c r="T1093" s="132" t="str">
        <f t="shared" si="59"/>
        <v>10/76/63 Hoàng Hoa Thám, Phường 7, Quận Bình Thạnh, Tp.Hcm</v>
      </c>
      <c r="U1093" s="258" t="s">
        <v>27885</v>
      </c>
      <c r="V1093" s="258" t="s">
        <v>917</v>
      </c>
      <c r="W1093" s="258" t="s">
        <v>1725</v>
      </c>
      <c r="X1093" s="33" t="s">
        <v>90</v>
      </c>
      <c r="Y1093" s="258"/>
      <c r="Z1093" s="259"/>
      <c r="AA1093" s="258" t="s">
        <v>7349</v>
      </c>
      <c r="AB1093" s="259"/>
      <c r="AC1093" s="34">
        <v>79</v>
      </c>
      <c r="AD1093" s="33" t="s">
        <v>90</v>
      </c>
      <c r="AE1093" s="424">
        <v>765</v>
      </c>
      <c r="AF1093" s="425" t="s">
        <v>359</v>
      </c>
      <c r="AG1093" s="258"/>
      <c r="AH1093" s="258"/>
      <c r="AI1093" s="258"/>
      <c r="AJ1093" s="258" t="s">
        <v>94</v>
      </c>
      <c r="AK1093" s="258"/>
      <c r="AL1093" s="258" t="s">
        <v>17989</v>
      </c>
      <c r="AM1093" s="258" t="s">
        <v>96</v>
      </c>
      <c r="AN1093" s="258" t="s">
        <v>359</v>
      </c>
      <c r="AO1093" s="258" t="s">
        <v>27419</v>
      </c>
      <c r="AP1093" s="258" t="s">
        <v>98</v>
      </c>
      <c r="AQ1093" s="258" t="s">
        <v>99</v>
      </c>
      <c r="AR1093" s="258" t="s">
        <v>1334</v>
      </c>
      <c r="AS1093" s="259" t="s">
        <v>27298</v>
      </c>
      <c r="AT1093" s="258" t="s">
        <v>101</v>
      </c>
      <c r="AU1093" s="258" t="s">
        <v>101</v>
      </c>
      <c r="AV1093" s="258" t="s">
        <v>122</v>
      </c>
      <c r="AW1093" s="258" t="s">
        <v>123</v>
      </c>
      <c r="AX1093" s="258" t="s">
        <v>158</v>
      </c>
      <c r="AY1093" s="258" t="s">
        <v>1339</v>
      </c>
      <c r="AZ1093" s="258" t="s">
        <v>1339</v>
      </c>
      <c r="BA1093" s="219" t="str">
        <f t="shared" si="56"/>
        <v>19001082;19T4-KTD1</v>
      </c>
      <c r="BB1093" s="258" t="s">
        <v>10483</v>
      </c>
      <c r="BC1093" s="71" t="str">
        <f>VLOOKUP(B1093,'ĐKKCBBĐ K2019(UPDATE)'!$B$6:$F$2005,3,0)</f>
        <v>HS4797930543542</v>
      </c>
      <c r="BD1093" s="252" t="str">
        <f>VLOOKUP(B1093,'ĐKKCBBĐ K2019(UPDATE)'!$B$6:$F$2005,4,0)</f>
        <v>488</v>
      </c>
      <c r="BG1093" s="71">
        <f>VLOOKUP(BB1093,'ĐKKCBBĐ K2019(UPDATE)'!$B$6:$G$2005,6,0)</f>
        <v>0</v>
      </c>
      <c r="BH1093" s="222" t="str">
        <f>VLOOKUP(BB1093,'ĐKKCBBĐ K2019(UPDATE)'!$B$6:$F$2267,5,0)</f>
        <v>BỆNH VIỆN ĐA KHOA TƯ NHÂN XUYÊN Á</v>
      </c>
    </row>
    <row r="1094" spans="1:60" customFormat="1" ht="20.100000000000001" customHeight="1">
      <c r="A1094" s="63">
        <v>1083</v>
      </c>
      <c r="B1094" s="258" t="s">
        <v>10485</v>
      </c>
      <c r="C1094" s="258" t="s">
        <v>1523</v>
      </c>
      <c r="D1094" s="258" t="s">
        <v>806</v>
      </c>
      <c r="E1094" s="258" t="s">
        <v>82</v>
      </c>
      <c r="F1094" s="259" t="s">
        <v>5982</v>
      </c>
      <c r="G1094" s="258" t="s">
        <v>96</v>
      </c>
      <c r="H1094" s="258" t="s">
        <v>13848</v>
      </c>
      <c r="I1094" s="258" t="s">
        <v>13758</v>
      </c>
      <c r="J1094" s="258" t="s">
        <v>27420</v>
      </c>
      <c r="K1094" s="258" t="s">
        <v>27421</v>
      </c>
      <c r="L1094" s="258" t="s">
        <v>6411</v>
      </c>
      <c r="M1094" s="258" t="s">
        <v>27422</v>
      </c>
      <c r="N1094" s="258" t="s">
        <v>7608</v>
      </c>
      <c r="O1094" s="258" t="s">
        <v>27423</v>
      </c>
      <c r="P1094" s="258" t="s">
        <v>2606</v>
      </c>
      <c r="Q1094" s="258" t="s">
        <v>2607</v>
      </c>
      <c r="R1094" s="258" t="s">
        <v>27424</v>
      </c>
      <c r="S1094" s="258" t="s">
        <v>27424</v>
      </c>
      <c r="T1094" s="132" t="str">
        <f t="shared" si="59"/>
        <v>50/1 Nhất Chi Mai, Phường 13, Quận Tân Bình, Tp.Hcm</v>
      </c>
      <c r="U1094" s="258" t="s">
        <v>27886</v>
      </c>
      <c r="V1094" s="258" t="s">
        <v>884</v>
      </c>
      <c r="W1094" s="64" t="s">
        <v>346</v>
      </c>
      <c r="X1094" s="33" t="s">
        <v>90</v>
      </c>
      <c r="Y1094" s="258"/>
      <c r="Z1094" s="259"/>
      <c r="AA1094" s="258" t="s">
        <v>7390</v>
      </c>
      <c r="AB1094" s="259"/>
      <c r="AC1094" s="34">
        <v>79</v>
      </c>
      <c r="AD1094" s="33" t="s">
        <v>90</v>
      </c>
      <c r="AE1094" s="36">
        <v>766</v>
      </c>
      <c r="AF1094" s="37" t="s">
        <v>347</v>
      </c>
      <c r="AG1094" s="291">
        <v>26974</v>
      </c>
      <c r="AH1094" s="305" t="s">
        <v>887</v>
      </c>
      <c r="AI1094" s="258"/>
      <c r="AJ1094" s="258" t="s">
        <v>118</v>
      </c>
      <c r="AK1094" s="258"/>
      <c r="AL1094" s="258" t="s">
        <v>17989</v>
      </c>
      <c r="AM1094" s="258" t="s">
        <v>96</v>
      </c>
      <c r="AN1094" s="258" t="s">
        <v>347</v>
      </c>
      <c r="AO1094" s="258" t="s">
        <v>27426</v>
      </c>
      <c r="AP1094" s="258" t="s">
        <v>98</v>
      </c>
      <c r="AQ1094" s="258" t="s">
        <v>99</v>
      </c>
      <c r="AR1094" s="258" t="s">
        <v>7608</v>
      </c>
      <c r="AS1094" s="259" t="s">
        <v>27298</v>
      </c>
      <c r="AT1094" s="258" t="s">
        <v>101</v>
      </c>
      <c r="AU1094" s="258" t="s">
        <v>101</v>
      </c>
      <c r="AV1094" s="258" t="s">
        <v>122</v>
      </c>
      <c r="AW1094" s="258" t="s">
        <v>123</v>
      </c>
      <c r="AX1094" s="258" t="s">
        <v>104</v>
      </c>
      <c r="AY1094" s="258" t="s">
        <v>105</v>
      </c>
      <c r="AZ1094" s="258" t="s">
        <v>105</v>
      </c>
      <c r="BA1094" s="219" t="str">
        <f t="shared" si="56"/>
        <v>19001083;19T4-CNÔ5</v>
      </c>
      <c r="BB1094" s="258" t="s">
        <v>10485</v>
      </c>
      <c r="BC1094" s="71">
        <f>VLOOKUP(B1094,'ĐKKCBBĐ K2019(UPDATE)'!$B$6:$F$2005,3,0)</f>
        <v>0</v>
      </c>
      <c r="BD1094" s="252" t="str">
        <f>VLOOKUP(B1094,'ĐKKCBBĐ K2019(UPDATE)'!$B$6:$F$2005,4,0)</f>
        <v>CÓ THẺ</v>
      </c>
      <c r="BG1094" s="71">
        <f>VLOOKUP(BB1094,'ĐKKCBBĐ K2019(UPDATE)'!$B$6:$G$2005,6,0)</f>
        <v>0</v>
      </c>
      <c r="BH1094" s="222" t="e">
        <f>VLOOKUP(BB1094,'ĐKKCBBĐ K2019(UPDATE)'!$B$6:$F$2267,5,0)</f>
        <v>#N/A</v>
      </c>
    </row>
    <row r="1095" spans="1:60" customFormat="1" ht="20.100000000000001" customHeight="1">
      <c r="A1095" s="67">
        <v>1084</v>
      </c>
      <c r="B1095" s="258" t="s">
        <v>10487</v>
      </c>
      <c r="C1095" s="258" t="s">
        <v>3808</v>
      </c>
      <c r="D1095" s="258" t="s">
        <v>514</v>
      </c>
      <c r="E1095" s="258" t="s">
        <v>82</v>
      </c>
      <c r="F1095" s="259" t="s">
        <v>27427</v>
      </c>
      <c r="G1095" s="258" t="s">
        <v>96</v>
      </c>
      <c r="H1095" s="258" t="s">
        <v>27428</v>
      </c>
      <c r="I1095" s="258" t="s">
        <v>7346</v>
      </c>
      <c r="J1095" s="258" t="s">
        <v>27429</v>
      </c>
      <c r="K1095" s="258" t="s">
        <v>27430</v>
      </c>
      <c r="L1095" s="258" t="s">
        <v>6479</v>
      </c>
      <c r="M1095" s="258" t="s">
        <v>27431</v>
      </c>
      <c r="N1095" s="258" t="s">
        <v>1364</v>
      </c>
      <c r="O1095" s="258" t="s">
        <v>6473</v>
      </c>
      <c r="P1095" s="258" t="s">
        <v>2606</v>
      </c>
      <c r="Q1095" s="258" t="s">
        <v>4381</v>
      </c>
      <c r="R1095" s="258" t="s">
        <v>27432</v>
      </c>
      <c r="S1095" s="258" t="s">
        <v>27433</v>
      </c>
      <c r="T1095" s="132" t="str">
        <f t="shared" si="59"/>
        <v>105A/8 Hồ Thị Kỷ, Phường 1, Quận 10, Tp.Hcm</v>
      </c>
      <c r="U1095" s="258" t="s">
        <v>27887</v>
      </c>
      <c r="V1095" s="258" t="s">
        <v>791</v>
      </c>
      <c r="W1095" s="258" t="s">
        <v>885</v>
      </c>
      <c r="X1095" s="33" t="s">
        <v>90</v>
      </c>
      <c r="Y1095" s="258"/>
      <c r="Z1095" s="259"/>
      <c r="AA1095" s="258" t="s">
        <v>7349</v>
      </c>
      <c r="AB1095" s="259"/>
      <c r="AC1095" s="34">
        <v>79</v>
      </c>
      <c r="AD1095" s="33" t="s">
        <v>90</v>
      </c>
      <c r="AE1095" s="258"/>
      <c r="AF1095" s="258" t="s">
        <v>886</v>
      </c>
      <c r="AG1095" s="258"/>
      <c r="AH1095" s="258"/>
      <c r="AI1095" s="258"/>
      <c r="AJ1095" s="258" t="s">
        <v>118</v>
      </c>
      <c r="AK1095" s="258"/>
      <c r="AL1095" s="258" t="s">
        <v>17989</v>
      </c>
      <c r="AM1095" s="258" t="s">
        <v>96</v>
      </c>
      <c r="AN1095" s="258" t="s">
        <v>886</v>
      </c>
      <c r="AO1095" s="258" t="s">
        <v>27434</v>
      </c>
      <c r="AP1095" s="258" t="s">
        <v>98</v>
      </c>
      <c r="AQ1095" s="258" t="s">
        <v>99</v>
      </c>
      <c r="AR1095" s="258" t="s">
        <v>1364</v>
      </c>
      <c r="AS1095" s="259" t="s">
        <v>27298</v>
      </c>
      <c r="AT1095" s="258" t="s">
        <v>101</v>
      </c>
      <c r="AU1095" s="258" t="s">
        <v>101</v>
      </c>
      <c r="AV1095" s="258" t="s">
        <v>122</v>
      </c>
      <c r="AW1095" s="258" t="s">
        <v>123</v>
      </c>
      <c r="AX1095" s="258" t="s">
        <v>282</v>
      </c>
      <c r="AY1095" s="258" t="s">
        <v>1369</v>
      </c>
      <c r="AZ1095" s="258" t="s">
        <v>1369</v>
      </c>
      <c r="BA1095" s="219" t="str">
        <f t="shared" si="56"/>
        <v>19001084;19T4-CMT1</v>
      </c>
      <c r="BB1095" s="258" t="s">
        <v>10487</v>
      </c>
      <c r="BC1095" s="71" t="str">
        <f>VLOOKUP(B1095,'ĐKKCBBĐ K2019(UPDATE)'!$B$6:$F$2005,3,0)</f>
        <v>HS4797933052910</v>
      </c>
      <c r="BD1095" s="252" t="str">
        <f>VLOOKUP(B1095,'ĐKKCBBĐ K2019(UPDATE)'!$B$6:$F$2005,4,0)</f>
        <v>030/034</v>
      </c>
      <c r="BG1095" s="71">
        <f>VLOOKUP(BB1095,'ĐKKCBBĐ K2019(UPDATE)'!$B$6:$G$2005,6,0)</f>
        <v>0</v>
      </c>
      <c r="BH1095" s="222" t="e">
        <f>VLOOKUP(BB1095,'ĐKKCBBĐ K2019(UPDATE)'!$B$6:$F$2267,5,0)</f>
        <v>#N/A</v>
      </c>
    </row>
    <row r="1096" spans="1:60" customFormat="1" ht="20.100000000000001" customHeight="1">
      <c r="A1096" s="63">
        <v>1085</v>
      </c>
      <c r="B1096" s="258" t="s">
        <v>10489</v>
      </c>
      <c r="C1096" s="258" t="s">
        <v>27435</v>
      </c>
      <c r="D1096" s="258" t="s">
        <v>5445</v>
      </c>
      <c r="E1096" s="258" t="s">
        <v>82</v>
      </c>
      <c r="F1096" s="259" t="s">
        <v>27436</v>
      </c>
      <c r="G1096" s="258" t="s">
        <v>204</v>
      </c>
      <c r="H1096" s="258" t="s">
        <v>27437</v>
      </c>
      <c r="I1096" s="258" t="s">
        <v>13518</v>
      </c>
      <c r="J1096" s="258" t="s">
        <v>27438</v>
      </c>
      <c r="K1096" s="258" t="s">
        <v>15822</v>
      </c>
      <c r="L1096" s="258" t="s">
        <v>13518</v>
      </c>
      <c r="M1096" s="258" t="s">
        <v>27439</v>
      </c>
      <c r="N1096" s="258" t="s">
        <v>164</v>
      </c>
      <c r="O1096" s="258" t="s">
        <v>27440</v>
      </c>
      <c r="P1096" s="258" t="s">
        <v>2606</v>
      </c>
      <c r="Q1096" s="258" t="s">
        <v>2607</v>
      </c>
      <c r="R1096" s="258" t="s">
        <v>27441</v>
      </c>
      <c r="S1096" s="258" t="s">
        <v>27441</v>
      </c>
      <c r="T1096" s="132" t="str">
        <f t="shared" si="59"/>
        <v>Ấp Long Hoà B, Xã Long Định, Huyện Châu Thành, Tỉnh Tiền Giang</v>
      </c>
      <c r="U1096" s="258" t="s">
        <v>27888</v>
      </c>
      <c r="V1096" s="258" t="s">
        <v>27889</v>
      </c>
      <c r="W1096" s="258" t="s">
        <v>822</v>
      </c>
      <c r="X1096" s="258" t="s">
        <v>203</v>
      </c>
      <c r="Y1096" s="258"/>
      <c r="Z1096" s="259"/>
      <c r="AA1096" s="258" t="s">
        <v>27445</v>
      </c>
      <c r="AB1096" s="259"/>
      <c r="AC1096" s="259"/>
      <c r="AD1096" s="258" t="s">
        <v>204</v>
      </c>
      <c r="AE1096" s="258" t="s">
        <v>27446</v>
      </c>
      <c r="AF1096" s="258" t="s">
        <v>824</v>
      </c>
      <c r="AG1096" s="258"/>
      <c r="AH1096" s="258"/>
      <c r="AI1096" s="258"/>
      <c r="AJ1096" s="258" t="s">
        <v>94</v>
      </c>
      <c r="AK1096" s="258"/>
      <c r="AL1096" s="258"/>
      <c r="AM1096" s="258" t="s">
        <v>204</v>
      </c>
      <c r="AN1096" s="258" t="s">
        <v>824</v>
      </c>
      <c r="AO1096" s="258" t="s">
        <v>27447</v>
      </c>
      <c r="AP1096" s="258" t="s">
        <v>98</v>
      </c>
      <c r="AQ1096" s="258" t="s">
        <v>99</v>
      </c>
      <c r="AR1096" s="258" t="s">
        <v>164</v>
      </c>
      <c r="AS1096" s="259" t="s">
        <v>27298</v>
      </c>
      <c r="AT1096" s="258" t="s">
        <v>101</v>
      </c>
      <c r="AU1096" s="258" t="s">
        <v>101</v>
      </c>
      <c r="AV1096" s="258" t="s">
        <v>102</v>
      </c>
      <c r="AW1096" s="258" t="s">
        <v>103</v>
      </c>
      <c r="AX1096" s="258" t="s">
        <v>175</v>
      </c>
      <c r="AY1096" s="258" t="s">
        <v>176</v>
      </c>
      <c r="AZ1096" s="258" t="s">
        <v>176</v>
      </c>
      <c r="BA1096" s="219" t="str">
        <f t="shared" si="56"/>
        <v>19001085;19C1-ĐCN1</v>
      </c>
      <c r="BB1096" s="258" t="s">
        <v>10489</v>
      </c>
      <c r="BC1096" s="71">
        <f>VLOOKUP(B1096,'ĐKKCBBĐ K2019(UPDATE)'!$B$6:$F$2005,3,0)</f>
        <v>0</v>
      </c>
      <c r="BD1096" s="252" t="str">
        <f>VLOOKUP(B1096,'ĐKKCBBĐ K2019(UPDATE)'!$B$6:$F$2005,4,0)</f>
        <v>025</v>
      </c>
      <c r="BG1096" s="71">
        <f>VLOOKUP(BB1096,'ĐKKCBBĐ K2019(UPDATE)'!$B$6:$G$2005,6,0)</f>
        <v>0</v>
      </c>
      <c r="BH1096" s="222" t="str">
        <f>VLOOKUP(BB1096,'ĐKKCBBĐ K2019(UPDATE)'!$B$6:$F$2267,5,0)</f>
        <v xml:space="preserve">BỆNH VIỆN THỐNG  NHẤT </v>
      </c>
    </row>
    <row r="1097" spans="1:60" customFormat="1" ht="20.100000000000001" customHeight="1">
      <c r="A1097" s="67">
        <v>1086</v>
      </c>
      <c r="B1097" s="258" t="s">
        <v>10491</v>
      </c>
      <c r="C1097" s="258" t="s">
        <v>27448</v>
      </c>
      <c r="D1097" s="258" t="s">
        <v>2490</v>
      </c>
      <c r="E1097" s="258" t="s">
        <v>301</v>
      </c>
      <c r="F1097" s="259" t="s">
        <v>27449</v>
      </c>
      <c r="G1097" s="258" t="s">
        <v>96</v>
      </c>
      <c r="H1097" s="258" t="s">
        <v>27450</v>
      </c>
      <c r="I1097" s="258" t="s">
        <v>6238</v>
      </c>
      <c r="J1097" s="258" t="s">
        <v>27451</v>
      </c>
      <c r="K1097" s="258" t="s">
        <v>27452</v>
      </c>
      <c r="L1097" s="258" t="s">
        <v>6411</v>
      </c>
      <c r="M1097" s="258" t="s">
        <v>27453</v>
      </c>
      <c r="N1097" s="258" t="s">
        <v>754</v>
      </c>
      <c r="O1097" s="258" t="s">
        <v>96</v>
      </c>
      <c r="P1097" s="258" t="s">
        <v>2606</v>
      </c>
      <c r="Q1097" s="258" t="s">
        <v>4294</v>
      </c>
      <c r="R1097" s="258" t="s">
        <v>27454</v>
      </c>
      <c r="S1097" s="258" t="s">
        <v>27455</v>
      </c>
      <c r="T1097" s="132" t="str">
        <f t="shared" si="59"/>
        <v>421 Lạc Long Quân, Phường 5, Quận 11, Tp.Hcm</v>
      </c>
      <c r="U1097" s="258" t="s">
        <v>27890</v>
      </c>
      <c r="V1097" s="258" t="s">
        <v>698</v>
      </c>
      <c r="W1097" s="258" t="s">
        <v>509</v>
      </c>
      <c r="X1097" s="33" t="s">
        <v>90</v>
      </c>
      <c r="Y1097" s="258"/>
      <c r="Z1097" s="259"/>
      <c r="AA1097" s="258" t="s">
        <v>7367</v>
      </c>
      <c r="AB1097" s="259"/>
      <c r="AC1097" s="34">
        <v>79</v>
      </c>
      <c r="AD1097" s="33" t="s">
        <v>90</v>
      </c>
      <c r="AE1097" s="258"/>
      <c r="AF1097" s="258" t="s">
        <v>510</v>
      </c>
      <c r="AG1097" s="258"/>
      <c r="AH1097" s="258"/>
      <c r="AI1097" s="258"/>
      <c r="AJ1097" s="258" t="s">
        <v>118</v>
      </c>
      <c r="AK1097" s="258"/>
      <c r="AL1097" s="258" t="s">
        <v>17989</v>
      </c>
      <c r="AM1097" s="258" t="s">
        <v>96</v>
      </c>
      <c r="AN1097" s="258" t="s">
        <v>510</v>
      </c>
      <c r="AO1097" s="258" t="s">
        <v>27458</v>
      </c>
      <c r="AP1097" s="258" t="s">
        <v>98</v>
      </c>
      <c r="AQ1097" s="258" t="s">
        <v>99</v>
      </c>
      <c r="AR1097" s="258" t="s">
        <v>754</v>
      </c>
      <c r="AS1097" s="259" t="s">
        <v>27298</v>
      </c>
      <c r="AT1097" s="258" t="s">
        <v>101</v>
      </c>
      <c r="AU1097" s="258" t="s">
        <v>101</v>
      </c>
      <c r="AV1097" s="258" t="s">
        <v>122</v>
      </c>
      <c r="AW1097" s="258" t="s">
        <v>123</v>
      </c>
      <c r="AX1097" s="258" t="s">
        <v>158</v>
      </c>
      <c r="AY1097" s="258" t="s">
        <v>760</v>
      </c>
      <c r="AZ1097" s="258" t="s">
        <v>760</v>
      </c>
      <c r="BA1097" s="219" t="str">
        <f t="shared" si="56"/>
        <v>19001086;19T4-QTD1</v>
      </c>
      <c r="BB1097" s="258" t="s">
        <v>10491</v>
      </c>
      <c r="BC1097" s="71">
        <f>VLOOKUP(B1097,'ĐKKCBBĐ K2019(UPDATE)'!$B$6:$F$2005,3,0)</f>
        <v>0</v>
      </c>
      <c r="BD1097" s="252" t="str">
        <f>VLOOKUP(B1097,'ĐKKCBBĐ K2019(UPDATE)'!$B$6:$F$2005,4,0)</f>
        <v>028</v>
      </c>
      <c r="BG1097" s="71">
        <f>VLOOKUP(BB1097,'ĐKKCBBĐ K2019(UPDATE)'!$B$6:$G$2005,6,0)</f>
        <v>0</v>
      </c>
      <c r="BH1097" s="222" t="str">
        <f>VLOOKUP(BB1097,'ĐKKCBBĐ K2019(UPDATE)'!$B$6:$F$2267,5,0)</f>
        <v>BỆNH VIỆN QUẬN 11</v>
      </c>
    </row>
    <row r="1098" spans="1:60" customFormat="1" ht="20.100000000000001" customHeight="1">
      <c r="A1098" s="63">
        <v>1087</v>
      </c>
      <c r="B1098" s="258" t="s">
        <v>10493</v>
      </c>
      <c r="C1098" s="258" t="s">
        <v>27459</v>
      </c>
      <c r="D1098" s="258" t="s">
        <v>829</v>
      </c>
      <c r="E1098" s="258" t="s">
        <v>82</v>
      </c>
      <c r="F1098" s="259" t="s">
        <v>27460</v>
      </c>
      <c r="G1098" s="258" t="s">
        <v>96</v>
      </c>
      <c r="H1098" s="258" t="s">
        <v>27461</v>
      </c>
      <c r="I1098" s="258" t="s">
        <v>6797</v>
      </c>
      <c r="J1098" s="258" t="s">
        <v>27462</v>
      </c>
      <c r="K1098" s="258" t="s">
        <v>27463</v>
      </c>
      <c r="L1098" s="258" t="s">
        <v>6411</v>
      </c>
      <c r="M1098" s="258" t="s">
        <v>27464</v>
      </c>
      <c r="N1098" s="258" t="s">
        <v>5601</v>
      </c>
      <c r="O1098" s="258" t="s">
        <v>5503</v>
      </c>
      <c r="P1098" s="258" t="s">
        <v>2606</v>
      </c>
      <c r="Q1098" s="258" t="s">
        <v>4294</v>
      </c>
      <c r="R1098" s="258" t="s">
        <v>27465</v>
      </c>
      <c r="S1098" s="258" t="s">
        <v>27465</v>
      </c>
      <c r="T1098" s="132" t="str">
        <f t="shared" si="59"/>
        <v>179/8 Trần Văn Đang, Phường 11, Quận 3, Tp.Hcm</v>
      </c>
      <c r="U1098" s="258" t="s">
        <v>27891</v>
      </c>
      <c r="V1098" s="258" t="s">
        <v>1137</v>
      </c>
      <c r="W1098" s="258" t="s">
        <v>1138</v>
      </c>
      <c r="X1098" s="33" t="s">
        <v>90</v>
      </c>
      <c r="Y1098" s="258"/>
      <c r="Z1098" s="259"/>
      <c r="AA1098" s="258" t="s">
        <v>7367</v>
      </c>
      <c r="AB1098" s="259"/>
      <c r="AC1098" s="34">
        <v>79</v>
      </c>
      <c r="AD1098" s="33" t="s">
        <v>90</v>
      </c>
      <c r="AE1098" s="258"/>
      <c r="AF1098" s="258" t="s">
        <v>430</v>
      </c>
      <c r="AG1098" s="258"/>
      <c r="AH1098" s="258"/>
      <c r="AI1098" s="258"/>
      <c r="AJ1098" s="258" t="s">
        <v>118</v>
      </c>
      <c r="AK1098" s="258"/>
      <c r="AL1098" s="258" t="s">
        <v>17989</v>
      </c>
      <c r="AM1098" s="258" t="s">
        <v>96</v>
      </c>
      <c r="AN1098" s="258" t="s">
        <v>430</v>
      </c>
      <c r="AO1098" s="258" t="s">
        <v>27469</v>
      </c>
      <c r="AP1098" s="258" t="s">
        <v>98</v>
      </c>
      <c r="AQ1098" s="258" t="s">
        <v>99</v>
      </c>
      <c r="AR1098" s="258" t="s">
        <v>5601</v>
      </c>
      <c r="AS1098" s="259" t="s">
        <v>27298</v>
      </c>
      <c r="AT1098" s="258" t="s">
        <v>101</v>
      </c>
      <c r="AU1098" s="258" t="s">
        <v>101</v>
      </c>
      <c r="AV1098" s="258" t="s">
        <v>122</v>
      </c>
      <c r="AW1098" s="258" t="s">
        <v>123</v>
      </c>
      <c r="AX1098" s="258" t="s">
        <v>282</v>
      </c>
      <c r="AY1098" s="258" t="s">
        <v>283</v>
      </c>
      <c r="AZ1098" s="258" t="s">
        <v>283</v>
      </c>
      <c r="BA1098" s="219" t="str">
        <f t="shared" si="56"/>
        <v>19001087;19T4-TKĐ2</v>
      </c>
      <c r="BB1098" s="258" t="s">
        <v>10493</v>
      </c>
      <c r="BC1098" s="71" t="str">
        <f>VLOOKUP(B1098,'ĐKKCBBĐ K2019(UPDATE)'!$B$6:$F$2005,3,0)</f>
        <v>HS4797938015785</v>
      </c>
      <c r="BD1098" s="252" t="str">
        <f>VLOOKUP(B1098,'ĐKKCBBĐ K2019(UPDATE)'!$B$6:$F$2005,4,0)</f>
        <v>009</v>
      </c>
      <c r="BG1098" s="71">
        <f>VLOOKUP(BB1098,'ĐKKCBBĐ K2019(UPDATE)'!$B$6:$G$2005,6,0)</f>
        <v>0</v>
      </c>
      <c r="BH1098" s="222" t="str">
        <f>VLOOKUP(BB1098,'ĐKKCBBĐ K2019(UPDATE)'!$B$6:$F$2267,5,0)</f>
        <v>BỆNH VIỆN QUẬN 3</v>
      </c>
    </row>
    <row r="1099" spans="1:60" customFormat="1" ht="20.100000000000001" customHeight="1">
      <c r="A1099" s="67">
        <v>1088</v>
      </c>
      <c r="B1099" s="258" t="s">
        <v>10495</v>
      </c>
      <c r="C1099" s="258" t="s">
        <v>27470</v>
      </c>
      <c r="D1099" s="258" t="s">
        <v>1383</v>
      </c>
      <c r="E1099" s="258" t="s">
        <v>82</v>
      </c>
      <c r="F1099" s="259" t="s">
        <v>272</v>
      </c>
      <c r="G1099" s="258" t="s">
        <v>96</v>
      </c>
      <c r="H1099" s="258" t="s">
        <v>27471</v>
      </c>
      <c r="I1099" s="258" t="s">
        <v>6427</v>
      </c>
      <c r="J1099" s="258"/>
      <c r="K1099" s="258" t="s">
        <v>27472</v>
      </c>
      <c r="L1099" s="258" t="s">
        <v>6238</v>
      </c>
      <c r="M1099" s="258" t="s">
        <v>27473</v>
      </c>
      <c r="N1099" s="258" t="s">
        <v>366</v>
      </c>
      <c r="O1099" s="258" t="s">
        <v>27474</v>
      </c>
      <c r="P1099" s="258" t="s">
        <v>2606</v>
      </c>
      <c r="Q1099" s="258" t="s">
        <v>4381</v>
      </c>
      <c r="R1099" s="258" t="s">
        <v>27475</v>
      </c>
      <c r="S1099" s="258" t="s">
        <v>27476</v>
      </c>
      <c r="T1099" s="132" t="str">
        <f t="shared" si="59"/>
        <v>2/3A Ấp Bắc Lân, Xã Bà Điểm, Huyện Hóc Môn, Thành Phố Hồ Chí Minh</v>
      </c>
      <c r="U1099" s="258" t="s">
        <v>27892</v>
      </c>
      <c r="V1099" s="258" t="s">
        <v>5341</v>
      </c>
      <c r="W1099" s="258" t="s">
        <v>733</v>
      </c>
      <c r="X1099" s="33" t="s">
        <v>90</v>
      </c>
      <c r="Y1099" s="258"/>
      <c r="Z1099" s="259"/>
      <c r="AA1099" s="258" t="s">
        <v>7349</v>
      </c>
      <c r="AB1099" s="259"/>
      <c r="AC1099" s="34">
        <v>79</v>
      </c>
      <c r="AD1099" s="33" t="s">
        <v>90</v>
      </c>
      <c r="AE1099" s="36">
        <v>784</v>
      </c>
      <c r="AF1099" s="37" t="s">
        <v>721</v>
      </c>
      <c r="AG1099" s="258"/>
      <c r="AH1099" s="258"/>
      <c r="AI1099" s="258"/>
      <c r="AJ1099" s="258" t="s">
        <v>94</v>
      </c>
      <c r="AK1099" s="258"/>
      <c r="AL1099" s="258" t="s">
        <v>17989</v>
      </c>
      <c r="AM1099" s="258" t="s">
        <v>96</v>
      </c>
      <c r="AN1099" s="258" t="s">
        <v>721</v>
      </c>
      <c r="AO1099" s="258" t="s">
        <v>27478</v>
      </c>
      <c r="AP1099" s="258" t="s">
        <v>98</v>
      </c>
      <c r="AQ1099" s="258" t="s">
        <v>99</v>
      </c>
      <c r="AR1099" s="258" t="s">
        <v>366</v>
      </c>
      <c r="AS1099" s="259" t="s">
        <v>27298</v>
      </c>
      <c r="AT1099" s="258" t="s">
        <v>101</v>
      </c>
      <c r="AU1099" s="258" t="s">
        <v>101</v>
      </c>
      <c r="AV1099" s="258" t="s">
        <v>122</v>
      </c>
      <c r="AW1099" s="258" t="s">
        <v>123</v>
      </c>
      <c r="AX1099" s="258" t="s">
        <v>175</v>
      </c>
      <c r="AY1099" s="258" t="s">
        <v>176</v>
      </c>
      <c r="AZ1099" s="258" t="s">
        <v>176</v>
      </c>
      <c r="BA1099" s="219" t="str">
        <f t="shared" si="56"/>
        <v>19001088;19T4-ĐCN1</v>
      </c>
      <c r="BB1099" s="258" t="s">
        <v>10495</v>
      </c>
      <c r="BC1099" s="71" t="str">
        <f>VLOOKUP(B1099,'ĐKKCBBĐ K2019(UPDATE)'!$B$6:$F$2005,3,0)</f>
        <v>HS4797936465568</v>
      </c>
      <c r="BD1099" s="252" t="str">
        <f>VLOOKUP(B1099,'ĐKKCBBĐ K2019(UPDATE)'!$B$6:$F$2005,4,0)</f>
        <v>033</v>
      </c>
      <c r="BG1099" s="71">
        <f>VLOOKUP(BB1099,'ĐKKCBBĐ K2019(UPDATE)'!$B$6:$G$2005,6,0)</f>
        <v>0</v>
      </c>
      <c r="BH1099" s="222" t="str">
        <f>VLOOKUP(BB1099,'ĐKKCBBĐ K2019(UPDATE)'!$B$6:$F$2267,5,0)</f>
        <v>BỆNH VIỆN QUẬN TÂN BÌNH</v>
      </c>
    </row>
    <row r="1100" spans="1:60" customFormat="1" ht="20.100000000000001" customHeight="1">
      <c r="A1100" s="63">
        <v>1089</v>
      </c>
      <c r="B1100" s="258" t="s">
        <v>10497</v>
      </c>
      <c r="C1100" s="258" t="s">
        <v>27479</v>
      </c>
      <c r="D1100" s="258" t="s">
        <v>390</v>
      </c>
      <c r="E1100" s="258" t="s">
        <v>82</v>
      </c>
      <c r="F1100" s="259" t="s">
        <v>27480</v>
      </c>
      <c r="G1100" s="258" t="s">
        <v>96</v>
      </c>
      <c r="H1100" s="258" t="s">
        <v>27481</v>
      </c>
      <c r="I1100" s="258" t="s">
        <v>6797</v>
      </c>
      <c r="J1100" s="258" t="s">
        <v>27482</v>
      </c>
      <c r="K1100" s="258" t="s">
        <v>27483</v>
      </c>
      <c r="L1100" s="258" t="s">
        <v>6479</v>
      </c>
      <c r="M1100" s="258" t="s">
        <v>27484</v>
      </c>
      <c r="N1100" s="258" t="s">
        <v>589</v>
      </c>
      <c r="O1100" s="258" t="s">
        <v>27485</v>
      </c>
      <c r="P1100" s="258" t="s">
        <v>2606</v>
      </c>
      <c r="Q1100" s="258" t="s">
        <v>4381</v>
      </c>
      <c r="R1100" s="258" t="s">
        <v>27486</v>
      </c>
      <c r="S1100" s="258" t="s">
        <v>27486</v>
      </c>
      <c r="T1100" s="132" t="str">
        <f t="shared" si="59"/>
        <v>43/521A Dã Tượng, Phường 10, Quận 8, Tp.Hcm</v>
      </c>
      <c r="U1100" s="258" t="s">
        <v>27893</v>
      </c>
      <c r="V1100" s="258" t="s">
        <v>508</v>
      </c>
      <c r="W1100" s="258" t="s">
        <v>3829</v>
      </c>
      <c r="X1100" s="33" t="s">
        <v>90</v>
      </c>
      <c r="Y1100" s="258"/>
      <c r="Z1100" s="259"/>
      <c r="AA1100" s="258" t="s">
        <v>7367</v>
      </c>
      <c r="AB1100" s="259"/>
      <c r="AC1100" s="34">
        <v>79</v>
      </c>
      <c r="AD1100" s="33" t="s">
        <v>90</v>
      </c>
      <c r="AE1100" s="258" t="s">
        <v>27489</v>
      </c>
      <c r="AF1100" s="258" t="s">
        <v>3830</v>
      </c>
      <c r="AG1100" s="258"/>
      <c r="AH1100" s="258"/>
      <c r="AI1100" s="258"/>
      <c r="AJ1100" s="258" t="s">
        <v>118</v>
      </c>
      <c r="AK1100" s="258"/>
      <c r="AL1100" s="258"/>
      <c r="AM1100" s="258" t="s">
        <v>96</v>
      </c>
      <c r="AN1100" s="258" t="s">
        <v>3830</v>
      </c>
      <c r="AO1100" s="258" t="s">
        <v>27490</v>
      </c>
      <c r="AP1100" s="258" t="s">
        <v>98</v>
      </c>
      <c r="AQ1100" s="258" t="s">
        <v>99</v>
      </c>
      <c r="AR1100" s="258" t="s">
        <v>589</v>
      </c>
      <c r="AS1100" s="259" t="s">
        <v>27298</v>
      </c>
      <c r="AT1100" s="258" t="s">
        <v>101</v>
      </c>
      <c r="AU1100" s="258" t="s">
        <v>101</v>
      </c>
      <c r="AV1100" s="258" t="s">
        <v>102</v>
      </c>
      <c r="AW1100" s="258" t="s">
        <v>103</v>
      </c>
      <c r="AX1100" s="258" t="s">
        <v>597</v>
      </c>
      <c r="AY1100" s="258" t="s">
        <v>598</v>
      </c>
      <c r="AZ1100" s="258" t="s">
        <v>598</v>
      </c>
      <c r="BA1100" s="219" t="str">
        <f t="shared" si="56"/>
        <v>19001089;19C1-CCK1</v>
      </c>
      <c r="BB1100" s="258" t="s">
        <v>10497</v>
      </c>
      <c r="BC1100" s="71" t="str">
        <f>VLOOKUP(B1100,'ĐKKCBBĐ K2019(UPDATE)'!$B$6:$F$2005,3,0)</f>
        <v>18C1-CCK3</v>
      </c>
      <c r="BD1100" s="252" t="str">
        <f>VLOOKUP(B1100,'ĐKKCBBĐ K2019(UPDATE)'!$B$6:$F$2005,4,0)</f>
        <v>013</v>
      </c>
      <c r="BG1100" s="71">
        <f>VLOOKUP(BB1100,'ĐKKCBBĐ K2019(UPDATE)'!$B$6:$G$2005,6,0)</f>
        <v>0</v>
      </c>
      <c r="BH1100" s="222" t="str">
        <f>VLOOKUP(BB1100,'ĐKKCBBĐ K2019(UPDATE)'!$B$6:$F$2267,5,0)</f>
        <v xml:space="preserve">BỆNH VIỆN NGUYỄN TRI PHƯƠNG </v>
      </c>
    </row>
    <row r="1101" spans="1:60" customFormat="1" ht="20.100000000000001" customHeight="1">
      <c r="A1101" s="67">
        <v>1090</v>
      </c>
      <c r="B1101" s="258" t="s">
        <v>10499</v>
      </c>
      <c r="C1101" s="258" t="s">
        <v>980</v>
      </c>
      <c r="D1101" s="258" t="s">
        <v>3634</v>
      </c>
      <c r="E1101" s="258" t="s">
        <v>82</v>
      </c>
      <c r="F1101" s="259" t="s">
        <v>816</v>
      </c>
      <c r="G1101" s="258" t="s">
        <v>96</v>
      </c>
      <c r="H1101" s="258" t="s">
        <v>15507</v>
      </c>
      <c r="I1101" s="258" t="s">
        <v>6409</v>
      </c>
      <c r="J1101" s="258" t="s">
        <v>27491</v>
      </c>
      <c r="K1101" s="258" t="s">
        <v>27492</v>
      </c>
      <c r="L1101" s="258" t="s">
        <v>6238</v>
      </c>
      <c r="M1101" s="258" t="s">
        <v>27493</v>
      </c>
      <c r="N1101" s="258" t="s">
        <v>7608</v>
      </c>
      <c r="O1101" s="258" t="s">
        <v>27494</v>
      </c>
      <c r="P1101" s="258" t="s">
        <v>2606</v>
      </c>
      <c r="Q1101" s="258" t="s">
        <v>2607</v>
      </c>
      <c r="R1101" s="258" t="s">
        <v>27495</v>
      </c>
      <c r="S1101" s="258" t="s">
        <v>27495</v>
      </c>
      <c r="T1101" s="132" t="str">
        <f t="shared" si="59"/>
        <v>27/14/3 Nguyễn Văn Sáng, Phường Tân Sơn Nhì, Quận Tân Phú, Tp.Hcm</v>
      </c>
      <c r="U1101" s="258" t="s">
        <v>27894</v>
      </c>
      <c r="V1101" s="258" t="s">
        <v>1579</v>
      </c>
      <c r="W1101" s="258" t="s">
        <v>1159</v>
      </c>
      <c r="X1101" s="33" t="s">
        <v>90</v>
      </c>
      <c r="Y1101" s="258"/>
      <c r="Z1101" s="259"/>
      <c r="AA1101" s="258" t="s">
        <v>7349</v>
      </c>
      <c r="AB1101" s="259"/>
      <c r="AC1101" s="34">
        <v>79</v>
      </c>
      <c r="AD1101" s="33" t="s">
        <v>90</v>
      </c>
      <c r="AE1101" s="258"/>
      <c r="AF1101" s="258" t="s">
        <v>218</v>
      </c>
      <c r="AG1101" s="258"/>
      <c r="AH1101" s="258"/>
      <c r="AI1101" s="258"/>
      <c r="AJ1101" s="258" t="s">
        <v>118</v>
      </c>
      <c r="AK1101" s="258"/>
      <c r="AL1101" s="258" t="s">
        <v>17989</v>
      </c>
      <c r="AM1101" s="258" t="s">
        <v>96</v>
      </c>
      <c r="AN1101" s="258" t="s">
        <v>218</v>
      </c>
      <c r="AO1101" s="258" t="s">
        <v>27496</v>
      </c>
      <c r="AP1101" s="258" t="s">
        <v>98</v>
      </c>
      <c r="AQ1101" s="258" t="s">
        <v>99</v>
      </c>
      <c r="AR1101" s="258" t="s">
        <v>7608</v>
      </c>
      <c r="AS1101" s="259" t="s">
        <v>27298</v>
      </c>
      <c r="AT1101" s="258" t="s">
        <v>101</v>
      </c>
      <c r="AU1101" s="258" t="s">
        <v>101</v>
      </c>
      <c r="AV1101" s="258" t="s">
        <v>122</v>
      </c>
      <c r="AW1101" s="258" t="s">
        <v>123</v>
      </c>
      <c r="AX1101" s="258" t="s">
        <v>104</v>
      </c>
      <c r="AY1101" s="258" t="s">
        <v>105</v>
      </c>
      <c r="AZ1101" s="258" t="s">
        <v>105</v>
      </c>
      <c r="BA1101" s="219" t="str">
        <f t="shared" ref="BA1101:BA1164" si="60">BB1101&amp;";"&amp;AR1101</f>
        <v>19001090;19T4-CNÔ5</v>
      </c>
      <c r="BB1101" s="258" t="s">
        <v>10499</v>
      </c>
      <c r="BC1101" s="71">
        <f>VLOOKUP(B1101,'ĐKKCBBĐ K2019(UPDATE)'!$B$6:$F$2005,3,0)</f>
        <v>0</v>
      </c>
      <c r="BD1101" s="252" t="str">
        <f>VLOOKUP(B1101,'ĐKKCBBĐ K2019(UPDATE)'!$B$6:$F$2005,4,0)</f>
        <v>054</v>
      </c>
      <c r="BG1101" s="71">
        <f>VLOOKUP(BB1101,'ĐKKCBBĐ K2019(UPDATE)'!$B$6:$G$2005,6,0)</f>
        <v>0</v>
      </c>
      <c r="BH1101" s="222" t="str">
        <f>VLOOKUP(BB1101,'ĐKKCBBĐ K2019(UPDATE)'!$B$6:$F$2267,5,0)</f>
        <v>BỆNH VIỆN QUẬN TÂN PHÚ</v>
      </c>
    </row>
    <row r="1102" spans="1:60" customFormat="1" ht="20.100000000000001" customHeight="1">
      <c r="A1102" s="63">
        <v>1091</v>
      </c>
      <c r="B1102" s="258" t="s">
        <v>10501</v>
      </c>
      <c r="C1102" s="258" t="s">
        <v>178</v>
      </c>
      <c r="D1102" s="258" t="s">
        <v>1585</v>
      </c>
      <c r="E1102" s="258" t="s">
        <v>82</v>
      </c>
      <c r="F1102" s="259" t="s">
        <v>27497</v>
      </c>
      <c r="G1102" s="258" t="s">
        <v>400</v>
      </c>
      <c r="H1102" s="258" t="s">
        <v>27359</v>
      </c>
      <c r="I1102" s="258" t="s">
        <v>27498</v>
      </c>
      <c r="J1102" s="258" t="s">
        <v>27499</v>
      </c>
      <c r="K1102" s="258" t="s">
        <v>27500</v>
      </c>
      <c r="L1102" s="258" t="s">
        <v>6411</v>
      </c>
      <c r="M1102" s="258"/>
      <c r="N1102" s="258" t="s">
        <v>164</v>
      </c>
      <c r="O1102" s="258" t="s">
        <v>27501</v>
      </c>
      <c r="P1102" s="258" t="s">
        <v>2606</v>
      </c>
      <c r="Q1102" s="258" t="s">
        <v>2607</v>
      </c>
      <c r="R1102" s="258" t="s">
        <v>27502</v>
      </c>
      <c r="S1102" s="258" t="s">
        <v>27502</v>
      </c>
      <c r="T1102" s="132" t="str">
        <f t="shared" si="59"/>
        <v>Khu Phố 13, Thị Trấn Liên Hương, Huyện Tuy Phong, Tỉnh Bình Thuận</v>
      </c>
      <c r="U1102" s="258" t="s">
        <v>27895</v>
      </c>
      <c r="V1102" s="258" t="s">
        <v>857</v>
      </c>
      <c r="W1102" s="258" t="s">
        <v>27896</v>
      </c>
      <c r="X1102" s="258" t="s">
        <v>836</v>
      </c>
      <c r="Y1102" s="258"/>
      <c r="Z1102" s="259"/>
      <c r="AA1102" s="258" t="s">
        <v>13381</v>
      </c>
      <c r="AB1102" s="259"/>
      <c r="AC1102" s="259"/>
      <c r="AD1102" s="258" t="s">
        <v>400</v>
      </c>
      <c r="AE1102" s="258" t="s">
        <v>27506</v>
      </c>
      <c r="AF1102" s="258" t="s">
        <v>858</v>
      </c>
      <c r="AG1102" s="258"/>
      <c r="AH1102" s="258"/>
      <c r="AI1102" s="258"/>
      <c r="AJ1102" s="258" t="s">
        <v>187</v>
      </c>
      <c r="AK1102" s="258"/>
      <c r="AL1102" s="258"/>
      <c r="AM1102" s="258" t="s">
        <v>400</v>
      </c>
      <c r="AN1102" s="258" t="s">
        <v>858</v>
      </c>
      <c r="AO1102" s="258" t="s">
        <v>27507</v>
      </c>
      <c r="AP1102" s="258" t="s">
        <v>98</v>
      </c>
      <c r="AQ1102" s="258" t="s">
        <v>99</v>
      </c>
      <c r="AR1102" s="258" t="s">
        <v>164</v>
      </c>
      <c r="AS1102" s="259" t="s">
        <v>27298</v>
      </c>
      <c r="AT1102" s="258" t="s">
        <v>101</v>
      </c>
      <c r="AU1102" s="258" t="s">
        <v>101</v>
      </c>
      <c r="AV1102" s="258" t="s">
        <v>102</v>
      </c>
      <c r="AW1102" s="258" t="s">
        <v>103</v>
      </c>
      <c r="AX1102" s="258" t="s">
        <v>175</v>
      </c>
      <c r="AY1102" s="258" t="s">
        <v>176</v>
      </c>
      <c r="AZ1102" s="258" t="s">
        <v>176</v>
      </c>
      <c r="BA1102" s="219" t="str">
        <f t="shared" si="60"/>
        <v>19001091;19C1-ĐCN1</v>
      </c>
      <c r="BB1102" s="258" t="s">
        <v>10501</v>
      </c>
      <c r="BC1102" s="71" t="str">
        <f>VLOOKUP(B1102,'ĐKKCBBĐ K2019(UPDATE)'!$B$6:$F$2005,3,0)</f>
        <v>GD4606020365728</v>
      </c>
      <c r="BD1102" s="252" t="str">
        <f>VLOOKUP(B1102,'ĐKKCBBĐ K2019(UPDATE)'!$B$6:$F$2005,4,0)</f>
        <v>CÓ THẺ</v>
      </c>
      <c r="BG1102" s="71">
        <f>VLOOKUP(BB1102,'ĐKKCBBĐ K2019(UPDATE)'!$B$6:$G$2005,6,0)</f>
        <v>0</v>
      </c>
      <c r="BH1102" s="222" t="e">
        <f>VLOOKUP(BB1102,'ĐKKCBBĐ K2019(UPDATE)'!$B$6:$F$2267,5,0)</f>
        <v>#N/A</v>
      </c>
    </row>
    <row r="1103" spans="1:60" customFormat="1" ht="20.100000000000001" customHeight="1">
      <c r="A1103" s="67">
        <v>1092</v>
      </c>
      <c r="B1103" s="258" t="s">
        <v>10503</v>
      </c>
      <c r="C1103" s="258" t="s">
        <v>9059</v>
      </c>
      <c r="D1103" s="258" t="s">
        <v>27508</v>
      </c>
      <c r="E1103" s="258" t="s">
        <v>301</v>
      </c>
      <c r="F1103" s="259" t="s">
        <v>2509</v>
      </c>
      <c r="G1103" s="258" t="s">
        <v>96</v>
      </c>
      <c r="H1103" s="258" t="s">
        <v>27509</v>
      </c>
      <c r="I1103" s="258" t="s">
        <v>6427</v>
      </c>
      <c r="J1103" s="258" t="s">
        <v>27510</v>
      </c>
      <c r="K1103" s="258" t="s">
        <v>27511</v>
      </c>
      <c r="L1103" s="258" t="s">
        <v>6411</v>
      </c>
      <c r="M1103" s="258" t="s">
        <v>27512</v>
      </c>
      <c r="N1103" s="258" t="s">
        <v>2281</v>
      </c>
      <c r="O1103" s="258" t="s">
        <v>27513</v>
      </c>
      <c r="P1103" s="258" t="s">
        <v>2606</v>
      </c>
      <c r="Q1103" s="258" t="s">
        <v>4381</v>
      </c>
      <c r="R1103" s="258" t="s">
        <v>27514</v>
      </c>
      <c r="S1103" s="258" t="s">
        <v>27514</v>
      </c>
      <c r="T1103" s="132" t="str">
        <f t="shared" si="59"/>
        <v>33/37 Nguyễn Đình Chính, Phường 15, Quận Phú Nhuận, Tp.Hcm</v>
      </c>
      <c r="U1103" s="258" t="s">
        <v>27897</v>
      </c>
      <c r="V1103" s="258" t="s">
        <v>779</v>
      </c>
      <c r="W1103" s="258" t="s">
        <v>1018</v>
      </c>
      <c r="X1103" s="33" t="s">
        <v>90</v>
      </c>
      <c r="Y1103" s="258"/>
      <c r="Z1103" s="259"/>
      <c r="AA1103" s="258" t="s">
        <v>7349</v>
      </c>
      <c r="AB1103" s="259"/>
      <c r="AC1103" s="34">
        <v>79</v>
      </c>
      <c r="AD1103" s="33" t="s">
        <v>90</v>
      </c>
      <c r="AE1103" s="258"/>
      <c r="AF1103" s="258" t="s">
        <v>487</v>
      </c>
      <c r="AG1103" s="258"/>
      <c r="AH1103" s="258"/>
      <c r="AI1103" s="258"/>
      <c r="AJ1103" s="258" t="s">
        <v>118</v>
      </c>
      <c r="AK1103" s="258"/>
      <c r="AL1103" s="258" t="s">
        <v>17989</v>
      </c>
      <c r="AM1103" s="258" t="s">
        <v>96</v>
      </c>
      <c r="AN1103" s="258" t="s">
        <v>487</v>
      </c>
      <c r="AO1103" s="258" t="s">
        <v>27516</v>
      </c>
      <c r="AP1103" s="258" t="s">
        <v>98</v>
      </c>
      <c r="AQ1103" s="258" t="s">
        <v>99</v>
      </c>
      <c r="AR1103" s="258" t="s">
        <v>2281</v>
      </c>
      <c r="AS1103" s="259" t="s">
        <v>27298</v>
      </c>
      <c r="AT1103" s="258" t="s">
        <v>101</v>
      </c>
      <c r="AU1103" s="258" t="s">
        <v>101</v>
      </c>
      <c r="AV1103" s="258" t="s">
        <v>122</v>
      </c>
      <c r="AW1103" s="258" t="s">
        <v>123</v>
      </c>
      <c r="AX1103" s="258" t="s">
        <v>158</v>
      </c>
      <c r="AY1103" s="258" t="s">
        <v>2287</v>
      </c>
      <c r="AZ1103" s="258" t="s">
        <v>2287</v>
      </c>
      <c r="BA1103" s="219" t="str">
        <f t="shared" si="60"/>
        <v>19001092;19T4-TCD1</v>
      </c>
      <c r="BB1103" s="258" t="s">
        <v>10503</v>
      </c>
      <c r="BC1103" s="71">
        <f>VLOOKUP(B1103,'ĐKKCBBĐ K2019(UPDATE)'!$B$6:$F$2005,3,0)</f>
        <v>0</v>
      </c>
      <c r="BD1103" s="252" t="str">
        <f>VLOOKUP(B1103,'ĐKKCBBĐ K2019(UPDATE)'!$B$6:$F$2005,4,0)</f>
        <v>032</v>
      </c>
      <c r="BG1103" s="71">
        <f>VLOOKUP(BB1103,'ĐKKCBBĐ K2019(UPDATE)'!$B$6:$G$2005,6,0)</f>
        <v>0</v>
      </c>
      <c r="BH1103" s="222" t="str">
        <f>VLOOKUP(BB1103,'ĐKKCBBĐ K2019(UPDATE)'!$B$6:$F$2267,5,0)</f>
        <v xml:space="preserve">BỆNH VIỆN QUẬN PHÚ NHUẬN </v>
      </c>
    </row>
    <row r="1104" spans="1:60" customFormat="1" ht="20.100000000000001" customHeight="1">
      <c r="A1104" s="63">
        <v>1093</v>
      </c>
      <c r="B1104" s="258" t="s">
        <v>10505</v>
      </c>
      <c r="C1104" s="258" t="s">
        <v>6734</v>
      </c>
      <c r="D1104" s="258" t="s">
        <v>457</v>
      </c>
      <c r="E1104" s="258" t="s">
        <v>301</v>
      </c>
      <c r="F1104" s="259" t="s">
        <v>4784</v>
      </c>
      <c r="G1104" s="258" t="s">
        <v>96</v>
      </c>
      <c r="H1104" s="258" t="s">
        <v>27517</v>
      </c>
      <c r="I1104" s="258" t="s">
        <v>6238</v>
      </c>
      <c r="J1104" s="258" t="s">
        <v>27518</v>
      </c>
      <c r="K1104" s="258" t="s">
        <v>27519</v>
      </c>
      <c r="L1104" s="258" t="s">
        <v>6238</v>
      </c>
      <c r="M1104" s="258" t="s">
        <v>27520</v>
      </c>
      <c r="N1104" s="258" t="s">
        <v>1334</v>
      </c>
      <c r="O1104" s="258" t="s">
        <v>27521</v>
      </c>
      <c r="P1104" s="258" t="s">
        <v>2606</v>
      </c>
      <c r="Q1104" s="258" t="s">
        <v>2607</v>
      </c>
      <c r="R1104" s="258" t="s">
        <v>27522</v>
      </c>
      <c r="S1104" s="258" t="s">
        <v>27522</v>
      </c>
      <c r="T1104" s="132" t="str">
        <f t="shared" si="59"/>
        <v>2/1 Lê Thị Hồng, Phường 17, Quận Gò Vấp, Tp.Hcm</v>
      </c>
      <c r="U1104" s="258" t="s">
        <v>27898</v>
      </c>
      <c r="V1104" s="258" t="s">
        <v>497</v>
      </c>
      <c r="W1104" s="258" t="s">
        <v>306</v>
      </c>
      <c r="X1104" s="33" t="s">
        <v>90</v>
      </c>
      <c r="Y1104" s="258"/>
      <c r="Z1104" s="259"/>
      <c r="AA1104" s="258" t="s">
        <v>7367</v>
      </c>
      <c r="AB1104" s="259"/>
      <c r="AC1104" s="34">
        <v>79</v>
      </c>
      <c r="AD1104" s="33" t="s">
        <v>90</v>
      </c>
      <c r="AE1104" s="258"/>
      <c r="AF1104" s="258" t="s">
        <v>279</v>
      </c>
      <c r="AG1104" s="258"/>
      <c r="AH1104" s="258"/>
      <c r="AI1104" s="258"/>
      <c r="AJ1104" s="258" t="s">
        <v>118</v>
      </c>
      <c r="AK1104" s="258"/>
      <c r="AL1104" s="258" t="s">
        <v>17989</v>
      </c>
      <c r="AM1104" s="258" t="s">
        <v>96</v>
      </c>
      <c r="AN1104" s="258" t="s">
        <v>279</v>
      </c>
      <c r="AO1104" s="258" t="s">
        <v>27524</v>
      </c>
      <c r="AP1104" s="258" t="s">
        <v>98</v>
      </c>
      <c r="AQ1104" s="258" t="s">
        <v>99</v>
      </c>
      <c r="AR1104" s="258" t="s">
        <v>1334</v>
      </c>
      <c r="AS1104" s="259" t="s">
        <v>27298</v>
      </c>
      <c r="AT1104" s="258" t="s">
        <v>101</v>
      </c>
      <c r="AU1104" s="258" t="s">
        <v>101</v>
      </c>
      <c r="AV1104" s="258" t="s">
        <v>122</v>
      </c>
      <c r="AW1104" s="258" t="s">
        <v>123</v>
      </c>
      <c r="AX1104" s="258" t="s">
        <v>158</v>
      </c>
      <c r="AY1104" s="258" t="s">
        <v>1339</v>
      </c>
      <c r="AZ1104" s="258" t="s">
        <v>1339</v>
      </c>
      <c r="BA1104" s="219" t="str">
        <f t="shared" si="60"/>
        <v>19001093;19T4-KTD1</v>
      </c>
      <c r="BB1104" s="258" t="s">
        <v>10505</v>
      </c>
      <c r="BC1104" s="71">
        <f>VLOOKUP(B1104,'ĐKKCBBĐ K2019(UPDATE)'!$B$6:$F$2005,3,0)</f>
        <v>0</v>
      </c>
      <c r="BD1104" s="252" t="str">
        <f>VLOOKUP(B1104,'ĐKKCBBĐ K2019(UPDATE)'!$B$6:$F$2005,4,0)</f>
        <v>034</v>
      </c>
      <c r="BG1104" s="71">
        <f>VLOOKUP(BB1104,'ĐKKCBBĐ K2019(UPDATE)'!$B$6:$G$2005,6,0)</f>
        <v>0</v>
      </c>
      <c r="BH1104" s="222" t="str">
        <f>VLOOKUP(BB1104,'ĐKKCBBĐ K2019(UPDATE)'!$B$6:$F$2267,5,0)</f>
        <v>BỆNH VIỆN 175</v>
      </c>
    </row>
    <row r="1105" spans="1:60" customFormat="1" ht="20.100000000000001" customHeight="1">
      <c r="A1105" s="67">
        <v>1094</v>
      </c>
      <c r="B1105" s="258" t="s">
        <v>10507</v>
      </c>
      <c r="C1105" s="258" t="s">
        <v>27525</v>
      </c>
      <c r="D1105" s="258" t="s">
        <v>571</v>
      </c>
      <c r="E1105" s="258" t="s">
        <v>82</v>
      </c>
      <c r="F1105" s="259" t="s">
        <v>1132</v>
      </c>
      <c r="G1105" s="258" t="s">
        <v>96</v>
      </c>
      <c r="H1105" s="258" t="s">
        <v>27526</v>
      </c>
      <c r="I1105" s="258" t="s">
        <v>6427</v>
      </c>
      <c r="J1105" s="258" t="s">
        <v>27527</v>
      </c>
      <c r="K1105" s="258" t="s">
        <v>27528</v>
      </c>
      <c r="L1105" s="258" t="s">
        <v>5748</v>
      </c>
      <c r="M1105" s="258" t="s">
        <v>27529</v>
      </c>
      <c r="N1105" s="258" t="s">
        <v>212</v>
      </c>
      <c r="O1105" s="258" t="s">
        <v>27530</v>
      </c>
      <c r="P1105" s="258" t="s">
        <v>2606</v>
      </c>
      <c r="Q1105" s="258" t="s">
        <v>2607</v>
      </c>
      <c r="R1105" s="258" t="s">
        <v>27531</v>
      </c>
      <c r="S1105" s="258" t="s">
        <v>27531</v>
      </c>
      <c r="T1105" s="132" t="str">
        <f t="shared" ref="T1105:T1150" si="61">PROPER(R1105)</f>
        <v>111/35 Phạm Văn Chiêu, Phường 14, Quận Gò Vấp, Tp. Hcm</v>
      </c>
      <c r="U1105" s="258" t="s">
        <v>27899</v>
      </c>
      <c r="V1105" s="258" t="s">
        <v>521</v>
      </c>
      <c r="W1105" s="258" t="s">
        <v>306</v>
      </c>
      <c r="X1105" s="33" t="s">
        <v>90</v>
      </c>
      <c r="Y1105" s="258"/>
      <c r="Z1105" s="259"/>
      <c r="AA1105" s="258" t="s">
        <v>7349</v>
      </c>
      <c r="AB1105" s="259"/>
      <c r="AC1105" s="34">
        <v>79</v>
      </c>
      <c r="AD1105" s="33" t="s">
        <v>90</v>
      </c>
      <c r="AE1105" s="258"/>
      <c r="AF1105" s="258" t="s">
        <v>279</v>
      </c>
      <c r="AG1105" s="258"/>
      <c r="AH1105" s="258"/>
      <c r="AI1105" s="258"/>
      <c r="AJ1105" s="258" t="s">
        <v>118</v>
      </c>
      <c r="AK1105" s="258"/>
      <c r="AL1105" s="258" t="s">
        <v>17989</v>
      </c>
      <c r="AM1105" s="258" t="s">
        <v>96</v>
      </c>
      <c r="AN1105" s="258" t="s">
        <v>279</v>
      </c>
      <c r="AO1105" s="258" t="s">
        <v>27533</v>
      </c>
      <c r="AP1105" s="258" t="s">
        <v>98</v>
      </c>
      <c r="AQ1105" s="258" t="s">
        <v>99</v>
      </c>
      <c r="AR1105" s="258" t="s">
        <v>212</v>
      </c>
      <c r="AS1105" s="259" t="s">
        <v>27298</v>
      </c>
      <c r="AT1105" s="258" t="s">
        <v>101</v>
      </c>
      <c r="AU1105" s="258" t="s">
        <v>101</v>
      </c>
      <c r="AV1105" s="258" t="s">
        <v>122</v>
      </c>
      <c r="AW1105" s="258" t="s">
        <v>123</v>
      </c>
      <c r="AX1105" s="258" t="s">
        <v>124</v>
      </c>
      <c r="AY1105" s="258" t="s">
        <v>222</v>
      </c>
      <c r="AZ1105" s="258" t="s">
        <v>222</v>
      </c>
      <c r="BA1105" s="219" t="str">
        <f t="shared" si="60"/>
        <v>19001094;19T4-VSL1</v>
      </c>
      <c r="BB1105" s="258" t="s">
        <v>10507</v>
      </c>
      <c r="BC1105" s="71">
        <f>VLOOKUP(B1105,'ĐKKCBBĐ K2019(UPDATE)'!$B$6:$F$2005,3,0)</f>
        <v>0</v>
      </c>
      <c r="BD1105" s="252" t="str">
        <f>VLOOKUP(B1105,'ĐKKCBBĐ K2019(UPDATE)'!$B$6:$F$2005,4,0)</f>
        <v>470</v>
      </c>
      <c r="BG1105" s="71">
        <f>VLOOKUP(BB1105,'ĐKKCBBĐ K2019(UPDATE)'!$B$6:$G$2005,6,0)</f>
        <v>0</v>
      </c>
      <c r="BH1105" s="222" t="str">
        <f>VLOOKUP(BB1105,'ĐKKCBBĐ K2019(UPDATE)'!$B$6:$F$2267,5,0)</f>
        <v>PHÒNG KHÁM ĐA KHOA CƠ SỞ 2 - BỆNH VIỆN QUẬN GÒ VẤP</v>
      </c>
    </row>
    <row r="1106" spans="1:60" customFormat="1" ht="20.100000000000001" customHeight="1">
      <c r="A1106" s="63">
        <v>1095</v>
      </c>
      <c r="B1106" s="258" t="s">
        <v>10509</v>
      </c>
      <c r="C1106" s="258" t="s">
        <v>805</v>
      </c>
      <c r="D1106" s="258" t="s">
        <v>379</v>
      </c>
      <c r="E1106" s="258" t="s">
        <v>82</v>
      </c>
      <c r="F1106" s="259" t="s">
        <v>27534</v>
      </c>
      <c r="G1106" s="258" t="s">
        <v>96</v>
      </c>
      <c r="H1106" s="258" t="s">
        <v>27535</v>
      </c>
      <c r="I1106" s="258" t="s">
        <v>6427</v>
      </c>
      <c r="J1106" s="258" t="s">
        <v>27536</v>
      </c>
      <c r="K1106" s="258" t="s">
        <v>27537</v>
      </c>
      <c r="L1106" s="258" t="s">
        <v>6411</v>
      </c>
      <c r="M1106" s="258" t="s">
        <v>27538</v>
      </c>
      <c r="N1106" s="258" t="s">
        <v>982</v>
      </c>
      <c r="O1106" s="258" t="s">
        <v>27539</v>
      </c>
      <c r="P1106" s="258" t="s">
        <v>2606</v>
      </c>
      <c r="Q1106" s="258" t="s">
        <v>2607</v>
      </c>
      <c r="R1106" s="258" t="s">
        <v>27540</v>
      </c>
      <c r="S1106" s="258" t="s">
        <v>27541</v>
      </c>
      <c r="T1106" s="132" t="str">
        <f t="shared" si="61"/>
        <v>Ấp Bình Phú, Xã Bình Phục Nhứt, Huyện Chợ Gạo, Tỉnh Tiền Giang</v>
      </c>
      <c r="U1106" s="258" t="s">
        <v>27900</v>
      </c>
      <c r="V1106" s="258" t="s">
        <v>27901</v>
      </c>
      <c r="W1106" s="258" t="s">
        <v>2514</v>
      </c>
      <c r="X1106" s="258" t="s">
        <v>203</v>
      </c>
      <c r="Y1106" s="258"/>
      <c r="Z1106" s="259"/>
      <c r="AA1106" s="258" t="s">
        <v>27058</v>
      </c>
      <c r="AB1106" s="259"/>
      <c r="AC1106" s="259"/>
      <c r="AD1106" s="258" t="s">
        <v>96</v>
      </c>
      <c r="AE1106" s="258"/>
      <c r="AF1106" s="258" t="s">
        <v>92</v>
      </c>
      <c r="AG1106" s="258"/>
      <c r="AH1106" s="258"/>
      <c r="AI1106" s="258"/>
      <c r="AJ1106" s="258" t="s">
        <v>118</v>
      </c>
      <c r="AK1106" s="258"/>
      <c r="AL1106" s="258" t="s">
        <v>17989</v>
      </c>
      <c r="AM1106" s="258" t="s">
        <v>96</v>
      </c>
      <c r="AN1106" s="258" t="s">
        <v>92</v>
      </c>
      <c r="AO1106" s="258" t="s">
        <v>27544</v>
      </c>
      <c r="AP1106" s="258" t="s">
        <v>98</v>
      </c>
      <c r="AQ1106" s="258" t="s">
        <v>99</v>
      </c>
      <c r="AR1106" s="258" t="s">
        <v>982</v>
      </c>
      <c r="AS1106" s="259" t="s">
        <v>27298</v>
      </c>
      <c r="AT1106" s="258" t="s">
        <v>101</v>
      </c>
      <c r="AU1106" s="258" t="s">
        <v>101</v>
      </c>
      <c r="AV1106" s="258" t="s">
        <v>122</v>
      </c>
      <c r="AW1106" s="258" t="s">
        <v>123</v>
      </c>
      <c r="AX1106" s="258" t="s">
        <v>597</v>
      </c>
      <c r="AY1106" s="258" t="s">
        <v>598</v>
      </c>
      <c r="AZ1106" s="258" t="s">
        <v>598</v>
      </c>
      <c r="BA1106" s="219" t="str">
        <f t="shared" si="60"/>
        <v>19001095;19T4-CCK1</v>
      </c>
      <c r="BB1106" s="258" t="s">
        <v>10509</v>
      </c>
      <c r="BC1106" s="71">
        <f>VLOOKUP(B1106,'ĐKKCBBĐ K2019(UPDATE)'!$B$6:$F$2005,3,0)</f>
        <v>0</v>
      </c>
      <c r="BD1106" s="252" t="str">
        <f>VLOOKUP(B1106,'ĐKKCBBĐ K2019(UPDATE)'!$B$6:$F$2005,4,0)</f>
        <v>029</v>
      </c>
      <c r="BG1106" s="71">
        <f>VLOOKUP(BB1106,'ĐKKCBBĐ K2019(UPDATE)'!$B$6:$G$2005,6,0)</f>
        <v>0</v>
      </c>
      <c r="BH1106" s="222" t="str">
        <f>VLOOKUP(BB1106,'ĐKKCBBĐ K2019(UPDATE)'!$B$6:$F$2267,5,0)</f>
        <v>BỆNH VIỆN QUẬN 12</v>
      </c>
    </row>
    <row r="1107" spans="1:60" customFormat="1" ht="20.100000000000001" customHeight="1">
      <c r="A1107" s="67">
        <v>1096</v>
      </c>
      <c r="B1107" s="258" t="s">
        <v>10511</v>
      </c>
      <c r="C1107" s="258" t="s">
        <v>6661</v>
      </c>
      <c r="D1107" s="258" t="s">
        <v>128</v>
      </c>
      <c r="E1107" s="258" t="s">
        <v>82</v>
      </c>
      <c r="F1107" s="259" t="s">
        <v>27545</v>
      </c>
      <c r="G1107" s="258" t="s">
        <v>96</v>
      </c>
      <c r="H1107" s="258"/>
      <c r="I1107" s="258"/>
      <c r="J1107" s="258"/>
      <c r="K1107" s="258"/>
      <c r="L1107" s="258"/>
      <c r="M1107" s="258"/>
      <c r="N1107" s="258" t="s">
        <v>111</v>
      </c>
      <c r="O1107" s="258" t="s">
        <v>27546</v>
      </c>
      <c r="P1107" s="258" t="s">
        <v>2606</v>
      </c>
      <c r="Q1107" s="258" t="s">
        <v>2607</v>
      </c>
      <c r="R1107" s="258" t="s">
        <v>27547</v>
      </c>
      <c r="S1107" s="258" t="s">
        <v>27547</v>
      </c>
      <c r="T1107" s="132" t="str">
        <f t="shared" si="61"/>
        <v>Ấp 1, Xã Tân Thạnh Tây, Huyện Củ Chi, Tp. Hcm</v>
      </c>
      <c r="U1107" s="258" t="s">
        <v>12967</v>
      </c>
      <c r="V1107" s="258" t="s">
        <v>1936</v>
      </c>
      <c r="W1107" s="258" t="s">
        <v>136</v>
      </c>
      <c r="X1107" s="33" t="s">
        <v>90</v>
      </c>
      <c r="Y1107" s="258"/>
      <c r="Z1107" s="259"/>
      <c r="AA1107" s="258" t="s">
        <v>137</v>
      </c>
      <c r="AB1107" s="259"/>
      <c r="AC1107" s="34">
        <v>79</v>
      </c>
      <c r="AD1107" s="33" t="s">
        <v>90</v>
      </c>
      <c r="AE1107" s="36">
        <v>783</v>
      </c>
      <c r="AF1107" s="37" t="s">
        <v>137</v>
      </c>
      <c r="AG1107" s="198">
        <v>27541</v>
      </c>
      <c r="AH1107" s="38" t="s">
        <v>1938</v>
      </c>
      <c r="AI1107" s="258"/>
      <c r="AJ1107" s="258" t="s">
        <v>94</v>
      </c>
      <c r="AK1107" s="258"/>
      <c r="AL1107" s="258"/>
      <c r="AM1107" s="258" t="s">
        <v>96</v>
      </c>
      <c r="AN1107" s="258" t="s">
        <v>137</v>
      </c>
      <c r="AO1107" s="258" t="s">
        <v>27551</v>
      </c>
      <c r="AP1107" s="258" t="s">
        <v>98</v>
      </c>
      <c r="AQ1107" s="258" t="s">
        <v>99</v>
      </c>
      <c r="AR1107" s="258" t="s">
        <v>111</v>
      </c>
      <c r="AS1107" s="259" t="s">
        <v>27298</v>
      </c>
      <c r="AT1107" s="258" t="s">
        <v>101</v>
      </c>
      <c r="AU1107" s="258" t="s">
        <v>101</v>
      </c>
      <c r="AV1107" s="258" t="s">
        <v>122</v>
      </c>
      <c r="AW1107" s="258" t="s">
        <v>123</v>
      </c>
      <c r="AX1107" s="258" t="s">
        <v>124</v>
      </c>
      <c r="AY1107" s="258" t="s">
        <v>125</v>
      </c>
      <c r="AZ1107" s="258" t="s">
        <v>125</v>
      </c>
      <c r="BA1107" s="219" t="str">
        <f t="shared" si="60"/>
        <v>19001096;19T4-KML1</v>
      </c>
      <c r="BB1107" s="258" t="s">
        <v>10511</v>
      </c>
      <c r="BC1107" s="71">
        <f>VLOOKUP(B1107,'ĐKKCBBĐ K2019(UPDATE)'!$B$6:$F$2005,3,0)</f>
        <v>0</v>
      </c>
      <c r="BD1107" s="252" t="str">
        <f>VLOOKUP(B1107,'ĐKKCBBĐ K2019(UPDATE)'!$B$6:$F$2005,4,0)</f>
        <v>040</v>
      </c>
      <c r="BG1107" s="71">
        <f>VLOOKUP(BB1107,'ĐKKCBBĐ K2019(UPDATE)'!$B$6:$G$2005,6,0)</f>
        <v>0</v>
      </c>
      <c r="BH1107" s="222" t="str">
        <f>VLOOKUP(BB1107,'ĐKKCBBĐ K2019(UPDATE)'!$B$6:$F$2267,5,0)</f>
        <v>BỆNH VIỆN ĐA KHOA KHU VỰC CỦ CHI</v>
      </c>
    </row>
    <row r="1108" spans="1:60" customFormat="1" ht="20.100000000000001" customHeight="1">
      <c r="A1108" s="63">
        <v>1097</v>
      </c>
      <c r="B1108" s="258" t="s">
        <v>10513</v>
      </c>
      <c r="C1108" s="258" t="s">
        <v>27552</v>
      </c>
      <c r="D1108" s="258" t="s">
        <v>2439</v>
      </c>
      <c r="E1108" s="258" t="s">
        <v>82</v>
      </c>
      <c r="F1108" s="259" t="s">
        <v>27553</v>
      </c>
      <c r="G1108" s="258" t="s">
        <v>155</v>
      </c>
      <c r="H1108" s="258"/>
      <c r="I1108" s="258"/>
      <c r="J1108" s="258"/>
      <c r="K1108" s="258" t="s">
        <v>27554</v>
      </c>
      <c r="L1108" s="258" t="s">
        <v>27555</v>
      </c>
      <c r="M1108" s="258" t="s">
        <v>27556</v>
      </c>
      <c r="N1108" s="258" t="s">
        <v>7076</v>
      </c>
      <c r="O1108" s="258" t="s">
        <v>27557</v>
      </c>
      <c r="P1108" s="258" t="s">
        <v>2606</v>
      </c>
      <c r="Q1108" s="258" t="s">
        <v>2607</v>
      </c>
      <c r="R1108" s="258" t="s">
        <v>27558</v>
      </c>
      <c r="S1108" s="258" t="s">
        <v>27559</v>
      </c>
      <c r="T1108" s="132" t="str">
        <f t="shared" si="61"/>
        <v>Tổ 17, Khu Phố 4, Phường Trảng Dài, Thành Phố Biên Hòa, Tỉnh Đồng Nai</v>
      </c>
      <c r="U1108" s="258" t="s">
        <v>27902</v>
      </c>
      <c r="V1108" s="258" t="s">
        <v>27903</v>
      </c>
      <c r="W1108" s="258" t="s">
        <v>27904</v>
      </c>
      <c r="X1108" s="258" t="s">
        <v>151</v>
      </c>
      <c r="Y1108" s="258"/>
      <c r="Z1108" s="259"/>
      <c r="AA1108" s="258" t="s">
        <v>7349</v>
      </c>
      <c r="AB1108" s="259"/>
      <c r="AC1108" s="259"/>
      <c r="AD1108" s="258" t="s">
        <v>155</v>
      </c>
      <c r="AE1108" s="258"/>
      <c r="AF1108" s="258" t="s">
        <v>18251</v>
      </c>
      <c r="AG1108" s="258"/>
      <c r="AH1108" s="258"/>
      <c r="AI1108" s="258"/>
      <c r="AJ1108" s="258" t="s">
        <v>118</v>
      </c>
      <c r="AK1108" s="258"/>
      <c r="AL1108" s="258" t="s">
        <v>17989</v>
      </c>
      <c r="AM1108" s="258" t="s">
        <v>155</v>
      </c>
      <c r="AN1108" s="258" t="s">
        <v>18251</v>
      </c>
      <c r="AO1108" s="258" t="s">
        <v>27561</v>
      </c>
      <c r="AP1108" s="258" t="s">
        <v>98</v>
      </c>
      <c r="AQ1108" s="258" t="s">
        <v>99</v>
      </c>
      <c r="AR1108" s="258" t="s">
        <v>7076</v>
      </c>
      <c r="AS1108" s="259" t="s">
        <v>27298</v>
      </c>
      <c r="AT1108" s="258" t="s">
        <v>101</v>
      </c>
      <c r="AU1108" s="258" t="s">
        <v>101</v>
      </c>
      <c r="AV1108" s="258" t="s">
        <v>122</v>
      </c>
      <c r="AW1108" s="258" t="s">
        <v>123</v>
      </c>
      <c r="AX1108" s="258" t="s">
        <v>124</v>
      </c>
      <c r="AY1108" s="258" t="s">
        <v>324</v>
      </c>
      <c r="AZ1108" s="258" t="s">
        <v>324</v>
      </c>
      <c r="BA1108" s="219" t="str">
        <f t="shared" si="60"/>
        <v>19001097;19T4-CNL1</v>
      </c>
      <c r="BB1108" s="258" t="s">
        <v>10513</v>
      </c>
      <c r="BC1108" s="71">
        <f>VLOOKUP(B1108,'ĐKKCBBĐ K2019(UPDATE)'!$B$6:$F$2005,3,0)</f>
        <v>0</v>
      </c>
      <c r="BD1108" s="252" t="str">
        <f>VLOOKUP(B1108,'ĐKKCBBĐ K2019(UPDATE)'!$B$6:$F$2005,4,0)</f>
        <v>032</v>
      </c>
      <c r="BG1108" s="71">
        <f>VLOOKUP(BB1108,'ĐKKCBBĐ K2019(UPDATE)'!$B$6:$G$2005,6,0)</f>
        <v>0</v>
      </c>
      <c r="BH1108" s="222" t="str">
        <f>VLOOKUP(BB1108,'ĐKKCBBĐ K2019(UPDATE)'!$B$6:$F$2267,5,0)</f>
        <v xml:space="preserve">BỆNH VIỆN QUẬN PHÚ NHUẬN </v>
      </c>
    </row>
    <row r="1109" spans="1:60" customFormat="1" ht="20.100000000000001" customHeight="1">
      <c r="A1109" s="67">
        <v>1098</v>
      </c>
      <c r="B1109" s="258" t="s">
        <v>10515</v>
      </c>
      <c r="C1109" s="258" t="s">
        <v>27562</v>
      </c>
      <c r="D1109" s="258" t="s">
        <v>796</v>
      </c>
      <c r="E1109" s="258" t="s">
        <v>82</v>
      </c>
      <c r="F1109" s="259" t="s">
        <v>7084</v>
      </c>
      <c r="G1109" s="258" t="s">
        <v>96</v>
      </c>
      <c r="H1109" s="258" t="s">
        <v>27563</v>
      </c>
      <c r="I1109" s="258" t="s">
        <v>27564</v>
      </c>
      <c r="J1109" s="258" t="s">
        <v>27565</v>
      </c>
      <c r="K1109" s="258" t="s">
        <v>27566</v>
      </c>
      <c r="L1109" s="258" t="s">
        <v>27564</v>
      </c>
      <c r="M1109" s="258"/>
      <c r="N1109" s="258" t="s">
        <v>11107</v>
      </c>
      <c r="O1109" s="258" t="s">
        <v>27567</v>
      </c>
      <c r="P1109" s="258" t="s">
        <v>2606</v>
      </c>
      <c r="Q1109" s="258" t="s">
        <v>2607</v>
      </c>
      <c r="R1109" s="258" t="s">
        <v>27568</v>
      </c>
      <c r="S1109" s="258" t="s">
        <v>27569</v>
      </c>
      <c r="T1109" s="132" t="str">
        <f t="shared" si="61"/>
        <v>137/21 Trần Khắc Chân, Phường 9, Quận Phú Nhuận, Tphcm</v>
      </c>
      <c r="U1109" s="258" t="s">
        <v>27905</v>
      </c>
      <c r="V1109" s="258" t="s">
        <v>1107</v>
      </c>
      <c r="W1109" s="258" t="s">
        <v>1018</v>
      </c>
      <c r="X1109" s="33" t="s">
        <v>90</v>
      </c>
      <c r="Y1109" s="258"/>
      <c r="Z1109" s="259"/>
      <c r="AA1109" s="258" t="s">
        <v>7349</v>
      </c>
      <c r="AB1109" s="259"/>
      <c r="AC1109" s="34">
        <v>79</v>
      </c>
      <c r="AD1109" s="33" t="s">
        <v>90</v>
      </c>
      <c r="AE1109" s="258"/>
      <c r="AF1109" s="258" t="s">
        <v>487</v>
      </c>
      <c r="AG1109" s="258"/>
      <c r="AH1109" s="258"/>
      <c r="AI1109" s="258"/>
      <c r="AJ1109" s="258" t="s">
        <v>118</v>
      </c>
      <c r="AK1109" s="258"/>
      <c r="AL1109" s="258" t="s">
        <v>17989</v>
      </c>
      <c r="AM1109" s="258" t="s">
        <v>96</v>
      </c>
      <c r="AN1109" s="258" t="s">
        <v>487</v>
      </c>
      <c r="AO1109" s="258" t="s">
        <v>27571</v>
      </c>
      <c r="AP1109" s="258" t="s">
        <v>98</v>
      </c>
      <c r="AQ1109" s="258" t="s">
        <v>99</v>
      </c>
      <c r="AR1109" s="258" t="s">
        <v>11107</v>
      </c>
      <c r="AS1109" s="259" t="s">
        <v>27298</v>
      </c>
      <c r="AT1109" s="258" t="s">
        <v>101</v>
      </c>
      <c r="AU1109" s="258" t="s">
        <v>101</v>
      </c>
      <c r="AV1109" s="258" t="s">
        <v>122</v>
      </c>
      <c r="AW1109" s="258" t="s">
        <v>123</v>
      </c>
      <c r="AX1109" s="258" t="s">
        <v>282</v>
      </c>
      <c r="AY1109" s="258" t="s">
        <v>298</v>
      </c>
      <c r="AZ1109" s="258" t="s">
        <v>298</v>
      </c>
      <c r="BA1109" s="219" t="str">
        <f t="shared" si="60"/>
        <v>19001098;19T4-LTM2</v>
      </c>
      <c r="BB1109" s="258" t="s">
        <v>10515</v>
      </c>
      <c r="BC1109" s="71">
        <f>VLOOKUP(B1109,'ĐKKCBBĐ K2019(UPDATE)'!$B$6:$F$2005,3,0)</f>
        <v>0</v>
      </c>
      <c r="BD1109" s="252" t="str">
        <f>VLOOKUP(B1109,'ĐKKCBBĐ K2019(UPDATE)'!$B$6:$F$2005,4,0)</f>
        <v>470</v>
      </c>
      <c r="BG1109" s="71">
        <f>VLOOKUP(BB1109,'ĐKKCBBĐ K2019(UPDATE)'!$B$6:$G$2005,6,0)</f>
        <v>0</v>
      </c>
      <c r="BH1109" s="222" t="str">
        <f>VLOOKUP(BB1109,'ĐKKCBBĐ K2019(UPDATE)'!$B$6:$F$2267,5,0)</f>
        <v>PHÒNG KHÁM ĐA KHOA CƠ SỞ 2 - BỆNH VIỆN QUẬN GÒ VẤP</v>
      </c>
    </row>
    <row r="1110" spans="1:60" customFormat="1" ht="20.100000000000001" customHeight="1">
      <c r="A1110" s="63">
        <v>1099</v>
      </c>
      <c r="B1110" s="258" t="s">
        <v>10517</v>
      </c>
      <c r="C1110" s="258" t="s">
        <v>1131</v>
      </c>
      <c r="D1110" s="258" t="s">
        <v>1089</v>
      </c>
      <c r="E1110" s="258" t="s">
        <v>82</v>
      </c>
      <c r="F1110" s="259" t="s">
        <v>27572</v>
      </c>
      <c r="G1110" s="258" t="s">
        <v>2376</v>
      </c>
      <c r="H1110" s="258" t="s">
        <v>27573</v>
      </c>
      <c r="I1110" s="258" t="s">
        <v>6933</v>
      </c>
      <c r="J1110" s="258" t="s">
        <v>27574</v>
      </c>
      <c r="K1110" s="258" t="s">
        <v>17072</v>
      </c>
      <c r="L1110" s="258" t="s">
        <v>6933</v>
      </c>
      <c r="M1110" s="258" t="s">
        <v>27575</v>
      </c>
      <c r="N1110" s="258" t="s">
        <v>1364</v>
      </c>
      <c r="O1110" s="258" t="s">
        <v>2105</v>
      </c>
      <c r="P1110" s="258" t="s">
        <v>2606</v>
      </c>
      <c r="Q1110" s="258" t="s">
        <v>2607</v>
      </c>
      <c r="R1110" s="258" t="s">
        <v>27576</v>
      </c>
      <c r="S1110" s="258" t="s">
        <v>27577</v>
      </c>
      <c r="T1110" s="132" t="str">
        <f t="shared" si="61"/>
        <v>Thôn 13, Xã Nam Giang, Huyện Cư Jút, Đăk Nông</v>
      </c>
      <c r="U1110" s="258" t="s">
        <v>27906</v>
      </c>
      <c r="V1110" s="258" t="s">
        <v>27907</v>
      </c>
      <c r="W1110" s="258" t="s">
        <v>27908</v>
      </c>
      <c r="X1110" s="258" t="s">
        <v>27909</v>
      </c>
      <c r="Y1110" s="258"/>
      <c r="Z1110" s="259"/>
      <c r="AA1110" s="258" t="s">
        <v>27580</v>
      </c>
      <c r="AB1110" s="259"/>
      <c r="AC1110" s="259"/>
      <c r="AD1110" s="258" t="s">
        <v>2376</v>
      </c>
      <c r="AE1110" s="258"/>
      <c r="AF1110" s="258" t="s">
        <v>25836</v>
      </c>
      <c r="AG1110" s="258"/>
      <c r="AH1110" s="258"/>
      <c r="AI1110" s="258"/>
      <c r="AJ1110" s="258" t="s">
        <v>118</v>
      </c>
      <c r="AK1110" s="258"/>
      <c r="AL1110" s="258" t="s">
        <v>17989</v>
      </c>
      <c r="AM1110" s="258" t="s">
        <v>2376</v>
      </c>
      <c r="AN1110" s="258" t="s">
        <v>25836</v>
      </c>
      <c r="AO1110" s="258" t="s">
        <v>27581</v>
      </c>
      <c r="AP1110" s="258" t="s">
        <v>98</v>
      </c>
      <c r="AQ1110" s="258" t="s">
        <v>99</v>
      </c>
      <c r="AR1110" s="258" t="s">
        <v>1364</v>
      </c>
      <c r="AS1110" s="259" t="s">
        <v>27298</v>
      </c>
      <c r="AT1110" s="258" t="s">
        <v>101</v>
      </c>
      <c r="AU1110" s="258" t="s">
        <v>101</v>
      </c>
      <c r="AV1110" s="258" t="s">
        <v>122</v>
      </c>
      <c r="AW1110" s="258" t="s">
        <v>123</v>
      </c>
      <c r="AX1110" s="258" t="s">
        <v>282</v>
      </c>
      <c r="AY1110" s="258" t="s">
        <v>1369</v>
      </c>
      <c r="AZ1110" s="258" t="s">
        <v>1369</v>
      </c>
      <c r="BA1110" s="219" t="str">
        <f t="shared" si="60"/>
        <v>19001099;19T4-CMT1</v>
      </c>
      <c r="BB1110" s="258" t="s">
        <v>10517</v>
      </c>
      <c r="BC1110" s="71">
        <f>VLOOKUP(B1110,'ĐKKCBBĐ K2019(UPDATE)'!$B$6:$F$2005,3,0)</f>
        <v>0</v>
      </c>
      <c r="BD1110" s="252" t="str">
        <f>VLOOKUP(B1110,'ĐKKCBBĐ K2019(UPDATE)'!$B$6:$F$2005,4,0)</f>
        <v>025</v>
      </c>
      <c r="BG1110" s="71">
        <f>VLOOKUP(BB1110,'ĐKKCBBĐ K2019(UPDATE)'!$B$6:$G$2005,6,0)</f>
        <v>0</v>
      </c>
      <c r="BH1110" s="222" t="str">
        <f>VLOOKUP(BB1110,'ĐKKCBBĐ K2019(UPDATE)'!$B$6:$F$2267,5,0)</f>
        <v xml:space="preserve">BỆNH VIỆN THỐNG  NHẤT </v>
      </c>
    </row>
    <row r="1111" spans="1:60" customFormat="1" ht="20.100000000000001" customHeight="1">
      <c r="A1111" s="67">
        <v>1100</v>
      </c>
      <c r="B1111" s="258" t="s">
        <v>10519</v>
      </c>
      <c r="C1111" s="258" t="s">
        <v>27582</v>
      </c>
      <c r="D1111" s="258" t="s">
        <v>457</v>
      </c>
      <c r="E1111" s="258" t="s">
        <v>82</v>
      </c>
      <c r="F1111" s="259" t="s">
        <v>5806</v>
      </c>
      <c r="G1111" s="258" t="s">
        <v>96</v>
      </c>
      <c r="H1111" s="258" t="s">
        <v>27583</v>
      </c>
      <c r="I1111" s="258" t="s">
        <v>27584</v>
      </c>
      <c r="J1111" s="258"/>
      <c r="K1111" s="258" t="s">
        <v>27585</v>
      </c>
      <c r="L1111" s="258" t="s">
        <v>6799</v>
      </c>
      <c r="M1111" s="258" t="s">
        <v>27586</v>
      </c>
      <c r="N1111" s="258" t="s">
        <v>517</v>
      </c>
      <c r="O1111" s="258" t="s">
        <v>6473</v>
      </c>
      <c r="P1111" s="258" t="s">
        <v>2606</v>
      </c>
      <c r="Q1111" s="258" t="s">
        <v>2607</v>
      </c>
      <c r="R1111" s="258" t="s">
        <v>27587</v>
      </c>
      <c r="S1111" s="258" t="s">
        <v>27588</v>
      </c>
      <c r="T1111" s="132" t="str">
        <f t="shared" si="61"/>
        <v>159/169D Trần Văn Đang, Phường 11, Quận 3, Tp.Hcm</v>
      </c>
      <c r="U1111" s="258" t="s">
        <v>27910</v>
      </c>
      <c r="V1111" s="258" t="s">
        <v>1137</v>
      </c>
      <c r="W1111" s="258" t="s">
        <v>1138</v>
      </c>
      <c r="X1111" s="33" t="s">
        <v>90</v>
      </c>
      <c r="Y1111" s="258"/>
      <c r="Z1111" s="259"/>
      <c r="AA1111" s="258" t="s">
        <v>7349</v>
      </c>
      <c r="AB1111" s="259"/>
      <c r="AC1111" s="34">
        <v>79</v>
      </c>
      <c r="AD1111" s="33" t="s">
        <v>90</v>
      </c>
      <c r="AE1111" s="258"/>
      <c r="AF1111" s="258" t="s">
        <v>430</v>
      </c>
      <c r="AG1111" s="258"/>
      <c r="AH1111" s="258"/>
      <c r="AI1111" s="258"/>
      <c r="AJ1111" s="258" t="s">
        <v>118</v>
      </c>
      <c r="AK1111" s="258"/>
      <c r="AL1111" s="258" t="s">
        <v>17989</v>
      </c>
      <c r="AM1111" s="258" t="s">
        <v>96</v>
      </c>
      <c r="AN1111" s="258" t="s">
        <v>430</v>
      </c>
      <c r="AO1111" s="258" t="s">
        <v>27590</v>
      </c>
      <c r="AP1111" s="258" t="s">
        <v>98</v>
      </c>
      <c r="AQ1111" s="258" t="s">
        <v>99</v>
      </c>
      <c r="AR1111" s="258" t="s">
        <v>517</v>
      </c>
      <c r="AS1111" s="259" t="s">
        <v>27298</v>
      </c>
      <c r="AT1111" s="258" t="s">
        <v>101</v>
      </c>
      <c r="AU1111" s="258" t="s">
        <v>101</v>
      </c>
      <c r="AV1111" s="258" t="s">
        <v>122</v>
      </c>
      <c r="AW1111" s="258" t="s">
        <v>123</v>
      </c>
      <c r="AX1111" s="258" t="s">
        <v>282</v>
      </c>
      <c r="AY1111" s="258" t="s">
        <v>524</v>
      </c>
      <c r="AZ1111" s="258" t="s">
        <v>524</v>
      </c>
      <c r="BA1111" s="219" t="str">
        <f t="shared" si="60"/>
        <v>19001100;19T4-QTM1</v>
      </c>
      <c r="BB1111" s="258" t="s">
        <v>10519</v>
      </c>
      <c r="BC1111" s="71">
        <f>VLOOKUP(B1111,'ĐKKCBBĐ K2019(UPDATE)'!$B$6:$F$2005,3,0)</f>
        <v>0</v>
      </c>
      <c r="BD1111" s="252" t="str">
        <f>VLOOKUP(B1111,'ĐKKCBBĐ K2019(UPDATE)'!$B$6:$F$2005,4,0)</f>
        <v>034</v>
      </c>
      <c r="BG1111" s="71">
        <f>VLOOKUP(BB1111,'ĐKKCBBĐ K2019(UPDATE)'!$B$6:$G$2005,6,0)</f>
        <v>0</v>
      </c>
      <c r="BH1111" s="222" t="str">
        <f>VLOOKUP(BB1111,'ĐKKCBBĐ K2019(UPDATE)'!$B$6:$F$2267,5,0)</f>
        <v>BỆNH VIỆN 175</v>
      </c>
    </row>
    <row r="1112" spans="1:60" customFormat="1" ht="20.100000000000001" customHeight="1">
      <c r="A1112" s="63">
        <v>1101</v>
      </c>
      <c r="B1112" s="258" t="s">
        <v>10521</v>
      </c>
      <c r="C1112" s="258" t="s">
        <v>178</v>
      </c>
      <c r="D1112" s="258" t="s">
        <v>1585</v>
      </c>
      <c r="E1112" s="258" t="s">
        <v>82</v>
      </c>
      <c r="F1112" s="259" t="s">
        <v>2780</v>
      </c>
      <c r="G1112" s="258" t="s">
        <v>3390</v>
      </c>
      <c r="H1112" s="258"/>
      <c r="I1112" s="258"/>
      <c r="J1112" s="258"/>
      <c r="K1112" s="258"/>
      <c r="L1112" s="258"/>
      <c r="M1112" s="258"/>
      <c r="N1112" s="258" t="s">
        <v>864</v>
      </c>
      <c r="O1112" s="258"/>
      <c r="P1112" s="258" t="s">
        <v>2606</v>
      </c>
      <c r="Q1112" s="258"/>
      <c r="R1112" s="258" t="s">
        <v>27591</v>
      </c>
      <c r="S1112" s="258"/>
      <c r="T1112" s="132" t="str">
        <f t="shared" si="61"/>
        <v>Xóm 1 Tân Sơn, Xã Kỳ Lân, Huyện Tân Kỳ, Tỉnh Nghệ An</v>
      </c>
      <c r="U1112" s="258" t="s">
        <v>27911</v>
      </c>
      <c r="V1112" s="258" t="s">
        <v>27912</v>
      </c>
      <c r="W1112" s="258" t="s">
        <v>27913</v>
      </c>
      <c r="X1112" s="258" t="s">
        <v>3389</v>
      </c>
      <c r="Y1112" s="258"/>
      <c r="Z1112" s="259"/>
      <c r="AA1112" s="258"/>
      <c r="AB1112" s="259"/>
      <c r="AC1112" s="259"/>
      <c r="AD1112" s="258"/>
      <c r="AE1112" s="258"/>
      <c r="AF1112" s="258"/>
      <c r="AG1112" s="258"/>
      <c r="AH1112" s="258"/>
      <c r="AI1112" s="258"/>
      <c r="AJ1112" s="258" t="s">
        <v>94</v>
      </c>
      <c r="AK1112" s="258"/>
      <c r="AL1112" s="258"/>
      <c r="AM1112" s="258" t="s">
        <v>3390</v>
      </c>
      <c r="AN1112" s="258" t="s">
        <v>23703</v>
      </c>
      <c r="AO1112" s="258" t="s">
        <v>27593</v>
      </c>
      <c r="AP1112" s="258" t="s">
        <v>98</v>
      </c>
      <c r="AQ1112" s="258" t="s">
        <v>99</v>
      </c>
      <c r="AR1112" s="258" t="s">
        <v>864</v>
      </c>
      <c r="AS1112" s="259" t="s">
        <v>27298</v>
      </c>
      <c r="AT1112" s="258" t="s">
        <v>101</v>
      </c>
      <c r="AU1112" s="258" t="s">
        <v>101</v>
      </c>
      <c r="AV1112" s="258" t="s">
        <v>122</v>
      </c>
      <c r="AW1112" s="258" t="s">
        <v>123</v>
      </c>
      <c r="AX1112" s="258" t="s">
        <v>175</v>
      </c>
      <c r="AY1112" s="258" t="s">
        <v>669</v>
      </c>
      <c r="AZ1112" s="258" t="s">
        <v>669</v>
      </c>
      <c r="BA1112" s="219" t="str">
        <f t="shared" si="60"/>
        <v>19001101;19T4-ĐĐT1</v>
      </c>
      <c r="BB1112" s="258" t="s">
        <v>10521</v>
      </c>
      <c r="BC1112" s="71">
        <f>VLOOKUP(B1112,'ĐKKCBBĐ K2019(UPDATE)'!$B$6:$F$2005,3,0)</f>
        <v>0</v>
      </c>
      <c r="BD1112" s="252" t="str">
        <f>VLOOKUP(B1112,'ĐKKCBBĐ K2019(UPDATE)'!$B$6:$F$2005,4,0)</f>
        <v>CÓ THẺ</v>
      </c>
      <c r="BG1112" s="71">
        <f>VLOOKUP(BB1112,'ĐKKCBBĐ K2019(UPDATE)'!$B$6:$G$2005,6,0)</f>
        <v>0</v>
      </c>
      <c r="BH1112" s="222" t="e">
        <f>VLOOKUP(BB1112,'ĐKKCBBĐ K2019(UPDATE)'!$B$6:$F$2267,5,0)</f>
        <v>#N/A</v>
      </c>
    </row>
    <row r="1113" spans="1:60" customFormat="1" ht="20.100000000000001" customHeight="1">
      <c r="A1113" s="67">
        <v>1102</v>
      </c>
      <c r="B1113" s="258" t="s">
        <v>10523</v>
      </c>
      <c r="C1113" s="258" t="s">
        <v>27594</v>
      </c>
      <c r="D1113" s="258" t="s">
        <v>878</v>
      </c>
      <c r="E1113" s="258" t="s">
        <v>82</v>
      </c>
      <c r="F1113" s="259" t="s">
        <v>5350</v>
      </c>
      <c r="G1113" s="258" t="s">
        <v>96</v>
      </c>
      <c r="H1113" s="258"/>
      <c r="I1113" s="258"/>
      <c r="J1113" s="258"/>
      <c r="K1113" s="258"/>
      <c r="L1113" s="258"/>
      <c r="M1113" s="258"/>
      <c r="N1113" s="258" t="s">
        <v>7608</v>
      </c>
      <c r="O1113" s="258"/>
      <c r="P1113" s="258" t="s">
        <v>2606</v>
      </c>
      <c r="Q1113" s="258"/>
      <c r="R1113" s="258" t="s">
        <v>27595</v>
      </c>
      <c r="S1113" s="258"/>
      <c r="T1113" s="132" t="str">
        <f t="shared" si="61"/>
        <v>Tổ 9, Ấp Giữa, Xã Tân Phú Trung, Huyện Củ Chi, Thành Phố Hồ Chí Minh</v>
      </c>
      <c r="U1113" s="258" t="s">
        <v>27914</v>
      </c>
      <c r="V1113" s="258" t="s">
        <v>4345</v>
      </c>
      <c r="W1113" s="258" t="s">
        <v>136</v>
      </c>
      <c r="X1113" s="33" t="s">
        <v>90</v>
      </c>
      <c r="Y1113" s="258"/>
      <c r="Z1113" s="259"/>
      <c r="AA1113" s="258"/>
      <c r="AB1113" s="259"/>
      <c r="AC1113" s="34">
        <v>79</v>
      </c>
      <c r="AD1113" s="33" t="s">
        <v>90</v>
      </c>
      <c r="AE1113" s="36">
        <v>783</v>
      </c>
      <c r="AF1113" s="37" t="s">
        <v>137</v>
      </c>
      <c r="AG1113" s="198">
        <v>27553</v>
      </c>
      <c r="AH1113" s="38" t="s">
        <v>746</v>
      </c>
      <c r="AI1113" s="258"/>
      <c r="AJ1113" s="258" t="s">
        <v>118</v>
      </c>
      <c r="AK1113" s="258"/>
      <c r="AL1113" s="258"/>
      <c r="AM1113" s="258" t="s">
        <v>96</v>
      </c>
      <c r="AN1113" s="258" t="s">
        <v>137</v>
      </c>
      <c r="AO1113" s="258" t="s">
        <v>27597</v>
      </c>
      <c r="AP1113" s="258" t="s">
        <v>98</v>
      </c>
      <c r="AQ1113" s="258" t="s">
        <v>99</v>
      </c>
      <c r="AR1113" s="258" t="s">
        <v>7608</v>
      </c>
      <c r="AS1113" s="259" t="s">
        <v>27298</v>
      </c>
      <c r="AT1113" s="258" t="s">
        <v>101</v>
      </c>
      <c r="AU1113" s="258" t="s">
        <v>101</v>
      </c>
      <c r="AV1113" s="258" t="s">
        <v>122</v>
      </c>
      <c r="AW1113" s="258" t="s">
        <v>123</v>
      </c>
      <c r="AX1113" s="258" t="s">
        <v>104</v>
      </c>
      <c r="AY1113" s="258" t="s">
        <v>105</v>
      </c>
      <c r="AZ1113" s="258" t="s">
        <v>105</v>
      </c>
      <c r="BA1113" s="219" t="str">
        <f t="shared" si="60"/>
        <v>19001102;19T4-CNÔ5</v>
      </c>
      <c r="BB1113" s="258" t="s">
        <v>10523</v>
      </c>
      <c r="BC1113" s="71" t="str">
        <f>VLOOKUP(B1113,'ĐKKCBBĐ K2019(UPDATE)'!$B$6:$F$2005,3,0)</f>
        <v>HS4797935098572</v>
      </c>
      <c r="BD1113" s="252" t="str">
        <f>VLOOKUP(B1113,'ĐKKCBBĐ K2019(UPDATE)'!$B$6:$F$2005,4,0)</f>
        <v>040</v>
      </c>
      <c r="BG1113" s="71">
        <f>VLOOKUP(BB1113,'ĐKKCBBĐ K2019(UPDATE)'!$B$6:$G$2005,6,0)</f>
        <v>0</v>
      </c>
      <c r="BH1113" s="222" t="str">
        <f>VLOOKUP(BB1113,'ĐKKCBBĐ K2019(UPDATE)'!$B$6:$F$2267,5,0)</f>
        <v>BỆNH VIỆN ĐA KHOA KHU VỰC CỦ CHI</v>
      </c>
    </row>
    <row r="1114" spans="1:60" customFormat="1" ht="20.100000000000001" customHeight="1">
      <c r="A1114" s="63">
        <v>1103</v>
      </c>
      <c r="B1114" s="258" t="s">
        <v>10525</v>
      </c>
      <c r="C1114" s="258" t="s">
        <v>2322</v>
      </c>
      <c r="D1114" s="258" t="s">
        <v>5152</v>
      </c>
      <c r="E1114" s="258" t="s">
        <v>301</v>
      </c>
      <c r="F1114" s="259" t="s">
        <v>27598</v>
      </c>
      <c r="G1114" s="258" t="s">
        <v>14000</v>
      </c>
      <c r="H1114" s="258"/>
      <c r="I1114" s="258"/>
      <c r="J1114" s="258"/>
      <c r="K1114" s="258"/>
      <c r="L1114" s="258"/>
      <c r="M1114" s="258"/>
      <c r="N1114" s="258" t="s">
        <v>754</v>
      </c>
      <c r="O1114" s="258"/>
      <c r="P1114" s="258" t="s">
        <v>2606</v>
      </c>
      <c r="Q1114" s="258"/>
      <c r="R1114" s="258" t="s">
        <v>27599</v>
      </c>
      <c r="S1114" s="258"/>
      <c r="T1114" s="132" t="str">
        <f t="shared" si="61"/>
        <v>69 Nam Thành, Quang Trung, Thành Phố Hưng Yên, Tỉnh Hưng Yên</v>
      </c>
      <c r="U1114" s="258" t="s">
        <v>27915</v>
      </c>
      <c r="V1114" s="258" t="s">
        <v>27916</v>
      </c>
      <c r="W1114" s="258" t="s">
        <v>27917</v>
      </c>
      <c r="X1114" s="258" t="s">
        <v>27918</v>
      </c>
      <c r="Y1114" s="258"/>
      <c r="Z1114" s="259"/>
      <c r="AA1114" s="258"/>
      <c r="AB1114" s="259"/>
      <c r="AC1114" s="259"/>
      <c r="AD1114" s="258"/>
      <c r="AE1114" s="258"/>
      <c r="AF1114" s="258"/>
      <c r="AG1114" s="258"/>
      <c r="AH1114" s="258"/>
      <c r="AI1114" s="258"/>
      <c r="AJ1114" s="258" t="s">
        <v>118</v>
      </c>
      <c r="AK1114" s="258"/>
      <c r="AL1114" s="258"/>
      <c r="AM1114" s="258" t="s">
        <v>14000</v>
      </c>
      <c r="AN1114" s="258" t="s">
        <v>22441</v>
      </c>
      <c r="AO1114" s="258" t="s">
        <v>27601</v>
      </c>
      <c r="AP1114" s="258" t="s">
        <v>98</v>
      </c>
      <c r="AQ1114" s="258" t="s">
        <v>99</v>
      </c>
      <c r="AR1114" s="258" t="s">
        <v>754</v>
      </c>
      <c r="AS1114" s="259" t="s">
        <v>27298</v>
      </c>
      <c r="AT1114" s="258" t="s">
        <v>101</v>
      </c>
      <c r="AU1114" s="258" t="s">
        <v>101</v>
      </c>
      <c r="AV1114" s="258" t="s">
        <v>122</v>
      </c>
      <c r="AW1114" s="258" t="s">
        <v>123</v>
      </c>
      <c r="AX1114" s="258" t="s">
        <v>158</v>
      </c>
      <c r="AY1114" s="258" t="s">
        <v>760</v>
      </c>
      <c r="AZ1114" s="258" t="s">
        <v>760</v>
      </c>
      <c r="BA1114" s="219" t="str">
        <f t="shared" si="60"/>
        <v>19001103;19T4-QTD1</v>
      </c>
      <c r="BB1114" s="258" t="s">
        <v>10525</v>
      </c>
      <c r="BC1114" s="71">
        <f>VLOOKUP(B1114,'ĐKKCBBĐ K2019(UPDATE)'!$B$6:$F$2005,3,0)</f>
        <v>0</v>
      </c>
      <c r="BD1114" s="252" t="str">
        <f>VLOOKUP(B1114,'ĐKKCBBĐ K2019(UPDATE)'!$B$6:$F$2005,4,0)</f>
        <v>025</v>
      </c>
      <c r="BG1114" s="71">
        <f>VLOOKUP(BB1114,'ĐKKCBBĐ K2019(UPDATE)'!$B$6:$G$2005,6,0)</f>
        <v>0</v>
      </c>
      <c r="BH1114" s="222" t="str">
        <f>VLOOKUP(BB1114,'ĐKKCBBĐ K2019(UPDATE)'!$B$6:$F$2267,5,0)</f>
        <v xml:space="preserve">BỆNH VIỆN THỐNG  NHẤT </v>
      </c>
    </row>
    <row r="1115" spans="1:60" customFormat="1" ht="20.100000000000001" customHeight="1">
      <c r="A1115" s="67">
        <v>1104</v>
      </c>
      <c r="B1115" s="258" t="s">
        <v>10527</v>
      </c>
      <c r="C1115" s="258" t="s">
        <v>27602</v>
      </c>
      <c r="D1115" s="258" t="s">
        <v>3733</v>
      </c>
      <c r="E1115" s="258" t="s">
        <v>301</v>
      </c>
      <c r="F1115" s="259" t="s">
        <v>4392</v>
      </c>
      <c r="G1115" s="258" t="s">
        <v>400</v>
      </c>
      <c r="H1115" s="258"/>
      <c r="I1115" s="258"/>
      <c r="J1115" s="258"/>
      <c r="K1115" s="258"/>
      <c r="L1115" s="258"/>
      <c r="M1115" s="258"/>
      <c r="N1115" s="258" t="s">
        <v>7835</v>
      </c>
      <c r="O1115" s="258"/>
      <c r="P1115" s="258" t="s">
        <v>2606</v>
      </c>
      <c r="Q1115" s="258"/>
      <c r="R1115" s="258" t="s">
        <v>27603</v>
      </c>
      <c r="S1115" s="258"/>
      <c r="T1115" s="132" t="str">
        <f t="shared" si="61"/>
        <v>Đội 5, Thôn Đông Hiệp, Xã Tân Hà, Huyện Hàm Tân, Tỉnh Bình Thuận</v>
      </c>
      <c r="U1115" s="258" t="s">
        <v>27919</v>
      </c>
      <c r="V1115" s="258" t="s">
        <v>27920</v>
      </c>
      <c r="W1115" s="258" t="s">
        <v>27921</v>
      </c>
      <c r="X1115" s="258" t="s">
        <v>836</v>
      </c>
      <c r="Y1115" s="258"/>
      <c r="Z1115" s="259"/>
      <c r="AA1115" s="258"/>
      <c r="AB1115" s="259"/>
      <c r="AC1115" s="259"/>
      <c r="AD1115" s="258"/>
      <c r="AE1115" s="258"/>
      <c r="AF1115" s="258"/>
      <c r="AG1115" s="258"/>
      <c r="AH1115" s="258"/>
      <c r="AI1115" s="258"/>
      <c r="AJ1115" s="258" t="s">
        <v>118</v>
      </c>
      <c r="AK1115" s="258"/>
      <c r="AL1115" s="258"/>
      <c r="AM1115" s="258" t="s">
        <v>400</v>
      </c>
      <c r="AN1115" s="258" t="s">
        <v>25347</v>
      </c>
      <c r="AO1115" s="258" t="s">
        <v>27605</v>
      </c>
      <c r="AP1115" s="258" t="s">
        <v>98</v>
      </c>
      <c r="AQ1115" s="258" t="s">
        <v>99</v>
      </c>
      <c r="AR1115" s="258" t="s">
        <v>7835</v>
      </c>
      <c r="AS1115" s="259" t="s">
        <v>27298</v>
      </c>
      <c r="AT1115" s="258" t="s">
        <v>101</v>
      </c>
      <c r="AU1115" s="258" t="s">
        <v>101</v>
      </c>
      <c r="AV1115" s="258" t="s">
        <v>122</v>
      </c>
      <c r="AW1115" s="258" t="s">
        <v>123</v>
      </c>
      <c r="AX1115" s="258" t="s">
        <v>433</v>
      </c>
      <c r="AY1115" s="258" t="s">
        <v>434</v>
      </c>
      <c r="AZ1115" s="258" t="s">
        <v>434</v>
      </c>
      <c r="BA1115" s="219" t="str">
        <f t="shared" si="60"/>
        <v>19001104;19T4-NNA2</v>
      </c>
      <c r="BB1115" s="258" t="s">
        <v>10527</v>
      </c>
      <c r="BC1115" s="71">
        <f>VLOOKUP(B1115,'ĐKKCBBĐ K2019(UPDATE)'!$B$6:$F$2005,3,0)</f>
        <v>0</v>
      </c>
      <c r="BD1115" s="252" t="str">
        <f>VLOOKUP(B1115,'ĐKKCBBĐ K2019(UPDATE)'!$B$6:$F$2005,4,0)</f>
        <v>483</v>
      </c>
      <c r="BG1115" s="71">
        <f>VLOOKUP(BB1115,'ĐKKCBBĐ K2019(UPDATE)'!$B$6:$G$2005,6,0)</f>
        <v>0</v>
      </c>
      <c r="BH1115" s="222" t="str">
        <f>VLOOKUP(BB1115,'ĐKKCBBĐ K2019(UPDATE)'!$B$6:$F$2267,5,0)</f>
        <v>PHÒNG KHÁM ĐA KHOA (THUỘC  CP TTYK THÀNH CÔNG )</v>
      </c>
    </row>
    <row r="1116" spans="1:60" customFormat="1" ht="20.100000000000001" customHeight="1">
      <c r="A1116" s="63">
        <v>1105</v>
      </c>
      <c r="B1116" s="258" t="s">
        <v>10529</v>
      </c>
      <c r="C1116" s="258" t="s">
        <v>27606</v>
      </c>
      <c r="D1116" s="258" t="s">
        <v>75</v>
      </c>
      <c r="E1116" s="258" t="s">
        <v>82</v>
      </c>
      <c r="F1116" s="259" t="s">
        <v>552</v>
      </c>
      <c r="G1116" s="258" t="s">
        <v>96</v>
      </c>
      <c r="H1116" s="258"/>
      <c r="I1116" s="258"/>
      <c r="J1116" s="258"/>
      <c r="K1116" s="258"/>
      <c r="L1116" s="258"/>
      <c r="M1116" s="258"/>
      <c r="N1116" s="258" t="s">
        <v>7608</v>
      </c>
      <c r="O1116" s="258"/>
      <c r="P1116" s="258" t="s">
        <v>2606</v>
      </c>
      <c r="Q1116" s="258"/>
      <c r="R1116" s="258" t="s">
        <v>27607</v>
      </c>
      <c r="S1116" s="258"/>
      <c r="T1116" s="132" t="str">
        <f t="shared" si="61"/>
        <v>498/8/1 Lê Quang Định, Phường 11, Quận Bình Thạnh, Tp. Hcm</v>
      </c>
      <c r="U1116" s="258" t="s">
        <v>27922</v>
      </c>
      <c r="V1116" s="258" t="s">
        <v>1137</v>
      </c>
      <c r="W1116" s="258" t="s">
        <v>1725</v>
      </c>
      <c r="X1116" s="33" t="s">
        <v>90</v>
      </c>
      <c r="Y1116" s="258"/>
      <c r="Z1116" s="259"/>
      <c r="AA1116" s="258"/>
      <c r="AB1116" s="259"/>
      <c r="AC1116" s="34">
        <v>79</v>
      </c>
      <c r="AD1116" s="33" t="s">
        <v>90</v>
      </c>
      <c r="AE1116" s="424">
        <v>765</v>
      </c>
      <c r="AF1116" s="425" t="s">
        <v>359</v>
      </c>
      <c r="AG1116" s="258"/>
      <c r="AH1116" s="258"/>
      <c r="AI1116" s="258"/>
      <c r="AJ1116" s="258" t="s">
        <v>118</v>
      </c>
      <c r="AK1116" s="258"/>
      <c r="AL1116" s="258"/>
      <c r="AM1116" s="258" t="s">
        <v>96</v>
      </c>
      <c r="AN1116" s="258" t="s">
        <v>359</v>
      </c>
      <c r="AO1116" s="258" t="s">
        <v>27609</v>
      </c>
      <c r="AP1116" s="258" t="s">
        <v>98</v>
      </c>
      <c r="AQ1116" s="258" t="s">
        <v>99</v>
      </c>
      <c r="AR1116" s="258" t="s">
        <v>7608</v>
      </c>
      <c r="AS1116" s="259" t="s">
        <v>27298</v>
      </c>
      <c r="AT1116" s="258" t="s">
        <v>101</v>
      </c>
      <c r="AU1116" s="258" t="s">
        <v>101</v>
      </c>
      <c r="AV1116" s="258" t="s">
        <v>122</v>
      </c>
      <c r="AW1116" s="258" t="s">
        <v>123</v>
      </c>
      <c r="AX1116" s="258" t="s">
        <v>104</v>
      </c>
      <c r="AY1116" s="258" t="s">
        <v>105</v>
      </c>
      <c r="AZ1116" s="258" t="s">
        <v>105</v>
      </c>
      <c r="BA1116" s="219" t="str">
        <f t="shared" si="60"/>
        <v>19001105;19T4-CNÔ5</v>
      </c>
      <c r="BB1116" s="258" t="s">
        <v>10529</v>
      </c>
      <c r="BC1116" s="71" t="str">
        <f>VLOOKUP(B1116,'ĐKKCBBĐ K2019(UPDATE)'!$B$6:$F$2005,3,0)</f>
        <v>HS4797930439943</v>
      </c>
      <c r="BD1116" s="252" t="str">
        <f>VLOOKUP(B1116,'ĐKKCBBĐ K2019(UPDATE)'!$B$6:$F$2005,4,0)</f>
        <v>031</v>
      </c>
      <c r="BG1116" s="71">
        <f>VLOOKUP(BB1116,'ĐKKCBBĐ K2019(UPDATE)'!$B$6:$G$2005,6,0)</f>
        <v>0</v>
      </c>
      <c r="BH1116" s="222" t="str">
        <f>VLOOKUP(BB1116,'ĐKKCBBĐ K2019(UPDATE)'!$B$6:$F$2267,5,0)</f>
        <v xml:space="preserve">BỆNH VIỆN QUẬN BÌNH THẠNH </v>
      </c>
    </row>
    <row r="1117" spans="1:60" customFormat="1" ht="20.100000000000001" customHeight="1">
      <c r="A1117" s="67">
        <v>1106</v>
      </c>
      <c r="B1117" s="258" t="s">
        <v>10531</v>
      </c>
      <c r="C1117" s="258" t="s">
        <v>27610</v>
      </c>
      <c r="D1117" s="258" t="s">
        <v>128</v>
      </c>
      <c r="E1117" s="258" t="s">
        <v>82</v>
      </c>
      <c r="F1117" s="259" t="s">
        <v>27611</v>
      </c>
      <c r="G1117" s="258" t="s">
        <v>872</v>
      </c>
      <c r="H1117" s="258"/>
      <c r="I1117" s="258"/>
      <c r="J1117" s="258"/>
      <c r="K1117" s="258"/>
      <c r="L1117" s="258"/>
      <c r="M1117" s="258"/>
      <c r="N1117" s="258" t="s">
        <v>84</v>
      </c>
      <c r="O1117" s="258"/>
      <c r="P1117" s="258" t="s">
        <v>2606</v>
      </c>
      <c r="Q1117" s="258"/>
      <c r="R1117" s="258" t="s">
        <v>27612</v>
      </c>
      <c r="S1117" s="258"/>
      <c r="T1117" s="132" t="str">
        <f t="shared" si="61"/>
        <v>Tổ 4, Ấp Sóc Rul, Xã An Phú, Huyện Hớn Quản, Tỉnh Bình Phước</v>
      </c>
      <c r="U1117" s="258" t="s">
        <v>27923</v>
      </c>
      <c r="V1117" s="258" t="s">
        <v>5228</v>
      </c>
      <c r="W1117" s="258" t="s">
        <v>4858</v>
      </c>
      <c r="X1117" s="258" t="s">
        <v>5458</v>
      </c>
      <c r="Y1117" s="258"/>
      <c r="Z1117" s="259"/>
      <c r="AA1117" s="258"/>
      <c r="AB1117" s="259"/>
      <c r="AC1117" s="259"/>
      <c r="AD1117" s="258"/>
      <c r="AE1117" s="258" t="s">
        <v>3895</v>
      </c>
      <c r="AF1117" s="258"/>
      <c r="AG1117" s="258"/>
      <c r="AH1117" s="258"/>
      <c r="AI1117" s="258"/>
      <c r="AJ1117" s="258" t="s">
        <v>154</v>
      </c>
      <c r="AK1117" s="258"/>
      <c r="AL1117" s="258"/>
      <c r="AM1117" s="258" t="s">
        <v>872</v>
      </c>
      <c r="AN1117" s="258" t="s">
        <v>873</v>
      </c>
      <c r="AO1117" s="258" t="s">
        <v>27615</v>
      </c>
      <c r="AP1117" s="258" t="s">
        <v>98</v>
      </c>
      <c r="AQ1117" s="258" t="s">
        <v>99</v>
      </c>
      <c r="AR1117" s="258" t="s">
        <v>84</v>
      </c>
      <c r="AS1117" s="259" t="s">
        <v>27298</v>
      </c>
      <c r="AT1117" s="258" t="s">
        <v>101</v>
      </c>
      <c r="AU1117" s="258" t="s">
        <v>101</v>
      </c>
      <c r="AV1117" s="258" t="s">
        <v>102</v>
      </c>
      <c r="AW1117" s="258" t="s">
        <v>103</v>
      </c>
      <c r="AX1117" s="258" t="s">
        <v>104</v>
      </c>
      <c r="AY1117" s="258" t="s">
        <v>105</v>
      </c>
      <c r="AZ1117" s="258" t="s">
        <v>105</v>
      </c>
      <c r="BA1117" s="219" t="str">
        <f t="shared" si="60"/>
        <v>19001106;19C1-CNÔ1</v>
      </c>
      <c r="BB1117" s="258" t="s">
        <v>10531</v>
      </c>
      <c r="BC1117" s="71" t="str">
        <f>VLOOKUP(B1117,'ĐKKCBBĐ K2019(UPDATE)'!$B$6:$F$2005,3,0)</f>
        <v>18C1-CNÔ15</v>
      </c>
      <c r="BD1117" s="252" t="str">
        <f>VLOOKUP(B1117,'ĐKKCBBĐ K2019(UPDATE)'!$B$6:$F$2005,4,0)</f>
        <v>054</v>
      </c>
      <c r="BG1117" s="71">
        <f>VLOOKUP(BB1117,'ĐKKCBBĐ K2019(UPDATE)'!$B$6:$G$2005,6,0)</f>
        <v>0</v>
      </c>
      <c r="BH1117" s="222" t="str">
        <f>VLOOKUP(BB1117,'ĐKKCBBĐ K2019(UPDATE)'!$B$6:$F$2267,5,0)</f>
        <v>BỆNH VIỆN QUẬN TÂN PHÚ</v>
      </c>
    </row>
    <row r="1118" spans="1:60" customFormat="1" ht="20.100000000000001" customHeight="1">
      <c r="A1118" s="63">
        <v>1107</v>
      </c>
      <c r="B1118" s="258" t="s">
        <v>10533</v>
      </c>
      <c r="C1118" s="258" t="s">
        <v>27616</v>
      </c>
      <c r="D1118" s="258" t="s">
        <v>1121</v>
      </c>
      <c r="E1118" s="258" t="s">
        <v>82</v>
      </c>
      <c r="F1118" s="259" t="s">
        <v>3412</v>
      </c>
      <c r="G1118" s="258" t="s">
        <v>96</v>
      </c>
      <c r="H1118" s="258"/>
      <c r="I1118" s="258"/>
      <c r="J1118" s="258"/>
      <c r="K1118" s="258"/>
      <c r="L1118" s="258"/>
      <c r="M1118" s="258"/>
      <c r="N1118" s="258" t="s">
        <v>7608</v>
      </c>
      <c r="O1118" s="258"/>
      <c r="P1118" s="258" t="s">
        <v>2606</v>
      </c>
      <c r="Q1118" s="258"/>
      <c r="R1118" s="258" t="s">
        <v>27617</v>
      </c>
      <c r="S1118" s="258"/>
      <c r="T1118" s="132" t="str">
        <f t="shared" si="61"/>
        <v>749/45/16/8A Huỳnh Tấn Phát, Tổ 11B, Khu Phố 1, Phường Phú Thuận, Quận 7, Tp.Hcm</v>
      </c>
      <c r="U1118" s="258" t="s">
        <v>27924</v>
      </c>
      <c r="V1118" s="258" t="s">
        <v>27925</v>
      </c>
      <c r="W1118" s="258" t="s">
        <v>27926</v>
      </c>
      <c r="X1118" s="33" t="s">
        <v>90</v>
      </c>
      <c r="Y1118" s="258"/>
      <c r="Z1118" s="259"/>
      <c r="AA1118" s="258"/>
      <c r="AB1118" s="259"/>
      <c r="AC1118" s="34">
        <v>79</v>
      </c>
      <c r="AD1118" s="33" t="s">
        <v>90</v>
      </c>
      <c r="AE1118" s="258"/>
      <c r="AF1118" s="258"/>
      <c r="AG1118" s="258"/>
      <c r="AH1118" s="258"/>
      <c r="AI1118" s="258"/>
      <c r="AJ1118" s="258" t="s">
        <v>118</v>
      </c>
      <c r="AK1118" s="258"/>
      <c r="AL1118" s="258"/>
      <c r="AM1118" s="258" t="s">
        <v>96</v>
      </c>
      <c r="AN1118" s="258" t="s">
        <v>18355</v>
      </c>
      <c r="AO1118" s="258" t="s">
        <v>27620</v>
      </c>
      <c r="AP1118" s="258" t="s">
        <v>98</v>
      </c>
      <c r="AQ1118" s="258" t="s">
        <v>99</v>
      </c>
      <c r="AR1118" s="258" t="s">
        <v>7608</v>
      </c>
      <c r="AS1118" s="259" t="s">
        <v>27298</v>
      </c>
      <c r="AT1118" s="258" t="s">
        <v>101</v>
      </c>
      <c r="AU1118" s="258" t="s">
        <v>101</v>
      </c>
      <c r="AV1118" s="258" t="s">
        <v>122</v>
      </c>
      <c r="AW1118" s="258" t="s">
        <v>123</v>
      </c>
      <c r="AX1118" s="258" t="s">
        <v>104</v>
      </c>
      <c r="AY1118" s="258" t="s">
        <v>105</v>
      </c>
      <c r="AZ1118" s="258" t="s">
        <v>105</v>
      </c>
      <c r="BA1118" s="219" t="str">
        <f t="shared" si="60"/>
        <v>19001107;19T4-CNÔ5</v>
      </c>
      <c r="BB1118" s="258" t="s">
        <v>10533</v>
      </c>
      <c r="BC1118" s="71" t="str">
        <f>VLOOKUP(B1118,'ĐKKCBBĐ K2019(UPDATE)'!$B$6:$F$2005,3,0)</f>
        <v>HS4797933106487</v>
      </c>
      <c r="BD1118" s="252" t="str">
        <f>VLOOKUP(B1118,'ĐKKCBBĐ K2019(UPDATE)'!$B$6:$F$2005,4,0)</f>
        <v>014</v>
      </c>
      <c r="BG1118" s="71">
        <f>VLOOKUP(BB1118,'ĐKKCBBĐ K2019(UPDATE)'!$B$6:$G$2005,6,0)</f>
        <v>0</v>
      </c>
      <c r="BH1118" s="222" t="str">
        <f>VLOOKUP(BB1118,'ĐKKCBBĐ K2019(UPDATE)'!$B$6:$F$2267,5,0)</f>
        <v>BỆNH VIỆN NGUYỄN TRÃI</v>
      </c>
    </row>
    <row r="1119" spans="1:60" customFormat="1" ht="20.100000000000001" customHeight="1">
      <c r="A1119" s="67">
        <v>1108</v>
      </c>
      <c r="B1119" s="258" t="s">
        <v>10535</v>
      </c>
      <c r="C1119" s="258" t="s">
        <v>16193</v>
      </c>
      <c r="D1119" s="258" t="s">
        <v>2490</v>
      </c>
      <c r="E1119" s="258" t="s">
        <v>301</v>
      </c>
      <c r="F1119" s="259" t="s">
        <v>1067</v>
      </c>
      <c r="G1119" s="258" t="s">
        <v>96</v>
      </c>
      <c r="H1119" s="258"/>
      <c r="I1119" s="258"/>
      <c r="J1119" s="258"/>
      <c r="K1119" s="258"/>
      <c r="L1119" s="258"/>
      <c r="M1119" s="258"/>
      <c r="N1119" s="258" t="s">
        <v>7835</v>
      </c>
      <c r="O1119" s="258"/>
      <c r="P1119" s="258" t="s">
        <v>2606</v>
      </c>
      <c r="Q1119" s="258"/>
      <c r="R1119" s="258" t="s">
        <v>27621</v>
      </c>
      <c r="S1119" s="258"/>
      <c r="T1119" s="132" t="str">
        <f t="shared" si="61"/>
        <v>888/35/3 Lạc Long Quân, Phường 8, Quận Tân Bình Tp. Hcm</v>
      </c>
      <c r="U1119" s="258" t="s">
        <v>27927</v>
      </c>
      <c r="V1119" s="258" t="s">
        <v>986</v>
      </c>
      <c r="W1119" s="64" t="s">
        <v>346</v>
      </c>
      <c r="X1119" s="33" t="s">
        <v>90</v>
      </c>
      <c r="Y1119" s="258"/>
      <c r="Z1119" s="259"/>
      <c r="AA1119" s="258"/>
      <c r="AB1119" s="259"/>
      <c r="AC1119" s="34">
        <v>79</v>
      </c>
      <c r="AD1119" s="33" t="s">
        <v>90</v>
      </c>
      <c r="AE1119" s="36">
        <v>766</v>
      </c>
      <c r="AF1119" s="37" t="s">
        <v>347</v>
      </c>
      <c r="AG1119" s="198">
        <v>26998</v>
      </c>
      <c r="AH1119" s="35" t="s">
        <v>987</v>
      </c>
      <c r="AI1119" s="258"/>
      <c r="AJ1119" s="258" t="s">
        <v>118</v>
      </c>
      <c r="AK1119" s="258"/>
      <c r="AL1119" s="258"/>
      <c r="AM1119" s="258" t="s">
        <v>96</v>
      </c>
      <c r="AN1119" s="258" t="s">
        <v>347</v>
      </c>
      <c r="AO1119" s="258" t="s">
        <v>27623</v>
      </c>
      <c r="AP1119" s="258" t="s">
        <v>98</v>
      </c>
      <c r="AQ1119" s="258" t="s">
        <v>99</v>
      </c>
      <c r="AR1119" s="258" t="s">
        <v>7835</v>
      </c>
      <c r="AS1119" s="259" t="s">
        <v>27298</v>
      </c>
      <c r="AT1119" s="258" t="s">
        <v>101</v>
      </c>
      <c r="AU1119" s="258" t="s">
        <v>101</v>
      </c>
      <c r="AV1119" s="258" t="s">
        <v>122</v>
      </c>
      <c r="AW1119" s="258" t="s">
        <v>123</v>
      </c>
      <c r="AX1119" s="258" t="s">
        <v>433</v>
      </c>
      <c r="AY1119" s="258" t="s">
        <v>434</v>
      </c>
      <c r="AZ1119" s="258" t="s">
        <v>434</v>
      </c>
      <c r="BA1119" s="219" t="str">
        <f t="shared" si="60"/>
        <v>19001108;19T4-NNA2</v>
      </c>
      <c r="BB1119" s="258" t="s">
        <v>10535</v>
      </c>
      <c r="BC1119" s="71">
        <f>VLOOKUP(B1119,'ĐKKCBBĐ K2019(UPDATE)'!$B$6:$F$2005,3,0)</f>
        <v>0</v>
      </c>
      <c r="BD1119" s="252" t="str">
        <f>VLOOKUP(B1119,'ĐKKCBBĐ K2019(UPDATE)'!$B$6:$F$2005,4,0)</f>
        <v>054</v>
      </c>
      <c r="BG1119" s="71">
        <f>VLOOKUP(BB1119,'ĐKKCBBĐ K2019(UPDATE)'!$B$6:$G$2005,6,0)</f>
        <v>0</v>
      </c>
      <c r="BH1119" s="222" t="str">
        <f>VLOOKUP(BB1119,'ĐKKCBBĐ K2019(UPDATE)'!$B$6:$F$2267,5,0)</f>
        <v>BỆNH VIỆN QUẬN TÂN PHÚ</v>
      </c>
    </row>
    <row r="1120" spans="1:60" customFormat="1" ht="20.100000000000001" customHeight="1">
      <c r="A1120" s="67">
        <v>1109</v>
      </c>
      <c r="B1120" s="258" t="s">
        <v>10537</v>
      </c>
      <c r="C1120" s="258" t="s">
        <v>5366</v>
      </c>
      <c r="D1120" s="258" t="s">
        <v>7505</v>
      </c>
      <c r="E1120" s="258" t="s">
        <v>82</v>
      </c>
      <c r="F1120" s="259" t="s">
        <v>1051</v>
      </c>
      <c r="G1120" s="258" t="s">
        <v>96</v>
      </c>
      <c r="H1120" s="258"/>
      <c r="I1120" s="258"/>
      <c r="J1120" s="258"/>
      <c r="K1120" s="258"/>
      <c r="L1120" s="258"/>
      <c r="M1120" s="258"/>
      <c r="N1120" s="258" t="s">
        <v>7608</v>
      </c>
      <c r="O1120" s="258"/>
      <c r="P1120" s="258" t="s">
        <v>2606</v>
      </c>
      <c r="Q1120" s="258"/>
      <c r="R1120" s="258" t="s">
        <v>27624</v>
      </c>
      <c r="S1120" s="258"/>
      <c r="T1120" s="132" t="str">
        <f t="shared" si="61"/>
        <v>65/79/4 Tân Sơn, Phường 15, Quận Tân Bình, Tp.Hcm</v>
      </c>
      <c r="U1120" s="258" t="s">
        <v>27928</v>
      </c>
      <c r="V1120" s="258" t="s">
        <v>779</v>
      </c>
      <c r="W1120" s="64" t="s">
        <v>346</v>
      </c>
      <c r="X1120" s="33" t="s">
        <v>90</v>
      </c>
      <c r="Y1120" s="258"/>
      <c r="Z1120" s="259"/>
      <c r="AA1120" s="258"/>
      <c r="AB1120" s="259"/>
      <c r="AC1120" s="34">
        <v>79</v>
      </c>
      <c r="AD1120" s="33" t="s">
        <v>90</v>
      </c>
      <c r="AE1120" s="36">
        <v>766</v>
      </c>
      <c r="AF1120" s="37" t="s">
        <v>347</v>
      </c>
      <c r="AG1120" s="198">
        <v>27007</v>
      </c>
      <c r="AH1120" s="35" t="s">
        <v>348</v>
      </c>
      <c r="AI1120" s="258"/>
      <c r="AJ1120" s="258" t="s">
        <v>118</v>
      </c>
      <c r="AK1120" s="258"/>
      <c r="AL1120" s="258"/>
      <c r="AM1120" s="258" t="s">
        <v>96</v>
      </c>
      <c r="AN1120" s="258" t="s">
        <v>347</v>
      </c>
      <c r="AO1120" s="258" t="s">
        <v>27626</v>
      </c>
      <c r="AP1120" s="258" t="s">
        <v>98</v>
      </c>
      <c r="AQ1120" s="258" t="s">
        <v>99</v>
      </c>
      <c r="AR1120" s="258" t="s">
        <v>7608</v>
      </c>
      <c r="AS1120" s="259" t="s">
        <v>27298</v>
      </c>
      <c r="AT1120" s="258" t="s">
        <v>101</v>
      </c>
      <c r="AU1120" s="258" t="s">
        <v>101</v>
      </c>
      <c r="AV1120" s="258" t="s">
        <v>122</v>
      </c>
      <c r="AW1120" s="258" t="s">
        <v>123</v>
      </c>
      <c r="AX1120" s="258" t="s">
        <v>104</v>
      </c>
      <c r="AY1120" s="258" t="s">
        <v>105</v>
      </c>
      <c r="AZ1120" s="258" t="s">
        <v>105</v>
      </c>
      <c r="BA1120" s="219" t="str">
        <f t="shared" si="60"/>
        <v>19001109;19T4-CNÔ5</v>
      </c>
      <c r="BB1120" s="258" t="s">
        <v>10537</v>
      </c>
      <c r="BC1120" s="71">
        <f>VLOOKUP(B1120,'ĐKKCBBĐ K2019(UPDATE)'!$B$6:$F$2005,3,0)</f>
        <v>0</v>
      </c>
      <c r="BD1120" s="252" t="str">
        <f>VLOOKUP(B1120,'ĐKKCBBĐ K2019(UPDATE)'!$B$6:$F$2005,4,0)</f>
        <v>025</v>
      </c>
      <c r="BG1120" s="71">
        <f>VLOOKUP(BB1120,'ĐKKCBBĐ K2019(UPDATE)'!$B$6:$G$2005,6,0)</f>
        <v>0</v>
      </c>
      <c r="BH1120" s="222" t="str">
        <f>VLOOKUP(BB1120,'ĐKKCBBĐ K2019(UPDATE)'!$B$6:$F$2267,5,0)</f>
        <v xml:space="preserve">BỆNH VIỆN THỐNG  NHẤT </v>
      </c>
    </row>
    <row r="1121" spans="1:60" customFormat="1" ht="20.100000000000001" customHeight="1">
      <c r="A1121" s="63">
        <v>1110</v>
      </c>
      <c r="B1121" s="258" t="s">
        <v>10539</v>
      </c>
      <c r="C1121" s="258" t="s">
        <v>27627</v>
      </c>
      <c r="D1121" s="258" t="s">
        <v>849</v>
      </c>
      <c r="E1121" s="258" t="s">
        <v>82</v>
      </c>
      <c r="F1121" s="259" t="s">
        <v>27628</v>
      </c>
      <c r="G1121" s="258" t="s">
        <v>204</v>
      </c>
      <c r="H1121" s="258"/>
      <c r="I1121" s="258"/>
      <c r="J1121" s="258"/>
      <c r="K1121" s="258"/>
      <c r="L1121" s="258"/>
      <c r="M1121" s="258"/>
      <c r="N1121" s="258" t="s">
        <v>7608</v>
      </c>
      <c r="O1121" s="258"/>
      <c r="P1121" s="258" t="s">
        <v>2606</v>
      </c>
      <c r="Q1121" s="258"/>
      <c r="R1121" s="258" t="s">
        <v>27629</v>
      </c>
      <c r="S1121" s="258"/>
      <c r="T1121" s="132" t="str">
        <f t="shared" si="61"/>
        <v>Ấp Thanh Phong, Xã Yên Luông, Huyện Gò Công Tây, Tỉnh Tiền Giang</v>
      </c>
      <c r="U1121" s="258" t="s">
        <v>27929</v>
      </c>
      <c r="V1121" s="258" t="s">
        <v>27930</v>
      </c>
      <c r="W1121" s="258" t="s">
        <v>27931</v>
      </c>
      <c r="X1121" s="258" t="s">
        <v>203</v>
      </c>
      <c r="Y1121" s="258"/>
      <c r="Z1121" s="259"/>
      <c r="AA1121" s="258"/>
      <c r="AB1121" s="259"/>
      <c r="AC1121" s="259"/>
      <c r="AD1121" s="258"/>
      <c r="AE1121" s="258"/>
      <c r="AF1121" s="258"/>
      <c r="AG1121" s="258"/>
      <c r="AH1121" s="258"/>
      <c r="AI1121" s="258"/>
      <c r="AJ1121" s="258" t="s">
        <v>94</v>
      </c>
      <c r="AK1121" s="258"/>
      <c r="AL1121" s="258"/>
      <c r="AM1121" s="258" t="s">
        <v>204</v>
      </c>
      <c r="AN1121" s="258" t="s">
        <v>26234</v>
      </c>
      <c r="AO1121" s="258" t="s">
        <v>27632</v>
      </c>
      <c r="AP1121" s="258" t="s">
        <v>98</v>
      </c>
      <c r="AQ1121" s="258" t="s">
        <v>99</v>
      </c>
      <c r="AR1121" s="258" t="s">
        <v>7608</v>
      </c>
      <c r="AS1121" s="259" t="s">
        <v>27298</v>
      </c>
      <c r="AT1121" s="258" t="s">
        <v>101</v>
      </c>
      <c r="AU1121" s="258" t="s">
        <v>101</v>
      </c>
      <c r="AV1121" s="258" t="s">
        <v>122</v>
      </c>
      <c r="AW1121" s="258" t="s">
        <v>123</v>
      </c>
      <c r="AX1121" s="258" t="s">
        <v>104</v>
      </c>
      <c r="AY1121" s="258" t="s">
        <v>105</v>
      </c>
      <c r="AZ1121" s="258" t="s">
        <v>105</v>
      </c>
      <c r="BA1121" s="219" t="str">
        <f t="shared" si="60"/>
        <v>19001110;19T4-CNÔ5</v>
      </c>
      <c r="BB1121" s="258" t="s">
        <v>10539</v>
      </c>
      <c r="BC1121" s="71" t="str">
        <f>VLOOKUP(B1121,'ĐKKCBBĐ K2019(UPDATE)'!$B$6:$F$2005,3,0)</f>
        <v>HS4828223541212</v>
      </c>
      <c r="BD1121" s="252" t="str">
        <f>VLOOKUP(B1121,'ĐKKCBBĐ K2019(UPDATE)'!$B$6:$F$2005,4,0)</f>
        <v>025</v>
      </c>
      <c r="BG1121" s="71">
        <f>VLOOKUP(BB1121,'ĐKKCBBĐ K2019(UPDATE)'!$B$6:$G$2005,6,0)</f>
        <v>0</v>
      </c>
      <c r="BH1121" s="222" t="str">
        <f>VLOOKUP(BB1121,'ĐKKCBBĐ K2019(UPDATE)'!$B$6:$F$2267,5,0)</f>
        <v xml:space="preserve">BỆNH VIỆN THỐNG  NHẤT </v>
      </c>
    </row>
    <row r="1122" spans="1:60" customFormat="1" ht="20.100000000000001" customHeight="1">
      <c r="A1122" s="67">
        <v>1111</v>
      </c>
      <c r="B1122" s="258" t="s">
        <v>10541</v>
      </c>
      <c r="C1122" s="258" t="s">
        <v>27633</v>
      </c>
      <c r="D1122" s="258" t="s">
        <v>2020</v>
      </c>
      <c r="E1122" s="258" t="s">
        <v>82</v>
      </c>
      <c r="F1122" s="259" t="s">
        <v>27634</v>
      </c>
      <c r="G1122" s="258" t="s">
        <v>204</v>
      </c>
      <c r="H1122" s="258"/>
      <c r="I1122" s="258"/>
      <c r="J1122" s="258"/>
      <c r="K1122" s="258" t="s">
        <v>27635</v>
      </c>
      <c r="L1122" s="258" t="s">
        <v>27636</v>
      </c>
      <c r="M1122" s="258" t="s">
        <v>27637</v>
      </c>
      <c r="N1122" s="258" t="s">
        <v>517</v>
      </c>
      <c r="O1122" s="258" t="s">
        <v>27638</v>
      </c>
      <c r="P1122" s="258" t="s">
        <v>2606</v>
      </c>
      <c r="Q1122" s="258" t="s">
        <v>4381</v>
      </c>
      <c r="R1122" s="258" t="s">
        <v>27639</v>
      </c>
      <c r="S1122" s="258" t="s">
        <v>27640</v>
      </c>
      <c r="T1122" s="132" t="str">
        <f t="shared" si="61"/>
        <v>Tổ 10, Ấp Hòa, Xã Hòa Hưng, Huyện Cái Bè, Tỉnh Tiền Giang</v>
      </c>
      <c r="U1122" s="258" t="s">
        <v>27932</v>
      </c>
      <c r="V1122" s="258" t="s">
        <v>27933</v>
      </c>
      <c r="W1122" s="258" t="s">
        <v>202</v>
      </c>
      <c r="X1122" s="258" t="s">
        <v>203</v>
      </c>
      <c r="Y1122" s="258"/>
      <c r="Z1122" s="259"/>
      <c r="AA1122" s="258" t="s">
        <v>204</v>
      </c>
      <c r="AB1122" s="259"/>
      <c r="AC1122" s="259"/>
      <c r="AD1122" s="258" t="s">
        <v>204</v>
      </c>
      <c r="AE1122" s="258"/>
      <c r="AF1122" s="258" t="s">
        <v>205</v>
      </c>
      <c r="AG1122" s="258"/>
      <c r="AH1122" s="258"/>
      <c r="AI1122" s="258"/>
      <c r="AJ1122" s="258" t="s">
        <v>118</v>
      </c>
      <c r="AK1122" s="258"/>
      <c r="AL1122" s="258" t="s">
        <v>17989</v>
      </c>
      <c r="AM1122" s="258" t="s">
        <v>204</v>
      </c>
      <c r="AN1122" s="258" t="s">
        <v>205</v>
      </c>
      <c r="AO1122" s="258" t="s">
        <v>27644</v>
      </c>
      <c r="AP1122" s="258" t="s">
        <v>98</v>
      </c>
      <c r="AQ1122" s="258" t="s">
        <v>99</v>
      </c>
      <c r="AR1122" s="258" t="s">
        <v>517</v>
      </c>
      <c r="AS1122" s="259" t="s">
        <v>27404</v>
      </c>
      <c r="AT1122" s="258" t="s">
        <v>101</v>
      </c>
      <c r="AU1122" s="258" t="s">
        <v>101</v>
      </c>
      <c r="AV1122" s="258" t="s">
        <v>122</v>
      </c>
      <c r="AW1122" s="258" t="s">
        <v>123</v>
      </c>
      <c r="AX1122" s="258" t="s">
        <v>282</v>
      </c>
      <c r="AY1122" s="258" t="s">
        <v>524</v>
      </c>
      <c r="AZ1122" s="258" t="s">
        <v>524</v>
      </c>
      <c r="BA1122" s="219" t="str">
        <f t="shared" si="60"/>
        <v>19001111;19T4-QTM1</v>
      </c>
      <c r="BB1122" s="258" t="s">
        <v>10541</v>
      </c>
      <c r="BC1122" s="71">
        <f>VLOOKUP(B1122,'ĐKKCBBĐ K2019(UPDATE)'!$B$6:$F$2005,3,0)</f>
        <v>0</v>
      </c>
      <c r="BD1122" s="252" t="str">
        <f>VLOOKUP(B1122,'ĐKKCBBĐ K2019(UPDATE)'!$B$6:$F$2005,4,0)</f>
        <v>025</v>
      </c>
      <c r="BG1122" s="71">
        <f>VLOOKUP(BB1122,'ĐKKCBBĐ K2019(UPDATE)'!$B$6:$G$2005,6,0)</f>
        <v>0</v>
      </c>
      <c r="BH1122" s="222" t="str">
        <f>VLOOKUP(BB1122,'ĐKKCBBĐ K2019(UPDATE)'!$B$6:$F$2267,5,0)</f>
        <v xml:space="preserve">BỆNH VIỆN THỐNG  NHẤT </v>
      </c>
    </row>
    <row r="1123" spans="1:60" customFormat="1" ht="20.100000000000001" customHeight="1">
      <c r="A1123" s="63">
        <v>1112</v>
      </c>
      <c r="B1123" s="258" t="s">
        <v>10543</v>
      </c>
      <c r="C1123" s="258" t="s">
        <v>27645</v>
      </c>
      <c r="D1123" s="258" t="s">
        <v>3022</v>
      </c>
      <c r="E1123" s="258" t="s">
        <v>301</v>
      </c>
      <c r="F1123" s="259" t="s">
        <v>7991</v>
      </c>
      <c r="G1123" s="258" t="s">
        <v>96</v>
      </c>
      <c r="H1123" s="258" t="s">
        <v>27646</v>
      </c>
      <c r="I1123" s="258" t="s">
        <v>6509</v>
      </c>
      <c r="J1123" s="258" t="s">
        <v>27647</v>
      </c>
      <c r="K1123" s="258" t="s">
        <v>27648</v>
      </c>
      <c r="L1123" s="258" t="s">
        <v>6238</v>
      </c>
      <c r="M1123" s="258" t="s">
        <v>27649</v>
      </c>
      <c r="N1123" s="258" t="s">
        <v>754</v>
      </c>
      <c r="O1123" s="258" t="s">
        <v>27650</v>
      </c>
      <c r="P1123" s="258" t="s">
        <v>2606</v>
      </c>
      <c r="Q1123" s="258" t="s">
        <v>2607</v>
      </c>
      <c r="R1123" s="258" t="s">
        <v>27651</v>
      </c>
      <c r="S1123" s="258" t="s">
        <v>27651</v>
      </c>
      <c r="T1123" s="132" t="str">
        <f t="shared" si="61"/>
        <v>55/100, Đường Thành Mỹ, Phường 8, Quận Tân Bình, Tp.Hcm</v>
      </c>
      <c r="U1123" s="258" t="s">
        <v>27934</v>
      </c>
      <c r="V1123" s="258" t="s">
        <v>986</v>
      </c>
      <c r="W1123" s="64" t="s">
        <v>346</v>
      </c>
      <c r="X1123" s="33" t="s">
        <v>90</v>
      </c>
      <c r="Y1123" s="258"/>
      <c r="Z1123" s="259"/>
      <c r="AA1123" s="258" t="s">
        <v>7349</v>
      </c>
      <c r="AB1123" s="259"/>
      <c r="AC1123" s="34">
        <v>79</v>
      </c>
      <c r="AD1123" s="33" t="s">
        <v>90</v>
      </c>
      <c r="AE1123" s="36">
        <v>766</v>
      </c>
      <c r="AF1123" s="37" t="s">
        <v>347</v>
      </c>
      <c r="AG1123" s="198">
        <v>26998</v>
      </c>
      <c r="AH1123" s="35" t="s">
        <v>987</v>
      </c>
      <c r="AI1123" s="258"/>
      <c r="AJ1123" s="258" t="s">
        <v>118</v>
      </c>
      <c r="AK1123" s="258"/>
      <c r="AL1123" s="258" t="s">
        <v>17989</v>
      </c>
      <c r="AM1123" s="258" t="s">
        <v>96</v>
      </c>
      <c r="AN1123" s="258" t="s">
        <v>347</v>
      </c>
      <c r="AO1123" s="258" t="s">
        <v>27652</v>
      </c>
      <c r="AP1123" s="258" t="s">
        <v>98</v>
      </c>
      <c r="AQ1123" s="258" t="s">
        <v>99</v>
      </c>
      <c r="AR1123" s="258" t="s">
        <v>754</v>
      </c>
      <c r="AS1123" s="259" t="s">
        <v>27404</v>
      </c>
      <c r="AT1123" s="258" t="s">
        <v>101</v>
      </c>
      <c r="AU1123" s="258" t="s">
        <v>101</v>
      </c>
      <c r="AV1123" s="258" t="s">
        <v>122</v>
      </c>
      <c r="AW1123" s="258" t="s">
        <v>123</v>
      </c>
      <c r="AX1123" s="258" t="s">
        <v>158</v>
      </c>
      <c r="AY1123" s="258" t="s">
        <v>760</v>
      </c>
      <c r="AZ1123" s="258" t="s">
        <v>760</v>
      </c>
      <c r="BA1123" s="219" t="str">
        <f t="shared" si="60"/>
        <v>19001112;19T4-QTD1</v>
      </c>
      <c r="BB1123" s="258" t="s">
        <v>10543</v>
      </c>
      <c r="BC1123" s="71">
        <f>VLOOKUP(B1123,'ĐKKCBBĐ K2019(UPDATE)'!$B$6:$F$2005,3,0)</f>
        <v>0</v>
      </c>
      <c r="BD1123" s="252" t="str">
        <f>VLOOKUP(B1123,'ĐKKCBBĐ K2019(UPDATE)'!$B$6:$F$2005,4,0)</f>
        <v>033</v>
      </c>
      <c r="BG1123" s="71">
        <f>VLOOKUP(BB1123,'ĐKKCBBĐ K2019(UPDATE)'!$B$6:$G$2005,6,0)</f>
        <v>0</v>
      </c>
      <c r="BH1123" s="222" t="str">
        <f>VLOOKUP(BB1123,'ĐKKCBBĐ K2019(UPDATE)'!$B$6:$F$2267,5,0)</f>
        <v>BỆNH VIỆN QUẬN TÂN BÌNH</v>
      </c>
    </row>
    <row r="1124" spans="1:60" customFormat="1" ht="20.100000000000001" customHeight="1">
      <c r="A1124" s="67">
        <v>1113</v>
      </c>
      <c r="B1124" s="258" t="s">
        <v>10545</v>
      </c>
      <c r="C1124" s="258" t="s">
        <v>12872</v>
      </c>
      <c r="D1124" s="258" t="s">
        <v>447</v>
      </c>
      <c r="E1124" s="258" t="s">
        <v>301</v>
      </c>
      <c r="F1124" s="259" t="s">
        <v>4667</v>
      </c>
      <c r="G1124" s="258" t="s">
        <v>96</v>
      </c>
      <c r="H1124" s="258" t="s">
        <v>27653</v>
      </c>
      <c r="I1124" s="258" t="s">
        <v>6238</v>
      </c>
      <c r="J1124" s="258"/>
      <c r="K1124" s="258" t="s">
        <v>27654</v>
      </c>
      <c r="L1124" s="258" t="s">
        <v>6411</v>
      </c>
      <c r="M1124" s="258" t="s">
        <v>27655</v>
      </c>
      <c r="N1124" s="258" t="s">
        <v>5601</v>
      </c>
      <c r="O1124" s="258" t="s">
        <v>27656</v>
      </c>
      <c r="P1124" s="258" t="s">
        <v>2606</v>
      </c>
      <c r="Q1124" s="258" t="s">
        <v>4294</v>
      </c>
      <c r="R1124" s="258" t="s">
        <v>12873</v>
      </c>
      <c r="S1124" s="258" t="s">
        <v>12873</v>
      </c>
      <c r="T1124" s="132" t="str">
        <f t="shared" si="61"/>
        <v>2/5 Trường Chinh, Khu Phố 4, Phường Tân Thới Nhất, Quận 12, Thành Phố Hồ Chí Minh</v>
      </c>
      <c r="U1124" s="258" t="s">
        <v>12907</v>
      </c>
      <c r="V1124" s="258" t="s">
        <v>1687</v>
      </c>
      <c r="W1124" s="258" t="s">
        <v>89</v>
      </c>
      <c r="X1124" s="33" t="s">
        <v>90</v>
      </c>
      <c r="Y1124" s="258"/>
      <c r="Z1124" s="259"/>
      <c r="AA1124" s="258" t="s">
        <v>6473</v>
      </c>
      <c r="AB1124" s="259"/>
      <c r="AC1124" s="34">
        <v>79</v>
      </c>
      <c r="AD1124" s="33" t="s">
        <v>90</v>
      </c>
      <c r="AE1124" s="258"/>
      <c r="AF1124" s="258" t="s">
        <v>92</v>
      </c>
      <c r="AG1124" s="258"/>
      <c r="AH1124" s="258"/>
      <c r="AI1124" s="258"/>
      <c r="AJ1124" s="258" t="s">
        <v>118</v>
      </c>
      <c r="AK1124" s="258"/>
      <c r="AL1124" s="258" t="s">
        <v>17989</v>
      </c>
      <c r="AM1124" s="258" t="s">
        <v>96</v>
      </c>
      <c r="AN1124" s="258" t="s">
        <v>92</v>
      </c>
      <c r="AO1124" s="258" t="s">
        <v>12875</v>
      </c>
      <c r="AP1124" s="258" t="s">
        <v>98</v>
      </c>
      <c r="AQ1124" s="258" t="s">
        <v>99</v>
      </c>
      <c r="AR1124" s="258" t="s">
        <v>5601</v>
      </c>
      <c r="AS1124" s="259" t="s">
        <v>27404</v>
      </c>
      <c r="AT1124" s="258" t="s">
        <v>101</v>
      </c>
      <c r="AU1124" s="258" t="s">
        <v>101</v>
      </c>
      <c r="AV1124" s="258" t="s">
        <v>122</v>
      </c>
      <c r="AW1124" s="258" t="s">
        <v>123</v>
      </c>
      <c r="AX1124" s="258" t="s">
        <v>282</v>
      </c>
      <c r="AY1124" s="258" t="s">
        <v>283</v>
      </c>
      <c r="AZ1124" s="258" t="s">
        <v>283</v>
      </c>
      <c r="BA1124" s="219" t="str">
        <f t="shared" si="60"/>
        <v>19001113;19T4-TKĐ2</v>
      </c>
      <c r="BB1124" s="258" t="s">
        <v>10545</v>
      </c>
      <c r="BC1124" s="71">
        <f>VLOOKUP(B1124,'ĐKKCBBĐ K2019(UPDATE)'!$B$6:$F$2005,3,0)</f>
        <v>0</v>
      </c>
      <c r="BD1124" s="252" t="str">
        <f>VLOOKUP(B1124,'ĐKKCBBĐ K2019(UPDATE)'!$B$6:$F$2005,4,0)</f>
        <v>464</v>
      </c>
      <c r="BG1124" s="71">
        <f>VLOOKUP(BB1124,'ĐKKCBBĐ K2019(UPDATE)'!$B$6:$G$2005,6,0)</f>
        <v>0</v>
      </c>
      <c r="BH1124" s="222" t="str">
        <f>VLOOKUP(BB1124,'ĐKKCBBĐ K2019(UPDATE)'!$B$6:$F$2267,5,0)</f>
        <v>PHÒNG KHÁM ĐA KHOA (THUỘC  CTCP BV ĐA KHOA HOÀN MỸ SÀI GÒN )</v>
      </c>
    </row>
    <row r="1125" spans="1:60" customFormat="1" ht="20.100000000000001" customHeight="1">
      <c r="A1125" s="63">
        <v>1114</v>
      </c>
      <c r="B1125" s="258" t="s">
        <v>10547</v>
      </c>
      <c r="C1125" s="258" t="s">
        <v>27657</v>
      </c>
      <c r="D1125" s="258" t="s">
        <v>1439</v>
      </c>
      <c r="E1125" s="258" t="s">
        <v>301</v>
      </c>
      <c r="F1125" s="259" t="s">
        <v>4253</v>
      </c>
      <c r="G1125" s="258" t="s">
        <v>96</v>
      </c>
      <c r="H1125" s="258" t="s">
        <v>17406</v>
      </c>
      <c r="I1125" s="258" t="s">
        <v>14165</v>
      </c>
      <c r="J1125" s="258" t="s">
        <v>27658</v>
      </c>
      <c r="K1125" s="258" t="s">
        <v>16551</v>
      </c>
      <c r="L1125" s="258" t="s">
        <v>6411</v>
      </c>
      <c r="M1125" s="258" t="s">
        <v>27659</v>
      </c>
      <c r="N1125" s="258" t="s">
        <v>754</v>
      </c>
      <c r="O1125" s="258" t="s">
        <v>27074</v>
      </c>
      <c r="P1125" s="258" t="s">
        <v>2606</v>
      </c>
      <c r="Q1125" s="258" t="s">
        <v>4381</v>
      </c>
      <c r="R1125" s="258" t="s">
        <v>27660</v>
      </c>
      <c r="S1125" s="258" t="s">
        <v>27660</v>
      </c>
      <c r="T1125" s="132" t="str">
        <f t="shared" si="61"/>
        <v>40/59B Trần Quang Diệu, Phường 14, Quận 3, Tp.Hcm</v>
      </c>
      <c r="U1125" s="258" t="s">
        <v>27662</v>
      </c>
      <c r="V1125" s="258" t="s">
        <v>521</v>
      </c>
      <c r="W1125" s="258" t="s">
        <v>1138</v>
      </c>
      <c r="X1125" s="33" t="s">
        <v>90</v>
      </c>
      <c r="Y1125" s="258"/>
      <c r="Z1125" s="259"/>
      <c r="AA1125" s="258" t="s">
        <v>7349</v>
      </c>
      <c r="AB1125" s="259"/>
      <c r="AC1125" s="34">
        <v>79</v>
      </c>
      <c r="AD1125" s="33" t="s">
        <v>90</v>
      </c>
      <c r="AE1125" s="258"/>
      <c r="AF1125" s="258" t="s">
        <v>487</v>
      </c>
      <c r="AG1125" s="258"/>
      <c r="AH1125" s="258"/>
      <c r="AI1125" s="258" t="s">
        <v>27662</v>
      </c>
      <c r="AJ1125" s="258" t="s">
        <v>118</v>
      </c>
      <c r="AK1125" s="258"/>
      <c r="AL1125" s="258" t="s">
        <v>17989</v>
      </c>
      <c r="AM1125" s="258" t="s">
        <v>96</v>
      </c>
      <c r="AN1125" s="258" t="s">
        <v>430</v>
      </c>
      <c r="AO1125" s="258" t="s">
        <v>27663</v>
      </c>
      <c r="AP1125" s="258" t="s">
        <v>98</v>
      </c>
      <c r="AQ1125" s="258" t="s">
        <v>99</v>
      </c>
      <c r="AR1125" s="258" t="s">
        <v>754</v>
      </c>
      <c r="AS1125" s="259" t="s">
        <v>27404</v>
      </c>
      <c r="AT1125" s="258" t="s">
        <v>101</v>
      </c>
      <c r="AU1125" s="258" t="s">
        <v>101</v>
      </c>
      <c r="AV1125" s="258" t="s">
        <v>122</v>
      </c>
      <c r="AW1125" s="258" t="s">
        <v>123</v>
      </c>
      <c r="AX1125" s="258" t="s">
        <v>158</v>
      </c>
      <c r="AY1125" s="258" t="s">
        <v>760</v>
      </c>
      <c r="AZ1125" s="258" t="s">
        <v>760</v>
      </c>
      <c r="BA1125" s="219" t="str">
        <f t="shared" si="60"/>
        <v>19001114;19T4-QTD1</v>
      </c>
      <c r="BB1125" s="258" t="s">
        <v>10547</v>
      </c>
      <c r="BC1125" s="71">
        <f>VLOOKUP(B1125,'ĐKKCBBĐ K2019(UPDATE)'!$B$6:$F$2005,3,0)</f>
        <v>0</v>
      </c>
      <c r="BD1125" s="252" t="str">
        <f>VLOOKUP(B1125,'ĐKKCBBĐ K2019(UPDATE)'!$B$6:$F$2005,4,0)</f>
        <v>009</v>
      </c>
      <c r="BG1125" s="71">
        <f>VLOOKUP(BB1125,'ĐKKCBBĐ K2019(UPDATE)'!$B$6:$G$2005,6,0)</f>
        <v>0</v>
      </c>
      <c r="BH1125" s="222" t="str">
        <f>VLOOKUP(BB1125,'ĐKKCBBĐ K2019(UPDATE)'!$B$6:$F$2267,5,0)</f>
        <v>BỆNH VIỆN QUẬN 3</v>
      </c>
    </row>
    <row r="1126" spans="1:60" customFormat="1" ht="20.100000000000001" customHeight="1">
      <c r="A1126" s="67">
        <v>1115</v>
      </c>
      <c r="B1126" s="258" t="s">
        <v>10549</v>
      </c>
      <c r="C1126" s="258" t="s">
        <v>2388</v>
      </c>
      <c r="D1126" s="258" t="s">
        <v>271</v>
      </c>
      <c r="E1126" s="258" t="s">
        <v>82</v>
      </c>
      <c r="F1126" s="259" t="s">
        <v>3655</v>
      </c>
      <c r="G1126" s="258" t="s">
        <v>96</v>
      </c>
      <c r="H1126" s="258"/>
      <c r="I1126" s="258"/>
      <c r="J1126" s="258"/>
      <c r="K1126" s="258" t="s">
        <v>27664</v>
      </c>
      <c r="L1126" s="258" t="s">
        <v>6411</v>
      </c>
      <c r="M1126" s="258" t="s">
        <v>27665</v>
      </c>
      <c r="N1126" s="258" t="s">
        <v>602</v>
      </c>
      <c r="O1126" s="258" t="s">
        <v>27666</v>
      </c>
      <c r="P1126" s="258" t="s">
        <v>2606</v>
      </c>
      <c r="Q1126" s="258" t="s">
        <v>2607</v>
      </c>
      <c r="R1126" s="258" t="s">
        <v>27667</v>
      </c>
      <c r="S1126" s="258" t="s">
        <v>27667</v>
      </c>
      <c r="T1126" s="132" t="str">
        <f t="shared" si="61"/>
        <v>119 Lê Đại Hành, Phường 6, Quận 11, Tp.Hcm</v>
      </c>
      <c r="U1126" s="258" t="s">
        <v>27935</v>
      </c>
      <c r="V1126" s="258" t="s">
        <v>2340</v>
      </c>
      <c r="W1126" s="258" t="s">
        <v>509</v>
      </c>
      <c r="X1126" s="33" t="s">
        <v>90</v>
      </c>
      <c r="Y1126" s="258"/>
      <c r="Z1126" s="259"/>
      <c r="AA1126" s="258" t="s">
        <v>3313</v>
      </c>
      <c r="AB1126" s="259"/>
      <c r="AC1126" s="34">
        <v>79</v>
      </c>
      <c r="AD1126" s="33" t="s">
        <v>90</v>
      </c>
      <c r="AE1126" s="258"/>
      <c r="AF1126" s="258" t="s">
        <v>510</v>
      </c>
      <c r="AG1126" s="258"/>
      <c r="AH1126" s="258"/>
      <c r="AI1126" s="258"/>
      <c r="AJ1126" s="258" t="s">
        <v>118</v>
      </c>
      <c r="AK1126" s="258"/>
      <c r="AL1126" s="258" t="s">
        <v>17989</v>
      </c>
      <c r="AM1126" s="258" t="s">
        <v>96</v>
      </c>
      <c r="AN1126" s="258" t="s">
        <v>510</v>
      </c>
      <c r="AO1126" s="258" t="s">
        <v>27670</v>
      </c>
      <c r="AP1126" s="258" t="s">
        <v>98</v>
      </c>
      <c r="AQ1126" s="258" t="s">
        <v>99</v>
      </c>
      <c r="AR1126" s="258" t="s">
        <v>602</v>
      </c>
      <c r="AS1126" s="259" t="s">
        <v>27404</v>
      </c>
      <c r="AT1126" s="258" t="s">
        <v>101</v>
      </c>
      <c r="AU1126" s="258" t="s">
        <v>101</v>
      </c>
      <c r="AV1126" s="258" t="s">
        <v>122</v>
      </c>
      <c r="AW1126" s="258" t="s">
        <v>123</v>
      </c>
      <c r="AX1126" s="258" t="s">
        <v>282</v>
      </c>
      <c r="AY1126" s="258" t="s">
        <v>610</v>
      </c>
      <c r="AZ1126" s="258" t="s">
        <v>610</v>
      </c>
      <c r="BA1126" s="219" t="str">
        <f t="shared" si="60"/>
        <v>19001115;19T4-ANM1</v>
      </c>
      <c r="BB1126" s="258" t="s">
        <v>10549</v>
      </c>
      <c r="BC1126" s="71" t="str">
        <f>VLOOKUP(B1126,'ĐKKCBBĐ K2019(UPDATE)'!$B$6:$F$2005,3,0)</f>
        <v>HS4797932827517</v>
      </c>
      <c r="BD1126" s="252" t="str">
        <f>VLOOKUP(B1126,'ĐKKCBBĐ K2019(UPDATE)'!$B$6:$F$2005,4,0)</f>
        <v>028</v>
      </c>
      <c r="BG1126" s="71">
        <f>VLOOKUP(BB1126,'ĐKKCBBĐ K2019(UPDATE)'!$B$6:$G$2005,6,0)</f>
        <v>0</v>
      </c>
      <c r="BH1126" s="222" t="str">
        <f>VLOOKUP(BB1126,'ĐKKCBBĐ K2019(UPDATE)'!$B$6:$F$2267,5,0)</f>
        <v>BỆNH VIỆN QUẬN 11</v>
      </c>
    </row>
    <row r="1127" spans="1:60" customFormat="1" ht="20.100000000000001" customHeight="1">
      <c r="A1127" s="63">
        <v>1116</v>
      </c>
      <c r="B1127" s="258" t="s">
        <v>10551</v>
      </c>
      <c r="C1127" s="258" t="s">
        <v>27671</v>
      </c>
      <c r="D1127" s="258" t="s">
        <v>352</v>
      </c>
      <c r="E1127" s="258" t="s">
        <v>82</v>
      </c>
      <c r="F1127" s="259" t="s">
        <v>27672</v>
      </c>
      <c r="G1127" s="258" t="s">
        <v>96</v>
      </c>
      <c r="H1127" s="258" t="s">
        <v>27673</v>
      </c>
      <c r="I1127" s="258" t="s">
        <v>6797</v>
      </c>
      <c r="J1127" s="258" t="s">
        <v>27674</v>
      </c>
      <c r="K1127" s="258" t="s">
        <v>27675</v>
      </c>
      <c r="L1127" s="258" t="s">
        <v>6411</v>
      </c>
      <c r="M1127" s="258" t="s">
        <v>27676</v>
      </c>
      <c r="N1127" s="258" t="s">
        <v>982</v>
      </c>
      <c r="O1127" s="258" t="s">
        <v>27677</v>
      </c>
      <c r="P1127" s="258" t="s">
        <v>2606</v>
      </c>
      <c r="Q1127" s="258" t="s">
        <v>4381</v>
      </c>
      <c r="R1127" s="258" t="s">
        <v>27678</v>
      </c>
      <c r="S1127" s="258" t="s">
        <v>27679</v>
      </c>
      <c r="T1127" s="132" t="str">
        <f t="shared" si="61"/>
        <v>42/36/34Q Hoàng Hoa Thám, Phường 7, Quận Bình Thạnh, Tp. Hcm</v>
      </c>
      <c r="U1127" s="258" t="s">
        <v>27936</v>
      </c>
      <c r="V1127" s="258" t="s">
        <v>917</v>
      </c>
      <c r="W1127" s="258" t="s">
        <v>1725</v>
      </c>
      <c r="X1127" s="33" t="s">
        <v>90</v>
      </c>
      <c r="Y1127" s="258"/>
      <c r="Z1127" s="259"/>
      <c r="AA1127" s="258" t="s">
        <v>3313</v>
      </c>
      <c r="AB1127" s="259"/>
      <c r="AC1127" s="34">
        <v>79</v>
      </c>
      <c r="AD1127" s="33" t="s">
        <v>90</v>
      </c>
      <c r="AE1127" s="424">
        <v>765</v>
      </c>
      <c r="AF1127" s="425" t="s">
        <v>359</v>
      </c>
      <c r="AG1127" s="258"/>
      <c r="AH1127" s="258"/>
      <c r="AI1127" s="258"/>
      <c r="AJ1127" s="258" t="s">
        <v>118</v>
      </c>
      <c r="AK1127" s="258"/>
      <c r="AL1127" s="258" t="s">
        <v>17989</v>
      </c>
      <c r="AM1127" s="258" t="s">
        <v>96</v>
      </c>
      <c r="AN1127" s="258" t="s">
        <v>359</v>
      </c>
      <c r="AO1127" s="258" t="s">
        <v>27681</v>
      </c>
      <c r="AP1127" s="258" t="s">
        <v>98</v>
      </c>
      <c r="AQ1127" s="258" t="s">
        <v>99</v>
      </c>
      <c r="AR1127" s="258" t="s">
        <v>982</v>
      </c>
      <c r="AS1127" s="259" t="s">
        <v>27404</v>
      </c>
      <c r="AT1127" s="258" t="s">
        <v>101</v>
      </c>
      <c r="AU1127" s="258" t="s">
        <v>101</v>
      </c>
      <c r="AV1127" s="258" t="s">
        <v>122</v>
      </c>
      <c r="AW1127" s="258" t="s">
        <v>123</v>
      </c>
      <c r="AX1127" s="258" t="s">
        <v>597</v>
      </c>
      <c r="AY1127" s="258" t="s">
        <v>598</v>
      </c>
      <c r="AZ1127" s="258" t="s">
        <v>598</v>
      </c>
      <c r="BA1127" s="219" t="str">
        <f t="shared" si="60"/>
        <v>19001116;19T4-CCK1</v>
      </c>
      <c r="BB1127" s="258" t="s">
        <v>10551</v>
      </c>
      <c r="BC1127" s="71" t="str">
        <f>VLOOKUP(B1127,'ĐKKCBBĐ K2019(UPDATE)'!$B$6:$F$2005,3,0)</f>
        <v>HS4797930632248</v>
      </c>
      <c r="BD1127" s="252" t="str">
        <f>VLOOKUP(B1127,'ĐKKCBBĐ K2019(UPDATE)'!$B$6:$F$2005,4,0)</f>
        <v>031</v>
      </c>
      <c r="BG1127" s="71">
        <f>VLOOKUP(BB1127,'ĐKKCBBĐ K2019(UPDATE)'!$B$6:$G$2005,6,0)</f>
        <v>0</v>
      </c>
      <c r="BH1127" s="222" t="str">
        <f>VLOOKUP(BB1127,'ĐKKCBBĐ K2019(UPDATE)'!$B$6:$F$2267,5,0)</f>
        <v xml:space="preserve">BỆNH VIỆN QUẬN BÌNH THẠNH </v>
      </c>
    </row>
    <row r="1128" spans="1:60" customFormat="1" ht="20.100000000000001" customHeight="1">
      <c r="A1128" s="67">
        <v>1117</v>
      </c>
      <c r="B1128" s="258" t="s">
        <v>10553</v>
      </c>
      <c r="C1128" s="258" t="s">
        <v>27682</v>
      </c>
      <c r="D1128" s="258" t="s">
        <v>638</v>
      </c>
      <c r="E1128" s="258" t="s">
        <v>301</v>
      </c>
      <c r="F1128" s="259" t="s">
        <v>27683</v>
      </c>
      <c r="G1128" s="258" t="s">
        <v>96</v>
      </c>
      <c r="H1128" s="258"/>
      <c r="I1128" s="258"/>
      <c r="J1128" s="258"/>
      <c r="K1128" s="258"/>
      <c r="L1128" s="258"/>
      <c r="M1128" s="258"/>
      <c r="N1128" s="258" t="s">
        <v>754</v>
      </c>
      <c r="O1128" s="258"/>
      <c r="P1128" s="258" t="s">
        <v>2606</v>
      </c>
      <c r="Q1128" s="258"/>
      <c r="R1128" s="258" t="s">
        <v>27684</v>
      </c>
      <c r="S1128" s="258"/>
      <c r="T1128" s="132" t="str">
        <f t="shared" si="61"/>
        <v>E4 Nguyễn Thị Nhỏ, Phường 15, Quận 11, Tp.Hcm</v>
      </c>
      <c r="U1128" s="258" t="s">
        <v>27937</v>
      </c>
      <c r="V1128" s="258" t="s">
        <v>779</v>
      </c>
      <c r="W1128" s="258" t="s">
        <v>509</v>
      </c>
      <c r="X1128" s="33" t="s">
        <v>90</v>
      </c>
      <c r="Y1128" s="258"/>
      <c r="Z1128" s="259"/>
      <c r="AA1128" s="258"/>
      <c r="AB1128" s="259"/>
      <c r="AC1128" s="34">
        <v>79</v>
      </c>
      <c r="AD1128" s="33" t="s">
        <v>90</v>
      </c>
      <c r="AE1128" s="258"/>
      <c r="AF1128" s="258"/>
      <c r="AG1128" s="258"/>
      <c r="AH1128" s="258"/>
      <c r="AI1128" s="258"/>
      <c r="AJ1128" s="258" t="s">
        <v>118</v>
      </c>
      <c r="AK1128" s="258"/>
      <c r="AL1128" s="258"/>
      <c r="AM1128" s="258" t="s">
        <v>96</v>
      </c>
      <c r="AN1128" s="258" t="s">
        <v>510</v>
      </c>
      <c r="AO1128" s="258" t="s">
        <v>27686</v>
      </c>
      <c r="AP1128" s="258" t="s">
        <v>98</v>
      </c>
      <c r="AQ1128" s="258" t="s">
        <v>99</v>
      </c>
      <c r="AR1128" s="258" t="s">
        <v>754</v>
      </c>
      <c r="AS1128" s="259" t="s">
        <v>27404</v>
      </c>
      <c r="AT1128" s="258" t="s">
        <v>101</v>
      </c>
      <c r="AU1128" s="258" t="s">
        <v>101</v>
      </c>
      <c r="AV1128" s="258" t="s">
        <v>122</v>
      </c>
      <c r="AW1128" s="258" t="s">
        <v>123</v>
      </c>
      <c r="AX1128" s="258" t="s">
        <v>158</v>
      </c>
      <c r="AY1128" s="258" t="s">
        <v>760</v>
      </c>
      <c r="AZ1128" s="258" t="s">
        <v>760</v>
      </c>
      <c r="BA1128" s="219" t="str">
        <f t="shared" si="60"/>
        <v>19001117;19T4-QTD1</v>
      </c>
      <c r="BB1128" s="258" t="s">
        <v>10553</v>
      </c>
      <c r="BC1128" s="71">
        <f>VLOOKUP(B1128,'ĐKKCBBĐ K2019(UPDATE)'!$B$6:$F$2005,3,0)</f>
        <v>0</v>
      </c>
      <c r="BD1128" s="252" t="str">
        <f>VLOOKUP(B1128,'ĐKKCBBĐ K2019(UPDATE)'!$B$6:$F$2005,4,0)</f>
        <v>028</v>
      </c>
      <c r="BG1128" s="71">
        <f>VLOOKUP(BB1128,'ĐKKCBBĐ K2019(UPDATE)'!$B$6:$G$2005,6,0)</f>
        <v>0</v>
      </c>
      <c r="BH1128" s="222" t="str">
        <f>VLOOKUP(BB1128,'ĐKKCBBĐ K2019(UPDATE)'!$B$6:$F$2267,5,0)</f>
        <v>BỆNH VIỆN QUẬN 11</v>
      </c>
    </row>
    <row r="1129" spans="1:60" customFormat="1" ht="20.100000000000001" customHeight="1">
      <c r="A1129" s="63">
        <v>1118</v>
      </c>
      <c r="B1129" s="258" t="s">
        <v>10555</v>
      </c>
      <c r="C1129" s="258" t="s">
        <v>27687</v>
      </c>
      <c r="D1129" s="258" t="s">
        <v>81</v>
      </c>
      <c r="E1129" s="258" t="s">
        <v>82</v>
      </c>
      <c r="F1129" s="259" t="s">
        <v>5559</v>
      </c>
      <c r="G1129" s="258" t="s">
        <v>96</v>
      </c>
      <c r="H1129" s="258" t="s">
        <v>27688</v>
      </c>
      <c r="I1129" s="258" t="s">
        <v>6427</v>
      </c>
      <c r="J1129" s="258" t="s">
        <v>27689</v>
      </c>
      <c r="K1129" s="258" t="s">
        <v>27690</v>
      </c>
      <c r="L1129" s="258" t="s">
        <v>6411</v>
      </c>
      <c r="M1129" s="258" t="s">
        <v>27691</v>
      </c>
      <c r="N1129" s="258" t="s">
        <v>982</v>
      </c>
      <c r="O1129" s="258" t="s">
        <v>27692</v>
      </c>
      <c r="P1129" s="258" t="s">
        <v>2606</v>
      </c>
      <c r="Q1129" s="258" t="s">
        <v>4381</v>
      </c>
      <c r="R1129" s="258" t="s">
        <v>27693</v>
      </c>
      <c r="S1129" s="258" t="s">
        <v>27693</v>
      </c>
      <c r="T1129" s="132" t="str">
        <f t="shared" si="61"/>
        <v>20/5A Ấp Nam Lân, Xã Bà Điểm, Huyện Hóc Môn, Tp.Hcm</v>
      </c>
      <c r="U1129" s="258" t="s">
        <v>27938</v>
      </c>
      <c r="V1129" s="258" t="s">
        <v>5341</v>
      </c>
      <c r="W1129" s="258" t="s">
        <v>733</v>
      </c>
      <c r="X1129" s="33" t="s">
        <v>90</v>
      </c>
      <c r="Y1129" s="258"/>
      <c r="Z1129" s="259"/>
      <c r="AA1129" s="258" t="s">
        <v>3313</v>
      </c>
      <c r="AB1129" s="259"/>
      <c r="AC1129" s="34">
        <v>79</v>
      </c>
      <c r="AD1129" s="33" t="s">
        <v>90</v>
      </c>
      <c r="AE1129" s="36">
        <v>784</v>
      </c>
      <c r="AF1129" s="37" t="s">
        <v>721</v>
      </c>
      <c r="AG1129" s="258"/>
      <c r="AH1129" s="258"/>
      <c r="AI1129" s="258"/>
      <c r="AJ1129" s="258" t="s">
        <v>94</v>
      </c>
      <c r="AK1129" s="258"/>
      <c r="AL1129" s="258" t="s">
        <v>17989</v>
      </c>
      <c r="AM1129" s="258" t="s">
        <v>96</v>
      </c>
      <c r="AN1129" s="258" t="s">
        <v>721</v>
      </c>
      <c r="AO1129" s="258" t="s">
        <v>27695</v>
      </c>
      <c r="AP1129" s="258" t="s">
        <v>98</v>
      </c>
      <c r="AQ1129" s="258" t="s">
        <v>99</v>
      </c>
      <c r="AR1129" s="258" t="s">
        <v>982</v>
      </c>
      <c r="AS1129" s="259" t="s">
        <v>27404</v>
      </c>
      <c r="AT1129" s="258" t="s">
        <v>101</v>
      </c>
      <c r="AU1129" s="258" t="s">
        <v>101</v>
      </c>
      <c r="AV1129" s="258" t="s">
        <v>122</v>
      </c>
      <c r="AW1129" s="258" t="s">
        <v>123</v>
      </c>
      <c r="AX1129" s="258" t="s">
        <v>597</v>
      </c>
      <c r="AY1129" s="258" t="s">
        <v>598</v>
      </c>
      <c r="AZ1129" s="258" t="s">
        <v>598</v>
      </c>
      <c r="BA1129" s="219" t="str">
        <f t="shared" si="60"/>
        <v>19001118;19T4-CCK1</v>
      </c>
      <c r="BB1129" s="258" t="s">
        <v>10555</v>
      </c>
      <c r="BC1129" s="71" t="str">
        <f>VLOOKUP(B1129,'ĐKKCBBĐ K2019(UPDATE)'!$B$6:$F$2005,3,0)</f>
        <v>HS4797935285940</v>
      </c>
      <c r="BD1129" s="252" t="str">
        <f>VLOOKUP(B1129,'ĐKKCBBĐ K2019(UPDATE)'!$B$6:$F$2005,4,0)</f>
        <v>026</v>
      </c>
      <c r="BG1129" s="71">
        <f>VLOOKUP(BB1129,'ĐKKCBBĐ K2019(UPDATE)'!$B$6:$G$2005,6,0)</f>
        <v>0</v>
      </c>
      <c r="BH1129" s="222" t="str">
        <f>VLOOKUP(BB1129,'ĐKKCBBĐ K2019(UPDATE)'!$B$6:$F$2267,5,0)</f>
        <v xml:space="preserve">BỆNH VIỆN CẤP CỨU TRƯNG VƯƠNG </v>
      </c>
    </row>
    <row r="1130" spans="1:60" customFormat="1" ht="20.100000000000001" customHeight="1">
      <c r="A1130" s="67">
        <v>1119</v>
      </c>
      <c r="B1130" s="258" t="s">
        <v>10557</v>
      </c>
      <c r="C1130" s="258" t="s">
        <v>27696</v>
      </c>
      <c r="D1130" s="258" t="s">
        <v>2490</v>
      </c>
      <c r="E1130" s="258" t="s">
        <v>301</v>
      </c>
      <c r="F1130" s="259" t="s">
        <v>990</v>
      </c>
      <c r="G1130" s="258" t="s">
        <v>96</v>
      </c>
      <c r="H1130" s="258" t="s">
        <v>27697</v>
      </c>
      <c r="I1130" s="258" t="s">
        <v>7346</v>
      </c>
      <c r="J1130" s="258" t="s">
        <v>27698</v>
      </c>
      <c r="K1130" s="258" t="s">
        <v>27699</v>
      </c>
      <c r="L1130" s="258" t="s">
        <v>6427</v>
      </c>
      <c r="M1130" s="258" t="s">
        <v>27700</v>
      </c>
      <c r="N1130" s="258" t="s">
        <v>7835</v>
      </c>
      <c r="O1130" s="258" t="s">
        <v>3104</v>
      </c>
      <c r="P1130" s="258" t="s">
        <v>2606</v>
      </c>
      <c r="Q1130" s="258" t="s">
        <v>4381</v>
      </c>
      <c r="R1130" s="258" t="s">
        <v>27701</v>
      </c>
      <c r="S1130" s="258" t="s">
        <v>27702</v>
      </c>
      <c r="T1130" s="132" t="str">
        <f t="shared" si="61"/>
        <v>256/14/20 Phan Huy Ích, Phường 12, Quận Gò Vấp, Tphcm</v>
      </c>
      <c r="U1130" s="258" t="s">
        <v>27704</v>
      </c>
      <c r="V1130" s="258" t="s">
        <v>264</v>
      </c>
      <c r="W1130" s="258" t="s">
        <v>306</v>
      </c>
      <c r="X1130" s="33" t="s">
        <v>90</v>
      </c>
      <c r="Y1130" s="258"/>
      <c r="Z1130" s="259"/>
      <c r="AA1130" s="258" t="s">
        <v>7349</v>
      </c>
      <c r="AB1130" s="259"/>
      <c r="AC1130" s="34">
        <v>79</v>
      </c>
      <c r="AD1130" s="33" t="s">
        <v>90</v>
      </c>
      <c r="AE1130" s="258"/>
      <c r="AF1130" s="258" t="s">
        <v>279</v>
      </c>
      <c r="AG1130" s="258" t="s">
        <v>27703</v>
      </c>
      <c r="AH1130" s="258"/>
      <c r="AI1130" s="258" t="s">
        <v>27704</v>
      </c>
      <c r="AJ1130" s="258" t="s">
        <v>118</v>
      </c>
      <c r="AK1130" s="258"/>
      <c r="AL1130" s="258" t="s">
        <v>17989</v>
      </c>
      <c r="AM1130" s="258" t="s">
        <v>96</v>
      </c>
      <c r="AN1130" s="258" t="s">
        <v>279</v>
      </c>
      <c r="AO1130" s="258" t="s">
        <v>27705</v>
      </c>
      <c r="AP1130" s="258" t="s">
        <v>98</v>
      </c>
      <c r="AQ1130" s="258" t="s">
        <v>99</v>
      </c>
      <c r="AR1130" s="258" t="s">
        <v>7835</v>
      </c>
      <c r="AS1130" s="259" t="s">
        <v>27404</v>
      </c>
      <c r="AT1130" s="258" t="s">
        <v>101</v>
      </c>
      <c r="AU1130" s="258" t="s">
        <v>101</v>
      </c>
      <c r="AV1130" s="258" t="s">
        <v>122</v>
      </c>
      <c r="AW1130" s="258" t="s">
        <v>123</v>
      </c>
      <c r="AX1130" s="258" t="s">
        <v>433</v>
      </c>
      <c r="AY1130" s="258" t="s">
        <v>434</v>
      </c>
      <c r="AZ1130" s="258" t="s">
        <v>434</v>
      </c>
      <c r="BA1130" s="219" t="str">
        <f t="shared" si="60"/>
        <v>19001119;19T4-NNA2</v>
      </c>
      <c r="BB1130" s="258" t="s">
        <v>10557</v>
      </c>
      <c r="BC1130" s="71" t="str">
        <f>VLOOKUP(B1130,'ĐKKCBBĐ K2019(UPDATE)'!$B$6:$F$2005,3,0)</f>
        <v>HS4797939223045</v>
      </c>
      <c r="BD1130" s="252" t="str">
        <f>VLOOKUP(B1130,'ĐKKCBBĐ K2019(UPDATE)'!$B$6:$F$2005,4,0)</f>
        <v>470</v>
      </c>
      <c r="BG1130" s="71">
        <f>VLOOKUP(BB1130,'ĐKKCBBĐ K2019(UPDATE)'!$B$6:$G$2005,6,0)</f>
        <v>0</v>
      </c>
      <c r="BH1130" s="222" t="str">
        <f>VLOOKUP(BB1130,'ĐKKCBBĐ K2019(UPDATE)'!$B$6:$F$2267,5,0)</f>
        <v>PHÒNG KHÁM ĐA KHOA CƠ SỞ 2 - BỆNH VIỆN QUẬN GÒ VẤP</v>
      </c>
    </row>
    <row r="1131" spans="1:60" customFormat="1" ht="20.100000000000001" customHeight="1">
      <c r="A1131" s="67">
        <v>1120</v>
      </c>
      <c r="B1131" s="258" t="s">
        <v>10559</v>
      </c>
      <c r="C1131" s="258" t="s">
        <v>27706</v>
      </c>
      <c r="D1131" s="258" t="s">
        <v>911</v>
      </c>
      <c r="E1131" s="258" t="s">
        <v>82</v>
      </c>
      <c r="F1131" s="259" t="s">
        <v>27707</v>
      </c>
      <c r="G1131" s="258" t="s">
        <v>188</v>
      </c>
      <c r="H1131" s="258" t="s">
        <v>27708</v>
      </c>
      <c r="I1131" s="258" t="s">
        <v>6933</v>
      </c>
      <c r="J1131" s="258" t="s">
        <v>27709</v>
      </c>
      <c r="K1131" s="258"/>
      <c r="L1131" s="258"/>
      <c r="M1131" s="258"/>
      <c r="N1131" s="258" t="s">
        <v>754</v>
      </c>
      <c r="O1131" s="258" t="s">
        <v>27710</v>
      </c>
      <c r="P1131" s="258" t="s">
        <v>2606</v>
      </c>
      <c r="Q1131" s="258" t="s">
        <v>4381</v>
      </c>
      <c r="R1131" s="258" t="s">
        <v>27711</v>
      </c>
      <c r="S1131" s="258" t="s">
        <v>27712</v>
      </c>
      <c r="T1131" s="132" t="str">
        <f t="shared" si="61"/>
        <v>Ấp 3, Xã Thạnh Hòa, Huyện Bến Lức, Long An</v>
      </c>
      <c r="U1131" s="258" t="s">
        <v>1529</v>
      </c>
      <c r="V1131" s="258" t="s">
        <v>27939</v>
      </c>
      <c r="W1131" s="258" t="s">
        <v>4180</v>
      </c>
      <c r="X1131" s="258" t="s">
        <v>186</v>
      </c>
      <c r="Y1131" s="258"/>
      <c r="Z1131" s="259"/>
      <c r="AA1131" s="258" t="s">
        <v>188</v>
      </c>
      <c r="AB1131" s="259"/>
      <c r="AC1131" s="259"/>
      <c r="AD1131" s="258" t="s">
        <v>188</v>
      </c>
      <c r="AE1131" s="258"/>
      <c r="AF1131" s="258" t="s">
        <v>4182</v>
      </c>
      <c r="AG1131" s="258"/>
      <c r="AH1131" s="258"/>
      <c r="AI1131" s="258"/>
      <c r="AJ1131" s="258" t="s">
        <v>118</v>
      </c>
      <c r="AK1131" s="258"/>
      <c r="AL1131" s="258" t="s">
        <v>17989</v>
      </c>
      <c r="AM1131" s="258" t="s">
        <v>188</v>
      </c>
      <c r="AN1131" s="258" t="s">
        <v>4182</v>
      </c>
      <c r="AO1131" s="258" t="s">
        <v>27714</v>
      </c>
      <c r="AP1131" s="258" t="s">
        <v>98</v>
      </c>
      <c r="AQ1131" s="258" t="s">
        <v>99</v>
      </c>
      <c r="AR1131" s="258" t="s">
        <v>754</v>
      </c>
      <c r="AS1131" s="259" t="s">
        <v>27404</v>
      </c>
      <c r="AT1131" s="258" t="s">
        <v>101</v>
      </c>
      <c r="AU1131" s="258" t="s">
        <v>101</v>
      </c>
      <c r="AV1131" s="258" t="s">
        <v>122</v>
      </c>
      <c r="AW1131" s="258" t="s">
        <v>123</v>
      </c>
      <c r="AX1131" s="258" t="s">
        <v>158</v>
      </c>
      <c r="AY1131" s="258" t="s">
        <v>760</v>
      </c>
      <c r="AZ1131" s="258" t="s">
        <v>760</v>
      </c>
      <c r="BA1131" s="219" t="str">
        <f t="shared" si="60"/>
        <v>19001120;19T4-QTD1</v>
      </c>
      <c r="BB1131" s="258" t="s">
        <v>10559</v>
      </c>
      <c r="BC1131" s="71">
        <f>VLOOKUP(B1131,'ĐKKCBBĐ K2019(UPDATE)'!$B$6:$F$2005,3,0)</f>
        <v>0</v>
      </c>
      <c r="BD1131" s="252" t="str">
        <f>VLOOKUP(B1131,'ĐKKCBBĐ K2019(UPDATE)'!$B$6:$F$2005,4,0)</f>
        <v>026</v>
      </c>
      <c r="BG1131" s="71">
        <f>VLOOKUP(BB1131,'ĐKKCBBĐ K2019(UPDATE)'!$B$6:$G$2005,6,0)</f>
        <v>0</v>
      </c>
      <c r="BH1131" s="222" t="str">
        <f>VLOOKUP(BB1131,'ĐKKCBBĐ K2019(UPDATE)'!$B$6:$F$2267,5,0)</f>
        <v xml:space="preserve">BỆNH VIỆN CẤP CỨU TRƯNG VƯƠNG </v>
      </c>
    </row>
    <row r="1132" spans="1:60" customFormat="1" ht="20.100000000000001" customHeight="1">
      <c r="A1132" s="63">
        <v>1121</v>
      </c>
      <c r="B1132" s="258" t="s">
        <v>10561</v>
      </c>
      <c r="C1132" s="258" t="s">
        <v>27715</v>
      </c>
      <c r="D1132" s="258" t="s">
        <v>210</v>
      </c>
      <c r="E1132" s="258" t="s">
        <v>82</v>
      </c>
      <c r="F1132" s="259" t="s">
        <v>5690</v>
      </c>
      <c r="G1132" s="258" t="s">
        <v>96</v>
      </c>
      <c r="H1132" s="258" t="s">
        <v>27716</v>
      </c>
      <c r="I1132" s="258" t="s">
        <v>5748</v>
      </c>
      <c r="J1132" s="258" t="s">
        <v>27717</v>
      </c>
      <c r="K1132" s="258" t="s">
        <v>27718</v>
      </c>
      <c r="L1132" s="258" t="s">
        <v>5748</v>
      </c>
      <c r="M1132" s="258" t="s">
        <v>27719</v>
      </c>
      <c r="N1132" s="258" t="s">
        <v>864</v>
      </c>
      <c r="O1132" s="258" t="s">
        <v>27720</v>
      </c>
      <c r="P1132" s="258" t="s">
        <v>2606</v>
      </c>
      <c r="Q1132" s="258" t="s">
        <v>2607</v>
      </c>
      <c r="R1132" s="258" t="s">
        <v>27721</v>
      </c>
      <c r="S1132" s="258" t="s">
        <v>27721</v>
      </c>
      <c r="T1132" s="132" t="str">
        <f t="shared" si="61"/>
        <v>198/38 Phan Văn Trị, Phường 12, Quận Bình Thạnh,Tp.Hcm</v>
      </c>
      <c r="U1132" s="258" t="s">
        <v>27723</v>
      </c>
      <c r="V1132" s="258" t="s">
        <v>264</v>
      </c>
      <c r="W1132" s="258" t="s">
        <v>1725</v>
      </c>
      <c r="X1132" s="33" t="s">
        <v>90</v>
      </c>
      <c r="Y1132" s="258"/>
      <c r="Z1132" s="259"/>
      <c r="AA1132" s="258" t="s">
        <v>7022</v>
      </c>
      <c r="AB1132" s="259"/>
      <c r="AC1132" s="34">
        <v>79</v>
      </c>
      <c r="AD1132" s="33" t="s">
        <v>90</v>
      </c>
      <c r="AE1132" s="424">
        <v>765</v>
      </c>
      <c r="AF1132" s="425" t="s">
        <v>359</v>
      </c>
      <c r="AG1132" s="258" t="s">
        <v>27703</v>
      </c>
      <c r="AH1132" s="258"/>
      <c r="AI1132" s="258" t="s">
        <v>27723</v>
      </c>
      <c r="AJ1132" s="258" t="s">
        <v>118</v>
      </c>
      <c r="AK1132" s="258"/>
      <c r="AL1132" s="258"/>
      <c r="AM1132" s="258" t="s">
        <v>96</v>
      </c>
      <c r="AN1132" s="258" t="s">
        <v>359</v>
      </c>
      <c r="AO1132" s="258" t="s">
        <v>27724</v>
      </c>
      <c r="AP1132" s="258" t="s">
        <v>98</v>
      </c>
      <c r="AQ1132" s="258" t="s">
        <v>99</v>
      </c>
      <c r="AR1132" s="258" t="s">
        <v>864</v>
      </c>
      <c r="AS1132" s="259" t="s">
        <v>27404</v>
      </c>
      <c r="AT1132" s="258" t="s">
        <v>101</v>
      </c>
      <c r="AU1132" s="258" t="s">
        <v>101</v>
      </c>
      <c r="AV1132" s="258" t="s">
        <v>122</v>
      </c>
      <c r="AW1132" s="258" t="s">
        <v>123</v>
      </c>
      <c r="AX1132" s="258" t="s">
        <v>175</v>
      </c>
      <c r="AY1132" s="258" t="s">
        <v>669</v>
      </c>
      <c r="AZ1132" s="258" t="s">
        <v>669</v>
      </c>
      <c r="BA1132" s="219" t="str">
        <f t="shared" si="60"/>
        <v>19001121;19T4-ĐĐT1</v>
      </c>
      <c r="BB1132" s="258" t="s">
        <v>10561</v>
      </c>
      <c r="BC1132" s="71">
        <f>VLOOKUP(B1132,'ĐKKCBBĐ K2019(UPDATE)'!$B$6:$F$2005,3,0)</f>
        <v>0</v>
      </c>
      <c r="BD1132" s="252" t="str">
        <f>VLOOKUP(B1132,'ĐKKCBBĐ K2019(UPDATE)'!$B$6:$F$2005,4,0)</f>
        <v>031</v>
      </c>
      <c r="BG1132" s="71">
        <f>VLOOKUP(BB1132,'ĐKKCBBĐ K2019(UPDATE)'!$B$6:$G$2005,6,0)</f>
        <v>0</v>
      </c>
      <c r="BH1132" s="222" t="str">
        <f>VLOOKUP(BB1132,'ĐKKCBBĐ K2019(UPDATE)'!$B$6:$F$2267,5,0)</f>
        <v xml:space="preserve">BỆNH VIỆN QUẬN BÌNH THẠNH </v>
      </c>
    </row>
    <row r="1133" spans="1:60" customFormat="1" ht="20.100000000000001" customHeight="1">
      <c r="A1133" s="67">
        <v>1122</v>
      </c>
      <c r="B1133" s="258" t="s">
        <v>10563</v>
      </c>
      <c r="C1133" s="258" t="s">
        <v>4749</v>
      </c>
      <c r="D1133" s="258" t="s">
        <v>457</v>
      </c>
      <c r="E1133" s="258" t="s">
        <v>82</v>
      </c>
      <c r="F1133" s="259" t="s">
        <v>7991</v>
      </c>
      <c r="G1133" s="258" t="s">
        <v>1508</v>
      </c>
      <c r="H1133" s="258" t="s">
        <v>27725</v>
      </c>
      <c r="I1133" s="258" t="s">
        <v>27726</v>
      </c>
      <c r="J1133" s="258" t="s">
        <v>27727</v>
      </c>
      <c r="K1133" s="258" t="s">
        <v>27728</v>
      </c>
      <c r="L1133" s="258" t="s">
        <v>6411</v>
      </c>
      <c r="M1133" s="258" t="s">
        <v>27729</v>
      </c>
      <c r="N1133" s="258" t="s">
        <v>111</v>
      </c>
      <c r="O1133" s="258" t="s">
        <v>27730</v>
      </c>
      <c r="P1133" s="258" t="s">
        <v>2606</v>
      </c>
      <c r="Q1133" s="258" t="s">
        <v>2607</v>
      </c>
      <c r="R1133" s="258" t="s">
        <v>27731</v>
      </c>
      <c r="S1133" s="258" t="s">
        <v>27732</v>
      </c>
      <c r="T1133" s="132" t="str">
        <f t="shared" si="61"/>
        <v>Khóm 7, Tt. Trần Văn Thời, Huyện Trần Văn Thời, Tỉnh Cà Mau</v>
      </c>
      <c r="U1133" s="258" t="s">
        <v>27940</v>
      </c>
      <c r="V1133" s="258" t="s">
        <v>27941</v>
      </c>
      <c r="W1133" s="258" t="s">
        <v>27942</v>
      </c>
      <c r="X1133" s="258" t="s">
        <v>1506</v>
      </c>
      <c r="Y1133" s="258"/>
      <c r="Z1133" s="259"/>
      <c r="AA1133" s="258" t="s">
        <v>7349</v>
      </c>
      <c r="AB1133" s="259"/>
      <c r="AC1133" s="259"/>
      <c r="AD1133" s="258" t="s">
        <v>1508</v>
      </c>
      <c r="AE1133" s="258"/>
      <c r="AF1133" s="258" t="s">
        <v>26952</v>
      </c>
      <c r="AG1133" s="258"/>
      <c r="AH1133" s="258"/>
      <c r="AI1133" s="258"/>
      <c r="AJ1133" s="258" t="s">
        <v>118</v>
      </c>
      <c r="AK1133" s="258"/>
      <c r="AL1133" s="258" t="s">
        <v>17989</v>
      </c>
      <c r="AM1133" s="258" t="s">
        <v>1508</v>
      </c>
      <c r="AN1133" s="258" t="s">
        <v>26952</v>
      </c>
      <c r="AO1133" s="258" t="s">
        <v>27733</v>
      </c>
      <c r="AP1133" s="258" t="s">
        <v>98</v>
      </c>
      <c r="AQ1133" s="258" t="s">
        <v>99</v>
      </c>
      <c r="AR1133" s="258" t="s">
        <v>111</v>
      </c>
      <c r="AS1133" s="259" t="s">
        <v>27404</v>
      </c>
      <c r="AT1133" s="258" t="s">
        <v>101</v>
      </c>
      <c r="AU1133" s="258" t="s">
        <v>101</v>
      </c>
      <c r="AV1133" s="258" t="s">
        <v>122</v>
      </c>
      <c r="AW1133" s="258" t="s">
        <v>123</v>
      </c>
      <c r="AX1133" s="258" t="s">
        <v>124</v>
      </c>
      <c r="AY1133" s="258" t="s">
        <v>125</v>
      </c>
      <c r="AZ1133" s="258" t="s">
        <v>125</v>
      </c>
      <c r="BA1133" s="219" t="str">
        <f t="shared" si="60"/>
        <v>19001122;19T4-KML1</v>
      </c>
      <c r="BB1133" s="258" t="s">
        <v>10563</v>
      </c>
      <c r="BC1133" s="71">
        <f>VLOOKUP(B1133,'ĐKKCBBĐ K2019(UPDATE)'!$B$6:$F$2005,3,0)</f>
        <v>0</v>
      </c>
      <c r="BD1133" s="252" t="str">
        <f>VLOOKUP(B1133,'ĐKKCBBĐ K2019(UPDATE)'!$B$6:$F$2005,4,0)</f>
        <v>033</v>
      </c>
      <c r="BG1133" s="71">
        <f>VLOOKUP(BB1133,'ĐKKCBBĐ K2019(UPDATE)'!$B$6:$G$2005,6,0)</f>
        <v>0</v>
      </c>
      <c r="BH1133" s="222" t="str">
        <f>VLOOKUP(BB1133,'ĐKKCBBĐ K2019(UPDATE)'!$B$6:$F$2267,5,0)</f>
        <v>BỆNH VIỆN QUẬN TÂN BÌNH</v>
      </c>
    </row>
    <row r="1134" spans="1:60" customFormat="1" ht="20.100000000000001" customHeight="1">
      <c r="A1134" s="63">
        <v>1123</v>
      </c>
      <c r="B1134" s="258" t="s">
        <v>10565</v>
      </c>
      <c r="C1134" s="258" t="s">
        <v>6082</v>
      </c>
      <c r="D1134" s="258" t="s">
        <v>406</v>
      </c>
      <c r="E1134" s="258" t="s">
        <v>82</v>
      </c>
      <c r="F1134" s="259" t="s">
        <v>2389</v>
      </c>
      <c r="G1134" s="258" t="s">
        <v>96</v>
      </c>
      <c r="H1134" s="258" t="s">
        <v>27734</v>
      </c>
      <c r="I1134" s="258" t="s">
        <v>6855</v>
      </c>
      <c r="J1134" s="258" t="s">
        <v>27735</v>
      </c>
      <c r="K1134" s="258" t="s">
        <v>27736</v>
      </c>
      <c r="L1134" s="258" t="s">
        <v>6427</v>
      </c>
      <c r="M1134" s="258" t="s">
        <v>27737</v>
      </c>
      <c r="N1134" s="258" t="s">
        <v>7608</v>
      </c>
      <c r="O1134" s="258" t="s">
        <v>27738</v>
      </c>
      <c r="P1134" s="258" t="s">
        <v>2606</v>
      </c>
      <c r="Q1134" s="258" t="s">
        <v>2607</v>
      </c>
      <c r="R1134" s="258" t="s">
        <v>27739</v>
      </c>
      <c r="S1134" s="258" t="s">
        <v>27739</v>
      </c>
      <c r="T1134" s="132" t="str">
        <f t="shared" si="61"/>
        <v>9/1A1 Đường Số 96, Tổ 4, Ấp Cây Da, Xã Tân Phú Trung, Huyện Củ Chi, Tp.Hcm</v>
      </c>
      <c r="U1134" s="258" t="s">
        <v>27943</v>
      </c>
      <c r="V1134" s="258" t="s">
        <v>4345</v>
      </c>
      <c r="W1134" s="258" t="s">
        <v>136</v>
      </c>
      <c r="X1134" s="33" t="s">
        <v>90</v>
      </c>
      <c r="Y1134" s="258"/>
      <c r="Z1134" s="259"/>
      <c r="AA1134" s="258" t="s">
        <v>7022</v>
      </c>
      <c r="AB1134" s="259"/>
      <c r="AC1134" s="34">
        <v>79</v>
      </c>
      <c r="AD1134" s="33" t="s">
        <v>90</v>
      </c>
      <c r="AE1134" s="36">
        <v>783</v>
      </c>
      <c r="AF1134" s="37" t="s">
        <v>137</v>
      </c>
      <c r="AG1134" s="198">
        <v>27553</v>
      </c>
      <c r="AH1134" s="38" t="s">
        <v>746</v>
      </c>
      <c r="AI1134" s="258" t="s">
        <v>27743</v>
      </c>
      <c r="AJ1134" s="258" t="s">
        <v>94</v>
      </c>
      <c r="AK1134" s="258"/>
      <c r="AL1134" s="258" t="s">
        <v>17989</v>
      </c>
      <c r="AM1134" s="258" t="s">
        <v>96</v>
      </c>
      <c r="AN1134" s="258" t="s">
        <v>137</v>
      </c>
      <c r="AO1134" s="258" t="s">
        <v>27744</v>
      </c>
      <c r="AP1134" s="258" t="s">
        <v>98</v>
      </c>
      <c r="AQ1134" s="258" t="s">
        <v>99</v>
      </c>
      <c r="AR1134" s="258" t="s">
        <v>7608</v>
      </c>
      <c r="AS1134" s="259" t="s">
        <v>27404</v>
      </c>
      <c r="AT1134" s="258" t="s">
        <v>101</v>
      </c>
      <c r="AU1134" s="258" t="s">
        <v>101</v>
      </c>
      <c r="AV1134" s="258" t="s">
        <v>122</v>
      </c>
      <c r="AW1134" s="258" t="s">
        <v>123</v>
      </c>
      <c r="AX1134" s="258" t="s">
        <v>104</v>
      </c>
      <c r="AY1134" s="258" t="s">
        <v>105</v>
      </c>
      <c r="AZ1134" s="258" t="s">
        <v>105</v>
      </c>
      <c r="BA1134" s="219" t="str">
        <f t="shared" si="60"/>
        <v>19001123;19T4-CNÔ5</v>
      </c>
      <c r="BB1134" s="258" t="s">
        <v>10565</v>
      </c>
      <c r="BC1134" s="71">
        <f>VLOOKUP(B1134,'ĐKKCBBĐ K2019(UPDATE)'!$B$6:$F$2005,3,0)</f>
        <v>0</v>
      </c>
      <c r="BD1134" s="252" t="str">
        <f>VLOOKUP(B1134,'ĐKKCBBĐ K2019(UPDATE)'!$B$6:$F$2005,4,0)</f>
        <v>488</v>
      </c>
      <c r="BG1134" s="71">
        <f>VLOOKUP(BB1134,'ĐKKCBBĐ K2019(UPDATE)'!$B$6:$G$2005,6,0)</f>
        <v>0</v>
      </c>
      <c r="BH1134" s="222" t="str">
        <f>VLOOKUP(BB1134,'ĐKKCBBĐ K2019(UPDATE)'!$B$6:$F$2267,5,0)</f>
        <v>BỆNH VIỆN ĐA KHOA TƯ NHÂN XUYÊN Á</v>
      </c>
    </row>
    <row r="1135" spans="1:60" customFormat="1" ht="20.100000000000001" customHeight="1">
      <c r="A1135" s="67">
        <v>1124</v>
      </c>
      <c r="B1135" s="258" t="s">
        <v>10567</v>
      </c>
      <c r="C1135" s="258" t="s">
        <v>27745</v>
      </c>
      <c r="D1135" s="258" t="s">
        <v>2344</v>
      </c>
      <c r="E1135" s="258" t="s">
        <v>82</v>
      </c>
      <c r="F1135" s="259" t="s">
        <v>27746</v>
      </c>
      <c r="G1135" s="258" t="s">
        <v>2831</v>
      </c>
      <c r="H1135" s="258" t="s">
        <v>27747</v>
      </c>
      <c r="I1135" s="258" t="s">
        <v>14165</v>
      </c>
      <c r="J1135" s="258" t="s">
        <v>27748</v>
      </c>
      <c r="K1135" s="258" t="s">
        <v>27749</v>
      </c>
      <c r="L1135" s="258" t="s">
        <v>6479</v>
      </c>
      <c r="M1135" s="258" t="s">
        <v>27750</v>
      </c>
      <c r="N1135" s="258" t="s">
        <v>392</v>
      </c>
      <c r="O1135" s="258" t="s">
        <v>27751</v>
      </c>
      <c r="P1135" s="258" t="s">
        <v>1764</v>
      </c>
      <c r="Q1135" s="258" t="s">
        <v>4381</v>
      </c>
      <c r="R1135" s="258" t="s">
        <v>27752</v>
      </c>
      <c r="S1135" s="258" t="s">
        <v>27753</v>
      </c>
      <c r="T1135" s="132" t="str">
        <f t="shared" si="61"/>
        <v>Ấp 4, Xã Tân Hưng, Thị Xã Bến Cát, Tỉnh Bình Dương</v>
      </c>
      <c r="U1135" s="258" t="s">
        <v>27944</v>
      </c>
      <c r="V1135" s="258" t="s">
        <v>27945</v>
      </c>
      <c r="W1135" s="258" t="s">
        <v>27946</v>
      </c>
      <c r="X1135" s="258" t="s">
        <v>3353</v>
      </c>
      <c r="Y1135" s="258"/>
      <c r="Z1135" s="259"/>
      <c r="AA1135" s="258" t="s">
        <v>3313</v>
      </c>
      <c r="AB1135" s="259"/>
      <c r="AC1135" s="259"/>
      <c r="AD1135" s="258" t="s">
        <v>2831</v>
      </c>
      <c r="AE1135" s="258"/>
      <c r="AF1135" s="258" t="s">
        <v>18474</v>
      </c>
      <c r="AG1135" s="258" t="s">
        <v>27754</v>
      </c>
      <c r="AH1135" s="258"/>
      <c r="AI1135" s="258"/>
      <c r="AJ1135" s="258" t="s">
        <v>118</v>
      </c>
      <c r="AK1135" s="258"/>
      <c r="AL1135" s="258" t="s">
        <v>17989</v>
      </c>
      <c r="AM1135" s="258" t="s">
        <v>2831</v>
      </c>
      <c r="AN1135" s="258" t="s">
        <v>18474</v>
      </c>
      <c r="AO1135" s="258" t="s">
        <v>27755</v>
      </c>
      <c r="AP1135" s="258" t="s">
        <v>98</v>
      </c>
      <c r="AQ1135" s="258" t="s">
        <v>99</v>
      </c>
      <c r="AR1135" s="258" t="s">
        <v>392</v>
      </c>
      <c r="AS1135" s="259" t="s">
        <v>27404</v>
      </c>
      <c r="AT1135" s="258" t="s">
        <v>101</v>
      </c>
      <c r="AU1135" s="258" t="s">
        <v>101</v>
      </c>
      <c r="AV1135" s="258" t="s">
        <v>122</v>
      </c>
      <c r="AW1135" s="258" t="s">
        <v>123</v>
      </c>
      <c r="AX1135" s="258" t="s">
        <v>175</v>
      </c>
      <c r="AY1135" s="258" t="s">
        <v>403</v>
      </c>
      <c r="AZ1135" s="258" t="s">
        <v>403</v>
      </c>
      <c r="BA1135" s="219" t="str">
        <f t="shared" si="60"/>
        <v>19001124;19T4-CĐT1</v>
      </c>
      <c r="BB1135" s="258" t="s">
        <v>10567</v>
      </c>
      <c r="BC1135" s="71">
        <f>VLOOKUP(B1135,'ĐKKCBBĐ K2019(UPDATE)'!$B$6:$F$2005,3,0)</f>
        <v>0</v>
      </c>
      <c r="BD1135" s="252" t="str">
        <f>VLOOKUP(B1135,'ĐKKCBBĐ K2019(UPDATE)'!$B$6:$F$2005,4,0)</f>
        <v>029</v>
      </c>
      <c r="BG1135" s="71">
        <f>VLOOKUP(BB1135,'ĐKKCBBĐ K2019(UPDATE)'!$B$6:$G$2005,6,0)</f>
        <v>0</v>
      </c>
      <c r="BH1135" s="222" t="str">
        <f>VLOOKUP(BB1135,'ĐKKCBBĐ K2019(UPDATE)'!$B$6:$F$2267,5,0)</f>
        <v>BỆNH VIỆN QUẬN 12</v>
      </c>
    </row>
    <row r="1136" spans="1:60" customFormat="1" ht="20.100000000000001" customHeight="1">
      <c r="A1136" s="63">
        <v>1125</v>
      </c>
      <c r="B1136" s="258" t="s">
        <v>10569</v>
      </c>
      <c r="C1136" s="258" t="s">
        <v>27756</v>
      </c>
      <c r="D1136" s="258" t="s">
        <v>3429</v>
      </c>
      <c r="E1136" s="258" t="s">
        <v>82</v>
      </c>
      <c r="F1136" s="259" t="s">
        <v>3843</v>
      </c>
      <c r="G1136" s="258" t="s">
        <v>96</v>
      </c>
      <c r="H1136" s="258"/>
      <c r="I1136" s="258"/>
      <c r="J1136" s="258"/>
      <c r="K1136" s="258"/>
      <c r="L1136" s="258"/>
      <c r="M1136" s="258"/>
      <c r="N1136" s="258" t="s">
        <v>982</v>
      </c>
      <c r="O1136" s="258"/>
      <c r="P1136" s="258" t="s">
        <v>2606</v>
      </c>
      <c r="Q1136" s="258"/>
      <c r="R1136" s="258" t="s">
        <v>27757</v>
      </c>
      <c r="S1136" s="258"/>
      <c r="T1136" s="132" t="str">
        <f t="shared" si="61"/>
        <v>C7/11 Ấp 3A, Xã Vĩnh Lộc B, Huyện Bình Chánh, Tp.Hcm</v>
      </c>
      <c r="U1136" s="258" t="s">
        <v>27947</v>
      </c>
      <c r="V1136" s="258" t="s">
        <v>3225</v>
      </c>
      <c r="W1136" s="64" t="s">
        <v>230</v>
      </c>
      <c r="X1136" s="33" t="s">
        <v>90</v>
      </c>
      <c r="Y1136" s="258"/>
      <c r="Z1136" s="259"/>
      <c r="AA1136" s="258"/>
      <c r="AB1136" s="259"/>
      <c r="AC1136" s="34">
        <v>79</v>
      </c>
      <c r="AD1136" s="33" t="s">
        <v>90</v>
      </c>
      <c r="AE1136" s="36">
        <v>785</v>
      </c>
      <c r="AF1136" s="37" t="s">
        <v>231</v>
      </c>
      <c r="AG1136" s="198">
        <v>27604</v>
      </c>
      <c r="AH1136" s="35" t="s">
        <v>463</v>
      </c>
      <c r="AI1136" s="258"/>
      <c r="AJ1136" s="258" t="s">
        <v>94</v>
      </c>
      <c r="AK1136" s="258"/>
      <c r="AL1136" s="258"/>
      <c r="AM1136" s="258" t="s">
        <v>96</v>
      </c>
      <c r="AN1136" s="258" t="s">
        <v>231</v>
      </c>
      <c r="AO1136" s="258" t="s">
        <v>27760</v>
      </c>
      <c r="AP1136" s="258" t="s">
        <v>98</v>
      </c>
      <c r="AQ1136" s="258" t="s">
        <v>99</v>
      </c>
      <c r="AR1136" s="258" t="s">
        <v>982</v>
      </c>
      <c r="AS1136" s="259" t="s">
        <v>27404</v>
      </c>
      <c r="AT1136" s="258" t="s">
        <v>101</v>
      </c>
      <c r="AU1136" s="258" t="s">
        <v>101</v>
      </c>
      <c r="AV1136" s="258" t="s">
        <v>122</v>
      </c>
      <c r="AW1136" s="258" t="s">
        <v>123</v>
      </c>
      <c r="AX1136" s="258" t="s">
        <v>597</v>
      </c>
      <c r="AY1136" s="258" t="s">
        <v>598</v>
      </c>
      <c r="AZ1136" s="258" t="s">
        <v>598</v>
      </c>
      <c r="BA1136" s="219" t="str">
        <f t="shared" si="60"/>
        <v>19001125;19T4-CCK1</v>
      </c>
      <c r="BB1136" s="258" t="s">
        <v>10569</v>
      </c>
      <c r="BC1136" s="71">
        <f>VLOOKUP(B1136,'ĐKKCBBĐ K2019(UPDATE)'!$B$6:$F$2005,3,0)</f>
        <v>0</v>
      </c>
      <c r="BD1136" s="252">
        <f>VLOOKUP(B1136,'ĐKKCBBĐ K2019(UPDATE)'!$B$6:$F$2005,4,0)</f>
        <v>0</v>
      </c>
      <c r="BG1136" s="71">
        <f>VLOOKUP(BB1136,'ĐKKCBBĐ K2019(UPDATE)'!$B$6:$G$2005,6,0)</f>
        <v>0</v>
      </c>
      <c r="BH1136" s="222" t="e">
        <f>VLOOKUP(BB1136,'ĐKKCBBĐ K2019(UPDATE)'!$B$6:$F$2267,5,0)</f>
        <v>#N/A</v>
      </c>
    </row>
    <row r="1137" spans="1:60" customFormat="1" ht="20.100000000000001" customHeight="1">
      <c r="A1137" s="67">
        <v>1126</v>
      </c>
      <c r="B1137" s="258" t="s">
        <v>10571</v>
      </c>
      <c r="C1137" s="258" t="s">
        <v>27761</v>
      </c>
      <c r="D1137" s="258" t="s">
        <v>390</v>
      </c>
      <c r="E1137" s="258" t="s">
        <v>82</v>
      </c>
      <c r="F1137" s="259" t="s">
        <v>5655</v>
      </c>
      <c r="G1137" s="258" t="s">
        <v>96</v>
      </c>
      <c r="H1137" s="258"/>
      <c r="I1137" s="258"/>
      <c r="J1137" s="258"/>
      <c r="K1137" s="258"/>
      <c r="L1137" s="258"/>
      <c r="M1137" s="258"/>
      <c r="N1137" s="258" t="s">
        <v>982</v>
      </c>
      <c r="O1137" s="258"/>
      <c r="P1137" s="258" t="s">
        <v>1764</v>
      </c>
      <c r="Q1137" s="258"/>
      <c r="R1137" s="258" t="s">
        <v>27762</v>
      </c>
      <c r="S1137" s="258"/>
      <c r="T1137" s="132" t="str">
        <f t="shared" si="61"/>
        <v>173/23/48 Khuông Việt, Phường Phú Trung, Quận Tân Phú, Tp. Hcm</v>
      </c>
      <c r="U1137" s="258" t="s">
        <v>27948</v>
      </c>
      <c r="V1137" s="258" t="s">
        <v>2504</v>
      </c>
      <c r="W1137" s="258" t="s">
        <v>1159</v>
      </c>
      <c r="X1137" s="33" t="s">
        <v>90</v>
      </c>
      <c r="Y1137" s="258"/>
      <c r="Z1137" s="259"/>
      <c r="AA1137" s="258"/>
      <c r="AB1137" s="259"/>
      <c r="AC1137" s="34">
        <v>79</v>
      </c>
      <c r="AD1137" s="33" t="s">
        <v>90</v>
      </c>
      <c r="AE1137" s="258"/>
      <c r="AF1137" s="258"/>
      <c r="AG1137" s="258"/>
      <c r="AH1137" s="258"/>
      <c r="AI1137" s="258"/>
      <c r="AJ1137" s="258" t="s">
        <v>118</v>
      </c>
      <c r="AK1137" s="258"/>
      <c r="AL1137" s="258"/>
      <c r="AM1137" s="258" t="s">
        <v>96</v>
      </c>
      <c r="AN1137" s="258" t="s">
        <v>218</v>
      </c>
      <c r="AO1137" s="258" t="s">
        <v>27765</v>
      </c>
      <c r="AP1137" s="258" t="s">
        <v>98</v>
      </c>
      <c r="AQ1137" s="258" t="s">
        <v>99</v>
      </c>
      <c r="AR1137" s="258" t="s">
        <v>982</v>
      </c>
      <c r="AS1137" s="259" t="s">
        <v>27404</v>
      </c>
      <c r="AT1137" s="258" t="s">
        <v>101</v>
      </c>
      <c r="AU1137" s="258" t="s">
        <v>101</v>
      </c>
      <c r="AV1137" s="258" t="s">
        <v>122</v>
      </c>
      <c r="AW1137" s="258" t="s">
        <v>123</v>
      </c>
      <c r="AX1137" s="258" t="s">
        <v>597</v>
      </c>
      <c r="AY1137" s="258" t="s">
        <v>598</v>
      </c>
      <c r="AZ1137" s="258" t="s">
        <v>598</v>
      </c>
      <c r="BA1137" s="219" t="str">
        <f t="shared" si="60"/>
        <v>19001126;19T4-CCK1</v>
      </c>
      <c r="BB1137" s="258" t="s">
        <v>10571</v>
      </c>
      <c r="BC1137" s="71" t="str">
        <f>VLOOKUP(B1137,'ĐKKCBBĐ K2019(UPDATE)'!$B$6:$F$2005,3,0)</f>
        <v>HS4797936433676</v>
      </c>
      <c r="BD1137" s="252" t="str">
        <f>VLOOKUP(B1137,'ĐKKCBBĐ K2019(UPDATE)'!$B$6:$F$2005,4,0)</f>
        <v>054</v>
      </c>
      <c r="BG1137" s="71">
        <f>VLOOKUP(BB1137,'ĐKKCBBĐ K2019(UPDATE)'!$B$6:$G$2005,6,0)</f>
        <v>0</v>
      </c>
      <c r="BH1137" s="222" t="str">
        <f>VLOOKUP(BB1137,'ĐKKCBBĐ K2019(UPDATE)'!$B$6:$F$2267,5,0)</f>
        <v>BỆNH VIỆN QUẬN TÂN PHÚ</v>
      </c>
    </row>
    <row r="1138" spans="1:60" customFormat="1" ht="20.100000000000001" customHeight="1">
      <c r="A1138" s="63">
        <v>1127</v>
      </c>
      <c r="B1138" s="258" t="s">
        <v>10573</v>
      </c>
      <c r="C1138" s="258" t="s">
        <v>27761</v>
      </c>
      <c r="D1138" s="258" t="s">
        <v>571</v>
      </c>
      <c r="E1138" s="258" t="s">
        <v>82</v>
      </c>
      <c r="F1138" s="259" t="s">
        <v>5655</v>
      </c>
      <c r="G1138" s="258" t="s">
        <v>96</v>
      </c>
      <c r="H1138" s="258"/>
      <c r="I1138" s="258"/>
      <c r="J1138" s="258"/>
      <c r="K1138" s="258"/>
      <c r="L1138" s="258"/>
      <c r="M1138" s="258"/>
      <c r="N1138" s="258" t="s">
        <v>982</v>
      </c>
      <c r="O1138" s="258"/>
      <c r="P1138" s="258" t="s">
        <v>1764</v>
      </c>
      <c r="Q1138" s="258"/>
      <c r="R1138" s="258" t="s">
        <v>27766</v>
      </c>
      <c r="S1138" s="258"/>
      <c r="T1138" s="132" t="str">
        <f t="shared" si="61"/>
        <v>173/23/48 Khuông Việt, Phường Phú Trung, Quận Tân Phú, Tp.Hcm</v>
      </c>
      <c r="U1138" s="258" t="s">
        <v>27948</v>
      </c>
      <c r="V1138" s="258" t="s">
        <v>2504</v>
      </c>
      <c r="W1138" s="258" t="s">
        <v>1159</v>
      </c>
      <c r="X1138" s="33" t="s">
        <v>90</v>
      </c>
      <c r="Y1138" s="258"/>
      <c r="Z1138" s="259"/>
      <c r="AA1138" s="258"/>
      <c r="AB1138" s="259"/>
      <c r="AC1138" s="34">
        <v>79</v>
      </c>
      <c r="AD1138" s="33" t="s">
        <v>90</v>
      </c>
      <c r="AE1138" s="258"/>
      <c r="AF1138" s="258"/>
      <c r="AG1138" s="258"/>
      <c r="AH1138" s="258"/>
      <c r="AI1138" s="258"/>
      <c r="AJ1138" s="258" t="s">
        <v>118</v>
      </c>
      <c r="AK1138" s="258"/>
      <c r="AL1138" s="258"/>
      <c r="AM1138" s="258" t="s">
        <v>96</v>
      </c>
      <c r="AN1138" s="258" t="s">
        <v>218</v>
      </c>
      <c r="AO1138" s="258" t="s">
        <v>27768</v>
      </c>
      <c r="AP1138" s="258" t="s">
        <v>98</v>
      </c>
      <c r="AQ1138" s="258" t="s">
        <v>99</v>
      </c>
      <c r="AR1138" s="258" t="s">
        <v>982</v>
      </c>
      <c r="AS1138" s="259" t="s">
        <v>27404</v>
      </c>
      <c r="AT1138" s="258" t="s">
        <v>101</v>
      </c>
      <c r="AU1138" s="258" t="s">
        <v>101</v>
      </c>
      <c r="AV1138" s="258" t="s">
        <v>122</v>
      </c>
      <c r="AW1138" s="258" t="s">
        <v>123</v>
      </c>
      <c r="AX1138" s="258" t="s">
        <v>597</v>
      </c>
      <c r="AY1138" s="258" t="s">
        <v>598</v>
      </c>
      <c r="AZ1138" s="258" t="s">
        <v>598</v>
      </c>
      <c r="BA1138" s="219" t="str">
        <f t="shared" si="60"/>
        <v>19001127;19T4-CCK1</v>
      </c>
      <c r="BB1138" s="258" t="s">
        <v>10573</v>
      </c>
      <c r="BC1138" s="71" t="str">
        <f>VLOOKUP(B1138,'ĐKKCBBĐ K2019(UPDATE)'!$B$6:$F$2005,3,0)</f>
        <v>HS4797931458143</v>
      </c>
      <c r="BD1138" s="252" t="str">
        <f>VLOOKUP(B1138,'ĐKKCBBĐ K2019(UPDATE)'!$B$6:$F$2005,4,0)</f>
        <v>054</v>
      </c>
      <c r="BG1138" s="71">
        <f>VLOOKUP(BB1138,'ĐKKCBBĐ K2019(UPDATE)'!$B$6:$G$2005,6,0)</f>
        <v>0</v>
      </c>
      <c r="BH1138" s="222" t="str">
        <f>VLOOKUP(BB1138,'ĐKKCBBĐ K2019(UPDATE)'!$B$6:$F$2267,5,0)</f>
        <v>BỆNH VIỆN QUẬN TÂN PHÚ</v>
      </c>
    </row>
    <row r="1139" spans="1:60" customFormat="1" ht="20.100000000000001" customHeight="1">
      <c r="A1139" s="67">
        <v>1128</v>
      </c>
      <c r="B1139" s="258" t="s">
        <v>10575</v>
      </c>
      <c r="C1139" s="258" t="s">
        <v>27769</v>
      </c>
      <c r="D1139" s="258" t="s">
        <v>514</v>
      </c>
      <c r="E1139" s="258" t="s">
        <v>82</v>
      </c>
      <c r="F1139" s="259" t="s">
        <v>27770</v>
      </c>
      <c r="G1139" s="258" t="s">
        <v>1543</v>
      </c>
      <c r="H1139" s="258"/>
      <c r="I1139" s="258"/>
      <c r="J1139" s="258"/>
      <c r="K1139" s="258"/>
      <c r="L1139" s="258"/>
      <c r="M1139" s="258"/>
      <c r="N1139" s="258" t="s">
        <v>7608</v>
      </c>
      <c r="O1139" s="258"/>
      <c r="P1139" s="258" t="s">
        <v>2606</v>
      </c>
      <c r="Q1139" s="258"/>
      <c r="R1139" s="258" t="s">
        <v>27771</v>
      </c>
      <c r="S1139" s="258"/>
      <c r="T1139" s="132" t="str">
        <f t="shared" si="61"/>
        <v>Xã Hồng Thuận, Huyện Giao Thủy, Tỉnh Nam Định</v>
      </c>
      <c r="U1139" s="258"/>
      <c r="V1139" s="258" t="s">
        <v>22932</v>
      </c>
      <c r="W1139" s="258" t="s">
        <v>27949</v>
      </c>
      <c r="X1139" s="258" t="s">
        <v>1542</v>
      </c>
      <c r="Y1139" s="258"/>
      <c r="Z1139" s="259"/>
      <c r="AA1139" s="258"/>
      <c r="AB1139" s="259"/>
      <c r="AC1139" s="259"/>
      <c r="AD1139" s="258"/>
      <c r="AE1139" s="258"/>
      <c r="AF1139" s="258"/>
      <c r="AG1139" s="258"/>
      <c r="AH1139" s="258"/>
      <c r="AI1139" s="258"/>
      <c r="AJ1139" s="258" t="s">
        <v>94</v>
      </c>
      <c r="AK1139" s="258"/>
      <c r="AL1139" s="258"/>
      <c r="AM1139" s="258" t="s">
        <v>1543</v>
      </c>
      <c r="AN1139" s="258" t="s">
        <v>13847</v>
      </c>
      <c r="AO1139" s="258" t="s">
        <v>27774</v>
      </c>
      <c r="AP1139" s="258" t="s">
        <v>98</v>
      </c>
      <c r="AQ1139" s="258" t="s">
        <v>99</v>
      </c>
      <c r="AR1139" s="258" t="s">
        <v>7608</v>
      </c>
      <c r="AS1139" s="259" t="s">
        <v>27404</v>
      </c>
      <c r="AT1139" s="258" t="s">
        <v>101</v>
      </c>
      <c r="AU1139" s="258" t="s">
        <v>101</v>
      </c>
      <c r="AV1139" s="258" t="s">
        <v>122</v>
      </c>
      <c r="AW1139" s="258" t="s">
        <v>123</v>
      </c>
      <c r="AX1139" s="258" t="s">
        <v>104</v>
      </c>
      <c r="AY1139" s="258" t="s">
        <v>105</v>
      </c>
      <c r="AZ1139" s="258" t="s">
        <v>105</v>
      </c>
      <c r="BA1139" s="219" t="str">
        <f t="shared" si="60"/>
        <v>19001128;19T4-CNÔ5</v>
      </c>
      <c r="BB1139" s="258" t="s">
        <v>10575</v>
      </c>
      <c r="BC1139" s="71" t="str">
        <f>VLOOKUP(B1139,'ĐKKCBBĐ K2019(UPDATE)'!$B$6:$F$2005,3,0)</f>
        <v>HS4797930910025</v>
      </c>
      <c r="BD1139" s="252" t="str">
        <f>VLOOKUP(B1139,'ĐKKCBBĐ K2019(UPDATE)'!$B$6:$F$2005,4,0)</f>
        <v>033</v>
      </c>
      <c r="BG1139" s="71">
        <f>VLOOKUP(BB1139,'ĐKKCBBĐ K2019(UPDATE)'!$B$6:$G$2005,6,0)</f>
        <v>0</v>
      </c>
      <c r="BH1139" s="222" t="str">
        <f>VLOOKUP(BB1139,'ĐKKCBBĐ K2019(UPDATE)'!$B$6:$F$2267,5,0)</f>
        <v>BỆNH VIỆN QUẬN TÂN BÌNH</v>
      </c>
    </row>
    <row r="1140" spans="1:60" customFormat="1" ht="20.100000000000001" customHeight="1">
      <c r="A1140" s="63">
        <v>1129</v>
      </c>
      <c r="B1140" s="258" t="s">
        <v>10577</v>
      </c>
      <c r="C1140" s="258" t="s">
        <v>5613</v>
      </c>
      <c r="D1140" s="258" t="s">
        <v>587</v>
      </c>
      <c r="E1140" s="258" t="s">
        <v>301</v>
      </c>
      <c r="F1140" s="259" t="s">
        <v>2931</v>
      </c>
      <c r="G1140" s="258" t="s">
        <v>96</v>
      </c>
      <c r="H1140" s="258" t="s">
        <v>27775</v>
      </c>
      <c r="I1140" s="258" t="s">
        <v>6707</v>
      </c>
      <c r="J1140" s="258" t="s">
        <v>27776</v>
      </c>
      <c r="K1140" s="258" t="s">
        <v>27777</v>
      </c>
      <c r="L1140" s="258" t="s">
        <v>6411</v>
      </c>
      <c r="M1140" s="258" t="s">
        <v>27778</v>
      </c>
      <c r="N1140" s="258" t="s">
        <v>1334</v>
      </c>
      <c r="O1140" s="258" t="s">
        <v>27779</v>
      </c>
      <c r="P1140" s="258" t="s">
        <v>2606</v>
      </c>
      <c r="Q1140" s="258" t="s">
        <v>4294</v>
      </c>
      <c r="R1140" s="258" t="s">
        <v>27780</v>
      </c>
      <c r="S1140" s="258" t="s">
        <v>27780</v>
      </c>
      <c r="T1140" s="132" t="str">
        <f t="shared" si="61"/>
        <v>1014/19 Cách Mạng Tháng 8, Phường 5, Quận Tân Bình, Tp. Hcm</v>
      </c>
      <c r="U1140" s="258" t="s">
        <v>27950</v>
      </c>
      <c r="V1140" s="258" t="s">
        <v>698</v>
      </c>
      <c r="W1140" s="64" t="s">
        <v>346</v>
      </c>
      <c r="X1140" s="33" t="s">
        <v>90</v>
      </c>
      <c r="Y1140" s="258"/>
      <c r="Z1140" s="259"/>
      <c r="AA1140" s="258" t="s">
        <v>3313</v>
      </c>
      <c r="AB1140" s="259"/>
      <c r="AC1140" s="34">
        <v>79</v>
      </c>
      <c r="AD1140" s="33" t="s">
        <v>90</v>
      </c>
      <c r="AE1140" s="36">
        <v>766</v>
      </c>
      <c r="AF1140" s="37" t="s">
        <v>347</v>
      </c>
      <c r="AG1140" s="198">
        <v>26989</v>
      </c>
      <c r="AH1140" s="35" t="s">
        <v>699</v>
      </c>
      <c r="AI1140" s="258"/>
      <c r="AJ1140" s="258" t="s">
        <v>118</v>
      </c>
      <c r="AK1140" s="258"/>
      <c r="AL1140" s="258" t="s">
        <v>17989</v>
      </c>
      <c r="AM1140" s="258" t="s">
        <v>96</v>
      </c>
      <c r="AN1140" s="258" t="s">
        <v>347</v>
      </c>
      <c r="AO1140" s="258" t="s">
        <v>27782</v>
      </c>
      <c r="AP1140" s="258" t="s">
        <v>98</v>
      </c>
      <c r="AQ1140" s="258" t="s">
        <v>99</v>
      </c>
      <c r="AR1140" s="258" t="s">
        <v>1334</v>
      </c>
      <c r="AS1140" s="259" t="s">
        <v>27404</v>
      </c>
      <c r="AT1140" s="258" t="s">
        <v>101</v>
      </c>
      <c r="AU1140" s="258" t="s">
        <v>101</v>
      </c>
      <c r="AV1140" s="258" t="s">
        <v>122</v>
      </c>
      <c r="AW1140" s="258" t="s">
        <v>123</v>
      </c>
      <c r="AX1140" s="258" t="s">
        <v>158</v>
      </c>
      <c r="AY1140" s="258" t="s">
        <v>1339</v>
      </c>
      <c r="AZ1140" s="258" t="s">
        <v>1339</v>
      </c>
      <c r="BA1140" s="219" t="str">
        <f t="shared" si="60"/>
        <v>19001129;19T4-KTD1</v>
      </c>
      <c r="BB1140" s="258" t="s">
        <v>10577</v>
      </c>
      <c r="BC1140" s="71">
        <f>VLOOKUP(B1140,'ĐKKCBBĐ K2019(UPDATE)'!$B$6:$F$2005,3,0)</f>
        <v>0</v>
      </c>
      <c r="BD1140" s="252" t="str">
        <f>VLOOKUP(B1140,'ĐKKCBBĐ K2019(UPDATE)'!$B$6:$F$2005,4,0)</f>
        <v>026</v>
      </c>
      <c r="BG1140" s="71">
        <f>VLOOKUP(BB1140,'ĐKKCBBĐ K2019(UPDATE)'!$B$6:$G$2005,6,0)</f>
        <v>0</v>
      </c>
      <c r="BH1140" s="222" t="str">
        <f>VLOOKUP(BB1140,'ĐKKCBBĐ K2019(UPDATE)'!$B$6:$F$2267,5,0)</f>
        <v xml:space="preserve">BỆNH VIỆN CẤP CỨU TRƯNG VƯƠNG </v>
      </c>
    </row>
    <row r="1141" spans="1:60" customFormat="1" ht="20.100000000000001" customHeight="1">
      <c r="A1141" s="67">
        <v>1130</v>
      </c>
      <c r="B1141" s="258" t="s">
        <v>10579</v>
      </c>
      <c r="C1141" s="258" t="s">
        <v>27783</v>
      </c>
      <c r="D1141" s="258" t="s">
        <v>751</v>
      </c>
      <c r="E1141" s="258" t="s">
        <v>301</v>
      </c>
      <c r="F1141" s="259" t="s">
        <v>3211</v>
      </c>
      <c r="G1141" s="258" t="s">
        <v>96</v>
      </c>
      <c r="H1141" s="258" t="s">
        <v>27784</v>
      </c>
      <c r="I1141" s="258" t="s">
        <v>6238</v>
      </c>
      <c r="J1141" s="258" t="s">
        <v>27785</v>
      </c>
      <c r="K1141" s="258" t="s">
        <v>27786</v>
      </c>
      <c r="L1141" s="258" t="s">
        <v>6238</v>
      </c>
      <c r="M1141" s="258" t="s">
        <v>27787</v>
      </c>
      <c r="N1141" s="258" t="s">
        <v>7835</v>
      </c>
      <c r="O1141" s="258" t="s">
        <v>27788</v>
      </c>
      <c r="P1141" s="258" t="s">
        <v>2606</v>
      </c>
      <c r="Q1141" s="258" t="s">
        <v>4294</v>
      </c>
      <c r="R1141" s="258" t="s">
        <v>27789</v>
      </c>
      <c r="S1141" s="258" t="s">
        <v>27789</v>
      </c>
      <c r="T1141" s="132" t="str">
        <f t="shared" si="61"/>
        <v>82 Trần Mai Ninh, Phường 12, Quận Tân Bình, Tp.Hcm</v>
      </c>
      <c r="U1141" s="258" t="s">
        <v>27951</v>
      </c>
      <c r="V1141" s="258" t="s">
        <v>264</v>
      </c>
      <c r="W1141" s="64" t="s">
        <v>346</v>
      </c>
      <c r="X1141" s="33" t="s">
        <v>90</v>
      </c>
      <c r="Y1141" s="258"/>
      <c r="Z1141" s="259"/>
      <c r="AA1141" s="258" t="s">
        <v>7349</v>
      </c>
      <c r="AB1141" s="259"/>
      <c r="AC1141" s="34">
        <v>79</v>
      </c>
      <c r="AD1141" s="33" t="s">
        <v>90</v>
      </c>
      <c r="AE1141" s="36">
        <v>766</v>
      </c>
      <c r="AF1141" s="37" t="s">
        <v>347</v>
      </c>
      <c r="AG1141" s="291">
        <v>26971</v>
      </c>
      <c r="AH1141" s="305" t="s">
        <v>267</v>
      </c>
      <c r="AI1141" s="258"/>
      <c r="AJ1141" s="258" t="s">
        <v>118</v>
      </c>
      <c r="AK1141" s="258"/>
      <c r="AL1141" s="258" t="s">
        <v>17989</v>
      </c>
      <c r="AM1141" s="258" t="s">
        <v>96</v>
      </c>
      <c r="AN1141" s="258" t="s">
        <v>347</v>
      </c>
      <c r="AO1141" s="258" t="s">
        <v>27790</v>
      </c>
      <c r="AP1141" s="258" t="s">
        <v>98</v>
      </c>
      <c r="AQ1141" s="258" t="s">
        <v>99</v>
      </c>
      <c r="AR1141" s="258" t="s">
        <v>7835</v>
      </c>
      <c r="AS1141" s="259" t="s">
        <v>27404</v>
      </c>
      <c r="AT1141" s="258" t="s">
        <v>101</v>
      </c>
      <c r="AU1141" s="258" t="s">
        <v>101</v>
      </c>
      <c r="AV1141" s="258" t="s">
        <v>122</v>
      </c>
      <c r="AW1141" s="258" t="s">
        <v>123</v>
      </c>
      <c r="AX1141" s="258" t="s">
        <v>433</v>
      </c>
      <c r="AY1141" s="258" t="s">
        <v>434</v>
      </c>
      <c r="AZ1141" s="258" t="s">
        <v>434</v>
      </c>
      <c r="BA1141" s="219" t="str">
        <f t="shared" si="60"/>
        <v>19001130;19T4-NNA2</v>
      </c>
      <c r="BB1141" s="258" t="s">
        <v>10579</v>
      </c>
      <c r="BC1141" s="71">
        <f>VLOOKUP(B1141,'ĐKKCBBĐ K2019(UPDATE)'!$B$6:$F$2005,3,0)</f>
        <v>0</v>
      </c>
      <c r="BD1141" s="252" t="str">
        <f>VLOOKUP(B1141,'ĐKKCBBĐ K2019(UPDATE)'!$B$6:$F$2005,4,0)</f>
        <v>033</v>
      </c>
      <c r="BG1141" s="71">
        <f>VLOOKUP(BB1141,'ĐKKCBBĐ K2019(UPDATE)'!$B$6:$G$2005,6,0)</f>
        <v>0</v>
      </c>
      <c r="BH1141" s="222" t="str">
        <f>VLOOKUP(BB1141,'ĐKKCBBĐ K2019(UPDATE)'!$B$6:$F$2267,5,0)</f>
        <v>BỆNH VIỆN QUẬN TÂN BÌNH</v>
      </c>
    </row>
    <row r="1142" spans="1:60" customFormat="1" ht="20.100000000000001" customHeight="1">
      <c r="A1142" s="63">
        <v>1131</v>
      </c>
      <c r="B1142" s="258" t="s">
        <v>10581</v>
      </c>
      <c r="C1142" s="258" t="s">
        <v>10228</v>
      </c>
      <c r="D1142" s="258" t="s">
        <v>1958</v>
      </c>
      <c r="E1142" s="258" t="s">
        <v>301</v>
      </c>
      <c r="F1142" s="259" t="s">
        <v>4460</v>
      </c>
      <c r="G1142" s="258" t="s">
        <v>96</v>
      </c>
      <c r="H1142" s="258" t="s">
        <v>27791</v>
      </c>
      <c r="I1142" s="258" t="s">
        <v>5748</v>
      </c>
      <c r="J1142" s="258" t="s">
        <v>27792</v>
      </c>
      <c r="K1142" s="258" t="s">
        <v>27793</v>
      </c>
      <c r="L1142" s="258" t="s">
        <v>6411</v>
      </c>
      <c r="M1142" s="258" t="s">
        <v>27794</v>
      </c>
      <c r="N1142" s="258" t="s">
        <v>5601</v>
      </c>
      <c r="O1142" s="258" t="s">
        <v>27788</v>
      </c>
      <c r="P1142" s="258" t="s">
        <v>2606</v>
      </c>
      <c r="Q1142" s="258" t="s">
        <v>4294</v>
      </c>
      <c r="R1142" s="258" t="s">
        <v>27795</v>
      </c>
      <c r="S1142" s="258" t="s">
        <v>27795</v>
      </c>
      <c r="T1142" s="132" t="str">
        <f t="shared" si="61"/>
        <v>82 Trần Mai Ninh Phường 12 Quận Tân Bình Tp Hcm</v>
      </c>
      <c r="U1142" s="258" t="s">
        <v>27951</v>
      </c>
      <c r="V1142" s="258" t="s">
        <v>264</v>
      </c>
      <c r="W1142" s="258" t="s">
        <v>27952</v>
      </c>
      <c r="X1142" s="258"/>
      <c r="Y1142" s="258"/>
      <c r="Z1142" s="259"/>
      <c r="AA1142" s="258" t="s">
        <v>7349</v>
      </c>
      <c r="AB1142" s="259"/>
      <c r="AC1142" s="259"/>
      <c r="AD1142" s="258" t="s">
        <v>96</v>
      </c>
      <c r="AE1142" s="258"/>
      <c r="AF1142" s="258" t="s">
        <v>347</v>
      </c>
      <c r="AG1142" s="258"/>
      <c r="AH1142" s="258"/>
      <c r="AI1142" s="258"/>
      <c r="AJ1142" s="258"/>
      <c r="AK1142" s="258"/>
      <c r="AL1142" s="258" t="s">
        <v>17989</v>
      </c>
      <c r="AM1142" s="258" t="s">
        <v>96</v>
      </c>
      <c r="AN1142" s="258" t="s">
        <v>347</v>
      </c>
      <c r="AO1142" s="258" t="s">
        <v>27796</v>
      </c>
      <c r="AP1142" s="258" t="s">
        <v>98</v>
      </c>
      <c r="AQ1142" s="258" t="s">
        <v>99</v>
      </c>
      <c r="AR1142" s="258" t="s">
        <v>5601</v>
      </c>
      <c r="AS1142" s="259" t="s">
        <v>27404</v>
      </c>
      <c r="AT1142" s="258" t="s">
        <v>101</v>
      </c>
      <c r="AU1142" s="258" t="s">
        <v>101</v>
      </c>
      <c r="AV1142" s="258" t="s">
        <v>122</v>
      </c>
      <c r="AW1142" s="258" t="s">
        <v>123</v>
      </c>
      <c r="AX1142" s="258" t="s">
        <v>282</v>
      </c>
      <c r="AY1142" s="258" t="s">
        <v>283</v>
      </c>
      <c r="AZ1142" s="258" t="s">
        <v>283</v>
      </c>
      <c r="BA1142" s="219" t="str">
        <f t="shared" si="60"/>
        <v>19001131;19T4-TKĐ2</v>
      </c>
      <c r="BB1142" s="258" t="s">
        <v>10581</v>
      </c>
      <c r="BC1142" s="71">
        <f>VLOOKUP(B1142,'ĐKKCBBĐ K2019(UPDATE)'!$B$6:$F$2005,3,0)</f>
        <v>0</v>
      </c>
      <c r="BD1142" s="252" t="str">
        <f>VLOOKUP(B1142,'ĐKKCBBĐ K2019(UPDATE)'!$B$6:$F$2005,4,0)</f>
        <v>033</v>
      </c>
      <c r="BG1142" s="71">
        <f>VLOOKUP(BB1142,'ĐKKCBBĐ K2019(UPDATE)'!$B$6:$G$2005,6,0)</f>
        <v>0</v>
      </c>
      <c r="BH1142" s="222" t="str">
        <f>VLOOKUP(BB1142,'ĐKKCBBĐ K2019(UPDATE)'!$B$6:$F$2267,5,0)</f>
        <v>BỆNH VIỆN QUẬN TÂN BÌNH</v>
      </c>
    </row>
    <row r="1143" spans="1:60" customFormat="1" ht="20.100000000000001" customHeight="1">
      <c r="A1143" s="67">
        <v>1132</v>
      </c>
      <c r="B1143" s="258" t="s">
        <v>10583</v>
      </c>
      <c r="C1143" s="258" t="s">
        <v>3694</v>
      </c>
      <c r="D1143" s="258" t="s">
        <v>3468</v>
      </c>
      <c r="E1143" s="258" t="s">
        <v>82</v>
      </c>
      <c r="F1143" s="259" t="s">
        <v>6225</v>
      </c>
      <c r="G1143" s="258" t="s">
        <v>96</v>
      </c>
      <c r="H1143" s="258" t="s">
        <v>27797</v>
      </c>
      <c r="I1143" s="258" t="s">
        <v>6797</v>
      </c>
      <c r="J1143" s="258" t="s">
        <v>27798</v>
      </c>
      <c r="K1143" s="258" t="s">
        <v>27799</v>
      </c>
      <c r="L1143" s="258" t="s">
        <v>6411</v>
      </c>
      <c r="M1143" s="258" t="s">
        <v>27800</v>
      </c>
      <c r="N1143" s="258" t="s">
        <v>7608</v>
      </c>
      <c r="O1143" s="258" t="s">
        <v>96</v>
      </c>
      <c r="P1143" s="258" t="s">
        <v>2606</v>
      </c>
      <c r="Q1143" s="258"/>
      <c r="R1143" s="258" t="s">
        <v>27801</v>
      </c>
      <c r="S1143" s="258"/>
      <c r="T1143" s="132" t="str">
        <f t="shared" si="61"/>
        <v>Số 48/647,Tổ 5, Ấp Phước Lộc, Xã Phước Thạnh, Huyện Củ Chi, Tp. Hcm</v>
      </c>
      <c r="U1143" s="258" t="s">
        <v>27953</v>
      </c>
      <c r="V1143" s="258" t="s">
        <v>4892</v>
      </c>
      <c r="W1143" s="258" t="s">
        <v>136</v>
      </c>
      <c r="X1143" s="33" t="s">
        <v>90</v>
      </c>
      <c r="Y1143" s="258"/>
      <c r="Z1143" s="259"/>
      <c r="AA1143" s="258"/>
      <c r="AB1143" s="259"/>
      <c r="AC1143" s="34">
        <v>79</v>
      </c>
      <c r="AD1143" s="33" t="s">
        <v>90</v>
      </c>
      <c r="AE1143" s="36">
        <v>783</v>
      </c>
      <c r="AF1143" s="37" t="s">
        <v>137</v>
      </c>
      <c r="AG1143" s="198">
        <v>27526</v>
      </c>
      <c r="AH1143" s="35" t="s">
        <v>4893</v>
      </c>
      <c r="AI1143" s="258"/>
      <c r="AJ1143" s="258" t="s">
        <v>94</v>
      </c>
      <c r="AK1143" s="258"/>
      <c r="AL1143" s="258" t="s">
        <v>17989</v>
      </c>
      <c r="AM1143" s="258" t="s">
        <v>96</v>
      </c>
      <c r="AN1143" s="258" t="s">
        <v>137</v>
      </c>
      <c r="AO1143" s="258" t="s">
        <v>27802</v>
      </c>
      <c r="AP1143" s="258" t="s">
        <v>98</v>
      </c>
      <c r="AQ1143" s="258" t="s">
        <v>99</v>
      </c>
      <c r="AR1143" s="258" t="s">
        <v>7608</v>
      </c>
      <c r="AS1143" s="259" t="s">
        <v>27404</v>
      </c>
      <c r="AT1143" s="258" t="s">
        <v>101</v>
      </c>
      <c r="AU1143" s="258" t="s">
        <v>101</v>
      </c>
      <c r="AV1143" s="258" t="s">
        <v>122</v>
      </c>
      <c r="AW1143" s="258" t="s">
        <v>123</v>
      </c>
      <c r="AX1143" s="258" t="s">
        <v>104</v>
      </c>
      <c r="AY1143" s="258" t="s">
        <v>105</v>
      </c>
      <c r="AZ1143" s="258" t="s">
        <v>105</v>
      </c>
      <c r="BA1143" s="219" t="str">
        <f t="shared" si="60"/>
        <v>19001132;19T4-CNÔ5</v>
      </c>
      <c r="BB1143" s="258" t="s">
        <v>10583</v>
      </c>
      <c r="BC1143" s="71">
        <f>VLOOKUP(B1143,'ĐKKCBBĐ K2019(UPDATE)'!$B$6:$F$2005,3,0)</f>
        <v>0</v>
      </c>
      <c r="BD1143" s="252" t="str">
        <f>VLOOKUP(B1143,'ĐKKCBBĐ K2019(UPDATE)'!$B$6:$F$2005,4,0)</f>
        <v>033</v>
      </c>
      <c r="BG1143" s="71">
        <f>VLOOKUP(BB1143,'ĐKKCBBĐ K2019(UPDATE)'!$B$6:$G$2005,6,0)</f>
        <v>0</v>
      </c>
      <c r="BH1143" s="222" t="str">
        <f>VLOOKUP(BB1143,'ĐKKCBBĐ K2019(UPDATE)'!$B$6:$F$2267,5,0)</f>
        <v>BỆNH VIỆN QUẬN TÂN BÌNH</v>
      </c>
    </row>
    <row r="1144" spans="1:60" customFormat="1" ht="20.100000000000001" customHeight="1">
      <c r="A1144" s="63">
        <v>1133</v>
      </c>
      <c r="B1144" s="258" t="s">
        <v>10585</v>
      </c>
      <c r="C1144" s="258" t="s">
        <v>27803</v>
      </c>
      <c r="D1144" s="258" t="s">
        <v>81</v>
      </c>
      <c r="E1144" s="258" t="s">
        <v>82</v>
      </c>
      <c r="F1144" s="259" t="s">
        <v>3451</v>
      </c>
      <c r="G1144" s="258" t="s">
        <v>96</v>
      </c>
      <c r="H1144" s="258"/>
      <c r="I1144" s="258"/>
      <c r="J1144" s="258"/>
      <c r="K1144" s="258"/>
      <c r="L1144" s="258"/>
      <c r="M1144" s="258"/>
      <c r="N1144" s="258" t="s">
        <v>1364</v>
      </c>
      <c r="O1144" s="258"/>
      <c r="P1144" s="258" t="s">
        <v>1764</v>
      </c>
      <c r="Q1144" s="258"/>
      <c r="R1144" s="258" t="s">
        <v>27804</v>
      </c>
      <c r="S1144" s="258"/>
      <c r="T1144" s="132" t="str">
        <f t="shared" si="61"/>
        <v>24/15/14 Đường Trương Phước Phan, Khu Phố 7, Phường Bình Trị Đông, Quận Bình Tân, Tp. Hcm</v>
      </c>
      <c r="U1144" s="258" t="s">
        <v>27954</v>
      </c>
      <c r="V1144" s="258" t="s">
        <v>4364</v>
      </c>
      <c r="W1144" s="258" t="s">
        <v>1518</v>
      </c>
      <c r="X1144" s="33" t="s">
        <v>90</v>
      </c>
      <c r="Y1144" s="258"/>
      <c r="Z1144" s="259"/>
      <c r="AA1144" s="258"/>
      <c r="AB1144" s="259"/>
      <c r="AC1144" s="34">
        <v>79</v>
      </c>
      <c r="AD1144" s="33" t="s">
        <v>90</v>
      </c>
      <c r="AE1144" s="36">
        <v>777</v>
      </c>
      <c r="AF1144" s="37" t="s">
        <v>243</v>
      </c>
      <c r="AG1144" s="423">
        <v>27445</v>
      </c>
      <c r="AH1144" s="35" t="s">
        <v>255</v>
      </c>
      <c r="AI1144" s="258"/>
      <c r="AJ1144" s="258" t="s">
        <v>118</v>
      </c>
      <c r="AK1144" s="258"/>
      <c r="AL1144" s="258"/>
      <c r="AM1144" s="258" t="s">
        <v>96</v>
      </c>
      <c r="AN1144" s="258" t="s">
        <v>243</v>
      </c>
      <c r="AO1144" s="258" t="s">
        <v>27807</v>
      </c>
      <c r="AP1144" s="258" t="s">
        <v>98</v>
      </c>
      <c r="AQ1144" s="258" t="s">
        <v>99</v>
      </c>
      <c r="AR1144" s="258" t="s">
        <v>1364</v>
      </c>
      <c r="AS1144" s="259" t="s">
        <v>27404</v>
      </c>
      <c r="AT1144" s="258" t="s">
        <v>101</v>
      </c>
      <c r="AU1144" s="258" t="s">
        <v>101</v>
      </c>
      <c r="AV1144" s="258" t="s">
        <v>122</v>
      </c>
      <c r="AW1144" s="258" t="s">
        <v>123</v>
      </c>
      <c r="AX1144" s="258" t="s">
        <v>282</v>
      </c>
      <c r="AY1144" s="258" t="s">
        <v>1369</v>
      </c>
      <c r="AZ1144" s="258" t="s">
        <v>1369</v>
      </c>
      <c r="BA1144" s="219" t="str">
        <f t="shared" si="60"/>
        <v>19001133;19T4-CMT1</v>
      </c>
      <c r="BB1144" s="258" t="s">
        <v>10585</v>
      </c>
      <c r="BC1144" s="71" t="str">
        <f>VLOOKUP(B1144,'ĐKKCBBĐ K2019(UPDATE)'!$B$6:$F$2005,3,0)</f>
        <v>CN3797933970581</v>
      </c>
      <c r="BD1144" s="252" t="str">
        <f>VLOOKUP(B1144,'ĐKKCBBĐ K2019(UPDATE)'!$B$6:$F$2005,4,0)</f>
        <v>CÓ THẺ</v>
      </c>
      <c r="BG1144" s="71">
        <f>VLOOKUP(BB1144,'ĐKKCBBĐ K2019(UPDATE)'!$B$6:$G$2005,6,0)</f>
        <v>0</v>
      </c>
      <c r="BH1144" s="222" t="e">
        <f>VLOOKUP(BB1144,'ĐKKCBBĐ K2019(UPDATE)'!$B$6:$F$2267,5,0)</f>
        <v>#N/A</v>
      </c>
    </row>
    <row r="1145" spans="1:60" customFormat="1" ht="20.100000000000001" customHeight="1">
      <c r="A1145" s="67">
        <v>1134</v>
      </c>
      <c r="B1145" s="258" t="s">
        <v>10587</v>
      </c>
      <c r="C1145" s="258" t="s">
        <v>351</v>
      </c>
      <c r="D1145" s="258" t="s">
        <v>3634</v>
      </c>
      <c r="E1145" s="258" t="s">
        <v>82</v>
      </c>
      <c r="F1145" s="259" t="s">
        <v>4789</v>
      </c>
      <c r="G1145" s="258" t="s">
        <v>96</v>
      </c>
      <c r="H1145" s="258"/>
      <c r="I1145" s="258"/>
      <c r="J1145" s="258"/>
      <c r="K1145" s="258"/>
      <c r="L1145" s="258"/>
      <c r="M1145" s="258"/>
      <c r="N1145" s="258" t="s">
        <v>1646</v>
      </c>
      <c r="O1145" s="258"/>
      <c r="P1145" s="258" t="s">
        <v>2606</v>
      </c>
      <c r="Q1145" s="258"/>
      <c r="R1145" s="258" t="s">
        <v>27808</v>
      </c>
      <c r="S1145" s="258"/>
      <c r="T1145" s="132" t="str">
        <f t="shared" si="61"/>
        <v>954/31/3 Quang Trung, Phường 8, Quận Gò Vấp</v>
      </c>
      <c r="U1145" s="258" t="s">
        <v>27955</v>
      </c>
      <c r="V1145" s="258" t="s">
        <v>986</v>
      </c>
      <c r="W1145" s="258" t="s">
        <v>306</v>
      </c>
      <c r="X1145" s="33" t="s">
        <v>90</v>
      </c>
      <c r="Y1145" s="258"/>
      <c r="Z1145" s="259"/>
      <c r="AA1145" s="258"/>
      <c r="AB1145" s="259"/>
      <c r="AC1145" s="34">
        <v>79</v>
      </c>
      <c r="AD1145" s="33" t="s">
        <v>90</v>
      </c>
      <c r="AE1145" s="258"/>
      <c r="AF1145" s="258"/>
      <c r="AG1145" s="258"/>
      <c r="AH1145" s="258"/>
      <c r="AI1145" s="258"/>
      <c r="AJ1145" s="258" t="s">
        <v>118</v>
      </c>
      <c r="AK1145" s="258"/>
      <c r="AL1145" s="258"/>
      <c r="AM1145" s="258" t="s">
        <v>96</v>
      </c>
      <c r="AN1145" s="258" t="s">
        <v>279</v>
      </c>
      <c r="AO1145" s="258" t="s">
        <v>27810</v>
      </c>
      <c r="AP1145" s="258" t="s">
        <v>98</v>
      </c>
      <c r="AQ1145" s="258" t="s">
        <v>99</v>
      </c>
      <c r="AR1145" s="258" t="s">
        <v>1646</v>
      </c>
      <c r="AS1145" s="259" t="s">
        <v>27404</v>
      </c>
      <c r="AT1145" s="258" t="s">
        <v>101</v>
      </c>
      <c r="AU1145" s="258" t="s">
        <v>101</v>
      </c>
      <c r="AV1145" s="258" t="s">
        <v>122</v>
      </c>
      <c r="AW1145" s="258" t="s">
        <v>123</v>
      </c>
      <c r="AX1145" s="258" t="s">
        <v>158</v>
      </c>
      <c r="AY1145" s="258" t="s">
        <v>159</v>
      </c>
      <c r="AZ1145" s="258" t="s">
        <v>159</v>
      </c>
      <c r="BA1145" s="219" t="str">
        <f t="shared" si="60"/>
        <v>19001134;19T4-LGT1</v>
      </c>
      <c r="BB1145" s="258" t="s">
        <v>10587</v>
      </c>
      <c r="BC1145" s="71">
        <f>VLOOKUP(B1145,'ĐKKCBBĐ K2019(UPDATE)'!$B$6:$F$2005,3,0)</f>
        <v>0</v>
      </c>
      <c r="BD1145" s="252">
        <f>VLOOKUP(B1145,'ĐKKCBBĐ K2019(UPDATE)'!$B$6:$F$2005,4,0)</f>
        <v>0</v>
      </c>
      <c r="BG1145" s="71">
        <f>VLOOKUP(BB1145,'ĐKKCBBĐ K2019(UPDATE)'!$B$6:$G$2005,6,0)</f>
        <v>0</v>
      </c>
      <c r="BH1145" s="222" t="e">
        <f>VLOOKUP(BB1145,'ĐKKCBBĐ K2019(UPDATE)'!$B$6:$F$2267,5,0)</f>
        <v>#N/A</v>
      </c>
    </row>
    <row r="1146" spans="1:60" customFormat="1" ht="20.100000000000001" customHeight="1">
      <c r="A1146" s="63">
        <v>1135</v>
      </c>
      <c r="B1146" s="258" t="s">
        <v>10589</v>
      </c>
      <c r="C1146" s="258" t="s">
        <v>2019</v>
      </c>
      <c r="D1146" s="258" t="s">
        <v>27811</v>
      </c>
      <c r="E1146" s="258" t="s">
        <v>82</v>
      </c>
      <c r="F1146" s="259" t="s">
        <v>27812</v>
      </c>
      <c r="G1146" s="258" t="s">
        <v>872</v>
      </c>
      <c r="H1146" s="258" t="s">
        <v>27813</v>
      </c>
      <c r="I1146" s="258" t="s">
        <v>6427</v>
      </c>
      <c r="J1146" s="258" t="s">
        <v>27814</v>
      </c>
      <c r="K1146" s="258" t="s">
        <v>27815</v>
      </c>
      <c r="L1146" s="258" t="s">
        <v>6427</v>
      </c>
      <c r="M1146" s="258" t="s">
        <v>27816</v>
      </c>
      <c r="N1146" s="258" t="s">
        <v>2072</v>
      </c>
      <c r="O1146" s="258" t="s">
        <v>27817</v>
      </c>
      <c r="P1146" s="258" t="s">
        <v>2606</v>
      </c>
      <c r="Q1146" s="258" t="s">
        <v>2607</v>
      </c>
      <c r="R1146" s="258" t="s">
        <v>27818</v>
      </c>
      <c r="S1146" s="258" t="s">
        <v>27819</v>
      </c>
      <c r="T1146" s="132" t="str">
        <f t="shared" si="61"/>
        <v>121 Tổ 3, Khu Phố 1, Thị Trấn Chơn Thành, Huyện Chơn Thành, Tỉnh Bình Phước</v>
      </c>
      <c r="U1146" s="258" t="s">
        <v>27956</v>
      </c>
      <c r="V1146" s="258" t="s">
        <v>27957</v>
      </c>
      <c r="W1146" s="258" t="s">
        <v>27958</v>
      </c>
      <c r="X1146" s="258" t="s">
        <v>5458</v>
      </c>
      <c r="Y1146" s="258"/>
      <c r="Z1146" s="259"/>
      <c r="AA1146" s="258" t="s">
        <v>872</v>
      </c>
      <c r="AB1146" s="259"/>
      <c r="AC1146" s="259"/>
      <c r="AD1146" s="258" t="s">
        <v>872</v>
      </c>
      <c r="AE1146" s="258"/>
      <c r="AF1146" s="258" t="s">
        <v>26040</v>
      </c>
      <c r="AG1146" s="258"/>
      <c r="AH1146" s="258"/>
      <c r="AI1146" s="258"/>
      <c r="AJ1146" s="258" t="s">
        <v>94</v>
      </c>
      <c r="AK1146" s="258"/>
      <c r="AL1146" s="258" t="s">
        <v>17989</v>
      </c>
      <c r="AM1146" s="258" t="s">
        <v>872</v>
      </c>
      <c r="AN1146" s="258" t="s">
        <v>26040</v>
      </c>
      <c r="AO1146" s="258" t="s">
        <v>27823</v>
      </c>
      <c r="AP1146" s="258" t="s">
        <v>98</v>
      </c>
      <c r="AQ1146" s="258" t="s">
        <v>99</v>
      </c>
      <c r="AR1146" s="258" t="s">
        <v>2072</v>
      </c>
      <c r="AS1146" s="259" t="s">
        <v>27404</v>
      </c>
      <c r="AT1146" s="258" t="s">
        <v>101</v>
      </c>
      <c r="AU1146" s="258" t="s">
        <v>101</v>
      </c>
      <c r="AV1146" s="258" t="s">
        <v>122</v>
      </c>
      <c r="AW1146" s="258" t="s">
        <v>123</v>
      </c>
      <c r="AX1146" s="258" t="s">
        <v>175</v>
      </c>
      <c r="AY1146" s="258" t="s">
        <v>2080</v>
      </c>
      <c r="AZ1146" s="258" t="s">
        <v>2080</v>
      </c>
      <c r="BA1146" s="219" t="str">
        <f t="shared" si="60"/>
        <v>19001135;19T4-ĐTC1</v>
      </c>
      <c r="BB1146" s="258" t="s">
        <v>10589</v>
      </c>
      <c r="BC1146" s="71">
        <f>VLOOKUP(B1146,'ĐKKCBBĐ K2019(UPDATE)'!$B$6:$F$2005,3,0)</f>
        <v>0</v>
      </c>
      <c r="BD1146" s="252" t="str">
        <f>VLOOKUP(B1146,'ĐKKCBBĐ K2019(UPDATE)'!$B$6:$F$2005,4,0)</f>
        <v>033</v>
      </c>
      <c r="BG1146" s="71">
        <f>VLOOKUP(BB1146,'ĐKKCBBĐ K2019(UPDATE)'!$B$6:$G$2005,6,0)</f>
        <v>0</v>
      </c>
      <c r="BH1146" s="222" t="str">
        <f>VLOOKUP(BB1146,'ĐKKCBBĐ K2019(UPDATE)'!$B$6:$F$2267,5,0)</f>
        <v>BỆNH VIỆN QUẬN TÂN BÌNH</v>
      </c>
    </row>
    <row r="1147" spans="1:60" customFormat="1" ht="20.100000000000001" customHeight="1">
      <c r="A1147" s="67">
        <v>1136</v>
      </c>
      <c r="B1147" s="258" t="s">
        <v>10591</v>
      </c>
      <c r="C1147" s="258" t="s">
        <v>27824</v>
      </c>
      <c r="D1147" s="258" t="s">
        <v>142</v>
      </c>
      <c r="E1147" s="258" t="s">
        <v>82</v>
      </c>
      <c r="F1147" s="259" t="s">
        <v>27825</v>
      </c>
      <c r="G1147" s="258" t="s">
        <v>96</v>
      </c>
      <c r="H1147" s="258" t="s">
        <v>27826</v>
      </c>
      <c r="I1147" s="258" t="s">
        <v>6797</v>
      </c>
      <c r="J1147" s="258" t="s">
        <v>27827</v>
      </c>
      <c r="K1147" s="258" t="s">
        <v>4968</v>
      </c>
      <c r="L1147" s="258" t="s">
        <v>6411</v>
      </c>
      <c r="M1147" s="258" t="s">
        <v>27828</v>
      </c>
      <c r="N1147" s="258" t="s">
        <v>3199</v>
      </c>
      <c r="O1147" s="258" t="s">
        <v>5276</v>
      </c>
      <c r="P1147" s="258" t="s">
        <v>1764</v>
      </c>
      <c r="Q1147" s="258" t="s">
        <v>2607</v>
      </c>
      <c r="R1147" s="258" t="s">
        <v>27829</v>
      </c>
      <c r="S1147" s="258" t="s">
        <v>27829</v>
      </c>
      <c r="T1147" s="132" t="str">
        <f t="shared" si="61"/>
        <v>159/91B Hà Tôn Quyền, Phường 4, Quận 11, Tp. Hcm</v>
      </c>
      <c r="U1147" s="258" t="s">
        <v>27959</v>
      </c>
      <c r="V1147" s="258" t="s">
        <v>1178</v>
      </c>
      <c r="W1147" s="258" t="s">
        <v>509</v>
      </c>
      <c r="X1147" s="33" t="s">
        <v>90</v>
      </c>
      <c r="Y1147" s="258"/>
      <c r="Z1147" s="259"/>
      <c r="AA1147" s="258" t="s">
        <v>6473</v>
      </c>
      <c r="AB1147" s="259"/>
      <c r="AC1147" s="34">
        <v>79</v>
      </c>
      <c r="AD1147" s="33" t="s">
        <v>90</v>
      </c>
      <c r="AE1147" s="258" t="s">
        <v>14616</v>
      </c>
      <c r="AF1147" s="258" t="s">
        <v>510</v>
      </c>
      <c r="AG1147" s="258"/>
      <c r="AH1147" s="258"/>
      <c r="AI1147" s="258"/>
      <c r="AJ1147" s="258" t="s">
        <v>118</v>
      </c>
      <c r="AK1147" s="258"/>
      <c r="AL1147" s="258" t="s">
        <v>17989</v>
      </c>
      <c r="AM1147" s="258" t="s">
        <v>96</v>
      </c>
      <c r="AN1147" s="258" t="s">
        <v>510</v>
      </c>
      <c r="AO1147" s="258" t="s">
        <v>27833</v>
      </c>
      <c r="AP1147" s="258" t="s">
        <v>98</v>
      </c>
      <c r="AQ1147" s="258" t="s">
        <v>99</v>
      </c>
      <c r="AR1147" s="258" t="s">
        <v>3199</v>
      </c>
      <c r="AS1147" s="259" t="s">
        <v>27404</v>
      </c>
      <c r="AT1147" s="258" t="s">
        <v>101</v>
      </c>
      <c r="AU1147" s="258" t="s">
        <v>101</v>
      </c>
      <c r="AV1147" s="258" t="s">
        <v>102</v>
      </c>
      <c r="AW1147" s="258" t="s">
        <v>103</v>
      </c>
      <c r="AX1147" s="258" t="s">
        <v>433</v>
      </c>
      <c r="AY1147" s="258" t="s">
        <v>434</v>
      </c>
      <c r="AZ1147" s="258" t="s">
        <v>434</v>
      </c>
      <c r="BA1147" s="219" t="str">
        <f t="shared" si="60"/>
        <v>19001136;19C1-NNA1</v>
      </c>
      <c r="BB1147" s="258" t="s">
        <v>10591</v>
      </c>
      <c r="BC1147" s="71" t="str">
        <f>VLOOKUP(B1147,'ĐKKCBBĐ K2019(UPDATE)'!$B$6:$F$2005,3,0)</f>
        <v>SV4797932629919</v>
      </c>
      <c r="BD1147" s="252" t="str">
        <f>VLOOKUP(B1147,'ĐKKCBBĐ K2019(UPDATE)'!$B$6:$F$2005,4,0)</f>
        <v>028</v>
      </c>
      <c r="BG1147" s="71">
        <f>VLOOKUP(BB1147,'ĐKKCBBĐ K2019(UPDATE)'!$B$6:$G$2005,6,0)</f>
        <v>0</v>
      </c>
      <c r="BH1147" s="222" t="str">
        <f>VLOOKUP(BB1147,'ĐKKCBBĐ K2019(UPDATE)'!$B$6:$F$2267,5,0)</f>
        <v>BỆNH VIỆN QUẬN 11</v>
      </c>
    </row>
    <row r="1148" spans="1:60" customFormat="1" ht="20.100000000000001" customHeight="1">
      <c r="A1148" s="63">
        <v>1137</v>
      </c>
      <c r="B1148" s="258" t="s">
        <v>10593</v>
      </c>
      <c r="C1148" s="258" t="s">
        <v>27834</v>
      </c>
      <c r="D1148" s="258" t="s">
        <v>806</v>
      </c>
      <c r="E1148" s="258" t="s">
        <v>82</v>
      </c>
      <c r="F1148" s="259" t="s">
        <v>328</v>
      </c>
      <c r="G1148" s="258" t="s">
        <v>336</v>
      </c>
      <c r="H1148" s="258"/>
      <c r="I1148" s="258"/>
      <c r="J1148" s="258"/>
      <c r="K1148" s="258"/>
      <c r="L1148" s="258"/>
      <c r="M1148" s="258"/>
      <c r="N1148" s="258" t="s">
        <v>84</v>
      </c>
      <c r="O1148" s="258"/>
      <c r="P1148" s="258" t="s">
        <v>2606</v>
      </c>
      <c r="Q1148" s="258"/>
      <c r="R1148" s="258" t="s">
        <v>27835</v>
      </c>
      <c r="S1148" s="258"/>
      <c r="T1148" s="132" t="str">
        <f t="shared" si="61"/>
        <v>856 Khu Phố Cư Xá, Thị Trấn Kiên Lương, Huyện Kiên Lương, Tỉnh Kiên Giang</v>
      </c>
      <c r="U1148" s="258" t="s">
        <v>27960</v>
      </c>
      <c r="V1148" s="258" t="s">
        <v>27961</v>
      </c>
      <c r="W1148" s="258" t="s">
        <v>27962</v>
      </c>
      <c r="X1148" s="258" t="s">
        <v>1674</v>
      </c>
      <c r="Y1148" s="258"/>
      <c r="Z1148" s="259"/>
      <c r="AA1148" s="258"/>
      <c r="AB1148" s="259"/>
      <c r="AC1148" s="259"/>
      <c r="AD1148" s="258"/>
      <c r="AE1148" s="258" t="s">
        <v>27838</v>
      </c>
      <c r="AF1148" s="258"/>
      <c r="AG1148" s="258"/>
      <c r="AH1148" s="258"/>
      <c r="AI1148" s="258"/>
      <c r="AJ1148" s="258" t="s">
        <v>94</v>
      </c>
      <c r="AK1148" s="258"/>
      <c r="AL1148" s="258"/>
      <c r="AM1148" s="258" t="s">
        <v>336</v>
      </c>
      <c r="AN1148" s="258" t="s">
        <v>26622</v>
      </c>
      <c r="AO1148" s="258" t="s">
        <v>27839</v>
      </c>
      <c r="AP1148" s="258" t="s">
        <v>98</v>
      </c>
      <c r="AQ1148" s="258" t="s">
        <v>99</v>
      </c>
      <c r="AR1148" s="258" t="s">
        <v>84</v>
      </c>
      <c r="AS1148" s="259" t="s">
        <v>27404</v>
      </c>
      <c r="AT1148" s="258" t="s">
        <v>101</v>
      </c>
      <c r="AU1148" s="258" t="s">
        <v>101</v>
      </c>
      <c r="AV1148" s="258" t="s">
        <v>102</v>
      </c>
      <c r="AW1148" s="258" t="s">
        <v>103</v>
      </c>
      <c r="AX1148" s="258" t="s">
        <v>104</v>
      </c>
      <c r="AY1148" s="258" t="s">
        <v>105</v>
      </c>
      <c r="AZ1148" s="258" t="s">
        <v>105</v>
      </c>
      <c r="BA1148" s="219" t="str">
        <f t="shared" si="60"/>
        <v>19001137;19C1-CNÔ1</v>
      </c>
      <c r="BB1148" s="258" t="s">
        <v>10593</v>
      </c>
      <c r="BC1148" s="71">
        <f>VLOOKUP(B1148,'ĐKKCBBĐ K2019(UPDATE)'!$B$6:$F$2005,3,0)</f>
        <v>0</v>
      </c>
      <c r="BD1148" s="252">
        <f>VLOOKUP(B1148,'ĐKKCBBĐ K2019(UPDATE)'!$B$6:$F$2005,4,0)</f>
        <v>0</v>
      </c>
      <c r="BG1148" s="71">
        <f>VLOOKUP(BB1148,'ĐKKCBBĐ K2019(UPDATE)'!$B$6:$G$2005,6,0)</f>
        <v>0</v>
      </c>
      <c r="BH1148" s="222" t="e">
        <f>VLOOKUP(BB1148,'ĐKKCBBĐ K2019(UPDATE)'!$B$6:$F$2267,5,0)</f>
        <v>#N/A</v>
      </c>
    </row>
    <row r="1149" spans="1:60" customFormat="1" ht="20.100000000000001" customHeight="1">
      <c r="A1149" s="67">
        <v>1138</v>
      </c>
      <c r="B1149" s="258" t="s">
        <v>10595</v>
      </c>
      <c r="C1149" s="258" t="s">
        <v>27840</v>
      </c>
      <c r="D1149" s="258" t="s">
        <v>5839</v>
      </c>
      <c r="E1149" s="258" t="s">
        <v>301</v>
      </c>
      <c r="F1149" s="259" t="s">
        <v>27841</v>
      </c>
      <c r="G1149" s="258" t="s">
        <v>96</v>
      </c>
      <c r="H1149" s="258"/>
      <c r="I1149" s="258"/>
      <c r="J1149" s="258"/>
      <c r="K1149" s="258"/>
      <c r="L1149" s="258"/>
      <c r="M1149" s="258"/>
      <c r="N1149" s="258" t="s">
        <v>1334</v>
      </c>
      <c r="O1149" s="258"/>
      <c r="P1149" s="258" t="s">
        <v>2606</v>
      </c>
      <c r="Q1149" s="258"/>
      <c r="R1149" s="258" t="s">
        <v>27842</v>
      </c>
      <c r="S1149" s="258"/>
      <c r="T1149" s="132" t="str">
        <f t="shared" si="61"/>
        <v>244/15 Hồng Lạc, Phường 11, Quận Tân Bình, Tp.Hcm</v>
      </c>
      <c r="U1149" s="258" t="s">
        <v>27963</v>
      </c>
      <c r="V1149" s="258" t="s">
        <v>1137</v>
      </c>
      <c r="W1149" s="64" t="s">
        <v>346</v>
      </c>
      <c r="X1149" s="33" t="s">
        <v>90</v>
      </c>
      <c r="Y1149" s="258"/>
      <c r="Z1149" s="259"/>
      <c r="AA1149" s="258"/>
      <c r="AB1149" s="259"/>
      <c r="AC1149" s="34">
        <v>79</v>
      </c>
      <c r="AD1149" s="33" t="s">
        <v>90</v>
      </c>
      <c r="AE1149" s="36">
        <v>766</v>
      </c>
      <c r="AF1149" s="37" t="s">
        <v>347</v>
      </c>
      <c r="AG1149" s="198">
        <v>26983</v>
      </c>
      <c r="AH1149" s="35" t="s">
        <v>386</v>
      </c>
      <c r="AI1149" s="258"/>
      <c r="AJ1149" s="258" t="s">
        <v>118</v>
      </c>
      <c r="AK1149" s="258"/>
      <c r="AL1149" s="258"/>
      <c r="AM1149" s="258" t="s">
        <v>96</v>
      </c>
      <c r="AN1149" s="258" t="s">
        <v>347</v>
      </c>
      <c r="AO1149" s="258" t="s">
        <v>27844</v>
      </c>
      <c r="AP1149" s="258" t="s">
        <v>98</v>
      </c>
      <c r="AQ1149" s="258" t="s">
        <v>99</v>
      </c>
      <c r="AR1149" s="258" t="s">
        <v>1334</v>
      </c>
      <c r="AS1149" s="259" t="s">
        <v>27404</v>
      </c>
      <c r="AT1149" s="258" t="s">
        <v>101</v>
      </c>
      <c r="AU1149" s="258" t="s">
        <v>101</v>
      </c>
      <c r="AV1149" s="258" t="s">
        <v>122</v>
      </c>
      <c r="AW1149" s="258" t="s">
        <v>123</v>
      </c>
      <c r="AX1149" s="258" t="s">
        <v>158</v>
      </c>
      <c r="AY1149" s="258" t="s">
        <v>1339</v>
      </c>
      <c r="AZ1149" s="258" t="s">
        <v>1339</v>
      </c>
      <c r="BA1149" s="219" t="str">
        <f t="shared" si="60"/>
        <v>19001138;19T4-KTD1</v>
      </c>
      <c r="BB1149" s="258" t="s">
        <v>10595</v>
      </c>
      <c r="BC1149" s="71" t="str">
        <f>VLOOKUP(B1149,'ĐKKCBBĐ K2019(UPDATE)'!$B$6:$F$2005,3,0)</f>
        <v>HS479793106161</v>
      </c>
      <c r="BD1149" s="252" t="str">
        <f>VLOOKUP(B1149,'ĐKKCBBĐ K2019(UPDATE)'!$B$6:$F$2005,4,0)</f>
        <v>033</v>
      </c>
      <c r="BG1149" s="71">
        <f>VLOOKUP(BB1149,'ĐKKCBBĐ K2019(UPDATE)'!$B$6:$G$2005,6,0)</f>
        <v>0</v>
      </c>
      <c r="BH1149" s="222" t="str">
        <f>VLOOKUP(BB1149,'ĐKKCBBĐ K2019(UPDATE)'!$B$6:$F$2267,5,0)</f>
        <v>BỆNH VIỆN QUẬN TÂN BÌNH</v>
      </c>
    </row>
    <row r="1150" spans="1:60" customFormat="1" ht="20.100000000000001" customHeight="1">
      <c r="A1150" s="63">
        <v>1139</v>
      </c>
      <c r="B1150" s="258" t="s">
        <v>10597</v>
      </c>
      <c r="C1150" s="258" t="s">
        <v>27845</v>
      </c>
      <c r="D1150" s="258" t="s">
        <v>1011</v>
      </c>
      <c r="E1150" s="258" t="s">
        <v>82</v>
      </c>
      <c r="F1150" s="259" t="s">
        <v>2036</v>
      </c>
      <c r="G1150" s="258" t="s">
        <v>96</v>
      </c>
      <c r="H1150" s="258"/>
      <c r="I1150" s="258"/>
      <c r="J1150" s="258"/>
      <c r="K1150" s="258"/>
      <c r="L1150" s="258"/>
      <c r="M1150" s="258"/>
      <c r="N1150" s="258" t="s">
        <v>11107</v>
      </c>
      <c r="O1150" s="258"/>
      <c r="P1150" s="258" t="s">
        <v>2606</v>
      </c>
      <c r="Q1150" s="258"/>
      <c r="R1150" s="258" t="s">
        <v>27846</v>
      </c>
      <c r="S1150" s="258"/>
      <c r="T1150" s="132" t="str">
        <f t="shared" si="61"/>
        <v>354 Nguyễn Thị Rành, Tổ 5, Ấp Lóm Mới, Xã Trung Lập Hạ, Huyện Củ Chi, Tp.Hcm</v>
      </c>
      <c r="U1150" s="258" t="s">
        <v>27964</v>
      </c>
      <c r="V1150" s="258" t="s">
        <v>27965</v>
      </c>
      <c r="W1150" s="258" t="s">
        <v>136</v>
      </c>
      <c r="X1150" s="33" t="s">
        <v>90</v>
      </c>
      <c r="Y1150" s="258"/>
      <c r="Z1150" s="259"/>
      <c r="AA1150" s="258"/>
      <c r="AB1150" s="259"/>
      <c r="AC1150" s="34">
        <v>79</v>
      </c>
      <c r="AD1150" s="33" t="s">
        <v>90</v>
      </c>
      <c r="AE1150" s="36">
        <v>783</v>
      </c>
      <c r="AF1150" s="37" t="s">
        <v>137</v>
      </c>
      <c r="AG1150" s="291">
        <v>27520</v>
      </c>
      <c r="AH1150" s="305" t="s">
        <v>18412</v>
      </c>
      <c r="AI1150" s="258"/>
      <c r="AJ1150" s="258" t="s">
        <v>94</v>
      </c>
      <c r="AK1150" s="258"/>
      <c r="AL1150" s="258"/>
      <c r="AM1150" s="258" t="s">
        <v>96</v>
      </c>
      <c r="AN1150" s="258" t="s">
        <v>137</v>
      </c>
      <c r="AO1150" s="258" t="s">
        <v>27848</v>
      </c>
      <c r="AP1150" s="258" t="s">
        <v>98</v>
      </c>
      <c r="AQ1150" s="258" t="s">
        <v>99</v>
      </c>
      <c r="AR1150" s="258" t="s">
        <v>11107</v>
      </c>
      <c r="AS1150" s="259" t="s">
        <v>27404</v>
      </c>
      <c r="AT1150" s="258" t="s">
        <v>101</v>
      </c>
      <c r="AU1150" s="258" t="s">
        <v>101</v>
      </c>
      <c r="AV1150" s="258" t="s">
        <v>122</v>
      </c>
      <c r="AW1150" s="258" t="s">
        <v>123</v>
      </c>
      <c r="AX1150" s="258" t="s">
        <v>282</v>
      </c>
      <c r="AY1150" s="258" t="s">
        <v>298</v>
      </c>
      <c r="AZ1150" s="258" t="s">
        <v>298</v>
      </c>
      <c r="BA1150" s="219" t="str">
        <f t="shared" si="60"/>
        <v>19001139;19T4-LTM2</v>
      </c>
      <c r="BB1150" s="258" t="s">
        <v>10597</v>
      </c>
      <c r="BC1150" s="71" t="str">
        <f>VLOOKUP(B1150,'ĐKKCBBĐ K2019(UPDATE)'!$B$6:$F$2005,3,0)</f>
        <v>HS4797935023608</v>
      </c>
      <c r="BD1150" s="252" t="str">
        <f>VLOOKUP(B1150,'ĐKKCBBĐ K2019(UPDATE)'!$B$6:$F$2005,4,0)</f>
        <v>040</v>
      </c>
      <c r="BG1150" s="71">
        <f>VLOOKUP(BB1150,'ĐKKCBBĐ K2019(UPDATE)'!$B$6:$G$2005,6,0)</f>
        <v>0</v>
      </c>
      <c r="BH1150" s="222" t="str">
        <f>VLOOKUP(BB1150,'ĐKKCBBĐ K2019(UPDATE)'!$B$6:$F$2267,5,0)</f>
        <v>BỆNH VIỆN ĐA KHOA KHU VỰC CỦ CHI</v>
      </c>
    </row>
    <row r="1151" spans="1:60" customFormat="1" ht="20.100000000000001" customHeight="1">
      <c r="A1151" s="67">
        <v>1140</v>
      </c>
      <c r="B1151" s="258" t="s">
        <v>10599</v>
      </c>
      <c r="C1151" s="258" t="s">
        <v>3887</v>
      </c>
      <c r="D1151" s="258" t="s">
        <v>271</v>
      </c>
      <c r="E1151" s="258" t="s">
        <v>82</v>
      </c>
      <c r="F1151" s="259" t="s">
        <v>5939</v>
      </c>
      <c r="G1151" s="258" t="s">
        <v>96</v>
      </c>
      <c r="H1151" s="258" t="s">
        <v>15513</v>
      </c>
      <c r="I1151" s="258" t="s">
        <v>28006</v>
      </c>
      <c r="J1151" s="258" t="s">
        <v>28007</v>
      </c>
      <c r="K1151" s="258" t="s">
        <v>28008</v>
      </c>
      <c r="L1151" s="258" t="s">
        <v>6411</v>
      </c>
      <c r="M1151" s="258" t="s">
        <v>28009</v>
      </c>
      <c r="N1151" s="258" t="s">
        <v>7608</v>
      </c>
      <c r="O1151" s="258" t="s">
        <v>28010</v>
      </c>
      <c r="P1151" s="258" t="s">
        <v>2606</v>
      </c>
      <c r="Q1151" s="258" t="s">
        <v>4294</v>
      </c>
      <c r="R1151" s="258" t="s">
        <v>28011</v>
      </c>
      <c r="S1151" s="258" t="s">
        <v>28011</v>
      </c>
      <c r="T1151" s="258" t="str">
        <f>PROPER(R1151)</f>
        <v>50/8 Đất Thánh, Phường 06, Quận Tân Bình, Tp.Hcm</v>
      </c>
      <c r="U1151" s="258" t="s">
        <v>29184</v>
      </c>
      <c r="V1151" s="258" t="s">
        <v>29185</v>
      </c>
      <c r="W1151" s="258" t="s">
        <v>780</v>
      </c>
      <c r="X1151" s="33" t="s">
        <v>90</v>
      </c>
      <c r="Y1151" s="258"/>
      <c r="Z1151" s="259" t="s">
        <v>13833</v>
      </c>
      <c r="AA1151" s="258" t="s">
        <v>7022</v>
      </c>
      <c r="AB1151" s="259"/>
      <c r="AC1151" s="34">
        <v>79</v>
      </c>
      <c r="AD1151" s="33" t="s">
        <v>90</v>
      </c>
      <c r="AE1151" s="258"/>
      <c r="AF1151" s="258" t="s">
        <v>347</v>
      </c>
      <c r="AG1151" s="258"/>
      <c r="AH1151" s="258"/>
      <c r="AI1151" s="258"/>
      <c r="AJ1151" s="258" t="s">
        <v>118</v>
      </c>
      <c r="AK1151" s="258"/>
      <c r="AL1151" s="258" t="s">
        <v>17989</v>
      </c>
      <c r="AM1151" s="258" t="s">
        <v>96</v>
      </c>
      <c r="AN1151" s="258" t="s">
        <v>347</v>
      </c>
      <c r="AO1151" s="258" t="s">
        <v>28014</v>
      </c>
      <c r="AP1151" s="258" t="s">
        <v>98</v>
      </c>
      <c r="AQ1151" s="258" t="s">
        <v>99</v>
      </c>
      <c r="AR1151" s="258" t="s">
        <v>7608</v>
      </c>
      <c r="AS1151" s="259" t="s">
        <v>27404</v>
      </c>
      <c r="AT1151" s="258" t="s">
        <v>101</v>
      </c>
      <c r="AU1151" s="258" t="s">
        <v>101</v>
      </c>
      <c r="AV1151" s="258" t="s">
        <v>122</v>
      </c>
      <c r="AW1151" s="258" t="s">
        <v>123</v>
      </c>
      <c r="AX1151" s="258" t="s">
        <v>104</v>
      </c>
      <c r="AY1151" s="258" t="s">
        <v>105</v>
      </c>
      <c r="AZ1151" s="258" t="s">
        <v>105</v>
      </c>
      <c r="BA1151" s="219" t="str">
        <f t="shared" si="60"/>
        <v>19001140;19T4-CNÔ5</v>
      </c>
      <c r="BB1151" s="258" t="s">
        <v>10599</v>
      </c>
      <c r="BC1151" s="71" t="str">
        <f>VLOOKUP(B1151,'ĐKKCBBĐ K2019(UPDATE)'!$B$6:$F$2005,3,0)</f>
        <v>HS4797931109783</v>
      </c>
      <c r="BD1151" s="252" t="str">
        <f>VLOOKUP(B1151,'ĐKKCBBĐ K2019(UPDATE)'!$B$6:$F$2005,4,0)</f>
        <v>462</v>
      </c>
      <c r="BH1151" s="222" t="str">
        <f>VLOOKUP(BB1151,'ĐKKCBBĐ K2019(UPDATE)'!$B$6:$F$2267,5,0)</f>
        <v xml:space="preserve">BỆNH VIỆN ĐA KHOA VẠN HẠNH </v>
      </c>
    </row>
    <row r="1152" spans="1:60" customFormat="1" ht="20.100000000000001" customHeight="1">
      <c r="A1152" s="63">
        <v>1141</v>
      </c>
      <c r="B1152" s="258" t="s">
        <v>10601</v>
      </c>
      <c r="C1152" s="258" t="s">
        <v>28015</v>
      </c>
      <c r="D1152" s="258" t="s">
        <v>3022</v>
      </c>
      <c r="E1152" s="258" t="s">
        <v>301</v>
      </c>
      <c r="F1152" s="259" t="s">
        <v>5679</v>
      </c>
      <c r="G1152" s="258" t="s">
        <v>96</v>
      </c>
      <c r="H1152" s="258"/>
      <c r="I1152" s="258"/>
      <c r="J1152" s="258"/>
      <c r="K1152" s="258"/>
      <c r="L1152" s="258"/>
      <c r="M1152" s="258"/>
      <c r="N1152" s="258" t="s">
        <v>7835</v>
      </c>
      <c r="O1152" s="258"/>
      <c r="P1152" s="258" t="s">
        <v>2606</v>
      </c>
      <c r="Q1152" s="258"/>
      <c r="R1152" s="258" t="s">
        <v>28016</v>
      </c>
      <c r="S1152" s="258"/>
      <c r="T1152" s="258" t="str">
        <f t="shared" ref="T1152:T1215" si="62">PROPER(R1152)</f>
        <v>65/10 Bùi Thị Xuân, Phường 5, Quận Tân Bình, Tp.Hcm</v>
      </c>
      <c r="U1152" s="258" t="s">
        <v>29186</v>
      </c>
      <c r="V1152" s="258" t="s">
        <v>698</v>
      </c>
      <c r="W1152" s="258" t="s">
        <v>780</v>
      </c>
      <c r="X1152" s="33" t="s">
        <v>90</v>
      </c>
      <c r="Y1152" s="258"/>
      <c r="Z1152" s="259"/>
      <c r="AA1152" s="258"/>
      <c r="AB1152" s="259"/>
      <c r="AC1152" s="34">
        <v>79</v>
      </c>
      <c r="AD1152" s="33" t="s">
        <v>90</v>
      </c>
      <c r="AE1152" s="258"/>
      <c r="AF1152" s="258"/>
      <c r="AG1152" s="258"/>
      <c r="AH1152" s="258"/>
      <c r="AI1152" s="258"/>
      <c r="AJ1152" s="258" t="s">
        <v>118</v>
      </c>
      <c r="AK1152" s="258"/>
      <c r="AL1152" s="258"/>
      <c r="AM1152" s="258" t="s">
        <v>96</v>
      </c>
      <c r="AN1152" s="258" t="s">
        <v>347</v>
      </c>
      <c r="AO1152" s="258" t="s">
        <v>28019</v>
      </c>
      <c r="AP1152" s="258" t="s">
        <v>98</v>
      </c>
      <c r="AQ1152" s="258" t="s">
        <v>99</v>
      </c>
      <c r="AR1152" s="258" t="s">
        <v>7835</v>
      </c>
      <c r="AS1152" s="259" t="s">
        <v>27404</v>
      </c>
      <c r="AT1152" s="258" t="s">
        <v>101</v>
      </c>
      <c r="AU1152" s="258" t="s">
        <v>101</v>
      </c>
      <c r="AV1152" s="258" t="s">
        <v>122</v>
      </c>
      <c r="AW1152" s="258" t="s">
        <v>123</v>
      </c>
      <c r="AX1152" s="258" t="s">
        <v>433</v>
      </c>
      <c r="AY1152" s="258" t="s">
        <v>434</v>
      </c>
      <c r="AZ1152" s="258" t="s">
        <v>434</v>
      </c>
      <c r="BA1152" s="219" t="str">
        <f t="shared" si="60"/>
        <v>19001141;19T4-NNA2</v>
      </c>
      <c r="BB1152" s="258" t="s">
        <v>10601</v>
      </c>
      <c r="BC1152" s="71" t="str">
        <f>VLOOKUP(B1152,'ĐKKCBBĐ K2019(UPDATE)'!$B$6:$F$2005,3,0)</f>
        <v>HS4797930884289</v>
      </c>
      <c r="BD1152" s="252" t="str">
        <f>VLOOKUP(B1152,'ĐKKCBBĐ K2019(UPDATE)'!$B$6:$F$2005,4,0)</f>
        <v>032</v>
      </c>
      <c r="BH1152" s="222" t="str">
        <f>VLOOKUP(BB1152,'ĐKKCBBĐ K2019(UPDATE)'!$B$6:$F$2267,5,0)</f>
        <v xml:space="preserve">BỆNH VIỆN QUẬN PHÚ NHUẬN </v>
      </c>
    </row>
    <row r="1153" spans="1:60" customFormat="1" ht="20.100000000000001" customHeight="1">
      <c r="A1153" s="67">
        <v>1142</v>
      </c>
      <c r="B1153" s="258" t="s">
        <v>10603</v>
      </c>
      <c r="C1153" s="258" t="s">
        <v>193</v>
      </c>
      <c r="D1153" s="258" t="s">
        <v>447</v>
      </c>
      <c r="E1153" s="258" t="s">
        <v>301</v>
      </c>
      <c r="F1153" s="259" t="s">
        <v>4154</v>
      </c>
      <c r="G1153" s="258" t="s">
        <v>96</v>
      </c>
      <c r="H1153" s="258"/>
      <c r="I1153" s="258"/>
      <c r="J1153" s="258"/>
      <c r="K1153" s="258"/>
      <c r="L1153" s="258"/>
      <c r="M1153" s="258"/>
      <c r="N1153" s="258" t="s">
        <v>7835</v>
      </c>
      <c r="O1153" s="258"/>
      <c r="P1153" s="258" t="s">
        <v>2606</v>
      </c>
      <c r="Q1153" s="258"/>
      <c r="R1153" s="258" t="s">
        <v>28020</v>
      </c>
      <c r="S1153" s="258"/>
      <c r="T1153" s="258" t="str">
        <f t="shared" si="62"/>
        <v>93/18 Đường Thống Nhất, Phường 11, Quận Gò Vấp, Tp.Hcm</v>
      </c>
      <c r="U1153" s="258" t="s">
        <v>29187</v>
      </c>
      <c r="V1153" s="258" t="s">
        <v>1137</v>
      </c>
      <c r="W1153" s="258" t="s">
        <v>306</v>
      </c>
      <c r="X1153" s="33" t="s">
        <v>90</v>
      </c>
      <c r="Y1153" s="258"/>
      <c r="Z1153" s="259"/>
      <c r="AA1153" s="258"/>
      <c r="AB1153" s="259"/>
      <c r="AC1153" s="34">
        <v>79</v>
      </c>
      <c r="AD1153" s="33" t="s">
        <v>90</v>
      </c>
      <c r="AE1153" s="258"/>
      <c r="AF1153" s="258"/>
      <c r="AG1153" s="258"/>
      <c r="AH1153" s="258"/>
      <c r="AI1153" s="258"/>
      <c r="AJ1153" s="258" t="s">
        <v>118</v>
      </c>
      <c r="AK1153" s="258"/>
      <c r="AL1153" s="258"/>
      <c r="AM1153" s="258" t="s">
        <v>96</v>
      </c>
      <c r="AN1153" s="258" t="s">
        <v>279</v>
      </c>
      <c r="AO1153" s="258" t="s">
        <v>28022</v>
      </c>
      <c r="AP1153" s="258" t="s">
        <v>98</v>
      </c>
      <c r="AQ1153" s="258" t="s">
        <v>99</v>
      </c>
      <c r="AR1153" s="258" t="s">
        <v>7835</v>
      </c>
      <c r="AS1153" s="259" t="s">
        <v>27404</v>
      </c>
      <c r="AT1153" s="258" t="s">
        <v>101</v>
      </c>
      <c r="AU1153" s="258" t="s">
        <v>101</v>
      </c>
      <c r="AV1153" s="258" t="s">
        <v>122</v>
      </c>
      <c r="AW1153" s="258" t="s">
        <v>123</v>
      </c>
      <c r="AX1153" s="258" t="s">
        <v>433</v>
      </c>
      <c r="AY1153" s="258" t="s">
        <v>434</v>
      </c>
      <c r="AZ1153" s="258" t="s">
        <v>434</v>
      </c>
      <c r="BA1153" s="219" t="str">
        <f t="shared" si="60"/>
        <v>19001142;19T4-NNA2</v>
      </c>
      <c r="BB1153" s="258" t="s">
        <v>10603</v>
      </c>
      <c r="BC1153" s="71" t="str">
        <f>VLOOKUP(B1153,'ĐKKCBBĐ K2019(UPDATE)'!$B$6:$F$2005,3,0)</f>
        <v>CN3797929767909</v>
      </c>
      <c r="BD1153" s="252" t="str">
        <f>VLOOKUP(B1153,'ĐKKCBBĐ K2019(UPDATE)'!$B$6:$F$2005,4,0)</f>
        <v>030</v>
      </c>
      <c r="BH1153" s="222" t="str">
        <f>VLOOKUP(BB1153,'ĐKKCBBĐ K2019(UPDATE)'!$B$6:$F$2267,5,0)</f>
        <v xml:space="preserve">BỆNH VIỆN NHÂN DÂN GIA ĐỊNH </v>
      </c>
    </row>
    <row r="1154" spans="1:60" customFormat="1" ht="20.100000000000001" customHeight="1">
      <c r="A1154" s="63">
        <v>1143</v>
      </c>
      <c r="B1154" s="258" t="s">
        <v>10605</v>
      </c>
      <c r="C1154" s="258" t="s">
        <v>28023</v>
      </c>
      <c r="D1154" s="258" t="s">
        <v>2020</v>
      </c>
      <c r="E1154" s="258" t="s">
        <v>82</v>
      </c>
      <c r="F1154" s="259" t="s">
        <v>1373</v>
      </c>
      <c r="G1154" s="258" t="s">
        <v>96</v>
      </c>
      <c r="H1154" s="258"/>
      <c r="I1154" s="258"/>
      <c r="J1154" s="258"/>
      <c r="K1154" s="258"/>
      <c r="L1154" s="258"/>
      <c r="M1154" s="258"/>
      <c r="N1154" s="258" t="s">
        <v>7608</v>
      </c>
      <c r="O1154" s="258"/>
      <c r="P1154" s="258" t="s">
        <v>2606</v>
      </c>
      <c r="Q1154" s="258"/>
      <c r="R1154" s="258" t="s">
        <v>28024</v>
      </c>
      <c r="S1154" s="258"/>
      <c r="T1154" s="258" t="str">
        <f t="shared" si="62"/>
        <v>25/15 Bùi Quang Là, Phường 12, Quận Gò Vấp, Tp.Hcm</v>
      </c>
      <c r="U1154" s="258" t="s">
        <v>29188</v>
      </c>
      <c r="V1154" s="258" t="s">
        <v>264</v>
      </c>
      <c r="W1154" s="258" t="s">
        <v>306</v>
      </c>
      <c r="X1154" s="33" t="s">
        <v>90</v>
      </c>
      <c r="Y1154" s="258"/>
      <c r="Z1154" s="259"/>
      <c r="AA1154" s="258"/>
      <c r="AB1154" s="259"/>
      <c r="AC1154" s="34">
        <v>79</v>
      </c>
      <c r="AD1154" s="33" t="s">
        <v>90</v>
      </c>
      <c r="AE1154" s="258"/>
      <c r="AF1154" s="258"/>
      <c r="AG1154" s="258"/>
      <c r="AH1154" s="258"/>
      <c r="AI1154" s="258"/>
      <c r="AJ1154" s="258" t="s">
        <v>118</v>
      </c>
      <c r="AK1154" s="258"/>
      <c r="AL1154" s="258"/>
      <c r="AM1154" s="258" t="s">
        <v>96</v>
      </c>
      <c r="AN1154" s="258" t="s">
        <v>279</v>
      </c>
      <c r="AO1154" s="258" t="s">
        <v>28026</v>
      </c>
      <c r="AP1154" s="258" t="s">
        <v>98</v>
      </c>
      <c r="AQ1154" s="258" t="s">
        <v>99</v>
      </c>
      <c r="AR1154" s="258" t="s">
        <v>7608</v>
      </c>
      <c r="AS1154" s="259" t="s">
        <v>27404</v>
      </c>
      <c r="AT1154" s="258" t="s">
        <v>101</v>
      </c>
      <c r="AU1154" s="258" t="s">
        <v>101</v>
      </c>
      <c r="AV1154" s="258" t="s">
        <v>122</v>
      </c>
      <c r="AW1154" s="258" t="s">
        <v>123</v>
      </c>
      <c r="AX1154" s="258" t="s">
        <v>104</v>
      </c>
      <c r="AY1154" s="258" t="s">
        <v>105</v>
      </c>
      <c r="AZ1154" s="258" t="s">
        <v>105</v>
      </c>
      <c r="BA1154" s="219" t="str">
        <f t="shared" si="60"/>
        <v>19001143;19T4-CNÔ5</v>
      </c>
      <c r="BB1154" s="258" t="s">
        <v>10605</v>
      </c>
      <c r="BC1154" s="71">
        <f>VLOOKUP(B1154,'ĐKKCBBĐ K2019(UPDATE)'!$B$6:$F$2005,3,0)</f>
        <v>0</v>
      </c>
      <c r="BD1154" s="252">
        <f>VLOOKUP(B1154,'ĐKKCBBĐ K2019(UPDATE)'!$B$6:$F$2005,4,0)</f>
        <v>0</v>
      </c>
      <c r="BH1154" s="222" t="e">
        <f>VLOOKUP(BB1154,'ĐKKCBBĐ K2019(UPDATE)'!$B$6:$F$2267,5,0)</f>
        <v>#N/A</v>
      </c>
    </row>
    <row r="1155" spans="1:60" customFormat="1" ht="20.100000000000001" customHeight="1">
      <c r="A1155" s="67">
        <v>1144</v>
      </c>
      <c r="B1155" s="258" t="s">
        <v>10607</v>
      </c>
      <c r="C1155" s="258" t="s">
        <v>436</v>
      </c>
      <c r="D1155" s="258" t="s">
        <v>3634</v>
      </c>
      <c r="E1155" s="258" t="s">
        <v>82</v>
      </c>
      <c r="F1155" s="259" t="s">
        <v>28027</v>
      </c>
      <c r="G1155" s="258" t="s">
        <v>96</v>
      </c>
      <c r="H1155" s="258" t="s">
        <v>28028</v>
      </c>
      <c r="I1155" s="258" t="s">
        <v>6427</v>
      </c>
      <c r="J1155" s="258" t="s">
        <v>28029</v>
      </c>
      <c r="K1155" s="258" t="s">
        <v>28030</v>
      </c>
      <c r="L1155" s="258" t="s">
        <v>6664</v>
      </c>
      <c r="M1155" s="258" t="s">
        <v>28031</v>
      </c>
      <c r="N1155" s="258" t="s">
        <v>84</v>
      </c>
      <c r="O1155" s="258" t="s">
        <v>28032</v>
      </c>
      <c r="P1155" s="258" t="s">
        <v>2606</v>
      </c>
      <c r="Q1155" s="258" t="s">
        <v>2607</v>
      </c>
      <c r="R1155" s="258" t="s">
        <v>28033</v>
      </c>
      <c r="S1155" s="258" t="s">
        <v>28033</v>
      </c>
      <c r="T1155" s="258" t="str">
        <f t="shared" si="62"/>
        <v>30/5 Tổ 4, Ấp Mỹ Huề, Xã Trung Chánh, Huyện Hóc Môn, Tp.Hcm</v>
      </c>
      <c r="U1155" s="258" t="s">
        <v>29189</v>
      </c>
      <c r="V1155" s="258" t="s">
        <v>29190</v>
      </c>
      <c r="W1155" s="258" t="s">
        <v>4385</v>
      </c>
      <c r="X1155" s="258" t="s">
        <v>733</v>
      </c>
      <c r="Y1155" s="258" t="s">
        <v>2954</v>
      </c>
      <c r="Z1155" s="259" t="s">
        <v>28036</v>
      </c>
      <c r="AA1155" s="258" t="s">
        <v>7022</v>
      </c>
      <c r="AB1155" s="259"/>
      <c r="AC1155" s="259"/>
      <c r="AD1155" s="258" t="s">
        <v>96</v>
      </c>
      <c r="AE1155" s="258" t="s">
        <v>28037</v>
      </c>
      <c r="AF1155" s="258" t="s">
        <v>721</v>
      </c>
      <c r="AG1155" s="258"/>
      <c r="AH1155" s="258"/>
      <c r="AI1155" s="258"/>
      <c r="AJ1155" s="258" t="s">
        <v>94</v>
      </c>
      <c r="AK1155" s="258"/>
      <c r="AL1155" s="258" t="s">
        <v>17989</v>
      </c>
      <c r="AM1155" s="258" t="s">
        <v>96</v>
      </c>
      <c r="AN1155" s="258" t="s">
        <v>721</v>
      </c>
      <c r="AO1155" s="258" t="s">
        <v>28038</v>
      </c>
      <c r="AP1155" s="258" t="s">
        <v>98</v>
      </c>
      <c r="AQ1155" s="258" t="s">
        <v>99</v>
      </c>
      <c r="AR1155" s="258" t="s">
        <v>84</v>
      </c>
      <c r="AS1155" s="259" t="s">
        <v>27404</v>
      </c>
      <c r="AT1155" s="258" t="s">
        <v>101</v>
      </c>
      <c r="AU1155" s="258" t="s">
        <v>101</v>
      </c>
      <c r="AV1155" s="258" t="s">
        <v>102</v>
      </c>
      <c r="AW1155" s="258" t="s">
        <v>103</v>
      </c>
      <c r="AX1155" s="258" t="s">
        <v>104</v>
      </c>
      <c r="AY1155" s="258" t="s">
        <v>105</v>
      </c>
      <c r="AZ1155" s="258" t="s">
        <v>105</v>
      </c>
      <c r="BA1155" s="219" t="str">
        <f t="shared" si="60"/>
        <v>19001144;19C1-CNÔ1</v>
      </c>
      <c r="BB1155" s="258" t="s">
        <v>10607</v>
      </c>
      <c r="BC1155" s="71" t="str">
        <f>VLOOKUP(B1155,'ĐKKCBBĐ K2019(UPDATE)'!$B$6:$F$2005,3,0)</f>
        <v>SV4797937658759</v>
      </c>
      <c r="BD1155" s="252" t="str">
        <f>VLOOKUP(B1155,'ĐKKCBBĐ K2019(UPDATE)'!$B$6:$F$2005,4,0)</f>
        <v>041</v>
      </c>
      <c r="BH1155" s="222" t="str">
        <f>VLOOKUP(BB1155,'ĐKKCBBĐ K2019(UPDATE)'!$B$6:$F$2267,5,0)</f>
        <v>BỆNH VIỆN ĐA KHOA KHU VỰC HÓC MÔN</v>
      </c>
    </row>
    <row r="1156" spans="1:60" customFormat="1" ht="20.100000000000001" customHeight="1">
      <c r="A1156" s="63">
        <v>1145</v>
      </c>
      <c r="B1156" s="258" t="s">
        <v>10609</v>
      </c>
      <c r="C1156" s="258" t="s">
        <v>28039</v>
      </c>
      <c r="D1156" s="258" t="s">
        <v>911</v>
      </c>
      <c r="E1156" s="258" t="s">
        <v>82</v>
      </c>
      <c r="F1156" s="259" t="s">
        <v>2380</v>
      </c>
      <c r="G1156" s="258" t="s">
        <v>96</v>
      </c>
      <c r="H1156" s="258"/>
      <c r="I1156" s="258"/>
      <c r="J1156" s="258"/>
      <c r="K1156" s="258"/>
      <c r="L1156" s="258"/>
      <c r="M1156" s="258"/>
      <c r="N1156" s="258" t="s">
        <v>864</v>
      </c>
      <c r="O1156" s="258" t="s">
        <v>6473</v>
      </c>
      <c r="P1156" s="258" t="s">
        <v>2606</v>
      </c>
      <c r="Q1156" s="258" t="s">
        <v>2607</v>
      </c>
      <c r="R1156" s="258" t="s">
        <v>28040</v>
      </c>
      <c r="S1156" s="258" t="s">
        <v>28040</v>
      </c>
      <c r="T1156" s="258" t="str">
        <f t="shared" si="62"/>
        <v>52/1 Âu Cơ, Phường 9, Quận Tân Bìmh, Tp.Hcm</v>
      </c>
      <c r="U1156" s="258" t="s">
        <v>29191</v>
      </c>
      <c r="V1156" s="258" t="s">
        <v>1107</v>
      </c>
      <c r="W1156" s="258" t="s">
        <v>29192</v>
      </c>
      <c r="X1156" s="33" t="s">
        <v>90</v>
      </c>
      <c r="Y1156" s="258"/>
      <c r="Z1156" s="259" t="s">
        <v>27404</v>
      </c>
      <c r="AA1156" s="258" t="s">
        <v>7349</v>
      </c>
      <c r="AB1156" s="259"/>
      <c r="AC1156" s="34">
        <v>79</v>
      </c>
      <c r="AD1156" s="33" t="s">
        <v>90</v>
      </c>
      <c r="AE1156" s="258"/>
      <c r="AF1156" s="258" t="s">
        <v>347</v>
      </c>
      <c r="AG1156" s="258"/>
      <c r="AH1156" s="258"/>
      <c r="AI1156" s="258"/>
      <c r="AJ1156" s="258" t="s">
        <v>118</v>
      </c>
      <c r="AK1156" s="258"/>
      <c r="AL1156" s="258"/>
      <c r="AM1156" s="258" t="s">
        <v>96</v>
      </c>
      <c r="AN1156" s="258" t="s">
        <v>347</v>
      </c>
      <c r="AO1156" s="258" t="s">
        <v>28042</v>
      </c>
      <c r="AP1156" s="258" t="s">
        <v>98</v>
      </c>
      <c r="AQ1156" s="258" t="s">
        <v>99</v>
      </c>
      <c r="AR1156" s="258" t="s">
        <v>864</v>
      </c>
      <c r="AS1156" s="259" t="s">
        <v>27404</v>
      </c>
      <c r="AT1156" s="258" t="s">
        <v>101</v>
      </c>
      <c r="AU1156" s="258" t="s">
        <v>101</v>
      </c>
      <c r="AV1156" s="258" t="s">
        <v>122</v>
      </c>
      <c r="AW1156" s="258" t="s">
        <v>123</v>
      </c>
      <c r="AX1156" s="258" t="s">
        <v>175</v>
      </c>
      <c r="AY1156" s="258" t="s">
        <v>669</v>
      </c>
      <c r="AZ1156" s="258" t="s">
        <v>669</v>
      </c>
      <c r="BA1156" s="219" t="str">
        <f t="shared" si="60"/>
        <v>19001145;19T4-ĐĐT1</v>
      </c>
      <c r="BB1156" s="258" t="s">
        <v>10609</v>
      </c>
      <c r="BC1156" s="71" t="str">
        <f>VLOOKUP(B1156,'ĐKKCBBĐ K2019(UPDATE)'!$B$6:$F$2005,3,0)</f>
        <v>HS4797931308093</v>
      </c>
      <c r="BD1156" s="252" t="str">
        <f>VLOOKUP(B1156,'ĐKKCBBĐ K2019(UPDATE)'!$B$6:$F$2005,4,0)</f>
        <v>054</v>
      </c>
      <c r="BH1156" s="222" t="str">
        <f>VLOOKUP(BB1156,'ĐKKCBBĐ K2019(UPDATE)'!$B$6:$F$2267,5,0)</f>
        <v>BỆNH VIỆN QUẬN TÂN PHÚ</v>
      </c>
    </row>
    <row r="1157" spans="1:60" customFormat="1" ht="20.100000000000001" customHeight="1">
      <c r="A1157" s="67">
        <v>1146</v>
      </c>
      <c r="B1157" s="258"/>
      <c r="C1157" s="258"/>
      <c r="D1157" s="258"/>
      <c r="E1157" s="258"/>
      <c r="F1157" s="259"/>
      <c r="G1157" s="258"/>
      <c r="H1157" s="258"/>
      <c r="I1157" s="258"/>
      <c r="J1157" s="258"/>
      <c r="K1157" s="258"/>
      <c r="L1157" s="258"/>
      <c r="M1157" s="258"/>
      <c r="N1157" s="258"/>
      <c r="O1157" s="258"/>
      <c r="P1157" s="258"/>
      <c r="Q1157" s="258"/>
      <c r="R1157" s="258"/>
      <c r="S1157" s="258"/>
      <c r="T1157" s="258" t="str">
        <f t="shared" si="62"/>
        <v/>
      </c>
      <c r="U1157" s="258"/>
      <c r="V1157" s="258"/>
      <c r="W1157" s="258"/>
      <c r="X1157" s="258"/>
      <c r="Y1157" s="258"/>
      <c r="Z1157" s="259"/>
      <c r="AA1157" s="258"/>
      <c r="AB1157" s="259"/>
      <c r="AC1157" s="259"/>
      <c r="AD1157" s="258"/>
      <c r="AE1157" s="258"/>
      <c r="AF1157" s="258"/>
      <c r="AG1157" s="258"/>
      <c r="AH1157" s="258"/>
      <c r="AI1157" s="258"/>
      <c r="AJ1157" s="258"/>
      <c r="AK1157" s="258"/>
      <c r="AL1157" s="258"/>
      <c r="AM1157" s="258"/>
      <c r="AN1157" s="258"/>
      <c r="AO1157" s="258"/>
      <c r="AP1157" s="258"/>
      <c r="AQ1157" s="258"/>
      <c r="AR1157" s="258"/>
      <c r="AS1157" s="259"/>
      <c r="AT1157" s="258"/>
      <c r="AU1157" s="258"/>
      <c r="AV1157" s="258"/>
      <c r="AW1157" s="258"/>
      <c r="AX1157" s="258"/>
      <c r="AY1157" s="258"/>
      <c r="AZ1157" s="258"/>
      <c r="BA1157" s="219" t="str">
        <f t="shared" si="60"/>
        <v>;</v>
      </c>
      <c r="BB1157" s="258"/>
      <c r="BC1157" s="71" t="e">
        <f>VLOOKUP(B1157,'ĐKKCBBĐ K2019(UPDATE)'!$B$6:$F$2005,3,0)</f>
        <v>#N/A</v>
      </c>
      <c r="BD1157" s="252" t="e">
        <f>VLOOKUP(B1157,'ĐKKCBBĐ K2019(UPDATE)'!$B$6:$F$2005,4,0)</f>
        <v>#N/A</v>
      </c>
      <c r="BH1157" s="222" t="e">
        <f>VLOOKUP(BB1157,'ĐKKCBBĐ K2019(UPDATE)'!$B$6:$F$2267,5,0)</f>
        <v>#N/A</v>
      </c>
    </row>
    <row r="1158" spans="1:60" customFormat="1" ht="20.100000000000001" customHeight="1">
      <c r="A1158" s="67">
        <v>1147</v>
      </c>
      <c r="B1158" s="258" t="s">
        <v>10613</v>
      </c>
      <c r="C1158" s="258" t="s">
        <v>1131</v>
      </c>
      <c r="D1158" s="258" t="s">
        <v>878</v>
      </c>
      <c r="E1158" s="258" t="s">
        <v>82</v>
      </c>
      <c r="F1158" s="259" t="s">
        <v>2071</v>
      </c>
      <c r="G1158" s="258" t="s">
        <v>96</v>
      </c>
      <c r="H1158" s="258" t="s">
        <v>28043</v>
      </c>
      <c r="I1158" s="258" t="s">
        <v>28044</v>
      </c>
      <c r="J1158" s="258" t="s">
        <v>28045</v>
      </c>
      <c r="K1158" s="258" t="s">
        <v>28046</v>
      </c>
      <c r="L1158" s="258" t="s">
        <v>28044</v>
      </c>
      <c r="M1158" s="258"/>
      <c r="N1158" s="258" t="s">
        <v>7608</v>
      </c>
      <c r="O1158" s="258" t="s">
        <v>28047</v>
      </c>
      <c r="P1158" s="258" t="s">
        <v>2606</v>
      </c>
      <c r="Q1158" s="258" t="s">
        <v>2607</v>
      </c>
      <c r="R1158" s="258" t="s">
        <v>28048</v>
      </c>
      <c r="S1158" s="258" t="s">
        <v>28048</v>
      </c>
      <c r="T1158" s="258" t="str">
        <f t="shared" si="62"/>
        <v>84G Ấp Láng Cát, Xã Tân Phú Trung, Huyện Củ Chi, Tp.Hcm</v>
      </c>
      <c r="U1158" s="258" t="s">
        <v>29193</v>
      </c>
      <c r="V1158" s="258" t="s">
        <v>4345</v>
      </c>
      <c r="W1158" s="258" t="s">
        <v>136</v>
      </c>
      <c r="X1158" s="33" t="s">
        <v>90</v>
      </c>
      <c r="Y1158" s="258"/>
      <c r="Z1158" s="259" t="s">
        <v>27404</v>
      </c>
      <c r="AA1158" s="258" t="s">
        <v>7349</v>
      </c>
      <c r="AB1158" s="259"/>
      <c r="AC1158" s="34">
        <v>79</v>
      </c>
      <c r="AD1158" s="33" t="s">
        <v>90</v>
      </c>
      <c r="AE1158" s="258"/>
      <c r="AF1158" s="258" t="s">
        <v>137</v>
      </c>
      <c r="AG1158" s="258"/>
      <c r="AH1158" s="258"/>
      <c r="AI1158" s="258"/>
      <c r="AJ1158" s="258" t="s">
        <v>94</v>
      </c>
      <c r="AK1158" s="258"/>
      <c r="AL1158" s="258" t="s">
        <v>17989</v>
      </c>
      <c r="AM1158" s="258" t="s">
        <v>96</v>
      </c>
      <c r="AN1158" s="258" t="s">
        <v>137</v>
      </c>
      <c r="AO1158" s="258" t="s">
        <v>28049</v>
      </c>
      <c r="AP1158" s="258" t="s">
        <v>98</v>
      </c>
      <c r="AQ1158" s="258" t="s">
        <v>99</v>
      </c>
      <c r="AR1158" s="258" t="s">
        <v>7608</v>
      </c>
      <c r="AS1158" s="259" t="s">
        <v>27404</v>
      </c>
      <c r="AT1158" s="258" t="s">
        <v>101</v>
      </c>
      <c r="AU1158" s="258" t="s">
        <v>101</v>
      </c>
      <c r="AV1158" s="258" t="s">
        <v>122</v>
      </c>
      <c r="AW1158" s="258" t="s">
        <v>123</v>
      </c>
      <c r="AX1158" s="258" t="s">
        <v>104</v>
      </c>
      <c r="AY1158" s="258" t="s">
        <v>105</v>
      </c>
      <c r="AZ1158" s="258" t="s">
        <v>105</v>
      </c>
      <c r="BA1158" s="219" t="str">
        <f t="shared" si="60"/>
        <v>19001147;19T4-CNÔ5</v>
      </c>
      <c r="BB1158" s="258" t="s">
        <v>10613</v>
      </c>
      <c r="BC1158" s="71" t="str">
        <f>VLOOKUP(B1158,'ĐKKCBBĐ K2019(UPDATE)'!$B$6:$F$2005,3,0)</f>
        <v>HS4797934870103</v>
      </c>
      <c r="BD1158" s="252" t="str">
        <f>VLOOKUP(B1158,'ĐKKCBBĐ K2019(UPDATE)'!$B$6:$F$2005,4,0)</f>
        <v>040</v>
      </c>
      <c r="BH1158" s="222" t="str">
        <f>VLOOKUP(BB1158,'ĐKKCBBĐ K2019(UPDATE)'!$B$6:$F$2267,5,0)</f>
        <v>BỆNH VIỆN ĐA KHOA KHU VỰC CỦ CHI</v>
      </c>
    </row>
    <row r="1159" spans="1:60" customFormat="1" ht="20.100000000000001" customHeight="1">
      <c r="A1159" s="63">
        <v>1148</v>
      </c>
      <c r="B1159" s="258" t="s">
        <v>10615</v>
      </c>
      <c r="C1159" s="258" t="s">
        <v>2019</v>
      </c>
      <c r="D1159" s="258" t="s">
        <v>649</v>
      </c>
      <c r="E1159" s="258" t="s">
        <v>82</v>
      </c>
      <c r="F1159" s="259" t="s">
        <v>28050</v>
      </c>
      <c r="G1159" s="258" t="s">
        <v>96</v>
      </c>
      <c r="H1159" s="258" t="s">
        <v>28051</v>
      </c>
      <c r="I1159" s="258" t="s">
        <v>6238</v>
      </c>
      <c r="J1159" s="258" t="s">
        <v>28052</v>
      </c>
      <c r="K1159" s="258" t="s">
        <v>28053</v>
      </c>
      <c r="L1159" s="258" t="s">
        <v>6238</v>
      </c>
      <c r="M1159" s="258"/>
      <c r="N1159" s="258" t="s">
        <v>1787</v>
      </c>
      <c r="O1159" s="258" t="s">
        <v>28054</v>
      </c>
      <c r="P1159" s="258" t="s">
        <v>2606</v>
      </c>
      <c r="Q1159" s="258" t="s">
        <v>4381</v>
      </c>
      <c r="R1159" s="258" t="s">
        <v>28055</v>
      </c>
      <c r="S1159" s="258" t="s">
        <v>28055</v>
      </c>
      <c r="T1159" s="258" t="str">
        <f t="shared" si="62"/>
        <v>107/38/6 Ni Sư Huỳnh Liên, Phường 10, Quận Tân Bình, Tp.Hcm</v>
      </c>
      <c r="U1159" s="258" t="s">
        <v>29194</v>
      </c>
      <c r="V1159" s="258" t="s">
        <v>508</v>
      </c>
      <c r="W1159" s="258" t="s">
        <v>780</v>
      </c>
      <c r="X1159" s="33" t="s">
        <v>90</v>
      </c>
      <c r="Y1159" s="258"/>
      <c r="Z1159" s="259" t="s">
        <v>27404</v>
      </c>
      <c r="AA1159" s="258" t="s">
        <v>7349</v>
      </c>
      <c r="AB1159" s="259"/>
      <c r="AC1159" s="34">
        <v>79</v>
      </c>
      <c r="AD1159" s="33" t="s">
        <v>90</v>
      </c>
      <c r="AE1159" s="258"/>
      <c r="AF1159" s="258" t="s">
        <v>347</v>
      </c>
      <c r="AG1159" s="258"/>
      <c r="AH1159" s="258"/>
      <c r="AI1159" s="258"/>
      <c r="AJ1159" s="258" t="s">
        <v>118</v>
      </c>
      <c r="AK1159" s="258"/>
      <c r="AL1159" s="258" t="s">
        <v>17989</v>
      </c>
      <c r="AM1159" s="258" t="s">
        <v>96</v>
      </c>
      <c r="AN1159" s="258" t="s">
        <v>347</v>
      </c>
      <c r="AO1159" s="258" t="s">
        <v>28057</v>
      </c>
      <c r="AP1159" s="258" t="s">
        <v>98</v>
      </c>
      <c r="AQ1159" s="258" t="s">
        <v>99</v>
      </c>
      <c r="AR1159" s="258" t="s">
        <v>1787</v>
      </c>
      <c r="AS1159" s="259" t="s">
        <v>27404</v>
      </c>
      <c r="AT1159" s="258" t="s">
        <v>101</v>
      </c>
      <c r="AU1159" s="258" t="s">
        <v>101</v>
      </c>
      <c r="AV1159" s="258" t="s">
        <v>122</v>
      </c>
      <c r="AW1159" s="258" t="s">
        <v>123</v>
      </c>
      <c r="AX1159" s="258" t="s">
        <v>597</v>
      </c>
      <c r="AY1159" s="258" t="s">
        <v>1793</v>
      </c>
      <c r="AZ1159" s="258" t="s">
        <v>1793</v>
      </c>
      <c r="BA1159" s="219" t="str">
        <f t="shared" si="60"/>
        <v>19001148;19T4-CKC1</v>
      </c>
      <c r="BB1159" s="258" t="s">
        <v>10615</v>
      </c>
      <c r="BC1159" s="71">
        <f>VLOOKUP(B1159,'ĐKKCBBĐ K2019(UPDATE)'!$B$6:$F$2005,3,0)</f>
        <v>0</v>
      </c>
      <c r="BD1159" s="252" t="str">
        <f>VLOOKUP(B1159,'ĐKKCBBĐ K2019(UPDATE)'!$B$6:$F$2005,4,0)</f>
        <v>033</v>
      </c>
      <c r="BH1159" s="222" t="str">
        <f>VLOOKUP(BB1159,'ĐKKCBBĐ K2019(UPDATE)'!$B$6:$F$2267,5,0)</f>
        <v>BỆNH VIỆN QUẬN TÂN BÌNH</v>
      </c>
    </row>
    <row r="1160" spans="1:60" customFormat="1" ht="20.100000000000001" customHeight="1">
      <c r="A1160" s="67">
        <v>1149</v>
      </c>
      <c r="B1160" s="258" t="s">
        <v>10617</v>
      </c>
      <c r="C1160" s="258" t="s">
        <v>28058</v>
      </c>
      <c r="D1160" s="258" t="s">
        <v>28059</v>
      </c>
      <c r="E1160" s="258" t="s">
        <v>82</v>
      </c>
      <c r="F1160" s="259" t="s">
        <v>4408</v>
      </c>
      <c r="G1160" s="258" t="s">
        <v>96</v>
      </c>
      <c r="H1160" s="258"/>
      <c r="I1160" s="258"/>
      <c r="J1160" s="258"/>
      <c r="K1160" s="258"/>
      <c r="L1160" s="258"/>
      <c r="M1160" s="258"/>
      <c r="N1160" s="258" t="s">
        <v>7608</v>
      </c>
      <c r="O1160" s="258"/>
      <c r="P1160" s="258" t="s">
        <v>2606</v>
      </c>
      <c r="Q1160" s="258"/>
      <c r="R1160" s="258" t="s">
        <v>28060</v>
      </c>
      <c r="S1160" s="258"/>
      <c r="T1160" s="258" t="str">
        <f t="shared" si="62"/>
        <v>31 Đăng Minh Trứ, Phường 10, Quận Tân Bình, Tp.Hcm</v>
      </c>
      <c r="U1160" s="258" t="s">
        <v>29195</v>
      </c>
      <c r="V1160" s="258" t="s">
        <v>508</v>
      </c>
      <c r="W1160" s="258" t="s">
        <v>780</v>
      </c>
      <c r="X1160" s="33" t="s">
        <v>90</v>
      </c>
      <c r="Y1160" s="258"/>
      <c r="Z1160" s="259"/>
      <c r="AA1160" s="258"/>
      <c r="AB1160" s="259"/>
      <c r="AC1160" s="34">
        <v>79</v>
      </c>
      <c r="AD1160" s="33" t="s">
        <v>90</v>
      </c>
      <c r="AE1160" s="258"/>
      <c r="AF1160" s="258"/>
      <c r="AG1160" s="258"/>
      <c r="AH1160" s="258"/>
      <c r="AI1160" s="258"/>
      <c r="AJ1160" s="258" t="s">
        <v>118</v>
      </c>
      <c r="AK1160" s="258"/>
      <c r="AL1160" s="258"/>
      <c r="AM1160" s="258" t="s">
        <v>96</v>
      </c>
      <c r="AN1160" s="258" t="s">
        <v>347</v>
      </c>
      <c r="AO1160" s="258" t="s">
        <v>28062</v>
      </c>
      <c r="AP1160" s="258" t="s">
        <v>98</v>
      </c>
      <c r="AQ1160" s="258" t="s">
        <v>99</v>
      </c>
      <c r="AR1160" s="258" t="s">
        <v>7608</v>
      </c>
      <c r="AS1160" s="259" t="s">
        <v>27404</v>
      </c>
      <c r="AT1160" s="258" t="s">
        <v>101</v>
      </c>
      <c r="AU1160" s="258" t="s">
        <v>101</v>
      </c>
      <c r="AV1160" s="258" t="s">
        <v>122</v>
      </c>
      <c r="AW1160" s="258" t="s">
        <v>123</v>
      </c>
      <c r="AX1160" s="258" t="s">
        <v>104</v>
      </c>
      <c r="AY1160" s="258" t="s">
        <v>105</v>
      </c>
      <c r="AZ1160" s="258" t="s">
        <v>105</v>
      </c>
      <c r="BA1160" s="219" t="str">
        <f t="shared" si="60"/>
        <v>19001149;19T4-CNÔ5</v>
      </c>
      <c r="BB1160" s="258" t="s">
        <v>10617</v>
      </c>
      <c r="BC1160" s="71">
        <f>VLOOKUP(B1160,'ĐKKCBBĐ K2019(UPDATE)'!$B$6:$F$2005,3,0)</f>
        <v>0</v>
      </c>
      <c r="BD1160" s="252" t="str">
        <f>VLOOKUP(B1160,'ĐKKCBBĐ K2019(UPDATE)'!$B$6:$F$2005,4,0)</f>
        <v>054</v>
      </c>
      <c r="BH1160" s="222" t="str">
        <f>VLOOKUP(BB1160,'ĐKKCBBĐ K2019(UPDATE)'!$B$6:$F$2267,5,0)</f>
        <v>BỆNH VIỆN QUẬN TÂN PHÚ</v>
      </c>
    </row>
    <row r="1161" spans="1:60" customFormat="1" ht="20.100000000000001" customHeight="1">
      <c r="A1161" s="63">
        <v>1150</v>
      </c>
      <c r="B1161" s="258" t="s">
        <v>10619</v>
      </c>
      <c r="C1161" s="258" t="s">
        <v>28063</v>
      </c>
      <c r="D1161" s="258" t="s">
        <v>2439</v>
      </c>
      <c r="E1161" s="258" t="s">
        <v>82</v>
      </c>
      <c r="F1161" s="259" t="s">
        <v>2542</v>
      </c>
      <c r="G1161" s="258" t="s">
        <v>155</v>
      </c>
      <c r="H1161" s="258" t="s">
        <v>28064</v>
      </c>
      <c r="I1161" s="258" t="s">
        <v>6238</v>
      </c>
      <c r="J1161" s="258"/>
      <c r="K1161" s="258" t="s">
        <v>28065</v>
      </c>
      <c r="L1161" s="258" t="s">
        <v>27555</v>
      </c>
      <c r="M1161" s="258" t="s">
        <v>28066</v>
      </c>
      <c r="N1161" s="258" t="s">
        <v>7608</v>
      </c>
      <c r="O1161" s="258" t="s">
        <v>155</v>
      </c>
      <c r="P1161" s="258" t="s">
        <v>2606</v>
      </c>
      <c r="Q1161" s="258"/>
      <c r="R1161" s="258" t="s">
        <v>28067</v>
      </c>
      <c r="S1161" s="258"/>
      <c r="T1161" s="258" t="str">
        <f t="shared" si="62"/>
        <v>Tổ 3, Ấp Thành Công, Xã Vĩnh Thanh, Huyện Nhơn Trạch, Đồng Nai</v>
      </c>
      <c r="U1161" s="258" t="s">
        <v>29196</v>
      </c>
      <c r="V1161" s="258" t="s">
        <v>29197</v>
      </c>
      <c r="W1161" s="258" t="s">
        <v>29198</v>
      </c>
      <c r="X1161" s="258" t="s">
        <v>944</v>
      </c>
      <c r="Y1161" s="258"/>
      <c r="Z1161" s="259"/>
      <c r="AA1161" s="258"/>
      <c r="AB1161" s="259"/>
      <c r="AC1161" s="259"/>
      <c r="AD1161" s="258"/>
      <c r="AE1161" s="258"/>
      <c r="AF1161" s="258"/>
      <c r="AG1161" s="258"/>
      <c r="AH1161" s="258"/>
      <c r="AI1161" s="258"/>
      <c r="AJ1161" s="258" t="s">
        <v>118</v>
      </c>
      <c r="AK1161" s="258"/>
      <c r="AL1161" s="258" t="s">
        <v>17989</v>
      </c>
      <c r="AM1161" s="258" t="s">
        <v>155</v>
      </c>
      <c r="AN1161" s="258" t="s">
        <v>18845</v>
      </c>
      <c r="AO1161" s="258" t="s">
        <v>28068</v>
      </c>
      <c r="AP1161" s="258" t="s">
        <v>98</v>
      </c>
      <c r="AQ1161" s="258" t="s">
        <v>99</v>
      </c>
      <c r="AR1161" s="258" t="s">
        <v>7608</v>
      </c>
      <c r="AS1161" s="259" t="s">
        <v>27404</v>
      </c>
      <c r="AT1161" s="258" t="s">
        <v>101</v>
      </c>
      <c r="AU1161" s="258" t="s">
        <v>101</v>
      </c>
      <c r="AV1161" s="258" t="s">
        <v>122</v>
      </c>
      <c r="AW1161" s="258" t="s">
        <v>123</v>
      </c>
      <c r="AX1161" s="258" t="s">
        <v>104</v>
      </c>
      <c r="AY1161" s="258" t="s">
        <v>105</v>
      </c>
      <c r="AZ1161" s="258" t="s">
        <v>105</v>
      </c>
      <c r="BA1161" s="219" t="str">
        <f t="shared" si="60"/>
        <v>19001150;19T4-CNÔ5</v>
      </c>
      <c r="BB1161" s="258" t="s">
        <v>10619</v>
      </c>
      <c r="BC1161" s="71">
        <f>VLOOKUP(B1161,'ĐKKCBBĐ K2019(UPDATE)'!$B$6:$F$2005,3,0)</f>
        <v>0</v>
      </c>
      <c r="BD1161" s="252">
        <f>VLOOKUP(B1161,'ĐKKCBBĐ K2019(UPDATE)'!$B$6:$F$2005,4,0)</f>
        <v>0</v>
      </c>
      <c r="BH1161" s="222" t="e">
        <f>VLOOKUP(BB1161,'ĐKKCBBĐ K2019(UPDATE)'!$B$6:$F$2267,5,0)</f>
        <v>#N/A</v>
      </c>
    </row>
    <row r="1162" spans="1:60" customFormat="1" ht="20.100000000000001" customHeight="1">
      <c r="A1162" s="67">
        <v>1151</v>
      </c>
      <c r="B1162" s="258" t="s">
        <v>10621</v>
      </c>
      <c r="C1162" s="258" t="s">
        <v>6661</v>
      </c>
      <c r="D1162" s="258" t="s">
        <v>340</v>
      </c>
      <c r="E1162" s="258" t="s">
        <v>82</v>
      </c>
      <c r="F1162" s="259" t="s">
        <v>28069</v>
      </c>
      <c r="G1162" s="258" t="s">
        <v>2468</v>
      </c>
      <c r="H1162" s="258" t="s">
        <v>28070</v>
      </c>
      <c r="I1162" s="258" t="s">
        <v>7965</v>
      </c>
      <c r="J1162" s="258" t="s">
        <v>28071</v>
      </c>
      <c r="K1162" s="258" t="s">
        <v>28072</v>
      </c>
      <c r="L1162" s="258" t="s">
        <v>7965</v>
      </c>
      <c r="M1162" s="258" t="s">
        <v>28073</v>
      </c>
      <c r="N1162" s="258" t="s">
        <v>7608</v>
      </c>
      <c r="O1162" s="258" t="s">
        <v>2468</v>
      </c>
      <c r="P1162" s="258" t="s">
        <v>2606</v>
      </c>
      <c r="Q1162" s="258" t="s">
        <v>2607</v>
      </c>
      <c r="R1162" s="258" t="s">
        <v>28074</v>
      </c>
      <c r="S1162" s="258" t="s">
        <v>28075</v>
      </c>
      <c r="T1162" s="258" t="str">
        <f t="shared" si="62"/>
        <v>6F2/Tập Thể Cảng/276, Phường Vạn Mỹ, Quận Ngô Quyền, Thành Phố Hải Phòng</v>
      </c>
      <c r="U1162" s="258" t="s">
        <v>29199</v>
      </c>
      <c r="V1162" s="258" t="s">
        <v>29200</v>
      </c>
      <c r="W1162" s="258" t="s">
        <v>29201</v>
      </c>
      <c r="X1162" s="258" t="s">
        <v>29202</v>
      </c>
      <c r="Y1162" s="258"/>
      <c r="Z1162" s="259" t="s">
        <v>27404</v>
      </c>
      <c r="AA1162" s="258" t="s">
        <v>7349</v>
      </c>
      <c r="AB1162" s="259"/>
      <c r="AC1162" s="259"/>
      <c r="AD1162" s="258" t="s">
        <v>2468</v>
      </c>
      <c r="AE1162" s="258"/>
      <c r="AF1162" s="258" t="s">
        <v>18161</v>
      </c>
      <c r="AG1162" s="258"/>
      <c r="AH1162" s="258"/>
      <c r="AI1162" s="258"/>
      <c r="AJ1162" s="258" t="s">
        <v>118</v>
      </c>
      <c r="AK1162" s="258"/>
      <c r="AL1162" s="258" t="s">
        <v>17989</v>
      </c>
      <c r="AM1162" s="258" t="s">
        <v>2468</v>
      </c>
      <c r="AN1162" s="258" t="s">
        <v>18161</v>
      </c>
      <c r="AO1162" s="258" t="s">
        <v>28077</v>
      </c>
      <c r="AP1162" s="258" t="s">
        <v>98</v>
      </c>
      <c r="AQ1162" s="258" t="s">
        <v>99</v>
      </c>
      <c r="AR1162" s="258" t="s">
        <v>7608</v>
      </c>
      <c r="AS1162" s="259" t="s">
        <v>27404</v>
      </c>
      <c r="AT1162" s="258" t="s">
        <v>101</v>
      </c>
      <c r="AU1162" s="258" t="s">
        <v>101</v>
      </c>
      <c r="AV1162" s="258" t="s">
        <v>122</v>
      </c>
      <c r="AW1162" s="258" t="s">
        <v>123</v>
      </c>
      <c r="AX1162" s="258" t="s">
        <v>104</v>
      </c>
      <c r="AY1162" s="258" t="s">
        <v>105</v>
      </c>
      <c r="AZ1162" s="258" t="s">
        <v>105</v>
      </c>
      <c r="BA1162" s="219" t="str">
        <f t="shared" si="60"/>
        <v>19001151;19T4-CNÔ5</v>
      </c>
      <c r="BB1162" s="258" t="s">
        <v>10621</v>
      </c>
      <c r="BC1162" s="71" t="str">
        <f>VLOOKUP(B1162,'ĐKKCBBĐ K2019(UPDATE)'!$B$6:$F$2005,3,0)</f>
        <v>HS1797937643705</v>
      </c>
      <c r="BD1162" s="252" t="str">
        <f>VLOOKUP(B1162,'ĐKKCBBĐ K2019(UPDATE)'!$B$6:$F$2005,4,0)</f>
        <v>054</v>
      </c>
      <c r="BH1162" s="222" t="str">
        <f>VLOOKUP(BB1162,'ĐKKCBBĐ K2019(UPDATE)'!$B$6:$F$2267,5,0)</f>
        <v>BỆNH VIỆN QUẬN TÂN PHÚ</v>
      </c>
    </row>
    <row r="1163" spans="1:60" customFormat="1" ht="20.100000000000001" customHeight="1">
      <c r="A1163" s="63">
        <v>1152</v>
      </c>
      <c r="B1163" s="258" t="s">
        <v>10623</v>
      </c>
      <c r="C1163" s="258" t="s">
        <v>28078</v>
      </c>
      <c r="D1163" s="258" t="s">
        <v>1439</v>
      </c>
      <c r="E1163" s="258" t="s">
        <v>82</v>
      </c>
      <c r="F1163" s="259" t="s">
        <v>552</v>
      </c>
      <c r="G1163" s="258" t="s">
        <v>400</v>
      </c>
      <c r="H1163" s="258" t="s">
        <v>28079</v>
      </c>
      <c r="I1163" s="258" t="s">
        <v>6238</v>
      </c>
      <c r="J1163" s="258" t="s">
        <v>28080</v>
      </c>
      <c r="K1163" s="258" t="s">
        <v>28081</v>
      </c>
      <c r="L1163" s="258" t="s">
        <v>6238</v>
      </c>
      <c r="M1163" s="258" t="s">
        <v>28082</v>
      </c>
      <c r="N1163" s="258" t="s">
        <v>11107</v>
      </c>
      <c r="O1163" s="258" t="s">
        <v>28083</v>
      </c>
      <c r="P1163" s="258" t="s">
        <v>2606</v>
      </c>
      <c r="Q1163" s="258" t="s">
        <v>2607</v>
      </c>
      <c r="R1163" s="258" t="s">
        <v>28084</v>
      </c>
      <c r="S1163" s="258" t="s">
        <v>28085</v>
      </c>
      <c r="T1163" s="258" t="str">
        <f t="shared" si="62"/>
        <v>Tổ 22, Thôn Minh Tân 1, Xã Phan Rí Cửa, Huyện Tuy Phong, Tỉnh Bình Thuận</v>
      </c>
      <c r="U1163" s="258" t="s">
        <v>29203</v>
      </c>
      <c r="V1163" s="258" t="s">
        <v>29204</v>
      </c>
      <c r="W1163" s="258" t="s">
        <v>27896</v>
      </c>
      <c r="X1163" s="258" t="s">
        <v>836</v>
      </c>
      <c r="Y1163" s="258"/>
      <c r="Z1163" s="259" t="s">
        <v>27404</v>
      </c>
      <c r="AA1163" s="258" t="s">
        <v>7349</v>
      </c>
      <c r="AB1163" s="259"/>
      <c r="AC1163" s="259"/>
      <c r="AD1163" s="258" t="s">
        <v>96</v>
      </c>
      <c r="AE1163" s="258"/>
      <c r="AF1163" s="258" t="s">
        <v>92</v>
      </c>
      <c r="AG1163" s="258"/>
      <c r="AH1163" s="258"/>
      <c r="AI1163" s="258"/>
      <c r="AJ1163" s="258" t="s">
        <v>118</v>
      </c>
      <c r="AK1163" s="258"/>
      <c r="AL1163" s="258" t="s">
        <v>17989</v>
      </c>
      <c r="AM1163" s="258" t="s">
        <v>400</v>
      </c>
      <c r="AN1163" s="258" t="s">
        <v>858</v>
      </c>
      <c r="AO1163" s="258" t="s">
        <v>28086</v>
      </c>
      <c r="AP1163" s="258" t="s">
        <v>98</v>
      </c>
      <c r="AQ1163" s="258" t="s">
        <v>99</v>
      </c>
      <c r="AR1163" s="258" t="s">
        <v>11107</v>
      </c>
      <c r="AS1163" s="259" t="s">
        <v>27404</v>
      </c>
      <c r="AT1163" s="258" t="s">
        <v>101</v>
      </c>
      <c r="AU1163" s="258" t="s">
        <v>101</v>
      </c>
      <c r="AV1163" s="258" t="s">
        <v>122</v>
      </c>
      <c r="AW1163" s="258" t="s">
        <v>123</v>
      </c>
      <c r="AX1163" s="258" t="s">
        <v>282</v>
      </c>
      <c r="AY1163" s="258" t="s">
        <v>298</v>
      </c>
      <c r="AZ1163" s="258" t="s">
        <v>298</v>
      </c>
      <c r="BA1163" s="219" t="str">
        <f t="shared" si="60"/>
        <v>19001152;19T4-LTM2</v>
      </c>
      <c r="BB1163" s="258" t="s">
        <v>10623</v>
      </c>
      <c r="BC1163" s="71">
        <f>VLOOKUP(B1163,'ĐKKCBBĐ K2019(UPDATE)'!$B$6:$F$2005,3,0)</f>
        <v>0</v>
      </c>
      <c r="BD1163" s="252">
        <f>VLOOKUP(B1163,'ĐKKCBBĐ K2019(UPDATE)'!$B$6:$F$2005,4,0)</f>
        <v>0</v>
      </c>
      <c r="BH1163" s="222" t="e">
        <f>VLOOKUP(BB1163,'ĐKKCBBĐ K2019(UPDATE)'!$B$6:$F$2267,5,0)</f>
        <v>#N/A</v>
      </c>
    </row>
    <row r="1164" spans="1:60" customFormat="1" ht="20.100000000000001" customHeight="1">
      <c r="A1164" s="67">
        <v>1153</v>
      </c>
      <c r="B1164" s="258" t="s">
        <v>10625</v>
      </c>
      <c r="C1164" s="258" t="s">
        <v>1713</v>
      </c>
      <c r="D1164" s="258" t="s">
        <v>2823</v>
      </c>
      <c r="E1164" s="258" t="s">
        <v>82</v>
      </c>
      <c r="F1164" s="259" t="s">
        <v>1152</v>
      </c>
      <c r="G1164" s="258" t="s">
        <v>96</v>
      </c>
      <c r="H1164" s="258" t="s">
        <v>28087</v>
      </c>
      <c r="I1164" s="258" t="s">
        <v>6542</v>
      </c>
      <c r="J1164" s="258" t="s">
        <v>28088</v>
      </c>
      <c r="K1164" s="258" t="s">
        <v>28089</v>
      </c>
      <c r="L1164" s="258" t="s">
        <v>6542</v>
      </c>
      <c r="M1164" s="258" t="s">
        <v>28090</v>
      </c>
      <c r="N1164" s="258" t="s">
        <v>392</v>
      </c>
      <c r="O1164" s="258" t="s">
        <v>28091</v>
      </c>
      <c r="P1164" s="258" t="s">
        <v>2606</v>
      </c>
      <c r="Q1164" s="258" t="s">
        <v>4381</v>
      </c>
      <c r="R1164" s="258" t="s">
        <v>28092</v>
      </c>
      <c r="S1164" s="258" t="s">
        <v>28092</v>
      </c>
      <c r="T1164" s="258" t="str">
        <f t="shared" si="62"/>
        <v>537/1 Vườn Lài, Kp.2, Phường An Phú Đông, Quận 12, Tp.Hcm</v>
      </c>
      <c r="U1164" s="258" t="s">
        <v>29205</v>
      </c>
      <c r="V1164" s="258" t="s">
        <v>1388</v>
      </c>
      <c r="W1164" s="258" t="s">
        <v>89</v>
      </c>
      <c r="X1164" s="33" t="s">
        <v>90</v>
      </c>
      <c r="Y1164" s="258"/>
      <c r="Z1164" s="259" t="s">
        <v>27404</v>
      </c>
      <c r="AA1164" s="258" t="s">
        <v>7349</v>
      </c>
      <c r="AB1164" s="259"/>
      <c r="AC1164" s="34">
        <v>79</v>
      </c>
      <c r="AD1164" s="33" t="s">
        <v>90</v>
      </c>
      <c r="AE1164" s="258"/>
      <c r="AF1164" s="258" t="s">
        <v>92</v>
      </c>
      <c r="AG1164" s="258"/>
      <c r="AH1164" s="258"/>
      <c r="AI1164" s="258"/>
      <c r="AJ1164" s="258" t="s">
        <v>118</v>
      </c>
      <c r="AK1164" s="258"/>
      <c r="AL1164" s="258" t="s">
        <v>17989</v>
      </c>
      <c r="AM1164" s="258" t="s">
        <v>96</v>
      </c>
      <c r="AN1164" s="258" t="s">
        <v>92</v>
      </c>
      <c r="AO1164" s="258" t="s">
        <v>28093</v>
      </c>
      <c r="AP1164" s="258" t="s">
        <v>98</v>
      </c>
      <c r="AQ1164" s="258" t="s">
        <v>99</v>
      </c>
      <c r="AR1164" s="258" t="s">
        <v>392</v>
      </c>
      <c r="AS1164" s="259" t="s">
        <v>27404</v>
      </c>
      <c r="AT1164" s="258" t="s">
        <v>101</v>
      </c>
      <c r="AU1164" s="258" t="s">
        <v>101</v>
      </c>
      <c r="AV1164" s="258" t="s">
        <v>122</v>
      </c>
      <c r="AW1164" s="258" t="s">
        <v>123</v>
      </c>
      <c r="AX1164" s="258" t="s">
        <v>175</v>
      </c>
      <c r="AY1164" s="258" t="s">
        <v>403</v>
      </c>
      <c r="AZ1164" s="258" t="s">
        <v>403</v>
      </c>
      <c r="BA1164" s="219" t="str">
        <f t="shared" si="60"/>
        <v>19001153;19T4-CĐT1</v>
      </c>
      <c r="BB1164" s="258" t="s">
        <v>10625</v>
      </c>
      <c r="BC1164" s="71" t="str">
        <f>VLOOKUP(B1164,'ĐKKCBBĐ K2019(UPDATE)'!$B$6:$F$2005,3,0)</f>
        <v>HS4797928789956</v>
      </c>
      <c r="BD1164" s="252" t="str">
        <f>VLOOKUP(B1164,'ĐKKCBBĐ K2019(UPDATE)'!$B$6:$F$2005,4,0)</f>
        <v>031</v>
      </c>
      <c r="BH1164" s="222" t="str">
        <f>VLOOKUP(BB1164,'ĐKKCBBĐ K2019(UPDATE)'!$B$6:$F$2267,5,0)</f>
        <v xml:space="preserve">BỆNH VIỆN QUẬN BÌNH THẠNH </v>
      </c>
    </row>
    <row r="1165" spans="1:60" customFormat="1" ht="20.100000000000001" customHeight="1">
      <c r="A1165" s="63">
        <v>1154</v>
      </c>
      <c r="B1165" s="258" t="s">
        <v>10627</v>
      </c>
      <c r="C1165" s="258" t="s">
        <v>2388</v>
      </c>
      <c r="D1165" s="258" t="s">
        <v>271</v>
      </c>
      <c r="E1165" s="258" t="s">
        <v>82</v>
      </c>
      <c r="F1165" s="259" t="s">
        <v>28094</v>
      </c>
      <c r="G1165" s="258" t="s">
        <v>96</v>
      </c>
      <c r="H1165" s="258" t="s">
        <v>28095</v>
      </c>
      <c r="I1165" s="258" t="s">
        <v>6427</v>
      </c>
      <c r="J1165" s="258" t="s">
        <v>28096</v>
      </c>
      <c r="K1165" s="258" t="s">
        <v>28097</v>
      </c>
      <c r="L1165" s="258" t="s">
        <v>6479</v>
      </c>
      <c r="M1165" s="258" t="s">
        <v>28098</v>
      </c>
      <c r="N1165" s="258" t="s">
        <v>1943</v>
      </c>
      <c r="O1165" s="258" t="s">
        <v>28099</v>
      </c>
      <c r="P1165" s="258" t="s">
        <v>2606</v>
      </c>
      <c r="Q1165" s="258" t="s">
        <v>2607</v>
      </c>
      <c r="R1165" s="258" t="s">
        <v>28100</v>
      </c>
      <c r="S1165" s="258" t="s">
        <v>28101</v>
      </c>
      <c r="T1165" s="258" t="str">
        <f t="shared" si="62"/>
        <v>8C Đường 52, Tổ 49, Khu Phố 8, Phường Hiệp Bình Chánh, Quận Thủ Đức, Tp.Hcm</v>
      </c>
      <c r="U1165" s="258" t="s">
        <v>29206</v>
      </c>
      <c r="V1165" s="258" t="s">
        <v>5575</v>
      </c>
      <c r="W1165" s="258" t="s">
        <v>4375</v>
      </c>
      <c r="X1165" s="33" t="s">
        <v>90</v>
      </c>
      <c r="Y1165" s="258"/>
      <c r="Z1165" s="259" t="s">
        <v>28103</v>
      </c>
      <c r="AA1165" s="258" t="s">
        <v>7022</v>
      </c>
      <c r="AB1165" s="259"/>
      <c r="AC1165" s="34">
        <v>79</v>
      </c>
      <c r="AD1165" s="33" t="s">
        <v>90</v>
      </c>
      <c r="AE1165" s="258"/>
      <c r="AF1165" s="258" t="s">
        <v>907</v>
      </c>
      <c r="AG1165" s="258"/>
      <c r="AH1165" s="258"/>
      <c r="AI1165" s="258"/>
      <c r="AJ1165" s="258" t="s">
        <v>118</v>
      </c>
      <c r="AK1165" s="258"/>
      <c r="AL1165" s="258" t="s">
        <v>17989</v>
      </c>
      <c r="AM1165" s="258" t="s">
        <v>96</v>
      </c>
      <c r="AN1165" s="258" t="s">
        <v>907</v>
      </c>
      <c r="AO1165" s="258" t="s">
        <v>28104</v>
      </c>
      <c r="AP1165" s="258" t="s">
        <v>98</v>
      </c>
      <c r="AQ1165" s="258" t="s">
        <v>99</v>
      </c>
      <c r="AR1165" s="258" t="s">
        <v>1943</v>
      </c>
      <c r="AS1165" s="259" t="s">
        <v>27404</v>
      </c>
      <c r="AT1165" s="258" t="s">
        <v>101</v>
      </c>
      <c r="AU1165" s="258" t="s">
        <v>101</v>
      </c>
      <c r="AV1165" s="258" t="s">
        <v>122</v>
      </c>
      <c r="AW1165" s="258" t="s">
        <v>123</v>
      </c>
      <c r="AX1165" s="258" t="s">
        <v>1947</v>
      </c>
      <c r="AY1165" s="258" t="s">
        <v>1948</v>
      </c>
      <c r="AZ1165" s="258" t="s">
        <v>1948</v>
      </c>
      <c r="BA1165" s="219" t="str">
        <f t="shared" ref="BA1165:BA1228" si="63">BB1165&amp;";"&amp;AR1165</f>
        <v>19001154;19T4-KXD1</v>
      </c>
      <c r="BB1165" s="258" t="s">
        <v>10627</v>
      </c>
      <c r="BC1165" s="71" t="str">
        <f>VLOOKUP(B1165,'ĐKKCBBĐ K2019(UPDATE)'!$B$6:$F$2005,3,0)</f>
        <v>HS4797929363186</v>
      </c>
      <c r="BD1165" s="252" t="str">
        <f>VLOOKUP(B1165,'ĐKKCBBĐ K2019(UPDATE)'!$B$6:$F$2005,4,0)</f>
        <v>037</v>
      </c>
      <c r="BH1165" s="222" t="str">
        <f>VLOOKUP(BB1165,'ĐKKCBBĐ K2019(UPDATE)'!$B$6:$F$2267,5,0)</f>
        <v>BỆNH VIỆN QUẬN THỦ ĐỨC</v>
      </c>
    </row>
    <row r="1166" spans="1:60" customFormat="1" ht="20.100000000000001" customHeight="1">
      <c r="A1166" s="67">
        <v>1155</v>
      </c>
      <c r="B1166" s="258" t="s">
        <v>10629</v>
      </c>
      <c r="C1166" s="258" t="s">
        <v>28105</v>
      </c>
      <c r="D1166" s="258" t="s">
        <v>457</v>
      </c>
      <c r="E1166" s="258" t="s">
        <v>82</v>
      </c>
      <c r="F1166" s="259" t="s">
        <v>2389</v>
      </c>
      <c r="G1166" s="258" t="s">
        <v>5503</v>
      </c>
      <c r="H1166" s="258"/>
      <c r="I1166" s="258"/>
      <c r="J1166" s="258"/>
      <c r="K1166" s="258"/>
      <c r="L1166" s="258"/>
      <c r="M1166" s="258"/>
      <c r="N1166" s="258" t="s">
        <v>924</v>
      </c>
      <c r="O1166" s="258"/>
      <c r="P1166" s="258" t="s">
        <v>2606</v>
      </c>
      <c r="Q1166" s="258"/>
      <c r="R1166" s="258" t="s">
        <v>28106</v>
      </c>
      <c r="S1166" s="258"/>
      <c r="T1166" s="258" t="str">
        <f t="shared" si="62"/>
        <v>37 Ngõ 6, Phường Phương Mai, Quận Đống Đa, Hà Nội</v>
      </c>
      <c r="U1166" s="258" t="s">
        <v>29207</v>
      </c>
      <c r="V1166" s="258" t="s">
        <v>29208</v>
      </c>
      <c r="W1166" s="258" t="s">
        <v>29209</v>
      </c>
      <c r="X1166" s="258" t="s">
        <v>5508</v>
      </c>
      <c r="Y1166" s="258"/>
      <c r="Z1166" s="259"/>
      <c r="AA1166" s="258"/>
      <c r="AB1166" s="259"/>
      <c r="AC1166" s="259"/>
      <c r="AD1166" s="258"/>
      <c r="AE1166" s="258"/>
      <c r="AF1166" s="258"/>
      <c r="AG1166" s="258"/>
      <c r="AH1166" s="258"/>
      <c r="AI1166" s="258"/>
      <c r="AJ1166" s="258" t="s">
        <v>118</v>
      </c>
      <c r="AK1166" s="258"/>
      <c r="AL1166" s="258"/>
      <c r="AM1166" s="258" t="s">
        <v>5503</v>
      </c>
      <c r="AN1166" s="258" t="s">
        <v>18926</v>
      </c>
      <c r="AO1166" s="258" t="s">
        <v>28108</v>
      </c>
      <c r="AP1166" s="258" t="s">
        <v>98</v>
      </c>
      <c r="AQ1166" s="258" t="s">
        <v>99</v>
      </c>
      <c r="AR1166" s="258" t="s">
        <v>924</v>
      </c>
      <c r="AS1166" s="259" t="s">
        <v>27404</v>
      </c>
      <c r="AT1166" s="258" t="s">
        <v>101</v>
      </c>
      <c r="AU1166" s="258" t="s">
        <v>101</v>
      </c>
      <c r="AV1166" s="258" t="s">
        <v>122</v>
      </c>
      <c r="AW1166" s="258" t="s">
        <v>123</v>
      </c>
      <c r="AX1166" s="258" t="s">
        <v>282</v>
      </c>
      <c r="AY1166" s="258" t="s">
        <v>418</v>
      </c>
      <c r="AZ1166" s="258" t="s">
        <v>418</v>
      </c>
      <c r="BA1166" s="219" t="str">
        <f t="shared" si="63"/>
        <v>19001155;19T4-TKW1</v>
      </c>
      <c r="BB1166" s="258" t="s">
        <v>10629</v>
      </c>
      <c r="BC1166" s="71">
        <f>VLOOKUP(B1166,'ĐKKCBBĐ K2019(UPDATE)'!$B$6:$F$2005,3,0)</f>
        <v>0</v>
      </c>
      <c r="BD1166" s="252">
        <f>VLOOKUP(B1166,'ĐKKCBBĐ K2019(UPDATE)'!$B$6:$F$2005,4,0)</f>
        <v>0</v>
      </c>
      <c r="BH1166" s="222" t="e">
        <f>VLOOKUP(BB1166,'ĐKKCBBĐ K2019(UPDATE)'!$B$6:$F$2267,5,0)</f>
        <v>#N/A</v>
      </c>
    </row>
    <row r="1167" spans="1:60" customFormat="1" ht="20.100000000000001" customHeight="1">
      <c r="A1167" s="63">
        <v>1156</v>
      </c>
      <c r="B1167" s="258" t="s">
        <v>10631</v>
      </c>
      <c r="C1167" s="258" t="s">
        <v>28109</v>
      </c>
      <c r="D1167" s="258" t="s">
        <v>27369</v>
      </c>
      <c r="E1167" s="258" t="s">
        <v>82</v>
      </c>
      <c r="F1167" s="259" t="s">
        <v>1152</v>
      </c>
      <c r="G1167" s="258" t="s">
        <v>96</v>
      </c>
      <c r="H1167" s="258" t="s">
        <v>28110</v>
      </c>
      <c r="I1167" s="258" t="s">
        <v>6456</v>
      </c>
      <c r="J1167" s="258" t="s">
        <v>28111</v>
      </c>
      <c r="K1167" s="258" t="s">
        <v>28112</v>
      </c>
      <c r="L1167" s="258" t="s">
        <v>6411</v>
      </c>
      <c r="M1167" s="258" t="s">
        <v>28113</v>
      </c>
      <c r="N1167" s="258" t="s">
        <v>982</v>
      </c>
      <c r="O1167" s="258" t="s">
        <v>7836</v>
      </c>
      <c r="P1167" s="258" t="s">
        <v>2606</v>
      </c>
      <c r="Q1167" s="258" t="s">
        <v>2607</v>
      </c>
      <c r="R1167" s="258" t="s">
        <v>28114</v>
      </c>
      <c r="S1167" s="258" t="s">
        <v>28114</v>
      </c>
      <c r="T1167" s="258" t="str">
        <f t="shared" si="62"/>
        <v>16/6D Khu Phố 1, Phường Tân Thới Nhất, Quận 12, Tp.Hcm</v>
      </c>
      <c r="U1167" s="258" t="s">
        <v>29210</v>
      </c>
      <c r="V1167" s="258" t="s">
        <v>1687</v>
      </c>
      <c r="W1167" s="258" t="s">
        <v>89</v>
      </c>
      <c r="X1167" s="33" t="s">
        <v>90</v>
      </c>
      <c r="Y1167" s="258"/>
      <c r="Z1167" s="259" t="s">
        <v>27404</v>
      </c>
      <c r="AA1167" s="258" t="s">
        <v>7349</v>
      </c>
      <c r="AB1167" s="259"/>
      <c r="AC1167" s="34">
        <v>79</v>
      </c>
      <c r="AD1167" s="33" t="s">
        <v>90</v>
      </c>
      <c r="AE1167" s="258"/>
      <c r="AF1167" s="258" t="s">
        <v>92</v>
      </c>
      <c r="AG1167" s="258"/>
      <c r="AH1167" s="258"/>
      <c r="AI1167" s="258"/>
      <c r="AJ1167" s="258" t="s">
        <v>118</v>
      </c>
      <c r="AK1167" s="258"/>
      <c r="AL1167" s="258" t="s">
        <v>17989</v>
      </c>
      <c r="AM1167" s="258" t="s">
        <v>96</v>
      </c>
      <c r="AN1167" s="258" t="s">
        <v>92</v>
      </c>
      <c r="AO1167" s="258" t="s">
        <v>28116</v>
      </c>
      <c r="AP1167" s="258" t="s">
        <v>98</v>
      </c>
      <c r="AQ1167" s="258" t="s">
        <v>99</v>
      </c>
      <c r="AR1167" s="258" t="s">
        <v>982</v>
      </c>
      <c r="AS1167" s="259" t="s">
        <v>27404</v>
      </c>
      <c r="AT1167" s="258" t="s">
        <v>101</v>
      </c>
      <c r="AU1167" s="258" t="s">
        <v>101</v>
      </c>
      <c r="AV1167" s="258" t="s">
        <v>122</v>
      </c>
      <c r="AW1167" s="258" t="s">
        <v>123</v>
      </c>
      <c r="AX1167" s="258" t="s">
        <v>597</v>
      </c>
      <c r="AY1167" s="258" t="s">
        <v>598</v>
      </c>
      <c r="AZ1167" s="258" t="s">
        <v>598</v>
      </c>
      <c r="BA1167" s="219" t="str">
        <f t="shared" si="63"/>
        <v>19001156;19T4-CCK1</v>
      </c>
      <c r="BB1167" s="258" t="s">
        <v>10631</v>
      </c>
      <c r="BC1167" s="71" t="str">
        <f>VLOOKUP(B1167,'ĐKKCBBĐ K2019(UPDATE)'!$B$6:$F$2005,3,0)</f>
        <v>HS4797932667442</v>
      </c>
      <c r="BD1167" s="252" t="str">
        <f>VLOOKUP(B1167,'ĐKKCBBĐ K2019(UPDATE)'!$B$6:$F$2005,4,0)</f>
        <v>033</v>
      </c>
      <c r="BH1167" s="222" t="str">
        <f>VLOOKUP(BB1167,'ĐKKCBBĐ K2019(UPDATE)'!$B$6:$F$2267,5,0)</f>
        <v>BỆNH VIỆN QUẬN TÂN BÌNH</v>
      </c>
    </row>
    <row r="1168" spans="1:60" customFormat="1" ht="20.100000000000001" customHeight="1">
      <c r="A1168" s="67">
        <v>1157</v>
      </c>
      <c r="B1168" s="258" t="s">
        <v>10633</v>
      </c>
      <c r="C1168" s="258" t="s">
        <v>28117</v>
      </c>
      <c r="D1168" s="258" t="s">
        <v>1121</v>
      </c>
      <c r="E1168" s="258" t="s">
        <v>82</v>
      </c>
      <c r="F1168" s="259" t="s">
        <v>959</v>
      </c>
      <c r="G1168" s="258" t="s">
        <v>96</v>
      </c>
      <c r="H1168" s="258" t="s">
        <v>28118</v>
      </c>
      <c r="I1168" s="258" t="s">
        <v>14165</v>
      </c>
      <c r="J1168" s="258" t="s">
        <v>28119</v>
      </c>
      <c r="K1168" s="258" t="s">
        <v>16483</v>
      </c>
      <c r="L1168" s="258" t="s">
        <v>6411</v>
      </c>
      <c r="M1168" s="258" t="s">
        <v>28120</v>
      </c>
      <c r="N1168" s="258" t="s">
        <v>1787</v>
      </c>
      <c r="O1168" s="258" t="s">
        <v>96</v>
      </c>
      <c r="P1168" s="258" t="s">
        <v>2606</v>
      </c>
      <c r="Q1168" s="258" t="s">
        <v>4381</v>
      </c>
      <c r="R1168" s="258" t="s">
        <v>28121</v>
      </c>
      <c r="S1168" s="258"/>
      <c r="T1168" s="258" t="str">
        <f t="shared" si="62"/>
        <v>418A/3 Tân Phước, Phường 7, Quận 11, Tp.Hcm</v>
      </c>
      <c r="U1168" s="258" t="s">
        <v>29211</v>
      </c>
      <c r="V1168" s="258" t="s">
        <v>917</v>
      </c>
      <c r="W1168" s="258" t="s">
        <v>509</v>
      </c>
      <c r="X1168" s="33" t="s">
        <v>90</v>
      </c>
      <c r="Y1168" s="258"/>
      <c r="Z1168" s="259" t="s">
        <v>15921</v>
      </c>
      <c r="AA1168" s="258"/>
      <c r="AB1168" s="259"/>
      <c r="AC1168" s="34">
        <v>79</v>
      </c>
      <c r="AD1168" s="33" t="s">
        <v>90</v>
      </c>
      <c r="AE1168" s="258"/>
      <c r="AF1168" s="258" t="s">
        <v>510</v>
      </c>
      <c r="AG1168" s="258"/>
      <c r="AH1168" s="258"/>
      <c r="AI1168" s="258"/>
      <c r="AJ1168" s="258" t="s">
        <v>118</v>
      </c>
      <c r="AK1168" s="258"/>
      <c r="AL1168" s="258" t="s">
        <v>17989</v>
      </c>
      <c r="AM1168" s="258" t="s">
        <v>96</v>
      </c>
      <c r="AN1168" s="258" t="s">
        <v>510</v>
      </c>
      <c r="AO1168" s="258" t="s">
        <v>28124</v>
      </c>
      <c r="AP1168" s="258" t="s">
        <v>98</v>
      </c>
      <c r="AQ1168" s="258" t="s">
        <v>99</v>
      </c>
      <c r="AR1168" s="258" t="s">
        <v>1787</v>
      </c>
      <c r="AS1168" s="259" t="s">
        <v>27404</v>
      </c>
      <c r="AT1168" s="258" t="s">
        <v>101</v>
      </c>
      <c r="AU1168" s="258" t="s">
        <v>101</v>
      </c>
      <c r="AV1168" s="258" t="s">
        <v>122</v>
      </c>
      <c r="AW1168" s="258" t="s">
        <v>123</v>
      </c>
      <c r="AX1168" s="258" t="s">
        <v>597</v>
      </c>
      <c r="AY1168" s="258" t="s">
        <v>1793</v>
      </c>
      <c r="AZ1168" s="258" t="s">
        <v>1793</v>
      </c>
      <c r="BA1168" s="219" t="str">
        <f t="shared" si="63"/>
        <v>19001157;19T4-CKC1</v>
      </c>
      <c r="BB1168" s="258" t="s">
        <v>10633</v>
      </c>
      <c r="BC1168" s="71" t="str">
        <f>VLOOKUP(B1168,'ĐKKCBBĐ K2019(UPDATE)'!$B$6:$F$2005,3,0)</f>
        <v>HS4797932667442</v>
      </c>
      <c r="BD1168" s="252" t="str">
        <f>VLOOKUP(B1168,'ĐKKCBBĐ K2019(UPDATE)'!$B$6:$F$2005,4,0)</f>
        <v>028</v>
      </c>
      <c r="BH1168" s="222" t="str">
        <f>VLOOKUP(BB1168,'ĐKKCBBĐ K2019(UPDATE)'!$B$6:$F$2267,5,0)</f>
        <v>BỆNH VIỆN QUẬN 11</v>
      </c>
    </row>
    <row r="1169" spans="1:60" customFormat="1" ht="20.100000000000001" customHeight="1">
      <c r="A1169" s="63">
        <v>1158</v>
      </c>
      <c r="B1169" s="258" t="s">
        <v>10635</v>
      </c>
      <c r="C1169" s="258" t="s">
        <v>28125</v>
      </c>
      <c r="D1169" s="258" t="s">
        <v>271</v>
      </c>
      <c r="E1169" s="258" t="s">
        <v>82</v>
      </c>
      <c r="F1169" s="259" t="s">
        <v>1333</v>
      </c>
      <c r="G1169" s="258" t="s">
        <v>96</v>
      </c>
      <c r="H1169" s="258"/>
      <c r="I1169" s="258"/>
      <c r="J1169" s="258"/>
      <c r="K1169" s="258"/>
      <c r="L1169" s="258"/>
      <c r="M1169" s="258"/>
      <c r="N1169" s="258" t="s">
        <v>11107</v>
      </c>
      <c r="O1169" s="258"/>
      <c r="P1169" s="258" t="s">
        <v>2606</v>
      </c>
      <c r="Q1169" s="258"/>
      <c r="R1169" s="258" t="s">
        <v>28126</v>
      </c>
      <c r="S1169" s="258"/>
      <c r="T1169" s="258" t="str">
        <f t="shared" si="62"/>
        <v>371/39 Trường Chinh, Phường 14, Quận Tân Bình, Tp.Hcm</v>
      </c>
      <c r="U1169" s="258" t="s">
        <v>29212</v>
      </c>
      <c r="V1169" s="258" t="s">
        <v>521</v>
      </c>
      <c r="W1169" s="258" t="s">
        <v>780</v>
      </c>
      <c r="X1169" s="33" t="s">
        <v>90</v>
      </c>
      <c r="Y1169" s="258"/>
      <c r="Z1169" s="259"/>
      <c r="AA1169" s="258"/>
      <c r="AB1169" s="259"/>
      <c r="AC1169" s="34">
        <v>79</v>
      </c>
      <c r="AD1169" s="33" t="s">
        <v>90</v>
      </c>
      <c r="AE1169" s="258"/>
      <c r="AF1169" s="258"/>
      <c r="AG1169" s="258"/>
      <c r="AH1169" s="258"/>
      <c r="AI1169" s="258"/>
      <c r="AJ1169" s="258" t="s">
        <v>118</v>
      </c>
      <c r="AK1169" s="258"/>
      <c r="AL1169" s="258"/>
      <c r="AM1169" s="258" t="s">
        <v>96</v>
      </c>
      <c r="AN1169" s="258" t="s">
        <v>347</v>
      </c>
      <c r="AO1169" s="258" t="s">
        <v>28128</v>
      </c>
      <c r="AP1169" s="258" t="s">
        <v>98</v>
      </c>
      <c r="AQ1169" s="258" t="s">
        <v>99</v>
      </c>
      <c r="AR1169" s="258" t="s">
        <v>11107</v>
      </c>
      <c r="AS1169" s="259" t="s">
        <v>27404</v>
      </c>
      <c r="AT1169" s="258" t="s">
        <v>101</v>
      </c>
      <c r="AU1169" s="258" t="s">
        <v>101</v>
      </c>
      <c r="AV1169" s="258" t="s">
        <v>122</v>
      </c>
      <c r="AW1169" s="258" t="s">
        <v>123</v>
      </c>
      <c r="AX1169" s="258" t="s">
        <v>282</v>
      </c>
      <c r="AY1169" s="258" t="s">
        <v>298</v>
      </c>
      <c r="AZ1169" s="258" t="s">
        <v>298</v>
      </c>
      <c r="BA1169" s="219" t="str">
        <f t="shared" si="63"/>
        <v>19001158;19T4-LTM2</v>
      </c>
      <c r="BB1169" s="258" t="s">
        <v>10635</v>
      </c>
      <c r="BC1169" s="71">
        <f>VLOOKUP(B1169,'ĐKKCBBĐ K2019(UPDATE)'!$B$6:$F$2005,3,0)</f>
        <v>0</v>
      </c>
      <c r="BD1169" s="252">
        <f>VLOOKUP(B1169,'ĐKKCBBĐ K2019(UPDATE)'!$B$6:$F$2005,4,0)</f>
        <v>0</v>
      </c>
      <c r="BH1169" s="222" t="e">
        <f>VLOOKUP(BB1169,'ĐKKCBBĐ K2019(UPDATE)'!$B$6:$F$2267,5,0)</f>
        <v>#N/A</v>
      </c>
    </row>
    <row r="1170" spans="1:60" customFormat="1" ht="20.100000000000001" customHeight="1">
      <c r="A1170" s="67">
        <v>1159</v>
      </c>
      <c r="B1170" s="258" t="s">
        <v>10637</v>
      </c>
      <c r="C1170" s="258" t="s">
        <v>28129</v>
      </c>
      <c r="D1170" s="258" t="s">
        <v>911</v>
      </c>
      <c r="E1170" s="258" t="s">
        <v>82</v>
      </c>
      <c r="F1170" s="259" t="s">
        <v>28130</v>
      </c>
      <c r="G1170" s="258" t="s">
        <v>96</v>
      </c>
      <c r="H1170" s="258"/>
      <c r="I1170" s="258"/>
      <c r="J1170" s="258"/>
      <c r="K1170" s="258"/>
      <c r="L1170" s="258"/>
      <c r="M1170" s="258"/>
      <c r="N1170" s="258" t="s">
        <v>1364</v>
      </c>
      <c r="O1170" s="258"/>
      <c r="P1170" s="258" t="s">
        <v>2606</v>
      </c>
      <c r="Q1170" s="258"/>
      <c r="R1170" s="258" t="s">
        <v>28131</v>
      </c>
      <c r="S1170" s="258"/>
      <c r="T1170" s="258" t="str">
        <f t="shared" si="62"/>
        <v>436A/65 Đường 3/2, Phường 12, Quận 10, Tp.Hcm</v>
      </c>
      <c r="U1170" s="258" t="s">
        <v>29213</v>
      </c>
      <c r="V1170" s="258" t="s">
        <v>264</v>
      </c>
      <c r="W1170" s="258" t="s">
        <v>885</v>
      </c>
      <c r="X1170" s="33" t="s">
        <v>90</v>
      </c>
      <c r="Y1170" s="258"/>
      <c r="Z1170" s="259"/>
      <c r="AA1170" s="258"/>
      <c r="AB1170" s="259"/>
      <c r="AC1170" s="34">
        <v>79</v>
      </c>
      <c r="AD1170" s="33" t="s">
        <v>90</v>
      </c>
      <c r="AE1170" s="258"/>
      <c r="AF1170" s="258"/>
      <c r="AG1170" s="258"/>
      <c r="AH1170" s="258"/>
      <c r="AI1170" s="258"/>
      <c r="AJ1170" s="258" t="s">
        <v>118</v>
      </c>
      <c r="AK1170" s="258"/>
      <c r="AL1170" s="258"/>
      <c r="AM1170" s="258" t="s">
        <v>96</v>
      </c>
      <c r="AN1170" s="258" t="s">
        <v>886</v>
      </c>
      <c r="AO1170" s="258" t="s">
        <v>28134</v>
      </c>
      <c r="AP1170" s="258" t="s">
        <v>98</v>
      </c>
      <c r="AQ1170" s="258" t="s">
        <v>99</v>
      </c>
      <c r="AR1170" s="258" t="s">
        <v>1364</v>
      </c>
      <c r="AS1170" s="259" t="s">
        <v>27404</v>
      </c>
      <c r="AT1170" s="258" t="s">
        <v>101</v>
      </c>
      <c r="AU1170" s="258" t="s">
        <v>101</v>
      </c>
      <c r="AV1170" s="258" t="s">
        <v>122</v>
      </c>
      <c r="AW1170" s="258" t="s">
        <v>123</v>
      </c>
      <c r="AX1170" s="258" t="s">
        <v>282</v>
      </c>
      <c r="AY1170" s="258" t="s">
        <v>1369</v>
      </c>
      <c r="AZ1170" s="258" t="s">
        <v>1369</v>
      </c>
      <c r="BA1170" s="219" t="str">
        <f t="shared" si="63"/>
        <v>19001159;19T4-CMT1</v>
      </c>
      <c r="BB1170" s="258" t="s">
        <v>10637</v>
      </c>
      <c r="BC1170" s="71">
        <f>VLOOKUP(B1170,'ĐKKCBBĐ K2019(UPDATE)'!$B$6:$F$2005,3,0)</f>
        <v>0</v>
      </c>
      <c r="BD1170" s="252" t="str">
        <f>VLOOKUP(B1170,'ĐKKCBBĐ K2019(UPDATE)'!$B$6:$F$2005,4,0)</f>
        <v>002</v>
      </c>
      <c r="BH1170" s="222" t="str">
        <f>VLOOKUP(BB1170,'ĐKKCBBĐ K2019(UPDATE)'!$B$6:$F$2267,5,0)</f>
        <v>PHÒNG KHÁM ĐA KHOA (THUỘC CN Cty ĐT KHANG MINH -   TTYK KỲ HÒA )</v>
      </c>
    </row>
    <row r="1171" spans="1:60" customFormat="1" ht="20.100000000000001" customHeight="1">
      <c r="A1171" s="63">
        <v>1160</v>
      </c>
      <c r="B1171" s="258" t="s">
        <v>10639</v>
      </c>
      <c r="C1171" s="258" t="s">
        <v>28135</v>
      </c>
      <c r="D1171" s="258" t="s">
        <v>142</v>
      </c>
      <c r="E1171" s="258" t="s">
        <v>82</v>
      </c>
      <c r="F1171" s="259" t="s">
        <v>7788</v>
      </c>
      <c r="G1171" s="258" t="s">
        <v>96</v>
      </c>
      <c r="H1171" s="258" t="s">
        <v>16575</v>
      </c>
      <c r="I1171" s="258" t="s">
        <v>5748</v>
      </c>
      <c r="J1171" s="258" t="s">
        <v>28136</v>
      </c>
      <c r="K1171" s="258" t="s">
        <v>28137</v>
      </c>
      <c r="L1171" s="258" t="s">
        <v>6238</v>
      </c>
      <c r="M1171" s="258" t="s">
        <v>28138</v>
      </c>
      <c r="N1171" s="258" t="s">
        <v>1364</v>
      </c>
      <c r="O1171" s="258" t="s">
        <v>96</v>
      </c>
      <c r="P1171" s="258" t="s">
        <v>2606</v>
      </c>
      <c r="Q1171" s="258" t="s">
        <v>4294</v>
      </c>
      <c r="R1171" s="258" t="s">
        <v>28139</v>
      </c>
      <c r="S1171" s="258" t="s">
        <v>28139</v>
      </c>
      <c r="T1171" s="258" t="str">
        <f t="shared" si="62"/>
        <v>89/4 Nghĩa Hưng, Phường 6, Quận Tân Bình, Tp.Hcm</v>
      </c>
      <c r="U1171" s="258" t="s">
        <v>29214</v>
      </c>
      <c r="V1171" s="258" t="s">
        <v>2340</v>
      </c>
      <c r="W1171" s="258" t="s">
        <v>780</v>
      </c>
      <c r="X1171" s="33" t="s">
        <v>90</v>
      </c>
      <c r="Y1171" s="258"/>
      <c r="Z1171" s="259" t="s">
        <v>27404</v>
      </c>
      <c r="AA1171" s="258" t="s">
        <v>7349</v>
      </c>
      <c r="AB1171" s="259"/>
      <c r="AC1171" s="34">
        <v>79</v>
      </c>
      <c r="AD1171" s="33" t="s">
        <v>90</v>
      </c>
      <c r="AE1171" s="258"/>
      <c r="AF1171" s="258" t="s">
        <v>347</v>
      </c>
      <c r="AG1171" s="258"/>
      <c r="AH1171" s="258"/>
      <c r="AI1171" s="258"/>
      <c r="AJ1171" s="258" t="s">
        <v>118</v>
      </c>
      <c r="AK1171" s="258"/>
      <c r="AL1171" s="258" t="s">
        <v>17989</v>
      </c>
      <c r="AM1171" s="258" t="s">
        <v>96</v>
      </c>
      <c r="AN1171" s="258" t="s">
        <v>347</v>
      </c>
      <c r="AO1171" s="258" t="s">
        <v>28141</v>
      </c>
      <c r="AP1171" s="258" t="s">
        <v>98</v>
      </c>
      <c r="AQ1171" s="258" t="s">
        <v>99</v>
      </c>
      <c r="AR1171" s="258" t="s">
        <v>1364</v>
      </c>
      <c r="AS1171" s="259" t="s">
        <v>27404</v>
      </c>
      <c r="AT1171" s="258" t="s">
        <v>101</v>
      </c>
      <c r="AU1171" s="258" t="s">
        <v>101</v>
      </c>
      <c r="AV1171" s="258" t="s">
        <v>122</v>
      </c>
      <c r="AW1171" s="258" t="s">
        <v>123</v>
      </c>
      <c r="AX1171" s="258" t="s">
        <v>282</v>
      </c>
      <c r="AY1171" s="258" t="s">
        <v>1369</v>
      </c>
      <c r="AZ1171" s="258" t="s">
        <v>1369</v>
      </c>
      <c r="BA1171" s="219" t="str">
        <f t="shared" si="63"/>
        <v>19001160;19T4-CMT1</v>
      </c>
      <c r="BB1171" s="258" t="s">
        <v>10639</v>
      </c>
      <c r="BC1171" s="71" t="str">
        <f>VLOOKUP(B1171,'ĐKKCBBĐ K2019(UPDATE)'!$B$6:$F$2005,3,0)</f>
        <v>GD4797931140548</v>
      </c>
      <c r="BD1171" s="252" t="str">
        <f>VLOOKUP(B1171,'ĐKKCBBĐ K2019(UPDATE)'!$B$6:$F$2005,4,0)</f>
        <v>025</v>
      </c>
      <c r="BH1171" s="222" t="str">
        <f>VLOOKUP(BB1171,'ĐKKCBBĐ K2019(UPDATE)'!$B$6:$F$2267,5,0)</f>
        <v xml:space="preserve">BỆNH VIỆN THỐNG  NHẤT </v>
      </c>
    </row>
    <row r="1172" spans="1:60" customFormat="1" ht="20.100000000000001" customHeight="1">
      <c r="A1172" s="67">
        <v>1161</v>
      </c>
      <c r="B1172" s="258" t="s">
        <v>10641</v>
      </c>
      <c r="C1172" s="258" t="s">
        <v>4089</v>
      </c>
      <c r="D1172" s="258" t="s">
        <v>4341</v>
      </c>
      <c r="E1172" s="258" t="s">
        <v>82</v>
      </c>
      <c r="F1172" s="259" t="s">
        <v>1586</v>
      </c>
      <c r="G1172" s="258" t="s">
        <v>96</v>
      </c>
      <c r="H1172" s="258"/>
      <c r="I1172" s="258"/>
      <c r="J1172" s="258"/>
      <c r="K1172" s="258"/>
      <c r="L1172" s="258"/>
      <c r="M1172" s="258"/>
      <c r="N1172" s="258" t="s">
        <v>924</v>
      </c>
      <c r="O1172" s="258"/>
      <c r="P1172" s="258" t="s">
        <v>2606</v>
      </c>
      <c r="Q1172" s="258"/>
      <c r="R1172" s="258" t="s">
        <v>28142</v>
      </c>
      <c r="S1172" s="258"/>
      <c r="T1172" s="258" t="str">
        <f t="shared" si="62"/>
        <v>7/8 Khu Phố 4, Phan Văn Hớn, Phường Tân Thới Nhất, Quận 12, Tp.Hcm</v>
      </c>
      <c r="U1172" s="258" t="s">
        <v>29215</v>
      </c>
      <c r="V1172" s="258" t="s">
        <v>29216</v>
      </c>
      <c r="W1172" s="258" t="s">
        <v>1687</v>
      </c>
      <c r="X1172" s="258" t="s">
        <v>89</v>
      </c>
      <c r="Y1172" s="258" t="s">
        <v>2954</v>
      </c>
      <c r="Z1172" s="259"/>
      <c r="AA1172" s="258"/>
      <c r="AB1172" s="259"/>
      <c r="AC1172" s="259"/>
      <c r="AD1172" s="258"/>
      <c r="AE1172" s="258"/>
      <c r="AF1172" s="258"/>
      <c r="AG1172" s="258"/>
      <c r="AH1172" s="258"/>
      <c r="AI1172" s="258"/>
      <c r="AJ1172" s="258" t="s">
        <v>118</v>
      </c>
      <c r="AK1172" s="258"/>
      <c r="AL1172" s="258"/>
      <c r="AM1172" s="258" t="s">
        <v>96</v>
      </c>
      <c r="AN1172" s="258" t="s">
        <v>92</v>
      </c>
      <c r="AO1172" s="258" t="s">
        <v>28144</v>
      </c>
      <c r="AP1172" s="258" t="s">
        <v>98</v>
      </c>
      <c r="AQ1172" s="258" t="s">
        <v>99</v>
      </c>
      <c r="AR1172" s="258" t="s">
        <v>924</v>
      </c>
      <c r="AS1172" s="259" t="s">
        <v>27404</v>
      </c>
      <c r="AT1172" s="258" t="s">
        <v>101</v>
      </c>
      <c r="AU1172" s="258" t="s">
        <v>101</v>
      </c>
      <c r="AV1172" s="258" t="s">
        <v>122</v>
      </c>
      <c r="AW1172" s="258" t="s">
        <v>123</v>
      </c>
      <c r="AX1172" s="258" t="s">
        <v>282</v>
      </c>
      <c r="AY1172" s="258" t="s">
        <v>418</v>
      </c>
      <c r="AZ1172" s="258" t="s">
        <v>418</v>
      </c>
      <c r="BA1172" s="219" t="str">
        <f t="shared" si="63"/>
        <v>19001161;19T4-TKW1</v>
      </c>
      <c r="BB1172" s="258" t="s">
        <v>10641</v>
      </c>
      <c r="BC1172" s="71" t="str">
        <f>VLOOKUP(B1172,'ĐKKCBBĐ K2019(UPDATE)'!$B$6:$F$2005,3,0)</f>
        <v>HS4797938049316</v>
      </c>
      <c r="BD1172" s="252" t="str">
        <f>VLOOKUP(B1172,'ĐKKCBBĐ K2019(UPDATE)'!$B$6:$F$2005,4,0)</f>
        <v>025</v>
      </c>
      <c r="BH1172" s="222" t="str">
        <f>VLOOKUP(BB1172,'ĐKKCBBĐ K2019(UPDATE)'!$B$6:$F$2267,5,0)</f>
        <v xml:space="preserve">BỆNH VIỆN THỐNG  NHẤT </v>
      </c>
    </row>
    <row r="1173" spans="1:60" customFormat="1" ht="20.100000000000001" customHeight="1">
      <c r="A1173" s="63">
        <v>1162</v>
      </c>
      <c r="B1173" s="258" t="s">
        <v>10643</v>
      </c>
      <c r="C1173" s="258" t="s">
        <v>3253</v>
      </c>
      <c r="D1173" s="258" t="s">
        <v>1121</v>
      </c>
      <c r="E1173" s="258" t="s">
        <v>82</v>
      </c>
      <c r="F1173" s="259" t="s">
        <v>4738</v>
      </c>
      <c r="G1173" s="258" t="s">
        <v>96</v>
      </c>
      <c r="H1173" s="258"/>
      <c r="I1173" s="258"/>
      <c r="J1173" s="258"/>
      <c r="K1173" s="258"/>
      <c r="L1173" s="258"/>
      <c r="M1173" s="258"/>
      <c r="N1173" s="258" t="s">
        <v>2781</v>
      </c>
      <c r="O1173" s="258"/>
      <c r="P1173" s="258" t="s">
        <v>2606</v>
      </c>
      <c r="Q1173" s="258"/>
      <c r="R1173" s="258" t="s">
        <v>28145</v>
      </c>
      <c r="S1173" s="258"/>
      <c r="T1173" s="258" t="str">
        <f t="shared" si="62"/>
        <v>88/21 Phan Sào Nam, Phường 11, Quận Tân Bình, Tp.Hcm</v>
      </c>
      <c r="U1173" s="258" t="s">
        <v>29217</v>
      </c>
      <c r="V1173" s="258" t="s">
        <v>1137</v>
      </c>
      <c r="W1173" s="258" t="s">
        <v>780</v>
      </c>
      <c r="X1173" s="33" t="s">
        <v>90</v>
      </c>
      <c r="Y1173" s="258"/>
      <c r="Z1173" s="259"/>
      <c r="AA1173" s="258"/>
      <c r="AB1173" s="259"/>
      <c r="AC1173" s="34">
        <v>79</v>
      </c>
      <c r="AD1173" s="33" t="s">
        <v>90</v>
      </c>
      <c r="AE1173" s="258"/>
      <c r="AF1173" s="258"/>
      <c r="AG1173" s="258"/>
      <c r="AH1173" s="258"/>
      <c r="AI1173" s="258"/>
      <c r="AJ1173" s="258" t="s">
        <v>118</v>
      </c>
      <c r="AK1173" s="258"/>
      <c r="AL1173" s="258"/>
      <c r="AM1173" s="258" t="s">
        <v>96</v>
      </c>
      <c r="AN1173" s="258" t="s">
        <v>347</v>
      </c>
      <c r="AO1173" s="258" t="s">
        <v>28148</v>
      </c>
      <c r="AP1173" s="258" t="s">
        <v>98</v>
      </c>
      <c r="AQ1173" s="258" t="s">
        <v>99</v>
      </c>
      <c r="AR1173" s="258" t="s">
        <v>2781</v>
      </c>
      <c r="AS1173" s="259" t="s">
        <v>27404</v>
      </c>
      <c r="AT1173" s="258" t="s">
        <v>101</v>
      </c>
      <c r="AU1173" s="258" t="s">
        <v>101</v>
      </c>
      <c r="AV1173" s="258" t="s">
        <v>122</v>
      </c>
      <c r="AW1173" s="258" t="s">
        <v>123</v>
      </c>
      <c r="AX1173" s="258" t="s">
        <v>308</v>
      </c>
      <c r="AY1173" s="258" t="s">
        <v>2788</v>
      </c>
      <c r="AZ1173" s="258" t="s">
        <v>2788</v>
      </c>
      <c r="BA1173" s="219" t="str">
        <f t="shared" si="63"/>
        <v>19001162;19T4-CNM1</v>
      </c>
      <c r="BB1173" s="258" t="s">
        <v>10643</v>
      </c>
      <c r="BC1173" s="71" t="str">
        <f>VLOOKUP(B1173,'ĐKKCBBĐ K2019(UPDATE)'!$B$6:$F$2005,3,0)</f>
        <v>GD4797930970867</v>
      </c>
      <c r="BD1173" s="252">
        <f>VLOOKUP(B1173,'ĐKKCBBĐ K2019(UPDATE)'!$B$6:$F$2005,4,0)</f>
        <v>0</v>
      </c>
      <c r="BH1173" s="222" t="e">
        <f>VLOOKUP(BB1173,'ĐKKCBBĐ K2019(UPDATE)'!$B$6:$F$2267,5,0)</f>
        <v>#N/A</v>
      </c>
    </row>
    <row r="1174" spans="1:60" customFormat="1" ht="20.100000000000001" customHeight="1">
      <c r="A1174" s="67">
        <v>1163</v>
      </c>
      <c r="B1174" s="258" t="s">
        <v>10645</v>
      </c>
      <c r="C1174" s="258" t="s">
        <v>4861</v>
      </c>
      <c r="D1174" s="258" t="s">
        <v>2661</v>
      </c>
      <c r="E1174" s="258" t="s">
        <v>301</v>
      </c>
      <c r="F1174" s="259" t="s">
        <v>5711</v>
      </c>
      <c r="G1174" s="258" t="s">
        <v>6812</v>
      </c>
      <c r="H1174" s="258"/>
      <c r="I1174" s="258"/>
      <c r="J1174" s="258"/>
      <c r="K1174" s="258"/>
      <c r="L1174" s="258"/>
      <c r="M1174" s="258"/>
      <c r="N1174" s="258" t="s">
        <v>1334</v>
      </c>
      <c r="O1174" s="258"/>
      <c r="P1174" s="258" t="s">
        <v>2606</v>
      </c>
      <c r="Q1174" s="258"/>
      <c r="R1174" s="258" t="s">
        <v>28149</v>
      </c>
      <c r="S1174" s="258"/>
      <c r="T1174" s="258" t="str">
        <f t="shared" si="62"/>
        <v>Xóm 7, Xã Như Hòa, Huyện Kim Sơn, Tỉnh Ninh Bình</v>
      </c>
      <c r="U1174" s="258" t="s">
        <v>29218</v>
      </c>
      <c r="V1174" s="258" t="s">
        <v>29219</v>
      </c>
      <c r="W1174" s="258" t="s">
        <v>29220</v>
      </c>
      <c r="X1174" s="258" t="s">
        <v>6818</v>
      </c>
      <c r="Y1174" s="258"/>
      <c r="Z1174" s="259"/>
      <c r="AA1174" s="258"/>
      <c r="AB1174" s="259"/>
      <c r="AC1174" s="259"/>
      <c r="AD1174" s="258"/>
      <c r="AE1174" s="258"/>
      <c r="AF1174" s="258"/>
      <c r="AG1174" s="258"/>
      <c r="AH1174" s="258"/>
      <c r="AI1174" s="258"/>
      <c r="AJ1174" s="258" t="s">
        <v>118</v>
      </c>
      <c r="AK1174" s="258"/>
      <c r="AL1174" s="258"/>
      <c r="AM1174" s="258" t="s">
        <v>6812</v>
      </c>
      <c r="AN1174" s="258" t="s">
        <v>23059</v>
      </c>
      <c r="AO1174" s="258" t="s">
        <v>28151</v>
      </c>
      <c r="AP1174" s="258" t="s">
        <v>98</v>
      </c>
      <c r="AQ1174" s="258" t="s">
        <v>99</v>
      </c>
      <c r="AR1174" s="258" t="s">
        <v>1334</v>
      </c>
      <c r="AS1174" s="259" t="s">
        <v>27404</v>
      </c>
      <c r="AT1174" s="258" t="s">
        <v>101</v>
      </c>
      <c r="AU1174" s="258" t="s">
        <v>101</v>
      </c>
      <c r="AV1174" s="258" t="s">
        <v>122</v>
      </c>
      <c r="AW1174" s="258" t="s">
        <v>123</v>
      </c>
      <c r="AX1174" s="258" t="s">
        <v>158</v>
      </c>
      <c r="AY1174" s="258" t="s">
        <v>1339</v>
      </c>
      <c r="AZ1174" s="258" t="s">
        <v>1339</v>
      </c>
      <c r="BA1174" s="219" t="str">
        <f t="shared" si="63"/>
        <v>19001163;19T4-KTD1</v>
      </c>
      <c r="BB1174" s="258" t="s">
        <v>10645</v>
      </c>
      <c r="BC1174" s="71" t="str">
        <f>VLOOKUP(B1174,'ĐKKCBBĐ K2019(UPDATE)'!$B$6:$F$2005,3,0)</f>
        <v>HS4797938308681</v>
      </c>
      <c r="BD1174" s="252" t="str">
        <f>VLOOKUP(B1174,'ĐKKCBBĐ K2019(UPDATE)'!$B$6:$F$2005,4,0)</f>
        <v>025</v>
      </c>
      <c r="BH1174" s="222" t="str">
        <f>VLOOKUP(BB1174,'ĐKKCBBĐ K2019(UPDATE)'!$B$6:$F$2267,5,0)</f>
        <v xml:space="preserve">BỆNH VIỆN THỐNG  NHẤT </v>
      </c>
    </row>
    <row r="1175" spans="1:60" customFormat="1" ht="20.100000000000001" customHeight="1">
      <c r="A1175" s="63">
        <v>1164</v>
      </c>
      <c r="B1175" s="258" t="s">
        <v>10647</v>
      </c>
      <c r="C1175" s="258" t="s">
        <v>28152</v>
      </c>
      <c r="D1175" s="258" t="s">
        <v>3015</v>
      </c>
      <c r="E1175" s="258" t="s">
        <v>82</v>
      </c>
      <c r="F1175" s="259" t="s">
        <v>28153</v>
      </c>
      <c r="G1175" s="258" t="s">
        <v>96</v>
      </c>
      <c r="H1175" s="258"/>
      <c r="I1175" s="258"/>
      <c r="J1175" s="258"/>
      <c r="K1175" s="258"/>
      <c r="L1175" s="258"/>
      <c r="M1175" s="258"/>
      <c r="N1175" s="258" t="s">
        <v>111</v>
      </c>
      <c r="O1175" s="258"/>
      <c r="P1175" s="258" t="s">
        <v>2606</v>
      </c>
      <c r="Q1175" s="258"/>
      <c r="R1175" s="258" t="s">
        <v>28154</v>
      </c>
      <c r="S1175" s="258"/>
      <c r="T1175" s="258" t="str">
        <f t="shared" si="62"/>
        <v>17/11 Hoàng Hoa Thám, Phường 13, Quận Tân Bình, Tp.Hcm</v>
      </c>
      <c r="U1175" s="258" t="s">
        <v>29221</v>
      </c>
      <c r="V1175" s="258" t="s">
        <v>884</v>
      </c>
      <c r="W1175" s="258" t="s">
        <v>780</v>
      </c>
      <c r="X1175" s="33" t="s">
        <v>90</v>
      </c>
      <c r="Y1175" s="258"/>
      <c r="Z1175" s="259"/>
      <c r="AA1175" s="258"/>
      <c r="AB1175" s="259"/>
      <c r="AC1175" s="34">
        <v>79</v>
      </c>
      <c r="AD1175" s="33" t="s">
        <v>90</v>
      </c>
      <c r="AE1175" s="258"/>
      <c r="AF1175" s="258"/>
      <c r="AG1175" s="258"/>
      <c r="AH1175" s="258"/>
      <c r="AI1175" s="258"/>
      <c r="AJ1175" s="258" t="s">
        <v>118</v>
      </c>
      <c r="AK1175" s="258"/>
      <c r="AL1175" s="258"/>
      <c r="AM1175" s="258" t="s">
        <v>96</v>
      </c>
      <c r="AN1175" s="258" t="s">
        <v>347</v>
      </c>
      <c r="AO1175" s="258" t="s">
        <v>28156</v>
      </c>
      <c r="AP1175" s="258" t="s">
        <v>98</v>
      </c>
      <c r="AQ1175" s="258" t="s">
        <v>99</v>
      </c>
      <c r="AR1175" s="258" t="s">
        <v>111</v>
      </c>
      <c r="AS1175" s="259" t="s">
        <v>27404</v>
      </c>
      <c r="AT1175" s="258" t="s">
        <v>101</v>
      </c>
      <c r="AU1175" s="258" t="s">
        <v>101</v>
      </c>
      <c r="AV1175" s="258" t="s">
        <v>122</v>
      </c>
      <c r="AW1175" s="258" t="s">
        <v>123</v>
      </c>
      <c r="AX1175" s="258" t="s">
        <v>124</v>
      </c>
      <c r="AY1175" s="258" t="s">
        <v>125</v>
      </c>
      <c r="AZ1175" s="258" t="s">
        <v>125</v>
      </c>
      <c r="BA1175" s="219" t="str">
        <f t="shared" si="63"/>
        <v>19001164;19T4-KML1</v>
      </c>
      <c r="BB1175" s="258" t="s">
        <v>10647</v>
      </c>
      <c r="BC1175" s="71">
        <f>VLOOKUP(B1175,'ĐKKCBBĐ K2019(UPDATE)'!$B$6:$F$2005,3,0)</f>
        <v>0</v>
      </c>
      <c r="BD1175" s="252" t="str">
        <f>VLOOKUP(B1175,'ĐKKCBBĐ K2019(UPDATE)'!$B$6:$F$2005,4,0)</f>
        <v>033</v>
      </c>
      <c r="BH1175" s="222" t="str">
        <f>VLOOKUP(BB1175,'ĐKKCBBĐ K2019(UPDATE)'!$B$6:$F$2267,5,0)</f>
        <v>BỆNH VIỆN QUẬN TÂN BÌNH</v>
      </c>
    </row>
    <row r="1176" spans="1:60" customFormat="1" ht="20.100000000000001" customHeight="1">
      <c r="A1176" s="67">
        <v>1165</v>
      </c>
      <c r="B1176" s="258" t="s">
        <v>10649</v>
      </c>
      <c r="C1176" s="258" t="s">
        <v>3550</v>
      </c>
      <c r="D1176" s="258" t="s">
        <v>236</v>
      </c>
      <c r="E1176" s="258" t="s">
        <v>82</v>
      </c>
      <c r="F1176" s="259" t="s">
        <v>28157</v>
      </c>
      <c r="G1176" s="258" t="s">
        <v>373</v>
      </c>
      <c r="H1176" s="258"/>
      <c r="I1176" s="258"/>
      <c r="J1176" s="258"/>
      <c r="K1176" s="258"/>
      <c r="L1176" s="258"/>
      <c r="M1176" s="258"/>
      <c r="N1176" s="258" t="s">
        <v>164</v>
      </c>
      <c r="O1176" s="258"/>
      <c r="P1176" s="258" t="s">
        <v>2606</v>
      </c>
      <c r="Q1176" s="258"/>
      <c r="R1176" s="258" t="s">
        <v>28158</v>
      </c>
      <c r="S1176" s="258"/>
      <c r="T1176" s="258" t="str">
        <f t="shared" si="62"/>
        <v>Tổ 7, Ấp Tân Đông 2, Xã Tân Lập, Huyện Tân Biên, Tỉnh Tây Ninh</v>
      </c>
      <c r="U1176" s="258" t="s">
        <v>29222</v>
      </c>
      <c r="V1176" s="258" t="s">
        <v>29223</v>
      </c>
      <c r="W1176" s="258" t="s">
        <v>29224</v>
      </c>
      <c r="X1176" s="258" t="s">
        <v>823</v>
      </c>
      <c r="Y1176" s="258"/>
      <c r="Z1176" s="259"/>
      <c r="AA1176" s="258"/>
      <c r="AB1176" s="259"/>
      <c r="AC1176" s="259"/>
      <c r="AD1176" s="258"/>
      <c r="AE1176" s="258" t="s">
        <v>15438</v>
      </c>
      <c r="AF1176" s="258"/>
      <c r="AG1176" s="258"/>
      <c r="AH1176" s="258"/>
      <c r="AI1176" s="258"/>
      <c r="AJ1176" s="258" t="s">
        <v>187</v>
      </c>
      <c r="AK1176" s="258"/>
      <c r="AL1176" s="258"/>
      <c r="AM1176" s="258" t="s">
        <v>373</v>
      </c>
      <c r="AN1176" s="258" t="s">
        <v>26052</v>
      </c>
      <c r="AO1176" s="258" t="s">
        <v>28160</v>
      </c>
      <c r="AP1176" s="258" t="s">
        <v>98</v>
      </c>
      <c r="AQ1176" s="258" t="s">
        <v>99</v>
      </c>
      <c r="AR1176" s="258" t="s">
        <v>164</v>
      </c>
      <c r="AS1176" s="259" t="s">
        <v>27404</v>
      </c>
      <c r="AT1176" s="258" t="s">
        <v>101</v>
      </c>
      <c r="AU1176" s="258" t="s">
        <v>101</v>
      </c>
      <c r="AV1176" s="258" t="s">
        <v>102</v>
      </c>
      <c r="AW1176" s="258" t="s">
        <v>103</v>
      </c>
      <c r="AX1176" s="258" t="s">
        <v>175</v>
      </c>
      <c r="AY1176" s="258" t="s">
        <v>176</v>
      </c>
      <c r="AZ1176" s="258" t="s">
        <v>176</v>
      </c>
      <c r="BA1176" s="219" t="str">
        <f t="shared" si="63"/>
        <v>19001165;19C1-ĐCN1</v>
      </c>
      <c r="BB1176" s="258" t="s">
        <v>10649</v>
      </c>
      <c r="BC1176" s="71">
        <f>VLOOKUP(B1176,'ĐKKCBBĐ K2019(UPDATE)'!$B$6:$F$2005,3,0)</f>
        <v>0</v>
      </c>
      <c r="BD1176" s="252" t="str">
        <f>VLOOKUP(B1176,'ĐKKCBBĐ K2019(UPDATE)'!$B$6:$F$2005,4,0)</f>
        <v>025</v>
      </c>
      <c r="BH1176" s="222" t="str">
        <f>VLOOKUP(BB1176,'ĐKKCBBĐ K2019(UPDATE)'!$B$6:$F$2267,5,0)</f>
        <v xml:space="preserve">BỆNH VIỆN THỐNG  NHẤT </v>
      </c>
    </row>
    <row r="1177" spans="1:60" customFormat="1" ht="20.100000000000001" customHeight="1">
      <c r="A1177" s="63">
        <v>1166</v>
      </c>
      <c r="B1177" s="258" t="s">
        <v>10651</v>
      </c>
      <c r="C1177" s="258" t="s">
        <v>28001</v>
      </c>
      <c r="D1177" s="258" t="s">
        <v>271</v>
      </c>
      <c r="E1177" s="258" t="s">
        <v>82</v>
      </c>
      <c r="F1177" s="259" t="s">
        <v>2893</v>
      </c>
      <c r="G1177" s="258" t="s">
        <v>96</v>
      </c>
      <c r="H1177" s="258"/>
      <c r="I1177" s="258"/>
      <c r="J1177" s="258"/>
      <c r="K1177" s="258"/>
      <c r="L1177" s="258"/>
      <c r="M1177" s="258"/>
      <c r="N1177" s="258" t="s">
        <v>1364</v>
      </c>
      <c r="O1177" s="258"/>
      <c r="P1177" s="258" t="s">
        <v>2606</v>
      </c>
      <c r="Q1177" s="258"/>
      <c r="R1177" s="258" t="s">
        <v>28002</v>
      </c>
      <c r="S1177" s="258"/>
      <c r="T1177" s="258" t="str">
        <f t="shared" si="62"/>
        <v>25/39 Trần Văn Đang - Phường 9 - Quận 3 Tp.Hồ Chí Minh</v>
      </c>
      <c r="U1177" s="258" t="s">
        <v>29225</v>
      </c>
      <c r="V1177" s="258" t="s">
        <v>29226</v>
      </c>
      <c r="W1177" s="258" t="s">
        <v>29227</v>
      </c>
      <c r="X1177" s="33" t="s">
        <v>90</v>
      </c>
      <c r="Y1177" s="258"/>
      <c r="Z1177" s="259"/>
      <c r="AA1177" s="258"/>
      <c r="AB1177" s="259"/>
      <c r="AC1177" s="34">
        <v>79</v>
      </c>
      <c r="AD1177" s="33" t="s">
        <v>90</v>
      </c>
      <c r="AE1177" s="258"/>
      <c r="AF1177" s="258"/>
      <c r="AG1177" s="258"/>
      <c r="AH1177" s="258"/>
      <c r="AI1177" s="258"/>
      <c r="AJ1177" s="258" t="s">
        <v>118</v>
      </c>
      <c r="AK1177" s="258"/>
      <c r="AL1177" s="258"/>
      <c r="AM1177" s="258" t="s">
        <v>96</v>
      </c>
      <c r="AN1177" s="258" t="s">
        <v>430</v>
      </c>
      <c r="AO1177" s="258" t="s">
        <v>28004</v>
      </c>
      <c r="AP1177" s="258" t="s">
        <v>98</v>
      </c>
      <c r="AQ1177" s="258" t="s">
        <v>99</v>
      </c>
      <c r="AR1177" s="258" t="s">
        <v>1364</v>
      </c>
      <c r="AS1177" s="259" t="s">
        <v>27404</v>
      </c>
      <c r="AT1177" s="258" t="s">
        <v>101</v>
      </c>
      <c r="AU1177" s="258" t="s">
        <v>101</v>
      </c>
      <c r="AV1177" s="258" t="s">
        <v>122</v>
      </c>
      <c r="AW1177" s="258" t="s">
        <v>123</v>
      </c>
      <c r="AX1177" s="258" t="s">
        <v>282</v>
      </c>
      <c r="AY1177" s="258" t="s">
        <v>1369</v>
      </c>
      <c r="AZ1177" s="258" t="s">
        <v>1369</v>
      </c>
      <c r="BA1177" s="219" t="str">
        <f t="shared" si="63"/>
        <v>19001166;19T4-CMT1</v>
      </c>
      <c r="BB1177" s="258" t="s">
        <v>10651</v>
      </c>
      <c r="BC1177" s="71" t="str">
        <f>VLOOKUP(B1177,'ĐKKCBBĐ K2019(UPDATE)'!$B$6:$F$2005,3,0)</f>
        <v>HS4797932205408</v>
      </c>
      <c r="BD1177" s="252" t="str">
        <f>VLOOKUP(B1177,'ĐKKCBBĐ K2019(UPDATE)'!$B$6:$F$2005,4,0)</f>
        <v>002</v>
      </c>
      <c r="BH1177" s="222" t="str">
        <f>VLOOKUP(BB1177,'ĐKKCBBĐ K2019(UPDATE)'!$B$6:$F$2267,5,0)</f>
        <v>PHÒNG KHÁM ĐA KHOA (THUỘC CN Cty ĐT KHANG MINH -   TTYK KỲ HÒA )</v>
      </c>
    </row>
    <row r="1178" spans="1:60" customFormat="1" ht="20.100000000000001" customHeight="1">
      <c r="A1178" s="67">
        <v>1167</v>
      </c>
      <c r="B1178" s="258" t="s">
        <v>10653</v>
      </c>
      <c r="C1178" s="258" t="s">
        <v>28347</v>
      </c>
      <c r="D1178" s="258" t="s">
        <v>28348</v>
      </c>
      <c r="E1178" s="258" t="s">
        <v>82</v>
      </c>
      <c r="F1178" s="259" t="s">
        <v>1112</v>
      </c>
      <c r="G1178" s="258" t="s">
        <v>96</v>
      </c>
      <c r="H1178" s="258" t="s">
        <v>28349</v>
      </c>
      <c r="I1178" s="258" t="s">
        <v>6427</v>
      </c>
      <c r="J1178" s="258"/>
      <c r="K1178" s="258" t="s">
        <v>14328</v>
      </c>
      <c r="L1178" s="258" t="s">
        <v>6411</v>
      </c>
      <c r="M1178" s="258" t="s">
        <v>28350</v>
      </c>
      <c r="N1178" s="258" t="s">
        <v>982</v>
      </c>
      <c r="O1178" s="258" t="s">
        <v>28047</v>
      </c>
      <c r="P1178" s="258" t="s">
        <v>18169</v>
      </c>
      <c r="Q1178" s="258" t="s">
        <v>2607</v>
      </c>
      <c r="R1178" s="258" t="s">
        <v>28351</v>
      </c>
      <c r="S1178" s="258" t="s">
        <v>28351</v>
      </c>
      <c r="T1178" s="258" t="str">
        <f t="shared" si="62"/>
        <v>Tổ 11, Ấp Xóm Đồng, Xã Tân Phú Trung, Huyện Củ Chi, Tp.Hcm</v>
      </c>
      <c r="U1178" s="258" t="s">
        <v>29229</v>
      </c>
      <c r="V1178" s="258" t="s">
        <v>29230</v>
      </c>
      <c r="W1178" s="258" t="s">
        <v>4345</v>
      </c>
      <c r="X1178" s="258" t="s">
        <v>136</v>
      </c>
      <c r="Y1178" s="258" t="s">
        <v>2954</v>
      </c>
      <c r="Z1178" s="259" t="s">
        <v>28353</v>
      </c>
      <c r="AA1178" s="258" t="s">
        <v>7349</v>
      </c>
      <c r="AB1178" s="259"/>
      <c r="AC1178" s="259"/>
      <c r="AD1178" s="258" t="s">
        <v>96</v>
      </c>
      <c r="AE1178" s="258"/>
      <c r="AF1178" s="258" t="s">
        <v>137</v>
      </c>
      <c r="AG1178" s="258"/>
      <c r="AH1178" s="258"/>
      <c r="AI1178" s="258"/>
      <c r="AJ1178" s="258" t="s">
        <v>94</v>
      </c>
      <c r="AK1178" s="258"/>
      <c r="AL1178" s="258" t="s">
        <v>17989</v>
      </c>
      <c r="AM1178" s="258" t="s">
        <v>96</v>
      </c>
      <c r="AN1178" s="258" t="s">
        <v>137</v>
      </c>
      <c r="AO1178" s="258" t="s">
        <v>28354</v>
      </c>
      <c r="AP1178" s="258" t="s">
        <v>98</v>
      </c>
      <c r="AQ1178" s="258" t="s">
        <v>99</v>
      </c>
      <c r="AR1178" s="258" t="s">
        <v>982</v>
      </c>
      <c r="AS1178" s="259" t="s">
        <v>28353</v>
      </c>
      <c r="AT1178" s="258" t="s">
        <v>101</v>
      </c>
      <c r="AU1178" s="258" t="s">
        <v>101</v>
      </c>
      <c r="AV1178" s="258" t="s">
        <v>122</v>
      </c>
      <c r="AW1178" s="258" t="s">
        <v>123</v>
      </c>
      <c r="AX1178" s="258" t="s">
        <v>597</v>
      </c>
      <c r="AY1178" s="258" t="s">
        <v>598</v>
      </c>
      <c r="AZ1178" s="258" t="s">
        <v>598</v>
      </c>
      <c r="BA1178" s="219" t="str">
        <f t="shared" si="63"/>
        <v>19001167;19T4-CCK1</v>
      </c>
      <c r="BB1178" s="258" t="s">
        <v>10653</v>
      </c>
      <c r="BC1178" s="71">
        <f>VLOOKUP(B1178,'ĐKKCBBĐ K2019(UPDATE)'!$B$6:$F$2005,3,0)</f>
        <v>0</v>
      </c>
      <c r="BD1178" s="252" t="str">
        <f>VLOOKUP(B1178,'ĐKKCBBĐ K2019(UPDATE)'!$B$6:$F$2005,4,0)</f>
        <v>488</v>
      </c>
      <c r="BH1178" s="222" t="str">
        <f>VLOOKUP(BB1178,'ĐKKCBBĐ K2019(UPDATE)'!$B$6:$F$2267,5,0)</f>
        <v>BỆNH VIỆN ĐA KHOA TƯ NHÂN XUYÊN Á</v>
      </c>
    </row>
    <row r="1179" spans="1:60" customFormat="1" ht="20.100000000000001" customHeight="1">
      <c r="A1179" s="63">
        <v>1168</v>
      </c>
      <c r="B1179" s="258" t="s">
        <v>10655</v>
      </c>
      <c r="C1179" s="258" t="s">
        <v>1811</v>
      </c>
      <c r="D1179" s="258" t="s">
        <v>2560</v>
      </c>
      <c r="E1179" s="258" t="s">
        <v>82</v>
      </c>
      <c r="F1179" s="259" t="s">
        <v>2542</v>
      </c>
      <c r="G1179" s="258" t="s">
        <v>96</v>
      </c>
      <c r="H1179" s="258" t="s">
        <v>28355</v>
      </c>
      <c r="I1179" s="258" t="s">
        <v>6797</v>
      </c>
      <c r="J1179" s="258" t="s">
        <v>28356</v>
      </c>
      <c r="K1179" s="258" t="s">
        <v>28357</v>
      </c>
      <c r="L1179" s="258" t="s">
        <v>6664</v>
      </c>
      <c r="M1179" s="258" t="s">
        <v>28358</v>
      </c>
      <c r="N1179" s="258" t="s">
        <v>2281</v>
      </c>
      <c r="O1179" s="258" t="s">
        <v>155</v>
      </c>
      <c r="P1179" s="258" t="s">
        <v>2606</v>
      </c>
      <c r="Q1179" s="258" t="s">
        <v>2607</v>
      </c>
      <c r="R1179" s="258" t="s">
        <v>28359</v>
      </c>
      <c r="S1179" s="258" t="s">
        <v>28360</v>
      </c>
      <c r="T1179" s="258" t="str">
        <f t="shared" si="62"/>
        <v>447 Lý Thường Kiệt, Phường 9, Quận Tân Bình, Tp.Hcm</v>
      </c>
      <c r="U1179" s="258" t="s">
        <v>29231</v>
      </c>
      <c r="V1179" s="258" t="s">
        <v>1107</v>
      </c>
      <c r="W1179" s="258" t="s">
        <v>780</v>
      </c>
      <c r="X1179" s="33" t="s">
        <v>90</v>
      </c>
      <c r="Y1179" s="258"/>
      <c r="Z1179" s="259" t="s">
        <v>2364</v>
      </c>
      <c r="AA1179" s="258" t="s">
        <v>7349</v>
      </c>
      <c r="AB1179" s="259"/>
      <c r="AC1179" s="34">
        <v>79</v>
      </c>
      <c r="AD1179" s="33" t="s">
        <v>90</v>
      </c>
      <c r="AE1179" s="258"/>
      <c r="AF1179" s="258" t="s">
        <v>347</v>
      </c>
      <c r="AG1179" s="258"/>
      <c r="AH1179" s="258"/>
      <c r="AI1179" s="258"/>
      <c r="AJ1179" s="258" t="s">
        <v>118</v>
      </c>
      <c r="AK1179" s="258"/>
      <c r="AL1179" s="258" t="s">
        <v>17989</v>
      </c>
      <c r="AM1179" s="258" t="s">
        <v>96</v>
      </c>
      <c r="AN1179" s="258" t="s">
        <v>347</v>
      </c>
      <c r="AO1179" s="258" t="s">
        <v>28362</v>
      </c>
      <c r="AP1179" s="258" t="s">
        <v>98</v>
      </c>
      <c r="AQ1179" s="258" t="s">
        <v>99</v>
      </c>
      <c r="AR1179" s="258" t="s">
        <v>2281</v>
      </c>
      <c r="AS1179" s="259" t="s">
        <v>28353</v>
      </c>
      <c r="AT1179" s="258" t="s">
        <v>101</v>
      </c>
      <c r="AU1179" s="258" t="s">
        <v>101</v>
      </c>
      <c r="AV1179" s="258" t="s">
        <v>122</v>
      </c>
      <c r="AW1179" s="258" t="s">
        <v>123</v>
      </c>
      <c r="AX1179" s="258" t="s">
        <v>158</v>
      </c>
      <c r="AY1179" s="258" t="s">
        <v>2287</v>
      </c>
      <c r="AZ1179" s="258" t="s">
        <v>2287</v>
      </c>
      <c r="BA1179" s="219" t="str">
        <f t="shared" si="63"/>
        <v>19001168;19T4-TCD1</v>
      </c>
      <c r="BB1179" s="258" t="s">
        <v>10655</v>
      </c>
      <c r="BC1179" s="71">
        <f>VLOOKUP(B1179,'ĐKKCBBĐ K2019(UPDATE)'!$B$6:$F$2005,3,0)</f>
        <v>0</v>
      </c>
      <c r="BD1179" s="252" t="str">
        <f>VLOOKUP(B1179,'ĐKKCBBĐ K2019(UPDATE)'!$B$6:$F$2005,4,0)</f>
        <v>033</v>
      </c>
      <c r="BH1179" s="222" t="str">
        <f>VLOOKUP(BB1179,'ĐKKCBBĐ K2019(UPDATE)'!$B$6:$F$2267,5,0)</f>
        <v>BỆNH VIỆN QUẬN TÂN BÌNH</v>
      </c>
    </row>
    <row r="1180" spans="1:60" customFormat="1" ht="20.100000000000001" customHeight="1">
      <c r="A1180" s="67">
        <v>1169</v>
      </c>
      <c r="B1180" s="258" t="s">
        <v>10657</v>
      </c>
      <c r="C1180" s="258" t="s">
        <v>1248</v>
      </c>
      <c r="D1180" s="258" t="s">
        <v>28363</v>
      </c>
      <c r="E1180" s="258" t="s">
        <v>82</v>
      </c>
      <c r="F1180" s="259" t="s">
        <v>28364</v>
      </c>
      <c r="G1180" s="258" t="s">
        <v>96</v>
      </c>
      <c r="H1180" s="258" t="s">
        <v>28365</v>
      </c>
      <c r="I1180" s="258" t="s">
        <v>13535</v>
      </c>
      <c r="J1180" s="258" t="s">
        <v>28366</v>
      </c>
      <c r="K1180" s="258" t="s">
        <v>28367</v>
      </c>
      <c r="L1180" s="258" t="s">
        <v>6411</v>
      </c>
      <c r="M1180" s="258" t="s">
        <v>28368</v>
      </c>
      <c r="N1180" s="258" t="s">
        <v>131</v>
      </c>
      <c r="O1180" s="258" t="s">
        <v>6473</v>
      </c>
      <c r="P1180" s="258" t="s">
        <v>2606</v>
      </c>
      <c r="Q1180" s="258" t="s">
        <v>2607</v>
      </c>
      <c r="R1180" s="258" t="s">
        <v>28369</v>
      </c>
      <c r="S1180" s="258" t="s">
        <v>28370</v>
      </c>
      <c r="T1180" s="258" t="str">
        <f t="shared" si="62"/>
        <v>Tổ 4, Ấp Bàu Điều, Xã Phước Thạnh, Huyện Củ Chi, Tp.Hcm</v>
      </c>
      <c r="U1180" s="258" t="s">
        <v>29232</v>
      </c>
      <c r="V1180" s="258" t="s">
        <v>4892</v>
      </c>
      <c r="W1180" s="258" t="s">
        <v>136</v>
      </c>
      <c r="X1180" s="33" t="s">
        <v>90</v>
      </c>
      <c r="Y1180" s="258"/>
      <c r="Z1180" s="259" t="s">
        <v>28373</v>
      </c>
      <c r="AA1180" s="258" t="s">
        <v>28374</v>
      </c>
      <c r="AB1180" s="259"/>
      <c r="AC1180" s="34">
        <v>79</v>
      </c>
      <c r="AD1180" s="33" t="s">
        <v>90</v>
      </c>
      <c r="AE1180" s="258"/>
      <c r="AF1180" s="258" t="s">
        <v>137</v>
      </c>
      <c r="AG1180" s="258"/>
      <c r="AH1180" s="258"/>
      <c r="AI1180" s="258"/>
      <c r="AJ1180" s="258" t="s">
        <v>94</v>
      </c>
      <c r="AK1180" s="258"/>
      <c r="AL1180" s="258" t="s">
        <v>17989</v>
      </c>
      <c r="AM1180" s="258" t="s">
        <v>96</v>
      </c>
      <c r="AN1180" s="258" t="s">
        <v>137</v>
      </c>
      <c r="AO1180" s="258" t="s">
        <v>28375</v>
      </c>
      <c r="AP1180" s="258" t="s">
        <v>98</v>
      </c>
      <c r="AQ1180" s="258" t="s">
        <v>99</v>
      </c>
      <c r="AR1180" s="258" t="s">
        <v>131</v>
      </c>
      <c r="AS1180" s="259" t="s">
        <v>28353</v>
      </c>
      <c r="AT1180" s="258" t="s">
        <v>101</v>
      </c>
      <c r="AU1180" s="258" t="s">
        <v>101</v>
      </c>
      <c r="AV1180" s="258" t="s">
        <v>122</v>
      </c>
      <c r="AW1180" s="258" t="s">
        <v>123</v>
      </c>
      <c r="AX1180" s="258" t="s">
        <v>104</v>
      </c>
      <c r="AY1180" s="258" t="s">
        <v>105</v>
      </c>
      <c r="AZ1180" s="258" t="s">
        <v>105</v>
      </c>
      <c r="BA1180" s="219" t="str">
        <f t="shared" si="63"/>
        <v>19001169;19T4-CNÔ1</v>
      </c>
      <c r="BB1180" s="258" t="s">
        <v>10657</v>
      </c>
      <c r="BC1180" s="71">
        <f>VLOOKUP(B1180,'ĐKKCBBĐ K2019(UPDATE)'!$B$6:$F$2005,3,0)</f>
        <v>0</v>
      </c>
      <c r="BD1180" s="252" t="str">
        <f>VLOOKUP(B1180,'ĐKKCBBĐ K2019(UPDATE)'!$B$6:$F$2005,4,0)</f>
        <v>033</v>
      </c>
      <c r="BH1180" s="222" t="str">
        <f>VLOOKUP(BB1180,'ĐKKCBBĐ K2019(UPDATE)'!$B$6:$F$2267,5,0)</f>
        <v>BỆNH VIỆN QUẬN TÂN BÌNH</v>
      </c>
    </row>
    <row r="1181" spans="1:60" customFormat="1" ht="20.100000000000001" customHeight="1">
      <c r="A1181" s="63">
        <v>1170</v>
      </c>
      <c r="B1181" s="258" t="s">
        <v>10659</v>
      </c>
      <c r="C1181" s="258" t="s">
        <v>28376</v>
      </c>
      <c r="D1181" s="258" t="s">
        <v>28377</v>
      </c>
      <c r="E1181" s="258" t="s">
        <v>301</v>
      </c>
      <c r="F1181" s="259" t="s">
        <v>5825</v>
      </c>
      <c r="G1181" s="258" t="s">
        <v>872</v>
      </c>
      <c r="H1181" s="258" t="s">
        <v>28378</v>
      </c>
      <c r="I1181" s="258"/>
      <c r="J1181" s="258"/>
      <c r="K1181" s="258" t="s">
        <v>28379</v>
      </c>
      <c r="L1181" s="258" t="s">
        <v>6479</v>
      </c>
      <c r="M1181" s="258" t="s">
        <v>28380</v>
      </c>
      <c r="N1181" s="258" t="s">
        <v>1334</v>
      </c>
      <c r="O1181" s="258" t="s">
        <v>28381</v>
      </c>
      <c r="P1181" s="258" t="s">
        <v>2606</v>
      </c>
      <c r="Q1181" s="258" t="s">
        <v>4381</v>
      </c>
      <c r="R1181" s="258" t="s">
        <v>28382</v>
      </c>
      <c r="S1181" s="258" t="s">
        <v>28383</v>
      </c>
      <c r="T1181" s="258" t="str">
        <f t="shared" si="62"/>
        <v>197 Tổ 6, Thị Trấn Chơn Thành, Huyện Chơn Thành, Tỉnh Bình Phước</v>
      </c>
      <c r="U1181" s="258" t="s">
        <v>29233</v>
      </c>
      <c r="V1181" s="258" t="s">
        <v>27957</v>
      </c>
      <c r="W1181" s="258" t="s">
        <v>27958</v>
      </c>
      <c r="X1181" s="258" t="s">
        <v>5458</v>
      </c>
      <c r="Y1181" s="258"/>
      <c r="Z1181" s="259" t="s">
        <v>28353</v>
      </c>
      <c r="AA1181" s="258" t="s">
        <v>7349</v>
      </c>
      <c r="AB1181" s="259"/>
      <c r="AC1181" s="259"/>
      <c r="AD1181" s="258" t="s">
        <v>872</v>
      </c>
      <c r="AE1181" s="258"/>
      <c r="AF1181" s="258" t="s">
        <v>26040</v>
      </c>
      <c r="AG1181" s="258"/>
      <c r="AH1181" s="258"/>
      <c r="AI1181" s="258"/>
      <c r="AJ1181" s="258" t="s">
        <v>118</v>
      </c>
      <c r="AK1181" s="258"/>
      <c r="AL1181" s="258" t="s">
        <v>17989</v>
      </c>
      <c r="AM1181" s="258" t="s">
        <v>872</v>
      </c>
      <c r="AN1181" s="258" t="s">
        <v>26040</v>
      </c>
      <c r="AO1181" s="258" t="s">
        <v>28384</v>
      </c>
      <c r="AP1181" s="258" t="s">
        <v>98</v>
      </c>
      <c r="AQ1181" s="258" t="s">
        <v>99</v>
      </c>
      <c r="AR1181" s="258" t="s">
        <v>1334</v>
      </c>
      <c r="AS1181" s="259" t="s">
        <v>28353</v>
      </c>
      <c r="AT1181" s="258" t="s">
        <v>101</v>
      </c>
      <c r="AU1181" s="258" t="s">
        <v>101</v>
      </c>
      <c r="AV1181" s="258" t="s">
        <v>122</v>
      </c>
      <c r="AW1181" s="258" t="s">
        <v>123</v>
      </c>
      <c r="AX1181" s="258" t="s">
        <v>158</v>
      </c>
      <c r="AY1181" s="258" t="s">
        <v>1339</v>
      </c>
      <c r="AZ1181" s="258" t="s">
        <v>1339</v>
      </c>
      <c r="BA1181" s="219" t="str">
        <f t="shared" si="63"/>
        <v>19001170;19T4-KTD1</v>
      </c>
      <c r="BB1181" s="258" t="s">
        <v>10659</v>
      </c>
      <c r="BC1181" s="71">
        <f>VLOOKUP(B1181,'ĐKKCBBĐ K2019(UPDATE)'!$B$6:$F$2005,3,0)</f>
        <v>0</v>
      </c>
      <c r="BD1181" s="252" t="str">
        <f>VLOOKUP(B1181,'ĐKKCBBĐ K2019(UPDATE)'!$B$6:$F$2005,4,0)</f>
        <v>483</v>
      </c>
      <c r="BH1181" s="222" t="str">
        <f>VLOOKUP(BB1181,'ĐKKCBBĐ K2019(UPDATE)'!$B$6:$F$2267,5,0)</f>
        <v>PHÒNG KHÁM ĐA KHOA (THUỘC  CP TTYK THÀNH CÔNG )</v>
      </c>
    </row>
    <row r="1182" spans="1:60" customFormat="1" ht="20.100000000000001" customHeight="1">
      <c r="A1182" s="67">
        <v>1171</v>
      </c>
      <c r="B1182" s="258" t="s">
        <v>10661</v>
      </c>
      <c r="C1182" s="258" t="s">
        <v>28385</v>
      </c>
      <c r="D1182" s="258" t="s">
        <v>312</v>
      </c>
      <c r="E1182" s="258" t="s">
        <v>82</v>
      </c>
      <c r="F1182" s="259" t="s">
        <v>4534</v>
      </c>
      <c r="G1182" s="258" t="s">
        <v>96</v>
      </c>
      <c r="H1182" s="258"/>
      <c r="I1182" s="258"/>
      <c r="J1182" s="258"/>
      <c r="K1182" s="258"/>
      <c r="L1182" s="258"/>
      <c r="M1182" s="258"/>
      <c r="N1182" s="258" t="s">
        <v>982</v>
      </c>
      <c r="O1182" s="258" t="s">
        <v>96</v>
      </c>
      <c r="P1182" s="258" t="s">
        <v>2606</v>
      </c>
      <c r="Q1182" s="258"/>
      <c r="R1182" s="258" t="s">
        <v>28386</v>
      </c>
      <c r="S1182" s="258"/>
      <c r="T1182" s="258" t="str">
        <f t="shared" si="62"/>
        <v>128/44 Khu Phố 3, Đường Đht05, Phường Tân Hưng Thuận,  Quận 12, Tp.Hcm</v>
      </c>
      <c r="U1182" s="258" t="s">
        <v>29234</v>
      </c>
      <c r="V1182" s="258" t="s">
        <v>2715</v>
      </c>
      <c r="W1182" s="258" t="s">
        <v>29235</v>
      </c>
      <c r="X1182" s="33" t="s">
        <v>90</v>
      </c>
      <c r="Y1182" s="258"/>
      <c r="Z1182" s="259"/>
      <c r="AA1182" s="258"/>
      <c r="AB1182" s="259"/>
      <c r="AC1182" s="34">
        <v>79</v>
      </c>
      <c r="AD1182" s="33" t="s">
        <v>90</v>
      </c>
      <c r="AE1182" s="258"/>
      <c r="AF1182" s="258"/>
      <c r="AG1182" s="258"/>
      <c r="AH1182" s="258"/>
      <c r="AI1182" s="258"/>
      <c r="AJ1182" s="258" t="s">
        <v>118</v>
      </c>
      <c r="AK1182" s="258"/>
      <c r="AL1182" s="258" t="s">
        <v>17989</v>
      </c>
      <c r="AM1182" s="258" t="s">
        <v>96</v>
      </c>
      <c r="AN1182" s="258" t="s">
        <v>92</v>
      </c>
      <c r="AO1182" s="258" t="s">
        <v>28388</v>
      </c>
      <c r="AP1182" s="258" t="s">
        <v>98</v>
      </c>
      <c r="AQ1182" s="258" t="s">
        <v>99</v>
      </c>
      <c r="AR1182" s="258" t="s">
        <v>982</v>
      </c>
      <c r="AS1182" s="259" t="s">
        <v>28353</v>
      </c>
      <c r="AT1182" s="258" t="s">
        <v>101</v>
      </c>
      <c r="AU1182" s="258" t="s">
        <v>101</v>
      </c>
      <c r="AV1182" s="258" t="s">
        <v>122</v>
      </c>
      <c r="AW1182" s="258" t="s">
        <v>123</v>
      </c>
      <c r="AX1182" s="258" t="s">
        <v>597</v>
      </c>
      <c r="AY1182" s="258" t="s">
        <v>598</v>
      </c>
      <c r="AZ1182" s="258" t="s">
        <v>598</v>
      </c>
      <c r="BA1182" s="219" t="str">
        <f t="shared" si="63"/>
        <v>19001171;19T4-CCK1</v>
      </c>
      <c r="BB1182" s="258" t="s">
        <v>10661</v>
      </c>
      <c r="BC1182" s="71" t="str">
        <f>VLOOKUP(B1182,'ĐKKCBBĐ K2019(UPDATE)'!$B$6:$F$2005,3,0)</f>
        <v>HS4797937587993</v>
      </c>
      <c r="BD1182" s="252" t="str">
        <f>VLOOKUP(B1182,'ĐKKCBBĐ K2019(UPDATE)'!$B$6:$F$2005,4,0)</f>
        <v>483</v>
      </c>
      <c r="BH1182" s="222" t="str">
        <f>VLOOKUP(BB1182,'ĐKKCBBĐ K2019(UPDATE)'!$B$6:$F$2267,5,0)</f>
        <v>PHÒNG KHÁM ĐA KHOA (THUỘC  CP TTYK THÀNH CÔNG )</v>
      </c>
    </row>
    <row r="1183" spans="1:60" customFormat="1" ht="20.100000000000001" customHeight="1">
      <c r="A1183" s="63">
        <v>1172</v>
      </c>
      <c r="B1183" s="258" t="s">
        <v>10663</v>
      </c>
      <c r="C1183" s="258" t="s">
        <v>28389</v>
      </c>
      <c r="D1183" s="258" t="s">
        <v>271</v>
      </c>
      <c r="E1183" s="258" t="s">
        <v>82</v>
      </c>
      <c r="F1183" s="259" t="s">
        <v>1234</v>
      </c>
      <c r="G1183" s="258" t="s">
        <v>2242</v>
      </c>
      <c r="H1183" s="258"/>
      <c r="I1183" s="258"/>
      <c r="J1183" s="258"/>
      <c r="K1183" s="258" t="s">
        <v>28390</v>
      </c>
      <c r="L1183" s="258" t="s">
        <v>6238</v>
      </c>
      <c r="M1183" s="258"/>
      <c r="N1183" s="258" t="s">
        <v>11107</v>
      </c>
      <c r="O1183" s="258" t="s">
        <v>28391</v>
      </c>
      <c r="P1183" s="258" t="s">
        <v>2606</v>
      </c>
      <c r="Q1183" s="258" t="s">
        <v>2607</v>
      </c>
      <c r="R1183" s="258" t="s">
        <v>28392</v>
      </c>
      <c r="S1183" s="258" t="s">
        <v>28393</v>
      </c>
      <c r="T1183" s="258" t="str">
        <f t="shared" si="62"/>
        <v>66 Thị Trấn Sa Rài, Huyện Tân Hồng, Tỉnh Đồng Tháp</v>
      </c>
      <c r="U1183" s="258">
        <v>66</v>
      </c>
      <c r="V1183" s="258" t="s">
        <v>29236</v>
      </c>
      <c r="W1183" s="258" t="s">
        <v>29237</v>
      </c>
      <c r="X1183" s="258" t="s">
        <v>2818</v>
      </c>
      <c r="Y1183" s="258"/>
      <c r="Z1183" s="259" t="s">
        <v>465</v>
      </c>
      <c r="AA1183" s="258" t="s">
        <v>2242</v>
      </c>
      <c r="AB1183" s="259"/>
      <c r="AC1183" s="259"/>
      <c r="AD1183" s="258" t="s">
        <v>96</v>
      </c>
      <c r="AE1183" s="258"/>
      <c r="AF1183" s="258" t="s">
        <v>218</v>
      </c>
      <c r="AG1183" s="258"/>
      <c r="AH1183" s="258"/>
      <c r="AI1183" s="258"/>
      <c r="AJ1183" s="258" t="s">
        <v>187</v>
      </c>
      <c r="AK1183" s="258"/>
      <c r="AL1183" s="258"/>
      <c r="AM1183" s="258" t="s">
        <v>2242</v>
      </c>
      <c r="AN1183" s="258" t="s">
        <v>26460</v>
      </c>
      <c r="AO1183" s="258" t="s">
        <v>28398</v>
      </c>
      <c r="AP1183" s="258" t="s">
        <v>98</v>
      </c>
      <c r="AQ1183" s="258" t="s">
        <v>99</v>
      </c>
      <c r="AR1183" s="258" t="s">
        <v>11107</v>
      </c>
      <c r="AS1183" s="259" t="s">
        <v>28353</v>
      </c>
      <c r="AT1183" s="258" t="s">
        <v>101</v>
      </c>
      <c r="AU1183" s="258" t="s">
        <v>101</v>
      </c>
      <c r="AV1183" s="258" t="s">
        <v>122</v>
      </c>
      <c r="AW1183" s="258" t="s">
        <v>123</v>
      </c>
      <c r="AX1183" s="258" t="s">
        <v>282</v>
      </c>
      <c r="AY1183" s="258" t="s">
        <v>298</v>
      </c>
      <c r="AZ1183" s="258" t="s">
        <v>298</v>
      </c>
      <c r="BA1183" s="219" t="str">
        <f t="shared" si="63"/>
        <v>19001172;19T4-LTM2</v>
      </c>
      <c r="BB1183" s="258" t="s">
        <v>10663</v>
      </c>
      <c r="BC1183" s="71">
        <f>VLOOKUP(B1183,'ĐKKCBBĐ K2019(UPDATE)'!$B$6:$F$2005,3,0)</f>
        <v>0</v>
      </c>
      <c r="BD1183" s="252" t="str">
        <f>VLOOKUP(B1183,'ĐKKCBBĐ K2019(UPDATE)'!$B$6:$F$2005,4,0)</f>
        <v>033</v>
      </c>
      <c r="BH1183" s="222" t="str">
        <f>VLOOKUP(BB1183,'ĐKKCBBĐ K2019(UPDATE)'!$B$6:$F$2267,5,0)</f>
        <v>BỆNH VIỆN QUẬN TÂN BÌNH</v>
      </c>
    </row>
    <row r="1184" spans="1:60" customFormat="1" ht="20.100000000000001" customHeight="1">
      <c r="A1184" s="67">
        <v>1173</v>
      </c>
      <c r="B1184" s="258" t="s">
        <v>10665</v>
      </c>
      <c r="C1184" s="258" t="s">
        <v>28399</v>
      </c>
      <c r="D1184" s="258" t="s">
        <v>390</v>
      </c>
      <c r="E1184" s="258" t="s">
        <v>82</v>
      </c>
      <c r="F1184" s="259" t="s">
        <v>28400</v>
      </c>
      <c r="G1184" s="258" t="s">
        <v>96</v>
      </c>
      <c r="H1184" s="258" t="s">
        <v>28401</v>
      </c>
      <c r="I1184" s="258" t="s">
        <v>6797</v>
      </c>
      <c r="J1184" s="258" t="s">
        <v>28402</v>
      </c>
      <c r="K1184" s="258" t="s">
        <v>13412</v>
      </c>
      <c r="L1184" s="258" t="s">
        <v>6411</v>
      </c>
      <c r="M1184" s="258"/>
      <c r="N1184" s="258" t="s">
        <v>775</v>
      </c>
      <c r="O1184" s="258" t="s">
        <v>28403</v>
      </c>
      <c r="P1184" s="258" t="s">
        <v>2606</v>
      </c>
      <c r="Q1184" s="258" t="s">
        <v>2607</v>
      </c>
      <c r="R1184" s="258" t="s">
        <v>28404</v>
      </c>
      <c r="S1184" s="258" t="s">
        <v>28405</v>
      </c>
      <c r="T1184" s="258" t="str">
        <f t="shared" si="62"/>
        <v>34/12 Tân Thành, Quận Tân Phú, Tp.Hcm</v>
      </c>
      <c r="U1184" s="258" t="s">
        <v>29238</v>
      </c>
      <c r="V1184" s="258" t="s">
        <v>1988</v>
      </c>
      <c r="W1184" s="258" t="s">
        <v>218</v>
      </c>
      <c r="X1184" s="33" t="s">
        <v>90</v>
      </c>
      <c r="Y1184" s="258"/>
      <c r="Z1184" s="259" t="s">
        <v>28353</v>
      </c>
      <c r="AA1184" s="258" t="s">
        <v>7349</v>
      </c>
      <c r="AB1184" s="259"/>
      <c r="AC1184" s="34">
        <v>79</v>
      </c>
      <c r="AD1184" s="33" t="s">
        <v>90</v>
      </c>
      <c r="AE1184" s="258"/>
      <c r="AF1184" s="258" t="s">
        <v>218</v>
      </c>
      <c r="AG1184" s="258"/>
      <c r="AH1184" s="258"/>
      <c r="AI1184" s="258"/>
      <c r="AJ1184" s="258" t="s">
        <v>118</v>
      </c>
      <c r="AK1184" s="258"/>
      <c r="AL1184" s="258" t="s">
        <v>17989</v>
      </c>
      <c r="AM1184" s="258" t="s">
        <v>96</v>
      </c>
      <c r="AN1184" s="258" t="s">
        <v>218</v>
      </c>
      <c r="AO1184" s="258" t="s">
        <v>28407</v>
      </c>
      <c r="AP1184" s="258" t="s">
        <v>98</v>
      </c>
      <c r="AQ1184" s="258" t="s">
        <v>99</v>
      </c>
      <c r="AR1184" s="258" t="s">
        <v>775</v>
      </c>
      <c r="AS1184" s="259" t="s">
        <v>28353</v>
      </c>
      <c r="AT1184" s="258" t="s">
        <v>101</v>
      </c>
      <c r="AU1184" s="258" t="s">
        <v>101</v>
      </c>
      <c r="AV1184" s="258" t="s">
        <v>122</v>
      </c>
      <c r="AW1184" s="258" t="s">
        <v>123</v>
      </c>
      <c r="AX1184" s="258" t="s">
        <v>124</v>
      </c>
      <c r="AY1184" s="258" t="s">
        <v>782</v>
      </c>
      <c r="AZ1184" s="258" t="s">
        <v>782</v>
      </c>
      <c r="BA1184" s="219" t="str">
        <f t="shared" si="63"/>
        <v>19001173;19T4-LĐL1</v>
      </c>
      <c r="BB1184" s="258" t="s">
        <v>10665</v>
      </c>
      <c r="BC1184" s="71" t="str">
        <f>VLOOKUP(B1184,'ĐKKCBBĐ K2019(UPDATE)'!$B$6:$F$2005,3,0)</f>
        <v>HS4797931457470</v>
      </c>
      <c r="BD1184" s="252" t="str">
        <f>VLOOKUP(B1184,'ĐKKCBBĐ K2019(UPDATE)'!$B$6:$F$2005,4,0)</f>
        <v>054</v>
      </c>
      <c r="BH1184" s="222" t="str">
        <f>VLOOKUP(BB1184,'ĐKKCBBĐ K2019(UPDATE)'!$B$6:$F$2267,5,0)</f>
        <v>BỆNH VIỆN QUẬN TÂN PHÚ</v>
      </c>
    </row>
    <row r="1185" spans="1:60" customFormat="1" ht="20.100000000000001" customHeight="1">
      <c r="A1185" s="67">
        <v>1174</v>
      </c>
      <c r="B1185" s="258" t="s">
        <v>10667</v>
      </c>
      <c r="C1185" s="258" t="s">
        <v>1713</v>
      </c>
      <c r="D1185" s="258" t="s">
        <v>4589</v>
      </c>
      <c r="E1185" s="258" t="s">
        <v>82</v>
      </c>
      <c r="F1185" s="259" t="s">
        <v>28408</v>
      </c>
      <c r="G1185" s="258" t="s">
        <v>96</v>
      </c>
      <c r="H1185" s="258" t="s">
        <v>28409</v>
      </c>
      <c r="I1185" s="258" t="s">
        <v>6797</v>
      </c>
      <c r="J1185" s="258" t="s">
        <v>28410</v>
      </c>
      <c r="K1185" s="258" t="s">
        <v>28411</v>
      </c>
      <c r="L1185" s="258" t="s">
        <v>6411</v>
      </c>
      <c r="M1185" s="258" t="s">
        <v>28412</v>
      </c>
      <c r="N1185" s="258" t="s">
        <v>212</v>
      </c>
      <c r="O1185" s="258" t="s">
        <v>28413</v>
      </c>
      <c r="P1185" s="258" t="s">
        <v>2606</v>
      </c>
      <c r="Q1185" s="258" t="s">
        <v>4294</v>
      </c>
      <c r="R1185" s="258" t="s">
        <v>28414</v>
      </c>
      <c r="S1185" s="258" t="s">
        <v>28414</v>
      </c>
      <c r="T1185" s="258" t="str">
        <f t="shared" si="62"/>
        <v>29/11 Bùi Thị Xuân, Phường 3, Quận Tân Bình, Tp.Hcm</v>
      </c>
      <c r="U1185" s="258" t="s">
        <v>29239</v>
      </c>
      <c r="V1185" s="258" t="s">
        <v>689</v>
      </c>
      <c r="W1185" s="258" t="s">
        <v>780</v>
      </c>
      <c r="X1185" s="33" t="s">
        <v>90</v>
      </c>
      <c r="Y1185" s="258"/>
      <c r="Z1185" s="259" t="s">
        <v>28416</v>
      </c>
      <c r="AA1185" s="258" t="s">
        <v>7390</v>
      </c>
      <c r="AB1185" s="259"/>
      <c r="AC1185" s="34">
        <v>79</v>
      </c>
      <c r="AD1185" s="33" t="s">
        <v>90</v>
      </c>
      <c r="AE1185" s="258"/>
      <c r="AF1185" s="258" t="s">
        <v>487</v>
      </c>
      <c r="AG1185" s="258"/>
      <c r="AH1185" s="258"/>
      <c r="AI1185" s="258"/>
      <c r="AJ1185" s="258" t="s">
        <v>118</v>
      </c>
      <c r="AK1185" s="258"/>
      <c r="AL1185" s="258" t="s">
        <v>17989</v>
      </c>
      <c r="AM1185" s="258" t="s">
        <v>96</v>
      </c>
      <c r="AN1185" s="258" t="s">
        <v>347</v>
      </c>
      <c r="AO1185" s="258" t="s">
        <v>28417</v>
      </c>
      <c r="AP1185" s="258" t="s">
        <v>98</v>
      </c>
      <c r="AQ1185" s="258" t="s">
        <v>99</v>
      </c>
      <c r="AR1185" s="258" t="s">
        <v>212</v>
      </c>
      <c r="AS1185" s="259" t="s">
        <v>28353</v>
      </c>
      <c r="AT1185" s="258" t="s">
        <v>101</v>
      </c>
      <c r="AU1185" s="258" t="s">
        <v>101</v>
      </c>
      <c r="AV1185" s="258" t="s">
        <v>122</v>
      </c>
      <c r="AW1185" s="258" t="s">
        <v>123</v>
      </c>
      <c r="AX1185" s="258" t="s">
        <v>124</v>
      </c>
      <c r="AY1185" s="258" t="s">
        <v>222</v>
      </c>
      <c r="AZ1185" s="258" t="s">
        <v>222</v>
      </c>
      <c r="BA1185" s="219" t="str">
        <f t="shared" si="63"/>
        <v>19001174;19T4-VSL1</v>
      </c>
      <c r="BB1185" s="258" t="s">
        <v>10667</v>
      </c>
      <c r="BC1185" s="71" t="str">
        <f>VLOOKUP(B1185,'ĐKKCBBĐ K2019(UPDATE)'!$B$6:$F$2005,3,0)</f>
        <v>HS4797931115768</v>
      </c>
      <c r="BD1185" s="252" t="str">
        <f>VLOOKUP(B1185,'ĐKKCBBĐ K2019(UPDATE)'!$B$6:$F$2005,4,0)</f>
        <v>464</v>
      </c>
      <c r="BH1185" s="222" t="str">
        <f>VLOOKUP(BB1185,'ĐKKCBBĐ K2019(UPDATE)'!$B$6:$F$2267,5,0)</f>
        <v>PHÒNG KHÁM ĐA KHOA (THUỘC  CTCP BV ĐA KHOA HOÀN MỸ SÀI GÒN )</v>
      </c>
    </row>
    <row r="1186" spans="1:60" customFormat="1" ht="20.100000000000001" customHeight="1">
      <c r="A1186" s="63">
        <v>1175</v>
      </c>
      <c r="B1186" s="258" t="s">
        <v>10669</v>
      </c>
      <c r="C1186" s="258" t="s">
        <v>5613</v>
      </c>
      <c r="D1186" s="258" t="s">
        <v>1993</v>
      </c>
      <c r="E1186" s="258" t="s">
        <v>82</v>
      </c>
      <c r="F1186" s="259" t="s">
        <v>28418</v>
      </c>
      <c r="G1186" s="258" t="s">
        <v>3104</v>
      </c>
      <c r="H1186" s="258"/>
      <c r="I1186" s="258"/>
      <c r="J1186" s="258"/>
      <c r="K1186" s="258"/>
      <c r="L1186" s="258"/>
      <c r="M1186" s="258"/>
      <c r="N1186" s="258" t="s">
        <v>775</v>
      </c>
      <c r="O1186" s="258"/>
      <c r="P1186" s="258" t="s">
        <v>2606</v>
      </c>
      <c r="Q1186" s="258"/>
      <c r="R1186" s="258" t="s">
        <v>28419</v>
      </c>
      <c r="S1186" s="258"/>
      <c r="T1186" s="258" t="str">
        <f t="shared" si="62"/>
        <v>Số 24 - Thôn 13 - Eaô - Eakar - Đăklăk</v>
      </c>
      <c r="U1186" s="258" t="s">
        <v>29240</v>
      </c>
      <c r="V1186" s="258" t="s">
        <v>29241</v>
      </c>
      <c r="W1186" s="258" t="s">
        <v>29242</v>
      </c>
      <c r="X1186" s="258" t="s">
        <v>29243</v>
      </c>
      <c r="Y1186" s="258"/>
      <c r="Z1186" s="259"/>
      <c r="AA1186" s="258"/>
      <c r="AB1186" s="259"/>
      <c r="AC1186" s="259"/>
      <c r="AD1186" s="258"/>
      <c r="AE1186" s="258"/>
      <c r="AF1186" s="258"/>
      <c r="AG1186" s="258"/>
      <c r="AH1186" s="258"/>
      <c r="AI1186" s="258"/>
      <c r="AJ1186" s="258" t="s">
        <v>94</v>
      </c>
      <c r="AK1186" s="258"/>
      <c r="AL1186" s="258"/>
      <c r="AM1186" s="258" t="s">
        <v>3104</v>
      </c>
      <c r="AN1186" s="258" t="s">
        <v>3105</v>
      </c>
      <c r="AO1186" s="258" t="s">
        <v>28422</v>
      </c>
      <c r="AP1186" s="258" t="s">
        <v>98</v>
      </c>
      <c r="AQ1186" s="258" t="s">
        <v>99</v>
      </c>
      <c r="AR1186" s="258" t="s">
        <v>775</v>
      </c>
      <c r="AS1186" s="259" t="s">
        <v>28353</v>
      </c>
      <c r="AT1186" s="258" t="s">
        <v>101</v>
      </c>
      <c r="AU1186" s="258" t="s">
        <v>101</v>
      </c>
      <c r="AV1186" s="258" t="s">
        <v>122</v>
      </c>
      <c r="AW1186" s="258" t="s">
        <v>123</v>
      </c>
      <c r="AX1186" s="258" t="s">
        <v>124</v>
      </c>
      <c r="AY1186" s="258" t="s">
        <v>782</v>
      </c>
      <c r="AZ1186" s="258" t="s">
        <v>782</v>
      </c>
      <c r="BA1186" s="219" t="str">
        <f t="shared" si="63"/>
        <v>19001175;19T4-LĐL1</v>
      </c>
      <c r="BB1186" s="258" t="s">
        <v>10669</v>
      </c>
      <c r="BC1186" s="71">
        <f>VLOOKUP(B1186,'ĐKKCBBĐ K2019(UPDATE)'!$B$6:$F$2005,3,0)</f>
        <v>0</v>
      </c>
      <c r="BD1186" s="252" t="str">
        <f>VLOOKUP(B1186,'ĐKKCBBĐ K2019(UPDATE)'!$B$6:$F$2005,4,0)</f>
        <v>025</v>
      </c>
      <c r="BH1186" s="222" t="str">
        <f>VLOOKUP(BB1186,'ĐKKCBBĐ K2019(UPDATE)'!$B$6:$F$2267,5,0)</f>
        <v xml:space="preserve">BỆNH VIỆN THỐNG  NHẤT </v>
      </c>
    </row>
    <row r="1187" spans="1:60" customFormat="1" ht="20.100000000000001" customHeight="1">
      <c r="A1187" s="67">
        <v>1176</v>
      </c>
      <c r="B1187" s="258" t="s">
        <v>10671</v>
      </c>
      <c r="C1187" s="258" t="s">
        <v>28423</v>
      </c>
      <c r="D1187" s="258" t="s">
        <v>210</v>
      </c>
      <c r="E1187" s="258" t="s">
        <v>82</v>
      </c>
      <c r="F1187" s="259" t="s">
        <v>28424</v>
      </c>
      <c r="G1187" s="258" t="s">
        <v>96</v>
      </c>
      <c r="H1187" s="258"/>
      <c r="I1187" s="258"/>
      <c r="J1187" s="258"/>
      <c r="K1187" s="258"/>
      <c r="L1187" s="258"/>
      <c r="M1187" s="258"/>
      <c r="N1187" s="258" t="s">
        <v>84</v>
      </c>
      <c r="O1187" s="258"/>
      <c r="P1187" s="258" t="s">
        <v>1764</v>
      </c>
      <c r="Q1187" s="258"/>
      <c r="R1187" s="258" t="s">
        <v>28425</v>
      </c>
      <c r="S1187" s="258"/>
      <c r="T1187" s="258" t="str">
        <f t="shared" si="62"/>
        <v>920/14 Nguyễn Chí Thanh, Phường 4, Quận 11, Tp.Hcm</v>
      </c>
      <c r="U1187" s="258" t="s">
        <v>29244</v>
      </c>
      <c r="V1187" s="258" t="s">
        <v>1178</v>
      </c>
      <c r="W1187" s="258" t="s">
        <v>509</v>
      </c>
      <c r="X1187" s="33" t="s">
        <v>90</v>
      </c>
      <c r="Y1187" s="258"/>
      <c r="Z1187" s="259"/>
      <c r="AA1187" s="258"/>
      <c r="AB1187" s="259"/>
      <c r="AC1187" s="34">
        <v>79</v>
      </c>
      <c r="AD1187" s="33" t="s">
        <v>90</v>
      </c>
      <c r="AE1187" s="258" t="s">
        <v>28428</v>
      </c>
      <c r="AF1187" s="258"/>
      <c r="AG1187" s="258"/>
      <c r="AH1187" s="258"/>
      <c r="AI1187" s="258"/>
      <c r="AJ1187" s="258" t="s">
        <v>118</v>
      </c>
      <c r="AK1187" s="258"/>
      <c r="AL1187" s="258"/>
      <c r="AM1187" s="258" t="s">
        <v>96</v>
      </c>
      <c r="AN1187" s="258" t="s">
        <v>510</v>
      </c>
      <c r="AO1187" s="258" t="s">
        <v>28429</v>
      </c>
      <c r="AP1187" s="258" t="s">
        <v>98</v>
      </c>
      <c r="AQ1187" s="258" t="s">
        <v>99</v>
      </c>
      <c r="AR1187" s="258" t="s">
        <v>84</v>
      </c>
      <c r="AS1187" s="259" t="s">
        <v>28353</v>
      </c>
      <c r="AT1187" s="258" t="s">
        <v>101</v>
      </c>
      <c r="AU1187" s="258" t="s">
        <v>101</v>
      </c>
      <c r="AV1187" s="258" t="s">
        <v>102</v>
      </c>
      <c r="AW1187" s="258" t="s">
        <v>103</v>
      </c>
      <c r="AX1187" s="258" t="s">
        <v>104</v>
      </c>
      <c r="AY1187" s="258" t="s">
        <v>105</v>
      </c>
      <c r="AZ1187" s="258" t="s">
        <v>105</v>
      </c>
      <c r="BA1187" s="219" t="str">
        <f t="shared" si="63"/>
        <v>19001176;19C1-CNÔ1</v>
      </c>
      <c r="BB1187" s="258" t="s">
        <v>10671</v>
      </c>
      <c r="BC1187" s="71" t="str">
        <f>VLOOKUP(B1187,'ĐKKCBBĐ K2019(UPDATE)'!$B$6:$F$2005,3,0)</f>
        <v>HS4797932672447</v>
      </c>
      <c r="BD1187" s="252" t="str">
        <f>VLOOKUP(B1187,'ĐKKCBBĐ K2019(UPDATE)'!$B$6:$F$2005,4,0)</f>
        <v>028</v>
      </c>
      <c r="BH1187" s="222" t="str">
        <f>VLOOKUP(BB1187,'ĐKKCBBĐ K2019(UPDATE)'!$B$6:$F$2267,5,0)</f>
        <v>BỆNH VIỆN QUẬN 11</v>
      </c>
    </row>
    <row r="1188" spans="1:60" customFormat="1" ht="20.100000000000001" customHeight="1">
      <c r="A1188" s="63">
        <v>1177</v>
      </c>
      <c r="B1188" s="258" t="s">
        <v>10673</v>
      </c>
      <c r="C1188" s="258" t="s">
        <v>1615</v>
      </c>
      <c r="D1188" s="258" t="s">
        <v>2560</v>
      </c>
      <c r="E1188" s="258" t="s">
        <v>82</v>
      </c>
      <c r="F1188" s="259" t="s">
        <v>786</v>
      </c>
      <c r="G1188" s="258" t="s">
        <v>2529</v>
      </c>
      <c r="H1188" s="258" t="s">
        <v>28430</v>
      </c>
      <c r="I1188" s="258" t="s">
        <v>6427</v>
      </c>
      <c r="J1188" s="258" t="s">
        <v>28431</v>
      </c>
      <c r="K1188" s="258" t="s">
        <v>28432</v>
      </c>
      <c r="L1188" s="258" t="s">
        <v>6427</v>
      </c>
      <c r="M1188" s="258" t="s">
        <v>28433</v>
      </c>
      <c r="N1188" s="258" t="s">
        <v>1364</v>
      </c>
      <c r="O1188" s="258" t="s">
        <v>28434</v>
      </c>
      <c r="P1188" s="258" t="s">
        <v>2606</v>
      </c>
      <c r="Q1188" s="258" t="s">
        <v>2607</v>
      </c>
      <c r="R1188" s="258" t="s">
        <v>28435</v>
      </c>
      <c r="S1188" s="258" t="s">
        <v>28436</v>
      </c>
      <c r="T1188" s="258" t="str">
        <f t="shared" si="62"/>
        <v>Ấp 2, Xã Vĩnh Thuận Tây, Huyện Vị Thủy, Tỉnh Hậu Giang</v>
      </c>
      <c r="U1188" s="258" t="s">
        <v>183</v>
      </c>
      <c r="V1188" s="258" t="s">
        <v>29245</v>
      </c>
      <c r="W1188" s="258" t="s">
        <v>2527</v>
      </c>
      <c r="X1188" s="258" t="s">
        <v>2528</v>
      </c>
      <c r="Y1188" s="258"/>
      <c r="Z1188" s="259" t="s">
        <v>28353</v>
      </c>
      <c r="AA1188" s="258" t="s">
        <v>7349</v>
      </c>
      <c r="AB1188" s="259"/>
      <c r="AC1188" s="259"/>
      <c r="AD1188" s="258" t="s">
        <v>96</v>
      </c>
      <c r="AE1188" s="258"/>
      <c r="AF1188" s="258" t="s">
        <v>92</v>
      </c>
      <c r="AG1188" s="258"/>
      <c r="AH1188" s="258"/>
      <c r="AI1188" s="258"/>
      <c r="AJ1188" s="258" t="s">
        <v>118</v>
      </c>
      <c r="AK1188" s="258"/>
      <c r="AL1188" s="258"/>
      <c r="AM1188" s="258" t="s">
        <v>2529</v>
      </c>
      <c r="AN1188" s="258" t="s">
        <v>2530</v>
      </c>
      <c r="AO1188" s="258" t="s">
        <v>28438</v>
      </c>
      <c r="AP1188" s="258" t="s">
        <v>98</v>
      </c>
      <c r="AQ1188" s="258" t="s">
        <v>99</v>
      </c>
      <c r="AR1188" s="258" t="s">
        <v>1364</v>
      </c>
      <c r="AS1188" s="259" t="s">
        <v>28353</v>
      </c>
      <c r="AT1188" s="258" t="s">
        <v>101</v>
      </c>
      <c r="AU1188" s="258" t="s">
        <v>101</v>
      </c>
      <c r="AV1188" s="258" t="s">
        <v>122</v>
      </c>
      <c r="AW1188" s="258" t="s">
        <v>123</v>
      </c>
      <c r="AX1188" s="258" t="s">
        <v>282</v>
      </c>
      <c r="AY1188" s="258" t="s">
        <v>1369</v>
      </c>
      <c r="AZ1188" s="258" t="s">
        <v>1369</v>
      </c>
      <c r="BA1188" s="219" t="str">
        <f t="shared" si="63"/>
        <v>19001177;19T4-CMT1</v>
      </c>
      <c r="BB1188" s="258" t="s">
        <v>10673</v>
      </c>
      <c r="BC1188" s="71" t="str">
        <f>VLOOKUP(B1188,'ĐKKCBBĐ K2019(UPDATE)'!$B$6:$F$2005,3,0)</f>
        <v>HS4797938024445</v>
      </c>
      <c r="BD1188" s="252" t="str">
        <f>VLOOKUP(B1188,'ĐKKCBBĐ K2019(UPDATE)'!$B$6:$F$2005,4,0)</f>
        <v>489</v>
      </c>
      <c r="BH1188" s="222" t="str">
        <f>VLOOKUP(BB1188,'ĐKKCBBĐ K2019(UPDATE)'!$B$6:$F$2267,5,0)</f>
        <v xml:space="preserve">BỆNH VIỆN ĐA KHOA TÂM TRÍ SÀI GÒN </v>
      </c>
    </row>
    <row r="1189" spans="1:60" customFormat="1" ht="20.100000000000001" customHeight="1">
      <c r="A1189" s="67">
        <v>1178</v>
      </c>
      <c r="B1189" s="258" t="s">
        <v>10675</v>
      </c>
      <c r="C1189" s="258" t="s">
        <v>28439</v>
      </c>
      <c r="D1189" s="258" t="s">
        <v>2534</v>
      </c>
      <c r="E1189" s="258" t="s">
        <v>82</v>
      </c>
      <c r="F1189" s="259" t="s">
        <v>1748</v>
      </c>
      <c r="G1189" s="258" t="s">
        <v>96</v>
      </c>
      <c r="H1189" s="258" t="s">
        <v>28440</v>
      </c>
      <c r="I1189" s="258" t="s">
        <v>13149</v>
      </c>
      <c r="J1189" s="258" t="s">
        <v>28441</v>
      </c>
      <c r="K1189" s="258" t="s">
        <v>28442</v>
      </c>
      <c r="L1189" s="258" t="s">
        <v>6411</v>
      </c>
      <c r="M1189" s="258"/>
      <c r="N1189" s="258" t="s">
        <v>7835</v>
      </c>
      <c r="O1189" s="258" t="s">
        <v>28443</v>
      </c>
      <c r="P1189" s="258" t="s">
        <v>1764</v>
      </c>
      <c r="Q1189" s="258" t="s">
        <v>2607</v>
      </c>
      <c r="R1189" s="258" t="s">
        <v>28444</v>
      </c>
      <c r="S1189" s="258" t="s">
        <v>28444</v>
      </c>
      <c r="T1189" s="258" t="str">
        <f t="shared" si="62"/>
        <v>239/1/36 Khuông Việt, Phường Phú Trung, Quận Tân Phú, Tp.Hcm</v>
      </c>
      <c r="U1189" s="258" t="s">
        <v>29246</v>
      </c>
      <c r="V1189" s="258" t="s">
        <v>2504</v>
      </c>
      <c r="W1189" s="258" t="s">
        <v>1159</v>
      </c>
      <c r="X1189" s="33" t="s">
        <v>90</v>
      </c>
      <c r="Y1189" s="258"/>
      <c r="Z1189" s="259" t="s">
        <v>13929</v>
      </c>
      <c r="AA1189" s="258" t="s">
        <v>7022</v>
      </c>
      <c r="AB1189" s="259"/>
      <c r="AC1189" s="34">
        <v>79</v>
      </c>
      <c r="AD1189" s="33" t="s">
        <v>90</v>
      </c>
      <c r="AE1189" s="258"/>
      <c r="AF1189" s="258" t="s">
        <v>218</v>
      </c>
      <c r="AG1189" s="258"/>
      <c r="AH1189" s="258"/>
      <c r="AI1189" s="258"/>
      <c r="AJ1189" s="258" t="s">
        <v>118</v>
      </c>
      <c r="AK1189" s="258"/>
      <c r="AL1189" s="258"/>
      <c r="AM1189" s="258" t="s">
        <v>96</v>
      </c>
      <c r="AN1189" s="258" t="s">
        <v>218</v>
      </c>
      <c r="AO1189" s="258" t="s">
        <v>28447</v>
      </c>
      <c r="AP1189" s="258" t="s">
        <v>98</v>
      </c>
      <c r="AQ1189" s="258" t="s">
        <v>99</v>
      </c>
      <c r="AR1189" s="258" t="s">
        <v>7835</v>
      </c>
      <c r="AS1189" s="259" t="s">
        <v>28353</v>
      </c>
      <c r="AT1189" s="258" t="s">
        <v>101</v>
      </c>
      <c r="AU1189" s="258" t="s">
        <v>101</v>
      </c>
      <c r="AV1189" s="258" t="s">
        <v>122</v>
      </c>
      <c r="AW1189" s="258" t="s">
        <v>123</v>
      </c>
      <c r="AX1189" s="258" t="s">
        <v>433</v>
      </c>
      <c r="AY1189" s="258" t="s">
        <v>434</v>
      </c>
      <c r="AZ1189" s="258" t="s">
        <v>434</v>
      </c>
      <c r="BA1189" s="219" t="str">
        <f t="shared" si="63"/>
        <v>19001178;19T4-NNA2</v>
      </c>
      <c r="BB1189" s="258" t="s">
        <v>10675</v>
      </c>
      <c r="BC1189" s="71" t="str">
        <f>VLOOKUP(B1189,'ĐKKCBBĐ K2019(UPDATE)'!$B$6:$F$2005,3,0)</f>
        <v>HS4797931800889</v>
      </c>
      <c r="BD1189" s="252" t="str">
        <f>VLOOKUP(B1189,'ĐKKCBBĐ K2019(UPDATE)'!$B$6:$F$2005,4,0)</f>
        <v>054</v>
      </c>
      <c r="BH1189" s="222" t="str">
        <f>VLOOKUP(BB1189,'ĐKKCBBĐ K2019(UPDATE)'!$B$6:$F$2267,5,0)</f>
        <v>BỆNH VIỆN QUẬN TÂN PHÚ</v>
      </c>
    </row>
    <row r="1190" spans="1:60" customFormat="1" ht="20.100000000000001" customHeight="1">
      <c r="A1190" s="63">
        <v>1179</v>
      </c>
      <c r="B1190" s="258" t="s">
        <v>10677</v>
      </c>
      <c r="C1190" s="258" t="s">
        <v>28448</v>
      </c>
      <c r="D1190" s="258" t="s">
        <v>514</v>
      </c>
      <c r="E1190" s="258" t="s">
        <v>82</v>
      </c>
      <c r="F1190" s="259" t="s">
        <v>28449</v>
      </c>
      <c r="G1190" s="258" t="s">
        <v>2231</v>
      </c>
      <c r="H1190" s="258" t="s">
        <v>28450</v>
      </c>
      <c r="I1190" s="258" t="s">
        <v>6542</v>
      </c>
      <c r="J1190" s="258" t="s">
        <v>28451</v>
      </c>
      <c r="K1190" s="258" t="s">
        <v>28452</v>
      </c>
      <c r="L1190" s="258" t="s">
        <v>6542</v>
      </c>
      <c r="M1190" s="258" t="s">
        <v>28453</v>
      </c>
      <c r="N1190" s="258" t="s">
        <v>982</v>
      </c>
      <c r="O1190" s="258" t="s">
        <v>28454</v>
      </c>
      <c r="P1190" s="258" t="s">
        <v>2606</v>
      </c>
      <c r="Q1190" s="258" t="s">
        <v>2607</v>
      </c>
      <c r="R1190" s="258" t="s">
        <v>28455</v>
      </c>
      <c r="S1190" s="258" t="s">
        <v>28456</v>
      </c>
      <c r="T1190" s="258" t="str">
        <f t="shared" si="62"/>
        <v>Tổ 28 , Thôn Tân Phú, Xã Bàu Chinh, Huyện Châu Đức, Bà Rịa Vũng Tàu</v>
      </c>
      <c r="U1190" s="258" t="s">
        <v>29247</v>
      </c>
      <c r="V1190" s="258" t="s">
        <v>29248</v>
      </c>
      <c r="W1190" s="258" t="s">
        <v>5253</v>
      </c>
      <c r="X1190" s="258" t="s">
        <v>29249</v>
      </c>
      <c r="Y1190" s="258"/>
      <c r="Z1190" s="259" t="s">
        <v>28353</v>
      </c>
      <c r="AA1190" s="258" t="s">
        <v>7349</v>
      </c>
      <c r="AB1190" s="259"/>
      <c r="AC1190" s="259"/>
      <c r="AD1190" s="258" t="s">
        <v>2231</v>
      </c>
      <c r="AE1190" s="258"/>
      <c r="AF1190" s="258" t="s">
        <v>5255</v>
      </c>
      <c r="AG1190" s="258"/>
      <c r="AH1190" s="258"/>
      <c r="AI1190" s="258"/>
      <c r="AJ1190" s="258" t="s">
        <v>187</v>
      </c>
      <c r="AK1190" s="258"/>
      <c r="AL1190" s="258"/>
      <c r="AM1190" s="258" t="s">
        <v>2231</v>
      </c>
      <c r="AN1190" s="258" t="s">
        <v>5255</v>
      </c>
      <c r="AO1190" s="258" t="s">
        <v>28459</v>
      </c>
      <c r="AP1190" s="258" t="s">
        <v>98</v>
      </c>
      <c r="AQ1190" s="258" t="s">
        <v>99</v>
      </c>
      <c r="AR1190" s="258" t="s">
        <v>982</v>
      </c>
      <c r="AS1190" s="259" t="s">
        <v>28353</v>
      </c>
      <c r="AT1190" s="258" t="s">
        <v>101</v>
      </c>
      <c r="AU1190" s="258" t="s">
        <v>101</v>
      </c>
      <c r="AV1190" s="258" t="s">
        <v>122</v>
      </c>
      <c r="AW1190" s="258" t="s">
        <v>123</v>
      </c>
      <c r="AX1190" s="258" t="s">
        <v>597</v>
      </c>
      <c r="AY1190" s="258" t="s">
        <v>598</v>
      </c>
      <c r="AZ1190" s="258" t="s">
        <v>598</v>
      </c>
      <c r="BA1190" s="219" t="str">
        <f t="shared" si="63"/>
        <v>19001179;19T4-CCK1</v>
      </c>
      <c r="BB1190" s="258" t="s">
        <v>10677</v>
      </c>
      <c r="BC1190" s="71">
        <f>VLOOKUP(B1190,'ĐKKCBBĐ K2019(UPDATE)'!$B$6:$F$2005,3,0)</f>
        <v>0</v>
      </c>
      <c r="BD1190" s="252">
        <f>VLOOKUP(B1190,'ĐKKCBBĐ K2019(UPDATE)'!$B$6:$F$2005,4,0)</f>
        <v>0</v>
      </c>
      <c r="BH1190" s="222" t="e">
        <f>VLOOKUP(BB1190,'ĐKKCBBĐ K2019(UPDATE)'!$B$6:$F$2267,5,0)</f>
        <v>#N/A</v>
      </c>
    </row>
    <row r="1191" spans="1:60" customFormat="1" ht="20.100000000000001" customHeight="1">
      <c r="A1191" s="67">
        <v>1180</v>
      </c>
      <c r="B1191" s="258" t="s">
        <v>10679</v>
      </c>
      <c r="C1191" s="258" t="s">
        <v>28460</v>
      </c>
      <c r="D1191" s="258" t="s">
        <v>142</v>
      </c>
      <c r="E1191" s="258" t="s">
        <v>82</v>
      </c>
      <c r="F1191" s="259" t="s">
        <v>4080</v>
      </c>
      <c r="G1191" s="258" t="s">
        <v>2869</v>
      </c>
      <c r="H1191" s="258"/>
      <c r="I1191" s="258"/>
      <c r="J1191" s="258"/>
      <c r="K1191" s="258"/>
      <c r="L1191" s="258"/>
      <c r="M1191" s="258"/>
      <c r="N1191" s="258" t="s">
        <v>1682</v>
      </c>
      <c r="O1191" s="258"/>
      <c r="P1191" s="258" t="s">
        <v>2606</v>
      </c>
      <c r="Q1191" s="258"/>
      <c r="R1191" s="258" t="s">
        <v>28461</v>
      </c>
      <c r="S1191" s="258"/>
      <c r="T1191" s="258" t="str">
        <f t="shared" si="62"/>
        <v>69/11 Tô Hiến Thành, Phường Tân Lập, Thành Phố Nha Trang, Tỉnh Khánh Hòa</v>
      </c>
      <c r="U1191" s="258" t="s">
        <v>29250</v>
      </c>
      <c r="V1191" s="258" t="s">
        <v>29251</v>
      </c>
      <c r="W1191" s="258" t="s">
        <v>29252</v>
      </c>
      <c r="X1191" s="258" t="s">
        <v>2868</v>
      </c>
      <c r="Y1191" s="258"/>
      <c r="Z1191" s="259"/>
      <c r="AA1191" s="258"/>
      <c r="AB1191" s="259"/>
      <c r="AC1191" s="259"/>
      <c r="AD1191" s="258"/>
      <c r="AE1191" s="258"/>
      <c r="AF1191" s="258"/>
      <c r="AG1191" s="258"/>
      <c r="AH1191" s="258"/>
      <c r="AI1191" s="258"/>
      <c r="AJ1191" s="258" t="s">
        <v>118</v>
      </c>
      <c r="AK1191" s="258"/>
      <c r="AL1191" s="258"/>
      <c r="AM1191" s="258" t="s">
        <v>2869</v>
      </c>
      <c r="AN1191" s="258" t="s">
        <v>25096</v>
      </c>
      <c r="AO1191" s="258" t="s">
        <v>28463</v>
      </c>
      <c r="AP1191" s="258" t="s">
        <v>98</v>
      </c>
      <c r="AQ1191" s="258" t="s">
        <v>99</v>
      </c>
      <c r="AR1191" s="258" t="s">
        <v>1682</v>
      </c>
      <c r="AS1191" s="259" t="s">
        <v>28353</v>
      </c>
      <c r="AT1191" s="258" t="s">
        <v>101</v>
      </c>
      <c r="AU1191" s="258" t="s">
        <v>101</v>
      </c>
      <c r="AV1191" s="258" t="s">
        <v>122</v>
      </c>
      <c r="AW1191" s="258" t="s">
        <v>123</v>
      </c>
      <c r="AX1191" s="258" t="s">
        <v>282</v>
      </c>
      <c r="AY1191" s="258" t="s">
        <v>1690</v>
      </c>
      <c r="AZ1191" s="258" t="s">
        <v>1690</v>
      </c>
      <c r="BA1191" s="219" t="str">
        <f t="shared" si="63"/>
        <v>19001180;19T4-TMĐ1</v>
      </c>
      <c r="BB1191" s="258" t="s">
        <v>10679</v>
      </c>
      <c r="BC1191" s="71" t="str">
        <f>VLOOKUP(B1191,'ĐKKCBBĐ K2019(UPDATE)'!$B$6:$F$2005,3,0)</f>
        <v>HS4565620170575</v>
      </c>
      <c r="BD1191" s="252" t="str">
        <f>VLOOKUP(B1191,'ĐKKCBBĐ K2019(UPDATE)'!$B$6:$F$2005,4,0)</f>
        <v>025</v>
      </c>
      <c r="BH1191" s="222" t="str">
        <f>VLOOKUP(BB1191,'ĐKKCBBĐ K2019(UPDATE)'!$B$6:$F$2267,5,0)</f>
        <v xml:space="preserve">BỆNH VIỆN THỐNG  NHẤT </v>
      </c>
    </row>
    <row r="1192" spans="1:60" customFormat="1" ht="20.100000000000001" customHeight="1">
      <c r="A1192" s="63">
        <v>1181</v>
      </c>
      <c r="B1192" s="258" t="s">
        <v>10681</v>
      </c>
      <c r="C1192" s="258" t="s">
        <v>28464</v>
      </c>
      <c r="D1192" s="258" t="s">
        <v>796</v>
      </c>
      <c r="E1192" s="258" t="s">
        <v>82</v>
      </c>
      <c r="F1192" s="259" t="s">
        <v>2082</v>
      </c>
      <c r="G1192" s="258" t="s">
        <v>96</v>
      </c>
      <c r="H1192" s="258"/>
      <c r="I1192" s="258"/>
      <c r="J1192" s="258"/>
      <c r="K1192" s="258"/>
      <c r="L1192" s="258"/>
      <c r="M1192" s="258"/>
      <c r="N1192" s="258" t="s">
        <v>7608</v>
      </c>
      <c r="O1192" s="258"/>
      <c r="P1192" s="258" t="s">
        <v>2606</v>
      </c>
      <c r="Q1192" s="258"/>
      <c r="R1192" s="258" t="s">
        <v>28465</v>
      </c>
      <c r="S1192" s="258"/>
      <c r="T1192" s="258" t="str">
        <f t="shared" si="62"/>
        <v>15/11A Đặng Lộ, Phường 7, Quận Tân Bình, Tp.Hcm</v>
      </c>
      <c r="U1192" s="258" t="s">
        <v>29253</v>
      </c>
      <c r="V1192" s="258" t="s">
        <v>917</v>
      </c>
      <c r="W1192" s="258" t="s">
        <v>780</v>
      </c>
      <c r="X1192" s="33" t="s">
        <v>90</v>
      </c>
      <c r="Y1192" s="258"/>
      <c r="Z1192" s="259"/>
      <c r="AA1192" s="258"/>
      <c r="AB1192" s="259"/>
      <c r="AC1192" s="34">
        <v>79</v>
      </c>
      <c r="AD1192" s="33" t="s">
        <v>90</v>
      </c>
      <c r="AE1192" s="258"/>
      <c r="AF1192" s="258"/>
      <c r="AG1192" s="258"/>
      <c r="AH1192" s="258"/>
      <c r="AI1192" s="258"/>
      <c r="AJ1192" s="258" t="s">
        <v>118</v>
      </c>
      <c r="AK1192" s="258"/>
      <c r="AL1192" s="258"/>
      <c r="AM1192" s="258" t="s">
        <v>96</v>
      </c>
      <c r="AN1192" s="258" t="s">
        <v>347</v>
      </c>
      <c r="AO1192" s="258" t="s">
        <v>28468</v>
      </c>
      <c r="AP1192" s="258" t="s">
        <v>98</v>
      </c>
      <c r="AQ1192" s="258" t="s">
        <v>99</v>
      </c>
      <c r="AR1192" s="258" t="s">
        <v>7608</v>
      </c>
      <c r="AS1192" s="259" t="s">
        <v>28353</v>
      </c>
      <c r="AT1192" s="258" t="s">
        <v>101</v>
      </c>
      <c r="AU1192" s="258" t="s">
        <v>101</v>
      </c>
      <c r="AV1192" s="258" t="s">
        <v>122</v>
      </c>
      <c r="AW1192" s="258" t="s">
        <v>123</v>
      </c>
      <c r="AX1192" s="258" t="s">
        <v>104</v>
      </c>
      <c r="AY1192" s="258" t="s">
        <v>105</v>
      </c>
      <c r="AZ1192" s="258" t="s">
        <v>105</v>
      </c>
      <c r="BA1192" s="219" t="str">
        <f t="shared" si="63"/>
        <v>19001181;19T4-CNÔ5</v>
      </c>
      <c r="BB1192" s="258" t="s">
        <v>10681</v>
      </c>
      <c r="BC1192" s="71" t="str">
        <f>VLOOKUP(B1192,'ĐKKCBBĐ K2019(UPDATE)'!$B$6:$F$2005,3,0)</f>
        <v>HS4797937592219</v>
      </c>
      <c r="BD1192" s="252" t="str">
        <f>VLOOKUP(B1192,'ĐKKCBBĐ K2019(UPDATE)'!$B$6:$F$2005,4,0)</f>
        <v>426</v>
      </c>
      <c r="BH1192" s="222" t="str">
        <f>VLOOKUP(BB1192,'ĐKKCBBĐ K2019(UPDATE)'!$B$6:$F$2267,5,0)</f>
        <v xml:space="preserve">VIỆN Y DƯỢC HỌC DÂN TỘC </v>
      </c>
    </row>
    <row r="1193" spans="1:60" customFormat="1" ht="20.100000000000001" customHeight="1">
      <c r="A1193" s="67">
        <v>1182</v>
      </c>
      <c r="B1193" s="258" t="s">
        <v>10683</v>
      </c>
      <c r="C1193" s="258" t="s">
        <v>702</v>
      </c>
      <c r="D1193" s="258" t="s">
        <v>75</v>
      </c>
      <c r="E1193" s="258" t="s">
        <v>82</v>
      </c>
      <c r="F1193" s="259" t="s">
        <v>28469</v>
      </c>
      <c r="G1193" s="258" t="s">
        <v>96</v>
      </c>
      <c r="H1193" s="258" t="s">
        <v>28470</v>
      </c>
      <c r="I1193" s="258" t="s">
        <v>6707</v>
      </c>
      <c r="J1193" s="258" t="s">
        <v>28471</v>
      </c>
      <c r="K1193" s="258" t="s">
        <v>13768</v>
      </c>
      <c r="L1193" s="258" t="s">
        <v>6799</v>
      </c>
      <c r="M1193" s="258" t="s">
        <v>28472</v>
      </c>
      <c r="N1193" s="258" t="s">
        <v>602</v>
      </c>
      <c r="O1193" s="258" t="s">
        <v>96</v>
      </c>
      <c r="P1193" s="258" t="s">
        <v>2606</v>
      </c>
      <c r="Q1193" s="258" t="s">
        <v>4381</v>
      </c>
      <c r="R1193" s="258" t="s">
        <v>28473</v>
      </c>
      <c r="S1193" s="258" t="s">
        <v>28473</v>
      </c>
      <c r="T1193" s="258" t="str">
        <f t="shared" si="62"/>
        <v>107/3 Vườn Chuối, Phường 4, Quận 3, Tp.Hcm</v>
      </c>
      <c r="U1193" s="258" t="s">
        <v>29254</v>
      </c>
      <c r="V1193" s="258" t="s">
        <v>1178</v>
      </c>
      <c r="W1193" s="258" t="s">
        <v>1138</v>
      </c>
      <c r="X1193" s="33" t="s">
        <v>90</v>
      </c>
      <c r="Y1193" s="258"/>
      <c r="Z1193" s="259" t="s">
        <v>28476</v>
      </c>
      <c r="AA1193" s="258" t="s">
        <v>7390</v>
      </c>
      <c r="AB1193" s="259"/>
      <c r="AC1193" s="34">
        <v>79</v>
      </c>
      <c r="AD1193" s="33" t="s">
        <v>90</v>
      </c>
      <c r="AE1193" s="258"/>
      <c r="AF1193" s="258" t="s">
        <v>430</v>
      </c>
      <c r="AG1193" s="258"/>
      <c r="AH1193" s="258"/>
      <c r="AI1193" s="258"/>
      <c r="AJ1193" s="258" t="s">
        <v>118</v>
      </c>
      <c r="AK1193" s="258"/>
      <c r="AL1193" s="258"/>
      <c r="AM1193" s="258" t="s">
        <v>96</v>
      </c>
      <c r="AN1193" s="258" t="s">
        <v>430</v>
      </c>
      <c r="AO1193" s="258" t="s">
        <v>28477</v>
      </c>
      <c r="AP1193" s="258" t="s">
        <v>98</v>
      </c>
      <c r="AQ1193" s="258" t="s">
        <v>99</v>
      </c>
      <c r="AR1193" s="258" t="s">
        <v>602</v>
      </c>
      <c r="AS1193" s="259" t="s">
        <v>28353</v>
      </c>
      <c r="AT1193" s="258" t="s">
        <v>101</v>
      </c>
      <c r="AU1193" s="258" t="s">
        <v>101</v>
      </c>
      <c r="AV1193" s="258" t="s">
        <v>122</v>
      </c>
      <c r="AW1193" s="258" t="s">
        <v>123</v>
      </c>
      <c r="AX1193" s="258" t="s">
        <v>282</v>
      </c>
      <c r="AY1193" s="258" t="s">
        <v>610</v>
      </c>
      <c r="AZ1193" s="258" t="s">
        <v>610</v>
      </c>
      <c r="BA1193" s="219" t="str">
        <f t="shared" si="63"/>
        <v>19001182;19T4-ANM1</v>
      </c>
      <c r="BB1193" s="258" t="s">
        <v>10683</v>
      </c>
      <c r="BC1193" s="71">
        <f>VLOOKUP(B1193,'ĐKKCBBĐ K2019(UPDATE)'!$B$6:$F$2005,3,0)</f>
        <v>0</v>
      </c>
      <c r="BD1193" s="252" t="str">
        <f>VLOOKUP(B1193,'ĐKKCBBĐ K2019(UPDATE)'!$B$6:$F$2005,4,0)</f>
        <v>009</v>
      </c>
      <c r="BH1193" s="222" t="str">
        <f>VLOOKUP(BB1193,'ĐKKCBBĐ K2019(UPDATE)'!$B$6:$F$2267,5,0)</f>
        <v>BỆNH VIỆN QUẬN 3</v>
      </c>
    </row>
    <row r="1194" spans="1:60" customFormat="1" ht="20.100000000000001" customHeight="1">
      <c r="A1194" s="63">
        <v>1183</v>
      </c>
      <c r="B1194" s="258" t="s">
        <v>10685</v>
      </c>
      <c r="C1194" s="258" t="s">
        <v>28478</v>
      </c>
      <c r="D1194" s="258" t="s">
        <v>28479</v>
      </c>
      <c r="E1194" s="258" t="s">
        <v>82</v>
      </c>
      <c r="F1194" s="259" t="s">
        <v>28480</v>
      </c>
      <c r="G1194" s="258" t="s">
        <v>96</v>
      </c>
      <c r="H1194" s="258"/>
      <c r="I1194" s="258"/>
      <c r="J1194" s="258"/>
      <c r="K1194" s="258"/>
      <c r="L1194" s="258"/>
      <c r="M1194" s="258"/>
      <c r="N1194" s="258" t="s">
        <v>28481</v>
      </c>
      <c r="O1194" s="258"/>
      <c r="P1194" s="258" t="s">
        <v>2606</v>
      </c>
      <c r="Q1194" s="258"/>
      <c r="R1194" s="258" t="s">
        <v>28482</v>
      </c>
      <c r="S1194" s="258"/>
      <c r="T1194" s="258" t="str">
        <f t="shared" si="62"/>
        <v>521/91/40B Hoàng Văn Thụ, P.4, Q.Tb, Tphcm</v>
      </c>
      <c r="U1194" s="258" t="s">
        <v>29255</v>
      </c>
      <c r="V1194" s="258" t="s">
        <v>29256</v>
      </c>
      <c r="W1194" s="258" t="s">
        <v>29257</v>
      </c>
      <c r="X1194" s="33" t="s">
        <v>90</v>
      </c>
      <c r="Y1194" s="258"/>
      <c r="Z1194" s="259"/>
      <c r="AA1194" s="258"/>
      <c r="AB1194" s="259"/>
      <c r="AC1194" s="34">
        <v>79</v>
      </c>
      <c r="AD1194" s="33" t="s">
        <v>90</v>
      </c>
      <c r="AE1194" s="258" t="s">
        <v>28484</v>
      </c>
      <c r="AF1194" s="258"/>
      <c r="AG1194" s="258"/>
      <c r="AH1194" s="258"/>
      <c r="AI1194" s="258"/>
      <c r="AJ1194" s="258" t="s">
        <v>118</v>
      </c>
      <c r="AK1194" s="258"/>
      <c r="AL1194" s="258"/>
      <c r="AM1194" s="258" t="s">
        <v>96</v>
      </c>
      <c r="AN1194" s="258" t="s">
        <v>347</v>
      </c>
      <c r="AO1194" s="258" t="s">
        <v>28485</v>
      </c>
      <c r="AP1194" s="258" t="s">
        <v>98</v>
      </c>
      <c r="AQ1194" s="258" t="s">
        <v>99</v>
      </c>
      <c r="AR1194" s="258" t="s">
        <v>28481</v>
      </c>
      <c r="AS1194" s="259" t="s">
        <v>28353</v>
      </c>
      <c r="AT1194" s="258" t="s">
        <v>101</v>
      </c>
      <c r="AU1194" s="258" t="s">
        <v>101</v>
      </c>
      <c r="AV1194" s="258" t="s">
        <v>102</v>
      </c>
      <c r="AW1194" s="258" t="s">
        <v>103</v>
      </c>
      <c r="AX1194" s="258" t="s">
        <v>282</v>
      </c>
      <c r="AY1194" s="258" t="s">
        <v>1690</v>
      </c>
      <c r="AZ1194" s="258" t="s">
        <v>1690</v>
      </c>
      <c r="BA1194" s="219" t="str">
        <f t="shared" si="63"/>
        <v>19001183;19C1-TMĐ1</v>
      </c>
      <c r="BB1194" s="258" t="s">
        <v>10685</v>
      </c>
      <c r="BC1194" s="71">
        <f>VLOOKUP(B1194,'ĐKKCBBĐ K2019(UPDATE)'!$B$6:$F$2005,3,0)</f>
        <v>0</v>
      </c>
      <c r="BD1194" s="252" t="str">
        <f>VLOOKUP(B1194,'ĐKKCBBĐ K2019(UPDATE)'!$B$6:$F$2005,4,0)</f>
        <v>CÓ THẺ</v>
      </c>
      <c r="BH1194" s="222" t="e">
        <f>VLOOKUP(BB1194,'ĐKKCBBĐ K2019(UPDATE)'!$B$6:$F$2267,5,0)</f>
        <v>#N/A</v>
      </c>
    </row>
    <row r="1195" spans="1:60" customFormat="1" ht="20.100000000000001" customHeight="1">
      <c r="A1195" s="67">
        <v>1184</v>
      </c>
      <c r="B1195" s="258" t="s">
        <v>10687</v>
      </c>
      <c r="C1195" s="258" t="s">
        <v>28486</v>
      </c>
      <c r="D1195" s="258" t="s">
        <v>2748</v>
      </c>
      <c r="E1195" s="258" t="s">
        <v>82</v>
      </c>
      <c r="F1195" s="259" t="s">
        <v>650</v>
      </c>
      <c r="G1195" s="258" t="s">
        <v>96</v>
      </c>
      <c r="H1195" s="258"/>
      <c r="I1195" s="258"/>
      <c r="J1195" s="258"/>
      <c r="K1195" s="258"/>
      <c r="L1195" s="258"/>
      <c r="M1195" s="258"/>
      <c r="N1195" s="258" t="s">
        <v>602</v>
      </c>
      <c r="O1195" s="258" t="s">
        <v>96</v>
      </c>
      <c r="P1195" s="258" t="s">
        <v>1764</v>
      </c>
      <c r="Q1195" s="258"/>
      <c r="R1195" s="258" t="s">
        <v>28487</v>
      </c>
      <c r="S1195" s="258"/>
      <c r="T1195" s="258" t="str">
        <f t="shared" si="62"/>
        <v>307/32 Bàu Cát, Phường 11, Quận Tân Bình, Tp.Hcm</v>
      </c>
      <c r="U1195" s="258" t="s">
        <v>29258</v>
      </c>
      <c r="V1195" s="258" t="s">
        <v>1137</v>
      </c>
      <c r="W1195" s="258" t="s">
        <v>780</v>
      </c>
      <c r="X1195" s="33" t="s">
        <v>90</v>
      </c>
      <c r="Y1195" s="258"/>
      <c r="Z1195" s="259"/>
      <c r="AA1195" s="258"/>
      <c r="AB1195" s="259"/>
      <c r="AC1195" s="34">
        <v>79</v>
      </c>
      <c r="AD1195" s="33" t="s">
        <v>90</v>
      </c>
      <c r="AE1195" s="258"/>
      <c r="AF1195" s="258"/>
      <c r="AG1195" s="258"/>
      <c r="AH1195" s="258"/>
      <c r="AI1195" s="258"/>
      <c r="AJ1195" s="258" t="s">
        <v>118</v>
      </c>
      <c r="AK1195" s="258"/>
      <c r="AL1195" s="258"/>
      <c r="AM1195" s="258" t="s">
        <v>96</v>
      </c>
      <c r="AN1195" s="258" t="s">
        <v>347</v>
      </c>
      <c r="AO1195" s="258" t="s">
        <v>28489</v>
      </c>
      <c r="AP1195" s="258" t="s">
        <v>98</v>
      </c>
      <c r="AQ1195" s="258" t="s">
        <v>99</v>
      </c>
      <c r="AR1195" s="258" t="s">
        <v>602</v>
      </c>
      <c r="AS1195" s="259" t="s">
        <v>28353</v>
      </c>
      <c r="AT1195" s="258" t="s">
        <v>101</v>
      </c>
      <c r="AU1195" s="258" t="s">
        <v>101</v>
      </c>
      <c r="AV1195" s="258" t="s">
        <v>122</v>
      </c>
      <c r="AW1195" s="258" t="s">
        <v>123</v>
      </c>
      <c r="AX1195" s="258" t="s">
        <v>282</v>
      </c>
      <c r="AY1195" s="258" t="s">
        <v>610</v>
      </c>
      <c r="AZ1195" s="258" t="s">
        <v>610</v>
      </c>
      <c r="BA1195" s="219" t="str">
        <f t="shared" si="63"/>
        <v>19001184;19T4-ANM1</v>
      </c>
      <c r="BB1195" s="258" t="s">
        <v>10687</v>
      </c>
      <c r="BC1195" s="71" t="str">
        <f>VLOOKUP(B1195,'ĐKKCBBĐ K2019(UPDATE)'!$B$6:$F$2005,3,0)</f>
        <v>HS4797931248373</v>
      </c>
      <c r="BD1195" s="252" t="str">
        <f>VLOOKUP(B1195,'ĐKKCBBĐ K2019(UPDATE)'!$B$6:$F$2005,4,0)</f>
        <v>054</v>
      </c>
      <c r="BH1195" s="222" t="str">
        <f>VLOOKUP(BB1195,'ĐKKCBBĐ K2019(UPDATE)'!$B$6:$F$2267,5,0)</f>
        <v>BỆNH VIỆN QUẬN TÂN PHÚ</v>
      </c>
    </row>
    <row r="1196" spans="1:60" customFormat="1" ht="20.100000000000001" customHeight="1">
      <c r="A1196" s="63">
        <v>1185</v>
      </c>
      <c r="B1196" s="258" t="s">
        <v>10689</v>
      </c>
      <c r="C1196" s="258" t="s">
        <v>28486</v>
      </c>
      <c r="D1196" s="258" t="s">
        <v>2344</v>
      </c>
      <c r="E1196" s="258" t="s">
        <v>82</v>
      </c>
      <c r="F1196" s="259" t="s">
        <v>650</v>
      </c>
      <c r="G1196" s="258" t="s">
        <v>96</v>
      </c>
      <c r="H1196" s="258"/>
      <c r="I1196" s="258"/>
      <c r="J1196" s="258"/>
      <c r="K1196" s="258"/>
      <c r="L1196" s="258"/>
      <c r="M1196" s="258"/>
      <c r="N1196" s="258" t="s">
        <v>602</v>
      </c>
      <c r="O1196" s="258"/>
      <c r="P1196" s="258" t="s">
        <v>1764</v>
      </c>
      <c r="Q1196" s="258"/>
      <c r="R1196" s="258" t="s">
        <v>28490</v>
      </c>
      <c r="S1196" s="258"/>
      <c r="T1196" s="258" t="str">
        <f t="shared" si="62"/>
        <v>307/32 Bầu Cát, Phường 11, Quận Tân Bình, Tp.Hcm</v>
      </c>
      <c r="U1196" s="258" t="s">
        <v>29258</v>
      </c>
      <c r="V1196" s="258" t="s">
        <v>1137</v>
      </c>
      <c r="W1196" s="258" t="s">
        <v>780</v>
      </c>
      <c r="X1196" s="33" t="s">
        <v>90</v>
      </c>
      <c r="Y1196" s="258"/>
      <c r="Z1196" s="259"/>
      <c r="AA1196" s="258"/>
      <c r="AB1196" s="259"/>
      <c r="AC1196" s="34">
        <v>79</v>
      </c>
      <c r="AD1196" s="33" t="s">
        <v>90</v>
      </c>
      <c r="AE1196" s="258"/>
      <c r="AF1196" s="258"/>
      <c r="AG1196" s="258"/>
      <c r="AH1196" s="258"/>
      <c r="AI1196" s="258"/>
      <c r="AJ1196" s="258" t="s">
        <v>118</v>
      </c>
      <c r="AK1196" s="258"/>
      <c r="AL1196" s="258"/>
      <c r="AM1196" s="258" t="s">
        <v>96</v>
      </c>
      <c r="AN1196" s="258" t="s">
        <v>347</v>
      </c>
      <c r="AO1196" s="258" t="s">
        <v>28492</v>
      </c>
      <c r="AP1196" s="258" t="s">
        <v>98</v>
      </c>
      <c r="AQ1196" s="258" t="s">
        <v>99</v>
      </c>
      <c r="AR1196" s="258" t="s">
        <v>602</v>
      </c>
      <c r="AS1196" s="259" t="s">
        <v>28353</v>
      </c>
      <c r="AT1196" s="258" t="s">
        <v>101</v>
      </c>
      <c r="AU1196" s="258" t="s">
        <v>101</v>
      </c>
      <c r="AV1196" s="258" t="s">
        <v>122</v>
      </c>
      <c r="AW1196" s="258" t="s">
        <v>123</v>
      </c>
      <c r="AX1196" s="258" t="s">
        <v>282</v>
      </c>
      <c r="AY1196" s="258" t="s">
        <v>610</v>
      </c>
      <c r="AZ1196" s="258" t="s">
        <v>610</v>
      </c>
      <c r="BA1196" s="219" t="str">
        <f t="shared" si="63"/>
        <v>19001185;19T4-ANM1</v>
      </c>
      <c r="BB1196" s="258" t="s">
        <v>10689</v>
      </c>
      <c r="BC1196" s="71" t="str">
        <f>VLOOKUP(B1196,'ĐKKCBBĐ K2019(UPDATE)'!$B$6:$F$2005,3,0)</f>
        <v>HS4797930998472</v>
      </c>
      <c r="BD1196" s="252" t="str">
        <f>VLOOKUP(B1196,'ĐKKCBBĐ K2019(UPDATE)'!$B$6:$F$2005,4,0)</f>
        <v>054</v>
      </c>
      <c r="BH1196" s="222" t="str">
        <f>VLOOKUP(BB1196,'ĐKKCBBĐ K2019(UPDATE)'!$B$6:$F$2267,5,0)</f>
        <v>BỆNH VIỆN QUẬN TÂN PHÚ</v>
      </c>
    </row>
    <row r="1197" spans="1:60" customFormat="1" ht="20.100000000000001" customHeight="1">
      <c r="A1197" s="67">
        <v>1186</v>
      </c>
      <c r="B1197" s="258" t="s">
        <v>10691</v>
      </c>
      <c r="C1197" s="258" t="s">
        <v>28493</v>
      </c>
      <c r="D1197" s="258" t="s">
        <v>28494</v>
      </c>
      <c r="E1197" s="258" t="s">
        <v>82</v>
      </c>
      <c r="F1197" s="259" t="s">
        <v>3795</v>
      </c>
      <c r="G1197" s="258" t="s">
        <v>96</v>
      </c>
      <c r="H1197" s="258"/>
      <c r="I1197" s="258"/>
      <c r="J1197" s="258"/>
      <c r="K1197" s="258"/>
      <c r="L1197" s="258"/>
      <c r="M1197" s="258"/>
      <c r="N1197" s="258" t="s">
        <v>602</v>
      </c>
      <c r="O1197" s="258" t="s">
        <v>96</v>
      </c>
      <c r="P1197" s="258" t="s">
        <v>1764</v>
      </c>
      <c r="Q1197" s="258"/>
      <c r="R1197" s="258" t="s">
        <v>28495</v>
      </c>
      <c r="S1197" s="258"/>
      <c r="T1197" s="258" t="str">
        <f t="shared" si="62"/>
        <v>49/60/2 Trịnh Đình Trọng, Phường Phú Trung, Quận Tân Phú, Tp.Hcm</v>
      </c>
      <c r="U1197" s="258" t="s">
        <v>29259</v>
      </c>
      <c r="V1197" s="258" t="s">
        <v>2504</v>
      </c>
      <c r="W1197" s="258" t="s">
        <v>1159</v>
      </c>
      <c r="X1197" s="33" t="s">
        <v>90</v>
      </c>
      <c r="Y1197" s="258"/>
      <c r="Z1197" s="259"/>
      <c r="AA1197" s="258"/>
      <c r="AB1197" s="259"/>
      <c r="AC1197" s="34">
        <v>79</v>
      </c>
      <c r="AD1197" s="33" t="s">
        <v>90</v>
      </c>
      <c r="AE1197" s="258"/>
      <c r="AF1197" s="258"/>
      <c r="AG1197" s="258"/>
      <c r="AH1197" s="258"/>
      <c r="AI1197" s="258"/>
      <c r="AJ1197" s="258" t="s">
        <v>118</v>
      </c>
      <c r="AK1197" s="258"/>
      <c r="AL1197" s="258" t="s">
        <v>17989</v>
      </c>
      <c r="AM1197" s="258" t="s">
        <v>96</v>
      </c>
      <c r="AN1197" s="258" t="s">
        <v>218</v>
      </c>
      <c r="AO1197" s="258" t="s">
        <v>28497</v>
      </c>
      <c r="AP1197" s="258" t="s">
        <v>98</v>
      </c>
      <c r="AQ1197" s="258" t="s">
        <v>99</v>
      </c>
      <c r="AR1197" s="258" t="s">
        <v>602</v>
      </c>
      <c r="AS1197" s="259" t="s">
        <v>28353</v>
      </c>
      <c r="AT1197" s="258" t="s">
        <v>101</v>
      </c>
      <c r="AU1197" s="258" t="s">
        <v>101</v>
      </c>
      <c r="AV1197" s="258" t="s">
        <v>122</v>
      </c>
      <c r="AW1197" s="258" t="s">
        <v>123</v>
      </c>
      <c r="AX1197" s="258" t="s">
        <v>282</v>
      </c>
      <c r="AY1197" s="258" t="s">
        <v>610</v>
      </c>
      <c r="AZ1197" s="258" t="s">
        <v>610</v>
      </c>
      <c r="BA1197" s="219" t="str">
        <f t="shared" si="63"/>
        <v>19001186;19T4-ANM1</v>
      </c>
      <c r="BB1197" s="258" t="s">
        <v>10691</v>
      </c>
      <c r="BC1197" s="71">
        <f>VLOOKUP(B1197,'ĐKKCBBĐ K2019(UPDATE)'!$B$6:$F$2005,3,0)</f>
        <v>0</v>
      </c>
      <c r="BD1197" s="252" t="str">
        <f>VLOOKUP(B1197,'ĐKKCBBĐ K2019(UPDATE)'!$B$6:$F$2005,4,0)</f>
        <v>023</v>
      </c>
      <c r="BH1197" s="222" t="str">
        <f>VLOOKUP(BB1197,'ĐKKCBBĐ K2019(UPDATE)'!$B$6:$F$2267,5,0)</f>
        <v>BỆNH VIỆN ĐA KHOA BƯU ĐIỆN - CƠ SỜ I</v>
      </c>
    </row>
    <row r="1198" spans="1:60" customFormat="1" ht="20.100000000000001" customHeight="1">
      <c r="A1198" s="63">
        <v>1187</v>
      </c>
      <c r="B1198" s="258" t="s">
        <v>10693</v>
      </c>
      <c r="C1198" s="258" t="s">
        <v>5089</v>
      </c>
      <c r="D1198" s="258" t="s">
        <v>3634</v>
      </c>
      <c r="E1198" s="258" t="s">
        <v>82</v>
      </c>
      <c r="F1198" s="259" t="s">
        <v>1994</v>
      </c>
      <c r="G1198" s="258" t="s">
        <v>96</v>
      </c>
      <c r="H1198" s="258"/>
      <c r="I1198" s="258"/>
      <c r="J1198" s="258"/>
      <c r="K1198" s="258"/>
      <c r="L1198" s="258"/>
      <c r="M1198" s="258"/>
      <c r="N1198" s="258" t="s">
        <v>111</v>
      </c>
      <c r="O1198" s="258"/>
      <c r="P1198" s="258" t="s">
        <v>2606</v>
      </c>
      <c r="Q1198" s="258"/>
      <c r="R1198" s="258" t="s">
        <v>28498</v>
      </c>
      <c r="S1198" s="258"/>
      <c r="T1198" s="258" t="str">
        <f t="shared" si="62"/>
        <v>226/21 Thái Phiên, Phường 8, Quận 11, Tp.Hcm</v>
      </c>
      <c r="U1198" s="258" t="s">
        <v>29260</v>
      </c>
      <c r="V1198" s="258" t="s">
        <v>986</v>
      </c>
      <c r="W1198" s="258" t="s">
        <v>509</v>
      </c>
      <c r="X1198" s="33" t="s">
        <v>90</v>
      </c>
      <c r="Y1198" s="258"/>
      <c r="Z1198" s="259"/>
      <c r="AA1198" s="258"/>
      <c r="AB1198" s="259"/>
      <c r="AC1198" s="34">
        <v>79</v>
      </c>
      <c r="AD1198" s="33" t="s">
        <v>90</v>
      </c>
      <c r="AE1198" s="258"/>
      <c r="AF1198" s="258"/>
      <c r="AG1198" s="258"/>
      <c r="AH1198" s="258"/>
      <c r="AI1198" s="258"/>
      <c r="AJ1198" s="258" t="s">
        <v>118</v>
      </c>
      <c r="AK1198" s="258"/>
      <c r="AL1198" s="258"/>
      <c r="AM1198" s="258" t="s">
        <v>96</v>
      </c>
      <c r="AN1198" s="258" t="s">
        <v>510</v>
      </c>
      <c r="AO1198" s="258" t="s">
        <v>28501</v>
      </c>
      <c r="AP1198" s="258" t="s">
        <v>98</v>
      </c>
      <c r="AQ1198" s="258" t="s">
        <v>99</v>
      </c>
      <c r="AR1198" s="258" t="s">
        <v>111</v>
      </c>
      <c r="AS1198" s="259" t="s">
        <v>28353</v>
      </c>
      <c r="AT1198" s="258" t="s">
        <v>101</v>
      </c>
      <c r="AU1198" s="258" t="s">
        <v>101</v>
      </c>
      <c r="AV1198" s="258" t="s">
        <v>122</v>
      </c>
      <c r="AW1198" s="258" t="s">
        <v>123</v>
      </c>
      <c r="AX1198" s="258" t="s">
        <v>124</v>
      </c>
      <c r="AY1198" s="258" t="s">
        <v>125</v>
      </c>
      <c r="AZ1198" s="258" t="s">
        <v>125</v>
      </c>
      <c r="BA1198" s="219" t="str">
        <f t="shared" si="63"/>
        <v>19001187;19T4-KML1</v>
      </c>
      <c r="BB1198" s="258" t="s">
        <v>10693</v>
      </c>
      <c r="BC1198" s="71">
        <f>VLOOKUP(B1198,'ĐKKCBBĐ K2019(UPDATE)'!$B$6:$F$2005,3,0)</f>
        <v>0</v>
      </c>
      <c r="BD1198" s="252" t="str">
        <f>VLOOKUP(B1198,'ĐKKCBBĐ K2019(UPDATE)'!$B$6:$F$2005,4,0)</f>
        <v>490</v>
      </c>
      <c r="BH1198" s="222" t="str">
        <f>VLOOKUP(BB1198,'ĐKKCBBĐ K2019(UPDATE)'!$B$6:$F$2267,5,0)</f>
        <v>PHÒNG KHÁM ĐA KHOA (THUỘC  Cty TNHH Y TẾ ĐẠI PHƯỚC )</v>
      </c>
    </row>
    <row r="1199" spans="1:60" customFormat="1" ht="20.100000000000001" customHeight="1">
      <c r="A1199" s="67">
        <v>1188</v>
      </c>
      <c r="B1199" s="258" t="s">
        <v>10695</v>
      </c>
      <c r="C1199" s="258" t="s">
        <v>28502</v>
      </c>
      <c r="D1199" s="258" t="s">
        <v>7127</v>
      </c>
      <c r="E1199" s="258" t="s">
        <v>301</v>
      </c>
      <c r="F1199" s="259" t="s">
        <v>504</v>
      </c>
      <c r="G1199" s="258" t="s">
        <v>96</v>
      </c>
      <c r="H1199" s="258"/>
      <c r="I1199" s="258"/>
      <c r="J1199" s="258"/>
      <c r="K1199" s="258"/>
      <c r="L1199" s="258"/>
      <c r="M1199" s="258"/>
      <c r="N1199" s="258" t="s">
        <v>1334</v>
      </c>
      <c r="O1199" s="258"/>
      <c r="P1199" s="258" t="s">
        <v>2606</v>
      </c>
      <c r="Q1199" s="258"/>
      <c r="R1199" s="258" t="s">
        <v>28503</v>
      </c>
      <c r="S1199" s="258"/>
      <c r="T1199" s="258" t="str">
        <f t="shared" si="62"/>
        <v>373/13 Lý Thường Kiệt, Phường 9, Quận Tân Bình, Tp.Hcm</v>
      </c>
      <c r="U1199" s="258" t="s">
        <v>29261</v>
      </c>
      <c r="V1199" s="258" t="s">
        <v>1107</v>
      </c>
      <c r="W1199" s="258" t="s">
        <v>780</v>
      </c>
      <c r="X1199" s="33" t="s">
        <v>90</v>
      </c>
      <c r="Y1199" s="258"/>
      <c r="Z1199" s="259"/>
      <c r="AA1199" s="258"/>
      <c r="AB1199" s="259"/>
      <c r="AC1199" s="34">
        <v>79</v>
      </c>
      <c r="AD1199" s="33" t="s">
        <v>90</v>
      </c>
      <c r="AE1199" s="258"/>
      <c r="AF1199" s="258"/>
      <c r="AG1199" s="258"/>
      <c r="AH1199" s="258"/>
      <c r="AI1199" s="258"/>
      <c r="AJ1199" s="258" t="s">
        <v>118</v>
      </c>
      <c r="AK1199" s="258"/>
      <c r="AL1199" s="258"/>
      <c r="AM1199" s="258" t="s">
        <v>96</v>
      </c>
      <c r="AN1199" s="258" t="s">
        <v>347</v>
      </c>
      <c r="AO1199" s="258" t="s">
        <v>28505</v>
      </c>
      <c r="AP1199" s="258" t="s">
        <v>98</v>
      </c>
      <c r="AQ1199" s="258" t="s">
        <v>99</v>
      </c>
      <c r="AR1199" s="258" t="s">
        <v>1334</v>
      </c>
      <c r="AS1199" s="259" t="s">
        <v>28353</v>
      </c>
      <c r="AT1199" s="258" t="s">
        <v>101</v>
      </c>
      <c r="AU1199" s="258" t="s">
        <v>101</v>
      </c>
      <c r="AV1199" s="258" t="s">
        <v>122</v>
      </c>
      <c r="AW1199" s="258" t="s">
        <v>123</v>
      </c>
      <c r="AX1199" s="258" t="s">
        <v>158</v>
      </c>
      <c r="AY1199" s="258" t="s">
        <v>1339</v>
      </c>
      <c r="AZ1199" s="258" t="s">
        <v>1339</v>
      </c>
      <c r="BA1199" s="219" t="str">
        <f t="shared" si="63"/>
        <v>19001188;19T4-KTD1</v>
      </c>
      <c r="BB1199" s="258" t="s">
        <v>10695</v>
      </c>
      <c r="BC1199" s="71">
        <f>VLOOKUP(B1199,'ĐKKCBBĐ K2019(UPDATE)'!$B$6:$F$2005,3,0)</f>
        <v>0</v>
      </c>
      <c r="BD1199" s="252" t="str">
        <f>VLOOKUP(B1199,'ĐKKCBBĐ K2019(UPDATE)'!$B$6:$F$2005,4,0)</f>
        <v>033</v>
      </c>
      <c r="BH1199" s="222" t="str">
        <f>VLOOKUP(BB1199,'ĐKKCBBĐ K2019(UPDATE)'!$B$6:$F$2267,5,0)</f>
        <v>BỆNH VIỆN QUẬN TÂN BÌNH</v>
      </c>
    </row>
    <row r="1200" spans="1:60" customFormat="1" ht="20.100000000000001" customHeight="1">
      <c r="A1200" s="63">
        <v>1189</v>
      </c>
      <c r="B1200" s="258" t="s">
        <v>10697</v>
      </c>
      <c r="C1200" s="258" t="s">
        <v>28506</v>
      </c>
      <c r="D1200" s="258" t="s">
        <v>390</v>
      </c>
      <c r="E1200" s="258" t="s">
        <v>82</v>
      </c>
      <c r="F1200" s="259" t="s">
        <v>3306</v>
      </c>
      <c r="G1200" s="258" t="s">
        <v>96</v>
      </c>
      <c r="H1200" s="258"/>
      <c r="I1200" s="258"/>
      <c r="J1200" s="258"/>
      <c r="K1200" s="258"/>
      <c r="L1200" s="258"/>
      <c r="M1200" s="258"/>
      <c r="N1200" s="258" t="s">
        <v>864</v>
      </c>
      <c r="O1200" s="258" t="s">
        <v>96</v>
      </c>
      <c r="P1200" s="258" t="s">
        <v>2606</v>
      </c>
      <c r="Q1200" s="258"/>
      <c r="R1200" s="258" t="s">
        <v>28507</v>
      </c>
      <c r="S1200" s="258"/>
      <c r="T1200" s="258" t="str">
        <f t="shared" si="62"/>
        <v>235/8 Bãi Sậy, Phường 4, Quận 6, Tp.Hcm</v>
      </c>
      <c r="U1200" s="258" t="s">
        <v>29262</v>
      </c>
      <c r="V1200" s="258" t="s">
        <v>1178</v>
      </c>
      <c r="W1200" s="258" t="s">
        <v>265</v>
      </c>
      <c r="X1200" s="33" t="s">
        <v>90</v>
      </c>
      <c r="Y1200" s="258"/>
      <c r="Z1200" s="259"/>
      <c r="AA1200" s="258"/>
      <c r="AB1200" s="259"/>
      <c r="AC1200" s="34">
        <v>79</v>
      </c>
      <c r="AD1200" s="33" t="s">
        <v>90</v>
      </c>
      <c r="AE1200" s="258"/>
      <c r="AF1200" s="258"/>
      <c r="AG1200" s="258"/>
      <c r="AH1200" s="258"/>
      <c r="AI1200" s="258"/>
      <c r="AJ1200" s="258" t="s">
        <v>118</v>
      </c>
      <c r="AK1200" s="258"/>
      <c r="AL1200" s="258"/>
      <c r="AM1200" s="258" t="s">
        <v>96</v>
      </c>
      <c r="AN1200" s="258" t="s">
        <v>266</v>
      </c>
      <c r="AO1200" s="258" t="s">
        <v>28509</v>
      </c>
      <c r="AP1200" s="258" t="s">
        <v>98</v>
      </c>
      <c r="AQ1200" s="258" t="s">
        <v>99</v>
      </c>
      <c r="AR1200" s="258" t="s">
        <v>864</v>
      </c>
      <c r="AS1200" s="259" t="s">
        <v>28353</v>
      </c>
      <c r="AT1200" s="258" t="s">
        <v>101</v>
      </c>
      <c r="AU1200" s="258" t="s">
        <v>101</v>
      </c>
      <c r="AV1200" s="258" t="s">
        <v>122</v>
      </c>
      <c r="AW1200" s="258" t="s">
        <v>123</v>
      </c>
      <c r="AX1200" s="258" t="s">
        <v>175</v>
      </c>
      <c r="AY1200" s="258" t="s">
        <v>669</v>
      </c>
      <c r="AZ1200" s="258" t="s">
        <v>669</v>
      </c>
      <c r="BA1200" s="219" t="str">
        <f t="shared" si="63"/>
        <v>19001189;19T4-ĐĐT1</v>
      </c>
      <c r="BB1200" s="258" t="s">
        <v>10697</v>
      </c>
      <c r="BC1200" s="71">
        <f>VLOOKUP(B1200,'ĐKKCBBĐ K2019(UPDATE)'!$B$6:$F$2005,3,0)</f>
        <v>0</v>
      </c>
      <c r="BD1200" s="252" t="str">
        <f>VLOOKUP(B1200,'ĐKKCBBĐ K2019(UPDATE)'!$B$6:$F$2005,4,0)</f>
        <v>028</v>
      </c>
      <c r="BH1200" s="222" t="str">
        <f>VLOOKUP(BB1200,'ĐKKCBBĐ K2019(UPDATE)'!$B$6:$F$2267,5,0)</f>
        <v>BỆNH VIỆN QUẬN 11</v>
      </c>
    </row>
    <row r="1201" spans="1:60" customFormat="1" ht="20.100000000000001" customHeight="1">
      <c r="A1201" s="67">
        <v>1190</v>
      </c>
      <c r="B1201" s="258" t="s">
        <v>10699</v>
      </c>
      <c r="C1201" s="258" t="s">
        <v>4391</v>
      </c>
      <c r="D1201" s="258" t="s">
        <v>82</v>
      </c>
      <c r="E1201" s="258" t="s">
        <v>82</v>
      </c>
      <c r="F1201" s="259" t="s">
        <v>28510</v>
      </c>
      <c r="G1201" s="258" t="s">
        <v>1571</v>
      </c>
      <c r="H1201" s="258"/>
      <c r="I1201" s="258"/>
      <c r="J1201" s="258"/>
      <c r="K1201" s="258"/>
      <c r="L1201" s="258"/>
      <c r="M1201" s="258"/>
      <c r="N1201" s="258" t="s">
        <v>1943</v>
      </c>
      <c r="O1201" s="258"/>
      <c r="P1201" s="258" t="s">
        <v>2606</v>
      </c>
      <c r="Q1201" s="258"/>
      <c r="R1201" s="258" t="s">
        <v>28511</v>
      </c>
      <c r="S1201" s="258"/>
      <c r="T1201" s="258" t="str">
        <f t="shared" si="62"/>
        <v>Tổ 4, Thị Trấn Lộc Thắng, Huyện Bảo Lâm, Tỉnh Lâm Đồng</v>
      </c>
      <c r="U1201" s="258" t="s">
        <v>29263</v>
      </c>
      <c r="V1201" s="258" t="s">
        <v>29264</v>
      </c>
      <c r="W1201" s="258" t="s">
        <v>29265</v>
      </c>
      <c r="X1201" s="258" t="s">
        <v>1569</v>
      </c>
      <c r="Y1201" s="258"/>
      <c r="Z1201" s="259"/>
      <c r="AA1201" s="258"/>
      <c r="AB1201" s="259"/>
      <c r="AC1201" s="259"/>
      <c r="AD1201" s="258"/>
      <c r="AE1201" s="258"/>
      <c r="AF1201" s="258"/>
      <c r="AG1201" s="258"/>
      <c r="AH1201" s="258"/>
      <c r="AI1201" s="258"/>
      <c r="AJ1201" s="258" t="s">
        <v>94</v>
      </c>
      <c r="AK1201" s="258"/>
      <c r="AL1201" s="258"/>
      <c r="AM1201" s="258" t="s">
        <v>1571</v>
      </c>
      <c r="AN1201" s="258" t="s">
        <v>19639</v>
      </c>
      <c r="AO1201" s="258" t="s">
        <v>28514</v>
      </c>
      <c r="AP1201" s="258" t="s">
        <v>98</v>
      </c>
      <c r="AQ1201" s="258" t="s">
        <v>99</v>
      </c>
      <c r="AR1201" s="258" t="s">
        <v>1943</v>
      </c>
      <c r="AS1201" s="259" t="s">
        <v>28353</v>
      </c>
      <c r="AT1201" s="258" t="s">
        <v>101</v>
      </c>
      <c r="AU1201" s="258" t="s">
        <v>101</v>
      </c>
      <c r="AV1201" s="258" t="s">
        <v>122</v>
      </c>
      <c r="AW1201" s="258" t="s">
        <v>123</v>
      </c>
      <c r="AX1201" s="258" t="s">
        <v>1947</v>
      </c>
      <c r="AY1201" s="258" t="s">
        <v>1948</v>
      </c>
      <c r="AZ1201" s="258" t="s">
        <v>1948</v>
      </c>
      <c r="BA1201" s="219" t="str">
        <f t="shared" si="63"/>
        <v>19001190;19T4-KXD1</v>
      </c>
      <c r="BB1201" s="258" t="s">
        <v>10699</v>
      </c>
      <c r="BC1201" s="71" t="str">
        <f>VLOOKUP(B1201,'ĐKKCBBĐ K2019(UPDATE)'!$B$6:$F$2005,3,0)</f>
        <v>HS4686822384677</v>
      </c>
      <c r="BD1201" s="252" t="str">
        <f>VLOOKUP(B1201,'ĐKKCBBĐ K2019(UPDATE)'!$B$6:$F$2005,4,0)</f>
        <v>025</v>
      </c>
      <c r="BH1201" s="222" t="str">
        <f>VLOOKUP(BB1201,'ĐKKCBBĐ K2019(UPDATE)'!$B$6:$F$2267,5,0)</f>
        <v xml:space="preserve">BỆNH VIỆN THỐNG  NHẤT </v>
      </c>
    </row>
    <row r="1202" spans="1:60" customFormat="1" ht="20.100000000000001" customHeight="1">
      <c r="A1202" s="63">
        <v>1191</v>
      </c>
      <c r="B1202" s="258" t="s">
        <v>10701</v>
      </c>
      <c r="C1202" s="258" t="s">
        <v>28515</v>
      </c>
      <c r="D1202" s="258" t="s">
        <v>271</v>
      </c>
      <c r="E1202" s="258" t="s">
        <v>82</v>
      </c>
      <c r="F1202" s="259" t="s">
        <v>5284</v>
      </c>
      <c r="G1202" s="258" t="s">
        <v>155</v>
      </c>
      <c r="H1202" s="258"/>
      <c r="I1202" s="258"/>
      <c r="J1202" s="258"/>
      <c r="K1202" s="258"/>
      <c r="L1202" s="258"/>
      <c r="M1202" s="258"/>
      <c r="N1202" s="258" t="s">
        <v>7608</v>
      </c>
      <c r="O1202" s="258" t="s">
        <v>155</v>
      </c>
      <c r="P1202" s="258" t="s">
        <v>2606</v>
      </c>
      <c r="Q1202" s="258"/>
      <c r="R1202" s="258" t="s">
        <v>28516</v>
      </c>
      <c r="S1202" s="258"/>
      <c r="T1202" s="258" t="str">
        <f t="shared" si="62"/>
        <v>Ấp 5, Xã Xuân Tây, Huyện Cẩm Mỹ, Tỉnh Đồng Nai</v>
      </c>
      <c r="U1202" s="258" t="s">
        <v>3133</v>
      </c>
      <c r="V1202" s="258" t="s">
        <v>29266</v>
      </c>
      <c r="W1202" s="258" t="s">
        <v>5694</v>
      </c>
      <c r="X1202" s="258" t="s">
        <v>151</v>
      </c>
      <c r="Y1202" s="258"/>
      <c r="Z1202" s="259"/>
      <c r="AA1202" s="258"/>
      <c r="AB1202" s="259"/>
      <c r="AC1202" s="259"/>
      <c r="AD1202" s="258"/>
      <c r="AE1202" s="258"/>
      <c r="AF1202" s="258"/>
      <c r="AG1202" s="258"/>
      <c r="AH1202" s="258"/>
      <c r="AI1202" s="258"/>
      <c r="AJ1202" s="258" t="s">
        <v>118</v>
      </c>
      <c r="AK1202" s="258"/>
      <c r="AL1202" s="258"/>
      <c r="AM1202" s="258" t="s">
        <v>155</v>
      </c>
      <c r="AN1202" s="258" t="s">
        <v>5695</v>
      </c>
      <c r="AO1202" s="258" t="s">
        <v>28518</v>
      </c>
      <c r="AP1202" s="258" t="s">
        <v>98</v>
      </c>
      <c r="AQ1202" s="258" t="s">
        <v>99</v>
      </c>
      <c r="AR1202" s="258" t="s">
        <v>7608</v>
      </c>
      <c r="AS1202" s="259" t="s">
        <v>28353</v>
      </c>
      <c r="AT1202" s="258" t="s">
        <v>101</v>
      </c>
      <c r="AU1202" s="258" t="s">
        <v>101</v>
      </c>
      <c r="AV1202" s="258" t="s">
        <v>122</v>
      </c>
      <c r="AW1202" s="258" t="s">
        <v>123</v>
      </c>
      <c r="AX1202" s="258" t="s">
        <v>104</v>
      </c>
      <c r="AY1202" s="258" t="s">
        <v>105</v>
      </c>
      <c r="AZ1202" s="258" t="s">
        <v>105</v>
      </c>
      <c r="BA1202" s="219" t="str">
        <f t="shared" si="63"/>
        <v>19001191;19T4-CNÔ5</v>
      </c>
      <c r="BB1202" s="258" t="s">
        <v>10701</v>
      </c>
      <c r="BC1202" s="71">
        <f>VLOOKUP(B1202,'ĐKKCBBĐ K2019(UPDATE)'!$B$6:$F$2005,3,0)</f>
        <v>0</v>
      </c>
      <c r="BD1202" s="252" t="str">
        <f>VLOOKUP(B1202,'ĐKKCBBĐ K2019(UPDATE)'!$B$6:$F$2005,4,0)</f>
        <v>033</v>
      </c>
      <c r="BH1202" s="222" t="str">
        <f>VLOOKUP(BB1202,'ĐKKCBBĐ K2019(UPDATE)'!$B$6:$F$2267,5,0)</f>
        <v>BỆNH VIỆN QUẬN TÂN BÌNH</v>
      </c>
    </row>
    <row r="1203" spans="1:60" customFormat="1" ht="20.100000000000001" customHeight="1">
      <c r="A1203" s="67">
        <v>1192</v>
      </c>
      <c r="B1203" s="258" t="s">
        <v>10703</v>
      </c>
      <c r="C1203" s="258" t="s">
        <v>27756</v>
      </c>
      <c r="D1203" s="258" t="s">
        <v>3429</v>
      </c>
      <c r="E1203" s="258" t="s">
        <v>82</v>
      </c>
      <c r="F1203" s="259" t="s">
        <v>3843</v>
      </c>
      <c r="G1203" s="258" t="s">
        <v>96</v>
      </c>
      <c r="H1203" s="258" t="s">
        <v>28519</v>
      </c>
      <c r="I1203" s="258" t="s">
        <v>6238</v>
      </c>
      <c r="J1203" s="258" t="s">
        <v>28520</v>
      </c>
      <c r="K1203" s="258" t="s">
        <v>28521</v>
      </c>
      <c r="L1203" s="258" t="s">
        <v>6479</v>
      </c>
      <c r="M1203" s="258"/>
      <c r="N1203" s="258" t="s">
        <v>982</v>
      </c>
      <c r="O1203" s="258" t="s">
        <v>96</v>
      </c>
      <c r="P1203" s="258" t="s">
        <v>2606</v>
      </c>
      <c r="Q1203" s="258" t="s">
        <v>2607</v>
      </c>
      <c r="R1203" s="258" t="s">
        <v>28522</v>
      </c>
      <c r="S1203" s="258" t="s">
        <v>28522</v>
      </c>
      <c r="T1203" s="258" t="str">
        <f t="shared" si="62"/>
        <v>C7/11Q1 Ấp 3A, Xã Vĩnh Lộc B, Huyện Bình Chánh, Tp.Hcm</v>
      </c>
      <c r="U1203" s="258" t="s">
        <v>29267</v>
      </c>
      <c r="V1203" s="258" t="s">
        <v>3225</v>
      </c>
      <c r="W1203" s="64" t="s">
        <v>230</v>
      </c>
      <c r="X1203" s="33" t="s">
        <v>90</v>
      </c>
      <c r="Y1203" s="258"/>
      <c r="Z1203" s="259" t="s">
        <v>28353</v>
      </c>
      <c r="AA1203" s="258" t="s">
        <v>7349</v>
      </c>
      <c r="AB1203" s="259"/>
      <c r="AC1203" s="34">
        <v>79</v>
      </c>
      <c r="AD1203" s="33" t="s">
        <v>90</v>
      </c>
      <c r="AE1203" s="36">
        <v>785</v>
      </c>
      <c r="AF1203" s="37" t="s">
        <v>231</v>
      </c>
      <c r="AG1203" s="198">
        <v>27604</v>
      </c>
      <c r="AH1203" s="35" t="s">
        <v>463</v>
      </c>
      <c r="AI1203" s="258"/>
      <c r="AJ1203" s="258" t="s">
        <v>94</v>
      </c>
      <c r="AK1203" s="258"/>
      <c r="AL1203" s="258"/>
      <c r="AM1203" s="258" t="s">
        <v>96</v>
      </c>
      <c r="AN1203" s="258" t="s">
        <v>231</v>
      </c>
      <c r="AO1203" s="258" t="s">
        <v>27760</v>
      </c>
      <c r="AP1203" s="258" t="s">
        <v>98</v>
      </c>
      <c r="AQ1203" s="258" t="s">
        <v>99</v>
      </c>
      <c r="AR1203" s="258" t="s">
        <v>982</v>
      </c>
      <c r="AS1203" s="259" t="s">
        <v>28353</v>
      </c>
      <c r="AT1203" s="258" t="s">
        <v>101</v>
      </c>
      <c r="AU1203" s="258" t="s">
        <v>101</v>
      </c>
      <c r="AV1203" s="258" t="s">
        <v>122</v>
      </c>
      <c r="AW1203" s="258" t="s">
        <v>123</v>
      </c>
      <c r="AX1203" s="258" t="s">
        <v>597</v>
      </c>
      <c r="AY1203" s="258" t="s">
        <v>598</v>
      </c>
      <c r="AZ1203" s="258" t="s">
        <v>598</v>
      </c>
      <c r="BA1203" s="219" t="str">
        <f t="shared" si="63"/>
        <v>19001192;19T4-CCK1</v>
      </c>
      <c r="BB1203" s="258" t="s">
        <v>10703</v>
      </c>
      <c r="BC1203" s="71">
        <f>VLOOKUP(B1203,'ĐKKCBBĐ K2019(UPDATE)'!$B$6:$F$2005,3,0)</f>
        <v>0</v>
      </c>
      <c r="BD1203" s="252" t="str">
        <f>VLOOKUP(B1203,'ĐKKCBBĐ K2019(UPDATE)'!$B$6:$F$2005,4,0)</f>
        <v>033</v>
      </c>
      <c r="BH1203" s="222" t="str">
        <f>VLOOKUP(BB1203,'ĐKKCBBĐ K2019(UPDATE)'!$B$6:$F$2267,5,0)</f>
        <v>BỆNH VIỆN QUẬN TÂN BÌNH</v>
      </c>
    </row>
    <row r="1204" spans="1:60" customFormat="1" ht="20.100000000000001" customHeight="1">
      <c r="A1204" s="63">
        <v>1193</v>
      </c>
      <c r="B1204" s="258" t="s">
        <v>10705</v>
      </c>
      <c r="C1204" s="258" t="s">
        <v>28523</v>
      </c>
      <c r="D1204" s="258" t="s">
        <v>829</v>
      </c>
      <c r="E1204" s="258" t="s">
        <v>82</v>
      </c>
      <c r="F1204" s="259" t="s">
        <v>28524</v>
      </c>
      <c r="G1204" s="258" t="s">
        <v>96</v>
      </c>
      <c r="H1204" s="258" t="s">
        <v>28525</v>
      </c>
      <c r="I1204" s="258" t="s">
        <v>6427</v>
      </c>
      <c r="J1204" s="258" t="s">
        <v>28526</v>
      </c>
      <c r="K1204" s="258" t="s">
        <v>28527</v>
      </c>
      <c r="L1204" s="258" t="s">
        <v>5748</v>
      </c>
      <c r="M1204" s="258" t="s">
        <v>28528</v>
      </c>
      <c r="N1204" s="258" t="s">
        <v>111</v>
      </c>
      <c r="O1204" s="258" t="s">
        <v>679</v>
      </c>
      <c r="P1204" s="258" t="s">
        <v>2606</v>
      </c>
      <c r="Q1204" s="258" t="s">
        <v>4381</v>
      </c>
      <c r="R1204" s="258" t="s">
        <v>28529</v>
      </c>
      <c r="S1204" s="258" t="s">
        <v>28529</v>
      </c>
      <c r="T1204" s="258" t="str">
        <f t="shared" si="62"/>
        <v>484C Lê Quang Định, Phường 11, Quận Bình Thạnh, Tp.Hcm</v>
      </c>
      <c r="U1204" s="258" t="s">
        <v>29268</v>
      </c>
      <c r="V1204" s="258" t="s">
        <v>1137</v>
      </c>
      <c r="W1204" s="258" t="s">
        <v>1725</v>
      </c>
      <c r="X1204" s="33" t="s">
        <v>90</v>
      </c>
      <c r="Y1204" s="258"/>
      <c r="Z1204" s="259" t="s">
        <v>28353</v>
      </c>
      <c r="AA1204" s="258" t="s">
        <v>7349</v>
      </c>
      <c r="AB1204" s="259"/>
      <c r="AC1204" s="34">
        <v>79</v>
      </c>
      <c r="AD1204" s="33" t="s">
        <v>90</v>
      </c>
      <c r="AE1204" s="258"/>
      <c r="AF1204" s="258" t="s">
        <v>359</v>
      </c>
      <c r="AG1204" s="258"/>
      <c r="AH1204" s="258"/>
      <c r="AI1204" s="258"/>
      <c r="AJ1204" s="258" t="s">
        <v>118</v>
      </c>
      <c r="AK1204" s="258"/>
      <c r="AL1204" s="258"/>
      <c r="AM1204" s="258" t="s">
        <v>96</v>
      </c>
      <c r="AN1204" s="258" t="s">
        <v>359</v>
      </c>
      <c r="AO1204" s="258" t="s">
        <v>28531</v>
      </c>
      <c r="AP1204" s="258" t="s">
        <v>98</v>
      </c>
      <c r="AQ1204" s="258" t="s">
        <v>99</v>
      </c>
      <c r="AR1204" s="258" t="s">
        <v>111</v>
      </c>
      <c r="AS1204" s="259" t="s">
        <v>28353</v>
      </c>
      <c r="AT1204" s="258" t="s">
        <v>101</v>
      </c>
      <c r="AU1204" s="258" t="s">
        <v>101</v>
      </c>
      <c r="AV1204" s="258" t="s">
        <v>122</v>
      </c>
      <c r="AW1204" s="258" t="s">
        <v>123</v>
      </c>
      <c r="AX1204" s="258" t="s">
        <v>124</v>
      </c>
      <c r="AY1204" s="258" t="s">
        <v>125</v>
      </c>
      <c r="AZ1204" s="258" t="s">
        <v>125</v>
      </c>
      <c r="BA1204" s="219" t="str">
        <f t="shared" si="63"/>
        <v>19001193;19T4-KML1</v>
      </c>
      <c r="BB1204" s="258" t="s">
        <v>10705</v>
      </c>
      <c r="BC1204" s="71">
        <f>VLOOKUP(B1204,'ĐKKCBBĐ K2019(UPDATE)'!$B$6:$F$2005,3,0)</f>
        <v>0</v>
      </c>
      <c r="BD1204" s="252" t="str">
        <f>VLOOKUP(B1204,'ĐKKCBBĐ K2019(UPDATE)'!$B$6:$F$2005,4,0)</f>
        <v>536</v>
      </c>
      <c r="BH1204" s="222" t="str">
        <f>VLOOKUP(BB1204,'ĐKKCBBĐ K2019(UPDATE)'!$B$6:$F$2267,5,0)</f>
        <v>PHÒNG KHÁM ĐA KHOA (THUỘC CN1-  Cty TNHH TTYK HỢP NHÂN)</v>
      </c>
    </row>
    <row r="1205" spans="1:60" customFormat="1" ht="20.100000000000001" customHeight="1">
      <c r="A1205" s="67">
        <v>1194</v>
      </c>
      <c r="B1205" s="258" t="s">
        <v>10707</v>
      </c>
      <c r="C1205" s="258" t="s">
        <v>28532</v>
      </c>
      <c r="D1205" s="258" t="s">
        <v>4489</v>
      </c>
      <c r="E1205" s="258" t="s">
        <v>82</v>
      </c>
      <c r="F1205" s="259" t="s">
        <v>5453</v>
      </c>
      <c r="G1205" s="258" t="s">
        <v>931</v>
      </c>
      <c r="H1205" s="258"/>
      <c r="I1205" s="258"/>
      <c r="J1205" s="258"/>
      <c r="K1205" s="258"/>
      <c r="L1205" s="258"/>
      <c r="M1205" s="258"/>
      <c r="N1205" s="258" t="s">
        <v>1364</v>
      </c>
      <c r="O1205" s="258"/>
      <c r="P1205" s="258" t="s">
        <v>2606</v>
      </c>
      <c r="Q1205" s="258"/>
      <c r="R1205" s="258" t="s">
        <v>28533</v>
      </c>
      <c r="S1205" s="258"/>
      <c r="T1205" s="258" t="str">
        <f t="shared" si="62"/>
        <v>Xóm 7A, Xã Nga Trường, Huyện Nga Sơn, Thanh Hóa</v>
      </c>
      <c r="U1205" s="258" t="s">
        <v>29269</v>
      </c>
      <c r="V1205" s="258" t="s">
        <v>29270</v>
      </c>
      <c r="W1205" s="258" t="s">
        <v>29271</v>
      </c>
      <c r="X1205" s="258" t="s">
        <v>3993</v>
      </c>
      <c r="Y1205" s="258"/>
      <c r="Z1205" s="259"/>
      <c r="AA1205" s="258"/>
      <c r="AB1205" s="259"/>
      <c r="AC1205" s="259"/>
      <c r="AD1205" s="258"/>
      <c r="AE1205" s="258"/>
      <c r="AF1205" s="258"/>
      <c r="AG1205" s="258"/>
      <c r="AH1205" s="258"/>
      <c r="AI1205" s="258"/>
      <c r="AJ1205" s="258" t="s">
        <v>118</v>
      </c>
      <c r="AK1205" s="258"/>
      <c r="AL1205" s="258"/>
      <c r="AM1205" s="258" t="s">
        <v>931</v>
      </c>
      <c r="AN1205" s="258" t="s">
        <v>23431</v>
      </c>
      <c r="AO1205" s="258" t="s">
        <v>28535</v>
      </c>
      <c r="AP1205" s="258" t="s">
        <v>98</v>
      </c>
      <c r="AQ1205" s="258" t="s">
        <v>99</v>
      </c>
      <c r="AR1205" s="258" t="s">
        <v>1364</v>
      </c>
      <c r="AS1205" s="259" t="s">
        <v>28353</v>
      </c>
      <c r="AT1205" s="258" t="s">
        <v>101</v>
      </c>
      <c r="AU1205" s="258" t="s">
        <v>101</v>
      </c>
      <c r="AV1205" s="258" t="s">
        <v>122</v>
      </c>
      <c r="AW1205" s="258" t="s">
        <v>123</v>
      </c>
      <c r="AX1205" s="258" t="s">
        <v>282</v>
      </c>
      <c r="AY1205" s="258" t="s">
        <v>1369</v>
      </c>
      <c r="AZ1205" s="258" t="s">
        <v>1369</v>
      </c>
      <c r="BA1205" s="219" t="str">
        <f t="shared" si="63"/>
        <v>19001194;19T4-CMT1</v>
      </c>
      <c r="BB1205" s="258" t="s">
        <v>10707</v>
      </c>
      <c r="BC1205" s="71" t="str">
        <f>VLOOKUP(B1205,'ĐKKCBBĐ K2019(UPDATE)'!$B$6:$F$2005,3,0)</f>
        <v>HS4797931249087</v>
      </c>
      <c r="BD1205" s="252" t="str">
        <f>VLOOKUP(B1205,'ĐKKCBBĐ K2019(UPDATE)'!$B$6:$F$2005,4,0)</f>
        <v>033</v>
      </c>
      <c r="BH1205" s="222" t="str">
        <f>VLOOKUP(BB1205,'ĐKKCBBĐ K2019(UPDATE)'!$B$6:$F$2267,5,0)</f>
        <v>BỆNH VIỆN QUẬN TÂN BÌNH</v>
      </c>
    </row>
    <row r="1206" spans="1:60" customFormat="1" ht="20.100000000000001" customHeight="1">
      <c r="A1206" s="63">
        <v>1195</v>
      </c>
      <c r="B1206" s="258" t="s">
        <v>10709</v>
      </c>
      <c r="C1206" s="258" t="s">
        <v>840</v>
      </c>
      <c r="D1206" s="258" t="s">
        <v>571</v>
      </c>
      <c r="E1206" s="258" t="s">
        <v>82</v>
      </c>
      <c r="F1206" s="259" t="s">
        <v>4871</v>
      </c>
      <c r="G1206" s="258" t="s">
        <v>96</v>
      </c>
      <c r="H1206" s="258"/>
      <c r="I1206" s="258"/>
      <c r="J1206" s="258"/>
      <c r="K1206" s="258"/>
      <c r="L1206" s="258"/>
      <c r="M1206" s="258"/>
      <c r="N1206" s="258" t="s">
        <v>366</v>
      </c>
      <c r="O1206" s="258"/>
      <c r="P1206" s="258" t="s">
        <v>2606</v>
      </c>
      <c r="Q1206" s="258"/>
      <c r="R1206" s="258" t="s">
        <v>28536</v>
      </c>
      <c r="S1206" s="258"/>
      <c r="T1206" s="258" t="str">
        <f t="shared" si="62"/>
        <v>10/12D Ấp Đông, Xã Thới Tam Thôn, Huyện Hóc Môn,Tp.Hcm</v>
      </c>
      <c r="U1206" s="258" t="s">
        <v>29272</v>
      </c>
      <c r="V1206" s="258" t="s">
        <v>2127</v>
      </c>
      <c r="W1206" s="258" t="s">
        <v>733</v>
      </c>
      <c r="X1206" s="33" t="s">
        <v>90</v>
      </c>
      <c r="Y1206" s="258"/>
      <c r="Z1206" s="259"/>
      <c r="AA1206" s="258"/>
      <c r="AB1206" s="259"/>
      <c r="AC1206" s="34">
        <v>79</v>
      </c>
      <c r="AD1206" s="33" t="s">
        <v>90</v>
      </c>
      <c r="AE1206" s="258"/>
      <c r="AF1206" s="258"/>
      <c r="AG1206" s="258"/>
      <c r="AH1206" s="258"/>
      <c r="AI1206" s="258"/>
      <c r="AJ1206" s="258" t="s">
        <v>118</v>
      </c>
      <c r="AK1206" s="258"/>
      <c r="AL1206" s="258"/>
      <c r="AM1206" s="258" t="s">
        <v>96</v>
      </c>
      <c r="AN1206" s="258" t="s">
        <v>721</v>
      </c>
      <c r="AO1206" s="258" t="s">
        <v>28538</v>
      </c>
      <c r="AP1206" s="258" t="s">
        <v>98</v>
      </c>
      <c r="AQ1206" s="258" t="s">
        <v>99</v>
      </c>
      <c r="AR1206" s="258" t="s">
        <v>366</v>
      </c>
      <c r="AS1206" s="259" t="s">
        <v>28353</v>
      </c>
      <c r="AT1206" s="258" t="s">
        <v>101</v>
      </c>
      <c r="AU1206" s="258" t="s">
        <v>101</v>
      </c>
      <c r="AV1206" s="258" t="s">
        <v>122</v>
      </c>
      <c r="AW1206" s="258" t="s">
        <v>123</v>
      </c>
      <c r="AX1206" s="258" t="s">
        <v>175</v>
      </c>
      <c r="AY1206" s="258" t="s">
        <v>176</v>
      </c>
      <c r="AZ1206" s="258" t="s">
        <v>176</v>
      </c>
      <c r="BA1206" s="219" t="str">
        <f t="shared" si="63"/>
        <v>19001195;19T4-ĐCN1</v>
      </c>
      <c r="BB1206" s="258" t="s">
        <v>10709</v>
      </c>
      <c r="BC1206" s="71">
        <f>VLOOKUP(B1206,'ĐKKCBBĐ K2019(UPDATE)'!$B$6:$F$2005,3,0)</f>
        <v>0</v>
      </c>
      <c r="BD1206" s="252" t="str">
        <f>VLOOKUP(B1206,'ĐKKCBBĐ K2019(UPDATE)'!$B$6:$F$2005,4,0)</f>
        <v>041</v>
      </c>
      <c r="BH1206" s="222" t="str">
        <f>VLOOKUP(BB1206,'ĐKKCBBĐ K2019(UPDATE)'!$B$6:$F$2267,5,0)</f>
        <v>BỆNH VIỆN ĐA KHOA KHU VỰC HÓC MÔN</v>
      </c>
    </row>
    <row r="1207" spans="1:60" customFormat="1" ht="20.100000000000001" customHeight="1">
      <c r="A1207" s="67">
        <v>1196</v>
      </c>
      <c r="B1207" s="258" t="s">
        <v>10711</v>
      </c>
      <c r="C1207" s="258" t="s">
        <v>270</v>
      </c>
      <c r="D1207" s="258" t="s">
        <v>82</v>
      </c>
      <c r="E1207" s="258" t="s">
        <v>82</v>
      </c>
      <c r="F1207" s="259" t="s">
        <v>3734</v>
      </c>
      <c r="G1207" s="258" t="s">
        <v>96</v>
      </c>
      <c r="H1207" s="258"/>
      <c r="I1207" s="258"/>
      <c r="J1207" s="258"/>
      <c r="K1207" s="258"/>
      <c r="L1207" s="258"/>
      <c r="M1207" s="258"/>
      <c r="N1207" s="258" t="s">
        <v>1364</v>
      </c>
      <c r="O1207" s="258" t="s">
        <v>96</v>
      </c>
      <c r="P1207" s="258" t="s">
        <v>2606</v>
      </c>
      <c r="Q1207" s="258"/>
      <c r="R1207" s="258" t="s">
        <v>28539</v>
      </c>
      <c r="S1207" s="258"/>
      <c r="T1207" s="258" t="str">
        <f t="shared" si="62"/>
        <v>161/37/21, Khu Phố 1, Đường Đht02, Phường Tân Hưng Thuận, Quận 12, Tp.Hcm</v>
      </c>
      <c r="U1207" s="258" t="s">
        <v>29273</v>
      </c>
      <c r="V1207" s="258" t="s">
        <v>2715</v>
      </c>
      <c r="W1207" s="258" t="s">
        <v>89</v>
      </c>
      <c r="X1207" s="33" t="s">
        <v>90</v>
      </c>
      <c r="Y1207" s="258"/>
      <c r="Z1207" s="259"/>
      <c r="AA1207" s="258"/>
      <c r="AB1207" s="259"/>
      <c r="AC1207" s="34">
        <v>79</v>
      </c>
      <c r="AD1207" s="33" t="s">
        <v>90</v>
      </c>
      <c r="AE1207" s="258"/>
      <c r="AF1207" s="258"/>
      <c r="AG1207" s="258"/>
      <c r="AH1207" s="258"/>
      <c r="AI1207" s="258"/>
      <c r="AJ1207" s="258" t="s">
        <v>118</v>
      </c>
      <c r="AK1207" s="258"/>
      <c r="AL1207" s="258"/>
      <c r="AM1207" s="258" t="s">
        <v>96</v>
      </c>
      <c r="AN1207" s="258" t="s">
        <v>92</v>
      </c>
      <c r="AO1207" s="258" t="s">
        <v>28541</v>
      </c>
      <c r="AP1207" s="258" t="s">
        <v>98</v>
      </c>
      <c r="AQ1207" s="258" t="s">
        <v>99</v>
      </c>
      <c r="AR1207" s="258" t="s">
        <v>1364</v>
      </c>
      <c r="AS1207" s="259" t="s">
        <v>28353</v>
      </c>
      <c r="AT1207" s="258" t="s">
        <v>101</v>
      </c>
      <c r="AU1207" s="258" t="s">
        <v>101</v>
      </c>
      <c r="AV1207" s="258" t="s">
        <v>122</v>
      </c>
      <c r="AW1207" s="258" t="s">
        <v>123</v>
      </c>
      <c r="AX1207" s="258" t="s">
        <v>282</v>
      </c>
      <c r="AY1207" s="258" t="s">
        <v>1369</v>
      </c>
      <c r="AZ1207" s="258" t="s">
        <v>1369</v>
      </c>
      <c r="BA1207" s="219" t="str">
        <f t="shared" si="63"/>
        <v>19001196;19T4-CMT1</v>
      </c>
      <c r="BB1207" s="258" t="s">
        <v>10711</v>
      </c>
      <c r="BC1207" s="71" t="str">
        <f>VLOOKUP(B1207,'ĐKKCBBĐ K2019(UPDATE)'!$B$6:$F$2005,3,0)</f>
        <v>HS4797938024279</v>
      </c>
      <c r="BD1207" s="252" t="str">
        <f>VLOOKUP(B1207,'ĐKKCBBĐ K2019(UPDATE)'!$B$6:$F$2005,4,0)</f>
        <v>025</v>
      </c>
      <c r="BH1207" s="222" t="str">
        <f>VLOOKUP(BB1207,'ĐKKCBBĐ K2019(UPDATE)'!$B$6:$F$2267,5,0)</f>
        <v xml:space="preserve">BỆNH VIỆN THỐNG  NHẤT </v>
      </c>
    </row>
    <row r="1208" spans="1:60" customFormat="1" ht="20.100000000000001" customHeight="1">
      <c r="A1208" s="63">
        <v>1197</v>
      </c>
      <c r="B1208" s="258" t="s">
        <v>10713</v>
      </c>
      <c r="C1208" s="258" t="s">
        <v>28542</v>
      </c>
      <c r="D1208" s="258" t="s">
        <v>379</v>
      </c>
      <c r="E1208" s="258" t="s">
        <v>82</v>
      </c>
      <c r="F1208" s="259" t="s">
        <v>3922</v>
      </c>
      <c r="G1208" s="258" t="s">
        <v>96</v>
      </c>
      <c r="H1208" s="258" t="s">
        <v>28543</v>
      </c>
      <c r="I1208" s="258" t="s">
        <v>6542</v>
      </c>
      <c r="J1208" s="258" t="s">
        <v>28544</v>
      </c>
      <c r="K1208" s="258" t="s">
        <v>28545</v>
      </c>
      <c r="L1208" s="258" t="s">
        <v>6542</v>
      </c>
      <c r="M1208" s="258" t="s">
        <v>28546</v>
      </c>
      <c r="N1208" s="258" t="s">
        <v>1364</v>
      </c>
      <c r="O1208" s="258" t="s">
        <v>96</v>
      </c>
      <c r="P1208" s="258" t="s">
        <v>2606</v>
      </c>
      <c r="Q1208" s="258" t="s">
        <v>4294</v>
      </c>
      <c r="R1208" s="258" t="s">
        <v>29181</v>
      </c>
      <c r="S1208" s="258" t="s">
        <v>28548</v>
      </c>
      <c r="T1208" s="258" t="str">
        <f t="shared" si="62"/>
        <v>66/31 Phan Sào Nam, Phường 11,Quận Tân Bình,Tphcm</v>
      </c>
      <c r="U1208" s="258" t="s">
        <v>28547</v>
      </c>
      <c r="V1208" s="258"/>
      <c r="W1208" s="258"/>
      <c r="X1208" s="258"/>
      <c r="Y1208" s="258"/>
      <c r="Z1208" s="259" t="s">
        <v>16905</v>
      </c>
      <c r="AA1208" s="258" t="s">
        <v>28551</v>
      </c>
      <c r="AB1208" s="259"/>
      <c r="AC1208" s="259"/>
      <c r="AD1208" s="258" t="s">
        <v>96</v>
      </c>
      <c r="AE1208" s="258"/>
      <c r="AF1208" s="258" t="s">
        <v>347</v>
      </c>
      <c r="AG1208" s="258"/>
      <c r="AH1208" s="258"/>
      <c r="AI1208" s="258"/>
      <c r="AJ1208" s="258" t="s">
        <v>118</v>
      </c>
      <c r="AK1208" s="258"/>
      <c r="AL1208" s="258"/>
      <c r="AM1208" s="258" t="s">
        <v>96</v>
      </c>
      <c r="AN1208" s="258" t="s">
        <v>347</v>
      </c>
      <c r="AO1208" s="258" t="s">
        <v>28552</v>
      </c>
      <c r="AP1208" s="258" t="s">
        <v>98</v>
      </c>
      <c r="AQ1208" s="258" t="s">
        <v>99</v>
      </c>
      <c r="AR1208" s="258" t="s">
        <v>1364</v>
      </c>
      <c r="AS1208" s="259" t="s">
        <v>28353</v>
      </c>
      <c r="AT1208" s="258" t="s">
        <v>101</v>
      </c>
      <c r="AU1208" s="258" t="s">
        <v>101</v>
      </c>
      <c r="AV1208" s="258" t="s">
        <v>122</v>
      </c>
      <c r="AW1208" s="258" t="s">
        <v>123</v>
      </c>
      <c r="AX1208" s="258" t="s">
        <v>282</v>
      </c>
      <c r="AY1208" s="258" t="s">
        <v>1369</v>
      </c>
      <c r="AZ1208" s="258" t="s">
        <v>1369</v>
      </c>
      <c r="BA1208" s="219" t="str">
        <f t="shared" si="63"/>
        <v>19001197;19T4-CMT1</v>
      </c>
      <c r="BB1208" s="258" t="s">
        <v>10713</v>
      </c>
      <c r="BC1208" s="71" t="str">
        <f>VLOOKUP(B1208,'ĐKKCBBĐ K2019(UPDATE)'!$B$6:$F$2005,3,0)</f>
        <v>HS4797931115193</v>
      </c>
      <c r="BD1208" s="252" t="str">
        <f>VLOOKUP(B1208,'ĐKKCBBĐ K2019(UPDATE)'!$B$6:$F$2005,4,0)</f>
        <v>033</v>
      </c>
      <c r="BH1208" s="222" t="str">
        <f>VLOOKUP(BB1208,'ĐKKCBBĐ K2019(UPDATE)'!$B$6:$F$2267,5,0)</f>
        <v>BỆNH VIỆN QUẬN TÂN BÌNH</v>
      </c>
    </row>
    <row r="1209" spans="1:60" customFormat="1" ht="20.100000000000001" customHeight="1">
      <c r="A1209" s="67">
        <v>1198</v>
      </c>
      <c r="B1209" s="258" t="s">
        <v>10715</v>
      </c>
      <c r="C1209" s="258" t="s">
        <v>28553</v>
      </c>
      <c r="D1209" s="258" t="s">
        <v>312</v>
      </c>
      <c r="E1209" s="258" t="s">
        <v>82</v>
      </c>
      <c r="F1209" s="259" t="s">
        <v>5939</v>
      </c>
      <c r="G1209" s="258" t="s">
        <v>96</v>
      </c>
      <c r="H1209" s="258"/>
      <c r="I1209" s="258"/>
      <c r="J1209" s="258"/>
      <c r="K1209" s="258"/>
      <c r="L1209" s="258"/>
      <c r="M1209" s="258"/>
      <c r="N1209" s="258" t="s">
        <v>1364</v>
      </c>
      <c r="O1209" s="258"/>
      <c r="P1209" s="258" t="s">
        <v>2606</v>
      </c>
      <c r="Q1209" s="258"/>
      <c r="R1209" s="258" t="s">
        <v>28554</v>
      </c>
      <c r="S1209" s="258"/>
      <c r="T1209" s="258" t="str">
        <f t="shared" si="62"/>
        <v>105/35/5 Nguyễn Tư Giản, Phường 12, Quận Gò Vấp, Tp. Hcm</v>
      </c>
      <c r="U1209" s="258" t="s">
        <v>29274</v>
      </c>
      <c r="V1209" s="258" t="s">
        <v>264</v>
      </c>
      <c r="W1209" s="258" t="s">
        <v>306</v>
      </c>
      <c r="X1209" s="33" t="s">
        <v>90</v>
      </c>
      <c r="Y1209" s="258"/>
      <c r="Z1209" s="259"/>
      <c r="AA1209" s="258"/>
      <c r="AB1209" s="259"/>
      <c r="AC1209" s="34">
        <v>79</v>
      </c>
      <c r="AD1209" s="33" t="s">
        <v>90</v>
      </c>
      <c r="AE1209" s="258"/>
      <c r="AF1209" s="258"/>
      <c r="AG1209" s="258"/>
      <c r="AH1209" s="258"/>
      <c r="AI1209" s="258"/>
      <c r="AJ1209" s="258" t="s">
        <v>118</v>
      </c>
      <c r="AK1209" s="258"/>
      <c r="AL1209" s="258"/>
      <c r="AM1209" s="258" t="s">
        <v>96</v>
      </c>
      <c r="AN1209" s="258" t="s">
        <v>279</v>
      </c>
      <c r="AO1209" s="258" t="s">
        <v>28557</v>
      </c>
      <c r="AP1209" s="258" t="s">
        <v>98</v>
      </c>
      <c r="AQ1209" s="258" t="s">
        <v>99</v>
      </c>
      <c r="AR1209" s="258" t="s">
        <v>1364</v>
      </c>
      <c r="AS1209" s="259" t="s">
        <v>28353</v>
      </c>
      <c r="AT1209" s="258" t="s">
        <v>101</v>
      </c>
      <c r="AU1209" s="258" t="s">
        <v>101</v>
      </c>
      <c r="AV1209" s="258" t="s">
        <v>122</v>
      </c>
      <c r="AW1209" s="258" t="s">
        <v>123</v>
      </c>
      <c r="AX1209" s="258" t="s">
        <v>282</v>
      </c>
      <c r="AY1209" s="258" t="s">
        <v>1369</v>
      </c>
      <c r="AZ1209" s="258" t="s">
        <v>1369</v>
      </c>
      <c r="BA1209" s="219" t="str">
        <f t="shared" si="63"/>
        <v>19001198;19T4-CMT1</v>
      </c>
      <c r="BB1209" s="258" t="s">
        <v>10715</v>
      </c>
      <c r="BC1209" s="71" t="str">
        <f>VLOOKUP(B1209,'ĐKKCBBĐ K2019(UPDATE)'!$B$6:$F$2005,3,0)</f>
        <v>HS4797930281542</v>
      </c>
      <c r="BD1209" s="252" t="str">
        <f>VLOOKUP(B1209,'ĐKKCBBĐ K2019(UPDATE)'!$B$6:$F$2005,4,0)</f>
        <v>033</v>
      </c>
      <c r="BH1209" s="222" t="str">
        <f>VLOOKUP(BB1209,'ĐKKCBBĐ K2019(UPDATE)'!$B$6:$F$2267,5,0)</f>
        <v>BỆNH VIỆN QUẬN TÂN BÌNH</v>
      </c>
    </row>
    <row r="1210" spans="1:60" customFormat="1" ht="20.100000000000001" customHeight="1">
      <c r="A1210" s="63">
        <v>1199</v>
      </c>
      <c r="B1210" s="258" t="s">
        <v>10717</v>
      </c>
      <c r="C1210" s="258" t="s">
        <v>28558</v>
      </c>
      <c r="D1210" s="258" t="s">
        <v>457</v>
      </c>
      <c r="E1210" s="258" t="s">
        <v>301</v>
      </c>
      <c r="F1210" s="259" t="s">
        <v>1152</v>
      </c>
      <c r="G1210" s="258" t="s">
        <v>96</v>
      </c>
      <c r="H1210" s="258"/>
      <c r="I1210" s="258"/>
      <c r="J1210" s="258"/>
      <c r="K1210" s="258"/>
      <c r="L1210" s="258"/>
      <c r="M1210" s="258"/>
      <c r="N1210" s="258" t="s">
        <v>7835</v>
      </c>
      <c r="O1210" s="258" t="s">
        <v>96</v>
      </c>
      <c r="P1210" s="258" t="s">
        <v>2606</v>
      </c>
      <c r="Q1210" s="258"/>
      <c r="R1210" s="258" t="s">
        <v>28559</v>
      </c>
      <c r="S1210" s="258"/>
      <c r="T1210" s="258" t="str">
        <f t="shared" si="62"/>
        <v>B112/45 Bạch Đằng, Phường 2, Quận Tân Bình, Tp.Hcm</v>
      </c>
      <c r="U1210" s="258" t="s">
        <v>29275</v>
      </c>
      <c r="V1210" s="258" t="s">
        <v>1118</v>
      </c>
      <c r="W1210" s="258" t="s">
        <v>780</v>
      </c>
      <c r="X1210" s="33" t="s">
        <v>90</v>
      </c>
      <c r="Y1210" s="258"/>
      <c r="Z1210" s="259"/>
      <c r="AA1210" s="258"/>
      <c r="AB1210" s="259"/>
      <c r="AC1210" s="34">
        <v>79</v>
      </c>
      <c r="AD1210" s="33" t="s">
        <v>90</v>
      </c>
      <c r="AE1210" s="258"/>
      <c r="AF1210" s="258"/>
      <c r="AG1210" s="258"/>
      <c r="AH1210" s="258"/>
      <c r="AI1210" s="258"/>
      <c r="AJ1210" s="258" t="s">
        <v>118</v>
      </c>
      <c r="AK1210" s="258"/>
      <c r="AL1210" s="258"/>
      <c r="AM1210" s="258" t="s">
        <v>96</v>
      </c>
      <c r="AN1210" s="258" t="s">
        <v>347</v>
      </c>
      <c r="AO1210" s="258" t="s">
        <v>28561</v>
      </c>
      <c r="AP1210" s="258" t="s">
        <v>98</v>
      </c>
      <c r="AQ1210" s="258" t="s">
        <v>99</v>
      </c>
      <c r="AR1210" s="258" t="s">
        <v>7835</v>
      </c>
      <c r="AS1210" s="259" t="s">
        <v>28353</v>
      </c>
      <c r="AT1210" s="258" t="s">
        <v>101</v>
      </c>
      <c r="AU1210" s="258" t="s">
        <v>101</v>
      </c>
      <c r="AV1210" s="258" t="s">
        <v>122</v>
      </c>
      <c r="AW1210" s="258" t="s">
        <v>123</v>
      </c>
      <c r="AX1210" s="258" t="s">
        <v>433</v>
      </c>
      <c r="AY1210" s="258" t="s">
        <v>434</v>
      </c>
      <c r="AZ1210" s="258" t="s">
        <v>434</v>
      </c>
      <c r="BA1210" s="219" t="str">
        <f t="shared" si="63"/>
        <v>19001199;19T4-NNA2</v>
      </c>
      <c r="BB1210" s="258" t="s">
        <v>10717</v>
      </c>
      <c r="BC1210" s="71" t="str">
        <f>VLOOKUP(B1210,'ĐKKCBBĐ K2019(UPDATE)'!$B$6:$F$2005,3,0)</f>
        <v>HS4797931069094</v>
      </c>
      <c r="BD1210" s="252" t="str">
        <f>VLOOKUP(B1210,'ĐKKCBBĐ K2019(UPDATE)'!$B$6:$F$2005,4,0)</f>
        <v>071</v>
      </c>
      <c r="BH1210" s="222" t="str">
        <f>VLOOKUP(BB1210,'ĐKKCBBĐ K2019(UPDATE)'!$B$6:$F$2267,5,0)</f>
        <v xml:space="preserve">BỆNH VIỆN ĐA KHOA HOÀN MỸ SÀI GÒN </v>
      </c>
    </row>
    <row r="1211" spans="1:60" customFormat="1" ht="20.100000000000001" customHeight="1">
      <c r="A1211" s="67">
        <v>1200</v>
      </c>
      <c r="B1211" s="258" t="s">
        <v>10719</v>
      </c>
      <c r="C1211" s="258" t="s">
        <v>28562</v>
      </c>
      <c r="D1211" s="258" t="s">
        <v>81</v>
      </c>
      <c r="E1211" s="258" t="s">
        <v>82</v>
      </c>
      <c r="F1211" s="259" t="s">
        <v>28563</v>
      </c>
      <c r="G1211" s="258" t="s">
        <v>6290</v>
      </c>
      <c r="H1211" s="258"/>
      <c r="I1211" s="258"/>
      <c r="J1211" s="258"/>
      <c r="K1211" s="258"/>
      <c r="L1211" s="258"/>
      <c r="M1211" s="258"/>
      <c r="N1211" s="258" t="s">
        <v>2586</v>
      </c>
      <c r="O1211" s="258"/>
      <c r="P1211" s="258" t="s">
        <v>2606</v>
      </c>
      <c r="Q1211" s="258"/>
      <c r="R1211" s="258" t="s">
        <v>28564</v>
      </c>
      <c r="S1211" s="258"/>
      <c r="T1211" s="258" t="str">
        <f t="shared" si="62"/>
        <v>Số 467, Đường 942 Cũ, Ấp Long Bình, Xã Long Điền A, Huyện Chợ Mới, Tỉnh An Giang</v>
      </c>
      <c r="U1211" s="258" t="s">
        <v>29276</v>
      </c>
      <c r="V1211" s="258" t="s">
        <v>29277</v>
      </c>
      <c r="W1211" s="258" t="s">
        <v>29278</v>
      </c>
      <c r="X1211" s="258" t="s">
        <v>5548</v>
      </c>
      <c r="Y1211" s="258"/>
      <c r="Z1211" s="259"/>
      <c r="AA1211" s="258"/>
      <c r="AB1211" s="259"/>
      <c r="AC1211" s="259"/>
      <c r="AD1211" s="258"/>
      <c r="AE1211" s="258" t="s">
        <v>28567</v>
      </c>
      <c r="AF1211" s="258"/>
      <c r="AG1211" s="258"/>
      <c r="AH1211" s="258"/>
      <c r="AI1211" s="258"/>
      <c r="AJ1211" s="258" t="s">
        <v>187</v>
      </c>
      <c r="AK1211" s="258"/>
      <c r="AL1211" s="258"/>
      <c r="AM1211" s="258" t="s">
        <v>6290</v>
      </c>
      <c r="AN1211" s="258" t="s">
        <v>19903</v>
      </c>
      <c r="AO1211" s="258" t="s">
        <v>28568</v>
      </c>
      <c r="AP1211" s="258" t="s">
        <v>98</v>
      </c>
      <c r="AQ1211" s="258" t="s">
        <v>99</v>
      </c>
      <c r="AR1211" s="258" t="s">
        <v>2586</v>
      </c>
      <c r="AS1211" s="259" t="s">
        <v>28353</v>
      </c>
      <c r="AT1211" s="258" t="s">
        <v>101</v>
      </c>
      <c r="AU1211" s="258" t="s">
        <v>101</v>
      </c>
      <c r="AV1211" s="258" t="s">
        <v>102</v>
      </c>
      <c r="AW1211" s="258" t="s">
        <v>103</v>
      </c>
      <c r="AX1211" s="258" t="s">
        <v>124</v>
      </c>
      <c r="AY1211" s="258" t="s">
        <v>222</v>
      </c>
      <c r="AZ1211" s="258" t="s">
        <v>222</v>
      </c>
      <c r="BA1211" s="219" t="str">
        <f t="shared" si="63"/>
        <v>19001200;19C1-VSL1</v>
      </c>
      <c r="BB1211" s="258" t="s">
        <v>10719</v>
      </c>
      <c r="BC1211" s="71" t="str">
        <f>VLOOKUP(B1211,'ĐKKCBBĐ K2019(UPDATE)'!$B$6:$F$2005,3,0)</f>
        <v>HS4898924445459</v>
      </c>
      <c r="BD1211" s="252" t="str">
        <f>VLOOKUP(B1211,'ĐKKCBBĐ K2019(UPDATE)'!$B$6:$F$2005,4,0)</f>
        <v>034</v>
      </c>
      <c r="BH1211" s="222" t="str">
        <f>VLOOKUP(BB1211,'ĐKKCBBĐ K2019(UPDATE)'!$B$6:$F$2267,5,0)</f>
        <v>BỆNH VIỆN 175</v>
      </c>
    </row>
    <row r="1212" spans="1:60" customFormat="1" ht="20.100000000000001" customHeight="1">
      <c r="A1212" s="63">
        <v>1201</v>
      </c>
      <c r="B1212" s="258" t="s">
        <v>10721</v>
      </c>
      <c r="C1212" s="258" t="s">
        <v>28569</v>
      </c>
      <c r="D1212" s="258" t="s">
        <v>28570</v>
      </c>
      <c r="E1212" s="258" t="s">
        <v>82</v>
      </c>
      <c r="F1212" s="259" t="s">
        <v>28571</v>
      </c>
      <c r="G1212" s="258" t="s">
        <v>96</v>
      </c>
      <c r="H1212" s="258"/>
      <c r="I1212" s="258"/>
      <c r="J1212" s="258"/>
      <c r="K1212" s="258"/>
      <c r="L1212" s="258"/>
      <c r="M1212" s="258"/>
      <c r="N1212" s="258" t="s">
        <v>7835</v>
      </c>
      <c r="O1212" s="258"/>
      <c r="P1212" s="258" t="s">
        <v>2606</v>
      </c>
      <c r="Q1212" s="258"/>
      <c r="R1212" s="258" t="s">
        <v>28572</v>
      </c>
      <c r="S1212" s="258"/>
      <c r="T1212" s="258" t="str">
        <f t="shared" si="62"/>
        <v>215/28, Huỳnh Văn Bánh, Phường 12, Quận Phú Nhuận, Tp.Hcm</v>
      </c>
      <c r="U1212" s="258" t="s">
        <v>29279</v>
      </c>
      <c r="V1212" s="258" t="s">
        <v>264</v>
      </c>
      <c r="W1212" s="258" t="s">
        <v>1018</v>
      </c>
      <c r="X1212" s="33" t="s">
        <v>90</v>
      </c>
      <c r="Y1212" s="258"/>
      <c r="Z1212" s="259"/>
      <c r="AA1212" s="258"/>
      <c r="AB1212" s="259"/>
      <c r="AC1212" s="34">
        <v>79</v>
      </c>
      <c r="AD1212" s="33" t="s">
        <v>90</v>
      </c>
      <c r="AE1212" s="258"/>
      <c r="AF1212" s="258"/>
      <c r="AG1212" s="258"/>
      <c r="AH1212" s="258"/>
      <c r="AI1212" s="258"/>
      <c r="AJ1212" s="258" t="s">
        <v>118</v>
      </c>
      <c r="AK1212" s="258"/>
      <c r="AL1212" s="258"/>
      <c r="AM1212" s="258" t="s">
        <v>96</v>
      </c>
      <c r="AN1212" s="258" t="s">
        <v>487</v>
      </c>
      <c r="AO1212" s="258" t="s">
        <v>28575</v>
      </c>
      <c r="AP1212" s="258" t="s">
        <v>98</v>
      </c>
      <c r="AQ1212" s="258" t="s">
        <v>99</v>
      </c>
      <c r="AR1212" s="258" t="s">
        <v>7835</v>
      </c>
      <c r="AS1212" s="259" t="s">
        <v>28353</v>
      </c>
      <c r="AT1212" s="258" t="s">
        <v>101</v>
      </c>
      <c r="AU1212" s="258" t="s">
        <v>101</v>
      </c>
      <c r="AV1212" s="258" t="s">
        <v>122</v>
      </c>
      <c r="AW1212" s="258" t="s">
        <v>123</v>
      </c>
      <c r="AX1212" s="258" t="s">
        <v>433</v>
      </c>
      <c r="AY1212" s="258" t="s">
        <v>434</v>
      </c>
      <c r="AZ1212" s="258" t="s">
        <v>434</v>
      </c>
      <c r="BA1212" s="219" t="str">
        <f t="shared" si="63"/>
        <v>19001201;19T4-NNA2</v>
      </c>
      <c r="BB1212" s="258" t="s">
        <v>10721</v>
      </c>
      <c r="BC1212" s="71">
        <f>VLOOKUP(B1212,'ĐKKCBBĐ K2019(UPDATE)'!$B$6:$F$2005,3,0)</f>
        <v>0</v>
      </c>
      <c r="BD1212" s="252" t="str">
        <f>VLOOKUP(B1212,'ĐKKCBBĐ K2019(UPDATE)'!$B$6:$F$2005,4,0)</f>
        <v>536</v>
      </c>
      <c r="BH1212" s="222" t="str">
        <f>VLOOKUP(BB1212,'ĐKKCBBĐ K2019(UPDATE)'!$B$6:$F$2267,5,0)</f>
        <v>PHÒNG KHÁM ĐA KHOA (THUỘC CN1-  Cty TNHH TTYK HỢP NHÂN)</v>
      </c>
    </row>
    <row r="1213" spans="1:60" customFormat="1" ht="20.100000000000001" customHeight="1">
      <c r="A1213" s="67">
        <v>1202</v>
      </c>
      <c r="B1213" s="258" t="s">
        <v>10723</v>
      </c>
      <c r="C1213" s="258" t="s">
        <v>1713</v>
      </c>
      <c r="D1213" s="258" t="s">
        <v>271</v>
      </c>
      <c r="E1213" s="258" t="s">
        <v>82</v>
      </c>
      <c r="F1213" s="259" t="s">
        <v>2161</v>
      </c>
      <c r="G1213" s="258" t="s">
        <v>96</v>
      </c>
      <c r="H1213" s="258"/>
      <c r="I1213" s="258"/>
      <c r="J1213" s="258"/>
      <c r="K1213" s="258"/>
      <c r="L1213" s="258"/>
      <c r="M1213" s="258"/>
      <c r="N1213" s="258" t="s">
        <v>1334</v>
      </c>
      <c r="O1213" s="258"/>
      <c r="P1213" s="258" t="s">
        <v>2606</v>
      </c>
      <c r="Q1213" s="258"/>
      <c r="R1213" s="258" t="s">
        <v>28576</v>
      </c>
      <c r="S1213" s="258"/>
      <c r="T1213" s="258" t="str">
        <f t="shared" si="62"/>
        <v>201/7A Nguyễn Đình Chính, Phường 11, Quận Phú Nhuận, Tp.Hcm</v>
      </c>
      <c r="U1213" s="258" t="s">
        <v>29280</v>
      </c>
      <c r="V1213" s="258" t="s">
        <v>1137</v>
      </c>
      <c r="W1213" s="258" t="s">
        <v>1018</v>
      </c>
      <c r="X1213" s="33" t="s">
        <v>90</v>
      </c>
      <c r="Y1213" s="258"/>
      <c r="Z1213" s="259"/>
      <c r="AA1213" s="258"/>
      <c r="AB1213" s="259"/>
      <c r="AC1213" s="34">
        <v>79</v>
      </c>
      <c r="AD1213" s="33" t="s">
        <v>90</v>
      </c>
      <c r="AE1213" s="258"/>
      <c r="AF1213" s="258"/>
      <c r="AG1213" s="258"/>
      <c r="AH1213" s="258"/>
      <c r="AI1213" s="258"/>
      <c r="AJ1213" s="258" t="s">
        <v>118</v>
      </c>
      <c r="AK1213" s="258"/>
      <c r="AL1213" s="258"/>
      <c r="AM1213" s="258" t="s">
        <v>96</v>
      </c>
      <c r="AN1213" s="258" t="s">
        <v>487</v>
      </c>
      <c r="AO1213" s="258" t="s">
        <v>28579</v>
      </c>
      <c r="AP1213" s="258" t="s">
        <v>98</v>
      </c>
      <c r="AQ1213" s="258" t="s">
        <v>99</v>
      </c>
      <c r="AR1213" s="258" t="s">
        <v>1334</v>
      </c>
      <c r="AS1213" s="259" t="s">
        <v>28353</v>
      </c>
      <c r="AT1213" s="258" t="s">
        <v>101</v>
      </c>
      <c r="AU1213" s="258" t="s">
        <v>101</v>
      </c>
      <c r="AV1213" s="258" t="s">
        <v>122</v>
      </c>
      <c r="AW1213" s="258" t="s">
        <v>123</v>
      </c>
      <c r="AX1213" s="258" t="s">
        <v>158</v>
      </c>
      <c r="AY1213" s="258" t="s">
        <v>1339</v>
      </c>
      <c r="AZ1213" s="258" t="s">
        <v>1339</v>
      </c>
      <c r="BA1213" s="219" t="str">
        <f t="shared" si="63"/>
        <v>19001202;19T4-KTD1</v>
      </c>
      <c r="BB1213" s="258" t="s">
        <v>10723</v>
      </c>
      <c r="BC1213" s="71">
        <f>VLOOKUP(B1213,'ĐKKCBBĐ K2019(UPDATE)'!$B$6:$F$2005,3,0)</f>
        <v>0</v>
      </c>
      <c r="BD1213" s="252" t="str">
        <f>VLOOKUP(B1213,'ĐKKCBBĐ K2019(UPDATE)'!$B$6:$F$2005,4,0)</f>
        <v>032</v>
      </c>
      <c r="BH1213" s="222" t="str">
        <f>VLOOKUP(BB1213,'ĐKKCBBĐ K2019(UPDATE)'!$B$6:$F$2267,5,0)</f>
        <v xml:space="preserve">BỆNH VIỆN QUẬN PHÚ NHUẬN </v>
      </c>
    </row>
    <row r="1214" spans="1:60" customFormat="1" ht="20.100000000000001" customHeight="1">
      <c r="A1214" s="63">
        <v>1203</v>
      </c>
      <c r="B1214" s="258" t="s">
        <v>10725</v>
      </c>
      <c r="C1214" s="258" t="s">
        <v>28078</v>
      </c>
      <c r="D1214" s="258" t="s">
        <v>28580</v>
      </c>
      <c r="E1214" s="258" t="s">
        <v>82</v>
      </c>
      <c r="F1214" s="259" t="s">
        <v>28449</v>
      </c>
      <c r="G1214" s="258" t="s">
        <v>96</v>
      </c>
      <c r="H1214" s="258"/>
      <c r="I1214" s="258"/>
      <c r="J1214" s="258"/>
      <c r="K1214" s="258"/>
      <c r="L1214" s="258"/>
      <c r="M1214" s="258"/>
      <c r="N1214" s="258" t="s">
        <v>7608</v>
      </c>
      <c r="O1214" s="258"/>
      <c r="P1214" s="258" t="s">
        <v>2606</v>
      </c>
      <c r="Q1214" s="258"/>
      <c r="R1214" s="258" t="s">
        <v>28581</v>
      </c>
      <c r="S1214" s="258"/>
      <c r="T1214" s="258" t="str">
        <f t="shared" si="62"/>
        <v>Tổ 3, Ấp Thạnh An, Xã Trung An, Huyện Củ Chi, Tp.Hcm</v>
      </c>
      <c r="U1214" s="258" t="s">
        <v>29281</v>
      </c>
      <c r="V1214" s="258" t="s">
        <v>29282</v>
      </c>
      <c r="W1214" s="258" t="s">
        <v>136</v>
      </c>
      <c r="X1214" s="33" t="s">
        <v>90</v>
      </c>
      <c r="Y1214" s="258"/>
      <c r="Z1214" s="259"/>
      <c r="AA1214" s="258"/>
      <c r="AB1214" s="259"/>
      <c r="AC1214" s="34">
        <v>79</v>
      </c>
      <c r="AD1214" s="33" t="s">
        <v>90</v>
      </c>
      <c r="AE1214" s="258"/>
      <c r="AF1214" s="258"/>
      <c r="AG1214" s="258"/>
      <c r="AH1214" s="258"/>
      <c r="AI1214" s="258"/>
      <c r="AJ1214" s="258" t="s">
        <v>94</v>
      </c>
      <c r="AK1214" s="258"/>
      <c r="AL1214" s="258"/>
      <c r="AM1214" s="258" t="s">
        <v>96</v>
      </c>
      <c r="AN1214" s="258" t="s">
        <v>137</v>
      </c>
      <c r="AO1214" s="258" t="s">
        <v>28583</v>
      </c>
      <c r="AP1214" s="258" t="s">
        <v>98</v>
      </c>
      <c r="AQ1214" s="258" t="s">
        <v>99</v>
      </c>
      <c r="AR1214" s="258" t="s">
        <v>7608</v>
      </c>
      <c r="AS1214" s="259" t="s">
        <v>28353</v>
      </c>
      <c r="AT1214" s="258" t="s">
        <v>101</v>
      </c>
      <c r="AU1214" s="258" t="s">
        <v>101</v>
      </c>
      <c r="AV1214" s="258" t="s">
        <v>122</v>
      </c>
      <c r="AW1214" s="258" t="s">
        <v>123</v>
      </c>
      <c r="AX1214" s="258" t="s">
        <v>104</v>
      </c>
      <c r="AY1214" s="258" t="s">
        <v>105</v>
      </c>
      <c r="AZ1214" s="258" t="s">
        <v>105</v>
      </c>
      <c r="BA1214" s="219" t="str">
        <f t="shared" si="63"/>
        <v>19001203;19T4-CNÔ5</v>
      </c>
      <c r="BB1214" s="258" t="s">
        <v>10725</v>
      </c>
      <c r="BC1214" s="71">
        <f>VLOOKUP(B1214,'ĐKKCBBĐ K2019(UPDATE)'!$B$6:$F$2005,3,0)</f>
        <v>0</v>
      </c>
      <c r="BD1214" s="252" t="str">
        <f>VLOOKUP(B1214,'ĐKKCBBĐ K2019(UPDATE)'!$B$6:$F$2005,4,0)</f>
        <v>025</v>
      </c>
      <c r="BH1214" s="222" t="str">
        <f>VLOOKUP(BB1214,'ĐKKCBBĐ K2019(UPDATE)'!$B$6:$F$2267,5,0)</f>
        <v xml:space="preserve">BỆNH VIỆN THỐNG  NHẤT </v>
      </c>
    </row>
    <row r="1215" spans="1:60" customFormat="1" ht="20.100000000000001" customHeight="1">
      <c r="A1215" s="67">
        <v>1204</v>
      </c>
      <c r="B1215" s="258" t="s">
        <v>10727</v>
      </c>
      <c r="C1215" s="258" t="s">
        <v>28584</v>
      </c>
      <c r="D1215" s="258" t="s">
        <v>3733</v>
      </c>
      <c r="E1215" s="258" t="s">
        <v>301</v>
      </c>
      <c r="F1215" s="259" t="s">
        <v>1184</v>
      </c>
      <c r="G1215" s="258" t="s">
        <v>96</v>
      </c>
      <c r="H1215" s="258" t="s">
        <v>28585</v>
      </c>
      <c r="I1215" s="258" t="s">
        <v>27555</v>
      </c>
      <c r="J1215" s="258" t="s">
        <v>28586</v>
      </c>
      <c r="K1215" s="258" t="s">
        <v>28587</v>
      </c>
      <c r="L1215" s="258" t="s">
        <v>27555</v>
      </c>
      <c r="M1215" s="258" t="s">
        <v>28588</v>
      </c>
      <c r="N1215" s="258" t="s">
        <v>754</v>
      </c>
      <c r="O1215" s="258" t="s">
        <v>28589</v>
      </c>
      <c r="P1215" s="258" t="s">
        <v>2606</v>
      </c>
      <c r="Q1215" s="258" t="s">
        <v>2607</v>
      </c>
      <c r="R1215" s="258" t="s">
        <v>28590</v>
      </c>
      <c r="S1215" s="258" t="s">
        <v>28590</v>
      </c>
      <c r="T1215" s="258" t="str">
        <f t="shared" si="62"/>
        <v>3A, Lê Qúy Đôn, Phường 12, Quận Phú Nhuận, Tp.Hcm</v>
      </c>
      <c r="U1215" s="258" t="s">
        <v>29283</v>
      </c>
      <c r="V1215" s="258" t="s">
        <v>264</v>
      </c>
      <c r="W1215" s="258" t="s">
        <v>1018</v>
      </c>
      <c r="X1215" s="33" t="s">
        <v>90</v>
      </c>
      <c r="Y1215" s="258"/>
      <c r="Z1215" s="259" t="s">
        <v>28353</v>
      </c>
      <c r="AA1215" s="258" t="s">
        <v>7349</v>
      </c>
      <c r="AB1215" s="259"/>
      <c r="AC1215" s="34">
        <v>79</v>
      </c>
      <c r="AD1215" s="33" t="s">
        <v>90</v>
      </c>
      <c r="AE1215" s="258"/>
      <c r="AF1215" s="258" t="s">
        <v>487</v>
      </c>
      <c r="AG1215" s="258"/>
      <c r="AH1215" s="258"/>
      <c r="AI1215" s="258"/>
      <c r="AJ1215" s="258" t="s">
        <v>118</v>
      </c>
      <c r="AK1215" s="258"/>
      <c r="AL1215" s="258"/>
      <c r="AM1215" s="258" t="s">
        <v>96</v>
      </c>
      <c r="AN1215" s="258" t="s">
        <v>487</v>
      </c>
      <c r="AO1215" s="258" t="s">
        <v>28591</v>
      </c>
      <c r="AP1215" s="258" t="s">
        <v>98</v>
      </c>
      <c r="AQ1215" s="258" t="s">
        <v>99</v>
      </c>
      <c r="AR1215" s="258" t="s">
        <v>754</v>
      </c>
      <c r="AS1215" s="259" t="s">
        <v>28353</v>
      </c>
      <c r="AT1215" s="258" t="s">
        <v>101</v>
      </c>
      <c r="AU1215" s="258" t="s">
        <v>101</v>
      </c>
      <c r="AV1215" s="258" t="s">
        <v>122</v>
      </c>
      <c r="AW1215" s="258" t="s">
        <v>123</v>
      </c>
      <c r="AX1215" s="258" t="s">
        <v>158</v>
      </c>
      <c r="AY1215" s="258" t="s">
        <v>760</v>
      </c>
      <c r="AZ1215" s="258" t="s">
        <v>760</v>
      </c>
      <c r="BA1215" s="219" t="str">
        <f t="shared" si="63"/>
        <v>19001204;19T4-QTD1</v>
      </c>
      <c r="BB1215" s="258" t="s">
        <v>10727</v>
      </c>
      <c r="BC1215" s="71">
        <f>VLOOKUP(B1215,'ĐKKCBBĐ K2019(UPDATE)'!$B$6:$F$2005,3,0)</f>
        <v>0</v>
      </c>
      <c r="BD1215" s="252" t="str">
        <f>VLOOKUP(B1215,'ĐKKCBBĐ K2019(UPDATE)'!$B$6:$F$2005,4,0)</f>
        <v>032</v>
      </c>
      <c r="BH1215" s="222" t="str">
        <f>VLOOKUP(BB1215,'ĐKKCBBĐ K2019(UPDATE)'!$B$6:$F$2267,5,0)</f>
        <v xml:space="preserve">BỆNH VIỆN QUẬN PHÚ NHUẬN </v>
      </c>
    </row>
    <row r="1216" spans="1:60" customFormat="1" ht="20.100000000000001" customHeight="1">
      <c r="A1216" s="63">
        <v>1205</v>
      </c>
      <c r="B1216" s="258" t="s">
        <v>10729</v>
      </c>
      <c r="C1216" s="258" t="s">
        <v>28592</v>
      </c>
      <c r="D1216" s="258" t="s">
        <v>1896</v>
      </c>
      <c r="E1216" s="258" t="s">
        <v>301</v>
      </c>
      <c r="F1216" s="259" t="s">
        <v>764</v>
      </c>
      <c r="G1216" s="258" t="s">
        <v>96</v>
      </c>
      <c r="H1216" s="258" t="s">
        <v>28593</v>
      </c>
      <c r="I1216" s="258" t="s">
        <v>28594</v>
      </c>
      <c r="J1216" s="258" t="s">
        <v>28595</v>
      </c>
      <c r="K1216" s="258" t="s">
        <v>28596</v>
      </c>
      <c r="L1216" s="258" t="s">
        <v>28597</v>
      </c>
      <c r="M1216" s="258" t="s">
        <v>28598</v>
      </c>
      <c r="N1216" s="258" t="s">
        <v>5601</v>
      </c>
      <c r="O1216" s="258" t="s">
        <v>7358</v>
      </c>
      <c r="P1216" s="258" t="s">
        <v>2606</v>
      </c>
      <c r="Q1216" s="258" t="s">
        <v>4381</v>
      </c>
      <c r="R1216" s="258" t="s">
        <v>28599</v>
      </c>
      <c r="S1216" s="258" t="s">
        <v>28600</v>
      </c>
      <c r="T1216" s="258" t="str">
        <f t="shared" ref="T1216:T1279" si="64">PROPER(R1216)</f>
        <v>217/45 Nơ Trang Long, Phường 12, Quận Bình Thạnh, Tp.Hcm</v>
      </c>
      <c r="U1216" s="258" t="s">
        <v>29284</v>
      </c>
      <c r="V1216" s="258" t="s">
        <v>264</v>
      </c>
      <c r="W1216" s="258" t="s">
        <v>1725</v>
      </c>
      <c r="X1216" s="33" t="s">
        <v>90</v>
      </c>
      <c r="Y1216" s="258"/>
      <c r="Z1216" s="259" t="s">
        <v>3193</v>
      </c>
      <c r="AA1216" s="258" t="s">
        <v>28605</v>
      </c>
      <c r="AB1216" s="259"/>
      <c r="AC1216" s="34">
        <v>79</v>
      </c>
      <c r="AD1216" s="33" t="s">
        <v>90</v>
      </c>
      <c r="AE1216" s="258"/>
      <c r="AF1216" s="258" t="s">
        <v>359</v>
      </c>
      <c r="AG1216" s="258"/>
      <c r="AH1216" s="258"/>
      <c r="AI1216" s="258"/>
      <c r="AJ1216" s="258" t="s">
        <v>118</v>
      </c>
      <c r="AK1216" s="258"/>
      <c r="AL1216" s="258"/>
      <c r="AM1216" s="258" t="s">
        <v>96</v>
      </c>
      <c r="AN1216" s="258" t="s">
        <v>359</v>
      </c>
      <c r="AO1216" s="258" t="s">
        <v>28606</v>
      </c>
      <c r="AP1216" s="258" t="s">
        <v>98</v>
      </c>
      <c r="AQ1216" s="258" t="s">
        <v>99</v>
      </c>
      <c r="AR1216" s="258" t="s">
        <v>5601</v>
      </c>
      <c r="AS1216" s="259" t="s">
        <v>28353</v>
      </c>
      <c r="AT1216" s="258" t="s">
        <v>101</v>
      </c>
      <c r="AU1216" s="258" t="s">
        <v>101</v>
      </c>
      <c r="AV1216" s="258" t="s">
        <v>122</v>
      </c>
      <c r="AW1216" s="258" t="s">
        <v>123</v>
      </c>
      <c r="AX1216" s="258" t="s">
        <v>282</v>
      </c>
      <c r="AY1216" s="258" t="s">
        <v>283</v>
      </c>
      <c r="AZ1216" s="258" t="s">
        <v>283</v>
      </c>
      <c r="BA1216" s="219" t="str">
        <f t="shared" si="63"/>
        <v>19001205;19T4-TKĐ2</v>
      </c>
      <c r="BB1216" s="258" t="s">
        <v>10729</v>
      </c>
      <c r="BC1216" s="71">
        <f>VLOOKUP(B1216,'ĐKKCBBĐ K2019(UPDATE)'!$B$6:$F$2005,3,0)</f>
        <v>0</v>
      </c>
      <c r="BD1216" s="252" t="str">
        <f>VLOOKUP(B1216,'ĐKKCBBĐ K2019(UPDATE)'!$B$6:$F$2005,4,0)</f>
        <v>030/031</v>
      </c>
      <c r="BH1216" s="222" t="e">
        <f>VLOOKUP(BB1216,'ĐKKCBBĐ K2019(UPDATE)'!$B$6:$F$2267,5,0)</f>
        <v>#N/A</v>
      </c>
    </row>
    <row r="1217" spans="1:60" customFormat="1" ht="20.100000000000001" customHeight="1">
      <c r="A1217" s="67">
        <v>1206</v>
      </c>
      <c r="B1217" s="258" t="s">
        <v>10731</v>
      </c>
      <c r="C1217" s="258" t="s">
        <v>3600</v>
      </c>
      <c r="D1217" s="258" t="s">
        <v>503</v>
      </c>
      <c r="E1217" s="258" t="s">
        <v>82</v>
      </c>
      <c r="F1217" s="259" t="s">
        <v>28607</v>
      </c>
      <c r="G1217" s="258" t="s">
        <v>634</v>
      </c>
      <c r="H1217" s="258"/>
      <c r="I1217" s="258"/>
      <c r="J1217" s="258"/>
      <c r="K1217" s="258"/>
      <c r="L1217" s="258"/>
      <c r="M1217" s="258"/>
      <c r="N1217" s="258" t="s">
        <v>366</v>
      </c>
      <c r="O1217" s="258"/>
      <c r="P1217" s="258" t="s">
        <v>2606</v>
      </c>
      <c r="Q1217" s="258"/>
      <c r="R1217" s="258" t="s">
        <v>28608</v>
      </c>
      <c r="S1217" s="258"/>
      <c r="T1217" s="258" t="str">
        <f t="shared" si="64"/>
        <v>174/1 Ấp Thanh An, Xã Thạnh Hải, Huyện Thạnh Phú, Tỉnh Bến Tre</v>
      </c>
      <c r="U1217" s="258" t="s">
        <v>29285</v>
      </c>
      <c r="V1217" s="258" t="s">
        <v>6976</v>
      </c>
      <c r="W1217" s="258" t="s">
        <v>6977</v>
      </c>
      <c r="X1217" s="258" t="s">
        <v>645</v>
      </c>
      <c r="Y1217" s="258"/>
      <c r="Z1217" s="259"/>
      <c r="AA1217" s="258"/>
      <c r="AB1217" s="259"/>
      <c r="AC1217" s="259"/>
      <c r="AD1217" s="258"/>
      <c r="AE1217" s="258"/>
      <c r="AF1217" s="258"/>
      <c r="AG1217" s="258"/>
      <c r="AH1217" s="258"/>
      <c r="AI1217" s="258"/>
      <c r="AJ1217" s="258" t="s">
        <v>94</v>
      </c>
      <c r="AK1217" s="258"/>
      <c r="AL1217" s="258"/>
      <c r="AM1217" s="258" t="s">
        <v>634</v>
      </c>
      <c r="AN1217" s="258" t="s">
        <v>6979</v>
      </c>
      <c r="AO1217" s="258" t="s">
        <v>28611</v>
      </c>
      <c r="AP1217" s="258" t="s">
        <v>98</v>
      </c>
      <c r="AQ1217" s="258" t="s">
        <v>99</v>
      </c>
      <c r="AR1217" s="258" t="s">
        <v>366</v>
      </c>
      <c r="AS1217" s="259" t="s">
        <v>28353</v>
      </c>
      <c r="AT1217" s="258" t="s">
        <v>101</v>
      </c>
      <c r="AU1217" s="258" t="s">
        <v>101</v>
      </c>
      <c r="AV1217" s="258" t="s">
        <v>122</v>
      </c>
      <c r="AW1217" s="258" t="s">
        <v>123</v>
      </c>
      <c r="AX1217" s="258" t="s">
        <v>175</v>
      </c>
      <c r="AY1217" s="258" t="s">
        <v>176</v>
      </c>
      <c r="AZ1217" s="258" t="s">
        <v>176</v>
      </c>
      <c r="BA1217" s="219" t="str">
        <f t="shared" si="63"/>
        <v>19001206;19T4-ĐCN1</v>
      </c>
      <c r="BB1217" s="258" t="s">
        <v>10731</v>
      </c>
      <c r="BC1217" s="71">
        <f>VLOOKUP(B1217,'ĐKKCBBĐ K2019(UPDATE)'!$B$6:$F$2005,3,0)</f>
        <v>0</v>
      </c>
      <c r="BD1217" s="252">
        <f>VLOOKUP(B1217,'ĐKKCBBĐ K2019(UPDATE)'!$B$6:$F$2005,4,0)</f>
        <v>0</v>
      </c>
      <c r="BH1217" s="222" t="e">
        <f>VLOOKUP(BB1217,'ĐKKCBBĐ K2019(UPDATE)'!$B$6:$F$2267,5,0)</f>
        <v>#N/A</v>
      </c>
    </row>
    <row r="1218" spans="1:60" customFormat="1" ht="20.100000000000001" customHeight="1">
      <c r="A1218" s="63">
        <v>1207</v>
      </c>
      <c r="B1218" s="258" t="s">
        <v>10733</v>
      </c>
      <c r="C1218" s="258" t="s">
        <v>28612</v>
      </c>
      <c r="D1218" s="258" t="s">
        <v>684</v>
      </c>
      <c r="E1218" s="258" t="s">
        <v>82</v>
      </c>
      <c r="F1218" s="259" t="s">
        <v>4080</v>
      </c>
      <c r="G1218" s="258" t="s">
        <v>96</v>
      </c>
      <c r="H1218" s="258"/>
      <c r="I1218" s="258"/>
      <c r="J1218" s="258"/>
      <c r="K1218" s="258"/>
      <c r="L1218" s="258"/>
      <c r="M1218" s="258"/>
      <c r="N1218" s="258" t="s">
        <v>5601</v>
      </c>
      <c r="O1218" s="258"/>
      <c r="P1218" s="258" t="s">
        <v>2606</v>
      </c>
      <c r="Q1218" s="258"/>
      <c r="R1218" s="258" t="s">
        <v>28613</v>
      </c>
      <c r="S1218" s="258"/>
      <c r="T1218" s="258" t="str">
        <f t="shared" si="64"/>
        <v>354A Phan Văn Trị, Phường 11, Quận Bình Thạnh, Tp.Hcm</v>
      </c>
      <c r="U1218" s="258" t="s">
        <v>29286</v>
      </c>
      <c r="V1218" s="258" t="s">
        <v>1137</v>
      </c>
      <c r="W1218" s="258" t="s">
        <v>1725</v>
      </c>
      <c r="X1218" s="33" t="s">
        <v>90</v>
      </c>
      <c r="Y1218" s="258"/>
      <c r="Z1218" s="259"/>
      <c r="AA1218" s="258"/>
      <c r="AB1218" s="259"/>
      <c r="AC1218" s="34">
        <v>79</v>
      </c>
      <c r="AD1218" s="33" t="s">
        <v>90</v>
      </c>
      <c r="AE1218" s="258"/>
      <c r="AF1218" s="258"/>
      <c r="AG1218" s="258"/>
      <c r="AH1218" s="258"/>
      <c r="AI1218" s="258"/>
      <c r="AJ1218" s="258" t="s">
        <v>118</v>
      </c>
      <c r="AK1218" s="258"/>
      <c r="AL1218" s="258"/>
      <c r="AM1218" s="258" t="s">
        <v>96</v>
      </c>
      <c r="AN1218" s="258" t="s">
        <v>359</v>
      </c>
      <c r="AO1218" s="258" t="s">
        <v>28616</v>
      </c>
      <c r="AP1218" s="258" t="s">
        <v>98</v>
      </c>
      <c r="AQ1218" s="258" t="s">
        <v>99</v>
      </c>
      <c r="AR1218" s="258" t="s">
        <v>5601</v>
      </c>
      <c r="AS1218" s="259" t="s">
        <v>28353</v>
      </c>
      <c r="AT1218" s="258" t="s">
        <v>101</v>
      </c>
      <c r="AU1218" s="258" t="s">
        <v>101</v>
      </c>
      <c r="AV1218" s="258" t="s">
        <v>122</v>
      </c>
      <c r="AW1218" s="258" t="s">
        <v>123</v>
      </c>
      <c r="AX1218" s="258" t="s">
        <v>282</v>
      </c>
      <c r="AY1218" s="258" t="s">
        <v>283</v>
      </c>
      <c r="AZ1218" s="258" t="s">
        <v>283</v>
      </c>
      <c r="BA1218" s="219" t="str">
        <f t="shared" si="63"/>
        <v>19001207;19T4-TKĐ2</v>
      </c>
      <c r="BB1218" s="258" t="s">
        <v>10733</v>
      </c>
      <c r="BC1218" s="71">
        <f>VLOOKUP(B1218,'ĐKKCBBĐ K2019(UPDATE)'!$B$6:$F$2005,3,0)</f>
        <v>0</v>
      </c>
      <c r="BD1218" s="252" t="str">
        <f>VLOOKUP(B1218,'ĐKKCBBĐ K2019(UPDATE)'!$B$6:$F$2005,4,0)</f>
        <v>030</v>
      </c>
      <c r="BH1218" s="222" t="str">
        <f>VLOOKUP(BB1218,'ĐKKCBBĐ K2019(UPDATE)'!$B$6:$F$2267,5,0)</f>
        <v xml:space="preserve">BỆNH VIỆN NHÂN DÂN GIA ĐỊNH </v>
      </c>
    </row>
    <row r="1219" spans="1:60" customFormat="1" ht="20.100000000000001" customHeight="1">
      <c r="A1219" s="67">
        <v>1208</v>
      </c>
      <c r="B1219" s="258" t="s">
        <v>10735</v>
      </c>
      <c r="C1219" s="258" t="s">
        <v>28617</v>
      </c>
      <c r="D1219" s="258" t="s">
        <v>271</v>
      </c>
      <c r="E1219" s="258" t="s">
        <v>82</v>
      </c>
      <c r="F1219" s="259" t="s">
        <v>237</v>
      </c>
      <c r="G1219" s="258" t="s">
        <v>6290</v>
      </c>
      <c r="H1219" s="258"/>
      <c r="I1219" s="258"/>
      <c r="J1219" s="258"/>
      <c r="K1219" s="258"/>
      <c r="L1219" s="258"/>
      <c r="M1219" s="258"/>
      <c r="N1219" s="258" t="s">
        <v>11107</v>
      </c>
      <c r="O1219" s="258"/>
      <c r="P1219" s="258" t="s">
        <v>2606</v>
      </c>
      <c r="Q1219" s="258"/>
      <c r="R1219" s="258" t="s">
        <v>28618</v>
      </c>
      <c r="S1219" s="258"/>
      <c r="T1219" s="258" t="str">
        <f t="shared" si="64"/>
        <v>Tổ 3, Khóm Long Thị D, Phường Long Thành, Xã Tân Châu, Tỉnh An Giang</v>
      </c>
      <c r="U1219" s="258" t="s">
        <v>29287</v>
      </c>
      <c r="V1219" s="258" t="s">
        <v>29288</v>
      </c>
      <c r="W1219" s="258" t="s">
        <v>29289</v>
      </c>
      <c r="X1219" s="258" t="s">
        <v>5548</v>
      </c>
      <c r="Y1219" s="258"/>
      <c r="Z1219" s="259"/>
      <c r="AA1219" s="258"/>
      <c r="AB1219" s="259"/>
      <c r="AC1219" s="259"/>
      <c r="AD1219" s="258"/>
      <c r="AE1219" s="258"/>
      <c r="AF1219" s="258"/>
      <c r="AG1219" s="258"/>
      <c r="AH1219" s="258"/>
      <c r="AI1219" s="258"/>
      <c r="AJ1219" s="258" t="s">
        <v>118</v>
      </c>
      <c r="AK1219" s="258"/>
      <c r="AL1219" s="258"/>
      <c r="AM1219" s="258" t="s">
        <v>6290</v>
      </c>
      <c r="AN1219" s="258" t="s">
        <v>26543</v>
      </c>
      <c r="AO1219" s="258" t="s">
        <v>28621</v>
      </c>
      <c r="AP1219" s="258" t="s">
        <v>98</v>
      </c>
      <c r="AQ1219" s="258" t="s">
        <v>99</v>
      </c>
      <c r="AR1219" s="258" t="s">
        <v>11107</v>
      </c>
      <c r="AS1219" s="259" t="s">
        <v>28353</v>
      </c>
      <c r="AT1219" s="258" t="s">
        <v>101</v>
      </c>
      <c r="AU1219" s="258" t="s">
        <v>101</v>
      </c>
      <c r="AV1219" s="258" t="s">
        <v>122</v>
      </c>
      <c r="AW1219" s="258" t="s">
        <v>123</v>
      </c>
      <c r="AX1219" s="258" t="s">
        <v>282</v>
      </c>
      <c r="AY1219" s="258" t="s">
        <v>298</v>
      </c>
      <c r="AZ1219" s="258" t="s">
        <v>298</v>
      </c>
      <c r="BA1219" s="219" t="str">
        <f t="shared" si="63"/>
        <v>19001208;19T4-LTM2</v>
      </c>
      <c r="BB1219" s="258" t="s">
        <v>10735</v>
      </c>
      <c r="BC1219" s="71" t="str">
        <f>VLOOKUP(B1219,'ĐKKCBBĐ K2019(UPDATE)'!$B$6:$F$2005,3,0)</f>
        <v>HS4797938545921</v>
      </c>
      <c r="BD1219" s="252" t="str">
        <f>VLOOKUP(B1219,'ĐKKCBBĐ K2019(UPDATE)'!$B$6:$F$2005,4,0)</f>
        <v>030/034</v>
      </c>
      <c r="BH1219" s="222" t="e">
        <f>VLOOKUP(BB1219,'ĐKKCBBĐ K2019(UPDATE)'!$B$6:$F$2267,5,0)</f>
        <v>#N/A</v>
      </c>
    </row>
    <row r="1220" spans="1:60" customFormat="1" ht="20.100000000000001" customHeight="1">
      <c r="A1220" s="63">
        <v>1209</v>
      </c>
      <c r="B1220" s="258" t="s">
        <v>10737</v>
      </c>
      <c r="C1220" s="258" t="s">
        <v>28622</v>
      </c>
      <c r="D1220" s="258" t="s">
        <v>806</v>
      </c>
      <c r="E1220" s="258" t="s">
        <v>82</v>
      </c>
      <c r="F1220" s="259" t="s">
        <v>563</v>
      </c>
      <c r="G1220" s="258" t="s">
        <v>96</v>
      </c>
      <c r="H1220" s="258"/>
      <c r="I1220" s="258"/>
      <c r="J1220" s="258"/>
      <c r="K1220" s="258"/>
      <c r="L1220" s="258"/>
      <c r="M1220" s="258"/>
      <c r="N1220" s="258" t="s">
        <v>5601</v>
      </c>
      <c r="O1220" s="258"/>
      <c r="P1220" s="258" t="s">
        <v>2606</v>
      </c>
      <c r="Q1220" s="258"/>
      <c r="R1220" s="258" t="s">
        <v>28623</v>
      </c>
      <c r="S1220" s="258"/>
      <c r="T1220" s="258" t="str">
        <f t="shared" si="64"/>
        <v>314/25 Khu Phố 2, Đường Thạnh Xuân 25, Phường Thạnh Xuân, Quận 12, Tp.Hcm</v>
      </c>
      <c r="U1220" s="258" t="s">
        <v>29290</v>
      </c>
      <c r="V1220" s="258" t="s">
        <v>4992</v>
      </c>
      <c r="W1220" s="258" t="s">
        <v>89</v>
      </c>
      <c r="X1220" s="33" t="s">
        <v>90</v>
      </c>
      <c r="Y1220" s="258"/>
      <c r="Z1220" s="259"/>
      <c r="AA1220" s="258"/>
      <c r="AB1220" s="259"/>
      <c r="AC1220" s="34">
        <v>79</v>
      </c>
      <c r="AD1220" s="33" t="s">
        <v>90</v>
      </c>
      <c r="AE1220" s="258"/>
      <c r="AF1220" s="258"/>
      <c r="AG1220" s="258"/>
      <c r="AH1220" s="258"/>
      <c r="AI1220" s="258"/>
      <c r="AJ1220" s="258" t="s">
        <v>118</v>
      </c>
      <c r="AK1220" s="258"/>
      <c r="AL1220" s="258"/>
      <c r="AM1220" s="258" t="s">
        <v>96</v>
      </c>
      <c r="AN1220" s="258" t="s">
        <v>92</v>
      </c>
      <c r="AO1220" s="258" t="s">
        <v>28625</v>
      </c>
      <c r="AP1220" s="258" t="s">
        <v>98</v>
      </c>
      <c r="AQ1220" s="258" t="s">
        <v>99</v>
      </c>
      <c r="AR1220" s="258" t="s">
        <v>5601</v>
      </c>
      <c r="AS1220" s="259" t="s">
        <v>28353</v>
      </c>
      <c r="AT1220" s="258" t="s">
        <v>101</v>
      </c>
      <c r="AU1220" s="258" t="s">
        <v>101</v>
      </c>
      <c r="AV1220" s="258" t="s">
        <v>122</v>
      </c>
      <c r="AW1220" s="258" t="s">
        <v>123</v>
      </c>
      <c r="AX1220" s="258" t="s">
        <v>282</v>
      </c>
      <c r="AY1220" s="258" t="s">
        <v>283</v>
      </c>
      <c r="AZ1220" s="258" t="s">
        <v>283</v>
      </c>
      <c r="BA1220" s="219" t="str">
        <f t="shared" si="63"/>
        <v>19001209;19T4-TKĐ2</v>
      </c>
      <c r="BB1220" s="258" t="s">
        <v>10737</v>
      </c>
      <c r="BC1220" s="71">
        <f>VLOOKUP(B1220,'ĐKKCBBĐ K2019(UPDATE)'!$B$6:$F$2005,3,0)</f>
        <v>0</v>
      </c>
      <c r="BD1220" s="252">
        <f>VLOOKUP(B1220,'ĐKKCBBĐ K2019(UPDATE)'!$B$6:$F$2005,4,0)</f>
        <v>0</v>
      </c>
      <c r="BH1220" s="222" t="e">
        <f>VLOOKUP(BB1220,'ĐKKCBBĐ K2019(UPDATE)'!$B$6:$F$2267,5,0)</f>
        <v>#N/A</v>
      </c>
    </row>
    <row r="1221" spans="1:60" customFormat="1" ht="20.100000000000001" customHeight="1">
      <c r="A1221" s="67">
        <v>1210</v>
      </c>
      <c r="B1221" s="258" t="s">
        <v>10739</v>
      </c>
      <c r="C1221" s="258" t="s">
        <v>28626</v>
      </c>
      <c r="D1221" s="258" t="s">
        <v>1332</v>
      </c>
      <c r="E1221" s="258" t="s">
        <v>301</v>
      </c>
      <c r="F1221" s="259" t="s">
        <v>5350</v>
      </c>
      <c r="G1221" s="258" t="s">
        <v>96</v>
      </c>
      <c r="H1221" s="258"/>
      <c r="I1221" s="258"/>
      <c r="J1221" s="258"/>
      <c r="K1221" s="258"/>
      <c r="L1221" s="258"/>
      <c r="M1221" s="258"/>
      <c r="N1221" s="258" t="s">
        <v>7835</v>
      </c>
      <c r="O1221" s="258" t="s">
        <v>13245</v>
      </c>
      <c r="P1221" s="258" t="s">
        <v>2606</v>
      </c>
      <c r="Q1221" s="258" t="s">
        <v>4294</v>
      </c>
      <c r="R1221" s="258" t="s">
        <v>28627</v>
      </c>
      <c r="S1221" s="258" t="s">
        <v>28627</v>
      </c>
      <c r="T1221" s="258" t="str">
        <f t="shared" si="64"/>
        <v>1940B Lạc Long Quân, Phường 10, Quận Tân Bình, Tp.Hcm</v>
      </c>
      <c r="U1221" s="258" t="s">
        <v>29291</v>
      </c>
      <c r="V1221" s="258" t="s">
        <v>508</v>
      </c>
      <c r="W1221" s="258" t="s">
        <v>780</v>
      </c>
      <c r="X1221" s="33" t="s">
        <v>90</v>
      </c>
      <c r="Y1221" s="258"/>
      <c r="Z1221" s="259" t="s">
        <v>12857</v>
      </c>
      <c r="AA1221" s="258" t="s">
        <v>28630</v>
      </c>
      <c r="AB1221" s="259"/>
      <c r="AC1221" s="34">
        <v>79</v>
      </c>
      <c r="AD1221" s="33" t="s">
        <v>90</v>
      </c>
      <c r="AE1221" s="258"/>
      <c r="AF1221" s="258" t="s">
        <v>347</v>
      </c>
      <c r="AG1221" s="258"/>
      <c r="AH1221" s="258"/>
      <c r="AI1221" s="258"/>
      <c r="AJ1221" s="258" t="s">
        <v>118</v>
      </c>
      <c r="AK1221" s="258"/>
      <c r="AL1221" s="258"/>
      <c r="AM1221" s="258" t="s">
        <v>96</v>
      </c>
      <c r="AN1221" s="258" t="s">
        <v>347</v>
      </c>
      <c r="AO1221" s="258" t="s">
        <v>28631</v>
      </c>
      <c r="AP1221" s="258" t="s">
        <v>98</v>
      </c>
      <c r="AQ1221" s="258" t="s">
        <v>99</v>
      </c>
      <c r="AR1221" s="258" t="s">
        <v>7835</v>
      </c>
      <c r="AS1221" s="259" t="s">
        <v>28353</v>
      </c>
      <c r="AT1221" s="258" t="s">
        <v>101</v>
      </c>
      <c r="AU1221" s="258" t="s">
        <v>101</v>
      </c>
      <c r="AV1221" s="258" t="s">
        <v>122</v>
      </c>
      <c r="AW1221" s="258" t="s">
        <v>123</v>
      </c>
      <c r="AX1221" s="258" t="s">
        <v>433</v>
      </c>
      <c r="AY1221" s="258" t="s">
        <v>434</v>
      </c>
      <c r="AZ1221" s="258" t="s">
        <v>434</v>
      </c>
      <c r="BA1221" s="219" t="str">
        <f t="shared" si="63"/>
        <v>19001210;19T4-NNA2</v>
      </c>
      <c r="BB1221" s="258" t="s">
        <v>10739</v>
      </c>
      <c r="BC1221" s="71" t="str">
        <f>VLOOKUP(B1221,'ĐKKCBBĐ K2019(UPDATE)'!$B$6:$F$2005,3,0)</f>
        <v>HS4797929511527</v>
      </c>
      <c r="BD1221" s="252" t="str">
        <f>VLOOKUP(B1221,'ĐKKCBBĐ K2019(UPDATE)'!$B$6:$F$2005,4,0)</f>
        <v>054</v>
      </c>
      <c r="BH1221" s="222" t="str">
        <f>VLOOKUP(BB1221,'ĐKKCBBĐ K2019(UPDATE)'!$B$6:$F$2267,5,0)</f>
        <v>BỆNH VIỆN QUẬN TÂN PHÚ</v>
      </c>
    </row>
    <row r="1222" spans="1:60" customFormat="1" ht="20.100000000000001" customHeight="1">
      <c r="A1222" s="67">
        <v>1211</v>
      </c>
      <c r="B1222" s="258" t="s">
        <v>10741</v>
      </c>
      <c r="C1222" s="258" t="s">
        <v>28632</v>
      </c>
      <c r="D1222" s="258" t="s">
        <v>406</v>
      </c>
      <c r="E1222" s="258" t="s">
        <v>82</v>
      </c>
      <c r="F1222" s="259" t="s">
        <v>28633</v>
      </c>
      <c r="G1222" s="258" t="s">
        <v>96</v>
      </c>
      <c r="H1222" s="258"/>
      <c r="I1222" s="258"/>
      <c r="J1222" s="258"/>
      <c r="K1222" s="258"/>
      <c r="L1222" s="258"/>
      <c r="M1222" s="258"/>
      <c r="N1222" s="258" t="s">
        <v>982</v>
      </c>
      <c r="O1222" s="258" t="s">
        <v>96</v>
      </c>
      <c r="P1222" s="258" t="s">
        <v>2606</v>
      </c>
      <c r="Q1222" s="258" t="s">
        <v>2607</v>
      </c>
      <c r="R1222" s="258" t="s">
        <v>28634</v>
      </c>
      <c r="S1222" s="258" t="s">
        <v>28635</v>
      </c>
      <c r="T1222" s="258" t="str">
        <f t="shared" si="64"/>
        <v>18/B 010 Lô B Huỳnh Văn Chính, Phường Phú Trung, Quận Tân Phú, Tphcm</v>
      </c>
      <c r="U1222" s="258" t="s">
        <v>29292</v>
      </c>
      <c r="V1222" s="258" t="s">
        <v>2504</v>
      </c>
      <c r="W1222" s="258" t="s">
        <v>1159</v>
      </c>
      <c r="X1222" s="33" t="s">
        <v>90</v>
      </c>
      <c r="Y1222" s="258"/>
      <c r="Z1222" s="259" t="s">
        <v>13574</v>
      </c>
      <c r="AA1222" s="258" t="s">
        <v>28638</v>
      </c>
      <c r="AB1222" s="259"/>
      <c r="AC1222" s="34">
        <v>79</v>
      </c>
      <c r="AD1222" s="33" t="s">
        <v>90</v>
      </c>
      <c r="AE1222" s="258"/>
      <c r="AF1222" s="258" t="s">
        <v>218</v>
      </c>
      <c r="AG1222" s="258"/>
      <c r="AH1222" s="258"/>
      <c r="AI1222" s="258"/>
      <c r="AJ1222" s="258" t="s">
        <v>118</v>
      </c>
      <c r="AK1222" s="258"/>
      <c r="AL1222" s="258"/>
      <c r="AM1222" s="258" t="s">
        <v>96</v>
      </c>
      <c r="AN1222" s="258" t="s">
        <v>218</v>
      </c>
      <c r="AO1222" s="258" t="s">
        <v>28639</v>
      </c>
      <c r="AP1222" s="258" t="s">
        <v>98</v>
      </c>
      <c r="AQ1222" s="258" t="s">
        <v>99</v>
      </c>
      <c r="AR1222" s="258" t="s">
        <v>982</v>
      </c>
      <c r="AS1222" s="259" t="s">
        <v>28353</v>
      </c>
      <c r="AT1222" s="258" t="s">
        <v>101</v>
      </c>
      <c r="AU1222" s="258" t="s">
        <v>101</v>
      </c>
      <c r="AV1222" s="258" t="s">
        <v>122</v>
      </c>
      <c r="AW1222" s="258" t="s">
        <v>123</v>
      </c>
      <c r="AX1222" s="258" t="s">
        <v>597</v>
      </c>
      <c r="AY1222" s="258" t="s">
        <v>598</v>
      </c>
      <c r="AZ1222" s="258" t="s">
        <v>598</v>
      </c>
      <c r="BA1222" s="219" t="str">
        <f t="shared" si="63"/>
        <v>19001211;19T4-CCK1</v>
      </c>
      <c r="BB1222" s="258" t="s">
        <v>10741</v>
      </c>
      <c r="BC1222" s="71" t="str">
        <f>VLOOKUP(B1222,'ĐKKCBBĐ K2019(UPDATE)'!$B$6:$F$2005,3,0)</f>
        <v>HS4797931669498</v>
      </c>
      <c r="BD1222" s="252" t="str">
        <f>VLOOKUP(B1222,'ĐKKCBBĐ K2019(UPDATE)'!$B$6:$F$2005,4,0)</f>
        <v>025</v>
      </c>
      <c r="BH1222" s="222" t="str">
        <f>VLOOKUP(BB1222,'ĐKKCBBĐ K2019(UPDATE)'!$B$6:$F$2267,5,0)</f>
        <v xml:space="preserve">BỆNH VIỆN THỐNG  NHẤT </v>
      </c>
    </row>
    <row r="1223" spans="1:60" customFormat="1" ht="20.100000000000001" customHeight="1">
      <c r="A1223" s="63">
        <v>1212</v>
      </c>
      <c r="B1223" s="258" t="s">
        <v>10743</v>
      </c>
      <c r="C1223" s="258" t="s">
        <v>6684</v>
      </c>
      <c r="D1223" s="258" t="s">
        <v>1383</v>
      </c>
      <c r="E1223" s="258" t="s">
        <v>82</v>
      </c>
      <c r="F1223" s="259" t="s">
        <v>3116</v>
      </c>
      <c r="G1223" s="258" t="s">
        <v>96</v>
      </c>
      <c r="H1223" s="258" t="s">
        <v>28640</v>
      </c>
      <c r="I1223" s="258" t="s">
        <v>6509</v>
      </c>
      <c r="J1223" s="258" t="s">
        <v>28641</v>
      </c>
      <c r="K1223" s="258" t="s">
        <v>28642</v>
      </c>
      <c r="L1223" s="258" t="s">
        <v>6411</v>
      </c>
      <c r="M1223" s="258" t="s">
        <v>28643</v>
      </c>
      <c r="N1223" s="258" t="s">
        <v>1943</v>
      </c>
      <c r="O1223" s="258" t="s">
        <v>28644</v>
      </c>
      <c r="P1223" s="258" t="s">
        <v>2606</v>
      </c>
      <c r="Q1223" s="258" t="s">
        <v>2607</v>
      </c>
      <c r="R1223" s="258" t="s">
        <v>28645</v>
      </c>
      <c r="S1223" s="258" t="s">
        <v>28645</v>
      </c>
      <c r="T1223" s="258" t="str">
        <f t="shared" si="64"/>
        <v>140/46 Phan Văn Trị, Tổ Dân Phố 88, Khu Phố 3, Phường 12, Quận Bình Thạnh, Tp.Hcm</v>
      </c>
      <c r="U1223" s="258" t="s">
        <v>29293</v>
      </c>
      <c r="V1223" s="258" t="s">
        <v>264</v>
      </c>
      <c r="W1223" s="258" t="s">
        <v>1725</v>
      </c>
      <c r="X1223" s="33" t="s">
        <v>90</v>
      </c>
      <c r="Y1223" s="258"/>
      <c r="Z1223" s="259" t="s">
        <v>2899</v>
      </c>
      <c r="AA1223" s="258" t="s">
        <v>7022</v>
      </c>
      <c r="AB1223" s="259"/>
      <c r="AC1223" s="34">
        <v>79</v>
      </c>
      <c r="AD1223" s="33" t="s">
        <v>90</v>
      </c>
      <c r="AE1223" s="258"/>
      <c r="AF1223" s="258" t="s">
        <v>359</v>
      </c>
      <c r="AG1223" s="258"/>
      <c r="AH1223" s="258"/>
      <c r="AI1223" s="258"/>
      <c r="AJ1223" s="258" t="s">
        <v>118</v>
      </c>
      <c r="AK1223" s="258"/>
      <c r="AL1223" s="258" t="s">
        <v>17989</v>
      </c>
      <c r="AM1223" s="258" t="s">
        <v>96</v>
      </c>
      <c r="AN1223" s="258" t="s">
        <v>359</v>
      </c>
      <c r="AO1223" s="258" t="s">
        <v>28647</v>
      </c>
      <c r="AP1223" s="258" t="s">
        <v>98</v>
      </c>
      <c r="AQ1223" s="258" t="s">
        <v>99</v>
      </c>
      <c r="AR1223" s="258" t="s">
        <v>1943</v>
      </c>
      <c r="AS1223" s="259" t="s">
        <v>28353</v>
      </c>
      <c r="AT1223" s="258" t="s">
        <v>101</v>
      </c>
      <c r="AU1223" s="258" t="s">
        <v>101</v>
      </c>
      <c r="AV1223" s="258" t="s">
        <v>122</v>
      </c>
      <c r="AW1223" s="258" t="s">
        <v>123</v>
      </c>
      <c r="AX1223" s="258" t="s">
        <v>1947</v>
      </c>
      <c r="AY1223" s="258" t="s">
        <v>1948</v>
      </c>
      <c r="AZ1223" s="258" t="s">
        <v>1948</v>
      </c>
      <c r="BA1223" s="219" t="str">
        <f t="shared" si="63"/>
        <v>19001212;19T4-KXD1</v>
      </c>
      <c r="BB1223" s="258" t="s">
        <v>10743</v>
      </c>
      <c r="BC1223" s="71" t="str">
        <f>VLOOKUP(B1223,'ĐKKCBBĐ K2019(UPDATE)'!$B$6:$F$2005,3,0)</f>
        <v>HS4797930882922</v>
      </c>
      <c r="BD1223" s="252" t="str">
        <f>VLOOKUP(B1223,'ĐKKCBBĐ K2019(UPDATE)'!$B$6:$F$2005,4,0)</f>
        <v>031</v>
      </c>
      <c r="BH1223" s="222" t="str">
        <f>VLOOKUP(BB1223,'ĐKKCBBĐ K2019(UPDATE)'!$B$6:$F$2267,5,0)</f>
        <v xml:space="preserve">BỆNH VIỆN QUẬN BÌNH THẠNH </v>
      </c>
    </row>
    <row r="1224" spans="1:60" customFormat="1" ht="20.100000000000001" customHeight="1">
      <c r="A1224" s="67">
        <v>1213</v>
      </c>
      <c r="B1224" s="258" t="s">
        <v>10745</v>
      </c>
      <c r="C1224" s="258" t="s">
        <v>28648</v>
      </c>
      <c r="D1224" s="258" t="s">
        <v>5126</v>
      </c>
      <c r="E1224" s="258" t="s">
        <v>82</v>
      </c>
      <c r="F1224" s="259" t="s">
        <v>7684</v>
      </c>
      <c r="G1224" s="258" t="s">
        <v>96</v>
      </c>
      <c r="H1224" s="258"/>
      <c r="I1224" s="258"/>
      <c r="J1224" s="258"/>
      <c r="K1224" s="258"/>
      <c r="L1224" s="258"/>
      <c r="M1224" s="258"/>
      <c r="N1224" s="258" t="s">
        <v>7608</v>
      </c>
      <c r="O1224" s="258"/>
      <c r="P1224" s="258" t="s">
        <v>2606</v>
      </c>
      <c r="Q1224" s="258"/>
      <c r="R1224" s="258" t="s">
        <v>28649</v>
      </c>
      <c r="S1224" s="258"/>
      <c r="T1224" s="258" t="str">
        <f t="shared" si="64"/>
        <v>12/5E Hẻm 123, Đường Phan Văn Hớn, Khu Phố 4, Phường Tân Thới Nhất, Quận 12, Tp.Hcm</v>
      </c>
      <c r="U1224" s="258" t="s">
        <v>29294</v>
      </c>
      <c r="V1224" s="258" t="s">
        <v>1687</v>
      </c>
      <c r="W1224" s="258" t="s">
        <v>89</v>
      </c>
      <c r="X1224" s="33" t="s">
        <v>90</v>
      </c>
      <c r="Y1224" s="258"/>
      <c r="Z1224" s="259"/>
      <c r="AA1224" s="258"/>
      <c r="AB1224" s="259"/>
      <c r="AC1224" s="34">
        <v>79</v>
      </c>
      <c r="AD1224" s="33" t="s">
        <v>90</v>
      </c>
      <c r="AE1224" s="258"/>
      <c r="AF1224" s="258"/>
      <c r="AG1224" s="258"/>
      <c r="AH1224" s="258"/>
      <c r="AI1224" s="258"/>
      <c r="AJ1224" s="258" t="s">
        <v>118</v>
      </c>
      <c r="AK1224" s="258"/>
      <c r="AL1224" s="258"/>
      <c r="AM1224" s="258" t="s">
        <v>96</v>
      </c>
      <c r="AN1224" s="258" t="s">
        <v>92</v>
      </c>
      <c r="AO1224" s="258" t="s">
        <v>28651</v>
      </c>
      <c r="AP1224" s="258" t="s">
        <v>98</v>
      </c>
      <c r="AQ1224" s="258" t="s">
        <v>99</v>
      </c>
      <c r="AR1224" s="258" t="s">
        <v>7608</v>
      </c>
      <c r="AS1224" s="259" t="s">
        <v>28353</v>
      </c>
      <c r="AT1224" s="258" t="s">
        <v>101</v>
      </c>
      <c r="AU1224" s="258" t="s">
        <v>101</v>
      </c>
      <c r="AV1224" s="258" t="s">
        <v>122</v>
      </c>
      <c r="AW1224" s="258" t="s">
        <v>123</v>
      </c>
      <c r="AX1224" s="258" t="s">
        <v>104</v>
      </c>
      <c r="AY1224" s="258" t="s">
        <v>105</v>
      </c>
      <c r="AZ1224" s="258" t="s">
        <v>105</v>
      </c>
      <c r="BA1224" s="219" t="str">
        <f t="shared" si="63"/>
        <v>19001213;19T4-CNÔ5</v>
      </c>
      <c r="BB1224" s="258" t="s">
        <v>10745</v>
      </c>
      <c r="BC1224" s="71" t="str">
        <f>VLOOKUP(B1224,'ĐKKCBBĐ K2019(UPDATE)'!$B$6:$F$2005,3,0)</f>
        <v>HS4797928771403</v>
      </c>
      <c r="BD1224" s="252" t="str">
        <f>VLOOKUP(B1224,'ĐKKCBBĐ K2019(UPDATE)'!$B$6:$F$2005,4,0)</f>
        <v>483</v>
      </c>
      <c r="BH1224" s="222" t="str">
        <f>VLOOKUP(BB1224,'ĐKKCBBĐ K2019(UPDATE)'!$B$6:$F$2267,5,0)</f>
        <v>PHÒNG KHÁM ĐA KHOA (THUỘC  CP TTYK THÀNH CÔNG )</v>
      </c>
    </row>
    <row r="1225" spans="1:60" customFormat="1" ht="20.100000000000001" customHeight="1">
      <c r="A1225" s="63">
        <v>1214</v>
      </c>
      <c r="B1225" s="258" t="s">
        <v>10747</v>
      </c>
      <c r="C1225" s="258" t="s">
        <v>28652</v>
      </c>
      <c r="D1225" s="258" t="s">
        <v>2661</v>
      </c>
      <c r="E1225" s="258" t="s">
        <v>301</v>
      </c>
      <c r="F1225" s="259" t="s">
        <v>6642</v>
      </c>
      <c r="G1225" s="258" t="s">
        <v>96</v>
      </c>
      <c r="H1225" s="258"/>
      <c r="I1225" s="258"/>
      <c r="J1225" s="258"/>
      <c r="K1225" s="258"/>
      <c r="L1225" s="258"/>
      <c r="M1225" s="258"/>
      <c r="N1225" s="258" t="s">
        <v>5601</v>
      </c>
      <c r="O1225" s="258" t="s">
        <v>96</v>
      </c>
      <c r="P1225" s="258" t="s">
        <v>2606</v>
      </c>
      <c r="Q1225" s="258"/>
      <c r="R1225" s="258" t="s">
        <v>28653</v>
      </c>
      <c r="S1225" s="258"/>
      <c r="T1225" s="258" t="str">
        <f t="shared" si="64"/>
        <v>341/12P Lạc Long Quân, Phường 5, Quận 11, Tp.Hcm</v>
      </c>
      <c r="U1225" s="258" t="s">
        <v>29295</v>
      </c>
      <c r="V1225" s="258" t="s">
        <v>698</v>
      </c>
      <c r="W1225" s="258" t="s">
        <v>509</v>
      </c>
      <c r="X1225" s="33" t="s">
        <v>90</v>
      </c>
      <c r="Y1225" s="258"/>
      <c r="Z1225" s="259"/>
      <c r="AA1225" s="258"/>
      <c r="AB1225" s="259"/>
      <c r="AC1225" s="34">
        <v>79</v>
      </c>
      <c r="AD1225" s="33" t="s">
        <v>90</v>
      </c>
      <c r="AE1225" s="258"/>
      <c r="AF1225" s="258"/>
      <c r="AG1225" s="258"/>
      <c r="AH1225" s="258"/>
      <c r="AI1225" s="258"/>
      <c r="AJ1225" s="258" t="s">
        <v>118</v>
      </c>
      <c r="AK1225" s="258"/>
      <c r="AL1225" s="258"/>
      <c r="AM1225" s="258" t="s">
        <v>96</v>
      </c>
      <c r="AN1225" s="258" t="s">
        <v>510</v>
      </c>
      <c r="AO1225" s="258" t="s">
        <v>28655</v>
      </c>
      <c r="AP1225" s="258" t="s">
        <v>98</v>
      </c>
      <c r="AQ1225" s="258" t="s">
        <v>99</v>
      </c>
      <c r="AR1225" s="258" t="s">
        <v>5601</v>
      </c>
      <c r="AS1225" s="259" t="s">
        <v>28353</v>
      </c>
      <c r="AT1225" s="258" t="s">
        <v>101</v>
      </c>
      <c r="AU1225" s="258" t="s">
        <v>101</v>
      </c>
      <c r="AV1225" s="258" t="s">
        <v>122</v>
      </c>
      <c r="AW1225" s="258" t="s">
        <v>123</v>
      </c>
      <c r="AX1225" s="258" t="s">
        <v>282</v>
      </c>
      <c r="AY1225" s="258" t="s">
        <v>283</v>
      </c>
      <c r="AZ1225" s="258" t="s">
        <v>283</v>
      </c>
      <c r="BA1225" s="219" t="str">
        <f t="shared" si="63"/>
        <v>19001214;19T4-TKĐ2</v>
      </c>
      <c r="BB1225" s="258" t="s">
        <v>10747</v>
      </c>
      <c r="BC1225" s="71" t="str">
        <f>VLOOKUP(B1225,'ĐKKCBBĐ K2019(UPDATE)'!$B$6:$F$2005,3,0)</f>
        <v>HS4791305104940</v>
      </c>
      <c r="BD1225" s="252" t="str">
        <f>VLOOKUP(B1225,'ĐKKCBBĐ K2019(UPDATE)'!$B$6:$F$2005,4,0)</f>
        <v>028</v>
      </c>
      <c r="BH1225" s="222" t="str">
        <f>VLOOKUP(BB1225,'ĐKKCBBĐ K2019(UPDATE)'!$B$6:$F$2267,5,0)</f>
        <v>BỆNH VIỆN QUẬN 11</v>
      </c>
    </row>
    <row r="1226" spans="1:60" customFormat="1" ht="20.100000000000001" customHeight="1">
      <c r="A1226" s="67">
        <v>1215</v>
      </c>
      <c r="B1226" s="258" t="s">
        <v>10749</v>
      </c>
      <c r="C1226" s="258" t="s">
        <v>28656</v>
      </c>
      <c r="D1226" s="258" t="s">
        <v>7127</v>
      </c>
      <c r="E1226" s="258" t="s">
        <v>301</v>
      </c>
      <c r="F1226" s="259" t="s">
        <v>1384</v>
      </c>
      <c r="G1226" s="258" t="s">
        <v>96</v>
      </c>
      <c r="H1226" s="258"/>
      <c r="I1226" s="258"/>
      <c r="J1226" s="258"/>
      <c r="K1226" s="258" t="s">
        <v>28657</v>
      </c>
      <c r="L1226" s="258" t="s">
        <v>6411</v>
      </c>
      <c r="M1226" s="258" t="s">
        <v>28658</v>
      </c>
      <c r="N1226" s="258" t="s">
        <v>7835</v>
      </c>
      <c r="O1226" s="258" t="s">
        <v>28659</v>
      </c>
      <c r="P1226" s="258" t="s">
        <v>2606</v>
      </c>
      <c r="Q1226" s="258" t="s">
        <v>4381</v>
      </c>
      <c r="R1226" s="258" t="s">
        <v>28660</v>
      </c>
      <c r="S1226" s="258" t="s">
        <v>28660</v>
      </c>
      <c r="T1226" s="258" t="str">
        <f t="shared" si="64"/>
        <v>280/39B Bùi Hữu Nghĩa, Phường 2, Quận Bình Thạnh, Tp.Hcm</v>
      </c>
      <c r="U1226" s="258" t="s">
        <v>29296</v>
      </c>
      <c r="V1226" s="258" t="s">
        <v>1118</v>
      </c>
      <c r="W1226" s="258" t="s">
        <v>1725</v>
      </c>
      <c r="X1226" s="33" t="s">
        <v>90</v>
      </c>
      <c r="Y1226" s="258"/>
      <c r="Z1226" s="259" t="s">
        <v>28353</v>
      </c>
      <c r="AA1226" s="258" t="s">
        <v>7349</v>
      </c>
      <c r="AB1226" s="259"/>
      <c r="AC1226" s="34">
        <v>79</v>
      </c>
      <c r="AD1226" s="33" t="s">
        <v>90</v>
      </c>
      <c r="AE1226" s="258"/>
      <c r="AF1226" s="258" t="s">
        <v>359</v>
      </c>
      <c r="AG1226" s="258"/>
      <c r="AH1226" s="258"/>
      <c r="AI1226" s="258"/>
      <c r="AJ1226" s="258" t="s">
        <v>118</v>
      </c>
      <c r="AK1226" s="258"/>
      <c r="AL1226" s="258"/>
      <c r="AM1226" s="258" t="s">
        <v>96</v>
      </c>
      <c r="AN1226" s="258" t="s">
        <v>359</v>
      </c>
      <c r="AO1226" s="258" t="s">
        <v>28663</v>
      </c>
      <c r="AP1226" s="258" t="s">
        <v>98</v>
      </c>
      <c r="AQ1226" s="258" t="s">
        <v>99</v>
      </c>
      <c r="AR1226" s="258" t="s">
        <v>7835</v>
      </c>
      <c r="AS1226" s="259" t="s">
        <v>28353</v>
      </c>
      <c r="AT1226" s="258" t="s">
        <v>101</v>
      </c>
      <c r="AU1226" s="258" t="s">
        <v>101</v>
      </c>
      <c r="AV1226" s="258" t="s">
        <v>122</v>
      </c>
      <c r="AW1226" s="258" t="s">
        <v>123</v>
      </c>
      <c r="AX1226" s="258" t="s">
        <v>433</v>
      </c>
      <c r="AY1226" s="258" t="s">
        <v>434</v>
      </c>
      <c r="AZ1226" s="258" t="s">
        <v>434</v>
      </c>
      <c r="BA1226" s="219" t="str">
        <f t="shared" si="63"/>
        <v>19001215;19T4-NNA2</v>
      </c>
      <c r="BB1226" s="258" t="s">
        <v>10749</v>
      </c>
      <c r="BC1226" s="71" t="str">
        <f>VLOOKUP(B1226,'ĐKKCBBĐ K2019(UPDATE)'!$B$6:$F$2005,3,0)</f>
        <v>HS4797930806243</v>
      </c>
      <c r="BD1226" s="252" t="str">
        <f>VLOOKUP(B1226,'ĐKKCBBĐ K2019(UPDATE)'!$B$6:$F$2005,4,0)</f>
        <v>031</v>
      </c>
      <c r="BH1226" s="222" t="str">
        <f>VLOOKUP(BB1226,'ĐKKCBBĐ K2019(UPDATE)'!$B$6:$F$2267,5,0)</f>
        <v xml:space="preserve">BỆNH VIỆN QUẬN BÌNH THẠNH </v>
      </c>
    </row>
    <row r="1227" spans="1:60" customFormat="1" ht="20.100000000000001" customHeight="1">
      <c r="A1227" s="63">
        <v>1216</v>
      </c>
      <c r="B1227" s="258" t="s">
        <v>10751</v>
      </c>
      <c r="C1227" s="258" t="s">
        <v>28664</v>
      </c>
      <c r="D1227" s="258" t="s">
        <v>271</v>
      </c>
      <c r="E1227" s="258" t="s">
        <v>82</v>
      </c>
      <c r="F1227" s="259" t="s">
        <v>3469</v>
      </c>
      <c r="G1227" s="258" t="s">
        <v>96</v>
      </c>
      <c r="H1227" s="258"/>
      <c r="I1227" s="258"/>
      <c r="J1227" s="258"/>
      <c r="K1227" s="258"/>
      <c r="L1227" s="258"/>
      <c r="M1227" s="258"/>
      <c r="N1227" s="258" t="s">
        <v>7608</v>
      </c>
      <c r="O1227" s="258"/>
      <c r="P1227" s="258" t="s">
        <v>2606</v>
      </c>
      <c r="Q1227" s="258"/>
      <c r="R1227" s="258" t="s">
        <v>28665</v>
      </c>
      <c r="S1227" s="258"/>
      <c r="T1227" s="258" t="str">
        <f t="shared" si="64"/>
        <v>243/15 Nơ Trang Long, Phường 11, Quận Bình Thạnh, Tp.Hcm</v>
      </c>
      <c r="U1227" s="258" t="s">
        <v>29297</v>
      </c>
      <c r="V1227" s="258" t="s">
        <v>1137</v>
      </c>
      <c r="W1227" s="258" t="s">
        <v>1725</v>
      </c>
      <c r="X1227" s="33" t="s">
        <v>90</v>
      </c>
      <c r="Y1227" s="258"/>
      <c r="Z1227" s="259"/>
      <c r="AA1227" s="258"/>
      <c r="AB1227" s="259"/>
      <c r="AC1227" s="34">
        <v>79</v>
      </c>
      <c r="AD1227" s="33" t="s">
        <v>90</v>
      </c>
      <c r="AE1227" s="258"/>
      <c r="AF1227" s="258"/>
      <c r="AG1227" s="258"/>
      <c r="AH1227" s="258"/>
      <c r="AI1227" s="258"/>
      <c r="AJ1227" s="258" t="s">
        <v>118</v>
      </c>
      <c r="AK1227" s="258"/>
      <c r="AL1227" s="258"/>
      <c r="AM1227" s="258" t="s">
        <v>96</v>
      </c>
      <c r="AN1227" s="258" t="s">
        <v>359</v>
      </c>
      <c r="AO1227" s="258" t="s">
        <v>28667</v>
      </c>
      <c r="AP1227" s="258" t="s">
        <v>98</v>
      </c>
      <c r="AQ1227" s="258" t="s">
        <v>99</v>
      </c>
      <c r="AR1227" s="258" t="s">
        <v>7608</v>
      </c>
      <c r="AS1227" s="259" t="s">
        <v>28353</v>
      </c>
      <c r="AT1227" s="258" t="s">
        <v>101</v>
      </c>
      <c r="AU1227" s="258" t="s">
        <v>101</v>
      </c>
      <c r="AV1227" s="258" t="s">
        <v>122</v>
      </c>
      <c r="AW1227" s="258" t="s">
        <v>123</v>
      </c>
      <c r="AX1227" s="258" t="s">
        <v>104</v>
      </c>
      <c r="AY1227" s="258" t="s">
        <v>105</v>
      </c>
      <c r="AZ1227" s="258" t="s">
        <v>105</v>
      </c>
      <c r="BA1227" s="219" t="str">
        <f t="shared" si="63"/>
        <v>19001216;19T4-CNÔ5</v>
      </c>
      <c r="BB1227" s="258" t="s">
        <v>10751</v>
      </c>
      <c r="BC1227" s="71" t="str">
        <f>VLOOKUP(B1227,'ĐKKCBBĐ K2019(UPDATE)'!$B$6:$F$2005,3,0)</f>
        <v>HS479793059645</v>
      </c>
      <c r="BD1227" s="252" t="str">
        <f>VLOOKUP(B1227,'ĐKKCBBĐ K2019(UPDATE)'!$B$6:$F$2005,4,0)</f>
        <v>030</v>
      </c>
      <c r="BH1227" s="222" t="str">
        <f>VLOOKUP(BB1227,'ĐKKCBBĐ K2019(UPDATE)'!$B$6:$F$2267,5,0)</f>
        <v xml:space="preserve">BỆNH VIỆN NHÂN DÂN GIA ĐỊNH </v>
      </c>
    </row>
    <row r="1228" spans="1:60" customFormat="1" ht="20.100000000000001" customHeight="1">
      <c r="A1228" s="67">
        <v>1217</v>
      </c>
      <c r="B1228" s="258" t="s">
        <v>10753</v>
      </c>
      <c r="C1228" s="258" t="s">
        <v>28668</v>
      </c>
      <c r="D1228" s="258" t="s">
        <v>806</v>
      </c>
      <c r="E1228" s="258" t="s">
        <v>82</v>
      </c>
      <c r="F1228" s="259" t="s">
        <v>3771</v>
      </c>
      <c r="G1228" s="258" t="s">
        <v>96</v>
      </c>
      <c r="H1228" s="258"/>
      <c r="I1228" s="258"/>
      <c r="J1228" s="258"/>
      <c r="K1228" s="258"/>
      <c r="L1228" s="258"/>
      <c r="M1228" s="258"/>
      <c r="N1228" s="258" t="s">
        <v>602</v>
      </c>
      <c r="O1228" s="258" t="s">
        <v>96</v>
      </c>
      <c r="P1228" s="258" t="s">
        <v>2606</v>
      </c>
      <c r="Q1228" s="258"/>
      <c r="R1228" s="258" t="s">
        <v>28669</v>
      </c>
      <c r="S1228" s="258"/>
      <c r="T1228" s="258" t="str">
        <f t="shared" si="64"/>
        <v>129/8/13 Lê Lư, Phường Phú Thọ Hòa, Quận Tân Phú, Tp.Hcm</v>
      </c>
      <c r="U1228" s="258" t="s">
        <v>28671</v>
      </c>
      <c r="V1228" s="258" t="s">
        <v>2066</v>
      </c>
      <c r="W1228" s="258" t="s">
        <v>1159</v>
      </c>
      <c r="X1228" s="33" t="s">
        <v>90</v>
      </c>
      <c r="Y1228" s="258"/>
      <c r="Z1228" s="259"/>
      <c r="AA1228" s="258"/>
      <c r="AB1228" s="259"/>
      <c r="AC1228" s="34">
        <v>79</v>
      </c>
      <c r="AD1228" s="33" t="s">
        <v>90</v>
      </c>
      <c r="AE1228" s="258"/>
      <c r="AF1228" s="258" t="s">
        <v>218</v>
      </c>
      <c r="AG1228" s="258"/>
      <c r="AH1228" s="258"/>
      <c r="AI1228" s="258" t="s">
        <v>28671</v>
      </c>
      <c r="AJ1228" s="258" t="s">
        <v>118</v>
      </c>
      <c r="AK1228" s="258"/>
      <c r="AL1228" s="258" t="s">
        <v>17989</v>
      </c>
      <c r="AM1228" s="258" t="s">
        <v>96</v>
      </c>
      <c r="AN1228" s="258" t="s">
        <v>218</v>
      </c>
      <c r="AO1228" s="258" t="s">
        <v>28672</v>
      </c>
      <c r="AP1228" s="258" t="s">
        <v>98</v>
      </c>
      <c r="AQ1228" s="258" t="s">
        <v>99</v>
      </c>
      <c r="AR1228" s="258" t="s">
        <v>602</v>
      </c>
      <c r="AS1228" s="259" t="s">
        <v>28353</v>
      </c>
      <c r="AT1228" s="258" t="s">
        <v>101</v>
      </c>
      <c r="AU1228" s="258" t="s">
        <v>101</v>
      </c>
      <c r="AV1228" s="258" t="s">
        <v>122</v>
      </c>
      <c r="AW1228" s="258" t="s">
        <v>123</v>
      </c>
      <c r="AX1228" s="258" t="s">
        <v>282</v>
      </c>
      <c r="AY1228" s="258" t="s">
        <v>610</v>
      </c>
      <c r="AZ1228" s="258" t="s">
        <v>610</v>
      </c>
      <c r="BA1228" s="219" t="str">
        <f t="shared" si="63"/>
        <v>19001217;19T4-ANM1</v>
      </c>
      <c r="BB1228" s="258" t="s">
        <v>10753</v>
      </c>
      <c r="BC1228" s="71">
        <f>VLOOKUP(B1228,'ĐKKCBBĐ K2019(UPDATE)'!$B$6:$F$2005,3,0)</f>
        <v>0</v>
      </c>
      <c r="BD1228" s="252" t="str">
        <f>VLOOKUP(B1228,'ĐKKCBBĐ K2019(UPDATE)'!$B$6:$F$2005,4,0)</f>
        <v>071</v>
      </c>
      <c r="BH1228" s="222" t="str">
        <f>VLOOKUP(BB1228,'ĐKKCBBĐ K2019(UPDATE)'!$B$6:$F$2267,5,0)</f>
        <v xml:space="preserve">BỆNH VIỆN ĐA KHOA HOÀN MỸ SÀI GÒN </v>
      </c>
    </row>
    <row r="1229" spans="1:60" customFormat="1" ht="20.100000000000001" customHeight="1">
      <c r="A1229" s="63">
        <v>1218</v>
      </c>
      <c r="B1229" s="258" t="s">
        <v>10755</v>
      </c>
      <c r="C1229" s="258" t="s">
        <v>2790</v>
      </c>
      <c r="D1229" s="258" t="s">
        <v>271</v>
      </c>
      <c r="E1229" s="258" t="s">
        <v>82</v>
      </c>
      <c r="F1229" s="259" t="s">
        <v>3543</v>
      </c>
      <c r="G1229" s="258" t="s">
        <v>96</v>
      </c>
      <c r="H1229" s="258"/>
      <c r="I1229" s="258"/>
      <c r="J1229" s="258"/>
      <c r="K1229" s="258"/>
      <c r="L1229" s="258"/>
      <c r="M1229" s="258"/>
      <c r="N1229" s="258" t="s">
        <v>212</v>
      </c>
      <c r="O1229" s="258"/>
      <c r="P1229" s="258" t="s">
        <v>2606</v>
      </c>
      <c r="Q1229" s="258"/>
      <c r="R1229" s="258" t="s">
        <v>28673</v>
      </c>
      <c r="S1229" s="258"/>
      <c r="T1229" s="258" t="str">
        <f t="shared" si="64"/>
        <v>57/3D Tổ 79, Khu Phố 7, Phường Tân Thới Nhất, Quận 12, Thành Phố Hồ Chí Minh</v>
      </c>
      <c r="U1229" s="258" t="s">
        <v>29298</v>
      </c>
      <c r="V1229" s="258" t="s">
        <v>1687</v>
      </c>
      <c r="W1229" s="258" t="s">
        <v>89</v>
      </c>
      <c r="X1229" s="33" t="s">
        <v>90</v>
      </c>
      <c r="Y1229" s="258"/>
      <c r="Z1229" s="259"/>
      <c r="AA1229" s="258"/>
      <c r="AB1229" s="259"/>
      <c r="AC1229" s="34">
        <v>79</v>
      </c>
      <c r="AD1229" s="33" t="s">
        <v>90</v>
      </c>
      <c r="AE1229" s="258"/>
      <c r="AF1229" s="258"/>
      <c r="AG1229" s="258"/>
      <c r="AH1229" s="258"/>
      <c r="AI1229" s="258"/>
      <c r="AJ1229" s="258" t="s">
        <v>118</v>
      </c>
      <c r="AK1229" s="258"/>
      <c r="AL1229" s="258"/>
      <c r="AM1229" s="258" t="s">
        <v>96</v>
      </c>
      <c r="AN1229" s="258" t="s">
        <v>92</v>
      </c>
      <c r="AO1229" s="258" t="s">
        <v>28675</v>
      </c>
      <c r="AP1229" s="258" t="s">
        <v>98</v>
      </c>
      <c r="AQ1229" s="258" t="s">
        <v>99</v>
      </c>
      <c r="AR1229" s="258" t="s">
        <v>212</v>
      </c>
      <c r="AS1229" s="259" t="s">
        <v>28353</v>
      </c>
      <c r="AT1229" s="258" t="s">
        <v>101</v>
      </c>
      <c r="AU1229" s="258" t="s">
        <v>101</v>
      </c>
      <c r="AV1229" s="258" t="s">
        <v>122</v>
      </c>
      <c r="AW1229" s="258" t="s">
        <v>123</v>
      </c>
      <c r="AX1229" s="258" t="s">
        <v>124</v>
      </c>
      <c r="AY1229" s="258" t="s">
        <v>222</v>
      </c>
      <c r="AZ1229" s="258" t="s">
        <v>222</v>
      </c>
      <c r="BA1229" s="219" t="str">
        <f t="shared" ref="BA1229:BA1292" si="65">BB1229&amp;";"&amp;AR1229</f>
        <v>19001218;19T4-VSL1</v>
      </c>
      <c r="BB1229" s="258" t="s">
        <v>10755</v>
      </c>
      <c r="BC1229" s="71" t="str">
        <f>VLOOKUP(B1229,'ĐKKCBBĐ K2019(UPDATE)'!$B$6:$F$2005,3,0)</f>
        <v>HS4797937588138</v>
      </c>
      <c r="BD1229" s="252" t="str">
        <f>VLOOKUP(B1229,'ĐKKCBBĐ K2019(UPDATE)'!$B$6:$F$2005,4,0)</f>
        <v>033</v>
      </c>
      <c r="BH1229" s="222" t="str">
        <f>VLOOKUP(BB1229,'ĐKKCBBĐ K2019(UPDATE)'!$B$6:$F$2267,5,0)</f>
        <v>BỆNH VIỆN QUẬN TÂN BÌNH</v>
      </c>
    </row>
    <row r="1230" spans="1:60" customFormat="1" ht="20.100000000000001" customHeight="1">
      <c r="A1230" s="67">
        <v>1219</v>
      </c>
      <c r="B1230" s="258" t="s">
        <v>10757</v>
      </c>
      <c r="C1230" s="258" t="s">
        <v>28676</v>
      </c>
      <c r="D1230" s="258" t="s">
        <v>1967</v>
      </c>
      <c r="E1230" s="258" t="s">
        <v>82</v>
      </c>
      <c r="F1230" s="259" t="s">
        <v>1393</v>
      </c>
      <c r="G1230" s="258" t="s">
        <v>96</v>
      </c>
      <c r="H1230" s="258"/>
      <c r="I1230" s="258"/>
      <c r="J1230" s="258"/>
      <c r="K1230" s="258"/>
      <c r="L1230" s="258"/>
      <c r="M1230" s="258"/>
      <c r="N1230" s="258" t="s">
        <v>982</v>
      </c>
      <c r="O1230" s="258"/>
      <c r="P1230" s="258" t="s">
        <v>2606</v>
      </c>
      <c r="Q1230" s="258"/>
      <c r="R1230" s="258" t="s">
        <v>28677</v>
      </c>
      <c r="S1230" s="258"/>
      <c r="T1230" s="258" t="str">
        <f t="shared" si="64"/>
        <v>339 Nam Kỳ Khởi Nghĩa, Phường 7, Quận 3, Tp.Hcm</v>
      </c>
      <c r="U1230" s="258" t="s">
        <v>29299</v>
      </c>
      <c r="V1230" s="258" t="s">
        <v>917</v>
      </c>
      <c r="W1230" s="258" t="s">
        <v>1138</v>
      </c>
      <c r="X1230" s="33" t="s">
        <v>90</v>
      </c>
      <c r="Y1230" s="258"/>
      <c r="Z1230" s="259"/>
      <c r="AA1230" s="258"/>
      <c r="AB1230" s="259"/>
      <c r="AC1230" s="34">
        <v>79</v>
      </c>
      <c r="AD1230" s="33" t="s">
        <v>90</v>
      </c>
      <c r="AE1230" s="258"/>
      <c r="AF1230" s="258"/>
      <c r="AG1230" s="258"/>
      <c r="AH1230" s="258"/>
      <c r="AI1230" s="258"/>
      <c r="AJ1230" s="258" t="s">
        <v>118</v>
      </c>
      <c r="AK1230" s="258"/>
      <c r="AL1230" s="258"/>
      <c r="AM1230" s="258" t="s">
        <v>96</v>
      </c>
      <c r="AN1230" s="258" t="s">
        <v>430</v>
      </c>
      <c r="AO1230" s="258" t="s">
        <v>28679</v>
      </c>
      <c r="AP1230" s="258" t="s">
        <v>98</v>
      </c>
      <c r="AQ1230" s="258" t="s">
        <v>99</v>
      </c>
      <c r="AR1230" s="258" t="s">
        <v>982</v>
      </c>
      <c r="AS1230" s="259" t="s">
        <v>28353</v>
      </c>
      <c r="AT1230" s="258" t="s">
        <v>101</v>
      </c>
      <c r="AU1230" s="258" t="s">
        <v>101</v>
      </c>
      <c r="AV1230" s="258" t="s">
        <v>122</v>
      </c>
      <c r="AW1230" s="258" t="s">
        <v>123</v>
      </c>
      <c r="AX1230" s="258" t="s">
        <v>597</v>
      </c>
      <c r="AY1230" s="258" t="s">
        <v>598</v>
      </c>
      <c r="AZ1230" s="258" t="s">
        <v>598</v>
      </c>
      <c r="BA1230" s="219" t="str">
        <f t="shared" si="65"/>
        <v>19001219;19T4-CCK1</v>
      </c>
      <c r="BB1230" s="258" t="s">
        <v>10757</v>
      </c>
      <c r="BC1230" s="71" t="str">
        <f>VLOOKUP(B1230,'ĐKKCBBĐ K2019(UPDATE)'!$B$6:$F$2005,3,0)</f>
        <v>HS4797932282072</v>
      </c>
      <c r="BD1230" s="252">
        <f>VLOOKUP(B1230,'ĐKKCBBĐ K2019(UPDATE)'!$B$6:$F$2005,4,0)</f>
        <v>0</v>
      </c>
      <c r="BH1230" s="222" t="e">
        <f>VLOOKUP(BB1230,'ĐKKCBBĐ K2019(UPDATE)'!$B$6:$F$2267,5,0)</f>
        <v>#N/A</v>
      </c>
    </row>
    <row r="1231" spans="1:60" customFormat="1" ht="20.100000000000001" customHeight="1">
      <c r="A1231" s="63">
        <v>1220</v>
      </c>
      <c r="B1231" s="258" t="s">
        <v>10759</v>
      </c>
      <c r="C1231" s="258" t="s">
        <v>141</v>
      </c>
      <c r="D1231" s="258" t="s">
        <v>849</v>
      </c>
      <c r="E1231" s="258" t="s">
        <v>82</v>
      </c>
      <c r="F1231" s="259" t="s">
        <v>28680</v>
      </c>
      <c r="G1231" s="258" t="s">
        <v>96</v>
      </c>
      <c r="H1231" s="258"/>
      <c r="I1231" s="258"/>
      <c r="J1231" s="258"/>
      <c r="K1231" s="258"/>
      <c r="L1231" s="258"/>
      <c r="M1231" s="258"/>
      <c r="N1231" s="258" t="s">
        <v>1646</v>
      </c>
      <c r="O1231" s="258"/>
      <c r="P1231" s="258" t="s">
        <v>2606</v>
      </c>
      <c r="Q1231" s="258"/>
      <c r="R1231" s="258" t="s">
        <v>28681</v>
      </c>
      <c r="S1231" s="258"/>
      <c r="T1231" s="258" t="str">
        <f t="shared" si="64"/>
        <v>730/37 Lạc Long Quân, Phường 9, Quận Tân Bình, Tp.Hcm (Số Cũ: 2/15 Âu Cơ)</v>
      </c>
      <c r="U1231" s="258" t="s">
        <v>29300</v>
      </c>
      <c r="V1231" s="258" t="s">
        <v>1107</v>
      </c>
      <c r="W1231" s="258" t="s">
        <v>780</v>
      </c>
      <c r="X1231" s="33" t="s">
        <v>90</v>
      </c>
      <c r="Y1231" s="258"/>
      <c r="Z1231" s="259"/>
      <c r="AA1231" s="258"/>
      <c r="AB1231" s="259"/>
      <c r="AC1231" s="34">
        <v>79</v>
      </c>
      <c r="AD1231" s="33" t="s">
        <v>90</v>
      </c>
      <c r="AE1231" s="258"/>
      <c r="AF1231" s="258"/>
      <c r="AG1231" s="258"/>
      <c r="AH1231" s="258"/>
      <c r="AI1231" s="258"/>
      <c r="AJ1231" s="258" t="s">
        <v>118</v>
      </c>
      <c r="AK1231" s="258"/>
      <c r="AL1231" s="258"/>
      <c r="AM1231" s="258" t="s">
        <v>96</v>
      </c>
      <c r="AN1231" s="258" t="s">
        <v>347</v>
      </c>
      <c r="AO1231" s="258" t="s">
        <v>28683</v>
      </c>
      <c r="AP1231" s="258" t="s">
        <v>98</v>
      </c>
      <c r="AQ1231" s="258" t="s">
        <v>99</v>
      </c>
      <c r="AR1231" s="258" t="s">
        <v>1646</v>
      </c>
      <c r="AS1231" s="259" t="s">
        <v>28353</v>
      </c>
      <c r="AT1231" s="258" t="s">
        <v>101</v>
      </c>
      <c r="AU1231" s="258" t="s">
        <v>101</v>
      </c>
      <c r="AV1231" s="258" t="s">
        <v>122</v>
      </c>
      <c r="AW1231" s="258" t="s">
        <v>123</v>
      </c>
      <c r="AX1231" s="258" t="s">
        <v>158</v>
      </c>
      <c r="AY1231" s="258" t="s">
        <v>159</v>
      </c>
      <c r="AZ1231" s="258" t="s">
        <v>159</v>
      </c>
      <c r="BA1231" s="219" t="str">
        <f t="shared" si="65"/>
        <v>19001220;19T4-LGT1</v>
      </c>
      <c r="BB1231" s="258" t="s">
        <v>10759</v>
      </c>
      <c r="BC1231" s="71">
        <f>VLOOKUP(B1231,'ĐKKCBBĐ K2019(UPDATE)'!$B$6:$F$2005,3,0)</f>
        <v>0</v>
      </c>
      <c r="BD1231" s="252" t="str">
        <f>VLOOKUP(B1231,'ĐKKCBBĐ K2019(UPDATE)'!$B$6:$F$2005,4,0)</f>
        <v>038</v>
      </c>
      <c r="BH1231" s="222" t="str">
        <f>VLOOKUP(BB1231,'ĐKKCBBĐ K2019(UPDATE)'!$B$6:$F$2267,5,0)</f>
        <v>BỆNH VIỆN HUYỆN BÌNH CHÁNH</v>
      </c>
    </row>
    <row r="1232" spans="1:60" customFormat="1" ht="20.100000000000001" customHeight="1">
      <c r="A1232" s="67">
        <v>1221</v>
      </c>
      <c r="B1232" s="258" t="s">
        <v>10761</v>
      </c>
      <c r="C1232" s="258" t="s">
        <v>28684</v>
      </c>
      <c r="D1232" s="258" t="s">
        <v>379</v>
      </c>
      <c r="E1232" s="258" t="s">
        <v>82</v>
      </c>
      <c r="F1232" s="259" t="s">
        <v>2931</v>
      </c>
      <c r="G1232" s="258" t="s">
        <v>204</v>
      </c>
      <c r="H1232" s="258"/>
      <c r="I1232" s="258"/>
      <c r="J1232" s="258"/>
      <c r="K1232" s="258"/>
      <c r="L1232" s="258"/>
      <c r="M1232" s="258"/>
      <c r="N1232" s="258" t="s">
        <v>7608</v>
      </c>
      <c r="O1232" s="258"/>
      <c r="P1232" s="258" t="s">
        <v>2606</v>
      </c>
      <c r="Q1232" s="258"/>
      <c r="R1232" s="258" t="s">
        <v>28685</v>
      </c>
      <c r="S1232" s="258"/>
      <c r="T1232" s="258" t="str">
        <f t="shared" si="64"/>
        <v>83/2 Ấp Tân Lược 1, Xã Tân Lí  Đông, Huyện Châu Thành , Tiền Giang</v>
      </c>
      <c r="U1232" s="258" t="s">
        <v>29301</v>
      </c>
      <c r="V1232" s="258" t="s">
        <v>29302</v>
      </c>
      <c r="W1232" s="258" t="s">
        <v>29303</v>
      </c>
      <c r="X1232" s="258" t="s">
        <v>29304</v>
      </c>
      <c r="Y1232" s="258"/>
      <c r="Z1232" s="259"/>
      <c r="AA1232" s="258"/>
      <c r="AB1232" s="259"/>
      <c r="AC1232" s="259"/>
      <c r="AD1232" s="258"/>
      <c r="AE1232" s="258"/>
      <c r="AF1232" s="258"/>
      <c r="AG1232" s="258"/>
      <c r="AH1232" s="258"/>
      <c r="AI1232" s="258"/>
      <c r="AJ1232" s="258" t="s">
        <v>118</v>
      </c>
      <c r="AK1232" s="258"/>
      <c r="AL1232" s="258"/>
      <c r="AM1232" s="258" t="s">
        <v>204</v>
      </c>
      <c r="AN1232" s="258" t="s">
        <v>824</v>
      </c>
      <c r="AO1232" s="258" t="s">
        <v>28687</v>
      </c>
      <c r="AP1232" s="258" t="s">
        <v>98</v>
      </c>
      <c r="AQ1232" s="258" t="s">
        <v>99</v>
      </c>
      <c r="AR1232" s="258" t="s">
        <v>7608</v>
      </c>
      <c r="AS1232" s="259" t="s">
        <v>28353</v>
      </c>
      <c r="AT1232" s="258" t="s">
        <v>101</v>
      </c>
      <c r="AU1232" s="258" t="s">
        <v>101</v>
      </c>
      <c r="AV1232" s="258" t="s">
        <v>122</v>
      </c>
      <c r="AW1232" s="258" t="s">
        <v>123</v>
      </c>
      <c r="AX1232" s="258" t="s">
        <v>104</v>
      </c>
      <c r="AY1232" s="258" t="s">
        <v>105</v>
      </c>
      <c r="AZ1232" s="258" t="s">
        <v>105</v>
      </c>
      <c r="BA1232" s="219" t="str">
        <f t="shared" si="65"/>
        <v>19001221;19T4-CNÔ5</v>
      </c>
      <c r="BB1232" s="258" t="s">
        <v>10761</v>
      </c>
      <c r="BC1232" s="71" t="str">
        <f>VLOOKUP(B1232,'ĐKKCBBĐ K2019(UPDATE)'!$B$6:$F$2005,3,0)</f>
        <v>HS 4797938001720</v>
      </c>
      <c r="BD1232" s="252" t="str">
        <f>VLOOKUP(B1232,'ĐKKCBBĐ K2019(UPDATE)'!$B$6:$F$2005,4,0)</f>
        <v>033</v>
      </c>
      <c r="BH1232" s="222" t="str">
        <f>VLOOKUP(BB1232,'ĐKKCBBĐ K2019(UPDATE)'!$B$6:$F$2267,5,0)</f>
        <v>BỆNH VIỆN QUẬN TÂN BÌNH</v>
      </c>
    </row>
    <row r="1233" spans="1:60" customFormat="1" ht="20.100000000000001" customHeight="1">
      <c r="A1233" s="63">
        <v>1222</v>
      </c>
      <c r="B1233" s="258" t="s">
        <v>10763</v>
      </c>
      <c r="C1233" s="258" t="s">
        <v>683</v>
      </c>
      <c r="D1233" s="258" t="s">
        <v>796</v>
      </c>
      <c r="E1233" s="258" t="s">
        <v>82</v>
      </c>
      <c r="F1233" s="259" t="s">
        <v>27264</v>
      </c>
      <c r="G1233" s="258" t="s">
        <v>96</v>
      </c>
      <c r="H1233" s="258"/>
      <c r="I1233" s="258"/>
      <c r="J1233" s="258"/>
      <c r="K1233" s="258"/>
      <c r="L1233" s="258"/>
      <c r="M1233" s="258"/>
      <c r="N1233" s="258" t="s">
        <v>1364</v>
      </c>
      <c r="O1233" s="258" t="s">
        <v>2116</v>
      </c>
      <c r="P1233" s="258" t="s">
        <v>2606</v>
      </c>
      <c r="Q1233" s="258" t="s">
        <v>4381</v>
      </c>
      <c r="R1233" s="258" t="s">
        <v>28688</v>
      </c>
      <c r="S1233" s="258" t="s">
        <v>28689</v>
      </c>
      <c r="T1233" s="258" t="str">
        <f t="shared" si="64"/>
        <v>36 Đường 16, Phường 4, Quận 8, Tp.Hcm</v>
      </c>
      <c r="U1233" s="258" t="s">
        <v>29305</v>
      </c>
      <c r="V1233" s="258" t="s">
        <v>1178</v>
      </c>
      <c r="W1233" s="258" t="s">
        <v>3829</v>
      </c>
      <c r="X1233" s="33" t="s">
        <v>90</v>
      </c>
      <c r="Y1233" s="258"/>
      <c r="Z1233" s="259" t="s">
        <v>28692</v>
      </c>
      <c r="AA1233" s="258" t="s">
        <v>2116</v>
      </c>
      <c r="AB1233" s="259"/>
      <c r="AC1233" s="34">
        <v>79</v>
      </c>
      <c r="AD1233" s="33" t="s">
        <v>90</v>
      </c>
      <c r="AE1233" s="258"/>
      <c r="AF1233" s="258" t="s">
        <v>3830</v>
      </c>
      <c r="AG1233" s="258"/>
      <c r="AH1233" s="258"/>
      <c r="AI1233" s="258"/>
      <c r="AJ1233" s="258" t="s">
        <v>118</v>
      </c>
      <c r="AK1233" s="258"/>
      <c r="AL1233" s="258"/>
      <c r="AM1233" s="258" t="s">
        <v>96</v>
      </c>
      <c r="AN1233" s="258" t="s">
        <v>3830</v>
      </c>
      <c r="AO1233" s="258" t="s">
        <v>28693</v>
      </c>
      <c r="AP1233" s="258" t="s">
        <v>98</v>
      </c>
      <c r="AQ1233" s="258" t="s">
        <v>99</v>
      </c>
      <c r="AR1233" s="258" t="s">
        <v>1364</v>
      </c>
      <c r="AS1233" s="259" t="s">
        <v>28353</v>
      </c>
      <c r="AT1233" s="258" t="s">
        <v>101</v>
      </c>
      <c r="AU1233" s="258" t="s">
        <v>101</v>
      </c>
      <c r="AV1233" s="258" t="s">
        <v>122</v>
      </c>
      <c r="AW1233" s="258" t="s">
        <v>123</v>
      </c>
      <c r="AX1233" s="258" t="s">
        <v>282</v>
      </c>
      <c r="AY1233" s="258" t="s">
        <v>1369</v>
      </c>
      <c r="AZ1233" s="258" t="s">
        <v>1369</v>
      </c>
      <c r="BA1233" s="219" t="str">
        <f t="shared" si="65"/>
        <v>19001222;19T4-CMT1</v>
      </c>
      <c r="BB1233" s="258" t="s">
        <v>10763</v>
      </c>
      <c r="BC1233" s="71" t="str">
        <f>VLOOKUP(B1233,'ĐKKCBBĐ K2019(UPDATE)'!$B$6:$F$2005,3,0)</f>
        <v>HS4797933860111</v>
      </c>
      <c r="BD1233" s="252" t="str">
        <f>VLOOKUP(B1233,'ĐKKCBBĐ K2019(UPDATE)'!$B$6:$F$2005,4,0)</f>
        <v>027</v>
      </c>
      <c r="BH1233" s="222" t="str">
        <f>VLOOKUP(BB1233,'ĐKKCBBĐ K2019(UPDATE)'!$B$6:$F$2267,5,0)</f>
        <v>BỆNH VIỆN QUẬN 10</v>
      </c>
    </row>
    <row r="1234" spans="1:60" customFormat="1" ht="20.100000000000001" customHeight="1">
      <c r="A1234" s="67">
        <v>1223</v>
      </c>
      <c r="B1234" s="258" t="s">
        <v>10765</v>
      </c>
      <c r="C1234" s="258" t="s">
        <v>28694</v>
      </c>
      <c r="D1234" s="258" t="s">
        <v>503</v>
      </c>
      <c r="E1234" s="258" t="s">
        <v>82</v>
      </c>
      <c r="F1234" s="259" t="s">
        <v>2500</v>
      </c>
      <c r="G1234" s="258" t="s">
        <v>96</v>
      </c>
      <c r="H1234" s="258"/>
      <c r="I1234" s="258"/>
      <c r="J1234" s="258"/>
      <c r="K1234" s="258"/>
      <c r="L1234" s="258"/>
      <c r="M1234" s="258"/>
      <c r="N1234" s="258" t="s">
        <v>7608</v>
      </c>
      <c r="O1234" s="258"/>
      <c r="P1234" s="258" t="s">
        <v>2606</v>
      </c>
      <c r="Q1234" s="258"/>
      <c r="R1234" s="258" t="s">
        <v>28695</v>
      </c>
      <c r="S1234" s="258"/>
      <c r="T1234" s="258" t="str">
        <f t="shared" si="64"/>
        <v>9/14 Nguyễn Thái Sơn, Phường 3, Quận Gò Vấp, Tp.Hcm</v>
      </c>
      <c r="U1234" s="258" t="s">
        <v>29306</v>
      </c>
      <c r="V1234" s="258" t="s">
        <v>689</v>
      </c>
      <c r="W1234" s="258" t="s">
        <v>306</v>
      </c>
      <c r="X1234" s="33" t="s">
        <v>90</v>
      </c>
      <c r="Y1234" s="258"/>
      <c r="Z1234" s="259"/>
      <c r="AA1234" s="258"/>
      <c r="AB1234" s="259"/>
      <c r="AC1234" s="34">
        <v>79</v>
      </c>
      <c r="AD1234" s="33" t="s">
        <v>90</v>
      </c>
      <c r="AE1234" s="258"/>
      <c r="AF1234" s="258"/>
      <c r="AG1234" s="258"/>
      <c r="AH1234" s="258"/>
      <c r="AI1234" s="258"/>
      <c r="AJ1234" s="258" t="s">
        <v>118</v>
      </c>
      <c r="AK1234" s="258"/>
      <c r="AL1234" s="258"/>
      <c r="AM1234" s="258" t="s">
        <v>96</v>
      </c>
      <c r="AN1234" s="258" t="s">
        <v>279</v>
      </c>
      <c r="AO1234" s="258" t="s">
        <v>28697</v>
      </c>
      <c r="AP1234" s="258" t="s">
        <v>98</v>
      </c>
      <c r="AQ1234" s="258" t="s">
        <v>99</v>
      </c>
      <c r="AR1234" s="258" t="s">
        <v>7608</v>
      </c>
      <c r="AS1234" s="259" t="s">
        <v>28353</v>
      </c>
      <c r="AT1234" s="258" t="s">
        <v>101</v>
      </c>
      <c r="AU1234" s="258" t="s">
        <v>101</v>
      </c>
      <c r="AV1234" s="258" t="s">
        <v>122</v>
      </c>
      <c r="AW1234" s="258" t="s">
        <v>123</v>
      </c>
      <c r="AX1234" s="258" t="s">
        <v>104</v>
      </c>
      <c r="AY1234" s="258" t="s">
        <v>105</v>
      </c>
      <c r="AZ1234" s="258" t="s">
        <v>105</v>
      </c>
      <c r="BA1234" s="219" t="str">
        <f t="shared" si="65"/>
        <v>19001223;19T4-CNÔ5</v>
      </c>
      <c r="BB1234" s="258" t="s">
        <v>10765</v>
      </c>
      <c r="BC1234" s="71" t="str">
        <f>VLOOKUP(B1234,'ĐKKCBBĐ K2019(UPDATE)'!$B$6:$F$2005,3,0)</f>
        <v>HS4797930325324</v>
      </c>
      <c r="BD1234" s="252" t="str">
        <f>VLOOKUP(B1234,'ĐKKCBBĐ K2019(UPDATE)'!$B$6:$F$2005,4,0)</f>
        <v>025</v>
      </c>
      <c r="BH1234" s="222" t="str">
        <f>VLOOKUP(BB1234,'ĐKKCBBĐ K2019(UPDATE)'!$B$6:$F$2267,5,0)</f>
        <v xml:space="preserve">BỆNH VIỆN THỐNG  NHẤT </v>
      </c>
    </row>
    <row r="1235" spans="1:60" customFormat="1" ht="20.100000000000001" customHeight="1">
      <c r="A1235" s="63">
        <v>1224</v>
      </c>
      <c r="B1235" s="258" t="s">
        <v>10767</v>
      </c>
      <c r="C1235" s="258" t="s">
        <v>28698</v>
      </c>
      <c r="D1235" s="258" t="s">
        <v>457</v>
      </c>
      <c r="E1235" s="258" t="s">
        <v>82</v>
      </c>
      <c r="F1235" s="259" t="s">
        <v>685</v>
      </c>
      <c r="G1235" s="258" t="s">
        <v>96</v>
      </c>
      <c r="H1235" s="258"/>
      <c r="I1235" s="258"/>
      <c r="J1235" s="258"/>
      <c r="K1235" s="258"/>
      <c r="L1235" s="258"/>
      <c r="M1235" s="258"/>
      <c r="N1235" s="258" t="s">
        <v>273</v>
      </c>
      <c r="O1235" s="258"/>
      <c r="P1235" s="258" t="s">
        <v>2606</v>
      </c>
      <c r="Q1235" s="258"/>
      <c r="R1235" s="258" t="s">
        <v>28699</v>
      </c>
      <c r="S1235" s="258"/>
      <c r="T1235" s="258" t="str">
        <f t="shared" si="64"/>
        <v>471/4 Phạm Văn Bạch, Phường 15, Quận Tân Bình, Tp.Hcm</v>
      </c>
      <c r="U1235" s="258" t="s">
        <v>29307</v>
      </c>
      <c r="V1235" s="258" t="s">
        <v>779</v>
      </c>
      <c r="W1235" s="258" t="s">
        <v>780</v>
      </c>
      <c r="X1235" s="33" t="s">
        <v>90</v>
      </c>
      <c r="Y1235" s="258"/>
      <c r="Z1235" s="259"/>
      <c r="AA1235" s="258"/>
      <c r="AB1235" s="259"/>
      <c r="AC1235" s="34">
        <v>79</v>
      </c>
      <c r="AD1235" s="33" t="s">
        <v>90</v>
      </c>
      <c r="AE1235" s="258"/>
      <c r="AF1235" s="258"/>
      <c r="AG1235" s="258"/>
      <c r="AH1235" s="258"/>
      <c r="AI1235" s="258"/>
      <c r="AJ1235" s="258" t="s">
        <v>118</v>
      </c>
      <c r="AK1235" s="258"/>
      <c r="AL1235" s="258"/>
      <c r="AM1235" s="258" t="s">
        <v>96</v>
      </c>
      <c r="AN1235" s="258" t="s">
        <v>347</v>
      </c>
      <c r="AO1235" s="258" t="s">
        <v>28702</v>
      </c>
      <c r="AP1235" s="258" t="s">
        <v>98</v>
      </c>
      <c r="AQ1235" s="258" t="s">
        <v>99</v>
      </c>
      <c r="AR1235" s="258" t="s">
        <v>273</v>
      </c>
      <c r="AS1235" s="259" t="s">
        <v>28353</v>
      </c>
      <c r="AT1235" s="258" t="s">
        <v>101</v>
      </c>
      <c r="AU1235" s="258" t="s">
        <v>101</v>
      </c>
      <c r="AV1235" s="258" t="s">
        <v>122</v>
      </c>
      <c r="AW1235" s="258" t="s">
        <v>123</v>
      </c>
      <c r="AX1235" s="258" t="s">
        <v>282</v>
      </c>
      <c r="AY1235" s="258" t="s">
        <v>283</v>
      </c>
      <c r="AZ1235" s="258" t="s">
        <v>283</v>
      </c>
      <c r="BA1235" s="219" t="str">
        <f t="shared" si="65"/>
        <v>19001224;19T4-TKĐ1</v>
      </c>
      <c r="BB1235" s="258" t="s">
        <v>10767</v>
      </c>
      <c r="BC1235" s="71" t="str">
        <f>VLOOKUP(B1235,'ĐKKCBBĐ K2019(UPDATE)'!$B$6:$F$2005,3,0)</f>
        <v>HS4797937811852</v>
      </c>
      <c r="BD1235" s="252" t="str">
        <f>VLOOKUP(B1235,'ĐKKCBBĐ K2019(UPDATE)'!$B$6:$F$2005,4,0)</f>
        <v>033</v>
      </c>
      <c r="BH1235" s="222" t="str">
        <f>VLOOKUP(BB1235,'ĐKKCBBĐ K2019(UPDATE)'!$B$6:$F$2267,5,0)</f>
        <v>BỆNH VIỆN QUẬN TÂN BÌNH</v>
      </c>
    </row>
    <row r="1236" spans="1:60" customFormat="1" ht="20.100000000000001" customHeight="1">
      <c r="A1236" s="67">
        <v>1225</v>
      </c>
      <c r="B1236" s="258" t="s">
        <v>10769</v>
      </c>
      <c r="C1236" s="258" t="s">
        <v>28703</v>
      </c>
      <c r="D1236" s="258" t="s">
        <v>849</v>
      </c>
      <c r="E1236" s="258" t="s">
        <v>82</v>
      </c>
      <c r="F1236" s="259" t="s">
        <v>4125</v>
      </c>
      <c r="G1236" s="258" t="s">
        <v>96</v>
      </c>
      <c r="H1236" s="258"/>
      <c r="I1236" s="258"/>
      <c r="J1236" s="258"/>
      <c r="K1236" s="258"/>
      <c r="L1236" s="258"/>
      <c r="M1236" s="258"/>
      <c r="N1236" s="258" t="s">
        <v>5601</v>
      </c>
      <c r="O1236" s="258"/>
      <c r="P1236" s="258" t="s">
        <v>2606</v>
      </c>
      <c r="Q1236" s="258"/>
      <c r="R1236" s="258" t="s">
        <v>28704</v>
      </c>
      <c r="S1236" s="258"/>
      <c r="T1236" s="258" t="str">
        <f t="shared" si="64"/>
        <v>486 Âu Cơ, Phường 10, Quận Tân Bình, Tp.Hcm</v>
      </c>
      <c r="U1236" s="258" t="s">
        <v>29308</v>
      </c>
      <c r="V1236" s="258" t="s">
        <v>508</v>
      </c>
      <c r="W1236" s="258" t="s">
        <v>780</v>
      </c>
      <c r="X1236" s="33" t="s">
        <v>90</v>
      </c>
      <c r="Y1236" s="258"/>
      <c r="Z1236" s="259"/>
      <c r="AA1236" s="258"/>
      <c r="AB1236" s="259"/>
      <c r="AC1236" s="34">
        <v>79</v>
      </c>
      <c r="AD1236" s="33" t="s">
        <v>90</v>
      </c>
      <c r="AE1236" s="258"/>
      <c r="AF1236" s="258"/>
      <c r="AG1236" s="258"/>
      <c r="AH1236" s="258"/>
      <c r="AI1236" s="258"/>
      <c r="AJ1236" s="258" t="s">
        <v>118</v>
      </c>
      <c r="AK1236" s="258"/>
      <c r="AL1236" s="258"/>
      <c r="AM1236" s="258" t="s">
        <v>96</v>
      </c>
      <c r="AN1236" s="258" t="s">
        <v>347</v>
      </c>
      <c r="AO1236" s="258" t="s">
        <v>28706</v>
      </c>
      <c r="AP1236" s="258" t="s">
        <v>98</v>
      </c>
      <c r="AQ1236" s="258" t="s">
        <v>99</v>
      </c>
      <c r="AR1236" s="258" t="s">
        <v>5601</v>
      </c>
      <c r="AS1236" s="259" t="s">
        <v>28353</v>
      </c>
      <c r="AT1236" s="258" t="s">
        <v>101</v>
      </c>
      <c r="AU1236" s="258" t="s">
        <v>101</v>
      </c>
      <c r="AV1236" s="258" t="s">
        <v>122</v>
      </c>
      <c r="AW1236" s="258" t="s">
        <v>123</v>
      </c>
      <c r="AX1236" s="258" t="s">
        <v>282</v>
      </c>
      <c r="AY1236" s="258" t="s">
        <v>283</v>
      </c>
      <c r="AZ1236" s="258" t="s">
        <v>283</v>
      </c>
      <c r="BA1236" s="219" t="str">
        <f t="shared" si="65"/>
        <v>19001225;19T4-TKĐ2</v>
      </c>
      <c r="BB1236" s="258" t="s">
        <v>10769</v>
      </c>
      <c r="BC1236" s="71" t="str">
        <f>VLOOKUP(B1236,'ĐKKCBBĐ K2019(UPDATE)'!$B$6:$F$2005,3,0)</f>
        <v>HS4797938025586</v>
      </c>
      <c r="BD1236" s="252" t="str">
        <f>VLOOKUP(B1236,'ĐKKCBBĐ K2019(UPDATE)'!$B$6:$F$2005,4,0)</f>
        <v>054</v>
      </c>
      <c r="BH1236" s="222" t="str">
        <f>VLOOKUP(BB1236,'ĐKKCBBĐ K2019(UPDATE)'!$B$6:$F$2267,5,0)</f>
        <v>BỆNH VIỆN QUẬN TÂN PHÚ</v>
      </c>
    </row>
    <row r="1237" spans="1:60" customFormat="1" ht="20.100000000000001" customHeight="1">
      <c r="A1237" s="63">
        <v>1226</v>
      </c>
      <c r="B1237" s="258" t="s">
        <v>10771</v>
      </c>
      <c r="C1237" s="258" t="s">
        <v>28707</v>
      </c>
      <c r="D1237" s="258" t="s">
        <v>312</v>
      </c>
      <c r="E1237" s="258" t="s">
        <v>301</v>
      </c>
      <c r="F1237" s="259" t="s">
        <v>28708</v>
      </c>
      <c r="G1237" s="258" t="s">
        <v>96</v>
      </c>
      <c r="H1237" s="258"/>
      <c r="I1237" s="258"/>
      <c r="J1237" s="258"/>
      <c r="K1237" s="258"/>
      <c r="L1237" s="258"/>
      <c r="M1237" s="258"/>
      <c r="N1237" s="258" t="s">
        <v>7835</v>
      </c>
      <c r="O1237" s="258"/>
      <c r="P1237" s="258" t="s">
        <v>2606</v>
      </c>
      <c r="Q1237" s="258"/>
      <c r="R1237" s="258" t="s">
        <v>28709</v>
      </c>
      <c r="S1237" s="258"/>
      <c r="T1237" s="258" t="str">
        <f t="shared" si="64"/>
        <v>184 Hồng Hà, Phường 9, Quận Phú Nhuận, Tp.Hcm</v>
      </c>
      <c r="U1237" s="258" t="s">
        <v>29309</v>
      </c>
      <c r="V1237" s="258" t="s">
        <v>1107</v>
      </c>
      <c r="W1237" s="258" t="s">
        <v>1018</v>
      </c>
      <c r="X1237" s="33" t="s">
        <v>90</v>
      </c>
      <c r="Y1237" s="258"/>
      <c r="Z1237" s="259"/>
      <c r="AA1237" s="258"/>
      <c r="AB1237" s="259"/>
      <c r="AC1237" s="34">
        <v>79</v>
      </c>
      <c r="AD1237" s="33" t="s">
        <v>90</v>
      </c>
      <c r="AE1237" s="258"/>
      <c r="AF1237" s="258"/>
      <c r="AG1237" s="258"/>
      <c r="AH1237" s="258"/>
      <c r="AI1237" s="258"/>
      <c r="AJ1237" s="258" t="s">
        <v>118</v>
      </c>
      <c r="AK1237" s="258"/>
      <c r="AL1237" s="258"/>
      <c r="AM1237" s="258" t="s">
        <v>96</v>
      </c>
      <c r="AN1237" s="258" t="s">
        <v>487</v>
      </c>
      <c r="AO1237" s="258" t="s">
        <v>28712</v>
      </c>
      <c r="AP1237" s="258" t="s">
        <v>98</v>
      </c>
      <c r="AQ1237" s="258" t="s">
        <v>99</v>
      </c>
      <c r="AR1237" s="258" t="s">
        <v>7835</v>
      </c>
      <c r="AS1237" s="259" t="s">
        <v>28353</v>
      </c>
      <c r="AT1237" s="258" t="s">
        <v>101</v>
      </c>
      <c r="AU1237" s="258" t="s">
        <v>101</v>
      </c>
      <c r="AV1237" s="258" t="s">
        <v>122</v>
      </c>
      <c r="AW1237" s="258" t="s">
        <v>123</v>
      </c>
      <c r="AX1237" s="258" t="s">
        <v>433</v>
      </c>
      <c r="AY1237" s="258" t="s">
        <v>434</v>
      </c>
      <c r="AZ1237" s="258" t="s">
        <v>434</v>
      </c>
      <c r="BA1237" s="219" t="str">
        <f t="shared" si="65"/>
        <v>19001226;19T4-NNA2</v>
      </c>
      <c r="BB1237" s="258" t="s">
        <v>10771</v>
      </c>
      <c r="BC1237" s="71" t="str">
        <f>VLOOKUP(B1237,'ĐKKCBBĐ K2019(UPDATE)'!$B$6:$F$2005,3,0)</f>
        <v>HS4797937853641</v>
      </c>
      <c r="BD1237" s="252" t="str">
        <f>VLOOKUP(B1237,'ĐKKCBBĐ K2019(UPDATE)'!$B$6:$F$2005,4,0)</f>
        <v>032</v>
      </c>
      <c r="BH1237" s="222" t="str">
        <f>VLOOKUP(BB1237,'ĐKKCBBĐ K2019(UPDATE)'!$B$6:$F$2267,5,0)</f>
        <v xml:space="preserve">BỆNH VIỆN QUẬN PHÚ NHUẬN </v>
      </c>
    </row>
    <row r="1238" spans="1:60" customFormat="1" ht="20.100000000000001" customHeight="1">
      <c r="A1238" s="67">
        <v>1227</v>
      </c>
      <c r="B1238" s="258" t="s">
        <v>10773</v>
      </c>
      <c r="C1238" s="258" t="s">
        <v>28713</v>
      </c>
      <c r="D1238" s="258" t="s">
        <v>491</v>
      </c>
      <c r="E1238" s="258" t="s">
        <v>82</v>
      </c>
      <c r="F1238" s="259" t="s">
        <v>5480</v>
      </c>
      <c r="G1238" s="258" t="s">
        <v>96</v>
      </c>
      <c r="H1238" s="258"/>
      <c r="I1238" s="258"/>
      <c r="J1238" s="258"/>
      <c r="K1238" s="258"/>
      <c r="L1238" s="258"/>
      <c r="M1238" s="258"/>
      <c r="N1238" s="258" t="s">
        <v>11107</v>
      </c>
      <c r="O1238" s="258"/>
      <c r="P1238" s="258" t="s">
        <v>2606</v>
      </c>
      <c r="Q1238" s="258"/>
      <c r="R1238" s="258" t="s">
        <v>28714</v>
      </c>
      <c r="S1238" s="258"/>
      <c r="T1238" s="258" t="str">
        <f t="shared" si="64"/>
        <v>762/33/1/4A Quốc Lộ 1, Khu Phố 11, Phường Bình Hưng Hòa B, Quận Bình Tân, Tp.Hcm</v>
      </c>
      <c r="U1238" s="258" t="s">
        <v>29310</v>
      </c>
      <c r="V1238" s="258" t="s">
        <v>3659</v>
      </c>
      <c r="W1238" s="258" t="s">
        <v>1518</v>
      </c>
      <c r="X1238" s="33" t="s">
        <v>90</v>
      </c>
      <c r="Y1238" s="258"/>
      <c r="Z1238" s="259"/>
      <c r="AA1238" s="258"/>
      <c r="AB1238" s="259"/>
      <c r="AC1238" s="34">
        <v>79</v>
      </c>
      <c r="AD1238" s="33" t="s">
        <v>90</v>
      </c>
      <c r="AE1238" s="258"/>
      <c r="AF1238" s="258"/>
      <c r="AG1238" s="258"/>
      <c r="AH1238" s="258"/>
      <c r="AI1238" s="258"/>
      <c r="AJ1238" s="258" t="s">
        <v>118</v>
      </c>
      <c r="AK1238" s="258"/>
      <c r="AL1238" s="258"/>
      <c r="AM1238" s="258" t="s">
        <v>96</v>
      </c>
      <c r="AN1238" s="258" t="s">
        <v>243</v>
      </c>
      <c r="AO1238" s="258" t="s">
        <v>28717</v>
      </c>
      <c r="AP1238" s="258" t="s">
        <v>98</v>
      </c>
      <c r="AQ1238" s="258" t="s">
        <v>99</v>
      </c>
      <c r="AR1238" s="258" t="s">
        <v>11107</v>
      </c>
      <c r="AS1238" s="259" t="s">
        <v>28353</v>
      </c>
      <c r="AT1238" s="258" t="s">
        <v>101</v>
      </c>
      <c r="AU1238" s="258" t="s">
        <v>101</v>
      </c>
      <c r="AV1238" s="258" t="s">
        <v>122</v>
      </c>
      <c r="AW1238" s="258" t="s">
        <v>123</v>
      </c>
      <c r="AX1238" s="258" t="s">
        <v>282</v>
      </c>
      <c r="AY1238" s="258" t="s">
        <v>298</v>
      </c>
      <c r="AZ1238" s="258" t="s">
        <v>298</v>
      </c>
      <c r="BA1238" s="219" t="str">
        <f t="shared" si="65"/>
        <v>19001227;19T4-LTM2</v>
      </c>
      <c r="BB1238" s="258" t="s">
        <v>10773</v>
      </c>
      <c r="BC1238" s="71">
        <f>VLOOKUP(B1238,'ĐKKCBBĐ K2019(UPDATE)'!$B$6:$F$2005,3,0)</f>
        <v>0</v>
      </c>
      <c r="BD1238" s="252">
        <f>VLOOKUP(B1238,'ĐKKCBBĐ K2019(UPDATE)'!$B$6:$F$2005,4,0)</f>
        <v>0</v>
      </c>
      <c r="BH1238" s="222" t="e">
        <f>VLOOKUP(BB1238,'ĐKKCBBĐ K2019(UPDATE)'!$B$6:$F$2267,5,0)</f>
        <v>#N/A</v>
      </c>
    </row>
    <row r="1239" spans="1:60" customFormat="1" ht="20.100000000000001" customHeight="1">
      <c r="A1239" s="63">
        <v>1228</v>
      </c>
      <c r="B1239" s="258" t="s">
        <v>10775</v>
      </c>
      <c r="C1239" s="258" t="s">
        <v>28718</v>
      </c>
      <c r="D1239" s="258" t="s">
        <v>849</v>
      </c>
      <c r="E1239" s="258" t="s">
        <v>82</v>
      </c>
      <c r="F1239" s="259" t="s">
        <v>28719</v>
      </c>
      <c r="G1239" s="258" t="s">
        <v>96</v>
      </c>
      <c r="H1239" s="258"/>
      <c r="I1239" s="258"/>
      <c r="J1239" s="258"/>
      <c r="K1239" s="258"/>
      <c r="L1239" s="258"/>
      <c r="M1239" s="258"/>
      <c r="N1239" s="258" t="s">
        <v>5601</v>
      </c>
      <c r="O1239" s="258"/>
      <c r="P1239" s="258" t="s">
        <v>2606</v>
      </c>
      <c r="Q1239" s="258"/>
      <c r="R1239" s="258" t="s">
        <v>28720</v>
      </c>
      <c r="S1239" s="258"/>
      <c r="T1239" s="258" t="str">
        <f t="shared" si="64"/>
        <v>1/11/7 Ttn22, Phường Tân Thới Nhất, Quận 12, Tp.Hcm</v>
      </c>
      <c r="U1239" s="258" t="s">
        <v>29311</v>
      </c>
      <c r="V1239" s="258" t="s">
        <v>1687</v>
      </c>
      <c r="W1239" s="258" t="s">
        <v>89</v>
      </c>
      <c r="X1239" s="33" t="s">
        <v>90</v>
      </c>
      <c r="Y1239" s="258"/>
      <c r="Z1239" s="259"/>
      <c r="AA1239" s="258"/>
      <c r="AB1239" s="259"/>
      <c r="AC1239" s="34">
        <v>79</v>
      </c>
      <c r="AD1239" s="33" t="s">
        <v>90</v>
      </c>
      <c r="AE1239" s="258"/>
      <c r="AF1239" s="258"/>
      <c r="AG1239" s="258"/>
      <c r="AH1239" s="258"/>
      <c r="AI1239" s="258"/>
      <c r="AJ1239" s="258" t="s">
        <v>118</v>
      </c>
      <c r="AK1239" s="258"/>
      <c r="AL1239" s="258"/>
      <c r="AM1239" s="258" t="s">
        <v>96</v>
      </c>
      <c r="AN1239" s="258" t="s">
        <v>92</v>
      </c>
      <c r="AO1239" s="258" t="s">
        <v>28722</v>
      </c>
      <c r="AP1239" s="258" t="s">
        <v>98</v>
      </c>
      <c r="AQ1239" s="258" t="s">
        <v>99</v>
      </c>
      <c r="AR1239" s="258" t="s">
        <v>5601</v>
      </c>
      <c r="AS1239" s="259" t="s">
        <v>28353</v>
      </c>
      <c r="AT1239" s="258" t="s">
        <v>101</v>
      </c>
      <c r="AU1239" s="258" t="s">
        <v>101</v>
      </c>
      <c r="AV1239" s="258" t="s">
        <v>122</v>
      </c>
      <c r="AW1239" s="258" t="s">
        <v>123</v>
      </c>
      <c r="AX1239" s="258" t="s">
        <v>282</v>
      </c>
      <c r="AY1239" s="258" t="s">
        <v>283</v>
      </c>
      <c r="AZ1239" s="258" t="s">
        <v>283</v>
      </c>
      <c r="BA1239" s="219" t="str">
        <f t="shared" si="65"/>
        <v>19001228;19T4-TKĐ2</v>
      </c>
      <c r="BB1239" s="258" t="s">
        <v>10775</v>
      </c>
      <c r="BC1239" s="71">
        <f>VLOOKUP(B1239,'ĐKKCBBĐ K2019(UPDATE)'!$B$6:$F$2005,3,0)</f>
        <v>0</v>
      </c>
      <c r="BD1239" s="252">
        <f>VLOOKUP(B1239,'ĐKKCBBĐ K2019(UPDATE)'!$B$6:$F$2005,4,0)</f>
        <v>0</v>
      </c>
      <c r="BH1239" s="222" t="e">
        <f>VLOOKUP(BB1239,'ĐKKCBBĐ K2019(UPDATE)'!$B$6:$F$2267,5,0)</f>
        <v>#N/A</v>
      </c>
    </row>
    <row r="1240" spans="1:60" customFormat="1" ht="20.100000000000001" customHeight="1">
      <c r="A1240" s="67">
        <v>1229</v>
      </c>
      <c r="B1240" s="258" t="s">
        <v>10777</v>
      </c>
      <c r="C1240" s="258" t="s">
        <v>28723</v>
      </c>
      <c r="D1240" s="258" t="s">
        <v>447</v>
      </c>
      <c r="E1240" s="258" t="s">
        <v>301</v>
      </c>
      <c r="F1240" s="259" t="s">
        <v>27427</v>
      </c>
      <c r="G1240" s="258" t="s">
        <v>96</v>
      </c>
      <c r="H1240" s="258"/>
      <c r="I1240" s="258"/>
      <c r="J1240" s="258"/>
      <c r="K1240" s="258"/>
      <c r="L1240" s="258"/>
      <c r="M1240" s="258"/>
      <c r="N1240" s="258" t="s">
        <v>1334</v>
      </c>
      <c r="O1240" s="258"/>
      <c r="P1240" s="258" t="s">
        <v>2606</v>
      </c>
      <c r="Q1240" s="258"/>
      <c r="R1240" s="258" t="s">
        <v>28724</v>
      </c>
      <c r="S1240" s="258"/>
      <c r="T1240" s="258" t="str">
        <f t="shared" si="64"/>
        <v>738/41/41/10 Quốc Lộ 1A, Khu Phố 11, Phường Bình Hưng Hòa B, Quận Bình Tân, Tp.Hcm</v>
      </c>
      <c r="U1240" s="258" t="s">
        <v>29312</v>
      </c>
      <c r="V1240" s="258" t="s">
        <v>29313</v>
      </c>
      <c r="W1240" s="258" t="s">
        <v>3659</v>
      </c>
      <c r="X1240" s="258" t="s">
        <v>1518</v>
      </c>
      <c r="Y1240" s="258" t="s">
        <v>2954</v>
      </c>
      <c r="Z1240" s="259"/>
      <c r="AA1240" s="258"/>
      <c r="AB1240" s="259"/>
      <c r="AC1240" s="259"/>
      <c r="AD1240" s="258"/>
      <c r="AE1240" s="258"/>
      <c r="AF1240" s="258"/>
      <c r="AG1240" s="258"/>
      <c r="AH1240" s="258"/>
      <c r="AI1240" s="258"/>
      <c r="AJ1240" s="258" t="s">
        <v>118</v>
      </c>
      <c r="AK1240" s="258"/>
      <c r="AL1240" s="258"/>
      <c r="AM1240" s="258" t="s">
        <v>96</v>
      </c>
      <c r="AN1240" s="258" t="s">
        <v>243</v>
      </c>
      <c r="AO1240" s="258" t="s">
        <v>28727</v>
      </c>
      <c r="AP1240" s="258" t="s">
        <v>98</v>
      </c>
      <c r="AQ1240" s="258" t="s">
        <v>99</v>
      </c>
      <c r="AR1240" s="258" t="s">
        <v>1334</v>
      </c>
      <c r="AS1240" s="259" t="s">
        <v>28353</v>
      </c>
      <c r="AT1240" s="258" t="s">
        <v>101</v>
      </c>
      <c r="AU1240" s="258" t="s">
        <v>101</v>
      </c>
      <c r="AV1240" s="258" t="s">
        <v>122</v>
      </c>
      <c r="AW1240" s="258" t="s">
        <v>123</v>
      </c>
      <c r="AX1240" s="258" t="s">
        <v>158</v>
      </c>
      <c r="AY1240" s="258" t="s">
        <v>1339</v>
      </c>
      <c r="AZ1240" s="258" t="s">
        <v>1339</v>
      </c>
      <c r="BA1240" s="219" t="str">
        <f t="shared" si="65"/>
        <v>19001229;19T4-KTD1</v>
      </c>
      <c r="BB1240" s="258" t="s">
        <v>10777</v>
      </c>
      <c r="BC1240" s="71">
        <f>VLOOKUP(B1240,'ĐKKCBBĐ K2019(UPDATE)'!$B$6:$F$2005,3,0)</f>
        <v>0</v>
      </c>
      <c r="BD1240" s="252">
        <f>VLOOKUP(B1240,'ĐKKCBBĐ K2019(UPDATE)'!$B$6:$F$2005,4,0)</f>
        <v>0</v>
      </c>
      <c r="BH1240" s="222" t="e">
        <f>VLOOKUP(BB1240,'ĐKKCBBĐ K2019(UPDATE)'!$B$6:$F$2267,5,0)</f>
        <v>#N/A</v>
      </c>
    </row>
    <row r="1241" spans="1:60" customFormat="1" ht="20.100000000000001" customHeight="1">
      <c r="A1241" s="63">
        <v>1230</v>
      </c>
      <c r="B1241" s="258" t="s">
        <v>10779</v>
      </c>
      <c r="C1241" s="258" t="s">
        <v>2891</v>
      </c>
      <c r="D1241" s="258" t="s">
        <v>28728</v>
      </c>
      <c r="E1241" s="258" t="s">
        <v>82</v>
      </c>
      <c r="F1241" s="259" t="s">
        <v>28729</v>
      </c>
      <c r="G1241" s="258" t="s">
        <v>96</v>
      </c>
      <c r="H1241" s="258" t="s">
        <v>28730</v>
      </c>
      <c r="I1241" s="258" t="s">
        <v>28731</v>
      </c>
      <c r="J1241" s="258" t="s">
        <v>28732</v>
      </c>
      <c r="K1241" s="258" t="s">
        <v>28733</v>
      </c>
      <c r="L1241" s="258" t="s">
        <v>6427</v>
      </c>
      <c r="M1241" s="258" t="s">
        <v>28734</v>
      </c>
      <c r="N1241" s="258" t="s">
        <v>111</v>
      </c>
      <c r="O1241" s="258" t="s">
        <v>28735</v>
      </c>
      <c r="P1241" s="258" t="s">
        <v>2606</v>
      </c>
      <c r="Q1241" s="258" t="s">
        <v>2607</v>
      </c>
      <c r="R1241" s="258" t="s">
        <v>28736</v>
      </c>
      <c r="S1241" s="258" t="s">
        <v>28737</v>
      </c>
      <c r="T1241" s="258" t="str">
        <f t="shared" si="64"/>
        <v>3D Võ Thành Trang, Phường 11, Quận Tân Bình, Tp.Hcm</v>
      </c>
      <c r="U1241" s="258" t="s">
        <v>29314</v>
      </c>
      <c r="V1241" s="258" t="s">
        <v>1137</v>
      </c>
      <c r="W1241" s="258" t="s">
        <v>780</v>
      </c>
      <c r="X1241" s="33" t="s">
        <v>90</v>
      </c>
      <c r="Y1241" s="258"/>
      <c r="Z1241" s="259" t="s">
        <v>28739</v>
      </c>
      <c r="AA1241" s="258" t="s">
        <v>16994</v>
      </c>
      <c r="AB1241" s="259"/>
      <c r="AC1241" s="34">
        <v>79</v>
      </c>
      <c r="AD1241" s="33" t="s">
        <v>90</v>
      </c>
      <c r="AE1241" s="258"/>
      <c r="AF1241" s="258" t="s">
        <v>347</v>
      </c>
      <c r="AG1241" s="258"/>
      <c r="AH1241" s="258"/>
      <c r="AI1241" s="258"/>
      <c r="AJ1241" s="258" t="s">
        <v>187</v>
      </c>
      <c r="AK1241" s="258"/>
      <c r="AL1241" s="258"/>
      <c r="AM1241" s="258" t="s">
        <v>96</v>
      </c>
      <c r="AN1241" s="258" t="s">
        <v>347</v>
      </c>
      <c r="AO1241" s="258" t="s">
        <v>28740</v>
      </c>
      <c r="AP1241" s="258" t="s">
        <v>98</v>
      </c>
      <c r="AQ1241" s="258" t="s">
        <v>99</v>
      </c>
      <c r="AR1241" s="258" t="s">
        <v>111</v>
      </c>
      <c r="AS1241" s="259" t="s">
        <v>28353</v>
      </c>
      <c r="AT1241" s="258" t="s">
        <v>101</v>
      </c>
      <c r="AU1241" s="258" t="s">
        <v>101</v>
      </c>
      <c r="AV1241" s="258" t="s">
        <v>122</v>
      </c>
      <c r="AW1241" s="258" t="s">
        <v>123</v>
      </c>
      <c r="AX1241" s="258" t="s">
        <v>124</v>
      </c>
      <c r="AY1241" s="258" t="s">
        <v>125</v>
      </c>
      <c r="AZ1241" s="258" t="s">
        <v>125</v>
      </c>
      <c r="BA1241" s="219" t="str">
        <f t="shared" si="65"/>
        <v>19001230;19T4-KML1</v>
      </c>
      <c r="BB1241" s="258" t="s">
        <v>10779</v>
      </c>
      <c r="BC1241" s="71" t="str">
        <f>VLOOKUP(B1241,'ĐKKCBBĐ K2019(UPDATE)'!$B$6:$F$2005,3,0)</f>
        <v>GD4797938552152</v>
      </c>
      <c r="BD1241" s="252" t="str">
        <f>VLOOKUP(B1241,'ĐKKCBBĐ K2019(UPDATE)'!$B$6:$F$2005,4,0)</f>
        <v>033</v>
      </c>
      <c r="BH1241" s="222" t="str">
        <f>VLOOKUP(BB1241,'ĐKKCBBĐ K2019(UPDATE)'!$B$6:$F$2267,5,0)</f>
        <v>BỆNH VIỆN QUẬN TÂN BÌNH</v>
      </c>
    </row>
    <row r="1242" spans="1:60" customFormat="1" ht="20.100000000000001" customHeight="1">
      <c r="A1242" s="67">
        <v>1231</v>
      </c>
      <c r="B1242" s="258" t="s">
        <v>10781</v>
      </c>
      <c r="C1242" s="258" t="s">
        <v>28741</v>
      </c>
      <c r="D1242" s="258" t="s">
        <v>2246</v>
      </c>
      <c r="E1242" s="258" t="s">
        <v>82</v>
      </c>
      <c r="F1242" s="259" t="s">
        <v>28742</v>
      </c>
      <c r="G1242" s="258" t="s">
        <v>96</v>
      </c>
      <c r="H1242" s="258"/>
      <c r="I1242" s="258"/>
      <c r="J1242" s="258"/>
      <c r="K1242" s="258"/>
      <c r="L1242" s="258"/>
      <c r="M1242" s="258"/>
      <c r="N1242" s="258" t="s">
        <v>2072</v>
      </c>
      <c r="O1242" s="258"/>
      <c r="P1242" s="258" t="s">
        <v>2606</v>
      </c>
      <c r="Q1242" s="258"/>
      <c r="R1242" s="258" t="s">
        <v>28743</v>
      </c>
      <c r="S1242" s="258"/>
      <c r="T1242" s="258" t="str">
        <f t="shared" si="64"/>
        <v>219/16/14 Đường Số 12, Phường Bình Hưng Hòa, Quận Bình Tân, Tp.Hcm</v>
      </c>
      <c r="U1242" s="258" t="s">
        <v>29315</v>
      </c>
      <c r="V1242" s="258" t="s">
        <v>1591</v>
      </c>
      <c r="W1242" s="258" t="s">
        <v>1518</v>
      </c>
      <c r="X1242" s="33" t="s">
        <v>90</v>
      </c>
      <c r="Y1242" s="258"/>
      <c r="Z1242" s="259"/>
      <c r="AA1242" s="258"/>
      <c r="AB1242" s="259"/>
      <c r="AC1242" s="34">
        <v>79</v>
      </c>
      <c r="AD1242" s="33" t="s">
        <v>90</v>
      </c>
      <c r="AE1242" s="258"/>
      <c r="AF1242" s="258"/>
      <c r="AG1242" s="258"/>
      <c r="AH1242" s="258"/>
      <c r="AI1242" s="258"/>
      <c r="AJ1242" s="258" t="s">
        <v>118</v>
      </c>
      <c r="AK1242" s="258"/>
      <c r="AL1242" s="258"/>
      <c r="AM1242" s="258" t="s">
        <v>96</v>
      </c>
      <c r="AN1242" s="258" t="s">
        <v>243</v>
      </c>
      <c r="AO1242" s="258" t="s">
        <v>28746</v>
      </c>
      <c r="AP1242" s="258" t="s">
        <v>98</v>
      </c>
      <c r="AQ1242" s="258" t="s">
        <v>99</v>
      </c>
      <c r="AR1242" s="258" t="s">
        <v>2072</v>
      </c>
      <c r="AS1242" s="259" t="s">
        <v>28353</v>
      </c>
      <c r="AT1242" s="258" t="s">
        <v>101</v>
      </c>
      <c r="AU1242" s="258" t="s">
        <v>101</v>
      </c>
      <c r="AV1242" s="258" t="s">
        <v>122</v>
      </c>
      <c r="AW1242" s="258" t="s">
        <v>123</v>
      </c>
      <c r="AX1242" s="258" t="s">
        <v>175</v>
      </c>
      <c r="AY1242" s="258" t="s">
        <v>2080</v>
      </c>
      <c r="AZ1242" s="258" t="s">
        <v>2080</v>
      </c>
      <c r="BA1242" s="219" t="str">
        <f t="shared" si="65"/>
        <v>19001231;19T4-ĐTC1</v>
      </c>
      <c r="BB1242" s="258" t="s">
        <v>10781</v>
      </c>
      <c r="BC1242" s="71" t="str">
        <f>VLOOKUP(B1242,'ĐKKCBBĐ K2019(UPDATE)'!$B$6:$F$2005,3,0)</f>
        <v>HS4790802710240</v>
      </c>
      <c r="BD1242" s="252">
        <f>VLOOKUP(B1242,'ĐKKCBBĐ K2019(UPDATE)'!$B$6:$F$2005,4,0)</f>
        <v>0</v>
      </c>
      <c r="BH1242" s="222" t="e">
        <f>VLOOKUP(BB1242,'ĐKKCBBĐ K2019(UPDATE)'!$B$6:$F$2267,5,0)</f>
        <v>#N/A</v>
      </c>
    </row>
    <row r="1243" spans="1:60" customFormat="1" ht="20.100000000000001" customHeight="1">
      <c r="A1243" s="63">
        <v>1232</v>
      </c>
      <c r="B1243" s="258" t="s">
        <v>10783</v>
      </c>
      <c r="C1243" s="258" t="s">
        <v>2388</v>
      </c>
      <c r="D1243" s="258" t="s">
        <v>849</v>
      </c>
      <c r="E1243" s="258" t="s">
        <v>82</v>
      </c>
      <c r="F1243" s="259" t="s">
        <v>2509</v>
      </c>
      <c r="G1243" s="258" t="s">
        <v>96</v>
      </c>
      <c r="H1243" s="258" t="s">
        <v>28747</v>
      </c>
      <c r="I1243" s="258" t="s">
        <v>6797</v>
      </c>
      <c r="J1243" s="258" t="s">
        <v>28748</v>
      </c>
      <c r="K1243" s="258" t="s">
        <v>28749</v>
      </c>
      <c r="L1243" s="258" t="s">
        <v>6479</v>
      </c>
      <c r="M1243" s="258" t="s">
        <v>28750</v>
      </c>
      <c r="N1243" s="258" t="s">
        <v>982</v>
      </c>
      <c r="O1243" s="258" t="s">
        <v>872</v>
      </c>
      <c r="P1243" s="258" t="s">
        <v>2606</v>
      </c>
      <c r="Q1243" s="258" t="s">
        <v>4381</v>
      </c>
      <c r="R1243" s="258" t="s">
        <v>28751</v>
      </c>
      <c r="S1243" s="258" t="s">
        <v>28751</v>
      </c>
      <c r="T1243" s="258" t="str">
        <f t="shared" si="64"/>
        <v>82/13Đ Ấp Xuân Thới Đông 3, Xã Xuân Thới Đông, Huyện Hóc Môn,Tp.Hcm</v>
      </c>
      <c r="U1243" s="258" t="s">
        <v>29316</v>
      </c>
      <c r="V1243" s="258" t="s">
        <v>29317</v>
      </c>
      <c r="W1243" s="258" t="s">
        <v>733</v>
      </c>
      <c r="X1243" s="33" t="s">
        <v>90</v>
      </c>
      <c r="Y1243" s="258"/>
      <c r="Z1243" s="259" t="s">
        <v>28753</v>
      </c>
      <c r="AA1243" s="258" t="s">
        <v>7349</v>
      </c>
      <c r="AB1243" s="259"/>
      <c r="AC1243" s="34">
        <v>79</v>
      </c>
      <c r="AD1243" s="33" t="s">
        <v>90</v>
      </c>
      <c r="AE1243" s="258"/>
      <c r="AF1243" s="258" t="s">
        <v>721</v>
      </c>
      <c r="AG1243" s="258"/>
      <c r="AH1243" s="258"/>
      <c r="AI1243" s="258"/>
      <c r="AJ1243" s="258" t="s">
        <v>94</v>
      </c>
      <c r="AK1243" s="258"/>
      <c r="AL1243" s="258" t="s">
        <v>17989</v>
      </c>
      <c r="AM1243" s="258" t="s">
        <v>96</v>
      </c>
      <c r="AN1243" s="258" t="s">
        <v>721</v>
      </c>
      <c r="AO1243" s="258" t="s">
        <v>28754</v>
      </c>
      <c r="AP1243" s="258" t="s">
        <v>98</v>
      </c>
      <c r="AQ1243" s="258" t="s">
        <v>99</v>
      </c>
      <c r="AR1243" s="258" t="s">
        <v>982</v>
      </c>
      <c r="AS1243" s="259" t="s">
        <v>28353</v>
      </c>
      <c r="AT1243" s="258" t="s">
        <v>101</v>
      </c>
      <c r="AU1243" s="258" t="s">
        <v>101</v>
      </c>
      <c r="AV1243" s="258" t="s">
        <v>122</v>
      </c>
      <c r="AW1243" s="258" t="s">
        <v>123</v>
      </c>
      <c r="AX1243" s="258" t="s">
        <v>597</v>
      </c>
      <c r="AY1243" s="258" t="s">
        <v>598</v>
      </c>
      <c r="AZ1243" s="258" t="s">
        <v>598</v>
      </c>
      <c r="BA1243" s="219" t="str">
        <f t="shared" si="65"/>
        <v>19001232;19T4-CCK1</v>
      </c>
      <c r="BB1243" s="258" t="s">
        <v>10783</v>
      </c>
      <c r="BC1243" s="71" t="str">
        <f>VLOOKUP(B1243,'ĐKKCBBĐ K2019(UPDATE)'!$B$6:$F$2005,3,0)</f>
        <v>HS4797939153362</v>
      </c>
      <c r="BD1243" s="252" t="str">
        <f>VLOOKUP(B1243,'ĐKKCBBĐ K2019(UPDATE)'!$B$6:$F$2005,4,0)</f>
        <v>041</v>
      </c>
      <c r="BH1243" s="222" t="str">
        <f>VLOOKUP(BB1243,'ĐKKCBBĐ K2019(UPDATE)'!$B$6:$F$2267,5,0)</f>
        <v>BỆNH VIỆN ĐA KHOA KHU VỰC HÓC MÔN</v>
      </c>
    </row>
    <row r="1244" spans="1:60" customFormat="1" ht="20.100000000000001" customHeight="1">
      <c r="A1244" s="67">
        <v>1233</v>
      </c>
      <c r="B1244" s="258" t="s">
        <v>10785</v>
      </c>
      <c r="C1244" s="258" t="s">
        <v>28755</v>
      </c>
      <c r="D1244" s="258" t="s">
        <v>457</v>
      </c>
      <c r="E1244" s="258" t="s">
        <v>301</v>
      </c>
      <c r="F1244" s="259" t="s">
        <v>3929</v>
      </c>
      <c r="G1244" s="258" t="s">
        <v>96</v>
      </c>
      <c r="H1244" s="258" t="s">
        <v>28756</v>
      </c>
      <c r="I1244" s="258" t="s">
        <v>15570</v>
      </c>
      <c r="J1244" s="258" t="s">
        <v>28757</v>
      </c>
      <c r="K1244" s="258" t="s">
        <v>28758</v>
      </c>
      <c r="L1244" s="258" t="s">
        <v>6479</v>
      </c>
      <c r="M1244" s="258" t="s">
        <v>28759</v>
      </c>
      <c r="N1244" s="258" t="s">
        <v>5601</v>
      </c>
      <c r="O1244" s="258" t="s">
        <v>1543</v>
      </c>
      <c r="P1244" s="258" t="s">
        <v>2606</v>
      </c>
      <c r="Q1244" s="258" t="s">
        <v>4381</v>
      </c>
      <c r="R1244" s="258" t="s">
        <v>28760</v>
      </c>
      <c r="S1244" s="258" t="s">
        <v>28751</v>
      </c>
      <c r="T1244" s="258" t="str">
        <f t="shared" si="64"/>
        <v>330/1 Phan Đình Phùng, Phường 1, Quận Phú Nhuận, Tphcm</v>
      </c>
      <c r="U1244" s="258" t="s">
        <v>29318</v>
      </c>
      <c r="V1244" s="258" t="s">
        <v>791</v>
      </c>
      <c r="W1244" s="258" t="s">
        <v>1018</v>
      </c>
      <c r="X1244" s="33" t="s">
        <v>90</v>
      </c>
      <c r="Y1244" s="258"/>
      <c r="Z1244" s="259" t="s">
        <v>28753</v>
      </c>
      <c r="AA1244" s="258" t="s">
        <v>7349</v>
      </c>
      <c r="AB1244" s="259"/>
      <c r="AC1244" s="34">
        <v>79</v>
      </c>
      <c r="AD1244" s="33" t="s">
        <v>90</v>
      </c>
      <c r="AE1244" s="258"/>
      <c r="AF1244" s="258" t="s">
        <v>487</v>
      </c>
      <c r="AG1244" s="258"/>
      <c r="AH1244" s="258"/>
      <c r="AI1244" s="258"/>
      <c r="AJ1244" s="258" t="s">
        <v>118</v>
      </c>
      <c r="AK1244" s="258"/>
      <c r="AL1244" s="258" t="s">
        <v>17989</v>
      </c>
      <c r="AM1244" s="258" t="s">
        <v>96</v>
      </c>
      <c r="AN1244" s="258" t="s">
        <v>487</v>
      </c>
      <c r="AO1244" s="258" t="s">
        <v>28761</v>
      </c>
      <c r="AP1244" s="258" t="s">
        <v>98</v>
      </c>
      <c r="AQ1244" s="258" t="s">
        <v>99</v>
      </c>
      <c r="AR1244" s="258" t="s">
        <v>5601</v>
      </c>
      <c r="AS1244" s="259" t="s">
        <v>28353</v>
      </c>
      <c r="AT1244" s="258" t="s">
        <v>101</v>
      </c>
      <c r="AU1244" s="258" t="s">
        <v>101</v>
      </c>
      <c r="AV1244" s="258" t="s">
        <v>122</v>
      </c>
      <c r="AW1244" s="258" t="s">
        <v>123</v>
      </c>
      <c r="AX1244" s="258" t="s">
        <v>282</v>
      </c>
      <c r="AY1244" s="258" t="s">
        <v>283</v>
      </c>
      <c r="AZ1244" s="258" t="s">
        <v>283</v>
      </c>
      <c r="BA1244" s="219" t="str">
        <f t="shared" si="65"/>
        <v>19001233;19T4-TKĐ2</v>
      </c>
      <c r="BB1244" s="258" t="s">
        <v>10785</v>
      </c>
      <c r="BC1244" s="71" t="str">
        <f>VLOOKUP(B1244,'ĐKKCBBĐ K2019(UPDATE)'!$B$6:$F$2005,3,0)</f>
        <v>HS4797937808046</v>
      </c>
      <c r="BD1244" s="252" t="str">
        <f>VLOOKUP(B1244,'ĐKKCBBĐ K2019(UPDATE)'!$B$6:$F$2005,4,0)</f>
        <v>032</v>
      </c>
      <c r="BH1244" s="222" t="str">
        <f>VLOOKUP(BB1244,'ĐKKCBBĐ K2019(UPDATE)'!$B$6:$F$2267,5,0)</f>
        <v xml:space="preserve">BỆNH VIỆN QUẬN PHÚ NHUẬN </v>
      </c>
    </row>
    <row r="1245" spans="1:60" customFormat="1" ht="20.100000000000001" customHeight="1">
      <c r="A1245" s="63">
        <v>1234</v>
      </c>
      <c r="B1245" s="258" t="s">
        <v>10787</v>
      </c>
      <c r="C1245" s="258" t="s">
        <v>6000</v>
      </c>
      <c r="D1245" s="258" t="s">
        <v>1439</v>
      </c>
      <c r="E1245" s="258" t="s">
        <v>301</v>
      </c>
      <c r="F1245" s="259" t="s">
        <v>28762</v>
      </c>
      <c r="G1245" s="258" t="s">
        <v>96</v>
      </c>
      <c r="H1245" s="258"/>
      <c r="I1245" s="258"/>
      <c r="J1245" s="258"/>
      <c r="K1245" s="258"/>
      <c r="L1245" s="258"/>
      <c r="M1245" s="258"/>
      <c r="N1245" s="258" t="s">
        <v>1334</v>
      </c>
      <c r="O1245" s="258"/>
      <c r="P1245" s="258" t="s">
        <v>2606</v>
      </c>
      <c r="Q1245" s="258"/>
      <c r="R1245" s="258" t="s">
        <v>28763</v>
      </c>
      <c r="S1245" s="258"/>
      <c r="T1245" s="258" t="str">
        <f t="shared" si="64"/>
        <v>18C/211 Lô C Chung Cư Huỳnh Văn Chính 1, Khuông Việt, Phường Phú Trung, Quận Tân Phú, Tp.Hcm</v>
      </c>
      <c r="U1245" s="258" t="s">
        <v>29319</v>
      </c>
      <c r="V1245" s="258" t="s">
        <v>2504</v>
      </c>
      <c r="W1245" s="258" t="s">
        <v>1159</v>
      </c>
      <c r="X1245" s="33" t="s">
        <v>90</v>
      </c>
      <c r="Y1245" s="258"/>
      <c r="Z1245" s="259"/>
      <c r="AA1245" s="258"/>
      <c r="AB1245" s="259"/>
      <c r="AC1245" s="34">
        <v>79</v>
      </c>
      <c r="AD1245" s="33" t="s">
        <v>90</v>
      </c>
      <c r="AE1245" s="258"/>
      <c r="AF1245" s="258"/>
      <c r="AG1245" s="258"/>
      <c r="AH1245" s="258"/>
      <c r="AI1245" s="258"/>
      <c r="AJ1245" s="258" t="s">
        <v>118</v>
      </c>
      <c r="AK1245" s="258"/>
      <c r="AL1245" s="258"/>
      <c r="AM1245" s="258" t="s">
        <v>96</v>
      </c>
      <c r="AN1245" s="258" t="s">
        <v>218</v>
      </c>
      <c r="AO1245" s="258" t="s">
        <v>28765</v>
      </c>
      <c r="AP1245" s="258" t="s">
        <v>98</v>
      </c>
      <c r="AQ1245" s="258" t="s">
        <v>99</v>
      </c>
      <c r="AR1245" s="258" t="s">
        <v>1334</v>
      </c>
      <c r="AS1245" s="259" t="s">
        <v>28353</v>
      </c>
      <c r="AT1245" s="258" t="s">
        <v>101</v>
      </c>
      <c r="AU1245" s="258" t="s">
        <v>101</v>
      </c>
      <c r="AV1245" s="258" t="s">
        <v>122</v>
      </c>
      <c r="AW1245" s="258" t="s">
        <v>123</v>
      </c>
      <c r="AX1245" s="258" t="s">
        <v>158</v>
      </c>
      <c r="AY1245" s="258" t="s">
        <v>1339</v>
      </c>
      <c r="AZ1245" s="258" t="s">
        <v>1339</v>
      </c>
      <c r="BA1245" s="219" t="str">
        <f t="shared" si="65"/>
        <v>19001234;19T4-KTD1</v>
      </c>
      <c r="BB1245" s="258" t="s">
        <v>10787</v>
      </c>
      <c r="BC1245" s="71">
        <f>VLOOKUP(B1245,'ĐKKCBBĐ K2019(UPDATE)'!$B$6:$F$2005,3,0)</f>
        <v>0</v>
      </c>
      <c r="BD1245" s="252" t="str">
        <f>VLOOKUP(B1245,'ĐKKCBBĐ K2019(UPDATE)'!$B$6:$F$2005,4,0)</f>
        <v>054</v>
      </c>
      <c r="BH1245" s="222" t="str">
        <f>VLOOKUP(BB1245,'ĐKKCBBĐ K2019(UPDATE)'!$B$6:$F$2267,5,0)</f>
        <v>BỆNH VIỆN QUẬN TÂN PHÚ</v>
      </c>
    </row>
    <row r="1246" spans="1:60" customFormat="1" ht="20.100000000000001" customHeight="1">
      <c r="A1246" s="67">
        <v>1235</v>
      </c>
      <c r="B1246" s="258" t="s">
        <v>10789</v>
      </c>
      <c r="C1246" s="258" t="s">
        <v>28766</v>
      </c>
      <c r="D1246" s="258" t="s">
        <v>179</v>
      </c>
      <c r="E1246" s="258" t="s">
        <v>82</v>
      </c>
      <c r="F1246" s="259" t="s">
        <v>3109</v>
      </c>
      <c r="G1246" s="258" t="s">
        <v>96</v>
      </c>
      <c r="H1246" s="258" t="s">
        <v>28767</v>
      </c>
      <c r="I1246" s="258" t="s">
        <v>6447</v>
      </c>
      <c r="J1246" s="258" t="s">
        <v>28768</v>
      </c>
      <c r="K1246" s="258" t="s">
        <v>28769</v>
      </c>
      <c r="L1246" s="258" t="s">
        <v>6427</v>
      </c>
      <c r="M1246" s="258" t="s">
        <v>28770</v>
      </c>
      <c r="N1246" s="258" t="s">
        <v>366</v>
      </c>
      <c r="O1246" s="258" t="s">
        <v>204</v>
      </c>
      <c r="P1246" s="258" t="s">
        <v>2606</v>
      </c>
      <c r="Q1246" s="258" t="s">
        <v>2607</v>
      </c>
      <c r="R1246" s="258" t="s">
        <v>28771</v>
      </c>
      <c r="S1246" s="258" t="s">
        <v>28772</v>
      </c>
      <c r="T1246" s="258" t="str">
        <f t="shared" si="64"/>
        <v>42/218 Hoàng Hoa Thám, Phường 7, Quận Bình Thạnh, Tp.Hcm</v>
      </c>
      <c r="U1246" s="258" t="s">
        <v>28772</v>
      </c>
      <c r="V1246" s="258" t="s">
        <v>917</v>
      </c>
      <c r="W1246" s="258" t="s">
        <v>1725</v>
      </c>
      <c r="X1246" s="33" t="s">
        <v>90</v>
      </c>
      <c r="Y1246" s="258"/>
      <c r="Z1246" s="259" t="s">
        <v>3490</v>
      </c>
      <c r="AA1246" s="258" t="s">
        <v>28774</v>
      </c>
      <c r="AB1246" s="259"/>
      <c r="AC1246" s="34">
        <v>79</v>
      </c>
      <c r="AD1246" s="33" t="s">
        <v>90</v>
      </c>
      <c r="AE1246" s="258"/>
      <c r="AF1246" s="258" t="s">
        <v>359</v>
      </c>
      <c r="AG1246" s="258"/>
      <c r="AH1246" s="258"/>
      <c r="AI1246" s="258"/>
      <c r="AJ1246" s="258" t="s">
        <v>118</v>
      </c>
      <c r="AK1246" s="258"/>
      <c r="AL1246" s="258"/>
      <c r="AM1246" s="258" t="s">
        <v>96</v>
      </c>
      <c r="AN1246" s="258" t="s">
        <v>359</v>
      </c>
      <c r="AO1246" s="258" t="s">
        <v>28775</v>
      </c>
      <c r="AP1246" s="258" t="s">
        <v>98</v>
      </c>
      <c r="AQ1246" s="258" t="s">
        <v>99</v>
      </c>
      <c r="AR1246" s="258" t="s">
        <v>366</v>
      </c>
      <c r="AS1246" s="259" t="s">
        <v>28353</v>
      </c>
      <c r="AT1246" s="258" t="s">
        <v>101</v>
      </c>
      <c r="AU1246" s="258" t="s">
        <v>101</v>
      </c>
      <c r="AV1246" s="258" t="s">
        <v>122</v>
      </c>
      <c r="AW1246" s="258" t="s">
        <v>123</v>
      </c>
      <c r="AX1246" s="258" t="s">
        <v>175</v>
      </c>
      <c r="AY1246" s="258" t="s">
        <v>176</v>
      </c>
      <c r="AZ1246" s="258" t="s">
        <v>176</v>
      </c>
      <c r="BA1246" s="219" t="str">
        <f t="shared" si="65"/>
        <v>19001235;19T4-ĐCN1</v>
      </c>
      <c r="BB1246" s="258" t="s">
        <v>10789</v>
      </c>
      <c r="BC1246" s="71">
        <f>VLOOKUP(B1246,'ĐKKCBBĐ K2019(UPDATE)'!$B$6:$F$2005,3,0)</f>
        <v>0</v>
      </c>
      <c r="BD1246" s="252">
        <f>VLOOKUP(B1246,'ĐKKCBBĐ K2019(UPDATE)'!$B$6:$F$2005,4,0)</f>
        <v>0</v>
      </c>
      <c r="BH1246" s="222" t="e">
        <f>VLOOKUP(BB1246,'ĐKKCBBĐ K2019(UPDATE)'!$B$6:$F$2267,5,0)</f>
        <v>#N/A</v>
      </c>
    </row>
    <row r="1247" spans="1:60" customFormat="1" ht="20.100000000000001" customHeight="1">
      <c r="A1247" s="63">
        <v>1236</v>
      </c>
      <c r="B1247" s="258" t="s">
        <v>10791</v>
      </c>
      <c r="C1247" s="258" t="s">
        <v>28776</v>
      </c>
      <c r="D1247" s="258" t="s">
        <v>1439</v>
      </c>
      <c r="E1247" s="258" t="s">
        <v>301</v>
      </c>
      <c r="F1247" s="259" t="s">
        <v>1828</v>
      </c>
      <c r="G1247" s="258" t="s">
        <v>96</v>
      </c>
      <c r="H1247" s="258"/>
      <c r="I1247" s="258"/>
      <c r="J1247" s="258"/>
      <c r="K1247" s="258"/>
      <c r="L1247" s="258"/>
      <c r="M1247" s="258"/>
      <c r="N1247" s="258" t="s">
        <v>5601</v>
      </c>
      <c r="O1247" s="258"/>
      <c r="P1247" s="258" t="s">
        <v>2606</v>
      </c>
      <c r="Q1247" s="258"/>
      <c r="R1247" s="258" t="s">
        <v>28777</v>
      </c>
      <c r="S1247" s="258"/>
      <c r="T1247" s="258" t="str">
        <f t="shared" si="64"/>
        <v>124/50/11 Lê Thị Bạch Cát, Phường 13, Quận 11, Tp.Hcm</v>
      </c>
      <c r="U1247" s="258" t="s">
        <v>29320</v>
      </c>
      <c r="V1247" s="258" t="s">
        <v>884</v>
      </c>
      <c r="W1247" s="258" t="s">
        <v>509</v>
      </c>
      <c r="X1247" s="33" t="s">
        <v>90</v>
      </c>
      <c r="Y1247" s="258"/>
      <c r="Z1247" s="259"/>
      <c r="AA1247" s="258"/>
      <c r="AB1247" s="259"/>
      <c r="AC1247" s="34">
        <v>79</v>
      </c>
      <c r="AD1247" s="33" t="s">
        <v>90</v>
      </c>
      <c r="AE1247" s="258"/>
      <c r="AF1247" s="258"/>
      <c r="AG1247" s="258"/>
      <c r="AH1247" s="258"/>
      <c r="AI1247" s="258"/>
      <c r="AJ1247" s="258" t="s">
        <v>118</v>
      </c>
      <c r="AK1247" s="258"/>
      <c r="AL1247" s="258"/>
      <c r="AM1247" s="258" t="s">
        <v>96</v>
      </c>
      <c r="AN1247" s="258" t="s">
        <v>510</v>
      </c>
      <c r="AO1247" s="258" t="s">
        <v>28780</v>
      </c>
      <c r="AP1247" s="258" t="s">
        <v>98</v>
      </c>
      <c r="AQ1247" s="258" t="s">
        <v>99</v>
      </c>
      <c r="AR1247" s="258" t="s">
        <v>5601</v>
      </c>
      <c r="AS1247" s="259" t="s">
        <v>28353</v>
      </c>
      <c r="AT1247" s="258" t="s">
        <v>101</v>
      </c>
      <c r="AU1247" s="258" t="s">
        <v>101</v>
      </c>
      <c r="AV1247" s="258" t="s">
        <v>122</v>
      </c>
      <c r="AW1247" s="258" t="s">
        <v>123</v>
      </c>
      <c r="AX1247" s="258" t="s">
        <v>282</v>
      </c>
      <c r="AY1247" s="258" t="s">
        <v>283</v>
      </c>
      <c r="AZ1247" s="258" t="s">
        <v>283</v>
      </c>
      <c r="BA1247" s="219" t="str">
        <f t="shared" si="65"/>
        <v>19001236;19T4-TKĐ2</v>
      </c>
      <c r="BB1247" s="258" t="s">
        <v>10791</v>
      </c>
      <c r="BC1247" s="71" t="str">
        <f>VLOOKUP(B1247,'ĐKKCBBĐ K2019(UPDATE)'!$B$6:$F$2005,3,0)</f>
        <v>HS4797932651622</v>
      </c>
      <c r="BD1247" s="252" t="str">
        <f>VLOOKUP(B1247,'ĐKKCBBĐ K2019(UPDATE)'!$B$6:$F$2005,4,0)</f>
        <v>070</v>
      </c>
      <c r="BH1247" s="222" t="str">
        <f>VLOOKUP(BB1247,'ĐKKCBBĐ K2019(UPDATE)'!$B$6:$F$2267,5,0)</f>
        <v>PHÒNG KHÁM ĐA KHOA (THUỘC  Cty TNHH PKĐK AN PHÚC)</v>
      </c>
    </row>
    <row r="1248" spans="1:60" customFormat="1" ht="20.100000000000001" customHeight="1">
      <c r="A1248" s="67">
        <v>1237</v>
      </c>
      <c r="B1248" s="258" t="s">
        <v>10793</v>
      </c>
      <c r="C1248" s="258" t="s">
        <v>270</v>
      </c>
      <c r="D1248" s="258" t="s">
        <v>796</v>
      </c>
      <c r="E1248" s="258" t="s">
        <v>82</v>
      </c>
      <c r="F1248" s="259" t="s">
        <v>2161</v>
      </c>
      <c r="G1248" s="258" t="s">
        <v>2105</v>
      </c>
      <c r="H1248" s="258"/>
      <c r="I1248" s="258"/>
      <c r="J1248" s="258"/>
      <c r="K1248" s="258"/>
      <c r="L1248" s="258"/>
      <c r="M1248" s="258"/>
      <c r="N1248" s="258" t="s">
        <v>392</v>
      </c>
      <c r="O1248" s="258"/>
      <c r="P1248" s="258" t="s">
        <v>2606</v>
      </c>
      <c r="Q1248" s="258"/>
      <c r="R1248" s="258" t="s">
        <v>28781</v>
      </c>
      <c r="S1248" s="258"/>
      <c r="T1248" s="258" t="str">
        <f t="shared" si="64"/>
        <v>Thôn Trà Đông, Xã Duy Vinh,  Huyện Duy Xuyên, Tỉnh Quảng Nam</v>
      </c>
      <c r="U1248" s="258" t="s">
        <v>29321</v>
      </c>
      <c r="V1248" s="258" t="s">
        <v>29322</v>
      </c>
      <c r="W1248" s="258" t="s">
        <v>29323</v>
      </c>
      <c r="X1248" s="258" t="s">
        <v>2104</v>
      </c>
      <c r="Y1248" s="258"/>
      <c r="Z1248" s="259"/>
      <c r="AA1248" s="258"/>
      <c r="AB1248" s="259"/>
      <c r="AC1248" s="259"/>
      <c r="AD1248" s="258"/>
      <c r="AE1248" s="258"/>
      <c r="AF1248" s="258"/>
      <c r="AG1248" s="258"/>
      <c r="AH1248" s="258"/>
      <c r="AI1248" s="258"/>
      <c r="AJ1248" s="258" t="s">
        <v>118</v>
      </c>
      <c r="AK1248" s="258"/>
      <c r="AL1248" s="258"/>
      <c r="AM1248" s="258" t="s">
        <v>2105</v>
      </c>
      <c r="AN1248" s="258" t="s">
        <v>14118</v>
      </c>
      <c r="AO1248" s="258" t="s">
        <v>28783</v>
      </c>
      <c r="AP1248" s="258" t="s">
        <v>98</v>
      </c>
      <c r="AQ1248" s="258" t="s">
        <v>99</v>
      </c>
      <c r="AR1248" s="258" t="s">
        <v>392</v>
      </c>
      <c r="AS1248" s="259" t="s">
        <v>28353</v>
      </c>
      <c r="AT1248" s="258" t="s">
        <v>101</v>
      </c>
      <c r="AU1248" s="258" t="s">
        <v>101</v>
      </c>
      <c r="AV1248" s="258" t="s">
        <v>122</v>
      </c>
      <c r="AW1248" s="258" t="s">
        <v>123</v>
      </c>
      <c r="AX1248" s="258" t="s">
        <v>175</v>
      </c>
      <c r="AY1248" s="258" t="s">
        <v>403</v>
      </c>
      <c r="AZ1248" s="258" t="s">
        <v>403</v>
      </c>
      <c r="BA1248" s="219" t="str">
        <f t="shared" si="65"/>
        <v>19001237;19T4-CĐT1</v>
      </c>
      <c r="BB1248" s="258" t="s">
        <v>10793</v>
      </c>
      <c r="BC1248" s="71" t="str">
        <f>VLOOKUP(B1248,'ĐKKCBBĐ K2019(UPDATE)'!$B$6:$F$2005,3,0)</f>
        <v>DK2494920650117</v>
      </c>
      <c r="BD1248" s="252">
        <f>VLOOKUP(B1248,'ĐKKCBBĐ K2019(UPDATE)'!$B$6:$F$2005,4,0)</f>
        <v>0</v>
      </c>
      <c r="BH1248" s="222" t="e">
        <f>VLOOKUP(BB1248,'ĐKKCBBĐ K2019(UPDATE)'!$B$6:$F$2267,5,0)</f>
        <v>#N/A</v>
      </c>
    </row>
    <row r="1249" spans="1:60" customFormat="1" ht="20.100000000000001" customHeight="1">
      <c r="A1249" s="67">
        <v>1238</v>
      </c>
      <c r="B1249" s="258" t="s">
        <v>11809</v>
      </c>
      <c r="C1249" s="258" t="s">
        <v>28784</v>
      </c>
      <c r="D1249" s="258" t="s">
        <v>3963</v>
      </c>
      <c r="E1249" s="258" t="s">
        <v>301</v>
      </c>
      <c r="F1249" s="259" t="s">
        <v>28785</v>
      </c>
      <c r="G1249" s="258" t="s">
        <v>896</v>
      </c>
      <c r="H1249" s="258" t="s">
        <v>28786</v>
      </c>
      <c r="I1249" s="258" t="s">
        <v>13220</v>
      </c>
      <c r="J1249" s="258"/>
      <c r="K1249" s="258" t="s">
        <v>28787</v>
      </c>
      <c r="L1249" s="258" t="s">
        <v>13220</v>
      </c>
      <c r="M1249" s="258"/>
      <c r="N1249" s="258" t="s">
        <v>28788</v>
      </c>
      <c r="O1249" s="258" t="s">
        <v>28789</v>
      </c>
      <c r="P1249" s="258" t="s">
        <v>2606</v>
      </c>
      <c r="Q1249" s="258" t="s">
        <v>2607</v>
      </c>
      <c r="R1249" s="258" t="s">
        <v>28790</v>
      </c>
      <c r="S1249" s="258" t="s">
        <v>28791</v>
      </c>
      <c r="T1249" s="258" t="str">
        <f t="shared" si="64"/>
        <v>Thôn Làng Trui, Xã Ba Tiêu, Huyện Ba Tơ, Tỉnh Quảng Ngãi</v>
      </c>
      <c r="U1249" s="258" t="s">
        <v>29324</v>
      </c>
      <c r="V1249" s="258" t="s">
        <v>29325</v>
      </c>
      <c r="W1249" s="258" t="s">
        <v>29326</v>
      </c>
      <c r="X1249" s="258" t="s">
        <v>3814</v>
      </c>
      <c r="Y1249" s="258"/>
      <c r="Z1249" s="259" t="s">
        <v>28795</v>
      </c>
      <c r="AA1249" s="258" t="s">
        <v>896</v>
      </c>
      <c r="AB1249" s="259"/>
      <c r="AC1249" s="259"/>
      <c r="AD1249" s="258" t="s">
        <v>896</v>
      </c>
      <c r="AE1249" s="258" t="s">
        <v>28796</v>
      </c>
      <c r="AF1249" s="258" t="s">
        <v>24776</v>
      </c>
      <c r="AG1249" s="258"/>
      <c r="AH1249" s="258"/>
      <c r="AI1249" s="258"/>
      <c r="AJ1249" s="258" t="s">
        <v>154</v>
      </c>
      <c r="AK1249" s="258"/>
      <c r="AL1249" s="258"/>
      <c r="AM1249" s="258" t="s">
        <v>896</v>
      </c>
      <c r="AN1249" s="258" t="s">
        <v>13351</v>
      </c>
      <c r="AO1249" s="258" t="s">
        <v>28797</v>
      </c>
      <c r="AP1249" s="258" t="s">
        <v>98</v>
      </c>
      <c r="AQ1249" s="258" t="s">
        <v>99</v>
      </c>
      <c r="AR1249" s="258" t="s">
        <v>28788</v>
      </c>
      <c r="AS1249" s="259" t="s">
        <v>28353</v>
      </c>
      <c r="AT1249" s="258" t="s">
        <v>101</v>
      </c>
      <c r="AU1249" s="258" t="s">
        <v>101</v>
      </c>
      <c r="AV1249" s="258" t="s">
        <v>102</v>
      </c>
      <c r="AW1249" s="258" t="s">
        <v>103</v>
      </c>
      <c r="AX1249" s="258" t="s">
        <v>308</v>
      </c>
      <c r="AY1249" s="258" t="s">
        <v>309</v>
      </c>
      <c r="AZ1249" s="258" t="s">
        <v>309</v>
      </c>
      <c r="BA1249" s="219" t="str">
        <f t="shared" si="65"/>
        <v>19001238;19C1-MTT1</v>
      </c>
      <c r="BB1249" s="258" t="s">
        <v>11809</v>
      </c>
      <c r="BC1249" s="71">
        <f>VLOOKUP(B1249,'ĐKKCBBĐ K2019(UPDATE)'!$B$6:$F$2005,3,0)</f>
        <v>0</v>
      </c>
      <c r="BD1249" s="252" t="str">
        <f>VLOOKUP(B1249,'ĐKKCBBĐ K2019(UPDATE)'!$B$6:$F$2005,4,0)</f>
        <v>025</v>
      </c>
      <c r="BH1249" s="222" t="str">
        <f>VLOOKUP(BB1249,'ĐKKCBBĐ K2019(UPDATE)'!$B$6:$F$2267,5,0)</f>
        <v xml:space="preserve">BỆNH VIỆN THỐNG  NHẤT </v>
      </c>
    </row>
    <row r="1250" spans="1:60" customFormat="1" ht="20.100000000000001" customHeight="1">
      <c r="A1250" s="63">
        <v>1239</v>
      </c>
      <c r="B1250" s="258" t="s">
        <v>11810</v>
      </c>
      <c r="C1250" s="258" t="s">
        <v>28798</v>
      </c>
      <c r="D1250" s="258" t="s">
        <v>312</v>
      </c>
      <c r="E1250" s="258" t="s">
        <v>301</v>
      </c>
      <c r="F1250" s="259" t="s">
        <v>28799</v>
      </c>
      <c r="G1250" s="258" t="s">
        <v>96</v>
      </c>
      <c r="H1250" s="258"/>
      <c r="I1250" s="258"/>
      <c r="J1250" s="258"/>
      <c r="K1250" s="258"/>
      <c r="L1250" s="258"/>
      <c r="M1250" s="258"/>
      <c r="N1250" s="258" t="s">
        <v>1334</v>
      </c>
      <c r="O1250" s="258"/>
      <c r="P1250" s="258" t="s">
        <v>2606</v>
      </c>
      <c r="Q1250" s="258"/>
      <c r="R1250" s="258" t="s">
        <v>28800</v>
      </c>
      <c r="S1250" s="258"/>
      <c r="T1250" s="258" t="str">
        <f t="shared" si="64"/>
        <v>Số 8, Đường 8B, Khu Phố 13, Phường Bình Hưng Hòa A, Quận Bình Tân, Tp.Hcm</v>
      </c>
      <c r="U1250" s="258" t="s">
        <v>29327</v>
      </c>
      <c r="V1250" s="258" t="s">
        <v>1973</v>
      </c>
      <c r="W1250" s="258" t="s">
        <v>1518</v>
      </c>
      <c r="X1250" s="33" t="s">
        <v>90</v>
      </c>
      <c r="Y1250" s="258"/>
      <c r="Z1250" s="259"/>
      <c r="AA1250" s="258"/>
      <c r="AB1250" s="259"/>
      <c r="AC1250" s="34">
        <v>79</v>
      </c>
      <c r="AD1250" s="33" t="s">
        <v>90</v>
      </c>
      <c r="AE1250" s="258"/>
      <c r="AF1250" s="258"/>
      <c r="AG1250" s="258"/>
      <c r="AH1250" s="258"/>
      <c r="AI1250" s="258"/>
      <c r="AJ1250" s="258" t="s">
        <v>118</v>
      </c>
      <c r="AK1250" s="258"/>
      <c r="AL1250" s="258"/>
      <c r="AM1250" s="258" t="s">
        <v>96</v>
      </c>
      <c r="AN1250" s="258" t="s">
        <v>243</v>
      </c>
      <c r="AO1250" s="258" t="s">
        <v>28802</v>
      </c>
      <c r="AP1250" s="258" t="s">
        <v>98</v>
      </c>
      <c r="AQ1250" s="258" t="s">
        <v>99</v>
      </c>
      <c r="AR1250" s="258" t="s">
        <v>1334</v>
      </c>
      <c r="AS1250" s="259" t="s">
        <v>28353</v>
      </c>
      <c r="AT1250" s="258" t="s">
        <v>101</v>
      </c>
      <c r="AU1250" s="258" t="s">
        <v>101</v>
      </c>
      <c r="AV1250" s="258" t="s">
        <v>122</v>
      </c>
      <c r="AW1250" s="258" t="s">
        <v>123</v>
      </c>
      <c r="AX1250" s="258" t="s">
        <v>158</v>
      </c>
      <c r="AY1250" s="258" t="s">
        <v>1339</v>
      </c>
      <c r="AZ1250" s="258" t="s">
        <v>1339</v>
      </c>
      <c r="BA1250" s="219" t="str">
        <f t="shared" si="65"/>
        <v>19001239;19T4-KTD1</v>
      </c>
      <c r="BB1250" s="258" t="s">
        <v>11810</v>
      </c>
      <c r="BC1250" s="71">
        <f>VLOOKUP(B1250,'ĐKKCBBĐ K2019(UPDATE)'!$B$6:$F$2005,3,0)</f>
        <v>0</v>
      </c>
      <c r="BD1250" s="252" t="str">
        <f>VLOOKUP(B1250,'ĐKKCBBĐ K2019(UPDATE)'!$B$6:$F$2005,4,0)</f>
        <v>054</v>
      </c>
      <c r="BH1250" s="222" t="str">
        <f>VLOOKUP(BB1250,'ĐKKCBBĐ K2019(UPDATE)'!$B$6:$F$2267,5,0)</f>
        <v>BỆNH VIỆN QUẬN TÂN PHÚ</v>
      </c>
    </row>
    <row r="1251" spans="1:60" customFormat="1" ht="20.100000000000001" customHeight="1">
      <c r="A1251" s="67">
        <v>1240</v>
      </c>
      <c r="B1251" s="258" t="s">
        <v>11811</v>
      </c>
      <c r="C1251" s="258" t="s">
        <v>15280</v>
      </c>
      <c r="D1251" s="258" t="s">
        <v>352</v>
      </c>
      <c r="E1251" s="258" t="s">
        <v>82</v>
      </c>
      <c r="F1251" s="259" t="s">
        <v>211</v>
      </c>
      <c r="G1251" s="258" t="s">
        <v>96</v>
      </c>
      <c r="H1251" s="258"/>
      <c r="I1251" s="258"/>
      <c r="J1251" s="258"/>
      <c r="K1251" s="258"/>
      <c r="L1251" s="258"/>
      <c r="M1251" s="258"/>
      <c r="N1251" s="258" t="s">
        <v>517</v>
      </c>
      <c r="O1251" s="258"/>
      <c r="P1251" s="258" t="s">
        <v>2606</v>
      </c>
      <c r="Q1251" s="258"/>
      <c r="R1251" s="258" t="s">
        <v>28803</v>
      </c>
      <c r="S1251" s="258"/>
      <c r="T1251" s="258" t="str">
        <f t="shared" si="64"/>
        <v>124/25 Nguyễn Đình Chiểu, P4, Q Phú Nhuận, Tp.Hcm</v>
      </c>
      <c r="U1251" s="258" t="s">
        <v>29328</v>
      </c>
      <c r="V1251" s="258" t="s">
        <v>29329</v>
      </c>
      <c r="W1251" s="258" t="s">
        <v>29330</v>
      </c>
      <c r="X1251" s="33" t="s">
        <v>90</v>
      </c>
      <c r="Y1251" s="258"/>
      <c r="Z1251" s="259"/>
      <c r="AA1251" s="258"/>
      <c r="AB1251" s="259"/>
      <c r="AC1251" s="34">
        <v>79</v>
      </c>
      <c r="AD1251" s="33" t="s">
        <v>90</v>
      </c>
      <c r="AE1251" s="258"/>
      <c r="AF1251" s="258"/>
      <c r="AG1251" s="258"/>
      <c r="AH1251" s="258"/>
      <c r="AI1251" s="258"/>
      <c r="AJ1251" s="258" t="s">
        <v>118</v>
      </c>
      <c r="AK1251" s="258"/>
      <c r="AL1251" s="258"/>
      <c r="AM1251" s="258" t="s">
        <v>96</v>
      </c>
      <c r="AN1251" s="258" t="s">
        <v>487</v>
      </c>
      <c r="AO1251" s="258" t="s">
        <v>28805</v>
      </c>
      <c r="AP1251" s="258" t="s">
        <v>98</v>
      </c>
      <c r="AQ1251" s="258" t="s">
        <v>99</v>
      </c>
      <c r="AR1251" s="258" t="s">
        <v>517</v>
      </c>
      <c r="AS1251" s="259" t="s">
        <v>28353</v>
      </c>
      <c r="AT1251" s="258" t="s">
        <v>101</v>
      </c>
      <c r="AU1251" s="258" t="s">
        <v>101</v>
      </c>
      <c r="AV1251" s="258" t="s">
        <v>122</v>
      </c>
      <c r="AW1251" s="258" t="s">
        <v>123</v>
      </c>
      <c r="AX1251" s="258" t="s">
        <v>282</v>
      </c>
      <c r="AY1251" s="258" t="s">
        <v>524</v>
      </c>
      <c r="AZ1251" s="258" t="s">
        <v>524</v>
      </c>
      <c r="BA1251" s="219" t="str">
        <f t="shared" si="65"/>
        <v>19001240;19T4-QTM1</v>
      </c>
      <c r="BB1251" s="258" t="s">
        <v>11811</v>
      </c>
      <c r="BC1251" s="71" t="str">
        <f>VLOOKUP(B1251,'ĐKKCBBĐ K2019(UPDATE)'!$B$6:$F$2005,3,0)</f>
        <v>HS4797931809745</v>
      </c>
      <c r="BD1251" s="252" t="str">
        <f>VLOOKUP(B1251,'ĐKKCBBĐ K2019(UPDATE)'!$B$6:$F$2005,4,0)</f>
        <v>030</v>
      </c>
      <c r="BH1251" s="222" t="str">
        <f>VLOOKUP(BB1251,'ĐKKCBBĐ K2019(UPDATE)'!$B$6:$F$2267,5,0)</f>
        <v xml:space="preserve">BỆNH VIỆN NHÂN DÂN GIA ĐỊNH </v>
      </c>
    </row>
    <row r="1252" spans="1:60" customFormat="1" ht="20.100000000000001" customHeight="1">
      <c r="A1252" s="63">
        <v>1241</v>
      </c>
      <c r="B1252" s="258" t="s">
        <v>11812</v>
      </c>
      <c r="C1252" s="258" t="s">
        <v>28806</v>
      </c>
      <c r="D1252" s="258" t="s">
        <v>259</v>
      </c>
      <c r="E1252" s="258" t="s">
        <v>82</v>
      </c>
      <c r="F1252" s="259" t="s">
        <v>28807</v>
      </c>
      <c r="G1252" s="258" t="s">
        <v>96</v>
      </c>
      <c r="H1252" s="258"/>
      <c r="I1252" s="258"/>
      <c r="J1252" s="258"/>
      <c r="K1252" s="258"/>
      <c r="L1252" s="258"/>
      <c r="M1252" s="258"/>
      <c r="N1252" s="258" t="s">
        <v>11107</v>
      </c>
      <c r="O1252" s="258"/>
      <c r="P1252" s="258" t="s">
        <v>2606</v>
      </c>
      <c r="Q1252" s="258"/>
      <c r="R1252" s="258" t="s">
        <v>28808</v>
      </c>
      <c r="S1252" s="258"/>
      <c r="T1252" s="258" t="str">
        <f t="shared" si="64"/>
        <v>3/2 Khu Phố 1, Phường Tân Hưng Thuận, Quận 12, Tp.Hcm</v>
      </c>
      <c r="U1252" s="258" t="s">
        <v>29331</v>
      </c>
      <c r="V1252" s="258" t="s">
        <v>2715</v>
      </c>
      <c r="W1252" s="258" t="s">
        <v>89</v>
      </c>
      <c r="X1252" s="33" t="s">
        <v>90</v>
      </c>
      <c r="Y1252" s="258"/>
      <c r="Z1252" s="259"/>
      <c r="AA1252" s="258"/>
      <c r="AB1252" s="259"/>
      <c r="AC1252" s="34">
        <v>79</v>
      </c>
      <c r="AD1252" s="33" t="s">
        <v>90</v>
      </c>
      <c r="AE1252" s="258"/>
      <c r="AF1252" s="258"/>
      <c r="AG1252" s="258"/>
      <c r="AH1252" s="258"/>
      <c r="AI1252" s="258"/>
      <c r="AJ1252" s="258" t="s">
        <v>118</v>
      </c>
      <c r="AK1252" s="258"/>
      <c r="AL1252" s="258"/>
      <c r="AM1252" s="258" t="s">
        <v>96</v>
      </c>
      <c r="AN1252" s="258" t="s">
        <v>92</v>
      </c>
      <c r="AO1252" s="258" t="s">
        <v>28810</v>
      </c>
      <c r="AP1252" s="258" t="s">
        <v>98</v>
      </c>
      <c r="AQ1252" s="258" t="s">
        <v>99</v>
      </c>
      <c r="AR1252" s="258" t="s">
        <v>11107</v>
      </c>
      <c r="AS1252" s="259" t="s">
        <v>28353</v>
      </c>
      <c r="AT1252" s="258" t="s">
        <v>101</v>
      </c>
      <c r="AU1252" s="258" t="s">
        <v>101</v>
      </c>
      <c r="AV1252" s="258" t="s">
        <v>122</v>
      </c>
      <c r="AW1252" s="258" t="s">
        <v>123</v>
      </c>
      <c r="AX1252" s="258" t="s">
        <v>282</v>
      </c>
      <c r="AY1252" s="258" t="s">
        <v>298</v>
      </c>
      <c r="AZ1252" s="258" t="s">
        <v>298</v>
      </c>
      <c r="BA1252" s="219" t="str">
        <f t="shared" si="65"/>
        <v>19001241;19T4-LTM2</v>
      </c>
      <c r="BB1252" s="258" t="s">
        <v>11812</v>
      </c>
      <c r="BC1252" s="71" t="str">
        <f>VLOOKUP(B1252,'ĐKKCBBĐ K2019(UPDATE)'!$B$6:$F$2005,3,0)</f>
        <v>HS4797938024307</v>
      </c>
      <c r="BD1252" s="252" t="str">
        <f>VLOOKUP(B1252,'ĐKKCBBĐ K2019(UPDATE)'!$B$6:$F$2005,4,0)</f>
        <v>029</v>
      </c>
      <c r="BH1252" s="222" t="str">
        <f>VLOOKUP(BB1252,'ĐKKCBBĐ K2019(UPDATE)'!$B$6:$F$2267,5,0)</f>
        <v>BỆNH VIỆN QUẬN 12</v>
      </c>
    </row>
    <row r="1253" spans="1:60" customFormat="1" ht="20.100000000000001" customHeight="1">
      <c r="A1253" s="67">
        <v>1242</v>
      </c>
      <c r="B1253" s="258" t="s">
        <v>11813</v>
      </c>
      <c r="C1253" s="258" t="s">
        <v>28811</v>
      </c>
      <c r="D1253" s="258" t="s">
        <v>457</v>
      </c>
      <c r="E1253" s="258" t="s">
        <v>301</v>
      </c>
      <c r="F1253" s="259" t="s">
        <v>5666</v>
      </c>
      <c r="G1253" s="258" t="s">
        <v>1626</v>
      </c>
      <c r="H1253" s="258"/>
      <c r="I1253" s="258"/>
      <c r="J1253" s="258"/>
      <c r="K1253" s="258"/>
      <c r="L1253" s="258"/>
      <c r="M1253" s="258"/>
      <c r="N1253" s="258" t="s">
        <v>5601</v>
      </c>
      <c r="O1253" s="258"/>
      <c r="P1253" s="258" t="s">
        <v>2606</v>
      </c>
      <c r="Q1253" s="258"/>
      <c r="R1253" s="258" t="s">
        <v>28812</v>
      </c>
      <c r="S1253" s="258"/>
      <c r="T1253" s="258" t="str">
        <f t="shared" si="64"/>
        <v>Ấp Bình Quý, Xã Ngãi Tứ, Huyện Tam Bình, Tỉnh Vĩnh Long</v>
      </c>
      <c r="U1253" s="258" t="s">
        <v>29332</v>
      </c>
      <c r="V1253" s="258" t="s">
        <v>29333</v>
      </c>
      <c r="W1253" s="258" t="s">
        <v>29334</v>
      </c>
      <c r="X1253" s="258" t="s">
        <v>5355</v>
      </c>
      <c r="Y1253" s="258"/>
      <c r="Z1253" s="259"/>
      <c r="AA1253" s="258"/>
      <c r="AB1253" s="259"/>
      <c r="AC1253" s="259"/>
      <c r="AD1253" s="258"/>
      <c r="AE1253" s="258"/>
      <c r="AF1253" s="258"/>
      <c r="AG1253" s="258"/>
      <c r="AH1253" s="258"/>
      <c r="AI1253" s="258"/>
      <c r="AJ1253" s="258" t="s">
        <v>118</v>
      </c>
      <c r="AK1253" s="258"/>
      <c r="AL1253" s="258"/>
      <c r="AM1253" s="258" t="s">
        <v>1626</v>
      </c>
      <c r="AN1253" s="258" t="s">
        <v>26415</v>
      </c>
      <c r="AO1253" s="258" t="s">
        <v>28814</v>
      </c>
      <c r="AP1253" s="258" t="s">
        <v>98</v>
      </c>
      <c r="AQ1253" s="258" t="s">
        <v>99</v>
      </c>
      <c r="AR1253" s="258" t="s">
        <v>5601</v>
      </c>
      <c r="AS1253" s="259" t="s">
        <v>28353</v>
      </c>
      <c r="AT1253" s="258" t="s">
        <v>101</v>
      </c>
      <c r="AU1253" s="258" t="s">
        <v>101</v>
      </c>
      <c r="AV1253" s="258" t="s">
        <v>122</v>
      </c>
      <c r="AW1253" s="258" t="s">
        <v>123</v>
      </c>
      <c r="AX1253" s="258" t="s">
        <v>282</v>
      </c>
      <c r="AY1253" s="258" t="s">
        <v>283</v>
      </c>
      <c r="AZ1253" s="258" t="s">
        <v>283</v>
      </c>
      <c r="BA1253" s="219" t="str">
        <f t="shared" si="65"/>
        <v>19001242;19T4-TKĐ2</v>
      </c>
      <c r="BB1253" s="258" t="s">
        <v>11813</v>
      </c>
      <c r="BC1253" s="71">
        <f>VLOOKUP(B1253,'ĐKKCBBĐ K2019(UPDATE)'!$B$6:$F$2005,3,0)</f>
        <v>0</v>
      </c>
      <c r="BD1253" s="252" t="str">
        <f>VLOOKUP(B1253,'ĐKKCBBĐ K2019(UPDATE)'!$B$6:$F$2005,4,0)</f>
        <v>025</v>
      </c>
      <c r="BH1253" s="222" t="str">
        <f>VLOOKUP(BB1253,'ĐKKCBBĐ K2019(UPDATE)'!$B$6:$F$2267,5,0)</f>
        <v xml:space="preserve">BỆNH VIỆN THỐNG  NHẤT </v>
      </c>
    </row>
    <row r="1254" spans="1:60" customFormat="1" ht="20.100000000000001" customHeight="1">
      <c r="A1254" s="63">
        <v>1243</v>
      </c>
      <c r="B1254" s="258" t="s">
        <v>11814</v>
      </c>
      <c r="C1254" s="258" t="s">
        <v>28815</v>
      </c>
      <c r="D1254" s="258" t="s">
        <v>491</v>
      </c>
      <c r="E1254" s="258" t="s">
        <v>301</v>
      </c>
      <c r="F1254" s="259" t="s">
        <v>28816</v>
      </c>
      <c r="G1254" s="258" t="s">
        <v>4325</v>
      </c>
      <c r="H1254" s="258"/>
      <c r="I1254" s="258"/>
      <c r="J1254" s="258"/>
      <c r="K1254" s="258"/>
      <c r="L1254" s="258"/>
      <c r="M1254" s="258"/>
      <c r="N1254" s="258" t="s">
        <v>1334</v>
      </c>
      <c r="O1254" s="258"/>
      <c r="P1254" s="258" t="s">
        <v>2606</v>
      </c>
      <c r="Q1254" s="258"/>
      <c r="R1254" s="258" t="s">
        <v>28817</v>
      </c>
      <c r="S1254" s="258"/>
      <c r="T1254" s="258" t="str">
        <f t="shared" si="64"/>
        <v>1/50B, Ấp Công Điền, Xã Vĩnh Trạch, Tỉnh Bạc Liêu</v>
      </c>
      <c r="U1254" s="258" t="s">
        <v>29335</v>
      </c>
      <c r="V1254" s="258" t="s">
        <v>29336</v>
      </c>
      <c r="W1254" s="258" t="s">
        <v>4330</v>
      </c>
      <c r="X1254" s="258"/>
      <c r="Y1254" s="258"/>
      <c r="Z1254" s="259"/>
      <c r="AA1254" s="258"/>
      <c r="AB1254" s="259"/>
      <c r="AC1254" s="259"/>
      <c r="AD1254" s="258"/>
      <c r="AE1254" s="258"/>
      <c r="AF1254" s="258"/>
      <c r="AG1254" s="258"/>
      <c r="AH1254" s="258"/>
      <c r="AI1254" s="258"/>
      <c r="AJ1254" s="258" t="s">
        <v>118</v>
      </c>
      <c r="AK1254" s="258"/>
      <c r="AL1254" s="258"/>
      <c r="AM1254" s="258" t="s">
        <v>4325</v>
      </c>
      <c r="AN1254" s="258" t="s">
        <v>4331</v>
      </c>
      <c r="AO1254" s="258" t="s">
        <v>28819</v>
      </c>
      <c r="AP1254" s="258" t="s">
        <v>98</v>
      </c>
      <c r="AQ1254" s="258" t="s">
        <v>99</v>
      </c>
      <c r="AR1254" s="258" t="s">
        <v>1334</v>
      </c>
      <c r="AS1254" s="259" t="s">
        <v>28353</v>
      </c>
      <c r="AT1254" s="258" t="s">
        <v>101</v>
      </c>
      <c r="AU1254" s="258" t="s">
        <v>101</v>
      </c>
      <c r="AV1254" s="258" t="s">
        <v>122</v>
      </c>
      <c r="AW1254" s="258" t="s">
        <v>123</v>
      </c>
      <c r="AX1254" s="258" t="s">
        <v>158</v>
      </c>
      <c r="AY1254" s="258" t="s">
        <v>1339</v>
      </c>
      <c r="AZ1254" s="258" t="s">
        <v>1339</v>
      </c>
      <c r="BA1254" s="219" t="str">
        <f t="shared" si="65"/>
        <v>19001243;19T4-KTD1</v>
      </c>
      <c r="BB1254" s="258" t="s">
        <v>11814</v>
      </c>
      <c r="BC1254" s="71">
        <f>VLOOKUP(B1254,'ĐKKCBBĐ K2019(UPDATE)'!$B$6:$F$2005,3,0)</f>
        <v>0</v>
      </c>
      <c r="BD1254" s="252" t="str">
        <f>VLOOKUP(B1254,'ĐKKCBBĐ K2019(UPDATE)'!$B$6:$F$2005,4,0)</f>
        <v>025</v>
      </c>
      <c r="BH1254" s="222" t="str">
        <f>VLOOKUP(BB1254,'ĐKKCBBĐ K2019(UPDATE)'!$B$6:$F$2267,5,0)</f>
        <v xml:space="preserve">BỆNH VIỆN THỐNG  NHẤT </v>
      </c>
    </row>
    <row r="1255" spans="1:60" customFormat="1" ht="20.100000000000001" customHeight="1">
      <c r="A1255" s="67">
        <v>1244</v>
      </c>
      <c r="B1255" s="258" t="s">
        <v>11815</v>
      </c>
      <c r="C1255" s="258" t="s">
        <v>3458</v>
      </c>
      <c r="D1255" s="258" t="s">
        <v>763</v>
      </c>
      <c r="E1255" s="258" t="s">
        <v>301</v>
      </c>
      <c r="F1255" s="259" t="s">
        <v>5894</v>
      </c>
      <c r="G1255" s="258" t="s">
        <v>96</v>
      </c>
      <c r="H1255" s="258"/>
      <c r="I1255" s="258"/>
      <c r="J1255" s="258"/>
      <c r="K1255" s="258"/>
      <c r="L1255" s="258"/>
      <c r="M1255" s="258"/>
      <c r="N1255" s="258" t="s">
        <v>1334</v>
      </c>
      <c r="O1255" s="258"/>
      <c r="P1255" s="258" t="s">
        <v>2606</v>
      </c>
      <c r="Q1255" s="258"/>
      <c r="R1255" s="258" t="s">
        <v>28820</v>
      </c>
      <c r="S1255" s="258"/>
      <c r="T1255" s="258" t="str">
        <f t="shared" si="64"/>
        <v>10/1 Đường 8B, Khu Phố 13, Phường Bình Hưng Hào A, Quận Bình Tân, Tp.Hcm</v>
      </c>
      <c r="U1255" s="258" t="s">
        <v>29337</v>
      </c>
      <c r="V1255" s="258" t="s">
        <v>29338</v>
      </c>
      <c r="W1255" s="258" t="s">
        <v>29339</v>
      </c>
      <c r="X1255" s="258" t="s">
        <v>1518</v>
      </c>
      <c r="Y1255" s="258" t="s">
        <v>2954</v>
      </c>
      <c r="Z1255" s="259"/>
      <c r="AA1255" s="258"/>
      <c r="AB1255" s="259"/>
      <c r="AC1255" s="259"/>
      <c r="AD1255" s="258"/>
      <c r="AE1255" s="258"/>
      <c r="AF1255" s="258"/>
      <c r="AG1255" s="258"/>
      <c r="AH1255" s="258"/>
      <c r="AI1255" s="258"/>
      <c r="AJ1255" s="258" t="s">
        <v>118</v>
      </c>
      <c r="AK1255" s="258"/>
      <c r="AL1255" s="258"/>
      <c r="AM1255" s="258" t="s">
        <v>96</v>
      </c>
      <c r="AN1255" s="258" t="s">
        <v>243</v>
      </c>
      <c r="AO1255" s="258" t="s">
        <v>28823</v>
      </c>
      <c r="AP1255" s="258" t="s">
        <v>98</v>
      </c>
      <c r="AQ1255" s="258" t="s">
        <v>99</v>
      </c>
      <c r="AR1255" s="258" t="s">
        <v>1334</v>
      </c>
      <c r="AS1255" s="259" t="s">
        <v>28353</v>
      </c>
      <c r="AT1255" s="258" t="s">
        <v>101</v>
      </c>
      <c r="AU1255" s="258" t="s">
        <v>101</v>
      </c>
      <c r="AV1255" s="258" t="s">
        <v>122</v>
      </c>
      <c r="AW1255" s="258" t="s">
        <v>123</v>
      </c>
      <c r="AX1255" s="258" t="s">
        <v>158</v>
      </c>
      <c r="AY1255" s="258" t="s">
        <v>1339</v>
      </c>
      <c r="AZ1255" s="258" t="s">
        <v>1339</v>
      </c>
      <c r="BA1255" s="219" t="str">
        <f t="shared" si="65"/>
        <v>19001244;19T4-KTD1</v>
      </c>
      <c r="BB1255" s="258" t="s">
        <v>11815</v>
      </c>
      <c r="BC1255" s="71">
        <f>VLOOKUP(B1255,'ĐKKCBBĐ K2019(UPDATE)'!$B$6:$F$2005,3,0)</f>
        <v>0</v>
      </c>
      <c r="BD1255" s="252" t="str">
        <f>VLOOKUP(B1255,'ĐKKCBBĐ K2019(UPDATE)'!$B$6:$F$2005,4,0)</f>
        <v>055</v>
      </c>
      <c r="BH1255" s="222" t="str">
        <f>VLOOKUP(BB1255,'ĐKKCBBĐ K2019(UPDATE)'!$B$6:$F$2267,5,0)</f>
        <v xml:space="preserve">BỆNH VIỆN QUẬN BÌNH TÂN </v>
      </c>
    </row>
    <row r="1256" spans="1:60" customFormat="1" ht="20.100000000000001" customHeight="1">
      <c r="A1256" s="63">
        <v>1245</v>
      </c>
      <c r="B1256" s="258" t="s">
        <v>11816</v>
      </c>
      <c r="C1256" s="258" t="s">
        <v>28824</v>
      </c>
      <c r="D1256" s="258" t="s">
        <v>2035</v>
      </c>
      <c r="E1256" s="258" t="s">
        <v>301</v>
      </c>
      <c r="F1256" s="259" t="s">
        <v>4510</v>
      </c>
      <c r="G1256" s="258" t="s">
        <v>96</v>
      </c>
      <c r="H1256" s="258" t="s">
        <v>28825</v>
      </c>
      <c r="I1256" s="258" t="s">
        <v>6797</v>
      </c>
      <c r="J1256" s="258" t="s">
        <v>28826</v>
      </c>
      <c r="K1256" s="258" t="s">
        <v>28827</v>
      </c>
      <c r="L1256" s="258" t="s">
        <v>6411</v>
      </c>
      <c r="M1256" s="258" t="s">
        <v>28828</v>
      </c>
      <c r="N1256" s="258" t="s">
        <v>1646</v>
      </c>
      <c r="O1256" s="258" t="s">
        <v>28829</v>
      </c>
      <c r="P1256" s="258" t="s">
        <v>2606</v>
      </c>
      <c r="Q1256" s="258" t="s">
        <v>2607</v>
      </c>
      <c r="R1256" s="258" t="s">
        <v>28830</v>
      </c>
      <c r="S1256" s="258" t="s">
        <v>28830</v>
      </c>
      <c r="T1256" s="258" t="str">
        <f t="shared" si="64"/>
        <v>521/33 Cách Mạng Tháng Tám, Phường 13, Quận 10, Tp.Hcm</v>
      </c>
      <c r="U1256" s="258" t="s">
        <v>29340</v>
      </c>
      <c r="V1256" s="258" t="s">
        <v>884</v>
      </c>
      <c r="W1256" s="258" t="s">
        <v>885</v>
      </c>
      <c r="X1256" s="33" t="s">
        <v>90</v>
      </c>
      <c r="Y1256" s="258"/>
      <c r="Z1256" s="259" t="s">
        <v>28753</v>
      </c>
      <c r="AA1256" s="258" t="s">
        <v>7349</v>
      </c>
      <c r="AB1256" s="259"/>
      <c r="AC1256" s="34">
        <v>79</v>
      </c>
      <c r="AD1256" s="33" t="s">
        <v>90</v>
      </c>
      <c r="AE1256" s="258"/>
      <c r="AF1256" s="258" t="s">
        <v>886</v>
      </c>
      <c r="AG1256" s="258"/>
      <c r="AH1256" s="258"/>
      <c r="AI1256" s="258"/>
      <c r="AJ1256" s="258" t="s">
        <v>118</v>
      </c>
      <c r="AK1256" s="258"/>
      <c r="AL1256" s="258" t="s">
        <v>17989</v>
      </c>
      <c r="AM1256" s="258" t="s">
        <v>96</v>
      </c>
      <c r="AN1256" s="258" t="s">
        <v>430</v>
      </c>
      <c r="AO1256" s="258" t="s">
        <v>28831</v>
      </c>
      <c r="AP1256" s="258" t="s">
        <v>98</v>
      </c>
      <c r="AQ1256" s="258" t="s">
        <v>99</v>
      </c>
      <c r="AR1256" s="258" t="s">
        <v>1646</v>
      </c>
      <c r="AS1256" s="259" t="s">
        <v>28753</v>
      </c>
      <c r="AT1256" s="258" t="s">
        <v>101</v>
      </c>
      <c r="AU1256" s="258" t="s">
        <v>101</v>
      </c>
      <c r="AV1256" s="258" t="s">
        <v>122</v>
      </c>
      <c r="AW1256" s="258" t="s">
        <v>123</v>
      </c>
      <c r="AX1256" s="258" t="s">
        <v>158</v>
      </c>
      <c r="AY1256" s="258" t="s">
        <v>159</v>
      </c>
      <c r="AZ1256" s="258" t="s">
        <v>159</v>
      </c>
      <c r="BA1256" s="219" t="str">
        <f t="shared" si="65"/>
        <v>19001245;19T4-LGT1</v>
      </c>
      <c r="BB1256" s="258" t="s">
        <v>11816</v>
      </c>
      <c r="BC1256" s="71" t="str">
        <f>VLOOKUP(B1256,'ĐKKCBBĐ K2019(UPDATE)'!$B$6:$F$2005,3,0)</f>
        <v>HS4797932409205</v>
      </c>
      <c r="BD1256" s="252" t="str">
        <f>VLOOKUP(B1256,'ĐKKCBBĐ K2019(UPDATE)'!$B$6:$F$2005,4,0)</f>
        <v>009</v>
      </c>
      <c r="BH1256" s="222" t="str">
        <f>VLOOKUP(BB1256,'ĐKKCBBĐ K2019(UPDATE)'!$B$6:$F$2267,5,0)</f>
        <v>BỆNH VIỆN QUẬN 3</v>
      </c>
    </row>
    <row r="1257" spans="1:60" customFormat="1" ht="20.100000000000001" customHeight="1">
      <c r="A1257" s="67">
        <v>1246</v>
      </c>
      <c r="B1257" s="258" t="s">
        <v>11817</v>
      </c>
      <c r="C1257" s="258" t="s">
        <v>3585</v>
      </c>
      <c r="D1257" s="258" t="s">
        <v>28832</v>
      </c>
      <c r="E1257" s="258" t="s">
        <v>82</v>
      </c>
      <c r="F1257" s="259" t="s">
        <v>1152</v>
      </c>
      <c r="G1257" s="258" t="s">
        <v>634</v>
      </c>
      <c r="H1257" s="258" t="s">
        <v>28833</v>
      </c>
      <c r="I1257" s="258" t="s">
        <v>6933</v>
      </c>
      <c r="J1257" s="258" t="s">
        <v>28834</v>
      </c>
      <c r="K1257" s="258" t="s">
        <v>28835</v>
      </c>
      <c r="L1257" s="258" t="s">
        <v>6933</v>
      </c>
      <c r="M1257" s="258" t="s">
        <v>28836</v>
      </c>
      <c r="N1257" s="258" t="s">
        <v>864</v>
      </c>
      <c r="O1257" s="258" t="s">
        <v>28837</v>
      </c>
      <c r="P1257" s="258" t="s">
        <v>2606</v>
      </c>
      <c r="Q1257" s="258" t="s">
        <v>4381</v>
      </c>
      <c r="R1257" s="258" t="s">
        <v>28838</v>
      </c>
      <c r="S1257" s="258" t="s">
        <v>28839</v>
      </c>
      <c r="T1257" s="258" t="str">
        <f t="shared" si="64"/>
        <v>Ấp Phú Tây Thượng, Xã Bình Khánh Đông, Huyện Mỏ Cày Nam, Tỉnh Bến Tre</v>
      </c>
      <c r="U1257" s="258" t="s">
        <v>29341</v>
      </c>
      <c r="V1257" s="258" t="s">
        <v>29342</v>
      </c>
      <c r="W1257" s="258" t="s">
        <v>644</v>
      </c>
      <c r="X1257" s="258" t="s">
        <v>645</v>
      </c>
      <c r="Y1257" s="258"/>
      <c r="Z1257" s="259" t="s">
        <v>28753</v>
      </c>
      <c r="AA1257" s="258" t="s">
        <v>7349</v>
      </c>
      <c r="AB1257" s="259"/>
      <c r="AC1257" s="259"/>
      <c r="AD1257" s="258" t="s">
        <v>634</v>
      </c>
      <c r="AE1257" s="258"/>
      <c r="AF1257" s="258" t="s">
        <v>632</v>
      </c>
      <c r="AG1257" s="258"/>
      <c r="AH1257" s="258"/>
      <c r="AI1257" s="258"/>
      <c r="AJ1257" s="258" t="s">
        <v>94</v>
      </c>
      <c r="AK1257" s="258"/>
      <c r="AL1257" s="258" t="s">
        <v>17989</v>
      </c>
      <c r="AM1257" s="258" t="s">
        <v>634</v>
      </c>
      <c r="AN1257" s="258" t="s">
        <v>632</v>
      </c>
      <c r="AO1257" s="258" t="s">
        <v>28840</v>
      </c>
      <c r="AP1257" s="258" t="s">
        <v>98</v>
      </c>
      <c r="AQ1257" s="258" t="s">
        <v>99</v>
      </c>
      <c r="AR1257" s="258" t="s">
        <v>864</v>
      </c>
      <c r="AS1257" s="259" t="s">
        <v>28753</v>
      </c>
      <c r="AT1257" s="258" t="s">
        <v>101</v>
      </c>
      <c r="AU1257" s="258" t="s">
        <v>101</v>
      </c>
      <c r="AV1257" s="258" t="s">
        <v>122</v>
      </c>
      <c r="AW1257" s="258" t="s">
        <v>123</v>
      </c>
      <c r="AX1257" s="258" t="s">
        <v>175</v>
      </c>
      <c r="AY1257" s="258" t="s">
        <v>669</v>
      </c>
      <c r="AZ1257" s="258" t="s">
        <v>669</v>
      </c>
      <c r="BA1257" s="219" t="str">
        <f t="shared" si="65"/>
        <v>19001246;19T4-ĐĐT1</v>
      </c>
      <c r="BB1257" s="258" t="s">
        <v>11817</v>
      </c>
      <c r="BC1257" s="71">
        <f>VLOOKUP(B1257,'ĐKKCBBĐ K2019(UPDATE)'!$B$6:$F$2005,3,0)</f>
        <v>0</v>
      </c>
      <c r="BD1257" s="252" t="str">
        <f>VLOOKUP(B1257,'ĐKKCBBĐ K2019(UPDATE)'!$B$6:$F$2005,4,0)</f>
        <v>CÓ THẺ</v>
      </c>
      <c r="BH1257" s="222" t="e">
        <f>VLOOKUP(BB1257,'ĐKKCBBĐ K2019(UPDATE)'!$B$6:$F$2267,5,0)</f>
        <v>#N/A</v>
      </c>
    </row>
    <row r="1258" spans="1:60" customFormat="1" ht="20.100000000000001" customHeight="1">
      <c r="A1258" s="63">
        <v>1247</v>
      </c>
      <c r="B1258" s="258" t="s">
        <v>11818</v>
      </c>
      <c r="C1258" s="258" t="s">
        <v>5061</v>
      </c>
      <c r="D1258" s="258" t="s">
        <v>340</v>
      </c>
      <c r="E1258" s="258" t="s">
        <v>82</v>
      </c>
      <c r="F1258" s="259" t="s">
        <v>28841</v>
      </c>
      <c r="G1258" s="258" t="s">
        <v>204</v>
      </c>
      <c r="H1258" s="258"/>
      <c r="I1258" s="258"/>
      <c r="J1258" s="258"/>
      <c r="K1258" s="258"/>
      <c r="L1258" s="258"/>
      <c r="M1258" s="258"/>
      <c r="N1258" s="258" t="s">
        <v>7076</v>
      </c>
      <c r="O1258" s="258"/>
      <c r="P1258" s="258" t="s">
        <v>2606</v>
      </c>
      <c r="Q1258" s="258"/>
      <c r="R1258" s="258" t="s">
        <v>28842</v>
      </c>
      <c r="S1258" s="258"/>
      <c r="T1258" s="258" t="str">
        <f t="shared" si="64"/>
        <v>Ấp Hộ, Xã Tân Thành, Huyện Gò Công Đông, Tỉnh Tiền Giang</v>
      </c>
      <c r="U1258" s="258" t="s">
        <v>29343</v>
      </c>
      <c r="V1258" s="258" t="s">
        <v>29344</v>
      </c>
      <c r="W1258" s="258" t="s">
        <v>27874</v>
      </c>
      <c r="X1258" s="258" t="s">
        <v>203</v>
      </c>
      <c r="Y1258" s="258"/>
      <c r="Z1258" s="259"/>
      <c r="AA1258" s="258"/>
      <c r="AB1258" s="259"/>
      <c r="AC1258" s="259"/>
      <c r="AD1258" s="258"/>
      <c r="AE1258" s="258"/>
      <c r="AF1258" s="258"/>
      <c r="AG1258" s="258"/>
      <c r="AH1258" s="258"/>
      <c r="AI1258" s="258"/>
      <c r="AJ1258" s="258" t="s">
        <v>94</v>
      </c>
      <c r="AK1258" s="258"/>
      <c r="AL1258" s="258"/>
      <c r="AM1258" s="258" t="s">
        <v>204</v>
      </c>
      <c r="AN1258" s="258" t="s">
        <v>13751</v>
      </c>
      <c r="AO1258" s="258" t="s">
        <v>28845</v>
      </c>
      <c r="AP1258" s="258" t="s">
        <v>98</v>
      </c>
      <c r="AQ1258" s="258" t="s">
        <v>99</v>
      </c>
      <c r="AR1258" s="258" t="s">
        <v>7076</v>
      </c>
      <c r="AS1258" s="259" t="s">
        <v>28753</v>
      </c>
      <c r="AT1258" s="258" t="s">
        <v>101</v>
      </c>
      <c r="AU1258" s="258" t="s">
        <v>101</v>
      </c>
      <c r="AV1258" s="258" t="s">
        <v>122</v>
      </c>
      <c r="AW1258" s="258" t="s">
        <v>123</v>
      </c>
      <c r="AX1258" s="258" t="s">
        <v>124</v>
      </c>
      <c r="AY1258" s="258" t="s">
        <v>324</v>
      </c>
      <c r="AZ1258" s="258" t="s">
        <v>324</v>
      </c>
      <c r="BA1258" s="219" t="str">
        <f t="shared" si="65"/>
        <v>19001247;19T4-CNL1</v>
      </c>
      <c r="BB1258" s="258" t="s">
        <v>11818</v>
      </c>
      <c r="BC1258" s="71" t="str">
        <f>VLOOKUP(B1258,'ĐKKCBBĐ K2019(UPDATE)'!$B$6:$F$2005,3,0)</f>
        <v>HS4828223312968</v>
      </c>
      <c r="BD1258" s="252" t="str">
        <f>VLOOKUP(B1258,'ĐKKCBBĐ K2019(UPDATE)'!$B$6:$F$2005,4,0)</f>
        <v>033</v>
      </c>
      <c r="BH1258" s="222" t="str">
        <f>VLOOKUP(BB1258,'ĐKKCBBĐ K2019(UPDATE)'!$B$6:$F$2267,5,0)</f>
        <v>BỆNH VIỆN QUẬN TÂN BÌNH</v>
      </c>
    </row>
    <row r="1259" spans="1:60" customFormat="1" ht="20.100000000000001" customHeight="1">
      <c r="A1259" s="67">
        <v>1248</v>
      </c>
      <c r="B1259" s="258" t="s">
        <v>11819</v>
      </c>
      <c r="C1259" s="258" t="s">
        <v>28846</v>
      </c>
      <c r="D1259" s="258" t="s">
        <v>849</v>
      </c>
      <c r="E1259" s="258" t="s">
        <v>82</v>
      </c>
      <c r="F1259" s="259" t="s">
        <v>4544</v>
      </c>
      <c r="G1259" s="258" t="s">
        <v>96</v>
      </c>
      <c r="H1259" s="258"/>
      <c r="I1259" s="258"/>
      <c r="J1259" s="258"/>
      <c r="K1259" s="258"/>
      <c r="L1259" s="258"/>
      <c r="M1259" s="258"/>
      <c r="N1259" s="258" t="s">
        <v>543</v>
      </c>
      <c r="O1259" s="258"/>
      <c r="P1259" s="258" t="s">
        <v>2606</v>
      </c>
      <c r="Q1259" s="258"/>
      <c r="R1259" s="258" t="s">
        <v>28847</v>
      </c>
      <c r="S1259" s="258"/>
      <c r="T1259" s="258" t="str">
        <f t="shared" si="64"/>
        <v>467E/80 Lê Đại Hành, Phường 11, Quận 11, Tp.Hcm</v>
      </c>
      <c r="U1259" s="258" t="s">
        <v>29345</v>
      </c>
      <c r="V1259" s="258" t="s">
        <v>1137</v>
      </c>
      <c r="W1259" s="258" t="s">
        <v>509</v>
      </c>
      <c r="X1259" s="33" t="s">
        <v>90</v>
      </c>
      <c r="Y1259" s="258"/>
      <c r="Z1259" s="259"/>
      <c r="AA1259" s="258"/>
      <c r="AB1259" s="259"/>
      <c r="AC1259" s="34">
        <v>79</v>
      </c>
      <c r="AD1259" s="33" t="s">
        <v>90</v>
      </c>
      <c r="AE1259" s="258"/>
      <c r="AF1259" s="258"/>
      <c r="AG1259" s="258"/>
      <c r="AH1259" s="258"/>
      <c r="AI1259" s="258"/>
      <c r="AJ1259" s="258" t="s">
        <v>118</v>
      </c>
      <c r="AK1259" s="258"/>
      <c r="AL1259" s="258"/>
      <c r="AM1259" s="258" t="s">
        <v>96</v>
      </c>
      <c r="AN1259" s="258" t="s">
        <v>510</v>
      </c>
      <c r="AO1259" s="258" t="s">
        <v>28850</v>
      </c>
      <c r="AP1259" s="258" t="s">
        <v>98</v>
      </c>
      <c r="AQ1259" s="258" t="s">
        <v>99</v>
      </c>
      <c r="AR1259" s="258" t="s">
        <v>543</v>
      </c>
      <c r="AS1259" s="259" t="s">
        <v>28753</v>
      </c>
      <c r="AT1259" s="258" t="s">
        <v>101</v>
      </c>
      <c r="AU1259" s="258" t="s">
        <v>101</v>
      </c>
      <c r="AV1259" s="258" t="s">
        <v>122</v>
      </c>
      <c r="AW1259" s="258" t="s">
        <v>123</v>
      </c>
      <c r="AX1259" s="258" t="s">
        <v>175</v>
      </c>
      <c r="AY1259" s="258" t="s">
        <v>549</v>
      </c>
      <c r="AZ1259" s="258" t="s">
        <v>549</v>
      </c>
      <c r="BA1259" s="219" t="str">
        <f t="shared" si="65"/>
        <v>19001248;19T4-TĐH1</v>
      </c>
      <c r="BB1259" s="258" t="s">
        <v>11819</v>
      </c>
      <c r="BC1259" s="71" t="str">
        <f>VLOOKUP(B1259,'ĐKKCBBĐ K2019(UPDATE)'!$B$6:$F$2005,3,0)</f>
        <v>HS4797933129979</v>
      </c>
      <c r="BD1259" s="252" t="str">
        <f>VLOOKUP(B1259,'ĐKKCBBĐ K2019(UPDATE)'!$B$6:$F$2005,4,0)</f>
        <v>465</v>
      </c>
      <c r="BH1259" s="222" t="str">
        <f>VLOOKUP(BB1259,'ĐKKCBBĐ K2019(UPDATE)'!$B$6:$F$2267,5,0)</f>
        <v>PHÒNG KHÁM ĐA KHOA (THUỘC  Cty TNHH BV THÁNH MẪU)</v>
      </c>
    </row>
    <row r="1260" spans="1:60" customFormat="1" ht="20.100000000000001" customHeight="1">
      <c r="A1260" s="63">
        <v>1249</v>
      </c>
      <c r="B1260" s="258" t="s">
        <v>11820</v>
      </c>
      <c r="C1260" s="258" t="s">
        <v>4543</v>
      </c>
      <c r="D1260" s="258" t="s">
        <v>27369</v>
      </c>
      <c r="E1260" s="258" t="s">
        <v>82</v>
      </c>
      <c r="F1260" s="259" t="s">
        <v>3469</v>
      </c>
      <c r="G1260" s="258" t="s">
        <v>96</v>
      </c>
      <c r="H1260" s="258" t="s">
        <v>28851</v>
      </c>
      <c r="I1260" s="258" t="s">
        <v>6797</v>
      </c>
      <c r="J1260" s="258" t="s">
        <v>28852</v>
      </c>
      <c r="K1260" s="258" t="s">
        <v>28853</v>
      </c>
      <c r="L1260" s="258" t="s">
        <v>6479</v>
      </c>
      <c r="M1260" s="258" t="s">
        <v>28854</v>
      </c>
      <c r="N1260" s="258" t="s">
        <v>1364</v>
      </c>
      <c r="O1260" s="258" t="s">
        <v>6473</v>
      </c>
      <c r="P1260" s="258" t="s">
        <v>2606</v>
      </c>
      <c r="Q1260" s="258" t="s">
        <v>2607</v>
      </c>
      <c r="R1260" s="258" t="s">
        <v>28855</v>
      </c>
      <c r="S1260" s="258" t="s">
        <v>28855</v>
      </c>
      <c r="T1260" s="258" t="str">
        <f t="shared" si="64"/>
        <v>6/7 Đường Số 3, Cư Xá Lữ Gia, Phường 15, Quận 11, Tp.Hcm</v>
      </c>
      <c r="U1260" s="258" t="s">
        <v>29346</v>
      </c>
      <c r="V1260" s="258" t="s">
        <v>29347</v>
      </c>
      <c r="W1260" s="258" t="s">
        <v>779</v>
      </c>
      <c r="X1260" s="258" t="s">
        <v>509</v>
      </c>
      <c r="Y1260" s="258" t="s">
        <v>2954</v>
      </c>
      <c r="Z1260" s="259" t="s">
        <v>28753</v>
      </c>
      <c r="AA1260" s="258" t="s">
        <v>7349</v>
      </c>
      <c r="AB1260" s="259"/>
      <c r="AC1260" s="259"/>
      <c r="AD1260" s="258" t="s">
        <v>96</v>
      </c>
      <c r="AE1260" s="258"/>
      <c r="AF1260" s="258" t="s">
        <v>510</v>
      </c>
      <c r="AG1260" s="258"/>
      <c r="AH1260" s="258"/>
      <c r="AI1260" s="258"/>
      <c r="AJ1260" s="258" t="s">
        <v>118</v>
      </c>
      <c r="AK1260" s="258"/>
      <c r="AL1260" s="258" t="s">
        <v>17989</v>
      </c>
      <c r="AM1260" s="258" t="s">
        <v>96</v>
      </c>
      <c r="AN1260" s="258" t="s">
        <v>510</v>
      </c>
      <c r="AO1260" s="258" t="s">
        <v>28857</v>
      </c>
      <c r="AP1260" s="258" t="s">
        <v>98</v>
      </c>
      <c r="AQ1260" s="258" t="s">
        <v>99</v>
      </c>
      <c r="AR1260" s="258" t="s">
        <v>1364</v>
      </c>
      <c r="AS1260" s="259" t="s">
        <v>28753</v>
      </c>
      <c r="AT1260" s="258" t="s">
        <v>101</v>
      </c>
      <c r="AU1260" s="258" t="s">
        <v>101</v>
      </c>
      <c r="AV1260" s="258" t="s">
        <v>122</v>
      </c>
      <c r="AW1260" s="258" t="s">
        <v>123</v>
      </c>
      <c r="AX1260" s="258" t="s">
        <v>282</v>
      </c>
      <c r="AY1260" s="258" t="s">
        <v>1369</v>
      </c>
      <c r="AZ1260" s="258" t="s">
        <v>1369</v>
      </c>
      <c r="BA1260" s="219" t="str">
        <f t="shared" si="65"/>
        <v>19001249;19T4-CMT1</v>
      </c>
      <c r="BB1260" s="258" t="s">
        <v>11820</v>
      </c>
      <c r="BC1260" s="71">
        <f>VLOOKUP(B1260,'ĐKKCBBĐ K2019(UPDATE)'!$B$6:$F$2005,3,0)</f>
        <v>0</v>
      </c>
      <c r="BD1260" s="252" t="str">
        <f>VLOOKUP(B1260,'ĐKKCBBĐ K2019(UPDATE)'!$B$6:$F$2005,4,0)</f>
        <v>028</v>
      </c>
      <c r="BH1260" s="222" t="str">
        <f>VLOOKUP(BB1260,'ĐKKCBBĐ K2019(UPDATE)'!$B$6:$F$2267,5,0)</f>
        <v>BỆNH VIỆN QUẬN 11</v>
      </c>
    </row>
    <row r="1261" spans="1:60" customFormat="1" ht="20.100000000000001" customHeight="1">
      <c r="A1261" s="67">
        <v>1250</v>
      </c>
      <c r="B1261" s="258" t="s">
        <v>11821</v>
      </c>
      <c r="C1261" s="258" t="s">
        <v>648</v>
      </c>
      <c r="D1261" s="258" t="s">
        <v>503</v>
      </c>
      <c r="E1261" s="258" t="s">
        <v>82</v>
      </c>
      <c r="F1261" s="259" t="s">
        <v>28858</v>
      </c>
      <c r="G1261" s="258" t="s">
        <v>96</v>
      </c>
      <c r="H1261" s="258" t="s">
        <v>28859</v>
      </c>
      <c r="I1261" s="258" t="s">
        <v>28860</v>
      </c>
      <c r="J1261" s="258" t="s">
        <v>28861</v>
      </c>
      <c r="K1261" s="258" t="s">
        <v>28862</v>
      </c>
      <c r="L1261" s="258" t="s">
        <v>6479</v>
      </c>
      <c r="M1261" s="258" t="s">
        <v>28863</v>
      </c>
      <c r="N1261" s="258" t="s">
        <v>5601</v>
      </c>
      <c r="O1261" s="258" t="s">
        <v>28864</v>
      </c>
      <c r="P1261" s="258" t="s">
        <v>2606</v>
      </c>
      <c r="Q1261" s="258" t="s">
        <v>2607</v>
      </c>
      <c r="R1261" s="258" t="s">
        <v>28865</v>
      </c>
      <c r="S1261" s="258" t="s">
        <v>28865</v>
      </c>
      <c r="T1261" s="258" t="str">
        <f t="shared" si="64"/>
        <v>208/10/6 Bà Hạt, Phường 9, Quận 10, Tp.Hcm</v>
      </c>
      <c r="U1261" s="258" t="s">
        <v>29348</v>
      </c>
      <c r="V1261" s="258" t="s">
        <v>1107</v>
      </c>
      <c r="W1261" s="258" t="s">
        <v>885</v>
      </c>
      <c r="X1261" s="33" t="s">
        <v>90</v>
      </c>
      <c r="Y1261" s="258"/>
      <c r="Z1261" s="259" t="s">
        <v>28753</v>
      </c>
      <c r="AA1261" s="258" t="s">
        <v>7367</v>
      </c>
      <c r="AB1261" s="259"/>
      <c r="AC1261" s="34">
        <v>79</v>
      </c>
      <c r="AD1261" s="33" t="s">
        <v>90</v>
      </c>
      <c r="AE1261" s="258"/>
      <c r="AF1261" s="258" t="s">
        <v>886</v>
      </c>
      <c r="AG1261" s="258"/>
      <c r="AH1261" s="258"/>
      <c r="AI1261" s="258"/>
      <c r="AJ1261" s="258" t="s">
        <v>118</v>
      </c>
      <c r="AK1261" s="258"/>
      <c r="AL1261" s="258" t="s">
        <v>17989</v>
      </c>
      <c r="AM1261" s="258" t="s">
        <v>96</v>
      </c>
      <c r="AN1261" s="258" t="s">
        <v>886</v>
      </c>
      <c r="AO1261" s="258" t="s">
        <v>28867</v>
      </c>
      <c r="AP1261" s="258" t="s">
        <v>98</v>
      </c>
      <c r="AQ1261" s="258" t="s">
        <v>99</v>
      </c>
      <c r="AR1261" s="258" t="s">
        <v>5601</v>
      </c>
      <c r="AS1261" s="259" t="s">
        <v>28753</v>
      </c>
      <c r="AT1261" s="258" t="s">
        <v>101</v>
      </c>
      <c r="AU1261" s="258" t="s">
        <v>101</v>
      </c>
      <c r="AV1261" s="258" t="s">
        <v>122</v>
      </c>
      <c r="AW1261" s="258" t="s">
        <v>123</v>
      </c>
      <c r="AX1261" s="258" t="s">
        <v>282</v>
      </c>
      <c r="AY1261" s="258" t="s">
        <v>283</v>
      </c>
      <c r="AZ1261" s="258" t="s">
        <v>283</v>
      </c>
      <c r="BA1261" s="219" t="str">
        <f t="shared" si="65"/>
        <v>19001250;19T4-TKĐ2</v>
      </c>
      <c r="BB1261" s="258" t="s">
        <v>11821</v>
      </c>
      <c r="BC1261" s="71">
        <f>VLOOKUP(B1261,'ĐKKCBBĐ K2019(UPDATE)'!$B$6:$F$2005,3,0)</f>
        <v>0</v>
      </c>
      <c r="BD1261" s="252" t="str">
        <f>VLOOKUP(B1261,'ĐKKCBBĐ K2019(UPDATE)'!$B$6:$F$2005,4,0)</f>
        <v>070</v>
      </c>
      <c r="BH1261" s="222" t="str">
        <f>VLOOKUP(BB1261,'ĐKKCBBĐ K2019(UPDATE)'!$B$6:$F$2267,5,0)</f>
        <v>PHÒNG KHÁM ĐA KHOA (THUỘC  Cty TNHH PKĐK AN PHÚC)</v>
      </c>
    </row>
    <row r="1262" spans="1:60" customFormat="1" ht="20.100000000000001" customHeight="1">
      <c r="A1262" s="63">
        <v>1251</v>
      </c>
      <c r="B1262" s="258" t="s">
        <v>11822</v>
      </c>
      <c r="C1262" s="258" t="s">
        <v>1131</v>
      </c>
      <c r="D1262" s="258" t="s">
        <v>271</v>
      </c>
      <c r="E1262" s="258" t="s">
        <v>82</v>
      </c>
      <c r="F1262" s="259" t="s">
        <v>28868</v>
      </c>
      <c r="G1262" s="258" t="s">
        <v>634</v>
      </c>
      <c r="H1262" s="258" t="s">
        <v>28869</v>
      </c>
      <c r="I1262" s="258" t="s">
        <v>6933</v>
      </c>
      <c r="J1262" s="258" t="s">
        <v>28870</v>
      </c>
      <c r="K1262" s="258" t="s">
        <v>28871</v>
      </c>
      <c r="L1262" s="258" t="s">
        <v>6933</v>
      </c>
      <c r="M1262" s="258" t="s">
        <v>28872</v>
      </c>
      <c r="N1262" s="258" t="s">
        <v>1250</v>
      </c>
      <c r="O1262" s="258" t="s">
        <v>28873</v>
      </c>
      <c r="P1262" s="258" t="s">
        <v>2606</v>
      </c>
      <c r="Q1262" s="258" t="s">
        <v>2607</v>
      </c>
      <c r="R1262" s="258" t="s">
        <v>28874</v>
      </c>
      <c r="S1262" s="258" t="s">
        <v>28874</v>
      </c>
      <c r="T1262" s="258" t="str">
        <f t="shared" si="64"/>
        <v>37/2  Ấp Việc Giữa, Xã Thới Lai, Huyện Bình Đại,  Tỉnh Bến Tre</v>
      </c>
      <c r="U1262" s="258" t="s">
        <v>29349</v>
      </c>
      <c r="V1262" s="258" t="s">
        <v>29350</v>
      </c>
      <c r="W1262" s="258" t="s">
        <v>6278</v>
      </c>
      <c r="X1262" s="258" t="s">
        <v>29351</v>
      </c>
      <c r="Y1262" s="258"/>
      <c r="Z1262" s="259" t="s">
        <v>28877</v>
      </c>
      <c r="AA1262" s="258" t="s">
        <v>6416</v>
      </c>
      <c r="AB1262" s="259"/>
      <c r="AC1262" s="259"/>
      <c r="AD1262" s="258" t="s">
        <v>634</v>
      </c>
      <c r="AE1262" s="258" t="s">
        <v>28878</v>
      </c>
      <c r="AF1262" s="258" t="s">
        <v>6279</v>
      </c>
      <c r="AG1262" s="258"/>
      <c r="AH1262" s="258"/>
      <c r="AI1262" s="258"/>
      <c r="AJ1262" s="258" t="s">
        <v>187</v>
      </c>
      <c r="AK1262" s="258"/>
      <c r="AL1262" s="258"/>
      <c r="AM1262" s="258" t="s">
        <v>634</v>
      </c>
      <c r="AN1262" s="258" t="s">
        <v>6279</v>
      </c>
      <c r="AO1262" s="258" t="s">
        <v>28879</v>
      </c>
      <c r="AP1262" s="258" t="s">
        <v>98</v>
      </c>
      <c r="AQ1262" s="258" t="s">
        <v>99</v>
      </c>
      <c r="AR1262" s="258" t="s">
        <v>1250</v>
      </c>
      <c r="AS1262" s="259" t="s">
        <v>28753</v>
      </c>
      <c r="AT1262" s="258" t="s">
        <v>101</v>
      </c>
      <c r="AU1262" s="258" t="s">
        <v>101</v>
      </c>
      <c r="AV1262" s="258" t="s">
        <v>102</v>
      </c>
      <c r="AW1262" s="258" t="s">
        <v>103</v>
      </c>
      <c r="AX1262" s="258" t="s">
        <v>124</v>
      </c>
      <c r="AY1262" s="258" t="s">
        <v>782</v>
      </c>
      <c r="AZ1262" s="258" t="s">
        <v>782</v>
      </c>
      <c r="BA1262" s="219" t="str">
        <f t="shared" si="65"/>
        <v>19001251;19C1-LĐL1</v>
      </c>
      <c r="BB1262" s="258" t="s">
        <v>11822</v>
      </c>
      <c r="BC1262" s="71">
        <f>VLOOKUP(B1262,'ĐKKCBBĐ K2019(UPDATE)'!$B$6:$F$2005,3,0)</f>
        <v>0</v>
      </c>
      <c r="BD1262" s="252" t="str">
        <f>VLOOKUP(B1262,'ĐKKCBBĐ K2019(UPDATE)'!$B$6:$F$2005,4,0)</f>
        <v>025</v>
      </c>
      <c r="BH1262" s="222" t="str">
        <f>VLOOKUP(BB1262,'ĐKKCBBĐ K2019(UPDATE)'!$B$6:$F$2267,5,0)</f>
        <v xml:space="preserve">BỆNH VIỆN THỐNG  NHẤT </v>
      </c>
    </row>
    <row r="1263" spans="1:60" customFormat="1" ht="20.100000000000001" customHeight="1">
      <c r="A1263" s="67">
        <v>1252</v>
      </c>
      <c r="B1263" s="258" t="s">
        <v>11823</v>
      </c>
      <c r="C1263" s="258" t="s">
        <v>1214</v>
      </c>
      <c r="D1263" s="258" t="s">
        <v>1121</v>
      </c>
      <c r="E1263" s="258" t="s">
        <v>82</v>
      </c>
      <c r="F1263" s="259" t="s">
        <v>2044</v>
      </c>
      <c r="G1263" s="258" t="s">
        <v>96</v>
      </c>
      <c r="H1263" s="258"/>
      <c r="I1263" s="258"/>
      <c r="J1263" s="258"/>
      <c r="K1263" s="258"/>
      <c r="L1263" s="258"/>
      <c r="M1263" s="258"/>
      <c r="N1263" s="258" t="s">
        <v>5601</v>
      </c>
      <c r="O1263" s="258"/>
      <c r="P1263" s="258" t="s">
        <v>2606</v>
      </c>
      <c r="Q1263" s="258"/>
      <c r="R1263" s="258" t="s">
        <v>28880</v>
      </c>
      <c r="S1263" s="258"/>
      <c r="T1263" s="258" t="str">
        <f t="shared" si="64"/>
        <v>14/32 Đào Duy Anh, Phường 9, Quận Phú Nhuận, Tp.Hcm</v>
      </c>
      <c r="U1263" s="258" t="s">
        <v>29352</v>
      </c>
      <c r="V1263" s="258" t="s">
        <v>1107</v>
      </c>
      <c r="W1263" s="258" t="s">
        <v>1018</v>
      </c>
      <c r="X1263" s="33" t="s">
        <v>90</v>
      </c>
      <c r="Y1263" s="258"/>
      <c r="Z1263" s="259"/>
      <c r="AA1263" s="258"/>
      <c r="AB1263" s="259"/>
      <c r="AC1263" s="34">
        <v>79</v>
      </c>
      <c r="AD1263" s="33" t="s">
        <v>90</v>
      </c>
      <c r="AE1263" s="258"/>
      <c r="AF1263" s="258"/>
      <c r="AG1263" s="258"/>
      <c r="AH1263" s="258"/>
      <c r="AI1263" s="258"/>
      <c r="AJ1263" s="258" t="s">
        <v>118</v>
      </c>
      <c r="AK1263" s="258"/>
      <c r="AL1263" s="258"/>
      <c r="AM1263" s="258" t="s">
        <v>96</v>
      </c>
      <c r="AN1263" s="258" t="s">
        <v>487</v>
      </c>
      <c r="AO1263" s="258" t="s">
        <v>28882</v>
      </c>
      <c r="AP1263" s="258" t="s">
        <v>98</v>
      </c>
      <c r="AQ1263" s="258" t="s">
        <v>99</v>
      </c>
      <c r="AR1263" s="258" t="s">
        <v>5601</v>
      </c>
      <c r="AS1263" s="259" t="s">
        <v>28753</v>
      </c>
      <c r="AT1263" s="258" t="s">
        <v>101</v>
      </c>
      <c r="AU1263" s="258" t="s">
        <v>101</v>
      </c>
      <c r="AV1263" s="258" t="s">
        <v>122</v>
      </c>
      <c r="AW1263" s="258" t="s">
        <v>123</v>
      </c>
      <c r="AX1263" s="258" t="s">
        <v>282</v>
      </c>
      <c r="AY1263" s="258" t="s">
        <v>283</v>
      </c>
      <c r="AZ1263" s="258" t="s">
        <v>283</v>
      </c>
      <c r="BA1263" s="219" t="str">
        <f t="shared" si="65"/>
        <v>19001252;19T4-TKĐ2</v>
      </c>
      <c r="BB1263" s="258" t="s">
        <v>11823</v>
      </c>
      <c r="BC1263" s="71">
        <f>VLOOKUP(B1263,'ĐKKCBBĐ K2019(UPDATE)'!$B$6:$F$2005,3,0)</f>
        <v>0</v>
      </c>
      <c r="BD1263" s="252" t="str">
        <f>VLOOKUP(B1263,'ĐKKCBBĐ K2019(UPDATE)'!$B$6:$F$2005,4,0)</f>
        <v>032</v>
      </c>
      <c r="BH1263" s="222" t="str">
        <f>VLOOKUP(BB1263,'ĐKKCBBĐ K2019(UPDATE)'!$B$6:$F$2267,5,0)</f>
        <v xml:space="preserve">BỆNH VIỆN QUẬN PHÚ NHUẬN </v>
      </c>
    </row>
    <row r="1264" spans="1:60" customFormat="1" ht="20.100000000000001" customHeight="1">
      <c r="A1264" s="63">
        <v>1253</v>
      </c>
      <c r="B1264" s="258" t="s">
        <v>11824</v>
      </c>
      <c r="C1264" s="258" t="s">
        <v>28883</v>
      </c>
      <c r="D1264" s="258" t="s">
        <v>1896</v>
      </c>
      <c r="E1264" s="258" t="s">
        <v>301</v>
      </c>
      <c r="F1264" s="259" t="s">
        <v>1393</v>
      </c>
      <c r="G1264" s="258" t="s">
        <v>96</v>
      </c>
      <c r="H1264" s="258"/>
      <c r="I1264" s="258"/>
      <c r="J1264" s="258"/>
      <c r="K1264" s="258"/>
      <c r="L1264" s="258"/>
      <c r="M1264" s="258"/>
      <c r="N1264" s="258" t="s">
        <v>924</v>
      </c>
      <c r="O1264" s="258"/>
      <c r="P1264" s="258" t="s">
        <v>2606</v>
      </c>
      <c r="Q1264" s="258"/>
      <c r="R1264" s="258" t="s">
        <v>28884</v>
      </c>
      <c r="S1264" s="258"/>
      <c r="T1264" s="258" t="str">
        <f t="shared" si="64"/>
        <v>F6/16H Ấp 6B, Xã Vĩnh Lộc A, Huyện Bình Chánh, Tp.Hcm</v>
      </c>
      <c r="U1264" s="258" t="s">
        <v>29353</v>
      </c>
      <c r="V1264" s="258" t="s">
        <v>3573</v>
      </c>
      <c r="W1264" s="64" t="s">
        <v>230</v>
      </c>
      <c r="X1264" s="33" t="s">
        <v>90</v>
      </c>
      <c r="Y1264" s="258"/>
      <c r="Z1264" s="259"/>
      <c r="AA1264" s="258"/>
      <c r="AB1264" s="259"/>
      <c r="AC1264" s="34">
        <v>79</v>
      </c>
      <c r="AD1264" s="33" t="s">
        <v>90</v>
      </c>
      <c r="AE1264" s="36">
        <v>785</v>
      </c>
      <c r="AF1264" s="37" t="s">
        <v>231</v>
      </c>
      <c r="AG1264" s="198">
        <v>27601</v>
      </c>
      <c r="AH1264" s="35" t="s">
        <v>232</v>
      </c>
      <c r="AI1264" s="258"/>
      <c r="AJ1264" s="258" t="s">
        <v>118</v>
      </c>
      <c r="AK1264" s="258"/>
      <c r="AL1264" s="258"/>
      <c r="AM1264" s="258" t="s">
        <v>96</v>
      </c>
      <c r="AN1264" s="258" t="s">
        <v>231</v>
      </c>
      <c r="AO1264" s="258" t="s">
        <v>28886</v>
      </c>
      <c r="AP1264" s="258" t="s">
        <v>98</v>
      </c>
      <c r="AQ1264" s="258" t="s">
        <v>99</v>
      </c>
      <c r="AR1264" s="258" t="s">
        <v>924</v>
      </c>
      <c r="AS1264" s="259" t="s">
        <v>28753</v>
      </c>
      <c r="AT1264" s="258" t="s">
        <v>101</v>
      </c>
      <c r="AU1264" s="258" t="s">
        <v>101</v>
      </c>
      <c r="AV1264" s="258" t="s">
        <v>122</v>
      </c>
      <c r="AW1264" s="258" t="s">
        <v>123</v>
      </c>
      <c r="AX1264" s="258" t="s">
        <v>282</v>
      </c>
      <c r="AY1264" s="258" t="s">
        <v>418</v>
      </c>
      <c r="AZ1264" s="258" t="s">
        <v>418</v>
      </c>
      <c r="BA1264" s="219" t="str">
        <f t="shared" si="65"/>
        <v>19001253;19T4-TKW1</v>
      </c>
      <c r="BB1264" s="258" t="s">
        <v>11824</v>
      </c>
      <c r="BC1264" s="71" t="str">
        <f>VLOOKUP(B1264,'ĐKKCBBĐ K2019(UPDATE)'!$B$6:$F$2005,3,0)</f>
        <v xml:space="preserve">BV TÂN PHÚ </v>
      </c>
      <c r="BD1264" s="252">
        <f>VLOOKUP(B1264,'ĐKKCBBĐ K2019(UPDATE)'!$B$6:$F$2005,4,0)</f>
        <v>0</v>
      </c>
      <c r="BH1264" s="222" t="e">
        <f>VLOOKUP(BB1264,'ĐKKCBBĐ K2019(UPDATE)'!$B$6:$F$2267,5,0)</f>
        <v>#N/A</v>
      </c>
    </row>
    <row r="1265" spans="1:60" customFormat="1" ht="20.100000000000001" customHeight="1">
      <c r="A1265" s="67">
        <v>1254</v>
      </c>
      <c r="B1265" s="258" t="s">
        <v>11825</v>
      </c>
      <c r="C1265" s="258" t="s">
        <v>648</v>
      </c>
      <c r="D1265" s="258" t="s">
        <v>911</v>
      </c>
      <c r="E1265" s="258" t="s">
        <v>82</v>
      </c>
      <c r="F1265" s="259" t="s">
        <v>2908</v>
      </c>
      <c r="G1265" s="258" t="s">
        <v>336</v>
      </c>
      <c r="H1265" s="258" t="s">
        <v>28887</v>
      </c>
      <c r="I1265" s="258" t="s">
        <v>7346</v>
      </c>
      <c r="J1265" s="258" t="s">
        <v>28888</v>
      </c>
      <c r="K1265" s="258" t="s">
        <v>28889</v>
      </c>
      <c r="L1265" s="258" t="s">
        <v>6411</v>
      </c>
      <c r="M1265" s="258"/>
      <c r="N1265" s="258" t="s">
        <v>602</v>
      </c>
      <c r="O1265" s="258" t="s">
        <v>28890</v>
      </c>
      <c r="P1265" s="258" t="s">
        <v>2606</v>
      </c>
      <c r="Q1265" s="258" t="s">
        <v>4381</v>
      </c>
      <c r="R1265" s="258" t="s">
        <v>28891</v>
      </c>
      <c r="S1265" s="258" t="s">
        <v>28892</v>
      </c>
      <c r="T1265" s="258" t="str">
        <f t="shared" si="64"/>
        <v>Ấp Thái Hưng, Xã Mỹ Thái, Huyện Hòn Đất, Tỉnh Kiên Giang</v>
      </c>
      <c r="U1265" s="258" t="s">
        <v>29354</v>
      </c>
      <c r="V1265" s="258" t="s">
        <v>29355</v>
      </c>
      <c r="W1265" s="258" t="s">
        <v>29356</v>
      </c>
      <c r="X1265" s="258" t="s">
        <v>1674</v>
      </c>
      <c r="Y1265" s="258"/>
      <c r="Z1265" s="259" t="s">
        <v>28753</v>
      </c>
      <c r="AA1265" s="258" t="s">
        <v>7349</v>
      </c>
      <c r="AB1265" s="259"/>
      <c r="AC1265" s="259"/>
      <c r="AD1265" s="258" t="s">
        <v>336</v>
      </c>
      <c r="AE1265" s="258"/>
      <c r="AF1265" s="258" t="s">
        <v>26627</v>
      </c>
      <c r="AG1265" s="258"/>
      <c r="AH1265" s="258"/>
      <c r="AI1265" s="258"/>
      <c r="AJ1265" s="258" t="s">
        <v>118</v>
      </c>
      <c r="AK1265" s="258"/>
      <c r="AL1265" s="258"/>
      <c r="AM1265" s="258" t="s">
        <v>336</v>
      </c>
      <c r="AN1265" s="258" t="s">
        <v>26627</v>
      </c>
      <c r="AO1265" s="258" t="s">
        <v>28895</v>
      </c>
      <c r="AP1265" s="258" t="s">
        <v>98</v>
      </c>
      <c r="AQ1265" s="258" t="s">
        <v>99</v>
      </c>
      <c r="AR1265" s="258" t="s">
        <v>602</v>
      </c>
      <c r="AS1265" s="259" t="s">
        <v>28753</v>
      </c>
      <c r="AT1265" s="258" t="s">
        <v>101</v>
      </c>
      <c r="AU1265" s="258" t="s">
        <v>101</v>
      </c>
      <c r="AV1265" s="258" t="s">
        <v>122</v>
      </c>
      <c r="AW1265" s="258" t="s">
        <v>123</v>
      </c>
      <c r="AX1265" s="258" t="s">
        <v>282</v>
      </c>
      <c r="AY1265" s="258" t="s">
        <v>610</v>
      </c>
      <c r="AZ1265" s="258" t="s">
        <v>610</v>
      </c>
      <c r="BA1265" s="219" t="str">
        <f t="shared" si="65"/>
        <v>19001254;19T4-ANM1</v>
      </c>
      <c r="BB1265" s="258" t="s">
        <v>11825</v>
      </c>
      <c r="BC1265" s="71">
        <f>VLOOKUP(B1265,'ĐKKCBBĐ K2019(UPDATE)'!$B$6:$F$2005,3,0)</f>
        <v>0</v>
      </c>
      <c r="BD1265" s="252" t="str">
        <f>VLOOKUP(B1265,'ĐKKCBBĐ K2019(UPDATE)'!$B$6:$F$2005,4,0)</f>
        <v>029</v>
      </c>
      <c r="BH1265" s="222" t="str">
        <f>VLOOKUP(BB1265,'ĐKKCBBĐ K2019(UPDATE)'!$B$6:$F$2267,5,0)</f>
        <v>BỆNH VIỆN QUẬN 12</v>
      </c>
    </row>
    <row r="1266" spans="1:60" customFormat="1" ht="20.100000000000001" customHeight="1">
      <c r="A1266" s="63">
        <v>1255</v>
      </c>
      <c r="B1266" s="258" t="s">
        <v>11826</v>
      </c>
      <c r="C1266" s="258" t="s">
        <v>28896</v>
      </c>
      <c r="D1266" s="258" t="s">
        <v>1967</v>
      </c>
      <c r="E1266" s="258" t="s">
        <v>82</v>
      </c>
      <c r="F1266" s="259" t="s">
        <v>2491</v>
      </c>
      <c r="G1266" s="258" t="s">
        <v>1626</v>
      </c>
      <c r="H1266" s="258" t="s">
        <v>28897</v>
      </c>
      <c r="I1266" s="258" t="s">
        <v>6427</v>
      </c>
      <c r="J1266" s="258" t="s">
        <v>28898</v>
      </c>
      <c r="K1266" s="258" t="s">
        <v>28899</v>
      </c>
      <c r="L1266" s="258" t="s">
        <v>6411</v>
      </c>
      <c r="M1266" s="258" t="s">
        <v>28900</v>
      </c>
      <c r="N1266" s="258" t="s">
        <v>982</v>
      </c>
      <c r="O1266" s="258" t="s">
        <v>28901</v>
      </c>
      <c r="P1266" s="258" t="s">
        <v>2606</v>
      </c>
      <c r="Q1266" s="258" t="s">
        <v>4381</v>
      </c>
      <c r="R1266" s="258" t="s">
        <v>28902</v>
      </c>
      <c r="S1266" s="258" t="s">
        <v>28903</v>
      </c>
      <c r="T1266" s="258" t="str">
        <f t="shared" si="64"/>
        <v>1347 Tổ 11, Ấp Thành Tâm, Xã Thành Lợi, Huyện Bình Tân, Tỉnh Vĩnh Long</v>
      </c>
      <c r="U1266" s="258" t="s">
        <v>29357</v>
      </c>
      <c r="V1266" s="258" t="s">
        <v>29358</v>
      </c>
      <c r="W1266" s="258" t="s">
        <v>29359</v>
      </c>
      <c r="X1266" s="258" t="s">
        <v>29360</v>
      </c>
      <c r="Y1266" s="258" t="s">
        <v>5355</v>
      </c>
      <c r="Z1266" s="259" t="s">
        <v>28753</v>
      </c>
      <c r="AA1266" s="258" t="s">
        <v>7349</v>
      </c>
      <c r="AB1266" s="259"/>
      <c r="AC1266" s="259"/>
      <c r="AD1266" s="258" t="s">
        <v>1626</v>
      </c>
      <c r="AE1266" s="258"/>
      <c r="AF1266" s="258" t="s">
        <v>7845</v>
      </c>
      <c r="AG1266" s="258"/>
      <c r="AH1266" s="258"/>
      <c r="AI1266" s="258"/>
      <c r="AJ1266" s="258" t="s">
        <v>118</v>
      </c>
      <c r="AK1266" s="258"/>
      <c r="AL1266" s="258"/>
      <c r="AM1266" s="258" t="s">
        <v>1626</v>
      </c>
      <c r="AN1266" s="258" t="s">
        <v>7845</v>
      </c>
      <c r="AO1266" s="258" t="s">
        <v>28904</v>
      </c>
      <c r="AP1266" s="258" t="s">
        <v>98</v>
      </c>
      <c r="AQ1266" s="258" t="s">
        <v>99</v>
      </c>
      <c r="AR1266" s="258" t="s">
        <v>982</v>
      </c>
      <c r="AS1266" s="259" t="s">
        <v>28753</v>
      </c>
      <c r="AT1266" s="258" t="s">
        <v>101</v>
      </c>
      <c r="AU1266" s="258" t="s">
        <v>101</v>
      </c>
      <c r="AV1266" s="258" t="s">
        <v>122</v>
      </c>
      <c r="AW1266" s="258" t="s">
        <v>123</v>
      </c>
      <c r="AX1266" s="258" t="s">
        <v>597</v>
      </c>
      <c r="AY1266" s="258" t="s">
        <v>598</v>
      </c>
      <c r="AZ1266" s="258" t="s">
        <v>598</v>
      </c>
      <c r="BA1266" s="219" t="str">
        <f t="shared" si="65"/>
        <v>19001255;19T4-CCK1</v>
      </c>
      <c r="BB1266" s="258" t="s">
        <v>11826</v>
      </c>
      <c r="BC1266" s="71" t="str">
        <f>VLOOKUP(B1266,'ĐKKCBBĐ K2019(UPDATE)'!$B$6:$F$2005,3,0)</f>
        <v>HS4797931659150</v>
      </c>
      <c r="BD1266" s="252" t="str">
        <f>VLOOKUP(B1266,'ĐKKCBBĐ K2019(UPDATE)'!$B$6:$F$2005,4,0)</f>
        <v>054</v>
      </c>
      <c r="BH1266" s="222" t="str">
        <f>VLOOKUP(BB1266,'ĐKKCBBĐ K2019(UPDATE)'!$B$6:$F$2267,5,0)</f>
        <v>BỆNH VIỆN QUẬN TÂN PHÚ</v>
      </c>
    </row>
    <row r="1267" spans="1:60" customFormat="1" ht="20.100000000000001" customHeight="1">
      <c r="A1267" s="67">
        <v>1256</v>
      </c>
      <c r="B1267" s="258" t="s">
        <v>11827</v>
      </c>
      <c r="C1267" s="258" t="s">
        <v>28905</v>
      </c>
      <c r="D1267" s="258" t="s">
        <v>312</v>
      </c>
      <c r="E1267" s="258" t="s">
        <v>301</v>
      </c>
      <c r="F1267" s="259" t="s">
        <v>2082</v>
      </c>
      <c r="G1267" s="258" t="s">
        <v>96</v>
      </c>
      <c r="H1267" s="258" t="s">
        <v>28906</v>
      </c>
      <c r="I1267" s="258" t="s">
        <v>28907</v>
      </c>
      <c r="J1267" s="258"/>
      <c r="K1267" s="258" t="s">
        <v>28908</v>
      </c>
      <c r="L1267" s="258" t="s">
        <v>6427</v>
      </c>
      <c r="M1267" s="258" t="s">
        <v>28909</v>
      </c>
      <c r="N1267" s="258" t="s">
        <v>2281</v>
      </c>
      <c r="O1267" s="258" t="s">
        <v>28910</v>
      </c>
      <c r="P1267" s="258" t="s">
        <v>2606</v>
      </c>
      <c r="Q1267" s="258" t="s">
        <v>2607</v>
      </c>
      <c r="R1267" s="258" t="s">
        <v>28911</v>
      </c>
      <c r="S1267" s="258" t="s">
        <v>28912</v>
      </c>
      <c r="T1267" s="258" t="str">
        <f t="shared" si="64"/>
        <v>820/92 Nguyễn Kiệm, Phường 3, Quận Gò Vấp, Tp.Hcm</v>
      </c>
      <c r="U1267" s="258" t="s">
        <v>29361</v>
      </c>
      <c r="V1267" s="258" t="s">
        <v>689</v>
      </c>
      <c r="W1267" s="258" t="s">
        <v>306</v>
      </c>
      <c r="X1267" s="33" t="s">
        <v>90</v>
      </c>
      <c r="Y1267" s="258"/>
      <c r="Z1267" s="259" t="s">
        <v>28914</v>
      </c>
      <c r="AA1267" s="258" t="s">
        <v>7022</v>
      </c>
      <c r="AB1267" s="259"/>
      <c r="AC1267" s="34">
        <v>79</v>
      </c>
      <c r="AD1267" s="33" t="s">
        <v>90</v>
      </c>
      <c r="AE1267" s="258"/>
      <c r="AF1267" s="258" t="s">
        <v>279</v>
      </c>
      <c r="AG1267" s="258"/>
      <c r="AH1267" s="258"/>
      <c r="AI1267" s="258"/>
      <c r="AJ1267" s="258" t="s">
        <v>118</v>
      </c>
      <c r="AK1267" s="258"/>
      <c r="AL1267" s="258"/>
      <c r="AM1267" s="258" t="s">
        <v>96</v>
      </c>
      <c r="AN1267" s="258" t="s">
        <v>279</v>
      </c>
      <c r="AO1267" s="258" t="s">
        <v>28915</v>
      </c>
      <c r="AP1267" s="258" t="s">
        <v>98</v>
      </c>
      <c r="AQ1267" s="258" t="s">
        <v>99</v>
      </c>
      <c r="AR1267" s="258" t="s">
        <v>2281</v>
      </c>
      <c r="AS1267" s="259" t="s">
        <v>28753</v>
      </c>
      <c r="AT1267" s="258" t="s">
        <v>101</v>
      </c>
      <c r="AU1267" s="258" t="s">
        <v>101</v>
      </c>
      <c r="AV1267" s="258" t="s">
        <v>122</v>
      </c>
      <c r="AW1267" s="258" t="s">
        <v>123</v>
      </c>
      <c r="AX1267" s="258" t="s">
        <v>158</v>
      </c>
      <c r="AY1267" s="258" t="s">
        <v>2287</v>
      </c>
      <c r="AZ1267" s="258" t="s">
        <v>2287</v>
      </c>
      <c r="BA1267" s="219" t="str">
        <f t="shared" si="65"/>
        <v>19001256;19T4-TCD1</v>
      </c>
      <c r="BB1267" s="258" t="s">
        <v>11827</v>
      </c>
      <c r="BC1267" s="71">
        <f>VLOOKUP(B1267,'ĐKKCBBĐ K2019(UPDATE)'!$B$6:$F$2005,3,0)</f>
        <v>0</v>
      </c>
      <c r="BD1267" s="252" t="str">
        <f>VLOOKUP(B1267,'ĐKKCBBĐ K2019(UPDATE)'!$B$6:$F$2005,4,0)</f>
        <v>031</v>
      </c>
      <c r="BH1267" s="222" t="str">
        <f>VLOOKUP(BB1267,'ĐKKCBBĐ K2019(UPDATE)'!$B$6:$F$2267,5,0)</f>
        <v xml:space="preserve">BỆNH VIỆN QUẬN BÌNH THẠNH </v>
      </c>
    </row>
    <row r="1268" spans="1:60" customFormat="1" ht="20.100000000000001" customHeight="1">
      <c r="A1268" s="63">
        <v>1257</v>
      </c>
      <c r="B1268" s="258" t="s">
        <v>11828</v>
      </c>
      <c r="C1268" s="258" t="s">
        <v>28916</v>
      </c>
      <c r="D1268" s="258" t="s">
        <v>75</v>
      </c>
      <c r="E1268" s="258" t="s">
        <v>82</v>
      </c>
      <c r="F1268" s="259" t="s">
        <v>2462</v>
      </c>
      <c r="G1268" s="258" t="s">
        <v>96</v>
      </c>
      <c r="H1268" s="258" t="s">
        <v>28917</v>
      </c>
      <c r="I1268" s="258" t="s">
        <v>6447</v>
      </c>
      <c r="J1268" s="258"/>
      <c r="K1268" s="258" t="s">
        <v>28918</v>
      </c>
      <c r="L1268" s="258" t="s">
        <v>13591</v>
      </c>
      <c r="M1268" s="258" t="s">
        <v>28919</v>
      </c>
      <c r="N1268" s="258" t="s">
        <v>11107</v>
      </c>
      <c r="O1268" s="258" t="s">
        <v>679</v>
      </c>
      <c r="P1268" s="258" t="s">
        <v>2606</v>
      </c>
      <c r="Q1268" s="258" t="s">
        <v>2607</v>
      </c>
      <c r="R1268" s="258" t="s">
        <v>28920</v>
      </c>
      <c r="S1268" s="258" t="s">
        <v>28920</v>
      </c>
      <c r="T1268" s="258" t="str">
        <f t="shared" si="64"/>
        <v>574/15/24/4 Đường Sinco, Phường Bình Trị Đông B, Quận Bình Tân, Tp. Hcm</v>
      </c>
      <c r="U1268" s="258" t="s">
        <v>29362</v>
      </c>
      <c r="V1268" s="258" t="s">
        <v>11131</v>
      </c>
      <c r="W1268" s="258" t="s">
        <v>1518</v>
      </c>
      <c r="X1268" s="33" t="s">
        <v>90</v>
      </c>
      <c r="Y1268" s="258"/>
      <c r="Z1268" s="259" t="s">
        <v>28753</v>
      </c>
      <c r="AA1268" s="258" t="s">
        <v>7349</v>
      </c>
      <c r="AB1268" s="259"/>
      <c r="AC1268" s="34">
        <v>79</v>
      </c>
      <c r="AD1268" s="33" t="s">
        <v>90</v>
      </c>
      <c r="AE1268" s="258"/>
      <c r="AF1268" s="258" t="s">
        <v>243</v>
      </c>
      <c r="AG1268" s="258"/>
      <c r="AH1268" s="258"/>
      <c r="AI1268" s="258"/>
      <c r="AJ1268" s="258" t="s">
        <v>118</v>
      </c>
      <c r="AK1268" s="258"/>
      <c r="AL1268" s="258" t="s">
        <v>17989</v>
      </c>
      <c r="AM1268" s="258" t="s">
        <v>96</v>
      </c>
      <c r="AN1268" s="258" t="s">
        <v>243</v>
      </c>
      <c r="AO1268" s="258" t="s">
        <v>28922</v>
      </c>
      <c r="AP1268" s="258" t="s">
        <v>98</v>
      </c>
      <c r="AQ1268" s="258" t="s">
        <v>99</v>
      </c>
      <c r="AR1268" s="258" t="s">
        <v>11107</v>
      </c>
      <c r="AS1268" s="259" t="s">
        <v>28753</v>
      </c>
      <c r="AT1268" s="258" t="s">
        <v>101</v>
      </c>
      <c r="AU1268" s="258" t="s">
        <v>101</v>
      </c>
      <c r="AV1268" s="258" t="s">
        <v>122</v>
      </c>
      <c r="AW1268" s="258" t="s">
        <v>123</v>
      </c>
      <c r="AX1268" s="258" t="s">
        <v>282</v>
      </c>
      <c r="AY1268" s="258" t="s">
        <v>298</v>
      </c>
      <c r="AZ1268" s="258" t="s">
        <v>298</v>
      </c>
      <c r="BA1268" s="219" t="str">
        <f t="shared" si="65"/>
        <v>19001257;19T4-LTM2</v>
      </c>
      <c r="BB1268" s="258" t="s">
        <v>11828</v>
      </c>
      <c r="BC1268" s="71" t="str">
        <f>VLOOKUP(B1268,'ĐKKCBBĐ K2019(UPDATE)'!$B$6:$F$2005,3,0)</f>
        <v>HS4797934291283</v>
      </c>
      <c r="BD1268" s="252" t="str">
        <f>VLOOKUP(B1268,'ĐKKCBBĐ K2019(UPDATE)'!$B$6:$F$2005,4,0)</f>
        <v>027</v>
      </c>
      <c r="BH1268" s="222" t="str">
        <f>VLOOKUP(BB1268,'ĐKKCBBĐ K2019(UPDATE)'!$B$6:$F$2267,5,0)</f>
        <v>BỆNH VIỆN QUẬN 10</v>
      </c>
    </row>
    <row r="1269" spans="1:60" customFormat="1" ht="20.100000000000001" customHeight="1">
      <c r="A1269" s="67">
        <v>1258</v>
      </c>
      <c r="B1269" s="258" t="s">
        <v>11829</v>
      </c>
      <c r="C1269" s="258" t="s">
        <v>2790</v>
      </c>
      <c r="D1269" s="258" t="s">
        <v>829</v>
      </c>
      <c r="E1269" s="258" t="s">
        <v>82</v>
      </c>
      <c r="F1269" s="259" t="s">
        <v>4080</v>
      </c>
      <c r="G1269" s="258" t="s">
        <v>16083</v>
      </c>
      <c r="H1269" s="258"/>
      <c r="I1269" s="258"/>
      <c r="J1269" s="258"/>
      <c r="K1269" s="258"/>
      <c r="L1269" s="258"/>
      <c r="M1269" s="258"/>
      <c r="N1269" s="258" t="s">
        <v>7608</v>
      </c>
      <c r="O1269" s="258" t="s">
        <v>16083</v>
      </c>
      <c r="P1269" s="258" t="s">
        <v>2606</v>
      </c>
      <c r="Q1269" s="258"/>
      <c r="R1269" s="258" t="s">
        <v>28923</v>
      </c>
      <c r="S1269" s="258"/>
      <c r="T1269" s="258" t="str">
        <f t="shared" si="64"/>
        <v>Thôn 10, Xã Kỳ Giang, Huyện Kỳ Anh, Tỉnh Hà Tĩnh</v>
      </c>
      <c r="U1269" s="258" t="s">
        <v>29363</v>
      </c>
      <c r="V1269" s="258" t="s">
        <v>29364</v>
      </c>
      <c r="W1269" s="258" t="s">
        <v>29365</v>
      </c>
      <c r="X1269" s="258" t="s">
        <v>29366</v>
      </c>
      <c r="Y1269" s="258"/>
      <c r="Z1269" s="259"/>
      <c r="AA1269" s="258"/>
      <c r="AB1269" s="259"/>
      <c r="AC1269" s="259"/>
      <c r="AD1269" s="258"/>
      <c r="AE1269" s="258"/>
      <c r="AF1269" s="258"/>
      <c r="AG1269" s="258"/>
      <c r="AH1269" s="258"/>
      <c r="AI1269" s="258"/>
      <c r="AJ1269" s="258" t="s">
        <v>118</v>
      </c>
      <c r="AK1269" s="258"/>
      <c r="AL1269" s="258" t="s">
        <v>17989</v>
      </c>
      <c r="AM1269" s="258" t="s">
        <v>16083</v>
      </c>
      <c r="AN1269" s="258" t="s">
        <v>24068</v>
      </c>
      <c r="AO1269" s="258" t="s">
        <v>28926</v>
      </c>
      <c r="AP1269" s="258" t="s">
        <v>98</v>
      </c>
      <c r="AQ1269" s="258" t="s">
        <v>99</v>
      </c>
      <c r="AR1269" s="258" t="s">
        <v>7608</v>
      </c>
      <c r="AS1269" s="259" t="s">
        <v>28753</v>
      </c>
      <c r="AT1269" s="258" t="s">
        <v>101</v>
      </c>
      <c r="AU1269" s="258" t="s">
        <v>101</v>
      </c>
      <c r="AV1269" s="258" t="s">
        <v>122</v>
      </c>
      <c r="AW1269" s="258" t="s">
        <v>123</v>
      </c>
      <c r="AX1269" s="258" t="s">
        <v>104</v>
      </c>
      <c r="AY1269" s="258" t="s">
        <v>105</v>
      </c>
      <c r="AZ1269" s="258" t="s">
        <v>105</v>
      </c>
      <c r="BA1269" s="219" t="str">
        <f t="shared" si="65"/>
        <v>19001258;19T4-CNÔ5</v>
      </c>
      <c r="BB1269" s="258" t="s">
        <v>11829</v>
      </c>
      <c r="BC1269" s="71">
        <f>VLOOKUP(B1269,'ĐKKCBBĐ K2019(UPDATE)'!$B$6:$F$2005,3,0)</f>
        <v>0</v>
      </c>
      <c r="BD1269" s="252" t="str">
        <f>VLOOKUP(B1269,'ĐKKCBBĐ K2019(UPDATE)'!$B$6:$F$2005,4,0)</f>
        <v>025</v>
      </c>
      <c r="BH1269" s="222" t="str">
        <f>VLOOKUP(BB1269,'ĐKKCBBĐ K2019(UPDATE)'!$B$6:$F$2267,5,0)</f>
        <v xml:space="preserve">BỆNH VIỆN THỐNG  NHẤT </v>
      </c>
    </row>
    <row r="1270" spans="1:60" customFormat="1" ht="20.100000000000001" customHeight="1">
      <c r="A1270" s="63">
        <v>1259</v>
      </c>
      <c r="B1270" s="258" t="s">
        <v>11830</v>
      </c>
      <c r="C1270" s="258" t="s">
        <v>28927</v>
      </c>
      <c r="D1270" s="258" t="s">
        <v>210</v>
      </c>
      <c r="E1270" s="258" t="s">
        <v>82</v>
      </c>
      <c r="F1270" s="259" t="s">
        <v>3771</v>
      </c>
      <c r="G1270" s="258" t="s">
        <v>896</v>
      </c>
      <c r="H1270" s="258" t="s">
        <v>28928</v>
      </c>
      <c r="I1270" s="258" t="s">
        <v>6542</v>
      </c>
      <c r="J1270" s="258" t="s">
        <v>28929</v>
      </c>
      <c r="K1270" s="258" t="s">
        <v>28930</v>
      </c>
      <c r="L1270" s="258" t="s">
        <v>6542</v>
      </c>
      <c r="M1270" s="258" t="s">
        <v>28931</v>
      </c>
      <c r="N1270" s="258" t="s">
        <v>7608</v>
      </c>
      <c r="O1270" s="258" t="s">
        <v>896</v>
      </c>
      <c r="P1270" s="258" t="s">
        <v>2606</v>
      </c>
      <c r="Q1270" s="258" t="s">
        <v>2607</v>
      </c>
      <c r="R1270" s="258" t="s">
        <v>28932</v>
      </c>
      <c r="S1270" s="258" t="s">
        <v>28933</v>
      </c>
      <c r="T1270" s="258" t="str">
        <f t="shared" si="64"/>
        <v>Thôn Hãi Ninh, Xã Bình Thạnh, Huyện Bình Sơn, Tỉnh Quảng Ngãi</v>
      </c>
      <c r="U1270" s="258" t="s">
        <v>29367</v>
      </c>
      <c r="V1270" s="258" t="s">
        <v>17422</v>
      </c>
      <c r="W1270" s="258" t="s">
        <v>17423</v>
      </c>
      <c r="X1270" s="258" t="s">
        <v>3814</v>
      </c>
      <c r="Y1270" s="258"/>
      <c r="Z1270" s="259" t="s">
        <v>28753</v>
      </c>
      <c r="AA1270" s="258" t="s">
        <v>7349</v>
      </c>
      <c r="AB1270" s="259"/>
      <c r="AC1270" s="259"/>
      <c r="AD1270" s="258" t="s">
        <v>896</v>
      </c>
      <c r="AE1270" s="258"/>
      <c r="AF1270" s="258" t="s">
        <v>15848</v>
      </c>
      <c r="AG1270" s="258"/>
      <c r="AH1270" s="258"/>
      <c r="AI1270" s="258"/>
      <c r="AJ1270" s="258" t="s">
        <v>118</v>
      </c>
      <c r="AK1270" s="258"/>
      <c r="AL1270" s="258" t="s">
        <v>17989</v>
      </c>
      <c r="AM1270" s="258" t="s">
        <v>896</v>
      </c>
      <c r="AN1270" s="258" t="s">
        <v>15848</v>
      </c>
      <c r="AO1270" s="258" t="s">
        <v>28935</v>
      </c>
      <c r="AP1270" s="258" t="s">
        <v>98</v>
      </c>
      <c r="AQ1270" s="258" t="s">
        <v>99</v>
      </c>
      <c r="AR1270" s="258" t="s">
        <v>7608</v>
      </c>
      <c r="AS1270" s="259" t="s">
        <v>28753</v>
      </c>
      <c r="AT1270" s="258" t="s">
        <v>101</v>
      </c>
      <c r="AU1270" s="258" t="s">
        <v>101</v>
      </c>
      <c r="AV1270" s="258" t="s">
        <v>122</v>
      </c>
      <c r="AW1270" s="258" t="s">
        <v>123</v>
      </c>
      <c r="AX1270" s="258" t="s">
        <v>104</v>
      </c>
      <c r="AY1270" s="258" t="s">
        <v>105</v>
      </c>
      <c r="AZ1270" s="258" t="s">
        <v>105</v>
      </c>
      <c r="BA1270" s="219" t="str">
        <f t="shared" si="65"/>
        <v>19001259;19T4-CNÔ5</v>
      </c>
      <c r="BB1270" s="258" t="s">
        <v>11830</v>
      </c>
      <c r="BC1270" s="71">
        <f>VLOOKUP(B1270,'ĐKKCBBĐ K2019(UPDATE)'!$B$6:$F$2005,3,0)</f>
        <v>0</v>
      </c>
      <c r="BD1270" s="252" t="str">
        <f>VLOOKUP(B1270,'ĐKKCBBĐ K2019(UPDATE)'!$B$6:$F$2005,4,0)</f>
        <v>054</v>
      </c>
      <c r="BH1270" s="222" t="str">
        <f>VLOOKUP(BB1270,'ĐKKCBBĐ K2019(UPDATE)'!$B$6:$F$2267,5,0)</f>
        <v>BỆNH VIỆN QUẬN TÂN PHÚ</v>
      </c>
    </row>
    <row r="1271" spans="1:60" customFormat="1" ht="20.100000000000001" customHeight="1">
      <c r="A1271" s="67">
        <v>1260</v>
      </c>
      <c r="B1271" s="258" t="s">
        <v>11831</v>
      </c>
      <c r="C1271" s="258" t="s">
        <v>980</v>
      </c>
      <c r="D1271" s="258" t="s">
        <v>236</v>
      </c>
      <c r="E1271" s="258" t="s">
        <v>82</v>
      </c>
      <c r="F1271" s="259" t="s">
        <v>4640</v>
      </c>
      <c r="G1271" s="258" t="s">
        <v>96</v>
      </c>
      <c r="H1271" s="258"/>
      <c r="I1271" s="258"/>
      <c r="J1271" s="258"/>
      <c r="K1271" s="258" t="s">
        <v>28936</v>
      </c>
      <c r="L1271" s="258" t="s">
        <v>6238</v>
      </c>
      <c r="M1271" s="258" t="s">
        <v>28937</v>
      </c>
      <c r="N1271" s="258" t="s">
        <v>493</v>
      </c>
      <c r="O1271" s="258" t="s">
        <v>96</v>
      </c>
      <c r="P1271" s="258" t="s">
        <v>2606</v>
      </c>
      <c r="Q1271" s="258" t="s">
        <v>4381</v>
      </c>
      <c r="R1271" s="258" t="s">
        <v>28938</v>
      </c>
      <c r="S1271" s="258" t="s">
        <v>28938</v>
      </c>
      <c r="T1271" s="258" t="str">
        <f t="shared" si="64"/>
        <v>156 Nguyễn Phúc Nguyên, Phường 9, Quận 3, Tp.Hcm</v>
      </c>
      <c r="U1271" s="258" t="s">
        <v>29368</v>
      </c>
      <c r="V1271" s="258" t="s">
        <v>1107</v>
      </c>
      <c r="W1271" s="258" t="s">
        <v>1138</v>
      </c>
      <c r="X1271" s="33" t="s">
        <v>90</v>
      </c>
      <c r="Y1271" s="258"/>
      <c r="Z1271" s="259" t="s">
        <v>28941</v>
      </c>
      <c r="AA1271" s="258" t="s">
        <v>7022</v>
      </c>
      <c r="AB1271" s="259"/>
      <c r="AC1271" s="34">
        <v>79</v>
      </c>
      <c r="AD1271" s="33" t="s">
        <v>90</v>
      </c>
      <c r="AE1271" s="258"/>
      <c r="AF1271" s="258" t="s">
        <v>430</v>
      </c>
      <c r="AG1271" s="258"/>
      <c r="AH1271" s="258"/>
      <c r="AI1271" s="258"/>
      <c r="AJ1271" s="258" t="s">
        <v>118</v>
      </c>
      <c r="AK1271" s="258"/>
      <c r="AL1271" s="258"/>
      <c r="AM1271" s="258" t="s">
        <v>96</v>
      </c>
      <c r="AN1271" s="258" t="s">
        <v>430</v>
      </c>
      <c r="AO1271" s="258" t="s">
        <v>28942</v>
      </c>
      <c r="AP1271" s="258" t="s">
        <v>98</v>
      </c>
      <c r="AQ1271" s="258" t="s">
        <v>99</v>
      </c>
      <c r="AR1271" s="258" t="s">
        <v>493</v>
      </c>
      <c r="AS1271" s="259" t="s">
        <v>28753</v>
      </c>
      <c r="AT1271" s="258" t="s">
        <v>101</v>
      </c>
      <c r="AU1271" s="258" t="s">
        <v>101</v>
      </c>
      <c r="AV1271" s="258" t="s">
        <v>122</v>
      </c>
      <c r="AW1271" s="258" t="s">
        <v>123</v>
      </c>
      <c r="AX1271" s="258" t="s">
        <v>282</v>
      </c>
      <c r="AY1271" s="258" t="s">
        <v>500</v>
      </c>
      <c r="AZ1271" s="258" t="s">
        <v>500</v>
      </c>
      <c r="BA1271" s="219" t="str">
        <f t="shared" si="65"/>
        <v>19001260;19T4-THU1</v>
      </c>
      <c r="BB1271" s="258" t="s">
        <v>11831</v>
      </c>
      <c r="BC1271" s="71">
        <f>VLOOKUP(B1271,'ĐKKCBBĐ K2019(UPDATE)'!$B$6:$F$2005,3,0)</f>
        <v>0</v>
      </c>
      <c r="BD1271" s="252" t="str">
        <f>VLOOKUP(B1271,'ĐKKCBBĐ K2019(UPDATE)'!$B$6:$F$2005,4,0)</f>
        <v>009</v>
      </c>
      <c r="BH1271" s="222" t="str">
        <f>VLOOKUP(BB1271,'ĐKKCBBĐ K2019(UPDATE)'!$B$6:$F$2267,5,0)</f>
        <v>BỆNH VIỆN QUẬN 3</v>
      </c>
    </row>
    <row r="1272" spans="1:60" customFormat="1" ht="20.100000000000001" customHeight="1">
      <c r="A1272" s="63">
        <v>1261</v>
      </c>
      <c r="B1272" s="258" t="s">
        <v>11832</v>
      </c>
      <c r="C1272" s="258" t="s">
        <v>725</v>
      </c>
      <c r="D1272" s="258" t="s">
        <v>3015</v>
      </c>
      <c r="E1272" s="258" t="s">
        <v>82</v>
      </c>
      <c r="F1272" s="259" t="s">
        <v>5847</v>
      </c>
      <c r="G1272" s="258" t="s">
        <v>2105</v>
      </c>
      <c r="H1272" s="258" t="s">
        <v>28943</v>
      </c>
      <c r="I1272" s="258" t="s">
        <v>6427</v>
      </c>
      <c r="J1272" s="258" t="s">
        <v>28944</v>
      </c>
      <c r="K1272" s="258" t="s">
        <v>28945</v>
      </c>
      <c r="L1272" s="258" t="s">
        <v>6479</v>
      </c>
      <c r="M1272" s="258" t="s">
        <v>28946</v>
      </c>
      <c r="N1272" s="258" t="s">
        <v>775</v>
      </c>
      <c r="O1272" s="258" t="s">
        <v>28947</v>
      </c>
      <c r="P1272" s="258" t="s">
        <v>2606</v>
      </c>
      <c r="Q1272" s="258" t="s">
        <v>2607</v>
      </c>
      <c r="R1272" s="258" t="s">
        <v>28948</v>
      </c>
      <c r="S1272" s="258" t="s">
        <v>28949</v>
      </c>
      <c r="T1272" s="258" t="str">
        <f t="shared" si="64"/>
        <v>Thôn Thi Phương, Xã Điện Phong, Huyện Điện Bàn, Tỉnh Quảng Nam</v>
      </c>
      <c r="U1272" s="258" t="s">
        <v>29369</v>
      </c>
      <c r="V1272" s="258" t="s">
        <v>29370</v>
      </c>
      <c r="W1272" s="258" t="s">
        <v>29371</v>
      </c>
      <c r="X1272" s="258" t="s">
        <v>2104</v>
      </c>
      <c r="Y1272" s="258"/>
      <c r="Z1272" s="259" t="s">
        <v>28952</v>
      </c>
      <c r="AA1272" s="258" t="s">
        <v>7349</v>
      </c>
      <c r="AB1272" s="259"/>
      <c r="AC1272" s="259"/>
      <c r="AD1272" s="258" t="s">
        <v>2105</v>
      </c>
      <c r="AE1272" s="258"/>
      <c r="AF1272" s="258" t="s">
        <v>13690</v>
      </c>
      <c r="AG1272" s="258"/>
      <c r="AH1272" s="258"/>
      <c r="AI1272" s="258"/>
      <c r="AJ1272" s="258" t="s">
        <v>118</v>
      </c>
      <c r="AK1272" s="258"/>
      <c r="AL1272" s="258" t="s">
        <v>17989</v>
      </c>
      <c r="AM1272" s="258" t="s">
        <v>2105</v>
      </c>
      <c r="AN1272" s="258" t="s">
        <v>13690</v>
      </c>
      <c r="AO1272" s="258" t="s">
        <v>28953</v>
      </c>
      <c r="AP1272" s="258" t="s">
        <v>98</v>
      </c>
      <c r="AQ1272" s="258" t="s">
        <v>99</v>
      </c>
      <c r="AR1272" s="258" t="s">
        <v>775</v>
      </c>
      <c r="AS1272" s="259" t="s">
        <v>28753</v>
      </c>
      <c r="AT1272" s="258" t="s">
        <v>101</v>
      </c>
      <c r="AU1272" s="258" t="s">
        <v>101</v>
      </c>
      <c r="AV1272" s="258" t="s">
        <v>122</v>
      </c>
      <c r="AW1272" s="258" t="s">
        <v>123</v>
      </c>
      <c r="AX1272" s="258" t="s">
        <v>124</v>
      </c>
      <c r="AY1272" s="258" t="s">
        <v>782</v>
      </c>
      <c r="AZ1272" s="258" t="s">
        <v>782</v>
      </c>
      <c r="BA1272" s="219" t="str">
        <f t="shared" si="65"/>
        <v>19001261;19T4-LĐL1</v>
      </c>
      <c r="BB1272" s="258" t="s">
        <v>11832</v>
      </c>
      <c r="BC1272" s="71">
        <f>VLOOKUP(B1272,'ĐKKCBBĐ K2019(UPDATE)'!$B$6:$F$2005,3,0)</f>
        <v>0</v>
      </c>
      <c r="BD1272" s="252" t="str">
        <f>VLOOKUP(B1272,'ĐKKCBBĐ K2019(UPDATE)'!$B$6:$F$2005,4,0)</f>
        <v>054</v>
      </c>
      <c r="BH1272" s="222" t="str">
        <f>VLOOKUP(BB1272,'ĐKKCBBĐ K2019(UPDATE)'!$B$6:$F$2267,5,0)</f>
        <v>BỆNH VIỆN QUẬN TÂN PHÚ</v>
      </c>
    </row>
    <row r="1273" spans="1:60" customFormat="1" ht="20.100000000000001" customHeight="1">
      <c r="A1273" s="67">
        <v>1262</v>
      </c>
      <c r="B1273" s="258" t="s">
        <v>11833</v>
      </c>
      <c r="C1273" s="258" t="s">
        <v>28954</v>
      </c>
      <c r="D1273" s="258" t="s">
        <v>271</v>
      </c>
      <c r="E1273" s="258" t="s">
        <v>82</v>
      </c>
      <c r="F1273" s="259" t="s">
        <v>5421</v>
      </c>
      <c r="G1273" s="258" t="s">
        <v>96</v>
      </c>
      <c r="H1273" s="258" t="s">
        <v>28955</v>
      </c>
      <c r="I1273" s="258" t="s">
        <v>6447</v>
      </c>
      <c r="J1273" s="258" t="s">
        <v>28956</v>
      </c>
      <c r="K1273" s="258" t="s">
        <v>28957</v>
      </c>
      <c r="L1273" s="258" t="s">
        <v>6427</v>
      </c>
      <c r="M1273" s="258" t="s">
        <v>28958</v>
      </c>
      <c r="N1273" s="258" t="s">
        <v>493</v>
      </c>
      <c r="O1273" s="258" t="s">
        <v>28959</v>
      </c>
      <c r="P1273" s="258" t="s">
        <v>2606</v>
      </c>
      <c r="Q1273" s="258" t="s">
        <v>2607</v>
      </c>
      <c r="R1273" s="258" t="s">
        <v>28960</v>
      </c>
      <c r="S1273" s="258" t="s">
        <v>28961</v>
      </c>
      <c r="T1273" s="258" t="str">
        <f t="shared" si="64"/>
        <v>6/5A Tồ 150, Ấp Đông, Xã Thới Tam Thôn, Huyện Hóc Môn, Tp.Hcm</v>
      </c>
      <c r="U1273" s="258" t="s">
        <v>29372</v>
      </c>
      <c r="V1273" s="258" t="s">
        <v>29373</v>
      </c>
      <c r="W1273" s="258" t="s">
        <v>2127</v>
      </c>
      <c r="X1273" s="258" t="s">
        <v>733</v>
      </c>
      <c r="Y1273" s="258" t="s">
        <v>2954</v>
      </c>
      <c r="Z1273" s="259" t="s">
        <v>28964</v>
      </c>
      <c r="AA1273" s="258" t="s">
        <v>7367</v>
      </c>
      <c r="AB1273" s="259"/>
      <c r="AC1273" s="259"/>
      <c r="AD1273" s="258" t="s">
        <v>96</v>
      </c>
      <c r="AE1273" s="258"/>
      <c r="AF1273" s="258" t="s">
        <v>721</v>
      </c>
      <c r="AG1273" s="258"/>
      <c r="AH1273" s="258"/>
      <c r="AI1273" s="258"/>
      <c r="AJ1273" s="258" t="s">
        <v>187</v>
      </c>
      <c r="AK1273" s="258"/>
      <c r="AL1273" s="258" t="s">
        <v>17989</v>
      </c>
      <c r="AM1273" s="258" t="s">
        <v>96</v>
      </c>
      <c r="AN1273" s="258" t="s">
        <v>721</v>
      </c>
      <c r="AO1273" s="258" t="s">
        <v>28965</v>
      </c>
      <c r="AP1273" s="258" t="s">
        <v>98</v>
      </c>
      <c r="AQ1273" s="258" t="s">
        <v>99</v>
      </c>
      <c r="AR1273" s="258" t="s">
        <v>493</v>
      </c>
      <c r="AS1273" s="259" t="s">
        <v>28753</v>
      </c>
      <c r="AT1273" s="258" t="s">
        <v>101</v>
      </c>
      <c r="AU1273" s="258" t="s">
        <v>101</v>
      </c>
      <c r="AV1273" s="258" t="s">
        <v>122</v>
      </c>
      <c r="AW1273" s="258" t="s">
        <v>123</v>
      </c>
      <c r="AX1273" s="258" t="s">
        <v>282</v>
      </c>
      <c r="AY1273" s="258" t="s">
        <v>500</v>
      </c>
      <c r="AZ1273" s="258" t="s">
        <v>500</v>
      </c>
      <c r="BA1273" s="219" t="str">
        <f t="shared" si="65"/>
        <v>19001262;19T4-THU1</v>
      </c>
      <c r="BB1273" s="258" t="s">
        <v>11833</v>
      </c>
      <c r="BC1273" s="71" t="str">
        <f>VLOOKUP(B1273,'ĐKKCBBĐ K2019(UPDATE)'!$B$6:$F$2005,3,0)</f>
        <v>HS4797935305212</v>
      </c>
      <c r="BD1273" s="252" t="str">
        <f>VLOOKUP(B1273,'ĐKKCBBĐ K2019(UPDATE)'!$B$6:$F$2005,4,0)</f>
        <v>041</v>
      </c>
      <c r="BH1273" s="222" t="str">
        <f>VLOOKUP(BB1273,'ĐKKCBBĐ K2019(UPDATE)'!$B$6:$F$2267,5,0)</f>
        <v>BỆNH VIỆN ĐA KHOA KHU VỰC HÓC MÔN</v>
      </c>
    </row>
    <row r="1274" spans="1:60" customFormat="1" ht="20.100000000000001" customHeight="1">
      <c r="A1274" s="63">
        <v>1263</v>
      </c>
      <c r="B1274" s="258" t="s">
        <v>11834</v>
      </c>
      <c r="C1274" s="258" t="s">
        <v>7952</v>
      </c>
      <c r="D1274" s="258" t="s">
        <v>271</v>
      </c>
      <c r="E1274" s="258" t="s">
        <v>82</v>
      </c>
      <c r="F1274" s="259" t="s">
        <v>2542</v>
      </c>
      <c r="G1274" s="258" t="s">
        <v>96</v>
      </c>
      <c r="H1274" s="258" t="s">
        <v>28966</v>
      </c>
      <c r="I1274" s="258" t="s">
        <v>7361</v>
      </c>
      <c r="J1274" s="258" t="s">
        <v>28967</v>
      </c>
      <c r="K1274" s="258" t="s">
        <v>28968</v>
      </c>
      <c r="L1274" s="258" t="s">
        <v>6447</v>
      </c>
      <c r="M1274" s="258" t="s">
        <v>28969</v>
      </c>
      <c r="N1274" s="258" t="s">
        <v>11107</v>
      </c>
      <c r="O1274" s="258" t="s">
        <v>6473</v>
      </c>
      <c r="P1274" s="258" t="s">
        <v>2606</v>
      </c>
      <c r="Q1274" s="258" t="s">
        <v>2607</v>
      </c>
      <c r="R1274" s="258" t="s">
        <v>28970</v>
      </c>
      <c r="S1274" s="258" t="s">
        <v>28970</v>
      </c>
      <c r="T1274" s="258" t="str">
        <f t="shared" si="64"/>
        <v>343R Lạc Long Quân, Phường 5, Quận 11, Tp.Hcm</v>
      </c>
      <c r="U1274" s="258" t="s">
        <v>29374</v>
      </c>
      <c r="V1274" s="258" t="s">
        <v>698</v>
      </c>
      <c r="W1274" s="258" t="s">
        <v>509</v>
      </c>
      <c r="X1274" s="33" t="s">
        <v>90</v>
      </c>
      <c r="Y1274" s="258"/>
      <c r="Z1274" s="259" t="s">
        <v>28753</v>
      </c>
      <c r="AA1274" s="258" t="s">
        <v>7349</v>
      </c>
      <c r="AB1274" s="259"/>
      <c r="AC1274" s="34">
        <v>79</v>
      </c>
      <c r="AD1274" s="33" t="s">
        <v>90</v>
      </c>
      <c r="AE1274" s="258"/>
      <c r="AF1274" s="258" t="s">
        <v>510</v>
      </c>
      <c r="AG1274" s="258"/>
      <c r="AH1274" s="258"/>
      <c r="AI1274" s="258"/>
      <c r="AJ1274" s="258" t="s">
        <v>118</v>
      </c>
      <c r="AK1274" s="258"/>
      <c r="AL1274" s="258" t="s">
        <v>17989</v>
      </c>
      <c r="AM1274" s="258" t="s">
        <v>96</v>
      </c>
      <c r="AN1274" s="258" t="s">
        <v>510</v>
      </c>
      <c r="AO1274" s="258" t="s">
        <v>28973</v>
      </c>
      <c r="AP1274" s="258" t="s">
        <v>98</v>
      </c>
      <c r="AQ1274" s="258" t="s">
        <v>99</v>
      </c>
      <c r="AR1274" s="258" t="s">
        <v>11107</v>
      </c>
      <c r="AS1274" s="259" t="s">
        <v>28753</v>
      </c>
      <c r="AT1274" s="258" t="s">
        <v>101</v>
      </c>
      <c r="AU1274" s="258" t="s">
        <v>101</v>
      </c>
      <c r="AV1274" s="258" t="s">
        <v>122</v>
      </c>
      <c r="AW1274" s="258" t="s">
        <v>123</v>
      </c>
      <c r="AX1274" s="258" t="s">
        <v>282</v>
      </c>
      <c r="AY1274" s="258" t="s">
        <v>298</v>
      </c>
      <c r="AZ1274" s="258" t="s">
        <v>298</v>
      </c>
      <c r="BA1274" s="219" t="str">
        <f t="shared" si="65"/>
        <v>19001263;19T4-LTM2</v>
      </c>
      <c r="BB1274" s="258" t="s">
        <v>11834</v>
      </c>
      <c r="BC1274" s="71" t="str">
        <f>VLOOKUP(B1274,'ĐKKCBBĐ K2019(UPDATE)'!$B$6:$F$2005,3,0)</f>
        <v>HS4797932669006</v>
      </c>
      <c r="BD1274" s="252" t="str">
        <f>VLOOKUP(B1274,'ĐKKCBBĐ K2019(UPDATE)'!$B$6:$F$2005,4,0)</f>
        <v>462</v>
      </c>
      <c r="BH1274" s="222" t="str">
        <f>VLOOKUP(BB1274,'ĐKKCBBĐ K2019(UPDATE)'!$B$6:$F$2267,5,0)</f>
        <v xml:space="preserve">BỆNH VIỆN ĐA KHOA VẠN HẠNH </v>
      </c>
    </row>
    <row r="1275" spans="1:60" customFormat="1" ht="20.100000000000001" customHeight="1">
      <c r="A1275" s="67">
        <v>1264</v>
      </c>
      <c r="B1275" s="258" t="s">
        <v>11835</v>
      </c>
      <c r="C1275" s="258" t="s">
        <v>13452</v>
      </c>
      <c r="D1275" s="258" t="s">
        <v>562</v>
      </c>
      <c r="E1275" s="258" t="s">
        <v>301</v>
      </c>
      <c r="F1275" s="259" t="s">
        <v>5075</v>
      </c>
      <c r="G1275" s="258" t="s">
        <v>96</v>
      </c>
      <c r="H1275" s="258" t="s">
        <v>28974</v>
      </c>
      <c r="I1275" s="258" t="s">
        <v>6427</v>
      </c>
      <c r="J1275" s="258" t="s">
        <v>28975</v>
      </c>
      <c r="K1275" s="258" t="s">
        <v>13261</v>
      </c>
      <c r="L1275" s="258" t="s">
        <v>6411</v>
      </c>
      <c r="M1275" s="258" t="s">
        <v>28976</v>
      </c>
      <c r="N1275" s="258" t="s">
        <v>1334</v>
      </c>
      <c r="O1275" s="258" t="s">
        <v>28977</v>
      </c>
      <c r="P1275" s="258" t="s">
        <v>2606</v>
      </c>
      <c r="Q1275" s="258" t="s">
        <v>2607</v>
      </c>
      <c r="R1275" s="258" t="s">
        <v>28978</v>
      </c>
      <c r="S1275" s="258" t="s">
        <v>28979</v>
      </c>
      <c r="T1275" s="258" t="str">
        <f t="shared" si="64"/>
        <v>479/9/2 Hương Lộ 2, Kp4, Phường Bình Trị  Đông, Quận Bình Tân, Tp.Hcm</v>
      </c>
      <c r="U1275" s="258" t="s">
        <v>29375</v>
      </c>
      <c r="V1275" s="258" t="s">
        <v>29376</v>
      </c>
      <c r="W1275" s="258" t="s">
        <v>29377</v>
      </c>
      <c r="X1275" s="258" t="s">
        <v>1518</v>
      </c>
      <c r="Y1275" s="258" t="s">
        <v>2954</v>
      </c>
      <c r="Z1275" s="259" t="s">
        <v>28982</v>
      </c>
      <c r="AA1275" s="258" t="s">
        <v>7367</v>
      </c>
      <c r="AB1275" s="259"/>
      <c r="AC1275" s="259"/>
      <c r="AD1275" s="258" t="s">
        <v>96</v>
      </c>
      <c r="AE1275" s="258"/>
      <c r="AF1275" s="258" t="s">
        <v>243</v>
      </c>
      <c r="AG1275" s="258"/>
      <c r="AH1275" s="258"/>
      <c r="AI1275" s="258"/>
      <c r="AJ1275" s="258" t="s">
        <v>118</v>
      </c>
      <c r="AK1275" s="258"/>
      <c r="AL1275" s="258" t="s">
        <v>17989</v>
      </c>
      <c r="AM1275" s="258" t="s">
        <v>96</v>
      </c>
      <c r="AN1275" s="258" t="s">
        <v>243</v>
      </c>
      <c r="AO1275" s="258" t="s">
        <v>28983</v>
      </c>
      <c r="AP1275" s="258" t="s">
        <v>98</v>
      </c>
      <c r="AQ1275" s="258" t="s">
        <v>99</v>
      </c>
      <c r="AR1275" s="258" t="s">
        <v>1334</v>
      </c>
      <c r="AS1275" s="259" t="s">
        <v>28753</v>
      </c>
      <c r="AT1275" s="258" t="s">
        <v>101</v>
      </c>
      <c r="AU1275" s="258" t="s">
        <v>101</v>
      </c>
      <c r="AV1275" s="258" t="s">
        <v>122</v>
      </c>
      <c r="AW1275" s="258" t="s">
        <v>123</v>
      </c>
      <c r="AX1275" s="258" t="s">
        <v>158</v>
      </c>
      <c r="AY1275" s="258" t="s">
        <v>1339</v>
      </c>
      <c r="AZ1275" s="258" t="s">
        <v>1339</v>
      </c>
      <c r="BA1275" s="219" t="str">
        <f t="shared" si="65"/>
        <v>19001264;19T4-KTD1</v>
      </c>
      <c r="BB1275" s="258" t="s">
        <v>11835</v>
      </c>
      <c r="BC1275" s="71" t="str">
        <f>VLOOKUP(B1275,'ĐKKCBBĐ K2019(UPDATE)'!$B$6:$F$2005,3,0)</f>
        <v>HS4797936004261</v>
      </c>
      <c r="BD1275" s="252" t="str">
        <f>VLOOKUP(B1275,'ĐKKCBBĐ K2019(UPDATE)'!$B$6:$F$2005,4,0)</f>
        <v>055</v>
      </c>
      <c r="BH1275" s="222" t="str">
        <f>VLOOKUP(BB1275,'ĐKKCBBĐ K2019(UPDATE)'!$B$6:$F$2267,5,0)</f>
        <v xml:space="preserve">BỆNH VIỆN QUẬN BÌNH TÂN </v>
      </c>
    </row>
    <row r="1276" spans="1:60" customFormat="1" ht="20.100000000000001" customHeight="1">
      <c r="A1276" s="63">
        <v>1265</v>
      </c>
      <c r="B1276" s="258" t="s">
        <v>11836</v>
      </c>
      <c r="C1276" s="258" t="s">
        <v>15280</v>
      </c>
      <c r="D1276" s="258" t="s">
        <v>649</v>
      </c>
      <c r="E1276" s="258" t="s">
        <v>82</v>
      </c>
      <c r="F1276" s="259" t="s">
        <v>3069</v>
      </c>
      <c r="G1276" s="258" t="s">
        <v>96</v>
      </c>
      <c r="H1276" s="258" t="s">
        <v>28984</v>
      </c>
      <c r="I1276" s="258" t="s">
        <v>7359</v>
      </c>
      <c r="J1276" s="258" t="s">
        <v>28985</v>
      </c>
      <c r="K1276" s="258" t="s">
        <v>28986</v>
      </c>
      <c r="L1276" s="258" t="s">
        <v>6411</v>
      </c>
      <c r="M1276" s="258" t="s">
        <v>28987</v>
      </c>
      <c r="N1276" s="258" t="s">
        <v>5601</v>
      </c>
      <c r="O1276" s="258" t="s">
        <v>28988</v>
      </c>
      <c r="P1276" s="258" t="s">
        <v>2606</v>
      </c>
      <c r="Q1276" s="258" t="s">
        <v>2607</v>
      </c>
      <c r="R1276" s="258" t="s">
        <v>28989</v>
      </c>
      <c r="S1276" s="258" t="s">
        <v>28989</v>
      </c>
      <c r="T1276" s="258" t="str">
        <f t="shared" si="64"/>
        <v>12/1 Nguyễn Văn Quá, Kp 4, Phường Đông Hưng Thuận, Quận 12, Tp.Hcm</v>
      </c>
      <c r="U1276" s="258" t="s">
        <v>29378</v>
      </c>
      <c r="V1276" s="258" t="s">
        <v>29379</v>
      </c>
      <c r="W1276" s="258" t="s">
        <v>3968</v>
      </c>
      <c r="X1276" s="258" t="s">
        <v>89</v>
      </c>
      <c r="Y1276" s="258" t="s">
        <v>2954</v>
      </c>
      <c r="Z1276" s="259" t="s">
        <v>3204</v>
      </c>
      <c r="AA1276" s="258" t="s">
        <v>7022</v>
      </c>
      <c r="AB1276" s="259"/>
      <c r="AC1276" s="259"/>
      <c r="AD1276" s="258" t="s">
        <v>96</v>
      </c>
      <c r="AE1276" s="258"/>
      <c r="AF1276" s="258" t="s">
        <v>92</v>
      </c>
      <c r="AG1276" s="258"/>
      <c r="AH1276" s="258"/>
      <c r="AI1276" s="258"/>
      <c r="AJ1276" s="258" t="s">
        <v>118</v>
      </c>
      <c r="AK1276" s="258"/>
      <c r="AL1276" s="258" t="s">
        <v>17989</v>
      </c>
      <c r="AM1276" s="258" t="s">
        <v>96</v>
      </c>
      <c r="AN1276" s="258" t="s">
        <v>92</v>
      </c>
      <c r="AO1276" s="258" t="s">
        <v>28991</v>
      </c>
      <c r="AP1276" s="258" t="s">
        <v>98</v>
      </c>
      <c r="AQ1276" s="258" t="s">
        <v>99</v>
      </c>
      <c r="AR1276" s="258" t="s">
        <v>5601</v>
      </c>
      <c r="AS1276" s="259" t="s">
        <v>28753</v>
      </c>
      <c r="AT1276" s="258" t="s">
        <v>101</v>
      </c>
      <c r="AU1276" s="258" t="s">
        <v>101</v>
      </c>
      <c r="AV1276" s="258" t="s">
        <v>122</v>
      </c>
      <c r="AW1276" s="258" t="s">
        <v>123</v>
      </c>
      <c r="AX1276" s="258" t="s">
        <v>282</v>
      </c>
      <c r="AY1276" s="258" t="s">
        <v>283</v>
      </c>
      <c r="AZ1276" s="258" t="s">
        <v>283</v>
      </c>
      <c r="BA1276" s="219" t="str">
        <f t="shared" si="65"/>
        <v>19001265;19T4-TKĐ2</v>
      </c>
      <c r="BB1276" s="258" t="s">
        <v>11836</v>
      </c>
      <c r="BC1276" s="71">
        <f>VLOOKUP(B1276,'ĐKKCBBĐ K2019(UPDATE)'!$B$6:$F$2005,3,0)</f>
        <v>0</v>
      </c>
      <c r="BD1276" s="252" t="str">
        <f>VLOOKUP(B1276,'ĐKKCBBĐ K2019(UPDATE)'!$B$6:$F$2005,4,0)</f>
        <v>483</v>
      </c>
      <c r="BH1276" s="222" t="str">
        <f>VLOOKUP(BB1276,'ĐKKCBBĐ K2019(UPDATE)'!$B$6:$F$2267,5,0)</f>
        <v>PHÒNG KHÁM ĐA KHOA (THUỘC  CP TTYK THÀNH CÔNG )</v>
      </c>
    </row>
    <row r="1277" spans="1:60" customFormat="1" ht="20.100000000000001" customHeight="1">
      <c r="A1277" s="67">
        <v>1266</v>
      </c>
      <c r="B1277" s="258" t="s">
        <v>11837</v>
      </c>
      <c r="C1277" s="258" t="s">
        <v>28992</v>
      </c>
      <c r="D1277" s="258" t="s">
        <v>849</v>
      </c>
      <c r="E1277" s="258" t="s">
        <v>82</v>
      </c>
      <c r="F1277" s="259" t="s">
        <v>3237</v>
      </c>
      <c r="G1277" s="258" t="s">
        <v>96</v>
      </c>
      <c r="H1277" s="258" t="s">
        <v>28993</v>
      </c>
      <c r="I1277" s="258" t="s">
        <v>7376</v>
      </c>
      <c r="J1277" s="258" t="s">
        <v>28994</v>
      </c>
      <c r="K1277" s="258"/>
      <c r="L1277" s="258"/>
      <c r="M1277" s="258"/>
      <c r="N1277" s="258" t="s">
        <v>864</v>
      </c>
      <c r="O1277" s="258" t="s">
        <v>6473</v>
      </c>
      <c r="P1277" s="258" t="s">
        <v>2606</v>
      </c>
      <c r="Q1277" s="258" t="s">
        <v>4381</v>
      </c>
      <c r="R1277" s="258" t="s">
        <v>28995</v>
      </c>
      <c r="S1277" s="258" t="s">
        <v>28995</v>
      </c>
      <c r="T1277" s="258" t="str">
        <f t="shared" si="64"/>
        <v>379/31 Huỳnh Văn Bánh, Phường 11, Quận Phú Nhuận, Tp.Hcm</v>
      </c>
      <c r="U1277" s="258" t="s">
        <v>29380</v>
      </c>
      <c r="V1277" s="258" t="s">
        <v>1137</v>
      </c>
      <c r="W1277" s="258" t="s">
        <v>1018</v>
      </c>
      <c r="X1277" s="33" t="s">
        <v>90</v>
      </c>
      <c r="Y1277" s="258"/>
      <c r="Z1277" s="259" t="s">
        <v>28753</v>
      </c>
      <c r="AA1277" s="258" t="s">
        <v>7367</v>
      </c>
      <c r="AB1277" s="259"/>
      <c r="AC1277" s="34">
        <v>79</v>
      </c>
      <c r="AD1277" s="33" t="s">
        <v>90</v>
      </c>
      <c r="AE1277" s="258"/>
      <c r="AF1277" s="258" t="s">
        <v>487</v>
      </c>
      <c r="AG1277" s="258"/>
      <c r="AH1277" s="258"/>
      <c r="AI1277" s="258"/>
      <c r="AJ1277" s="258" t="s">
        <v>118</v>
      </c>
      <c r="AK1277" s="258"/>
      <c r="AL1277" s="258" t="s">
        <v>17989</v>
      </c>
      <c r="AM1277" s="258" t="s">
        <v>96</v>
      </c>
      <c r="AN1277" s="258" t="s">
        <v>487</v>
      </c>
      <c r="AO1277" s="258" t="s">
        <v>28998</v>
      </c>
      <c r="AP1277" s="258" t="s">
        <v>98</v>
      </c>
      <c r="AQ1277" s="258" t="s">
        <v>99</v>
      </c>
      <c r="AR1277" s="258" t="s">
        <v>864</v>
      </c>
      <c r="AS1277" s="259" t="s">
        <v>28753</v>
      </c>
      <c r="AT1277" s="258" t="s">
        <v>101</v>
      </c>
      <c r="AU1277" s="258" t="s">
        <v>101</v>
      </c>
      <c r="AV1277" s="258" t="s">
        <v>122</v>
      </c>
      <c r="AW1277" s="258" t="s">
        <v>123</v>
      </c>
      <c r="AX1277" s="258" t="s">
        <v>175</v>
      </c>
      <c r="AY1277" s="258" t="s">
        <v>669</v>
      </c>
      <c r="AZ1277" s="258" t="s">
        <v>669</v>
      </c>
      <c r="BA1277" s="219" t="str">
        <f t="shared" si="65"/>
        <v>19001266;19T4-ĐĐT1</v>
      </c>
      <c r="BB1277" s="258" t="s">
        <v>11837</v>
      </c>
      <c r="BC1277" s="71">
        <f>VLOOKUP(B1277,'ĐKKCBBĐ K2019(UPDATE)'!$B$6:$F$2005,3,0)</f>
        <v>0</v>
      </c>
      <c r="BD1277" s="252" t="str">
        <f>VLOOKUP(B1277,'ĐKKCBBĐ K2019(UPDATE)'!$B$6:$F$2005,4,0)</f>
        <v>032</v>
      </c>
      <c r="BH1277" s="222" t="str">
        <f>VLOOKUP(BB1277,'ĐKKCBBĐ K2019(UPDATE)'!$B$6:$F$2267,5,0)</f>
        <v xml:space="preserve">BỆNH VIỆN QUẬN PHÚ NHUẬN </v>
      </c>
    </row>
    <row r="1278" spans="1:60" customFormat="1" ht="20.100000000000001" customHeight="1">
      <c r="A1278" s="67">
        <v>1267</v>
      </c>
      <c r="B1278" s="258" t="s">
        <v>11838</v>
      </c>
      <c r="C1278" s="258" t="s">
        <v>980</v>
      </c>
      <c r="D1278" s="258" t="s">
        <v>514</v>
      </c>
      <c r="E1278" s="258" t="s">
        <v>82</v>
      </c>
      <c r="F1278" s="259" t="s">
        <v>28999</v>
      </c>
      <c r="G1278" s="258" t="s">
        <v>188</v>
      </c>
      <c r="H1278" s="258"/>
      <c r="I1278" s="258"/>
      <c r="J1278" s="258"/>
      <c r="K1278" s="258"/>
      <c r="L1278" s="258"/>
      <c r="M1278" s="258"/>
      <c r="N1278" s="258" t="s">
        <v>84</v>
      </c>
      <c r="O1278" s="258"/>
      <c r="P1278" s="258" t="s">
        <v>2606</v>
      </c>
      <c r="Q1278" s="258"/>
      <c r="R1278" s="258" t="s">
        <v>29000</v>
      </c>
      <c r="S1278" s="258"/>
      <c r="T1278" s="258" t="str">
        <f t="shared" si="64"/>
        <v>358, Ấp 4, Xã Phước Đông, Huyện Cần Đước, Tỉnh Long An</v>
      </c>
      <c r="U1278" s="258" t="s">
        <v>29381</v>
      </c>
      <c r="V1278" s="258" t="s">
        <v>29382</v>
      </c>
      <c r="W1278" s="258" t="s">
        <v>320</v>
      </c>
      <c r="X1278" s="258" t="s">
        <v>321</v>
      </c>
      <c r="Y1278" s="258"/>
      <c r="Z1278" s="259"/>
      <c r="AA1278" s="258"/>
      <c r="AB1278" s="259"/>
      <c r="AC1278" s="259"/>
      <c r="AD1278" s="258"/>
      <c r="AE1278" s="258" t="s">
        <v>29003</v>
      </c>
      <c r="AF1278" s="258"/>
      <c r="AG1278" s="258"/>
      <c r="AH1278" s="258"/>
      <c r="AI1278" s="258"/>
      <c r="AJ1278" s="258" t="s">
        <v>187</v>
      </c>
      <c r="AK1278" s="258"/>
      <c r="AL1278" s="258"/>
      <c r="AM1278" s="258" t="s">
        <v>188</v>
      </c>
      <c r="AN1278" s="258" t="s">
        <v>322</v>
      </c>
      <c r="AO1278" s="258" t="s">
        <v>29004</v>
      </c>
      <c r="AP1278" s="258" t="s">
        <v>98</v>
      </c>
      <c r="AQ1278" s="258" t="s">
        <v>99</v>
      </c>
      <c r="AR1278" s="258" t="s">
        <v>84</v>
      </c>
      <c r="AS1278" s="259" t="s">
        <v>28753</v>
      </c>
      <c r="AT1278" s="258" t="s">
        <v>101</v>
      </c>
      <c r="AU1278" s="258" t="s">
        <v>101</v>
      </c>
      <c r="AV1278" s="258" t="s">
        <v>102</v>
      </c>
      <c r="AW1278" s="258" t="s">
        <v>103</v>
      </c>
      <c r="AX1278" s="258" t="s">
        <v>104</v>
      </c>
      <c r="AY1278" s="258" t="s">
        <v>105</v>
      </c>
      <c r="AZ1278" s="258" t="s">
        <v>105</v>
      </c>
      <c r="BA1278" s="219" t="str">
        <f t="shared" si="65"/>
        <v>19001267;19C1-CNÔ1</v>
      </c>
      <c r="BB1278" s="258" t="s">
        <v>11838</v>
      </c>
      <c r="BC1278" s="71">
        <f>VLOOKUP(B1278,'ĐKKCBBĐ K2019(UPDATE)'!$B$6:$F$2005,3,0)</f>
        <v>0</v>
      </c>
      <c r="BD1278" s="252" t="str">
        <f>VLOOKUP(B1278,'ĐKKCBBĐ K2019(UPDATE)'!$B$6:$F$2005,4,0)</f>
        <v>025</v>
      </c>
      <c r="BH1278" s="222" t="str">
        <f>VLOOKUP(BB1278,'ĐKKCBBĐ K2019(UPDATE)'!$B$6:$F$2267,5,0)</f>
        <v xml:space="preserve">BỆNH VIỆN THỐNG  NHẤT </v>
      </c>
    </row>
    <row r="1279" spans="1:60" customFormat="1" ht="20.100000000000001" customHeight="1">
      <c r="A1279" s="63">
        <v>1268</v>
      </c>
      <c r="B1279" s="258" t="s">
        <v>11839</v>
      </c>
      <c r="C1279" s="258" t="s">
        <v>29005</v>
      </c>
      <c r="D1279" s="258" t="s">
        <v>2004</v>
      </c>
      <c r="E1279" s="258" t="s">
        <v>301</v>
      </c>
      <c r="F1279" s="259" t="s">
        <v>4929</v>
      </c>
      <c r="G1279" s="258" t="s">
        <v>96</v>
      </c>
      <c r="H1279" s="258" t="s">
        <v>29006</v>
      </c>
      <c r="I1279" s="258" t="s">
        <v>6542</v>
      </c>
      <c r="J1279" s="258" t="s">
        <v>29007</v>
      </c>
      <c r="K1279" s="258" t="s">
        <v>29008</v>
      </c>
      <c r="L1279" s="258" t="s">
        <v>6664</v>
      </c>
      <c r="M1279" s="258" t="s">
        <v>29009</v>
      </c>
      <c r="N1279" s="258" t="s">
        <v>602</v>
      </c>
      <c r="O1279" s="258" t="s">
        <v>29010</v>
      </c>
      <c r="P1279" s="258" t="s">
        <v>2606</v>
      </c>
      <c r="Q1279" s="258" t="s">
        <v>2607</v>
      </c>
      <c r="R1279" s="258" t="s">
        <v>29011</v>
      </c>
      <c r="S1279" s="258" t="s">
        <v>29012</v>
      </c>
      <c r="T1279" s="258" t="str">
        <f t="shared" si="64"/>
        <v>31 Lê Lư, Phường Phú Thọ Hòa, Quận Tân Phú, Tp. Hcm</v>
      </c>
      <c r="U1279" s="258" t="s">
        <v>29383</v>
      </c>
      <c r="V1279" s="258" t="s">
        <v>2066</v>
      </c>
      <c r="W1279" s="258" t="s">
        <v>1159</v>
      </c>
      <c r="X1279" s="33" t="s">
        <v>90</v>
      </c>
      <c r="Y1279" s="258"/>
      <c r="Z1279" s="259" t="s">
        <v>13093</v>
      </c>
      <c r="AA1279" s="258" t="s">
        <v>7022</v>
      </c>
      <c r="AB1279" s="259"/>
      <c r="AC1279" s="34">
        <v>79</v>
      </c>
      <c r="AD1279" s="33" t="s">
        <v>90</v>
      </c>
      <c r="AE1279" s="258"/>
      <c r="AF1279" s="258" t="s">
        <v>19126</v>
      </c>
      <c r="AG1279" s="258"/>
      <c r="AH1279" s="258"/>
      <c r="AI1279" s="258"/>
      <c r="AJ1279" s="258" t="s">
        <v>118</v>
      </c>
      <c r="AK1279" s="258"/>
      <c r="AL1279" s="258"/>
      <c r="AM1279" s="258" t="s">
        <v>96</v>
      </c>
      <c r="AN1279" s="258" t="s">
        <v>218</v>
      </c>
      <c r="AO1279" s="258" t="s">
        <v>29014</v>
      </c>
      <c r="AP1279" s="258" t="s">
        <v>98</v>
      </c>
      <c r="AQ1279" s="258" t="s">
        <v>99</v>
      </c>
      <c r="AR1279" s="258" t="s">
        <v>602</v>
      </c>
      <c r="AS1279" s="259" t="s">
        <v>28753</v>
      </c>
      <c r="AT1279" s="258" t="s">
        <v>101</v>
      </c>
      <c r="AU1279" s="258" t="s">
        <v>101</v>
      </c>
      <c r="AV1279" s="258" t="s">
        <v>122</v>
      </c>
      <c r="AW1279" s="258" t="s">
        <v>123</v>
      </c>
      <c r="AX1279" s="258" t="s">
        <v>282</v>
      </c>
      <c r="AY1279" s="258" t="s">
        <v>610</v>
      </c>
      <c r="AZ1279" s="258" t="s">
        <v>610</v>
      </c>
      <c r="BA1279" s="219" t="str">
        <f t="shared" si="65"/>
        <v>19001268;19T4-ANM1</v>
      </c>
      <c r="BB1279" s="258" t="s">
        <v>11839</v>
      </c>
      <c r="BC1279" s="71">
        <f>VLOOKUP(B1279,'ĐKKCBBĐ K2019(UPDATE)'!$B$6:$F$2005,3,0)</f>
        <v>0</v>
      </c>
      <c r="BD1279" s="252" t="str">
        <f>VLOOKUP(B1279,'ĐKKCBBĐ K2019(UPDATE)'!$B$6:$F$2005,4,0)</f>
        <v>054</v>
      </c>
      <c r="BH1279" s="222" t="str">
        <f>VLOOKUP(BB1279,'ĐKKCBBĐ K2019(UPDATE)'!$B$6:$F$2267,5,0)</f>
        <v>BỆNH VIỆN QUẬN TÂN PHÚ</v>
      </c>
    </row>
    <row r="1280" spans="1:60" customFormat="1" ht="20.100000000000001" customHeight="1">
      <c r="A1280" s="67">
        <v>1269</v>
      </c>
      <c r="B1280" s="258" t="s">
        <v>11840</v>
      </c>
      <c r="C1280" s="258" t="s">
        <v>28460</v>
      </c>
      <c r="D1280" s="258" t="s">
        <v>1585</v>
      </c>
      <c r="E1280" s="258" t="s">
        <v>82</v>
      </c>
      <c r="F1280" s="259" t="s">
        <v>3922</v>
      </c>
      <c r="G1280" s="258" t="s">
        <v>96</v>
      </c>
      <c r="H1280" s="258" t="s">
        <v>7354</v>
      </c>
      <c r="I1280" s="258" t="s">
        <v>6238</v>
      </c>
      <c r="J1280" s="258" t="s">
        <v>29015</v>
      </c>
      <c r="K1280" s="258" t="s">
        <v>29016</v>
      </c>
      <c r="L1280" s="258" t="s">
        <v>6238</v>
      </c>
      <c r="M1280" s="258" t="s">
        <v>29017</v>
      </c>
      <c r="N1280" s="258" t="s">
        <v>1646</v>
      </c>
      <c r="O1280" s="258" t="s">
        <v>29018</v>
      </c>
      <c r="P1280" s="258" t="s">
        <v>2606</v>
      </c>
      <c r="Q1280" s="258" t="s">
        <v>2607</v>
      </c>
      <c r="R1280" s="258" t="s">
        <v>29019</v>
      </c>
      <c r="S1280" s="258" t="s">
        <v>29019</v>
      </c>
      <c r="T1280" s="258" t="str">
        <f t="shared" ref="T1280:T1324" si="66">PROPER(R1280)</f>
        <v>49A Nguễn Thông, P.9, Q.3, Tp.Hcm</v>
      </c>
      <c r="U1280" s="258" t="s">
        <v>29384</v>
      </c>
      <c r="V1280" s="258" t="s">
        <v>2425</v>
      </c>
      <c r="W1280" s="258" t="s">
        <v>429</v>
      </c>
      <c r="X1280" s="33" t="s">
        <v>90</v>
      </c>
      <c r="Y1280" s="258"/>
      <c r="Z1280" s="259" t="s">
        <v>28753</v>
      </c>
      <c r="AA1280" s="258" t="s">
        <v>7349</v>
      </c>
      <c r="AB1280" s="259"/>
      <c r="AC1280" s="34">
        <v>79</v>
      </c>
      <c r="AD1280" s="33" t="s">
        <v>90</v>
      </c>
      <c r="AE1280" s="258"/>
      <c r="AF1280" s="258" t="s">
        <v>430</v>
      </c>
      <c r="AG1280" s="258"/>
      <c r="AH1280" s="258"/>
      <c r="AI1280" s="258"/>
      <c r="AJ1280" s="258" t="s">
        <v>118</v>
      </c>
      <c r="AK1280" s="258"/>
      <c r="AL1280" s="258" t="s">
        <v>17989</v>
      </c>
      <c r="AM1280" s="258" t="s">
        <v>96</v>
      </c>
      <c r="AN1280" s="258" t="s">
        <v>430</v>
      </c>
      <c r="AO1280" s="258" t="s">
        <v>29020</v>
      </c>
      <c r="AP1280" s="258" t="s">
        <v>98</v>
      </c>
      <c r="AQ1280" s="258" t="s">
        <v>99</v>
      </c>
      <c r="AR1280" s="258" t="s">
        <v>1646</v>
      </c>
      <c r="AS1280" s="259" t="s">
        <v>28753</v>
      </c>
      <c r="AT1280" s="258" t="s">
        <v>101</v>
      </c>
      <c r="AU1280" s="258" t="s">
        <v>101</v>
      </c>
      <c r="AV1280" s="258" t="s">
        <v>122</v>
      </c>
      <c r="AW1280" s="258" t="s">
        <v>123</v>
      </c>
      <c r="AX1280" s="258" t="s">
        <v>158</v>
      </c>
      <c r="AY1280" s="258" t="s">
        <v>159</v>
      </c>
      <c r="AZ1280" s="258" t="s">
        <v>159</v>
      </c>
      <c r="BA1280" s="219" t="str">
        <f t="shared" si="65"/>
        <v>19001269;19T4-LGT1</v>
      </c>
      <c r="BB1280" s="258" t="s">
        <v>11840</v>
      </c>
      <c r="BC1280" s="71">
        <f>VLOOKUP(B1280,'ĐKKCBBĐ K2019(UPDATE)'!$B$6:$F$2005,3,0)</f>
        <v>0</v>
      </c>
      <c r="BD1280" s="252" t="str">
        <f>VLOOKUP(B1280,'ĐKKCBBĐ K2019(UPDATE)'!$B$6:$F$2005,4,0)</f>
        <v>009</v>
      </c>
      <c r="BH1280" s="222" t="str">
        <f>VLOOKUP(BB1280,'ĐKKCBBĐ K2019(UPDATE)'!$B$6:$F$2267,5,0)</f>
        <v>BỆNH VIỆN QUẬN 3</v>
      </c>
    </row>
    <row r="1281" spans="1:60" customFormat="1" ht="20.100000000000001" customHeight="1">
      <c r="A1281" s="63">
        <v>1270</v>
      </c>
      <c r="B1281" s="258" t="s">
        <v>11841</v>
      </c>
      <c r="C1281" s="258" t="s">
        <v>27107</v>
      </c>
      <c r="D1281" s="258" t="s">
        <v>849</v>
      </c>
      <c r="E1281" s="258" t="s">
        <v>82</v>
      </c>
      <c r="F1281" s="259" t="s">
        <v>6350</v>
      </c>
      <c r="G1281" s="258" t="s">
        <v>96</v>
      </c>
      <c r="H1281" s="258"/>
      <c r="I1281" s="258"/>
      <c r="J1281" s="258"/>
      <c r="K1281" s="258"/>
      <c r="L1281" s="258"/>
      <c r="M1281" s="258"/>
      <c r="N1281" s="258" t="s">
        <v>11107</v>
      </c>
      <c r="O1281" s="258"/>
      <c r="P1281" s="258" t="s">
        <v>2606</v>
      </c>
      <c r="Q1281" s="258"/>
      <c r="R1281" s="258" t="s">
        <v>29021</v>
      </c>
      <c r="S1281" s="258"/>
      <c r="T1281" s="258" t="str">
        <f t="shared" si="66"/>
        <v>337/2/59 Lê Văn Sỹ, Phường 1, Quận Tân Bình, Tp.Hcm</v>
      </c>
      <c r="U1281" s="258" t="s">
        <v>29385</v>
      </c>
      <c r="V1281" s="258" t="s">
        <v>791</v>
      </c>
      <c r="W1281" s="258" t="s">
        <v>780</v>
      </c>
      <c r="X1281" s="33" t="s">
        <v>90</v>
      </c>
      <c r="Y1281" s="258"/>
      <c r="Z1281" s="259"/>
      <c r="AA1281" s="258"/>
      <c r="AB1281" s="259"/>
      <c r="AC1281" s="34">
        <v>79</v>
      </c>
      <c r="AD1281" s="33" t="s">
        <v>90</v>
      </c>
      <c r="AE1281" s="258"/>
      <c r="AF1281" s="258"/>
      <c r="AG1281" s="258"/>
      <c r="AH1281" s="258"/>
      <c r="AI1281" s="258"/>
      <c r="AJ1281" s="258" t="s">
        <v>118</v>
      </c>
      <c r="AK1281" s="258"/>
      <c r="AL1281" s="258"/>
      <c r="AM1281" s="258" t="s">
        <v>96</v>
      </c>
      <c r="AN1281" s="258" t="s">
        <v>347</v>
      </c>
      <c r="AO1281" s="258" t="s">
        <v>29023</v>
      </c>
      <c r="AP1281" s="258" t="s">
        <v>98</v>
      </c>
      <c r="AQ1281" s="258" t="s">
        <v>99</v>
      </c>
      <c r="AR1281" s="258" t="s">
        <v>11107</v>
      </c>
      <c r="AS1281" s="259" t="s">
        <v>28753</v>
      </c>
      <c r="AT1281" s="258" t="s">
        <v>101</v>
      </c>
      <c r="AU1281" s="258" t="s">
        <v>101</v>
      </c>
      <c r="AV1281" s="258" t="s">
        <v>122</v>
      </c>
      <c r="AW1281" s="258" t="s">
        <v>123</v>
      </c>
      <c r="AX1281" s="258" t="s">
        <v>282</v>
      </c>
      <c r="AY1281" s="258" t="s">
        <v>298</v>
      </c>
      <c r="AZ1281" s="258" t="s">
        <v>298</v>
      </c>
      <c r="BA1281" s="219" t="str">
        <f t="shared" si="65"/>
        <v>19001270;19T4-LTM2</v>
      </c>
      <c r="BB1281" s="258" t="s">
        <v>11841</v>
      </c>
      <c r="BC1281" s="71">
        <f>VLOOKUP(B1281,'ĐKKCBBĐ K2019(UPDATE)'!$B$6:$F$2005,3,0)</f>
        <v>0</v>
      </c>
      <c r="BD1281" s="252" t="str">
        <f>VLOOKUP(B1281,'ĐKKCBBĐ K2019(UPDATE)'!$B$6:$F$2005,4,0)</f>
        <v>055</v>
      </c>
      <c r="BH1281" s="222" t="str">
        <f>VLOOKUP(BB1281,'ĐKKCBBĐ K2019(UPDATE)'!$B$6:$F$2267,5,0)</f>
        <v xml:space="preserve">BỆNH VIỆN QUẬN BÌNH TÂN </v>
      </c>
    </row>
    <row r="1282" spans="1:60" customFormat="1" ht="20.100000000000001" customHeight="1">
      <c r="A1282" s="67">
        <v>1271</v>
      </c>
      <c r="B1282" s="258" t="s">
        <v>11842</v>
      </c>
      <c r="C1282" s="258" t="s">
        <v>29024</v>
      </c>
      <c r="D1282" s="258" t="s">
        <v>81</v>
      </c>
      <c r="E1282" s="258" t="s">
        <v>82</v>
      </c>
      <c r="F1282" s="259" t="s">
        <v>29025</v>
      </c>
      <c r="G1282" s="258" t="s">
        <v>896</v>
      </c>
      <c r="H1282" s="258"/>
      <c r="I1282" s="258"/>
      <c r="J1282" s="258"/>
      <c r="K1282" s="258"/>
      <c r="L1282" s="258"/>
      <c r="M1282" s="258"/>
      <c r="N1282" s="258" t="s">
        <v>84</v>
      </c>
      <c r="O1282" s="258"/>
      <c r="P1282" s="258" t="s">
        <v>2606</v>
      </c>
      <c r="Q1282" s="258"/>
      <c r="R1282" s="258" t="s">
        <v>29026</v>
      </c>
      <c r="S1282" s="258"/>
      <c r="T1282" s="258" t="str">
        <f t="shared" si="66"/>
        <v>Tổ Dân Phố 5, Thị Trấn Đức Phổ, Huyện Đức Phổ, Tỉnh Quãng Ngãi</v>
      </c>
      <c r="U1282" s="258" t="s">
        <v>29386</v>
      </c>
      <c r="V1282" s="258" t="s">
        <v>29387</v>
      </c>
      <c r="W1282" s="258" t="s">
        <v>10976</v>
      </c>
      <c r="X1282" s="258" t="s">
        <v>29388</v>
      </c>
      <c r="Y1282" s="258"/>
      <c r="Z1282" s="259"/>
      <c r="AA1282" s="258"/>
      <c r="AB1282" s="259"/>
      <c r="AC1282" s="259"/>
      <c r="AD1282" s="258"/>
      <c r="AE1282" s="258" t="s">
        <v>29029</v>
      </c>
      <c r="AF1282" s="258"/>
      <c r="AG1282" s="258"/>
      <c r="AH1282" s="258"/>
      <c r="AI1282" s="258"/>
      <c r="AJ1282" s="258" t="s">
        <v>187</v>
      </c>
      <c r="AK1282" s="258"/>
      <c r="AL1282" s="258"/>
      <c r="AM1282" s="258" t="s">
        <v>896</v>
      </c>
      <c r="AN1282" s="258" t="s">
        <v>7393</v>
      </c>
      <c r="AO1282" s="258" t="s">
        <v>29030</v>
      </c>
      <c r="AP1282" s="258" t="s">
        <v>98</v>
      </c>
      <c r="AQ1282" s="258" t="s">
        <v>99</v>
      </c>
      <c r="AR1282" s="258" t="s">
        <v>84</v>
      </c>
      <c r="AS1282" s="259" t="s">
        <v>28753</v>
      </c>
      <c r="AT1282" s="258" t="s">
        <v>101</v>
      </c>
      <c r="AU1282" s="258" t="s">
        <v>101</v>
      </c>
      <c r="AV1282" s="258" t="s">
        <v>102</v>
      </c>
      <c r="AW1282" s="258" t="s">
        <v>103</v>
      </c>
      <c r="AX1282" s="258" t="s">
        <v>104</v>
      </c>
      <c r="AY1282" s="258" t="s">
        <v>105</v>
      </c>
      <c r="AZ1282" s="258" t="s">
        <v>105</v>
      </c>
      <c r="BA1282" s="219" t="str">
        <f t="shared" si="65"/>
        <v>19001271;19C1-CNÔ1</v>
      </c>
      <c r="BB1282" s="258" t="s">
        <v>11842</v>
      </c>
      <c r="BC1282" s="71">
        <f>VLOOKUP(B1282,'ĐKKCBBĐ K2019(UPDATE)'!$B$6:$F$2005,3,0)</f>
        <v>0</v>
      </c>
      <c r="BD1282" s="252" t="str">
        <f>VLOOKUP(B1282,'ĐKKCBBĐ K2019(UPDATE)'!$B$6:$F$2005,4,0)</f>
        <v>058</v>
      </c>
      <c r="BH1282" s="222" t="str">
        <f>VLOOKUP(BB1282,'ĐKKCBBĐ K2019(UPDATE)'!$B$6:$F$2267,5,0)</f>
        <v xml:space="preserve">BỆNH VIỆN ĐA KHOA TƯ NHÂN TRIỀU AN </v>
      </c>
    </row>
    <row r="1283" spans="1:60" customFormat="1" ht="20.100000000000001" customHeight="1">
      <c r="A1283" s="63">
        <v>1272</v>
      </c>
      <c r="B1283" s="258" t="s">
        <v>11843</v>
      </c>
      <c r="C1283" s="258" t="s">
        <v>2790</v>
      </c>
      <c r="D1283" s="258" t="s">
        <v>1121</v>
      </c>
      <c r="E1283" s="258" t="s">
        <v>82</v>
      </c>
      <c r="F1283" s="259" t="s">
        <v>2893</v>
      </c>
      <c r="G1283" s="258" t="s">
        <v>96</v>
      </c>
      <c r="H1283" s="258"/>
      <c r="I1283" s="258"/>
      <c r="J1283" s="258"/>
      <c r="K1283" s="258"/>
      <c r="L1283" s="258"/>
      <c r="M1283" s="258"/>
      <c r="N1283" s="258" t="s">
        <v>111</v>
      </c>
      <c r="O1283" s="258" t="s">
        <v>172</v>
      </c>
      <c r="P1283" s="258" t="s">
        <v>2606</v>
      </c>
      <c r="Q1283" s="258" t="s">
        <v>4294</v>
      </c>
      <c r="R1283" s="258" t="s">
        <v>29031</v>
      </c>
      <c r="S1283" s="258" t="s">
        <v>29031</v>
      </c>
      <c r="T1283" s="258" t="str">
        <f t="shared" si="66"/>
        <v>304 Cách Mạng Tháng Tám, Phường 5, Quận Tân Bình, Tp.Hcm</v>
      </c>
      <c r="U1283" s="258" t="s">
        <v>29389</v>
      </c>
      <c r="V1283" s="258" t="s">
        <v>698</v>
      </c>
      <c r="W1283" s="258" t="s">
        <v>780</v>
      </c>
      <c r="X1283" s="33" t="s">
        <v>90</v>
      </c>
      <c r="Y1283" s="258"/>
      <c r="Z1283" s="259" t="s">
        <v>3124</v>
      </c>
      <c r="AA1283" s="258" t="s">
        <v>28391</v>
      </c>
      <c r="AB1283" s="259"/>
      <c r="AC1283" s="34">
        <v>79</v>
      </c>
      <c r="AD1283" s="33" t="s">
        <v>90</v>
      </c>
      <c r="AE1283" s="258"/>
      <c r="AF1283" s="258" t="s">
        <v>347</v>
      </c>
      <c r="AG1283" s="258"/>
      <c r="AH1283" s="258"/>
      <c r="AI1283" s="258"/>
      <c r="AJ1283" s="258" t="s">
        <v>118</v>
      </c>
      <c r="AK1283" s="258"/>
      <c r="AL1283" s="258"/>
      <c r="AM1283" s="258" t="s">
        <v>96</v>
      </c>
      <c r="AN1283" s="258" t="s">
        <v>347</v>
      </c>
      <c r="AO1283" s="258" t="s">
        <v>29034</v>
      </c>
      <c r="AP1283" s="258" t="s">
        <v>98</v>
      </c>
      <c r="AQ1283" s="258" t="s">
        <v>99</v>
      </c>
      <c r="AR1283" s="258" t="s">
        <v>111</v>
      </c>
      <c r="AS1283" s="259" t="s">
        <v>28753</v>
      </c>
      <c r="AT1283" s="258" t="s">
        <v>101</v>
      </c>
      <c r="AU1283" s="258" t="s">
        <v>101</v>
      </c>
      <c r="AV1283" s="258" t="s">
        <v>122</v>
      </c>
      <c r="AW1283" s="258" t="s">
        <v>123</v>
      </c>
      <c r="AX1283" s="258" t="s">
        <v>124</v>
      </c>
      <c r="AY1283" s="258" t="s">
        <v>125</v>
      </c>
      <c r="AZ1283" s="258" t="s">
        <v>125</v>
      </c>
      <c r="BA1283" s="219" t="str">
        <f t="shared" si="65"/>
        <v>19001272;19T4-KML1</v>
      </c>
      <c r="BB1283" s="258" t="s">
        <v>11843</v>
      </c>
      <c r="BC1283" s="71" t="str">
        <f>VLOOKUP(B1283,'ĐKKCBBĐ K2019(UPDATE)'!$B$6:$F$2005,3,0)</f>
        <v>HS4797930891032</v>
      </c>
      <c r="BD1283" s="252" t="str">
        <f>VLOOKUP(B1283,'ĐKKCBBĐ K2019(UPDATE)'!$B$6:$F$2005,4,0)</f>
        <v>025</v>
      </c>
      <c r="BH1283" s="222" t="str">
        <f>VLOOKUP(BB1283,'ĐKKCBBĐ K2019(UPDATE)'!$B$6:$F$2267,5,0)</f>
        <v xml:space="preserve">BỆNH VIỆN THỐNG  NHẤT </v>
      </c>
    </row>
    <row r="1284" spans="1:60" customFormat="1" ht="20.100000000000001" customHeight="1">
      <c r="A1284" s="67">
        <v>1273</v>
      </c>
      <c r="B1284" s="258" t="s">
        <v>11844</v>
      </c>
      <c r="C1284" s="258" t="s">
        <v>29035</v>
      </c>
      <c r="D1284" s="258" t="s">
        <v>179</v>
      </c>
      <c r="E1284" s="258" t="s">
        <v>82</v>
      </c>
      <c r="F1284" s="259" t="s">
        <v>2414</v>
      </c>
      <c r="G1284" s="258" t="s">
        <v>96</v>
      </c>
      <c r="H1284" s="258" t="s">
        <v>29036</v>
      </c>
      <c r="I1284" s="258" t="s">
        <v>6707</v>
      </c>
      <c r="J1284" s="258" t="s">
        <v>29037</v>
      </c>
      <c r="K1284" s="258" t="s">
        <v>29038</v>
      </c>
      <c r="L1284" s="258" t="s">
        <v>6411</v>
      </c>
      <c r="M1284" s="258" t="s">
        <v>29039</v>
      </c>
      <c r="N1284" s="258" t="s">
        <v>982</v>
      </c>
      <c r="O1284" s="258" t="s">
        <v>29040</v>
      </c>
      <c r="P1284" s="258" t="s">
        <v>1764</v>
      </c>
      <c r="Q1284" s="258" t="s">
        <v>4381</v>
      </c>
      <c r="R1284" s="258" t="s">
        <v>29041</v>
      </c>
      <c r="S1284" s="258" t="s">
        <v>29041</v>
      </c>
      <c r="T1284" s="258" t="str">
        <f t="shared" si="66"/>
        <v>311/22 Kênh Tân Hóa, Phường Hòa Thạnh, Quận Tân Phú, Tp.Hcm</v>
      </c>
      <c r="U1284" s="258" t="s">
        <v>29390</v>
      </c>
      <c r="V1284" s="258" t="s">
        <v>1823</v>
      </c>
      <c r="W1284" s="258" t="s">
        <v>1159</v>
      </c>
      <c r="X1284" s="33" t="s">
        <v>90</v>
      </c>
      <c r="Y1284" s="258"/>
      <c r="Z1284" s="259" t="s">
        <v>28753</v>
      </c>
      <c r="AA1284" s="258" t="s">
        <v>7349</v>
      </c>
      <c r="AB1284" s="259"/>
      <c r="AC1284" s="34">
        <v>79</v>
      </c>
      <c r="AD1284" s="33" t="s">
        <v>90</v>
      </c>
      <c r="AE1284" s="258"/>
      <c r="AF1284" s="258" t="s">
        <v>218</v>
      </c>
      <c r="AG1284" s="258"/>
      <c r="AH1284" s="258"/>
      <c r="AI1284" s="258"/>
      <c r="AJ1284" s="258" t="s">
        <v>118</v>
      </c>
      <c r="AK1284" s="258"/>
      <c r="AL1284" s="258" t="s">
        <v>17989</v>
      </c>
      <c r="AM1284" s="258" t="s">
        <v>96</v>
      </c>
      <c r="AN1284" s="258" t="s">
        <v>218</v>
      </c>
      <c r="AO1284" s="258" t="s">
        <v>29042</v>
      </c>
      <c r="AP1284" s="258" t="s">
        <v>98</v>
      </c>
      <c r="AQ1284" s="258" t="s">
        <v>99</v>
      </c>
      <c r="AR1284" s="258" t="s">
        <v>982</v>
      </c>
      <c r="AS1284" s="259" t="s">
        <v>28753</v>
      </c>
      <c r="AT1284" s="258" t="s">
        <v>101</v>
      </c>
      <c r="AU1284" s="258" t="s">
        <v>101</v>
      </c>
      <c r="AV1284" s="258" t="s">
        <v>122</v>
      </c>
      <c r="AW1284" s="258" t="s">
        <v>123</v>
      </c>
      <c r="AX1284" s="258" t="s">
        <v>597</v>
      </c>
      <c r="AY1284" s="258" t="s">
        <v>598</v>
      </c>
      <c r="AZ1284" s="258" t="s">
        <v>598</v>
      </c>
      <c r="BA1284" s="219" t="str">
        <f t="shared" si="65"/>
        <v>19001273;19T4-CCK1</v>
      </c>
      <c r="BB1284" s="258" t="s">
        <v>11844</v>
      </c>
      <c r="BC1284" s="71" t="str">
        <f>VLOOKUP(B1284,'ĐKKCBBĐ K2019(UPDATE)'!$B$6:$F$2005,3,0)</f>
        <v>HS4797931408480</v>
      </c>
      <c r="BD1284" s="252" t="str">
        <f>VLOOKUP(B1284,'ĐKKCBBĐ K2019(UPDATE)'!$B$6:$F$2005,4,0)</f>
        <v>054</v>
      </c>
      <c r="BH1284" s="222" t="str">
        <f>VLOOKUP(BB1284,'ĐKKCBBĐ K2019(UPDATE)'!$B$6:$F$2267,5,0)</f>
        <v>BỆNH VIỆN QUẬN TÂN PHÚ</v>
      </c>
    </row>
    <row r="1285" spans="1:60" customFormat="1" ht="20.100000000000001" customHeight="1">
      <c r="A1285" s="63">
        <v>1274</v>
      </c>
      <c r="B1285" s="258" t="s">
        <v>11845</v>
      </c>
      <c r="C1285" s="258" t="s">
        <v>3566</v>
      </c>
      <c r="D1285" s="258" t="s">
        <v>364</v>
      </c>
      <c r="E1285" s="258" t="s">
        <v>82</v>
      </c>
      <c r="F1285" s="259" t="s">
        <v>29043</v>
      </c>
      <c r="G1285" s="258" t="s">
        <v>29044</v>
      </c>
      <c r="H1285" s="258" t="s">
        <v>2405</v>
      </c>
      <c r="I1285" s="258" t="s">
        <v>6509</v>
      </c>
      <c r="J1285" s="258" t="s">
        <v>29045</v>
      </c>
      <c r="K1285" s="258" t="s">
        <v>29046</v>
      </c>
      <c r="L1285" s="258" t="s">
        <v>6411</v>
      </c>
      <c r="M1285" s="258" t="s">
        <v>29047</v>
      </c>
      <c r="N1285" s="258" t="s">
        <v>17975</v>
      </c>
      <c r="O1285" s="258" t="s">
        <v>29048</v>
      </c>
      <c r="P1285" s="258" t="s">
        <v>2606</v>
      </c>
      <c r="Q1285" s="258" t="s">
        <v>2607</v>
      </c>
      <c r="R1285" s="258" t="s">
        <v>29049</v>
      </c>
      <c r="S1285" s="258" t="s">
        <v>29050</v>
      </c>
      <c r="T1285" s="258" t="str">
        <f t="shared" si="66"/>
        <v>Khu Phố 4, Tt.Phước Dân, Huyện Ninh Phước, Tỉnh Ninh Thuận</v>
      </c>
      <c r="U1285" s="258" t="s">
        <v>29391</v>
      </c>
      <c r="V1285" s="258" t="s">
        <v>29392</v>
      </c>
      <c r="W1285" s="258" t="s">
        <v>29393</v>
      </c>
      <c r="X1285" s="258" t="s">
        <v>29394</v>
      </c>
      <c r="Y1285" s="258"/>
      <c r="Z1285" s="259" t="s">
        <v>29053</v>
      </c>
      <c r="AA1285" s="258" t="s">
        <v>29044</v>
      </c>
      <c r="AB1285" s="259"/>
      <c r="AC1285" s="259"/>
      <c r="AD1285" s="258" t="s">
        <v>29044</v>
      </c>
      <c r="AE1285" s="258" t="s">
        <v>13257</v>
      </c>
      <c r="AF1285" s="258" t="s">
        <v>25249</v>
      </c>
      <c r="AG1285" s="258"/>
      <c r="AH1285" s="258"/>
      <c r="AI1285" s="258"/>
      <c r="AJ1285" s="258" t="s">
        <v>118</v>
      </c>
      <c r="AK1285" s="258"/>
      <c r="AL1285" s="258"/>
      <c r="AM1285" s="258" t="s">
        <v>29044</v>
      </c>
      <c r="AN1285" s="258" t="s">
        <v>25249</v>
      </c>
      <c r="AO1285" s="258" t="s">
        <v>29054</v>
      </c>
      <c r="AP1285" s="258" t="s">
        <v>98</v>
      </c>
      <c r="AQ1285" s="258" t="s">
        <v>99</v>
      </c>
      <c r="AR1285" s="258" t="s">
        <v>17975</v>
      </c>
      <c r="AS1285" s="259" t="s">
        <v>28753</v>
      </c>
      <c r="AT1285" s="258" t="s">
        <v>101</v>
      </c>
      <c r="AU1285" s="258" t="s">
        <v>101</v>
      </c>
      <c r="AV1285" s="258" t="s">
        <v>102</v>
      </c>
      <c r="AW1285" s="258" t="s">
        <v>103</v>
      </c>
      <c r="AX1285" s="258" t="s">
        <v>175</v>
      </c>
      <c r="AY1285" s="258" t="s">
        <v>403</v>
      </c>
      <c r="AZ1285" s="258" t="s">
        <v>403</v>
      </c>
      <c r="BA1285" s="219" t="str">
        <f t="shared" si="65"/>
        <v>19001274;19C1-CĐT1</v>
      </c>
      <c r="BB1285" s="258" t="s">
        <v>11845</v>
      </c>
      <c r="BC1285" s="71">
        <f>VLOOKUP(B1285,'ĐKKCBBĐ K2019(UPDATE)'!$B$6:$F$2005,3,0)</f>
        <v>0</v>
      </c>
      <c r="BD1285" s="252" t="str">
        <f>VLOOKUP(B1285,'ĐKKCBBĐ K2019(UPDATE)'!$B$6:$F$2005,4,0)</f>
        <v>030</v>
      </c>
      <c r="BH1285" s="222" t="str">
        <f>VLOOKUP(BB1285,'ĐKKCBBĐ K2019(UPDATE)'!$B$6:$F$2267,5,0)</f>
        <v xml:space="preserve">BỆNH VIỆN NHÂN DÂN GIA ĐỊNH </v>
      </c>
    </row>
    <row r="1286" spans="1:60" customFormat="1" ht="20.100000000000001" customHeight="1">
      <c r="A1286" s="67">
        <v>1275</v>
      </c>
      <c r="B1286" s="258" t="s">
        <v>11846</v>
      </c>
      <c r="C1286" s="258" t="s">
        <v>648</v>
      </c>
      <c r="D1286" s="258" t="s">
        <v>849</v>
      </c>
      <c r="E1286" s="258" t="s">
        <v>82</v>
      </c>
      <c r="F1286" s="259" t="s">
        <v>970</v>
      </c>
      <c r="G1286" s="258" t="s">
        <v>96</v>
      </c>
      <c r="H1286" s="258"/>
      <c r="I1286" s="258"/>
      <c r="J1286" s="258"/>
      <c r="K1286" s="258"/>
      <c r="L1286" s="258"/>
      <c r="M1286" s="258"/>
      <c r="N1286" s="258" t="s">
        <v>517</v>
      </c>
      <c r="O1286" s="258"/>
      <c r="P1286" s="258" t="s">
        <v>2606</v>
      </c>
      <c r="Q1286" s="258"/>
      <c r="R1286" s="258" t="s">
        <v>29055</v>
      </c>
      <c r="S1286" s="258"/>
      <c r="T1286" s="258" t="str">
        <f t="shared" si="66"/>
        <v>51 Đường 100, Bình Thới, Phường 14, Quận 11, Tp.Hcm</v>
      </c>
      <c r="U1286" s="258" t="s">
        <v>29395</v>
      </c>
      <c r="V1286" s="258" t="s">
        <v>29396</v>
      </c>
      <c r="W1286" s="258" t="s">
        <v>521</v>
      </c>
      <c r="X1286" s="258" t="s">
        <v>509</v>
      </c>
      <c r="Y1286" s="258" t="s">
        <v>2954</v>
      </c>
      <c r="Z1286" s="259"/>
      <c r="AA1286" s="258"/>
      <c r="AB1286" s="259"/>
      <c r="AC1286" s="259"/>
      <c r="AD1286" s="258"/>
      <c r="AE1286" s="258"/>
      <c r="AF1286" s="258"/>
      <c r="AG1286" s="258"/>
      <c r="AH1286" s="258"/>
      <c r="AI1286" s="258"/>
      <c r="AJ1286" s="258" t="s">
        <v>118</v>
      </c>
      <c r="AK1286" s="258"/>
      <c r="AL1286" s="258"/>
      <c r="AM1286" s="258" t="s">
        <v>96</v>
      </c>
      <c r="AN1286" s="258" t="s">
        <v>510</v>
      </c>
      <c r="AO1286" s="258" t="s">
        <v>29057</v>
      </c>
      <c r="AP1286" s="258" t="s">
        <v>98</v>
      </c>
      <c r="AQ1286" s="258" t="s">
        <v>99</v>
      </c>
      <c r="AR1286" s="258" t="s">
        <v>517</v>
      </c>
      <c r="AS1286" s="259" t="s">
        <v>28753</v>
      </c>
      <c r="AT1286" s="258" t="s">
        <v>101</v>
      </c>
      <c r="AU1286" s="258" t="s">
        <v>101</v>
      </c>
      <c r="AV1286" s="258" t="s">
        <v>122</v>
      </c>
      <c r="AW1286" s="258" t="s">
        <v>123</v>
      </c>
      <c r="AX1286" s="258" t="s">
        <v>282</v>
      </c>
      <c r="AY1286" s="258" t="s">
        <v>524</v>
      </c>
      <c r="AZ1286" s="258" t="s">
        <v>524</v>
      </c>
      <c r="BA1286" s="219" t="str">
        <f t="shared" si="65"/>
        <v>19001275;19T4-QTM1</v>
      </c>
      <c r="BB1286" s="258" t="s">
        <v>11846</v>
      </c>
      <c r="BC1286" s="71">
        <f>VLOOKUP(B1286,'ĐKKCBBĐ K2019(UPDATE)'!$B$6:$F$2005,3,0)</f>
        <v>0</v>
      </c>
      <c r="BD1286" s="252" t="str">
        <f>VLOOKUP(B1286,'ĐKKCBBĐ K2019(UPDATE)'!$B$6:$F$2005,4,0)</f>
        <v>462</v>
      </c>
      <c r="BH1286" s="222" t="str">
        <f>VLOOKUP(BB1286,'ĐKKCBBĐ K2019(UPDATE)'!$B$6:$F$2267,5,0)</f>
        <v xml:space="preserve">BỆNH VIỆN ĐA KHOA VẠN HẠNH </v>
      </c>
    </row>
    <row r="1287" spans="1:60" customFormat="1" ht="20.100000000000001" customHeight="1">
      <c r="A1287" s="63">
        <v>1276</v>
      </c>
      <c r="B1287" s="258" t="s">
        <v>11847</v>
      </c>
      <c r="C1287" s="258" t="s">
        <v>2388</v>
      </c>
      <c r="D1287" s="258" t="s">
        <v>911</v>
      </c>
      <c r="E1287" s="258" t="s">
        <v>82</v>
      </c>
      <c r="F1287" s="259" t="s">
        <v>6117</v>
      </c>
      <c r="G1287" s="258" t="s">
        <v>96</v>
      </c>
      <c r="H1287" s="258" t="s">
        <v>9748</v>
      </c>
      <c r="I1287" s="258" t="s">
        <v>6238</v>
      </c>
      <c r="J1287" s="258" t="s">
        <v>29058</v>
      </c>
      <c r="K1287" s="258" t="s">
        <v>29059</v>
      </c>
      <c r="L1287" s="258" t="s">
        <v>6411</v>
      </c>
      <c r="M1287" s="258" t="s">
        <v>29060</v>
      </c>
      <c r="N1287" s="258" t="s">
        <v>2072</v>
      </c>
      <c r="O1287" s="258" t="s">
        <v>29061</v>
      </c>
      <c r="P1287" s="258" t="s">
        <v>2606</v>
      </c>
      <c r="Q1287" s="258" t="s">
        <v>2607</v>
      </c>
      <c r="R1287" s="258" t="s">
        <v>29062</v>
      </c>
      <c r="S1287" s="258" t="s">
        <v>29062</v>
      </c>
      <c r="T1287" s="258" t="str">
        <f t="shared" si="66"/>
        <v>18 Đường Cây Cám, Phường Bình Hưng Hòa B, Quận Bình Tân, Tp.Hcm</v>
      </c>
      <c r="U1287" s="258" t="s">
        <v>29397</v>
      </c>
      <c r="V1287" s="258" t="s">
        <v>3659</v>
      </c>
      <c r="W1287" s="258" t="s">
        <v>1518</v>
      </c>
      <c r="X1287" s="33" t="s">
        <v>90</v>
      </c>
      <c r="Y1287" s="258"/>
      <c r="Z1287" s="259" t="s">
        <v>28753</v>
      </c>
      <c r="AA1287" s="258" t="s">
        <v>6473</v>
      </c>
      <c r="AB1287" s="259"/>
      <c r="AC1287" s="34">
        <v>79</v>
      </c>
      <c r="AD1287" s="33" t="s">
        <v>90</v>
      </c>
      <c r="AE1287" s="258"/>
      <c r="AF1287" s="258" t="s">
        <v>243</v>
      </c>
      <c r="AG1287" s="258"/>
      <c r="AH1287" s="258"/>
      <c r="AI1287" s="258"/>
      <c r="AJ1287" s="258" t="s">
        <v>118</v>
      </c>
      <c r="AK1287" s="258"/>
      <c r="AL1287" s="258" t="s">
        <v>17989</v>
      </c>
      <c r="AM1287" s="258" t="s">
        <v>96</v>
      </c>
      <c r="AN1287" s="258" t="s">
        <v>243</v>
      </c>
      <c r="AO1287" s="258" t="s">
        <v>29065</v>
      </c>
      <c r="AP1287" s="258" t="s">
        <v>98</v>
      </c>
      <c r="AQ1287" s="258" t="s">
        <v>99</v>
      </c>
      <c r="AR1287" s="258" t="s">
        <v>2072</v>
      </c>
      <c r="AS1287" s="259" t="s">
        <v>28753</v>
      </c>
      <c r="AT1287" s="258" t="s">
        <v>101</v>
      </c>
      <c r="AU1287" s="258" t="s">
        <v>101</v>
      </c>
      <c r="AV1287" s="258" t="s">
        <v>122</v>
      </c>
      <c r="AW1287" s="258" t="s">
        <v>123</v>
      </c>
      <c r="AX1287" s="258" t="s">
        <v>175</v>
      </c>
      <c r="AY1287" s="258" t="s">
        <v>2080</v>
      </c>
      <c r="AZ1287" s="258" t="s">
        <v>2080</v>
      </c>
      <c r="BA1287" s="219" t="str">
        <f t="shared" si="65"/>
        <v>19001276;19T4-ĐTC1</v>
      </c>
      <c r="BB1287" s="258" t="s">
        <v>11847</v>
      </c>
      <c r="BC1287" s="71">
        <f>VLOOKUP(B1287,'ĐKKCBBĐ K2019(UPDATE)'!$B$6:$F$2005,3,0)</f>
        <v>0</v>
      </c>
      <c r="BD1287" s="252" t="str">
        <f>VLOOKUP(B1287,'ĐKKCBBĐ K2019(UPDATE)'!$B$6:$F$2005,4,0)</f>
        <v>055</v>
      </c>
      <c r="BH1287" s="222" t="str">
        <f>VLOOKUP(BB1287,'ĐKKCBBĐ K2019(UPDATE)'!$B$6:$F$2267,5,0)</f>
        <v xml:space="preserve">BỆNH VIỆN QUẬN BÌNH TÂN </v>
      </c>
    </row>
    <row r="1288" spans="1:60" customFormat="1" ht="20.100000000000001" customHeight="1">
      <c r="A1288" s="67">
        <v>1277</v>
      </c>
      <c r="B1288" s="258" t="s">
        <v>11848</v>
      </c>
      <c r="C1288" s="258" t="s">
        <v>6661</v>
      </c>
      <c r="D1288" s="258" t="s">
        <v>684</v>
      </c>
      <c r="E1288" s="258" t="s">
        <v>82</v>
      </c>
      <c r="F1288" s="259" t="s">
        <v>2473</v>
      </c>
      <c r="G1288" s="258" t="s">
        <v>96</v>
      </c>
      <c r="H1288" s="258" t="s">
        <v>29066</v>
      </c>
      <c r="I1288" s="258" t="s">
        <v>6479</v>
      </c>
      <c r="J1288" s="258" t="s">
        <v>29067</v>
      </c>
      <c r="K1288" s="258" t="s">
        <v>29068</v>
      </c>
      <c r="L1288" s="258" t="s">
        <v>6479</v>
      </c>
      <c r="M1288" s="258" t="s">
        <v>29069</v>
      </c>
      <c r="N1288" s="258" t="s">
        <v>366</v>
      </c>
      <c r="O1288" s="258" t="s">
        <v>29070</v>
      </c>
      <c r="P1288" s="258" t="s">
        <v>2606</v>
      </c>
      <c r="Q1288" s="258" t="s">
        <v>4294</v>
      </c>
      <c r="R1288" s="258" t="s">
        <v>29071</v>
      </c>
      <c r="S1288" s="258" t="s">
        <v>29071</v>
      </c>
      <c r="T1288" s="258" t="str">
        <f t="shared" si="66"/>
        <v>120/86/15 Thích Quảng Đức, Phường 5, Quận Phú Nhuận, Tp.Hcm</v>
      </c>
      <c r="U1288" s="258" t="s">
        <v>29398</v>
      </c>
      <c r="V1288" s="258" t="s">
        <v>698</v>
      </c>
      <c r="W1288" s="258" t="s">
        <v>1018</v>
      </c>
      <c r="X1288" s="33" t="s">
        <v>90</v>
      </c>
      <c r="Y1288" s="258"/>
      <c r="Z1288" s="259" t="s">
        <v>28753</v>
      </c>
      <c r="AA1288" s="258" t="s">
        <v>7349</v>
      </c>
      <c r="AB1288" s="259"/>
      <c r="AC1288" s="34">
        <v>79</v>
      </c>
      <c r="AD1288" s="33" t="s">
        <v>90</v>
      </c>
      <c r="AE1288" s="258"/>
      <c r="AF1288" s="258" t="s">
        <v>487</v>
      </c>
      <c r="AG1288" s="258"/>
      <c r="AH1288" s="258"/>
      <c r="AI1288" s="258"/>
      <c r="AJ1288" s="258" t="s">
        <v>118</v>
      </c>
      <c r="AK1288" s="258"/>
      <c r="AL1288" s="258" t="s">
        <v>17989</v>
      </c>
      <c r="AM1288" s="258" t="s">
        <v>96</v>
      </c>
      <c r="AN1288" s="258" t="s">
        <v>487</v>
      </c>
      <c r="AO1288" s="258" t="s">
        <v>29072</v>
      </c>
      <c r="AP1288" s="258" t="s">
        <v>98</v>
      </c>
      <c r="AQ1288" s="258" t="s">
        <v>99</v>
      </c>
      <c r="AR1288" s="258" t="s">
        <v>366</v>
      </c>
      <c r="AS1288" s="259" t="s">
        <v>28753</v>
      </c>
      <c r="AT1288" s="258" t="s">
        <v>101</v>
      </c>
      <c r="AU1288" s="258" t="s">
        <v>101</v>
      </c>
      <c r="AV1288" s="258" t="s">
        <v>122</v>
      </c>
      <c r="AW1288" s="258" t="s">
        <v>123</v>
      </c>
      <c r="AX1288" s="258" t="s">
        <v>175</v>
      </c>
      <c r="AY1288" s="258" t="s">
        <v>176</v>
      </c>
      <c r="AZ1288" s="258" t="s">
        <v>176</v>
      </c>
      <c r="BA1288" s="219" t="str">
        <f t="shared" si="65"/>
        <v>19001277;19T4-ĐCN1</v>
      </c>
      <c r="BB1288" s="258" t="s">
        <v>11848</v>
      </c>
      <c r="BC1288" s="71" t="str">
        <f>VLOOKUP(B1288,'ĐKKCBBĐ K2019(UPDATE)'!$B$6:$F$2005,3,0)</f>
        <v>HS4797931889537</v>
      </c>
      <c r="BD1288" s="252" t="str">
        <f>VLOOKUP(B1288,'ĐKKCBBĐ K2019(UPDATE)'!$B$6:$F$2005,4,0)</f>
        <v>032</v>
      </c>
      <c r="BH1288" s="222" t="str">
        <f>VLOOKUP(BB1288,'ĐKKCBBĐ K2019(UPDATE)'!$B$6:$F$2267,5,0)</f>
        <v xml:space="preserve">BỆNH VIỆN QUẬN PHÚ NHUẬN </v>
      </c>
    </row>
    <row r="1289" spans="1:60" customFormat="1" ht="20.100000000000001" customHeight="1">
      <c r="A1289" s="63">
        <v>1278</v>
      </c>
      <c r="B1289" s="258" t="s">
        <v>11849</v>
      </c>
      <c r="C1289" s="258" t="s">
        <v>29073</v>
      </c>
      <c r="D1289" s="258" t="s">
        <v>7505</v>
      </c>
      <c r="E1289" s="258" t="s">
        <v>82</v>
      </c>
      <c r="F1289" s="259" t="s">
        <v>4154</v>
      </c>
      <c r="G1289" s="258" t="s">
        <v>96</v>
      </c>
      <c r="H1289" s="258" t="s">
        <v>29074</v>
      </c>
      <c r="I1289" s="258"/>
      <c r="J1289" s="258" t="s">
        <v>29075</v>
      </c>
      <c r="K1289" s="258" t="s">
        <v>3458</v>
      </c>
      <c r="L1289" s="258" t="s">
        <v>6411</v>
      </c>
      <c r="M1289" s="258" t="s">
        <v>29076</v>
      </c>
      <c r="N1289" s="258" t="s">
        <v>754</v>
      </c>
      <c r="O1289" s="258" t="s">
        <v>28443</v>
      </c>
      <c r="P1289" s="258" t="s">
        <v>1764</v>
      </c>
      <c r="Q1289" s="258" t="s">
        <v>4294</v>
      </c>
      <c r="R1289" s="258" t="s">
        <v>29077</v>
      </c>
      <c r="S1289" s="258" t="s">
        <v>29078</v>
      </c>
      <c r="T1289" s="258" t="str">
        <f t="shared" si="66"/>
        <v>86/43 Trịnh Đình Trọng, Phường Phú Trung, Quận Tân Phú, Tp.Hcm</v>
      </c>
      <c r="U1289" s="258" t="s">
        <v>29399</v>
      </c>
      <c r="V1289" s="258" t="s">
        <v>2504</v>
      </c>
      <c r="W1289" s="258" t="s">
        <v>1159</v>
      </c>
      <c r="X1289" s="33" t="s">
        <v>90</v>
      </c>
      <c r="Y1289" s="258"/>
      <c r="Z1289" s="259" t="s">
        <v>28753</v>
      </c>
      <c r="AA1289" s="258" t="s">
        <v>7349</v>
      </c>
      <c r="AB1289" s="259"/>
      <c r="AC1289" s="34">
        <v>79</v>
      </c>
      <c r="AD1289" s="33" t="s">
        <v>90</v>
      </c>
      <c r="AE1289" s="258"/>
      <c r="AF1289" s="258" t="s">
        <v>218</v>
      </c>
      <c r="AG1289" s="258"/>
      <c r="AH1289" s="258"/>
      <c r="AI1289" s="258"/>
      <c r="AJ1289" s="258" t="s">
        <v>118</v>
      </c>
      <c r="AK1289" s="258"/>
      <c r="AL1289" s="258"/>
      <c r="AM1289" s="258" t="s">
        <v>96</v>
      </c>
      <c r="AN1289" s="258" t="s">
        <v>218</v>
      </c>
      <c r="AO1289" s="258" t="s">
        <v>29079</v>
      </c>
      <c r="AP1289" s="258" t="s">
        <v>98</v>
      </c>
      <c r="AQ1289" s="258" t="s">
        <v>99</v>
      </c>
      <c r="AR1289" s="258" t="s">
        <v>754</v>
      </c>
      <c r="AS1289" s="259" t="s">
        <v>28753</v>
      </c>
      <c r="AT1289" s="258" t="s">
        <v>101</v>
      </c>
      <c r="AU1289" s="258" t="s">
        <v>101</v>
      </c>
      <c r="AV1289" s="258" t="s">
        <v>122</v>
      </c>
      <c r="AW1289" s="258" t="s">
        <v>123</v>
      </c>
      <c r="AX1289" s="258" t="s">
        <v>158</v>
      </c>
      <c r="AY1289" s="258" t="s">
        <v>760</v>
      </c>
      <c r="AZ1289" s="258" t="s">
        <v>760</v>
      </c>
      <c r="BA1289" s="219" t="str">
        <f t="shared" si="65"/>
        <v>19001278;19T4-QTD1</v>
      </c>
      <c r="BB1289" s="258" t="s">
        <v>11849</v>
      </c>
      <c r="BC1289" s="71">
        <f>VLOOKUP(B1289,'ĐKKCBBĐ K2019(UPDATE)'!$B$6:$F$2005,3,0)</f>
        <v>0</v>
      </c>
      <c r="BD1289" s="252" t="str">
        <f>VLOOKUP(B1289,'ĐKKCBBĐ K2019(UPDATE)'!$B$6:$F$2005,4,0)</f>
        <v>054</v>
      </c>
      <c r="BH1289" s="222" t="str">
        <f>VLOOKUP(BB1289,'ĐKKCBBĐ K2019(UPDATE)'!$B$6:$F$2267,5,0)</f>
        <v>BỆNH VIỆN QUẬN TÂN PHÚ</v>
      </c>
    </row>
    <row r="1290" spans="1:60" customFormat="1" ht="20.100000000000001" customHeight="1">
      <c r="A1290" s="67">
        <v>1279</v>
      </c>
      <c r="B1290" s="258" t="s">
        <v>11850</v>
      </c>
      <c r="C1290" s="258" t="s">
        <v>1630</v>
      </c>
      <c r="D1290" s="258" t="s">
        <v>259</v>
      </c>
      <c r="E1290" s="258" t="s">
        <v>82</v>
      </c>
      <c r="F1290" s="259" t="s">
        <v>29080</v>
      </c>
      <c r="G1290" s="258" t="s">
        <v>96</v>
      </c>
      <c r="H1290" s="258"/>
      <c r="I1290" s="258"/>
      <c r="J1290" s="258"/>
      <c r="K1290" s="258"/>
      <c r="L1290" s="258"/>
      <c r="M1290" s="258"/>
      <c r="N1290" s="258" t="s">
        <v>7835</v>
      </c>
      <c r="O1290" s="258" t="s">
        <v>96</v>
      </c>
      <c r="P1290" s="258" t="s">
        <v>2606</v>
      </c>
      <c r="Q1290" s="258"/>
      <c r="R1290" s="258" t="s">
        <v>29081</v>
      </c>
      <c r="S1290" s="258"/>
      <c r="T1290" s="258" t="str">
        <f t="shared" si="66"/>
        <v>75 Trần Hữu Trang, Phường 10, Quận Phú Nhuận, Tp. Hcm</v>
      </c>
      <c r="U1290" s="258" t="s">
        <v>29400</v>
      </c>
      <c r="V1290" s="258" t="s">
        <v>508</v>
      </c>
      <c r="W1290" s="258" t="s">
        <v>1018</v>
      </c>
      <c r="X1290" s="33" t="s">
        <v>90</v>
      </c>
      <c r="Y1290" s="258"/>
      <c r="Z1290" s="259"/>
      <c r="AA1290" s="258"/>
      <c r="AB1290" s="259"/>
      <c r="AC1290" s="34">
        <v>79</v>
      </c>
      <c r="AD1290" s="33" t="s">
        <v>90</v>
      </c>
      <c r="AE1290" s="258"/>
      <c r="AF1290" s="258"/>
      <c r="AG1290" s="258"/>
      <c r="AH1290" s="258"/>
      <c r="AI1290" s="258"/>
      <c r="AJ1290" s="258" t="s">
        <v>118</v>
      </c>
      <c r="AK1290" s="258"/>
      <c r="AL1290" s="258"/>
      <c r="AM1290" s="258" t="s">
        <v>96</v>
      </c>
      <c r="AN1290" s="258" t="s">
        <v>487</v>
      </c>
      <c r="AO1290" s="258" t="s">
        <v>29084</v>
      </c>
      <c r="AP1290" s="258" t="s">
        <v>98</v>
      </c>
      <c r="AQ1290" s="258" t="s">
        <v>99</v>
      </c>
      <c r="AR1290" s="258" t="s">
        <v>7835</v>
      </c>
      <c r="AS1290" s="259" t="s">
        <v>28753</v>
      </c>
      <c r="AT1290" s="258" t="s">
        <v>101</v>
      </c>
      <c r="AU1290" s="258" t="s">
        <v>101</v>
      </c>
      <c r="AV1290" s="258" t="s">
        <v>122</v>
      </c>
      <c r="AW1290" s="258" t="s">
        <v>123</v>
      </c>
      <c r="AX1290" s="258" t="s">
        <v>433</v>
      </c>
      <c r="AY1290" s="258" t="s">
        <v>434</v>
      </c>
      <c r="AZ1290" s="258" t="s">
        <v>434</v>
      </c>
      <c r="BA1290" s="219" t="str">
        <f t="shared" si="65"/>
        <v>19001279;19T4-NNA2</v>
      </c>
      <c r="BB1290" s="258" t="s">
        <v>11850</v>
      </c>
      <c r="BC1290" s="71" t="str">
        <f>VLOOKUP(B1290,'ĐKKCBBĐ K2019(UPDATE)'!$B$6:$F$2005,3,0)</f>
        <v>HS CŨ</v>
      </c>
      <c r="BD1290" s="252" t="str">
        <f>VLOOKUP(B1290,'ĐKKCBBĐ K2019(UPDATE)'!$B$6:$F$2005,4,0)</f>
        <v>055</v>
      </c>
      <c r="BH1290" s="222" t="str">
        <f>VLOOKUP(BB1290,'ĐKKCBBĐ K2019(UPDATE)'!$B$6:$F$2267,5,0)</f>
        <v xml:space="preserve">BỆNH VIỆN QUẬN BÌNH TÂN </v>
      </c>
    </row>
    <row r="1291" spans="1:60" customFormat="1" ht="20.100000000000001" customHeight="1">
      <c r="A1291" s="63">
        <v>1280</v>
      </c>
      <c r="B1291" s="258" t="s">
        <v>11851</v>
      </c>
      <c r="C1291" s="258" t="s">
        <v>29085</v>
      </c>
      <c r="D1291" s="258" t="s">
        <v>390</v>
      </c>
      <c r="E1291" s="258" t="s">
        <v>82</v>
      </c>
      <c r="F1291" s="259" t="s">
        <v>29086</v>
      </c>
      <c r="G1291" s="258" t="s">
        <v>96</v>
      </c>
      <c r="H1291" s="258" t="s">
        <v>29087</v>
      </c>
      <c r="I1291" s="258" t="s">
        <v>6238</v>
      </c>
      <c r="J1291" s="258" t="s">
        <v>29088</v>
      </c>
      <c r="K1291" s="258" t="s">
        <v>2335</v>
      </c>
      <c r="L1291" s="258" t="s">
        <v>6238</v>
      </c>
      <c r="M1291" s="258" t="s">
        <v>29089</v>
      </c>
      <c r="N1291" s="258" t="s">
        <v>7608</v>
      </c>
      <c r="O1291" s="258" t="s">
        <v>6473</v>
      </c>
      <c r="P1291" s="258" t="s">
        <v>2606</v>
      </c>
      <c r="Q1291" s="258" t="s">
        <v>4294</v>
      </c>
      <c r="R1291" s="258" t="s">
        <v>29090</v>
      </c>
      <c r="S1291" s="258" t="s">
        <v>29090</v>
      </c>
      <c r="T1291" s="258" t="str">
        <f t="shared" si="66"/>
        <v>114 Chiến Thắng, Phường 9, Quận Phú Nhuận, Tp. Hcm</v>
      </c>
      <c r="U1291" s="258" t="s">
        <v>29401</v>
      </c>
      <c r="V1291" s="258" t="s">
        <v>1107</v>
      </c>
      <c r="W1291" s="258" t="s">
        <v>1018</v>
      </c>
      <c r="X1291" s="33" t="s">
        <v>90</v>
      </c>
      <c r="Y1291" s="258"/>
      <c r="Z1291" s="259" t="s">
        <v>28753</v>
      </c>
      <c r="AA1291" s="258" t="s">
        <v>7349</v>
      </c>
      <c r="AB1291" s="259"/>
      <c r="AC1291" s="34">
        <v>79</v>
      </c>
      <c r="AD1291" s="33" t="s">
        <v>90</v>
      </c>
      <c r="AE1291" s="258"/>
      <c r="AF1291" s="258" t="s">
        <v>487</v>
      </c>
      <c r="AG1291" s="258"/>
      <c r="AH1291" s="258"/>
      <c r="AI1291" s="258"/>
      <c r="AJ1291" s="258" t="s">
        <v>118</v>
      </c>
      <c r="AK1291" s="258"/>
      <c r="AL1291" s="258" t="s">
        <v>17989</v>
      </c>
      <c r="AM1291" s="258" t="s">
        <v>96</v>
      </c>
      <c r="AN1291" s="258" t="s">
        <v>487</v>
      </c>
      <c r="AO1291" s="258" t="s">
        <v>29091</v>
      </c>
      <c r="AP1291" s="258" t="s">
        <v>98</v>
      </c>
      <c r="AQ1291" s="258" t="s">
        <v>99</v>
      </c>
      <c r="AR1291" s="258" t="s">
        <v>7608</v>
      </c>
      <c r="AS1291" s="259" t="s">
        <v>28753</v>
      </c>
      <c r="AT1291" s="258" t="s">
        <v>101</v>
      </c>
      <c r="AU1291" s="258" t="s">
        <v>101</v>
      </c>
      <c r="AV1291" s="258" t="s">
        <v>122</v>
      </c>
      <c r="AW1291" s="258" t="s">
        <v>123</v>
      </c>
      <c r="AX1291" s="258" t="s">
        <v>104</v>
      </c>
      <c r="AY1291" s="258" t="s">
        <v>105</v>
      </c>
      <c r="AZ1291" s="258" t="s">
        <v>105</v>
      </c>
      <c r="BA1291" s="219" t="str">
        <f t="shared" si="65"/>
        <v>19001280;19T4-CNÔ5</v>
      </c>
      <c r="BB1291" s="258" t="s">
        <v>11851</v>
      </c>
      <c r="BC1291" s="71">
        <f>VLOOKUP(B1291,'ĐKKCBBĐ K2019(UPDATE)'!$B$6:$F$2005,3,0)</f>
        <v>0</v>
      </c>
      <c r="BD1291" s="252" t="str">
        <f>VLOOKUP(B1291,'ĐKKCBBĐ K2019(UPDATE)'!$B$6:$F$2005,4,0)</f>
        <v>071</v>
      </c>
      <c r="BH1291" s="222" t="str">
        <f>VLOOKUP(BB1291,'ĐKKCBBĐ K2019(UPDATE)'!$B$6:$F$2267,5,0)</f>
        <v xml:space="preserve">BỆNH VIỆN ĐA KHOA HOÀN MỸ SÀI GÒN </v>
      </c>
    </row>
    <row r="1292" spans="1:60" customFormat="1" ht="20.100000000000001" customHeight="1">
      <c r="A1292" s="67">
        <v>1281</v>
      </c>
      <c r="B1292" s="258" t="s">
        <v>11852</v>
      </c>
      <c r="C1292" s="258" t="s">
        <v>6211</v>
      </c>
      <c r="D1292" s="258" t="s">
        <v>390</v>
      </c>
      <c r="E1292" s="258" t="s">
        <v>82</v>
      </c>
      <c r="F1292" s="259" t="s">
        <v>29092</v>
      </c>
      <c r="G1292" s="258" t="s">
        <v>336</v>
      </c>
      <c r="H1292" s="258"/>
      <c r="I1292" s="258"/>
      <c r="J1292" s="258"/>
      <c r="K1292" s="258"/>
      <c r="L1292" s="258"/>
      <c r="M1292" s="258"/>
      <c r="N1292" s="258" t="s">
        <v>84</v>
      </c>
      <c r="O1292" s="258"/>
      <c r="P1292" s="258" t="s">
        <v>2606</v>
      </c>
      <c r="Q1292" s="258"/>
      <c r="R1292" s="258" t="s">
        <v>29093</v>
      </c>
      <c r="S1292" s="258"/>
      <c r="T1292" s="258" t="str">
        <f t="shared" si="66"/>
        <v>Ấp Kiên Thanh, Xã Kiên Bình, Huyện Kiên Lương, Tỉnh Kiên Giang</v>
      </c>
      <c r="U1292" s="258" t="s">
        <v>29402</v>
      </c>
      <c r="V1292" s="258" t="s">
        <v>29403</v>
      </c>
      <c r="W1292" s="258" t="s">
        <v>27962</v>
      </c>
      <c r="X1292" s="258" t="s">
        <v>1674</v>
      </c>
      <c r="Y1292" s="258"/>
      <c r="Z1292" s="259"/>
      <c r="AA1292" s="258"/>
      <c r="AB1292" s="259"/>
      <c r="AC1292" s="259"/>
      <c r="AD1292" s="258"/>
      <c r="AE1292" s="258" t="s">
        <v>27838</v>
      </c>
      <c r="AF1292" s="258"/>
      <c r="AG1292" s="258"/>
      <c r="AH1292" s="258"/>
      <c r="AI1292" s="258"/>
      <c r="AJ1292" s="258" t="s">
        <v>154</v>
      </c>
      <c r="AK1292" s="258"/>
      <c r="AL1292" s="258"/>
      <c r="AM1292" s="258" t="s">
        <v>336</v>
      </c>
      <c r="AN1292" s="258" t="s">
        <v>26622</v>
      </c>
      <c r="AO1292" s="258" t="s">
        <v>29095</v>
      </c>
      <c r="AP1292" s="258" t="s">
        <v>98</v>
      </c>
      <c r="AQ1292" s="258" t="s">
        <v>99</v>
      </c>
      <c r="AR1292" s="258" t="s">
        <v>84</v>
      </c>
      <c r="AS1292" s="259" t="s">
        <v>28753</v>
      </c>
      <c r="AT1292" s="258" t="s">
        <v>101</v>
      </c>
      <c r="AU1292" s="258" t="s">
        <v>101</v>
      </c>
      <c r="AV1292" s="258" t="s">
        <v>102</v>
      </c>
      <c r="AW1292" s="258" t="s">
        <v>103</v>
      </c>
      <c r="AX1292" s="258" t="s">
        <v>104</v>
      </c>
      <c r="AY1292" s="258" t="s">
        <v>105</v>
      </c>
      <c r="AZ1292" s="258" t="s">
        <v>105</v>
      </c>
      <c r="BA1292" s="219" t="str">
        <f t="shared" si="65"/>
        <v>19001281;19C1-CNÔ1</v>
      </c>
      <c r="BB1292" s="258" t="s">
        <v>11852</v>
      </c>
      <c r="BC1292" s="71">
        <f>VLOOKUP(B1292,'ĐKKCBBĐ K2019(UPDATE)'!$B$6:$F$2005,3,0)</f>
        <v>0</v>
      </c>
      <c r="BD1292" s="252" t="str">
        <f>VLOOKUP(B1292,'ĐKKCBBĐ K2019(UPDATE)'!$B$6:$F$2005,4,0)</f>
        <v>033</v>
      </c>
      <c r="BH1292" s="222" t="str">
        <f>VLOOKUP(BB1292,'ĐKKCBBĐ K2019(UPDATE)'!$B$6:$F$2267,5,0)</f>
        <v>BỆNH VIỆN QUẬN TÂN BÌNH</v>
      </c>
    </row>
    <row r="1293" spans="1:60" customFormat="1" ht="20.100000000000001" customHeight="1">
      <c r="A1293" s="63">
        <v>1282</v>
      </c>
      <c r="B1293" s="258" t="s">
        <v>11853</v>
      </c>
      <c r="C1293" s="258" t="s">
        <v>29096</v>
      </c>
      <c r="D1293" s="258" t="s">
        <v>29097</v>
      </c>
      <c r="E1293" s="258" t="s">
        <v>301</v>
      </c>
      <c r="F1293" s="259" t="s">
        <v>2061</v>
      </c>
      <c r="G1293" s="258" t="s">
        <v>96</v>
      </c>
      <c r="H1293" s="258" t="s">
        <v>29098</v>
      </c>
      <c r="I1293" s="258" t="s">
        <v>6797</v>
      </c>
      <c r="J1293" s="258" t="s">
        <v>29099</v>
      </c>
      <c r="K1293" s="258" t="s">
        <v>29100</v>
      </c>
      <c r="L1293" s="258" t="s">
        <v>6238</v>
      </c>
      <c r="M1293" s="258" t="s">
        <v>29101</v>
      </c>
      <c r="N1293" s="258" t="s">
        <v>754</v>
      </c>
      <c r="O1293" s="258" t="s">
        <v>29102</v>
      </c>
      <c r="P1293" s="258" t="s">
        <v>2606</v>
      </c>
      <c r="Q1293" s="258" t="s">
        <v>4381</v>
      </c>
      <c r="R1293" s="258" t="s">
        <v>29103</v>
      </c>
      <c r="S1293" s="258" t="s">
        <v>29103</v>
      </c>
      <c r="T1293" s="258" t="str">
        <f t="shared" si="66"/>
        <v>165/39 Dân Chủ, Phường 5, Quận Tân Bình, Tp.Hcm</v>
      </c>
      <c r="U1293" s="258" t="s">
        <v>29404</v>
      </c>
      <c r="V1293" s="258" t="s">
        <v>698</v>
      </c>
      <c r="W1293" s="258" t="s">
        <v>780</v>
      </c>
      <c r="X1293" s="33" t="s">
        <v>90</v>
      </c>
      <c r="Y1293" s="258"/>
      <c r="Z1293" s="259" t="s">
        <v>4122</v>
      </c>
      <c r="AA1293" s="258" t="s">
        <v>7367</v>
      </c>
      <c r="AB1293" s="259"/>
      <c r="AC1293" s="34">
        <v>79</v>
      </c>
      <c r="AD1293" s="33" t="s">
        <v>90</v>
      </c>
      <c r="AE1293" s="258"/>
      <c r="AF1293" s="258" t="s">
        <v>347</v>
      </c>
      <c r="AG1293" s="258"/>
      <c r="AH1293" s="258"/>
      <c r="AI1293" s="258"/>
      <c r="AJ1293" s="258" t="s">
        <v>118</v>
      </c>
      <c r="AK1293" s="258"/>
      <c r="AL1293" s="258" t="s">
        <v>17989</v>
      </c>
      <c r="AM1293" s="258" t="s">
        <v>96</v>
      </c>
      <c r="AN1293" s="258" t="s">
        <v>347</v>
      </c>
      <c r="AO1293" s="258" t="s">
        <v>29106</v>
      </c>
      <c r="AP1293" s="258" t="s">
        <v>98</v>
      </c>
      <c r="AQ1293" s="258" t="s">
        <v>99</v>
      </c>
      <c r="AR1293" s="258" t="s">
        <v>754</v>
      </c>
      <c r="AS1293" s="259" t="s">
        <v>28753</v>
      </c>
      <c r="AT1293" s="258" t="s">
        <v>101</v>
      </c>
      <c r="AU1293" s="258" t="s">
        <v>101</v>
      </c>
      <c r="AV1293" s="258" t="s">
        <v>122</v>
      </c>
      <c r="AW1293" s="258" t="s">
        <v>123</v>
      </c>
      <c r="AX1293" s="258" t="s">
        <v>158</v>
      </c>
      <c r="AY1293" s="258" t="s">
        <v>760</v>
      </c>
      <c r="AZ1293" s="258" t="s">
        <v>760</v>
      </c>
      <c r="BA1293" s="219" t="str">
        <f t="shared" ref="BA1293:BA1356" si="67">BB1293&amp;";"&amp;AR1293</f>
        <v>19001282;19T4-QTD1</v>
      </c>
      <c r="BB1293" s="258" t="s">
        <v>11853</v>
      </c>
      <c r="BC1293" s="71">
        <f>VLOOKUP(B1293,'ĐKKCBBĐ K2019(UPDATE)'!$B$6:$F$2005,3,0)</f>
        <v>0</v>
      </c>
      <c r="BD1293" s="252" t="str">
        <f>VLOOKUP(B1293,'ĐKKCBBĐ K2019(UPDATE)'!$B$6:$F$2005,4,0)</f>
        <v>CÓ THẺ</v>
      </c>
      <c r="BH1293" s="222" t="e">
        <f>VLOOKUP(BB1293,'ĐKKCBBĐ K2019(UPDATE)'!$B$6:$F$2267,5,0)</f>
        <v>#N/A</v>
      </c>
    </row>
    <row r="1294" spans="1:60" customFormat="1" ht="20.100000000000001" customHeight="1">
      <c r="A1294" s="67">
        <v>1283</v>
      </c>
      <c r="B1294" s="258" t="s">
        <v>11854</v>
      </c>
      <c r="C1294" s="258" t="s">
        <v>3585</v>
      </c>
      <c r="D1294" s="258" t="s">
        <v>3015</v>
      </c>
      <c r="E1294" s="258" t="s">
        <v>82</v>
      </c>
      <c r="F1294" s="259" t="s">
        <v>29107</v>
      </c>
      <c r="G1294" s="258" t="s">
        <v>336</v>
      </c>
      <c r="H1294" s="258"/>
      <c r="I1294" s="258"/>
      <c r="J1294" s="258"/>
      <c r="K1294" s="258"/>
      <c r="L1294" s="258"/>
      <c r="M1294" s="258"/>
      <c r="N1294" s="258" t="s">
        <v>84</v>
      </c>
      <c r="O1294" s="258"/>
      <c r="P1294" s="258" t="s">
        <v>2606</v>
      </c>
      <c r="Q1294" s="258"/>
      <c r="R1294" s="258" t="s">
        <v>29108</v>
      </c>
      <c r="S1294" s="258"/>
      <c r="T1294" s="258" t="str">
        <f t="shared" si="66"/>
        <v>Tổ 4 Ấp Kiên Thanh, Xã Kiên Bình, Huyện Kiên Lương, Tỉnh Kiên Giang</v>
      </c>
      <c r="U1294" s="258" t="s">
        <v>29405</v>
      </c>
      <c r="V1294" s="258" t="s">
        <v>29403</v>
      </c>
      <c r="W1294" s="258" t="s">
        <v>27962</v>
      </c>
      <c r="X1294" s="258" t="s">
        <v>1674</v>
      </c>
      <c r="Y1294" s="258"/>
      <c r="Z1294" s="259"/>
      <c r="AA1294" s="258"/>
      <c r="AB1294" s="259"/>
      <c r="AC1294" s="259"/>
      <c r="AD1294" s="258"/>
      <c r="AE1294" s="258" t="s">
        <v>27838</v>
      </c>
      <c r="AF1294" s="258"/>
      <c r="AG1294" s="258"/>
      <c r="AH1294" s="258"/>
      <c r="AI1294" s="258"/>
      <c r="AJ1294" s="258" t="s">
        <v>154</v>
      </c>
      <c r="AK1294" s="258"/>
      <c r="AL1294" s="258"/>
      <c r="AM1294" s="258" t="s">
        <v>336</v>
      </c>
      <c r="AN1294" s="258" t="s">
        <v>26622</v>
      </c>
      <c r="AO1294" s="258" t="s">
        <v>29111</v>
      </c>
      <c r="AP1294" s="258" t="s">
        <v>98</v>
      </c>
      <c r="AQ1294" s="258" t="s">
        <v>99</v>
      </c>
      <c r="AR1294" s="258" t="s">
        <v>84</v>
      </c>
      <c r="AS1294" s="259" t="s">
        <v>28753</v>
      </c>
      <c r="AT1294" s="258" t="s">
        <v>101</v>
      </c>
      <c r="AU1294" s="258" t="s">
        <v>101</v>
      </c>
      <c r="AV1294" s="258" t="s">
        <v>102</v>
      </c>
      <c r="AW1294" s="258" t="s">
        <v>103</v>
      </c>
      <c r="AX1294" s="258" t="s">
        <v>104</v>
      </c>
      <c r="AY1294" s="258" t="s">
        <v>105</v>
      </c>
      <c r="AZ1294" s="258" t="s">
        <v>105</v>
      </c>
      <c r="BA1294" s="219" t="str">
        <f t="shared" si="67"/>
        <v>19001283;19C1-CNÔ1</v>
      </c>
      <c r="BB1294" s="258" t="s">
        <v>11854</v>
      </c>
      <c r="BC1294" s="71">
        <f>VLOOKUP(B1294,'ĐKKCBBĐ K2019(UPDATE)'!$B$6:$F$2005,3,0)</f>
        <v>0</v>
      </c>
      <c r="BD1294" s="252" t="str">
        <f>VLOOKUP(B1294,'ĐKKCBBĐ K2019(UPDATE)'!$B$6:$F$2005,4,0)</f>
        <v>033</v>
      </c>
      <c r="BH1294" s="222" t="str">
        <f>VLOOKUP(BB1294,'ĐKKCBBĐ K2019(UPDATE)'!$B$6:$F$2267,5,0)</f>
        <v>BỆNH VIỆN QUẬN TÂN BÌNH</v>
      </c>
    </row>
    <row r="1295" spans="1:60" customFormat="1" ht="20.100000000000001" customHeight="1">
      <c r="A1295" s="63">
        <v>1284</v>
      </c>
      <c r="B1295" s="258" t="s">
        <v>11855</v>
      </c>
      <c r="C1295" s="258" t="s">
        <v>4749</v>
      </c>
      <c r="D1295" s="258" t="s">
        <v>806</v>
      </c>
      <c r="E1295" s="258" t="s">
        <v>82</v>
      </c>
      <c r="F1295" s="259" t="s">
        <v>3469</v>
      </c>
      <c r="G1295" s="258" t="s">
        <v>373</v>
      </c>
      <c r="H1295" s="258" t="s">
        <v>29112</v>
      </c>
      <c r="I1295" s="258" t="s">
        <v>6238</v>
      </c>
      <c r="J1295" s="258" t="s">
        <v>29113</v>
      </c>
      <c r="K1295" s="258" t="s">
        <v>29114</v>
      </c>
      <c r="L1295" s="258" t="s">
        <v>6411</v>
      </c>
      <c r="M1295" s="258" t="s">
        <v>29115</v>
      </c>
      <c r="N1295" s="258" t="s">
        <v>366</v>
      </c>
      <c r="O1295" s="258" t="s">
        <v>29116</v>
      </c>
      <c r="P1295" s="258" t="s">
        <v>2606</v>
      </c>
      <c r="Q1295" s="258" t="s">
        <v>2607</v>
      </c>
      <c r="R1295" s="258" t="s">
        <v>29117</v>
      </c>
      <c r="S1295" s="258" t="s">
        <v>29118</v>
      </c>
      <c r="T1295" s="258" t="str">
        <f t="shared" si="66"/>
        <v>Ấp Ninh An, Xã Bàu Năng, Huyện Dương Minh Châu, Tỉnh Tây Ninh</v>
      </c>
      <c r="U1295" s="258" t="s">
        <v>29406</v>
      </c>
      <c r="V1295" s="258" t="s">
        <v>29407</v>
      </c>
      <c r="W1295" s="258" t="s">
        <v>1096</v>
      </c>
      <c r="X1295" s="258" t="s">
        <v>823</v>
      </c>
      <c r="Y1295" s="258"/>
      <c r="Z1295" s="259" t="s">
        <v>28753</v>
      </c>
      <c r="AA1295" s="258" t="s">
        <v>7349</v>
      </c>
      <c r="AB1295" s="259"/>
      <c r="AC1295" s="259"/>
      <c r="AD1295" s="258" t="s">
        <v>373</v>
      </c>
      <c r="AE1295" s="258"/>
      <c r="AF1295" s="258" t="s">
        <v>1098</v>
      </c>
      <c r="AG1295" s="258"/>
      <c r="AH1295" s="258"/>
      <c r="AI1295" s="258"/>
      <c r="AJ1295" s="258" t="s">
        <v>118</v>
      </c>
      <c r="AK1295" s="258"/>
      <c r="AL1295" s="258" t="s">
        <v>17989</v>
      </c>
      <c r="AM1295" s="258" t="s">
        <v>373</v>
      </c>
      <c r="AN1295" s="258" t="s">
        <v>1098</v>
      </c>
      <c r="AO1295" s="258" t="s">
        <v>29120</v>
      </c>
      <c r="AP1295" s="258" t="s">
        <v>98</v>
      </c>
      <c r="AQ1295" s="258" t="s">
        <v>99</v>
      </c>
      <c r="AR1295" s="258" t="s">
        <v>366</v>
      </c>
      <c r="AS1295" s="259" t="s">
        <v>28753</v>
      </c>
      <c r="AT1295" s="258" t="s">
        <v>101</v>
      </c>
      <c r="AU1295" s="258" t="s">
        <v>101</v>
      </c>
      <c r="AV1295" s="258" t="s">
        <v>122</v>
      </c>
      <c r="AW1295" s="258" t="s">
        <v>123</v>
      </c>
      <c r="AX1295" s="258" t="s">
        <v>175</v>
      </c>
      <c r="AY1295" s="258" t="s">
        <v>176</v>
      </c>
      <c r="AZ1295" s="258" t="s">
        <v>176</v>
      </c>
      <c r="BA1295" s="219" t="str">
        <f t="shared" si="67"/>
        <v>19001284;19T4-ĐCN1</v>
      </c>
      <c r="BB1295" s="258" t="s">
        <v>11855</v>
      </c>
      <c r="BC1295" s="71">
        <f>VLOOKUP(B1295,'ĐKKCBBĐ K2019(UPDATE)'!$B$6:$F$2005,3,0)</f>
        <v>0</v>
      </c>
      <c r="BD1295" s="252" t="str">
        <f>VLOOKUP(B1295,'ĐKKCBBĐ K2019(UPDATE)'!$B$6:$F$2005,4,0)</f>
        <v>029</v>
      </c>
      <c r="BH1295" s="222" t="str">
        <f>VLOOKUP(BB1295,'ĐKKCBBĐ K2019(UPDATE)'!$B$6:$F$2267,5,0)</f>
        <v>BỆNH VIỆN QUẬN 12</v>
      </c>
    </row>
    <row r="1296" spans="1:60" customFormat="1" ht="20.100000000000001" customHeight="1">
      <c r="A1296" s="67">
        <v>1285</v>
      </c>
      <c r="B1296" s="258" t="s">
        <v>11856</v>
      </c>
      <c r="C1296" s="258" t="s">
        <v>7952</v>
      </c>
      <c r="D1296" s="258" t="s">
        <v>514</v>
      </c>
      <c r="E1296" s="258" t="s">
        <v>82</v>
      </c>
      <c r="F1296" s="259" t="s">
        <v>28400</v>
      </c>
      <c r="G1296" s="258" t="s">
        <v>96</v>
      </c>
      <c r="H1296" s="258"/>
      <c r="I1296" s="258"/>
      <c r="J1296" s="258"/>
      <c r="K1296" s="258"/>
      <c r="L1296" s="258"/>
      <c r="M1296" s="258"/>
      <c r="N1296" s="258" t="s">
        <v>1787</v>
      </c>
      <c r="O1296" s="258"/>
      <c r="P1296" s="258" t="s">
        <v>2606</v>
      </c>
      <c r="Q1296" s="258"/>
      <c r="R1296" s="258" t="s">
        <v>29121</v>
      </c>
      <c r="S1296" s="258"/>
      <c r="T1296" s="258" t="str">
        <f t="shared" si="66"/>
        <v>41 Nghĩa Hòa, Phường 6, Quận Tân Bình, Tp.Hcm</v>
      </c>
      <c r="U1296" s="258" t="s">
        <v>29408</v>
      </c>
      <c r="V1296" s="258" t="s">
        <v>2340</v>
      </c>
      <c r="W1296" s="258" t="s">
        <v>780</v>
      </c>
      <c r="X1296" s="33" t="s">
        <v>90</v>
      </c>
      <c r="Y1296" s="258"/>
      <c r="Z1296" s="259"/>
      <c r="AA1296" s="258"/>
      <c r="AB1296" s="259"/>
      <c r="AC1296" s="34">
        <v>79</v>
      </c>
      <c r="AD1296" s="33" t="s">
        <v>90</v>
      </c>
      <c r="AE1296" s="258"/>
      <c r="AF1296" s="258"/>
      <c r="AG1296" s="258"/>
      <c r="AH1296" s="258"/>
      <c r="AI1296" s="258"/>
      <c r="AJ1296" s="258" t="s">
        <v>118</v>
      </c>
      <c r="AK1296" s="258"/>
      <c r="AL1296" s="258"/>
      <c r="AM1296" s="258" t="s">
        <v>96</v>
      </c>
      <c r="AN1296" s="258" t="s">
        <v>347</v>
      </c>
      <c r="AO1296" s="258" t="s">
        <v>29123</v>
      </c>
      <c r="AP1296" s="258" t="s">
        <v>98</v>
      </c>
      <c r="AQ1296" s="258" t="s">
        <v>99</v>
      </c>
      <c r="AR1296" s="258" t="s">
        <v>1787</v>
      </c>
      <c r="AS1296" s="259" t="s">
        <v>28753</v>
      </c>
      <c r="AT1296" s="258" t="s">
        <v>101</v>
      </c>
      <c r="AU1296" s="258" t="s">
        <v>101</v>
      </c>
      <c r="AV1296" s="258" t="s">
        <v>122</v>
      </c>
      <c r="AW1296" s="258" t="s">
        <v>123</v>
      </c>
      <c r="AX1296" s="258" t="s">
        <v>597</v>
      </c>
      <c r="AY1296" s="258" t="s">
        <v>1793</v>
      </c>
      <c r="AZ1296" s="258" t="s">
        <v>1793</v>
      </c>
      <c r="BA1296" s="219" t="str">
        <f t="shared" si="67"/>
        <v>19001285;19T4-CKC1</v>
      </c>
      <c r="BB1296" s="258" t="s">
        <v>11856</v>
      </c>
      <c r="BC1296" s="71">
        <f>VLOOKUP(B1296,'ĐKKCBBĐ K2019(UPDATE)'!$B$6:$F$2005,3,0)</f>
        <v>0</v>
      </c>
      <c r="BD1296" s="252" t="str">
        <f>VLOOKUP(B1296,'ĐKKCBBĐ K2019(UPDATE)'!$B$6:$F$2005,4,0)</f>
        <v>CÓ THẺ</v>
      </c>
      <c r="BH1296" s="222" t="e">
        <f>VLOOKUP(BB1296,'ĐKKCBBĐ K2019(UPDATE)'!$B$6:$F$2267,5,0)</f>
        <v>#N/A</v>
      </c>
    </row>
    <row r="1297" spans="1:60" customFormat="1" ht="20.100000000000001" customHeight="1">
      <c r="A1297" s="63">
        <v>1286</v>
      </c>
      <c r="B1297" s="258" t="s">
        <v>11857</v>
      </c>
      <c r="C1297" s="258" t="s">
        <v>968</v>
      </c>
      <c r="D1297" s="258" t="s">
        <v>406</v>
      </c>
      <c r="E1297" s="258" t="s">
        <v>82</v>
      </c>
      <c r="F1297" s="259" t="s">
        <v>879</v>
      </c>
      <c r="G1297" s="258" t="s">
        <v>2105</v>
      </c>
      <c r="H1297" s="258"/>
      <c r="I1297" s="258"/>
      <c r="J1297" s="258"/>
      <c r="K1297" s="258"/>
      <c r="L1297" s="258"/>
      <c r="M1297" s="258"/>
      <c r="N1297" s="258" t="s">
        <v>5601</v>
      </c>
      <c r="O1297" s="258"/>
      <c r="P1297" s="258" t="s">
        <v>2606</v>
      </c>
      <c r="Q1297" s="258"/>
      <c r="R1297" s="258" t="s">
        <v>29124</v>
      </c>
      <c r="S1297" s="258"/>
      <c r="T1297" s="258" t="str">
        <f t="shared" si="66"/>
        <v>Thôn 2, Xã Tiên Lộc, Huyện Tiên Phước, Tỉnh Quảng Nam</v>
      </c>
      <c r="U1297" s="258" t="s">
        <v>4971</v>
      </c>
      <c r="V1297" s="258" t="s">
        <v>29409</v>
      </c>
      <c r="W1297" s="258" t="s">
        <v>29410</v>
      </c>
      <c r="X1297" s="258" t="s">
        <v>2104</v>
      </c>
      <c r="Y1297" s="258"/>
      <c r="Z1297" s="259"/>
      <c r="AA1297" s="258"/>
      <c r="AB1297" s="259"/>
      <c r="AC1297" s="259"/>
      <c r="AD1297" s="258"/>
      <c r="AE1297" s="258"/>
      <c r="AF1297" s="258"/>
      <c r="AG1297" s="258"/>
      <c r="AH1297" s="258"/>
      <c r="AI1297" s="258"/>
      <c r="AJ1297" s="258" t="s">
        <v>118</v>
      </c>
      <c r="AK1297" s="258"/>
      <c r="AL1297" s="258"/>
      <c r="AM1297" s="258" t="s">
        <v>2105</v>
      </c>
      <c r="AN1297" s="258" t="s">
        <v>24685</v>
      </c>
      <c r="AO1297" s="258" t="s">
        <v>29126</v>
      </c>
      <c r="AP1297" s="258" t="s">
        <v>98</v>
      </c>
      <c r="AQ1297" s="258" t="s">
        <v>99</v>
      </c>
      <c r="AR1297" s="258" t="s">
        <v>5601</v>
      </c>
      <c r="AS1297" s="259" t="s">
        <v>28753</v>
      </c>
      <c r="AT1297" s="258" t="s">
        <v>101</v>
      </c>
      <c r="AU1297" s="258" t="s">
        <v>101</v>
      </c>
      <c r="AV1297" s="258" t="s">
        <v>122</v>
      </c>
      <c r="AW1297" s="258" t="s">
        <v>123</v>
      </c>
      <c r="AX1297" s="258" t="s">
        <v>282</v>
      </c>
      <c r="AY1297" s="258" t="s">
        <v>283</v>
      </c>
      <c r="AZ1297" s="258" t="s">
        <v>283</v>
      </c>
      <c r="BA1297" s="219" t="str">
        <f t="shared" si="67"/>
        <v>19001286;19T4-TKĐ2</v>
      </c>
      <c r="BB1297" s="258" t="s">
        <v>11857</v>
      </c>
      <c r="BC1297" s="71">
        <f>VLOOKUP(B1297,'ĐKKCBBĐ K2019(UPDATE)'!$B$6:$F$2005,3,0)</f>
        <v>0</v>
      </c>
      <c r="BD1297" s="252" t="str">
        <f>VLOOKUP(B1297,'ĐKKCBBĐ K2019(UPDATE)'!$B$6:$F$2005,4,0)</f>
        <v>025</v>
      </c>
      <c r="BH1297" s="222" t="str">
        <f>VLOOKUP(BB1297,'ĐKKCBBĐ K2019(UPDATE)'!$B$6:$F$2267,5,0)</f>
        <v xml:space="preserve">BỆNH VIỆN THỐNG  NHẤT </v>
      </c>
    </row>
    <row r="1298" spans="1:60" customFormat="1" ht="20.100000000000001" customHeight="1">
      <c r="A1298" s="67">
        <v>1287</v>
      </c>
      <c r="B1298" s="258" t="s">
        <v>11858</v>
      </c>
      <c r="C1298" s="258" t="s">
        <v>29127</v>
      </c>
      <c r="D1298" s="258" t="s">
        <v>1993</v>
      </c>
      <c r="E1298" s="258" t="s">
        <v>82</v>
      </c>
      <c r="F1298" s="259" t="s">
        <v>1703</v>
      </c>
      <c r="G1298" s="258" t="s">
        <v>896</v>
      </c>
      <c r="H1298" s="258" t="s">
        <v>29128</v>
      </c>
      <c r="I1298" s="258" t="s">
        <v>6238</v>
      </c>
      <c r="J1298" s="258" t="s">
        <v>29129</v>
      </c>
      <c r="K1298" s="258" t="s">
        <v>29130</v>
      </c>
      <c r="L1298" s="258" t="s">
        <v>6238</v>
      </c>
      <c r="M1298" s="258" t="s">
        <v>29131</v>
      </c>
      <c r="N1298" s="258" t="s">
        <v>982</v>
      </c>
      <c r="O1298" s="258" t="s">
        <v>29132</v>
      </c>
      <c r="P1298" s="258" t="s">
        <v>2606</v>
      </c>
      <c r="Q1298" s="258" t="s">
        <v>2607</v>
      </c>
      <c r="R1298" s="258" t="s">
        <v>29133</v>
      </c>
      <c r="S1298" s="258" t="s">
        <v>29134</v>
      </c>
      <c r="T1298" s="258" t="str">
        <f t="shared" si="66"/>
        <v>Thôn Kỳ Tân, Xã Đức Lợi, Huyện Mộ Đức, Tỉnh Quảng Ngãi</v>
      </c>
      <c r="U1298" s="258" t="s">
        <v>29411</v>
      </c>
      <c r="V1298" s="258" t="s">
        <v>29412</v>
      </c>
      <c r="W1298" s="258" t="s">
        <v>6921</v>
      </c>
      <c r="X1298" s="258" t="s">
        <v>3814</v>
      </c>
      <c r="Y1298" s="258"/>
      <c r="Z1298" s="259" t="s">
        <v>4925</v>
      </c>
      <c r="AA1298" s="258" t="s">
        <v>15847</v>
      </c>
      <c r="AB1298" s="259"/>
      <c r="AC1298" s="259"/>
      <c r="AD1298" s="258" t="s">
        <v>896</v>
      </c>
      <c r="AE1298" s="258"/>
      <c r="AF1298" s="258" t="s">
        <v>6922</v>
      </c>
      <c r="AG1298" s="258"/>
      <c r="AH1298" s="258"/>
      <c r="AI1298" s="258"/>
      <c r="AJ1298" s="258" t="s">
        <v>118</v>
      </c>
      <c r="AK1298" s="258"/>
      <c r="AL1298" s="258" t="s">
        <v>17989</v>
      </c>
      <c r="AM1298" s="258" t="s">
        <v>896</v>
      </c>
      <c r="AN1298" s="258" t="s">
        <v>6922</v>
      </c>
      <c r="AO1298" s="258" t="s">
        <v>29137</v>
      </c>
      <c r="AP1298" s="258" t="s">
        <v>98</v>
      </c>
      <c r="AQ1298" s="258" t="s">
        <v>99</v>
      </c>
      <c r="AR1298" s="258" t="s">
        <v>982</v>
      </c>
      <c r="AS1298" s="259" t="s">
        <v>28753</v>
      </c>
      <c r="AT1298" s="258" t="s">
        <v>101</v>
      </c>
      <c r="AU1298" s="258" t="s">
        <v>101</v>
      </c>
      <c r="AV1298" s="258" t="s">
        <v>122</v>
      </c>
      <c r="AW1298" s="258" t="s">
        <v>123</v>
      </c>
      <c r="AX1298" s="258" t="s">
        <v>597</v>
      </c>
      <c r="AY1298" s="258" t="s">
        <v>598</v>
      </c>
      <c r="AZ1298" s="258" t="s">
        <v>598</v>
      </c>
      <c r="BA1298" s="219" t="str">
        <f t="shared" si="67"/>
        <v>19001287;19T4-CCK1</v>
      </c>
      <c r="BB1298" s="258" t="s">
        <v>11858</v>
      </c>
      <c r="BC1298" s="71" t="str">
        <f>VLOOKUP(B1298,'ĐKKCBBĐ K2019(UPDATE)'!$B$6:$F$2005,3,0)</f>
        <v>DK2515121016500</v>
      </c>
      <c r="BD1298" s="252" t="str">
        <f>VLOOKUP(B1298,'ĐKKCBBĐ K2019(UPDATE)'!$B$6:$F$2005,4,0)</f>
        <v>CÓ THẺ</v>
      </c>
      <c r="BH1298" s="222" t="e">
        <f>VLOOKUP(BB1298,'ĐKKCBBĐ K2019(UPDATE)'!$B$6:$F$2267,5,0)</f>
        <v>#N/A</v>
      </c>
    </row>
    <row r="1299" spans="1:60" customFormat="1" ht="20.100000000000001" customHeight="1">
      <c r="A1299" s="63">
        <v>1288</v>
      </c>
      <c r="B1299" s="258" t="s">
        <v>11859</v>
      </c>
      <c r="C1299" s="258" t="s">
        <v>1653</v>
      </c>
      <c r="D1299" s="258" t="s">
        <v>162</v>
      </c>
      <c r="E1299" s="258" t="s">
        <v>82</v>
      </c>
      <c r="F1299" s="259" t="s">
        <v>4436</v>
      </c>
      <c r="G1299" s="258" t="s">
        <v>96</v>
      </c>
      <c r="H1299" s="258"/>
      <c r="I1299" s="258"/>
      <c r="J1299" s="258"/>
      <c r="K1299" s="258"/>
      <c r="L1299" s="258"/>
      <c r="M1299" s="258"/>
      <c r="N1299" s="258" t="s">
        <v>212</v>
      </c>
      <c r="O1299" s="258"/>
      <c r="P1299" s="258" t="s">
        <v>2606</v>
      </c>
      <c r="Q1299" s="258"/>
      <c r="R1299" s="258" t="s">
        <v>29138</v>
      </c>
      <c r="S1299" s="258"/>
      <c r="T1299" s="258" t="str">
        <f t="shared" si="66"/>
        <v>Tổ 9, Ấp 6B, Xã Bình Mỹ, Huyện Củ Chi, Tp. Hcm</v>
      </c>
      <c r="U1299" s="258" t="s">
        <v>29413</v>
      </c>
      <c r="V1299" s="258" t="s">
        <v>29414</v>
      </c>
      <c r="W1299" s="258" t="s">
        <v>136</v>
      </c>
      <c r="X1299" s="33" t="s">
        <v>90</v>
      </c>
      <c r="Y1299" s="258"/>
      <c r="Z1299" s="259"/>
      <c r="AA1299" s="258"/>
      <c r="AB1299" s="259"/>
      <c r="AC1299" s="34">
        <v>79</v>
      </c>
      <c r="AD1299" s="33" t="s">
        <v>90</v>
      </c>
      <c r="AE1299" s="258"/>
      <c r="AF1299" s="258"/>
      <c r="AG1299" s="258"/>
      <c r="AH1299" s="258"/>
      <c r="AI1299" s="258"/>
      <c r="AJ1299" s="258" t="s">
        <v>187</v>
      </c>
      <c r="AK1299" s="258"/>
      <c r="AL1299" s="258"/>
      <c r="AM1299" s="258" t="s">
        <v>96</v>
      </c>
      <c r="AN1299" s="258" t="s">
        <v>137</v>
      </c>
      <c r="AO1299" s="258" t="s">
        <v>29140</v>
      </c>
      <c r="AP1299" s="258" t="s">
        <v>98</v>
      </c>
      <c r="AQ1299" s="258" t="s">
        <v>99</v>
      </c>
      <c r="AR1299" s="258" t="s">
        <v>212</v>
      </c>
      <c r="AS1299" s="259" t="s">
        <v>28753</v>
      </c>
      <c r="AT1299" s="258" t="s">
        <v>101</v>
      </c>
      <c r="AU1299" s="258" t="s">
        <v>101</v>
      </c>
      <c r="AV1299" s="258" t="s">
        <v>122</v>
      </c>
      <c r="AW1299" s="258" t="s">
        <v>123</v>
      </c>
      <c r="AX1299" s="258" t="s">
        <v>124</v>
      </c>
      <c r="AY1299" s="258" t="s">
        <v>222</v>
      </c>
      <c r="AZ1299" s="258" t="s">
        <v>222</v>
      </c>
      <c r="BA1299" s="219" t="str">
        <f t="shared" si="67"/>
        <v>19001288;19T4-VSL1</v>
      </c>
      <c r="BB1299" s="258" t="s">
        <v>11859</v>
      </c>
      <c r="BC1299" s="71">
        <f>VLOOKUP(B1299,'ĐKKCBBĐ K2019(UPDATE)'!$B$6:$F$2005,3,0)</f>
        <v>0</v>
      </c>
      <c r="BD1299" s="252" t="str">
        <f>VLOOKUP(B1299,'ĐKKCBBĐ K2019(UPDATE)'!$B$6:$F$2005,4,0)</f>
        <v>041</v>
      </c>
      <c r="BH1299" s="222" t="str">
        <f>VLOOKUP(BB1299,'ĐKKCBBĐ K2019(UPDATE)'!$B$6:$F$2267,5,0)</f>
        <v>BỆNH VIỆN ĐA KHOA KHU VỰC HÓC MÔN</v>
      </c>
    </row>
    <row r="1300" spans="1:60" customFormat="1" ht="20.100000000000001" customHeight="1">
      <c r="A1300" s="67">
        <v>1289</v>
      </c>
      <c r="B1300" s="258" t="s">
        <v>11860</v>
      </c>
      <c r="C1300" s="258" t="s">
        <v>29141</v>
      </c>
      <c r="D1300" s="258" t="s">
        <v>3015</v>
      </c>
      <c r="E1300" s="258" t="s">
        <v>82</v>
      </c>
      <c r="F1300" s="259" t="s">
        <v>1112</v>
      </c>
      <c r="G1300" s="258" t="s">
        <v>96</v>
      </c>
      <c r="H1300" s="258" t="s">
        <v>29142</v>
      </c>
      <c r="I1300" s="258" t="s">
        <v>6427</v>
      </c>
      <c r="J1300" s="258"/>
      <c r="K1300" s="258" t="s">
        <v>29143</v>
      </c>
      <c r="L1300" s="258" t="s">
        <v>6411</v>
      </c>
      <c r="M1300" s="258" t="s">
        <v>29144</v>
      </c>
      <c r="N1300" s="258" t="s">
        <v>924</v>
      </c>
      <c r="O1300" s="258" t="s">
        <v>29145</v>
      </c>
      <c r="P1300" s="258" t="s">
        <v>1764</v>
      </c>
      <c r="Q1300" s="258" t="s">
        <v>4381</v>
      </c>
      <c r="R1300" s="258" t="s">
        <v>29146</v>
      </c>
      <c r="S1300" s="258" t="s">
        <v>29146</v>
      </c>
      <c r="T1300" s="258" t="str">
        <f t="shared" si="66"/>
        <v>1/3/9 Đường Ttn22, Khu Phố 4, Phường Tân Thới Nhất, Quận 12, Tp. Hcm</v>
      </c>
      <c r="U1300" s="258" t="s">
        <v>29415</v>
      </c>
      <c r="V1300" s="258" t="s">
        <v>1687</v>
      </c>
      <c r="W1300" s="258" t="s">
        <v>89</v>
      </c>
      <c r="X1300" s="33" t="s">
        <v>90</v>
      </c>
      <c r="Y1300" s="258"/>
      <c r="Z1300" s="259" t="s">
        <v>28753</v>
      </c>
      <c r="AA1300" s="258" t="s">
        <v>7349</v>
      </c>
      <c r="AB1300" s="259"/>
      <c r="AC1300" s="34">
        <v>79</v>
      </c>
      <c r="AD1300" s="33" t="s">
        <v>90</v>
      </c>
      <c r="AE1300" s="258"/>
      <c r="AF1300" s="258" t="s">
        <v>92</v>
      </c>
      <c r="AG1300" s="258"/>
      <c r="AH1300" s="258"/>
      <c r="AI1300" s="258"/>
      <c r="AJ1300" s="258" t="s">
        <v>118</v>
      </c>
      <c r="AK1300" s="258"/>
      <c r="AL1300" s="258" t="s">
        <v>17989</v>
      </c>
      <c r="AM1300" s="258" t="s">
        <v>96</v>
      </c>
      <c r="AN1300" s="258" t="s">
        <v>92</v>
      </c>
      <c r="AO1300" s="258" t="s">
        <v>29147</v>
      </c>
      <c r="AP1300" s="258" t="s">
        <v>98</v>
      </c>
      <c r="AQ1300" s="258" t="s">
        <v>99</v>
      </c>
      <c r="AR1300" s="258" t="s">
        <v>924</v>
      </c>
      <c r="AS1300" s="259" t="s">
        <v>28753</v>
      </c>
      <c r="AT1300" s="258" t="s">
        <v>101</v>
      </c>
      <c r="AU1300" s="258" t="s">
        <v>101</v>
      </c>
      <c r="AV1300" s="258" t="s">
        <v>122</v>
      </c>
      <c r="AW1300" s="258" t="s">
        <v>123</v>
      </c>
      <c r="AX1300" s="258" t="s">
        <v>282</v>
      </c>
      <c r="AY1300" s="258" t="s">
        <v>418</v>
      </c>
      <c r="AZ1300" s="258" t="s">
        <v>418</v>
      </c>
      <c r="BA1300" s="219" t="str">
        <f t="shared" si="67"/>
        <v>19001289;19T4-TKW1</v>
      </c>
      <c r="BB1300" s="258" t="s">
        <v>11860</v>
      </c>
      <c r="BC1300" s="71">
        <f>VLOOKUP(B1300,'ĐKKCBBĐ K2019(UPDATE)'!$B$6:$F$2005,3,0)</f>
        <v>0</v>
      </c>
      <c r="BD1300" s="252" t="str">
        <f>VLOOKUP(B1300,'ĐKKCBBĐ K2019(UPDATE)'!$B$6:$F$2005,4,0)</f>
        <v>483</v>
      </c>
      <c r="BH1300" s="222" t="str">
        <f>VLOOKUP(BB1300,'ĐKKCBBĐ K2019(UPDATE)'!$B$6:$F$2267,5,0)</f>
        <v>PHÒNG KHÁM ĐA KHOA (THUỘC  CP TTYK THÀNH CÔNG )</v>
      </c>
    </row>
    <row r="1301" spans="1:60" customFormat="1" ht="20.100000000000001" customHeight="1">
      <c r="A1301" s="63">
        <v>1290</v>
      </c>
      <c r="B1301" s="258" t="s">
        <v>11861</v>
      </c>
      <c r="C1301" s="258" t="s">
        <v>648</v>
      </c>
      <c r="D1301" s="258" t="s">
        <v>713</v>
      </c>
      <c r="E1301" s="258" t="s">
        <v>82</v>
      </c>
      <c r="F1301" s="259" t="s">
        <v>29148</v>
      </c>
      <c r="G1301" s="258" t="s">
        <v>96</v>
      </c>
      <c r="H1301" s="258" t="s">
        <v>13284</v>
      </c>
      <c r="I1301" s="258" t="s">
        <v>6427</v>
      </c>
      <c r="J1301" s="258" t="s">
        <v>29149</v>
      </c>
      <c r="K1301" s="258" t="s">
        <v>29150</v>
      </c>
      <c r="L1301" s="258" t="s">
        <v>6411</v>
      </c>
      <c r="M1301" s="258" t="s">
        <v>29151</v>
      </c>
      <c r="N1301" s="258" t="s">
        <v>1364</v>
      </c>
      <c r="O1301" s="258" t="s">
        <v>7627</v>
      </c>
      <c r="P1301" s="258" t="s">
        <v>2606</v>
      </c>
      <c r="Q1301" s="258" t="s">
        <v>4381</v>
      </c>
      <c r="R1301" s="258" t="s">
        <v>29152</v>
      </c>
      <c r="S1301" s="258" t="s">
        <v>29152</v>
      </c>
      <c r="T1301" s="258" t="str">
        <f t="shared" si="66"/>
        <v>55/5 Nguyễn Trọng Tuyển, Phường 15, Quận Phú Nhuận, Tp.Hcm</v>
      </c>
      <c r="U1301" s="258" t="s">
        <v>29416</v>
      </c>
      <c r="V1301" s="258" t="s">
        <v>779</v>
      </c>
      <c r="W1301" s="258" t="s">
        <v>1018</v>
      </c>
      <c r="X1301" s="33" t="s">
        <v>90</v>
      </c>
      <c r="Y1301" s="258"/>
      <c r="Z1301" s="259" t="s">
        <v>18085</v>
      </c>
      <c r="AA1301" s="258" t="s">
        <v>7367</v>
      </c>
      <c r="AB1301" s="259"/>
      <c r="AC1301" s="34">
        <v>79</v>
      </c>
      <c r="AD1301" s="33" t="s">
        <v>90</v>
      </c>
      <c r="AE1301" s="258"/>
      <c r="AF1301" s="258" t="s">
        <v>487</v>
      </c>
      <c r="AG1301" s="258"/>
      <c r="AH1301" s="258"/>
      <c r="AI1301" s="258"/>
      <c r="AJ1301" s="258" t="s">
        <v>118</v>
      </c>
      <c r="AK1301" s="258"/>
      <c r="AL1301" s="258" t="s">
        <v>17989</v>
      </c>
      <c r="AM1301" s="258" t="s">
        <v>96</v>
      </c>
      <c r="AN1301" s="258" t="s">
        <v>487</v>
      </c>
      <c r="AO1301" s="258" t="s">
        <v>29155</v>
      </c>
      <c r="AP1301" s="258" t="s">
        <v>98</v>
      </c>
      <c r="AQ1301" s="258" t="s">
        <v>99</v>
      </c>
      <c r="AR1301" s="258" t="s">
        <v>1364</v>
      </c>
      <c r="AS1301" s="259" t="s">
        <v>28753</v>
      </c>
      <c r="AT1301" s="258" t="s">
        <v>101</v>
      </c>
      <c r="AU1301" s="258" t="s">
        <v>101</v>
      </c>
      <c r="AV1301" s="258" t="s">
        <v>122</v>
      </c>
      <c r="AW1301" s="258" t="s">
        <v>123</v>
      </c>
      <c r="AX1301" s="258" t="s">
        <v>282</v>
      </c>
      <c r="AY1301" s="258" t="s">
        <v>1369</v>
      </c>
      <c r="AZ1301" s="258" t="s">
        <v>1369</v>
      </c>
      <c r="BA1301" s="219" t="str">
        <f t="shared" si="67"/>
        <v>19001290;19T4-CMT1</v>
      </c>
      <c r="BB1301" s="258" t="s">
        <v>11861</v>
      </c>
      <c r="BC1301" s="71">
        <f>VLOOKUP(B1301,'ĐKKCBBĐ K2019(UPDATE)'!$B$6:$F$2005,3,0)</f>
        <v>0</v>
      </c>
      <c r="BD1301" s="252" t="str">
        <f>VLOOKUP(B1301,'ĐKKCBBĐ K2019(UPDATE)'!$B$6:$F$2005,4,0)</f>
        <v>032</v>
      </c>
      <c r="BH1301" s="222" t="str">
        <f>VLOOKUP(BB1301,'ĐKKCBBĐ K2019(UPDATE)'!$B$6:$F$2267,5,0)</f>
        <v xml:space="preserve">BỆNH VIỆN QUẬN PHÚ NHUẬN </v>
      </c>
    </row>
    <row r="1302" spans="1:60" customFormat="1" ht="20.100000000000001" customHeight="1">
      <c r="A1302" s="67">
        <v>1291</v>
      </c>
      <c r="B1302" s="258" t="s">
        <v>11862</v>
      </c>
      <c r="C1302" s="258" t="s">
        <v>29156</v>
      </c>
      <c r="D1302" s="258" t="s">
        <v>4466</v>
      </c>
      <c r="E1302" s="258" t="s">
        <v>301</v>
      </c>
      <c r="F1302" s="259" t="s">
        <v>6350</v>
      </c>
      <c r="G1302" s="258" t="s">
        <v>96</v>
      </c>
      <c r="H1302" s="258"/>
      <c r="I1302" s="258"/>
      <c r="J1302" s="258"/>
      <c r="K1302" s="258"/>
      <c r="L1302" s="258"/>
      <c r="M1302" s="258"/>
      <c r="N1302" s="258" t="s">
        <v>7835</v>
      </c>
      <c r="O1302" s="258"/>
      <c r="P1302" s="258" t="s">
        <v>2606</v>
      </c>
      <c r="Q1302" s="258"/>
      <c r="R1302" s="258" t="s">
        <v>29157</v>
      </c>
      <c r="S1302" s="258"/>
      <c r="T1302" s="258" t="str">
        <f t="shared" si="66"/>
        <v>57/27A Lô Tư, Khu Phố 18, Phường Bình Hưng Hòa A, Quận Bình Tân, Tp.Hcm</v>
      </c>
      <c r="U1302" s="258" t="s">
        <v>29417</v>
      </c>
      <c r="V1302" s="258" t="s">
        <v>1973</v>
      </c>
      <c r="W1302" s="258" t="s">
        <v>1518</v>
      </c>
      <c r="X1302" s="33" t="s">
        <v>90</v>
      </c>
      <c r="Y1302" s="258"/>
      <c r="Z1302" s="259"/>
      <c r="AA1302" s="258"/>
      <c r="AB1302" s="259"/>
      <c r="AC1302" s="34">
        <v>79</v>
      </c>
      <c r="AD1302" s="33" t="s">
        <v>90</v>
      </c>
      <c r="AE1302" s="258"/>
      <c r="AF1302" s="258"/>
      <c r="AG1302" s="258"/>
      <c r="AH1302" s="258"/>
      <c r="AI1302" s="258"/>
      <c r="AJ1302" s="258" t="s">
        <v>118</v>
      </c>
      <c r="AK1302" s="258"/>
      <c r="AL1302" s="258"/>
      <c r="AM1302" s="258" t="s">
        <v>96</v>
      </c>
      <c r="AN1302" s="258" t="s">
        <v>243</v>
      </c>
      <c r="AO1302" s="258" t="s">
        <v>29159</v>
      </c>
      <c r="AP1302" s="258" t="s">
        <v>98</v>
      </c>
      <c r="AQ1302" s="258" t="s">
        <v>99</v>
      </c>
      <c r="AR1302" s="258" t="s">
        <v>7835</v>
      </c>
      <c r="AS1302" s="259" t="s">
        <v>28753</v>
      </c>
      <c r="AT1302" s="258" t="s">
        <v>101</v>
      </c>
      <c r="AU1302" s="258" t="s">
        <v>101</v>
      </c>
      <c r="AV1302" s="258" t="s">
        <v>122</v>
      </c>
      <c r="AW1302" s="258" t="s">
        <v>123</v>
      </c>
      <c r="AX1302" s="258" t="s">
        <v>433</v>
      </c>
      <c r="AY1302" s="258" t="s">
        <v>434</v>
      </c>
      <c r="AZ1302" s="258" t="s">
        <v>434</v>
      </c>
      <c r="BA1302" s="219" t="str">
        <f t="shared" si="67"/>
        <v>19001291;19T4-NNA2</v>
      </c>
      <c r="BB1302" s="258" t="s">
        <v>11862</v>
      </c>
      <c r="BC1302" s="71" t="str">
        <f>VLOOKUP(B1302,'ĐKKCBBĐ K2019(UPDATE)'!$B$6:$F$2005,3,0)</f>
        <v>HS4797934295357</v>
      </c>
      <c r="BD1302" s="252" t="str">
        <f>VLOOKUP(B1302,'ĐKKCBBĐ K2019(UPDATE)'!$B$6:$F$2005,4,0)</f>
        <v>054</v>
      </c>
      <c r="BH1302" s="222" t="str">
        <f>VLOOKUP(BB1302,'ĐKKCBBĐ K2019(UPDATE)'!$B$6:$F$2267,5,0)</f>
        <v>BỆNH VIỆN QUẬN TÂN PHÚ</v>
      </c>
    </row>
    <row r="1303" spans="1:60" customFormat="1" ht="20.100000000000001" customHeight="1">
      <c r="A1303" s="63">
        <v>1292</v>
      </c>
      <c r="B1303" s="258" t="s">
        <v>11863</v>
      </c>
      <c r="C1303" s="258" t="s">
        <v>29160</v>
      </c>
      <c r="D1303" s="258" t="s">
        <v>4298</v>
      </c>
      <c r="E1303" s="258" t="s">
        <v>301</v>
      </c>
      <c r="F1303" s="259" t="s">
        <v>29161</v>
      </c>
      <c r="G1303" s="258" t="s">
        <v>400</v>
      </c>
      <c r="H1303" s="258"/>
      <c r="I1303" s="258"/>
      <c r="J1303" s="258"/>
      <c r="K1303" s="258"/>
      <c r="L1303" s="258"/>
      <c r="M1303" s="258"/>
      <c r="N1303" s="258" t="s">
        <v>1334</v>
      </c>
      <c r="O1303" s="258"/>
      <c r="P1303" s="258" t="s">
        <v>2606</v>
      </c>
      <c r="Q1303" s="258"/>
      <c r="R1303" s="258" t="s">
        <v>29162</v>
      </c>
      <c r="S1303" s="258"/>
      <c r="T1303" s="258" t="str">
        <f t="shared" si="66"/>
        <v>38 Nguyễn Trãi, Tổ Dân Phố 7, Thị Trấn Liên Hương, Huyện Tuy Phong, Tỉnh Bình Thuận</v>
      </c>
      <c r="U1303" s="258" t="s">
        <v>29418</v>
      </c>
      <c r="V1303" s="258" t="s">
        <v>857</v>
      </c>
      <c r="W1303" s="258" t="s">
        <v>27896</v>
      </c>
      <c r="X1303" s="258" t="s">
        <v>836</v>
      </c>
      <c r="Y1303" s="258"/>
      <c r="Z1303" s="259"/>
      <c r="AA1303" s="258"/>
      <c r="AB1303" s="259"/>
      <c r="AC1303" s="259"/>
      <c r="AD1303" s="258"/>
      <c r="AE1303" s="258"/>
      <c r="AF1303" s="258"/>
      <c r="AG1303" s="258"/>
      <c r="AH1303" s="258"/>
      <c r="AI1303" s="258"/>
      <c r="AJ1303" s="258" t="s">
        <v>94</v>
      </c>
      <c r="AK1303" s="258"/>
      <c r="AL1303" s="258"/>
      <c r="AM1303" s="258" t="s">
        <v>400</v>
      </c>
      <c r="AN1303" s="258" t="s">
        <v>858</v>
      </c>
      <c r="AO1303" s="258" t="s">
        <v>29165</v>
      </c>
      <c r="AP1303" s="258" t="s">
        <v>98</v>
      </c>
      <c r="AQ1303" s="258" t="s">
        <v>99</v>
      </c>
      <c r="AR1303" s="258" t="s">
        <v>1334</v>
      </c>
      <c r="AS1303" s="259" t="s">
        <v>28753</v>
      </c>
      <c r="AT1303" s="258" t="s">
        <v>101</v>
      </c>
      <c r="AU1303" s="258" t="s">
        <v>101</v>
      </c>
      <c r="AV1303" s="258" t="s">
        <v>122</v>
      </c>
      <c r="AW1303" s="258" t="s">
        <v>123</v>
      </c>
      <c r="AX1303" s="258" t="s">
        <v>158</v>
      </c>
      <c r="AY1303" s="258" t="s">
        <v>1339</v>
      </c>
      <c r="AZ1303" s="258" t="s">
        <v>1339</v>
      </c>
      <c r="BA1303" s="219" t="str">
        <f t="shared" si="67"/>
        <v>19001292;19T4-KTD1</v>
      </c>
      <c r="BB1303" s="258" t="s">
        <v>11863</v>
      </c>
      <c r="BC1303" s="71" t="str">
        <f>VLOOKUP(B1303,'ĐKKCBBĐ K2019(UPDATE)'!$B$6:$F$2005,3,0)</f>
        <v>HS4606020431348</v>
      </c>
      <c r="BD1303" s="252" t="str">
        <f>VLOOKUP(B1303,'ĐKKCBBĐ K2019(UPDATE)'!$B$6:$F$2005,4,0)</f>
        <v>025</v>
      </c>
      <c r="BH1303" s="222" t="str">
        <f>VLOOKUP(BB1303,'ĐKKCBBĐ K2019(UPDATE)'!$B$6:$F$2267,5,0)</f>
        <v xml:space="preserve">BỆNH VIỆN THỐNG  NHẤT </v>
      </c>
    </row>
    <row r="1304" spans="1:60" customFormat="1" ht="20.100000000000001" customHeight="1">
      <c r="A1304" s="67">
        <v>1293</v>
      </c>
      <c r="B1304" s="258" t="s">
        <v>11864</v>
      </c>
      <c r="C1304" s="258" t="s">
        <v>193</v>
      </c>
      <c r="D1304" s="258" t="s">
        <v>437</v>
      </c>
      <c r="E1304" s="258" t="s">
        <v>301</v>
      </c>
      <c r="F1304" s="259" t="s">
        <v>4789</v>
      </c>
      <c r="G1304" s="258" t="s">
        <v>96</v>
      </c>
      <c r="H1304" s="258"/>
      <c r="I1304" s="258"/>
      <c r="J1304" s="258"/>
      <c r="K1304" s="258"/>
      <c r="L1304" s="258"/>
      <c r="M1304" s="258"/>
      <c r="N1304" s="258" t="s">
        <v>29166</v>
      </c>
      <c r="O1304" s="258" t="s">
        <v>96</v>
      </c>
      <c r="P1304" s="258" t="s">
        <v>2606</v>
      </c>
      <c r="Q1304" s="258"/>
      <c r="R1304" s="258" t="s">
        <v>29167</v>
      </c>
      <c r="S1304" s="258"/>
      <c r="T1304" s="258" t="str">
        <f t="shared" si="66"/>
        <v>188/29/39 Đường Lê Đình Cẩn, Phường Tân Tạo, Quận Bình Tân, Tp. Hcm</v>
      </c>
      <c r="U1304" s="258" t="s">
        <v>29419</v>
      </c>
      <c r="V1304" s="258" t="s">
        <v>4837</v>
      </c>
      <c r="W1304" s="258" t="s">
        <v>1518</v>
      </c>
      <c r="X1304" s="33" t="s">
        <v>90</v>
      </c>
      <c r="Y1304" s="258"/>
      <c r="Z1304" s="259"/>
      <c r="AA1304" s="258"/>
      <c r="AB1304" s="259"/>
      <c r="AC1304" s="34">
        <v>79</v>
      </c>
      <c r="AD1304" s="33" t="s">
        <v>90</v>
      </c>
      <c r="AE1304" s="258"/>
      <c r="AF1304" s="258"/>
      <c r="AG1304" s="258"/>
      <c r="AH1304" s="258"/>
      <c r="AI1304" s="258"/>
      <c r="AJ1304" s="258" t="s">
        <v>118</v>
      </c>
      <c r="AK1304" s="258"/>
      <c r="AL1304" s="258" t="s">
        <v>17989</v>
      </c>
      <c r="AM1304" s="258" t="s">
        <v>96</v>
      </c>
      <c r="AN1304" s="258" t="s">
        <v>243</v>
      </c>
      <c r="AO1304" s="258" t="s">
        <v>29169</v>
      </c>
      <c r="AP1304" s="258" t="s">
        <v>98</v>
      </c>
      <c r="AQ1304" s="258" t="s">
        <v>99</v>
      </c>
      <c r="AR1304" s="258" t="s">
        <v>29166</v>
      </c>
      <c r="AS1304" s="259" t="s">
        <v>28753</v>
      </c>
      <c r="AT1304" s="258" t="s">
        <v>101</v>
      </c>
      <c r="AU1304" s="258" t="s">
        <v>101</v>
      </c>
      <c r="AV1304" s="258" t="s">
        <v>122</v>
      </c>
      <c r="AW1304" s="258" t="s">
        <v>123</v>
      </c>
      <c r="AX1304" s="258" t="s">
        <v>158</v>
      </c>
      <c r="AY1304" s="258" t="s">
        <v>1339</v>
      </c>
      <c r="AZ1304" s="258" t="s">
        <v>1339</v>
      </c>
      <c r="BA1304" s="219" t="str">
        <f t="shared" si="67"/>
        <v>19001293;19T4-KTD2</v>
      </c>
      <c r="BB1304" s="258" t="s">
        <v>11864</v>
      </c>
      <c r="BC1304" s="71" t="str">
        <f>VLOOKUP(B1304,'ĐKKCBBĐ K2019(UPDATE)'!$B$6:$F$2005,3,0)</f>
        <v>HS4797930278004</v>
      </c>
      <c r="BD1304" s="252" t="str">
        <f>VLOOKUP(B1304,'ĐKKCBBĐ K2019(UPDATE)'!$B$6:$F$2005,4,0)</f>
        <v>017</v>
      </c>
      <c r="BH1304" s="222" t="str">
        <f>VLOOKUP(BB1304,'ĐKKCBBĐ K2019(UPDATE)'!$B$6:$F$2267,5,0)</f>
        <v>BỆNH VIỆN QUẬN 6</v>
      </c>
    </row>
    <row r="1305" spans="1:60" customFormat="1" ht="20.100000000000001" customHeight="1">
      <c r="A1305" s="67">
        <v>1294</v>
      </c>
      <c r="B1305" s="258" t="s">
        <v>11865</v>
      </c>
      <c r="C1305" s="258" t="s">
        <v>4572</v>
      </c>
      <c r="D1305" s="258" t="s">
        <v>29170</v>
      </c>
      <c r="E1305" s="258" t="s">
        <v>301</v>
      </c>
      <c r="F1305" s="259" t="s">
        <v>29171</v>
      </c>
      <c r="G1305" s="258" t="s">
        <v>2242</v>
      </c>
      <c r="H1305" s="258"/>
      <c r="I1305" s="258"/>
      <c r="J1305" s="258"/>
      <c r="K1305" s="258"/>
      <c r="L1305" s="258"/>
      <c r="M1305" s="258"/>
      <c r="N1305" s="258" t="s">
        <v>2326</v>
      </c>
      <c r="O1305" s="258"/>
      <c r="P1305" s="258" t="s">
        <v>2606</v>
      </c>
      <c r="Q1305" s="258"/>
      <c r="R1305" s="258" t="s">
        <v>29172</v>
      </c>
      <c r="S1305" s="258"/>
      <c r="T1305" s="258" t="str">
        <f t="shared" si="66"/>
        <v>61 Ấp Vĩnh Bình B, Xã Vĩnh Thạnh, Huyện Lấp Vò, Tỉnh Đồng Tháp</v>
      </c>
      <c r="U1305" s="258" t="s">
        <v>29420</v>
      </c>
      <c r="V1305" s="258" t="s">
        <v>29421</v>
      </c>
      <c r="W1305" s="258" t="s">
        <v>2817</v>
      </c>
      <c r="X1305" s="258" t="s">
        <v>2818</v>
      </c>
      <c r="Y1305" s="258"/>
      <c r="Z1305" s="259"/>
      <c r="AA1305" s="258"/>
      <c r="AB1305" s="259"/>
      <c r="AC1305" s="259"/>
      <c r="AD1305" s="258"/>
      <c r="AE1305" s="258" t="s">
        <v>29173</v>
      </c>
      <c r="AF1305" s="258"/>
      <c r="AG1305" s="258"/>
      <c r="AH1305" s="258"/>
      <c r="AI1305" s="258"/>
      <c r="AJ1305" s="258" t="s">
        <v>187</v>
      </c>
      <c r="AK1305" s="258"/>
      <c r="AL1305" s="258"/>
      <c r="AM1305" s="258" t="s">
        <v>2242</v>
      </c>
      <c r="AN1305" s="258" t="s">
        <v>2819</v>
      </c>
      <c r="AO1305" s="258" t="s">
        <v>29174</v>
      </c>
      <c r="AP1305" s="258" t="s">
        <v>98</v>
      </c>
      <c r="AQ1305" s="258" t="s">
        <v>99</v>
      </c>
      <c r="AR1305" s="258" t="s">
        <v>2326</v>
      </c>
      <c r="AS1305" s="259" t="s">
        <v>28753</v>
      </c>
      <c r="AT1305" s="258" t="s">
        <v>101</v>
      </c>
      <c r="AU1305" s="258" t="s">
        <v>101</v>
      </c>
      <c r="AV1305" s="258" t="s">
        <v>102</v>
      </c>
      <c r="AW1305" s="258" t="s">
        <v>103</v>
      </c>
      <c r="AX1305" s="258" t="s">
        <v>158</v>
      </c>
      <c r="AY1305" s="258" t="s">
        <v>760</v>
      </c>
      <c r="AZ1305" s="258" t="s">
        <v>760</v>
      </c>
      <c r="BA1305" s="219" t="str">
        <f t="shared" si="67"/>
        <v>19001294;19C1-QTD1</v>
      </c>
      <c r="BB1305" s="258" t="s">
        <v>11865</v>
      </c>
      <c r="BC1305" s="71">
        <f>VLOOKUP(B1305,'ĐKKCBBĐ K2019(UPDATE)'!$B$6:$F$2005,3,0)</f>
        <v>0</v>
      </c>
      <c r="BD1305" s="252">
        <f>VLOOKUP(B1305,'ĐKKCBBĐ K2019(UPDATE)'!$B$6:$F$2005,4,0)</f>
        <v>0</v>
      </c>
      <c r="BH1305" s="222" t="e">
        <f>VLOOKUP(BB1305,'ĐKKCBBĐ K2019(UPDATE)'!$B$6:$F$2267,5,0)</f>
        <v>#N/A</v>
      </c>
    </row>
    <row r="1306" spans="1:60" customFormat="1" ht="20.100000000000001" customHeight="1">
      <c r="A1306" s="63">
        <v>1295</v>
      </c>
      <c r="B1306" s="258" t="s">
        <v>11866</v>
      </c>
      <c r="C1306" s="258" t="s">
        <v>29175</v>
      </c>
      <c r="D1306" s="258" t="s">
        <v>3022</v>
      </c>
      <c r="E1306" s="258" t="s">
        <v>301</v>
      </c>
      <c r="F1306" s="259" t="s">
        <v>1819</v>
      </c>
      <c r="G1306" s="258" t="s">
        <v>96</v>
      </c>
      <c r="H1306" s="258"/>
      <c r="I1306" s="258"/>
      <c r="J1306" s="258"/>
      <c r="K1306" s="258"/>
      <c r="L1306" s="258"/>
      <c r="M1306" s="258"/>
      <c r="N1306" s="258" t="s">
        <v>7835</v>
      </c>
      <c r="O1306" s="258" t="s">
        <v>96</v>
      </c>
      <c r="P1306" s="258" t="s">
        <v>2606</v>
      </c>
      <c r="Q1306" s="258"/>
      <c r="R1306" s="258" t="s">
        <v>29176</v>
      </c>
      <c r="S1306" s="258"/>
      <c r="T1306" s="258" t="str">
        <f t="shared" si="66"/>
        <v>F4/24D Ấp 6C Xã Vĩnh Lộc A, Huyện Bình Chánh, Tphcm</v>
      </c>
      <c r="U1306" s="258" t="s">
        <v>29422</v>
      </c>
      <c r="V1306" s="258" t="s">
        <v>232</v>
      </c>
      <c r="W1306" s="64" t="s">
        <v>230</v>
      </c>
      <c r="X1306" s="33" t="s">
        <v>90</v>
      </c>
      <c r="Y1306" s="258"/>
      <c r="Z1306" s="259"/>
      <c r="AA1306" s="258"/>
      <c r="AB1306" s="259"/>
      <c r="AC1306" s="34">
        <v>79</v>
      </c>
      <c r="AD1306" s="33" t="s">
        <v>90</v>
      </c>
      <c r="AE1306" s="36">
        <v>785</v>
      </c>
      <c r="AF1306" s="37" t="s">
        <v>231</v>
      </c>
      <c r="AG1306" s="198">
        <v>27601</v>
      </c>
      <c r="AH1306" s="35" t="s">
        <v>232</v>
      </c>
      <c r="AI1306" s="258"/>
      <c r="AJ1306" s="258" t="s">
        <v>94</v>
      </c>
      <c r="AK1306" s="258"/>
      <c r="AL1306" s="258"/>
      <c r="AM1306" s="258" t="s">
        <v>96</v>
      </c>
      <c r="AN1306" s="258" t="s">
        <v>231</v>
      </c>
      <c r="AO1306" s="258" t="s">
        <v>29178</v>
      </c>
      <c r="AP1306" s="258" t="s">
        <v>98</v>
      </c>
      <c r="AQ1306" s="258" t="s">
        <v>99</v>
      </c>
      <c r="AR1306" s="258" t="s">
        <v>7835</v>
      </c>
      <c r="AS1306" s="259" t="s">
        <v>28753</v>
      </c>
      <c r="AT1306" s="258" t="s">
        <v>101</v>
      </c>
      <c r="AU1306" s="258" t="s">
        <v>101</v>
      </c>
      <c r="AV1306" s="258" t="s">
        <v>122</v>
      </c>
      <c r="AW1306" s="258" t="s">
        <v>123</v>
      </c>
      <c r="AX1306" s="258" t="s">
        <v>433</v>
      </c>
      <c r="AY1306" s="258" t="s">
        <v>434</v>
      </c>
      <c r="AZ1306" s="258" t="s">
        <v>434</v>
      </c>
      <c r="BA1306" s="219" t="str">
        <f t="shared" si="67"/>
        <v>19001295;19T4-NNA2</v>
      </c>
      <c r="BB1306" s="258" t="s">
        <v>11866</v>
      </c>
      <c r="BC1306" s="71" t="str">
        <f>VLOOKUP(B1306,'ĐKKCBBĐ K2019(UPDATE)'!$B$6:$F$2005,3,0)</f>
        <v>HS4797939211990</v>
      </c>
      <c r="BD1306" s="252">
        <f>VLOOKUP(B1306,'ĐKKCBBĐ K2019(UPDATE)'!$B$6:$F$2005,4,0)</f>
        <v>0</v>
      </c>
      <c r="BH1306" s="222" t="e">
        <f>VLOOKUP(BB1306,'ĐKKCBBĐ K2019(UPDATE)'!$B$6:$F$2267,5,0)</f>
        <v>#N/A</v>
      </c>
    </row>
    <row r="1307" spans="1:60" s="130" customFormat="1" ht="20.100000000000001" customHeight="1">
      <c r="A1307" s="131">
        <v>1296</v>
      </c>
      <c r="B1307" s="132" t="s">
        <v>11867</v>
      </c>
      <c r="C1307" s="132" t="s">
        <v>30494</v>
      </c>
      <c r="D1307" s="132" t="s">
        <v>28580</v>
      </c>
      <c r="E1307" s="132" t="s">
        <v>82</v>
      </c>
      <c r="F1307" s="133" t="s">
        <v>272</v>
      </c>
      <c r="G1307" s="132" t="s">
        <v>96</v>
      </c>
      <c r="H1307" s="132"/>
      <c r="I1307" s="132"/>
      <c r="J1307" s="132"/>
      <c r="K1307" s="132"/>
      <c r="L1307" s="132"/>
      <c r="M1307" s="132"/>
      <c r="N1307" s="132" t="s">
        <v>111</v>
      </c>
      <c r="O1307" s="132"/>
      <c r="P1307" s="132" t="s">
        <v>2606</v>
      </c>
      <c r="Q1307" s="132"/>
      <c r="R1307" s="132" t="s">
        <v>30495</v>
      </c>
      <c r="S1307" s="132"/>
      <c r="T1307" s="258" t="str">
        <f t="shared" si="66"/>
        <v>135 E Bình Thới, Phường 11, Quận 11, Tp. Hcm</v>
      </c>
      <c r="U1307" s="132" t="s">
        <v>30576</v>
      </c>
      <c r="V1307" s="132" t="s">
        <v>1137</v>
      </c>
      <c r="W1307" s="132" t="s">
        <v>509</v>
      </c>
      <c r="X1307" s="33" t="s">
        <v>90</v>
      </c>
      <c r="Y1307" s="132" t="s">
        <v>30497</v>
      </c>
      <c r="Z1307" s="133"/>
      <c r="AA1307" s="132"/>
      <c r="AB1307" s="133"/>
      <c r="AC1307" s="34">
        <v>79</v>
      </c>
      <c r="AD1307" s="33" t="s">
        <v>90</v>
      </c>
      <c r="AE1307" s="132"/>
      <c r="AF1307" s="132"/>
      <c r="AG1307" s="132"/>
      <c r="AH1307" s="132"/>
      <c r="AI1307" s="132"/>
      <c r="AJ1307" s="132" t="s">
        <v>118</v>
      </c>
      <c r="AK1307" s="132"/>
      <c r="AL1307" s="132"/>
      <c r="AM1307" s="132" t="s">
        <v>96</v>
      </c>
      <c r="AN1307" s="132" t="s">
        <v>510</v>
      </c>
      <c r="AO1307" s="132" t="s">
        <v>30498</v>
      </c>
      <c r="AP1307" s="132" t="s">
        <v>98</v>
      </c>
      <c r="AQ1307" s="132" t="s">
        <v>99</v>
      </c>
      <c r="AR1307" s="132" t="s">
        <v>111</v>
      </c>
      <c r="AS1307" s="133" t="s">
        <v>28753</v>
      </c>
      <c r="AT1307" s="132" t="s">
        <v>101</v>
      </c>
      <c r="AU1307" s="132" t="s">
        <v>101</v>
      </c>
      <c r="AV1307" s="132" t="s">
        <v>122</v>
      </c>
      <c r="AW1307" s="132" t="s">
        <v>123</v>
      </c>
      <c r="AX1307" s="132" t="s">
        <v>124</v>
      </c>
      <c r="AY1307" s="132" t="s">
        <v>125</v>
      </c>
      <c r="AZ1307" s="132" t="s">
        <v>125</v>
      </c>
      <c r="BA1307" s="219" t="str">
        <f t="shared" si="67"/>
        <v>19001296;19T4-KML1</v>
      </c>
      <c r="BB1307" s="132" t="s">
        <v>11867</v>
      </c>
      <c r="BC1307" s="71" t="str">
        <f>VLOOKUP(B1307,'ĐKKCBBĐ K2019(UPDATE)'!$B$6:$F$2005,3,0)</f>
        <v>HS4797932780592</v>
      </c>
      <c r="BD1307" s="252" t="str">
        <f>VLOOKUP(B1307,'ĐKKCBBĐ K2019(UPDATE)'!$B$6:$F$2005,4,0)</f>
        <v>028</v>
      </c>
      <c r="BH1307" s="222" t="str">
        <f>VLOOKUP(BB1307,'ĐKKCBBĐ K2019(UPDATE)'!$B$6:$F$2267,5,0)</f>
        <v>BỆNH VIỆN QUẬN 11</v>
      </c>
    </row>
    <row r="1308" spans="1:60" s="130" customFormat="1" ht="20.100000000000001" customHeight="1">
      <c r="A1308" s="131">
        <v>1297</v>
      </c>
      <c r="B1308" s="132" t="s">
        <v>11868</v>
      </c>
      <c r="C1308" s="132" t="s">
        <v>30499</v>
      </c>
      <c r="D1308" s="132" t="s">
        <v>726</v>
      </c>
      <c r="E1308" s="132" t="s">
        <v>301</v>
      </c>
      <c r="F1308" s="133" t="s">
        <v>2653</v>
      </c>
      <c r="G1308" s="132" t="s">
        <v>96</v>
      </c>
      <c r="H1308" s="132"/>
      <c r="I1308" s="132"/>
      <c r="J1308" s="132"/>
      <c r="K1308" s="132" t="s">
        <v>30500</v>
      </c>
      <c r="L1308" s="132" t="s">
        <v>6427</v>
      </c>
      <c r="M1308" s="132" t="s">
        <v>30501</v>
      </c>
      <c r="N1308" s="132" t="s">
        <v>7835</v>
      </c>
      <c r="O1308" s="132" t="s">
        <v>30502</v>
      </c>
      <c r="P1308" s="132" t="s">
        <v>2606</v>
      </c>
      <c r="Q1308" s="132" t="s">
        <v>4294</v>
      </c>
      <c r="R1308" s="132" t="s">
        <v>30503</v>
      </c>
      <c r="S1308" s="132" t="s">
        <v>30503</v>
      </c>
      <c r="T1308" s="258" t="str">
        <f t="shared" si="66"/>
        <v>46/3 Trần Văn Ơn, Phường Tân Sơn Nhì, Quận Tân Phú, Tp.Hcm</v>
      </c>
      <c r="U1308" s="132" t="s">
        <v>30577</v>
      </c>
      <c r="V1308" s="132" t="s">
        <v>1579</v>
      </c>
      <c r="W1308" s="132" t="s">
        <v>1159</v>
      </c>
      <c r="X1308" s="33" t="s">
        <v>90</v>
      </c>
      <c r="Y1308" s="132" t="s">
        <v>30506</v>
      </c>
      <c r="Z1308" s="133" t="s">
        <v>14832</v>
      </c>
      <c r="AA1308" s="132" t="s">
        <v>7367</v>
      </c>
      <c r="AB1308" s="133"/>
      <c r="AC1308" s="34">
        <v>79</v>
      </c>
      <c r="AD1308" s="33" t="s">
        <v>90</v>
      </c>
      <c r="AE1308" s="132"/>
      <c r="AF1308" s="132" t="s">
        <v>218</v>
      </c>
      <c r="AG1308" s="132"/>
      <c r="AH1308" s="132"/>
      <c r="AI1308" s="132"/>
      <c r="AJ1308" s="132" t="s">
        <v>118</v>
      </c>
      <c r="AK1308" s="132"/>
      <c r="AL1308" s="132" t="s">
        <v>17989</v>
      </c>
      <c r="AM1308" s="132" t="s">
        <v>96</v>
      </c>
      <c r="AN1308" s="132" t="s">
        <v>218</v>
      </c>
      <c r="AO1308" s="132" t="s">
        <v>30507</v>
      </c>
      <c r="AP1308" s="132" t="s">
        <v>98</v>
      </c>
      <c r="AQ1308" s="132" t="s">
        <v>99</v>
      </c>
      <c r="AR1308" s="132" t="s">
        <v>7835</v>
      </c>
      <c r="AS1308" s="133" t="s">
        <v>28753</v>
      </c>
      <c r="AT1308" s="132" t="s">
        <v>101</v>
      </c>
      <c r="AU1308" s="132" t="s">
        <v>101</v>
      </c>
      <c r="AV1308" s="132" t="s">
        <v>122</v>
      </c>
      <c r="AW1308" s="132" t="s">
        <v>123</v>
      </c>
      <c r="AX1308" s="132" t="s">
        <v>433</v>
      </c>
      <c r="AY1308" s="132" t="s">
        <v>434</v>
      </c>
      <c r="AZ1308" s="132" t="s">
        <v>434</v>
      </c>
      <c r="BA1308" s="219" t="str">
        <f t="shared" si="67"/>
        <v>19001297;19T4-NNA2</v>
      </c>
      <c r="BB1308" s="132" t="s">
        <v>11868</v>
      </c>
      <c r="BC1308" s="71" t="str">
        <f>VLOOKUP(B1308,'ĐKKCBBĐ K2019(UPDATE)'!$B$6:$F$2005,3,0)</f>
        <v>HS4797931363300</v>
      </c>
      <c r="BD1308" s="252" t="str">
        <f>VLOOKUP(B1308,'ĐKKCBBĐ K2019(UPDATE)'!$B$6:$F$2005,4,0)</f>
        <v>054</v>
      </c>
      <c r="BH1308" s="222" t="str">
        <f>VLOOKUP(BB1308,'ĐKKCBBĐ K2019(UPDATE)'!$B$6:$F$2267,5,0)</f>
        <v>BỆNH VIỆN QUẬN TÂN PHÚ</v>
      </c>
    </row>
    <row r="1309" spans="1:60" s="130" customFormat="1" ht="20.100000000000001" customHeight="1">
      <c r="A1309" s="131">
        <v>1298</v>
      </c>
      <c r="B1309" s="132" t="s">
        <v>11869</v>
      </c>
      <c r="C1309" s="132" t="s">
        <v>30508</v>
      </c>
      <c r="D1309" s="132" t="s">
        <v>1585</v>
      </c>
      <c r="E1309" s="132" t="s">
        <v>82</v>
      </c>
      <c r="F1309" s="133" t="s">
        <v>30509</v>
      </c>
      <c r="G1309" s="132" t="s">
        <v>1571</v>
      </c>
      <c r="H1309" s="132"/>
      <c r="I1309" s="132"/>
      <c r="J1309" s="132"/>
      <c r="K1309" s="132"/>
      <c r="L1309" s="132"/>
      <c r="M1309" s="132"/>
      <c r="N1309" s="132" t="s">
        <v>7608</v>
      </c>
      <c r="O1309" s="132"/>
      <c r="P1309" s="132" t="s">
        <v>2606</v>
      </c>
      <c r="Q1309" s="132"/>
      <c r="R1309" s="132" t="s">
        <v>30510</v>
      </c>
      <c r="S1309" s="132"/>
      <c r="T1309" s="258" t="str">
        <f t="shared" si="66"/>
        <v>Thôn 1, Xã Lộc Bảo, Huyện Bảo Lâm, Tỉnh Lâm Đồng</v>
      </c>
      <c r="U1309" s="132" t="s">
        <v>2795</v>
      </c>
      <c r="V1309" s="132" t="s">
        <v>30578</v>
      </c>
      <c r="W1309" s="132" t="s">
        <v>29265</v>
      </c>
      <c r="X1309" s="132" t="s">
        <v>1569</v>
      </c>
      <c r="Y1309" s="132"/>
      <c r="Z1309" s="133"/>
      <c r="AA1309" s="132"/>
      <c r="AB1309" s="133"/>
      <c r="AC1309" s="133"/>
      <c r="AD1309" s="132"/>
      <c r="AE1309" s="132"/>
      <c r="AF1309" s="132"/>
      <c r="AG1309" s="132"/>
      <c r="AH1309" s="132"/>
      <c r="AI1309" s="132"/>
      <c r="AJ1309" s="132" t="s">
        <v>118</v>
      </c>
      <c r="AK1309" s="132"/>
      <c r="AL1309" s="132"/>
      <c r="AM1309" s="132" t="s">
        <v>1571</v>
      </c>
      <c r="AN1309" s="132" t="s">
        <v>19639</v>
      </c>
      <c r="AO1309" s="132" t="s">
        <v>30512</v>
      </c>
      <c r="AP1309" s="132" t="s">
        <v>98</v>
      </c>
      <c r="AQ1309" s="132" t="s">
        <v>99</v>
      </c>
      <c r="AR1309" s="132" t="s">
        <v>7608</v>
      </c>
      <c r="AS1309" s="133" t="s">
        <v>28753</v>
      </c>
      <c r="AT1309" s="132" t="s">
        <v>101</v>
      </c>
      <c r="AU1309" s="132" t="s">
        <v>101</v>
      </c>
      <c r="AV1309" s="132" t="s">
        <v>122</v>
      </c>
      <c r="AW1309" s="132" t="s">
        <v>123</v>
      </c>
      <c r="AX1309" s="132" t="s">
        <v>104</v>
      </c>
      <c r="AY1309" s="132" t="s">
        <v>105</v>
      </c>
      <c r="AZ1309" s="132" t="s">
        <v>105</v>
      </c>
      <c r="BA1309" s="219" t="str">
        <f t="shared" si="67"/>
        <v>19001298;19T4-CNÔ5</v>
      </c>
      <c r="BB1309" s="132" t="s">
        <v>11869</v>
      </c>
      <c r="BC1309" s="71">
        <f>VLOOKUP(B1309,'ĐKKCBBĐ K2019(UPDATE)'!$B$6:$F$2005,3,0)</f>
        <v>0</v>
      </c>
      <c r="BD1309" s="252" t="str">
        <f>VLOOKUP(B1309,'ĐKKCBBĐ K2019(UPDATE)'!$B$6:$F$2005,4,0)</f>
        <v>025</v>
      </c>
      <c r="BH1309" s="222" t="str">
        <f>VLOOKUP(BB1309,'ĐKKCBBĐ K2019(UPDATE)'!$B$6:$F$2267,5,0)</f>
        <v xml:space="preserve">BỆNH VIỆN THỐNG  NHẤT </v>
      </c>
    </row>
    <row r="1310" spans="1:60" s="130" customFormat="1" ht="20.100000000000001" customHeight="1">
      <c r="A1310" s="131">
        <v>1299</v>
      </c>
      <c r="B1310" s="132" t="s">
        <v>11870</v>
      </c>
      <c r="C1310" s="132" t="s">
        <v>30513</v>
      </c>
      <c r="D1310" s="132" t="s">
        <v>3015</v>
      </c>
      <c r="E1310" s="132" t="s">
        <v>82</v>
      </c>
      <c r="F1310" s="133" t="s">
        <v>5825</v>
      </c>
      <c r="G1310" s="132" t="s">
        <v>96</v>
      </c>
      <c r="H1310" s="132" t="s">
        <v>30514</v>
      </c>
      <c r="I1310" s="132" t="s">
        <v>6456</v>
      </c>
      <c r="J1310" s="132" t="s">
        <v>30515</v>
      </c>
      <c r="K1310" s="132" t="s">
        <v>30516</v>
      </c>
      <c r="L1310" s="132" t="s">
        <v>6479</v>
      </c>
      <c r="M1310" s="132" t="s">
        <v>30517</v>
      </c>
      <c r="N1310" s="132" t="s">
        <v>1364</v>
      </c>
      <c r="O1310" s="132" t="s">
        <v>30518</v>
      </c>
      <c r="P1310" s="132" t="s">
        <v>2606</v>
      </c>
      <c r="Q1310" s="132" t="s">
        <v>2607</v>
      </c>
      <c r="R1310" s="132" t="s">
        <v>30519</v>
      </c>
      <c r="S1310" s="132" t="s">
        <v>30519</v>
      </c>
      <c r="T1310" s="258" t="str">
        <f t="shared" si="66"/>
        <v>44/3N Ấp Hậu Lân, Xã Bà Điểm, Huyện Hóc Môn, Tp. Hcm</v>
      </c>
      <c r="U1310" s="132" t="s">
        <v>30579</v>
      </c>
      <c r="V1310" s="132" t="s">
        <v>5341</v>
      </c>
      <c r="W1310" s="132" t="s">
        <v>733</v>
      </c>
      <c r="X1310" s="33" t="s">
        <v>90</v>
      </c>
      <c r="Y1310" s="132" t="s">
        <v>11870</v>
      </c>
      <c r="Z1310" s="133" t="s">
        <v>28753</v>
      </c>
      <c r="AA1310" s="132" t="s">
        <v>7349</v>
      </c>
      <c r="AB1310" s="133"/>
      <c r="AC1310" s="34">
        <v>79</v>
      </c>
      <c r="AD1310" s="33" t="s">
        <v>90</v>
      </c>
      <c r="AE1310" s="132"/>
      <c r="AF1310" s="132" t="s">
        <v>721</v>
      </c>
      <c r="AG1310" s="132"/>
      <c r="AH1310" s="132"/>
      <c r="AI1310" s="132"/>
      <c r="AJ1310" s="132" t="s">
        <v>118</v>
      </c>
      <c r="AK1310" s="132"/>
      <c r="AL1310" s="132" t="s">
        <v>17989</v>
      </c>
      <c r="AM1310" s="132" t="s">
        <v>96</v>
      </c>
      <c r="AN1310" s="132" t="s">
        <v>721</v>
      </c>
      <c r="AO1310" s="132" t="s">
        <v>30521</v>
      </c>
      <c r="AP1310" s="132" t="s">
        <v>98</v>
      </c>
      <c r="AQ1310" s="132" t="s">
        <v>99</v>
      </c>
      <c r="AR1310" s="132" t="s">
        <v>1364</v>
      </c>
      <c r="AS1310" s="133" t="s">
        <v>28753</v>
      </c>
      <c r="AT1310" s="132" t="s">
        <v>101</v>
      </c>
      <c r="AU1310" s="132" t="s">
        <v>101</v>
      </c>
      <c r="AV1310" s="132" t="s">
        <v>122</v>
      </c>
      <c r="AW1310" s="132" t="s">
        <v>123</v>
      </c>
      <c r="AX1310" s="132" t="s">
        <v>282</v>
      </c>
      <c r="AY1310" s="132" t="s">
        <v>1369</v>
      </c>
      <c r="AZ1310" s="132" t="s">
        <v>1369</v>
      </c>
      <c r="BA1310" s="219" t="str">
        <f t="shared" si="67"/>
        <v>19001299;19T4-CMT1</v>
      </c>
      <c r="BB1310" s="132" t="s">
        <v>11870</v>
      </c>
      <c r="BC1310" s="71" t="str">
        <f>VLOOKUP(B1310,'ĐKKCBBĐ K2019(UPDATE)'!$B$6:$F$2005,3,0)</f>
        <v>HS4797935643739</v>
      </c>
      <c r="BD1310" s="252" t="str">
        <f>VLOOKUP(B1310,'ĐKKCBBĐ K2019(UPDATE)'!$B$6:$F$2005,4,0)</f>
        <v>041</v>
      </c>
      <c r="BH1310" s="222" t="str">
        <f>VLOOKUP(BB1310,'ĐKKCBBĐ K2019(UPDATE)'!$B$6:$F$2267,5,0)</f>
        <v>BỆNH VIỆN ĐA KHOA KHU VỰC HÓC MÔN</v>
      </c>
    </row>
    <row r="1311" spans="1:60" s="130" customFormat="1" ht="20.100000000000001" customHeight="1">
      <c r="A1311" s="131">
        <v>1300</v>
      </c>
      <c r="B1311" s="132" t="s">
        <v>11871</v>
      </c>
      <c r="C1311" s="132" t="s">
        <v>6508</v>
      </c>
      <c r="D1311" s="132" t="s">
        <v>1958</v>
      </c>
      <c r="E1311" s="132" t="s">
        <v>301</v>
      </c>
      <c r="F1311" s="133" t="s">
        <v>7723</v>
      </c>
      <c r="G1311" s="132" t="s">
        <v>96</v>
      </c>
      <c r="H1311" s="132"/>
      <c r="I1311" s="132"/>
      <c r="J1311" s="132"/>
      <c r="K1311" s="132"/>
      <c r="L1311" s="132"/>
      <c r="M1311" s="132"/>
      <c r="N1311" s="132" t="s">
        <v>7835</v>
      </c>
      <c r="O1311" s="132" t="s">
        <v>96</v>
      </c>
      <c r="P1311" s="132" t="s">
        <v>2606</v>
      </c>
      <c r="Q1311" s="132"/>
      <c r="R1311" s="132" t="s">
        <v>30522</v>
      </c>
      <c r="S1311" s="132"/>
      <c r="T1311" s="258" t="str">
        <f t="shared" si="66"/>
        <v>87/153/1 Nguyễn Sỹ Sách, Phường 15, Quận Tân Bình, Thành Phố Hồ Chí Minh</v>
      </c>
      <c r="U1311" s="132" t="s">
        <v>30580</v>
      </c>
      <c r="V1311" s="132" t="s">
        <v>779</v>
      </c>
      <c r="W1311" s="132" t="s">
        <v>780</v>
      </c>
      <c r="X1311" s="33" t="s">
        <v>90</v>
      </c>
      <c r="Y1311" s="132" t="s">
        <v>30524</v>
      </c>
      <c r="Z1311" s="133"/>
      <c r="AA1311" s="132"/>
      <c r="AB1311" s="133"/>
      <c r="AC1311" s="34">
        <v>79</v>
      </c>
      <c r="AD1311" s="33" t="s">
        <v>90</v>
      </c>
      <c r="AE1311" s="132"/>
      <c r="AF1311" s="132"/>
      <c r="AG1311" s="132"/>
      <c r="AH1311" s="132"/>
      <c r="AI1311" s="132"/>
      <c r="AJ1311" s="132" t="s">
        <v>118</v>
      </c>
      <c r="AK1311" s="132"/>
      <c r="AL1311" s="132" t="s">
        <v>17989</v>
      </c>
      <c r="AM1311" s="132" t="s">
        <v>96</v>
      </c>
      <c r="AN1311" s="132" t="s">
        <v>347</v>
      </c>
      <c r="AO1311" s="132" t="s">
        <v>30525</v>
      </c>
      <c r="AP1311" s="132" t="s">
        <v>98</v>
      </c>
      <c r="AQ1311" s="132" t="s">
        <v>99</v>
      </c>
      <c r="AR1311" s="132" t="s">
        <v>7835</v>
      </c>
      <c r="AS1311" s="133" t="s">
        <v>28753</v>
      </c>
      <c r="AT1311" s="132" t="s">
        <v>101</v>
      </c>
      <c r="AU1311" s="132" t="s">
        <v>101</v>
      </c>
      <c r="AV1311" s="132" t="s">
        <v>122</v>
      </c>
      <c r="AW1311" s="132" t="s">
        <v>123</v>
      </c>
      <c r="AX1311" s="132" t="s">
        <v>433</v>
      </c>
      <c r="AY1311" s="132" t="s">
        <v>434</v>
      </c>
      <c r="AZ1311" s="132" t="s">
        <v>434</v>
      </c>
      <c r="BA1311" s="219" t="str">
        <f t="shared" si="67"/>
        <v>19001300;19T4-NNA2</v>
      </c>
      <c r="BB1311" s="132" t="s">
        <v>11871</v>
      </c>
      <c r="BC1311" s="71">
        <f>VLOOKUP(B1311,'ĐKKCBBĐ K2019(UPDATE)'!$B$6:$F$2005,3,0)</f>
        <v>0</v>
      </c>
      <c r="BD1311" s="252">
        <f>VLOOKUP(B1311,'ĐKKCBBĐ K2019(UPDATE)'!$B$6:$F$2005,4,0)</f>
        <v>0</v>
      </c>
      <c r="BH1311" s="222" t="e">
        <f>VLOOKUP(BB1311,'ĐKKCBBĐ K2019(UPDATE)'!$B$6:$F$2267,5,0)</f>
        <v>#N/A</v>
      </c>
    </row>
    <row r="1312" spans="1:60" s="130" customFormat="1" ht="20.100000000000001" customHeight="1">
      <c r="A1312" s="131">
        <v>1301</v>
      </c>
      <c r="B1312" s="132" t="s">
        <v>11872</v>
      </c>
      <c r="C1312" s="132" t="s">
        <v>13900</v>
      </c>
      <c r="D1312" s="132" t="s">
        <v>2035</v>
      </c>
      <c r="E1312" s="132" t="s">
        <v>301</v>
      </c>
      <c r="F1312" s="133" t="s">
        <v>6642</v>
      </c>
      <c r="G1312" s="132" t="s">
        <v>96</v>
      </c>
      <c r="H1312" s="132"/>
      <c r="I1312" s="132"/>
      <c r="J1312" s="132"/>
      <c r="K1312" s="132"/>
      <c r="L1312" s="132"/>
      <c r="M1312" s="132"/>
      <c r="N1312" s="132" t="s">
        <v>29166</v>
      </c>
      <c r="O1312" s="132" t="s">
        <v>96</v>
      </c>
      <c r="P1312" s="132" t="s">
        <v>2606</v>
      </c>
      <c r="Q1312" s="132"/>
      <c r="R1312" s="132" t="s">
        <v>30526</v>
      </c>
      <c r="S1312" s="132"/>
      <c r="T1312" s="258" t="str">
        <f t="shared" si="66"/>
        <v>81/46 Nguyễn Hồng Đào, Phường 14, Quận Tân Bình, Tp. Hcm</v>
      </c>
      <c r="U1312" s="132" t="s">
        <v>30581</v>
      </c>
      <c r="V1312" s="132" t="s">
        <v>521</v>
      </c>
      <c r="W1312" s="132" t="s">
        <v>780</v>
      </c>
      <c r="X1312" s="33" t="s">
        <v>90</v>
      </c>
      <c r="Y1312" s="132" t="s">
        <v>30528</v>
      </c>
      <c r="Z1312" s="133"/>
      <c r="AA1312" s="132"/>
      <c r="AB1312" s="133"/>
      <c r="AC1312" s="34">
        <v>79</v>
      </c>
      <c r="AD1312" s="33" t="s">
        <v>90</v>
      </c>
      <c r="AE1312" s="132"/>
      <c r="AF1312" s="132"/>
      <c r="AG1312" s="132"/>
      <c r="AH1312" s="132"/>
      <c r="AI1312" s="132"/>
      <c r="AJ1312" s="132" t="s">
        <v>118</v>
      </c>
      <c r="AK1312" s="132"/>
      <c r="AL1312" s="132" t="s">
        <v>17989</v>
      </c>
      <c r="AM1312" s="132" t="s">
        <v>96</v>
      </c>
      <c r="AN1312" s="132" t="s">
        <v>347</v>
      </c>
      <c r="AO1312" s="132" t="s">
        <v>30529</v>
      </c>
      <c r="AP1312" s="132" t="s">
        <v>98</v>
      </c>
      <c r="AQ1312" s="132" t="s">
        <v>99</v>
      </c>
      <c r="AR1312" s="132" t="s">
        <v>29166</v>
      </c>
      <c r="AS1312" s="133" t="s">
        <v>28753</v>
      </c>
      <c r="AT1312" s="132" t="s">
        <v>101</v>
      </c>
      <c r="AU1312" s="132" t="s">
        <v>101</v>
      </c>
      <c r="AV1312" s="132" t="s">
        <v>122</v>
      </c>
      <c r="AW1312" s="132" t="s">
        <v>123</v>
      </c>
      <c r="AX1312" s="132" t="s">
        <v>158</v>
      </c>
      <c r="AY1312" s="132" t="s">
        <v>1339</v>
      </c>
      <c r="AZ1312" s="132" t="s">
        <v>1339</v>
      </c>
      <c r="BA1312" s="219" t="str">
        <f t="shared" si="67"/>
        <v>19001301;19T4-KTD2</v>
      </c>
      <c r="BB1312" s="132" t="s">
        <v>11872</v>
      </c>
      <c r="BC1312" s="71" t="str">
        <f>VLOOKUP(B1312,'ĐKKCBBĐ K2019(UPDATE)'!$B$6:$F$2005,3,0)</f>
        <v>SV4797930999431</v>
      </c>
      <c r="BD1312" s="252" t="str">
        <f>VLOOKUP(B1312,'ĐKKCBBĐ K2019(UPDATE)'!$B$6:$F$2005,4,0)</f>
        <v>033</v>
      </c>
      <c r="BH1312" s="222" t="str">
        <f>VLOOKUP(BB1312,'ĐKKCBBĐ K2019(UPDATE)'!$B$6:$F$2267,5,0)</f>
        <v>BỆNH VIỆN QUẬN TÂN BÌNH</v>
      </c>
    </row>
    <row r="1313" spans="1:66" s="130" customFormat="1" ht="20.100000000000001" customHeight="1">
      <c r="A1313" s="131">
        <v>1302</v>
      </c>
      <c r="B1313" s="132" t="s">
        <v>11873</v>
      </c>
      <c r="C1313" s="132" t="s">
        <v>30530</v>
      </c>
      <c r="D1313" s="132" t="s">
        <v>649</v>
      </c>
      <c r="E1313" s="132" t="s">
        <v>301</v>
      </c>
      <c r="F1313" s="133" t="s">
        <v>2082</v>
      </c>
      <c r="G1313" s="132" t="s">
        <v>96</v>
      </c>
      <c r="H1313" s="132"/>
      <c r="I1313" s="132"/>
      <c r="J1313" s="132"/>
      <c r="K1313" s="132"/>
      <c r="L1313" s="132"/>
      <c r="M1313" s="132"/>
      <c r="N1313" s="132" t="s">
        <v>29166</v>
      </c>
      <c r="O1313" s="132"/>
      <c r="P1313" s="132" t="s">
        <v>2606</v>
      </c>
      <c r="Q1313" s="132"/>
      <c r="R1313" s="132" t="s">
        <v>30531</v>
      </c>
      <c r="S1313" s="132"/>
      <c r="T1313" s="258" t="str">
        <f t="shared" si="66"/>
        <v>397 Cộng Hòa, Phường 13, Quận Tân Bình, Tp.Hcm</v>
      </c>
      <c r="U1313" s="132" t="s">
        <v>30582</v>
      </c>
      <c r="V1313" s="132" t="s">
        <v>884</v>
      </c>
      <c r="W1313" s="132" t="s">
        <v>780</v>
      </c>
      <c r="X1313" s="33" t="s">
        <v>90</v>
      </c>
      <c r="Y1313" s="132"/>
      <c r="Z1313" s="133"/>
      <c r="AA1313" s="132"/>
      <c r="AB1313" s="133"/>
      <c r="AC1313" s="34">
        <v>79</v>
      </c>
      <c r="AD1313" s="33" t="s">
        <v>90</v>
      </c>
      <c r="AE1313" s="132"/>
      <c r="AF1313" s="132"/>
      <c r="AG1313" s="132"/>
      <c r="AH1313" s="132"/>
      <c r="AI1313" s="132"/>
      <c r="AJ1313" s="132" t="s">
        <v>118</v>
      </c>
      <c r="AK1313" s="132"/>
      <c r="AL1313" s="132"/>
      <c r="AM1313" s="132" t="s">
        <v>96</v>
      </c>
      <c r="AN1313" s="132" t="s">
        <v>347</v>
      </c>
      <c r="AO1313" s="132" t="s">
        <v>30533</v>
      </c>
      <c r="AP1313" s="132" t="s">
        <v>98</v>
      </c>
      <c r="AQ1313" s="132" t="s">
        <v>99</v>
      </c>
      <c r="AR1313" s="132" t="s">
        <v>29166</v>
      </c>
      <c r="AS1313" s="133" t="s">
        <v>28753</v>
      </c>
      <c r="AT1313" s="132" t="s">
        <v>101</v>
      </c>
      <c r="AU1313" s="132" t="s">
        <v>101</v>
      </c>
      <c r="AV1313" s="132" t="s">
        <v>122</v>
      </c>
      <c r="AW1313" s="132" t="s">
        <v>123</v>
      </c>
      <c r="AX1313" s="132" t="s">
        <v>158</v>
      </c>
      <c r="AY1313" s="132" t="s">
        <v>1339</v>
      </c>
      <c r="AZ1313" s="132" t="s">
        <v>1339</v>
      </c>
      <c r="BA1313" s="219" t="str">
        <f t="shared" si="67"/>
        <v>19001302;19T4-KTD2</v>
      </c>
      <c r="BB1313" s="132" t="s">
        <v>11873</v>
      </c>
      <c r="BC1313" s="71" t="str">
        <f>VLOOKUP(B1313,'ĐKKCBBĐ K2019(UPDATE)'!$B$6:$F$2005,3,0)</f>
        <v>HS4797931134486</v>
      </c>
      <c r="BD1313" s="252" t="str">
        <f>VLOOKUP(B1313,'ĐKKCBBĐ K2019(UPDATE)'!$B$6:$F$2005,4,0)</f>
        <v>033</v>
      </c>
      <c r="BH1313" s="222" t="str">
        <f>VLOOKUP(BB1313,'ĐKKCBBĐ K2019(UPDATE)'!$B$6:$F$2267,5,0)</f>
        <v>BỆNH VIỆN QUẬN TÂN BÌNH</v>
      </c>
    </row>
    <row r="1314" spans="1:66" s="130" customFormat="1" ht="20.100000000000001" customHeight="1">
      <c r="A1314" s="131">
        <v>1303</v>
      </c>
      <c r="B1314" s="132" t="s">
        <v>11874</v>
      </c>
      <c r="C1314" s="132" t="s">
        <v>28756</v>
      </c>
      <c r="D1314" s="132" t="s">
        <v>259</v>
      </c>
      <c r="E1314" s="132" t="s">
        <v>82</v>
      </c>
      <c r="F1314" s="133" t="s">
        <v>2837</v>
      </c>
      <c r="G1314" s="132" t="s">
        <v>96</v>
      </c>
      <c r="H1314" s="132"/>
      <c r="I1314" s="132"/>
      <c r="J1314" s="132"/>
      <c r="K1314" s="132"/>
      <c r="L1314" s="132"/>
      <c r="M1314" s="132"/>
      <c r="N1314" s="132" t="s">
        <v>1364</v>
      </c>
      <c r="O1314" s="132" t="s">
        <v>96</v>
      </c>
      <c r="P1314" s="132" t="s">
        <v>2606</v>
      </c>
      <c r="Q1314" s="132"/>
      <c r="R1314" s="132" t="s">
        <v>30534</v>
      </c>
      <c r="S1314" s="132"/>
      <c r="T1314" s="258" t="str">
        <f t="shared" si="66"/>
        <v>107/58/3 Ni Sư Huỳnh Liên, Phường 10, Quận Tân Bình, Tp.Hcm</v>
      </c>
      <c r="U1314" s="132" t="s">
        <v>30583</v>
      </c>
      <c r="V1314" s="132" t="s">
        <v>508</v>
      </c>
      <c r="W1314" s="132" t="s">
        <v>780</v>
      </c>
      <c r="X1314" s="33" t="s">
        <v>90</v>
      </c>
      <c r="Y1314" s="132"/>
      <c r="Z1314" s="133"/>
      <c r="AA1314" s="132"/>
      <c r="AB1314" s="133"/>
      <c r="AC1314" s="34">
        <v>79</v>
      </c>
      <c r="AD1314" s="33" t="s">
        <v>90</v>
      </c>
      <c r="AE1314" s="132"/>
      <c r="AF1314" s="132"/>
      <c r="AG1314" s="132"/>
      <c r="AH1314" s="132"/>
      <c r="AI1314" s="132"/>
      <c r="AJ1314" s="132" t="s">
        <v>118</v>
      </c>
      <c r="AK1314" s="132"/>
      <c r="AL1314" s="132"/>
      <c r="AM1314" s="132" t="s">
        <v>96</v>
      </c>
      <c r="AN1314" s="132" t="s">
        <v>347</v>
      </c>
      <c r="AO1314" s="132" t="s">
        <v>30536</v>
      </c>
      <c r="AP1314" s="132" t="s">
        <v>98</v>
      </c>
      <c r="AQ1314" s="132" t="s">
        <v>99</v>
      </c>
      <c r="AR1314" s="132" t="s">
        <v>1364</v>
      </c>
      <c r="AS1314" s="133" t="s">
        <v>28753</v>
      </c>
      <c r="AT1314" s="132" t="s">
        <v>101</v>
      </c>
      <c r="AU1314" s="132" t="s">
        <v>101</v>
      </c>
      <c r="AV1314" s="132" t="s">
        <v>122</v>
      </c>
      <c r="AW1314" s="132" t="s">
        <v>123</v>
      </c>
      <c r="AX1314" s="132" t="s">
        <v>282</v>
      </c>
      <c r="AY1314" s="132" t="s">
        <v>1369</v>
      </c>
      <c r="AZ1314" s="132" t="s">
        <v>1369</v>
      </c>
      <c r="BA1314" s="219" t="str">
        <f t="shared" si="67"/>
        <v>19001303;19T4-CMT1</v>
      </c>
      <c r="BB1314" s="132" t="s">
        <v>11874</v>
      </c>
      <c r="BC1314" s="71">
        <f>VLOOKUP(B1314,'ĐKKCBBĐ K2019(UPDATE)'!$B$6:$F$2005,3,0)</f>
        <v>0</v>
      </c>
      <c r="BD1314" s="252" t="str">
        <f>VLOOKUP(B1314,'ĐKKCBBĐ K2019(UPDATE)'!$B$6:$F$2005,4,0)</f>
        <v>054</v>
      </c>
      <c r="BH1314" s="222" t="str">
        <f>VLOOKUP(BB1314,'ĐKKCBBĐ K2019(UPDATE)'!$B$6:$F$2267,5,0)</f>
        <v>BỆNH VIỆN QUẬN TÂN PHÚ</v>
      </c>
    </row>
    <row r="1315" spans="1:66" s="130" customFormat="1" ht="20.100000000000001" customHeight="1">
      <c r="A1315" s="131">
        <v>1304</v>
      </c>
      <c r="B1315" s="132" t="s">
        <v>11875</v>
      </c>
      <c r="C1315" s="132" t="s">
        <v>586</v>
      </c>
      <c r="D1315" s="132" t="s">
        <v>2447</v>
      </c>
      <c r="E1315" s="132" t="s">
        <v>301</v>
      </c>
      <c r="F1315" s="133" t="s">
        <v>5698</v>
      </c>
      <c r="G1315" s="132" t="s">
        <v>96</v>
      </c>
      <c r="H1315" s="132"/>
      <c r="I1315" s="132"/>
      <c r="J1315" s="132"/>
      <c r="K1315" s="132"/>
      <c r="L1315" s="132"/>
      <c r="M1315" s="132"/>
      <c r="N1315" s="132" t="s">
        <v>7835</v>
      </c>
      <c r="O1315" s="132"/>
      <c r="P1315" s="132" t="s">
        <v>2606</v>
      </c>
      <c r="Q1315" s="132"/>
      <c r="R1315" s="132" t="s">
        <v>30537</v>
      </c>
      <c r="S1315" s="132"/>
      <c r="T1315" s="258" t="str">
        <f t="shared" si="66"/>
        <v>1274 Hiệp Nhất, Phường 4, Quận Tân Bình, Tp.Hcm</v>
      </c>
      <c r="U1315" s="132" t="s">
        <v>30584</v>
      </c>
      <c r="V1315" s="132" t="s">
        <v>1178</v>
      </c>
      <c r="W1315" s="132" t="s">
        <v>780</v>
      </c>
      <c r="X1315" s="33" t="s">
        <v>90</v>
      </c>
      <c r="Y1315" s="132"/>
      <c r="Z1315" s="133"/>
      <c r="AA1315" s="132"/>
      <c r="AB1315" s="133"/>
      <c r="AC1315" s="34">
        <v>79</v>
      </c>
      <c r="AD1315" s="33" t="s">
        <v>90</v>
      </c>
      <c r="AE1315" s="132"/>
      <c r="AF1315" s="132"/>
      <c r="AG1315" s="132"/>
      <c r="AH1315" s="132"/>
      <c r="AI1315" s="132"/>
      <c r="AJ1315" s="132" t="s">
        <v>118</v>
      </c>
      <c r="AK1315" s="132"/>
      <c r="AL1315" s="132"/>
      <c r="AM1315" s="132" t="s">
        <v>96</v>
      </c>
      <c r="AN1315" s="132" t="s">
        <v>347</v>
      </c>
      <c r="AO1315" s="132" t="s">
        <v>30539</v>
      </c>
      <c r="AP1315" s="132" t="s">
        <v>98</v>
      </c>
      <c r="AQ1315" s="132" t="s">
        <v>99</v>
      </c>
      <c r="AR1315" s="132" t="s">
        <v>7835</v>
      </c>
      <c r="AS1315" s="133" t="s">
        <v>28753</v>
      </c>
      <c r="AT1315" s="132" t="s">
        <v>101</v>
      </c>
      <c r="AU1315" s="132" t="s">
        <v>101</v>
      </c>
      <c r="AV1315" s="132" t="s">
        <v>122</v>
      </c>
      <c r="AW1315" s="132" t="s">
        <v>123</v>
      </c>
      <c r="AX1315" s="132" t="s">
        <v>433</v>
      </c>
      <c r="AY1315" s="132" t="s">
        <v>434</v>
      </c>
      <c r="AZ1315" s="132" t="s">
        <v>434</v>
      </c>
      <c r="BA1315" s="219" t="str">
        <f t="shared" si="67"/>
        <v>19001304;19T4-NNA2</v>
      </c>
      <c r="BB1315" s="132" t="s">
        <v>11875</v>
      </c>
      <c r="BC1315" s="71" t="str">
        <f>VLOOKUP(B1315,'ĐKKCBBĐ K2019(UPDATE)'!$B$6:$F$2005,3,0)</f>
        <v>HS4797931166098</v>
      </c>
      <c r="BD1315" s="252" t="str">
        <f>VLOOKUP(B1315,'ĐKKCBBĐ K2019(UPDATE)'!$B$6:$F$2005,4,0)</f>
        <v>025</v>
      </c>
      <c r="BH1315" s="222" t="str">
        <f>VLOOKUP(BB1315,'ĐKKCBBĐ K2019(UPDATE)'!$B$6:$F$2267,5,0)</f>
        <v xml:space="preserve">BỆNH VIỆN THỐNG  NHẤT </v>
      </c>
    </row>
    <row r="1316" spans="1:66" s="130" customFormat="1" ht="20.100000000000001" customHeight="1">
      <c r="A1316" s="131">
        <v>1305</v>
      </c>
      <c r="B1316" s="132" t="s">
        <v>11876</v>
      </c>
      <c r="C1316" s="132" t="s">
        <v>30540</v>
      </c>
      <c r="D1316" s="132" t="s">
        <v>352</v>
      </c>
      <c r="E1316" s="132" t="s">
        <v>82</v>
      </c>
      <c r="F1316" s="133" t="s">
        <v>2672</v>
      </c>
      <c r="G1316" s="132" t="s">
        <v>96</v>
      </c>
      <c r="H1316" s="132"/>
      <c r="I1316" s="132"/>
      <c r="J1316" s="132"/>
      <c r="K1316" s="132"/>
      <c r="L1316" s="132"/>
      <c r="M1316" s="132"/>
      <c r="N1316" s="132" t="s">
        <v>11107</v>
      </c>
      <c r="O1316" s="132"/>
      <c r="P1316" s="132" t="s">
        <v>2606</v>
      </c>
      <c r="Q1316" s="132"/>
      <c r="R1316" s="132" t="s">
        <v>30541</v>
      </c>
      <c r="S1316" s="132"/>
      <c r="T1316" s="258" t="str">
        <f t="shared" si="66"/>
        <v>390/5 Phạm Văn Bạch, Phường 15, Quận Tân Bình, Tp.Hcm</v>
      </c>
      <c r="U1316" s="132" t="s">
        <v>30585</v>
      </c>
      <c r="V1316" s="132" t="s">
        <v>779</v>
      </c>
      <c r="W1316" s="132" t="s">
        <v>780</v>
      </c>
      <c r="X1316" s="33" t="s">
        <v>90</v>
      </c>
      <c r="Y1316" s="132"/>
      <c r="Z1316" s="133"/>
      <c r="AA1316" s="132"/>
      <c r="AB1316" s="133"/>
      <c r="AC1316" s="34">
        <v>79</v>
      </c>
      <c r="AD1316" s="33" t="s">
        <v>90</v>
      </c>
      <c r="AE1316" s="132"/>
      <c r="AF1316" s="132"/>
      <c r="AG1316" s="132"/>
      <c r="AH1316" s="132"/>
      <c r="AI1316" s="132"/>
      <c r="AJ1316" s="132" t="s">
        <v>118</v>
      </c>
      <c r="AK1316" s="132"/>
      <c r="AL1316" s="132"/>
      <c r="AM1316" s="132" t="s">
        <v>96</v>
      </c>
      <c r="AN1316" s="132" t="s">
        <v>347</v>
      </c>
      <c r="AO1316" s="132" t="s">
        <v>30543</v>
      </c>
      <c r="AP1316" s="132" t="s">
        <v>98</v>
      </c>
      <c r="AQ1316" s="132" t="s">
        <v>99</v>
      </c>
      <c r="AR1316" s="132" t="s">
        <v>11107</v>
      </c>
      <c r="AS1316" s="133" t="s">
        <v>28753</v>
      </c>
      <c r="AT1316" s="132" t="s">
        <v>101</v>
      </c>
      <c r="AU1316" s="132" t="s">
        <v>101</v>
      </c>
      <c r="AV1316" s="132" t="s">
        <v>122</v>
      </c>
      <c r="AW1316" s="132" t="s">
        <v>123</v>
      </c>
      <c r="AX1316" s="132" t="s">
        <v>282</v>
      </c>
      <c r="AY1316" s="132" t="s">
        <v>298</v>
      </c>
      <c r="AZ1316" s="132" t="s">
        <v>298</v>
      </c>
      <c r="BA1316" s="219" t="str">
        <f t="shared" si="67"/>
        <v>19001305;19T4-LTM2</v>
      </c>
      <c r="BB1316" s="132" t="s">
        <v>11876</v>
      </c>
      <c r="BC1316" s="71">
        <f>VLOOKUP(B1316,'ĐKKCBBĐ K2019(UPDATE)'!$B$6:$F$2005,3,0)</f>
        <v>0</v>
      </c>
      <c r="BD1316" s="252" t="str">
        <f>VLOOKUP(B1316,'ĐKKCBBĐ K2019(UPDATE)'!$B$6:$F$2005,4,0)</f>
        <v>033</v>
      </c>
      <c r="BH1316" s="222" t="str">
        <f>VLOOKUP(BB1316,'ĐKKCBBĐ K2019(UPDATE)'!$B$6:$F$2267,5,0)</f>
        <v>BỆNH VIỆN QUẬN TÂN BÌNH</v>
      </c>
    </row>
    <row r="1317" spans="1:66" s="130" customFormat="1" ht="20.100000000000001" customHeight="1">
      <c r="A1317" s="131">
        <v>1306</v>
      </c>
      <c r="B1317" s="132" t="s">
        <v>11877</v>
      </c>
      <c r="C1317" s="132" t="s">
        <v>935</v>
      </c>
      <c r="D1317" s="132" t="s">
        <v>82</v>
      </c>
      <c r="E1317" s="132" t="s">
        <v>82</v>
      </c>
      <c r="F1317" s="133" t="s">
        <v>27746</v>
      </c>
      <c r="G1317" s="132" t="s">
        <v>96</v>
      </c>
      <c r="H1317" s="132"/>
      <c r="I1317" s="132"/>
      <c r="J1317" s="132"/>
      <c r="K1317" s="132"/>
      <c r="L1317" s="132"/>
      <c r="M1317" s="132"/>
      <c r="N1317" s="132" t="s">
        <v>11107</v>
      </c>
      <c r="O1317" s="132"/>
      <c r="P1317" s="132" t="s">
        <v>2606</v>
      </c>
      <c r="Q1317" s="132"/>
      <c r="R1317" s="132" t="s">
        <v>30544</v>
      </c>
      <c r="S1317" s="132"/>
      <c r="T1317" s="258" t="str">
        <f t="shared" si="66"/>
        <v>439/46/20 Đường 10, Phường 8, Quận Gò Vấp, Tp.Hcm</v>
      </c>
      <c r="U1317" s="132" t="s">
        <v>30586</v>
      </c>
      <c r="V1317" s="132" t="s">
        <v>986</v>
      </c>
      <c r="W1317" s="132" t="s">
        <v>306</v>
      </c>
      <c r="X1317" s="33" t="s">
        <v>90</v>
      </c>
      <c r="Y1317" s="132"/>
      <c r="Z1317" s="133"/>
      <c r="AA1317" s="132"/>
      <c r="AB1317" s="133"/>
      <c r="AC1317" s="34">
        <v>79</v>
      </c>
      <c r="AD1317" s="33" t="s">
        <v>90</v>
      </c>
      <c r="AE1317" s="132"/>
      <c r="AF1317" s="132"/>
      <c r="AG1317" s="132"/>
      <c r="AH1317" s="132"/>
      <c r="AI1317" s="132"/>
      <c r="AJ1317" s="132" t="s">
        <v>118</v>
      </c>
      <c r="AK1317" s="132"/>
      <c r="AL1317" s="132"/>
      <c r="AM1317" s="132" t="s">
        <v>96</v>
      </c>
      <c r="AN1317" s="132" t="s">
        <v>279</v>
      </c>
      <c r="AO1317" s="132" t="s">
        <v>30546</v>
      </c>
      <c r="AP1317" s="132" t="s">
        <v>98</v>
      </c>
      <c r="AQ1317" s="132" t="s">
        <v>99</v>
      </c>
      <c r="AR1317" s="132" t="s">
        <v>11107</v>
      </c>
      <c r="AS1317" s="133" t="s">
        <v>28753</v>
      </c>
      <c r="AT1317" s="132" t="s">
        <v>101</v>
      </c>
      <c r="AU1317" s="132" t="s">
        <v>101</v>
      </c>
      <c r="AV1317" s="132" t="s">
        <v>122</v>
      </c>
      <c r="AW1317" s="132" t="s">
        <v>123</v>
      </c>
      <c r="AX1317" s="132" t="s">
        <v>282</v>
      </c>
      <c r="AY1317" s="132" t="s">
        <v>298</v>
      </c>
      <c r="AZ1317" s="132" t="s">
        <v>298</v>
      </c>
      <c r="BA1317" s="219" t="str">
        <f t="shared" si="67"/>
        <v>19001306;19T4-LTM2</v>
      </c>
      <c r="BB1317" s="132" t="s">
        <v>11877</v>
      </c>
      <c r="BC1317" s="71" t="str">
        <f>VLOOKUP(B1317,'ĐKKCBBĐ K2019(UPDATE)'!$B$6:$F$2005,3,0)</f>
        <v>HS4797930247358</v>
      </c>
      <c r="BD1317" s="252" t="str">
        <f>VLOOKUP(B1317,'ĐKKCBBĐ K2019(UPDATE)'!$B$6:$F$2005,4,0)</f>
        <v>035</v>
      </c>
      <c r="BH1317" s="222" t="str">
        <f>VLOOKUP(BB1317,'ĐKKCBBĐ K2019(UPDATE)'!$B$6:$F$2267,5,0)</f>
        <v>BỆNH VIỆN QUẬN GÒ VẤP</v>
      </c>
    </row>
    <row r="1318" spans="1:66" s="130" customFormat="1" ht="20.100000000000001" customHeight="1">
      <c r="A1318" s="131">
        <v>1307</v>
      </c>
      <c r="B1318" s="132" t="s">
        <v>11878</v>
      </c>
      <c r="C1318" s="132" t="s">
        <v>30547</v>
      </c>
      <c r="D1318" s="132" t="s">
        <v>571</v>
      </c>
      <c r="E1318" s="132" t="s">
        <v>82</v>
      </c>
      <c r="F1318" s="133" t="s">
        <v>1354</v>
      </c>
      <c r="G1318" s="132" t="s">
        <v>96</v>
      </c>
      <c r="H1318" s="132"/>
      <c r="I1318" s="132"/>
      <c r="J1318" s="132"/>
      <c r="K1318" s="132"/>
      <c r="L1318" s="132"/>
      <c r="M1318" s="132"/>
      <c r="N1318" s="132" t="s">
        <v>7835</v>
      </c>
      <c r="O1318" s="132"/>
      <c r="P1318" s="132" t="s">
        <v>2606</v>
      </c>
      <c r="Q1318" s="132"/>
      <c r="R1318" s="132" t="s">
        <v>30548</v>
      </c>
      <c r="S1318" s="132"/>
      <c r="T1318" s="258" t="str">
        <f t="shared" si="66"/>
        <v>220/13 Lạc Long Quân, Phường 8, Quận Tân Bình, Tp.Hcm</v>
      </c>
      <c r="U1318" s="132" t="s">
        <v>30587</v>
      </c>
      <c r="V1318" s="132" t="s">
        <v>986</v>
      </c>
      <c r="W1318" s="132" t="s">
        <v>780</v>
      </c>
      <c r="X1318" s="33" t="s">
        <v>90</v>
      </c>
      <c r="Y1318" s="132"/>
      <c r="Z1318" s="133"/>
      <c r="AA1318" s="132"/>
      <c r="AB1318" s="133"/>
      <c r="AC1318" s="34">
        <v>79</v>
      </c>
      <c r="AD1318" s="33" t="s">
        <v>90</v>
      </c>
      <c r="AE1318" s="132"/>
      <c r="AF1318" s="132"/>
      <c r="AG1318" s="132"/>
      <c r="AH1318" s="132"/>
      <c r="AI1318" s="132"/>
      <c r="AJ1318" s="132" t="s">
        <v>118</v>
      </c>
      <c r="AK1318" s="132"/>
      <c r="AL1318" s="132"/>
      <c r="AM1318" s="132" t="s">
        <v>96</v>
      </c>
      <c r="AN1318" s="132" t="s">
        <v>347</v>
      </c>
      <c r="AO1318" s="132" t="s">
        <v>30550</v>
      </c>
      <c r="AP1318" s="132" t="s">
        <v>98</v>
      </c>
      <c r="AQ1318" s="132" t="s">
        <v>99</v>
      </c>
      <c r="AR1318" s="132" t="s">
        <v>7835</v>
      </c>
      <c r="AS1318" s="133" t="s">
        <v>28753</v>
      </c>
      <c r="AT1318" s="132" t="s">
        <v>101</v>
      </c>
      <c r="AU1318" s="132" t="s">
        <v>101</v>
      </c>
      <c r="AV1318" s="132" t="s">
        <v>122</v>
      </c>
      <c r="AW1318" s="132" t="s">
        <v>123</v>
      </c>
      <c r="AX1318" s="132" t="s">
        <v>433</v>
      </c>
      <c r="AY1318" s="132" t="s">
        <v>434</v>
      </c>
      <c r="AZ1318" s="132" t="s">
        <v>434</v>
      </c>
      <c r="BA1318" s="219" t="str">
        <f t="shared" si="67"/>
        <v>19001307;19T4-NNA2</v>
      </c>
      <c r="BB1318" s="132" t="s">
        <v>11878</v>
      </c>
      <c r="BC1318" s="71">
        <f>VLOOKUP(B1318,'ĐKKCBBĐ K2019(UPDATE)'!$B$6:$F$2005,3,0)</f>
        <v>0</v>
      </c>
      <c r="BD1318" s="252" t="str">
        <f>VLOOKUP(B1318,'ĐKKCBBĐ K2019(UPDATE)'!$B$6:$F$2005,4,0)</f>
        <v>054</v>
      </c>
      <c r="BH1318" s="222" t="str">
        <f>VLOOKUP(BB1318,'ĐKKCBBĐ K2019(UPDATE)'!$B$6:$F$2267,5,0)</f>
        <v>BỆNH VIỆN QUẬN TÂN PHÚ</v>
      </c>
    </row>
    <row r="1319" spans="1:66" s="130" customFormat="1" ht="20.100000000000001" customHeight="1">
      <c r="A1319" s="131">
        <v>1308</v>
      </c>
      <c r="B1319" s="132" t="s">
        <v>11879</v>
      </c>
      <c r="C1319" s="132" t="s">
        <v>2019</v>
      </c>
      <c r="D1319" s="132" t="s">
        <v>108</v>
      </c>
      <c r="E1319" s="132" t="s">
        <v>82</v>
      </c>
      <c r="F1319" s="133" t="s">
        <v>752</v>
      </c>
      <c r="G1319" s="132" t="s">
        <v>96</v>
      </c>
      <c r="H1319" s="132"/>
      <c r="I1319" s="132"/>
      <c r="J1319" s="132"/>
      <c r="K1319" s="132"/>
      <c r="L1319" s="132"/>
      <c r="M1319" s="132"/>
      <c r="N1319" s="132" t="s">
        <v>1787</v>
      </c>
      <c r="O1319" s="132"/>
      <c r="P1319" s="132" t="s">
        <v>2606</v>
      </c>
      <c r="Q1319" s="132"/>
      <c r="R1319" s="132" t="s">
        <v>30551</v>
      </c>
      <c r="S1319" s="132"/>
      <c r="T1319" s="258" t="str">
        <f t="shared" si="66"/>
        <v>73/70 Bùi Minh Trực, Phường 5, Quận 8, Tp. Hcm</v>
      </c>
      <c r="U1319" s="132" t="s">
        <v>30588</v>
      </c>
      <c r="V1319" s="132" t="s">
        <v>698</v>
      </c>
      <c r="W1319" s="132" t="s">
        <v>3829</v>
      </c>
      <c r="X1319" s="33" t="s">
        <v>90</v>
      </c>
      <c r="Y1319" s="132"/>
      <c r="Z1319" s="133"/>
      <c r="AA1319" s="132"/>
      <c r="AB1319" s="133"/>
      <c r="AC1319" s="34">
        <v>79</v>
      </c>
      <c r="AD1319" s="33" t="s">
        <v>90</v>
      </c>
      <c r="AE1319" s="132"/>
      <c r="AF1319" s="132"/>
      <c r="AG1319" s="132"/>
      <c r="AH1319" s="132"/>
      <c r="AI1319" s="132"/>
      <c r="AJ1319" s="132" t="s">
        <v>118</v>
      </c>
      <c r="AK1319" s="132"/>
      <c r="AL1319" s="132"/>
      <c r="AM1319" s="132" t="s">
        <v>96</v>
      </c>
      <c r="AN1319" s="132" t="s">
        <v>3830</v>
      </c>
      <c r="AO1319" s="132" t="s">
        <v>30553</v>
      </c>
      <c r="AP1319" s="132" t="s">
        <v>98</v>
      </c>
      <c r="AQ1319" s="132" t="s">
        <v>99</v>
      </c>
      <c r="AR1319" s="132" t="s">
        <v>1787</v>
      </c>
      <c r="AS1319" s="133" t="s">
        <v>28753</v>
      </c>
      <c r="AT1319" s="132" t="s">
        <v>101</v>
      </c>
      <c r="AU1319" s="132" t="s">
        <v>101</v>
      </c>
      <c r="AV1319" s="132" t="s">
        <v>122</v>
      </c>
      <c r="AW1319" s="132" t="s">
        <v>123</v>
      </c>
      <c r="AX1319" s="132" t="s">
        <v>597</v>
      </c>
      <c r="AY1319" s="132" t="s">
        <v>1793</v>
      </c>
      <c r="AZ1319" s="132" t="s">
        <v>1793</v>
      </c>
      <c r="BA1319" s="219" t="str">
        <f t="shared" si="67"/>
        <v>19001308;19T4-CKC1</v>
      </c>
      <c r="BB1319" s="132" t="s">
        <v>11879</v>
      </c>
      <c r="BC1319" s="71" t="str">
        <f>VLOOKUP(B1319,'ĐKKCBBĐ K2019(UPDATE)'!$B$6:$F$2005,3,0)</f>
        <v>HS4797937851622</v>
      </c>
      <c r="BD1319" s="252" t="str">
        <f>VLOOKUP(B1319,'ĐKKCBBĐ K2019(UPDATE)'!$B$6:$F$2005,4,0)</f>
        <v>021</v>
      </c>
      <c r="BH1319" s="222" t="str">
        <f>VLOOKUP(BB1319,'ĐKKCBBĐ K2019(UPDATE)'!$B$6:$F$2267,5,0)</f>
        <v>BỆNH VIỆN QUẬN 8</v>
      </c>
    </row>
    <row r="1320" spans="1:66" s="130" customFormat="1" ht="20.100000000000001" customHeight="1">
      <c r="A1320" s="131">
        <v>1309</v>
      </c>
      <c r="B1320" s="132" t="s">
        <v>11880</v>
      </c>
      <c r="C1320" s="132" t="s">
        <v>6211</v>
      </c>
      <c r="D1320" s="132" t="s">
        <v>649</v>
      </c>
      <c r="E1320" s="132" t="s">
        <v>82</v>
      </c>
      <c r="F1320" s="133" t="s">
        <v>1184</v>
      </c>
      <c r="G1320" s="132" t="s">
        <v>96</v>
      </c>
      <c r="H1320" s="132"/>
      <c r="I1320" s="132"/>
      <c r="J1320" s="132"/>
      <c r="K1320" s="132"/>
      <c r="L1320" s="132"/>
      <c r="M1320" s="132"/>
      <c r="N1320" s="132" t="s">
        <v>212</v>
      </c>
      <c r="O1320" s="132"/>
      <c r="P1320" s="132" t="s">
        <v>2606</v>
      </c>
      <c r="Q1320" s="132"/>
      <c r="R1320" s="132" t="s">
        <v>30554</v>
      </c>
      <c r="S1320" s="132"/>
      <c r="T1320" s="258" t="str">
        <f t="shared" si="66"/>
        <v>98/4 Tái Thiết, Phường 11, Quận Tân Bình, Tp. Hcm</v>
      </c>
      <c r="U1320" s="132" t="s">
        <v>30589</v>
      </c>
      <c r="V1320" s="132" t="s">
        <v>1137</v>
      </c>
      <c r="W1320" s="132" t="s">
        <v>780</v>
      </c>
      <c r="X1320" s="33" t="s">
        <v>90</v>
      </c>
      <c r="Y1320" s="132"/>
      <c r="Z1320" s="133"/>
      <c r="AA1320" s="132"/>
      <c r="AB1320" s="133"/>
      <c r="AC1320" s="34">
        <v>79</v>
      </c>
      <c r="AD1320" s="33" t="s">
        <v>90</v>
      </c>
      <c r="AE1320" s="132"/>
      <c r="AF1320" s="132"/>
      <c r="AG1320" s="132"/>
      <c r="AH1320" s="132"/>
      <c r="AI1320" s="132"/>
      <c r="AJ1320" s="132" t="s">
        <v>118</v>
      </c>
      <c r="AK1320" s="132"/>
      <c r="AL1320" s="132"/>
      <c r="AM1320" s="132" t="s">
        <v>96</v>
      </c>
      <c r="AN1320" s="132" t="s">
        <v>347</v>
      </c>
      <c r="AO1320" s="132" t="s">
        <v>30556</v>
      </c>
      <c r="AP1320" s="132" t="s">
        <v>98</v>
      </c>
      <c r="AQ1320" s="132" t="s">
        <v>99</v>
      </c>
      <c r="AR1320" s="132" t="s">
        <v>212</v>
      </c>
      <c r="AS1320" s="133" t="s">
        <v>28753</v>
      </c>
      <c r="AT1320" s="132" t="s">
        <v>101</v>
      </c>
      <c r="AU1320" s="132" t="s">
        <v>101</v>
      </c>
      <c r="AV1320" s="132" t="s">
        <v>122</v>
      </c>
      <c r="AW1320" s="132" t="s">
        <v>123</v>
      </c>
      <c r="AX1320" s="132" t="s">
        <v>124</v>
      </c>
      <c r="AY1320" s="132" t="s">
        <v>222</v>
      </c>
      <c r="AZ1320" s="132" t="s">
        <v>222</v>
      </c>
      <c r="BA1320" s="219" t="str">
        <f t="shared" si="67"/>
        <v>19001309;19T4-VSL1</v>
      </c>
      <c r="BB1320" s="132" t="s">
        <v>11880</v>
      </c>
      <c r="BC1320" s="71" t="str">
        <f>VLOOKUP(B1320,'ĐKKCBBĐ K2019(UPDATE)'!$B$6:$F$2005,3,0)</f>
        <v>HS4797930906988</v>
      </c>
      <c r="BD1320" s="252" t="str">
        <f>VLOOKUP(B1320,'ĐKKCBBĐ K2019(UPDATE)'!$B$6:$F$2005,4,0)</f>
        <v>025</v>
      </c>
      <c r="BH1320" s="222" t="str">
        <f>VLOOKUP(BB1320,'ĐKKCBBĐ K2019(UPDATE)'!$B$6:$F$2267,5,0)</f>
        <v xml:space="preserve">BỆNH VIỆN THỐNG  NHẤT </v>
      </c>
    </row>
    <row r="1321" spans="1:66" s="130" customFormat="1" ht="20.100000000000001" customHeight="1">
      <c r="A1321" s="131">
        <v>1310</v>
      </c>
      <c r="B1321" s="132" t="s">
        <v>11881</v>
      </c>
      <c r="C1321" s="132" t="s">
        <v>30557</v>
      </c>
      <c r="D1321" s="132" t="s">
        <v>4466</v>
      </c>
      <c r="E1321" s="132" t="s">
        <v>301</v>
      </c>
      <c r="F1321" s="133" t="s">
        <v>5630</v>
      </c>
      <c r="G1321" s="132" t="s">
        <v>96</v>
      </c>
      <c r="H1321" s="132"/>
      <c r="I1321" s="132"/>
      <c r="J1321" s="132"/>
      <c r="K1321" s="132"/>
      <c r="L1321" s="132"/>
      <c r="M1321" s="132"/>
      <c r="N1321" s="132" t="s">
        <v>1682</v>
      </c>
      <c r="O1321" s="132"/>
      <c r="P1321" s="132" t="s">
        <v>2606</v>
      </c>
      <c r="Q1321" s="132"/>
      <c r="R1321" s="132" t="s">
        <v>30558</v>
      </c>
      <c r="S1321" s="132"/>
      <c r="T1321" s="258" t="str">
        <f t="shared" si="66"/>
        <v>162/26 Hồ Bá Kiện, Phường 15, Quận 10, Tp.Hcm</v>
      </c>
      <c r="U1321" s="132" t="s">
        <v>30590</v>
      </c>
      <c r="V1321" s="132" t="s">
        <v>779</v>
      </c>
      <c r="W1321" s="132" t="s">
        <v>885</v>
      </c>
      <c r="X1321" s="33" t="s">
        <v>90</v>
      </c>
      <c r="Y1321" s="132"/>
      <c r="Z1321" s="133"/>
      <c r="AA1321" s="132"/>
      <c r="AB1321" s="133"/>
      <c r="AC1321" s="34">
        <v>79</v>
      </c>
      <c r="AD1321" s="33" t="s">
        <v>90</v>
      </c>
      <c r="AE1321" s="132"/>
      <c r="AF1321" s="132"/>
      <c r="AG1321" s="132"/>
      <c r="AH1321" s="132"/>
      <c r="AI1321" s="132"/>
      <c r="AJ1321" s="132" t="s">
        <v>118</v>
      </c>
      <c r="AK1321" s="132"/>
      <c r="AL1321" s="132"/>
      <c r="AM1321" s="132" t="s">
        <v>96</v>
      </c>
      <c r="AN1321" s="132" t="s">
        <v>886</v>
      </c>
      <c r="AO1321" s="132" t="s">
        <v>30560</v>
      </c>
      <c r="AP1321" s="132" t="s">
        <v>98</v>
      </c>
      <c r="AQ1321" s="132" t="s">
        <v>99</v>
      </c>
      <c r="AR1321" s="132" t="s">
        <v>1682</v>
      </c>
      <c r="AS1321" s="133" t="s">
        <v>28753</v>
      </c>
      <c r="AT1321" s="132" t="s">
        <v>101</v>
      </c>
      <c r="AU1321" s="132" t="s">
        <v>101</v>
      </c>
      <c r="AV1321" s="132" t="s">
        <v>122</v>
      </c>
      <c r="AW1321" s="132" t="s">
        <v>123</v>
      </c>
      <c r="AX1321" s="132" t="s">
        <v>282</v>
      </c>
      <c r="AY1321" s="132" t="s">
        <v>1690</v>
      </c>
      <c r="AZ1321" s="132" t="s">
        <v>1690</v>
      </c>
      <c r="BA1321" s="219" t="str">
        <f t="shared" si="67"/>
        <v>19001310;19T4-TMĐ1</v>
      </c>
      <c r="BB1321" s="132" t="s">
        <v>11881</v>
      </c>
      <c r="BC1321" s="71">
        <f>VLOOKUP(B1321,'ĐKKCBBĐ K2019(UPDATE)'!$B$6:$F$2005,3,0)</f>
        <v>0</v>
      </c>
      <c r="BD1321" s="252" t="str">
        <f>VLOOKUP(B1321,'ĐKKCBBĐ K2019(UPDATE)'!$B$6:$F$2005,4,0)</f>
        <v>027</v>
      </c>
      <c r="BH1321" s="222" t="str">
        <f>VLOOKUP(BB1321,'ĐKKCBBĐ K2019(UPDATE)'!$B$6:$F$2267,5,0)</f>
        <v>BỆNH VIỆN QUẬN 10</v>
      </c>
    </row>
    <row r="1322" spans="1:66" s="130" customFormat="1" ht="20.100000000000001" customHeight="1">
      <c r="A1322" s="131">
        <v>1311</v>
      </c>
      <c r="B1322" s="132" t="s">
        <v>11882</v>
      </c>
      <c r="C1322" s="132" t="s">
        <v>30561</v>
      </c>
      <c r="D1322" s="132" t="s">
        <v>1896</v>
      </c>
      <c r="E1322" s="132" t="s">
        <v>301</v>
      </c>
      <c r="F1322" s="133" t="s">
        <v>272</v>
      </c>
      <c r="G1322" s="132" t="s">
        <v>96</v>
      </c>
      <c r="H1322" s="132"/>
      <c r="I1322" s="132"/>
      <c r="J1322" s="132"/>
      <c r="K1322" s="132"/>
      <c r="L1322" s="132"/>
      <c r="M1322" s="132"/>
      <c r="N1322" s="132" t="s">
        <v>5601</v>
      </c>
      <c r="O1322" s="132"/>
      <c r="P1322" s="132" t="s">
        <v>2606</v>
      </c>
      <c r="Q1322" s="132"/>
      <c r="R1322" s="132" t="s">
        <v>30562</v>
      </c>
      <c r="S1322" s="132"/>
      <c r="T1322" s="258" t="str">
        <f t="shared" si="66"/>
        <v>Tổ 25, Ấp Đình, Xã Tân Phú Trung, Huyện Củ Chi, Tp. Hcm</v>
      </c>
      <c r="U1322" s="132" t="s">
        <v>30591</v>
      </c>
      <c r="V1322" s="132" t="s">
        <v>4345</v>
      </c>
      <c r="W1322" s="132" t="s">
        <v>136</v>
      </c>
      <c r="X1322" s="33" t="s">
        <v>90</v>
      </c>
      <c r="Y1322" s="132"/>
      <c r="Z1322" s="133"/>
      <c r="AA1322" s="132"/>
      <c r="AB1322" s="133"/>
      <c r="AC1322" s="34">
        <v>79</v>
      </c>
      <c r="AD1322" s="33" t="s">
        <v>90</v>
      </c>
      <c r="AE1322" s="132"/>
      <c r="AF1322" s="132"/>
      <c r="AG1322" s="132"/>
      <c r="AH1322" s="132"/>
      <c r="AI1322" s="132"/>
      <c r="AJ1322" s="132" t="s">
        <v>94</v>
      </c>
      <c r="AK1322" s="132"/>
      <c r="AL1322" s="132"/>
      <c r="AM1322" s="132" t="s">
        <v>96</v>
      </c>
      <c r="AN1322" s="132" t="s">
        <v>137</v>
      </c>
      <c r="AO1322" s="132" t="s">
        <v>30564</v>
      </c>
      <c r="AP1322" s="132" t="s">
        <v>98</v>
      </c>
      <c r="AQ1322" s="132" t="s">
        <v>99</v>
      </c>
      <c r="AR1322" s="132" t="s">
        <v>5601</v>
      </c>
      <c r="AS1322" s="133" t="s">
        <v>28753</v>
      </c>
      <c r="AT1322" s="132" t="s">
        <v>101</v>
      </c>
      <c r="AU1322" s="132" t="s">
        <v>101</v>
      </c>
      <c r="AV1322" s="132" t="s">
        <v>122</v>
      </c>
      <c r="AW1322" s="132" t="s">
        <v>123</v>
      </c>
      <c r="AX1322" s="132" t="s">
        <v>282</v>
      </c>
      <c r="AY1322" s="132" t="s">
        <v>283</v>
      </c>
      <c r="AZ1322" s="132" t="s">
        <v>283</v>
      </c>
      <c r="BA1322" s="219" t="str">
        <f t="shared" si="67"/>
        <v>19001311;19T4-TKĐ2</v>
      </c>
      <c r="BB1322" s="132" t="s">
        <v>11882</v>
      </c>
      <c r="BC1322" s="71" t="str">
        <f>VLOOKUP(B1322,'ĐKKCBBĐ K2019(UPDATE)'!$B$6:$F$2005,3,0)</f>
        <v>HS4797935103395</v>
      </c>
      <c r="BD1322" s="252" t="str">
        <f>VLOOKUP(B1322,'ĐKKCBBĐ K2019(UPDATE)'!$B$6:$F$2005,4,0)</f>
        <v>488</v>
      </c>
      <c r="BH1322" s="222" t="str">
        <f>VLOOKUP(BB1322,'ĐKKCBBĐ K2019(UPDATE)'!$B$6:$F$2267,5,0)</f>
        <v>BỆNH VIỆN ĐA KHOA TƯ NHÂN XUYÊN Á</v>
      </c>
    </row>
    <row r="1323" spans="1:66" s="130" customFormat="1" ht="20.100000000000001" customHeight="1">
      <c r="A1323" s="131">
        <v>1312</v>
      </c>
      <c r="B1323" s="132" t="s">
        <v>11883</v>
      </c>
      <c r="C1323" s="132" t="s">
        <v>1131</v>
      </c>
      <c r="D1323" s="132" t="s">
        <v>3151</v>
      </c>
      <c r="E1323" s="132" t="s">
        <v>82</v>
      </c>
      <c r="F1323" s="133" t="s">
        <v>912</v>
      </c>
      <c r="G1323" s="132" t="s">
        <v>1508</v>
      </c>
      <c r="H1323" s="132"/>
      <c r="I1323" s="132"/>
      <c r="J1323" s="132"/>
      <c r="K1323" s="132"/>
      <c r="L1323" s="132"/>
      <c r="M1323" s="132"/>
      <c r="N1323" s="132" t="s">
        <v>754</v>
      </c>
      <c r="O1323" s="132"/>
      <c r="P1323" s="132" t="s">
        <v>2606</v>
      </c>
      <c r="Q1323" s="132"/>
      <c r="R1323" s="132" t="s">
        <v>30565</v>
      </c>
      <c r="S1323" s="132"/>
      <c r="T1323" s="258" t="str">
        <f t="shared" si="66"/>
        <v>219 Ấp Cái Keo, Xã Quách Phẩm, Huyện Đầm Dơi, Tỉnh Cà Mau</v>
      </c>
      <c r="U1323" s="132" t="s">
        <v>30592</v>
      </c>
      <c r="V1323" s="132" t="s">
        <v>30593</v>
      </c>
      <c r="W1323" s="132" t="s">
        <v>30594</v>
      </c>
      <c r="X1323" s="132" t="s">
        <v>1506</v>
      </c>
      <c r="Y1323" s="132"/>
      <c r="Z1323" s="133"/>
      <c r="AA1323" s="132"/>
      <c r="AB1323" s="133"/>
      <c r="AC1323" s="133"/>
      <c r="AD1323" s="132"/>
      <c r="AE1323" s="132"/>
      <c r="AF1323" s="132"/>
      <c r="AG1323" s="132"/>
      <c r="AH1323" s="132"/>
      <c r="AI1323" s="132"/>
      <c r="AJ1323" s="132" t="s">
        <v>94</v>
      </c>
      <c r="AK1323" s="132"/>
      <c r="AL1323" s="132"/>
      <c r="AM1323" s="132" t="s">
        <v>1508</v>
      </c>
      <c r="AN1323" s="132" t="s">
        <v>26968</v>
      </c>
      <c r="AO1323" s="132" t="s">
        <v>30567</v>
      </c>
      <c r="AP1323" s="132" t="s">
        <v>98</v>
      </c>
      <c r="AQ1323" s="132" t="s">
        <v>99</v>
      </c>
      <c r="AR1323" s="132" t="s">
        <v>754</v>
      </c>
      <c r="AS1323" s="133" t="s">
        <v>28753</v>
      </c>
      <c r="AT1323" s="132" t="s">
        <v>101</v>
      </c>
      <c r="AU1323" s="132" t="s">
        <v>101</v>
      </c>
      <c r="AV1323" s="132" t="s">
        <v>122</v>
      </c>
      <c r="AW1323" s="132" t="s">
        <v>123</v>
      </c>
      <c r="AX1323" s="132" t="s">
        <v>158</v>
      </c>
      <c r="AY1323" s="132" t="s">
        <v>760</v>
      </c>
      <c r="AZ1323" s="132" t="s">
        <v>760</v>
      </c>
      <c r="BA1323" s="219" t="str">
        <f t="shared" si="67"/>
        <v>19001312;19T4-QTD1</v>
      </c>
      <c r="BB1323" s="132" t="s">
        <v>11883</v>
      </c>
      <c r="BC1323" s="71" t="str">
        <f>VLOOKUP(B1323,'ĐKKCBBĐ K2019(UPDATE)'!$B$6:$F$2005,3,0)</f>
        <v>HS4799622199377</v>
      </c>
      <c r="BD1323" s="252" t="str">
        <f>VLOOKUP(B1323,'ĐKKCBBĐ K2019(UPDATE)'!$B$6:$F$2005,4,0)</f>
        <v>040</v>
      </c>
      <c r="BH1323" s="222" t="str">
        <f>VLOOKUP(BB1323,'ĐKKCBBĐ K2019(UPDATE)'!$B$6:$F$2267,5,0)</f>
        <v>BỆNH VIỆN ĐA KHOA KHU VỰC CỦ CHI</v>
      </c>
    </row>
    <row r="1324" spans="1:66" s="130" customFormat="1" ht="20.100000000000001" customHeight="1">
      <c r="A1324" s="131">
        <v>1313</v>
      </c>
      <c r="B1324" s="132" t="s">
        <v>11884</v>
      </c>
      <c r="C1324" s="132" t="s">
        <v>30568</v>
      </c>
      <c r="D1324" s="132" t="s">
        <v>3022</v>
      </c>
      <c r="E1324" s="132" t="s">
        <v>301</v>
      </c>
      <c r="F1324" s="133" t="s">
        <v>981</v>
      </c>
      <c r="G1324" s="132" t="s">
        <v>96</v>
      </c>
      <c r="H1324" s="132"/>
      <c r="I1324" s="132"/>
      <c r="J1324" s="132"/>
      <c r="K1324" s="132"/>
      <c r="L1324" s="132"/>
      <c r="M1324" s="132"/>
      <c r="N1324" s="132" t="s">
        <v>29166</v>
      </c>
      <c r="O1324" s="132" t="s">
        <v>96</v>
      </c>
      <c r="P1324" s="132" t="s">
        <v>2606</v>
      </c>
      <c r="Q1324" s="132"/>
      <c r="R1324" s="132" t="s">
        <v>30569</v>
      </c>
      <c r="S1324" s="132"/>
      <c r="T1324" s="258" t="str">
        <f t="shared" si="66"/>
        <v>Ấp Mỹ Xuyên, Xã Phong Hòa, Huyện Phong Điền, Tỉnh Thừa Thiên Huế</v>
      </c>
      <c r="U1324" s="132" t="s">
        <v>30595</v>
      </c>
      <c r="V1324" s="132" t="s">
        <v>30596</v>
      </c>
      <c r="W1324" s="132" t="s">
        <v>30597</v>
      </c>
      <c r="X1324" s="132" t="s">
        <v>1273</v>
      </c>
      <c r="Y1324" s="132"/>
      <c r="Z1324" s="133"/>
      <c r="AA1324" s="132"/>
      <c r="AB1324" s="133"/>
      <c r="AC1324" s="133"/>
      <c r="AD1324" s="132"/>
      <c r="AE1324" s="132"/>
      <c r="AF1324" s="132"/>
      <c r="AG1324" s="132"/>
      <c r="AH1324" s="132"/>
      <c r="AI1324" s="132"/>
      <c r="AJ1324" s="132" t="s">
        <v>94</v>
      </c>
      <c r="AK1324" s="132"/>
      <c r="AL1324" s="132"/>
      <c r="AM1324" s="132" t="s">
        <v>96</v>
      </c>
      <c r="AN1324" s="132" t="s">
        <v>137</v>
      </c>
      <c r="AO1324" s="132" t="s">
        <v>30571</v>
      </c>
      <c r="AP1324" s="132" t="s">
        <v>98</v>
      </c>
      <c r="AQ1324" s="132" t="s">
        <v>99</v>
      </c>
      <c r="AR1324" s="132" t="s">
        <v>29166</v>
      </c>
      <c r="AS1324" s="133" t="s">
        <v>28753</v>
      </c>
      <c r="AT1324" s="132" t="s">
        <v>101</v>
      </c>
      <c r="AU1324" s="132" t="s">
        <v>101</v>
      </c>
      <c r="AV1324" s="132" t="s">
        <v>122</v>
      </c>
      <c r="AW1324" s="132" t="s">
        <v>123</v>
      </c>
      <c r="AX1324" s="132" t="s">
        <v>158</v>
      </c>
      <c r="AY1324" s="132" t="s">
        <v>1339</v>
      </c>
      <c r="AZ1324" s="132" t="s">
        <v>1339</v>
      </c>
      <c r="BA1324" s="219" t="str">
        <f t="shared" si="67"/>
        <v>19001313;19T4-KTD2</v>
      </c>
      <c r="BB1324" s="132" t="s">
        <v>11884</v>
      </c>
      <c r="BC1324" s="71" t="str">
        <f>VLOOKUP(B1324,'ĐKKCBBĐ K2019(UPDATE)'!$B$6:$F$2005,3,0)</f>
        <v>HS4797938010462</v>
      </c>
      <c r="BD1324" s="252" t="str">
        <f>VLOOKUP(B1324,'ĐKKCBBĐ K2019(UPDATE)'!$B$6:$F$2005,4,0)</f>
        <v>029</v>
      </c>
      <c r="BH1324" s="222" t="str">
        <f>VLOOKUP(BB1324,'ĐKKCBBĐ K2019(UPDATE)'!$B$6:$F$2267,5,0)</f>
        <v>BỆNH VIỆN QUẬN 12</v>
      </c>
    </row>
    <row r="1325" spans="1:66">
      <c r="A1325" s="63">
        <v>1315</v>
      </c>
      <c r="B1325" s="211"/>
      <c r="C1325" s="211"/>
      <c r="D1325" s="211"/>
      <c r="E1325" s="211"/>
      <c r="F1325" s="211"/>
      <c r="G1325" s="212"/>
      <c r="H1325" s="109"/>
      <c r="I1325" s="109"/>
      <c r="J1325" s="109"/>
      <c r="K1325" s="213"/>
      <c r="L1325" s="213"/>
      <c r="M1325" s="109"/>
      <c r="N1325" s="109"/>
      <c r="O1325" s="109"/>
      <c r="P1325" s="213"/>
      <c r="Q1325" s="109"/>
      <c r="R1325" s="109"/>
      <c r="S1325" s="109"/>
      <c r="T1325" s="109"/>
      <c r="U1325" s="109"/>
      <c r="V1325" s="109"/>
      <c r="W1325" s="109"/>
      <c r="X1325" s="109"/>
      <c r="Y1325" s="109"/>
      <c r="Z1325" s="109"/>
      <c r="AA1325" s="109"/>
      <c r="AB1325" s="109"/>
      <c r="AC1325" s="109"/>
      <c r="AD1325" s="109"/>
      <c r="AE1325" s="109"/>
      <c r="AF1325" s="109"/>
      <c r="AG1325" s="109"/>
      <c r="AH1325" s="109"/>
      <c r="AI1325" s="219"/>
      <c r="AJ1325" s="219"/>
      <c r="AK1325" s="109"/>
      <c r="AL1325" s="109"/>
      <c r="AM1325" s="109"/>
      <c r="AN1325" s="109"/>
      <c r="AO1325" s="109"/>
      <c r="AP1325" s="109"/>
      <c r="AQ1325" s="109"/>
      <c r="AR1325" s="109"/>
      <c r="AS1325" s="109"/>
      <c r="AT1325" s="109"/>
      <c r="AU1325" s="109"/>
      <c r="AV1325" s="109"/>
      <c r="AW1325" s="109"/>
      <c r="AX1325" s="109"/>
      <c r="AY1325" s="109"/>
      <c r="AZ1325" s="109"/>
      <c r="BA1325" s="219" t="str">
        <f t="shared" si="67"/>
        <v>;</v>
      </c>
      <c r="BB1325" s="211"/>
      <c r="BC1325" s="109"/>
      <c r="BD1325" s="213"/>
      <c r="BE1325" s="109"/>
      <c r="BF1325" s="109"/>
      <c r="BG1325" s="109"/>
      <c r="BH1325" s="222" t="e">
        <f>VLOOKUP(BB1325,'ĐKKCBBĐ K2019(UPDATE)'!$B$6:$F$2267,5,0)</f>
        <v>#N/A</v>
      </c>
      <c r="BI1325" s="109"/>
      <c r="BJ1325" s="109"/>
      <c r="BK1325" s="109"/>
      <c r="BL1325" s="109"/>
      <c r="BM1325" s="109"/>
      <c r="BN1325" s="109"/>
    </row>
    <row r="1326" spans="1:66">
      <c r="A1326" s="67">
        <v>1316</v>
      </c>
      <c r="B1326" s="211"/>
      <c r="C1326" s="211"/>
      <c r="D1326" s="211"/>
      <c r="E1326" s="211"/>
      <c r="F1326" s="211"/>
      <c r="G1326" s="212"/>
      <c r="H1326" s="109"/>
      <c r="I1326" s="109"/>
      <c r="J1326" s="109"/>
      <c r="K1326" s="213"/>
      <c r="L1326" s="213"/>
      <c r="M1326" s="109"/>
      <c r="N1326" s="109"/>
      <c r="O1326" s="109"/>
      <c r="P1326" s="213"/>
      <c r="Q1326" s="109"/>
      <c r="R1326" s="109"/>
      <c r="S1326" s="109"/>
      <c r="T1326" s="109"/>
      <c r="U1326" s="109"/>
      <c r="V1326" s="109"/>
      <c r="W1326" s="109"/>
      <c r="X1326" s="109"/>
      <c r="Y1326" s="109"/>
      <c r="Z1326" s="109"/>
      <c r="AA1326" s="109"/>
      <c r="AB1326" s="109"/>
      <c r="AC1326" s="109"/>
      <c r="AD1326" s="109"/>
      <c r="AE1326" s="109"/>
      <c r="AF1326" s="109"/>
      <c r="AG1326" s="109"/>
      <c r="AH1326" s="109"/>
      <c r="AI1326" s="219"/>
      <c r="AJ1326" s="219"/>
      <c r="AK1326" s="109"/>
      <c r="AL1326" s="109"/>
      <c r="AM1326" s="109"/>
      <c r="AN1326" s="109"/>
      <c r="AO1326" s="109"/>
      <c r="AP1326" s="109"/>
      <c r="AQ1326" s="109"/>
      <c r="AR1326" s="109"/>
      <c r="AS1326" s="109"/>
      <c r="AT1326" s="109"/>
      <c r="AU1326" s="109"/>
      <c r="AV1326" s="109"/>
      <c r="AW1326" s="109"/>
      <c r="AX1326" s="109"/>
      <c r="AY1326" s="109"/>
      <c r="AZ1326" s="109"/>
      <c r="BA1326" s="219" t="str">
        <f t="shared" si="67"/>
        <v>;</v>
      </c>
      <c r="BB1326" s="211"/>
      <c r="BC1326" s="109"/>
      <c r="BD1326" s="213"/>
      <c r="BE1326" s="109"/>
      <c r="BF1326" s="109"/>
      <c r="BG1326" s="109"/>
      <c r="BH1326" s="222" t="e">
        <f>VLOOKUP(BB1326,'ĐKKCBBĐ K2019(UPDATE)'!$B$6:$F$2267,5,0)</f>
        <v>#N/A</v>
      </c>
      <c r="BI1326" s="109"/>
      <c r="BJ1326" s="109"/>
      <c r="BK1326" s="109"/>
      <c r="BL1326" s="109"/>
      <c r="BM1326" s="109"/>
      <c r="BN1326" s="109"/>
    </row>
    <row r="1327" spans="1:66">
      <c r="A1327" s="63">
        <v>1317</v>
      </c>
      <c r="B1327" s="211"/>
      <c r="C1327" s="211"/>
      <c r="D1327" s="211"/>
      <c r="E1327" s="211"/>
      <c r="F1327" s="211"/>
      <c r="G1327" s="212"/>
      <c r="H1327" s="109"/>
      <c r="I1327" s="109"/>
      <c r="J1327" s="109"/>
      <c r="K1327" s="213"/>
      <c r="L1327" s="213"/>
      <c r="M1327" s="109"/>
      <c r="N1327" s="109"/>
      <c r="O1327" s="109"/>
      <c r="P1327" s="213"/>
      <c r="Q1327" s="109"/>
      <c r="R1327" s="109"/>
      <c r="S1327" s="109"/>
      <c r="T1327" s="109"/>
      <c r="U1327" s="109"/>
      <c r="V1327" s="109"/>
      <c r="W1327" s="109"/>
      <c r="X1327" s="109"/>
      <c r="Y1327" s="109"/>
      <c r="Z1327" s="109"/>
      <c r="AA1327" s="109"/>
      <c r="AB1327" s="109"/>
      <c r="AC1327" s="109"/>
      <c r="AD1327" s="109"/>
      <c r="AE1327" s="109"/>
      <c r="AF1327" s="109"/>
      <c r="AG1327" s="109"/>
      <c r="AH1327" s="109"/>
      <c r="AI1327" s="219"/>
      <c r="AJ1327" s="219"/>
      <c r="AK1327" s="109"/>
      <c r="AL1327" s="109"/>
      <c r="AM1327" s="109"/>
      <c r="AN1327" s="109"/>
      <c r="AO1327" s="109"/>
      <c r="AP1327" s="109"/>
      <c r="AQ1327" s="109"/>
      <c r="AR1327" s="109"/>
      <c r="AS1327" s="109"/>
      <c r="AT1327" s="109"/>
      <c r="AU1327" s="109"/>
      <c r="AV1327" s="109"/>
      <c r="AW1327" s="109"/>
      <c r="AX1327" s="109"/>
      <c r="AY1327" s="109"/>
      <c r="AZ1327" s="109"/>
      <c r="BA1327" s="219" t="str">
        <f t="shared" si="67"/>
        <v>;</v>
      </c>
      <c r="BB1327" s="211"/>
      <c r="BC1327" s="109"/>
      <c r="BD1327" s="213"/>
      <c r="BE1327" s="109"/>
      <c r="BF1327" s="109"/>
      <c r="BG1327" s="109"/>
      <c r="BH1327" s="222" t="e">
        <f>VLOOKUP(BB1327,'ĐKKCBBĐ K2019(UPDATE)'!$B$6:$F$2267,5,0)</f>
        <v>#N/A</v>
      </c>
      <c r="BI1327" s="109"/>
      <c r="BJ1327" s="109"/>
      <c r="BK1327" s="109"/>
      <c r="BL1327" s="109"/>
      <c r="BM1327" s="109"/>
      <c r="BN1327" s="109"/>
    </row>
    <row r="1328" spans="1:66">
      <c r="A1328" s="67">
        <v>1318</v>
      </c>
      <c r="B1328" s="211"/>
      <c r="C1328" s="211"/>
      <c r="D1328" s="211"/>
      <c r="E1328" s="211"/>
      <c r="F1328" s="211"/>
      <c r="G1328" s="212"/>
      <c r="H1328" s="109"/>
      <c r="I1328" s="109"/>
      <c r="J1328" s="109"/>
      <c r="K1328" s="213"/>
      <c r="L1328" s="213"/>
      <c r="M1328" s="109"/>
      <c r="N1328" s="109"/>
      <c r="O1328" s="109"/>
      <c r="P1328" s="213"/>
      <c r="Q1328" s="109"/>
      <c r="R1328" s="109"/>
      <c r="S1328" s="109"/>
      <c r="T1328" s="109"/>
      <c r="U1328" s="109"/>
      <c r="V1328" s="109"/>
      <c r="W1328" s="109"/>
      <c r="X1328" s="109"/>
      <c r="Y1328" s="109"/>
      <c r="Z1328" s="109"/>
      <c r="AA1328" s="109"/>
      <c r="AB1328" s="109"/>
      <c r="AC1328" s="109"/>
      <c r="AD1328" s="109"/>
      <c r="AE1328" s="109"/>
      <c r="AF1328" s="109"/>
      <c r="AG1328" s="109"/>
      <c r="AH1328" s="109"/>
      <c r="AI1328" s="219"/>
      <c r="AJ1328" s="219"/>
      <c r="AK1328" s="109"/>
      <c r="AL1328" s="109"/>
      <c r="AM1328" s="109"/>
      <c r="AN1328" s="109"/>
      <c r="AO1328" s="109"/>
      <c r="AP1328" s="109"/>
      <c r="AQ1328" s="109"/>
      <c r="AR1328" s="109"/>
      <c r="AS1328" s="109"/>
      <c r="AT1328" s="109"/>
      <c r="AU1328" s="109"/>
      <c r="AV1328" s="109"/>
      <c r="AW1328" s="109"/>
      <c r="AX1328" s="109"/>
      <c r="AY1328" s="109"/>
      <c r="AZ1328" s="109"/>
      <c r="BA1328" s="219" t="str">
        <f t="shared" si="67"/>
        <v>;</v>
      </c>
      <c r="BB1328" s="211"/>
      <c r="BC1328" s="109"/>
      <c r="BD1328" s="213"/>
      <c r="BE1328" s="109"/>
      <c r="BF1328" s="109"/>
      <c r="BG1328" s="109"/>
      <c r="BH1328" s="222" t="e">
        <f>VLOOKUP(BB1328,'ĐKKCBBĐ K2019(UPDATE)'!$B$6:$F$2267,5,0)</f>
        <v>#N/A</v>
      </c>
      <c r="BI1328" s="109"/>
      <c r="BJ1328" s="109"/>
      <c r="BK1328" s="109"/>
      <c r="BL1328" s="109"/>
      <c r="BM1328" s="109"/>
      <c r="BN1328" s="109"/>
    </row>
    <row r="1329" spans="1:66">
      <c r="A1329" s="63">
        <v>1319</v>
      </c>
      <c r="B1329" s="211"/>
      <c r="C1329" s="211"/>
      <c r="D1329" s="211"/>
      <c r="E1329" s="211"/>
      <c r="F1329" s="211"/>
      <c r="G1329" s="212"/>
      <c r="H1329" s="109"/>
      <c r="I1329" s="109"/>
      <c r="J1329" s="109"/>
      <c r="K1329" s="213"/>
      <c r="L1329" s="213"/>
      <c r="M1329" s="109"/>
      <c r="N1329" s="109"/>
      <c r="O1329" s="109"/>
      <c r="P1329" s="213"/>
      <c r="Q1329" s="109"/>
      <c r="R1329" s="109"/>
      <c r="S1329" s="109"/>
      <c r="T1329" s="109"/>
      <c r="U1329" s="109"/>
      <c r="V1329" s="109"/>
      <c r="W1329" s="109"/>
      <c r="X1329" s="109"/>
      <c r="Y1329" s="109"/>
      <c r="Z1329" s="109"/>
      <c r="AA1329" s="109"/>
      <c r="AB1329" s="109"/>
      <c r="AC1329" s="109"/>
      <c r="AD1329" s="109"/>
      <c r="AE1329" s="109"/>
      <c r="AF1329" s="109"/>
      <c r="AG1329" s="109"/>
      <c r="AH1329" s="109"/>
      <c r="AI1329" s="219"/>
      <c r="AJ1329" s="219"/>
      <c r="AK1329" s="109"/>
      <c r="AL1329" s="109"/>
      <c r="AM1329" s="109"/>
      <c r="AN1329" s="109"/>
      <c r="AO1329" s="109"/>
      <c r="AP1329" s="109"/>
      <c r="AQ1329" s="109"/>
      <c r="AR1329" s="109"/>
      <c r="AS1329" s="109"/>
      <c r="AT1329" s="109"/>
      <c r="AU1329" s="109"/>
      <c r="AV1329" s="109"/>
      <c r="AW1329" s="109"/>
      <c r="AX1329" s="109"/>
      <c r="AY1329" s="109"/>
      <c r="AZ1329" s="109"/>
      <c r="BA1329" s="219" t="str">
        <f t="shared" si="67"/>
        <v>;</v>
      </c>
      <c r="BB1329" s="211"/>
      <c r="BC1329" s="109"/>
      <c r="BD1329" s="213"/>
      <c r="BE1329" s="109"/>
      <c r="BF1329" s="109"/>
      <c r="BG1329" s="109"/>
      <c r="BH1329" s="222" t="e">
        <f>VLOOKUP(BB1329,'ĐKKCBBĐ K2019(UPDATE)'!$B$6:$F$2267,5,0)</f>
        <v>#N/A</v>
      </c>
      <c r="BI1329" s="109"/>
      <c r="BJ1329" s="109"/>
      <c r="BK1329" s="109"/>
      <c r="BL1329" s="109"/>
      <c r="BM1329" s="109"/>
      <c r="BN1329" s="109"/>
    </row>
    <row r="1330" spans="1:66">
      <c r="A1330" s="67">
        <v>1320</v>
      </c>
      <c r="B1330" s="211"/>
      <c r="C1330" s="211"/>
      <c r="D1330" s="211"/>
      <c r="E1330" s="211"/>
      <c r="F1330" s="211"/>
      <c r="G1330" s="212"/>
      <c r="H1330" s="109"/>
      <c r="I1330" s="109"/>
      <c r="J1330" s="109"/>
      <c r="K1330" s="213"/>
      <c r="L1330" s="213"/>
      <c r="M1330" s="109"/>
      <c r="N1330" s="109"/>
      <c r="O1330" s="109"/>
      <c r="P1330" s="213"/>
      <c r="Q1330" s="109"/>
      <c r="R1330" s="109"/>
      <c r="S1330" s="109"/>
      <c r="T1330" s="109"/>
      <c r="U1330" s="109"/>
      <c r="V1330" s="109"/>
      <c r="W1330" s="109"/>
      <c r="X1330" s="109"/>
      <c r="Y1330" s="109"/>
      <c r="Z1330" s="109"/>
      <c r="AA1330" s="109"/>
      <c r="AB1330" s="109"/>
      <c r="AC1330" s="109"/>
      <c r="AD1330" s="109"/>
      <c r="AE1330" s="109"/>
      <c r="AF1330" s="109"/>
      <c r="AG1330" s="109"/>
      <c r="AH1330" s="109"/>
      <c r="AI1330" s="219"/>
      <c r="AJ1330" s="219"/>
      <c r="AK1330" s="109"/>
      <c r="AL1330" s="109"/>
      <c r="AM1330" s="109"/>
      <c r="AN1330" s="109"/>
      <c r="AO1330" s="109"/>
      <c r="AP1330" s="109"/>
      <c r="AQ1330" s="109"/>
      <c r="AR1330" s="109"/>
      <c r="AS1330" s="109"/>
      <c r="AT1330" s="109"/>
      <c r="AU1330" s="109"/>
      <c r="AV1330" s="109"/>
      <c r="AW1330" s="109"/>
      <c r="AX1330" s="109"/>
      <c r="AY1330" s="109"/>
      <c r="AZ1330" s="109"/>
      <c r="BA1330" s="219" t="str">
        <f t="shared" si="67"/>
        <v>;</v>
      </c>
      <c r="BB1330" s="211"/>
      <c r="BC1330" s="109"/>
      <c r="BD1330" s="213"/>
      <c r="BE1330" s="109"/>
      <c r="BF1330" s="109"/>
      <c r="BG1330" s="109"/>
      <c r="BH1330" s="222" t="e">
        <f>VLOOKUP(BB1330,'ĐKKCBBĐ K2019(UPDATE)'!$B$6:$F$2267,5,0)</f>
        <v>#N/A</v>
      </c>
      <c r="BI1330" s="109"/>
      <c r="BJ1330" s="109"/>
      <c r="BK1330" s="109"/>
      <c r="BL1330" s="109"/>
      <c r="BM1330" s="109"/>
      <c r="BN1330" s="109"/>
    </row>
    <row r="1331" spans="1:66">
      <c r="A1331" s="63">
        <v>1321</v>
      </c>
      <c r="B1331" s="211"/>
      <c r="C1331" s="211"/>
      <c r="D1331" s="211"/>
      <c r="E1331" s="211"/>
      <c r="F1331" s="211"/>
      <c r="G1331" s="212"/>
      <c r="H1331" s="109"/>
      <c r="I1331" s="109"/>
      <c r="J1331" s="109"/>
      <c r="K1331" s="213"/>
      <c r="L1331" s="213"/>
      <c r="M1331" s="109"/>
      <c r="N1331" s="109"/>
      <c r="O1331" s="109"/>
      <c r="P1331" s="213"/>
      <c r="Q1331" s="109"/>
      <c r="R1331" s="109"/>
      <c r="S1331" s="109"/>
      <c r="T1331" s="109"/>
      <c r="U1331" s="109"/>
      <c r="V1331" s="109"/>
      <c r="W1331" s="109"/>
      <c r="X1331" s="109"/>
      <c r="Y1331" s="109"/>
      <c r="Z1331" s="109"/>
      <c r="AA1331" s="109"/>
      <c r="AB1331" s="109"/>
      <c r="AC1331" s="109"/>
      <c r="AD1331" s="109"/>
      <c r="AE1331" s="109"/>
      <c r="AF1331" s="109"/>
      <c r="AG1331" s="109"/>
      <c r="AH1331" s="109"/>
      <c r="AI1331" s="219"/>
      <c r="AJ1331" s="219"/>
      <c r="AK1331" s="109"/>
      <c r="AL1331" s="109"/>
      <c r="AM1331" s="109"/>
      <c r="AN1331" s="109"/>
      <c r="AO1331" s="109"/>
      <c r="AP1331" s="109"/>
      <c r="AQ1331" s="109"/>
      <c r="AR1331" s="109"/>
      <c r="AS1331" s="109"/>
      <c r="AT1331" s="109"/>
      <c r="AU1331" s="109"/>
      <c r="AV1331" s="109"/>
      <c r="AW1331" s="109"/>
      <c r="AX1331" s="109"/>
      <c r="AY1331" s="109"/>
      <c r="AZ1331" s="109"/>
      <c r="BA1331" s="219" t="str">
        <f t="shared" si="67"/>
        <v>;</v>
      </c>
      <c r="BB1331" s="211"/>
      <c r="BC1331" s="109"/>
      <c r="BD1331" s="213"/>
      <c r="BE1331" s="109"/>
      <c r="BF1331" s="109"/>
      <c r="BG1331" s="109"/>
      <c r="BH1331" s="222" t="e">
        <f>VLOOKUP(BB1331,'ĐKKCBBĐ K2019(UPDATE)'!$B$6:$F$2267,5,0)</f>
        <v>#N/A</v>
      </c>
      <c r="BI1331" s="109"/>
      <c r="BJ1331" s="109"/>
      <c r="BK1331" s="109"/>
      <c r="BL1331" s="109"/>
      <c r="BM1331" s="109"/>
      <c r="BN1331" s="109"/>
    </row>
    <row r="1332" spans="1:66">
      <c r="A1332" s="67">
        <v>1322</v>
      </c>
      <c r="B1332" s="211"/>
      <c r="C1332" s="211"/>
      <c r="D1332" s="211"/>
      <c r="E1332" s="211"/>
      <c r="F1332" s="211"/>
      <c r="G1332" s="212"/>
      <c r="H1332" s="109"/>
      <c r="I1332" s="109"/>
      <c r="J1332" s="109"/>
      <c r="K1332" s="213"/>
      <c r="L1332" s="213"/>
      <c r="M1332" s="109"/>
      <c r="N1332" s="109"/>
      <c r="O1332" s="109"/>
      <c r="P1332" s="213"/>
      <c r="Q1332" s="109"/>
      <c r="R1332" s="109"/>
      <c r="S1332" s="109"/>
      <c r="T1332" s="109"/>
      <c r="U1332" s="109"/>
      <c r="V1332" s="109"/>
      <c r="W1332" s="109"/>
      <c r="X1332" s="109"/>
      <c r="Y1332" s="109"/>
      <c r="Z1332" s="109"/>
      <c r="AA1332" s="109"/>
      <c r="AB1332" s="109"/>
      <c r="AC1332" s="109"/>
      <c r="AD1332" s="109"/>
      <c r="AE1332" s="109"/>
      <c r="AF1332" s="109"/>
      <c r="AG1332" s="109"/>
      <c r="AH1332" s="109"/>
      <c r="AI1332" s="219"/>
      <c r="AJ1332" s="219"/>
      <c r="AK1332" s="109"/>
      <c r="AL1332" s="109"/>
      <c r="AM1332" s="109"/>
      <c r="AN1332" s="109"/>
      <c r="AO1332" s="109"/>
      <c r="AP1332" s="109"/>
      <c r="AQ1332" s="109"/>
      <c r="AR1332" s="109"/>
      <c r="AS1332" s="109"/>
      <c r="AT1332" s="109"/>
      <c r="AU1332" s="109"/>
      <c r="AV1332" s="109"/>
      <c r="AW1332" s="109"/>
      <c r="AX1332" s="109"/>
      <c r="AY1332" s="109"/>
      <c r="AZ1332" s="109"/>
      <c r="BA1332" s="219" t="str">
        <f t="shared" si="67"/>
        <v>;</v>
      </c>
      <c r="BB1332" s="211"/>
      <c r="BC1332" s="109"/>
      <c r="BD1332" s="213"/>
      <c r="BE1332" s="109"/>
      <c r="BF1332" s="109"/>
      <c r="BG1332" s="109"/>
      <c r="BH1332" s="222" t="e">
        <f>VLOOKUP(BB1332,'ĐKKCBBĐ K2019(UPDATE)'!$B$6:$F$2267,5,0)</f>
        <v>#N/A</v>
      </c>
      <c r="BI1332" s="109"/>
      <c r="BJ1332" s="109"/>
      <c r="BK1332" s="109"/>
      <c r="BL1332" s="109"/>
      <c r="BM1332" s="109"/>
      <c r="BN1332" s="109"/>
    </row>
    <row r="1333" spans="1:66">
      <c r="A1333" s="63">
        <v>1323</v>
      </c>
      <c r="B1333" s="211"/>
      <c r="C1333" s="211"/>
      <c r="D1333" s="211"/>
      <c r="E1333" s="211"/>
      <c r="F1333" s="211"/>
      <c r="G1333" s="212"/>
      <c r="H1333" s="109"/>
      <c r="I1333" s="109"/>
      <c r="J1333" s="109"/>
      <c r="K1333" s="213"/>
      <c r="L1333" s="213"/>
      <c r="M1333" s="109"/>
      <c r="N1333" s="109"/>
      <c r="O1333" s="109"/>
      <c r="P1333" s="213"/>
      <c r="Q1333" s="109"/>
      <c r="R1333" s="109"/>
      <c r="S1333" s="109"/>
      <c r="T1333" s="109"/>
      <c r="U1333" s="109"/>
      <c r="V1333" s="109"/>
      <c r="W1333" s="109"/>
      <c r="X1333" s="109"/>
      <c r="Y1333" s="109"/>
      <c r="Z1333" s="109"/>
      <c r="AA1333" s="109"/>
      <c r="AB1333" s="109"/>
      <c r="AC1333" s="109"/>
      <c r="AD1333" s="109"/>
      <c r="AE1333" s="109"/>
      <c r="AF1333" s="109"/>
      <c r="AG1333" s="109"/>
      <c r="AH1333" s="109"/>
      <c r="AI1333" s="219"/>
      <c r="AJ1333" s="219"/>
      <c r="AK1333" s="109"/>
      <c r="AL1333" s="109"/>
      <c r="AM1333" s="109"/>
      <c r="AN1333" s="109"/>
      <c r="AO1333" s="109"/>
      <c r="AP1333" s="109"/>
      <c r="AQ1333" s="109"/>
      <c r="AR1333" s="109"/>
      <c r="AS1333" s="109"/>
      <c r="AT1333" s="109"/>
      <c r="AU1333" s="109"/>
      <c r="AV1333" s="109"/>
      <c r="AW1333" s="109"/>
      <c r="AX1333" s="109"/>
      <c r="AY1333" s="109"/>
      <c r="AZ1333" s="109"/>
      <c r="BA1333" s="219" t="str">
        <f t="shared" si="67"/>
        <v>;</v>
      </c>
      <c r="BB1333" s="211"/>
      <c r="BC1333" s="109"/>
      <c r="BD1333" s="213"/>
      <c r="BE1333" s="109"/>
      <c r="BF1333" s="109"/>
      <c r="BG1333" s="109"/>
      <c r="BH1333" s="222" t="e">
        <f>VLOOKUP(BB1333,'ĐKKCBBĐ K2019(UPDATE)'!$B$6:$F$2267,5,0)</f>
        <v>#N/A</v>
      </c>
      <c r="BI1333" s="109"/>
      <c r="BJ1333" s="109"/>
      <c r="BK1333" s="109"/>
      <c r="BL1333" s="109"/>
      <c r="BM1333" s="109"/>
      <c r="BN1333" s="109"/>
    </row>
    <row r="1334" spans="1:66">
      <c r="A1334" s="67">
        <v>1324</v>
      </c>
      <c r="B1334" s="211"/>
      <c r="C1334" s="211"/>
      <c r="D1334" s="211"/>
      <c r="E1334" s="211"/>
      <c r="F1334" s="211"/>
      <c r="G1334" s="212"/>
      <c r="H1334" s="109"/>
      <c r="I1334" s="109"/>
      <c r="J1334" s="109"/>
      <c r="K1334" s="213"/>
      <c r="L1334" s="213"/>
      <c r="M1334" s="109"/>
      <c r="N1334" s="109"/>
      <c r="O1334" s="109"/>
      <c r="P1334" s="213"/>
      <c r="Q1334" s="109"/>
      <c r="R1334" s="109"/>
      <c r="S1334" s="109"/>
      <c r="T1334" s="109"/>
      <c r="U1334" s="109"/>
      <c r="V1334" s="109"/>
      <c r="W1334" s="109"/>
      <c r="X1334" s="109"/>
      <c r="Y1334" s="109"/>
      <c r="Z1334" s="109"/>
      <c r="AA1334" s="109"/>
      <c r="AB1334" s="109"/>
      <c r="AC1334" s="109"/>
      <c r="AD1334" s="109"/>
      <c r="AE1334" s="109"/>
      <c r="AF1334" s="109"/>
      <c r="AG1334" s="109"/>
      <c r="AH1334" s="109"/>
      <c r="AI1334" s="219"/>
      <c r="AJ1334" s="219"/>
      <c r="AK1334" s="109"/>
      <c r="AL1334" s="109"/>
      <c r="AM1334" s="109"/>
      <c r="AN1334" s="109"/>
      <c r="AO1334" s="109"/>
      <c r="AP1334" s="109"/>
      <c r="AQ1334" s="109"/>
      <c r="AR1334" s="109"/>
      <c r="AS1334" s="109"/>
      <c r="AT1334" s="109"/>
      <c r="AU1334" s="109"/>
      <c r="AV1334" s="109"/>
      <c r="AW1334" s="109"/>
      <c r="AX1334" s="109"/>
      <c r="AY1334" s="109"/>
      <c r="AZ1334" s="109"/>
      <c r="BA1334" s="219" t="str">
        <f t="shared" si="67"/>
        <v>;</v>
      </c>
      <c r="BB1334" s="211"/>
      <c r="BC1334" s="109"/>
      <c r="BD1334" s="213"/>
      <c r="BE1334" s="109"/>
      <c r="BF1334" s="109"/>
      <c r="BG1334" s="109"/>
      <c r="BH1334" s="222" t="e">
        <f>VLOOKUP(BB1334,'ĐKKCBBĐ K2019(UPDATE)'!$B$6:$F$2267,5,0)</f>
        <v>#N/A</v>
      </c>
      <c r="BI1334" s="109"/>
      <c r="BJ1334" s="109"/>
      <c r="BK1334" s="109"/>
      <c r="BL1334" s="109"/>
      <c r="BM1334" s="109"/>
      <c r="BN1334" s="109"/>
    </row>
    <row r="1335" spans="1:66">
      <c r="A1335" s="63">
        <v>1325</v>
      </c>
      <c r="B1335" s="211"/>
      <c r="C1335" s="211"/>
      <c r="D1335" s="211"/>
      <c r="E1335" s="211"/>
      <c r="F1335" s="211"/>
      <c r="G1335" s="212"/>
      <c r="H1335" s="109"/>
      <c r="I1335" s="109"/>
      <c r="J1335" s="109"/>
      <c r="K1335" s="213"/>
      <c r="L1335" s="213"/>
      <c r="M1335" s="109"/>
      <c r="N1335" s="109"/>
      <c r="O1335" s="109"/>
      <c r="P1335" s="213"/>
      <c r="Q1335" s="109"/>
      <c r="R1335" s="109"/>
      <c r="S1335" s="109"/>
      <c r="T1335" s="109"/>
      <c r="U1335" s="109"/>
      <c r="V1335" s="109"/>
      <c r="W1335" s="109"/>
      <c r="X1335" s="109"/>
      <c r="Y1335" s="109"/>
      <c r="Z1335" s="109"/>
      <c r="AA1335" s="109"/>
      <c r="AB1335" s="109"/>
      <c r="AC1335" s="109"/>
      <c r="AD1335" s="109"/>
      <c r="AE1335" s="109"/>
      <c r="AF1335" s="109"/>
      <c r="AG1335" s="109"/>
      <c r="AH1335" s="109"/>
      <c r="AI1335" s="219"/>
      <c r="AJ1335" s="219"/>
      <c r="AK1335" s="109"/>
      <c r="AL1335" s="109"/>
      <c r="AM1335" s="109"/>
      <c r="AN1335" s="109"/>
      <c r="AO1335" s="109"/>
      <c r="AP1335" s="109"/>
      <c r="AQ1335" s="109"/>
      <c r="AR1335" s="109"/>
      <c r="AS1335" s="109"/>
      <c r="AT1335" s="109"/>
      <c r="AU1335" s="109"/>
      <c r="AV1335" s="109"/>
      <c r="AW1335" s="109"/>
      <c r="AX1335" s="109"/>
      <c r="AY1335" s="109"/>
      <c r="AZ1335" s="109"/>
      <c r="BA1335" s="219" t="str">
        <f t="shared" si="67"/>
        <v>;</v>
      </c>
      <c r="BB1335" s="211"/>
      <c r="BC1335" s="109"/>
      <c r="BD1335" s="213"/>
      <c r="BE1335" s="109"/>
      <c r="BF1335" s="109"/>
      <c r="BG1335" s="109"/>
      <c r="BH1335" s="222" t="e">
        <f>VLOOKUP(BB1335,'ĐKKCBBĐ K2019(UPDATE)'!$B$6:$F$2267,5,0)</f>
        <v>#N/A</v>
      </c>
      <c r="BI1335" s="109"/>
      <c r="BJ1335" s="109"/>
      <c r="BK1335" s="109"/>
      <c r="BL1335" s="109"/>
      <c r="BM1335" s="109"/>
      <c r="BN1335" s="109"/>
    </row>
    <row r="1336" spans="1:66">
      <c r="A1336" s="67">
        <v>1326</v>
      </c>
      <c r="B1336" s="211"/>
      <c r="C1336" s="211"/>
      <c r="D1336" s="211"/>
      <c r="E1336" s="211"/>
      <c r="F1336" s="211"/>
      <c r="G1336" s="212"/>
      <c r="H1336" s="109"/>
      <c r="I1336" s="109"/>
      <c r="J1336" s="109"/>
      <c r="K1336" s="213"/>
      <c r="L1336" s="213"/>
      <c r="M1336" s="109"/>
      <c r="N1336" s="109"/>
      <c r="O1336" s="109"/>
      <c r="P1336" s="213"/>
      <c r="Q1336" s="109"/>
      <c r="R1336" s="109"/>
      <c r="S1336" s="109"/>
      <c r="T1336" s="109"/>
      <c r="U1336" s="109"/>
      <c r="V1336" s="109"/>
      <c r="W1336" s="109"/>
      <c r="X1336" s="109"/>
      <c r="Y1336" s="109"/>
      <c r="Z1336" s="109"/>
      <c r="AA1336" s="109"/>
      <c r="AB1336" s="109"/>
      <c r="AC1336" s="109"/>
      <c r="AD1336" s="109"/>
      <c r="AE1336" s="109"/>
      <c r="AF1336" s="109"/>
      <c r="AG1336" s="109"/>
      <c r="AH1336" s="109"/>
      <c r="AI1336" s="219"/>
      <c r="AJ1336" s="219"/>
      <c r="AK1336" s="109"/>
      <c r="AL1336" s="109"/>
      <c r="AM1336" s="109"/>
      <c r="AN1336" s="109"/>
      <c r="AO1336" s="109"/>
      <c r="AP1336" s="109"/>
      <c r="AQ1336" s="109"/>
      <c r="AR1336" s="109"/>
      <c r="AS1336" s="109"/>
      <c r="AT1336" s="109"/>
      <c r="AU1336" s="109"/>
      <c r="AV1336" s="109"/>
      <c r="AW1336" s="109"/>
      <c r="AX1336" s="109"/>
      <c r="AY1336" s="109"/>
      <c r="AZ1336" s="109"/>
      <c r="BA1336" s="219" t="str">
        <f t="shared" si="67"/>
        <v>;</v>
      </c>
      <c r="BB1336" s="211"/>
      <c r="BC1336" s="109"/>
      <c r="BD1336" s="213"/>
      <c r="BE1336" s="109"/>
      <c r="BF1336" s="109"/>
      <c r="BG1336" s="109"/>
      <c r="BH1336" s="222" t="e">
        <f>VLOOKUP(BB1336,'ĐKKCBBĐ K2019(UPDATE)'!$B$6:$F$2267,5,0)</f>
        <v>#N/A</v>
      </c>
      <c r="BI1336" s="109"/>
      <c r="BJ1336" s="109"/>
      <c r="BK1336" s="109"/>
      <c r="BL1336" s="109"/>
      <c r="BM1336" s="109"/>
      <c r="BN1336" s="109"/>
    </row>
    <row r="1337" spans="1:66">
      <c r="A1337" s="63">
        <v>1327</v>
      </c>
      <c r="B1337" s="211"/>
      <c r="C1337" s="211"/>
      <c r="D1337" s="211"/>
      <c r="E1337" s="211"/>
      <c r="F1337" s="211"/>
      <c r="G1337" s="212"/>
      <c r="H1337" s="109"/>
      <c r="I1337" s="109"/>
      <c r="J1337" s="109"/>
      <c r="K1337" s="213"/>
      <c r="L1337" s="213"/>
      <c r="M1337" s="109"/>
      <c r="N1337" s="109"/>
      <c r="O1337" s="109"/>
      <c r="P1337" s="213"/>
      <c r="Q1337" s="109"/>
      <c r="R1337" s="109"/>
      <c r="S1337" s="109"/>
      <c r="T1337" s="109"/>
      <c r="U1337" s="109"/>
      <c r="V1337" s="109"/>
      <c r="W1337" s="109"/>
      <c r="X1337" s="109"/>
      <c r="Y1337" s="109"/>
      <c r="Z1337" s="109"/>
      <c r="AA1337" s="109"/>
      <c r="AB1337" s="109"/>
      <c r="AC1337" s="109"/>
      <c r="AD1337" s="109"/>
      <c r="AE1337" s="109"/>
      <c r="AF1337" s="109"/>
      <c r="AG1337" s="109"/>
      <c r="AH1337" s="109"/>
      <c r="AI1337" s="219"/>
      <c r="AJ1337" s="219"/>
      <c r="AK1337" s="109"/>
      <c r="AL1337" s="109"/>
      <c r="AM1337" s="109"/>
      <c r="AN1337" s="109"/>
      <c r="AO1337" s="109"/>
      <c r="AP1337" s="109"/>
      <c r="AQ1337" s="109"/>
      <c r="AR1337" s="109"/>
      <c r="AS1337" s="109"/>
      <c r="AT1337" s="109"/>
      <c r="AU1337" s="109"/>
      <c r="AV1337" s="109"/>
      <c r="AW1337" s="109"/>
      <c r="AX1337" s="109"/>
      <c r="AY1337" s="109"/>
      <c r="AZ1337" s="109"/>
      <c r="BA1337" s="219" t="str">
        <f t="shared" si="67"/>
        <v>;</v>
      </c>
      <c r="BB1337" s="211"/>
      <c r="BC1337" s="109"/>
      <c r="BD1337" s="213"/>
      <c r="BE1337" s="109"/>
      <c r="BF1337" s="109"/>
      <c r="BG1337" s="109"/>
      <c r="BH1337" s="222" t="e">
        <f>VLOOKUP(BB1337,'ĐKKCBBĐ K2019(UPDATE)'!$B$6:$F$2267,5,0)</f>
        <v>#N/A</v>
      </c>
      <c r="BI1337" s="109"/>
      <c r="BJ1337" s="109"/>
      <c r="BK1337" s="109"/>
      <c r="BL1337" s="109"/>
      <c r="BM1337" s="109"/>
      <c r="BN1337" s="109"/>
    </row>
    <row r="1338" spans="1:66">
      <c r="A1338" s="67">
        <v>1328</v>
      </c>
      <c r="B1338" s="211"/>
      <c r="C1338" s="211"/>
      <c r="D1338" s="211"/>
      <c r="E1338" s="211"/>
      <c r="F1338" s="211"/>
      <c r="G1338" s="212"/>
      <c r="H1338" s="109"/>
      <c r="I1338" s="109"/>
      <c r="J1338" s="109"/>
      <c r="K1338" s="213"/>
      <c r="L1338" s="213"/>
      <c r="M1338" s="109"/>
      <c r="N1338" s="109"/>
      <c r="O1338" s="109"/>
      <c r="P1338" s="213"/>
      <c r="Q1338" s="109"/>
      <c r="R1338" s="109"/>
      <c r="S1338" s="109"/>
      <c r="T1338" s="109"/>
      <c r="U1338" s="109"/>
      <c r="V1338" s="109"/>
      <c r="W1338" s="109"/>
      <c r="X1338" s="109"/>
      <c r="Y1338" s="109"/>
      <c r="Z1338" s="109"/>
      <c r="AA1338" s="109"/>
      <c r="AB1338" s="109"/>
      <c r="AC1338" s="109"/>
      <c r="AD1338" s="109"/>
      <c r="AE1338" s="109"/>
      <c r="AF1338" s="109"/>
      <c r="AG1338" s="109"/>
      <c r="AH1338" s="109"/>
      <c r="AI1338" s="219"/>
      <c r="AJ1338" s="219"/>
      <c r="AK1338" s="109"/>
      <c r="AL1338" s="109"/>
      <c r="AM1338" s="109"/>
      <c r="AN1338" s="109"/>
      <c r="AO1338" s="109"/>
      <c r="AP1338" s="109"/>
      <c r="AQ1338" s="109"/>
      <c r="AR1338" s="109"/>
      <c r="AS1338" s="109"/>
      <c r="AT1338" s="109"/>
      <c r="AU1338" s="109"/>
      <c r="AV1338" s="109"/>
      <c r="AW1338" s="109"/>
      <c r="AX1338" s="109"/>
      <c r="AY1338" s="109"/>
      <c r="AZ1338" s="109"/>
      <c r="BA1338" s="219" t="str">
        <f t="shared" si="67"/>
        <v>;</v>
      </c>
      <c r="BB1338" s="211"/>
      <c r="BC1338" s="109"/>
      <c r="BD1338" s="213"/>
      <c r="BE1338" s="109"/>
      <c r="BF1338" s="109"/>
      <c r="BG1338" s="109"/>
      <c r="BH1338" s="222" t="e">
        <f>VLOOKUP(BB1338,'ĐKKCBBĐ K2019(UPDATE)'!$B$6:$F$2267,5,0)</f>
        <v>#N/A</v>
      </c>
      <c r="BI1338" s="109"/>
      <c r="BJ1338" s="109"/>
      <c r="BK1338" s="109"/>
      <c r="BL1338" s="109"/>
      <c r="BM1338" s="109"/>
      <c r="BN1338" s="109"/>
    </row>
    <row r="1339" spans="1:66">
      <c r="A1339" s="63">
        <v>1329</v>
      </c>
      <c r="B1339" s="211"/>
      <c r="C1339" s="211"/>
      <c r="D1339" s="211"/>
      <c r="E1339" s="211"/>
      <c r="F1339" s="211"/>
      <c r="G1339" s="212"/>
      <c r="H1339" s="109"/>
      <c r="I1339" s="109"/>
      <c r="J1339" s="109"/>
      <c r="K1339" s="213"/>
      <c r="L1339" s="213"/>
      <c r="M1339" s="109"/>
      <c r="N1339" s="109"/>
      <c r="O1339" s="109"/>
      <c r="P1339" s="213"/>
      <c r="Q1339" s="109"/>
      <c r="R1339" s="109"/>
      <c r="S1339" s="109"/>
      <c r="T1339" s="109"/>
      <c r="U1339" s="109"/>
      <c r="V1339" s="109"/>
      <c r="W1339" s="109"/>
      <c r="X1339" s="109"/>
      <c r="Y1339" s="109"/>
      <c r="Z1339" s="109"/>
      <c r="AA1339" s="109"/>
      <c r="AB1339" s="109"/>
      <c r="AC1339" s="109"/>
      <c r="AD1339" s="109"/>
      <c r="AE1339" s="109"/>
      <c r="AF1339" s="109"/>
      <c r="AG1339" s="109"/>
      <c r="AH1339" s="109"/>
      <c r="AI1339" s="219"/>
      <c r="AJ1339" s="219"/>
      <c r="AK1339" s="109"/>
      <c r="AL1339" s="109"/>
      <c r="AM1339" s="109"/>
      <c r="AN1339" s="109"/>
      <c r="AO1339" s="109"/>
      <c r="AP1339" s="109"/>
      <c r="AQ1339" s="109"/>
      <c r="AR1339" s="109"/>
      <c r="AS1339" s="109"/>
      <c r="AT1339" s="109"/>
      <c r="AU1339" s="109"/>
      <c r="AV1339" s="109"/>
      <c r="AW1339" s="109"/>
      <c r="AX1339" s="109"/>
      <c r="AY1339" s="109"/>
      <c r="AZ1339" s="109"/>
      <c r="BA1339" s="219" t="str">
        <f t="shared" si="67"/>
        <v>;</v>
      </c>
      <c r="BB1339" s="211"/>
      <c r="BC1339" s="109"/>
      <c r="BD1339" s="213"/>
      <c r="BE1339" s="109"/>
      <c r="BF1339" s="109"/>
      <c r="BG1339" s="109"/>
      <c r="BH1339" s="222" t="e">
        <f>VLOOKUP(BB1339,'ĐKKCBBĐ K2019(UPDATE)'!$B$6:$F$2267,5,0)</f>
        <v>#N/A</v>
      </c>
      <c r="BI1339" s="109"/>
      <c r="BJ1339" s="109"/>
      <c r="BK1339" s="109"/>
      <c r="BL1339" s="109"/>
      <c r="BM1339" s="109"/>
      <c r="BN1339" s="109"/>
    </row>
    <row r="1340" spans="1:66">
      <c r="A1340" s="67">
        <v>1330</v>
      </c>
      <c r="B1340" s="211"/>
      <c r="C1340" s="211"/>
      <c r="D1340" s="211"/>
      <c r="E1340" s="211"/>
      <c r="F1340" s="211"/>
      <c r="G1340" s="212"/>
      <c r="H1340" s="109"/>
      <c r="I1340" s="109"/>
      <c r="J1340" s="109"/>
      <c r="K1340" s="213"/>
      <c r="L1340" s="213"/>
      <c r="M1340" s="109"/>
      <c r="N1340" s="109"/>
      <c r="O1340" s="109"/>
      <c r="P1340" s="213"/>
      <c r="Q1340" s="109"/>
      <c r="R1340" s="109"/>
      <c r="S1340" s="109"/>
      <c r="T1340" s="109"/>
      <c r="U1340" s="109"/>
      <c r="V1340" s="109"/>
      <c r="W1340" s="109"/>
      <c r="X1340" s="109"/>
      <c r="Y1340" s="109"/>
      <c r="Z1340" s="109"/>
      <c r="AA1340" s="109"/>
      <c r="AB1340" s="109"/>
      <c r="AC1340" s="109"/>
      <c r="AD1340" s="109"/>
      <c r="AE1340" s="109"/>
      <c r="AF1340" s="109"/>
      <c r="AG1340" s="109"/>
      <c r="AH1340" s="109"/>
      <c r="AI1340" s="219"/>
      <c r="AJ1340" s="219"/>
      <c r="AK1340" s="109"/>
      <c r="AL1340" s="109"/>
      <c r="AM1340" s="109"/>
      <c r="AN1340" s="109"/>
      <c r="AO1340" s="109"/>
      <c r="AP1340" s="109"/>
      <c r="AQ1340" s="109"/>
      <c r="AR1340" s="109"/>
      <c r="AS1340" s="109"/>
      <c r="AT1340" s="109"/>
      <c r="AU1340" s="109"/>
      <c r="AV1340" s="109"/>
      <c r="AW1340" s="109"/>
      <c r="AX1340" s="109"/>
      <c r="AY1340" s="109"/>
      <c r="AZ1340" s="109"/>
      <c r="BA1340" s="219" t="str">
        <f t="shared" si="67"/>
        <v>;</v>
      </c>
      <c r="BB1340" s="211"/>
      <c r="BC1340" s="109"/>
      <c r="BD1340" s="213"/>
      <c r="BE1340" s="109"/>
      <c r="BF1340" s="109"/>
      <c r="BG1340" s="109"/>
      <c r="BH1340" s="222" t="e">
        <f>VLOOKUP(BB1340,'ĐKKCBBĐ K2019(UPDATE)'!$B$6:$F$2267,5,0)</f>
        <v>#N/A</v>
      </c>
      <c r="BI1340" s="109"/>
      <c r="BJ1340" s="109"/>
      <c r="BK1340" s="109"/>
      <c r="BL1340" s="109"/>
      <c r="BM1340" s="109"/>
      <c r="BN1340" s="109"/>
    </row>
    <row r="1341" spans="1:66">
      <c r="A1341" s="63">
        <v>1331</v>
      </c>
      <c r="B1341" s="211"/>
      <c r="C1341" s="211"/>
      <c r="D1341" s="211"/>
      <c r="E1341" s="211"/>
      <c r="F1341" s="211"/>
      <c r="G1341" s="212"/>
      <c r="H1341" s="109"/>
      <c r="I1341" s="109"/>
      <c r="J1341" s="109"/>
      <c r="K1341" s="213"/>
      <c r="L1341" s="213"/>
      <c r="M1341" s="109"/>
      <c r="N1341" s="109"/>
      <c r="O1341" s="109"/>
      <c r="P1341" s="213"/>
      <c r="Q1341" s="109"/>
      <c r="R1341" s="109"/>
      <c r="S1341" s="109"/>
      <c r="T1341" s="109"/>
      <c r="U1341" s="109"/>
      <c r="V1341" s="109"/>
      <c r="W1341" s="109"/>
      <c r="X1341" s="109"/>
      <c r="Y1341" s="109"/>
      <c r="Z1341" s="109"/>
      <c r="AA1341" s="109"/>
      <c r="AB1341" s="109"/>
      <c r="AC1341" s="109"/>
      <c r="AD1341" s="109"/>
      <c r="AE1341" s="109"/>
      <c r="AF1341" s="109"/>
      <c r="AG1341" s="109"/>
      <c r="AH1341" s="109"/>
      <c r="AI1341" s="219"/>
      <c r="AJ1341" s="219"/>
      <c r="AK1341" s="109"/>
      <c r="AL1341" s="109"/>
      <c r="AM1341" s="109"/>
      <c r="AN1341" s="109"/>
      <c r="AO1341" s="109"/>
      <c r="AP1341" s="109"/>
      <c r="AQ1341" s="109"/>
      <c r="AR1341" s="109"/>
      <c r="AS1341" s="109"/>
      <c r="AT1341" s="109"/>
      <c r="AU1341" s="109"/>
      <c r="AV1341" s="109"/>
      <c r="AW1341" s="109"/>
      <c r="AX1341" s="109"/>
      <c r="AY1341" s="109"/>
      <c r="AZ1341" s="109"/>
      <c r="BA1341" s="219" t="str">
        <f t="shared" si="67"/>
        <v>;</v>
      </c>
      <c r="BB1341" s="211"/>
      <c r="BC1341" s="109"/>
      <c r="BD1341" s="213"/>
      <c r="BE1341" s="109"/>
      <c r="BF1341" s="109"/>
      <c r="BG1341" s="109"/>
      <c r="BH1341" s="222" t="e">
        <f>VLOOKUP(BB1341,'ĐKKCBBĐ K2019(UPDATE)'!$B$6:$F$2267,5,0)</f>
        <v>#N/A</v>
      </c>
      <c r="BI1341" s="109"/>
      <c r="BJ1341" s="109"/>
      <c r="BK1341" s="109"/>
      <c r="BL1341" s="109"/>
      <c r="BM1341" s="109"/>
      <c r="BN1341" s="109"/>
    </row>
    <row r="1342" spans="1:66">
      <c r="A1342" s="67">
        <v>1332</v>
      </c>
      <c r="B1342" s="211"/>
      <c r="C1342" s="211"/>
      <c r="D1342" s="211"/>
      <c r="E1342" s="211"/>
      <c r="F1342" s="211"/>
      <c r="G1342" s="212"/>
      <c r="H1342" s="109"/>
      <c r="I1342" s="109"/>
      <c r="J1342" s="109"/>
      <c r="K1342" s="213"/>
      <c r="L1342" s="213"/>
      <c r="M1342" s="109"/>
      <c r="N1342" s="109"/>
      <c r="O1342" s="109"/>
      <c r="P1342" s="213"/>
      <c r="Q1342" s="109"/>
      <c r="R1342" s="109"/>
      <c r="S1342" s="109"/>
      <c r="T1342" s="109"/>
      <c r="U1342" s="109"/>
      <c r="V1342" s="109"/>
      <c r="W1342" s="109"/>
      <c r="X1342" s="109"/>
      <c r="Y1342" s="109"/>
      <c r="Z1342" s="109"/>
      <c r="AA1342" s="109"/>
      <c r="AB1342" s="109"/>
      <c r="AC1342" s="109"/>
      <c r="AD1342" s="109"/>
      <c r="AE1342" s="109"/>
      <c r="AF1342" s="109"/>
      <c r="AG1342" s="109"/>
      <c r="AH1342" s="109"/>
      <c r="AI1342" s="219"/>
      <c r="AJ1342" s="219"/>
      <c r="AK1342" s="109"/>
      <c r="AL1342" s="109"/>
      <c r="AM1342" s="109"/>
      <c r="AN1342" s="109"/>
      <c r="AO1342" s="109"/>
      <c r="AP1342" s="109"/>
      <c r="AQ1342" s="109"/>
      <c r="AR1342" s="109"/>
      <c r="AS1342" s="109"/>
      <c r="AT1342" s="109"/>
      <c r="AU1342" s="109"/>
      <c r="AV1342" s="109"/>
      <c r="AW1342" s="109"/>
      <c r="AX1342" s="109"/>
      <c r="AY1342" s="109"/>
      <c r="AZ1342" s="109"/>
      <c r="BA1342" s="219" t="str">
        <f t="shared" si="67"/>
        <v>;</v>
      </c>
      <c r="BB1342" s="211"/>
      <c r="BC1342" s="109"/>
      <c r="BD1342" s="213"/>
      <c r="BE1342" s="109"/>
      <c r="BF1342" s="109"/>
      <c r="BG1342" s="109"/>
      <c r="BH1342" s="222" t="e">
        <f>VLOOKUP(BB1342,'ĐKKCBBĐ K2019(UPDATE)'!$B$6:$F$2267,5,0)</f>
        <v>#N/A</v>
      </c>
      <c r="BI1342" s="109"/>
      <c r="BJ1342" s="109"/>
      <c r="BK1342" s="109"/>
      <c r="BL1342" s="109"/>
      <c r="BM1342" s="109"/>
      <c r="BN1342" s="109"/>
    </row>
    <row r="1343" spans="1:66">
      <c r="A1343" s="63">
        <v>1333</v>
      </c>
      <c r="B1343" s="211"/>
      <c r="C1343" s="211"/>
      <c r="D1343" s="211"/>
      <c r="E1343" s="211"/>
      <c r="F1343" s="211"/>
      <c r="G1343" s="212"/>
      <c r="H1343" s="109"/>
      <c r="I1343" s="109"/>
      <c r="J1343" s="109"/>
      <c r="K1343" s="213"/>
      <c r="L1343" s="213"/>
      <c r="M1343" s="109"/>
      <c r="N1343" s="109"/>
      <c r="O1343" s="109"/>
      <c r="P1343" s="213"/>
      <c r="Q1343" s="109"/>
      <c r="R1343" s="109"/>
      <c r="S1343" s="109"/>
      <c r="T1343" s="109"/>
      <c r="U1343" s="109"/>
      <c r="V1343" s="109"/>
      <c r="W1343" s="109"/>
      <c r="X1343" s="109"/>
      <c r="Y1343" s="109"/>
      <c r="Z1343" s="109"/>
      <c r="AA1343" s="109"/>
      <c r="AB1343" s="109"/>
      <c r="AC1343" s="109"/>
      <c r="AD1343" s="109"/>
      <c r="AE1343" s="109"/>
      <c r="AF1343" s="109"/>
      <c r="AG1343" s="109"/>
      <c r="AH1343" s="109"/>
      <c r="AI1343" s="219"/>
      <c r="AJ1343" s="219"/>
      <c r="AK1343" s="109"/>
      <c r="AL1343" s="109"/>
      <c r="AM1343" s="109"/>
      <c r="AN1343" s="109"/>
      <c r="AO1343" s="109"/>
      <c r="AP1343" s="109"/>
      <c r="AQ1343" s="109"/>
      <c r="AR1343" s="109"/>
      <c r="AS1343" s="109"/>
      <c r="AT1343" s="109"/>
      <c r="AU1343" s="109"/>
      <c r="AV1343" s="109"/>
      <c r="AW1343" s="109"/>
      <c r="AX1343" s="109"/>
      <c r="AY1343" s="109"/>
      <c r="AZ1343" s="109"/>
      <c r="BA1343" s="219" t="str">
        <f t="shared" si="67"/>
        <v>;</v>
      </c>
      <c r="BB1343" s="211"/>
      <c r="BC1343" s="109"/>
      <c r="BD1343" s="213"/>
      <c r="BE1343" s="109"/>
      <c r="BF1343" s="109"/>
      <c r="BG1343" s="109"/>
      <c r="BH1343" s="222" t="e">
        <f>VLOOKUP(BB1343,'ĐKKCBBĐ K2019(UPDATE)'!$B$6:$F$2267,5,0)</f>
        <v>#N/A</v>
      </c>
      <c r="BI1343" s="109"/>
      <c r="BJ1343" s="109"/>
      <c r="BK1343" s="109"/>
      <c r="BL1343" s="109"/>
      <c r="BM1343" s="109"/>
      <c r="BN1343" s="109"/>
    </row>
    <row r="1344" spans="1:66">
      <c r="A1344" s="67">
        <v>1334</v>
      </c>
      <c r="B1344" s="211"/>
      <c r="C1344" s="211"/>
      <c r="D1344" s="211"/>
      <c r="E1344" s="211"/>
      <c r="F1344" s="211"/>
      <c r="G1344" s="212"/>
      <c r="H1344" s="109"/>
      <c r="I1344" s="109"/>
      <c r="J1344" s="109"/>
      <c r="K1344" s="213"/>
      <c r="L1344" s="213"/>
      <c r="M1344" s="109"/>
      <c r="N1344" s="109"/>
      <c r="O1344" s="109"/>
      <c r="P1344" s="213"/>
      <c r="Q1344" s="109"/>
      <c r="R1344" s="109"/>
      <c r="S1344" s="109"/>
      <c r="T1344" s="109"/>
      <c r="U1344" s="109"/>
      <c r="V1344" s="109"/>
      <c r="W1344" s="109"/>
      <c r="X1344" s="109"/>
      <c r="Y1344" s="109"/>
      <c r="Z1344" s="109"/>
      <c r="AA1344" s="109"/>
      <c r="AB1344" s="109"/>
      <c r="AC1344" s="109"/>
      <c r="AD1344" s="109"/>
      <c r="AE1344" s="109"/>
      <c r="AF1344" s="109"/>
      <c r="AG1344" s="109"/>
      <c r="AH1344" s="109"/>
      <c r="AI1344" s="219"/>
      <c r="AJ1344" s="219"/>
      <c r="AK1344" s="109"/>
      <c r="AL1344" s="109"/>
      <c r="AM1344" s="109"/>
      <c r="AN1344" s="109"/>
      <c r="AO1344" s="109"/>
      <c r="AP1344" s="109"/>
      <c r="AQ1344" s="109"/>
      <c r="AR1344" s="109"/>
      <c r="AS1344" s="109"/>
      <c r="AT1344" s="109"/>
      <c r="AU1344" s="109"/>
      <c r="AV1344" s="109"/>
      <c r="AW1344" s="109"/>
      <c r="AX1344" s="109"/>
      <c r="AY1344" s="109"/>
      <c r="AZ1344" s="109"/>
      <c r="BA1344" s="219" t="str">
        <f t="shared" si="67"/>
        <v>;</v>
      </c>
      <c r="BB1344" s="211"/>
      <c r="BC1344" s="109"/>
      <c r="BD1344" s="213"/>
      <c r="BE1344" s="109"/>
      <c r="BF1344" s="109"/>
      <c r="BG1344" s="109"/>
      <c r="BH1344" s="222" t="e">
        <f>VLOOKUP(BB1344,'ĐKKCBBĐ K2019(UPDATE)'!$B$6:$F$2267,5,0)</f>
        <v>#N/A</v>
      </c>
      <c r="BI1344" s="109"/>
      <c r="BJ1344" s="109"/>
      <c r="BK1344" s="109"/>
      <c r="BL1344" s="109"/>
      <c r="BM1344" s="109"/>
      <c r="BN1344" s="109"/>
    </row>
    <row r="1345" spans="1:66">
      <c r="A1345" s="63">
        <v>1335</v>
      </c>
      <c r="B1345" s="211"/>
      <c r="C1345" s="211"/>
      <c r="D1345" s="211"/>
      <c r="E1345" s="211"/>
      <c r="F1345" s="211"/>
      <c r="G1345" s="212"/>
      <c r="H1345" s="109"/>
      <c r="I1345" s="109"/>
      <c r="J1345" s="109"/>
      <c r="K1345" s="213"/>
      <c r="L1345" s="213"/>
      <c r="M1345" s="109"/>
      <c r="N1345" s="109"/>
      <c r="O1345" s="109"/>
      <c r="P1345" s="213"/>
      <c r="Q1345" s="109"/>
      <c r="R1345" s="109"/>
      <c r="S1345" s="109"/>
      <c r="T1345" s="109"/>
      <c r="U1345" s="109"/>
      <c r="V1345" s="109"/>
      <c r="W1345" s="109"/>
      <c r="X1345" s="109"/>
      <c r="Y1345" s="109"/>
      <c r="Z1345" s="109"/>
      <c r="AA1345" s="109"/>
      <c r="AB1345" s="109"/>
      <c r="AC1345" s="109"/>
      <c r="AD1345" s="109"/>
      <c r="AE1345" s="109"/>
      <c r="AF1345" s="109"/>
      <c r="AG1345" s="109"/>
      <c r="AH1345" s="109"/>
      <c r="AI1345" s="219"/>
      <c r="AJ1345" s="219"/>
      <c r="AK1345" s="109"/>
      <c r="AL1345" s="109"/>
      <c r="AM1345" s="109"/>
      <c r="AN1345" s="109"/>
      <c r="AO1345" s="109"/>
      <c r="AP1345" s="109"/>
      <c r="AQ1345" s="109"/>
      <c r="AR1345" s="109"/>
      <c r="AS1345" s="109"/>
      <c r="AT1345" s="109"/>
      <c r="AU1345" s="109"/>
      <c r="AV1345" s="109"/>
      <c r="AW1345" s="109"/>
      <c r="AX1345" s="109"/>
      <c r="AY1345" s="109"/>
      <c r="AZ1345" s="109"/>
      <c r="BA1345" s="219" t="str">
        <f t="shared" si="67"/>
        <v>;</v>
      </c>
      <c r="BB1345" s="211"/>
      <c r="BC1345" s="109"/>
      <c r="BD1345" s="213"/>
      <c r="BE1345" s="109"/>
      <c r="BF1345" s="109"/>
      <c r="BG1345" s="109"/>
      <c r="BH1345" s="222" t="e">
        <f>VLOOKUP(BB1345,'ĐKKCBBĐ K2019(UPDATE)'!$B$6:$F$2267,5,0)</f>
        <v>#N/A</v>
      </c>
      <c r="BI1345" s="109"/>
      <c r="BJ1345" s="109"/>
      <c r="BK1345" s="109"/>
      <c r="BL1345" s="109"/>
      <c r="BM1345" s="109"/>
      <c r="BN1345" s="109"/>
    </row>
    <row r="1346" spans="1:66">
      <c r="A1346" s="67">
        <v>1336</v>
      </c>
      <c r="B1346" s="211"/>
      <c r="C1346" s="211"/>
      <c r="D1346" s="211"/>
      <c r="E1346" s="211"/>
      <c r="F1346" s="211"/>
      <c r="G1346" s="212"/>
      <c r="H1346" s="109"/>
      <c r="I1346" s="109"/>
      <c r="J1346" s="109"/>
      <c r="K1346" s="213"/>
      <c r="L1346" s="213"/>
      <c r="M1346" s="109"/>
      <c r="N1346" s="109"/>
      <c r="O1346" s="109"/>
      <c r="P1346" s="213"/>
      <c r="Q1346" s="109"/>
      <c r="R1346" s="109"/>
      <c r="S1346" s="109"/>
      <c r="T1346" s="109"/>
      <c r="U1346" s="109"/>
      <c r="V1346" s="109"/>
      <c r="W1346" s="109"/>
      <c r="X1346" s="109"/>
      <c r="Y1346" s="109"/>
      <c r="Z1346" s="109"/>
      <c r="AA1346" s="109"/>
      <c r="AB1346" s="109"/>
      <c r="AC1346" s="109"/>
      <c r="AD1346" s="109"/>
      <c r="AE1346" s="109"/>
      <c r="AF1346" s="109"/>
      <c r="AG1346" s="109"/>
      <c r="AH1346" s="109"/>
      <c r="AI1346" s="219"/>
      <c r="AJ1346" s="219"/>
      <c r="AK1346" s="109"/>
      <c r="AL1346" s="109"/>
      <c r="AM1346" s="109"/>
      <c r="AN1346" s="109"/>
      <c r="AO1346" s="109"/>
      <c r="AP1346" s="109"/>
      <c r="AQ1346" s="109"/>
      <c r="AR1346" s="109"/>
      <c r="AS1346" s="109"/>
      <c r="AT1346" s="109"/>
      <c r="AU1346" s="109"/>
      <c r="AV1346" s="109"/>
      <c r="AW1346" s="109"/>
      <c r="AX1346" s="109"/>
      <c r="AY1346" s="109"/>
      <c r="AZ1346" s="109"/>
      <c r="BA1346" s="219" t="str">
        <f t="shared" si="67"/>
        <v>;</v>
      </c>
      <c r="BB1346" s="211"/>
      <c r="BC1346" s="109"/>
      <c r="BD1346" s="213"/>
      <c r="BE1346" s="109"/>
      <c r="BF1346" s="109"/>
      <c r="BG1346" s="109"/>
      <c r="BH1346" s="222" t="e">
        <f>VLOOKUP(BB1346,'ĐKKCBBĐ K2019(UPDATE)'!$B$6:$F$2267,5,0)</f>
        <v>#N/A</v>
      </c>
      <c r="BI1346" s="109"/>
      <c r="BJ1346" s="109"/>
      <c r="BK1346" s="109"/>
      <c r="BL1346" s="109"/>
      <c r="BM1346" s="109"/>
      <c r="BN1346" s="109"/>
    </row>
    <row r="1347" spans="1:66">
      <c r="A1347" s="63">
        <v>1337</v>
      </c>
      <c r="B1347" s="211"/>
      <c r="C1347" s="211"/>
      <c r="D1347" s="211"/>
      <c r="E1347" s="211"/>
      <c r="F1347" s="211"/>
      <c r="G1347" s="212"/>
      <c r="H1347" s="109"/>
      <c r="I1347" s="109"/>
      <c r="J1347" s="109"/>
      <c r="K1347" s="213"/>
      <c r="L1347" s="213"/>
      <c r="M1347" s="109"/>
      <c r="N1347" s="109"/>
      <c r="O1347" s="109"/>
      <c r="P1347" s="213"/>
      <c r="Q1347" s="109"/>
      <c r="R1347" s="109"/>
      <c r="S1347" s="109"/>
      <c r="T1347" s="109"/>
      <c r="U1347" s="109"/>
      <c r="V1347" s="109"/>
      <c r="W1347" s="109"/>
      <c r="X1347" s="109"/>
      <c r="Y1347" s="109"/>
      <c r="Z1347" s="109"/>
      <c r="AA1347" s="109"/>
      <c r="AB1347" s="109"/>
      <c r="AC1347" s="109"/>
      <c r="AD1347" s="109"/>
      <c r="AE1347" s="109"/>
      <c r="AF1347" s="109"/>
      <c r="AG1347" s="109"/>
      <c r="AH1347" s="109"/>
      <c r="AI1347" s="219"/>
      <c r="AJ1347" s="219"/>
      <c r="AK1347" s="109"/>
      <c r="AL1347" s="109"/>
      <c r="AM1347" s="109"/>
      <c r="AN1347" s="109"/>
      <c r="AO1347" s="109"/>
      <c r="AP1347" s="109"/>
      <c r="AQ1347" s="109"/>
      <c r="AR1347" s="109"/>
      <c r="AS1347" s="109"/>
      <c r="AT1347" s="109"/>
      <c r="AU1347" s="109"/>
      <c r="AV1347" s="109"/>
      <c r="AW1347" s="109"/>
      <c r="AX1347" s="109"/>
      <c r="AY1347" s="109"/>
      <c r="AZ1347" s="109"/>
      <c r="BA1347" s="219" t="str">
        <f t="shared" si="67"/>
        <v>;</v>
      </c>
      <c r="BB1347" s="211"/>
      <c r="BC1347" s="109"/>
      <c r="BD1347" s="213"/>
      <c r="BE1347" s="109"/>
      <c r="BF1347" s="109"/>
      <c r="BG1347" s="109"/>
      <c r="BH1347" s="222" t="e">
        <f>VLOOKUP(BB1347,'ĐKKCBBĐ K2019(UPDATE)'!$B$6:$F$2267,5,0)</f>
        <v>#N/A</v>
      </c>
      <c r="BI1347" s="109"/>
      <c r="BJ1347" s="109"/>
      <c r="BK1347" s="109"/>
      <c r="BL1347" s="109"/>
      <c r="BM1347" s="109"/>
      <c r="BN1347" s="109"/>
    </row>
    <row r="1348" spans="1:66">
      <c r="A1348" s="67">
        <v>1338</v>
      </c>
      <c r="B1348" s="211"/>
      <c r="C1348" s="211"/>
      <c r="D1348" s="211"/>
      <c r="E1348" s="211"/>
      <c r="F1348" s="211"/>
      <c r="G1348" s="212"/>
      <c r="H1348" s="109"/>
      <c r="I1348" s="109"/>
      <c r="J1348" s="109"/>
      <c r="K1348" s="213"/>
      <c r="L1348" s="213"/>
      <c r="M1348" s="109"/>
      <c r="N1348" s="109"/>
      <c r="O1348" s="109"/>
      <c r="P1348" s="213"/>
      <c r="Q1348" s="109"/>
      <c r="R1348" s="109"/>
      <c r="S1348" s="109"/>
      <c r="T1348" s="109"/>
      <c r="U1348" s="109"/>
      <c r="V1348" s="109"/>
      <c r="W1348" s="109"/>
      <c r="X1348" s="109"/>
      <c r="Y1348" s="109"/>
      <c r="Z1348" s="109"/>
      <c r="AA1348" s="109"/>
      <c r="AB1348" s="109"/>
      <c r="AC1348" s="109"/>
      <c r="AD1348" s="109"/>
      <c r="AE1348" s="109"/>
      <c r="AF1348" s="109"/>
      <c r="AG1348" s="109"/>
      <c r="AH1348" s="109"/>
      <c r="AI1348" s="219"/>
      <c r="AJ1348" s="219"/>
      <c r="AK1348" s="109"/>
      <c r="AL1348" s="109"/>
      <c r="AM1348" s="109"/>
      <c r="AN1348" s="109"/>
      <c r="AO1348" s="109"/>
      <c r="AP1348" s="109"/>
      <c r="AQ1348" s="109"/>
      <c r="AR1348" s="109"/>
      <c r="AS1348" s="109"/>
      <c r="AT1348" s="109"/>
      <c r="AU1348" s="109"/>
      <c r="AV1348" s="109"/>
      <c r="AW1348" s="109"/>
      <c r="AX1348" s="109"/>
      <c r="AY1348" s="109"/>
      <c r="AZ1348" s="109"/>
      <c r="BA1348" s="219" t="str">
        <f t="shared" si="67"/>
        <v>;</v>
      </c>
      <c r="BB1348" s="211"/>
      <c r="BC1348" s="109"/>
      <c r="BD1348" s="213"/>
      <c r="BE1348" s="109"/>
      <c r="BF1348" s="109"/>
      <c r="BG1348" s="109"/>
      <c r="BH1348" s="222" t="e">
        <f>VLOOKUP(BB1348,'ĐKKCBBĐ K2019(UPDATE)'!$B$6:$F$2267,5,0)</f>
        <v>#N/A</v>
      </c>
      <c r="BI1348" s="109"/>
      <c r="BJ1348" s="109"/>
      <c r="BK1348" s="109"/>
      <c r="BL1348" s="109"/>
      <c r="BM1348" s="109"/>
      <c r="BN1348" s="109"/>
    </row>
    <row r="1349" spans="1:66">
      <c r="A1349" s="63">
        <v>1339</v>
      </c>
      <c r="B1349" s="211"/>
      <c r="C1349" s="211"/>
      <c r="D1349" s="211"/>
      <c r="E1349" s="211"/>
      <c r="F1349" s="211"/>
      <c r="G1349" s="212"/>
      <c r="H1349" s="109"/>
      <c r="I1349" s="109"/>
      <c r="J1349" s="109"/>
      <c r="K1349" s="213"/>
      <c r="L1349" s="213"/>
      <c r="M1349" s="109"/>
      <c r="N1349" s="109"/>
      <c r="O1349" s="109"/>
      <c r="P1349" s="213"/>
      <c r="Q1349" s="109"/>
      <c r="R1349" s="109"/>
      <c r="S1349" s="109"/>
      <c r="T1349" s="109"/>
      <c r="U1349" s="109"/>
      <c r="V1349" s="109"/>
      <c r="W1349" s="109"/>
      <c r="X1349" s="109"/>
      <c r="Y1349" s="109"/>
      <c r="Z1349" s="109"/>
      <c r="AA1349" s="109"/>
      <c r="AB1349" s="109"/>
      <c r="AC1349" s="109"/>
      <c r="AD1349" s="109"/>
      <c r="AE1349" s="109"/>
      <c r="AF1349" s="109"/>
      <c r="AG1349" s="109"/>
      <c r="AH1349" s="109"/>
      <c r="AI1349" s="219"/>
      <c r="AJ1349" s="219"/>
      <c r="AK1349" s="109"/>
      <c r="AL1349" s="109"/>
      <c r="AM1349" s="109"/>
      <c r="AN1349" s="109"/>
      <c r="AO1349" s="109"/>
      <c r="AP1349" s="109"/>
      <c r="AQ1349" s="109"/>
      <c r="AR1349" s="109"/>
      <c r="AS1349" s="109"/>
      <c r="AT1349" s="109"/>
      <c r="AU1349" s="109"/>
      <c r="AV1349" s="109"/>
      <c r="AW1349" s="109"/>
      <c r="AX1349" s="109"/>
      <c r="AY1349" s="109"/>
      <c r="AZ1349" s="109"/>
      <c r="BA1349" s="219" t="str">
        <f t="shared" si="67"/>
        <v>;</v>
      </c>
      <c r="BB1349" s="211"/>
      <c r="BC1349" s="109"/>
      <c r="BD1349" s="213"/>
      <c r="BE1349" s="109"/>
      <c r="BF1349" s="109"/>
      <c r="BG1349" s="109"/>
      <c r="BH1349" s="222" t="e">
        <f>VLOOKUP(BB1349,'ĐKKCBBĐ K2019(UPDATE)'!$B$6:$F$2267,5,0)</f>
        <v>#N/A</v>
      </c>
      <c r="BI1349" s="109"/>
      <c r="BJ1349" s="109"/>
      <c r="BK1349" s="109"/>
      <c r="BL1349" s="109"/>
      <c r="BM1349" s="109"/>
      <c r="BN1349" s="109"/>
    </row>
    <row r="1350" spans="1:66">
      <c r="A1350" s="67">
        <v>1340</v>
      </c>
      <c r="B1350" s="211"/>
      <c r="C1350" s="211"/>
      <c r="D1350" s="211"/>
      <c r="E1350" s="211"/>
      <c r="F1350" s="211"/>
      <c r="G1350" s="212"/>
      <c r="H1350" s="109"/>
      <c r="I1350" s="109"/>
      <c r="J1350" s="109"/>
      <c r="K1350" s="213"/>
      <c r="L1350" s="213"/>
      <c r="M1350" s="109"/>
      <c r="N1350" s="109"/>
      <c r="O1350" s="109"/>
      <c r="P1350" s="213"/>
      <c r="Q1350" s="109"/>
      <c r="R1350" s="109"/>
      <c r="S1350" s="109"/>
      <c r="T1350" s="109"/>
      <c r="U1350" s="109"/>
      <c r="V1350" s="109"/>
      <c r="W1350" s="109"/>
      <c r="X1350" s="109"/>
      <c r="Y1350" s="109"/>
      <c r="Z1350" s="109"/>
      <c r="AA1350" s="109"/>
      <c r="AB1350" s="109"/>
      <c r="AC1350" s="109"/>
      <c r="AD1350" s="109"/>
      <c r="AE1350" s="109"/>
      <c r="AF1350" s="109"/>
      <c r="AG1350" s="109"/>
      <c r="AH1350" s="109"/>
      <c r="AI1350" s="219"/>
      <c r="AJ1350" s="219"/>
      <c r="AK1350" s="109"/>
      <c r="AL1350" s="109"/>
      <c r="AM1350" s="109"/>
      <c r="AN1350" s="109"/>
      <c r="AO1350" s="109"/>
      <c r="AP1350" s="109"/>
      <c r="AQ1350" s="109"/>
      <c r="AR1350" s="109"/>
      <c r="AS1350" s="109"/>
      <c r="AT1350" s="109"/>
      <c r="AU1350" s="109"/>
      <c r="AV1350" s="109"/>
      <c r="AW1350" s="109"/>
      <c r="AX1350" s="109"/>
      <c r="AY1350" s="109"/>
      <c r="AZ1350" s="109"/>
      <c r="BA1350" s="219" t="str">
        <f t="shared" si="67"/>
        <v>;</v>
      </c>
      <c r="BB1350" s="211"/>
      <c r="BC1350" s="109"/>
      <c r="BD1350" s="213"/>
      <c r="BE1350" s="109"/>
      <c r="BF1350" s="109"/>
      <c r="BG1350" s="109"/>
      <c r="BH1350" s="222" t="e">
        <f>VLOOKUP(BB1350,'ĐKKCBBĐ K2019(UPDATE)'!$B$6:$F$2267,5,0)</f>
        <v>#N/A</v>
      </c>
      <c r="BI1350" s="109"/>
      <c r="BJ1350" s="109"/>
      <c r="BK1350" s="109"/>
      <c r="BL1350" s="109"/>
      <c r="BM1350" s="109"/>
      <c r="BN1350" s="109"/>
    </row>
    <row r="1351" spans="1:66">
      <c r="A1351" s="63">
        <v>1341</v>
      </c>
      <c r="B1351" s="211"/>
      <c r="C1351" s="211"/>
      <c r="D1351" s="211"/>
      <c r="E1351" s="211"/>
      <c r="F1351" s="211"/>
      <c r="G1351" s="212"/>
      <c r="H1351" s="109"/>
      <c r="I1351" s="109"/>
      <c r="J1351" s="109"/>
      <c r="K1351" s="213"/>
      <c r="L1351" s="213"/>
      <c r="M1351" s="109"/>
      <c r="N1351" s="109"/>
      <c r="O1351" s="109"/>
      <c r="P1351" s="213"/>
      <c r="Q1351" s="109"/>
      <c r="R1351" s="109"/>
      <c r="S1351" s="109"/>
      <c r="T1351" s="109"/>
      <c r="U1351" s="109"/>
      <c r="V1351" s="109"/>
      <c r="W1351" s="109"/>
      <c r="X1351" s="109"/>
      <c r="Y1351" s="109"/>
      <c r="Z1351" s="109"/>
      <c r="AA1351" s="109"/>
      <c r="AB1351" s="109"/>
      <c r="AC1351" s="109"/>
      <c r="AD1351" s="109"/>
      <c r="AE1351" s="109"/>
      <c r="AF1351" s="109"/>
      <c r="AG1351" s="109"/>
      <c r="AH1351" s="109"/>
      <c r="AI1351" s="219"/>
      <c r="AJ1351" s="219"/>
      <c r="AK1351" s="109"/>
      <c r="AL1351" s="109"/>
      <c r="AM1351" s="109"/>
      <c r="AN1351" s="109"/>
      <c r="AO1351" s="109"/>
      <c r="AP1351" s="109"/>
      <c r="AQ1351" s="109"/>
      <c r="AR1351" s="109"/>
      <c r="AS1351" s="109"/>
      <c r="AT1351" s="109"/>
      <c r="AU1351" s="109"/>
      <c r="AV1351" s="109"/>
      <c r="AW1351" s="109"/>
      <c r="AX1351" s="109"/>
      <c r="AY1351" s="109"/>
      <c r="AZ1351" s="109"/>
      <c r="BA1351" s="219" t="str">
        <f t="shared" si="67"/>
        <v>;</v>
      </c>
      <c r="BB1351" s="211"/>
      <c r="BC1351" s="109"/>
      <c r="BD1351" s="213"/>
      <c r="BE1351" s="109"/>
      <c r="BF1351" s="109"/>
      <c r="BG1351" s="109"/>
      <c r="BH1351" s="222" t="e">
        <f>VLOOKUP(BB1351,'ĐKKCBBĐ K2019(UPDATE)'!$B$6:$F$2267,5,0)</f>
        <v>#N/A</v>
      </c>
      <c r="BI1351" s="109"/>
      <c r="BJ1351" s="109"/>
      <c r="BK1351" s="109"/>
      <c r="BL1351" s="109"/>
      <c r="BM1351" s="109"/>
      <c r="BN1351" s="109"/>
    </row>
    <row r="1352" spans="1:66">
      <c r="A1352" s="67">
        <v>1342</v>
      </c>
      <c r="B1352" s="211"/>
      <c r="C1352" s="211"/>
      <c r="D1352" s="211"/>
      <c r="E1352" s="211"/>
      <c r="F1352" s="211"/>
      <c r="G1352" s="212"/>
      <c r="H1352" s="109"/>
      <c r="I1352" s="109"/>
      <c r="J1352" s="109"/>
      <c r="K1352" s="213"/>
      <c r="L1352" s="213"/>
      <c r="M1352" s="109"/>
      <c r="N1352" s="109"/>
      <c r="O1352" s="109"/>
      <c r="P1352" s="213"/>
      <c r="Q1352" s="109"/>
      <c r="R1352" s="109"/>
      <c r="S1352" s="109"/>
      <c r="T1352" s="109"/>
      <c r="U1352" s="109"/>
      <c r="V1352" s="109"/>
      <c r="W1352" s="109"/>
      <c r="X1352" s="109"/>
      <c r="Y1352" s="109"/>
      <c r="Z1352" s="109"/>
      <c r="AA1352" s="109"/>
      <c r="AB1352" s="109"/>
      <c r="AC1352" s="109"/>
      <c r="AD1352" s="109"/>
      <c r="AE1352" s="109"/>
      <c r="AF1352" s="109"/>
      <c r="AG1352" s="109"/>
      <c r="AH1352" s="109"/>
      <c r="AI1352" s="219"/>
      <c r="AJ1352" s="219"/>
      <c r="AK1352" s="109"/>
      <c r="AL1352" s="109"/>
      <c r="AM1352" s="109"/>
      <c r="AN1352" s="109"/>
      <c r="AO1352" s="109"/>
      <c r="AP1352" s="109"/>
      <c r="AQ1352" s="109"/>
      <c r="AR1352" s="109"/>
      <c r="AS1352" s="109"/>
      <c r="AT1352" s="109"/>
      <c r="AU1352" s="109"/>
      <c r="AV1352" s="109"/>
      <c r="AW1352" s="109"/>
      <c r="AX1352" s="109"/>
      <c r="AY1352" s="109"/>
      <c r="AZ1352" s="109"/>
      <c r="BA1352" s="219" t="str">
        <f t="shared" si="67"/>
        <v>;</v>
      </c>
      <c r="BB1352" s="211"/>
      <c r="BC1352" s="109"/>
      <c r="BD1352" s="213"/>
      <c r="BE1352" s="109"/>
      <c r="BF1352" s="109"/>
      <c r="BG1352" s="109"/>
      <c r="BH1352" s="222" t="e">
        <f>VLOOKUP(BB1352,'ĐKKCBBĐ K2019(UPDATE)'!$B$6:$F$2267,5,0)</f>
        <v>#N/A</v>
      </c>
      <c r="BI1352" s="109"/>
      <c r="BJ1352" s="109"/>
      <c r="BK1352" s="109"/>
      <c r="BL1352" s="109"/>
      <c r="BM1352" s="109"/>
      <c r="BN1352" s="109"/>
    </row>
    <row r="1353" spans="1:66">
      <c r="A1353" s="63">
        <v>1343</v>
      </c>
      <c r="B1353" s="211"/>
      <c r="C1353" s="211"/>
      <c r="D1353" s="211"/>
      <c r="E1353" s="211"/>
      <c r="F1353" s="211"/>
      <c r="G1353" s="212"/>
      <c r="H1353" s="109"/>
      <c r="I1353" s="109"/>
      <c r="J1353" s="109"/>
      <c r="K1353" s="213"/>
      <c r="L1353" s="213"/>
      <c r="M1353" s="109"/>
      <c r="N1353" s="109"/>
      <c r="O1353" s="109"/>
      <c r="P1353" s="213"/>
      <c r="Q1353" s="109"/>
      <c r="R1353" s="109"/>
      <c r="S1353" s="109"/>
      <c r="T1353" s="109"/>
      <c r="U1353" s="109"/>
      <c r="V1353" s="109"/>
      <c r="W1353" s="109"/>
      <c r="X1353" s="109"/>
      <c r="Y1353" s="109"/>
      <c r="Z1353" s="109"/>
      <c r="AA1353" s="109"/>
      <c r="AB1353" s="109"/>
      <c r="AC1353" s="109"/>
      <c r="AD1353" s="109"/>
      <c r="AE1353" s="109"/>
      <c r="AF1353" s="109"/>
      <c r="AG1353" s="109"/>
      <c r="AH1353" s="109"/>
      <c r="AI1353" s="219"/>
      <c r="AJ1353" s="219"/>
      <c r="AK1353" s="109"/>
      <c r="AL1353" s="109"/>
      <c r="AM1353" s="109"/>
      <c r="AN1353" s="109"/>
      <c r="AO1353" s="109"/>
      <c r="AP1353" s="109"/>
      <c r="AQ1353" s="109"/>
      <c r="AR1353" s="109"/>
      <c r="AS1353" s="109"/>
      <c r="AT1353" s="109"/>
      <c r="AU1353" s="109"/>
      <c r="AV1353" s="109"/>
      <c r="AW1353" s="109"/>
      <c r="AX1353" s="109"/>
      <c r="AY1353" s="109"/>
      <c r="AZ1353" s="109"/>
      <c r="BA1353" s="219" t="str">
        <f t="shared" si="67"/>
        <v>;</v>
      </c>
      <c r="BB1353" s="211"/>
      <c r="BC1353" s="109"/>
      <c r="BD1353" s="213"/>
      <c r="BE1353" s="109"/>
      <c r="BF1353" s="109"/>
      <c r="BG1353" s="109"/>
      <c r="BH1353" s="222" t="e">
        <f>VLOOKUP(BB1353,'ĐKKCBBĐ K2019(UPDATE)'!$B$6:$F$2267,5,0)</f>
        <v>#N/A</v>
      </c>
      <c r="BI1353" s="109"/>
      <c r="BJ1353" s="109"/>
      <c r="BK1353" s="109"/>
      <c r="BL1353" s="109"/>
      <c r="BM1353" s="109"/>
      <c r="BN1353" s="109"/>
    </row>
    <row r="1354" spans="1:66">
      <c r="A1354" s="67">
        <v>1344</v>
      </c>
      <c r="B1354" s="211"/>
      <c r="C1354" s="211"/>
      <c r="D1354" s="211"/>
      <c r="E1354" s="211"/>
      <c r="F1354" s="211"/>
      <c r="G1354" s="212"/>
      <c r="H1354" s="109"/>
      <c r="I1354" s="109"/>
      <c r="J1354" s="109"/>
      <c r="K1354" s="213"/>
      <c r="L1354" s="213"/>
      <c r="M1354" s="109"/>
      <c r="N1354" s="109"/>
      <c r="O1354" s="109"/>
      <c r="P1354" s="213"/>
      <c r="Q1354" s="109"/>
      <c r="R1354" s="109"/>
      <c r="S1354" s="109"/>
      <c r="T1354" s="109"/>
      <c r="U1354" s="109"/>
      <c r="V1354" s="109"/>
      <c r="W1354" s="109"/>
      <c r="X1354" s="109"/>
      <c r="Y1354" s="109"/>
      <c r="Z1354" s="109"/>
      <c r="AA1354" s="109"/>
      <c r="AB1354" s="109"/>
      <c r="AC1354" s="109"/>
      <c r="AD1354" s="109"/>
      <c r="AE1354" s="109"/>
      <c r="AF1354" s="109"/>
      <c r="AG1354" s="109"/>
      <c r="AH1354" s="109"/>
      <c r="AI1354" s="219"/>
      <c r="AJ1354" s="219"/>
      <c r="AK1354" s="109"/>
      <c r="AL1354" s="109"/>
      <c r="AM1354" s="109"/>
      <c r="AN1354" s="109"/>
      <c r="AO1354" s="109"/>
      <c r="AP1354" s="109"/>
      <c r="AQ1354" s="109"/>
      <c r="AR1354" s="109"/>
      <c r="AS1354" s="109"/>
      <c r="AT1354" s="109"/>
      <c r="AU1354" s="109"/>
      <c r="AV1354" s="109"/>
      <c r="AW1354" s="109"/>
      <c r="AX1354" s="109"/>
      <c r="AY1354" s="109"/>
      <c r="AZ1354" s="109"/>
      <c r="BA1354" s="219" t="str">
        <f t="shared" si="67"/>
        <v>;</v>
      </c>
      <c r="BB1354" s="211"/>
      <c r="BC1354" s="109"/>
      <c r="BD1354" s="213"/>
      <c r="BE1354" s="109"/>
      <c r="BF1354" s="109"/>
      <c r="BG1354" s="109"/>
      <c r="BH1354" s="222" t="e">
        <f>VLOOKUP(BB1354,'ĐKKCBBĐ K2019(UPDATE)'!$B$6:$F$2267,5,0)</f>
        <v>#N/A</v>
      </c>
      <c r="BI1354" s="109"/>
      <c r="BJ1354" s="109"/>
      <c r="BK1354" s="109"/>
      <c r="BL1354" s="109"/>
      <c r="BM1354" s="109"/>
      <c r="BN1354" s="109"/>
    </row>
    <row r="1355" spans="1:66">
      <c r="A1355" s="63">
        <v>1345</v>
      </c>
      <c r="B1355" s="211"/>
      <c r="C1355" s="211"/>
      <c r="D1355" s="211"/>
      <c r="E1355" s="211"/>
      <c r="F1355" s="211"/>
      <c r="G1355" s="212"/>
      <c r="H1355" s="109"/>
      <c r="I1355" s="109"/>
      <c r="J1355" s="109"/>
      <c r="K1355" s="213"/>
      <c r="L1355" s="213"/>
      <c r="M1355" s="109"/>
      <c r="N1355" s="109"/>
      <c r="O1355" s="109"/>
      <c r="P1355" s="213"/>
      <c r="Q1355" s="109"/>
      <c r="R1355" s="109"/>
      <c r="S1355" s="109"/>
      <c r="T1355" s="109"/>
      <c r="U1355" s="109"/>
      <c r="V1355" s="109"/>
      <c r="W1355" s="109"/>
      <c r="X1355" s="109"/>
      <c r="Y1355" s="109"/>
      <c r="Z1355" s="109"/>
      <c r="AA1355" s="109"/>
      <c r="AB1355" s="109"/>
      <c r="AC1355" s="109"/>
      <c r="AD1355" s="109"/>
      <c r="AE1355" s="109"/>
      <c r="AF1355" s="109"/>
      <c r="AG1355" s="109"/>
      <c r="AH1355" s="109"/>
      <c r="AI1355" s="219"/>
      <c r="AJ1355" s="219"/>
      <c r="AK1355" s="109"/>
      <c r="AL1355" s="109"/>
      <c r="AM1355" s="109"/>
      <c r="AN1355" s="109"/>
      <c r="AO1355" s="109"/>
      <c r="AP1355" s="109"/>
      <c r="AQ1355" s="109"/>
      <c r="AR1355" s="109"/>
      <c r="AS1355" s="109"/>
      <c r="AT1355" s="109"/>
      <c r="AU1355" s="109"/>
      <c r="AV1355" s="109"/>
      <c r="AW1355" s="109"/>
      <c r="AX1355" s="109"/>
      <c r="AY1355" s="109"/>
      <c r="AZ1355" s="109"/>
      <c r="BA1355" s="219" t="str">
        <f t="shared" si="67"/>
        <v>;</v>
      </c>
      <c r="BB1355" s="211"/>
      <c r="BC1355" s="109"/>
      <c r="BD1355" s="213"/>
      <c r="BE1355" s="109"/>
      <c r="BF1355" s="109"/>
      <c r="BG1355" s="109"/>
      <c r="BH1355" s="222" t="e">
        <f>VLOOKUP(BB1355,'ĐKKCBBĐ K2019(UPDATE)'!$B$6:$F$2267,5,0)</f>
        <v>#N/A</v>
      </c>
      <c r="BI1355" s="109"/>
      <c r="BJ1355" s="109"/>
      <c r="BK1355" s="109"/>
      <c r="BL1355" s="109"/>
      <c r="BM1355" s="109"/>
      <c r="BN1355" s="109"/>
    </row>
    <row r="1356" spans="1:66">
      <c r="A1356" s="67">
        <v>1346</v>
      </c>
      <c r="B1356" s="211"/>
      <c r="C1356" s="211"/>
      <c r="D1356" s="211"/>
      <c r="E1356" s="211"/>
      <c r="F1356" s="211"/>
      <c r="G1356" s="212"/>
      <c r="H1356" s="109"/>
      <c r="I1356" s="109"/>
      <c r="J1356" s="109"/>
      <c r="K1356" s="213"/>
      <c r="L1356" s="213"/>
      <c r="M1356" s="109"/>
      <c r="N1356" s="109"/>
      <c r="O1356" s="109"/>
      <c r="P1356" s="213"/>
      <c r="Q1356" s="109"/>
      <c r="R1356" s="109"/>
      <c r="S1356" s="109"/>
      <c r="T1356" s="109"/>
      <c r="U1356" s="109"/>
      <c r="V1356" s="109"/>
      <c r="W1356" s="109"/>
      <c r="X1356" s="109"/>
      <c r="Y1356" s="109"/>
      <c r="Z1356" s="109"/>
      <c r="AA1356" s="109"/>
      <c r="AB1356" s="109"/>
      <c r="AC1356" s="109"/>
      <c r="AD1356" s="109"/>
      <c r="AE1356" s="109"/>
      <c r="AF1356" s="109"/>
      <c r="AG1356" s="109"/>
      <c r="AH1356" s="109"/>
      <c r="AI1356" s="219"/>
      <c r="AJ1356" s="219"/>
      <c r="AK1356" s="109"/>
      <c r="AL1356" s="109"/>
      <c r="AM1356" s="109"/>
      <c r="AN1356" s="109"/>
      <c r="AO1356" s="109"/>
      <c r="AP1356" s="109"/>
      <c r="AQ1356" s="109"/>
      <c r="AR1356" s="109"/>
      <c r="AS1356" s="109"/>
      <c r="AT1356" s="109"/>
      <c r="AU1356" s="109"/>
      <c r="AV1356" s="109"/>
      <c r="AW1356" s="109"/>
      <c r="AX1356" s="109"/>
      <c r="AY1356" s="109"/>
      <c r="AZ1356" s="109"/>
      <c r="BA1356" s="219" t="str">
        <f t="shared" si="67"/>
        <v>;</v>
      </c>
      <c r="BB1356" s="211"/>
      <c r="BC1356" s="109"/>
      <c r="BD1356" s="213"/>
      <c r="BE1356" s="109"/>
      <c r="BF1356" s="109"/>
      <c r="BG1356" s="109"/>
      <c r="BH1356" s="222" t="e">
        <f>VLOOKUP(BB1356,'ĐKKCBBĐ K2019(UPDATE)'!$B$6:$F$2267,5,0)</f>
        <v>#N/A</v>
      </c>
      <c r="BI1356" s="109"/>
      <c r="BJ1356" s="109"/>
      <c r="BK1356" s="109"/>
      <c r="BL1356" s="109"/>
      <c r="BM1356" s="109"/>
      <c r="BN1356" s="109"/>
    </row>
    <row r="1357" spans="1:66">
      <c r="A1357" s="63">
        <v>1347</v>
      </c>
      <c r="B1357" s="211"/>
      <c r="C1357" s="211"/>
      <c r="D1357" s="211"/>
      <c r="E1357" s="211"/>
      <c r="F1357" s="211"/>
      <c r="G1357" s="212"/>
      <c r="H1357" s="109"/>
      <c r="I1357" s="109"/>
      <c r="J1357" s="109"/>
      <c r="K1357" s="213"/>
      <c r="L1357" s="213"/>
      <c r="M1357" s="109"/>
      <c r="N1357" s="109"/>
      <c r="O1357" s="109"/>
      <c r="P1357" s="213"/>
      <c r="Q1357" s="109"/>
      <c r="R1357" s="109"/>
      <c r="S1357" s="109"/>
      <c r="T1357" s="109"/>
      <c r="U1357" s="109"/>
      <c r="V1357" s="109"/>
      <c r="W1357" s="109"/>
      <c r="X1357" s="109"/>
      <c r="Y1357" s="109"/>
      <c r="Z1357" s="109"/>
      <c r="AA1357" s="109"/>
      <c r="AB1357" s="109"/>
      <c r="AC1357" s="109"/>
      <c r="AD1357" s="109"/>
      <c r="AE1357" s="109"/>
      <c r="AF1357" s="109"/>
      <c r="AG1357" s="109"/>
      <c r="AH1357" s="109"/>
      <c r="AI1357" s="219"/>
      <c r="AJ1357" s="219"/>
      <c r="AK1357" s="109"/>
      <c r="AL1357" s="109"/>
      <c r="AM1357" s="109"/>
      <c r="AN1357" s="109"/>
      <c r="AO1357" s="109"/>
      <c r="AP1357" s="109"/>
      <c r="AQ1357" s="109"/>
      <c r="AR1357" s="109"/>
      <c r="AS1357" s="109"/>
      <c r="AT1357" s="109"/>
      <c r="AU1357" s="109"/>
      <c r="AV1357" s="109"/>
      <c r="AW1357" s="109"/>
      <c r="AX1357" s="109"/>
      <c r="AY1357" s="109"/>
      <c r="AZ1357" s="109"/>
      <c r="BA1357" s="219" t="str">
        <f t="shared" ref="BA1357:BA1420" si="68">BB1357&amp;";"&amp;AR1357</f>
        <v>;</v>
      </c>
      <c r="BB1357" s="211"/>
      <c r="BC1357" s="109"/>
      <c r="BD1357" s="213"/>
      <c r="BE1357" s="109"/>
      <c r="BF1357" s="109"/>
      <c r="BG1357" s="109"/>
      <c r="BH1357" s="222" t="e">
        <f>VLOOKUP(BB1357,'ĐKKCBBĐ K2019(UPDATE)'!$B$6:$F$2267,5,0)</f>
        <v>#N/A</v>
      </c>
      <c r="BI1357" s="109"/>
      <c r="BJ1357" s="109"/>
      <c r="BK1357" s="109"/>
      <c r="BL1357" s="109"/>
      <c r="BM1357" s="109"/>
      <c r="BN1357" s="109"/>
    </row>
    <row r="1358" spans="1:66">
      <c r="A1358" s="67">
        <v>1348</v>
      </c>
      <c r="B1358" s="211"/>
      <c r="C1358" s="211"/>
      <c r="D1358" s="211"/>
      <c r="E1358" s="211"/>
      <c r="F1358" s="211"/>
      <c r="G1358" s="212"/>
      <c r="H1358" s="109"/>
      <c r="I1358" s="109"/>
      <c r="J1358" s="109"/>
      <c r="K1358" s="213"/>
      <c r="L1358" s="213"/>
      <c r="M1358" s="109"/>
      <c r="N1358" s="109"/>
      <c r="O1358" s="109"/>
      <c r="P1358" s="213"/>
      <c r="Q1358" s="109"/>
      <c r="R1358" s="109"/>
      <c r="S1358" s="109"/>
      <c r="T1358" s="109"/>
      <c r="U1358" s="109"/>
      <c r="V1358" s="109"/>
      <c r="W1358" s="109"/>
      <c r="X1358" s="109"/>
      <c r="Y1358" s="109"/>
      <c r="Z1358" s="109"/>
      <c r="AA1358" s="109"/>
      <c r="AB1358" s="109"/>
      <c r="AC1358" s="109"/>
      <c r="AD1358" s="109"/>
      <c r="AE1358" s="109"/>
      <c r="AF1358" s="109"/>
      <c r="AG1358" s="109"/>
      <c r="AH1358" s="109"/>
      <c r="AI1358" s="219"/>
      <c r="AJ1358" s="219"/>
      <c r="AK1358" s="109"/>
      <c r="AL1358" s="109"/>
      <c r="AM1358" s="109"/>
      <c r="AN1358" s="109"/>
      <c r="AO1358" s="109"/>
      <c r="AP1358" s="109"/>
      <c r="AQ1358" s="109"/>
      <c r="AR1358" s="109"/>
      <c r="AS1358" s="109"/>
      <c r="AT1358" s="109"/>
      <c r="AU1358" s="109"/>
      <c r="AV1358" s="109"/>
      <c r="AW1358" s="109"/>
      <c r="AX1358" s="109"/>
      <c r="AY1358" s="109"/>
      <c r="AZ1358" s="109"/>
      <c r="BA1358" s="219" t="str">
        <f t="shared" si="68"/>
        <v>;</v>
      </c>
      <c r="BB1358" s="211"/>
      <c r="BC1358" s="109"/>
      <c r="BD1358" s="213"/>
      <c r="BE1358" s="109"/>
      <c r="BF1358" s="109"/>
      <c r="BG1358" s="109"/>
      <c r="BH1358" s="222" t="e">
        <f>VLOOKUP(BB1358,'ĐKKCBBĐ K2019(UPDATE)'!$B$6:$F$2267,5,0)</f>
        <v>#N/A</v>
      </c>
      <c r="BI1358" s="109"/>
      <c r="BJ1358" s="109"/>
      <c r="BK1358" s="109"/>
      <c r="BL1358" s="109"/>
      <c r="BM1358" s="109"/>
      <c r="BN1358" s="109"/>
    </row>
    <row r="1359" spans="1:66">
      <c r="A1359" s="63">
        <v>1349</v>
      </c>
      <c r="B1359" s="211"/>
      <c r="C1359" s="211"/>
      <c r="D1359" s="211"/>
      <c r="E1359" s="211"/>
      <c r="F1359" s="211"/>
      <c r="G1359" s="212"/>
      <c r="H1359" s="109"/>
      <c r="I1359" s="109"/>
      <c r="J1359" s="109"/>
      <c r="K1359" s="213"/>
      <c r="L1359" s="213"/>
      <c r="M1359" s="109"/>
      <c r="N1359" s="109"/>
      <c r="O1359" s="109"/>
      <c r="P1359" s="213"/>
      <c r="Q1359" s="109"/>
      <c r="R1359" s="109"/>
      <c r="S1359" s="109"/>
      <c r="T1359" s="109"/>
      <c r="U1359" s="109"/>
      <c r="V1359" s="109"/>
      <c r="W1359" s="109"/>
      <c r="X1359" s="109"/>
      <c r="Y1359" s="109"/>
      <c r="Z1359" s="109"/>
      <c r="AA1359" s="109"/>
      <c r="AB1359" s="109"/>
      <c r="AC1359" s="109"/>
      <c r="AD1359" s="109"/>
      <c r="AE1359" s="109"/>
      <c r="AF1359" s="109"/>
      <c r="AG1359" s="109"/>
      <c r="AH1359" s="109"/>
      <c r="AI1359" s="219"/>
      <c r="AJ1359" s="219"/>
      <c r="AK1359" s="109"/>
      <c r="AL1359" s="109"/>
      <c r="AM1359" s="109"/>
      <c r="AN1359" s="109"/>
      <c r="AO1359" s="109"/>
      <c r="AP1359" s="109"/>
      <c r="AQ1359" s="109"/>
      <c r="AR1359" s="109"/>
      <c r="AS1359" s="109"/>
      <c r="AT1359" s="109"/>
      <c r="AU1359" s="109"/>
      <c r="AV1359" s="109"/>
      <c r="AW1359" s="109"/>
      <c r="AX1359" s="109"/>
      <c r="AY1359" s="109"/>
      <c r="AZ1359" s="109"/>
      <c r="BA1359" s="219" t="str">
        <f t="shared" si="68"/>
        <v>;</v>
      </c>
      <c r="BB1359" s="211"/>
      <c r="BC1359" s="109"/>
      <c r="BD1359" s="213"/>
      <c r="BE1359" s="109"/>
      <c r="BF1359" s="109"/>
      <c r="BG1359" s="109"/>
      <c r="BH1359" s="222" t="e">
        <f>VLOOKUP(BB1359,'ĐKKCBBĐ K2019(UPDATE)'!$B$6:$F$2267,5,0)</f>
        <v>#N/A</v>
      </c>
      <c r="BI1359" s="109"/>
      <c r="BJ1359" s="109"/>
      <c r="BK1359" s="109"/>
      <c r="BL1359" s="109"/>
      <c r="BM1359" s="109"/>
      <c r="BN1359" s="109"/>
    </row>
    <row r="1360" spans="1:66">
      <c r="A1360" s="67">
        <v>1350</v>
      </c>
      <c r="B1360" s="211"/>
      <c r="C1360" s="211"/>
      <c r="D1360" s="211"/>
      <c r="E1360" s="211"/>
      <c r="F1360" s="211"/>
      <c r="G1360" s="212"/>
      <c r="H1360" s="109"/>
      <c r="I1360" s="109"/>
      <c r="J1360" s="109"/>
      <c r="K1360" s="213"/>
      <c r="L1360" s="213"/>
      <c r="M1360" s="109"/>
      <c r="N1360" s="109"/>
      <c r="O1360" s="109"/>
      <c r="P1360" s="213"/>
      <c r="Q1360" s="109"/>
      <c r="R1360" s="109"/>
      <c r="S1360" s="109"/>
      <c r="T1360" s="109"/>
      <c r="U1360" s="109"/>
      <c r="V1360" s="109"/>
      <c r="W1360" s="109"/>
      <c r="X1360" s="109"/>
      <c r="Y1360" s="109"/>
      <c r="Z1360" s="109"/>
      <c r="AA1360" s="109"/>
      <c r="AB1360" s="109"/>
      <c r="AC1360" s="109"/>
      <c r="AD1360" s="109"/>
      <c r="AE1360" s="109"/>
      <c r="AF1360" s="109"/>
      <c r="AG1360" s="109"/>
      <c r="AH1360" s="109"/>
      <c r="AI1360" s="219"/>
      <c r="AJ1360" s="219"/>
      <c r="AK1360" s="109"/>
      <c r="AL1360" s="109"/>
      <c r="AM1360" s="109"/>
      <c r="AN1360" s="109"/>
      <c r="AO1360" s="109"/>
      <c r="AP1360" s="109"/>
      <c r="AQ1360" s="109"/>
      <c r="AR1360" s="109"/>
      <c r="AS1360" s="109"/>
      <c r="AT1360" s="109"/>
      <c r="AU1360" s="109"/>
      <c r="AV1360" s="109"/>
      <c r="AW1360" s="109"/>
      <c r="AX1360" s="109"/>
      <c r="AY1360" s="109"/>
      <c r="AZ1360" s="109"/>
      <c r="BA1360" s="219" t="str">
        <f t="shared" si="68"/>
        <v>;</v>
      </c>
      <c r="BB1360" s="211"/>
      <c r="BC1360" s="109"/>
      <c r="BD1360" s="213"/>
      <c r="BE1360" s="109"/>
      <c r="BF1360" s="109"/>
      <c r="BG1360" s="109"/>
      <c r="BH1360" s="222" t="e">
        <f>VLOOKUP(BB1360,'ĐKKCBBĐ K2019(UPDATE)'!$B$6:$F$2267,5,0)</f>
        <v>#N/A</v>
      </c>
      <c r="BI1360" s="109"/>
      <c r="BJ1360" s="109"/>
      <c r="BK1360" s="109"/>
      <c r="BL1360" s="109"/>
      <c r="BM1360" s="109"/>
      <c r="BN1360" s="109"/>
    </row>
    <row r="1361" spans="1:66">
      <c r="A1361" s="63">
        <v>1351</v>
      </c>
      <c r="B1361" s="211"/>
      <c r="C1361" s="211"/>
      <c r="D1361" s="211"/>
      <c r="E1361" s="211"/>
      <c r="F1361" s="211"/>
      <c r="G1361" s="212"/>
      <c r="H1361" s="109"/>
      <c r="I1361" s="109"/>
      <c r="J1361" s="109"/>
      <c r="K1361" s="213"/>
      <c r="L1361" s="213"/>
      <c r="M1361" s="109"/>
      <c r="N1361" s="109"/>
      <c r="O1361" s="109"/>
      <c r="P1361" s="213"/>
      <c r="Q1361" s="109"/>
      <c r="R1361" s="109"/>
      <c r="S1361" s="109"/>
      <c r="T1361" s="109"/>
      <c r="U1361" s="109"/>
      <c r="V1361" s="109"/>
      <c r="W1361" s="109"/>
      <c r="X1361" s="109"/>
      <c r="Y1361" s="109"/>
      <c r="Z1361" s="109"/>
      <c r="AA1361" s="109"/>
      <c r="AB1361" s="109"/>
      <c r="AC1361" s="109"/>
      <c r="AD1361" s="109"/>
      <c r="AE1361" s="109"/>
      <c r="AF1361" s="109"/>
      <c r="AG1361" s="109"/>
      <c r="AH1361" s="109"/>
      <c r="AI1361" s="219"/>
      <c r="AJ1361" s="219"/>
      <c r="AK1361" s="109"/>
      <c r="AL1361" s="109"/>
      <c r="AM1361" s="109"/>
      <c r="AN1361" s="109"/>
      <c r="AO1361" s="109"/>
      <c r="AP1361" s="109"/>
      <c r="AQ1361" s="109"/>
      <c r="AR1361" s="109"/>
      <c r="AS1361" s="109"/>
      <c r="AT1361" s="109"/>
      <c r="AU1361" s="109"/>
      <c r="AV1361" s="109"/>
      <c r="AW1361" s="109"/>
      <c r="AX1361" s="109"/>
      <c r="AY1361" s="109"/>
      <c r="AZ1361" s="109"/>
      <c r="BA1361" s="219" t="str">
        <f t="shared" si="68"/>
        <v>;</v>
      </c>
      <c r="BB1361" s="211"/>
      <c r="BC1361" s="109"/>
      <c r="BD1361" s="213"/>
      <c r="BE1361" s="109"/>
      <c r="BF1361" s="109"/>
      <c r="BG1361" s="109"/>
      <c r="BH1361" s="222" t="e">
        <f>VLOOKUP(BB1361,'ĐKKCBBĐ K2019(UPDATE)'!$B$6:$F$2267,5,0)</f>
        <v>#N/A</v>
      </c>
      <c r="BI1361" s="109"/>
      <c r="BJ1361" s="109"/>
      <c r="BK1361" s="109"/>
      <c r="BL1361" s="109"/>
      <c r="BM1361" s="109"/>
      <c r="BN1361" s="109"/>
    </row>
    <row r="1362" spans="1:66">
      <c r="A1362" s="67">
        <v>1352</v>
      </c>
      <c r="B1362" s="211"/>
      <c r="C1362" s="211"/>
      <c r="D1362" s="211"/>
      <c r="E1362" s="211"/>
      <c r="F1362" s="211"/>
      <c r="G1362" s="212"/>
      <c r="H1362" s="109"/>
      <c r="I1362" s="109"/>
      <c r="J1362" s="109"/>
      <c r="K1362" s="213"/>
      <c r="L1362" s="213"/>
      <c r="M1362" s="109"/>
      <c r="N1362" s="109"/>
      <c r="O1362" s="109"/>
      <c r="P1362" s="213"/>
      <c r="Q1362" s="109"/>
      <c r="R1362" s="109"/>
      <c r="S1362" s="109"/>
      <c r="T1362" s="109"/>
      <c r="U1362" s="109"/>
      <c r="V1362" s="109"/>
      <c r="W1362" s="109"/>
      <c r="X1362" s="109"/>
      <c r="Y1362" s="109"/>
      <c r="Z1362" s="109"/>
      <c r="AA1362" s="109"/>
      <c r="AB1362" s="109"/>
      <c r="AC1362" s="109"/>
      <c r="AD1362" s="109"/>
      <c r="AE1362" s="109"/>
      <c r="AF1362" s="109"/>
      <c r="AG1362" s="109"/>
      <c r="AH1362" s="109"/>
      <c r="AI1362" s="219"/>
      <c r="AJ1362" s="219"/>
      <c r="AK1362" s="109"/>
      <c r="AL1362" s="109"/>
      <c r="AM1362" s="109"/>
      <c r="AN1362" s="109"/>
      <c r="AO1362" s="109"/>
      <c r="AP1362" s="109"/>
      <c r="AQ1362" s="109"/>
      <c r="AR1362" s="109"/>
      <c r="AS1362" s="109"/>
      <c r="AT1362" s="109"/>
      <c r="AU1362" s="109"/>
      <c r="AV1362" s="109"/>
      <c r="AW1362" s="109"/>
      <c r="AX1362" s="109"/>
      <c r="AY1362" s="109"/>
      <c r="AZ1362" s="109"/>
      <c r="BA1362" s="219" t="str">
        <f t="shared" si="68"/>
        <v>;</v>
      </c>
      <c r="BB1362" s="211"/>
      <c r="BC1362" s="109"/>
      <c r="BD1362" s="213"/>
      <c r="BE1362" s="109"/>
      <c r="BF1362" s="109"/>
      <c r="BG1362" s="109"/>
      <c r="BH1362" s="222" t="e">
        <f>VLOOKUP(BB1362,'ĐKKCBBĐ K2019(UPDATE)'!$B$6:$F$2267,5,0)</f>
        <v>#N/A</v>
      </c>
      <c r="BI1362" s="109"/>
      <c r="BJ1362" s="109"/>
      <c r="BK1362" s="109"/>
      <c r="BL1362" s="109"/>
      <c r="BM1362" s="109"/>
      <c r="BN1362" s="109"/>
    </row>
    <row r="1363" spans="1:66">
      <c r="A1363" s="63">
        <v>1353</v>
      </c>
      <c r="B1363" s="211"/>
      <c r="C1363" s="211"/>
      <c r="D1363" s="211"/>
      <c r="E1363" s="211"/>
      <c r="F1363" s="211"/>
      <c r="G1363" s="212"/>
      <c r="H1363" s="109"/>
      <c r="I1363" s="109"/>
      <c r="J1363" s="109"/>
      <c r="K1363" s="213"/>
      <c r="L1363" s="213"/>
      <c r="M1363" s="109"/>
      <c r="N1363" s="109"/>
      <c r="O1363" s="109"/>
      <c r="P1363" s="213"/>
      <c r="Q1363" s="109"/>
      <c r="R1363" s="109"/>
      <c r="S1363" s="109"/>
      <c r="T1363" s="109"/>
      <c r="U1363" s="109"/>
      <c r="V1363" s="109"/>
      <c r="W1363" s="109"/>
      <c r="X1363" s="109"/>
      <c r="Y1363" s="109"/>
      <c r="Z1363" s="109"/>
      <c r="AA1363" s="109"/>
      <c r="AB1363" s="109"/>
      <c r="AC1363" s="109"/>
      <c r="AD1363" s="109"/>
      <c r="AE1363" s="109"/>
      <c r="AF1363" s="109"/>
      <c r="AG1363" s="109"/>
      <c r="AH1363" s="109"/>
      <c r="AI1363" s="219"/>
      <c r="AJ1363" s="219"/>
      <c r="AK1363" s="109"/>
      <c r="AL1363" s="109"/>
      <c r="AM1363" s="109"/>
      <c r="AN1363" s="109"/>
      <c r="AO1363" s="109"/>
      <c r="AP1363" s="109"/>
      <c r="AQ1363" s="109"/>
      <c r="AR1363" s="109"/>
      <c r="AS1363" s="109"/>
      <c r="AT1363" s="109"/>
      <c r="AU1363" s="109"/>
      <c r="AV1363" s="109"/>
      <c r="AW1363" s="109"/>
      <c r="AX1363" s="109"/>
      <c r="AY1363" s="109"/>
      <c r="AZ1363" s="109"/>
      <c r="BA1363" s="219" t="str">
        <f t="shared" si="68"/>
        <v>;</v>
      </c>
      <c r="BB1363" s="211"/>
      <c r="BC1363" s="109"/>
      <c r="BD1363" s="213"/>
      <c r="BE1363" s="109"/>
      <c r="BF1363" s="109"/>
      <c r="BG1363" s="109"/>
      <c r="BH1363" s="222" t="e">
        <f>VLOOKUP(BB1363,'ĐKKCBBĐ K2019(UPDATE)'!$B$6:$F$2267,5,0)</f>
        <v>#N/A</v>
      </c>
      <c r="BI1363" s="109"/>
      <c r="BJ1363" s="109"/>
      <c r="BK1363" s="109"/>
      <c r="BL1363" s="109"/>
      <c r="BM1363" s="109"/>
      <c r="BN1363" s="109"/>
    </row>
    <row r="1364" spans="1:66">
      <c r="A1364" s="67">
        <v>1354</v>
      </c>
      <c r="B1364" s="211"/>
      <c r="C1364" s="211"/>
      <c r="D1364" s="211"/>
      <c r="E1364" s="211"/>
      <c r="F1364" s="211"/>
      <c r="G1364" s="212"/>
      <c r="H1364" s="109"/>
      <c r="I1364" s="109"/>
      <c r="J1364" s="109"/>
      <c r="K1364" s="213"/>
      <c r="L1364" s="213"/>
      <c r="M1364" s="109"/>
      <c r="N1364" s="109"/>
      <c r="O1364" s="109"/>
      <c r="P1364" s="213"/>
      <c r="Q1364" s="109"/>
      <c r="R1364" s="109"/>
      <c r="S1364" s="109"/>
      <c r="T1364" s="109"/>
      <c r="U1364" s="109"/>
      <c r="V1364" s="109"/>
      <c r="W1364" s="109"/>
      <c r="X1364" s="109"/>
      <c r="Y1364" s="109"/>
      <c r="Z1364" s="109"/>
      <c r="AA1364" s="109"/>
      <c r="AB1364" s="109"/>
      <c r="AC1364" s="109"/>
      <c r="AD1364" s="109"/>
      <c r="AE1364" s="109"/>
      <c r="AF1364" s="109"/>
      <c r="AG1364" s="109"/>
      <c r="AH1364" s="109"/>
      <c r="AI1364" s="219"/>
      <c r="AJ1364" s="219"/>
      <c r="AK1364" s="109"/>
      <c r="AL1364" s="109"/>
      <c r="AM1364" s="109"/>
      <c r="AN1364" s="109"/>
      <c r="AO1364" s="109"/>
      <c r="AP1364" s="109"/>
      <c r="AQ1364" s="109"/>
      <c r="AR1364" s="109"/>
      <c r="AS1364" s="109"/>
      <c r="AT1364" s="109"/>
      <c r="AU1364" s="109"/>
      <c r="AV1364" s="109"/>
      <c r="AW1364" s="109"/>
      <c r="AX1364" s="109"/>
      <c r="AY1364" s="109"/>
      <c r="AZ1364" s="109"/>
      <c r="BA1364" s="219" t="str">
        <f t="shared" si="68"/>
        <v>;</v>
      </c>
      <c r="BB1364" s="211"/>
      <c r="BC1364" s="109"/>
      <c r="BD1364" s="213"/>
      <c r="BE1364" s="109"/>
      <c r="BF1364" s="109"/>
      <c r="BG1364" s="109"/>
      <c r="BH1364" s="222" t="e">
        <f>VLOOKUP(BB1364,'ĐKKCBBĐ K2019(UPDATE)'!$B$6:$F$2267,5,0)</f>
        <v>#N/A</v>
      </c>
      <c r="BI1364" s="109"/>
      <c r="BJ1364" s="109"/>
      <c r="BK1364" s="109"/>
      <c r="BL1364" s="109"/>
      <c r="BM1364" s="109"/>
      <c r="BN1364" s="109"/>
    </row>
    <row r="1365" spans="1:66">
      <c r="A1365" s="63">
        <v>1355</v>
      </c>
      <c r="B1365" s="211"/>
      <c r="C1365" s="211"/>
      <c r="D1365" s="211"/>
      <c r="E1365" s="211"/>
      <c r="F1365" s="211"/>
      <c r="G1365" s="212"/>
      <c r="H1365" s="109"/>
      <c r="I1365" s="109"/>
      <c r="J1365" s="109"/>
      <c r="K1365" s="213"/>
      <c r="L1365" s="213"/>
      <c r="M1365" s="109"/>
      <c r="N1365" s="109"/>
      <c r="O1365" s="109"/>
      <c r="P1365" s="213"/>
      <c r="Q1365" s="109"/>
      <c r="R1365" s="109"/>
      <c r="S1365" s="109"/>
      <c r="T1365" s="109"/>
      <c r="U1365" s="109"/>
      <c r="V1365" s="109"/>
      <c r="W1365" s="109"/>
      <c r="X1365" s="109"/>
      <c r="Y1365" s="109"/>
      <c r="Z1365" s="109"/>
      <c r="AA1365" s="109"/>
      <c r="AB1365" s="109"/>
      <c r="AC1365" s="109"/>
      <c r="AD1365" s="109"/>
      <c r="AE1365" s="109"/>
      <c r="AF1365" s="109"/>
      <c r="AG1365" s="109"/>
      <c r="AH1365" s="109"/>
      <c r="AI1365" s="219"/>
      <c r="AJ1365" s="219"/>
      <c r="AK1365" s="109"/>
      <c r="AL1365" s="109"/>
      <c r="AM1365" s="109"/>
      <c r="AN1365" s="109"/>
      <c r="AO1365" s="109"/>
      <c r="AP1365" s="109"/>
      <c r="AQ1365" s="109"/>
      <c r="AR1365" s="109"/>
      <c r="AS1365" s="109"/>
      <c r="AT1365" s="109"/>
      <c r="AU1365" s="109"/>
      <c r="AV1365" s="109"/>
      <c r="AW1365" s="109"/>
      <c r="AX1365" s="109"/>
      <c r="AY1365" s="109"/>
      <c r="AZ1365" s="109"/>
      <c r="BA1365" s="219" t="str">
        <f t="shared" si="68"/>
        <v>;</v>
      </c>
      <c r="BB1365" s="211"/>
      <c r="BC1365" s="109"/>
      <c r="BD1365" s="213"/>
      <c r="BE1365" s="109"/>
      <c r="BF1365" s="109"/>
      <c r="BG1365" s="109"/>
      <c r="BH1365" s="222" t="e">
        <f>VLOOKUP(BB1365,'ĐKKCBBĐ K2019(UPDATE)'!$B$6:$F$2267,5,0)</f>
        <v>#N/A</v>
      </c>
      <c r="BI1365" s="109"/>
      <c r="BJ1365" s="109"/>
      <c r="BK1365" s="109"/>
      <c r="BL1365" s="109"/>
      <c r="BM1365" s="109"/>
      <c r="BN1365" s="109"/>
    </row>
    <row r="1366" spans="1:66">
      <c r="A1366" s="67">
        <v>1356</v>
      </c>
      <c r="B1366" s="211"/>
      <c r="C1366" s="211"/>
      <c r="D1366" s="211"/>
      <c r="E1366" s="211"/>
      <c r="F1366" s="211"/>
      <c r="G1366" s="212"/>
      <c r="H1366" s="109"/>
      <c r="I1366" s="109"/>
      <c r="J1366" s="109"/>
      <c r="K1366" s="213"/>
      <c r="L1366" s="213"/>
      <c r="M1366" s="109"/>
      <c r="N1366" s="109"/>
      <c r="O1366" s="109"/>
      <c r="P1366" s="213"/>
      <c r="Q1366" s="109"/>
      <c r="R1366" s="109"/>
      <c r="S1366" s="109"/>
      <c r="T1366" s="109"/>
      <c r="U1366" s="109"/>
      <c r="V1366" s="109"/>
      <c r="W1366" s="109"/>
      <c r="X1366" s="109"/>
      <c r="Y1366" s="109"/>
      <c r="Z1366" s="109"/>
      <c r="AA1366" s="109"/>
      <c r="AB1366" s="109"/>
      <c r="AC1366" s="109"/>
      <c r="AD1366" s="109"/>
      <c r="AE1366" s="109"/>
      <c r="AF1366" s="109"/>
      <c r="AG1366" s="109"/>
      <c r="AH1366" s="109"/>
      <c r="AI1366" s="219"/>
      <c r="AJ1366" s="219"/>
      <c r="AK1366" s="109"/>
      <c r="AL1366" s="109"/>
      <c r="AM1366" s="109"/>
      <c r="AN1366" s="109"/>
      <c r="AO1366" s="109"/>
      <c r="AP1366" s="109"/>
      <c r="AQ1366" s="109"/>
      <c r="AR1366" s="109"/>
      <c r="AS1366" s="109"/>
      <c r="AT1366" s="109"/>
      <c r="AU1366" s="109"/>
      <c r="AV1366" s="109"/>
      <c r="AW1366" s="109"/>
      <c r="AX1366" s="109"/>
      <c r="AY1366" s="109"/>
      <c r="AZ1366" s="109"/>
      <c r="BA1366" s="219" t="str">
        <f t="shared" si="68"/>
        <v>;</v>
      </c>
      <c r="BB1366" s="211"/>
      <c r="BC1366" s="109"/>
      <c r="BD1366" s="213"/>
      <c r="BE1366" s="109"/>
      <c r="BF1366" s="109"/>
      <c r="BG1366" s="109"/>
      <c r="BH1366" s="222" t="e">
        <f>VLOOKUP(BB1366,'ĐKKCBBĐ K2019(UPDATE)'!$B$6:$F$2267,5,0)</f>
        <v>#N/A</v>
      </c>
      <c r="BI1366" s="109"/>
      <c r="BJ1366" s="109"/>
      <c r="BK1366" s="109"/>
      <c r="BL1366" s="109"/>
      <c r="BM1366" s="109"/>
      <c r="BN1366" s="109"/>
    </row>
    <row r="1367" spans="1:66">
      <c r="A1367" s="63">
        <v>1357</v>
      </c>
      <c r="B1367" s="211"/>
      <c r="C1367" s="211"/>
      <c r="D1367" s="211"/>
      <c r="E1367" s="211"/>
      <c r="F1367" s="211"/>
      <c r="G1367" s="212"/>
      <c r="H1367" s="109"/>
      <c r="I1367" s="109"/>
      <c r="J1367" s="109"/>
      <c r="K1367" s="213"/>
      <c r="L1367" s="213"/>
      <c r="M1367" s="109"/>
      <c r="N1367" s="109"/>
      <c r="O1367" s="109"/>
      <c r="P1367" s="213"/>
      <c r="Q1367" s="109"/>
      <c r="R1367" s="109"/>
      <c r="S1367" s="109"/>
      <c r="T1367" s="109"/>
      <c r="U1367" s="109"/>
      <c r="V1367" s="109"/>
      <c r="W1367" s="109"/>
      <c r="X1367" s="109"/>
      <c r="Y1367" s="109"/>
      <c r="Z1367" s="109"/>
      <c r="AA1367" s="109"/>
      <c r="AB1367" s="109"/>
      <c r="AC1367" s="109"/>
      <c r="AD1367" s="109"/>
      <c r="AE1367" s="109"/>
      <c r="AF1367" s="109"/>
      <c r="AG1367" s="109"/>
      <c r="AH1367" s="109"/>
      <c r="AI1367" s="219"/>
      <c r="AJ1367" s="219"/>
      <c r="AK1367" s="109"/>
      <c r="AL1367" s="109"/>
      <c r="AM1367" s="109"/>
      <c r="AN1367" s="109"/>
      <c r="AO1367" s="109"/>
      <c r="AP1367" s="109"/>
      <c r="AQ1367" s="109"/>
      <c r="AR1367" s="109"/>
      <c r="AS1367" s="109"/>
      <c r="AT1367" s="109"/>
      <c r="AU1367" s="109"/>
      <c r="AV1367" s="109"/>
      <c r="AW1367" s="109"/>
      <c r="AX1367" s="109"/>
      <c r="AY1367" s="109"/>
      <c r="AZ1367" s="109"/>
      <c r="BA1367" s="219" t="str">
        <f t="shared" si="68"/>
        <v>;</v>
      </c>
      <c r="BB1367" s="211"/>
      <c r="BC1367" s="109"/>
      <c r="BD1367" s="213"/>
      <c r="BE1367" s="109"/>
      <c r="BF1367" s="109"/>
      <c r="BG1367" s="109"/>
      <c r="BH1367" s="222" t="e">
        <f>VLOOKUP(BB1367,'ĐKKCBBĐ K2019(UPDATE)'!$B$6:$F$2267,5,0)</f>
        <v>#N/A</v>
      </c>
      <c r="BI1367" s="109"/>
      <c r="BJ1367" s="109"/>
      <c r="BK1367" s="109"/>
      <c r="BL1367" s="109"/>
      <c r="BM1367" s="109"/>
      <c r="BN1367" s="109"/>
    </row>
    <row r="1368" spans="1:66">
      <c r="A1368" s="67">
        <v>1358</v>
      </c>
      <c r="B1368" s="211"/>
      <c r="C1368" s="211"/>
      <c r="D1368" s="211"/>
      <c r="E1368" s="211"/>
      <c r="F1368" s="211"/>
      <c r="G1368" s="212"/>
      <c r="H1368" s="109"/>
      <c r="I1368" s="109"/>
      <c r="J1368" s="109"/>
      <c r="K1368" s="213"/>
      <c r="L1368" s="213"/>
      <c r="M1368" s="109"/>
      <c r="N1368" s="109"/>
      <c r="O1368" s="109"/>
      <c r="P1368" s="213"/>
      <c r="Q1368" s="109"/>
      <c r="R1368" s="109"/>
      <c r="S1368" s="109"/>
      <c r="T1368" s="109"/>
      <c r="U1368" s="109"/>
      <c r="V1368" s="109"/>
      <c r="W1368" s="109"/>
      <c r="X1368" s="109"/>
      <c r="Y1368" s="109"/>
      <c r="Z1368" s="109"/>
      <c r="AA1368" s="109"/>
      <c r="AB1368" s="109"/>
      <c r="AC1368" s="109"/>
      <c r="AD1368" s="109"/>
      <c r="AE1368" s="109"/>
      <c r="AF1368" s="109"/>
      <c r="AG1368" s="109"/>
      <c r="AH1368" s="109"/>
      <c r="AI1368" s="219"/>
      <c r="AJ1368" s="219"/>
      <c r="AK1368" s="109"/>
      <c r="AL1368" s="109"/>
      <c r="AM1368" s="109"/>
      <c r="AN1368" s="109"/>
      <c r="AO1368" s="109"/>
      <c r="AP1368" s="109"/>
      <c r="AQ1368" s="109"/>
      <c r="AR1368" s="109"/>
      <c r="AS1368" s="109"/>
      <c r="AT1368" s="109"/>
      <c r="AU1368" s="109"/>
      <c r="AV1368" s="109"/>
      <c r="AW1368" s="109"/>
      <c r="AX1368" s="109"/>
      <c r="AY1368" s="109"/>
      <c r="AZ1368" s="109"/>
      <c r="BA1368" s="219" t="str">
        <f t="shared" si="68"/>
        <v>;</v>
      </c>
      <c r="BB1368" s="211"/>
      <c r="BC1368" s="109"/>
      <c r="BD1368" s="213"/>
      <c r="BE1368" s="109"/>
      <c r="BF1368" s="109"/>
      <c r="BG1368" s="109"/>
      <c r="BH1368" s="222" t="e">
        <f>VLOOKUP(BB1368,'ĐKKCBBĐ K2019(UPDATE)'!$B$6:$F$2267,5,0)</f>
        <v>#N/A</v>
      </c>
      <c r="BI1368" s="109"/>
      <c r="BJ1368" s="109"/>
      <c r="BK1368" s="109"/>
      <c r="BL1368" s="109"/>
      <c r="BM1368" s="109"/>
      <c r="BN1368" s="109"/>
    </row>
    <row r="1369" spans="1:66">
      <c r="A1369" s="63">
        <v>1359</v>
      </c>
      <c r="B1369" s="211"/>
      <c r="C1369" s="211"/>
      <c r="D1369" s="211"/>
      <c r="E1369" s="211"/>
      <c r="F1369" s="211"/>
      <c r="G1369" s="212"/>
      <c r="H1369" s="109"/>
      <c r="I1369" s="109"/>
      <c r="J1369" s="109"/>
      <c r="K1369" s="213"/>
      <c r="L1369" s="213"/>
      <c r="M1369" s="109"/>
      <c r="N1369" s="109"/>
      <c r="O1369" s="109"/>
      <c r="P1369" s="213"/>
      <c r="Q1369" s="109"/>
      <c r="R1369" s="109"/>
      <c r="S1369" s="109"/>
      <c r="T1369" s="109"/>
      <c r="U1369" s="109"/>
      <c r="V1369" s="109"/>
      <c r="W1369" s="109"/>
      <c r="X1369" s="109"/>
      <c r="Y1369" s="109"/>
      <c r="Z1369" s="109"/>
      <c r="AA1369" s="109"/>
      <c r="AB1369" s="109"/>
      <c r="AC1369" s="109"/>
      <c r="AD1369" s="109"/>
      <c r="AE1369" s="109"/>
      <c r="AF1369" s="109"/>
      <c r="AG1369" s="109"/>
      <c r="AH1369" s="109"/>
      <c r="AI1369" s="219"/>
      <c r="AJ1369" s="219"/>
      <c r="AK1369" s="109"/>
      <c r="AL1369" s="109"/>
      <c r="AM1369" s="109"/>
      <c r="AN1369" s="109"/>
      <c r="AO1369" s="109"/>
      <c r="AP1369" s="109"/>
      <c r="AQ1369" s="109"/>
      <c r="AR1369" s="109"/>
      <c r="AS1369" s="109"/>
      <c r="AT1369" s="109"/>
      <c r="AU1369" s="109"/>
      <c r="AV1369" s="109"/>
      <c r="AW1369" s="109"/>
      <c r="AX1369" s="109"/>
      <c r="AY1369" s="109"/>
      <c r="AZ1369" s="109"/>
      <c r="BA1369" s="219" t="str">
        <f t="shared" si="68"/>
        <v>;</v>
      </c>
      <c r="BB1369" s="211"/>
      <c r="BC1369" s="109"/>
      <c r="BD1369" s="213"/>
      <c r="BE1369" s="109"/>
      <c r="BF1369" s="109"/>
      <c r="BG1369" s="109"/>
      <c r="BH1369" s="222" t="e">
        <f>VLOOKUP(BB1369,'ĐKKCBBĐ K2019(UPDATE)'!$B$6:$F$2267,5,0)</f>
        <v>#N/A</v>
      </c>
      <c r="BI1369" s="109"/>
      <c r="BJ1369" s="109"/>
      <c r="BK1369" s="109"/>
      <c r="BL1369" s="109"/>
      <c r="BM1369" s="109"/>
      <c r="BN1369" s="109"/>
    </row>
    <row r="1370" spans="1:66">
      <c r="A1370" s="67">
        <v>1360</v>
      </c>
      <c r="B1370" s="211"/>
      <c r="C1370" s="211"/>
      <c r="D1370" s="211"/>
      <c r="E1370" s="211"/>
      <c r="F1370" s="211"/>
      <c r="G1370" s="212"/>
      <c r="H1370" s="109"/>
      <c r="I1370" s="109"/>
      <c r="J1370" s="109"/>
      <c r="K1370" s="213"/>
      <c r="L1370" s="213"/>
      <c r="M1370" s="109"/>
      <c r="N1370" s="109"/>
      <c r="O1370" s="109"/>
      <c r="P1370" s="213"/>
      <c r="Q1370" s="109"/>
      <c r="R1370" s="109"/>
      <c r="S1370" s="109"/>
      <c r="T1370" s="109"/>
      <c r="U1370" s="109"/>
      <c r="V1370" s="109"/>
      <c r="W1370" s="109"/>
      <c r="X1370" s="109"/>
      <c r="Y1370" s="109"/>
      <c r="Z1370" s="109"/>
      <c r="AA1370" s="109"/>
      <c r="AB1370" s="109"/>
      <c r="AC1370" s="109"/>
      <c r="AD1370" s="109"/>
      <c r="AE1370" s="109"/>
      <c r="AF1370" s="109"/>
      <c r="AG1370" s="109"/>
      <c r="AH1370" s="109"/>
      <c r="AI1370" s="219"/>
      <c r="AJ1370" s="219"/>
      <c r="AK1370" s="109"/>
      <c r="AL1370" s="109"/>
      <c r="AM1370" s="109"/>
      <c r="AN1370" s="109"/>
      <c r="AO1370" s="109"/>
      <c r="AP1370" s="109"/>
      <c r="AQ1370" s="109"/>
      <c r="AR1370" s="109"/>
      <c r="AS1370" s="109"/>
      <c r="AT1370" s="109"/>
      <c r="AU1370" s="109"/>
      <c r="AV1370" s="109"/>
      <c r="AW1370" s="109"/>
      <c r="AX1370" s="109"/>
      <c r="AY1370" s="109"/>
      <c r="AZ1370" s="109"/>
      <c r="BA1370" s="219" t="str">
        <f t="shared" si="68"/>
        <v>;</v>
      </c>
      <c r="BB1370" s="211"/>
      <c r="BC1370" s="109"/>
      <c r="BD1370" s="213"/>
      <c r="BE1370" s="109"/>
      <c r="BF1370" s="109"/>
      <c r="BG1370" s="109"/>
      <c r="BH1370" s="222" t="e">
        <f>VLOOKUP(BB1370,'ĐKKCBBĐ K2019(UPDATE)'!$B$6:$F$2267,5,0)</f>
        <v>#N/A</v>
      </c>
      <c r="BI1370" s="109"/>
      <c r="BJ1370" s="109"/>
      <c r="BK1370" s="109"/>
      <c r="BL1370" s="109"/>
      <c r="BM1370" s="109"/>
      <c r="BN1370" s="109"/>
    </row>
    <row r="1371" spans="1:66">
      <c r="A1371" s="63">
        <v>1361</v>
      </c>
      <c r="B1371" s="211"/>
      <c r="C1371" s="211"/>
      <c r="D1371" s="211"/>
      <c r="E1371" s="211"/>
      <c r="F1371" s="211"/>
      <c r="G1371" s="212"/>
      <c r="H1371" s="109"/>
      <c r="I1371" s="109"/>
      <c r="J1371" s="109"/>
      <c r="K1371" s="213"/>
      <c r="L1371" s="213"/>
      <c r="M1371" s="109"/>
      <c r="N1371" s="109"/>
      <c r="O1371" s="109"/>
      <c r="P1371" s="213"/>
      <c r="Q1371" s="109"/>
      <c r="R1371" s="109"/>
      <c r="S1371" s="109"/>
      <c r="T1371" s="109"/>
      <c r="U1371" s="109"/>
      <c r="V1371" s="109"/>
      <c r="W1371" s="109"/>
      <c r="X1371" s="109"/>
      <c r="Y1371" s="109"/>
      <c r="Z1371" s="109"/>
      <c r="AA1371" s="109"/>
      <c r="AB1371" s="109"/>
      <c r="AC1371" s="109"/>
      <c r="AD1371" s="109"/>
      <c r="AE1371" s="109"/>
      <c r="AF1371" s="109"/>
      <c r="AG1371" s="109"/>
      <c r="AH1371" s="109"/>
      <c r="AI1371" s="219"/>
      <c r="AJ1371" s="219"/>
      <c r="AK1371" s="109"/>
      <c r="AL1371" s="109"/>
      <c r="AM1371" s="109"/>
      <c r="AN1371" s="109"/>
      <c r="AO1371" s="109"/>
      <c r="AP1371" s="109"/>
      <c r="AQ1371" s="109"/>
      <c r="AR1371" s="109"/>
      <c r="AS1371" s="109"/>
      <c r="AT1371" s="109"/>
      <c r="AU1371" s="109"/>
      <c r="AV1371" s="109"/>
      <c r="AW1371" s="109"/>
      <c r="AX1371" s="109"/>
      <c r="AY1371" s="109"/>
      <c r="AZ1371" s="109"/>
      <c r="BA1371" s="219" t="str">
        <f t="shared" si="68"/>
        <v>;</v>
      </c>
      <c r="BB1371" s="211"/>
      <c r="BC1371" s="109"/>
      <c r="BD1371" s="213"/>
      <c r="BE1371" s="109"/>
      <c r="BF1371" s="109"/>
      <c r="BG1371" s="109"/>
      <c r="BH1371" s="222" t="e">
        <f>VLOOKUP(BB1371,'ĐKKCBBĐ K2019(UPDATE)'!$B$6:$F$2267,5,0)</f>
        <v>#N/A</v>
      </c>
      <c r="BI1371" s="109"/>
      <c r="BJ1371" s="109"/>
      <c r="BK1371" s="109"/>
      <c r="BL1371" s="109"/>
      <c r="BM1371" s="109"/>
      <c r="BN1371" s="109"/>
    </row>
    <row r="1372" spans="1:66">
      <c r="A1372" s="67">
        <v>1362</v>
      </c>
      <c r="B1372" s="211"/>
      <c r="C1372" s="211"/>
      <c r="D1372" s="211"/>
      <c r="E1372" s="211"/>
      <c r="F1372" s="211"/>
      <c r="G1372" s="212"/>
      <c r="H1372" s="109"/>
      <c r="I1372" s="109"/>
      <c r="J1372" s="109"/>
      <c r="K1372" s="213"/>
      <c r="L1372" s="213"/>
      <c r="M1372" s="109"/>
      <c r="N1372" s="109"/>
      <c r="O1372" s="109"/>
      <c r="P1372" s="213"/>
      <c r="Q1372" s="109"/>
      <c r="R1372" s="109"/>
      <c r="S1372" s="109"/>
      <c r="T1372" s="109"/>
      <c r="U1372" s="109"/>
      <c r="V1372" s="109"/>
      <c r="W1372" s="109"/>
      <c r="X1372" s="109"/>
      <c r="Y1372" s="109"/>
      <c r="Z1372" s="109"/>
      <c r="AA1372" s="109"/>
      <c r="AB1372" s="109"/>
      <c r="AC1372" s="109"/>
      <c r="AD1372" s="109"/>
      <c r="AE1372" s="109"/>
      <c r="AF1372" s="109"/>
      <c r="AG1372" s="109"/>
      <c r="AH1372" s="109"/>
      <c r="AI1372" s="219"/>
      <c r="AJ1372" s="219"/>
      <c r="AK1372" s="109"/>
      <c r="AL1372" s="109"/>
      <c r="AM1372" s="109"/>
      <c r="AN1372" s="109"/>
      <c r="AO1372" s="109"/>
      <c r="AP1372" s="109"/>
      <c r="AQ1372" s="109"/>
      <c r="AR1372" s="109"/>
      <c r="AS1372" s="109"/>
      <c r="AT1372" s="109"/>
      <c r="AU1372" s="109"/>
      <c r="AV1372" s="109"/>
      <c r="AW1372" s="109"/>
      <c r="AX1372" s="109"/>
      <c r="AY1372" s="109"/>
      <c r="AZ1372" s="109"/>
      <c r="BA1372" s="219" t="str">
        <f t="shared" si="68"/>
        <v>;</v>
      </c>
      <c r="BB1372" s="211"/>
      <c r="BC1372" s="109"/>
      <c r="BD1372" s="213"/>
      <c r="BE1372" s="109"/>
      <c r="BF1372" s="109"/>
      <c r="BG1372" s="109"/>
      <c r="BH1372" s="222" t="e">
        <f>VLOOKUP(BB1372,'ĐKKCBBĐ K2019(UPDATE)'!$B$6:$F$2267,5,0)</f>
        <v>#N/A</v>
      </c>
      <c r="BI1372" s="109"/>
      <c r="BJ1372" s="109"/>
      <c r="BK1372" s="109"/>
      <c r="BL1372" s="109"/>
      <c r="BM1372" s="109"/>
      <c r="BN1372" s="109"/>
    </row>
    <row r="1373" spans="1:66">
      <c r="A1373" s="63">
        <v>1363</v>
      </c>
      <c r="B1373" s="211"/>
      <c r="C1373" s="211"/>
      <c r="D1373" s="211"/>
      <c r="E1373" s="211"/>
      <c r="F1373" s="211"/>
      <c r="G1373" s="212"/>
      <c r="H1373" s="109"/>
      <c r="I1373" s="109"/>
      <c r="J1373" s="109"/>
      <c r="K1373" s="213"/>
      <c r="L1373" s="213"/>
      <c r="M1373" s="109"/>
      <c r="N1373" s="109"/>
      <c r="O1373" s="109"/>
      <c r="P1373" s="213"/>
      <c r="Q1373" s="109"/>
      <c r="R1373" s="109"/>
      <c r="S1373" s="109"/>
      <c r="T1373" s="109"/>
      <c r="U1373" s="109"/>
      <c r="V1373" s="109"/>
      <c r="W1373" s="109"/>
      <c r="X1373" s="109"/>
      <c r="Y1373" s="109"/>
      <c r="Z1373" s="109"/>
      <c r="AA1373" s="109"/>
      <c r="AB1373" s="109"/>
      <c r="AC1373" s="109"/>
      <c r="AD1373" s="109"/>
      <c r="AE1373" s="109"/>
      <c r="AF1373" s="109"/>
      <c r="AG1373" s="109"/>
      <c r="AH1373" s="109"/>
      <c r="AI1373" s="219"/>
      <c r="AJ1373" s="219"/>
      <c r="AK1373" s="109"/>
      <c r="AL1373" s="109"/>
      <c r="AM1373" s="109"/>
      <c r="AN1373" s="109"/>
      <c r="AO1373" s="109"/>
      <c r="AP1373" s="109"/>
      <c r="AQ1373" s="109"/>
      <c r="AR1373" s="109"/>
      <c r="AS1373" s="109"/>
      <c r="AT1373" s="109"/>
      <c r="AU1373" s="109"/>
      <c r="AV1373" s="109"/>
      <c r="AW1373" s="109"/>
      <c r="AX1373" s="109"/>
      <c r="AY1373" s="109"/>
      <c r="AZ1373" s="109"/>
      <c r="BA1373" s="219" t="str">
        <f t="shared" si="68"/>
        <v>;</v>
      </c>
      <c r="BB1373" s="211"/>
      <c r="BC1373" s="109"/>
      <c r="BD1373" s="213"/>
      <c r="BE1373" s="109"/>
      <c r="BF1373" s="109"/>
      <c r="BG1373" s="109"/>
      <c r="BH1373" s="222" t="e">
        <f>VLOOKUP(BB1373,'ĐKKCBBĐ K2019(UPDATE)'!$B$6:$F$2267,5,0)</f>
        <v>#N/A</v>
      </c>
      <c r="BI1373" s="109"/>
      <c r="BJ1373" s="109"/>
      <c r="BK1373" s="109"/>
      <c r="BL1373" s="109"/>
      <c r="BM1373" s="109"/>
      <c r="BN1373" s="109"/>
    </row>
    <row r="1374" spans="1:66">
      <c r="A1374" s="67">
        <v>1364</v>
      </c>
      <c r="B1374" s="211"/>
      <c r="C1374" s="211"/>
      <c r="D1374" s="211"/>
      <c r="E1374" s="211"/>
      <c r="F1374" s="211"/>
      <c r="G1374" s="212"/>
      <c r="H1374" s="109"/>
      <c r="I1374" s="109"/>
      <c r="J1374" s="109"/>
      <c r="K1374" s="213"/>
      <c r="L1374" s="213"/>
      <c r="M1374" s="109"/>
      <c r="N1374" s="109"/>
      <c r="O1374" s="109"/>
      <c r="P1374" s="213"/>
      <c r="Q1374" s="109"/>
      <c r="R1374" s="109"/>
      <c r="S1374" s="109"/>
      <c r="T1374" s="109"/>
      <c r="U1374" s="109"/>
      <c r="V1374" s="109"/>
      <c r="W1374" s="109"/>
      <c r="X1374" s="109"/>
      <c r="Y1374" s="109"/>
      <c r="Z1374" s="109"/>
      <c r="AA1374" s="109"/>
      <c r="AB1374" s="109"/>
      <c r="AC1374" s="109"/>
      <c r="AD1374" s="109"/>
      <c r="AE1374" s="109"/>
      <c r="AF1374" s="109"/>
      <c r="AG1374" s="109"/>
      <c r="AH1374" s="109"/>
      <c r="AI1374" s="219"/>
      <c r="AJ1374" s="219"/>
      <c r="AK1374" s="109"/>
      <c r="AL1374" s="109"/>
      <c r="AM1374" s="109"/>
      <c r="AN1374" s="109"/>
      <c r="AO1374" s="109"/>
      <c r="AP1374" s="109"/>
      <c r="AQ1374" s="109"/>
      <c r="AR1374" s="109"/>
      <c r="AS1374" s="109"/>
      <c r="AT1374" s="109"/>
      <c r="AU1374" s="109"/>
      <c r="AV1374" s="109"/>
      <c r="AW1374" s="109"/>
      <c r="AX1374" s="109"/>
      <c r="AY1374" s="109"/>
      <c r="AZ1374" s="109"/>
      <c r="BA1374" s="219" t="str">
        <f t="shared" si="68"/>
        <v>;</v>
      </c>
      <c r="BB1374" s="211"/>
      <c r="BC1374" s="109"/>
      <c r="BD1374" s="213"/>
      <c r="BE1374" s="109"/>
      <c r="BF1374" s="109"/>
      <c r="BG1374" s="109"/>
      <c r="BH1374" s="222" t="e">
        <f>VLOOKUP(BB1374,'ĐKKCBBĐ K2019(UPDATE)'!$B$6:$F$2267,5,0)</f>
        <v>#N/A</v>
      </c>
      <c r="BI1374" s="109"/>
      <c r="BJ1374" s="109"/>
      <c r="BK1374" s="109"/>
      <c r="BL1374" s="109"/>
      <c r="BM1374" s="109"/>
      <c r="BN1374" s="109"/>
    </row>
    <row r="1375" spans="1:66">
      <c r="A1375" s="63">
        <v>1365</v>
      </c>
      <c r="B1375" s="211"/>
      <c r="C1375" s="211"/>
      <c r="D1375" s="211"/>
      <c r="E1375" s="211"/>
      <c r="F1375" s="211"/>
      <c r="G1375" s="212"/>
      <c r="H1375" s="109"/>
      <c r="I1375" s="109"/>
      <c r="J1375" s="109"/>
      <c r="K1375" s="213"/>
      <c r="L1375" s="213"/>
      <c r="M1375" s="109"/>
      <c r="N1375" s="109"/>
      <c r="O1375" s="109"/>
      <c r="P1375" s="213"/>
      <c r="Q1375" s="109"/>
      <c r="R1375" s="109"/>
      <c r="S1375" s="109"/>
      <c r="T1375" s="109"/>
      <c r="U1375" s="109"/>
      <c r="V1375" s="109"/>
      <c r="W1375" s="109"/>
      <c r="X1375" s="109"/>
      <c r="Y1375" s="109"/>
      <c r="Z1375" s="109"/>
      <c r="AA1375" s="109"/>
      <c r="AB1375" s="109"/>
      <c r="AC1375" s="109"/>
      <c r="AD1375" s="109"/>
      <c r="AE1375" s="109"/>
      <c r="AF1375" s="109"/>
      <c r="AG1375" s="109"/>
      <c r="AH1375" s="109"/>
      <c r="AI1375" s="219"/>
      <c r="AJ1375" s="219"/>
      <c r="AK1375" s="109"/>
      <c r="AL1375" s="109"/>
      <c r="AM1375" s="109"/>
      <c r="AN1375" s="109"/>
      <c r="AO1375" s="109"/>
      <c r="AP1375" s="109"/>
      <c r="AQ1375" s="109"/>
      <c r="AR1375" s="109"/>
      <c r="AS1375" s="109"/>
      <c r="AT1375" s="109"/>
      <c r="AU1375" s="109"/>
      <c r="AV1375" s="109"/>
      <c r="AW1375" s="109"/>
      <c r="AX1375" s="109"/>
      <c r="AY1375" s="109"/>
      <c r="AZ1375" s="109"/>
      <c r="BA1375" s="219" t="str">
        <f t="shared" si="68"/>
        <v>;</v>
      </c>
      <c r="BB1375" s="211"/>
      <c r="BC1375" s="109"/>
      <c r="BD1375" s="213"/>
      <c r="BE1375" s="109"/>
      <c r="BF1375" s="109"/>
      <c r="BG1375" s="109"/>
      <c r="BH1375" s="222" t="e">
        <f>VLOOKUP(BB1375,'ĐKKCBBĐ K2019(UPDATE)'!$B$6:$F$2267,5,0)</f>
        <v>#N/A</v>
      </c>
      <c r="BI1375" s="109"/>
      <c r="BJ1375" s="109"/>
      <c r="BK1375" s="109"/>
      <c r="BL1375" s="109"/>
      <c r="BM1375" s="109"/>
      <c r="BN1375" s="109"/>
    </row>
    <row r="1376" spans="1:66">
      <c r="A1376" s="67">
        <v>1366</v>
      </c>
      <c r="B1376" s="211"/>
      <c r="C1376" s="211"/>
      <c r="D1376" s="211"/>
      <c r="E1376" s="211"/>
      <c r="F1376" s="211"/>
      <c r="G1376" s="212"/>
      <c r="H1376" s="109"/>
      <c r="I1376" s="109"/>
      <c r="J1376" s="109"/>
      <c r="K1376" s="213"/>
      <c r="L1376" s="213"/>
      <c r="M1376" s="109"/>
      <c r="N1376" s="109"/>
      <c r="O1376" s="109"/>
      <c r="P1376" s="213"/>
      <c r="Q1376" s="109"/>
      <c r="R1376" s="109"/>
      <c r="S1376" s="109"/>
      <c r="T1376" s="109"/>
      <c r="U1376" s="109"/>
      <c r="V1376" s="109"/>
      <c r="W1376" s="109"/>
      <c r="X1376" s="109"/>
      <c r="Y1376" s="109"/>
      <c r="Z1376" s="109"/>
      <c r="AA1376" s="109"/>
      <c r="AB1376" s="109"/>
      <c r="AC1376" s="109"/>
      <c r="AD1376" s="109"/>
      <c r="AE1376" s="109"/>
      <c r="AF1376" s="109"/>
      <c r="AG1376" s="109"/>
      <c r="AH1376" s="109"/>
      <c r="AI1376" s="219"/>
      <c r="AJ1376" s="219"/>
      <c r="AK1376" s="109"/>
      <c r="AL1376" s="109"/>
      <c r="AM1376" s="109"/>
      <c r="AN1376" s="109"/>
      <c r="AO1376" s="109"/>
      <c r="AP1376" s="109"/>
      <c r="AQ1376" s="109"/>
      <c r="AR1376" s="109"/>
      <c r="AS1376" s="109"/>
      <c r="AT1376" s="109"/>
      <c r="AU1376" s="109"/>
      <c r="AV1376" s="109"/>
      <c r="AW1376" s="109"/>
      <c r="AX1376" s="109"/>
      <c r="AY1376" s="109"/>
      <c r="AZ1376" s="109"/>
      <c r="BA1376" s="219" t="str">
        <f t="shared" si="68"/>
        <v>;</v>
      </c>
      <c r="BB1376" s="211"/>
      <c r="BC1376" s="109"/>
      <c r="BD1376" s="213"/>
      <c r="BE1376" s="109"/>
      <c r="BF1376" s="109"/>
      <c r="BG1376" s="109"/>
      <c r="BH1376" s="222" t="e">
        <f>VLOOKUP(BB1376,'ĐKKCBBĐ K2019(UPDATE)'!$B$6:$F$2267,5,0)</f>
        <v>#N/A</v>
      </c>
      <c r="BI1376" s="109"/>
      <c r="BJ1376" s="109"/>
      <c r="BK1376" s="109"/>
      <c r="BL1376" s="109"/>
      <c r="BM1376" s="109"/>
      <c r="BN1376" s="109"/>
    </row>
    <row r="1377" spans="1:66">
      <c r="A1377" s="63">
        <v>1367</v>
      </c>
      <c r="B1377" s="211"/>
      <c r="C1377" s="211"/>
      <c r="D1377" s="211"/>
      <c r="E1377" s="211"/>
      <c r="F1377" s="211"/>
      <c r="G1377" s="212"/>
      <c r="H1377" s="109"/>
      <c r="I1377" s="109"/>
      <c r="J1377" s="109"/>
      <c r="K1377" s="213"/>
      <c r="L1377" s="213"/>
      <c r="M1377" s="109"/>
      <c r="N1377" s="109"/>
      <c r="O1377" s="109"/>
      <c r="P1377" s="213"/>
      <c r="Q1377" s="109"/>
      <c r="R1377" s="109"/>
      <c r="S1377" s="109"/>
      <c r="T1377" s="109"/>
      <c r="U1377" s="109"/>
      <c r="V1377" s="109"/>
      <c r="W1377" s="109"/>
      <c r="X1377" s="109"/>
      <c r="Y1377" s="109"/>
      <c r="Z1377" s="109"/>
      <c r="AA1377" s="109"/>
      <c r="AB1377" s="109"/>
      <c r="AC1377" s="109"/>
      <c r="AD1377" s="109"/>
      <c r="AE1377" s="109"/>
      <c r="AF1377" s="109"/>
      <c r="AG1377" s="109"/>
      <c r="AH1377" s="109"/>
      <c r="AI1377" s="219"/>
      <c r="AJ1377" s="219"/>
      <c r="AK1377" s="109"/>
      <c r="AL1377" s="109"/>
      <c r="AM1377" s="109"/>
      <c r="AN1377" s="109"/>
      <c r="AO1377" s="109"/>
      <c r="AP1377" s="109"/>
      <c r="AQ1377" s="109"/>
      <c r="AR1377" s="109"/>
      <c r="AS1377" s="109"/>
      <c r="AT1377" s="109"/>
      <c r="AU1377" s="109"/>
      <c r="AV1377" s="109"/>
      <c r="AW1377" s="109"/>
      <c r="AX1377" s="109"/>
      <c r="AY1377" s="109"/>
      <c r="AZ1377" s="109"/>
      <c r="BA1377" s="219" t="str">
        <f t="shared" si="68"/>
        <v>;</v>
      </c>
      <c r="BB1377" s="211"/>
      <c r="BC1377" s="109"/>
      <c r="BD1377" s="213"/>
      <c r="BE1377" s="109"/>
      <c r="BF1377" s="109"/>
      <c r="BG1377" s="109"/>
      <c r="BH1377" s="222" t="e">
        <f>VLOOKUP(BB1377,'ĐKKCBBĐ K2019(UPDATE)'!$B$6:$F$2267,5,0)</f>
        <v>#N/A</v>
      </c>
      <c r="BI1377" s="109"/>
      <c r="BJ1377" s="109"/>
      <c r="BK1377" s="109"/>
      <c r="BL1377" s="109"/>
      <c r="BM1377" s="109"/>
      <c r="BN1377" s="109"/>
    </row>
    <row r="1378" spans="1:66">
      <c r="A1378" s="67">
        <v>1368</v>
      </c>
      <c r="B1378" s="211"/>
      <c r="C1378" s="211"/>
      <c r="D1378" s="211"/>
      <c r="E1378" s="211"/>
      <c r="F1378" s="211"/>
      <c r="G1378" s="212"/>
      <c r="H1378" s="109"/>
      <c r="I1378" s="109"/>
      <c r="J1378" s="109"/>
      <c r="K1378" s="213"/>
      <c r="L1378" s="213"/>
      <c r="M1378" s="109"/>
      <c r="N1378" s="109"/>
      <c r="O1378" s="109"/>
      <c r="P1378" s="213"/>
      <c r="Q1378" s="109"/>
      <c r="R1378" s="109"/>
      <c r="S1378" s="109"/>
      <c r="T1378" s="109"/>
      <c r="U1378" s="109"/>
      <c r="V1378" s="109"/>
      <c r="W1378" s="109"/>
      <c r="X1378" s="109"/>
      <c r="Y1378" s="109"/>
      <c r="Z1378" s="109"/>
      <c r="AA1378" s="109"/>
      <c r="AB1378" s="109"/>
      <c r="AC1378" s="109"/>
      <c r="AD1378" s="109"/>
      <c r="AE1378" s="109"/>
      <c r="AF1378" s="109"/>
      <c r="AG1378" s="109"/>
      <c r="AH1378" s="109"/>
      <c r="AI1378" s="219"/>
      <c r="AJ1378" s="219"/>
      <c r="AK1378" s="109"/>
      <c r="AL1378" s="109"/>
      <c r="AM1378" s="109"/>
      <c r="AN1378" s="109"/>
      <c r="AO1378" s="109"/>
      <c r="AP1378" s="109"/>
      <c r="AQ1378" s="109"/>
      <c r="AR1378" s="109"/>
      <c r="AS1378" s="109"/>
      <c r="AT1378" s="109"/>
      <c r="AU1378" s="109"/>
      <c r="AV1378" s="109"/>
      <c r="AW1378" s="109"/>
      <c r="AX1378" s="109"/>
      <c r="AY1378" s="109"/>
      <c r="AZ1378" s="109"/>
      <c r="BA1378" s="219" t="str">
        <f t="shared" si="68"/>
        <v>;</v>
      </c>
      <c r="BB1378" s="211"/>
      <c r="BC1378" s="109"/>
      <c r="BD1378" s="213"/>
      <c r="BE1378" s="109"/>
      <c r="BF1378" s="109"/>
      <c r="BG1378" s="109"/>
      <c r="BH1378" s="222" t="e">
        <f>VLOOKUP(BB1378,'ĐKKCBBĐ K2019(UPDATE)'!$B$6:$F$2267,5,0)</f>
        <v>#N/A</v>
      </c>
      <c r="BI1378" s="109"/>
      <c r="BJ1378" s="109"/>
      <c r="BK1378" s="109"/>
      <c r="BL1378" s="109"/>
      <c r="BM1378" s="109"/>
      <c r="BN1378" s="109"/>
    </row>
    <row r="1379" spans="1:66">
      <c r="A1379" s="63">
        <v>1369</v>
      </c>
      <c r="B1379" s="211"/>
      <c r="C1379" s="211"/>
      <c r="D1379" s="211"/>
      <c r="E1379" s="211"/>
      <c r="F1379" s="211"/>
      <c r="G1379" s="212"/>
      <c r="H1379" s="109"/>
      <c r="I1379" s="109"/>
      <c r="J1379" s="109"/>
      <c r="K1379" s="213"/>
      <c r="L1379" s="213"/>
      <c r="M1379" s="109"/>
      <c r="N1379" s="109"/>
      <c r="O1379" s="109"/>
      <c r="P1379" s="213"/>
      <c r="Q1379" s="109"/>
      <c r="R1379" s="109"/>
      <c r="S1379" s="109"/>
      <c r="T1379" s="109"/>
      <c r="U1379" s="109"/>
      <c r="V1379" s="109"/>
      <c r="W1379" s="109"/>
      <c r="X1379" s="109"/>
      <c r="Y1379" s="109"/>
      <c r="Z1379" s="109"/>
      <c r="AA1379" s="109"/>
      <c r="AB1379" s="109"/>
      <c r="AC1379" s="109"/>
      <c r="AD1379" s="109"/>
      <c r="AE1379" s="109"/>
      <c r="AF1379" s="109"/>
      <c r="AG1379" s="109"/>
      <c r="AH1379" s="109"/>
      <c r="AI1379" s="219"/>
      <c r="AJ1379" s="219"/>
      <c r="AK1379" s="109"/>
      <c r="AL1379" s="109"/>
      <c r="AM1379" s="109"/>
      <c r="AN1379" s="109"/>
      <c r="AO1379" s="109"/>
      <c r="AP1379" s="109"/>
      <c r="AQ1379" s="109"/>
      <c r="AR1379" s="109"/>
      <c r="AS1379" s="109"/>
      <c r="AT1379" s="109"/>
      <c r="AU1379" s="109"/>
      <c r="AV1379" s="109"/>
      <c r="AW1379" s="109"/>
      <c r="AX1379" s="109"/>
      <c r="AY1379" s="109"/>
      <c r="AZ1379" s="109"/>
      <c r="BA1379" s="219" t="str">
        <f t="shared" si="68"/>
        <v>;</v>
      </c>
      <c r="BB1379" s="211"/>
      <c r="BC1379" s="109"/>
      <c r="BD1379" s="213"/>
      <c r="BE1379" s="109"/>
      <c r="BF1379" s="109"/>
      <c r="BG1379" s="109"/>
      <c r="BH1379" s="222" t="e">
        <f>VLOOKUP(BB1379,'ĐKKCBBĐ K2019(UPDATE)'!$B$6:$F$2267,5,0)</f>
        <v>#N/A</v>
      </c>
      <c r="BI1379" s="109"/>
      <c r="BJ1379" s="109"/>
      <c r="BK1379" s="109"/>
      <c r="BL1379" s="109"/>
      <c r="BM1379" s="109"/>
      <c r="BN1379" s="109"/>
    </row>
    <row r="1380" spans="1:66">
      <c r="A1380" s="67">
        <v>1370</v>
      </c>
      <c r="B1380" s="211"/>
      <c r="C1380" s="211"/>
      <c r="D1380" s="211"/>
      <c r="E1380" s="211"/>
      <c r="F1380" s="211"/>
      <c r="G1380" s="212"/>
      <c r="H1380" s="109"/>
      <c r="I1380" s="109"/>
      <c r="J1380" s="109"/>
      <c r="K1380" s="213"/>
      <c r="L1380" s="213"/>
      <c r="M1380" s="109"/>
      <c r="N1380" s="109"/>
      <c r="O1380" s="109"/>
      <c r="P1380" s="213"/>
      <c r="Q1380" s="109"/>
      <c r="R1380" s="109"/>
      <c r="S1380" s="109"/>
      <c r="T1380" s="109"/>
      <c r="U1380" s="109"/>
      <c r="V1380" s="109"/>
      <c r="W1380" s="109"/>
      <c r="X1380" s="109"/>
      <c r="Y1380" s="109"/>
      <c r="Z1380" s="109"/>
      <c r="AA1380" s="109"/>
      <c r="AB1380" s="109"/>
      <c r="AC1380" s="109"/>
      <c r="AD1380" s="109"/>
      <c r="AE1380" s="109"/>
      <c r="AF1380" s="109"/>
      <c r="AG1380" s="109"/>
      <c r="AH1380" s="109"/>
      <c r="AI1380" s="219"/>
      <c r="AJ1380" s="219"/>
      <c r="AK1380" s="109"/>
      <c r="AL1380" s="109"/>
      <c r="AM1380" s="109"/>
      <c r="AN1380" s="109"/>
      <c r="AO1380" s="109"/>
      <c r="AP1380" s="109"/>
      <c r="AQ1380" s="109"/>
      <c r="AR1380" s="109"/>
      <c r="AS1380" s="109"/>
      <c r="AT1380" s="109"/>
      <c r="AU1380" s="109"/>
      <c r="AV1380" s="109"/>
      <c r="AW1380" s="109"/>
      <c r="AX1380" s="109"/>
      <c r="AY1380" s="109"/>
      <c r="AZ1380" s="109"/>
      <c r="BA1380" s="219" t="str">
        <f t="shared" si="68"/>
        <v>;</v>
      </c>
      <c r="BB1380" s="211"/>
      <c r="BC1380" s="109"/>
      <c r="BD1380" s="213"/>
      <c r="BE1380" s="109"/>
      <c r="BF1380" s="109"/>
      <c r="BG1380" s="109"/>
      <c r="BH1380" s="222" t="e">
        <f>VLOOKUP(BB1380,'ĐKKCBBĐ K2019(UPDATE)'!$B$6:$F$2267,5,0)</f>
        <v>#N/A</v>
      </c>
      <c r="BI1380" s="109"/>
      <c r="BJ1380" s="109"/>
      <c r="BK1380" s="109"/>
      <c r="BL1380" s="109"/>
      <c r="BM1380" s="109"/>
      <c r="BN1380" s="109"/>
    </row>
    <row r="1381" spans="1:66">
      <c r="A1381" s="63">
        <v>1371</v>
      </c>
      <c r="B1381" s="211"/>
      <c r="C1381" s="211"/>
      <c r="D1381" s="211"/>
      <c r="E1381" s="211"/>
      <c r="F1381" s="211"/>
      <c r="G1381" s="212"/>
      <c r="H1381" s="109"/>
      <c r="I1381" s="109"/>
      <c r="J1381" s="109"/>
      <c r="K1381" s="213"/>
      <c r="L1381" s="213"/>
      <c r="M1381" s="109"/>
      <c r="N1381" s="109"/>
      <c r="O1381" s="109"/>
      <c r="P1381" s="213"/>
      <c r="Q1381" s="109"/>
      <c r="R1381" s="109"/>
      <c r="S1381" s="109"/>
      <c r="T1381" s="109"/>
      <c r="U1381" s="109"/>
      <c r="V1381" s="109"/>
      <c r="W1381" s="109"/>
      <c r="X1381" s="109"/>
      <c r="Y1381" s="109"/>
      <c r="Z1381" s="109"/>
      <c r="AA1381" s="109"/>
      <c r="AB1381" s="109"/>
      <c r="AC1381" s="109"/>
      <c r="AD1381" s="109"/>
      <c r="AE1381" s="109"/>
      <c r="AF1381" s="109"/>
      <c r="AG1381" s="109"/>
      <c r="AH1381" s="109"/>
      <c r="AI1381" s="219"/>
      <c r="AJ1381" s="219"/>
      <c r="AK1381" s="109"/>
      <c r="AL1381" s="109"/>
      <c r="AM1381" s="109"/>
      <c r="AN1381" s="109"/>
      <c r="AO1381" s="109"/>
      <c r="AP1381" s="109"/>
      <c r="AQ1381" s="109"/>
      <c r="AR1381" s="109"/>
      <c r="AS1381" s="109"/>
      <c r="AT1381" s="109"/>
      <c r="AU1381" s="109"/>
      <c r="AV1381" s="109"/>
      <c r="AW1381" s="109"/>
      <c r="AX1381" s="109"/>
      <c r="AY1381" s="109"/>
      <c r="AZ1381" s="109"/>
      <c r="BA1381" s="219" t="str">
        <f t="shared" si="68"/>
        <v>;</v>
      </c>
      <c r="BB1381" s="211"/>
      <c r="BC1381" s="109"/>
      <c r="BD1381" s="213"/>
      <c r="BE1381" s="109"/>
      <c r="BF1381" s="109"/>
      <c r="BG1381" s="109"/>
      <c r="BH1381" s="222" t="e">
        <f>VLOOKUP(BB1381,'ĐKKCBBĐ K2019(UPDATE)'!$B$6:$F$2267,5,0)</f>
        <v>#N/A</v>
      </c>
      <c r="BI1381" s="109"/>
      <c r="BJ1381" s="109"/>
      <c r="BK1381" s="109"/>
      <c r="BL1381" s="109"/>
      <c r="BM1381" s="109"/>
      <c r="BN1381" s="109"/>
    </row>
    <row r="1382" spans="1:66">
      <c r="A1382" s="67">
        <v>1372</v>
      </c>
      <c r="B1382" s="211"/>
      <c r="C1382" s="211"/>
      <c r="D1382" s="211"/>
      <c r="E1382" s="211"/>
      <c r="F1382" s="211"/>
      <c r="G1382" s="212"/>
      <c r="H1382" s="109"/>
      <c r="I1382" s="109"/>
      <c r="J1382" s="109"/>
      <c r="K1382" s="213"/>
      <c r="L1382" s="213"/>
      <c r="M1382" s="109"/>
      <c r="N1382" s="109"/>
      <c r="O1382" s="109"/>
      <c r="P1382" s="213"/>
      <c r="Q1382" s="109"/>
      <c r="R1382" s="109"/>
      <c r="S1382" s="109"/>
      <c r="T1382" s="109"/>
      <c r="U1382" s="109"/>
      <c r="V1382" s="109"/>
      <c r="W1382" s="109"/>
      <c r="X1382" s="109"/>
      <c r="Y1382" s="109"/>
      <c r="Z1382" s="109"/>
      <c r="AA1382" s="109"/>
      <c r="AB1382" s="109"/>
      <c r="AC1382" s="109"/>
      <c r="AD1382" s="109"/>
      <c r="AE1382" s="109"/>
      <c r="AF1382" s="109"/>
      <c r="AG1382" s="109"/>
      <c r="AH1382" s="109"/>
      <c r="AI1382" s="219"/>
      <c r="AJ1382" s="219"/>
      <c r="AK1382" s="109"/>
      <c r="AL1382" s="109"/>
      <c r="AM1382" s="109"/>
      <c r="AN1382" s="109"/>
      <c r="AO1382" s="109"/>
      <c r="AP1382" s="109"/>
      <c r="AQ1382" s="109"/>
      <c r="AR1382" s="109"/>
      <c r="AS1382" s="109"/>
      <c r="AT1382" s="109"/>
      <c r="AU1382" s="109"/>
      <c r="AV1382" s="109"/>
      <c r="AW1382" s="109"/>
      <c r="AX1382" s="109"/>
      <c r="AY1382" s="109"/>
      <c r="AZ1382" s="109"/>
      <c r="BA1382" s="219" t="str">
        <f t="shared" si="68"/>
        <v>;</v>
      </c>
      <c r="BB1382" s="211"/>
      <c r="BC1382" s="109"/>
      <c r="BD1382" s="213"/>
      <c r="BE1382" s="109"/>
      <c r="BF1382" s="109"/>
      <c r="BG1382" s="109"/>
      <c r="BH1382" s="222" t="e">
        <f>VLOOKUP(BB1382,'ĐKKCBBĐ K2019(UPDATE)'!$B$6:$F$2267,5,0)</f>
        <v>#N/A</v>
      </c>
      <c r="BI1382" s="109"/>
      <c r="BJ1382" s="109"/>
      <c r="BK1382" s="109"/>
      <c r="BL1382" s="109"/>
      <c r="BM1382" s="109"/>
      <c r="BN1382" s="109"/>
    </row>
    <row r="1383" spans="1:66">
      <c r="A1383" s="63">
        <v>1373</v>
      </c>
      <c r="B1383" s="211"/>
      <c r="C1383" s="211"/>
      <c r="D1383" s="211"/>
      <c r="E1383" s="211"/>
      <c r="F1383" s="211"/>
      <c r="G1383" s="212"/>
      <c r="H1383" s="109"/>
      <c r="I1383" s="109"/>
      <c r="J1383" s="109"/>
      <c r="K1383" s="213"/>
      <c r="L1383" s="213"/>
      <c r="M1383" s="109"/>
      <c r="N1383" s="109"/>
      <c r="O1383" s="109"/>
      <c r="P1383" s="213"/>
      <c r="Q1383" s="109"/>
      <c r="R1383" s="109"/>
      <c r="S1383" s="109"/>
      <c r="T1383" s="109"/>
      <c r="U1383" s="109"/>
      <c r="V1383" s="109"/>
      <c r="W1383" s="109"/>
      <c r="X1383" s="109"/>
      <c r="Y1383" s="109"/>
      <c r="Z1383" s="109"/>
      <c r="AA1383" s="109"/>
      <c r="AB1383" s="109"/>
      <c r="AC1383" s="109"/>
      <c r="AD1383" s="109"/>
      <c r="AE1383" s="109"/>
      <c r="AF1383" s="109"/>
      <c r="AG1383" s="109"/>
      <c r="AH1383" s="109"/>
      <c r="AI1383" s="219"/>
      <c r="AJ1383" s="219"/>
      <c r="AK1383" s="109"/>
      <c r="AL1383" s="109"/>
      <c r="AM1383" s="109"/>
      <c r="AN1383" s="109"/>
      <c r="AO1383" s="109"/>
      <c r="AP1383" s="109"/>
      <c r="AQ1383" s="109"/>
      <c r="AR1383" s="109"/>
      <c r="AS1383" s="109"/>
      <c r="AT1383" s="109"/>
      <c r="AU1383" s="109"/>
      <c r="AV1383" s="109"/>
      <c r="AW1383" s="109"/>
      <c r="AX1383" s="109"/>
      <c r="AY1383" s="109"/>
      <c r="AZ1383" s="109"/>
      <c r="BA1383" s="219" t="str">
        <f t="shared" si="68"/>
        <v>;</v>
      </c>
      <c r="BB1383" s="211"/>
      <c r="BC1383" s="109"/>
      <c r="BD1383" s="213"/>
      <c r="BE1383" s="109"/>
      <c r="BF1383" s="109"/>
      <c r="BG1383" s="109"/>
      <c r="BH1383" s="222" t="e">
        <f>VLOOKUP(BB1383,'ĐKKCBBĐ K2019(UPDATE)'!$B$6:$F$2267,5,0)</f>
        <v>#N/A</v>
      </c>
      <c r="BI1383" s="109"/>
      <c r="BJ1383" s="109"/>
      <c r="BK1383" s="109"/>
      <c r="BL1383" s="109"/>
      <c r="BM1383" s="109"/>
      <c r="BN1383" s="109"/>
    </row>
    <row r="1384" spans="1:66">
      <c r="A1384" s="67">
        <v>1374</v>
      </c>
      <c r="B1384" s="211"/>
      <c r="C1384" s="211"/>
      <c r="D1384" s="211"/>
      <c r="E1384" s="211"/>
      <c r="F1384" s="211"/>
      <c r="G1384" s="212"/>
      <c r="H1384" s="109"/>
      <c r="I1384" s="109"/>
      <c r="J1384" s="109"/>
      <c r="K1384" s="213"/>
      <c r="L1384" s="213"/>
      <c r="M1384" s="109"/>
      <c r="N1384" s="109"/>
      <c r="O1384" s="109"/>
      <c r="P1384" s="213"/>
      <c r="Q1384" s="109"/>
      <c r="R1384" s="109"/>
      <c r="S1384" s="109"/>
      <c r="T1384" s="109"/>
      <c r="U1384" s="109"/>
      <c r="V1384" s="109"/>
      <c r="W1384" s="109"/>
      <c r="X1384" s="109"/>
      <c r="Y1384" s="109"/>
      <c r="Z1384" s="109"/>
      <c r="AA1384" s="109"/>
      <c r="AB1384" s="109"/>
      <c r="AC1384" s="109"/>
      <c r="AD1384" s="109"/>
      <c r="AE1384" s="109"/>
      <c r="AF1384" s="109"/>
      <c r="AG1384" s="109"/>
      <c r="AH1384" s="109"/>
      <c r="AI1384" s="219"/>
      <c r="AJ1384" s="219"/>
      <c r="AK1384" s="109"/>
      <c r="AL1384" s="109"/>
      <c r="AM1384" s="109"/>
      <c r="AN1384" s="109"/>
      <c r="AO1384" s="109"/>
      <c r="AP1384" s="109"/>
      <c r="AQ1384" s="109"/>
      <c r="AR1384" s="109"/>
      <c r="AS1384" s="109"/>
      <c r="AT1384" s="109"/>
      <c r="AU1384" s="109"/>
      <c r="AV1384" s="109"/>
      <c r="AW1384" s="109"/>
      <c r="AX1384" s="109"/>
      <c r="AY1384" s="109"/>
      <c r="AZ1384" s="109"/>
      <c r="BA1384" s="219" t="str">
        <f t="shared" si="68"/>
        <v>;</v>
      </c>
      <c r="BB1384" s="211"/>
      <c r="BC1384" s="109"/>
      <c r="BD1384" s="213"/>
      <c r="BE1384" s="109"/>
      <c r="BF1384" s="109"/>
      <c r="BG1384" s="109"/>
      <c r="BH1384" s="222" t="e">
        <f>VLOOKUP(BB1384,'ĐKKCBBĐ K2019(UPDATE)'!$B$6:$F$2267,5,0)</f>
        <v>#N/A</v>
      </c>
      <c r="BI1384" s="109"/>
      <c r="BJ1384" s="109"/>
      <c r="BK1384" s="109"/>
      <c r="BL1384" s="109"/>
      <c r="BM1384" s="109"/>
      <c r="BN1384" s="109"/>
    </row>
    <row r="1385" spans="1:66">
      <c r="A1385" s="63">
        <v>1375</v>
      </c>
      <c r="B1385" s="211"/>
      <c r="C1385" s="211"/>
      <c r="D1385" s="211"/>
      <c r="E1385" s="211"/>
      <c r="F1385" s="211"/>
      <c r="G1385" s="212"/>
      <c r="H1385" s="109"/>
      <c r="I1385" s="109"/>
      <c r="J1385" s="109"/>
      <c r="K1385" s="213"/>
      <c r="L1385" s="213"/>
      <c r="M1385" s="109"/>
      <c r="N1385" s="109"/>
      <c r="O1385" s="109"/>
      <c r="P1385" s="213"/>
      <c r="Q1385" s="109"/>
      <c r="R1385" s="109"/>
      <c r="S1385" s="109"/>
      <c r="T1385" s="109"/>
      <c r="U1385" s="109"/>
      <c r="V1385" s="109"/>
      <c r="W1385" s="109"/>
      <c r="X1385" s="109"/>
      <c r="Y1385" s="109"/>
      <c r="Z1385" s="109"/>
      <c r="AA1385" s="109"/>
      <c r="AB1385" s="109"/>
      <c r="AC1385" s="109"/>
      <c r="AD1385" s="109"/>
      <c r="AE1385" s="109"/>
      <c r="AF1385" s="109"/>
      <c r="AG1385" s="109"/>
      <c r="AH1385" s="109"/>
      <c r="AI1385" s="219"/>
      <c r="AJ1385" s="219"/>
      <c r="AK1385" s="109"/>
      <c r="AL1385" s="109"/>
      <c r="AM1385" s="109"/>
      <c r="AN1385" s="109"/>
      <c r="AO1385" s="109"/>
      <c r="AP1385" s="109"/>
      <c r="AQ1385" s="109"/>
      <c r="AR1385" s="109"/>
      <c r="AS1385" s="109"/>
      <c r="AT1385" s="109"/>
      <c r="AU1385" s="109"/>
      <c r="AV1385" s="109"/>
      <c r="AW1385" s="109"/>
      <c r="AX1385" s="109"/>
      <c r="AY1385" s="109"/>
      <c r="AZ1385" s="109"/>
      <c r="BA1385" s="219" t="str">
        <f t="shared" si="68"/>
        <v>;</v>
      </c>
      <c r="BB1385" s="211"/>
      <c r="BC1385" s="109"/>
      <c r="BD1385" s="213"/>
      <c r="BE1385" s="109"/>
      <c r="BF1385" s="109"/>
      <c r="BG1385" s="109"/>
      <c r="BH1385" s="222" t="e">
        <f>VLOOKUP(BB1385,'ĐKKCBBĐ K2019(UPDATE)'!$B$6:$F$2267,5,0)</f>
        <v>#N/A</v>
      </c>
      <c r="BI1385" s="109"/>
      <c r="BJ1385" s="109"/>
      <c r="BK1385" s="109"/>
      <c r="BL1385" s="109"/>
      <c r="BM1385" s="109"/>
      <c r="BN1385" s="109"/>
    </row>
    <row r="1386" spans="1:66">
      <c r="A1386" s="67">
        <v>1376</v>
      </c>
      <c r="B1386" s="211"/>
      <c r="C1386" s="211"/>
      <c r="D1386" s="211"/>
      <c r="E1386" s="211"/>
      <c r="F1386" s="211"/>
      <c r="G1386" s="212"/>
      <c r="H1386" s="109"/>
      <c r="I1386" s="109"/>
      <c r="J1386" s="109"/>
      <c r="K1386" s="213"/>
      <c r="L1386" s="213"/>
      <c r="M1386" s="109"/>
      <c r="N1386" s="109"/>
      <c r="O1386" s="109"/>
      <c r="P1386" s="213"/>
      <c r="Q1386" s="109"/>
      <c r="R1386" s="109"/>
      <c r="S1386" s="109"/>
      <c r="T1386" s="109"/>
      <c r="U1386" s="109"/>
      <c r="V1386" s="109"/>
      <c r="W1386" s="109"/>
      <c r="X1386" s="109"/>
      <c r="Y1386" s="109"/>
      <c r="Z1386" s="109"/>
      <c r="AA1386" s="109"/>
      <c r="AB1386" s="109"/>
      <c r="AC1386" s="109"/>
      <c r="AD1386" s="109"/>
      <c r="AE1386" s="109"/>
      <c r="AF1386" s="109"/>
      <c r="AG1386" s="109"/>
      <c r="AH1386" s="109"/>
      <c r="AI1386" s="219"/>
      <c r="AJ1386" s="219"/>
      <c r="AK1386" s="109"/>
      <c r="AL1386" s="109"/>
      <c r="AM1386" s="109"/>
      <c r="AN1386" s="109"/>
      <c r="AO1386" s="109"/>
      <c r="AP1386" s="109"/>
      <c r="AQ1386" s="109"/>
      <c r="AR1386" s="109"/>
      <c r="AS1386" s="109"/>
      <c r="AT1386" s="109"/>
      <c r="AU1386" s="109"/>
      <c r="AV1386" s="109"/>
      <c r="AW1386" s="109"/>
      <c r="AX1386" s="109"/>
      <c r="AY1386" s="109"/>
      <c r="AZ1386" s="109"/>
      <c r="BA1386" s="219" t="str">
        <f t="shared" si="68"/>
        <v>;</v>
      </c>
      <c r="BB1386" s="211"/>
      <c r="BC1386" s="109"/>
      <c r="BD1386" s="213"/>
      <c r="BE1386" s="109"/>
      <c r="BF1386" s="109"/>
      <c r="BG1386" s="109"/>
      <c r="BH1386" s="222" t="e">
        <f>VLOOKUP(BB1386,'ĐKKCBBĐ K2019(UPDATE)'!$B$6:$F$2267,5,0)</f>
        <v>#N/A</v>
      </c>
      <c r="BI1386" s="109"/>
      <c r="BJ1386" s="109"/>
      <c r="BK1386" s="109"/>
      <c r="BL1386" s="109"/>
      <c r="BM1386" s="109"/>
      <c r="BN1386" s="109"/>
    </row>
    <row r="1387" spans="1:66">
      <c r="A1387" s="63">
        <v>1377</v>
      </c>
      <c r="B1387" s="211"/>
      <c r="C1387" s="211"/>
      <c r="D1387" s="211"/>
      <c r="E1387" s="211"/>
      <c r="F1387" s="211"/>
      <c r="G1387" s="212"/>
      <c r="H1387" s="109"/>
      <c r="I1387" s="109"/>
      <c r="J1387" s="109"/>
      <c r="K1387" s="213"/>
      <c r="L1387" s="213"/>
      <c r="M1387" s="109"/>
      <c r="N1387" s="109"/>
      <c r="O1387" s="109"/>
      <c r="P1387" s="213"/>
      <c r="Q1387" s="109"/>
      <c r="R1387" s="109"/>
      <c r="S1387" s="109"/>
      <c r="T1387" s="109"/>
      <c r="U1387" s="109"/>
      <c r="V1387" s="109"/>
      <c r="W1387" s="109"/>
      <c r="X1387" s="109"/>
      <c r="Y1387" s="109"/>
      <c r="Z1387" s="109"/>
      <c r="AA1387" s="109"/>
      <c r="AB1387" s="109"/>
      <c r="AC1387" s="109"/>
      <c r="AD1387" s="109"/>
      <c r="AE1387" s="109"/>
      <c r="AF1387" s="109"/>
      <c r="AG1387" s="109"/>
      <c r="AH1387" s="109"/>
      <c r="AI1387" s="219"/>
      <c r="AJ1387" s="219"/>
      <c r="AK1387" s="109"/>
      <c r="AL1387" s="109"/>
      <c r="AM1387" s="109"/>
      <c r="AN1387" s="109"/>
      <c r="AO1387" s="109"/>
      <c r="AP1387" s="109"/>
      <c r="AQ1387" s="109"/>
      <c r="AR1387" s="109"/>
      <c r="AS1387" s="109"/>
      <c r="AT1387" s="109"/>
      <c r="AU1387" s="109"/>
      <c r="AV1387" s="109"/>
      <c r="AW1387" s="109"/>
      <c r="AX1387" s="109"/>
      <c r="AY1387" s="109"/>
      <c r="AZ1387" s="109"/>
      <c r="BA1387" s="219" t="str">
        <f t="shared" si="68"/>
        <v>;</v>
      </c>
      <c r="BB1387" s="211"/>
      <c r="BC1387" s="109"/>
      <c r="BD1387" s="213"/>
      <c r="BE1387" s="109"/>
      <c r="BF1387" s="109"/>
      <c r="BG1387" s="109"/>
      <c r="BH1387" s="222" t="e">
        <f>VLOOKUP(BB1387,'ĐKKCBBĐ K2019(UPDATE)'!$B$6:$F$2267,5,0)</f>
        <v>#N/A</v>
      </c>
      <c r="BI1387" s="109"/>
      <c r="BJ1387" s="109"/>
      <c r="BK1387" s="109"/>
      <c r="BL1387" s="109"/>
      <c r="BM1387" s="109"/>
      <c r="BN1387" s="109"/>
    </row>
    <row r="1388" spans="1:66">
      <c r="A1388" s="67">
        <v>1378</v>
      </c>
      <c r="B1388" s="211"/>
      <c r="C1388" s="211"/>
      <c r="D1388" s="211"/>
      <c r="E1388" s="211"/>
      <c r="F1388" s="211"/>
      <c r="G1388" s="212"/>
      <c r="H1388" s="109"/>
      <c r="I1388" s="109"/>
      <c r="J1388" s="109"/>
      <c r="K1388" s="213"/>
      <c r="L1388" s="213"/>
      <c r="M1388" s="109"/>
      <c r="N1388" s="109"/>
      <c r="O1388" s="109"/>
      <c r="P1388" s="213"/>
      <c r="Q1388" s="109"/>
      <c r="R1388" s="109"/>
      <c r="S1388" s="109"/>
      <c r="T1388" s="109"/>
      <c r="U1388" s="109"/>
      <c r="V1388" s="109"/>
      <c r="W1388" s="109"/>
      <c r="X1388" s="109"/>
      <c r="Y1388" s="109"/>
      <c r="Z1388" s="109"/>
      <c r="AA1388" s="109"/>
      <c r="AB1388" s="109"/>
      <c r="AC1388" s="109"/>
      <c r="AD1388" s="109"/>
      <c r="AE1388" s="109"/>
      <c r="AF1388" s="109"/>
      <c r="AG1388" s="109"/>
      <c r="AH1388" s="109"/>
      <c r="AI1388" s="219"/>
      <c r="AJ1388" s="219"/>
      <c r="AK1388" s="109"/>
      <c r="AL1388" s="109"/>
      <c r="AM1388" s="109"/>
      <c r="AN1388" s="109"/>
      <c r="AO1388" s="109"/>
      <c r="AP1388" s="109"/>
      <c r="AQ1388" s="109"/>
      <c r="AR1388" s="109"/>
      <c r="AS1388" s="109"/>
      <c r="AT1388" s="109"/>
      <c r="AU1388" s="109"/>
      <c r="AV1388" s="109"/>
      <c r="AW1388" s="109"/>
      <c r="AX1388" s="109"/>
      <c r="AY1388" s="109"/>
      <c r="AZ1388" s="109"/>
      <c r="BA1388" s="219" t="str">
        <f t="shared" si="68"/>
        <v>;</v>
      </c>
      <c r="BB1388" s="211"/>
      <c r="BC1388" s="109"/>
      <c r="BD1388" s="213"/>
      <c r="BE1388" s="109"/>
      <c r="BF1388" s="109"/>
      <c r="BG1388" s="109"/>
      <c r="BH1388" s="222" t="e">
        <f>VLOOKUP(BB1388,'ĐKKCBBĐ K2019(UPDATE)'!$B$6:$F$2267,5,0)</f>
        <v>#N/A</v>
      </c>
      <c r="BI1388" s="109"/>
      <c r="BJ1388" s="109"/>
      <c r="BK1388" s="109"/>
      <c r="BL1388" s="109"/>
      <c r="BM1388" s="109"/>
      <c r="BN1388" s="109"/>
    </row>
    <row r="1389" spans="1:66">
      <c r="A1389" s="63">
        <v>1379</v>
      </c>
      <c r="B1389" s="211"/>
      <c r="C1389" s="211"/>
      <c r="D1389" s="211"/>
      <c r="E1389" s="211"/>
      <c r="F1389" s="211"/>
      <c r="G1389" s="212"/>
      <c r="H1389" s="109"/>
      <c r="I1389" s="109"/>
      <c r="J1389" s="109"/>
      <c r="K1389" s="213"/>
      <c r="L1389" s="213"/>
      <c r="M1389" s="109"/>
      <c r="N1389" s="109"/>
      <c r="O1389" s="109"/>
      <c r="P1389" s="213"/>
      <c r="Q1389" s="109"/>
      <c r="R1389" s="109"/>
      <c r="S1389" s="109"/>
      <c r="T1389" s="109"/>
      <c r="U1389" s="109"/>
      <c r="V1389" s="109"/>
      <c r="W1389" s="109"/>
      <c r="X1389" s="109"/>
      <c r="Y1389" s="109"/>
      <c r="Z1389" s="109"/>
      <c r="AA1389" s="109"/>
      <c r="AB1389" s="109"/>
      <c r="AC1389" s="109"/>
      <c r="AD1389" s="109"/>
      <c r="AE1389" s="109"/>
      <c r="AF1389" s="109"/>
      <c r="AG1389" s="109"/>
      <c r="AH1389" s="109"/>
      <c r="AI1389" s="219"/>
      <c r="AJ1389" s="219"/>
      <c r="AK1389" s="109"/>
      <c r="AL1389" s="109"/>
      <c r="AM1389" s="109"/>
      <c r="AN1389" s="109"/>
      <c r="AO1389" s="109"/>
      <c r="AP1389" s="109"/>
      <c r="AQ1389" s="109"/>
      <c r="AR1389" s="109"/>
      <c r="AS1389" s="109"/>
      <c r="AT1389" s="109"/>
      <c r="AU1389" s="109"/>
      <c r="AV1389" s="109"/>
      <c r="AW1389" s="109"/>
      <c r="AX1389" s="109"/>
      <c r="AY1389" s="109"/>
      <c r="AZ1389" s="109"/>
      <c r="BA1389" s="219" t="str">
        <f t="shared" si="68"/>
        <v>;</v>
      </c>
      <c r="BB1389" s="211"/>
      <c r="BC1389" s="109"/>
      <c r="BD1389" s="213"/>
      <c r="BE1389" s="109"/>
      <c r="BF1389" s="109"/>
      <c r="BG1389" s="109"/>
      <c r="BH1389" s="222" t="e">
        <f>VLOOKUP(BB1389,'ĐKKCBBĐ K2019(UPDATE)'!$B$6:$F$2267,5,0)</f>
        <v>#N/A</v>
      </c>
      <c r="BI1389" s="109"/>
      <c r="BJ1389" s="109"/>
      <c r="BK1389" s="109"/>
      <c r="BL1389" s="109"/>
      <c r="BM1389" s="109"/>
      <c r="BN1389" s="109"/>
    </row>
    <row r="1390" spans="1:66">
      <c r="A1390" s="67">
        <v>1380</v>
      </c>
      <c r="B1390" s="211"/>
      <c r="C1390" s="211"/>
      <c r="D1390" s="211"/>
      <c r="E1390" s="211"/>
      <c r="F1390" s="211"/>
      <c r="G1390" s="212"/>
      <c r="H1390" s="109"/>
      <c r="I1390" s="109"/>
      <c r="J1390" s="109"/>
      <c r="K1390" s="213"/>
      <c r="L1390" s="213"/>
      <c r="M1390" s="109"/>
      <c r="N1390" s="109"/>
      <c r="O1390" s="109"/>
      <c r="P1390" s="213"/>
      <c r="Q1390" s="109"/>
      <c r="R1390" s="109"/>
      <c r="S1390" s="109"/>
      <c r="T1390" s="109"/>
      <c r="U1390" s="109"/>
      <c r="V1390" s="109"/>
      <c r="W1390" s="109"/>
      <c r="X1390" s="109"/>
      <c r="Y1390" s="109"/>
      <c r="Z1390" s="109"/>
      <c r="AA1390" s="109"/>
      <c r="AB1390" s="109"/>
      <c r="AC1390" s="109"/>
      <c r="AD1390" s="109"/>
      <c r="AE1390" s="109"/>
      <c r="AF1390" s="109"/>
      <c r="AG1390" s="109"/>
      <c r="AH1390" s="109"/>
      <c r="AI1390" s="219"/>
      <c r="AJ1390" s="219"/>
      <c r="AK1390" s="109"/>
      <c r="AL1390" s="109"/>
      <c r="AM1390" s="109"/>
      <c r="AN1390" s="109"/>
      <c r="AO1390" s="109"/>
      <c r="AP1390" s="109"/>
      <c r="AQ1390" s="109"/>
      <c r="AR1390" s="109"/>
      <c r="AS1390" s="109"/>
      <c r="AT1390" s="109"/>
      <c r="AU1390" s="109"/>
      <c r="AV1390" s="109"/>
      <c r="AW1390" s="109"/>
      <c r="AX1390" s="109"/>
      <c r="AY1390" s="109"/>
      <c r="AZ1390" s="109"/>
      <c r="BA1390" s="219" t="str">
        <f t="shared" si="68"/>
        <v>;</v>
      </c>
      <c r="BB1390" s="211"/>
      <c r="BC1390" s="109"/>
      <c r="BD1390" s="213"/>
      <c r="BE1390" s="109"/>
      <c r="BF1390" s="109"/>
      <c r="BG1390" s="109"/>
      <c r="BH1390" s="222" t="e">
        <f>VLOOKUP(BB1390,'ĐKKCBBĐ K2019(UPDATE)'!$B$6:$F$2267,5,0)</f>
        <v>#N/A</v>
      </c>
      <c r="BI1390" s="109"/>
      <c r="BJ1390" s="109"/>
      <c r="BK1390" s="109"/>
      <c r="BL1390" s="109"/>
      <c r="BM1390" s="109"/>
      <c r="BN1390" s="109"/>
    </row>
    <row r="1391" spans="1:66">
      <c r="A1391" s="63">
        <v>1381</v>
      </c>
      <c r="B1391" s="211"/>
      <c r="C1391" s="211"/>
      <c r="D1391" s="211"/>
      <c r="E1391" s="211"/>
      <c r="F1391" s="211"/>
      <c r="G1391" s="212"/>
      <c r="H1391" s="109"/>
      <c r="I1391" s="109"/>
      <c r="J1391" s="109"/>
      <c r="K1391" s="213"/>
      <c r="L1391" s="213"/>
      <c r="M1391" s="109"/>
      <c r="N1391" s="109"/>
      <c r="O1391" s="109"/>
      <c r="P1391" s="213"/>
      <c r="Q1391" s="109"/>
      <c r="R1391" s="109"/>
      <c r="S1391" s="109"/>
      <c r="T1391" s="109"/>
      <c r="U1391" s="109"/>
      <c r="V1391" s="109"/>
      <c r="W1391" s="109"/>
      <c r="X1391" s="109"/>
      <c r="Y1391" s="109"/>
      <c r="Z1391" s="109"/>
      <c r="AA1391" s="109"/>
      <c r="AB1391" s="109"/>
      <c r="AC1391" s="109"/>
      <c r="AD1391" s="109"/>
      <c r="AE1391" s="109"/>
      <c r="AF1391" s="109"/>
      <c r="AG1391" s="109"/>
      <c r="AH1391" s="109"/>
      <c r="AI1391" s="219"/>
      <c r="AJ1391" s="219"/>
      <c r="AK1391" s="109"/>
      <c r="AL1391" s="109"/>
      <c r="AM1391" s="109"/>
      <c r="AN1391" s="109"/>
      <c r="AO1391" s="109"/>
      <c r="AP1391" s="109"/>
      <c r="AQ1391" s="109"/>
      <c r="AR1391" s="109"/>
      <c r="AS1391" s="109"/>
      <c r="AT1391" s="109"/>
      <c r="AU1391" s="109"/>
      <c r="AV1391" s="109"/>
      <c r="AW1391" s="109"/>
      <c r="AX1391" s="109"/>
      <c r="AY1391" s="109"/>
      <c r="AZ1391" s="109"/>
      <c r="BA1391" s="219" t="str">
        <f t="shared" si="68"/>
        <v>;</v>
      </c>
      <c r="BB1391" s="211"/>
      <c r="BC1391" s="109"/>
      <c r="BD1391" s="213"/>
      <c r="BE1391" s="109"/>
      <c r="BF1391" s="109"/>
      <c r="BG1391" s="109"/>
      <c r="BH1391" s="222" t="e">
        <f>VLOOKUP(BB1391,'ĐKKCBBĐ K2019(UPDATE)'!$B$6:$F$2267,5,0)</f>
        <v>#N/A</v>
      </c>
      <c r="BI1391" s="109"/>
      <c r="BJ1391" s="109"/>
      <c r="BK1391" s="109"/>
      <c r="BL1391" s="109"/>
      <c r="BM1391" s="109"/>
      <c r="BN1391" s="109"/>
    </row>
    <row r="1392" spans="1:66">
      <c r="A1392" s="67">
        <v>1382</v>
      </c>
      <c r="B1392" s="211"/>
      <c r="C1392" s="211"/>
      <c r="D1392" s="211"/>
      <c r="E1392" s="211"/>
      <c r="F1392" s="211"/>
      <c r="G1392" s="212"/>
      <c r="H1392" s="109"/>
      <c r="I1392" s="109"/>
      <c r="J1392" s="109"/>
      <c r="K1392" s="213"/>
      <c r="L1392" s="213"/>
      <c r="M1392" s="109"/>
      <c r="N1392" s="109"/>
      <c r="O1392" s="109"/>
      <c r="P1392" s="213"/>
      <c r="Q1392" s="109"/>
      <c r="R1392" s="109"/>
      <c r="S1392" s="109"/>
      <c r="T1392" s="109"/>
      <c r="U1392" s="109"/>
      <c r="V1392" s="109"/>
      <c r="W1392" s="109"/>
      <c r="X1392" s="109"/>
      <c r="Y1392" s="109"/>
      <c r="Z1392" s="109"/>
      <c r="AA1392" s="109"/>
      <c r="AB1392" s="109"/>
      <c r="AC1392" s="109"/>
      <c r="AD1392" s="109"/>
      <c r="AE1392" s="109"/>
      <c r="AF1392" s="109"/>
      <c r="AG1392" s="109"/>
      <c r="AH1392" s="109"/>
      <c r="AI1392" s="219"/>
      <c r="AJ1392" s="219"/>
      <c r="AK1392" s="109"/>
      <c r="AL1392" s="109"/>
      <c r="AM1392" s="109"/>
      <c r="AN1392" s="109"/>
      <c r="AO1392" s="109"/>
      <c r="AP1392" s="109"/>
      <c r="AQ1392" s="109"/>
      <c r="AR1392" s="109"/>
      <c r="AS1392" s="109"/>
      <c r="AT1392" s="109"/>
      <c r="AU1392" s="109"/>
      <c r="AV1392" s="109"/>
      <c r="AW1392" s="109"/>
      <c r="AX1392" s="109"/>
      <c r="AY1392" s="109"/>
      <c r="AZ1392" s="109"/>
      <c r="BA1392" s="219" t="str">
        <f t="shared" si="68"/>
        <v>;</v>
      </c>
      <c r="BB1392" s="211"/>
      <c r="BC1392" s="109"/>
      <c r="BD1392" s="213"/>
      <c r="BE1392" s="109"/>
      <c r="BF1392" s="109"/>
      <c r="BG1392" s="109"/>
      <c r="BH1392" s="222" t="e">
        <f>VLOOKUP(BB1392,'ĐKKCBBĐ K2019(UPDATE)'!$B$6:$F$2267,5,0)</f>
        <v>#N/A</v>
      </c>
      <c r="BI1392" s="109"/>
      <c r="BJ1392" s="109"/>
      <c r="BK1392" s="109"/>
      <c r="BL1392" s="109"/>
      <c r="BM1392" s="109"/>
      <c r="BN1392" s="109"/>
    </row>
    <row r="1393" spans="1:66">
      <c r="A1393" s="63">
        <v>1383</v>
      </c>
      <c r="B1393" s="211"/>
      <c r="C1393" s="211"/>
      <c r="D1393" s="211"/>
      <c r="E1393" s="211"/>
      <c r="F1393" s="211"/>
      <c r="G1393" s="212"/>
      <c r="H1393" s="109"/>
      <c r="I1393" s="109"/>
      <c r="J1393" s="109"/>
      <c r="K1393" s="213"/>
      <c r="L1393" s="213"/>
      <c r="M1393" s="109"/>
      <c r="N1393" s="109"/>
      <c r="O1393" s="109"/>
      <c r="P1393" s="213"/>
      <c r="Q1393" s="109"/>
      <c r="R1393" s="109"/>
      <c r="S1393" s="109"/>
      <c r="T1393" s="109"/>
      <c r="U1393" s="109"/>
      <c r="V1393" s="109"/>
      <c r="W1393" s="109"/>
      <c r="X1393" s="109"/>
      <c r="Y1393" s="109"/>
      <c r="Z1393" s="109"/>
      <c r="AA1393" s="109"/>
      <c r="AB1393" s="109"/>
      <c r="AC1393" s="109"/>
      <c r="AD1393" s="109"/>
      <c r="AE1393" s="109"/>
      <c r="AF1393" s="109"/>
      <c r="AG1393" s="109"/>
      <c r="AH1393" s="109"/>
      <c r="AI1393" s="219"/>
      <c r="AJ1393" s="219"/>
      <c r="AK1393" s="109"/>
      <c r="AL1393" s="109"/>
      <c r="AM1393" s="109"/>
      <c r="AN1393" s="109"/>
      <c r="AO1393" s="109"/>
      <c r="AP1393" s="109"/>
      <c r="AQ1393" s="109"/>
      <c r="AR1393" s="109"/>
      <c r="AS1393" s="109"/>
      <c r="AT1393" s="109"/>
      <c r="AU1393" s="109"/>
      <c r="AV1393" s="109"/>
      <c r="AW1393" s="109"/>
      <c r="AX1393" s="109"/>
      <c r="AY1393" s="109"/>
      <c r="AZ1393" s="109"/>
      <c r="BA1393" s="219" t="str">
        <f t="shared" si="68"/>
        <v>;</v>
      </c>
      <c r="BB1393" s="211"/>
      <c r="BC1393" s="109"/>
      <c r="BD1393" s="213"/>
      <c r="BE1393" s="109"/>
      <c r="BF1393" s="109"/>
      <c r="BG1393" s="109"/>
      <c r="BH1393" s="222" t="e">
        <f>VLOOKUP(BB1393,'ĐKKCBBĐ K2019(UPDATE)'!$B$6:$F$2267,5,0)</f>
        <v>#N/A</v>
      </c>
      <c r="BI1393" s="109"/>
      <c r="BJ1393" s="109"/>
      <c r="BK1393" s="109"/>
      <c r="BL1393" s="109"/>
      <c r="BM1393" s="109"/>
      <c r="BN1393" s="109"/>
    </row>
    <row r="1394" spans="1:66">
      <c r="A1394" s="67">
        <v>1384</v>
      </c>
      <c r="B1394" s="211"/>
      <c r="C1394" s="211"/>
      <c r="D1394" s="211"/>
      <c r="E1394" s="211"/>
      <c r="F1394" s="211"/>
      <c r="G1394" s="212"/>
      <c r="H1394" s="109"/>
      <c r="I1394" s="109"/>
      <c r="J1394" s="109"/>
      <c r="K1394" s="213"/>
      <c r="L1394" s="213"/>
      <c r="M1394" s="109"/>
      <c r="N1394" s="109"/>
      <c r="O1394" s="109"/>
      <c r="P1394" s="213"/>
      <c r="Q1394" s="109"/>
      <c r="R1394" s="109"/>
      <c r="S1394" s="109"/>
      <c r="T1394" s="109"/>
      <c r="U1394" s="109"/>
      <c r="V1394" s="109"/>
      <c r="W1394" s="109"/>
      <c r="X1394" s="109"/>
      <c r="Y1394" s="109"/>
      <c r="Z1394" s="109"/>
      <c r="AA1394" s="109"/>
      <c r="AB1394" s="109"/>
      <c r="AC1394" s="109"/>
      <c r="AD1394" s="109"/>
      <c r="AE1394" s="109"/>
      <c r="AF1394" s="109"/>
      <c r="AG1394" s="109"/>
      <c r="AH1394" s="109"/>
      <c r="AI1394" s="219"/>
      <c r="AJ1394" s="219"/>
      <c r="AK1394" s="109"/>
      <c r="AL1394" s="109"/>
      <c r="AM1394" s="109"/>
      <c r="AN1394" s="109"/>
      <c r="AO1394" s="109"/>
      <c r="AP1394" s="109"/>
      <c r="AQ1394" s="109"/>
      <c r="AR1394" s="109"/>
      <c r="AS1394" s="109"/>
      <c r="AT1394" s="109"/>
      <c r="AU1394" s="109"/>
      <c r="AV1394" s="109"/>
      <c r="AW1394" s="109"/>
      <c r="AX1394" s="109"/>
      <c r="AY1394" s="109"/>
      <c r="AZ1394" s="109"/>
      <c r="BA1394" s="219" t="str">
        <f t="shared" si="68"/>
        <v>;</v>
      </c>
      <c r="BB1394" s="211"/>
      <c r="BC1394" s="109"/>
      <c r="BD1394" s="213"/>
      <c r="BE1394" s="109"/>
      <c r="BF1394" s="109"/>
      <c r="BG1394" s="109"/>
      <c r="BH1394" s="222" t="e">
        <f>VLOOKUP(BB1394,'ĐKKCBBĐ K2019(UPDATE)'!$B$6:$F$2267,5,0)</f>
        <v>#N/A</v>
      </c>
      <c r="BI1394" s="109"/>
      <c r="BJ1394" s="109"/>
      <c r="BK1394" s="109"/>
      <c r="BL1394" s="109"/>
      <c r="BM1394" s="109"/>
      <c r="BN1394" s="109"/>
    </row>
    <row r="1395" spans="1:66">
      <c r="A1395" s="63">
        <v>1385</v>
      </c>
      <c r="B1395" s="211"/>
      <c r="C1395" s="211"/>
      <c r="D1395" s="211"/>
      <c r="E1395" s="211"/>
      <c r="F1395" s="211"/>
      <c r="G1395" s="212"/>
      <c r="H1395" s="109"/>
      <c r="I1395" s="109"/>
      <c r="J1395" s="109"/>
      <c r="K1395" s="213"/>
      <c r="L1395" s="213"/>
      <c r="M1395" s="109"/>
      <c r="N1395" s="109"/>
      <c r="O1395" s="109"/>
      <c r="P1395" s="213"/>
      <c r="Q1395" s="109"/>
      <c r="R1395" s="109"/>
      <c r="S1395" s="109"/>
      <c r="T1395" s="109"/>
      <c r="U1395" s="109"/>
      <c r="V1395" s="109"/>
      <c r="W1395" s="109"/>
      <c r="X1395" s="109"/>
      <c r="Y1395" s="109"/>
      <c r="Z1395" s="109"/>
      <c r="AA1395" s="109"/>
      <c r="AB1395" s="109"/>
      <c r="AC1395" s="109"/>
      <c r="AD1395" s="109"/>
      <c r="AE1395" s="109"/>
      <c r="AF1395" s="109"/>
      <c r="AG1395" s="109"/>
      <c r="AH1395" s="109"/>
      <c r="AI1395" s="219"/>
      <c r="AJ1395" s="219"/>
      <c r="AK1395" s="109"/>
      <c r="AL1395" s="109"/>
      <c r="AM1395" s="109"/>
      <c r="AN1395" s="109"/>
      <c r="AO1395" s="109"/>
      <c r="AP1395" s="109"/>
      <c r="AQ1395" s="109"/>
      <c r="AR1395" s="109"/>
      <c r="AS1395" s="109"/>
      <c r="AT1395" s="109"/>
      <c r="AU1395" s="109"/>
      <c r="AV1395" s="109"/>
      <c r="AW1395" s="109"/>
      <c r="AX1395" s="109"/>
      <c r="AY1395" s="109"/>
      <c r="AZ1395" s="109"/>
      <c r="BA1395" s="219" t="str">
        <f t="shared" si="68"/>
        <v>;</v>
      </c>
      <c r="BB1395" s="211"/>
      <c r="BC1395" s="109"/>
      <c r="BD1395" s="213"/>
      <c r="BE1395" s="109"/>
      <c r="BF1395" s="109"/>
      <c r="BG1395" s="109"/>
      <c r="BH1395" s="222" t="e">
        <f>VLOOKUP(BB1395,'ĐKKCBBĐ K2019(UPDATE)'!$B$6:$F$2267,5,0)</f>
        <v>#N/A</v>
      </c>
      <c r="BI1395" s="109"/>
      <c r="BJ1395" s="109"/>
      <c r="BK1395" s="109"/>
      <c r="BL1395" s="109"/>
      <c r="BM1395" s="109"/>
      <c r="BN1395" s="109"/>
    </row>
    <row r="1396" spans="1:66">
      <c r="A1396" s="67">
        <v>1386</v>
      </c>
      <c r="B1396" s="211"/>
      <c r="C1396" s="211"/>
      <c r="D1396" s="211"/>
      <c r="E1396" s="211"/>
      <c r="F1396" s="211"/>
      <c r="G1396" s="212"/>
      <c r="H1396" s="109"/>
      <c r="I1396" s="109"/>
      <c r="J1396" s="109"/>
      <c r="K1396" s="213"/>
      <c r="L1396" s="213"/>
      <c r="M1396" s="109"/>
      <c r="N1396" s="109"/>
      <c r="O1396" s="109"/>
      <c r="P1396" s="213"/>
      <c r="Q1396" s="109"/>
      <c r="R1396" s="109"/>
      <c r="S1396" s="109"/>
      <c r="T1396" s="109"/>
      <c r="U1396" s="109"/>
      <c r="V1396" s="109"/>
      <c r="W1396" s="109"/>
      <c r="X1396" s="109"/>
      <c r="Y1396" s="109"/>
      <c r="Z1396" s="109"/>
      <c r="AA1396" s="109"/>
      <c r="AB1396" s="109"/>
      <c r="AC1396" s="109"/>
      <c r="AD1396" s="109"/>
      <c r="AE1396" s="109"/>
      <c r="AF1396" s="109"/>
      <c r="AG1396" s="109"/>
      <c r="AH1396" s="109"/>
      <c r="AI1396" s="219"/>
      <c r="AJ1396" s="219"/>
      <c r="AK1396" s="109"/>
      <c r="AL1396" s="109"/>
      <c r="AM1396" s="109"/>
      <c r="AN1396" s="109"/>
      <c r="AO1396" s="109"/>
      <c r="AP1396" s="109"/>
      <c r="AQ1396" s="109"/>
      <c r="AR1396" s="109"/>
      <c r="AS1396" s="109"/>
      <c r="AT1396" s="109"/>
      <c r="AU1396" s="109"/>
      <c r="AV1396" s="109"/>
      <c r="AW1396" s="109"/>
      <c r="AX1396" s="109"/>
      <c r="AY1396" s="109"/>
      <c r="AZ1396" s="109"/>
      <c r="BA1396" s="219" t="str">
        <f t="shared" si="68"/>
        <v>;</v>
      </c>
      <c r="BB1396" s="211"/>
      <c r="BC1396" s="109"/>
      <c r="BD1396" s="213"/>
      <c r="BE1396" s="109"/>
      <c r="BF1396" s="109"/>
      <c r="BG1396" s="109"/>
      <c r="BH1396" s="222" t="e">
        <f>VLOOKUP(BB1396,'ĐKKCBBĐ K2019(UPDATE)'!$B$6:$F$2267,5,0)</f>
        <v>#N/A</v>
      </c>
      <c r="BI1396" s="109"/>
      <c r="BJ1396" s="109"/>
      <c r="BK1396" s="109"/>
      <c r="BL1396" s="109"/>
      <c r="BM1396" s="109"/>
      <c r="BN1396" s="109"/>
    </row>
    <row r="1397" spans="1:66">
      <c r="A1397" s="63">
        <v>1387</v>
      </c>
      <c r="B1397" s="211"/>
      <c r="C1397" s="211"/>
      <c r="D1397" s="211"/>
      <c r="E1397" s="211"/>
      <c r="F1397" s="211"/>
      <c r="G1397" s="212"/>
      <c r="H1397" s="109"/>
      <c r="I1397" s="109"/>
      <c r="J1397" s="109"/>
      <c r="K1397" s="213"/>
      <c r="L1397" s="213"/>
      <c r="M1397" s="109"/>
      <c r="N1397" s="109"/>
      <c r="O1397" s="109"/>
      <c r="P1397" s="213"/>
      <c r="Q1397" s="109"/>
      <c r="R1397" s="109"/>
      <c r="S1397" s="109"/>
      <c r="T1397" s="109"/>
      <c r="U1397" s="109"/>
      <c r="V1397" s="109"/>
      <c r="W1397" s="109"/>
      <c r="X1397" s="109"/>
      <c r="Y1397" s="109"/>
      <c r="Z1397" s="109"/>
      <c r="AA1397" s="109"/>
      <c r="AB1397" s="109"/>
      <c r="AC1397" s="109"/>
      <c r="AD1397" s="109"/>
      <c r="AE1397" s="109"/>
      <c r="AF1397" s="109"/>
      <c r="AG1397" s="109"/>
      <c r="AH1397" s="109"/>
      <c r="AI1397" s="219"/>
      <c r="AJ1397" s="219"/>
      <c r="AK1397" s="109"/>
      <c r="AL1397" s="109"/>
      <c r="AM1397" s="109"/>
      <c r="AN1397" s="109"/>
      <c r="AO1397" s="109"/>
      <c r="AP1397" s="109"/>
      <c r="AQ1397" s="109"/>
      <c r="AR1397" s="109"/>
      <c r="AS1397" s="109"/>
      <c r="AT1397" s="109"/>
      <c r="AU1397" s="109"/>
      <c r="AV1397" s="109"/>
      <c r="AW1397" s="109"/>
      <c r="AX1397" s="109"/>
      <c r="AY1397" s="109"/>
      <c r="AZ1397" s="109"/>
      <c r="BA1397" s="219" t="str">
        <f t="shared" si="68"/>
        <v>;</v>
      </c>
      <c r="BB1397" s="211"/>
      <c r="BC1397" s="109"/>
      <c r="BD1397" s="213"/>
      <c r="BE1397" s="109"/>
      <c r="BF1397" s="109"/>
      <c r="BG1397" s="109"/>
      <c r="BH1397" s="222" t="e">
        <f>VLOOKUP(BB1397,'ĐKKCBBĐ K2019(UPDATE)'!$B$6:$F$2267,5,0)</f>
        <v>#N/A</v>
      </c>
      <c r="BI1397" s="109"/>
      <c r="BJ1397" s="109"/>
      <c r="BK1397" s="109"/>
      <c r="BL1397" s="109"/>
      <c r="BM1397" s="109"/>
      <c r="BN1397" s="109"/>
    </row>
    <row r="1398" spans="1:66">
      <c r="A1398" s="67">
        <v>1388</v>
      </c>
      <c r="B1398" s="211"/>
      <c r="C1398" s="211"/>
      <c r="D1398" s="211"/>
      <c r="E1398" s="211"/>
      <c r="F1398" s="211"/>
      <c r="G1398" s="212"/>
      <c r="H1398" s="109"/>
      <c r="I1398" s="109"/>
      <c r="J1398" s="109"/>
      <c r="K1398" s="213"/>
      <c r="L1398" s="213"/>
      <c r="M1398" s="109"/>
      <c r="N1398" s="109"/>
      <c r="O1398" s="109"/>
      <c r="P1398" s="213"/>
      <c r="Q1398" s="109"/>
      <c r="R1398" s="109"/>
      <c r="S1398" s="109"/>
      <c r="T1398" s="109"/>
      <c r="U1398" s="109"/>
      <c r="V1398" s="109"/>
      <c r="W1398" s="109"/>
      <c r="X1398" s="109"/>
      <c r="Y1398" s="109"/>
      <c r="Z1398" s="109"/>
      <c r="AA1398" s="109"/>
      <c r="AB1398" s="109"/>
      <c r="AC1398" s="109"/>
      <c r="AD1398" s="109"/>
      <c r="AE1398" s="109"/>
      <c r="AF1398" s="109"/>
      <c r="AG1398" s="109"/>
      <c r="AH1398" s="109"/>
      <c r="AI1398" s="219"/>
      <c r="AJ1398" s="219"/>
      <c r="AK1398" s="109"/>
      <c r="AL1398" s="109"/>
      <c r="AM1398" s="109"/>
      <c r="AN1398" s="109"/>
      <c r="AO1398" s="109"/>
      <c r="AP1398" s="109"/>
      <c r="AQ1398" s="109"/>
      <c r="AR1398" s="109"/>
      <c r="AS1398" s="109"/>
      <c r="AT1398" s="109"/>
      <c r="AU1398" s="109"/>
      <c r="AV1398" s="109"/>
      <c r="AW1398" s="109"/>
      <c r="AX1398" s="109"/>
      <c r="AY1398" s="109"/>
      <c r="AZ1398" s="109"/>
      <c r="BA1398" s="219" t="str">
        <f t="shared" si="68"/>
        <v>;</v>
      </c>
      <c r="BB1398" s="211"/>
      <c r="BC1398" s="109"/>
      <c r="BD1398" s="213"/>
      <c r="BE1398" s="109"/>
      <c r="BF1398" s="109"/>
      <c r="BG1398" s="109"/>
      <c r="BH1398" s="222" t="e">
        <f>VLOOKUP(BB1398,'ĐKKCBBĐ K2019(UPDATE)'!$B$6:$F$2267,5,0)</f>
        <v>#N/A</v>
      </c>
      <c r="BI1398" s="109"/>
      <c r="BJ1398" s="109"/>
      <c r="BK1398" s="109"/>
      <c r="BL1398" s="109"/>
      <c r="BM1398" s="109"/>
      <c r="BN1398" s="109"/>
    </row>
    <row r="1399" spans="1:66">
      <c r="A1399" s="63">
        <v>1389</v>
      </c>
      <c r="B1399" s="211"/>
      <c r="C1399" s="211"/>
      <c r="D1399" s="211"/>
      <c r="E1399" s="211"/>
      <c r="F1399" s="211"/>
      <c r="G1399" s="212"/>
      <c r="H1399" s="109"/>
      <c r="I1399" s="109"/>
      <c r="J1399" s="109"/>
      <c r="K1399" s="213"/>
      <c r="L1399" s="213"/>
      <c r="M1399" s="109"/>
      <c r="N1399" s="109"/>
      <c r="O1399" s="109"/>
      <c r="P1399" s="213"/>
      <c r="Q1399" s="109"/>
      <c r="R1399" s="109"/>
      <c r="S1399" s="109"/>
      <c r="T1399" s="109"/>
      <c r="U1399" s="109"/>
      <c r="V1399" s="109"/>
      <c r="W1399" s="109"/>
      <c r="X1399" s="109"/>
      <c r="Y1399" s="109"/>
      <c r="Z1399" s="109"/>
      <c r="AA1399" s="109"/>
      <c r="AB1399" s="109"/>
      <c r="AC1399" s="109"/>
      <c r="AD1399" s="109"/>
      <c r="AE1399" s="109"/>
      <c r="AF1399" s="109"/>
      <c r="AG1399" s="109"/>
      <c r="AH1399" s="109"/>
      <c r="AI1399" s="219"/>
      <c r="AJ1399" s="219"/>
      <c r="AK1399" s="109"/>
      <c r="AL1399" s="109"/>
      <c r="AM1399" s="109"/>
      <c r="AN1399" s="109"/>
      <c r="AO1399" s="109"/>
      <c r="AP1399" s="109"/>
      <c r="AQ1399" s="109"/>
      <c r="AR1399" s="109"/>
      <c r="AS1399" s="109"/>
      <c r="AT1399" s="109"/>
      <c r="AU1399" s="109"/>
      <c r="AV1399" s="109"/>
      <c r="AW1399" s="109"/>
      <c r="AX1399" s="109"/>
      <c r="AY1399" s="109"/>
      <c r="AZ1399" s="109"/>
      <c r="BA1399" s="219" t="str">
        <f t="shared" si="68"/>
        <v>;</v>
      </c>
      <c r="BB1399" s="211"/>
      <c r="BC1399" s="109"/>
      <c r="BD1399" s="213"/>
      <c r="BE1399" s="109"/>
      <c r="BF1399" s="109"/>
      <c r="BG1399" s="109"/>
      <c r="BH1399" s="222" t="e">
        <f>VLOOKUP(BB1399,'ĐKKCBBĐ K2019(UPDATE)'!$B$6:$F$2267,5,0)</f>
        <v>#N/A</v>
      </c>
      <c r="BI1399" s="109"/>
      <c r="BJ1399" s="109"/>
      <c r="BK1399" s="109"/>
      <c r="BL1399" s="109"/>
      <c r="BM1399" s="109"/>
      <c r="BN1399" s="109"/>
    </row>
    <row r="1400" spans="1:66">
      <c r="A1400" s="67">
        <v>1390</v>
      </c>
      <c r="B1400" s="211"/>
      <c r="C1400" s="211"/>
      <c r="D1400" s="211"/>
      <c r="E1400" s="211"/>
      <c r="F1400" s="211"/>
      <c r="G1400" s="212"/>
      <c r="H1400" s="109"/>
      <c r="I1400" s="109"/>
      <c r="J1400" s="109"/>
      <c r="K1400" s="213"/>
      <c r="L1400" s="213"/>
      <c r="M1400" s="109"/>
      <c r="N1400" s="109"/>
      <c r="O1400" s="109"/>
      <c r="P1400" s="213"/>
      <c r="Q1400" s="109"/>
      <c r="R1400" s="109"/>
      <c r="S1400" s="109"/>
      <c r="T1400" s="109"/>
      <c r="U1400" s="109"/>
      <c r="V1400" s="109"/>
      <c r="W1400" s="109"/>
      <c r="X1400" s="109"/>
      <c r="Y1400" s="109"/>
      <c r="Z1400" s="109"/>
      <c r="AA1400" s="109"/>
      <c r="AB1400" s="109"/>
      <c r="AC1400" s="109"/>
      <c r="AD1400" s="109"/>
      <c r="AE1400" s="109"/>
      <c r="AF1400" s="109"/>
      <c r="AG1400" s="109"/>
      <c r="AH1400" s="109"/>
      <c r="AI1400" s="219"/>
      <c r="AJ1400" s="219"/>
      <c r="AK1400" s="109"/>
      <c r="AL1400" s="109"/>
      <c r="AM1400" s="109"/>
      <c r="AN1400" s="109"/>
      <c r="AO1400" s="109"/>
      <c r="AP1400" s="109"/>
      <c r="AQ1400" s="109"/>
      <c r="AR1400" s="109"/>
      <c r="AS1400" s="109"/>
      <c r="AT1400" s="109"/>
      <c r="AU1400" s="109"/>
      <c r="AV1400" s="109"/>
      <c r="AW1400" s="109"/>
      <c r="AX1400" s="109"/>
      <c r="AY1400" s="109"/>
      <c r="AZ1400" s="109"/>
      <c r="BA1400" s="219" t="str">
        <f t="shared" si="68"/>
        <v>;</v>
      </c>
      <c r="BB1400" s="211"/>
      <c r="BC1400" s="109"/>
      <c r="BD1400" s="213"/>
      <c r="BE1400" s="109"/>
      <c r="BF1400" s="109"/>
      <c r="BG1400" s="109"/>
      <c r="BH1400" s="222" t="e">
        <f>VLOOKUP(BB1400,'ĐKKCBBĐ K2019(UPDATE)'!$B$6:$F$2267,5,0)</f>
        <v>#N/A</v>
      </c>
      <c r="BI1400" s="109"/>
      <c r="BJ1400" s="109"/>
      <c r="BK1400" s="109"/>
      <c r="BL1400" s="109"/>
      <c r="BM1400" s="109"/>
      <c r="BN1400" s="109"/>
    </row>
    <row r="1401" spans="1:66">
      <c r="A1401" s="63">
        <v>1391</v>
      </c>
      <c r="B1401" s="211"/>
      <c r="C1401" s="211"/>
      <c r="D1401" s="211"/>
      <c r="E1401" s="211"/>
      <c r="F1401" s="211"/>
      <c r="G1401" s="212"/>
      <c r="H1401" s="109"/>
      <c r="I1401" s="109"/>
      <c r="J1401" s="109"/>
      <c r="K1401" s="213"/>
      <c r="L1401" s="213"/>
      <c r="M1401" s="109"/>
      <c r="N1401" s="109"/>
      <c r="O1401" s="109"/>
      <c r="P1401" s="213"/>
      <c r="Q1401" s="109"/>
      <c r="R1401" s="109"/>
      <c r="S1401" s="109"/>
      <c r="T1401" s="109"/>
      <c r="U1401" s="109"/>
      <c r="V1401" s="109"/>
      <c r="W1401" s="109"/>
      <c r="X1401" s="109"/>
      <c r="Y1401" s="109"/>
      <c r="Z1401" s="109"/>
      <c r="AA1401" s="109"/>
      <c r="AB1401" s="109"/>
      <c r="AC1401" s="109"/>
      <c r="AD1401" s="109"/>
      <c r="AE1401" s="109"/>
      <c r="AF1401" s="109"/>
      <c r="AG1401" s="109"/>
      <c r="AH1401" s="109"/>
      <c r="AI1401" s="219"/>
      <c r="AJ1401" s="219"/>
      <c r="AK1401" s="109"/>
      <c r="AL1401" s="109"/>
      <c r="AM1401" s="109"/>
      <c r="AN1401" s="109"/>
      <c r="AO1401" s="109"/>
      <c r="AP1401" s="109"/>
      <c r="AQ1401" s="109"/>
      <c r="AR1401" s="109"/>
      <c r="AS1401" s="109"/>
      <c r="AT1401" s="109"/>
      <c r="AU1401" s="109"/>
      <c r="AV1401" s="109"/>
      <c r="AW1401" s="109"/>
      <c r="AX1401" s="109"/>
      <c r="AY1401" s="109"/>
      <c r="AZ1401" s="109"/>
      <c r="BA1401" s="219" t="str">
        <f t="shared" si="68"/>
        <v>;</v>
      </c>
      <c r="BB1401" s="211"/>
      <c r="BC1401" s="109"/>
      <c r="BD1401" s="213"/>
      <c r="BE1401" s="109"/>
      <c r="BF1401" s="109"/>
      <c r="BG1401" s="109"/>
      <c r="BH1401" s="222" t="e">
        <f>VLOOKUP(BB1401,'ĐKKCBBĐ K2019(UPDATE)'!$B$6:$F$2267,5,0)</f>
        <v>#N/A</v>
      </c>
      <c r="BI1401" s="109"/>
      <c r="BJ1401" s="109"/>
      <c r="BK1401" s="109"/>
      <c r="BL1401" s="109"/>
      <c r="BM1401" s="109"/>
      <c r="BN1401" s="109"/>
    </row>
    <row r="1402" spans="1:66">
      <c r="A1402" s="67">
        <v>1392</v>
      </c>
      <c r="B1402" s="211"/>
      <c r="C1402" s="211"/>
      <c r="D1402" s="211"/>
      <c r="E1402" s="211"/>
      <c r="F1402" s="211"/>
      <c r="G1402" s="212"/>
      <c r="H1402" s="109"/>
      <c r="I1402" s="109"/>
      <c r="J1402" s="109"/>
      <c r="K1402" s="213"/>
      <c r="L1402" s="213"/>
      <c r="M1402" s="109"/>
      <c r="N1402" s="109"/>
      <c r="O1402" s="109"/>
      <c r="P1402" s="213"/>
      <c r="Q1402" s="109"/>
      <c r="R1402" s="109"/>
      <c r="S1402" s="109"/>
      <c r="T1402" s="109"/>
      <c r="U1402" s="109"/>
      <c r="V1402" s="109"/>
      <c r="W1402" s="109"/>
      <c r="X1402" s="109"/>
      <c r="Y1402" s="109"/>
      <c r="Z1402" s="109"/>
      <c r="AA1402" s="109"/>
      <c r="AB1402" s="109"/>
      <c r="AC1402" s="109"/>
      <c r="AD1402" s="109"/>
      <c r="AE1402" s="109"/>
      <c r="AF1402" s="109"/>
      <c r="AG1402" s="109"/>
      <c r="AH1402" s="109"/>
      <c r="AI1402" s="219"/>
      <c r="AJ1402" s="219"/>
      <c r="AK1402" s="109"/>
      <c r="AL1402" s="109"/>
      <c r="AM1402" s="109"/>
      <c r="AN1402" s="109"/>
      <c r="AO1402" s="109"/>
      <c r="AP1402" s="109"/>
      <c r="AQ1402" s="109"/>
      <c r="AR1402" s="109"/>
      <c r="AS1402" s="109"/>
      <c r="AT1402" s="109"/>
      <c r="AU1402" s="109"/>
      <c r="AV1402" s="109"/>
      <c r="AW1402" s="109"/>
      <c r="AX1402" s="109"/>
      <c r="AY1402" s="109"/>
      <c r="AZ1402" s="109"/>
      <c r="BA1402" s="219" t="str">
        <f t="shared" si="68"/>
        <v>;</v>
      </c>
      <c r="BB1402" s="211"/>
      <c r="BC1402" s="109"/>
      <c r="BD1402" s="213"/>
      <c r="BE1402" s="109"/>
      <c r="BF1402" s="109"/>
      <c r="BG1402" s="109"/>
      <c r="BH1402" s="222" t="e">
        <f>VLOOKUP(BB1402,'ĐKKCBBĐ K2019(UPDATE)'!$B$6:$F$2267,5,0)</f>
        <v>#N/A</v>
      </c>
      <c r="BI1402" s="109"/>
      <c r="BJ1402" s="109"/>
      <c r="BK1402" s="109"/>
      <c r="BL1402" s="109"/>
      <c r="BM1402" s="109"/>
      <c r="BN1402" s="109"/>
    </row>
    <row r="1403" spans="1:66">
      <c r="A1403" s="63">
        <v>1393</v>
      </c>
      <c r="B1403" s="211"/>
      <c r="C1403" s="211"/>
      <c r="D1403" s="211"/>
      <c r="E1403" s="211"/>
      <c r="F1403" s="211"/>
      <c r="G1403" s="212"/>
      <c r="H1403" s="109"/>
      <c r="I1403" s="109"/>
      <c r="J1403" s="109"/>
      <c r="K1403" s="213"/>
      <c r="L1403" s="213"/>
      <c r="M1403" s="109"/>
      <c r="N1403" s="109"/>
      <c r="O1403" s="109"/>
      <c r="P1403" s="213"/>
      <c r="Q1403" s="109"/>
      <c r="R1403" s="109"/>
      <c r="S1403" s="109"/>
      <c r="T1403" s="109"/>
      <c r="U1403" s="109"/>
      <c r="V1403" s="109"/>
      <c r="W1403" s="109"/>
      <c r="X1403" s="109"/>
      <c r="Y1403" s="109"/>
      <c r="Z1403" s="109"/>
      <c r="AA1403" s="109"/>
      <c r="AB1403" s="109"/>
      <c r="AC1403" s="109"/>
      <c r="AD1403" s="109"/>
      <c r="AE1403" s="109"/>
      <c r="AF1403" s="109"/>
      <c r="AG1403" s="109"/>
      <c r="AH1403" s="109"/>
      <c r="AI1403" s="219"/>
      <c r="AJ1403" s="219"/>
      <c r="AK1403" s="109"/>
      <c r="AL1403" s="109"/>
      <c r="AM1403" s="109"/>
      <c r="AN1403" s="109"/>
      <c r="AO1403" s="109"/>
      <c r="AP1403" s="109"/>
      <c r="AQ1403" s="109"/>
      <c r="AR1403" s="109"/>
      <c r="AS1403" s="109"/>
      <c r="AT1403" s="109"/>
      <c r="AU1403" s="109"/>
      <c r="AV1403" s="109"/>
      <c r="AW1403" s="109"/>
      <c r="AX1403" s="109"/>
      <c r="AY1403" s="109"/>
      <c r="AZ1403" s="109"/>
      <c r="BA1403" s="219" t="str">
        <f t="shared" si="68"/>
        <v>;</v>
      </c>
      <c r="BB1403" s="211"/>
      <c r="BC1403" s="109"/>
      <c r="BD1403" s="213"/>
      <c r="BE1403" s="109"/>
      <c r="BF1403" s="109"/>
      <c r="BG1403" s="109"/>
      <c r="BH1403" s="222" t="e">
        <f>VLOOKUP(BB1403,'ĐKKCBBĐ K2019(UPDATE)'!$B$6:$F$2267,5,0)</f>
        <v>#N/A</v>
      </c>
      <c r="BI1403" s="109"/>
      <c r="BJ1403" s="109"/>
      <c r="BK1403" s="109"/>
      <c r="BL1403" s="109"/>
      <c r="BM1403" s="109"/>
      <c r="BN1403" s="109"/>
    </row>
    <row r="1404" spans="1:66">
      <c r="A1404" s="67">
        <v>1394</v>
      </c>
      <c r="B1404" s="211"/>
      <c r="C1404" s="211"/>
      <c r="D1404" s="211"/>
      <c r="E1404" s="211"/>
      <c r="F1404" s="211"/>
      <c r="G1404" s="212"/>
      <c r="H1404" s="109"/>
      <c r="I1404" s="109"/>
      <c r="J1404" s="109"/>
      <c r="K1404" s="213"/>
      <c r="L1404" s="213"/>
      <c r="M1404" s="109"/>
      <c r="N1404" s="109"/>
      <c r="O1404" s="109"/>
      <c r="P1404" s="213"/>
      <c r="Q1404" s="109"/>
      <c r="R1404" s="109"/>
      <c r="S1404" s="109"/>
      <c r="T1404" s="109"/>
      <c r="U1404" s="109"/>
      <c r="V1404" s="109"/>
      <c r="W1404" s="109"/>
      <c r="X1404" s="109"/>
      <c r="Y1404" s="109"/>
      <c r="Z1404" s="109"/>
      <c r="AA1404" s="109"/>
      <c r="AB1404" s="109"/>
      <c r="AC1404" s="109"/>
      <c r="AD1404" s="109"/>
      <c r="AE1404" s="109"/>
      <c r="AF1404" s="109"/>
      <c r="AG1404" s="109"/>
      <c r="AH1404" s="109"/>
      <c r="AI1404" s="219"/>
      <c r="AJ1404" s="219"/>
      <c r="AK1404" s="109"/>
      <c r="AL1404" s="109"/>
      <c r="AM1404" s="109"/>
      <c r="AN1404" s="109"/>
      <c r="AO1404" s="109"/>
      <c r="AP1404" s="109"/>
      <c r="AQ1404" s="109"/>
      <c r="AR1404" s="109"/>
      <c r="AS1404" s="109"/>
      <c r="AT1404" s="109"/>
      <c r="AU1404" s="109"/>
      <c r="AV1404" s="109"/>
      <c r="AW1404" s="109"/>
      <c r="AX1404" s="109"/>
      <c r="AY1404" s="109"/>
      <c r="AZ1404" s="109"/>
      <c r="BA1404" s="219" t="str">
        <f t="shared" si="68"/>
        <v>;</v>
      </c>
      <c r="BB1404" s="211"/>
      <c r="BC1404" s="109"/>
      <c r="BD1404" s="213"/>
      <c r="BE1404" s="109"/>
      <c r="BF1404" s="109"/>
      <c r="BG1404" s="109"/>
      <c r="BH1404" s="222" t="e">
        <f>VLOOKUP(BB1404,'ĐKKCBBĐ K2019(UPDATE)'!$B$6:$F$2267,5,0)</f>
        <v>#N/A</v>
      </c>
      <c r="BI1404" s="109"/>
      <c r="BJ1404" s="109"/>
      <c r="BK1404" s="109"/>
      <c r="BL1404" s="109"/>
      <c r="BM1404" s="109"/>
      <c r="BN1404" s="109"/>
    </row>
    <row r="1405" spans="1:66">
      <c r="A1405" s="63">
        <v>1395</v>
      </c>
      <c r="B1405" s="211"/>
      <c r="C1405" s="211"/>
      <c r="D1405" s="211"/>
      <c r="E1405" s="211"/>
      <c r="F1405" s="211"/>
      <c r="G1405" s="212"/>
      <c r="H1405" s="109"/>
      <c r="I1405" s="109"/>
      <c r="J1405" s="109"/>
      <c r="K1405" s="213"/>
      <c r="L1405" s="213"/>
      <c r="M1405" s="109"/>
      <c r="N1405" s="109"/>
      <c r="O1405" s="109"/>
      <c r="P1405" s="213"/>
      <c r="Q1405" s="109"/>
      <c r="R1405" s="109"/>
      <c r="S1405" s="109"/>
      <c r="T1405" s="109"/>
      <c r="U1405" s="109"/>
      <c r="V1405" s="109"/>
      <c r="W1405" s="109"/>
      <c r="X1405" s="109"/>
      <c r="Y1405" s="109"/>
      <c r="Z1405" s="109"/>
      <c r="AA1405" s="109"/>
      <c r="AB1405" s="109"/>
      <c r="AC1405" s="109"/>
      <c r="AD1405" s="109"/>
      <c r="AE1405" s="109"/>
      <c r="AF1405" s="109"/>
      <c r="AG1405" s="109"/>
      <c r="AH1405" s="109"/>
      <c r="AI1405" s="219"/>
      <c r="AJ1405" s="219"/>
      <c r="AK1405" s="109"/>
      <c r="AL1405" s="109"/>
      <c r="AM1405" s="109"/>
      <c r="AN1405" s="109"/>
      <c r="AO1405" s="109"/>
      <c r="AP1405" s="109"/>
      <c r="AQ1405" s="109"/>
      <c r="AR1405" s="109"/>
      <c r="AS1405" s="109"/>
      <c r="AT1405" s="109"/>
      <c r="AU1405" s="109"/>
      <c r="AV1405" s="109"/>
      <c r="AW1405" s="109"/>
      <c r="AX1405" s="109"/>
      <c r="AY1405" s="109"/>
      <c r="AZ1405" s="109"/>
      <c r="BA1405" s="219" t="str">
        <f t="shared" si="68"/>
        <v>;</v>
      </c>
      <c r="BB1405" s="211"/>
      <c r="BC1405" s="109"/>
      <c r="BD1405" s="213"/>
      <c r="BE1405" s="109"/>
      <c r="BF1405" s="109"/>
      <c r="BG1405" s="109"/>
      <c r="BH1405" s="222" t="e">
        <f>VLOOKUP(BB1405,'ĐKKCBBĐ K2019(UPDATE)'!$B$6:$F$2267,5,0)</f>
        <v>#N/A</v>
      </c>
      <c r="BI1405" s="109"/>
      <c r="BJ1405" s="109"/>
      <c r="BK1405" s="109"/>
      <c r="BL1405" s="109"/>
      <c r="BM1405" s="109"/>
      <c r="BN1405" s="109"/>
    </row>
    <row r="1406" spans="1:66">
      <c r="A1406" s="67">
        <v>1396</v>
      </c>
      <c r="B1406" s="211"/>
      <c r="C1406" s="211"/>
      <c r="D1406" s="211"/>
      <c r="E1406" s="211"/>
      <c r="F1406" s="211"/>
      <c r="G1406" s="212"/>
      <c r="H1406" s="109"/>
      <c r="I1406" s="109"/>
      <c r="J1406" s="109"/>
      <c r="K1406" s="213"/>
      <c r="L1406" s="213"/>
      <c r="M1406" s="109"/>
      <c r="N1406" s="109"/>
      <c r="O1406" s="109"/>
      <c r="P1406" s="213"/>
      <c r="Q1406" s="109"/>
      <c r="R1406" s="109"/>
      <c r="S1406" s="109"/>
      <c r="T1406" s="109"/>
      <c r="U1406" s="109"/>
      <c r="V1406" s="109"/>
      <c r="W1406" s="109"/>
      <c r="X1406" s="109"/>
      <c r="Y1406" s="109"/>
      <c r="Z1406" s="109"/>
      <c r="AA1406" s="109"/>
      <c r="AB1406" s="109"/>
      <c r="AC1406" s="109"/>
      <c r="AD1406" s="109"/>
      <c r="AE1406" s="109"/>
      <c r="AF1406" s="109"/>
      <c r="AG1406" s="109"/>
      <c r="AH1406" s="109"/>
      <c r="AI1406" s="219"/>
      <c r="AJ1406" s="219"/>
      <c r="AK1406" s="109"/>
      <c r="AL1406" s="109"/>
      <c r="AM1406" s="109"/>
      <c r="AN1406" s="109"/>
      <c r="AO1406" s="109"/>
      <c r="AP1406" s="109"/>
      <c r="AQ1406" s="109"/>
      <c r="AR1406" s="109"/>
      <c r="AS1406" s="109"/>
      <c r="AT1406" s="109"/>
      <c r="AU1406" s="109"/>
      <c r="AV1406" s="109"/>
      <c r="AW1406" s="109"/>
      <c r="AX1406" s="109"/>
      <c r="AY1406" s="109"/>
      <c r="AZ1406" s="109"/>
      <c r="BA1406" s="219" t="str">
        <f t="shared" si="68"/>
        <v>;</v>
      </c>
      <c r="BB1406" s="211"/>
      <c r="BC1406" s="109"/>
      <c r="BD1406" s="213"/>
      <c r="BE1406" s="109"/>
      <c r="BF1406" s="109"/>
      <c r="BG1406" s="109"/>
      <c r="BH1406" s="222" t="e">
        <f>VLOOKUP(BB1406,'ĐKKCBBĐ K2019(UPDATE)'!$B$6:$F$2267,5,0)</f>
        <v>#N/A</v>
      </c>
      <c r="BI1406" s="109"/>
      <c r="BJ1406" s="109"/>
      <c r="BK1406" s="109"/>
      <c r="BL1406" s="109"/>
      <c r="BM1406" s="109"/>
      <c r="BN1406" s="109"/>
    </row>
    <row r="1407" spans="1:66">
      <c r="A1407" s="63">
        <v>1397</v>
      </c>
      <c r="B1407" s="211"/>
      <c r="C1407" s="211"/>
      <c r="D1407" s="211"/>
      <c r="E1407" s="211"/>
      <c r="F1407" s="211"/>
      <c r="G1407" s="212"/>
      <c r="H1407" s="109"/>
      <c r="I1407" s="109"/>
      <c r="J1407" s="109"/>
      <c r="K1407" s="213"/>
      <c r="L1407" s="213"/>
      <c r="M1407" s="109"/>
      <c r="N1407" s="109"/>
      <c r="O1407" s="109"/>
      <c r="P1407" s="213"/>
      <c r="Q1407" s="109"/>
      <c r="R1407" s="109"/>
      <c r="S1407" s="109"/>
      <c r="T1407" s="109"/>
      <c r="U1407" s="109"/>
      <c r="V1407" s="109"/>
      <c r="W1407" s="109"/>
      <c r="X1407" s="109"/>
      <c r="Y1407" s="109"/>
      <c r="Z1407" s="109"/>
      <c r="AA1407" s="109"/>
      <c r="AB1407" s="109"/>
      <c r="AC1407" s="109"/>
      <c r="AD1407" s="109"/>
      <c r="AE1407" s="109"/>
      <c r="AF1407" s="109"/>
      <c r="AG1407" s="109"/>
      <c r="AH1407" s="109"/>
      <c r="AI1407" s="219"/>
      <c r="AJ1407" s="219"/>
      <c r="AK1407" s="109"/>
      <c r="AL1407" s="109"/>
      <c r="AM1407" s="109"/>
      <c r="AN1407" s="109"/>
      <c r="AO1407" s="109"/>
      <c r="AP1407" s="109"/>
      <c r="AQ1407" s="109"/>
      <c r="AR1407" s="109"/>
      <c r="AS1407" s="109"/>
      <c r="AT1407" s="109"/>
      <c r="AU1407" s="109"/>
      <c r="AV1407" s="109"/>
      <c r="AW1407" s="109"/>
      <c r="AX1407" s="109"/>
      <c r="AY1407" s="109"/>
      <c r="AZ1407" s="109"/>
      <c r="BA1407" s="219" t="str">
        <f t="shared" si="68"/>
        <v>;</v>
      </c>
      <c r="BB1407" s="211"/>
      <c r="BC1407" s="109"/>
      <c r="BD1407" s="213"/>
      <c r="BE1407" s="109"/>
      <c r="BF1407" s="109"/>
      <c r="BG1407" s="109"/>
      <c r="BH1407" s="222" t="e">
        <f>VLOOKUP(BB1407,'ĐKKCBBĐ K2019(UPDATE)'!$B$6:$F$2267,5,0)</f>
        <v>#N/A</v>
      </c>
      <c r="BI1407" s="109"/>
      <c r="BJ1407" s="109"/>
      <c r="BK1407" s="109"/>
      <c r="BL1407" s="109"/>
      <c r="BM1407" s="109"/>
      <c r="BN1407" s="109"/>
    </row>
    <row r="1408" spans="1:66">
      <c r="A1408" s="67">
        <v>1398</v>
      </c>
      <c r="B1408" s="211"/>
      <c r="C1408" s="211"/>
      <c r="D1408" s="211"/>
      <c r="E1408" s="211"/>
      <c r="F1408" s="211"/>
      <c r="G1408" s="212"/>
      <c r="H1408" s="109"/>
      <c r="I1408" s="109"/>
      <c r="J1408" s="109"/>
      <c r="K1408" s="213"/>
      <c r="L1408" s="213"/>
      <c r="M1408" s="109"/>
      <c r="N1408" s="109"/>
      <c r="O1408" s="109"/>
      <c r="P1408" s="213"/>
      <c r="Q1408" s="109"/>
      <c r="R1408" s="109"/>
      <c r="S1408" s="109"/>
      <c r="T1408" s="109"/>
      <c r="U1408" s="109"/>
      <c r="V1408" s="109"/>
      <c r="W1408" s="109"/>
      <c r="X1408" s="109"/>
      <c r="Y1408" s="109"/>
      <c r="Z1408" s="109"/>
      <c r="AA1408" s="109"/>
      <c r="AB1408" s="109"/>
      <c r="AC1408" s="109"/>
      <c r="AD1408" s="109"/>
      <c r="AE1408" s="109"/>
      <c r="AF1408" s="109"/>
      <c r="AG1408" s="109"/>
      <c r="AH1408" s="109"/>
      <c r="AI1408" s="219"/>
      <c r="AJ1408" s="219"/>
      <c r="AK1408" s="109"/>
      <c r="AL1408" s="109"/>
      <c r="AM1408" s="109"/>
      <c r="AN1408" s="109"/>
      <c r="AO1408" s="109"/>
      <c r="AP1408" s="109"/>
      <c r="AQ1408" s="109"/>
      <c r="AR1408" s="109"/>
      <c r="AS1408" s="109"/>
      <c r="AT1408" s="109"/>
      <c r="AU1408" s="109"/>
      <c r="AV1408" s="109"/>
      <c r="AW1408" s="109"/>
      <c r="AX1408" s="109"/>
      <c r="AY1408" s="109"/>
      <c r="AZ1408" s="109"/>
      <c r="BA1408" s="219" t="str">
        <f t="shared" si="68"/>
        <v>;</v>
      </c>
      <c r="BB1408" s="211"/>
      <c r="BC1408" s="109"/>
      <c r="BD1408" s="213"/>
      <c r="BE1408" s="109"/>
      <c r="BF1408" s="109"/>
      <c r="BG1408" s="109"/>
      <c r="BH1408" s="222" t="e">
        <f>VLOOKUP(BB1408,'ĐKKCBBĐ K2019(UPDATE)'!$B$6:$F$2267,5,0)</f>
        <v>#N/A</v>
      </c>
      <c r="BI1408" s="109"/>
      <c r="BJ1408" s="109"/>
      <c r="BK1408" s="109"/>
      <c r="BL1408" s="109"/>
      <c r="BM1408" s="109"/>
      <c r="BN1408" s="109"/>
    </row>
    <row r="1409" spans="1:66">
      <c r="A1409" s="63">
        <v>1399</v>
      </c>
      <c r="B1409" s="211"/>
      <c r="C1409" s="211"/>
      <c r="D1409" s="211"/>
      <c r="E1409" s="211"/>
      <c r="F1409" s="211"/>
      <c r="G1409" s="212"/>
      <c r="H1409" s="109"/>
      <c r="I1409" s="109"/>
      <c r="J1409" s="109"/>
      <c r="K1409" s="213"/>
      <c r="L1409" s="213"/>
      <c r="M1409" s="109"/>
      <c r="N1409" s="109"/>
      <c r="O1409" s="109"/>
      <c r="P1409" s="213"/>
      <c r="Q1409" s="109"/>
      <c r="R1409" s="109"/>
      <c r="S1409" s="109"/>
      <c r="T1409" s="109"/>
      <c r="U1409" s="109"/>
      <c r="V1409" s="109"/>
      <c r="W1409" s="109"/>
      <c r="X1409" s="109"/>
      <c r="Y1409" s="109"/>
      <c r="Z1409" s="109"/>
      <c r="AA1409" s="109"/>
      <c r="AB1409" s="109"/>
      <c r="AC1409" s="109"/>
      <c r="AD1409" s="109"/>
      <c r="AE1409" s="109"/>
      <c r="AF1409" s="109"/>
      <c r="AG1409" s="109"/>
      <c r="AH1409" s="109"/>
      <c r="AI1409" s="219"/>
      <c r="AJ1409" s="219"/>
      <c r="AK1409" s="109"/>
      <c r="AL1409" s="109"/>
      <c r="AM1409" s="109"/>
      <c r="AN1409" s="109"/>
      <c r="AO1409" s="109"/>
      <c r="AP1409" s="109"/>
      <c r="AQ1409" s="109"/>
      <c r="AR1409" s="109"/>
      <c r="AS1409" s="109"/>
      <c r="AT1409" s="109"/>
      <c r="AU1409" s="109"/>
      <c r="AV1409" s="109"/>
      <c r="AW1409" s="109"/>
      <c r="AX1409" s="109"/>
      <c r="AY1409" s="109"/>
      <c r="AZ1409" s="109"/>
      <c r="BA1409" s="219" t="str">
        <f t="shared" si="68"/>
        <v>;</v>
      </c>
      <c r="BB1409" s="211"/>
      <c r="BC1409" s="109"/>
      <c r="BD1409" s="213"/>
      <c r="BE1409" s="109"/>
      <c r="BF1409" s="109"/>
      <c r="BG1409" s="109"/>
      <c r="BH1409" s="222" t="e">
        <f>VLOOKUP(BB1409,'ĐKKCBBĐ K2019(UPDATE)'!$B$6:$F$2267,5,0)</f>
        <v>#N/A</v>
      </c>
      <c r="BI1409" s="109"/>
      <c r="BJ1409" s="109"/>
      <c r="BK1409" s="109"/>
      <c r="BL1409" s="109"/>
      <c r="BM1409" s="109"/>
      <c r="BN1409" s="109"/>
    </row>
    <row r="1410" spans="1:66">
      <c r="A1410" s="67">
        <v>1400</v>
      </c>
      <c r="B1410" s="211"/>
      <c r="C1410" s="211"/>
      <c r="D1410" s="211"/>
      <c r="E1410" s="211"/>
      <c r="F1410" s="211"/>
      <c r="G1410" s="212"/>
      <c r="H1410" s="109"/>
      <c r="I1410" s="109"/>
      <c r="J1410" s="109"/>
      <c r="K1410" s="213"/>
      <c r="L1410" s="213"/>
      <c r="M1410" s="109"/>
      <c r="N1410" s="109"/>
      <c r="O1410" s="109"/>
      <c r="P1410" s="213"/>
      <c r="Q1410" s="109"/>
      <c r="R1410" s="109"/>
      <c r="S1410" s="109"/>
      <c r="T1410" s="109"/>
      <c r="U1410" s="109"/>
      <c r="V1410" s="109"/>
      <c r="W1410" s="109"/>
      <c r="X1410" s="109"/>
      <c r="Y1410" s="109"/>
      <c r="Z1410" s="109"/>
      <c r="AA1410" s="109"/>
      <c r="AB1410" s="109"/>
      <c r="AC1410" s="109"/>
      <c r="AD1410" s="109"/>
      <c r="AE1410" s="109"/>
      <c r="AF1410" s="109"/>
      <c r="AG1410" s="109"/>
      <c r="AH1410" s="109"/>
      <c r="AI1410" s="219"/>
      <c r="AJ1410" s="219"/>
      <c r="AK1410" s="109"/>
      <c r="AL1410" s="109"/>
      <c r="AM1410" s="109"/>
      <c r="AN1410" s="109"/>
      <c r="AO1410" s="109"/>
      <c r="AP1410" s="109"/>
      <c r="AQ1410" s="109"/>
      <c r="AR1410" s="109"/>
      <c r="AS1410" s="109"/>
      <c r="AT1410" s="109"/>
      <c r="AU1410" s="109"/>
      <c r="AV1410" s="109"/>
      <c r="AW1410" s="109"/>
      <c r="AX1410" s="109"/>
      <c r="AY1410" s="109"/>
      <c r="AZ1410" s="109"/>
      <c r="BA1410" s="219" t="str">
        <f t="shared" si="68"/>
        <v>;</v>
      </c>
      <c r="BB1410" s="211"/>
      <c r="BC1410" s="109"/>
      <c r="BD1410" s="213"/>
      <c r="BE1410" s="109"/>
      <c r="BF1410" s="109"/>
      <c r="BG1410" s="109"/>
      <c r="BH1410" s="222" t="e">
        <f>VLOOKUP(BB1410,'ĐKKCBBĐ K2019(UPDATE)'!$B$6:$F$2267,5,0)</f>
        <v>#N/A</v>
      </c>
      <c r="BI1410" s="109"/>
      <c r="BJ1410" s="109"/>
      <c r="BK1410" s="109"/>
      <c r="BL1410" s="109"/>
      <c r="BM1410" s="109"/>
      <c r="BN1410" s="109"/>
    </row>
    <row r="1411" spans="1:66">
      <c r="A1411" s="63">
        <v>1401</v>
      </c>
      <c r="B1411" s="211"/>
      <c r="C1411" s="211"/>
      <c r="D1411" s="211"/>
      <c r="E1411" s="211"/>
      <c r="F1411" s="211"/>
      <c r="G1411" s="212"/>
      <c r="H1411" s="109"/>
      <c r="I1411" s="109"/>
      <c r="J1411" s="109"/>
      <c r="K1411" s="213"/>
      <c r="L1411" s="213"/>
      <c r="M1411" s="109"/>
      <c r="N1411" s="109"/>
      <c r="O1411" s="109"/>
      <c r="P1411" s="213"/>
      <c r="Q1411" s="109"/>
      <c r="R1411" s="109"/>
      <c r="S1411" s="109"/>
      <c r="T1411" s="109"/>
      <c r="U1411" s="109"/>
      <c r="V1411" s="109"/>
      <c r="W1411" s="109"/>
      <c r="X1411" s="109"/>
      <c r="Y1411" s="109"/>
      <c r="Z1411" s="109"/>
      <c r="AA1411" s="109"/>
      <c r="AB1411" s="109"/>
      <c r="AC1411" s="109"/>
      <c r="AD1411" s="109"/>
      <c r="AE1411" s="109"/>
      <c r="AF1411" s="109"/>
      <c r="AG1411" s="109"/>
      <c r="AH1411" s="109"/>
      <c r="AI1411" s="219"/>
      <c r="AJ1411" s="219"/>
      <c r="AK1411" s="109"/>
      <c r="AL1411" s="109"/>
      <c r="AM1411" s="109"/>
      <c r="AN1411" s="109"/>
      <c r="AO1411" s="109"/>
      <c r="AP1411" s="109"/>
      <c r="AQ1411" s="109"/>
      <c r="AR1411" s="109"/>
      <c r="AS1411" s="109"/>
      <c r="AT1411" s="109"/>
      <c r="AU1411" s="109"/>
      <c r="AV1411" s="109"/>
      <c r="AW1411" s="109"/>
      <c r="AX1411" s="109"/>
      <c r="AY1411" s="109"/>
      <c r="AZ1411" s="109"/>
      <c r="BA1411" s="219" t="str">
        <f t="shared" si="68"/>
        <v>;</v>
      </c>
      <c r="BB1411" s="211"/>
      <c r="BC1411" s="109"/>
      <c r="BD1411" s="213"/>
      <c r="BE1411" s="109"/>
      <c r="BF1411" s="109"/>
      <c r="BG1411" s="109"/>
      <c r="BH1411" s="222" t="e">
        <f>VLOOKUP(BB1411,'ĐKKCBBĐ K2019(UPDATE)'!$B$6:$F$2267,5,0)</f>
        <v>#N/A</v>
      </c>
      <c r="BI1411" s="109"/>
      <c r="BJ1411" s="109"/>
      <c r="BK1411" s="109"/>
      <c r="BL1411" s="109"/>
      <c r="BM1411" s="109"/>
      <c r="BN1411" s="109"/>
    </row>
    <row r="1412" spans="1:66">
      <c r="A1412" s="67">
        <v>1402</v>
      </c>
      <c r="B1412" s="211"/>
      <c r="C1412" s="211"/>
      <c r="D1412" s="211"/>
      <c r="E1412" s="211"/>
      <c r="F1412" s="211"/>
      <c r="G1412" s="212"/>
      <c r="H1412" s="109"/>
      <c r="I1412" s="109"/>
      <c r="J1412" s="109"/>
      <c r="K1412" s="213"/>
      <c r="L1412" s="213"/>
      <c r="M1412" s="109"/>
      <c r="N1412" s="109"/>
      <c r="O1412" s="109"/>
      <c r="P1412" s="213"/>
      <c r="Q1412" s="109"/>
      <c r="R1412" s="109"/>
      <c r="S1412" s="109"/>
      <c r="T1412" s="109"/>
      <c r="U1412" s="109"/>
      <c r="V1412" s="109"/>
      <c r="W1412" s="109"/>
      <c r="X1412" s="109"/>
      <c r="Y1412" s="109"/>
      <c r="Z1412" s="109"/>
      <c r="AA1412" s="109"/>
      <c r="AB1412" s="109"/>
      <c r="AC1412" s="109"/>
      <c r="AD1412" s="109"/>
      <c r="AE1412" s="109"/>
      <c r="AF1412" s="109"/>
      <c r="AG1412" s="109"/>
      <c r="AH1412" s="109"/>
      <c r="AI1412" s="219"/>
      <c r="AJ1412" s="219"/>
      <c r="AK1412" s="109"/>
      <c r="AL1412" s="109"/>
      <c r="AM1412" s="109"/>
      <c r="AN1412" s="109"/>
      <c r="AO1412" s="109"/>
      <c r="AP1412" s="109"/>
      <c r="AQ1412" s="109"/>
      <c r="AR1412" s="109"/>
      <c r="AS1412" s="109"/>
      <c r="AT1412" s="109"/>
      <c r="AU1412" s="109"/>
      <c r="AV1412" s="109"/>
      <c r="AW1412" s="109"/>
      <c r="AX1412" s="109"/>
      <c r="AY1412" s="109"/>
      <c r="AZ1412" s="109"/>
      <c r="BA1412" s="219" t="str">
        <f t="shared" si="68"/>
        <v>;</v>
      </c>
      <c r="BB1412" s="211"/>
      <c r="BC1412" s="109"/>
      <c r="BD1412" s="213"/>
      <c r="BE1412" s="109"/>
      <c r="BF1412" s="109"/>
      <c r="BG1412" s="109"/>
      <c r="BH1412" s="222" t="e">
        <f>VLOOKUP(BB1412,'ĐKKCBBĐ K2019(UPDATE)'!$B$6:$F$2267,5,0)</f>
        <v>#N/A</v>
      </c>
      <c r="BI1412" s="109"/>
      <c r="BJ1412" s="109"/>
      <c r="BK1412" s="109"/>
      <c r="BL1412" s="109"/>
      <c r="BM1412" s="109"/>
      <c r="BN1412" s="109"/>
    </row>
    <row r="1413" spans="1:66">
      <c r="A1413" s="63">
        <v>1403</v>
      </c>
      <c r="B1413" s="211"/>
      <c r="C1413" s="211"/>
      <c r="D1413" s="211"/>
      <c r="E1413" s="211"/>
      <c r="F1413" s="211"/>
      <c r="G1413" s="212"/>
      <c r="H1413" s="109"/>
      <c r="I1413" s="109"/>
      <c r="J1413" s="109"/>
      <c r="K1413" s="213"/>
      <c r="L1413" s="213"/>
      <c r="M1413" s="109"/>
      <c r="N1413" s="109"/>
      <c r="O1413" s="109"/>
      <c r="P1413" s="213"/>
      <c r="Q1413" s="109"/>
      <c r="R1413" s="109"/>
      <c r="S1413" s="109"/>
      <c r="T1413" s="109"/>
      <c r="U1413" s="109"/>
      <c r="V1413" s="109"/>
      <c r="W1413" s="109"/>
      <c r="X1413" s="109"/>
      <c r="Y1413" s="109"/>
      <c r="Z1413" s="109"/>
      <c r="AA1413" s="109"/>
      <c r="AB1413" s="109"/>
      <c r="AC1413" s="109"/>
      <c r="AD1413" s="109"/>
      <c r="AE1413" s="109"/>
      <c r="AF1413" s="109"/>
      <c r="AG1413" s="109"/>
      <c r="AH1413" s="109"/>
      <c r="AI1413" s="219"/>
      <c r="AJ1413" s="219"/>
      <c r="AK1413" s="109"/>
      <c r="AL1413" s="109"/>
      <c r="AM1413" s="109"/>
      <c r="AN1413" s="109"/>
      <c r="AO1413" s="109"/>
      <c r="AP1413" s="109"/>
      <c r="AQ1413" s="109"/>
      <c r="AR1413" s="109"/>
      <c r="AS1413" s="109"/>
      <c r="AT1413" s="109"/>
      <c r="AU1413" s="109"/>
      <c r="AV1413" s="109"/>
      <c r="AW1413" s="109"/>
      <c r="AX1413" s="109"/>
      <c r="AY1413" s="109"/>
      <c r="AZ1413" s="109"/>
      <c r="BA1413" s="219" t="str">
        <f t="shared" si="68"/>
        <v>;</v>
      </c>
      <c r="BB1413" s="211"/>
      <c r="BC1413" s="109"/>
      <c r="BD1413" s="213"/>
      <c r="BE1413" s="109"/>
      <c r="BF1413" s="109"/>
      <c r="BG1413" s="109"/>
      <c r="BH1413" s="222" t="e">
        <f>VLOOKUP(BB1413,'ĐKKCBBĐ K2019(UPDATE)'!$B$6:$F$2267,5,0)</f>
        <v>#N/A</v>
      </c>
      <c r="BI1413" s="109"/>
      <c r="BJ1413" s="109"/>
      <c r="BK1413" s="109"/>
      <c r="BL1413" s="109"/>
      <c r="BM1413" s="109"/>
      <c r="BN1413" s="109"/>
    </row>
    <row r="1414" spans="1:66">
      <c r="A1414" s="67">
        <v>1404</v>
      </c>
      <c r="B1414" s="211"/>
      <c r="C1414" s="211"/>
      <c r="D1414" s="211"/>
      <c r="E1414" s="211"/>
      <c r="F1414" s="211"/>
      <c r="G1414" s="212"/>
      <c r="H1414" s="109"/>
      <c r="I1414" s="109"/>
      <c r="J1414" s="109"/>
      <c r="K1414" s="213"/>
      <c r="L1414" s="213"/>
      <c r="M1414" s="109"/>
      <c r="N1414" s="109"/>
      <c r="O1414" s="109"/>
      <c r="P1414" s="213"/>
      <c r="Q1414" s="109"/>
      <c r="R1414" s="109"/>
      <c r="S1414" s="109"/>
      <c r="T1414" s="109"/>
      <c r="U1414" s="109"/>
      <c r="V1414" s="109"/>
      <c r="W1414" s="109"/>
      <c r="X1414" s="109"/>
      <c r="Y1414" s="109"/>
      <c r="Z1414" s="109"/>
      <c r="AA1414" s="109"/>
      <c r="AB1414" s="109"/>
      <c r="AC1414" s="109"/>
      <c r="AD1414" s="109"/>
      <c r="AE1414" s="109"/>
      <c r="AF1414" s="109"/>
      <c r="AG1414" s="109"/>
      <c r="AH1414" s="109"/>
      <c r="AI1414" s="219"/>
      <c r="AJ1414" s="219"/>
      <c r="AK1414" s="109"/>
      <c r="AL1414" s="109"/>
      <c r="AM1414" s="109"/>
      <c r="AN1414" s="109"/>
      <c r="AO1414" s="109"/>
      <c r="AP1414" s="109"/>
      <c r="AQ1414" s="109"/>
      <c r="AR1414" s="109"/>
      <c r="AS1414" s="109"/>
      <c r="AT1414" s="109"/>
      <c r="AU1414" s="109"/>
      <c r="AV1414" s="109"/>
      <c r="AW1414" s="109"/>
      <c r="AX1414" s="109"/>
      <c r="AY1414" s="109"/>
      <c r="AZ1414" s="109"/>
      <c r="BA1414" s="219" t="str">
        <f t="shared" si="68"/>
        <v>;</v>
      </c>
      <c r="BB1414" s="211"/>
      <c r="BC1414" s="109"/>
      <c r="BD1414" s="213"/>
      <c r="BE1414" s="109"/>
      <c r="BF1414" s="109"/>
      <c r="BG1414" s="109"/>
      <c r="BH1414" s="222" t="e">
        <f>VLOOKUP(BB1414,'ĐKKCBBĐ K2019(UPDATE)'!$B$6:$F$2267,5,0)</f>
        <v>#N/A</v>
      </c>
      <c r="BI1414" s="109"/>
      <c r="BJ1414" s="109"/>
      <c r="BK1414" s="109"/>
      <c r="BL1414" s="109"/>
      <c r="BM1414" s="109"/>
      <c r="BN1414" s="109"/>
    </row>
    <row r="1415" spans="1:66">
      <c r="A1415" s="63">
        <v>1405</v>
      </c>
      <c r="B1415" s="211"/>
      <c r="C1415" s="211"/>
      <c r="D1415" s="211"/>
      <c r="E1415" s="211"/>
      <c r="F1415" s="211"/>
      <c r="G1415" s="212"/>
      <c r="H1415" s="109"/>
      <c r="I1415" s="109"/>
      <c r="J1415" s="109"/>
      <c r="K1415" s="213"/>
      <c r="L1415" s="213"/>
      <c r="M1415" s="109"/>
      <c r="N1415" s="109"/>
      <c r="O1415" s="109"/>
      <c r="P1415" s="213"/>
      <c r="Q1415" s="109"/>
      <c r="R1415" s="109"/>
      <c r="S1415" s="109"/>
      <c r="T1415" s="109"/>
      <c r="U1415" s="109"/>
      <c r="V1415" s="109"/>
      <c r="W1415" s="109"/>
      <c r="X1415" s="109"/>
      <c r="Y1415" s="109"/>
      <c r="Z1415" s="109"/>
      <c r="AA1415" s="109"/>
      <c r="AB1415" s="109"/>
      <c r="AC1415" s="109"/>
      <c r="AD1415" s="109"/>
      <c r="AE1415" s="109"/>
      <c r="AF1415" s="109"/>
      <c r="AG1415" s="109"/>
      <c r="AH1415" s="109"/>
      <c r="AI1415" s="219"/>
      <c r="AJ1415" s="219"/>
      <c r="AK1415" s="109"/>
      <c r="AL1415" s="109"/>
      <c r="AM1415" s="109"/>
      <c r="AN1415" s="109"/>
      <c r="AO1415" s="109"/>
      <c r="AP1415" s="109"/>
      <c r="AQ1415" s="109"/>
      <c r="AR1415" s="109"/>
      <c r="AS1415" s="109"/>
      <c r="AT1415" s="109"/>
      <c r="AU1415" s="109"/>
      <c r="AV1415" s="109"/>
      <c r="AW1415" s="109"/>
      <c r="AX1415" s="109"/>
      <c r="AY1415" s="109"/>
      <c r="AZ1415" s="109"/>
      <c r="BA1415" s="219" t="str">
        <f t="shared" si="68"/>
        <v>;</v>
      </c>
      <c r="BB1415" s="211"/>
      <c r="BC1415" s="109"/>
      <c r="BD1415" s="213"/>
      <c r="BE1415" s="109"/>
      <c r="BF1415" s="109"/>
      <c r="BG1415" s="109"/>
      <c r="BH1415" s="222" t="e">
        <f>VLOOKUP(BB1415,'ĐKKCBBĐ K2019(UPDATE)'!$B$6:$F$2267,5,0)</f>
        <v>#N/A</v>
      </c>
      <c r="BI1415" s="109"/>
      <c r="BJ1415" s="109"/>
      <c r="BK1415" s="109"/>
      <c r="BL1415" s="109"/>
      <c r="BM1415" s="109"/>
      <c r="BN1415" s="109"/>
    </row>
    <row r="1416" spans="1:66">
      <c r="A1416" s="67">
        <v>1406</v>
      </c>
      <c r="B1416" s="211"/>
      <c r="C1416" s="211"/>
      <c r="D1416" s="211"/>
      <c r="E1416" s="211"/>
      <c r="F1416" s="211"/>
      <c r="G1416" s="212"/>
      <c r="H1416" s="109"/>
      <c r="I1416" s="109"/>
      <c r="J1416" s="109"/>
      <c r="K1416" s="213"/>
      <c r="L1416" s="213"/>
      <c r="M1416" s="109"/>
      <c r="N1416" s="109"/>
      <c r="O1416" s="109"/>
      <c r="P1416" s="213"/>
      <c r="Q1416" s="109"/>
      <c r="R1416" s="109"/>
      <c r="S1416" s="109"/>
      <c r="T1416" s="109"/>
      <c r="U1416" s="109"/>
      <c r="V1416" s="109"/>
      <c r="W1416" s="109"/>
      <c r="X1416" s="109"/>
      <c r="Y1416" s="109"/>
      <c r="Z1416" s="109"/>
      <c r="AA1416" s="109"/>
      <c r="AB1416" s="109"/>
      <c r="AC1416" s="109"/>
      <c r="AD1416" s="109"/>
      <c r="AE1416" s="109"/>
      <c r="AF1416" s="109"/>
      <c r="AG1416" s="109"/>
      <c r="AH1416" s="109"/>
      <c r="AI1416" s="219"/>
      <c r="AJ1416" s="219"/>
      <c r="AK1416" s="109"/>
      <c r="AL1416" s="109"/>
      <c r="AM1416" s="109"/>
      <c r="AN1416" s="109"/>
      <c r="AO1416" s="109"/>
      <c r="AP1416" s="109"/>
      <c r="AQ1416" s="109"/>
      <c r="AR1416" s="109"/>
      <c r="AS1416" s="109"/>
      <c r="AT1416" s="109"/>
      <c r="AU1416" s="109"/>
      <c r="AV1416" s="109"/>
      <c r="AW1416" s="109"/>
      <c r="AX1416" s="109"/>
      <c r="AY1416" s="109"/>
      <c r="AZ1416" s="109"/>
      <c r="BA1416" s="219" t="str">
        <f t="shared" si="68"/>
        <v>;</v>
      </c>
      <c r="BB1416" s="211"/>
      <c r="BC1416" s="109"/>
      <c r="BD1416" s="213"/>
      <c r="BE1416" s="109"/>
      <c r="BF1416" s="109"/>
      <c r="BG1416" s="109"/>
      <c r="BH1416" s="222" t="e">
        <f>VLOOKUP(BB1416,'ĐKKCBBĐ K2019(UPDATE)'!$B$6:$F$2267,5,0)</f>
        <v>#N/A</v>
      </c>
      <c r="BI1416" s="109"/>
      <c r="BJ1416" s="109"/>
      <c r="BK1416" s="109"/>
      <c r="BL1416" s="109"/>
      <c r="BM1416" s="109"/>
      <c r="BN1416" s="109"/>
    </row>
    <row r="1417" spans="1:66">
      <c r="A1417" s="63">
        <v>1407</v>
      </c>
      <c r="B1417" s="211"/>
      <c r="C1417" s="211"/>
      <c r="D1417" s="211"/>
      <c r="E1417" s="211"/>
      <c r="F1417" s="211"/>
      <c r="G1417" s="212"/>
      <c r="H1417" s="109"/>
      <c r="I1417" s="109"/>
      <c r="J1417" s="109"/>
      <c r="K1417" s="213"/>
      <c r="L1417" s="213"/>
      <c r="M1417" s="109"/>
      <c r="N1417" s="109"/>
      <c r="O1417" s="109"/>
      <c r="P1417" s="213"/>
      <c r="Q1417" s="109"/>
      <c r="R1417" s="109"/>
      <c r="S1417" s="109"/>
      <c r="T1417" s="109"/>
      <c r="U1417" s="109"/>
      <c r="V1417" s="109"/>
      <c r="W1417" s="109"/>
      <c r="X1417" s="109"/>
      <c r="Y1417" s="109"/>
      <c r="Z1417" s="109"/>
      <c r="AA1417" s="109"/>
      <c r="AB1417" s="109"/>
      <c r="AC1417" s="109"/>
      <c r="AD1417" s="109"/>
      <c r="AE1417" s="109"/>
      <c r="AF1417" s="109"/>
      <c r="AG1417" s="109"/>
      <c r="AH1417" s="109"/>
      <c r="AI1417" s="219"/>
      <c r="AJ1417" s="219"/>
      <c r="AK1417" s="109"/>
      <c r="AL1417" s="109"/>
      <c r="AM1417" s="109"/>
      <c r="AN1417" s="109"/>
      <c r="AO1417" s="109"/>
      <c r="AP1417" s="109"/>
      <c r="AQ1417" s="109"/>
      <c r="AR1417" s="109"/>
      <c r="AS1417" s="109"/>
      <c r="AT1417" s="109"/>
      <c r="AU1417" s="109"/>
      <c r="AV1417" s="109"/>
      <c r="AW1417" s="109"/>
      <c r="AX1417" s="109"/>
      <c r="AY1417" s="109"/>
      <c r="AZ1417" s="109"/>
      <c r="BA1417" s="219" t="str">
        <f t="shared" si="68"/>
        <v>;</v>
      </c>
      <c r="BB1417" s="211"/>
      <c r="BC1417" s="109"/>
      <c r="BD1417" s="213"/>
      <c r="BE1417" s="109"/>
      <c r="BF1417" s="109"/>
      <c r="BG1417" s="109"/>
      <c r="BH1417" s="222" t="e">
        <f>VLOOKUP(BB1417,'ĐKKCBBĐ K2019(UPDATE)'!$B$6:$F$2267,5,0)</f>
        <v>#N/A</v>
      </c>
      <c r="BI1417" s="109"/>
      <c r="BJ1417" s="109"/>
      <c r="BK1417" s="109"/>
      <c r="BL1417" s="109"/>
      <c r="BM1417" s="109"/>
      <c r="BN1417" s="109"/>
    </row>
    <row r="1418" spans="1:66">
      <c r="A1418" s="67">
        <v>1408</v>
      </c>
      <c r="B1418" s="211"/>
      <c r="C1418" s="211"/>
      <c r="D1418" s="211"/>
      <c r="E1418" s="211"/>
      <c r="F1418" s="211"/>
      <c r="G1418" s="212"/>
      <c r="H1418" s="109"/>
      <c r="I1418" s="109"/>
      <c r="J1418" s="109"/>
      <c r="K1418" s="213"/>
      <c r="L1418" s="213"/>
      <c r="M1418" s="109"/>
      <c r="N1418" s="109"/>
      <c r="O1418" s="109"/>
      <c r="P1418" s="213"/>
      <c r="Q1418" s="109"/>
      <c r="R1418" s="109"/>
      <c r="S1418" s="109"/>
      <c r="T1418" s="109"/>
      <c r="U1418" s="109"/>
      <c r="V1418" s="109"/>
      <c r="W1418" s="109"/>
      <c r="X1418" s="109"/>
      <c r="Y1418" s="109"/>
      <c r="Z1418" s="109"/>
      <c r="AA1418" s="109"/>
      <c r="AB1418" s="109"/>
      <c r="AC1418" s="109"/>
      <c r="AD1418" s="109"/>
      <c r="AE1418" s="109"/>
      <c r="AF1418" s="109"/>
      <c r="AG1418" s="109"/>
      <c r="AH1418" s="109"/>
      <c r="AI1418" s="219"/>
      <c r="AJ1418" s="219"/>
      <c r="AK1418" s="109"/>
      <c r="AL1418" s="109"/>
      <c r="AM1418" s="109"/>
      <c r="AN1418" s="109"/>
      <c r="AO1418" s="109"/>
      <c r="AP1418" s="109"/>
      <c r="AQ1418" s="109"/>
      <c r="AR1418" s="109"/>
      <c r="AS1418" s="109"/>
      <c r="AT1418" s="109"/>
      <c r="AU1418" s="109"/>
      <c r="AV1418" s="109"/>
      <c r="AW1418" s="109"/>
      <c r="AX1418" s="109"/>
      <c r="AY1418" s="109"/>
      <c r="AZ1418" s="109"/>
      <c r="BA1418" s="219" t="str">
        <f t="shared" si="68"/>
        <v>;</v>
      </c>
      <c r="BB1418" s="211"/>
      <c r="BC1418" s="109"/>
      <c r="BD1418" s="213"/>
      <c r="BE1418" s="109"/>
      <c r="BF1418" s="109"/>
      <c r="BG1418" s="109"/>
      <c r="BH1418" s="222" t="e">
        <f>VLOOKUP(BB1418,'ĐKKCBBĐ K2019(UPDATE)'!$B$6:$F$2267,5,0)</f>
        <v>#N/A</v>
      </c>
      <c r="BI1418" s="109"/>
      <c r="BJ1418" s="109"/>
      <c r="BK1418" s="109"/>
      <c r="BL1418" s="109"/>
      <c r="BM1418" s="109"/>
      <c r="BN1418" s="109"/>
    </row>
    <row r="1419" spans="1:66">
      <c r="A1419" s="63">
        <v>1409</v>
      </c>
      <c r="B1419" s="211"/>
      <c r="C1419" s="211"/>
      <c r="D1419" s="211"/>
      <c r="E1419" s="211"/>
      <c r="F1419" s="211"/>
      <c r="G1419" s="212"/>
      <c r="H1419" s="109"/>
      <c r="I1419" s="109"/>
      <c r="J1419" s="109"/>
      <c r="K1419" s="213"/>
      <c r="L1419" s="213"/>
      <c r="M1419" s="109"/>
      <c r="N1419" s="109"/>
      <c r="O1419" s="109"/>
      <c r="P1419" s="213"/>
      <c r="Q1419" s="109"/>
      <c r="R1419" s="109"/>
      <c r="S1419" s="109"/>
      <c r="T1419" s="109"/>
      <c r="U1419" s="109"/>
      <c r="V1419" s="109"/>
      <c r="W1419" s="109"/>
      <c r="X1419" s="109"/>
      <c r="Y1419" s="109"/>
      <c r="Z1419" s="109"/>
      <c r="AA1419" s="109"/>
      <c r="AB1419" s="109"/>
      <c r="AC1419" s="109"/>
      <c r="AD1419" s="109"/>
      <c r="AE1419" s="109"/>
      <c r="AF1419" s="109"/>
      <c r="AG1419" s="109"/>
      <c r="AH1419" s="109"/>
      <c r="AI1419" s="219"/>
      <c r="AJ1419" s="219"/>
      <c r="AK1419" s="109"/>
      <c r="AL1419" s="109"/>
      <c r="AM1419" s="109"/>
      <c r="AN1419" s="109"/>
      <c r="AO1419" s="109"/>
      <c r="AP1419" s="109"/>
      <c r="AQ1419" s="109"/>
      <c r="AR1419" s="109"/>
      <c r="AS1419" s="109"/>
      <c r="AT1419" s="109"/>
      <c r="AU1419" s="109"/>
      <c r="AV1419" s="109"/>
      <c r="AW1419" s="109"/>
      <c r="AX1419" s="109"/>
      <c r="AY1419" s="109"/>
      <c r="AZ1419" s="109"/>
      <c r="BA1419" s="219" t="str">
        <f t="shared" si="68"/>
        <v>;</v>
      </c>
      <c r="BB1419" s="211"/>
      <c r="BC1419" s="109"/>
      <c r="BD1419" s="213"/>
      <c r="BE1419" s="109"/>
      <c r="BF1419" s="109"/>
      <c r="BG1419" s="109"/>
      <c r="BH1419" s="222" t="e">
        <f>VLOOKUP(BB1419,'ĐKKCBBĐ K2019(UPDATE)'!$B$6:$F$2267,5,0)</f>
        <v>#N/A</v>
      </c>
      <c r="BI1419" s="109"/>
      <c r="BJ1419" s="109"/>
      <c r="BK1419" s="109"/>
      <c r="BL1419" s="109"/>
      <c r="BM1419" s="109"/>
      <c r="BN1419" s="109"/>
    </row>
    <row r="1420" spans="1:66">
      <c r="A1420" s="67">
        <v>1410</v>
      </c>
      <c r="B1420" s="211"/>
      <c r="C1420" s="211"/>
      <c r="D1420" s="211"/>
      <c r="E1420" s="211"/>
      <c r="F1420" s="211"/>
      <c r="G1420" s="212"/>
      <c r="H1420" s="109"/>
      <c r="I1420" s="109"/>
      <c r="J1420" s="109"/>
      <c r="K1420" s="213"/>
      <c r="L1420" s="213"/>
      <c r="M1420" s="109"/>
      <c r="N1420" s="109"/>
      <c r="O1420" s="109"/>
      <c r="P1420" s="213"/>
      <c r="Q1420" s="109"/>
      <c r="R1420" s="109"/>
      <c r="S1420" s="109"/>
      <c r="T1420" s="109"/>
      <c r="U1420" s="109"/>
      <c r="V1420" s="109"/>
      <c r="W1420" s="109"/>
      <c r="X1420" s="109"/>
      <c r="Y1420" s="109"/>
      <c r="Z1420" s="109"/>
      <c r="AA1420" s="109"/>
      <c r="AB1420" s="109"/>
      <c r="AC1420" s="109"/>
      <c r="AD1420" s="109"/>
      <c r="AE1420" s="109"/>
      <c r="AF1420" s="109"/>
      <c r="AG1420" s="109"/>
      <c r="AH1420" s="109"/>
      <c r="AI1420" s="219"/>
      <c r="AJ1420" s="219"/>
      <c r="AK1420" s="109"/>
      <c r="AL1420" s="109"/>
      <c r="AM1420" s="109"/>
      <c r="AN1420" s="109"/>
      <c r="AO1420" s="109"/>
      <c r="AP1420" s="109"/>
      <c r="AQ1420" s="109"/>
      <c r="AR1420" s="109"/>
      <c r="AS1420" s="109"/>
      <c r="AT1420" s="109"/>
      <c r="AU1420" s="109"/>
      <c r="AV1420" s="109"/>
      <c r="AW1420" s="109"/>
      <c r="AX1420" s="109"/>
      <c r="AY1420" s="109"/>
      <c r="AZ1420" s="109"/>
      <c r="BA1420" s="219" t="str">
        <f t="shared" si="68"/>
        <v>;</v>
      </c>
      <c r="BB1420" s="211"/>
      <c r="BC1420" s="109"/>
      <c r="BD1420" s="213"/>
      <c r="BE1420" s="109"/>
      <c r="BF1420" s="109"/>
      <c r="BG1420" s="109"/>
      <c r="BH1420" s="222" t="e">
        <f>VLOOKUP(BB1420,'ĐKKCBBĐ K2019(UPDATE)'!$B$6:$F$2267,5,0)</f>
        <v>#N/A</v>
      </c>
      <c r="BI1420" s="109"/>
      <c r="BJ1420" s="109"/>
      <c r="BK1420" s="109"/>
      <c r="BL1420" s="109"/>
      <c r="BM1420" s="109"/>
      <c r="BN1420" s="109"/>
    </row>
    <row r="1421" spans="1:66">
      <c r="A1421" s="63">
        <v>1411</v>
      </c>
      <c r="B1421" s="211"/>
      <c r="C1421" s="211"/>
      <c r="D1421" s="211"/>
      <c r="E1421" s="211"/>
      <c r="F1421" s="211"/>
      <c r="G1421" s="212"/>
      <c r="H1421" s="109"/>
      <c r="I1421" s="109"/>
      <c r="J1421" s="109"/>
      <c r="K1421" s="213"/>
      <c r="L1421" s="213"/>
      <c r="M1421" s="109"/>
      <c r="N1421" s="109"/>
      <c r="O1421" s="109"/>
      <c r="P1421" s="213"/>
      <c r="Q1421" s="109"/>
      <c r="R1421" s="109"/>
      <c r="S1421" s="109"/>
      <c r="T1421" s="109"/>
      <c r="U1421" s="109"/>
      <c r="V1421" s="109"/>
      <c r="W1421" s="109"/>
      <c r="X1421" s="109"/>
      <c r="Y1421" s="109"/>
      <c r="Z1421" s="109"/>
      <c r="AA1421" s="109"/>
      <c r="AB1421" s="109"/>
      <c r="AC1421" s="109"/>
      <c r="AD1421" s="109"/>
      <c r="AE1421" s="109"/>
      <c r="AF1421" s="109"/>
      <c r="AG1421" s="109"/>
      <c r="AH1421" s="109"/>
      <c r="AI1421" s="219"/>
      <c r="AJ1421" s="219"/>
      <c r="AK1421" s="109"/>
      <c r="AL1421" s="109"/>
      <c r="AM1421" s="109"/>
      <c r="AN1421" s="109"/>
      <c r="AO1421" s="109"/>
      <c r="AP1421" s="109"/>
      <c r="AQ1421" s="109"/>
      <c r="AR1421" s="109"/>
      <c r="AS1421" s="109"/>
      <c r="AT1421" s="109"/>
      <c r="AU1421" s="109"/>
      <c r="AV1421" s="109"/>
      <c r="AW1421" s="109"/>
      <c r="AX1421" s="109"/>
      <c r="AY1421" s="109"/>
      <c r="AZ1421" s="109"/>
      <c r="BA1421" s="219" t="str">
        <f t="shared" ref="BA1421:BA1484" si="69">BB1421&amp;";"&amp;AR1421</f>
        <v>;</v>
      </c>
      <c r="BB1421" s="211"/>
      <c r="BC1421" s="109"/>
      <c r="BD1421" s="213"/>
      <c r="BE1421" s="109"/>
      <c r="BF1421" s="109"/>
      <c r="BG1421" s="109"/>
      <c r="BH1421" s="222" t="e">
        <f>VLOOKUP(BB1421,'ĐKKCBBĐ K2019(UPDATE)'!$B$6:$F$2267,5,0)</f>
        <v>#N/A</v>
      </c>
      <c r="BI1421" s="109"/>
      <c r="BJ1421" s="109"/>
      <c r="BK1421" s="109"/>
      <c r="BL1421" s="109"/>
      <c r="BM1421" s="109"/>
      <c r="BN1421" s="109"/>
    </row>
    <row r="1422" spans="1:66">
      <c r="A1422" s="67">
        <v>1412</v>
      </c>
      <c r="B1422" s="211"/>
      <c r="C1422" s="211"/>
      <c r="D1422" s="211"/>
      <c r="E1422" s="211"/>
      <c r="F1422" s="211"/>
      <c r="G1422" s="212"/>
      <c r="H1422" s="109"/>
      <c r="I1422" s="109"/>
      <c r="J1422" s="109"/>
      <c r="K1422" s="213"/>
      <c r="L1422" s="213"/>
      <c r="M1422" s="109"/>
      <c r="N1422" s="109"/>
      <c r="O1422" s="109"/>
      <c r="P1422" s="213"/>
      <c r="Q1422" s="109"/>
      <c r="R1422" s="109"/>
      <c r="S1422" s="109"/>
      <c r="T1422" s="109"/>
      <c r="U1422" s="109"/>
      <c r="V1422" s="109"/>
      <c r="W1422" s="109"/>
      <c r="X1422" s="109"/>
      <c r="Y1422" s="109"/>
      <c r="Z1422" s="109"/>
      <c r="AA1422" s="109"/>
      <c r="AB1422" s="109"/>
      <c r="AC1422" s="109"/>
      <c r="AD1422" s="109"/>
      <c r="AE1422" s="109"/>
      <c r="AF1422" s="109"/>
      <c r="AG1422" s="109"/>
      <c r="AH1422" s="109"/>
      <c r="AI1422" s="219"/>
      <c r="AJ1422" s="219"/>
      <c r="AK1422" s="109"/>
      <c r="AL1422" s="109"/>
      <c r="AM1422" s="109"/>
      <c r="AN1422" s="109"/>
      <c r="AO1422" s="109"/>
      <c r="AP1422" s="109"/>
      <c r="AQ1422" s="109"/>
      <c r="AR1422" s="109"/>
      <c r="AS1422" s="109"/>
      <c r="AT1422" s="109"/>
      <c r="AU1422" s="109"/>
      <c r="AV1422" s="109"/>
      <c r="AW1422" s="109"/>
      <c r="AX1422" s="109"/>
      <c r="AY1422" s="109"/>
      <c r="AZ1422" s="109"/>
      <c r="BA1422" s="219" t="str">
        <f t="shared" si="69"/>
        <v>;</v>
      </c>
      <c r="BB1422" s="211"/>
      <c r="BC1422" s="109"/>
      <c r="BD1422" s="213"/>
      <c r="BE1422" s="109"/>
      <c r="BF1422" s="109"/>
      <c r="BG1422" s="109"/>
      <c r="BH1422" s="222" t="e">
        <f>VLOOKUP(BB1422,'ĐKKCBBĐ K2019(UPDATE)'!$B$6:$F$2267,5,0)</f>
        <v>#N/A</v>
      </c>
      <c r="BI1422" s="109"/>
      <c r="BJ1422" s="109"/>
      <c r="BK1422" s="109"/>
      <c r="BL1422" s="109"/>
      <c r="BM1422" s="109"/>
      <c r="BN1422" s="109"/>
    </row>
    <row r="1423" spans="1:66">
      <c r="A1423" s="63">
        <v>1413</v>
      </c>
      <c r="B1423" s="211"/>
      <c r="C1423" s="211"/>
      <c r="D1423" s="211"/>
      <c r="E1423" s="211"/>
      <c r="F1423" s="211"/>
      <c r="G1423" s="212"/>
      <c r="H1423" s="109"/>
      <c r="I1423" s="109"/>
      <c r="J1423" s="109"/>
      <c r="K1423" s="213"/>
      <c r="L1423" s="213"/>
      <c r="M1423" s="109"/>
      <c r="N1423" s="109"/>
      <c r="O1423" s="109"/>
      <c r="P1423" s="213"/>
      <c r="Q1423" s="109"/>
      <c r="R1423" s="109"/>
      <c r="S1423" s="109"/>
      <c r="T1423" s="109"/>
      <c r="U1423" s="109"/>
      <c r="V1423" s="109"/>
      <c r="W1423" s="109"/>
      <c r="X1423" s="109"/>
      <c r="Y1423" s="109"/>
      <c r="Z1423" s="109"/>
      <c r="AA1423" s="109"/>
      <c r="AB1423" s="109"/>
      <c r="AC1423" s="109"/>
      <c r="AD1423" s="109"/>
      <c r="AE1423" s="109"/>
      <c r="AF1423" s="109"/>
      <c r="AG1423" s="109"/>
      <c r="AH1423" s="109"/>
      <c r="AI1423" s="219"/>
      <c r="AJ1423" s="219"/>
      <c r="AK1423" s="109"/>
      <c r="AL1423" s="109"/>
      <c r="AM1423" s="109"/>
      <c r="AN1423" s="109"/>
      <c r="AO1423" s="109"/>
      <c r="AP1423" s="109"/>
      <c r="AQ1423" s="109"/>
      <c r="AR1423" s="109"/>
      <c r="AS1423" s="109"/>
      <c r="AT1423" s="109"/>
      <c r="AU1423" s="109"/>
      <c r="AV1423" s="109"/>
      <c r="AW1423" s="109"/>
      <c r="AX1423" s="109"/>
      <c r="AY1423" s="109"/>
      <c r="AZ1423" s="109"/>
      <c r="BA1423" s="219" t="str">
        <f t="shared" si="69"/>
        <v>;</v>
      </c>
      <c r="BB1423" s="211"/>
      <c r="BC1423" s="109"/>
      <c r="BD1423" s="213"/>
      <c r="BE1423" s="109"/>
      <c r="BF1423" s="109"/>
      <c r="BG1423" s="109"/>
      <c r="BH1423" s="222" t="e">
        <f>VLOOKUP(BB1423,'ĐKKCBBĐ K2019(UPDATE)'!$B$6:$F$2267,5,0)</f>
        <v>#N/A</v>
      </c>
      <c r="BI1423" s="109"/>
      <c r="BJ1423" s="109"/>
      <c r="BK1423" s="109"/>
      <c r="BL1423" s="109"/>
      <c r="BM1423" s="109"/>
      <c r="BN1423" s="109"/>
    </row>
    <row r="1424" spans="1:66">
      <c r="A1424" s="67">
        <v>1414</v>
      </c>
      <c r="B1424" s="211"/>
      <c r="C1424" s="211"/>
      <c r="D1424" s="211"/>
      <c r="E1424" s="211"/>
      <c r="F1424" s="211"/>
      <c r="G1424" s="212"/>
      <c r="H1424" s="109"/>
      <c r="I1424" s="109"/>
      <c r="J1424" s="109"/>
      <c r="K1424" s="213"/>
      <c r="L1424" s="213"/>
      <c r="M1424" s="109"/>
      <c r="N1424" s="109"/>
      <c r="O1424" s="109"/>
      <c r="P1424" s="213"/>
      <c r="Q1424" s="109"/>
      <c r="R1424" s="109"/>
      <c r="S1424" s="109"/>
      <c r="T1424" s="109"/>
      <c r="U1424" s="109"/>
      <c r="V1424" s="109"/>
      <c r="W1424" s="109"/>
      <c r="X1424" s="109"/>
      <c r="Y1424" s="109"/>
      <c r="Z1424" s="109"/>
      <c r="AA1424" s="109"/>
      <c r="AB1424" s="109"/>
      <c r="AC1424" s="109"/>
      <c r="AD1424" s="109"/>
      <c r="AE1424" s="109"/>
      <c r="AF1424" s="109"/>
      <c r="AG1424" s="109"/>
      <c r="AH1424" s="109"/>
      <c r="AI1424" s="219"/>
      <c r="AJ1424" s="219"/>
      <c r="AK1424" s="109"/>
      <c r="AL1424" s="109"/>
      <c r="AM1424" s="109"/>
      <c r="AN1424" s="109"/>
      <c r="AO1424" s="109"/>
      <c r="AP1424" s="109"/>
      <c r="AQ1424" s="109"/>
      <c r="AR1424" s="109"/>
      <c r="AS1424" s="109"/>
      <c r="AT1424" s="109"/>
      <c r="AU1424" s="109"/>
      <c r="AV1424" s="109"/>
      <c r="AW1424" s="109"/>
      <c r="AX1424" s="109"/>
      <c r="AY1424" s="109"/>
      <c r="AZ1424" s="109"/>
      <c r="BA1424" s="219" t="str">
        <f t="shared" si="69"/>
        <v>;</v>
      </c>
      <c r="BB1424" s="211"/>
      <c r="BC1424" s="109"/>
      <c r="BD1424" s="213"/>
      <c r="BE1424" s="109"/>
      <c r="BF1424" s="109"/>
      <c r="BG1424" s="109"/>
      <c r="BH1424" s="222" t="e">
        <f>VLOOKUP(BB1424,'ĐKKCBBĐ K2019(UPDATE)'!$B$6:$F$2267,5,0)</f>
        <v>#N/A</v>
      </c>
      <c r="BI1424" s="109"/>
      <c r="BJ1424" s="109"/>
      <c r="BK1424" s="109"/>
      <c r="BL1424" s="109"/>
      <c r="BM1424" s="109"/>
      <c r="BN1424" s="109"/>
    </row>
    <row r="1425" spans="1:66">
      <c r="A1425" s="63">
        <v>1415</v>
      </c>
      <c r="B1425" s="211"/>
      <c r="C1425" s="211"/>
      <c r="D1425" s="211"/>
      <c r="E1425" s="211"/>
      <c r="F1425" s="211"/>
      <c r="G1425" s="212"/>
      <c r="H1425" s="109"/>
      <c r="I1425" s="109"/>
      <c r="J1425" s="109"/>
      <c r="K1425" s="213"/>
      <c r="L1425" s="213"/>
      <c r="M1425" s="109"/>
      <c r="N1425" s="109"/>
      <c r="O1425" s="109"/>
      <c r="P1425" s="213"/>
      <c r="Q1425" s="109"/>
      <c r="R1425" s="109"/>
      <c r="S1425" s="109"/>
      <c r="T1425" s="109"/>
      <c r="U1425" s="109"/>
      <c r="V1425" s="109"/>
      <c r="W1425" s="109"/>
      <c r="X1425" s="109"/>
      <c r="Y1425" s="109"/>
      <c r="Z1425" s="109"/>
      <c r="AA1425" s="109"/>
      <c r="AB1425" s="109"/>
      <c r="AC1425" s="109"/>
      <c r="AD1425" s="109"/>
      <c r="AE1425" s="109"/>
      <c r="AF1425" s="109"/>
      <c r="AG1425" s="109"/>
      <c r="AH1425" s="109"/>
      <c r="AI1425" s="219"/>
      <c r="AJ1425" s="219"/>
      <c r="AK1425" s="109"/>
      <c r="AL1425" s="109"/>
      <c r="AM1425" s="109"/>
      <c r="AN1425" s="109"/>
      <c r="AO1425" s="109"/>
      <c r="AP1425" s="109"/>
      <c r="AQ1425" s="109"/>
      <c r="AR1425" s="109"/>
      <c r="AS1425" s="109"/>
      <c r="AT1425" s="109"/>
      <c r="AU1425" s="109"/>
      <c r="AV1425" s="109"/>
      <c r="AW1425" s="109"/>
      <c r="AX1425" s="109"/>
      <c r="AY1425" s="109"/>
      <c r="AZ1425" s="109"/>
      <c r="BA1425" s="219" t="str">
        <f t="shared" si="69"/>
        <v>;</v>
      </c>
      <c r="BB1425" s="211"/>
      <c r="BC1425" s="109"/>
      <c r="BD1425" s="213"/>
      <c r="BE1425" s="109"/>
      <c r="BF1425" s="109"/>
      <c r="BG1425" s="109"/>
      <c r="BH1425" s="222" t="e">
        <f>VLOOKUP(BB1425,'ĐKKCBBĐ K2019(UPDATE)'!$B$6:$F$2267,5,0)</f>
        <v>#N/A</v>
      </c>
      <c r="BI1425" s="109"/>
      <c r="BJ1425" s="109"/>
      <c r="BK1425" s="109"/>
      <c r="BL1425" s="109"/>
      <c r="BM1425" s="109"/>
      <c r="BN1425" s="109"/>
    </row>
    <row r="1426" spans="1:66">
      <c r="A1426" s="67">
        <v>1416</v>
      </c>
      <c r="B1426" s="211"/>
      <c r="C1426" s="211"/>
      <c r="D1426" s="211"/>
      <c r="E1426" s="211"/>
      <c r="F1426" s="211"/>
      <c r="G1426" s="212"/>
      <c r="H1426" s="109"/>
      <c r="I1426" s="109"/>
      <c r="J1426" s="109"/>
      <c r="K1426" s="213"/>
      <c r="L1426" s="213"/>
      <c r="M1426" s="109"/>
      <c r="N1426" s="109"/>
      <c r="O1426" s="109"/>
      <c r="P1426" s="213"/>
      <c r="Q1426" s="109"/>
      <c r="R1426" s="109"/>
      <c r="S1426" s="109"/>
      <c r="T1426" s="109"/>
      <c r="U1426" s="109"/>
      <c r="V1426" s="109"/>
      <c r="W1426" s="109"/>
      <c r="X1426" s="109"/>
      <c r="Y1426" s="109"/>
      <c r="Z1426" s="109"/>
      <c r="AA1426" s="109"/>
      <c r="AB1426" s="109"/>
      <c r="AC1426" s="109"/>
      <c r="AD1426" s="109"/>
      <c r="AE1426" s="109"/>
      <c r="AF1426" s="109"/>
      <c r="AG1426" s="109"/>
      <c r="AH1426" s="109"/>
      <c r="AI1426" s="219"/>
      <c r="AJ1426" s="219"/>
      <c r="AK1426" s="109"/>
      <c r="AL1426" s="109"/>
      <c r="AM1426" s="109"/>
      <c r="AN1426" s="109"/>
      <c r="AO1426" s="109"/>
      <c r="AP1426" s="109"/>
      <c r="AQ1426" s="109"/>
      <c r="AR1426" s="109"/>
      <c r="AS1426" s="109"/>
      <c r="AT1426" s="109"/>
      <c r="AU1426" s="109"/>
      <c r="AV1426" s="109"/>
      <c r="AW1426" s="109"/>
      <c r="AX1426" s="109"/>
      <c r="AY1426" s="109"/>
      <c r="AZ1426" s="109"/>
      <c r="BA1426" s="219" t="str">
        <f t="shared" si="69"/>
        <v>;</v>
      </c>
      <c r="BB1426" s="211"/>
      <c r="BC1426" s="109"/>
      <c r="BD1426" s="213"/>
      <c r="BE1426" s="109"/>
      <c r="BF1426" s="109"/>
      <c r="BG1426" s="109"/>
      <c r="BH1426" s="222" t="e">
        <f>VLOOKUP(BB1426,'ĐKKCBBĐ K2019(UPDATE)'!$B$6:$F$2267,5,0)</f>
        <v>#N/A</v>
      </c>
      <c r="BI1426" s="109"/>
      <c r="BJ1426" s="109"/>
      <c r="BK1426" s="109"/>
      <c r="BL1426" s="109"/>
      <c r="BM1426" s="109"/>
      <c r="BN1426" s="109"/>
    </row>
    <row r="1427" spans="1:66">
      <c r="A1427" s="63">
        <v>1417</v>
      </c>
      <c r="B1427" s="211"/>
      <c r="C1427" s="211"/>
      <c r="D1427" s="211"/>
      <c r="E1427" s="211"/>
      <c r="F1427" s="211"/>
      <c r="G1427" s="212"/>
      <c r="H1427" s="109"/>
      <c r="I1427" s="109"/>
      <c r="J1427" s="109"/>
      <c r="K1427" s="213"/>
      <c r="L1427" s="213"/>
      <c r="M1427" s="109"/>
      <c r="N1427" s="109"/>
      <c r="O1427" s="109"/>
      <c r="P1427" s="213"/>
      <c r="Q1427" s="109"/>
      <c r="R1427" s="109"/>
      <c r="S1427" s="109"/>
      <c r="T1427" s="109"/>
      <c r="U1427" s="109"/>
      <c r="V1427" s="109"/>
      <c r="W1427" s="109"/>
      <c r="X1427" s="109"/>
      <c r="Y1427" s="109"/>
      <c r="Z1427" s="109"/>
      <c r="AA1427" s="109"/>
      <c r="AB1427" s="109"/>
      <c r="AC1427" s="109"/>
      <c r="AD1427" s="109"/>
      <c r="AE1427" s="109"/>
      <c r="AF1427" s="109"/>
      <c r="AG1427" s="109"/>
      <c r="AH1427" s="109"/>
      <c r="AI1427" s="219"/>
      <c r="AJ1427" s="219"/>
      <c r="AK1427" s="109"/>
      <c r="AL1427" s="109"/>
      <c r="AM1427" s="109"/>
      <c r="AN1427" s="109"/>
      <c r="AO1427" s="109"/>
      <c r="AP1427" s="109"/>
      <c r="AQ1427" s="109"/>
      <c r="AR1427" s="109"/>
      <c r="AS1427" s="109"/>
      <c r="AT1427" s="109"/>
      <c r="AU1427" s="109"/>
      <c r="AV1427" s="109"/>
      <c r="AW1427" s="109"/>
      <c r="AX1427" s="109"/>
      <c r="AY1427" s="109"/>
      <c r="AZ1427" s="109"/>
      <c r="BA1427" s="219" t="str">
        <f t="shared" si="69"/>
        <v>;</v>
      </c>
      <c r="BB1427" s="211"/>
      <c r="BC1427" s="109"/>
      <c r="BD1427" s="213"/>
      <c r="BE1427" s="109"/>
      <c r="BF1427" s="109"/>
      <c r="BG1427" s="109"/>
      <c r="BH1427" s="222" t="e">
        <f>VLOOKUP(BB1427,'ĐKKCBBĐ K2019(UPDATE)'!$B$6:$F$2267,5,0)</f>
        <v>#N/A</v>
      </c>
      <c r="BI1427" s="109"/>
      <c r="BJ1427" s="109"/>
      <c r="BK1427" s="109"/>
      <c r="BL1427" s="109"/>
      <c r="BM1427" s="109"/>
      <c r="BN1427" s="109"/>
    </row>
    <row r="1428" spans="1:66">
      <c r="A1428" s="67">
        <v>1418</v>
      </c>
      <c r="B1428" s="211"/>
      <c r="C1428" s="211"/>
      <c r="D1428" s="211"/>
      <c r="E1428" s="211"/>
      <c r="F1428" s="211"/>
      <c r="G1428" s="212"/>
      <c r="H1428" s="109"/>
      <c r="I1428" s="109"/>
      <c r="J1428" s="109"/>
      <c r="K1428" s="213"/>
      <c r="L1428" s="213"/>
      <c r="M1428" s="109"/>
      <c r="N1428" s="109"/>
      <c r="O1428" s="109"/>
      <c r="P1428" s="213"/>
      <c r="Q1428" s="109"/>
      <c r="R1428" s="109"/>
      <c r="S1428" s="109"/>
      <c r="T1428" s="109"/>
      <c r="U1428" s="109"/>
      <c r="V1428" s="109"/>
      <c r="W1428" s="109"/>
      <c r="X1428" s="109"/>
      <c r="Y1428" s="109"/>
      <c r="Z1428" s="109"/>
      <c r="AA1428" s="109"/>
      <c r="AB1428" s="109"/>
      <c r="AC1428" s="109"/>
      <c r="AD1428" s="109"/>
      <c r="AE1428" s="109"/>
      <c r="AF1428" s="109"/>
      <c r="AG1428" s="109"/>
      <c r="AH1428" s="109"/>
      <c r="AI1428" s="219"/>
      <c r="AJ1428" s="219"/>
      <c r="AK1428" s="109"/>
      <c r="AL1428" s="109"/>
      <c r="AM1428" s="109"/>
      <c r="AN1428" s="109"/>
      <c r="AO1428" s="109"/>
      <c r="AP1428" s="109"/>
      <c r="AQ1428" s="109"/>
      <c r="AR1428" s="109"/>
      <c r="AS1428" s="109"/>
      <c r="AT1428" s="109"/>
      <c r="AU1428" s="109"/>
      <c r="AV1428" s="109"/>
      <c r="AW1428" s="109"/>
      <c r="AX1428" s="109"/>
      <c r="AY1428" s="109"/>
      <c r="AZ1428" s="109"/>
      <c r="BA1428" s="219" t="str">
        <f t="shared" si="69"/>
        <v>;</v>
      </c>
      <c r="BB1428" s="211"/>
      <c r="BC1428" s="109"/>
      <c r="BD1428" s="213"/>
      <c r="BE1428" s="109"/>
      <c r="BF1428" s="109"/>
      <c r="BG1428" s="109"/>
      <c r="BH1428" s="222" t="e">
        <f>VLOOKUP(BB1428,'ĐKKCBBĐ K2019(UPDATE)'!$B$6:$F$2267,5,0)</f>
        <v>#N/A</v>
      </c>
      <c r="BI1428" s="109"/>
      <c r="BJ1428" s="109"/>
      <c r="BK1428" s="109"/>
      <c r="BL1428" s="109"/>
      <c r="BM1428" s="109"/>
      <c r="BN1428" s="109"/>
    </row>
    <row r="1429" spans="1:66">
      <c r="A1429" s="63">
        <v>1419</v>
      </c>
      <c r="B1429" s="211"/>
      <c r="C1429" s="211"/>
      <c r="D1429" s="211"/>
      <c r="E1429" s="211"/>
      <c r="F1429" s="211"/>
      <c r="G1429" s="212"/>
      <c r="H1429" s="109"/>
      <c r="I1429" s="109"/>
      <c r="J1429" s="109"/>
      <c r="K1429" s="213"/>
      <c r="L1429" s="213"/>
      <c r="M1429" s="109"/>
      <c r="N1429" s="109"/>
      <c r="O1429" s="109"/>
      <c r="P1429" s="213"/>
      <c r="Q1429" s="109"/>
      <c r="R1429" s="109"/>
      <c r="S1429" s="109"/>
      <c r="T1429" s="109"/>
      <c r="U1429" s="109"/>
      <c r="V1429" s="109"/>
      <c r="W1429" s="109"/>
      <c r="X1429" s="109"/>
      <c r="Y1429" s="109"/>
      <c r="Z1429" s="109"/>
      <c r="AA1429" s="109"/>
      <c r="AB1429" s="109"/>
      <c r="AC1429" s="109"/>
      <c r="AD1429" s="109"/>
      <c r="AE1429" s="109"/>
      <c r="AF1429" s="109"/>
      <c r="AG1429" s="109"/>
      <c r="AH1429" s="109"/>
      <c r="AI1429" s="219"/>
      <c r="AJ1429" s="219"/>
      <c r="AK1429" s="109"/>
      <c r="AL1429" s="109"/>
      <c r="AM1429" s="109"/>
      <c r="AN1429" s="109"/>
      <c r="AO1429" s="109"/>
      <c r="AP1429" s="109"/>
      <c r="AQ1429" s="109"/>
      <c r="AR1429" s="109"/>
      <c r="AS1429" s="109"/>
      <c r="AT1429" s="109"/>
      <c r="AU1429" s="109"/>
      <c r="AV1429" s="109"/>
      <c r="AW1429" s="109"/>
      <c r="AX1429" s="109"/>
      <c r="AY1429" s="109"/>
      <c r="AZ1429" s="109"/>
      <c r="BA1429" s="219" t="str">
        <f t="shared" si="69"/>
        <v>;</v>
      </c>
      <c r="BB1429" s="211"/>
      <c r="BC1429" s="109"/>
      <c r="BD1429" s="213"/>
      <c r="BE1429" s="109"/>
      <c r="BF1429" s="109"/>
      <c r="BG1429" s="109"/>
      <c r="BH1429" s="222" t="e">
        <f>VLOOKUP(BB1429,'ĐKKCBBĐ K2019(UPDATE)'!$B$6:$F$2267,5,0)</f>
        <v>#N/A</v>
      </c>
      <c r="BI1429" s="109"/>
      <c r="BJ1429" s="109"/>
      <c r="BK1429" s="109"/>
      <c r="BL1429" s="109"/>
      <c r="BM1429" s="109"/>
      <c r="BN1429" s="109"/>
    </row>
    <row r="1430" spans="1:66">
      <c r="A1430" s="67">
        <v>1420</v>
      </c>
      <c r="B1430" s="211"/>
      <c r="C1430" s="211"/>
      <c r="D1430" s="211"/>
      <c r="E1430" s="211"/>
      <c r="F1430" s="211"/>
      <c r="G1430" s="212"/>
      <c r="H1430" s="109"/>
      <c r="I1430" s="109"/>
      <c r="J1430" s="109"/>
      <c r="K1430" s="213"/>
      <c r="L1430" s="213"/>
      <c r="M1430" s="109"/>
      <c r="N1430" s="109"/>
      <c r="O1430" s="109"/>
      <c r="P1430" s="213"/>
      <c r="Q1430" s="109"/>
      <c r="R1430" s="109"/>
      <c r="S1430" s="109"/>
      <c r="T1430" s="109"/>
      <c r="U1430" s="109"/>
      <c r="V1430" s="109"/>
      <c r="W1430" s="109"/>
      <c r="X1430" s="109"/>
      <c r="Y1430" s="109"/>
      <c r="Z1430" s="109"/>
      <c r="AA1430" s="109"/>
      <c r="AB1430" s="109"/>
      <c r="AC1430" s="109"/>
      <c r="AD1430" s="109"/>
      <c r="AE1430" s="109"/>
      <c r="AF1430" s="109"/>
      <c r="AG1430" s="109"/>
      <c r="AH1430" s="109"/>
      <c r="AI1430" s="219"/>
      <c r="AJ1430" s="219"/>
      <c r="AK1430" s="109"/>
      <c r="AL1430" s="109"/>
      <c r="AM1430" s="109"/>
      <c r="AN1430" s="109"/>
      <c r="AO1430" s="109"/>
      <c r="AP1430" s="109"/>
      <c r="AQ1430" s="109"/>
      <c r="AR1430" s="109"/>
      <c r="AS1430" s="109"/>
      <c r="AT1430" s="109"/>
      <c r="AU1430" s="109"/>
      <c r="AV1430" s="109"/>
      <c r="AW1430" s="109"/>
      <c r="AX1430" s="109"/>
      <c r="AY1430" s="109"/>
      <c r="AZ1430" s="109"/>
      <c r="BA1430" s="219" t="str">
        <f t="shared" si="69"/>
        <v>;</v>
      </c>
      <c r="BB1430" s="211"/>
      <c r="BC1430" s="109"/>
      <c r="BD1430" s="213"/>
      <c r="BE1430" s="109"/>
      <c r="BF1430" s="109"/>
      <c r="BG1430" s="109"/>
      <c r="BH1430" s="222" t="e">
        <f>VLOOKUP(BB1430,'ĐKKCBBĐ K2019(UPDATE)'!$B$6:$F$2267,5,0)</f>
        <v>#N/A</v>
      </c>
      <c r="BI1430" s="109"/>
      <c r="BJ1430" s="109"/>
      <c r="BK1430" s="109"/>
      <c r="BL1430" s="109"/>
      <c r="BM1430" s="109"/>
      <c r="BN1430" s="109"/>
    </row>
    <row r="1431" spans="1:66">
      <c r="A1431" s="63">
        <v>1421</v>
      </c>
      <c r="B1431" s="211"/>
      <c r="C1431" s="211"/>
      <c r="D1431" s="211"/>
      <c r="E1431" s="211"/>
      <c r="F1431" s="211"/>
      <c r="G1431" s="212"/>
      <c r="H1431" s="109"/>
      <c r="I1431" s="109"/>
      <c r="J1431" s="109"/>
      <c r="K1431" s="213"/>
      <c r="L1431" s="213"/>
      <c r="M1431" s="109"/>
      <c r="N1431" s="109"/>
      <c r="O1431" s="109"/>
      <c r="P1431" s="213"/>
      <c r="Q1431" s="109"/>
      <c r="R1431" s="109"/>
      <c r="S1431" s="109"/>
      <c r="T1431" s="109"/>
      <c r="U1431" s="109"/>
      <c r="V1431" s="109"/>
      <c r="W1431" s="109"/>
      <c r="X1431" s="109"/>
      <c r="Y1431" s="109"/>
      <c r="Z1431" s="109"/>
      <c r="AA1431" s="109"/>
      <c r="AB1431" s="109"/>
      <c r="AC1431" s="109"/>
      <c r="AD1431" s="109"/>
      <c r="AE1431" s="109"/>
      <c r="AF1431" s="109"/>
      <c r="AG1431" s="109"/>
      <c r="AH1431" s="109"/>
      <c r="AI1431" s="219"/>
      <c r="AJ1431" s="219"/>
      <c r="AK1431" s="109"/>
      <c r="AL1431" s="109"/>
      <c r="AM1431" s="109"/>
      <c r="AN1431" s="109"/>
      <c r="AO1431" s="109"/>
      <c r="AP1431" s="109"/>
      <c r="AQ1431" s="109"/>
      <c r="AR1431" s="109"/>
      <c r="AS1431" s="109"/>
      <c r="AT1431" s="109"/>
      <c r="AU1431" s="109"/>
      <c r="AV1431" s="109"/>
      <c r="AW1431" s="109"/>
      <c r="AX1431" s="109"/>
      <c r="AY1431" s="109"/>
      <c r="AZ1431" s="109"/>
      <c r="BA1431" s="219" t="str">
        <f t="shared" si="69"/>
        <v>;</v>
      </c>
      <c r="BB1431" s="211"/>
      <c r="BC1431" s="109"/>
      <c r="BD1431" s="213"/>
      <c r="BE1431" s="109"/>
      <c r="BF1431" s="109"/>
      <c r="BG1431" s="109"/>
      <c r="BH1431" s="222" t="e">
        <f>VLOOKUP(BB1431,'ĐKKCBBĐ K2019(UPDATE)'!$B$6:$F$2267,5,0)</f>
        <v>#N/A</v>
      </c>
      <c r="BI1431" s="109"/>
      <c r="BJ1431" s="109"/>
      <c r="BK1431" s="109"/>
      <c r="BL1431" s="109"/>
      <c r="BM1431" s="109"/>
      <c r="BN1431" s="109"/>
    </row>
    <row r="1432" spans="1:66">
      <c r="A1432" s="67">
        <v>1422</v>
      </c>
      <c r="B1432" s="211"/>
      <c r="C1432" s="211"/>
      <c r="D1432" s="211"/>
      <c r="E1432" s="211"/>
      <c r="F1432" s="211"/>
      <c r="G1432" s="212"/>
      <c r="H1432" s="109"/>
      <c r="I1432" s="109"/>
      <c r="J1432" s="109"/>
      <c r="K1432" s="213"/>
      <c r="L1432" s="213"/>
      <c r="M1432" s="109"/>
      <c r="N1432" s="109"/>
      <c r="O1432" s="109"/>
      <c r="P1432" s="213"/>
      <c r="Q1432" s="109"/>
      <c r="R1432" s="109"/>
      <c r="S1432" s="109"/>
      <c r="T1432" s="109"/>
      <c r="U1432" s="109"/>
      <c r="V1432" s="109"/>
      <c r="W1432" s="109"/>
      <c r="X1432" s="109"/>
      <c r="Y1432" s="109"/>
      <c r="Z1432" s="109"/>
      <c r="AA1432" s="109"/>
      <c r="AB1432" s="109"/>
      <c r="AC1432" s="109"/>
      <c r="AD1432" s="109"/>
      <c r="AE1432" s="109"/>
      <c r="AF1432" s="109"/>
      <c r="AG1432" s="109"/>
      <c r="AH1432" s="109"/>
      <c r="AI1432" s="219"/>
      <c r="AJ1432" s="219"/>
      <c r="AK1432" s="109"/>
      <c r="AL1432" s="109"/>
      <c r="AM1432" s="109"/>
      <c r="AN1432" s="109"/>
      <c r="AO1432" s="109"/>
      <c r="AP1432" s="109"/>
      <c r="AQ1432" s="109"/>
      <c r="AR1432" s="109"/>
      <c r="AS1432" s="109"/>
      <c r="AT1432" s="109"/>
      <c r="AU1432" s="109"/>
      <c r="AV1432" s="109"/>
      <c r="AW1432" s="109"/>
      <c r="AX1432" s="109"/>
      <c r="AY1432" s="109"/>
      <c r="AZ1432" s="109"/>
      <c r="BA1432" s="219" t="str">
        <f t="shared" si="69"/>
        <v>;</v>
      </c>
      <c r="BB1432" s="211"/>
      <c r="BC1432" s="109"/>
      <c r="BD1432" s="213"/>
      <c r="BE1432" s="109"/>
      <c r="BF1432" s="109"/>
      <c r="BG1432" s="109"/>
      <c r="BH1432" s="222" t="e">
        <f>VLOOKUP(BB1432,'ĐKKCBBĐ K2019(UPDATE)'!$B$6:$F$2267,5,0)</f>
        <v>#N/A</v>
      </c>
      <c r="BI1432" s="109"/>
      <c r="BJ1432" s="109"/>
      <c r="BK1432" s="109"/>
      <c r="BL1432" s="109"/>
      <c r="BM1432" s="109"/>
      <c r="BN1432" s="109"/>
    </row>
    <row r="1433" spans="1:66">
      <c r="A1433" s="63">
        <v>1423</v>
      </c>
      <c r="B1433" s="211"/>
      <c r="C1433" s="211"/>
      <c r="D1433" s="211"/>
      <c r="E1433" s="211"/>
      <c r="F1433" s="211"/>
      <c r="G1433" s="212"/>
      <c r="H1433" s="109"/>
      <c r="I1433" s="109"/>
      <c r="J1433" s="109"/>
      <c r="K1433" s="213"/>
      <c r="L1433" s="213"/>
      <c r="M1433" s="109"/>
      <c r="N1433" s="109"/>
      <c r="O1433" s="109"/>
      <c r="P1433" s="213"/>
      <c r="Q1433" s="109"/>
      <c r="R1433" s="109"/>
      <c r="S1433" s="109"/>
      <c r="T1433" s="109"/>
      <c r="U1433" s="109"/>
      <c r="V1433" s="109"/>
      <c r="W1433" s="109"/>
      <c r="X1433" s="109"/>
      <c r="Y1433" s="109"/>
      <c r="Z1433" s="109"/>
      <c r="AA1433" s="109"/>
      <c r="AB1433" s="109"/>
      <c r="AC1433" s="109"/>
      <c r="AD1433" s="109"/>
      <c r="AE1433" s="109"/>
      <c r="AF1433" s="109"/>
      <c r="AG1433" s="109"/>
      <c r="AH1433" s="109"/>
      <c r="AI1433" s="219"/>
      <c r="AJ1433" s="219"/>
      <c r="AK1433" s="109"/>
      <c r="AL1433" s="109"/>
      <c r="AM1433" s="109"/>
      <c r="AN1433" s="109"/>
      <c r="AO1433" s="109"/>
      <c r="AP1433" s="109"/>
      <c r="AQ1433" s="109"/>
      <c r="AR1433" s="109"/>
      <c r="AS1433" s="109"/>
      <c r="AT1433" s="109"/>
      <c r="AU1433" s="109"/>
      <c r="AV1433" s="109"/>
      <c r="AW1433" s="109"/>
      <c r="AX1433" s="109"/>
      <c r="AY1433" s="109"/>
      <c r="AZ1433" s="109"/>
      <c r="BA1433" s="219" t="str">
        <f t="shared" si="69"/>
        <v>;</v>
      </c>
      <c r="BB1433" s="211"/>
      <c r="BC1433" s="109"/>
      <c r="BD1433" s="213"/>
      <c r="BE1433" s="109"/>
      <c r="BF1433" s="109"/>
      <c r="BG1433" s="109"/>
      <c r="BH1433" s="222" t="e">
        <f>VLOOKUP(BB1433,'ĐKKCBBĐ K2019(UPDATE)'!$B$6:$F$2267,5,0)</f>
        <v>#N/A</v>
      </c>
      <c r="BI1433" s="109"/>
      <c r="BJ1433" s="109"/>
      <c r="BK1433" s="109"/>
      <c r="BL1433" s="109"/>
      <c r="BM1433" s="109"/>
      <c r="BN1433" s="109"/>
    </row>
    <row r="1434" spans="1:66">
      <c r="A1434" s="67">
        <v>1424</v>
      </c>
      <c r="B1434" s="211"/>
      <c r="C1434" s="211"/>
      <c r="D1434" s="211"/>
      <c r="E1434" s="211"/>
      <c r="F1434" s="211"/>
      <c r="G1434" s="212"/>
      <c r="H1434" s="109"/>
      <c r="I1434" s="109"/>
      <c r="J1434" s="109"/>
      <c r="K1434" s="213"/>
      <c r="L1434" s="213"/>
      <c r="M1434" s="109"/>
      <c r="N1434" s="109"/>
      <c r="O1434" s="109"/>
      <c r="P1434" s="213"/>
      <c r="Q1434" s="109"/>
      <c r="R1434" s="109"/>
      <c r="S1434" s="109"/>
      <c r="T1434" s="109"/>
      <c r="U1434" s="109"/>
      <c r="V1434" s="109"/>
      <c r="W1434" s="109"/>
      <c r="X1434" s="109"/>
      <c r="Y1434" s="109"/>
      <c r="Z1434" s="109"/>
      <c r="AA1434" s="109"/>
      <c r="AB1434" s="109"/>
      <c r="AC1434" s="109"/>
      <c r="AD1434" s="109"/>
      <c r="AE1434" s="109"/>
      <c r="AF1434" s="109"/>
      <c r="AG1434" s="109"/>
      <c r="AH1434" s="109"/>
      <c r="AI1434" s="219"/>
      <c r="AJ1434" s="219"/>
      <c r="AK1434" s="109"/>
      <c r="AL1434" s="109"/>
      <c r="AM1434" s="109"/>
      <c r="AN1434" s="109"/>
      <c r="AO1434" s="109"/>
      <c r="AP1434" s="109"/>
      <c r="AQ1434" s="109"/>
      <c r="AR1434" s="109"/>
      <c r="AS1434" s="109"/>
      <c r="AT1434" s="109"/>
      <c r="AU1434" s="109"/>
      <c r="AV1434" s="109"/>
      <c r="AW1434" s="109"/>
      <c r="AX1434" s="109"/>
      <c r="AY1434" s="109"/>
      <c r="AZ1434" s="109"/>
      <c r="BA1434" s="219" t="str">
        <f t="shared" si="69"/>
        <v>;</v>
      </c>
      <c r="BB1434" s="211"/>
      <c r="BC1434" s="109"/>
      <c r="BD1434" s="213"/>
      <c r="BE1434" s="109"/>
      <c r="BF1434" s="109"/>
      <c r="BG1434" s="109"/>
      <c r="BH1434" s="222" t="e">
        <f>VLOOKUP(BB1434,'ĐKKCBBĐ K2019(UPDATE)'!$B$6:$F$2267,5,0)</f>
        <v>#N/A</v>
      </c>
      <c r="BI1434" s="109"/>
      <c r="BJ1434" s="109"/>
      <c r="BK1434" s="109"/>
      <c r="BL1434" s="109"/>
      <c r="BM1434" s="109"/>
      <c r="BN1434" s="109"/>
    </row>
    <row r="1435" spans="1:66">
      <c r="A1435" s="63">
        <v>1425</v>
      </c>
      <c r="B1435" s="211"/>
      <c r="C1435" s="211"/>
      <c r="D1435" s="211"/>
      <c r="E1435" s="211"/>
      <c r="F1435" s="211"/>
      <c r="G1435" s="212"/>
      <c r="H1435" s="109"/>
      <c r="I1435" s="109"/>
      <c r="J1435" s="109"/>
      <c r="K1435" s="213"/>
      <c r="L1435" s="213"/>
      <c r="M1435" s="109"/>
      <c r="N1435" s="109"/>
      <c r="O1435" s="109"/>
      <c r="P1435" s="213"/>
      <c r="Q1435" s="109"/>
      <c r="R1435" s="109"/>
      <c r="S1435" s="109"/>
      <c r="T1435" s="109"/>
      <c r="U1435" s="109"/>
      <c r="V1435" s="109"/>
      <c r="W1435" s="109"/>
      <c r="X1435" s="109"/>
      <c r="Y1435" s="109"/>
      <c r="Z1435" s="109"/>
      <c r="AA1435" s="109"/>
      <c r="AB1435" s="109"/>
      <c r="AC1435" s="109"/>
      <c r="AD1435" s="109"/>
      <c r="AE1435" s="109"/>
      <c r="AF1435" s="109"/>
      <c r="AG1435" s="109"/>
      <c r="AH1435" s="109"/>
      <c r="AI1435" s="219"/>
      <c r="AJ1435" s="219"/>
      <c r="AK1435" s="109"/>
      <c r="AL1435" s="109"/>
      <c r="AM1435" s="109"/>
      <c r="AN1435" s="109"/>
      <c r="AO1435" s="109"/>
      <c r="AP1435" s="109"/>
      <c r="AQ1435" s="109"/>
      <c r="AR1435" s="109"/>
      <c r="AS1435" s="109"/>
      <c r="AT1435" s="109"/>
      <c r="AU1435" s="109"/>
      <c r="AV1435" s="109"/>
      <c r="AW1435" s="109"/>
      <c r="AX1435" s="109"/>
      <c r="AY1435" s="109"/>
      <c r="AZ1435" s="109"/>
      <c r="BA1435" s="219" t="str">
        <f t="shared" si="69"/>
        <v>;</v>
      </c>
      <c r="BB1435" s="211"/>
      <c r="BC1435" s="109"/>
      <c r="BD1435" s="213"/>
      <c r="BE1435" s="109"/>
      <c r="BF1435" s="109"/>
      <c r="BG1435" s="109"/>
      <c r="BH1435" s="222" t="e">
        <f>VLOOKUP(BB1435,'ĐKKCBBĐ K2019(UPDATE)'!$B$6:$F$2267,5,0)</f>
        <v>#N/A</v>
      </c>
      <c r="BI1435" s="109"/>
      <c r="BJ1435" s="109"/>
      <c r="BK1435" s="109"/>
      <c r="BL1435" s="109"/>
      <c r="BM1435" s="109"/>
      <c r="BN1435" s="109"/>
    </row>
    <row r="1436" spans="1:66">
      <c r="A1436" s="67">
        <v>1426</v>
      </c>
      <c r="B1436" s="211"/>
      <c r="C1436" s="211"/>
      <c r="D1436" s="211"/>
      <c r="E1436" s="211"/>
      <c r="F1436" s="211"/>
      <c r="G1436" s="212"/>
      <c r="H1436" s="109"/>
      <c r="I1436" s="109"/>
      <c r="J1436" s="109"/>
      <c r="K1436" s="213"/>
      <c r="L1436" s="213"/>
      <c r="M1436" s="109"/>
      <c r="N1436" s="109"/>
      <c r="O1436" s="109"/>
      <c r="P1436" s="213"/>
      <c r="Q1436" s="109"/>
      <c r="R1436" s="109"/>
      <c r="S1436" s="109"/>
      <c r="T1436" s="109"/>
      <c r="U1436" s="109"/>
      <c r="V1436" s="109"/>
      <c r="W1436" s="109"/>
      <c r="X1436" s="109"/>
      <c r="Y1436" s="109"/>
      <c r="Z1436" s="109"/>
      <c r="AA1436" s="109"/>
      <c r="AB1436" s="109"/>
      <c r="AC1436" s="109"/>
      <c r="AD1436" s="109"/>
      <c r="AE1436" s="109"/>
      <c r="AF1436" s="109"/>
      <c r="AG1436" s="109"/>
      <c r="AH1436" s="109"/>
      <c r="AI1436" s="219"/>
      <c r="AJ1436" s="219"/>
      <c r="AK1436" s="109"/>
      <c r="AL1436" s="109"/>
      <c r="AM1436" s="109"/>
      <c r="AN1436" s="109"/>
      <c r="AO1436" s="109"/>
      <c r="AP1436" s="109"/>
      <c r="AQ1436" s="109"/>
      <c r="AR1436" s="109"/>
      <c r="AS1436" s="109"/>
      <c r="AT1436" s="109"/>
      <c r="AU1436" s="109"/>
      <c r="AV1436" s="109"/>
      <c r="AW1436" s="109"/>
      <c r="AX1436" s="109"/>
      <c r="AY1436" s="109"/>
      <c r="AZ1436" s="109"/>
      <c r="BA1436" s="219" t="str">
        <f t="shared" si="69"/>
        <v>;</v>
      </c>
      <c r="BB1436" s="211"/>
      <c r="BC1436" s="109"/>
      <c r="BD1436" s="213"/>
      <c r="BE1436" s="109"/>
      <c r="BF1436" s="109"/>
      <c r="BG1436" s="109"/>
      <c r="BH1436" s="222" t="e">
        <f>VLOOKUP(BB1436,'ĐKKCBBĐ K2019(UPDATE)'!$B$6:$F$2267,5,0)</f>
        <v>#N/A</v>
      </c>
      <c r="BI1436" s="109"/>
      <c r="BJ1436" s="109"/>
      <c r="BK1436" s="109"/>
      <c r="BL1436" s="109"/>
      <c r="BM1436" s="109"/>
      <c r="BN1436" s="109"/>
    </row>
    <row r="1437" spans="1:66">
      <c r="A1437" s="63">
        <v>1427</v>
      </c>
      <c r="B1437" s="211"/>
      <c r="C1437" s="211"/>
      <c r="D1437" s="211"/>
      <c r="E1437" s="211"/>
      <c r="F1437" s="211"/>
      <c r="G1437" s="212"/>
      <c r="H1437" s="109"/>
      <c r="I1437" s="109"/>
      <c r="J1437" s="109"/>
      <c r="K1437" s="213"/>
      <c r="L1437" s="213"/>
      <c r="M1437" s="109"/>
      <c r="N1437" s="109"/>
      <c r="O1437" s="109"/>
      <c r="P1437" s="213"/>
      <c r="Q1437" s="109"/>
      <c r="R1437" s="109"/>
      <c r="S1437" s="109"/>
      <c r="T1437" s="109"/>
      <c r="U1437" s="109"/>
      <c r="V1437" s="109"/>
      <c r="W1437" s="109"/>
      <c r="X1437" s="109"/>
      <c r="Y1437" s="109"/>
      <c r="Z1437" s="109"/>
      <c r="AA1437" s="109"/>
      <c r="AB1437" s="109"/>
      <c r="AC1437" s="109"/>
      <c r="AD1437" s="109"/>
      <c r="AE1437" s="109"/>
      <c r="AF1437" s="109"/>
      <c r="AG1437" s="109"/>
      <c r="AH1437" s="109"/>
      <c r="AI1437" s="219"/>
      <c r="AJ1437" s="219"/>
      <c r="AK1437" s="109"/>
      <c r="AL1437" s="109"/>
      <c r="AM1437" s="109"/>
      <c r="AN1437" s="109"/>
      <c r="AO1437" s="109"/>
      <c r="AP1437" s="109"/>
      <c r="AQ1437" s="109"/>
      <c r="AR1437" s="109"/>
      <c r="AS1437" s="109"/>
      <c r="AT1437" s="109"/>
      <c r="AU1437" s="109"/>
      <c r="AV1437" s="109"/>
      <c r="AW1437" s="109"/>
      <c r="AX1437" s="109"/>
      <c r="AY1437" s="109"/>
      <c r="AZ1437" s="109"/>
      <c r="BA1437" s="219" t="str">
        <f t="shared" si="69"/>
        <v>;</v>
      </c>
      <c r="BB1437" s="211"/>
      <c r="BC1437" s="109"/>
      <c r="BD1437" s="213"/>
      <c r="BE1437" s="109"/>
      <c r="BF1437" s="109"/>
      <c r="BG1437" s="109"/>
      <c r="BH1437" s="222" t="e">
        <f>VLOOKUP(BB1437,'ĐKKCBBĐ K2019(UPDATE)'!$B$6:$F$2267,5,0)</f>
        <v>#N/A</v>
      </c>
      <c r="BI1437" s="109"/>
      <c r="BJ1437" s="109"/>
      <c r="BK1437" s="109"/>
      <c r="BL1437" s="109"/>
      <c r="BM1437" s="109"/>
      <c r="BN1437" s="109"/>
    </row>
    <row r="1438" spans="1:66">
      <c r="A1438" s="67">
        <v>1428</v>
      </c>
      <c r="B1438" s="211"/>
      <c r="C1438" s="211"/>
      <c r="D1438" s="211"/>
      <c r="E1438" s="211"/>
      <c r="F1438" s="211"/>
      <c r="G1438" s="212"/>
      <c r="H1438" s="109"/>
      <c r="I1438" s="109"/>
      <c r="J1438" s="109"/>
      <c r="K1438" s="213"/>
      <c r="L1438" s="213"/>
      <c r="M1438" s="109"/>
      <c r="N1438" s="109"/>
      <c r="O1438" s="109"/>
      <c r="P1438" s="213"/>
      <c r="Q1438" s="109"/>
      <c r="R1438" s="109"/>
      <c r="S1438" s="109"/>
      <c r="T1438" s="109"/>
      <c r="U1438" s="109"/>
      <c r="V1438" s="109"/>
      <c r="W1438" s="109"/>
      <c r="X1438" s="109"/>
      <c r="Y1438" s="109"/>
      <c r="Z1438" s="109"/>
      <c r="AA1438" s="109"/>
      <c r="AB1438" s="109"/>
      <c r="AC1438" s="109"/>
      <c r="AD1438" s="109"/>
      <c r="AE1438" s="109"/>
      <c r="AF1438" s="109"/>
      <c r="AG1438" s="109"/>
      <c r="AH1438" s="109"/>
      <c r="AI1438" s="219"/>
      <c r="AJ1438" s="219"/>
      <c r="AK1438" s="109"/>
      <c r="AL1438" s="109"/>
      <c r="AM1438" s="109"/>
      <c r="AN1438" s="109"/>
      <c r="AO1438" s="109"/>
      <c r="AP1438" s="109"/>
      <c r="AQ1438" s="109"/>
      <c r="AR1438" s="109"/>
      <c r="AS1438" s="109"/>
      <c r="AT1438" s="109"/>
      <c r="AU1438" s="109"/>
      <c r="AV1438" s="109"/>
      <c r="AW1438" s="109"/>
      <c r="AX1438" s="109"/>
      <c r="AY1438" s="109"/>
      <c r="AZ1438" s="109"/>
      <c r="BA1438" s="219" t="str">
        <f t="shared" si="69"/>
        <v>;</v>
      </c>
      <c r="BB1438" s="211"/>
      <c r="BC1438" s="109"/>
      <c r="BD1438" s="213"/>
      <c r="BE1438" s="109"/>
      <c r="BF1438" s="109"/>
      <c r="BG1438" s="109"/>
      <c r="BH1438" s="222" t="e">
        <f>VLOOKUP(BB1438,'ĐKKCBBĐ K2019(UPDATE)'!$B$6:$F$2267,5,0)</f>
        <v>#N/A</v>
      </c>
      <c r="BI1438" s="109"/>
      <c r="BJ1438" s="109"/>
      <c r="BK1438" s="109"/>
      <c r="BL1438" s="109"/>
      <c r="BM1438" s="109"/>
      <c r="BN1438" s="109"/>
    </row>
    <row r="1439" spans="1:66">
      <c r="A1439" s="63">
        <v>1429</v>
      </c>
      <c r="B1439" s="211"/>
      <c r="C1439" s="211"/>
      <c r="D1439" s="211"/>
      <c r="E1439" s="211"/>
      <c r="F1439" s="211"/>
      <c r="G1439" s="212"/>
      <c r="H1439" s="109"/>
      <c r="I1439" s="109"/>
      <c r="J1439" s="109"/>
      <c r="K1439" s="213"/>
      <c r="L1439" s="213"/>
      <c r="M1439" s="109"/>
      <c r="N1439" s="109"/>
      <c r="O1439" s="109"/>
      <c r="P1439" s="213"/>
      <c r="Q1439" s="109"/>
      <c r="R1439" s="109"/>
      <c r="S1439" s="109"/>
      <c r="T1439" s="109"/>
      <c r="U1439" s="109"/>
      <c r="V1439" s="109"/>
      <c r="W1439" s="109"/>
      <c r="X1439" s="109"/>
      <c r="Y1439" s="109"/>
      <c r="Z1439" s="109"/>
      <c r="AA1439" s="109"/>
      <c r="AB1439" s="109"/>
      <c r="AC1439" s="109"/>
      <c r="AD1439" s="109"/>
      <c r="AE1439" s="109"/>
      <c r="AF1439" s="109"/>
      <c r="AG1439" s="109"/>
      <c r="AH1439" s="109"/>
      <c r="AI1439" s="219"/>
      <c r="AJ1439" s="219"/>
      <c r="AK1439" s="109"/>
      <c r="AL1439" s="109"/>
      <c r="AM1439" s="109"/>
      <c r="AN1439" s="109"/>
      <c r="AO1439" s="109"/>
      <c r="AP1439" s="109"/>
      <c r="AQ1439" s="109"/>
      <c r="AR1439" s="109"/>
      <c r="AS1439" s="109"/>
      <c r="AT1439" s="109"/>
      <c r="AU1439" s="109"/>
      <c r="AV1439" s="109"/>
      <c r="AW1439" s="109"/>
      <c r="AX1439" s="109"/>
      <c r="AY1439" s="109"/>
      <c r="AZ1439" s="109"/>
      <c r="BA1439" s="219" t="str">
        <f t="shared" si="69"/>
        <v>;</v>
      </c>
      <c r="BB1439" s="211"/>
      <c r="BC1439" s="109"/>
      <c r="BD1439" s="213"/>
      <c r="BE1439" s="109"/>
      <c r="BF1439" s="109"/>
      <c r="BG1439" s="109"/>
      <c r="BH1439" s="222" t="e">
        <f>VLOOKUP(BB1439,'ĐKKCBBĐ K2019(UPDATE)'!$B$6:$F$2267,5,0)</f>
        <v>#N/A</v>
      </c>
      <c r="BI1439" s="109"/>
      <c r="BJ1439" s="109"/>
      <c r="BK1439" s="109"/>
      <c r="BL1439" s="109"/>
      <c r="BM1439" s="109"/>
      <c r="BN1439" s="109"/>
    </row>
    <row r="1440" spans="1:66">
      <c r="A1440" s="67">
        <v>1430</v>
      </c>
      <c r="B1440" s="211"/>
      <c r="C1440" s="211"/>
      <c r="D1440" s="211"/>
      <c r="E1440" s="211"/>
      <c r="F1440" s="211"/>
      <c r="G1440" s="212"/>
      <c r="H1440" s="109"/>
      <c r="I1440" s="109"/>
      <c r="J1440" s="109"/>
      <c r="K1440" s="213"/>
      <c r="L1440" s="213"/>
      <c r="M1440" s="109"/>
      <c r="N1440" s="109"/>
      <c r="O1440" s="109"/>
      <c r="P1440" s="213"/>
      <c r="Q1440" s="109"/>
      <c r="R1440" s="109"/>
      <c r="S1440" s="109"/>
      <c r="T1440" s="109"/>
      <c r="U1440" s="109"/>
      <c r="V1440" s="109"/>
      <c r="W1440" s="109"/>
      <c r="X1440" s="109"/>
      <c r="Y1440" s="109"/>
      <c r="Z1440" s="109"/>
      <c r="AA1440" s="109"/>
      <c r="AB1440" s="109"/>
      <c r="AC1440" s="109"/>
      <c r="AD1440" s="109"/>
      <c r="AE1440" s="109"/>
      <c r="AF1440" s="109"/>
      <c r="AG1440" s="109"/>
      <c r="AH1440" s="109"/>
      <c r="AI1440" s="219"/>
      <c r="AJ1440" s="219"/>
      <c r="AK1440" s="109"/>
      <c r="AL1440" s="109"/>
      <c r="AM1440" s="109"/>
      <c r="AN1440" s="109"/>
      <c r="AO1440" s="109"/>
      <c r="AP1440" s="109"/>
      <c r="AQ1440" s="109"/>
      <c r="AR1440" s="109"/>
      <c r="AS1440" s="109"/>
      <c r="AT1440" s="109"/>
      <c r="AU1440" s="109"/>
      <c r="AV1440" s="109"/>
      <c r="AW1440" s="109"/>
      <c r="AX1440" s="109"/>
      <c r="AY1440" s="109"/>
      <c r="AZ1440" s="109"/>
      <c r="BA1440" s="219" t="str">
        <f t="shared" si="69"/>
        <v>;</v>
      </c>
      <c r="BB1440" s="211"/>
      <c r="BC1440" s="109"/>
      <c r="BD1440" s="213"/>
      <c r="BE1440" s="109"/>
      <c r="BF1440" s="109"/>
      <c r="BG1440" s="109"/>
      <c r="BH1440" s="222" t="e">
        <f>VLOOKUP(BB1440,'ĐKKCBBĐ K2019(UPDATE)'!$B$6:$F$2267,5,0)</f>
        <v>#N/A</v>
      </c>
      <c r="BI1440" s="109"/>
      <c r="BJ1440" s="109"/>
      <c r="BK1440" s="109"/>
      <c r="BL1440" s="109"/>
      <c r="BM1440" s="109"/>
      <c r="BN1440" s="109"/>
    </row>
    <row r="1441" spans="1:66">
      <c r="A1441" s="63">
        <v>1431</v>
      </c>
      <c r="B1441" s="211"/>
      <c r="C1441" s="211"/>
      <c r="D1441" s="211"/>
      <c r="E1441" s="211"/>
      <c r="F1441" s="211"/>
      <c r="G1441" s="212"/>
      <c r="H1441" s="109"/>
      <c r="I1441" s="109"/>
      <c r="J1441" s="109"/>
      <c r="K1441" s="213"/>
      <c r="L1441" s="213"/>
      <c r="M1441" s="109"/>
      <c r="N1441" s="109"/>
      <c r="O1441" s="109"/>
      <c r="P1441" s="213"/>
      <c r="Q1441" s="109"/>
      <c r="R1441" s="109"/>
      <c r="S1441" s="109"/>
      <c r="T1441" s="109"/>
      <c r="U1441" s="109"/>
      <c r="V1441" s="109"/>
      <c r="W1441" s="109"/>
      <c r="X1441" s="109"/>
      <c r="Y1441" s="109"/>
      <c r="Z1441" s="109"/>
      <c r="AA1441" s="109"/>
      <c r="AB1441" s="109"/>
      <c r="AC1441" s="109"/>
      <c r="AD1441" s="109"/>
      <c r="AE1441" s="109"/>
      <c r="AF1441" s="109"/>
      <c r="AG1441" s="109"/>
      <c r="AH1441" s="109"/>
      <c r="AI1441" s="219"/>
      <c r="AJ1441" s="219"/>
      <c r="AK1441" s="109"/>
      <c r="AL1441" s="109"/>
      <c r="AM1441" s="109"/>
      <c r="AN1441" s="109"/>
      <c r="AO1441" s="109"/>
      <c r="AP1441" s="109"/>
      <c r="AQ1441" s="109"/>
      <c r="AR1441" s="109"/>
      <c r="AS1441" s="109"/>
      <c r="AT1441" s="109"/>
      <c r="AU1441" s="109"/>
      <c r="AV1441" s="109"/>
      <c r="AW1441" s="109"/>
      <c r="AX1441" s="109"/>
      <c r="AY1441" s="109"/>
      <c r="AZ1441" s="109"/>
      <c r="BA1441" s="219" t="str">
        <f t="shared" si="69"/>
        <v>;</v>
      </c>
      <c r="BB1441" s="211"/>
      <c r="BC1441" s="109"/>
      <c r="BD1441" s="213"/>
      <c r="BE1441" s="109"/>
      <c r="BF1441" s="109"/>
      <c r="BG1441" s="109"/>
      <c r="BH1441" s="222" t="e">
        <f>VLOOKUP(BB1441,'ĐKKCBBĐ K2019(UPDATE)'!$B$6:$F$2267,5,0)</f>
        <v>#N/A</v>
      </c>
      <c r="BI1441" s="109"/>
      <c r="BJ1441" s="109"/>
      <c r="BK1441" s="109"/>
      <c r="BL1441" s="109"/>
      <c r="BM1441" s="109"/>
      <c r="BN1441" s="109"/>
    </row>
    <row r="1442" spans="1:66">
      <c r="A1442" s="67">
        <v>1432</v>
      </c>
      <c r="B1442" s="211"/>
      <c r="C1442" s="211"/>
      <c r="D1442" s="211"/>
      <c r="E1442" s="211"/>
      <c r="F1442" s="211"/>
      <c r="G1442" s="212"/>
      <c r="H1442" s="109"/>
      <c r="I1442" s="109"/>
      <c r="J1442" s="109"/>
      <c r="K1442" s="213"/>
      <c r="L1442" s="213"/>
      <c r="M1442" s="109"/>
      <c r="N1442" s="109"/>
      <c r="O1442" s="109"/>
      <c r="P1442" s="213"/>
      <c r="Q1442" s="109"/>
      <c r="R1442" s="109"/>
      <c r="S1442" s="109"/>
      <c r="T1442" s="109"/>
      <c r="U1442" s="109"/>
      <c r="V1442" s="109"/>
      <c r="W1442" s="109"/>
      <c r="X1442" s="109"/>
      <c r="Y1442" s="109"/>
      <c r="Z1442" s="109"/>
      <c r="AA1442" s="109"/>
      <c r="AB1442" s="109"/>
      <c r="AC1442" s="109"/>
      <c r="AD1442" s="109"/>
      <c r="AE1442" s="109"/>
      <c r="AF1442" s="109"/>
      <c r="AG1442" s="109"/>
      <c r="AH1442" s="109"/>
      <c r="AI1442" s="219"/>
      <c r="AJ1442" s="219"/>
      <c r="AK1442" s="109"/>
      <c r="AL1442" s="109"/>
      <c r="AM1442" s="109"/>
      <c r="AN1442" s="109"/>
      <c r="AO1442" s="109"/>
      <c r="AP1442" s="109"/>
      <c r="AQ1442" s="109"/>
      <c r="AR1442" s="109"/>
      <c r="AS1442" s="109"/>
      <c r="AT1442" s="109"/>
      <c r="AU1442" s="109"/>
      <c r="AV1442" s="109"/>
      <c r="AW1442" s="109"/>
      <c r="AX1442" s="109"/>
      <c r="AY1442" s="109"/>
      <c r="AZ1442" s="109"/>
      <c r="BA1442" s="219" t="str">
        <f t="shared" si="69"/>
        <v>;</v>
      </c>
      <c r="BB1442" s="211"/>
      <c r="BC1442" s="109"/>
      <c r="BD1442" s="213"/>
      <c r="BE1442" s="109"/>
      <c r="BF1442" s="109"/>
      <c r="BG1442" s="109"/>
      <c r="BH1442" s="222" t="e">
        <f>VLOOKUP(BB1442,'ĐKKCBBĐ K2019(UPDATE)'!$B$6:$F$2267,5,0)</f>
        <v>#N/A</v>
      </c>
      <c r="BI1442" s="109"/>
      <c r="BJ1442" s="109"/>
      <c r="BK1442" s="109"/>
      <c r="BL1442" s="109"/>
      <c r="BM1442" s="109"/>
      <c r="BN1442" s="109"/>
    </row>
    <row r="1443" spans="1:66">
      <c r="A1443" s="63">
        <v>1433</v>
      </c>
      <c r="B1443" s="211"/>
      <c r="C1443" s="211"/>
      <c r="D1443" s="211"/>
      <c r="E1443" s="211"/>
      <c r="F1443" s="211"/>
      <c r="G1443" s="212"/>
      <c r="H1443" s="109"/>
      <c r="I1443" s="109"/>
      <c r="J1443" s="109"/>
      <c r="K1443" s="213"/>
      <c r="L1443" s="213"/>
      <c r="M1443" s="109"/>
      <c r="N1443" s="109"/>
      <c r="O1443" s="109"/>
      <c r="P1443" s="213"/>
      <c r="Q1443" s="109"/>
      <c r="R1443" s="109"/>
      <c r="S1443" s="109"/>
      <c r="T1443" s="109"/>
      <c r="U1443" s="109"/>
      <c r="V1443" s="109"/>
      <c r="W1443" s="109"/>
      <c r="X1443" s="109"/>
      <c r="Y1443" s="109"/>
      <c r="Z1443" s="109"/>
      <c r="AA1443" s="109"/>
      <c r="AB1443" s="109"/>
      <c r="AC1443" s="109"/>
      <c r="AD1443" s="109"/>
      <c r="AE1443" s="109"/>
      <c r="AF1443" s="109"/>
      <c r="AG1443" s="109"/>
      <c r="AH1443" s="109"/>
      <c r="AI1443" s="219"/>
      <c r="AJ1443" s="219"/>
      <c r="AK1443" s="109"/>
      <c r="AL1443" s="109"/>
      <c r="AM1443" s="109"/>
      <c r="AN1443" s="109"/>
      <c r="AO1443" s="109"/>
      <c r="AP1443" s="109"/>
      <c r="AQ1443" s="109"/>
      <c r="AR1443" s="109"/>
      <c r="AS1443" s="109"/>
      <c r="AT1443" s="109"/>
      <c r="AU1443" s="109"/>
      <c r="AV1443" s="109"/>
      <c r="AW1443" s="109"/>
      <c r="AX1443" s="109"/>
      <c r="AY1443" s="109"/>
      <c r="AZ1443" s="109"/>
      <c r="BA1443" s="219" t="str">
        <f t="shared" si="69"/>
        <v>;</v>
      </c>
      <c r="BB1443" s="211"/>
      <c r="BC1443" s="109"/>
      <c r="BD1443" s="213"/>
      <c r="BE1443" s="109"/>
      <c r="BF1443" s="109"/>
      <c r="BG1443" s="109"/>
      <c r="BH1443" s="222" t="e">
        <f>VLOOKUP(BB1443,'ĐKKCBBĐ K2019(UPDATE)'!$B$6:$F$2267,5,0)</f>
        <v>#N/A</v>
      </c>
      <c r="BI1443" s="109"/>
      <c r="BJ1443" s="109"/>
      <c r="BK1443" s="109"/>
      <c r="BL1443" s="109"/>
      <c r="BM1443" s="109"/>
      <c r="BN1443" s="109"/>
    </row>
    <row r="1444" spans="1:66">
      <c r="A1444" s="67">
        <v>1434</v>
      </c>
      <c r="B1444" s="211"/>
      <c r="C1444" s="211"/>
      <c r="D1444" s="211"/>
      <c r="E1444" s="211"/>
      <c r="F1444" s="211"/>
      <c r="G1444" s="212"/>
      <c r="H1444" s="109"/>
      <c r="I1444" s="109"/>
      <c r="J1444" s="109"/>
      <c r="K1444" s="213"/>
      <c r="L1444" s="213"/>
      <c r="M1444" s="109"/>
      <c r="N1444" s="109"/>
      <c r="O1444" s="109"/>
      <c r="P1444" s="213"/>
      <c r="Q1444" s="109"/>
      <c r="R1444" s="109"/>
      <c r="S1444" s="109"/>
      <c r="T1444" s="109"/>
      <c r="U1444" s="109"/>
      <c r="V1444" s="109"/>
      <c r="W1444" s="109"/>
      <c r="X1444" s="109"/>
      <c r="Y1444" s="109"/>
      <c r="Z1444" s="109"/>
      <c r="AA1444" s="109"/>
      <c r="AB1444" s="109"/>
      <c r="AC1444" s="109"/>
      <c r="AD1444" s="109"/>
      <c r="AE1444" s="109"/>
      <c r="AF1444" s="109"/>
      <c r="AG1444" s="109"/>
      <c r="AH1444" s="109"/>
      <c r="AI1444" s="219"/>
      <c r="AJ1444" s="219"/>
      <c r="AK1444" s="109"/>
      <c r="AL1444" s="109"/>
      <c r="AM1444" s="109"/>
      <c r="AN1444" s="109"/>
      <c r="AO1444" s="109"/>
      <c r="AP1444" s="109"/>
      <c r="AQ1444" s="109"/>
      <c r="AR1444" s="109"/>
      <c r="AS1444" s="109"/>
      <c r="AT1444" s="109"/>
      <c r="AU1444" s="109"/>
      <c r="AV1444" s="109"/>
      <c r="AW1444" s="109"/>
      <c r="AX1444" s="109"/>
      <c r="AY1444" s="109"/>
      <c r="AZ1444" s="109"/>
      <c r="BA1444" s="219" t="str">
        <f t="shared" si="69"/>
        <v>;</v>
      </c>
      <c r="BB1444" s="211"/>
      <c r="BC1444" s="109"/>
      <c r="BD1444" s="213"/>
      <c r="BE1444" s="109"/>
      <c r="BF1444" s="109"/>
      <c r="BG1444" s="109"/>
      <c r="BH1444" s="222" t="e">
        <f>VLOOKUP(BB1444,'ĐKKCBBĐ K2019(UPDATE)'!$B$6:$F$2267,5,0)</f>
        <v>#N/A</v>
      </c>
      <c r="BI1444" s="109"/>
      <c r="BJ1444" s="109"/>
      <c r="BK1444" s="109"/>
      <c r="BL1444" s="109"/>
      <c r="BM1444" s="109"/>
      <c r="BN1444" s="109"/>
    </row>
    <row r="1445" spans="1:66">
      <c r="A1445" s="63">
        <v>1435</v>
      </c>
      <c r="B1445" s="211"/>
      <c r="C1445" s="211"/>
      <c r="D1445" s="211"/>
      <c r="E1445" s="211"/>
      <c r="F1445" s="211"/>
      <c r="G1445" s="212"/>
      <c r="H1445" s="109"/>
      <c r="I1445" s="109"/>
      <c r="J1445" s="109"/>
      <c r="K1445" s="213"/>
      <c r="L1445" s="213"/>
      <c r="M1445" s="109"/>
      <c r="N1445" s="109"/>
      <c r="O1445" s="109"/>
      <c r="P1445" s="213"/>
      <c r="Q1445" s="109"/>
      <c r="R1445" s="109"/>
      <c r="S1445" s="109"/>
      <c r="T1445" s="109"/>
      <c r="U1445" s="109"/>
      <c r="V1445" s="109"/>
      <c r="W1445" s="109"/>
      <c r="X1445" s="109"/>
      <c r="Y1445" s="109"/>
      <c r="Z1445" s="109"/>
      <c r="AA1445" s="109"/>
      <c r="AB1445" s="109"/>
      <c r="AC1445" s="109"/>
      <c r="AD1445" s="109"/>
      <c r="AE1445" s="109"/>
      <c r="AF1445" s="109"/>
      <c r="AG1445" s="109"/>
      <c r="AH1445" s="109"/>
      <c r="AI1445" s="219"/>
      <c r="AJ1445" s="219"/>
      <c r="AK1445" s="109"/>
      <c r="AL1445" s="109"/>
      <c r="AM1445" s="109"/>
      <c r="AN1445" s="109"/>
      <c r="AO1445" s="109"/>
      <c r="AP1445" s="109"/>
      <c r="AQ1445" s="109"/>
      <c r="AR1445" s="109"/>
      <c r="AS1445" s="109"/>
      <c r="AT1445" s="109"/>
      <c r="AU1445" s="109"/>
      <c r="AV1445" s="109"/>
      <c r="AW1445" s="109"/>
      <c r="AX1445" s="109"/>
      <c r="AY1445" s="109"/>
      <c r="AZ1445" s="109"/>
      <c r="BA1445" s="219" t="str">
        <f t="shared" si="69"/>
        <v>;</v>
      </c>
      <c r="BB1445" s="211"/>
      <c r="BC1445" s="109"/>
      <c r="BD1445" s="213"/>
      <c r="BE1445" s="109"/>
      <c r="BF1445" s="109"/>
      <c r="BG1445" s="109"/>
      <c r="BH1445" s="222" t="e">
        <f>VLOOKUP(BB1445,'ĐKKCBBĐ K2019(UPDATE)'!$B$6:$F$2267,5,0)</f>
        <v>#N/A</v>
      </c>
      <c r="BI1445" s="109"/>
      <c r="BJ1445" s="109"/>
      <c r="BK1445" s="109"/>
      <c r="BL1445" s="109"/>
      <c r="BM1445" s="109"/>
      <c r="BN1445" s="109"/>
    </row>
    <row r="1446" spans="1:66">
      <c r="A1446" s="67">
        <v>1436</v>
      </c>
      <c r="B1446" s="211"/>
      <c r="C1446" s="211"/>
      <c r="D1446" s="211"/>
      <c r="E1446" s="211"/>
      <c r="F1446" s="211"/>
      <c r="G1446" s="212"/>
      <c r="H1446" s="109"/>
      <c r="I1446" s="109"/>
      <c r="J1446" s="109"/>
      <c r="K1446" s="213"/>
      <c r="L1446" s="213"/>
      <c r="M1446" s="109"/>
      <c r="N1446" s="109"/>
      <c r="O1446" s="109"/>
      <c r="P1446" s="213"/>
      <c r="Q1446" s="109"/>
      <c r="R1446" s="109"/>
      <c r="S1446" s="109"/>
      <c r="T1446" s="109"/>
      <c r="U1446" s="109"/>
      <c r="V1446" s="109"/>
      <c r="W1446" s="109"/>
      <c r="X1446" s="109"/>
      <c r="Y1446" s="109"/>
      <c r="Z1446" s="109"/>
      <c r="AA1446" s="109"/>
      <c r="AB1446" s="109"/>
      <c r="AC1446" s="109"/>
      <c r="AD1446" s="109"/>
      <c r="AE1446" s="109"/>
      <c r="AF1446" s="109"/>
      <c r="AG1446" s="109"/>
      <c r="AH1446" s="109"/>
      <c r="AI1446" s="219"/>
      <c r="AJ1446" s="219"/>
      <c r="AK1446" s="109"/>
      <c r="AL1446" s="109"/>
      <c r="AM1446" s="109"/>
      <c r="AN1446" s="109"/>
      <c r="AO1446" s="109"/>
      <c r="AP1446" s="109"/>
      <c r="AQ1446" s="109"/>
      <c r="AR1446" s="109"/>
      <c r="AS1446" s="109"/>
      <c r="AT1446" s="109"/>
      <c r="AU1446" s="109"/>
      <c r="AV1446" s="109"/>
      <c r="AW1446" s="109"/>
      <c r="AX1446" s="109"/>
      <c r="AY1446" s="109"/>
      <c r="AZ1446" s="109"/>
      <c r="BA1446" s="219" t="str">
        <f t="shared" si="69"/>
        <v>;</v>
      </c>
      <c r="BB1446" s="211"/>
      <c r="BC1446" s="109"/>
      <c r="BD1446" s="213"/>
      <c r="BE1446" s="109"/>
      <c r="BF1446" s="109"/>
      <c r="BG1446" s="109"/>
      <c r="BH1446" s="222" t="e">
        <f>VLOOKUP(BB1446,'ĐKKCBBĐ K2019(UPDATE)'!$B$6:$F$2267,5,0)</f>
        <v>#N/A</v>
      </c>
      <c r="BI1446" s="109"/>
      <c r="BJ1446" s="109"/>
      <c r="BK1446" s="109"/>
      <c r="BL1446" s="109"/>
      <c r="BM1446" s="109"/>
      <c r="BN1446" s="109"/>
    </row>
    <row r="1447" spans="1:66">
      <c r="A1447" s="63">
        <v>1437</v>
      </c>
      <c r="B1447" s="211"/>
      <c r="C1447" s="211"/>
      <c r="D1447" s="211"/>
      <c r="E1447" s="211"/>
      <c r="F1447" s="211"/>
      <c r="G1447" s="212"/>
      <c r="H1447" s="109"/>
      <c r="I1447" s="109"/>
      <c r="J1447" s="109"/>
      <c r="K1447" s="213"/>
      <c r="L1447" s="213"/>
      <c r="M1447" s="109"/>
      <c r="N1447" s="109"/>
      <c r="O1447" s="109"/>
      <c r="P1447" s="213"/>
      <c r="Q1447" s="109"/>
      <c r="R1447" s="109"/>
      <c r="S1447" s="109"/>
      <c r="T1447" s="109"/>
      <c r="U1447" s="109"/>
      <c r="V1447" s="109"/>
      <c r="W1447" s="109"/>
      <c r="X1447" s="109"/>
      <c r="Y1447" s="109"/>
      <c r="Z1447" s="109"/>
      <c r="AA1447" s="109"/>
      <c r="AB1447" s="109"/>
      <c r="AC1447" s="109"/>
      <c r="AD1447" s="109"/>
      <c r="AE1447" s="109"/>
      <c r="AF1447" s="109"/>
      <c r="AG1447" s="109"/>
      <c r="AH1447" s="109"/>
      <c r="AI1447" s="219"/>
      <c r="AJ1447" s="219"/>
      <c r="AK1447" s="109"/>
      <c r="AL1447" s="109"/>
      <c r="AM1447" s="109"/>
      <c r="AN1447" s="109"/>
      <c r="AO1447" s="109"/>
      <c r="AP1447" s="109"/>
      <c r="AQ1447" s="109"/>
      <c r="AR1447" s="109"/>
      <c r="AS1447" s="109"/>
      <c r="AT1447" s="109"/>
      <c r="AU1447" s="109"/>
      <c r="AV1447" s="109"/>
      <c r="AW1447" s="109"/>
      <c r="AX1447" s="109"/>
      <c r="AY1447" s="109"/>
      <c r="AZ1447" s="109"/>
      <c r="BA1447" s="219" t="str">
        <f t="shared" si="69"/>
        <v>;</v>
      </c>
      <c r="BB1447" s="211"/>
      <c r="BC1447" s="109"/>
      <c r="BD1447" s="213"/>
      <c r="BE1447" s="109"/>
      <c r="BF1447" s="109"/>
      <c r="BG1447" s="109"/>
      <c r="BH1447" s="222" t="e">
        <f>VLOOKUP(BB1447,'ĐKKCBBĐ K2019(UPDATE)'!$B$6:$F$2267,5,0)</f>
        <v>#N/A</v>
      </c>
      <c r="BI1447" s="109"/>
      <c r="BJ1447" s="109"/>
      <c r="BK1447" s="109"/>
      <c r="BL1447" s="109"/>
      <c r="BM1447" s="109"/>
      <c r="BN1447" s="109"/>
    </row>
    <row r="1448" spans="1:66">
      <c r="A1448" s="67">
        <v>1438</v>
      </c>
      <c r="B1448" s="211"/>
      <c r="C1448" s="211"/>
      <c r="D1448" s="211"/>
      <c r="E1448" s="211"/>
      <c r="F1448" s="211"/>
      <c r="G1448" s="212"/>
      <c r="H1448" s="109"/>
      <c r="I1448" s="109"/>
      <c r="J1448" s="109"/>
      <c r="K1448" s="213"/>
      <c r="L1448" s="213"/>
      <c r="M1448" s="109"/>
      <c r="N1448" s="109"/>
      <c r="O1448" s="109"/>
      <c r="P1448" s="213"/>
      <c r="Q1448" s="109"/>
      <c r="R1448" s="109"/>
      <c r="S1448" s="109"/>
      <c r="T1448" s="109"/>
      <c r="U1448" s="109"/>
      <c r="V1448" s="109"/>
      <c r="W1448" s="109"/>
      <c r="X1448" s="109"/>
      <c r="Y1448" s="109"/>
      <c r="Z1448" s="109"/>
      <c r="AA1448" s="109"/>
      <c r="AB1448" s="109"/>
      <c r="AC1448" s="109"/>
      <c r="AD1448" s="109"/>
      <c r="AE1448" s="109"/>
      <c r="AF1448" s="109"/>
      <c r="AG1448" s="109"/>
      <c r="AH1448" s="109"/>
      <c r="AI1448" s="219"/>
      <c r="AJ1448" s="219"/>
      <c r="AK1448" s="109"/>
      <c r="AL1448" s="109"/>
      <c r="AM1448" s="109"/>
      <c r="AN1448" s="109"/>
      <c r="AO1448" s="109"/>
      <c r="AP1448" s="109"/>
      <c r="AQ1448" s="109"/>
      <c r="AR1448" s="109"/>
      <c r="AS1448" s="109"/>
      <c r="AT1448" s="109"/>
      <c r="AU1448" s="109"/>
      <c r="AV1448" s="109"/>
      <c r="AW1448" s="109"/>
      <c r="AX1448" s="109"/>
      <c r="AY1448" s="109"/>
      <c r="AZ1448" s="109"/>
      <c r="BA1448" s="219" t="str">
        <f t="shared" si="69"/>
        <v>;</v>
      </c>
      <c r="BB1448" s="211"/>
      <c r="BC1448" s="109"/>
      <c r="BD1448" s="213"/>
      <c r="BE1448" s="109"/>
      <c r="BF1448" s="109"/>
      <c r="BG1448" s="109"/>
      <c r="BH1448" s="222" t="e">
        <f>VLOOKUP(BB1448,'ĐKKCBBĐ K2019(UPDATE)'!$B$6:$F$2267,5,0)</f>
        <v>#N/A</v>
      </c>
      <c r="BI1448" s="109"/>
      <c r="BJ1448" s="109"/>
      <c r="BK1448" s="109"/>
      <c r="BL1448" s="109"/>
      <c r="BM1448" s="109"/>
      <c r="BN1448" s="109"/>
    </row>
    <row r="1449" spans="1:66">
      <c r="A1449" s="63">
        <v>1439</v>
      </c>
      <c r="B1449" s="211"/>
      <c r="C1449" s="211"/>
      <c r="D1449" s="211"/>
      <c r="E1449" s="211"/>
      <c r="F1449" s="211"/>
      <c r="G1449" s="212"/>
      <c r="H1449" s="109"/>
      <c r="I1449" s="109"/>
      <c r="J1449" s="109"/>
      <c r="K1449" s="213"/>
      <c r="L1449" s="213"/>
      <c r="M1449" s="109"/>
      <c r="N1449" s="109"/>
      <c r="O1449" s="109"/>
      <c r="P1449" s="213"/>
      <c r="Q1449" s="109"/>
      <c r="R1449" s="109"/>
      <c r="S1449" s="109"/>
      <c r="T1449" s="109"/>
      <c r="U1449" s="109"/>
      <c r="V1449" s="109"/>
      <c r="W1449" s="109"/>
      <c r="X1449" s="109"/>
      <c r="Y1449" s="109"/>
      <c r="Z1449" s="109"/>
      <c r="AA1449" s="109"/>
      <c r="AB1449" s="109"/>
      <c r="AC1449" s="109"/>
      <c r="AD1449" s="109"/>
      <c r="AE1449" s="109"/>
      <c r="AF1449" s="109"/>
      <c r="AG1449" s="109"/>
      <c r="AH1449" s="109"/>
      <c r="AI1449" s="219"/>
      <c r="AJ1449" s="219"/>
      <c r="AK1449" s="109"/>
      <c r="AL1449" s="109"/>
      <c r="AM1449" s="109"/>
      <c r="AN1449" s="109"/>
      <c r="AO1449" s="109"/>
      <c r="AP1449" s="109"/>
      <c r="AQ1449" s="109"/>
      <c r="AR1449" s="109"/>
      <c r="AS1449" s="109"/>
      <c r="AT1449" s="109"/>
      <c r="AU1449" s="109"/>
      <c r="AV1449" s="109"/>
      <c r="AW1449" s="109"/>
      <c r="AX1449" s="109"/>
      <c r="AY1449" s="109"/>
      <c r="AZ1449" s="109"/>
      <c r="BA1449" s="219" t="str">
        <f t="shared" si="69"/>
        <v>;</v>
      </c>
      <c r="BB1449" s="211"/>
      <c r="BC1449" s="109"/>
      <c r="BD1449" s="213"/>
      <c r="BE1449" s="109"/>
      <c r="BF1449" s="109"/>
      <c r="BG1449" s="109"/>
      <c r="BH1449" s="222" t="e">
        <f>VLOOKUP(BB1449,'ĐKKCBBĐ K2019(UPDATE)'!$B$6:$F$2267,5,0)</f>
        <v>#N/A</v>
      </c>
      <c r="BI1449" s="109"/>
      <c r="BJ1449" s="109"/>
      <c r="BK1449" s="109"/>
      <c r="BL1449" s="109"/>
      <c r="BM1449" s="109"/>
      <c r="BN1449" s="109"/>
    </row>
    <row r="1450" spans="1:66">
      <c r="A1450" s="67">
        <v>1440</v>
      </c>
      <c r="B1450" s="211"/>
      <c r="C1450" s="211"/>
      <c r="D1450" s="211"/>
      <c r="E1450" s="211"/>
      <c r="F1450" s="211"/>
      <c r="G1450" s="212"/>
      <c r="H1450" s="109"/>
      <c r="I1450" s="109"/>
      <c r="J1450" s="109"/>
      <c r="K1450" s="213"/>
      <c r="L1450" s="213"/>
      <c r="M1450" s="109"/>
      <c r="N1450" s="109"/>
      <c r="O1450" s="109"/>
      <c r="P1450" s="213"/>
      <c r="Q1450" s="109"/>
      <c r="R1450" s="109"/>
      <c r="S1450" s="109"/>
      <c r="T1450" s="109"/>
      <c r="U1450" s="109"/>
      <c r="V1450" s="109"/>
      <c r="W1450" s="109"/>
      <c r="X1450" s="109"/>
      <c r="Y1450" s="109"/>
      <c r="Z1450" s="109"/>
      <c r="AA1450" s="109"/>
      <c r="AB1450" s="109"/>
      <c r="AC1450" s="109"/>
      <c r="AD1450" s="109"/>
      <c r="AE1450" s="109"/>
      <c r="AF1450" s="109"/>
      <c r="AG1450" s="109"/>
      <c r="AH1450" s="109"/>
      <c r="AI1450" s="219"/>
      <c r="AJ1450" s="219"/>
      <c r="AK1450" s="109"/>
      <c r="AL1450" s="109"/>
      <c r="AM1450" s="109"/>
      <c r="AN1450" s="109"/>
      <c r="AO1450" s="109"/>
      <c r="AP1450" s="109"/>
      <c r="AQ1450" s="109"/>
      <c r="AR1450" s="109"/>
      <c r="AS1450" s="109"/>
      <c r="AT1450" s="109"/>
      <c r="AU1450" s="109"/>
      <c r="AV1450" s="109"/>
      <c r="AW1450" s="109"/>
      <c r="AX1450" s="109"/>
      <c r="AY1450" s="109"/>
      <c r="AZ1450" s="109"/>
      <c r="BA1450" s="219" t="str">
        <f t="shared" si="69"/>
        <v>;</v>
      </c>
      <c r="BB1450" s="211"/>
      <c r="BC1450" s="109"/>
      <c r="BD1450" s="213"/>
      <c r="BE1450" s="109"/>
      <c r="BF1450" s="109"/>
      <c r="BG1450" s="109"/>
      <c r="BH1450" s="222" t="e">
        <f>VLOOKUP(BB1450,'ĐKKCBBĐ K2019(UPDATE)'!$B$6:$F$2267,5,0)</f>
        <v>#N/A</v>
      </c>
      <c r="BI1450" s="109"/>
      <c r="BJ1450" s="109"/>
      <c r="BK1450" s="109"/>
      <c r="BL1450" s="109"/>
      <c r="BM1450" s="109"/>
      <c r="BN1450" s="109"/>
    </row>
    <row r="1451" spans="1:66">
      <c r="A1451" s="63">
        <v>1441</v>
      </c>
      <c r="B1451" s="211"/>
      <c r="C1451" s="211"/>
      <c r="D1451" s="211"/>
      <c r="E1451" s="211"/>
      <c r="F1451" s="211"/>
      <c r="G1451" s="212"/>
      <c r="H1451" s="109"/>
      <c r="I1451" s="109"/>
      <c r="J1451" s="109"/>
      <c r="K1451" s="213"/>
      <c r="L1451" s="213"/>
      <c r="M1451" s="109"/>
      <c r="N1451" s="109"/>
      <c r="O1451" s="109"/>
      <c r="P1451" s="213"/>
      <c r="Q1451" s="109"/>
      <c r="R1451" s="109"/>
      <c r="S1451" s="109"/>
      <c r="T1451" s="109"/>
      <c r="U1451" s="109"/>
      <c r="V1451" s="109"/>
      <c r="W1451" s="109"/>
      <c r="X1451" s="109"/>
      <c r="Y1451" s="109"/>
      <c r="Z1451" s="109"/>
      <c r="AA1451" s="109"/>
      <c r="AB1451" s="109"/>
      <c r="AC1451" s="109"/>
      <c r="AD1451" s="109"/>
      <c r="AE1451" s="109"/>
      <c r="AF1451" s="109"/>
      <c r="AG1451" s="109"/>
      <c r="AH1451" s="109"/>
      <c r="AI1451" s="219"/>
      <c r="AJ1451" s="219"/>
      <c r="AK1451" s="109"/>
      <c r="AL1451" s="109"/>
      <c r="AM1451" s="109"/>
      <c r="AN1451" s="109"/>
      <c r="AO1451" s="109"/>
      <c r="AP1451" s="109"/>
      <c r="AQ1451" s="109"/>
      <c r="AR1451" s="109"/>
      <c r="AS1451" s="109"/>
      <c r="AT1451" s="109"/>
      <c r="AU1451" s="109"/>
      <c r="AV1451" s="109"/>
      <c r="AW1451" s="109"/>
      <c r="AX1451" s="109"/>
      <c r="AY1451" s="109"/>
      <c r="AZ1451" s="109"/>
      <c r="BA1451" s="219" t="str">
        <f t="shared" si="69"/>
        <v>;</v>
      </c>
      <c r="BB1451" s="211"/>
      <c r="BC1451" s="109"/>
      <c r="BD1451" s="213"/>
      <c r="BE1451" s="109"/>
      <c r="BF1451" s="109"/>
      <c r="BG1451" s="109"/>
      <c r="BH1451" s="222" t="e">
        <f>VLOOKUP(BB1451,'ĐKKCBBĐ K2019(UPDATE)'!$B$6:$F$2267,5,0)</f>
        <v>#N/A</v>
      </c>
      <c r="BI1451" s="109"/>
      <c r="BJ1451" s="109"/>
      <c r="BK1451" s="109"/>
      <c r="BL1451" s="109"/>
      <c r="BM1451" s="109"/>
      <c r="BN1451" s="109"/>
    </row>
    <row r="1452" spans="1:66">
      <c r="A1452" s="67">
        <v>1442</v>
      </c>
      <c r="B1452" s="211"/>
      <c r="C1452" s="211"/>
      <c r="D1452" s="211"/>
      <c r="E1452" s="211"/>
      <c r="F1452" s="211"/>
      <c r="G1452" s="212"/>
      <c r="H1452" s="109"/>
      <c r="I1452" s="109"/>
      <c r="J1452" s="109"/>
      <c r="K1452" s="213"/>
      <c r="L1452" s="213"/>
      <c r="M1452" s="109"/>
      <c r="N1452" s="109"/>
      <c r="O1452" s="109"/>
      <c r="P1452" s="213"/>
      <c r="Q1452" s="109"/>
      <c r="R1452" s="109"/>
      <c r="S1452" s="109"/>
      <c r="T1452" s="109"/>
      <c r="U1452" s="109"/>
      <c r="V1452" s="109"/>
      <c r="W1452" s="109"/>
      <c r="X1452" s="109"/>
      <c r="Y1452" s="109"/>
      <c r="Z1452" s="109"/>
      <c r="AA1452" s="109"/>
      <c r="AB1452" s="109"/>
      <c r="AC1452" s="109"/>
      <c r="AD1452" s="109"/>
      <c r="AE1452" s="109"/>
      <c r="AF1452" s="109"/>
      <c r="AG1452" s="109"/>
      <c r="AH1452" s="109"/>
      <c r="AI1452" s="219"/>
      <c r="AJ1452" s="219"/>
      <c r="AK1452" s="109"/>
      <c r="AL1452" s="109"/>
      <c r="AM1452" s="109"/>
      <c r="AN1452" s="109"/>
      <c r="AO1452" s="109"/>
      <c r="AP1452" s="109"/>
      <c r="AQ1452" s="109"/>
      <c r="AR1452" s="109"/>
      <c r="AS1452" s="109"/>
      <c r="AT1452" s="109"/>
      <c r="AU1452" s="109"/>
      <c r="AV1452" s="109"/>
      <c r="AW1452" s="109"/>
      <c r="AX1452" s="109"/>
      <c r="AY1452" s="109"/>
      <c r="AZ1452" s="109"/>
      <c r="BA1452" s="219" t="str">
        <f t="shared" si="69"/>
        <v>;</v>
      </c>
      <c r="BB1452" s="211"/>
      <c r="BC1452" s="109"/>
      <c r="BD1452" s="213"/>
      <c r="BE1452" s="109"/>
      <c r="BF1452" s="109"/>
      <c r="BG1452" s="109"/>
      <c r="BH1452" s="222" t="e">
        <f>VLOOKUP(BB1452,'ĐKKCBBĐ K2019(UPDATE)'!$B$6:$F$2267,5,0)</f>
        <v>#N/A</v>
      </c>
      <c r="BI1452" s="109"/>
      <c r="BJ1452" s="109"/>
      <c r="BK1452" s="109"/>
      <c r="BL1452" s="109"/>
      <c r="BM1452" s="109"/>
      <c r="BN1452" s="109"/>
    </row>
    <row r="1453" spans="1:66">
      <c r="A1453" s="63">
        <v>1443</v>
      </c>
      <c r="B1453" s="211"/>
      <c r="C1453" s="211"/>
      <c r="D1453" s="211"/>
      <c r="E1453" s="211"/>
      <c r="F1453" s="211"/>
      <c r="G1453" s="212"/>
      <c r="H1453" s="109"/>
      <c r="I1453" s="109"/>
      <c r="J1453" s="109"/>
      <c r="K1453" s="213"/>
      <c r="L1453" s="213"/>
      <c r="M1453" s="109"/>
      <c r="N1453" s="109"/>
      <c r="O1453" s="109"/>
      <c r="P1453" s="213"/>
      <c r="Q1453" s="109"/>
      <c r="R1453" s="109"/>
      <c r="S1453" s="109"/>
      <c r="T1453" s="109"/>
      <c r="U1453" s="109"/>
      <c r="V1453" s="109"/>
      <c r="W1453" s="109"/>
      <c r="X1453" s="109"/>
      <c r="Y1453" s="109"/>
      <c r="Z1453" s="109"/>
      <c r="AA1453" s="109"/>
      <c r="AB1453" s="109"/>
      <c r="AC1453" s="109"/>
      <c r="AD1453" s="109"/>
      <c r="AE1453" s="109"/>
      <c r="AF1453" s="109"/>
      <c r="AG1453" s="109"/>
      <c r="AH1453" s="109"/>
      <c r="AI1453" s="219"/>
      <c r="AJ1453" s="219"/>
      <c r="AK1453" s="109"/>
      <c r="AL1453" s="109"/>
      <c r="AM1453" s="109"/>
      <c r="AN1453" s="109"/>
      <c r="AO1453" s="109"/>
      <c r="AP1453" s="109"/>
      <c r="AQ1453" s="109"/>
      <c r="AR1453" s="109"/>
      <c r="AS1453" s="109"/>
      <c r="AT1453" s="109"/>
      <c r="AU1453" s="109"/>
      <c r="AV1453" s="109"/>
      <c r="AW1453" s="109"/>
      <c r="AX1453" s="109"/>
      <c r="AY1453" s="109"/>
      <c r="AZ1453" s="109"/>
      <c r="BA1453" s="219" t="str">
        <f t="shared" si="69"/>
        <v>;</v>
      </c>
      <c r="BB1453" s="211"/>
      <c r="BC1453" s="109"/>
      <c r="BD1453" s="213"/>
      <c r="BE1453" s="109"/>
      <c r="BF1453" s="109"/>
      <c r="BG1453" s="109"/>
      <c r="BH1453" s="222" t="e">
        <f>VLOOKUP(BB1453,'ĐKKCBBĐ K2019(UPDATE)'!$B$6:$F$2267,5,0)</f>
        <v>#N/A</v>
      </c>
      <c r="BI1453" s="109"/>
      <c r="BJ1453" s="109"/>
      <c r="BK1453" s="109"/>
      <c r="BL1453" s="109"/>
      <c r="BM1453" s="109"/>
      <c r="BN1453" s="109"/>
    </row>
    <row r="1454" spans="1:66">
      <c r="A1454" s="67">
        <v>1444</v>
      </c>
      <c r="B1454" s="211"/>
      <c r="C1454" s="211"/>
      <c r="D1454" s="211"/>
      <c r="E1454" s="211"/>
      <c r="F1454" s="211"/>
      <c r="G1454" s="212"/>
      <c r="H1454" s="109"/>
      <c r="I1454" s="109"/>
      <c r="J1454" s="109"/>
      <c r="K1454" s="213"/>
      <c r="L1454" s="213"/>
      <c r="M1454" s="109"/>
      <c r="N1454" s="109"/>
      <c r="O1454" s="109"/>
      <c r="P1454" s="213"/>
      <c r="Q1454" s="109"/>
      <c r="R1454" s="109"/>
      <c r="S1454" s="109"/>
      <c r="T1454" s="109"/>
      <c r="U1454" s="109"/>
      <c r="V1454" s="109"/>
      <c r="W1454" s="109"/>
      <c r="X1454" s="109"/>
      <c r="Y1454" s="109"/>
      <c r="Z1454" s="109"/>
      <c r="AA1454" s="109"/>
      <c r="AB1454" s="109"/>
      <c r="AC1454" s="109"/>
      <c r="AD1454" s="109"/>
      <c r="AE1454" s="109"/>
      <c r="AF1454" s="109"/>
      <c r="AG1454" s="109"/>
      <c r="AH1454" s="109"/>
      <c r="AI1454" s="219"/>
      <c r="AJ1454" s="219"/>
      <c r="AK1454" s="109"/>
      <c r="AL1454" s="109"/>
      <c r="AM1454" s="109"/>
      <c r="AN1454" s="109"/>
      <c r="AO1454" s="109"/>
      <c r="AP1454" s="109"/>
      <c r="AQ1454" s="109"/>
      <c r="AR1454" s="109"/>
      <c r="AS1454" s="109"/>
      <c r="AT1454" s="109"/>
      <c r="AU1454" s="109"/>
      <c r="AV1454" s="109"/>
      <c r="AW1454" s="109"/>
      <c r="AX1454" s="109"/>
      <c r="AY1454" s="109"/>
      <c r="AZ1454" s="109"/>
      <c r="BA1454" s="219" t="str">
        <f t="shared" si="69"/>
        <v>;</v>
      </c>
      <c r="BB1454" s="211"/>
      <c r="BC1454" s="109"/>
      <c r="BD1454" s="213"/>
      <c r="BE1454" s="109"/>
      <c r="BF1454" s="109"/>
      <c r="BG1454" s="109"/>
      <c r="BH1454" s="222" t="e">
        <f>VLOOKUP(BB1454,'ĐKKCBBĐ K2019(UPDATE)'!$B$6:$F$2267,5,0)</f>
        <v>#N/A</v>
      </c>
      <c r="BI1454" s="109"/>
      <c r="BJ1454" s="109"/>
      <c r="BK1454" s="109"/>
      <c r="BL1454" s="109"/>
      <c r="BM1454" s="109"/>
      <c r="BN1454" s="109"/>
    </row>
    <row r="1455" spans="1:66">
      <c r="A1455" s="63">
        <v>1445</v>
      </c>
      <c r="B1455" s="211"/>
      <c r="C1455" s="211"/>
      <c r="D1455" s="211"/>
      <c r="E1455" s="211"/>
      <c r="F1455" s="211"/>
      <c r="G1455" s="212"/>
      <c r="H1455" s="109"/>
      <c r="I1455" s="109"/>
      <c r="J1455" s="109"/>
      <c r="K1455" s="213"/>
      <c r="L1455" s="213"/>
      <c r="M1455" s="109"/>
      <c r="N1455" s="109"/>
      <c r="O1455" s="109"/>
      <c r="P1455" s="213"/>
      <c r="Q1455" s="109"/>
      <c r="R1455" s="109"/>
      <c r="S1455" s="109"/>
      <c r="T1455" s="109"/>
      <c r="U1455" s="109"/>
      <c r="V1455" s="109"/>
      <c r="W1455" s="109"/>
      <c r="X1455" s="109"/>
      <c r="Y1455" s="109"/>
      <c r="Z1455" s="109"/>
      <c r="AA1455" s="109"/>
      <c r="AB1455" s="109"/>
      <c r="AC1455" s="109"/>
      <c r="AD1455" s="109"/>
      <c r="AE1455" s="109"/>
      <c r="AF1455" s="109"/>
      <c r="AG1455" s="109"/>
      <c r="AH1455" s="109"/>
      <c r="AI1455" s="219"/>
      <c r="AJ1455" s="219"/>
      <c r="AK1455" s="109"/>
      <c r="AL1455" s="109"/>
      <c r="AM1455" s="109"/>
      <c r="AN1455" s="109"/>
      <c r="AO1455" s="109"/>
      <c r="AP1455" s="109"/>
      <c r="AQ1455" s="109"/>
      <c r="AR1455" s="109"/>
      <c r="AS1455" s="109"/>
      <c r="AT1455" s="109"/>
      <c r="AU1455" s="109"/>
      <c r="AV1455" s="109"/>
      <c r="AW1455" s="109"/>
      <c r="AX1455" s="109"/>
      <c r="AY1455" s="109"/>
      <c r="AZ1455" s="109"/>
      <c r="BA1455" s="219" t="str">
        <f t="shared" si="69"/>
        <v>;</v>
      </c>
      <c r="BB1455" s="211"/>
      <c r="BC1455" s="109"/>
      <c r="BD1455" s="213"/>
      <c r="BE1455" s="109"/>
      <c r="BF1455" s="109"/>
      <c r="BG1455" s="109"/>
      <c r="BH1455" s="222" t="e">
        <f>VLOOKUP(BB1455,'ĐKKCBBĐ K2019(UPDATE)'!$B$6:$F$2267,5,0)</f>
        <v>#N/A</v>
      </c>
      <c r="BI1455" s="109"/>
      <c r="BJ1455" s="109"/>
      <c r="BK1455" s="109"/>
      <c r="BL1455" s="109"/>
      <c r="BM1455" s="109"/>
      <c r="BN1455" s="109"/>
    </row>
    <row r="1456" spans="1:66">
      <c r="A1456" s="67">
        <v>1446</v>
      </c>
      <c r="B1456" s="211"/>
      <c r="C1456" s="211"/>
      <c r="D1456" s="211"/>
      <c r="E1456" s="211"/>
      <c r="F1456" s="211"/>
      <c r="G1456" s="212"/>
      <c r="H1456" s="109"/>
      <c r="I1456" s="109"/>
      <c r="J1456" s="109"/>
      <c r="K1456" s="213"/>
      <c r="L1456" s="213"/>
      <c r="M1456" s="109"/>
      <c r="N1456" s="109"/>
      <c r="O1456" s="109"/>
      <c r="P1456" s="213"/>
      <c r="Q1456" s="109"/>
      <c r="R1456" s="109"/>
      <c r="S1456" s="109"/>
      <c r="T1456" s="109"/>
      <c r="U1456" s="109"/>
      <c r="V1456" s="109"/>
      <c r="W1456" s="109"/>
      <c r="X1456" s="109"/>
      <c r="Y1456" s="109"/>
      <c r="Z1456" s="109"/>
      <c r="AA1456" s="109"/>
      <c r="AB1456" s="109"/>
      <c r="AC1456" s="109"/>
      <c r="AD1456" s="109"/>
      <c r="AE1456" s="109"/>
      <c r="AF1456" s="109"/>
      <c r="AG1456" s="109"/>
      <c r="AH1456" s="109"/>
      <c r="AI1456" s="219"/>
      <c r="AJ1456" s="219"/>
      <c r="AK1456" s="109"/>
      <c r="AL1456" s="109"/>
      <c r="AM1456" s="109"/>
      <c r="AN1456" s="109"/>
      <c r="AO1456" s="109"/>
      <c r="AP1456" s="109"/>
      <c r="AQ1456" s="109"/>
      <c r="AR1456" s="109"/>
      <c r="AS1456" s="109"/>
      <c r="AT1456" s="109"/>
      <c r="AU1456" s="109"/>
      <c r="AV1456" s="109"/>
      <c r="AW1456" s="109"/>
      <c r="AX1456" s="109"/>
      <c r="AY1456" s="109"/>
      <c r="AZ1456" s="109"/>
      <c r="BA1456" s="219" t="str">
        <f t="shared" si="69"/>
        <v>;</v>
      </c>
      <c r="BB1456" s="211"/>
      <c r="BC1456" s="109"/>
      <c r="BD1456" s="213"/>
      <c r="BE1456" s="109"/>
      <c r="BF1456" s="109"/>
      <c r="BG1456" s="109"/>
      <c r="BH1456" s="222" t="e">
        <f>VLOOKUP(BB1456,'ĐKKCBBĐ K2019(UPDATE)'!$B$6:$F$2267,5,0)</f>
        <v>#N/A</v>
      </c>
      <c r="BI1456" s="109"/>
      <c r="BJ1456" s="109"/>
      <c r="BK1456" s="109"/>
      <c r="BL1456" s="109"/>
      <c r="BM1456" s="109"/>
      <c r="BN1456" s="109"/>
    </row>
    <row r="1457" spans="1:66">
      <c r="A1457" s="63">
        <v>1447</v>
      </c>
      <c r="B1457" s="211"/>
      <c r="C1457" s="211"/>
      <c r="D1457" s="211"/>
      <c r="E1457" s="211"/>
      <c r="F1457" s="211"/>
      <c r="G1457" s="212"/>
      <c r="H1457" s="109"/>
      <c r="I1457" s="109"/>
      <c r="J1457" s="109"/>
      <c r="K1457" s="213"/>
      <c r="L1457" s="213"/>
      <c r="M1457" s="109"/>
      <c r="N1457" s="109"/>
      <c r="O1457" s="109"/>
      <c r="P1457" s="213"/>
      <c r="Q1457" s="109"/>
      <c r="R1457" s="109"/>
      <c r="S1457" s="109"/>
      <c r="T1457" s="109"/>
      <c r="U1457" s="109"/>
      <c r="V1457" s="109"/>
      <c r="W1457" s="109"/>
      <c r="X1457" s="109"/>
      <c r="Y1457" s="109"/>
      <c r="Z1457" s="109"/>
      <c r="AA1457" s="109"/>
      <c r="AB1457" s="109"/>
      <c r="AC1457" s="109"/>
      <c r="AD1457" s="109"/>
      <c r="AE1457" s="109"/>
      <c r="AF1457" s="109"/>
      <c r="AG1457" s="109"/>
      <c r="AH1457" s="109"/>
      <c r="AI1457" s="219"/>
      <c r="AJ1457" s="219"/>
      <c r="AK1457" s="109"/>
      <c r="AL1457" s="109"/>
      <c r="AM1457" s="109"/>
      <c r="AN1457" s="109"/>
      <c r="AO1457" s="109"/>
      <c r="AP1457" s="109"/>
      <c r="AQ1457" s="109"/>
      <c r="AR1457" s="109"/>
      <c r="AS1457" s="109"/>
      <c r="AT1457" s="109"/>
      <c r="AU1457" s="109"/>
      <c r="AV1457" s="109"/>
      <c r="AW1457" s="109"/>
      <c r="AX1457" s="109"/>
      <c r="AY1457" s="109"/>
      <c r="AZ1457" s="109"/>
      <c r="BA1457" s="219" t="str">
        <f t="shared" si="69"/>
        <v>;</v>
      </c>
      <c r="BB1457" s="211"/>
      <c r="BC1457" s="109"/>
      <c r="BD1457" s="213"/>
      <c r="BE1457" s="109"/>
      <c r="BF1457" s="109"/>
      <c r="BG1457" s="109"/>
      <c r="BH1457" s="222" t="e">
        <f>VLOOKUP(BB1457,'ĐKKCBBĐ K2019(UPDATE)'!$B$6:$F$2267,5,0)</f>
        <v>#N/A</v>
      </c>
      <c r="BI1457" s="109"/>
      <c r="BJ1457" s="109"/>
      <c r="BK1457" s="109"/>
      <c r="BL1457" s="109"/>
      <c r="BM1457" s="109"/>
      <c r="BN1457" s="109"/>
    </row>
    <row r="1458" spans="1:66">
      <c r="A1458" s="67">
        <v>1448</v>
      </c>
      <c r="B1458" s="211"/>
      <c r="C1458" s="211"/>
      <c r="D1458" s="211"/>
      <c r="E1458" s="211"/>
      <c r="F1458" s="211"/>
      <c r="G1458" s="212"/>
      <c r="H1458" s="109"/>
      <c r="I1458" s="109"/>
      <c r="J1458" s="109"/>
      <c r="K1458" s="213"/>
      <c r="L1458" s="213"/>
      <c r="M1458" s="109"/>
      <c r="N1458" s="109"/>
      <c r="O1458" s="109"/>
      <c r="P1458" s="213"/>
      <c r="Q1458" s="109"/>
      <c r="R1458" s="109"/>
      <c r="S1458" s="109"/>
      <c r="T1458" s="109"/>
      <c r="U1458" s="109"/>
      <c r="V1458" s="109"/>
      <c r="W1458" s="109"/>
      <c r="X1458" s="109"/>
      <c r="Y1458" s="109"/>
      <c r="Z1458" s="109"/>
      <c r="AA1458" s="109"/>
      <c r="AB1458" s="109"/>
      <c r="AC1458" s="109"/>
      <c r="AD1458" s="109"/>
      <c r="AE1458" s="109"/>
      <c r="AF1458" s="109"/>
      <c r="AG1458" s="109"/>
      <c r="AH1458" s="109"/>
      <c r="AI1458" s="219"/>
      <c r="AJ1458" s="219"/>
      <c r="AK1458" s="109"/>
      <c r="AL1458" s="109"/>
      <c r="AM1458" s="109"/>
      <c r="AN1458" s="109"/>
      <c r="AO1458" s="109"/>
      <c r="AP1458" s="109"/>
      <c r="AQ1458" s="109"/>
      <c r="AR1458" s="109"/>
      <c r="AS1458" s="109"/>
      <c r="AT1458" s="109"/>
      <c r="AU1458" s="109"/>
      <c r="AV1458" s="109"/>
      <c r="AW1458" s="109"/>
      <c r="AX1458" s="109"/>
      <c r="AY1458" s="109"/>
      <c r="AZ1458" s="109"/>
      <c r="BA1458" s="219" t="str">
        <f t="shared" si="69"/>
        <v>;</v>
      </c>
      <c r="BB1458" s="211"/>
      <c r="BC1458" s="109"/>
      <c r="BD1458" s="213"/>
      <c r="BE1458" s="109"/>
      <c r="BF1458" s="109"/>
      <c r="BG1458" s="109"/>
      <c r="BH1458" s="222" t="e">
        <f>VLOOKUP(BB1458,'ĐKKCBBĐ K2019(UPDATE)'!$B$6:$F$2267,5,0)</f>
        <v>#N/A</v>
      </c>
      <c r="BI1458" s="109"/>
      <c r="BJ1458" s="109"/>
      <c r="BK1458" s="109"/>
      <c r="BL1458" s="109"/>
      <c r="BM1458" s="109"/>
      <c r="BN1458" s="109"/>
    </row>
    <row r="1459" spans="1:66">
      <c r="A1459" s="63">
        <v>1449</v>
      </c>
      <c r="B1459" s="211"/>
      <c r="C1459" s="211"/>
      <c r="D1459" s="211"/>
      <c r="E1459" s="211"/>
      <c r="F1459" s="211"/>
      <c r="G1459" s="212"/>
      <c r="H1459" s="109"/>
      <c r="I1459" s="109"/>
      <c r="J1459" s="109"/>
      <c r="K1459" s="213"/>
      <c r="L1459" s="213"/>
      <c r="M1459" s="109"/>
      <c r="N1459" s="109"/>
      <c r="O1459" s="109"/>
      <c r="P1459" s="213"/>
      <c r="Q1459" s="109"/>
      <c r="R1459" s="109"/>
      <c r="S1459" s="109"/>
      <c r="T1459" s="109"/>
      <c r="U1459" s="109"/>
      <c r="V1459" s="109"/>
      <c r="W1459" s="109"/>
      <c r="X1459" s="109"/>
      <c r="Y1459" s="109"/>
      <c r="Z1459" s="109"/>
      <c r="AA1459" s="109"/>
      <c r="AB1459" s="109"/>
      <c r="AC1459" s="109"/>
      <c r="AD1459" s="109"/>
      <c r="AE1459" s="109"/>
      <c r="AF1459" s="109"/>
      <c r="AG1459" s="109"/>
      <c r="AH1459" s="109"/>
      <c r="AI1459" s="219"/>
      <c r="AJ1459" s="219"/>
      <c r="AK1459" s="109"/>
      <c r="AL1459" s="109"/>
      <c r="AM1459" s="109"/>
      <c r="AN1459" s="109"/>
      <c r="AO1459" s="109"/>
      <c r="AP1459" s="109"/>
      <c r="AQ1459" s="109"/>
      <c r="AR1459" s="109"/>
      <c r="AS1459" s="109"/>
      <c r="AT1459" s="109"/>
      <c r="AU1459" s="109"/>
      <c r="AV1459" s="109"/>
      <c r="AW1459" s="109"/>
      <c r="AX1459" s="109"/>
      <c r="AY1459" s="109"/>
      <c r="AZ1459" s="109"/>
      <c r="BA1459" s="219" t="str">
        <f t="shared" si="69"/>
        <v>;</v>
      </c>
      <c r="BB1459" s="211"/>
      <c r="BC1459" s="109"/>
      <c r="BD1459" s="213"/>
      <c r="BE1459" s="109"/>
      <c r="BF1459" s="109"/>
      <c r="BG1459" s="109"/>
      <c r="BH1459" s="222" t="e">
        <f>VLOOKUP(BB1459,'ĐKKCBBĐ K2019(UPDATE)'!$B$6:$F$2267,5,0)</f>
        <v>#N/A</v>
      </c>
      <c r="BI1459" s="109"/>
      <c r="BJ1459" s="109"/>
      <c r="BK1459" s="109"/>
      <c r="BL1459" s="109"/>
      <c r="BM1459" s="109"/>
      <c r="BN1459" s="109"/>
    </row>
    <row r="1460" spans="1:66">
      <c r="A1460" s="67">
        <v>1450</v>
      </c>
      <c r="B1460" s="211"/>
      <c r="C1460" s="211"/>
      <c r="D1460" s="211"/>
      <c r="E1460" s="211"/>
      <c r="F1460" s="211"/>
      <c r="G1460" s="212"/>
      <c r="H1460" s="109"/>
      <c r="I1460" s="109"/>
      <c r="J1460" s="109"/>
      <c r="K1460" s="213"/>
      <c r="L1460" s="213"/>
      <c r="M1460" s="109"/>
      <c r="N1460" s="109"/>
      <c r="O1460" s="109"/>
      <c r="P1460" s="213"/>
      <c r="Q1460" s="109"/>
      <c r="R1460" s="109"/>
      <c r="S1460" s="109"/>
      <c r="T1460" s="109"/>
      <c r="U1460" s="109"/>
      <c r="V1460" s="109"/>
      <c r="W1460" s="109"/>
      <c r="X1460" s="109"/>
      <c r="Y1460" s="109"/>
      <c r="Z1460" s="109"/>
      <c r="AA1460" s="109"/>
      <c r="AB1460" s="109"/>
      <c r="AC1460" s="109"/>
      <c r="AD1460" s="109"/>
      <c r="AE1460" s="109"/>
      <c r="AF1460" s="109"/>
      <c r="AG1460" s="109"/>
      <c r="AH1460" s="109"/>
      <c r="AI1460" s="219"/>
      <c r="AJ1460" s="219"/>
      <c r="AK1460" s="109"/>
      <c r="AL1460" s="109"/>
      <c r="AM1460" s="109"/>
      <c r="AN1460" s="109"/>
      <c r="AO1460" s="109"/>
      <c r="AP1460" s="109"/>
      <c r="AQ1460" s="109"/>
      <c r="AR1460" s="109"/>
      <c r="AS1460" s="109"/>
      <c r="AT1460" s="109"/>
      <c r="AU1460" s="109"/>
      <c r="AV1460" s="109"/>
      <c r="AW1460" s="109"/>
      <c r="AX1460" s="109"/>
      <c r="AY1460" s="109"/>
      <c r="AZ1460" s="109"/>
      <c r="BA1460" s="219" t="str">
        <f t="shared" si="69"/>
        <v>;</v>
      </c>
      <c r="BB1460" s="211"/>
      <c r="BC1460" s="109"/>
      <c r="BD1460" s="213"/>
      <c r="BE1460" s="109"/>
      <c r="BF1460" s="109"/>
      <c r="BG1460" s="109"/>
      <c r="BH1460" s="222" t="e">
        <f>VLOOKUP(BB1460,'ĐKKCBBĐ K2019(UPDATE)'!$B$6:$F$2267,5,0)</f>
        <v>#N/A</v>
      </c>
      <c r="BI1460" s="109"/>
      <c r="BJ1460" s="109"/>
      <c r="BK1460" s="109"/>
      <c r="BL1460" s="109"/>
      <c r="BM1460" s="109"/>
      <c r="BN1460" s="109"/>
    </row>
    <row r="1461" spans="1:66">
      <c r="A1461" s="63">
        <v>1451</v>
      </c>
      <c r="B1461" s="211"/>
      <c r="C1461" s="211"/>
      <c r="D1461" s="211"/>
      <c r="E1461" s="211"/>
      <c r="F1461" s="211"/>
      <c r="G1461" s="212"/>
      <c r="H1461" s="109"/>
      <c r="I1461" s="109"/>
      <c r="J1461" s="109"/>
      <c r="K1461" s="213"/>
      <c r="L1461" s="213"/>
      <c r="M1461" s="109"/>
      <c r="N1461" s="109"/>
      <c r="O1461" s="109"/>
      <c r="P1461" s="213"/>
      <c r="Q1461" s="109"/>
      <c r="R1461" s="109"/>
      <c r="S1461" s="109"/>
      <c r="T1461" s="109"/>
      <c r="U1461" s="109"/>
      <c r="V1461" s="109"/>
      <c r="W1461" s="109"/>
      <c r="X1461" s="109"/>
      <c r="Y1461" s="109"/>
      <c r="Z1461" s="109"/>
      <c r="AA1461" s="109"/>
      <c r="AB1461" s="109"/>
      <c r="AC1461" s="109"/>
      <c r="AD1461" s="109"/>
      <c r="AE1461" s="109"/>
      <c r="AF1461" s="109"/>
      <c r="AG1461" s="109"/>
      <c r="AH1461" s="109"/>
      <c r="AI1461" s="219"/>
      <c r="AJ1461" s="219"/>
      <c r="AK1461" s="109"/>
      <c r="AL1461" s="109"/>
      <c r="AM1461" s="109"/>
      <c r="AN1461" s="109"/>
      <c r="AO1461" s="109"/>
      <c r="AP1461" s="109"/>
      <c r="AQ1461" s="109"/>
      <c r="AR1461" s="109"/>
      <c r="AS1461" s="109"/>
      <c r="AT1461" s="109"/>
      <c r="AU1461" s="109"/>
      <c r="AV1461" s="109"/>
      <c r="AW1461" s="109"/>
      <c r="AX1461" s="109"/>
      <c r="AY1461" s="109"/>
      <c r="AZ1461" s="109"/>
      <c r="BA1461" s="219" t="str">
        <f t="shared" si="69"/>
        <v>;</v>
      </c>
      <c r="BB1461" s="211"/>
      <c r="BC1461" s="109"/>
      <c r="BD1461" s="213"/>
      <c r="BE1461" s="109"/>
      <c r="BF1461" s="109"/>
      <c r="BG1461" s="109"/>
      <c r="BH1461" s="222" t="e">
        <f>VLOOKUP(BB1461,'ĐKKCBBĐ K2019(UPDATE)'!$B$6:$F$2267,5,0)</f>
        <v>#N/A</v>
      </c>
      <c r="BI1461" s="109"/>
      <c r="BJ1461" s="109"/>
      <c r="BK1461" s="109"/>
      <c r="BL1461" s="109"/>
      <c r="BM1461" s="109"/>
      <c r="BN1461" s="109"/>
    </row>
    <row r="1462" spans="1:66">
      <c r="A1462" s="67">
        <v>1452</v>
      </c>
      <c r="B1462" s="211"/>
      <c r="C1462" s="211"/>
      <c r="D1462" s="211"/>
      <c r="E1462" s="211"/>
      <c r="F1462" s="211"/>
      <c r="G1462" s="212"/>
      <c r="H1462" s="109"/>
      <c r="I1462" s="109"/>
      <c r="J1462" s="109"/>
      <c r="K1462" s="213"/>
      <c r="L1462" s="213"/>
      <c r="M1462" s="109"/>
      <c r="N1462" s="109"/>
      <c r="O1462" s="109"/>
      <c r="P1462" s="213"/>
      <c r="Q1462" s="109"/>
      <c r="R1462" s="109"/>
      <c r="S1462" s="109"/>
      <c r="T1462" s="109"/>
      <c r="U1462" s="109"/>
      <c r="V1462" s="109"/>
      <c r="W1462" s="109"/>
      <c r="X1462" s="109"/>
      <c r="Y1462" s="109"/>
      <c r="Z1462" s="109"/>
      <c r="AA1462" s="109"/>
      <c r="AB1462" s="109"/>
      <c r="AC1462" s="109"/>
      <c r="AD1462" s="109"/>
      <c r="AE1462" s="109"/>
      <c r="AF1462" s="109"/>
      <c r="AG1462" s="109"/>
      <c r="AH1462" s="109"/>
      <c r="AI1462" s="219"/>
      <c r="AJ1462" s="219"/>
      <c r="AK1462" s="109"/>
      <c r="AL1462" s="109"/>
      <c r="AM1462" s="109"/>
      <c r="AN1462" s="109"/>
      <c r="AO1462" s="109"/>
      <c r="AP1462" s="109"/>
      <c r="AQ1462" s="109"/>
      <c r="AR1462" s="109"/>
      <c r="AS1462" s="109"/>
      <c r="AT1462" s="109"/>
      <c r="AU1462" s="109"/>
      <c r="AV1462" s="109"/>
      <c r="AW1462" s="109"/>
      <c r="AX1462" s="109"/>
      <c r="AY1462" s="109"/>
      <c r="AZ1462" s="109"/>
      <c r="BA1462" s="219" t="str">
        <f t="shared" si="69"/>
        <v>;</v>
      </c>
      <c r="BB1462" s="211"/>
      <c r="BC1462" s="109"/>
      <c r="BD1462" s="213"/>
      <c r="BE1462" s="109"/>
      <c r="BF1462" s="109"/>
      <c r="BG1462" s="109"/>
      <c r="BH1462" s="222" t="e">
        <f>VLOOKUP(BB1462,'ĐKKCBBĐ K2019(UPDATE)'!$B$6:$F$2267,5,0)</f>
        <v>#N/A</v>
      </c>
      <c r="BI1462" s="109"/>
      <c r="BJ1462" s="109"/>
      <c r="BK1462" s="109"/>
      <c r="BL1462" s="109"/>
      <c r="BM1462" s="109"/>
      <c r="BN1462" s="109"/>
    </row>
    <row r="1463" spans="1:66">
      <c r="A1463" s="63">
        <v>1453</v>
      </c>
      <c r="B1463" s="211"/>
      <c r="C1463" s="211"/>
      <c r="D1463" s="211"/>
      <c r="E1463" s="211"/>
      <c r="F1463" s="211"/>
      <c r="G1463" s="212"/>
      <c r="H1463" s="109"/>
      <c r="I1463" s="109"/>
      <c r="J1463" s="109"/>
      <c r="K1463" s="213"/>
      <c r="L1463" s="213"/>
      <c r="M1463" s="109"/>
      <c r="N1463" s="109"/>
      <c r="O1463" s="109"/>
      <c r="P1463" s="213"/>
      <c r="Q1463" s="109"/>
      <c r="R1463" s="109"/>
      <c r="S1463" s="109"/>
      <c r="T1463" s="109"/>
      <c r="U1463" s="109"/>
      <c r="V1463" s="109"/>
      <c r="W1463" s="109"/>
      <c r="X1463" s="109"/>
      <c r="Y1463" s="109"/>
      <c r="Z1463" s="109"/>
      <c r="AA1463" s="109"/>
      <c r="AB1463" s="109"/>
      <c r="AC1463" s="109"/>
      <c r="AD1463" s="109"/>
      <c r="AE1463" s="109"/>
      <c r="AF1463" s="109"/>
      <c r="AG1463" s="109"/>
      <c r="AH1463" s="109"/>
      <c r="AI1463" s="219"/>
      <c r="AJ1463" s="219"/>
      <c r="AK1463" s="109"/>
      <c r="AL1463" s="109"/>
      <c r="AM1463" s="109"/>
      <c r="AN1463" s="109"/>
      <c r="AO1463" s="109"/>
      <c r="AP1463" s="109"/>
      <c r="AQ1463" s="109"/>
      <c r="AR1463" s="109"/>
      <c r="AS1463" s="109"/>
      <c r="AT1463" s="109"/>
      <c r="AU1463" s="109"/>
      <c r="AV1463" s="109"/>
      <c r="AW1463" s="109"/>
      <c r="AX1463" s="109"/>
      <c r="AY1463" s="109"/>
      <c r="AZ1463" s="109"/>
      <c r="BA1463" s="219" t="str">
        <f t="shared" si="69"/>
        <v>;</v>
      </c>
      <c r="BB1463" s="211"/>
      <c r="BC1463" s="109"/>
      <c r="BD1463" s="213"/>
      <c r="BE1463" s="109"/>
      <c r="BF1463" s="109"/>
      <c r="BG1463" s="109"/>
      <c r="BH1463" s="222" t="e">
        <f>VLOOKUP(BB1463,'ĐKKCBBĐ K2019(UPDATE)'!$B$6:$F$2267,5,0)</f>
        <v>#N/A</v>
      </c>
      <c r="BI1463" s="109"/>
      <c r="BJ1463" s="109"/>
      <c r="BK1463" s="109"/>
      <c r="BL1463" s="109"/>
      <c r="BM1463" s="109"/>
      <c r="BN1463" s="109"/>
    </row>
    <row r="1464" spans="1:66">
      <c r="A1464" s="67">
        <v>1454</v>
      </c>
      <c r="B1464" s="211"/>
      <c r="C1464" s="211"/>
      <c r="D1464" s="211"/>
      <c r="E1464" s="211"/>
      <c r="F1464" s="211"/>
      <c r="G1464" s="212"/>
      <c r="H1464" s="109"/>
      <c r="I1464" s="109"/>
      <c r="J1464" s="109"/>
      <c r="K1464" s="213"/>
      <c r="L1464" s="213"/>
      <c r="M1464" s="109"/>
      <c r="N1464" s="109"/>
      <c r="O1464" s="109"/>
      <c r="P1464" s="213"/>
      <c r="Q1464" s="109"/>
      <c r="R1464" s="109"/>
      <c r="S1464" s="109"/>
      <c r="T1464" s="109"/>
      <c r="U1464" s="109"/>
      <c r="V1464" s="109"/>
      <c r="W1464" s="109"/>
      <c r="X1464" s="109"/>
      <c r="Y1464" s="109"/>
      <c r="Z1464" s="109"/>
      <c r="AA1464" s="109"/>
      <c r="AB1464" s="109"/>
      <c r="AC1464" s="109"/>
      <c r="AD1464" s="109"/>
      <c r="AE1464" s="109"/>
      <c r="AF1464" s="109"/>
      <c r="AG1464" s="109"/>
      <c r="AH1464" s="109"/>
      <c r="AI1464" s="219"/>
      <c r="AJ1464" s="219"/>
      <c r="AK1464" s="109"/>
      <c r="AL1464" s="109"/>
      <c r="AM1464" s="109"/>
      <c r="AN1464" s="109"/>
      <c r="AO1464" s="109"/>
      <c r="AP1464" s="109"/>
      <c r="AQ1464" s="109"/>
      <c r="AR1464" s="109"/>
      <c r="AS1464" s="109"/>
      <c r="AT1464" s="109"/>
      <c r="AU1464" s="109"/>
      <c r="AV1464" s="109"/>
      <c r="AW1464" s="109"/>
      <c r="AX1464" s="109"/>
      <c r="AY1464" s="109"/>
      <c r="AZ1464" s="109"/>
      <c r="BA1464" s="219" t="str">
        <f t="shared" si="69"/>
        <v>;</v>
      </c>
      <c r="BB1464" s="211"/>
      <c r="BC1464" s="109"/>
      <c r="BD1464" s="213"/>
      <c r="BE1464" s="109"/>
      <c r="BF1464" s="109"/>
      <c r="BG1464" s="109"/>
      <c r="BH1464" s="222" t="e">
        <f>VLOOKUP(BB1464,'ĐKKCBBĐ K2019(UPDATE)'!$B$6:$F$2267,5,0)</f>
        <v>#N/A</v>
      </c>
      <c r="BI1464" s="109"/>
      <c r="BJ1464" s="109"/>
      <c r="BK1464" s="109"/>
      <c r="BL1464" s="109"/>
      <c r="BM1464" s="109"/>
      <c r="BN1464" s="109"/>
    </row>
    <row r="1465" spans="1:66">
      <c r="A1465" s="63">
        <v>1455</v>
      </c>
      <c r="B1465" s="211"/>
      <c r="C1465" s="211"/>
      <c r="D1465" s="211"/>
      <c r="E1465" s="211"/>
      <c r="F1465" s="211"/>
      <c r="G1465" s="212"/>
      <c r="H1465" s="109"/>
      <c r="I1465" s="109"/>
      <c r="J1465" s="109"/>
      <c r="K1465" s="213"/>
      <c r="L1465" s="213"/>
      <c r="M1465" s="109"/>
      <c r="N1465" s="109"/>
      <c r="O1465" s="109"/>
      <c r="P1465" s="213"/>
      <c r="Q1465" s="109"/>
      <c r="R1465" s="109"/>
      <c r="S1465" s="109"/>
      <c r="T1465" s="109"/>
      <c r="U1465" s="109"/>
      <c r="V1465" s="109"/>
      <c r="W1465" s="109"/>
      <c r="X1465" s="109"/>
      <c r="Y1465" s="109"/>
      <c r="Z1465" s="109"/>
      <c r="AA1465" s="109"/>
      <c r="AB1465" s="109"/>
      <c r="AC1465" s="109"/>
      <c r="AD1465" s="109"/>
      <c r="AE1465" s="109"/>
      <c r="AF1465" s="109"/>
      <c r="AG1465" s="109"/>
      <c r="AH1465" s="109"/>
      <c r="AI1465" s="219"/>
      <c r="AJ1465" s="219"/>
      <c r="AK1465" s="109"/>
      <c r="AL1465" s="109"/>
      <c r="AM1465" s="109"/>
      <c r="AN1465" s="109"/>
      <c r="AO1465" s="109"/>
      <c r="AP1465" s="109"/>
      <c r="AQ1465" s="109"/>
      <c r="AR1465" s="109"/>
      <c r="AS1465" s="109"/>
      <c r="AT1465" s="109"/>
      <c r="AU1465" s="109"/>
      <c r="AV1465" s="109"/>
      <c r="AW1465" s="109"/>
      <c r="AX1465" s="109"/>
      <c r="AY1465" s="109"/>
      <c r="AZ1465" s="109"/>
      <c r="BA1465" s="219" t="str">
        <f t="shared" si="69"/>
        <v>;</v>
      </c>
      <c r="BB1465" s="211"/>
      <c r="BC1465" s="109"/>
      <c r="BD1465" s="213"/>
      <c r="BE1465" s="109"/>
      <c r="BF1465" s="109"/>
      <c r="BG1465" s="109"/>
      <c r="BH1465" s="222" t="e">
        <f>VLOOKUP(BB1465,'ĐKKCBBĐ K2019(UPDATE)'!$B$6:$F$2267,5,0)</f>
        <v>#N/A</v>
      </c>
      <c r="BI1465" s="109"/>
      <c r="BJ1465" s="109"/>
      <c r="BK1465" s="109"/>
      <c r="BL1465" s="109"/>
      <c r="BM1465" s="109"/>
      <c r="BN1465" s="109"/>
    </row>
    <row r="1466" spans="1:66">
      <c r="A1466" s="67">
        <v>1456</v>
      </c>
      <c r="B1466" s="211"/>
      <c r="C1466" s="211"/>
      <c r="D1466" s="211"/>
      <c r="E1466" s="211"/>
      <c r="F1466" s="211"/>
      <c r="G1466" s="212"/>
      <c r="H1466" s="109"/>
      <c r="I1466" s="109"/>
      <c r="J1466" s="109"/>
      <c r="K1466" s="213"/>
      <c r="L1466" s="213"/>
      <c r="M1466" s="109"/>
      <c r="N1466" s="109"/>
      <c r="O1466" s="109"/>
      <c r="P1466" s="213"/>
      <c r="Q1466" s="109"/>
      <c r="R1466" s="109"/>
      <c r="S1466" s="109"/>
      <c r="T1466" s="109"/>
      <c r="U1466" s="109"/>
      <c r="V1466" s="109"/>
      <c r="W1466" s="109"/>
      <c r="X1466" s="109"/>
      <c r="Y1466" s="109"/>
      <c r="Z1466" s="109"/>
      <c r="AA1466" s="109"/>
      <c r="AB1466" s="109"/>
      <c r="AC1466" s="109"/>
      <c r="AD1466" s="109"/>
      <c r="AE1466" s="109"/>
      <c r="AF1466" s="109"/>
      <c r="AG1466" s="109"/>
      <c r="AH1466" s="109"/>
      <c r="AI1466" s="219"/>
      <c r="AJ1466" s="219"/>
      <c r="AK1466" s="109"/>
      <c r="AL1466" s="109"/>
      <c r="AM1466" s="109"/>
      <c r="AN1466" s="109"/>
      <c r="AO1466" s="109"/>
      <c r="AP1466" s="109"/>
      <c r="AQ1466" s="109"/>
      <c r="AR1466" s="109"/>
      <c r="AS1466" s="109"/>
      <c r="AT1466" s="109"/>
      <c r="AU1466" s="109"/>
      <c r="AV1466" s="109"/>
      <c r="AW1466" s="109"/>
      <c r="AX1466" s="109"/>
      <c r="AY1466" s="109"/>
      <c r="AZ1466" s="109"/>
      <c r="BA1466" s="219" t="str">
        <f t="shared" si="69"/>
        <v>;</v>
      </c>
      <c r="BB1466" s="211"/>
      <c r="BC1466" s="109"/>
      <c r="BD1466" s="213"/>
      <c r="BE1466" s="109"/>
      <c r="BF1466" s="109"/>
      <c r="BG1466" s="109"/>
      <c r="BH1466" s="222" t="e">
        <f>VLOOKUP(BB1466,'ĐKKCBBĐ K2019(UPDATE)'!$B$6:$F$2267,5,0)</f>
        <v>#N/A</v>
      </c>
      <c r="BI1466" s="109"/>
      <c r="BJ1466" s="109"/>
      <c r="BK1466" s="109"/>
      <c r="BL1466" s="109"/>
      <c r="BM1466" s="109"/>
      <c r="BN1466" s="109"/>
    </row>
    <row r="1467" spans="1:66">
      <c r="A1467" s="63">
        <v>1457</v>
      </c>
      <c r="B1467" s="211"/>
      <c r="C1467" s="211"/>
      <c r="D1467" s="211"/>
      <c r="E1467" s="211"/>
      <c r="F1467" s="211"/>
      <c r="G1467" s="212"/>
      <c r="H1467" s="109"/>
      <c r="I1467" s="109"/>
      <c r="J1467" s="109"/>
      <c r="K1467" s="213"/>
      <c r="L1467" s="213"/>
      <c r="M1467" s="109"/>
      <c r="N1467" s="109"/>
      <c r="O1467" s="109"/>
      <c r="P1467" s="213"/>
      <c r="Q1467" s="109"/>
      <c r="R1467" s="109"/>
      <c r="S1467" s="109"/>
      <c r="T1467" s="109"/>
      <c r="U1467" s="109"/>
      <c r="V1467" s="109"/>
      <c r="W1467" s="109"/>
      <c r="X1467" s="109"/>
      <c r="Y1467" s="109"/>
      <c r="Z1467" s="109"/>
      <c r="AA1467" s="109"/>
      <c r="AB1467" s="109"/>
      <c r="AC1467" s="109"/>
      <c r="AD1467" s="109"/>
      <c r="AE1467" s="109"/>
      <c r="AF1467" s="109"/>
      <c r="AG1467" s="109"/>
      <c r="AH1467" s="109"/>
      <c r="AI1467" s="219"/>
      <c r="AJ1467" s="219"/>
      <c r="AK1467" s="109"/>
      <c r="AL1467" s="109"/>
      <c r="AM1467" s="109"/>
      <c r="AN1467" s="109"/>
      <c r="AO1467" s="109"/>
      <c r="AP1467" s="109"/>
      <c r="AQ1467" s="109"/>
      <c r="AR1467" s="109"/>
      <c r="AS1467" s="109"/>
      <c r="AT1467" s="109"/>
      <c r="AU1467" s="109"/>
      <c r="AV1467" s="109"/>
      <c r="AW1467" s="109"/>
      <c r="AX1467" s="109"/>
      <c r="AY1467" s="109"/>
      <c r="AZ1467" s="109"/>
      <c r="BA1467" s="219" t="str">
        <f t="shared" si="69"/>
        <v>;</v>
      </c>
      <c r="BB1467" s="211"/>
      <c r="BC1467" s="109"/>
      <c r="BD1467" s="213"/>
      <c r="BE1467" s="109"/>
      <c r="BF1467" s="109"/>
      <c r="BG1467" s="109"/>
      <c r="BH1467" s="222" t="e">
        <f>VLOOKUP(BB1467,'ĐKKCBBĐ K2019(UPDATE)'!$B$6:$F$2267,5,0)</f>
        <v>#N/A</v>
      </c>
      <c r="BI1467" s="109"/>
      <c r="BJ1467" s="109"/>
      <c r="BK1467" s="109"/>
      <c r="BL1467" s="109"/>
      <c r="BM1467" s="109"/>
      <c r="BN1467" s="109"/>
    </row>
    <row r="1468" spans="1:66">
      <c r="A1468" s="67">
        <v>1458</v>
      </c>
      <c r="B1468" s="211"/>
      <c r="C1468" s="211"/>
      <c r="D1468" s="211"/>
      <c r="E1468" s="211"/>
      <c r="F1468" s="211"/>
      <c r="G1468" s="212"/>
      <c r="H1468" s="109"/>
      <c r="I1468" s="109"/>
      <c r="J1468" s="109"/>
      <c r="K1468" s="213"/>
      <c r="L1468" s="213"/>
      <c r="M1468" s="109"/>
      <c r="N1468" s="109"/>
      <c r="O1468" s="109"/>
      <c r="P1468" s="213"/>
      <c r="Q1468" s="109"/>
      <c r="R1468" s="109"/>
      <c r="S1468" s="109"/>
      <c r="T1468" s="109"/>
      <c r="U1468" s="109"/>
      <c r="V1468" s="109"/>
      <c r="W1468" s="109"/>
      <c r="X1468" s="109"/>
      <c r="Y1468" s="109"/>
      <c r="Z1468" s="109"/>
      <c r="AA1468" s="109"/>
      <c r="AB1468" s="109"/>
      <c r="AC1468" s="109"/>
      <c r="AD1468" s="109"/>
      <c r="AE1468" s="109"/>
      <c r="AF1468" s="109"/>
      <c r="AG1468" s="109"/>
      <c r="AH1468" s="109"/>
      <c r="AI1468" s="219"/>
      <c r="AJ1468" s="219"/>
      <c r="AK1468" s="109"/>
      <c r="AL1468" s="109"/>
      <c r="AM1468" s="109"/>
      <c r="AN1468" s="109"/>
      <c r="AO1468" s="109"/>
      <c r="AP1468" s="109"/>
      <c r="AQ1468" s="109"/>
      <c r="AR1468" s="109"/>
      <c r="AS1468" s="109"/>
      <c r="AT1468" s="109"/>
      <c r="AU1468" s="109"/>
      <c r="AV1468" s="109"/>
      <c r="AW1468" s="109"/>
      <c r="AX1468" s="109"/>
      <c r="AY1468" s="109"/>
      <c r="AZ1468" s="109"/>
      <c r="BA1468" s="219" t="str">
        <f t="shared" si="69"/>
        <v>;</v>
      </c>
      <c r="BB1468" s="211"/>
      <c r="BC1468" s="109"/>
      <c r="BD1468" s="213"/>
      <c r="BE1468" s="109"/>
      <c r="BF1468" s="109"/>
      <c r="BG1468" s="109"/>
      <c r="BH1468" s="222" t="e">
        <f>VLOOKUP(BB1468,'ĐKKCBBĐ K2019(UPDATE)'!$B$6:$F$2267,5,0)</f>
        <v>#N/A</v>
      </c>
      <c r="BI1468" s="109"/>
      <c r="BJ1468" s="109"/>
      <c r="BK1468" s="109"/>
      <c r="BL1468" s="109"/>
      <c r="BM1468" s="109"/>
      <c r="BN1468" s="109"/>
    </row>
    <row r="1469" spans="1:66">
      <c r="A1469" s="63">
        <v>1459</v>
      </c>
      <c r="B1469" s="211"/>
      <c r="C1469" s="211"/>
      <c r="D1469" s="211"/>
      <c r="E1469" s="211"/>
      <c r="F1469" s="211"/>
      <c r="G1469" s="212"/>
      <c r="H1469" s="109"/>
      <c r="I1469" s="109"/>
      <c r="J1469" s="109"/>
      <c r="K1469" s="213"/>
      <c r="L1469" s="213"/>
      <c r="M1469" s="109"/>
      <c r="N1469" s="109"/>
      <c r="O1469" s="109"/>
      <c r="P1469" s="213"/>
      <c r="Q1469" s="109"/>
      <c r="R1469" s="109"/>
      <c r="S1469" s="109"/>
      <c r="T1469" s="109"/>
      <c r="U1469" s="109"/>
      <c r="V1469" s="109"/>
      <c r="W1469" s="109"/>
      <c r="X1469" s="109"/>
      <c r="Y1469" s="109"/>
      <c r="Z1469" s="109"/>
      <c r="AA1469" s="109"/>
      <c r="AB1469" s="109"/>
      <c r="AC1469" s="109"/>
      <c r="AD1469" s="109"/>
      <c r="AE1469" s="109"/>
      <c r="AF1469" s="109"/>
      <c r="AG1469" s="109"/>
      <c r="AH1469" s="109"/>
      <c r="AI1469" s="219"/>
      <c r="AJ1469" s="219"/>
      <c r="AK1469" s="109"/>
      <c r="AL1469" s="109"/>
      <c r="AM1469" s="109"/>
      <c r="AN1469" s="109"/>
      <c r="AO1469" s="109"/>
      <c r="AP1469" s="109"/>
      <c r="AQ1469" s="109"/>
      <c r="AR1469" s="109"/>
      <c r="AS1469" s="109"/>
      <c r="AT1469" s="109"/>
      <c r="AU1469" s="109"/>
      <c r="AV1469" s="109"/>
      <c r="AW1469" s="109"/>
      <c r="AX1469" s="109"/>
      <c r="AY1469" s="109"/>
      <c r="AZ1469" s="109"/>
      <c r="BA1469" s="219" t="str">
        <f t="shared" si="69"/>
        <v>;</v>
      </c>
      <c r="BB1469" s="211"/>
      <c r="BC1469" s="109"/>
      <c r="BD1469" s="213"/>
      <c r="BE1469" s="109"/>
      <c r="BF1469" s="109"/>
      <c r="BG1469" s="109"/>
      <c r="BH1469" s="222" t="e">
        <f>VLOOKUP(BB1469,'ĐKKCBBĐ K2019(UPDATE)'!$B$6:$F$2267,5,0)</f>
        <v>#N/A</v>
      </c>
      <c r="BI1469" s="109"/>
      <c r="BJ1469" s="109"/>
      <c r="BK1469" s="109"/>
      <c r="BL1469" s="109"/>
      <c r="BM1469" s="109"/>
      <c r="BN1469" s="109"/>
    </row>
    <row r="1470" spans="1:66">
      <c r="A1470" s="67">
        <v>1460</v>
      </c>
      <c r="B1470" s="211"/>
      <c r="C1470" s="211"/>
      <c r="D1470" s="211"/>
      <c r="E1470" s="211"/>
      <c r="F1470" s="211"/>
      <c r="G1470" s="212"/>
      <c r="H1470" s="109"/>
      <c r="I1470" s="109"/>
      <c r="J1470" s="109"/>
      <c r="K1470" s="213"/>
      <c r="L1470" s="213"/>
      <c r="M1470" s="109"/>
      <c r="N1470" s="109"/>
      <c r="O1470" s="109"/>
      <c r="P1470" s="213"/>
      <c r="Q1470" s="109"/>
      <c r="R1470" s="109"/>
      <c r="S1470" s="109"/>
      <c r="T1470" s="109"/>
      <c r="U1470" s="109"/>
      <c r="V1470" s="109"/>
      <c r="W1470" s="109"/>
      <c r="X1470" s="109"/>
      <c r="Y1470" s="109"/>
      <c r="Z1470" s="109"/>
      <c r="AA1470" s="109"/>
      <c r="AB1470" s="109"/>
      <c r="AC1470" s="109"/>
      <c r="AD1470" s="109"/>
      <c r="AE1470" s="109"/>
      <c r="AF1470" s="109"/>
      <c r="AG1470" s="109"/>
      <c r="AH1470" s="109"/>
      <c r="AI1470" s="219"/>
      <c r="AJ1470" s="219"/>
      <c r="AK1470" s="109"/>
      <c r="AL1470" s="109"/>
      <c r="AM1470" s="109"/>
      <c r="AN1470" s="109"/>
      <c r="AO1470" s="109"/>
      <c r="AP1470" s="109"/>
      <c r="AQ1470" s="109"/>
      <c r="AR1470" s="109"/>
      <c r="AS1470" s="109"/>
      <c r="AT1470" s="109"/>
      <c r="AU1470" s="109"/>
      <c r="AV1470" s="109"/>
      <c r="AW1470" s="109"/>
      <c r="AX1470" s="109"/>
      <c r="AY1470" s="109"/>
      <c r="AZ1470" s="109"/>
      <c r="BA1470" s="219" t="str">
        <f t="shared" si="69"/>
        <v>;</v>
      </c>
      <c r="BB1470" s="211"/>
      <c r="BC1470" s="109"/>
      <c r="BD1470" s="213"/>
      <c r="BE1470" s="109"/>
      <c r="BF1470" s="109"/>
      <c r="BG1470" s="109"/>
      <c r="BH1470" s="222" t="e">
        <f>VLOOKUP(BB1470,'ĐKKCBBĐ K2019(UPDATE)'!$B$6:$F$2267,5,0)</f>
        <v>#N/A</v>
      </c>
      <c r="BI1470" s="109"/>
      <c r="BJ1470" s="109"/>
      <c r="BK1470" s="109"/>
      <c r="BL1470" s="109"/>
      <c r="BM1470" s="109"/>
      <c r="BN1470" s="109"/>
    </row>
    <row r="1471" spans="1:66">
      <c r="A1471" s="63">
        <v>1461</v>
      </c>
      <c r="B1471" s="211"/>
      <c r="C1471" s="211"/>
      <c r="D1471" s="211"/>
      <c r="E1471" s="211"/>
      <c r="F1471" s="211"/>
      <c r="G1471" s="212"/>
      <c r="H1471" s="109"/>
      <c r="I1471" s="109"/>
      <c r="J1471" s="109"/>
      <c r="K1471" s="213"/>
      <c r="L1471" s="213"/>
      <c r="M1471" s="109"/>
      <c r="N1471" s="109"/>
      <c r="O1471" s="109"/>
      <c r="P1471" s="213"/>
      <c r="Q1471" s="109"/>
      <c r="R1471" s="109"/>
      <c r="S1471" s="109"/>
      <c r="T1471" s="109"/>
      <c r="U1471" s="109"/>
      <c r="V1471" s="109"/>
      <c r="W1471" s="109"/>
      <c r="X1471" s="109"/>
      <c r="Y1471" s="109"/>
      <c r="Z1471" s="109"/>
      <c r="AA1471" s="109"/>
      <c r="AB1471" s="109"/>
      <c r="AC1471" s="109"/>
      <c r="AD1471" s="109"/>
      <c r="AE1471" s="109"/>
      <c r="AF1471" s="109"/>
      <c r="AG1471" s="109"/>
      <c r="AH1471" s="109"/>
      <c r="AI1471" s="219"/>
      <c r="AJ1471" s="219"/>
      <c r="AK1471" s="109"/>
      <c r="AL1471" s="109"/>
      <c r="AM1471" s="109"/>
      <c r="AN1471" s="109"/>
      <c r="AO1471" s="109"/>
      <c r="AP1471" s="109"/>
      <c r="AQ1471" s="109"/>
      <c r="AR1471" s="109"/>
      <c r="AS1471" s="109"/>
      <c r="AT1471" s="109"/>
      <c r="AU1471" s="109"/>
      <c r="AV1471" s="109"/>
      <c r="AW1471" s="109"/>
      <c r="AX1471" s="109"/>
      <c r="AY1471" s="109"/>
      <c r="AZ1471" s="109"/>
      <c r="BA1471" s="219" t="str">
        <f t="shared" si="69"/>
        <v>;</v>
      </c>
      <c r="BB1471" s="211"/>
      <c r="BC1471" s="109"/>
      <c r="BD1471" s="213"/>
      <c r="BE1471" s="109"/>
      <c r="BF1471" s="109"/>
      <c r="BG1471" s="109"/>
      <c r="BH1471" s="222" t="e">
        <f>VLOOKUP(BB1471,'ĐKKCBBĐ K2019(UPDATE)'!$B$6:$F$2267,5,0)</f>
        <v>#N/A</v>
      </c>
      <c r="BI1471" s="109"/>
      <c r="BJ1471" s="109"/>
      <c r="BK1471" s="109"/>
      <c r="BL1471" s="109"/>
      <c r="BM1471" s="109"/>
      <c r="BN1471" s="109"/>
    </row>
    <row r="1472" spans="1:66">
      <c r="A1472" s="67">
        <v>1462</v>
      </c>
      <c r="B1472" s="211"/>
      <c r="C1472" s="211"/>
      <c r="D1472" s="211"/>
      <c r="E1472" s="211"/>
      <c r="F1472" s="211"/>
      <c r="G1472" s="212"/>
      <c r="H1472" s="109"/>
      <c r="I1472" s="109"/>
      <c r="J1472" s="109"/>
      <c r="K1472" s="213"/>
      <c r="L1472" s="213"/>
      <c r="M1472" s="109"/>
      <c r="N1472" s="109"/>
      <c r="O1472" s="109"/>
      <c r="P1472" s="213"/>
      <c r="Q1472" s="109"/>
      <c r="R1472" s="109"/>
      <c r="S1472" s="109"/>
      <c r="T1472" s="109"/>
      <c r="U1472" s="109"/>
      <c r="V1472" s="109"/>
      <c r="W1472" s="109"/>
      <c r="X1472" s="109"/>
      <c r="Y1472" s="109"/>
      <c r="Z1472" s="109"/>
      <c r="AA1472" s="109"/>
      <c r="AB1472" s="109"/>
      <c r="AC1472" s="109"/>
      <c r="AD1472" s="109"/>
      <c r="AE1472" s="109"/>
      <c r="AF1472" s="109"/>
      <c r="AG1472" s="109"/>
      <c r="AH1472" s="109"/>
      <c r="AI1472" s="219"/>
      <c r="AJ1472" s="219"/>
      <c r="AK1472" s="109"/>
      <c r="AL1472" s="109"/>
      <c r="AM1472" s="109"/>
      <c r="AN1472" s="109"/>
      <c r="AO1472" s="109"/>
      <c r="AP1472" s="109"/>
      <c r="AQ1472" s="109"/>
      <c r="AR1472" s="109"/>
      <c r="AS1472" s="109"/>
      <c r="AT1472" s="109"/>
      <c r="AU1472" s="109"/>
      <c r="AV1472" s="109"/>
      <c r="AW1472" s="109"/>
      <c r="AX1472" s="109"/>
      <c r="AY1472" s="109"/>
      <c r="AZ1472" s="109"/>
      <c r="BA1472" s="219" t="str">
        <f t="shared" si="69"/>
        <v>;</v>
      </c>
      <c r="BB1472" s="211"/>
      <c r="BC1472" s="109"/>
      <c r="BD1472" s="213"/>
      <c r="BE1472" s="109"/>
      <c r="BF1472" s="109"/>
      <c r="BG1472" s="109"/>
      <c r="BH1472" s="222" t="e">
        <f>VLOOKUP(BB1472,'ĐKKCBBĐ K2019(UPDATE)'!$B$6:$F$2267,5,0)</f>
        <v>#N/A</v>
      </c>
      <c r="BI1472" s="109"/>
      <c r="BJ1472" s="109"/>
      <c r="BK1472" s="109"/>
      <c r="BL1472" s="109"/>
      <c r="BM1472" s="109"/>
      <c r="BN1472" s="109"/>
    </row>
    <row r="1473" spans="1:66">
      <c r="A1473" s="63">
        <v>1463</v>
      </c>
      <c r="B1473" s="211"/>
      <c r="C1473" s="211"/>
      <c r="D1473" s="211"/>
      <c r="E1473" s="211"/>
      <c r="F1473" s="211"/>
      <c r="G1473" s="212"/>
      <c r="H1473" s="109"/>
      <c r="I1473" s="109"/>
      <c r="J1473" s="109"/>
      <c r="K1473" s="213"/>
      <c r="L1473" s="213"/>
      <c r="M1473" s="109"/>
      <c r="N1473" s="109"/>
      <c r="O1473" s="109"/>
      <c r="P1473" s="213"/>
      <c r="Q1473" s="109"/>
      <c r="R1473" s="109"/>
      <c r="S1473" s="109"/>
      <c r="T1473" s="109"/>
      <c r="U1473" s="109"/>
      <c r="V1473" s="109"/>
      <c r="W1473" s="109"/>
      <c r="X1473" s="109"/>
      <c r="Y1473" s="109"/>
      <c r="Z1473" s="109"/>
      <c r="AA1473" s="109"/>
      <c r="AB1473" s="109"/>
      <c r="AC1473" s="109"/>
      <c r="AD1473" s="109"/>
      <c r="AE1473" s="109"/>
      <c r="AF1473" s="109"/>
      <c r="AG1473" s="109"/>
      <c r="AH1473" s="109"/>
      <c r="AI1473" s="219"/>
      <c r="AJ1473" s="219"/>
      <c r="AK1473" s="109"/>
      <c r="AL1473" s="109"/>
      <c r="AM1473" s="109"/>
      <c r="AN1473" s="109"/>
      <c r="AO1473" s="109"/>
      <c r="AP1473" s="109"/>
      <c r="AQ1473" s="109"/>
      <c r="AR1473" s="109"/>
      <c r="AS1473" s="109"/>
      <c r="AT1473" s="109"/>
      <c r="AU1473" s="109"/>
      <c r="AV1473" s="109"/>
      <c r="AW1473" s="109"/>
      <c r="AX1473" s="109"/>
      <c r="AY1473" s="109"/>
      <c r="AZ1473" s="109"/>
      <c r="BA1473" s="219" t="str">
        <f t="shared" si="69"/>
        <v>;</v>
      </c>
      <c r="BB1473" s="211"/>
      <c r="BC1473" s="109"/>
      <c r="BD1473" s="213"/>
      <c r="BE1473" s="109"/>
      <c r="BF1473" s="109"/>
      <c r="BG1473" s="109"/>
      <c r="BH1473" s="222" t="e">
        <f>VLOOKUP(BB1473,'ĐKKCBBĐ K2019(UPDATE)'!$B$6:$F$2267,5,0)</f>
        <v>#N/A</v>
      </c>
      <c r="BI1473" s="109"/>
      <c r="BJ1473" s="109"/>
      <c r="BK1473" s="109"/>
      <c r="BL1473" s="109"/>
      <c r="BM1473" s="109"/>
      <c r="BN1473" s="109"/>
    </row>
    <row r="1474" spans="1:66">
      <c r="A1474" s="67">
        <v>1464</v>
      </c>
      <c r="B1474" s="211"/>
      <c r="C1474" s="211"/>
      <c r="D1474" s="211"/>
      <c r="E1474" s="211"/>
      <c r="F1474" s="211"/>
      <c r="G1474" s="212"/>
      <c r="H1474" s="109"/>
      <c r="I1474" s="109"/>
      <c r="J1474" s="109"/>
      <c r="K1474" s="213"/>
      <c r="L1474" s="213"/>
      <c r="M1474" s="109"/>
      <c r="N1474" s="109"/>
      <c r="O1474" s="109"/>
      <c r="P1474" s="213"/>
      <c r="Q1474" s="109"/>
      <c r="R1474" s="109"/>
      <c r="S1474" s="109"/>
      <c r="T1474" s="109"/>
      <c r="U1474" s="109"/>
      <c r="V1474" s="109"/>
      <c r="W1474" s="109"/>
      <c r="X1474" s="109"/>
      <c r="Y1474" s="109"/>
      <c r="Z1474" s="109"/>
      <c r="AA1474" s="109"/>
      <c r="AB1474" s="109"/>
      <c r="AC1474" s="109"/>
      <c r="AD1474" s="109"/>
      <c r="AE1474" s="109"/>
      <c r="AF1474" s="109"/>
      <c r="AG1474" s="109"/>
      <c r="AH1474" s="109"/>
      <c r="AI1474" s="219"/>
      <c r="AJ1474" s="219"/>
      <c r="AK1474" s="109"/>
      <c r="AL1474" s="109"/>
      <c r="AM1474" s="109"/>
      <c r="AN1474" s="109"/>
      <c r="AO1474" s="109"/>
      <c r="AP1474" s="109"/>
      <c r="AQ1474" s="109"/>
      <c r="AR1474" s="109"/>
      <c r="AS1474" s="109"/>
      <c r="AT1474" s="109"/>
      <c r="AU1474" s="109"/>
      <c r="AV1474" s="109"/>
      <c r="AW1474" s="109"/>
      <c r="AX1474" s="109"/>
      <c r="AY1474" s="109"/>
      <c r="AZ1474" s="109"/>
      <c r="BA1474" s="219" t="str">
        <f t="shared" si="69"/>
        <v>;</v>
      </c>
      <c r="BB1474" s="211"/>
      <c r="BC1474" s="109"/>
      <c r="BD1474" s="213"/>
      <c r="BE1474" s="109"/>
      <c r="BF1474" s="109"/>
      <c r="BG1474" s="109"/>
      <c r="BH1474" s="222" t="e">
        <f>VLOOKUP(BB1474,'ĐKKCBBĐ K2019(UPDATE)'!$B$6:$F$2267,5,0)</f>
        <v>#N/A</v>
      </c>
      <c r="BI1474" s="109"/>
      <c r="BJ1474" s="109"/>
      <c r="BK1474" s="109"/>
      <c r="BL1474" s="109"/>
      <c r="BM1474" s="109"/>
      <c r="BN1474" s="109"/>
    </row>
    <row r="1475" spans="1:66">
      <c r="A1475" s="63">
        <v>1465</v>
      </c>
      <c r="B1475" s="211"/>
      <c r="C1475" s="211"/>
      <c r="D1475" s="211"/>
      <c r="E1475" s="211"/>
      <c r="F1475" s="211"/>
      <c r="G1475" s="212"/>
      <c r="H1475" s="109"/>
      <c r="I1475" s="109"/>
      <c r="J1475" s="109"/>
      <c r="K1475" s="213"/>
      <c r="L1475" s="213"/>
      <c r="M1475" s="109"/>
      <c r="N1475" s="109"/>
      <c r="O1475" s="109"/>
      <c r="P1475" s="213"/>
      <c r="Q1475" s="109"/>
      <c r="R1475" s="109"/>
      <c r="S1475" s="109"/>
      <c r="T1475" s="109"/>
      <c r="U1475" s="109"/>
      <c r="V1475" s="109"/>
      <c r="W1475" s="109"/>
      <c r="X1475" s="109"/>
      <c r="Y1475" s="109"/>
      <c r="Z1475" s="109"/>
      <c r="AA1475" s="109"/>
      <c r="AB1475" s="109"/>
      <c r="AC1475" s="109"/>
      <c r="AD1475" s="109"/>
      <c r="AE1475" s="109"/>
      <c r="AF1475" s="109"/>
      <c r="AG1475" s="109"/>
      <c r="AH1475" s="109"/>
      <c r="AI1475" s="219"/>
      <c r="AJ1475" s="219"/>
      <c r="AK1475" s="109"/>
      <c r="AL1475" s="109"/>
      <c r="AM1475" s="109"/>
      <c r="AN1475" s="109"/>
      <c r="AO1475" s="109"/>
      <c r="AP1475" s="109"/>
      <c r="AQ1475" s="109"/>
      <c r="AR1475" s="109"/>
      <c r="AS1475" s="109"/>
      <c r="AT1475" s="109"/>
      <c r="AU1475" s="109"/>
      <c r="AV1475" s="109"/>
      <c r="AW1475" s="109"/>
      <c r="AX1475" s="109"/>
      <c r="AY1475" s="109"/>
      <c r="AZ1475" s="109"/>
      <c r="BA1475" s="219" t="str">
        <f t="shared" si="69"/>
        <v>;</v>
      </c>
      <c r="BB1475" s="211"/>
      <c r="BC1475" s="109"/>
      <c r="BD1475" s="213"/>
      <c r="BE1475" s="109"/>
      <c r="BF1475" s="109"/>
      <c r="BG1475" s="109"/>
      <c r="BH1475" s="222" t="e">
        <f>VLOOKUP(BB1475,'ĐKKCBBĐ K2019(UPDATE)'!$B$6:$F$2267,5,0)</f>
        <v>#N/A</v>
      </c>
      <c r="BI1475" s="109"/>
      <c r="BJ1475" s="109"/>
      <c r="BK1475" s="109"/>
      <c r="BL1475" s="109"/>
      <c r="BM1475" s="109"/>
      <c r="BN1475" s="109"/>
    </row>
    <row r="1476" spans="1:66">
      <c r="A1476" s="67">
        <v>1466</v>
      </c>
      <c r="B1476" s="211"/>
      <c r="C1476" s="211"/>
      <c r="D1476" s="211"/>
      <c r="E1476" s="211"/>
      <c r="F1476" s="211"/>
      <c r="G1476" s="212"/>
      <c r="H1476" s="109"/>
      <c r="I1476" s="109"/>
      <c r="J1476" s="109"/>
      <c r="K1476" s="213"/>
      <c r="L1476" s="213"/>
      <c r="M1476" s="109"/>
      <c r="N1476" s="109"/>
      <c r="O1476" s="109"/>
      <c r="P1476" s="213"/>
      <c r="Q1476" s="109"/>
      <c r="R1476" s="109"/>
      <c r="S1476" s="109"/>
      <c r="T1476" s="109"/>
      <c r="U1476" s="109"/>
      <c r="V1476" s="109"/>
      <c r="W1476" s="109"/>
      <c r="X1476" s="109"/>
      <c r="Y1476" s="109"/>
      <c r="Z1476" s="109"/>
      <c r="AA1476" s="109"/>
      <c r="AB1476" s="109"/>
      <c r="AC1476" s="109"/>
      <c r="AD1476" s="109"/>
      <c r="AE1476" s="109"/>
      <c r="AF1476" s="109"/>
      <c r="AG1476" s="109"/>
      <c r="AH1476" s="109"/>
      <c r="AI1476" s="219"/>
      <c r="AJ1476" s="219"/>
      <c r="AK1476" s="109"/>
      <c r="AL1476" s="109"/>
      <c r="AM1476" s="109"/>
      <c r="AN1476" s="109"/>
      <c r="AO1476" s="109"/>
      <c r="AP1476" s="109"/>
      <c r="AQ1476" s="109"/>
      <c r="AR1476" s="109"/>
      <c r="AS1476" s="109"/>
      <c r="AT1476" s="109"/>
      <c r="AU1476" s="109"/>
      <c r="AV1476" s="109"/>
      <c r="AW1476" s="109"/>
      <c r="AX1476" s="109"/>
      <c r="AY1476" s="109"/>
      <c r="AZ1476" s="109"/>
      <c r="BA1476" s="219" t="str">
        <f t="shared" si="69"/>
        <v>;</v>
      </c>
      <c r="BB1476" s="211"/>
      <c r="BC1476" s="109"/>
      <c r="BD1476" s="213"/>
      <c r="BE1476" s="109"/>
      <c r="BF1476" s="109"/>
      <c r="BG1476" s="109"/>
      <c r="BH1476" s="222" t="e">
        <f>VLOOKUP(BB1476,'ĐKKCBBĐ K2019(UPDATE)'!$B$6:$F$2267,5,0)</f>
        <v>#N/A</v>
      </c>
      <c r="BI1476" s="109"/>
      <c r="BJ1476" s="109"/>
      <c r="BK1476" s="109"/>
      <c r="BL1476" s="109"/>
      <c r="BM1476" s="109"/>
      <c r="BN1476" s="109"/>
    </row>
    <row r="1477" spans="1:66">
      <c r="A1477" s="63">
        <v>1467</v>
      </c>
      <c r="B1477" s="211"/>
      <c r="C1477" s="211"/>
      <c r="D1477" s="211"/>
      <c r="E1477" s="211"/>
      <c r="F1477" s="211"/>
      <c r="G1477" s="212"/>
      <c r="H1477" s="109"/>
      <c r="I1477" s="109"/>
      <c r="J1477" s="109"/>
      <c r="K1477" s="213"/>
      <c r="L1477" s="213"/>
      <c r="M1477" s="109"/>
      <c r="N1477" s="109"/>
      <c r="O1477" s="109"/>
      <c r="P1477" s="213"/>
      <c r="Q1477" s="109"/>
      <c r="R1477" s="109"/>
      <c r="S1477" s="109"/>
      <c r="T1477" s="109"/>
      <c r="U1477" s="109"/>
      <c r="V1477" s="109"/>
      <c r="W1477" s="109"/>
      <c r="X1477" s="109"/>
      <c r="Y1477" s="109"/>
      <c r="Z1477" s="109"/>
      <c r="AA1477" s="109"/>
      <c r="AB1477" s="109"/>
      <c r="AC1477" s="109"/>
      <c r="AD1477" s="109"/>
      <c r="AE1477" s="109"/>
      <c r="AF1477" s="109"/>
      <c r="AG1477" s="109"/>
      <c r="AH1477" s="109"/>
      <c r="AI1477" s="219"/>
      <c r="AJ1477" s="219"/>
      <c r="AK1477" s="109"/>
      <c r="AL1477" s="109"/>
      <c r="AM1477" s="109"/>
      <c r="AN1477" s="109"/>
      <c r="AO1477" s="109"/>
      <c r="AP1477" s="109"/>
      <c r="AQ1477" s="109"/>
      <c r="AR1477" s="109"/>
      <c r="AS1477" s="109"/>
      <c r="AT1477" s="109"/>
      <c r="AU1477" s="109"/>
      <c r="AV1477" s="109"/>
      <c r="AW1477" s="109"/>
      <c r="AX1477" s="109"/>
      <c r="AY1477" s="109"/>
      <c r="AZ1477" s="109"/>
      <c r="BA1477" s="219" t="str">
        <f t="shared" si="69"/>
        <v>;</v>
      </c>
      <c r="BB1477" s="211"/>
      <c r="BC1477" s="109"/>
      <c r="BD1477" s="213"/>
      <c r="BE1477" s="109"/>
      <c r="BF1477" s="109"/>
      <c r="BG1477" s="109"/>
      <c r="BH1477" s="222" t="e">
        <f>VLOOKUP(BB1477,'ĐKKCBBĐ K2019(UPDATE)'!$B$6:$F$2267,5,0)</f>
        <v>#N/A</v>
      </c>
      <c r="BI1477" s="109"/>
      <c r="BJ1477" s="109"/>
      <c r="BK1477" s="109"/>
      <c r="BL1477" s="109"/>
      <c r="BM1477" s="109"/>
      <c r="BN1477" s="109"/>
    </row>
    <row r="1478" spans="1:66">
      <c r="A1478" s="67">
        <v>1468</v>
      </c>
      <c r="B1478" s="211"/>
      <c r="C1478" s="211"/>
      <c r="D1478" s="211"/>
      <c r="E1478" s="211"/>
      <c r="F1478" s="211"/>
      <c r="G1478" s="212"/>
      <c r="H1478" s="109"/>
      <c r="I1478" s="109"/>
      <c r="J1478" s="109"/>
      <c r="K1478" s="213"/>
      <c r="L1478" s="213"/>
      <c r="M1478" s="109"/>
      <c r="N1478" s="109"/>
      <c r="O1478" s="109"/>
      <c r="P1478" s="213"/>
      <c r="Q1478" s="109"/>
      <c r="R1478" s="109"/>
      <c r="S1478" s="109"/>
      <c r="T1478" s="109"/>
      <c r="U1478" s="109"/>
      <c r="V1478" s="109"/>
      <c r="W1478" s="109"/>
      <c r="X1478" s="109"/>
      <c r="Y1478" s="109"/>
      <c r="Z1478" s="109"/>
      <c r="AA1478" s="109"/>
      <c r="AB1478" s="109"/>
      <c r="AC1478" s="109"/>
      <c r="AD1478" s="109"/>
      <c r="AE1478" s="109"/>
      <c r="AF1478" s="109"/>
      <c r="AG1478" s="109"/>
      <c r="AH1478" s="109"/>
      <c r="AI1478" s="219"/>
      <c r="AJ1478" s="219"/>
      <c r="AK1478" s="109"/>
      <c r="AL1478" s="109"/>
      <c r="AM1478" s="109"/>
      <c r="AN1478" s="109"/>
      <c r="AO1478" s="109"/>
      <c r="AP1478" s="109"/>
      <c r="AQ1478" s="109"/>
      <c r="AR1478" s="109"/>
      <c r="AS1478" s="109"/>
      <c r="AT1478" s="109"/>
      <c r="AU1478" s="109"/>
      <c r="AV1478" s="109"/>
      <c r="AW1478" s="109"/>
      <c r="AX1478" s="109"/>
      <c r="AY1478" s="109"/>
      <c r="AZ1478" s="109"/>
      <c r="BA1478" s="219" t="str">
        <f t="shared" si="69"/>
        <v>;</v>
      </c>
      <c r="BB1478" s="211"/>
      <c r="BC1478" s="109"/>
      <c r="BD1478" s="213"/>
      <c r="BE1478" s="109"/>
      <c r="BF1478" s="109"/>
      <c r="BG1478" s="109"/>
      <c r="BH1478" s="222" t="e">
        <f>VLOOKUP(BB1478,'ĐKKCBBĐ K2019(UPDATE)'!$B$6:$F$2267,5,0)</f>
        <v>#N/A</v>
      </c>
      <c r="BI1478" s="109"/>
      <c r="BJ1478" s="109"/>
      <c r="BK1478" s="109"/>
      <c r="BL1478" s="109"/>
      <c r="BM1478" s="109"/>
      <c r="BN1478" s="109"/>
    </row>
    <row r="1479" spans="1:66">
      <c r="A1479" s="63">
        <v>1469</v>
      </c>
      <c r="B1479" s="211"/>
      <c r="C1479" s="211"/>
      <c r="D1479" s="211"/>
      <c r="E1479" s="211"/>
      <c r="F1479" s="211"/>
      <c r="G1479" s="212"/>
      <c r="H1479" s="109"/>
      <c r="I1479" s="109"/>
      <c r="J1479" s="109"/>
      <c r="K1479" s="213"/>
      <c r="L1479" s="213"/>
      <c r="M1479" s="109"/>
      <c r="N1479" s="109"/>
      <c r="O1479" s="109"/>
      <c r="P1479" s="213"/>
      <c r="Q1479" s="109"/>
      <c r="R1479" s="109"/>
      <c r="S1479" s="109"/>
      <c r="T1479" s="109"/>
      <c r="U1479" s="109"/>
      <c r="V1479" s="109"/>
      <c r="W1479" s="109"/>
      <c r="X1479" s="109"/>
      <c r="Y1479" s="109"/>
      <c r="Z1479" s="109"/>
      <c r="AA1479" s="109"/>
      <c r="AB1479" s="109"/>
      <c r="AC1479" s="109"/>
      <c r="AD1479" s="109"/>
      <c r="AE1479" s="109"/>
      <c r="AF1479" s="109"/>
      <c r="AG1479" s="109"/>
      <c r="AH1479" s="109"/>
      <c r="AI1479" s="219"/>
      <c r="AJ1479" s="219"/>
      <c r="AK1479" s="109"/>
      <c r="AL1479" s="109"/>
      <c r="AM1479" s="109"/>
      <c r="AN1479" s="109"/>
      <c r="AO1479" s="109"/>
      <c r="AP1479" s="109"/>
      <c r="AQ1479" s="109"/>
      <c r="AR1479" s="109"/>
      <c r="AS1479" s="109"/>
      <c r="AT1479" s="109"/>
      <c r="AU1479" s="109"/>
      <c r="AV1479" s="109"/>
      <c r="AW1479" s="109"/>
      <c r="AX1479" s="109"/>
      <c r="AY1479" s="109"/>
      <c r="AZ1479" s="109"/>
      <c r="BA1479" s="219" t="str">
        <f t="shared" si="69"/>
        <v>;</v>
      </c>
      <c r="BB1479" s="211"/>
      <c r="BC1479" s="109"/>
      <c r="BD1479" s="213"/>
      <c r="BE1479" s="109"/>
      <c r="BF1479" s="109"/>
      <c r="BG1479" s="109"/>
      <c r="BH1479" s="222" t="e">
        <f>VLOOKUP(BB1479,'ĐKKCBBĐ K2019(UPDATE)'!$B$6:$F$2267,5,0)</f>
        <v>#N/A</v>
      </c>
      <c r="BI1479" s="109"/>
      <c r="BJ1479" s="109"/>
      <c r="BK1479" s="109"/>
      <c r="BL1479" s="109"/>
      <c r="BM1479" s="109"/>
      <c r="BN1479" s="109"/>
    </row>
    <row r="1480" spans="1:66">
      <c r="A1480" s="67">
        <v>1470</v>
      </c>
      <c r="B1480" s="211"/>
      <c r="C1480" s="211"/>
      <c r="D1480" s="211"/>
      <c r="E1480" s="211"/>
      <c r="F1480" s="211"/>
      <c r="G1480" s="212"/>
      <c r="H1480" s="109"/>
      <c r="I1480" s="109"/>
      <c r="J1480" s="109"/>
      <c r="K1480" s="213"/>
      <c r="L1480" s="213"/>
      <c r="M1480" s="109"/>
      <c r="N1480" s="109"/>
      <c r="O1480" s="109"/>
      <c r="P1480" s="213"/>
      <c r="Q1480" s="109"/>
      <c r="R1480" s="109"/>
      <c r="S1480" s="109"/>
      <c r="T1480" s="109"/>
      <c r="U1480" s="109"/>
      <c r="V1480" s="109"/>
      <c r="W1480" s="109"/>
      <c r="X1480" s="109"/>
      <c r="Y1480" s="109"/>
      <c r="Z1480" s="109"/>
      <c r="AA1480" s="109"/>
      <c r="AB1480" s="109"/>
      <c r="AC1480" s="109"/>
      <c r="AD1480" s="109"/>
      <c r="AE1480" s="109"/>
      <c r="AF1480" s="109"/>
      <c r="AG1480" s="109"/>
      <c r="AH1480" s="109"/>
      <c r="AI1480" s="219"/>
      <c r="AJ1480" s="219"/>
      <c r="AK1480" s="109"/>
      <c r="AL1480" s="109"/>
      <c r="AM1480" s="109"/>
      <c r="AN1480" s="109"/>
      <c r="AO1480" s="109"/>
      <c r="AP1480" s="109"/>
      <c r="AQ1480" s="109"/>
      <c r="AR1480" s="109"/>
      <c r="AS1480" s="109"/>
      <c r="AT1480" s="109"/>
      <c r="AU1480" s="109"/>
      <c r="AV1480" s="109"/>
      <c r="AW1480" s="109"/>
      <c r="AX1480" s="109"/>
      <c r="AY1480" s="109"/>
      <c r="AZ1480" s="109"/>
      <c r="BA1480" s="219" t="str">
        <f t="shared" si="69"/>
        <v>;</v>
      </c>
      <c r="BB1480" s="211"/>
      <c r="BC1480" s="109"/>
      <c r="BD1480" s="213"/>
      <c r="BE1480" s="109"/>
      <c r="BF1480" s="109"/>
      <c r="BG1480" s="109"/>
      <c r="BH1480" s="222" t="e">
        <f>VLOOKUP(BB1480,'ĐKKCBBĐ K2019(UPDATE)'!$B$6:$F$2267,5,0)</f>
        <v>#N/A</v>
      </c>
      <c r="BI1480" s="109"/>
      <c r="BJ1480" s="109"/>
      <c r="BK1480" s="109"/>
      <c r="BL1480" s="109"/>
      <c r="BM1480" s="109"/>
      <c r="BN1480" s="109"/>
    </row>
    <row r="1481" spans="1:66">
      <c r="A1481" s="63">
        <v>1471</v>
      </c>
      <c r="B1481" s="211"/>
      <c r="C1481" s="211"/>
      <c r="D1481" s="211"/>
      <c r="E1481" s="211"/>
      <c r="F1481" s="211"/>
      <c r="G1481" s="212"/>
      <c r="H1481" s="109"/>
      <c r="I1481" s="109"/>
      <c r="J1481" s="109"/>
      <c r="K1481" s="213"/>
      <c r="L1481" s="213"/>
      <c r="M1481" s="109"/>
      <c r="N1481" s="109"/>
      <c r="O1481" s="109"/>
      <c r="P1481" s="213"/>
      <c r="Q1481" s="109"/>
      <c r="R1481" s="109"/>
      <c r="S1481" s="109"/>
      <c r="T1481" s="109"/>
      <c r="U1481" s="109"/>
      <c r="V1481" s="109"/>
      <c r="W1481" s="109"/>
      <c r="X1481" s="109"/>
      <c r="Y1481" s="109"/>
      <c r="Z1481" s="109"/>
      <c r="AA1481" s="109"/>
      <c r="AB1481" s="109"/>
      <c r="AC1481" s="109"/>
      <c r="AD1481" s="109"/>
      <c r="AE1481" s="109"/>
      <c r="AF1481" s="109"/>
      <c r="AG1481" s="109"/>
      <c r="AH1481" s="109"/>
      <c r="AI1481" s="219"/>
      <c r="AJ1481" s="219"/>
      <c r="AK1481" s="109"/>
      <c r="AL1481" s="109"/>
      <c r="AM1481" s="109"/>
      <c r="AN1481" s="109"/>
      <c r="AO1481" s="109"/>
      <c r="AP1481" s="109"/>
      <c r="AQ1481" s="109"/>
      <c r="AR1481" s="109"/>
      <c r="AS1481" s="109"/>
      <c r="AT1481" s="109"/>
      <c r="AU1481" s="109"/>
      <c r="AV1481" s="109"/>
      <c r="AW1481" s="109"/>
      <c r="AX1481" s="109"/>
      <c r="AY1481" s="109"/>
      <c r="AZ1481" s="109"/>
      <c r="BA1481" s="219" t="str">
        <f t="shared" si="69"/>
        <v>;</v>
      </c>
      <c r="BB1481" s="211"/>
      <c r="BC1481" s="109"/>
      <c r="BD1481" s="213"/>
      <c r="BE1481" s="109"/>
      <c r="BF1481" s="109"/>
      <c r="BG1481" s="109"/>
      <c r="BH1481" s="222" t="e">
        <f>VLOOKUP(BB1481,'ĐKKCBBĐ K2019(UPDATE)'!$B$6:$F$2267,5,0)</f>
        <v>#N/A</v>
      </c>
      <c r="BI1481" s="109"/>
      <c r="BJ1481" s="109"/>
      <c r="BK1481" s="109"/>
      <c r="BL1481" s="109"/>
      <c r="BM1481" s="109"/>
      <c r="BN1481" s="109"/>
    </row>
    <row r="1482" spans="1:66">
      <c r="A1482" s="67">
        <v>1472</v>
      </c>
      <c r="B1482" s="211"/>
      <c r="C1482" s="211"/>
      <c r="D1482" s="211"/>
      <c r="E1482" s="211"/>
      <c r="F1482" s="211"/>
      <c r="G1482" s="212"/>
      <c r="H1482" s="109"/>
      <c r="I1482" s="109"/>
      <c r="J1482" s="109"/>
      <c r="K1482" s="213"/>
      <c r="L1482" s="213"/>
      <c r="M1482" s="109"/>
      <c r="N1482" s="109"/>
      <c r="O1482" s="109"/>
      <c r="P1482" s="213"/>
      <c r="Q1482" s="109"/>
      <c r="R1482" s="109"/>
      <c r="S1482" s="109"/>
      <c r="T1482" s="109"/>
      <c r="U1482" s="109"/>
      <c r="V1482" s="109"/>
      <c r="W1482" s="109"/>
      <c r="X1482" s="109"/>
      <c r="Y1482" s="109"/>
      <c r="Z1482" s="109"/>
      <c r="AA1482" s="109"/>
      <c r="AB1482" s="109"/>
      <c r="AC1482" s="109"/>
      <c r="AD1482" s="109"/>
      <c r="AE1482" s="109"/>
      <c r="AF1482" s="109"/>
      <c r="AG1482" s="109"/>
      <c r="AH1482" s="109"/>
      <c r="AI1482" s="219"/>
      <c r="AJ1482" s="219"/>
      <c r="AK1482" s="109"/>
      <c r="AL1482" s="109"/>
      <c r="AM1482" s="109"/>
      <c r="AN1482" s="109"/>
      <c r="AO1482" s="109"/>
      <c r="AP1482" s="109"/>
      <c r="AQ1482" s="109"/>
      <c r="AR1482" s="109"/>
      <c r="AS1482" s="109"/>
      <c r="AT1482" s="109"/>
      <c r="AU1482" s="109"/>
      <c r="AV1482" s="109"/>
      <c r="AW1482" s="109"/>
      <c r="AX1482" s="109"/>
      <c r="AY1482" s="109"/>
      <c r="AZ1482" s="109"/>
      <c r="BA1482" s="219" t="str">
        <f t="shared" si="69"/>
        <v>;</v>
      </c>
      <c r="BB1482" s="211"/>
      <c r="BC1482" s="109"/>
      <c r="BD1482" s="213"/>
      <c r="BE1482" s="109"/>
      <c r="BF1482" s="109"/>
      <c r="BG1482" s="109"/>
      <c r="BH1482" s="222" t="e">
        <f>VLOOKUP(BB1482,'ĐKKCBBĐ K2019(UPDATE)'!$B$6:$F$2267,5,0)</f>
        <v>#N/A</v>
      </c>
      <c r="BI1482" s="109"/>
      <c r="BJ1482" s="109"/>
      <c r="BK1482" s="109"/>
      <c r="BL1482" s="109"/>
      <c r="BM1482" s="109"/>
      <c r="BN1482" s="109"/>
    </row>
    <row r="1483" spans="1:66">
      <c r="A1483" s="63">
        <v>1473</v>
      </c>
      <c r="B1483" s="211"/>
      <c r="C1483" s="211"/>
      <c r="D1483" s="211"/>
      <c r="E1483" s="211"/>
      <c r="F1483" s="211"/>
      <c r="G1483" s="212"/>
      <c r="H1483" s="109"/>
      <c r="I1483" s="109"/>
      <c r="J1483" s="109"/>
      <c r="K1483" s="213"/>
      <c r="L1483" s="213"/>
      <c r="M1483" s="109"/>
      <c r="N1483" s="109"/>
      <c r="O1483" s="109"/>
      <c r="P1483" s="213"/>
      <c r="Q1483" s="109"/>
      <c r="R1483" s="109"/>
      <c r="S1483" s="109"/>
      <c r="T1483" s="109"/>
      <c r="U1483" s="109"/>
      <c r="V1483" s="109"/>
      <c r="W1483" s="109"/>
      <c r="X1483" s="109"/>
      <c r="Y1483" s="109"/>
      <c r="Z1483" s="109"/>
      <c r="AA1483" s="109"/>
      <c r="AB1483" s="109"/>
      <c r="AC1483" s="109"/>
      <c r="AD1483" s="109"/>
      <c r="AE1483" s="109"/>
      <c r="AF1483" s="109"/>
      <c r="AG1483" s="109"/>
      <c r="AH1483" s="109"/>
      <c r="AI1483" s="219"/>
      <c r="AJ1483" s="219"/>
      <c r="AK1483" s="109"/>
      <c r="AL1483" s="109"/>
      <c r="AM1483" s="109"/>
      <c r="AN1483" s="109"/>
      <c r="AO1483" s="109"/>
      <c r="AP1483" s="109"/>
      <c r="AQ1483" s="109"/>
      <c r="AR1483" s="109"/>
      <c r="AS1483" s="109"/>
      <c r="AT1483" s="109"/>
      <c r="AU1483" s="109"/>
      <c r="AV1483" s="109"/>
      <c r="AW1483" s="109"/>
      <c r="AX1483" s="109"/>
      <c r="AY1483" s="109"/>
      <c r="AZ1483" s="109"/>
      <c r="BA1483" s="219" t="str">
        <f t="shared" si="69"/>
        <v>;</v>
      </c>
      <c r="BB1483" s="211"/>
      <c r="BC1483" s="109"/>
      <c r="BD1483" s="213"/>
      <c r="BE1483" s="109"/>
      <c r="BF1483" s="109"/>
      <c r="BG1483" s="109"/>
      <c r="BH1483" s="222" t="e">
        <f>VLOOKUP(BB1483,'ĐKKCBBĐ K2019(UPDATE)'!$B$6:$F$2267,5,0)</f>
        <v>#N/A</v>
      </c>
      <c r="BI1483" s="109"/>
      <c r="BJ1483" s="109"/>
      <c r="BK1483" s="109"/>
      <c r="BL1483" s="109"/>
      <c r="BM1483" s="109"/>
      <c r="BN1483" s="109"/>
    </row>
    <row r="1484" spans="1:66">
      <c r="A1484" s="67">
        <v>1474</v>
      </c>
      <c r="B1484" s="211"/>
      <c r="C1484" s="211"/>
      <c r="D1484" s="211"/>
      <c r="E1484" s="211"/>
      <c r="F1484" s="211"/>
      <c r="G1484" s="212"/>
      <c r="H1484" s="109"/>
      <c r="I1484" s="109"/>
      <c r="J1484" s="109"/>
      <c r="K1484" s="213"/>
      <c r="L1484" s="213"/>
      <c r="M1484" s="109"/>
      <c r="N1484" s="109"/>
      <c r="O1484" s="109"/>
      <c r="P1484" s="213"/>
      <c r="Q1484" s="109"/>
      <c r="R1484" s="109"/>
      <c r="S1484" s="109"/>
      <c r="T1484" s="109"/>
      <c r="U1484" s="109"/>
      <c r="V1484" s="109"/>
      <c r="W1484" s="109"/>
      <c r="X1484" s="109"/>
      <c r="Y1484" s="109"/>
      <c r="Z1484" s="109"/>
      <c r="AA1484" s="109"/>
      <c r="AB1484" s="109"/>
      <c r="AC1484" s="109"/>
      <c r="AD1484" s="109"/>
      <c r="AE1484" s="109"/>
      <c r="AF1484" s="109"/>
      <c r="AG1484" s="109"/>
      <c r="AH1484" s="109"/>
      <c r="AI1484" s="219"/>
      <c r="AJ1484" s="219"/>
      <c r="AK1484" s="109"/>
      <c r="AL1484" s="109"/>
      <c r="AM1484" s="109"/>
      <c r="AN1484" s="109"/>
      <c r="AO1484" s="109"/>
      <c r="AP1484" s="109"/>
      <c r="AQ1484" s="109"/>
      <c r="AR1484" s="109"/>
      <c r="AS1484" s="109"/>
      <c r="AT1484" s="109"/>
      <c r="AU1484" s="109"/>
      <c r="AV1484" s="109"/>
      <c r="AW1484" s="109"/>
      <c r="AX1484" s="109"/>
      <c r="AY1484" s="109"/>
      <c r="AZ1484" s="109"/>
      <c r="BA1484" s="219" t="str">
        <f t="shared" si="69"/>
        <v>;</v>
      </c>
      <c r="BB1484" s="211"/>
      <c r="BC1484" s="109"/>
      <c r="BD1484" s="213"/>
      <c r="BE1484" s="109"/>
      <c r="BF1484" s="109"/>
      <c r="BG1484" s="109"/>
      <c r="BH1484" s="222" t="e">
        <f>VLOOKUP(BB1484,'ĐKKCBBĐ K2019(UPDATE)'!$B$6:$F$2267,5,0)</f>
        <v>#N/A</v>
      </c>
      <c r="BI1484" s="109"/>
      <c r="BJ1484" s="109"/>
      <c r="BK1484" s="109"/>
      <c r="BL1484" s="109"/>
      <c r="BM1484" s="109"/>
      <c r="BN1484" s="109"/>
    </row>
    <row r="1485" spans="1:66">
      <c r="A1485" s="63">
        <v>1475</v>
      </c>
      <c r="B1485" s="211"/>
      <c r="C1485" s="211"/>
      <c r="D1485" s="211"/>
      <c r="E1485" s="211"/>
      <c r="F1485" s="211"/>
      <c r="G1485" s="212"/>
      <c r="H1485" s="109"/>
      <c r="I1485" s="109"/>
      <c r="J1485" s="109"/>
      <c r="K1485" s="213"/>
      <c r="L1485" s="213"/>
      <c r="M1485" s="109"/>
      <c r="N1485" s="109"/>
      <c r="O1485" s="109"/>
      <c r="P1485" s="213"/>
      <c r="Q1485" s="109"/>
      <c r="R1485" s="109"/>
      <c r="S1485" s="109"/>
      <c r="T1485" s="109"/>
      <c r="U1485" s="109"/>
      <c r="V1485" s="109"/>
      <c r="W1485" s="109"/>
      <c r="X1485" s="109"/>
      <c r="Y1485" s="109"/>
      <c r="Z1485" s="109"/>
      <c r="AA1485" s="109"/>
      <c r="AB1485" s="109"/>
      <c r="AC1485" s="109"/>
      <c r="AD1485" s="109"/>
      <c r="AE1485" s="109"/>
      <c r="AF1485" s="109"/>
      <c r="AG1485" s="109"/>
      <c r="AH1485" s="109"/>
      <c r="AI1485" s="219"/>
      <c r="AJ1485" s="219"/>
      <c r="AK1485" s="109"/>
      <c r="AL1485" s="109"/>
      <c r="AM1485" s="109"/>
      <c r="AN1485" s="109"/>
      <c r="AO1485" s="109"/>
      <c r="AP1485" s="109"/>
      <c r="AQ1485" s="109"/>
      <c r="AR1485" s="109"/>
      <c r="AS1485" s="109"/>
      <c r="AT1485" s="109"/>
      <c r="AU1485" s="109"/>
      <c r="AV1485" s="109"/>
      <c r="AW1485" s="109"/>
      <c r="AX1485" s="109"/>
      <c r="AY1485" s="109"/>
      <c r="AZ1485" s="109"/>
      <c r="BA1485" s="219" t="str">
        <f t="shared" ref="BA1485:BA1507" si="70">BB1485&amp;";"&amp;AR1485</f>
        <v>;</v>
      </c>
      <c r="BB1485" s="211"/>
      <c r="BC1485" s="109"/>
      <c r="BD1485" s="213"/>
      <c r="BE1485" s="109"/>
      <c r="BF1485" s="109"/>
      <c r="BG1485" s="109"/>
      <c r="BH1485" s="222" t="e">
        <f>VLOOKUP(BB1485,'ĐKKCBBĐ K2019(UPDATE)'!$B$6:$F$2267,5,0)</f>
        <v>#N/A</v>
      </c>
      <c r="BI1485" s="109"/>
      <c r="BJ1485" s="109"/>
      <c r="BK1485" s="109"/>
      <c r="BL1485" s="109"/>
      <c r="BM1485" s="109"/>
      <c r="BN1485" s="109"/>
    </row>
    <row r="1486" spans="1:66">
      <c r="A1486" s="67">
        <v>1476</v>
      </c>
      <c r="B1486" s="211"/>
      <c r="C1486" s="211"/>
      <c r="D1486" s="211"/>
      <c r="E1486" s="211"/>
      <c r="F1486" s="211"/>
      <c r="G1486" s="212"/>
      <c r="H1486" s="109"/>
      <c r="I1486" s="109"/>
      <c r="J1486" s="109"/>
      <c r="K1486" s="213"/>
      <c r="L1486" s="213"/>
      <c r="M1486" s="109"/>
      <c r="N1486" s="109"/>
      <c r="O1486" s="109"/>
      <c r="P1486" s="213"/>
      <c r="Q1486" s="109"/>
      <c r="R1486" s="109"/>
      <c r="S1486" s="109"/>
      <c r="T1486" s="109"/>
      <c r="U1486" s="109"/>
      <c r="V1486" s="109"/>
      <c r="W1486" s="109"/>
      <c r="X1486" s="109"/>
      <c r="Y1486" s="109"/>
      <c r="Z1486" s="109"/>
      <c r="AA1486" s="109"/>
      <c r="AB1486" s="109"/>
      <c r="AC1486" s="109"/>
      <c r="AD1486" s="109"/>
      <c r="AE1486" s="109"/>
      <c r="AF1486" s="109"/>
      <c r="AG1486" s="109"/>
      <c r="AH1486" s="109"/>
      <c r="AI1486" s="219"/>
      <c r="AJ1486" s="219"/>
      <c r="AK1486" s="109"/>
      <c r="AL1486" s="109"/>
      <c r="AM1486" s="109"/>
      <c r="AN1486" s="109"/>
      <c r="AO1486" s="109"/>
      <c r="AP1486" s="109"/>
      <c r="AQ1486" s="109"/>
      <c r="AR1486" s="109"/>
      <c r="AS1486" s="109"/>
      <c r="AT1486" s="109"/>
      <c r="AU1486" s="109"/>
      <c r="AV1486" s="109"/>
      <c r="AW1486" s="109"/>
      <c r="AX1486" s="109"/>
      <c r="AY1486" s="109"/>
      <c r="AZ1486" s="109"/>
      <c r="BA1486" s="219" t="str">
        <f t="shared" si="70"/>
        <v>;</v>
      </c>
      <c r="BB1486" s="211"/>
      <c r="BC1486" s="109"/>
      <c r="BD1486" s="213"/>
      <c r="BE1486" s="109"/>
      <c r="BF1486" s="109"/>
      <c r="BG1486" s="109"/>
      <c r="BH1486" s="222" t="e">
        <f>VLOOKUP(BB1486,'ĐKKCBBĐ K2019(UPDATE)'!$B$6:$F$2267,5,0)</f>
        <v>#N/A</v>
      </c>
      <c r="BI1486" s="109"/>
      <c r="BJ1486" s="109"/>
      <c r="BK1486" s="109"/>
      <c r="BL1486" s="109"/>
      <c r="BM1486" s="109"/>
      <c r="BN1486" s="109"/>
    </row>
    <row r="1487" spans="1:66">
      <c r="A1487" s="63">
        <v>1477</v>
      </c>
      <c r="B1487" s="211"/>
      <c r="C1487" s="211"/>
      <c r="D1487" s="211"/>
      <c r="E1487" s="211"/>
      <c r="F1487" s="211"/>
      <c r="G1487" s="212"/>
      <c r="H1487" s="109"/>
      <c r="I1487" s="109"/>
      <c r="J1487" s="109"/>
      <c r="K1487" s="213"/>
      <c r="L1487" s="213"/>
      <c r="M1487" s="109"/>
      <c r="N1487" s="109"/>
      <c r="O1487" s="109"/>
      <c r="P1487" s="213"/>
      <c r="Q1487" s="109"/>
      <c r="R1487" s="109"/>
      <c r="S1487" s="109"/>
      <c r="T1487" s="109"/>
      <c r="U1487" s="109"/>
      <c r="V1487" s="109"/>
      <c r="W1487" s="109"/>
      <c r="X1487" s="109"/>
      <c r="Y1487" s="109"/>
      <c r="Z1487" s="109"/>
      <c r="AA1487" s="109"/>
      <c r="AB1487" s="109"/>
      <c r="AC1487" s="109"/>
      <c r="AD1487" s="109"/>
      <c r="AE1487" s="109"/>
      <c r="AF1487" s="109"/>
      <c r="AG1487" s="109"/>
      <c r="AH1487" s="109"/>
      <c r="AI1487" s="219"/>
      <c r="AJ1487" s="219"/>
      <c r="AK1487" s="109"/>
      <c r="AL1487" s="109"/>
      <c r="AM1487" s="109"/>
      <c r="AN1487" s="109"/>
      <c r="AO1487" s="109"/>
      <c r="AP1487" s="109"/>
      <c r="AQ1487" s="109"/>
      <c r="AR1487" s="109"/>
      <c r="AS1487" s="109"/>
      <c r="AT1487" s="109"/>
      <c r="AU1487" s="109"/>
      <c r="AV1487" s="109"/>
      <c r="AW1487" s="109"/>
      <c r="AX1487" s="109"/>
      <c r="AY1487" s="109"/>
      <c r="AZ1487" s="109"/>
      <c r="BA1487" s="219" t="str">
        <f t="shared" si="70"/>
        <v>;</v>
      </c>
      <c r="BB1487" s="211"/>
      <c r="BC1487" s="109"/>
      <c r="BD1487" s="213"/>
      <c r="BE1487" s="109"/>
      <c r="BF1487" s="109"/>
      <c r="BG1487" s="109"/>
      <c r="BH1487" s="222" t="e">
        <f>VLOOKUP(BB1487,'ĐKKCBBĐ K2019(UPDATE)'!$B$6:$F$2267,5,0)</f>
        <v>#N/A</v>
      </c>
      <c r="BI1487" s="109"/>
      <c r="BJ1487" s="109"/>
      <c r="BK1487" s="109"/>
      <c r="BL1487" s="109"/>
      <c r="BM1487" s="109"/>
      <c r="BN1487" s="109"/>
    </row>
    <row r="1488" spans="1:66">
      <c r="A1488" s="67">
        <v>1478</v>
      </c>
      <c r="B1488" s="211"/>
      <c r="C1488" s="211"/>
      <c r="D1488" s="211"/>
      <c r="E1488" s="211"/>
      <c r="F1488" s="211"/>
      <c r="G1488" s="212"/>
      <c r="H1488" s="109"/>
      <c r="I1488" s="109"/>
      <c r="J1488" s="109"/>
      <c r="K1488" s="213"/>
      <c r="L1488" s="213"/>
      <c r="M1488" s="109"/>
      <c r="N1488" s="109"/>
      <c r="O1488" s="109"/>
      <c r="P1488" s="213"/>
      <c r="Q1488" s="109"/>
      <c r="R1488" s="109"/>
      <c r="S1488" s="109"/>
      <c r="T1488" s="109"/>
      <c r="U1488" s="109"/>
      <c r="V1488" s="109"/>
      <c r="W1488" s="109"/>
      <c r="X1488" s="109"/>
      <c r="Y1488" s="109"/>
      <c r="Z1488" s="109"/>
      <c r="AA1488" s="109"/>
      <c r="AB1488" s="109"/>
      <c r="AC1488" s="109"/>
      <c r="AD1488" s="109"/>
      <c r="AE1488" s="109"/>
      <c r="AF1488" s="109"/>
      <c r="AG1488" s="109"/>
      <c r="AH1488" s="109"/>
      <c r="AI1488" s="219"/>
      <c r="AJ1488" s="219"/>
      <c r="AK1488" s="109"/>
      <c r="AL1488" s="109"/>
      <c r="AM1488" s="109"/>
      <c r="AN1488" s="109"/>
      <c r="AO1488" s="109"/>
      <c r="AP1488" s="109"/>
      <c r="AQ1488" s="109"/>
      <c r="AR1488" s="109"/>
      <c r="AS1488" s="109"/>
      <c r="AT1488" s="109"/>
      <c r="AU1488" s="109"/>
      <c r="AV1488" s="109"/>
      <c r="AW1488" s="109"/>
      <c r="AX1488" s="109"/>
      <c r="AY1488" s="109"/>
      <c r="AZ1488" s="109"/>
      <c r="BA1488" s="219" t="str">
        <f t="shared" si="70"/>
        <v>;</v>
      </c>
      <c r="BB1488" s="211"/>
      <c r="BC1488" s="109"/>
      <c r="BD1488" s="213"/>
      <c r="BE1488" s="109"/>
      <c r="BF1488" s="109"/>
      <c r="BG1488" s="109"/>
      <c r="BH1488" s="222" t="e">
        <f>VLOOKUP(BB1488,'ĐKKCBBĐ K2019(UPDATE)'!$B$6:$F$2267,5,0)</f>
        <v>#N/A</v>
      </c>
      <c r="BI1488" s="109"/>
      <c r="BJ1488" s="109"/>
      <c r="BK1488" s="109"/>
      <c r="BL1488" s="109"/>
      <c r="BM1488" s="109"/>
      <c r="BN1488" s="109"/>
    </row>
    <row r="1489" spans="1:66">
      <c r="A1489" s="63">
        <v>1479</v>
      </c>
      <c r="B1489" s="211"/>
      <c r="C1489" s="211"/>
      <c r="D1489" s="211"/>
      <c r="E1489" s="211"/>
      <c r="F1489" s="211"/>
      <c r="G1489" s="212"/>
      <c r="H1489" s="109"/>
      <c r="I1489" s="109"/>
      <c r="J1489" s="109"/>
      <c r="K1489" s="213"/>
      <c r="L1489" s="213"/>
      <c r="M1489" s="109"/>
      <c r="N1489" s="109"/>
      <c r="O1489" s="109"/>
      <c r="P1489" s="213"/>
      <c r="Q1489" s="109"/>
      <c r="R1489" s="109"/>
      <c r="S1489" s="109"/>
      <c r="T1489" s="109"/>
      <c r="U1489" s="109"/>
      <c r="V1489" s="109"/>
      <c r="W1489" s="109"/>
      <c r="X1489" s="109"/>
      <c r="Y1489" s="109"/>
      <c r="Z1489" s="109"/>
      <c r="AA1489" s="109"/>
      <c r="AB1489" s="109"/>
      <c r="AC1489" s="109"/>
      <c r="AD1489" s="109"/>
      <c r="AE1489" s="109"/>
      <c r="AF1489" s="109"/>
      <c r="AG1489" s="109"/>
      <c r="AH1489" s="109"/>
      <c r="AI1489" s="219"/>
      <c r="AJ1489" s="219"/>
      <c r="AK1489" s="109"/>
      <c r="AL1489" s="109"/>
      <c r="AM1489" s="109"/>
      <c r="AN1489" s="109"/>
      <c r="AO1489" s="109"/>
      <c r="AP1489" s="109"/>
      <c r="AQ1489" s="109"/>
      <c r="AR1489" s="109"/>
      <c r="AS1489" s="109"/>
      <c r="AT1489" s="109"/>
      <c r="AU1489" s="109"/>
      <c r="AV1489" s="109"/>
      <c r="AW1489" s="109"/>
      <c r="AX1489" s="109"/>
      <c r="AY1489" s="109"/>
      <c r="AZ1489" s="109"/>
      <c r="BA1489" s="219" t="str">
        <f t="shared" si="70"/>
        <v>;</v>
      </c>
      <c r="BB1489" s="211"/>
      <c r="BC1489" s="109"/>
      <c r="BD1489" s="213"/>
      <c r="BE1489" s="109"/>
      <c r="BF1489" s="109"/>
      <c r="BG1489" s="109"/>
      <c r="BH1489" s="222" t="e">
        <f>VLOOKUP(BB1489,'ĐKKCBBĐ K2019(UPDATE)'!$B$6:$F$2267,5,0)</f>
        <v>#N/A</v>
      </c>
      <c r="BI1489" s="109"/>
      <c r="BJ1489" s="109"/>
      <c r="BK1489" s="109"/>
      <c r="BL1489" s="109"/>
      <c r="BM1489" s="109"/>
      <c r="BN1489" s="109"/>
    </row>
    <row r="1490" spans="1:66">
      <c r="A1490" s="67">
        <v>1480</v>
      </c>
      <c r="B1490" s="211"/>
      <c r="C1490" s="211"/>
      <c r="D1490" s="211"/>
      <c r="E1490" s="211"/>
      <c r="F1490" s="211"/>
      <c r="G1490" s="212"/>
      <c r="H1490" s="109"/>
      <c r="I1490" s="109"/>
      <c r="J1490" s="109"/>
      <c r="K1490" s="213"/>
      <c r="L1490" s="213"/>
      <c r="M1490" s="109"/>
      <c r="N1490" s="109"/>
      <c r="O1490" s="109"/>
      <c r="P1490" s="213"/>
      <c r="Q1490" s="109"/>
      <c r="R1490" s="109"/>
      <c r="S1490" s="109"/>
      <c r="T1490" s="109"/>
      <c r="U1490" s="109"/>
      <c r="V1490" s="109"/>
      <c r="W1490" s="109"/>
      <c r="X1490" s="109"/>
      <c r="Y1490" s="109"/>
      <c r="Z1490" s="109"/>
      <c r="AA1490" s="109"/>
      <c r="AB1490" s="109"/>
      <c r="AC1490" s="109"/>
      <c r="AD1490" s="109"/>
      <c r="AE1490" s="109"/>
      <c r="AF1490" s="109"/>
      <c r="AG1490" s="109"/>
      <c r="AH1490" s="109"/>
      <c r="AI1490" s="219"/>
      <c r="AJ1490" s="219"/>
      <c r="AK1490" s="109"/>
      <c r="AL1490" s="109"/>
      <c r="AM1490" s="109"/>
      <c r="AN1490" s="109"/>
      <c r="AO1490" s="109"/>
      <c r="AP1490" s="109"/>
      <c r="AQ1490" s="109"/>
      <c r="AR1490" s="109"/>
      <c r="AS1490" s="109"/>
      <c r="AT1490" s="109"/>
      <c r="AU1490" s="109"/>
      <c r="AV1490" s="109"/>
      <c r="AW1490" s="109"/>
      <c r="AX1490" s="109"/>
      <c r="AY1490" s="109"/>
      <c r="AZ1490" s="109"/>
      <c r="BA1490" s="219" t="str">
        <f t="shared" si="70"/>
        <v>;</v>
      </c>
      <c r="BB1490" s="211"/>
      <c r="BC1490" s="109"/>
      <c r="BD1490" s="213"/>
      <c r="BE1490" s="109"/>
      <c r="BF1490" s="109"/>
      <c r="BG1490" s="109"/>
      <c r="BH1490" s="222" t="e">
        <f>VLOOKUP(BB1490,'ĐKKCBBĐ K2019(UPDATE)'!$B$6:$F$2267,5,0)</f>
        <v>#N/A</v>
      </c>
      <c r="BI1490" s="109"/>
      <c r="BJ1490" s="109"/>
      <c r="BK1490" s="109"/>
      <c r="BL1490" s="109"/>
      <c r="BM1490" s="109"/>
      <c r="BN1490" s="109"/>
    </row>
    <row r="1491" spans="1:66">
      <c r="A1491" s="63">
        <v>1481</v>
      </c>
      <c r="B1491" s="211"/>
      <c r="C1491" s="211"/>
      <c r="D1491" s="211"/>
      <c r="E1491" s="211"/>
      <c r="F1491" s="211"/>
      <c r="G1491" s="212"/>
      <c r="H1491" s="109"/>
      <c r="I1491" s="109"/>
      <c r="J1491" s="109"/>
      <c r="K1491" s="213"/>
      <c r="L1491" s="213"/>
      <c r="M1491" s="109"/>
      <c r="N1491" s="109"/>
      <c r="O1491" s="109"/>
      <c r="P1491" s="213"/>
      <c r="Q1491" s="109"/>
      <c r="R1491" s="109"/>
      <c r="S1491" s="109"/>
      <c r="T1491" s="109"/>
      <c r="U1491" s="109"/>
      <c r="V1491" s="109"/>
      <c r="W1491" s="109"/>
      <c r="X1491" s="109"/>
      <c r="Y1491" s="109"/>
      <c r="Z1491" s="109"/>
      <c r="AA1491" s="109"/>
      <c r="AB1491" s="109"/>
      <c r="AC1491" s="109"/>
      <c r="AD1491" s="109"/>
      <c r="AE1491" s="109"/>
      <c r="AF1491" s="109"/>
      <c r="AG1491" s="109"/>
      <c r="AH1491" s="109"/>
      <c r="AI1491" s="219"/>
      <c r="AJ1491" s="219"/>
      <c r="AK1491" s="109"/>
      <c r="AL1491" s="109"/>
      <c r="AM1491" s="109"/>
      <c r="AN1491" s="109"/>
      <c r="AO1491" s="109"/>
      <c r="AP1491" s="109"/>
      <c r="AQ1491" s="109"/>
      <c r="AR1491" s="109"/>
      <c r="AS1491" s="109"/>
      <c r="AT1491" s="109"/>
      <c r="AU1491" s="109"/>
      <c r="AV1491" s="109"/>
      <c r="AW1491" s="109"/>
      <c r="AX1491" s="109"/>
      <c r="AY1491" s="109"/>
      <c r="AZ1491" s="109"/>
      <c r="BA1491" s="219" t="str">
        <f t="shared" si="70"/>
        <v>;</v>
      </c>
      <c r="BB1491" s="211"/>
      <c r="BC1491" s="109"/>
      <c r="BD1491" s="213"/>
      <c r="BE1491" s="109"/>
      <c r="BF1491" s="109"/>
      <c r="BG1491" s="109"/>
      <c r="BH1491" s="222" t="e">
        <f>VLOOKUP(BB1491,'ĐKKCBBĐ K2019(UPDATE)'!$B$6:$F$2267,5,0)</f>
        <v>#N/A</v>
      </c>
      <c r="BI1491" s="109"/>
      <c r="BJ1491" s="109"/>
      <c r="BK1491" s="109"/>
      <c r="BL1491" s="109"/>
      <c r="BM1491" s="109"/>
      <c r="BN1491" s="109"/>
    </row>
    <row r="1492" spans="1:66">
      <c r="A1492" s="67">
        <v>1482</v>
      </c>
      <c r="B1492" s="211"/>
      <c r="C1492" s="211"/>
      <c r="D1492" s="211"/>
      <c r="E1492" s="211"/>
      <c r="F1492" s="211"/>
      <c r="G1492" s="212"/>
      <c r="H1492" s="109"/>
      <c r="I1492" s="109"/>
      <c r="J1492" s="109"/>
      <c r="K1492" s="213"/>
      <c r="L1492" s="213"/>
      <c r="M1492" s="109"/>
      <c r="N1492" s="109"/>
      <c r="O1492" s="109"/>
      <c r="P1492" s="213"/>
      <c r="Q1492" s="109"/>
      <c r="R1492" s="109"/>
      <c r="S1492" s="109"/>
      <c r="T1492" s="109"/>
      <c r="U1492" s="109"/>
      <c r="V1492" s="109"/>
      <c r="W1492" s="109"/>
      <c r="X1492" s="109"/>
      <c r="Y1492" s="109"/>
      <c r="Z1492" s="109"/>
      <c r="AA1492" s="109"/>
      <c r="AB1492" s="109"/>
      <c r="AC1492" s="109"/>
      <c r="AD1492" s="109"/>
      <c r="AE1492" s="109"/>
      <c r="AF1492" s="109"/>
      <c r="AG1492" s="109"/>
      <c r="AH1492" s="109"/>
      <c r="AI1492" s="219"/>
      <c r="AJ1492" s="219"/>
      <c r="AK1492" s="109"/>
      <c r="AL1492" s="109"/>
      <c r="AM1492" s="109"/>
      <c r="AN1492" s="109"/>
      <c r="AO1492" s="109"/>
      <c r="AP1492" s="109"/>
      <c r="AQ1492" s="109"/>
      <c r="AR1492" s="109"/>
      <c r="AS1492" s="109"/>
      <c r="AT1492" s="109"/>
      <c r="AU1492" s="109"/>
      <c r="AV1492" s="109"/>
      <c r="AW1492" s="109"/>
      <c r="AX1492" s="109"/>
      <c r="AY1492" s="109"/>
      <c r="AZ1492" s="109"/>
      <c r="BA1492" s="219" t="str">
        <f t="shared" si="70"/>
        <v>;</v>
      </c>
      <c r="BB1492" s="211"/>
      <c r="BC1492" s="109"/>
      <c r="BD1492" s="213"/>
      <c r="BE1492" s="109"/>
      <c r="BF1492" s="109"/>
      <c r="BG1492" s="109"/>
      <c r="BH1492" s="222" t="e">
        <f>VLOOKUP(BB1492,'ĐKKCBBĐ K2019(UPDATE)'!$B$6:$F$2267,5,0)</f>
        <v>#N/A</v>
      </c>
      <c r="BI1492" s="109"/>
      <c r="BJ1492" s="109"/>
      <c r="BK1492" s="109"/>
      <c r="BL1492" s="109"/>
      <c r="BM1492" s="109"/>
      <c r="BN1492" s="109"/>
    </row>
    <row r="1493" spans="1:66">
      <c r="A1493" s="63">
        <v>1483</v>
      </c>
      <c r="B1493" s="211"/>
      <c r="C1493" s="211"/>
      <c r="D1493" s="211"/>
      <c r="E1493" s="211"/>
      <c r="F1493" s="211"/>
      <c r="G1493" s="212"/>
      <c r="H1493" s="109"/>
      <c r="I1493" s="109"/>
      <c r="J1493" s="109"/>
      <c r="K1493" s="213"/>
      <c r="L1493" s="213"/>
      <c r="M1493" s="109"/>
      <c r="N1493" s="109"/>
      <c r="O1493" s="109"/>
      <c r="P1493" s="213"/>
      <c r="Q1493" s="109"/>
      <c r="R1493" s="109"/>
      <c r="S1493" s="109"/>
      <c r="T1493" s="109"/>
      <c r="U1493" s="109"/>
      <c r="V1493" s="109"/>
      <c r="W1493" s="109"/>
      <c r="X1493" s="109"/>
      <c r="Y1493" s="109"/>
      <c r="Z1493" s="109"/>
      <c r="AA1493" s="109"/>
      <c r="AB1493" s="109"/>
      <c r="AC1493" s="109"/>
      <c r="AD1493" s="109"/>
      <c r="AE1493" s="109"/>
      <c r="AF1493" s="109"/>
      <c r="AG1493" s="109"/>
      <c r="AH1493" s="109"/>
      <c r="AI1493" s="219"/>
      <c r="AJ1493" s="219"/>
      <c r="AK1493" s="109"/>
      <c r="AL1493" s="109"/>
      <c r="AM1493" s="109"/>
      <c r="AN1493" s="109"/>
      <c r="AO1493" s="109"/>
      <c r="AP1493" s="109"/>
      <c r="AQ1493" s="109"/>
      <c r="AR1493" s="109"/>
      <c r="AS1493" s="109"/>
      <c r="AT1493" s="109"/>
      <c r="AU1493" s="109"/>
      <c r="AV1493" s="109"/>
      <c r="AW1493" s="109"/>
      <c r="AX1493" s="109"/>
      <c r="AY1493" s="109"/>
      <c r="AZ1493" s="109"/>
      <c r="BA1493" s="219" t="str">
        <f t="shared" si="70"/>
        <v>;</v>
      </c>
      <c r="BB1493" s="211"/>
      <c r="BC1493" s="109"/>
      <c r="BD1493" s="213"/>
      <c r="BE1493" s="109"/>
      <c r="BF1493" s="109"/>
      <c r="BG1493" s="109"/>
      <c r="BH1493" s="222" t="e">
        <f>VLOOKUP(BB1493,'ĐKKCBBĐ K2019(UPDATE)'!$B$6:$F$2267,5,0)</f>
        <v>#N/A</v>
      </c>
      <c r="BI1493" s="109"/>
      <c r="BJ1493" s="109"/>
      <c r="BK1493" s="109"/>
      <c r="BL1493" s="109"/>
      <c r="BM1493" s="109"/>
      <c r="BN1493" s="109"/>
    </row>
    <row r="1494" spans="1:66">
      <c r="A1494" s="67">
        <v>1484</v>
      </c>
      <c r="B1494" s="211"/>
      <c r="C1494" s="211"/>
      <c r="D1494" s="211"/>
      <c r="E1494" s="211"/>
      <c r="F1494" s="211"/>
      <c r="G1494" s="212"/>
      <c r="H1494" s="109"/>
      <c r="I1494" s="109"/>
      <c r="J1494" s="109"/>
      <c r="K1494" s="213"/>
      <c r="L1494" s="213"/>
      <c r="M1494" s="109"/>
      <c r="N1494" s="109"/>
      <c r="O1494" s="109"/>
      <c r="P1494" s="213"/>
      <c r="Q1494" s="109"/>
      <c r="R1494" s="109"/>
      <c r="S1494" s="109"/>
      <c r="T1494" s="109"/>
      <c r="U1494" s="109"/>
      <c r="V1494" s="109"/>
      <c r="W1494" s="109"/>
      <c r="X1494" s="109"/>
      <c r="Y1494" s="109"/>
      <c r="Z1494" s="109"/>
      <c r="AA1494" s="109"/>
      <c r="AB1494" s="109"/>
      <c r="AC1494" s="109"/>
      <c r="AD1494" s="109"/>
      <c r="AE1494" s="109"/>
      <c r="AF1494" s="109"/>
      <c r="AG1494" s="109"/>
      <c r="AH1494" s="109"/>
      <c r="AI1494" s="219"/>
      <c r="AJ1494" s="219"/>
      <c r="AK1494" s="109"/>
      <c r="AL1494" s="109"/>
      <c r="AM1494" s="109"/>
      <c r="AN1494" s="109"/>
      <c r="AO1494" s="109"/>
      <c r="AP1494" s="109"/>
      <c r="AQ1494" s="109"/>
      <c r="AR1494" s="109"/>
      <c r="AS1494" s="109"/>
      <c r="AT1494" s="109"/>
      <c r="AU1494" s="109"/>
      <c r="AV1494" s="109"/>
      <c r="AW1494" s="109"/>
      <c r="AX1494" s="109"/>
      <c r="AY1494" s="109"/>
      <c r="AZ1494" s="109"/>
      <c r="BA1494" s="219" t="str">
        <f t="shared" si="70"/>
        <v>;</v>
      </c>
      <c r="BB1494" s="211"/>
      <c r="BC1494" s="109"/>
      <c r="BD1494" s="213"/>
      <c r="BE1494" s="109"/>
      <c r="BF1494" s="109"/>
      <c r="BG1494" s="109"/>
      <c r="BH1494" s="222" t="e">
        <f>VLOOKUP(BB1494,'ĐKKCBBĐ K2019(UPDATE)'!$B$6:$F$2267,5,0)</f>
        <v>#N/A</v>
      </c>
      <c r="BI1494" s="109"/>
      <c r="BJ1494" s="109"/>
      <c r="BK1494" s="109"/>
      <c r="BL1494" s="109"/>
      <c r="BM1494" s="109"/>
      <c r="BN1494" s="109"/>
    </row>
    <row r="1495" spans="1:66">
      <c r="A1495" s="63">
        <v>1485</v>
      </c>
      <c r="B1495" s="211"/>
      <c r="C1495" s="211"/>
      <c r="D1495" s="211"/>
      <c r="E1495" s="211"/>
      <c r="F1495" s="211"/>
      <c r="G1495" s="212"/>
      <c r="H1495" s="109"/>
      <c r="I1495" s="109"/>
      <c r="J1495" s="109"/>
      <c r="K1495" s="213"/>
      <c r="L1495" s="213"/>
      <c r="M1495" s="109"/>
      <c r="N1495" s="109"/>
      <c r="O1495" s="109"/>
      <c r="P1495" s="213"/>
      <c r="Q1495" s="109"/>
      <c r="R1495" s="109"/>
      <c r="S1495" s="109"/>
      <c r="T1495" s="109"/>
      <c r="U1495" s="109"/>
      <c r="V1495" s="109"/>
      <c r="W1495" s="109"/>
      <c r="X1495" s="109"/>
      <c r="Y1495" s="109"/>
      <c r="Z1495" s="109"/>
      <c r="AA1495" s="109"/>
      <c r="AB1495" s="109"/>
      <c r="AC1495" s="109"/>
      <c r="AD1495" s="109"/>
      <c r="AE1495" s="109"/>
      <c r="AF1495" s="109"/>
      <c r="AG1495" s="109"/>
      <c r="AH1495" s="109"/>
      <c r="AI1495" s="219"/>
      <c r="AJ1495" s="219"/>
      <c r="AK1495" s="109"/>
      <c r="AL1495" s="109"/>
      <c r="AM1495" s="109"/>
      <c r="AN1495" s="109"/>
      <c r="AO1495" s="109"/>
      <c r="AP1495" s="109"/>
      <c r="AQ1495" s="109"/>
      <c r="AR1495" s="109"/>
      <c r="AS1495" s="109"/>
      <c r="AT1495" s="109"/>
      <c r="AU1495" s="109"/>
      <c r="AV1495" s="109"/>
      <c r="AW1495" s="109"/>
      <c r="AX1495" s="109"/>
      <c r="AY1495" s="109"/>
      <c r="AZ1495" s="109"/>
      <c r="BA1495" s="219" t="str">
        <f t="shared" si="70"/>
        <v>;</v>
      </c>
      <c r="BB1495" s="211"/>
      <c r="BC1495" s="109"/>
      <c r="BD1495" s="213"/>
      <c r="BE1495" s="109"/>
      <c r="BF1495" s="109"/>
      <c r="BG1495" s="109"/>
      <c r="BH1495" s="222" t="e">
        <f>VLOOKUP(BB1495,'ĐKKCBBĐ K2019(UPDATE)'!$B$6:$F$2267,5,0)</f>
        <v>#N/A</v>
      </c>
      <c r="BI1495" s="109"/>
      <c r="BJ1495" s="109"/>
      <c r="BK1495" s="109"/>
      <c r="BL1495" s="109"/>
      <c r="BM1495" s="109"/>
      <c r="BN1495" s="109"/>
    </row>
    <row r="1496" spans="1:66">
      <c r="A1496" s="67">
        <v>1486</v>
      </c>
      <c r="B1496" s="211"/>
      <c r="C1496" s="211"/>
      <c r="D1496" s="211"/>
      <c r="E1496" s="211"/>
      <c r="F1496" s="211"/>
      <c r="G1496" s="212"/>
      <c r="H1496" s="109"/>
      <c r="I1496" s="109"/>
      <c r="J1496" s="109"/>
      <c r="K1496" s="213"/>
      <c r="L1496" s="213"/>
      <c r="M1496" s="109"/>
      <c r="N1496" s="109"/>
      <c r="O1496" s="109"/>
      <c r="P1496" s="213"/>
      <c r="Q1496" s="109"/>
      <c r="R1496" s="109"/>
      <c r="S1496" s="109"/>
      <c r="T1496" s="109"/>
      <c r="U1496" s="109"/>
      <c r="V1496" s="109"/>
      <c r="W1496" s="109"/>
      <c r="X1496" s="109"/>
      <c r="Y1496" s="109"/>
      <c r="Z1496" s="109"/>
      <c r="AA1496" s="109"/>
      <c r="AB1496" s="109"/>
      <c r="AC1496" s="109"/>
      <c r="AD1496" s="109"/>
      <c r="AE1496" s="109"/>
      <c r="AF1496" s="109"/>
      <c r="AG1496" s="109"/>
      <c r="AH1496" s="109"/>
      <c r="AI1496" s="219"/>
      <c r="AJ1496" s="219"/>
      <c r="AK1496" s="109"/>
      <c r="AL1496" s="109"/>
      <c r="AM1496" s="109"/>
      <c r="AN1496" s="109"/>
      <c r="AO1496" s="109"/>
      <c r="AP1496" s="109"/>
      <c r="AQ1496" s="109"/>
      <c r="AR1496" s="109"/>
      <c r="AS1496" s="109"/>
      <c r="AT1496" s="109"/>
      <c r="AU1496" s="109"/>
      <c r="AV1496" s="109"/>
      <c r="AW1496" s="109"/>
      <c r="AX1496" s="109"/>
      <c r="AY1496" s="109"/>
      <c r="AZ1496" s="109"/>
      <c r="BA1496" s="219" t="str">
        <f t="shared" si="70"/>
        <v>;</v>
      </c>
      <c r="BB1496" s="211"/>
      <c r="BC1496" s="109"/>
      <c r="BD1496" s="213"/>
      <c r="BE1496" s="109"/>
      <c r="BF1496" s="109"/>
      <c r="BG1496" s="109"/>
      <c r="BH1496" s="222" t="e">
        <f>VLOOKUP(BB1496,'ĐKKCBBĐ K2019(UPDATE)'!$B$6:$F$2267,5,0)</f>
        <v>#N/A</v>
      </c>
      <c r="BI1496" s="109"/>
      <c r="BJ1496" s="109"/>
      <c r="BK1496" s="109"/>
      <c r="BL1496" s="109"/>
      <c r="BM1496" s="109"/>
      <c r="BN1496" s="109"/>
    </row>
    <row r="1497" spans="1:66">
      <c r="A1497" s="63">
        <v>1487</v>
      </c>
      <c r="B1497" s="211"/>
      <c r="C1497" s="211"/>
      <c r="D1497" s="211"/>
      <c r="E1497" s="211"/>
      <c r="F1497" s="211"/>
      <c r="G1497" s="212"/>
      <c r="H1497" s="109"/>
      <c r="I1497" s="109"/>
      <c r="J1497" s="109"/>
      <c r="K1497" s="213"/>
      <c r="L1497" s="213"/>
      <c r="M1497" s="109"/>
      <c r="N1497" s="109"/>
      <c r="O1497" s="109"/>
      <c r="P1497" s="213"/>
      <c r="Q1497" s="109"/>
      <c r="R1497" s="109"/>
      <c r="S1497" s="109"/>
      <c r="T1497" s="109"/>
      <c r="U1497" s="109"/>
      <c r="V1497" s="109"/>
      <c r="W1497" s="109"/>
      <c r="X1497" s="109"/>
      <c r="Y1497" s="109"/>
      <c r="Z1497" s="109"/>
      <c r="AA1497" s="109"/>
      <c r="AB1497" s="109"/>
      <c r="AC1497" s="109"/>
      <c r="AD1497" s="109"/>
      <c r="AE1497" s="109"/>
      <c r="AF1497" s="109"/>
      <c r="AG1497" s="109"/>
      <c r="AH1497" s="109"/>
      <c r="AI1497" s="219"/>
      <c r="AJ1497" s="219"/>
      <c r="AK1497" s="109"/>
      <c r="AL1497" s="109"/>
      <c r="AM1497" s="109"/>
      <c r="AN1497" s="109"/>
      <c r="AO1497" s="109"/>
      <c r="AP1497" s="109"/>
      <c r="AQ1497" s="109"/>
      <c r="AR1497" s="109"/>
      <c r="AS1497" s="109"/>
      <c r="AT1497" s="109"/>
      <c r="AU1497" s="109"/>
      <c r="AV1497" s="109"/>
      <c r="AW1497" s="109"/>
      <c r="AX1497" s="109"/>
      <c r="AY1497" s="109"/>
      <c r="AZ1497" s="109"/>
      <c r="BA1497" s="219" t="str">
        <f t="shared" si="70"/>
        <v>;</v>
      </c>
      <c r="BB1497" s="211"/>
      <c r="BC1497" s="109"/>
      <c r="BD1497" s="213"/>
      <c r="BE1497" s="109"/>
      <c r="BF1497" s="109"/>
      <c r="BG1497" s="109"/>
      <c r="BH1497" s="222" t="e">
        <f>VLOOKUP(BB1497,'ĐKKCBBĐ K2019(UPDATE)'!$B$6:$F$2267,5,0)</f>
        <v>#N/A</v>
      </c>
      <c r="BI1497" s="109"/>
      <c r="BJ1497" s="109"/>
      <c r="BK1497" s="109"/>
      <c r="BL1497" s="109"/>
      <c r="BM1497" s="109"/>
      <c r="BN1497" s="109"/>
    </row>
    <row r="1498" spans="1:66">
      <c r="A1498" s="67">
        <v>1488</v>
      </c>
      <c r="B1498" s="211"/>
      <c r="C1498" s="211"/>
      <c r="D1498" s="211"/>
      <c r="E1498" s="211"/>
      <c r="F1498" s="211"/>
      <c r="G1498" s="212"/>
      <c r="H1498" s="109"/>
      <c r="I1498" s="109"/>
      <c r="J1498" s="109"/>
      <c r="K1498" s="213"/>
      <c r="L1498" s="213"/>
      <c r="M1498" s="109"/>
      <c r="N1498" s="109"/>
      <c r="O1498" s="109"/>
      <c r="P1498" s="213"/>
      <c r="Q1498" s="109"/>
      <c r="R1498" s="109"/>
      <c r="S1498" s="109"/>
      <c r="T1498" s="109"/>
      <c r="U1498" s="109"/>
      <c r="V1498" s="109"/>
      <c r="W1498" s="109"/>
      <c r="X1498" s="109"/>
      <c r="Y1498" s="109"/>
      <c r="Z1498" s="109"/>
      <c r="AA1498" s="109"/>
      <c r="AB1498" s="109"/>
      <c r="AC1498" s="109"/>
      <c r="AD1498" s="109"/>
      <c r="AE1498" s="109"/>
      <c r="AF1498" s="109"/>
      <c r="AG1498" s="109"/>
      <c r="AH1498" s="109"/>
      <c r="AI1498" s="219"/>
      <c r="AJ1498" s="219"/>
      <c r="AK1498" s="109"/>
      <c r="AL1498" s="109"/>
      <c r="AM1498" s="109"/>
      <c r="AN1498" s="109"/>
      <c r="AO1498" s="109"/>
      <c r="AP1498" s="109"/>
      <c r="AQ1498" s="109"/>
      <c r="AR1498" s="109"/>
      <c r="AS1498" s="109"/>
      <c r="AT1498" s="109"/>
      <c r="AU1498" s="109"/>
      <c r="AV1498" s="109"/>
      <c r="AW1498" s="109"/>
      <c r="AX1498" s="109"/>
      <c r="AY1498" s="109"/>
      <c r="AZ1498" s="109"/>
      <c r="BA1498" s="219" t="str">
        <f t="shared" si="70"/>
        <v>;</v>
      </c>
      <c r="BB1498" s="211"/>
      <c r="BC1498" s="109"/>
      <c r="BD1498" s="213"/>
      <c r="BE1498" s="109"/>
      <c r="BF1498" s="109"/>
      <c r="BG1498" s="109"/>
      <c r="BH1498" s="222" t="e">
        <f>VLOOKUP(BB1498,'ĐKKCBBĐ K2019(UPDATE)'!$B$6:$F$2267,5,0)</f>
        <v>#N/A</v>
      </c>
      <c r="BI1498" s="109"/>
      <c r="BJ1498" s="109"/>
      <c r="BK1498" s="109"/>
      <c r="BL1498" s="109"/>
      <c r="BM1498" s="109"/>
      <c r="BN1498" s="109"/>
    </row>
    <row r="1499" spans="1:66">
      <c r="A1499" s="63">
        <v>1489</v>
      </c>
      <c r="B1499" s="211"/>
      <c r="C1499" s="211"/>
      <c r="D1499" s="211"/>
      <c r="E1499" s="211"/>
      <c r="F1499" s="211"/>
      <c r="G1499" s="212"/>
      <c r="H1499" s="109"/>
      <c r="I1499" s="109"/>
      <c r="J1499" s="109"/>
      <c r="K1499" s="213"/>
      <c r="L1499" s="213"/>
      <c r="M1499" s="109"/>
      <c r="N1499" s="109"/>
      <c r="O1499" s="109"/>
      <c r="P1499" s="213"/>
      <c r="Q1499" s="109"/>
      <c r="R1499" s="109"/>
      <c r="S1499" s="109"/>
      <c r="T1499" s="109"/>
      <c r="U1499" s="109"/>
      <c r="V1499" s="109"/>
      <c r="W1499" s="109"/>
      <c r="X1499" s="109"/>
      <c r="Y1499" s="109"/>
      <c r="Z1499" s="109"/>
      <c r="AA1499" s="109"/>
      <c r="AB1499" s="109"/>
      <c r="AC1499" s="109"/>
      <c r="AD1499" s="109"/>
      <c r="AE1499" s="109"/>
      <c r="AF1499" s="109"/>
      <c r="AG1499" s="109"/>
      <c r="AH1499" s="109"/>
      <c r="AI1499" s="219"/>
      <c r="AJ1499" s="219"/>
      <c r="AK1499" s="109"/>
      <c r="AL1499" s="109"/>
      <c r="AM1499" s="109"/>
      <c r="AN1499" s="109"/>
      <c r="AO1499" s="109"/>
      <c r="AP1499" s="109"/>
      <c r="AQ1499" s="109"/>
      <c r="AR1499" s="109"/>
      <c r="AS1499" s="109"/>
      <c r="AT1499" s="109"/>
      <c r="AU1499" s="109"/>
      <c r="AV1499" s="109"/>
      <c r="AW1499" s="109"/>
      <c r="AX1499" s="109"/>
      <c r="AY1499" s="109"/>
      <c r="AZ1499" s="109"/>
      <c r="BA1499" s="219" t="str">
        <f t="shared" si="70"/>
        <v>;</v>
      </c>
      <c r="BB1499" s="211"/>
      <c r="BC1499" s="109"/>
      <c r="BD1499" s="213"/>
      <c r="BE1499" s="109"/>
      <c r="BF1499" s="109"/>
      <c r="BG1499" s="109"/>
      <c r="BH1499" s="222" t="e">
        <f>VLOOKUP(BB1499,'ĐKKCBBĐ K2019(UPDATE)'!$B$6:$F$2267,5,0)</f>
        <v>#N/A</v>
      </c>
      <c r="BI1499" s="109"/>
      <c r="BJ1499" s="109"/>
      <c r="BK1499" s="109"/>
      <c r="BL1499" s="109"/>
      <c r="BM1499" s="109"/>
      <c r="BN1499" s="109"/>
    </row>
    <row r="1500" spans="1:66">
      <c r="A1500" s="67">
        <v>1490</v>
      </c>
      <c r="B1500" s="211"/>
      <c r="C1500" s="211"/>
      <c r="D1500" s="211"/>
      <c r="E1500" s="211"/>
      <c r="F1500" s="211"/>
      <c r="G1500" s="212"/>
      <c r="H1500" s="109"/>
      <c r="I1500" s="109"/>
      <c r="J1500" s="109"/>
      <c r="K1500" s="213"/>
      <c r="L1500" s="213"/>
      <c r="M1500" s="109"/>
      <c r="N1500" s="109"/>
      <c r="O1500" s="109"/>
      <c r="P1500" s="213"/>
      <c r="Q1500" s="109"/>
      <c r="R1500" s="109"/>
      <c r="S1500" s="109"/>
      <c r="T1500" s="109"/>
      <c r="U1500" s="109"/>
      <c r="V1500" s="109"/>
      <c r="W1500" s="109"/>
      <c r="X1500" s="109"/>
      <c r="Y1500" s="109"/>
      <c r="Z1500" s="109"/>
      <c r="AA1500" s="109"/>
      <c r="AB1500" s="109"/>
      <c r="AC1500" s="109"/>
      <c r="AD1500" s="109"/>
      <c r="AE1500" s="109"/>
      <c r="AF1500" s="109"/>
      <c r="AG1500" s="109"/>
      <c r="AH1500" s="109"/>
      <c r="AI1500" s="219"/>
      <c r="AJ1500" s="219"/>
      <c r="AK1500" s="109"/>
      <c r="AL1500" s="109"/>
      <c r="AM1500" s="109"/>
      <c r="AN1500" s="109"/>
      <c r="AO1500" s="109"/>
      <c r="AP1500" s="109"/>
      <c r="AQ1500" s="109"/>
      <c r="AR1500" s="109"/>
      <c r="AS1500" s="109"/>
      <c r="AT1500" s="109"/>
      <c r="AU1500" s="109"/>
      <c r="AV1500" s="109"/>
      <c r="AW1500" s="109"/>
      <c r="AX1500" s="109"/>
      <c r="AY1500" s="109"/>
      <c r="AZ1500" s="109"/>
      <c r="BA1500" s="219" t="str">
        <f t="shared" si="70"/>
        <v>;</v>
      </c>
      <c r="BB1500" s="211"/>
      <c r="BC1500" s="109"/>
      <c r="BD1500" s="213"/>
      <c r="BE1500" s="109"/>
      <c r="BF1500" s="109"/>
      <c r="BG1500" s="109"/>
      <c r="BH1500" s="222" t="e">
        <f>VLOOKUP(BB1500,'ĐKKCBBĐ K2019(UPDATE)'!$B$6:$F$2267,5,0)</f>
        <v>#N/A</v>
      </c>
      <c r="BI1500" s="109"/>
      <c r="BJ1500" s="109"/>
      <c r="BK1500" s="109"/>
      <c r="BL1500" s="109"/>
      <c r="BM1500" s="109"/>
      <c r="BN1500" s="109"/>
    </row>
    <row r="1501" spans="1:66">
      <c r="A1501" s="63">
        <v>1491</v>
      </c>
      <c r="B1501" s="211"/>
      <c r="C1501" s="211"/>
      <c r="D1501" s="211"/>
      <c r="E1501" s="211"/>
      <c r="F1501" s="211"/>
      <c r="G1501" s="212"/>
      <c r="H1501" s="109"/>
      <c r="I1501" s="109"/>
      <c r="J1501" s="109"/>
      <c r="K1501" s="213"/>
      <c r="L1501" s="213"/>
      <c r="M1501" s="109"/>
      <c r="N1501" s="109"/>
      <c r="O1501" s="109"/>
      <c r="P1501" s="213"/>
      <c r="Q1501" s="109"/>
      <c r="R1501" s="109"/>
      <c r="S1501" s="109"/>
      <c r="T1501" s="109"/>
      <c r="U1501" s="109"/>
      <c r="V1501" s="109"/>
      <c r="W1501" s="109"/>
      <c r="X1501" s="109"/>
      <c r="Y1501" s="109"/>
      <c r="Z1501" s="109"/>
      <c r="AA1501" s="109"/>
      <c r="AB1501" s="109"/>
      <c r="AC1501" s="109"/>
      <c r="AD1501" s="109"/>
      <c r="AE1501" s="109"/>
      <c r="AF1501" s="109"/>
      <c r="AG1501" s="109"/>
      <c r="AH1501" s="109"/>
      <c r="AI1501" s="219"/>
      <c r="AJ1501" s="219"/>
      <c r="AK1501" s="109"/>
      <c r="AL1501" s="109"/>
      <c r="AM1501" s="109"/>
      <c r="AN1501" s="109"/>
      <c r="AO1501" s="109"/>
      <c r="AP1501" s="109"/>
      <c r="AQ1501" s="109"/>
      <c r="AR1501" s="109"/>
      <c r="AS1501" s="109"/>
      <c r="AT1501" s="109"/>
      <c r="AU1501" s="109"/>
      <c r="AV1501" s="109"/>
      <c r="AW1501" s="109"/>
      <c r="AX1501" s="109"/>
      <c r="AY1501" s="109"/>
      <c r="AZ1501" s="109"/>
      <c r="BA1501" s="219" t="str">
        <f t="shared" si="70"/>
        <v>;</v>
      </c>
      <c r="BB1501" s="211"/>
      <c r="BC1501" s="109"/>
      <c r="BD1501" s="213"/>
      <c r="BE1501" s="109"/>
      <c r="BF1501" s="109"/>
      <c r="BG1501" s="109"/>
      <c r="BH1501" s="222" t="e">
        <f>VLOOKUP(BB1501,'ĐKKCBBĐ K2019(UPDATE)'!$B$6:$F$2267,5,0)</f>
        <v>#N/A</v>
      </c>
      <c r="BI1501" s="109"/>
      <c r="BJ1501" s="109"/>
      <c r="BK1501" s="109"/>
      <c r="BL1501" s="109"/>
      <c r="BM1501" s="109"/>
      <c r="BN1501" s="109"/>
    </row>
    <row r="1502" spans="1:66">
      <c r="A1502" s="420">
        <v>1491</v>
      </c>
      <c r="B1502" s="211"/>
      <c r="C1502" s="211"/>
      <c r="D1502" s="211"/>
      <c r="E1502" s="211"/>
      <c r="F1502" s="211"/>
      <c r="G1502" s="212"/>
      <c r="H1502" s="109"/>
      <c r="I1502" s="109"/>
      <c r="J1502" s="109"/>
      <c r="K1502" s="213"/>
      <c r="L1502" s="213"/>
      <c r="M1502" s="109"/>
      <c r="N1502" s="109"/>
      <c r="O1502" s="109"/>
      <c r="P1502" s="213"/>
      <c r="Q1502" s="109"/>
      <c r="R1502" s="109"/>
      <c r="S1502" s="109"/>
      <c r="T1502" s="109"/>
      <c r="U1502" s="109"/>
      <c r="V1502" s="109"/>
      <c r="W1502" s="109"/>
      <c r="X1502" s="109"/>
      <c r="Y1502" s="109"/>
      <c r="Z1502" s="109"/>
      <c r="AA1502" s="109"/>
      <c r="AB1502" s="109"/>
      <c r="AC1502" s="109"/>
      <c r="AD1502" s="109"/>
      <c r="AE1502" s="109"/>
      <c r="AF1502" s="109"/>
      <c r="AG1502" s="109"/>
      <c r="AH1502" s="109"/>
      <c r="AI1502" s="219"/>
      <c r="AJ1502" s="219"/>
      <c r="AK1502" s="109"/>
      <c r="AL1502" s="109"/>
      <c r="AM1502" s="109"/>
      <c r="AN1502" s="109"/>
      <c r="AO1502" s="109"/>
      <c r="AP1502" s="109"/>
      <c r="AQ1502" s="109"/>
      <c r="AR1502" s="109"/>
      <c r="AS1502" s="109"/>
      <c r="AT1502" s="109"/>
      <c r="AU1502" s="109"/>
      <c r="AV1502" s="109"/>
      <c r="AW1502" s="109"/>
      <c r="AX1502" s="109"/>
      <c r="AY1502" s="109"/>
      <c r="AZ1502" s="109"/>
      <c r="BA1502" s="219" t="str">
        <f t="shared" si="70"/>
        <v>;</v>
      </c>
      <c r="BB1502" s="211"/>
      <c r="BC1502" s="109"/>
      <c r="BD1502" s="213"/>
      <c r="BE1502" s="109"/>
      <c r="BF1502" s="109"/>
      <c r="BG1502" s="109"/>
      <c r="BH1502" s="222" t="e">
        <f>VLOOKUP(BB1502,'ĐKKCBBĐ K2019(UPDATE)'!$B$6:$F$2267,5,0)</f>
        <v>#N/A</v>
      </c>
      <c r="BI1502" s="109"/>
      <c r="BJ1502" s="109"/>
      <c r="BK1502" s="109"/>
      <c r="BL1502" s="109"/>
      <c r="BM1502" s="109"/>
      <c r="BN1502" s="109"/>
    </row>
    <row r="1503" spans="1:66">
      <c r="A1503" s="420">
        <v>1492</v>
      </c>
      <c r="B1503" s="211"/>
      <c r="C1503" s="211"/>
      <c r="D1503" s="211"/>
      <c r="E1503" s="211"/>
      <c r="F1503" s="211"/>
      <c r="G1503" s="212"/>
      <c r="H1503" s="109"/>
      <c r="I1503" s="109"/>
      <c r="J1503" s="109"/>
      <c r="K1503" s="213"/>
      <c r="L1503" s="213"/>
      <c r="M1503" s="109"/>
      <c r="N1503" s="109"/>
      <c r="O1503" s="109"/>
      <c r="P1503" s="213"/>
      <c r="Q1503" s="109"/>
      <c r="R1503" s="109"/>
      <c r="S1503" s="109"/>
      <c r="T1503" s="109"/>
      <c r="U1503" s="109"/>
      <c r="V1503" s="109"/>
      <c r="W1503" s="109"/>
      <c r="X1503" s="109"/>
      <c r="Y1503" s="109"/>
      <c r="Z1503" s="109"/>
      <c r="AA1503" s="109"/>
      <c r="AB1503" s="109"/>
      <c r="AC1503" s="109"/>
      <c r="AD1503" s="109"/>
      <c r="AE1503" s="109"/>
      <c r="AF1503" s="109"/>
      <c r="AG1503" s="109"/>
      <c r="AH1503" s="109"/>
      <c r="AI1503" s="219"/>
      <c r="AJ1503" s="219"/>
      <c r="AK1503" s="109"/>
      <c r="AL1503" s="109"/>
      <c r="AM1503" s="109"/>
      <c r="AN1503" s="109"/>
      <c r="AO1503" s="109"/>
      <c r="AP1503" s="109"/>
      <c r="AQ1503" s="109"/>
      <c r="AR1503" s="109"/>
      <c r="AS1503" s="109"/>
      <c r="AT1503" s="109"/>
      <c r="AU1503" s="109"/>
      <c r="AV1503" s="109"/>
      <c r="AW1503" s="109"/>
      <c r="AX1503" s="109"/>
      <c r="AY1503" s="109"/>
      <c r="AZ1503" s="109"/>
      <c r="BA1503" s="219" t="str">
        <f t="shared" si="70"/>
        <v>;</v>
      </c>
      <c r="BB1503" s="211"/>
      <c r="BC1503" s="109"/>
      <c r="BD1503" s="213"/>
      <c r="BE1503" s="109"/>
      <c r="BF1503" s="109"/>
      <c r="BG1503" s="109"/>
      <c r="BH1503" s="222" t="e">
        <f>VLOOKUP(BB1503,'ĐKKCBBĐ K2019(UPDATE)'!$B$6:$F$2267,5,0)</f>
        <v>#N/A</v>
      </c>
      <c r="BI1503" s="109"/>
      <c r="BJ1503" s="109"/>
      <c r="BK1503" s="109"/>
      <c r="BL1503" s="109"/>
      <c r="BM1503" s="109"/>
      <c r="BN1503" s="109"/>
    </row>
    <row r="1504" spans="1:66">
      <c r="A1504" s="420">
        <v>1493</v>
      </c>
      <c r="B1504" s="211"/>
      <c r="C1504" s="211"/>
      <c r="D1504" s="211"/>
      <c r="E1504" s="211"/>
      <c r="F1504" s="211"/>
      <c r="G1504" s="212"/>
      <c r="H1504" s="109"/>
      <c r="I1504" s="109"/>
      <c r="J1504" s="109"/>
      <c r="K1504" s="213"/>
      <c r="L1504" s="213"/>
      <c r="M1504" s="109"/>
      <c r="N1504" s="109"/>
      <c r="O1504" s="109"/>
      <c r="P1504" s="213"/>
      <c r="Q1504" s="109"/>
      <c r="R1504" s="109"/>
      <c r="S1504" s="109"/>
      <c r="T1504" s="109"/>
      <c r="U1504" s="109"/>
      <c r="V1504" s="109"/>
      <c r="W1504" s="109"/>
      <c r="X1504" s="109"/>
      <c r="Y1504" s="109"/>
      <c r="Z1504" s="109"/>
      <c r="AA1504" s="109"/>
      <c r="AB1504" s="109"/>
      <c r="AC1504" s="109"/>
      <c r="AD1504" s="109"/>
      <c r="AE1504" s="109"/>
      <c r="AF1504" s="109"/>
      <c r="AG1504" s="109"/>
      <c r="AH1504" s="109"/>
      <c r="AI1504" s="219"/>
      <c r="AJ1504" s="219"/>
      <c r="AK1504" s="109"/>
      <c r="AL1504" s="109"/>
      <c r="AM1504" s="109"/>
      <c r="AN1504" s="109"/>
      <c r="AO1504" s="109"/>
      <c r="AP1504" s="109"/>
      <c r="AQ1504" s="109"/>
      <c r="AR1504" s="109"/>
      <c r="AS1504" s="109"/>
      <c r="AT1504" s="109"/>
      <c r="AU1504" s="109"/>
      <c r="AV1504" s="109"/>
      <c r="AW1504" s="109"/>
      <c r="AX1504" s="109"/>
      <c r="AY1504" s="109"/>
      <c r="AZ1504" s="109"/>
      <c r="BA1504" s="219" t="str">
        <f t="shared" si="70"/>
        <v>;</v>
      </c>
      <c r="BB1504" s="211"/>
      <c r="BC1504" s="109"/>
      <c r="BD1504" s="213"/>
      <c r="BE1504" s="109"/>
      <c r="BF1504" s="109"/>
      <c r="BG1504" s="109"/>
      <c r="BH1504" s="222" t="e">
        <f>VLOOKUP(BB1504,'ĐKKCBBĐ K2019(UPDATE)'!$B$6:$F$2267,5,0)</f>
        <v>#N/A</v>
      </c>
      <c r="BI1504" s="109"/>
      <c r="BJ1504" s="109"/>
      <c r="BK1504" s="109"/>
      <c r="BL1504" s="109"/>
      <c r="BM1504" s="109"/>
      <c r="BN1504" s="109"/>
    </row>
    <row r="1505" spans="1:66">
      <c r="A1505" s="420">
        <v>1494</v>
      </c>
      <c r="B1505" s="211"/>
      <c r="C1505" s="211"/>
      <c r="D1505" s="211"/>
      <c r="E1505" s="211"/>
      <c r="F1505" s="211"/>
      <c r="G1505" s="212"/>
      <c r="H1505" s="109"/>
      <c r="I1505" s="109"/>
      <c r="J1505" s="109"/>
      <c r="K1505" s="213"/>
      <c r="L1505" s="213"/>
      <c r="M1505" s="109"/>
      <c r="N1505" s="109"/>
      <c r="O1505" s="109"/>
      <c r="P1505" s="213"/>
      <c r="Q1505" s="109"/>
      <c r="R1505" s="109"/>
      <c r="S1505" s="109"/>
      <c r="T1505" s="109"/>
      <c r="U1505" s="109"/>
      <c r="V1505" s="109"/>
      <c r="W1505" s="109"/>
      <c r="X1505" s="109"/>
      <c r="Y1505" s="109"/>
      <c r="Z1505" s="109"/>
      <c r="AA1505" s="109"/>
      <c r="AB1505" s="109"/>
      <c r="AC1505" s="109"/>
      <c r="AD1505" s="109"/>
      <c r="AE1505" s="109"/>
      <c r="AF1505" s="109"/>
      <c r="AG1505" s="109"/>
      <c r="AH1505" s="109"/>
      <c r="AI1505" s="219"/>
      <c r="AJ1505" s="219"/>
      <c r="AK1505" s="109"/>
      <c r="AL1505" s="109"/>
      <c r="AM1505" s="109"/>
      <c r="AN1505" s="109"/>
      <c r="AO1505" s="109"/>
      <c r="AP1505" s="109"/>
      <c r="AQ1505" s="109"/>
      <c r="AR1505" s="109"/>
      <c r="AS1505" s="109"/>
      <c r="AT1505" s="109"/>
      <c r="AU1505" s="109"/>
      <c r="AV1505" s="109"/>
      <c r="AW1505" s="109"/>
      <c r="AX1505" s="109"/>
      <c r="AY1505" s="109"/>
      <c r="AZ1505" s="109"/>
      <c r="BA1505" s="219" t="str">
        <f t="shared" si="70"/>
        <v>;</v>
      </c>
      <c r="BB1505" s="211"/>
      <c r="BC1505" s="109"/>
      <c r="BD1505" s="213"/>
      <c r="BE1505" s="109"/>
      <c r="BF1505" s="109"/>
      <c r="BG1505" s="109"/>
      <c r="BH1505" s="222" t="e">
        <f>VLOOKUP(BB1505,'ĐKKCBBĐ K2019(UPDATE)'!$B$6:$F$2267,5,0)</f>
        <v>#N/A</v>
      </c>
      <c r="BI1505" s="109"/>
      <c r="BJ1505" s="109"/>
      <c r="BK1505" s="109"/>
      <c r="BL1505" s="109"/>
      <c r="BM1505" s="109"/>
      <c r="BN1505" s="109"/>
    </row>
    <row r="1506" spans="1:66">
      <c r="A1506" s="420">
        <v>1495</v>
      </c>
      <c r="B1506" s="211"/>
      <c r="C1506" s="211"/>
      <c r="D1506" s="211"/>
      <c r="E1506" s="211"/>
      <c r="F1506" s="211"/>
      <c r="G1506" s="212"/>
      <c r="H1506" s="109"/>
      <c r="I1506" s="109"/>
      <c r="J1506" s="109"/>
      <c r="K1506" s="213"/>
      <c r="L1506" s="213"/>
      <c r="M1506" s="109"/>
      <c r="N1506" s="109"/>
      <c r="O1506" s="109"/>
      <c r="P1506" s="213"/>
      <c r="Q1506" s="109"/>
      <c r="R1506" s="109"/>
      <c r="S1506" s="109"/>
      <c r="T1506" s="109"/>
      <c r="U1506" s="109"/>
      <c r="V1506" s="109"/>
      <c r="W1506" s="109"/>
      <c r="X1506" s="109"/>
      <c r="Y1506" s="109"/>
      <c r="Z1506" s="109"/>
      <c r="AA1506" s="109"/>
      <c r="AB1506" s="109"/>
      <c r="AC1506" s="109"/>
      <c r="AD1506" s="109"/>
      <c r="AE1506" s="109"/>
      <c r="AF1506" s="109"/>
      <c r="AG1506" s="109"/>
      <c r="AH1506" s="109"/>
      <c r="AI1506" s="219"/>
      <c r="AJ1506" s="219"/>
      <c r="AK1506" s="109"/>
      <c r="AL1506" s="109"/>
      <c r="AM1506" s="109"/>
      <c r="AN1506" s="109"/>
      <c r="AO1506" s="109"/>
      <c r="AP1506" s="109"/>
      <c r="AQ1506" s="109"/>
      <c r="AR1506" s="109"/>
      <c r="AS1506" s="109"/>
      <c r="AT1506" s="109"/>
      <c r="AU1506" s="109"/>
      <c r="AV1506" s="109"/>
      <c r="AW1506" s="109"/>
      <c r="AX1506" s="109"/>
      <c r="AY1506" s="109"/>
      <c r="AZ1506" s="109"/>
      <c r="BA1506" s="219" t="str">
        <f t="shared" si="70"/>
        <v>;</v>
      </c>
      <c r="BB1506" s="211"/>
      <c r="BC1506" s="109"/>
      <c r="BD1506" s="213"/>
      <c r="BE1506" s="109"/>
      <c r="BF1506" s="109"/>
      <c r="BG1506" s="109"/>
      <c r="BH1506" s="222" t="e">
        <f>VLOOKUP(BB1506,'ĐKKCBBĐ K2019(UPDATE)'!$B$6:$F$2267,5,0)</f>
        <v>#N/A</v>
      </c>
      <c r="BI1506" s="109"/>
      <c r="BJ1506" s="109"/>
      <c r="BK1506" s="109"/>
      <c r="BL1506" s="109"/>
      <c r="BM1506" s="109"/>
      <c r="BN1506" s="109"/>
    </row>
    <row r="1507" spans="1:66">
      <c r="A1507" s="420">
        <v>1496</v>
      </c>
      <c r="B1507" s="211"/>
      <c r="C1507" s="211"/>
      <c r="D1507" s="211"/>
      <c r="E1507" s="211"/>
      <c r="F1507" s="211"/>
      <c r="G1507" s="212"/>
      <c r="H1507" s="109"/>
      <c r="I1507" s="109"/>
      <c r="J1507" s="109"/>
      <c r="K1507" s="213"/>
      <c r="L1507" s="213"/>
      <c r="M1507" s="109"/>
      <c r="N1507" s="109"/>
      <c r="O1507" s="109"/>
      <c r="P1507" s="213"/>
      <c r="Q1507" s="109"/>
      <c r="R1507" s="109"/>
      <c r="S1507" s="109"/>
      <c r="T1507" s="109"/>
      <c r="U1507" s="109"/>
      <c r="V1507" s="109"/>
      <c r="W1507" s="109"/>
      <c r="X1507" s="109"/>
      <c r="Y1507" s="109"/>
      <c r="Z1507" s="109"/>
      <c r="AA1507" s="109"/>
      <c r="AB1507" s="109"/>
      <c r="AC1507" s="109"/>
      <c r="AD1507" s="109"/>
      <c r="AE1507" s="109"/>
      <c r="AF1507" s="109"/>
      <c r="AG1507" s="109"/>
      <c r="AH1507" s="109"/>
      <c r="AI1507" s="219"/>
      <c r="AJ1507" s="219"/>
      <c r="AK1507" s="109"/>
      <c r="AL1507" s="109"/>
      <c r="AM1507" s="109"/>
      <c r="AN1507" s="109"/>
      <c r="AO1507" s="109"/>
      <c r="AP1507" s="109"/>
      <c r="AQ1507" s="109"/>
      <c r="AR1507" s="109"/>
      <c r="AS1507" s="109"/>
      <c r="AT1507" s="109"/>
      <c r="AU1507" s="109"/>
      <c r="AV1507" s="109"/>
      <c r="AW1507" s="109"/>
      <c r="AX1507" s="109"/>
      <c r="AY1507" s="109"/>
      <c r="AZ1507" s="109"/>
      <c r="BA1507" s="219" t="str">
        <f t="shared" si="70"/>
        <v>;</v>
      </c>
      <c r="BB1507" s="211"/>
      <c r="BC1507" s="109"/>
      <c r="BD1507" s="213"/>
      <c r="BE1507" s="109"/>
      <c r="BF1507" s="109"/>
      <c r="BG1507" s="109"/>
      <c r="BH1507" s="222" t="e">
        <f>VLOOKUP(BB1507,'ĐKKCBBĐ K2019(UPDATE)'!$B$6:$F$2267,5,0)</f>
        <v>#N/A</v>
      </c>
      <c r="BI1507" s="109"/>
      <c r="BJ1507" s="109"/>
      <c r="BK1507" s="109"/>
      <c r="BL1507" s="109"/>
      <c r="BM1507" s="109"/>
      <c r="BN1507" s="109"/>
    </row>
    <row r="1508" spans="1:66">
      <c r="A1508" s="420">
        <v>1497</v>
      </c>
      <c r="B1508" s="211"/>
      <c r="C1508" s="211"/>
      <c r="D1508" s="211"/>
      <c r="E1508" s="211"/>
      <c r="F1508" s="211"/>
      <c r="G1508" s="212"/>
      <c r="H1508" s="109"/>
      <c r="I1508" s="109"/>
      <c r="J1508" s="109"/>
      <c r="K1508" s="213"/>
      <c r="L1508" s="213"/>
      <c r="M1508" s="109"/>
      <c r="N1508" s="109"/>
      <c r="O1508" s="109"/>
      <c r="P1508" s="213"/>
      <c r="Q1508" s="109"/>
      <c r="R1508" s="109"/>
      <c r="S1508" s="109"/>
      <c r="T1508" s="109"/>
      <c r="U1508" s="109"/>
      <c r="V1508" s="109"/>
      <c r="W1508" s="109"/>
      <c r="X1508" s="109"/>
      <c r="Y1508" s="109"/>
      <c r="Z1508" s="109"/>
      <c r="AA1508" s="109"/>
      <c r="AB1508" s="109"/>
      <c r="AC1508" s="109"/>
      <c r="AD1508" s="109"/>
      <c r="AE1508" s="109"/>
      <c r="AF1508" s="109"/>
      <c r="AG1508" s="109"/>
      <c r="AH1508" s="109"/>
      <c r="AI1508" s="219"/>
      <c r="AJ1508" s="219"/>
      <c r="AK1508" s="109"/>
      <c r="AL1508" s="109"/>
      <c r="AM1508" s="109"/>
      <c r="AN1508" s="109"/>
      <c r="AO1508" s="109"/>
      <c r="AP1508" s="109"/>
      <c r="AQ1508" s="109"/>
      <c r="AR1508" s="109"/>
      <c r="AS1508" s="109"/>
      <c r="AT1508" s="109"/>
      <c r="AU1508" s="109"/>
      <c r="AV1508" s="109"/>
      <c r="AW1508" s="109"/>
      <c r="AX1508" s="109"/>
      <c r="AY1508" s="109"/>
      <c r="AZ1508" s="109"/>
      <c r="BA1508" s="109"/>
      <c r="BB1508" s="211"/>
      <c r="BC1508" s="109"/>
      <c r="BD1508" s="213"/>
      <c r="BE1508" s="109"/>
      <c r="BF1508" s="109"/>
      <c r="BG1508" s="109"/>
      <c r="BH1508" s="222" t="e">
        <f>VLOOKUP(BB1508,'ĐKKCBBĐ K2019(UPDATE)'!$B$6:$F$2267,5,0)</f>
        <v>#N/A</v>
      </c>
      <c r="BI1508" s="109"/>
      <c r="BJ1508" s="109"/>
      <c r="BK1508" s="109"/>
      <c r="BL1508" s="109"/>
      <c r="BM1508" s="109"/>
      <c r="BN1508" s="109"/>
    </row>
    <row r="1509" spans="1:66">
      <c r="A1509" s="420">
        <v>1498</v>
      </c>
      <c r="B1509" s="211"/>
      <c r="C1509" s="211"/>
      <c r="D1509" s="211"/>
      <c r="E1509" s="211"/>
      <c r="F1509" s="211"/>
      <c r="G1509" s="212"/>
      <c r="H1509" s="109"/>
      <c r="I1509" s="109"/>
      <c r="J1509" s="109"/>
      <c r="K1509" s="213"/>
      <c r="L1509" s="213"/>
      <c r="M1509" s="109"/>
      <c r="N1509" s="109"/>
      <c r="O1509" s="109"/>
      <c r="P1509" s="213"/>
      <c r="Q1509" s="109"/>
      <c r="R1509" s="109"/>
      <c r="S1509" s="109"/>
      <c r="T1509" s="109"/>
      <c r="U1509" s="109"/>
      <c r="V1509" s="109"/>
      <c r="W1509" s="109"/>
      <c r="X1509" s="109"/>
      <c r="Y1509" s="109"/>
      <c r="Z1509" s="109"/>
      <c r="AA1509" s="109"/>
      <c r="AB1509" s="109"/>
      <c r="AC1509" s="109"/>
      <c r="AD1509" s="109"/>
      <c r="AE1509" s="109"/>
      <c r="AF1509" s="109"/>
      <c r="AG1509" s="109"/>
      <c r="AH1509" s="109"/>
      <c r="AI1509" s="219"/>
      <c r="AJ1509" s="219"/>
      <c r="AK1509" s="109"/>
      <c r="AL1509" s="109"/>
      <c r="AM1509" s="109"/>
      <c r="AN1509" s="109"/>
      <c r="AO1509" s="109"/>
      <c r="AP1509" s="109"/>
      <c r="AQ1509" s="109"/>
      <c r="AR1509" s="109"/>
      <c r="AS1509" s="109"/>
      <c r="AT1509" s="109"/>
      <c r="AU1509" s="109"/>
      <c r="AV1509" s="109"/>
      <c r="AW1509" s="109"/>
      <c r="AX1509" s="109"/>
      <c r="AY1509" s="109"/>
      <c r="AZ1509" s="109"/>
      <c r="BA1509" s="109"/>
      <c r="BB1509" s="211"/>
      <c r="BC1509" s="109"/>
      <c r="BD1509" s="213"/>
      <c r="BE1509" s="109"/>
      <c r="BF1509" s="109"/>
      <c r="BG1509" s="109"/>
      <c r="BH1509" s="222" t="e">
        <f>VLOOKUP(BB1509,'ĐKKCBBĐ K2019(UPDATE)'!$B$6:$F$2267,5,0)</f>
        <v>#N/A</v>
      </c>
      <c r="BI1509" s="109"/>
      <c r="BJ1509" s="109"/>
      <c r="BK1509" s="109"/>
      <c r="BL1509" s="109"/>
      <c r="BM1509" s="109"/>
      <c r="BN1509" s="109"/>
    </row>
    <row r="1510" spans="1:66">
      <c r="A1510" s="420">
        <v>1499</v>
      </c>
      <c r="B1510" s="211"/>
      <c r="C1510" s="211"/>
      <c r="D1510" s="211"/>
      <c r="E1510" s="211"/>
      <c r="F1510" s="211"/>
      <c r="G1510" s="212"/>
      <c r="H1510" s="109"/>
      <c r="I1510" s="109"/>
      <c r="J1510" s="109"/>
      <c r="K1510" s="213"/>
      <c r="L1510" s="213"/>
      <c r="M1510" s="109"/>
      <c r="N1510" s="109"/>
      <c r="O1510" s="109"/>
      <c r="P1510" s="213"/>
      <c r="Q1510" s="109"/>
      <c r="R1510" s="109"/>
      <c r="S1510" s="109"/>
      <c r="T1510" s="109"/>
      <c r="U1510" s="109"/>
      <c r="V1510" s="109"/>
      <c r="W1510" s="109"/>
      <c r="X1510" s="109"/>
      <c r="Y1510" s="109"/>
      <c r="Z1510" s="109"/>
      <c r="AA1510" s="109"/>
      <c r="AB1510" s="109"/>
      <c r="AC1510" s="109"/>
      <c r="AD1510" s="109"/>
      <c r="AE1510" s="109"/>
      <c r="AF1510" s="109"/>
      <c r="AG1510" s="109"/>
      <c r="AH1510" s="109"/>
      <c r="AI1510" s="219"/>
      <c r="AJ1510" s="219"/>
      <c r="AK1510" s="109"/>
      <c r="AL1510" s="109"/>
      <c r="AM1510" s="109"/>
      <c r="AN1510" s="109"/>
      <c r="AO1510" s="109"/>
      <c r="AP1510" s="109"/>
      <c r="AQ1510" s="109"/>
      <c r="AR1510" s="109"/>
      <c r="AS1510" s="109"/>
      <c r="AT1510" s="109"/>
      <c r="AU1510" s="109"/>
      <c r="AV1510" s="109"/>
      <c r="AW1510" s="109"/>
      <c r="AX1510" s="109"/>
      <c r="AY1510" s="109"/>
      <c r="AZ1510" s="109"/>
      <c r="BA1510" s="109"/>
      <c r="BB1510" s="211"/>
      <c r="BC1510" s="109"/>
      <c r="BD1510" s="213"/>
      <c r="BE1510" s="109"/>
      <c r="BF1510" s="109"/>
      <c r="BG1510" s="109"/>
      <c r="BH1510" s="222" t="e">
        <f>VLOOKUP(BB1510,'ĐKKCBBĐ K2019(UPDATE)'!$B$6:$F$2267,5,0)</f>
        <v>#N/A</v>
      </c>
      <c r="BI1510" s="109"/>
      <c r="BJ1510" s="109"/>
      <c r="BK1510" s="109"/>
      <c r="BL1510" s="109"/>
      <c r="BM1510" s="109"/>
      <c r="BN1510" s="109"/>
    </row>
    <row r="1511" spans="1:66">
      <c r="A1511" s="420">
        <v>1500</v>
      </c>
      <c r="B1511" s="211"/>
      <c r="C1511" s="211"/>
      <c r="D1511" s="211"/>
      <c r="E1511" s="211"/>
      <c r="F1511" s="211"/>
      <c r="G1511" s="212"/>
      <c r="H1511" s="109"/>
      <c r="I1511" s="109"/>
      <c r="J1511" s="109"/>
      <c r="K1511" s="213"/>
      <c r="L1511" s="213"/>
      <c r="M1511" s="109"/>
      <c r="N1511" s="109"/>
      <c r="O1511" s="109"/>
      <c r="P1511" s="213"/>
      <c r="Q1511" s="109"/>
      <c r="R1511" s="109"/>
      <c r="S1511" s="109"/>
      <c r="T1511" s="109"/>
      <c r="U1511" s="109"/>
      <c r="V1511" s="109"/>
      <c r="W1511" s="109"/>
      <c r="X1511" s="109"/>
      <c r="Y1511" s="109"/>
      <c r="Z1511" s="109"/>
      <c r="AA1511" s="109"/>
      <c r="AB1511" s="109"/>
      <c r="AC1511" s="109"/>
      <c r="AD1511" s="109"/>
      <c r="AE1511" s="109"/>
      <c r="AF1511" s="109"/>
      <c r="AG1511" s="109"/>
      <c r="AH1511" s="109"/>
      <c r="AI1511" s="219"/>
      <c r="AJ1511" s="219"/>
      <c r="AK1511" s="109"/>
      <c r="AL1511" s="109"/>
      <c r="AM1511" s="109"/>
      <c r="AN1511" s="109"/>
      <c r="AO1511" s="109"/>
      <c r="AP1511" s="109"/>
      <c r="AQ1511" s="109"/>
      <c r="AR1511" s="109"/>
      <c r="AS1511" s="109"/>
      <c r="AT1511" s="109"/>
      <c r="AU1511" s="109"/>
      <c r="AV1511" s="109"/>
      <c r="AW1511" s="109"/>
      <c r="AX1511" s="109"/>
      <c r="AY1511" s="109"/>
      <c r="AZ1511" s="109"/>
      <c r="BA1511" s="109"/>
      <c r="BB1511" s="211"/>
      <c r="BC1511" s="109"/>
      <c r="BD1511" s="213"/>
      <c r="BE1511" s="109"/>
      <c r="BF1511" s="109"/>
      <c r="BG1511" s="109"/>
      <c r="BH1511" s="222" t="e">
        <f>VLOOKUP(BB1511,'ĐKKCBBĐ K2019(UPDATE)'!$B$6:$F$2267,5,0)</f>
        <v>#N/A</v>
      </c>
      <c r="BI1511" s="109"/>
      <c r="BJ1511" s="109"/>
      <c r="BK1511" s="109"/>
      <c r="BL1511" s="109"/>
      <c r="BM1511" s="109"/>
      <c r="BN1511" s="109"/>
    </row>
    <row r="1512" spans="1:66">
      <c r="A1512" s="420">
        <v>1501</v>
      </c>
      <c r="B1512" s="211"/>
      <c r="C1512" s="211"/>
      <c r="D1512" s="211"/>
      <c r="E1512" s="211"/>
      <c r="F1512" s="211"/>
      <c r="G1512" s="212"/>
      <c r="H1512" s="109"/>
      <c r="I1512" s="109"/>
      <c r="J1512" s="109"/>
      <c r="K1512" s="213"/>
      <c r="L1512" s="213"/>
      <c r="M1512" s="109"/>
      <c r="N1512" s="109"/>
      <c r="O1512" s="109"/>
      <c r="P1512" s="213"/>
      <c r="Q1512" s="109"/>
      <c r="R1512" s="109"/>
      <c r="S1512" s="109"/>
      <c r="T1512" s="109"/>
      <c r="U1512" s="109"/>
      <c r="V1512" s="109"/>
      <c r="W1512" s="109"/>
      <c r="X1512" s="109"/>
      <c r="Y1512" s="109"/>
      <c r="Z1512" s="109"/>
      <c r="AA1512" s="109"/>
      <c r="AB1512" s="109"/>
      <c r="AC1512" s="109"/>
      <c r="AD1512" s="109"/>
      <c r="AE1512" s="109"/>
      <c r="AF1512" s="109"/>
      <c r="AG1512" s="109"/>
      <c r="AH1512" s="109"/>
      <c r="AI1512" s="219"/>
      <c r="AJ1512" s="219"/>
      <c r="AK1512" s="109"/>
      <c r="AL1512" s="109"/>
      <c r="AM1512" s="109"/>
      <c r="AN1512" s="109"/>
      <c r="AO1512" s="109"/>
      <c r="AP1512" s="109"/>
      <c r="AQ1512" s="109"/>
      <c r="AR1512" s="109"/>
      <c r="AS1512" s="109"/>
      <c r="AT1512" s="109"/>
      <c r="AU1512" s="109"/>
      <c r="AV1512" s="109"/>
      <c r="AW1512" s="109"/>
      <c r="AX1512" s="109"/>
      <c r="AY1512" s="109"/>
      <c r="AZ1512" s="109"/>
      <c r="BA1512" s="109"/>
      <c r="BB1512" s="211"/>
      <c r="BC1512" s="109"/>
      <c r="BD1512" s="213"/>
      <c r="BE1512" s="109"/>
      <c r="BF1512" s="109"/>
      <c r="BG1512" s="109"/>
      <c r="BH1512" s="222" t="e">
        <f>VLOOKUP(BB1512,'ĐKKCBBĐ K2019(UPDATE)'!$B$6:$F$2267,5,0)</f>
        <v>#N/A</v>
      </c>
      <c r="BI1512" s="109"/>
      <c r="BJ1512" s="109"/>
      <c r="BK1512" s="109"/>
      <c r="BL1512" s="109"/>
      <c r="BM1512" s="109"/>
      <c r="BN1512" s="109"/>
    </row>
    <row r="1513" spans="1:66">
      <c r="A1513" s="420">
        <v>1502</v>
      </c>
      <c r="B1513" s="211"/>
      <c r="C1513" s="211"/>
      <c r="D1513" s="211"/>
      <c r="E1513" s="211"/>
      <c r="F1513" s="211"/>
      <c r="G1513" s="212"/>
      <c r="H1513" s="109"/>
      <c r="I1513" s="109"/>
      <c r="J1513" s="109"/>
      <c r="K1513" s="213"/>
      <c r="L1513" s="213"/>
      <c r="M1513" s="109"/>
      <c r="N1513" s="109"/>
      <c r="O1513" s="109"/>
      <c r="P1513" s="213"/>
      <c r="Q1513" s="109"/>
      <c r="R1513" s="109"/>
      <c r="S1513" s="109"/>
      <c r="T1513" s="109"/>
      <c r="U1513" s="109"/>
      <c r="V1513" s="109"/>
      <c r="W1513" s="109"/>
      <c r="X1513" s="109"/>
      <c r="Y1513" s="109"/>
      <c r="Z1513" s="109"/>
      <c r="AA1513" s="109"/>
      <c r="AB1513" s="109"/>
      <c r="AC1513" s="109"/>
      <c r="AD1513" s="109"/>
      <c r="AE1513" s="109"/>
      <c r="AF1513" s="109"/>
      <c r="AG1513" s="109"/>
      <c r="AH1513" s="109"/>
      <c r="AI1513" s="219"/>
      <c r="AJ1513" s="219"/>
      <c r="AK1513" s="109"/>
      <c r="AL1513" s="109"/>
      <c r="AM1513" s="109"/>
      <c r="AN1513" s="109"/>
      <c r="AO1513" s="109"/>
      <c r="AP1513" s="109"/>
      <c r="AQ1513" s="109"/>
      <c r="AR1513" s="109"/>
      <c r="AS1513" s="109"/>
      <c r="AT1513" s="109"/>
      <c r="AU1513" s="109"/>
      <c r="AV1513" s="109"/>
      <c r="AW1513" s="109"/>
      <c r="AX1513" s="109"/>
      <c r="AY1513" s="109"/>
      <c r="AZ1513" s="109"/>
      <c r="BA1513" s="109"/>
      <c r="BB1513" s="211"/>
      <c r="BC1513" s="109"/>
      <c r="BD1513" s="213"/>
      <c r="BE1513" s="109"/>
      <c r="BF1513" s="109"/>
      <c r="BG1513" s="109"/>
      <c r="BH1513" s="222" t="e">
        <f>VLOOKUP(BB1513,'ĐKKCBBĐ K2019(UPDATE)'!$B$6:$F$2267,5,0)</f>
        <v>#N/A</v>
      </c>
      <c r="BI1513" s="109"/>
      <c r="BJ1513" s="109"/>
      <c r="BK1513" s="109"/>
      <c r="BL1513" s="109"/>
      <c r="BM1513" s="109"/>
      <c r="BN1513" s="109"/>
    </row>
    <row r="1514" spans="1:66">
      <c r="A1514" s="420">
        <v>1503</v>
      </c>
      <c r="B1514" s="211"/>
      <c r="C1514" s="211"/>
      <c r="D1514" s="211"/>
      <c r="E1514" s="211"/>
      <c r="F1514" s="211"/>
      <c r="G1514" s="212"/>
      <c r="H1514" s="109"/>
      <c r="I1514" s="109"/>
      <c r="J1514" s="109"/>
      <c r="K1514" s="213"/>
      <c r="L1514" s="213"/>
      <c r="M1514" s="109"/>
      <c r="N1514" s="109"/>
      <c r="O1514" s="109"/>
      <c r="P1514" s="213"/>
      <c r="Q1514" s="109"/>
      <c r="R1514" s="109"/>
      <c r="S1514" s="109"/>
      <c r="T1514" s="109"/>
      <c r="U1514" s="109"/>
      <c r="V1514" s="109"/>
      <c r="W1514" s="109"/>
      <c r="X1514" s="109"/>
      <c r="Y1514" s="109"/>
      <c r="Z1514" s="109"/>
      <c r="AA1514" s="109"/>
      <c r="AB1514" s="109"/>
      <c r="AC1514" s="109"/>
      <c r="AD1514" s="109"/>
      <c r="AE1514" s="109"/>
      <c r="AF1514" s="109"/>
      <c r="AG1514" s="109"/>
      <c r="AH1514" s="109"/>
      <c r="AI1514" s="219"/>
      <c r="AJ1514" s="219"/>
      <c r="AK1514" s="109"/>
      <c r="AL1514" s="109"/>
      <c r="AM1514" s="109"/>
      <c r="AN1514" s="109"/>
      <c r="AO1514" s="109"/>
      <c r="AP1514" s="109"/>
      <c r="AQ1514" s="109"/>
      <c r="AR1514" s="109"/>
      <c r="AS1514" s="109"/>
      <c r="AT1514" s="109"/>
      <c r="AU1514" s="109"/>
      <c r="AV1514" s="109"/>
      <c r="AW1514" s="109"/>
      <c r="AX1514" s="109"/>
      <c r="AY1514" s="109"/>
      <c r="AZ1514" s="109"/>
      <c r="BA1514" s="109"/>
      <c r="BB1514" s="211"/>
      <c r="BC1514" s="109"/>
      <c r="BD1514" s="213"/>
      <c r="BE1514" s="109"/>
      <c r="BF1514" s="109"/>
      <c r="BG1514" s="109"/>
      <c r="BH1514" s="222" t="e">
        <f>VLOOKUP(BB1514,'ĐKKCBBĐ K2019(UPDATE)'!$B$6:$F$2267,5,0)</f>
        <v>#N/A</v>
      </c>
      <c r="BI1514" s="109"/>
      <c r="BJ1514" s="109"/>
      <c r="BK1514" s="109"/>
      <c r="BL1514" s="109"/>
      <c r="BM1514" s="109"/>
      <c r="BN1514" s="109"/>
    </row>
    <row r="1515" spans="1:66">
      <c r="A1515" s="420">
        <v>1504</v>
      </c>
      <c r="B1515" s="211"/>
      <c r="C1515" s="211"/>
      <c r="D1515" s="211"/>
      <c r="E1515" s="211"/>
      <c r="F1515" s="211"/>
      <c r="G1515" s="212"/>
      <c r="H1515" s="109"/>
      <c r="I1515" s="109"/>
      <c r="J1515" s="109"/>
      <c r="K1515" s="213"/>
      <c r="L1515" s="213"/>
      <c r="M1515" s="109"/>
      <c r="N1515" s="109"/>
      <c r="O1515" s="109"/>
      <c r="P1515" s="213"/>
      <c r="Q1515" s="109"/>
      <c r="R1515" s="109"/>
      <c r="S1515" s="109"/>
      <c r="T1515" s="109"/>
      <c r="U1515" s="109"/>
      <c r="V1515" s="109"/>
      <c r="W1515" s="109"/>
      <c r="X1515" s="109"/>
      <c r="Y1515" s="109"/>
      <c r="Z1515" s="109"/>
      <c r="AA1515" s="109"/>
      <c r="AB1515" s="109"/>
      <c r="AC1515" s="109"/>
      <c r="AD1515" s="109"/>
      <c r="AE1515" s="109"/>
      <c r="AF1515" s="109"/>
      <c r="AG1515" s="109"/>
      <c r="AH1515" s="109"/>
      <c r="AI1515" s="219"/>
      <c r="AJ1515" s="219"/>
      <c r="AK1515" s="109"/>
      <c r="AL1515" s="109"/>
      <c r="AM1515" s="109"/>
      <c r="AN1515" s="109"/>
      <c r="AO1515" s="109"/>
      <c r="AP1515" s="109"/>
      <c r="AQ1515" s="109"/>
      <c r="AR1515" s="109"/>
      <c r="AS1515" s="109"/>
      <c r="AT1515" s="109"/>
      <c r="AU1515" s="109"/>
      <c r="AV1515" s="109"/>
      <c r="AW1515" s="109"/>
      <c r="AX1515" s="109"/>
      <c r="AY1515" s="109"/>
      <c r="AZ1515" s="109"/>
      <c r="BA1515" s="109"/>
      <c r="BB1515" s="211"/>
      <c r="BC1515" s="109"/>
      <c r="BD1515" s="213"/>
      <c r="BE1515" s="109"/>
      <c r="BF1515" s="109"/>
      <c r="BG1515" s="109"/>
      <c r="BH1515" s="222" t="e">
        <f>VLOOKUP(BB1515,'ĐKKCBBĐ K2019(UPDATE)'!$B$6:$F$2267,5,0)</f>
        <v>#N/A</v>
      </c>
      <c r="BI1515" s="109"/>
      <c r="BJ1515" s="109"/>
      <c r="BK1515" s="109"/>
      <c r="BL1515" s="109"/>
      <c r="BM1515" s="109"/>
      <c r="BN1515" s="109"/>
    </row>
    <row r="1516" spans="1:66">
      <c r="A1516" s="420">
        <v>1505</v>
      </c>
      <c r="B1516" s="211"/>
      <c r="C1516" s="211"/>
      <c r="D1516" s="211"/>
      <c r="E1516" s="211"/>
      <c r="F1516" s="211"/>
      <c r="G1516" s="212"/>
      <c r="H1516" s="109"/>
      <c r="I1516" s="109"/>
      <c r="J1516" s="109"/>
      <c r="K1516" s="213"/>
      <c r="L1516" s="213"/>
      <c r="M1516" s="109"/>
      <c r="N1516" s="109"/>
      <c r="O1516" s="109"/>
      <c r="P1516" s="213"/>
      <c r="Q1516" s="109"/>
      <c r="R1516" s="109"/>
      <c r="S1516" s="109"/>
      <c r="T1516" s="109"/>
      <c r="U1516" s="109"/>
      <c r="V1516" s="109"/>
      <c r="W1516" s="109"/>
      <c r="X1516" s="109"/>
      <c r="Y1516" s="109"/>
      <c r="Z1516" s="109"/>
      <c r="AA1516" s="109"/>
      <c r="AB1516" s="109"/>
      <c r="AC1516" s="109"/>
      <c r="AD1516" s="109"/>
      <c r="AE1516" s="109"/>
      <c r="AF1516" s="109"/>
      <c r="AG1516" s="109"/>
      <c r="AH1516" s="109"/>
      <c r="AI1516" s="219"/>
      <c r="AJ1516" s="219"/>
      <c r="AK1516" s="109"/>
      <c r="AL1516" s="109"/>
      <c r="AM1516" s="109"/>
      <c r="AN1516" s="109"/>
      <c r="AO1516" s="109"/>
      <c r="AP1516" s="109"/>
      <c r="AQ1516" s="109"/>
      <c r="AR1516" s="109"/>
      <c r="AS1516" s="109"/>
      <c r="AT1516" s="109"/>
      <c r="AU1516" s="109"/>
      <c r="AV1516" s="109"/>
      <c r="AW1516" s="109"/>
      <c r="AX1516" s="109"/>
      <c r="AY1516" s="109"/>
      <c r="AZ1516" s="109"/>
      <c r="BA1516" s="109"/>
      <c r="BB1516" s="211"/>
      <c r="BC1516" s="109"/>
      <c r="BD1516" s="213"/>
      <c r="BE1516" s="109"/>
      <c r="BF1516" s="109"/>
      <c r="BG1516" s="109"/>
      <c r="BH1516" s="222" t="e">
        <f>VLOOKUP(BB1516,'ĐKKCBBĐ K2019(UPDATE)'!$B$6:$F$2267,5,0)</f>
        <v>#N/A</v>
      </c>
      <c r="BI1516" s="109"/>
      <c r="BJ1516" s="109"/>
      <c r="BK1516" s="109"/>
      <c r="BL1516" s="109"/>
      <c r="BM1516" s="109"/>
      <c r="BN1516" s="109"/>
    </row>
    <row r="1517" spans="1:66">
      <c r="A1517" s="420">
        <v>1506</v>
      </c>
      <c r="B1517" s="211"/>
      <c r="C1517" s="211"/>
      <c r="D1517" s="211"/>
      <c r="E1517" s="211"/>
      <c r="F1517" s="211"/>
      <c r="G1517" s="212"/>
      <c r="H1517" s="109"/>
      <c r="I1517" s="109"/>
      <c r="J1517" s="109"/>
      <c r="K1517" s="213"/>
      <c r="L1517" s="213"/>
      <c r="M1517" s="109"/>
      <c r="N1517" s="109"/>
      <c r="O1517" s="109"/>
      <c r="P1517" s="213"/>
      <c r="Q1517" s="109"/>
      <c r="R1517" s="109"/>
      <c r="S1517" s="109"/>
      <c r="T1517" s="109"/>
      <c r="U1517" s="109"/>
      <c r="V1517" s="109"/>
      <c r="W1517" s="109"/>
      <c r="X1517" s="109"/>
      <c r="Y1517" s="109"/>
      <c r="Z1517" s="109"/>
      <c r="AA1517" s="109"/>
      <c r="AB1517" s="109"/>
      <c r="AC1517" s="109"/>
      <c r="AD1517" s="109"/>
      <c r="AE1517" s="109"/>
      <c r="AF1517" s="109"/>
      <c r="AG1517" s="109"/>
      <c r="AH1517" s="109"/>
      <c r="AI1517" s="219"/>
      <c r="AJ1517" s="219"/>
      <c r="AK1517" s="109"/>
      <c r="AL1517" s="109"/>
      <c r="AM1517" s="109"/>
      <c r="AN1517" s="109"/>
      <c r="AO1517" s="109"/>
      <c r="AP1517" s="109"/>
      <c r="AQ1517" s="109"/>
      <c r="AR1517" s="109"/>
      <c r="AS1517" s="109"/>
      <c r="AT1517" s="109"/>
      <c r="AU1517" s="109"/>
      <c r="AV1517" s="109"/>
      <c r="AW1517" s="109"/>
      <c r="AX1517" s="109"/>
      <c r="AY1517" s="109"/>
      <c r="AZ1517" s="109"/>
      <c r="BA1517" s="109"/>
      <c r="BB1517" s="211"/>
      <c r="BC1517" s="109"/>
      <c r="BD1517" s="213"/>
      <c r="BE1517" s="109"/>
      <c r="BF1517" s="109"/>
      <c r="BG1517" s="109"/>
      <c r="BH1517" s="222" t="e">
        <f>VLOOKUP(BB1517,'ĐKKCBBĐ K2019(UPDATE)'!$B$6:$F$2267,5,0)</f>
        <v>#N/A</v>
      </c>
      <c r="BI1517" s="109"/>
      <c r="BJ1517" s="109"/>
      <c r="BK1517" s="109"/>
      <c r="BL1517" s="109"/>
      <c r="BM1517" s="109"/>
      <c r="BN1517" s="109"/>
    </row>
    <row r="1518" spans="1:66">
      <c r="A1518" s="420">
        <v>1507</v>
      </c>
      <c r="B1518" s="211"/>
      <c r="C1518" s="211"/>
      <c r="D1518" s="211"/>
      <c r="E1518" s="211"/>
      <c r="F1518" s="211"/>
      <c r="G1518" s="212"/>
      <c r="H1518" s="109"/>
      <c r="I1518" s="109"/>
      <c r="J1518" s="109"/>
      <c r="K1518" s="213"/>
      <c r="L1518" s="213"/>
      <c r="M1518" s="109"/>
      <c r="N1518" s="109"/>
      <c r="O1518" s="109"/>
      <c r="P1518" s="213"/>
      <c r="Q1518" s="109"/>
      <c r="R1518" s="109"/>
      <c r="S1518" s="109"/>
      <c r="T1518" s="109"/>
      <c r="U1518" s="109"/>
      <c r="V1518" s="109"/>
      <c r="W1518" s="109"/>
      <c r="X1518" s="109"/>
      <c r="Y1518" s="109"/>
      <c r="Z1518" s="109"/>
      <c r="AA1518" s="109"/>
      <c r="AB1518" s="109"/>
      <c r="AC1518" s="109"/>
      <c r="AD1518" s="109"/>
      <c r="AE1518" s="109"/>
      <c r="AF1518" s="109"/>
      <c r="AG1518" s="109"/>
      <c r="AH1518" s="109"/>
      <c r="AI1518" s="219"/>
      <c r="AJ1518" s="219"/>
      <c r="AK1518" s="109"/>
      <c r="AL1518" s="109"/>
      <c r="AM1518" s="109"/>
      <c r="AN1518" s="109"/>
      <c r="AO1518" s="109"/>
      <c r="AP1518" s="109"/>
      <c r="AQ1518" s="109"/>
      <c r="AR1518" s="109"/>
      <c r="AS1518" s="109"/>
      <c r="AT1518" s="109"/>
      <c r="AU1518" s="109"/>
      <c r="AV1518" s="109"/>
      <c r="AW1518" s="109"/>
      <c r="AX1518" s="109"/>
      <c r="AY1518" s="109"/>
      <c r="AZ1518" s="109"/>
      <c r="BA1518" s="109"/>
      <c r="BB1518" s="211"/>
      <c r="BC1518" s="109"/>
      <c r="BD1518" s="213"/>
      <c r="BE1518" s="109"/>
      <c r="BF1518" s="109"/>
      <c r="BG1518" s="109"/>
      <c r="BH1518" s="222" t="e">
        <f>VLOOKUP(BB1518,'ĐKKCBBĐ K2019(UPDATE)'!$B$6:$F$2267,5,0)</f>
        <v>#N/A</v>
      </c>
      <c r="BI1518" s="109"/>
      <c r="BJ1518" s="109"/>
      <c r="BK1518" s="109"/>
      <c r="BL1518" s="109"/>
      <c r="BM1518" s="109"/>
      <c r="BN1518" s="109"/>
    </row>
    <row r="1519" spans="1:66">
      <c r="A1519" s="420">
        <v>1508</v>
      </c>
      <c r="B1519" s="211"/>
      <c r="C1519" s="211"/>
      <c r="D1519" s="211"/>
      <c r="E1519" s="211"/>
      <c r="F1519" s="211"/>
      <c r="G1519" s="212"/>
      <c r="H1519" s="109"/>
      <c r="I1519" s="109"/>
      <c r="J1519" s="109"/>
      <c r="K1519" s="213"/>
      <c r="L1519" s="213"/>
      <c r="M1519" s="109"/>
      <c r="N1519" s="109"/>
      <c r="O1519" s="109"/>
      <c r="P1519" s="213"/>
      <c r="Q1519" s="109"/>
      <c r="R1519" s="109"/>
      <c r="S1519" s="109"/>
      <c r="T1519" s="109"/>
      <c r="U1519" s="109"/>
      <c r="V1519" s="109"/>
      <c r="W1519" s="109"/>
      <c r="X1519" s="109"/>
      <c r="Y1519" s="109"/>
      <c r="Z1519" s="109"/>
      <c r="AA1519" s="109"/>
      <c r="AB1519" s="109"/>
      <c r="AC1519" s="109"/>
      <c r="AD1519" s="109"/>
      <c r="AE1519" s="109"/>
      <c r="AF1519" s="109"/>
      <c r="AG1519" s="109"/>
      <c r="AH1519" s="109"/>
      <c r="AI1519" s="219"/>
      <c r="AJ1519" s="219"/>
      <c r="AK1519" s="109"/>
      <c r="AL1519" s="109"/>
      <c r="AM1519" s="109"/>
      <c r="AN1519" s="109"/>
      <c r="AO1519" s="109"/>
      <c r="AP1519" s="109"/>
      <c r="AQ1519" s="109"/>
      <c r="AR1519" s="109"/>
      <c r="AS1519" s="109"/>
      <c r="AT1519" s="109"/>
      <c r="AU1519" s="109"/>
      <c r="AV1519" s="109"/>
      <c r="AW1519" s="109"/>
      <c r="AX1519" s="109"/>
      <c r="AY1519" s="109"/>
      <c r="AZ1519" s="109"/>
      <c r="BA1519" s="109"/>
      <c r="BB1519" s="211"/>
      <c r="BC1519" s="109"/>
      <c r="BD1519" s="213"/>
      <c r="BE1519" s="109"/>
      <c r="BF1519" s="109"/>
      <c r="BG1519" s="109"/>
      <c r="BH1519" s="222" t="e">
        <f>VLOOKUP(BB1519,'ĐKKCBBĐ K2019(UPDATE)'!$B$6:$F$2267,5,0)</f>
        <v>#N/A</v>
      </c>
      <c r="BI1519" s="109"/>
      <c r="BJ1519" s="109"/>
      <c r="BK1519" s="109"/>
      <c r="BL1519" s="109"/>
      <c r="BM1519" s="109"/>
      <c r="BN1519" s="109"/>
    </row>
    <row r="1520" spans="1:66">
      <c r="A1520" s="420">
        <v>1509</v>
      </c>
      <c r="B1520" s="211"/>
      <c r="C1520" s="211"/>
      <c r="D1520" s="211"/>
      <c r="E1520" s="211"/>
      <c r="F1520" s="211"/>
      <c r="G1520" s="212"/>
      <c r="H1520" s="109"/>
      <c r="I1520" s="109"/>
      <c r="J1520" s="109"/>
      <c r="K1520" s="213"/>
      <c r="L1520" s="213"/>
      <c r="M1520" s="109"/>
      <c r="N1520" s="109"/>
      <c r="O1520" s="109"/>
      <c r="P1520" s="213"/>
      <c r="Q1520" s="109"/>
      <c r="R1520" s="109"/>
      <c r="S1520" s="109"/>
      <c r="T1520" s="109"/>
      <c r="U1520" s="109"/>
      <c r="V1520" s="109"/>
      <c r="W1520" s="109"/>
      <c r="X1520" s="109"/>
      <c r="Y1520" s="109"/>
      <c r="Z1520" s="109"/>
      <c r="AA1520" s="109"/>
      <c r="AB1520" s="109"/>
      <c r="AC1520" s="109"/>
      <c r="AD1520" s="109"/>
      <c r="AE1520" s="109"/>
      <c r="AF1520" s="109"/>
      <c r="AG1520" s="109"/>
      <c r="AH1520" s="109"/>
      <c r="AI1520" s="219"/>
      <c r="AJ1520" s="219"/>
      <c r="AK1520" s="109"/>
      <c r="AL1520" s="109"/>
      <c r="AM1520" s="109"/>
      <c r="AN1520" s="109"/>
      <c r="AO1520" s="109"/>
      <c r="AP1520" s="109"/>
      <c r="AQ1520" s="109"/>
      <c r="AR1520" s="109"/>
      <c r="AS1520" s="109"/>
      <c r="AT1520" s="109"/>
      <c r="AU1520" s="109"/>
      <c r="AV1520" s="109"/>
      <c r="AW1520" s="109"/>
      <c r="AX1520" s="109"/>
      <c r="AY1520" s="109"/>
      <c r="AZ1520" s="109"/>
      <c r="BA1520" s="109"/>
      <c r="BB1520" s="211"/>
      <c r="BC1520" s="109"/>
      <c r="BD1520" s="213"/>
      <c r="BE1520" s="109"/>
      <c r="BF1520" s="109"/>
      <c r="BG1520" s="109"/>
      <c r="BH1520" s="222" t="e">
        <f>VLOOKUP(BB1520,'ĐKKCBBĐ K2019(UPDATE)'!$B$6:$F$2267,5,0)</f>
        <v>#N/A</v>
      </c>
      <c r="BI1520" s="109"/>
      <c r="BJ1520" s="109"/>
      <c r="BK1520" s="109"/>
      <c r="BL1520" s="109"/>
      <c r="BM1520" s="109"/>
      <c r="BN1520" s="109"/>
    </row>
    <row r="1521" spans="1:66">
      <c r="A1521" s="420">
        <v>1510</v>
      </c>
      <c r="B1521" s="211"/>
      <c r="C1521" s="211"/>
      <c r="D1521" s="211"/>
      <c r="E1521" s="211"/>
      <c r="F1521" s="211"/>
      <c r="G1521" s="212"/>
      <c r="H1521" s="109"/>
      <c r="I1521" s="109"/>
      <c r="J1521" s="109"/>
      <c r="K1521" s="213"/>
      <c r="L1521" s="213"/>
      <c r="M1521" s="109"/>
      <c r="N1521" s="109"/>
      <c r="O1521" s="109"/>
      <c r="P1521" s="213"/>
      <c r="Q1521" s="109"/>
      <c r="R1521" s="109"/>
      <c r="S1521" s="109"/>
      <c r="T1521" s="109"/>
      <c r="U1521" s="109"/>
      <c r="V1521" s="109"/>
      <c r="W1521" s="109"/>
      <c r="X1521" s="109"/>
      <c r="Y1521" s="109"/>
      <c r="Z1521" s="109"/>
      <c r="AA1521" s="109"/>
      <c r="AB1521" s="109"/>
      <c r="AC1521" s="109"/>
      <c r="AD1521" s="109"/>
      <c r="AE1521" s="109"/>
      <c r="AF1521" s="109"/>
      <c r="AG1521" s="109"/>
      <c r="AH1521" s="109"/>
      <c r="AI1521" s="219"/>
      <c r="AJ1521" s="219"/>
      <c r="AK1521" s="109"/>
      <c r="AL1521" s="109"/>
      <c r="AM1521" s="109"/>
      <c r="AN1521" s="109"/>
      <c r="AO1521" s="109"/>
      <c r="AP1521" s="109"/>
      <c r="AQ1521" s="109"/>
      <c r="AR1521" s="109"/>
      <c r="AS1521" s="109"/>
      <c r="AT1521" s="109"/>
      <c r="AU1521" s="109"/>
      <c r="AV1521" s="109"/>
      <c r="AW1521" s="109"/>
      <c r="AX1521" s="109"/>
      <c r="AY1521" s="109"/>
      <c r="AZ1521" s="109"/>
      <c r="BA1521" s="109"/>
      <c r="BB1521" s="211"/>
      <c r="BC1521" s="109"/>
      <c r="BD1521" s="213"/>
      <c r="BE1521" s="109"/>
      <c r="BF1521" s="109"/>
      <c r="BG1521" s="109"/>
      <c r="BH1521" s="222" t="e">
        <f>VLOOKUP(BB1521,'ĐKKCBBĐ K2019(UPDATE)'!$B$6:$F$2267,5,0)</f>
        <v>#N/A</v>
      </c>
      <c r="BI1521" s="109"/>
      <c r="BJ1521" s="109"/>
      <c r="BK1521" s="109"/>
      <c r="BL1521" s="109"/>
      <c r="BM1521" s="109"/>
      <c r="BN1521" s="109"/>
    </row>
    <row r="1522" spans="1:66">
      <c r="A1522" s="420">
        <v>1511</v>
      </c>
      <c r="B1522" s="211"/>
      <c r="C1522" s="211"/>
      <c r="D1522" s="211"/>
      <c r="E1522" s="211"/>
      <c r="F1522" s="211"/>
      <c r="G1522" s="212"/>
      <c r="H1522" s="109"/>
      <c r="I1522" s="109"/>
      <c r="J1522" s="109"/>
      <c r="K1522" s="213"/>
      <c r="L1522" s="213"/>
      <c r="M1522" s="109"/>
      <c r="N1522" s="109"/>
      <c r="O1522" s="109"/>
      <c r="P1522" s="213"/>
      <c r="Q1522" s="109"/>
      <c r="R1522" s="109"/>
      <c r="S1522" s="109"/>
      <c r="T1522" s="109"/>
      <c r="U1522" s="109"/>
      <c r="V1522" s="109"/>
      <c r="W1522" s="109"/>
      <c r="X1522" s="109"/>
      <c r="Y1522" s="109"/>
      <c r="Z1522" s="109"/>
      <c r="AA1522" s="109"/>
      <c r="AB1522" s="109"/>
      <c r="AC1522" s="109"/>
      <c r="AD1522" s="109"/>
      <c r="AE1522" s="109"/>
      <c r="AF1522" s="109"/>
      <c r="AG1522" s="109"/>
      <c r="AH1522" s="109"/>
      <c r="AI1522" s="219"/>
      <c r="AJ1522" s="219"/>
      <c r="AK1522" s="109"/>
      <c r="AL1522" s="109"/>
      <c r="AM1522" s="109"/>
      <c r="AN1522" s="109"/>
      <c r="AO1522" s="109"/>
      <c r="AP1522" s="109"/>
      <c r="AQ1522" s="109"/>
      <c r="AR1522" s="109"/>
      <c r="AS1522" s="109"/>
      <c r="AT1522" s="109"/>
      <c r="AU1522" s="109"/>
      <c r="AV1522" s="109"/>
      <c r="AW1522" s="109"/>
      <c r="AX1522" s="109"/>
      <c r="AY1522" s="109"/>
      <c r="AZ1522" s="109"/>
      <c r="BA1522" s="109"/>
      <c r="BB1522" s="211"/>
      <c r="BC1522" s="109"/>
      <c r="BD1522" s="213"/>
      <c r="BE1522" s="109"/>
      <c r="BF1522" s="109"/>
      <c r="BG1522" s="109"/>
      <c r="BH1522" s="222" t="e">
        <f>VLOOKUP(BB1522,'ĐKKCBBĐ K2019(UPDATE)'!$B$6:$F$2267,5,0)</f>
        <v>#N/A</v>
      </c>
      <c r="BI1522" s="109"/>
      <c r="BJ1522" s="109"/>
      <c r="BK1522" s="109"/>
      <c r="BL1522" s="109"/>
      <c r="BM1522" s="109"/>
      <c r="BN1522" s="109"/>
    </row>
    <row r="1523" spans="1:66">
      <c r="A1523" s="420">
        <v>1512</v>
      </c>
      <c r="B1523" s="211"/>
      <c r="C1523" s="211"/>
      <c r="D1523" s="211"/>
      <c r="E1523" s="211"/>
      <c r="F1523" s="211"/>
      <c r="G1523" s="212"/>
      <c r="H1523" s="109"/>
      <c r="I1523" s="109"/>
      <c r="J1523" s="109"/>
      <c r="K1523" s="213"/>
      <c r="L1523" s="213"/>
      <c r="M1523" s="109"/>
      <c r="N1523" s="109"/>
      <c r="O1523" s="109"/>
      <c r="P1523" s="213"/>
      <c r="Q1523" s="109"/>
      <c r="R1523" s="109"/>
      <c r="S1523" s="109"/>
      <c r="T1523" s="109"/>
      <c r="U1523" s="109"/>
      <c r="V1523" s="109"/>
      <c r="W1523" s="109"/>
      <c r="X1523" s="109"/>
      <c r="Y1523" s="109"/>
      <c r="Z1523" s="109"/>
      <c r="AA1523" s="109"/>
      <c r="AB1523" s="109"/>
      <c r="AC1523" s="109"/>
      <c r="AD1523" s="109"/>
      <c r="AE1523" s="109"/>
      <c r="AF1523" s="109"/>
      <c r="AG1523" s="109"/>
      <c r="AH1523" s="109"/>
      <c r="AI1523" s="219"/>
      <c r="AJ1523" s="219"/>
      <c r="AK1523" s="109"/>
      <c r="AL1523" s="109"/>
      <c r="AM1523" s="109"/>
      <c r="AN1523" s="109"/>
      <c r="AO1523" s="109"/>
      <c r="AP1523" s="109"/>
      <c r="AQ1523" s="109"/>
      <c r="AR1523" s="109"/>
      <c r="AS1523" s="109"/>
      <c r="AT1523" s="109"/>
      <c r="AU1523" s="109"/>
      <c r="AV1523" s="109"/>
      <c r="AW1523" s="109"/>
      <c r="AX1523" s="109"/>
      <c r="AY1523" s="109"/>
      <c r="AZ1523" s="109"/>
      <c r="BA1523" s="109"/>
      <c r="BB1523" s="211"/>
      <c r="BC1523" s="109"/>
      <c r="BD1523" s="213"/>
      <c r="BE1523" s="109"/>
      <c r="BF1523" s="109"/>
      <c r="BG1523" s="109"/>
      <c r="BH1523" s="222" t="e">
        <f>VLOOKUP(BB1523,'ĐKKCBBĐ K2019(UPDATE)'!$B$6:$F$2267,5,0)</f>
        <v>#N/A</v>
      </c>
      <c r="BI1523" s="109"/>
      <c r="BJ1523" s="109"/>
      <c r="BK1523" s="109"/>
      <c r="BL1523" s="109"/>
      <c r="BM1523" s="109"/>
      <c r="BN1523" s="109"/>
    </row>
    <row r="1524" spans="1:66">
      <c r="A1524" s="420">
        <v>1513</v>
      </c>
      <c r="B1524" s="211"/>
      <c r="C1524" s="211"/>
      <c r="D1524" s="211"/>
      <c r="E1524" s="211"/>
      <c r="F1524" s="211"/>
      <c r="G1524" s="212"/>
      <c r="H1524" s="109"/>
      <c r="I1524" s="109"/>
      <c r="J1524" s="109"/>
      <c r="K1524" s="213"/>
      <c r="L1524" s="213"/>
      <c r="M1524" s="109"/>
      <c r="N1524" s="109"/>
      <c r="O1524" s="109"/>
      <c r="P1524" s="213"/>
      <c r="Q1524" s="109"/>
      <c r="R1524" s="109"/>
      <c r="S1524" s="109"/>
      <c r="T1524" s="109"/>
      <c r="U1524" s="109"/>
      <c r="V1524" s="109"/>
      <c r="W1524" s="109"/>
      <c r="X1524" s="109"/>
      <c r="Y1524" s="109"/>
      <c r="Z1524" s="109"/>
      <c r="AA1524" s="109"/>
      <c r="AB1524" s="109"/>
      <c r="AC1524" s="109"/>
      <c r="AD1524" s="109"/>
      <c r="AE1524" s="109"/>
      <c r="AF1524" s="109"/>
      <c r="AG1524" s="109"/>
      <c r="AH1524" s="109"/>
      <c r="AI1524" s="219"/>
      <c r="AJ1524" s="219"/>
      <c r="AK1524" s="109"/>
      <c r="AL1524" s="109"/>
      <c r="AM1524" s="109"/>
      <c r="AN1524" s="109"/>
      <c r="AO1524" s="109"/>
      <c r="AP1524" s="109"/>
      <c r="AQ1524" s="109"/>
      <c r="AR1524" s="109"/>
      <c r="AS1524" s="109"/>
      <c r="AT1524" s="109"/>
      <c r="AU1524" s="109"/>
      <c r="AV1524" s="109"/>
      <c r="AW1524" s="109"/>
      <c r="AX1524" s="109"/>
      <c r="AY1524" s="109"/>
      <c r="AZ1524" s="109"/>
      <c r="BA1524" s="109"/>
      <c r="BB1524" s="211"/>
      <c r="BC1524" s="109"/>
      <c r="BD1524" s="213"/>
      <c r="BE1524" s="109"/>
      <c r="BF1524" s="109"/>
      <c r="BG1524" s="109"/>
      <c r="BH1524" s="222" t="e">
        <f>VLOOKUP(BB1524,'ĐKKCBBĐ K2019(UPDATE)'!$B$6:$F$2267,5,0)</f>
        <v>#N/A</v>
      </c>
      <c r="BI1524" s="109"/>
      <c r="BJ1524" s="109"/>
      <c r="BK1524" s="109"/>
      <c r="BL1524" s="109"/>
      <c r="BM1524" s="109"/>
      <c r="BN1524" s="109"/>
    </row>
    <row r="1525" spans="1:66">
      <c r="A1525" s="420">
        <v>1514</v>
      </c>
      <c r="B1525" s="211"/>
      <c r="C1525" s="211"/>
      <c r="D1525" s="211"/>
      <c r="E1525" s="211"/>
      <c r="F1525" s="211"/>
      <c r="G1525" s="212"/>
      <c r="H1525" s="109"/>
      <c r="I1525" s="109"/>
      <c r="J1525" s="109"/>
      <c r="K1525" s="213"/>
      <c r="L1525" s="213"/>
      <c r="M1525" s="109"/>
      <c r="N1525" s="109"/>
      <c r="O1525" s="109"/>
      <c r="P1525" s="213"/>
      <c r="Q1525" s="109"/>
      <c r="R1525" s="109"/>
      <c r="S1525" s="109"/>
      <c r="T1525" s="109"/>
      <c r="U1525" s="109"/>
      <c r="V1525" s="109"/>
      <c r="W1525" s="109"/>
      <c r="X1525" s="109"/>
      <c r="Y1525" s="109"/>
      <c r="Z1525" s="109"/>
      <c r="AA1525" s="109"/>
      <c r="AB1525" s="109"/>
      <c r="AC1525" s="109"/>
      <c r="AD1525" s="109"/>
      <c r="AE1525" s="109"/>
      <c r="AF1525" s="109"/>
      <c r="AG1525" s="109"/>
      <c r="AH1525" s="109"/>
      <c r="AI1525" s="219"/>
      <c r="AJ1525" s="219"/>
      <c r="AK1525" s="109"/>
      <c r="AL1525" s="109"/>
      <c r="AM1525" s="109"/>
      <c r="AN1525" s="109"/>
      <c r="AO1525" s="109"/>
      <c r="AP1525" s="109"/>
      <c r="AQ1525" s="109"/>
      <c r="AR1525" s="109"/>
      <c r="AS1525" s="109"/>
      <c r="AT1525" s="109"/>
      <c r="AU1525" s="109"/>
      <c r="AV1525" s="109"/>
      <c r="AW1525" s="109"/>
      <c r="AX1525" s="109"/>
      <c r="AY1525" s="109"/>
      <c r="AZ1525" s="109"/>
      <c r="BA1525" s="109"/>
      <c r="BB1525" s="211"/>
      <c r="BC1525" s="109"/>
      <c r="BD1525" s="213"/>
      <c r="BE1525" s="109"/>
      <c r="BF1525" s="109"/>
      <c r="BG1525" s="109"/>
      <c r="BH1525" s="222" t="e">
        <f>VLOOKUP(BB1525,'ĐKKCBBĐ K2019(UPDATE)'!$B$6:$F$2267,5,0)</f>
        <v>#N/A</v>
      </c>
      <c r="BI1525" s="109"/>
      <c r="BJ1525" s="109"/>
      <c r="BK1525" s="109"/>
      <c r="BL1525" s="109"/>
      <c r="BM1525" s="109"/>
      <c r="BN1525" s="109"/>
    </row>
    <row r="1526" spans="1:66">
      <c r="A1526" s="420">
        <v>1515</v>
      </c>
      <c r="B1526" s="211"/>
      <c r="C1526" s="211"/>
      <c r="D1526" s="211"/>
      <c r="E1526" s="211"/>
      <c r="F1526" s="211"/>
      <c r="G1526" s="212"/>
      <c r="H1526" s="109"/>
      <c r="I1526" s="109"/>
      <c r="J1526" s="109"/>
      <c r="K1526" s="213"/>
      <c r="L1526" s="213"/>
      <c r="M1526" s="109"/>
      <c r="N1526" s="109"/>
      <c r="O1526" s="109"/>
      <c r="P1526" s="213"/>
      <c r="Q1526" s="109"/>
      <c r="R1526" s="109"/>
      <c r="S1526" s="109"/>
      <c r="T1526" s="109"/>
      <c r="U1526" s="109"/>
      <c r="V1526" s="109"/>
      <c r="W1526" s="109"/>
      <c r="X1526" s="109"/>
      <c r="Y1526" s="109"/>
      <c r="Z1526" s="109"/>
      <c r="AA1526" s="109"/>
      <c r="AB1526" s="109"/>
      <c r="AC1526" s="109"/>
      <c r="AD1526" s="109"/>
      <c r="AE1526" s="109"/>
      <c r="AF1526" s="109"/>
      <c r="AG1526" s="109"/>
      <c r="AH1526" s="109"/>
      <c r="AI1526" s="219"/>
      <c r="AJ1526" s="219"/>
      <c r="AK1526" s="109"/>
      <c r="AL1526" s="109"/>
      <c r="AM1526" s="109"/>
      <c r="AN1526" s="109"/>
      <c r="AO1526" s="109"/>
      <c r="AP1526" s="109"/>
      <c r="AQ1526" s="109"/>
      <c r="AR1526" s="109"/>
      <c r="AS1526" s="109"/>
      <c r="AT1526" s="109"/>
      <c r="AU1526" s="109"/>
      <c r="AV1526" s="109"/>
      <c r="AW1526" s="109"/>
      <c r="AX1526" s="109"/>
      <c r="AY1526" s="109"/>
      <c r="AZ1526" s="109"/>
      <c r="BA1526" s="109"/>
      <c r="BB1526" s="211"/>
      <c r="BC1526" s="109"/>
      <c r="BD1526" s="213"/>
      <c r="BE1526" s="109"/>
      <c r="BF1526" s="109"/>
      <c r="BG1526" s="109"/>
      <c r="BH1526" s="222" t="e">
        <f>VLOOKUP(BB1526,'ĐKKCBBĐ K2019(UPDATE)'!$B$6:$F$2267,5,0)</f>
        <v>#N/A</v>
      </c>
      <c r="BI1526" s="109"/>
      <c r="BJ1526" s="109"/>
      <c r="BK1526" s="109"/>
      <c r="BL1526" s="109"/>
      <c r="BM1526" s="109"/>
      <c r="BN1526" s="109"/>
    </row>
    <row r="1527" spans="1:66">
      <c r="A1527" s="420">
        <v>1516</v>
      </c>
      <c r="B1527" s="211"/>
      <c r="C1527" s="211"/>
      <c r="D1527" s="211"/>
      <c r="E1527" s="211"/>
      <c r="F1527" s="211"/>
      <c r="G1527" s="212"/>
      <c r="H1527" s="109"/>
      <c r="I1527" s="109"/>
      <c r="J1527" s="109"/>
      <c r="K1527" s="213"/>
      <c r="L1527" s="213"/>
      <c r="M1527" s="109"/>
      <c r="N1527" s="109"/>
      <c r="O1527" s="109"/>
      <c r="P1527" s="213"/>
      <c r="Q1527" s="109"/>
      <c r="R1527" s="109"/>
      <c r="S1527" s="109"/>
      <c r="T1527" s="109"/>
      <c r="U1527" s="109"/>
      <c r="V1527" s="109"/>
      <c r="W1527" s="109"/>
      <c r="X1527" s="109"/>
      <c r="Y1527" s="109"/>
      <c r="Z1527" s="109"/>
      <c r="AA1527" s="109"/>
      <c r="AB1527" s="109"/>
      <c r="AC1527" s="109"/>
      <c r="AD1527" s="109"/>
      <c r="AE1527" s="109"/>
      <c r="AF1527" s="109"/>
      <c r="AG1527" s="109"/>
      <c r="AH1527" s="109"/>
      <c r="AI1527" s="219"/>
      <c r="AJ1527" s="219"/>
      <c r="AK1527" s="109"/>
      <c r="AL1527" s="109"/>
      <c r="AM1527" s="109"/>
      <c r="AN1527" s="109"/>
      <c r="AO1527" s="109"/>
      <c r="AP1527" s="109"/>
      <c r="AQ1527" s="109"/>
      <c r="AR1527" s="109"/>
      <c r="AS1527" s="109"/>
      <c r="AT1527" s="109"/>
      <c r="AU1527" s="109"/>
      <c r="AV1527" s="109"/>
      <c r="AW1527" s="109"/>
      <c r="AX1527" s="109"/>
      <c r="AY1527" s="109"/>
      <c r="AZ1527" s="109"/>
      <c r="BA1527" s="109"/>
      <c r="BB1527" s="211"/>
      <c r="BC1527" s="109"/>
      <c r="BD1527" s="213"/>
      <c r="BE1527" s="109"/>
      <c r="BF1527" s="109"/>
      <c r="BG1527" s="109"/>
      <c r="BH1527" s="222" t="e">
        <f>VLOOKUP(BB1527,'ĐKKCBBĐ K2019(UPDATE)'!$B$6:$F$2267,5,0)</f>
        <v>#N/A</v>
      </c>
      <c r="BI1527" s="109"/>
      <c r="BJ1527" s="109"/>
      <c r="BK1527" s="109"/>
      <c r="BL1527" s="109"/>
      <c r="BM1527" s="109"/>
      <c r="BN1527" s="109"/>
    </row>
    <row r="1528" spans="1:66">
      <c r="A1528" s="420">
        <v>1517</v>
      </c>
      <c r="B1528" s="211"/>
      <c r="C1528" s="211"/>
      <c r="D1528" s="211"/>
      <c r="E1528" s="211"/>
      <c r="F1528" s="211"/>
      <c r="G1528" s="212"/>
      <c r="H1528" s="109"/>
      <c r="I1528" s="109"/>
      <c r="J1528" s="109"/>
      <c r="K1528" s="213"/>
      <c r="L1528" s="213"/>
      <c r="M1528" s="109"/>
      <c r="N1528" s="109"/>
      <c r="O1528" s="109"/>
      <c r="P1528" s="213"/>
      <c r="Q1528" s="109"/>
      <c r="R1528" s="109"/>
      <c r="S1528" s="109"/>
      <c r="T1528" s="109"/>
      <c r="U1528" s="109"/>
      <c r="V1528" s="109"/>
      <c r="W1528" s="109"/>
      <c r="X1528" s="109"/>
      <c r="Y1528" s="109"/>
      <c r="Z1528" s="109"/>
      <c r="AA1528" s="109"/>
      <c r="AB1528" s="109"/>
      <c r="AC1528" s="109"/>
      <c r="AD1528" s="109"/>
      <c r="AE1528" s="109"/>
      <c r="AF1528" s="109"/>
      <c r="AG1528" s="109"/>
      <c r="AH1528" s="109"/>
      <c r="AI1528" s="219"/>
      <c r="AJ1528" s="219"/>
      <c r="AK1528" s="109"/>
      <c r="AL1528" s="109"/>
      <c r="AM1528" s="109"/>
      <c r="AN1528" s="109"/>
      <c r="AO1528" s="109"/>
      <c r="AP1528" s="109"/>
      <c r="AQ1528" s="109"/>
      <c r="AR1528" s="109"/>
      <c r="AS1528" s="109"/>
      <c r="AT1528" s="109"/>
      <c r="AU1528" s="109"/>
      <c r="AV1528" s="109"/>
      <c r="AW1528" s="109"/>
      <c r="AX1528" s="109"/>
      <c r="AY1528" s="109"/>
      <c r="AZ1528" s="109"/>
      <c r="BA1528" s="109"/>
      <c r="BB1528" s="211"/>
      <c r="BC1528" s="109"/>
      <c r="BD1528" s="213"/>
      <c r="BE1528" s="109"/>
      <c r="BF1528" s="109"/>
      <c r="BG1528" s="109"/>
      <c r="BH1528" s="222" t="e">
        <f>VLOOKUP(BB1528,'ĐKKCBBĐ K2019(UPDATE)'!$B$6:$F$2267,5,0)</f>
        <v>#N/A</v>
      </c>
      <c r="BI1528" s="109"/>
      <c r="BJ1528" s="109"/>
      <c r="BK1528" s="109"/>
      <c r="BL1528" s="109"/>
      <c r="BM1528" s="109"/>
      <c r="BN1528" s="109"/>
    </row>
    <row r="1529" spans="1:66">
      <c r="A1529" s="420">
        <v>1518</v>
      </c>
      <c r="B1529" s="211"/>
      <c r="C1529" s="211"/>
      <c r="D1529" s="211"/>
      <c r="E1529" s="211"/>
      <c r="F1529" s="211"/>
      <c r="G1529" s="212"/>
      <c r="H1529" s="109"/>
      <c r="I1529" s="109"/>
      <c r="J1529" s="109"/>
      <c r="K1529" s="213"/>
      <c r="L1529" s="213"/>
      <c r="M1529" s="109"/>
      <c r="N1529" s="109"/>
      <c r="O1529" s="109"/>
      <c r="P1529" s="213"/>
      <c r="Q1529" s="109"/>
      <c r="R1529" s="109"/>
      <c r="S1529" s="109"/>
      <c r="T1529" s="109"/>
      <c r="U1529" s="109"/>
      <c r="V1529" s="109"/>
      <c r="W1529" s="109"/>
      <c r="X1529" s="109"/>
      <c r="Y1529" s="109"/>
      <c r="Z1529" s="109"/>
      <c r="AA1529" s="109"/>
      <c r="AB1529" s="109"/>
      <c r="AC1529" s="109"/>
      <c r="AD1529" s="109"/>
      <c r="AE1529" s="109"/>
      <c r="AF1529" s="109"/>
      <c r="AG1529" s="109"/>
      <c r="AH1529" s="109"/>
      <c r="AI1529" s="219"/>
      <c r="AJ1529" s="219"/>
      <c r="AK1529" s="109"/>
      <c r="AL1529" s="109"/>
      <c r="AM1529" s="109"/>
      <c r="AN1529" s="109"/>
      <c r="AO1529" s="109"/>
      <c r="AP1529" s="109"/>
      <c r="AQ1529" s="109"/>
      <c r="AR1529" s="109"/>
      <c r="AS1529" s="109"/>
      <c r="AT1529" s="109"/>
      <c r="AU1529" s="109"/>
      <c r="AV1529" s="109"/>
      <c r="AW1529" s="109"/>
      <c r="AX1529" s="109"/>
      <c r="AY1529" s="109"/>
      <c r="AZ1529" s="109"/>
      <c r="BA1529" s="109"/>
      <c r="BB1529" s="211"/>
      <c r="BC1529" s="109"/>
      <c r="BD1529" s="213"/>
      <c r="BE1529" s="109"/>
      <c r="BF1529" s="109"/>
      <c r="BG1529" s="109"/>
      <c r="BH1529" s="222" t="e">
        <f>VLOOKUP(BB1529,'ĐKKCBBĐ K2019(UPDATE)'!$B$6:$F$2267,5,0)</f>
        <v>#N/A</v>
      </c>
      <c r="BI1529" s="109"/>
      <c r="BJ1529" s="109"/>
      <c r="BK1529" s="109"/>
      <c r="BL1529" s="109"/>
      <c r="BM1529" s="109"/>
      <c r="BN1529" s="109"/>
    </row>
    <row r="1530" spans="1:66">
      <c r="A1530" s="420">
        <v>1519</v>
      </c>
      <c r="B1530" s="211"/>
      <c r="C1530" s="211"/>
      <c r="D1530" s="211"/>
      <c r="E1530" s="211"/>
      <c r="F1530" s="211"/>
      <c r="G1530" s="212"/>
      <c r="H1530" s="109"/>
      <c r="I1530" s="109"/>
      <c r="J1530" s="109"/>
      <c r="K1530" s="213"/>
      <c r="L1530" s="213"/>
      <c r="M1530" s="109"/>
      <c r="N1530" s="109"/>
      <c r="O1530" s="109"/>
      <c r="P1530" s="213"/>
      <c r="Q1530" s="109"/>
      <c r="R1530" s="109"/>
      <c r="S1530" s="109"/>
      <c r="T1530" s="109"/>
      <c r="U1530" s="109"/>
      <c r="V1530" s="109"/>
      <c r="W1530" s="109"/>
      <c r="X1530" s="109"/>
      <c r="Y1530" s="109"/>
      <c r="Z1530" s="109"/>
      <c r="AA1530" s="109"/>
      <c r="AB1530" s="109"/>
      <c r="AC1530" s="109"/>
      <c r="AD1530" s="109"/>
      <c r="AE1530" s="109"/>
      <c r="AF1530" s="109"/>
      <c r="AG1530" s="109"/>
      <c r="AH1530" s="109"/>
      <c r="AI1530" s="219"/>
      <c r="AJ1530" s="219"/>
      <c r="AK1530" s="109"/>
      <c r="AL1530" s="109"/>
      <c r="AM1530" s="109"/>
      <c r="AN1530" s="109"/>
      <c r="AO1530" s="109"/>
      <c r="AP1530" s="109"/>
      <c r="AQ1530" s="109"/>
      <c r="AR1530" s="109"/>
      <c r="AS1530" s="109"/>
      <c r="AT1530" s="109"/>
      <c r="AU1530" s="109"/>
      <c r="AV1530" s="109"/>
      <c r="AW1530" s="109"/>
      <c r="AX1530" s="109"/>
      <c r="AY1530" s="109"/>
      <c r="AZ1530" s="109"/>
      <c r="BA1530" s="109"/>
      <c r="BB1530" s="211"/>
      <c r="BC1530" s="109"/>
      <c r="BD1530" s="213"/>
      <c r="BE1530" s="109"/>
      <c r="BF1530" s="109"/>
      <c r="BG1530" s="109"/>
      <c r="BH1530" s="222" t="e">
        <f>VLOOKUP(BB1530,'ĐKKCBBĐ K2019(UPDATE)'!$B$6:$F$2267,5,0)</f>
        <v>#N/A</v>
      </c>
      <c r="BI1530" s="109"/>
      <c r="BJ1530" s="109"/>
      <c r="BK1530" s="109"/>
      <c r="BL1530" s="109"/>
      <c r="BM1530" s="109"/>
      <c r="BN1530" s="109"/>
    </row>
    <row r="1531" spans="1:66">
      <c r="A1531" s="420">
        <v>1520</v>
      </c>
      <c r="B1531" s="211"/>
      <c r="C1531" s="211"/>
      <c r="D1531" s="211"/>
      <c r="E1531" s="211"/>
      <c r="F1531" s="211"/>
      <c r="G1531" s="212"/>
      <c r="H1531" s="109"/>
      <c r="I1531" s="109"/>
      <c r="J1531" s="109"/>
      <c r="K1531" s="213"/>
      <c r="L1531" s="213"/>
      <c r="M1531" s="109"/>
      <c r="N1531" s="109"/>
      <c r="O1531" s="109"/>
      <c r="P1531" s="213"/>
      <c r="Q1531" s="109"/>
      <c r="R1531" s="109"/>
      <c r="S1531" s="109"/>
      <c r="T1531" s="109"/>
      <c r="U1531" s="109"/>
      <c r="V1531" s="109"/>
      <c r="W1531" s="109"/>
      <c r="X1531" s="109"/>
      <c r="Y1531" s="109"/>
      <c r="Z1531" s="109"/>
      <c r="AA1531" s="109"/>
      <c r="AB1531" s="109"/>
      <c r="AC1531" s="109"/>
      <c r="AD1531" s="109"/>
      <c r="AE1531" s="109"/>
      <c r="AF1531" s="109"/>
      <c r="AG1531" s="109"/>
      <c r="AH1531" s="109"/>
      <c r="AI1531" s="219"/>
      <c r="AJ1531" s="219"/>
      <c r="AK1531" s="109"/>
      <c r="AL1531" s="109"/>
      <c r="AM1531" s="109"/>
      <c r="AN1531" s="109"/>
      <c r="AO1531" s="109"/>
      <c r="AP1531" s="109"/>
      <c r="AQ1531" s="109"/>
      <c r="AR1531" s="109"/>
      <c r="AS1531" s="109"/>
      <c r="AT1531" s="109"/>
      <c r="AU1531" s="109"/>
      <c r="AV1531" s="109"/>
      <c r="AW1531" s="109"/>
      <c r="AX1531" s="109"/>
      <c r="AY1531" s="109"/>
      <c r="AZ1531" s="109"/>
      <c r="BA1531" s="109"/>
      <c r="BB1531" s="211"/>
      <c r="BC1531" s="109"/>
      <c r="BD1531" s="213"/>
      <c r="BE1531" s="109"/>
      <c r="BF1531" s="109"/>
      <c r="BG1531" s="109"/>
      <c r="BH1531" s="222" t="e">
        <f>VLOOKUP(BB1531,'ĐKKCBBĐ K2019(UPDATE)'!$B$6:$F$2267,5,0)</f>
        <v>#N/A</v>
      </c>
      <c r="BI1531" s="109"/>
      <c r="BJ1531" s="109"/>
      <c r="BK1531" s="109"/>
      <c r="BL1531" s="109"/>
      <c r="BM1531" s="109"/>
      <c r="BN1531" s="109"/>
    </row>
    <row r="1532" spans="1:66">
      <c r="A1532" s="420">
        <v>1521</v>
      </c>
      <c r="B1532" s="211"/>
      <c r="C1532" s="211"/>
      <c r="D1532" s="211"/>
      <c r="E1532" s="211"/>
      <c r="F1532" s="211"/>
      <c r="G1532" s="212"/>
      <c r="H1532" s="109"/>
      <c r="I1532" s="109"/>
      <c r="J1532" s="109"/>
      <c r="K1532" s="213"/>
      <c r="L1532" s="213"/>
      <c r="M1532" s="109"/>
      <c r="N1532" s="109"/>
      <c r="O1532" s="109"/>
      <c r="P1532" s="213"/>
      <c r="Q1532" s="109"/>
      <c r="R1532" s="109"/>
      <c r="S1532" s="109"/>
      <c r="T1532" s="109"/>
      <c r="U1532" s="109"/>
      <c r="V1532" s="109"/>
      <c r="W1532" s="109"/>
      <c r="X1532" s="109"/>
      <c r="Y1532" s="109"/>
      <c r="Z1532" s="109"/>
      <c r="AA1532" s="109"/>
      <c r="AB1532" s="109"/>
      <c r="AC1532" s="109"/>
      <c r="AD1532" s="109"/>
      <c r="AE1532" s="109"/>
      <c r="AF1532" s="109"/>
      <c r="AG1532" s="109"/>
      <c r="AH1532" s="109"/>
      <c r="AI1532" s="219"/>
      <c r="AJ1532" s="219"/>
      <c r="AK1532" s="109"/>
      <c r="AL1532" s="109"/>
      <c r="AM1532" s="109"/>
      <c r="AN1532" s="109"/>
      <c r="AO1532" s="109"/>
      <c r="AP1532" s="109"/>
      <c r="AQ1532" s="109"/>
      <c r="AR1532" s="109"/>
      <c r="AS1532" s="109"/>
      <c r="AT1532" s="109"/>
      <c r="AU1532" s="109"/>
      <c r="AV1532" s="109"/>
      <c r="AW1532" s="109"/>
      <c r="AX1532" s="109"/>
      <c r="AY1532" s="109"/>
      <c r="AZ1532" s="109"/>
      <c r="BA1532" s="109"/>
      <c r="BB1532" s="211"/>
      <c r="BC1532" s="109"/>
      <c r="BD1532" s="213"/>
      <c r="BE1532" s="109"/>
      <c r="BF1532" s="109"/>
      <c r="BG1532" s="109"/>
      <c r="BH1532" s="222" t="e">
        <f>VLOOKUP(BB1532,'ĐKKCBBĐ K2019(UPDATE)'!$B$6:$F$2267,5,0)</f>
        <v>#N/A</v>
      </c>
      <c r="BI1532" s="109"/>
      <c r="BJ1532" s="109"/>
      <c r="BK1532" s="109"/>
      <c r="BL1532" s="109"/>
      <c r="BM1532" s="109"/>
      <c r="BN1532" s="109"/>
    </row>
    <row r="1533" spans="1:66">
      <c r="A1533" s="420">
        <v>1522</v>
      </c>
      <c r="B1533" s="211"/>
      <c r="C1533" s="211"/>
      <c r="D1533" s="211"/>
      <c r="E1533" s="211"/>
      <c r="F1533" s="211"/>
      <c r="G1533" s="212"/>
      <c r="H1533" s="109"/>
      <c r="I1533" s="109"/>
      <c r="J1533" s="109"/>
      <c r="K1533" s="213"/>
      <c r="L1533" s="213"/>
      <c r="M1533" s="109"/>
      <c r="N1533" s="109"/>
      <c r="O1533" s="109"/>
      <c r="P1533" s="213"/>
      <c r="Q1533" s="109"/>
      <c r="R1533" s="109"/>
      <c r="S1533" s="109"/>
      <c r="T1533" s="109"/>
      <c r="U1533" s="109"/>
      <c r="V1533" s="109"/>
      <c r="W1533" s="109"/>
      <c r="X1533" s="109"/>
      <c r="Y1533" s="109"/>
      <c r="Z1533" s="109"/>
      <c r="AA1533" s="109"/>
      <c r="AB1533" s="109"/>
      <c r="AC1533" s="109"/>
      <c r="AD1533" s="109"/>
      <c r="AE1533" s="109"/>
      <c r="AF1533" s="109"/>
      <c r="AG1533" s="109"/>
      <c r="AH1533" s="109"/>
      <c r="AI1533" s="219"/>
      <c r="AJ1533" s="219"/>
      <c r="AK1533" s="109"/>
      <c r="AL1533" s="109"/>
      <c r="AM1533" s="109"/>
      <c r="AN1533" s="109"/>
      <c r="AO1533" s="109"/>
      <c r="AP1533" s="109"/>
      <c r="AQ1533" s="109"/>
      <c r="AR1533" s="109"/>
      <c r="AS1533" s="109"/>
      <c r="AT1533" s="109"/>
      <c r="AU1533" s="109"/>
      <c r="AV1533" s="109"/>
      <c r="AW1533" s="109"/>
      <c r="AX1533" s="109"/>
      <c r="AY1533" s="109"/>
      <c r="AZ1533" s="109"/>
      <c r="BA1533" s="109"/>
      <c r="BB1533" s="211"/>
      <c r="BC1533" s="109"/>
      <c r="BD1533" s="213"/>
      <c r="BE1533" s="109"/>
      <c r="BF1533" s="109"/>
      <c r="BG1533" s="109"/>
      <c r="BH1533" s="222" t="e">
        <f>VLOOKUP(BB1533,'ĐKKCBBĐ K2019(UPDATE)'!$B$6:$F$2267,5,0)</f>
        <v>#N/A</v>
      </c>
      <c r="BI1533" s="109"/>
      <c r="BJ1533" s="109"/>
      <c r="BK1533" s="109"/>
      <c r="BL1533" s="109"/>
      <c r="BM1533" s="109"/>
      <c r="BN1533" s="109"/>
    </row>
    <row r="1534" spans="1:66">
      <c r="A1534" s="420">
        <v>1523</v>
      </c>
      <c r="B1534" s="211"/>
      <c r="C1534" s="211"/>
      <c r="D1534" s="211"/>
      <c r="E1534" s="211"/>
      <c r="F1534" s="211"/>
      <c r="G1534" s="212"/>
      <c r="H1534" s="109"/>
      <c r="I1534" s="109"/>
      <c r="J1534" s="109"/>
      <c r="K1534" s="213"/>
      <c r="L1534" s="213"/>
      <c r="M1534" s="109"/>
      <c r="N1534" s="109"/>
      <c r="O1534" s="109"/>
      <c r="P1534" s="213"/>
      <c r="Q1534" s="109"/>
      <c r="R1534" s="109"/>
      <c r="S1534" s="109"/>
      <c r="T1534" s="109"/>
      <c r="U1534" s="109"/>
      <c r="V1534" s="109"/>
      <c r="W1534" s="109"/>
      <c r="X1534" s="109"/>
      <c r="Y1534" s="109"/>
      <c r="Z1534" s="109"/>
      <c r="AA1534" s="109"/>
      <c r="AB1534" s="109"/>
      <c r="AC1534" s="109"/>
      <c r="AD1534" s="109"/>
      <c r="AE1534" s="109"/>
      <c r="AF1534" s="109"/>
      <c r="AG1534" s="109"/>
      <c r="AH1534" s="109"/>
      <c r="AI1534" s="219"/>
      <c r="AJ1534" s="219"/>
      <c r="AK1534" s="109"/>
      <c r="AL1534" s="109"/>
      <c r="AM1534" s="109"/>
      <c r="AN1534" s="109"/>
      <c r="AO1534" s="109"/>
      <c r="AP1534" s="109"/>
      <c r="AQ1534" s="109"/>
      <c r="AR1534" s="109"/>
      <c r="AS1534" s="109"/>
      <c r="AT1534" s="109"/>
      <c r="AU1534" s="109"/>
      <c r="AV1534" s="109"/>
      <c r="AW1534" s="109"/>
      <c r="AX1534" s="109"/>
      <c r="AY1534" s="109"/>
      <c r="AZ1534" s="109"/>
      <c r="BA1534" s="109"/>
      <c r="BB1534" s="211"/>
      <c r="BC1534" s="109"/>
      <c r="BD1534" s="213"/>
      <c r="BE1534" s="109"/>
      <c r="BF1534" s="109"/>
      <c r="BG1534" s="109"/>
      <c r="BH1534" s="222" t="e">
        <f>VLOOKUP(BB1534,'ĐKKCBBĐ K2019(UPDATE)'!$B$6:$F$2267,5,0)</f>
        <v>#N/A</v>
      </c>
      <c r="BI1534" s="109"/>
      <c r="BJ1534" s="109"/>
      <c r="BK1534" s="109"/>
      <c r="BL1534" s="109"/>
      <c r="BM1534" s="109"/>
      <c r="BN1534" s="109"/>
    </row>
    <row r="1535" spans="1:66">
      <c r="A1535" s="420">
        <v>1524</v>
      </c>
      <c r="B1535" s="211"/>
      <c r="C1535" s="211"/>
      <c r="D1535" s="211"/>
      <c r="E1535" s="211"/>
      <c r="F1535" s="211"/>
      <c r="G1535" s="212"/>
      <c r="H1535" s="109"/>
      <c r="I1535" s="109"/>
      <c r="J1535" s="109"/>
      <c r="K1535" s="213"/>
      <c r="L1535" s="213"/>
      <c r="M1535" s="109"/>
      <c r="N1535" s="109"/>
      <c r="O1535" s="109"/>
      <c r="P1535" s="213"/>
      <c r="Q1535" s="109"/>
      <c r="R1535" s="109"/>
      <c r="S1535" s="109"/>
      <c r="T1535" s="109"/>
      <c r="U1535" s="109"/>
      <c r="V1535" s="109"/>
      <c r="W1535" s="109"/>
      <c r="X1535" s="109"/>
      <c r="Y1535" s="109"/>
      <c r="Z1535" s="109"/>
      <c r="AA1535" s="109"/>
      <c r="AB1535" s="109"/>
      <c r="AC1535" s="109"/>
      <c r="AD1535" s="109"/>
      <c r="AE1535" s="109"/>
      <c r="AF1535" s="109"/>
      <c r="AG1535" s="109"/>
      <c r="AH1535" s="109"/>
      <c r="AI1535" s="219"/>
      <c r="AJ1535" s="219"/>
      <c r="AK1535" s="109"/>
      <c r="AL1535" s="109"/>
      <c r="AM1535" s="109"/>
      <c r="AN1535" s="109"/>
      <c r="AO1535" s="109"/>
      <c r="AP1535" s="109"/>
      <c r="AQ1535" s="109"/>
      <c r="AR1535" s="109"/>
      <c r="AS1535" s="109"/>
      <c r="AT1535" s="109"/>
      <c r="AU1535" s="109"/>
      <c r="AV1535" s="109"/>
      <c r="AW1535" s="109"/>
      <c r="AX1535" s="109"/>
      <c r="AY1535" s="109"/>
      <c r="AZ1535" s="109"/>
      <c r="BA1535" s="109"/>
      <c r="BB1535" s="211"/>
      <c r="BC1535" s="109"/>
      <c r="BD1535" s="213"/>
      <c r="BE1535" s="109"/>
      <c r="BF1535" s="109"/>
      <c r="BG1535" s="109"/>
      <c r="BH1535" s="222" t="e">
        <f>VLOOKUP(BB1535,'ĐKKCBBĐ K2019(UPDATE)'!$B$6:$F$2267,5,0)</f>
        <v>#N/A</v>
      </c>
      <c r="BI1535" s="109"/>
      <c r="BJ1535" s="109"/>
      <c r="BK1535" s="109"/>
      <c r="BL1535" s="109"/>
      <c r="BM1535" s="109"/>
      <c r="BN1535" s="109"/>
    </row>
    <row r="1536" spans="1:66">
      <c r="A1536" s="420">
        <v>1525</v>
      </c>
      <c r="B1536" s="211"/>
      <c r="C1536" s="211"/>
      <c r="D1536" s="211"/>
      <c r="E1536" s="211"/>
      <c r="F1536" s="211"/>
      <c r="G1536" s="212"/>
      <c r="H1536" s="109"/>
      <c r="I1536" s="109"/>
      <c r="J1536" s="109"/>
      <c r="K1536" s="213"/>
      <c r="L1536" s="213"/>
      <c r="M1536" s="109"/>
      <c r="N1536" s="109"/>
      <c r="O1536" s="109"/>
      <c r="P1536" s="213"/>
      <c r="Q1536" s="109"/>
      <c r="R1536" s="109"/>
      <c r="S1536" s="109"/>
      <c r="T1536" s="109"/>
      <c r="U1536" s="109"/>
      <c r="V1536" s="109"/>
      <c r="W1536" s="109"/>
      <c r="X1536" s="109"/>
      <c r="Y1536" s="109"/>
      <c r="Z1536" s="109"/>
      <c r="AA1536" s="109"/>
      <c r="AB1536" s="109"/>
      <c r="AC1536" s="109"/>
      <c r="AD1536" s="109"/>
      <c r="AE1536" s="109"/>
      <c r="AF1536" s="109"/>
      <c r="AG1536" s="109"/>
      <c r="AH1536" s="109"/>
      <c r="AI1536" s="219"/>
      <c r="AJ1536" s="219"/>
      <c r="AK1536" s="109"/>
      <c r="AL1536" s="109"/>
      <c r="AM1536" s="109"/>
      <c r="AN1536" s="109"/>
      <c r="AO1536" s="109"/>
      <c r="AP1536" s="109"/>
      <c r="AQ1536" s="109"/>
      <c r="AR1536" s="109"/>
      <c r="AS1536" s="109"/>
      <c r="AT1536" s="109"/>
      <c r="AU1536" s="109"/>
      <c r="AV1536" s="109"/>
      <c r="AW1536" s="109"/>
      <c r="AX1536" s="109"/>
      <c r="AY1536" s="109"/>
      <c r="AZ1536" s="109"/>
      <c r="BA1536" s="109"/>
      <c r="BB1536" s="211"/>
      <c r="BC1536" s="109"/>
      <c r="BD1536" s="213"/>
      <c r="BE1536" s="109"/>
      <c r="BF1536" s="109"/>
      <c r="BG1536" s="109"/>
      <c r="BH1536" s="222" t="e">
        <f>VLOOKUP(BB1536,'ĐKKCBBĐ K2019(UPDATE)'!$B$6:$F$2267,5,0)</f>
        <v>#N/A</v>
      </c>
      <c r="BI1536" s="109"/>
      <c r="BJ1536" s="109"/>
      <c r="BK1536" s="109"/>
      <c r="BL1536" s="109"/>
      <c r="BM1536" s="109"/>
      <c r="BN1536" s="109"/>
    </row>
    <row r="1537" spans="1:66">
      <c r="A1537" s="420">
        <v>1526</v>
      </c>
      <c r="B1537" s="211"/>
      <c r="C1537" s="211"/>
      <c r="D1537" s="211"/>
      <c r="E1537" s="211"/>
      <c r="F1537" s="211"/>
      <c r="G1537" s="212"/>
      <c r="H1537" s="109"/>
      <c r="I1537" s="109"/>
      <c r="J1537" s="109"/>
      <c r="K1537" s="213"/>
      <c r="L1537" s="213"/>
      <c r="M1537" s="109"/>
      <c r="N1537" s="109"/>
      <c r="O1537" s="109"/>
      <c r="P1537" s="213"/>
      <c r="Q1537" s="109"/>
      <c r="R1537" s="109"/>
      <c r="S1537" s="109"/>
      <c r="T1537" s="109"/>
      <c r="U1537" s="109"/>
      <c r="V1537" s="109"/>
      <c r="W1537" s="109"/>
      <c r="X1537" s="109"/>
      <c r="Y1537" s="109"/>
      <c r="Z1537" s="109"/>
      <c r="AA1537" s="109"/>
      <c r="AB1537" s="109"/>
      <c r="AC1537" s="109"/>
      <c r="AD1537" s="109"/>
      <c r="AE1537" s="109"/>
      <c r="AF1537" s="109"/>
      <c r="AG1537" s="109"/>
      <c r="AH1537" s="109"/>
      <c r="AI1537" s="219"/>
      <c r="AJ1537" s="219"/>
      <c r="AK1537" s="109"/>
      <c r="AL1537" s="109"/>
      <c r="AM1537" s="109"/>
      <c r="AN1537" s="109"/>
      <c r="AO1537" s="109"/>
      <c r="AP1537" s="109"/>
      <c r="AQ1537" s="109"/>
      <c r="AR1537" s="109"/>
      <c r="AS1537" s="109"/>
      <c r="AT1537" s="109"/>
      <c r="AU1537" s="109"/>
      <c r="AV1537" s="109"/>
      <c r="AW1537" s="109"/>
      <c r="AX1537" s="109"/>
      <c r="AY1537" s="109"/>
      <c r="AZ1537" s="109"/>
      <c r="BA1537" s="109"/>
      <c r="BB1537" s="211"/>
      <c r="BC1537" s="109"/>
      <c r="BD1537" s="213"/>
      <c r="BE1537" s="109"/>
      <c r="BF1537" s="109"/>
      <c r="BG1537" s="109"/>
      <c r="BH1537" s="222" t="e">
        <f>VLOOKUP(BB1537,'ĐKKCBBĐ K2019(UPDATE)'!$B$6:$F$2267,5,0)</f>
        <v>#N/A</v>
      </c>
      <c r="BI1537" s="109"/>
      <c r="BJ1537" s="109"/>
      <c r="BK1537" s="109"/>
      <c r="BL1537" s="109"/>
      <c r="BM1537" s="109"/>
      <c r="BN1537" s="109"/>
    </row>
    <row r="1538" spans="1:66">
      <c r="A1538" s="420">
        <v>1527</v>
      </c>
      <c r="B1538" s="211"/>
      <c r="C1538" s="211"/>
      <c r="D1538" s="211"/>
      <c r="E1538" s="211"/>
      <c r="F1538" s="211"/>
      <c r="G1538" s="212"/>
      <c r="H1538" s="109"/>
      <c r="I1538" s="109"/>
      <c r="J1538" s="109"/>
      <c r="K1538" s="213"/>
      <c r="L1538" s="213"/>
      <c r="M1538" s="109"/>
      <c r="N1538" s="109"/>
      <c r="O1538" s="109"/>
      <c r="P1538" s="213"/>
      <c r="Q1538" s="109"/>
      <c r="R1538" s="109"/>
      <c r="S1538" s="109"/>
      <c r="T1538" s="109"/>
      <c r="U1538" s="109"/>
      <c r="V1538" s="109"/>
      <c r="W1538" s="109"/>
      <c r="X1538" s="109"/>
      <c r="Y1538" s="109"/>
      <c r="Z1538" s="109"/>
      <c r="AA1538" s="109"/>
      <c r="AB1538" s="109"/>
      <c r="AC1538" s="109"/>
      <c r="AD1538" s="109"/>
      <c r="AE1538" s="109"/>
      <c r="AF1538" s="109"/>
      <c r="AG1538" s="109"/>
      <c r="AH1538" s="109"/>
      <c r="AI1538" s="219"/>
      <c r="AJ1538" s="219"/>
      <c r="AK1538" s="109"/>
      <c r="AL1538" s="109"/>
      <c r="AM1538" s="109"/>
      <c r="AN1538" s="109"/>
      <c r="AO1538" s="109"/>
      <c r="AP1538" s="109"/>
      <c r="AQ1538" s="109"/>
      <c r="AR1538" s="109"/>
      <c r="AS1538" s="109"/>
      <c r="AT1538" s="109"/>
      <c r="AU1538" s="109"/>
      <c r="AV1538" s="109"/>
      <c r="AW1538" s="109"/>
      <c r="AX1538" s="109"/>
      <c r="AY1538" s="109"/>
      <c r="AZ1538" s="109"/>
      <c r="BA1538" s="109"/>
      <c r="BB1538" s="211"/>
      <c r="BC1538" s="109"/>
      <c r="BD1538" s="213"/>
      <c r="BE1538" s="109"/>
      <c r="BF1538" s="109"/>
      <c r="BG1538" s="109"/>
      <c r="BH1538" s="222" t="e">
        <f>VLOOKUP(BB1538,'ĐKKCBBĐ K2019(UPDATE)'!$B$6:$F$2267,5,0)</f>
        <v>#N/A</v>
      </c>
      <c r="BI1538" s="109"/>
      <c r="BJ1538" s="109"/>
      <c r="BK1538" s="109"/>
      <c r="BL1538" s="109"/>
      <c r="BM1538" s="109"/>
      <c r="BN1538" s="109"/>
    </row>
    <row r="1539" spans="1:66">
      <c r="A1539" s="420">
        <v>1528</v>
      </c>
      <c r="B1539" s="211"/>
      <c r="C1539" s="211"/>
      <c r="D1539" s="211"/>
      <c r="E1539" s="211"/>
      <c r="F1539" s="211"/>
      <c r="G1539" s="212"/>
      <c r="H1539" s="109"/>
      <c r="I1539" s="109"/>
      <c r="J1539" s="109"/>
      <c r="K1539" s="213"/>
      <c r="L1539" s="213"/>
      <c r="M1539" s="109"/>
      <c r="N1539" s="109"/>
      <c r="O1539" s="109"/>
      <c r="P1539" s="213"/>
      <c r="Q1539" s="109"/>
      <c r="R1539" s="109"/>
      <c r="S1539" s="109"/>
      <c r="T1539" s="109"/>
      <c r="U1539" s="109"/>
      <c r="V1539" s="109"/>
      <c r="W1539" s="109"/>
      <c r="X1539" s="109"/>
      <c r="Y1539" s="109"/>
      <c r="Z1539" s="109"/>
      <c r="AA1539" s="109"/>
      <c r="AB1539" s="109"/>
      <c r="AC1539" s="109"/>
      <c r="AD1539" s="109"/>
      <c r="AE1539" s="109"/>
      <c r="AF1539" s="109"/>
      <c r="AG1539" s="109"/>
      <c r="AH1539" s="109"/>
      <c r="AI1539" s="219"/>
      <c r="AJ1539" s="219"/>
      <c r="AK1539" s="109"/>
      <c r="AL1539" s="109"/>
      <c r="AM1539" s="109"/>
      <c r="AN1539" s="109"/>
      <c r="AO1539" s="109"/>
      <c r="AP1539" s="109"/>
      <c r="AQ1539" s="109"/>
      <c r="AR1539" s="109"/>
      <c r="AS1539" s="109"/>
      <c r="AT1539" s="109"/>
      <c r="AU1539" s="109"/>
      <c r="AV1539" s="109"/>
      <c r="AW1539" s="109"/>
      <c r="AX1539" s="109"/>
      <c r="AY1539" s="109"/>
      <c r="AZ1539" s="109"/>
      <c r="BA1539" s="109"/>
      <c r="BB1539" s="211"/>
      <c r="BC1539" s="109"/>
      <c r="BD1539" s="213"/>
      <c r="BE1539" s="109"/>
      <c r="BF1539" s="109"/>
      <c r="BG1539" s="109"/>
      <c r="BH1539" s="222" t="e">
        <f>VLOOKUP(BB1539,'ĐKKCBBĐ K2019(UPDATE)'!$B$6:$F$2267,5,0)</f>
        <v>#N/A</v>
      </c>
      <c r="BI1539" s="109"/>
      <c r="BJ1539" s="109"/>
      <c r="BK1539" s="109"/>
      <c r="BL1539" s="109"/>
      <c r="BM1539" s="109"/>
      <c r="BN1539" s="109"/>
    </row>
    <row r="1540" spans="1:66">
      <c r="A1540" s="420">
        <v>1529</v>
      </c>
      <c r="B1540" s="211"/>
      <c r="C1540" s="211"/>
      <c r="D1540" s="211"/>
      <c r="E1540" s="211"/>
      <c r="F1540" s="211"/>
      <c r="G1540" s="212"/>
      <c r="H1540" s="109"/>
      <c r="I1540" s="109"/>
      <c r="J1540" s="109"/>
      <c r="K1540" s="213"/>
      <c r="L1540" s="213"/>
      <c r="M1540" s="109"/>
      <c r="N1540" s="109"/>
      <c r="O1540" s="109"/>
      <c r="P1540" s="213"/>
      <c r="Q1540" s="109"/>
      <c r="R1540" s="109"/>
      <c r="S1540" s="109"/>
      <c r="T1540" s="109"/>
      <c r="U1540" s="109"/>
      <c r="V1540" s="109"/>
      <c r="W1540" s="109"/>
      <c r="X1540" s="109"/>
      <c r="Y1540" s="109"/>
      <c r="Z1540" s="109"/>
      <c r="AA1540" s="109"/>
      <c r="AB1540" s="109"/>
      <c r="AC1540" s="109"/>
      <c r="AD1540" s="109"/>
      <c r="AE1540" s="109"/>
      <c r="AF1540" s="109"/>
      <c r="AG1540" s="109"/>
      <c r="AH1540" s="109"/>
      <c r="AI1540" s="219"/>
      <c r="AJ1540" s="219"/>
      <c r="AK1540" s="109"/>
      <c r="AL1540" s="109"/>
      <c r="AM1540" s="109"/>
      <c r="AN1540" s="109"/>
      <c r="AO1540" s="109"/>
      <c r="AP1540" s="109"/>
      <c r="AQ1540" s="109"/>
      <c r="AR1540" s="109"/>
      <c r="AS1540" s="109"/>
      <c r="AT1540" s="109"/>
      <c r="AU1540" s="109"/>
      <c r="AV1540" s="109"/>
      <c r="AW1540" s="109"/>
      <c r="AX1540" s="109"/>
      <c r="AY1540" s="109"/>
      <c r="AZ1540" s="109"/>
      <c r="BA1540" s="109"/>
      <c r="BB1540" s="211"/>
      <c r="BC1540" s="109"/>
      <c r="BD1540" s="213"/>
      <c r="BE1540" s="109"/>
      <c r="BF1540" s="109"/>
      <c r="BG1540" s="109"/>
      <c r="BH1540" s="222" t="e">
        <f>VLOOKUP(BB1540,'ĐKKCBBĐ K2019(UPDATE)'!$B$6:$F$2267,5,0)</f>
        <v>#N/A</v>
      </c>
      <c r="BI1540" s="109"/>
      <c r="BJ1540" s="109"/>
      <c r="BK1540" s="109"/>
      <c r="BL1540" s="109"/>
      <c r="BM1540" s="109"/>
      <c r="BN1540" s="109"/>
    </row>
    <row r="1541" spans="1:66">
      <c r="A1541" s="420">
        <v>1530</v>
      </c>
      <c r="B1541" s="211"/>
      <c r="C1541" s="211"/>
      <c r="D1541" s="211"/>
      <c r="E1541" s="211"/>
      <c r="F1541" s="211"/>
      <c r="G1541" s="212"/>
      <c r="H1541" s="109"/>
      <c r="I1541" s="109"/>
      <c r="J1541" s="109"/>
      <c r="K1541" s="213"/>
      <c r="L1541" s="213"/>
      <c r="M1541" s="109"/>
      <c r="N1541" s="109"/>
      <c r="O1541" s="109"/>
      <c r="P1541" s="213"/>
      <c r="Q1541" s="109"/>
      <c r="R1541" s="109"/>
      <c r="S1541" s="109"/>
      <c r="T1541" s="109"/>
      <c r="U1541" s="109"/>
      <c r="V1541" s="109"/>
      <c r="W1541" s="109"/>
      <c r="X1541" s="109"/>
      <c r="Y1541" s="109"/>
      <c r="Z1541" s="109"/>
      <c r="AA1541" s="109"/>
      <c r="AB1541" s="109"/>
      <c r="AC1541" s="109"/>
      <c r="AD1541" s="109"/>
      <c r="AE1541" s="109"/>
      <c r="AF1541" s="109"/>
      <c r="AG1541" s="109"/>
      <c r="AH1541" s="109"/>
      <c r="AI1541" s="219"/>
      <c r="AJ1541" s="219"/>
      <c r="AK1541" s="109"/>
      <c r="AL1541" s="109"/>
      <c r="AM1541" s="109"/>
      <c r="AN1541" s="109"/>
      <c r="AO1541" s="109"/>
      <c r="AP1541" s="109"/>
      <c r="AQ1541" s="109"/>
      <c r="AR1541" s="109"/>
      <c r="AS1541" s="109"/>
      <c r="AT1541" s="109"/>
      <c r="AU1541" s="109"/>
      <c r="AV1541" s="109"/>
      <c r="AW1541" s="109"/>
      <c r="AX1541" s="109"/>
      <c r="AY1541" s="109"/>
      <c r="AZ1541" s="109"/>
      <c r="BA1541" s="109"/>
      <c r="BB1541" s="211"/>
      <c r="BC1541" s="109"/>
      <c r="BD1541" s="213"/>
      <c r="BE1541" s="109"/>
      <c r="BF1541" s="109"/>
      <c r="BG1541" s="109"/>
      <c r="BH1541" s="222" t="e">
        <f>VLOOKUP(BB1541,'ĐKKCBBĐ K2019(UPDATE)'!$B$6:$F$2267,5,0)</f>
        <v>#N/A</v>
      </c>
      <c r="BI1541" s="109"/>
      <c r="BJ1541" s="109"/>
      <c r="BK1541" s="109"/>
      <c r="BL1541" s="109"/>
      <c r="BM1541" s="109"/>
      <c r="BN1541" s="109"/>
    </row>
    <row r="1542" spans="1:66">
      <c r="A1542" s="420">
        <v>1531</v>
      </c>
      <c r="B1542" s="211"/>
      <c r="C1542" s="211"/>
      <c r="D1542" s="211"/>
      <c r="E1542" s="211"/>
      <c r="F1542" s="211"/>
      <c r="G1542" s="212"/>
      <c r="H1542" s="109"/>
      <c r="I1542" s="109"/>
      <c r="J1542" s="109"/>
      <c r="K1542" s="213"/>
      <c r="L1542" s="213"/>
      <c r="M1542" s="109"/>
      <c r="N1542" s="109"/>
      <c r="O1542" s="109"/>
      <c r="P1542" s="213"/>
      <c r="Q1542" s="109"/>
      <c r="R1542" s="109"/>
      <c r="S1542" s="109"/>
      <c r="T1542" s="109"/>
      <c r="U1542" s="109"/>
      <c r="V1542" s="109"/>
      <c r="W1542" s="109"/>
      <c r="X1542" s="109"/>
      <c r="Y1542" s="109"/>
      <c r="Z1542" s="109"/>
      <c r="AA1542" s="109"/>
      <c r="AB1542" s="109"/>
      <c r="AC1542" s="109"/>
      <c r="AD1542" s="109"/>
      <c r="AE1542" s="109"/>
      <c r="AF1542" s="109"/>
      <c r="AG1542" s="109"/>
      <c r="AH1542" s="109"/>
      <c r="AI1542" s="219"/>
      <c r="AJ1542" s="219"/>
      <c r="AK1542" s="109"/>
      <c r="AL1542" s="109"/>
      <c r="AM1542" s="109"/>
      <c r="AN1542" s="109"/>
      <c r="AO1542" s="109"/>
      <c r="AP1542" s="109"/>
      <c r="AQ1542" s="109"/>
      <c r="AR1542" s="109"/>
      <c r="AS1542" s="109"/>
      <c r="AT1542" s="109"/>
      <c r="AU1542" s="109"/>
      <c r="AV1542" s="109"/>
      <c r="AW1542" s="109"/>
      <c r="AX1542" s="109"/>
      <c r="AY1542" s="109"/>
      <c r="AZ1542" s="109"/>
      <c r="BA1542" s="109"/>
      <c r="BB1542" s="211"/>
      <c r="BC1542" s="109"/>
      <c r="BD1542" s="213"/>
      <c r="BE1542" s="109"/>
      <c r="BF1542" s="109"/>
      <c r="BG1542" s="109"/>
      <c r="BH1542" s="222" t="e">
        <f>VLOOKUP(BB1542,'ĐKKCBBĐ K2019(UPDATE)'!$B$6:$F$2267,5,0)</f>
        <v>#N/A</v>
      </c>
      <c r="BI1542" s="109"/>
      <c r="BJ1542" s="109"/>
      <c r="BK1542" s="109"/>
      <c r="BL1542" s="109"/>
      <c r="BM1542" s="109"/>
      <c r="BN1542" s="109"/>
    </row>
    <row r="1543" spans="1:66">
      <c r="A1543" s="420">
        <v>1532</v>
      </c>
      <c r="B1543" s="211"/>
      <c r="C1543" s="211"/>
      <c r="D1543" s="211"/>
      <c r="E1543" s="211"/>
      <c r="F1543" s="211"/>
      <c r="G1543" s="212"/>
      <c r="H1543" s="109"/>
      <c r="I1543" s="109"/>
      <c r="J1543" s="109"/>
      <c r="K1543" s="213"/>
      <c r="L1543" s="213"/>
      <c r="M1543" s="109"/>
      <c r="N1543" s="109"/>
      <c r="O1543" s="109"/>
      <c r="P1543" s="213"/>
      <c r="Q1543" s="109"/>
      <c r="R1543" s="109"/>
      <c r="S1543" s="109"/>
      <c r="T1543" s="109"/>
      <c r="U1543" s="109"/>
      <c r="V1543" s="109"/>
      <c r="W1543" s="109"/>
      <c r="X1543" s="109"/>
      <c r="Y1543" s="109"/>
      <c r="Z1543" s="109"/>
      <c r="AA1543" s="109"/>
      <c r="AB1543" s="109"/>
      <c r="AC1543" s="109"/>
      <c r="AD1543" s="109"/>
      <c r="AE1543" s="109"/>
      <c r="AF1543" s="109"/>
      <c r="AG1543" s="109"/>
      <c r="AH1543" s="109"/>
      <c r="AI1543" s="219"/>
      <c r="AJ1543" s="219"/>
      <c r="AK1543" s="109"/>
      <c r="AL1543" s="109"/>
      <c r="AM1543" s="109"/>
      <c r="AN1543" s="109"/>
      <c r="AO1543" s="109"/>
      <c r="AP1543" s="109"/>
      <c r="AQ1543" s="109"/>
      <c r="AR1543" s="109"/>
      <c r="AS1543" s="109"/>
      <c r="AT1543" s="109"/>
      <c r="AU1543" s="109"/>
      <c r="AV1543" s="109"/>
      <c r="AW1543" s="109"/>
      <c r="AX1543" s="109"/>
      <c r="AY1543" s="109"/>
      <c r="AZ1543" s="109"/>
      <c r="BA1543" s="109"/>
      <c r="BB1543" s="211"/>
      <c r="BC1543" s="109"/>
      <c r="BD1543" s="213"/>
      <c r="BE1543" s="109"/>
      <c r="BF1543" s="109"/>
      <c r="BG1543" s="109"/>
      <c r="BH1543" s="222" t="e">
        <f>VLOOKUP(BB1543,'ĐKKCBBĐ K2019(UPDATE)'!$B$6:$F$2267,5,0)</f>
        <v>#N/A</v>
      </c>
      <c r="BI1543" s="109"/>
      <c r="BJ1543" s="109"/>
      <c r="BK1543" s="109"/>
      <c r="BL1543" s="109"/>
      <c r="BM1543" s="109"/>
      <c r="BN1543" s="109"/>
    </row>
    <row r="1544" spans="1:66">
      <c r="A1544" s="420">
        <v>1533</v>
      </c>
      <c r="B1544" s="211"/>
      <c r="C1544" s="211"/>
      <c r="D1544" s="211"/>
      <c r="E1544" s="211"/>
      <c r="F1544" s="211"/>
      <c r="G1544" s="212"/>
      <c r="H1544" s="109"/>
      <c r="I1544" s="109"/>
      <c r="J1544" s="109"/>
      <c r="K1544" s="213"/>
      <c r="L1544" s="213"/>
      <c r="M1544" s="109"/>
      <c r="N1544" s="109"/>
      <c r="O1544" s="109"/>
      <c r="P1544" s="213"/>
      <c r="Q1544" s="109"/>
      <c r="R1544" s="109"/>
      <c r="S1544" s="109"/>
      <c r="T1544" s="109"/>
      <c r="U1544" s="109"/>
      <c r="V1544" s="109"/>
      <c r="W1544" s="109"/>
      <c r="X1544" s="109"/>
      <c r="Y1544" s="109"/>
      <c r="Z1544" s="109"/>
      <c r="AA1544" s="109"/>
      <c r="AB1544" s="109"/>
      <c r="AC1544" s="109"/>
      <c r="AD1544" s="109"/>
      <c r="AE1544" s="109"/>
      <c r="AF1544" s="109"/>
      <c r="AG1544" s="109"/>
      <c r="AH1544" s="109"/>
      <c r="AI1544" s="219"/>
      <c r="AJ1544" s="219"/>
      <c r="AK1544" s="109"/>
      <c r="AL1544" s="109"/>
      <c r="AM1544" s="109"/>
      <c r="AN1544" s="109"/>
      <c r="AO1544" s="109"/>
      <c r="AP1544" s="109"/>
      <c r="AQ1544" s="109"/>
      <c r="AR1544" s="109"/>
      <c r="AS1544" s="109"/>
      <c r="AT1544" s="109"/>
      <c r="AU1544" s="109"/>
      <c r="AV1544" s="109"/>
      <c r="AW1544" s="109"/>
      <c r="AX1544" s="109"/>
      <c r="AY1544" s="109"/>
      <c r="AZ1544" s="109"/>
      <c r="BA1544" s="109"/>
      <c r="BB1544" s="211"/>
      <c r="BC1544" s="109"/>
      <c r="BD1544" s="213"/>
      <c r="BE1544" s="109"/>
      <c r="BF1544" s="109"/>
      <c r="BG1544" s="109"/>
      <c r="BH1544" s="222" t="e">
        <f>VLOOKUP(BB1544,'ĐKKCBBĐ K2019(UPDATE)'!$B$6:$F$2267,5,0)</f>
        <v>#N/A</v>
      </c>
      <c r="BI1544" s="109"/>
      <c r="BJ1544" s="109"/>
      <c r="BK1544" s="109"/>
      <c r="BL1544" s="109"/>
      <c r="BM1544" s="109"/>
      <c r="BN1544" s="109"/>
    </row>
    <row r="1545" spans="1:66">
      <c r="A1545" s="420">
        <v>1534</v>
      </c>
      <c r="B1545" s="211"/>
      <c r="C1545" s="211"/>
      <c r="D1545" s="211"/>
      <c r="E1545" s="211"/>
      <c r="F1545" s="211"/>
      <c r="G1545" s="212"/>
      <c r="H1545" s="109"/>
      <c r="I1545" s="109"/>
      <c r="J1545" s="109"/>
      <c r="K1545" s="213"/>
      <c r="L1545" s="213"/>
      <c r="M1545" s="109"/>
      <c r="N1545" s="109"/>
      <c r="O1545" s="109"/>
      <c r="P1545" s="213"/>
      <c r="Q1545" s="109"/>
      <c r="R1545" s="109"/>
      <c r="S1545" s="109"/>
      <c r="T1545" s="109"/>
      <c r="U1545" s="109"/>
      <c r="V1545" s="109"/>
      <c r="W1545" s="109"/>
      <c r="X1545" s="109"/>
      <c r="Y1545" s="109"/>
      <c r="Z1545" s="109"/>
      <c r="AA1545" s="109"/>
      <c r="AB1545" s="109"/>
      <c r="AC1545" s="109"/>
      <c r="AD1545" s="109"/>
      <c r="AE1545" s="109"/>
      <c r="AF1545" s="109"/>
      <c r="AG1545" s="109"/>
      <c r="AH1545" s="109"/>
      <c r="AI1545" s="219"/>
      <c r="AJ1545" s="219"/>
      <c r="AK1545" s="109"/>
      <c r="AL1545" s="109"/>
      <c r="AM1545" s="109"/>
      <c r="AN1545" s="109"/>
      <c r="AO1545" s="109"/>
      <c r="AP1545" s="109"/>
      <c r="AQ1545" s="109"/>
      <c r="AR1545" s="109"/>
      <c r="AS1545" s="109"/>
      <c r="AT1545" s="109"/>
      <c r="AU1545" s="109"/>
      <c r="AV1545" s="109"/>
      <c r="AW1545" s="109"/>
      <c r="AX1545" s="109"/>
      <c r="AY1545" s="109"/>
      <c r="AZ1545" s="109"/>
      <c r="BA1545" s="109"/>
      <c r="BB1545" s="211"/>
      <c r="BC1545" s="109"/>
      <c r="BD1545" s="213"/>
      <c r="BE1545" s="109"/>
      <c r="BF1545" s="109"/>
      <c r="BG1545" s="109"/>
      <c r="BH1545" s="222" t="e">
        <f>VLOOKUP(BB1545,'ĐKKCBBĐ K2019(UPDATE)'!$B$6:$F$2267,5,0)</f>
        <v>#N/A</v>
      </c>
      <c r="BI1545" s="109"/>
      <c r="BJ1545" s="109"/>
      <c r="BK1545" s="109"/>
      <c r="BL1545" s="109"/>
      <c r="BM1545" s="109"/>
      <c r="BN1545" s="109"/>
    </row>
    <row r="1546" spans="1:66">
      <c r="A1546" s="420">
        <v>1535</v>
      </c>
      <c r="B1546" s="211"/>
      <c r="C1546" s="211"/>
      <c r="D1546" s="211"/>
      <c r="E1546" s="211"/>
      <c r="F1546" s="211"/>
      <c r="G1546" s="212"/>
      <c r="H1546" s="109"/>
      <c r="I1546" s="109"/>
      <c r="J1546" s="109"/>
      <c r="K1546" s="213"/>
      <c r="L1546" s="213"/>
      <c r="M1546" s="109"/>
      <c r="N1546" s="109"/>
      <c r="O1546" s="109"/>
      <c r="P1546" s="213"/>
      <c r="Q1546" s="109"/>
      <c r="R1546" s="109"/>
      <c r="S1546" s="109"/>
      <c r="T1546" s="109"/>
      <c r="U1546" s="109"/>
      <c r="V1546" s="109"/>
      <c r="W1546" s="109"/>
      <c r="X1546" s="109"/>
      <c r="Y1546" s="109"/>
      <c r="Z1546" s="109"/>
      <c r="AA1546" s="109"/>
      <c r="AB1546" s="109"/>
      <c r="AC1546" s="109"/>
      <c r="AD1546" s="109"/>
      <c r="AE1546" s="109"/>
      <c r="AF1546" s="109"/>
      <c r="AG1546" s="109"/>
      <c r="AH1546" s="109"/>
      <c r="AI1546" s="219"/>
      <c r="AJ1546" s="219"/>
      <c r="AK1546" s="109"/>
      <c r="AL1546" s="109"/>
      <c r="AM1546" s="109"/>
      <c r="AN1546" s="109"/>
      <c r="AO1546" s="109"/>
      <c r="AP1546" s="109"/>
      <c r="AQ1546" s="109"/>
      <c r="AR1546" s="109"/>
      <c r="AS1546" s="109"/>
      <c r="AT1546" s="109"/>
      <c r="AU1546" s="109"/>
      <c r="AV1546" s="109"/>
      <c r="AW1546" s="109"/>
      <c r="AX1546" s="109"/>
      <c r="AY1546" s="109"/>
      <c r="AZ1546" s="109"/>
      <c r="BA1546" s="109"/>
      <c r="BB1546" s="211"/>
      <c r="BC1546" s="109"/>
      <c r="BD1546" s="213"/>
      <c r="BE1546" s="109"/>
      <c r="BF1546" s="109"/>
      <c r="BG1546" s="109"/>
      <c r="BH1546" s="222" t="e">
        <f>VLOOKUP(BB1546,'ĐKKCBBĐ K2019(UPDATE)'!$B$6:$F$2267,5,0)</f>
        <v>#N/A</v>
      </c>
      <c r="BI1546" s="109"/>
      <c r="BJ1546" s="109"/>
      <c r="BK1546" s="109"/>
      <c r="BL1546" s="109"/>
      <c r="BM1546" s="109"/>
      <c r="BN1546" s="109"/>
    </row>
    <row r="1547" spans="1:66">
      <c r="A1547" s="420">
        <v>1536</v>
      </c>
      <c r="B1547" s="211"/>
      <c r="C1547" s="211"/>
      <c r="D1547" s="211"/>
      <c r="E1547" s="211"/>
      <c r="F1547" s="211"/>
      <c r="G1547" s="212"/>
      <c r="H1547" s="109"/>
      <c r="I1547" s="109"/>
      <c r="J1547" s="109"/>
      <c r="K1547" s="213"/>
      <c r="L1547" s="213"/>
      <c r="M1547" s="109"/>
      <c r="N1547" s="109"/>
      <c r="O1547" s="109"/>
      <c r="P1547" s="213"/>
      <c r="Q1547" s="109"/>
      <c r="R1547" s="109"/>
      <c r="S1547" s="109"/>
      <c r="T1547" s="109"/>
      <c r="U1547" s="109"/>
      <c r="V1547" s="109"/>
      <c r="W1547" s="109"/>
      <c r="X1547" s="109"/>
      <c r="Y1547" s="109"/>
      <c r="Z1547" s="109"/>
      <c r="AA1547" s="109"/>
      <c r="AB1547" s="109"/>
      <c r="AC1547" s="109"/>
      <c r="AD1547" s="109"/>
      <c r="AE1547" s="109"/>
      <c r="AF1547" s="109"/>
      <c r="AG1547" s="109"/>
      <c r="AH1547" s="109"/>
      <c r="AI1547" s="219"/>
      <c r="AJ1547" s="219"/>
      <c r="AK1547" s="109"/>
      <c r="AL1547" s="109"/>
      <c r="AM1547" s="109"/>
      <c r="AN1547" s="109"/>
      <c r="AO1547" s="109"/>
      <c r="AP1547" s="109"/>
      <c r="AQ1547" s="109"/>
      <c r="AR1547" s="109"/>
      <c r="AS1547" s="109"/>
      <c r="AT1547" s="109"/>
      <c r="AU1547" s="109"/>
      <c r="AV1547" s="109"/>
      <c r="AW1547" s="109"/>
      <c r="AX1547" s="109"/>
      <c r="AY1547" s="109"/>
      <c r="AZ1547" s="109"/>
      <c r="BA1547" s="109"/>
      <c r="BB1547" s="211"/>
      <c r="BC1547" s="109"/>
      <c r="BD1547" s="213"/>
      <c r="BE1547" s="109"/>
      <c r="BF1547" s="109"/>
      <c r="BG1547" s="109"/>
      <c r="BH1547" s="222" t="e">
        <f>VLOOKUP(BB1547,'ĐKKCBBĐ K2019(UPDATE)'!$B$6:$F$2267,5,0)</f>
        <v>#N/A</v>
      </c>
      <c r="BI1547" s="109"/>
      <c r="BJ1547" s="109"/>
      <c r="BK1547" s="109"/>
      <c r="BL1547" s="109"/>
      <c r="BM1547" s="109"/>
      <c r="BN1547" s="109"/>
    </row>
    <row r="1548" spans="1:66">
      <c r="A1548" s="420">
        <v>1537</v>
      </c>
      <c r="B1548" s="211"/>
      <c r="C1548" s="211"/>
      <c r="D1548" s="211"/>
      <c r="E1548" s="211"/>
      <c r="F1548" s="211"/>
      <c r="G1548" s="212"/>
      <c r="H1548" s="109"/>
      <c r="I1548" s="109"/>
      <c r="J1548" s="109"/>
      <c r="K1548" s="213"/>
      <c r="L1548" s="213"/>
      <c r="M1548" s="109"/>
      <c r="N1548" s="109"/>
      <c r="O1548" s="109"/>
      <c r="P1548" s="213"/>
      <c r="Q1548" s="109"/>
      <c r="R1548" s="109"/>
      <c r="S1548" s="109"/>
      <c r="T1548" s="109"/>
      <c r="U1548" s="109"/>
      <c r="V1548" s="109"/>
      <c r="W1548" s="109"/>
      <c r="X1548" s="109"/>
      <c r="Y1548" s="109"/>
      <c r="Z1548" s="109"/>
      <c r="AA1548" s="109"/>
      <c r="AB1548" s="109"/>
      <c r="AC1548" s="109"/>
      <c r="AD1548" s="109"/>
      <c r="AE1548" s="109"/>
      <c r="AF1548" s="109"/>
      <c r="AG1548" s="109"/>
      <c r="AH1548" s="109"/>
      <c r="AI1548" s="219"/>
      <c r="AJ1548" s="219"/>
      <c r="AK1548" s="109"/>
      <c r="AL1548" s="109"/>
      <c r="AM1548" s="109"/>
      <c r="AN1548" s="109"/>
      <c r="AO1548" s="109"/>
      <c r="AP1548" s="109"/>
      <c r="AQ1548" s="109"/>
      <c r="AR1548" s="109"/>
      <c r="AS1548" s="109"/>
      <c r="AT1548" s="109"/>
      <c r="AU1548" s="109"/>
      <c r="AV1548" s="109"/>
      <c r="AW1548" s="109"/>
      <c r="AX1548" s="109"/>
      <c r="AY1548" s="109"/>
      <c r="AZ1548" s="109"/>
      <c r="BA1548" s="109"/>
      <c r="BB1548" s="211"/>
      <c r="BC1548" s="109"/>
      <c r="BD1548" s="213"/>
      <c r="BE1548" s="109"/>
      <c r="BF1548" s="109"/>
      <c r="BG1548" s="109"/>
      <c r="BH1548" s="222" t="e">
        <f>VLOOKUP(BB1548,'ĐKKCBBĐ K2019(UPDATE)'!$B$6:$F$2267,5,0)</f>
        <v>#N/A</v>
      </c>
      <c r="BI1548" s="109"/>
      <c r="BJ1548" s="109"/>
      <c r="BK1548" s="109"/>
      <c r="BL1548" s="109"/>
      <c r="BM1548" s="109"/>
      <c r="BN1548" s="109"/>
    </row>
    <row r="1549" spans="1:66">
      <c r="A1549" s="420">
        <v>1538</v>
      </c>
      <c r="B1549" s="211"/>
      <c r="C1549" s="211"/>
      <c r="D1549" s="211"/>
      <c r="E1549" s="211"/>
      <c r="F1549" s="211"/>
      <c r="G1549" s="212"/>
      <c r="H1549" s="109"/>
      <c r="I1549" s="109"/>
      <c r="J1549" s="109"/>
      <c r="K1549" s="213"/>
      <c r="L1549" s="213"/>
      <c r="M1549" s="109"/>
      <c r="N1549" s="109"/>
      <c r="O1549" s="109"/>
      <c r="P1549" s="213"/>
      <c r="Q1549" s="109"/>
      <c r="R1549" s="109"/>
      <c r="S1549" s="109"/>
      <c r="T1549" s="109"/>
      <c r="U1549" s="109"/>
      <c r="V1549" s="109"/>
      <c r="W1549" s="109"/>
      <c r="X1549" s="109"/>
      <c r="Y1549" s="109"/>
      <c r="Z1549" s="109"/>
      <c r="AA1549" s="109"/>
      <c r="AB1549" s="109"/>
      <c r="AC1549" s="109"/>
      <c r="AD1549" s="109"/>
      <c r="AE1549" s="109"/>
      <c r="AF1549" s="109"/>
      <c r="AG1549" s="109"/>
      <c r="AH1549" s="109"/>
      <c r="AI1549" s="219"/>
      <c r="AJ1549" s="219"/>
      <c r="AK1549" s="109"/>
      <c r="AL1549" s="109"/>
      <c r="AM1549" s="109"/>
      <c r="AN1549" s="109"/>
      <c r="AO1549" s="109"/>
      <c r="AP1549" s="109"/>
      <c r="AQ1549" s="109"/>
      <c r="AR1549" s="109"/>
      <c r="AS1549" s="109"/>
      <c r="AT1549" s="109"/>
      <c r="AU1549" s="109"/>
      <c r="AV1549" s="109"/>
      <c r="AW1549" s="109"/>
      <c r="AX1549" s="109"/>
      <c r="AY1549" s="109"/>
      <c r="AZ1549" s="109"/>
      <c r="BA1549" s="109"/>
      <c r="BB1549" s="211"/>
      <c r="BC1549" s="109"/>
      <c r="BD1549" s="213"/>
      <c r="BE1549" s="109"/>
      <c r="BF1549" s="109"/>
      <c r="BG1549" s="109"/>
      <c r="BH1549" s="222" t="e">
        <f>VLOOKUP(BB1549,'ĐKKCBBĐ K2019(UPDATE)'!$B$6:$F$2267,5,0)</f>
        <v>#N/A</v>
      </c>
      <c r="BI1549" s="109"/>
      <c r="BJ1549" s="109"/>
      <c r="BK1549" s="109"/>
      <c r="BL1549" s="109"/>
      <c r="BM1549" s="109"/>
      <c r="BN1549" s="109"/>
    </row>
    <row r="1550" spans="1:66">
      <c r="A1550" s="420">
        <v>1539</v>
      </c>
      <c r="B1550" s="211"/>
      <c r="C1550" s="211"/>
      <c r="D1550" s="211"/>
      <c r="E1550" s="211"/>
      <c r="F1550" s="211"/>
      <c r="G1550" s="212"/>
      <c r="H1550" s="109"/>
      <c r="I1550" s="109"/>
      <c r="J1550" s="109"/>
      <c r="K1550" s="213"/>
      <c r="L1550" s="213"/>
      <c r="M1550" s="109"/>
      <c r="N1550" s="109"/>
      <c r="O1550" s="109"/>
      <c r="P1550" s="213"/>
      <c r="Q1550" s="109"/>
      <c r="R1550" s="109"/>
      <c r="S1550" s="109"/>
      <c r="T1550" s="109"/>
      <c r="U1550" s="109"/>
      <c r="V1550" s="109"/>
      <c r="W1550" s="109"/>
      <c r="X1550" s="109"/>
      <c r="Y1550" s="109"/>
      <c r="Z1550" s="109"/>
      <c r="AA1550" s="109"/>
      <c r="AB1550" s="109"/>
      <c r="AC1550" s="109"/>
      <c r="AD1550" s="109"/>
      <c r="AE1550" s="109"/>
      <c r="AF1550" s="109"/>
      <c r="AG1550" s="109"/>
      <c r="AH1550" s="109"/>
      <c r="AI1550" s="219"/>
      <c r="AJ1550" s="219"/>
      <c r="AK1550" s="109"/>
      <c r="AL1550" s="109"/>
      <c r="AM1550" s="109"/>
      <c r="AN1550" s="109"/>
      <c r="AO1550" s="109"/>
      <c r="AP1550" s="109"/>
      <c r="AQ1550" s="109"/>
      <c r="AR1550" s="109"/>
      <c r="AS1550" s="109"/>
      <c r="AT1550" s="109"/>
      <c r="AU1550" s="109"/>
      <c r="AV1550" s="109"/>
      <c r="AW1550" s="109"/>
      <c r="AX1550" s="109"/>
      <c r="AY1550" s="109"/>
      <c r="AZ1550" s="109"/>
      <c r="BA1550" s="109"/>
      <c r="BB1550" s="211"/>
      <c r="BC1550" s="109"/>
      <c r="BD1550" s="213"/>
      <c r="BE1550" s="109"/>
      <c r="BF1550" s="109"/>
      <c r="BG1550" s="109"/>
      <c r="BH1550" s="222" t="e">
        <f>VLOOKUP(BB1550,'ĐKKCBBĐ K2019(UPDATE)'!$B$6:$F$2267,5,0)</f>
        <v>#N/A</v>
      </c>
      <c r="BI1550" s="109"/>
      <c r="BJ1550" s="109"/>
      <c r="BK1550" s="109"/>
      <c r="BL1550" s="109"/>
      <c r="BM1550" s="109"/>
      <c r="BN1550" s="109"/>
    </row>
    <row r="1551" spans="1:66">
      <c r="A1551" s="420">
        <v>1540</v>
      </c>
      <c r="B1551" s="211"/>
      <c r="C1551" s="211"/>
      <c r="D1551" s="211"/>
      <c r="E1551" s="211"/>
      <c r="F1551" s="211"/>
      <c r="G1551" s="212"/>
      <c r="H1551" s="109"/>
      <c r="I1551" s="109"/>
      <c r="J1551" s="109"/>
      <c r="K1551" s="213"/>
      <c r="L1551" s="213"/>
      <c r="M1551" s="109"/>
      <c r="N1551" s="109"/>
      <c r="O1551" s="109"/>
      <c r="P1551" s="213"/>
      <c r="Q1551" s="109"/>
      <c r="R1551" s="109"/>
      <c r="S1551" s="109"/>
      <c r="T1551" s="109"/>
      <c r="U1551" s="109"/>
      <c r="V1551" s="109"/>
      <c r="W1551" s="109"/>
      <c r="X1551" s="109"/>
      <c r="Y1551" s="109"/>
      <c r="Z1551" s="109"/>
      <c r="AA1551" s="109"/>
      <c r="AB1551" s="109"/>
      <c r="AC1551" s="109"/>
      <c r="AD1551" s="109"/>
      <c r="AE1551" s="109"/>
      <c r="AF1551" s="109"/>
      <c r="AG1551" s="109"/>
      <c r="AH1551" s="109"/>
      <c r="AI1551" s="219"/>
      <c r="AJ1551" s="219"/>
      <c r="AK1551" s="109"/>
      <c r="AL1551" s="109"/>
      <c r="AM1551" s="109"/>
      <c r="AN1551" s="109"/>
      <c r="AO1551" s="109"/>
      <c r="AP1551" s="109"/>
      <c r="AQ1551" s="109"/>
      <c r="AR1551" s="109"/>
      <c r="AS1551" s="109"/>
      <c r="AT1551" s="109"/>
      <c r="AU1551" s="109"/>
      <c r="AV1551" s="109"/>
      <c r="AW1551" s="109"/>
      <c r="AX1551" s="109"/>
      <c r="AY1551" s="109"/>
      <c r="AZ1551" s="109"/>
      <c r="BA1551" s="109"/>
      <c r="BB1551" s="211"/>
      <c r="BC1551" s="109"/>
      <c r="BD1551" s="213"/>
      <c r="BE1551" s="109"/>
      <c r="BF1551" s="109"/>
      <c r="BG1551" s="109"/>
      <c r="BH1551" s="222" t="e">
        <f>VLOOKUP(BB1551,'ĐKKCBBĐ K2019(UPDATE)'!$B$6:$F$2267,5,0)</f>
        <v>#N/A</v>
      </c>
      <c r="BI1551" s="109"/>
      <c r="BJ1551" s="109"/>
      <c r="BK1551" s="109"/>
      <c r="BL1551" s="109"/>
      <c r="BM1551" s="109"/>
      <c r="BN1551" s="109"/>
    </row>
    <row r="1552" spans="1:66">
      <c r="A1552" s="420">
        <v>1541</v>
      </c>
      <c r="B1552" s="211"/>
      <c r="C1552" s="211"/>
      <c r="D1552" s="211"/>
      <c r="E1552" s="211"/>
      <c r="F1552" s="211"/>
      <c r="G1552" s="212"/>
      <c r="H1552" s="109"/>
      <c r="I1552" s="109"/>
      <c r="J1552" s="109"/>
      <c r="K1552" s="213"/>
      <c r="L1552" s="213"/>
      <c r="M1552" s="109"/>
      <c r="N1552" s="109"/>
      <c r="O1552" s="109"/>
      <c r="P1552" s="213"/>
      <c r="Q1552" s="109"/>
      <c r="R1552" s="109"/>
      <c r="S1552" s="109"/>
      <c r="T1552" s="109"/>
      <c r="U1552" s="109"/>
      <c r="V1552" s="109"/>
      <c r="W1552" s="109"/>
      <c r="X1552" s="109"/>
      <c r="Y1552" s="109"/>
      <c r="Z1552" s="109"/>
      <c r="AA1552" s="109"/>
      <c r="AB1552" s="109"/>
      <c r="AC1552" s="109"/>
      <c r="AD1552" s="109"/>
      <c r="AE1552" s="109"/>
      <c r="AF1552" s="109"/>
      <c r="AG1552" s="109"/>
      <c r="AH1552" s="109"/>
      <c r="AI1552" s="219"/>
      <c r="AJ1552" s="219"/>
      <c r="AK1552" s="109"/>
      <c r="AL1552" s="109"/>
      <c r="AM1552" s="109"/>
      <c r="AN1552" s="109"/>
      <c r="AO1552" s="109"/>
      <c r="AP1552" s="109"/>
      <c r="AQ1552" s="109"/>
      <c r="AR1552" s="109"/>
      <c r="AS1552" s="109"/>
      <c r="AT1552" s="109"/>
      <c r="AU1552" s="109"/>
      <c r="AV1552" s="109"/>
      <c r="AW1552" s="109"/>
      <c r="AX1552" s="109"/>
      <c r="AY1552" s="109"/>
      <c r="AZ1552" s="109"/>
      <c r="BA1552" s="109"/>
      <c r="BB1552" s="211"/>
      <c r="BC1552" s="109"/>
      <c r="BD1552" s="213"/>
      <c r="BE1552" s="109"/>
      <c r="BF1552" s="109"/>
      <c r="BG1552" s="109"/>
      <c r="BH1552" s="222" t="e">
        <f>VLOOKUP(BB1552,'ĐKKCBBĐ K2019(UPDATE)'!$B$6:$F$2267,5,0)</f>
        <v>#N/A</v>
      </c>
      <c r="BI1552" s="109"/>
      <c r="BJ1552" s="109"/>
      <c r="BK1552" s="109"/>
      <c r="BL1552" s="109"/>
      <c r="BM1552" s="109"/>
      <c r="BN1552" s="109"/>
    </row>
    <row r="1553" spans="1:66">
      <c r="A1553" s="420">
        <v>1542</v>
      </c>
      <c r="B1553" s="211"/>
      <c r="C1553" s="211"/>
      <c r="D1553" s="211"/>
      <c r="E1553" s="211"/>
      <c r="F1553" s="211"/>
      <c r="G1553" s="212"/>
      <c r="H1553" s="109"/>
      <c r="I1553" s="109"/>
      <c r="J1553" s="109"/>
      <c r="K1553" s="213"/>
      <c r="L1553" s="213"/>
      <c r="M1553" s="109"/>
      <c r="N1553" s="109"/>
      <c r="O1553" s="109"/>
      <c r="P1553" s="213"/>
      <c r="Q1553" s="109"/>
      <c r="R1553" s="109"/>
      <c r="S1553" s="109"/>
      <c r="T1553" s="109"/>
      <c r="U1553" s="109"/>
      <c r="V1553" s="109"/>
      <c r="W1553" s="109"/>
      <c r="X1553" s="109"/>
      <c r="Y1553" s="109"/>
      <c r="Z1553" s="109"/>
      <c r="AA1553" s="109"/>
      <c r="AB1553" s="109"/>
      <c r="AC1553" s="109"/>
      <c r="AD1553" s="109"/>
      <c r="AE1553" s="109"/>
      <c r="AF1553" s="109"/>
      <c r="AG1553" s="109"/>
      <c r="AH1553" s="109"/>
      <c r="AI1553" s="219"/>
      <c r="AJ1553" s="219"/>
      <c r="AK1553" s="109"/>
      <c r="AL1553" s="109"/>
      <c r="AM1553" s="109"/>
      <c r="AN1553" s="109"/>
      <c r="AO1553" s="109"/>
      <c r="AP1553" s="109"/>
      <c r="AQ1553" s="109"/>
      <c r="AR1553" s="109"/>
      <c r="AS1553" s="109"/>
      <c r="AT1553" s="109"/>
      <c r="AU1553" s="109"/>
      <c r="AV1553" s="109"/>
      <c r="AW1553" s="109"/>
      <c r="AX1553" s="109"/>
      <c r="AY1553" s="109"/>
      <c r="AZ1553" s="109"/>
      <c r="BA1553" s="109"/>
      <c r="BB1553" s="211"/>
      <c r="BC1553" s="109"/>
      <c r="BD1553" s="213"/>
      <c r="BE1553" s="109"/>
      <c r="BF1553" s="109"/>
      <c r="BG1553" s="109"/>
      <c r="BH1553" s="222" t="e">
        <f>VLOOKUP(BB1553,'ĐKKCBBĐ K2019(UPDATE)'!$B$6:$F$2267,5,0)</f>
        <v>#N/A</v>
      </c>
      <c r="BI1553" s="109"/>
      <c r="BJ1553" s="109"/>
      <c r="BK1553" s="109"/>
      <c r="BL1553" s="109"/>
      <c r="BM1553" s="109"/>
      <c r="BN1553" s="109"/>
    </row>
    <row r="1554" spans="1:66">
      <c r="A1554" s="420">
        <v>1543</v>
      </c>
      <c r="B1554" s="211"/>
      <c r="C1554" s="211"/>
      <c r="D1554" s="211"/>
      <c r="E1554" s="211"/>
      <c r="F1554" s="211"/>
      <c r="G1554" s="212"/>
      <c r="H1554" s="109"/>
      <c r="I1554" s="109"/>
      <c r="J1554" s="109"/>
      <c r="K1554" s="213"/>
      <c r="L1554" s="213"/>
      <c r="M1554" s="109"/>
      <c r="N1554" s="109"/>
      <c r="O1554" s="109"/>
      <c r="P1554" s="213"/>
      <c r="Q1554" s="109"/>
      <c r="R1554" s="109"/>
      <c r="S1554" s="109"/>
      <c r="T1554" s="109"/>
      <c r="U1554" s="109"/>
      <c r="V1554" s="109"/>
      <c r="W1554" s="109"/>
      <c r="X1554" s="109"/>
      <c r="Y1554" s="109"/>
      <c r="Z1554" s="109"/>
      <c r="AA1554" s="109"/>
      <c r="AB1554" s="109"/>
      <c r="AC1554" s="109"/>
      <c r="AD1554" s="109"/>
      <c r="AE1554" s="109"/>
      <c r="AF1554" s="109"/>
      <c r="AG1554" s="109"/>
      <c r="AH1554" s="109"/>
      <c r="AI1554" s="219"/>
      <c r="AJ1554" s="219"/>
      <c r="AK1554" s="109"/>
      <c r="AL1554" s="109"/>
      <c r="AM1554" s="109"/>
      <c r="AN1554" s="109"/>
      <c r="AO1554" s="109"/>
      <c r="AP1554" s="109"/>
      <c r="AQ1554" s="109"/>
      <c r="AR1554" s="109"/>
      <c r="AS1554" s="109"/>
      <c r="AT1554" s="109"/>
      <c r="AU1554" s="109"/>
      <c r="AV1554" s="109"/>
      <c r="AW1554" s="109"/>
      <c r="AX1554" s="109"/>
      <c r="AY1554" s="109"/>
      <c r="AZ1554" s="109"/>
      <c r="BA1554" s="109"/>
      <c r="BB1554" s="211"/>
      <c r="BC1554" s="109"/>
      <c r="BD1554" s="213"/>
      <c r="BE1554" s="109"/>
      <c r="BF1554" s="109"/>
      <c r="BG1554" s="109"/>
      <c r="BH1554" s="222" t="e">
        <f>VLOOKUP(BB1554,'ĐKKCBBĐ K2019(UPDATE)'!$B$6:$F$2267,5,0)</f>
        <v>#N/A</v>
      </c>
      <c r="BI1554" s="109"/>
      <c r="BJ1554" s="109"/>
      <c r="BK1554" s="109"/>
      <c r="BL1554" s="109"/>
      <c r="BM1554" s="109"/>
      <c r="BN1554" s="109"/>
    </row>
    <row r="1555" spans="1:66">
      <c r="A1555" s="420">
        <v>1544</v>
      </c>
      <c r="B1555" s="211"/>
      <c r="C1555" s="211"/>
      <c r="D1555" s="211"/>
      <c r="E1555" s="211"/>
      <c r="F1555" s="211"/>
      <c r="G1555" s="212"/>
      <c r="H1555" s="109"/>
      <c r="I1555" s="109"/>
      <c r="J1555" s="109"/>
      <c r="K1555" s="213"/>
      <c r="L1555" s="213"/>
      <c r="M1555" s="109"/>
      <c r="N1555" s="109"/>
      <c r="O1555" s="109"/>
      <c r="P1555" s="213"/>
      <c r="Q1555" s="109"/>
      <c r="R1555" s="109"/>
      <c r="S1555" s="109"/>
      <c r="T1555" s="109"/>
      <c r="U1555" s="109"/>
      <c r="V1555" s="109"/>
      <c r="W1555" s="109"/>
      <c r="X1555" s="109"/>
      <c r="Y1555" s="109"/>
      <c r="Z1555" s="109"/>
      <c r="AA1555" s="109"/>
      <c r="AB1555" s="109"/>
      <c r="AC1555" s="109"/>
      <c r="AD1555" s="109"/>
      <c r="AE1555" s="109"/>
      <c r="AF1555" s="109"/>
      <c r="AG1555" s="109"/>
      <c r="AH1555" s="109"/>
      <c r="AI1555" s="219"/>
      <c r="AJ1555" s="219"/>
      <c r="AK1555" s="109"/>
      <c r="AL1555" s="109"/>
      <c r="AM1555" s="109"/>
      <c r="AN1555" s="109"/>
      <c r="AO1555" s="109"/>
      <c r="AP1555" s="109"/>
      <c r="AQ1555" s="109"/>
      <c r="AR1555" s="109"/>
      <c r="AS1555" s="109"/>
      <c r="AT1555" s="109"/>
      <c r="AU1555" s="109"/>
      <c r="AV1555" s="109"/>
      <c r="AW1555" s="109"/>
      <c r="AX1555" s="109"/>
      <c r="AY1555" s="109"/>
      <c r="AZ1555" s="109"/>
      <c r="BA1555" s="109"/>
      <c r="BB1555" s="211"/>
      <c r="BC1555" s="109"/>
      <c r="BD1555" s="213"/>
      <c r="BE1555" s="109"/>
      <c r="BF1555" s="109"/>
      <c r="BG1555" s="109"/>
      <c r="BH1555" s="222" t="e">
        <f>VLOOKUP(BB1555,'ĐKKCBBĐ K2019(UPDATE)'!$B$6:$F$2267,5,0)</f>
        <v>#N/A</v>
      </c>
      <c r="BI1555" s="109"/>
      <c r="BJ1555" s="109"/>
      <c r="BK1555" s="109"/>
      <c r="BL1555" s="109"/>
      <c r="BM1555" s="109"/>
      <c r="BN1555" s="109"/>
    </row>
    <row r="1556" spans="1:66">
      <c r="A1556" s="420">
        <v>1545</v>
      </c>
      <c r="B1556" s="211"/>
      <c r="C1556" s="211"/>
      <c r="D1556" s="211"/>
      <c r="E1556" s="211"/>
      <c r="F1556" s="211"/>
      <c r="G1556" s="212"/>
      <c r="H1556" s="109"/>
      <c r="I1556" s="109"/>
      <c r="J1556" s="109"/>
      <c r="K1556" s="213"/>
      <c r="L1556" s="213"/>
      <c r="M1556" s="109"/>
      <c r="N1556" s="109"/>
      <c r="O1556" s="109"/>
      <c r="P1556" s="213"/>
      <c r="Q1556" s="109"/>
      <c r="R1556" s="109"/>
      <c r="S1556" s="109"/>
      <c r="T1556" s="109"/>
      <c r="U1556" s="109"/>
      <c r="V1556" s="109"/>
      <c r="W1556" s="109"/>
      <c r="X1556" s="109"/>
      <c r="Y1556" s="109"/>
      <c r="Z1556" s="109"/>
      <c r="AA1556" s="109"/>
      <c r="AB1556" s="109"/>
      <c r="AC1556" s="109"/>
      <c r="AD1556" s="109"/>
      <c r="AE1556" s="109"/>
      <c r="AF1556" s="109"/>
      <c r="AG1556" s="109"/>
      <c r="AH1556" s="109"/>
      <c r="AI1556" s="219"/>
      <c r="AJ1556" s="219"/>
      <c r="AK1556" s="109"/>
      <c r="AL1556" s="109"/>
      <c r="AM1556" s="109"/>
      <c r="AN1556" s="109"/>
      <c r="AO1556" s="109"/>
      <c r="AP1556" s="109"/>
      <c r="AQ1556" s="109"/>
      <c r="AR1556" s="109"/>
      <c r="AS1556" s="109"/>
      <c r="AT1556" s="109"/>
      <c r="AU1556" s="109"/>
      <c r="AV1556" s="109"/>
      <c r="AW1556" s="109"/>
      <c r="AX1556" s="109"/>
      <c r="AY1556" s="109"/>
      <c r="AZ1556" s="109"/>
      <c r="BA1556" s="109"/>
      <c r="BB1556" s="211"/>
      <c r="BC1556" s="109"/>
      <c r="BD1556" s="213"/>
      <c r="BE1556" s="109"/>
      <c r="BF1556" s="109"/>
      <c r="BG1556" s="109"/>
      <c r="BH1556" s="222" t="e">
        <f>VLOOKUP(BB1556,'ĐKKCBBĐ K2019(UPDATE)'!$B$6:$F$2267,5,0)</f>
        <v>#N/A</v>
      </c>
      <c r="BI1556" s="109"/>
      <c r="BJ1556" s="109"/>
      <c r="BK1556" s="109"/>
      <c r="BL1556" s="109"/>
      <c r="BM1556" s="109"/>
      <c r="BN1556" s="109"/>
    </row>
    <row r="1557" spans="1:66">
      <c r="A1557" s="420">
        <v>1546</v>
      </c>
      <c r="B1557" s="211"/>
      <c r="C1557" s="211"/>
      <c r="D1557" s="211"/>
      <c r="E1557" s="211"/>
      <c r="F1557" s="211"/>
      <c r="G1557" s="212"/>
      <c r="H1557" s="109"/>
      <c r="I1557" s="109"/>
      <c r="J1557" s="109"/>
      <c r="K1557" s="213"/>
      <c r="L1557" s="213"/>
      <c r="M1557" s="109"/>
      <c r="N1557" s="109"/>
      <c r="O1557" s="109"/>
      <c r="P1557" s="213"/>
      <c r="Q1557" s="109"/>
      <c r="R1557" s="109"/>
      <c r="S1557" s="109"/>
      <c r="T1557" s="109"/>
      <c r="U1557" s="109"/>
      <c r="V1557" s="109"/>
      <c r="W1557" s="109"/>
      <c r="X1557" s="109"/>
      <c r="Y1557" s="109"/>
      <c r="Z1557" s="109"/>
      <c r="AA1557" s="109"/>
      <c r="AB1557" s="109"/>
      <c r="AC1557" s="109"/>
      <c r="AD1557" s="109"/>
      <c r="AE1557" s="109"/>
      <c r="AF1557" s="109"/>
      <c r="AG1557" s="109"/>
      <c r="AH1557" s="109"/>
      <c r="AI1557" s="219"/>
      <c r="AJ1557" s="219"/>
      <c r="AK1557" s="109"/>
      <c r="AL1557" s="109"/>
      <c r="AM1557" s="109"/>
      <c r="AN1557" s="109"/>
      <c r="AO1557" s="109"/>
      <c r="AP1557" s="109"/>
      <c r="AQ1557" s="109"/>
      <c r="AR1557" s="109"/>
      <c r="AS1557" s="109"/>
      <c r="AT1557" s="109"/>
      <c r="AU1557" s="109"/>
      <c r="AV1557" s="109"/>
      <c r="AW1557" s="109"/>
      <c r="AX1557" s="109"/>
      <c r="AY1557" s="109"/>
      <c r="AZ1557" s="109"/>
      <c r="BA1557" s="109"/>
      <c r="BB1557" s="211"/>
      <c r="BC1557" s="109"/>
      <c r="BD1557" s="213"/>
      <c r="BE1557" s="109"/>
      <c r="BF1557" s="109"/>
      <c r="BG1557" s="109"/>
      <c r="BH1557" s="222" t="e">
        <f>VLOOKUP(BB1557,'ĐKKCBBĐ K2019(UPDATE)'!$B$6:$F$2267,5,0)</f>
        <v>#N/A</v>
      </c>
      <c r="BI1557" s="109"/>
      <c r="BJ1557" s="109"/>
      <c r="BK1557" s="109"/>
      <c r="BL1557" s="109"/>
      <c r="BM1557" s="109"/>
      <c r="BN1557" s="109"/>
    </row>
    <row r="1558" spans="1:66">
      <c r="A1558" s="420">
        <v>1547</v>
      </c>
      <c r="B1558" s="211"/>
      <c r="C1558" s="211"/>
      <c r="D1558" s="211"/>
      <c r="E1558" s="211"/>
      <c r="F1558" s="211"/>
      <c r="G1558" s="212"/>
      <c r="H1558" s="109"/>
      <c r="I1558" s="109"/>
      <c r="J1558" s="109"/>
      <c r="K1558" s="213"/>
      <c r="L1558" s="213"/>
      <c r="M1558" s="109"/>
      <c r="N1558" s="109"/>
      <c r="O1558" s="109"/>
      <c r="P1558" s="213"/>
      <c r="Q1558" s="109"/>
      <c r="R1558" s="109"/>
      <c r="S1558" s="109"/>
      <c r="T1558" s="109"/>
      <c r="U1558" s="109"/>
      <c r="V1558" s="109"/>
      <c r="W1558" s="109"/>
      <c r="X1558" s="109"/>
      <c r="Y1558" s="109"/>
      <c r="Z1558" s="109"/>
      <c r="AA1558" s="109"/>
      <c r="AB1558" s="109"/>
      <c r="AC1558" s="109"/>
      <c r="AD1558" s="109"/>
      <c r="AE1558" s="109"/>
      <c r="AF1558" s="109"/>
      <c r="AG1558" s="109"/>
      <c r="AH1558" s="109"/>
      <c r="AI1558" s="219"/>
      <c r="AJ1558" s="219"/>
      <c r="AK1558" s="109"/>
      <c r="AL1558" s="109"/>
      <c r="AM1558" s="109"/>
      <c r="AN1558" s="109"/>
      <c r="AO1558" s="109"/>
      <c r="AP1558" s="109"/>
      <c r="AQ1558" s="109"/>
      <c r="AR1558" s="109"/>
      <c r="AS1558" s="109"/>
      <c r="AT1558" s="109"/>
      <c r="AU1558" s="109"/>
      <c r="AV1558" s="109"/>
      <c r="AW1558" s="109"/>
      <c r="AX1558" s="109"/>
      <c r="AY1558" s="109"/>
      <c r="AZ1558" s="109"/>
      <c r="BA1558" s="109"/>
      <c r="BB1558" s="211"/>
      <c r="BC1558" s="109"/>
      <c r="BD1558" s="213"/>
      <c r="BE1558" s="109"/>
      <c r="BF1558" s="109"/>
      <c r="BG1558" s="109"/>
      <c r="BH1558" s="222" t="e">
        <f>VLOOKUP(BB1558,'ĐKKCBBĐ K2019(UPDATE)'!$B$6:$F$2267,5,0)</f>
        <v>#N/A</v>
      </c>
      <c r="BI1558" s="109"/>
      <c r="BJ1558" s="109"/>
      <c r="BK1558" s="109"/>
      <c r="BL1558" s="109"/>
      <c r="BM1558" s="109"/>
      <c r="BN1558" s="109"/>
    </row>
    <row r="1559" spans="1:66">
      <c r="A1559" s="420">
        <v>1548</v>
      </c>
      <c r="B1559" s="211"/>
      <c r="C1559" s="211"/>
      <c r="D1559" s="211"/>
      <c r="E1559" s="211"/>
      <c r="F1559" s="211"/>
      <c r="G1559" s="212"/>
      <c r="H1559" s="109"/>
      <c r="I1559" s="109"/>
      <c r="J1559" s="109"/>
      <c r="K1559" s="213"/>
      <c r="L1559" s="213"/>
      <c r="M1559" s="109"/>
      <c r="N1559" s="109"/>
      <c r="O1559" s="109"/>
      <c r="P1559" s="213"/>
      <c r="Q1559" s="109"/>
      <c r="R1559" s="109"/>
      <c r="S1559" s="109"/>
      <c r="T1559" s="109"/>
      <c r="U1559" s="109"/>
      <c r="V1559" s="109"/>
      <c r="W1559" s="109"/>
      <c r="X1559" s="109"/>
      <c r="Y1559" s="109"/>
      <c r="Z1559" s="109"/>
      <c r="AA1559" s="109"/>
      <c r="AB1559" s="109"/>
      <c r="AC1559" s="109"/>
      <c r="AD1559" s="109"/>
      <c r="AE1559" s="109"/>
      <c r="AF1559" s="109"/>
      <c r="AG1559" s="109"/>
      <c r="AH1559" s="109"/>
      <c r="AI1559" s="219"/>
      <c r="AJ1559" s="219"/>
      <c r="AK1559" s="109"/>
      <c r="AL1559" s="109"/>
      <c r="AM1559" s="109"/>
      <c r="AN1559" s="109"/>
      <c r="AO1559" s="109"/>
      <c r="AP1559" s="109"/>
      <c r="AQ1559" s="109"/>
      <c r="AR1559" s="109"/>
      <c r="AS1559" s="109"/>
      <c r="AT1559" s="109"/>
      <c r="AU1559" s="109"/>
      <c r="AV1559" s="109"/>
      <c r="AW1559" s="109"/>
      <c r="AX1559" s="109"/>
      <c r="AY1559" s="109"/>
      <c r="AZ1559" s="109"/>
      <c r="BA1559" s="109"/>
      <c r="BB1559" s="211"/>
      <c r="BC1559" s="109"/>
      <c r="BD1559" s="213"/>
      <c r="BE1559" s="109"/>
      <c r="BF1559" s="109"/>
      <c r="BG1559" s="109"/>
      <c r="BH1559" s="222" t="e">
        <f>VLOOKUP(BB1559,'ĐKKCBBĐ K2019(UPDATE)'!$B$6:$F$2267,5,0)</f>
        <v>#N/A</v>
      </c>
      <c r="BI1559" s="109"/>
      <c r="BJ1559" s="109"/>
      <c r="BK1559" s="109"/>
      <c r="BL1559" s="109"/>
      <c r="BM1559" s="109"/>
      <c r="BN1559" s="109"/>
    </row>
    <row r="1560" spans="1:66">
      <c r="A1560" s="420">
        <v>1549</v>
      </c>
      <c r="B1560" s="211"/>
      <c r="C1560" s="211"/>
      <c r="D1560" s="211"/>
      <c r="E1560" s="211"/>
      <c r="F1560" s="211"/>
      <c r="G1560" s="212"/>
      <c r="H1560" s="109"/>
      <c r="I1560" s="109"/>
      <c r="J1560" s="109"/>
      <c r="K1560" s="213"/>
      <c r="L1560" s="213"/>
      <c r="M1560" s="109"/>
      <c r="N1560" s="109"/>
      <c r="O1560" s="109"/>
      <c r="P1560" s="213"/>
      <c r="Q1560" s="109"/>
      <c r="R1560" s="109"/>
      <c r="S1560" s="109"/>
      <c r="T1560" s="109"/>
      <c r="U1560" s="109"/>
      <c r="V1560" s="109"/>
      <c r="W1560" s="109"/>
      <c r="X1560" s="109"/>
      <c r="Y1560" s="109"/>
      <c r="Z1560" s="109"/>
      <c r="AA1560" s="109"/>
      <c r="AB1560" s="109"/>
      <c r="AC1560" s="109"/>
      <c r="AD1560" s="109"/>
      <c r="AE1560" s="109"/>
      <c r="AF1560" s="109"/>
      <c r="AG1560" s="109"/>
      <c r="AH1560" s="109"/>
      <c r="AI1560" s="219"/>
      <c r="AJ1560" s="219"/>
      <c r="AK1560" s="109"/>
      <c r="AL1560" s="109"/>
      <c r="AM1560" s="109"/>
      <c r="AN1560" s="109"/>
      <c r="AO1560" s="109"/>
      <c r="AP1560" s="109"/>
      <c r="AQ1560" s="109"/>
      <c r="AR1560" s="109"/>
      <c r="AS1560" s="109"/>
      <c r="AT1560" s="109"/>
      <c r="AU1560" s="109"/>
      <c r="AV1560" s="109"/>
      <c r="AW1560" s="109"/>
      <c r="AX1560" s="109"/>
      <c r="AY1560" s="109"/>
      <c r="AZ1560" s="109"/>
      <c r="BA1560" s="109"/>
      <c r="BB1560" s="211"/>
      <c r="BC1560" s="109"/>
      <c r="BD1560" s="213"/>
      <c r="BE1560" s="109"/>
      <c r="BF1560" s="109"/>
      <c r="BG1560" s="109"/>
      <c r="BH1560" s="222" t="e">
        <f>VLOOKUP(BB1560,'ĐKKCBBĐ K2019(UPDATE)'!$B$6:$F$2267,5,0)</f>
        <v>#N/A</v>
      </c>
      <c r="BI1560" s="109"/>
      <c r="BJ1560" s="109"/>
      <c r="BK1560" s="109"/>
      <c r="BL1560" s="109"/>
      <c r="BM1560" s="109"/>
      <c r="BN1560" s="109"/>
    </row>
    <row r="1561" spans="1:66">
      <c r="A1561" s="420">
        <v>1550</v>
      </c>
      <c r="B1561" s="211"/>
      <c r="C1561" s="211"/>
      <c r="D1561" s="211"/>
      <c r="E1561" s="211"/>
      <c r="F1561" s="211"/>
      <c r="G1561" s="212"/>
      <c r="H1561" s="109"/>
      <c r="I1561" s="109"/>
      <c r="J1561" s="109"/>
      <c r="K1561" s="213"/>
      <c r="L1561" s="213"/>
      <c r="M1561" s="109"/>
      <c r="N1561" s="109"/>
      <c r="O1561" s="109"/>
      <c r="P1561" s="213"/>
      <c r="Q1561" s="109"/>
      <c r="R1561" s="109"/>
      <c r="S1561" s="109"/>
      <c r="T1561" s="109"/>
      <c r="U1561" s="109"/>
      <c r="V1561" s="109"/>
      <c r="W1561" s="109"/>
      <c r="X1561" s="109"/>
      <c r="Y1561" s="109"/>
      <c r="Z1561" s="109"/>
      <c r="AA1561" s="109"/>
      <c r="AB1561" s="109"/>
      <c r="AC1561" s="109"/>
      <c r="AD1561" s="109"/>
      <c r="AE1561" s="109"/>
      <c r="AF1561" s="109"/>
      <c r="AG1561" s="109"/>
      <c r="AH1561" s="109"/>
      <c r="AI1561" s="219"/>
      <c r="AJ1561" s="219"/>
      <c r="AK1561" s="109"/>
      <c r="AL1561" s="109"/>
      <c r="AM1561" s="109"/>
      <c r="AN1561" s="109"/>
      <c r="AO1561" s="109"/>
      <c r="AP1561" s="109"/>
      <c r="AQ1561" s="109"/>
      <c r="AR1561" s="109"/>
      <c r="AS1561" s="109"/>
      <c r="AT1561" s="109"/>
      <c r="AU1561" s="109"/>
      <c r="AV1561" s="109"/>
      <c r="AW1561" s="109"/>
      <c r="AX1561" s="109"/>
      <c r="AY1561" s="109"/>
      <c r="AZ1561" s="109"/>
      <c r="BA1561" s="109"/>
      <c r="BB1561" s="211"/>
      <c r="BC1561" s="109"/>
      <c r="BD1561" s="213"/>
      <c r="BE1561" s="109"/>
      <c r="BF1561" s="109"/>
      <c r="BG1561" s="109"/>
      <c r="BH1561" s="109"/>
      <c r="BI1561" s="109"/>
      <c r="BJ1561" s="109"/>
      <c r="BK1561" s="109"/>
      <c r="BL1561" s="109"/>
      <c r="BM1561" s="109"/>
      <c r="BN1561" s="109"/>
    </row>
    <row r="1562" spans="1:66">
      <c r="A1562" s="420">
        <v>1551</v>
      </c>
      <c r="B1562" s="211"/>
      <c r="C1562" s="211"/>
      <c r="D1562" s="211"/>
      <c r="E1562" s="211"/>
      <c r="F1562" s="211"/>
      <c r="G1562" s="212"/>
      <c r="H1562" s="109"/>
      <c r="I1562" s="109"/>
      <c r="J1562" s="109"/>
      <c r="K1562" s="213"/>
      <c r="L1562" s="213"/>
      <c r="M1562" s="109"/>
      <c r="N1562" s="109"/>
      <c r="O1562" s="109"/>
      <c r="P1562" s="213"/>
      <c r="Q1562" s="109"/>
      <c r="R1562" s="109"/>
      <c r="S1562" s="109"/>
      <c r="T1562" s="109"/>
      <c r="U1562" s="109"/>
      <c r="V1562" s="109"/>
      <c r="W1562" s="109"/>
      <c r="X1562" s="109"/>
      <c r="Y1562" s="109"/>
      <c r="Z1562" s="109"/>
      <c r="AA1562" s="109"/>
      <c r="AB1562" s="109"/>
      <c r="AC1562" s="109"/>
      <c r="AD1562" s="109"/>
      <c r="AE1562" s="109"/>
      <c r="AF1562" s="109"/>
      <c r="AG1562" s="109"/>
      <c r="AH1562" s="109"/>
      <c r="AI1562" s="219"/>
      <c r="AJ1562" s="219"/>
      <c r="AK1562" s="109"/>
      <c r="AL1562" s="109"/>
      <c r="AM1562" s="109"/>
      <c r="AN1562" s="109"/>
      <c r="AO1562" s="109"/>
      <c r="AP1562" s="109"/>
      <c r="AQ1562" s="109"/>
      <c r="AR1562" s="109"/>
      <c r="AS1562" s="109"/>
      <c r="AT1562" s="109"/>
      <c r="AU1562" s="109"/>
      <c r="AV1562" s="109"/>
      <c r="AW1562" s="109"/>
      <c r="AX1562" s="109"/>
      <c r="AY1562" s="109"/>
      <c r="AZ1562" s="109"/>
      <c r="BA1562" s="109"/>
      <c r="BB1562" s="211"/>
      <c r="BC1562" s="109"/>
      <c r="BD1562" s="213"/>
      <c r="BE1562" s="109"/>
      <c r="BF1562" s="109"/>
      <c r="BG1562" s="109"/>
      <c r="BH1562" s="109"/>
      <c r="BI1562" s="109"/>
      <c r="BJ1562" s="109"/>
      <c r="BK1562" s="109"/>
      <c r="BL1562" s="109"/>
      <c r="BM1562" s="109"/>
      <c r="BN1562" s="109"/>
    </row>
    <row r="1563" spans="1:66">
      <c r="A1563" s="420">
        <v>1552</v>
      </c>
      <c r="B1563" s="211"/>
      <c r="C1563" s="211"/>
      <c r="D1563" s="211"/>
      <c r="E1563" s="211"/>
      <c r="F1563" s="211"/>
      <c r="G1563" s="212"/>
      <c r="H1563" s="109"/>
      <c r="I1563" s="109"/>
      <c r="J1563" s="109"/>
      <c r="K1563" s="213"/>
      <c r="L1563" s="213"/>
      <c r="M1563" s="109"/>
      <c r="N1563" s="109"/>
      <c r="O1563" s="109"/>
      <c r="P1563" s="213"/>
      <c r="Q1563" s="109"/>
      <c r="R1563" s="109"/>
      <c r="S1563" s="109"/>
      <c r="T1563" s="109"/>
      <c r="U1563" s="109"/>
      <c r="V1563" s="109"/>
      <c r="W1563" s="109"/>
      <c r="X1563" s="109"/>
      <c r="Y1563" s="109"/>
      <c r="Z1563" s="109"/>
      <c r="AA1563" s="109"/>
      <c r="AB1563" s="109"/>
      <c r="AC1563" s="109"/>
      <c r="AD1563" s="109"/>
      <c r="AE1563" s="109"/>
      <c r="AF1563" s="109"/>
      <c r="AG1563" s="109"/>
      <c r="AH1563" s="109"/>
      <c r="AI1563" s="219"/>
      <c r="AJ1563" s="219"/>
      <c r="AK1563" s="109"/>
      <c r="AL1563" s="109"/>
      <c r="AM1563" s="109"/>
      <c r="AN1563" s="109"/>
      <c r="AO1563" s="109"/>
      <c r="AP1563" s="109"/>
      <c r="AQ1563" s="109"/>
      <c r="AR1563" s="109"/>
      <c r="AS1563" s="109"/>
      <c r="AT1563" s="109"/>
      <c r="AU1563" s="109"/>
      <c r="AV1563" s="109"/>
      <c r="AW1563" s="109"/>
      <c r="AX1563" s="109"/>
      <c r="AY1563" s="109"/>
      <c r="AZ1563" s="109"/>
      <c r="BA1563" s="109"/>
      <c r="BB1563" s="211"/>
      <c r="BC1563" s="109"/>
      <c r="BD1563" s="213"/>
      <c r="BE1563" s="109"/>
      <c r="BF1563" s="109"/>
      <c r="BG1563" s="109"/>
      <c r="BH1563" s="109"/>
      <c r="BI1563" s="109"/>
      <c r="BJ1563" s="109"/>
      <c r="BK1563" s="109"/>
      <c r="BL1563" s="109"/>
      <c r="BM1563" s="109"/>
      <c r="BN1563" s="109"/>
    </row>
    <row r="1564" spans="1:66">
      <c r="A1564" s="420">
        <v>1553</v>
      </c>
      <c r="B1564" s="211"/>
      <c r="C1564" s="211"/>
      <c r="D1564" s="211"/>
      <c r="E1564" s="211"/>
      <c r="F1564" s="211"/>
      <c r="G1564" s="212"/>
      <c r="H1564" s="109"/>
      <c r="I1564" s="109"/>
      <c r="J1564" s="109"/>
      <c r="K1564" s="213"/>
      <c r="L1564" s="213"/>
      <c r="M1564" s="109"/>
      <c r="N1564" s="109"/>
      <c r="O1564" s="109"/>
      <c r="P1564" s="213"/>
      <c r="Q1564" s="109"/>
      <c r="R1564" s="109"/>
      <c r="S1564" s="109"/>
      <c r="T1564" s="109"/>
      <c r="U1564" s="109"/>
      <c r="V1564" s="109"/>
      <c r="W1564" s="109"/>
      <c r="X1564" s="109"/>
      <c r="Y1564" s="109"/>
      <c r="Z1564" s="109"/>
      <c r="AA1564" s="109"/>
      <c r="AB1564" s="109"/>
      <c r="AC1564" s="109"/>
      <c r="AD1564" s="109"/>
      <c r="AE1564" s="109"/>
      <c r="AF1564" s="109"/>
      <c r="AG1564" s="109"/>
      <c r="AH1564" s="109"/>
      <c r="AI1564" s="219"/>
      <c r="AJ1564" s="219"/>
      <c r="AK1564" s="109"/>
      <c r="AL1564" s="109"/>
      <c r="AM1564" s="109"/>
      <c r="AN1564" s="109"/>
      <c r="AO1564" s="109"/>
      <c r="AP1564" s="109"/>
      <c r="AQ1564" s="109"/>
      <c r="AR1564" s="109"/>
      <c r="AS1564" s="109"/>
      <c r="AT1564" s="109"/>
      <c r="AU1564" s="109"/>
      <c r="AV1564" s="109"/>
      <c r="AW1564" s="109"/>
      <c r="AX1564" s="109"/>
      <c r="AY1564" s="109"/>
      <c r="AZ1564" s="109"/>
      <c r="BA1564" s="109"/>
      <c r="BB1564" s="211"/>
      <c r="BC1564" s="109"/>
      <c r="BD1564" s="213"/>
      <c r="BE1564" s="109"/>
      <c r="BF1564" s="109"/>
      <c r="BG1564" s="109"/>
      <c r="BH1564" s="109"/>
      <c r="BI1564" s="109"/>
      <c r="BJ1564" s="109"/>
      <c r="BK1564" s="109"/>
      <c r="BL1564" s="109"/>
      <c r="BM1564" s="109"/>
      <c r="BN1564" s="109"/>
    </row>
    <row r="1565" spans="1:66">
      <c r="A1565" s="420">
        <v>1554</v>
      </c>
      <c r="B1565" s="211"/>
      <c r="C1565" s="211"/>
      <c r="D1565" s="211"/>
      <c r="E1565" s="211"/>
      <c r="F1565" s="211"/>
      <c r="G1565" s="212"/>
      <c r="H1565" s="109"/>
      <c r="I1565" s="109"/>
      <c r="J1565" s="109"/>
      <c r="K1565" s="213"/>
      <c r="L1565" s="213"/>
      <c r="M1565" s="109"/>
      <c r="N1565" s="109"/>
      <c r="O1565" s="109"/>
      <c r="P1565" s="213"/>
      <c r="Q1565" s="109"/>
      <c r="R1565" s="109"/>
      <c r="S1565" s="109"/>
      <c r="T1565" s="109"/>
      <c r="U1565" s="109"/>
      <c r="V1565" s="109"/>
      <c r="W1565" s="109"/>
      <c r="X1565" s="109"/>
      <c r="Y1565" s="109"/>
      <c r="Z1565" s="109"/>
      <c r="AA1565" s="109"/>
      <c r="AB1565" s="109"/>
      <c r="AC1565" s="109"/>
      <c r="AD1565" s="109"/>
      <c r="AE1565" s="109"/>
      <c r="AF1565" s="109"/>
      <c r="AG1565" s="109"/>
      <c r="AH1565" s="109"/>
      <c r="AI1565" s="219"/>
      <c r="AJ1565" s="219"/>
      <c r="AK1565" s="109"/>
      <c r="AL1565" s="109"/>
      <c r="AM1565" s="109"/>
      <c r="AN1565" s="109"/>
      <c r="AO1565" s="109"/>
      <c r="AP1565" s="109"/>
      <c r="AQ1565" s="109"/>
      <c r="AR1565" s="109"/>
      <c r="AS1565" s="109"/>
      <c r="AT1565" s="109"/>
      <c r="AU1565" s="109"/>
      <c r="AV1565" s="109"/>
      <c r="AW1565" s="109"/>
      <c r="AX1565" s="109"/>
      <c r="AY1565" s="109"/>
      <c r="AZ1565" s="109"/>
      <c r="BA1565" s="109"/>
      <c r="BB1565" s="211"/>
      <c r="BC1565" s="109"/>
      <c r="BD1565" s="213"/>
      <c r="BE1565" s="109"/>
      <c r="BF1565" s="109"/>
      <c r="BG1565" s="109"/>
      <c r="BH1565" s="109"/>
      <c r="BI1565" s="109"/>
      <c r="BJ1565" s="109"/>
      <c r="BK1565" s="109"/>
      <c r="BL1565" s="109"/>
      <c r="BM1565" s="109"/>
      <c r="BN1565" s="109"/>
    </row>
    <row r="1566" spans="1:66">
      <c r="A1566" s="420">
        <v>1555</v>
      </c>
      <c r="B1566" s="211"/>
      <c r="C1566" s="211"/>
      <c r="D1566" s="211"/>
      <c r="E1566" s="211"/>
      <c r="F1566" s="211"/>
      <c r="G1566" s="212"/>
      <c r="H1566" s="109"/>
      <c r="I1566" s="109"/>
      <c r="J1566" s="109"/>
      <c r="K1566" s="213"/>
      <c r="L1566" s="213"/>
      <c r="M1566" s="109"/>
      <c r="N1566" s="109"/>
      <c r="O1566" s="109"/>
      <c r="P1566" s="213"/>
      <c r="Q1566" s="109"/>
      <c r="R1566" s="109"/>
      <c r="S1566" s="109"/>
      <c r="T1566" s="109"/>
      <c r="U1566" s="109"/>
      <c r="V1566" s="109"/>
      <c r="W1566" s="109"/>
      <c r="X1566" s="109"/>
      <c r="Y1566" s="109"/>
      <c r="Z1566" s="109"/>
      <c r="AA1566" s="109"/>
      <c r="AB1566" s="109"/>
      <c r="AC1566" s="109"/>
      <c r="AD1566" s="109"/>
      <c r="AE1566" s="109"/>
      <c r="AF1566" s="109"/>
      <c r="AG1566" s="109"/>
      <c r="AH1566" s="109"/>
      <c r="AI1566" s="219"/>
      <c r="AJ1566" s="219"/>
      <c r="AK1566" s="109"/>
      <c r="AL1566" s="109"/>
      <c r="AM1566" s="109"/>
      <c r="AN1566" s="109"/>
      <c r="AO1566" s="109"/>
      <c r="AP1566" s="109"/>
      <c r="AQ1566" s="109"/>
      <c r="AR1566" s="109"/>
      <c r="AS1566" s="109"/>
      <c r="AT1566" s="109"/>
      <c r="AU1566" s="109"/>
      <c r="AV1566" s="109"/>
      <c r="AW1566" s="109"/>
      <c r="AX1566" s="109"/>
      <c r="AY1566" s="109"/>
      <c r="AZ1566" s="109"/>
      <c r="BA1566" s="109"/>
      <c r="BB1566" s="211"/>
      <c r="BC1566" s="109"/>
      <c r="BD1566" s="213"/>
      <c r="BE1566" s="109"/>
      <c r="BF1566" s="109"/>
      <c r="BG1566" s="109"/>
      <c r="BH1566" s="109"/>
      <c r="BI1566" s="109"/>
      <c r="BJ1566" s="109"/>
      <c r="BK1566" s="109"/>
      <c r="BL1566" s="109"/>
      <c r="BM1566" s="109"/>
      <c r="BN1566" s="109"/>
    </row>
    <row r="1567" spans="1:66">
      <c r="A1567" s="420">
        <v>1556</v>
      </c>
      <c r="B1567" s="211"/>
      <c r="C1567" s="211"/>
      <c r="D1567" s="211"/>
      <c r="E1567" s="211"/>
      <c r="F1567" s="211"/>
      <c r="G1567" s="212"/>
      <c r="H1567" s="109"/>
      <c r="I1567" s="109"/>
      <c r="J1567" s="109"/>
      <c r="K1567" s="213"/>
      <c r="L1567" s="213"/>
      <c r="M1567" s="109"/>
      <c r="N1567" s="109"/>
      <c r="O1567" s="109"/>
      <c r="P1567" s="213"/>
      <c r="Q1567" s="109"/>
      <c r="R1567" s="109"/>
      <c r="S1567" s="109"/>
      <c r="T1567" s="109"/>
      <c r="U1567" s="109"/>
      <c r="V1567" s="109"/>
      <c r="W1567" s="109"/>
      <c r="X1567" s="109"/>
      <c r="Y1567" s="109"/>
      <c r="Z1567" s="109"/>
      <c r="AA1567" s="109"/>
      <c r="AB1567" s="109"/>
      <c r="AC1567" s="109"/>
      <c r="AD1567" s="109"/>
      <c r="AE1567" s="109"/>
      <c r="AF1567" s="109"/>
      <c r="AG1567" s="109"/>
      <c r="AH1567" s="109"/>
      <c r="AI1567" s="219"/>
      <c r="AJ1567" s="219"/>
      <c r="AK1567" s="109"/>
      <c r="AL1567" s="109"/>
      <c r="AM1567" s="109"/>
      <c r="AN1567" s="109"/>
      <c r="AO1567" s="109"/>
      <c r="AP1567" s="109"/>
      <c r="AQ1567" s="109"/>
      <c r="AR1567" s="109"/>
      <c r="AS1567" s="109"/>
      <c r="AT1567" s="109"/>
      <c r="AU1567" s="109"/>
      <c r="AV1567" s="109"/>
      <c r="AW1567" s="109"/>
      <c r="AX1567" s="109"/>
      <c r="AY1567" s="109"/>
      <c r="AZ1567" s="109"/>
      <c r="BA1567" s="109"/>
      <c r="BB1567" s="211"/>
      <c r="BC1567" s="109"/>
      <c r="BD1567" s="213"/>
      <c r="BE1567" s="109"/>
      <c r="BF1567" s="109"/>
      <c r="BG1567" s="109"/>
      <c r="BH1567" s="109"/>
      <c r="BI1567" s="109"/>
      <c r="BJ1567" s="109"/>
      <c r="BK1567" s="109"/>
      <c r="BL1567" s="109"/>
      <c r="BM1567" s="109"/>
      <c r="BN1567" s="109"/>
    </row>
    <row r="1568" spans="1:66">
      <c r="A1568" s="420">
        <v>1557</v>
      </c>
      <c r="B1568" s="211"/>
      <c r="C1568" s="211"/>
      <c r="D1568" s="211"/>
      <c r="E1568" s="211"/>
      <c r="F1568" s="211"/>
      <c r="G1568" s="212"/>
      <c r="H1568" s="109"/>
      <c r="I1568" s="109"/>
      <c r="J1568" s="109"/>
      <c r="K1568" s="213"/>
      <c r="L1568" s="213"/>
      <c r="M1568" s="109"/>
      <c r="N1568" s="109"/>
      <c r="O1568" s="109"/>
      <c r="P1568" s="213"/>
      <c r="Q1568" s="109"/>
      <c r="R1568" s="109"/>
      <c r="S1568" s="109"/>
      <c r="T1568" s="109"/>
      <c r="U1568" s="109"/>
      <c r="V1568" s="109"/>
      <c r="W1568" s="109"/>
      <c r="X1568" s="109"/>
      <c r="Y1568" s="109"/>
      <c r="Z1568" s="109"/>
      <c r="AA1568" s="109"/>
      <c r="AB1568" s="109"/>
      <c r="AC1568" s="109"/>
      <c r="AD1568" s="109"/>
      <c r="AE1568" s="109"/>
      <c r="AF1568" s="109"/>
      <c r="AG1568" s="109"/>
      <c r="AH1568" s="109"/>
      <c r="AI1568" s="219"/>
      <c r="AJ1568" s="219"/>
      <c r="AK1568" s="109"/>
      <c r="AL1568" s="109"/>
      <c r="AM1568" s="109"/>
      <c r="AN1568" s="109"/>
      <c r="AO1568" s="109"/>
      <c r="AP1568" s="109"/>
      <c r="AQ1568" s="109"/>
      <c r="AR1568" s="109"/>
      <c r="AS1568" s="109"/>
      <c r="AT1568" s="109"/>
      <c r="AU1568" s="109"/>
      <c r="AV1568" s="109"/>
      <c r="AW1568" s="109"/>
      <c r="AX1568" s="109"/>
      <c r="AY1568" s="109"/>
      <c r="AZ1568" s="109"/>
      <c r="BA1568" s="109"/>
      <c r="BB1568" s="211"/>
      <c r="BC1568" s="109"/>
      <c r="BD1568" s="213"/>
      <c r="BE1568" s="109"/>
      <c r="BF1568" s="109"/>
      <c r="BG1568" s="109"/>
      <c r="BH1568" s="109"/>
      <c r="BI1568" s="109"/>
      <c r="BJ1568" s="109"/>
      <c r="BK1568" s="109"/>
      <c r="BL1568" s="109"/>
      <c r="BM1568" s="109"/>
      <c r="BN1568" s="109"/>
    </row>
    <row r="1569" spans="1:66">
      <c r="A1569" s="420">
        <v>1558</v>
      </c>
      <c r="B1569" s="211"/>
      <c r="C1569" s="211"/>
      <c r="D1569" s="211"/>
      <c r="E1569" s="211"/>
      <c r="F1569" s="211"/>
      <c r="G1569" s="212"/>
      <c r="H1569" s="109"/>
      <c r="I1569" s="109"/>
      <c r="J1569" s="109"/>
      <c r="K1569" s="213"/>
      <c r="L1569" s="213"/>
      <c r="M1569" s="109"/>
      <c r="N1569" s="109"/>
      <c r="O1569" s="109"/>
      <c r="P1569" s="213"/>
      <c r="Q1569" s="109"/>
      <c r="R1569" s="109"/>
      <c r="S1569" s="109"/>
      <c r="T1569" s="109"/>
      <c r="U1569" s="109"/>
      <c r="V1569" s="109"/>
      <c r="W1569" s="109"/>
      <c r="X1569" s="109"/>
      <c r="Y1569" s="109"/>
      <c r="Z1569" s="109"/>
      <c r="AA1569" s="109"/>
      <c r="AB1569" s="109"/>
      <c r="AC1569" s="109"/>
      <c r="AD1569" s="109"/>
      <c r="AE1569" s="109"/>
      <c r="AF1569" s="109"/>
      <c r="AG1569" s="109"/>
      <c r="AH1569" s="109"/>
      <c r="AI1569" s="219"/>
      <c r="AJ1569" s="219"/>
      <c r="AK1569" s="109"/>
      <c r="AL1569" s="109"/>
      <c r="AM1569" s="109"/>
      <c r="AN1569" s="109"/>
      <c r="AO1569" s="109"/>
      <c r="AP1569" s="109"/>
      <c r="AQ1569" s="109"/>
      <c r="AR1569" s="109"/>
      <c r="AS1569" s="109"/>
      <c r="AT1569" s="109"/>
      <c r="AU1569" s="109"/>
      <c r="AV1569" s="109"/>
      <c r="AW1569" s="109"/>
      <c r="AX1569" s="109"/>
      <c r="AY1569" s="109"/>
      <c r="AZ1569" s="109"/>
      <c r="BA1569" s="109"/>
      <c r="BB1569" s="211"/>
      <c r="BC1569" s="109"/>
      <c r="BD1569" s="213"/>
      <c r="BE1569" s="109"/>
      <c r="BF1569" s="109"/>
      <c r="BG1569" s="109"/>
      <c r="BH1569" s="109"/>
      <c r="BI1569" s="109"/>
      <c r="BJ1569" s="109"/>
      <c r="BK1569" s="109"/>
      <c r="BL1569" s="109"/>
      <c r="BM1569" s="109"/>
      <c r="BN1569" s="109"/>
    </row>
    <row r="1570" spans="1:66">
      <c r="A1570" s="420">
        <v>1559</v>
      </c>
      <c r="B1570" s="211"/>
      <c r="C1570" s="211"/>
      <c r="D1570" s="211"/>
      <c r="E1570" s="211"/>
      <c r="F1570" s="211"/>
      <c r="G1570" s="212"/>
      <c r="H1570" s="109"/>
      <c r="I1570" s="109"/>
      <c r="J1570" s="109"/>
      <c r="K1570" s="213"/>
      <c r="L1570" s="213"/>
      <c r="M1570" s="109"/>
      <c r="N1570" s="109"/>
      <c r="O1570" s="109"/>
      <c r="P1570" s="213"/>
      <c r="Q1570" s="109"/>
      <c r="R1570" s="109"/>
      <c r="S1570" s="109"/>
      <c r="T1570" s="109"/>
      <c r="U1570" s="109"/>
      <c r="V1570" s="109"/>
      <c r="W1570" s="109"/>
      <c r="X1570" s="109"/>
      <c r="Y1570" s="109"/>
      <c r="Z1570" s="109"/>
      <c r="AA1570" s="109"/>
      <c r="AB1570" s="109"/>
      <c r="AC1570" s="109"/>
      <c r="AD1570" s="109"/>
      <c r="AE1570" s="109"/>
      <c r="AF1570" s="109"/>
      <c r="AG1570" s="109"/>
      <c r="AH1570" s="109"/>
      <c r="AI1570" s="219"/>
      <c r="AJ1570" s="219"/>
      <c r="AK1570" s="109"/>
      <c r="AL1570" s="109"/>
      <c r="AM1570" s="109"/>
      <c r="AN1570" s="109"/>
      <c r="AO1570" s="109"/>
      <c r="AP1570" s="109"/>
      <c r="AQ1570" s="109"/>
      <c r="AR1570" s="109"/>
      <c r="AS1570" s="109"/>
      <c r="AT1570" s="109"/>
      <c r="AU1570" s="109"/>
      <c r="AV1570" s="109"/>
      <c r="AW1570" s="109"/>
      <c r="AX1570" s="109"/>
      <c r="AY1570" s="109"/>
      <c r="AZ1570" s="109"/>
      <c r="BA1570" s="109"/>
      <c r="BB1570" s="211"/>
      <c r="BC1570" s="109"/>
      <c r="BD1570" s="213"/>
      <c r="BE1570" s="109"/>
      <c r="BF1570" s="109"/>
      <c r="BG1570" s="109"/>
      <c r="BH1570" s="109"/>
      <c r="BI1570" s="109"/>
      <c r="BJ1570" s="109"/>
      <c r="BK1570" s="109"/>
      <c r="BL1570" s="109"/>
      <c r="BM1570" s="109"/>
      <c r="BN1570" s="109"/>
    </row>
    <row r="1571" spans="1:66">
      <c r="A1571" s="420">
        <v>1560</v>
      </c>
      <c r="B1571" s="211"/>
      <c r="C1571" s="211"/>
      <c r="D1571" s="211"/>
      <c r="E1571" s="211"/>
      <c r="F1571" s="211"/>
      <c r="G1571" s="212"/>
      <c r="H1571" s="109"/>
      <c r="I1571" s="109"/>
      <c r="J1571" s="109"/>
      <c r="K1571" s="213"/>
      <c r="L1571" s="213"/>
      <c r="M1571" s="109"/>
      <c r="N1571" s="109"/>
      <c r="O1571" s="109"/>
      <c r="P1571" s="213"/>
      <c r="Q1571" s="109"/>
      <c r="R1571" s="109"/>
      <c r="S1571" s="109"/>
      <c r="T1571" s="109"/>
      <c r="U1571" s="109"/>
      <c r="V1571" s="109"/>
      <c r="W1571" s="109"/>
      <c r="X1571" s="109"/>
      <c r="Y1571" s="109"/>
      <c r="Z1571" s="109"/>
      <c r="AA1571" s="109"/>
      <c r="AB1571" s="109"/>
      <c r="AC1571" s="109"/>
      <c r="AD1571" s="109"/>
      <c r="AE1571" s="109"/>
      <c r="AF1571" s="109"/>
      <c r="AG1571" s="109"/>
      <c r="AH1571" s="109"/>
      <c r="AI1571" s="219"/>
      <c r="AJ1571" s="219"/>
      <c r="AK1571" s="109"/>
      <c r="AL1571" s="109"/>
      <c r="AM1571" s="109"/>
      <c r="AN1571" s="109"/>
      <c r="AO1571" s="109"/>
      <c r="AP1571" s="109"/>
      <c r="AQ1571" s="109"/>
      <c r="AR1571" s="109"/>
      <c r="AS1571" s="109"/>
      <c r="AT1571" s="109"/>
      <c r="AU1571" s="109"/>
      <c r="AV1571" s="109"/>
      <c r="AW1571" s="109"/>
      <c r="AX1571" s="109"/>
      <c r="AY1571" s="109"/>
      <c r="AZ1571" s="109"/>
      <c r="BA1571" s="109"/>
      <c r="BB1571" s="211"/>
      <c r="BC1571" s="109"/>
      <c r="BD1571" s="213"/>
      <c r="BE1571" s="109"/>
      <c r="BF1571" s="109"/>
      <c r="BG1571" s="109"/>
      <c r="BH1571" s="109"/>
      <c r="BI1571" s="109"/>
      <c r="BJ1571" s="109"/>
      <c r="BK1571" s="109"/>
      <c r="BL1571" s="109"/>
      <c r="BM1571" s="109"/>
      <c r="BN1571" s="109"/>
    </row>
    <row r="1572" spans="1:66">
      <c r="A1572" s="420">
        <v>1561</v>
      </c>
      <c r="B1572" s="211"/>
      <c r="C1572" s="211"/>
      <c r="D1572" s="211"/>
      <c r="E1572" s="211"/>
      <c r="F1572" s="211"/>
      <c r="G1572" s="212"/>
      <c r="H1572" s="109"/>
      <c r="I1572" s="109"/>
      <c r="J1572" s="109"/>
      <c r="K1572" s="213"/>
      <c r="L1572" s="213"/>
      <c r="M1572" s="109"/>
      <c r="N1572" s="109"/>
      <c r="O1572" s="109"/>
      <c r="P1572" s="213"/>
      <c r="Q1572" s="109"/>
      <c r="R1572" s="109"/>
      <c r="S1572" s="109"/>
      <c r="T1572" s="109"/>
      <c r="U1572" s="109"/>
      <c r="V1572" s="109"/>
      <c r="W1572" s="109"/>
      <c r="X1572" s="109"/>
      <c r="Y1572" s="109"/>
      <c r="Z1572" s="109"/>
      <c r="AA1572" s="109"/>
      <c r="AB1572" s="109"/>
      <c r="AC1572" s="109"/>
      <c r="AD1572" s="109"/>
      <c r="AE1572" s="109"/>
      <c r="AF1572" s="109"/>
      <c r="AG1572" s="109"/>
      <c r="AH1572" s="109"/>
      <c r="AI1572" s="219"/>
      <c r="AJ1572" s="219"/>
      <c r="AK1572" s="109"/>
      <c r="AL1572" s="109"/>
      <c r="AM1572" s="109"/>
      <c r="AN1572" s="109"/>
      <c r="AO1572" s="109"/>
      <c r="AP1572" s="109"/>
      <c r="AQ1572" s="109"/>
      <c r="AR1572" s="109"/>
      <c r="AS1572" s="109"/>
      <c r="AT1572" s="109"/>
      <c r="AU1572" s="109"/>
      <c r="AV1572" s="109"/>
      <c r="AW1572" s="109"/>
      <c r="AX1572" s="109"/>
      <c r="AY1572" s="109"/>
      <c r="AZ1572" s="109"/>
      <c r="BA1572" s="109"/>
      <c r="BB1572" s="211"/>
      <c r="BC1572" s="109"/>
      <c r="BD1572" s="213"/>
      <c r="BE1572" s="109"/>
      <c r="BF1572" s="109"/>
      <c r="BG1572" s="109"/>
      <c r="BH1572" s="109"/>
      <c r="BI1572" s="109"/>
      <c r="BJ1572" s="109"/>
      <c r="BK1572" s="109"/>
      <c r="BL1572" s="109"/>
      <c r="BM1572" s="109"/>
      <c r="BN1572" s="109"/>
    </row>
    <row r="1573" spans="1:66">
      <c r="A1573" s="420">
        <v>1562</v>
      </c>
      <c r="B1573" s="211"/>
      <c r="C1573" s="211"/>
      <c r="D1573" s="211"/>
      <c r="E1573" s="211"/>
      <c r="F1573" s="211"/>
      <c r="G1573" s="212"/>
      <c r="H1573" s="109"/>
      <c r="I1573" s="109"/>
      <c r="J1573" s="109"/>
      <c r="K1573" s="213"/>
      <c r="L1573" s="213"/>
      <c r="M1573" s="109"/>
      <c r="N1573" s="109"/>
      <c r="O1573" s="109"/>
      <c r="P1573" s="213"/>
      <c r="Q1573" s="109"/>
      <c r="R1573" s="109"/>
      <c r="S1573" s="109"/>
      <c r="T1573" s="109"/>
      <c r="U1573" s="109"/>
      <c r="V1573" s="109"/>
      <c r="W1573" s="109"/>
      <c r="X1573" s="109"/>
      <c r="Y1573" s="109"/>
      <c r="Z1573" s="109"/>
      <c r="AA1573" s="109"/>
      <c r="AB1573" s="109"/>
      <c r="AC1573" s="109"/>
      <c r="AD1573" s="109"/>
      <c r="AE1573" s="109"/>
      <c r="AF1573" s="109"/>
      <c r="AG1573" s="109"/>
      <c r="AH1573" s="109"/>
      <c r="AI1573" s="219"/>
      <c r="AJ1573" s="219"/>
      <c r="AK1573" s="109"/>
      <c r="AL1573" s="109"/>
      <c r="AM1573" s="109"/>
      <c r="AN1573" s="109"/>
      <c r="AO1573" s="109"/>
      <c r="AP1573" s="109"/>
      <c r="AQ1573" s="109"/>
      <c r="AR1573" s="109"/>
      <c r="AS1573" s="109"/>
      <c r="AT1573" s="109"/>
      <c r="AU1573" s="109"/>
      <c r="AV1573" s="109"/>
      <c r="AW1573" s="109"/>
      <c r="AX1573" s="109"/>
      <c r="AY1573" s="109"/>
      <c r="AZ1573" s="109"/>
      <c r="BA1573" s="109"/>
      <c r="BB1573" s="211"/>
      <c r="BC1573" s="109"/>
      <c r="BD1573" s="213"/>
      <c r="BE1573" s="109"/>
      <c r="BF1573" s="109"/>
      <c r="BG1573" s="109"/>
      <c r="BH1573" s="109"/>
      <c r="BI1573" s="109"/>
      <c r="BJ1573" s="109"/>
      <c r="BK1573" s="109"/>
      <c r="BL1573" s="109"/>
      <c r="BM1573" s="109"/>
      <c r="BN1573" s="109"/>
    </row>
    <row r="1574" spans="1:66">
      <c r="A1574" s="420">
        <v>1563</v>
      </c>
      <c r="B1574" s="211"/>
      <c r="C1574" s="211"/>
      <c r="D1574" s="211"/>
      <c r="E1574" s="211"/>
      <c r="F1574" s="211"/>
      <c r="G1574" s="212"/>
      <c r="H1574" s="109"/>
      <c r="I1574" s="109"/>
      <c r="J1574" s="109"/>
      <c r="K1574" s="213"/>
      <c r="L1574" s="213"/>
      <c r="M1574" s="109"/>
      <c r="N1574" s="109"/>
      <c r="O1574" s="109"/>
      <c r="P1574" s="213"/>
      <c r="Q1574" s="109"/>
      <c r="R1574" s="109"/>
      <c r="S1574" s="109"/>
      <c r="T1574" s="109"/>
      <c r="U1574" s="109"/>
      <c r="V1574" s="109"/>
      <c r="W1574" s="109"/>
      <c r="X1574" s="109"/>
      <c r="Y1574" s="109"/>
      <c r="Z1574" s="109"/>
      <c r="AA1574" s="109"/>
      <c r="AB1574" s="109"/>
      <c r="AC1574" s="109"/>
      <c r="AD1574" s="109"/>
      <c r="AE1574" s="109"/>
      <c r="AF1574" s="109"/>
      <c r="AG1574" s="109"/>
      <c r="AH1574" s="109"/>
      <c r="AI1574" s="219"/>
      <c r="AJ1574" s="219"/>
      <c r="AK1574" s="109"/>
      <c r="AL1574" s="109"/>
      <c r="AM1574" s="109"/>
      <c r="AN1574" s="109"/>
      <c r="AO1574" s="109"/>
      <c r="AP1574" s="109"/>
      <c r="AQ1574" s="109"/>
      <c r="AR1574" s="109"/>
      <c r="AS1574" s="109"/>
      <c r="AT1574" s="109"/>
      <c r="AU1574" s="109"/>
      <c r="AV1574" s="109"/>
      <c r="AW1574" s="109"/>
      <c r="AX1574" s="109"/>
      <c r="AY1574" s="109"/>
      <c r="AZ1574" s="109"/>
      <c r="BA1574" s="109"/>
      <c r="BB1574" s="211"/>
      <c r="BC1574" s="109"/>
      <c r="BD1574" s="213"/>
      <c r="BE1574" s="109"/>
      <c r="BF1574" s="109"/>
      <c r="BG1574" s="109"/>
      <c r="BH1574" s="109"/>
      <c r="BI1574" s="109"/>
      <c r="BJ1574" s="109"/>
      <c r="BK1574" s="109"/>
      <c r="BL1574" s="109"/>
      <c r="BM1574" s="109"/>
      <c r="BN1574" s="109"/>
    </row>
    <row r="1575" spans="1:66">
      <c r="A1575" s="420">
        <v>1564</v>
      </c>
      <c r="B1575" s="211"/>
      <c r="C1575" s="211"/>
      <c r="D1575" s="211"/>
      <c r="E1575" s="211"/>
      <c r="F1575" s="211"/>
      <c r="G1575" s="212"/>
      <c r="H1575" s="109"/>
      <c r="I1575" s="109"/>
      <c r="J1575" s="109"/>
      <c r="K1575" s="213"/>
      <c r="L1575" s="213"/>
      <c r="M1575" s="109"/>
      <c r="N1575" s="109"/>
      <c r="O1575" s="109"/>
      <c r="P1575" s="213"/>
      <c r="Q1575" s="109"/>
      <c r="R1575" s="109"/>
      <c r="S1575" s="109"/>
      <c r="T1575" s="109"/>
      <c r="U1575" s="109"/>
      <c r="V1575" s="109"/>
      <c r="W1575" s="109"/>
      <c r="X1575" s="109"/>
      <c r="Y1575" s="109"/>
      <c r="Z1575" s="109"/>
      <c r="AA1575" s="109"/>
      <c r="AB1575" s="109"/>
      <c r="AC1575" s="109"/>
      <c r="AD1575" s="109"/>
      <c r="AE1575" s="109"/>
      <c r="AF1575" s="109"/>
      <c r="AG1575" s="109"/>
      <c r="AH1575" s="109"/>
      <c r="AI1575" s="219"/>
      <c r="AJ1575" s="219"/>
      <c r="AK1575" s="109"/>
      <c r="AL1575" s="109"/>
      <c r="AM1575" s="109"/>
      <c r="AN1575" s="109"/>
      <c r="AO1575" s="109"/>
      <c r="AP1575" s="109"/>
      <c r="AQ1575" s="109"/>
      <c r="AR1575" s="109"/>
      <c r="AS1575" s="109"/>
      <c r="AT1575" s="109"/>
      <c r="AU1575" s="109"/>
      <c r="AV1575" s="109"/>
      <c r="AW1575" s="109"/>
      <c r="AX1575" s="109"/>
      <c r="AY1575" s="109"/>
      <c r="AZ1575" s="109"/>
      <c r="BA1575" s="109"/>
      <c r="BB1575" s="211"/>
      <c r="BC1575" s="109"/>
      <c r="BD1575" s="213"/>
      <c r="BE1575" s="109"/>
      <c r="BF1575" s="109"/>
      <c r="BG1575" s="109"/>
      <c r="BH1575" s="109"/>
      <c r="BI1575" s="109"/>
      <c r="BJ1575" s="109"/>
      <c r="BK1575" s="109"/>
      <c r="BL1575" s="109"/>
      <c r="BM1575" s="109"/>
      <c r="BN1575" s="109"/>
    </row>
    <row r="1576" spans="1:66">
      <c r="A1576" s="420">
        <v>1565</v>
      </c>
      <c r="B1576" s="211"/>
      <c r="C1576" s="211"/>
      <c r="D1576" s="211"/>
      <c r="E1576" s="211"/>
      <c r="F1576" s="211"/>
      <c r="G1576" s="212"/>
      <c r="H1576" s="109"/>
      <c r="I1576" s="109"/>
      <c r="J1576" s="109"/>
      <c r="K1576" s="213"/>
      <c r="L1576" s="213"/>
      <c r="M1576" s="109"/>
      <c r="N1576" s="109"/>
      <c r="O1576" s="109"/>
      <c r="P1576" s="213"/>
      <c r="Q1576" s="109"/>
      <c r="R1576" s="109"/>
      <c r="S1576" s="109"/>
      <c r="T1576" s="109"/>
      <c r="U1576" s="109"/>
      <c r="V1576" s="109"/>
      <c r="W1576" s="109"/>
      <c r="X1576" s="109"/>
      <c r="Y1576" s="109"/>
      <c r="Z1576" s="109"/>
      <c r="AA1576" s="109"/>
      <c r="AB1576" s="109"/>
      <c r="AC1576" s="109"/>
      <c r="AD1576" s="109"/>
      <c r="AE1576" s="109"/>
      <c r="AF1576" s="109"/>
      <c r="AG1576" s="109"/>
      <c r="AH1576" s="109"/>
      <c r="AI1576" s="219"/>
      <c r="AJ1576" s="219"/>
      <c r="AK1576" s="109"/>
      <c r="AL1576" s="109"/>
      <c r="AM1576" s="109"/>
      <c r="AN1576" s="109"/>
      <c r="AO1576" s="109"/>
      <c r="AP1576" s="109"/>
      <c r="AQ1576" s="109"/>
      <c r="AR1576" s="109"/>
      <c r="AS1576" s="109"/>
      <c r="AT1576" s="109"/>
      <c r="AU1576" s="109"/>
      <c r="AV1576" s="109"/>
      <c r="AW1576" s="109"/>
      <c r="AX1576" s="109"/>
      <c r="AY1576" s="109"/>
      <c r="AZ1576" s="109"/>
      <c r="BA1576" s="109"/>
      <c r="BB1576" s="211"/>
      <c r="BC1576" s="109"/>
      <c r="BD1576" s="213"/>
      <c r="BE1576" s="109"/>
      <c r="BF1576" s="109"/>
      <c r="BG1576" s="109"/>
      <c r="BH1576" s="109"/>
      <c r="BI1576" s="109"/>
      <c r="BJ1576" s="109"/>
      <c r="BK1576" s="109"/>
      <c r="BL1576" s="109"/>
      <c r="BM1576" s="109"/>
      <c r="BN1576" s="109"/>
    </row>
    <row r="1577" spans="1:66">
      <c r="A1577" s="420">
        <v>1566</v>
      </c>
      <c r="B1577" s="211"/>
      <c r="C1577" s="211"/>
      <c r="D1577" s="211"/>
      <c r="E1577" s="211"/>
      <c r="F1577" s="211"/>
      <c r="G1577" s="212"/>
      <c r="H1577" s="109"/>
      <c r="I1577" s="109"/>
      <c r="J1577" s="109"/>
      <c r="K1577" s="213"/>
      <c r="L1577" s="213"/>
      <c r="M1577" s="109"/>
      <c r="N1577" s="109"/>
      <c r="O1577" s="109"/>
      <c r="P1577" s="213"/>
      <c r="Q1577" s="109"/>
      <c r="R1577" s="109"/>
      <c r="S1577" s="109"/>
      <c r="T1577" s="109"/>
      <c r="U1577" s="109"/>
      <c r="V1577" s="109"/>
      <c r="W1577" s="109"/>
      <c r="X1577" s="109"/>
      <c r="Y1577" s="109"/>
      <c r="Z1577" s="109"/>
      <c r="AA1577" s="109"/>
      <c r="AB1577" s="109"/>
      <c r="AC1577" s="109"/>
      <c r="AD1577" s="109"/>
      <c r="AE1577" s="109"/>
      <c r="AF1577" s="109"/>
      <c r="AG1577" s="109"/>
      <c r="AH1577" s="109"/>
      <c r="AI1577" s="219"/>
      <c r="AJ1577" s="219"/>
      <c r="AK1577" s="109"/>
      <c r="AL1577" s="109"/>
      <c r="AM1577" s="109"/>
      <c r="AN1577" s="109"/>
      <c r="AO1577" s="109"/>
      <c r="AP1577" s="109"/>
      <c r="AQ1577" s="109"/>
      <c r="AR1577" s="109"/>
      <c r="AS1577" s="109"/>
      <c r="AT1577" s="109"/>
      <c r="AU1577" s="109"/>
      <c r="AV1577" s="109"/>
      <c r="AW1577" s="109"/>
      <c r="AX1577" s="109"/>
      <c r="AY1577" s="109"/>
      <c r="AZ1577" s="109"/>
      <c r="BA1577" s="109"/>
      <c r="BB1577" s="211"/>
      <c r="BC1577" s="109"/>
      <c r="BD1577" s="213"/>
      <c r="BE1577" s="109"/>
      <c r="BF1577" s="109"/>
      <c r="BG1577" s="109"/>
      <c r="BH1577" s="109"/>
      <c r="BI1577" s="109"/>
      <c r="BJ1577" s="109"/>
      <c r="BK1577" s="109"/>
      <c r="BL1577" s="109"/>
      <c r="BM1577" s="109"/>
      <c r="BN1577" s="109"/>
    </row>
    <row r="1578" spans="1:66">
      <c r="A1578" s="420">
        <v>1567</v>
      </c>
      <c r="B1578" s="211"/>
      <c r="C1578" s="211"/>
      <c r="D1578" s="211"/>
      <c r="E1578" s="211"/>
      <c r="F1578" s="211"/>
      <c r="G1578" s="212"/>
      <c r="H1578" s="109"/>
      <c r="I1578" s="109"/>
      <c r="J1578" s="109"/>
      <c r="K1578" s="213"/>
      <c r="L1578" s="213"/>
      <c r="M1578" s="109"/>
      <c r="N1578" s="109"/>
      <c r="O1578" s="109"/>
      <c r="P1578" s="213"/>
      <c r="Q1578" s="109"/>
      <c r="R1578" s="109"/>
      <c r="S1578" s="109"/>
      <c r="T1578" s="109"/>
      <c r="U1578" s="109"/>
      <c r="V1578" s="109"/>
      <c r="W1578" s="109"/>
      <c r="X1578" s="109"/>
      <c r="Y1578" s="109"/>
      <c r="Z1578" s="109"/>
      <c r="AA1578" s="109"/>
      <c r="AB1578" s="109"/>
      <c r="AC1578" s="109"/>
      <c r="AD1578" s="109"/>
      <c r="AE1578" s="109"/>
      <c r="AF1578" s="109"/>
      <c r="AG1578" s="109"/>
      <c r="AH1578" s="109"/>
      <c r="AI1578" s="219"/>
      <c r="AJ1578" s="219"/>
      <c r="AK1578" s="109"/>
      <c r="AL1578" s="109"/>
      <c r="AM1578" s="109"/>
      <c r="AN1578" s="109"/>
      <c r="AO1578" s="109"/>
      <c r="AP1578" s="109"/>
      <c r="AQ1578" s="109"/>
      <c r="AR1578" s="109"/>
      <c r="AS1578" s="109"/>
      <c r="AT1578" s="109"/>
      <c r="AU1578" s="109"/>
      <c r="AV1578" s="109"/>
      <c r="AW1578" s="109"/>
      <c r="AX1578" s="109"/>
      <c r="AY1578" s="109"/>
      <c r="AZ1578" s="109"/>
      <c r="BA1578" s="109"/>
      <c r="BB1578" s="211"/>
      <c r="BC1578" s="109"/>
      <c r="BD1578" s="213"/>
      <c r="BE1578" s="109"/>
      <c r="BF1578" s="109"/>
      <c r="BG1578" s="109"/>
      <c r="BH1578" s="109"/>
      <c r="BI1578" s="109"/>
      <c r="BJ1578" s="109"/>
      <c r="BK1578" s="109"/>
      <c r="BL1578" s="109"/>
      <c r="BM1578" s="109"/>
      <c r="BN1578" s="109"/>
    </row>
    <row r="1579" spans="1:66">
      <c r="A1579" s="420">
        <v>1568</v>
      </c>
      <c r="B1579" s="211"/>
      <c r="C1579" s="211"/>
      <c r="D1579" s="211"/>
      <c r="E1579" s="211"/>
      <c r="F1579" s="211"/>
      <c r="G1579" s="212"/>
      <c r="H1579" s="109"/>
      <c r="I1579" s="109"/>
      <c r="J1579" s="109"/>
      <c r="K1579" s="213"/>
      <c r="L1579" s="213"/>
      <c r="M1579" s="109"/>
      <c r="N1579" s="109"/>
      <c r="O1579" s="109"/>
      <c r="P1579" s="213"/>
      <c r="Q1579" s="109"/>
      <c r="R1579" s="109"/>
      <c r="S1579" s="109"/>
      <c r="T1579" s="109"/>
      <c r="U1579" s="109"/>
      <c r="V1579" s="109"/>
      <c r="W1579" s="109"/>
      <c r="X1579" s="109"/>
      <c r="Y1579" s="109"/>
      <c r="Z1579" s="109"/>
      <c r="AA1579" s="109"/>
      <c r="AB1579" s="109"/>
      <c r="AC1579" s="109"/>
      <c r="AD1579" s="109"/>
      <c r="AE1579" s="109"/>
      <c r="AF1579" s="109"/>
      <c r="AG1579" s="109"/>
      <c r="AH1579" s="109"/>
      <c r="AI1579" s="219"/>
      <c r="AJ1579" s="219"/>
      <c r="AK1579" s="109"/>
      <c r="AL1579" s="109"/>
      <c r="AM1579" s="109"/>
      <c r="AN1579" s="109"/>
      <c r="AO1579" s="109"/>
      <c r="AP1579" s="109"/>
      <c r="AQ1579" s="109"/>
      <c r="AR1579" s="109"/>
      <c r="AS1579" s="109"/>
      <c r="AT1579" s="109"/>
      <c r="AU1579" s="109"/>
      <c r="AV1579" s="109"/>
      <c r="AW1579" s="109"/>
      <c r="AX1579" s="109"/>
      <c r="AY1579" s="109"/>
      <c r="AZ1579" s="109"/>
      <c r="BA1579" s="109"/>
      <c r="BB1579" s="211"/>
      <c r="BC1579" s="109"/>
      <c r="BD1579" s="213"/>
      <c r="BE1579" s="109"/>
      <c r="BF1579" s="109"/>
      <c r="BG1579" s="109"/>
      <c r="BH1579" s="109"/>
      <c r="BI1579" s="109"/>
      <c r="BJ1579" s="109"/>
      <c r="BK1579" s="109"/>
      <c r="BL1579" s="109"/>
      <c r="BM1579" s="109"/>
      <c r="BN1579" s="109"/>
    </row>
    <row r="1580" spans="1:66">
      <c r="A1580" s="420">
        <v>1569</v>
      </c>
      <c r="B1580" s="211"/>
      <c r="C1580" s="211"/>
      <c r="D1580" s="211"/>
      <c r="E1580" s="211"/>
      <c r="F1580" s="211"/>
      <c r="G1580" s="212"/>
      <c r="H1580" s="109"/>
      <c r="I1580" s="109"/>
      <c r="J1580" s="109"/>
      <c r="K1580" s="213"/>
      <c r="L1580" s="213"/>
      <c r="M1580" s="109"/>
      <c r="N1580" s="109"/>
      <c r="O1580" s="109"/>
      <c r="P1580" s="213"/>
      <c r="Q1580" s="109"/>
      <c r="R1580" s="109"/>
      <c r="S1580" s="109"/>
      <c r="T1580" s="109"/>
      <c r="U1580" s="109"/>
      <c r="V1580" s="109"/>
      <c r="W1580" s="109"/>
      <c r="X1580" s="109"/>
      <c r="Y1580" s="109"/>
      <c r="Z1580" s="109"/>
      <c r="AA1580" s="109"/>
      <c r="AB1580" s="109"/>
      <c r="AC1580" s="109"/>
      <c r="AD1580" s="109"/>
      <c r="AE1580" s="109"/>
      <c r="AF1580" s="109"/>
      <c r="AG1580" s="109"/>
      <c r="AH1580" s="109"/>
      <c r="AI1580" s="219"/>
      <c r="AJ1580" s="219"/>
      <c r="AK1580" s="109"/>
      <c r="AL1580" s="109"/>
      <c r="AM1580" s="109"/>
      <c r="AN1580" s="109"/>
      <c r="AO1580" s="109"/>
      <c r="AP1580" s="109"/>
      <c r="AQ1580" s="109"/>
      <c r="AR1580" s="109"/>
      <c r="AS1580" s="109"/>
      <c r="AT1580" s="109"/>
      <c r="AU1580" s="109"/>
      <c r="AV1580" s="109"/>
      <c r="AW1580" s="109"/>
      <c r="AX1580" s="109"/>
      <c r="AY1580" s="109"/>
      <c r="AZ1580" s="109"/>
      <c r="BA1580" s="109"/>
      <c r="BB1580" s="211"/>
      <c r="BC1580" s="109"/>
      <c r="BD1580" s="213"/>
      <c r="BE1580" s="109"/>
      <c r="BF1580" s="109"/>
      <c r="BG1580" s="109"/>
      <c r="BH1580" s="109"/>
      <c r="BI1580" s="109"/>
      <c r="BJ1580" s="109"/>
      <c r="BK1580" s="109"/>
      <c r="BL1580" s="109"/>
      <c r="BM1580" s="109"/>
      <c r="BN1580" s="109"/>
    </row>
    <row r="1581" spans="1:66">
      <c r="A1581" s="420">
        <v>1570</v>
      </c>
      <c r="B1581" s="211"/>
      <c r="C1581" s="211"/>
      <c r="D1581" s="211"/>
      <c r="E1581" s="211"/>
      <c r="F1581" s="211"/>
      <c r="G1581" s="212"/>
      <c r="H1581" s="109"/>
      <c r="I1581" s="109"/>
      <c r="J1581" s="109"/>
      <c r="K1581" s="213"/>
      <c r="L1581" s="213"/>
      <c r="M1581" s="109"/>
      <c r="N1581" s="109"/>
      <c r="O1581" s="109"/>
      <c r="P1581" s="213"/>
      <c r="Q1581" s="109"/>
      <c r="R1581" s="109"/>
      <c r="S1581" s="109"/>
      <c r="T1581" s="109"/>
      <c r="U1581" s="109"/>
      <c r="V1581" s="109"/>
      <c r="W1581" s="109"/>
      <c r="X1581" s="109"/>
      <c r="Y1581" s="109"/>
      <c r="Z1581" s="109"/>
      <c r="AA1581" s="109"/>
      <c r="AB1581" s="109"/>
      <c r="AC1581" s="109"/>
      <c r="AD1581" s="109"/>
      <c r="AE1581" s="109"/>
      <c r="AF1581" s="109"/>
      <c r="AG1581" s="109"/>
      <c r="AH1581" s="109"/>
      <c r="AI1581" s="219"/>
      <c r="AJ1581" s="219"/>
      <c r="AK1581" s="109"/>
      <c r="AL1581" s="109"/>
      <c r="AM1581" s="109"/>
      <c r="AN1581" s="109"/>
      <c r="AO1581" s="109"/>
      <c r="AP1581" s="109"/>
      <c r="AQ1581" s="109"/>
      <c r="AR1581" s="109"/>
      <c r="AS1581" s="109"/>
      <c r="AT1581" s="109"/>
      <c r="AU1581" s="109"/>
      <c r="AV1581" s="109"/>
      <c r="AW1581" s="109"/>
      <c r="AX1581" s="109"/>
      <c r="AY1581" s="109"/>
      <c r="AZ1581" s="109"/>
      <c r="BA1581" s="109"/>
      <c r="BB1581" s="211"/>
      <c r="BC1581" s="109"/>
      <c r="BD1581" s="213"/>
      <c r="BE1581" s="109"/>
      <c r="BF1581" s="109"/>
      <c r="BG1581" s="109"/>
      <c r="BH1581" s="109"/>
      <c r="BI1581" s="109"/>
      <c r="BJ1581" s="109"/>
      <c r="BK1581" s="109"/>
      <c r="BL1581" s="109"/>
      <c r="BM1581" s="109"/>
      <c r="BN1581" s="109"/>
    </row>
    <row r="1582" spans="1:66">
      <c r="A1582" s="420">
        <v>1571</v>
      </c>
      <c r="B1582" s="211"/>
      <c r="C1582" s="211"/>
      <c r="D1582" s="211"/>
      <c r="E1582" s="211"/>
      <c r="F1582" s="211"/>
      <c r="G1582" s="212"/>
      <c r="H1582" s="109"/>
      <c r="I1582" s="109"/>
      <c r="J1582" s="109"/>
      <c r="K1582" s="213"/>
      <c r="L1582" s="213"/>
      <c r="M1582" s="109"/>
      <c r="N1582" s="109"/>
      <c r="O1582" s="109"/>
      <c r="P1582" s="213"/>
      <c r="Q1582" s="109"/>
      <c r="R1582" s="109"/>
      <c r="S1582" s="109"/>
      <c r="T1582" s="109"/>
      <c r="U1582" s="109"/>
      <c r="V1582" s="109"/>
      <c r="W1582" s="109"/>
      <c r="X1582" s="109"/>
      <c r="Y1582" s="109"/>
      <c r="Z1582" s="109"/>
      <c r="AA1582" s="109"/>
      <c r="AB1582" s="109"/>
      <c r="AC1582" s="109"/>
      <c r="AD1582" s="109"/>
      <c r="AE1582" s="109"/>
      <c r="AF1582" s="109"/>
      <c r="AG1582" s="109"/>
      <c r="AH1582" s="109"/>
      <c r="AI1582" s="219"/>
      <c r="AJ1582" s="219"/>
      <c r="AK1582" s="109"/>
      <c r="AL1582" s="109"/>
      <c r="AM1582" s="109"/>
      <c r="AN1582" s="109"/>
      <c r="AO1582" s="109"/>
      <c r="AP1582" s="109"/>
      <c r="AQ1582" s="109"/>
      <c r="AR1582" s="109"/>
      <c r="AS1582" s="109"/>
      <c r="AT1582" s="109"/>
      <c r="AU1582" s="109"/>
      <c r="AV1582" s="109"/>
      <c r="AW1582" s="109"/>
      <c r="AX1582" s="109"/>
      <c r="AY1582" s="109"/>
      <c r="AZ1582" s="109"/>
      <c r="BA1582" s="109"/>
      <c r="BB1582" s="211"/>
      <c r="BC1582" s="109"/>
      <c r="BD1582" s="213"/>
      <c r="BE1582" s="109"/>
      <c r="BF1582" s="109"/>
      <c r="BG1582" s="109"/>
      <c r="BH1582" s="109"/>
      <c r="BI1582" s="109"/>
      <c r="BJ1582" s="109"/>
      <c r="BK1582" s="109"/>
      <c r="BL1582" s="109"/>
      <c r="BM1582" s="109"/>
      <c r="BN1582" s="109"/>
    </row>
    <row r="1583" spans="1:66">
      <c r="A1583" s="420">
        <v>1572</v>
      </c>
      <c r="B1583" s="211"/>
      <c r="C1583" s="211"/>
      <c r="D1583" s="211"/>
      <c r="E1583" s="211"/>
      <c r="F1583" s="211"/>
      <c r="G1583" s="212"/>
      <c r="H1583" s="109"/>
      <c r="I1583" s="109"/>
      <c r="J1583" s="109"/>
      <c r="K1583" s="213"/>
      <c r="L1583" s="213"/>
      <c r="M1583" s="109"/>
      <c r="N1583" s="109"/>
      <c r="O1583" s="109"/>
      <c r="P1583" s="213"/>
      <c r="Q1583" s="109"/>
      <c r="R1583" s="109"/>
      <c r="S1583" s="109"/>
      <c r="T1583" s="109"/>
      <c r="U1583" s="109"/>
      <c r="V1583" s="109"/>
      <c r="W1583" s="109"/>
      <c r="X1583" s="109"/>
      <c r="Y1583" s="109"/>
      <c r="Z1583" s="109"/>
      <c r="AA1583" s="109"/>
      <c r="AB1583" s="109"/>
      <c r="AC1583" s="109"/>
      <c r="AD1583" s="109"/>
      <c r="AE1583" s="109"/>
      <c r="AF1583" s="109"/>
      <c r="AG1583" s="109"/>
      <c r="AH1583" s="109"/>
      <c r="AI1583" s="219"/>
      <c r="AJ1583" s="219"/>
      <c r="AK1583" s="109"/>
      <c r="AL1583" s="109"/>
      <c r="AM1583" s="109"/>
      <c r="AN1583" s="109"/>
      <c r="AO1583" s="109"/>
      <c r="AP1583" s="109"/>
      <c r="AQ1583" s="109"/>
      <c r="AR1583" s="109"/>
      <c r="AS1583" s="109"/>
      <c r="AT1583" s="109"/>
      <c r="AU1583" s="109"/>
      <c r="AV1583" s="109"/>
      <c r="AW1583" s="109"/>
      <c r="AX1583" s="109"/>
      <c r="AY1583" s="109"/>
      <c r="AZ1583" s="109"/>
      <c r="BA1583" s="109"/>
      <c r="BB1583" s="211"/>
      <c r="BC1583" s="109"/>
      <c r="BD1583" s="213"/>
      <c r="BE1583" s="109"/>
      <c r="BF1583" s="109"/>
      <c r="BG1583" s="109"/>
      <c r="BH1583" s="109"/>
      <c r="BI1583" s="109"/>
      <c r="BJ1583" s="109"/>
      <c r="BK1583" s="109"/>
      <c r="BL1583" s="109"/>
      <c r="BM1583" s="109"/>
      <c r="BN1583" s="109"/>
    </row>
    <row r="1584" spans="1:66">
      <c r="A1584" s="420">
        <v>1573</v>
      </c>
      <c r="B1584" s="211"/>
      <c r="C1584" s="211"/>
      <c r="D1584" s="211"/>
      <c r="E1584" s="211"/>
      <c r="F1584" s="211"/>
      <c r="G1584" s="212"/>
      <c r="H1584" s="109"/>
      <c r="I1584" s="109"/>
      <c r="J1584" s="109"/>
      <c r="K1584" s="213"/>
      <c r="L1584" s="213"/>
      <c r="M1584" s="109"/>
      <c r="N1584" s="109"/>
      <c r="O1584" s="109"/>
      <c r="P1584" s="213"/>
      <c r="Q1584" s="109"/>
      <c r="R1584" s="109"/>
      <c r="S1584" s="109"/>
      <c r="T1584" s="109"/>
      <c r="U1584" s="109"/>
      <c r="V1584" s="109"/>
      <c r="W1584" s="109"/>
      <c r="X1584" s="109"/>
      <c r="Y1584" s="109"/>
      <c r="Z1584" s="109"/>
      <c r="AA1584" s="109"/>
      <c r="AB1584" s="109"/>
      <c r="AC1584" s="109"/>
      <c r="AD1584" s="109"/>
      <c r="AE1584" s="109"/>
      <c r="AF1584" s="109"/>
      <c r="AG1584" s="109"/>
      <c r="AH1584" s="109"/>
      <c r="AI1584" s="219"/>
      <c r="AJ1584" s="219"/>
      <c r="AK1584" s="109"/>
      <c r="AL1584" s="109"/>
      <c r="AM1584" s="109"/>
      <c r="AN1584" s="109"/>
      <c r="AO1584" s="109"/>
      <c r="AP1584" s="109"/>
      <c r="AQ1584" s="109"/>
      <c r="AR1584" s="109"/>
      <c r="AS1584" s="109"/>
      <c r="AT1584" s="109"/>
      <c r="AU1584" s="109"/>
      <c r="AV1584" s="109"/>
      <c r="AW1584" s="109"/>
      <c r="AX1584" s="109"/>
      <c r="AY1584" s="109"/>
      <c r="AZ1584" s="109"/>
      <c r="BA1584" s="109"/>
      <c r="BB1584" s="211"/>
      <c r="BC1584" s="109"/>
      <c r="BD1584" s="213"/>
      <c r="BE1584" s="109"/>
      <c r="BF1584" s="109"/>
      <c r="BG1584" s="109"/>
      <c r="BH1584" s="109"/>
      <c r="BI1584" s="109"/>
      <c r="BJ1584" s="109"/>
      <c r="BK1584" s="109"/>
      <c r="BL1584" s="109"/>
      <c r="BM1584" s="109"/>
      <c r="BN1584" s="109"/>
    </row>
    <row r="1585" spans="1:66">
      <c r="A1585" s="420">
        <v>1574</v>
      </c>
      <c r="B1585" s="211"/>
      <c r="C1585" s="211"/>
      <c r="D1585" s="211"/>
      <c r="E1585" s="211"/>
      <c r="F1585" s="211"/>
      <c r="G1585" s="212"/>
      <c r="H1585" s="109"/>
      <c r="I1585" s="109"/>
      <c r="J1585" s="109"/>
      <c r="K1585" s="213"/>
      <c r="L1585" s="213"/>
      <c r="M1585" s="109"/>
      <c r="N1585" s="109"/>
      <c r="O1585" s="109"/>
      <c r="P1585" s="213"/>
      <c r="Q1585" s="109"/>
      <c r="R1585" s="109"/>
      <c r="S1585" s="109"/>
      <c r="T1585" s="109"/>
      <c r="U1585" s="109"/>
      <c r="V1585" s="109"/>
      <c r="W1585" s="109"/>
      <c r="X1585" s="109"/>
      <c r="Y1585" s="109"/>
      <c r="Z1585" s="109"/>
      <c r="AA1585" s="109"/>
      <c r="AB1585" s="109"/>
      <c r="AC1585" s="109"/>
      <c r="AD1585" s="109"/>
      <c r="AE1585" s="109"/>
      <c r="AF1585" s="109"/>
      <c r="AG1585" s="109"/>
      <c r="AH1585" s="109"/>
      <c r="AI1585" s="219"/>
      <c r="AJ1585" s="219"/>
      <c r="AK1585" s="109"/>
      <c r="AL1585" s="109"/>
      <c r="AM1585" s="109"/>
      <c r="AN1585" s="109"/>
      <c r="AO1585" s="109"/>
      <c r="AP1585" s="109"/>
      <c r="AQ1585" s="109"/>
      <c r="AR1585" s="109"/>
      <c r="AS1585" s="109"/>
      <c r="AT1585" s="109"/>
      <c r="AU1585" s="109"/>
      <c r="AV1585" s="109"/>
      <c r="AW1585" s="109"/>
      <c r="AX1585" s="109"/>
      <c r="AY1585" s="109"/>
      <c r="AZ1585" s="109"/>
      <c r="BA1585" s="109"/>
      <c r="BB1585" s="211"/>
      <c r="BC1585" s="109"/>
      <c r="BD1585" s="213"/>
      <c r="BE1585" s="109"/>
      <c r="BF1585" s="109"/>
      <c r="BG1585" s="109"/>
      <c r="BH1585" s="109"/>
      <c r="BI1585" s="109"/>
      <c r="BJ1585" s="109"/>
      <c r="BK1585" s="109"/>
      <c r="BL1585" s="109"/>
      <c r="BM1585" s="109"/>
      <c r="BN1585" s="109"/>
    </row>
    <row r="1586" spans="1:66">
      <c r="A1586" s="420">
        <v>1575</v>
      </c>
      <c r="B1586" s="211"/>
      <c r="C1586" s="211"/>
      <c r="D1586" s="211"/>
      <c r="E1586" s="211"/>
      <c r="F1586" s="211"/>
      <c r="G1586" s="212"/>
      <c r="H1586" s="109"/>
      <c r="I1586" s="109"/>
      <c r="J1586" s="109"/>
      <c r="K1586" s="213"/>
      <c r="L1586" s="213"/>
      <c r="M1586" s="109"/>
      <c r="N1586" s="109"/>
      <c r="O1586" s="109"/>
      <c r="P1586" s="213"/>
      <c r="Q1586" s="109"/>
      <c r="R1586" s="109"/>
      <c r="S1586" s="109"/>
      <c r="T1586" s="109"/>
      <c r="U1586" s="109"/>
      <c r="V1586" s="109"/>
      <c r="W1586" s="109"/>
      <c r="X1586" s="109"/>
      <c r="Y1586" s="109"/>
      <c r="Z1586" s="109"/>
      <c r="AA1586" s="109"/>
      <c r="AB1586" s="109"/>
      <c r="AC1586" s="109"/>
      <c r="AD1586" s="109"/>
      <c r="AE1586" s="109"/>
      <c r="AF1586" s="109"/>
      <c r="AG1586" s="109"/>
      <c r="AH1586" s="109"/>
      <c r="AI1586" s="219"/>
      <c r="AJ1586" s="219"/>
      <c r="AK1586" s="109"/>
      <c r="AL1586" s="109"/>
      <c r="AM1586" s="109"/>
      <c r="AN1586" s="109"/>
      <c r="AO1586" s="109"/>
      <c r="AP1586" s="109"/>
      <c r="AQ1586" s="109"/>
      <c r="AR1586" s="109"/>
      <c r="AS1586" s="109"/>
      <c r="AT1586" s="109"/>
      <c r="AU1586" s="109"/>
      <c r="AV1586" s="109"/>
      <c r="AW1586" s="109"/>
      <c r="AX1586" s="109"/>
      <c r="AY1586" s="109"/>
      <c r="AZ1586" s="109"/>
      <c r="BA1586" s="109"/>
      <c r="BB1586" s="211"/>
      <c r="BC1586" s="109"/>
      <c r="BD1586" s="213"/>
      <c r="BE1586" s="109"/>
      <c r="BF1586" s="109"/>
      <c r="BG1586" s="109"/>
      <c r="BH1586" s="109"/>
      <c r="BI1586" s="109"/>
      <c r="BJ1586" s="109"/>
      <c r="BK1586" s="109"/>
      <c r="BL1586" s="109"/>
      <c r="BM1586" s="109"/>
      <c r="BN1586" s="109"/>
    </row>
    <row r="1587" spans="1:66">
      <c r="A1587" s="420">
        <v>1576</v>
      </c>
      <c r="B1587" s="211"/>
      <c r="C1587" s="211"/>
      <c r="D1587" s="211"/>
      <c r="E1587" s="211"/>
      <c r="F1587" s="211"/>
      <c r="G1587" s="212"/>
      <c r="H1587" s="109"/>
      <c r="I1587" s="109"/>
      <c r="J1587" s="109"/>
      <c r="K1587" s="213"/>
      <c r="L1587" s="213"/>
      <c r="M1587" s="109"/>
      <c r="N1587" s="109"/>
      <c r="O1587" s="109"/>
      <c r="P1587" s="213"/>
      <c r="Q1587" s="109"/>
      <c r="R1587" s="109"/>
      <c r="S1587" s="109"/>
      <c r="T1587" s="109"/>
      <c r="U1587" s="109"/>
      <c r="V1587" s="109"/>
      <c r="W1587" s="109"/>
      <c r="X1587" s="109"/>
      <c r="Y1587" s="109"/>
      <c r="Z1587" s="109"/>
      <c r="AA1587" s="109"/>
      <c r="AB1587" s="109"/>
      <c r="AC1587" s="109"/>
      <c r="AD1587" s="109"/>
      <c r="AE1587" s="109"/>
      <c r="AF1587" s="109"/>
      <c r="AG1587" s="109"/>
      <c r="AH1587" s="109"/>
      <c r="AI1587" s="219"/>
      <c r="AJ1587" s="219"/>
      <c r="AK1587" s="109"/>
      <c r="AL1587" s="109"/>
      <c r="AM1587" s="109"/>
      <c r="AN1587" s="109"/>
      <c r="AO1587" s="109"/>
      <c r="AP1587" s="109"/>
      <c r="AQ1587" s="109"/>
      <c r="AR1587" s="109"/>
      <c r="AS1587" s="109"/>
      <c r="AT1587" s="109"/>
      <c r="AU1587" s="109"/>
      <c r="AV1587" s="109"/>
      <c r="AW1587" s="109"/>
      <c r="AX1587" s="109"/>
      <c r="AY1587" s="109"/>
      <c r="AZ1587" s="109"/>
      <c r="BA1587" s="109"/>
      <c r="BB1587" s="211"/>
      <c r="BC1587" s="109"/>
      <c r="BD1587" s="213"/>
      <c r="BE1587" s="109"/>
      <c r="BF1587" s="109"/>
      <c r="BG1587" s="109"/>
      <c r="BH1587" s="109"/>
      <c r="BI1587" s="109"/>
      <c r="BJ1587" s="109"/>
      <c r="BK1587" s="109"/>
      <c r="BL1587" s="109"/>
      <c r="BM1587" s="109"/>
      <c r="BN1587" s="109"/>
    </row>
    <row r="1588" spans="1:66">
      <c r="A1588" s="420">
        <v>1577</v>
      </c>
      <c r="B1588" s="211"/>
      <c r="C1588" s="211"/>
      <c r="D1588" s="211"/>
      <c r="E1588" s="211"/>
      <c r="F1588" s="211"/>
      <c r="G1588" s="212"/>
      <c r="H1588" s="109"/>
      <c r="I1588" s="109"/>
      <c r="J1588" s="109"/>
      <c r="K1588" s="213"/>
      <c r="L1588" s="213"/>
      <c r="M1588" s="109"/>
      <c r="N1588" s="109"/>
      <c r="O1588" s="109"/>
      <c r="P1588" s="213"/>
      <c r="Q1588" s="109"/>
      <c r="R1588" s="109"/>
      <c r="S1588" s="109"/>
      <c r="T1588" s="109"/>
      <c r="U1588" s="109"/>
      <c r="V1588" s="109"/>
      <c r="W1588" s="109"/>
      <c r="X1588" s="109"/>
      <c r="Y1588" s="109"/>
      <c r="Z1588" s="109"/>
      <c r="AA1588" s="109"/>
      <c r="AB1588" s="109"/>
      <c r="AC1588" s="109"/>
      <c r="AD1588" s="109"/>
      <c r="AE1588" s="109"/>
      <c r="AF1588" s="109"/>
      <c r="AG1588" s="109"/>
      <c r="AH1588" s="109"/>
      <c r="AI1588" s="219"/>
      <c r="AJ1588" s="219"/>
      <c r="AK1588" s="109"/>
      <c r="AL1588" s="109"/>
      <c r="AM1588" s="109"/>
      <c r="AN1588" s="109"/>
      <c r="AO1588" s="109"/>
      <c r="AP1588" s="109"/>
      <c r="AQ1588" s="109"/>
      <c r="AR1588" s="109"/>
      <c r="AS1588" s="109"/>
      <c r="AT1588" s="109"/>
      <c r="AU1588" s="109"/>
      <c r="AV1588" s="109"/>
      <c r="AW1588" s="109"/>
      <c r="AX1588" s="109"/>
      <c r="AY1588" s="109"/>
      <c r="AZ1588" s="109"/>
      <c r="BA1588" s="109"/>
      <c r="BB1588" s="211"/>
      <c r="BC1588" s="109"/>
      <c r="BD1588" s="213"/>
      <c r="BE1588" s="109"/>
      <c r="BF1588" s="109"/>
      <c r="BG1588" s="109"/>
      <c r="BH1588" s="109"/>
      <c r="BI1588" s="109"/>
      <c r="BJ1588" s="109"/>
      <c r="BK1588" s="109"/>
      <c r="BL1588" s="109"/>
      <c r="BM1588" s="109"/>
      <c r="BN1588" s="109"/>
    </row>
    <row r="1589" spans="1:66">
      <c r="A1589" s="420">
        <v>1578</v>
      </c>
      <c r="B1589" s="211"/>
      <c r="C1589" s="211"/>
      <c r="D1589" s="211"/>
      <c r="E1589" s="211"/>
      <c r="F1589" s="211"/>
      <c r="G1589" s="212"/>
      <c r="H1589" s="109"/>
      <c r="I1589" s="109"/>
      <c r="J1589" s="109"/>
      <c r="K1589" s="213"/>
      <c r="L1589" s="213"/>
      <c r="M1589" s="109"/>
      <c r="N1589" s="109"/>
      <c r="O1589" s="109"/>
      <c r="P1589" s="213"/>
      <c r="Q1589" s="109"/>
      <c r="R1589" s="109"/>
      <c r="S1589" s="109"/>
      <c r="T1589" s="109"/>
      <c r="U1589" s="109"/>
      <c r="V1589" s="109"/>
      <c r="W1589" s="109"/>
      <c r="X1589" s="109"/>
      <c r="Y1589" s="109"/>
      <c r="Z1589" s="109"/>
      <c r="AA1589" s="109"/>
      <c r="AB1589" s="109"/>
      <c r="AC1589" s="109"/>
      <c r="AD1589" s="109"/>
      <c r="AE1589" s="109"/>
      <c r="AF1589" s="109"/>
      <c r="AG1589" s="109"/>
      <c r="AH1589" s="109"/>
      <c r="AI1589" s="219"/>
      <c r="AJ1589" s="219"/>
      <c r="AK1589" s="109"/>
      <c r="AL1589" s="109"/>
      <c r="AM1589" s="109"/>
      <c r="AN1589" s="109"/>
      <c r="AO1589" s="109"/>
      <c r="AP1589" s="109"/>
      <c r="AQ1589" s="109"/>
      <c r="AR1589" s="109"/>
      <c r="AS1589" s="109"/>
      <c r="AT1589" s="109"/>
      <c r="AU1589" s="109"/>
      <c r="AV1589" s="109"/>
      <c r="AW1589" s="109"/>
      <c r="AX1589" s="109"/>
      <c r="AY1589" s="109"/>
      <c r="AZ1589" s="109"/>
      <c r="BA1589" s="109"/>
      <c r="BB1589" s="211"/>
      <c r="BC1589" s="109"/>
      <c r="BD1589" s="213"/>
      <c r="BE1589" s="109"/>
      <c r="BF1589" s="109"/>
      <c r="BG1589" s="109"/>
      <c r="BH1589" s="109"/>
      <c r="BI1589" s="109"/>
      <c r="BJ1589" s="109"/>
      <c r="BK1589" s="109"/>
      <c r="BL1589" s="109"/>
      <c r="BM1589" s="109"/>
      <c r="BN1589" s="109"/>
    </row>
    <row r="1590" spans="1:66">
      <c r="A1590" s="420">
        <v>1579</v>
      </c>
      <c r="B1590" s="211"/>
      <c r="C1590" s="211"/>
      <c r="D1590" s="211"/>
      <c r="E1590" s="211"/>
      <c r="F1590" s="211"/>
      <c r="G1590" s="212"/>
      <c r="H1590" s="109"/>
      <c r="I1590" s="109"/>
      <c r="J1590" s="109"/>
      <c r="K1590" s="213"/>
      <c r="L1590" s="213"/>
      <c r="M1590" s="109"/>
      <c r="N1590" s="109"/>
      <c r="O1590" s="109"/>
      <c r="P1590" s="213"/>
      <c r="Q1590" s="109"/>
      <c r="R1590" s="109"/>
      <c r="S1590" s="109"/>
      <c r="T1590" s="109"/>
      <c r="U1590" s="109"/>
      <c r="V1590" s="109"/>
      <c r="W1590" s="109"/>
      <c r="X1590" s="109"/>
      <c r="Y1590" s="109"/>
      <c r="Z1590" s="109"/>
      <c r="AA1590" s="109"/>
      <c r="AB1590" s="109"/>
      <c r="AC1590" s="109"/>
      <c r="AD1590" s="109"/>
      <c r="AE1590" s="109"/>
      <c r="AF1590" s="109"/>
      <c r="AG1590" s="109"/>
      <c r="AH1590" s="109"/>
      <c r="AI1590" s="219"/>
      <c r="AJ1590" s="219"/>
      <c r="AK1590" s="109"/>
      <c r="AL1590" s="109"/>
      <c r="AM1590" s="109"/>
      <c r="AN1590" s="109"/>
      <c r="AO1590" s="109"/>
      <c r="AP1590" s="109"/>
      <c r="AQ1590" s="109"/>
      <c r="AR1590" s="109"/>
      <c r="AS1590" s="109"/>
      <c r="AT1590" s="109"/>
      <c r="AU1590" s="109"/>
      <c r="AV1590" s="109"/>
      <c r="AW1590" s="109"/>
      <c r="AX1590" s="109"/>
      <c r="AY1590" s="109"/>
      <c r="AZ1590" s="109"/>
      <c r="BA1590" s="109"/>
      <c r="BB1590" s="211"/>
      <c r="BC1590" s="109"/>
      <c r="BD1590" s="213"/>
      <c r="BE1590" s="109"/>
      <c r="BF1590" s="109"/>
      <c r="BG1590" s="109"/>
      <c r="BH1590" s="109"/>
      <c r="BI1590" s="109"/>
      <c r="BJ1590" s="109"/>
      <c r="BK1590" s="109"/>
      <c r="BL1590" s="109"/>
      <c r="BM1590" s="109"/>
      <c r="BN1590" s="109"/>
    </row>
    <row r="1591" spans="1:66">
      <c r="A1591" s="420">
        <v>1580</v>
      </c>
      <c r="B1591" s="211"/>
      <c r="C1591" s="211"/>
      <c r="D1591" s="211"/>
      <c r="E1591" s="211"/>
      <c r="F1591" s="211"/>
      <c r="G1591" s="212"/>
      <c r="H1591" s="109"/>
      <c r="I1591" s="109"/>
      <c r="J1591" s="109"/>
      <c r="K1591" s="213"/>
      <c r="L1591" s="213"/>
      <c r="M1591" s="109"/>
      <c r="N1591" s="109"/>
      <c r="O1591" s="109"/>
      <c r="P1591" s="213"/>
      <c r="Q1591" s="109"/>
      <c r="R1591" s="109"/>
      <c r="S1591" s="109"/>
      <c r="T1591" s="109"/>
      <c r="U1591" s="109"/>
      <c r="V1591" s="109"/>
      <c r="W1591" s="109"/>
      <c r="X1591" s="109"/>
      <c r="Y1591" s="109"/>
      <c r="Z1591" s="109"/>
      <c r="AA1591" s="109"/>
      <c r="AB1591" s="109"/>
      <c r="AC1591" s="109"/>
      <c r="AD1591" s="109"/>
      <c r="AE1591" s="109"/>
      <c r="AF1591" s="109"/>
      <c r="AG1591" s="109"/>
      <c r="AH1591" s="109"/>
      <c r="AI1591" s="219"/>
      <c r="AJ1591" s="219"/>
      <c r="AK1591" s="109"/>
      <c r="AL1591" s="109"/>
      <c r="AM1591" s="109"/>
      <c r="AN1591" s="109"/>
      <c r="AO1591" s="109"/>
      <c r="AP1591" s="109"/>
      <c r="AQ1591" s="109"/>
      <c r="AR1591" s="109"/>
      <c r="AS1591" s="109"/>
      <c r="AT1591" s="109"/>
      <c r="AU1591" s="109"/>
      <c r="AV1591" s="109"/>
      <c r="AW1591" s="109"/>
      <c r="AX1591" s="109"/>
      <c r="AY1591" s="109"/>
      <c r="AZ1591" s="109"/>
      <c r="BA1591" s="109"/>
      <c r="BB1591" s="211"/>
      <c r="BC1591" s="109"/>
      <c r="BD1591" s="213"/>
      <c r="BE1591" s="109"/>
      <c r="BF1591" s="109"/>
      <c r="BG1591" s="109"/>
      <c r="BH1591" s="109"/>
      <c r="BI1591" s="109"/>
      <c r="BJ1591" s="109"/>
      <c r="BK1591" s="109"/>
      <c r="BL1591" s="109"/>
      <c r="BM1591" s="109"/>
      <c r="BN1591" s="109"/>
    </row>
    <row r="1592" spans="1:66">
      <c r="A1592" s="420">
        <v>1581</v>
      </c>
      <c r="B1592" s="211"/>
      <c r="C1592" s="211"/>
      <c r="D1592" s="211"/>
      <c r="E1592" s="211"/>
      <c r="F1592" s="211"/>
      <c r="G1592" s="212"/>
      <c r="H1592" s="109"/>
      <c r="I1592" s="109"/>
      <c r="J1592" s="109"/>
      <c r="K1592" s="213"/>
      <c r="L1592" s="213"/>
      <c r="M1592" s="109"/>
      <c r="N1592" s="109"/>
      <c r="O1592" s="109"/>
      <c r="P1592" s="213"/>
      <c r="Q1592" s="109"/>
      <c r="R1592" s="109"/>
      <c r="S1592" s="109"/>
      <c r="T1592" s="109"/>
      <c r="U1592" s="109"/>
      <c r="V1592" s="109"/>
      <c r="W1592" s="109"/>
      <c r="X1592" s="109"/>
      <c r="Y1592" s="109"/>
      <c r="Z1592" s="109"/>
      <c r="AA1592" s="109"/>
      <c r="AB1592" s="109"/>
      <c r="AC1592" s="109"/>
      <c r="AD1592" s="109"/>
      <c r="AE1592" s="109"/>
      <c r="AF1592" s="109"/>
      <c r="AG1592" s="109"/>
      <c r="AH1592" s="109"/>
      <c r="AI1592" s="219"/>
      <c r="AJ1592" s="219"/>
      <c r="AK1592" s="109"/>
      <c r="AL1592" s="109"/>
      <c r="AM1592" s="109"/>
      <c r="AN1592" s="109"/>
      <c r="AO1592" s="109"/>
      <c r="AP1592" s="109"/>
      <c r="AQ1592" s="109"/>
      <c r="AR1592" s="109"/>
      <c r="AS1592" s="109"/>
      <c r="AT1592" s="109"/>
      <c r="AU1592" s="109"/>
      <c r="AV1592" s="109"/>
      <c r="AW1592" s="109"/>
      <c r="AX1592" s="109"/>
      <c r="AY1592" s="109"/>
      <c r="AZ1592" s="109"/>
      <c r="BA1592" s="109"/>
      <c r="BB1592" s="211"/>
      <c r="BC1592" s="109"/>
      <c r="BD1592" s="213"/>
      <c r="BE1592" s="109"/>
      <c r="BF1592" s="109"/>
      <c r="BG1592" s="109"/>
      <c r="BH1592" s="109"/>
      <c r="BI1592" s="109"/>
      <c r="BJ1592" s="109"/>
      <c r="BK1592" s="109"/>
      <c r="BL1592" s="109"/>
      <c r="BM1592" s="109"/>
      <c r="BN1592" s="109"/>
    </row>
    <row r="1593" spans="1:66">
      <c r="A1593" s="420">
        <v>1582</v>
      </c>
      <c r="B1593" s="211"/>
      <c r="C1593" s="211"/>
      <c r="D1593" s="211"/>
      <c r="E1593" s="211"/>
      <c r="F1593" s="211"/>
      <c r="G1593" s="212"/>
      <c r="H1593" s="109"/>
      <c r="I1593" s="109"/>
      <c r="J1593" s="109"/>
      <c r="K1593" s="213"/>
      <c r="L1593" s="213"/>
      <c r="M1593" s="109"/>
      <c r="N1593" s="109"/>
      <c r="O1593" s="109"/>
      <c r="P1593" s="213"/>
      <c r="Q1593" s="109"/>
      <c r="R1593" s="109"/>
      <c r="S1593" s="109"/>
      <c r="T1593" s="109"/>
      <c r="U1593" s="109"/>
      <c r="V1593" s="109"/>
      <c r="W1593" s="109"/>
      <c r="X1593" s="109"/>
      <c r="Y1593" s="109"/>
      <c r="Z1593" s="109"/>
      <c r="AA1593" s="109"/>
      <c r="AB1593" s="109"/>
      <c r="AC1593" s="109"/>
      <c r="AD1593" s="109"/>
      <c r="AE1593" s="109"/>
      <c r="AF1593" s="109"/>
      <c r="AG1593" s="109"/>
      <c r="AH1593" s="109"/>
      <c r="AI1593" s="219"/>
      <c r="AJ1593" s="219"/>
      <c r="AK1593" s="109"/>
      <c r="AL1593" s="109"/>
      <c r="AM1593" s="109"/>
      <c r="AN1593" s="109"/>
      <c r="AO1593" s="109"/>
      <c r="AP1593" s="109"/>
      <c r="AQ1593" s="109"/>
      <c r="AR1593" s="109"/>
      <c r="AS1593" s="109"/>
      <c r="AT1593" s="109"/>
      <c r="AU1593" s="109"/>
      <c r="AV1593" s="109"/>
      <c r="AW1593" s="109"/>
      <c r="AX1593" s="109"/>
      <c r="AY1593" s="109"/>
      <c r="AZ1593" s="109"/>
      <c r="BA1593" s="109"/>
      <c r="BB1593" s="219">
        <v>19001582</v>
      </c>
      <c r="BC1593" s="109"/>
      <c r="BD1593" s="213"/>
      <c r="BE1593" s="109"/>
      <c r="BF1593" s="109"/>
      <c r="BG1593" s="109"/>
      <c r="BH1593" s="109"/>
      <c r="BI1593" s="109"/>
      <c r="BJ1593" s="109"/>
      <c r="BK1593" s="109"/>
      <c r="BL1593" s="109"/>
      <c r="BM1593" s="109"/>
      <c r="BN1593" s="109"/>
    </row>
    <row r="1594" spans="1:66">
      <c r="A1594" s="420">
        <v>1583</v>
      </c>
      <c r="B1594" s="211"/>
      <c r="C1594" s="211"/>
      <c r="D1594" s="211"/>
      <c r="E1594" s="211"/>
      <c r="F1594" s="211"/>
      <c r="G1594" s="212"/>
      <c r="H1594" s="109"/>
      <c r="I1594" s="109"/>
      <c r="J1594" s="109"/>
      <c r="K1594" s="213"/>
      <c r="L1594" s="213"/>
      <c r="M1594" s="109"/>
      <c r="N1594" s="109"/>
      <c r="O1594" s="109"/>
      <c r="P1594" s="213"/>
      <c r="Q1594" s="109"/>
      <c r="R1594" s="109"/>
      <c r="S1594" s="109"/>
      <c r="T1594" s="109"/>
      <c r="U1594" s="109"/>
      <c r="V1594" s="109"/>
      <c r="W1594" s="109"/>
      <c r="X1594" s="109"/>
      <c r="Y1594" s="109"/>
      <c r="Z1594" s="109"/>
      <c r="AA1594" s="109"/>
      <c r="AB1594" s="109"/>
      <c r="AC1594" s="109"/>
      <c r="AD1594" s="109"/>
      <c r="AE1594" s="109"/>
      <c r="AF1594" s="109"/>
      <c r="AG1594" s="109"/>
      <c r="AH1594" s="109"/>
      <c r="AI1594" s="219"/>
      <c r="AJ1594" s="219"/>
      <c r="AK1594" s="109"/>
      <c r="AL1594" s="109"/>
      <c r="AM1594" s="109"/>
      <c r="AN1594" s="109"/>
      <c r="AO1594" s="109"/>
      <c r="AP1594" s="109"/>
      <c r="AQ1594" s="109"/>
      <c r="AR1594" s="109"/>
      <c r="AS1594" s="109"/>
      <c r="AT1594" s="109"/>
      <c r="AU1594" s="109"/>
      <c r="AV1594" s="109"/>
      <c r="AW1594" s="109"/>
      <c r="AX1594" s="109"/>
      <c r="AY1594" s="109"/>
      <c r="AZ1594" s="109"/>
      <c r="BA1594" s="109"/>
      <c r="BB1594" s="64">
        <v>19001583</v>
      </c>
      <c r="BC1594" s="109"/>
      <c r="BD1594" s="213"/>
      <c r="BE1594" s="109"/>
      <c r="BF1594" s="109"/>
      <c r="BG1594" s="109"/>
      <c r="BH1594" s="109"/>
      <c r="BI1594" s="109"/>
      <c r="BJ1594" s="109"/>
      <c r="BK1594" s="109"/>
      <c r="BL1594" s="109"/>
      <c r="BM1594" s="109"/>
      <c r="BN1594" s="109"/>
    </row>
    <row r="1595" spans="1:66">
      <c r="A1595" s="420">
        <v>1584</v>
      </c>
      <c r="B1595" s="211"/>
      <c r="C1595" s="211"/>
      <c r="D1595" s="211"/>
      <c r="E1595" s="211"/>
      <c r="F1595" s="211"/>
      <c r="G1595" s="212"/>
      <c r="H1595" s="109"/>
      <c r="I1595" s="109"/>
      <c r="J1595" s="109"/>
      <c r="K1595" s="213"/>
      <c r="L1595" s="213"/>
      <c r="M1595" s="109"/>
      <c r="N1595" s="109"/>
      <c r="O1595" s="109"/>
      <c r="P1595" s="213"/>
      <c r="Q1595" s="109"/>
      <c r="R1595" s="109"/>
      <c r="S1595" s="109"/>
      <c r="T1595" s="109"/>
      <c r="U1595" s="109"/>
      <c r="V1595" s="109"/>
      <c r="W1595" s="109"/>
      <c r="X1595" s="109"/>
      <c r="Y1595" s="109"/>
      <c r="Z1595" s="109"/>
      <c r="AA1595" s="109"/>
      <c r="AB1595" s="109"/>
      <c r="AC1595" s="109"/>
      <c r="AD1595" s="109"/>
      <c r="AE1595" s="109"/>
      <c r="AF1595" s="109"/>
      <c r="AG1595" s="109"/>
      <c r="AH1595" s="109"/>
      <c r="AI1595" s="219"/>
      <c r="AJ1595" s="219"/>
      <c r="AK1595" s="109"/>
      <c r="AL1595" s="109"/>
      <c r="AM1595" s="109"/>
      <c r="AN1595" s="109"/>
      <c r="AO1595" s="109"/>
      <c r="AP1595" s="109"/>
      <c r="AQ1595" s="109"/>
      <c r="AR1595" s="109"/>
      <c r="AS1595" s="109"/>
      <c r="AT1595" s="109"/>
      <c r="AU1595" s="109"/>
      <c r="AV1595" s="109"/>
      <c r="AW1595" s="109"/>
      <c r="AX1595" s="109"/>
      <c r="AY1595" s="109"/>
      <c r="AZ1595" s="109"/>
      <c r="BA1595" s="109"/>
      <c r="BB1595" s="219">
        <v>19001584</v>
      </c>
      <c r="BC1595" s="109"/>
      <c r="BD1595" s="213"/>
      <c r="BE1595" s="109"/>
      <c r="BF1595" s="109"/>
      <c r="BG1595" s="109"/>
      <c r="BH1595" s="109"/>
      <c r="BI1595" s="109"/>
      <c r="BJ1595" s="109"/>
      <c r="BK1595" s="109"/>
      <c r="BL1595" s="109"/>
      <c r="BM1595" s="109"/>
      <c r="BN1595" s="109"/>
    </row>
    <row r="1596" spans="1:66">
      <c r="A1596" s="420">
        <v>1585</v>
      </c>
      <c r="B1596" s="211"/>
      <c r="C1596" s="211"/>
      <c r="D1596" s="211"/>
      <c r="E1596" s="211"/>
      <c r="F1596" s="211"/>
      <c r="G1596" s="212"/>
      <c r="H1596" s="109"/>
      <c r="I1596" s="109"/>
      <c r="J1596" s="109"/>
      <c r="K1596" s="213"/>
      <c r="L1596" s="213"/>
      <c r="M1596" s="109"/>
      <c r="N1596" s="109"/>
      <c r="O1596" s="109"/>
      <c r="P1596" s="213"/>
      <c r="Q1596" s="109"/>
      <c r="R1596" s="109"/>
      <c r="S1596" s="109"/>
      <c r="T1596" s="109"/>
      <c r="U1596" s="109"/>
      <c r="V1596" s="109"/>
      <c r="W1596" s="109"/>
      <c r="X1596" s="109"/>
      <c r="Y1596" s="109"/>
      <c r="Z1596" s="109"/>
      <c r="AA1596" s="109"/>
      <c r="AB1596" s="109"/>
      <c r="AC1596" s="109"/>
      <c r="AD1596" s="109"/>
      <c r="AE1596" s="109"/>
      <c r="AF1596" s="109"/>
      <c r="AG1596" s="109"/>
      <c r="AH1596" s="109"/>
      <c r="AI1596" s="219"/>
      <c r="AJ1596" s="219"/>
      <c r="AK1596" s="109"/>
      <c r="AL1596" s="109"/>
      <c r="AM1596" s="109"/>
      <c r="AN1596" s="109"/>
      <c r="AO1596" s="109"/>
      <c r="AP1596" s="109"/>
      <c r="AQ1596" s="109"/>
      <c r="AR1596" s="109"/>
      <c r="AS1596" s="109"/>
      <c r="AT1596" s="109"/>
      <c r="AU1596" s="109"/>
      <c r="AV1596" s="109"/>
      <c r="AW1596" s="109"/>
      <c r="AX1596" s="109"/>
      <c r="AY1596" s="109"/>
      <c r="AZ1596" s="109"/>
      <c r="BA1596" s="109"/>
      <c r="BB1596" s="64">
        <v>19001585</v>
      </c>
      <c r="BC1596" s="109"/>
      <c r="BD1596" s="213"/>
      <c r="BE1596" s="109"/>
      <c r="BF1596" s="109"/>
      <c r="BG1596" s="109"/>
      <c r="BH1596" s="109"/>
      <c r="BI1596" s="109"/>
      <c r="BJ1596" s="109"/>
      <c r="BK1596" s="109"/>
      <c r="BL1596" s="109"/>
      <c r="BM1596" s="109"/>
      <c r="BN1596" s="109"/>
    </row>
    <row r="1597" spans="1:66">
      <c r="A1597" s="420">
        <v>1586</v>
      </c>
      <c r="B1597" s="211"/>
      <c r="C1597" s="211"/>
      <c r="D1597" s="211"/>
      <c r="E1597" s="211"/>
      <c r="F1597" s="211"/>
      <c r="G1597" s="212"/>
      <c r="H1597" s="109"/>
      <c r="I1597" s="109"/>
      <c r="J1597" s="109"/>
      <c r="K1597" s="213"/>
      <c r="L1597" s="213"/>
      <c r="M1597" s="109"/>
      <c r="N1597" s="109"/>
      <c r="O1597" s="109"/>
      <c r="P1597" s="213"/>
      <c r="Q1597" s="109"/>
      <c r="R1597" s="109"/>
      <c r="S1597" s="109"/>
      <c r="T1597" s="109"/>
      <c r="U1597" s="109"/>
      <c r="V1597" s="109"/>
      <c r="W1597" s="109"/>
      <c r="X1597" s="109"/>
      <c r="Y1597" s="109"/>
      <c r="Z1597" s="109"/>
      <c r="AA1597" s="109"/>
      <c r="AB1597" s="109"/>
      <c r="AC1597" s="109"/>
      <c r="AD1597" s="109"/>
      <c r="AE1597" s="109"/>
      <c r="AF1597" s="109"/>
      <c r="AG1597" s="109"/>
      <c r="AH1597" s="109"/>
      <c r="AI1597" s="219"/>
      <c r="AJ1597" s="219"/>
      <c r="AK1597" s="109"/>
      <c r="AL1597" s="109"/>
      <c r="AM1597" s="109"/>
      <c r="AN1597" s="109"/>
      <c r="AO1597" s="109"/>
      <c r="AP1597" s="109"/>
      <c r="AQ1597" s="109"/>
      <c r="AR1597" s="109"/>
      <c r="AS1597" s="109"/>
      <c r="AT1597" s="109"/>
      <c r="AU1597" s="109"/>
      <c r="AV1597" s="109"/>
      <c r="AW1597" s="109"/>
      <c r="AX1597" s="109"/>
      <c r="AY1597" s="109"/>
      <c r="AZ1597" s="109"/>
      <c r="BA1597" s="109"/>
      <c r="BB1597" s="219">
        <v>19001586</v>
      </c>
      <c r="BC1597" s="109"/>
      <c r="BD1597" s="213"/>
      <c r="BE1597" s="109"/>
      <c r="BF1597" s="109"/>
      <c r="BG1597" s="109"/>
      <c r="BH1597" s="109"/>
      <c r="BI1597" s="109"/>
      <c r="BJ1597" s="109"/>
      <c r="BK1597" s="109"/>
      <c r="BL1597" s="109"/>
      <c r="BM1597" s="109"/>
      <c r="BN1597" s="109"/>
    </row>
    <row r="1598" spans="1:66">
      <c r="A1598" s="420">
        <v>1587</v>
      </c>
      <c r="B1598" s="211"/>
      <c r="C1598" s="211"/>
      <c r="D1598" s="211"/>
      <c r="E1598" s="211"/>
      <c r="F1598" s="211"/>
      <c r="G1598" s="212"/>
      <c r="H1598" s="109"/>
      <c r="I1598" s="109"/>
      <c r="J1598" s="109"/>
      <c r="K1598" s="213"/>
      <c r="L1598" s="213"/>
      <c r="M1598" s="109"/>
      <c r="N1598" s="109"/>
      <c r="O1598" s="109"/>
      <c r="P1598" s="213"/>
      <c r="Q1598" s="109"/>
      <c r="R1598" s="109"/>
      <c r="S1598" s="109"/>
      <c r="T1598" s="109"/>
      <c r="U1598" s="109"/>
      <c r="V1598" s="109"/>
      <c r="W1598" s="109"/>
      <c r="X1598" s="109"/>
      <c r="Y1598" s="109"/>
      <c r="Z1598" s="109"/>
      <c r="AA1598" s="109"/>
      <c r="AB1598" s="109"/>
      <c r="AC1598" s="109"/>
      <c r="AD1598" s="109"/>
      <c r="AE1598" s="109"/>
      <c r="AF1598" s="109"/>
      <c r="AG1598" s="109"/>
      <c r="AH1598" s="109"/>
      <c r="AI1598" s="219"/>
      <c r="AJ1598" s="219"/>
      <c r="AK1598" s="109"/>
      <c r="AL1598" s="109"/>
      <c r="AM1598" s="109"/>
      <c r="AN1598" s="109"/>
      <c r="AO1598" s="109"/>
      <c r="AP1598" s="109"/>
      <c r="AQ1598" s="109"/>
      <c r="AR1598" s="109"/>
      <c r="AS1598" s="109"/>
      <c r="AT1598" s="109"/>
      <c r="AU1598" s="109"/>
      <c r="AV1598" s="109"/>
      <c r="AW1598" s="109"/>
      <c r="AX1598" s="109"/>
      <c r="AY1598" s="109"/>
      <c r="AZ1598" s="109"/>
      <c r="BA1598" s="109"/>
      <c r="BB1598" s="64">
        <v>19001587</v>
      </c>
      <c r="BC1598" s="109"/>
      <c r="BD1598" s="213"/>
      <c r="BE1598" s="109"/>
      <c r="BF1598" s="109"/>
      <c r="BG1598" s="109"/>
      <c r="BH1598" s="109"/>
      <c r="BI1598" s="109"/>
      <c r="BJ1598" s="109"/>
      <c r="BK1598" s="109"/>
      <c r="BL1598" s="109"/>
      <c r="BM1598" s="109"/>
      <c r="BN1598" s="109"/>
    </row>
    <row r="1599" spans="1:66">
      <c r="A1599" s="420">
        <v>1588</v>
      </c>
      <c r="B1599" s="211"/>
      <c r="C1599" s="211"/>
      <c r="D1599" s="211"/>
      <c r="E1599" s="211"/>
      <c r="F1599" s="211"/>
      <c r="G1599" s="212"/>
      <c r="H1599" s="109"/>
      <c r="I1599" s="109"/>
      <c r="J1599" s="109"/>
      <c r="K1599" s="213"/>
      <c r="L1599" s="213"/>
      <c r="M1599" s="109"/>
      <c r="N1599" s="109"/>
      <c r="O1599" s="109"/>
      <c r="P1599" s="213"/>
      <c r="Q1599" s="109"/>
      <c r="R1599" s="109"/>
      <c r="S1599" s="109"/>
      <c r="T1599" s="109"/>
      <c r="U1599" s="109"/>
      <c r="V1599" s="109"/>
      <c r="W1599" s="109"/>
      <c r="X1599" s="109"/>
      <c r="Y1599" s="109"/>
      <c r="Z1599" s="109"/>
      <c r="AA1599" s="109"/>
      <c r="AB1599" s="109"/>
      <c r="AC1599" s="109"/>
      <c r="AD1599" s="109"/>
      <c r="AE1599" s="109"/>
      <c r="AF1599" s="109"/>
      <c r="AG1599" s="109"/>
      <c r="AH1599" s="109"/>
      <c r="AI1599" s="219"/>
      <c r="AJ1599" s="219"/>
      <c r="AK1599" s="109"/>
      <c r="AL1599" s="109"/>
      <c r="AM1599" s="109"/>
      <c r="AN1599" s="109"/>
      <c r="AO1599" s="109"/>
      <c r="AP1599" s="109"/>
      <c r="AQ1599" s="109"/>
      <c r="AR1599" s="109"/>
      <c r="AS1599" s="109"/>
      <c r="AT1599" s="109"/>
      <c r="AU1599" s="109"/>
      <c r="AV1599" s="109"/>
      <c r="AW1599" s="109"/>
      <c r="AX1599" s="109"/>
      <c r="AY1599" s="109"/>
      <c r="AZ1599" s="109"/>
      <c r="BA1599" s="109"/>
      <c r="BB1599" s="219">
        <v>19001588</v>
      </c>
      <c r="BC1599" s="109"/>
      <c r="BD1599" s="213"/>
      <c r="BE1599" s="109"/>
      <c r="BF1599" s="109"/>
      <c r="BG1599" s="109"/>
      <c r="BH1599" s="109"/>
      <c r="BI1599" s="109"/>
      <c r="BJ1599" s="109"/>
      <c r="BK1599" s="109"/>
      <c r="BL1599" s="109"/>
      <c r="BM1599" s="109"/>
      <c r="BN1599" s="109"/>
    </row>
    <row r="1600" spans="1:66">
      <c r="A1600" s="420">
        <v>1589</v>
      </c>
      <c r="B1600" s="211"/>
      <c r="C1600" s="211"/>
      <c r="D1600" s="211"/>
      <c r="E1600" s="211"/>
      <c r="F1600" s="211"/>
      <c r="G1600" s="212"/>
      <c r="H1600" s="109"/>
      <c r="I1600" s="109"/>
      <c r="J1600" s="109"/>
      <c r="K1600" s="213"/>
      <c r="L1600" s="213"/>
      <c r="M1600" s="109"/>
      <c r="N1600" s="109"/>
      <c r="O1600" s="109"/>
      <c r="P1600" s="213"/>
      <c r="Q1600" s="109"/>
      <c r="R1600" s="109"/>
      <c r="S1600" s="109"/>
      <c r="T1600" s="109"/>
      <c r="U1600" s="109"/>
      <c r="V1600" s="109"/>
      <c r="W1600" s="109"/>
      <c r="X1600" s="109"/>
      <c r="Y1600" s="109"/>
      <c r="Z1600" s="109"/>
      <c r="AA1600" s="109"/>
      <c r="AB1600" s="109"/>
      <c r="AC1600" s="109"/>
      <c r="AD1600" s="109"/>
      <c r="AE1600" s="109"/>
      <c r="AF1600" s="109"/>
      <c r="AG1600" s="109"/>
      <c r="AH1600" s="109"/>
      <c r="AI1600" s="219"/>
      <c r="AJ1600" s="219"/>
      <c r="AK1600" s="109"/>
      <c r="AL1600" s="109"/>
      <c r="AM1600" s="109"/>
      <c r="AN1600" s="109"/>
      <c r="AO1600" s="109"/>
      <c r="AP1600" s="109"/>
      <c r="AQ1600" s="109"/>
      <c r="AR1600" s="109"/>
      <c r="AS1600" s="109"/>
      <c r="AT1600" s="109"/>
      <c r="AU1600" s="109"/>
      <c r="AV1600" s="109"/>
      <c r="AW1600" s="109"/>
      <c r="AX1600" s="109"/>
      <c r="AY1600" s="109"/>
      <c r="AZ1600" s="109"/>
      <c r="BA1600" s="109"/>
      <c r="BB1600" s="64">
        <v>19001589</v>
      </c>
      <c r="BC1600" s="109"/>
      <c r="BD1600" s="213"/>
      <c r="BE1600" s="109"/>
      <c r="BF1600" s="109"/>
      <c r="BG1600" s="109"/>
      <c r="BH1600" s="109"/>
      <c r="BI1600" s="109"/>
      <c r="BJ1600" s="109"/>
      <c r="BK1600" s="109"/>
      <c r="BL1600" s="109"/>
      <c r="BM1600" s="109"/>
      <c r="BN1600" s="109"/>
    </row>
    <row r="1601" spans="1:66">
      <c r="A1601" s="420">
        <v>1590</v>
      </c>
      <c r="B1601" s="211"/>
      <c r="C1601" s="211"/>
      <c r="D1601" s="211"/>
      <c r="E1601" s="211"/>
      <c r="F1601" s="211"/>
      <c r="G1601" s="212"/>
      <c r="H1601" s="109"/>
      <c r="I1601" s="109"/>
      <c r="J1601" s="109"/>
      <c r="K1601" s="213"/>
      <c r="L1601" s="213"/>
      <c r="M1601" s="109"/>
      <c r="N1601" s="109"/>
      <c r="O1601" s="109"/>
      <c r="P1601" s="213"/>
      <c r="Q1601" s="109"/>
      <c r="R1601" s="109"/>
      <c r="S1601" s="109"/>
      <c r="T1601" s="109"/>
      <c r="U1601" s="109"/>
      <c r="V1601" s="109"/>
      <c r="W1601" s="109"/>
      <c r="X1601" s="109"/>
      <c r="Y1601" s="109"/>
      <c r="Z1601" s="109"/>
      <c r="AA1601" s="109"/>
      <c r="AB1601" s="109"/>
      <c r="AC1601" s="109"/>
      <c r="AD1601" s="109"/>
      <c r="AE1601" s="109"/>
      <c r="AF1601" s="109"/>
      <c r="AG1601" s="109"/>
      <c r="AH1601" s="109"/>
      <c r="AI1601" s="219"/>
      <c r="AJ1601" s="219"/>
      <c r="AK1601" s="109"/>
      <c r="AL1601" s="109"/>
      <c r="AM1601" s="109"/>
      <c r="AN1601" s="109"/>
      <c r="AO1601" s="109"/>
      <c r="AP1601" s="109"/>
      <c r="AQ1601" s="109"/>
      <c r="AR1601" s="109"/>
      <c r="AS1601" s="109"/>
      <c r="AT1601" s="109"/>
      <c r="AU1601" s="109"/>
      <c r="AV1601" s="109"/>
      <c r="AW1601" s="109"/>
      <c r="AX1601" s="109"/>
      <c r="AY1601" s="109"/>
      <c r="AZ1601" s="109"/>
      <c r="BA1601" s="109"/>
      <c r="BB1601" s="219">
        <v>19001590</v>
      </c>
      <c r="BC1601" s="109"/>
      <c r="BD1601" s="213"/>
      <c r="BE1601" s="109"/>
      <c r="BF1601" s="109"/>
      <c r="BG1601" s="109"/>
      <c r="BH1601" s="109"/>
      <c r="BI1601" s="109"/>
      <c r="BJ1601" s="109"/>
      <c r="BK1601" s="109"/>
      <c r="BL1601" s="109"/>
      <c r="BM1601" s="109"/>
      <c r="BN1601" s="109"/>
    </row>
    <row r="1602" spans="1:66">
      <c r="A1602" s="420">
        <v>1591</v>
      </c>
      <c r="B1602" s="211"/>
      <c r="C1602" s="211"/>
      <c r="D1602" s="211"/>
      <c r="E1602" s="211"/>
      <c r="F1602" s="211"/>
      <c r="G1602" s="212"/>
      <c r="H1602" s="109"/>
      <c r="I1602" s="109"/>
      <c r="J1602" s="109"/>
      <c r="K1602" s="213"/>
      <c r="L1602" s="213"/>
      <c r="M1602" s="109"/>
      <c r="N1602" s="109"/>
      <c r="O1602" s="109"/>
      <c r="P1602" s="213"/>
      <c r="Q1602" s="109"/>
      <c r="R1602" s="109"/>
      <c r="S1602" s="109"/>
      <c r="T1602" s="109"/>
      <c r="U1602" s="109"/>
      <c r="V1602" s="109"/>
      <c r="W1602" s="109"/>
      <c r="X1602" s="109"/>
      <c r="Y1602" s="109"/>
      <c r="Z1602" s="109"/>
      <c r="AA1602" s="109"/>
      <c r="AB1602" s="109"/>
      <c r="AC1602" s="109"/>
      <c r="AD1602" s="109"/>
      <c r="AE1602" s="109"/>
      <c r="AF1602" s="109"/>
      <c r="AG1602" s="109"/>
      <c r="AH1602" s="109"/>
      <c r="AI1602" s="219"/>
      <c r="AJ1602" s="219"/>
      <c r="AK1602" s="109"/>
      <c r="AL1602" s="109"/>
      <c r="AM1602" s="109"/>
      <c r="AN1602" s="109"/>
      <c r="AO1602" s="109"/>
      <c r="AP1602" s="109"/>
      <c r="AQ1602" s="109"/>
      <c r="AR1602" s="109"/>
      <c r="AS1602" s="109"/>
      <c r="AT1602" s="109"/>
      <c r="AU1602" s="109"/>
      <c r="AV1602" s="109"/>
      <c r="AW1602" s="109"/>
      <c r="AX1602" s="109"/>
      <c r="AY1602" s="109"/>
      <c r="AZ1602" s="109"/>
      <c r="BA1602" s="109"/>
      <c r="BB1602" s="64">
        <v>19001591</v>
      </c>
      <c r="BC1602" s="109"/>
      <c r="BD1602" s="213"/>
      <c r="BE1602" s="109"/>
      <c r="BF1602" s="109"/>
      <c r="BG1602" s="109"/>
      <c r="BH1602" s="109"/>
      <c r="BI1602" s="109"/>
      <c r="BJ1602" s="109"/>
      <c r="BK1602" s="109"/>
      <c r="BL1602" s="109"/>
      <c r="BM1602" s="109"/>
      <c r="BN1602" s="109"/>
    </row>
    <row r="1603" spans="1:66">
      <c r="A1603" s="420">
        <v>1592</v>
      </c>
      <c r="B1603" s="211"/>
      <c r="C1603" s="211"/>
      <c r="D1603" s="211"/>
      <c r="E1603" s="211"/>
      <c r="F1603" s="211"/>
      <c r="G1603" s="212"/>
      <c r="H1603" s="109"/>
      <c r="I1603" s="109"/>
      <c r="J1603" s="109"/>
      <c r="K1603" s="213"/>
      <c r="L1603" s="213"/>
      <c r="M1603" s="109"/>
      <c r="N1603" s="109"/>
      <c r="O1603" s="109"/>
      <c r="P1603" s="213"/>
      <c r="Q1603" s="109"/>
      <c r="R1603" s="109"/>
      <c r="S1603" s="109"/>
      <c r="T1603" s="109"/>
      <c r="U1603" s="109"/>
      <c r="V1603" s="109"/>
      <c r="W1603" s="109"/>
      <c r="X1603" s="109"/>
      <c r="Y1603" s="109"/>
      <c r="Z1603" s="109"/>
      <c r="AA1603" s="109"/>
      <c r="AB1603" s="109"/>
      <c r="AC1603" s="109"/>
      <c r="AD1603" s="109"/>
      <c r="AE1603" s="109"/>
      <c r="AF1603" s="109"/>
      <c r="AG1603" s="109"/>
      <c r="AH1603" s="109"/>
      <c r="AI1603" s="219"/>
      <c r="AJ1603" s="219"/>
      <c r="AK1603" s="109"/>
      <c r="AL1603" s="109"/>
      <c r="AM1603" s="109"/>
      <c r="AN1603" s="109"/>
      <c r="AO1603" s="109"/>
      <c r="AP1603" s="109"/>
      <c r="AQ1603" s="109"/>
      <c r="AR1603" s="109"/>
      <c r="AS1603" s="109"/>
      <c r="AT1603" s="109"/>
      <c r="AU1603" s="109"/>
      <c r="AV1603" s="109"/>
      <c r="AW1603" s="109"/>
      <c r="AX1603" s="109"/>
      <c r="AY1603" s="109"/>
      <c r="AZ1603" s="109"/>
      <c r="BA1603" s="109"/>
      <c r="BB1603" s="219">
        <v>19001592</v>
      </c>
      <c r="BC1603" s="109"/>
      <c r="BD1603" s="213"/>
      <c r="BE1603" s="109"/>
      <c r="BF1603" s="109"/>
      <c r="BG1603" s="109"/>
      <c r="BH1603" s="109"/>
      <c r="BI1603" s="109"/>
      <c r="BJ1603" s="109"/>
      <c r="BK1603" s="109"/>
      <c r="BL1603" s="109"/>
      <c r="BM1603" s="109"/>
      <c r="BN1603" s="109"/>
    </row>
    <row r="1604" spans="1:66">
      <c r="A1604" s="420">
        <v>1593</v>
      </c>
      <c r="B1604" s="211"/>
      <c r="C1604" s="211"/>
      <c r="D1604" s="211"/>
      <c r="E1604" s="211"/>
      <c r="F1604" s="211"/>
      <c r="G1604" s="212"/>
      <c r="H1604" s="109"/>
      <c r="I1604" s="109"/>
      <c r="J1604" s="109"/>
      <c r="K1604" s="213"/>
      <c r="L1604" s="213"/>
      <c r="M1604" s="109"/>
      <c r="N1604" s="109"/>
      <c r="O1604" s="109"/>
      <c r="P1604" s="213"/>
      <c r="Q1604" s="109"/>
      <c r="R1604" s="109"/>
      <c r="S1604" s="109"/>
      <c r="T1604" s="109"/>
      <c r="U1604" s="109"/>
      <c r="V1604" s="109"/>
      <c r="W1604" s="109"/>
      <c r="X1604" s="109"/>
      <c r="Y1604" s="109"/>
      <c r="Z1604" s="109"/>
      <c r="AA1604" s="109"/>
      <c r="AB1604" s="109"/>
      <c r="AC1604" s="109"/>
      <c r="AD1604" s="109"/>
      <c r="AE1604" s="109"/>
      <c r="AF1604" s="109"/>
      <c r="AG1604" s="109"/>
      <c r="AH1604" s="109"/>
      <c r="AI1604" s="219"/>
      <c r="AJ1604" s="219"/>
      <c r="AK1604" s="109"/>
      <c r="AL1604" s="109"/>
      <c r="AM1604" s="109"/>
      <c r="AN1604" s="109"/>
      <c r="AO1604" s="109"/>
      <c r="AP1604" s="109"/>
      <c r="AQ1604" s="109"/>
      <c r="AR1604" s="109"/>
      <c r="AS1604" s="109"/>
      <c r="AT1604" s="109"/>
      <c r="AU1604" s="109"/>
      <c r="AV1604" s="109"/>
      <c r="AW1604" s="109"/>
      <c r="AX1604" s="109"/>
      <c r="AY1604" s="109"/>
      <c r="AZ1604" s="109"/>
      <c r="BA1604" s="109"/>
      <c r="BB1604" s="64">
        <v>19001593</v>
      </c>
      <c r="BC1604" s="109"/>
      <c r="BD1604" s="213"/>
      <c r="BE1604" s="109"/>
      <c r="BF1604" s="109"/>
      <c r="BG1604" s="109"/>
      <c r="BH1604" s="109"/>
      <c r="BI1604" s="109"/>
      <c r="BJ1604" s="109"/>
      <c r="BK1604" s="109"/>
      <c r="BL1604" s="109"/>
      <c r="BM1604" s="109"/>
      <c r="BN1604" s="109"/>
    </row>
    <row r="1605" spans="1:66">
      <c r="A1605" s="420">
        <v>1594</v>
      </c>
      <c r="B1605" s="211"/>
      <c r="C1605" s="211"/>
      <c r="D1605" s="211"/>
      <c r="E1605" s="211"/>
      <c r="F1605" s="211"/>
      <c r="G1605" s="212"/>
      <c r="H1605" s="109"/>
      <c r="I1605" s="109"/>
      <c r="J1605" s="109"/>
      <c r="K1605" s="213"/>
      <c r="L1605" s="213"/>
      <c r="M1605" s="109"/>
      <c r="N1605" s="109"/>
      <c r="O1605" s="109"/>
      <c r="P1605" s="213"/>
      <c r="Q1605" s="109"/>
      <c r="R1605" s="109"/>
      <c r="S1605" s="109"/>
      <c r="T1605" s="109"/>
      <c r="U1605" s="109"/>
      <c r="V1605" s="109"/>
      <c r="W1605" s="109"/>
      <c r="X1605" s="109"/>
      <c r="Y1605" s="109"/>
      <c r="Z1605" s="109"/>
      <c r="AA1605" s="109"/>
      <c r="AB1605" s="109"/>
      <c r="AC1605" s="109"/>
      <c r="AD1605" s="109"/>
      <c r="AE1605" s="109"/>
      <c r="AF1605" s="109"/>
      <c r="AG1605" s="109"/>
      <c r="AH1605" s="109"/>
      <c r="AI1605" s="219"/>
      <c r="AJ1605" s="219"/>
      <c r="AK1605" s="109"/>
      <c r="AL1605" s="109"/>
      <c r="AM1605" s="109"/>
      <c r="AN1605" s="109"/>
      <c r="AO1605" s="109"/>
      <c r="AP1605" s="109"/>
      <c r="AQ1605" s="109"/>
      <c r="AR1605" s="109"/>
      <c r="AS1605" s="109"/>
      <c r="AT1605" s="109"/>
      <c r="AU1605" s="109"/>
      <c r="AV1605" s="109"/>
      <c r="AW1605" s="109"/>
      <c r="AX1605" s="109"/>
      <c r="AY1605" s="109"/>
      <c r="AZ1605" s="109"/>
      <c r="BA1605" s="109"/>
      <c r="BB1605" s="219">
        <v>19001594</v>
      </c>
      <c r="BC1605" s="109"/>
      <c r="BD1605" s="213"/>
      <c r="BE1605" s="109"/>
      <c r="BF1605" s="109"/>
      <c r="BG1605" s="109"/>
      <c r="BH1605" s="109"/>
      <c r="BI1605" s="109"/>
      <c r="BJ1605" s="109"/>
      <c r="BK1605" s="109"/>
      <c r="BL1605" s="109"/>
      <c r="BM1605" s="109"/>
      <c r="BN1605" s="109"/>
    </row>
    <row r="1606" spans="1:66">
      <c r="A1606" s="420">
        <v>1595</v>
      </c>
      <c r="B1606" s="211"/>
      <c r="C1606" s="211"/>
      <c r="D1606" s="211"/>
      <c r="E1606" s="211"/>
      <c r="F1606" s="211"/>
      <c r="G1606" s="212"/>
      <c r="H1606" s="109"/>
      <c r="I1606" s="109"/>
      <c r="J1606" s="109"/>
      <c r="K1606" s="213"/>
      <c r="L1606" s="213"/>
      <c r="M1606" s="109"/>
      <c r="N1606" s="109"/>
      <c r="O1606" s="109"/>
      <c r="P1606" s="213"/>
      <c r="Q1606" s="109"/>
      <c r="R1606" s="109"/>
      <c r="S1606" s="109"/>
      <c r="T1606" s="109"/>
      <c r="U1606" s="109"/>
      <c r="V1606" s="109"/>
      <c r="W1606" s="109"/>
      <c r="X1606" s="109"/>
      <c r="Y1606" s="109"/>
      <c r="Z1606" s="109"/>
      <c r="AA1606" s="109"/>
      <c r="AB1606" s="109"/>
      <c r="AC1606" s="109"/>
      <c r="AD1606" s="109"/>
      <c r="AE1606" s="109"/>
      <c r="AF1606" s="109"/>
      <c r="AG1606" s="109"/>
      <c r="AH1606" s="109"/>
      <c r="AI1606" s="219"/>
      <c r="AJ1606" s="219"/>
      <c r="AK1606" s="109"/>
      <c r="AL1606" s="109"/>
      <c r="AM1606" s="109"/>
      <c r="AN1606" s="109"/>
      <c r="AO1606" s="109"/>
      <c r="AP1606" s="109"/>
      <c r="AQ1606" s="109"/>
      <c r="AR1606" s="109"/>
      <c r="AS1606" s="109"/>
      <c r="AT1606" s="109"/>
      <c r="AU1606" s="109"/>
      <c r="AV1606" s="109"/>
      <c r="AW1606" s="109"/>
      <c r="AX1606" s="109"/>
      <c r="AY1606" s="109"/>
      <c r="AZ1606" s="109"/>
      <c r="BA1606" s="109"/>
      <c r="BB1606" s="64">
        <v>19001595</v>
      </c>
      <c r="BC1606" s="109"/>
      <c r="BD1606" s="213"/>
      <c r="BE1606" s="109"/>
      <c r="BF1606" s="109"/>
      <c r="BG1606" s="109"/>
      <c r="BH1606" s="109"/>
      <c r="BI1606" s="109"/>
      <c r="BJ1606" s="109"/>
      <c r="BK1606" s="109"/>
      <c r="BL1606" s="109"/>
      <c r="BM1606" s="109"/>
      <c r="BN1606" s="109"/>
    </row>
    <row r="1607" spans="1:66">
      <c r="A1607" s="420">
        <v>1596</v>
      </c>
      <c r="B1607" s="211"/>
      <c r="C1607" s="211"/>
      <c r="D1607" s="211"/>
      <c r="E1607" s="211"/>
      <c r="F1607" s="211"/>
      <c r="G1607" s="212"/>
      <c r="H1607" s="109"/>
      <c r="I1607" s="109"/>
      <c r="J1607" s="109"/>
      <c r="K1607" s="213"/>
      <c r="L1607" s="213"/>
      <c r="M1607" s="109"/>
      <c r="N1607" s="109"/>
      <c r="O1607" s="109"/>
      <c r="P1607" s="213"/>
      <c r="Q1607" s="109"/>
      <c r="R1607" s="109"/>
      <c r="S1607" s="109"/>
      <c r="T1607" s="109"/>
      <c r="U1607" s="109"/>
      <c r="V1607" s="109"/>
      <c r="W1607" s="109"/>
      <c r="X1607" s="109"/>
      <c r="Y1607" s="109"/>
      <c r="Z1607" s="109"/>
      <c r="AA1607" s="109"/>
      <c r="AB1607" s="109"/>
      <c r="AC1607" s="109"/>
      <c r="AD1607" s="109"/>
      <c r="AE1607" s="109"/>
      <c r="AF1607" s="109"/>
      <c r="AG1607" s="109"/>
      <c r="AH1607" s="109"/>
      <c r="AI1607" s="219"/>
      <c r="AJ1607" s="219"/>
      <c r="AK1607" s="109"/>
      <c r="AL1607" s="109"/>
      <c r="AM1607" s="109"/>
      <c r="AN1607" s="109"/>
      <c r="AO1607" s="109"/>
      <c r="AP1607" s="109"/>
      <c r="AQ1607" s="109"/>
      <c r="AR1607" s="109"/>
      <c r="AS1607" s="109"/>
      <c r="AT1607" s="109"/>
      <c r="AU1607" s="109"/>
      <c r="AV1607" s="109"/>
      <c r="AW1607" s="109"/>
      <c r="AX1607" s="109"/>
      <c r="AY1607" s="109"/>
      <c r="AZ1607" s="109"/>
      <c r="BA1607" s="109"/>
      <c r="BB1607" s="219">
        <v>19001596</v>
      </c>
      <c r="BC1607" s="109"/>
      <c r="BD1607" s="213"/>
      <c r="BE1607" s="109"/>
      <c r="BF1607" s="109"/>
      <c r="BG1607" s="109"/>
      <c r="BH1607" s="109"/>
      <c r="BI1607" s="109"/>
      <c r="BJ1607" s="109"/>
      <c r="BK1607" s="109"/>
      <c r="BL1607" s="109"/>
      <c r="BM1607" s="109"/>
      <c r="BN1607" s="109"/>
    </row>
    <row r="1608" spans="1:66">
      <c r="A1608" s="420">
        <v>1597</v>
      </c>
      <c r="B1608" s="211"/>
      <c r="C1608" s="211"/>
      <c r="D1608" s="211"/>
      <c r="E1608" s="211"/>
      <c r="F1608" s="211"/>
      <c r="G1608" s="212"/>
      <c r="H1608" s="109"/>
      <c r="I1608" s="109"/>
      <c r="J1608" s="109"/>
      <c r="K1608" s="213"/>
      <c r="L1608" s="213"/>
      <c r="M1608" s="109"/>
      <c r="N1608" s="109"/>
      <c r="O1608" s="109"/>
      <c r="P1608" s="213"/>
      <c r="Q1608" s="109"/>
      <c r="R1608" s="109"/>
      <c r="S1608" s="109"/>
      <c r="T1608" s="109"/>
      <c r="U1608" s="109"/>
      <c r="V1608" s="109"/>
      <c r="W1608" s="109"/>
      <c r="X1608" s="109"/>
      <c r="Y1608" s="109"/>
      <c r="Z1608" s="109"/>
      <c r="AA1608" s="109"/>
      <c r="AB1608" s="109"/>
      <c r="AC1608" s="109"/>
      <c r="AD1608" s="109"/>
      <c r="AE1608" s="109"/>
      <c r="AF1608" s="109"/>
      <c r="AG1608" s="109"/>
      <c r="AH1608" s="109"/>
      <c r="AI1608" s="219"/>
      <c r="AJ1608" s="219"/>
      <c r="AK1608" s="109"/>
      <c r="AL1608" s="109"/>
      <c r="AM1608" s="109"/>
      <c r="AN1608" s="109"/>
      <c r="AO1608" s="109"/>
      <c r="AP1608" s="109"/>
      <c r="AQ1608" s="109"/>
      <c r="AR1608" s="109"/>
      <c r="AS1608" s="109"/>
      <c r="AT1608" s="109"/>
      <c r="AU1608" s="109"/>
      <c r="AV1608" s="109"/>
      <c r="AW1608" s="109"/>
      <c r="AX1608" s="109"/>
      <c r="AY1608" s="109"/>
      <c r="AZ1608" s="109"/>
      <c r="BA1608" s="109"/>
      <c r="BB1608" s="64">
        <v>19001597</v>
      </c>
      <c r="BC1608" s="109"/>
      <c r="BD1608" s="213"/>
      <c r="BE1608" s="109"/>
      <c r="BF1608" s="109"/>
      <c r="BG1608" s="109"/>
      <c r="BH1608" s="109"/>
      <c r="BI1608" s="109"/>
      <c r="BJ1608" s="109"/>
      <c r="BK1608" s="109"/>
      <c r="BL1608" s="109"/>
      <c r="BM1608" s="109"/>
      <c r="BN1608" s="109"/>
    </row>
    <row r="1609" spans="1:66">
      <c r="A1609" s="420">
        <v>1598</v>
      </c>
      <c r="B1609" s="211"/>
      <c r="C1609" s="211"/>
      <c r="D1609" s="211"/>
      <c r="E1609" s="211"/>
      <c r="F1609" s="211"/>
      <c r="G1609" s="212"/>
      <c r="H1609" s="109"/>
      <c r="I1609" s="109"/>
      <c r="J1609" s="109"/>
      <c r="K1609" s="213"/>
      <c r="L1609" s="213"/>
      <c r="M1609" s="109"/>
      <c r="N1609" s="109"/>
      <c r="O1609" s="109"/>
      <c r="P1609" s="213"/>
      <c r="Q1609" s="109"/>
      <c r="R1609" s="109"/>
      <c r="S1609" s="109"/>
      <c r="T1609" s="109"/>
      <c r="U1609" s="109"/>
      <c r="V1609" s="109"/>
      <c r="W1609" s="109"/>
      <c r="X1609" s="109"/>
      <c r="Y1609" s="109"/>
      <c r="Z1609" s="109"/>
      <c r="AA1609" s="109"/>
      <c r="AB1609" s="109"/>
      <c r="AC1609" s="109"/>
      <c r="AD1609" s="109"/>
      <c r="AE1609" s="109"/>
      <c r="AF1609" s="109"/>
      <c r="AG1609" s="109"/>
      <c r="AH1609" s="109"/>
      <c r="AI1609" s="219"/>
      <c r="AJ1609" s="219"/>
      <c r="AK1609" s="109"/>
      <c r="AL1609" s="109"/>
      <c r="AM1609" s="109"/>
      <c r="AN1609" s="109"/>
      <c r="AO1609" s="109"/>
      <c r="AP1609" s="109"/>
      <c r="AQ1609" s="109"/>
      <c r="AR1609" s="109"/>
      <c r="AS1609" s="109"/>
      <c r="AT1609" s="109"/>
      <c r="AU1609" s="109"/>
      <c r="AV1609" s="109"/>
      <c r="AW1609" s="109"/>
      <c r="AX1609" s="109"/>
      <c r="AY1609" s="109"/>
      <c r="AZ1609" s="109"/>
      <c r="BA1609" s="109"/>
      <c r="BB1609" s="219">
        <v>19001598</v>
      </c>
      <c r="BC1609" s="109"/>
      <c r="BD1609" s="213"/>
      <c r="BE1609" s="109"/>
      <c r="BF1609" s="109"/>
      <c r="BG1609" s="109"/>
      <c r="BH1609" s="109"/>
      <c r="BI1609" s="109"/>
      <c r="BJ1609" s="109"/>
      <c r="BK1609" s="109"/>
      <c r="BL1609" s="109"/>
      <c r="BM1609" s="109"/>
      <c r="BN1609" s="109"/>
    </row>
    <row r="1610" spans="1:66">
      <c r="A1610" s="420">
        <v>1599</v>
      </c>
      <c r="B1610" s="211"/>
      <c r="C1610" s="211"/>
      <c r="D1610" s="211"/>
      <c r="E1610" s="211"/>
      <c r="F1610" s="211"/>
      <c r="G1610" s="212"/>
      <c r="H1610" s="109"/>
      <c r="I1610" s="109"/>
      <c r="J1610" s="109"/>
      <c r="K1610" s="213"/>
      <c r="L1610" s="213"/>
      <c r="M1610" s="109"/>
      <c r="N1610" s="109"/>
      <c r="O1610" s="109"/>
      <c r="P1610" s="213"/>
      <c r="Q1610" s="109"/>
      <c r="R1610" s="109"/>
      <c r="S1610" s="109"/>
      <c r="T1610" s="109"/>
      <c r="U1610" s="109"/>
      <c r="V1610" s="109"/>
      <c r="W1610" s="109"/>
      <c r="X1610" s="109"/>
      <c r="Y1610" s="109"/>
      <c r="Z1610" s="109"/>
      <c r="AA1610" s="109"/>
      <c r="AB1610" s="109"/>
      <c r="AC1610" s="109"/>
      <c r="AD1610" s="109"/>
      <c r="AE1610" s="109"/>
      <c r="AF1610" s="109"/>
      <c r="AG1610" s="109"/>
      <c r="AH1610" s="109"/>
      <c r="AI1610" s="219"/>
      <c r="AJ1610" s="219"/>
      <c r="AK1610" s="109"/>
      <c r="AL1610" s="109"/>
      <c r="AM1610" s="109"/>
      <c r="AN1610" s="109"/>
      <c r="AO1610" s="109"/>
      <c r="AP1610" s="109"/>
      <c r="AQ1610" s="109"/>
      <c r="AR1610" s="109"/>
      <c r="AS1610" s="109"/>
      <c r="AT1610" s="109"/>
      <c r="AU1610" s="109"/>
      <c r="AV1610" s="109"/>
      <c r="AW1610" s="109"/>
      <c r="AX1610" s="109"/>
      <c r="AY1610" s="109"/>
      <c r="AZ1610" s="109"/>
      <c r="BA1610" s="109"/>
      <c r="BB1610" s="64">
        <v>19001599</v>
      </c>
      <c r="BC1610" s="109"/>
      <c r="BD1610" s="213"/>
      <c r="BE1610" s="109"/>
      <c r="BF1610" s="109"/>
      <c r="BG1610" s="109"/>
      <c r="BH1610" s="109"/>
      <c r="BI1610" s="109"/>
      <c r="BJ1610" s="109"/>
      <c r="BK1610" s="109"/>
      <c r="BL1610" s="109"/>
      <c r="BM1610" s="109"/>
      <c r="BN1610" s="109"/>
    </row>
    <row r="1611" spans="1:66">
      <c r="A1611" s="420">
        <v>1600</v>
      </c>
      <c r="B1611" s="211"/>
      <c r="C1611" s="211"/>
      <c r="D1611" s="211"/>
      <c r="E1611" s="211"/>
      <c r="F1611" s="211"/>
      <c r="G1611" s="212"/>
      <c r="H1611" s="109"/>
      <c r="I1611" s="109"/>
      <c r="J1611" s="109"/>
      <c r="K1611" s="213"/>
      <c r="L1611" s="213"/>
      <c r="M1611" s="109"/>
      <c r="N1611" s="109"/>
      <c r="O1611" s="109"/>
      <c r="P1611" s="213"/>
      <c r="Q1611" s="109"/>
      <c r="R1611" s="109"/>
      <c r="S1611" s="109"/>
      <c r="T1611" s="109"/>
      <c r="U1611" s="109"/>
      <c r="V1611" s="109"/>
      <c r="W1611" s="109"/>
      <c r="X1611" s="109"/>
      <c r="Y1611" s="109"/>
      <c r="Z1611" s="109"/>
      <c r="AA1611" s="109"/>
      <c r="AB1611" s="109"/>
      <c r="AC1611" s="109"/>
      <c r="AD1611" s="109"/>
      <c r="AE1611" s="109"/>
      <c r="AF1611" s="109"/>
      <c r="AG1611" s="109"/>
      <c r="AH1611" s="109"/>
      <c r="AI1611" s="219"/>
      <c r="AJ1611" s="219"/>
      <c r="AK1611" s="109"/>
      <c r="AL1611" s="109"/>
      <c r="AM1611" s="109"/>
      <c r="AN1611" s="109"/>
      <c r="AO1611" s="109"/>
      <c r="AP1611" s="109"/>
      <c r="AQ1611" s="109"/>
      <c r="AR1611" s="109"/>
      <c r="AS1611" s="109"/>
      <c r="AT1611" s="109"/>
      <c r="AU1611" s="109"/>
      <c r="AV1611" s="109"/>
      <c r="AW1611" s="109"/>
      <c r="AX1611" s="109"/>
      <c r="AY1611" s="109"/>
      <c r="AZ1611" s="109"/>
      <c r="BA1611" s="109"/>
      <c r="BB1611" s="219">
        <v>19001600</v>
      </c>
      <c r="BC1611" s="109"/>
      <c r="BD1611" s="213"/>
      <c r="BE1611" s="109"/>
      <c r="BF1611" s="109"/>
      <c r="BG1611" s="109"/>
      <c r="BH1611" s="109"/>
      <c r="BI1611" s="109"/>
      <c r="BJ1611" s="109"/>
      <c r="BK1611" s="109"/>
      <c r="BL1611" s="109"/>
      <c r="BM1611" s="109"/>
      <c r="BN1611" s="109"/>
    </row>
    <row r="1612" spans="1:66">
      <c r="A1612" s="420">
        <v>1601</v>
      </c>
      <c r="B1612" s="211"/>
      <c r="C1612" s="211"/>
      <c r="D1612" s="211"/>
      <c r="E1612" s="211"/>
      <c r="F1612" s="211"/>
      <c r="G1612" s="212"/>
      <c r="H1612" s="109"/>
      <c r="I1612" s="109"/>
      <c r="J1612" s="109"/>
      <c r="K1612" s="213"/>
      <c r="L1612" s="213"/>
      <c r="M1612" s="109"/>
      <c r="N1612" s="109"/>
      <c r="O1612" s="109"/>
      <c r="P1612" s="213"/>
      <c r="Q1612" s="109"/>
      <c r="R1612" s="109"/>
      <c r="S1612" s="109"/>
      <c r="T1612" s="109"/>
      <c r="U1612" s="109"/>
      <c r="V1612" s="109"/>
      <c r="W1612" s="109"/>
      <c r="X1612" s="109"/>
      <c r="Y1612" s="109"/>
      <c r="Z1612" s="109"/>
      <c r="AA1612" s="109"/>
      <c r="AB1612" s="109"/>
      <c r="AC1612" s="109"/>
      <c r="AD1612" s="109"/>
      <c r="AE1612" s="109"/>
      <c r="AF1612" s="109"/>
      <c r="AG1612" s="109"/>
      <c r="AH1612" s="109"/>
      <c r="AI1612" s="219"/>
      <c r="AJ1612" s="219"/>
      <c r="AK1612" s="109"/>
      <c r="AL1612" s="109"/>
      <c r="AM1612" s="109"/>
      <c r="AN1612" s="109"/>
      <c r="AO1612" s="109"/>
      <c r="AP1612" s="109"/>
      <c r="AQ1612" s="109"/>
      <c r="AR1612" s="109"/>
      <c r="AS1612" s="109"/>
      <c r="AT1612" s="109"/>
      <c r="AU1612" s="109"/>
      <c r="AV1612" s="109"/>
      <c r="AW1612" s="109"/>
      <c r="AX1612" s="109"/>
      <c r="AY1612" s="109"/>
      <c r="AZ1612" s="109"/>
      <c r="BA1612" s="109"/>
      <c r="BB1612" s="64">
        <v>19001601</v>
      </c>
      <c r="BC1612" s="109"/>
      <c r="BD1612" s="213"/>
      <c r="BE1612" s="109"/>
      <c r="BF1612" s="109"/>
      <c r="BG1612" s="109"/>
      <c r="BH1612" s="109"/>
      <c r="BI1612" s="109"/>
      <c r="BJ1612" s="109"/>
      <c r="BK1612" s="109"/>
      <c r="BL1612" s="109"/>
      <c r="BM1612" s="109"/>
      <c r="BN1612" s="109"/>
    </row>
    <row r="1613" spans="1:66">
      <c r="A1613" s="420">
        <v>1602</v>
      </c>
      <c r="B1613" s="211"/>
      <c r="C1613" s="211"/>
      <c r="D1613" s="211"/>
      <c r="E1613" s="211"/>
      <c r="F1613" s="211"/>
      <c r="G1613" s="212"/>
      <c r="H1613" s="109"/>
      <c r="I1613" s="109"/>
      <c r="J1613" s="109"/>
      <c r="K1613" s="213"/>
      <c r="L1613" s="213"/>
      <c r="M1613" s="109"/>
      <c r="N1613" s="109"/>
      <c r="O1613" s="109"/>
      <c r="P1613" s="213"/>
      <c r="Q1613" s="109"/>
      <c r="R1613" s="109"/>
      <c r="S1613" s="109"/>
      <c r="T1613" s="109"/>
      <c r="U1613" s="109"/>
      <c r="V1613" s="109"/>
      <c r="W1613" s="109"/>
      <c r="X1613" s="109"/>
      <c r="Y1613" s="109"/>
      <c r="Z1613" s="109"/>
      <c r="AA1613" s="109"/>
      <c r="AB1613" s="109"/>
      <c r="AC1613" s="109"/>
      <c r="AD1613" s="109"/>
      <c r="AE1613" s="109"/>
      <c r="AF1613" s="109"/>
      <c r="AG1613" s="109"/>
      <c r="AH1613" s="109"/>
      <c r="AI1613" s="219"/>
      <c r="AJ1613" s="219"/>
      <c r="AK1613" s="109"/>
      <c r="AL1613" s="109"/>
      <c r="AM1613" s="109"/>
      <c r="AN1613" s="109"/>
      <c r="AO1613" s="109"/>
      <c r="AP1613" s="109"/>
      <c r="AQ1613" s="109"/>
      <c r="AR1613" s="109"/>
      <c r="AS1613" s="109"/>
      <c r="AT1613" s="109"/>
      <c r="AU1613" s="109"/>
      <c r="AV1613" s="109"/>
      <c r="AW1613" s="109"/>
      <c r="AX1613" s="109"/>
      <c r="AY1613" s="109"/>
      <c r="AZ1613" s="109"/>
      <c r="BA1613" s="109"/>
      <c r="BB1613" s="219">
        <v>19001602</v>
      </c>
      <c r="BC1613" s="109"/>
      <c r="BD1613" s="213"/>
      <c r="BE1613" s="109"/>
      <c r="BF1613" s="109"/>
      <c r="BG1613" s="109"/>
      <c r="BH1613" s="109"/>
      <c r="BI1613" s="109"/>
      <c r="BJ1613" s="109"/>
      <c r="BK1613" s="109"/>
      <c r="BL1613" s="109"/>
      <c r="BM1613" s="109"/>
      <c r="BN1613" s="109"/>
    </row>
    <row r="1614" spans="1:66">
      <c r="A1614" s="420">
        <v>1603</v>
      </c>
      <c r="B1614" s="211"/>
      <c r="C1614" s="211"/>
      <c r="D1614" s="211"/>
      <c r="E1614" s="211"/>
      <c r="F1614" s="211"/>
      <c r="G1614" s="212"/>
      <c r="H1614" s="109"/>
      <c r="I1614" s="109"/>
      <c r="J1614" s="109"/>
      <c r="K1614" s="213"/>
      <c r="L1614" s="213"/>
      <c r="M1614" s="109"/>
      <c r="N1614" s="109"/>
      <c r="O1614" s="109"/>
      <c r="P1614" s="213"/>
      <c r="Q1614" s="109"/>
      <c r="R1614" s="109"/>
      <c r="S1614" s="109"/>
      <c r="T1614" s="109"/>
      <c r="U1614" s="109"/>
      <c r="V1614" s="109"/>
      <c r="W1614" s="109"/>
      <c r="X1614" s="109"/>
      <c r="Y1614" s="109"/>
      <c r="Z1614" s="109"/>
      <c r="AA1614" s="109"/>
      <c r="AB1614" s="109"/>
      <c r="AC1614" s="109"/>
      <c r="AD1614" s="109"/>
      <c r="AE1614" s="109"/>
      <c r="AF1614" s="109"/>
      <c r="AG1614" s="109"/>
      <c r="AH1614" s="109"/>
      <c r="AI1614" s="219"/>
      <c r="AJ1614" s="219"/>
      <c r="AK1614" s="109"/>
      <c r="AL1614" s="109"/>
      <c r="AM1614" s="109"/>
      <c r="AN1614" s="109"/>
      <c r="AO1614" s="109"/>
      <c r="AP1614" s="109"/>
      <c r="AQ1614" s="109"/>
      <c r="AR1614" s="109"/>
      <c r="AS1614" s="109"/>
      <c r="AT1614" s="109"/>
      <c r="AU1614" s="109"/>
      <c r="AV1614" s="109"/>
      <c r="AW1614" s="109"/>
      <c r="AX1614" s="109"/>
      <c r="AY1614" s="109"/>
      <c r="AZ1614" s="109"/>
      <c r="BA1614" s="109"/>
      <c r="BB1614" s="64">
        <v>19001603</v>
      </c>
      <c r="BC1614" s="109"/>
      <c r="BD1614" s="213"/>
      <c r="BE1614" s="109"/>
      <c r="BF1614" s="109"/>
      <c r="BG1614" s="109"/>
      <c r="BH1614" s="109"/>
      <c r="BI1614" s="109"/>
      <c r="BJ1614" s="109"/>
      <c r="BK1614" s="109"/>
      <c r="BL1614" s="109"/>
      <c r="BM1614" s="109"/>
      <c r="BN1614" s="109"/>
    </row>
    <row r="1615" spans="1:66">
      <c r="A1615" s="420">
        <v>1604</v>
      </c>
      <c r="B1615" s="211"/>
      <c r="C1615" s="211"/>
      <c r="D1615" s="211"/>
      <c r="E1615" s="211"/>
      <c r="F1615" s="211"/>
      <c r="G1615" s="212"/>
      <c r="H1615" s="109"/>
      <c r="I1615" s="109"/>
      <c r="J1615" s="109"/>
      <c r="K1615" s="213"/>
      <c r="L1615" s="213"/>
      <c r="M1615" s="109"/>
      <c r="N1615" s="109"/>
      <c r="O1615" s="109"/>
      <c r="P1615" s="213"/>
      <c r="Q1615" s="109"/>
      <c r="R1615" s="109"/>
      <c r="S1615" s="109"/>
      <c r="T1615" s="109"/>
      <c r="U1615" s="109"/>
      <c r="V1615" s="109"/>
      <c r="W1615" s="109"/>
      <c r="X1615" s="109"/>
      <c r="Y1615" s="109"/>
      <c r="Z1615" s="109"/>
      <c r="AA1615" s="109"/>
      <c r="AB1615" s="109"/>
      <c r="AC1615" s="109"/>
      <c r="AD1615" s="109"/>
      <c r="AE1615" s="109"/>
      <c r="AF1615" s="109"/>
      <c r="AG1615" s="109"/>
      <c r="AH1615" s="109"/>
      <c r="AI1615" s="219"/>
      <c r="AJ1615" s="219"/>
      <c r="AK1615" s="109"/>
      <c r="AL1615" s="109"/>
      <c r="AM1615" s="109"/>
      <c r="AN1615" s="109"/>
      <c r="AO1615" s="109"/>
      <c r="AP1615" s="109"/>
      <c r="AQ1615" s="109"/>
      <c r="AR1615" s="109"/>
      <c r="AS1615" s="109"/>
      <c r="AT1615" s="109"/>
      <c r="AU1615" s="109"/>
      <c r="AV1615" s="109"/>
      <c r="AW1615" s="109"/>
      <c r="AX1615" s="109"/>
      <c r="AY1615" s="109"/>
      <c r="AZ1615" s="109"/>
      <c r="BA1615" s="109"/>
      <c r="BB1615" s="219">
        <v>19001604</v>
      </c>
      <c r="BC1615" s="109"/>
      <c r="BD1615" s="213"/>
      <c r="BE1615" s="109"/>
      <c r="BF1615" s="109"/>
      <c r="BG1615" s="109"/>
      <c r="BH1615" s="109"/>
      <c r="BI1615" s="109"/>
      <c r="BJ1615" s="109"/>
      <c r="BK1615" s="109"/>
      <c r="BL1615" s="109"/>
      <c r="BM1615" s="109"/>
      <c r="BN1615" s="109"/>
    </row>
    <row r="1616" spans="1:66">
      <c r="A1616" s="420">
        <v>1605</v>
      </c>
      <c r="B1616" s="211"/>
      <c r="C1616" s="211"/>
      <c r="D1616" s="211"/>
      <c r="E1616" s="211"/>
      <c r="F1616" s="211"/>
      <c r="G1616" s="212"/>
      <c r="H1616" s="109"/>
      <c r="I1616" s="109"/>
      <c r="J1616" s="109"/>
      <c r="K1616" s="213"/>
      <c r="L1616" s="213"/>
      <c r="M1616" s="109"/>
      <c r="N1616" s="109"/>
      <c r="O1616" s="109"/>
      <c r="P1616" s="213"/>
      <c r="Q1616" s="109"/>
      <c r="R1616" s="109"/>
      <c r="S1616" s="109"/>
      <c r="T1616" s="109"/>
      <c r="U1616" s="109"/>
      <c r="V1616" s="109"/>
      <c r="W1616" s="109"/>
      <c r="X1616" s="109"/>
      <c r="Y1616" s="109"/>
      <c r="Z1616" s="109"/>
      <c r="AA1616" s="109"/>
      <c r="AB1616" s="109"/>
      <c r="AC1616" s="109"/>
      <c r="AD1616" s="109"/>
      <c r="AE1616" s="109"/>
      <c r="AF1616" s="109"/>
      <c r="AG1616" s="109"/>
      <c r="AH1616" s="109"/>
      <c r="AI1616" s="219"/>
      <c r="AJ1616" s="219"/>
      <c r="AK1616" s="109"/>
      <c r="AL1616" s="109"/>
      <c r="AM1616" s="109"/>
      <c r="AN1616" s="109"/>
      <c r="AO1616" s="109"/>
      <c r="AP1616" s="109"/>
      <c r="AQ1616" s="109"/>
      <c r="AR1616" s="109"/>
      <c r="AS1616" s="109"/>
      <c r="AT1616" s="109"/>
      <c r="AU1616" s="109"/>
      <c r="AV1616" s="109"/>
      <c r="AW1616" s="109"/>
      <c r="AX1616" s="109"/>
      <c r="AY1616" s="109"/>
      <c r="AZ1616" s="109"/>
      <c r="BA1616" s="109"/>
      <c r="BB1616" s="64">
        <v>19001605</v>
      </c>
      <c r="BC1616" s="109"/>
      <c r="BD1616" s="213"/>
      <c r="BE1616" s="109"/>
      <c r="BF1616" s="109"/>
      <c r="BG1616" s="109"/>
      <c r="BH1616" s="109"/>
      <c r="BI1616" s="109"/>
      <c r="BJ1616" s="109"/>
      <c r="BK1616" s="109"/>
      <c r="BL1616" s="109"/>
      <c r="BM1616" s="109"/>
      <c r="BN1616" s="109"/>
    </row>
    <row r="1617" spans="1:66">
      <c r="A1617" s="420">
        <v>1606</v>
      </c>
      <c r="B1617" s="211"/>
      <c r="C1617" s="211"/>
      <c r="D1617" s="211"/>
      <c r="E1617" s="211"/>
      <c r="F1617" s="211"/>
      <c r="G1617" s="212"/>
      <c r="H1617" s="109"/>
      <c r="I1617" s="109"/>
      <c r="J1617" s="109"/>
      <c r="K1617" s="213"/>
      <c r="L1617" s="213"/>
      <c r="M1617" s="109"/>
      <c r="N1617" s="109"/>
      <c r="O1617" s="109"/>
      <c r="P1617" s="213"/>
      <c r="Q1617" s="109"/>
      <c r="R1617" s="109"/>
      <c r="S1617" s="109"/>
      <c r="T1617" s="109"/>
      <c r="U1617" s="109"/>
      <c r="V1617" s="109"/>
      <c r="W1617" s="109"/>
      <c r="X1617" s="109"/>
      <c r="Y1617" s="109"/>
      <c r="Z1617" s="109"/>
      <c r="AA1617" s="109"/>
      <c r="AB1617" s="109"/>
      <c r="AC1617" s="109"/>
      <c r="AD1617" s="109"/>
      <c r="AE1617" s="109"/>
      <c r="AF1617" s="109"/>
      <c r="AG1617" s="109"/>
      <c r="AH1617" s="109"/>
      <c r="AI1617" s="219"/>
      <c r="AJ1617" s="219"/>
      <c r="AK1617" s="109"/>
      <c r="AL1617" s="109"/>
      <c r="AM1617" s="109"/>
      <c r="AN1617" s="109"/>
      <c r="AO1617" s="109"/>
      <c r="AP1617" s="109"/>
      <c r="AQ1617" s="109"/>
      <c r="AR1617" s="109"/>
      <c r="AS1617" s="109"/>
      <c r="AT1617" s="109"/>
      <c r="AU1617" s="109"/>
      <c r="AV1617" s="109"/>
      <c r="AW1617" s="109"/>
      <c r="AX1617" s="109"/>
      <c r="AY1617" s="109"/>
      <c r="AZ1617" s="109"/>
      <c r="BA1617" s="109"/>
      <c r="BB1617" s="219">
        <v>19001606</v>
      </c>
      <c r="BC1617" s="109"/>
      <c r="BD1617" s="213"/>
      <c r="BE1617" s="109"/>
      <c r="BF1617" s="109"/>
      <c r="BG1617" s="109"/>
      <c r="BH1617" s="109"/>
      <c r="BI1617" s="109"/>
      <c r="BJ1617" s="109"/>
      <c r="BK1617" s="109"/>
      <c r="BL1617" s="109"/>
      <c r="BM1617" s="109"/>
      <c r="BN1617" s="109"/>
    </row>
    <row r="1618" spans="1:66">
      <c r="A1618" s="420">
        <v>1607</v>
      </c>
      <c r="B1618" s="211"/>
      <c r="C1618" s="211"/>
      <c r="D1618" s="211"/>
      <c r="E1618" s="211"/>
      <c r="F1618" s="211"/>
      <c r="G1618" s="212"/>
      <c r="H1618" s="109"/>
      <c r="I1618" s="109"/>
      <c r="J1618" s="109"/>
      <c r="K1618" s="213"/>
      <c r="L1618" s="213"/>
      <c r="M1618" s="109"/>
      <c r="N1618" s="109"/>
      <c r="O1618" s="109"/>
      <c r="P1618" s="213"/>
      <c r="Q1618" s="109"/>
      <c r="R1618" s="109"/>
      <c r="S1618" s="109"/>
      <c r="T1618" s="109"/>
      <c r="U1618" s="109"/>
      <c r="V1618" s="109"/>
      <c r="W1618" s="109"/>
      <c r="X1618" s="109"/>
      <c r="Y1618" s="109"/>
      <c r="Z1618" s="109"/>
      <c r="AA1618" s="109"/>
      <c r="AB1618" s="109"/>
      <c r="AC1618" s="109"/>
      <c r="AD1618" s="109"/>
      <c r="AE1618" s="109"/>
      <c r="AF1618" s="109"/>
      <c r="AG1618" s="109"/>
      <c r="AH1618" s="109"/>
      <c r="AI1618" s="219"/>
      <c r="AJ1618" s="219"/>
      <c r="AK1618" s="109"/>
      <c r="AL1618" s="109"/>
      <c r="AM1618" s="109"/>
      <c r="AN1618" s="109"/>
      <c r="AO1618" s="109"/>
      <c r="AP1618" s="109"/>
      <c r="AQ1618" s="109"/>
      <c r="AR1618" s="109"/>
      <c r="AS1618" s="109"/>
      <c r="AT1618" s="109"/>
      <c r="AU1618" s="109"/>
      <c r="AV1618" s="109"/>
      <c r="AW1618" s="109"/>
      <c r="AX1618" s="109"/>
      <c r="AY1618" s="109"/>
      <c r="AZ1618" s="109"/>
      <c r="BA1618" s="109"/>
      <c r="BB1618" s="64">
        <v>19001607</v>
      </c>
      <c r="BC1618" s="109"/>
      <c r="BD1618" s="213"/>
      <c r="BE1618" s="109"/>
      <c r="BF1618" s="109"/>
      <c r="BG1618" s="109"/>
      <c r="BH1618" s="109"/>
      <c r="BI1618" s="109"/>
      <c r="BJ1618" s="109"/>
      <c r="BK1618" s="109"/>
      <c r="BL1618" s="109"/>
      <c r="BM1618" s="109"/>
      <c r="BN1618" s="109"/>
    </row>
    <row r="1619" spans="1:66">
      <c r="A1619" s="420">
        <v>1608</v>
      </c>
      <c r="B1619" s="211"/>
      <c r="C1619" s="211"/>
      <c r="D1619" s="211"/>
      <c r="E1619" s="211"/>
      <c r="F1619" s="211"/>
      <c r="G1619" s="212"/>
      <c r="H1619" s="109"/>
      <c r="I1619" s="109"/>
      <c r="J1619" s="109"/>
      <c r="K1619" s="213"/>
      <c r="L1619" s="213"/>
      <c r="M1619" s="109"/>
      <c r="N1619" s="109"/>
      <c r="O1619" s="109"/>
      <c r="P1619" s="213"/>
      <c r="Q1619" s="109"/>
      <c r="R1619" s="109"/>
      <c r="S1619" s="109"/>
      <c r="T1619" s="109"/>
      <c r="U1619" s="109"/>
      <c r="V1619" s="109"/>
      <c r="W1619" s="109"/>
      <c r="X1619" s="109"/>
      <c r="Y1619" s="109"/>
      <c r="Z1619" s="109"/>
      <c r="AA1619" s="109"/>
      <c r="AB1619" s="109"/>
      <c r="AC1619" s="109"/>
      <c r="AD1619" s="109"/>
      <c r="AE1619" s="109"/>
      <c r="AF1619" s="109"/>
      <c r="AG1619" s="109"/>
      <c r="AH1619" s="109"/>
      <c r="AI1619" s="219"/>
      <c r="AJ1619" s="219"/>
      <c r="AK1619" s="109"/>
      <c r="AL1619" s="109"/>
      <c r="AM1619" s="109"/>
      <c r="AN1619" s="109"/>
      <c r="AO1619" s="109"/>
      <c r="AP1619" s="109"/>
      <c r="AQ1619" s="109"/>
      <c r="AR1619" s="109"/>
      <c r="AS1619" s="109"/>
      <c r="AT1619" s="109"/>
      <c r="AU1619" s="109"/>
      <c r="AV1619" s="109"/>
      <c r="AW1619" s="109"/>
      <c r="AX1619" s="109"/>
      <c r="AY1619" s="109"/>
      <c r="AZ1619" s="109"/>
      <c r="BA1619" s="109"/>
      <c r="BB1619" s="219">
        <v>19001608</v>
      </c>
      <c r="BC1619" s="109"/>
      <c r="BD1619" s="213"/>
      <c r="BE1619" s="109"/>
      <c r="BF1619" s="109"/>
      <c r="BG1619" s="109"/>
      <c r="BH1619" s="109"/>
      <c r="BI1619" s="109"/>
      <c r="BJ1619" s="109"/>
      <c r="BK1619" s="109"/>
      <c r="BL1619" s="109"/>
      <c r="BM1619" s="109"/>
      <c r="BN1619" s="109"/>
    </row>
    <row r="1620" spans="1:66">
      <c r="A1620" s="420">
        <v>1609</v>
      </c>
      <c r="B1620" s="211"/>
      <c r="C1620" s="211"/>
      <c r="D1620" s="211"/>
      <c r="E1620" s="211"/>
      <c r="F1620" s="211"/>
      <c r="G1620" s="212"/>
      <c r="H1620" s="109"/>
      <c r="I1620" s="109"/>
      <c r="J1620" s="109"/>
      <c r="K1620" s="213"/>
      <c r="L1620" s="213"/>
      <c r="M1620" s="109"/>
      <c r="N1620" s="109"/>
      <c r="O1620" s="109"/>
      <c r="P1620" s="213"/>
      <c r="Q1620" s="109"/>
      <c r="R1620" s="109"/>
      <c r="S1620" s="109"/>
      <c r="T1620" s="109"/>
      <c r="U1620" s="109"/>
      <c r="V1620" s="109"/>
      <c r="W1620" s="109"/>
      <c r="X1620" s="109"/>
      <c r="Y1620" s="109"/>
      <c r="Z1620" s="109"/>
      <c r="AA1620" s="109"/>
      <c r="AB1620" s="109"/>
      <c r="AC1620" s="109"/>
      <c r="AD1620" s="109"/>
      <c r="AE1620" s="109"/>
      <c r="AF1620" s="109"/>
      <c r="AG1620" s="109"/>
      <c r="AH1620" s="109"/>
      <c r="AI1620" s="219"/>
      <c r="AJ1620" s="219"/>
      <c r="AK1620" s="109"/>
      <c r="AL1620" s="109"/>
      <c r="AM1620" s="109"/>
      <c r="AN1620" s="109"/>
      <c r="AO1620" s="109"/>
      <c r="AP1620" s="109"/>
      <c r="AQ1620" s="109"/>
      <c r="AR1620" s="109"/>
      <c r="AS1620" s="109"/>
      <c r="AT1620" s="109"/>
      <c r="AU1620" s="109"/>
      <c r="AV1620" s="109"/>
      <c r="AW1620" s="109"/>
      <c r="AX1620" s="109"/>
      <c r="AY1620" s="109"/>
      <c r="AZ1620" s="109"/>
      <c r="BA1620" s="109"/>
      <c r="BB1620" s="64">
        <v>19001609</v>
      </c>
      <c r="BC1620" s="109"/>
      <c r="BD1620" s="213"/>
      <c r="BE1620" s="109"/>
      <c r="BF1620" s="109"/>
      <c r="BG1620" s="109"/>
      <c r="BH1620" s="109"/>
      <c r="BI1620" s="109"/>
      <c r="BJ1620" s="109"/>
      <c r="BK1620" s="109"/>
      <c r="BL1620" s="109"/>
      <c r="BM1620" s="109"/>
      <c r="BN1620" s="109"/>
    </row>
    <row r="1621" spans="1:66">
      <c r="A1621" s="420">
        <v>1610</v>
      </c>
      <c r="B1621" s="211"/>
      <c r="C1621" s="211"/>
      <c r="D1621" s="211"/>
      <c r="E1621" s="211"/>
      <c r="F1621" s="211"/>
      <c r="G1621" s="212"/>
      <c r="H1621" s="109"/>
      <c r="I1621" s="109"/>
      <c r="J1621" s="109"/>
      <c r="K1621" s="213"/>
      <c r="L1621" s="213"/>
      <c r="M1621" s="109"/>
      <c r="N1621" s="109"/>
      <c r="O1621" s="109"/>
      <c r="P1621" s="213"/>
      <c r="Q1621" s="109"/>
      <c r="R1621" s="109"/>
      <c r="S1621" s="109"/>
      <c r="T1621" s="109"/>
      <c r="U1621" s="109"/>
      <c r="V1621" s="109"/>
      <c r="W1621" s="109"/>
      <c r="X1621" s="109"/>
      <c r="Y1621" s="109"/>
      <c r="Z1621" s="109"/>
      <c r="AA1621" s="109"/>
      <c r="AB1621" s="109"/>
      <c r="AC1621" s="109"/>
      <c r="AD1621" s="109"/>
      <c r="AE1621" s="109"/>
      <c r="AF1621" s="109"/>
      <c r="AG1621" s="109"/>
      <c r="AH1621" s="109"/>
      <c r="AI1621" s="219"/>
      <c r="AJ1621" s="219"/>
      <c r="AK1621" s="109"/>
      <c r="AL1621" s="109"/>
      <c r="AM1621" s="109"/>
      <c r="AN1621" s="109"/>
      <c r="AO1621" s="109"/>
      <c r="AP1621" s="109"/>
      <c r="AQ1621" s="109"/>
      <c r="AR1621" s="109"/>
      <c r="AS1621" s="109"/>
      <c r="AT1621" s="109"/>
      <c r="AU1621" s="109"/>
      <c r="AV1621" s="109"/>
      <c r="AW1621" s="109"/>
      <c r="AX1621" s="109"/>
      <c r="AY1621" s="109"/>
      <c r="AZ1621" s="109"/>
      <c r="BA1621" s="109"/>
      <c r="BB1621" s="219">
        <v>19001610</v>
      </c>
      <c r="BC1621" s="109"/>
      <c r="BD1621" s="213"/>
      <c r="BE1621" s="109"/>
      <c r="BF1621" s="109"/>
      <c r="BG1621" s="109"/>
      <c r="BH1621" s="109"/>
      <c r="BI1621" s="109"/>
      <c r="BJ1621" s="109"/>
      <c r="BK1621" s="109"/>
      <c r="BL1621" s="109"/>
      <c r="BM1621" s="109"/>
      <c r="BN1621" s="109"/>
    </row>
    <row r="1622" spans="1:66">
      <c r="A1622" s="420">
        <v>1611</v>
      </c>
      <c r="B1622" s="211"/>
      <c r="C1622" s="211"/>
      <c r="D1622" s="211"/>
      <c r="E1622" s="211"/>
      <c r="F1622" s="211"/>
      <c r="G1622" s="212"/>
      <c r="H1622" s="109"/>
      <c r="I1622" s="109"/>
      <c r="J1622" s="109"/>
      <c r="K1622" s="213"/>
      <c r="L1622" s="213"/>
      <c r="M1622" s="109"/>
      <c r="N1622" s="109"/>
      <c r="O1622" s="109"/>
      <c r="P1622" s="213"/>
      <c r="Q1622" s="109"/>
      <c r="R1622" s="109"/>
      <c r="S1622" s="109"/>
      <c r="T1622" s="109"/>
      <c r="U1622" s="109"/>
      <c r="V1622" s="109"/>
      <c r="W1622" s="109"/>
      <c r="X1622" s="109"/>
      <c r="Y1622" s="109"/>
      <c r="Z1622" s="109"/>
      <c r="AA1622" s="109"/>
      <c r="AB1622" s="109"/>
      <c r="AC1622" s="109"/>
      <c r="AD1622" s="109"/>
      <c r="AE1622" s="109"/>
      <c r="AF1622" s="109"/>
      <c r="AG1622" s="109"/>
      <c r="AH1622" s="109"/>
      <c r="AI1622" s="219"/>
      <c r="AJ1622" s="219"/>
      <c r="AK1622" s="109"/>
      <c r="AL1622" s="109"/>
      <c r="AM1622" s="109"/>
      <c r="AN1622" s="109"/>
      <c r="AO1622" s="109"/>
      <c r="AP1622" s="109"/>
      <c r="AQ1622" s="109"/>
      <c r="AR1622" s="109"/>
      <c r="AS1622" s="109"/>
      <c r="AT1622" s="109"/>
      <c r="AU1622" s="109"/>
      <c r="AV1622" s="109"/>
      <c r="AW1622" s="109"/>
      <c r="AX1622" s="109"/>
      <c r="AY1622" s="109"/>
      <c r="AZ1622" s="109"/>
      <c r="BA1622" s="109"/>
      <c r="BB1622" s="64">
        <v>19001611</v>
      </c>
      <c r="BC1622" s="109"/>
      <c r="BD1622" s="213"/>
      <c r="BE1622" s="109"/>
      <c r="BF1622" s="109"/>
      <c r="BG1622" s="109"/>
      <c r="BH1622" s="109"/>
      <c r="BI1622" s="109"/>
      <c r="BJ1622" s="109"/>
      <c r="BK1622" s="109"/>
      <c r="BL1622" s="109"/>
      <c r="BM1622" s="109"/>
      <c r="BN1622" s="109"/>
    </row>
    <row r="1623" spans="1:66">
      <c r="A1623" s="420">
        <v>1612</v>
      </c>
      <c r="B1623" s="211"/>
      <c r="C1623" s="211"/>
      <c r="D1623" s="211"/>
      <c r="E1623" s="211"/>
      <c r="F1623" s="211"/>
      <c r="G1623" s="212"/>
      <c r="H1623" s="109"/>
      <c r="I1623" s="109"/>
      <c r="J1623" s="109"/>
      <c r="K1623" s="213"/>
      <c r="L1623" s="213"/>
      <c r="M1623" s="109"/>
      <c r="N1623" s="109"/>
      <c r="O1623" s="109"/>
      <c r="P1623" s="213"/>
      <c r="Q1623" s="109"/>
      <c r="R1623" s="109"/>
      <c r="S1623" s="109"/>
      <c r="T1623" s="109"/>
      <c r="U1623" s="109"/>
      <c r="V1623" s="109"/>
      <c r="W1623" s="109"/>
      <c r="X1623" s="109"/>
      <c r="Y1623" s="109"/>
      <c r="Z1623" s="109"/>
      <c r="AA1623" s="109"/>
      <c r="AB1623" s="109"/>
      <c r="AC1623" s="109"/>
      <c r="AD1623" s="109"/>
      <c r="AE1623" s="109"/>
      <c r="AF1623" s="109"/>
      <c r="AG1623" s="109"/>
      <c r="AH1623" s="109"/>
      <c r="AI1623" s="219"/>
      <c r="AJ1623" s="219"/>
      <c r="AK1623" s="109"/>
      <c r="AL1623" s="109"/>
      <c r="AM1623" s="109"/>
      <c r="AN1623" s="109"/>
      <c r="AO1623" s="109"/>
      <c r="AP1623" s="109"/>
      <c r="AQ1623" s="109"/>
      <c r="AR1623" s="109"/>
      <c r="AS1623" s="109"/>
      <c r="AT1623" s="109"/>
      <c r="AU1623" s="109"/>
      <c r="AV1623" s="109"/>
      <c r="AW1623" s="109"/>
      <c r="AX1623" s="109"/>
      <c r="AY1623" s="109"/>
      <c r="AZ1623" s="109"/>
      <c r="BA1623" s="109"/>
      <c r="BB1623" s="219">
        <v>19001612</v>
      </c>
      <c r="BC1623" s="109"/>
      <c r="BD1623" s="213"/>
      <c r="BE1623" s="109"/>
      <c r="BF1623" s="109"/>
      <c r="BG1623" s="109"/>
      <c r="BH1623" s="109"/>
      <c r="BI1623" s="109"/>
      <c r="BJ1623" s="109"/>
      <c r="BK1623" s="109"/>
      <c r="BL1623" s="109"/>
      <c r="BM1623" s="109"/>
      <c r="BN1623" s="109"/>
    </row>
    <row r="1624" spans="1:66">
      <c r="A1624" s="420">
        <v>1613</v>
      </c>
      <c r="B1624" s="211"/>
      <c r="C1624" s="211"/>
      <c r="D1624" s="211"/>
      <c r="E1624" s="211"/>
      <c r="F1624" s="211"/>
      <c r="G1624" s="212"/>
      <c r="H1624" s="109"/>
      <c r="I1624" s="109"/>
      <c r="J1624" s="109"/>
      <c r="K1624" s="213"/>
      <c r="L1624" s="213"/>
      <c r="M1624" s="109"/>
      <c r="N1624" s="109"/>
      <c r="O1624" s="109"/>
      <c r="P1624" s="213"/>
      <c r="Q1624" s="109"/>
      <c r="R1624" s="109"/>
      <c r="S1624" s="109"/>
      <c r="T1624" s="109"/>
      <c r="U1624" s="109"/>
      <c r="V1624" s="109"/>
      <c r="W1624" s="109"/>
      <c r="X1624" s="109"/>
      <c r="Y1624" s="109"/>
      <c r="Z1624" s="109"/>
      <c r="AA1624" s="109"/>
      <c r="AB1624" s="109"/>
      <c r="AC1624" s="109"/>
      <c r="AD1624" s="109"/>
      <c r="AE1624" s="109"/>
      <c r="AF1624" s="109"/>
      <c r="AG1624" s="109"/>
      <c r="AH1624" s="109"/>
      <c r="AI1624" s="219"/>
      <c r="AJ1624" s="219"/>
      <c r="AK1624" s="109"/>
      <c r="AL1624" s="109"/>
      <c r="AM1624" s="109"/>
      <c r="AN1624" s="109"/>
      <c r="AO1624" s="109"/>
      <c r="AP1624" s="109"/>
      <c r="AQ1624" s="109"/>
      <c r="AR1624" s="109"/>
      <c r="AS1624" s="109"/>
      <c r="AT1624" s="109"/>
      <c r="AU1624" s="109"/>
      <c r="AV1624" s="109"/>
      <c r="AW1624" s="109"/>
      <c r="AX1624" s="109"/>
      <c r="AY1624" s="109"/>
      <c r="AZ1624" s="109"/>
      <c r="BA1624" s="109"/>
      <c r="BB1624" s="64">
        <v>19001613</v>
      </c>
      <c r="BC1624" s="109"/>
      <c r="BD1624" s="213"/>
      <c r="BE1624" s="109"/>
      <c r="BF1624" s="109"/>
      <c r="BG1624" s="109"/>
      <c r="BH1624" s="109"/>
      <c r="BI1624" s="109"/>
      <c r="BJ1624" s="109"/>
      <c r="BK1624" s="109"/>
      <c r="BL1624" s="109"/>
      <c r="BM1624" s="109"/>
      <c r="BN1624" s="109"/>
    </row>
    <row r="1625" spans="1:66">
      <c r="A1625" s="420">
        <v>1614</v>
      </c>
      <c r="B1625" s="211"/>
      <c r="C1625" s="211"/>
      <c r="D1625" s="211"/>
      <c r="E1625" s="211"/>
      <c r="F1625" s="211"/>
      <c r="G1625" s="212"/>
      <c r="H1625" s="109"/>
      <c r="I1625" s="109"/>
      <c r="J1625" s="109"/>
      <c r="K1625" s="213"/>
      <c r="L1625" s="213"/>
      <c r="M1625" s="109"/>
      <c r="N1625" s="109"/>
      <c r="O1625" s="109"/>
      <c r="P1625" s="213"/>
      <c r="Q1625" s="109"/>
      <c r="R1625" s="109"/>
      <c r="S1625" s="109"/>
      <c r="T1625" s="109"/>
      <c r="U1625" s="109"/>
      <c r="V1625" s="109"/>
      <c r="W1625" s="109"/>
      <c r="X1625" s="109"/>
      <c r="Y1625" s="109"/>
      <c r="Z1625" s="109"/>
      <c r="AA1625" s="109"/>
      <c r="AB1625" s="109"/>
      <c r="AC1625" s="109"/>
      <c r="AD1625" s="109"/>
      <c r="AE1625" s="109"/>
      <c r="AF1625" s="109"/>
      <c r="AG1625" s="109"/>
      <c r="AH1625" s="109"/>
      <c r="AI1625" s="219"/>
      <c r="AJ1625" s="219"/>
      <c r="AK1625" s="109"/>
      <c r="AL1625" s="109"/>
      <c r="AM1625" s="109"/>
      <c r="AN1625" s="109"/>
      <c r="AO1625" s="109"/>
      <c r="AP1625" s="109"/>
      <c r="AQ1625" s="109"/>
      <c r="AR1625" s="109"/>
      <c r="AS1625" s="109"/>
      <c r="AT1625" s="109"/>
      <c r="AU1625" s="109"/>
      <c r="AV1625" s="109"/>
      <c r="AW1625" s="109"/>
      <c r="AX1625" s="109"/>
      <c r="AY1625" s="109"/>
      <c r="AZ1625" s="109"/>
      <c r="BA1625" s="109"/>
      <c r="BB1625" s="219">
        <v>19001614</v>
      </c>
      <c r="BC1625" s="109"/>
      <c r="BD1625" s="213"/>
      <c r="BE1625" s="109"/>
      <c r="BF1625" s="109"/>
      <c r="BG1625" s="109"/>
      <c r="BH1625" s="109"/>
      <c r="BI1625" s="109"/>
      <c r="BJ1625" s="109"/>
      <c r="BK1625" s="109"/>
      <c r="BL1625" s="109"/>
      <c r="BM1625" s="109"/>
      <c r="BN1625" s="109"/>
    </row>
    <row r="1626" spans="1:66">
      <c r="A1626" s="420">
        <v>1615</v>
      </c>
      <c r="B1626" s="211"/>
      <c r="C1626" s="211"/>
      <c r="D1626" s="211"/>
      <c r="E1626" s="211"/>
      <c r="F1626" s="211"/>
      <c r="G1626" s="212"/>
      <c r="H1626" s="109"/>
      <c r="I1626" s="109"/>
      <c r="J1626" s="109"/>
      <c r="K1626" s="213"/>
      <c r="L1626" s="213"/>
      <c r="M1626" s="109"/>
      <c r="N1626" s="109"/>
      <c r="O1626" s="109"/>
      <c r="P1626" s="213"/>
      <c r="Q1626" s="109"/>
      <c r="R1626" s="109"/>
      <c r="S1626" s="109"/>
      <c r="T1626" s="109"/>
      <c r="U1626" s="109"/>
      <c r="V1626" s="109"/>
      <c r="W1626" s="109"/>
      <c r="X1626" s="109"/>
      <c r="Y1626" s="109"/>
      <c r="Z1626" s="109"/>
      <c r="AA1626" s="109"/>
      <c r="AB1626" s="109"/>
      <c r="AC1626" s="109"/>
      <c r="AD1626" s="109"/>
      <c r="AE1626" s="109"/>
      <c r="AF1626" s="109"/>
      <c r="AG1626" s="109"/>
      <c r="AH1626" s="109"/>
      <c r="AI1626" s="219"/>
      <c r="AJ1626" s="219"/>
      <c r="AK1626" s="109"/>
      <c r="AL1626" s="109"/>
      <c r="AM1626" s="109"/>
      <c r="AN1626" s="109"/>
      <c r="AO1626" s="109"/>
      <c r="AP1626" s="109"/>
      <c r="AQ1626" s="109"/>
      <c r="AR1626" s="109"/>
      <c r="AS1626" s="109"/>
      <c r="AT1626" s="109"/>
      <c r="AU1626" s="109"/>
      <c r="AV1626" s="109"/>
      <c r="AW1626" s="109"/>
      <c r="AX1626" s="109"/>
      <c r="AY1626" s="109"/>
      <c r="AZ1626" s="109"/>
      <c r="BA1626" s="109"/>
      <c r="BB1626" s="64">
        <v>19001615</v>
      </c>
      <c r="BC1626" s="109"/>
      <c r="BD1626" s="213"/>
      <c r="BE1626" s="109"/>
      <c r="BF1626" s="109"/>
      <c r="BG1626" s="109"/>
      <c r="BH1626" s="109"/>
      <c r="BI1626" s="109"/>
      <c r="BJ1626" s="109"/>
      <c r="BK1626" s="109"/>
      <c r="BL1626" s="109"/>
      <c r="BM1626" s="109"/>
      <c r="BN1626" s="109"/>
    </row>
    <row r="1627" spans="1:66">
      <c r="A1627" s="420">
        <v>1616</v>
      </c>
      <c r="B1627" s="211"/>
      <c r="C1627" s="211"/>
      <c r="D1627" s="211"/>
      <c r="E1627" s="211"/>
      <c r="F1627" s="211"/>
      <c r="G1627" s="212"/>
      <c r="H1627" s="109"/>
      <c r="I1627" s="109"/>
      <c r="J1627" s="109"/>
      <c r="K1627" s="213"/>
      <c r="L1627" s="213"/>
      <c r="M1627" s="109"/>
      <c r="N1627" s="109"/>
      <c r="O1627" s="109"/>
      <c r="P1627" s="213"/>
      <c r="Q1627" s="109"/>
      <c r="R1627" s="109"/>
      <c r="S1627" s="109"/>
      <c r="T1627" s="109"/>
      <c r="U1627" s="109"/>
      <c r="V1627" s="109"/>
      <c r="W1627" s="109"/>
      <c r="X1627" s="109"/>
      <c r="Y1627" s="109"/>
      <c r="Z1627" s="109"/>
      <c r="AA1627" s="109"/>
      <c r="AB1627" s="109"/>
      <c r="AC1627" s="109"/>
      <c r="AD1627" s="109"/>
      <c r="AE1627" s="109"/>
      <c r="AF1627" s="109"/>
      <c r="AG1627" s="109"/>
      <c r="AH1627" s="109"/>
      <c r="AI1627" s="219"/>
      <c r="AJ1627" s="219"/>
      <c r="AK1627" s="109"/>
      <c r="AL1627" s="109"/>
      <c r="AM1627" s="109"/>
      <c r="AN1627" s="109"/>
      <c r="AO1627" s="109"/>
      <c r="AP1627" s="109"/>
      <c r="AQ1627" s="109"/>
      <c r="AR1627" s="109"/>
      <c r="AS1627" s="109"/>
      <c r="AT1627" s="109"/>
      <c r="AU1627" s="109"/>
      <c r="AV1627" s="109"/>
      <c r="AW1627" s="109"/>
      <c r="AX1627" s="109"/>
      <c r="AY1627" s="109"/>
      <c r="AZ1627" s="109"/>
      <c r="BA1627" s="109"/>
      <c r="BB1627" s="219">
        <v>19001616</v>
      </c>
      <c r="BC1627" s="109"/>
      <c r="BD1627" s="213"/>
      <c r="BE1627" s="109"/>
      <c r="BF1627" s="109"/>
      <c r="BG1627" s="109"/>
      <c r="BH1627" s="109"/>
      <c r="BI1627" s="109"/>
      <c r="BJ1627" s="109"/>
      <c r="BK1627" s="109"/>
      <c r="BL1627" s="109"/>
      <c r="BM1627" s="109"/>
      <c r="BN1627" s="109"/>
    </row>
    <row r="1628" spans="1:66">
      <c r="A1628" s="420">
        <v>1617</v>
      </c>
      <c r="B1628" s="211"/>
      <c r="C1628" s="211"/>
      <c r="D1628" s="211"/>
      <c r="E1628" s="211"/>
      <c r="F1628" s="211"/>
      <c r="G1628" s="212"/>
      <c r="H1628" s="109"/>
      <c r="I1628" s="109"/>
      <c r="J1628" s="109"/>
      <c r="K1628" s="213"/>
      <c r="L1628" s="213"/>
      <c r="M1628" s="109"/>
      <c r="N1628" s="109"/>
      <c r="O1628" s="109"/>
      <c r="P1628" s="213"/>
      <c r="Q1628" s="109"/>
      <c r="R1628" s="109"/>
      <c r="S1628" s="109"/>
      <c r="T1628" s="109"/>
      <c r="U1628" s="109"/>
      <c r="V1628" s="109"/>
      <c r="W1628" s="109"/>
      <c r="X1628" s="109"/>
      <c r="Y1628" s="109"/>
      <c r="Z1628" s="109"/>
      <c r="AA1628" s="109"/>
      <c r="AB1628" s="109"/>
      <c r="AC1628" s="109"/>
      <c r="AD1628" s="109"/>
      <c r="AE1628" s="109"/>
      <c r="AF1628" s="109"/>
      <c r="AG1628" s="109"/>
      <c r="AH1628" s="109"/>
      <c r="AI1628" s="219"/>
      <c r="AJ1628" s="219"/>
      <c r="AK1628" s="109"/>
      <c r="AL1628" s="109"/>
      <c r="AM1628" s="109"/>
      <c r="AN1628" s="109"/>
      <c r="AO1628" s="109"/>
      <c r="AP1628" s="109"/>
      <c r="AQ1628" s="109"/>
      <c r="AR1628" s="109"/>
      <c r="AS1628" s="109"/>
      <c r="AT1628" s="109"/>
      <c r="AU1628" s="109"/>
      <c r="AV1628" s="109"/>
      <c r="AW1628" s="109"/>
      <c r="AX1628" s="109"/>
      <c r="AY1628" s="109"/>
      <c r="AZ1628" s="109"/>
      <c r="BA1628" s="109"/>
      <c r="BB1628" s="64">
        <v>19001617</v>
      </c>
      <c r="BC1628" s="109"/>
      <c r="BD1628" s="213"/>
      <c r="BE1628" s="109"/>
      <c r="BF1628" s="109"/>
      <c r="BG1628" s="109"/>
      <c r="BH1628" s="109"/>
      <c r="BI1628" s="109"/>
      <c r="BJ1628" s="109"/>
      <c r="BK1628" s="109"/>
      <c r="BL1628" s="109"/>
      <c r="BM1628" s="109"/>
      <c r="BN1628" s="109"/>
    </row>
    <row r="1629" spans="1:66">
      <c r="A1629" s="420">
        <v>1618</v>
      </c>
      <c r="B1629" s="211"/>
      <c r="C1629" s="211"/>
      <c r="D1629" s="211"/>
      <c r="E1629" s="211"/>
      <c r="F1629" s="211"/>
      <c r="G1629" s="212"/>
      <c r="H1629" s="109"/>
      <c r="I1629" s="109"/>
      <c r="J1629" s="109"/>
      <c r="K1629" s="213"/>
      <c r="L1629" s="213"/>
      <c r="M1629" s="109"/>
      <c r="N1629" s="109"/>
      <c r="O1629" s="109"/>
      <c r="P1629" s="213"/>
      <c r="Q1629" s="109"/>
      <c r="R1629" s="109"/>
      <c r="S1629" s="109"/>
      <c r="T1629" s="109"/>
      <c r="U1629" s="109"/>
      <c r="V1629" s="109"/>
      <c r="W1629" s="109"/>
      <c r="X1629" s="109"/>
      <c r="Y1629" s="109"/>
      <c r="Z1629" s="109"/>
      <c r="AA1629" s="109"/>
      <c r="AB1629" s="109"/>
      <c r="AC1629" s="109"/>
      <c r="AD1629" s="109"/>
      <c r="AE1629" s="109"/>
      <c r="AF1629" s="109"/>
      <c r="AG1629" s="109"/>
      <c r="AH1629" s="109"/>
      <c r="AI1629" s="219"/>
      <c r="AJ1629" s="219"/>
      <c r="AK1629" s="109"/>
      <c r="AL1629" s="109"/>
      <c r="AM1629" s="109"/>
      <c r="AN1629" s="109"/>
      <c r="AO1629" s="109"/>
      <c r="AP1629" s="109"/>
      <c r="AQ1629" s="109"/>
      <c r="AR1629" s="109"/>
      <c r="AS1629" s="109"/>
      <c r="AT1629" s="109"/>
      <c r="AU1629" s="109"/>
      <c r="AV1629" s="109"/>
      <c r="AW1629" s="109"/>
      <c r="AX1629" s="109"/>
      <c r="AY1629" s="109"/>
      <c r="AZ1629" s="109"/>
      <c r="BA1629" s="109"/>
      <c r="BB1629" s="219">
        <v>19001618</v>
      </c>
      <c r="BC1629" s="109"/>
      <c r="BD1629" s="213"/>
      <c r="BE1629" s="109"/>
      <c r="BF1629" s="109"/>
      <c r="BG1629" s="109"/>
      <c r="BH1629" s="109"/>
      <c r="BI1629" s="109"/>
      <c r="BJ1629" s="109"/>
      <c r="BK1629" s="109"/>
      <c r="BL1629" s="109"/>
      <c r="BM1629" s="109"/>
      <c r="BN1629" s="109"/>
    </row>
    <row r="1630" spans="1:66">
      <c r="A1630" s="420">
        <v>1619</v>
      </c>
      <c r="B1630" s="211"/>
      <c r="C1630" s="211"/>
      <c r="D1630" s="211"/>
      <c r="E1630" s="211"/>
      <c r="F1630" s="211"/>
      <c r="G1630" s="212"/>
      <c r="H1630" s="109"/>
      <c r="I1630" s="109"/>
      <c r="J1630" s="109"/>
      <c r="K1630" s="213"/>
      <c r="L1630" s="213"/>
      <c r="M1630" s="109"/>
      <c r="N1630" s="109"/>
      <c r="O1630" s="109"/>
      <c r="P1630" s="213"/>
      <c r="Q1630" s="109"/>
      <c r="R1630" s="109"/>
      <c r="S1630" s="109"/>
      <c r="T1630" s="109"/>
      <c r="U1630" s="109"/>
      <c r="V1630" s="109"/>
      <c r="W1630" s="109"/>
      <c r="X1630" s="109"/>
      <c r="Y1630" s="109"/>
      <c r="Z1630" s="109"/>
      <c r="AA1630" s="109"/>
      <c r="AB1630" s="109"/>
      <c r="AC1630" s="109"/>
      <c r="AD1630" s="109"/>
      <c r="AE1630" s="109"/>
      <c r="AF1630" s="109"/>
      <c r="AG1630" s="109"/>
      <c r="AH1630" s="109"/>
      <c r="AI1630" s="219"/>
      <c r="AJ1630" s="219"/>
      <c r="AK1630" s="109"/>
      <c r="AL1630" s="109"/>
      <c r="AM1630" s="109"/>
      <c r="AN1630" s="109"/>
      <c r="AO1630" s="109"/>
      <c r="AP1630" s="109"/>
      <c r="AQ1630" s="109"/>
      <c r="AR1630" s="109"/>
      <c r="AS1630" s="109"/>
      <c r="AT1630" s="109"/>
      <c r="AU1630" s="109"/>
      <c r="AV1630" s="109"/>
      <c r="AW1630" s="109"/>
      <c r="AX1630" s="109"/>
      <c r="AY1630" s="109"/>
      <c r="AZ1630" s="109"/>
      <c r="BA1630" s="109"/>
      <c r="BB1630" s="64">
        <v>19001619</v>
      </c>
      <c r="BC1630" s="109"/>
      <c r="BD1630" s="213"/>
      <c r="BE1630" s="109"/>
      <c r="BF1630" s="109"/>
      <c r="BG1630" s="109"/>
      <c r="BH1630" s="109"/>
      <c r="BI1630" s="109"/>
      <c r="BJ1630" s="109"/>
      <c r="BK1630" s="109"/>
      <c r="BL1630" s="109"/>
      <c r="BM1630" s="109"/>
      <c r="BN1630" s="109"/>
    </row>
    <row r="1631" spans="1:66">
      <c r="A1631" s="420">
        <v>1620</v>
      </c>
      <c r="B1631" s="211"/>
      <c r="C1631" s="211"/>
      <c r="D1631" s="211"/>
      <c r="E1631" s="211"/>
      <c r="F1631" s="211"/>
      <c r="G1631" s="212"/>
      <c r="H1631" s="109"/>
      <c r="I1631" s="109"/>
      <c r="J1631" s="109"/>
      <c r="K1631" s="213"/>
      <c r="L1631" s="213"/>
      <c r="M1631" s="109"/>
      <c r="N1631" s="109"/>
      <c r="O1631" s="109"/>
      <c r="P1631" s="213"/>
      <c r="Q1631" s="109"/>
      <c r="R1631" s="109"/>
      <c r="S1631" s="109"/>
      <c r="T1631" s="109"/>
      <c r="U1631" s="109"/>
      <c r="V1631" s="109"/>
      <c r="W1631" s="109"/>
      <c r="X1631" s="109"/>
      <c r="Y1631" s="109"/>
      <c r="Z1631" s="109"/>
      <c r="AA1631" s="109"/>
      <c r="AB1631" s="109"/>
      <c r="AC1631" s="109"/>
      <c r="AD1631" s="109"/>
      <c r="AE1631" s="109"/>
      <c r="AF1631" s="109"/>
      <c r="AG1631" s="109"/>
      <c r="AH1631" s="109"/>
      <c r="AI1631" s="219"/>
      <c r="AJ1631" s="219"/>
      <c r="AK1631" s="109"/>
      <c r="AL1631" s="109"/>
      <c r="AM1631" s="109"/>
      <c r="AN1631" s="109"/>
      <c r="AO1631" s="109"/>
      <c r="AP1631" s="109"/>
      <c r="AQ1631" s="109"/>
      <c r="AR1631" s="109"/>
      <c r="AS1631" s="109"/>
      <c r="AT1631" s="109"/>
      <c r="AU1631" s="109"/>
      <c r="AV1631" s="109"/>
      <c r="AW1631" s="109"/>
      <c r="AX1631" s="109"/>
      <c r="AY1631" s="109"/>
      <c r="AZ1631" s="109"/>
      <c r="BA1631" s="109"/>
      <c r="BB1631" s="219">
        <v>19001620</v>
      </c>
      <c r="BC1631" s="109"/>
      <c r="BD1631" s="213"/>
      <c r="BE1631" s="109"/>
      <c r="BF1631" s="109"/>
      <c r="BG1631" s="109"/>
      <c r="BH1631" s="109"/>
      <c r="BI1631" s="109"/>
      <c r="BJ1631" s="109"/>
      <c r="BK1631" s="109"/>
      <c r="BL1631" s="109"/>
      <c r="BM1631" s="109"/>
      <c r="BN1631" s="109"/>
    </row>
    <row r="1632" spans="1:66">
      <c r="A1632" s="420">
        <v>1621</v>
      </c>
      <c r="B1632" s="211"/>
      <c r="C1632" s="211"/>
      <c r="D1632" s="211"/>
      <c r="E1632" s="211"/>
      <c r="F1632" s="211"/>
      <c r="G1632" s="212"/>
      <c r="H1632" s="109"/>
      <c r="I1632" s="109"/>
      <c r="J1632" s="109"/>
      <c r="K1632" s="213"/>
      <c r="L1632" s="213"/>
      <c r="M1632" s="109"/>
      <c r="N1632" s="109"/>
      <c r="O1632" s="109"/>
      <c r="P1632" s="213"/>
      <c r="Q1632" s="109"/>
      <c r="R1632" s="109"/>
      <c r="S1632" s="109"/>
      <c r="T1632" s="109"/>
      <c r="U1632" s="109"/>
      <c r="V1632" s="109"/>
      <c r="W1632" s="109"/>
      <c r="X1632" s="109"/>
      <c r="Y1632" s="109"/>
      <c r="Z1632" s="109"/>
      <c r="AA1632" s="109"/>
      <c r="AB1632" s="109"/>
      <c r="AC1632" s="109"/>
      <c r="AD1632" s="109"/>
      <c r="AE1632" s="109"/>
      <c r="AF1632" s="109"/>
      <c r="AG1632" s="109"/>
      <c r="AH1632" s="109"/>
      <c r="AI1632" s="219"/>
      <c r="AJ1632" s="219"/>
      <c r="AK1632" s="109"/>
      <c r="AL1632" s="109"/>
      <c r="AM1632" s="109"/>
      <c r="AN1632" s="109"/>
      <c r="AO1632" s="109"/>
      <c r="AP1632" s="109"/>
      <c r="AQ1632" s="109"/>
      <c r="AR1632" s="109"/>
      <c r="AS1632" s="109"/>
      <c r="AT1632" s="109"/>
      <c r="AU1632" s="109"/>
      <c r="AV1632" s="109"/>
      <c r="AW1632" s="109"/>
      <c r="AX1632" s="109"/>
      <c r="AY1632" s="109"/>
      <c r="AZ1632" s="109"/>
      <c r="BA1632" s="109"/>
      <c r="BB1632" s="64">
        <v>19001621</v>
      </c>
      <c r="BC1632" s="109"/>
      <c r="BD1632" s="213"/>
      <c r="BE1632" s="109"/>
      <c r="BF1632" s="109"/>
      <c r="BG1632" s="109"/>
      <c r="BH1632" s="109"/>
      <c r="BI1632" s="109"/>
      <c r="BJ1632" s="109"/>
      <c r="BK1632" s="109"/>
      <c r="BL1632" s="109"/>
      <c r="BM1632" s="109"/>
      <c r="BN1632" s="109"/>
    </row>
    <row r="1633" spans="1:66">
      <c r="A1633" s="420">
        <v>1622</v>
      </c>
      <c r="B1633" s="211"/>
      <c r="C1633" s="211"/>
      <c r="D1633" s="211"/>
      <c r="E1633" s="211"/>
      <c r="F1633" s="211"/>
      <c r="G1633" s="212"/>
      <c r="H1633" s="109"/>
      <c r="I1633" s="109"/>
      <c r="J1633" s="109"/>
      <c r="K1633" s="213"/>
      <c r="L1633" s="213"/>
      <c r="M1633" s="109"/>
      <c r="N1633" s="109"/>
      <c r="O1633" s="109"/>
      <c r="P1633" s="213"/>
      <c r="Q1633" s="109"/>
      <c r="R1633" s="109"/>
      <c r="S1633" s="109"/>
      <c r="T1633" s="109"/>
      <c r="U1633" s="109"/>
      <c r="V1633" s="109"/>
      <c r="W1633" s="109"/>
      <c r="X1633" s="109"/>
      <c r="Y1633" s="109"/>
      <c r="Z1633" s="109"/>
      <c r="AA1633" s="109"/>
      <c r="AB1633" s="109"/>
      <c r="AC1633" s="109"/>
      <c r="AD1633" s="109"/>
      <c r="AE1633" s="109"/>
      <c r="AF1633" s="109"/>
      <c r="AG1633" s="109"/>
      <c r="AH1633" s="109"/>
      <c r="AI1633" s="219"/>
      <c r="AJ1633" s="219"/>
      <c r="AK1633" s="109"/>
      <c r="AL1633" s="109"/>
      <c r="AM1633" s="109"/>
      <c r="AN1633" s="109"/>
      <c r="AO1633" s="109"/>
      <c r="AP1633" s="109"/>
      <c r="AQ1633" s="109"/>
      <c r="AR1633" s="109"/>
      <c r="AS1633" s="109"/>
      <c r="AT1633" s="109"/>
      <c r="AU1633" s="109"/>
      <c r="AV1633" s="109"/>
      <c r="AW1633" s="109"/>
      <c r="AX1633" s="109"/>
      <c r="AY1633" s="109"/>
      <c r="AZ1633" s="109"/>
      <c r="BA1633" s="109"/>
      <c r="BB1633" s="219">
        <v>19001622</v>
      </c>
      <c r="BC1633" s="109"/>
      <c r="BD1633" s="213"/>
      <c r="BE1633" s="109"/>
      <c r="BF1633" s="109"/>
      <c r="BG1633" s="109"/>
      <c r="BH1633" s="109"/>
      <c r="BI1633" s="109"/>
      <c r="BJ1633" s="109"/>
      <c r="BK1633" s="109"/>
      <c r="BL1633" s="109"/>
      <c r="BM1633" s="109"/>
      <c r="BN1633" s="109"/>
    </row>
    <row r="1634" spans="1:66">
      <c r="A1634" s="420">
        <v>1623</v>
      </c>
      <c r="B1634" s="211"/>
      <c r="C1634" s="211"/>
      <c r="D1634" s="211"/>
      <c r="E1634" s="211"/>
      <c r="F1634" s="211"/>
      <c r="G1634" s="212"/>
      <c r="H1634" s="109"/>
      <c r="I1634" s="109"/>
      <c r="J1634" s="109"/>
      <c r="K1634" s="213"/>
      <c r="L1634" s="213"/>
      <c r="M1634" s="109"/>
      <c r="N1634" s="109"/>
      <c r="O1634" s="109"/>
      <c r="P1634" s="213"/>
      <c r="Q1634" s="109"/>
      <c r="R1634" s="109"/>
      <c r="S1634" s="109"/>
      <c r="T1634" s="109"/>
      <c r="U1634" s="109"/>
      <c r="V1634" s="109"/>
      <c r="W1634" s="109"/>
      <c r="X1634" s="109"/>
      <c r="Y1634" s="109"/>
      <c r="Z1634" s="109"/>
      <c r="AA1634" s="109"/>
      <c r="AB1634" s="109"/>
      <c r="AC1634" s="109"/>
      <c r="AD1634" s="109"/>
      <c r="AE1634" s="109"/>
      <c r="AF1634" s="109"/>
      <c r="AG1634" s="109"/>
      <c r="AH1634" s="109"/>
      <c r="AI1634" s="219"/>
      <c r="AJ1634" s="219"/>
      <c r="AK1634" s="109"/>
      <c r="AL1634" s="109"/>
      <c r="AM1634" s="109"/>
      <c r="AN1634" s="109"/>
      <c r="AO1634" s="109"/>
      <c r="AP1634" s="109"/>
      <c r="AQ1634" s="109"/>
      <c r="AR1634" s="109"/>
      <c r="AS1634" s="109"/>
      <c r="AT1634" s="109"/>
      <c r="AU1634" s="109"/>
      <c r="AV1634" s="109"/>
      <c r="AW1634" s="109"/>
      <c r="AX1634" s="109"/>
      <c r="AY1634" s="109"/>
      <c r="AZ1634" s="109"/>
      <c r="BA1634" s="109"/>
      <c r="BB1634" s="64">
        <v>19001623</v>
      </c>
      <c r="BC1634" s="109"/>
      <c r="BD1634" s="213"/>
      <c r="BE1634" s="109"/>
      <c r="BF1634" s="109"/>
      <c r="BG1634" s="109"/>
      <c r="BH1634" s="109"/>
      <c r="BI1634" s="109"/>
      <c r="BJ1634" s="109"/>
      <c r="BK1634" s="109"/>
      <c r="BL1634" s="109"/>
      <c r="BM1634" s="109"/>
      <c r="BN1634" s="109"/>
    </row>
    <row r="1635" spans="1:66">
      <c r="A1635" s="420">
        <v>1624</v>
      </c>
      <c r="B1635" s="211"/>
      <c r="C1635" s="211"/>
      <c r="D1635" s="211"/>
      <c r="E1635" s="211"/>
      <c r="F1635" s="211"/>
      <c r="G1635" s="212"/>
      <c r="H1635" s="109"/>
      <c r="I1635" s="109"/>
      <c r="J1635" s="109"/>
      <c r="K1635" s="213"/>
      <c r="L1635" s="213"/>
      <c r="M1635" s="109"/>
      <c r="N1635" s="109"/>
      <c r="O1635" s="109"/>
      <c r="P1635" s="213"/>
      <c r="Q1635" s="109"/>
      <c r="R1635" s="109"/>
      <c r="S1635" s="109"/>
      <c r="T1635" s="109"/>
      <c r="U1635" s="109"/>
      <c r="V1635" s="109"/>
      <c r="W1635" s="109"/>
      <c r="X1635" s="109"/>
      <c r="Y1635" s="109"/>
      <c r="Z1635" s="109"/>
      <c r="AA1635" s="109"/>
      <c r="AB1635" s="109"/>
      <c r="AC1635" s="109"/>
      <c r="AD1635" s="109"/>
      <c r="AE1635" s="109"/>
      <c r="AF1635" s="109"/>
      <c r="AG1635" s="109"/>
      <c r="AH1635" s="109"/>
      <c r="AI1635" s="219"/>
      <c r="AJ1635" s="219"/>
      <c r="AK1635" s="109"/>
      <c r="AL1635" s="109"/>
      <c r="AM1635" s="109"/>
      <c r="AN1635" s="109"/>
      <c r="AO1635" s="109"/>
      <c r="AP1635" s="109"/>
      <c r="AQ1635" s="109"/>
      <c r="AR1635" s="109"/>
      <c r="AS1635" s="109"/>
      <c r="AT1635" s="109"/>
      <c r="AU1635" s="109"/>
      <c r="AV1635" s="109"/>
      <c r="AW1635" s="109"/>
      <c r="AX1635" s="109"/>
      <c r="AY1635" s="109"/>
      <c r="AZ1635" s="109"/>
      <c r="BA1635" s="109"/>
      <c r="BB1635" s="219">
        <v>19001624</v>
      </c>
      <c r="BC1635" s="109"/>
      <c r="BD1635" s="213"/>
      <c r="BE1635" s="109"/>
      <c r="BF1635" s="109"/>
      <c r="BG1635" s="109"/>
      <c r="BH1635" s="109"/>
      <c r="BI1635" s="109"/>
      <c r="BJ1635" s="109"/>
      <c r="BK1635" s="109"/>
      <c r="BL1635" s="109"/>
      <c r="BM1635" s="109"/>
      <c r="BN1635" s="109"/>
    </row>
    <row r="1636" spans="1:66">
      <c r="A1636" s="420">
        <v>1625</v>
      </c>
      <c r="B1636" s="211"/>
      <c r="C1636" s="211"/>
      <c r="D1636" s="211"/>
      <c r="E1636" s="211"/>
      <c r="F1636" s="211"/>
      <c r="G1636" s="212"/>
      <c r="H1636" s="109"/>
      <c r="I1636" s="109"/>
      <c r="J1636" s="109"/>
      <c r="K1636" s="213"/>
      <c r="L1636" s="213"/>
      <c r="M1636" s="109"/>
      <c r="N1636" s="109"/>
      <c r="O1636" s="109"/>
      <c r="P1636" s="213"/>
      <c r="Q1636" s="109"/>
      <c r="R1636" s="109"/>
      <c r="S1636" s="109"/>
      <c r="T1636" s="109"/>
      <c r="U1636" s="109"/>
      <c r="V1636" s="109"/>
      <c r="W1636" s="109"/>
      <c r="X1636" s="109"/>
      <c r="Y1636" s="109"/>
      <c r="Z1636" s="109"/>
      <c r="AA1636" s="109"/>
      <c r="AB1636" s="109"/>
      <c r="AC1636" s="109"/>
      <c r="AD1636" s="109"/>
      <c r="AE1636" s="109"/>
      <c r="AF1636" s="109"/>
      <c r="AG1636" s="109"/>
      <c r="AH1636" s="109"/>
      <c r="AI1636" s="219"/>
      <c r="AJ1636" s="219"/>
      <c r="AK1636" s="109"/>
      <c r="AL1636" s="109"/>
      <c r="AM1636" s="109"/>
      <c r="AN1636" s="109"/>
      <c r="AO1636" s="109"/>
      <c r="AP1636" s="109"/>
      <c r="AQ1636" s="109"/>
      <c r="AR1636" s="109"/>
      <c r="AS1636" s="109"/>
      <c r="AT1636" s="109"/>
      <c r="AU1636" s="109"/>
      <c r="AV1636" s="109"/>
      <c r="AW1636" s="109"/>
      <c r="AX1636" s="109"/>
      <c r="AY1636" s="109"/>
      <c r="AZ1636" s="109"/>
      <c r="BA1636" s="109"/>
      <c r="BB1636" s="64">
        <v>19001625</v>
      </c>
      <c r="BC1636" s="109"/>
      <c r="BD1636" s="213"/>
      <c r="BE1636" s="109"/>
      <c r="BF1636" s="109"/>
      <c r="BG1636" s="109"/>
      <c r="BH1636" s="109"/>
      <c r="BI1636" s="109"/>
      <c r="BJ1636" s="109"/>
      <c r="BK1636" s="109"/>
      <c r="BL1636" s="109"/>
      <c r="BM1636" s="109"/>
      <c r="BN1636" s="109"/>
    </row>
    <row r="1637" spans="1:66">
      <c r="A1637" s="420">
        <v>1626</v>
      </c>
      <c r="B1637" s="211"/>
      <c r="C1637" s="211"/>
      <c r="D1637" s="211"/>
      <c r="E1637" s="211"/>
      <c r="F1637" s="211"/>
      <c r="G1637" s="212"/>
      <c r="H1637" s="109"/>
      <c r="I1637" s="109"/>
      <c r="J1637" s="109"/>
      <c r="K1637" s="213"/>
      <c r="L1637" s="213"/>
      <c r="M1637" s="109"/>
      <c r="N1637" s="109"/>
      <c r="O1637" s="109"/>
      <c r="P1637" s="213"/>
      <c r="Q1637" s="109"/>
      <c r="R1637" s="109"/>
      <c r="S1637" s="109"/>
      <c r="T1637" s="109"/>
      <c r="U1637" s="109"/>
      <c r="V1637" s="109"/>
      <c r="W1637" s="109"/>
      <c r="X1637" s="109"/>
      <c r="Y1637" s="109"/>
      <c r="Z1637" s="109"/>
      <c r="AA1637" s="109"/>
      <c r="AB1637" s="109"/>
      <c r="AC1637" s="109"/>
      <c r="AD1637" s="109"/>
      <c r="AE1637" s="109"/>
      <c r="AF1637" s="109"/>
      <c r="AG1637" s="109"/>
      <c r="AH1637" s="109"/>
      <c r="AI1637" s="219"/>
      <c r="AJ1637" s="219"/>
      <c r="AK1637" s="109"/>
      <c r="AL1637" s="109"/>
      <c r="AM1637" s="109"/>
      <c r="AN1637" s="109"/>
      <c r="AO1637" s="109"/>
      <c r="AP1637" s="109"/>
      <c r="AQ1637" s="109"/>
      <c r="AR1637" s="109"/>
      <c r="AS1637" s="109"/>
      <c r="AT1637" s="109"/>
      <c r="AU1637" s="109"/>
      <c r="AV1637" s="109"/>
      <c r="AW1637" s="109"/>
      <c r="AX1637" s="109"/>
      <c r="AY1637" s="109"/>
      <c r="AZ1637" s="109"/>
      <c r="BA1637" s="109"/>
      <c r="BB1637" s="219">
        <v>19001626</v>
      </c>
      <c r="BC1637" s="109"/>
      <c r="BD1637" s="213"/>
      <c r="BE1637" s="109"/>
      <c r="BF1637" s="109"/>
      <c r="BG1637" s="109"/>
      <c r="BH1637" s="109"/>
      <c r="BI1637" s="109"/>
      <c r="BJ1637" s="109"/>
      <c r="BK1637" s="109"/>
      <c r="BL1637" s="109"/>
      <c r="BM1637" s="109"/>
      <c r="BN1637" s="109"/>
    </row>
    <row r="1638" spans="1:66">
      <c r="A1638" s="420">
        <v>1627</v>
      </c>
      <c r="B1638" s="211"/>
      <c r="C1638" s="211"/>
      <c r="D1638" s="211"/>
      <c r="E1638" s="211"/>
      <c r="F1638" s="211"/>
      <c r="G1638" s="212"/>
      <c r="H1638" s="109"/>
      <c r="I1638" s="109"/>
      <c r="J1638" s="109"/>
      <c r="K1638" s="213"/>
      <c r="L1638" s="213"/>
      <c r="M1638" s="109"/>
      <c r="N1638" s="109"/>
      <c r="O1638" s="109"/>
      <c r="P1638" s="213"/>
      <c r="Q1638" s="109"/>
      <c r="R1638" s="109"/>
      <c r="S1638" s="109"/>
      <c r="T1638" s="109"/>
      <c r="U1638" s="109"/>
      <c r="V1638" s="109"/>
      <c r="W1638" s="109"/>
      <c r="X1638" s="109"/>
      <c r="Y1638" s="109"/>
      <c r="Z1638" s="109"/>
      <c r="AA1638" s="109"/>
      <c r="AB1638" s="109"/>
      <c r="AC1638" s="109"/>
      <c r="AD1638" s="109"/>
      <c r="AE1638" s="109"/>
      <c r="AF1638" s="109"/>
      <c r="AG1638" s="109"/>
      <c r="AH1638" s="109"/>
      <c r="AI1638" s="219"/>
      <c r="AJ1638" s="219"/>
      <c r="AK1638" s="109"/>
      <c r="AL1638" s="109"/>
      <c r="AM1638" s="109"/>
      <c r="AN1638" s="109"/>
      <c r="AO1638" s="109"/>
      <c r="AP1638" s="109"/>
      <c r="AQ1638" s="109"/>
      <c r="AR1638" s="109"/>
      <c r="AS1638" s="109"/>
      <c r="AT1638" s="109"/>
      <c r="AU1638" s="109"/>
      <c r="AV1638" s="109"/>
      <c r="AW1638" s="109"/>
      <c r="AX1638" s="109"/>
      <c r="AY1638" s="109"/>
      <c r="AZ1638" s="109"/>
      <c r="BA1638" s="109"/>
      <c r="BB1638" s="64">
        <v>19001627</v>
      </c>
      <c r="BC1638" s="109"/>
      <c r="BD1638" s="213"/>
      <c r="BE1638" s="109"/>
      <c r="BF1638" s="109"/>
      <c r="BG1638" s="109"/>
      <c r="BH1638" s="109"/>
      <c r="BI1638" s="109"/>
      <c r="BJ1638" s="109"/>
      <c r="BK1638" s="109"/>
      <c r="BL1638" s="109"/>
      <c r="BM1638" s="109"/>
      <c r="BN1638" s="109"/>
    </row>
    <row r="1639" spans="1:66">
      <c r="A1639" s="420">
        <v>1628</v>
      </c>
      <c r="B1639" s="211"/>
      <c r="C1639" s="211"/>
      <c r="D1639" s="211"/>
      <c r="E1639" s="211"/>
      <c r="F1639" s="211"/>
      <c r="G1639" s="212"/>
      <c r="H1639" s="109"/>
      <c r="I1639" s="109"/>
      <c r="J1639" s="109"/>
      <c r="K1639" s="213"/>
      <c r="L1639" s="213"/>
      <c r="M1639" s="109"/>
      <c r="N1639" s="109"/>
      <c r="O1639" s="109"/>
      <c r="P1639" s="213"/>
      <c r="Q1639" s="109"/>
      <c r="R1639" s="109"/>
      <c r="S1639" s="109"/>
      <c r="T1639" s="109"/>
      <c r="U1639" s="109"/>
      <c r="V1639" s="109"/>
      <c r="W1639" s="109"/>
      <c r="X1639" s="109"/>
      <c r="Y1639" s="109"/>
      <c r="Z1639" s="109"/>
      <c r="AA1639" s="109"/>
      <c r="AB1639" s="109"/>
      <c r="AC1639" s="109"/>
      <c r="AD1639" s="109"/>
      <c r="AE1639" s="109"/>
      <c r="AF1639" s="109"/>
      <c r="AG1639" s="109"/>
      <c r="AH1639" s="109"/>
      <c r="AI1639" s="219"/>
      <c r="AJ1639" s="219"/>
      <c r="AK1639" s="109"/>
      <c r="AL1639" s="109"/>
      <c r="AM1639" s="109"/>
      <c r="AN1639" s="109"/>
      <c r="AO1639" s="109"/>
      <c r="AP1639" s="109"/>
      <c r="AQ1639" s="109"/>
      <c r="AR1639" s="109"/>
      <c r="AS1639" s="109"/>
      <c r="AT1639" s="109"/>
      <c r="AU1639" s="109"/>
      <c r="AV1639" s="109"/>
      <c r="AW1639" s="109"/>
      <c r="AX1639" s="109"/>
      <c r="AY1639" s="109"/>
      <c r="AZ1639" s="109"/>
      <c r="BA1639" s="109"/>
      <c r="BB1639" s="219">
        <v>19001628</v>
      </c>
      <c r="BC1639" s="109"/>
      <c r="BD1639" s="213"/>
      <c r="BE1639" s="109"/>
      <c r="BF1639" s="109"/>
      <c r="BG1639" s="109"/>
      <c r="BH1639" s="109"/>
      <c r="BI1639" s="109"/>
      <c r="BJ1639" s="109"/>
      <c r="BK1639" s="109"/>
      <c r="BL1639" s="109"/>
      <c r="BM1639" s="109"/>
      <c r="BN1639" s="109"/>
    </row>
    <row r="1640" spans="1:66">
      <c r="A1640" s="420">
        <v>1629</v>
      </c>
      <c r="B1640" s="211"/>
      <c r="C1640" s="211"/>
      <c r="D1640" s="211"/>
      <c r="E1640" s="211"/>
      <c r="F1640" s="211"/>
      <c r="G1640" s="212"/>
      <c r="H1640" s="109"/>
      <c r="I1640" s="109"/>
      <c r="J1640" s="109"/>
      <c r="K1640" s="213"/>
      <c r="L1640" s="213"/>
      <c r="M1640" s="109"/>
      <c r="N1640" s="109"/>
      <c r="O1640" s="109"/>
      <c r="P1640" s="213"/>
      <c r="Q1640" s="109"/>
      <c r="R1640" s="109"/>
      <c r="S1640" s="109"/>
      <c r="T1640" s="109"/>
      <c r="U1640" s="109"/>
      <c r="V1640" s="109"/>
      <c r="W1640" s="109"/>
      <c r="X1640" s="109"/>
      <c r="Y1640" s="109"/>
      <c r="Z1640" s="109"/>
      <c r="AA1640" s="109"/>
      <c r="AB1640" s="109"/>
      <c r="AC1640" s="109"/>
      <c r="AD1640" s="109"/>
      <c r="AE1640" s="109"/>
      <c r="AF1640" s="109"/>
      <c r="AG1640" s="109"/>
      <c r="AH1640" s="109"/>
      <c r="AI1640" s="219"/>
      <c r="AJ1640" s="219"/>
      <c r="AK1640" s="109"/>
      <c r="AL1640" s="109"/>
      <c r="AM1640" s="109"/>
      <c r="AN1640" s="109"/>
      <c r="AO1640" s="109"/>
      <c r="AP1640" s="109"/>
      <c r="AQ1640" s="109"/>
      <c r="AR1640" s="109"/>
      <c r="AS1640" s="109"/>
      <c r="AT1640" s="109"/>
      <c r="AU1640" s="109"/>
      <c r="AV1640" s="109"/>
      <c r="AW1640" s="109"/>
      <c r="AX1640" s="109"/>
      <c r="AY1640" s="109"/>
      <c r="AZ1640" s="109"/>
      <c r="BA1640" s="109"/>
      <c r="BB1640" s="64">
        <v>19001629</v>
      </c>
      <c r="BC1640" s="109"/>
      <c r="BD1640" s="213"/>
      <c r="BE1640" s="109"/>
      <c r="BF1640" s="109"/>
      <c r="BG1640" s="109"/>
      <c r="BH1640" s="109"/>
      <c r="BI1640" s="109"/>
      <c r="BJ1640" s="109"/>
      <c r="BK1640" s="109"/>
      <c r="BL1640" s="109"/>
      <c r="BM1640" s="109"/>
      <c r="BN1640" s="109"/>
    </row>
    <row r="1641" spans="1:66">
      <c r="A1641" s="420">
        <v>1630</v>
      </c>
      <c r="B1641" s="211"/>
      <c r="C1641" s="211"/>
      <c r="D1641" s="211"/>
      <c r="E1641" s="211"/>
      <c r="F1641" s="211"/>
      <c r="G1641" s="212"/>
      <c r="H1641" s="109"/>
      <c r="I1641" s="109"/>
      <c r="J1641" s="109"/>
      <c r="K1641" s="213"/>
      <c r="L1641" s="213"/>
      <c r="M1641" s="109"/>
      <c r="N1641" s="109"/>
      <c r="O1641" s="109"/>
      <c r="P1641" s="213"/>
      <c r="Q1641" s="109"/>
      <c r="R1641" s="109"/>
      <c r="S1641" s="109"/>
      <c r="T1641" s="109"/>
      <c r="U1641" s="109"/>
      <c r="V1641" s="109"/>
      <c r="W1641" s="109"/>
      <c r="X1641" s="109"/>
      <c r="Y1641" s="109"/>
      <c r="Z1641" s="109"/>
      <c r="AA1641" s="109"/>
      <c r="AB1641" s="109"/>
      <c r="AC1641" s="109"/>
      <c r="AD1641" s="109"/>
      <c r="AE1641" s="109"/>
      <c r="AF1641" s="109"/>
      <c r="AG1641" s="109"/>
      <c r="AH1641" s="109"/>
      <c r="AI1641" s="219"/>
      <c r="AJ1641" s="219"/>
      <c r="AK1641" s="109"/>
      <c r="AL1641" s="109"/>
      <c r="AM1641" s="109"/>
      <c r="AN1641" s="109"/>
      <c r="AO1641" s="109"/>
      <c r="AP1641" s="109"/>
      <c r="AQ1641" s="109"/>
      <c r="AR1641" s="109"/>
      <c r="AS1641" s="109"/>
      <c r="AT1641" s="109"/>
      <c r="AU1641" s="109"/>
      <c r="AV1641" s="109"/>
      <c r="AW1641" s="109"/>
      <c r="AX1641" s="109"/>
      <c r="AY1641" s="109"/>
      <c r="AZ1641" s="109"/>
      <c r="BA1641" s="109"/>
      <c r="BB1641" s="219">
        <v>19001630</v>
      </c>
      <c r="BC1641" s="109"/>
      <c r="BD1641" s="213"/>
      <c r="BE1641" s="109"/>
      <c r="BF1641" s="109"/>
      <c r="BG1641" s="109"/>
      <c r="BH1641" s="109"/>
      <c r="BI1641" s="109"/>
      <c r="BJ1641" s="109"/>
      <c r="BK1641" s="109"/>
      <c r="BL1641" s="109"/>
      <c r="BM1641" s="109"/>
      <c r="BN1641" s="109"/>
    </row>
    <row r="1642" spans="1:66">
      <c r="A1642" s="420">
        <v>1631</v>
      </c>
      <c r="B1642" s="211"/>
      <c r="C1642" s="211"/>
      <c r="D1642" s="211"/>
      <c r="E1642" s="211"/>
      <c r="F1642" s="211"/>
      <c r="G1642" s="212"/>
      <c r="H1642" s="109"/>
      <c r="I1642" s="109"/>
      <c r="J1642" s="109"/>
      <c r="K1642" s="213"/>
      <c r="L1642" s="213"/>
      <c r="M1642" s="109"/>
      <c r="N1642" s="109"/>
      <c r="O1642" s="109"/>
      <c r="P1642" s="213"/>
      <c r="Q1642" s="109"/>
      <c r="R1642" s="109"/>
      <c r="S1642" s="109"/>
      <c r="T1642" s="109"/>
      <c r="U1642" s="109"/>
      <c r="V1642" s="109"/>
      <c r="W1642" s="109"/>
      <c r="X1642" s="109"/>
      <c r="Y1642" s="109"/>
      <c r="Z1642" s="109"/>
      <c r="AA1642" s="109"/>
      <c r="AB1642" s="109"/>
      <c r="AC1642" s="109"/>
      <c r="AD1642" s="109"/>
      <c r="AE1642" s="109"/>
      <c r="AF1642" s="109"/>
      <c r="AG1642" s="109"/>
      <c r="AH1642" s="109"/>
      <c r="AI1642" s="219"/>
      <c r="AJ1642" s="219"/>
      <c r="AK1642" s="109"/>
      <c r="AL1642" s="109"/>
      <c r="AM1642" s="109"/>
      <c r="AN1642" s="109"/>
      <c r="AO1642" s="109"/>
      <c r="AP1642" s="109"/>
      <c r="AQ1642" s="109"/>
      <c r="AR1642" s="109"/>
      <c r="AS1642" s="109"/>
      <c r="AT1642" s="109"/>
      <c r="AU1642" s="109"/>
      <c r="AV1642" s="109"/>
      <c r="AW1642" s="109"/>
      <c r="AX1642" s="109"/>
      <c r="AY1642" s="109"/>
      <c r="AZ1642" s="109"/>
      <c r="BA1642" s="109"/>
      <c r="BB1642" s="64">
        <v>19001631</v>
      </c>
      <c r="BC1642" s="109"/>
      <c r="BD1642" s="213"/>
      <c r="BE1642" s="109"/>
      <c r="BF1642" s="109"/>
      <c r="BG1642" s="109"/>
      <c r="BH1642" s="109"/>
      <c r="BI1642" s="109"/>
      <c r="BJ1642" s="109"/>
      <c r="BK1642" s="109"/>
      <c r="BL1642" s="109"/>
      <c r="BM1642" s="109"/>
      <c r="BN1642" s="109"/>
    </row>
    <row r="1643" spans="1:66">
      <c r="A1643" s="420">
        <v>1632</v>
      </c>
      <c r="B1643" s="211"/>
      <c r="C1643" s="211"/>
      <c r="D1643" s="211"/>
      <c r="E1643" s="211"/>
      <c r="F1643" s="211"/>
      <c r="G1643" s="212"/>
      <c r="H1643" s="109"/>
      <c r="I1643" s="109"/>
      <c r="J1643" s="109"/>
      <c r="K1643" s="213"/>
      <c r="L1643" s="213"/>
      <c r="M1643" s="109"/>
      <c r="N1643" s="109"/>
      <c r="O1643" s="109"/>
      <c r="P1643" s="213"/>
      <c r="Q1643" s="109"/>
      <c r="R1643" s="109"/>
      <c r="S1643" s="109"/>
      <c r="T1643" s="109"/>
      <c r="U1643" s="109"/>
      <c r="V1643" s="109"/>
      <c r="W1643" s="109"/>
      <c r="X1643" s="109"/>
      <c r="Y1643" s="109"/>
      <c r="Z1643" s="109"/>
      <c r="AA1643" s="109"/>
      <c r="AB1643" s="109"/>
      <c r="AC1643" s="109"/>
      <c r="AD1643" s="109"/>
      <c r="AE1643" s="109"/>
      <c r="AF1643" s="109"/>
      <c r="AG1643" s="109"/>
      <c r="AH1643" s="109"/>
      <c r="AI1643" s="219"/>
      <c r="AJ1643" s="219"/>
      <c r="AK1643" s="109"/>
      <c r="AL1643" s="109"/>
      <c r="AM1643" s="109"/>
      <c r="AN1643" s="109"/>
      <c r="AO1643" s="109"/>
      <c r="AP1643" s="109"/>
      <c r="AQ1643" s="109"/>
      <c r="AR1643" s="109"/>
      <c r="AS1643" s="109"/>
      <c r="AT1643" s="109"/>
      <c r="AU1643" s="109"/>
      <c r="AV1643" s="109"/>
      <c r="AW1643" s="109"/>
      <c r="AX1643" s="109"/>
      <c r="AY1643" s="109"/>
      <c r="AZ1643" s="109"/>
      <c r="BA1643" s="109"/>
      <c r="BB1643" s="219">
        <v>19001632</v>
      </c>
      <c r="BC1643" s="109"/>
      <c r="BD1643" s="213"/>
      <c r="BE1643" s="109"/>
      <c r="BF1643" s="109"/>
      <c r="BG1643" s="109"/>
      <c r="BH1643" s="109"/>
      <c r="BI1643" s="109"/>
      <c r="BJ1643" s="109"/>
      <c r="BK1643" s="109"/>
      <c r="BL1643" s="109"/>
      <c r="BM1643" s="109"/>
      <c r="BN1643" s="109"/>
    </row>
    <row r="1644" spans="1:66">
      <c r="A1644" s="420">
        <v>1633</v>
      </c>
      <c r="B1644" s="211"/>
      <c r="C1644" s="211"/>
      <c r="D1644" s="211"/>
      <c r="E1644" s="211"/>
      <c r="F1644" s="211"/>
      <c r="G1644" s="212"/>
      <c r="H1644" s="109"/>
      <c r="I1644" s="109"/>
      <c r="J1644" s="109"/>
      <c r="K1644" s="213"/>
      <c r="L1644" s="213"/>
      <c r="M1644" s="109"/>
      <c r="N1644" s="109"/>
      <c r="O1644" s="109"/>
      <c r="P1644" s="213"/>
      <c r="Q1644" s="109"/>
      <c r="R1644" s="109"/>
      <c r="S1644" s="109"/>
      <c r="T1644" s="109"/>
      <c r="U1644" s="109"/>
      <c r="V1644" s="109"/>
      <c r="W1644" s="109"/>
      <c r="X1644" s="109"/>
      <c r="Y1644" s="109"/>
      <c r="Z1644" s="109"/>
      <c r="AA1644" s="109"/>
      <c r="AB1644" s="109"/>
      <c r="AC1644" s="109"/>
      <c r="AD1644" s="109"/>
      <c r="AE1644" s="109"/>
      <c r="AF1644" s="109"/>
      <c r="AG1644" s="109"/>
      <c r="AH1644" s="109"/>
      <c r="AI1644" s="219"/>
      <c r="AJ1644" s="219"/>
      <c r="AK1644" s="109"/>
      <c r="AL1644" s="109"/>
      <c r="AM1644" s="109"/>
      <c r="AN1644" s="109"/>
      <c r="AO1644" s="109"/>
      <c r="AP1644" s="109"/>
      <c r="AQ1644" s="109"/>
      <c r="AR1644" s="109"/>
      <c r="AS1644" s="109"/>
      <c r="AT1644" s="109"/>
      <c r="AU1644" s="109"/>
      <c r="AV1644" s="109"/>
      <c r="AW1644" s="109"/>
      <c r="AX1644" s="109"/>
      <c r="AY1644" s="109"/>
      <c r="AZ1644" s="109"/>
      <c r="BA1644" s="109"/>
      <c r="BB1644" s="64">
        <v>19001633</v>
      </c>
      <c r="BC1644" s="109"/>
      <c r="BD1644" s="213"/>
      <c r="BE1644" s="109"/>
      <c r="BF1644" s="109"/>
      <c r="BG1644" s="109"/>
      <c r="BH1644" s="109"/>
      <c r="BI1644" s="109"/>
      <c r="BJ1644" s="109"/>
      <c r="BK1644" s="109"/>
      <c r="BL1644" s="109"/>
      <c r="BM1644" s="109"/>
      <c r="BN1644" s="109"/>
    </row>
    <row r="1645" spans="1:66">
      <c r="A1645" s="420">
        <v>1634</v>
      </c>
      <c r="B1645" s="211"/>
      <c r="C1645" s="211"/>
      <c r="D1645" s="211"/>
      <c r="E1645" s="211"/>
      <c r="F1645" s="211"/>
      <c r="G1645" s="212"/>
      <c r="H1645" s="109"/>
      <c r="I1645" s="109"/>
      <c r="J1645" s="109"/>
      <c r="K1645" s="213"/>
      <c r="L1645" s="213"/>
      <c r="M1645" s="109"/>
      <c r="N1645" s="109"/>
      <c r="O1645" s="109"/>
      <c r="P1645" s="213"/>
      <c r="Q1645" s="109"/>
      <c r="R1645" s="109"/>
      <c r="S1645" s="109"/>
      <c r="T1645" s="109"/>
      <c r="U1645" s="109"/>
      <c r="V1645" s="109"/>
      <c r="W1645" s="109"/>
      <c r="X1645" s="109"/>
      <c r="Y1645" s="109"/>
      <c r="Z1645" s="109"/>
      <c r="AA1645" s="109"/>
      <c r="AB1645" s="109"/>
      <c r="AC1645" s="109"/>
      <c r="AD1645" s="109"/>
      <c r="AE1645" s="109"/>
      <c r="AF1645" s="109"/>
      <c r="AG1645" s="109"/>
      <c r="AH1645" s="109"/>
      <c r="AI1645" s="219"/>
      <c r="AJ1645" s="219"/>
      <c r="AK1645" s="109"/>
      <c r="AL1645" s="109"/>
      <c r="AM1645" s="109"/>
      <c r="AN1645" s="109"/>
      <c r="AO1645" s="109"/>
      <c r="AP1645" s="109"/>
      <c r="AQ1645" s="109"/>
      <c r="AR1645" s="109"/>
      <c r="AS1645" s="109"/>
      <c r="AT1645" s="109"/>
      <c r="AU1645" s="109"/>
      <c r="AV1645" s="109"/>
      <c r="AW1645" s="109"/>
      <c r="AX1645" s="109"/>
      <c r="AY1645" s="109"/>
      <c r="AZ1645" s="109"/>
      <c r="BA1645" s="109"/>
      <c r="BB1645" s="219">
        <v>19001634</v>
      </c>
      <c r="BC1645" s="109"/>
      <c r="BD1645" s="213"/>
      <c r="BE1645" s="109"/>
      <c r="BF1645" s="109"/>
      <c r="BG1645" s="109"/>
      <c r="BH1645" s="109"/>
      <c r="BI1645" s="109"/>
      <c r="BJ1645" s="109"/>
      <c r="BK1645" s="109"/>
      <c r="BL1645" s="109"/>
      <c r="BM1645" s="109"/>
      <c r="BN1645" s="109"/>
    </row>
    <row r="1646" spans="1:66">
      <c r="A1646" s="420">
        <v>1635</v>
      </c>
      <c r="B1646" s="211"/>
      <c r="C1646" s="211"/>
      <c r="D1646" s="211"/>
      <c r="E1646" s="211"/>
      <c r="F1646" s="211"/>
      <c r="G1646" s="212"/>
      <c r="H1646" s="109"/>
      <c r="I1646" s="109"/>
      <c r="J1646" s="109"/>
      <c r="K1646" s="213"/>
      <c r="L1646" s="213"/>
      <c r="M1646" s="109"/>
      <c r="N1646" s="109"/>
      <c r="O1646" s="109"/>
      <c r="P1646" s="213"/>
      <c r="Q1646" s="109"/>
      <c r="R1646" s="109"/>
      <c r="S1646" s="109"/>
      <c r="T1646" s="109"/>
      <c r="U1646" s="109"/>
      <c r="V1646" s="109"/>
      <c r="W1646" s="109"/>
      <c r="X1646" s="109"/>
      <c r="Y1646" s="109"/>
      <c r="Z1646" s="109"/>
      <c r="AA1646" s="109"/>
      <c r="AB1646" s="109"/>
      <c r="AC1646" s="109"/>
      <c r="AD1646" s="109"/>
      <c r="AE1646" s="109"/>
      <c r="AF1646" s="109"/>
      <c r="AG1646" s="109"/>
      <c r="AH1646" s="109"/>
      <c r="AI1646" s="219"/>
      <c r="AJ1646" s="219"/>
      <c r="AK1646" s="109"/>
      <c r="AL1646" s="109"/>
      <c r="AM1646" s="109"/>
      <c r="AN1646" s="109"/>
      <c r="AO1646" s="109"/>
      <c r="AP1646" s="109"/>
      <c r="AQ1646" s="109"/>
      <c r="AR1646" s="109"/>
      <c r="AS1646" s="109"/>
      <c r="AT1646" s="109"/>
      <c r="AU1646" s="109"/>
      <c r="AV1646" s="109"/>
      <c r="AW1646" s="109"/>
      <c r="AX1646" s="109"/>
      <c r="AY1646" s="109"/>
      <c r="AZ1646" s="109"/>
      <c r="BA1646" s="109"/>
      <c r="BB1646" s="64">
        <v>19001635</v>
      </c>
      <c r="BC1646" s="109"/>
      <c r="BD1646" s="213"/>
      <c r="BE1646" s="109"/>
      <c r="BF1646" s="109"/>
      <c r="BG1646" s="109"/>
      <c r="BH1646" s="109"/>
      <c r="BI1646" s="109"/>
      <c r="BJ1646" s="109"/>
      <c r="BK1646" s="109"/>
      <c r="BL1646" s="109"/>
      <c r="BM1646" s="109"/>
      <c r="BN1646" s="109"/>
    </row>
    <row r="1647" spans="1:66">
      <c r="A1647" s="420">
        <v>1636</v>
      </c>
      <c r="B1647" s="211"/>
      <c r="C1647" s="211"/>
      <c r="D1647" s="211"/>
      <c r="E1647" s="211"/>
      <c r="F1647" s="211"/>
      <c r="G1647" s="212"/>
      <c r="H1647" s="109"/>
      <c r="I1647" s="109"/>
      <c r="J1647" s="109"/>
      <c r="K1647" s="213"/>
      <c r="L1647" s="213"/>
      <c r="M1647" s="109"/>
      <c r="N1647" s="109"/>
      <c r="O1647" s="109"/>
      <c r="P1647" s="213"/>
      <c r="Q1647" s="109"/>
      <c r="R1647" s="109"/>
      <c r="S1647" s="109"/>
      <c r="T1647" s="109"/>
      <c r="U1647" s="109"/>
      <c r="V1647" s="109"/>
      <c r="W1647" s="109"/>
      <c r="X1647" s="109"/>
      <c r="Y1647" s="109"/>
      <c r="Z1647" s="109"/>
      <c r="AA1647" s="109"/>
      <c r="AB1647" s="109"/>
      <c r="AC1647" s="109"/>
      <c r="AD1647" s="109"/>
      <c r="AE1647" s="109"/>
      <c r="AF1647" s="109"/>
      <c r="AG1647" s="109"/>
      <c r="AH1647" s="109"/>
      <c r="AI1647" s="219"/>
      <c r="AJ1647" s="219"/>
      <c r="AK1647" s="109"/>
      <c r="AL1647" s="109"/>
      <c r="AM1647" s="109"/>
      <c r="AN1647" s="109"/>
      <c r="AO1647" s="109"/>
      <c r="AP1647" s="109"/>
      <c r="AQ1647" s="109"/>
      <c r="AR1647" s="109"/>
      <c r="AS1647" s="109"/>
      <c r="AT1647" s="109"/>
      <c r="AU1647" s="109"/>
      <c r="AV1647" s="109"/>
      <c r="AW1647" s="109"/>
      <c r="AX1647" s="109"/>
      <c r="AY1647" s="109"/>
      <c r="AZ1647" s="109"/>
      <c r="BA1647" s="109"/>
      <c r="BB1647" s="219">
        <v>19001636</v>
      </c>
      <c r="BC1647" s="109"/>
      <c r="BD1647" s="213"/>
      <c r="BE1647" s="109"/>
      <c r="BF1647" s="109"/>
      <c r="BG1647" s="109"/>
      <c r="BH1647" s="109"/>
      <c r="BI1647" s="109"/>
      <c r="BJ1647" s="109"/>
      <c r="BK1647" s="109"/>
      <c r="BL1647" s="109"/>
      <c r="BM1647" s="109"/>
      <c r="BN1647" s="109"/>
    </row>
    <row r="1648" spans="1:66">
      <c r="A1648" s="420">
        <v>1637</v>
      </c>
      <c r="B1648" s="211"/>
      <c r="C1648" s="211"/>
      <c r="D1648" s="211"/>
      <c r="E1648" s="211"/>
      <c r="F1648" s="211"/>
      <c r="G1648" s="212"/>
      <c r="H1648" s="109"/>
      <c r="I1648" s="109"/>
      <c r="J1648" s="109"/>
      <c r="K1648" s="213"/>
      <c r="L1648" s="213"/>
      <c r="M1648" s="109"/>
      <c r="N1648" s="109"/>
      <c r="O1648" s="109"/>
      <c r="P1648" s="213"/>
      <c r="Q1648" s="109"/>
      <c r="R1648" s="109"/>
      <c r="S1648" s="109"/>
      <c r="T1648" s="109"/>
      <c r="U1648" s="109"/>
      <c r="V1648" s="109"/>
      <c r="W1648" s="109"/>
      <c r="X1648" s="109"/>
      <c r="Y1648" s="109"/>
      <c r="Z1648" s="109"/>
      <c r="AA1648" s="109"/>
      <c r="AB1648" s="109"/>
      <c r="AC1648" s="109"/>
      <c r="AD1648" s="109"/>
      <c r="AE1648" s="109"/>
      <c r="AF1648" s="109"/>
      <c r="AG1648" s="109"/>
      <c r="AH1648" s="109"/>
      <c r="AI1648" s="219"/>
      <c r="AJ1648" s="219"/>
      <c r="AK1648" s="109"/>
      <c r="AL1648" s="109"/>
      <c r="AM1648" s="109"/>
      <c r="AN1648" s="109"/>
      <c r="AO1648" s="109"/>
      <c r="AP1648" s="109"/>
      <c r="AQ1648" s="109"/>
      <c r="AR1648" s="109"/>
      <c r="AS1648" s="109"/>
      <c r="AT1648" s="109"/>
      <c r="AU1648" s="109"/>
      <c r="AV1648" s="109"/>
      <c r="AW1648" s="109"/>
      <c r="AX1648" s="109"/>
      <c r="AY1648" s="109"/>
      <c r="AZ1648" s="109"/>
      <c r="BA1648" s="109"/>
      <c r="BB1648" s="64">
        <v>19001637</v>
      </c>
      <c r="BC1648" s="109"/>
      <c r="BD1648" s="213"/>
      <c r="BE1648" s="109"/>
      <c r="BF1648" s="109"/>
      <c r="BG1648" s="109"/>
      <c r="BH1648" s="109"/>
      <c r="BI1648" s="109"/>
      <c r="BJ1648" s="109"/>
      <c r="BK1648" s="109"/>
      <c r="BL1648" s="109"/>
      <c r="BM1648" s="109"/>
      <c r="BN1648" s="109"/>
    </row>
    <row r="1649" spans="1:66">
      <c r="A1649" s="420">
        <v>1638</v>
      </c>
      <c r="B1649" s="211"/>
      <c r="C1649" s="211"/>
      <c r="D1649" s="211"/>
      <c r="E1649" s="211"/>
      <c r="F1649" s="211"/>
      <c r="G1649" s="212"/>
      <c r="H1649" s="109"/>
      <c r="I1649" s="109"/>
      <c r="J1649" s="109"/>
      <c r="K1649" s="213"/>
      <c r="L1649" s="213"/>
      <c r="M1649" s="109"/>
      <c r="N1649" s="109"/>
      <c r="O1649" s="109"/>
      <c r="P1649" s="213"/>
      <c r="Q1649" s="109"/>
      <c r="R1649" s="109"/>
      <c r="S1649" s="109"/>
      <c r="T1649" s="109"/>
      <c r="U1649" s="109"/>
      <c r="V1649" s="109"/>
      <c r="W1649" s="109"/>
      <c r="X1649" s="109"/>
      <c r="Y1649" s="109"/>
      <c r="Z1649" s="109"/>
      <c r="AA1649" s="109"/>
      <c r="AB1649" s="109"/>
      <c r="AC1649" s="109"/>
      <c r="AD1649" s="109"/>
      <c r="AE1649" s="109"/>
      <c r="AF1649" s="109"/>
      <c r="AG1649" s="109"/>
      <c r="AH1649" s="109"/>
      <c r="AI1649" s="219"/>
      <c r="AJ1649" s="219"/>
      <c r="AK1649" s="109"/>
      <c r="AL1649" s="109"/>
      <c r="AM1649" s="109"/>
      <c r="AN1649" s="109"/>
      <c r="AO1649" s="109"/>
      <c r="AP1649" s="109"/>
      <c r="AQ1649" s="109"/>
      <c r="AR1649" s="109"/>
      <c r="AS1649" s="109"/>
      <c r="AT1649" s="109"/>
      <c r="AU1649" s="109"/>
      <c r="AV1649" s="109"/>
      <c r="AW1649" s="109"/>
      <c r="AX1649" s="109"/>
      <c r="AY1649" s="109"/>
      <c r="AZ1649" s="109"/>
      <c r="BA1649" s="109"/>
      <c r="BB1649" s="219">
        <v>19001638</v>
      </c>
      <c r="BC1649" s="109"/>
      <c r="BD1649" s="213"/>
      <c r="BE1649" s="109"/>
      <c r="BF1649" s="109"/>
      <c r="BG1649" s="109"/>
      <c r="BH1649" s="109"/>
      <c r="BI1649" s="109"/>
      <c r="BJ1649" s="109"/>
      <c r="BK1649" s="109"/>
      <c r="BL1649" s="109"/>
      <c r="BM1649" s="109"/>
      <c r="BN1649" s="109"/>
    </row>
    <row r="1650" spans="1:66">
      <c r="A1650" s="420">
        <v>1639</v>
      </c>
      <c r="B1650" s="211"/>
      <c r="C1650" s="211"/>
      <c r="D1650" s="211"/>
      <c r="E1650" s="211"/>
      <c r="F1650" s="211"/>
      <c r="G1650" s="212"/>
      <c r="H1650" s="109"/>
      <c r="I1650" s="109"/>
      <c r="J1650" s="109"/>
      <c r="K1650" s="213"/>
      <c r="L1650" s="213"/>
      <c r="M1650" s="109"/>
      <c r="N1650" s="109"/>
      <c r="O1650" s="109"/>
      <c r="P1650" s="213"/>
      <c r="Q1650" s="109"/>
      <c r="R1650" s="109"/>
      <c r="S1650" s="109"/>
      <c r="T1650" s="109"/>
      <c r="U1650" s="109"/>
      <c r="V1650" s="109"/>
      <c r="W1650" s="109"/>
      <c r="X1650" s="109"/>
      <c r="Y1650" s="109"/>
      <c r="Z1650" s="109"/>
      <c r="AA1650" s="109"/>
      <c r="AB1650" s="109"/>
      <c r="AC1650" s="109"/>
      <c r="AD1650" s="109"/>
      <c r="AE1650" s="109"/>
      <c r="AF1650" s="109"/>
      <c r="AG1650" s="109"/>
      <c r="AH1650" s="109"/>
      <c r="AI1650" s="219"/>
      <c r="AJ1650" s="219"/>
      <c r="AK1650" s="109"/>
      <c r="AL1650" s="109"/>
      <c r="AM1650" s="109"/>
      <c r="AN1650" s="109"/>
      <c r="AO1650" s="109"/>
      <c r="AP1650" s="109"/>
      <c r="AQ1650" s="109"/>
      <c r="AR1650" s="109"/>
      <c r="AS1650" s="109"/>
      <c r="AT1650" s="109"/>
      <c r="AU1650" s="109"/>
      <c r="AV1650" s="109"/>
      <c r="AW1650" s="109"/>
      <c r="AX1650" s="109"/>
      <c r="AY1650" s="109"/>
      <c r="AZ1650" s="109"/>
      <c r="BA1650" s="109"/>
      <c r="BB1650" s="64">
        <v>19001639</v>
      </c>
      <c r="BC1650" s="109"/>
      <c r="BD1650" s="213"/>
      <c r="BE1650" s="109"/>
      <c r="BF1650" s="109"/>
      <c r="BG1650" s="109"/>
      <c r="BH1650" s="109"/>
      <c r="BI1650" s="109"/>
      <c r="BJ1650" s="109"/>
      <c r="BK1650" s="109"/>
      <c r="BL1650" s="109"/>
      <c r="BM1650" s="109"/>
      <c r="BN1650" s="109"/>
    </row>
    <row r="1651" spans="1:66">
      <c r="A1651" s="420">
        <v>1640</v>
      </c>
      <c r="B1651" s="211"/>
      <c r="C1651" s="211"/>
      <c r="D1651" s="211"/>
      <c r="E1651" s="211"/>
      <c r="F1651" s="211"/>
      <c r="G1651" s="212"/>
      <c r="H1651" s="109"/>
      <c r="I1651" s="109"/>
      <c r="J1651" s="109"/>
      <c r="K1651" s="213"/>
      <c r="L1651" s="213"/>
      <c r="M1651" s="109"/>
      <c r="N1651" s="109"/>
      <c r="O1651" s="109"/>
      <c r="P1651" s="213"/>
      <c r="Q1651" s="109"/>
      <c r="R1651" s="109"/>
      <c r="S1651" s="109"/>
      <c r="T1651" s="109"/>
      <c r="U1651" s="109"/>
      <c r="V1651" s="109"/>
      <c r="W1651" s="109"/>
      <c r="X1651" s="109"/>
      <c r="Y1651" s="109"/>
      <c r="Z1651" s="109"/>
      <c r="AA1651" s="109"/>
      <c r="AB1651" s="109"/>
      <c r="AC1651" s="109"/>
      <c r="AD1651" s="109"/>
      <c r="AE1651" s="109"/>
      <c r="AF1651" s="109"/>
      <c r="AG1651" s="109"/>
      <c r="AH1651" s="109"/>
      <c r="AI1651" s="219"/>
      <c r="AJ1651" s="219"/>
      <c r="AK1651" s="109"/>
      <c r="AL1651" s="109"/>
      <c r="AM1651" s="109"/>
      <c r="AN1651" s="109"/>
      <c r="AO1651" s="109"/>
      <c r="AP1651" s="109"/>
      <c r="AQ1651" s="109"/>
      <c r="AR1651" s="109"/>
      <c r="AS1651" s="109"/>
      <c r="AT1651" s="109"/>
      <c r="AU1651" s="109"/>
      <c r="AV1651" s="109"/>
      <c r="AW1651" s="109"/>
      <c r="AX1651" s="109"/>
      <c r="AY1651" s="109"/>
      <c r="AZ1651" s="109"/>
      <c r="BA1651" s="109"/>
      <c r="BB1651" s="219">
        <v>19001640</v>
      </c>
      <c r="BC1651" s="109"/>
      <c r="BD1651" s="213"/>
      <c r="BE1651" s="109"/>
      <c r="BF1651" s="109"/>
      <c r="BG1651" s="109"/>
      <c r="BH1651" s="109"/>
      <c r="BI1651" s="109"/>
      <c r="BJ1651" s="109"/>
      <c r="BK1651" s="109"/>
      <c r="BL1651" s="109"/>
      <c r="BM1651" s="109"/>
      <c r="BN1651" s="109"/>
    </row>
    <row r="1652" spans="1:66">
      <c r="A1652" s="420">
        <v>1641</v>
      </c>
      <c r="B1652" s="211"/>
      <c r="C1652" s="211"/>
      <c r="D1652" s="211"/>
      <c r="E1652" s="211"/>
      <c r="F1652" s="211"/>
      <c r="G1652" s="212"/>
      <c r="H1652" s="109"/>
      <c r="I1652" s="109"/>
      <c r="J1652" s="109"/>
      <c r="K1652" s="213"/>
      <c r="L1652" s="213"/>
      <c r="M1652" s="109"/>
      <c r="N1652" s="109"/>
      <c r="O1652" s="109"/>
      <c r="P1652" s="213"/>
      <c r="Q1652" s="109"/>
      <c r="R1652" s="109"/>
      <c r="S1652" s="109"/>
      <c r="T1652" s="109"/>
      <c r="U1652" s="109"/>
      <c r="V1652" s="109"/>
      <c r="W1652" s="109"/>
      <c r="X1652" s="109"/>
      <c r="Y1652" s="109"/>
      <c r="Z1652" s="109"/>
      <c r="AA1652" s="109"/>
      <c r="AB1652" s="109"/>
      <c r="AC1652" s="109"/>
      <c r="AD1652" s="109"/>
      <c r="AE1652" s="109"/>
      <c r="AF1652" s="109"/>
      <c r="AG1652" s="109"/>
      <c r="AH1652" s="109"/>
      <c r="AI1652" s="219"/>
      <c r="AJ1652" s="219"/>
      <c r="AK1652" s="109"/>
      <c r="AL1652" s="109"/>
      <c r="AM1652" s="109"/>
      <c r="AN1652" s="109"/>
      <c r="AO1652" s="109"/>
      <c r="AP1652" s="109"/>
      <c r="AQ1652" s="109"/>
      <c r="AR1652" s="109"/>
      <c r="AS1652" s="109"/>
      <c r="AT1652" s="109"/>
      <c r="AU1652" s="109"/>
      <c r="AV1652" s="109"/>
      <c r="AW1652" s="109"/>
      <c r="AX1652" s="109"/>
      <c r="AY1652" s="109"/>
      <c r="AZ1652" s="109"/>
      <c r="BA1652" s="109"/>
      <c r="BB1652" s="64">
        <v>19001641</v>
      </c>
      <c r="BC1652" s="109"/>
      <c r="BD1652" s="213"/>
      <c r="BE1652" s="109"/>
      <c r="BF1652" s="109"/>
      <c r="BG1652" s="109"/>
      <c r="BH1652" s="109"/>
      <c r="BI1652" s="109"/>
      <c r="BJ1652" s="109"/>
      <c r="BK1652" s="109"/>
      <c r="BL1652" s="109"/>
      <c r="BM1652" s="109"/>
      <c r="BN1652" s="109"/>
    </row>
    <row r="1653" spans="1:66">
      <c r="A1653" s="420">
        <v>1642</v>
      </c>
      <c r="B1653" s="211"/>
      <c r="C1653" s="211"/>
      <c r="D1653" s="211"/>
      <c r="E1653" s="211"/>
      <c r="F1653" s="211"/>
      <c r="G1653" s="212"/>
      <c r="H1653" s="109"/>
      <c r="I1653" s="109"/>
      <c r="J1653" s="109"/>
      <c r="K1653" s="213"/>
      <c r="L1653" s="213"/>
      <c r="M1653" s="109"/>
      <c r="N1653" s="109"/>
      <c r="O1653" s="109"/>
      <c r="P1653" s="213"/>
      <c r="Q1653" s="109"/>
      <c r="R1653" s="109"/>
      <c r="S1653" s="109"/>
      <c r="T1653" s="109"/>
      <c r="U1653" s="109"/>
      <c r="V1653" s="109"/>
      <c r="W1653" s="109"/>
      <c r="X1653" s="109"/>
      <c r="Y1653" s="109"/>
      <c r="Z1653" s="109"/>
      <c r="AA1653" s="109"/>
      <c r="AB1653" s="109"/>
      <c r="AC1653" s="109"/>
      <c r="AD1653" s="109"/>
      <c r="AE1653" s="109"/>
      <c r="AF1653" s="109"/>
      <c r="AG1653" s="109"/>
      <c r="AH1653" s="109"/>
      <c r="AI1653" s="219"/>
      <c r="AJ1653" s="219"/>
      <c r="AK1653" s="109"/>
      <c r="AL1653" s="109"/>
      <c r="AM1653" s="109"/>
      <c r="AN1653" s="109"/>
      <c r="AO1653" s="109"/>
      <c r="AP1653" s="109"/>
      <c r="AQ1653" s="109"/>
      <c r="AR1653" s="109"/>
      <c r="AS1653" s="109"/>
      <c r="AT1653" s="109"/>
      <c r="AU1653" s="109"/>
      <c r="AV1653" s="109"/>
      <c r="AW1653" s="109"/>
      <c r="AX1653" s="109"/>
      <c r="AY1653" s="109"/>
      <c r="AZ1653" s="109"/>
      <c r="BA1653" s="109"/>
      <c r="BB1653" s="219">
        <v>19001642</v>
      </c>
      <c r="BC1653" s="109"/>
      <c r="BD1653" s="213"/>
      <c r="BE1653" s="109"/>
      <c r="BF1653" s="109"/>
      <c r="BG1653" s="109"/>
      <c r="BH1653" s="109"/>
      <c r="BI1653" s="109"/>
      <c r="BJ1653" s="109"/>
      <c r="BK1653" s="109"/>
      <c r="BL1653" s="109"/>
      <c r="BM1653" s="109"/>
      <c r="BN1653" s="109"/>
    </row>
    <row r="1654" spans="1:66">
      <c r="A1654" s="420">
        <v>1643</v>
      </c>
      <c r="B1654" s="211"/>
      <c r="C1654" s="211"/>
      <c r="D1654" s="211"/>
      <c r="E1654" s="211"/>
      <c r="F1654" s="211"/>
      <c r="G1654" s="212"/>
      <c r="H1654" s="109"/>
      <c r="I1654" s="109"/>
      <c r="J1654" s="109"/>
      <c r="K1654" s="213"/>
      <c r="L1654" s="213"/>
      <c r="M1654" s="109"/>
      <c r="N1654" s="109"/>
      <c r="O1654" s="109"/>
      <c r="P1654" s="213"/>
      <c r="Q1654" s="109"/>
      <c r="R1654" s="109"/>
      <c r="S1654" s="109"/>
      <c r="T1654" s="109"/>
      <c r="U1654" s="109"/>
      <c r="V1654" s="109"/>
      <c r="W1654" s="109"/>
      <c r="X1654" s="109"/>
      <c r="Y1654" s="109"/>
      <c r="Z1654" s="109"/>
      <c r="AA1654" s="109"/>
      <c r="AB1654" s="109"/>
      <c r="AC1654" s="109"/>
      <c r="AD1654" s="109"/>
      <c r="AE1654" s="109"/>
      <c r="AF1654" s="109"/>
      <c r="AG1654" s="109"/>
      <c r="AH1654" s="109"/>
      <c r="AI1654" s="219"/>
      <c r="AJ1654" s="219"/>
      <c r="AK1654" s="109"/>
      <c r="AL1654" s="109"/>
      <c r="AM1654" s="109"/>
      <c r="AN1654" s="109"/>
      <c r="AO1654" s="109"/>
      <c r="AP1654" s="109"/>
      <c r="AQ1654" s="109"/>
      <c r="AR1654" s="109"/>
      <c r="AS1654" s="109"/>
      <c r="AT1654" s="109"/>
      <c r="AU1654" s="109"/>
      <c r="AV1654" s="109"/>
      <c r="AW1654" s="109"/>
      <c r="AX1654" s="109"/>
      <c r="AY1654" s="109"/>
      <c r="AZ1654" s="109"/>
      <c r="BA1654" s="109"/>
      <c r="BB1654" s="64">
        <v>19001643</v>
      </c>
      <c r="BC1654" s="109"/>
      <c r="BD1654" s="213"/>
      <c r="BE1654" s="109"/>
      <c r="BF1654" s="109"/>
      <c r="BG1654" s="109"/>
      <c r="BH1654" s="109"/>
      <c r="BI1654" s="109"/>
      <c r="BJ1654" s="109"/>
      <c r="BK1654" s="109"/>
      <c r="BL1654" s="109"/>
      <c r="BM1654" s="109"/>
      <c r="BN1654" s="109"/>
    </row>
    <row r="1655" spans="1:66">
      <c r="A1655" s="420">
        <v>1644</v>
      </c>
      <c r="B1655" s="211"/>
      <c r="C1655" s="211"/>
      <c r="D1655" s="211"/>
      <c r="E1655" s="211"/>
      <c r="F1655" s="211"/>
      <c r="G1655" s="212"/>
      <c r="H1655" s="109"/>
      <c r="I1655" s="109"/>
      <c r="J1655" s="109"/>
      <c r="K1655" s="213"/>
      <c r="L1655" s="213"/>
      <c r="M1655" s="109"/>
      <c r="N1655" s="109"/>
      <c r="O1655" s="109"/>
      <c r="P1655" s="213"/>
      <c r="Q1655" s="109"/>
      <c r="R1655" s="109"/>
      <c r="S1655" s="109"/>
      <c r="T1655" s="109"/>
      <c r="U1655" s="109"/>
      <c r="V1655" s="109"/>
      <c r="W1655" s="109"/>
      <c r="X1655" s="109"/>
      <c r="Y1655" s="109"/>
      <c r="Z1655" s="109"/>
      <c r="AA1655" s="109"/>
      <c r="AB1655" s="109"/>
      <c r="AC1655" s="109"/>
      <c r="AD1655" s="109"/>
      <c r="AE1655" s="109"/>
      <c r="AF1655" s="109"/>
      <c r="AG1655" s="109"/>
      <c r="AH1655" s="109"/>
      <c r="AI1655" s="219"/>
      <c r="AJ1655" s="219"/>
      <c r="AK1655" s="109"/>
      <c r="AL1655" s="109"/>
      <c r="AM1655" s="109"/>
      <c r="AN1655" s="109"/>
      <c r="AO1655" s="109"/>
      <c r="AP1655" s="109"/>
      <c r="AQ1655" s="109"/>
      <c r="AR1655" s="109"/>
      <c r="AS1655" s="109"/>
      <c r="AT1655" s="109"/>
      <c r="AU1655" s="109"/>
      <c r="AV1655" s="109"/>
      <c r="AW1655" s="109"/>
      <c r="AX1655" s="109"/>
      <c r="AY1655" s="109"/>
      <c r="AZ1655" s="109"/>
      <c r="BA1655" s="109"/>
      <c r="BB1655" s="219">
        <v>19001644</v>
      </c>
      <c r="BC1655" s="109"/>
      <c r="BD1655" s="213"/>
      <c r="BE1655" s="109"/>
      <c r="BF1655" s="109"/>
      <c r="BG1655" s="109"/>
      <c r="BH1655" s="109"/>
      <c r="BI1655" s="109"/>
      <c r="BJ1655" s="109"/>
      <c r="BK1655" s="109"/>
      <c r="BL1655" s="109"/>
      <c r="BM1655" s="109"/>
      <c r="BN1655" s="109"/>
    </row>
    <row r="1656" spans="1:66">
      <c r="A1656" s="420">
        <v>1645</v>
      </c>
      <c r="B1656" s="211"/>
      <c r="C1656" s="211"/>
      <c r="D1656" s="211"/>
      <c r="E1656" s="211"/>
      <c r="F1656" s="211"/>
      <c r="G1656" s="212"/>
      <c r="H1656" s="109"/>
      <c r="I1656" s="109"/>
      <c r="J1656" s="109"/>
      <c r="K1656" s="213"/>
      <c r="L1656" s="213"/>
      <c r="M1656" s="109"/>
      <c r="N1656" s="109"/>
      <c r="O1656" s="109"/>
      <c r="P1656" s="213"/>
      <c r="Q1656" s="109"/>
      <c r="R1656" s="109"/>
      <c r="S1656" s="109"/>
      <c r="T1656" s="109"/>
      <c r="U1656" s="109"/>
      <c r="V1656" s="109"/>
      <c r="W1656" s="109"/>
      <c r="X1656" s="109"/>
      <c r="Y1656" s="109"/>
      <c r="Z1656" s="109"/>
      <c r="AA1656" s="109"/>
      <c r="AB1656" s="109"/>
      <c r="AC1656" s="109"/>
      <c r="AD1656" s="109"/>
      <c r="AE1656" s="109"/>
      <c r="AF1656" s="109"/>
      <c r="AG1656" s="109"/>
      <c r="AH1656" s="109"/>
      <c r="AI1656" s="219"/>
      <c r="AJ1656" s="219"/>
      <c r="AK1656" s="109"/>
      <c r="AL1656" s="109"/>
      <c r="AM1656" s="109"/>
      <c r="AN1656" s="109"/>
      <c r="AO1656" s="109"/>
      <c r="AP1656" s="109"/>
      <c r="AQ1656" s="109"/>
      <c r="AR1656" s="109"/>
      <c r="AS1656" s="109"/>
      <c r="AT1656" s="109"/>
      <c r="AU1656" s="109"/>
      <c r="AV1656" s="109"/>
      <c r="AW1656" s="109"/>
      <c r="AX1656" s="109"/>
      <c r="AY1656" s="109"/>
      <c r="AZ1656" s="109"/>
      <c r="BA1656" s="109"/>
      <c r="BB1656" s="64">
        <v>19001645</v>
      </c>
      <c r="BC1656" s="109"/>
      <c r="BD1656" s="213"/>
      <c r="BE1656" s="109"/>
      <c r="BF1656" s="109"/>
      <c r="BG1656" s="109"/>
      <c r="BH1656" s="109"/>
      <c r="BI1656" s="109"/>
      <c r="BJ1656" s="109"/>
      <c r="BK1656" s="109"/>
      <c r="BL1656" s="109"/>
      <c r="BM1656" s="109"/>
      <c r="BN1656" s="109"/>
    </row>
    <row r="1657" spans="1:66">
      <c r="A1657" s="420">
        <v>1646</v>
      </c>
      <c r="B1657" s="211"/>
      <c r="C1657" s="211"/>
      <c r="D1657" s="211"/>
      <c r="E1657" s="211"/>
      <c r="F1657" s="211"/>
      <c r="G1657" s="212"/>
      <c r="H1657" s="109"/>
      <c r="I1657" s="109"/>
      <c r="J1657" s="109"/>
      <c r="K1657" s="213"/>
      <c r="L1657" s="213"/>
      <c r="M1657" s="109"/>
      <c r="N1657" s="109"/>
      <c r="O1657" s="109"/>
      <c r="P1657" s="213"/>
      <c r="Q1657" s="109"/>
      <c r="R1657" s="109"/>
      <c r="S1657" s="109"/>
      <c r="T1657" s="109"/>
      <c r="U1657" s="109"/>
      <c r="V1657" s="109"/>
      <c r="W1657" s="109"/>
      <c r="X1657" s="109"/>
      <c r="Y1657" s="109"/>
      <c r="Z1657" s="109"/>
      <c r="AA1657" s="109"/>
      <c r="AB1657" s="109"/>
      <c r="AC1657" s="109"/>
      <c r="AD1657" s="109"/>
      <c r="AE1657" s="109"/>
      <c r="AF1657" s="109"/>
      <c r="AG1657" s="109"/>
      <c r="AH1657" s="109"/>
      <c r="AI1657" s="219"/>
      <c r="AJ1657" s="219"/>
      <c r="AK1657" s="109"/>
      <c r="AL1657" s="109"/>
      <c r="AM1657" s="109"/>
      <c r="AN1657" s="109"/>
      <c r="AO1657" s="109"/>
      <c r="AP1657" s="109"/>
      <c r="AQ1657" s="109"/>
      <c r="AR1657" s="109"/>
      <c r="AS1657" s="109"/>
      <c r="AT1657" s="109"/>
      <c r="AU1657" s="109"/>
      <c r="AV1657" s="109"/>
      <c r="AW1657" s="109"/>
      <c r="AX1657" s="109"/>
      <c r="AY1657" s="109"/>
      <c r="AZ1657" s="109"/>
      <c r="BA1657" s="109"/>
      <c r="BB1657" s="219">
        <v>19001646</v>
      </c>
      <c r="BC1657" s="109"/>
      <c r="BD1657" s="213"/>
      <c r="BE1657" s="109"/>
      <c r="BF1657" s="109"/>
      <c r="BG1657" s="109"/>
      <c r="BH1657" s="109"/>
      <c r="BI1657" s="109"/>
      <c r="BJ1657" s="109"/>
      <c r="BK1657" s="109"/>
      <c r="BL1657" s="109"/>
      <c r="BM1657" s="109"/>
      <c r="BN1657" s="109"/>
    </row>
    <row r="1658" spans="1:66">
      <c r="A1658" s="420">
        <v>1647</v>
      </c>
      <c r="B1658" s="211"/>
      <c r="C1658" s="211"/>
      <c r="D1658" s="211"/>
      <c r="E1658" s="211"/>
      <c r="F1658" s="211"/>
      <c r="G1658" s="212"/>
      <c r="H1658" s="109"/>
      <c r="I1658" s="109"/>
      <c r="J1658" s="109"/>
      <c r="K1658" s="213"/>
      <c r="L1658" s="213"/>
      <c r="M1658" s="109"/>
      <c r="N1658" s="109"/>
      <c r="O1658" s="109"/>
      <c r="P1658" s="213"/>
      <c r="Q1658" s="109"/>
      <c r="R1658" s="109"/>
      <c r="S1658" s="109"/>
      <c r="T1658" s="109"/>
      <c r="U1658" s="109"/>
      <c r="V1658" s="109"/>
      <c r="W1658" s="109"/>
      <c r="X1658" s="109"/>
      <c r="Y1658" s="109"/>
      <c r="Z1658" s="109"/>
      <c r="AA1658" s="109"/>
      <c r="AB1658" s="109"/>
      <c r="AC1658" s="109"/>
      <c r="AD1658" s="109"/>
      <c r="AE1658" s="109"/>
      <c r="AF1658" s="109"/>
      <c r="AG1658" s="109"/>
      <c r="AH1658" s="109"/>
      <c r="AI1658" s="219"/>
      <c r="AJ1658" s="219"/>
      <c r="AK1658" s="109"/>
      <c r="AL1658" s="109"/>
      <c r="AM1658" s="109"/>
      <c r="AN1658" s="109"/>
      <c r="AO1658" s="109"/>
      <c r="AP1658" s="109"/>
      <c r="AQ1658" s="109"/>
      <c r="AR1658" s="109"/>
      <c r="AS1658" s="109"/>
      <c r="AT1658" s="109"/>
      <c r="AU1658" s="109"/>
      <c r="AV1658" s="109"/>
      <c r="AW1658" s="109"/>
      <c r="AX1658" s="109"/>
      <c r="AY1658" s="109"/>
      <c r="AZ1658" s="109"/>
      <c r="BA1658" s="109"/>
      <c r="BB1658" s="64">
        <v>19001647</v>
      </c>
      <c r="BC1658" s="109"/>
      <c r="BD1658" s="213"/>
      <c r="BE1658" s="109"/>
      <c r="BF1658" s="109"/>
      <c r="BG1658" s="109"/>
      <c r="BH1658" s="109"/>
      <c r="BI1658" s="109"/>
      <c r="BJ1658" s="109"/>
      <c r="BK1658" s="109"/>
      <c r="BL1658" s="109"/>
      <c r="BM1658" s="109"/>
      <c r="BN1658" s="109"/>
    </row>
    <row r="1659" spans="1:66">
      <c r="A1659" s="420">
        <v>1648</v>
      </c>
      <c r="B1659" s="211"/>
      <c r="C1659" s="211"/>
      <c r="D1659" s="211"/>
      <c r="E1659" s="211"/>
      <c r="F1659" s="211"/>
      <c r="G1659" s="212"/>
      <c r="H1659" s="109"/>
      <c r="I1659" s="109"/>
      <c r="J1659" s="109"/>
      <c r="K1659" s="213"/>
      <c r="L1659" s="213"/>
      <c r="M1659" s="109"/>
      <c r="N1659" s="109"/>
      <c r="O1659" s="109"/>
      <c r="P1659" s="213"/>
      <c r="Q1659" s="109"/>
      <c r="R1659" s="109"/>
      <c r="S1659" s="109"/>
      <c r="T1659" s="109"/>
      <c r="U1659" s="109"/>
      <c r="V1659" s="109"/>
      <c r="W1659" s="109"/>
      <c r="X1659" s="109"/>
      <c r="Y1659" s="109"/>
      <c r="Z1659" s="109"/>
      <c r="AA1659" s="109"/>
      <c r="AB1659" s="109"/>
      <c r="AC1659" s="109"/>
      <c r="AD1659" s="109"/>
      <c r="AE1659" s="109"/>
      <c r="AF1659" s="109"/>
      <c r="AG1659" s="109"/>
      <c r="AH1659" s="109"/>
      <c r="AI1659" s="219"/>
      <c r="AJ1659" s="219"/>
      <c r="AK1659" s="109"/>
      <c r="AL1659" s="109"/>
      <c r="AM1659" s="109"/>
      <c r="AN1659" s="109"/>
      <c r="AO1659" s="109"/>
      <c r="AP1659" s="109"/>
      <c r="AQ1659" s="109"/>
      <c r="AR1659" s="109"/>
      <c r="AS1659" s="109"/>
      <c r="AT1659" s="109"/>
      <c r="AU1659" s="109"/>
      <c r="AV1659" s="109"/>
      <c r="AW1659" s="109"/>
      <c r="AX1659" s="109"/>
      <c r="AY1659" s="109"/>
      <c r="AZ1659" s="109"/>
      <c r="BA1659" s="109"/>
      <c r="BB1659" s="219">
        <v>19001648</v>
      </c>
      <c r="BC1659" s="109"/>
      <c r="BD1659" s="213"/>
      <c r="BE1659" s="109"/>
      <c r="BF1659" s="109"/>
      <c r="BG1659" s="109"/>
      <c r="BH1659" s="109"/>
      <c r="BI1659" s="109"/>
      <c r="BJ1659" s="109"/>
      <c r="BK1659" s="109"/>
      <c r="BL1659" s="109"/>
      <c r="BM1659" s="109"/>
      <c r="BN1659" s="109"/>
    </row>
    <row r="1660" spans="1:66">
      <c r="A1660" s="420">
        <v>1649</v>
      </c>
      <c r="B1660" s="211"/>
      <c r="C1660" s="211"/>
      <c r="D1660" s="211"/>
      <c r="E1660" s="211"/>
      <c r="F1660" s="211"/>
      <c r="G1660" s="212"/>
      <c r="H1660" s="109"/>
      <c r="I1660" s="109"/>
      <c r="J1660" s="109"/>
      <c r="K1660" s="213"/>
      <c r="L1660" s="213"/>
      <c r="M1660" s="109"/>
      <c r="N1660" s="109"/>
      <c r="O1660" s="109"/>
      <c r="P1660" s="213"/>
      <c r="Q1660" s="109"/>
      <c r="R1660" s="109"/>
      <c r="S1660" s="109"/>
      <c r="T1660" s="109"/>
      <c r="U1660" s="109"/>
      <c r="V1660" s="109"/>
      <c r="W1660" s="109"/>
      <c r="X1660" s="109"/>
      <c r="Y1660" s="109"/>
      <c r="Z1660" s="109"/>
      <c r="AA1660" s="109"/>
      <c r="AB1660" s="109"/>
      <c r="AC1660" s="109"/>
      <c r="AD1660" s="109"/>
      <c r="AE1660" s="109"/>
      <c r="AF1660" s="109"/>
      <c r="AG1660" s="109"/>
      <c r="AH1660" s="109"/>
      <c r="AI1660" s="219"/>
      <c r="AJ1660" s="219"/>
      <c r="AK1660" s="109"/>
      <c r="AL1660" s="109"/>
      <c r="AM1660" s="109"/>
      <c r="AN1660" s="109"/>
      <c r="AO1660" s="109"/>
      <c r="AP1660" s="109"/>
      <c r="AQ1660" s="109"/>
      <c r="AR1660" s="109"/>
      <c r="AS1660" s="109"/>
      <c r="AT1660" s="109"/>
      <c r="AU1660" s="109"/>
      <c r="AV1660" s="109"/>
      <c r="AW1660" s="109"/>
      <c r="AX1660" s="109"/>
      <c r="AY1660" s="109"/>
      <c r="AZ1660" s="109"/>
      <c r="BA1660" s="109"/>
      <c r="BB1660" s="64">
        <v>19001649</v>
      </c>
      <c r="BC1660" s="109"/>
      <c r="BD1660" s="213"/>
      <c r="BE1660" s="109"/>
      <c r="BF1660" s="109"/>
      <c r="BG1660" s="109"/>
      <c r="BH1660" s="109"/>
      <c r="BI1660" s="109"/>
      <c r="BJ1660" s="109"/>
      <c r="BK1660" s="109"/>
      <c r="BL1660" s="109"/>
      <c r="BM1660" s="109"/>
      <c r="BN1660" s="109"/>
    </row>
    <row r="1661" spans="1:66">
      <c r="A1661" s="420">
        <v>1650</v>
      </c>
      <c r="B1661" s="211"/>
      <c r="C1661" s="211"/>
      <c r="D1661" s="211"/>
      <c r="E1661" s="211"/>
      <c r="F1661" s="211"/>
      <c r="G1661" s="212"/>
      <c r="H1661" s="109"/>
      <c r="I1661" s="109"/>
      <c r="J1661" s="109"/>
      <c r="K1661" s="213"/>
      <c r="L1661" s="213"/>
      <c r="M1661" s="109"/>
      <c r="N1661" s="109"/>
      <c r="O1661" s="109"/>
      <c r="P1661" s="213"/>
      <c r="Q1661" s="109"/>
      <c r="R1661" s="109"/>
      <c r="S1661" s="109"/>
      <c r="T1661" s="109"/>
      <c r="U1661" s="109"/>
      <c r="V1661" s="109"/>
      <c r="W1661" s="109"/>
      <c r="X1661" s="109"/>
      <c r="Y1661" s="109"/>
      <c r="Z1661" s="109"/>
      <c r="AA1661" s="109"/>
      <c r="AB1661" s="109"/>
      <c r="AC1661" s="109"/>
      <c r="AD1661" s="109"/>
      <c r="AE1661" s="109"/>
      <c r="AF1661" s="109"/>
      <c r="AG1661" s="109"/>
      <c r="AH1661" s="109"/>
      <c r="AI1661" s="219"/>
      <c r="AJ1661" s="219"/>
      <c r="AK1661" s="109"/>
      <c r="AL1661" s="109"/>
      <c r="AM1661" s="109"/>
      <c r="AN1661" s="109"/>
      <c r="AO1661" s="109"/>
      <c r="AP1661" s="109"/>
      <c r="AQ1661" s="109"/>
      <c r="AR1661" s="109"/>
      <c r="AS1661" s="109"/>
      <c r="AT1661" s="109"/>
      <c r="AU1661" s="109"/>
      <c r="AV1661" s="109"/>
      <c r="AW1661" s="109"/>
      <c r="AX1661" s="109"/>
      <c r="AY1661" s="109"/>
      <c r="AZ1661" s="109"/>
      <c r="BA1661" s="109"/>
      <c r="BB1661" s="219">
        <v>19001650</v>
      </c>
      <c r="BC1661" s="109"/>
      <c r="BD1661" s="213"/>
      <c r="BE1661" s="109"/>
      <c r="BF1661" s="109"/>
      <c r="BG1661" s="109"/>
      <c r="BH1661" s="109"/>
      <c r="BI1661" s="109"/>
      <c r="BJ1661" s="109"/>
      <c r="BK1661" s="109"/>
      <c r="BL1661" s="109"/>
      <c r="BM1661" s="109"/>
      <c r="BN1661" s="109"/>
    </row>
    <row r="1662" spans="1:66">
      <c r="A1662" s="420">
        <v>1651</v>
      </c>
      <c r="B1662" s="211"/>
      <c r="C1662" s="211"/>
      <c r="D1662" s="211"/>
      <c r="E1662" s="211"/>
      <c r="F1662" s="211"/>
      <c r="G1662" s="212"/>
      <c r="H1662" s="109"/>
      <c r="I1662" s="109"/>
      <c r="J1662" s="109"/>
      <c r="K1662" s="213"/>
      <c r="L1662" s="213"/>
      <c r="M1662" s="109"/>
      <c r="N1662" s="109"/>
      <c r="O1662" s="109"/>
      <c r="P1662" s="213"/>
      <c r="Q1662" s="109"/>
      <c r="R1662" s="109"/>
      <c r="S1662" s="109"/>
      <c r="T1662" s="109"/>
      <c r="U1662" s="109"/>
      <c r="V1662" s="109"/>
      <c r="W1662" s="109"/>
      <c r="X1662" s="109"/>
      <c r="Y1662" s="109"/>
      <c r="Z1662" s="109"/>
      <c r="AA1662" s="109"/>
      <c r="AB1662" s="109"/>
      <c r="AC1662" s="109"/>
      <c r="AD1662" s="109"/>
      <c r="AE1662" s="109"/>
      <c r="AF1662" s="109"/>
      <c r="AG1662" s="109"/>
      <c r="AH1662" s="109"/>
      <c r="AI1662" s="219"/>
      <c r="AJ1662" s="219"/>
      <c r="AK1662" s="109"/>
      <c r="AL1662" s="109"/>
      <c r="AM1662" s="109"/>
      <c r="AN1662" s="109"/>
      <c r="AO1662" s="109"/>
      <c r="AP1662" s="109"/>
      <c r="AQ1662" s="109"/>
      <c r="AR1662" s="109"/>
      <c r="AS1662" s="109"/>
      <c r="AT1662" s="109"/>
      <c r="AU1662" s="109"/>
      <c r="AV1662" s="109"/>
      <c r="AW1662" s="109"/>
      <c r="AX1662" s="109"/>
      <c r="AY1662" s="109"/>
      <c r="AZ1662" s="109"/>
      <c r="BA1662" s="109"/>
      <c r="BB1662" s="64">
        <v>19001651</v>
      </c>
      <c r="BC1662" s="109"/>
      <c r="BD1662" s="213"/>
      <c r="BE1662" s="109"/>
      <c r="BF1662" s="109"/>
      <c r="BG1662" s="109"/>
      <c r="BH1662" s="109"/>
      <c r="BI1662" s="109"/>
      <c r="BJ1662" s="109"/>
      <c r="BK1662" s="109"/>
      <c r="BL1662" s="109"/>
      <c r="BM1662" s="109"/>
      <c r="BN1662" s="109"/>
    </row>
    <row r="1663" spans="1:66">
      <c r="A1663" s="420">
        <v>1652</v>
      </c>
      <c r="B1663" s="211"/>
      <c r="C1663" s="211"/>
      <c r="D1663" s="211"/>
      <c r="E1663" s="211"/>
      <c r="F1663" s="211"/>
      <c r="G1663" s="212"/>
      <c r="H1663" s="109"/>
      <c r="I1663" s="109"/>
      <c r="J1663" s="109"/>
      <c r="K1663" s="213"/>
      <c r="L1663" s="213"/>
      <c r="M1663" s="109"/>
      <c r="N1663" s="109"/>
      <c r="O1663" s="109"/>
      <c r="P1663" s="213"/>
      <c r="Q1663" s="109"/>
      <c r="R1663" s="109"/>
      <c r="S1663" s="109"/>
      <c r="T1663" s="109"/>
      <c r="U1663" s="109"/>
      <c r="V1663" s="109"/>
      <c r="W1663" s="109"/>
      <c r="X1663" s="109"/>
      <c r="Y1663" s="109"/>
      <c r="Z1663" s="109"/>
      <c r="AA1663" s="109"/>
      <c r="AB1663" s="109"/>
      <c r="AC1663" s="109"/>
      <c r="AD1663" s="109"/>
      <c r="AE1663" s="109"/>
      <c r="AF1663" s="109"/>
      <c r="AG1663" s="109"/>
      <c r="AH1663" s="109"/>
      <c r="AI1663" s="219"/>
      <c r="AJ1663" s="219"/>
      <c r="AK1663" s="109"/>
      <c r="AL1663" s="109"/>
      <c r="AM1663" s="109"/>
      <c r="AN1663" s="109"/>
      <c r="AO1663" s="109"/>
      <c r="AP1663" s="109"/>
      <c r="AQ1663" s="109"/>
      <c r="AR1663" s="109"/>
      <c r="AS1663" s="109"/>
      <c r="AT1663" s="109"/>
      <c r="AU1663" s="109"/>
      <c r="AV1663" s="109"/>
      <c r="AW1663" s="109"/>
      <c r="AX1663" s="109"/>
      <c r="AY1663" s="109"/>
      <c r="AZ1663" s="109"/>
      <c r="BA1663" s="109"/>
      <c r="BB1663" s="219">
        <v>19001652</v>
      </c>
      <c r="BC1663" s="109"/>
      <c r="BD1663" s="213"/>
      <c r="BE1663" s="109"/>
      <c r="BF1663" s="109"/>
      <c r="BG1663" s="109"/>
      <c r="BH1663" s="109"/>
      <c r="BI1663" s="109"/>
      <c r="BJ1663" s="109"/>
      <c r="BK1663" s="109"/>
      <c r="BL1663" s="109"/>
      <c r="BM1663" s="109"/>
      <c r="BN1663" s="109"/>
    </row>
    <row r="1664" spans="1:66">
      <c r="A1664" s="420">
        <v>1653</v>
      </c>
      <c r="B1664" s="211"/>
      <c r="C1664" s="211"/>
      <c r="D1664" s="211"/>
      <c r="E1664" s="211"/>
      <c r="F1664" s="211"/>
      <c r="G1664" s="212"/>
      <c r="H1664" s="109"/>
      <c r="I1664" s="109"/>
      <c r="J1664" s="109"/>
      <c r="K1664" s="213"/>
      <c r="L1664" s="213"/>
      <c r="M1664" s="109"/>
      <c r="N1664" s="109"/>
      <c r="O1664" s="109"/>
      <c r="P1664" s="213"/>
      <c r="Q1664" s="109"/>
      <c r="R1664" s="109"/>
      <c r="S1664" s="109"/>
      <c r="T1664" s="109"/>
      <c r="U1664" s="109"/>
      <c r="V1664" s="109"/>
      <c r="W1664" s="109"/>
      <c r="X1664" s="109"/>
      <c r="Y1664" s="109"/>
      <c r="Z1664" s="109"/>
      <c r="AA1664" s="109"/>
      <c r="AB1664" s="109"/>
      <c r="AC1664" s="109"/>
      <c r="AD1664" s="109"/>
      <c r="AE1664" s="109"/>
      <c r="AF1664" s="109"/>
      <c r="AG1664" s="109"/>
      <c r="AH1664" s="109"/>
      <c r="AI1664" s="219"/>
      <c r="AJ1664" s="219"/>
      <c r="AK1664" s="109"/>
      <c r="AL1664" s="109"/>
      <c r="AM1664" s="109"/>
      <c r="AN1664" s="109"/>
      <c r="AO1664" s="109"/>
      <c r="AP1664" s="109"/>
      <c r="AQ1664" s="109"/>
      <c r="AR1664" s="109"/>
      <c r="AS1664" s="109"/>
      <c r="AT1664" s="109"/>
      <c r="AU1664" s="109"/>
      <c r="AV1664" s="109"/>
      <c r="AW1664" s="109"/>
      <c r="AX1664" s="109"/>
      <c r="AY1664" s="109"/>
      <c r="AZ1664" s="109"/>
      <c r="BA1664" s="109"/>
      <c r="BB1664" s="64">
        <v>19001653</v>
      </c>
      <c r="BC1664" s="109"/>
      <c r="BD1664" s="213"/>
      <c r="BE1664" s="109"/>
      <c r="BF1664" s="109"/>
      <c r="BG1664" s="109"/>
      <c r="BH1664" s="109"/>
      <c r="BI1664" s="109"/>
      <c r="BJ1664" s="109"/>
      <c r="BK1664" s="109"/>
      <c r="BL1664" s="109"/>
      <c r="BM1664" s="109"/>
      <c r="BN1664" s="109"/>
    </row>
    <row r="1665" spans="1:66">
      <c r="A1665" s="420">
        <v>1654</v>
      </c>
      <c r="B1665" s="211"/>
      <c r="C1665" s="211"/>
      <c r="D1665" s="211"/>
      <c r="E1665" s="211"/>
      <c r="F1665" s="211"/>
      <c r="G1665" s="212"/>
      <c r="H1665" s="109"/>
      <c r="I1665" s="109"/>
      <c r="J1665" s="109"/>
      <c r="K1665" s="213"/>
      <c r="L1665" s="213"/>
      <c r="M1665" s="109"/>
      <c r="N1665" s="109"/>
      <c r="O1665" s="109"/>
      <c r="P1665" s="213"/>
      <c r="Q1665" s="109"/>
      <c r="R1665" s="109"/>
      <c r="S1665" s="109"/>
      <c r="T1665" s="109"/>
      <c r="U1665" s="109"/>
      <c r="V1665" s="109"/>
      <c r="W1665" s="109"/>
      <c r="X1665" s="109"/>
      <c r="Y1665" s="109"/>
      <c r="Z1665" s="109"/>
      <c r="AA1665" s="109"/>
      <c r="AB1665" s="109"/>
      <c r="AC1665" s="109"/>
      <c r="AD1665" s="109"/>
      <c r="AE1665" s="109"/>
      <c r="AF1665" s="109"/>
      <c r="AG1665" s="109"/>
      <c r="AH1665" s="109"/>
      <c r="AI1665" s="219"/>
      <c r="AJ1665" s="219"/>
      <c r="AK1665" s="109"/>
      <c r="AL1665" s="109"/>
      <c r="AM1665" s="109"/>
      <c r="AN1665" s="109"/>
      <c r="AO1665" s="109"/>
      <c r="AP1665" s="109"/>
      <c r="AQ1665" s="109"/>
      <c r="AR1665" s="109"/>
      <c r="AS1665" s="109"/>
      <c r="AT1665" s="109"/>
      <c r="AU1665" s="109"/>
      <c r="AV1665" s="109"/>
      <c r="AW1665" s="109"/>
      <c r="AX1665" s="109"/>
      <c r="AY1665" s="109"/>
      <c r="AZ1665" s="109"/>
      <c r="BA1665" s="109"/>
      <c r="BB1665" s="219">
        <v>19001654</v>
      </c>
      <c r="BC1665" s="109"/>
      <c r="BD1665" s="213"/>
      <c r="BE1665" s="109"/>
      <c r="BF1665" s="109"/>
      <c r="BG1665" s="109"/>
      <c r="BH1665" s="109"/>
      <c r="BI1665" s="109"/>
      <c r="BJ1665" s="109"/>
      <c r="BK1665" s="109"/>
      <c r="BL1665" s="109"/>
      <c r="BM1665" s="109"/>
      <c r="BN1665" s="109"/>
    </row>
    <row r="1666" spans="1:66">
      <c r="A1666" s="420">
        <v>1655</v>
      </c>
      <c r="B1666" s="211"/>
      <c r="C1666" s="211"/>
      <c r="D1666" s="211"/>
      <c r="E1666" s="211"/>
      <c r="F1666" s="211"/>
      <c r="G1666" s="212"/>
      <c r="H1666" s="109"/>
      <c r="I1666" s="109"/>
      <c r="J1666" s="109"/>
      <c r="K1666" s="213"/>
      <c r="L1666" s="213"/>
      <c r="M1666" s="109"/>
      <c r="N1666" s="109"/>
      <c r="O1666" s="109"/>
      <c r="P1666" s="213"/>
      <c r="Q1666" s="109"/>
      <c r="R1666" s="109"/>
      <c r="S1666" s="109"/>
      <c r="T1666" s="109"/>
      <c r="U1666" s="109"/>
      <c r="V1666" s="109"/>
      <c r="W1666" s="109"/>
      <c r="X1666" s="109"/>
      <c r="Y1666" s="109"/>
      <c r="Z1666" s="109"/>
      <c r="AA1666" s="109"/>
      <c r="AB1666" s="109"/>
      <c r="AC1666" s="109"/>
      <c r="AD1666" s="109"/>
      <c r="AE1666" s="109"/>
      <c r="AF1666" s="109"/>
      <c r="AG1666" s="109"/>
      <c r="AH1666" s="109"/>
      <c r="AI1666" s="219"/>
      <c r="AJ1666" s="219"/>
      <c r="AK1666" s="109"/>
      <c r="AL1666" s="109"/>
      <c r="AM1666" s="109"/>
      <c r="AN1666" s="109"/>
      <c r="AO1666" s="109"/>
      <c r="AP1666" s="109"/>
      <c r="AQ1666" s="109"/>
      <c r="AR1666" s="109"/>
      <c r="AS1666" s="109"/>
      <c r="AT1666" s="109"/>
      <c r="AU1666" s="109"/>
      <c r="AV1666" s="109"/>
      <c r="AW1666" s="109"/>
      <c r="AX1666" s="109"/>
      <c r="AY1666" s="109"/>
      <c r="AZ1666" s="109"/>
      <c r="BA1666" s="109"/>
      <c r="BB1666" s="64">
        <v>19001655</v>
      </c>
      <c r="BC1666" s="109"/>
      <c r="BD1666" s="213"/>
      <c r="BE1666" s="109"/>
      <c r="BF1666" s="109"/>
      <c r="BG1666" s="109"/>
      <c r="BH1666" s="109"/>
      <c r="BI1666" s="109"/>
      <c r="BJ1666" s="109"/>
      <c r="BK1666" s="109"/>
      <c r="BL1666" s="109"/>
      <c r="BM1666" s="109"/>
      <c r="BN1666" s="109"/>
    </row>
    <row r="1667" spans="1:66">
      <c r="A1667" s="420">
        <v>1656</v>
      </c>
      <c r="B1667" s="211"/>
      <c r="C1667" s="211"/>
      <c r="D1667" s="211"/>
      <c r="E1667" s="211"/>
      <c r="F1667" s="211"/>
      <c r="G1667" s="212"/>
      <c r="H1667" s="109"/>
      <c r="I1667" s="109"/>
      <c r="J1667" s="109"/>
      <c r="K1667" s="213"/>
      <c r="L1667" s="213"/>
      <c r="M1667" s="109"/>
      <c r="N1667" s="109"/>
      <c r="O1667" s="109"/>
      <c r="P1667" s="213"/>
      <c r="Q1667" s="109"/>
      <c r="R1667" s="109"/>
      <c r="S1667" s="109"/>
      <c r="T1667" s="109"/>
      <c r="U1667" s="109"/>
      <c r="V1667" s="109"/>
      <c r="W1667" s="109"/>
      <c r="X1667" s="109"/>
      <c r="Y1667" s="109"/>
      <c r="Z1667" s="109"/>
      <c r="AA1667" s="109"/>
      <c r="AB1667" s="109"/>
      <c r="AC1667" s="109"/>
      <c r="AD1667" s="109"/>
      <c r="AE1667" s="109"/>
      <c r="AF1667" s="109"/>
      <c r="AG1667" s="109"/>
      <c r="AH1667" s="109"/>
      <c r="AI1667" s="219"/>
      <c r="AJ1667" s="219"/>
      <c r="AK1667" s="109"/>
      <c r="AL1667" s="109"/>
      <c r="AM1667" s="109"/>
      <c r="AN1667" s="109"/>
      <c r="AO1667" s="109"/>
      <c r="AP1667" s="109"/>
      <c r="AQ1667" s="109"/>
      <c r="AR1667" s="109"/>
      <c r="AS1667" s="109"/>
      <c r="AT1667" s="109"/>
      <c r="AU1667" s="109"/>
      <c r="AV1667" s="109"/>
      <c r="AW1667" s="109"/>
      <c r="AX1667" s="109"/>
      <c r="AY1667" s="109"/>
      <c r="AZ1667" s="109"/>
      <c r="BA1667" s="109"/>
      <c r="BB1667" s="219">
        <v>19001656</v>
      </c>
      <c r="BC1667" s="109"/>
      <c r="BD1667" s="213"/>
      <c r="BE1667" s="109"/>
      <c r="BF1667" s="109"/>
      <c r="BG1667" s="109"/>
      <c r="BH1667" s="109"/>
      <c r="BI1667" s="109"/>
      <c r="BJ1667" s="109"/>
      <c r="BK1667" s="109"/>
      <c r="BL1667" s="109"/>
      <c r="BM1667" s="109"/>
      <c r="BN1667" s="109"/>
    </row>
    <row r="1668" spans="1:66">
      <c r="A1668" s="420">
        <v>1657</v>
      </c>
      <c r="B1668" s="211"/>
      <c r="C1668" s="211"/>
      <c r="D1668" s="211"/>
      <c r="E1668" s="211"/>
      <c r="F1668" s="211"/>
      <c r="G1668" s="212"/>
      <c r="H1668" s="109"/>
      <c r="I1668" s="109"/>
      <c r="J1668" s="109"/>
      <c r="K1668" s="213"/>
      <c r="L1668" s="213"/>
      <c r="M1668" s="109"/>
      <c r="N1668" s="109"/>
      <c r="O1668" s="109"/>
      <c r="P1668" s="213"/>
      <c r="Q1668" s="109"/>
      <c r="R1668" s="109"/>
      <c r="S1668" s="109"/>
      <c r="T1668" s="109"/>
      <c r="U1668" s="109"/>
      <c r="V1668" s="109"/>
      <c r="W1668" s="109"/>
      <c r="X1668" s="109"/>
      <c r="Y1668" s="109"/>
      <c r="Z1668" s="109"/>
      <c r="AA1668" s="109"/>
      <c r="AB1668" s="109"/>
      <c r="AC1668" s="109"/>
      <c r="AD1668" s="109"/>
      <c r="AE1668" s="109"/>
      <c r="AF1668" s="109"/>
      <c r="AG1668" s="109"/>
      <c r="AH1668" s="109"/>
      <c r="AI1668" s="219"/>
      <c r="AJ1668" s="219"/>
      <c r="AK1668" s="109"/>
      <c r="AL1668" s="109"/>
      <c r="AM1668" s="109"/>
      <c r="AN1668" s="109"/>
      <c r="AO1668" s="109"/>
      <c r="AP1668" s="109"/>
      <c r="AQ1668" s="109"/>
      <c r="AR1668" s="109"/>
      <c r="AS1668" s="109"/>
      <c r="AT1668" s="109"/>
      <c r="AU1668" s="109"/>
      <c r="AV1668" s="109"/>
      <c r="AW1668" s="109"/>
      <c r="AX1668" s="109"/>
      <c r="AY1668" s="109"/>
      <c r="AZ1668" s="109"/>
      <c r="BA1668" s="109"/>
      <c r="BB1668" s="64">
        <v>19001657</v>
      </c>
      <c r="BC1668" s="109"/>
      <c r="BD1668" s="213"/>
      <c r="BE1668" s="109"/>
      <c r="BF1668" s="109"/>
      <c r="BG1668" s="109"/>
      <c r="BH1668" s="109"/>
      <c r="BI1668" s="109"/>
      <c r="BJ1668" s="109"/>
      <c r="BK1668" s="109"/>
      <c r="BL1668" s="109"/>
      <c r="BM1668" s="109"/>
      <c r="BN1668" s="109"/>
    </row>
    <row r="1669" spans="1:66">
      <c r="A1669" s="420">
        <v>1658</v>
      </c>
      <c r="B1669" s="211"/>
      <c r="C1669" s="211"/>
      <c r="D1669" s="211"/>
      <c r="E1669" s="211"/>
      <c r="F1669" s="211"/>
      <c r="G1669" s="212"/>
      <c r="H1669" s="109"/>
      <c r="I1669" s="109"/>
      <c r="J1669" s="109"/>
      <c r="K1669" s="213"/>
      <c r="L1669" s="213"/>
      <c r="M1669" s="109"/>
      <c r="N1669" s="109"/>
      <c r="O1669" s="109"/>
      <c r="P1669" s="213"/>
      <c r="Q1669" s="109"/>
      <c r="R1669" s="109"/>
      <c r="S1669" s="109"/>
      <c r="T1669" s="109"/>
      <c r="U1669" s="109"/>
      <c r="V1669" s="109"/>
      <c r="W1669" s="109"/>
      <c r="X1669" s="109"/>
      <c r="Y1669" s="109"/>
      <c r="Z1669" s="109"/>
      <c r="AA1669" s="109"/>
      <c r="AB1669" s="109"/>
      <c r="AC1669" s="109"/>
      <c r="AD1669" s="109"/>
      <c r="AE1669" s="109"/>
      <c r="AF1669" s="109"/>
      <c r="AG1669" s="109"/>
      <c r="AH1669" s="109"/>
      <c r="AI1669" s="219"/>
      <c r="AJ1669" s="219"/>
      <c r="AK1669" s="109"/>
      <c r="AL1669" s="109"/>
      <c r="AM1669" s="109"/>
      <c r="AN1669" s="109"/>
      <c r="AO1669" s="109"/>
      <c r="AP1669" s="109"/>
      <c r="AQ1669" s="109"/>
      <c r="AR1669" s="109"/>
      <c r="AS1669" s="109"/>
      <c r="AT1669" s="109"/>
      <c r="AU1669" s="109"/>
      <c r="AV1669" s="109"/>
      <c r="AW1669" s="109"/>
      <c r="AX1669" s="109"/>
      <c r="AY1669" s="109"/>
      <c r="AZ1669" s="109"/>
      <c r="BA1669" s="109"/>
      <c r="BB1669" s="219">
        <v>19001658</v>
      </c>
      <c r="BC1669" s="109"/>
      <c r="BD1669" s="213"/>
      <c r="BE1669" s="109"/>
      <c r="BF1669" s="109"/>
      <c r="BG1669" s="109"/>
      <c r="BH1669" s="109"/>
      <c r="BI1669" s="109"/>
      <c r="BJ1669" s="109"/>
      <c r="BK1669" s="109"/>
      <c r="BL1669" s="109"/>
      <c r="BM1669" s="109"/>
      <c r="BN1669" s="109"/>
    </row>
    <row r="1670" spans="1:66">
      <c r="A1670" s="420">
        <v>1659</v>
      </c>
      <c r="B1670" s="211"/>
      <c r="C1670" s="211"/>
      <c r="D1670" s="211"/>
      <c r="E1670" s="211"/>
      <c r="F1670" s="211"/>
      <c r="G1670" s="212"/>
      <c r="H1670" s="109"/>
      <c r="I1670" s="109"/>
      <c r="J1670" s="109"/>
      <c r="K1670" s="213"/>
      <c r="L1670" s="213"/>
      <c r="M1670" s="109"/>
      <c r="N1670" s="109"/>
      <c r="O1670" s="109"/>
      <c r="P1670" s="213"/>
      <c r="Q1670" s="109"/>
      <c r="R1670" s="109"/>
      <c r="S1670" s="109"/>
      <c r="T1670" s="109"/>
      <c r="U1670" s="109"/>
      <c r="V1670" s="109"/>
      <c r="W1670" s="109"/>
      <c r="X1670" s="109"/>
      <c r="Y1670" s="109"/>
      <c r="Z1670" s="109"/>
      <c r="AA1670" s="109"/>
      <c r="AB1670" s="109"/>
      <c r="AC1670" s="109"/>
      <c r="AD1670" s="109"/>
      <c r="AE1670" s="109"/>
      <c r="AF1670" s="109"/>
      <c r="AG1670" s="109"/>
      <c r="AH1670" s="109"/>
      <c r="AI1670" s="219"/>
      <c r="AJ1670" s="219"/>
      <c r="AK1670" s="109"/>
      <c r="AL1670" s="109"/>
      <c r="AM1670" s="109"/>
      <c r="AN1670" s="109"/>
      <c r="AO1670" s="109"/>
      <c r="AP1670" s="109"/>
      <c r="AQ1670" s="109"/>
      <c r="AR1670" s="109"/>
      <c r="AS1670" s="109"/>
      <c r="AT1670" s="109"/>
      <c r="AU1670" s="109"/>
      <c r="AV1670" s="109"/>
      <c r="AW1670" s="109"/>
      <c r="AX1670" s="109"/>
      <c r="AY1670" s="109"/>
      <c r="AZ1670" s="109"/>
      <c r="BA1670" s="109"/>
      <c r="BB1670" s="64">
        <v>19001659</v>
      </c>
      <c r="BC1670" s="109"/>
      <c r="BD1670" s="213"/>
      <c r="BE1670" s="109"/>
      <c r="BF1670" s="109"/>
      <c r="BG1670" s="109"/>
      <c r="BH1670" s="109"/>
      <c r="BI1670" s="109"/>
      <c r="BJ1670" s="109"/>
      <c r="BK1670" s="109"/>
      <c r="BL1670" s="109"/>
      <c r="BM1670" s="109"/>
      <c r="BN1670" s="109"/>
    </row>
    <row r="1671" spans="1:66">
      <c r="A1671" s="420">
        <v>1660</v>
      </c>
      <c r="B1671" s="211"/>
      <c r="C1671" s="211"/>
      <c r="D1671" s="211"/>
      <c r="E1671" s="211"/>
      <c r="F1671" s="211"/>
      <c r="G1671" s="212"/>
      <c r="H1671" s="109"/>
      <c r="I1671" s="109"/>
      <c r="J1671" s="109"/>
      <c r="K1671" s="213"/>
      <c r="L1671" s="213"/>
      <c r="M1671" s="109"/>
      <c r="N1671" s="109"/>
      <c r="O1671" s="109"/>
      <c r="P1671" s="213"/>
      <c r="Q1671" s="109"/>
      <c r="R1671" s="109"/>
      <c r="S1671" s="109"/>
      <c r="T1671" s="109"/>
      <c r="U1671" s="109"/>
      <c r="V1671" s="109"/>
      <c r="W1671" s="109"/>
      <c r="X1671" s="109"/>
      <c r="Y1671" s="109"/>
      <c r="Z1671" s="109"/>
      <c r="AA1671" s="109"/>
      <c r="AB1671" s="109"/>
      <c r="AC1671" s="109"/>
      <c r="AD1671" s="109"/>
      <c r="AE1671" s="109"/>
      <c r="AF1671" s="109"/>
      <c r="AG1671" s="109"/>
      <c r="AH1671" s="109"/>
      <c r="AI1671" s="219"/>
      <c r="AJ1671" s="219"/>
      <c r="AK1671" s="109"/>
      <c r="AL1671" s="109"/>
      <c r="AM1671" s="109"/>
      <c r="AN1671" s="109"/>
      <c r="AO1671" s="109"/>
      <c r="AP1671" s="109"/>
      <c r="AQ1671" s="109"/>
      <c r="AR1671" s="109"/>
      <c r="AS1671" s="109"/>
      <c r="AT1671" s="109"/>
      <c r="AU1671" s="109"/>
      <c r="AV1671" s="109"/>
      <c r="AW1671" s="109"/>
      <c r="AX1671" s="109"/>
      <c r="AY1671" s="109"/>
      <c r="AZ1671" s="109"/>
      <c r="BA1671" s="109"/>
      <c r="BB1671" s="219">
        <v>19001660</v>
      </c>
      <c r="BC1671" s="109"/>
      <c r="BD1671" s="213"/>
      <c r="BE1671" s="109"/>
      <c r="BF1671" s="109"/>
      <c r="BG1671" s="109"/>
      <c r="BH1671" s="109"/>
      <c r="BI1671" s="109"/>
      <c r="BJ1671" s="109"/>
      <c r="BK1671" s="109"/>
      <c r="BL1671" s="109"/>
      <c r="BM1671" s="109"/>
      <c r="BN1671" s="109"/>
    </row>
    <row r="1672" spans="1:66">
      <c r="A1672" s="420">
        <v>1661</v>
      </c>
      <c r="B1672" s="211"/>
      <c r="C1672" s="211"/>
      <c r="D1672" s="211"/>
      <c r="E1672" s="211"/>
      <c r="F1672" s="211"/>
      <c r="G1672" s="212"/>
      <c r="H1672" s="109"/>
      <c r="I1672" s="109"/>
      <c r="J1672" s="109"/>
      <c r="K1672" s="213"/>
      <c r="L1672" s="213"/>
      <c r="M1672" s="109"/>
      <c r="N1672" s="109"/>
      <c r="O1672" s="109"/>
      <c r="P1672" s="213"/>
      <c r="Q1672" s="109"/>
      <c r="R1672" s="109"/>
      <c r="S1672" s="109"/>
      <c r="T1672" s="109"/>
      <c r="U1672" s="109"/>
      <c r="V1672" s="109"/>
      <c r="W1672" s="109"/>
      <c r="X1672" s="109"/>
      <c r="Y1672" s="109"/>
      <c r="Z1672" s="109"/>
      <c r="AA1672" s="109"/>
      <c r="AB1672" s="109"/>
      <c r="AC1672" s="109"/>
      <c r="AD1672" s="109"/>
      <c r="AE1672" s="109"/>
      <c r="AF1672" s="109"/>
      <c r="AG1672" s="109"/>
      <c r="AH1672" s="109"/>
      <c r="AI1672" s="219"/>
      <c r="AJ1672" s="219"/>
      <c r="AK1672" s="109"/>
      <c r="AL1672" s="109"/>
      <c r="AM1672" s="109"/>
      <c r="AN1672" s="109"/>
      <c r="AO1672" s="109"/>
      <c r="AP1672" s="109"/>
      <c r="AQ1672" s="109"/>
      <c r="AR1672" s="109"/>
      <c r="AS1672" s="109"/>
      <c r="AT1672" s="109"/>
      <c r="AU1672" s="109"/>
      <c r="AV1672" s="109"/>
      <c r="AW1672" s="109"/>
      <c r="AX1672" s="109"/>
      <c r="AY1672" s="109"/>
      <c r="AZ1672" s="109"/>
      <c r="BA1672" s="109"/>
      <c r="BB1672" s="64">
        <v>19001661</v>
      </c>
      <c r="BC1672" s="109"/>
      <c r="BD1672" s="213"/>
      <c r="BE1672" s="109"/>
      <c r="BF1672" s="109"/>
      <c r="BG1672" s="109"/>
      <c r="BH1672" s="109"/>
      <c r="BI1672" s="109"/>
      <c r="BJ1672" s="109"/>
      <c r="BK1672" s="109"/>
      <c r="BL1672" s="109"/>
      <c r="BM1672" s="109"/>
      <c r="BN1672" s="109"/>
    </row>
    <row r="1673" spans="1:66">
      <c r="A1673" s="420">
        <v>1662</v>
      </c>
      <c r="B1673" s="211"/>
      <c r="C1673" s="211"/>
      <c r="D1673" s="211"/>
      <c r="E1673" s="211"/>
      <c r="F1673" s="211"/>
      <c r="G1673" s="212"/>
      <c r="H1673" s="109"/>
      <c r="I1673" s="109"/>
      <c r="J1673" s="109"/>
      <c r="K1673" s="213"/>
      <c r="L1673" s="213"/>
      <c r="M1673" s="109"/>
      <c r="N1673" s="109"/>
      <c r="O1673" s="109"/>
      <c r="P1673" s="213"/>
      <c r="Q1673" s="109"/>
      <c r="R1673" s="109"/>
      <c r="S1673" s="109"/>
      <c r="T1673" s="109"/>
      <c r="U1673" s="109"/>
      <c r="V1673" s="109"/>
      <c r="W1673" s="109"/>
      <c r="X1673" s="109"/>
      <c r="Y1673" s="109"/>
      <c r="Z1673" s="109"/>
      <c r="AA1673" s="109"/>
      <c r="AB1673" s="109"/>
      <c r="AC1673" s="109"/>
      <c r="AD1673" s="109"/>
      <c r="AE1673" s="109"/>
      <c r="AF1673" s="109"/>
      <c r="AG1673" s="109"/>
      <c r="AH1673" s="109"/>
      <c r="AI1673" s="219"/>
      <c r="AJ1673" s="219"/>
      <c r="AK1673" s="109"/>
      <c r="AL1673" s="109"/>
      <c r="AM1673" s="109"/>
      <c r="AN1673" s="109"/>
      <c r="AO1673" s="109"/>
      <c r="AP1673" s="109"/>
      <c r="AQ1673" s="109"/>
      <c r="AR1673" s="109"/>
      <c r="AS1673" s="109"/>
      <c r="AT1673" s="109"/>
      <c r="AU1673" s="109"/>
      <c r="AV1673" s="109"/>
      <c r="AW1673" s="109"/>
      <c r="AX1673" s="109"/>
      <c r="AY1673" s="109"/>
      <c r="AZ1673" s="109"/>
      <c r="BA1673" s="109"/>
      <c r="BB1673" s="219">
        <v>19001662</v>
      </c>
      <c r="BC1673" s="109"/>
      <c r="BD1673" s="213"/>
      <c r="BE1673" s="109"/>
      <c r="BF1673" s="109"/>
      <c r="BG1673" s="109"/>
      <c r="BH1673" s="109"/>
      <c r="BI1673" s="109"/>
      <c r="BJ1673" s="109"/>
      <c r="BK1673" s="109"/>
      <c r="BL1673" s="109"/>
      <c r="BM1673" s="109"/>
      <c r="BN1673" s="109"/>
    </row>
    <row r="1674" spans="1:66">
      <c r="A1674" s="420">
        <v>1663</v>
      </c>
      <c r="B1674" s="211"/>
      <c r="C1674" s="211"/>
      <c r="D1674" s="211"/>
      <c r="E1674" s="211"/>
      <c r="F1674" s="211"/>
      <c r="G1674" s="212"/>
      <c r="H1674" s="109"/>
      <c r="I1674" s="109"/>
      <c r="J1674" s="109"/>
      <c r="K1674" s="213"/>
      <c r="L1674" s="213"/>
      <c r="M1674" s="109"/>
      <c r="N1674" s="109"/>
      <c r="O1674" s="109"/>
      <c r="P1674" s="213"/>
      <c r="Q1674" s="109"/>
      <c r="R1674" s="109"/>
      <c r="S1674" s="109"/>
      <c r="T1674" s="109"/>
      <c r="U1674" s="109"/>
      <c r="V1674" s="109"/>
      <c r="W1674" s="109"/>
      <c r="X1674" s="109"/>
      <c r="Y1674" s="109"/>
      <c r="Z1674" s="109"/>
      <c r="AA1674" s="109"/>
      <c r="AB1674" s="109"/>
      <c r="AC1674" s="109"/>
      <c r="AD1674" s="109"/>
      <c r="AE1674" s="109"/>
      <c r="AF1674" s="109"/>
      <c r="AG1674" s="109"/>
      <c r="AH1674" s="109"/>
      <c r="AI1674" s="219"/>
      <c r="AJ1674" s="219"/>
      <c r="AK1674" s="109"/>
      <c r="AL1674" s="109"/>
      <c r="AM1674" s="109"/>
      <c r="AN1674" s="109"/>
      <c r="AO1674" s="109"/>
      <c r="AP1674" s="109"/>
      <c r="AQ1674" s="109"/>
      <c r="AR1674" s="109"/>
      <c r="AS1674" s="109"/>
      <c r="AT1674" s="109"/>
      <c r="AU1674" s="109"/>
      <c r="AV1674" s="109"/>
      <c r="AW1674" s="109"/>
      <c r="AX1674" s="109"/>
      <c r="AY1674" s="109"/>
      <c r="AZ1674" s="109"/>
      <c r="BA1674" s="109"/>
      <c r="BB1674" s="64">
        <v>19001663</v>
      </c>
      <c r="BC1674" s="109"/>
      <c r="BD1674" s="213"/>
      <c r="BE1674" s="109"/>
      <c r="BF1674" s="109"/>
      <c r="BG1674" s="109"/>
      <c r="BH1674" s="109"/>
      <c r="BI1674" s="109"/>
      <c r="BJ1674" s="109"/>
      <c r="BK1674" s="109"/>
      <c r="BL1674" s="109"/>
      <c r="BM1674" s="109"/>
      <c r="BN1674" s="109"/>
    </row>
    <row r="1675" spans="1:66">
      <c r="A1675" s="420">
        <v>1664</v>
      </c>
      <c r="B1675" s="211"/>
      <c r="C1675" s="211"/>
      <c r="D1675" s="211"/>
      <c r="E1675" s="211"/>
      <c r="F1675" s="211"/>
      <c r="G1675" s="212"/>
      <c r="H1675" s="109"/>
      <c r="I1675" s="109"/>
      <c r="J1675" s="109"/>
      <c r="K1675" s="213"/>
      <c r="L1675" s="213"/>
      <c r="M1675" s="109"/>
      <c r="N1675" s="109"/>
      <c r="O1675" s="109"/>
      <c r="P1675" s="213"/>
      <c r="Q1675" s="109"/>
      <c r="R1675" s="109"/>
      <c r="S1675" s="109"/>
      <c r="T1675" s="109"/>
      <c r="U1675" s="109"/>
      <c r="V1675" s="109"/>
      <c r="W1675" s="109"/>
      <c r="X1675" s="109"/>
      <c r="Y1675" s="109"/>
      <c r="Z1675" s="109"/>
      <c r="AA1675" s="109"/>
      <c r="AB1675" s="109"/>
      <c r="AC1675" s="109"/>
      <c r="AD1675" s="109"/>
      <c r="AE1675" s="109"/>
      <c r="AF1675" s="109"/>
      <c r="AG1675" s="109"/>
      <c r="AH1675" s="109"/>
      <c r="AI1675" s="219"/>
      <c r="AJ1675" s="219"/>
      <c r="AK1675" s="109"/>
      <c r="AL1675" s="109"/>
      <c r="AM1675" s="109"/>
      <c r="AN1675" s="109"/>
      <c r="AO1675" s="109"/>
      <c r="AP1675" s="109"/>
      <c r="AQ1675" s="109"/>
      <c r="AR1675" s="109"/>
      <c r="AS1675" s="109"/>
      <c r="AT1675" s="109"/>
      <c r="AU1675" s="109"/>
      <c r="AV1675" s="109"/>
      <c r="AW1675" s="109"/>
      <c r="AX1675" s="109"/>
      <c r="AY1675" s="109"/>
      <c r="AZ1675" s="109"/>
      <c r="BA1675" s="109"/>
      <c r="BB1675" s="219">
        <v>19001664</v>
      </c>
      <c r="BC1675" s="109"/>
      <c r="BD1675" s="213"/>
      <c r="BE1675" s="109"/>
      <c r="BF1675" s="109"/>
      <c r="BG1675" s="109"/>
      <c r="BH1675" s="109"/>
      <c r="BI1675" s="109"/>
      <c r="BJ1675" s="109"/>
      <c r="BK1675" s="109"/>
      <c r="BL1675" s="109"/>
      <c r="BM1675" s="109"/>
      <c r="BN1675" s="109"/>
    </row>
    <row r="1676" spans="1:66">
      <c r="A1676" s="420">
        <v>1665</v>
      </c>
      <c r="B1676" s="211"/>
      <c r="C1676" s="211"/>
      <c r="D1676" s="211"/>
      <c r="E1676" s="211"/>
      <c r="F1676" s="211"/>
      <c r="G1676" s="212"/>
      <c r="H1676" s="109"/>
      <c r="I1676" s="109"/>
      <c r="J1676" s="109"/>
      <c r="K1676" s="213"/>
      <c r="L1676" s="213"/>
      <c r="M1676" s="109"/>
      <c r="N1676" s="109"/>
      <c r="O1676" s="109"/>
      <c r="P1676" s="213"/>
      <c r="Q1676" s="109"/>
      <c r="R1676" s="109"/>
      <c r="S1676" s="109"/>
      <c r="T1676" s="109"/>
      <c r="U1676" s="109"/>
      <c r="V1676" s="109"/>
      <c r="W1676" s="109"/>
      <c r="X1676" s="109"/>
      <c r="Y1676" s="109"/>
      <c r="Z1676" s="109"/>
      <c r="AA1676" s="109"/>
      <c r="AB1676" s="109"/>
      <c r="AC1676" s="109"/>
      <c r="AD1676" s="109"/>
      <c r="AE1676" s="109"/>
      <c r="AF1676" s="109"/>
      <c r="AG1676" s="109"/>
      <c r="AH1676" s="109"/>
      <c r="AI1676" s="219"/>
      <c r="AJ1676" s="219"/>
      <c r="AK1676" s="109"/>
      <c r="AL1676" s="109"/>
      <c r="AM1676" s="109"/>
      <c r="AN1676" s="109"/>
      <c r="AO1676" s="109"/>
      <c r="AP1676" s="109"/>
      <c r="AQ1676" s="109"/>
      <c r="AR1676" s="109"/>
      <c r="AS1676" s="109"/>
      <c r="AT1676" s="109"/>
      <c r="AU1676" s="109"/>
      <c r="AV1676" s="109"/>
      <c r="AW1676" s="109"/>
      <c r="AX1676" s="109"/>
      <c r="AY1676" s="109"/>
      <c r="AZ1676" s="109"/>
      <c r="BA1676" s="109"/>
      <c r="BB1676" s="64">
        <v>19001665</v>
      </c>
      <c r="BC1676" s="109"/>
      <c r="BD1676" s="213"/>
      <c r="BE1676" s="109"/>
      <c r="BF1676" s="109"/>
      <c r="BG1676" s="109"/>
      <c r="BH1676" s="109"/>
      <c r="BI1676" s="109"/>
      <c r="BJ1676" s="109"/>
      <c r="BK1676" s="109"/>
      <c r="BL1676" s="109"/>
      <c r="BM1676" s="109"/>
      <c r="BN1676" s="109"/>
    </row>
    <row r="1677" spans="1:66">
      <c r="A1677" s="420">
        <v>1666</v>
      </c>
      <c r="B1677" s="211"/>
      <c r="C1677" s="211"/>
      <c r="D1677" s="211"/>
      <c r="E1677" s="211"/>
      <c r="F1677" s="211"/>
      <c r="G1677" s="212"/>
      <c r="H1677" s="109"/>
      <c r="I1677" s="109"/>
      <c r="J1677" s="109"/>
      <c r="K1677" s="213"/>
      <c r="L1677" s="213"/>
      <c r="M1677" s="109"/>
      <c r="N1677" s="109"/>
      <c r="O1677" s="109"/>
      <c r="P1677" s="213"/>
      <c r="Q1677" s="109"/>
      <c r="R1677" s="109"/>
      <c r="S1677" s="109"/>
      <c r="T1677" s="109"/>
      <c r="U1677" s="109"/>
      <c r="V1677" s="109"/>
      <c r="W1677" s="109"/>
      <c r="X1677" s="109"/>
      <c r="Y1677" s="109"/>
      <c r="Z1677" s="109"/>
      <c r="AA1677" s="109"/>
      <c r="AB1677" s="109"/>
      <c r="AC1677" s="109"/>
      <c r="AD1677" s="109"/>
      <c r="AE1677" s="109"/>
      <c r="AF1677" s="109"/>
      <c r="AG1677" s="109"/>
      <c r="AH1677" s="109"/>
      <c r="AI1677" s="219"/>
      <c r="AJ1677" s="219"/>
      <c r="AK1677" s="109"/>
      <c r="AL1677" s="109"/>
      <c r="AM1677" s="109"/>
      <c r="AN1677" s="109"/>
      <c r="AO1677" s="109"/>
      <c r="AP1677" s="109"/>
      <c r="AQ1677" s="109"/>
      <c r="AR1677" s="109"/>
      <c r="AS1677" s="109"/>
      <c r="AT1677" s="109"/>
      <c r="AU1677" s="109"/>
      <c r="AV1677" s="109"/>
      <c r="AW1677" s="109"/>
      <c r="AX1677" s="109"/>
      <c r="AY1677" s="109"/>
      <c r="AZ1677" s="109"/>
      <c r="BA1677" s="109"/>
      <c r="BB1677" s="219">
        <v>19001666</v>
      </c>
      <c r="BC1677" s="109"/>
      <c r="BD1677" s="213"/>
      <c r="BE1677" s="109"/>
      <c r="BF1677" s="109"/>
      <c r="BG1677" s="109"/>
      <c r="BH1677" s="109"/>
      <c r="BI1677" s="109"/>
      <c r="BJ1677" s="109"/>
      <c r="BK1677" s="109"/>
      <c r="BL1677" s="109"/>
      <c r="BM1677" s="109"/>
      <c r="BN1677" s="109"/>
    </row>
    <row r="1678" spans="1:66">
      <c r="A1678" s="420">
        <v>1667</v>
      </c>
      <c r="B1678" s="211"/>
      <c r="C1678" s="211"/>
      <c r="D1678" s="211"/>
      <c r="E1678" s="211"/>
      <c r="F1678" s="211"/>
      <c r="G1678" s="212"/>
      <c r="H1678" s="109"/>
      <c r="I1678" s="109"/>
      <c r="J1678" s="109"/>
      <c r="K1678" s="213"/>
      <c r="L1678" s="213"/>
      <c r="M1678" s="109"/>
      <c r="N1678" s="109"/>
      <c r="O1678" s="109"/>
      <c r="P1678" s="213"/>
      <c r="Q1678" s="109"/>
      <c r="R1678" s="109"/>
      <c r="S1678" s="109"/>
      <c r="T1678" s="109"/>
      <c r="U1678" s="109"/>
      <c r="V1678" s="109"/>
      <c r="W1678" s="109"/>
      <c r="X1678" s="109"/>
      <c r="Y1678" s="109"/>
      <c r="Z1678" s="109"/>
      <c r="AA1678" s="109"/>
      <c r="AB1678" s="109"/>
      <c r="AC1678" s="109"/>
      <c r="AD1678" s="109"/>
      <c r="AE1678" s="109"/>
      <c r="AF1678" s="109"/>
      <c r="AG1678" s="109"/>
      <c r="AH1678" s="109"/>
      <c r="AI1678" s="219"/>
      <c r="AJ1678" s="219"/>
      <c r="AK1678" s="109"/>
      <c r="AL1678" s="109"/>
      <c r="AM1678" s="109"/>
      <c r="AN1678" s="109"/>
      <c r="AO1678" s="109"/>
      <c r="AP1678" s="109"/>
      <c r="AQ1678" s="109"/>
      <c r="AR1678" s="109"/>
      <c r="AS1678" s="109"/>
      <c r="AT1678" s="109"/>
      <c r="AU1678" s="109"/>
      <c r="AV1678" s="109"/>
      <c r="AW1678" s="109"/>
      <c r="AX1678" s="109"/>
      <c r="AY1678" s="109"/>
      <c r="AZ1678" s="109"/>
      <c r="BA1678" s="109"/>
      <c r="BB1678" s="64">
        <v>19001667</v>
      </c>
      <c r="BC1678" s="109"/>
      <c r="BD1678" s="213"/>
      <c r="BE1678" s="109"/>
      <c r="BF1678" s="109"/>
      <c r="BG1678" s="109"/>
      <c r="BH1678" s="109"/>
      <c r="BI1678" s="109"/>
      <c r="BJ1678" s="109"/>
      <c r="BK1678" s="109"/>
      <c r="BL1678" s="109"/>
      <c r="BM1678" s="109"/>
      <c r="BN1678" s="109"/>
    </row>
    <row r="1679" spans="1:66">
      <c r="A1679" s="420">
        <v>1668</v>
      </c>
      <c r="B1679" s="211"/>
      <c r="C1679" s="211"/>
      <c r="D1679" s="211"/>
      <c r="E1679" s="211"/>
      <c r="F1679" s="211"/>
      <c r="G1679" s="212"/>
      <c r="H1679" s="109"/>
      <c r="I1679" s="109"/>
      <c r="J1679" s="109"/>
      <c r="K1679" s="213"/>
      <c r="L1679" s="213"/>
      <c r="M1679" s="109"/>
      <c r="N1679" s="109"/>
      <c r="O1679" s="109"/>
      <c r="P1679" s="213"/>
      <c r="Q1679" s="109"/>
      <c r="R1679" s="109"/>
      <c r="S1679" s="109"/>
      <c r="T1679" s="109"/>
      <c r="U1679" s="109"/>
      <c r="V1679" s="109"/>
      <c r="W1679" s="109"/>
      <c r="X1679" s="109"/>
      <c r="Y1679" s="109"/>
      <c r="Z1679" s="109"/>
      <c r="AA1679" s="109"/>
      <c r="AB1679" s="109"/>
      <c r="AC1679" s="109"/>
      <c r="AD1679" s="109"/>
      <c r="AE1679" s="109"/>
      <c r="AF1679" s="109"/>
      <c r="AG1679" s="109"/>
      <c r="AH1679" s="109"/>
      <c r="AI1679" s="219"/>
      <c r="AJ1679" s="219"/>
      <c r="AK1679" s="109"/>
      <c r="AL1679" s="109"/>
      <c r="AM1679" s="109"/>
      <c r="AN1679" s="109"/>
      <c r="AO1679" s="109"/>
      <c r="AP1679" s="109"/>
      <c r="AQ1679" s="109"/>
      <c r="AR1679" s="109"/>
      <c r="AS1679" s="109"/>
      <c r="AT1679" s="109"/>
      <c r="AU1679" s="109"/>
      <c r="AV1679" s="109"/>
      <c r="AW1679" s="109"/>
      <c r="AX1679" s="109"/>
      <c r="AY1679" s="109"/>
      <c r="AZ1679" s="109"/>
      <c r="BA1679" s="109"/>
      <c r="BB1679" s="219">
        <v>19001668</v>
      </c>
      <c r="BC1679" s="109"/>
      <c r="BD1679" s="213"/>
      <c r="BE1679" s="109"/>
      <c r="BF1679" s="109"/>
      <c r="BG1679" s="109"/>
      <c r="BH1679" s="109"/>
      <c r="BI1679" s="109"/>
      <c r="BJ1679" s="109"/>
      <c r="BK1679" s="109"/>
      <c r="BL1679" s="109"/>
      <c r="BM1679" s="109"/>
      <c r="BN1679" s="109"/>
    </row>
    <row r="1680" spans="1:66">
      <c r="A1680" s="420">
        <v>1669</v>
      </c>
      <c r="B1680" s="211"/>
      <c r="C1680" s="211"/>
      <c r="D1680" s="211"/>
      <c r="E1680" s="211"/>
      <c r="F1680" s="211"/>
      <c r="G1680" s="212"/>
      <c r="H1680" s="109"/>
      <c r="I1680" s="109"/>
      <c r="J1680" s="109"/>
      <c r="K1680" s="213"/>
      <c r="L1680" s="213"/>
      <c r="M1680" s="109"/>
      <c r="N1680" s="109"/>
      <c r="O1680" s="109"/>
      <c r="P1680" s="213"/>
      <c r="Q1680" s="109"/>
      <c r="R1680" s="109"/>
      <c r="S1680" s="109"/>
      <c r="T1680" s="109"/>
      <c r="U1680" s="109"/>
      <c r="V1680" s="109"/>
      <c r="W1680" s="109"/>
      <c r="X1680" s="109"/>
      <c r="Y1680" s="109"/>
      <c r="Z1680" s="109"/>
      <c r="AA1680" s="109"/>
      <c r="AB1680" s="109"/>
      <c r="AC1680" s="109"/>
      <c r="AD1680" s="109"/>
      <c r="AE1680" s="109"/>
      <c r="AF1680" s="109"/>
      <c r="AG1680" s="109"/>
      <c r="AH1680" s="109"/>
      <c r="AI1680" s="219"/>
      <c r="AJ1680" s="219"/>
      <c r="AK1680" s="109"/>
      <c r="AL1680" s="109"/>
      <c r="AM1680" s="109"/>
      <c r="AN1680" s="109"/>
      <c r="AO1680" s="109"/>
      <c r="AP1680" s="109"/>
      <c r="AQ1680" s="109"/>
      <c r="AR1680" s="109"/>
      <c r="AS1680" s="109"/>
      <c r="AT1680" s="109"/>
      <c r="AU1680" s="109"/>
      <c r="AV1680" s="109"/>
      <c r="AW1680" s="109"/>
      <c r="AX1680" s="109"/>
      <c r="AY1680" s="109"/>
      <c r="AZ1680" s="109"/>
      <c r="BA1680" s="109"/>
      <c r="BB1680" s="64">
        <v>19001669</v>
      </c>
      <c r="BC1680" s="109"/>
      <c r="BD1680" s="213"/>
      <c r="BE1680" s="109"/>
      <c r="BF1680" s="109"/>
      <c r="BG1680" s="109"/>
      <c r="BH1680" s="109"/>
      <c r="BI1680" s="109"/>
      <c r="BJ1680" s="109"/>
      <c r="BK1680" s="109"/>
      <c r="BL1680" s="109"/>
      <c r="BM1680" s="109"/>
      <c r="BN1680" s="109"/>
    </row>
    <row r="1681" spans="1:66">
      <c r="A1681" s="420">
        <v>1670</v>
      </c>
      <c r="B1681" s="211"/>
      <c r="C1681" s="211"/>
      <c r="D1681" s="211"/>
      <c r="E1681" s="211"/>
      <c r="F1681" s="211"/>
      <c r="G1681" s="212"/>
      <c r="H1681" s="109"/>
      <c r="I1681" s="109"/>
      <c r="J1681" s="109"/>
      <c r="K1681" s="213"/>
      <c r="L1681" s="213"/>
      <c r="M1681" s="109"/>
      <c r="N1681" s="109"/>
      <c r="O1681" s="109"/>
      <c r="P1681" s="213"/>
      <c r="Q1681" s="109"/>
      <c r="R1681" s="109"/>
      <c r="S1681" s="109"/>
      <c r="T1681" s="109"/>
      <c r="U1681" s="109"/>
      <c r="V1681" s="109"/>
      <c r="W1681" s="109"/>
      <c r="X1681" s="109"/>
      <c r="Y1681" s="109"/>
      <c r="Z1681" s="109"/>
      <c r="AA1681" s="109"/>
      <c r="AB1681" s="109"/>
      <c r="AC1681" s="109"/>
      <c r="AD1681" s="109"/>
      <c r="AE1681" s="109"/>
      <c r="AF1681" s="109"/>
      <c r="AG1681" s="109"/>
      <c r="AH1681" s="109"/>
      <c r="AI1681" s="219"/>
      <c r="AJ1681" s="219"/>
      <c r="AK1681" s="109"/>
      <c r="AL1681" s="109"/>
      <c r="AM1681" s="109"/>
      <c r="AN1681" s="109"/>
      <c r="AO1681" s="109"/>
      <c r="AP1681" s="109"/>
      <c r="AQ1681" s="109"/>
      <c r="AR1681" s="109"/>
      <c r="AS1681" s="109"/>
      <c r="AT1681" s="109"/>
      <c r="AU1681" s="109"/>
      <c r="AV1681" s="109"/>
      <c r="AW1681" s="109"/>
      <c r="AX1681" s="109"/>
      <c r="AY1681" s="109"/>
      <c r="AZ1681" s="109"/>
      <c r="BA1681" s="109"/>
      <c r="BB1681" s="219">
        <v>19001670</v>
      </c>
      <c r="BC1681" s="109"/>
      <c r="BD1681" s="213"/>
      <c r="BE1681" s="109"/>
      <c r="BF1681" s="109"/>
      <c r="BG1681" s="109"/>
      <c r="BH1681" s="109"/>
      <c r="BI1681" s="109"/>
      <c r="BJ1681" s="109"/>
      <c r="BK1681" s="109"/>
      <c r="BL1681" s="109"/>
      <c r="BM1681" s="109"/>
      <c r="BN1681" s="109"/>
    </row>
    <row r="1682" spans="1:66">
      <c r="A1682" s="420">
        <v>1671</v>
      </c>
      <c r="B1682" s="211"/>
      <c r="C1682" s="211"/>
      <c r="D1682" s="211"/>
      <c r="E1682" s="211"/>
      <c r="F1682" s="211"/>
      <c r="G1682" s="212"/>
      <c r="H1682" s="109"/>
      <c r="I1682" s="109"/>
      <c r="J1682" s="109"/>
      <c r="K1682" s="213"/>
      <c r="L1682" s="213"/>
      <c r="M1682" s="109"/>
      <c r="N1682" s="109"/>
      <c r="O1682" s="109"/>
      <c r="P1682" s="213"/>
      <c r="Q1682" s="109"/>
      <c r="R1682" s="109"/>
      <c r="S1682" s="109"/>
      <c r="T1682" s="109"/>
      <c r="U1682" s="109"/>
      <c r="V1682" s="109"/>
      <c r="W1682" s="109"/>
      <c r="X1682" s="109"/>
      <c r="Y1682" s="109"/>
      <c r="Z1682" s="109"/>
      <c r="AA1682" s="109"/>
      <c r="AB1682" s="109"/>
      <c r="AC1682" s="109"/>
      <c r="AD1682" s="109"/>
      <c r="AE1682" s="109"/>
      <c r="AF1682" s="109"/>
      <c r="AG1682" s="109"/>
      <c r="AH1682" s="109"/>
      <c r="AI1682" s="219"/>
      <c r="AJ1682" s="219"/>
      <c r="AK1682" s="109"/>
      <c r="AL1682" s="109"/>
      <c r="AM1682" s="109"/>
      <c r="AN1682" s="109"/>
      <c r="AO1682" s="109"/>
      <c r="AP1682" s="109"/>
      <c r="AQ1682" s="109"/>
      <c r="AR1682" s="109"/>
      <c r="AS1682" s="109"/>
      <c r="AT1682" s="109"/>
      <c r="AU1682" s="109"/>
      <c r="AV1682" s="109"/>
      <c r="AW1682" s="109"/>
      <c r="AX1682" s="109"/>
      <c r="AY1682" s="109"/>
      <c r="AZ1682" s="109"/>
      <c r="BA1682" s="109"/>
      <c r="BB1682" s="64">
        <v>19001671</v>
      </c>
      <c r="BC1682" s="109"/>
      <c r="BD1682" s="213"/>
      <c r="BE1682" s="109"/>
      <c r="BF1682" s="109"/>
      <c r="BG1682" s="109"/>
      <c r="BH1682" s="109"/>
      <c r="BI1682" s="109"/>
      <c r="BJ1682" s="109"/>
      <c r="BK1682" s="109"/>
      <c r="BL1682" s="109"/>
      <c r="BM1682" s="109"/>
      <c r="BN1682" s="109"/>
    </row>
    <row r="1683" spans="1:66">
      <c r="A1683" s="420">
        <v>1672</v>
      </c>
      <c r="B1683" s="211"/>
      <c r="C1683" s="211"/>
      <c r="D1683" s="211"/>
      <c r="E1683" s="211"/>
      <c r="F1683" s="211"/>
      <c r="G1683" s="212"/>
      <c r="H1683" s="109"/>
      <c r="I1683" s="109"/>
      <c r="J1683" s="109"/>
      <c r="K1683" s="213"/>
      <c r="L1683" s="213"/>
      <c r="M1683" s="109"/>
      <c r="N1683" s="109"/>
      <c r="O1683" s="109"/>
      <c r="P1683" s="213"/>
      <c r="Q1683" s="109"/>
      <c r="R1683" s="109"/>
      <c r="S1683" s="109"/>
      <c r="T1683" s="109"/>
      <c r="U1683" s="109"/>
      <c r="V1683" s="109"/>
      <c r="W1683" s="109"/>
      <c r="X1683" s="109"/>
      <c r="Y1683" s="109"/>
      <c r="Z1683" s="109"/>
      <c r="AA1683" s="109"/>
      <c r="AB1683" s="109"/>
      <c r="AC1683" s="109"/>
      <c r="AD1683" s="109"/>
      <c r="AE1683" s="109"/>
      <c r="AF1683" s="109"/>
      <c r="AG1683" s="109"/>
      <c r="AH1683" s="109"/>
      <c r="AI1683" s="219"/>
      <c r="AJ1683" s="219"/>
      <c r="AK1683" s="109"/>
      <c r="AL1683" s="109"/>
      <c r="AM1683" s="109"/>
      <c r="AN1683" s="109"/>
      <c r="AO1683" s="109"/>
      <c r="AP1683" s="109"/>
      <c r="AQ1683" s="109"/>
      <c r="AR1683" s="109"/>
      <c r="AS1683" s="109"/>
      <c r="AT1683" s="109"/>
      <c r="AU1683" s="109"/>
      <c r="AV1683" s="109"/>
      <c r="AW1683" s="109"/>
      <c r="AX1683" s="109"/>
      <c r="AY1683" s="109"/>
      <c r="AZ1683" s="109"/>
      <c r="BA1683" s="109"/>
      <c r="BB1683" s="219">
        <v>19001672</v>
      </c>
      <c r="BC1683" s="109"/>
      <c r="BD1683" s="213"/>
      <c r="BE1683" s="109"/>
      <c r="BF1683" s="109"/>
      <c r="BG1683" s="109"/>
      <c r="BH1683" s="109"/>
      <c r="BI1683" s="109"/>
      <c r="BJ1683" s="109"/>
      <c r="BK1683" s="109"/>
      <c r="BL1683" s="109"/>
      <c r="BM1683" s="109"/>
      <c r="BN1683" s="109"/>
    </row>
    <row r="1684" spans="1:66">
      <c r="A1684" s="420">
        <v>1673</v>
      </c>
      <c r="B1684" s="211"/>
      <c r="C1684" s="211"/>
      <c r="D1684" s="211"/>
      <c r="E1684" s="211"/>
      <c r="F1684" s="211"/>
      <c r="G1684" s="212"/>
      <c r="H1684" s="109"/>
      <c r="I1684" s="109"/>
      <c r="J1684" s="109"/>
      <c r="K1684" s="213"/>
      <c r="L1684" s="213"/>
      <c r="M1684" s="109"/>
      <c r="N1684" s="109"/>
      <c r="O1684" s="109"/>
      <c r="P1684" s="213"/>
      <c r="Q1684" s="109"/>
      <c r="R1684" s="109"/>
      <c r="S1684" s="109"/>
      <c r="T1684" s="109"/>
      <c r="U1684" s="109"/>
      <c r="V1684" s="109"/>
      <c r="W1684" s="109"/>
      <c r="X1684" s="109"/>
      <c r="Y1684" s="109"/>
      <c r="Z1684" s="109"/>
      <c r="AA1684" s="109"/>
      <c r="AB1684" s="109"/>
      <c r="AC1684" s="109"/>
      <c r="AD1684" s="109"/>
      <c r="AE1684" s="109"/>
      <c r="AF1684" s="109"/>
      <c r="AG1684" s="109"/>
      <c r="AH1684" s="109"/>
      <c r="AI1684" s="219"/>
      <c r="AJ1684" s="219"/>
      <c r="AK1684" s="109"/>
      <c r="AL1684" s="109"/>
      <c r="AM1684" s="109"/>
      <c r="AN1684" s="109"/>
      <c r="AO1684" s="109"/>
      <c r="AP1684" s="109"/>
      <c r="AQ1684" s="109"/>
      <c r="AR1684" s="109"/>
      <c r="AS1684" s="109"/>
      <c r="AT1684" s="109"/>
      <c r="AU1684" s="109"/>
      <c r="AV1684" s="109"/>
      <c r="AW1684" s="109"/>
      <c r="AX1684" s="109"/>
      <c r="AY1684" s="109"/>
      <c r="AZ1684" s="109"/>
      <c r="BA1684" s="109"/>
      <c r="BB1684" s="64">
        <v>19001673</v>
      </c>
      <c r="BC1684" s="109"/>
      <c r="BD1684" s="213"/>
      <c r="BE1684" s="109"/>
      <c r="BF1684" s="109"/>
      <c r="BG1684" s="109"/>
      <c r="BH1684" s="109"/>
      <c r="BI1684" s="109"/>
      <c r="BJ1684" s="109"/>
      <c r="BK1684" s="109"/>
      <c r="BL1684" s="109"/>
      <c r="BM1684" s="109"/>
      <c r="BN1684" s="109"/>
    </row>
    <row r="1685" spans="1:66">
      <c r="A1685" s="420">
        <v>1674</v>
      </c>
      <c r="B1685" s="211"/>
      <c r="C1685" s="211"/>
      <c r="D1685" s="211"/>
      <c r="E1685" s="211"/>
      <c r="F1685" s="211"/>
      <c r="G1685" s="212"/>
      <c r="H1685" s="109"/>
      <c r="I1685" s="109"/>
      <c r="J1685" s="109"/>
      <c r="K1685" s="213"/>
      <c r="L1685" s="213"/>
      <c r="M1685" s="109"/>
      <c r="N1685" s="109"/>
      <c r="O1685" s="109"/>
      <c r="P1685" s="213"/>
      <c r="Q1685" s="109"/>
      <c r="R1685" s="109"/>
      <c r="S1685" s="109"/>
      <c r="T1685" s="109"/>
      <c r="U1685" s="109"/>
      <c r="V1685" s="109"/>
      <c r="W1685" s="109"/>
      <c r="X1685" s="109"/>
      <c r="Y1685" s="109"/>
      <c r="Z1685" s="109"/>
      <c r="AA1685" s="109"/>
      <c r="AB1685" s="109"/>
      <c r="AC1685" s="109"/>
      <c r="AD1685" s="109"/>
      <c r="AE1685" s="109"/>
      <c r="AF1685" s="109"/>
      <c r="AG1685" s="109"/>
      <c r="AH1685" s="109"/>
      <c r="AI1685" s="219"/>
      <c r="AJ1685" s="219"/>
      <c r="AK1685" s="109"/>
      <c r="AL1685" s="109"/>
      <c r="AM1685" s="109"/>
      <c r="AN1685" s="109"/>
      <c r="AO1685" s="109"/>
      <c r="AP1685" s="109"/>
      <c r="AQ1685" s="109"/>
      <c r="AR1685" s="109"/>
      <c r="AS1685" s="109"/>
      <c r="AT1685" s="109"/>
      <c r="AU1685" s="109"/>
      <c r="AV1685" s="109"/>
      <c r="AW1685" s="109"/>
      <c r="AX1685" s="109"/>
      <c r="AY1685" s="109"/>
      <c r="AZ1685" s="109"/>
      <c r="BA1685" s="109"/>
      <c r="BB1685" s="219">
        <v>19001674</v>
      </c>
      <c r="BC1685" s="109"/>
      <c r="BD1685" s="213"/>
      <c r="BE1685" s="109"/>
      <c r="BF1685" s="109"/>
      <c r="BG1685" s="109"/>
      <c r="BH1685" s="109"/>
      <c r="BI1685" s="109"/>
      <c r="BJ1685" s="109"/>
      <c r="BK1685" s="109"/>
      <c r="BL1685" s="109"/>
      <c r="BM1685" s="109"/>
      <c r="BN1685" s="109"/>
    </row>
    <row r="1686" spans="1:66">
      <c r="A1686" s="420">
        <v>1675</v>
      </c>
      <c r="B1686" s="211"/>
      <c r="C1686" s="211"/>
      <c r="D1686" s="211"/>
      <c r="E1686" s="211"/>
      <c r="F1686" s="211"/>
      <c r="G1686" s="212"/>
      <c r="H1686" s="109"/>
      <c r="I1686" s="109"/>
      <c r="J1686" s="109"/>
      <c r="K1686" s="213"/>
      <c r="L1686" s="213"/>
      <c r="M1686" s="109"/>
      <c r="N1686" s="109"/>
      <c r="O1686" s="109"/>
      <c r="P1686" s="213"/>
      <c r="Q1686" s="109"/>
      <c r="R1686" s="109"/>
      <c r="S1686" s="109"/>
      <c r="T1686" s="109"/>
      <c r="U1686" s="109"/>
      <c r="V1686" s="109"/>
      <c r="W1686" s="109"/>
      <c r="X1686" s="109"/>
      <c r="Y1686" s="109"/>
      <c r="Z1686" s="109"/>
      <c r="AA1686" s="109"/>
      <c r="AB1686" s="109"/>
      <c r="AC1686" s="109"/>
      <c r="AD1686" s="109"/>
      <c r="AE1686" s="109"/>
      <c r="AF1686" s="109"/>
      <c r="AG1686" s="109"/>
      <c r="AH1686" s="109"/>
      <c r="AI1686" s="219"/>
      <c r="AJ1686" s="219"/>
      <c r="AK1686" s="109"/>
      <c r="AL1686" s="109"/>
      <c r="AM1686" s="109"/>
      <c r="AN1686" s="109"/>
      <c r="AO1686" s="109"/>
      <c r="AP1686" s="109"/>
      <c r="AQ1686" s="109"/>
      <c r="AR1686" s="109"/>
      <c r="AS1686" s="109"/>
      <c r="AT1686" s="109"/>
      <c r="AU1686" s="109"/>
      <c r="AV1686" s="109"/>
      <c r="AW1686" s="109"/>
      <c r="AX1686" s="109"/>
      <c r="AY1686" s="109"/>
      <c r="AZ1686" s="109"/>
      <c r="BA1686" s="109"/>
      <c r="BB1686" s="64">
        <v>19001675</v>
      </c>
      <c r="BC1686" s="109"/>
      <c r="BD1686" s="213"/>
      <c r="BE1686" s="109"/>
      <c r="BF1686" s="109"/>
      <c r="BG1686" s="109"/>
      <c r="BH1686" s="109"/>
      <c r="BI1686" s="109"/>
      <c r="BJ1686" s="109"/>
      <c r="BK1686" s="109"/>
      <c r="BL1686" s="109"/>
      <c r="BM1686" s="109"/>
      <c r="BN1686" s="109"/>
    </row>
    <row r="1687" spans="1:66">
      <c r="A1687" s="420">
        <v>1676</v>
      </c>
      <c r="B1687" s="211"/>
      <c r="C1687" s="211"/>
      <c r="D1687" s="211"/>
      <c r="E1687" s="211"/>
      <c r="F1687" s="211"/>
      <c r="G1687" s="212"/>
      <c r="H1687" s="109"/>
      <c r="I1687" s="109"/>
      <c r="J1687" s="109"/>
      <c r="K1687" s="213"/>
      <c r="L1687" s="213"/>
      <c r="M1687" s="109"/>
      <c r="N1687" s="109"/>
      <c r="O1687" s="109"/>
      <c r="P1687" s="213"/>
      <c r="Q1687" s="109"/>
      <c r="R1687" s="109"/>
      <c r="S1687" s="109"/>
      <c r="T1687" s="109"/>
      <c r="U1687" s="109"/>
      <c r="V1687" s="109"/>
      <c r="W1687" s="109"/>
      <c r="X1687" s="109"/>
      <c r="Y1687" s="109"/>
      <c r="Z1687" s="109"/>
      <c r="AA1687" s="109"/>
      <c r="AB1687" s="109"/>
      <c r="AC1687" s="109"/>
      <c r="AD1687" s="109"/>
      <c r="AE1687" s="109"/>
      <c r="AF1687" s="109"/>
      <c r="AG1687" s="109"/>
      <c r="AH1687" s="109"/>
      <c r="AI1687" s="219"/>
      <c r="AJ1687" s="219"/>
      <c r="AK1687" s="109"/>
      <c r="AL1687" s="109"/>
      <c r="AM1687" s="109"/>
      <c r="AN1687" s="109"/>
      <c r="AO1687" s="109"/>
      <c r="AP1687" s="109"/>
      <c r="AQ1687" s="109"/>
      <c r="AR1687" s="109"/>
      <c r="AS1687" s="109"/>
      <c r="AT1687" s="109"/>
      <c r="AU1687" s="109"/>
      <c r="AV1687" s="109"/>
      <c r="AW1687" s="109"/>
      <c r="AX1687" s="109"/>
      <c r="AY1687" s="109"/>
      <c r="AZ1687" s="109"/>
      <c r="BA1687" s="109"/>
      <c r="BB1687" s="219">
        <v>19001676</v>
      </c>
      <c r="BC1687" s="109"/>
      <c r="BD1687" s="213"/>
      <c r="BE1687" s="109"/>
      <c r="BF1687" s="109"/>
      <c r="BG1687" s="109"/>
      <c r="BH1687" s="109"/>
      <c r="BI1687" s="109"/>
      <c r="BJ1687" s="109"/>
      <c r="BK1687" s="109"/>
      <c r="BL1687" s="109"/>
      <c r="BM1687" s="109"/>
      <c r="BN1687" s="109"/>
    </row>
    <row r="1688" spans="1:66">
      <c r="A1688" s="420">
        <v>1677</v>
      </c>
      <c r="B1688" s="211"/>
      <c r="C1688" s="211"/>
      <c r="D1688" s="211"/>
      <c r="E1688" s="211"/>
      <c r="F1688" s="211"/>
      <c r="G1688" s="212"/>
      <c r="H1688" s="109"/>
      <c r="I1688" s="109"/>
      <c r="J1688" s="109"/>
      <c r="K1688" s="213"/>
      <c r="L1688" s="213"/>
      <c r="M1688" s="109"/>
      <c r="N1688" s="109"/>
      <c r="O1688" s="109"/>
      <c r="P1688" s="213"/>
      <c r="Q1688" s="109"/>
      <c r="R1688" s="109"/>
      <c r="S1688" s="109"/>
      <c r="T1688" s="109"/>
      <c r="U1688" s="109"/>
      <c r="V1688" s="109"/>
      <c r="W1688" s="109"/>
      <c r="X1688" s="109"/>
      <c r="Y1688" s="109"/>
      <c r="Z1688" s="109"/>
      <c r="AA1688" s="109"/>
      <c r="AB1688" s="109"/>
      <c r="AC1688" s="109"/>
      <c r="AD1688" s="109"/>
      <c r="AE1688" s="109"/>
      <c r="AF1688" s="109"/>
      <c r="AG1688" s="109"/>
      <c r="AH1688" s="109"/>
      <c r="AI1688" s="219"/>
      <c r="AJ1688" s="219"/>
      <c r="AK1688" s="109"/>
      <c r="AL1688" s="109"/>
      <c r="AM1688" s="109"/>
      <c r="AN1688" s="109"/>
      <c r="AO1688" s="109"/>
      <c r="AP1688" s="109"/>
      <c r="AQ1688" s="109"/>
      <c r="AR1688" s="109"/>
      <c r="AS1688" s="109"/>
      <c r="AT1688" s="109"/>
      <c r="AU1688" s="109"/>
      <c r="AV1688" s="109"/>
      <c r="AW1688" s="109"/>
      <c r="AX1688" s="109"/>
      <c r="AY1688" s="109"/>
      <c r="AZ1688" s="109"/>
      <c r="BA1688" s="109"/>
      <c r="BB1688" s="64">
        <v>19001677</v>
      </c>
      <c r="BC1688" s="109"/>
      <c r="BD1688" s="213"/>
      <c r="BE1688" s="109"/>
      <c r="BF1688" s="109"/>
      <c r="BG1688" s="109"/>
      <c r="BH1688" s="109"/>
      <c r="BI1688" s="109"/>
      <c r="BJ1688" s="109"/>
      <c r="BK1688" s="109"/>
      <c r="BL1688" s="109"/>
      <c r="BM1688" s="109"/>
      <c r="BN1688" s="109"/>
    </row>
    <row r="1689" spans="1:66">
      <c r="A1689" s="420">
        <v>1678</v>
      </c>
      <c r="B1689" s="211"/>
      <c r="C1689" s="211"/>
      <c r="D1689" s="211"/>
      <c r="E1689" s="211"/>
      <c r="F1689" s="211"/>
      <c r="G1689" s="212"/>
      <c r="H1689" s="109"/>
      <c r="I1689" s="109"/>
      <c r="J1689" s="109"/>
      <c r="K1689" s="213"/>
      <c r="L1689" s="213"/>
      <c r="M1689" s="109"/>
      <c r="N1689" s="109"/>
      <c r="O1689" s="109"/>
      <c r="P1689" s="213"/>
      <c r="Q1689" s="109"/>
      <c r="R1689" s="109"/>
      <c r="S1689" s="109"/>
      <c r="T1689" s="109"/>
      <c r="U1689" s="109"/>
      <c r="V1689" s="109"/>
      <c r="W1689" s="109"/>
      <c r="X1689" s="109"/>
      <c r="Y1689" s="109"/>
      <c r="Z1689" s="109"/>
      <c r="AA1689" s="109"/>
      <c r="AB1689" s="109"/>
      <c r="AC1689" s="109"/>
      <c r="AD1689" s="109"/>
      <c r="AE1689" s="109"/>
      <c r="AF1689" s="109"/>
      <c r="AG1689" s="109"/>
      <c r="AH1689" s="109"/>
      <c r="AI1689" s="219"/>
      <c r="AJ1689" s="219"/>
      <c r="AK1689" s="109"/>
      <c r="AL1689" s="109"/>
      <c r="AM1689" s="109"/>
      <c r="AN1689" s="109"/>
      <c r="AO1689" s="109"/>
      <c r="AP1689" s="109"/>
      <c r="AQ1689" s="109"/>
      <c r="AR1689" s="109"/>
      <c r="AS1689" s="109"/>
      <c r="AT1689" s="109"/>
      <c r="AU1689" s="109"/>
      <c r="AV1689" s="109"/>
      <c r="AW1689" s="109"/>
      <c r="AX1689" s="109"/>
      <c r="AY1689" s="109"/>
      <c r="AZ1689" s="109"/>
      <c r="BA1689" s="109"/>
      <c r="BB1689" s="219">
        <v>19001678</v>
      </c>
      <c r="BC1689" s="109"/>
      <c r="BD1689" s="213"/>
      <c r="BE1689" s="109"/>
      <c r="BF1689" s="109"/>
      <c r="BG1689" s="109"/>
      <c r="BH1689" s="109"/>
      <c r="BI1689" s="109"/>
      <c r="BJ1689" s="109"/>
      <c r="BK1689" s="109"/>
      <c r="BL1689" s="109"/>
      <c r="BM1689" s="109"/>
      <c r="BN1689" s="109"/>
    </row>
    <row r="1690" spans="1:66">
      <c r="A1690" s="420">
        <v>1679</v>
      </c>
      <c r="B1690" s="211"/>
      <c r="C1690" s="211"/>
      <c r="D1690" s="211"/>
      <c r="E1690" s="211"/>
      <c r="F1690" s="211"/>
      <c r="G1690" s="212"/>
      <c r="H1690" s="109"/>
      <c r="I1690" s="109"/>
      <c r="J1690" s="109"/>
      <c r="K1690" s="213"/>
      <c r="L1690" s="213"/>
      <c r="M1690" s="109"/>
      <c r="N1690" s="109"/>
      <c r="O1690" s="109"/>
      <c r="P1690" s="213"/>
      <c r="Q1690" s="109"/>
      <c r="R1690" s="109"/>
      <c r="S1690" s="109"/>
      <c r="T1690" s="109"/>
      <c r="U1690" s="109"/>
      <c r="V1690" s="109"/>
      <c r="W1690" s="109"/>
      <c r="X1690" s="109"/>
      <c r="Y1690" s="109"/>
      <c r="Z1690" s="109"/>
      <c r="AA1690" s="109"/>
      <c r="AB1690" s="109"/>
      <c r="AC1690" s="109"/>
      <c r="AD1690" s="109"/>
      <c r="AE1690" s="109"/>
      <c r="AF1690" s="109"/>
      <c r="AG1690" s="109"/>
      <c r="AH1690" s="109"/>
      <c r="AI1690" s="219"/>
      <c r="AJ1690" s="219"/>
      <c r="AK1690" s="109"/>
      <c r="AL1690" s="109"/>
      <c r="AM1690" s="109"/>
      <c r="AN1690" s="109"/>
      <c r="AO1690" s="109"/>
      <c r="AP1690" s="109"/>
      <c r="AQ1690" s="109"/>
      <c r="AR1690" s="109"/>
      <c r="AS1690" s="109"/>
      <c r="AT1690" s="109"/>
      <c r="AU1690" s="109"/>
      <c r="AV1690" s="109"/>
      <c r="AW1690" s="109"/>
      <c r="AX1690" s="109"/>
      <c r="AY1690" s="109"/>
      <c r="AZ1690" s="109"/>
      <c r="BA1690" s="109"/>
      <c r="BB1690" s="64">
        <v>19001679</v>
      </c>
      <c r="BC1690" s="109"/>
      <c r="BD1690" s="213"/>
      <c r="BE1690" s="109"/>
      <c r="BF1690" s="109"/>
      <c r="BG1690" s="109"/>
      <c r="BH1690" s="109"/>
      <c r="BI1690" s="109"/>
      <c r="BJ1690" s="109"/>
      <c r="BK1690" s="109"/>
      <c r="BL1690" s="109"/>
      <c r="BM1690" s="109"/>
      <c r="BN1690" s="109"/>
    </row>
    <row r="1691" spans="1:66">
      <c r="A1691" s="420">
        <v>1680</v>
      </c>
      <c r="B1691" s="211"/>
      <c r="C1691" s="211"/>
      <c r="D1691" s="211"/>
      <c r="E1691" s="211"/>
      <c r="F1691" s="211"/>
      <c r="G1691" s="212"/>
      <c r="H1691" s="109"/>
      <c r="I1691" s="109"/>
      <c r="J1691" s="109"/>
      <c r="K1691" s="213"/>
      <c r="L1691" s="213"/>
      <c r="M1691" s="109"/>
      <c r="N1691" s="109"/>
      <c r="O1691" s="109"/>
      <c r="P1691" s="213"/>
      <c r="Q1691" s="109"/>
      <c r="R1691" s="109"/>
      <c r="S1691" s="109"/>
      <c r="T1691" s="109"/>
      <c r="U1691" s="109"/>
      <c r="V1691" s="109"/>
      <c r="W1691" s="109"/>
      <c r="X1691" s="109"/>
      <c r="Y1691" s="109"/>
      <c r="Z1691" s="109"/>
      <c r="AA1691" s="109"/>
      <c r="AB1691" s="109"/>
      <c r="AC1691" s="109"/>
      <c r="AD1691" s="109"/>
      <c r="AE1691" s="109"/>
      <c r="AF1691" s="109"/>
      <c r="AG1691" s="109"/>
      <c r="AH1691" s="109"/>
      <c r="AI1691" s="219"/>
      <c r="AJ1691" s="219"/>
      <c r="AK1691" s="109"/>
      <c r="AL1691" s="109"/>
      <c r="AM1691" s="109"/>
      <c r="AN1691" s="109"/>
      <c r="AO1691" s="109"/>
      <c r="AP1691" s="109"/>
      <c r="AQ1691" s="109"/>
      <c r="AR1691" s="109"/>
      <c r="AS1691" s="109"/>
      <c r="AT1691" s="109"/>
      <c r="AU1691" s="109"/>
      <c r="AV1691" s="109"/>
      <c r="AW1691" s="109"/>
      <c r="AX1691" s="109"/>
      <c r="AY1691" s="109"/>
      <c r="AZ1691" s="109"/>
      <c r="BA1691" s="109"/>
      <c r="BB1691" s="219">
        <v>19001680</v>
      </c>
      <c r="BC1691" s="109"/>
      <c r="BD1691" s="213"/>
      <c r="BE1691" s="109"/>
      <c r="BF1691" s="109"/>
      <c r="BG1691" s="109"/>
      <c r="BH1691" s="109"/>
      <c r="BI1691" s="109"/>
      <c r="BJ1691" s="109"/>
      <c r="BK1691" s="109"/>
      <c r="BL1691" s="109"/>
      <c r="BM1691" s="109"/>
      <c r="BN1691" s="109"/>
    </row>
    <row r="1692" spans="1:66">
      <c r="A1692" s="420">
        <v>1681</v>
      </c>
      <c r="B1692" s="211"/>
      <c r="C1692" s="211"/>
      <c r="D1692" s="211"/>
      <c r="E1692" s="211"/>
      <c r="F1692" s="211"/>
      <c r="G1692" s="212"/>
      <c r="H1692" s="109"/>
      <c r="I1692" s="109"/>
      <c r="J1692" s="109"/>
      <c r="K1692" s="213"/>
      <c r="L1692" s="213"/>
      <c r="M1692" s="109"/>
      <c r="N1692" s="109"/>
      <c r="O1692" s="109"/>
      <c r="P1692" s="213"/>
      <c r="Q1692" s="109"/>
      <c r="R1692" s="109"/>
      <c r="S1692" s="109"/>
      <c r="T1692" s="109"/>
      <c r="U1692" s="109"/>
      <c r="V1692" s="109"/>
      <c r="W1692" s="109"/>
      <c r="X1692" s="109"/>
      <c r="Y1692" s="109"/>
      <c r="Z1692" s="109"/>
      <c r="AA1692" s="109"/>
      <c r="AB1692" s="109"/>
      <c r="AC1692" s="109"/>
      <c r="AD1692" s="109"/>
      <c r="AE1692" s="109"/>
      <c r="AF1692" s="109"/>
      <c r="AG1692" s="109"/>
      <c r="AH1692" s="109"/>
      <c r="AI1692" s="219"/>
      <c r="AJ1692" s="219"/>
      <c r="AK1692" s="109"/>
      <c r="AL1692" s="109"/>
      <c r="AM1692" s="109"/>
      <c r="AN1692" s="109"/>
      <c r="AO1692" s="109"/>
      <c r="AP1692" s="109"/>
      <c r="AQ1692" s="109"/>
      <c r="AR1692" s="109"/>
      <c r="AS1692" s="109"/>
      <c r="AT1692" s="109"/>
      <c r="AU1692" s="109"/>
      <c r="AV1692" s="109"/>
      <c r="AW1692" s="109"/>
      <c r="AX1692" s="109"/>
      <c r="AY1692" s="109"/>
      <c r="AZ1692" s="109"/>
      <c r="BA1692" s="109"/>
      <c r="BB1692" s="64">
        <v>19001681</v>
      </c>
      <c r="BC1692" s="109"/>
      <c r="BD1692" s="213"/>
      <c r="BE1692" s="109"/>
      <c r="BF1692" s="109"/>
      <c r="BG1692" s="109"/>
      <c r="BH1692" s="109"/>
      <c r="BI1692" s="109"/>
      <c r="BJ1692" s="109"/>
      <c r="BK1692" s="109"/>
      <c r="BL1692" s="109"/>
      <c r="BM1692" s="109"/>
      <c r="BN1692" s="109"/>
    </row>
    <row r="1693" spans="1:66">
      <c r="A1693" s="420">
        <v>1682</v>
      </c>
      <c r="B1693" s="211"/>
      <c r="C1693" s="211"/>
      <c r="D1693" s="211"/>
      <c r="E1693" s="211"/>
      <c r="F1693" s="211"/>
      <c r="G1693" s="212"/>
      <c r="H1693" s="109"/>
      <c r="I1693" s="109"/>
      <c r="J1693" s="109"/>
      <c r="K1693" s="213"/>
      <c r="L1693" s="213"/>
      <c r="M1693" s="109"/>
      <c r="N1693" s="109"/>
      <c r="O1693" s="109"/>
      <c r="P1693" s="213"/>
      <c r="Q1693" s="109"/>
      <c r="R1693" s="109"/>
      <c r="S1693" s="109"/>
      <c r="T1693" s="109"/>
      <c r="U1693" s="109"/>
      <c r="V1693" s="109"/>
      <c r="W1693" s="109"/>
      <c r="X1693" s="109"/>
      <c r="Y1693" s="109"/>
      <c r="Z1693" s="109"/>
      <c r="AA1693" s="109"/>
      <c r="AB1693" s="109"/>
      <c r="AC1693" s="109"/>
      <c r="AD1693" s="109"/>
      <c r="AE1693" s="109"/>
      <c r="AF1693" s="109"/>
      <c r="AG1693" s="109"/>
      <c r="AH1693" s="109"/>
      <c r="AI1693" s="219"/>
      <c r="AJ1693" s="219"/>
      <c r="AK1693" s="109"/>
      <c r="AL1693" s="109"/>
      <c r="AM1693" s="109"/>
      <c r="AN1693" s="109"/>
      <c r="AO1693" s="109"/>
      <c r="AP1693" s="109"/>
      <c r="AQ1693" s="109"/>
      <c r="AR1693" s="109"/>
      <c r="AS1693" s="109"/>
      <c r="AT1693" s="109"/>
      <c r="AU1693" s="109"/>
      <c r="AV1693" s="109"/>
      <c r="AW1693" s="109"/>
      <c r="AX1693" s="109"/>
      <c r="AY1693" s="109"/>
      <c r="AZ1693" s="109"/>
      <c r="BA1693" s="109"/>
      <c r="BB1693" s="219">
        <v>19001682</v>
      </c>
      <c r="BC1693" s="109"/>
      <c r="BD1693" s="213"/>
      <c r="BE1693" s="109"/>
      <c r="BF1693" s="109"/>
      <c r="BG1693" s="109"/>
      <c r="BH1693" s="109"/>
      <c r="BI1693" s="109"/>
      <c r="BJ1693" s="109"/>
      <c r="BK1693" s="109"/>
      <c r="BL1693" s="109"/>
      <c r="BM1693" s="109"/>
      <c r="BN1693" s="109"/>
    </row>
    <row r="1694" spans="1:66">
      <c r="A1694" s="420">
        <v>1683</v>
      </c>
      <c r="B1694" s="211"/>
      <c r="C1694" s="211"/>
      <c r="D1694" s="211"/>
      <c r="E1694" s="211"/>
      <c r="F1694" s="211"/>
      <c r="G1694" s="212"/>
      <c r="H1694" s="109"/>
      <c r="I1694" s="109"/>
      <c r="J1694" s="109"/>
      <c r="K1694" s="213"/>
      <c r="L1694" s="213"/>
      <c r="M1694" s="109"/>
      <c r="N1694" s="109"/>
      <c r="O1694" s="109"/>
      <c r="P1694" s="213"/>
      <c r="Q1694" s="109"/>
      <c r="R1694" s="109"/>
      <c r="S1694" s="109"/>
      <c r="T1694" s="109"/>
      <c r="U1694" s="109"/>
      <c r="V1694" s="109"/>
      <c r="W1694" s="109"/>
      <c r="X1694" s="109"/>
      <c r="Y1694" s="109"/>
      <c r="Z1694" s="109"/>
      <c r="AA1694" s="109"/>
      <c r="AB1694" s="109"/>
      <c r="AC1694" s="109"/>
      <c r="AD1694" s="109"/>
      <c r="AE1694" s="109"/>
      <c r="AF1694" s="109"/>
      <c r="AG1694" s="109"/>
      <c r="AH1694" s="109"/>
      <c r="AI1694" s="219"/>
      <c r="AJ1694" s="219"/>
      <c r="AK1694" s="109"/>
      <c r="AL1694" s="109"/>
      <c r="AM1694" s="109"/>
      <c r="AN1694" s="109"/>
      <c r="AO1694" s="109"/>
      <c r="AP1694" s="109"/>
      <c r="AQ1694" s="109"/>
      <c r="AR1694" s="109"/>
      <c r="AS1694" s="109"/>
      <c r="AT1694" s="109"/>
      <c r="AU1694" s="109"/>
      <c r="AV1694" s="109"/>
      <c r="AW1694" s="109"/>
      <c r="AX1694" s="109"/>
      <c r="AY1694" s="109"/>
      <c r="AZ1694" s="109"/>
      <c r="BA1694" s="109"/>
      <c r="BB1694" s="64">
        <v>19001683</v>
      </c>
      <c r="BC1694" s="109"/>
      <c r="BD1694" s="213"/>
      <c r="BE1694" s="109"/>
      <c r="BF1694" s="109"/>
      <c r="BG1694" s="109"/>
      <c r="BH1694" s="109"/>
      <c r="BI1694" s="109"/>
      <c r="BJ1694" s="109"/>
      <c r="BK1694" s="109"/>
      <c r="BL1694" s="109"/>
      <c r="BM1694" s="109"/>
      <c r="BN1694" s="109"/>
    </row>
    <row r="1695" spans="1:66">
      <c r="A1695" s="420">
        <v>1684</v>
      </c>
      <c r="B1695" s="211"/>
      <c r="C1695" s="211"/>
      <c r="D1695" s="211"/>
      <c r="E1695" s="211"/>
      <c r="F1695" s="211"/>
      <c r="G1695" s="212"/>
      <c r="H1695" s="109"/>
      <c r="I1695" s="109"/>
      <c r="J1695" s="109"/>
      <c r="K1695" s="213"/>
      <c r="L1695" s="213"/>
      <c r="M1695" s="109"/>
      <c r="N1695" s="109"/>
      <c r="O1695" s="109"/>
      <c r="P1695" s="213"/>
      <c r="Q1695" s="109"/>
      <c r="R1695" s="109"/>
      <c r="S1695" s="109"/>
      <c r="T1695" s="109"/>
      <c r="U1695" s="109"/>
      <c r="V1695" s="109"/>
      <c r="W1695" s="109"/>
      <c r="X1695" s="109"/>
      <c r="Y1695" s="109"/>
      <c r="Z1695" s="109"/>
      <c r="AA1695" s="109"/>
      <c r="AB1695" s="109"/>
      <c r="AC1695" s="109"/>
      <c r="AD1695" s="109"/>
      <c r="AE1695" s="109"/>
      <c r="AF1695" s="109"/>
      <c r="AG1695" s="109"/>
      <c r="AH1695" s="109"/>
      <c r="AI1695" s="219"/>
      <c r="AJ1695" s="219"/>
      <c r="AK1695" s="109"/>
      <c r="AL1695" s="109"/>
      <c r="AM1695" s="109"/>
      <c r="AN1695" s="109"/>
      <c r="AO1695" s="109"/>
      <c r="AP1695" s="109"/>
      <c r="AQ1695" s="109"/>
      <c r="AR1695" s="109"/>
      <c r="AS1695" s="109"/>
      <c r="AT1695" s="109"/>
      <c r="AU1695" s="109"/>
      <c r="AV1695" s="109"/>
      <c r="AW1695" s="109"/>
      <c r="AX1695" s="109"/>
      <c r="AY1695" s="109"/>
      <c r="AZ1695" s="109"/>
      <c r="BA1695" s="109"/>
      <c r="BB1695" s="219">
        <v>19001684</v>
      </c>
      <c r="BC1695" s="109"/>
      <c r="BD1695" s="213"/>
      <c r="BE1695" s="109"/>
      <c r="BF1695" s="109"/>
      <c r="BG1695" s="109"/>
      <c r="BH1695" s="109"/>
      <c r="BI1695" s="109"/>
      <c r="BJ1695" s="109"/>
      <c r="BK1695" s="109"/>
      <c r="BL1695" s="109"/>
      <c r="BM1695" s="109"/>
      <c r="BN1695" s="109"/>
    </row>
    <row r="1696" spans="1:66">
      <c r="A1696" s="420">
        <v>1685</v>
      </c>
      <c r="B1696" s="211"/>
      <c r="C1696" s="211"/>
      <c r="D1696" s="211"/>
      <c r="E1696" s="211"/>
      <c r="F1696" s="211"/>
      <c r="G1696" s="212"/>
      <c r="H1696" s="109"/>
      <c r="I1696" s="109"/>
      <c r="J1696" s="109"/>
      <c r="K1696" s="213"/>
      <c r="L1696" s="213"/>
      <c r="M1696" s="109"/>
      <c r="N1696" s="109"/>
      <c r="O1696" s="109"/>
      <c r="P1696" s="213"/>
      <c r="Q1696" s="109"/>
      <c r="R1696" s="109"/>
      <c r="S1696" s="109"/>
      <c r="T1696" s="109"/>
      <c r="U1696" s="109"/>
      <c r="V1696" s="109"/>
      <c r="W1696" s="109"/>
      <c r="X1696" s="109"/>
      <c r="Y1696" s="109"/>
      <c r="Z1696" s="109"/>
      <c r="AA1696" s="109"/>
      <c r="AB1696" s="109"/>
      <c r="AC1696" s="109"/>
      <c r="AD1696" s="109"/>
      <c r="AE1696" s="109"/>
      <c r="AF1696" s="109"/>
      <c r="AG1696" s="109"/>
      <c r="AH1696" s="109"/>
      <c r="AI1696" s="219"/>
      <c r="AJ1696" s="219"/>
      <c r="AK1696" s="109"/>
      <c r="AL1696" s="109"/>
      <c r="AM1696" s="109"/>
      <c r="AN1696" s="109"/>
      <c r="AO1696" s="109"/>
      <c r="AP1696" s="109"/>
      <c r="AQ1696" s="109"/>
      <c r="AR1696" s="109"/>
      <c r="AS1696" s="109"/>
      <c r="AT1696" s="109"/>
      <c r="AU1696" s="109"/>
      <c r="AV1696" s="109"/>
      <c r="AW1696" s="109"/>
      <c r="AX1696" s="109"/>
      <c r="AY1696" s="109"/>
      <c r="AZ1696" s="109"/>
      <c r="BA1696" s="109"/>
      <c r="BB1696" s="64">
        <v>19001685</v>
      </c>
      <c r="BC1696" s="109"/>
      <c r="BD1696" s="213"/>
      <c r="BE1696" s="109"/>
      <c r="BF1696" s="109"/>
      <c r="BG1696" s="109"/>
      <c r="BH1696" s="109"/>
      <c r="BI1696" s="109"/>
      <c r="BJ1696" s="109"/>
      <c r="BK1696" s="109"/>
      <c r="BL1696" s="109"/>
      <c r="BM1696" s="109"/>
      <c r="BN1696" s="109"/>
    </row>
    <row r="1697" spans="1:66">
      <c r="A1697" s="420">
        <v>1686</v>
      </c>
      <c r="B1697" s="211"/>
      <c r="C1697" s="211"/>
      <c r="D1697" s="211"/>
      <c r="E1697" s="211"/>
      <c r="F1697" s="211"/>
      <c r="G1697" s="212"/>
      <c r="H1697" s="109"/>
      <c r="I1697" s="109"/>
      <c r="J1697" s="109"/>
      <c r="K1697" s="213"/>
      <c r="L1697" s="213"/>
      <c r="M1697" s="109"/>
      <c r="N1697" s="109"/>
      <c r="O1697" s="109"/>
      <c r="P1697" s="213"/>
      <c r="Q1697" s="109"/>
      <c r="R1697" s="109"/>
      <c r="S1697" s="109"/>
      <c r="T1697" s="109"/>
      <c r="U1697" s="109"/>
      <c r="V1697" s="109"/>
      <c r="W1697" s="109"/>
      <c r="X1697" s="109"/>
      <c r="Y1697" s="109"/>
      <c r="Z1697" s="109"/>
      <c r="AA1697" s="109"/>
      <c r="AB1697" s="109"/>
      <c r="AC1697" s="109"/>
      <c r="AD1697" s="109"/>
      <c r="AE1697" s="109"/>
      <c r="AF1697" s="109"/>
      <c r="AG1697" s="109"/>
      <c r="AH1697" s="109"/>
      <c r="AI1697" s="219"/>
      <c r="AJ1697" s="219"/>
      <c r="AK1697" s="109"/>
      <c r="AL1697" s="109"/>
      <c r="AM1697" s="109"/>
      <c r="AN1697" s="109"/>
      <c r="AO1697" s="109"/>
      <c r="AP1697" s="109"/>
      <c r="AQ1697" s="109"/>
      <c r="AR1697" s="109"/>
      <c r="AS1697" s="109"/>
      <c r="AT1697" s="109"/>
      <c r="AU1697" s="109"/>
      <c r="AV1697" s="109"/>
      <c r="AW1697" s="109"/>
      <c r="AX1697" s="109"/>
      <c r="AY1697" s="109"/>
      <c r="AZ1697" s="109"/>
      <c r="BA1697" s="109"/>
      <c r="BB1697" s="219">
        <v>19001686</v>
      </c>
      <c r="BC1697" s="109"/>
      <c r="BD1697" s="213"/>
      <c r="BE1697" s="109"/>
      <c r="BF1697" s="109"/>
      <c r="BG1697" s="109"/>
      <c r="BH1697" s="109"/>
      <c r="BI1697" s="109"/>
      <c r="BJ1697" s="109"/>
      <c r="BK1697" s="109"/>
      <c r="BL1697" s="109"/>
      <c r="BM1697" s="109"/>
      <c r="BN1697" s="109"/>
    </row>
    <row r="1698" spans="1:66">
      <c r="A1698" s="420">
        <v>1687</v>
      </c>
      <c r="B1698" s="211"/>
      <c r="C1698" s="211"/>
      <c r="D1698" s="211"/>
      <c r="E1698" s="211"/>
      <c r="F1698" s="211"/>
      <c r="G1698" s="212"/>
      <c r="H1698" s="109"/>
      <c r="I1698" s="109"/>
      <c r="J1698" s="109"/>
      <c r="K1698" s="213"/>
      <c r="L1698" s="213"/>
      <c r="M1698" s="109"/>
      <c r="N1698" s="109"/>
      <c r="O1698" s="109"/>
      <c r="P1698" s="213"/>
      <c r="Q1698" s="109"/>
      <c r="R1698" s="109"/>
      <c r="S1698" s="109"/>
      <c r="T1698" s="109"/>
      <c r="U1698" s="109"/>
      <c r="V1698" s="109"/>
      <c r="W1698" s="109"/>
      <c r="X1698" s="109"/>
      <c r="Y1698" s="109"/>
      <c r="Z1698" s="109"/>
      <c r="AA1698" s="109"/>
      <c r="AB1698" s="109"/>
      <c r="AC1698" s="109"/>
      <c r="AD1698" s="109"/>
      <c r="AE1698" s="109"/>
      <c r="AF1698" s="109"/>
      <c r="AG1698" s="109"/>
      <c r="AH1698" s="109"/>
      <c r="AI1698" s="219"/>
      <c r="AJ1698" s="219"/>
      <c r="AK1698" s="109"/>
      <c r="AL1698" s="109"/>
      <c r="AM1698" s="109"/>
      <c r="AN1698" s="109"/>
      <c r="AO1698" s="109"/>
      <c r="AP1698" s="109"/>
      <c r="AQ1698" s="109"/>
      <c r="AR1698" s="109"/>
      <c r="AS1698" s="109"/>
      <c r="AT1698" s="109"/>
      <c r="AU1698" s="109"/>
      <c r="AV1698" s="109"/>
      <c r="AW1698" s="109"/>
      <c r="AX1698" s="109"/>
      <c r="AY1698" s="109"/>
      <c r="AZ1698" s="109"/>
      <c r="BA1698" s="109"/>
      <c r="BB1698" s="64">
        <v>19001687</v>
      </c>
      <c r="BC1698" s="109"/>
      <c r="BD1698" s="213"/>
      <c r="BE1698" s="109"/>
      <c r="BF1698" s="109"/>
      <c r="BG1698" s="109"/>
      <c r="BH1698" s="109"/>
      <c r="BI1698" s="109"/>
      <c r="BJ1698" s="109"/>
      <c r="BK1698" s="109"/>
      <c r="BL1698" s="109"/>
      <c r="BM1698" s="109"/>
      <c r="BN1698" s="109"/>
    </row>
    <row r="1699" spans="1:66">
      <c r="A1699" s="420">
        <v>1688</v>
      </c>
      <c r="B1699" s="211"/>
      <c r="C1699" s="211"/>
      <c r="D1699" s="211"/>
      <c r="E1699" s="211"/>
      <c r="F1699" s="211"/>
      <c r="G1699" s="212"/>
      <c r="H1699" s="109"/>
      <c r="I1699" s="109"/>
      <c r="J1699" s="109"/>
      <c r="K1699" s="213"/>
      <c r="L1699" s="213"/>
      <c r="M1699" s="109"/>
      <c r="N1699" s="109"/>
      <c r="O1699" s="109"/>
      <c r="P1699" s="213"/>
      <c r="Q1699" s="109"/>
      <c r="R1699" s="109"/>
      <c r="S1699" s="109"/>
      <c r="T1699" s="109"/>
      <c r="U1699" s="109"/>
      <c r="V1699" s="109"/>
      <c r="W1699" s="109"/>
      <c r="X1699" s="109"/>
      <c r="Y1699" s="109"/>
      <c r="Z1699" s="109"/>
      <c r="AA1699" s="109"/>
      <c r="AB1699" s="109"/>
      <c r="AC1699" s="109"/>
      <c r="AD1699" s="109"/>
      <c r="AE1699" s="109"/>
      <c r="AF1699" s="109"/>
      <c r="AG1699" s="109"/>
      <c r="AH1699" s="109"/>
      <c r="AI1699" s="219"/>
      <c r="AJ1699" s="219"/>
      <c r="AK1699" s="109"/>
      <c r="AL1699" s="109"/>
      <c r="AM1699" s="109"/>
      <c r="AN1699" s="109"/>
      <c r="AO1699" s="109"/>
      <c r="AP1699" s="109"/>
      <c r="AQ1699" s="109"/>
      <c r="AR1699" s="109"/>
      <c r="AS1699" s="109"/>
      <c r="AT1699" s="109"/>
      <c r="AU1699" s="109"/>
      <c r="AV1699" s="109"/>
      <c r="AW1699" s="109"/>
      <c r="AX1699" s="109"/>
      <c r="AY1699" s="109"/>
      <c r="AZ1699" s="109"/>
      <c r="BA1699" s="109"/>
      <c r="BB1699" s="219">
        <v>19001688</v>
      </c>
      <c r="BC1699" s="109"/>
      <c r="BD1699" s="213"/>
      <c r="BE1699" s="109"/>
      <c r="BF1699" s="109"/>
      <c r="BG1699" s="109"/>
      <c r="BH1699" s="109"/>
      <c r="BI1699" s="109"/>
      <c r="BJ1699" s="109"/>
      <c r="BK1699" s="109"/>
      <c r="BL1699" s="109"/>
      <c r="BM1699" s="109"/>
      <c r="BN1699" s="109"/>
    </row>
    <row r="1700" spans="1:66">
      <c r="A1700" s="420">
        <v>1689</v>
      </c>
      <c r="B1700" s="211"/>
      <c r="C1700" s="211"/>
      <c r="D1700" s="211"/>
      <c r="E1700" s="211"/>
      <c r="F1700" s="211"/>
      <c r="G1700" s="212"/>
      <c r="H1700" s="109"/>
      <c r="I1700" s="109"/>
      <c r="J1700" s="109"/>
      <c r="K1700" s="213"/>
      <c r="L1700" s="213"/>
      <c r="M1700" s="109"/>
      <c r="N1700" s="109"/>
      <c r="O1700" s="109"/>
      <c r="P1700" s="213"/>
      <c r="Q1700" s="109"/>
      <c r="R1700" s="109"/>
      <c r="S1700" s="109"/>
      <c r="T1700" s="109"/>
      <c r="U1700" s="109"/>
      <c r="V1700" s="109"/>
      <c r="W1700" s="109"/>
      <c r="X1700" s="109"/>
      <c r="Y1700" s="109"/>
      <c r="Z1700" s="109"/>
      <c r="AA1700" s="109"/>
      <c r="AB1700" s="109"/>
      <c r="AC1700" s="109"/>
      <c r="AD1700" s="109"/>
      <c r="AE1700" s="109"/>
      <c r="AF1700" s="109"/>
      <c r="AG1700" s="109"/>
      <c r="AH1700" s="109"/>
      <c r="AI1700" s="219"/>
      <c r="AJ1700" s="219"/>
      <c r="AK1700" s="109"/>
      <c r="AL1700" s="109"/>
      <c r="AM1700" s="109"/>
      <c r="AN1700" s="109"/>
      <c r="AO1700" s="109"/>
      <c r="AP1700" s="109"/>
      <c r="AQ1700" s="109"/>
      <c r="AR1700" s="109"/>
      <c r="AS1700" s="109"/>
      <c r="AT1700" s="109"/>
      <c r="AU1700" s="109"/>
      <c r="AV1700" s="109"/>
      <c r="AW1700" s="109"/>
      <c r="AX1700" s="109"/>
      <c r="AY1700" s="109"/>
      <c r="AZ1700" s="109"/>
      <c r="BA1700" s="109"/>
      <c r="BB1700" s="64">
        <v>19001689</v>
      </c>
      <c r="BC1700" s="109"/>
      <c r="BD1700" s="213"/>
      <c r="BE1700" s="109"/>
      <c r="BF1700" s="109"/>
      <c r="BG1700" s="109"/>
      <c r="BH1700" s="109"/>
      <c r="BI1700" s="109"/>
      <c r="BJ1700" s="109"/>
      <c r="BK1700" s="109"/>
      <c r="BL1700" s="109"/>
      <c r="BM1700" s="109"/>
      <c r="BN1700" s="109"/>
    </row>
    <row r="1701" spans="1:66">
      <c r="A1701" s="420">
        <v>1690</v>
      </c>
      <c r="B1701" s="211"/>
      <c r="C1701" s="211"/>
      <c r="D1701" s="211"/>
      <c r="E1701" s="211"/>
      <c r="F1701" s="211"/>
      <c r="G1701" s="212"/>
      <c r="H1701" s="109"/>
      <c r="I1701" s="109"/>
      <c r="J1701" s="109"/>
      <c r="K1701" s="213"/>
      <c r="L1701" s="213"/>
      <c r="M1701" s="109"/>
      <c r="N1701" s="109"/>
      <c r="O1701" s="109"/>
      <c r="P1701" s="213"/>
      <c r="Q1701" s="109"/>
      <c r="R1701" s="109"/>
      <c r="S1701" s="109"/>
      <c r="T1701" s="109"/>
      <c r="U1701" s="109"/>
      <c r="V1701" s="109"/>
      <c r="W1701" s="109"/>
      <c r="X1701" s="109"/>
      <c r="Y1701" s="109"/>
      <c r="Z1701" s="109"/>
      <c r="AA1701" s="109"/>
      <c r="AB1701" s="109"/>
      <c r="AC1701" s="109"/>
      <c r="AD1701" s="109"/>
      <c r="AE1701" s="109"/>
      <c r="AF1701" s="109"/>
      <c r="AG1701" s="109"/>
      <c r="AH1701" s="109"/>
      <c r="AI1701" s="219"/>
      <c r="AJ1701" s="219"/>
      <c r="AK1701" s="109"/>
      <c r="AL1701" s="109"/>
      <c r="AM1701" s="109"/>
      <c r="AN1701" s="109"/>
      <c r="AO1701" s="109"/>
      <c r="AP1701" s="109"/>
      <c r="AQ1701" s="109"/>
      <c r="AR1701" s="109"/>
      <c r="AS1701" s="109"/>
      <c r="AT1701" s="109"/>
      <c r="AU1701" s="109"/>
      <c r="AV1701" s="109"/>
      <c r="AW1701" s="109"/>
      <c r="AX1701" s="109"/>
      <c r="AY1701" s="109"/>
      <c r="AZ1701" s="109"/>
      <c r="BA1701" s="109"/>
      <c r="BB1701" s="219">
        <v>19001690</v>
      </c>
      <c r="BC1701" s="109"/>
      <c r="BD1701" s="213"/>
      <c r="BE1701" s="109"/>
      <c r="BF1701" s="109"/>
      <c r="BG1701" s="109"/>
      <c r="BH1701" s="109"/>
      <c r="BI1701" s="109"/>
      <c r="BJ1701" s="109"/>
      <c r="BK1701" s="109"/>
      <c r="BL1701" s="109"/>
      <c r="BM1701" s="109"/>
      <c r="BN1701" s="109"/>
    </row>
    <row r="1702" spans="1:66">
      <c r="A1702" s="420">
        <v>1691</v>
      </c>
      <c r="B1702" s="211"/>
      <c r="C1702" s="211"/>
      <c r="D1702" s="211"/>
      <c r="E1702" s="211"/>
      <c r="F1702" s="211"/>
      <c r="G1702" s="212"/>
      <c r="H1702" s="109"/>
      <c r="I1702" s="109"/>
      <c r="J1702" s="109"/>
      <c r="K1702" s="213"/>
      <c r="L1702" s="213"/>
      <c r="M1702" s="109"/>
      <c r="N1702" s="109"/>
      <c r="O1702" s="109"/>
      <c r="P1702" s="213"/>
      <c r="Q1702" s="109"/>
      <c r="R1702" s="109"/>
      <c r="S1702" s="109"/>
      <c r="T1702" s="109"/>
      <c r="U1702" s="109"/>
      <c r="V1702" s="109"/>
      <c r="W1702" s="109"/>
      <c r="X1702" s="109"/>
      <c r="Y1702" s="109"/>
      <c r="Z1702" s="109"/>
      <c r="AA1702" s="109"/>
      <c r="AB1702" s="109"/>
      <c r="AC1702" s="109"/>
      <c r="AD1702" s="109"/>
      <c r="AE1702" s="109"/>
      <c r="AF1702" s="109"/>
      <c r="AG1702" s="109"/>
      <c r="AH1702" s="109"/>
      <c r="AI1702" s="219"/>
      <c r="AJ1702" s="219"/>
      <c r="AK1702" s="109"/>
      <c r="AL1702" s="109"/>
      <c r="AM1702" s="109"/>
      <c r="AN1702" s="109"/>
      <c r="AO1702" s="109"/>
      <c r="AP1702" s="109"/>
      <c r="AQ1702" s="109"/>
      <c r="AR1702" s="109"/>
      <c r="AS1702" s="109"/>
      <c r="AT1702" s="109"/>
      <c r="AU1702" s="109"/>
      <c r="AV1702" s="109"/>
      <c r="AW1702" s="109"/>
      <c r="AX1702" s="109"/>
      <c r="AY1702" s="109"/>
      <c r="AZ1702" s="109"/>
      <c r="BA1702" s="109"/>
      <c r="BB1702" s="64">
        <v>19001691</v>
      </c>
      <c r="BC1702" s="109"/>
      <c r="BD1702" s="213"/>
      <c r="BE1702" s="109"/>
      <c r="BF1702" s="109"/>
      <c r="BG1702" s="109"/>
      <c r="BH1702" s="109"/>
      <c r="BI1702" s="109"/>
      <c r="BJ1702" s="109"/>
      <c r="BK1702" s="109"/>
      <c r="BL1702" s="109"/>
      <c r="BM1702" s="109"/>
      <c r="BN1702" s="109"/>
    </row>
    <row r="1703" spans="1:66">
      <c r="A1703" s="420">
        <v>1692</v>
      </c>
      <c r="B1703" s="211"/>
      <c r="C1703" s="211"/>
      <c r="D1703" s="211"/>
      <c r="E1703" s="211"/>
      <c r="F1703" s="211"/>
      <c r="G1703" s="212"/>
      <c r="H1703" s="109"/>
      <c r="I1703" s="109"/>
      <c r="J1703" s="109"/>
      <c r="K1703" s="213"/>
      <c r="L1703" s="213"/>
      <c r="M1703" s="109"/>
      <c r="N1703" s="109"/>
      <c r="O1703" s="109"/>
      <c r="P1703" s="213"/>
      <c r="Q1703" s="109"/>
      <c r="R1703" s="109"/>
      <c r="S1703" s="109"/>
      <c r="T1703" s="109"/>
      <c r="U1703" s="109"/>
      <c r="V1703" s="109"/>
      <c r="W1703" s="109"/>
      <c r="X1703" s="109"/>
      <c r="Y1703" s="109"/>
      <c r="Z1703" s="109"/>
      <c r="AA1703" s="109"/>
      <c r="AB1703" s="109"/>
      <c r="AC1703" s="109"/>
      <c r="AD1703" s="109"/>
      <c r="AE1703" s="109"/>
      <c r="AF1703" s="109"/>
      <c r="AG1703" s="109"/>
      <c r="AH1703" s="109"/>
      <c r="AI1703" s="219"/>
      <c r="AJ1703" s="219"/>
      <c r="AK1703" s="109"/>
      <c r="AL1703" s="109"/>
      <c r="AM1703" s="109"/>
      <c r="AN1703" s="109"/>
      <c r="AO1703" s="109"/>
      <c r="AP1703" s="109"/>
      <c r="AQ1703" s="109"/>
      <c r="AR1703" s="109"/>
      <c r="AS1703" s="109"/>
      <c r="AT1703" s="109"/>
      <c r="AU1703" s="109"/>
      <c r="AV1703" s="109"/>
      <c r="AW1703" s="109"/>
      <c r="AX1703" s="109"/>
      <c r="AY1703" s="109"/>
      <c r="AZ1703" s="109"/>
      <c r="BA1703" s="109"/>
      <c r="BB1703" s="219">
        <v>19001692</v>
      </c>
      <c r="BC1703" s="109"/>
      <c r="BD1703" s="213"/>
      <c r="BE1703" s="109"/>
      <c r="BF1703" s="109"/>
      <c r="BG1703" s="109"/>
      <c r="BH1703" s="109"/>
      <c r="BI1703" s="109"/>
      <c r="BJ1703" s="109"/>
      <c r="BK1703" s="109"/>
      <c r="BL1703" s="109"/>
      <c r="BM1703" s="109"/>
      <c r="BN1703" s="109"/>
    </row>
    <row r="1704" spans="1:66">
      <c r="A1704" s="420">
        <v>1693</v>
      </c>
      <c r="B1704" s="211"/>
      <c r="C1704" s="211"/>
      <c r="D1704" s="211"/>
      <c r="E1704" s="211"/>
      <c r="F1704" s="211"/>
      <c r="G1704" s="212"/>
      <c r="H1704" s="109"/>
      <c r="I1704" s="109"/>
      <c r="J1704" s="109"/>
      <c r="K1704" s="213"/>
      <c r="L1704" s="213"/>
      <c r="M1704" s="109"/>
      <c r="N1704" s="109"/>
      <c r="O1704" s="109"/>
      <c r="P1704" s="213"/>
      <c r="Q1704" s="109"/>
      <c r="R1704" s="109"/>
      <c r="S1704" s="109"/>
      <c r="T1704" s="109"/>
      <c r="U1704" s="109"/>
      <c r="V1704" s="109"/>
      <c r="W1704" s="109"/>
      <c r="X1704" s="109"/>
      <c r="Y1704" s="109"/>
      <c r="Z1704" s="109"/>
      <c r="AA1704" s="109"/>
      <c r="AB1704" s="109"/>
      <c r="AC1704" s="109"/>
      <c r="AD1704" s="109"/>
      <c r="AE1704" s="109"/>
      <c r="AF1704" s="109"/>
      <c r="AG1704" s="109"/>
      <c r="AH1704" s="109"/>
      <c r="AI1704" s="219"/>
      <c r="AJ1704" s="219"/>
      <c r="AK1704" s="109"/>
      <c r="AL1704" s="109"/>
      <c r="AM1704" s="109"/>
      <c r="AN1704" s="109"/>
      <c r="AO1704" s="109"/>
      <c r="AP1704" s="109"/>
      <c r="AQ1704" s="109"/>
      <c r="AR1704" s="109"/>
      <c r="AS1704" s="109"/>
      <c r="AT1704" s="109"/>
      <c r="AU1704" s="109"/>
      <c r="AV1704" s="109"/>
      <c r="AW1704" s="109"/>
      <c r="AX1704" s="109"/>
      <c r="AY1704" s="109"/>
      <c r="AZ1704" s="109"/>
      <c r="BA1704" s="109"/>
      <c r="BB1704" s="64">
        <v>19001693</v>
      </c>
      <c r="BC1704" s="109"/>
      <c r="BD1704" s="213"/>
      <c r="BE1704" s="109"/>
      <c r="BF1704" s="109"/>
      <c r="BG1704" s="109"/>
      <c r="BH1704" s="109"/>
      <c r="BI1704" s="109"/>
      <c r="BJ1704" s="109"/>
      <c r="BK1704" s="109"/>
      <c r="BL1704" s="109"/>
      <c r="BM1704" s="109"/>
      <c r="BN1704" s="109"/>
    </row>
    <row r="1705" spans="1:66">
      <c r="A1705" s="420">
        <v>1694</v>
      </c>
      <c r="B1705" s="211"/>
      <c r="C1705" s="211"/>
      <c r="D1705" s="211"/>
      <c r="E1705" s="211"/>
      <c r="F1705" s="211"/>
      <c r="G1705" s="212"/>
      <c r="H1705" s="109"/>
      <c r="I1705" s="109"/>
      <c r="J1705" s="109"/>
      <c r="K1705" s="213"/>
      <c r="L1705" s="213"/>
      <c r="M1705" s="109"/>
      <c r="N1705" s="109"/>
      <c r="O1705" s="109"/>
      <c r="P1705" s="213"/>
      <c r="Q1705" s="109"/>
      <c r="R1705" s="109"/>
      <c r="S1705" s="109"/>
      <c r="T1705" s="109"/>
      <c r="U1705" s="109"/>
      <c r="V1705" s="109"/>
      <c r="W1705" s="109"/>
      <c r="X1705" s="109"/>
      <c r="Y1705" s="109"/>
      <c r="Z1705" s="109"/>
      <c r="AA1705" s="109"/>
      <c r="AB1705" s="109"/>
      <c r="AC1705" s="109"/>
      <c r="AD1705" s="109"/>
      <c r="AE1705" s="109"/>
      <c r="AF1705" s="109"/>
      <c r="AG1705" s="109"/>
      <c r="AH1705" s="109"/>
      <c r="AI1705" s="219"/>
      <c r="AJ1705" s="219"/>
      <c r="AK1705" s="109"/>
      <c r="AL1705" s="109"/>
      <c r="AM1705" s="109"/>
      <c r="AN1705" s="109"/>
      <c r="AO1705" s="109"/>
      <c r="AP1705" s="109"/>
      <c r="AQ1705" s="109"/>
      <c r="AR1705" s="109"/>
      <c r="AS1705" s="109"/>
      <c r="AT1705" s="109"/>
      <c r="AU1705" s="109"/>
      <c r="AV1705" s="109"/>
      <c r="AW1705" s="109"/>
      <c r="AX1705" s="109"/>
      <c r="AY1705" s="109"/>
      <c r="AZ1705" s="109"/>
      <c r="BA1705" s="109"/>
      <c r="BB1705" s="219">
        <v>19001694</v>
      </c>
      <c r="BC1705" s="109"/>
      <c r="BD1705" s="213"/>
      <c r="BE1705" s="109"/>
      <c r="BF1705" s="109"/>
      <c r="BG1705" s="109"/>
      <c r="BH1705" s="109"/>
      <c r="BI1705" s="109"/>
      <c r="BJ1705" s="109"/>
      <c r="BK1705" s="109"/>
      <c r="BL1705" s="109"/>
      <c r="BM1705" s="109"/>
      <c r="BN1705" s="109"/>
    </row>
    <row r="1706" spans="1:66">
      <c r="A1706" s="420">
        <v>1695</v>
      </c>
      <c r="B1706" s="211"/>
      <c r="C1706" s="211"/>
      <c r="D1706" s="211"/>
      <c r="E1706" s="211"/>
      <c r="F1706" s="211"/>
      <c r="G1706" s="212"/>
      <c r="H1706" s="109"/>
      <c r="I1706" s="109"/>
      <c r="J1706" s="109"/>
      <c r="K1706" s="213"/>
      <c r="L1706" s="213"/>
      <c r="M1706" s="109"/>
      <c r="N1706" s="109"/>
      <c r="O1706" s="109"/>
      <c r="P1706" s="213"/>
      <c r="Q1706" s="109"/>
      <c r="R1706" s="109"/>
      <c r="S1706" s="109"/>
      <c r="T1706" s="109"/>
      <c r="U1706" s="109"/>
      <c r="V1706" s="109"/>
      <c r="W1706" s="109"/>
      <c r="X1706" s="109"/>
      <c r="Y1706" s="109"/>
      <c r="Z1706" s="109"/>
      <c r="AA1706" s="109"/>
      <c r="AB1706" s="109"/>
      <c r="AC1706" s="109"/>
      <c r="AD1706" s="109"/>
      <c r="AE1706" s="109"/>
      <c r="AF1706" s="109"/>
      <c r="AG1706" s="109"/>
      <c r="AH1706" s="109"/>
      <c r="AI1706" s="219"/>
      <c r="AJ1706" s="219"/>
      <c r="AK1706" s="109"/>
      <c r="AL1706" s="109"/>
      <c r="AM1706" s="109"/>
      <c r="AN1706" s="109"/>
      <c r="AO1706" s="109"/>
      <c r="AP1706" s="109"/>
      <c r="AQ1706" s="109"/>
      <c r="AR1706" s="109"/>
      <c r="AS1706" s="109"/>
      <c r="AT1706" s="109"/>
      <c r="AU1706" s="109"/>
      <c r="AV1706" s="109"/>
      <c r="AW1706" s="109"/>
      <c r="AX1706" s="109"/>
      <c r="AY1706" s="109"/>
      <c r="AZ1706" s="109"/>
      <c r="BA1706" s="109"/>
      <c r="BB1706" s="64">
        <v>19001695</v>
      </c>
      <c r="BC1706" s="109"/>
      <c r="BD1706" s="213"/>
      <c r="BE1706" s="109"/>
      <c r="BF1706" s="109"/>
      <c r="BG1706" s="109"/>
      <c r="BH1706" s="109"/>
      <c r="BI1706" s="109"/>
      <c r="BJ1706" s="109"/>
      <c r="BK1706" s="109"/>
      <c r="BL1706" s="109"/>
      <c r="BM1706" s="109"/>
      <c r="BN1706" s="109"/>
    </row>
    <row r="1707" spans="1:66">
      <c r="A1707" s="420">
        <v>1696</v>
      </c>
      <c r="B1707" s="211"/>
      <c r="C1707" s="211"/>
      <c r="D1707" s="211"/>
      <c r="E1707" s="211"/>
      <c r="F1707" s="211"/>
      <c r="G1707" s="212"/>
      <c r="H1707" s="109"/>
      <c r="I1707" s="109"/>
      <c r="J1707" s="109"/>
      <c r="K1707" s="213"/>
      <c r="L1707" s="213"/>
      <c r="M1707" s="109"/>
      <c r="N1707" s="109"/>
      <c r="O1707" s="109"/>
      <c r="P1707" s="213"/>
      <c r="Q1707" s="109"/>
      <c r="R1707" s="109"/>
      <c r="S1707" s="109"/>
      <c r="T1707" s="109"/>
      <c r="U1707" s="109"/>
      <c r="V1707" s="109"/>
      <c r="W1707" s="109"/>
      <c r="X1707" s="109"/>
      <c r="Y1707" s="109"/>
      <c r="Z1707" s="109"/>
      <c r="AA1707" s="109"/>
      <c r="AB1707" s="109"/>
      <c r="AC1707" s="109"/>
      <c r="AD1707" s="109"/>
      <c r="AE1707" s="109"/>
      <c r="AF1707" s="109"/>
      <c r="AG1707" s="109"/>
      <c r="AH1707" s="109"/>
      <c r="AI1707" s="219"/>
      <c r="AJ1707" s="219"/>
      <c r="AK1707" s="109"/>
      <c r="AL1707" s="109"/>
      <c r="AM1707" s="109"/>
      <c r="AN1707" s="109"/>
      <c r="AO1707" s="109"/>
      <c r="AP1707" s="109"/>
      <c r="AQ1707" s="109"/>
      <c r="AR1707" s="109"/>
      <c r="AS1707" s="109"/>
      <c r="AT1707" s="109"/>
      <c r="AU1707" s="109"/>
      <c r="AV1707" s="109"/>
      <c r="AW1707" s="109"/>
      <c r="AX1707" s="109"/>
      <c r="AY1707" s="109"/>
      <c r="AZ1707" s="109"/>
      <c r="BA1707" s="109"/>
      <c r="BB1707" s="219">
        <v>19001696</v>
      </c>
      <c r="BC1707" s="109"/>
      <c r="BD1707" s="213"/>
      <c r="BE1707" s="109"/>
      <c r="BF1707" s="109"/>
      <c r="BG1707" s="109"/>
      <c r="BH1707" s="109"/>
      <c r="BI1707" s="109"/>
      <c r="BJ1707" s="109"/>
      <c r="BK1707" s="109"/>
      <c r="BL1707" s="109"/>
      <c r="BM1707" s="109"/>
      <c r="BN1707" s="109"/>
    </row>
    <row r="1708" spans="1:66">
      <c r="A1708" s="420">
        <v>1697</v>
      </c>
      <c r="B1708" s="211"/>
      <c r="C1708" s="211"/>
      <c r="D1708" s="211"/>
      <c r="E1708" s="211"/>
      <c r="F1708" s="211"/>
      <c r="G1708" s="212"/>
      <c r="H1708" s="109"/>
      <c r="I1708" s="109"/>
      <c r="J1708" s="109"/>
      <c r="K1708" s="213"/>
      <c r="L1708" s="213"/>
      <c r="M1708" s="109"/>
      <c r="N1708" s="109"/>
      <c r="O1708" s="109"/>
      <c r="P1708" s="213"/>
      <c r="Q1708" s="109"/>
      <c r="R1708" s="109"/>
      <c r="S1708" s="109"/>
      <c r="T1708" s="109"/>
      <c r="U1708" s="109"/>
      <c r="V1708" s="109"/>
      <c r="W1708" s="109"/>
      <c r="X1708" s="109"/>
      <c r="Y1708" s="109"/>
      <c r="Z1708" s="109"/>
      <c r="AA1708" s="109"/>
      <c r="AB1708" s="109"/>
      <c r="AC1708" s="109"/>
      <c r="AD1708" s="109"/>
      <c r="AE1708" s="109"/>
      <c r="AF1708" s="109"/>
      <c r="AG1708" s="109"/>
      <c r="AH1708" s="109"/>
      <c r="AI1708" s="219"/>
      <c r="AJ1708" s="219"/>
      <c r="AK1708" s="109"/>
      <c r="AL1708" s="109"/>
      <c r="AM1708" s="109"/>
      <c r="AN1708" s="109"/>
      <c r="AO1708" s="109"/>
      <c r="AP1708" s="109"/>
      <c r="AQ1708" s="109"/>
      <c r="AR1708" s="109"/>
      <c r="AS1708" s="109"/>
      <c r="AT1708" s="109"/>
      <c r="AU1708" s="109"/>
      <c r="AV1708" s="109"/>
      <c r="AW1708" s="109"/>
      <c r="AX1708" s="109"/>
      <c r="AY1708" s="109"/>
      <c r="AZ1708" s="109"/>
      <c r="BA1708" s="109"/>
      <c r="BB1708" s="64">
        <v>19001697</v>
      </c>
      <c r="BC1708" s="109"/>
      <c r="BD1708" s="213"/>
      <c r="BE1708" s="109"/>
      <c r="BF1708" s="109"/>
      <c r="BG1708" s="109"/>
      <c r="BH1708" s="109"/>
      <c r="BI1708" s="109"/>
      <c r="BJ1708" s="109"/>
      <c r="BK1708" s="109"/>
      <c r="BL1708" s="109"/>
      <c r="BM1708" s="109"/>
      <c r="BN1708" s="109"/>
    </row>
    <row r="1709" spans="1:66">
      <c r="A1709" s="420">
        <v>1698</v>
      </c>
      <c r="B1709" s="211"/>
      <c r="C1709" s="211"/>
      <c r="D1709" s="211"/>
      <c r="E1709" s="211"/>
      <c r="F1709" s="211"/>
      <c r="G1709" s="212"/>
      <c r="H1709" s="109"/>
      <c r="I1709" s="109"/>
      <c r="J1709" s="109"/>
      <c r="K1709" s="213"/>
      <c r="L1709" s="213"/>
      <c r="M1709" s="109"/>
      <c r="N1709" s="109"/>
      <c r="O1709" s="109"/>
      <c r="P1709" s="213"/>
      <c r="Q1709" s="109"/>
      <c r="R1709" s="109"/>
      <c r="S1709" s="109"/>
      <c r="T1709" s="109"/>
      <c r="U1709" s="109"/>
      <c r="V1709" s="109"/>
      <c r="W1709" s="109"/>
      <c r="X1709" s="109"/>
      <c r="Y1709" s="109"/>
      <c r="Z1709" s="109"/>
      <c r="AA1709" s="109"/>
      <c r="AB1709" s="109"/>
      <c r="AC1709" s="109"/>
      <c r="AD1709" s="109"/>
      <c r="AE1709" s="109"/>
      <c r="AF1709" s="109"/>
      <c r="AG1709" s="109"/>
      <c r="AH1709" s="109"/>
      <c r="AI1709" s="219"/>
      <c r="AJ1709" s="219"/>
      <c r="AK1709" s="109"/>
      <c r="AL1709" s="109"/>
      <c r="AM1709" s="109"/>
      <c r="AN1709" s="109"/>
      <c r="AO1709" s="109"/>
      <c r="AP1709" s="109"/>
      <c r="AQ1709" s="109"/>
      <c r="AR1709" s="109"/>
      <c r="AS1709" s="109"/>
      <c r="AT1709" s="109"/>
      <c r="AU1709" s="109"/>
      <c r="AV1709" s="109"/>
      <c r="AW1709" s="109"/>
      <c r="AX1709" s="109"/>
      <c r="AY1709" s="109"/>
      <c r="AZ1709" s="109"/>
      <c r="BA1709" s="109"/>
      <c r="BB1709" s="219">
        <v>19001698</v>
      </c>
      <c r="BC1709" s="109"/>
      <c r="BD1709" s="213"/>
      <c r="BE1709" s="109"/>
      <c r="BF1709" s="109"/>
      <c r="BG1709" s="109"/>
      <c r="BH1709" s="109"/>
      <c r="BI1709" s="109"/>
      <c r="BJ1709" s="109"/>
      <c r="BK1709" s="109"/>
      <c r="BL1709" s="109"/>
      <c r="BM1709" s="109"/>
      <c r="BN1709" s="109"/>
    </row>
    <row r="1710" spans="1:66">
      <c r="A1710" s="420">
        <v>1699</v>
      </c>
      <c r="B1710" s="211"/>
      <c r="C1710" s="211"/>
      <c r="D1710" s="211"/>
      <c r="E1710" s="211"/>
      <c r="F1710" s="211"/>
      <c r="G1710" s="212"/>
      <c r="H1710" s="109"/>
      <c r="I1710" s="109"/>
      <c r="J1710" s="109"/>
      <c r="K1710" s="213"/>
      <c r="L1710" s="213"/>
      <c r="M1710" s="109"/>
      <c r="N1710" s="109"/>
      <c r="O1710" s="109"/>
      <c r="P1710" s="213"/>
      <c r="Q1710" s="109"/>
      <c r="R1710" s="109"/>
      <c r="S1710" s="109"/>
      <c r="T1710" s="109"/>
      <c r="U1710" s="109"/>
      <c r="V1710" s="109"/>
      <c r="W1710" s="109"/>
      <c r="X1710" s="109"/>
      <c r="Y1710" s="109"/>
      <c r="Z1710" s="109"/>
      <c r="AA1710" s="109"/>
      <c r="AB1710" s="109"/>
      <c r="AC1710" s="109"/>
      <c r="AD1710" s="109"/>
      <c r="AE1710" s="109"/>
      <c r="AF1710" s="109"/>
      <c r="AG1710" s="109"/>
      <c r="AH1710" s="109"/>
      <c r="AI1710" s="219"/>
      <c r="AJ1710" s="219"/>
      <c r="AK1710" s="109"/>
      <c r="AL1710" s="109"/>
      <c r="AM1710" s="109"/>
      <c r="AN1710" s="109"/>
      <c r="AO1710" s="109"/>
      <c r="AP1710" s="109"/>
      <c r="AQ1710" s="109"/>
      <c r="AR1710" s="109"/>
      <c r="AS1710" s="109"/>
      <c r="AT1710" s="109"/>
      <c r="AU1710" s="109"/>
      <c r="AV1710" s="109"/>
      <c r="AW1710" s="109"/>
      <c r="AX1710" s="109"/>
      <c r="AY1710" s="109"/>
      <c r="AZ1710" s="109"/>
      <c r="BA1710" s="109"/>
      <c r="BB1710" s="64">
        <v>19001699</v>
      </c>
      <c r="BC1710" s="109"/>
      <c r="BD1710" s="213"/>
      <c r="BE1710" s="109"/>
      <c r="BF1710" s="109"/>
      <c r="BG1710" s="109"/>
      <c r="BH1710" s="109"/>
      <c r="BI1710" s="109"/>
      <c r="BJ1710" s="109"/>
      <c r="BK1710" s="109"/>
      <c r="BL1710" s="109"/>
      <c r="BM1710" s="109"/>
      <c r="BN1710" s="109"/>
    </row>
    <row r="1711" spans="1:66">
      <c r="A1711" s="420">
        <v>1700</v>
      </c>
      <c r="B1711" s="211"/>
      <c r="C1711" s="211"/>
      <c r="D1711" s="211"/>
      <c r="E1711" s="211"/>
      <c r="F1711" s="211"/>
      <c r="G1711" s="212"/>
      <c r="H1711" s="109"/>
      <c r="I1711" s="109"/>
      <c r="J1711" s="109"/>
      <c r="K1711" s="213"/>
      <c r="L1711" s="213"/>
      <c r="M1711" s="109"/>
      <c r="N1711" s="109"/>
      <c r="O1711" s="109"/>
      <c r="P1711" s="213"/>
      <c r="Q1711" s="109"/>
      <c r="R1711" s="109"/>
      <c r="S1711" s="109"/>
      <c r="T1711" s="109"/>
      <c r="U1711" s="109"/>
      <c r="V1711" s="109"/>
      <c r="W1711" s="109"/>
      <c r="X1711" s="109"/>
      <c r="Y1711" s="109"/>
      <c r="Z1711" s="109"/>
      <c r="AA1711" s="109"/>
      <c r="AB1711" s="109"/>
      <c r="AC1711" s="109"/>
      <c r="AD1711" s="109"/>
      <c r="AE1711" s="109"/>
      <c r="AF1711" s="109"/>
      <c r="AG1711" s="109"/>
      <c r="AH1711" s="109"/>
      <c r="AI1711" s="219"/>
      <c r="AJ1711" s="219"/>
      <c r="AK1711" s="109"/>
      <c r="AL1711" s="109"/>
      <c r="AM1711" s="109"/>
      <c r="AN1711" s="109"/>
      <c r="AO1711" s="109"/>
      <c r="AP1711" s="109"/>
      <c r="AQ1711" s="109"/>
      <c r="AR1711" s="109"/>
      <c r="AS1711" s="109"/>
      <c r="AT1711" s="109"/>
      <c r="AU1711" s="109"/>
      <c r="AV1711" s="109"/>
      <c r="AW1711" s="109"/>
      <c r="AX1711" s="109"/>
      <c r="AY1711" s="109"/>
      <c r="AZ1711" s="109"/>
      <c r="BA1711" s="109"/>
      <c r="BB1711" s="219">
        <v>19001700</v>
      </c>
      <c r="BC1711" s="109"/>
      <c r="BD1711" s="213"/>
      <c r="BE1711" s="109"/>
      <c r="BF1711" s="109"/>
      <c r="BG1711" s="109"/>
      <c r="BH1711" s="109"/>
      <c r="BI1711" s="109"/>
      <c r="BJ1711" s="109"/>
      <c r="BK1711" s="109"/>
      <c r="BL1711" s="109"/>
      <c r="BM1711" s="109"/>
      <c r="BN1711" s="109"/>
    </row>
    <row r="1712" spans="1:66">
      <c r="A1712" s="420">
        <v>1701</v>
      </c>
      <c r="B1712" s="211"/>
      <c r="C1712" s="211"/>
      <c r="D1712" s="211"/>
      <c r="E1712" s="211"/>
      <c r="F1712" s="211"/>
      <c r="G1712" s="212"/>
      <c r="H1712" s="109"/>
      <c r="I1712" s="109"/>
      <c r="J1712" s="109"/>
      <c r="K1712" s="213"/>
      <c r="L1712" s="213"/>
      <c r="M1712" s="109"/>
      <c r="N1712" s="109"/>
      <c r="O1712" s="109"/>
      <c r="P1712" s="213"/>
      <c r="Q1712" s="109"/>
      <c r="R1712" s="109"/>
      <c r="S1712" s="109"/>
      <c r="T1712" s="109"/>
      <c r="U1712" s="109"/>
      <c r="V1712" s="109"/>
      <c r="W1712" s="109"/>
      <c r="X1712" s="109"/>
      <c r="Y1712" s="109"/>
      <c r="Z1712" s="109"/>
      <c r="AA1712" s="109"/>
      <c r="AB1712" s="109"/>
      <c r="AC1712" s="109"/>
      <c r="AD1712" s="109"/>
      <c r="AE1712" s="109"/>
      <c r="AF1712" s="109"/>
      <c r="AG1712" s="109"/>
      <c r="AH1712" s="109"/>
      <c r="AI1712" s="219"/>
      <c r="AJ1712" s="219"/>
      <c r="AK1712" s="109"/>
      <c r="AL1712" s="109"/>
      <c r="AM1712" s="109"/>
      <c r="AN1712" s="109"/>
      <c r="AO1712" s="109"/>
      <c r="AP1712" s="109"/>
      <c r="AQ1712" s="109"/>
      <c r="AR1712" s="109"/>
      <c r="AS1712" s="109"/>
      <c r="AT1712" s="109"/>
      <c r="AU1712" s="109"/>
      <c r="AV1712" s="109"/>
      <c r="AW1712" s="109"/>
      <c r="AX1712" s="109"/>
      <c r="AY1712" s="109"/>
      <c r="AZ1712" s="109"/>
      <c r="BA1712" s="109"/>
      <c r="BB1712" s="64">
        <v>19001701</v>
      </c>
      <c r="BC1712" s="109"/>
      <c r="BD1712" s="213"/>
      <c r="BE1712" s="109"/>
      <c r="BF1712" s="109"/>
      <c r="BG1712" s="109"/>
      <c r="BH1712" s="109"/>
      <c r="BI1712" s="109"/>
      <c r="BJ1712" s="109"/>
      <c r="BK1712" s="109"/>
      <c r="BL1712" s="109"/>
      <c r="BM1712" s="109"/>
      <c r="BN1712" s="109"/>
    </row>
    <row r="1713" spans="1:66">
      <c r="A1713" s="420">
        <v>1702</v>
      </c>
      <c r="B1713" s="211"/>
      <c r="C1713" s="211"/>
      <c r="D1713" s="211"/>
      <c r="E1713" s="211"/>
      <c r="F1713" s="211"/>
      <c r="G1713" s="212"/>
      <c r="H1713" s="109"/>
      <c r="I1713" s="109"/>
      <c r="J1713" s="109"/>
      <c r="K1713" s="213"/>
      <c r="L1713" s="213"/>
      <c r="M1713" s="109"/>
      <c r="N1713" s="109"/>
      <c r="O1713" s="109"/>
      <c r="P1713" s="213"/>
      <c r="Q1713" s="109"/>
      <c r="R1713" s="109"/>
      <c r="S1713" s="109"/>
      <c r="T1713" s="109"/>
      <c r="U1713" s="109"/>
      <c r="V1713" s="109"/>
      <c r="W1713" s="109"/>
      <c r="X1713" s="109"/>
      <c r="Y1713" s="109"/>
      <c r="Z1713" s="109"/>
      <c r="AA1713" s="109"/>
      <c r="AB1713" s="109"/>
      <c r="AC1713" s="109"/>
      <c r="AD1713" s="109"/>
      <c r="AE1713" s="109"/>
      <c r="AF1713" s="109"/>
      <c r="AG1713" s="109"/>
      <c r="AH1713" s="109"/>
      <c r="AI1713" s="219"/>
      <c r="AJ1713" s="219"/>
      <c r="AK1713" s="109"/>
      <c r="AL1713" s="109"/>
      <c r="AM1713" s="109"/>
      <c r="AN1713" s="109"/>
      <c r="AO1713" s="109"/>
      <c r="AP1713" s="109"/>
      <c r="AQ1713" s="109"/>
      <c r="AR1713" s="109"/>
      <c r="AS1713" s="109"/>
      <c r="AT1713" s="109"/>
      <c r="AU1713" s="109"/>
      <c r="AV1713" s="109"/>
      <c r="AW1713" s="109"/>
      <c r="AX1713" s="109"/>
      <c r="AY1713" s="109"/>
      <c r="AZ1713" s="109"/>
      <c r="BA1713" s="109"/>
      <c r="BB1713" s="219">
        <v>19001702</v>
      </c>
      <c r="BC1713" s="109"/>
      <c r="BD1713" s="213"/>
      <c r="BE1713" s="109"/>
      <c r="BF1713" s="109"/>
      <c r="BG1713" s="109"/>
      <c r="BH1713" s="109"/>
      <c r="BI1713" s="109"/>
      <c r="BJ1713" s="109"/>
      <c r="BK1713" s="109"/>
      <c r="BL1713" s="109"/>
      <c r="BM1713" s="109"/>
      <c r="BN1713" s="109"/>
    </row>
    <row r="1714" spans="1:66">
      <c r="A1714" s="420">
        <v>1703</v>
      </c>
      <c r="B1714" s="211"/>
      <c r="C1714" s="211"/>
      <c r="D1714" s="211"/>
      <c r="E1714" s="211"/>
      <c r="F1714" s="211"/>
      <c r="G1714" s="212"/>
      <c r="H1714" s="109"/>
      <c r="I1714" s="109"/>
      <c r="J1714" s="109"/>
      <c r="K1714" s="213"/>
      <c r="L1714" s="213"/>
      <c r="M1714" s="109"/>
      <c r="N1714" s="109"/>
      <c r="O1714" s="109"/>
      <c r="P1714" s="213"/>
      <c r="Q1714" s="109"/>
      <c r="R1714" s="109"/>
      <c r="S1714" s="109"/>
      <c r="T1714" s="109"/>
      <c r="U1714" s="109"/>
      <c r="V1714" s="109"/>
      <c r="W1714" s="109"/>
      <c r="X1714" s="109"/>
      <c r="Y1714" s="109"/>
      <c r="Z1714" s="109"/>
      <c r="AA1714" s="109"/>
      <c r="AB1714" s="109"/>
      <c r="AC1714" s="109"/>
      <c r="AD1714" s="109"/>
      <c r="AE1714" s="109"/>
      <c r="AF1714" s="109"/>
      <c r="AG1714" s="109"/>
      <c r="AH1714" s="109"/>
      <c r="AI1714" s="219"/>
      <c r="AJ1714" s="219"/>
      <c r="AK1714" s="109"/>
      <c r="AL1714" s="109"/>
      <c r="AM1714" s="109"/>
      <c r="AN1714" s="109"/>
      <c r="AO1714" s="109"/>
      <c r="AP1714" s="109"/>
      <c r="AQ1714" s="109"/>
      <c r="AR1714" s="109"/>
      <c r="AS1714" s="109"/>
      <c r="AT1714" s="109"/>
      <c r="AU1714" s="109"/>
      <c r="AV1714" s="109"/>
      <c r="AW1714" s="109"/>
      <c r="AX1714" s="109"/>
      <c r="AY1714" s="109"/>
      <c r="AZ1714" s="109"/>
      <c r="BA1714" s="109"/>
      <c r="BB1714" s="64">
        <v>19001703</v>
      </c>
      <c r="BC1714" s="109"/>
      <c r="BD1714" s="213"/>
      <c r="BE1714" s="109"/>
      <c r="BF1714" s="109"/>
      <c r="BG1714" s="109"/>
      <c r="BH1714" s="109"/>
      <c r="BI1714" s="109"/>
      <c r="BJ1714" s="109"/>
      <c r="BK1714" s="109"/>
      <c r="BL1714" s="109"/>
      <c r="BM1714" s="109"/>
      <c r="BN1714" s="109"/>
    </row>
    <row r="1715" spans="1:66">
      <c r="A1715" s="420">
        <v>1704</v>
      </c>
      <c r="B1715" s="211"/>
      <c r="C1715" s="211"/>
      <c r="D1715" s="211"/>
      <c r="E1715" s="211"/>
      <c r="F1715" s="211"/>
      <c r="G1715" s="212"/>
      <c r="H1715" s="109"/>
      <c r="I1715" s="109"/>
      <c r="J1715" s="109"/>
      <c r="K1715" s="213"/>
      <c r="L1715" s="213"/>
      <c r="M1715" s="109"/>
      <c r="N1715" s="109"/>
      <c r="O1715" s="109"/>
      <c r="P1715" s="213"/>
      <c r="Q1715" s="109"/>
      <c r="R1715" s="109"/>
      <c r="S1715" s="109"/>
      <c r="T1715" s="109"/>
      <c r="U1715" s="109"/>
      <c r="V1715" s="109"/>
      <c r="W1715" s="109"/>
      <c r="X1715" s="109"/>
      <c r="Y1715" s="109"/>
      <c r="Z1715" s="109"/>
      <c r="AA1715" s="109"/>
      <c r="AB1715" s="109"/>
      <c r="AC1715" s="109"/>
      <c r="AD1715" s="109"/>
      <c r="AE1715" s="109"/>
      <c r="AF1715" s="109"/>
      <c r="AG1715" s="109"/>
      <c r="AH1715" s="109"/>
      <c r="AI1715" s="219"/>
      <c r="AJ1715" s="219"/>
      <c r="AK1715" s="109"/>
      <c r="AL1715" s="109"/>
      <c r="AM1715" s="109"/>
      <c r="AN1715" s="109"/>
      <c r="AO1715" s="109"/>
      <c r="AP1715" s="109"/>
      <c r="AQ1715" s="109"/>
      <c r="AR1715" s="109"/>
      <c r="AS1715" s="109"/>
      <c r="AT1715" s="109"/>
      <c r="AU1715" s="109"/>
      <c r="AV1715" s="109"/>
      <c r="AW1715" s="109"/>
      <c r="AX1715" s="109"/>
      <c r="AY1715" s="109"/>
      <c r="AZ1715" s="109"/>
      <c r="BA1715" s="109"/>
      <c r="BB1715" s="219">
        <v>19001704</v>
      </c>
      <c r="BC1715" s="109"/>
      <c r="BD1715" s="213"/>
      <c r="BE1715" s="109"/>
      <c r="BF1715" s="109"/>
      <c r="BG1715" s="109"/>
      <c r="BH1715" s="109"/>
      <c r="BI1715" s="109"/>
      <c r="BJ1715" s="109"/>
      <c r="BK1715" s="109"/>
      <c r="BL1715" s="109"/>
      <c r="BM1715" s="109"/>
      <c r="BN1715" s="109"/>
    </row>
    <row r="1716" spans="1:66">
      <c r="A1716" s="420">
        <v>1705</v>
      </c>
      <c r="B1716" s="211"/>
      <c r="C1716" s="211"/>
      <c r="D1716" s="211"/>
      <c r="E1716" s="211"/>
      <c r="F1716" s="211"/>
      <c r="G1716" s="212"/>
      <c r="H1716" s="109"/>
      <c r="I1716" s="109"/>
      <c r="J1716" s="109"/>
      <c r="K1716" s="213"/>
      <c r="L1716" s="213"/>
      <c r="M1716" s="109"/>
      <c r="N1716" s="109"/>
      <c r="O1716" s="109"/>
      <c r="P1716" s="213"/>
      <c r="Q1716" s="109"/>
      <c r="R1716" s="109"/>
      <c r="S1716" s="109"/>
      <c r="T1716" s="109"/>
      <c r="U1716" s="109"/>
      <c r="V1716" s="109"/>
      <c r="W1716" s="109"/>
      <c r="X1716" s="109"/>
      <c r="Y1716" s="109"/>
      <c r="Z1716" s="109"/>
      <c r="AA1716" s="109"/>
      <c r="AB1716" s="109"/>
      <c r="AC1716" s="109"/>
      <c r="AD1716" s="109"/>
      <c r="AE1716" s="109"/>
      <c r="AF1716" s="109"/>
      <c r="AG1716" s="109"/>
      <c r="AH1716" s="109"/>
      <c r="AI1716" s="219"/>
      <c r="AJ1716" s="219"/>
      <c r="AK1716" s="109"/>
      <c r="AL1716" s="109"/>
      <c r="AM1716" s="109"/>
      <c r="AN1716" s="109"/>
      <c r="AO1716" s="109"/>
      <c r="AP1716" s="109"/>
      <c r="AQ1716" s="109"/>
      <c r="AR1716" s="109"/>
      <c r="AS1716" s="109"/>
      <c r="AT1716" s="109"/>
      <c r="AU1716" s="109"/>
      <c r="AV1716" s="109"/>
      <c r="AW1716" s="109"/>
      <c r="AX1716" s="109"/>
      <c r="AY1716" s="109"/>
      <c r="AZ1716" s="109"/>
      <c r="BA1716" s="109"/>
      <c r="BB1716" s="64">
        <v>19001705</v>
      </c>
      <c r="BC1716" s="109"/>
      <c r="BD1716" s="213"/>
      <c r="BE1716" s="109"/>
      <c r="BF1716" s="109"/>
      <c r="BG1716" s="109"/>
      <c r="BH1716" s="109"/>
      <c r="BI1716" s="109"/>
      <c r="BJ1716" s="109"/>
      <c r="BK1716" s="109"/>
      <c r="BL1716" s="109"/>
      <c r="BM1716" s="109"/>
      <c r="BN1716" s="109"/>
    </row>
    <row r="1717" spans="1:66">
      <c r="A1717" s="420">
        <v>1706</v>
      </c>
      <c r="B1717" s="211"/>
      <c r="C1717" s="211"/>
      <c r="D1717" s="211"/>
      <c r="E1717" s="211"/>
      <c r="F1717" s="211"/>
      <c r="G1717" s="212"/>
      <c r="H1717" s="109"/>
      <c r="I1717" s="109"/>
      <c r="J1717" s="109"/>
      <c r="K1717" s="213"/>
      <c r="L1717" s="213"/>
      <c r="M1717" s="109"/>
      <c r="N1717" s="109"/>
      <c r="O1717" s="109"/>
      <c r="P1717" s="213"/>
      <c r="Q1717" s="109"/>
      <c r="R1717" s="109"/>
      <c r="S1717" s="109"/>
      <c r="T1717" s="109"/>
      <c r="U1717" s="109"/>
      <c r="V1717" s="109"/>
      <c r="W1717" s="109"/>
      <c r="X1717" s="109"/>
      <c r="Y1717" s="109"/>
      <c r="Z1717" s="109"/>
      <c r="AA1717" s="109"/>
      <c r="AB1717" s="109"/>
      <c r="AC1717" s="109"/>
      <c r="AD1717" s="109"/>
      <c r="AE1717" s="109"/>
      <c r="AF1717" s="109"/>
      <c r="AG1717" s="109"/>
      <c r="AH1717" s="109"/>
      <c r="AI1717" s="219"/>
      <c r="AJ1717" s="219"/>
      <c r="AK1717" s="109"/>
      <c r="AL1717" s="109"/>
      <c r="AM1717" s="109"/>
      <c r="AN1717" s="109"/>
      <c r="AO1717" s="109"/>
      <c r="AP1717" s="109"/>
      <c r="AQ1717" s="109"/>
      <c r="AR1717" s="109"/>
      <c r="AS1717" s="109"/>
      <c r="AT1717" s="109"/>
      <c r="AU1717" s="109"/>
      <c r="AV1717" s="109"/>
      <c r="AW1717" s="109"/>
      <c r="AX1717" s="109"/>
      <c r="AY1717" s="109"/>
      <c r="AZ1717" s="109"/>
      <c r="BA1717" s="109"/>
      <c r="BB1717" s="219">
        <v>19001706</v>
      </c>
      <c r="BC1717" s="109"/>
      <c r="BD1717" s="213"/>
      <c r="BE1717" s="109"/>
      <c r="BF1717" s="109"/>
      <c r="BG1717" s="109"/>
      <c r="BH1717" s="109"/>
      <c r="BI1717" s="109"/>
      <c r="BJ1717" s="109"/>
      <c r="BK1717" s="109"/>
      <c r="BL1717" s="109"/>
      <c r="BM1717" s="109"/>
      <c r="BN1717" s="109"/>
    </row>
    <row r="1718" spans="1:66">
      <c r="A1718" s="420">
        <v>1707</v>
      </c>
      <c r="B1718" s="211"/>
      <c r="C1718" s="211"/>
      <c r="D1718" s="211"/>
      <c r="E1718" s="211"/>
      <c r="F1718" s="211"/>
      <c r="G1718" s="212"/>
      <c r="H1718" s="109"/>
      <c r="I1718" s="109"/>
      <c r="J1718" s="109"/>
      <c r="K1718" s="213"/>
      <c r="L1718" s="213"/>
      <c r="M1718" s="109"/>
      <c r="N1718" s="109"/>
      <c r="O1718" s="109"/>
      <c r="P1718" s="213"/>
      <c r="Q1718" s="109"/>
      <c r="R1718" s="109"/>
      <c r="S1718" s="109"/>
      <c r="T1718" s="109"/>
      <c r="U1718" s="109"/>
      <c r="V1718" s="109"/>
      <c r="W1718" s="109"/>
      <c r="X1718" s="109"/>
      <c r="Y1718" s="109"/>
      <c r="Z1718" s="109"/>
      <c r="AA1718" s="109"/>
      <c r="AB1718" s="109"/>
      <c r="AC1718" s="109"/>
      <c r="AD1718" s="109"/>
      <c r="AE1718" s="109"/>
      <c r="AF1718" s="109"/>
      <c r="AG1718" s="109"/>
      <c r="AH1718" s="109"/>
      <c r="AI1718" s="219"/>
      <c r="AJ1718" s="219"/>
      <c r="AK1718" s="109"/>
      <c r="AL1718" s="109"/>
      <c r="AM1718" s="109"/>
      <c r="AN1718" s="109"/>
      <c r="AO1718" s="109"/>
      <c r="AP1718" s="109"/>
      <c r="AQ1718" s="109"/>
      <c r="AR1718" s="109"/>
      <c r="AS1718" s="109"/>
      <c r="AT1718" s="109"/>
      <c r="AU1718" s="109"/>
      <c r="AV1718" s="109"/>
      <c r="AW1718" s="109"/>
      <c r="AX1718" s="109"/>
      <c r="AY1718" s="109"/>
      <c r="AZ1718" s="109"/>
      <c r="BA1718" s="109"/>
      <c r="BB1718" s="64">
        <v>19001707</v>
      </c>
      <c r="BC1718" s="109"/>
      <c r="BD1718" s="213"/>
      <c r="BE1718" s="109"/>
      <c r="BF1718" s="109"/>
      <c r="BG1718" s="109"/>
      <c r="BH1718" s="109"/>
      <c r="BI1718" s="109"/>
      <c r="BJ1718" s="109"/>
      <c r="BK1718" s="109"/>
      <c r="BL1718" s="109"/>
      <c r="BM1718" s="109"/>
      <c r="BN1718" s="109"/>
    </row>
    <row r="1719" spans="1:66">
      <c r="A1719" s="420">
        <v>1708</v>
      </c>
      <c r="B1719" s="211"/>
      <c r="C1719" s="211"/>
      <c r="D1719" s="211"/>
      <c r="E1719" s="211"/>
      <c r="F1719" s="211"/>
      <c r="G1719" s="212"/>
      <c r="H1719" s="109"/>
      <c r="I1719" s="109"/>
      <c r="J1719" s="109"/>
      <c r="K1719" s="213"/>
      <c r="L1719" s="213"/>
      <c r="M1719" s="109"/>
      <c r="N1719" s="109"/>
      <c r="O1719" s="109"/>
      <c r="P1719" s="213"/>
      <c r="Q1719" s="109"/>
      <c r="R1719" s="109"/>
      <c r="S1719" s="109"/>
      <c r="T1719" s="109"/>
      <c r="U1719" s="109"/>
      <c r="V1719" s="109"/>
      <c r="W1719" s="109"/>
      <c r="X1719" s="109"/>
      <c r="Y1719" s="109"/>
      <c r="Z1719" s="109"/>
      <c r="AA1719" s="109"/>
      <c r="AB1719" s="109"/>
      <c r="AC1719" s="109"/>
      <c r="AD1719" s="109"/>
      <c r="AE1719" s="109"/>
      <c r="AF1719" s="109"/>
      <c r="AG1719" s="109"/>
      <c r="AH1719" s="109"/>
      <c r="AI1719" s="219"/>
      <c r="AJ1719" s="219"/>
      <c r="AK1719" s="109"/>
      <c r="AL1719" s="109"/>
      <c r="AM1719" s="109"/>
      <c r="AN1719" s="109"/>
      <c r="AO1719" s="109"/>
      <c r="AP1719" s="109"/>
      <c r="AQ1719" s="109"/>
      <c r="AR1719" s="109"/>
      <c r="AS1719" s="109"/>
      <c r="AT1719" s="109"/>
      <c r="AU1719" s="109"/>
      <c r="AV1719" s="109"/>
      <c r="AW1719" s="109"/>
      <c r="AX1719" s="109"/>
      <c r="AY1719" s="109"/>
      <c r="AZ1719" s="109"/>
      <c r="BA1719" s="109"/>
      <c r="BB1719" s="219">
        <v>19001708</v>
      </c>
      <c r="BC1719" s="109"/>
      <c r="BD1719" s="213"/>
      <c r="BE1719" s="109"/>
      <c r="BF1719" s="109"/>
      <c r="BG1719" s="109"/>
      <c r="BH1719" s="109"/>
      <c r="BI1719" s="109"/>
      <c r="BJ1719" s="109"/>
      <c r="BK1719" s="109"/>
      <c r="BL1719" s="109"/>
      <c r="BM1719" s="109"/>
      <c r="BN1719" s="109"/>
    </row>
    <row r="1720" spans="1:66">
      <c r="A1720" s="420">
        <v>1709</v>
      </c>
      <c r="B1720" s="211"/>
      <c r="C1720" s="211"/>
      <c r="D1720" s="211"/>
      <c r="E1720" s="211"/>
      <c r="F1720" s="211"/>
      <c r="G1720" s="212"/>
      <c r="H1720" s="109"/>
      <c r="I1720" s="109"/>
      <c r="J1720" s="109"/>
      <c r="K1720" s="213"/>
      <c r="L1720" s="213"/>
      <c r="M1720" s="109"/>
      <c r="N1720" s="109"/>
      <c r="O1720" s="109"/>
      <c r="P1720" s="213"/>
      <c r="Q1720" s="109"/>
      <c r="R1720" s="109"/>
      <c r="S1720" s="109"/>
      <c r="T1720" s="109"/>
      <c r="U1720" s="109"/>
      <c r="V1720" s="109"/>
      <c r="W1720" s="109"/>
      <c r="X1720" s="109"/>
      <c r="Y1720" s="109"/>
      <c r="Z1720" s="109"/>
      <c r="AA1720" s="109"/>
      <c r="AB1720" s="109"/>
      <c r="AC1720" s="109"/>
      <c r="AD1720" s="109"/>
      <c r="AE1720" s="109"/>
      <c r="AF1720" s="109"/>
      <c r="AG1720" s="109"/>
      <c r="AH1720" s="109"/>
      <c r="AI1720" s="219"/>
      <c r="AJ1720" s="219"/>
      <c r="AK1720" s="109"/>
      <c r="AL1720" s="109"/>
      <c r="AM1720" s="109"/>
      <c r="AN1720" s="109"/>
      <c r="AO1720" s="109"/>
      <c r="AP1720" s="109"/>
      <c r="AQ1720" s="109"/>
      <c r="AR1720" s="109"/>
      <c r="AS1720" s="109"/>
      <c r="AT1720" s="109"/>
      <c r="AU1720" s="109"/>
      <c r="AV1720" s="109"/>
      <c r="AW1720" s="109"/>
      <c r="AX1720" s="109"/>
      <c r="AY1720" s="109"/>
      <c r="AZ1720" s="109"/>
      <c r="BA1720" s="109"/>
      <c r="BB1720" s="64">
        <v>19001709</v>
      </c>
      <c r="BC1720" s="109"/>
      <c r="BD1720" s="213"/>
      <c r="BE1720" s="109"/>
      <c r="BF1720" s="109"/>
      <c r="BG1720" s="109"/>
      <c r="BH1720" s="109"/>
      <c r="BI1720" s="109"/>
      <c r="BJ1720" s="109"/>
      <c r="BK1720" s="109"/>
      <c r="BL1720" s="109"/>
      <c r="BM1720" s="109"/>
      <c r="BN1720" s="109"/>
    </row>
    <row r="1721" spans="1:66">
      <c r="A1721" s="420">
        <v>1710</v>
      </c>
      <c r="B1721" s="211"/>
      <c r="C1721" s="211"/>
      <c r="D1721" s="211"/>
      <c r="E1721" s="211"/>
      <c r="F1721" s="211"/>
      <c r="G1721" s="212"/>
      <c r="H1721" s="109"/>
      <c r="I1721" s="109"/>
      <c r="J1721" s="109"/>
      <c r="K1721" s="213"/>
      <c r="L1721" s="213"/>
      <c r="M1721" s="109"/>
      <c r="N1721" s="109"/>
      <c r="O1721" s="109"/>
      <c r="P1721" s="213"/>
      <c r="Q1721" s="109"/>
      <c r="R1721" s="109"/>
      <c r="S1721" s="109"/>
      <c r="T1721" s="109"/>
      <c r="U1721" s="109"/>
      <c r="V1721" s="109"/>
      <c r="W1721" s="109"/>
      <c r="X1721" s="109"/>
      <c r="Y1721" s="109"/>
      <c r="Z1721" s="109"/>
      <c r="AA1721" s="109"/>
      <c r="AB1721" s="109"/>
      <c r="AC1721" s="109"/>
      <c r="AD1721" s="109"/>
      <c r="AE1721" s="109"/>
      <c r="AF1721" s="109"/>
      <c r="AG1721" s="109"/>
      <c r="AH1721" s="109"/>
      <c r="AI1721" s="219"/>
      <c r="AJ1721" s="219"/>
      <c r="AK1721" s="109"/>
      <c r="AL1721" s="109"/>
      <c r="AM1721" s="109"/>
      <c r="AN1721" s="109"/>
      <c r="AO1721" s="109"/>
      <c r="AP1721" s="109"/>
      <c r="AQ1721" s="109"/>
      <c r="AR1721" s="109"/>
      <c r="AS1721" s="109"/>
      <c r="AT1721" s="109"/>
      <c r="AU1721" s="109"/>
      <c r="AV1721" s="109"/>
      <c r="AW1721" s="109"/>
      <c r="AX1721" s="109"/>
      <c r="AY1721" s="109"/>
      <c r="AZ1721" s="109"/>
      <c r="BA1721" s="109"/>
      <c r="BB1721" s="219">
        <v>19001710</v>
      </c>
      <c r="BC1721" s="109"/>
      <c r="BD1721" s="213"/>
      <c r="BE1721" s="109"/>
      <c r="BF1721" s="109"/>
      <c r="BG1721" s="109"/>
      <c r="BH1721" s="109"/>
      <c r="BI1721" s="109"/>
      <c r="BJ1721" s="109"/>
      <c r="BK1721" s="109"/>
      <c r="BL1721" s="109"/>
      <c r="BM1721" s="109"/>
      <c r="BN1721" s="109"/>
    </row>
    <row r="1722" spans="1:66">
      <c r="A1722" s="420">
        <v>1711</v>
      </c>
      <c r="B1722" s="211"/>
      <c r="C1722" s="211"/>
      <c r="D1722" s="211"/>
      <c r="E1722" s="211"/>
      <c r="F1722" s="211"/>
      <c r="G1722" s="212"/>
      <c r="H1722" s="109"/>
      <c r="I1722" s="109"/>
      <c r="J1722" s="109"/>
      <c r="K1722" s="213"/>
      <c r="L1722" s="213"/>
      <c r="M1722" s="109"/>
      <c r="N1722" s="109"/>
      <c r="O1722" s="109"/>
      <c r="P1722" s="213"/>
      <c r="Q1722" s="109"/>
      <c r="R1722" s="109"/>
      <c r="S1722" s="109"/>
      <c r="T1722" s="109"/>
      <c r="U1722" s="109"/>
      <c r="V1722" s="109"/>
      <c r="W1722" s="109"/>
      <c r="X1722" s="109"/>
      <c r="Y1722" s="109"/>
      <c r="Z1722" s="109"/>
      <c r="AA1722" s="109"/>
      <c r="AB1722" s="109"/>
      <c r="AC1722" s="109"/>
      <c r="AD1722" s="109"/>
      <c r="AE1722" s="109"/>
      <c r="AF1722" s="109"/>
      <c r="AG1722" s="109"/>
      <c r="AH1722" s="109"/>
      <c r="AI1722" s="219"/>
      <c r="AJ1722" s="219"/>
      <c r="AK1722" s="109"/>
      <c r="AL1722" s="109"/>
      <c r="AM1722" s="109"/>
      <c r="AN1722" s="109"/>
      <c r="AO1722" s="109"/>
      <c r="AP1722" s="109"/>
      <c r="AQ1722" s="109"/>
      <c r="AR1722" s="109"/>
      <c r="AS1722" s="109"/>
      <c r="AT1722" s="109"/>
      <c r="AU1722" s="109"/>
      <c r="AV1722" s="109"/>
      <c r="AW1722" s="109"/>
      <c r="AX1722" s="109"/>
      <c r="AY1722" s="109"/>
      <c r="AZ1722" s="109"/>
      <c r="BA1722" s="109"/>
      <c r="BB1722" s="64">
        <v>19001711</v>
      </c>
      <c r="BC1722" s="109"/>
      <c r="BD1722" s="213"/>
      <c r="BE1722" s="109"/>
      <c r="BF1722" s="109"/>
      <c r="BG1722" s="109"/>
      <c r="BH1722" s="109"/>
      <c r="BI1722" s="109"/>
      <c r="BJ1722" s="109"/>
      <c r="BK1722" s="109"/>
      <c r="BL1722" s="109"/>
      <c r="BM1722" s="109"/>
      <c r="BN1722" s="109"/>
    </row>
    <row r="1723" spans="1:66">
      <c r="A1723" s="420">
        <v>1712</v>
      </c>
      <c r="B1723" s="211"/>
      <c r="C1723" s="211"/>
      <c r="D1723" s="211"/>
      <c r="E1723" s="211"/>
      <c r="F1723" s="211"/>
      <c r="G1723" s="212"/>
      <c r="H1723" s="109"/>
      <c r="I1723" s="109"/>
      <c r="J1723" s="109"/>
      <c r="K1723" s="213"/>
      <c r="L1723" s="213"/>
      <c r="M1723" s="109"/>
      <c r="N1723" s="109"/>
      <c r="O1723" s="109"/>
      <c r="P1723" s="213"/>
      <c r="Q1723" s="109"/>
      <c r="R1723" s="109"/>
      <c r="S1723" s="109"/>
      <c r="T1723" s="109"/>
      <c r="U1723" s="109"/>
      <c r="V1723" s="109"/>
      <c r="W1723" s="109"/>
      <c r="X1723" s="109"/>
      <c r="Y1723" s="109"/>
      <c r="Z1723" s="109"/>
      <c r="AA1723" s="109"/>
      <c r="AB1723" s="109"/>
      <c r="AC1723" s="109"/>
      <c r="AD1723" s="109"/>
      <c r="AE1723" s="109"/>
      <c r="AF1723" s="109"/>
      <c r="AG1723" s="109"/>
      <c r="AH1723" s="109"/>
      <c r="AI1723" s="219"/>
      <c r="AJ1723" s="219"/>
      <c r="AK1723" s="109"/>
      <c r="AL1723" s="109"/>
      <c r="AM1723" s="109"/>
      <c r="AN1723" s="109"/>
      <c r="AO1723" s="109"/>
      <c r="AP1723" s="109"/>
      <c r="AQ1723" s="109"/>
      <c r="AR1723" s="109"/>
      <c r="AS1723" s="109"/>
      <c r="AT1723" s="109"/>
      <c r="AU1723" s="109"/>
      <c r="AV1723" s="109"/>
      <c r="AW1723" s="109"/>
      <c r="AX1723" s="109"/>
      <c r="AY1723" s="109"/>
      <c r="AZ1723" s="109"/>
      <c r="BA1723" s="109"/>
      <c r="BB1723" s="219">
        <v>19001712</v>
      </c>
      <c r="BC1723" s="109"/>
      <c r="BD1723" s="213"/>
      <c r="BE1723" s="109"/>
      <c r="BF1723" s="109"/>
      <c r="BG1723" s="109"/>
      <c r="BH1723" s="109"/>
      <c r="BI1723" s="109"/>
      <c r="BJ1723" s="109"/>
      <c r="BK1723" s="109"/>
      <c r="BL1723" s="109"/>
      <c r="BM1723" s="109"/>
      <c r="BN1723" s="109"/>
    </row>
    <row r="1724" spans="1:66">
      <c r="A1724" s="420">
        <v>1713</v>
      </c>
      <c r="B1724" s="211"/>
      <c r="C1724" s="211"/>
      <c r="D1724" s="211"/>
      <c r="E1724" s="211"/>
      <c r="F1724" s="211"/>
      <c r="G1724" s="212"/>
      <c r="H1724" s="109"/>
      <c r="I1724" s="109"/>
      <c r="J1724" s="109"/>
      <c r="K1724" s="213"/>
      <c r="L1724" s="213"/>
      <c r="M1724" s="109"/>
      <c r="N1724" s="109"/>
      <c r="O1724" s="109"/>
      <c r="P1724" s="213"/>
      <c r="Q1724" s="109"/>
      <c r="R1724" s="109"/>
      <c r="S1724" s="109"/>
      <c r="T1724" s="109"/>
      <c r="U1724" s="109"/>
      <c r="V1724" s="109"/>
      <c r="W1724" s="109"/>
      <c r="X1724" s="109"/>
      <c r="Y1724" s="109"/>
      <c r="Z1724" s="109"/>
      <c r="AA1724" s="109"/>
      <c r="AB1724" s="109"/>
      <c r="AC1724" s="109"/>
      <c r="AD1724" s="109"/>
      <c r="AE1724" s="109"/>
      <c r="AF1724" s="109"/>
      <c r="AG1724" s="109"/>
      <c r="AH1724" s="109"/>
      <c r="AI1724" s="219"/>
      <c r="AJ1724" s="219"/>
      <c r="AK1724" s="109"/>
      <c r="AL1724" s="109"/>
      <c r="AM1724" s="109"/>
      <c r="AN1724" s="109"/>
      <c r="AO1724" s="109"/>
      <c r="AP1724" s="109"/>
      <c r="AQ1724" s="109"/>
      <c r="AR1724" s="109"/>
      <c r="AS1724" s="109"/>
      <c r="AT1724" s="109"/>
      <c r="AU1724" s="109"/>
      <c r="AV1724" s="109"/>
      <c r="AW1724" s="109"/>
      <c r="AX1724" s="109"/>
      <c r="AY1724" s="109"/>
      <c r="AZ1724" s="109"/>
      <c r="BA1724" s="109"/>
      <c r="BB1724" s="64">
        <v>19001713</v>
      </c>
      <c r="BC1724" s="109"/>
      <c r="BD1724" s="213"/>
      <c r="BE1724" s="109"/>
      <c r="BF1724" s="109"/>
      <c r="BG1724" s="109"/>
      <c r="BH1724" s="109"/>
      <c r="BI1724" s="109"/>
      <c r="BJ1724" s="109"/>
      <c r="BK1724" s="109"/>
      <c r="BL1724" s="109"/>
      <c r="BM1724" s="109"/>
      <c r="BN1724" s="109"/>
    </row>
    <row r="1725" spans="1:66">
      <c r="A1725" s="420">
        <v>1714</v>
      </c>
      <c r="B1725" s="211"/>
      <c r="C1725" s="211"/>
      <c r="D1725" s="211"/>
      <c r="E1725" s="211"/>
      <c r="F1725" s="211"/>
      <c r="G1725" s="212"/>
      <c r="H1725" s="109"/>
      <c r="I1725" s="109"/>
      <c r="J1725" s="109"/>
      <c r="K1725" s="213"/>
      <c r="L1725" s="213"/>
      <c r="M1725" s="109"/>
      <c r="N1725" s="109"/>
      <c r="O1725" s="109"/>
      <c r="P1725" s="213"/>
      <c r="Q1725" s="109"/>
      <c r="R1725" s="109"/>
      <c r="S1725" s="109"/>
      <c r="T1725" s="109"/>
      <c r="U1725" s="109"/>
      <c r="V1725" s="109"/>
      <c r="W1725" s="109"/>
      <c r="X1725" s="109"/>
      <c r="Y1725" s="109"/>
      <c r="Z1725" s="109"/>
      <c r="AA1725" s="109"/>
      <c r="AB1725" s="109"/>
      <c r="AC1725" s="109"/>
      <c r="AD1725" s="109"/>
      <c r="AE1725" s="109"/>
      <c r="AF1725" s="109"/>
      <c r="AG1725" s="109"/>
      <c r="AH1725" s="109"/>
      <c r="AI1725" s="219"/>
      <c r="AJ1725" s="219"/>
      <c r="AK1725" s="109"/>
      <c r="AL1725" s="109"/>
      <c r="AM1725" s="109"/>
      <c r="AN1725" s="109"/>
      <c r="AO1725" s="109"/>
      <c r="AP1725" s="109"/>
      <c r="AQ1725" s="109"/>
      <c r="AR1725" s="109"/>
      <c r="AS1725" s="109"/>
      <c r="AT1725" s="109"/>
      <c r="AU1725" s="109"/>
      <c r="AV1725" s="109"/>
      <c r="AW1725" s="109"/>
      <c r="AX1725" s="109"/>
      <c r="AY1725" s="109"/>
      <c r="AZ1725" s="109"/>
      <c r="BA1725" s="109"/>
      <c r="BB1725" s="219">
        <v>19001714</v>
      </c>
      <c r="BC1725" s="109"/>
      <c r="BD1725" s="213"/>
      <c r="BE1725" s="109"/>
      <c r="BF1725" s="109"/>
      <c r="BG1725" s="109"/>
      <c r="BH1725" s="109"/>
      <c r="BI1725" s="109"/>
      <c r="BJ1725" s="109"/>
      <c r="BK1725" s="109"/>
      <c r="BL1725" s="109"/>
      <c r="BM1725" s="109"/>
      <c r="BN1725" s="109"/>
    </row>
    <row r="1726" spans="1:66">
      <c r="A1726" s="420">
        <v>1715</v>
      </c>
      <c r="B1726" s="211"/>
      <c r="C1726" s="211"/>
      <c r="D1726" s="211"/>
      <c r="E1726" s="211"/>
      <c r="F1726" s="211"/>
      <c r="G1726" s="212"/>
      <c r="H1726" s="109"/>
      <c r="I1726" s="109"/>
      <c r="J1726" s="109"/>
      <c r="K1726" s="213"/>
      <c r="L1726" s="213"/>
      <c r="M1726" s="109"/>
      <c r="N1726" s="109"/>
      <c r="O1726" s="109"/>
      <c r="P1726" s="213"/>
      <c r="Q1726" s="109"/>
      <c r="R1726" s="109"/>
      <c r="S1726" s="109"/>
      <c r="T1726" s="109"/>
      <c r="U1726" s="109"/>
      <c r="V1726" s="109"/>
      <c r="W1726" s="109"/>
      <c r="X1726" s="109"/>
      <c r="Y1726" s="109"/>
      <c r="Z1726" s="109"/>
      <c r="AA1726" s="109"/>
      <c r="AB1726" s="109"/>
      <c r="AC1726" s="109"/>
      <c r="AD1726" s="109"/>
      <c r="AE1726" s="109"/>
      <c r="AF1726" s="109"/>
      <c r="AG1726" s="109"/>
      <c r="AH1726" s="109"/>
      <c r="AI1726" s="219"/>
      <c r="AJ1726" s="219"/>
      <c r="AK1726" s="109"/>
      <c r="AL1726" s="109"/>
      <c r="AM1726" s="109"/>
      <c r="AN1726" s="109"/>
      <c r="AO1726" s="109"/>
      <c r="AP1726" s="109"/>
      <c r="AQ1726" s="109"/>
      <c r="AR1726" s="109"/>
      <c r="AS1726" s="109"/>
      <c r="AT1726" s="109"/>
      <c r="AU1726" s="109"/>
      <c r="AV1726" s="109"/>
      <c r="AW1726" s="109"/>
      <c r="AX1726" s="109"/>
      <c r="AY1726" s="109"/>
      <c r="AZ1726" s="109"/>
      <c r="BA1726" s="109"/>
      <c r="BB1726" s="64">
        <v>19001715</v>
      </c>
      <c r="BC1726" s="109"/>
      <c r="BD1726" s="213"/>
      <c r="BE1726" s="109"/>
      <c r="BF1726" s="109"/>
      <c r="BG1726" s="109"/>
      <c r="BH1726" s="109"/>
      <c r="BI1726" s="109"/>
      <c r="BJ1726" s="109"/>
      <c r="BK1726" s="109"/>
      <c r="BL1726" s="109"/>
      <c r="BM1726" s="109"/>
      <c r="BN1726" s="109"/>
    </row>
    <row r="1727" spans="1:66">
      <c r="A1727" s="420">
        <v>1716</v>
      </c>
      <c r="B1727" s="211"/>
      <c r="C1727" s="211"/>
      <c r="D1727" s="211"/>
      <c r="E1727" s="211"/>
      <c r="F1727" s="211"/>
      <c r="G1727" s="212"/>
      <c r="H1727" s="109"/>
      <c r="I1727" s="109"/>
      <c r="J1727" s="109"/>
      <c r="K1727" s="213"/>
      <c r="L1727" s="213"/>
      <c r="M1727" s="109"/>
      <c r="N1727" s="109"/>
      <c r="O1727" s="109"/>
      <c r="P1727" s="213"/>
      <c r="Q1727" s="109"/>
      <c r="R1727" s="109"/>
      <c r="S1727" s="109"/>
      <c r="T1727" s="109"/>
      <c r="U1727" s="109"/>
      <c r="V1727" s="109"/>
      <c r="W1727" s="109"/>
      <c r="X1727" s="109"/>
      <c r="Y1727" s="109"/>
      <c r="Z1727" s="109"/>
      <c r="AA1727" s="109"/>
      <c r="AB1727" s="109"/>
      <c r="AC1727" s="109"/>
      <c r="AD1727" s="109"/>
      <c r="AE1727" s="109"/>
      <c r="AF1727" s="109"/>
      <c r="AG1727" s="109"/>
      <c r="AH1727" s="109"/>
      <c r="AI1727" s="219"/>
      <c r="AJ1727" s="219"/>
      <c r="AK1727" s="109"/>
      <c r="AL1727" s="109"/>
      <c r="AM1727" s="109"/>
      <c r="AN1727" s="109"/>
      <c r="AO1727" s="109"/>
      <c r="AP1727" s="109"/>
      <c r="AQ1727" s="109"/>
      <c r="AR1727" s="109"/>
      <c r="AS1727" s="109"/>
      <c r="AT1727" s="109"/>
      <c r="AU1727" s="109"/>
      <c r="AV1727" s="109"/>
      <c r="AW1727" s="109"/>
      <c r="AX1727" s="109"/>
      <c r="AY1727" s="109"/>
      <c r="AZ1727" s="109"/>
      <c r="BA1727" s="109"/>
      <c r="BB1727" s="219">
        <v>19001716</v>
      </c>
      <c r="BC1727" s="109"/>
      <c r="BD1727" s="213"/>
      <c r="BE1727" s="109"/>
      <c r="BF1727" s="109"/>
      <c r="BG1727" s="109"/>
      <c r="BH1727" s="109"/>
      <c r="BI1727" s="109"/>
      <c r="BJ1727" s="109"/>
      <c r="BK1727" s="109"/>
      <c r="BL1727" s="109"/>
      <c r="BM1727" s="109"/>
      <c r="BN1727" s="109"/>
    </row>
    <row r="1728" spans="1:66">
      <c r="A1728" s="420">
        <v>1717</v>
      </c>
      <c r="B1728" s="211"/>
      <c r="C1728" s="211"/>
      <c r="D1728" s="211"/>
      <c r="E1728" s="211"/>
      <c r="F1728" s="211"/>
      <c r="G1728" s="212"/>
      <c r="H1728" s="109"/>
      <c r="I1728" s="109"/>
      <c r="J1728" s="109"/>
      <c r="K1728" s="213"/>
      <c r="L1728" s="213"/>
      <c r="M1728" s="109"/>
      <c r="N1728" s="109"/>
      <c r="O1728" s="109"/>
      <c r="P1728" s="213"/>
      <c r="Q1728" s="109"/>
      <c r="R1728" s="109"/>
      <c r="S1728" s="109"/>
      <c r="T1728" s="109"/>
      <c r="U1728" s="109"/>
      <c r="V1728" s="109"/>
      <c r="W1728" s="109"/>
      <c r="X1728" s="109"/>
      <c r="Y1728" s="109"/>
      <c r="Z1728" s="109"/>
      <c r="AA1728" s="109"/>
      <c r="AB1728" s="109"/>
      <c r="AC1728" s="109"/>
      <c r="AD1728" s="109"/>
      <c r="AE1728" s="109"/>
      <c r="AF1728" s="109"/>
      <c r="AG1728" s="109"/>
      <c r="AH1728" s="109"/>
      <c r="AI1728" s="219"/>
      <c r="AJ1728" s="219"/>
      <c r="AK1728" s="109"/>
      <c r="AL1728" s="109"/>
      <c r="AM1728" s="109"/>
      <c r="AN1728" s="109"/>
      <c r="AO1728" s="109"/>
      <c r="AP1728" s="109"/>
      <c r="AQ1728" s="109"/>
      <c r="AR1728" s="109"/>
      <c r="AS1728" s="109"/>
      <c r="AT1728" s="109"/>
      <c r="AU1728" s="109"/>
      <c r="AV1728" s="109"/>
      <c r="AW1728" s="109"/>
      <c r="AX1728" s="109"/>
      <c r="AY1728" s="109"/>
      <c r="AZ1728" s="109"/>
      <c r="BA1728" s="109"/>
      <c r="BB1728" s="64">
        <v>19001717</v>
      </c>
      <c r="BC1728" s="109"/>
      <c r="BD1728" s="213"/>
      <c r="BE1728" s="109"/>
      <c r="BF1728" s="109"/>
      <c r="BG1728" s="109"/>
      <c r="BH1728" s="109"/>
      <c r="BI1728" s="109"/>
      <c r="BJ1728" s="109"/>
      <c r="BK1728" s="109"/>
      <c r="BL1728" s="109"/>
      <c r="BM1728" s="109"/>
      <c r="BN1728" s="109"/>
    </row>
    <row r="1729" spans="1:66">
      <c r="A1729" s="420">
        <v>1718</v>
      </c>
      <c r="B1729" s="211"/>
      <c r="C1729" s="211"/>
      <c r="D1729" s="211"/>
      <c r="E1729" s="211"/>
      <c r="F1729" s="211"/>
      <c r="G1729" s="212"/>
      <c r="H1729" s="109"/>
      <c r="I1729" s="109"/>
      <c r="J1729" s="109"/>
      <c r="K1729" s="213"/>
      <c r="L1729" s="213"/>
      <c r="M1729" s="109"/>
      <c r="N1729" s="109"/>
      <c r="O1729" s="109"/>
      <c r="P1729" s="213"/>
      <c r="Q1729" s="109"/>
      <c r="R1729" s="109"/>
      <c r="S1729" s="109"/>
      <c r="T1729" s="109"/>
      <c r="U1729" s="109"/>
      <c r="V1729" s="109"/>
      <c r="W1729" s="109"/>
      <c r="X1729" s="109"/>
      <c r="Y1729" s="109"/>
      <c r="Z1729" s="109"/>
      <c r="AA1729" s="109"/>
      <c r="AB1729" s="109"/>
      <c r="AC1729" s="109"/>
      <c r="AD1729" s="109"/>
      <c r="AE1729" s="109"/>
      <c r="AF1729" s="109"/>
      <c r="AG1729" s="109"/>
      <c r="AH1729" s="109"/>
      <c r="AI1729" s="219"/>
      <c r="AJ1729" s="219"/>
      <c r="AK1729" s="109"/>
      <c r="AL1729" s="109"/>
      <c r="AM1729" s="109"/>
      <c r="AN1729" s="109"/>
      <c r="AO1729" s="109"/>
      <c r="AP1729" s="109"/>
      <c r="AQ1729" s="109"/>
      <c r="AR1729" s="109"/>
      <c r="AS1729" s="109"/>
      <c r="AT1729" s="109"/>
      <c r="AU1729" s="109"/>
      <c r="AV1729" s="109"/>
      <c r="AW1729" s="109"/>
      <c r="AX1729" s="109"/>
      <c r="AY1729" s="109"/>
      <c r="AZ1729" s="109"/>
      <c r="BA1729" s="109"/>
      <c r="BB1729" s="219">
        <v>19001718</v>
      </c>
      <c r="BC1729" s="109"/>
      <c r="BD1729" s="213"/>
      <c r="BE1729" s="109"/>
      <c r="BF1729" s="109"/>
      <c r="BG1729" s="109"/>
      <c r="BH1729" s="109"/>
      <c r="BI1729" s="109"/>
      <c r="BJ1729" s="109"/>
      <c r="BK1729" s="109"/>
      <c r="BL1729" s="109"/>
      <c r="BM1729" s="109"/>
      <c r="BN1729" s="109"/>
    </row>
    <row r="1730" spans="1:66">
      <c r="A1730" s="420">
        <v>1719</v>
      </c>
      <c r="B1730" s="211"/>
      <c r="C1730" s="211"/>
      <c r="D1730" s="211"/>
      <c r="E1730" s="211"/>
      <c r="F1730" s="211"/>
      <c r="G1730" s="212"/>
      <c r="H1730" s="109"/>
      <c r="I1730" s="109"/>
      <c r="J1730" s="109"/>
      <c r="K1730" s="213"/>
      <c r="L1730" s="213"/>
      <c r="M1730" s="109"/>
      <c r="N1730" s="109"/>
      <c r="O1730" s="109"/>
      <c r="P1730" s="213"/>
      <c r="Q1730" s="109"/>
      <c r="R1730" s="109"/>
      <c r="S1730" s="109"/>
      <c r="T1730" s="109"/>
      <c r="U1730" s="109"/>
      <c r="V1730" s="109"/>
      <c r="W1730" s="109"/>
      <c r="X1730" s="109"/>
      <c r="Y1730" s="109"/>
      <c r="Z1730" s="109"/>
      <c r="AA1730" s="109"/>
      <c r="AB1730" s="109"/>
      <c r="AC1730" s="109"/>
      <c r="AD1730" s="109"/>
      <c r="AE1730" s="109"/>
      <c r="AF1730" s="109"/>
      <c r="AG1730" s="109"/>
      <c r="AH1730" s="109"/>
      <c r="AI1730" s="219"/>
      <c r="AJ1730" s="219"/>
      <c r="AK1730" s="109"/>
      <c r="AL1730" s="109"/>
      <c r="AM1730" s="109"/>
      <c r="AN1730" s="109"/>
      <c r="AO1730" s="109"/>
      <c r="AP1730" s="109"/>
      <c r="AQ1730" s="109"/>
      <c r="AR1730" s="109"/>
      <c r="AS1730" s="109"/>
      <c r="AT1730" s="109"/>
      <c r="AU1730" s="109"/>
      <c r="AV1730" s="109"/>
      <c r="AW1730" s="109"/>
      <c r="AX1730" s="109"/>
      <c r="AY1730" s="109"/>
      <c r="AZ1730" s="109"/>
      <c r="BA1730" s="109"/>
      <c r="BB1730" s="64">
        <v>19001719</v>
      </c>
      <c r="BC1730" s="109"/>
      <c r="BD1730" s="213"/>
      <c r="BE1730" s="109"/>
      <c r="BF1730" s="109"/>
      <c r="BG1730" s="109"/>
      <c r="BH1730" s="109"/>
      <c r="BI1730" s="109"/>
      <c r="BJ1730" s="109"/>
      <c r="BK1730" s="109"/>
      <c r="BL1730" s="109"/>
      <c r="BM1730" s="109"/>
      <c r="BN1730" s="109"/>
    </row>
    <row r="1731" spans="1:66">
      <c r="A1731" s="420">
        <v>1720</v>
      </c>
      <c r="B1731" s="211"/>
      <c r="C1731" s="211"/>
      <c r="D1731" s="211"/>
      <c r="E1731" s="211"/>
      <c r="F1731" s="211"/>
      <c r="G1731" s="212"/>
      <c r="H1731" s="109"/>
      <c r="I1731" s="109"/>
      <c r="J1731" s="109"/>
      <c r="K1731" s="213"/>
      <c r="L1731" s="213"/>
      <c r="M1731" s="109"/>
      <c r="N1731" s="109"/>
      <c r="O1731" s="109"/>
      <c r="P1731" s="213"/>
      <c r="Q1731" s="109"/>
      <c r="R1731" s="109"/>
      <c r="S1731" s="109"/>
      <c r="T1731" s="109"/>
      <c r="U1731" s="109"/>
      <c r="V1731" s="109"/>
      <c r="W1731" s="109"/>
      <c r="X1731" s="109"/>
      <c r="Y1731" s="109"/>
      <c r="Z1731" s="109"/>
      <c r="AA1731" s="109"/>
      <c r="AB1731" s="109"/>
      <c r="AC1731" s="109"/>
      <c r="AD1731" s="109"/>
      <c r="AE1731" s="109"/>
      <c r="AF1731" s="109"/>
      <c r="AG1731" s="109"/>
      <c r="AH1731" s="109"/>
      <c r="AI1731" s="219"/>
      <c r="AJ1731" s="219"/>
      <c r="AK1731" s="109"/>
      <c r="AL1731" s="109"/>
      <c r="AM1731" s="109"/>
      <c r="AN1731" s="109"/>
      <c r="AO1731" s="109"/>
      <c r="AP1731" s="109"/>
      <c r="AQ1731" s="109"/>
      <c r="AR1731" s="109"/>
      <c r="AS1731" s="109"/>
      <c r="AT1731" s="109"/>
      <c r="AU1731" s="109"/>
      <c r="AV1731" s="109"/>
      <c r="AW1731" s="109"/>
      <c r="AX1731" s="109"/>
      <c r="AY1731" s="109"/>
      <c r="AZ1731" s="109"/>
      <c r="BA1731" s="109"/>
      <c r="BB1731" s="219">
        <v>19001720</v>
      </c>
      <c r="BC1731" s="109"/>
      <c r="BD1731" s="213"/>
      <c r="BE1731" s="109"/>
      <c r="BF1731" s="109"/>
      <c r="BG1731" s="109"/>
      <c r="BH1731" s="109"/>
      <c r="BI1731" s="109"/>
      <c r="BJ1731" s="109"/>
      <c r="BK1731" s="109"/>
      <c r="BL1731" s="109"/>
      <c r="BM1731" s="109"/>
      <c r="BN1731" s="109"/>
    </row>
    <row r="1732" spans="1:66">
      <c r="A1732" s="420">
        <v>1721</v>
      </c>
      <c r="B1732" s="211"/>
      <c r="C1732" s="211"/>
      <c r="D1732" s="211"/>
      <c r="E1732" s="211"/>
      <c r="F1732" s="211"/>
      <c r="G1732" s="212"/>
      <c r="H1732" s="109"/>
      <c r="I1732" s="109"/>
      <c r="J1732" s="109"/>
      <c r="K1732" s="213"/>
      <c r="L1732" s="213"/>
      <c r="M1732" s="109"/>
      <c r="N1732" s="109"/>
      <c r="O1732" s="109"/>
      <c r="P1732" s="213"/>
      <c r="Q1732" s="109"/>
      <c r="R1732" s="109"/>
      <c r="S1732" s="109"/>
      <c r="T1732" s="109"/>
      <c r="U1732" s="109"/>
      <c r="V1732" s="109"/>
      <c r="W1732" s="109"/>
      <c r="X1732" s="109"/>
      <c r="Y1732" s="109"/>
      <c r="Z1732" s="109"/>
      <c r="AA1732" s="109"/>
      <c r="AB1732" s="109"/>
      <c r="AC1732" s="109"/>
      <c r="AD1732" s="109"/>
      <c r="AE1732" s="109"/>
      <c r="AF1732" s="109"/>
      <c r="AG1732" s="109"/>
      <c r="AH1732" s="109"/>
      <c r="AI1732" s="219"/>
      <c r="AJ1732" s="219"/>
      <c r="AK1732" s="109"/>
      <c r="AL1732" s="109"/>
      <c r="AM1732" s="109"/>
      <c r="AN1732" s="109"/>
      <c r="AO1732" s="109"/>
      <c r="AP1732" s="109"/>
      <c r="AQ1732" s="109"/>
      <c r="AR1732" s="109"/>
      <c r="AS1732" s="109"/>
      <c r="AT1732" s="109"/>
      <c r="AU1732" s="109"/>
      <c r="AV1732" s="109"/>
      <c r="AW1732" s="109"/>
      <c r="AX1732" s="109"/>
      <c r="AY1732" s="109"/>
      <c r="AZ1732" s="109"/>
      <c r="BA1732" s="109"/>
      <c r="BB1732" s="64">
        <v>19001721</v>
      </c>
      <c r="BC1732" s="109"/>
      <c r="BD1732" s="213"/>
      <c r="BE1732" s="109"/>
      <c r="BF1732" s="109"/>
      <c r="BG1732" s="109"/>
      <c r="BH1732" s="109"/>
      <c r="BI1732" s="109"/>
      <c r="BJ1732" s="109"/>
      <c r="BK1732" s="109"/>
      <c r="BL1732" s="109"/>
      <c r="BM1732" s="109"/>
      <c r="BN1732" s="109"/>
    </row>
    <row r="1733" spans="1:66">
      <c r="A1733" s="420">
        <v>1722</v>
      </c>
      <c r="B1733" s="211"/>
      <c r="C1733" s="211"/>
      <c r="D1733" s="211"/>
      <c r="E1733" s="211"/>
      <c r="F1733" s="211"/>
      <c r="G1733" s="212"/>
      <c r="H1733" s="109"/>
      <c r="I1733" s="109"/>
      <c r="J1733" s="109"/>
      <c r="K1733" s="213"/>
      <c r="L1733" s="213"/>
      <c r="M1733" s="109"/>
      <c r="N1733" s="109"/>
      <c r="O1733" s="109"/>
      <c r="P1733" s="213"/>
      <c r="Q1733" s="109"/>
      <c r="R1733" s="109"/>
      <c r="S1733" s="109"/>
      <c r="T1733" s="109"/>
      <c r="U1733" s="109"/>
      <c r="V1733" s="109"/>
      <c r="W1733" s="109"/>
      <c r="X1733" s="109"/>
      <c r="Y1733" s="109"/>
      <c r="Z1733" s="109"/>
      <c r="AA1733" s="109"/>
      <c r="AB1733" s="109"/>
      <c r="AC1733" s="109"/>
      <c r="AD1733" s="109"/>
      <c r="AE1733" s="109"/>
      <c r="AF1733" s="109"/>
      <c r="AG1733" s="109"/>
      <c r="AH1733" s="109"/>
      <c r="AI1733" s="219"/>
      <c r="AJ1733" s="219"/>
      <c r="AK1733" s="109"/>
      <c r="AL1733" s="109"/>
      <c r="AM1733" s="109"/>
      <c r="AN1733" s="109"/>
      <c r="AO1733" s="109"/>
      <c r="AP1733" s="109"/>
      <c r="AQ1733" s="109"/>
      <c r="AR1733" s="109"/>
      <c r="AS1733" s="109"/>
      <c r="AT1733" s="109"/>
      <c r="AU1733" s="109"/>
      <c r="AV1733" s="109"/>
      <c r="AW1733" s="109"/>
      <c r="AX1733" s="109"/>
      <c r="AY1733" s="109"/>
      <c r="AZ1733" s="109"/>
      <c r="BA1733" s="109"/>
      <c r="BB1733" s="219">
        <v>19001722</v>
      </c>
      <c r="BC1733" s="109"/>
      <c r="BD1733" s="213"/>
      <c r="BE1733" s="109"/>
      <c r="BF1733" s="109"/>
      <c r="BG1733" s="109"/>
      <c r="BH1733" s="109"/>
      <c r="BI1733" s="109"/>
      <c r="BJ1733" s="109"/>
      <c r="BK1733" s="109"/>
      <c r="BL1733" s="109"/>
      <c r="BM1733" s="109"/>
      <c r="BN1733" s="109"/>
    </row>
    <row r="1734" spans="1:66">
      <c r="A1734" s="420">
        <v>1723</v>
      </c>
      <c r="B1734" s="211"/>
      <c r="C1734" s="211"/>
      <c r="D1734" s="211"/>
      <c r="E1734" s="211"/>
      <c r="F1734" s="211"/>
      <c r="G1734" s="212"/>
      <c r="H1734" s="109"/>
      <c r="I1734" s="109"/>
      <c r="J1734" s="109"/>
      <c r="K1734" s="213"/>
      <c r="L1734" s="213"/>
      <c r="M1734" s="109"/>
      <c r="N1734" s="109"/>
      <c r="O1734" s="109"/>
      <c r="P1734" s="213"/>
      <c r="Q1734" s="109"/>
      <c r="R1734" s="109"/>
      <c r="S1734" s="109"/>
      <c r="T1734" s="109"/>
      <c r="U1734" s="109"/>
      <c r="V1734" s="109"/>
      <c r="W1734" s="109"/>
      <c r="X1734" s="109"/>
      <c r="Y1734" s="109"/>
      <c r="Z1734" s="109"/>
      <c r="AA1734" s="109"/>
      <c r="AB1734" s="109"/>
      <c r="AC1734" s="109"/>
      <c r="AD1734" s="109"/>
      <c r="AE1734" s="109"/>
      <c r="AF1734" s="109"/>
      <c r="AG1734" s="109"/>
      <c r="AH1734" s="109"/>
      <c r="AI1734" s="219"/>
      <c r="AJ1734" s="219"/>
      <c r="AK1734" s="109"/>
      <c r="AL1734" s="109"/>
      <c r="AM1734" s="109"/>
      <c r="AN1734" s="109"/>
      <c r="AO1734" s="109"/>
      <c r="AP1734" s="109"/>
      <c r="AQ1734" s="109"/>
      <c r="AR1734" s="109"/>
      <c r="AS1734" s="109"/>
      <c r="AT1734" s="109"/>
      <c r="AU1734" s="109"/>
      <c r="AV1734" s="109"/>
      <c r="AW1734" s="109"/>
      <c r="AX1734" s="109"/>
      <c r="AY1734" s="109"/>
      <c r="AZ1734" s="109"/>
      <c r="BA1734" s="109"/>
      <c r="BB1734" s="64">
        <v>19001723</v>
      </c>
      <c r="BC1734" s="109"/>
      <c r="BD1734" s="213"/>
      <c r="BE1734" s="109"/>
      <c r="BF1734" s="109"/>
      <c r="BG1734" s="109"/>
      <c r="BH1734" s="109"/>
      <c r="BI1734" s="109"/>
      <c r="BJ1734" s="109"/>
      <c r="BK1734" s="109"/>
      <c r="BL1734" s="109"/>
      <c r="BM1734" s="109"/>
      <c r="BN1734" s="109"/>
    </row>
    <row r="1735" spans="1:66">
      <c r="A1735" s="420">
        <v>1724</v>
      </c>
      <c r="B1735" s="211"/>
      <c r="C1735" s="211"/>
      <c r="D1735" s="211"/>
      <c r="E1735" s="211"/>
      <c r="F1735" s="211"/>
      <c r="G1735" s="212"/>
      <c r="H1735" s="109"/>
      <c r="I1735" s="109"/>
      <c r="J1735" s="109"/>
      <c r="K1735" s="213"/>
      <c r="L1735" s="213"/>
      <c r="M1735" s="109"/>
      <c r="N1735" s="109"/>
      <c r="O1735" s="109"/>
      <c r="P1735" s="213"/>
      <c r="Q1735" s="109"/>
      <c r="R1735" s="109"/>
      <c r="S1735" s="109"/>
      <c r="T1735" s="109"/>
      <c r="U1735" s="109"/>
      <c r="V1735" s="109"/>
      <c r="W1735" s="109"/>
      <c r="X1735" s="109"/>
      <c r="Y1735" s="109"/>
      <c r="Z1735" s="109"/>
      <c r="AA1735" s="109"/>
      <c r="AB1735" s="109"/>
      <c r="AC1735" s="109"/>
      <c r="AD1735" s="109"/>
      <c r="AE1735" s="109"/>
      <c r="AF1735" s="109"/>
      <c r="AG1735" s="109"/>
      <c r="AH1735" s="109"/>
      <c r="AI1735" s="219"/>
      <c r="AJ1735" s="219"/>
      <c r="AK1735" s="109"/>
      <c r="AL1735" s="109"/>
      <c r="AM1735" s="109"/>
      <c r="AN1735" s="109"/>
      <c r="AO1735" s="109"/>
      <c r="AP1735" s="109"/>
      <c r="AQ1735" s="109"/>
      <c r="AR1735" s="109"/>
      <c r="AS1735" s="109"/>
      <c r="AT1735" s="109"/>
      <c r="AU1735" s="109"/>
      <c r="AV1735" s="109"/>
      <c r="AW1735" s="109"/>
      <c r="AX1735" s="109"/>
      <c r="AY1735" s="109"/>
      <c r="AZ1735" s="109"/>
      <c r="BA1735" s="109"/>
      <c r="BB1735" s="219">
        <v>19001724</v>
      </c>
      <c r="BC1735" s="109"/>
      <c r="BD1735" s="213"/>
      <c r="BE1735" s="109"/>
      <c r="BF1735" s="109"/>
      <c r="BG1735" s="109"/>
      <c r="BH1735" s="109"/>
      <c r="BI1735" s="109"/>
      <c r="BJ1735" s="109"/>
      <c r="BK1735" s="109"/>
      <c r="BL1735" s="109"/>
      <c r="BM1735" s="109"/>
      <c r="BN1735" s="109"/>
    </row>
    <row r="1736" spans="1:66">
      <c r="A1736" s="420">
        <v>1725</v>
      </c>
      <c r="B1736" s="211"/>
      <c r="C1736" s="211"/>
      <c r="D1736" s="211"/>
      <c r="E1736" s="211"/>
      <c r="F1736" s="211"/>
      <c r="G1736" s="212"/>
      <c r="H1736" s="109"/>
      <c r="I1736" s="109"/>
      <c r="J1736" s="109"/>
      <c r="K1736" s="213"/>
      <c r="L1736" s="213"/>
      <c r="M1736" s="109"/>
      <c r="N1736" s="109"/>
      <c r="O1736" s="109"/>
      <c r="P1736" s="213"/>
      <c r="Q1736" s="109"/>
      <c r="R1736" s="109"/>
      <c r="S1736" s="109"/>
      <c r="T1736" s="109"/>
      <c r="U1736" s="109"/>
      <c r="V1736" s="109"/>
      <c r="W1736" s="109"/>
      <c r="X1736" s="109"/>
      <c r="Y1736" s="109"/>
      <c r="Z1736" s="109"/>
      <c r="AA1736" s="109"/>
      <c r="AB1736" s="109"/>
      <c r="AC1736" s="109"/>
      <c r="AD1736" s="109"/>
      <c r="AE1736" s="109"/>
      <c r="AF1736" s="109"/>
      <c r="AG1736" s="109"/>
      <c r="AH1736" s="109"/>
      <c r="AI1736" s="219"/>
      <c r="AJ1736" s="219"/>
      <c r="AK1736" s="109"/>
      <c r="AL1736" s="109"/>
      <c r="AM1736" s="109"/>
      <c r="AN1736" s="109"/>
      <c r="AO1736" s="109"/>
      <c r="AP1736" s="109"/>
      <c r="AQ1736" s="109"/>
      <c r="AR1736" s="109"/>
      <c r="AS1736" s="109"/>
      <c r="AT1736" s="109"/>
      <c r="AU1736" s="109"/>
      <c r="AV1736" s="109"/>
      <c r="AW1736" s="109"/>
      <c r="AX1736" s="109"/>
      <c r="AY1736" s="109"/>
      <c r="AZ1736" s="109"/>
      <c r="BA1736" s="109"/>
      <c r="BB1736" s="64">
        <v>19001725</v>
      </c>
      <c r="BC1736" s="109"/>
      <c r="BD1736" s="213"/>
      <c r="BE1736" s="109"/>
      <c r="BF1736" s="109"/>
      <c r="BG1736" s="109"/>
      <c r="BH1736" s="109"/>
      <c r="BI1736" s="109"/>
      <c r="BJ1736" s="109"/>
      <c r="BK1736" s="109"/>
      <c r="BL1736" s="109"/>
      <c r="BM1736" s="109"/>
      <c r="BN1736" s="109"/>
    </row>
    <row r="1737" spans="1:66">
      <c r="A1737" s="420">
        <v>1726</v>
      </c>
      <c r="B1737" s="211"/>
      <c r="C1737" s="211"/>
      <c r="D1737" s="211"/>
      <c r="E1737" s="211"/>
      <c r="F1737" s="211"/>
      <c r="G1737" s="212"/>
      <c r="H1737" s="109"/>
      <c r="I1737" s="109"/>
      <c r="J1737" s="109"/>
      <c r="K1737" s="213"/>
      <c r="L1737" s="213"/>
      <c r="M1737" s="109"/>
      <c r="N1737" s="109"/>
      <c r="O1737" s="109"/>
      <c r="P1737" s="213"/>
      <c r="Q1737" s="109"/>
      <c r="R1737" s="109"/>
      <c r="S1737" s="109"/>
      <c r="T1737" s="109"/>
      <c r="U1737" s="109"/>
      <c r="V1737" s="109"/>
      <c r="W1737" s="109"/>
      <c r="X1737" s="109"/>
      <c r="Y1737" s="109"/>
      <c r="Z1737" s="109"/>
      <c r="AA1737" s="109"/>
      <c r="AB1737" s="109"/>
      <c r="AC1737" s="109"/>
      <c r="AD1737" s="109"/>
      <c r="AE1737" s="109"/>
      <c r="AF1737" s="109"/>
      <c r="AG1737" s="109"/>
      <c r="AH1737" s="109"/>
      <c r="AI1737" s="219"/>
      <c r="AJ1737" s="219"/>
      <c r="AK1737" s="109"/>
      <c r="AL1737" s="109"/>
      <c r="AM1737" s="109"/>
      <c r="AN1737" s="109"/>
      <c r="AO1737" s="109"/>
      <c r="AP1737" s="109"/>
      <c r="AQ1737" s="109"/>
      <c r="AR1737" s="109"/>
      <c r="AS1737" s="109"/>
      <c r="AT1737" s="109"/>
      <c r="AU1737" s="109"/>
      <c r="AV1737" s="109"/>
      <c r="AW1737" s="109"/>
      <c r="AX1737" s="109"/>
      <c r="AY1737" s="109"/>
      <c r="AZ1737" s="109"/>
      <c r="BA1737" s="109"/>
      <c r="BB1737" s="219">
        <v>19001726</v>
      </c>
      <c r="BC1737" s="109"/>
      <c r="BD1737" s="213"/>
      <c r="BE1737" s="109"/>
      <c r="BF1737" s="109"/>
      <c r="BG1737" s="109"/>
      <c r="BH1737" s="109"/>
      <c r="BI1737" s="109"/>
      <c r="BJ1737" s="109"/>
      <c r="BK1737" s="109"/>
      <c r="BL1737" s="109"/>
      <c r="BM1737" s="109"/>
      <c r="BN1737" s="109"/>
    </row>
    <row r="1738" spans="1:66">
      <c r="A1738" s="420">
        <v>1727</v>
      </c>
      <c r="B1738" s="211"/>
      <c r="C1738" s="211"/>
      <c r="D1738" s="211"/>
      <c r="E1738" s="211"/>
      <c r="F1738" s="211"/>
      <c r="G1738" s="212"/>
      <c r="H1738" s="109"/>
      <c r="I1738" s="109"/>
      <c r="J1738" s="109"/>
      <c r="K1738" s="213"/>
      <c r="L1738" s="213"/>
      <c r="M1738" s="109"/>
      <c r="N1738" s="109"/>
      <c r="O1738" s="109"/>
      <c r="P1738" s="213"/>
      <c r="Q1738" s="109"/>
      <c r="R1738" s="109"/>
      <c r="S1738" s="109"/>
      <c r="T1738" s="109"/>
      <c r="U1738" s="109"/>
      <c r="V1738" s="109"/>
      <c r="W1738" s="109"/>
      <c r="X1738" s="109"/>
      <c r="Y1738" s="109"/>
      <c r="Z1738" s="109"/>
      <c r="AA1738" s="109"/>
      <c r="AB1738" s="109"/>
      <c r="AC1738" s="109"/>
      <c r="AD1738" s="109"/>
      <c r="AE1738" s="109"/>
      <c r="AF1738" s="109"/>
      <c r="AG1738" s="109"/>
      <c r="AH1738" s="109"/>
      <c r="AI1738" s="219"/>
      <c r="AJ1738" s="219"/>
      <c r="AK1738" s="109"/>
      <c r="AL1738" s="109"/>
      <c r="AM1738" s="109"/>
      <c r="AN1738" s="109"/>
      <c r="AO1738" s="109"/>
      <c r="AP1738" s="109"/>
      <c r="AQ1738" s="109"/>
      <c r="AR1738" s="109"/>
      <c r="AS1738" s="109"/>
      <c r="AT1738" s="109"/>
      <c r="AU1738" s="109"/>
      <c r="AV1738" s="109"/>
      <c r="AW1738" s="109"/>
      <c r="AX1738" s="109"/>
      <c r="AY1738" s="109"/>
      <c r="AZ1738" s="109"/>
      <c r="BA1738" s="109"/>
      <c r="BB1738" s="64">
        <v>19001727</v>
      </c>
      <c r="BC1738" s="109"/>
      <c r="BD1738" s="213"/>
      <c r="BE1738" s="109"/>
      <c r="BF1738" s="109"/>
      <c r="BG1738" s="109"/>
      <c r="BH1738" s="109"/>
      <c r="BI1738" s="109"/>
      <c r="BJ1738" s="109"/>
      <c r="BK1738" s="109"/>
      <c r="BL1738" s="109"/>
      <c r="BM1738" s="109"/>
      <c r="BN1738" s="109"/>
    </row>
    <row r="1739" spans="1:66">
      <c r="A1739" s="420">
        <v>1728</v>
      </c>
      <c r="B1739" s="211"/>
      <c r="C1739" s="211"/>
      <c r="D1739" s="211"/>
      <c r="E1739" s="211"/>
      <c r="F1739" s="211"/>
      <c r="G1739" s="212"/>
      <c r="H1739" s="109"/>
      <c r="I1739" s="109"/>
      <c r="J1739" s="109"/>
      <c r="K1739" s="213"/>
      <c r="L1739" s="213"/>
      <c r="M1739" s="109"/>
      <c r="N1739" s="109"/>
      <c r="O1739" s="109"/>
      <c r="P1739" s="213"/>
      <c r="Q1739" s="109"/>
      <c r="R1739" s="109"/>
      <c r="S1739" s="109"/>
      <c r="T1739" s="109"/>
      <c r="U1739" s="109"/>
      <c r="V1739" s="109"/>
      <c r="W1739" s="109"/>
      <c r="X1739" s="109"/>
      <c r="Y1739" s="109"/>
      <c r="Z1739" s="109"/>
      <c r="AA1739" s="109"/>
      <c r="AB1739" s="109"/>
      <c r="AC1739" s="109"/>
      <c r="AD1739" s="109"/>
      <c r="AE1739" s="109"/>
      <c r="AF1739" s="109"/>
      <c r="AG1739" s="109"/>
      <c r="AH1739" s="109"/>
      <c r="AI1739" s="219"/>
      <c r="AJ1739" s="219"/>
      <c r="AK1739" s="109"/>
      <c r="AL1739" s="109"/>
      <c r="AM1739" s="109"/>
      <c r="AN1739" s="109"/>
      <c r="AO1739" s="109"/>
      <c r="AP1739" s="109"/>
      <c r="AQ1739" s="109"/>
      <c r="AR1739" s="109"/>
      <c r="AS1739" s="109"/>
      <c r="AT1739" s="109"/>
      <c r="AU1739" s="109"/>
      <c r="AV1739" s="109"/>
      <c r="AW1739" s="109"/>
      <c r="AX1739" s="109"/>
      <c r="AY1739" s="109"/>
      <c r="AZ1739" s="109"/>
      <c r="BA1739" s="109"/>
      <c r="BB1739" s="219">
        <v>19001728</v>
      </c>
      <c r="BC1739" s="109"/>
      <c r="BD1739" s="213"/>
      <c r="BE1739" s="109"/>
      <c r="BF1739" s="109"/>
      <c r="BG1739" s="109"/>
      <c r="BH1739" s="109"/>
      <c r="BI1739" s="109"/>
      <c r="BJ1739" s="109"/>
      <c r="BK1739" s="109"/>
      <c r="BL1739" s="109"/>
      <c r="BM1739" s="109"/>
      <c r="BN1739" s="109"/>
    </row>
    <row r="1740" spans="1:66">
      <c r="A1740" s="420">
        <v>1729</v>
      </c>
      <c r="B1740" s="211"/>
      <c r="C1740" s="211"/>
      <c r="D1740" s="211"/>
      <c r="E1740" s="211"/>
      <c r="F1740" s="211"/>
      <c r="G1740" s="212"/>
      <c r="H1740" s="109"/>
      <c r="I1740" s="109"/>
      <c r="J1740" s="109"/>
      <c r="K1740" s="213"/>
      <c r="L1740" s="213"/>
      <c r="M1740" s="109"/>
      <c r="N1740" s="109"/>
      <c r="O1740" s="109"/>
      <c r="P1740" s="213"/>
      <c r="Q1740" s="109"/>
      <c r="R1740" s="109"/>
      <c r="S1740" s="109"/>
      <c r="T1740" s="109"/>
      <c r="U1740" s="109"/>
      <c r="V1740" s="109"/>
      <c r="W1740" s="109"/>
      <c r="X1740" s="109"/>
      <c r="Y1740" s="109"/>
      <c r="Z1740" s="109"/>
      <c r="AA1740" s="109"/>
      <c r="AB1740" s="109"/>
      <c r="AC1740" s="109"/>
      <c r="AD1740" s="109"/>
      <c r="AE1740" s="109"/>
      <c r="AF1740" s="109"/>
      <c r="AG1740" s="109"/>
      <c r="AH1740" s="109"/>
      <c r="AI1740" s="219"/>
      <c r="AJ1740" s="219"/>
      <c r="AK1740" s="109"/>
      <c r="AL1740" s="109"/>
      <c r="AM1740" s="109"/>
      <c r="AN1740" s="109"/>
      <c r="AO1740" s="109"/>
      <c r="AP1740" s="109"/>
      <c r="AQ1740" s="109"/>
      <c r="AR1740" s="109"/>
      <c r="AS1740" s="109"/>
      <c r="AT1740" s="109"/>
      <c r="AU1740" s="109"/>
      <c r="AV1740" s="109"/>
      <c r="AW1740" s="109"/>
      <c r="AX1740" s="109"/>
      <c r="AY1740" s="109"/>
      <c r="AZ1740" s="109"/>
      <c r="BA1740" s="109"/>
      <c r="BB1740" s="64">
        <v>19001729</v>
      </c>
      <c r="BC1740" s="109"/>
      <c r="BD1740" s="213"/>
      <c r="BE1740" s="109"/>
      <c r="BF1740" s="109"/>
      <c r="BG1740" s="109"/>
      <c r="BH1740" s="109"/>
      <c r="BI1740" s="109"/>
      <c r="BJ1740" s="109"/>
      <c r="BK1740" s="109"/>
      <c r="BL1740" s="109"/>
      <c r="BM1740" s="109"/>
      <c r="BN1740" s="109"/>
    </row>
    <row r="1741" spans="1:66">
      <c r="A1741" s="420">
        <v>1730</v>
      </c>
      <c r="B1741" s="211"/>
      <c r="C1741" s="211"/>
      <c r="D1741" s="211"/>
      <c r="E1741" s="211"/>
      <c r="F1741" s="211"/>
      <c r="G1741" s="212"/>
      <c r="H1741" s="109"/>
      <c r="I1741" s="109"/>
      <c r="J1741" s="109"/>
      <c r="K1741" s="213"/>
      <c r="L1741" s="213"/>
      <c r="M1741" s="109"/>
      <c r="N1741" s="109"/>
      <c r="O1741" s="109"/>
      <c r="P1741" s="213"/>
      <c r="Q1741" s="109"/>
      <c r="R1741" s="109"/>
      <c r="S1741" s="109"/>
      <c r="T1741" s="109"/>
      <c r="U1741" s="109"/>
      <c r="V1741" s="109"/>
      <c r="W1741" s="109"/>
      <c r="X1741" s="109"/>
      <c r="Y1741" s="109"/>
      <c r="Z1741" s="109"/>
      <c r="AA1741" s="109"/>
      <c r="AB1741" s="109"/>
      <c r="AC1741" s="109"/>
      <c r="AD1741" s="109"/>
      <c r="AE1741" s="109"/>
      <c r="AF1741" s="109"/>
      <c r="AG1741" s="109"/>
      <c r="AH1741" s="109"/>
      <c r="AI1741" s="219"/>
      <c r="AJ1741" s="219"/>
      <c r="AK1741" s="109"/>
      <c r="AL1741" s="109"/>
      <c r="AM1741" s="109"/>
      <c r="AN1741" s="109"/>
      <c r="AO1741" s="109"/>
      <c r="AP1741" s="109"/>
      <c r="AQ1741" s="109"/>
      <c r="AR1741" s="109"/>
      <c r="AS1741" s="109"/>
      <c r="AT1741" s="109"/>
      <c r="AU1741" s="109"/>
      <c r="AV1741" s="109"/>
      <c r="AW1741" s="109"/>
      <c r="AX1741" s="109"/>
      <c r="AY1741" s="109"/>
      <c r="AZ1741" s="109"/>
      <c r="BA1741" s="109"/>
      <c r="BB1741" s="219">
        <v>19001730</v>
      </c>
      <c r="BC1741" s="109"/>
      <c r="BD1741" s="213"/>
      <c r="BE1741" s="109"/>
      <c r="BF1741" s="109"/>
      <c r="BG1741" s="109"/>
      <c r="BH1741" s="109"/>
      <c r="BI1741" s="109"/>
      <c r="BJ1741" s="109"/>
      <c r="BK1741" s="109"/>
      <c r="BL1741" s="109"/>
      <c r="BM1741" s="109"/>
      <c r="BN1741" s="109"/>
    </row>
    <row r="1742" spans="1:66">
      <c r="A1742" s="420">
        <v>1731</v>
      </c>
      <c r="B1742" s="211"/>
      <c r="C1742" s="211"/>
      <c r="D1742" s="211"/>
      <c r="E1742" s="211"/>
      <c r="F1742" s="211"/>
      <c r="G1742" s="212"/>
      <c r="H1742" s="109"/>
      <c r="I1742" s="109"/>
      <c r="J1742" s="109"/>
      <c r="K1742" s="213"/>
      <c r="L1742" s="213"/>
      <c r="M1742" s="109"/>
      <c r="N1742" s="109"/>
      <c r="O1742" s="109"/>
      <c r="P1742" s="213"/>
      <c r="Q1742" s="109"/>
      <c r="R1742" s="109"/>
      <c r="S1742" s="109"/>
      <c r="T1742" s="109"/>
      <c r="U1742" s="109"/>
      <c r="V1742" s="109"/>
      <c r="W1742" s="109"/>
      <c r="X1742" s="109"/>
      <c r="Y1742" s="109"/>
      <c r="Z1742" s="109"/>
      <c r="AA1742" s="109"/>
      <c r="AB1742" s="109"/>
      <c r="AC1742" s="109"/>
      <c r="AD1742" s="109"/>
      <c r="AE1742" s="109"/>
      <c r="AF1742" s="109"/>
      <c r="AG1742" s="109"/>
      <c r="AH1742" s="109"/>
      <c r="AI1742" s="219"/>
      <c r="AJ1742" s="219"/>
      <c r="AK1742" s="109"/>
      <c r="AL1742" s="109"/>
      <c r="AM1742" s="109"/>
      <c r="AN1742" s="109"/>
      <c r="AO1742" s="109"/>
      <c r="AP1742" s="109"/>
      <c r="AQ1742" s="109"/>
      <c r="AR1742" s="109"/>
      <c r="AS1742" s="109"/>
      <c r="AT1742" s="109"/>
      <c r="AU1742" s="109"/>
      <c r="AV1742" s="109"/>
      <c r="AW1742" s="109"/>
      <c r="AX1742" s="109"/>
      <c r="AY1742" s="109"/>
      <c r="AZ1742" s="109"/>
      <c r="BA1742" s="109"/>
      <c r="BB1742" s="64">
        <v>19001731</v>
      </c>
      <c r="BC1742" s="109"/>
      <c r="BD1742" s="213"/>
      <c r="BE1742" s="109"/>
      <c r="BF1742" s="109"/>
      <c r="BG1742" s="109"/>
      <c r="BH1742" s="109"/>
      <c r="BI1742" s="109"/>
      <c r="BJ1742" s="109"/>
      <c r="BK1742" s="109"/>
      <c r="BL1742" s="109"/>
      <c r="BM1742" s="109"/>
      <c r="BN1742" s="109"/>
    </row>
    <row r="1743" spans="1:66">
      <c r="A1743" s="420">
        <v>1732</v>
      </c>
      <c r="B1743" s="211"/>
      <c r="C1743" s="211"/>
      <c r="D1743" s="211"/>
      <c r="E1743" s="211"/>
      <c r="F1743" s="211"/>
      <c r="G1743" s="212"/>
      <c r="H1743" s="109"/>
      <c r="I1743" s="109"/>
      <c r="J1743" s="109"/>
      <c r="K1743" s="213"/>
      <c r="L1743" s="213"/>
      <c r="M1743" s="109"/>
      <c r="N1743" s="109"/>
      <c r="O1743" s="109"/>
      <c r="P1743" s="213"/>
      <c r="Q1743" s="109"/>
      <c r="R1743" s="109"/>
      <c r="S1743" s="109"/>
      <c r="T1743" s="109"/>
      <c r="U1743" s="109"/>
      <c r="V1743" s="109"/>
      <c r="W1743" s="109"/>
      <c r="X1743" s="109"/>
      <c r="Y1743" s="109"/>
      <c r="Z1743" s="109"/>
      <c r="AA1743" s="109"/>
      <c r="AB1743" s="109"/>
      <c r="AC1743" s="109"/>
      <c r="AD1743" s="109"/>
      <c r="AE1743" s="109"/>
      <c r="AF1743" s="109"/>
      <c r="AG1743" s="109"/>
      <c r="AH1743" s="109"/>
      <c r="AI1743" s="219"/>
      <c r="AJ1743" s="219"/>
      <c r="AK1743" s="109"/>
      <c r="AL1743" s="109"/>
      <c r="AM1743" s="109"/>
      <c r="AN1743" s="109"/>
      <c r="AO1743" s="109"/>
      <c r="AP1743" s="109"/>
      <c r="AQ1743" s="109"/>
      <c r="AR1743" s="109"/>
      <c r="AS1743" s="109"/>
      <c r="AT1743" s="109"/>
      <c r="AU1743" s="109"/>
      <c r="AV1743" s="109"/>
      <c r="AW1743" s="109"/>
      <c r="AX1743" s="109"/>
      <c r="AY1743" s="109"/>
      <c r="AZ1743" s="109"/>
      <c r="BA1743" s="109"/>
      <c r="BB1743" s="219">
        <v>19001732</v>
      </c>
      <c r="BC1743" s="109"/>
      <c r="BD1743" s="213"/>
      <c r="BE1743" s="109"/>
      <c r="BF1743" s="109"/>
      <c r="BG1743" s="109"/>
      <c r="BH1743" s="109"/>
      <c r="BI1743" s="109"/>
      <c r="BJ1743" s="109"/>
      <c r="BK1743" s="109"/>
      <c r="BL1743" s="109"/>
      <c r="BM1743" s="109"/>
      <c r="BN1743" s="109"/>
    </row>
    <row r="1744" spans="1:66">
      <c r="A1744" s="420">
        <v>1733</v>
      </c>
      <c r="B1744" s="211"/>
      <c r="C1744" s="211"/>
      <c r="D1744" s="211"/>
      <c r="E1744" s="211"/>
      <c r="F1744" s="211"/>
      <c r="G1744" s="212"/>
      <c r="H1744" s="109"/>
      <c r="I1744" s="109"/>
      <c r="J1744" s="109"/>
      <c r="K1744" s="213"/>
      <c r="L1744" s="213"/>
      <c r="M1744" s="109"/>
      <c r="N1744" s="109"/>
      <c r="O1744" s="109"/>
      <c r="P1744" s="213"/>
      <c r="Q1744" s="109"/>
      <c r="R1744" s="109"/>
      <c r="S1744" s="109"/>
      <c r="T1744" s="109"/>
      <c r="U1744" s="109"/>
      <c r="V1744" s="109"/>
      <c r="W1744" s="109"/>
      <c r="X1744" s="109"/>
      <c r="Y1744" s="109"/>
      <c r="Z1744" s="109"/>
      <c r="AA1744" s="109"/>
      <c r="AB1744" s="109"/>
      <c r="AC1744" s="109"/>
      <c r="AD1744" s="109"/>
      <c r="AE1744" s="109"/>
      <c r="AF1744" s="109"/>
      <c r="AG1744" s="109"/>
      <c r="AH1744" s="109"/>
      <c r="AI1744" s="219"/>
      <c r="AJ1744" s="219"/>
      <c r="AK1744" s="109"/>
      <c r="AL1744" s="109"/>
      <c r="AM1744" s="109"/>
      <c r="AN1744" s="109"/>
      <c r="AO1744" s="109"/>
      <c r="AP1744" s="109"/>
      <c r="AQ1744" s="109"/>
      <c r="AR1744" s="109"/>
      <c r="AS1744" s="109"/>
      <c r="AT1744" s="109"/>
      <c r="AU1744" s="109"/>
      <c r="AV1744" s="109"/>
      <c r="AW1744" s="109"/>
      <c r="AX1744" s="109"/>
      <c r="AY1744" s="109"/>
      <c r="AZ1744" s="109"/>
      <c r="BA1744" s="109"/>
      <c r="BB1744" s="64">
        <v>19001733</v>
      </c>
      <c r="BC1744" s="109"/>
      <c r="BD1744" s="213"/>
      <c r="BE1744" s="109"/>
      <c r="BF1744" s="109"/>
      <c r="BG1744" s="109"/>
      <c r="BH1744" s="109"/>
      <c r="BI1744" s="109"/>
      <c r="BJ1744" s="109"/>
      <c r="BK1744" s="109"/>
      <c r="BL1744" s="109"/>
      <c r="BM1744" s="109"/>
      <c r="BN1744" s="109"/>
    </row>
    <row r="1745" spans="1:66">
      <c r="A1745" s="420">
        <v>1734</v>
      </c>
      <c r="B1745" s="211"/>
      <c r="C1745" s="211"/>
      <c r="D1745" s="211"/>
      <c r="E1745" s="211"/>
      <c r="F1745" s="211"/>
      <c r="G1745" s="212"/>
      <c r="H1745" s="109"/>
      <c r="I1745" s="109"/>
      <c r="J1745" s="109"/>
      <c r="K1745" s="213"/>
      <c r="L1745" s="213"/>
      <c r="M1745" s="109"/>
      <c r="N1745" s="109"/>
      <c r="O1745" s="109"/>
      <c r="P1745" s="213"/>
      <c r="Q1745" s="109"/>
      <c r="R1745" s="109"/>
      <c r="S1745" s="109"/>
      <c r="T1745" s="109"/>
      <c r="U1745" s="109"/>
      <c r="V1745" s="109"/>
      <c r="W1745" s="109"/>
      <c r="X1745" s="109"/>
      <c r="Y1745" s="109"/>
      <c r="Z1745" s="109"/>
      <c r="AA1745" s="109"/>
      <c r="AB1745" s="109"/>
      <c r="AC1745" s="109"/>
      <c r="AD1745" s="109"/>
      <c r="AE1745" s="109"/>
      <c r="AF1745" s="109"/>
      <c r="AG1745" s="109"/>
      <c r="AH1745" s="109"/>
      <c r="AI1745" s="219"/>
      <c r="AJ1745" s="219"/>
      <c r="AK1745" s="109"/>
      <c r="AL1745" s="109"/>
      <c r="AM1745" s="109"/>
      <c r="AN1745" s="109"/>
      <c r="AO1745" s="109"/>
      <c r="AP1745" s="109"/>
      <c r="AQ1745" s="109"/>
      <c r="AR1745" s="109"/>
      <c r="AS1745" s="109"/>
      <c r="AT1745" s="109"/>
      <c r="AU1745" s="109"/>
      <c r="AV1745" s="109"/>
      <c r="AW1745" s="109"/>
      <c r="AX1745" s="109"/>
      <c r="AY1745" s="109"/>
      <c r="AZ1745" s="109"/>
      <c r="BA1745" s="109"/>
      <c r="BB1745" s="219">
        <v>19001734</v>
      </c>
      <c r="BC1745" s="109"/>
      <c r="BD1745" s="213"/>
      <c r="BE1745" s="109"/>
      <c r="BF1745" s="109"/>
      <c r="BG1745" s="109"/>
      <c r="BH1745" s="109"/>
      <c r="BI1745" s="109"/>
      <c r="BJ1745" s="109"/>
      <c r="BK1745" s="109"/>
      <c r="BL1745" s="109"/>
      <c r="BM1745" s="109"/>
      <c r="BN1745" s="109"/>
    </row>
    <row r="1746" spans="1:66">
      <c r="A1746" s="420">
        <v>1735</v>
      </c>
      <c r="B1746" s="211"/>
      <c r="C1746" s="211"/>
      <c r="D1746" s="211"/>
      <c r="E1746" s="211"/>
      <c r="F1746" s="211"/>
      <c r="G1746" s="212"/>
      <c r="H1746" s="109"/>
      <c r="I1746" s="109"/>
      <c r="J1746" s="109"/>
      <c r="K1746" s="213"/>
      <c r="L1746" s="213"/>
      <c r="M1746" s="109"/>
      <c r="N1746" s="109"/>
      <c r="O1746" s="109"/>
      <c r="P1746" s="213"/>
      <c r="Q1746" s="109"/>
      <c r="R1746" s="109"/>
      <c r="S1746" s="109"/>
      <c r="T1746" s="109"/>
      <c r="U1746" s="109"/>
      <c r="V1746" s="109"/>
      <c r="W1746" s="109"/>
      <c r="X1746" s="109"/>
      <c r="Y1746" s="109"/>
      <c r="Z1746" s="109"/>
      <c r="AA1746" s="109"/>
      <c r="AB1746" s="109"/>
      <c r="AC1746" s="109"/>
      <c r="AD1746" s="109"/>
      <c r="AE1746" s="109"/>
      <c r="AF1746" s="109"/>
      <c r="AG1746" s="109"/>
      <c r="AH1746" s="109"/>
      <c r="AI1746" s="219"/>
      <c r="AJ1746" s="219"/>
      <c r="AK1746" s="109"/>
      <c r="AL1746" s="109"/>
      <c r="AM1746" s="109"/>
      <c r="AN1746" s="109"/>
      <c r="AO1746" s="109"/>
      <c r="AP1746" s="109"/>
      <c r="AQ1746" s="109"/>
      <c r="AR1746" s="109"/>
      <c r="AS1746" s="109"/>
      <c r="AT1746" s="109"/>
      <c r="AU1746" s="109"/>
      <c r="AV1746" s="109"/>
      <c r="AW1746" s="109"/>
      <c r="AX1746" s="109"/>
      <c r="AY1746" s="109"/>
      <c r="AZ1746" s="109"/>
      <c r="BA1746" s="109"/>
      <c r="BB1746" s="64">
        <v>19001735</v>
      </c>
      <c r="BC1746" s="109"/>
      <c r="BD1746" s="213"/>
      <c r="BE1746" s="109"/>
      <c r="BF1746" s="109"/>
      <c r="BG1746" s="109"/>
      <c r="BH1746" s="109"/>
      <c r="BI1746" s="109"/>
      <c r="BJ1746" s="109"/>
      <c r="BK1746" s="109"/>
      <c r="BL1746" s="109"/>
      <c r="BM1746" s="109"/>
      <c r="BN1746" s="109"/>
    </row>
    <row r="1747" spans="1:66">
      <c r="A1747" s="420">
        <v>1736</v>
      </c>
      <c r="B1747" s="211"/>
      <c r="C1747" s="211"/>
      <c r="D1747" s="211"/>
      <c r="E1747" s="211"/>
      <c r="F1747" s="211"/>
      <c r="G1747" s="212"/>
      <c r="H1747" s="109"/>
      <c r="I1747" s="109"/>
      <c r="J1747" s="109"/>
      <c r="K1747" s="213"/>
      <c r="L1747" s="213"/>
      <c r="M1747" s="109"/>
      <c r="N1747" s="109"/>
      <c r="O1747" s="109"/>
      <c r="P1747" s="213"/>
      <c r="Q1747" s="109"/>
      <c r="R1747" s="109"/>
      <c r="S1747" s="109"/>
      <c r="T1747" s="109"/>
      <c r="U1747" s="109"/>
      <c r="V1747" s="109"/>
      <c r="W1747" s="109"/>
      <c r="X1747" s="109"/>
      <c r="Y1747" s="109"/>
      <c r="Z1747" s="109"/>
      <c r="AA1747" s="109"/>
      <c r="AB1747" s="109"/>
      <c r="AC1747" s="109"/>
      <c r="AD1747" s="109"/>
      <c r="AE1747" s="109"/>
      <c r="AF1747" s="109"/>
      <c r="AG1747" s="109"/>
      <c r="AH1747" s="109"/>
      <c r="AI1747" s="219"/>
      <c r="AJ1747" s="219"/>
      <c r="AK1747" s="109"/>
      <c r="AL1747" s="109"/>
      <c r="AM1747" s="109"/>
      <c r="AN1747" s="109"/>
      <c r="AO1747" s="109"/>
      <c r="AP1747" s="109"/>
      <c r="AQ1747" s="109"/>
      <c r="AR1747" s="109"/>
      <c r="AS1747" s="109"/>
      <c r="AT1747" s="109"/>
      <c r="AU1747" s="109"/>
      <c r="AV1747" s="109"/>
      <c r="AW1747" s="109"/>
      <c r="AX1747" s="109"/>
      <c r="AY1747" s="109"/>
      <c r="AZ1747" s="109"/>
      <c r="BA1747" s="109"/>
      <c r="BB1747" s="219">
        <v>19001736</v>
      </c>
      <c r="BC1747" s="109"/>
      <c r="BD1747" s="213"/>
      <c r="BE1747" s="109"/>
      <c r="BF1747" s="109"/>
      <c r="BG1747" s="109"/>
      <c r="BH1747" s="109"/>
      <c r="BI1747" s="109"/>
      <c r="BJ1747" s="109"/>
      <c r="BK1747" s="109"/>
      <c r="BL1747" s="109"/>
      <c r="BM1747" s="109"/>
      <c r="BN1747" s="109"/>
    </row>
    <row r="1748" spans="1:66">
      <c r="A1748" s="420">
        <v>1737</v>
      </c>
      <c r="B1748" s="211"/>
      <c r="C1748" s="211"/>
      <c r="D1748" s="211"/>
      <c r="E1748" s="211"/>
      <c r="F1748" s="211"/>
      <c r="G1748" s="212"/>
      <c r="H1748" s="109"/>
      <c r="I1748" s="109"/>
      <c r="J1748" s="109"/>
      <c r="K1748" s="213"/>
      <c r="L1748" s="213"/>
      <c r="M1748" s="109"/>
      <c r="N1748" s="109"/>
      <c r="O1748" s="109"/>
      <c r="P1748" s="213"/>
      <c r="Q1748" s="109"/>
      <c r="R1748" s="109"/>
      <c r="S1748" s="109"/>
      <c r="T1748" s="109"/>
      <c r="U1748" s="109"/>
      <c r="V1748" s="109"/>
      <c r="W1748" s="109"/>
      <c r="X1748" s="109"/>
      <c r="Y1748" s="109"/>
      <c r="Z1748" s="109"/>
      <c r="AA1748" s="109"/>
      <c r="AB1748" s="109"/>
      <c r="AC1748" s="109"/>
      <c r="AD1748" s="109"/>
      <c r="AE1748" s="109"/>
      <c r="AF1748" s="109"/>
      <c r="AG1748" s="109"/>
      <c r="AH1748" s="109"/>
      <c r="AI1748" s="219"/>
      <c r="AJ1748" s="219"/>
      <c r="AK1748" s="109"/>
      <c r="AL1748" s="109"/>
      <c r="AM1748" s="109"/>
      <c r="AN1748" s="109"/>
      <c r="AO1748" s="109"/>
      <c r="AP1748" s="109"/>
      <c r="AQ1748" s="109"/>
      <c r="AR1748" s="109"/>
      <c r="AS1748" s="109"/>
      <c r="AT1748" s="109"/>
      <c r="AU1748" s="109"/>
      <c r="AV1748" s="109"/>
      <c r="AW1748" s="109"/>
      <c r="AX1748" s="109"/>
      <c r="AY1748" s="109"/>
      <c r="AZ1748" s="109"/>
      <c r="BA1748" s="109"/>
      <c r="BB1748" s="64">
        <v>19001737</v>
      </c>
      <c r="BC1748" s="109"/>
      <c r="BD1748" s="213"/>
      <c r="BE1748" s="109"/>
      <c r="BF1748" s="109"/>
      <c r="BG1748" s="109"/>
      <c r="BH1748" s="109"/>
      <c r="BI1748" s="109"/>
      <c r="BJ1748" s="109"/>
      <c r="BK1748" s="109"/>
      <c r="BL1748" s="109"/>
      <c r="BM1748" s="109"/>
      <c r="BN1748" s="109"/>
    </row>
    <row r="1749" spans="1:66">
      <c r="A1749" s="420">
        <v>1738</v>
      </c>
      <c r="B1749" s="211"/>
      <c r="C1749" s="211"/>
      <c r="D1749" s="211"/>
      <c r="E1749" s="211"/>
      <c r="F1749" s="211"/>
      <c r="G1749" s="212"/>
      <c r="H1749" s="109"/>
      <c r="I1749" s="109"/>
      <c r="J1749" s="109"/>
      <c r="K1749" s="213"/>
      <c r="L1749" s="213"/>
      <c r="M1749" s="109"/>
      <c r="N1749" s="109"/>
      <c r="O1749" s="109"/>
      <c r="P1749" s="213"/>
      <c r="Q1749" s="109"/>
      <c r="R1749" s="109"/>
      <c r="S1749" s="109"/>
      <c r="T1749" s="109"/>
      <c r="U1749" s="109"/>
      <c r="V1749" s="109"/>
      <c r="W1749" s="109"/>
      <c r="X1749" s="109"/>
      <c r="Y1749" s="109"/>
      <c r="Z1749" s="109"/>
      <c r="AA1749" s="109"/>
      <c r="AB1749" s="109"/>
      <c r="AC1749" s="109"/>
      <c r="AD1749" s="109"/>
      <c r="AE1749" s="109"/>
      <c r="AF1749" s="109"/>
      <c r="AG1749" s="109"/>
      <c r="AH1749" s="109"/>
      <c r="AI1749" s="219"/>
      <c r="AJ1749" s="219"/>
      <c r="AK1749" s="109"/>
      <c r="AL1749" s="109"/>
      <c r="AM1749" s="109"/>
      <c r="AN1749" s="109"/>
      <c r="AO1749" s="109"/>
      <c r="AP1749" s="109"/>
      <c r="AQ1749" s="109"/>
      <c r="AR1749" s="109"/>
      <c r="AS1749" s="109"/>
      <c r="AT1749" s="109"/>
      <c r="AU1749" s="109"/>
      <c r="AV1749" s="109"/>
      <c r="AW1749" s="109"/>
      <c r="AX1749" s="109"/>
      <c r="AY1749" s="109"/>
      <c r="AZ1749" s="109"/>
      <c r="BA1749" s="109"/>
      <c r="BB1749" s="219">
        <v>19001738</v>
      </c>
      <c r="BC1749" s="109"/>
      <c r="BD1749" s="213"/>
      <c r="BE1749" s="109"/>
      <c r="BF1749" s="109"/>
      <c r="BG1749" s="109"/>
      <c r="BH1749" s="109"/>
      <c r="BI1749" s="109"/>
      <c r="BJ1749" s="109"/>
      <c r="BK1749" s="109"/>
      <c r="BL1749" s="109"/>
      <c r="BM1749" s="109"/>
      <c r="BN1749" s="109"/>
    </row>
    <row r="1750" spans="1:66">
      <c r="A1750" s="420">
        <v>1739</v>
      </c>
      <c r="B1750" s="211"/>
      <c r="C1750" s="211"/>
      <c r="D1750" s="211"/>
      <c r="E1750" s="211"/>
      <c r="F1750" s="211"/>
      <c r="G1750" s="212"/>
      <c r="H1750" s="109"/>
      <c r="I1750" s="109"/>
      <c r="J1750" s="109"/>
      <c r="K1750" s="213"/>
      <c r="L1750" s="213"/>
      <c r="M1750" s="109"/>
      <c r="N1750" s="109"/>
      <c r="O1750" s="109"/>
      <c r="P1750" s="213"/>
      <c r="Q1750" s="109"/>
      <c r="R1750" s="109"/>
      <c r="S1750" s="109"/>
      <c r="T1750" s="109"/>
      <c r="U1750" s="109"/>
      <c r="V1750" s="109"/>
      <c r="W1750" s="109"/>
      <c r="X1750" s="109"/>
      <c r="Y1750" s="109"/>
      <c r="Z1750" s="109"/>
      <c r="AA1750" s="109"/>
      <c r="AB1750" s="109"/>
      <c r="AC1750" s="109"/>
      <c r="AD1750" s="109"/>
      <c r="AE1750" s="109"/>
      <c r="AF1750" s="109"/>
      <c r="AG1750" s="109"/>
      <c r="AH1750" s="109"/>
      <c r="AI1750" s="219"/>
      <c r="AJ1750" s="219"/>
      <c r="AK1750" s="109"/>
      <c r="AL1750" s="109"/>
      <c r="AM1750" s="109"/>
      <c r="AN1750" s="109"/>
      <c r="AO1750" s="109"/>
      <c r="AP1750" s="109"/>
      <c r="AQ1750" s="109"/>
      <c r="AR1750" s="109"/>
      <c r="AS1750" s="109"/>
      <c r="AT1750" s="109"/>
      <c r="AU1750" s="109"/>
      <c r="AV1750" s="109"/>
      <c r="AW1750" s="109"/>
      <c r="AX1750" s="109"/>
      <c r="AY1750" s="109"/>
      <c r="AZ1750" s="109"/>
      <c r="BA1750" s="109"/>
      <c r="BB1750" s="64">
        <v>19001739</v>
      </c>
      <c r="BC1750" s="109"/>
      <c r="BD1750" s="213"/>
      <c r="BE1750" s="109"/>
      <c r="BF1750" s="109"/>
      <c r="BG1750" s="109"/>
      <c r="BH1750" s="109"/>
      <c r="BI1750" s="109"/>
      <c r="BJ1750" s="109"/>
      <c r="BK1750" s="109"/>
      <c r="BL1750" s="109"/>
      <c r="BM1750" s="109"/>
      <c r="BN1750" s="109"/>
    </row>
    <row r="1751" spans="1:66">
      <c r="A1751" s="420">
        <v>1740</v>
      </c>
      <c r="B1751" s="211"/>
      <c r="C1751" s="211"/>
      <c r="D1751" s="211"/>
      <c r="E1751" s="211"/>
      <c r="F1751" s="211"/>
      <c r="G1751" s="212"/>
      <c r="H1751" s="109"/>
      <c r="I1751" s="109"/>
      <c r="J1751" s="109"/>
      <c r="K1751" s="213"/>
      <c r="L1751" s="213"/>
      <c r="M1751" s="109"/>
      <c r="N1751" s="109"/>
      <c r="O1751" s="109"/>
      <c r="P1751" s="213"/>
      <c r="Q1751" s="109"/>
      <c r="R1751" s="109"/>
      <c r="S1751" s="109"/>
      <c r="T1751" s="109"/>
      <c r="U1751" s="109"/>
      <c r="V1751" s="109"/>
      <c r="W1751" s="109"/>
      <c r="X1751" s="109"/>
      <c r="Y1751" s="109"/>
      <c r="Z1751" s="109"/>
      <c r="AA1751" s="109"/>
      <c r="AB1751" s="109"/>
      <c r="AC1751" s="109"/>
      <c r="AD1751" s="109"/>
      <c r="AE1751" s="109"/>
      <c r="AF1751" s="109"/>
      <c r="AG1751" s="109"/>
      <c r="AH1751" s="109"/>
      <c r="AI1751" s="219"/>
      <c r="AJ1751" s="219"/>
      <c r="AK1751" s="109"/>
      <c r="AL1751" s="109"/>
      <c r="AM1751" s="109"/>
      <c r="AN1751" s="109"/>
      <c r="AO1751" s="109"/>
      <c r="AP1751" s="109"/>
      <c r="AQ1751" s="109"/>
      <c r="AR1751" s="109"/>
      <c r="AS1751" s="109"/>
      <c r="AT1751" s="109"/>
      <c r="AU1751" s="109"/>
      <c r="AV1751" s="109"/>
      <c r="AW1751" s="109"/>
      <c r="AX1751" s="109"/>
      <c r="AY1751" s="109"/>
      <c r="AZ1751" s="109"/>
      <c r="BA1751" s="109"/>
      <c r="BB1751" s="219">
        <v>19001740</v>
      </c>
      <c r="BC1751" s="109"/>
      <c r="BD1751" s="213"/>
      <c r="BE1751" s="109"/>
      <c r="BF1751" s="109"/>
      <c r="BG1751" s="109"/>
      <c r="BH1751" s="109"/>
      <c r="BI1751" s="109"/>
      <c r="BJ1751" s="109"/>
      <c r="BK1751" s="109"/>
      <c r="BL1751" s="109"/>
      <c r="BM1751" s="109"/>
      <c r="BN1751" s="109"/>
    </row>
    <row r="1752" spans="1:66">
      <c r="A1752" s="420">
        <v>1741</v>
      </c>
      <c r="B1752" s="211"/>
      <c r="C1752" s="211"/>
      <c r="D1752" s="211"/>
      <c r="E1752" s="211"/>
      <c r="F1752" s="211"/>
      <c r="G1752" s="212"/>
      <c r="H1752" s="109"/>
      <c r="I1752" s="109"/>
      <c r="J1752" s="109"/>
      <c r="K1752" s="213"/>
      <c r="L1752" s="213"/>
      <c r="M1752" s="109"/>
      <c r="N1752" s="109"/>
      <c r="O1752" s="109"/>
      <c r="P1752" s="213"/>
      <c r="Q1752" s="109"/>
      <c r="R1752" s="109"/>
      <c r="S1752" s="109"/>
      <c r="T1752" s="109"/>
      <c r="U1752" s="109"/>
      <c r="V1752" s="109"/>
      <c r="W1752" s="109"/>
      <c r="X1752" s="109"/>
      <c r="Y1752" s="109"/>
      <c r="Z1752" s="109"/>
      <c r="AA1752" s="109"/>
      <c r="AB1752" s="109"/>
      <c r="AC1752" s="109"/>
      <c r="AD1752" s="109"/>
      <c r="AE1752" s="109"/>
      <c r="AF1752" s="109"/>
      <c r="AG1752" s="109"/>
      <c r="AH1752" s="109"/>
      <c r="AI1752" s="219"/>
      <c r="AJ1752" s="219"/>
      <c r="AK1752" s="109"/>
      <c r="AL1752" s="109"/>
      <c r="AM1752" s="109"/>
      <c r="AN1752" s="109"/>
      <c r="AO1752" s="109"/>
      <c r="AP1752" s="109"/>
      <c r="AQ1752" s="109"/>
      <c r="AR1752" s="109"/>
      <c r="AS1752" s="109"/>
      <c r="AT1752" s="109"/>
      <c r="AU1752" s="109"/>
      <c r="AV1752" s="109"/>
      <c r="AW1752" s="109"/>
      <c r="AX1752" s="109"/>
      <c r="AY1752" s="109"/>
      <c r="AZ1752" s="109"/>
      <c r="BA1752" s="109"/>
      <c r="BB1752" s="64">
        <v>19001741</v>
      </c>
      <c r="BC1752" s="109"/>
      <c r="BD1752" s="213"/>
      <c r="BE1752" s="109"/>
      <c r="BF1752" s="109"/>
      <c r="BG1752" s="109"/>
      <c r="BH1752" s="109"/>
      <c r="BI1752" s="109"/>
      <c r="BJ1752" s="109"/>
      <c r="BK1752" s="109"/>
      <c r="BL1752" s="109"/>
      <c r="BM1752" s="109"/>
      <c r="BN1752" s="109"/>
    </row>
    <row r="1753" spans="1:66">
      <c r="A1753" s="420">
        <v>1742</v>
      </c>
      <c r="B1753" s="211"/>
      <c r="C1753" s="211"/>
      <c r="D1753" s="211"/>
      <c r="E1753" s="211"/>
      <c r="F1753" s="211"/>
      <c r="G1753" s="212"/>
      <c r="H1753" s="109"/>
      <c r="I1753" s="109"/>
      <c r="J1753" s="109"/>
      <c r="K1753" s="213"/>
      <c r="L1753" s="213"/>
      <c r="M1753" s="109"/>
      <c r="N1753" s="109"/>
      <c r="O1753" s="109"/>
      <c r="P1753" s="213"/>
      <c r="Q1753" s="109"/>
      <c r="R1753" s="109"/>
      <c r="S1753" s="109"/>
      <c r="T1753" s="109"/>
      <c r="U1753" s="109"/>
      <c r="V1753" s="109"/>
      <c r="W1753" s="109"/>
      <c r="X1753" s="109"/>
      <c r="Y1753" s="109"/>
      <c r="Z1753" s="109"/>
      <c r="AA1753" s="109"/>
      <c r="AB1753" s="109"/>
      <c r="AC1753" s="109"/>
      <c r="AD1753" s="109"/>
      <c r="AE1753" s="109"/>
      <c r="AF1753" s="109"/>
      <c r="AG1753" s="109"/>
      <c r="AH1753" s="109"/>
      <c r="AI1753" s="219"/>
      <c r="AJ1753" s="219"/>
      <c r="AK1753" s="109"/>
      <c r="AL1753" s="109"/>
      <c r="AM1753" s="109"/>
      <c r="AN1753" s="109"/>
      <c r="AO1753" s="109"/>
      <c r="AP1753" s="109"/>
      <c r="AQ1753" s="109"/>
      <c r="AR1753" s="109"/>
      <c r="AS1753" s="109"/>
      <c r="AT1753" s="109"/>
      <c r="AU1753" s="109"/>
      <c r="AV1753" s="109"/>
      <c r="AW1753" s="109"/>
      <c r="AX1753" s="109"/>
      <c r="AY1753" s="109"/>
      <c r="AZ1753" s="109"/>
      <c r="BA1753" s="109"/>
      <c r="BB1753" s="219">
        <v>19001742</v>
      </c>
      <c r="BC1753" s="109"/>
      <c r="BD1753" s="213"/>
      <c r="BE1753" s="109"/>
      <c r="BF1753" s="109"/>
      <c r="BG1753" s="109"/>
      <c r="BH1753" s="109"/>
      <c r="BI1753" s="109"/>
      <c r="BJ1753" s="109"/>
      <c r="BK1753" s="109"/>
      <c r="BL1753" s="109"/>
      <c r="BM1753" s="109"/>
      <c r="BN1753" s="109"/>
    </row>
    <row r="1754" spans="1:66">
      <c r="A1754" s="420">
        <v>1743</v>
      </c>
      <c r="B1754" s="211"/>
      <c r="C1754" s="211"/>
      <c r="D1754" s="211"/>
      <c r="E1754" s="211"/>
      <c r="F1754" s="211"/>
      <c r="G1754" s="212"/>
      <c r="H1754" s="109"/>
      <c r="I1754" s="109"/>
      <c r="J1754" s="109"/>
      <c r="K1754" s="213"/>
      <c r="L1754" s="213"/>
      <c r="M1754" s="109"/>
      <c r="N1754" s="109"/>
      <c r="O1754" s="109"/>
      <c r="P1754" s="213"/>
      <c r="Q1754" s="109"/>
      <c r="R1754" s="109"/>
      <c r="S1754" s="109"/>
      <c r="T1754" s="109"/>
      <c r="U1754" s="109"/>
      <c r="V1754" s="109"/>
      <c r="W1754" s="109"/>
      <c r="X1754" s="109"/>
      <c r="Y1754" s="109"/>
      <c r="Z1754" s="109"/>
      <c r="AA1754" s="109"/>
      <c r="AB1754" s="109"/>
      <c r="AC1754" s="109"/>
      <c r="AD1754" s="109"/>
      <c r="AE1754" s="109"/>
      <c r="AF1754" s="109"/>
      <c r="AG1754" s="109"/>
      <c r="AH1754" s="109"/>
      <c r="AI1754" s="219"/>
      <c r="AJ1754" s="219"/>
      <c r="AK1754" s="109"/>
      <c r="AL1754" s="109"/>
      <c r="AM1754" s="109"/>
      <c r="AN1754" s="109"/>
      <c r="AO1754" s="109"/>
      <c r="AP1754" s="109"/>
      <c r="AQ1754" s="109"/>
      <c r="AR1754" s="109"/>
      <c r="AS1754" s="109"/>
      <c r="AT1754" s="109"/>
      <c r="AU1754" s="109"/>
      <c r="AV1754" s="109"/>
      <c r="AW1754" s="109"/>
      <c r="AX1754" s="109"/>
      <c r="AY1754" s="109"/>
      <c r="AZ1754" s="109"/>
      <c r="BA1754" s="109"/>
      <c r="BB1754" s="64">
        <v>19001743</v>
      </c>
      <c r="BC1754" s="109"/>
      <c r="BD1754" s="213"/>
      <c r="BE1754" s="109"/>
      <c r="BF1754" s="109"/>
      <c r="BG1754" s="109"/>
      <c r="BH1754" s="109"/>
      <c r="BI1754" s="109"/>
      <c r="BJ1754" s="109"/>
      <c r="BK1754" s="109"/>
      <c r="BL1754" s="109"/>
      <c r="BM1754" s="109"/>
      <c r="BN1754" s="109"/>
    </row>
    <row r="1755" spans="1:66">
      <c r="A1755" s="420">
        <v>1744</v>
      </c>
      <c r="B1755" s="211"/>
      <c r="C1755" s="211"/>
      <c r="D1755" s="211"/>
      <c r="E1755" s="211"/>
      <c r="F1755" s="211"/>
      <c r="G1755" s="212"/>
      <c r="H1755" s="109"/>
      <c r="I1755" s="109"/>
      <c r="J1755" s="109"/>
      <c r="K1755" s="213"/>
      <c r="L1755" s="213"/>
      <c r="M1755" s="109"/>
      <c r="N1755" s="109"/>
      <c r="O1755" s="109"/>
      <c r="P1755" s="213"/>
      <c r="Q1755" s="109"/>
      <c r="R1755" s="109"/>
      <c r="S1755" s="109"/>
      <c r="T1755" s="109"/>
      <c r="U1755" s="109"/>
      <c r="V1755" s="109"/>
      <c r="W1755" s="109"/>
      <c r="X1755" s="109"/>
      <c r="Y1755" s="109"/>
      <c r="Z1755" s="109"/>
      <c r="AA1755" s="109"/>
      <c r="AB1755" s="109"/>
      <c r="AC1755" s="109"/>
      <c r="AD1755" s="109"/>
      <c r="AE1755" s="109"/>
      <c r="AF1755" s="109"/>
      <c r="AG1755" s="109"/>
      <c r="AH1755" s="109"/>
      <c r="AI1755" s="219"/>
      <c r="AJ1755" s="219"/>
      <c r="AK1755" s="109"/>
      <c r="AL1755" s="109"/>
      <c r="AM1755" s="109"/>
      <c r="AN1755" s="109"/>
      <c r="AO1755" s="109"/>
      <c r="AP1755" s="109"/>
      <c r="AQ1755" s="109"/>
      <c r="AR1755" s="109"/>
      <c r="AS1755" s="109"/>
      <c r="AT1755" s="109"/>
      <c r="AU1755" s="109"/>
      <c r="AV1755" s="109"/>
      <c r="AW1755" s="109"/>
      <c r="AX1755" s="109"/>
      <c r="AY1755" s="109"/>
      <c r="AZ1755" s="109"/>
      <c r="BA1755" s="109"/>
      <c r="BB1755" s="219">
        <v>19001744</v>
      </c>
      <c r="BC1755" s="109"/>
      <c r="BD1755" s="213"/>
      <c r="BE1755" s="109"/>
      <c r="BF1755" s="109"/>
      <c r="BG1755" s="109"/>
      <c r="BH1755" s="109"/>
      <c r="BI1755" s="109"/>
      <c r="BJ1755" s="109"/>
      <c r="BK1755" s="109"/>
      <c r="BL1755" s="109"/>
      <c r="BM1755" s="109"/>
      <c r="BN1755" s="109"/>
    </row>
    <row r="1756" spans="1:66">
      <c r="A1756" s="420">
        <v>1745</v>
      </c>
      <c r="B1756" s="211"/>
      <c r="C1756" s="211"/>
      <c r="D1756" s="211"/>
      <c r="E1756" s="211"/>
      <c r="F1756" s="211"/>
      <c r="G1756" s="212"/>
      <c r="H1756" s="109"/>
      <c r="I1756" s="109"/>
      <c r="J1756" s="109"/>
      <c r="K1756" s="213"/>
      <c r="L1756" s="213"/>
      <c r="M1756" s="109"/>
      <c r="N1756" s="109"/>
      <c r="O1756" s="109"/>
      <c r="P1756" s="213"/>
      <c r="Q1756" s="109"/>
      <c r="R1756" s="109"/>
      <c r="S1756" s="109"/>
      <c r="T1756" s="109"/>
      <c r="U1756" s="109"/>
      <c r="V1756" s="109"/>
      <c r="W1756" s="109"/>
      <c r="X1756" s="109"/>
      <c r="Y1756" s="109"/>
      <c r="Z1756" s="109"/>
      <c r="AA1756" s="109"/>
      <c r="AB1756" s="109"/>
      <c r="AC1756" s="109"/>
      <c r="AD1756" s="109"/>
      <c r="AE1756" s="109"/>
      <c r="AF1756" s="109"/>
      <c r="AG1756" s="109"/>
      <c r="AH1756" s="109"/>
      <c r="AI1756" s="219"/>
      <c r="AJ1756" s="219"/>
      <c r="AK1756" s="109"/>
      <c r="AL1756" s="109"/>
      <c r="AM1756" s="109"/>
      <c r="AN1756" s="109"/>
      <c r="AO1756" s="109"/>
      <c r="AP1756" s="109"/>
      <c r="AQ1756" s="109"/>
      <c r="AR1756" s="109"/>
      <c r="AS1756" s="109"/>
      <c r="AT1756" s="109"/>
      <c r="AU1756" s="109"/>
      <c r="AV1756" s="109"/>
      <c r="AW1756" s="109"/>
      <c r="AX1756" s="109"/>
      <c r="AY1756" s="109"/>
      <c r="AZ1756" s="109"/>
      <c r="BA1756" s="109"/>
      <c r="BB1756" s="64">
        <v>19001745</v>
      </c>
      <c r="BC1756" s="109"/>
      <c r="BD1756" s="213"/>
      <c r="BE1756" s="109"/>
      <c r="BF1756" s="109"/>
      <c r="BG1756" s="109"/>
      <c r="BH1756" s="109"/>
      <c r="BI1756" s="109"/>
      <c r="BJ1756" s="109"/>
      <c r="BK1756" s="109"/>
      <c r="BL1756" s="109"/>
      <c r="BM1756" s="109"/>
      <c r="BN1756" s="109"/>
    </row>
    <row r="1757" spans="1:66">
      <c r="A1757" s="420">
        <v>1746</v>
      </c>
      <c r="B1757" s="211"/>
      <c r="C1757" s="211"/>
      <c r="D1757" s="211"/>
      <c r="E1757" s="211"/>
      <c r="F1757" s="211"/>
      <c r="G1757" s="212"/>
      <c r="H1757" s="109"/>
      <c r="I1757" s="109"/>
      <c r="J1757" s="109"/>
      <c r="K1757" s="213"/>
      <c r="L1757" s="213"/>
      <c r="M1757" s="109"/>
      <c r="N1757" s="109"/>
      <c r="O1757" s="109"/>
      <c r="P1757" s="213"/>
      <c r="Q1757" s="109"/>
      <c r="R1757" s="109"/>
      <c r="S1757" s="109"/>
      <c r="T1757" s="109"/>
      <c r="U1757" s="109"/>
      <c r="V1757" s="109"/>
      <c r="W1757" s="109"/>
      <c r="X1757" s="109"/>
      <c r="Y1757" s="109"/>
      <c r="Z1757" s="109"/>
      <c r="AA1757" s="109"/>
      <c r="AB1757" s="109"/>
      <c r="AC1757" s="109"/>
      <c r="AD1757" s="109"/>
      <c r="AE1757" s="109"/>
      <c r="AF1757" s="109"/>
      <c r="AG1757" s="109"/>
      <c r="AH1757" s="109"/>
      <c r="AI1757" s="219"/>
      <c r="AJ1757" s="219"/>
      <c r="AK1757" s="109"/>
      <c r="AL1757" s="109"/>
      <c r="AM1757" s="109"/>
      <c r="AN1757" s="109"/>
      <c r="AO1757" s="109"/>
      <c r="AP1757" s="109"/>
      <c r="AQ1757" s="109"/>
      <c r="AR1757" s="109"/>
      <c r="AS1757" s="109"/>
      <c r="AT1757" s="109"/>
      <c r="AU1757" s="109"/>
      <c r="AV1757" s="109"/>
      <c r="AW1757" s="109"/>
      <c r="AX1757" s="109"/>
      <c r="AY1757" s="109"/>
      <c r="AZ1757" s="109"/>
      <c r="BA1757" s="109"/>
      <c r="BB1757" s="219">
        <v>19001746</v>
      </c>
      <c r="BC1757" s="109"/>
      <c r="BD1757" s="213"/>
      <c r="BE1757" s="109"/>
      <c r="BF1757" s="109"/>
      <c r="BG1757" s="109"/>
      <c r="BH1757" s="109"/>
      <c r="BI1757" s="109"/>
      <c r="BJ1757" s="109"/>
      <c r="BK1757" s="109"/>
      <c r="BL1757" s="109"/>
      <c r="BM1757" s="109"/>
      <c r="BN1757" s="109"/>
    </row>
    <row r="1758" spans="1:66">
      <c r="A1758" s="420">
        <v>1747</v>
      </c>
      <c r="B1758" s="211"/>
      <c r="C1758" s="211"/>
      <c r="D1758" s="211"/>
      <c r="E1758" s="211"/>
      <c r="F1758" s="211"/>
      <c r="G1758" s="212"/>
      <c r="H1758" s="109"/>
      <c r="I1758" s="109"/>
      <c r="J1758" s="109"/>
      <c r="K1758" s="213"/>
      <c r="L1758" s="213"/>
      <c r="M1758" s="109"/>
      <c r="N1758" s="109"/>
      <c r="O1758" s="109"/>
      <c r="P1758" s="213"/>
      <c r="Q1758" s="109"/>
      <c r="R1758" s="109"/>
      <c r="S1758" s="109"/>
      <c r="T1758" s="109"/>
      <c r="U1758" s="109"/>
      <c r="V1758" s="109"/>
      <c r="W1758" s="109"/>
      <c r="X1758" s="109"/>
      <c r="Y1758" s="109"/>
      <c r="Z1758" s="109"/>
      <c r="AA1758" s="109"/>
      <c r="AB1758" s="109"/>
      <c r="AC1758" s="109"/>
      <c r="AD1758" s="109"/>
      <c r="AE1758" s="109"/>
      <c r="AF1758" s="109"/>
      <c r="AG1758" s="109"/>
      <c r="AH1758" s="109"/>
      <c r="AI1758" s="219"/>
      <c r="AJ1758" s="219"/>
      <c r="AK1758" s="109"/>
      <c r="AL1758" s="109"/>
      <c r="AM1758" s="109"/>
      <c r="AN1758" s="109"/>
      <c r="AO1758" s="109"/>
      <c r="AP1758" s="109"/>
      <c r="AQ1758" s="109"/>
      <c r="AR1758" s="109"/>
      <c r="AS1758" s="109"/>
      <c r="AT1758" s="109"/>
      <c r="AU1758" s="109"/>
      <c r="AV1758" s="109"/>
      <c r="AW1758" s="109"/>
      <c r="AX1758" s="109"/>
      <c r="AY1758" s="109"/>
      <c r="AZ1758" s="109"/>
      <c r="BA1758" s="109"/>
      <c r="BB1758" s="64">
        <v>19001747</v>
      </c>
      <c r="BC1758" s="109"/>
      <c r="BD1758" s="213"/>
      <c r="BE1758" s="109"/>
      <c r="BF1758" s="109"/>
      <c r="BG1758" s="109"/>
      <c r="BH1758" s="109"/>
      <c r="BI1758" s="109"/>
      <c r="BJ1758" s="109"/>
      <c r="BK1758" s="109"/>
      <c r="BL1758" s="109"/>
      <c r="BM1758" s="109"/>
      <c r="BN1758" s="109"/>
    </row>
    <row r="1759" spans="1:66">
      <c r="A1759" s="420">
        <v>1748</v>
      </c>
      <c r="B1759" s="211"/>
      <c r="C1759" s="211"/>
      <c r="D1759" s="211"/>
      <c r="E1759" s="211"/>
      <c r="F1759" s="211"/>
      <c r="G1759" s="212"/>
      <c r="H1759" s="109"/>
      <c r="I1759" s="109"/>
      <c r="J1759" s="109"/>
      <c r="K1759" s="213"/>
      <c r="L1759" s="213"/>
      <c r="M1759" s="109"/>
      <c r="N1759" s="109"/>
      <c r="O1759" s="109"/>
      <c r="P1759" s="213"/>
      <c r="Q1759" s="109"/>
      <c r="R1759" s="109"/>
      <c r="S1759" s="109"/>
      <c r="T1759" s="109"/>
      <c r="U1759" s="109"/>
      <c r="V1759" s="109"/>
      <c r="W1759" s="109"/>
      <c r="X1759" s="109"/>
      <c r="Y1759" s="109"/>
      <c r="Z1759" s="109"/>
      <c r="AA1759" s="109"/>
      <c r="AB1759" s="109"/>
      <c r="AC1759" s="109"/>
      <c r="AD1759" s="109"/>
      <c r="AE1759" s="109"/>
      <c r="AF1759" s="109"/>
      <c r="AG1759" s="109"/>
      <c r="AH1759" s="109"/>
      <c r="AI1759" s="219"/>
      <c r="AJ1759" s="219"/>
      <c r="AK1759" s="109"/>
      <c r="AL1759" s="109"/>
      <c r="AM1759" s="109"/>
      <c r="AN1759" s="109"/>
      <c r="AO1759" s="109"/>
      <c r="AP1759" s="109"/>
      <c r="AQ1759" s="109"/>
      <c r="AR1759" s="109"/>
      <c r="AS1759" s="109"/>
      <c r="AT1759" s="109"/>
      <c r="AU1759" s="109"/>
      <c r="AV1759" s="109"/>
      <c r="AW1759" s="109"/>
      <c r="AX1759" s="109"/>
      <c r="AY1759" s="109"/>
      <c r="AZ1759" s="109"/>
      <c r="BA1759" s="109"/>
      <c r="BB1759" s="219">
        <v>19001748</v>
      </c>
      <c r="BC1759" s="109"/>
      <c r="BD1759" s="213"/>
      <c r="BE1759" s="109"/>
      <c r="BF1759" s="109"/>
      <c r="BG1759" s="109"/>
      <c r="BH1759" s="109"/>
      <c r="BI1759" s="109"/>
      <c r="BJ1759" s="109"/>
      <c r="BK1759" s="109"/>
      <c r="BL1759" s="109"/>
      <c r="BM1759" s="109"/>
      <c r="BN1759" s="109"/>
    </row>
    <row r="1760" spans="1:66">
      <c r="A1760" s="420">
        <v>1749</v>
      </c>
      <c r="B1760" s="211"/>
      <c r="C1760" s="211"/>
      <c r="D1760" s="211"/>
      <c r="E1760" s="211"/>
      <c r="F1760" s="211"/>
      <c r="G1760" s="212"/>
      <c r="H1760" s="109"/>
      <c r="I1760" s="109"/>
      <c r="J1760" s="109"/>
      <c r="K1760" s="213"/>
      <c r="L1760" s="213"/>
      <c r="M1760" s="109"/>
      <c r="N1760" s="109"/>
      <c r="O1760" s="109"/>
      <c r="P1760" s="213"/>
      <c r="Q1760" s="109"/>
      <c r="R1760" s="109"/>
      <c r="S1760" s="109"/>
      <c r="T1760" s="109"/>
      <c r="U1760" s="109"/>
      <c r="V1760" s="109"/>
      <c r="W1760" s="109"/>
      <c r="X1760" s="109"/>
      <c r="Y1760" s="109"/>
      <c r="Z1760" s="109"/>
      <c r="AA1760" s="109"/>
      <c r="AB1760" s="109"/>
      <c r="AC1760" s="109"/>
      <c r="AD1760" s="109"/>
      <c r="AE1760" s="109"/>
      <c r="AF1760" s="109"/>
      <c r="AG1760" s="109"/>
      <c r="AH1760" s="109"/>
      <c r="AI1760" s="219"/>
      <c r="AJ1760" s="219"/>
      <c r="AK1760" s="109"/>
      <c r="AL1760" s="109"/>
      <c r="AM1760" s="109"/>
      <c r="AN1760" s="109"/>
      <c r="AO1760" s="109"/>
      <c r="AP1760" s="109"/>
      <c r="AQ1760" s="109"/>
      <c r="AR1760" s="109"/>
      <c r="AS1760" s="109"/>
      <c r="AT1760" s="109"/>
      <c r="AU1760" s="109"/>
      <c r="AV1760" s="109"/>
      <c r="AW1760" s="109"/>
      <c r="AX1760" s="109"/>
      <c r="AY1760" s="109"/>
      <c r="AZ1760" s="109"/>
      <c r="BA1760" s="109"/>
      <c r="BB1760" s="64">
        <v>19001749</v>
      </c>
      <c r="BC1760" s="109"/>
      <c r="BD1760" s="213"/>
      <c r="BE1760" s="109"/>
      <c r="BF1760" s="109"/>
      <c r="BG1760" s="109"/>
      <c r="BH1760" s="109"/>
      <c r="BI1760" s="109"/>
      <c r="BJ1760" s="109"/>
      <c r="BK1760" s="109"/>
      <c r="BL1760" s="109"/>
      <c r="BM1760" s="109"/>
      <c r="BN1760" s="109"/>
    </row>
    <row r="1761" spans="1:66">
      <c r="A1761" s="420">
        <v>1750</v>
      </c>
      <c r="B1761" s="211"/>
      <c r="C1761" s="211"/>
      <c r="D1761" s="211"/>
      <c r="E1761" s="211"/>
      <c r="F1761" s="211"/>
      <c r="G1761" s="212"/>
      <c r="H1761" s="109"/>
      <c r="I1761" s="109"/>
      <c r="J1761" s="109"/>
      <c r="K1761" s="213"/>
      <c r="L1761" s="213"/>
      <c r="M1761" s="109"/>
      <c r="N1761" s="109"/>
      <c r="O1761" s="109"/>
      <c r="P1761" s="213"/>
      <c r="Q1761" s="109"/>
      <c r="R1761" s="109"/>
      <c r="S1761" s="109"/>
      <c r="T1761" s="109"/>
      <c r="U1761" s="109"/>
      <c r="V1761" s="109"/>
      <c r="W1761" s="109"/>
      <c r="X1761" s="109"/>
      <c r="Y1761" s="109"/>
      <c r="Z1761" s="109"/>
      <c r="AA1761" s="109"/>
      <c r="AB1761" s="109"/>
      <c r="AC1761" s="109"/>
      <c r="AD1761" s="109"/>
      <c r="AE1761" s="109"/>
      <c r="AF1761" s="109"/>
      <c r="AG1761" s="109"/>
      <c r="AH1761" s="109"/>
      <c r="AI1761" s="219"/>
      <c r="AJ1761" s="219"/>
      <c r="AK1761" s="109"/>
      <c r="AL1761" s="109"/>
      <c r="AM1761" s="109"/>
      <c r="AN1761" s="109"/>
      <c r="AO1761" s="109"/>
      <c r="AP1761" s="109"/>
      <c r="AQ1761" s="109"/>
      <c r="AR1761" s="109"/>
      <c r="AS1761" s="109"/>
      <c r="AT1761" s="109"/>
      <c r="AU1761" s="109"/>
      <c r="AV1761" s="109"/>
      <c r="AW1761" s="109"/>
      <c r="AX1761" s="109"/>
      <c r="AY1761" s="109"/>
      <c r="AZ1761" s="109"/>
      <c r="BA1761" s="109"/>
      <c r="BB1761" s="219">
        <v>19001750</v>
      </c>
      <c r="BC1761" s="109"/>
      <c r="BD1761" s="213"/>
      <c r="BE1761" s="109"/>
      <c r="BF1761" s="109"/>
      <c r="BG1761" s="109"/>
      <c r="BH1761" s="109"/>
      <c r="BI1761" s="109"/>
      <c r="BJ1761" s="109"/>
      <c r="BK1761" s="109"/>
      <c r="BL1761" s="109"/>
      <c r="BM1761" s="109"/>
      <c r="BN1761" s="109"/>
    </row>
    <row r="1762" spans="1:66">
      <c r="A1762" s="420">
        <v>1751</v>
      </c>
      <c r="B1762" s="211"/>
      <c r="C1762" s="211"/>
      <c r="D1762" s="211"/>
      <c r="E1762" s="211"/>
      <c r="F1762" s="211"/>
      <c r="G1762" s="212"/>
      <c r="H1762" s="109"/>
      <c r="I1762" s="109"/>
      <c r="J1762" s="109"/>
      <c r="K1762" s="213"/>
      <c r="L1762" s="213"/>
      <c r="M1762" s="109"/>
      <c r="N1762" s="109"/>
      <c r="O1762" s="109"/>
      <c r="P1762" s="213"/>
      <c r="Q1762" s="109"/>
      <c r="R1762" s="109"/>
      <c r="S1762" s="109"/>
      <c r="T1762" s="109"/>
      <c r="U1762" s="109"/>
      <c r="V1762" s="109"/>
      <c r="W1762" s="109"/>
      <c r="X1762" s="109"/>
      <c r="Y1762" s="109"/>
      <c r="Z1762" s="109"/>
      <c r="AA1762" s="109"/>
      <c r="AB1762" s="109"/>
      <c r="AC1762" s="109"/>
      <c r="AD1762" s="109"/>
      <c r="AE1762" s="109"/>
      <c r="AF1762" s="109"/>
      <c r="AG1762" s="109"/>
      <c r="AH1762" s="109"/>
      <c r="AI1762" s="219"/>
      <c r="AJ1762" s="219"/>
      <c r="AK1762" s="109"/>
      <c r="AL1762" s="109"/>
      <c r="AM1762" s="109"/>
      <c r="AN1762" s="109"/>
      <c r="AO1762" s="109"/>
      <c r="AP1762" s="109"/>
      <c r="AQ1762" s="109"/>
      <c r="AR1762" s="109"/>
      <c r="AS1762" s="109"/>
      <c r="AT1762" s="109"/>
      <c r="AU1762" s="109"/>
      <c r="AV1762" s="109"/>
      <c r="AW1762" s="109"/>
      <c r="AX1762" s="109"/>
      <c r="AY1762" s="109"/>
      <c r="AZ1762" s="109"/>
      <c r="BA1762" s="109"/>
      <c r="BB1762" s="64">
        <v>19001751</v>
      </c>
      <c r="BC1762" s="109"/>
      <c r="BD1762" s="213"/>
      <c r="BE1762" s="109"/>
      <c r="BF1762" s="109"/>
      <c r="BG1762" s="109"/>
      <c r="BH1762" s="109"/>
      <c r="BI1762" s="109"/>
      <c r="BJ1762" s="109"/>
      <c r="BK1762" s="109"/>
      <c r="BL1762" s="109"/>
      <c r="BM1762" s="109"/>
      <c r="BN1762" s="109"/>
    </row>
    <row r="1763" spans="1:66">
      <c r="A1763" s="420">
        <v>1752</v>
      </c>
      <c r="B1763" s="211"/>
      <c r="C1763" s="211"/>
      <c r="D1763" s="211"/>
      <c r="E1763" s="211"/>
      <c r="F1763" s="211"/>
      <c r="G1763" s="212"/>
      <c r="H1763" s="109"/>
      <c r="I1763" s="109"/>
      <c r="J1763" s="109"/>
      <c r="K1763" s="213"/>
      <c r="L1763" s="213"/>
      <c r="M1763" s="109"/>
      <c r="N1763" s="109"/>
      <c r="O1763" s="109"/>
      <c r="P1763" s="213"/>
      <c r="Q1763" s="109"/>
      <c r="R1763" s="109"/>
      <c r="S1763" s="109"/>
      <c r="T1763" s="109"/>
      <c r="U1763" s="109"/>
      <c r="V1763" s="109"/>
      <c r="W1763" s="109"/>
      <c r="X1763" s="109"/>
      <c r="Y1763" s="109"/>
      <c r="Z1763" s="109"/>
      <c r="AA1763" s="109"/>
      <c r="AB1763" s="109"/>
      <c r="AC1763" s="109"/>
      <c r="AD1763" s="109"/>
      <c r="AE1763" s="109"/>
      <c r="AF1763" s="109"/>
      <c r="AG1763" s="109"/>
      <c r="AH1763" s="109"/>
      <c r="AI1763" s="219"/>
      <c r="AJ1763" s="219"/>
      <c r="AK1763" s="109"/>
      <c r="AL1763" s="109"/>
      <c r="AM1763" s="109"/>
      <c r="AN1763" s="109"/>
      <c r="AO1763" s="109"/>
      <c r="AP1763" s="109"/>
      <c r="AQ1763" s="109"/>
      <c r="AR1763" s="109"/>
      <c r="AS1763" s="109"/>
      <c r="AT1763" s="109"/>
      <c r="AU1763" s="109"/>
      <c r="AV1763" s="109"/>
      <c r="AW1763" s="109"/>
      <c r="AX1763" s="109"/>
      <c r="AY1763" s="109"/>
      <c r="AZ1763" s="109"/>
      <c r="BA1763" s="109"/>
      <c r="BB1763" s="219">
        <v>19001752</v>
      </c>
      <c r="BC1763" s="109"/>
      <c r="BD1763" s="213"/>
      <c r="BE1763" s="109"/>
      <c r="BF1763" s="109"/>
      <c r="BG1763" s="109"/>
      <c r="BH1763" s="109"/>
      <c r="BI1763" s="109"/>
      <c r="BJ1763" s="109"/>
      <c r="BK1763" s="109"/>
      <c r="BL1763" s="109"/>
      <c r="BM1763" s="109"/>
      <c r="BN1763" s="109"/>
    </row>
    <row r="1764" spans="1:66">
      <c r="A1764" s="420">
        <v>1753</v>
      </c>
      <c r="B1764" s="211"/>
      <c r="C1764" s="211"/>
      <c r="D1764" s="211"/>
      <c r="E1764" s="211"/>
      <c r="F1764" s="211"/>
      <c r="G1764" s="212"/>
      <c r="H1764" s="109"/>
      <c r="I1764" s="109"/>
      <c r="J1764" s="109"/>
      <c r="K1764" s="213"/>
      <c r="L1764" s="213"/>
      <c r="M1764" s="109"/>
      <c r="N1764" s="109"/>
      <c r="O1764" s="109"/>
      <c r="P1764" s="213"/>
      <c r="Q1764" s="109"/>
      <c r="R1764" s="109"/>
      <c r="S1764" s="109"/>
      <c r="T1764" s="109"/>
      <c r="U1764" s="109"/>
      <c r="V1764" s="109"/>
      <c r="W1764" s="109"/>
      <c r="X1764" s="109"/>
      <c r="Y1764" s="109"/>
      <c r="Z1764" s="109"/>
      <c r="AA1764" s="109"/>
      <c r="AB1764" s="109"/>
      <c r="AC1764" s="109"/>
      <c r="AD1764" s="109"/>
      <c r="AE1764" s="109"/>
      <c r="AF1764" s="109"/>
      <c r="AG1764" s="109"/>
      <c r="AH1764" s="109"/>
      <c r="AI1764" s="219"/>
      <c r="AJ1764" s="219"/>
      <c r="AK1764" s="109"/>
      <c r="AL1764" s="109"/>
      <c r="AM1764" s="109"/>
      <c r="AN1764" s="109"/>
      <c r="AO1764" s="109"/>
      <c r="AP1764" s="109"/>
      <c r="AQ1764" s="109"/>
      <c r="AR1764" s="109"/>
      <c r="AS1764" s="109"/>
      <c r="AT1764" s="109"/>
      <c r="AU1764" s="109"/>
      <c r="AV1764" s="109"/>
      <c r="AW1764" s="109"/>
      <c r="AX1764" s="109"/>
      <c r="AY1764" s="109"/>
      <c r="AZ1764" s="109"/>
      <c r="BA1764" s="109"/>
      <c r="BB1764" s="64">
        <v>19001753</v>
      </c>
      <c r="BC1764" s="109"/>
      <c r="BD1764" s="213"/>
      <c r="BE1764" s="109"/>
      <c r="BF1764" s="109"/>
      <c r="BG1764" s="109"/>
      <c r="BH1764" s="109"/>
      <c r="BI1764" s="109"/>
      <c r="BJ1764" s="109"/>
      <c r="BK1764" s="109"/>
      <c r="BL1764" s="109"/>
      <c r="BM1764" s="109"/>
      <c r="BN1764" s="109"/>
    </row>
    <row r="1765" spans="1:66">
      <c r="A1765" s="420">
        <v>1754</v>
      </c>
      <c r="B1765" s="211"/>
      <c r="C1765" s="211"/>
      <c r="D1765" s="211"/>
      <c r="E1765" s="211"/>
      <c r="F1765" s="211"/>
      <c r="G1765" s="212"/>
      <c r="H1765" s="109"/>
      <c r="I1765" s="109"/>
      <c r="J1765" s="109"/>
      <c r="K1765" s="213"/>
      <c r="L1765" s="213"/>
      <c r="M1765" s="109"/>
      <c r="N1765" s="109"/>
      <c r="O1765" s="109"/>
      <c r="P1765" s="213"/>
      <c r="Q1765" s="109"/>
      <c r="R1765" s="109"/>
      <c r="S1765" s="109"/>
      <c r="T1765" s="109"/>
      <c r="U1765" s="109"/>
      <c r="V1765" s="109"/>
      <c r="W1765" s="109"/>
      <c r="X1765" s="109"/>
      <c r="Y1765" s="109"/>
      <c r="Z1765" s="109"/>
      <c r="AA1765" s="109"/>
      <c r="AB1765" s="109"/>
      <c r="AC1765" s="109"/>
      <c r="AD1765" s="109"/>
      <c r="AE1765" s="109"/>
      <c r="AF1765" s="109"/>
      <c r="AG1765" s="109"/>
      <c r="AH1765" s="109"/>
      <c r="AI1765" s="219"/>
      <c r="AJ1765" s="219"/>
      <c r="AK1765" s="109"/>
      <c r="AL1765" s="109"/>
      <c r="AM1765" s="109"/>
      <c r="AN1765" s="109"/>
      <c r="AO1765" s="109"/>
      <c r="AP1765" s="109"/>
      <c r="AQ1765" s="109"/>
      <c r="AR1765" s="109"/>
      <c r="AS1765" s="109"/>
      <c r="AT1765" s="109"/>
      <c r="AU1765" s="109"/>
      <c r="AV1765" s="109"/>
      <c r="AW1765" s="109"/>
      <c r="AX1765" s="109"/>
      <c r="AY1765" s="109"/>
      <c r="AZ1765" s="109"/>
      <c r="BA1765" s="109"/>
      <c r="BB1765" s="219">
        <v>19001754</v>
      </c>
      <c r="BC1765" s="109"/>
      <c r="BD1765" s="213"/>
      <c r="BE1765" s="109"/>
      <c r="BF1765" s="109"/>
      <c r="BG1765" s="109"/>
      <c r="BH1765" s="109"/>
      <c r="BI1765" s="109"/>
      <c r="BJ1765" s="109"/>
      <c r="BK1765" s="109"/>
      <c r="BL1765" s="109"/>
      <c r="BM1765" s="109"/>
      <c r="BN1765" s="109"/>
    </row>
    <row r="1766" spans="1:66">
      <c r="A1766" s="420">
        <v>1755</v>
      </c>
      <c r="B1766" s="211"/>
      <c r="C1766" s="211"/>
      <c r="D1766" s="211"/>
      <c r="E1766" s="211"/>
      <c r="F1766" s="211"/>
      <c r="G1766" s="212"/>
      <c r="H1766" s="109"/>
      <c r="I1766" s="109"/>
      <c r="J1766" s="109"/>
      <c r="K1766" s="213"/>
      <c r="L1766" s="213"/>
      <c r="M1766" s="109"/>
      <c r="N1766" s="109"/>
      <c r="O1766" s="109"/>
      <c r="P1766" s="213"/>
      <c r="Q1766" s="109"/>
      <c r="R1766" s="109"/>
      <c r="S1766" s="109"/>
      <c r="T1766" s="109"/>
      <c r="U1766" s="109"/>
      <c r="V1766" s="109"/>
      <c r="W1766" s="109"/>
      <c r="X1766" s="109"/>
      <c r="Y1766" s="109"/>
      <c r="Z1766" s="109"/>
      <c r="AA1766" s="109"/>
      <c r="AB1766" s="109"/>
      <c r="AC1766" s="109"/>
      <c r="AD1766" s="109"/>
      <c r="AE1766" s="109"/>
      <c r="AF1766" s="109"/>
      <c r="AG1766" s="109"/>
      <c r="AH1766" s="109"/>
      <c r="AI1766" s="219"/>
      <c r="AJ1766" s="219"/>
      <c r="AK1766" s="109"/>
      <c r="AL1766" s="109"/>
      <c r="AM1766" s="109"/>
      <c r="AN1766" s="109"/>
      <c r="AO1766" s="109"/>
      <c r="AP1766" s="109"/>
      <c r="AQ1766" s="109"/>
      <c r="AR1766" s="109"/>
      <c r="AS1766" s="109"/>
      <c r="AT1766" s="109"/>
      <c r="AU1766" s="109"/>
      <c r="AV1766" s="109"/>
      <c r="AW1766" s="109"/>
      <c r="AX1766" s="109"/>
      <c r="AY1766" s="109"/>
      <c r="AZ1766" s="109"/>
      <c r="BA1766" s="109"/>
      <c r="BB1766" s="64">
        <v>19001755</v>
      </c>
      <c r="BC1766" s="109"/>
      <c r="BD1766" s="213"/>
      <c r="BE1766" s="109"/>
      <c r="BF1766" s="109"/>
      <c r="BG1766" s="109"/>
      <c r="BH1766" s="109"/>
      <c r="BI1766" s="109"/>
      <c r="BJ1766" s="109"/>
      <c r="BK1766" s="109"/>
      <c r="BL1766" s="109"/>
      <c r="BM1766" s="109"/>
      <c r="BN1766" s="109"/>
    </row>
    <row r="1767" spans="1:66">
      <c r="A1767" s="420">
        <v>1756</v>
      </c>
      <c r="B1767" s="211"/>
      <c r="C1767" s="211"/>
      <c r="D1767" s="211"/>
      <c r="E1767" s="211"/>
      <c r="F1767" s="211"/>
      <c r="G1767" s="212"/>
      <c r="H1767" s="109"/>
      <c r="I1767" s="109"/>
      <c r="J1767" s="109"/>
      <c r="K1767" s="213"/>
      <c r="L1767" s="213"/>
      <c r="M1767" s="109"/>
      <c r="N1767" s="109"/>
      <c r="O1767" s="109"/>
      <c r="P1767" s="213"/>
      <c r="Q1767" s="109"/>
      <c r="R1767" s="109"/>
      <c r="S1767" s="109"/>
      <c r="T1767" s="109"/>
      <c r="U1767" s="109"/>
      <c r="V1767" s="109"/>
      <c r="W1767" s="109"/>
      <c r="X1767" s="109"/>
      <c r="Y1767" s="109"/>
      <c r="Z1767" s="109"/>
      <c r="AA1767" s="109"/>
      <c r="AB1767" s="109"/>
      <c r="AC1767" s="109"/>
      <c r="AD1767" s="109"/>
      <c r="AE1767" s="109"/>
      <c r="AF1767" s="109"/>
      <c r="AG1767" s="109"/>
      <c r="AH1767" s="109"/>
      <c r="AI1767" s="219"/>
      <c r="AJ1767" s="219"/>
      <c r="AK1767" s="109"/>
      <c r="AL1767" s="109"/>
      <c r="AM1767" s="109"/>
      <c r="AN1767" s="109"/>
      <c r="AO1767" s="109"/>
      <c r="AP1767" s="109"/>
      <c r="AQ1767" s="109"/>
      <c r="AR1767" s="109"/>
      <c r="AS1767" s="109"/>
      <c r="AT1767" s="109"/>
      <c r="AU1767" s="109"/>
      <c r="AV1767" s="109"/>
      <c r="AW1767" s="109"/>
      <c r="AX1767" s="109"/>
      <c r="AY1767" s="109"/>
      <c r="AZ1767" s="109"/>
      <c r="BA1767" s="109"/>
      <c r="BB1767" s="219">
        <v>19001756</v>
      </c>
      <c r="BC1767" s="109"/>
      <c r="BD1767" s="213"/>
      <c r="BE1767" s="109"/>
      <c r="BF1767" s="109"/>
      <c r="BG1767" s="109"/>
      <c r="BH1767" s="109"/>
      <c r="BI1767" s="109"/>
      <c r="BJ1767" s="109"/>
      <c r="BK1767" s="109"/>
      <c r="BL1767" s="109"/>
      <c r="BM1767" s="109"/>
      <c r="BN1767" s="109"/>
    </row>
    <row r="1768" spans="1:66">
      <c r="A1768" s="420">
        <v>1757</v>
      </c>
      <c r="B1768" s="211"/>
      <c r="C1768" s="211"/>
      <c r="D1768" s="211"/>
      <c r="E1768" s="211"/>
      <c r="F1768" s="211"/>
      <c r="G1768" s="212"/>
      <c r="H1768" s="109"/>
      <c r="I1768" s="109"/>
      <c r="J1768" s="109"/>
      <c r="K1768" s="213"/>
      <c r="L1768" s="213"/>
      <c r="M1768" s="109"/>
      <c r="N1768" s="109"/>
      <c r="O1768" s="109"/>
      <c r="P1768" s="213"/>
      <c r="Q1768" s="109"/>
      <c r="R1768" s="109"/>
      <c r="S1768" s="109"/>
      <c r="T1768" s="109"/>
      <c r="U1768" s="109"/>
      <c r="V1768" s="109"/>
      <c r="W1768" s="109"/>
      <c r="X1768" s="109"/>
      <c r="Y1768" s="109"/>
      <c r="Z1768" s="109"/>
      <c r="AA1768" s="109"/>
      <c r="AB1768" s="109"/>
      <c r="AC1768" s="109"/>
      <c r="AD1768" s="109"/>
      <c r="AE1768" s="109"/>
      <c r="AF1768" s="109"/>
      <c r="AG1768" s="109"/>
      <c r="AH1768" s="109"/>
      <c r="AI1768" s="219"/>
      <c r="AJ1768" s="219"/>
      <c r="AK1768" s="109"/>
      <c r="AL1768" s="109"/>
      <c r="AM1768" s="109"/>
      <c r="AN1768" s="109"/>
      <c r="AO1768" s="109"/>
      <c r="AP1768" s="109"/>
      <c r="AQ1768" s="109"/>
      <c r="AR1768" s="109"/>
      <c r="AS1768" s="109"/>
      <c r="AT1768" s="109"/>
      <c r="AU1768" s="109"/>
      <c r="AV1768" s="109"/>
      <c r="AW1768" s="109"/>
      <c r="AX1768" s="109"/>
      <c r="AY1768" s="109"/>
      <c r="AZ1768" s="109"/>
      <c r="BA1768" s="109"/>
      <c r="BB1768" s="64">
        <v>19001757</v>
      </c>
      <c r="BC1768" s="109"/>
      <c r="BD1768" s="213"/>
      <c r="BE1768" s="109"/>
      <c r="BF1768" s="109"/>
      <c r="BG1768" s="109"/>
      <c r="BH1768" s="109"/>
      <c r="BI1768" s="109"/>
      <c r="BJ1768" s="109"/>
      <c r="BK1768" s="109"/>
      <c r="BL1768" s="109"/>
      <c r="BM1768" s="109"/>
      <c r="BN1768" s="109"/>
    </row>
    <row r="1769" spans="1:66">
      <c r="A1769" s="420">
        <v>1758</v>
      </c>
      <c r="B1769" s="211"/>
      <c r="C1769" s="211"/>
      <c r="D1769" s="211"/>
      <c r="E1769" s="211"/>
      <c r="F1769" s="211"/>
      <c r="G1769" s="212"/>
      <c r="H1769" s="109"/>
      <c r="I1769" s="109"/>
      <c r="J1769" s="109"/>
      <c r="K1769" s="213"/>
      <c r="L1769" s="213"/>
      <c r="M1769" s="109"/>
      <c r="N1769" s="109"/>
      <c r="O1769" s="109"/>
      <c r="P1769" s="213"/>
      <c r="Q1769" s="109"/>
      <c r="R1769" s="109"/>
      <c r="S1769" s="109"/>
      <c r="T1769" s="109"/>
      <c r="U1769" s="109"/>
      <c r="V1769" s="109"/>
      <c r="W1769" s="109"/>
      <c r="X1769" s="109"/>
      <c r="Y1769" s="109"/>
      <c r="Z1769" s="109"/>
      <c r="AA1769" s="109"/>
      <c r="AB1769" s="109"/>
      <c r="AC1769" s="109"/>
      <c r="AD1769" s="109"/>
      <c r="AE1769" s="109"/>
      <c r="AF1769" s="109"/>
      <c r="AG1769" s="109"/>
      <c r="AH1769" s="109"/>
      <c r="AI1769" s="219"/>
      <c r="AJ1769" s="219"/>
      <c r="AK1769" s="109"/>
      <c r="AL1769" s="109"/>
      <c r="AM1769" s="109"/>
      <c r="AN1769" s="109"/>
      <c r="AO1769" s="109"/>
      <c r="AP1769" s="109"/>
      <c r="AQ1769" s="109"/>
      <c r="AR1769" s="109"/>
      <c r="AS1769" s="109"/>
      <c r="AT1769" s="109"/>
      <c r="AU1769" s="109"/>
      <c r="AV1769" s="109"/>
      <c r="AW1769" s="109"/>
      <c r="AX1769" s="109"/>
      <c r="AY1769" s="109"/>
      <c r="AZ1769" s="109"/>
      <c r="BA1769" s="109"/>
      <c r="BB1769" s="219">
        <v>19001758</v>
      </c>
      <c r="BC1769" s="109"/>
      <c r="BD1769" s="213"/>
      <c r="BE1769" s="109"/>
      <c r="BF1769" s="109"/>
      <c r="BG1769" s="109"/>
      <c r="BH1769" s="109"/>
      <c r="BI1769" s="109"/>
      <c r="BJ1769" s="109"/>
      <c r="BK1769" s="109"/>
      <c r="BL1769" s="109"/>
      <c r="BM1769" s="109"/>
      <c r="BN1769" s="109"/>
    </row>
    <row r="1770" spans="1:66">
      <c r="A1770" s="420">
        <v>1759</v>
      </c>
      <c r="B1770" s="211"/>
      <c r="C1770" s="211"/>
      <c r="D1770" s="211"/>
      <c r="E1770" s="211"/>
      <c r="F1770" s="211"/>
      <c r="G1770" s="212"/>
      <c r="H1770" s="109"/>
      <c r="I1770" s="109"/>
      <c r="J1770" s="109"/>
      <c r="K1770" s="213"/>
      <c r="L1770" s="213"/>
      <c r="M1770" s="109"/>
      <c r="N1770" s="109"/>
      <c r="O1770" s="109"/>
      <c r="P1770" s="213"/>
      <c r="Q1770" s="109"/>
      <c r="R1770" s="109"/>
      <c r="S1770" s="109"/>
      <c r="T1770" s="109"/>
      <c r="U1770" s="109"/>
      <c r="V1770" s="109"/>
      <c r="W1770" s="109"/>
      <c r="X1770" s="109"/>
      <c r="Y1770" s="109"/>
      <c r="Z1770" s="109"/>
      <c r="AA1770" s="109"/>
      <c r="AB1770" s="109"/>
      <c r="AC1770" s="109"/>
      <c r="AD1770" s="109"/>
      <c r="AE1770" s="109"/>
      <c r="AF1770" s="109"/>
      <c r="AG1770" s="109"/>
      <c r="AH1770" s="109"/>
      <c r="AI1770" s="219"/>
      <c r="AJ1770" s="219"/>
      <c r="AK1770" s="109"/>
      <c r="AL1770" s="109"/>
      <c r="AM1770" s="109"/>
      <c r="AN1770" s="109"/>
      <c r="AO1770" s="109"/>
      <c r="AP1770" s="109"/>
      <c r="AQ1770" s="109"/>
      <c r="AR1770" s="109"/>
      <c r="AS1770" s="109"/>
      <c r="AT1770" s="109"/>
      <c r="AU1770" s="109"/>
      <c r="AV1770" s="109"/>
      <c r="AW1770" s="109"/>
      <c r="AX1770" s="109"/>
      <c r="AY1770" s="109"/>
      <c r="AZ1770" s="109"/>
      <c r="BA1770" s="109"/>
      <c r="BB1770" s="64">
        <v>19001759</v>
      </c>
      <c r="BC1770" s="109"/>
      <c r="BD1770" s="213"/>
      <c r="BE1770" s="109"/>
      <c r="BF1770" s="109"/>
      <c r="BG1770" s="109"/>
      <c r="BH1770" s="109"/>
      <c r="BI1770" s="109"/>
      <c r="BJ1770" s="109"/>
      <c r="BK1770" s="109"/>
      <c r="BL1770" s="109"/>
      <c r="BM1770" s="109"/>
      <c r="BN1770" s="109"/>
    </row>
    <row r="1771" spans="1:66">
      <c r="A1771" s="420">
        <v>1760</v>
      </c>
      <c r="B1771" s="211"/>
      <c r="C1771" s="211"/>
      <c r="D1771" s="211"/>
      <c r="E1771" s="211"/>
      <c r="F1771" s="211"/>
      <c r="G1771" s="212"/>
      <c r="H1771" s="109"/>
      <c r="I1771" s="109"/>
      <c r="J1771" s="109"/>
      <c r="K1771" s="213"/>
      <c r="L1771" s="213"/>
      <c r="M1771" s="109"/>
      <c r="N1771" s="109"/>
      <c r="O1771" s="109"/>
      <c r="P1771" s="213"/>
      <c r="Q1771" s="109"/>
      <c r="R1771" s="109"/>
      <c r="S1771" s="109"/>
      <c r="T1771" s="109"/>
      <c r="U1771" s="109"/>
      <c r="V1771" s="109"/>
      <c r="W1771" s="109"/>
      <c r="X1771" s="109"/>
      <c r="Y1771" s="109"/>
      <c r="Z1771" s="109"/>
      <c r="AA1771" s="109"/>
      <c r="AB1771" s="109"/>
      <c r="AC1771" s="109"/>
      <c r="AD1771" s="109"/>
      <c r="AE1771" s="109"/>
      <c r="AF1771" s="109"/>
      <c r="AG1771" s="109"/>
      <c r="AH1771" s="109"/>
      <c r="AI1771" s="219"/>
      <c r="AJ1771" s="219"/>
      <c r="AK1771" s="109"/>
      <c r="AL1771" s="109"/>
      <c r="AM1771" s="109"/>
      <c r="AN1771" s="109"/>
      <c r="AO1771" s="109"/>
      <c r="AP1771" s="109"/>
      <c r="AQ1771" s="109"/>
      <c r="AR1771" s="109"/>
      <c r="AS1771" s="109"/>
      <c r="AT1771" s="109"/>
      <c r="AU1771" s="109"/>
      <c r="AV1771" s="109"/>
      <c r="AW1771" s="109"/>
      <c r="AX1771" s="109"/>
      <c r="AY1771" s="109"/>
      <c r="AZ1771" s="109"/>
      <c r="BA1771" s="109"/>
      <c r="BB1771" s="219">
        <v>19001760</v>
      </c>
      <c r="BC1771" s="109"/>
      <c r="BD1771" s="213"/>
      <c r="BE1771" s="109"/>
      <c r="BF1771" s="109"/>
      <c r="BG1771" s="109"/>
      <c r="BH1771" s="109"/>
      <c r="BI1771" s="109"/>
      <c r="BJ1771" s="109"/>
      <c r="BK1771" s="109"/>
      <c r="BL1771" s="109"/>
      <c r="BM1771" s="109"/>
      <c r="BN1771" s="109"/>
    </row>
    <row r="1772" spans="1:66">
      <c r="A1772" s="420">
        <v>1761</v>
      </c>
      <c r="B1772" s="211"/>
      <c r="C1772" s="211"/>
      <c r="D1772" s="211"/>
      <c r="E1772" s="211"/>
      <c r="F1772" s="211"/>
      <c r="G1772" s="212"/>
      <c r="H1772" s="109"/>
      <c r="I1772" s="109"/>
      <c r="J1772" s="109"/>
      <c r="K1772" s="213"/>
      <c r="L1772" s="213"/>
      <c r="M1772" s="109"/>
      <c r="N1772" s="109"/>
      <c r="O1772" s="109"/>
      <c r="P1772" s="213"/>
      <c r="Q1772" s="109"/>
      <c r="R1772" s="109"/>
      <c r="S1772" s="109"/>
      <c r="T1772" s="109"/>
      <c r="U1772" s="109"/>
      <c r="V1772" s="109"/>
      <c r="W1772" s="109"/>
      <c r="X1772" s="109"/>
      <c r="Y1772" s="109"/>
      <c r="Z1772" s="109"/>
      <c r="AA1772" s="109"/>
      <c r="AB1772" s="109"/>
      <c r="AC1772" s="109"/>
      <c r="AD1772" s="109"/>
      <c r="AE1772" s="109"/>
      <c r="AF1772" s="109"/>
      <c r="AG1772" s="109"/>
      <c r="AH1772" s="109"/>
      <c r="AI1772" s="219"/>
      <c r="AJ1772" s="219"/>
      <c r="AK1772" s="109"/>
      <c r="AL1772" s="109"/>
      <c r="AM1772" s="109"/>
      <c r="AN1772" s="109"/>
      <c r="AO1772" s="109"/>
      <c r="AP1772" s="109"/>
      <c r="AQ1772" s="109"/>
      <c r="AR1772" s="109"/>
      <c r="AS1772" s="109"/>
      <c r="AT1772" s="109"/>
      <c r="AU1772" s="109"/>
      <c r="AV1772" s="109"/>
      <c r="AW1772" s="109"/>
      <c r="AX1772" s="109"/>
      <c r="AY1772" s="109"/>
      <c r="AZ1772" s="109"/>
      <c r="BA1772" s="109"/>
      <c r="BB1772" s="64">
        <v>19001761</v>
      </c>
      <c r="BC1772" s="109"/>
      <c r="BD1772" s="213"/>
      <c r="BE1772" s="109"/>
      <c r="BF1772" s="109"/>
      <c r="BG1772" s="109"/>
      <c r="BH1772" s="109"/>
      <c r="BI1772" s="109"/>
      <c r="BJ1772" s="109"/>
      <c r="BK1772" s="109"/>
      <c r="BL1772" s="109"/>
      <c r="BM1772" s="109"/>
      <c r="BN1772" s="109"/>
    </row>
    <row r="1773" spans="1:66">
      <c r="A1773" s="420">
        <v>1762</v>
      </c>
      <c r="B1773" s="211"/>
      <c r="C1773" s="211"/>
      <c r="D1773" s="211"/>
      <c r="E1773" s="211"/>
      <c r="F1773" s="211"/>
      <c r="G1773" s="212"/>
      <c r="H1773" s="109"/>
      <c r="I1773" s="109"/>
      <c r="J1773" s="109"/>
      <c r="K1773" s="213"/>
      <c r="L1773" s="213"/>
      <c r="M1773" s="109"/>
      <c r="N1773" s="109"/>
      <c r="O1773" s="109"/>
      <c r="P1773" s="213"/>
      <c r="Q1773" s="109"/>
      <c r="R1773" s="109"/>
      <c r="S1773" s="109"/>
      <c r="T1773" s="109"/>
      <c r="U1773" s="109"/>
      <c r="V1773" s="109"/>
      <c r="W1773" s="109"/>
      <c r="X1773" s="109"/>
      <c r="Y1773" s="109"/>
      <c r="Z1773" s="109"/>
      <c r="AA1773" s="109"/>
      <c r="AB1773" s="109"/>
      <c r="AC1773" s="109"/>
      <c r="AD1773" s="109"/>
      <c r="AE1773" s="109"/>
      <c r="AF1773" s="109"/>
      <c r="AG1773" s="109"/>
      <c r="AH1773" s="109"/>
      <c r="AI1773" s="219"/>
      <c r="AJ1773" s="219"/>
      <c r="AK1773" s="109"/>
      <c r="AL1773" s="109"/>
      <c r="AM1773" s="109"/>
      <c r="AN1773" s="109"/>
      <c r="AO1773" s="109"/>
      <c r="AP1773" s="109"/>
      <c r="AQ1773" s="109"/>
      <c r="AR1773" s="109"/>
      <c r="AS1773" s="109"/>
      <c r="AT1773" s="109"/>
      <c r="AU1773" s="109"/>
      <c r="AV1773" s="109"/>
      <c r="AW1773" s="109"/>
      <c r="AX1773" s="109"/>
      <c r="AY1773" s="109"/>
      <c r="AZ1773" s="109"/>
      <c r="BA1773" s="109"/>
      <c r="BB1773" s="219">
        <v>19001762</v>
      </c>
      <c r="BC1773" s="109"/>
      <c r="BD1773" s="213"/>
      <c r="BE1773" s="109"/>
      <c r="BF1773" s="109"/>
      <c r="BG1773" s="109"/>
      <c r="BH1773" s="109"/>
      <c r="BI1773" s="109"/>
      <c r="BJ1773" s="109"/>
      <c r="BK1773" s="109"/>
      <c r="BL1773" s="109"/>
      <c r="BM1773" s="109"/>
      <c r="BN1773" s="109"/>
    </row>
    <row r="1774" spans="1:66">
      <c r="A1774" s="420">
        <v>1763</v>
      </c>
      <c r="B1774" s="211"/>
      <c r="C1774" s="211"/>
      <c r="D1774" s="211"/>
      <c r="E1774" s="211"/>
      <c r="F1774" s="211"/>
      <c r="G1774" s="212"/>
      <c r="H1774" s="109"/>
      <c r="I1774" s="109"/>
      <c r="J1774" s="109"/>
      <c r="K1774" s="213"/>
      <c r="L1774" s="213"/>
      <c r="M1774" s="109"/>
      <c r="N1774" s="109"/>
      <c r="O1774" s="109"/>
      <c r="P1774" s="213"/>
      <c r="Q1774" s="109"/>
      <c r="R1774" s="109"/>
      <c r="S1774" s="109"/>
      <c r="T1774" s="109"/>
      <c r="U1774" s="109"/>
      <c r="V1774" s="109"/>
      <c r="W1774" s="109"/>
      <c r="X1774" s="109"/>
      <c r="Y1774" s="109"/>
      <c r="Z1774" s="109"/>
      <c r="AA1774" s="109"/>
      <c r="AB1774" s="109"/>
      <c r="AC1774" s="109"/>
      <c r="AD1774" s="109"/>
      <c r="AE1774" s="109"/>
      <c r="AF1774" s="109"/>
      <c r="AG1774" s="109"/>
      <c r="AH1774" s="109"/>
      <c r="AI1774" s="219"/>
      <c r="AJ1774" s="219"/>
      <c r="AK1774" s="109"/>
      <c r="AL1774" s="109"/>
      <c r="AM1774" s="109"/>
      <c r="AN1774" s="109"/>
      <c r="AO1774" s="109"/>
      <c r="AP1774" s="109"/>
      <c r="AQ1774" s="109"/>
      <c r="AR1774" s="109"/>
      <c r="AS1774" s="109"/>
      <c r="AT1774" s="109"/>
      <c r="AU1774" s="109"/>
      <c r="AV1774" s="109"/>
      <c r="AW1774" s="109"/>
      <c r="AX1774" s="109"/>
      <c r="AY1774" s="109"/>
      <c r="AZ1774" s="109"/>
      <c r="BA1774" s="109"/>
      <c r="BB1774" s="64">
        <v>19001763</v>
      </c>
      <c r="BC1774" s="109"/>
      <c r="BD1774" s="213"/>
      <c r="BE1774" s="109"/>
      <c r="BF1774" s="109"/>
      <c r="BG1774" s="109"/>
      <c r="BH1774" s="109"/>
      <c r="BI1774" s="109"/>
      <c r="BJ1774" s="109"/>
      <c r="BK1774" s="109"/>
      <c r="BL1774" s="109"/>
      <c r="BM1774" s="109"/>
      <c r="BN1774" s="109"/>
    </row>
    <row r="1775" spans="1:66">
      <c r="A1775" s="420">
        <v>1764</v>
      </c>
      <c r="B1775" s="211"/>
      <c r="C1775" s="211"/>
      <c r="D1775" s="211"/>
      <c r="E1775" s="211"/>
      <c r="F1775" s="211"/>
      <c r="G1775" s="212"/>
      <c r="H1775" s="109"/>
      <c r="I1775" s="109"/>
      <c r="J1775" s="109"/>
      <c r="K1775" s="213"/>
      <c r="L1775" s="213"/>
      <c r="M1775" s="109"/>
      <c r="N1775" s="109"/>
      <c r="O1775" s="109"/>
      <c r="P1775" s="213"/>
      <c r="Q1775" s="109"/>
      <c r="R1775" s="109"/>
      <c r="S1775" s="109"/>
      <c r="T1775" s="109"/>
      <c r="U1775" s="109"/>
      <c r="V1775" s="109"/>
      <c r="W1775" s="109"/>
      <c r="X1775" s="109"/>
      <c r="Y1775" s="109"/>
      <c r="Z1775" s="109"/>
      <c r="AA1775" s="109"/>
      <c r="AB1775" s="109"/>
      <c r="AC1775" s="109"/>
      <c r="AD1775" s="109"/>
      <c r="AE1775" s="109"/>
      <c r="AF1775" s="109"/>
      <c r="AG1775" s="109"/>
      <c r="AH1775" s="109"/>
      <c r="AI1775" s="219"/>
      <c r="AJ1775" s="219"/>
      <c r="AK1775" s="109"/>
      <c r="AL1775" s="109"/>
      <c r="AM1775" s="109"/>
      <c r="AN1775" s="109"/>
      <c r="AO1775" s="109"/>
      <c r="AP1775" s="109"/>
      <c r="AQ1775" s="109"/>
      <c r="AR1775" s="109"/>
      <c r="AS1775" s="109"/>
      <c r="AT1775" s="109"/>
      <c r="AU1775" s="109"/>
      <c r="AV1775" s="109"/>
      <c r="AW1775" s="109"/>
      <c r="AX1775" s="109"/>
      <c r="AY1775" s="109"/>
      <c r="AZ1775" s="109"/>
      <c r="BA1775" s="109"/>
      <c r="BB1775" s="219">
        <v>19001764</v>
      </c>
      <c r="BC1775" s="109"/>
      <c r="BD1775" s="213"/>
      <c r="BE1775" s="109"/>
      <c r="BF1775" s="109"/>
      <c r="BG1775" s="109"/>
      <c r="BH1775" s="109"/>
      <c r="BI1775" s="109"/>
      <c r="BJ1775" s="109"/>
      <c r="BK1775" s="109"/>
      <c r="BL1775" s="109"/>
      <c r="BM1775" s="109"/>
      <c r="BN1775" s="109"/>
    </row>
    <row r="1776" spans="1:66">
      <c r="A1776" s="420">
        <v>1765</v>
      </c>
      <c r="B1776" s="211"/>
      <c r="C1776" s="211"/>
      <c r="D1776" s="211"/>
      <c r="E1776" s="211"/>
      <c r="F1776" s="211"/>
      <c r="G1776" s="212"/>
      <c r="H1776" s="109"/>
      <c r="I1776" s="109"/>
      <c r="J1776" s="109"/>
      <c r="K1776" s="213"/>
      <c r="L1776" s="213"/>
      <c r="M1776" s="109"/>
      <c r="N1776" s="109"/>
      <c r="O1776" s="109"/>
      <c r="P1776" s="213"/>
      <c r="Q1776" s="109"/>
      <c r="R1776" s="109"/>
      <c r="S1776" s="109"/>
      <c r="T1776" s="109"/>
      <c r="U1776" s="109"/>
      <c r="V1776" s="109"/>
      <c r="W1776" s="109"/>
      <c r="X1776" s="109"/>
      <c r="Y1776" s="109"/>
      <c r="Z1776" s="109"/>
      <c r="AA1776" s="109"/>
      <c r="AB1776" s="109"/>
      <c r="AC1776" s="109"/>
      <c r="AD1776" s="109"/>
      <c r="AE1776" s="109"/>
      <c r="AF1776" s="109"/>
      <c r="AG1776" s="109"/>
      <c r="AH1776" s="109"/>
      <c r="AI1776" s="219"/>
      <c r="AJ1776" s="219"/>
      <c r="AK1776" s="109"/>
      <c r="AL1776" s="109"/>
      <c r="AM1776" s="109"/>
      <c r="AN1776" s="109"/>
      <c r="AO1776" s="109"/>
      <c r="AP1776" s="109"/>
      <c r="AQ1776" s="109"/>
      <c r="AR1776" s="109"/>
      <c r="AS1776" s="109"/>
      <c r="AT1776" s="109"/>
      <c r="AU1776" s="109"/>
      <c r="AV1776" s="109"/>
      <c r="AW1776" s="109"/>
      <c r="AX1776" s="109"/>
      <c r="AY1776" s="109"/>
      <c r="AZ1776" s="109"/>
      <c r="BA1776" s="109"/>
      <c r="BB1776" s="64">
        <v>19001765</v>
      </c>
      <c r="BC1776" s="109"/>
      <c r="BD1776" s="213"/>
      <c r="BE1776" s="109"/>
      <c r="BF1776" s="109"/>
      <c r="BG1776" s="109"/>
      <c r="BH1776" s="109"/>
      <c r="BI1776" s="109"/>
      <c r="BJ1776" s="109"/>
      <c r="BK1776" s="109"/>
      <c r="BL1776" s="109"/>
      <c r="BM1776" s="109"/>
      <c r="BN1776" s="109"/>
    </row>
    <row r="1777" spans="1:66">
      <c r="A1777" s="420">
        <v>1766</v>
      </c>
      <c r="B1777" s="211"/>
      <c r="C1777" s="211"/>
      <c r="D1777" s="211"/>
      <c r="E1777" s="211"/>
      <c r="F1777" s="211"/>
      <c r="G1777" s="212"/>
      <c r="H1777" s="109"/>
      <c r="I1777" s="109"/>
      <c r="J1777" s="109"/>
      <c r="K1777" s="213"/>
      <c r="L1777" s="213"/>
      <c r="M1777" s="109"/>
      <c r="N1777" s="109"/>
      <c r="O1777" s="109"/>
      <c r="P1777" s="213"/>
      <c r="Q1777" s="109"/>
      <c r="R1777" s="109"/>
      <c r="S1777" s="109"/>
      <c r="T1777" s="109"/>
      <c r="U1777" s="109"/>
      <c r="V1777" s="109"/>
      <c r="W1777" s="109"/>
      <c r="X1777" s="109"/>
      <c r="Y1777" s="109"/>
      <c r="Z1777" s="109"/>
      <c r="AA1777" s="109"/>
      <c r="AB1777" s="109"/>
      <c r="AC1777" s="109"/>
      <c r="AD1777" s="109"/>
      <c r="AE1777" s="109"/>
      <c r="AF1777" s="109"/>
      <c r="AG1777" s="109"/>
      <c r="AH1777" s="109"/>
      <c r="AI1777" s="219"/>
      <c r="AJ1777" s="219"/>
      <c r="AK1777" s="109"/>
      <c r="AL1777" s="109"/>
      <c r="AM1777" s="109"/>
      <c r="AN1777" s="109"/>
      <c r="AO1777" s="109"/>
      <c r="AP1777" s="109"/>
      <c r="AQ1777" s="109"/>
      <c r="AR1777" s="109"/>
      <c r="AS1777" s="109"/>
      <c r="AT1777" s="109"/>
      <c r="AU1777" s="109"/>
      <c r="AV1777" s="109"/>
      <c r="AW1777" s="109"/>
      <c r="AX1777" s="109"/>
      <c r="AY1777" s="109"/>
      <c r="AZ1777" s="109"/>
      <c r="BA1777" s="109"/>
      <c r="BB1777" s="219">
        <v>19001766</v>
      </c>
      <c r="BC1777" s="109"/>
      <c r="BD1777" s="213"/>
      <c r="BE1777" s="109"/>
      <c r="BF1777" s="109"/>
      <c r="BG1777" s="109"/>
      <c r="BH1777" s="109"/>
      <c r="BI1777" s="109"/>
      <c r="BJ1777" s="109"/>
      <c r="BK1777" s="109"/>
      <c r="BL1777" s="109"/>
      <c r="BM1777" s="109"/>
      <c r="BN1777" s="109"/>
    </row>
    <row r="1778" spans="1:66">
      <c r="A1778" s="420">
        <v>1767</v>
      </c>
      <c r="B1778" s="211"/>
      <c r="C1778" s="211"/>
      <c r="D1778" s="211"/>
      <c r="E1778" s="211"/>
      <c r="F1778" s="211"/>
      <c r="G1778" s="212"/>
      <c r="H1778" s="109"/>
      <c r="I1778" s="109"/>
      <c r="J1778" s="109"/>
      <c r="K1778" s="213"/>
      <c r="L1778" s="213"/>
      <c r="M1778" s="109"/>
      <c r="N1778" s="109"/>
      <c r="O1778" s="109"/>
      <c r="P1778" s="213"/>
      <c r="Q1778" s="109"/>
      <c r="R1778" s="109"/>
      <c r="S1778" s="109"/>
      <c r="T1778" s="109"/>
      <c r="U1778" s="109"/>
      <c r="V1778" s="109"/>
      <c r="W1778" s="109"/>
      <c r="X1778" s="109"/>
      <c r="Y1778" s="109"/>
      <c r="Z1778" s="109"/>
      <c r="AA1778" s="109"/>
      <c r="AB1778" s="109"/>
      <c r="AC1778" s="109"/>
      <c r="AD1778" s="109"/>
      <c r="AE1778" s="109"/>
      <c r="AF1778" s="109"/>
      <c r="AG1778" s="109"/>
      <c r="AH1778" s="109"/>
      <c r="AI1778" s="219"/>
      <c r="AJ1778" s="219"/>
      <c r="AK1778" s="109"/>
      <c r="AL1778" s="109"/>
      <c r="AM1778" s="109"/>
      <c r="AN1778" s="109"/>
      <c r="AO1778" s="109"/>
      <c r="AP1778" s="109"/>
      <c r="AQ1778" s="109"/>
      <c r="AR1778" s="109"/>
      <c r="AS1778" s="109"/>
      <c r="AT1778" s="109"/>
      <c r="AU1778" s="109"/>
      <c r="AV1778" s="109"/>
      <c r="AW1778" s="109"/>
      <c r="AX1778" s="109"/>
      <c r="AY1778" s="109"/>
      <c r="AZ1778" s="109"/>
      <c r="BA1778" s="109"/>
      <c r="BB1778" s="64">
        <v>19001767</v>
      </c>
      <c r="BC1778" s="109"/>
      <c r="BD1778" s="213"/>
      <c r="BE1778" s="109"/>
      <c r="BF1778" s="109"/>
      <c r="BG1778" s="109"/>
      <c r="BH1778" s="109"/>
      <c r="BI1778" s="109"/>
      <c r="BJ1778" s="109"/>
      <c r="BK1778" s="109"/>
      <c r="BL1778" s="109"/>
      <c r="BM1778" s="109"/>
      <c r="BN1778" s="109"/>
    </row>
    <row r="1779" spans="1:66">
      <c r="A1779" s="420">
        <v>1768</v>
      </c>
      <c r="B1779" s="211"/>
      <c r="C1779" s="211"/>
      <c r="D1779" s="211"/>
      <c r="E1779" s="211"/>
      <c r="F1779" s="211"/>
      <c r="G1779" s="212"/>
      <c r="H1779" s="109"/>
      <c r="I1779" s="109"/>
      <c r="J1779" s="109"/>
      <c r="K1779" s="213"/>
      <c r="L1779" s="213"/>
      <c r="M1779" s="109"/>
      <c r="N1779" s="109"/>
      <c r="O1779" s="109"/>
      <c r="P1779" s="213"/>
      <c r="Q1779" s="109"/>
      <c r="R1779" s="109"/>
      <c r="S1779" s="109"/>
      <c r="T1779" s="109"/>
      <c r="U1779" s="109"/>
      <c r="V1779" s="109"/>
      <c r="W1779" s="109"/>
      <c r="X1779" s="109"/>
      <c r="Y1779" s="109"/>
      <c r="Z1779" s="109"/>
      <c r="AA1779" s="109"/>
      <c r="AB1779" s="109"/>
      <c r="AC1779" s="109"/>
      <c r="AD1779" s="109"/>
      <c r="AE1779" s="109"/>
      <c r="AF1779" s="109"/>
      <c r="AG1779" s="109"/>
      <c r="AH1779" s="109"/>
      <c r="AI1779" s="219"/>
      <c r="AJ1779" s="219"/>
      <c r="AK1779" s="109"/>
      <c r="AL1779" s="109"/>
      <c r="AM1779" s="109"/>
      <c r="AN1779" s="109"/>
      <c r="AO1779" s="109"/>
      <c r="AP1779" s="109"/>
      <c r="AQ1779" s="109"/>
      <c r="AR1779" s="109"/>
      <c r="AS1779" s="109"/>
      <c r="AT1779" s="109"/>
      <c r="AU1779" s="109"/>
      <c r="AV1779" s="109"/>
      <c r="AW1779" s="109"/>
      <c r="AX1779" s="109"/>
      <c r="AY1779" s="109"/>
      <c r="AZ1779" s="109"/>
      <c r="BA1779" s="109"/>
      <c r="BB1779" s="219">
        <v>19001768</v>
      </c>
      <c r="BC1779" s="109"/>
      <c r="BD1779" s="213"/>
      <c r="BE1779" s="109"/>
      <c r="BF1779" s="109"/>
      <c r="BG1779" s="109"/>
      <c r="BH1779" s="109"/>
      <c r="BI1779" s="109"/>
      <c r="BJ1779" s="109"/>
      <c r="BK1779" s="109"/>
      <c r="BL1779" s="109"/>
      <c r="BM1779" s="109"/>
      <c r="BN1779" s="109"/>
    </row>
    <row r="1780" spans="1:66">
      <c r="A1780" s="420">
        <v>1769</v>
      </c>
      <c r="B1780" s="211"/>
      <c r="C1780" s="211"/>
      <c r="D1780" s="211"/>
      <c r="E1780" s="211"/>
      <c r="F1780" s="211"/>
      <c r="G1780" s="212"/>
      <c r="H1780" s="109"/>
      <c r="I1780" s="109"/>
      <c r="J1780" s="109"/>
      <c r="K1780" s="213"/>
      <c r="L1780" s="213"/>
      <c r="M1780" s="109"/>
      <c r="N1780" s="109"/>
      <c r="O1780" s="109"/>
      <c r="P1780" s="213"/>
      <c r="Q1780" s="109"/>
      <c r="R1780" s="109"/>
      <c r="S1780" s="109"/>
      <c r="T1780" s="109"/>
      <c r="U1780" s="109"/>
      <c r="V1780" s="109"/>
      <c r="W1780" s="109"/>
      <c r="X1780" s="109"/>
      <c r="Y1780" s="109"/>
      <c r="Z1780" s="109"/>
      <c r="AA1780" s="109"/>
      <c r="AB1780" s="109"/>
      <c r="AC1780" s="109"/>
      <c r="AD1780" s="109"/>
      <c r="AE1780" s="109"/>
      <c r="AF1780" s="109"/>
      <c r="AG1780" s="109"/>
      <c r="AH1780" s="109"/>
      <c r="AI1780" s="219"/>
      <c r="AJ1780" s="219"/>
      <c r="AK1780" s="109"/>
      <c r="AL1780" s="109"/>
      <c r="AM1780" s="109"/>
      <c r="AN1780" s="109"/>
      <c r="AO1780" s="109"/>
      <c r="AP1780" s="109"/>
      <c r="AQ1780" s="109"/>
      <c r="AR1780" s="109"/>
      <c r="AS1780" s="109"/>
      <c r="AT1780" s="109"/>
      <c r="AU1780" s="109"/>
      <c r="AV1780" s="109"/>
      <c r="AW1780" s="109"/>
      <c r="AX1780" s="109"/>
      <c r="AY1780" s="109"/>
      <c r="AZ1780" s="109"/>
      <c r="BA1780" s="109"/>
      <c r="BB1780" s="64">
        <v>19001769</v>
      </c>
      <c r="BC1780" s="109"/>
      <c r="BD1780" s="213"/>
      <c r="BE1780" s="109"/>
      <c r="BF1780" s="109"/>
      <c r="BG1780" s="109"/>
      <c r="BH1780" s="109"/>
      <c r="BI1780" s="109"/>
      <c r="BJ1780" s="109"/>
      <c r="BK1780" s="109"/>
      <c r="BL1780" s="109"/>
      <c r="BM1780" s="109"/>
      <c r="BN1780" s="109"/>
    </row>
    <row r="1781" spans="1:66">
      <c r="A1781" s="420">
        <v>1770</v>
      </c>
      <c r="B1781" s="211"/>
      <c r="C1781" s="211"/>
      <c r="D1781" s="211"/>
      <c r="E1781" s="211"/>
      <c r="F1781" s="211"/>
      <c r="G1781" s="212"/>
      <c r="H1781" s="109"/>
      <c r="I1781" s="109"/>
      <c r="J1781" s="109"/>
      <c r="K1781" s="213"/>
      <c r="L1781" s="213"/>
      <c r="M1781" s="109"/>
      <c r="N1781" s="109"/>
      <c r="O1781" s="109"/>
      <c r="P1781" s="213"/>
      <c r="Q1781" s="109"/>
      <c r="R1781" s="109"/>
      <c r="S1781" s="109"/>
      <c r="T1781" s="109"/>
      <c r="U1781" s="109"/>
      <c r="V1781" s="109"/>
      <c r="W1781" s="109"/>
      <c r="X1781" s="109"/>
      <c r="Y1781" s="109"/>
      <c r="Z1781" s="109"/>
      <c r="AA1781" s="109"/>
      <c r="AB1781" s="109"/>
      <c r="AC1781" s="109"/>
      <c r="AD1781" s="109"/>
      <c r="AE1781" s="109"/>
      <c r="AF1781" s="109"/>
      <c r="AG1781" s="109"/>
      <c r="AH1781" s="109"/>
      <c r="AI1781" s="219"/>
      <c r="AJ1781" s="219"/>
      <c r="AK1781" s="109"/>
      <c r="AL1781" s="109"/>
      <c r="AM1781" s="109"/>
      <c r="AN1781" s="109"/>
      <c r="AO1781" s="109"/>
      <c r="AP1781" s="109"/>
      <c r="AQ1781" s="109"/>
      <c r="AR1781" s="109"/>
      <c r="AS1781" s="109"/>
      <c r="AT1781" s="109"/>
      <c r="AU1781" s="109"/>
      <c r="AV1781" s="109"/>
      <c r="AW1781" s="109"/>
      <c r="AX1781" s="109"/>
      <c r="AY1781" s="109"/>
      <c r="AZ1781" s="109"/>
      <c r="BA1781" s="109"/>
      <c r="BB1781" s="219">
        <v>19001770</v>
      </c>
      <c r="BC1781" s="109"/>
      <c r="BD1781" s="213"/>
      <c r="BE1781" s="109"/>
      <c r="BF1781" s="109"/>
      <c r="BG1781" s="109"/>
      <c r="BH1781" s="109"/>
      <c r="BI1781" s="109"/>
      <c r="BJ1781" s="109"/>
      <c r="BK1781" s="109"/>
      <c r="BL1781" s="109"/>
      <c r="BM1781" s="109"/>
      <c r="BN1781" s="109"/>
    </row>
    <row r="1782" spans="1:66">
      <c r="A1782" s="420">
        <v>1771</v>
      </c>
      <c r="B1782" s="211"/>
      <c r="C1782" s="211"/>
      <c r="D1782" s="211"/>
      <c r="E1782" s="211"/>
      <c r="F1782" s="211"/>
      <c r="G1782" s="212"/>
      <c r="H1782" s="109"/>
      <c r="I1782" s="109"/>
      <c r="J1782" s="109"/>
      <c r="K1782" s="213"/>
      <c r="L1782" s="213"/>
      <c r="M1782" s="109"/>
      <c r="N1782" s="109"/>
      <c r="O1782" s="109"/>
      <c r="P1782" s="213"/>
      <c r="Q1782" s="109"/>
      <c r="R1782" s="109"/>
      <c r="S1782" s="109"/>
      <c r="T1782" s="109"/>
      <c r="U1782" s="109"/>
      <c r="V1782" s="109"/>
      <c r="W1782" s="109"/>
      <c r="X1782" s="109"/>
      <c r="Y1782" s="109"/>
      <c r="Z1782" s="109"/>
      <c r="AA1782" s="109"/>
      <c r="AB1782" s="109"/>
      <c r="AC1782" s="109"/>
      <c r="AD1782" s="109"/>
      <c r="AE1782" s="109"/>
      <c r="AF1782" s="109"/>
      <c r="AG1782" s="109"/>
      <c r="AH1782" s="109"/>
      <c r="AI1782" s="219"/>
      <c r="AJ1782" s="219"/>
      <c r="AK1782" s="109"/>
      <c r="AL1782" s="109"/>
      <c r="AM1782" s="109"/>
      <c r="AN1782" s="109"/>
      <c r="AO1782" s="109"/>
      <c r="AP1782" s="109"/>
      <c r="AQ1782" s="109"/>
      <c r="AR1782" s="109"/>
      <c r="AS1782" s="109"/>
      <c r="AT1782" s="109"/>
      <c r="AU1782" s="109"/>
      <c r="AV1782" s="109"/>
      <c r="AW1782" s="109"/>
      <c r="AX1782" s="109"/>
      <c r="AY1782" s="109"/>
      <c r="AZ1782" s="109"/>
      <c r="BA1782" s="109"/>
      <c r="BB1782" s="64">
        <v>19001771</v>
      </c>
      <c r="BC1782" s="109"/>
      <c r="BD1782" s="213"/>
      <c r="BE1782" s="109"/>
      <c r="BF1782" s="109"/>
      <c r="BG1782" s="109"/>
      <c r="BH1782" s="109"/>
      <c r="BI1782" s="109"/>
      <c r="BJ1782" s="109"/>
      <c r="BK1782" s="109"/>
      <c r="BL1782" s="109"/>
      <c r="BM1782" s="109"/>
      <c r="BN1782" s="109"/>
    </row>
    <row r="1783" spans="1:66">
      <c r="A1783" s="420">
        <v>1772</v>
      </c>
      <c r="B1783" s="211"/>
      <c r="C1783" s="211"/>
      <c r="D1783" s="211"/>
      <c r="E1783" s="211"/>
      <c r="F1783" s="211"/>
      <c r="G1783" s="212"/>
      <c r="H1783" s="109"/>
      <c r="I1783" s="109"/>
      <c r="J1783" s="109"/>
      <c r="K1783" s="213"/>
      <c r="L1783" s="213"/>
      <c r="M1783" s="109"/>
      <c r="N1783" s="109"/>
      <c r="O1783" s="109"/>
      <c r="P1783" s="213"/>
      <c r="Q1783" s="109"/>
      <c r="R1783" s="109"/>
      <c r="S1783" s="109"/>
      <c r="T1783" s="109"/>
      <c r="U1783" s="109"/>
      <c r="V1783" s="109"/>
      <c r="W1783" s="109"/>
      <c r="X1783" s="109"/>
      <c r="Y1783" s="109"/>
      <c r="Z1783" s="109"/>
      <c r="AA1783" s="109"/>
      <c r="AB1783" s="109"/>
      <c r="AC1783" s="109"/>
      <c r="AD1783" s="109"/>
      <c r="AE1783" s="109"/>
      <c r="AF1783" s="109"/>
      <c r="AG1783" s="109"/>
      <c r="AH1783" s="109"/>
      <c r="AI1783" s="219"/>
      <c r="AJ1783" s="219"/>
      <c r="AK1783" s="109"/>
      <c r="AL1783" s="109"/>
      <c r="AM1783" s="109"/>
      <c r="AN1783" s="109"/>
      <c r="AO1783" s="109"/>
      <c r="AP1783" s="109"/>
      <c r="AQ1783" s="109"/>
      <c r="AR1783" s="109"/>
      <c r="AS1783" s="109"/>
      <c r="AT1783" s="109"/>
      <c r="AU1783" s="109"/>
      <c r="AV1783" s="109"/>
      <c r="AW1783" s="109"/>
      <c r="AX1783" s="109"/>
      <c r="AY1783" s="109"/>
      <c r="AZ1783" s="109"/>
      <c r="BA1783" s="109"/>
      <c r="BB1783" s="219">
        <v>19001772</v>
      </c>
      <c r="BC1783" s="109"/>
      <c r="BD1783" s="213"/>
      <c r="BE1783" s="109"/>
      <c r="BF1783" s="109"/>
      <c r="BG1783" s="109"/>
      <c r="BH1783" s="109"/>
      <c r="BI1783" s="109"/>
      <c r="BJ1783" s="109"/>
      <c r="BK1783" s="109"/>
      <c r="BL1783" s="109"/>
      <c r="BM1783" s="109"/>
      <c r="BN1783" s="109"/>
    </row>
    <row r="1784" spans="1:66">
      <c r="A1784" s="420">
        <v>1773</v>
      </c>
      <c r="B1784" s="211"/>
      <c r="C1784" s="211"/>
      <c r="D1784" s="211"/>
      <c r="E1784" s="211"/>
      <c r="F1784" s="211"/>
      <c r="G1784" s="212"/>
      <c r="H1784" s="109"/>
      <c r="I1784" s="109"/>
      <c r="J1784" s="109"/>
      <c r="K1784" s="213"/>
      <c r="L1784" s="213"/>
      <c r="M1784" s="109"/>
      <c r="N1784" s="109"/>
      <c r="O1784" s="109"/>
      <c r="P1784" s="213"/>
      <c r="Q1784" s="109"/>
      <c r="R1784" s="109"/>
      <c r="S1784" s="109"/>
      <c r="T1784" s="109"/>
      <c r="U1784" s="109"/>
      <c r="V1784" s="109"/>
      <c r="W1784" s="109"/>
      <c r="X1784" s="109"/>
      <c r="Y1784" s="109"/>
      <c r="Z1784" s="109"/>
      <c r="AA1784" s="109"/>
      <c r="AB1784" s="109"/>
      <c r="AC1784" s="109"/>
      <c r="AD1784" s="109"/>
      <c r="AE1784" s="109"/>
      <c r="AF1784" s="109"/>
      <c r="AG1784" s="109"/>
      <c r="AH1784" s="109"/>
      <c r="AI1784" s="219"/>
      <c r="AJ1784" s="219"/>
      <c r="AK1784" s="109"/>
      <c r="AL1784" s="109"/>
      <c r="AM1784" s="109"/>
      <c r="AN1784" s="109"/>
      <c r="AO1784" s="109"/>
      <c r="AP1784" s="109"/>
      <c r="AQ1784" s="109"/>
      <c r="AR1784" s="109"/>
      <c r="AS1784" s="109"/>
      <c r="AT1784" s="109"/>
      <c r="AU1784" s="109"/>
      <c r="AV1784" s="109"/>
      <c r="AW1784" s="109"/>
      <c r="AX1784" s="109"/>
      <c r="AY1784" s="109"/>
      <c r="AZ1784" s="109"/>
      <c r="BA1784" s="109"/>
      <c r="BB1784" s="64">
        <v>19001773</v>
      </c>
      <c r="BC1784" s="109"/>
      <c r="BD1784" s="213"/>
      <c r="BE1784" s="109"/>
      <c r="BF1784" s="109"/>
      <c r="BG1784" s="109"/>
      <c r="BH1784" s="109"/>
      <c r="BI1784" s="109"/>
      <c r="BJ1784" s="109"/>
      <c r="BK1784" s="109"/>
      <c r="BL1784" s="109"/>
      <c r="BM1784" s="109"/>
      <c r="BN1784" s="109"/>
    </row>
    <row r="1785" spans="1:66">
      <c r="A1785" s="420">
        <v>1774</v>
      </c>
      <c r="B1785" s="211"/>
      <c r="C1785" s="211"/>
      <c r="D1785" s="211"/>
      <c r="E1785" s="211"/>
      <c r="F1785" s="211"/>
      <c r="G1785" s="212"/>
      <c r="H1785" s="109"/>
      <c r="I1785" s="109"/>
      <c r="J1785" s="109"/>
      <c r="K1785" s="213"/>
      <c r="L1785" s="213"/>
      <c r="M1785" s="109"/>
      <c r="N1785" s="109"/>
      <c r="O1785" s="109"/>
      <c r="P1785" s="213"/>
      <c r="Q1785" s="109"/>
      <c r="R1785" s="109"/>
      <c r="S1785" s="109"/>
      <c r="T1785" s="109"/>
      <c r="U1785" s="109"/>
      <c r="V1785" s="109"/>
      <c r="W1785" s="109"/>
      <c r="X1785" s="109"/>
      <c r="Y1785" s="109"/>
      <c r="Z1785" s="109"/>
      <c r="AA1785" s="109"/>
      <c r="AB1785" s="109"/>
      <c r="AC1785" s="109"/>
      <c r="AD1785" s="109"/>
      <c r="AE1785" s="109"/>
      <c r="AF1785" s="109"/>
      <c r="AG1785" s="109"/>
      <c r="AH1785" s="109"/>
      <c r="AI1785" s="219"/>
      <c r="AJ1785" s="219"/>
      <c r="AK1785" s="109"/>
      <c r="AL1785" s="109"/>
      <c r="AM1785" s="109"/>
      <c r="AN1785" s="109"/>
      <c r="AO1785" s="109"/>
      <c r="AP1785" s="109"/>
      <c r="AQ1785" s="109"/>
      <c r="AR1785" s="109"/>
      <c r="AS1785" s="109"/>
      <c r="AT1785" s="109"/>
      <c r="AU1785" s="109"/>
      <c r="AV1785" s="109"/>
      <c r="AW1785" s="109"/>
      <c r="AX1785" s="109"/>
      <c r="AY1785" s="109"/>
      <c r="AZ1785" s="109"/>
      <c r="BA1785" s="109"/>
      <c r="BB1785" s="219">
        <v>19001774</v>
      </c>
      <c r="BC1785" s="109"/>
      <c r="BD1785" s="213"/>
      <c r="BE1785" s="109"/>
      <c r="BF1785" s="109"/>
      <c r="BG1785" s="109"/>
      <c r="BH1785" s="109"/>
      <c r="BI1785" s="109"/>
      <c r="BJ1785" s="109"/>
      <c r="BK1785" s="109"/>
      <c r="BL1785" s="109"/>
      <c r="BM1785" s="109"/>
      <c r="BN1785" s="109"/>
    </row>
    <row r="1786" spans="1:66">
      <c r="A1786" s="420">
        <v>1775</v>
      </c>
      <c r="B1786" s="211"/>
      <c r="C1786" s="211"/>
      <c r="D1786" s="211"/>
      <c r="E1786" s="211"/>
      <c r="F1786" s="211"/>
      <c r="G1786" s="212"/>
      <c r="H1786" s="109"/>
      <c r="I1786" s="109"/>
      <c r="J1786" s="109"/>
      <c r="K1786" s="213"/>
      <c r="L1786" s="213"/>
      <c r="M1786" s="109"/>
      <c r="N1786" s="109"/>
      <c r="O1786" s="109"/>
      <c r="P1786" s="213"/>
      <c r="Q1786" s="109"/>
      <c r="R1786" s="109"/>
      <c r="S1786" s="109"/>
      <c r="T1786" s="109"/>
      <c r="U1786" s="109"/>
      <c r="V1786" s="109"/>
      <c r="W1786" s="109"/>
      <c r="X1786" s="109"/>
      <c r="Y1786" s="109"/>
      <c r="Z1786" s="109"/>
      <c r="AA1786" s="109"/>
      <c r="AB1786" s="109"/>
      <c r="AC1786" s="109"/>
      <c r="AD1786" s="109"/>
      <c r="AE1786" s="109"/>
      <c r="AF1786" s="109"/>
      <c r="AG1786" s="109"/>
      <c r="AH1786" s="109"/>
      <c r="AI1786" s="219"/>
      <c r="AJ1786" s="219"/>
      <c r="AK1786" s="109"/>
      <c r="AL1786" s="109"/>
      <c r="AM1786" s="109"/>
      <c r="AN1786" s="109"/>
      <c r="AO1786" s="109"/>
      <c r="AP1786" s="109"/>
      <c r="AQ1786" s="109"/>
      <c r="AR1786" s="109"/>
      <c r="AS1786" s="109"/>
      <c r="AT1786" s="109"/>
      <c r="AU1786" s="109"/>
      <c r="AV1786" s="109"/>
      <c r="AW1786" s="109"/>
      <c r="AX1786" s="109"/>
      <c r="AY1786" s="109"/>
      <c r="AZ1786" s="109"/>
      <c r="BA1786" s="109"/>
      <c r="BB1786" s="64">
        <v>19001775</v>
      </c>
      <c r="BC1786" s="109"/>
      <c r="BD1786" s="213"/>
      <c r="BE1786" s="109"/>
      <c r="BF1786" s="109"/>
      <c r="BG1786" s="109"/>
      <c r="BH1786" s="109"/>
      <c r="BI1786" s="109"/>
      <c r="BJ1786" s="109"/>
      <c r="BK1786" s="109"/>
      <c r="BL1786" s="109"/>
      <c r="BM1786" s="109"/>
      <c r="BN1786" s="109"/>
    </row>
    <row r="1787" spans="1:66">
      <c r="A1787" s="420">
        <v>1776</v>
      </c>
      <c r="B1787" s="211"/>
      <c r="C1787" s="211"/>
      <c r="D1787" s="211"/>
      <c r="E1787" s="211"/>
      <c r="F1787" s="211"/>
      <c r="G1787" s="212"/>
      <c r="H1787" s="109"/>
      <c r="I1787" s="109"/>
      <c r="J1787" s="109"/>
      <c r="K1787" s="213"/>
      <c r="L1787" s="213"/>
      <c r="M1787" s="109"/>
      <c r="N1787" s="109"/>
      <c r="O1787" s="109"/>
      <c r="P1787" s="213"/>
      <c r="Q1787" s="109"/>
      <c r="R1787" s="109"/>
      <c r="S1787" s="109"/>
      <c r="T1787" s="109"/>
      <c r="U1787" s="109"/>
      <c r="V1787" s="109"/>
      <c r="W1787" s="109"/>
      <c r="X1787" s="109"/>
      <c r="Y1787" s="109"/>
      <c r="Z1787" s="109"/>
      <c r="AA1787" s="109"/>
      <c r="AB1787" s="109"/>
      <c r="AC1787" s="109"/>
      <c r="AD1787" s="109"/>
      <c r="AE1787" s="109"/>
      <c r="AF1787" s="109"/>
      <c r="AG1787" s="109"/>
      <c r="AH1787" s="109"/>
      <c r="AI1787" s="219"/>
      <c r="AJ1787" s="219"/>
      <c r="AK1787" s="109"/>
      <c r="AL1787" s="109"/>
      <c r="AM1787" s="109"/>
      <c r="AN1787" s="109"/>
      <c r="AO1787" s="109"/>
      <c r="AP1787" s="109"/>
      <c r="AQ1787" s="109"/>
      <c r="AR1787" s="109"/>
      <c r="AS1787" s="109"/>
      <c r="AT1787" s="109"/>
      <c r="AU1787" s="109"/>
      <c r="AV1787" s="109"/>
      <c r="AW1787" s="109"/>
      <c r="AX1787" s="109"/>
      <c r="AY1787" s="109"/>
      <c r="AZ1787" s="109"/>
      <c r="BA1787" s="109"/>
      <c r="BB1787" s="219">
        <v>19001776</v>
      </c>
      <c r="BC1787" s="109"/>
      <c r="BD1787" s="213"/>
      <c r="BE1787" s="109"/>
      <c r="BF1787" s="109"/>
      <c r="BG1787" s="109"/>
      <c r="BH1787" s="109"/>
      <c r="BI1787" s="109"/>
      <c r="BJ1787" s="109"/>
      <c r="BK1787" s="109"/>
      <c r="BL1787" s="109"/>
      <c r="BM1787" s="109"/>
      <c r="BN1787" s="109"/>
    </row>
    <row r="1788" spans="1:66">
      <c r="A1788" s="420">
        <v>1777</v>
      </c>
      <c r="B1788" s="211"/>
      <c r="C1788" s="211"/>
      <c r="D1788" s="211"/>
      <c r="E1788" s="211"/>
      <c r="F1788" s="211"/>
      <c r="G1788" s="212"/>
      <c r="H1788" s="109"/>
      <c r="I1788" s="109"/>
      <c r="J1788" s="109"/>
      <c r="K1788" s="213"/>
      <c r="L1788" s="213"/>
      <c r="M1788" s="109"/>
      <c r="N1788" s="109"/>
      <c r="O1788" s="109"/>
      <c r="P1788" s="213"/>
      <c r="Q1788" s="109"/>
      <c r="R1788" s="109"/>
      <c r="S1788" s="109"/>
      <c r="T1788" s="109"/>
      <c r="U1788" s="109"/>
      <c r="V1788" s="109"/>
      <c r="W1788" s="109"/>
      <c r="X1788" s="109"/>
      <c r="Y1788" s="109"/>
      <c r="Z1788" s="109"/>
      <c r="AA1788" s="109"/>
      <c r="AB1788" s="109"/>
      <c r="AC1788" s="109"/>
      <c r="AD1788" s="109"/>
      <c r="AE1788" s="109"/>
      <c r="AF1788" s="109"/>
      <c r="AG1788" s="109"/>
      <c r="AH1788" s="109"/>
      <c r="AI1788" s="219"/>
      <c r="AJ1788" s="219"/>
      <c r="AK1788" s="109"/>
      <c r="AL1788" s="109"/>
      <c r="AM1788" s="109"/>
      <c r="AN1788" s="109"/>
      <c r="AO1788" s="109"/>
      <c r="AP1788" s="109"/>
      <c r="AQ1788" s="109"/>
      <c r="AR1788" s="109"/>
      <c r="AS1788" s="109"/>
      <c r="AT1788" s="109"/>
      <c r="AU1788" s="109"/>
      <c r="AV1788" s="109"/>
      <c r="AW1788" s="109"/>
      <c r="AX1788" s="109"/>
      <c r="AY1788" s="109"/>
      <c r="AZ1788" s="109"/>
      <c r="BA1788" s="109"/>
      <c r="BB1788" s="64">
        <v>19001777</v>
      </c>
      <c r="BC1788" s="109"/>
      <c r="BD1788" s="213"/>
      <c r="BE1788" s="109"/>
      <c r="BF1788" s="109"/>
      <c r="BG1788" s="109"/>
      <c r="BH1788" s="109"/>
      <c r="BI1788" s="109"/>
      <c r="BJ1788" s="109"/>
      <c r="BK1788" s="109"/>
      <c r="BL1788" s="109"/>
      <c r="BM1788" s="109"/>
      <c r="BN1788" s="109"/>
    </row>
    <row r="1789" spans="1:66">
      <c r="A1789" s="420">
        <v>1778</v>
      </c>
      <c r="B1789" s="211"/>
      <c r="C1789" s="211"/>
      <c r="D1789" s="211"/>
      <c r="E1789" s="211"/>
      <c r="F1789" s="211"/>
      <c r="G1789" s="212"/>
      <c r="H1789" s="109"/>
      <c r="I1789" s="109"/>
      <c r="J1789" s="109"/>
      <c r="K1789" s="213"/>
      <c r="L1789" s="213"/>
      <c r="M1789" s="109"/>
      <c r="N1789" s="109"/>
      <c r="O1789" s="109"/>
      <c r="P1789" s="213"/>
      <c r="Q1789" s="109"/>
      <c r="R1789" s="109"/>
      <c r="S1789" s="109"/>
      <c r="T1789" s="109"/>
      <c r="U1789" s="109"/>
      <c r="V1789" s="109"/>
      <c r="W1789" s="109"/>
      <c r="X1789" s="109"/>
      <c r="Y1789" s="109"/>
      <c r="Z1789" s="109"/>
      <c r="AA1789" s="109"/>
      <c r="AB1789" s="109"/>
      <c r="AC1789" s="109"/>
      <c r="AD1789" s="109"/>
      <c r="AE1789" s="109"/>
      <c r="AF1789" s="109"/>
      <c r="AG1789" s="109"/>
      <c r="AH1789" s="109"/>
      <c r="AI1789" s="219"/>
      <c r="AJ1789" s="219"/>
      <c r="AK1789" s="109"/>
      <c r="AL1789" s="109"/>
      <c r="AM1789" s="109"/>
      <c r="AN1789" s="109"/>
      <c r="AO1789" s="109"/>
      <c r="AP1789" s="109"/>
      <c r="AQ1789" s="109"/>
      <c r="AR1789" s="109"/>
      <c r="AS1789" s="109"/>
      <c r="AT1789" s="109"/>
      <c r="AU1789" s="109"/>
      <c r="AV1789" s="109"/>
      <c r="AW1789" s="109"/>
      <c r="AX1789" s="109"/>
      <c r="AY1789" s="109"/>
      <c r="AZ1789" s="109"/>
      <c r="BA1789" s="109"/>
      <c r="BB1789" s="219">
        <v>19001778</v>
      </c>
      <c r="BC1789" s="109"/>
      <c r="BD1789" s="213"/>
      <c r="BE1789" s="109"/>
      <c r="BF1789" s="109"/>
      <c r="BG1789" s="109"/>
      <c r="BH1789" s="109"/>
      <c r="BI1789" s="109"/>
      <c r="BJ1789" s="109"/>
      <c r="BK1789" s="109"/>
      <c r="BL1789" s="109"/>
      <c r="BM1789" s="109"/>
      <c r="BN1789" s="109"/>
    </row>
    <row r="1790" spans="1:66">
      <c r="A1790" s="420">
        <v>1779</v>
      </c>
      <c r="B1790" s="211"/>
      <c r="C1790" s="211"/>
      <c r="D1790" s="211"/>
      <c r="E1790" s="211"/>
      <c r="F1790" s="211"/>
      <c r="G1790" s="212"/>
      <c r="H1790" s="109"/>
      <c r="I1790" s="109"/>
      <c r="J1790" s="109"/>
      <c r="K1790" s="213"/>
      <c r="L1790" s="213"/>
      <c r="M1790" s="109"/>
      <c r="N1790" s="109"/>
      <c r="O1790" s="109"/>
      <c r="P1790" s="213"/>
      <c r="Q1790" s="109"/>
      <c r="R1790" s="109"/>
      <c r="S1790" s="109"/>
      <c r="T1790" s="109"/>
      <c r="U1790" s="109"/>
      <c r="V1790" s="109"/>
      <c r="W1790" s="109"/>
      <c r="X1790" s="109"/>
      <c r="Y1790" s="109"/>
      <c r="Z1790" s="109"/>
      <c r="AA1790" s="109"/>
      <c r="AB1790" s="109"/>
      <c r="AC1790" s="109"/>
      <c r="AD1790" s="109"/>
      <c r="AE1790" s="109"/>
      <c r="AF1790" s="109"/>
      <c r="AG1790" s="109"/>
      <c r="AH1790" s="109"/>
      <c r="AI1790" s="219"/>
      <c r="AJ1790" s="219"/>
      <c r="AK1790" s="109"/>
      <c r="AL1790" s="109"/>
      <c r="AM1790" s="109"/>
      <c r="AN1790" s="109"/>
      <c r="AO1790" s="109"/>
      <c r="AP1790" s="109"/>
      <c r="AQ1790" s="109"/>
      <c r="AR1790" s="109"/>
      <c r="AS1790" s="109"/>
      <c r="AT1790" s="109"/>
      <c r="AU1790" s="109"/>
      <c r="AV1790" s="109"/>
      <c r="AW1790" s="109"/>
      <c r="AX1790" s="109"/>
      <c r="AY1790" s="109"/>
      <c r="AZ1790" s="109"/>
      <c r="BA1790" s="109"/>
      <c r="BB1790" s="64">
        <v>19001779</v>
      </c>
      <c r="BC1790" s="109"/>
      <c r="BD1790" s="213"/>
      <c r="BE1790" s="109"/>
      <c r="BF1790" s="109"/>
      <c r="BG1790" s="109"/>
      <c r="BH1790" s="109"/>
      <c r="BI1790" s="109"/>
      <c r="BJ1790" s="109"/>
      <c r="BK1790" s="109"/>
      <c r="BL1790" s="109"/>
      <c r="BM1790" s="109"/>
      <c r="BN1790" s="109"/>
    </row>
    <row r="1791" spans="1:66">
      <c r="A1791" s="420">
        <v>1780</v>
      </c>
      <c r="B1791" s="211"/>
      <c r="C1791" s="211"/>
      <c r="D1791" s="211"/>
      <c r="E1791" s="211"/>
      <c r="F1791" s="211"/>
      <c r="G1791" s="212"/>
      <c r="H1791" s="109"/>
      <c r="I1791" s="109"/>
      <c r="J1791" s="109"/>
      <c r="K1791" s="213"/>
      <c r="L1791" s="213"/>
      <c r="M1791" s="109"/>
      <c r="N1791" s="109"/>
      <c r="O1791" s="109"/>
      <c r="P1791" s="213"/>
      <c r="Q1791" s="109"/>
      <c r="R1791" s="109"/>
      <c r="S1791" s="109"/>
      <c r="T1791" s="109"/>
      <c r="U1791" s="109"/>
      <c r="V1791" s="109"/>
      <c r="W1791" s="109"/>
      <c r="X1791" s="109"/>
      <c r="Y1791" s="109"/>
      <c r="Z1791" s="109"/>
      <c r="AA1791" s="109"/>
      <c r="AB1791" s="109"/>
      <c r="AC1791" s="109"/>
      <c r="AD1791" s="109"/>
      <c r="AE1791" s="109"/>
      <c r="AF1791" s="109"/>
      <c r="AG1791" s="109"/>
      <c r="AH1791" s="109"/>
      <c r="AI1791" s="219"/>
      <c r="AJ1791" s="219"/>
      <c r="AK1791" s="109"/>
      <c r="AL1791" s="109"/>
      <c r="AM1791" s="109"/>
      <c r="AN1791" s="109"/>
      <c r="AO1791" s="109"/>
      <c r="AP1791" s="109"/>
      <c r="AQ1791" s="109"/>
      <c r="AR1791" s="109"/>
      <c r="AS1791" s="109"/>
      <c r="AT1791" s="109"/>
      <c r="AU1791" s="109"/>
      <c r="AV1791" s="109"/>
      <c r="AW1791" s="109"/>
      <c r="AX1791" s="109"/>
      <c r="AY1791" s="109"/>
      <c r="AZ1791" s="109"/>
      <c r="BA1791" s="109"/>
      <c r="BB1791" s="219">
        <v>19001780</v>
      </c>
      <c r="BC1791" s="109"/>
      <c r="BD1791" s="213"/>
      <c r="BE1791" s="109"/>
      <c r="BF1791" s="109"/>
      <c r="BG1791" s="109"/>
      <c r="BH1791" s="109"/>
      <c r="BI1791" s="109"/>
      <c r="BJ1791" s="109"/>
      <c r="BK1791" s="109"/>
      <c r="BL1791" s="109"/>
      <c r="BM1791" s="109"/>
      <c r="BN1791" s="109"/>
    </row>
    <row r="1792" spans="1:66">
      <c r="A1792" s="420">
        <v>1781</v>
      </c>
      <c r="B1792" s="211"/>
      <c r="C1792" s="211"/>
      <c r="D1792" s="211"/>
      <c r="E1792" s="211"/>
      <c r="F1792" s="211"/>
      <c r="G1792" s="212"/>
      <c r="H1792" s="109"/>
      <c r="I1792" s="109"/>
      <c r="J1792" s="109"/>
      <c r="K1792" s="213"/>
      <c r="L1792" s="213"/>
      <c r="M1792" s="109"/>
      <c r="N1792" s="109"/>
      <c r="O1792" s="109"/>
      <c r="P1792" s="213"/>
      <c r="Q1792" s="109"/>
      <c r="R1792" s="109"/>
      <c r="S1792" s="109"/>
      <c r="T1792" s="109"/>
      <c r="U1792" s="109"/>
      <c r="V1792" s="109"/>
      <c r="W1792" s="109"/>
      <c r="X1792" s="109"/>
      <c r="Y1792" s="109"/>
      <c r="Z1792" s="109"/>
      <c r="AA1792" s="109"/>
      <c r="AB1792" s="109"/>
      <c r="AC1792" s="109"/>
      <c r="AD1792" s="109"/>
      <c r="AE1792" s="109"/>
      <c r="AF1792" s="109"/>
      <c r="AG1792" s="109"/>
      <c r="AH1792" s="109"/>
      <c r="AI1792" s="219"/>
      <c r="AJ1792" s="219"/>
      <c r="AK1792" s="109"/>
      <c r="AL1792" s="109"/>
      <c r="AM1792" s="109"/>
      <c r="AN1792" s="109"/>
      <c r="AO1792" s="109"/>
      <c r="AP1792" s="109"/>
      <c r="AQ1792" s="109"/>
      <c r="AR1792" s="109"/>
      <c r="AS1792" s="109"/>
      <c r="AT1792" s="109"/>
      <c r="AU1792" s="109"/>
      <c r="AV1792" s="109"/>
      <c r="AW1792" s="109"/>
      <c r="AX1792" s="109"/>
      <c r="AY1792" s="109"/>
      <c r="AZ1792" s="109"/>
      <c r="BA1792" s="109"/>
      <c r="BB1792" s="64">
        <v>19001781</v>
      </c>
      <c r="BC1792" s="109"/>
      <c r="BD1792" s="213"/>
      <c r="BE1792" s="109"/>
      <c r="BF1792" s="109"/>
      <c r="BG1792" s="109"/>
      <c r="BH1792" s="109"/>
      <c r="BI1792" s="109"/>
      <c r="BJ1792" s="109"/>
      <c r="BK1792" s="109"/>
      <c r="BL1792" s="109"/>
      <c r="BM1792" s="109"/>
      <c r="BN1792" s="109"/>
    </row>
    <row r="1793" spans="1:66">
      <c r="A1793" s="420">
        <v>1782</v>
      </c>
      <c r="B1793" s="211"/>
      <c r="C1793" s="211"/>
      <c r="D1793" s="211"/>
      <c r="E1793" s="211"/>
      <c r="F1793" s="211"/>
      <c r="G1793" s="212"/>
      <c r="H1793" s="109"/>
      <c r="I1793" s="109"/>
      <c r="J1793" s="109"/>
      <c r="K1793" s="213"/>
      <c r="L1793" s="213"/>
      <c r="M1793" s="109"/>
      <c r="N1793" s="109"/>
      <c r="O1793" s="109"/>
      <c r="P1793" s="213"/>
      <c r="Q1793" s="109"/>
      <c r="R1793" s="109"/>
      <c r="S1793" s="109"/>
      <c r="T1793" s="109"/>
      <c r="U1793" s="109"/>
      <c r="V1793" s="109"/>
      <c r="W1793" s="109"/>
      <c r="X1793" s="109"/>
      <c r="Y1793" s="109"/>
      <c r="Z1793" s="109"/>
      <c r="AA1793" s="109"/>
      <c r="AB1793" s="109"/>
      <c r="AC1793" s="109"/>
      <c r="AD1793" s="109"/>
      <c r="AE1793" s="109"/>
      <c r="AF1793" s="109"/>
      <c r="AG1793" s="109"/>
      <c r="AH1793" s="109"/>
      <c r="AI1793" s="219"/>
      <c r="AJ1793" s="219"/>
      <c r="AK1793" s="109"/>
      <c r="AL1793" s="109"/>
      <c r="AM1793" s="109"/>
      <c r="AN1793" s="109"/>
      <c r="AO1793" s="109"/>
      <c r="AP1793" s="109"/>
      <c r="AQ1793" s="109"/>
      <c r="AR1793" s="109"/>
      <c r="AS1793" s="109"/>
      <c r="AT1793" s="109"/>
      <c r="AU1793" s="109"/>
      <c r="AV1793" s="109"/>
      <c r="AW1793" s="109"/>
      <c r="AX1793" s="109"/>
      <c r="AY1793" s="109"/>
      <c r="AZ1793" s="109"/>
      <c r="BA1793" s="109"/>
      <c r="BB1793" s="219">
        <v>19001782</v>
      </c>
      <c r="BC1793" s="109"/>
      <c r="BD1793" s="213"/>
      <c r="BE1793" s="109"/>
      <c r="BF1793" s="109"/>
      <c r="BG1793" s="109"/>
      <c r="BH1793" s="109"/>
      <c r="BI1793" s="109"/>
      <c r="BJ1793" s="109"/>
      <c r="BK1793" s="109"/>
      <c r="BL1793" s="109"/>
      <c r="BM1793" s="109"/>
      <c r="BN1793" s="109"/>
    </row>
    <row r="1794" spans="1:66">
      <c r="A1794" s="420">
        <v>1783</v>
      </c>
      <c r="B1794" s="211"/>
      <c r="C1794" s="211"/>
      <c r="D1794" s="211"/>
      <c r="E1794" s="211"/>
      <c r="F1794" s="211"/>
      <c r="G1794" s="212"/>
      <c r="H1794" s="109"/>
      <c r="I1794" s="109"/>
      <c r="J1794" s="109"/>
      <c r="K1794" s="213"/>
      <c r="L1794" s="213"/>
      <c r="M1794" s="109"/>
      <c r="N1794" s="109"/>
      <c r="O1794" s="109"/>
      <c r="P1794" s="213"/>
      <c r="Q1794" s="109"/>
      <c r="R1794" s="109"/>
      <c r="S1794" s="109"/>
      <c r="T1794" s="109"/>
      <c r="U1794" s="109"/>
      <c r="V1794" s="109"/>
      <c r="W1794" s="109"/>
      <c r="X1794" s="109"/>
      <c r="Y1794" s="109"/>
      <c r="Z1794" s="109"/>
      <c r="AA1794" s="109"/>
      <c r="AB1794" s="109"/>
      <c r="AC1794" s="109"/>
      <c r="AD1794" s="109"/>
      <c r="AE1794" s="109"/>
      <c r="AF1794" s="109"/>
      <c r="AG1794" s="109"/>
      <c r="AH1794" s="109"/>
      <c r="AI1794" s="219"/>
      <c r="AJ1794" s="219"/>
      <c r="AK1794" s="109"/>
      <c r="AL1794" s="109"/>
      <c r="AM1794" s="109"/>
      <c r="AN1794" s="109"/>
      <c r="AO1794" s="109"/>
      <c r="AP1794" s="109"/>
      <c r="AQ1794" s="109"/>
      <c r="AR1794" s="109"/>
      <c r="AS1794" s="109"/>
      <c r="AT1794" s="109"/>
      <c r="AU1794" s="109"/>
      <c r="AV1794" s="109"/>
      <c r="AW1794" s="109"/>
      <c r="AX1794" s="109"/>
      <c r="AY1794" s="109"/>
      <c r="AZ1794" s="109"/>
      <c r="BA1794" s="109"/>
      <c r="BB1794" s="64">
        <v>19001783</v>
      </c>
      <c r="BC1794" s="109"/>
      <c r="BD1794" s="213"/>
      <c r="BE1794" s="109"/>
      <c r="BF1794" s="109"/>
      <c r="BG1794" s="109"/>
      <c r="BH1794" s="109"/>
      <c r="BI1794" s="109"/>
      <c r="BJ1794" s="109"/>
      <c r="BK1794" s="109"/>
      <c r="BL1794" s="109"/>
      <c r="BM1794" s="109"/>
      <c r="BN1794" s="109"/>
    </row>
    <row r="1795" spans="1:66">
      <c r="A1795" s="420">
        <v>1784</v>
      </c>
      <c r="B1795" s="211"/>
      <c r="C1795" s="211"/>
      <c r="D1795" s="211"/>
      <c r="E1795" s="211"/>
      <c r="F1795" s="211"/>
      <c r="G1795" s="212"/>
      <c r="H1795" s="109"/>
      <c r="I1795" s="109"/>
      <c r="J1795" s="109"/>
      <c r="K1795" s="213"/>
      <c r="L1795" s="213"/>
      <c r="M1795" s="109"/>
      <c r="N1795" s="109"/>
      <c r="O1795" s="109"/>
      <c r="P1795" s="213"/>
      <c r="Q1795" s="109"/>
      <c r="R1795" s="109"/>
      <c r="S1795" s="109"/>
      <c r="T1795" s="109"/>
      <c r="U1795" s="109"/>
      <c r="V1795" s="109"/>
      <c r="W1795" s="109"/>
      <c r="X1795" s="109"/>
      <c r="Y1795" s="109"/>
      <c r="Z1795" s="109"/>
      <c r="AA1795" s="109"/>
      <c r="AB1795" s="109"/>
      <c r="AC1795" s="109"/>
      <c r="AD1795" s="109"/>
      <c r="AE1795" s="109"/>
      <c r="AF1795" s="109"/>
      <c r="AG1795" s="109"/>
      <c r="AH1795" s="109"/>
      <c r="AI1795" s="219"/>
      <c r="AJ1795" s="219"/>
      <c r="AK1795" s="109"/>
      <c r="AL1795" s="109"/>
      <c r="AM1795" s="109"/>
      <c r="AN1795" s="109"/>
      <c r="AO1795" s="109"/>
      <c r="AP1795" s="109"/>
      <c r="AQ1795" s="109"/>
      <c r="AR1795" s="109"/>
      <c r="AS1795" s="109"/>
      <c r="AT1795" s="109"/>
      <c r="AU1795" s="109"/>
      <c r="AV1795" s="109"/>
      <c r="AW1795" s="109"/>
      <c r="AX1795" s="109"/>
      <c r="AY1795" s="109"/>
      <c r="AZ1795" s="109"/>
      <c r="BA1795" s="109"/>
      <c r="BB1795" s="219">
        <v>19001784</v>
      </c>
      <c r="BC1795" s="109"/>
      <c r="BD1795" s="213"/>
      <c r="BE1795" s="109"/>
      <c r="BF1795" s="109"/>
      <c r="BG1795" s="109"/>
      <c r="BH1795" s="109"/>
      <c r="BI1795" s="109"/>
      <c r="BJ1795" s="109"/>
      <c r="BK1795" s="109"/>
      <c r="BL1795" s="109"/>
      <c r="BM1795" s="109"/>
      <c r="BN1795" s="109"/>
    </row>
    <row r="1796" spans="1:66">
      <c r="A1796" s="420">
        <v>1785</v>
      </c>
      <c r="B1796" s="211"/>
      <c r="C1796" s="211"/>
      <c r="D1796" s="211"/>
      <c r="E1796" s="211"/>
      <c r="F1796" s="211"/>
      <c r="G1796" s="212"/>
      <c r="H1796" s="109"/>
      <c r="I1796" s="109"/>
      <c r="J1796" s="109"/>
      <c r="K1796" s="213"/>
      <c r="L1796" s="213"/>
      <c r="M1796" s="109"/>
      <c r="N1796" s="109"/>
      <c r="O1796" s="109"/>
      <c r="P1796" s="213"/>
      <c r="Q1796" s="109"/>
      <c r="R1796" s="109"/>
      <c r="S1796" s="109"/>
      <c r="T1796" s="109"/>
      <c r="U1796" s="109"/>
      <c r="V1796" s="109"/>
      <c r="W1796" s="109"/>
      <c r="X1796" s="109"/>
      <c r="Y1796" s="109"/>
      <c r="Z1796" s="109"/>
      <c r="AA1796" s="109"/>
      <c r="AB1796" s="109"/>
      <c r="AC1796" s="109"/>
      <c r="AD1796" s="109"/>
      <c r="AE1796" s="109"/>
      <c r="AF1796" s="109"/>
      <c r="AG1796" s="109"/>
      <c r="AH1796" s="109"/>
      <c r="AI1796" s="219"/>
      <c r="AJ1796" s="219"/>
      <c r="AK1796" s="109"/>
      <c r="AL1796" s="109"/>
      <c r="AM1796" s="109"/>
      <c r="AN1796" s="109"/>
      <c r="AO1796" s="109"/>
      <c r="AP1796" s="109"/>
      <c r="AQ1796" s="109"/>
      <c r="AR1796" s="109"/>
      <c r="AS1796" s="109"/>
      <c r="AT1796" s="109"/>
      <c r="AU1796" s="109"/>
      <c r="AV1796" s="109"/>
      <c r="AW1796" s="109"/>
      <c r="AX1796" s="109"/>
      <c r="AY1796" s="109"/>
      <c r="AZ1796" s="109"/>
      <c r="BA1796" s="109"/>
      <c r="BB1796" s="64">
        <v>19001785</v>
      </c>
      <c r="BC1796" s="109"/>
      <c r="BD1796" s="213"/>
      <c r="BE1796" s="109"/>
      <c r="BF1796" s="109"/>
      <c r="BG1796" s="109"/>
      <c r="BH1796" s="109"/>
      <c r="BI1796" s="109"/>
      <c r="BJ1796" s="109"/>
      <c r="BK1796" s="109"/>
      <c r="BL1796" s="109"/>
      <c r="BM1796" s="109"/>
      <c r="BN1796" s="109"/>
    </row>
    <row r="1797" spans="1:66">
      <c r="A1797" s="420">
        <v>1786</v>
      </c>
      <c r="B1797" s="211"/>
      <c r="C1797" s="211"/>
      <c r="D1797" s="211"/>
      <c r="E1797" s="211"/>
      <c r="F1797" s="211"/>
      <c r="G1797" s="212"/>
      <c r="H1797" s="109"/>
      <c r="I1797" s="109"/>
      <c r="J1797" s="109"/>
      <c r="K1797" s="213"/>
      <c r="L1797" s="213"/>
      <c r="M1797" s="109"/>
      <c r="N1797" s="109"/>
      <c r="O1797" s="109"/>
      <c r="P1797" s="213"/>
      <c r="Q1797" s="109"/>
      <c r="R1797" s="109"/>
      <c r="S1797" s="109"/>
      <c r="T1797" s="109"/>
      <c r="U1797" s="109"/>
      <c r="V1797" s="109"/>
      <c r="W1797" s="109"/>
      <c r="X1797" s="109"/>
      <c r="Y1797" s="109"/>
      <c r="Z1797" s="109"/>
      <c r="AA1797" s="109"/>
      <c r="AB1797" s="109"/>
      <c r="AC1797" s="109"/>
      <c r="AD1797" s="109"/>
      <c r="AE1797" s="109"/>
      <c r="AF1797" s="109"/>
      <c r="AG1797" s="109"/>
      <c r="AH1797" s="109"/>
      <c r="AI1797" s="219"/>
      <c r="AJ1797" s="219"/>
      <c r="AK1797" s="109"/>
      <c r="AL1797" s="109"/>
      <c r="AM1797" s="109"/>
      <c r="AN1797" s="109"/>
      <c r="AO1797" s="109"/>
      <c r="AP1797" s="109"/>
      <c r="AQ1797" s="109"/>
      <c r="AR1797" s="109"/>
      <c r="AS1797" s="109"/>
      <c r="AT1797" s="109"/>
      <c r="AU1797" s="109"/>
      <c r="AV1797" s="109"/>
      <c r="AW1797" s="109"/>
      <c r="AX1797" s="109"/>
      <c r="AY1797" s="109"/>
      <c r="AZ1797" s="109"/>
      <c r="BA1797" s="109"/>
      <c r="BB1797" s="219">
        <v>19001786</v>
      </c>
      <c r="BC1797" s="109"/>
      <c r="BD1797" s="213"/>
      <c r="BE1797" s="109"/>
      <c r="BF1797" s="109"/>
      <c r="BG1797" s="109"/>
      <c r="BH1797" s="109"/>
      <c r="BI1797" s="109"/>
      <c r="BJ1797" s="109"/>
      <c r="BK1797" s="109"/>
      <c r="BL1797" s="109"/>
      <c r="BM1797" s="109"/>
      <c r="BN1797" s="109"/>
    </row>
    <row r="1798" spans="1:66">
      <c r="A1798" s="420">
        <v>1787</v>
      </c>
      <c r="B1798" s="211"/>
      <c r="C1798" s="211"/>
      <c r="D1798" s="211"/>
      <c r="E1798" s="211"/>
      <c r="F1798" s="211"/>
      <c r="G1798" s="212"/>
      <c r="H1798" s="109"/>
      <c r="I1798" s="109"/>
      <c r="J1798" s="109"/>
      <c r="K1798" s="213"/>
      <c r="L1798" s="213"/>
      <c r="M1798" s="109"/>
      <c r="N1798" s="109"/>
      <c r="O1798" s="109"/>
      <c r="P1798" s="213"/>
      <c r="Q1798" s="109"/>
      <c r="R1798" s="109"/>
      <c r="S1798" s="109"/>
      <c r="T1798" s="109"/>
      <c r="U1798" s="109"/>
      <c r="V1798" s="109"/>
      <c r="W1798" s="109"/>
      <c r="X1798" s="109"/>
      <c r="Y1798" s="109"/>
      <c r="Z1798" s="109"/>
      <c r="AA1798" s="109"/>
      <c r="AB1798" s="109"/>
      <c r="AC1798" s="109"/>
      <c r="AD1798" s="109"/>
      <c r="AE1798" s="109"/>
      <c r="AF1798" s="109"/>
      <c r="AG1798" s="109"/>
      <c r="AH1798" s="109"/>
      <c r="AI1798" s="219"/>
      <c r="AJ1798" s="219"/>
      <c r="AK1798" s="109"/>
      <c r="AL1798" s="109"/>
      <c r="AM1798" s="109"/>
      <c r="AN1798" s="109"/>
      <c r="AO1798" s="109"/>
      <c r="AP1798" s="109"/>
      <c r="AQ1798" s="109"/>
      <c r="AR1798" s="109"/>
      <c r="AS1798" s="109"/>
      <c r="AT1798" s="109"/>
      <c r="AU1798" s="109"/>
      <c r="AV1798" s="109"/>
      <c r="AW1798" s="109"/>
      <c r="AX1798" s="109"/>
      <c r="AY1798" s="109"/>
      <c r="AZ1798" s="109"/>
      <c r="BA1798" s="109"/>
      <c r="BB1798" s="64">
        <v>19001787</v>
      </c>
      <c r="BC1798" s="109"/>
      <c r="BD1798" s="213"/>
      <c r="BE1798" s="109"/>
      <c r="BF1798" s="109"/>
      <c r="BG1798" s="109"/>
      <c r="BH1798" s="109"/>
      <c r="BI1798" s="109"/>
      <c r="BJ1798" s="109"/>
      <c r="BK1798" s="109"/>
      <c r="BL1798" s="109"/>
      <c r="BM1798" s="109"/>
      <c r="BN1798" s="109"/>
    </row>
    <row r="1799" spans="1:66">
      <c r="A1799" s="420">
        <v>1788</v>
      </c>
      <c r="B1799" s="211"/>
      <c r="C1799" s="211"/>
      <c r="D1799" s="211"/>
      <c r="E1799" s="211"/>
      <c r="F1799" s="211"/>
      <c r="G1799" s="212"/>
      <c r="H1799" s="109"/>
      <c r="I1799" s="109"/>
      <c r="J1799" s="109"/>
      <c r="K1799" s="213"/>
      <c r="L1799" s="213"/>
      <c r="M1799" s="109"/>
      <c r="N1799" s="109"/>
      <c r="O1799" s="109"/>
      <c r="P1799" s="213"/>
      <c r="Q1799" s="109"/>
      <c r="R1799" s="109"/>
      <c r="S1799" s="109"/>
      <c r="T1799" s="109"/>
      <c r="U1799" s="109"/>
      <c r="V1799" s="109"/>
      <c r="W1799" s="109"/>
      <c r="X1799" s="109"/>
      <c r="Y1799" s="109"/>
      <c r="Z1799" s="109"/>
      <c r="AA1799" s="109"/>
      <c r="AB1799" s="109"/>
      <c r="AC1799" s="109"/>
      <c r="AD1799" s="109"/>
      <c r="AE1799" s="109"/>
      <c r="AF1799" s="109"/>
      <c r="AG1799" s="109"/>
      <c r="AH1799" s="109"/>
      <c r="AI1799" s="219"/>
      <c r="AJ1799" s="219"/>
      <c r="AK1799" s="109"/>
      <c r="AL1799" s="109"/>
      <c r="AM1799" s="109"/>
      <c r="AN1799" s="109"/>
      <c r="AO1799" s="109"/>
      <c r="AP1799" s="109"/>
      <c r="AQ1799" s="109"/>
      <c r="AR1799" s="109"/>
      <c r="AS1799" s="109"/>
      <c r="AT1799" s="109"/>
      <c r="AU1799" s="109"/>
      <c r="AV1799" s="109"/>
      <c r="AW1799" s="109"/>
      <c r="AX1799" s="109"/>
      <c r="AY1799" s="109"/>
      <c r="AZ1799" s="109"/>
      <c r="BA1799" s="109"/>
      <c r="BB1799" s="219">
        <v>19001788</v>
      </c>
      <c r="BC1799" s="109"/>
      <c r="BD1799" s="213"/>
      <c r="BE1799" s="109"/>
      <c r="BF1799" s="109"/>
      <c r="BG1799" s="109"/>
      <c r="BH1799" s="109"/>
      <c r="BI1799" s="109"/>
      <c r="BJ1799" s="109"/>
      <c r="BK1799" s="109"/>
      <c r="BL1799" s="109"/>
      <c r="BM1799" s="109"/>
      <c r="BN1799" s="109"/>
    </row>
    <row r="1800" spans="1:66">
      <c r="A1800" s="420">
        <v>1789</v>
      </c>
      <c r="B1800" s="211"/>
      <c r="C1800" s="211"/>
      <c r="D1800" s="211"/>
      <c r="E1800" s="211"/>
      <c r="F1800" s="211"/>
      <c r="G1800" s="212"/>
      <c r="H1800" s="109"/>
      <c r="I1800" s="109"/>
      <c r="J1800" s="109"/>
      <c r="K1800" s="213"/>
      <c r="L1800" s="213"/>
      <c r="M1800" s="109"/>
      <c r="N1800" s="109"/>
      <c r="O1800" s="109"/>
      <c r="P1800" s="213"/>
      <c r="Q1800" s="109"/>
      <c r="R1800" s="109"/>
      <c r="S1800" s="109"/>
      <c r="T1800" s="109"/>
      <c r="U1800" s="109"/>
      <c r="V1800" s="109"/>
      <c r="W1800" s="109"/>
      <c r="X1800" s="109"/>
      <c r="Y1800" s="109"/>
      <c r="Z1800" s="109"/>
      <c r="AA1800" s="109"/>
      <c r="AB1800" s="109"/>
      <c r="AC1800" s="109"/>
      <c r="AD1800" s="109"/>
      <c r="AE1800" s="109"/>
      <c r="AF1800" s="109"/>
      <c r="AG1800" s="109"/>
      <c r="AH1800" s="109"/>
      <c r="AI1800" s="219"/>
      <c r="AJ1800" s="219"/>
      <c r="AK1800" s="109"/>
      <c r="AL1800" s="109"/>
      <c r="AM1800" s="109"/>
      <c r="AN1800" s="109"/>
      <c r="AO1800" s="109"/>
      <c r="AP1800" s="109"/>
      <c r="AQ1800" s="109"/>
      <c r="AR1800" s="109"/>
      <c r="AS1800" s="109"/>
      <c r="AT1800" s="109"/>
      <c r="AU1800" s="109"/>
      <c r="AV1800" s="109"/>
      <c r="AW1800" s="109"/>
      <c r="AX1800" s="109"/>
      <c r="AY1800" s="109"/>
      <c r="AZ1800" s="109"/>
      <c r="BA1800" s="109"/>
      <c r="BB1800" s="64">
        <v>19001789</v>
      </c>
      <c r="BC1800" s="109"/>
      <c r="BD1800" s="213"/>
      <c r="BE1800" s="109"/>
      <c r="BF1800" s="109"/>
      <c r="BG1800" s="109"/>
      <c r="BH1800" s="109"/>
      <c r="BI1800" s="109"/>
      <c r="BJ1800" s="109"/>
      <c r="BK1800" s="109"/>
      <c r="BL1800" s="109"/>
      <c r="BM1800" s="109"/>
      <c r="BN1800" s="109"/>
    </row>
    <row r="1801" spans="1:66">
      <c r="A1801" s="420">
        <v>1790</v>
      </c>
      <c r="B1801" s="211"/>
      <c r="C1801" s="211"/>
      <c r="D1801" s="211"/>
      <c r="E1801" s="211"/>
      <c r="F1801" s="211"/>
      <c r="G1801" s="212"/>
      <c r="H1801" s="109"/>
      <c r="I1801" s="109"/>
      <c r="J1801" s="109"/>
      <c r="K1801" s="213"/>
      <c r="L1801" s="213"/>
      <c r="M1801" s="109"/>
      <c r="N1801" s="109"/>
      <c r="O1801" s="109"/>
      <c r="P1801" s="213"/>
      <c r="Q1801" s="109"/>
      <c r="R1801" s="109"/>
      <c r="S1801" s="109"/>
      <c r="T1801" s="109"/>
      <c r="U1801" s="109"/>
      <c r="V1801" s="109"/>
      <c r="W1801" s="109"/>
      <c r="X1801" s="109"/>
      <c r="Y1801" s="109"/>
      <c r="Z1801" s="109"/>
      <c r="AA1801" s="109"/>
      <c r="AB1801" s="109"/>
      <c r="AC1801" s="109"/>
      <c r="AD1801" s="109"/>
      <c r="AE1801" s="109"/>
      <c r="AF1801" s="109"/>
      <c r="AG1801" s="109"/>
      <c r="AH1801" s="109"/>
      <c r="AI1801" s="219"/>
      <c r="AJ1801" s="219"/>
      <c r="AK1801" s="109"/>
      <c r="AL1801" s="109"/>
      <c r="AM1801" s="109"/>
      <c r="AN1801" s="109"/>
      <c r="AO1801" s="109"/>
      <c r="AP1801" s="109"/>
      <c r="AQ1801" s="109"/>
      <c r="AR1801" s="109"/>
      <c r="AS1801" s="109"/>
      <c r="AT1801" s="109"/>
      <c r="AU1801" s="109"/>
      <c r="AV1801" s="109"/>
      <c r="AW1801" s="109"/>
      <c r="AX1801" s="109"/>
      <c r="AY1801" s="109"/>
      <c r="AZ1801" s="109"/>
      <c r="BA1801" s="109"/>
      <c r="BB1801" s="219">
        <v>19001790</v>
      </c>
      <c r="BC1801" s="109"/>
      <c r="BD1801" s="213"/>
      <c r="BE1801" s="109"/>
      <c r="BF1801" s="109"/>
      <c r="BG1801" s="109"/>
      <c r="BH1801" s="109"/>
      <c r="BI1801" s="109"/>
      <c r="BJ1801" s="109"/>
      <c r="BK1801" s="109"/>
      <c r="BL1801" s="109"/>
      <c r="BM1801" s="109"/>
      <c r="BN1801" s="109"/>
    </row>
    <row r="1802" spans="1:66">
      <c r="A1802" s="420">
        <v>1791</v>
      </c>
      <c r="B1802" s="211"/>
      <c r="C1802" s="211"/>
      <c r="D1802" s="211"/>
      <c r="E1802" s="211"/>
      <c r="F1802" s="211"/>
      <c r="G1802" s="212"/>
      <c r="H1802" s="109"/>
      <c r="I1802" s="109"/>
      <c r="J1802" s="109"/>
      <c r="K1802" s="213"/>
      <c r="L1802" s="213"/>
      <c r="M1802" s="109"/>
      <c r="N1802" s="109"/>
      <c r="O1802" s="109"/>
      <c r="P1802" s="213"/>
      <c r="Q1802" s="109"/>
      <c r="R1802" s="109"/>
      <c r="S1802" s="109"/>
      <c r="T1802" s="109"/>
      <c r="U1802" s="109"/>
      <c r="V1802" s="109"/>
      <c r="W1802" s="109"/>
      <c r="X1802" s="109"/>
      <c r="Y1802" s="109"/>
      <c r="Z1802" s="109"/>
      <c r="AA1802" s="109"/>
      <c r="AB1802" s="109"/>
      <c r="AC1802" s="109"/>
      <c r="AD1802" s="109"/>
      <c r="AE1802" s="109"/>
      <c r="AF1802" s="109"/>
      <c r="AG1802" s="109"/>
      <c r="AH1802" s="109"/>
      <c r="AI1802" s="219"/>
      <c r="AJ1802" s="219"/>
      <c r="AK1802" s="109"/>
      <c r="AL1802" s="109"/>
      <c r="AM1802" s="109"/>
      <c r="AN1802" s="109"/>
      <c r="AO1802" s="109"/>
      <c r="AP1802" s="109"/>
      <c r="AQ1802" s="109"/>
      <c r="AR1802" s="109"/>
      <c r="AS1802" s="109"/>
      <c r="AT1802" s="109"/>
      <c r="AU1802" s="109"/>
      <c r="AV1802" s="109"/>
      <c r="AW1802" s="109"/>
      <c r="AX1802" s="109"/>
      <c r="AY1802" s="109"/>
      <c r="AZ1802" s="109"/>
      <c r="BA1802" s="109"/>
      <c r="BB1802" s="64">
        <v>19001791</v>
      </c>
      <c r="BC1802" s="109"/>
      <c r="BD1802" s="213"/>
      <c r="BE1802" s="109"/>
      <c r="BF1802" s="109"/>
      <c r="BG1802" s="109"/>
      <c r="BH1802" s="109"/>
      <c r="BI1802" s="109"/>
      <c r="BJ1802" s="109"/>
      <c r="BK1802" s="109"/>
      <c r="BL1802" s="109"/>
      <c r="BM1802" s="109"/>
      <c r="BN1802" s="109"/>
    </row>
    <row r="1803" spans="1:66">
      <c r="A1803" s="420">
        <v>1792</v>
      </c>
      <c r="B1803" s="211"/>
      <c r="C1803" s="211"/>
      <c r="D1803" s="211"/>
      <c r="E1803" s="211"/>
      <c r="F1803" s="211"/>
      <c r="G1803" s="212"/>
      <c r="H1803" s="109"/>
      <c r="I1803" s="109"/>
      <c r="J1803" s="109"/>
      <c r="K1803" s="213"/>
      <c r="L1803" s="213"/>
      <c r="M1803" s="109"/>
      <c r="N1803" s="109"/>
      <c r="O1803" s="109"/>
      <c r="P1803" s="213"/>
      <c r="Q1803" s="109"/>
      <c r="R1803" s="109"/>
      <c r="S1803" s="109"/>
      <c r="T1803" s="109"/>
      <c r="U1803" s="109"/>
      <c r="V1803" s="109"/>
      <c r="W1803" s="109"/>
      <c r="X1803" s="109"/>
      <c r="Y1803" s="109"/>
      <c r="Z1803" s="109"/>
      <c r="AA1803" s="109"/>
      <c r="AB1803" s="109"/>
      <c r="AC1803" s="109"/>
      <c r="AD1803" s="109"/>
      <c r="AE1803" s="109"/>
      <c r="AF1803" s="109"/>
      <c r="AG1803" s="109"/>
      <c r="AH1803" s="109"/>
      <c r="AI1803" s="219"/>
      <c r="AJ1803" s="219"/>
      <c r="AK1803" s="109"/>
      <c r="AL1803" s="109"/>
      <c r="AM1803" s="109"/>
      <c r="AN1803" s="109"/>
      <c r="AO1803" s="109"/>
      <c r="AP1803" s="109"/>
      <c r="AQ1803" s="109"/>
      <c r="AR1803" s="109"/>
      <c r="AS1803" s="109"/>
      <c r="AT1803" s="109"/>
      <c r="AU1803" s="109"/>
      <c r="AV1803" s="109"/>
      <c r="AW1803" s="109"/>
      <c r="AX1803" s="109"/>
      <c r="AY1803" s="109"/>
      <c r="AZ1803" s="109"/>
      <c r="BA1803" s="109"/>
      <c r="BB1803" s="219">
        <v>19001792</v>
      </c>
      <c r="BC1803" s="109"/>
      <c r="BD1803" s="213"/>
      <c r="BE1803" s="109"/>
      <c r="BF1803" s="109"/>
      <c r="BG1803" s="109"/>
      <c r="BH1803" s="109"/>
      <c r="BI1803" s="109"/>
      <c r="BJ1803" s="109"/>
      <c r="BK1803" s="109"/>
      <c r="BL1803" s="109"/>
      <c r="BM1803" s="109"/>
      <c r="BN1803" s="109"/>
    </row>
    <row r="1804" spans="1:66">
      <c r="A1804" s="420">
        <v>1793</v>
      </c>
      <c r="B1804" s="211"/>
      <c r="C1804" s="211"/>
      <c r="D1804" s="211"/>
      <c r="E1804" s="211"/>
      <c r="F1804" s="211"/>
      <c r="G1804" s="212"/>
      <c r="H1804" s="109"/>
      <c r="I1804" s="109"/>
      <c r="J1804" s="109"/>
      <c r="K1804" s="213"/>
      <c r="L1804" s="213"/>
      <c r="M1804" s="109"/>
      <c r="N1804" s="109"/>
      <c r="O1804" s="109"/>
      <c r="P1804" s="213"/>
      <c r="Q1804" s="109"/>
      <c r="R1804" s="109"/>
      <c r="S1804" s="109"/>
      <c r="T1804" s="109"/>
      <c r="U1804" s="109"/>
      <c r="V1804" s="109"/>
      <c r="W1804" s="109"/>
      <c r="X1804" s="109"/>
      <c r="Y1804" s="109"/>
      <c r="Z1804" s="109"/>
      <c r="AA1804" s="109"/>
      <c r="AB1804" s="109"/>
      <c r="AC1804" s="109"/>
      <c r="AD1804" s="109"/>
      <c r="AE1804" s="109"/>
      <c r="AF1804" s="109"/>
      <c r="AG1804" s="109"/>
      <c r="AH1804" s="109"/>
      <c r="AI1804" s="219"/>
      <c r="AJ1804" s="219"/>
      <c r="AK1804" s="109"/>
      <c r="AL1804" s="109"/>
      <c r="AM1804" s="109"/>
      <c r="AN1804" s="109"/>
      <c r="AO1804" s="109"/>
      <c r="AP1804" s="109"/>
      <c r="AQ1804" s="109"/>
      <c r="AR1804" s="109"/>
      <c r="AS1804" s="109"/>
      <c r="AT1804" s="109"/>
      <c r="AU1804" s="109"/>
      <c r="AV1804" s="109"/>
      <c r="AW1804" s="109"/>
      <c r="AX1804" s="109"/>
      <c r="AY1804" s="109"/>
      <c r="AZ1804" s="109"/>
      <c r="BA1804" s="109"/>
      <c r="BB1804" s="64">
        <v>19001793</v>
      </c>
      <c r="BC1804" s="109"/>
      <c r="BD1804" s="213"/>
      <c r="BE1804" s="109"/>
      <c r="BF1804" s="109"/>
      <c r="BG1804" s="109"/>
      <c r="BH1804" s="109"/>
      <c r="BI1804" s="109"/>
      <c r="BJ1804" s="109"/>
      <c r="BK1804" s="109"/>
      <c r="BL1804" s="109"/>
      <c r="BM1804" s="109"/>
      <c r="BN1804" s="109"/>
    </row>
    <row r="1805" spans="1:66">
      <c r="A1805" s="420">
        <v>1794</v>
      </c>
      <c r="B1805" s="211"/>
      <c r="C1805" s="211"/>
      <c r="D1805" s="211"/>
      <c r="E1805" s="211"/>
      <c r="F1805" s="211"/>
      <c r="G1805" s="212"/>
      <c r="H1805" s="109"/>
      <c r="I1805" s="109"/>
      <c r="J1805" s="109"/>
      <c r="K1805" s="213"/>
      <c r="L1805" s="213"/>
      <c r="M1805" s="109"/>
      <c r="N1805" s="109"/>
      <c r="O1805" s="109"/>
      <c r="P1805" s="213"/>
      <c r="Q1805" s="109"/>
      <c r="R1805" s="109"/>
      <c r="S1805" s="109"/>
      <c r="T1805" s="109"/>
      <c r="U1805" s="109"/>
      <c r="V1805" s="109"/>
      <c r="W1805" s="109"/>
      <c r="X1805" s="109"/>
      <c r="Y1805" s="109"/>
      <c r="Z1805" s="109"/>
      <c r="AA1805" s="109"/>
      <c r="AB1805" s="109"/>
      <c r="AC1805" s="109"/>
      <c r="AD1805" s="109"/>
      <c r="AE1805" s="109"/>
      <c r="AF1805" s="109"/>
      <c r="AG1805" s="109"/>
      <c r="AH1805" s="109"/>
      <c r="AI1805" s="219"/>
      <c r="AJ1805" s="219"/>
      <c r="AK1805" s="109"/>
      <c r="AL1805" s="109"/>
      <c r="AM1805" s="109"/>
      <c r="AN1805" s="109"/>
      <c r="AO1805" s="109"/>
      <c r="AP1805" s="109"/>
      <c r="AQ1805" s="109"/>
      <c r="AR1805" s="109"/>
      <c r="AS1805" s="109"/>
      <c r="AT1805" s="109"/>
      <c r="AU1805" s="109"/>
      <c r="AV1805" s="109"/>
      <c r="AW1805" s="109"/>
      <c r="AX1805" s="109"/>
      <c r="AY1805" s="109"/>
      <c r="AZ1805" s="109"/>
      <c r="BA1805" s="109"/>
      <c r="BB1805" s="219">
        <v>19001794</v>
      </c>
      <c r="BC1805" s="109"/>
      <c r="BD1805" s="213"/>
      <c r="BE1805" s="109"/>
      <c r="BF1805" s="109"/>
      <c r="BG1805" s="109"/>
      <c r="BH1805" s="109"/>
      <c r="BI1805" s="109"/>
      <c r="BJ1805" s="109"/>
      <c r="BK1805" s="109"/>
      <c r="BL1805" s="109"/>
      <c r="BM1805" s="109"/>
      <c r="BN1805" s="109"/>
    </row>
    <row r="1806" spans="1:66">
      <c r="A1806" s="420">
        <v>1795</v>
      </c>
      <c r="B1806" s="211"/>
      <c r="C1806" s="211"/>
      <c r="D1806" s="211"/>
      <c r="E1806" s="211"/>
      <c r="F1806" s="211"/>
      <c r="G1806" s="212"/>
      <c r="H1806" s="109"/>
      <c r="I1806" s="109"/>
      <c r="J1806" s="109"/>
      <c r="K1806" s="213"/>
      <c r="L1806" s="213"/>
      <c r="M1806" s="109"/>
      <c r="N1806" s="109"/>
      <c r="O1806" s="109"/>
      <c r="P1806" s="213"/>
      <c r="Q1806" s="109"/>
      <c r="R1806" s="109"/>
      <c r="S1806" s="109"/>
      <c r="T1806" s="109"/>
      <c r="U1806" s="109"/>
      <c r="V1806" s="109"/>
      <c r="W1806" s="109"/>
      <c r="X1806" s="109"/>
      <c r="Y1806" s="109"/>
      <c r="Z1806" s="109"/>
      <c r="AA1806" s="109"/>
      <c r="AB1806" s="109"/>
      <c r="AC1806" s="109"/>
      <c r="AD1806" s="109"/>
      <c r="AE1806" s="109"/>
      <c r="AF1806" s="109"/>
      <c r="AG1806" s="109"/>
      <c r="AH1806" s="109"/>
      <c r="AI1806" s="219"/>
      <c r="AJ1806" s="219"/>
      <c r="AK1806" s="109"/>
      <c r="AL1806" s="109"/>
      <c r="AM1806" s="109"/>
      <c r="AN1806" s="109"/>
      <c r="AO1806" s="109"/>
      <c r="AP1806" s="109"/>
      <c r="AQ1806" s="109"/>
      <c r="AR1806" s="109"/>
      <c r="AS1806" s="109"/>
      <c r="AT1806" s="109"/>
      <c r="AU1806" s="109"/>
      <c r="AV1806" s="109"/>
      <c r="AW1806" s="109"/>
      <c r="AX1806" s="109"/>
      <c r="AY1806" s="109"/>
      <c r="AZ1806" s="109"/>
      <c r="BA1806" s="109"/>
      <c r="BB1806" s="64">
        <v>19001795</v>
      </c>
      <c r="BC1806" s="109"/>
      <c r="BD1806" s="213"/>
      <c r="BE1806" s="109"/>
      <c r="BF1806" s="109"/>
      <c r="BG1806" s="109"/>
      <c r="BH1806" s="109"/>
      <c r="BI1806" s="109"/>
      <c r="BJ1806" s="109"/>
      <c r="BK1806" s="109"/>
      <c r="BL1806" s="109"/>
      <c r="BM1806" s="109"/>
      <c r="BN1806" s="109"/>
    </row>
    <row r="1807" spans="1:66">
      <c r="A1807" s="420">
        <v>1796</v>
      </c>
      <c r="B1807" s="211"/>
      <c r="C1807" s="211"/>
      <c r="D1807" s="211"/>
      <c r="E1807" s="211"/>
      <c r="F1807" s="211"/>
      <c r="G1807" s="212"/>
      <c r="H1807" s="109"/>
      <c r="I1807" s="109"/>
      <c r="J1807" s="109"/>
      <c r="K1807" s="213"/>
      <c r="L1807" s="213"/>
      <c r="M1807" s="109"/>
      <c r="N1807" s="109"/>
      <c r="O1807" s="109"/>
      <c r="P1807" s="213"/>
      <c r="Q1807" s="109"/>
      <c r="R1807" s="109"/>
      <c r="S1807" s="109"/>
      <c r="T1807" s="109"/>
      <c r="U1807" s="109"/>
      <c r="V1807" s="109"/>
      <c r="W1807" s="109"/>
      <c r="X1807" s="109"/>
      <c r="Y1807" s="109"/>
      <c r="Z1807" s="109"/>
      <c r="AA1807" s="109"/>
      <c r="AB1807" s="109"/>
      <c r="AC1807" s="109"/>
      <c r="AD1807" s="109"/>
      <c r="AE1807" s="109"/>
      <c r="AF1807" s="109"/>
      <c r="AG1807" s="109"/>
      <c r="AH1807" s="109"/>
      <c r="AI1807" s="219"/>
      <c r="AJ1807" s="219"/>
      <c r="AK1807" s="109"/>
      <c r="AL1807" s="109"/>
      <c r="AM1807" s="109"/>
      <c r="AN1807" s="109"/>
      <c r="AO1807" s="109"/>
      <c r="AP1807" s="109"/>
      <c r="AQ1807" s="109"/>
      <c r="AR1807" s="109"/>
      <c r="AS1807" s="109"/>
      <c r="AT1807" s="109"/>
      <c r="AU1807" s="109"/>
      <c r="AV1807" s="109"/>
      <c r="AW1807" s="109"/>
      <c r="AX1807" s="109"/>
      <c r="AY1807" s="109"/>
      <c r="AZ1807" s="109"/>
      <c r="BA1807" s="109"/>
      <c r="BB1807" s="219">
        <v>19001796</v>
      </c>
      <c r="BC1807" s="109"/>
      <c r="BD1807" s="213"/>
      <c r="BE1807" s="109"/>
      <c r="BF1807" s="109"/>
      <c r="BG1807" s="109"/>
      <c r="BH1807" s="109"/>
      <c r="BI1807" s="109"/>
      <c r="BJ1807" s="109"/>
      <c r="BK1807" s="109"/>
      <c r="BL1807" s="109"/>
      <c r="BM1807" s="109"/>
      <c r="BN1807" s="109"/>
    </row>
    <row r="1808" spans="1:66">
      <c r="A1808" s="420">
        <v>1797</v>
      </c>
      <c r="B1808" s="211"/>
      <c r="C1808" s="211"/>
      <c r="D1808" s="211"/>
      <c r="E1808" s="211"/>
      <c r="F1808" s="211"/>
      <c r="G1808" s="212"/>
      <c r="H1808" s="109"/>
      <c r="I1808" s="109"/>
      <c r="J1808" s="109"/>
      <c r="K1808" s="213"/>
      <c r="L1808" s="213"/>
      <c r="M1808" s="109"/>
      <c r="N1808" s="109"/>
      <c r="O1808" s="109"/>
      <c r="P1808" s="213"/>
      <c r="Q1808" s="109"/>
      <c r="R1808" s="109"/>
      <c r="S1808" s="109"/>
      <c r="T1808" s="109"/>
      <c r="U1808" s="109"/>
      <c r="V1808" s="109"/>
      <c r="W1808" s="109"/>
      <c r="X1808" s="109"/>
      <c r="Y1808" s="109"/>
      <c r="Z1808" s="109"/>
      <c r="AA1808" s="109"/>
      <c r="AB1808" s="109"/>
      <c r="AC1808" s="109"/>
      <c r="AD1808" s="109"/>
      <c r="AE1808" s="109"/>
      <c r="AF1808" s="109"/>
      <c r="AG1808" s="109"/>
      <c r="AH1808" s="109"/>
      <c r="AI1808" s="219"/>
      <c r="AJ1808" s="219"/>
      <c r="AK1808" s="109"/>
      <c r="AL1808" s="109"/>
      <c r="AM1808" s="109"/>
      <c r="AN1808" s="109"/>
      <c r="AO1808" s="109"/>
      <c r="AP1808" s="109"/>
      <c r="AQ1808" s="109"/>
      <c r="AR1808" s="109"/>
      <c r="AS1808" s="109"/>
      <c r="AT1808" s="109"/>
      <c r="AU1808" s="109"/>
      <c r="AV1808" s="109"/>
      <c r="AW1808" s="109"/>
      <c r="AX1808" s="109"/>
      <c r="AY1808" s="109"/>
      <c r="AZ1808" s="109"/>
      <c r="BA1808" s="109"/>
      <c r="BB1808" s="64">
        <v>19001797</v>
      </c>
      <c r="BC1808" s="109"/>
      <c r="BD1808" s="213"/>
      <c r="BE1808" s="109"/>
      <c r="BF1808" s="109"/>
      <c r="BG1808" s="109"/>
      <c r="BH1808" s="109"/>
      <c r="BI1808" s="109"/>
      <c r="BJ1808" s="109"/>
      <c r="BK1808" s="109"/>
      <c r="BL1808" s="109"/>
      <c r="BM1808" s="109"/>
      <c r="BN1808" s="109"/>
    </row>
    <row r="1809" spans="1:66">
      <c r="A1809" s="420">
        <v>1798</v>
      </c>
      <c r="B1809" s="211"/>
      <c r="C1809" s="211"/>
      <c r="D1809" s="211"/>
      <c r="E1809" s="211"/>
      <c r="F1809" s="211"/>
      <c r="G1809" s="212"/>
      <c r="H1809" s="109"/>
      <c r="I1809" s="109"/>
      <c r="J1809" s="109"/>
      <c r="K1809" s="213"/>
      <c r="L1809" s="213"/>
      <c r="M1809" s="109"/>
      <c r="N1809" s="109"/>
      <c r="O1809" s="109"/>
      <c r="P1809" s="213"/>
      <c r="Q1809" s="109"/>
      <c r="R1809" s="109"/>
      <c r="S1809" s="109"/>
      <c r="T1809" s="109"/>
      <c r="U1809" s="109"/>
      <c r="V1809" s="109"/>
      <c r="W1809" s="109"/>
      <c r="X1809" s="109"/>
      <c r="Y1809" s="109"/>
      <c r="Z1809" s="109"/>
      <c r="AA1809" s="109"/>
      <c r="AB1809" s="109"/>
      <c r="AC1809" s="109"/>
      <c r="AD1809" s="109"/>
      <c r="AE1809" s="109"/>
      <c r="AF1809" s="109"/>
      <c r="AG1809" s="109"/>
      <c r="AH1809" s="109"/>
      <c r="AI1809" s="219"/>
      <c r="AJ1809" s="219"/>
      <c r="AK1809" s="109"/>
      <c r="AL1809" s="109"/>
      <c r="AM1809" s="109"/>
      <c r="AN1809" s="109"/>
      <c r="AO1809" s="109"/>
      <c r="AP1809" s="109"/>
      <c r="AQ1809" s="109"/>
      <c r="AR1809" s="109"/>
      <c r="AS1809" s="109"/>
      <c r="AT1809" s="109"/>
      <c r="AU1809" s="109"/>
      <c r="AV1809" s="109"/>
      <c r="AW1809" s="109"/>
      <c r="AX1809" s="109"/>
      <c r="AY1809" s="109"/>
      <c r="AZ1809" s="109"/>
      <c r="BA1809" s="109"/>
      <c r="BB1809" s="219">
        <v>19001798</v>
      </c>
      <c r="BC1809" s="109"/>
      <c r="BD1809" s="213"/>
      <c r="BE1809" s="109"/>
      <c r="BF1809" s="109"/>
      <c r="BG1809" s="109"/>
      <c r="BH1809" s="109"/>
      <c r="BI1809" s="109"/>
      <c r="BJ1809" s="109"/>
      <c r="BK1809" s="109"/>
      <c r="BL1809" s="109"/>
      <c r="BM1809" s="109"/>
      <c r="BN1809" s="109"/>
    </row>
    <row r="1810" spans="1:66">
      <c r="A1810" s="420">
        <v>1799</v>
      </c>
      <c r="B1810" s="211"/>
      <c r="C1810" s="211"/>
      <c r="D1810" s="211"/>
      <c r="E1810" s="211"/>
      <c r="F1810" s="211"/>
      <c r="G1810" s="212"/>
      <c r="H1810" s="109"/>
      <c r="I1810" s="109"/>
      <c r="J1810" s="109"/>
      <c r="K1810" s="213"/>
      <c r="L1810" s="213"/>
      <c r="M1810" s="109"/>
      <c r="N1810" s="109"/>
      <c r="O1810" s="109"/>
      <c r="P1810" s="213"/>
      <c r="Q1810" s="109"/>
      <c r="R1810" s="109"/>
      <c r="S1810" s="109"/>
      <c r="T1810" s="109"/>
      <c r="U1810" s="109"/>
      <c r="V1810" s="109"/>
      <c r="W1810" s="109"/>
      <c r="X1810" s="109"/>
      <c r="Y1810" s="109"/>
      <c r="Z1810" s="109"/>
      <c r="AA1810" s="109"/>
      <c r="AB1810" s="109"/>
      <c r="AC1810" s="109"/>
      <c r="AD1810" s="109"/>
      <c r="AE1810" s="109"/>
      <c r="AF1810" s="109"/>
      <c r="AG1810" s="109"/>
      <c r="AH1810" s="109"/>
      <c r="AI1810" s="219"/>
      <c r="AJ1810" s="219"/>
      <c r="AK1810" s="109"/>
      <c r="AL1810" s="109"/>
      <c r="AM1810" s="109"/>
      <c r="AN1810" s="109"/>
      <c r="AO1810" s="109"/>
      <c r="AP1810" s="109"/>
      <c r="AQ1810" s="109"/>
      <c r="AR1810" s="109"/>
      <c r="AS1810" s="109"/>
      <c r="AT1810" s="109"/>
      <c r="AU1810" s="109"/>
      <c r="AV1810" s="109"/>
      <c r="AW1810" s="109"/>
      <c r="AX1810" s="109"/>
      <c r="AY1810" s="109"/>
      <c r="AZ1810" s="109"/>
      <c r="BA1810" s="109"/>
      <c r="BB1810" s="64">
        <v>19001799</v>
      </c>
      <c r="BC1810" s="109"/>
      <c r="BD1810" s="213"/>
      <c r="BE1810" s="109"/>
      <c r="BF1810" s="109"/>
      <c r="BG1810" s="109"/>
      <c r="BH1810" s="109"/>
      <c r="BI1810" s="109"/>
      <c r="BJ1810" s="109"/>
      <c r="BK1810" s="109"/>
      <c r="BL1810" s="109"/>
      <c r="BM1810" s="109"/>
      <c r="BN1810" s="109"/>
    </row>
    <row r="1811" spans="1:66">
      <c r="A1811" s="420">
        <v>1800</v>
      </c>
      <c r="B1811" s="211"/>
      <c r="C1811" s="211"/>
      <c r="D1811" s="211"/>
      <c r="E1811" s="211"/>
      <c r="F1811" s="211"/>
      <c r="G1811" s="212"/>
      <c r="H1811" s="109"/>
      <c r="I1811" s="109"/>
      <c r="J1811" s="109"/>
      <c r="K1811" s="213"/>
      <c r="L1811" s="213"/>
      <c r="M1811" s="109"/>
      <c r="N1811" s="109"/>
      <c r="O1811" s="109"/>
      <c r="P1811" s="213"/>
      <c r="Q1811" s="109"/>
      <c r="R1811" s="109"/>
      <c r="S1811" s="109"/>
      <c r="T1811" s="109"/>
      <c r="U1811" s="109"/>
      <c r="V1811" s="109"/>
      <c r="W1811" s="109"/>
      <c r="X1811" s="109"/>
      <c r="Y1811" s="109"/>
      <c r="Z1811" s="109"/>
      <c r="AA1811" s="109"/>
      <c r="AB1811" s="109"/>
      <c r="AC1811" s="109"/>
      <c r="AD1811" s="109"/>
      <c r="AE1811" s="109"/>
      <c r="AF1811" s="109"/>
      <c r="AG1811" s="109"/>
      <c r="AH1811" s="109"/>
      <c r="AI1811" s="219"/>
      <c r="AJ1811" s="219"/>
      <c r="AK1811" s="109"/>
      <c r="AL1811" s="109"/>
      <c r="AM1811" s="109"/>
      <c r="AN1811" s="109"/>
      <c r="AO1811" s="109"/>
      <c r="AP1811" s="109"/>
      <c r="AQ1811" s="109"/>
      <c r="AR1811" s="109"/>
      <c r="AS1811" s="109"/>
      <c r="AT1811" s="109"/>
      <c r="AU1811" s="109"/>
      <c r="AV1811" s="109"/>
      <c r="AW1811" s="109"/>
      <c r="AX1811" s="109"/>
      <c r="AY1811" s="109"/>
      <c r="AZ1811" s="109"/>
      <c r="BA1811" s="109"/>
      <c r="BB1811" s="219">
        <v>19001800</v>
      </c>
      <c r="BC1811" s="109"/>
      <c r="BD1811" s="213"/>
      <c r="BE1811" s="109"/>
      <c r="BF1811" s="109"/>
      <c r="BG1811" s="109"/>
      <c r="BH1811" s="109"/>
      <c r="BI1811" s="109"/>
      <c r="BJ1811" s="109"/>
      <c r="BK1811" s="109"/>
      <c r="BL1811" s="109"/>
      <c r="BM1811" s="109"/>
      <c r="BN1811" s="109"/>
    </row>
    <row r="1812" spans="1:66">
      <c r="A1812" s="420">
        <v>1801</v>
      </c>
      <c r="B1812" s="211"/>
      <c r="C1812" s="211"/>
      <c r="D1812" s="211"/>
      <c r="E1812" s="211"/>
      <c r="F1812" s="211"/>
      <c r="G1812" s="212"/>
      <c r="H1812" s="109"/>
      <c r="I1812" s="109"/>
      <c r="J1812" s="109"/>
      <c r="K1812" s="213"/>
      <c r="L1812" s="213"/>
      <c r="M1812" s="109"/>
      <c r="N1812" s="109"/>
      <c r="O1812" s="109"/>
      <c r="P1812" s="213"/>
      <c r="Q1812" s="109"/>
      <c r="R1812" s="109"/>
      <c r="S1812" s="109"/>
      <c r="T1812" s="109"/>
      <c r="U1812" s="109"/>
      <c r="V1812" s="109"/>
      <c r="W1812" s="109"/>
      <c r="X1812" s="109"/>
      <c r="Y1812" s="109"/>
      <c r="Z1812" s="109"/>
      <c r="AA1812" s="109"/>
      <c r="AB1812" s="109"/>
      <c r="AC1812" s="109"/>
      <c r="AD1812" s="109"/>
      <c r="AE1812" s="109"/>
      <c r="AF1812" s="109"/>
      <c r="AG1812" s="109"/>
      <c r="AH1812" s="109"/>
      <c r="AI1812" s="219"/>
      <c r="AJ1812" s="219"/>
      <c r="AK1812" s="109"/>
      <c r="AL1812" s="109"/>
      <c r="AM1812" s="109"/>
      <c r="AN1812" s="109"/>
      <c r="AO1812" s="109"/>
      <c r="AP1812" s="109"/>
      <c r="AQ1812" s="109"/>
      <c r="AR1812" s="109"/>
      <c r="AS1812" s="109"/>
      <c r="AT1812" s="109"/>
      <c r="AU1812" s="109"/>
      <c r="AV1812" s="109"/>
      <c r="AW1812" s="109"/>
      <c r="AX1812" s="109"/>
      <c r="AY1812" s="109"/>
      <c r="AZ1812" s="109"/>
      <c r="BA1812" s="109"/>
      <c r="BB1812" s="64">
        <v>19001801</v>
      </c>
      <c r="BC1812" s="109"/>
      <c r="BD1812" s="213"/>
      <c r="BE1812" s="109"/>
      <c r="BF1812" s="109"/>
      <c r="BG1812" s="109"/>
      <c r="BH1812" s="109"/>
      <c r="BI1812" s="109"/>
      <c r="BJ1812" s="109"/>
      <c r="BK1812" s="109"/>
      <c r="BL1812" s="109"/>
      <c r="BM1812" s="109"/>
      <c r="BN1812" s="109"/>
    </row>
    <row r="1813" spans="1:66">
      <c r="A1813" s="420">
        <v>1802</v>
      </c>
      <c r="B1813" s="211"/>
      <c r="C1813" s="211"/>
      <c r="D1813" s="211"/>
      <c r="E1813" s="211"/>
      <c r="F1813" s="211"/>
      <c r="G1813" s="212"/>
      <c r="H1813" s="109"/>
      <c r="I1813" s="109"/>
      <c r="J1813" s="109"/>
      <c r="K1813" s="213"/>
      <c r="L1813" s="213"/>
      <c r="M1813" s="109"/>
      <c r="N1813" s="109"/>
      <c r="O1813" s="109"/>
      <c r="P1813" s="213"/>
      <c r="Q1813" s="109"/>
      <c r="R1813" s="109"/>
      <c r="S1813" s="109"/>
      <c r="T1813" s="109"/>
      <c r="U1813" s="109"/>
      <c r="V1813" s="109"/>
      <c r="W1813" s="109"/>
      <c r="X1813" s="109"/>
      <c r="Y1813" s="109"/>
      <c r="Z1813" s="109"/>
      <c r="AA1813" s="109"/>
      <c r="AB1813" s="109"/>
      <c r="AC1813" s="109"/>
      <c r="AD1813" s="109"/>
      <c r="AE1813" s="109"/>
      <c r="AF1813" s="109"/>
      <c r="AG1813" s="109"/>
      <c r="AH1813" s="109"/>
      <c r="AI1813" s="219"/>
      <c r="AJ1813" s="219"/>
      <c r="AK1813" s="109"/>
      <c r="AL1813" s="109"/>
      <c r="AM1813" s="109"/>
      <c r="AN1813" s="109"/>
      <c r="AO1813" s="109"/>
      <c r="AP1813" s="109"/>
      <c r="AQ1813" s="109"/>
      <c r="AR1813" s="109"/>
      <c r="AS1813" s="109"/>
      <c r="AT1813" s="109"/>
      <c r="AU1813" s="109"/>
      <c r="AV1813" s="109"/>
      <c r="AW1813" s="109"/>
      <c r="AX1813" s="109"/>
      <c r="AY1813" s="109"/>
      <c r="AZ1813" s="109"/>
      <c r="BA1813" s="109"/>
      <c r="BB1813" s="219">
        <v>19001802</v>
      </c>
      <c r="BC1813" s="109"/>
      <c r="BD1813" s="213"/>
      <c r="BE1813" s="109"/>
      <c r="BF1813" s="109"/>
      <c r="BG1813" s="109"/>
      <c r="BH1813" s="109"/>
      <c r="BI1813" s="109"/>
      <c r="BJ1813" s="109"/>
      <c r="BK1813" s="109"/>
      <c r="BL1813" s="109"/>
      <c r="BM1813" s="109"/>
      <c r="BN1813" s="109"/>
    </row>
    <row r="1814" spans="1:66">
      <c r="A1814" s="420">
        <v>1803</v>
      </c>
      <c r="B1814" s="211"/>
      <c r="C1814" s="211"/>
      <c r="D1814" s="211"/>
      <c r="E1814" s="211"/>
      <c r="F1814" s="211"/>
      <c r="G1814" s="212"/>
      <c r="H1814" s="109"/>
      <c r="I1814" s="109"/>
      <c r="J1814" s="109"/>
      <c r="K1814" s="213"/>
      <c r="L1814" s="213"/>
      <c r="M1814" s="109"/>
      <c r="N1814" s="109"/>
      <c r="O1814" s="109"/>
      <c r="P1814" s="213"/>
      <c r="Q1814" s="109"/>
      <c r="R1814" s="109"/>
      <c r="S1814" s="109"/>
      <c r="T1814" s="109"/>
      <c r="U1814" s="109"/>
      <c r="V1814" s="109"/>
      <c r="W1814" s="109"/>
      <c r="X1814" s="109"/>
      <c r="Y1814" s="109"/>
      <c r="Z1814" s="109"/>
      <c r="AA1814" s="109"/>
      <c r="AB1814" s="109"/>
      <c r="AC1814" s="109"/>
      <c r="AD1814" s="109"/>
      <c r="AE1814" s="109"/>
      <c r="AF1814" s="109"/>
      <c r="AG1814" s="109"/>
      <c r="AH1814" s="109"/>
      <c r="AI1814" s="219"/>
      <c r="AJ1814" s="219"/>
      <c r="AK1814" s="109"/>
      <c r="AL1814" s="109"/>
      <c r="AM1814" s="109"/>
      <c r="AN1814" s="109"/>
      <c r="AO1814" s="109"/>
      <c r="AP1814" s="109"/>
      <c r="AQ1814" s="109"/>
      <c r="AR1814" s="109"/>
      <c r="AS1814" s="109"/>
      <c r="AT1814" s="109"/>
      <c r="AU1814" s="109"/>
      <c r="AV1814" s="109"/>
      <c r="AW1814" s="109"/>
      <c r="AX1814" s="109"/>
      <c r="AY1814" s="109"/>
      <c r="AZ1814" s="109"/>
      <c r="BA1814" s="109"/>
      <c r="BB1814" s="64">
        <v>19001803</v>
      </c>
      <c r="BC1814" s="109"/>
      <c r="BD1814" s="213"/>
      <c r="BE1814" s="109"/>
      <c r="BF1814" s="109"/>
      <c r="BG1814" s="109"/>
      <c r="BH1814" s="109"/>
      <c r="BI1814" s="109"/>
      <c r="BJ1814" s="109"/>
      <c r="BK1814" s="109"/>
      <c r="BL1814" s="109"/>
      <c r="BM1814" s="109"/>
      <c r="BN1814" s="109"/>
    </row>
    <row r="1815" spans="1:66">
      <c r="A1815" s="420">
        <v>1804</v>
      </c>
      <c r="B1815" s="211"/>
      <c r="C1815" s="211"/>
      <c r="D1815" s="211"/>
      <c r="E1815" s="211"/>
      <c r="F1815" s="211"/>
      <c r="G1815" s="212"/>
      <c r="H1815" s="109"/>
      <c r="I1815" s="109"/>
      <c r="J1815" s="109"/>
      <c r="K1815" s="213"/>
      <c r="L1815" s="213"/>
      <c r="M1815" s="109"/>
      <c r="N1815" s="109"/>
      <c r="O1815" s="109"/>
      <c r="P1815" s="213"/>
      <c r="Q1815" s="109"/>
      <c r="R1815" s="109"/>
      <c r="S1815" s="109"/>
      <c r="T1815" s="109"/>
      <c r="U1815" s="109"/>
      <c r="V1815" s="109"/>
      <c r="W1815" s="109"/>
      <c r="X1815" s="109"/>
      <c r="Y1815" s="109"/>
      <c r="Z1815" s="109"/>
      <c r="AA1815" s="109"/>
      <c r="AB1815" s="109"/>
      <c r="AC1815" s="109"/>
      <c r="AD1815" s="109"/>
      <c r="AE1815" s="109"/>
      <c r="AF1815" s="109"/>
      <c r="AG1815" s="109"/>
      <c r="AH1815" s="109"/>
      <c r="AI1815" s="219"/>
      <c r="AJ1815" s="219"/>
      <c r="AK1815" s="109"/>
      <c r="AL1815" s="109"/>
      <c r="AM1815" s="109"/>
      <c r="AN1815" s="109"/>
      <c r="AO1815" s="109"/>
      <c r="AP1815" s="109"/>
      <c r="AQ1815" s="109"/>
      <c r="AR1815" s="109"/>
      <c r="AS1815" s="109"/>
      <c r="AT1815" s="109"/>
      <c r="AU1815" s="109"/>
      <c r="AV1815" s="109"/>
      <c r="AW1815" s="109"/>
      <c r="AX1815" s="109"/>
      <c r="AY1815" s="109"/>
      <c r="AZ1815" s="109"/>
      <c r="BA1815" s="109"/>
      <c r="BB1815" s="219">
        <v>19001804</v>
      </c>
      <c r="BC1815" s="109"/>
      <c r="BD1815" s="213"/>
      <c r="BE1815" s="109"/>
      <c r="BF1815" s="109"/>
      <c r="BG1815" s="109"/>
      <c r="BH1815" s="109"/>
      <c r="BI1815" s="109"/>
      <c r="BJ1815" s="109"/>
      <c r="BK1815" s="109"/>
      <c r="BL1815" s="109"/>
      <c r="BM1815" s="109"/>
      <c r="BN1815" s="109"/>
    </row>
    <row r="1816" spans="1:66">
      <c r="A1816" s="420">
        <v>1805</v>
      </c>
      <c r="B1816" s="211"/>
      <c r="C1816" s="211"/>
      <c r="D1816" s="211"/>
      <c r="E1816" s="211"/>
      <c r="F1816" s="211"/>
      <c r="G1816" s="212"/>
      <c r="H1816" s="109"/>
      <c r="I1816" s="109"/>
      <c r="J1816" s="109"/>
      <c r="K1816" s="213"/>
      <c r="L1816" s="213"/>
      <c r="M1816" s="109"/>
      <c r="N1816" s="109"/>
      <c r="O1816" s="109"/>
      <c r="P1816" s="213"/>
      <c r="Q1816" s="109"/>
      <c r="R1816" s="109"/>
      <c r="S1816" s="109"/>
      <c r="T1816" s="109"/>
      <c r="U1816" s="109"/>
      <c r="V1816" s="109"/>
      <c r="W1816" s="109"/>
      <c r="X1816" s="109"/>
      <c r="Y1816" s="109"/>
      <c r="Z1816" s="109"/>
      <c r="AA1816" s="109"/>
      <c r="AB1816" s="109"/>
      <c r="AC1816" s="109"/>
      <c r="AD1816" s="109"/>
      <c r="AE1816" s="109"/>
      <c r="AF1816" s="109"/>
      <c r="AG1816" s="109"/>
      <c r="AH1816" s="109"/>
      <c r="AI1816" s="219"/>
      <c r="AJ1816" s="219"/>
      <c r="AK1816" s="109"/>
      <c r="AL1816" s="109"/>
      <c r="AM1816" s="109"/>
      <c r="AN1816" s="109"/>
      <c r="AO1816" s="109"/>
      <c r="AP1816" s="109"/>
      <c r="AQ1816" s="109"/>
      <c r="AR1816" s="109"/>
      <c r="AS1816" s="109"/>
      <c r="AT1816" s="109"/>
      <c r="AU1816" s="109"/>
      <c r="AV1816" s="109"/>
      <c r="AW1816" s="109"/>
      <c r="AX1816" s="109"/>
      <c r="AY1816" s="109"/>
      <c r="AZ1816" s="109"/>
      <c r="BA1816" s="109"/>
      <c r="BB1816" s="64">
        <v>19001805</v>
      </c>
      <c r="BC1816" s="109"/>
      <c r="BD1816" s="213"/>
      <c r="BE1816" s="109"/>
      <c r="BF1816" s="109"/>
      <c r="BG1816" s="109"/>
      <c r="BH1816" s="109"/>
      <c r="BI1816" s="109"/>
      <c r="BJ1816" s="109"/>
      <c r="BK1816" s="109"/>
      <c r="BL1816" s="109"/>
      <c r="BM1816" s="109"/>
      <c r="BN1816" s="109"/>
    </row>
    <row r="1817" spans="1:66">
      <c r="A1817" s="420">
        <v>1806</v>
      </c>
      <c r="B1817" s="211"/>
      <c r="C1817" s="211"/>
      <c r="D1817" s="211"/>
      <c r="E1817" s="211"/>
      <c r="F1817" s="211"/>
      <c r="G1817" s="212"/>
      <c r="H1817" s="109"/>
      <c r="I1817" s="109"/>
      <c r="J1817" s="109"/>
      <c r="K1817" s="213"/>
      <c r="L1817" s="213"/>
      <c r="M1817" s="109"/>
      <c r="N1817" s="109"/>
      <c r="O1817" s="109"/>
      <c r="P1817" s="213"/>
      <c r="Q1817" s="109"/>
      <c r="R1817" s="109"/>
      <c r="S1817" s="109"/>
      <c r="T1817" s="109"/>
      <c r="U1817" s="109"/>
      <c r="V1817" s="109"/>
      <c r="W1817" s="109"/>
      <c r="X1817" s="109"/>
      <c r="Y1817" s="109"/>
      <c r="Z1817" s="109"/>
      <c r="AA1817" s="109"/>
      <c r="AB1817" s="109"/>
      <c r="AC1817" s="109"/>
      <c r="AD1817" s="109"/>
      <c r="AE1817" s="109"/>
      <c r="AF1817" s="109"/>
      <c r="AG1817" s="109"/>
      <c r="AH1817" s="109"/>
      <c r="AI1817" s="219"/>
      <c r="AJ1817" s="219"/>
      <c r="AK1817" s="109"/>
      <c r="AL1817" s="109"/>
      <c r="AM1817" s="109"/>
      <c r="AN1817" s="109"/>
      <c r="AO1817" s="109"/>
      <c r="AP1817" s="109"/>
      <c r="AQ1817" s="109"/>
      <c r="AR1817" s="109"/>
      <c r="AS1817" s="109"/>
      <c r="AT1817" s="109"/>
      <c r="AU1817" s="109"/>
      <c r="AV1817" s="109"/>
      <c r="AW1817" s="109"/>
      <c r="AX1817" s="109"/>
      <c r="AY1817" s="109"/>
      <c r="AZ1817" s="109"/>
      <c r="BA1817" s="109"/>
      <c r="BB1817" s="219">
        <v>19001806</v>
      </c>
      <c r="BC1817" s="109"/>
      <c r="BD1817" s="213"/>
      <c r="BE1817" s="109"/>
      <c r="BF1817" s="109"/>
      <c r="BG1817" s="109"/>
      <c r="BH1817" s="109"/>
      <c r="BI1817" s="109"/>
      <c r="BJ1817" s="109"/>
      <c r="BK1817" s="109"/>
      <c r="BL1817" s="109"/>
      <c r="BM1817" s="109"/>
      <c r="BN1817" s="109"/>
    </row>
    <row r="1818" spans="1:66">
      <c r="A1818" s="420">
        <v>1807</v>
      </c>
      <c r="B1818" s="211"/>
      <c r="C1818" s="211"/>
      <c r="D1818" s="211"/>
      <c r="E1818" s="211"/>
      <c r="F1818" s="211"/>
      <c r="G1818" s="212"/>
      <c r="H1818" s="109"/>
      <c r="I1818" s="109"/>
      <c r="J1818" s="109"/>
      <c r="K1818" s="213"/>
      <c r="L1818" s="213"/>
      <c r="M1818" s="109"/>
      <c r="N1818" s="109"/>
      <c r="O1818" s="109"/>
      <c r="P1818" s="213"/>
      <c r="Q1818" s="109"/>
      <c r="R1818" s="109"/>
      <c r="S1818" s="109"/>
      <c r="T1818" s="109"/>
      <c r="U1818" s="109"/>
      <c r="V1818" s="109"/>
      <c r="W1818" s="109"/>
      <c r="X1818" s="109"/>
      <c r="Y1818" s="109"/>
      <c r="Z1818" s="109"/>
      <c r="AA1818" s="109"/>
      <c r="AB1818" s="109"/>
      <c r="AC1818" s="109"/>
      <c r="AD1818" s="109"/>
      <c r="AE1818" s="109"/>
      <c r="AF1818" s="109"/>
      <c r="AG1818" s="109"/>
      <c r="AH1818" s="109"/>
      <c r="AI1818" s="219"/>
      <c r="AJ1818" s="219"/>
      <c r="AK1818" s="109"/>
      <c r="AL1818" s="109"/>
      <c r="AM1818" s="109"/>
      <c r="AN1818" s="109"/>
      <c r="AO1818" s="109"/>
      <c r="AP1818" s="109"/>
      <c r="AQ1818" s="109"/>
      <c r="AR1818" s="109"/>
      <c r="AS1818" s="109"/>
      <c r="AT1818" s="109"/>
      <c r="AU1818" s="109"/>
      <c r="AV1818" s="109"/>
      <c r="AW1818" s="109"/>
      <c r="AX1818" s="109"/>
      <c r="AY1818" s="109"/>
      <c r="AZ1818" s="109"/>
      <c r="BA1818" s="109"/>
      <c r="BB1818" s="64">
        <v>19001807</v>
      </c>
      <c r="BC1818" s="109"/>
      <c r="BD1818" s="213"/>
      <c r="BE1818" s="109"/>
      <c r="BF1818" s="109"/>
      <c r="BG1818" s="109"/>
      <c r="BH1818" s="109"/>
      <c r="BI1818" s="109"/>
      <c r="BJ1818" s="109"/>
      <c r="BK1818" s="109"/>
      <c r="BL1818" s="109"/>
      <c r="BM1818" s="109"/>
      <c r="BN1818" s="109"/>
    </row>
    <row r="1819" spans="1:66">
      <c r="A1819" s="420">
        <v>1808</v>
      </c>
      <c r="B1819" s="211"/>
      <c r="C1819" s="211"/>
      <c r="D1819" s="211"/>
      <c r="E1819" s="211"/>
      <c r="F1819" s="211"/>
      <c r="G1819" s="212"/>
      <c r="H1819" s="109"/>
      <c r="I1819" s="109"/>
      <c r="J1819" s="109"/>
      <c r="K1819" s="213"/>
      <c r="L1819" s="213"/>
      <c r="M1819" s="109"/>
      <c r="N1819" s="109"/>
      <c r="O1819" s="109"/>
      <c r="P1819" s="213"/>
      <c r="Q1819" s="109"/>
      <c r="R1819" s="109"/>
      <c r="S1819" s="109"/>
      <c r="T1819" s="109"/>
      <c r="U1819" s="109"/>
      <c r="V1819" s="109"/>
      <c r="W1819" s="109"/>
      <c r="X1819" s="109"/>
      <c r="Y1819" s="109"/>
      <c r="Z1819" s="109"/>
      <c r="AA1819" s="109"/>
      <c r="AB1819" s="109"/>
      <c r="AC1819" s="109"/>
      <c r="AD1819" s="109"/>
      <c r="AE1819" s="109"/>
      <c r="AF1819" s="109"/>
      <c r="AG1819" s="109"/>
      <c r="AH1819" s="109"/>
      <c r="AI1819" s="219"/>
      <c r="AJ1819" s="219"/>
      <c r="AK1819" s="109"/>
      <c r="AL1819" s="109"/>
      <c r="AM1819" s="109"/>
      <c r="AN1819" s="109"/>
      <c r="AO1819" s="109"/>
      <c r="AP1819" s="109"/>
      <c r="AQ1819" s="109"/>
      <c r="AR1819" s="109"/>
      <c r="AS1819" s="109"/>
      <c r="AT1819" s="109"/>
      <c r="AU1819" s="109"/>
      <c r="AV1819" s="109"/>
      <c r="AW1819" s="109"/>
      <c r="AX1819" s="109"/>
      <c r="AY1819" s="109"/>
      <c r="AZ1819" s="109"/>
      <c r="BA1819" s="109"/>
      <c r="BB1819" s="219">
        <v>19001808</v>
      </c>
      <c r="BC1819" s="109"/>
      <c r="BD1819" s="213"/>
      <c r="BE1819" s="109"/>
      <c r="BF1819" s="109"/>
      <c r="BG1819" s="109"/>
      <c r="BH1819" s="109"/>
      <c r="BI1819" s="109"/>
      <c r="BJ1819" s="109"/>
      <c r="BK1819" s="109"/>
      <c r="BL1819" s="109"/>
      <c r="BM1819" s="109"/>
      <c r="BN1819" s="109"/>
    </row>
    <row r="1820" spans="1:66">
      <c r="A1820" s="420">
        <v>1809</v>
      </c>
      <c r="B1820" s="211"/>
      <c r="C1820" s="211"/>
      <c r="D1820" s="211"/>
      <c r="E1820" s="211"/>
      <c r="F1820" s="211"/>
      <c r="G1820" s="212"/>
      <c r="H1820" s="109"/>
      <c r="I1820" s="109"/>
      <c r="J1820" s="109"/>
      <c r="K1820" s="213"/>
      <c r="L1820" s="213"/>
      <c r="M1820" s="109"/>
      <c r="N1820" s="109"/>
      <c r="O1820" s="109"/>
      <c r="P1820" s="213"/>
      <c r="Q1820" s="109"/>
      <c r="R1820" s="109"/>
      <c r="S1820" s="109"/>
      <c r="T1820" s="109"/>
      <c r="U1820" s="109"/>
      <c r="V1820" s="109"/>
      <c r="W1820" s="109"/>
      <c r="X1820" s="109"/>
      <c r="Y1820" s="109"/>
      <c r="Z1820" s="109"/>
      <c r="AA1820" s="109"/>
      <c r="AB1820" s="109"/>
      <c r="AC1820" s="109"/>
      <c r="AD1820" s="109"/>
      <c r="AE1820" s="109"/>
      <c r="AF1820" s="109"/>
      <c r="AG1820" s="109"/>
      <c r="AH1820" s="109"/>
      <c r="AI1820" s="219"/>
      <c r="AJ1820" s="219"/>
      <c r="AK1820" s="109"/>
      <c r="AL1820" s="109"/>
      <c r="AM1820" s="109"/>
      <c r="AN1820" s="109"/>
      <c r="AO1820" s="109"/>
      <c r="AP1820" s="109"/>
      <c r="AQ1820" s="109"/>
      <c r="AR1820" s="109"/>
      <c r="AS1820" s="109"/>
      <c r="AT1820" s="109"/>
      <c r="AU1820" s="109"/>
      <c r="AV1820" s="109"/>
      <c r="AW1820" s="109"/>
      <c r="AX1820" s="109"/>
      <c r="AY1820" s="109"/>
      <c r="AZ1820" s="109"/>
      <c r="BA1820" s="109"/>
      <c r="BB1820" s="64">
        <v>19001809</v>
      </c>
      <c r="BC1820" s="109"/>
      <c r="BD1820" s="213"/>
      <c r="BE1820" s="109"/>
      <c r="BF1820" s="109"/>
      <c r="BG1820" s="109"/>
      <c r="BH1820" s="109"/>
      <c r="BI1820" s="109"/>
      <c r="BJ1820" s="109"/>
      <c r="BK1820" s="109"/>
      <c r="BL1820" s="109"/>
      <c r="BM1820" s="109"/>
      <c r="BN1820" s="109"/>
    </row>
    <row r="1821" spans="1:66">
      <c r="A1821" s="420">
        <v>1810</v>
      </c>
      <c r="B1821" s="211"/>
      <c r="C1821" s="211"/>
      <c r="D1821" s="211"/>
      <c r="E1821" s="211"/>
      <c r="F1821" s="211"/>
      <c r="G1821" s="212"/>
      <c r="H1821" s="109"/>
      <c r="I1821" s="109"/>
      <c r="J1821" s="109"/>
      <c r="K1821" s="213"/>
      <c r="L1821" s="213"/>
      <c r="M1821" s="109"/>
      <c r="N1821" s="109"/>
      <c r="O1821" s="109"/>
      <c r="P1821" s="213"/>
      <c r="Q1821" s="109"/>
      <c r="R1821" s="109"/>
      <c r="S1821" s="109"/>
      <c r="T1821" s="109"/>
      <c r="U1821" s="109"/>
      <c r="V1821" s="109"/>
      <c r="W1821" s="109"/>
      <c r="X1821" s="109"/>
      <c r="Y1821" s="109"/>
      <c r="Z1821" s="109"/>
      <c r="AA1821" s="109"/>
      <c r="AB1821" s="109"/>
      <c r="AC1821" s="109"/>
      <c r="AD1821" s="109"/>
      <c r="AE1821" s="109"/>
      <c r="AF1821" s="109"/>
      <c r="AG1821" s="109"/>
      <c r="AH1821" s="109"/>
      <c r="AI1821" s="219"/>
      <c r="AJ1821" s="219"/>
      <c r="AK1821" s="109"/>
      <c r="AL1821" s="109"/>
      <c r="AM1821" s="109"/>
      <c r="AN1821" s="109"/>
      <c r="AO1821" s="109"/>
      <c r="AP1821" s="109"/>
      <c r="AQ1821" s="109"/>
      <c r="AR1821" s="109"/>
      <c r="AS1821" s="109"/>
      <c r="AT1821" s="109"/>
      <c r="AU1821" s="109"/>
      <c r="AV1821" s="109"/>
      <c r="AW1821" s="109"/>
      <c r="AX1821" s="109"/>
      <c r="AY1821" s="109"/>
      <c r="AZ1821" s="109"/>
      <c r="BA1821" s="109"/>
      <c r="BB1821" s="219">
        <v>19001810</v>
      </c>
      <c r="BC1821" s="109"/>
      <c r="BD1821" s="213"/>
      <c r="BE1821" s="109"/>
      <c r="BF1821" s="109"/>
      <c r="BG1821" s="109"/>
      <c r="BH1821" s="109"/>
      <c r="BI1821" s="109"/>
      <c r="BJ1821" s="109"/>
      <c r="BK1821" s="109"/>
      <c r="BL1821" s="109"/>
      <c r="BM1821" s="109"/>
      <c r="BN1821" s="109"/>
    </row>
    <row r="1822" spans="1:66">
      <c r="A1822" s="420">
        <v>1811</v>
      </c>
      <c r="B1822" s="211"/>
      <c r="C1822" s="211"/>
      <c r="D1822" s="211"/>
      <c r="E1822" s="211"/>
      <c r="F1822" s="211"/>
      <c r="G1822" s="212"/>
      <c r="H1822" s="109"/>
      <c r="I1822" s="109"/>
      <c r="J1822" s="109"/>
      <c r="K1822" s="213"/>
      <c r="L1822" s="213"/>
      <c r="M1822" s="109"/>
      <c r="N1822" s="109"/>
      <c r="O1822" s="109"/>
      <c r="P1822" s="213"/>
      <c r="Q1822" s="109"/>
      <c r="R1822" s="109"/>
      <c r="S1822" s="109"/>
      <c r="T1822" s="109"/>
      <c r="U1822" s="109"/>
      <c r="V1822" s="109"/>
      <c r="W1822" s="109"/>
      <c r="X1822" s="109"/>
      <c r="Y1822" s="109"/>
      <c r="Z1822" s="109"/>
      <c r="AA1822" s="109"/>
      <c r="AB1822" s="109"/>
      <c r="AC1822" s="109"/>
      <c r="AD1822" s="109"/>
      <c r="AE1822" s="109"/>
      <c r="AF1822" s="109"/>
      <c r="AG1822" s="109"/>
      <c r="AH1822" s="109"/>
      <c r="AI1822" s="219"/>
      <c r="AJ1822" s="219"/>
      <c r="AK1822" s="109"/>
      <c r="AL1822" s="109"/>
      <c r="AM1822" s="109"/>
      <c r="AN1822" s="109"/>
      <c r="AO1822" s="109"/>
      <c r="AP1822" s="109"/>
      <c r="AQ1822" s="109"/>
      <c r="AR1822" s="109"/>
      <c r="AS1822" s="109"/>
      <c r="AT1822" s="109"/>
      <c r="AU1822" s="109"/>
      <c r="AV1822" s="109"/>
      <c r="AW1822" s="109"/>
      <c r="AX1822" s="109"/>
      <c r="AY1822" s="109"/>
      <c r="AZ1822" s="109"/>
      <c r="BA1822" s="109"/>
      <c r="BB1822" s="64">
        <v>19001811</v>
      </c>
      <c r="BC1822" s="109"/>
      <c r="BD1822" s="213"/>
      <c r="BE1822" s="109"/>
      <c r="BF1822" s="109"/>
      <c r="BG1822" s="109"/>
      <c r="BH1822" s="109"/>
      <c r="BI1822" s="109"/>
      <c r="BJ1822" s="109"/>
      <c r="BK1822" s="109"/>
      <c r="BL1822" s="109"/>
      <c r="BM1822" s="109"/>
      <c r="BN1822" s="109"/>
    </row>
    <row r="1823" spans="1:66">
      <c r="A1823" s="420">
        <v>1812</v>
      </c>
      <c r="B1823" s="211"/>
      <c r="C1823" s="211"/>
      <c r="D1823" s="211"/>
      <c r="E1823" s="211"/>
      <c r="F1823" s="211"/>
      <c r="G1823" s="212"/>
      <c r="H1823" s="109"/>
      <c r="I1823" s="109"/>
      <c r="J1823" s="109"/>
      <c r="K1823" s="213"/>
      <c r="L1823" s="213"/>
      <c r="M1823" s="109"/>
      <c r="N1823" s="109"/>
      <c r="O1823" s="109"/>
      <c r="P1823" s="213"/>
      <c r="Q1823" s="109"/>
      <c r="R1823" s="109"/>
      <c r="S1823" s="109"/>
      <c r="T1823" s="109"/>
      <c r="U1823" s="109"/>
      <c r="V1823" s="109"/>
      <c r="W1823" s="109"/>
      <c r="X1823" s="109"/>
      <c r="Y1823" s="109"/>
      <c r="Z1823" s="109"/>
      <c r="AA1823" s="109"/>
      <c r="AB1823" s="109"/>
      <c r="AC1823" s="109"/>
      <c r="AD1823" s="109"/>
      <c r="AE1823" s="109"/>
      <c r="AF1823" s="109"/>
      <c r="AG1823" s="109"/>
      <c r="AH1823" s="109"/>
      <c r="AI1823" s="219"/>
      <c r="AJ1823" s="219"/>
      <c r="AK1823" s="109"/>
      <c r="AL1823" s="109"/>
      <c r="AM1823" s="109"/>
      <c r="AN1823" s="109"/>
      <c r="AO1823" s="109"/>
      <c r="AP1823" s="109"/>
      <c r="AQ1823" s="109"/>
      <c r="AR1823" s="109"/>
      <c r="AS1823" s="109"/>
      <c r="AT1823" s="109"/>
      <c r="AU1823" s="109"/>
      <c r="AV1823" s="109"/>
      <c r="AW1823" s="109"/>
      <c r="AX1823" s="109"/>
      <c r="AY1823" s="109"/>
      <c r="AZ1823" s="109"/>
      <c r="BA1823" s="109"/>
      <c r="BB1823" s="219">
        <v>19001812</v>
      </c>
      <c r="BC1823" s="109"/>
      <c r="BD1823" s="213"/>
      <c r="BE1823" s="109"/>
      <c r="BF1823" s="109"/>
      <c r="BG1823" s="109"/>
      <c r="BH1823" s="109"/>
      <c r="BI1823" s="109"/>
      <c r="BJ1823" s="109"/>
      <c r="BK1823" s="109"/>
      <c r="BL1823" s="109"/>
      <c r="BM1823" s="109"/>
      <c r="BN1823" s="109"/>
    </row>
    <row r="1824" spans="1:66">
      <c r="A1824" s="420">
        <v>1813</v>
      </c>
      <c r="B1824" s="211"/>
      <c r="C1824" s="211"/>
      <c r="D1824" s="211"/>
      <c r="E1824" s="211"/>
      <c r="F1824" s="211"/>
      <c r="G1824" s="212"/>
      <c r="H1824" s="109"/>
      <c r="I1824" s="109"/>
      <c r="J1824" s="109"/>
      <c r="K1824" s="213"/>
      <c r="L1824" s="213"/>
      <c r="M1824" s="109"/>
      <c r="N1824" s="109"/>
      <c r="O1824" s="109"/>
      <c r="P1824" s="213"/>
      <c r="Q1824" s="109"/>
      <c r="R1824" s="109"/>
      <c r="S1824" s="109"/>
      <c r="T1824" s="109"/>
      <c r="U1824" s="109"/>
      <c r="V1824" s="109"/>
      <c r="W1824" s="109"/>
      <c r="X1824" s="109"/>
      <c r="Y1824" s="109"/>
      <c r="Z1824" s="109"/>
      <c r="AA1824" s="109"/>
      <c r="AB1824" s="109"/>
      <c r="AC1824" s="109"/>
      <c r="AD1824" s="109"/>
      <c r="AE1824" s="109"/>
      <c r="AF1824" s="109"/>
      <c r="AG1824" s="109"/>
      <c r="AH1824" s="109"/>
      <c r="AI1824" s="219"/>
      <c r="AJ1824" s="219"/>
      <c r="AK1824" s="109"/>
      <c r="AL1824" s="109"/>
      <c r="AM1824" s="109"/>
      <c r="AN1824" s="109"/>
      <c r="AO1824" s="109"/>
      <c r="AP1824" s="109"/>
      <c r="AQ1824" s="109"/>
      <c r="AR1824" s="109"/>
      <c r="AS1824" s="109"/>
      <c r="AT1824" s="109"/>
      <c r="AU1824" s="109"/>
      <c r="AV1824" s="109"/>
      <c r="AW1824" s="109"/>
      <c r="AX1824" s="109"/>
      <c r="AY1824" s="109"/>
      <c r="AZ1824" s="109"/>
      <c r="BA1824" s="109"/>
      <c r="BB1824" s="64">
        <v>19001813</v>
      </c>
      <c r="BC1824" s="109"/>
      <c r="BD1824" s="213"/>
      <c r="BE1824" s="109"/>
      <c r="BF1824" s="109"/>
      <c r="BG1824" s="109"/>
      <c r="BH1824" s="109"/>
      <c r="BI1824" s="109"/>
      <c r="BJ1824" s="109"/>
      <c r="BK1824" s="109"/>
      <c r="BL1824" s="109"/>
      <c r="BM1824" s="109"/>
      <c r="BN1824" s="109"/>
    </row>
    <row r="1825" spans="1:66">
      <c r="A1825" s="420">
        <v>1814</v>
      </c>
      <c r="B1825" s="211"/>
      <c r="C1825" s="211"/>
      <c r="D1825" s="211"/>
      <c r="E1825" s="211"/>
      <c r="F1825" s="211"/>
      <c r="G1825" s="212"/>
      <c r="H1825" s="109"/>
      <c r="I1825" s="109"/>
      <c r="J1825" s="109"/>
      <c r="K1825" s="213"/>
      <c r="L1825" s="213"/>
      <c r="M1825" s="109"/>
      <c r="N1825" s="109"/>
      <c r="O1825" s="109"/>
      <c r="P1825" s="213"/>
      <c r="Q1825" s="109"/>
      <c r="R1825" s="109"/>
      <c r="S1825" s="109"/>
      <c r="T1825" s="109"/>
      <c r="U1825" s="109"/>
      <c r="V1825" s="109"/>
      <c r="W1825" s="109"/>
      <c r="X1825" s="109"/>
      <c r="Y1825" s="109"/>
      <c r="Z1825" s="109"/>
      <c r="AA1825" s="109"/>
      <c r="AB1825" s="109"/>
      <c r="AC1825" s="109"/>
      <c r="AD1825" s="109"/>
      <c r="AE1825" s="109"/>
      <c r="AF1825" s="109"/>
      <c r="AG1825" s="109"/>
      <c r="AH1825" s="109"/>
      <c r="AI1825" s="219"/>
      <c r="AJ1825" s="219"/>
      <c r="AK1825" s="109"/>
      <c r="AL1825" s="109"/>
      <c r="AM1825" s="109"/>
      <c r="AN1825" s="109"/>
      <c r="AO1825" s="109"/>
      <c r="AP1825" s="109"/>
      <c r="AQ1825" s="109"/>
      <c r="AR1825" s="109"/>
      <c r="AS1825" s="109"/>
      <c r="AT1825" s="109"/>
      <c r="AU1825" s="109"/>
      <c r="AV1825" s="109"/>
      <c r="AW1825" s="109"/>
      <c r="AX1825" s="109"/>
      <c r="AY1825" s="109"/>
      <c r="AZ1825" s="109"/>
      <c r="BA1825" s="109"/>
      <c r="BB1825" s="219">
        <v>19001814</v>
      </c>
      <c r="BC1825" s="109"/>
      <c r="BD1825" s="213"/>
      <c r="BE1825" s="109"/>
      <c r="BF1825" s="109"/>
      <c r="BG1825" s="109"/>
      <c r="BH1825" s="109"/>
      <c r="BI1825" s="109"/>
      <c r="BJ1825" s="109"/>
      <c r="BK1825" s="109"/>
      <c r="BL1825" s="109"/>
      <c r="BM1825" s="109"/>
      <c r="BN1825" s="109"/>
    </row>
    <row r="1826" spans="1:66">
      <c r="A1826" s="420">
        <v>1815</v>
      </c>
      <c r="B1826" s="211"/>
      <c r="C1826" s="211"/>
      <c r="D1826" s="211"/>
      <c r="E1826" s="211"/>
      <c r="F1826" s="211"/>
      <c r="G1826" s="212"/>
      <c r="H1826" s="109"/>
      <c r="I1826" s="109"/>
      <c r="J1826" s="109"/>
      <c r="K1826" s="213"/>
      <c r="L1826" s="213"/>
      <c r="M1826" s="109"/>
      <c r="N1826" s="109"/>
      <c r="O1826" s="109"/>
      <c r="P1826" s="213"/>
      <c r="Q1826" s="109"/>
      <c r="R1826" s="109"/>
      <c r="S1826" s="109"/>
      <c r="T1826" s="109"/>
      <c r="U1826" s="109"/>
      <c r="V1826" s="109"/>
      <c r="W1826" s="109"/>
      <c r="X1826" s="109"/>
      <c r="Y1826" s="109"/>
      <c r="Z1826" s="109"/>
      <c r="AA1826" s="109"/>
      <c r="AB1826" s="109"/>
      <c r="AC1826" s="109"/>
      <c r="AD1826" s="109"/>
      <c r="AE1826" s="109"/>
      <c r="AF1826" s="109"/>
      <c r="AG1826" s="109"/>
      <c r="AH1826" s="109"/>
      <c r="AI1826" s="219"/>
      <c r="AJ1826" s="219"/>
      <c r="AK1826" s="109"/>
      <c r="AL1826" s="109"/>
      <c r="AM1826" s="109"/>
      <c r="AN1826" s="109"/>
      <c r="AO1826" s="109"/>
      <c r="AP1826" s="109"/>
      <c r="AQ1826" s="109"/>
      <c r="AR1826" s="109"/>
      <c r="AS1826" s="109"/>
      <c r="AT1826" s="109"/>
      <c r="AU1826" s="109"/>
      <c r="AV1826" s="109"/>
      <c r="AW1826" s="109"/>
      <c r="AX1826" s="109"/>
      <c r="AY1826" s="109"/>
      <c r="AZ1826" s="109"/>
      <c r="BA1826" s="109"/>
      <c r="BB1826" s="64">
        <v>19001815</v>
      </c>
      <c r="BC1826" s="109"/>
      <c r="BD1826" s="213"/>
      <c r="BE1826" s="109"/>
      <c r="BF1826" s="109"/>
      <c r="BG1826" s="109"/>
      <c r="BH1826" s="109"/>
      <c r="BI1826" s="109"/>
      <c r="BJ1826" s="109"/>
      <c r="BK1826" s="109"/>
      <c r="BL1826" s="109"/>
      <c r="BM1826" s="109"/>
      <c r="BN1826" s="109"/>
    </row>
    <row r="1827" spans="1:66">
      <c r="A1827" s="420">
        <v>1816</v>
      </c>
      <c r="B1827" s="211"/>
      <c r="C1827" s="211"/>
      <c r="D1827" s="211"/>
      <c r="E1827" s="211"/>
      <c r="F1827" s="211"/>
      <c r="G1827" s="212"/>
      <c r="H1827" s="109"/>
      <c r="I1827" s="109"/>
      <c r="J1827" s="109"/>
      <c r="K1827" s="213"/>
      <c r="L1827" s="213"/>
      <c r="M1827" s="109"/>
      <c r="N1827" s="109"/>
      <c r="O1827" s="109"/>
      <c r="P1827" s="213"/>
      <c r="Q1827" s="109"/>
      <c r="R1827" s="109"/>
      <c r="S1827" s="109"/>
      <c r="T1827" s="109"/>
      <c r="U1827" s="109"/>
      <c r="V1827" s="109"/>
      <c r="W1827" s="109"/>
      <c r="X1827" s="109"/>
      <c r="Y1827" s="109"/>
      <c r="Z1827" s="109"/>
      <c r="AA1827" s="109"/>
      <c r="AB1827" s="109"/>
      <c r="AC1827" s="109"/>
      <c r="AD1827" s="109"/>
      <c r="AE1827" s="109"/>
      <c r="AF1827" s="109"/>
      <c r="AG1827" s="109"/>
      <c r="AH1827" s="109"/>
      <c r="AI1827" s="219"/>
      <c r="AJ1827" s="219"/>
      <c r="AK1827" s="109"/>
      <c r="AL1827" s="109"/>
      <c r="AM1827" s="109"/>
      <c r="AN1827" s="109"/>
      <c r="AO1827" s="109"/>
      <c r="AP1827" s="109"/>
      <c r="AQ1827" s="109"/>
      <c r="AR1827" s="109"/>
      <c r="AS1827" s="109"/>
      <c r="AT1827" s="109"/>
      <c r="AU1827" s="109"/>
      <c r="AV1827" s="109"/>
      <c r="AW1827" s="109"/>
      <c r="AX1827" s="109"/>
      <c r="AY1827" s="109"/>
      <c r="AZ1827" s="109"/>
      <c r="BA1827" s="109"/>
      <c r="BB1827" s="219">
        <v>19001816</v>
      </c>
      <c r="BC1827" s="109"/>
      <c r="BD1827" s="213"/>
      <c r="BE1827" s="109"/>
      <c r="BF1827" s="109"/>
      <c r="BG1827" s="109"/>
      <c r="BH1827" s="109"/>
      <c r="BI1827" s="109"/>
      <c r="BJ1827" s="109"/>
      <c r="BK1827" s="109"/>
      <c r="BL1827" s="109"/>
      <c r="BM1827" s="109"/>
      <c r="BN1827" s="109"/>
    </row>
    <row r="1828" spans="1:66">
      <c r="A1828" s="420">
        <v>1817</v>
      </c>
      <c r="B1828" s="211"/>
      <c r="C1828" s="211"/>
      <c r="D1828" s="211"/>
      <c r="E1828" s="211"/>
      <c r="F1828" s="211"/>
      <c r="G1828" s="212"/>
      <c r="H1828" s="109"/>
      <c r="I1828" s="109"/>
      <c r="J1828" s="109"/>
      <c r="K1828" s="213"/>
      <c r="L1828" s="213"/>
      <c r="M1828" s="109"/>
      <c r="N1828" s="109"/>
      <c r="O1828" s="109"/>
      <c r="P1828" s="213"/>
      <c r="Q1828" s="109"/>
      <c r="R1828" s="109"/>
      <c r="S1828" s="109"/>
      <c r="T1828" s="109"/>
      <c r="U1828" s="109"/>
      <c r="V1828" s="109"/>
      <c r="W1828" s="109"/>
      <c r="X1828" s="109"/>
      <c r="Y1828" s="109"/>
      <c r="Z1828" s="109"/>
      <c r="AA1828" s="109"/>
      <c r="AB1828" s="109"/>
      <c r="AC1828" s="109"/>
      <c r="AD1828" s="109"/>
      <c r="AE1828" s="109"/>
      <c r="AF1828" s="109"/>
      <c r="AG1828" s="109"/>
      <c r="AH1828" s="109"/>
      <c r="AI1828" s="219"/>
      <c r="AJ1828" s="219"/>
      <c r="AK1828" s="109"/>
      <c r="AL1828" s="109"/>
      <c r="AM1828" s="109"/>
      <c r="AN1828" s="109"/>
      <c r="AO1828" s="109"/>
      <c r="AP1828" s="109"/>
      <c r="AQ1828" s="109"/>
      <c r="AR1828" s="109"/>
      <c r="AS1828" s="109"/>
      <c r="AT1828" s="109"/>
      <c r="AU1828" s="109"/>
      <c r="AV1828" s="109"/>
      <c r="AW1828" s="109"/>
      <c r="AX1828" s="109"/>
      <c r="AY1828" s="109"/>
      <c r="AZ1828" s="109"/>
      <c r="BA1828" s="109"/>
      <c r="BB1828" s="64">
        <v>19001817</v>
      </c>
      <c r="BC1828" s="109"/>
      <c r="BD1828" s="213"/>
      <c r="BE1828" s="109"/>
      <c r="BF1828" s="109"/>
      <c r="BG1828" s="109"/>
      <c r="BH1828" s="109"/>
      <c r="BI1828" s="109"/>
      <c r="BJ1828" s="109"/>
      <c r="BK1828" s="109"/>
      <c r="BL1828" s="109"/>
      <c r="BM1828" s="109"/>
      <c r="BN1828" s="109"/>
    </row>
    <row r="1829" spans="1:66">
      <c r="A1829" s="420">
        <v>1818</v>
      </c>
      <c r="B1829" s="211"/>
      <c r="C1829" s="211"/>
      <c r="D1829" s="211"/>
      <c r="E1829" s="211"/>
      <c r="F1829" s="211"/>
      <c r="G1829" s="212"/>
      <c r="H1829" s="109"/>
      <c r="I1829" s="109"/>
      <c r="J1829" s="109"/>
      <c r="K1829" s="213"/>
      <c r="L1829" s="213"/>
      <c r="M1829" s="109"/>
      <c r="N1829" s="109"/>
      <c r="O1829" s="109"/>
      <c r="P1829" s="213"/>
      <c r="Q1829" s="109"/>
      <c r="R1829" s="109"/>
      <c r="S1829" s="109"/>
      <c r="T1829" s="109"/>
      <c r="U1829" s="109"/>
      <c r="V1829" s="109"/>
      <c r="W1829" s="109"/>
      <c r="X1829" s="109"/>
      <c r="Y1829" s="109"/>
      <c r="Z1829" s="109"/>
      <c r="AA1829" s="109"/>
      <c r="AB1829" s="109"/>
      <c r="AC1829" s="109"/>
      <c r="AD1829" s="109"/>
      <c r="AE1829" s="109"/>
      <c r="AF1829" s="109"/>
      <c r="AG1829" s="109"/>
      <c r="AH1829" s="109"/>
      <c r="AI1829" s="219"/>
      <c r="AJ1829" s="219"/>
      <c r="AK1829" s="109"/>
      <c r="AL1829" s="109"/>
      <c r="AM1829" s="109"/>
      <c r="AN1829" s="109"/>
      <c r="AO1829" s="109"/>
      <c r="AP1829" s="109"/>
      <c r="AQ1829" s="109"/>
      <c r="AR1829" s="109"/>
      <c r="AS1829" s="109"/>
      <c r="AT1829" s="109"/>
      <c r="AU1829" s="109"/>
      <c r="AV1829" s="109"/>
      <c r="AW1829" s="109"/>
      <c r="AX1829" s="109"/>
      <c r="AY1829" s="109"/>
      <c r="AZ1829" s="109"/>
      <c r="BA1829" s="109"/>
      <c r="BB1829" s="219">
        <v>19001818</v>
      </c>
      <c r="BC1829" s="109"/>
      <c r="BD1829" s="213"/>
      <c r="BE1829" s="109"/>
      <c r="BF1829" s="109"/>
      <c r="BG1829" s="109"/>
      <c r="BH1829" s="109"/>
      <c r="BI1829" s="109"/>
      <c r="BJ1829" s="109"/>
      <c r="BK1829" s="109"/>
      <c r="BL1829" s="109"/>
      <c r="BM1829" s="109"/>
      <c r="BN1829" s="109"/>
    </row>
    <row r="1830" spans="1:66">
      <c r="A1830" s="420">
        <v>1819</v>
      </c>
      <c r="B1830" s="211"/>
      <c r="C1830" s="211"/>
      <c r="D1830" s="211"/>
      <c r="E1830" s="211"/>
      <c r="F1830" s="211"/>
      <c r="G1830" s="212"/>
      <c r="H1830" s="109"/>
      <c r="I1830" s="109"/>
      <c r="J1830" s="109"/>
      <c r="K1830" s="213"/>
      <c r="L1830" s="213"/>
      <c r="M1830" s="109"/>
      <c r="N1830" s="109"/>
      <c r="O1830" s="109"/>
      <c r="P1830" s="213"/>
      <c r="Q1830" s="109"/>
      <c r="R1830" s="109"/>
      <c r="S1830" s="109"/>
      <c r="T1830" s="109"/>
      <c r="U1830" s="109"/>
      <c r="V1830" s="109"/>
      <c r="W1830" s="109"/>
      <c r="X1830" s="109"/>
      <c r="Y1830" s="109"/>
      <c r="Z1830" s="109"/>
      <c r="AA1830" s="109"/>
      <c r="AB1830" s="109"/>
      <c r="AC1830" s="109"/>
      <c r="AD1830" s="109"/>
      <c r="AE1830" s="109"/>
      <c r="AF1830" s="109"/>
      <c r="AG1830" s="109"/>
      <c r="AH1830" s="109"/>
      <c r="AI1830" s="219"/>
      <c r="AJ1830" s="219"/>
      <c r="AK1830" s="109"/>
      <c r="AL1830" s="109"/>
      <c r="AM1830" s="109"/>
      <c r="AN1830" s="109"/>
      <c r="AO1830" s="109"/>
      <c r="AP1830" s="109"/>
      <c r="AQ1830" s="109"/>
      <c r="AR1830" s="109"/>
      <c r="AS1830" s="109"/>
      <c r="AT1830" s="109"/>
      <c r="AU1830" s="109"/>
      <c r="AV1830" s="109"/>
      <c r="AW1830" s="109"/>
      <c r="AX1830" s="109"/>
      <c r="AY1830" s="109"/>
      <c r="AZ1830" s="109"/>
      <c r="BA1830" s="109"/>
      <c r="BB1830" s="64">
        <v>19001819</v>
      </c>
      <c r="BC1830" s="109"/>
      <c r="BD1830" s="213"/>
      <c r="BE1830" s="109"/>
      <c r="BF1830" s="109"/>
      <c r="BG1830" s="109"/>
      <c r="BH1830" s="109"/>
      <c r="BI1830" s="109"/>
      <c r="BJ1830" s="109"/>
      <c r="BK1830" s="109"/>
      <c r="BL1830" s="109"/>
      <c r="BM1830" s="109"/>
      <c r="BN1830" s="109"/>
    </row>
    <row r="1831" spans="1:66">
      <c r="A1831" s="420">
        <v>1820</v>
      </c>
      <c r="B1831" s="211"/>
      <c r="C1831" s="211"/>
      <c r="D1831" s="211"/>
      <c r="E1831" s="211"/>
      <c r="F1831" s="211"/>
      <c r="G1831" s="212"/>
      <c r="H1831" s="109"/>
      <c r="I1831" s="109"/>
      <c r="J1831" s="109"/>
      <c r="K1831" s="213"/>
      <c r="L1831" s="213"/>
      <c r="M1831" s="109"/>
      <c r="N1831" s="109"/>
      <c r="O1831" s="109"/>
      <c r="P1831" s="213"/>
      <c r="Q1831" s="109"/>
      <c r="R1831" s="109"/>
      <c r="S1831" s="109"/>
      <c r="T1831" s="109"/>
      <c r="U1831" s="109"/>
      <c r="V1831" s="109"/>
      <c r="W1831" s="109"/>
      <c r="X1831" s="109"/>
      <c r="Y1831" s="109"/>
      <c r="Z1831" s="109"/>
      <c r="AA1831" s="109"/>
      <c r="AB1831" s="109"/>
      <c r="AC1831" s="109"/>
      <c r="AD1831" s="109"/>
      <c r="AE1831" s="109"/>
      <c r="AF1831" s="109"/>
      <c r="AG1831" s="109"/>
      <c r="AH1831" s="109"/>
      <c r="AI1831" s="219"/>
      <c r="AJ1831" s="219"/>
      <c r="AK1831" s="109"/>
      <c r="AL1831" s="109"/>
      <c r="AM1831" s="109"/>
      <c r="AN1831" s="109"/>
      <c r="AO1831" s="109"/>
      <c r="AP1831" s="109"/>
      <c r="AQ1831" s="109"/>
      <c r="AR1831" s="109"/>
      <c r="AS1831" s="109"/>
      <c r="AT1831" s="109"/>
      <c r="AU1831" s="109"/>
      <c r="AV1831" s="109"/>
      <c r="AW1831" s="109"/>
      <c r="AX1831" s="109"/>
      <c r="AY1831" s="109"/>
      <c r="AZ1831" s="109"/>
      <c r="BA1831" s="109"/>
      <c r="BB1831" s="219">
        <v>19001820</v>
      </c>
      <c r="BC1831" s="109"/>
      <c r="BD1831" s="213"/>
      <c r="BE1831" s="109"/>
      <c r="BF1831" s="109"/>
      <c r="BG1831" s="109"/>
      <c r="BH1831" s="109"/>
      <c r="BI1831" s="109"/>
      <c r="BJ1831" s="109"/>
      <c r="BK1831" s="109"/>
      <c r="BL1831" s="109"/>
      <c r="BM1831" s="109"/>
      <c r="BN1831" s="109"/>
    </row>
    <row r="1832" spans="1:66">
      <c r="A1832" s="420">
        <v>1821</v>
      </c>
      <c r="B1832" s="211"/>
      <c r="C1832" s="211"/>
      <c r="D1832" s="211"/>
      <c r="E1832" s="211"/>
      <c r="F1832" s="211"/>
      <c r="G1832" s="212"/>
      <c r="H1832" s="109"/>
      <c r="I1832" s="109"/>
      <c r="J1832" s="109"/>
      <c r="K1832" s="213"/>
      <c r="L1832" s="213"/>
      <c r="M1832" s="109"/>
      <c r="N1832" s="109"/>
      <c r="O1832" s="109"/>
      <c r="P1832" s="213"/>
      <c r="Q1832" s="109"/>
      <c r="R1832" s="109"/>
      <c r="S1832" s="109"/>
      <c r="T1832" s="109"/>
      <c r="U1832" s="109"/>
      <c r="V1832" s="109"/>
      <c r="W1832" s="109"/>
      <c r="X1832" s="109"/>
      <c r="Y1832" s="109"/>
      <c r="Z1832" s="109"/>
      <c r="AA1832" s="109"/>
      <c r="AB1832" s="109"/>
      <c r="AC1832" s="109"/>
      <c r="AD1832" s="109"/>
      <c r="AE1832" s="109"/>
      <c r="AF1832" s="109"/>
      <c r="AG1832" s="109"/>
      <c r="AH1832" s="109"/>
      <c r="AI1832" s="219"/>
      <c r="AJ1832" s="219"/>
      <c r="AK1832" s="109"/>
      <c r="AL1832" s="109"/>
      <c r="AM1832" s="109"/>
      <c r="AN1832" s="109"/>
      <c r="AO1832" s="109"/>
      <c r="AP1832" s="109"/>
      <c r="AQ1832" s="109"/>
      <c r="AR1832" s="109"/>
      <c r="AS1832" s="109"/>
      <c r="AT1832" s="109"/>
      <c r="AU1832" s="109"/>
      <c r="AV1832" s="109"/>
      <c r="AW1832" s="109"/>
      <c r="AX1832" s="109"/>
      <c r="AY1832" s="109"/>
      <c r="AZ1832" s="109"/>
      <c r="BA1832" s="109"/>
      <c r="BB1832" s="64">
        <v>19001821</v>
      </c>
      <c r="BC1832" s="109"/>
      <c r="BD1832" s="213"/>
      <c r="BE1832" s="109"/>
      <c r="BF1832" s="109"/>
      <c r="BG1832" s="109"/>
      <c r="BH1832" s="109"/>
      <c r="BI1832" s="109"/>
      <c r="BJ1832" s="109"/>
      <c r="BK1832" s="109"/>
      <c r="BL1832" s="109"/>
      <c r="BM1832" s="109"/>
      <c r="BN1832" s="109"/>
    </row>
    <row r="1833" spans="1:66">
      <c r="A1833" s="420">
        <v>1822</v>
      </c>
      <c r="B1833" s="211"/>
      <c r="C1833" s="211"/>
      <c r="D1833" s="211"/>
      <c r="E1833" s="211"/>
      <c r="F1833" s="211"/>
      <c r="G1833" s="212"/>
      <c r="H1833" s="109"/>
      <c r="I1833" s="109"/>
      <c r="J1833" s="109"/>
      <c r="K1833" s="213"/>
      <c r="L1833" s="213"/>
      <c r="M1833" s="109"/>
      <c r="N1833" s="109"/>
      <c r="O1833" s="109"/>
      <c r="P1833" s="213"/>
      <c r="Q1833" s="109"/>
      <c r="R1833" s="109"/>
      <c r="S1833" s="109"/>
      <c r="T1833" s="109"/>
      <c r="U1833" s="109"/>
      <c r="V1833" s="109"/>
      <c r="W1833" s="109"/>
      <c r="X1833" s="109"/>
      <c r="Y1833" s="109"/>
      <c r="Z1833" s="109"/>
      <c r="AA1833" s="109"/>
      <c r="AB1833" s="109"/>
      <c r="AC1833" s="109"/>
      <c r="AD1833" s="109"/>
      <c r="AE1833" s="109"/>
      <c r="AF1833" s="109"/>
      <c r="AG1833" s="109"/>
      <c r="AH1833" s="109"/>
      <c r="AI1833" s="219"/>
      <c r="AJ1833" s="219"/>
      <c r="AK1833" s="109"/>
      <c r="AL1833" s="109"/>
      <c r="AM1833" s="109"/>
      <c r="AN1833" s="109"/>
      <c r="AO1833" s="109"/>
      <c r="AP1833" s="109"/>
      <c r="AQ1833" s="109"/>
      <c r="AR1833" s="109"/>
      <c r="AS1833" s="109"/>
      <c r="AT1833" s="109"/>
      <c r="AU1833" s="109"/>
      <c r="AV1833" s="109"/>
      <c r="AW1833" s="109"/>
      <c r="AX1833" s="109"/>
      <c r="AY1833" s="109"/>
      <c r="AZ1833" s="109"/>
      <c r="BA1833" s="109"/>
      <c r="BB1833" s="219">
        <v>19001822</v>
      </c>
      <c r="BC1833" s="109"/>
      <c r="BD1833" s="213"/>
      <c r="BE1833" s="109"/>
      <c r="BF1833" s="109"/>
      <c r="BG1833" s="109"/>
      <c r="BH1833" s="109"/>
      <c r="BI1833" s="109"/>
      <c r="BJ1833" s="109"/>
      <c r="BK1833" s="109"/>
      <c r="BL1833" s="109"/>
      <c r="BM1833" s="109"/>
      <c r="BN1833" s="109"/>
    </row>
    <row r="1834" spans="1:66">
      <c r="A1834" s="420">
        <v>1823</v>
      </c>
      <c r="B1834" s="211"/>
      <c r="C1834" s="211"/>
      <c r="D1834" s="211"/>
      <c r="E1834" s="211"/>
      <c r="F1834" s="211"/>
      <c r="G1834" s="212"/>
      <c r="H1834" s="109"/>
      <c r="I1834" s="109"/>
      <c r="J1834" s="109"/>
      <c r="K1834" s="213"/>
      <c r="L1834" s="213"/>
      <c r="M1834" s="109"/>
      <c r="N1834" s="109"/>
      <c r="O1834" s="109"/>
      <c r="P1834" s="213"/>
      <c r="Q1834" s="109"/>
      <c r="R1834" s="109"/>
      <c r="S1834" s="109"/>
      <c r="T1834" s="109"/>
      <c r="U1834" s="109"/>
      <c r="V1834" s="109"/>
      <c r="W1834" s="109"/>
      <c r="X1834" s="109"/>
      <c r="Y1834" s="109"/>
      <c r="Z1834" s="109"/>
      <c r="AA1834" s="109"/>
      <c r="AB1834" s="109"/>
      <c r="AC1834" s="109"/>
      <c r="AD1834" s="109"/>
      <c r="AE1834" s="109"/>
      <c r="AF1834" s="109"/>
      <c r="AG1834" s="109"/>
      <c r="AH1834" s="109"/>
      <c r="AI1834" s="219"/>
      <c r="AJ1834" s="219"/>
      <c r="AK1834" s="109"/>
      <c r="AL1834" s="109"/>
      <c r="AM1834" s="109"/>
      <c r="AN1834" s="109"/>
      <c r="AO1834" s="109"/>
      <c r="AP1834" s="109"/>
      <c r="AQ1834" s="109"/>
      <c r="AR1834" s="109"/>
      <c r="AS1834" s="109"/>
      <c r="AT1834" s="109"/>
      <c r="AU1834" s="109"/>
      <c r="AV1834" s="109"/>
      <c r="AW1834" s="109"/>
      <c r="AX1834" s="109"/>
      <c r="AY1834" s="109"/>
      <c r="AZ1834" s="109"/>
      <c r="BA1834" s="109"/>
      <c r="BB1834" s="64">
        <v>19001823</v>
      </c>
      <c r="BC1834" s="109"/>
      <c r="BD1834" s="213"/>
      <c r="BE1834" s="109"/>
      <c r="BF1834" s="109"/>
      <c r="BG1834" s="109"/>
      <c r="BH1834" s="109"/>
      <c r="BI1834" s="109"/>
      <c r="BJ1834" s="109"/>
      <c r="BK1834" s="109"/>
      <c r="BL1834" s="109"/>
      <c r="BM1834" s="109"/>
      <c r="BN1834" s="109"/>
    </row>
    <row r="1835" spans="1:66">
      <c r="A1835" s="420">
        <v>1824</v>
      </c>
      <c r="B1835" s="211"/>
      <c r="C1835" s="211"/>
      <c r="D1835" s="211"/>
      <c r="E1835" s="211"/>
      <c r="F1835" s="211"/>
      <c r="G1835" s="212"/>
      <c r="H1835" s="109"/>
      <c r="I1835" s="109"/>
      <c r="J1835" s="109"/>
      <c r="K1835" s="213"/>
      <c r="L1835" s="213"/>
      <c r="M1835" s="109"/>
      <c r="N1835" s="109"/>
      <c r="O1835" s="109"/>
      <c r="P1835" s="213"/>
      <c r="Q1835" s="109"/>
      <c r="R1835" s="109"/>
      <c r="S1835" s="109"/>
      <c r="T1835" s="109"/>
      <c r="U1835" s="109"/>
      <c r="V1835" s="109"/>
      <c r="W1835" s="109"/>
      <c r="X1835" s="109"/>
      <c r="Y1835" s="109"/>
      <c r="Z1835" s="109"/>
      <c r="AA1835" s="109"/>
      <c r="AB1835" s="109"/>
      <c r="AC1835" s="109"/>
      <c r="AD1835" s="109"/>
      <c r="AE1835" s="109"/>
      <c r="AF1835" s="109"/>
      <c r="AG1835" s="109"/>
      <c r="AH1835" s="109"/>
      <c r="AI1835" s="219"/>
      <c r="AJ1835" s="219"/>
      <c r="AK1835" s="109"/>
      <c r="AL1835" s="109"/>
      <c r="AM1835" s="109"/>
      <c r="AN1835" s="109"/>
      <c r="AO1835" s="109"/>
      <c r="AP1835" s="109"/>
      <c r="AQ1835" s="109"/>
      <c r="AR1835" s="109"/>
      <c r="AS1835" s="109"/>
      <c r="AT1835" s="109"/>
      <c r="AU1835" s="109"/>
      <c r="AV1835" s="109"/>
      <c r="AW1835" s="109"/>
      <c r="AX1835" s="109"/>
      <c r="AY1835" s="109"/>
      <c r="AZ1835" s="109"/>
      <c r="BA1835" s="109"/>
      <c r="BB1835" s="219">
        <v>19001824</v>
      </c>
      <c r="BC1835" s="109"/>
      <c r="BD1835" s="213"/>
      <c r="BE1835" s="109"/>
      <c r="BF1835" s="109"/>
      <c r="BG1835" s="109"/>
      <c r="BH1835" s="109"/>
      <c r="BI1835" s="109"/>
      <c r="BJ1835" s="109"/>
      <c r="BK1835" s="109"/>
      <c r="BL1835" s="109"/>
      <c r="BM1835" s="109"/>
      <c r="BN1835" s="109"/>
    </row>
    <row r="1836" spans="1:66">
      <c r="A1836" s="420">
        <v>1825</v>
      </c>
      <c r="B1836" s="211"/>
      <c r="C1836" s="211"/>
      <c r="D1836" s="211"/>
      <c r="E1836" s="211"/>
      <c r="F1836" s="211"/>
      <c r="G1836" s="212"/>
      <c r="H1836" s="109"/>
      <c r="I1836" s="109"/>
      <c r="J1836" s="109"/>
      <c r="K1836" s="213"/>
      <c r="L1836" s="213"/>
      <c r="M1836" s="109"/>
      <c r="N1836" s="109"/>
      <c r="O1836" s="109"/>
      <c r="P1836" s="213"/>
      <c r="Q1836" s="109"/>
      <c r="R1836" s="109"/>
      <c r="S1836" s="109"/>
      <c r="T1836" s="109"/>
      <c r="U1836" s="109"/>
      <c r="V1836" s="109"/>
      <c r="W1836" s="109"/>
      <c r="X1836" s="109"/>
      <c r="Y1836" s="109"/>
      <c r="Z1836" s="109"/>
      <c r="AA1836" s="109"/>
      <c r="AB1836" s="109"/>
      <c r="AC1836" s="109"/>
      <c r="AD1836" s="109"/>
      <c r="AE1836" s="109"/>
      <c r="AF1836" s="109"/>
      <c r="AG1836" s="109"/>
      <c r="AH1836" s="109"/>
      <c r="AI1836" s="219"/>
      <c r="AJ1836" s="219"/>
      <c r="AK1836" s="109"/>
      <c r="AL1836" s="109"/>
      <c r="AM1836" s="109"/>
      <c r="AN1836" s="109"/>
      <c r="AO1836" s="109"/>
      <c r="AP1836" s="109"/>
      <c r="AQ1836" s="109"/>
      <c r="AR1836" s="109"/>
      <c r="AS1836" s="109"/>
      <c r="AT1836" s="109"/>
      <c r="AU1836" s="109"/>
      <c r="AV1836" s="109"/>
      <c r="AW1836" s="109"/>
      <c r="AX1836" s="109"/>
      <c r="AY1836" s="109"/>
      <c r="AZ1836" s="109"/>
      <c r="BA1836" s="109"/>
      <c r="BB1836" s="64">
        <v>19001825</v>
      </c>
      <c r="BC1836" s="109"/>
      <c r="BD1836" s="213"/>
      <c r="BE1836" s="109"/>
      <c r="BF1836" s="109"/>
      <c r="BG1836" s="109"/>
      <c r="BH1836" s="109"/>
      <c r="BI1836" s="109"/>
      <c r="BJ1836" s="109"/>
      <c r="BK1836" s="109"/>
      <c r="BL1836" s="109"/>
      <c r="BM1836" s="109"/>
      <c r="BN1836" s="109"/>
    </row>
    <row r="1837" spans="1:66">
      <c r="A1837" s="420">
        <v>1826</v>
      </c>
      <c r="B1837" s="211"/>
      <c r="C1837" s="211"/>
      <c r="D1837" s="211"/>
      <c r="E1837" s="211"/>
      <c r="F1837" s="211"/>
      <c r="G1837" s="212"/>
      <c r="H1837" s="109"/>
      <c r="I1837" s="109"/>
      <c r="J1837" s="109"/>
      <c r="K1837" s="213"/>
      <c r="L1837" s="213"/>
      <c r="M1837" s="109"/>
      <c r="N1837" s="109"/>
      <c r="O1837" s="109"/>
      <c r="P1837" s="213"/>
      <c r="Q1837" s="109"/>
      <c r="R1837" s="109"/>
      <c r="S1837" s="109"/>
      <c r="T1837" s="109"/>
      <c r="U1837" s="109"/>
      <c r="V1837" s="109"/>
      <c r="W1837" s="109"/>
      <c r="X1837" s="109"/>
      <c r="Y1837" s="109"/>
      <c r="Z1837" s="109"/>
      <c r="AA1837" s="109"/>
      <c r="AB1837" s="109"/>
      <c r="AC1837" s="109"/>
      <c r="AD1837" s="109"/>
      <c r="AE1837" s="109"/>
      <c r="AF1837" s="109"/>
      <c r="AG1837" s="109"/>
      <c r="AH1837" s="109"/>
      <c r="AI1837" s="219"/>
      <c r="AJ1837" s="219"/>
      <c r="AK1837" s="109"/>
      <c r="AL1837" s="109"/>
      <c r="AM1837" s="109"/>
      <c r="AN1837" s="109"/>
      <c r="AO1837" s="109"/>
      <c r="AP1837" s="109"/>
      <c r="AQ1837" s="109"/>
      <c r="AR1837" s="109"/>
      <c r="AS1837" s="109"/>
      <c r="AT1837" s="109"/>
      <c r="AU1837" s="109"/>
      <c r="AV1837" s="109"/>
      <c r="AW1837" s="109"/>
      <c r="AX1837" s="109"/>
      <c r="AY1837" s="109"/>
      <c r="AZ1837" s="109"/>
      <c r="BA1837" s="109"/>
      <c r="BB1837" s="219">
        <v>19001826</v>
      </c>
      <c r="BC1837" s="109"/>
      <c r="BD1837" s="213"/>
      <c r="BE1837" s="109"/>
      <c r="BF1837" s="109"/>
      <c r="BG1837" s="109"/>
      <c r="BH1837" s="109"/>
      <c r="BI1837" s="109"/>
      <c r="BJ1837" s="109"/>
      <c r="BK1837" s="109"/>
      <c r="BL1837" s="109"/>
      <c r="BM1837" s="109"/>
      <c r="BN1837" s="109"/>
    </row>
    <row r="1838" spans="1:66">
      <c r="A1838" s="420">
        <v>1827</v>
      </c>
      <c r="B1838" s="211"/>
      <c r="C1838" s="211"/>
      <c r="D1838" s="211"/>
      <c r="E1838" s="211"/>
      <c r="F1838" s="211"/>
      <c r="G1838" s="212"/>
      <c r="H1838" s="109"/>
      <c r="I1838" s="109"/>
      <c r="J1838" s="109"/>
      <c r="K1838" s="213"/>
      <c r="L1838" s="213"/>
      <c r="M1838" s="109"/>
      <c r="N1838" s="109"/>
      <c r="O1838" s="109"/>
      <c r="P1838" s="213"/>
      <c r="Q1838" s="109"/>
      <c r="R1838" s="109"/>
      <c r="S1838" s="109"/>
      <c r="T1838" s="109"/>
      <c r="U1838" s="109"/>
      <c r="V1838" s="109"/>
      <c r="W1838" s="109"/>
      <c r="X1838" s="109"/>
      <c r="Y1838" s="109"/>
      <c r="Z1838" s="109"/>
      <c r="AA1838" s="109"/>
      <c r="AB1838" s="109"/>
      <c r="AC1838" s="109"/>
      <c r="AD1838" s="109"/>
      <c r="AE1838" s="109"/>
      <c r="AF1838" s="109"/>
      <c r="AG1838" s="109"/>
      <c r="AH1838" s="109"/>
      <c r="AI1838" s="219"/>
      <c r="AJ1838" s="219"/>
      <c r="AK1838" s="109"/>
      <c r="AL1838" s="109"/>
      <c r="AM1838" s="109"/>
      <c r="AN1838" s="109"/>
      <c r="AO1838" s="109"/>
      <c r="AP1838" s="109"/>
      <c r="AQ1838" s="109"/>
      <c r="AR1838" s="109"/>
      <c r="AS1838" s="109"/>
      <c r="AT1838" s="109"/>
      <c r="AU1838" s="109"/>
      <c r="AV1838" s="109"/>
      <c r="AW1838" s="109"/>
      <c r="AX1838" s="109"/>
      <c r="AY1838" s="109"/>
      <c r="AZ1838" s="109"/>
      <c r="BA1838" s="109"/>
      <c r="BB1838" s="64">
        <v>19001827</v>
      </c>
      <c r="BC1838" s="109"/>
      <c r="BD1838" s="213"/>
      <c r="BE1838" s="109"/>
      <c r="BF1838" s="109"/>
      <c r="BG1838" s="109"/>
      <c r="BH1838" s="109"/>
      <c r="BI1838" s="109"/>
      <c r="BJ1838" s="109"/>
      <c r="BK1838" s="109"/>
      <c r="BL1838" s="109"/>
      <c r="BM1838" s="109"/>
      <c r="BN1838" s="109"/>
    </row>
    <row r="1839" spans="1:66">
      <c r="A1839" s="420">
        <v>1828</v>
      </c>
      <c r="B1839" s="211"/>
      <c r="C1839" s="211"/>
      <c r="D1839" s="211"/>
      <c r="E1839" s="211"/>
      <c r="F1839" s="211"/>
      <c r="G1839" s="212"/>
      <c r="H1839" s="109"/>
      <c r="I1839" s="109"/>
      <c r="J1839" s="109"/>
      <c r="K1839" s="213"/>
      <c r="L1839" s="213"/>
      <c r="M1839" s="109"/>
      <c r="N1839" s="109"/>
      <c r="O1839" s="109"/>
      <c r="P1839" s="213"/>
      <c r="Q1839" s="109"/>
      <c r="R1839" s="109"/>
      <c r="S1839" s="109"/>
      <c r="T1839" s="109"/>
      <c r="U1839" s="109"/>
      <c r="V1839" s="109"/>
      <c r="W1839" s="109"/>
      <c r="X1839" s="109"/>
      <c r="Y1839" s="109"/>
      <c r="Z1839" s="109"/>
      <c r="AA1839" s="109"/>
      <c r="AB1839" s="109"/>
      <c r="AC1839" s="109"/>
      <c r="AD1839" s="109"/>
      <c r="AE1839" s="109"/>
      <c r="AF1839" s="109"/>
      <c r="AG1839" s="109"/>
      <c r="AH1839" s="109"/>
      <c r="AI1839" s="219"/>
      <c r="AJ1839" s="219"/>
      <c r="AK1839" s="109"/>
      <c r="AL1839" s="109"/>
      <c r="AM1839" s="109"/>
      <c r="AN1839" s="109"/>
      <c r="AO1839" s="109"/>
      <c r="AP1839" s="109"/>
      <c r="AQ1839" s="109"/>
      <c r="AR1839" s="109"/>
      <c r="AS1839" s="109"/>
      <c r="AT1839" s="109"/>
      <c r="AU1839" s="109"/>
      <c r="AV1839" s="109"/>
      <c r="AW1839" s="109"/>
      <c r="AX1839" s="109"/>
      <c r="AY1839" s="109"/>
      <c r="AZ1839" s="109"/>
      <c r="BA1839" s="109"/>
      <c r="BB1839" s="219">
        <v>19001828</v>
      </c>
      <c r="BC1839" s="109"/>
      <c r="BD1839" s="213"/>
      <c r="BE1839" s="109"/>
      <c r="BF1839" s="109"/>
      <c r="BG1839" s="109"/>
      <c r="BH1839" s="109"/>
      <c r="BI1839" s="109"/>
      <c r="BJ1839" s="109"/>
      <c r="BK1839" s="109"/>
      <c r="BL1839" s="109"/>
      <c r="BM1839" s="109"/>
      <c r="BN1839" s="109"/>
    </row>
    <row r="1840" spans="1:66">
      <c r="A1840" s="420">
        <v>1829</v>
      </c>
      <c r="B1840" s="211"/>
      <c r="C1840" s="211"/>
      <c r="D1840" s="211"/>
      <c r="E1840" s="211"/>
      <c r="F1840" s="211"/>
      <c r="G1840" s="212"/>
      <c r="H1840" s="109"/>
      <c r="I1840" s="109"/>
      <c r="J1840" s="109"/>
      <c r="K1840" s="213"/>
      <c r="L1840" s="213"/>
      <c r="M1840" s="109"/>
      <c r="N1840" s="109"/>
      <c r="O1840" s="109"/>
      <c r="P1840" s="213"/>
      <c r="Q1840" s="109"/>
      <c r="R1840" s="109"/>
      <c r="S1840" s="109"/>
      <c r="T1840" s="109"/>
      <c r="U1840" s="109"/>
      <c r="V1840" s="109"/>
      <c r="W1840" s="109"/>
      <c r="X1840" s="109"/>
      <c r="Y1840" s="109"/>
      <c r="Z1840" s="109"/>
      <c r="AA1840" s="109"/>
      <c r="AB1840" s="109"/>
      <c r="AC1840" s="109"/>
      <c r="AD1840" s="109"/>
      <c r="AE1840" s="109"/>
      <c r="AF1840" s="109"/>
      <c r="AG1840" s="109"/>
      <c r="AH1840" s="109"/>
      <c r="AI1840" s="219"/>
      <c r="AJ1840" s="219"/>
      <c r="AK1840" s="109"/>
      <c r="AL1840" s="109"/>
      <c r="AM1840" s="109"/>
      <c r="AN1840" s="109"/>
      <c r="AO1840" s="109"/>
      <c r="AP1840" s="109"/>
      <c r="AQ1840" s="109"/>
      <c r="AR1840" s="109"/>
      <c r="AS1840" s="109"/>
      <c r="AT1840" s="109"/>
      <c r="AU1840" s="109"/>
      <c r="AV1840" s="109"/>
      <c r="AW1840" s="109"/>
      <c r="AX1840" s="109"/>
      <c r="AY1840" s="109"/>
      <c r="AZ1840" s="109"/>
      <c r="BA1840" s="109"/>
      <c r="BB1840" s="64">
        <v>19001829</v>
      </c>
      <c r="BC1840" s="109"/>
      <c r="BD1840" s="213"/>
      <c r="BE1840" s="109"/>
      <c r="BF1840" s="109"/>
      <c r="BG1840" s="109"/>
      <c r="BH1840" s="109"/>
      <c r="BI1840" s="109"/>
      <c r="BJ1840" s="109"/>
      <c r="BK1840" s="109"/>
      <c r="BL1840" s="109"/>
      <c r="BM1840" s="109"/>
      <c r="BN1840" s="109"/>
    </row>
    <row r="1841" spans="1:66">
      <c r="A1841" s="420">
        <v>1830</v>
      </c>
      <c r="B1841" s="211"/>
      <c r="C1841" s="211"/>
      <c r="D1841" s="211"/>
      <c r="E1841" s="211"/>
      <c r="F1841" s="211"/>
      <c r="G1841" s="212"/>
      <c r="H1841" s="109"/>
      <c r="I1841" s="109"/>
      <c r="J1841" s="109"/>
      <c r="K1841" s="213"/>
      <c r="L1841" s="213"/>
      <c r="M1841" s="109"/>
      <c r="N1841" s="109"/>
      <c r="O1841" s="109"/>
      <c r="P1841" s="213"/>
      <c r="Q1841" s="109"/>
      <c r="R1841" s="109"/>
      <c r="S1841" s="109"/>
      <c r="T1841" s="109"/>
      <c r="U1841" s="109"/>
      <c r="V1841" s="109"/>
      <c r="W1841" s="109"/>
      <c r="X1841" s="109"/>
      <c r="Y1841" s="109"/>
      <c r="Z1841" s="109"/>
      <c r="AA1841" s="109"/>
      <c r="AB1841" s="109"/>
      <c r="AC1841" s="109"/>
      <c r="AD1841" s="109"/>
      <c r="AE1841" s="109"/>
      <c r="AF1841" s="109"/>
      <c r="AG1841" s="109"/>
      <c r="AH1841" s="109"/>
      <c r="AI1841" s="219"/>
      <c r="AJ1841" s="219"/>
      <c r="AK1841" s="109"/>
      <c r="AL1841" s="109"/>
      <c r="AM1841" s="109"/>
      <c r="AN1841" s="109"/>
      <c r="AO1841" s="109"/>
      <c r="AP1841" s="109"/>
      <c r="AQ1841" s="109"/>
      <c r="AR1841" s="109"/>
      <c r="AS1841" s="109"/>
      <c r="AT1841" s="109"/>
      <c r="AU1841" s="109"/>
      <c r="AV1841" s="109"/>
      <c r="AW1841" s="109"/>
      <c r="AX1841" s="109"/>
      <c r="AY1841" s="109"/>
      <c r="AZ1841" s="109"/>
      <c r="BA1841" s="109"/>
      <c r="BB1841" s="219">
        <v>19001830</v>
      </c>
      <c r="BC1841" s="109"/>
      <c r="BD1841" s="213"/>
      <c r="BE1841" s="109"/>
      <c r="BF1841" s="109"/>
      <c r="BG1841" s="109"/>
      <c r="BH1841" s="109"/>
      <c r="BI1841" s="109"/>
      <c r="BJ1841" s="109"/>
      <c r="BK1841" s="109"/>
      <c r="BL1841" s="109"/>
      <c r="BM1841" s="109"/>
      <c r="BN1841" s="109"/>
    </row>
    <row r="1842" spans="1:66">
      <c r="A1842" s="420">
        <v>1831</v>
      </c>
      <c r="B1842" s="211"/>
      <c r="C1842" s="211"/>
      <c r="D1842" s="211"/>
      <c r="E1842" s="211"/>
      <c r="F1842" s="211"/>
      <c r="G1842" s="212"/>
      <c r="H1842" s="109"/>
      <c r="I1842" s="109"/>
      <c r="J1842" s="109"/>
      <c r="K1842" s="213"/>
      <c r="L1842" s="213"/>
      <c r="M1842" s="109"/>
      <c r="N1842" s="109"/>
      <c r="O1842" s="109"/>
      <c r="P1842" s="213"/>
      <c r="Q1842" s="109"/>
      <c r="R1842" s="109"/>
      <c r="S1842" s="109"/>
      <c r="T1842" s="109"/>
      <c r="U1842" s="109"/>
      <c r="V1842" s="109"/>
      <c r="W1842" s="109"/>
      <c r="X1842" s="109"/>
      <c r="Y1842" s="109"/>
      <c r="Z1842" s="109"/>
      <c r="AA1842" s="109"/>
      <c r="AB1842" s="109"/>
      <c r="AC1842" s="109"/>
      <c r="AD1842" s="109"/>
      <c r="AE1842" s="109"/>
      <c r="AF1842" s="109"/>
      <c r="AG1842" s="109"/>
      <c r="AH1842" s="109"/>
      <c r="AI1842" s="219"/>
      <c r="AJ1842" s="219"/>
      <c r="AK1842" s="109"/>
      <c r="AL1842" s="109"/>
      <c r="AM1842" s="109"/>
      <c r="AN1842" s="109"/>
      <c r="AO1842" s="109"/>
      <c r="AP1842" s="109"/>
      <c r="AQ1842" s="109"/>
      <c r="AR1842" s="109"/>
      <c r="AS1842" s="109"/>
      <c r="AT1842" s="109"/>
      <c r="AU1842" s="109"/>
      <c r="AV1842" s="109"/>
      <c r="AW1842" s="109"/>
      <c r="AX1842" s="109"/>
      <c r="AY1842" s="109"/>
      <c r="AZ1842" s="109"/>
      <c r="BA1842" s="109"/>
      <c r="BB1842" s="64">
        <v>19001831</v>
      </c>
      <c r="BC1842" s="109"/>
      <c r="BD1842" s="213"/>
      <c r="BE1842" s="109"/>
      <c r="BF1842" s="109"/>
      <c r="BG1842" s="109"/>
      <c r="BH1842" s="109"/>
      <c r="BI1842" s="109"/>
      <c r="BJ1842" s="109"/>
      <c r="BK1842" s="109"/>
      <c r="BL1842" s="109"/>
      <c r="BM1842" s="109"/>
      <c r="BN1842" s="109"/>
    </row>
    <row r="1843" spans="1:66">
      <c r="A1843" s="420">
        <v>1832</v>
      </c>
      <c r="B1843" s="211"/>
      <c r="C1843" s="211"/>
      <c r="D1843" s="211"/>
      <c r="E1843" s="211"/>
      <c r="F1843" s="211"/>
      <c r="G1843" s="212"/>
      <c r="H1843" s="109"/>
      <c r="I1843" s="109"/>
      <c r="J1843" s="109"/>
      <c r="K1843" s="213"/>
      <c r="L1843" s="213"/>
      <c r="M1843" s="109"/>
      <c r="N1843" s="109"/>
      <c r="O1843" s="109"/>
      <c r="P1843" s="213"/>
      <c r="Q1843" s="109"/>
      <c r="R1843" s="109"/>
      <c r="S1843" s="109"/>
      <c r="T1843" s="109"/>
      <c r="U1843" s="109"/>
      <c r="V1843" s="109"/>
      <c r="W1843" s="109"/>
      <c r="X1843" s="109"/>
      <c r="Y1843" s="109"/>
      <c r="Z1843" s="109"/>
      <c r="AA1843" s="109"/>
      <c r="AB1843" s="109"/>
      <c r="AC1843" s="109"/>
      <c r="AD1843" s="109"/>
      <c r="AE1843" s="109"/>
      <c r="AF1843" s="109"/>
      <c r="AG1843" s="109"/>
      <c r="AH1843" s="109"/>
      <c r="AI1843" s="219"/>
      <c r="AJ1843" s="219"/>
      <c r="AK1843" s="109"/>
      <c r="AL1843" s="109"/>
      <c r="AM1843" s="109"/>
      <c r="AN1843" s="109"/>
      <c r="AO1843" s="109"/>
      <c r="AP1843" s="109"/>
      <c r="AQ1843" s="109"/>
      <c r="AR1843" s="109"/>
      <c r="AS1843" s="109"/>
      <c r="AT1843" s="109"/>
      <c r="AU1843" s="109"/>
      <c r="AV1843" s="109"/>
      <c r="AW1843" s="109"/>
      <c r="AX1843" s="109"/>
      <c r="AY1843" s="109"/>
      <c r="AZ1843" s="109"/>
      <c r="BA1843" s="109"/>
      <c r="BB1843" s="219">
        <v>19001832</v>
      </c>
      <c r="BC1843" s="109"/>
      <c r="BD1843" s="213"/>
      <c r="BE1843" s="109"/>
      <c r="BF1843" s="109"/>
      <c r="BG1843" s="109"/>
      <c r="BH1843" s="109"/>
      <c r="BI1843" s="109"/>
      <c r="BJ1843" s="109"/>
      <c r="BK1843" s="109"/>
      <c r="BL1843" s="109"/>
      <c r="BM1843" s="109"/>
      <c r="BN1843" s="109"/>
    </row>
    <row r="1844" spans="1:66">
      <c r="A1844" s="420">
        <v>1833</v>
      </c>
      <c r="B1844" s="211"/>
      <c r="C1844" s="211"/>
      <c r="D1844" s="211"/>
      <c r="E1844" s="211"/>
      <c r="F1844" s="211"/>
      <c r="G1844" s="212"/>
      <c r="H1844" s="109"/>
      <c r="I1844" s="109"/>
      <c r="J1844" s="109"/>
      <c r="K1844" s="213"/>
      <c r="L1844" s="213"/>
      <c r="M1844" s="109"/>
      <c r="N1844" s="109"/>
      <c r="O1844" s="109"/>
      <c r="P1844" s="213"/>
      <c r="Q1844" s="109"/>
      <c r="R1844" s="109"/>
      <c r="S1844" s="109"/>
      <c r="T1844" s="109"/>
      <c r="U1844" s="109"/>
      <c r="V1844" s="109"/>
      <c r="W1844" s="109"/>
      <c r="X1844" s="109"/>
      <c r="Y1844" s="109"/>
      <c r="Z1844" s="109"/>
      <c r="AA1844" s="109"/>
      <c r="AB1844" s="109"/>
      <c r="AC1844" s="109"/>
      <c r="AD1844" s="109"/>
      <c r="AE1844" s="109"/>
      <c r="AF1844" s="109"/>
      <c r="AG1844" s="109"/>
      <c r="AH1844" s="109"/>
      <c r="AI1844" s="219"/>
      <c r="AJ1844" s="219"/>
      <c r="AK1844" s="109"/>
      <c r="AL1844" s="109"/>
      <c r="AM1844" s="109"/>
      <c r="AN1844" s="109"/>
      <c r="AO1844" s="109"/>
      <c r="AP1844" s="109"/>
      <c r="AQ1844" s="109"/>
      <c r="AR1844" s="109"/>
      <c r="AS1844" s="109"/>
      <c r="AT1844" s="109"/>
      <c r="AU1844" s="109"/>
      <c r="AV1844" s="109"/>
      <c r="AW1844" s="109"/>
      <c r="AX1844" s="109"/>
      <c r="AY1844" s="109"/>
      <c r="AZ1844" s="109"/>
      <c r="BA1844" s="109"/>
      <c r="BB1844" s="64">
        <v>19001833</v>
      </c>
      <c r="BC1844" s="109"/>
      <c r="BD1844" s="213"/>
      <c r="BE1844" s="109"/>
      <c r="BF1844" s="109"/>
      <c r="BG1844" s="109"/>
      <c r="BH1844" s="109"/>
      <c r="BI1844" s="109"/>
      <c r="BJ1844" s="109"/>
      <c r="BK1844" s="109"/>
      <c r="BL1844" s="109"/>
      <c r="BM1844" s="109"/>
      <c r="BN1844" s="109"/>
    </row>
    <row r="1845" spans="1:66">
      <c r="A1845" s="420">
        <v>1834</v>
      </c>
      <c r="B1845" s="211"/>
      <c r="C1845" s="211"/>
      <c r="D1845" s="211"/>
      <c r="E1845" s="211"/>
      <c r="F1845" s="211"/>
      <c r="G1845" s="212"/>
      <c r="H1845" s="109"/>
      <c r="I1845" s="109"/>
      <c r="J1845" s="109"/>
      <c r="K1845" s="213"/>
      <c r="L1845" s="213"/>
      <c r="M1845" s="109"/>
      <c r="N1845" s="109"/>
      <c r="O1845" s="109"/>
      <c r="P1845" s="213"/>
      <c r="Q1845" s="109"/>
      <c r="R1845" s="109"/>
      <c r="S1845" s="109"/>
      <c r="T1845" s="109"/>
      <c r="U1845" s="109"/>
      <c r="V1845" s="109"/>
      <c r="W1845" s="109"/>
      <c r="X1845" s="109"/>
      <c r="Y1845" s="109"/>
      <c r="Z1845" s="109"/>
      <c r="AA1845" s="109"/>
      <c r="AB1845" s="109"/>
      <c r="AC1845" s="109"/>
      <c r="AD1845" s="109"/>
      <c r="AE1845" s="109"/>
      <c r="AF1845" s="109"/>
      <c r="AG1845" s="109"/>
      <c r="AH1845" s="109"/>
      <c r="AI1845" s="219"/>
      <c r="AJ1845" s="219"/>
      <c r="AK1845" s="109"/>
      <c r="AL1845" s="109"/>
      <c r="AM1845" s="109"/>
      <c r="AN1845" s="109"/>
      <c r="AO1845" s="109"/>
      <c r="AP1845" s="109"/>
      <c r="AQ1845" s="109"/>
      <c r="AR1845" s="109"/>
      <c r="AS1845" s="109"/>
      <c r="AT1845" s="109"/>
      <c r="AU1845" s="109"/>
      <c r="AV1845" s="109"/>
      <c r="AW1845" s="109"/>
      <c r="AX1845" s="109"/>
      <c r="AY1845" s="109"/>
      <c r="AZ1845" s="109"/>
      <c r="BA1845" s="109"/>
      <c r="BB1845" s="219">
        <v>19001834</v>
      </c>
      <c r="BC1845" s="109"/>
      <c r="BD1845" s="213"/>
      <c r="BE1845" s="109"/>
      <c r="BF1845" s="109"/>
      <c r="BG1845" s="109"/>
      <c r="BH1845" s="109"/>
      <c r="BI1845" s="109"/>
      <c r="BJ1845" s="109"/>
      <c r="BK1845" s="109"/>
      <c r="BL1845" s="109"/>
      <c r="BM1845" s="109"/>
      <c r="BN1845" s="109"/>
    </row>
    <row r="1846" spans="1:66">
      <c r="A1846" s="420">
        <v>1835</v>
      </c>
      <c r="B1846" s="211"/>
      <c r="C1846" s="211"/>
      <c r="D1846" s="211"/>
      <c r="E1846" s="211"/>
      <c r="F1846" s="211"/>
      <c r="G1846" s="212"/>
      <c r="H1846" s="109"/>
      <c r="I1846" s="109"/>
      <c r="J1846" s="109"/>
      <c r="K1846" s="213"/>
      <c r="L1846" s="213"/>
      <c r="M1846" s="109"/>
      <c r="N1846" s="109"/>
      <c r="O1846" s="109"/>
      <c r="P1846" s="213"/>
      <c r="Q1846" s="109"/>
      <c r="R1846" s="109"/>
      <c r="S1846" s="109"/>
      <c r="T1846" s="109"/>
      <c r="U1846" s="109"/>
      <c r="V1846" s="109"/>
      <c r="W1846" s="109"/>
      <c r="X1846" s="109"/>
      <c r="Y1846" s="109"/>
      <c r="Z1846" s="109"/>
      <c r="AA1846" s="109"/>
      <c r="AB1846" s="109"/>
      <c r="AC1846" s="109"/>
      <c r="AD1846" s="109"/>
      <c r="AE1846" s="109"/>
      <c r="AF1846" s="109"/>
      <c r="AG1846" s="109"/>
      <c r="AH1846" s="109"/>
      <c r="AI1846" s="219"/>
      <c r="AJ1846" s="219"/>
      <c r="AK1846" s="109"/>
      <c r="AL1846" s="109"/>
      <c r="AM1846" s="109"/>
      <c r="AN1846" s="109"/>
      <c r="AO1846" s="109"/>
      <c r="AP1846" s="109"/>
      <c r="AQ1846" s="109"/>
      <c r="AR1846" s="109"/>
      <c r="AS1846" s="109"/>
      <c r="AT1846" s="109"/>
      <c r="AU1846" s="109"/>
      <c r="AV1846" s="109"/>
      <c r="AW1846" s="109"/>
      <c r="AX1846" s="109"/>
      <c r="AY1846" s="109"/>
      <c r="AZ1846" s="109"/>
      <c r="BA1846" s="109"/>
      <c r="BB1846" s="64">
        <v>19001835</v>
      </c>
      <c r="BC1846" s="109"/>
      <c r="BD1846" s="213"/>
      <c r="BE1846" s="109"/>
      <c r="BF1846" s="109"/>
      <c r="BG1846" s="109"/>
      <c r="BH1846" s="109"/>
      <c r="BI1846" s="109"/>
      <c r="BJ1846" s="109"/>
      <c r="BK1846" s="109"/>
      <c r="BL1846" s="109"/>
      <c r="BM1846" s="109"/>
      <c r="BN1846" s="109"/>
    </row>
    <row r="1847" spans="1:66">
      <c r="A1847" s="420">
        <v>1836</v>
      </c>
      <c r="B1847" s="211"/>
      <c r="C1847" s="211"/>
      <c r="D1847" s="211"/>
      <c r="E1847" s="211"/>
      <c r="F1847" s="211"/>
      <c r="G1847" s="212"/>
      <c r="H1847" s="109"/>
      <c r="I1847" s="109"/>
      <c r="J1847" s="109"/>
      <c r="K1847" s="213"/>
      <c r="L1847" s="213"/>
      <c r="M1847" s="109"/>
      <c r="N1847" s="109"/>
      <c r="O1847" s="109"/>
      <c r="P1847" s="213"/>
      <c r="Q1847" s="109"/>
      <c r="R1847" s="109"/>
      <c r="S1847" s="109"/>
      <c r="T1847" s="109"/>
      <c r="U1847" s="109"/>
      <c r="V1847" s="109"/>
      <c r="W1847" s="109"/>
      <c r="X1847" s="109"/>
      <c r="Y1847" s="109"/>
      <c r="Z1847" s="109"/>
      <c r="AA1847" s="109"/>
      <c r="AB1847" s="109"/>
      <c r="AC1847" s="109"/>
      <c r="AD1847" s="109"/>
      <c r="AE1847" s="109"/>
      <c r="AF1847" s="109"/>
      <c r="AG1847" s="109"/>
      <c r="AH1847" s="109"/>
      <c r="AI1847" s="219"/>
      <c r="AJ1847" s="219"/>
      <c r="AK1847" s="109"/>
      <c r="AL1847" s="109"/>
      <c r="AM1847" s="109"/>
      <c r="AN1847" s="109"/>
      <c r="AO1847" s="109"/>
      <c r="AP1847" s="109"/>
      <c r="AQ1847" s="109"/>
      <c r="AR1847" s="109"/>
      <c r="AS1847" s="109"/>
      <c r="AT1847" s="109"/>
      <c r="AU1847" s="109"/>
      <c r="AV1847" s="109"/>
      <c r="AW1847" s="109"/>
      <c r="AX1847" s="109"/>
      <c r="AY1847" s="109"/>
      <c r="AZ1847" s="109"/>
      <c r="BA1847" s="109"/>
      <c r="BB1847" s="219">
        <v>19001836</v>
      </c>
      <c r="BC1847" s="109"/>
      <c r="BD1847" s="213"/>
      <c r="BE1847" s="109"/>
      <c r="BF1847" s="109"/>
      <c r="BG1847" s="109"/>
      <c r="BH1847" s="109"/>
      <c r="BI1847" s="109"/>
      <c r="BJ1847" s="109"/>
      <c r="BK1847" s="109"/>
      <c r="BL1847" s="109"/>
      <c r="BM1847" s="109"/>
      <c r="BN1847" s="109"/>
    </row>
    <row r="1848" spans="1:66">
      <c r="A1848" s="420">
        <v>1837</v>
      </c>
      <c r="B1848" s="211"/>
      <c r="C1848" s="211"/>
      <c r="D1848" s="211"/>
      <c r="E1848" s="211"/>
      <c r="F1848" s="211"/>
      <c r="G1848" s="212"/>
      <c r="H1848" s="109"/>
      <c r="I1848" s="109"/>
      <c r="J1848" s="109"/>
      <c r="K1848" s="213"/>
      <c r="L1848" s="213"/>
      <c r="M1848" s="109"/>
      <c r="N1848" s="109"/>
      <c r="O1848" s="109"/>
      <c r="P1848" s="213"/>
      <c r="Q1848" s="109"/>
      <c r="R1848" s="109"/>
      <c r="S1848" s="109"/>
      <c r="T1848" s="109"/>
      <c r="U1848" s="109"/>
      <c r="V1848" s="109"/>
      <c r="W1848" s="109"/>
      <c r="X1848" s="109"/>
      <c r="Y1848" s="109"/>
      <c r="Z1848" s="109"/>
      <c r="AA1848" s="109"/>
      <c r="AB1848" s="109"/>
      <c r="AC1848" s="109"/>
      <c r="AD1848" s="109"/>
      <c r="AE1848" s="109"/>
      <c r="AF1848" s="109"/>
      <c r="AG1848" s="109"/>
      <c r="AH1848" s="109"/>
      <c r="AI1848" s="219"/>
      <c r="AJ1848" s="219"/>
      <c r="AK1848" s="109"/>
      <c r="AL1848" s="109"/>
      <c r="AM1848" s="109"/>
      <c r="AN1848" s="109"/>
      <c r="AO1848" s="109"/>
      <c r="AP1848" s="109"/>
      <c r="AQ1848" s="109"/>
      <c r="AR1848" s="109"/>
      <c r="AS1848" s="109"/>
      <c r="AT1848" s="109"/>
      <c r="AU1848" s="109"/>
      <c r="AV1848" s="109"/>
      <c r="AW1848" s="109"/>
      <c r="AX1848" s="109"/>
      <c r="AY1848" s="109"/>
      <c r="AZ1848" s="109"/>
      <c r="BA1848" s="109"/>
      <c r="BB1848" s="64">
        <v>19001837</v>
      </c>
      <c r="BC1848" s="109"/>
      <c r="BD1848" s="213"/>
      <c r="BE1848" s="109"/>
      <c r="BF1848" s="109"/>
      <c r="BG1848" s="109"/>
      <c r="BH1848" s="109"/>
      <c r="BI1848" s="109"/>
      <c r="BJ1848" s="109"/>
      <c r="BK1848" s="109"/>
      <c r="BL1848" s="109"/>
      <c r="BM1848" s="109"/>
      <c r="BN1848" s="109"/>
    </row>
    <row r="1849" spans="1:66">
      <c r="A1849" s="420">
        <v>1838</v>
      </c>
      <c r="B1849" s="211"/>
      <c r="C1849" s="211"/>
      <c r="D1849" s="211"/>
      <c r="E1849" s="211"/>
      <c r="F1849" s="211"/>
      <c r="G1849" s="212"/>
      <c r="H1849" s="109"/>
      <c r="I1849" s="109"/>
      <c r="J1849" s="109"/>
      <c r="K1849" s="213"/>
      <c r="L1849" s="213"/>
      <c r="M1849" s="109"/>
      <c r="N1849" s="109"/>
      <c r="O1849" s="109"/>
      <c r="P1849" s="213"/>
      <c r="Q1849" s="109"/>
      <c r="R1849" s="109"/>
      <c r="S1849" s="109"/>
      <c r="T1849" s="109"/>
      <c r="U1849" s="109"/>
      <c r="V1849" s="109"/>
      <c r="W1849" s="109"/>
      <c r="X1849" s="109"/>
      <c r="Y1849" s="109"/>
      <c r="Z1849" s="109"/>
      <c r="AA1849" s="109"/>
      <c r="AB1849" s="109"/>
      <c r="AC1849" s="109"/>
      <c r="AD1849" s="109"/>
      <c r="AE1849" s="109"/>
      <c r="AF1849" s="109"/>
      <c r="AG1849" s="109"/>
      <c r="AH1849" s="109"/>
      <c r="AI1849" s="219"/>
      <c r="AJ1849" s="219"/>
      <c r="AK1849" s="109"/>
      <c r="AL1849" s="109"/>
      <c r="AM1849" s="109"/>
      <c r="AN1849" s="109"/>
      <c r="AO1849" s="109"/>
      <c r="AP1849" s="109"/>
      <c r="AQ1849" s="109"/>
      <c r="AR1849" s="109"/>
      <c r="AS1849" s="109"/>
      <c r="AT1849" s="109"/>
      <c r="AU1849" s="109"/>
      <c r="AV1849" s="109"/>
      <c r="AW1849" s="109"/>
      <c r="AX1849" s="109"/>
      <c r="AY1849" s="109"/>
      <c r="AZ1849" s="109"/>
      <c r="BA1849" s="109"/>
      <c r="BB1849" s="219">
        <v>19001838</v>
      </c>
      <c r="BC1849" s="109"/>
      <c r="BD1849" s="213"/>
      <c r="BE1849" s="109"/>
      <c r="BF1849" s="109"/>
      <c r="BG1849" s="109"/>
      <c r="BH1849" s="109"/>
      <c r="BI1849" s="109"/>
      <c r="BJ1849" s="109"/>
      <c r="BK1849" s="109"/>
      <c r="BL1849" s="109"/>
      <c r="BM1849" s="109"/>
      <c r="BN1849" s="109"/>
    </row>
    <row r="1850" spans="1:66">
      <c r="A1850" s="420">
        <v>1839</v>
      </c>
      <c r="B1850" s="211"/>
      <c r="C1850" s="211"/>
      <c r="D1850" s="211"/>
      <c r="E1850" s="211"/>
      <c r="F1850" s="211"/>
      <c r="G1850" s="212"/>
      <c r="H1850" s="109"/>
      <c r="I1850" s="109"/>
      <c r="J1850" s="109"/>
      <c r="K1850" s="213"/>
      <c r="L1850" s="213"/>
      <c r="M1850" s="109"/>
      <c r="N1850" s="109"/>
      <c r="O1850" s="109"/>
      <c r="P1850" s="213"/>
      <c r="Q1850" s="109"/>
      <c r="R1850" s="109"/>
      <c r="S1850" s="109"/>
      <c r="T1850" s="109"/>
      <c r="U1850" s="109"/>
      <c r="V1850" s="109"/>
      <c r="W1850" s="109"/>
      <c r="X1850" s="109"/>
      <c r="Y1850" s="109"/>
      <c r="Z1850" s="109"/>
      <c r="AA1850" s="109"/>
      <c r="AB1850" s="109"/>
      <c r="AC1850" s="109"/>
      <c r="AD1850" s="109"/>
      <c r="AE1850" s="109"/>
      <c r="AF1850" s="109"/>
      <c r="AG1850" s="109"/>
      <c r="AH1850" s="109"/>
      <c r="AI1850" s="219"/>
      <c r="AJ1850" s="219"/>
      <c r="AK1850" s="109"/>
      <c r="AL1850" s="109"/>
      <c r="AM1850" s="109"/>
      <c r="AN1850" s="109"/>
      <c r="AO1850" s="109"/>
      <c r="AP1850" s="109"/>
      <c r="AQ1850" s="109"/>
      <c r="AR1850" s="109"/>
      <c r="AS1850" s="109"/>
      <c r="AT1850" s="109"/>
      <c r="AU1850" s="109"/>
      <c r="AV1850" s="109"/>
      <c r="AW1850" s="109"/>
      <c r="AX1850" s="109"/>
      <c r="AY1850" s="109"/>
      <c r="AZ1850" s="109"/>
      <c r="BA1850" s="109"/>
      <c r="BB1850" s="64">
        <v>19001839</v>
      </c>
      <c r="BC1850" s="109"/>
      <c r="BD1850" s="213"/>
      <c r="BE1850" s="109"/>
      <c r="BF1850" s="109"/>
      <c r="BG1850" s="109"/>
      <c r="BH1850" s="109"/>
      <c r="BI1850" s="109"/>
      <c r="BJ1850" s="109"/>
      <c r="BK1850" s="109"/>
      <c r="BL1850" s="109"/>
      <c r="BM1850" s="109"/>
      <c r="BN1850" s="109"/>
    </row>
    <row r="1851" spans="1:66">
      <c r="A1851" s="420">
        <v>1840</v>
      </c>
      <c r="B1851" s="211"/>
      <c r="C1851" s="211"/>
      <c r="D1851" s="211"/>
      <c r="E1851" s="211"/>
      <c r="F1851" s="211"/>
      <c r="G1851" s="212"/>
      <c r="H1851" s="109"/>
      <c r="I1851" s="109"/>
      <c r="J1851" s="109"/>
      <c r="K1851" s="213"/>
      <c r="L1851" s="213"/>
      <c r="M1851" s="109"/>
      <c r="N1851" s="109"/>
      <c r="O1851" s="109"/>
      <c r="P1851" s="213"/>
      <c r="Q1851" s="109"/>
      <c r="R1851" s="109"/>
      <c r="S1851" s="109"/>
      <c r="T1851" s="109"/>
      <c r="U1851" s="109"/>
      <c r="V1851" s="109"/>
      <c r="W1851" s="109"/>
      <c r="X1851" s="109"/>
      <c r="Y1851" s="109"/>
      <c r="Z1851" s="109"/>
      <c r="AA1851" s="109"/>
      <c r="AB1851" s="109"/>
      <c r="AC1851" s="109"/>
      <c r="AD1851" s="109"/>
      <c r="AE1851" s="109"/>
      <c r="AF1851" s="109"/>
      <c r="AG1851" s="109"/>
      <c r="AH1851" s="109"/>
      <c r="AI1851" s="219"/>
      <c r="AJ1851" s="219"/>
      <c r="AK1851" s="109"/>
      <c r="AL1851" s="109"/>
      <c r="AM1851" s="109"/>
      <c r="AN1851" s="109"/>
      <c r="AO1851" s="109"/>
      <c r="AP1851" s="109"/>
      <c r="AQ1851" s="109"/>
      <c r="AR1851" s="109"/>
      <c r="AS1851" s="109"/>
      <c r="AT1851" s="109"/>
      <c r="AU1851" s="109"/>
      <c r="AV1851" s="109"/>
      <c r="AW1851" s="109"/>
      <c r="AX1851" s="109"/>
      <c r="AY1851" s="109"/>
      <c r="AZ1851" s="109"/>
      <c r="BA1851" s="109"/>
      <c r="BB1851" s="219">
        <v>19001840</v>
      </c>
      <c r="BC1851" s="109"/>
      <c r="BD1851" s="213"/>
      <c r="BE1851" s="109"/>
      <c r="BF1851" s="109"/>
      <c r="BG1851" s="109"/>
      <c r="BH1851" s="109"/>
      <c r="BI1851" s="109"/>
      <c r="BJ1851" s="109"/>
      <c r="BK1851" s="109"/>
      <c r="BL1851" s="109"/>
      <c r="BM1851" s="109"/>
      <c r="BN1851" s="109"/>
    </row>
    <row r="1852" spans="1:66">
      <c r="A1852" s="420">
        <v>1841</v>
      </c>
      <c r="B1852" s="211"/>
      <c r="C1852" s="211"/>
      <c r="D1852" s="211"/>
      <c r="E1852" s="211"/>
      <c r="F1852" s="211"/>
      <c r="G1852" s="212"/>
      <c r="H1852" s="109"/>
      <c r="I1852" s="109"/>
      <c r="J1852" s="109"/>
      <c r="K1852" s="213"/>
      <c r="L1852" s="213"/>
      <c r="M1852" s="109"/>
      <c r="N1852" s="109"/>
      <c r="O1852" s="109"/>
      <c r="P1852" s="213"/>
      <c r="Q1852" s="109"/>
      <c r="R1852" s="109"/>
      <c r="S1852" s="109"/>
      <c r="T1852" s="109"/>
      <c r="U1852" s="109"/>
      <c r="V1852" s="109"/>
      <c r="W1852" s="109"/>
      <c r="X1852" s="109"/>
      <c r="Y1852" s="109"/>
      <c r="Z1852" s="109"/>
      <c r="AA1852" s="109"/>
      <c r="AB1852" s="109"/>
      <c r="AC1852" s="109"/>
      <c r="AD1852" s="109"/>
      <c r="AE1852" s="109"/>
      <c r="AF1852" s="109"/>
      <c r="AG1852" s="109"/>
      <c r="AH1852" s="109"/>
      <c r="AI1852" s="219"/>
      <c r="AJ1852" s="219"/>
      <c r="AK1852" s="109"/>
      <c r="AL1852" s="109"/>
      <c r="AM1852" s="109"/>
      <c r="AN1852" s="109"/>
      <c r="AO1852" s="109"/>
      <c r="AP1852" s="109"/>
      <c r="AQ1852" s="109"/>
      <c r="AR1852" s="109"/>
      <c r="AS1852" s="109"/>
      <c r="AT1852" s="109"/>
      <c r="AU1852" s="109"/>
      <c r="AV1852" s="109"/>
      <c r="AW1852" s="109"/>
      <c r="AX1852" s="109"/>
      <c r="AY1852" s="109"/>
      <c r="AZ1852" s="109"/>
      <c r="BA1852" s="109"/>
      <c r="BB1852" s="64">
        <v>19001841</v>
      </c>
      <c r="BC1852" s="109"/>
      <c r="BD1852" s="213"/>
      <c r="BE1852" s="109"/>
      <c r="BF1852" s="109"/>
      <c r="BG1852" s="109"/>
      <c r="BH1852" s="109"/>
      <c r="BI1852" s="109"/>
      <c r="BJ1852" s="109"/>
      <c r="BK1852" s="109"/>
      <c r="BL1852" s="109"/>
      <c r="BM1852" s="109"/>
      <c r="BN1852" s="109"/>
    </row>
    <row r="1853" spans="1:66">
      <c r="A1853" s="420">
        <v>1842</v>
      </c>
      <c r="B1853" s="211"/>
      <c r="C1853" s="211"/>
      <c r="D1853" s="211"/>
      <c r="E1853" s="211"/>
      <c r="F1853" s="211"/>
      <c r="G1853" s="212"/>
      <c r="H1853" s="109"/>
      <c r="I1853" s="109"/>
      <c r="J1853" s="109"/>
      <c r="K1853" s="213"/>
      <c r="L1853" s="213"/>
      <c r="M1853" s="109"/>
      <c r="N1853" s="109"/>
      <c r="O1853" s="109"/>
      <c r="P1853" s="213"/>
      <c r="Q1853" s="109"/>
      <c r="R1853" s="109"/>
      <c r="S1853" s="109"/>
      <c r="T1853" s="109"/>
      <c r="U1853" s="109"/>
      <c r="V1853" s="109"/>
      <c r="W1853" s="109"/>
      <c r="X1853" s="109"/>
      <c r="Y1853" s="109"/>
      <c r="Z1853" s="109"/>
      <c r="AA1853" s="109"/>
      <c r="AB1853" s="109"/>
      <c r="AC1853" s="109"/>
      <c r="AD1853" s="109"/>
      <c r="AE1853" s="109"/>
      <c r="AF1853" s="109"/>
      <c r="AG1853" s="109"/>
      <c r="AH1853" s="109"/>
      <c r="AI1853" s="219"/>
      <c r="AJ1853" s="219"/>
      <c r="AK1853" s="109"/>
      <c r="AL1853" s="109"/>
      <c r="AM1853" s="109"/>
      <c r="AN1853" s="109"/>
      <c r="AO1853" s="109"/>
      <c r="AP1853" s="109"/>
      <c r="AQ1853" s="109"/>
      <c r="AR1853" s="109"/>
      <c r="AS1853" s="109"/>
      <c r="AT1853" s="109"/>
      <c r="AU1853" s="109"/>
      <c r="AV1853" s="109"/>
      <c r="AW1853" s="109"/>
      <c r="AX1853" s="109"/>
      <c r="AY1853" s="109"/>
      <c r="AZ1853" s="109"/>
      <c r="BA1853" s="109"/>
      <c r="BB1853" s="219">
        <v>19001842</v>
      </c>
      <c r="BC1853" s="109"/>
      <c r="BD1853" s="213"/>
      <c r="BE1853" s="109"/>
      <c r="BF1853" s="109"/>
      <c r="BG1853" s="109"/>
      <c r="BH1853" s="109"/>
      <c r="BI1853" s="109"/>
      <c r="BJ1853" s="109"/>
      <c r="BK1853" s="109"/>
      <c r="BL1853" s="109"/>
      <c r="BM1853" s="109"/>
      <c r="BN1853" s="109"/>
    </row>
    <row r="1854" spans="1:66">
      <c r="A1854" s="420">
        <v>1843</v>
      </c>
      <c r="B1854" s="211"/>
      <c r="C1854" s="211"/>
      <c r="D1854" s="211"/>
      <c r="E1854" s="211"/>
      <c r="F1854" s="211"/>
      <c r="G1854" s="212"/>
      <c r="H1854" s="109"/>
      <c r="I1854" s="109"/>
      <c r="J1854" s="109"/>
      <c r="K1854" s="213"/>
      <c r="L1854" s="213"/>
      <c r="M1854" s="109"/>
      <c r="N1854" s="109"/>
      <c r="O1854" s="109"/>
      <c r="P1854" s="213"/>
      <c r="Q1854" s="109"/>
      <c r="R1854" s="109"/>
      <c r="S1854" s="109"/>
      <c r="T1854" s="109"/>
      <c r="U1854" s="109"/>
      <c r="V1854" s="109"/>
      <c r="W1854" s="109"/>
      <c r="X1854" s="109"/>
      <c r="Y1854" s="109"/>
      <c r="Z1854" s="109"/>
      <c r="AA1854" s="109"/>
      <c r="AB1854" s="109"/>
      <c r="AC1854" s="109"/>
      <c r="AD1854" s="109"/>
      <c r="AE1854" s="109"/>
      <c r="AF1854" s="109"/>
      <c r="AG1854" s="109"/>
      <c r="AH1854" s="109"/>
      <c r="AI1854" s="219"/>
      <c r="AJ1854" s="219"/>
      <c r="AK1854" s="109"/>
      <c r="AL1854" s="109"/>
      <c r="AM1854" s="109"/>
      <c r="AN1854" s="109"/>
      <c r="AO1854" s="109"/>
      <c r="AP1854" s="109"/>
      <c r="AQ1854" s="109"/>
      <c r="AR1854" s="109"/>
      <c r="AS1854" s="109"/>
      <c r="AT1854" s="109"/>
      <c r="AU1854" s="109"/>
      <c r="AV1854" s="109"/>
      <c r="AW1854" s="109"/>
      <c r="AX1854" s="109"/>
      <c r="AY1854" s="109"/>
      <c r="AZ1854" s="109"/>
      <c r="BA1854" s="109"/>
      <c r="BB1854" s="64">
        <v>19001843</v>
      </c>
      <c r="BC1854" s="109"/>
      <c r="BD1854" s="213"/>
      <c r="BE1854" s="109"/>
      <c r="BF1854" s="109"/>
      <c r="BG1854" s="109"/>
      <c r="BH1854" s="109"/>
      <c r="BI1854" s="109"/>
      <c r="BJ1854" s="109"/>
      <c r="BK1854" s="109"/>
      <c r="BL1854" s="109"/>
      <c r="BM1854" s="109"/>
      <c r="BN1854" s="109"/>
    </row>
    <row r="1855" spans="1:66">
      <c r="A1855" s="420">
        <v>1844</v>
      </c>
      <c r="B1855" s="211"/>
      <c r="C1855" s="211"/>
      <c r="D1855" s="211"/>
      <c r="E1855" s="211"/>
      <c r="F1855" s="211"/>
      <c r="G1855" s="212"/>
      <c r="H1855" s="109"/>
      <c r="I1855" s="109"/>
      <c r="J1855" s="109"/>
      <c r="K1855" s="213"/>
      <c r="L1855" s="213"/>
      <c r="M1855" s="109"/>
      <c r="N1855" s="109"/>
      <c r="O1855" s="109"/>
      <c r="P1855" s="213"/>
      <c r="Q1855" s="109"/>
      <c r="R1855" s="109"/>
      <c r="S1855" s="109"/>
      <c r="T1855" s="109"/>
      <c r="U1855" s="109"/>
      <c r="V1855" s="109"/>
      <c r="W1855" s="109"/>
      <c r="X1855" s="109"/>
      <c r="Y1855" s="109"/>
      <c r="Z1855" s="109"/>
      <c r="AA1855" s="109"/>
      <c r="AB1855" s="109"/>
      <c r="AC1855" s="109"/>
      <c r="AD1855" s="109"/>
      <c r="AE1855" s="109"/>
      <c r="AF1855" s="109"/>
      <c r="AG1855" s="109"/>
      <c r="AH1855" s="109"/>
      <c r="AI1855" s="219"/>
      <c r="AJ1855" s="219"/>
      <c r="AK1855" s="109"/>
      <c r="AL1855" s="109"/>
      <c r="AM1855" s="109"/>
      <c r="AN1855" s="109"/>
      <c r="AO1855" s="109"/>
      <c r="AP1855" s="109"/>
      <c r="AQ1855" s="109"/>
      <c r="AR1855" s="109"/>
      <c r="AS1855" s="109"/>
      <c r="AT1855" s="109"/>
      <c r="AU1855" s="109"/>
      <c r="AV1855" s="109"/>
      <c r="AW1855" s="109"/>
      <c r="AX1855" s="109"/>
      <c r="AY1855" s="109"/>
      <c r="AZ1855" s="109"/>
      <c r="BA1855" s="109"/>
      <c r="BB1855" s="219">
        <v>19001844</v>
      </c>
      <c r="BC1855" s="109"/>
      <c r="BD1855" s="213"/>
      <c r="BE1855" s="109"/>
      <c r="BF1855" s="109"/>
      <c r="BG1855" s="109"/>
      <c r="BH1855" s="109"/>
      <c r="BI1855" s="109"/>
      <c r="BJ1855" s="109"/>
      <c r="BK1855" s="109"/>
      <c r="BL1855" s="109"/>
      <c r="BM1855" s="109"/>
      <c r="BN1855" s="109"/>
    </row>
    <row r="1856" spans="1:66">
      <c r="A1856" s="420">
        <v>1845</v>
      </c>
      <c r="B1856" s="211"/>
      <c r="C1856" s="211"/>
      <c r="D1856" s="211"/>
      <c r="E1856" s="211"/>
      <c r="F1856" s="211"/>
      <c r="G1856" s="212"/>
      <c r="H1856" s="109"/>
      <c r="I1856" s="109"/>
      <c r="J1856" s="109"/>
      <c r="K1856" s="213"/>
      <c r="L1856" s="213"/>
      <c r="M1856" s="109"/>
      <c r="N1856" s="109"/>
      <c r="O1856" s="109"/>
      <c r="P1856" s="213"/>
      <c r="Q1856" s="109"/>
      <c r="R1856" s="109"/>
      <c r="S1856" s="109"/>
      <c r="T1856" s="109"/>
      <c r="U1856" s="109"/>
      <c r="V1856" s="109"/>
      <c r="W1856" s="109"/>
      <c r="X1856" s="109"/>
      <c r="Y1856" s="109"/>
      <c r="Z1856" s="109"/>
      <c r="AA1856" s="109"/>
      <c r="AB1856" s="109"/>
      <c r="AC1856" s="109"/>
      <c r="AD1856" s="109"/>
      <c r="AE1856" s="109"/>
      <c r="AF1856" s="109"/>
      <c r="AG1856" s="109"/>
      <c r="AH1856" s="109"/>
      <c r="AI1856" s="219"/>
      <c r="AJ1856" s="219"/>
      <c r="AK1856" s="109"/>
      <c r="AL1856" s="109"/>
      <c r="AM1856" s="109"/>
      <c r="AN1856" s="109"/>
      <c r="AO1856" s="109"/>
      <c r="AP1856" s="109"/>
      <c r="AQ1856" s="109"/>
      <c r="AR1856" s="109"/>
      <c r="AS1856" s="109"/>
      <c r="AT1856" s="109"/>
      <c r="AU1856" s="109"/>
      <c r="AV1856" s="109"/>
      <c r="AW1856" s="109"/>
      <c r="AX1856" s="109"/>
      <c r="AY1856" s="109"/>
      <c r="AZ1856" s="109"/>
      <c r="BA1856" s="109"/>
      <c r="BB1856" s="64">
        <v>19001845</v>
      </c>
      <c r="BC1856" s="109"/>
      <c r="BD1856" s="213"/>
      <c r="BE1856" s="109"/>
      <c r="BF1856" s="109"/>
      <c r="BG1856" s="109"/>
      <c r="BH1856" s="109"/>
      <c r="BI1856" s="109"/>
      <c r="BJ1856" s="109"/>
      <c r="BK1856" s="109"/>
      <c r="BL1856" s="109"/>
      <c r="BM1856" s="109"/>
      <c r="BN1856" s="109"/>
    </row>
    <row r="1857" spans="1:66">
      <c r="A1857" s="420">
        <v>1846</v>
      </c>
      <c r="B1857" s="211"/>
      <c r="C1857" s="211"/>
      <c r="D1857" s="211"/>
      <c r="E1857" s="211"/>
      <c r="F1857" s="211"/>
      <c r="G1857" s="212"/>
      <c r="H1857" s="109"/>
      <c r="I1857" s="109"/>
      <c r="J1857" s="109"/>
      <c r="K1857" s="213"/>
      <c r="L1857" s="213"/>
      <c r="M1857" s="109"/>
      <c r="N1857" s="109"/>
      <c r="O1857" s="109"/>
      <c r="P1857" s="213"/>
      <c r="Q1857" s="109"/>
      <c r="R1857" s="109"/>
      <c r="S1857" s="109"/>
      <c r="T1857" s="109"/>
      <c r="U1857" s="109"/>
      <c r="V1857" s="109"/>
      <c r="W1857" s="109"/>
      <c r="X1857" s="109"/>
      <c r="Y1857" s="109"/>
      <c r="Z1857" s="109"/>
      <c r="AA1857" s="109"/>
      <c r="AB1857" s="109"/>
      <c r="AC1857" s="109"/>
      <c r="AD1857" s="109"/>
      <c r="AE1857" s="109"/>
      <c r="AF1857" s="109"/>
      <c r="AG1857" s="109"/>
      <c r="AH1857" s="109"/>
      <c r="AI1857" s="219"/>
      <c r="AJ1857" s="219"/>
      <c r="AK1857" s="109"/>
      <c r="AL1857" s="109"/>
      <c r="AM1857" s="109"/>
      <c r="AN1857" s="109"/>
      <c r="AO1857" s="109"/>
      <c r="AP1857" s="109"/>
      <c r="AQ1857" s="109"/>
      <c r="AR1857" s="109"/>
      <c r="AS1857" s="109"/>
      <c r="AT1857" s="109"/>
      <c r="AU1857" s="109"/>
      <c r="AV1857" s="109"/>
      <c r="AW1857" s="109"/>
      <c r="AX1857" s="109"/>
      <c r="AY1857" s="109"/>
      <c r="AZ1857" s="109"/>
      <c r="BA1857" s="109"/>
      <c r="BB1857" s="219">
        <v>19001846</v>
      </c>
      <c r="BC1857" s="109"/>
      <c r="BD1857" s="213"/>
      <c r="BE1857" s="109"/>
      <c r="BF1857" s="109"/>
      <c r="BG1857" s="109"/>
      <c r="BH1857" s="109"/>
      <c r="BI1857" s="109"/>
      <c r="BJ1857" s="109"/>
      <c r="BK1857" s="109"/>
      <c r="BL1857" s="109"/>
      <c r="BM1857" s="109"/>
      <c r="BN1857" s="109"/>
    </row>
    <row r="1858" spans="1:66">
      <c r="A1858" s="420">
        <v>1847</v>
      </c>
      <c r="B1858" s="211"/>
      <c r="C1858" s="211"/>
      <c r="D1858" s="211"/>
      <c r="E1858" s="211"/>
      <c r="F1858" s="211"/>
      <c r="G1858" s="212"/>
      <c r="H1858" s="109"/>
      <c r="I1858" s="109"/>
      <c r="J1858" s="109"/>
      <c r="K1858" s="213"/>
      <c r="L1858" s="213"/>
      <c r="M1858" s="109"/>
      <c r="N1858" s="109"/>
      <c r="O1858" s="109"/>
      <c r="P1858" s="213"/>
      <c r="Q1858" s="109"/>
      <c r="R1858" s="109"/>
      <c r="S1858" s="109"/>
      <c r="T1858" s="109"/>
      <c r="U1858" s="109"/>
      <c r="V1858" s="109"/>
      <c r="W1858" s="109"/>
      <c r="X1858" s="109"/>
      <c r="Y1858" s="109"/>
      <c r="Z1858" s="109"/>
      <c r="AA1858" s="109"/>
      <c r="AB1858" s="109"/>
      <c r="AC1858" s="109"/>
      <c r="AD1858" s="109"/>
      <c r="AE1858" s="109"/>
      <c r="AF1858" s="109"/>
      <c r="AG1858" s="109"/>
      <c r="AH1858" s="109"/>
      <c r="AI1858" s="219"/>
      <c r="AJ1858" s="219"/>
      <c r="AK1858" s="109"/>
      <c r="AL1858" s="109"/>
      <c r="AM1858" s="109"/>
      <c r="AN1858" s="109"/>
      <c r="AO1858" s="109"/>
      <c r="AP1858" s="109"/>
      <c r="AQ1858" s="109"/>
      <c r="AR1858" s="109"/>
      <c r="AS1858" s="109"/>
      <c r="AT1858" s="109"/>
      <c r="AU1858" s="109"/>
      <c r="AV1858" s="109"/>
      <c r="AW1858" s="109"/>
      <c r="AX1858" s="109"/>
      <c r="AY1858" s="109"/>
      <c r="AZ1858" s="109"/>
      <c r="BA1858" s="109"/>
      <c r="BB1858" s="64">
        <v>19001847</v>
      </c>
      <c r="BC1858" s="109"/>
      <c r="BD1858" s="213"/>
      <c r="BE1858" s="109"/>
      <c r="BF1858" s="109"/>
      <c r="BG1858" s="109"/>
      <c r="BH1858" s="109"/>
      <c r="BI1858" s="109"/>
      <c r="BJ1858" s="109"/>
      <c r="BK1858" s="109"/>
      <c r="BL1858" s="109"/>
      <c r="BM1858" s="109"/>
      <c r="BN1858" s="109"/>
    </row>
    <row r="1859" spans="1:66">
      <c r="A1859" s="420">
        <v>1848</v>
      </c>
      <c r="B1859" s="211"/>
      <c r="C1859" s="211"/>
      <c r="D1859" s="211"/>
      <c r="E1859" s="211"/>
      <c r="F1859" s="211"/>
      <c r="G1859" s="212"/>
      <c r="H1859" s="109"/>
      <c r="I1859" s="109"/>
      <c r="J1859" s="109"/>
      <c r="K1859" s="213"/>
      <c r="L1859" s="213"/>
      <c r="M1859" s="109"/>
      <c r="N1859" s="109"/>
      <c r="O1859" s="109"/>
      <c r="P1859" s="213"/>
      <c r="Q1859" s="109"/>
      <c r="R1859" s="109"/>
      <c r="S1859" s="109"/>
      <c r="T1859" s="109"/>
      <c r="U1859" s="109"/>
      <c r="V1859" s="109"/>
      <c r="W1859" s="109"/>
      <c r="X1859" s="109"/>
      <c r="Y1859" s="109"/>
      <c r="Z1859" s="109"/>
      <c r="AA1859" s="109"/>
      <c r="AB1859" s="109"/>
      <c r="AC1859" s="109"/>
      <c r="AD1859" s="109"/>
      <c r="AE1859" s="109"/>
      <c r="AF1859" s="109"/>
      <c r="AG1859" s="109"/>
      <c r="AH1859" s="109"/>
      <c r="AI1859" s="219"/>
      <c r="AJ1859" s="219"/>
      <c r="AK1859" s="109"/>
      <c r="AL1859" s="109"/>
      <c r="AM1859" s="109"/>
      <c r="AN1859" s="109"/>
      <c r="AO1859" s="109"/>
      <c r="AP1859" s="109"/>
      <c r="AQ1859" s="109"/>
      <c r="AR1859" s="109"/>
      <c r="AS1859" s="109"/>
      <c r="AT1859" s="109"/>
      <c r="AU1859" s="109"/>
      <c r="AV1859" s="109"/>
      <c r="AW1859" s="109"/>
      <c r="AX1859" s="109"/>
      <c r="AY1859" s="109"/>
      <c r="AZ1859" s="109"/>
      <c r="BA1859" s="109"/>
      <c r="BB1859" s="219">
        <v>19001848</v>
      </c>
      <c r="BC1859" s="109"/>
      <c r="BD1859" s="213"/>
      <c r="BE1859" s="109"/>
      <c r="BF1859" s="109"/>
      <c r="BG1859" s="109"/>
      <c r="BH1859" s="109"/>
      <c r="BI1859" s="109"/>
      <c r="BJ1859" s="109"/>
      <c r="BK1859" s="109"/>
      <c r="BL1859" s="109"/>
      <c r="BM1859" s="109"/>
      <c r="BN1859" s="109"/>
    </row>
    <row r="1860" spans="1:66">
      <c r="A1860" s="420">
        <v>1849</v>
      </c>
      <c r="B1860" s="211"/>
      <c r="C1860" s="211"/>
      <c r="D1860" s="211"/>
      <c r="E1860" s="211"/>
      <c r="F1860" s="211"/>
      <c r="G1860" s="212"/>
      <c r="H1860" s="109"/>
      <c r="I1860" s="109"/>
      <c r="J1860" s="109"/>
      <c r="K1860" s="213"/>
      <c r="L1860" s="213"/>
      <c r="M1860" s="109"/>
      <c r="N1860" s="109"/>
      <c r="O1860" s="109"/>
      <c r="P1860" s="213"/>
      <c r="Q1860" s="109"/>
      <c r="R1860" s="109"/>
      <c r="S1860" s="109"/>
      <c r="T1860" s="109"/>
      <c r="U1860" s="109"/>
      <c r="V1860" s="109"/>
      <c r="W1860" s="109"/>
      <c r="X1860" s="109"/>
      <c r="Y1860" s="109"/>
      <c r="Z1860" s="109"/>
      <c r="AA1860" s="109"/>
      <c r="AB1860" s="109"/>
      <c r="AC1860" s="109"/>
      <c r="AD1860" s="109"/>
      <c r="AE1860" s="109"/>
      <c r="AF1860" s="109"/>
      <c r="AG1860" s="109"/>
      <c r="AH1860" s="109"/>
      <c r="AI1860" s="219"/>
      <c r="AJ1860" s="219"/>
      <c r="AK1860" s="109"/>
      <c r="AL1860" s="109"/>
      <c r="AM1860" s="109"/>
      <c r="AN1860" s="109"/>
      <c r="AO1860" s="109"/>
      <c r="AP1860" s="109"/>
      <c r="AQ1860" s="109"/>
      <c r="AR1860" s="109"/>
      <c r="AS1860" s="109"/>
      <c r="AT1860" s="109"/>
      <c r="AU1860" s="109"/>
      <c r="AV1860" s="109"/>
      <c r="AW1860" s="109"/>
      <c r="AX1860" s="109"/>
      <c r="AY1860" s="109"/>
      <c r="AZ1860" s="109"/>
      <c r="BA1860" s="109"/>
      <c r="BB1860" s="64">
        <v>19001849</v>
      </c>
      <c r="BC1860" s="109"/>
      <c r="BD1860" s="213"/>
      <c r="BE1860" s="109"/>
      <c r="BF1860" s="109"/>
      <c r="BG1860" s="109"/>
      <c r="BH1860" s="109"/>
      <c r="BI1860" s="109"/>
      <c r="BJ1860" s="109"/>
      <c r="BK1860" s="109"/>
      <c r="BL1860" s="109"/>
      <c r="BM1860" s="109"/>
      <c r="BN1860" s="109"/>
    </row>
    <row r="1861" spans="1:66">
      <c r="A1861" s="420">
        <v>1850</v>
      </c>
      <c r="B1861" s="211"/>
      <c r="C1861" s="211"/>
      <c r="D1861" s="211"/>
      <c r="E1861" s="211"/>
      <c r="F1861" s="211"/>
      <c r="G1861" s="212"/>
      <c r="H1861" s="109"/>
      <c r="I1861" s="109"/>
      <c r="J1861" s="109"/>
      <c r="K1861" s="213"/>
      <c r="L1861" s="213"/>
      <c r="M1861" s="109"/>
      <c r="N1861" s="109"/>
      <c r="O1861" s="109"/>
      <c r="P1861" s="213"/>
      <c r="Q1861" s="109"/>
      <c r="R1861" s="109"/>
      <c r="S1861" s="109"/>
      <c r="T1861" s="109"/>
      <c r="U1861" s="109"/>
      <c r="V1861" s="109"/>
      <c r="W1861" s="109"/>
      <c r="X1861" s="109"/>
      <c r="Y1861" s="109"/>
      <c r="Z1861" s="109"/>
      <c r="AA1861" s="109"/>
      <c r="AB1861" s="109"/>
      <c r="AC1861" s="109"/>
      <c r="AD1861" s="109"/>
      <c r="AE1861" s="109"/>
      <c r="AF1861" s="109"/>
      <c r="AG1861" s="109"/>
      <c r="AH1861" s="109"/>
      <c r="AI1861" s="219"/>
      <c r="AJ1861" s="219"/>
      <c r="AK1861" s="109"/>
      <c r="AL1861" s="109"/>
      <c r="AM1861" s="109"/>
      <c r="AN1861" s="109"/>
      <c r="AO1861" s="109"/>
      <c r="AP1861" s="109"/>
      <c r="AQ1861" s="109"/>
      <c r="AR1861" s="109"/>
      <c r="AS1861" s="109"/>
      <c r="AT1861" s="109"/>
      <c r="AU1861" s="109"/>
      <c r="AV1861" s="109"/>
      <c r="AW1861" s="109"/>
      <c r="AX1861" s="109"/>
      <c r="AY1861" s="109"/>
      <c r="AZ1861" s="109"/>
      <c r="BA1861" s="109"/>
      <c r="BB1861" s="219">
        <v>19001850</v>
      </c>
      <c r="BC1861" s="109"/>
      <c r="BD1861" s="213"/>
      <c r="BE1861" s="109"/>
      <c r="BF1861" s="109"/>
      <c r="BG1861" s="109"/>
      <c r="BH1861" s="109"/>
      <c r="BI1861" s="109"/>
      <c r="BJ1861" s="109"/>
      <c r="BK1861" s="109"/>
      <c r="BL1861" s="109"/>
      <c r="BM1861" s="109"/>
      <c r="BN1861" s="109"/>
    </row>
    <row r="1862" spans="1:66">
      <c r="A1862" s="420">
        <v>1851</v>
      </c>
      <c r="B1862" s="211"/>
      <c r="C1862" s="211"/>
      <c r="D1862" s="211"/>
      <c r="E1862" s="211"/>
      <c r="F1862" s="211"/>
      <c r="G1862" s="212"/>
      <c r="H1862" s="109"/>
      <c r="I1862" s="109"/>
      <c r="J1862" s="109"/>
      <c r="K1862" s="213"/>
      <c r="L1862" s="213"/>
      <c r="M1862" s="109"/>
      <c r="N1862" s="109"/>
      <c r="O1862" s="109"/>
      <c r="P1862" s="213"/>
      <c r="Q1862" s="109"/>
      <c r="R1862" s="109"/>
      <c r="S1862" s="109"/>
      <c r="T1862" s="109"/>
      <c r="U1862" s="109"/>
      <c r="V1862" s="109"/>
      <c r="W1862" s="109"/>
      <c r="X1862" s="109"/>
      <c r="Y1862" s="109"/>
      <c r="Z1862" s="109"/>
      <c r="AA1862" s="109"/>
      <c r="AB1862" s="109"/>
      <c r="AC1862" s="109"/>
      <c r="AD1862" s="109"/>
      <c r="AE1862" s="109"/>
      <c r="AF1862" s="109"/>
      <c r="AG1862" s="109"/>
      <c r="AH1862" s="109"/>
      <c r="AI1862" s="219"/>
      <c r="AJ1862" s="219"/>
      <c r="AK1862" s="109"/>
      <c r="AL1862" s="109"/>
      <c r="AM1862" s="109"/>
      <c r="AN1862" s="109"/>
      <c r="AO1862" s="109"/>
      <c r="AP1862" s="109"/>
      <c r="AQ1862" s="109"/>
      <c r="AR1862" s="109"/>
      <c r="AS1862" s="109"/>
      <c r="AT1862" s="109"/>
      <c r="AU1862" s="109"/>
      <c r="AV1862" s="109"/>
      <c r="AW1862" s="109"/>
      <c r="AX1862" s="109"/>
      <c r="AY1862" s="109"/>
      <c r="AZ1862" s="109"/>
      <c r="BA1862" s="109"/>
      <c r="BB1862" s="64">
        <v>19001851</v>
      </c>
      <c r="BC1862" s="109"/>
      <c r="BD1862" s="213"/>
      <c r="BE1862" s="109"/>
      <c r="BF1862" s="109"/>
      <c r="BG1862" s="109"/>
      <c r="BH1862" s="109"/>
      <c r="BI1862" s="109"/>
      <c r="BJ1862" s="109"/>
      <c r="BK1862" s="109"/>
      <c r="BL1862" s="109"/>
      <c r="BM1862" s="109"/>
      <c r="BN1862" s="109"/>
    </row>
    <row r="1863" spans="1:66">
      <c r="A1863" s="420">
        <v>1852</v>
      </c>
      <c r="B1863" s="211"/>
      <c r="C1863" s="211"/>
      <c r="D1863" s="211"/>
      <c r="E1863" s="211"/>
      <c r="F1863" s="211"/>
      <c r="G1863" s="212"/>
      <c r="H1863" s="109"/>
      <c r="I1863" s="109"/>
      <c r="J1863" s="109"/>
      <c r="K1863" s="213"/>
      <c r="L1863" s="213"/>
      <c r="M1863" s="109"/>
      <c r="N1863" s="109"/>
      <c r="O1863" s="109"/>
      <c r="P1863" s="213"/>
      <c r="Q1863" s="109"/>
      <c r="R1863" s="109"/>
      <c r="S1863" s="109"/>
      <c r="T1863" s="109"/>
      <c r="U1863" s="109"/>
      <c r="V1863" s="109"/>
      <c r="W1863" s="109"/>
      <c r="X1863" s="109"/>
      <c r="Y1863" s="109"/>
      <c r="Z1863" s="109"/>
      <c r="AA1863" s="109"/>
      <c r="AB1863" s="109"/>
      <c r="AC1863" s="109"/>
      <c r="AD1863" s="109"/>
      <c r="AE1863" s="109"/>
      <c r="AF1863" s="109"/>
      <c r="AG1863" s="109"/>
      <c r="AH1863" s="109"/>
      <c r="AI1863" s="219"/>
      <c r="AJ1863" s="219"/>
      <c r="AK1863" s="109"/>
      <c r="AL1863" s="109"/>
      <c r="AM1863" s="109"/>
      <c r="AN1863" s="109"/>
      <c r="AO1863" s="109"/>
      <c r="AP1863" s="109"/>
      <c r="AQ1863" s="109"/>
      <c r="AR1863" s="109"/>
      <c r="AS1863" s="109"/>
      <c r="AT1863" s="109"/>
      <c r="AU1863" s="109"/>
      <c r="AV1863" s="109"/>
      <c r="AW1863" s="109"/>
      <c r="AX1863" s="109"/>
      <c r="AY1863" s="109"/>
      <c r="AZ1863" s="109"/>
      <c r="BA1863" s="109"/>
      <c r="BB1863" s="219">
        <v>19001852</v>
      </c>
      <c r="BC1863" s="109"/>
      <c r="BD1863" s="213"/>
      <c r="BE1863" s="109"/>
      <c r="BF1863" s="109"/>
      <c r="BG1863" s="109"/>
      <c r="BH1863" s="109"/>
      <c r="BI1863" s="109"/>
      <c r="BJ1863" s="109"/>
      <c r="BK1863" s="109"/>
      <c r="BL1863" s="109"/>
      <c r="BM1863" s="109"/>
      <c r="BN1863" s="109"/>
    </row>
    <row r="1864" spans="1:66">
      <c r="A1864" s="420">
        <v>1853</v>
      </c>
      <c r="B1864" s="211"/>
      <c r="C1864" s="211"/>
      <c r="D1864" s="211"/>
      <c r="E1864" s="211"/>
      <c r="F1864" s="211"/>
      <c r="G1864" s="212"/>
      <c r="H1864" s="109"/>
      <c r="I1864" s="109"/>
      <c r="J1864" s="109"/>
      <c r="K1864" s="213"/>
      <c r="L1864" s="213"/>
      <c r="M1864" s="109"/>
      <c r="N1864" s="109"/>
      <c r="O1864" s="109"/>
      <c r="P1864" s="213"/>
      <c r="Q1864" s="109"/>
      <c r="R1864" s="109"/>
      <c r="S1864" s="109"/>
      <c r="T1864" s="109"/>
      <c r="U1864" s="109"/>
      <c r="V1864" s="109"/>
      <c r="W1864" s="109"/>
      <c r="X1864" s="109"/>
      <c r="Y1864" s="109"/>
      <c r="Z1864" s="109"/>
      <c r="AA1864" s="109"/>
      <c r="AB1864" s="109"/>
      <c r="AC1864" s="109"/>
      <c r="AD1864" s="109"/>
      <c r="AE1864" s="109"/>
      <c r="AF1864" s="109"/>
      <c r="AG1864" s="109"/>
      <c r="AH1864" s="109"/>
      <c r="AI1864" s="219"/>
      <c r="AJ1864" s="219"/>
      <c r="AK1864" s="109"/>
      <c r="AL1864" s="109"/>
      <c r="AM1864" s="109"/>
      <c r="AN1864" s="109"/>
      <c r="AO1864" s="109"/>
      <c r="AP1864" s="109"/>
      <c r="AQ1864" s="109"/>
      <c r="AR1864" s="109"/>
      <c r="AS1864" s="109"/>
      <c r="AT1864" s="109"/>
      <c r="AU1864" s="109"/>
      <c r="AV1864" s="109"/>
      <c r="AW1864" s="109"/>
      <c r="AX1864" s="109"/>
      <c r="AY1864" s="109"/>
      <c r="AZ1864" s="109"/>
      <c r="BA1864" s="109"/>
      <c r="BB1864" s="64">
        <v>19001853</v>
      </c>
      <c r="BC1864" s="109"/>
      <c r="BD1864" s="213"/>
      <c r="BE1864" s="109"/>
      <c r="BF1864" s="109"/>
      <c r="BG1864" s="109"/>
      <c r="BH1864" s="109"/>
      <c r="BI1864" s="109"/>
      <c r="BJ1864" s="109"/>
      <c r="BK1864" s="109"/>
      <c r="BL1864" s="109"/>
      <c r="BM1864" s="109"/>
      <c r="BN1864" s="109"/>
    </row>
    <row r="1865" spans="1:66">
      <c r="A1865" s="420">
        <v>1854</v>
      </c>
      <c r="B1865" s="211"/>
      <c r="C1865" s="211"/>
      <c r="D1865" s="211"/>
      <c r="E1865" s="211"/>
      <c r="F1865" s="211"/>
      <c r="G1865" s="212"/>
      <c r="H1865" s="109"/>
      <c r="I1865" s="109"/>
      <c r="J1865" s="109"/>
      <c r="K1865" s="213"/>
      <c r="L1865" s="213"/>
      <c r="M1865" s="109"/>
      <c r="N1865" s="109"/>
      <c r="O1865" s="109"/>
      <c r="P1865" s="213"/>
      <c r="Q1865" s="109"/>
      <c r="R1865" s="109"/>
      <c r="S1865" s="109"/>
      <c r="T1865" s="109"/>
      <c r="U1865" s="109"/>
      <c r="V1865" s="109"/>
      <c r="W1865" s="109"/>
      <c r="X1865" s="109"/>
      <c r="Y1865" s="109"/>
      <c r="Z1865" s="109"/>
      <c r="AA1865" s="109"/>
      <c r="AB1865" s="109"/>
      <c r="AC1865" s="109"/>
      <c r="AD1865" s="109"/>
      <c r="AE1865" s="109"/>
      <c r="AF1865" s="109"/>
      <c r="AG1865" s="109"/>
      <c r="AH1865" s="109"/>
      <c r="AI1865" s="219"/>
      <c r="AJ1865" s="219"/>
      <c r="AK1865" s="109"/>
      <c r="AL1865" s="109"/>
      <c r="AM1865" s="109"/>
      <c r="AN1865" s="109"/>
      <c r="AO1865" s="109"/>
      <c r="AP1865" s="109"/>
      <c r="AQ1865" s="109"/>
      <c r="AR1865" s="109"/>
      <c r="AS1865" s="109"/>
      <c r="AT1865" s="109"/>
      <c r="AU1865" s="109"/>
      <c r="AV1865" s="109"/>
      <c r="AW1865" s="109"/>
      <c r="AX1865" s="109"/>
      <c r="AY1865" s="109"/>
      <c r="AZ1865" s="109"/>
      <c r="BA1865" s="109"/>
      <c r="BB1865" s="219">
        <v>19001854</v>
      </c>
      <c r="BC1865" s="109"/>
      <c r="BD1865" s="213"/>
      <c r="BE1865" s="109"/>
      <c r="BF1865" s="109"/>
      <c r="BG1865" s="109"/>
      <c r="BH1865" s="109"/>
      <c r="BI1865" s="109"/>
      <c r="BJ1865" s="109"/>
      <c r="BK1865" s="109"/>
      <c r="BL1865" s="109"/>
      <c r="BM1865" s="109"/>
      <c r="BN1865" s="109"/>
    </row>
    <row r="1866" spans="1:66">
      <c r="A1866" s="420">
        <v>1855</v>
      </c>
      <c r="B1866" s="211"/>
      <c r="C1866" s="211"/>
      <c r="D1866" s="211"/>
      <c r="E1866" s="211"/>
      <c r="F1866" s="211"/>
      <c r="G1866" s="212"/>
      <c r="H1866" s="109"/>
      <c r="I1866" s="109"/>
      <c r="J1866" s="109"/>
      <c r="K1866" s="213"/>
      <c r="L1866" s="213"/>
      <c r="M1866" s="109"/>
      <c r="N1866" s="109"/>
      <c r="O1866" s="109"/>
      <c r="P1866" s="213"/>
      <c r="Q1866" s="109"/>
      <c r="R1866" s="109"/>
      <c r="S1866" s="109"/>
      <c r="T1866" s="109"/>
      <c r="U1866" s="109"/>
      <c r="V1866" s="109"/>
      <c r="W1866" s="109"/>
      <c r="X1866" s="109"/>
      <c r="Y1866" s="109"/>
      <c r="Z1866" s="109"/>
      <c r="AA1866" s="109"/>
      <c r="AB1866" s="109"/>
      <c r="AC1866" s="109"/>
      <c r="AD1866" s="109"/>
      <c r="AE1866" s="109"/>
      <c r="AF1866" s="109"/>
      <c r="AG1866" s="109"/>
      <c r="AH1866" s="109"/>
      <c r="AI1866" s="219"/>
      <c r="AJ1866" s="219"/>
      <c r="AK1866" s="109"/>
      <c r="AL1866" s="109"/>
      <c r="AM1866" s="109"/>
      <c r="AN1866" s="109"/>
      <c r="AO1866" s="109"/>
      <c r="AP1866" s="109"/>
      <c r="AQ1866" s="109"/>
      <c r="AR1866" s="109"/>
      <c r="AS1866" s="109"/>
      <c r="AT1866" s="109"/>
      <c r="AU1866" s="109"/>
      <c r="AV1866" s="109"/>
      <c r="AW1866" s="109"/>
      <c r="AX1866" s="109"/>
      <c r="AY1866" s="109"/>
      <c r="AZ1866" s="109"/>
      <c r="BA1866" s="109"/>
      <c r="BB1866" s="64">
        <v>19001855</v>
      </c>
      <c r="BC1866" s="109"/>
      <c r="BD1866" s="213"/>
      <c r="BE1866" s="109"/>
      <c r="BF1866" s="109"/>
      <c r="BG1866" s="109"/>
      <c r="BH1866" s="109"/>
      <c r="BI1866" s="109"/>
      <c r="BJ1866" s="109"/>
      <c r="BK1866" s="109"/>
      <c r="BL1866" s="109"/>
      <c r="BM1866" s="109"/>
      <c r="BN1866" s="109"/>
    </row>
    <row r="1867" spans="1:66">
      <c r="A1867" s="420">
        <v>1856</v>
      </c>
      <c r="B1867" s="211"/>
      <c r="C1867" s="211"/>
      <c r="D1867" s="211"/>
      <c r="E1867" s="211"/>
      <c r="F1867" s="211"/>
      <c r="G1867" s="212"/>
      <c r="H1867" s="109"/>
      <c r="I1867" s="109"/>
      <c r="J1867" s="109"/>
      <c r="K1867" s="213"/>
      <c r="L1867" s="213"/>
      <c r="M1867" s="109"/>
      <c r="N1867" s="109"/>
      <c r="O1867" s="109"/>
      <c r="P1867" s="213"/>
      <c r="Q1867" s="109"/>
      <c r="R1867" s="109"/>
      <c r="S1867" s="109"/>
      <c r="T1867" s="109"/>
      <c r="U1867" s="109"/>
      <c r="V1867" s="109"/>
      <c r="W1867" s="109"/>
      <c r="X1867" s="109"/>
      <c r="Y1867" s="109"/>
      <c r="Z1867" s="109"/>
      <c r="AA1867" s="109"/>
      <c r="AB1867" s="109"/>
      <c r="AC1867" s="109"/>
      <c r="AD1867" s="109"/>
      <c r="AE1867" s="109"/>
      <c r="AF1867" s="109"/>
      <c r="AG1867" s="109"/>
      <c r="AH1867" s="109"/>
      <c r="AI1867" s="219"/>
      <c r="AJ1867" s="219"/>
      <c r="AK1867" s="109"/>
      <c r="AL1867" s="109"/>
      <c r="AM1867" s="109"/>
      <c r="AN1867" s="109"/>
      <c r="AO1867" s="109"/>
      <c r="AP1867" s="109"/>
      <c r="AQ1867" s="109"/>
      <c r="AR1867" s="109"/>
      <c r="AS1867" s="109"/>
      <c r="AT1867" s="109"/>
      <c r="AU1867" s="109"/>
      <c r="AV1867" s="109"/>
      <c r="AW1867" s="109"/>
      <c r="AX1867" s="109"/>
      <c r="AY1867" s="109"/>
      <c r="AZ1867" s="109"/>
      <c r="BA1867" s="109"/>
      <c r="BB1867" s="219">
        <v>19001856</v>
      </c>
      <c r="BC1867" s="109"/>
      <c r="BD1867" s="213"/>
      <c r="BE1867" s="109"/>
      <c r="BF1867" s="109"/>
      <c r="BG1867" s="109"/>
      <c r="BH1867" s="109"/>
      <c r="BI1867" s="109"/>
      <c r="BJ1867" s="109"/>
      <c r="BK1867" s="109"/>
      <c r="BL1867" s="109"/>
      <c r="BM1867" s="109"/>
      <c r="BN1867" s="109"/>
    </row>
    <row r="1868" spans="1:66">
      <c r="A1868" s="420">
        <v>1857</v>
      </c>
      <c r="B1868" s="211"/>
      <c r="C1868" s="211"/>
      <c r="D1868" s="211"/>
      <c r="E1868" s="211"/>
      <c r="F1868" s="211"/>
      <c r="G1868" s="212"/>
      <c r="H1868" s="109"/>
      <c r="I1868" s="109"/>
      <c r="J1868" s="109"/>
      <c r="K1868" s="213"/>
      <c r="L1868" s="213"/>
      <c r="M1868" s="109"/>
      <c r="N1868" s="109"/>
      <c r="O1868" s="109"/>
      <c r="P1868" s="213"/>
      <c r="Q1868" s="109"/>
      <c r="R1868" s="109"/>
      <c r="S1868" s="109"/>
      <c r="T1868" s="109"/>
      <c r="U1868" s="109"/>
      <c r="V1868" s="109"/>
      <c r="W1868" s="109"/>
      <c r="X1868" s="109"/>
      <c r="Y1868" s="109"/>
      <c r="Z1868" s="109"/>
      <c r="AA1868" s="109"/>
      <c r="AB1868" s="109"/>
      <c r="AC1868" s="109"/>
      <c r="AD1868" s="109"/>
      <c r="AE1868" s="109"/>
      <c r="AF1868" s="109"/>
      <c r="AG1868" s="109"/>
      <c r="AH1868" s="109"/>
      <c r="AI1868" s="219"/>
      <c r="AJ1868" s="219"/>
      <c r="AK1868" s="109"/>
      <c r="AL1868" s="109"/>
      <c r="AM1868" s="109"/>
      <c r="AN1868" s="109"/>
      <c r="AO1868" s="109"/>
      <c r="AP1868" s="109"/>
      <c r="AQ1868" s="109"/>
      <c r="AR1868" s="109"/>
      <c r="AS1868" s="109"/>
      <c r="AT1868" s="109"/>
      <c r="AU1868" s="109"/>
      <c r="AV1868" s="109"/>
      <c r="AW1868" s="109"/>
      <c r="AX1868" s="109"/>
      <c r="AY1868" s="109"/>
      <c r="AZ1868" s="109"/>
      <c r="BA1868" s="109"/>
      <c r="BB1868" s="64">
        <v>19001857</v>
      </c>
      <c r="BC1868" s="109"/>
      <c r="BD1868" s="213"/>
      <c r="BE1868" s="109"/>
      <c r="BF1868" s="109"/>
      <c r="BG1868" s="109"/>
      <c r="BH1868" s="109"/>
      <c r="BI1868" s="109"/>
      <c r="BJ1868" s="109"/>
      <c r="BK1868" s="109"/>
      <c r="BL1868" s="109"/>
      <c r="BM1868" s="109"/>
      <c r="BN1868" s="109"/>
    </row>
    <row r="1869" spans="1:66">
      <c r="A1869" s="420">
        <v>1858</v>
      </c>
      <c r="B1869" s="211"/>
      <c r="C1869" s="211"/>
      <c r="D1869" s="211"/>
      <c r="E1869" s="211"/>
      <c r="F1869" s="211"/>
      <c r="G1869" s="212"/>
      <c r="H1869" s="109"/>
      <c r="I1869" s="109"/>
      <c r="J1869" s="109"/>
      <c r="K1869" s="213"/>
      <c r="L1869" s="213"/>
      <c r="M1869" s="109"/>
      <c r="N1869" s="109"/>
      <c r="O1869" s="109"/>
      <c r="P1869" s="213"/>
      <c r="Q1869" s="109"/>
      <c r="R1869" s="109"/>
      <c r="S1869" s="109"/>
      <c r="T1869" s="109"/>
      <c r="U1869" s="109"/>
      <c r="V1869" s="109"/>
      <c r="W1869" s="109"/>
      <c r="X1869" s="109"/>
      <c r="Y1869" s="109"/>
      <c r="Z1869" s="109"/>
      <c r="AA1869" s="109"/>
      <c r="AB1869" s="109"/>
      <c r="AC1869" s="109"/>
      <c r="AD1869" s="109"/>
      <c r="AE1869" s="109"/>
      <c r="AF1869" s="109"/>
      <c r="AG1869" s="109"/>
      <c r="AH1869" s="109"/>
      <c r="AI1869" s="219"/>
      <c r="AJ1869" s="219"/>
      <c r="AK1869" s="109"/>
      <c r="AL1869" s="109"/>
      <c r="AM1869" s="109"/>
      <c r="AN1869" s="109"/>
      <c r="AO1869" s="109"/>
      <c r="AP1869" s="109"/>
      <c r="AQ1869" s="109"/>
      <c r="AR1869" s="109"/>
      <c r="AS1869" s="109"/>
      <c r="AT1869" s="109"/>
      <c r="AU1869" s="109"/>
      <c r="AV1869" s="109"/>
      <c r="AW1869" s="109"/>
      <c r="AX1869" s="109"/>
      <c r="AY1869" s="109"/>
      <c r="AZ1869" s="109"/>
      <c r="BA1869" s="109"/>
      <c r="BB1869" s="219">
        <v>19001858</v>
      </c>
      <c r="BC1869" s="109"/>
      <c r="BD1869" s="213"/>
      <c r="BE1869" s="109"/>
      <c r="BF1869" s="109"/>
      <c r="BG1869" s="109"/>
      <c r="BH1869" s="109"/>
      <c r="BI1869" s="109"/>
      <c r="BJ1869" s="109"/>
      <c r="BK1869" s="109"/>
      <c r="BL1869" s="109"/>
      <c r="BM1869" s="109"/>
      <c r="BN1869" s="109"/>
    </row>
    <row r="1870" spans="1:66">
      <c r="A1870" s="420">
        <v>1859</v>
      </c>
      <c r="B1870" s="211"/>
      <c r="C1870" s="211"/>
      <c r="D1870" s="211"/>
      <c r="E1870" s="211"/>
      <c r="F1870" s="211"/>
      <c r="G1870" s="212"/>
      <c r="H1870" s="109"/>
      <c r="I1870" s="109"/>
      <c r="J1870" s="109"/>
      <c r="K1870" s="213"/>
      <c r="L1870" s="213"/>
      <c r="M1870" s="109"/>
      <c r="N1870" s="109"/>
      <c r="O1870" s="109"/>
      <c r="P1870" s="213"/>
      <c r="Q1870" s="109"/>
      <c r="R1870" s="109"/>
      <c r="S1870" s="109"/>
      <c r="T1870" s="109"/>
      <c r="U1870" s="109"/>
      <c r="V1870" s="109"/>
      <c r="W1870" s="109"/>
      <c r="X1870" s="109"/>
      <c r="Y1870" s="109"/>
      <c r="Z1870" s="109"/>
      <c r="AA1870" s="109"/>
      <c r="AB1870" s="109"/>
      <c r="AC1870" s="109"/>
      <c r="AD1870" s="109"/>
      <c r="AE1870" s="109"/>
      <c r="AF1870" s="109"/>
      <c r="AG1870" s="109"/>
      <c r="AH1870" s="109"/>
      <c r="AI1870" s="219"/>
      <c r="AJ1870" s="219"/>
      <c r="AK1870" s="109"/>
      <c r="AL1870" s="109"/>
      <c r="AM1870" s="109"/>
      <c r="AN1870" s="109"/>
      <c r="AO1870" s="109"/>
      <c r="AP1870" s="109"/>
      <c r="AQ1870" s="109"/>
      <c r="AR1870" s="109"/>
      <c r="AS1870" s="109"/>
      <c r="AT1870" s="109"/>
      <c r="AU1870" s="109"/>
      <c r="AV1870" s="109"/>
      <c r="AW1870" s="109"/>
      <c r="AX1870" s="109"/>
      <c r="AY1870" s="109"/>
      <c r="AZ1870" s="109"/>
      <c r="BA1870" s="109"/>
      <c r="BB1870" s="64">
        <v>19001859</v>
      </c>
      <c r="BC1870" s="109"/>
      <c r="BD1870" s="213"/>
      <c r="BE1870" s="109"/>
      <c r="BF1870" s="109"/>
      <c r="BG1870" s="109"/>
      <c r="BH1870" s="109"/>
      <c r="BI1870" s="109"/>
      <c r="BJ1870" s="109"/>
      <c r="BK1870" s="109"/>
      <c r="BL1870" s="109"/>
      <c r="BM1870" s="109"/>
      <c r="BN1870" s="109"/>
    </row>
    <row r="1871" spans="1:66">
      <c r="A1871" s="420">
        <v>1860</v>
      </c>
      <c r="B1871" s="211"/>
      <c r="C1871" s="211"/>
      <c r="D1871" s="211"/>
      <c r="E1871" s="211"/>
      <c r="F1871" s="211"/>
      <c r="G1871" s="212"/>
      <c r="H1871" s="109"/>
      <c r="I1871" s="109"/>
      <c r="J1871" s="109"/>
      <c r="K1871" s="213"/>
      <c r="L1871" s="213"/>
      <c r="M1871" s="109"/>
      <c r="N1871" s="109"/>
      <c r="O1871" s="109"/>
      <c r="P1871" s="213"/>
      <c r="Q1871" s="109"/>
      <c r="R1871" s="109"/>
      <c r="S1871" s="109"/>
      <c r="T1871" s="109"/>
      <c r="U1871" s="109"/>
      <c r="V1871" s="109"/>
      <c r="W1871" s="109"/>
      <c r="X1871" s="109"/>
      <c r="Y1871" s="109"/>
      <c r="Z1871" s="109"/>
      <c r="AA1871" s="109"/>
      <c r="AB1871" s="109"/>
      <c r="AC1871" s="109"/>
      <c r="AD1871" s="109"/>
      <c r="AE1871" s="109"/>
      <c r="AF1871" s="109"/>
      <c r="AG1871" s="109"/>
      <c r="AH1871" s="109"/>
      <c r="AI1871" s="219"/>
      <c r="AJ1871" s="219"/>
      <c r="AK1871" s="109"/>
      <c r="AL1871" s="109"/>
      <c r="AM1871" s="109"/>
      <c r="AN1871" s="109"/>
      <c r="AO1871" s="109"/>
      <c r="AP1871" s="109"/>
      <c r="AQ1871" s="109"/>
      <c r="AR1871" s="109"/>
      <c r="AS1871" s="109"/>
      <c r="AT1871" s="109"/>
      <c r="AU1871" s="109"/>
      <c r="AV1871" s="109"/>
      <c r="AW1871" s="109"/>
      <c r="AX1871" s="109"/>
      <c r="AY1871" s="109"/>
      <c r="AZ1871" s="109"/>
      <c r="BA1871" s="109"/>
      <c r="BB1871" s="219">
        <v>19001860</v>
      </c>
      <c r="BC1871" s="109"/>
      <c r="BD1871" s="213"/>
      <c r="BE1871" s="109"/>
      <c r="BF1871" s="109"/>
      <c r="BG1871" s="109"/>
      <c r="BH1871" s="109"/>
      <c r="BI1871" s="109"/>
      <c r="BJ1871" s="109"/>
      <c r="BK1871" s="109"/>
      <c r="BL1871" s="109"/>
      <c r="BM1871" s="109"/>
      <c r="BN1871" s="109"/>
    </row>
    <row r="1872" spans="1:66">
      <c r="A1872" s="420">
        <v>1861</v>
      </c>
      <c r="B1872" s="211"/>
      <c r="C1872" s="211"/>
      <c r="D1872" s="211"/>
      <c r="E1872" s="211"/>
      <c r="F1872" s="211"/>
      <c r="G1872" s="212"/>
      <c r="H1872" s="109"/>
      <c r="I1872" s="109"/>
      <c r="J1872" s="109"/>
      <c r="K1872" s="213"/>
      <c r="L1872" s="213"/>
      <c r="M1872" s="109"/>
      <c r="N1872" s="109"/>
      <c r="O1872" s="109"/>
      <c r="P1872" s="213"/>
      <c r="Q1872" s="109"/>
      <c r="R1872" s="109"/>
      <c r="S1872" s="109"/>
      <c r="T1872" s="109"/>
      <c r="U1872" s="109"/>
      <c r="V1872" s="109"/>
      <c r="W1872" s="109"/>
      <c r="X1872" s="109"/>
      <c r="Y1872" s="109"/>
      <c r="Z1872" s="109"/>
      <c r="AA1872" s="109"/>
      <c r="AB1872" s="109"/>
      <c r="AC1872" s="109"/>
      <c r="AD1872" s="109"/>
      <c r="AE1872" s="109"/>
      <c r="AF1872" s="109"/>
      <c r="AG1872" s="109"/>
      <c r="AH1872" s="109"/>
      <c r="AI1872" s="219"/>
      <c r="AJ1872" s="219"/>
      <c r="AK1872" s="109"/>
      <c r="AL1872" s="109"/>
      <c r="AM1872" s="109"/>
      <c r="AN1872" s="109"/>
      <c r="AO1872" s="109"/>
      <c r="AP1872" s="109"/>
      <c r="AQ1872" s="109"/>
      <c r="AR1872" s="109"/>
      <c r="AS1872" s="109"/>
      <c r="AT1872" s="109"/>
      <c r="AU1872" s="109"/>
      <c r="AV1872" s="109"/>
      <c r="AW1872" s="109"/>
      <c r="AX1872" s="109"/>
      <c r="AY1872" s="109"/>
      <c r="AZ1872" s="109"/>
      <c r="BA1872" s="109"/>
      <c r="BB1872" s="64">
        <v>19001861</v>
      </c>
      <c r="BC1872" s="109"/>
      <c r="BD1872" s="213"/>
      <c r="BE1872" s="109"/>
      <c r="BF1872" s="109"/>
      <c r="BG1872" s="109"/>
      <c r="BH1872" s="109"/>
      <c r="BI1872" s="109"/>
      <c r="BJ1872" s="109"/>
      <c r="BK1872" s="109"/>
      <c r="BL1872" s="109"/>
      <c r="BM1872" s="109"/>
      <c r="BN1872" s="109"/>
    </row>
    <row r="1873" spans="1:66">
      <c r="A1873" s="420">
        <v>1862</v>
      </c>
      <c r="B1873" s="211"/>
      <c r="C1873" s="211"/>
      <c r="D1873" s="211"/>
      <c r="E1873" s="211"/>
      <c r="F1873" s="211"/>
      <c r="G1873" s="212"/>
      <c r="H1873" s="109"/>
      <c r="I1873" s="109"/>
      <c r="J1873" s="109"/>
      <c r="K1873" s="213"/>
      <c r="L1873" s="213"/>
      <c r="M1873" s="109"/>
      <c r="N1873" s="109"/>
      <c r="O1873" s="109"/>
      <c r="P1873" s="213"/>
      <c r="Q1873" s="109"/>
      <c r="R1873" s="109"/>
      <c r="S1873" s="109"/>
      <c r="T1873" s="109"/>
      <c r="U1873" s="109"/>
      <c r="V1873" s="109"/>
      <c r="W1873" s="109"/>
      <c r="X1873" s="109"/>
      <c r="Y1873" s="109"/>
      <c r="Z1873" s="109"/>
      <c r="AA1873" s="109"/>
      <c r="AB1873" s="109"/>
      <c r="AC1873" s="109"/>
      <c r="AD1873" s="109"/>
      <c r="AE1873" s="109"/>
      <c r="AF1873" s="109"/>
      <c r="AG1873" s="109"/>
      <c r="AH1873" s="109"/>
      <c r="AI1873" s="219"/>
      <c r="AJ1873" s="219"/>
      <c r="AK1873" s="109"/>
      <c r="AL1873" s="109"/>
      <c r="AM1873" s="109"/>
      <c r="AN1873" s="109"/>
      <c r="AO1873" s="109"/>
      <c r="AP1873" s="109"/>
      <c r="AQ1873" s="109"/>
      <c r="AR1873" s="109"/>
      <c r="AS1873" s="109"/>
      <c r="AT1873" s="109"/>
      <c r="AU1873" s="109"/>
      <c r="AV1873" s="109"/>
      <c r="AW1873" s="109"/>
      <c r="AX1873" s="109"/>
      <c r="AY1873" s="109"/>
      <c r="AZ1873" s="109"/>
      <c r="BA1873" s="109"/>
      <c r="BB1873" s="219">
        <v>19001862</v>
      </c>
      <c r="BC1873" s="109"/>
      <c r="BD1873" s="213"/>
      <c r="BE1873" s="109"/>
      <c r="BF1873" s="109"/>
      <c r="BG1873" s="109"/>
      <c r="BH1873" s="109"/>
      <c r="BI1873" s="109"/>
      <c r="BJ1873" s="109"/>
      <c r="BK1873" s="109"/>
      <c r="BL1873" s="109"/>
      <c r="BM1873" s="109"/>
      <c r="BN1873" s="109"/>
    </row>
    <row r="1874" spans="1:66">
      <c r="A1874" s="420">
        <v>1863</v>
      </c>
      <c r="B1874" s="211"/>
      <c r="C1874" s="211"/>
      <c r="D1874" s="211"/>
      <c r="E1874" s="211"/>
      <c r="F1874" s="211"/>
      <c r="G1874" s="212"/>
      <c r="H1874" s="109"/>
      <c r="I1874" s="109"/>
      <c r="J1874" s="109"/>
      <c r="K1874" s="213"/>
      <c r="L1874" s="213"/>
      <c r="M1874" s="109"/>
      <c r="N1874" s="109"/>
      <c r="O1874" s="109"/>
      <c r="P1874" s="213"/>
      <c r="Q1874" s="109"/>
      <c r="R1874" s="109"/>
      <c r="S1874" s="109"/>
      <c r="T1874" s="109"/>
      <c r="U1874" s="109"/>
      <c r="V1874" s="109"/>
      <c r="W1874" s="109"/>
      <c r="X1874" s="109"/>
      <c r="Y1874" s="109"/>
      <c r="Z1874" s="109"/>
      <c r="AA1874" s="109"/>
      <c r="AB1874" s="109"/>
      <c r="AC1874" s="109"/>
      <c r="AD1874" s="109"/>
      <c r="AE1874" s="109"/>
      <c r="AF1874" s="109"/>
      <c r="AG1874" s="109"/>
      <c r="AH1874" s="109"/>
      <c r="AI1874" s="219"/>
      <c r="AJ1874" s="219"/>
      <c r="AK1874" s="109"/>
      <c r="AL1874" s="109"/>
      <c r="AM1874" s="109"/>
      <c r="AN1874" s="109"/>
      <c r="AO1874" s="109"/>
      <c r="AP1874" s="109"/>
      <c r="AQ1874" s="109"/>
      <c r="AR1874" s="109"/>
      <c r="AS1874" s="109"/>
      <c r="AT1874" s="109"/>
      <c r="AU1874" s="109"/>
      <c r="AV1874" s="109"/>
      <c r="AW1874" s="109"/>
      <c r="AX1874" s="109"/>
      <c r="AY1874" s="109"/>
      <c r="AZ1874" s="109"/>
      <c r="BA1874" s="109"/>
      <c r="BB1874" s="64">
        <v>19001863</v>
      </c>
      <c r="BC1874" s="109"/>
      <c r="BD1874" s="213"/>
      <c r="BE1874" s="109"/>
      <c r="BF1874" s="109"/>
      <c r="BG1874" s="109"/>
      <c r="BH1874" s="109"/>
      <c r="BI1874" s="109"/>
      <c r="BJ1874" s="109"/>
      <c r="BK1874" s="109"/>
      <c r="BL1874" s="109"/>
      <c r="BM1874" s="109"/>
      <c r="BN1874" s="109"/>
    </row>
    <row r="1875" spans="1:66">
      <c r="A1875" s="420">
        <v>1864</v>
      </c>
      <c r="B1875" s="211"/>
      <c r="C1875" s="211"/>
      <c r="D1875" s="211"/>
      <c r="E1875" s="211"/>
      <c r="F1875" s="211"/>
      <c r="G1875" s="212"/>
      <c r="H1875" s="109"/>
      <c r="I1875" s="109"/>
      <c r="J1875" s="109"/>
      <c r="K1875" s="213"/>
      <c r="L1875" s="213"/>
      <c r="M1875" s="109"/>
      <c r="N1875" s="109"/>
      <c r="O1875" s="109"/>
      <c r="P1875" s="213"/>
      <c r="Q1875" s="109"/>
      <c r="R1875" s="109"/>
      <c r="S1875" s="109"/>
      <c r="T1875" s="109"/>
      <c r="U1875" s="109"/>
      <c r="V1875" s="109"/>
      <c r="W1875" s="109"/>
      <c r="X1875" s="109"/>
      <c r="Y1875" s="109"/>
      <c r="Z1875" s="109"/>
      <c r="AA1875" s="109"/>
      <c r="AB1875" s="109"/>
      <c r="AC1875" s="109"/>
      <c r="AD1875" s="109"/>
      <c r="AE1875" s="109"/>
      <c r="AF1875" s="109"/>
      <c r="AG1875" s="109"/>
      <c r="AH1875" s="109"/>
      <c r="AI1875" s="219"/>
      <c r="AJ1875" s="219"/>
      <c r="AK1875" s="109"/>
      <c r="AL1875" s="109"/>
      <c r="AM1875" s="109"/>
      <c r="AN1875" s="109"/>
      <c r="AO1875" s="109"/>
      <c r="AP1875" s="109"/>
      <c r="AQ1875" s="109"/>
      <c r="AR1875" s="109"/>
      <c r="AS1875" s="109"/>
      <c r="AT1875" s="109"/>
      <c r="AU1875" s="109"/>
      <c r="AV1875" s="109"/>
      <c r="AW1875" s="109"/>
      <c r="AX1875" s="109"/>
      <c r="AY1875" s="109"/>
      <c r="AZ1875" s="109"/>
      <c r="BA1875" s="109"/>
      <c r="BB1875" s="219">
        <v>19001864</v>
      </c>
      <c r="BC1875" s="109"/>
      <c r="BD1875" s="213"/>
      <c r="BE1875" s="109"/>
      <c r="BF1875" s="109"/>
      <c r="BG1875" s="109"/>
      <c r="BH1875" s="109"/>
      <c r="BI1875" s="109"/>
      <c r="BJ1875" s="109"/>
      <c r="BK1875" s="109"/>
      <c r="BL1875" s="109"/>
      <c r="BM1875" s="109"/>
      <c r="BN1875" s="109"/>
    </row>
    <row r="1876" spans="1:66">
      <c r="A1876" s="420">
        <v>1865</v>
      </c>
      <c r="B1876" s="211"/>
      <c r="C1876" s="211"/>
      <c r="D1876" s="211"/>
      <c r="E1876" s="211"/>
      <c r="F1876" s="211"/>
      <c r="G1876" s="212"/>
      <c r="H1876" s="109"/>
      <c r="I1876" s="109"/>
      <c r="J1876" s="109"/>
      <c r="K1876" s="213"/>
      <c r="L1876" s="213"/>
      <c r="M1876" s="109"/>
      <c r="N1876" s="109"/>
      <c r="O1876" s="109"/>
      <c r="P1876" s="213"/>
      <c r="Q1876" s="109"/>
      <c r="R1876" s="109"/>
      <c r="S1876" s="109"/>
      <c r="T1876" s="109"/>
      <c r="U1876" s="109"/>
      <c r="V1876" s="109"/>
      <c r="W1876" s="109"/>
      <c r="X1876" s="109"/>
      <c r="Y1876" s="109"/>
      <c r="Z1876" s="109"/>
      <c r="AA1876" s="109"/>
      <c r="AB1876" s="109"/>
      <c r="AC1876" s="109"/>
      <c r="AD1876" s="109"/>
      <c r="AE1876" s="109"/>
      <c r="AF1876" s="109"/>
      <c r="AG1876" s="109"/>
      <c r="AH1876" s="109"/>
      <c r="AI1876" s="219"/>
      <c r="AJ1876" s="219"/>
      <c r="AK1876" s="109"/>
      <c r="AL1876" s="109"/>
      <c r="AM1876" s="109"/>
      <c r="AN1876" s="109"/>
      <c r="AO1876" s="109"/>
      <c r="AP1876" s="109"/>
      <c r="AQ1876" s="109"/>
      <c r="AR1876" s="109"/>
      <c r="AS1876" s="109"/>
      <c r="AT1876" s="109"/>
      <c r="AU1876" s="109"/>
      <c r="AV1876" s="109"/>
      <c r="AW1876" s="109"/>
      <c r="AX1876" s="109"/>
      <c r="AY1876" s="109"/>
      <c r="AZ1876" s="109"/>
      <c r="BA1876" s="109"/>
      <c r="BB1876" s="64">
        <v>19001865</v>
      </c>
      <c r="BC1876" s="109"/>
      <c r="BD1876" s="213"/>
      <c r="BE1876" s="109"/>
      <c r="BF1876" s="109"/>
      <c r="BG1876" s="109"/>
      <c r="BH1876" s="109"/>
      <c r="BI1876" s="109"/>
      <c r="BJ1876" s="109"/>
      <c r="BK1876" s="109"/>
      <c r="BL1876" s="109"/>
      <c r="BM1876" s="109"/>
      <c r="BN1876" s="109"/>
    </row>
    <row r="1877" spans="1:66">
      <c r="A1877" s="420">
        <v>1866</v>
      </c>
      <c r="B1877" s="211"/>
      <c r="C1877" s="211"/>
      <c r="D1877" s="211"/>
      <c r="E1877" s="211"/>
      <c r="F1877" s="211"/>
      <c r="G1877" s="212"/>
      <c r="H1877" s="109"/>
      <c r="I1877" s="109"/>
      <c r="J1877" s="109"/>
      <c r="K1877" s="213"/>
      <c r="L1877" s="213"/>
      <c r="M1877" s="109"/>
      <c r="N1877" s="109"/>
      <c r="O1877" s="109"/>
      <c r="P1877" s="213"/>
      <c r="Q1877" s="109"/>
      <c r="R1877" s="109"/>
      <c r="S1877" s="109"/>
      <c r="T1877" s="109"/>
      <c r="U1877" s="109"/>
      <c r="V1877" s="109"/>
      <c r="W1877" s="109"/>
      <c r="X1877" s="109"/>
      <c r="Y1877" s="109"/>
      <c r="Z1877" s="109"/>
      <c r="AA1877" s="109"/>
      <c r="AB1877" s="109"/>
      <c r="AC1877" s="109"/>
      <c r="AD1877" s="109"/>
      <c r="AE1877" s="109"/>
      <c r="AF1877" s="109"/>
      <c r="AG1877" s="109"/>
      <c r="AH1877" s="109"/>
      <c r="AI1877" s="219"/>
      <c r="AJ1877" s="219"/>
      <c r="AK1877" s="109"/>
      <c r="AL1877" s="109"/>
      <c r="AM1877" s="109"/>
      <c r="AN1877" s="109"/>
      <c r="AO1877" s="109"/>
      <c r="AP1877" s="109"/>
      <c r="AQ1877" s="109"/>
      <c r="AR1877" s="109"/>
      <c r="AS1877" s="109"/>
      <c r="AT1877" s="109"/>
      <c r="AU1877" s="109"/>
      <c r="AV1877" s="109"/>
      <c r="AW1877" s="109"/>
      <c r="AX1877" s="109"/>
      <c r="AY1877" s="109"/>
      <c r="AZ1877" s="109"/>
      <c r="BA1877" s="109"/>
      <c r="BB1877" s="219">
        <v>19001866</v>
      </c>
      <c r="BC1877" s="109"/>
      <c r="BD1877" s="213"/>
      <c r="BE1877" s="109"/>
      <c r="BF1877" s="109"/>
      <c r="BG1877" s="109"/>
      <c r="BH1877" s="109"/>
      <c r="BI1877" s="109"/>
      <c r="BJ1877" s="109"/>
      <c r="BK1877" s="109"/>
      <c r="BL1877" s="109"/>
      <c r="BM1877" s="109"/>
      <c r="BN1877" s="109"/>
    </row>
    <row r="1878" spans="1:66">
      <c r="A1878" s="420">
        <v>1867</v>
      </c>
      <c r="B1878" s="211"/>
      <c r="C1878" s="211"/>
      <c r="D1878" s="211"/>
      <c r="E1878" s="211"/>
      <c r="F1878" s="211"/>
      <c r="G1878" s="212"/>
      <c r="H1878" s="109"/>
      <c r="I1878" s="109"/>
      <c r="J1878" s="109"/>
      <c r="K1878" s="213"/>
      <c r="L1878" s="213"/>
      <c r="M1878" s="109"/>
      <c r="N1878" s="109"/>
      <c r="O1878" s="109"/>
      <c r="P1878" s="213"/>
      <c r="Q1878" s="109"/>
      <c r="R1878" s="109"/>
      <c r="S1878" s="109"/>
      <c r="T1878" s="109"/>
      <c r="U1878" s="109"/>
      <c r="V1878" s="109"/>
      <c r="W1878" s="109"/>
      <c r="X1878" s="109"/>
      <c r="Y1878" s="109"/>
      <c r="Z1878" s="109"/>
      <c r="AA1878" s="109"/>
      <c r="AB1878" s="109"/>
      <c r="AC1878" s="109"/>
      <c r="AD1878" s="109"/>
      <c r="AE1878" s="109"/>
      <c r="AF1878" s="109"/>
      <c r="AG1878" s="109"/>
      <c r="AH1878" s="109"/>
      <c r="AI1878" s="219"/>
      <c r="AJ1878" s="219"/>
      <c r="AK1878" s="109"/>
      <c r="AL1878" s="109"/>
      <c r="AM1878" s="109"/>
      <c r="AN1878" s="109"/>
      <c r="AO1878" s="109"/>
      <c r="AP1878" s="109"/>
      <c r="AQ1878" s="109"/>
      <c r="AR1878" s="109"/>
      <c r="AS1878" s="109"/>
      <c r="AT1878" s="109"/>
      <c r="AU1878" s="109"/>
      <c r="AV1878" s="109"/>
      <c r="AW1878" s="109"/>
      <c r="AX1878" s="109"/>
      <c r="AY1878" s="109"/>
      <c r="AZ1878" s="109"/>
      <c r="BA1878" s="109"/>
      <c r="BB1878" s="64">
        <v>19001867</v>
      </c>
      <c r="BC1878" s="109"/>
      <c r="BD1878" s="213"/>
      <c r="BE1878" s="109"/>
      <c r="BF1878" s="109"/>
      <c r="BG1878" s="109"/>
      <c r="BH1878" s="109"/>
      <c r="BI1878" s="109"/>
      <c r="BJ1878" s="109"/>
      <c r="BK1878" s="109"/>
      <c r="BL1878" s="109"/>
      <c r="BM1878" s="109"/>
      <c r="BN1878" s="109"/>
    </row>
    <row r="1879" spans="1:66">
      <c r="A1879" s="420">
        <v>1868</v>
      </c>
      <c r="B1879" s="211"/>
      <c r="C1879" s="211"/>
      <c r="D1879" s="211"/>
      <c r="E1879" s="211"/>
      <c r="F1879" s="211"/>
      <c r="G1879" s="212"/>
      <c r="H1879" s="109"/>
      <c r="I1879" s="109"/>
      <c r="J1879" s="109"/>
      <c r="K1879" s="213"/>
      <c r="L1879" s="213"/>
      <c r="M1879" s="109"/>
      <c r="N1879" s="109"/>
      <c r="O1879" s="109"/>
      <c r="P1879" s="213"/>
      <c r="Q1879" s="109"/>
      <c r="R1879" s="109"/>
      <c r="S1879" s="109"/>
      <c r="T1879" s="109"/>
      <c r="U1879" s="109"/>
      <c r="V1879" s="109"/>
      <c r="W1879" s="109"/>
      <c r="X1879" s="109"/>
      <c r="Y1879" s="109"/>
      <c r="Z1879" s="109"/>
      <c r="AA1879" s="109"/>
      <c r="AB1879" s="109"/>
      <c r="AC1879" s="109"/>
      <c r="AD1879" s="109"/>
      <c r="AE1879" s="109"/>
      <c r="AF1879" s="109"/>
      <c r="AG1879" s="109"/>
      <c r="AH1879" s="109"/>
      <c r="AI1879" s="219"/>
      <c r="AJ1879" s="219"/>
      <c r="AK1879" s="109"/>
      <c r="AL1879" s="109"/>
      <c r="AM1879" s="109"/>
      <c r="AN1879" s="109"/>
      <c r="AO1879" s="109"/>
      <c r="AP1879" s="109"/>
      <c r="AQ1879" s="109"/>
      <c r="AR1879" s="109"/>
      <c r="AS1879" s="109"/>
      <c r="AT1879" s="109"/>
      <c r="AU1879" s="109"/>
      <c r="AV1879" s="109"/>
      <c r="AW1879" s="109"/>
      <c r="AX1879" s="109"/>
      <c r="AY1879" s="109"/>
      <c r="AZ1879" s="109"/>
      <c r="BA1879" s="109"/>
      <c r="BB1879" s="219">
        <v>19001868</v>
      </c>
      <c r="BC1879" s="109"/>
      <c r="BD1879" s="213"/>
      <c r="BE1879" s="109"/>
      <c r="BF1879" s="109"/>
      <c r="BG1879" s="109"/>
      <c r="BH1879" s="109"/>
      <c r="BI1879" s="109"/>
      <c r="BJ1879" s="109"/>
      <c r="BK1879" s="109"/>
      <c r="BL1879" s="109"/>
      <c r="BM1879" s="109"/>
      <c r="BN1879" s="109"/>
    </row>
    <row r="1880" spans="1:66">
      <c r="A1880" s="420">
        <v>1869</v>
      </c>
      <c r="B1880" s="211"/>
      <c r="C1880" s="211"/>
      <c r="D1880" s="211"/>
      <c r="E1880" s="211"/>
      <c r="F1880" s="211"/>
      <c r="G1880" s="212"/>
      <c r="H1880" s="109"/>
      <c r="I1880" s="109"/>
      <c r="J1880" s="109"/>
      <c r="K1880" s="213"/>
      <c r="L1880" s="213"/>
      <c r="M1880" s="109"/>
      <c r="N1880" s="109"/>
      <c r="O1880" s="109"/>
      <c r="P1880" s="213"/>
      <c r="Q1880" s="109"/>
      <c r="R1880" s="109"/>
      <c r="S1880" s="109"/>
      <c r="T1880" s="109"/>
      <c r="U1880" s="109"/>
      <c r="V1880" s="109"/>
      <c r="W1880" s="109"/>
      <c r="X1880" s="109"/>
      <c r="Y1880" s="109"/>
      <c r="Z1880" s="109"/>
      <c r="AA1880" s="109"/>
      <c r="AB1880" s="109"/>
      <c r="AC1880" s="109"/>
      <c r="AD1880" s="109"/>
      <c r="AE1880" s="109"/>
      <c r="AF1880" s="109"/>
      <c r="AG1880" s="109"/>
      <c r="AH1880" s="109"/>
      <c r="AI1880" s="219"/>
      <c r="AJ1880" s="219"/>
      <c r="AK1880" s="109"/>
      <c r="AL1880" s="109"/>
      <c r="AM1880" s="109"/>
      <c r="AN1880" s="109"/>
      <c r="AO1880" s="109"/>
      <c r="AP1880" s="109"/>
      <c r="AQ1880" s="109"/>
      <c r="AR1880" s="109"/>
      <c r="AS1880" s="109"/>
      <c r="AT1880" s="109"/>
      <c r="AU1880" s="109"/>
      <c r="AV1880" s="109"/>
      <c r="AW1880" s="109"/>
      <c r="AX1880" s="109"/>
      <c r="AY1880" s="109"/>
      <c r="AZ1880" s="109"/>
      <c r="BA1880" s="109"/>
      <c r="BB1880" s="64">
        <v>19001869</v>
      </c>
      <c r="BC1880" s="109"/>
      <c r="BD1880" s="213"/>
      <c r="BE1880" s="109"/>
      <c r="BF1880" s="109"/>
      <c r="BG1880" s="109"/>
      <c r="BH1880" s="109"/>
      <c r="BI1880" s="109"/>
      <c r="BJ1880" s="109"/>
      <c r="BK1880" s="109"/>
      <c r="BL1880" s="109"/>
      <c r="BM1880" s="109"/>
      <c r="BN1880" s="109"/>
    </row>
    <row r="1881" spans="1:66">
      <c r="A1881" s="420">
        <v>1870</v>
      </c>
      <c r="B1881" s="211"/>
      <c r="C1881" s="211"/>
      <c r="D1881" s="211"/>
      <c r="E1881" s="211"/>
      <c r="F1881" s="211"/>
      <c r="G1881" s="212"/>
      <c r="H1881" s="109"/>
      <c r="I1881" s="109"/>
      <c r="J1881" s="109"/>
      <c r="K1881" s="213"/>
      <c r="L1881" s="213"/>
      <c r="M1881" s="109"/>
      <c r="N1881" s="109"/>
      <c r="O1881" s="109"/>
      <c r="P1881" s="213"/>
      <c r="Q1881" s="109"/>
      <c r="R1881" s="109"/>
      <c r="S1881" s="109"/>
      <c r="T1881" s="109"/>
      <c r="U1881" s="109"/>
      <c r="V1881" s="109"/>
      <c r="W1881" s="109"/>
      <c r="X1881" s="109"/>
      <c r="Y1881" s="109"/>
      <c r="Z1881" s="109"/>
      <c r="AA1881" s="109"/>
      <c r="AB1881" s="109"/>
      <c r="AC1881" s="109"/>
      <c r="AD1881" s="109"/>
      <c r="AE1881" s="109"/>
      <c r="AF1881" s="109"/>
      <c r="AG1881" s="109"/>
      <c r="AH1881" s="109"/>
      <c r="AI1881" s="219"/>
      <c r="AJ1881" s="219"/>
      <c r="AK1881" s="109"/>
      <c r="AL1881" s="109"/>
      <c r="AM1881" s="109"/>
      <c r="AN1881" s="109"/>
      <c r="AO1881" s="109"/>
      <c r="AP1881" s="109"/>
      <c r="AQ1881" s="109"/>
      <c r="AR1881" s="109"/>
      <c r="AS1881" s="109"/>
      <c r="AT1881" s="109"/>
      <c r="AU1881" s="109"/>
      <c r="AV1881" s="109"/>
      <c r="AW1881" s="109"/>
      <c r="AX1881" s="109"/>
      <c r="AY1881" s="109"/>
      <c r="AZ1881" s="109"/>
      <c r="BA1881" s="109"/>
      <c r="BB1881" s="219">
        <v>19001870</v>
      </c>
      <c r="BC1881" s="109"/>
      <c r="BD1881" s="213"/>
      <c r="BE1881" s="109"/>
      <c r="BF1881" s="109"/>
      <c r="BG1881" s="109"/>
      <c r="BH1881" s="109"/>
      <c r="BI1881" s="109"/>
      <c r="BJ1881" s="109"/>
      <c r="BK1881" s="109"/>
      <c r="BL1881" s="109"/>
      <c r="BM1881" s="109"/>
      <c r="BN1881" s="109"/>
    </row>
    <row r="1882" spans="1:66">
      <c r="A1882" s="420">
        <v>1871</v>
      </c>
      <c r="B1882" s="211"/>
      <c r="C1882" s="211"/>
      <c r="D1882" s="211"/>
      <c r="E1882" s="211"/>
      <c r="F1882" s="211"/>
      <c r="G1882" s="212"/>
      <c r="H1882" s="109"/>
      <c r="I1882" s="109"/>
      <c r="J1882" s="109"/>
      <c r="K1882" s="213"/>
      <c r="L1882" s="213"/>
      <c r="M1882" s="109"/>
      <c r="N1882" s="109"/>
      <c r="O1882" s="109"/>
      <c r="P1882" s="213"/>
      <c r="Q1882" s="109"/>
      <c r="R1882" s="109"/>
      <c r="S1882" s="109"/>
      <c r="T1882" s="109"/>
      <c r="U1882" s="109"/>
      <c r="V1882" s="109"/>
      <c r="W1882" s="109"/>
      <c r="X1882" s="109"/>
      <c r="Y1882" s="109"/>
      <c r="Z1882" s="109"/>
      <c r="AA1882" s="109"/>
      <c r="AB1882" s="109"/>
      <c r="AC1882" s="109"/>
      <c r="AD1882" s="109"/>
      <c r="AE1882" s="109"/>
      <c r="AF1882" s="109"/>
      <c r="AG1882" s="109"/>
      <c r="AH1882" s="109"/>
      <c r="AI1882" s="219"/>
      <c r="AJ1882" s="219"/>
      <c r="AK1882" s="109"/>
      <c r="AL1882" s="109"/>
      <c r="AM1882" s="109"/>
      <c r="AN1882" s="109"/>
      <c r="AO1882" s="109"/>
      <c r="AP1882" s="109"/>
      <c r="AQ1882" s="109"/>
      <c r="AR1882" s="109"/>
      <c r="AS1882" s="109"/>
      <c r="AT1882" s="109"/>
      <c r="AU1882" s="109"/>
      <c r="AV1882" s="109"/>
      <c r="AW1882" s="109"/>
      <c r="AX1882" s="109"/>
      <c r="AY1882" s="109"/>
      <c r="AZ1882" s="109"/>
      <c r="BA1882" s="109"/>
      <c r="BB1882" s="64">
        <v>19001871</v>
      </c>
      <c r="BC1882" s="109"/>
      <c r="BD1882" s="213"/>
      <c r="BE1882" s="109"/>
      <c r="BF1882" s="109"/>
      <c r="BG1882" s="109"/>
      <c r="BH1882" s="109"/>
      <c r="BI1882" s="109"/>
      <c r="BJ1882" s="109"/>
      <c r="BK1882" s="109"/>
      <c r="BL1882" s="109"/>
      <c r="BM1882" s="109"/>
      <c r="BN1882" s="109"/>
    </row>
    <row r="1883" spans="1:66">
      <c r="A1883" s="420">
        <v>1872</v>
      </c>
      <c r="B1883" s="211"/>
      <c r="C1883" s="211"/>
      <c r="D1883" s="211"/>
      <c r="E1883" s="211"/>
      <c r="F1883" s="211"/>
      <c r="G1883" s="212"/>
      <c r="H1883" s="109"/>
      <c r="I1883" s="109"/>
      <c r="J1883" s="109"/>
      <c r="K1883" s="213"/>
      <c r="L1883" s="213"/>
      <c r="M1883" s="109"/>
      <c r="N1883" s="109"/>
      <c r="O1883" s="109"/>
      <c r="P1883" s="213"/>
      <c r="Q1883" s="109"/>
      <c r="R1883" s="109"/>
      <c r="S1883" s="109"/>
      <c r="T1883" s="109"/>
      <c r="U1883" s="109"/>
      <c r="V1883" s="109"/>
      <c r="W1883" s="109"/>
      <c r="X1883" s="109"/>
      <c r="Y1883" s="109"/>
      <c r="Z1883" s="109"/>
      <c r="AA1883" s="109"/>
      <c r="AB1883" s="109"/>
      <c r="AC1883" s="109"/>
      <c r="AD1883" s="109"/>
      <c r="AE1883" s="109"/>
      <c r="AF1883" s="109"/>
      <c r="AG1883" s="109"/>
      <c r="AH1883" s="109"/>
      <c r="AI1883" s="219"/>
      <c r="AJ1883" s="219"/>
      <c r="AK1883" s="109"/>
      <c r="AL1883" s="109"/>
      <c r="AM1883" s="109"/>
      <c r="AN1883" s="109"/>
      <c r="AO1883" s="109"/>
      <c r="AP1883" s="109"/>
      <c r="AQ1883" s="109"/>
      <c r="AR1883" s="109"/>
      <c r="AS1883" s="109"/>
      <c r="AT1883" s="109"/>
      <c r="AU1883" s="109"/>
      <c r="AV1883" s="109"/>
      <c r="AW1883" s="109"/>
      <c r="AX1883" s="109"/>
      <c r="AY1883" s="109"/>
      <c r="AZ1883" s="109"/>
      <c r="BA1883" s="109"/>
      <c r="BB1883" s="219">
        <v>19001872</v>
      </c>
      <c r="BC1883" s="109"/>
      <c r="BD1883" s="213"/>
      <c r="BE1883" s="109"/>
      <c r="BF1883" s="109"/>
      <c r="BG1883" s="109"/>
      <c r="BH1883" s="109"/>
      <c r="BI1883" s="109"/>
      <c r="BJ1883" s="109"/>
      <c r="BK1883" s="109"/>
      <c r="BL1883" s="109"/>
      <c r="BM1883" s="109"/>
      <c r="BN1883" s="109"/>
    </row>
    <row r="1884" spans="1:66">
      <c r="A1884" s="420">
        <v>1873</v>
      </c>
      <c r="B1884" s="211"/>
      <c r="C1884" s="211"/>
      <c r="D1884" s="211"/>
      <c r="E1884" s="211"/>
      <c r="F1884" s="211"/>
      <c r="G1884" s="212"/>
      <c r="H1884" s="109"/>
      <c r="I1884" s="109"/>
      <c r="J1884" s="109"/>
      <c r="K1884" s="213"/>
      <c r="L1884" s="213"/>
      <c r="M1884" s="109"/>
      <c r="N1884" s="109"/>
      <c r="O1884" s="109"/>
      <c r="P1884" s="213"/>
      <c r="Q1884" s="109"/>
      <c r="R1884" s="109"/>
      <c r="S1884" s="109"/>
      <c r="T1884" s="109"/>
      <c r="U1884" s="109"/>
      <c r="V1884" s="109"/>
      <c r="W1884" s="109"/>
      <c r="X1884" s="109"/>
      <c r="Y1884" s="109"/>
      <c r="Z1884" s="109"/>
      <c r="AA1884" s="109"/>
      <c r="AB1884" s="109"/>
      <c r="AC1884" s="109"/>
      <c r="AD1884" s="109"/>
      <c r="AE1884" s="109"/>
      <c r="AF1884" s="109"/>
      <c r="AG1884" s="109"/>
      <c r="AH1884" s="109"/>
      <c r="AI1884" s="219"/>
      <c r="AJ1884" s="219"/>
      <c r="AK1884" s="109"/>
      <c r="AL1884" s="109"/>
      <c r="AM1884" s="109"/>
      <c r="AN1884" s="109"/>
      <c r="AO1884" s="109"/>
      <c r="AP1884" s="109"/>
      <c r="AQ1884" s="109"/>
      <c r="AR1884" s="109"/>
      <c r="AS1884" s="109"/>
      <c r="AT1884" s="109"/>
      <c r="AU1884" s="109"/>
      <c r="AV1884" s="109"/>
      <c r="AW1884" s="109"/>
      <c r="AX1884" s="109"/>
      <c r="AY1884" s="109"/>
      <c r="AZ1884" s="109"/>
      <c r="BA1884" s="109"/>
      <c r="BB1884" s="64">
        <v>19001873</v>
      </c>
      <c r="BC1884" s="109"/>
      <c r="BD1884" s="213"/>
      <c r="BE1884" s="109"/>
      <c r="BF1884" s="109"/>
      <c r="BG1884" s="109"/>
      <c r="BH1884" s="109"/>
      <c r="BI1884" s="109"/>
      <c r="BJ1884" s="109"/>
      <c r="BK1884" s="109"/>
      <c r="BL1884" s="109"/>
      <c r="BM1884" s="109"/>
      <c r="BN1884" s="109"/>
    </row>
    <row r="1885" spans="1:66">
      <c r="A1885" s="420">
        <v>1874</v>
      </c>
      <c r="B1885" s="211"/>
      <c r="C1885" s="211"/>
      <c r="D1885" s="211"/>
      <c r="E1885" s="211"/>
      <c r="F1885" s="211"/>
      <c r="G1885" s="212"/>
      <c r="H1885" s="109"/>
      <c r="I1885" s="109"/>
      <c r="J1885" s="109"/>
      <c r="K1885" s="213"/>
      <c r="L1885" s="213"/>
      <c r="M1885" s="109"/>
      <c r="N1885" s="109"/>
      <c r="O1885" s="109"/>
      <c r="P1885" s="213"/>
      <c r="Q1885" s="109"/>
      <c r="R1885" s="109"/>
      <c r="S1885" s="109"/>
      <c r="T1885" s="109"/>
      <c r="U1885" s="109"/>
      <c r="V1885" s="109"/>
      <c r="W1885" s="109"/>
      <c r="X1885" s="109"/>
      <c r="Y1885" s="109"/>
      <c r="Z1885" s="109"/>
      <c r="AA1885" s="109"/>
      <c r="AB1885" s="109"/>
      <c r="AC1885" s="109"/>
      <c r="AD1885" s="109"/>
      <c r="AE1885" s="109"/>
      <c r="AF1885" s="109"/>
      <c r="AG1885" s="109"/>
      <c r="AH1885" s="109"/>
      <c r="AI1885" s="219"/>
      <c r="AJ1885" s="219"/>
      <c r="AK1885" s="109"/>
      <c r="AL1885" s="109"/>
      <c r="AM1885" s="109"/>
      <c r="AN1885" s="109"/>
      <c r="AO1885" s="109"/>
      <c r="AP1885" s="109"/>
      <c r="AQ1885" s="109"/>
      <c r="AR1885" s="109"/>
      <c r="AS1885" s="109"/>
      <c r="AT1885" s="109"/>
      <c r="AU1885" s="109"/>
      <c r="AV1885" s="109"/>
      <c r="AW1885" s="109"/>
      <c r="AX1885" s="109"/>
      <c r="AY1885" s="109"/>
      <c r="AZ1885" s="109"/>
      <c r="BA1885" s="109"/>
      <c r="BB1885" s="219">
        <v>19001874</v>
      </c>
      <c r="BC1885" s="109"/>
      <c r="BD1885" s="213"/>
      <c r="BE1885" s="109"/>
      <c r="BF1885" s="109"/>
      <c r="BG1885" s="109"/>
      <c r="BH1885" s="109"/>
      <c r="BI1885" s="109"/>
      <c r="BJ1885" s="109"/>
      <c r="BK1885" s="109"/>
      <c r="BL1885" s="109"/>
      <c r="BM1885" s="109"/>
      <c r="BN1885" s="109"/>
    </row>
    <row r="1886" spans="1:66">
      <c r="A1886" s="420">
        <v>1875</v>
      </c>
      <c r="B1886" s="211"/>
      <c r="C1886" s="211"/>
      <c r="D1886" s="211"/>
      <c r="E1886" s="211"/>
      <c r="F1886" s="211"/>
      <c r="G1886" s="212"/>
      <c r="H1886" s="109"/>
      <c r="I1886" s="109"/>
      <c r="J1886" s="109"/>
      <c r="K1886" s="213"/>
      <c r="L1886" s="213"/>
      <c r="M1886" s="109"/>
      <c r="N1886" s="109"/>
      <c r="O1886" s="109"/>
      <c r="P1886" s="213"/>
      <c r="Q1886" s="109"/>
      <c r="R1886" s="109"/>
      <c r="S1886" s="109"/>
      <c r="T1886" s="109"/>
      <c r="U1886" s="109"/>
      <c r="V1886" s="109"/>
      <c r="W1886" s="109"/>
      <c r="X1886" s="109"/>
      <c r="Y1886" s="109"/>
      <c r="Z1886" s="109"/>
      <c r="AA1886" s="109"/>
      <c r="AB1886" s="109"/>
      <c r="AC1886" s="109"/>
      <c r="AD1886" s="109"/>
      <c r="AE1886" s="109"/>
      <c r="AF1886" s="109"/>
      <c r="AG1886" s="109"/>
      <c r="AH1886" s="109"/>
      <c r="AI1886" s="219"/>
      <c r="AJ1886" s="219"/>
      <c r="AK1886" s="109"/>
      <c r="AL1886" s="109"/>
      <c r="AM1886" s="109"/>
      <c r="AN1886" s="109"/>
      <c r="AO1886" s="109"/>
      <c r="AP1886" s="109"/>
      <c r="AQ1886" s="109"/>
      <c r="AR1886" s="109"/>
      <c r="AS1886" s="109"/>
      <c r="AT1886" s="109"/>
      <c r="AU1886" s="109"/>
      <c r="AV1886" s="109"/>
      <c r="AW1886" s="109"/>
      <c r="AX1886" s="109"/>
      <c r="AY1886" s="109"/>
      <c r="AZ1886" s="109"/>
      <c r="BA1886" s="109"/>
      <c r="BB1886" s="64">
        <v>19001875</v>
      </c>
      <c r="BC1886" s="109"/>
      <c r="BD1886" s="213"/>
      <c r="BE1886" s="109"/>
      <c r="BF1886" s="109"/>
      <c r="BG1886" s="109"/>
      <c r="BH1886" s="109"/>
      <c r="BI1886" s="109"/>
      <c r="BJ1886" s="109"/>
      <c r="BK1886" s="109"/>
      <c r="BL1886" s="109"/>
      <c r="BM1886" s="109"/>
      <c r="BN1886" s="109"/>
    </row>
    <row r="1887" spans="1:66">
      <c r="A1887" s="420">
        <v>1876</v>
      </c>
      <c r="B1887" s="211"/>
      <c r="C1887" s="211"/>
      <c r="D1887" s="211"/>
      <c r="E1887" s="211"/>
      <c r="F1887" s="211"/>
      <c r="G1887" s="212"/>
      <c r="H1887" s="109"/>
      <c r="I1887" s="109"/>
      <c r="J1887" s="109"/>
      <c r="K1887" s="213"/>
      <c r="L1887" s="213"/>
      <c r="M1887" s="109"/>
      <c r="N1887" s="109"/>
      <c r="O1887" s="109"/>
      <c r="P1887" s="213"/>
      <c r="Q1887" s="109"/>
      <c r="R1887" s="109"/>
      <c r="S1887" s="109"/>
      <c r="T1887" s="109"/>
      <c r="U1887" s="109"/>
      <c r="V1887" s="109"/>
      <c r="W1887" s="109"/>
      <c r="X1887" s="109"/>
      <c r="Y1887" s="109"/>
      <c r="Z1887" s="109"/>
      <c r="AA1887" s="109"/>
      <c r="AB1887" s="109"/>
      <c r="AC1887" s="109"/>
      <c r="AD1887" s="109"/>
      <c r="AE1887" s="109"/>
      <c r="AF1887" s="109"/>
      <c r="AG1887" s="109"/>
      <c r="AH1887" s="109"/>
      <c r="AI1887" s="219"/>
      <c r="AJ1887" s="219"/>
      <c r="AK1887" s="109"/>
      <c r="AL1887" s="109"/>
      <c r="AM1887" s="109"/>
      <c r="AN1887" s="109"/>
      <c r="AO1887" s="109"/>
      <c r="AP1887" s="109"/>
      <c r="AQ1887" s="109"/>
      <c r="AR1887" s="109"/>
      <c r="AS1887" s="109"/>
      <c r="AT1887" s="109"/>
      <c r="AU1887" s="109"/>
      <c r="AV1887" s="109"/>
      <c r="AW1887" s="109"/>
      <c r="AX1887" s="109"/>
      <c r="AY1887" s="109"/>
      <c r="AZ1887" s="109"/>
      <c r="BA1887" s="109"/>
      <c r="BB1887" s="219">
        <v>19001876</v>
      </c>
      <c r="BC1887" s="109"/>
      <c r="BD1887" s="213"/>
      <c r="BE1887" s="109"/>
      <c r="BF1887" s="109"/>
      <c r="BG1887" s="109"/>
      <c r="BH1887" s="109"/>
      <c r="BI1887" s="109"/>
      <c r="BJ1887" s="109"/>
      <c r="BK1887" s="109"/>
      <c r="BL1887" s="109"/>
      <c r="BM1887" s="109"/>
      <c r="BN1887" s="109"/>
    </row>
    <row r="1888" spans="1:66">
      <c r="A1888" s="420">
        <v>1877</v>
      </c>
      <c r="B1888" s="211"/>
      <c r="C1888" s="211"/>
      <c r="D1888" s="211"/>
      <c r="E1888" s="211"/>
      <c r="F1888" s="211"/>
      <c r="G1888" s="212"/>
      <c r="H1888" s="109"/>
      <c r="I1888" s="109"/>
      <c r="J1888" s="109"/>
      <c r="K1888" s="213"/>
      <c r="L1888" s="213"/>
      <c r="M1888" s="109"/>
      <c r="N1888" s="109"/>
      <c r="O1888" s="109"/>
      <c r="P1888" s="213"/>
      <c r="Q1888" s="109"/>
      <c r="R1888" s="109"/>
      <c r="S1888" s="109"/>
      <c r="T1888" s="109"/>
      <c r="U1888" s="109"/>
      <c r="V1888" s="109"/>
      <c r="W1888" s="109"/>
      <c r="X1888" s="109"/>
      <c r="Y1888" s="109"/>
      <c r="Z1888" s="109"/>
      <c r="AA1888" s="109"/>
      <c r="AB1888" s="109"/>
      <c r="AC1888" s="109"/>
      <c r="AD1888" s="109"/>
      <c r="AE1888" s="109"/>
      <c r="AF1888" s="109"/>
      <c r="AG1888" s="109"/>
      <c r="AH1888" s="109"/>
      <c r="AI1888" s="219"/>
      <c r="AJ1888" s="219"/>
      <c r="AK1888" s="109"/>
      <c r="AL1888" s="109"/>
      <c r="AM1888" s="109"/>
      <c r="AN1888" s="109"/>
      <c r="AO1888" s="109"/>
      <c r="AP1888" s="109"/>
      <c r="AQ1888" s="109"/>
      <c r="AR1888" s="109"/>
      <c r="AS1888" s="109"/>
      <c r="AT1888" s="109"/>
      <c r="AU1888" s="109"/>
      <c r="AV1888" s="109"/>
      <c r="AW1888" s="109"/>
      <c r="AX1888" s="109"/>
      <c r="AY1888" s="109"/>
      <c r="AZ1888" s="109"/>
      <c r="BA1888" s="109"/>
      <c r="BB1888" s="64">
        <v>19001877</v>
      </c>
      <c r="BC1888" s="109"/>
      <c r="BD1888" s="213"/>
      <c r="BE1888" s="109"/>
      <c r="BF1888" s="109"/>
      <c r="BG1888" s="109"/>
      <c r="BH1888" s="109"/>
      <c r="BI1888" s="109"/>
      <c r="BJ1888" s="109"/>
      <c r="BK1888" s="109"/>
      <c r="BL1888" s="109"/>
      <c r="BM1888" s="109"/>
      <c r="BN1888" s="109"/>
    </row>
    <row r="1889" spans="1:66">
      <c r="A1889" s="420">
        <v>1878</v>
      </c>
      <c r="B1889" s="211"/>
      <c r="C1889" s="211"/>
      <c r="D1889" s="211"/>
      <c r="E1889" s="211"/>
      <c r="F1889" s="211"/>
      <c r="G1889" s="212"/>
      <c r="H1889" s="109"/>
      <c r="I1889" s="109"/>
      <c r="J1889" s="109"/>
      <c r="K1889" s="213"/>
      <c r="L1889" s="213"/>
      <c r="M1889" s="109"/>
      <c r="N1889" s="109"/>
      <c r="O1889" s="109"/>
      <c r="P1889" s="213"/>
      <c r="Q1889" s="109"/>
      <c r="R1889" s="109"/>
      <c r="S1889" s="109"/>
      <c r="T1889" s="109"/>
      <c r="U1889" s="109"/>
      <c r="V1889" s="109"/>
      <c r="W1889" s="109"/>
      <c r="X1889" s="109"/>
      <c r="Y1889" s="109"/>
      <c r="Z1889" s="109"/>
      <c r="AA1889" s="109"/>
      <c r="AB1889" s="109"/>
      <c r="AC1889" s="109"/>
      <c r="AD1889" s="109"/>
      <c r="AE1889" s="109"/>
      <c r="AF1889" s="109"/>
      <c r="AG1889" s="109"/>
      <c r="AH1889" s="109"/>
      <c r="AI1889" s="219"/>
      <c r="AJ1889" s="219"/>
      <c r="AK1889" s="109"/>
      <c r="AL1889" s="109"/>
      <c r="AM1889" s="109"/>
      <c r="AN1889" s="109"/>
      <c r="AO1889" s="109"/>
      <c r="AP1889" s="109"/>
      <c r="AQ1889" s="109"/>
      <c r="AR1889" s="109"/>
      <c r="AS1889" s="109"/>
      <c r="AT1889" s="109"/>
      <c r="AU1889" s="109"/>
      <c r="AV1889" s="109"/>
      <c r="AW1889" s="109"/>
      <c r="AX1889" s="109"/>
      <c r="AY1889" s="109"/>
      <c r="AZ1889" s="109"/>
      <c r="BA1889" s="109"/>
      <c r="BB1889" s="219">
        <v>19001878</v>
      </c>
      <c r="BC1889" s="109"/>
      <c r="BD1889" s="213"/>
      <c r="BE1889" s="109"/>
      <c r="BF1889" s="109"/>
      <c r="BG1889" s="109"/>
      <c r="BH1889" s="109"/>
      <c r="BI1889" s="109"/>
      <c r="BJ1889" s="109"/>
      <c r="BK1889" s="109"/>
      <c r="BL1889" s="109"/>
      <c r="BM1889" s="109"/>
      <c r="BN1889" s="109"/>
    </row>
    <row r="1890" spans="1:66">
      <c r="A1890" s="420">
        <v>1879</v>
      </c>
      <c r="B1890" s="211"/>
      <c r="C1890" s="211"/>
      <c r="D1890" s="211"/>
      <c r="E1890" s="211"/>
      <c r="F1890" s="211"/>
      <c r="G1890" s="212"/>
      <c r="H1890" s="109"/>
      <c r="I1890" s="109"/>
      <c r="J1890" s="109"/>
      <c r="K1890" s="213"/>
      <c r="L1890" s="213"/>
      <c r="M1890" s="109"/>
      <c r="N1890" s="109"/>
      <c r="O1890" s="109"/>
      <c r="P1890" s="213"/>
      <c r="Q1890" s="109"/>
      <c r="R1890" s="109"/>
      <c r="S1890" s="109"/>
      <c r="T1890" s="109"/>
      <c r="U1890" s="109"/>
      <c r="V1890" s="109"/>
      <c r="W1890" s="109"/>
      <c r="X1890" s="109"/>
      <c r="Y1890" s="109"/>
      <c r="Z1890" s="109"/>
      <c r="AA1890" s="109"/>
      <c r="AB1890" s="109"/>
      <c r="AC1890" s="109"/>
      <c r="AD1890" s="109"/>
      <c r="AE1890" s="109"/>
      <c r="AF1890" s="109"/>
      <c r="AG1890" s="109"/>
      <c r="AH1890" s="109"/>
      <c r="AI1890" s="219"/>
      <c r="AJ1890" s="219"/>
      <c r="AK1890" s="109"/>
      <c r="AL1890" s="109"/>
      <c r="AM1890" s="109"/>
      <c r="AN1890" s="109"/>
      <c r="AO1890" s="109"/>
      <c r="AP1890" s="109"/>
      <c r="AQ1890" s="109"/>
      <c r="AR1890" s="109"/>
      <c r="AS1890" s="109"/>
      <c r="AT1890" s="109"/>
      <c r="AU1890" s="109"/>
      <c r="AV1890" s="109"/>
      <c r="AW1890" s="109"/>
      <c r="AX1890" s="109"/>
      <c r="AY1890" s="109"/>
      <c r="AZ1890" s="109"/>
      <c r="BA1890" s="109"/>
      <c r="BB1890" s="64">
        <v>19001879</v>
      </c>
      <c r="BC1890" s="109"/>
      <c r="BD1890" s="213"/>
      <c r="BE1890" s="109"/>
      <c r="BF1890" s="109"/>
      <c r="BG1890" s="109"/>
      <c r="BH1890" s="109"/>
      <c r="BI1890" s="109"/>
      <c r="BJ1890" s="109"/>
      <c r="BK1890" s="109"/>
      <c r="BL1890" s="109"/>
      <c r="BM1890" s="109"/>
      <c r="BN1890" s="109"/>
    </row>
    <row r="1891" spans="1:66">
      <c r="A1891" s="420">
        <v>1880</v>
      </c>
      <c r="B1891" s="211"/>
      <c r="C1891" s="211"/>
      <c r="D1891" s="211"/>
      <c r="E1891" s="211"/>
      <c r="F1891" s="211"/>
      <c r="G1891" s="212"/>
      <c r="H1891" s="109"/>
      <c r="I1891" s="109"/>
      <c r="J1891" s="109"/>
      <c r="K1891" s="213"/>
      <c r="L1891" s="213"/>
      <c r="M1891" s="109"/>
      <c r="N1891" s="109"/>
      <c r="O1891" s="109"/>
      <c r="P1891" s="213"/>
      <c r="Q1891" s="109"/>
      <c r="R1891" s="109"/>
      <c r="S1891" s="109"/>
      <c r="T1891" s="109"/>
      <c r="U1891" s="109"/>
      <c r="V1891" s="109"/>
      <c r="W1891" s="109"/>
      <c r="X1891" s="109"/>
      <c r="Y1891" s="109"/>
      <c r="Z1891" s="109"/>
      <c r="AA1891" s="109"/>
      <c r="AB1891" s="109"/>
      <c r="AC1891" s="109"/>
      <c r="AD1891" s="109"/>
      <c r="AE1891" s="109"/>
      <c r="AF1891" s="109"/>
      <c r="AG1891" s="109"/>
      <c r="AH1891" s="109"/>
      <c r="AI1891" s="219"/>
      <c r="AJ1891" s="219"/>
      <c r="AK1891" s="109"/>
      <c r="AL1891" s="109"/>
      <c r="AM1891" s="109"/>
      <c r="AN1891" s="109"/>
      <c r="AO1891" s="109"/>
      <c r="AP1891" s="109"/>
      <c r="AQ1891" s="109"/>
      <c r="AR1891" s="109"/>
      <c r="AS1891" s="109"/>
      <c r="AT1891" s="109"/>
      <c r="AU1891" s="109"/>
      <c r="AV1891" s="109"/>
      <c r="AW1891" s="109"/>
      <c r="AX1891" s="109"/>
      <c r="AY1891" s="109"/>
      <c r="AZ1891" s="109"/>
      <c r="BA1891" s="109"/>
      <c r="BB1891" s="219">
        <v>19001880</v>
      </c>
      <c r="BC1891" s="109"/>
      <c r="BD1891" s="213"/>
      <c r="BE1891" s="109"/>
      <c r="BF1891" s="109"/>
      <c r="BG1891" s="109"/>
      <c r="BH1891" s="109"/>
      <c r="BI1891" s="109"/>
      <c r="BJ1891" s="109"/>
      <c r="BK1891" s="109"/>
      <c r="BL1891" s="109"/>
      <c r="BM1891" s="109"/>
      <c r="BN1891" s="109"/>
    </row>
    <row r="1892" spans="1:66">
      <c r="A1892" s="420">
        <v>1881</v>
      </c>
      <c r="B1892" s="211"/>
      <c r="C1892" s="211"/>
      <c r="D1892" s="211"/>
      <c r="E1892" s="211"/>
      <c r="F1892" s="211"/>
      <c r="G1892" s="212"/>
      <c r="H1892" s="109"/>
      <c r="I1892" s="109"/>
      <c r="J1892" s="109"/>
      <c r="K1892" s="213"/>
      <c r="L1892" s="213"/>
      <c r="M1892" s="109"/>
      <c r="N1892" s="109"/>
      <c r="O1892" s="109"/>
      <c r="P1892" s="213"/>
      <c r="Q1892" s="109"/>
      <c r="R1892" s="109"/>
      <c r="S1892" s="109"/>
      <c r="T1892" s="109"/>
      <c r="U1892" s="109"/>
      <c r="V1892" s="109"/>
      <c r="W1892" s="109"/>
      <c r="X1892" s="109"/>
      <c r="Y1892" s="109"/>
      <c r="Z1892" s="109"/>
      <c r="AA1892" s="109"/>
      <c r="AB1892" s="109"/>
      <c r="AC1892" s="109"/>
      <c r="AD1892" s="109"/>
      <c r="AE1892" s="109"/>
      <c r="AF1892" s="109"/>
      <c r="AG1892" s="109"/>
      <c r="AH1892" s="109"/>
      <c r="AI1892" s="219"/>
      <c r="AJ1892" s="219"/>
      <c r="AK1892" s="109"/>
      <c r="AL1892" s="109"/>
      <c r="AM1892" s="109"/>
      <c r="AN1892" s="109"/>
      <c r="AO1892" s="109"/>
      <c r="AP1892" s="109"/>
      <c r="AQ1892" s="109"/>
      <c r="AR1892" s="109"/>
      <c r="AS1892" s="109"/>
      <c r="AT1892" s="109"/>
      <c r="AU1892" s="109"/>
      <c r="AV1892" s="109"/>
      <c r="AW1892" s="109"/>
      <c r="AX1892" s="109"/>
      <c r="AY1892" s="109"/>
      <c r="AZ1892" s="109"/>
      <c r="BA1892" s="109"/>
      <c r="BB1892" s="64">
        <v>19001881</v>
      </c>
      <c r="BC1892" s="109"/>
      <c r="BD1892" s="213"/>
      <c r="BE1892" s="109"/>
      <c r="BF1892" s="109"/>
      <c r="BG1892" s="109"/>
      <c r="BH1892" s="109"/>
      <c r="BI1892" s="109"/>
      <c r="BJ1892" s="109"/>
      <c r="BK1892" s="109"/>
      <c r="BL1892" s="109"/>
      <c r="BM1892" s="109"/>
      <c r="BN1892" s="109"/>
    </row>
    <row r="1893" spans="1:66">
      <c r="A1893" s="420">
        <v>1882</v>
      </c>
      <c r="B1893" s="211"/>
      <c r="C1893" s="211"/>
      <c r="D1893" s="211"/>
      <c r="E1893" s="211"/>
      <c r="F1893" s="211"/>
      <c r="G1893" s="212"/>
      <c r="H1893" s="109"/>
      <c r="I1893" s="109"/>
      <c r="J1893" s="109"/>
      <c r="K1893" s="213"/>
      <c r="L1893" s="213"/>
      <c r="M1893" s="109"/>
      <c r="N1893" s="109"/>
      <c r="O1893" s="109"/>
      <c r="P1893" s="213"/>
      <c r="Q1893" s="109"/>
      <c r="R1893" s="109"/>
      <c r="S1893" s="109"/>
      <c r="T1893" s="109"/>
      <c r="U1893" s="109"/>
      <c r="V1893" s="109"/>
      <c r="W1893" s="109"/>
      <c r="X1893" s="109"/>
      <c r="Y1893" s="109"/>
      <c r="Z1893" s="109"/>
      <c r="AA1893" s="109"/>
      <c r="AB1893" s="109"/>
      <c r="AC1893" s="109"/>
      <c r="AD1893" s="109"/>
      <c r="AE1893" s="109"/>
      <c r="AF1893" s="109"/>
      <c r="AG1893" s="109"/>
      <c r="AH1893" s="109"/>
      <c r="AI1893" s="219"/>
      <c r="AJ1893" s="219"/>
      <c r="AK1893" s="109"/>
      <c r="AL1893" s="109"/>
      <c r="AM1893" s="109"/>
      <c r="AN1893" s="109"/>
      <c r="AO1893" s="109"/>
      <c r="AP1893" s="109"/>
      <c r="AQ1893" s="109"/>
      <c r="AR1893" s="109"/>
      <c r="AS1893" s="109"/>
      <c r="AT1893" s="109"/>
      <c r="AU1893" s="109"/>
      <c r="AV1893" s="109"/>
      <c r="AW1893" s="109"/>
      <c r="AX1893" s="109"/>
      <c r="AY1893" s="109"/>
      <c r="AZ1893" s="109"/>
      <c r="BA1893" s="109"/>
      <c r="BB1893" s="219">
        <v>19001882</v>
      </c>
      <c r="BC1893" s="109"/>
      <c r="BD1893" s="213"/>
      <c r="BE1893" s="109"/>
      <c r="BF1893" s="109"/>
      <c r="BG1893" s="109"/>
      <c r="BH1893" s="109"/>
      <c r="BI1893" s="109"/>
      <c r="BJ1893" s="109"/>
      <c r="BK1893" s="109"/>
      <c r="BL1893" s="109"/>
      <c r="BM1893" s="109"/>
      <c r="BN1893" s="109"/>
    </row>
    <row r="1894" spans="1:66">
      <c r="A1894" s="420">
        <v>1883</v>
      </c>
      <c r="B1894" s="211"/>
      <c r="C1894" s="211"/>
      <c r="D1894" s="211"/>
      <c r="E1894" s="211"/>
      <c r="F1894" s="211"/>
      <c r="G1894" s="212"/>
      <c r="H1894" s="109"/>
      <c r="I1894" s="109"/>
      <c r="J1894" s="109"/>
      <c r="K1894" s="213"/>
      <c r="L1894" s="213"/>
      <c r="M1894" s="109"/>
      <c r="N1894" s="109"/>
      <c r="O1894" s="109"/>
      <c r="P1894" s="213"/>
      <c r="Q1894" s="109"/>
      <c r="R1894" s="109"/>
      <c r="S1894" s="109"/>
      <c r="T1894" s="109"/>
      <c r="U1894" s="109"/>
      <c r="V1894" s="109"/>
      <c r="W1894" s="109"/>
      <c r="X1894" s="109"/>
      <c r="Y1894" s="109"/>
      <c r="Z1894" s="109"/>
      <c r="AA1894" s="109"/>
      <c r="AB1894" s="109"/>
      <c r="AC1894" s="109"/>
      <c r="AD1894" s="109"/>
      <c r="AE1894" s="109"/>
      <c r="AF1894" s="109"/>
      <c r="AG1894" s="109"/>
      <c r="AH1894" s="109"/>
      <c r="AI1894" s="219"/>
      <c r="AJ1894" s="219"/>
      <c r="AK1894" s="109"/>
      <c r="AL1894" s="109"/>
      <c r="AM1894" s="109"/>
      <c r="AN1894" s="109"/>
      <c r="AO1894" s="109"/>
      <c r="AP1894" s="109"/>
      <c r="AQ1894" s="109"/>
      <c r="AR1894" s="109"/>
      <c r="AS1894" s="109"/>
      <c r="AT1894" s="109"/>
      <c r="AU1894" s="109"/>
      <c r="AV1894" s="109"/>
      <c r="AW1894" s="109"/>
      <c r="AX1894" s="109"/>
      <c r="AY1894" s="109"/>
      <c r="AZ1894" s="109"/>
      <c r="BA1894" s="109"/>
      <c r="BB1894" s="64">
        <v>19001883</v>
      </c>
      <c r="BC1894" s="109"/>
      <c r="BD1894" s="213"/>
      <c r="BE1894" s="109"/>
      <c r="BF1894" s="109"/>
      <c r="BG1894" s="109"/>
      <c r="BH1894" s="109"/>
      <c r="BI1894" s="109"/>
      <c r="BJ1894" s="109"/>
      <c r="BK1894" s="109"/>
      <c r="BL1894" s="109"/>
      <c r="BM1894" s="109"/>
      <c r="BN1894" s="109"/>
    </row>
    <row r="1895" spans="1:66">
      <c r="A1895" s="420">
        <v>1884</v>
      </c>
      <c r="B1895" s="211"/>
      <c r="C1895" s="211"/>
      <c r="D1895" s="211"/>
      <c r="E1895" s="211"/>
      <c r="F1895" s="211"/>
      <c r="G1895" s="212"/>
      <c r="H1895" s="109"/>
      <c r="I1895" s="109"/>
      <c r="J1895" s="109"/>
      <c r="K1895" s="213"/>
      <c r="L1895" s="213"/>
      <c r="M1895" s="109"/>
      <c r="N1895" s="109"/>
      <c r="O1895" s="109"/>
      <c r="P1895" s="213"/>
      <c r="Q1895" s="109"/>
      <c r="R1895" s="109"/>
      <c r="S1895" s="109"/>
      <c r="T1895" s="109"/>
      <c r="U1895" s="109"/>
      <c r="V1895" s="109"/>
      <c r="W1895" s="109"/>
      <c r="X1895" s="109"/>
      <c r="Y1895" s="109"/>
      <c r="Z1895" s="109"/>
      <c r="AA1895" s="109"/>
      <c r="AB1895" s="109"/>
      <c r="AC1895" s="109"/>
      <c r="AD1895" s="109"/>
      <c r="AE1895" s="109"/>
      <c r="AF1895" s="109"/>
      <c r="AG1895" s="109"/>
      <c r="AH1895" s="109"/>
      <c r="AI1895" s="219"/>
      <c r="AJ1895" s="219"/>
      <c r="AK1895" s="109"/>
      <c r="AL1895" s="109"/>
      <c r="AM1895" s="109"/>
      <c r="AN1895" s="109"/>
      <c r="AO1895" s="109"/>
      <c r="AP1895" s="109"/>
      <c r="AQ1895" s="109"/>
      <c r="AR1895" s="109"/>
      <c r="AS1895" s="109"/>
      <c r="AT1895" s="109"/>
      <c r="AU1895" s="109"/>
      <c r="AV1895" s="109"/>
      <c r="AW1895" s="109"/>
      <c r="AX1895" s="109"/>
      <c r="AY1895" s="109"/>
      <c r="AZ1895" s="109"/>
      <c r="BA1895" s="109"/>
      <c r="BB1895" s="219">
        <v>19001884</v>
      </c>
      <c r="BC1895" s="109"/>
      <c r="BD1895" s="213"/>
      <c r="BE1895" s="109"/>
      <c r="BF1895" s="109"/>
      <c r="BG1895" s="109"/>
      <c r="BH1895" s="109"/>
      <c r="BI1895" s="109"/>
      <c r="BJ1895" s="109"/>
      <c r="BK1895" s="109"/>
      <c r="BL1895" s="109"/>
      <c r="BM1895" s="109"/>
      <c r="BN1895" s="109"/>
    </row>
    <row r="1896" spans="1:66">
      <c r="A1896" s="420">
        <v>1885</v>
      </c>
      <c r="B1896" s="211"/>
      <c r="C1896" s="211"/>
      <c r="D1896" s="211"/>
      <c r="E1896" s="211"/>
      <c r="F1896" s="211"/>
      <c r="G1896" s="212"/>
      <c r="H1896" s="109"/>
      <c r="I1896" s="109"/>
      <c r="J1896" s="109"/>
      <c r="K1896" s="213"/>
      <c r="L1896" s="213"/>
      <c r="M1896" s="109"/>
      <c r="N1896" s="109"/>
      <c r="O1896" s="109"/>
      <c r="P1896" s="213"/>
      <c r="Q1896" s="109"/>
      <c r="R1896" s="109"/>
      <c r="S1896" s="109"/>
      <c r="T1896" s="109"/>
      <c r="U1896" s="109"/>
      <c r="V1896" s="109"/>
      <c r="W1896" s="109"/>
      <c r="X1896" s="109"/>
      <c r="Y1896" s="109"/>
      <c r="Z1896" s="109"/>
      <c r="AA1896" s="109"/>
      <c r="AB1896" s="109"/>
      <c r="AC1896" s="109"/>
      <c r="AD1896" s="109"/>
      <c r="AE1896" s="109"/>
      <c r="AF1896" s="109"/>
      <c r="AG1896" s="109"/>
      <c r="AH1896" s="109"/>
      <c r="AI1896" s="219"/>
      <c r="AJ1896" s="219"/>
      <c r="AK1896" s="109"/>
      <c r="AL1896" s="109"/>
      <c r="AM1896" s="109"/>
      <c r="AN1896" s="109"/>
      <c r="AO1896" s="109"/>
      <c r="AP1896" s="109"/>
      <c r="AQ1896" s="109"/>
      <c r="AR1896" s="109"/>
      <c r="AS1896" s="109"/>
      <c r="AT1896" s="109"/>
      <c r="AU1896" s="109"/>
      <c r="AV1896" s="109"/>
      <c r="AW1896" s="109"/>
      <c r="AX1896" s="109"/>
      <c r="AY1896" s="109"/>
      <c r="AZ1896" s="109"/>
      <c r="BA1896" s="109"/>
      <c r="BB1896" s="64">
        <v>19001885</v>
      </c>
      <c r="BC1896" s="109"/>
      <c r="BD1896" s="213"/>
      <c r="BE1896" s="109"/>
      <c r="BF1896" s="109"/>
      <c r="BG1896" s="109"/>
      <c r="BH1896" s="109"/>
      <c r="BI1896" s="109"/>
      <c r="BJ1896" s="109"/>
      <c r="BK1896" s="109"/>
      <c r="BL1896" s="109"/>
      <c r="BM1896" s="109"/>
      <c r="BN1896" s="109"/>
    </row>
    <row r="1897" spans="1:66">
      <c r="A1897" s="420">
        <v>1886</v>
      </c>
      <c r="B1897" s="211"/>
      <c r="C1897" s="211"/>
      <c r="D1897" s="211"/>
      <c r="E1897" s="211"/>
      <c r="F1897" s="211"/>
      <c r="G1897" s="212"/>
      <c r="H1897" s="109"/>
      <c r="I1897" s="109"/>
      <c r="J1897" s="109"/>
      <c r="K1897" s="213"/>
      <c r="L1897" s="213"/>
      <c r="M1897" s="109"/>
      <c r="N1897" s="109"/>
      <c r="O1897" s="109"/>
      <c r="P1897" s="213"/>
      <c r="Q1897" s="109"/>
      <c r="R1897" s="109"/>
      <c r="S1897" s="109"/>
      <c r="T1897" s="109"/>
      <c r="U1897" s="109"/>
      <c r="V1897" s="109"/>
      <c r="W1897" s="109"/>
      <c r="X1897" s="109"/>
      <c r="Y1897" s="109"/>
      <c r="Z1897" s="109"/>
      <c r="AA1897" s="109"/>
      <c r="AB1897" s="109"/>
      <c r="AC1897" s="109"/>
      <c r="AD1897" s="109"/>
      <c r="AE1897" s="109"/>
      <c r="AF1897" s="109"/>
      <c r="AG1897" s="109"/>
      <c r="AH1897" s="109"/>
      <c r="AI1897" s="219"/>
      <c r="AJ1897" s="219"/>
      <c r="AK1897" s="109"/>
      <c r="AL1897" s="109"/>
      <c r="AM1897" s="109"/>
      <c r="AN1897" s="109"/>
      <c r="AO1897" s="109"/>
      <c r="AP1897" s="109"/>
      <c r="AQ1897" s="109"/>
      <c r="AR1897" s="109"/>
      <c r="AS1897" s="109"/>
      <c r="AT1897" s="109"/>
      <c r="AU1897" s="109"/>
      <c r="AV1897" s="109"/>
      <c r="AW1897" s="109"/>
      <c r="AX1897" s="109"/>
      <c r="AY1897" s="109"/>
      <c r="AZ1897" s="109"/>
      <c r="BA1897" s="109"/>
      <c r="BB1897" s="219">
        <v>19001886</v>
      </c>
      <c r="BC1897" s="109"/>
      <c r="BD1897" s="213"/>
      <c r="BE1897" s="109"/>
      <c r="BF1897" s="109"/>
      <c r="BG1897" s="109"/>
      <c r="BH1897" s="109"/>
      <c r="BI1897" s="109"/>
      <c r="BJ1897" s="109"/>
      <c r="BK1897" s="109"/>
      <c r="BL1897" s="109"/>
      <c r="BM1897" s="109"/>
      <c r="BN1897" s="109"/>
    </row>
    <row r="1898" spans="1:66">
      <c r="A1898" s="420">
        <v>1887</v>
      </c>
      <c r="B1898" s="211"/>
      <c r="C1898" s="211"/>
      <c r="D1898" s="211"/>
      <c r="E1898" s="211"/>
      <c r="F1898" s="211"/>
      <c r="G1898" s="212"/>
      <c r="H1898" s="109"/>
      <c r="I1898" s="109"/>
      <c r="J1898" s="109"/>
      <c r="K1898" s="213"/>
      <c r="L1898" s="213"/>
      <c r="M1898" s="109"/>
      <c r="N1898" s="109"/>
      <c r="O1898" s="109"/>
      <c r="P1898" s="213"/>
      <c r="Q1898" s="109"/>
      <c r="R1898" s="109"/>
      <c r="S1898" s="109"/>
      <c r="T1898" s="109"/>
      <c r="U1898" s="109"/>
      <c r="V1898" s="109"/>
      <c r="W1898" s="109"/>
      <c r="X1898" s="109"/>
      <c r="Y1898" s="109"/>
      <c r="Z1898" s="109"/>
      <c r="AA1898" s="109"/>
      <c r="AB1898" s="109"/>
      <c r="AC1898" s="109"/>
      <c r="AD1898" s="109"/>
      <c r="AE1898" s="109"/>
      <c r="AF1898" s="109"/>
      <c r="AG1898" s="109"/>
      <c r="AH1898" s="109"/>
      <c r="AI1898" s="219"/>
      <c r="AJ1898" s="219"/>
      <c r="AK1898" s="109"/>
      <c r="AL1898" s="109"/>
      <c r="AM1898" s="109"/>
      <c r="AN1898" s="109"/>
      <c r="AO1898" s="109"/>
      <c r="AP1898" s="109"/>
      <c r="AQ1898" s="109"/>
      <c r="AR1898" s="109"/>
      <c r="AS1898" s="109"/>
      <c r="AT1898" s="109"/>
      <c r="AU1898" s="109"/>
      <c r="AV1898" s="109"/>
      <c r="AW1898" s="109"/>
      <c r="AX1898" s="109"/>
      <c r="AY1898" s="109"/>
      <c r="AZ1898" s="109"/>
      <c r="BA1898" s="109"/>
      <c r="BB1898" s="64">
        <v>19001887</v>
      </c>
      <c r="BC1898" s="109"/>
      <c r="BD1898" s="213"/>
      <c r="BE1898" s="109"/>
      <c r="BF1898" s="109"/>
      <c r="BG1898" s="109"/>
      <c r="BH1898" s="109"/>
      <c r="BI1898" s="109"/>
      <c r="BJ1898" s="109"/>
      <c r="BK1898" s="109"/>
      <c r="BL1898" s="109"/>
      <c r="BM1898" s="109"/>
      <c r="BN1898" s="109"/>
    </row>
    <row r="1899" spans="1:66">
      <c r="A1899" s="420">
        <v>1888</v>
      </c>
      <c r="B1899" s="211"/>
      <c r="C1899" s="211"/>
      <c r="D1899" s="211"/>
      <c r="E1899" s="211"/>
      <c r="F1899" s="211"/>
      <c r="G1899" s="212"/>
      <c r="H1899" s="109"/>
      <c r="I1899" s="109"/>
      <c r="J1899" s="109"/>
      <c r="K1899" s="213"/>
      <c r="L1899" s="213"/>
      <c r="M1899" s="109"/>
      <c r="N1899" s="109"/>
      <c r="O1899" s="109"/>
      <c r="P1899" s="213"/>
      <c r="Q1899" s="109"/>
      <c r="R1899" s="109"/>
      <c r="S1899" s="109"/>
      <c r="T1899" s="109"/>
      <c r="U1899" s="109"/>
      <c r="V1899" s="109"/>
      <c r="W1899" s="109"/>
      <c r="X1899" s="109"/>
      <c r="Y1899" s="109"/>
      <c r="Z1899" s="109"/>
      <c r="AA1899" s="109"/>
      <c r="AB1899" s="109"/>
      <c r="AC1899" s="109"/>
      <c r="AD1899" s="109"/>
      <c r="AE1899" s="109"/>
      <c r="AF1899" s="109"/>
      <c r="AG1899" s="109"/>
      <c r="AH1899" s="109"/>
      <c r="AI1899" s="219"/>
      <c r="AJ1899" s="219"/>
      <c r="AK1899" s="109"/>
      <c r="AL1899" s="109"/>
      <c r="AM1899" s="109"/>
      <c r="AN1899" s="109"/>
      <c r="AO1899" s="109"/>
      <c r="AP1899" s="109"/>
      <c r="AQ1899" s="109"/>
      <c r="AR1899" s="109"/>
      <c r="AS1899" s="109"/>
      <c r="AT1899" s="109"/>
      <c r="AU1899" s="109"/>
      <c r="AV1899" s="109"/>
      <c r="AW1899" s="109"/>
      <c r="AX1899" s="109"/>
      <c r="AY1899" s="109"/>
      <c r="AZ1899" s="109"/>
      <c r="BA1899" s="109"/>
      <c r="BB1899" s="219">
        <v>19001888</v>
      </c>
      <c r="BC1899" s="109"/>
      <c r="BD1899" s="213"/>
      <c r="BE1899" s="109"/>
      <c r="BF1899" s="109"/>
      <c r="BG1899" s="109"/>
      <c r="BH1899" s="109"/>
      <c r="BI1899" s="109"/>
      <c r="BJ1899" s="109"/>
      <c r="BK1899" s="109"/>
      <c r="BL1899" s="109"/>
      <c r="BM1899" s="109"/>
      <c r="BN1899" s="109"/>
    </row>
    <row r="1900" spans="1:66">
      <c r="A1900" s="420">
        <v>1889</v>
      </c>
      <c r="B1900" s="211"/>
      <c r="C1900" s="211"/>
      <c r="D1900" s="211"/>
      <c r="E1900" s="211"/>
      <c r="F1900" s="211"/>
      <c r="G1900" s="212"/>
      <c r="H1900" s="109"/>
      <c r="I1900" s="109"/>
      <c r="J1900" s="109"/>
      <c r="K1900" s="213"/>
      <c r="L1900" s="213"/>
      <c r="M1900" s="109"/>
      <c r="N1900" s="109"/>
      <c r="O1900" s="109"/>
      <c r="P1900" s="213"/>
      <c r="Q1900" s="109"/>
      <c r="R1900" s="109"/>
      <c r="S1900" s="109"/>
      <c r="T1900" s="109"/>
      <c r="U1900" s="109"/>
      <c r="V1900" s="109"/>
      <c r="W1900" s="109"/>
      <c r="X1900" s="109"/>
      <c r="Y1900" s="109"/>
      <c r="Z1900" s="109"/>
      <c r="AA1900" s="109"/>
      <c r="AB1900" s="109"/>
      <c r="AC1900" s="109"/>
      <c r="AD1900" s="109"/>
      <c r="AE1900" s="109"/>
      <c r="AF1900" s="109"/>
      <c r="AG1900" s="109"/>
      <c r="AH1900" s="109"/>
      <c r="AI1900" s="219"/>
      <c r="AJ1900" s="219"/>
      <c r="AK1900" s="109"/>
      <c r="AL1900" s="109"/>
      <c r="AM1900" s="109"/>
      <c r="AN1900" s="109"/>
      <c r="AO1900" s="109"/>
      <c r="AP1900" s="109"/>
      <c r="AQ1900" s="109"/>
      <c r="AR1900" s="109"/>
      <c r="AS1900" s="109"/>
      <c r="AT1900" s="109"/>
      <c r="AU1900" s="109"/>
      <c r="AV1900" s="109"/>
      <c r="AW1900" s="109"/>
      <c r="AX1900" s="109"/>
      <c r="AY1900" s="109"/>
      <c r="AZ1900" s="109"/>
      <c r="BA1900" s="109"/>
      <c r="BB1900" s="64">
        <v>19001889</v>
      </c>
      <c r="BC1900" s="109"/>
      <c r="BD1900" s="213"/>
      <c r="BE1900" s="109"/>
      <c r="BF1900" s="109"/>
      <c r="BG1900" s="109"/>
      <c r="BH1900" s="109"/>
      <c r="BI1900" s="109"/>
      <c r="BJ1900" s="109"/>
      <c r="BK1900" s="109"/>
      <c r="BL1900" s="109"/>
      <c r="BM1900" s="109"/>
      <c r="BN1900" s="109"/>
    </row>
    <row r="1901" spans="1:66">
      <c r="A1901" s="420">
        <v>1890</v>
      </c>
      <c r="B1901" s="211"/>
      <c r="C1901" s="211"/>
      <c r="D1901" s="211"/>
      <c r="E1901" s="211"/>
      <c r="F1901" s="211"/>
      <c r="G1901" s="212"/>
      <c r="H1901" s="109"/>
      <c r="I1901" s="109"/>
      <c r="J1901" s="109"/>
      <c r="K1901" s="213"/>
      <c r="L1901" s="213"/>
      <c r="M1901" s="109"/>
      <c r="N1901" s="109"/>
      <c r="O1901" s="109"/>
      <c r="P1901" s="213"/>
      <c r="Q1901" s="109"/>
      <c r="R1901" s="109"/>
      <c r="S1901" s="109"/>
      <c r="T1901" s="109"/>
      <c r="U1901" s="109"/>
      <c r="V1901" s="109"/>
      <c r="W1901" s="109"/>
      <c r="X1901" s="109"/>
      <c r="Y1901" s="109"/>
      <c r="Z1901" s="109"/>
      <c r="AA1901" s="109"/>
      <c r="AB1901" s="109"/>
      <c r="AC1901" s="109"/>
      <c r="AD1901" s="109"/>
      <c r="AE1901" s="109"/>
      <c r="AF1901" s="109"/>
      <c r="AG1901" s="109"/>
      <c r="AH1901" s="109"/>
      <c r="AI1901" s="219"/>
      <c r="AJ1901" s="219"/>
      <c r="AK1901" s="109"/>
      <c r="AL1901" s="109"/>
      <c r="AM1901" s="109"/>
      <c r="AN1901" s="109"/>
      <c r="AO1901" s="109"/>
      <c r="AP1901" s="109"/>
      <c r="AQ1901" s="109"/>
      <c r="AR1901" s="109"/>
      <c r="AS1901" s="109"/>
      <c r="AT1901" s="109"/>
      <c r="AU1901" s="109"/>
      <c r="AV1901" s="109"/>
      <c r="AW1901" s="109"/>
      <c r="AX1901" s="109"/>
      <c r="AY1901" s="109"/>
      <c r="AZ1901" s="109"/>
      <c r="BA1901" s="109"/>
      <c r="BB1901" s="219">
        <v>19001890</v>
      </c>
      <c r="BC1901" s="109"/>
      <c r="BD1901" s="213"/>
      <c r="BE1901" s="109"/>
      <c r="BF1901" s="109"/>
      <c r="BG1901" s="109"/>
      <c r="BH1901" s="109"/>
      <c r="BI1901" s="109"/>
      <c r="BJ1901" s="109"/>
      <c r="BK1901" s="109"/>
      <c r="BL1901" s="109"/>
      <c r="BM1901" s="109"/>
      <c r="BN1901" s="109"/>
    </row>
    <row r="1902" spans="1:66">
      <c r="A1902" s="420">
        <v>1891</v>
      </c>
      <c r="B1902" s="211"/>
      <c r="C1902" s="211"/>
      <c r="D1902" s="211"/>
      <c r="E1902" s="211"/>
      <c r="F1902" s="211"/>
      <c r="G1902" s="212"/>
      <c r="H1902" s="109"/>
      <c r="I1902" s="109"/>
      <c r="J1902" s="109"/>
      <c r="K1902" s="213"/>
      <c r="L1902" s="213"/>
      <c r="M1902" s="109"/>
      <c r="N1902" s="109"/>
      <c r="O1902" s="109"/>
      <c r="P1902" s="213"/>
      <c r="Q1902" s="109"/>
      <c r="R1902" s="109"/>
      <c r="S1902" s="109"/>
      <c r="T1902" s="109"/>
      <c r="U1902" s="109"/>
      <c r="V1902" s="109"/>
      <c r="W1902" s="109"/>
      <c r="X1902" s="109"/>
      <c r="Y1902" s="109"/>
      <c r="Z1902" s="109"/>
      <c r="AA1902" s="109"/>
      <c r="AB1902" s="109"/>
      <c r="AC1902" s="109"/>
      <c r="AD1902" s="109"/>
      <c r="AE1902" s="109"/>
      <c r="AF1902" s="109"/>
      <c r="AG1902" s="109"/>
      <c r="AH1902" s="109"/>
      <c r="AI1902" s="219"/>
      <c r="AJ1902" s="219"/>
      <c r="AK1902" s="109"/>
      <c r="AL1902" s="109"/>
      <c r="AM1902" s="109"/>
      <c r="AN1902" s="109"/>
      <c r="AO1902" s="109"/>
      <c r="AP1902" s="109"/>
      <c r="AQ1902" s="109"/>
      <c r="AR1902" s="109"/>
      <c r="AS1902" s="109"/>
      <c r="AT1902" s="109"/>
      <c r="AU1902" s="109"/>
      <c r="AV1902" s="109"/>
      <c r="AW1902" s="109"/>
      <c r="AX1902" s="109"/>
      <c r="AY1902" s="109"/>
      <c r="AZ1902" s="109"/>
      <c r="BA1902" s="109"/>
      <c r="BB1902" s="64">
        <v>19001891</v>
      </c>
      <c r="BC1902" s="109"/>
      <c r="BD1902" s="213"/>
      <c r="BE1902" s="109"/>
      <c r="BF1902" s="109"/>
      <c r="BG1902" s="109"/>
      <c r="BH1902" s="109"/>
      <c r="BI1902" s="109"/>
      <c r="BJ1902" s="109"/>
      <c r="BK1902" s="109"/>
      <c r="BL1902" s="109"/>
      <c r="BM1902" s="109"/>
      <c r="BN1902" s="109"/>
    </row>
    <row r="1903" spans="1:66">
      <c r="A1903" s="420">
        <v>1892</v>
      </c>
      <c r="B1903" s="211"/>
      <c r="C1903" s="211"/>
      <c r="D1903" s="211"/>
      <c r="E1903" s="211"/>
      <c r="F1903" s="211"/>
      <c r="G1903" s="212"/>
      <c r="H1903" s="109"/>
      <c r="I1903" s="109"/>
      <c r="J1903" s="109"/>
      <c r="K1903" s="213"/>
      <c r="L1903" s="213"/>
      <c r="M1903" s="109"/>
      <c r="N1903" s="109"/>
      <c r="O1903" s="109"/>
      <c r="P1903" s="213"/>
      <c r="Q1903" s="109"/>
      <c r="R1903" s="109"/>
      <c r="S1903" s="109"/>
      <c r="T1903" s="109"/>
      <c r="U1903" s="109"/>
      <c r="V1903" s="109"/>
      <c r="W1903" s="109"/>
      <c r="X1903" s="109"/>
      <c r="Y1903" s="109"/>
      <c r="Z1903" s="109"/>
      <c r="AA1903" s="109"/>
      <c r="AB1903" s="109"/>
      <c r="AC1903" s="109"/>
      <c r="AD1903" s="109"/>
      <c r="AE1903" s="109"/>
      <c r="AF1903" s="109"/>
      <c r="AG1903" s="109"/>
      <c r="AH1903" s="109"/>
      <c r="AI1903" s="219"/>
      <c r="AJ1903" s="219"/>
      <c r="AK1903" s="109"/>
      <c r="AL1903" s="109"/>
      <c r="AM1903" s="109"/>
      <c r="AN1903" s="109"/>
      <c r="AO1903" s="109"/>
      <c r="AP1903" s="109"/>
      <c r="AQ1903" s="109"/>
      <c r="AR1903" s="109"/>
      <c r="AS1903" s="109"/>
      <c r="AT1903" s="109"/>
      <c r="AU1903" s="109"/>
      <c r="AV1903" s="109"/>
      <c r="AW1903" s="109"/>
      <c r="AX1903" s="109"/>
      <c r="AY1903" s="109"/>
      <c r="AZ1903" s="109"/>
      <c r="BA1903" s="109"/>
      <c r="BB1903" s="219">
        <v>19001892</v>
      </c>
      <c r="BC1903" s="109"/>
      <c r="BD1903" s="213"/>
      <c r="BE1903" s="109"/>
      <c r="BF1903" s="109"/>
      <c r="BG1903" s="109"/>
      <c r="BH1903" s="109"/>
      <c r="BI1903" s="109"/>
      <c r="BJ1903" s="109"/>
      <c r="BK1903" s="109"/>
      <c r="BL1903" s="109"/>
      <c r="BM1903" s="109"/>
      <c r="BN1903" s="109"/>
    </row>
    <row r="1904" spans="1:66">
      <c r="A1904" s="420">
        <v>1893</v>
      </c>
      <c r="B1904" s="211"/>
      <c r="C1904" s="211"/>
      <c r="D1904" s="211"/>
      <c r="E1904" s="211"/>
      <c r="F1904" s="211"/>
      <c r="G1904" s="212"/>
      <c r="H1904" s="109"/>
      <c r="I1904" s="109"/>
      <c r="J1904" s="109"/>
      <c r="K1904" s="213"/>
      <c r="L1904" s="213"/>
      <c r="M1904" s="109"/>
      <c r="N1904" s="109"/>
      <c r="O1904" s="109"/>
      <c r="P1904" s="213"/>
      <c r="Q1904" s="109"/>
      <c r="R1904" s="109"/>
      <c r="S1904" s="109"/>
      <c r="T1904" s="109"/>
      <c r="U1904" s="109"/>
      <c r="V1904" s="109"/>
      <c r="W1904" s="109"/>
      <c r="X1904" s="109"/>
      <c r="Y1904" s="109"/>
      <c r="Z1904" s="109"/>
      <c r="AA1904" s="109"/>
      <c r="AB1904" s="109"/>
      <c r="AC1904" s="109"/>
      <c r="AD1904" s="109"/>
      <c r="AE1904" s="109"/>
      <c r="AF1904" s="109"/>
      <c r="AG1904" s="109"/>
      <c r="AH1904" s="109"/>
      <c r="AI1904" s="219"/>
      <c r="AJ1904" s="219"/>
      <c r="AK1904" s="109"/>
      <c r="AL1904" s="109"/>
      <c r="AM1904" s="109"/>
      <c r="AN1904" s="109"/>
      <c r="AO1904" s="109"/>
      <c r="AP1904" s="109"/>
      <c r="AQ1904" s="109"/>
      <c r="AR1904" s="109"/>
      <c r="AS1904" s="109"/>
      <c r="AT1904" s="109"/>
      <c r="AU1904" s="109"/>
      <c r="AV1904" s="109"/>
      <c r="AW1904" s="109"/>
      <c r="AX1904" s="109"/>
      <c r="AY1904" s="109"/>
      <c r="AZ1904" s="109"/>
      <c r="BA1904" s="109"/>
      <c r="BB1904" s="64">
        <v>19001893</v>
      </c>
      <c r="BC1904" s="109"/>
      <c r="BD1904" s="213"/>
      <c r="BE1904" s="109"/>
      <c r="BF1904" s="109"/>
      <c r="BG1904" s="109"/>
      <c r="BH1904" s="109"/>
      <c r="BI1904" s="109"/>
      <c r="BJ1904" s="109"/>
      <c r="BK1904" s="109"/>
      <c r="BL1904" s="109"/>
      <c r="BM1904" s="109"/>
      <c r="BN1904" s="109"/>
    </row>
    <row r="1905" spans="1:66">
      <c r="A1905" s="420">
        <v>1894</v>
      </c>
      <c r="B1905" s="211"/>
      <c r="C1905" s="211"/>
      <c r="D1905" s="211"/>
      <c r="E1905" s="211"/>
      <c r="F1905" s="211"/>
      <c r="G1905" s="212"/>
      <c r="H1905" s="109"/>
      <c r="I1905" s="109"/>
      <c r="J1905" s="109"/>
      <c r="K1905" s="213"/>
      <c r="L1905" s="213"/>
      <c r="M1905" s="109"/>
      <c r="N1905" s="109"/>
      <c r="O1905" s="109"/>
      <c r="P1905" s="213"/>
      <c r="Q1905" s="109"/>
      <c r="R1905" s="109"/>
      <c r="S1905" s="109"/>
      <c r="T1905" s="109"/>
      <c r="U1905" s="109"/>
      <c r="V1905" s="109"/>
      <c r="W1905" s="109"/>
      <c r="X1905" s="109"/>
      <c r="Y1905" s="109"/>
      <c r="Z1905" s="109"/>
      <c r="AA1905" s="109"/>
      <c r="AB1905" s="109"/>
      <c r="AC1905" s="109"/>
      <c r="AD1905" s="109"/>
      <c r="AE1905" s="109"/>
      <c r="AF1905" s="109"/>
      <c r="AG1905" s="109"/>
      <c r="AH1905" s="109"/>
      <c r="AI1905" s="219"/>
      <c r="AJ1905" s="219"/>
      <c r="AK1905" s="109"/>
      <c r="AL1905" s="109"/>
      <c r="AM1905" s="109"/>
      <c r="AN1905" s="109"/>
      <c r="AO1905" s="109"/>
      <c r="AP1905" s="109"/>
      <c r="AQ1905" s="109"/>
      <c r="AR1905" s="109"/>
      <c r="AS1905" s="109"/>
      <c r="AT1905" s="109"/>
      <c r="AU1905" s="109"/>
      <c r="AV1905" s="109"/>
      <c r="AW1905" s="109"/>
      <c r="AX1905" s="109"/>
      <c r="AY1905" s="109"/>
      <c r="AZ1905" s="109"/>
      <c r="BA1905" s="109"/>
      <c r="BB1905" s="219">
        <v>19001894</v>
      </c>
      <c r="BC1905" s="109"/>
      <c r="BD1905" s="213"/>
      <c r="BE1905" s="109"/>
      <c r="BF1905" s="109"/>
      <c r="BG1905" s="109"/>
      <c r="BH1905" s="109"/>
      <c r="BI1905" s="109"/>
      <c r="BJ1905" s="109"/>
      <c r="BK1905" s="109"/>
      <c r="BL1905" s="109"/>
      <c r="BM1905" s="109"/>
      <c r="BN1905" s="109"/>
    </row>
    <row r="1906" spans="1:66">
      <c r="A1906" s="420">
        <v>1895</v>
      </c>
      <c r="B1906" s="211"/>
      <c r="C1906" s="211"/>
      <c r="D1906" s="211"/>
      <c r="E1906" s="211"/>
      <c r="F1906" s="211"/>
      <c r="G1906" s="212"/>
      <c r="H1906" s="109"/>
      <c r="I1906" s="109"/>
      <c r="J1906" s="109"/>
      <c r="K1906" s="213"/>
      <c r="L1906" s="213"/>
      <c r="M1906" s="109"/>
      <c r="N1906" s="109"/>
      <c r="O1906" s="109"/>
      <c r="P1906" s="213"/>
      <c r="Q1906" s="109"/>
      <c r="R1906" s="109"/>
      <c r="S1906" s="109"/>
      <c r="T1906" s="109"/>
      <c r="U1906" s="109"/>
      <c r="V1906" s="109"/>
      <c r="W1906" s="109"/>
      <c r="X1906" s="109"/>
      <c r="Y1906" s="109"/>
      <c r="Z1906" s="109"/>
      <c r="AA1906" s="109"/>
      <c r="AB1906" s="109"/>
      <c r="AC1906" s="109"/>
      <c r="AD1906" s="109"/>
      <c r="AE1906" s="109"/>
      <c r="AF1906" s="109"/>
      <c r="AG1906" s="109"/>
      <c r="AH1906" s="109"/>
      <c r="AI1906" s="219"/>
      <c r="AJ1906" s="219"/>
      <c r="AK1906" s="109"/>
      <c r="AL1906" s="109"/>
      <c r="AM1906" s="109"/>
      <c r="AN1906" s="109"/>
      <c r="AO1906" s="109"/>
      <c r="AP1906" s="109"/>
      <c r="AQ1906" s="109"/>
      <c r="AR1906" s="109"/>
      <c r="AS1906" s="109"/>
      <c r="AT1906" s="109"/>
      <c r="AU1906" s="109"/>
      <c r="AV1906" s="109"/>
      <c r="AW1906" s="109"/>
      <c r="AX1906" s="109"/>
      <c r="AY1906" s="109"/>
      <c r="AZ1906" s="109"/>
      <c r="BA1906" s="109"/>
      <c r="BB1906" s="64">
        <v>19001895</v>
      </c>
      <c r="BC1906" s="109"/>
      <c r="BD1906" s="213"/>
      <c r="BE1906" s="109"/>
      <c r="BF1906" s="109"/>
      <c r="BG1906" s="109"/>
      <c r="BH1906" s="109"/>
      <c r="BI1906" s="109"/>
      <c r="BJ1906" s="109"/>
      <c r="BK1906" s="109"/>
      <c r="BL1906" s="109"/>
      <c r="BM1906" s="109"/>
      <c r="BN1906" s="109"/>
    </row>
    <row r="1907" spans="1:66">
      <c r="A1907" s="420">
        <v>1896</v>
      </c>
      <c r="B1907" s="211"/>
      <c r="C1907" s="211"/>
      <c r="D1907" s="211"/>
      <c r="E1907" s="211"/>
      <c r="F1907" s="211"/>
      <c r="G1907" s="212"/>
      <c r="H1907" s="109"/>
      <c r="I1907" s="109"/>
      <c r="J1907" s="109"/>
      <c r="K1907" s="213"/>
      <c r="L1907" s="213"/>
      <c r="M1907" s="109"/>
      <c r="N1907" s="109"/>
      <c r="O1907" s="109"/>
      <c r="P1907" s="213"/>
      <c r="Q1907" s="109"/>
      <c r="R1907" s="109"/>
      <c r="S1907" s="109"/>
      <c r="T1907" s="109"/>
      <c r="U1907" s="109"/>
      <c r="V1907" s="109"/>
      <c r="W1907" s="109"/>
      <c r="X1907" s="109"/>
      <c r="Y1907" s="109"/>
      <c r="Z1907" s="109"/>
      <c r="AA1907" s="109"/>
      <c r="AB1907" s="109"/>
      <c r="AC1907" s="109"/>
      <c r="AD1907" s="109"/>
      <c r="AE1907" s="109"/>
      <c r="AF1907" s="109"/>
      <c r="AG1907" s="109"/>
      <c r="AH1907" s="109"/>
      <c r="AI1907" s="219"/>
      <c r="AJ1907" s="219"/>
      <c r="AK1907" s="109"/>
      <c r="AL1907" s="109"/>
      <c r="AM1907" s="109"/>
      <c r="AN1907" s="109"/>
      <c r="AO1907" s="109"/>
      <c r="AP1907" s="109"/>
      <c r="AQ1907" s="109"/>
      <c r="AR1907" s="109"/>
      <c r="AS1907" s="109"/>
      <c r="AT1907" s="109"/>
      <c r="AU1907" s="109"/>
      <c r="AV1907" s="109"/>
      <c r="AW1907" s="109"/>
      <c r="AX1907" s="109"/>
      <c r="AY1907" s="109"/>
      <c r="AZ1907" s="109"/>
      <c r="BA1907" s="109"/>
      <c r="BB1907" s="219">
        <v>19001896</v>
      </c>
      <c r="BC1907" s="109"/>
      <c r="BD1907" s="213"/>
      <c r="BE1907" s="109"/>
      <c r="BF1907" s="109"/>
      <c r="BG1907" s="109"/>
      <c r="BH1907" s="109"/>
      <c r="BI1907" s="109"/>
      <c r="BJ1907" s="109"/>
      <c r="BK1907" s="109"/>
      <c r="BL1907" s="109"/>
      <c r="BM1907" s="109"/>
      <c r="BN1907" s="109"/>
    </row>
    <row r="1908" spans="1:66">
      <c r="A1908" s="420">
        <v>1897</v>
      </c>
      <c r="B1908" s="211"/>
      <c r="C1908" s="211"/>
      <c r="D1908" s="211"/>
      <c r="E1908" s="211"/>
      <c r="F1908" s="211"/>
      <c r="G1908" s="212"/>
      <c r="H1908" s="109"/>
      <c r="I1908" s="109"/>
      <c r="J1908" s="109"/>
      <c r="K1908" s="213"/>
      <c r="L1908" s="213"/>
      <c r="M1908" s="109"/>
      <c r="N1908" s="109"/>
      <c r="O1908" s="109"/>
      <c r="P1908" s="213"/>
      <c r="Q1908" s="109"/>
      <c r="R1908" s="109"/>
      <c r="S1908" s="109"/>
      <c r="T1908" s="109"/>
      <c r="U1908" s="109"/>
      <c r="V1908" s="109"/>
      <c r="W1908" s="109"/>
      <c r="X1908" s="109"/>
      <c r="Y1908" s="109"/>
      <c r="Z1908" s="109"/>
      <c r="AA1908" s="109"/>
      <c r="AB1908" s="109"/>
      <c r="AC1908" s="109"/>
      <c r="AD1908" s="109"/>
      <c r="AE1908" s="109"/>
      <c r="AF1908" s="109"/>
      <c r="AG1908" s="109"/>
      <c r="AH1908" s="109"/>
      <c r="AI1908" s="219"/>
      <c r="AJ1908" s="219"/>
      <c r="AK1908" s="109"/>
      <c r="AL1908" s="109"/>
      <c r="AM1908" s="109"/>
      <c r="AN1908" s="109"/>
      <c r="AO1908" s="109"/>
      <c r="AP1908" s="109"/>
      <c r="AQ1908" s="109"/>
      <c r="AR1908" s="109"/>
      <c r="AS1908" s="109"/>
      <c r="AT1908" s="109"/>
      <c r="AU1908" s="109"/>
      <c r="AV1908" s="109"/>
      <c r="AW1908" s="109"/>
      <c r="AX1908" s="109"/>
      <c r="AY1908" s="109"/>
      <c r="AZ1908" s="109"/>
      <c r="BA1908" s="109"/>
      <c r="BB1908" s="64">
        <v>19001897</v>
      </c>
      <c r="BC1908" s="109"/>
      <c r="BD1908" s="213"/>
      <c r="BE1908" s="109"/>
      <c r="BF1908" s="109"/>
      <c r="BG1908" s="109"/>
      <c r="BH1908" s="109"/>
      <c r="BI1908" s="109"/>
      <c r="BJ1908" s="109"/>
      <c r="BK1908" s="109"/>
      <c r="BL1908" s="109"/>
      <c r="BM1908" s="109"/>
      <c r="BN1908" s="109"/>
    </row>
    <row r="1909" spans="1:66">
      <c r="A1909" s="420">
        <v>1898</v>
      </c>
      <c r="B1909" s="211"/>
      <c r="C1909" s="211"/>
      <c r="D1909" s="211"/>
      <c r="E1909" s="211"/>
      <c r="F1909" s="211"/>
      <c r="G1909" s="212"/>
      <c r="H1909" s="109"/>
      <c r="I1909" s="109"/>
      <c r="J1909" s="109"/>
      <c r="K1909" s="213"/>
      <c r="L1909" s="213"/>
      <c r="M1909" s="109"/>
      <c r="N1909" s="109"/>
      <c r="O1909" s="109"/>
      <c r="P1909" s="213"/>
      <c r="Q1909" s="109"/>
      <c r="R1909" s="109"/>
      <c r="S1909" s="109"/>
      <c r="T1909" s="109"/>
      <c r="U1909" s="109"/>
      <c r="V1909" s="109"/>
      <c r="W1909" s="109"/>
      <c r="X1909" s="109"/>
      <c r="Y1909" s="109"/>
      <c r="Z1909" s="109"/>
      <c r="AA1909" s="109"/>
      <c r="AB1909" s="109"/>
      <c r="AC1909" s="109"/>
      <c r="AD1909" s="109"/>
      <c r="AE1909" s="109"/>
      <c r="AF1909" s="109"/>
      <c r="AG1909" s="109"/>
      <c r="AH1909" s="109"/>
      <c r="AI1909" s="219"/>
      <c r="AJ1909" s="219"/>
      <c r="AK1909" s="109"/>
      <c r="AL1909" s="109"/>
      <c r="AM1909" s="109"/>
      <c r="AN1909" s="109"/>
      <c r="AO1909" s="109"/>
      <c r="AP1909" s="109"/>
      <c r="AQ1909" s="109"/>
      <c r="AR1909" s="109"/>
      <c r="AS1909" s="109"/>
      <c r="AT1909" s="109"/>
      <c r="AU1909" s="109"/>
      <c r="AV1909" s="109"/>
      <c r="AW1909" s="109"/>
      <c r="AX1909" s="109"/>
      <c r="AY1909" s="109"/>
      <c r="AZ1909" s="109"/>
      <c r="BA1909" s="109"/>
      <c r="BB1909" s="219">
        <v>19001898</v>
      </c>
      <c r="BC1909" s="109"/>
      <c r="BD1909" s="213"/>
      <c r="BE1909" s="109"/>
      <c r="BF1909" s="109"/>
      <c r="BG1909" s="109"/>
      <c r="BH1909" s="109"/>
      <c r="BI1909" s="109"/>
      <c r="BJ1909" s="109"/>
      <c r="BK1909" s="109"/>
      <c r="BL1909" s="109"/>
      <c r="BM1909" s="109"/>
      <c r="BN1909" s="109"/>
    </row>
    <row r="1910" spans="1:66">
      <c r="A1910" s="420">
        <v>1899</v>
      </c>
      <c r="B1910" s="211"/>
      <c r="C1910" s="211"/>
      <c r="D1910" s="211"/>
      <c r="E1910" s="211"/>
      <c r="F1910" s="211"/>
      <c r="G1910" s="212"/>
      <c r="H1910" s="109"/>
      <c r="I1910" s="109"/>
      <c r="J1910" s="109"/>
      <c r="K1910" s="213"/>
      <c r="L1910" s="213"/>
      <c r="M1910" s="109"/>
      <c r="N1910" s="109"/>
      <c r="O1910" s="109"/>
      <c r="P1910" s="213"/>
      <c r="Q1910" s="109"/>
      <c r="R1910" s="109"/>
      <c r="S1910" s="109"/>
      <c r="T1910" s="109"/>
      <c r="U1910" s="109"/>
      <c r="V1910" s="109"/>
      <c r="W1910" s="109"/>
      <c r="X1910" s="109"/>
      <c r="Y1910" s="109"/>
      <c r="Z1910" s="109"/>
      <c r="AA1910" s="109"/>
      <c r="AB1910" s="109"/>
      <c r="AC1910" s="109"/>
      <c r="AD1910" s="109"/>
      <c r="AE1910" s="109"/>
      <c r="AF1910" s="109"/>
      <c r="AG1910" s="109"/>
      <c r="AH1910" s="109"/>
      <c r="AI1910" s="219"/>
      <c r="AJ1910" s="219"/>
      <c r="AK1910" s="109"/>
      <c r="AL1910" s="109"/>
      <c r="AM1910" s="109"/>
      <c r="AN1910" s="109"/>
      <c r="AO1910" s="109"/>
      <c r="AP1910" s="109"/>
      <c r="AQ1910" s="109"/>
      <c r="AR1910" s="109"/>
      <c r="AS1910" s="109"/>
      <c r="AT1910" s="109"/>
      <c r="AU1910" s="109"/>
      <c r="AV1910" s="109"/>
      <c r="AW1910" s="109"/>
      <c r="AX1910" s="109"/>
      <c r="AY1910" s="109"/>
      <c r="AZ1910" s="109"/>
      <c r="BA1910" s="109"/>
      <c r="BB1910" s="64">
        <v>19001899</v>
      </c>
      <c r="BC1910" s="109"/>
      <c r="BD1910" s="213"/>
      <c r="BE1910" s="109"/>
      <c r="BF1910" s="109"/>
      <c r="BG1910" s="109"/>
      <c r="BH1910" s="109"/>
      <c r="BI1910" s="109"/>
      <c r="BJ1910" s="109"/>
      <c r="BK1910" s="109"/>
      <c r="BL1910" s="109"/>
      <c r="BM1910" s="109"/>
      <c r="BN1910" s="109"/>
    </row>
    <row r="1911" spans="1:66">
      <c r="A1911" s="420">
        <v>1900</v>
      </c>
      <c r="B1911" s="211"/>
      <c r="C1911" s="211"/>
      <c r="D1911" s="211"/>
      <c r="E1911" s="211"/>
      <c r="F1911" s="211"/>
      <c r="G1911" s="212"/>
      <c r="H1911" s="109"/>
      <c r="I1911" s="109"/>
      <c r="J1911" s="109"/>
      <c r="K1911" s="213"/>
      <c r="L1911" s="213"/>
      <c r="M1911" s="109"/>
      <c r="N1911" s="109"/>
      <c r="O1911" s="109"/>
      <c r="P1911" s="213"/>
      <c r="Q1911" s="109"/>
      <c r="R1911" s="109"/>
      <c r="S1911" s="109"/>
      <c r="T1911" s="109"/>
      <c r="U1911" s="109"/>
      <c r="V1911" s="109"/>
      <c r="W1911" s="109"/>
      <c r="X1911" s="109"/>
      <c r="Y1911" s="109"/>
      <c r="Z1911" s="109"/>
      <c r="AA1911" s="109"/>
      <c r="AB1911" s="109"/>
      <c r="AC1911" s="109"/>
      <c r="AD1911" s="109"/>
      <c r="AE1911" s="109"/>
      <c r="AF1911" s="109"/>
      <c r="AG1911" s="109"/>
      <c r="AH1911" s="109"/>
      <c r="AI1911" s="219"/>
      <c r="AJ1911" s="219"/>
      <c r="AK1911" s="109"/>
      <c r="AL1911" s="109"/>
      <c r="AM1911" s="109"/>
      <c r="AN1911" s="109"/>
      <c r="AO1911" s="109"/>
      <c r="AP1911" s="109"/>
      <c r="AQ1911" s="109"/>
      <c r="AR1911" s="109"/>
      <c r="AS1911" s="109"/>
      <c r="AT1911" s="109"/>
      <c r="AU1911" s="109"/>
      <c r="AV1911" s="109"/>
      <c r="AW1911" s="109"/>
      <c r="AX1911" s="109"/>
      <c r="AY1911" s="109"/>
      <c r="AZ1911" s="109"/>
      <c r="BA1911" s="109"/>
      <c r="BB1911" s="219">
        <v>19001900</v>
      </c>
      <c r="BC1911" s="109"/>
      <c r="BD1911" s="213"/>
      <c r="BE1911" s="109"/>
      <c r="BF1911" s="109"/>
      <c r="BG1911" s="109"/>
      <c r="BH1911" s="109"/>
      <c r="BI1911" s="109"/>
      <c r="BJ1911" s="109"/>
      <c r="BK1911" s="109"/>
      <c r="BL1911" s="109"/>
      <c r="BM1911" s="109"/>
      <c r="BN1911" s="109"/>
    </row>
    <row r="1912" spans="1:66">
      <c r="A1912" s="420">
        <v>1901</v>
      </c>
      <c r="B1912" s="211"/>
      <c r="C1912" s="211"/>
      <c r="D1912" s="211"/>
      <c r="E1912" s="211"/>
      <c r="F1912" s="211"/>
      <c r="G1912" s="212"/>
      <c r="H1912" s="109"/>
      <c r="I1912" s="109"/>
      <c r="J1912" s="109"/>
      <c r="K1912" s="213"/>
      <c r="L1912" s="213"/>
      <c r="M1912" s="109"/>
      <c r="N1912" s="109"/>
      <c r="O1912" s="109"/>
      <c r="P1912" s="213"/>
      <c r="Q1912" s="109"/>
      <c r="R1912" s="109"/>
      <c r="S1912" s="109"/>
      <c r="T1912" s="109"/>
      <c r="U1912" s="109"/>
      <c r="V1912" s="109"/>
      <c r="W1912" s="109"/>
      <c r="X1912" s="109"/>
      <c r="Y1912" s="109"/>
      <c r="Z1912" s="109"/>
      <c r="AA1912" s="109"/>
      <c r="AB1912" s="109"/>
      <c r="AC1912" s="109"/>
      <c r="AD1912" s="109"/>
      <c r="AE1912" s="109"/>
      <c r="AF1912" s="109"/>
      <c r="AG1912" s="109"/>
      <c r="AH1912" s="109"/>
      <c r="AI1912" s="219"/>
      <c r="AJ1912" s="219"/>
      <c r="AK1912" s="109"/>
      <c r="AL1912" s="109"/>
      <c r="AM1912" s="109"/>
      <c r="AN1912" s="109"/>
      <c r="AO1912" s="109"/>
      <c r="AP1912" s="109"/>
      <c r="AQ1912" s="109"/>
      <c r="AR1912" s="109"/>
      <c r="AS1912" s="109"/>
      <c r="AT1912" s="109"/>
      <c r="AU1912" s="109"/>
      <c r="AV1912" s="109"/>
      <c r="AW1912" s="109"/>
      <c r="AX1912" s="109"/>
      <c r="AY1912" s="109"/>
      <c r="AZ1912" s="109"/>
      <c r="BA1912" s="109"/>
      <c r="BB1912" s="64">
        <v>19001901</v>
      </c>
      <c r="BC1912" s="109"/>
      <c r="BD1912" s="213"/>
      <c r="BE1912" s="109"/>
      <c r="BF1912" s="109"/>
      <c r="BG1912" s="109"/>
      <c r="BH1912" s="109"/>
      <c r="BI1912" s="109"/>
      <c r="BJ1912" s="109"/>
      <c r="BK1912" s="109"/>
      <c r="BL1912" s="109"/>
      <c r="BM1912" s="109"/>
      <c r="BN1912" s="109"/>
    </row>
    <row r="1913" spans="1:66">
      <c r="A1913" s="420">
        <v>1902</v>
      </c>
      <c r="B1913" s="211"/>
      <c r="C1913" s="211"/>
      <c r="D1913" s="211"/>
      <c r="E1913" s="211"/>
      <c r="F1913" s="211"/>
      <c r="G1913" s="212"/>
      <c r="H1913" s="109"/>
      <c r="I1913" s="109"/>
      <c r="J1913" s="109"/>
      <c r="K1913" s="213"/>
      <c r="L1913" s="213"/>
      <c r="M1913" s="109"/>
      <c r="N1913" s="109"/>
      <c r="O1913" s="109"/>
      <c r="P1913" s="213"/>
      <c r="Q1913" s="109"/>
      <c r="R1913" s="109"/>
      <c r="S1913" s="109"/>
      <c r="T1913" s="109"/>
      <c r="U1913" s="109"/>
      <c r="V1913" s="109"/>
      <c r="W1913" s="109"/>
      <c r="X1913" s="109"/>
      <c r="Y1913" s="109"/>
      <c r="Z1913" s="109"/>
      <c r="AA1913" s="109"/>
      <c r="AB1913" s="109"/>
      <c r="AC1913" s="109"/>
      <c r="AD1913" s="109"/>
      <c r="AE1913" s="109"/>
      <c r="AF1913" s="109"/>
      <c r="AG1913" s="109"/>
      <c r="AH1913" s="109"/>
      <c r="AI1913" s="219"/>
      <c r="AJ1913" s="219"/>
      <c r="AK1913" s="109"/>
      <c r="AL1913" s="109"/>
      <c r="AM1913" s="109"/>
      <c r="AN1913" s="109"/>
      <c r="AO1913" s="109"/>
      <c r="AP1913" s="109"/>
      <c r="AQ1913" s="109"/>
      <c r="AR1913" s="109"/>
      <c r="AS1913" s="109"/>
      <c r="AT1913" s="109"/>
      <c r="AU1913" s="109"/>
      <c r="AV1913" s="109"/>
      <c r="AW1913" s="109"/>
      <c r="AX1913" s="109"/>
      <c r="AY1913" s="109"/>
      <c r="AZ1913" s="109"/>
      <c r="BA1913" s="109"/>
      <c r="BB1913" s="219">
        <v>19001902</v>
      </c>
      <c r="BC1913" s="109"/>
      <c r="BD1913" s="213"/>
      <c r="BE1913" s="109"/>
      <c r="BF1913" s="109"/>
      <c r="BG1913" s="109"/>
      <c r="BH1913" s="109"/>
      <c r="BI1913" s="109"/>
      <c r="BJ1913" s="109"/>
      <c r="BK1913" s="109"/>
      <c r="BL1913" s="109"/>
      <c r="BM1913" s="109"/>
      <c r="BN1913" s="109"/>
    </row>
    <row r="1914" spans="1:66">
      <c r="A1914" s="420">
        <v>1903</v>
      </c>
      <c r="B1914" s="211"/>
      <c r="C1914" s="211"/>
      <c r="D1914" s="211"/>
      <c r="E1914" s="211"/>
      <c r="F1914" s="211"/>
      <c r="G1914" s="212"/>
      <c r="H1914" s="109"/>
      <c r="I1914" s="109"/>
      <c r="J1914" s="109"/>
      <c r="K1914" s="213"/>
      <c r="L1914" s="213"/>
      <c r="M1914" s="109"/>
      <c r="N1914" s="109"/>
      <c r="O1914" s="109"/>
      <c r="P1914" s="213"/>
      <c r="Q1914" s="109"/>
      <c r="R1914" s="109"/>
      <c r="S1914" s="109"/>
      <c r="T1914" s="109"/>
      <c r="U1914" s="109"/>
      <c r="V1914" s="109"/>
      <c r="W1914" s="109"/>
      <c r="X1914" s="109"/>
      <c r="Y1914" s="109"/>
      <c r="Z1914" s="109"/>
      <c r="AA1914" s="109"/>
      <c r="AB1914" s="109"/>
      <c r="AC1914" s="109"/>
      <c r="AD1914" s="109"/>
      <c r="AE1914" s="109"/>
      <c r="AF1914" s="109"/>
      <c r="AG1914" s="109"/>
      <c r="AH1914" s="109"/>
      <c r="AI1914" s="219"/>
      <c r="AJ1914" s="219"/>
      <c r="AK1914" s="109"/>
      <c r="AL1914" s="109"/>
      <c r="AM1914" s="109"/>
      <c r="AN1914" s="109"/>
      <c r="AO1914" s="109"/>
      <c r="AP1914" s="109"/>
      <c r="AQ1914" s="109"/>
      <c r="AR1914" s="109"/>
      <c r="AS1914" s="109"/>
      <c r="AT1914" s="109"/>
      <c r="AU1914" s="109"/>
      <c r="AV1914" s="109"/>
      <c r="AW1914" s="109"/>
      <c r="AX1914" s="109"/>
      <c r="AY1914" s="109"/>
      <c r="AZ1914" s="109"/>
      <c r="BA1914" s="109"/>
      <c r="BB1914" s="64">
        <v>19001903</v>
      </c>
      <c r="BC1914" s="109"/>
      <c r="BD1914" s="213"/>
      <c r="BE1914" s="109"/>
      <c r="BF1914" s="109"/>
      <c r="BG1914" s="109"/>
      <c r="BH1914" s="109"/>
      <c r="BI1914" s="109"/>
      <c r="BJ1914" s="109"/>
      <c r="BK1914" s="109"/>
      <c r="BL1914" s="109"/>
      <c r="BM1914" s="109"/>
      <c r="BN1914" s="109"/>
    </row>
    <row r="1915" spans="1:66">
      <c r="A1915" s="420">
        <v>1904</v>
      </c>
      <c r="B1915" s="211"/>
      <c r="C1915" s="211"/>
      <c r="D1915" s="211"/>
      <c r="E1915" s="211"/>
      <c r="F1915" s="211"/>
      <c r="G1915" s="212"/>
      <c r="H1915" s="109"/>
      <c r="I1915" s="109"/>
      <c r="J1915" s="109"/>
      <c r="K1915" s="213"/>
      <c r="L1915" s="213"/>
      <c r="M1915" s="109"/>
      <c r="N1915" s="109"/>
      <c r="O1915" s="109"/>
      <c r="P1915" s="213"/>
      <c r="Q1915" s="109"/>
      <c r="R1915" s="109"/>
      <c r="S1915" s="109"/>
      <c r="T1915" s="109"/>
      <c r="U1915" s="109"/>
      <c r="V1915" s="109"/>
      <c r="W1915" s="109"/>
      <c r="X1915" s="109"/>
      <c r="Y1915" s="109"/>
      <c r="Z1915" s="109"/>
      <c r="AA1915" s="109"/>
      <c r="AB1915" s="109"/>
      <c r="AC1915" s="109"/>
      <c r="AD1915" s="109"/>
      <c r="AE1915" s="109"/>
      <c r="AF1915" s="109"/>
      <c r="AG1915" s="109"/>
      <c r="AH1915" s="109"/>
      <c r="AI1915" s="219"/>
      <c r="AJ1915" s="219"/>
      <c r="AK1915" s="109"/>
      <c r="AL1915" s="109"/>
      <c r="AM1915" s="109"/>
      <c r="AN1915" s="109"/>
      <c r="AO1915" s="109"/>
      <c r="AP1915" s="109"/>
      <c r="AQ1915" s="109"/>
      <c r="AR1915" s="109"/>
      <c r="AS1915" s="109"/>
      <c r="AT1915" s="109"/>
      <c r="AU1915" s="109"/>
      <c r="AV1915" s="109"/>
      <c r="AW1915" s="109"/>
      <c r="AX1915" s="109"/>
      <c r="AY1915" s="109"/>
      <c r="AZ1915" s="109"/>
      <c r="BA1915" s="109"/>
      <c r="BB1915" s="219">
        <v>19001904</v>
      </c>
      <c r="BC1915" s="109"/>
      <c r="BD1915" s="213"/>
      <c r="BE1915" s="109"/>
      <c r="BF1915" s="109"/>
      <c r="BG1915" s="109"/>
      <c r="BH1915" s="109"/>
      <c r="BI1915" s="109"/>
      <c r="BJ1915" s="109"/>
      <c r="BK1915" s="109"/>
      <c r="BL1915" s="109"/>
      <c r="BM1915" s="109"/>
      <c r="BN1915" s="109"/>
    </row>
    <row r="1916" spans="1:66">
      <c r="A1916" s="420">
        <v>1905</v>
      </c>
      <c r="B1916" s="211"/>
      <c r="C1916" s="211"/>
      <c r="D1916" s="211"/>
      <c r="E1916" s="211"/>
      <c r="F1916" s="211"/>
      <c r="G1916" s="212"/>
      <c r="H1916" s="109"/>
      <c r="I1916" s="109"/>
      <c r="J1916" s="109"/>
      <c r="K1916" s="213"/>
      <c r="L1916" s="213"/>
      <c r="M1916" s="109"/>
      <c r="N1916" s="109"/>
      <c r="O1916" s="109"/>
      <c r="P1916" s="213"/>
      <c r="Q1916" s="109"/>
      <c r="R1916" s="109"/>
      <c r="S1916" s="109"/>
      <c r="T1916" s="109"/>
      <c r="U1916" s="109"/>
      <c r="V1916" s="109"/>
      <c r="W1916" s="109"/>
      <c r="X1916" s="109"/>
      <c r="Y1916" s="109"/>
      <c r="Z1916" s="109"/>
      <c r="AA1916" s="109"/>
      <c r="AB1916" s="109"/>
      <c r="AC1916" s="109"/>
      <c r="AD1916" s="109"/>
      <c r="AE1916" s="109"/>
      <c r="AF1916" s="109"/>
      <c r="AG1916" s="109"/>
      <c r="AH1916" s="109"/>
      <c r="AI1916" s="219"/>
      <c r="AJ1916" s="219"/>
      <c r="AK1916" s="109"/>
      <c r="AL1916" s="109"/>
      <c r="AM1916" s="109"/>
      <c r="AN1916" s="109"/>
      <c r="AO1916" s="109"/>
      <c r="AP1916" s="109"/>
      <c r="AQ1916" s="109"/>
      <c r="AR1916" s="109"/>
      <c r="AS1916" s="109"/>
      <c r="AT1916" s="109"/>
      <c r="AU1916" s="109"/>
      <c r="AV1916" s="109"/>
      <c r="AW1916" s="109"/>
      <c r="AX1916" s="109"/>
      <c r="AY1916" s="109"/>
      <c r="AZ1916" s="109"/>
      <c r="BA1916" s="109"/>
      <c r="BB1916" s="64">
        <v>19001905</v>
      </c>
      <c r="BC1916" s="109"/>
      <c r="BD1916" s="213"/>
      <c r="BE1916" s="109"/>
      <c r="BF1916" s="109"/>
      <c r="BG1916" s="109"/>
      <c r="BH1916" s="109"/>
      <c r="BI1916" s="109"/>
      <c r="BJ1916" s="109"/>
      <c r="BK1916" s="109"/>
      <c r="BL1916" s="109"/>
      <c r="BM1916" s="109"/>
      <c r="BN1916" s="109"/>
    </row>
    <row r="1917" spans="1:66">
      <c r="A1917" s="420">
        <v>1906</v>
      </c>
      <c r="B1917" s="211"/>
      <c r="C1917" s="211"/>
      <c r="D1917" s="211"/>
      <c r="E1917" s="211"/>
      <c r="F1917" s="211"/>
      <c r="G1917" s="212"/>
      <c r="H1917" s="109"/>
      <c r="I1917" s="109"/>
      <c r="J1917" s="109"/>
      <c r="K1917" s="213"/>
      <c r="L1917" s="213"/>
      <c r="M1917" s="109"/>
      <c r="N1917" s="109"/>
      <c r="O1917" s="109"/>
      <c r="P1917" s="213"/>
      <c r="Q1917" s="109"/>
      <c r="R1917" s="109"/>
      <c r="S1917" s="109"/>
      <c r="T1917" s="109"/>
      <c r="U1917" s="109"/>
      <c r="V1917" s="109"/>
      <c r="W1917" s="109"/>
      <c r="X1917" s="109"/>
      <c r="Y1917" s="109"/>
      <c r="Z1917" s="109"/>
      <c r="AA1917" s="109"/>
      <c r="AB1917" s="109"/>
      <c r="AC1917" s="109"/>
      <c r="AD1917" s="109"/>
      <c r="AE1917" s="109"/>
      <c r="AF1917" s="109"/>
      <c r="AG1917" s="109"/>
      <c r="AH1917" s="109"/>
      <c r="AI1917" s="219"/>
      <c r="AJ1917" s="219"/>
      <c r="AK1917" s="109"/>
      <c r="AL1917" s="109"/>
      <c r="AM1917" s="109"/>
      <c r="AN1917" s="109"/>
      <c r="AO1917" s="109"/>
      <c r="AP1917" s="109"/>
      <c r="AQ1917" s="109"/>
      <c r="AR1917" s="109"/>
      <c r="AS1917" s="109"/>
      <c r="AT1917" s="109"/>
      <c r="AU1917" s="109"/>
      <c r="AV1917" s="109"/>
      <c r="AW1917" s="109"/>
      <c r="AX1917" s="109"/>
      <c r="AY1917" s="109"/>
      <c r="AZ1917" s="109"/>
      <c r="BA1917" s="109"/>
      <c r="BB1917" s="219">
        <v>19001906</v>
      </c>
      <c r="BC1917" s="109"/>
      <c r="BD1917" s="213"/>
      <c r="BE1917" s="109"/>
      <c r="BF1917" s="109"/>
      <c r="BG1917" s="109"/>
      <c r="BH1917" s="109"/>
      <c r="BI1917" s="109"/>
      <c r="BJ1917" s="109"/>
      <c r="BK1917" s="109"/>
      <c r="BL1917" s="109"/>
      <c r="BM1917" s="109"/>
      <c r="BN1917" s="109"/>
    </row>
    <row r="1918" spans="1:66">
      <c r="A1918" s="420">
        <v>1907</v>
      </c>
      <c r="B1918" s="211"/>
      <c r="C1918" s="211"/>
      <c r="D1918" s="211"/>
      <c r="E1918" s="211"/>
      <c r="F1918" s="211"/>
      <c r="G1918" s="212"/>
      <c r="H1918" s="109"/>
      <c r="I1918" s="109"/>
      <c r="J1918" s="109"/>
      <c r="K1918" s="213"/>
      <c r="L1918" s="213"/>
      <c r="M1918" s="109"/>
      <c r="N1918" s="109"/>
      <c r="O1918" s="109"/>
      <c r="P1918" s="213"/>
      <c r="Q1918" s="109"/>
      <c r="R1918" s="109"/>
      <c r="S1918" s="109"/>
      <c r="T1918" s="109"/>
      <c r="U1918" s="109"/>
      <c r="V1918" s="109"/>
      <c r="W1918" s="109"/>
      <c r="X1918" s="109"/>
      <c r="Y1918" s="109"/>
      <c r="Z1918" s="109"/>
      <c r="AA1918" s="109"/>
      <c r="AB1918" s="109"/>
      <c r="AC1918" s="109"/>
      <c r="AD1918" s="109"/>
      <c r="AE1918" s="109"/>
      <c r="AF1918" s="109"/>
      <c r="AG1918" s="109"/>
      <c r="AH1918" s="109"/>
      <c r="AI1918" s="219"/>
      <c r="AJ1918" s="219"/>
      <c r="AK1918" s="109"/>
      <c r="AL1918" s="109"/>
      <c r="AM1918" s="109"/>
      <c r="AN1918" s="109"/>
      <c r="AO1918" s="109"/>
      <c r="AP1918" s="109"/>
      <c r="AQ1918" s="109"/>
      <c r="AR1918" s="109"/>
      <c r="AS1918" s="109"/>
      <c r="AT1918" s="109"/>
      <c r="AU1918" s="109"/>
      <c r="AV1918" s="109"/>
      <c r="AW1918" s="109"/>
      <c r="AX1918" s="109"/>
      <c r="AY1918" s="109"/>
      <c r="AZ1918" s="109"/>
      <c r="BA1918" s="109"/>
      <c r="BB1918" s="64">
        <v>19001907</v>
      </c>
      <c r="BC1918" s="109"/>
      <c r="BD1918" s="213"/>
      <c r="BE1918" s="109"/>
      <c r="BF1918" s="109"/>
      <c r="BG1918" s="109"/>
      <c r="BH1918" s="109"/>
      <c r="BI1918" s="109"/>
      <c r="BJ1918" s="109"/>
      <c r="BK1918" s="109"/>
      <c r="BL1918" s="109"/>
      <c r="BM1918" s="109"/>
      <c r="BN1918" s="109"/>
    </row>
    <row r="1919" spans="1:66">
      <c r="A1919" s="420">
        <v>1908</v>
      </c>
      <c r="B1919" s="211"/>
      <c r="C1919" s="211"/>
      <c r="D1919" s="211"/>
      <c r="E1919" s="211"/>
      <c r="F1919" s="211"/>
      <c r="G1919" s="212"/>
      <c r="H1919" s="109"/>
      <c r="I1919" s="109"/>
      <c r="J1919" s="109"/>
      <c r="K1919" s="213"/>
      <c r="L1919" s="213"/>
      <c r="M1919" s="109"/>
      <c r="N1919" s="109"/>
      <c r="O1919" s="109"/>
      <c r="P1919" s="213"/>
      <c r="Q1919" s="109"/>
      <c r="R1919" s="109"/>
      <c r="S1919" s="109"/>
      <c r="T1919" s="109"/>
      <c r="U1919" s="109"/>
      <c r="V1919" s="109"/>
      <c r="W1919" s="109"/>
      <c r="X1919" s="109"/>
      <c r="Y1919" s="109"/>
      <c r="Z1919" s="109"/>
      <c r="AA1919" s="109"/>
      <c r="AB1919" s="109"/>
      <c r="AC1919" s="109"/>
      <c r="AD1919" s="109"/>
      <c r="AE1919" s="109"/>
      <c r="AF1919" s="109"/>
      <c r="AG1919" s="109"/>
      <c r="AH1919" s="109"/>
      <c r="AI1919" s="219"/>
      <c r="AJ1919" s="219"/>
      <c r="AK1919" s="109"/>
      <c r="AL1919" s="109"/>
      <c r="AM1919" s="109"/>
      <c r="AN1919" s="109"/>
      <c r="AO1919" s="109"/>
      <c r="AP1919" s="109"/>
      <c r="AQ1919" s="109"/>
      <c r="AR1919" s="109"/>
      <c r="AS1919" s="109"/>
      <c r="AT1919" s="109"/>
      <c r="AU1919" s="109"/>
      <c r="AV1919" s="109"/>
      <c r="AW1919" s="109"/>
      <c r="AX1919" s="109"/>
      <c r="AY1919" s="109"/>
      <c r="AZ1919" s="109"/>
      <c r="BA1919" s="109"/>
      <c r="BB1919" s="219">
        <v>19001908</v>
      </c>
      <c r="BC1919" s="109"/>
      <c r="BD1919" s="213"/>
      <c r="BE1919" s="109"/>
      <c r="BF1919" s="109"/>
      <c r="BG1919" s="109"/>
      <c r="BH1919" s="109"/>
      <c r="BI1919" s="109"/>
      <c r="BJ1919" s="109"/>
      <c r="BK1919" s="109"/>
      <c r="BL1919" s="109"/>
      <c r="BM1919" s="109"/>
      <c r="BN1919" s="109"/>
    </row>
    <row r="1920" spans="1:66">
      <c r="A1920" s="420">
        <v>1909</v>
      </c>
      <c r="B1920" s="211"/>
      <c r="C1920" s="211"/>
      <c r="D1920" s="211"/>
      <c r="E1920" s="211"/>
      <c r="F1920" s="211"/>
      <c r="G1920" s="212"/>
      <c r="H1920" s="109"/>
      <c r="I1920" s="109"/>
      <c r="J1920" s="109"/>
      <c r="K1920" s="213"/>
      <c r="L1920" s="213"/>
      <c r="M1920" s="109"/>
      <c r="N1920" s="109"/>
      <c r="O1920" s="109"/>
      <c r="P1920" s="213"/>
      <c r="Q1920" s="109"/>
      <c r="R1920" s="109"/>
      <c r="S1920" s="109"/>
      <c r="T1920" s="109"/>
      <c r="U1920" s="109"/>
      <c r="V1920" s="109"/>
      <c r="W1920" s="109"/>
      <c r="X1920" s="109"/>
      <c r="Y1920" s="109"/>
      <c r="Z1920" s="109"/>
      <c r="AA1920" s="109"/>
      <c r="AB1920" s="109"/>
      <c r="AC1920" s="109"/>
      <c r="AD1920" s="109"/>
      <c r="AE1920" s="109"/>
      <c r="AF1920" s="109"/>
      <c r="AG1920" s="109"/>
      <c r="AH1920" s="109"/>
      <c r="AI1920" s="219"/>
      <c r="AJ1920" s="219"/>
      <c r="AK1920" s="109"/>
      <c r="AL1920" s="109"/>
      <c r="AM1920" s="109"/>
      <c r="AN1920" s="109"/>
      <c r="AO1920" s="109"/>
      <c r="AP1920" s="109"/>
      <c r="AQ1920" s="109"/>
      <c r="AR1920" s="109"/>
      <c r="AS1920" s="109"/>
      <c r="AT1920" s="109"/>
      <c r="AU1920" s="109"/>
      <c r="AV1920" s="109"/>
      <c r="AW1920" s="109"/>
      <c r="AX1920" s="109"/>
      <c r="AY1920" s="109"/>
      <c r="AZ1920" s="109"/>
      <c r="BA1920" s="109"/>
      <c r="BB1920" s="64">
        <v>19001909</v>
      </c>
      <c r="BC1920" s="109"/>
      <c r="BD1920" s="213"/>
      <c r="BE1920" s="109"/>
      <c r="BF1920" s="109"/>
      <c r="BG1920" s="109"/>
      <c r="BH1920" s="109"/>
      <c r="BI1920" s="109"/>
      <c r="BJ1920" s="109"/>
      <c r="BK1920" s="109"/>
      <c r="BL1920" s="109"/>
      <c r="BM1920" s="109"/>
      <c r="BN1920" s="109"/>
    </row>
    <row r="1921" spans="1:66">
      <c r="A1921" s="420">
        <v>1910</v>
      </c>
      <c r="B1921" s="211"/>
      <c r="C1921" s="211"/>
      <c r="D1921" s="211"/>
      <c r="E1921" s="211"/>
      <c r="F1921" s="211"/>
      <c r="G1921" s="212"/>
      <c r="H1921" s="109"/>
      <c r="I1921" s="109"/>
      <c r="J1921" s="109"/>
      <c r="K1921" s="213"/>
      <c r="L1921" s="213"/>
      <c r="M1921" s="109"/>
      <c r="N1921" s="109"/>
      <c r="O1921" s="109"/>
      <c r="P1921" s="213"/>
      <c r="Q1921" s="109"/>
      <c r="R1921" s="109"/>
      <c r="S1921" s="109"/>
      <c r="T1921" s="109"/>
      <c r="U1921" s="109"/>
      <c r="V1921" s="109"/>
      <c r="W1921" s="109"/>
      <c r="X1921" s="109"/>
      <c r="Y1921" s="109"/>
      <c r="Z1921" s="109"/>
      <c r="AA1921" s="109"/>
      <c r="AB1921" s="109"/>
      <c r="AC1921" s="109"/>
      <c r="AD1921" s="109"/>
      <c r="AE1921" s="109"/>
      <c r="AF1921" s="109"/>
      <c r="AG1921" s="109"/>
      <c r="AH1921" s="109"/>
      <c r="AI1921" s="219"/>
      <c r="AJ1921" s="219"/>
      <c r="AK1921" s="109"/>
      <c r="AL1921" s="109"/>
      <c r="AM1921" s="109"/>
      <c r="AN1921" s="109"/>
      <c r="AO1921" s="109"/>
      <c r="AP1921" s="109"/>
      <c r="AQ1921" s="109"/>
      <c r="AR1921" s="109"/>
      <c r="AS1921" s="109"/>
      <c r="AT1921" s="109"/>
      <c r="AU1921" s="109"/>
      <c r="AV1921" s="109"/>
      <c r="AW1921" s="109"/>
      <c r="AX1921" s="109"/>
      <c r="AY1921" s="109"/>
      <c r="AZ1921" s="109"/>
      <c r="BA1921" s="109"/>
      <c r="BB1921" s="219">
        <v>19001910</v>
      </c>
      <c r="BC1921" s="109"/>
      <c r="BD1921" s="213"/>
      <c r="BE1921" s="109"/>
      <c r="BF1921" s="109"/>
      <c r="BG1921" s="109"/>
      <c r="BH1921" s="109"/>
      <c r="BI1921" s="109"/>
      <c r="BJ1921" s="109"/>
      <c r="BK1921" s="109"/>
      <c r="BL1921" s="109"/>
      <c r="BM1921" s="109"/>
      <c r="BN1921" s="109"/>
    </row>
    <row r="1922" spans="1:66">
      <c r="A1922" s="420">
        <v>1911</v>
      </c>
      <c r="B1922" s="211"/>
      <c r="C1922" s="211"/>
      <c r="D1922" s="211"/>
      <c r="E1922" s="211"/>
      <c r="F1922" s="211"/>
      <c r="G1922" s="212"/>
      <c r="H1922" s="109"/>
      <c r="I1922" s="109"/>
      <c r="J1922" s="109"/>
      <c r="K1922" s="213"/>
      <c r="L1922" s="213"/>
      <c r="M1922" s="109"/>
      <c r="N1922" s="109"/>
      <c r="O1922" s="109"/>
      <c r="P1922" s="213"/>
      <c r="Q1922" s="109"/>
      <c r="R1922" s="109"/>
      <c r="S1922" s="109"/>
      <c r="T1922" s="109"/>
      <c r="U1922" s="109"/>
      <c r="V1922" s="109"/>
      <c r="W1922" s="109"/>
      <c r="X1922" s="109"/>
      <c r="Y1922" s="109"/>
      <c r="Z1922" s="109"/>
      <c r="AA1922" s="109"/>
      <c r="AB1922" s="109"/>
      <c r="AC1922" s="109"/>
      <c r="AD1922" s="109"/>
      <c r="AE1922" s="109"/>
      <c r="AF1922" s="109"/>
      <c r="AG1922" s="109"/>
      <c r="AH1922" s="109"/>
      <c r="AI1922" s="219"/>
      <c r="AJ1922" s="219"/>
      <c r="AK1922" s="109"/>
      <c r="AL1922" s="109"/>
      <c r="AM1922" s="109"/>
      <c r="AN1922" s="109"/>
      <c r="AO1922" s="109"/>
      <c r="AP1922" s="109"/>
      <c r="AQ1922" s="109"/>
      <c r="AR1922" s="109"/>
      <c r="AS1922" s="109"/>
      <c r="AT1922" s="109"/>
      <c r="AU1922" s="109"/>
      <c r="AV1922" s="109"/>
      <c r="AW1922" s="109"/>
      <c r="AX1922" s="109"/>
      <c r="AY1922" s="109"/>
      <c r="AZ1922" s="109"/>
      <c r="BA1922" s="109"/>
      <c r="BB1922" s="64">
        <v>19001911</v>
      </c>
      <c r="BC1922" s="109"/>
      <c r="BD1922" s="213"/>
      <c r="BE1922" s="109"/>
      <c r="BF1922" s="109"/>
      <c r="BG1922" s="109"/>
      <c r="BH1922" s="109"/>
      <c r="BI1922" s="109"/>
      <c r="BJ1922" s="109"/>
      <c r="BK1922" s="109"/>
      <c r="BL1922" s="109"/>
      <c r="BM1922" s="109"/>
      <c r="BN1922" s="109"/>
    </row>
    <row r="1923" spans="1:66">
      <c r="A1923" s="420">
        <v>1912</v>
      </c>
      <c r="B1923" s="211"/>
      <c r="C1923" s="211"/>
      <c r="D1923" s="211"/>
      <c r="E1923" s="211"/>
      <c r="F1923" s="211"/>
      <c r="G1923" s="212"/>
      <c r="H1923" s="109"/>
      <c r="I1923" s="109"/>
      <c r="J1923" s="109"/>
      <c r="K1923" s="213"/>
      <c r="L1923" s="213"/>
      <c r="M1923" s="109"/>
      <c r="N1923" s="109"/>
      <c r="O1923" s="109"/>
      <c r="P1923" s="213"/>
      <c r="Q1923" s="109"/>
      <c r="R1923" s="109"/>
      <c r="S1923" s="109"/>
      <c r="T1923" s="109"/>
      <c r="U1923" s="109"/>
      <c r="V1923" s="109"/>
      <c r="W1923" s="109"/>
      <c r="X1923" s="109"/>
      <c r="Y1923" s="109"/>
      <c r="Z1923" s="109"/>
      <c r="AA1923" s="109"/>
      <c r="AB1923" s="109"/>
      <c r="AC1923" s="109"/>
      <c r="AD1923" s="109"/>
      <c r="AE1923" s="109"/>
      <c r="AF1923" s="109"/>
      <c r="AG1923" s="109"/>
      <c r="AH1923" s="109"/>
      <c r="AI1923" s="219"/>
      <c r="AJ1923" s="219"/>
      <c r="AK1923" s="109"/>
      <c r="AL1923" s="109"/>
      <c r="AM1923" s="109"/>
      <c r="AN1923" s="109"/>
      <c r="AO1923" s="109"/>
      <c r="AP1923" s="109"/>
      <c r="AQ1923" s="109"/>
      <c r="AR1923" s="109"/>
      <c r="AS1923" s="109"/>
      <c r="AT1923" s="109"/>
      <c r="AU1923" s="109"/>
      <c r="AV1923" s="109"/>
      <c r="AW1923" s="109"/>
      <c r="AX1923" s="109"/>
      <c r="AY1923" s="109"/>
      <c r="AZ1923" s="109"/>
      <c r="BA1923" s="109"/>
      <c r="BB1923" s="219">
        <v>19001912</v>
      </c>
      <c r="BC1923" s="109"/>
      <c r="BD1923" s="213"/>
      <c r="BE1923" s="109"/>
      <c r="BF1923" s="109"/>
      <c r="BG1923" s="109"/>
      <c r="BH1923" s="109"/>
      <c r="BI1923" s="109"/>
      <c r="BJ1923" s="109"/>
      <c r="BK1923" s="109"/>
      <c r="BL1923" s="109"/>
      <c r="BM1923" s="109"/>
      <c r="BN1923" s="109"/>
    </row>
    <row r="1924" spans="1:66">
      <c r="A1924" s="420">
        <v>1913</v>
      </c>
      <c r="B1924" s="211"/>
      <c r="C1924" s="211"/>
      <c r="D1924" s="211"/>
      <c r="E1924" s="211"/>
      <c r="F1924" s="211"/>
      <c r="G1924" s="212"/>
      <c r="H1924" s="109"/>
      <c r="I1924" s="109"/>
      <c r="J1924" s="109"/>
      <c r="K1924" s="213"/>
      <c r="L1924" s="213"/>
      <c r="M1924" s="109"/>
      <c r="N1924" s="109"/>
      <c r="O1924" s="109"/>
      <c r="P1924" s="213"/>
      <c r="Q1924" s="109"/>
      <c r="R1924" s="109"/>
      <c r="S1924" s="109"/>
      <c r="T1924" s="109"/>
      <c r="U1924" s="109"/>
      <c r="V1924" s="109"/>
      <c r="W1924" s="109"/>
      <c r="X1924" s="109"/>
      <c r="Y1924" s="109"/>
      <c r="Z1924" s="109"/>
      <c r="AA1924" s="109"/>
      <c r="AB1924" s="109"/>
      <c r="AC1924" s="109"/>
      <c r="AD1924" s="109"/>
      <c r="AE1924" s="109"/>
      <c r="AF1924" s="109"/>
      <c r="AG1924" s="109"/>
      <c r="AH1924" s="109"/>
      <c r="AI1924" s="219"/>
      <c r="AJ1924" s="219"/>
      <c r="AK1924" s="109"/>
      <c r="AL1924" s="109"/>
      <c r="AM1924" s="109"/>
      <c r="AN1924" s="109"/>
      <c r="AO1924" s="109"/>
      <c r="AP1924" s="109"/>
      <c r="AQ1924" s="109"/>
      <c r="AR1924" s="109"/>
      <c r="AS1924" s="109"/>
      <c r="AT1924" s="109"/>
      <c r="AU1924" s="109"/>
      <c r="AV1924" s="109"/>
      <c r="AW1924" s="109"/>
      <c r="AX1924" s="109"/>
      <c r="AY1924" s="109"/>
      <c r="AZ1924" s="109"/>
      <c r="BA1924" s="109"/>
      <c r="BB1924" s="64">
        <v>19001913</v>
      </c>
      <c r="BC1924" s="109"/>
      <c r="BD1924" s="213"/>
      <c r="BE1924" s="109"/>
      <c r="BF1924" s="109"/>
      <c r="BG1924" s="109"/>
      <c r="BH1924" s="109"/>
      <c r="BI1924" s="109"/>
      <c r="BJ1924" s="109"/>
      <c r="BK1924" s="109"/>
      <c r="BL1924" s="109"/>
      <c r="BM1924" s="109"/>
      <c r="BN1924" s="109"/>
    </row>
    <row r="1925" spans="1:66">
      <c r="A1925" s="420">
        <v>1914</v>
      </c>
      <c r="B1925" s="211"/>
      <c r="C1925" s="211"/>
      <c r="D1925" s="211"/>
      <c r="E1925" s="211"/>
      <c r="F1925" s="211"/>
      <c r="G1925" s="212"/>
      <c r="H1925" s="109"/>
      <c r="I1925" s="109"/>
      <c r="J1925" s="109"/>
      <c r="K1925" s="213"/>
      <c r="L1925" s="213"/>
      <c r="M1925" s="109"/>
      <c r="N1925" s="109"/>
      <c r="O1925" s="109"/>
      <c r="P1925" s="213"/>
      <c r="Q1925" s="109"/>
      <c r="R1925" s="109"/>
      <c r="S1925" s="109"/>
      <c r="T1925" s="109"/>
      <c r="U1925" s="109"/>
      <c r="V1925" s="109"/>
      <c r="W1925" s="109"/>
      <c r="X1925" s="109"/>
      <c r="Y1925" s="109"/>
      <c r="Z1925" s="109"/>
      <c r="AA1925" s="109"/>
      <c r="AB1925" s="109"/>
      <c r="AC1925" s="109"/>
      <c r="AD1925" s="109"/>
      <c r="AE1925" s="109"/>
      <c r="AF1925" s="109"/>
      <c r="AG1925" s="109"/>
      <c r="AH1925" s="109"/>
      <c r="AI1925" s="219"/>
      <c r="AJ1925" s="219"/>
      <c r="AK1925" s="109"/>
      <c r="AL1925" s="109"/>
      <c r="AM1925" s="109"/>
      <c r="AN1925" s="109"/>
      <c r="AO1925" s="109"/>
      <c r="AP1925" s="109"/>
      <c r="AQ1925" s="109"/>
      <c r="AR1925" s="109"/>
      <c r="AS1925" s="109"/>
      <c r="AT1925" s="109"/>
      <c r="AU1925" s="109"/>
      <c r="AV1925" s="109"/>
      <c r="AW1925" s="109"/>
      <c r="AX1925" s="109"/>
      <c r="AY1925" s="109"/>
      <c r="AZ1925" s="109"/>
      <c r="BA1925" s="109"/>
      <c r="BB1925" s="219">
        <v>19001914</v>
      </c>
      <c r="BC1925" s="109"/>
      <c r="BD1925" s="213"/>
      <c r="BE1925" s="109"/>
      <c r="BF1925" s="109"/>
      <c r="BG1925" s="109"/>
      <c r="BH1925" s="109"/>
      <c r="BI1925" s="109"/>
      <c r="BJ1925" s="109"/>
      <c r="BK1925" s="109"/>
      <c r="BL1925" s="109"/>
      <c r="BM1925" s="109"/>
      <c r="BN1925" s="109"/>
    </row>
    <row r="1926" spans="1:66">
      <c r="A1926" s="420">
        <v>1915</v>
      </c>
      <c r="B1926" s="211"/>
      <c r="C1926" s="211"/>
      <c r="D1926" s="211"/>
      <c r="E1926" s="211"/>
      <c r="F1926" s="211"/>
      <c r="G1926" s="212"/>
      <c r="H1926" s="109"/>
      <c r="I1926" s="109"/>
      <c r="J1926" s="109"/>
      <c r="K1926" s="213"/>
      <c r="L1926" s="213"/>
      <c r="M1926" s="109"/>
      <c r="N1926" s="109"/>
      <c r="O1926" s="109"/>
      <c r="P1926" s="213"/>
      <c r="Q1926" s="109"/>
      <c r="R1926" s="109"/>
      <c r="S1926" s="109"/>
      <c r="T1926" s="109"/>
      <c r="U1926" s="109"/>
      <c r="V1926" s="109"/>
      <c r="W1926" s="109"/>
      <c r="X1926" s="109"/>
      <c r="Y1926" s="109"/>
      <c r="Z1926" s="109"/>
      <c r="AA1926" s="109"/>
      <c r="AB1926" s="109"/>
      <c r="AC1926" s="109"/>
      <c r="AD1926" s="109"/>
      <c r="AE1926" s="109"/>
      <c r="AF1926" s="109"/>
      <c r="AG1926" s="109"/>
      <c r="AH1926" s="109"/>
      <c r="AI1926" s="219"/>
      <c r="AJ1926" s="219"/>
      <c r="AK1926" s="109"/>
      <c r="AL1926" s="109"/>
      <c r="AM1926" s="109"/>
      <c r="AN1926" s="109"/>
      <c r="AO1926" s="109"/>
      <c r="AP1926" s="109"/>
      <c r="AQ1926" s="109"/>
      <c r="AR1926" s="109"/>
      <c r="AS1926" s="109"/>
      <c r="AT1926" s="109"/>
      <c r="AU1926" s="109"/>
      <c r="AV1926" s="109"/>
      <c r="AW1926" s="109"/>
      <c r="AX1926" s="109"/>
      <c r="AY1926" s="109"/>
      <c r="AZ1926" s="109"/>
      <c r="BA1926" s="109"/>
      <c r="BB1926" s="64">
        <v>19001915</v>
      </c>
      <c r="BC1926" s="109"/>
      <c r="BD1926" s="213"/>
      <c r="BE1926" s="109"/>
      <c r="BF1926" s="109"/>
      <c r="BG1926" s="109"/>
      <c r="BH1926" s="109"/>
      <c r="BI1926" s="109"/>
      <c r="BJ1926" s="109"/>
      <c r="BK1926" s="109"/>
      <c r="BL1926" s="109"/>
      <c r="BM1926" s="109"/>
      <c r="BN1926" s="109"/>
    </row>
    <row r="1927" spans="1:66">
      <c r="A1927" s="420">
        <v>1916</v>
      </c>
      <c r="B1927" s="211"/>
      <c r="C1927" s="211"/>
      <c r="D1927" s="211"/>
      <c r="E1927" s="211"/>
      <c r="F1927" s="211"/>
      <c r="G1927" s="212"/>
      <c r="H1927" s="109"/>
      <c r="I1927" s="109"/>
      <c r="J1927" s="109"/>
      <c r="K1927" s="213"/>
      <c r="L1927" s="213"/>
      <c r="M1927" s="109"/>
      <c r="N1927" s="109"/>
      <c r="O1927" s="109"/>
      <c r="P1927" s="213"/>
      <c r="Q1927" s="109"/>
      <c r="R1927" s="109"/>
      <c r="S1927" s="109"/>
      <c r="T1927" s="109"/>
      <c r="U1927" s="109"/>
      <c r="V1927" s="109"/>
      <c r="W1927" s="109"/>
      <c r="X1927" s="109"/>
      <c r="Y1927" s="109"/>
      <c r="Z1927" s="109"/>
      <c r="AA1927" s="109"/>
      <c r="AB1927" s="109"/>
      <c r="AC1927" s="109"/>
      <c r="AD1927" s="109"/>
      <c r="AE1927" s="109"/>
      <c r="AF1927" s="109"/>
      <c r="AG1927" s="109"/>
      <c r="AH1927" s="109"/>
      <c r="AI1927" s="219"/>
      <c r="AJ1927" s="219"/>
      <c r="AK1927" s="109"/>
      <c r="AL1927" s="109"/>
      <c r="AM1927" s="109"/>
      <c r="AN1927" s="109"/>
      <c r="AO1927" s="109"/>
      <c r="AP1927" s="109"/>
      <c r="AQ1927" s="109"/>
      <c r="AR1927" s="109"/>
      <c r="AS1927" s="109"/>
      <c r="AT1927" s="109"/>
      <c r="AU1927" s="109"/>
      <c r="AV1927" s="109"/>
      <c r="AW1927" s="109"/>
      <c r="AX1927" s="109"/>
      <c r="AY1927" s="109"/>
      <c r="AZ1927" s="109"/>
      <c r="BA1927" s="109"/>
      <c r="BB1927" s="219">
        <v>19001916</v>
      </c>
      <c r="BC1927" s="109"/>
      <c r="BD1927" s="213"/>
      <c r="BE1927" s="109"/>
      <c r="BF1927" s="109"/>
      <c r="BG1927" s="109"/>
      <c r="BH1927" s="109"/>
      <c r="BI1927" s="109"/>
      <c r="BJ1927" s="109"/>
      <c r="BK1927" s="109"/>
      <c r="BL1927" s="109"/>
      <c r="BM1927" s="109"/>
      <c r="BN1927" s="109"/>
    </row>
    <row r="1928" spans="1:66">
      <c r="A1928" s="420">
        <v>1917</v>
      </c>
      <c r="B1928" s="211"/>
      <c r="C1928" s="211"/>
      <c r="D1928" s="211"/>
      <c r="E1928" s="211"/>
      <c r="F1928" s="211"/>
      <c r="G1928" s="212"/>
      <c r="H1928" s="109"/>
      <c r="I1928" s="109"/>
      <c r="J1928" s="109"/>
      <c r="K1928" s="213"/>
      <c r="L1928" s="213"/>
      <c r="M1928" s="109"/>
      <c r="N1928" s="109"/>
      <c r="O1928" s="109"/>
      <c r="P1928" s="213"/>
      <c r="Q1928" s="109"/>
      <c r="R1928" s="109"/>
      <c r="S1928" s="109"/>
      <c r="T1928" s="109"/>
      <c r="U1928" s="109"/>
      <c r="V1928" s="109"/>
      <c r="W1928" s="109"/>
      <c r="X1928" s="109"/>
      <c r="Y1928" s="109"/>
      <c r="Z1928" s="109"/>
      <c r="AA1928" s="109"/>
      <c r="AB1928" s="109"/>
      <c r="AC1928" s="109"/>
      <c r="AD1928" s="109"/>
      <c r="AE1928" s="109"/>
      <c r="AF1928" s="109"/>
      <c r="AG1928" s="109"/>
      <c r="AH1928" s="109"/>
      <c r="AI1928" s="219"/>
      <c r="AJ1928" s="219"/>
      <c r="AK1928" s="109"/>
      <c r="AL1928" s="109"/>
      <c r="AM1928" s="109"/>
      <c r="AN1928" s="109"/>
      <c r="AO1928" s="109"/>
      <c r="AP1928" s="109"/>
      <c r="AQ1928" s="109"/>
      <c r="AR1928" s="109"/>
      <c r="AS1928" s="109"/>
      <c r="AT1928" s="109"/>
      <c r="AU1928" s="109"/>
      <c r="AV1928" s="109"/>
      <c r="AW1928" s="109"/>
      <c r="AX1928" s="109"/>
      <c r="AY1928" s="109"/>
      <c r="AZ1928" s="109"/>
      <c r="BA1928" s="109"/>
      <c r="BB1928" s="64">
        <v>19001917</v>
      </c>
      <c r="BC1928" s="109"/>
      <c r="BD1928" s="213"/>
      <c r="BE1928" s="109"/>
      <c r="BF1928" s="109"/>
      <c r="BG1928" s="109"/>
      <c r="BH1928" s="109"/>
      <c r="BI1928" s="109"/>
      <c r="BJ1928" s="109"/>
      <c r="BK1928" s="109"/>
      <c r="BL1928" s="109"/>
      <c r="BM1928" s="109"/>
      <c r="BN1928" s="109"/>
    </row>
    <row r="1929" spans="1:66">
      <c r="A1929" s="420">
        <v>1918</v>
      </c>
      <c r="B1929" s="211"/>
      <c r="C1929" s="211"/>
      <c r="D1929" s="211"/>
      <c r="E1929" s="211"/>
      <c r="F1929" s="211"/>
      <c r="G1929" s="212"/>
      <c r="H1929" s="109"/>
      <c r="I1929" s="109"/>
      <c r="J1929" s="109"/>
      <c r="K1929" s="213"/>
      <c r="L1929" s="213"/>
      <c r="M1929" s="109"/>
      <c r="N1929" s="109"/>
      <c r="O1929" s="109"/>
      <c r="P1929" s="213"/>
      <c r="Q1929" s="109"/>
      <c r="R1929" s="109"/>
      <c r="S1929" s="109"/>
      <c r="T1929" s="109"/>
      <c r="U1929" s="109"/>
      <c r="V1929" s="109"/>
      <c r="W1929" s="109"/>
      <c r="X1929" s="109"/>
      <c r="Y1929" s="109"/>
      <c r="Z1929" s="109"/>
      <c r="AA1929" s="109"/>
      <c r="AB1929" s="109"/>
      <c r="AC1929" s="109"/>
      <c r="AD1929" s="109"/>
      <c r="AE1929" s="109"/>
      <c r="AF1929" s="109"/>
      <c r="AG1929" s="109"/>
      <c r="AH1929" s="109"/>
      <c r="AI1929" s="219"/>
      <c r="AJ1929" s="219"/>
      <c r="AK1929" s="109"/>
      <c r="AL1929" s="109"/>
      <c r="AM1929" s="109"/>
      <c r="AN1929" s="109"/>
      <c r="AO1929" s="109"/>
      <c r="AP1929" s="109"/>
      <c r="AQ1929" s="109"/>
      <c r="AR1929" s="109"/>
      <c r="AS1929" s="109"/>
      <c r="AT1929" s="109"/>
      <c r="AU1929" s="109"/>
      <c r="AV1929" s="109"/>
      <c r="AW1929" s="109"/>
      <c r="AX1929" s="109"/>
      <c r="AY1929" s="109"/>
      <c r="AZ1929" s="109"/>
      <c r="BA1929" s="109"/>
      <c r="BB1929" s="219">
        <v>19001918</v>
      </c>
      <c r="BC1929" s="109"/>
      <c r="BD1929" s="213"/>
      <c r="BE1929" s="109"/>
      <c r="BF1929" s="109"/>
      <c r="BG1929" s="109"/>
      <c r="BH1929" s="109"/>
      <c r="BI1929" s="109"/>
      <c r="BJ1929" s="109"/>
      <c r="BK1929" s="109"/>
      <c r="BL1929" s="109"/>
      <c r="BM1929" s="109"/>
      <c r="BN1929" s="109"/>
    </row>
    <row r="1930" spans="1:66">
      <c r="A1930" s="420">
        <v>1919</v>
      </c>
      <c r="B1930" s="211"/>
      <c r="C1930" s="211"/>
      <c r="D1930" s="211"/>
      <c r="E1930" s="211"/>
      <c r="F1930" s="211"/>
      <c r="G1930" s="212"/>
      <c r="H1930" s="109"/>
      <c r="I1930" s="109"/>
      <c r="J1930" s="109"/>
      <c r="K1930" s="213"/>
      <c r="L1930" s="213"/>
      <c r="M1930" s="109"/>
      <c r="N1930" s="109"/>
      <c r="O1930" s="109"/>
      <c r="P1930" s="213"/>
      <c r="Q1930" s="109"/>
      <c r="R1930" s="109"/>
      <c r="S1930" s="109"/>
      <c r="T1930" s="109"/>
      <c r="U1930" s="109"/>
      <c r="V1930" s="109"/>
      <c r="W1930" s="109"/>
      <c r="X1930" s="109"/>
      <c r="Y1930" s="109"/>
      <c r="Z1930" s="109"/>
      <c r="AA1930" s="109"/>
      <c r="AB1930" s="109"/>
      <c r="AC1930" s="109"/>
      <c r="AD1930" s="109"/>
      <c r="AE1930" s="109"/>
      <c r="AF1930" s="109"/>
      <c r="AG1930" s="109"/>
      <c r="AH1930" s="109"/>
      <c r="AI1930" s="219"/>
      <c r="AJ1930" s="219"/>
      <c r="AK1930" s="109"/>
      <c r="AL1930" s="109"/>
      <c r="AM1930" s="109"/>
      <c r="AN1930" s="109"/>
      <c r="AO1930" s="109"/>
      <c r="AP1930" s="109"/>
      <c r="AQ1930" s="109"/>
      <c r="AR1930" s="109"/>
      <c r="AS1930" s="109"/>
      <c r="AT1930" s="109"/>
      <c r="AU1930" s="109"/>
      <c r="AV1930" s="109"/>
      <c r="AW1930" s="109"/>
      <c r="AX1930" s="109"/>
      <c r="AY1930" s="109"/>
      <c r="AZ1930" s="109"/>
      <c r="BA1930" s="109"/>
      <c r="BB1930" s="64">
        <v>19001919</v>
      </c>
      <c r="BC1930" s="109"/>
      <c r="BD1930" s="213"/>
      <c r="BE1930" s="109"/>
      <c r="BF1930" s="109"/>
      <c r="BG1930" s="109"/>
      <c r="BH1930" s="109"/>
      <c r="BI1930" s="109"/>
      <c r="BJ1930" s="109"/>
      <c r="BK1930" s="109"/>
      <c r="BL1930" s="109"/>
      <c r="BM1930" s="109"/>
      <c r="BN1930" s="109"/>
    </row>
    <row r="1931" spans="1:66">
      <c r="A1931" s="420">
        <v>1920</v>
      </c>
      <c r="B1931" s="211"/>
      <c r="C1931" s="211"/>
      <c r="D1931" s="211"/>
      <c r="E1931" s="211"/>
      <c r="F1931" s="211"/>
      <c r="G1931" s="212"/>
      <c r="H1931" s="109"/>
      <c r="I1931" s="109"/>
      <c r="J1931" s="109"/>
      <c r="K1931" s="213"/>
      <c r="L1931" s="213"/>
      <c r="M1931" s="109"/>
      <c r="N1931" s="109"/>
      <c r="O1931" s="109"/>
      <c r="P1931" s="213"/>
      <c r="Q1931" s="109"/>
      <c r="R1931" s="109"/>
      <c r="S1931" s="109"/>
      <c r="T1931" s="109"/>
      <c r="U1931" s="109"/>
      <c r="V1931" s="109"/>
      <c r="W1931" s="109"/>
      <c r="X1931" s="109"/>
      <c r="Y1931" s="109"/>
      <c r="Z1931" s="109"/>
      <c r="AA1931" s="109"/>
      <c r="AB1931" s="109"/>
      <c r="AC1931" s="109"/>
      <c r="AD1931" s="109"/>
      <c r="AE1931" s="109"/>
      <c r="AF1931" s="109"/>
      <c r="AG1931" s="109"/>
      <c r="AH1931" s="109"/>
      <c r="AI1931" s="219"/>
      <c r="AJ1931" s="219"/>
      <c r="AK1931" s="109"/>
      <c r="AL1931" s="109"/>
      <c r="AM1931" s="109"/>
      <c r="AN1931" s="109"/>
      <c r="AO1931" s="109"/>
      <c r="AP1931" s="109"/>
      <c r="AQ1931" s="109"/>
      <c r="AR1931" s="109"/>
      <c r="AS1931" s="109"/>
      <c r="AT1931" s="109"/>
      <c r="AU1931" s="109"/>
      <c r="AV1931" s="109"/>
      <c r="AW1931" s="109"/>
      <c r="AX1931" s="109"/>
      <c r="AY1931" s="109"/>
      <c r="AZ1931" s="109"/>
      <c r="BA1931" s="109"/>
      <c r="BB1931" s="219">
        <v>19001920</v>
      </c>
      <c r="BC1931" s="109"/>
      <c r="BD1931" s="213"/>
      <c r="BE1931" s="109"/>
      <c r="BF1931" s="109"/>
      <c r="BG1931" s="109"/>
      <c r="BH1931" s="109"/>
      <c r="BI1931" s="109"/>
      <c r="BJ1931" s="109"/>
      <c r="BK1931" s="109"/>
      <c r="BL1931" s="109"/>
      <c r="BM1931" s="109"/>
      <c r="BN1931" s="109"/>
    </row>
    <row r="1932" spans="1:66">
      <c r="A1932" s="420">
        <v>1921</v>
      </c>
      <c r="B1932" s="211"/>
      <c r="C1932" s="211"/>
      <c r="D1932" s="211"/>
      <c r="E1932" s="211"/>
      <c r="F1932" s="211"/>
      <c r="G1932" s="212"/>
      <c r="H1932" s="109"/>
      <c r="I1932" s="109"/>
      <c r="J1932" s="109"/>
      <c r="K1932" s="213"/>
      <c r="L1932" s="213"/>
      <c r="M1932" s="109"/>
      <c r="N1932" s="109"/>
      <c r="O1932" s="109"/>
      <c r="P1932" s="213"/>
      <c r="Q1932" s="109"/>
      <c r="R1932" s="109"/>
      <c r="S1932" s="109"/>
      <c r="T1932" s="109"/>
      <c r="U1932" s="109"/>
      <c r="V1932" s="109"/>
      <c r="W1932" s="109"/>
      <c r="X1932" s="109"/>
      <c r="Y1932" s="109"/>
      <c r="Z1932" s="109"/>
      <c r="AA1932" s="109"/>
      <c r="AB1932" s="109"/>
      <c r="AC1932" s="109"/>
      <c r="AD1932" s="109"/>
      <c r="AE1932" s="109"/>
      <c r="AF1932" s="109"/>
      <c r="AG1932" s="109"/>
      <c r="AH1932" s="109"/>
      <c r="AI1932" s="219"/>
      <c r="AJ1932" s="219"/>
      <c r="AK1932" s="109"/>
      <c r="AL1932" s="109"/>
      <c r="AM1932" s="109"/>
      <c r="AN1932" s="109"/>
      <c r="AO1932" s="109"/>
      <c r="AP1932" s="109"/>
      <c r="AQ1932" s="109"/>
      <c r="AR1932" s="109"/>
      <c r="AS1932" s="109"/>
      <c r="AT1932" s="109"/>
      <c r="AU1932" s="109"/>
      <c r="AV1932" s="109"/>
      <c r="AW1932" s="109"/>
      <c r="AX1932" s="109"/>
      <c r="AY1932" s="109"/>
      <c r="AZ1932" s="109"/>
      <c r="BA1932" s="109"/>
      <c r="BB1932" s="64">
        <v>19001921</v>
      </c>
      <c r="BC1932" s="109"/>
      <c r="BD1932" s="213"/>
      <c r="BE1932" s="109"/>
      <c r="BF1932" s="109"/>
      <c r="BG1932" s="109"/>
      <c r="BH1932" s="109"/>
      <c r="BI1932" s="109"/>
      <c r="BJ1932" s="109"/>
      <c r="BK1932" s="109"/>
      <c r="BL1932" s="109"/>
      <c r="BM1932" s="109"/>
      <c r="BN1932" s="109"/>
    </row>
    <row r="1933" spans="1:66">
      <c r="A1933" s="420">
        <v>1922</v>
      </c>
      <c r="B1933" s="211"/>
      <c r="C1933" s="211"/>
      <c r="D1933" s="211"/>
      <c r="E1933" s="211"/>
      <c r="F1933" s="211"/>
      <c r="G1933" s="212"/>
      <c r="H1933" s="109"/>
      <c r="I1933" s="109"/>
      <c r="J1933" s="109"/>
      <c r="K1933" s="213"/>
      <c r="L1933" s="213"/>
      <c r="M1933" s="109"/>
      <c r="N1933" s="109"/>
      <c r="O1933" s="109"/>
      <c r="P1933" s="213"/>
      <c r="Q1933" s="109"/>
      <c r="R1933" s="109"/>
      <c r="S1933" s="109"/>
      <c r="T1933" s="109"/>
      <c r="U1933" s="109"/>
      <c r="V1933" s="109"/>
      <c r="W1933" s="109"/>
      <c r="X1933" s="109"/>
      <c r="Y1933" s="109"/>
      <c r="Z1933" s="109"/>
      <c r="AA1933" s="109"/>
      <c r="AB1933" s="109"/>
      <c r="AC1933" s="109"/>
      <c r="AD1933" s="109"/>
      <c r="AE1933" s="109"/>
      <c r="AF1933" s="109"/>
      <c r="AG1933" s="109"/>
      <c r="AH1933" s="109"/>
      <c r="AI1933" s="219"/>
      <c r="AJ1933" s="219"/>
      <c r="AK1933" s="109"/>
      <c r="AL1933" s="109"/>
      <c r="AM1933" s="109"/>
      <c r="AN1933" s="109"/>
      <c r="AO1933" s="109"/>
      <c r="AP1933" s="109"/>
      <c r="AQ1933" s="109"/>
      <c r="AR1933" s="109"/>
      <c r="AS1933" s="109"/>
      <c r="AT1933" s="109"/>
      <c r="AU1933" s="109"/>
      <c r="AV1933" s="109"/>
      <c r="AW1933" s="109"/>
      <c r="AX1933" s="109"/>
      <c r="AY1933" s="109"/>
      <c r="AZ1933" s="109"/>
      <c r="BA1933" s="109"/>
      <c r="BB1933" s="219">
        <v>19001922</v>
      </c>
      <c r="BC1933" s="109"/>
      <c r="BD1933" s="213"/>
      <c r="BE1933" s="109"/>
      <c r="BF1933" s="109"/>
      <c r="BG1933" s="109"/>
      <c r="BH1933" s="109"/>
      <c r="BI1933" s="109"/>
      <c r="BJ1933" s="109"/>
      <c r="BK1933" s="109"/>
      <c r="BL1933" s="109"/>
      <c r="BM1933" s="109"/>
      <c r="BN1933" s="109"/>
    </row>
    <row r="1934" spans="1:66">
      <c r="A1934" s="420">
        <v>1923</v>
      </c>
      <c r="B1934" s="211"/>
      <c r="C1934" s="211"/>
      <c r="D1934" s="211"/>
      <c r="E1934" s="211"/>
      <c r="F1934" s="211"/>
      <c r="G1934" s="212"/>
      <c r="H1934" s="109"/>
      <c r="I1934" s="109"/>
      <c r="J1934" s="109"/>
      <c r="K1934" s="213"/>
      <c r="L1934" s="213"/>
      <c r="M1934" s="109"/>
      <c r="N1934" s="109"/>
      <c r="O1934" s="109"/>
      <c r="P1934" s="213"/>
      <c r="Q1934" s="109"/>
      <c r="R1934" s="109"/>
      <c r="S1934" s="109"/>
      <c r="T1934" s="109"/>
      <c r="U1934" s="109"/>
      <c r="V1934" s="109"/>
      <c r="W1934" s="109"/>
      <c r="X1934" s="109"/>
      <c r="Y1934" s="109"/>
      <c r="Z1934" s="109"/>
      <c r="AA1934" s="109"/>
      <c r="AB1934" s="109"/>
      <c r="AC1934" s="109"/>
      <c r="AD1934" s="109"/>
      <c r="AE1934" s="109"/>
      <c r="AF1934" s="109"/>
      <c r="AG1934" s="109"/>
      <c r="AH1934" s="109"/>
      <c r="AI1934" s="219"/>
      <c r="AJ1934" s="219"/>
      <c r="AK1934" s="109"/>
      <c r="AL1934" s="109"/>
      <c r="AM1934" s="109"/>
      <c r="AN1934" s="109"/>
      <c r="AO1934" s="109"/>
      <c r="AP1934" s="109"/>
      <c r="AQ1934" s="109"/>
      <c r="AR1934" s="109"/>
      <c r="AS1934" s="109"/>
      <c r="AT1934" s="109"/>
      <c r="AU1934" s="109"/>
      <c r="AV1934" s="109"/>
      <c r="AW1934" s="109"/>
      <c r="AX1934" s="109"/>
      <c r="AY1934" s="109"/>
      <c r="AZ1934" s="109"/>
      <c r="BA1934" s="109"/>
      <c r="BB1934" s="64">
        <v>19001923</v>
      </c>
      <c r="BC1934" s="109"/>
      <c r="BD1934" s="213"/>
      <c r="BE1934" s="109"/>
      <c r="BF1934" s="109"/>
      <c r="BG1934" s="109"/>
      <c r="BH1934" s="109"/>
      <c r="BI1934" s="109"/>
      <c r="BJ1934" s="109"/>
      <c r="BK1934" s="109"/>
      <c r="BL1934" s="109"/>
      <c r="BM1934" s="109"/>
      <c r="BN1934" s="109"/>
    </row>
    <row r="1935" spans="1:66">
      <c r="A1935" s="420">
        <v>1924</v>
      </c>
      <c r="B1935" s="211"/>
      <c r="C1935" s="211"/>
      <c r="D1935" s="211"/>
      <c r="E1935" s="211"/>
      <c r="F1935" s="211"/>
      <c r="G1935" s="212"/>
      <c r="H1935" s="109"/>
      <c r="I1935" s="109"/>
      <c r="J1935" s="109"/>
      <c r="K1935" s="213"/>
      <c r="L1935" s="213"/>
      <c r="M1935" s="109"/>
      <c r="N1935" s="109"/>
      <c r="O1935" s="109"/>
      <c r="P1935" s="213"/>
      <c r="Q1935" s="109"/>
      <c r="R1935" s="109"/>
      <c r="S1935" s="109"/>
      <c r="T1935" s="109"/>
      <c r="U1935" s="109"/>
      <c r="V1935" s="109"/>
      <c r="W1935" s="109"/>
      <c r="X1935" s="109"/>
      <c r="Y1935" s="109"/>
      <c r="Z1935" s="109"/>
      <c r="AA1935" s="109"/>
      <c r="AB1935" s="109"/>
      <c r="AC1935" s="109"/>
      <c r="AD1935" s="109"/>
      <c r="AE1935" s="109"/>
      <c r="AF1935" s="109"/>
      <c r="AG1935" s="109"/>
      <c r="AH1935" s="109"/>
      <c r="AI1935" s="219"/>
      <c r="AJ1935" s="219"/>
      <c r="AK1935" s="109"/>
      <c r="AL1935" s="109"/>
      <c r="AM1935" s="109"/>
      <c r="AN1935" s="109"/>
      <c r="AO1935" s="109"/>
      <c r="AP1935" s="109"/>
      <c r="AQ1935" s="109"/>
      <c r="AR1935" s="109"/>
      <c r="AS1935" s="109"/>
      <c r="AT1935" s="109"/>
      <c r="AU1935" s="109"/>
      <c r="AV1935" s="109"/>
      <c r="AW1935" s="109"/>
      <c r="AX1935" s="109"/>
      <c r="AY1935" s="109"/>
      <c r="AZ1935" s="109"/>
      <c r="BA1935" s="109"/>
      <c r="BB1935" s="219">
        <v>19001924</v>
      </c>
      <c r="BC1935" s="109"/>
      <c r="BD1935" s="213"/>
      <c r="BE1935" s="109"/>
      <c r="BF1935" s="109"/>
      <c r="BG1935" s="109"/>
      <c r="BH1935" s="109"/>
      <c r="BI1935" s="109"/>
      <c r="BJ1935" s="109"/>
      <c r="BK1935" s="109"/>
      <c r="BL1935" s="109"/>
      <c r="BM1935" s="109"/>
      <c r="BN1935" s="109"/>
    </row>
    <row r="1936" spans="1:66">
      <c r="A1936" s="420">
        <v>1925</v>
      </c>
      <c r="B1936" s="211"/>
      <c r="C1936" s="211"/>
      <c r="D1936" s="211"/>
      <c r="E1936" s="211"/>
      <c r="F1936" s="211"/>
      <c r="G1936" s="212"/>
      <c r="H1936" s="109"/>
      <c r="I1936" s="109"/>
      <c r="J1936" s="109"/>
      <c r="K1936" s="213"/>
      <c r="L1936" s="213"/>
      <c r="M1936" s="109"/>
      <c r="N1936" s="109"/>
      <c r="O1936" s="109"/>
      <c r="P1936" s="213"/>
      <c r="Q1936" s="109"/>
      <c r="R1936" s="109"/>
      <c r="S1936" s="109"/>
      <c r="T1936" s="109"/>
      <c r="U1936" s="109"/>
      <c r="V1936" s="109"/>
      <c r="W1936" s="109"/>
      <c r="X1936" s="109"/>
      <c r="Y1936" s="109"/>
      <c r="Z1936" s="109"/>
      <c r="AA1936" s="109"/>
      <c r="AB1936" s="109"/>
      <c r="AC1936" s="109"/>
      <c r="AD1936" s="109"/>
      <c r="AE1936" s="109"/>
      <c r="AF1936" s="109"/>
      <c r="AG1936" s="109"/>
      <c r="AH1936" s="109"/>
      <c r="AI1936" s="219"/>
      <c r="AJ1936" s="219"/>
      <c r="AK1936" s="109"/>
      <c r="AL1936" s="109"/>
      <c r="AM1936" s="109"/>
      <c r="AN1936" s="109"/>
      <c r="AO1936" s="109"/>
      <c r="AP1936" s="109"/>
      <c r="AQ1936" s="109"/>
      <c r="AR1936" s="109"/>
      <c r="AS1936" s="109"/>
      <c r="AT1936" s="109"/>
      <c r="AU1936" s="109"/>
      <c r="AV1936" s="109"/>
      <c r="AW1936" s="109"/>
      <c r="AX1936" s="109"/>
      <c r="AY1936" s="109"/>
      <c r="AZ1936" s="109"/>
      <c r="BA1936" s="109"/>
      <c r="BB1936" s="64">
        <v>19001925</v>
      </c>
      <c r="BC1936" s="109"/>
      <c r="BD1936" s="213"/>
      <c r="BE1936" s="109"/>
      <c r="BF1936" s="109"/>
      <c r="BG1936" s="109"/>
      <c r="BH1936" s="109"/>
      <c r="BI1936" s="109"/>
      <c r="BJ1936" s="109"/>
      <c r="BK1936" s="109"/>
      <c r="BL1936" s="109"/>
      <c r="BM1936" s="109"/>
      <c r="BN1936" s="109"/>
    </row>
    <row r="1937" spans="1:66">
      <c r="A1937" s="420">
        <v>1926</v>
      </c>
      <c r="B1937" s="211"/>
      <c r="C1937" s="211"/>
      <c r="D1937" s="211"/>
      <c r="E1937" s="211"/>
      <c r="F1937" s="211"/>
      <c r="G1937" s="212"/>
      <c r="H1937" s="109"/>
      <c r="I1937" s="109"/>
      <c r="J1937" s="109"/>
      <c r="K1937" s="213"/>
      <c r="L1937" s="213"/>
      <c r="M1937" s="109"/>
      <c r="N1937" s="109"/>
      <c r="O1937" s="109"/>
      <c r="P1937" s="213"/>
      <c r="Q1937" s="109"/>
      <c r="R1937" s="109"/>
      <c r="S1937" s="109"/>
      <c r="T1937" s="109"/>
      <c r="U1937" s="109"/>
      <c r="V1937" s="109"/>
      <c r="W1937" s="109"/>
      <c r="X1937" s="109"/>
      <c r="Y1937" s="109"/>
      <c r="Z1937" s="109"/>
      <c r="AA1937" s="109"/>
      <c r="AB1937" s="109"/>
      <c r="AC1937" s="109"/>
      <c r="AD1937" s="109"/>
      <c r="AE1937" s="109"/>
      <c r="AF1937" s="109"/>
      <c r="AG1937" s="109"/>
      <c r="AH1937" s="109"/>
      <c r="AI1937" s="219"/>
      <c r="AJ1937" s="219"/>
      <c r="AK1937" s="109"/>
      <c r="AL1937" s="109"/>
      <c r="AM1937" s="109"/>
      <c r="AN1937" s="109"/>
      <c r="AO1937" s="109"/>
      <c r="AP1937" s="109"/>
      <c r="AQ1937" s="109"/>
      <c r="AR1937" s="109"/>
      <c r="AS1937" s="109"/>
      <c r="AT1937" s="109"/>
      <c r="AU1937" s="109"/>
      <c r="AV1937" s="109"/>
      <c r="AW1937" s="109"/>
      <c r="AX1937" s="109"/>
      <c r="AY1937" s="109"/>
      <c r="AZ1937" s="109"/>
      <c r="BA1937" s="109"/>
      <c r="BB1937" s="219">
        <v>19001926</v>
      </c>
      <c r="BC1937" s="109"/>
      <c r="BD1937" s="213"/>
      <c r="BE1937" s="109"/>
      <c r="BF1937" s="109"/>
      <c r="BG1937" s="109"/>
      <c r="BH1937" s="109"/>
      <c r="BI1937" s="109"/>
      <c r="BJ1937" s="109"/>
      <c r="BK1937" s="109"/>
      <c r="BL1937" s="109"/>
      <c r="BM1937" s="109"/>
      <c r="BN1937" s="109"/>
    </row>
    <row r="1938" spans="1:66">
      <c r="A1938" s="420">
        <v>1927</v>
      </c>
      <c r="B1938" s="211"/>
      <c r="C1938" s="211"/>
      <c r="D1938" s="211"/>
      <c r="E1938" s="211"/>
      <c r="F1938" s="211"/>
      <c r="G1938" s="212"/>
      <c r="H1938" s="109"/>
      <c r="I1938" s="109"/>
      <c r="J1938" s="109"/>
      <c r="K1938" s="213"/>
      <c r="L1938" s="213"/>
      <c r="M1938" s="109"/>
      <c r="N1938" s="109"/>
      <c r="O1938" s="109"/>
      <c r="P1938" s="213"/>
      <c r="Q1938" s="109"/>
      <c r="R1938" s="109"/>
      <c r="S1938" s="109"/>
      <c r="T1938" s="109"/>
      <c r="U1938" s="109"/>
      <c r="V1938" s="109"/>
      <c r="W1938" s="109"/>
      <c r="X1938" s="109"/>
      <c r="Y1938" s="109"/>
      <c r="Z1938" s="109"/>
      <c r="AA1938" s="109"/>
      <c r="AB1938" s="109"/>
      <c r="AC1938" s="109"/>
      <c r="AD1938" s="109"/>
      <c r="AE1938" s="109"/>
      <c r="AF1938" s="109"/>
      <c r="AG1938" s="109"/>
      <c r="AH1938" s="109"/>
      <c r="AI1938" s="219"/>
      <c r="AJ1938" s="219"/>
      <c r="AK1938" s="109"/>
      <c r="AL1938" s="109"/>
      <c r="AM1938" s="109"/>
      <c r="AN1938" s="109"/>
      <c r="AO1938" s="109"/>
      <c r="AP1938" s="109"/>
      <c r="AQ1938" s="109"/>
      <c r="AR1938" s="109"/>
      <c r="AS1938" s="109"/>
      <c r="AT1938" s="109"/>
      <c r="AU1938" s="109"/>
      <c r="AV1938" s="109"/>
      <c r="AW1938" s="109"/>
      <c r="AX1938" s="109"/>
      <c r="AY1938" s="109"/>
      <c r="AZ1938" s="109"/>
      <c r="BA1938" s="109"/>
      <c r="BB1938" s="64">
        <v>19001927</v>
      </c>
      <c r="BC1938" s="109"/>
      <c r="BD1938" s="213"/>
      <c r="BE1938" s="109"/>
      <c r="BF1938" s="109"/>
      <c r="BG1938" s="109"/>
      <c r="BH1938" s="109"/>
      <c r="BI1938" s="109"/>
      <c r="BJ1938" s="109"/>
      <c r="BK1938" s="109"/>
      <c r="BL1938" s="109"/>
      <c r="BM1938" s="109"/>
      <c r="BN1938" s="109"/>
    </row>
    <row r="1939" spans="1:66">
      <c r="A1939" s="420">
        <v>1928</v>
      </c>
      <c r="B1939" s="211"/>
      <c r="C1939" s="211"/>
      <c r="D1939" s="211"/>
      <c r="E1939" s="211"/>
      <c r="F1939" s="211"/>
      <c r="G1939" s="212"/>
      <c r="H1939" s="109"/>
      <c r="I1939" s="109"/>
      <c r="J1939" s="109"/>
      <c r="K1939" s="213"/>
      <c r="L1939" s="213"/>
      <c r="M1939" s="109"/>
      <c r="N1939" s="109"/>
      <c r="O1939" s="109"/>
      <c r="P1939" s="213"/>
      <c r="Q1939" s="109"/>
      <c r="R1939" s="109"/>
      <c r="S1939" s="109"/>
      <c r="T1939" s="109"/>
      <c r="U1939" s="109"/>
      <c r="V1939" s="109"/>
      <c r="W1939" s="109"/>
      <c r="X1939" s="109"/>
      <c r="Y1939" s="109"/>
      <c r="Z1939" s="109"/>
      <c r="AA1939" s="109"/>
      <c r="AB1939" s="109"/>
      <c r="AC1939" s="109"/>
      <c r="AD1939" s="109"/>
      <c r="AE1939" s="109"/>
      <c r="AF1939" s="109"/>
      <c r="AG1939" s="109"/>
      <c r="AH1939" s="109"/>
      <c r="AI1939" s="219"/>
      <c r="AJ1939" s="219"/>
      <c r="AK1939" s="109"/>
      <c r="AL1939" s="109"/>
      <c r="AM1939" s="109"/>
      <c r="AN1939" s="109"/>
      <c r="AO1939" s="109"/>
      <c r="AP1939" s="109"/>
      <c r="AQ1939" s="109"/>
      <c r="AR1939" s="109"/>
      <c r="AS1939" s="109"/>
      <c r="AT1939" s="109"/>
      <c r="AU1939" s="109"/>
      <c r="AV1939" s="109"/>
      <c r="AW1939" s="109"/>
      <c r="AX1939" s="109"/>
      <c r="AY1939" s="109"/>
      <c r="AZ1939" s="109"/>
      <c r="BA1939" s="109"/>
      <c r="BB1939" s="219">
        <v>19001928</v>
      </c>
      <c r="BC1939" s="109"/>
      <c r="BD1939" s="213"/>
      <c r="BE1939" s="109"/>
      <c r="BF1939" s="109"/>
      <c r="BG1939" s="109"/>
      <c r="BH1939" s="109"/>
      <c r="BI1939" s="109"/>
      <c r="BJ1939" s="109"/>
      <c r="BK1939" s="109"/>
      <c r="BL1939" s="109"/>
      <c r="BM1939" s="109"/>
      <c r="BN1939" s="109"/>
    </row>
    <row r="1940" spans="1:66">
      <c r="A1940" s="420">
        <v>1929</v>
      </c>
      <c r="B1940" s="211"/>
      <c r="C1940" s="211"/>
      <c r="D1940" s="211"/>
      <c r="E1940" s="211"/>
      <c r="F1940" s="211"/>
      <c r="G1940" s="212"/>
      <c r="H1940" s="109"/>
      <c r="I1940" s="109"/>
      <c r="J1940" s="109"/>
      <c r="K1940" s="213"/>
      <c r="L1940" s="213"/>
      <c r="M1940" s="109"/>
      <c r="N1940" s="109"/>
      <c r="O1940" s="109"/>
      <c r="P1940" s="213"/>
      <c r="Q1940" s="109"/>
      <c r="R1940" s="109"/>
      <c r="S1940" s="109"/>
      <c r="T1940" s="109"/>
      <c r="U1940" s="109"/>
      <c r="V1940" s="109"/>
      <c r="W1940" s="109"/>
      <c r="X1940" s="109"/>
      <c r="Y1940" s="109"/>
      <c r="Z1940" s="109"/>
      <c r="AA1940" s="109"/>
      <c r="AB1940" s="109"/>
      <c r="AC1940" s="109"/>
      <c r="AD1940" s="109"/>
      <c r="AE1940" s="109"/>
      <c r="AF1940" s="109"/>
      <c r="AG1940" s="109"/>
      <c r="AH1940" s="109"/>
      <c r="AI1940" s="219"/>
      <c r="AJ1940" s="219"/>
      <c r="AK1940" s="109"/>
      <c r="AL1940" s="109"/>
      <c r="AM1940" s="109"/>
      <c r="AN1940" s="109"/>
      <c r="AO1940" s="109"/>
      <c r="AP1940" s="109"/>
      <c r="AQ1940" s="109"/>
      <c r="AR1940" s="109"/>
      <c r="AS1940" s="109"/>
      <c r="AT1940" s="109"/>
      <c r="AU1940" s="109"/>
      <c r="AV1940" s="109"/>
      <c r="AW1940" s="109"/>
      <c r="AX1940" s="109"/>
      <c r="AY1940" s="109"/>
      <c r="AZ1940" s="109"/>
      <c r="BA1940" s="109"/>
      <c r="BB1940" s="64">
        <v>19001929</v>
      </c>
      <c r="BC1940" s="109"/>
      <c r="BD1940" s="213"/>
      <c r="BE1940" s="109"/>
      <c r="BF1940" s="109"/>
      <c r="BG1940" s="109"/>
      <c r="BH1940" s="109"/>
      <c r="BI1940" s="109"/>
      <c r="BJ1940" s="109"/>
      <c r="BK1940" s="109"/>
      <c r="BL1940" s="109"/>
      <c r="BM1940" s="109"/>
      <c r="BN1940" s="109"/>
    </row>
    <row r="1941" spans="1:66">
      <c r="A1941" s="420">
        <v>1930</v>
      </c>
      <c r="B1941" s="211"/>
      <c r="C1941" s="211"/>
      <c r="D1941" s="211"/>
      <c r="E1941" s="211"/>
      <c r="F1941" s="211"/>
      <c r="G1941" s="212"/>
      <c r="H1941" s="109"/>
      <c r="I1941" s="109"/>
      <c r="J1941" s="109"/>
      <c r="K1941" s="213"/>
      <c r="L1941" s="213"/>
      <c r="M1941" s="109"/>
      <c r="N1941" s="109"/>
      <c r="O1941" s="109"/>
      <c r="P1941" s="213"/>
      <c r="Q1941" s="109"/>
      <c r="R1941" s="109"/>
      <c r="S1941" s="109"/>
      <c r="T1941" s="109"/>
      <c r="U1941" s="109"/>
      <c r="V1941" s="109"/>
      <c r="W1941" s="109"/>
      <c r="X1941" s="109"/>
      <c r="Y1941" s="109"/>
      <c r="Z1941" s="109"/>
      <c r="AA1941" s="109"/>
      <c r="AB1941" s="109"/>
      <c r="AC1941" s="109"/>
      <c r="AD1941" s="109"/>
      <c r="AE1941" s="109"/>
      <c r="AF1941" s="109"/>
      <c r="AG1941" s="109"/>
      <c r="AH1941" s="109"/>
      <c r="AI1941" s="219"/>
      <c r="AJ1941" s="219"/>
      <c r="AK1941" s="109"/>
      <c r="AL1941" s="109"/>
      <c r="AM1941" s="109"/>
      <c r="AN1941" s="109"/>
      <c r="AO1941" s="109"/>
      <c r="AP1941" s="109"/>
      <c r="AQ1941" s="109"/>
      <c r="AR1941" s="109"/>
      <c r="AS1941" s="109"/>
      <c r="AT1941" s="109"/>
      <c r="AU1941" s="109"/>
      <c r="AV1941" s="109"/>
      <c r="AW1941" s="109"/>
      <c r="AX1941" s="109"/>
      <c r="AY1941" s="109"/>
      <c r="AZ1941" s="109"/>
      <c r="BA1941" s="109"/>
      <c r="BB1941" s="219">
        <v>19001930</v>
      </c>
      <c r="BC1941" s="109"/>
      <c r="BD1941" s="213"/>
      <c r="BE1941" s="109"/>
      <c r="BF1941" s="109"/>
      <c r="BG1941" s="109"/>
      <c r="BH1941" s="109"/>
      <c r="BI1941" s="109"/>
      <c r="BJ1941" s="109"/>
      <c r="BK1941" s="109"/>
      <c r="BL1941" s="109"/>
      <c r="BM1941" s="109"/>
      <c r="BN1941" s="109"/>
    </row>
    <row r="1942" spans="1:66">
      <c r="A1942" s="420">
        <v>1931</v>
      </c>
      <c r="B1942" s="211"/>
      <c r="C1942" s="211"/>
      <c r="D1942" s="211"/>
      <c r="E1942" s="211"/>
      <c r="F1942" s="211"/>
      <c r="G1942" s="212"/>
      <c r="H1942" s="109"/>
      <c r="I1942" s="109"/>
      <c r="J1942" s="109"/>
      <c r="K1942" s="213"/>
      <c r="L1942" s="213"/>
      <c r="M1942" s="109"/>
      <c r="N1942" s="109"/>
      <c r="O1942" s="109"/>
      <c r="P1942" s="213"/>
      <c r="Q1942" s="109"/>
      <c r="R1942" s="109"/>
      <c r="S1942" s="109"/>
      <c r="T1942" s="109"/>
      <c r="U1942" s="109"/>
      <c r="V1942" s="109"/>
      <c r="W1942" s="109"/>
      <c r="X1942" s="109"/>
      <c r="Y1942" s="109"/>
      <c r="Z1942" s="109"/>
      <c r="AA1942" s="109"/>
      <c r="AB1942" s="109"/>
      <c r="AC1942" s="109"/>
      <c r="AD1942" s="109"/>
      <c r="AE1942" s="109"/>
      <c r="AF1942" s="109"/>
      <c r="AG1942" s="109"/>
      <c r="AH1942" s="109"/>
      <c r="AI1942" s="219"/>
      <c r="AJ1942" s="219"/>
      <c r="AK1942" s="109"/>
      <c r="AL1942" s="109"/>
      <c r="AM1942" s="109"/>
      <c r="AN1942" s="109"/>
      <c r="AO1942" s="109"/>
      <c r="AP1942" s="109"/>
      <c r="AQ1942" s="109"/>
      <c r="AR1942" s="109"/>
      <c r="AS1942" s="109"/>
      <c r="AT1942" s="109"/>
      <c r="AU1942" s="109"/>
      <c r="AV1942" s="109"/>
      <c r="AW1942" s="109"/>
      <c r="AX1942" s="109"/>
      <c r="AY1942" s="109"/>
      <c r="AZ1942" s="109"/>
      <c r="BA1942" s="109"/>
      <c r="BB1942" s="64">
        <v>19001931</v>
      </c>
      <c r="BC1942" s="109"/>
      <c r="BD1942" s="213"/>
      <c r="BE1942" s="109"/>
      <c r="BF1942" s="109"/>
      <c r="BG1942" s="109"/>
      <c r="BH1942" s="109"/>
      <c r="BI1942" s="109"/>
      <c r="BJ1942" s="109"/>
      <c r="BK1942" s="109"/>
      <c r="BL1942" s="109"/>
      <c r="BM1942" s="109"/>
      <c r="BN1942" s="109"/>
    </row>
    <row r="1943" spans="1:66">
      <c r="A1943" s="420">
        <v>1932</v>
      </c>
      <c r="B1943" s="211"/>
      <c r="C1943" s="211"/>
      <c r="D1943" s="211"/>
      <c r="E1943" s="211"/>
      <c r="F1943" s="211"/>
      <c r="G1943" s="212"/>
      <c r="H1943" s="109"/>
      <c r="I1943" s="109"/>
      <c r="J1943" s="109"/>
      <c r="K1943" s="213"/>
      <c r="L1943" s="213"/>
      <c r="M1943" s="109"/>
      <c r="N1943" s="109"/>
      <c r="O1943" s="109"/>
      <c r="P1943" s="213"/>
      <c r="Q1943" s="109"/>
      <c r="R1943" s="109"/>
      <c r="S1943" s="109"/>
      <c r="T1943" s="109"/>
      <c r="U1943" s="109"/>
      <c r="V1943" s="109"/>
      <c r="W1943" s="109"/>
      <c r="X1943" s="109"/>
      <c r="Y1943" s="109"/>
      <c r="Z1943" s="109"/>
      <c r="AA1943" s="109"/>
      <c r="AB1943" s="109"/>
      <c r="AC1943" s="109"/>
      <c r="AD1943" s="109"/>
      <c r="AE1943" s="109"/>
      <c r="AF1943" s="109"/>
      <c r="AG1943" s="109"/>
      <c r="AH1943" s="109"/>
      <c r="AI1943" s="219"/>
      <c r="AJ1943" s="219"/>
      <c r="AK1943" s="109"/>
      <c r="AL1943" s="109"/>
      <c r="AM1943" s="109"/>
      <c r="AN1943" s="109"/>
      <c r="AO1943" s="109"/>
      <c r="AP1943" s="109"/>
      <c r="AQ1943" s="109"/>
      <c r="AR1943" s="109"/>
      <c r="AS1943" s="109"/>
      <c r="AT1943" s="109"/>
      <c r="AU1943" s="109"/>
      <c r="AV1943" s="109"/>
      <c r="AW1943" s="109"/>
      <c r="AX1943" s="109"/>
      <c r="AY1943" s="109"/>
      <c r="AZ1943" s="109"/>
      <c r="BA1943" s="109"/>
      <c r="BB1943" s="219">
        <v>19001932</v>
      </c>
      <c r="BC1943" s="109"/>
      <c r="BD1943" s="213"/>
      <c r="BE1943" s="109"/>
      <c r="BF1943" s="109"/>
      <c r="BG1943" s="109"/>
      <c r="BH1943" s="109"/>
      <c r="BI1943" s="109"/>
      <c r="BJ1943" s="109"/>
      <c r="BK1943" s="109"/>
      <c r="BL1943" s="109"/>
      <c r="BM1943" s="109"/>
      <c r="BN1943" s="109"/>
    </row>
    <row r="1944" spans="1:66">
      <c r="A1944" s="420">
        <v>1933</v>
      </c>
      <c r="B1944" s="211"/>
      <c r="C1944" s="211"/>
      <c r="D1944" s="211"/>
      <c r="E1944" s="211"/>
      <c r="F1944" s="211"/>
      <c r="G1944" s="212"/>
      <c r="H1944" s="109"/>
      <c r="I1944" s="109"/>
      <c r="J1944" s="109"/>
      <c r="K1944" s="213"/>
      <c r="L1944" s="213"/>
      <c r="M1944" s="109"/>
      <c r="N1944" s="109"/>
      <c r="O1944" s="109"/>
      <c r="P1944" s="213"/>
      <c r="Q1944" s="109"/>
      <c r="R1944" s="109"/>
      <c r="S1944" s="109"/>
      <c r="T1944" s="109"/>
      <c r="U1944" s="109"/>
      <c r="V1944" s="109"/>
      <c r="W1944" s="109"/>
      <c r="X1944" s="109"/>
      <c r="Y1944" s="109"/>
      <c r="Z1944" s="109"/>
      <c r="AA1944" s="109"/>
      <c r="AB1944" s="109"/>
      <c r="AC1944" s="109"/>
      <c r="AD1944" s="109"/>
      <c r="AE1944" s="109"/>
      <c r="AF1944" s="109"/>
      <c r="AG1944" s="109"/>
      <c r="AH1944" s="109"/>
      <c r="AI1944" s="219"/>
      <c r="AJ1944" s="219"/>
      <c r="AK1944" s="109"/>
      <c r="AL1944" s="109"/>
      <c r="AM1944" s="109"/>
      <c r="AN1944" s="109"/>
      <c r="AO1944" s="109"/>
      <c r="AP1944" s="109"/>
      <c r="AQ1944" s="109"/>
      <c r="AR1944" s="109"/>
      <c r="AS1944" s="109"/>
      <c r="AT1944" s="109"/>
      <c r="AU1944" s="109"/>
      <c r="AV1944" s="109"/>
      <c r="AW1944" s="109"/>
      <c r="AX1944" s="109"/>
      <c r="AY1944" s="109"/>
      <c r="AZ1944" s="109"/>
      <c r="BA1944" s="109"/>
      <c r="BB1944" s="64">
        <v>19001933</v>
      </c>
      <c r="BC1944" s="109"/>
      <c r="BD1944" s="213"/>
      <c r="BE1944" s="109"/>
      <c r="BF1944" s="109"/>
      <c r="BG1944" s="109"/>
      <c r="BH1944" s="109"/>
      <c r="BI1944" s="109"/>
      <c r="BJ1944" s="109"/>
      <c r="BK1944" s="109"/>
      <c r="BL1944" s="109"/>
      <c r="BM1944" s="109"/>
      <c r="BN1944" s="109"/>
    </row>
    <row r="1945" spans="1:66">
      <c r="A1945" s="420">
        <v>1934</v>
      </c>
      <c r="B1945" s="211"/>
      <c r="C1945" s="211"/>
      <c r="D1945" s="211"/>
      <c r="E1945" s="211"/>
      <c r="F1945" s="211"/>
      <c r="G1945" s="212"/>
      <c r="H1945" s="109"/>
      <c r="I1945" s="109"/>
      <c r="J1945" s="109"/>
      <c r="K1945" s="213"/>
      <c r="L1945" s="213"/>
      <c r="M1945" s="109"/>
      <c r="N1945" s="109"/>
      <c r="O1945" s="109"/>
      <c r="P1945" s="213"/>
      <c r="Q1945" s="109"/>
      <c r="R1945" s="109"/>
      <c r="S1945" s="109"/>
      <c r="T1945" s="109"/>
      <c r="U1945" s="109"/>
      <c r="V1945" s="109"/>
      <c r="W1945" s="109"/>
      <c r="X1945" s="109"/>
      <c r="Y1945" s="109"/>
      <c r="Z1945" s="109"/>
      <c r="AA1945" s="109"/>
      <c r="AB1945" s="109"/>
      <c r="AC1945" s="109"/>
      <c r="AD1945" s="109"/>
      <c r="AE1945" s="109"/>
      <c r="AF1945" s="109"/>
      <c r="AG1945" s="109"/>
      <c r="AH1945" s="109"/>
      <c r="AI1945" s="219"/>
      <c r="AJ1945" s="219"/>
      <c r="AK1945" s="109"/>
      <c r="AL1945" s="109"/>
      <c r="AM1945" s="109"/>
      <c r="AN1945" s="109"/>
      <c r="AO1945" s="109"/>
      <c r="AP1945" s="109"/>
      <c r="AQ1945" s="109"/>
      <c r="AR1945" s="109"/>
      <c r="AS1945" s="109"/>
      <c r="AT1945" s="109"/>
      <c r="AU1945" s="109"/>
      <c r="AV1945" s="109"/>
      <c r="AW1945" s="109"/>
      <c r="AX1945" s="109"/>
      <c r="AY1945" s="109"/>
      <c r="AZ1945" s="109"/>
      <c r="BA1945" s="109"/>
      <c r="BB1945" s="219">
        <v>19001934</v>
      </c>
      <c r="BC1945" s="109"/>
      <c r="BD1945" s="213"/>
      <c r="BE1945" s="109"/>
      <c r="BF1945" s="109"/>
      <c r="BG1945" s="109"/>
      <c r="BH1945" s="109"/>
      <c r="BI1945" s="109"/>
      <c r="BJ1945" s="109"/>
      <c r="BK1945" s="109"/>
      <c r="BL1945" s="109"/>
      <c r="BM1945" s="109"/>
      <c r="BN1945" s="109"/>
    </row>
    <row r="1946" spans="1:66">
      <c r="A1946" s="420">
        <v>1935</v>
      </c>
      <c r="B1946" s="211"/>
      <c r="C1946" s="211"/>
      <c r="D1946" s="211"/>
      <c r="E1946" s="211"/>
      <c r="F1946" s="211"/>
      <c r="G1946" s="212"/>
      <c r="H1946" s="109"/>
      <c r="I1946" s="109"/>
      <c r="J1946" s="109"/>
      <c r="K1946" s="213"/>
      <c r="L1946" s="213"/>
      <c r="M1946" s="109"/>
      <c r="N1946" s="109"/>
      <c r="O1946" s="109"/>
      <c r="P1946" s="213"/>
      <c r="Q1946" s="109"/>
      <c r="R1946" s="109"/>
      <c r="S1946" s="109"/>
      <c r="T1946" s="109"/>
      <c r="U1946" s="109"/>
      <c r="V1946" s="109"/>
      <c r="W1946" s="109"/>
      <c r="X1946" s="109"/>
      <c r="Y1946" s="109"/>
      <c r="Z1946" s="109"/>
      <c r="AA1946" s="109"/>
      <c r="AB1946" s="109"/>
      <c r="AC1946" s="109"/>
      <c r="AD1946" s="109"/>
      <c r="AE1946" s="109"/>
      <c r="AF1946" s="109"/>
      <c r="AG1946" s="109"/>
      <c r="AH1946" s="109"/>
      <c r="AI1946" s="219"/>
      <c r="AJ1946" s="219"/>
      <c r="AK1946" s="109"/>
      <c r="AL1946" s="109"/>
      <c r="AM1946" s="109"/>
      <c r="AN1946" s="109"/>
      <c r="AO1946" s="109"/>
      <c r="AP1946" s="109"/>
      <c r="AQ1946" s="109"/>
      <c r="AR1946" s="109"/>
      <c r="AS1946" s="109"/>
      <c r="AT1946" s="109"/>
      <c r="AU1946" s="109"/>
      <c r="AV1946" s="109"/>
      <c r="AW1946" s="109"/>
      <c r="AX1946" s="109"/>
      <c r="AY1946" s="109"/>
      <c r="AZ1946" s="109"/>
      <c r="BA1946" s="109"/>
      <c r="BB1946" s="64">
        <v>19001935</v>
      </c>
      <c r="BC1946" s="109"/>
      <c r="BD1946" s="213"/>
      <c r="BE1946" s="109"/>
      <c r="BF1946" s="109"/>
      <c r="BG1946" s="109"/>
      <c r="BH1946" s="109"/>
      <c r="BI1946" s="109"/>
      <c r="BJ1946" s="109"/>
      <c r="BK1946" s="109"/>
      <c r="BL1946" s="109"/>
      <c r="BM1946" s="109"/>
      <c r="BN1946" s="109"/>
    </row>
    <row r="1947" spans="1:66">
      <c r="A1947" s="420">
        <v>1936</v>
      </c>
      <c r="B1947" s="211"/>
      <c r="C1947" s="211"/>
      <c r="D1947" s="211"/>
      <c r="E1947" s="211"/>
      <c r="F1947" s="211"/>
      <c r="G1947" s="212"/>
      <c r="H1947" s="109"/>
      <c r="I1947" s="109"/>
      <c r="J1947" s="109"/>
      <c r="K1947" s="213"/>
      <c r="L1947" s="213"/>
      <c r="M1947" s="109"/>
      <c r="N1947" s="109"/>
      <c r="O1947" s="109"/>
      <c r="P1947" s="213"/>
      <c r="Q1947" s="109"/>
      <c r="R1947" s="109"/>
      <c r="S1947" s="109"/>
      <c r="T1947" s="109"/>
      <c r="U1947" s="109"/>
      <c r="V1947" s="109"/>
      <c r="W1947" s="109"/>
      <c r="X1947" s="109"/>
      <c r="Y1947" s="109"/>
      <c r="Z1947" s="109"/>
      <c r="AA1947" s="109"/>
      <c r="AB1947" s="109"/>
      <c r="AC1947" s="109"/>
      <c r="AD1947" s="109"/>
      <c r="AE1947" s="109"/>
      <c r="AF1947" s="109"/>
      <c r="AG1947" s="109"/>
      <c r="AH1947" s="109"/>
      <c r="AI1947" s="219"/>
      <c r="AJ1947" s="219"/>
      <c r="AK1947" s="109"/>
      <c r="AL1947" s="109"/>
      <c r="AM1947" s="109"/>
      <c r="AN1947" s="109"/>
      <c r="AO1947" s="109"/>
      <c r="AP1947" s="109"/>
      <c r="AQ1947" s="109"/>
      <c r="AR1947" s="109"/>
      <c r="AS1947" s="109"/>
      <c r="AT1947" s="109"/>
      <c r="AU1947" s="109"/>
      <c r="AV1947" s="109"/>
      <c r="AW1947" s="109"/>
      <c r="AX1947" s="109"/>
      <c r="AY1947" s="109"/>
      <c r="AZ1947" s="109"/>
      <c r="BA1947" s="109"/>
      <c r="BB1947" s="219">
        <v>19001936</v>
      </c>
      <c r="BC1947" s="109"/>
      <c r="BD1947" s="213"/>
      <c r="BE1947" s="109"/>
      <c r="BF1947" s="109"/>
      <c r="BG1947" s="109"/>
      <c r="BH1947" s="109"/>
      <c r="BI1947" s="109"/>
      <c r="BJ1947" s="109"/>
      <c r="BK1947" s="109"/>
      <c r="BL1947" s="109"/>
      <c r="BM1947" s="109"/>
      <c r="BN1947" s="109"/>
    </row>
    <row r="1948" spans="1:66">
      <c r="A1948" s="420">
        <v>1937</v>
      </c>
      <c r="B1948" s="211"/>
      <c r="C1948" s="211"/>
      <c r="D1948" s="211"/>
      <c r="E1948" s="211"/>
      <c r="F1948" s="211"/>
      <c r="G1948" s="212"/>
      <c r="H1948" s="109"/>
      <c r="I1948" s="109"/>
      <c r="J1948" s="109"/>
      <c r="K1948" s="213"/>
      <c r="L1948" s="213"/>
      <c r="M1948" s="109"/>
      <c r="N1948" s="109"/>
      <c r="O1948" s="109"/>
      <c r="P1948" s="213"/>
      <c r="Q1948" s="109"/>
      <c r="R1948" s="109"/>
      <c r="S1948" s="109"/>
      <c r="T1948" s="109"/>
      <c r="U1948" s="109"/>
      <c r="V1948" s="109"/>
      <c r="W1948" s="109"/>
      <c r="X1948" s="109"/>
      <c r="Y1948" s="109"/>
      <c r="Z1948" s="109"/>
      <c r="AA1948" s="109"/>
      <c r="AB1948" s="109"/>
      <c r="AC1948" s="109"/>
      <c r="AD1948" s="109"/>
      <c r="AE1948" s="109"/>
      <c r="AF1948" s="109"/>
      <c r="AG1948" s="109"/>
      <c r="AH1948" s="109"/>
      <c r="AI1948" s="219"/>
      <c r="AJ1948" s="219"/>
      <c r="AK1948" s="109"/>
      <c r="AL1948" s="109"/>
      <c r="AM1948" s="109"/>
      <c r="AN1948" s="109"/>
      <c r="AO1948" s="109"/>
      <c r="AP1948" s="109"/>
      <c r="AQ1948" s="109"/>
      <c r="AR1948" s="109"/>
      <c r="AS1948" s="109"/>
      <c r="AT1948" s="109"/>
      <c r="AU1948" s="109"/>
      <c r="AV1948" s="109"/>
      <c r="AW1948" s="109"/>
      <c r="AX1948" s="109"/>
      <c r="AY1948" s="109"/>
      <c r="AZ1948" s="109"/>
      <c r="BA1948" s="109"/>
      <c r="BB1948" s="64">
        <v>19001937</v>
      </c>
      <c r="BC1948" s="109"/>
      <c r="BD1948" s="213"/>
      <c r="BE1948" s="109"/>
      <c r="BF1948" s="109"/>
      <c r="BG1948" s="109"/>
      <c r="BH1948" s="109"/>
      <c r="BI1948" s="109"/>
      <c r="BJ1948" s="109"/>
      <c r="BK1948" s="109"/>
      <c r="BL1948" s="109"/>
      <c r="BM1948" s="109"/>
      <c r="BN1948" s="109"/>
    </row>
    <row r="1949" spans="1:66">
      <c r="A1949" s="420">
        <v>1938</v>
      </c>
      <c r="B1949" s="211"/>
      <c r="C1949" s="211"/>
      <c r="D1949" s="211"/>
      <c r="E1949" s="211"/>
      <c r="F1949" s="211"/>
      <c r="G1949" s="212"/>
      <c r="H1949" s="109"/>
      <c r="I1949" s="109"/>
      <c r="J1949" s="109"/>
      <c r="K1949" s="213"/>
      <c r="L1949" s="213"/>
      <c r="M1949" s="109"/>
      <c r="N1949" s="109"/>
      <c r="O1949" s="109"/>
      <c r="P1949" s="213"/>
      <c r="Q1949" s="109"/>
      <c r="R1949" s="109"/>
      <c r="S1949" s="109"/>
      <c r="T1949" s="109"/>
      <c r="U1949" s="109"/>
      <c r="V1949" s="109"/>
      <c r="W1949" s="109"/>
      <c r="X1949" s="109"/>
      <c r="Y1949" s="109"/>
      <c r="Z1949" s="109"/>
      <c r="AA1949" s="109"/>
      <c r="AB1949" s="109"/>
      <c r="AC1949" s="109"/>
      <c r="AD1949" s="109"/>
      <c r="AE1949" s="109"/>
      <c r="AF1949" s="109"/>
      <c r="AG1949" s="109"/>
      <c r="AH1949" s="109"/>
      <c r="AI1949" s="219"/>
      <c r="AJ1949" s="219"/>
      <c r="AK1949" s="109"/>
      <c r="AL1949" s="109"/>
      <c r="AM1949" s="109"/>
      <c r="AN1949" s="109"/>
      <c r="AO1949" s="109"/>
      <c r="AP1949" s="109"/>
      <c r="AQ1949" s="109"/>
      <c r="AR1949" s="109"/>
      <c r="AS1949" s="109"/>
      <c r="AT1949" s="109"/>
      <c r="AU1949" s="109"/>
      <c r="AV1949" s="109"/>
      <c r="AW1949" s="109"/>
      <c r="AX1949" s="109"/>
      <c r="AY1949" s="109"/>
      <c r="AZ1949" s="109"/>
      <c r="BA1949" s="109"/>
      <c r="BB1949" s="219">
        <v>19001938</v>
      </c>
      <c r="BC1949" s="109"/>
      <c r="BD1949" s="213"/>
      <c r="BE1949" s="109"/>
      <c r="BF1949" s="109"/>
      <c r="BG1949" s="109"/>
      <c r="BH1949" s="109"/>
      <c r="BI1949" s="109"/>
      <c r="BJ1949" s="109"/>
      <c r="BK1949" s="109"/>
      <c r="BL1949" s="109"/>
      <c r="BM1949" s="109"/>
      <c r="BN1949" s="109"/>
    </row>
    <row r="1950" spans="1:66">
      <c r="A1950" s="420">
        <v>1939</v>
      </c>
      <c r="B1950" s="211"/>
      <c r="C1950" s="211"/>
      <c r="D1950" s="211"/>
      <c r="E1950" s="211"/>
      <c r="F1950" s="211"/>
      <c r="G1950" s="212"/>
      <c r="H1950" s="109"/>
      <c r="I1950" s="109"/>
      <c r="J1950" s="109"/>
      <c r="K1950" s="213"/>
      <c r="L1950" s="213"/>
      <c r="M1950" s="109"/>
      <c r="N1950" s="109"/>
      <c r="O1950" s="109"/>
      <c r="P1950" s="213"/>
      <c r="Q1950" s="109"/>
      <c r="R1950" s="109"/>
      <c r="S1950" s="109"/>
      <c r="T1950" s="109"/>
      <c r="U1950" s="109"/>
      <c r="V1950" s="109"/>
      <c r="W1950" s="109"/>
      <c r="X1950" s="109"/>
      <c r="Y1950" s="109"/>
      <c r="Z1950" s="109"/>
      <c r="AA1950" s="109"/>
      <c r="AB1950" s="109"/>
      <c r="AC1950" s="109"/>
      <c r="AD1950" s="109"/>
      <c r="AE1950" s="109"/>
      <c r="AF1950" s="109"/>
      <c r="AG1950" s="109"/>
      <c r="AH1950" s="109"/>
      <c r="AI1950" s="219"/>
      <c r="AJ1950" s="219"/>
      <c r="AK1950" s="109"/>
      <c r="AL1950" s="109"/>
      <c r="AM1950" s="109"/>
      <c r="AN1950" s="109"/>
      <c r="AO1950" s="109"/>
      <c r="AP1950" s="109"/>
      <c r="AQ1950" s="109"/>
      <c r="AR1950" s="109"/>
      <c r="AS1950" s="109"/>
      <c r="AT1950" s="109"/>
      <c r="AU1950" s="109"/>
      <c r="AV1950" s="109"/>
      <c r="AW1950" s="109"/>
      <c r="AX1950" s="109"/>
      <c r="AY1950" s="109"/>
      <c r="AZ1950" s="109"/>
      <c r="BA1950" s="109"/>
      <c r="BB1950" s="64">
        <v>19001939</v>
      </c>
      <c r="BC1950" s="109"/>
      <c r="BD1950" s="213"/>
      <c r="BE1950" s="109"/>
      <c r="BF1950" s="109"/>
      <c r="BG1950" s="109"/>
      <c r="BH1950" s="109"/>
      <c r="BI1950" s="109"/>
      <c r="BJ1950" s="109"/>
      <c r="BK1950" s="109"/>
      <c r="BL1950" s="109"/>
      <c r="BM1950" s="109"/>
      <c r="BN1950" s="109"/>
    </row>
    <row r="1951" spans="1:66">
      <c r="A1951" s="420">
        <v>1940</v>
      </c>
      <c r="B1951" s="211"/>
      <c r="C1951" s="211"/>
      <c r="D1951" s="211"/>
      <c r="E1951" s="211"/>
      <c r="F1951" s="211"/>
      <c r="G1951" s="212"/>
      <c r="H1951" s="109"/>
      <c r="I1951" s="109"/>
      <c r="J1951" s="109"/>
      <c r="K1951" s="213"/>
      <c r="L1951" s="213"/>
      <c r="M1951" s="109"/>
      <c r="N1951" s="109"/>
      <c r="O1951" s="109"/>
      <c r="P1951" s="213"/>
      <c r="Q1951" s="109"/>
      <c r="R1951" s="109"/>
      <c r="S1951" s="109"/>
      <c r="T1951" s="109"/>
      <c r="U1951" s="109"/>
      <c r="V1951" s="109"/>
      <c r="W1951" s="109"/>
      <c r="X1951" s="109"/>
      <c r="Y1951" s="109"/>
      <c r="Z1951" s="109"/>
      <c r="AA1951" s="109"/>
      <c r="AB1951" s="109"/>
      <c r="AC1951" s="109"/>
      <c r="AD1951" s="109"/>
      <c r="AE1951" s="109"/>
      <c r="AF1951" s="109"/>
      <c r="AG1951" s="109"/>
      <c r="AH1951" s="109"/>
      <c r="AI1951" s="219"/>
      <c r="AJ1951" s="219"/>
      <c r="AK1951" s="109"/>
      <c r="AL1951" s="109"/>
      <c r="AM1951" s="109"/>
      <c r="AN1951" s="109"/>
      <c r="AO1951" s="109"/>
      <c r="AP1951" s="109"/>
      <c r="AQ1951" s="109"/>
      <c r="AR1951" s="109"/>
      <c r="AS1951" s="109"/>
      <c r="AT1951" s="109"/>
      <c r="AU1951" s="109"/>
      <c r="AV1951" s="109"/>
      <c r="AW1951" s="109"/>
      <c r="AX1951" s="109"/>
      <c r="AY1951" s="109"/>
      <c r="AZ1951" s="109"/>
      <c r="BA1951" s="109"/>
      <c r="BB1951" s="219">
        <v>19001940</v>
      </c>
      <c r="BC1951" s="109"/>
      <c r="BD1951" s="213"/>
      <c r="BE1951" s="109"/>
      <c r="BF1951" s="109"/>
      <c r="BG1951" s="109"/>
      <c r="BH1951" s="109"/>
      <c r="BI1951" s="109"/>
      <c r="BJ1951" s="109"/>
      <c r="BK1951" s="109"/>
      <c r="BL1951" s="109"/>
      <c r="BM1951" s="109"/>
      <c r="BN1951" s="109"/>
    </row>
    <row r="1952" spans="1:66">
      <c r="A1952" s="420">
        <v>1941</v>
      </c>
      <c r="B1952" s="211"/>
      <c r="C1952" s="211"/>
      <c r="D1952" s="211"/>
      <c r="E1952" s="211"/>
      <c r="F1952" s="211"/>
      <c r="G1952" s="212"/>
      <c r="H1952" s="109"/>
      <c r="I1952" s="109"/>
      <c r="J1952" s="109"/>
      <c r="K1952" s="213"/>
      <c r="L1952" s="213"/>
      <c r="M1952" s="109"/>
      <c r="N1952" s="109"/>
      <c r="O1952" s="109"/>
      <c r="P1952" s="213"/>
      <c r="Q1952" s="109"/>
      <c r="R1952" s="109"/>
      <c r="S1952" s="109"/>
      <c r="T1952" s="109"/>
      <c r="U1952" s="109"/>
      <c r="V1952" s="109"/>
      <c r="W1952" s="109"/>
      <c r="X1952" s="109"/>
      <c r="Y1952" s="109"/>
      <c r="Z1952" s="109"/>
      <c r="AA1952" s="109"/>
      <c r="AB1952" s="109"/>
      <c r="AC1952" s="109"/>
      <c r="AD1952" s="109"/>
      <c r="AE1952" s="109"/>
      <c r="AF1952" s="109"/>
      <c r="AG1952" s="109"/>
      <c r="AH1952" s="109"/>
      <c r="AI1952" s="219"/>
      <c r="AJ1952" s="219"/>
      <c r="AK1952" s="109"/>
      <c r="AL1952" s="109"/>
      <c r="AM1952" s="109"/>
      <c r="AN1952" s="109"/>
      <c r="AO1952" s="109"/>
      <c r="AP1952" s="109"/>
      <c r="AQ1952" s="109"/>
      <c r="AR1952" s="109"/>
      <c r="AS1952" s="109"/>
      <c r="AT1952" s="109"/>
      <c r="AU1952" s="109"/>
      <c r="AV1952" s="109"/>
      <c r="AW1952" s="109"/>
      <c r="AX1952" s="109"/>
      <c r="AY1952" s="109"/>
      <c r="AZ1952" s="109"/>
      <c r="BA1952" s="109"/>
      <c r="BB1952" s="64">
        <v>19001941</v>
      </c>
      <c r="BC1952" s="109"/>
      <c r="BD1952" s="213"/>
      <c r="BE1952" s="109"/>
      <c r="BF1952" s="109"/>
      <c r="BG1952" s="109"/>
      <c r="BH1952" s="109"/>
      <c r="BI1952" s="109"/>
      <c r="BJ1952" s="109"/>
      <c r="BK1952" s="109"/>
      <c r="BL1952" s="109"/>
      <c r="BM1952" s="109"/>
      <c r="BN1952" s="109"/>
    </row>
    <row r="1953" spans="1:66">
      <c r="A1953" s="420">
        <v>1942</v>
      </c>
      <c r="B1953" s="211"/>
      <c r="C1953" s="211"/>
      <c r="D1953" s="211"/>
      <c r="E1953" s="211"/>
      <c r="F1953" s="211"/>
      <c r="G1953" s="212"/>
      <c r="H1953" s="109"/>
      <c r="I1953" s="109"/>
      <c r="J1953" s="109"/>
      <c r="K1953" s="213"/>
      <c r="L1953" s="213"/>
      <c r="M1953" s="109"/>
      <c r="N1953" s="109"/>
      <c r="O1953" s="109"/>
      <c r="P1953" s="213"/>
      <c r="Q1953" s="109"/>
      <c r="R1953" s="109"/>
      <c r="S1953" s="109"/>
      <c r="T1953" s="109"/>
      <c r="U1953" s="109"/>
      <c r="V1953" s="109"/>
      <c r="W1953" s="109"/>
      <c r="X1953" s="109"/>
      <c r="Y1953" s="109"/>
      <c r="Z1953" s="109"/>
      <c r="AA1953" s="109"/>
      <c r="AB1953" s="109"/>
      <c r="AC1953" s="109"/>
      <c r="AD1953" s="109"/>
      <c r="AE1953" s="109"/>
      <c r="AF1953" s="109"/>
      <c r="AG1953" s="109"/>
      <c r="AH1953" s="109"/>
      <c r="AI1953" s="219"/>
      <c r="AJ1953" s="219"/>
      <c r="AK1953" s="109"/>
      <c r="AL1953" s="109"/>
      <c r="AM1953" s="109"/>
      <c r="AN1953" s="109"/>
      <c r="AO1953" s="109"/>
      <c r="AP1953" s="109"/>
      <c r="AQ1953" s="109"/>
      <c r="AR1953" s="109"/>
      <c r="AS1953" s="109"/>
      <c r="AT1953" s="109"/>
      <c r="AU1953" s="109"/>
      <c r="AV1953" s="109"/>
      <c r="AW1953" s="109"/>
      <c r="AX1953" s="109"/>
      <c r="AY1953" s="109"/>
      <c r="AZ1953" s="109"/>
      <c r="BA1953" s="109"/>
      <c r="BB1953" s="219">
        <v>19001942</v>
      </c>
      <c r="BC1953" s="109"/>
      <c r="BD1953" s="213"/>
      <c r="BE1953" s="109"/>
      <c r="BF1953" s="109"/>
      <c r="BG1953" s="109"/>
      <c r="BH1953" s="109"/>
      <c r="BI1953" s="109"/>
      <c r="BJ1953" s="109"/>
      <c r="BK1953" s="109"/>
      <c r="BL1953" s="109"/>
      <c r="BM1953" s="109"/>
      <c r="BN1953" s="109"/>
    </row>
    <row r="1954" spans="1:66">
      <c r="A1954" s="420">
        <v>1943</v>
      </c>
      <c r="B1954" s="211"/>
      <c r="C1954" s="211"/>
      <c r="D1954" s="211"/>
      <c r="E1954" s="211"/>
      <c r="F1954" s="211"/>
      <c r="G1954" s="212"/>
      <c r="H1954" s="109"/>
      <c r="I1954" s="109"/>
      <c r="J1954" s="109"/>
      <c r="K1954" s="213"/>
      <c r="L1954" s="213"/>
      <c r="M1954" s="109"/>
      <c r="N1954" s="109"/>
      <c r="O1954" s="109"/>
      <c r="P1954" s="213"/>
      <c r="Q1954" s="109"/>
      <c r="R1954" s="109"/>
      <c r="S1954" s="109"/>
      <c r="T1954" s="109"/>
      <c r="U1954" s="109"/>
      <c r="V1954" s="109"/>
      <c r="W1954" s="109"/>
      <c r="X1954" s="109"/>
      <c r="Y1954" s="109"/>
      <c r="Z1954" s="109"/>
      <c r="AA1954" s="109"/>
      <c r="AB1954" s="109"/>
      <c r="AC1954" s="109"/>
      <c r="AD1954" s="109"/>
      <c r="AE1954" s="109"/>
      <c r="AF1954" s="109"/>
      <c r="AG1954" s="109"/>
      <c r="AH1954" s="109"/>
      <c r="AI1954" s="219"/>
      <c r="AJ1954" s="219"/>
      <c r="AK1954" s="109"/>
      <c r="AL1954" s="109"/>
      <c r="AM1954" s="109"/>
      <c r="AN1954" s="109"/>
      <c r="AO1954" s="109"/>
      <c r="AP1954" s="109"/>
      <c r="AQ1954" s="109"/>
      <c r="AR1954" s="109"/>
      <c r="AS1954" s="109"/>
      <c r="AT1954" s="109"/>
      <c r="AU1954" s="109"/>
      <c r="AV1954" s="109"/>
      <c r="AW1954" s="109"/>
      <c r="AX1954" s="109"/>
      <c r="AY1954" s="109"/>
      <c r="AZ1954" s="109"/>
      <c r="BA1954" s="109"/>
      <c r="BB1954" s="64">
        <v>19001943</v>
      </c>
      <c r="BC1954" s="109"/>
      <c r="BD1954" s="213"/>
      <c r="BE1954" s="109"/>
      <c r="BF1954" s="109"/>
      <c r="BG1954" s="109"/>
      <c r="BH1954" s="109"/>
      <c r="BI1954" s="109"/>
      <c r="BJ1954" s="109"/>
      <c r="BK1954" s="109"/>
      <c r="BL1954" s="109"/>
      <c r="BM1954" s="109"/>
      <c r="BN1954" s="109"/>
    </row>
    <row r="1955" spans="1:66">
      <c r="A1955" s="420">
        <v>1944</v>
      </c>
      <c r="B1955" s="211"/>
      <c r="C1955" s="211"/>
      <c r="D1955" s="211"/>
      <c r="E1955" s="211"/>
      <c r="F1955" s="211"/>
      <c r="G1955" s="212"/>
      <c r="H1955" s="109"/>
      <c r="I1955" s="109"/>
      <c r="J1955" s="109"/>
      <c r="K1955" s="213"/>
      <c r="L1955" s="213"/>
      <c r="M1955" s="109"/>
      <c r="N1955" s="109"/>
      <c r="O1955" s="109"/>
      <c r="P1955" s="213"/>
      <c r="Q1955" s="109"/>
      <c r="R1955" s="109"/>
      <c r="S1955" s="109"/>
      <c r="T1955" s="109"/>
      <c r="U1955" s="109"/>
      <c r="V1955" s="109"/>
      <c r="W1955" s="109"/>
      <c r="X1955" s="109"/>
      <c r="Y1955" s="109"/>
      <c r="Z1955" s="109"/>
      <c r="AA1955" s="109"/>
      <c r="AB1955" s="109"/>
      <c r="AC1955" s="109"/>
      <c r="AD1955" s="109"/>
      <c r="AE1955" s="109"/>
      <c r="AF1955" s="109"/>
      <c r="AG1955" s="109"/>
      <c r="AH1955" s="109"/>
      <c r="AI1955" s="219"/>
      <c r="AJ1955" s="219"/>
      <c r="AK1955" s="109"/>
      <c r="AL1955" s="109"/>
      <c r="AM1955" s="109"/>
      <c r="AN1955" s="109"/>
      <c r="AO1955" s="109"/>
      <c r="AP1955" s="109"/>
      <c r="AQ1955" s="109"/>
      <c r="AR1955" s="109"/>
      <c r="AS1955" s="109"/>
      <c r="AT1955" s="109"/>
      <c r="AU1955" s="109"/>
      <c r="AV1955" s="109"/>
      <c r="AW1955" s="109"/>
      <c r="AX1955" s="109"/>
      <c r="AY1955" s="109"/>
      <c r="AZ1955" s="109"/>
      <c r="BA1955" s="109"/>
      <c r="BB1955" s="219">
        <v>19001944</v>
      </c>
      <c r="BC1955" s="109"/>
      <c r="BD1955" s="213"/>
      <c r="BE1955" s="109"/>
      <c r="BF1955" s="109"/>
      <c r="BG1955" s="109"/>
      <c r="BH1955" s="109"/>
      <c r="BI1955" s="109"/>
      <c r="BJ1955" s="109"/>
      <c r="BK1955" s="109"/>
      <c r="BL1955" s="109"/>
      <c r="BM1955" s="109"/>
      <c r="BN1955" s="109"/>
    </row>
    <row r="1956" spans="1:66">
      <c r="A1956" s="420">
        <v>1945</v>
      </c>
      <c r="B1956" s="211"/>
      <c r="C1956" s="211"/>
      <c r="D1956" s="211"/>
      <c r="E1956" s="211"/>
      <c r="F1956" s="211"/>
      <c r="G1956" s="212"/>
      <c r="H1956" s="109"/>
      <c r="I1956" s="109"/>
      <c r="J1956" s="109"/>
      <c r="K1956" s="213"/>
      <c r="L1956" s="213"/>
      <c r="M1956" s="109"/>
      <c r="N1956" s="109"/>
      <c r="O1956" s="109"/>
      <c r="P1956" s="213"/>
      <c r="Q1956" s="109"/>
      <c r="R1956" s="109"/>
      <c r="S1956" s="109"/>
      <c r="T1956" s="109"/>
      <c r="U1956" s="109"/>
      <c r="V1956" s="109"/>
      <c r="W1956" s="109"/>
      <c r="X1956" s="109"/>
      <c r="Y1956" s="109"/>
      <c r="Z1956" s="109"/>
      <c r="AA1956" s="109"/>
      <c r="AB1956" s="109"/>
      <c r="AC1956" s="109"/>
      <c r="AD1956" s="109"/>
      <c r="AE1956" s="109"/>
      <c r="AF1956" s="109"/>
      <c r="AG1956" s="109"/>
      <c r="AH1956" s="109"/>
      <c r="AI1956" s="219"/>
      <c r="AJ1956" s="219"/>
      <c r="AK1956" s="109"/>
      <c r="AL1956" s="109"/>
      <c r="AM1956" s="109"/>
      <c r="AN1956" s="109"/>
      <c r="AO1956" s="109"/>
      <c r="AP1956" s="109"/>
      <c r="AQ1956" s="109"/>
      <c r="AR1956" s="109"/>
      <c r="AS1956" s="109"/>
      <c r="AT1956" s="109"/>
      <c r="AU1956" s="109"/>
      <c r="AV1956" s="109"/>
      <c r="AW1956" s="109"/>
      <c r="AX1956" s="109"/>
      <c r="AY1956" s="109"/>
      <c r="AZ1956" s="109"/>
      <c r="BA1956" s="109"/>
      <c r="BB1956" s="64">
        <v>19001945</v>
      </c>
      <c r="BC1956" s="109"/>
      <c r="BD1956" s="213"/>
      <c r="BE1956" s="109"/>
      <c r="BF1956" s="109"/>
      <c r="BG1956" s="109"/>
      <c r="BH1956" s="109"/>
      <c r="BI1956" s="109"/>
      <c r="BJ1956" s="109"/>
      <c r="BK1956" s="109"/>
      <c r="BL1956" s="109"/>
      <c r="BM1956" s="109"/>
      <c r="BN1956" s="109"/>
    </row>
    <row r="1957" spans="1:66">
      <c r="A1957" s="420">
        <v>1946</v>
      </c>
      <c r="B1957" s="211"/>
      <c r="C1957" s="211"/>
      <c r="D1957" s="211"/>
      <c r="E1957" s="211"/>
      <c r="F1957" s="211"/>
      <c r="G1957" s="212"/>
      <c r="H1957" s="109"/>
      <c r="I1957" s="109"/>
      <c r="J1957" s="109"/>
      <c r="K1957" s="213"/>
      <c r="L1957" s="213"/>
      <c r="M1957" s="109"/>
      <c r="N1957" s="109"/>
      <c r="O1957" s="109"/>
      <c r="P1957" s="213"/>
      <c r="Q1957" s="109"/>
      <c r="R1957" s="109"/>
      <c r="S1957" s="109"/>
      <c r="T1957" s="109"/>
      <c r="U1957" s="109"/>
      <c r="V1957" s="109"/>
      <c r="W1957" s="109"/>
      <c r="X1957" s="109"/>
      <c r="Y1957" s="109"/>
      <c r="Z1957" s="109"/>
      <c r="AA1957" s="109"/>
      <c r="AB1957" s="109"/>
      <c r="AC1957" s="109"/>
      <c r="AD1957" s="109"/>
      <c r="AE1957" s="109"/>
      <c r="AF1957" s="109"/>
      <c r="AG1957" s="109"/>
      <c r="AH1957" s="109"/>
      <c r="AI1957" s="219"/>
      <c r="AJ1957" s="219"/>
      <c r="AK1957" s="109"/>
      <c r="AL1957" s="109"/>
      <c r="AM1957" s="109"/>
      <c r="AN1957" s="109"/>
      <c r="AO1957" s="109"/>
      <c r="AP1957" s="109"/>
      <c r="AQ1957" s="109"/>
      <c r="AR1957" s="109"/>
      <c r="AS1957" s="109"/>
      <c r="AT1957" s="109"/>
      <c r="AU1957" s="109"/>
      <c r="AV1957" s="109"/>
      <c r="AW1957" s="109"/>
      <c r="AX1957" s="109"/>
      <c r="AY1957" s="109"/>
      <c r="AZ1957" s="109"/>
      <c r="BA1957" s="109"/>
      <c r="BB1957" s="219">
        <v>19001946</v>
      </c>
      <c r="BC1957" s="109"/>
      <c r="BD1957" s="213"/>
      <c r="BE1957" s="109"/>
      <c r="BF1957" s="109"/>
      <c r="BG1957" s="109"/>
      <c r="BH1957" s="109"/>
      <c r="BI1957" s="109"/>
      <c r="BJ1957" s="109"/>
      <c r="BK1957" s="109"/>
      <c r="BL1957" s="109"/>
      <c r="BM1957" s="109"/>
      <c r="BN1957" s="109"/>
    </row>
    <row r="1958" spans="1:66">
      <c r="A1958" s="420">
        <v>1947</v>
      </c>
      <c r="B1958" s="211"/>
      <c r="C1958" s="211"/>
      <c r="D1958" s="211"/>
      <c r="E1958" s="211"/>
      <c r="F1958" s="211"/>
      <c r="G1958" s="212"/>
      <c r="H1958" s="109"/>
      <c r="I1958" s="109"/>
      <c r="J1958" s="109"/>
      <c r="K1958" s="213"/>
      <c r="L1958" s="213"/>
      <c r="M1958" s="109"/>
      <c r="N1958" s="109"/>
      <c r="O1958" s="109"/>
      <c r="P1958" s="213"/>
      <c r="Q1958" s="109"/>
      <c r="R1958" s="109"/>
      <c r="S1958" s="109"/>
      <c r="T1958" s="109"/>
      <c r="U1958" s="109"/>
      <c r="V1958" s="109"/>
      <c r="W1958" s="109"/>
      <c r="X1958" s="109"/>
      <c r="Y1958" s="109"/>
      <c r="Z1958" s="109"/>
      <c r="AA1958" s="109"/>
      <c r="AB1958" s="109"/>
      <c r="AC1958" s="109"/>
      <c r="AD1958" s="109"/>
      <c r="AE1958" s="109"/>
      <c r="AF1958" s="109"/>
      <c r="AG1958" s="109"/>
      <c r="AH1958" s="109"/>
      <c r="AI1958" s="219"/>
      <c r="AJ1958" s="219"/>
      <c r="AK1958" s="109"/>
      <c r="AL1958" s="109"/>
      <c r="AM1958" s="109"/>
      <c r="AN1958" s="109"/>
      <c r="AO1958" s="109"/>
      <c r="AP1958" s="109"/>
      <c r="AQ1958" s="109"/>
      <c r="AR1958" s="109"/>
      <c r="AS1958" s="109"/>
      <c r="AT1958" s="109"/>
      <c r="AU1958" s="109"/>
      <c r="AV1958" s="109"/>
      <c r="AW1958" s="109"/>
      <c r="AX1958" s="109"/>
      <c r="AY1958" s="109"/>
      <c r="AZ1958" s="109"/>
      <c r="BA1958" s="109"/>
      <c r="BB1958" s="64">
        <v>19001947</v>
      </c>
      <c r="BC1958" s="109"/>
      <c r="BD1958" s="213"/>
      <c r="BE1958" s="109"/>
      <c r="BF1958" s="109"/>
      <c r="BG1958" s="109"/>
      <c r="BH1958" s="109"/>
      <c r="BI1958" s="109"/>
      <c r="BJ1958" s="109"/>
      <c r="BK1958" s="109"/>
      <c r="BL1958" s="109"/>
      <c r="BM1958" s="109"/>
      <c r="BN1958" s="109"/>
    </row>
    <row r="1959" spans="1:66">
      <c r="A1959" s="420">
        <v>1948</v>
      </c>
      <c r="B1959" s="211"/>
      <c r="C1959" s="211"/>
      <c r="D1959" s="211"/>
      <c r="E1959" s="211"/>
      <c r="F1959" s="211"/>
      <c r="G1959" s="212"/>
      <c r="H1959" s="109"/>
      <c r="I1959" s="109"/>
      <c r="J1959" s="109"/>
      <c r="K1959" s="213"/>
      <c r="L1959" s="213"/>
      <c r="M1959" s="109"/>
      <c r="N1959" s="109"/>
      <c r="O1959" s="109"/>
      <c r="P1959" s="213"/>
      <c r="Q1959" s="109"/>
      <c r="R1959" s="109"/>
      <c r="S1959" s="109"/>
      <c r="T1959" s="109"/>
      <c r="U1959" s="109"/>
      <c r="V1959" s="109"/>
      <c r="W1959" s="109"/>
      <c r="X1959" s="109"/>
      <c r="Y1959" s="109"/>
      <c r="Z1959" s="109"/>
      <c r="AA1959" s="109"/>
      <c r="AB1959" s="109"/>
      <c r="AC1959" s="109"/>
      <c r="AD1959" s="109"/>
      <c r="AE1959" s="109"/>
      <c r="AF1959" s="109"/>
      <c r="AG1959" s="109"/>
      <c r="AH1959" s="109"/>
      <c r="AI1959" s="219"/>
      <c r="AJ1959" s="219"/>
      <c r="AK1959" s="109"/>
      <c r="AL1959" s="109"/>
      <c r="AM1959" s="109"/>
      <c r="AN1959" s="109"/>
      <c r="AO1959" s="109"/>
      <c r="AP1959" s="109"/>
      <c r="AQ1959" s="109"/>
      <c r="AR1959" s="109"/>
      <c r="AS1959" s="109"/>
      <c r="AT1959" s="109"/>
      <c r="AU1959" s="109"/>
      <c r="AV1959" s="109"/>
      <c r="AW1959" s="109"/>
      <c r="AX1959" s="109"/>
      <c r="AY1959" s="109"/>
      <c r="AZ1959" s="109"/>
      <c r="BA1959" s="109"/>
      <c r="BB1959" s="219">
        <v>19001948</v>
      </c>
      <c r="BC1959" s="109"/>
      <c r="BD1959" s="213"/>
      <c r="BE1959" s="109"/>
      <c r="BF1959" s="109"/>
      <c r="BG1959" s="109"/>
      <c r="BH1959" s="109"/>
      <c r="BI1959" s="109"/>
      <c r="BJ1959" s="109"/>
      <c r="BK1959" s="109"/>
      <c r="BL1959" s="109"/>
      <c r="BM1959" s="109"/>
      <c r="BN1959" s="109"/>
    </row>
    <row r="1960" spans="1:66">
      <c r="A1960" s="420">
        <v>1949</v>
      </c>
      <c r="B1960" s="211"/>
      <c r="C1960" s="211"/>
      <c r="D1960" s="211"/>
      <c r="E1960" s="211"/>
      <c r="F1960" s="211"/>
      <c r="G1960" s="212"/>
      <c r="H1960" s="109"/>
      <c r="I1960" s="109"/>
      <c r="J1960" s="109"/>
      <c r="K1960" s="213"/>
      <c r="L1960" s="213"/>
      <c r="M1960" s="109"/>
      <c r="N1960" s="109"/>
      <c r="O1960" s="109"/>
      <c r="P1960" s="213"/>
      <c r="Q1960" s="109"/>
      <c r="R1960" s="109"/>
      <c r="S1960" s="109"/>
      <c r="T1960" s="109"/>
      <c r="U1960" s="109"/>
      <c r="V1960" s="109"/>
      <c r="W1960" s="109"/>
      <c r="X1960" s="109"/>
      <c r="Y1960" s="109"/>
      <c r="Z1960" s="109"/>
      <c r="AA1960" s="109"/>
      <c r="AB1960" s="109"/>
      <c r="AC1960" s="109"/>
      <c r="AD1960" s="109"/>
      <c r="AE1960" s="109"/>
      <c r="AF1960" s="109"/>
      <c r="AG1960" s="109"/>
      <c r="AH1960" s="109"/>
      <c r="AI1960" s="219"/>
      <c r="AJ1960" s="219"/>
      <c r="AK1960" s="109"/>
      <c r="AL1960" s="109"/>
      <c r="AM1960" s="109"/>
      <c r="AN1960" s="109"/>
      <c r="AO1960" s="109"/>
      <c r="AP1960" s="109"/>
      <c r="AQ1960" s="109"/>
      <c r="AR1960" s="109"/>
      <c r="AS1960" s="109"/>
      <c r="AT1960" s="109"/>
      <c r="AU1960" s="109"/>
      <c r="AV1960" s="109"/>
      <c r="AW1960" s="109"/>
      <c r="AX1960" s="109"/>
      <c r="AY1960" s="109"/>
      <c r="AZ1960" s="109"/>
      <c r="BA1960" s="109"/>
      <c r="BB1960" s="64">
        <v>19001949</v>
      </c>
      <c r="BC1960" s="109"/>
      <c r="BD1960" s="213"/>
      <c r="BE1960" s="109"/>
      <c r="BF1960" s="109"/>
      <c r="BG1960" s="109"/>
      <c r="BH1960" s="109"/>
      <c r="BI1960" s="109"/>
      <c r="BJ1960" s="109"/>
      <c r="BK1960" s="109"/>
      <c r="BL1960" s="109"/>
      <c r="BM1960" s="109"/>
      <c r="BN1960" s="109"/>
    </row>
    <row r="1961" spans="1:66">
      <c r="A1961" s="420">
        <v>1950</v>
      </c>
      <c r="B1961" s="211"/>
      <c r="C1961" s="211"/>
      <c r="D1961" s="211"/>
      <c r="E1961" s="211"/>
      <c r="F1961" s="211"/>
      <c r="G1961" s="212"/>
      <c r="H1961" s="109"/>
      <c r="I1961" s="109"/>
      <c r="J1961" s="109"/>
      <c r="K1961" s="213"/>
      <c r="L1961" s="213"/>
      <c r="M1961" s="109"/>
      <c r="N1961" s="109"/>
      <c r="O1961" s="109"/>
      <c r="P1961" s="213"/>
      <c r="Q1961" s="109"/>
      <c r="R1961" s="109"/>
      <c r="S1961" s="109"/>
      <c r="T1961" s="109"/>
      <c r="U1961" s="109"/>
      <c r="V1961" s="109"/>
      <c r="W1961" s="109"/>
      <c r="X1961" s="109"/>
      <c r="Y1961" s="109"/>
      <c r="Z1961" s="109"/>
      <c r="AA1961" s="109"/>
      <c r="AB1961" s="109"/>
      <c r="AC1961" s="109"/>
      <c r="AD1961" s="109"/>
      <c r="AE1961" s="109"/>
      <c r="AF1961" s="109"/>
      <c r="AG1961" s="109"/>
      <c r="AH1961" s="109"/>
      <c r="AI1961" s="219"/>
      <c r="AJ1961" s="219"/>
      <c r="AK1961" s="109"/>
      <c r="AL1961" s="109"/>
      <c r="AM1961" s="109"/>
      <c r="AN1961" s="109"/>
      <c r="AO1961" s="109"/>
      <c r="AP1961" s="109"/>
      <c r="AQ1961" s="109"/>
      <c r="AR1961" s="109"/>
      <c r="AS1961" s="109"/>
      <c r="AT1961" s="109"/>
      <c r="AU1961" s="109"/>
      <c r="AV1961" s="109"/>
      <c r="AW1961" s="109"/>
      <c r="AX1961" s="109"/>
      <c r="AY1961" s="109"/>
      <c r="AZ1961" s="109"/>
      <c r="BA1961" s="109"/>
      <c r="BB1961" s="219">
        <v>19001950</v>
      </c>
      <c r="BC1961" s="109"/>
      <c r="BD1961" s="213"/>
      <c r="BE1961" s="109"/>
      <c r="BF1961" s="109"/>
      <c r="BG1961" s="109"/>
      <c r="BH1961" s="109"/>
      <c r="BI1961" s="109"/>
      <c r="BJ1961" s="109"/>
      <c r="BK1961" s="109"/>
      <c r="BL1961" s="109"/>
      <c r="BM1961" s="109"/>
      <c r="BN1961" s="109"/>
    </row>
    <row r="1962" spans="1:66">
      <c r="A1962" s="420">
        <v>1951</v>
      </c>
      <c r="B1962" s="211"/>
      <c r="C1962" s="211"/>
      <c r="D1962" s="211"/>
      <c r="E1962" s="211"/>
      <c r="F1962" s="211"/>
      <c r="G1962" s="212"/>
      <c r="H1962" s="109"/>
      <c r="I1962" s="109"/>
      <c r="J1962" s="109"/>
      <c r="K1962" s="213"/>
      <c r="L1962" s="213"/>
      <c r="M1962" s="109"/>
      <c r="N1962" s="109"/>
      <c r="O1962" s="109"/>
      <c r="P1962" s="213"/>
      <c r="Q1962" s="109"/>
      <c r="R1962" s="109"/>
      <c r="S1962" s="109"/>
      <c r="T1962" s="109"/>
      <c r="U1962" s="109"/>
      <c r="V1962" s="109"/>
      <c r="W1962" s="109"/>
      <c r="X1962" s="109"/>
      <c r="Y1962" s="109"/>
      <c r="Z1962" s="109"/>
      <c r="AA1962" s="109"/>
      <c r="AB1962" s="109"/>
      <c r="AC1962" s="109"/>
      <c r="AD1962" s="109"/>
      <c r="AE1962" s="109"/>
      <c r="AF1962" s="109"/>
      <c r="AG1962" s="109"/>
      <c r="AH1962" s="109"/>
      <c r="AI1962" s="219"/>
      <c r="AJ1962" s="219"/>
      <c r="AK1962" s="109"/>
      <c r="AL1962" s="109"/>
      <c r="AM1962" s="109"/>
      <c r="AN1962" s="109"/>
      <c r="AO1962" s="109"/>
      <c r="AP1962" s="109"/>
      <c r="AQ1962" s="109"/>
      <c r="AR1962" s="109"/>
      <c r="AS1962" s="109"/>
      <c r="AT1962" s="109"/>
      <c r="AU1962" s="109"/>
      <c r="AV1962" s="109"/>
      <c r="AW1962" s="109"/>
      <c r="AX1962" s="109"/>
      <c r="AY1962" s="109"/>
      <c r="AZ1962" s="109"/>
      <c r="BA1962" s="109"/>
      <c r="BB1962" s="64">
        <v>19001951</v>
      </c>
      <c r="BC1962" s="109"/>
      <c r="BD1962" s="213"/>
      <c r="BE1962" s="109"/>
      <c r="BF1962" s="109"/>
      <c r="BG1962" s="109"/>
      <c r="BH1962" s="109"/>
      <c r="BI1962" s="109"/>
      <c r="BJ1962" s="109"/>
      <c r="BK1962" s="109"/>
      <c r="BL1962" s="109"/>
      <c r="BM1962" s="109"/>
      <c r="BN1962" s="109"/>
    </row>
    <row r="1963" spans="1:66">
      <c r="A1963" s="420">
        <v>1952</v>
      </c>
      <c r="B1963" s="211"/>
      <c r="C1963" s="211"/>
      <c r="D1963" s="211"/>
      <c r="E1963" s="211"/>
      <c r="F1963" s="211"/>
      <c r="G1963" s="212"/>
      <c r="H1963" s="109"/>
      <c r="I1963" s="109"/>
      <c r="J1963" s="109"/>
      <c r="K1963" s="213"/>
      <c r="L1963" s="213"/>
      <c r="M1963" s="109"/>
      <c r="N1963" s="109"/>
      <c r="O1963" s="109"/>
      <c r="P1963" s="213"/>
      <c r="Q1963" s="109"/>
      <c r="R1963" s="109"/>
      <c r="S1963" s="109"/>
      <c r="T1963" s="109"/>
      <c r="U1963" s="109"/>
      <c r="V1963" s="109"/>
      <c r="W1963" s="109"/>
      <c r="X1963" s="109"/>
      <c r="Y1963" s="109"/>
      <c r="Z1963" s="109"/>
      <c r="AA1963" s="109"/>
      <c r="AB1963" s="109"/>
      <c r="AC1963" s="109"/>
      <c r="AD1963" s="109"/>
      <c r="AE1963" s="109"/>
      <c r="AF1963" s="109"/>
      <c r="AG1963" s="109"/>
      <c r="AH1963" s="109"/>
      <c r="AI1963" s="219"/>
      <c r="AJ1963" s="219"/>
      <c r="AK1963" s="109"/>
      <c r="AL1963" s="109"/>
      <c r="AM1963" s="109"/>
      <c r="AN1963" s="109"/>
      <c r="AO1963" s="109"/>
      <c r="AP1963" s="109"/>
      <c r="AQ1963" s="109"/>
      <c r="AR1963" s="109"/>
      <c r="AS1963" s="109"/>
      <c r="AT1963" s="109"/>
      <c r="AU1963" s="109"/>
      <c r="AV1963" s="109"/>
      <c r="AW1963" s="109"/>
      <c r="AX1963" s="109"/>
      <c r="AY1963" s="109"/>
      <c r="AZ1963" s="109"/>
      <c r="BA1963" s="109"/>
      <c r="BB1963" s="219">
        <v>19001952</v>
      </c>
      <c r="BC1963" s="109"/>
      <c r="BD1963" s="213"/>
      <c r="BE1963" s="109"/>
      <c r="BF1963" s="109"/>
      <c r="BG1963" s="109"/>
      <c r="BH1963" s="109"/>
      <c r="BI1963" s="109"/>
      <c r="BJ1963" s="109"/>
      <c r="BK1963" s="109"/>
      <c r="BL1963" s="109"/>
      <c r="BM1963" s="109"/>
      <c r="BN1963" s="109"/>
    </row>
    <row r="1964" spans="1:66">
      <c r="A1964" s="420">
        <v>1953</v>
      </c>
      <c r="B1964" s="211"/>
      <c r="C1964" s="211"/>
      <c r="D1964" s="211"/>
      <c r="E1964" s="211"/>
      <c r="F1964" s="211"/>
      <c r="G1964" s="212"/>
      <c r="H1964" s="109"/>
      <c r="I1964" s="109"/>
      <c r="J1964" s="109"/>
      <c r="K1964" s="213"/>
      <c r="L1964" s="213"/>
      <c r="M1964" s="109"/>
      <c r="N1964" s="109"/>
      <c r="O1964" s="109"/>
      <c r="P1964" s="213"/>
      <c r="Q1964" s="109"/>
      <c r="R1964" s="109"/>
      <c r="S1964" s="109"/>
      <c r="T1964" s="109"/>
      <c r="U1964" s="109"/>
      <c r="V1964" s="109"/>
      <c r="W1964" s="109"/>
      <c r="X1964" s="109"/>
      <c r="Y1964" s="109"/>
      <c r="Z1964" s="109"/>
      <c r="AA1964" s="109"/>
      <c r="AB1964" s="109"/>
      <c r="AC1964" s="109"/>
      <c r="AD1964" s="109"/>
      <c r="AE1964" s="109"/>
      <c r="AF1964" s="109"/>
      <c r="AG1964" s="109"/>
      <c r="AH1964" s="109"/>
      <c r="AI1964" s="219"/>
      <c r="AJ1964" s="219"/>
      <c r="AK1964" s="109"/>
      <c r="AL1964" s="109"/>
      <c r="AM1964" s="109"/>
      <c r="AN1964" s="109"/>
      <c r="AO1964" s="109"/>
      <c r="AP1964" s="109"/>
      <c r="AQ1964" s="109"/>
      <c r="AR1964" s="109"/>
      <c r="AS1964" s="109"/>
      <c r="AT1964" s="109"/>
      <c r="AU1964" s="109"/>
      <c r="AV1964" s="109"/>
      <c r="AW1964" s="109"/>
      <c r="AX1964" s="109"/>
      <c r="AY1964" s="109"/>
      <c r="AZ1964" s="109"/>
      <c r="BA1964" s="109"/>
      <c r="BB1964" s="64">
        <v>19001953</v>
      </c>
      <c r="BC1964" s="109"/>
      <c r="BD1964" s="213"/>
      <c r="BE1964" s="109"/>
      <c r="BF1964" s="109"/>
      <c r="BG1964" s="109"/>
      <c r="BH1964" s="109"/>
      <c r="BI1964" s="109"/>
      <c r="BJ1964" s="109"/>
      <c r="BK1964" s="109"/>
      <c r="BL1964" s="109"/>
      <c r="BM1964" s="109"/>
      <c r="BN1964" s="109"/>
    </row>
    <row r="1965" spans="1:66">
      <c r="A1965" s="420">
        <v>1954</v>
      </c>
      <c r="B1965" s="211"/>
      <c r="C1965" s="211"/>
      <c r="D1965" s="211"/>
      <c r="E1965" s="211"/>
      <c r="F1965" s="211"/>
      <c r="G1965" s="212"/>
      <c r="H1965" s="109"/>
      <c r="I1965" s="109"/>
      <c r="J1965" s="109"/>
      <c r="K1965" s="213"/>
      <c r="L1965" s="213"/>
      <c r="M1965" s="109"/>
      <c r="N1965" s="109"/>
      <c r="O1965" s="109"/>
      <c r="P1965" s="213"/>
      <c r="Q1965" s="109"/>
      <c r="R1965" s="109"/>
      <c r="S1965" s="109"/>
      <c r="T1965" s="109"/>
      <c r="U1965" s="109"/>
      <c r="V1965" s="109"/>
      <c r="W1965" s="109"/>
      <c r="X1965" s="109"/>
      <c r="Y1965" s="109"/>
      <c r="Z1965" s="109"/>
      <c r="AA1965" s="109"/>
      <c r="AB1965" s="109"/>
      <c r="AC1965" s="109"/>
      <c r="AD1965" s="109"/>
      <c r="AE1965" s="109"/>
      <c r="AF1965" s="109"/>
      <c r="AG1965" s="109"/>
      <c r="AH1965" s="109"/>
      <c r="AI1965" s="219"/>
      <c r="AJ1965" s="219"/>
      <c r="AK1965" s="109"/>
      <c r="AL1965" s="109"/>
      <c r="AM1965" s="109"/>
      <c r="AN1965" s="109"/>
      <c r="AO1965" s="109"/>
      <c r="AP1965" s="109"/>
      <c r="AQ1965" s="109"/>
      <c r="AR1965" s="109"/>
      <c r="AS1965" s="109"/>
      <c r="AT1965" s="109"/>
      <c r="AU1965" s="109"/>
      <c r="AV1965" s="109"/>
      <c r="AW1965" s="109"/>
      <c r="AX1965" s="109"/>
      <c r="AY1965" s="109"/>
      <c r="AZ1965" s="109"/>
      <c r="BA1965" s="109"/>
      <c r="BB1965" s="219">
        <v>19001954</v>
      </c>
      <c r="BC1965" s="109"/>
      <c r="BD1965" s="213"/>
      <c r="BE1965" s="109"/>
      <c r="BF1965" s="109"/>
      <c r="BG1965" s="109"/>
      <c r="BH1965" s="109"/>
      <c r="BI1965" s="109"/>
      <c r="BJ1965" s="109"/>
      <c r="BK1965" s="109"/>
      <c r="BL1965" s="109"/>
      <c r="BM1965" s="109"/>
      <c r="BN1965" s="109"/>
    </row>
    <row r="1966" spans="1:66">
      <c r="A1966" s="420">
        <v>1955</v>
      </c>
      <c r="B1966" s="211"/>
      <c r="C1966" s="211"/>
      <c r="D1966" s="211"/>
      <c r="E1966" s="211"/>
      <c r="F1966" s="211"/>
      <c r="G1966" s="212"/>
      <c r="H1966" s="109"/>
      <c r="I1966" s="109"/>
      <c r="J1966" s="109"/>
      <c r="K1966" s="213"/>
      <c r="L1966" s="213"/>
      <c r="M1966" s="109"/>
      <c r="N1966" s="109"/>
      <c r="O1966" s="109"/>
      <c r="P1966" s="213"/>
      <c r="Q1966" s="109"/>
      <c r="R1966" s="109"/>
      <c r="S1966" s="109"/>
      <c r="T1966" s="109"/>
      <c r="U1966" s="109"/>
      <c r="V1966" s="109"/>
      <c r="W1966" s="109"/>
      <c r="X1966" s="109"/>
      <c r="Y1966" s="109"/>
      <c r="Z1966" s="109"/>
      <c r="AA1966" s="109"/>
      <c r="AB1966" s="109"/>
      <c r="AC1966" s="109"/>
      <c r="AD1966" s="109"/>
      <c r="AE1966" s="109"/>
      <c r="AF1966" s="109"/>
      <c r="AG1966" s="109"/>
      <c r="AH1966" s="109"/>
      <c r="AI1966" s="219"/>
      <c r="AJ1966" s="219"/>
      <c r="AK1966" s="109"/>
      <c r="AL1966" s="109"/>
      <c r="AM1966" s="109"/>
      <c r="AN1966" s="109"/>
      <c r="AO1966" s="109"/>
      <c r="AP1966" s="109"/>
      <c r="AQ1966" s="109"/>
      <c r="AR1966" s="109"/>
      <c r="AS1966" s="109"/>
      <c r="AT1966" s="109"/>
      <c r="AU1966" s="109"/>
      <c r="AV1966" s="109"/>
      <c r="AW1966" s="109"/>
      <c r="AX1966" s="109"/>
      <c r="AY1966" s="109"/>
      <c r="AZ1966" s="109"/>
      <c r="BA1966" s="109"/>
      <c r="BB1966" s="64">
        <v>19001955</v>
      </c>
      <c r="BC1966" s="109"/>
      <c r="BD1966" s="213"/>
      <c r="BE1966" s="109"/>
      <c r="BF1966" s="109"/>
      <c r="BG1966" s="109"/>
      <c r="BH1966" s="109"/>
      <c r="BI1966" s="109"/>
      <c r="BJ1966" s="109"/>
      <c r="BK1966" s="109"/>
      <c r="BL1966" s="109"/>
      <c r="BM1966" s="109"/>
      <c r="BN1966" s="109"/>
    </row>
    <row r="1967" spans="1:66">
      <c r="A1967" s="420">
        <v>1956</v>
      </c>
      <c r="B1967" s="211"/>
      <c r="C1967" s="211"/>
      <c r="D1967" s="211"/>
      <c r="E1967" s="211"/>
      <c r="F1967" s="211"/>
      <c r="G1967" s="212"/>
      <c r="H1967" s="109"/>
      <c r="I1967" s="109"/>
      <c r="J1967" s="109"/>
      <c r="K1967" s="213"/>
      <c r="L1967" s="213"/>
      <c r="M1967" s="109"/>
      <c r="N1967" s="109"/>
      <c r="O1967" s="109"/>
      <c r="P1967" s="213"/>
      <c r="Q1967" s="109"/>
      <c r="R1967" s="109"/>
      <c r="S1967" s="109"/>
      <c r="T1967" s="109"/>
      <c r="U1967" s="109"/>
      <c r="V1967" s="109"/>
      <c r="W1967" s="109"/>
      <c r="X1967" s="109"/>
      <c r="Y1967" s="109"/>
      <c r="Z1967" s="109"/>
      <c r="AA1967" s="109"/>
      <c r="AB1967" s="109"/>
      <c r="AC1967" s="109"/>
      <c r="AD1967" s="109"/>
      <c r="AE1967" s="109"/>
      <c r="AF1967" s="109"/>
      <c r="AG1967" s="109"/>
      <c r="AH1967" s="109"/>
      <c r="AI1967" s="219"/>
      <c r="AJ1967" s="219"/>
      <c r="AK1967" s="109"/>
      <c r="AL1967" s="109"/>
      <c r="AM1967" s="109"/>
      <c r="AN1967" s="109"/>
      <c r="AO1967" s="109"/>
      <c r="AP1967" s="109"/>
      <c r="AQ1967" s="109"/>
      <c r="AR1967" s="109"/>
      <c r="AS1967" s="109"/>
      <c r="AT1967" s="109"/>
      <c r="AU1967" s="109"/>
      <c r="AV1967" s="109"/>
      <c r="AW1967" s="109"/>
      <c r="AX1967" s="109"/>
      <c r="AY1967" s="109"/>
      <c r="AZ1967" s="109"/>
      <c r="BA1967" s="109"/>
      <c r="BB1967" s="219">
        <v>19001956</v>
      </c>
      <c r="BC1967" s="109"/>
      <c r="BD1967" s="213"/>
      <c r="BE1967" s="109"/>
      <c r="BF1967" s="109"/>
      <c r="BG1967" s="109"/>
      <c r="BH1967" s="109"/>
      <c r="BI1967" s="109"/>
      <c r="BJ1967" s="109"/>
      <c r="BK1967" s="109"/>
      <c r="BL1967" s="109"/>
      <c r="BM1967" s="109"/>
      <c r="BN1967" s="109"/>
    </row>
    <row r="1968" spans="1:66">
      <c r="A1968" s="420">
        <v>1957</v>
      </c>
      <c r="B1968" s="211"/>
      <c r="C1968" s="211"/>
      <c r="D1968" s="211"/>
      <c r="E1968" s="211"/>
      <c r="F1968" s="211"/>
      <c r="G1968" s="212"/>
      <c r="H1968" s="109"/>
      <c r="I1968" s="109"/>
      <c r="J1968" s="109"/>
      <c r="K1968" s="213"/>
      <c r="L1968" s="213"/>
      <c r="M1968" s="109"/>
      <c r="N1968" s="109"/>
      <c r="O1968" s="109"/>
      <c r="P1968" s="213"/>
      <c r="Q1968" s="109"/>
      <c r="R1968" s="109"/>
      <c r="S1968" s="109"/>
      <c r="T1968" s="109"/>
      <c r="U1968" s="109"/>
      <c r="V1968" s="109"/>
      <c r="W1968" s="109"/>
      <c r="X1968" s="109"/>
      <c r="Y1968" s="109"/>
      <c r="Z1968" s="109"/>
      <c r="AA1968" s="109"/>
      <c r="AB1968" s="109"/>
      <c r="AC1968" s="109"/>
      <c r="AD1968" s="109"/>
      <c r="AE1968" s="109"/>
      <c r="AF1968" s="109"/>
      <c r="AG1968" s="109"/>
      <c r="AH1968" s="109"/>
      <c r="AI1968" s="219"/>
      <c r="AJ1968" s="219"/>
      <c r="AK1968" s="109"/>
      <c r="AL1968" s="109"/>
      <c r="AM1968" s="109"/>
      <c r="AN1968" s="109"/>
      <c r="AO1968" s="109"/>
      <c r="AP1968" s="109"/>
      <c r="AQ1968" s="109"/>
      <c r="AR1968" s="109"/>
      <c r="AS1968" s="109"/>
      <c r="AT1968" s="109"/>
      <c r="AU1968" s="109"/>
      <c r="AV1968" s="109"/>
      <c r="AW1968" s="109"/>
      <c r="AX1968" s="109"/>
      <c r="AY1968" s="109"/>
      <c r="AZ1968" s="109"/>
      <c r="BA1968" s="109"/>
      <c r="BB1968" s="64">
        <v>19001957</v>
      </c>
      <c r="BC1968" s="109"/>
      <c r="BD1968" s="213"/>
      <c r="BE1968" s="109"/>
      <c r="BF1968" s="109"/>
      <c r="BG1968" s="109"/>
      <c r="BH1968" s="109"/>
      <c r="BI1968" s="109"/>
      <c r="BJ1968" s="109"/>
      <c r="BK1968" s="109"/>
      <c r="BL1968" s="109"/>
      <c r="BM1968" s="109"/>
      <c r="BN1968" s="109"/>
    </row>
    <row r="1969" spans="1:66">
      <c r="A1969" s="420">
        <v>1958</v>
      </c>
      <c r="B1969" s="211"/>
      <c r="C1969" s="211"/>
      <c r="D1969" s="211"/>
      <c r="E1969" s="211"/>
      <c r="F1969" s="211"/>
      <c r="G1969" s="212"/>
      <c r="H1969" s="109"/>
      <c r="I1969" s="109"/>
      <c r="J1969" s="109"/>
      <c r="K1969" s="213"/>
      <c r="L1969" s="213"/>
      <c r="M1969" s="109"/>
      <c r="N1969" s="109"/>
      <c r="O1969" s="109"/>
      <c r="P1969" s="213"/>
      <c r="Q1969" s="109"/>
      <c r="R1969" s="109"/>
      <c r="S1969" s="109"/>
      <c r="T1969" s="109"/>
      <c r="U1969" s="109"/>
      <c r="V1969" s="109"/>
      <c r="W1969" s="109"/>
      <c r="X1969" s="109"/>
      <c r="Y1969" s="109"/>
      <c r="Z1969" s="109"/>
      <c r="AA1969" s="109"/>
      <c r="AB1969" s="109"/>
      <c r="AC1969" s="109"/>
      <c r="AD1969" s="109"/>
      <c r="AE1969" s="109"/>
      <c r="AF1969" s="109"/>
      <c r="AG1969" s="109"/>
      <c r="AH1969" s="109"/>
      <c r="AI1969" s="219"/>
      <c r="AJ1969" s="219"/>
      <c r="AK1969" s="109"/>
      <c r="AL1969" s="109"/>
      <c r="AM1969" s="109"/>
      <c r="AN1969" s="109"/>
      <c r="AO1969" s="109"/>
      <c r="AP1969" s="109"/>
      <c r="AQ1969" s="109"/>
      <c r="AR1969" s="109"/>
      <c r="AS1969" s="109"/>
      <c r="AT1969" s="109"/>
      <c r="AU1969" s="109"/>
      <c r="AV1969" s="109"/>
      <c r="AW1969" s="109"/>
      <c r="AX1969" s="109"/>
      <c r="AY1969" s="109"/>
      <c r="AZ1969" s="109"/>
      <c r="BA1969" s="109"/>
      <c r="BB1969" s="219">
        <v>19001958</v>
      </c>
      <c r="BC1969" s="109"/>
      <c r="BD1969" s="213"/>
      <c r="BE1969" s="109"/>
      <c r="BF1969" s="109"/>
      <c r="BG1969" s="109"/>
      <c r="BH1969" s="109"/>
      <c r="BI1969" s="109"/>
      <c r="BJ1969" s="109"/>
      <c r="BK1969" s="109"/>
      <c r="BL1969" s="109"/>
      <c r="BM1969" s="109"/>
      <c r="BN1969" s="109"/>
    </row>
    <row r="1970" spans="1:66">
      <c r="A1970" s="420">
        <v>1959</v>
      </c>
      <c r="B1970" s="211"/>
      <c r="C1970" s="211"/>
      <c r="D1970" s="211"/>
      <c r="E1970" s="211"/>
      <c r="F1970" s="211"/>
      <c r="G1970" s="212"/>
      <c r="H1970" s="109"/>
      <c r="I1970" s="109"/>
      <c r="J1970" s="109"/>
      <c r="K1970" s="213"/>
      <c r="L1970" s="213"/>
      <c r="M1970" s="109"/>
      <c r="N1970" s="109"/>
      <c r="O1970" s="109"/>
      <c r="P1970" s="213"/>
      <c r="Q1970" s="109"/>
      <c r="R1970" s="109"/>
      <c r="S1970" s="109"/>
      <c r="T1970" s="109"/>
      <c r="U1970" s="109"/>
      <c r="V1970" s="109"/>
      <c r="W1970" s="109"/>
      <c r="X1970" s="109"/>
      <c r="Y1970" s="109"/>
      <c r="Z1970" s="109"/>
      <c r="AA1970" s="109"/>
      <c r="AB1970" s="109"/>
      <c r="AC1970" s="109"/>
      <c r="AD1970" s="109"/>
      <c r="AE1970" s="109"/>
      <c r="AF1970" s="109"/>
      <c r="AG1970" s="109"/>
      <c r="AH1970" s="109"/>
      <c r="AI1970" s="219"/>
      <c r="AJ1970" s="219"/>
      <c r="AK1970" s="109"/>
      <c r="AL1970" s="109"/>
      <c r="AM1970" s="109"/>
      <c r="AN1970" s="109"/>
      <c r="AO1970" s="109"/>
      <c r="AP1970" s="109"/>
      <c r="AQ1970" s="109"/>
      <c r="AR1970" s="109"/>
      <c r="AS1970" s="109"/>
      <c r="AT1970" s="109"/>
      <c r="AU1970" s="109"/>
      <c r="AV1970" s="109"/>
      <c r="AW1970" s="109"/>
      <c r="AX1970" s="109"/>
      <c r="AY1970" s="109"/>
      <c r="AZ1970" s="109"/>
      <c r="BA1970" s="109"/>
      <c r="BB1970" s="64">
        <v>19001959</v>
      </c>
      <c r="BC1970" s="109"/>
      <c r="BD1970" s="213"/>
      <c r="BE1970" s="109"/>
      <c r="BF1970" s="109"/>
      <c r="BG1970" s="109"/>
      <c r="BH1970" s="109"/>
      <c r="BI1970" s="109"/>
      <c r="BJ1970" s="109"/>
      <c r="BK1970" s="109"/>
      <c r="BL1970" s="109"/>
      <c r="BM1970" s="109"/>
      <c r="BN1970" s="109"/>
    </row>
    <row r="1971" spans="1:66">
      <c r="A1971" s="420">
        <v>1960</v>
      </c>
      <c r="B1971" s="211"/>
      <c r="C1971" s="211"/>
      <c r="D1971" s="211"/>
      <c r="E1971" s="211"/>
      <c r="F1971" s="211"/>
      <c r="G1971" s="212"/>
      <c r="H1971" s="109"/>
      <c r="I1971" s="109"/>
      <c r="J1971" s="109"/>
      <c r="K1971" s="213"/>
      <c r="L1971" s="213"/>
      <c r="M1971" s="109"/>
      <c r="N1971" s="109"/>
      <c r="O1971" s="109"/>
      <c r="P1971" s="213"/>
      <c r="Q1971" s="109"/>
      <c r="R1971" s="109"/>
      <c r="S1971" s="109"/>
      <c r="T1971" s="109"/>
      <c r="U1971" s="109"/>
      <c r="V1971" s="109"/>
      <c r="W1971" s="109"/>
      <c r="X1971" s="109"/>
      <c r="Y1971" s="109"/>
      <c r="Z1971" s="109"/>
      <c r="AA1971" s="109"/>
      <c r="AB1971" s="109"/>
      <c r="AC1971" s="109"/>
      <c r="AD1971" s="109"/>
      <c r="AE1971" s="109"/>
      <c r="AF1971" s="109"/>
      <c r="AG1971" s="109"/>
      <c r="AH1971" s="109"/>
      <c r="AI1971" s="219"/>
      <c r="AJ1971" s="219"/>
      <c r="AK1971" s="109"/>
      <c r="AL1971" s="109"/>
      <c r="AM1971" s="109"/>
      <c r="AN1971" s="109"/>
      <c r="AO1971" s="109"/>
      <c r="AP1971" s="109"/>
      <c r="AQ1971" s="109"/>
      <c r="AR1971" s="109"/>
      <c r="AS1971" s="109"/>
      <c r="AT1971" s="109"/>
      <c r="AU1971" s="109"/>
      <c r="AV1971" s="109"/>
      <c r="AW1971" s="109"/>
      <c r="AX1971" s="109"/>
      <c r="AY1971" s="109"/>
      <c r="AZ1971" s="109"/>
      <c r="BA1971" s="109"/>
      <c r="BB1971" s="219">
        <v>19001960</v>
      </c>
      <c r="BC1971" s="109"/>
      <c r="BD1971" s="213"/>
      <c r="BE1971" s="109"/>
      <c r="BF1971" s="109"/>
      <c r="BG1971" s="109"/>
      <c r="BH1971" s="109"/>
      <c r="BI1971" s="109"/>
      <c r="BJ1971" s="109"/>
      <c r="BK1971" s="109"/>
      <c r="BL1971" s="109"/>
      <c r="BM1971" s="109"/>
      <c r="BN1971" s="109"/>
    </row>
    <row r="1972" spans="1:66">
      <c r="A1972" s="420">
        <v>1961</v>
      </c>
      <c r="B1972" s="211"/>
      <c r="C1972" s="211"/>
      <c r="D1972" s="211"/>
      <c r="E1972" s="211"/>
      <c r="F1972" s="211"/>
      <c r="G1972" s="212"/>
      <c r="H1972" s="109"/>
      <c r="I1972" s="109"/>
      <c r="J1972" s="109"/>
      <c r="K1972" s="213"/>
      <c r="L1972" s="213"/>
      <c r="M1972" s="109"/>
      <c r="N1972" s="109"/>
      <c r="O1972" s="109"/>
      <c r="P1972" s="213"/>
      <c r="Q1972" s="109"/>
      <c r="R1972" s="109"/>
      <c r="S1972" s="109"/>
      <c r="T1972" s="109"/>
      <c r="U1972" s="109"/>
      <c r="V1972" s="109"/>
      <c r="W1972" s="109"/>
      <c r="X1972" s="109"/>
      <c r="Y1972" s="109"/>
      <c r="Z1972" s="109"/>
      <c r="AA1972" s="109"/>
      <c r="AB1972" s="109"/>
      <c r="AC1972" s="109"/>
      <c r="AD1972" s="109"/>
      <c r="AE1972" s="109"/>
      <c r="AF1972" s="109"/>
      <c r="AG1972" s="109"/>
      <c r="AH1972" s="109"/>
      <c r="AI1972" s="219"/>
      <c r="AJ1972" s="219"/>
      <c r="AK1972" s="109"/>
      <c r="AL1972" s="109"/>
      <c r="AM1972" s="109"/>
      <c r="AN1972" s="109"/>
      <c r="AO1972" s="109"/>
      <c r="AP1972" s="109"/>
      <c r="AQ1972" s="109"/>
      <c r="AR1972" s="109"/>
      <c r="AS1972" s="109"/>
      <c r="AT1972" s="109"/>
      <c r="AU1972" s="109"/>
      <c r="AV1972" s="109"/>
      <c r="AW1972" s="109"/>
      <c r="AX1972" s="109"/>
      <c r="AY1972" s="109"/>
      <c r="AZ1972" s="109"/>
      <c r="BA1972" s="109"/>
      <c r="BB1972" s="64">
        <v>19001961</v>
      </c>
      <c r="BC1972" s="109"/>
      <c r="BD1972" s="213"/>
      <c r="BE1972" s="109"/>
      <c r="BF1972" s="109"/>
      <c r="BG1972" s="109"/>
      <c r="BH1972" s="109"/>
      <c r="BI1972" s="109"/>
      <c r="BJ1972" s="109"/>
      <c r="BK1972" s="109"/>
      <c r="BL1972" s="109"/>
      <c r="BM1972" s="109"/>
      <c r="BN1972" s="109"/>
    </row>
    <row r="1973" spans="1:66">
      <c r="A1973" s="420">
        <v>1962</v>
      </c>
      <c r="B1973" s="211"/>
      <c r="C1973" s="211"/>
      <c r="D1973" s="211"/>
      <c r="E1973" s="211"/>
      <c r="F1973" s="211"/>
      <c r="G1973" s="212"/>
      <c r="H1973" s="109"/>
      <c r="I1973" s="109"/>
      <c r="J1973" s="109"/>
      <c r="K1973" s="213"/>
      <c r="L1973" s="213"/>
      <c r="M1973" s="109"/>
      <c r="N1973" s="109"/>
      <c r="O1973" s="109"/>
      <c r="P1973" s="213"/>
      <c r="Q1973" s="109"/>
      <c r="R1973" s="109"/>
      <c r="S1973" s="109"/>
      <c r="T1973" s="109"/>
      <c r="U1973" s="109"/>
      <c r="V1973" s="109"/>
      <c r="W1973" s="109"/>
      <c r="X1973" s="109"/>
      <c r="Y1973" s="109"/>
      <c r="Z1973" s="109"/>
      <c r="AA1973" s="109"/>
      <c r="AB1973" s="109"/>
      <c r="AC1973" s="109"/>
      <c r="AD1973" s="109"/>
      <c r="AE1973" s="109"/>
      <c r="AF1973" s="109"/>
      <c r="AG1973" s="109"/>
      <c r="AH1973" s="109"/>
      <c r="AI1973" s="219"/>
      <c r="AJ1973" s="219"/>
      <c r="AK1973" s="109"/>
      <c r="AL1973" s="109"/>
      <c r="AM1973" s="109"/>
      <c r="AN1973" s="109"/>
      <c r="AO1973" s="109"/>
      <c r="AP1973" s="109"/>
      <c r="AQ1973" s="109"/>
      <c r="AR1973" s="109"/>
      <c r="AS1973" s="109"/>
      <c r="AT1973" s="109"/>
      <c r="AU1973" s="109"/>
      <c r="AV1973" s="109"/>
      <c r="AW1973" s="109"/>
      <c r="AX1973" s="109"/>
      <c r="AY1973" s="109"/>
      <c r="AZ1973" s="109"/>
      <c r="BA1973" s="109"/>
      <c r="BB1973" s="219">
        <v>19001962</v>
      </c>
      <c r="BC1973" s="109"/>
      <c r="BD1973" s="213"/>
      <c r="BE1973" s="109"/>
      <c r="BF1973" s="109"/>
      <c r="BG1973" s="109"/>
      <c r="BH1973" s="109"/>
      <c r="BI1973" s="109"/>
      <c r="BJ1973" s="109"/>
      <c r="BK1973" s="109"/>
      <c r="BL1973" s="109"/>
      <c r="BM1973" s="109"/>
      <c r="BN1973" s="109"/>
    </row>
    <row r="1974" spans="1:66">
      <c r="A1974" s="420">
        <v>1963</v>
      </c>
      <c r="B1974" s="211"/>
      <c r="C1974" s="211"/>
      <c r="D1974" s="211"/>
      <c r="E1974" s="211"/>
      <c r="F1974" s="211"/>
      <c r="G1974" s="212"/>
      <c r="H1974" s="109"/>
      <c r="I1974" s="109"/>
      <c r="J1974" s="109"/>
      <c r="K1974" s="213"/>
      <c r="L1974" s="213"/>
      <c r="M1974" s="109"/>
      <c r="N1974" s="109"/>
      <c r="O1974" s="109"/>
      <c r="P1974" s="213"/>
      <c r="Q1974" s="109"/>
      <c r="R1974" s="109"/>
      <c r="S1974" s="109"/>
      <c r="T1974" s="109"/>
      <c r="U1974" s="109"/>
      <c r="V1974" s="109"/>
      <c r="W1974" s="109"/>
      <c r="X1974" s="109"/>
      <c r="Y1974" s="109"/>
      <c r="Z1974" s="109"/>
      <c r="AA1974" s="109"/>
      <c r="AB1974" s="109"/>
      <c r="AC1974" s="109"/>
      <c r="AD1974" s="109"/>
      <c r="AE1974" s="109"/>
      <c r="AF1974" s="109"/>
      <c r="AG1974" s="109"/>
      <c r="AH1974" s="109"/>
      <c r="AI1974" s="219"/>
      <c r="AJ1974" s="219"/>
      <c r="AK1974" s="109"/>
      <c r="AL1974" s="109"/>
      <c r="AM1974" s="109"/>
      <c r="AN1974" s="109"/>
      <c r="AO1974" s="109"/>
      <c r="AP1974" s="109"/>
      <c r="AQ1974" s="109"/>
      <c r="AR1974" s="109"/>
      <c r="AS1974" s="109"/>
      <c r="AT1974" s="109"/>
      <c r="AU1974" s="109"/>
      <c r="AV1974" s="109"/>
      <c r="AW1974" s="109"/>
      <c r="AX1974" s="109"/>
      <c r="AY1974" s="109"/>
      <c r="AZ1974" s="109"/>
      <c r="BA1974" s="109"/>
      <c r="BB1974" s="64">
        <v>19001963</v>
      </c>
      <c r="BC1974" s="109"/>
      <c r="BD1974" s="213"/>
      <c r="BE1974" s="109"/>
      <c r="BF1974" s="109"/>
      <c r="BG1974" s="109"/>
      <c r="BH1974" s="109"/>
      <c r="BI1974" s="109"/>
      <c r="BJ1974" s="109"/>
      <c r="BK1974" s="109"/>
      <c r="BL1974" s="109"/>
      <c r="BM1974" s="109"/>
      <c r="BN1974" s="109"/>
    </row>
    <row r="1975" spans="1:66">
      <c r="A1975" s="420">
        <v>1964</v>
      </c>
      <c r="B1975" s="211"/>
      <c r="C1975" s="211"/>
      <c r="D1975" s="211"/>
      <c r="E1975" s="211"/>
      <c r="F1975" s="211"/>
      <c r="G1975" s="212"/>
      <c r="H1975" s="109"/>
      <c r="I1975" s="109"/>
      <c r="J1975" s="109"/>
      <c r="K1975" s="213"/>
      <c r="L1975" s="213"/>
      <c r="M1975" s="109"/>
      <c r="N1975" s="109"/>
      <c r="O1975" s="109"/>
      <c r="P1975" s="213"/>
      <c r="Q1975" s="109"/>
      <c r="R1975" s="109"/>
      <c r="S1975" s="109"/>
      <c r="T1975" s="109"/>
      <c r="U1975" s="109"/>
      <c r="V1975" s="109"/>
      <c r="W1975" s="109"/>
      <c r="X1975" s="109"/>
      <c r="Y1975" s="109"/>
      <c r="Z1975" s="109"/>
      <c r="AA1975" s="109"/>
      <c r="AB1975" s="109"/>
      <c r="AC1975" s="109"/>
      <c r="AD1975" s="109"/>
      <c r="AE1975" s="109"/>
      <c r="AF1975" s="109"/>
      <c r="AG1975" s="109"/>
      <c r="AH1975" s="109"/>
      <c r="AI1975" s="219"/>
      <c r="AJ1975" s="219"/>
      <c r="AK1975" s="109"/>
      <c r="AL1975" s="109"/>
      <c r="AM1975" s="109"/>
      <c r="AN1975" s="109"/>
      <c r="AO1975" s="109"/>
      <c r="AP1975" s="109"/>
      <c r="AQ1975" s="109"/>
      <c r="AR1975" s="109"/>
      <c r="AS1975" s="109"/>
      <c r="AT1975" s="109"/>
      <c r="AU1975" s="109"/>
      <c r="AV1975" s="109"/>
      <c r="AW1975" s="109"/>
      <c r="AX1975" s="109"/>
      <c r="AY1975" s="109"/>
      <c r="AZ1975" s="109"/>
      <c r="BA1975" s="109"/>
      <c r="BB1975" s="219">
        <v>19001964</v>
      </c>
      <c r="BC1975" s="109"/>
      <c r="BD1975" s="213"/>
      <c r="BE1975" s="109"/>
      <c r="BF1975" s="109"/>
      <c r="BG1975" s="109"/>
      <c r="BH1975" s="109"/>
      <c r="BI1975" s="109"/>
      <c r="BJ1975" s="109"/>
      <c r="BK1975" s="109"/>
      <c r="BL1975" s="109"/>
      <c r="BM1975" s="109"/>
      <c r="BN1975" s="109"/>
    </row>
    <row r="1976" spans="1:66">
      <c r="A1976" s="420">
        <v>1965</v>
      </c>
      <c r="B1976" s="211"/>
      <c r="C1976" s="211"/>
      <c r="D1976" s="211"/>
      <c r="E1976" s="211"/>
      <c r="F1976" s="211"/>
      <c r="G1976" s="212"/>
      <c r="H1976" s="109"/>
      <c r="I1976" s="109"/>
      <c r="J1976" s="109"/>
      <c r="K1976" s="213"/>
      <c r="L1976" s="213"/>
      <c r="M1976" s="109"/>
      <c r="N1976" s="109"/>
      <c r="O1976" s="109"/>
      <c r="P1976" s="213"/>
      <c r="Q1976" s="109"/>
      <c r="R1976" s="109"/>
      <c r="S1976" s="109"/>
      <c r="T1976" s="109"/>
      <c r="U1976" s="109"/>
      <c r="V1976" s="109"/>
      <c r="W1976" s="109"/>
      <c r="X1976" s="109"/>
      <c r="Y1976" s="109"/>
      <c r="Z1976" s="109"/>
      <c r="AA1976" s="109"/>
      <c r="AB1976" s="109"/>
      <c r="AC1976" s="109"/>
      <c r="AD1976" s="109"/>
      <c r="AE1976" s="109"/>
      <c r="AF1976" s="109"/>
      <c r="AG1976" s="109"/>
      <c r="AH1976" s="109"/>
      <c r="AI1976" s="219"/>
      <c r="AJ1976" s="219"/>
      <c r="AK1976" s="109"/>
      <c r="AL1976" s="109"/>
      <c r="AM1976" s="109"/>
      <c r="AN1976" s="109"/>
      <c r="AO1976" s="109"/>
      <c r="AP1976" s="109"/>
      <c r="AQ1976" s="109"/>
      <c r="AR1976" s="109"/>
      <c r="AS1976" s="109"/>
      <c r="AT1976" s="109"/>
      <c r="AU1976" s="109"/>
      <c r="AV1976" s="109"/>
      <c r="AW1976" s="109"/>
      <c r="AX1976" s="109"/>
      <c r="AY1976" s="109"/>
      <c r="AZ1976" s="109"/>
      <c r="BA1976" s="109"/>
      <c r="BB1976" s="64">
        <v>19001965</v>
      </c>
      <c r="BC1976" s="109"/>
      <c r="BD1976" s="213"/>
      <c r="BE1976" s="109"/>
      <c r="BF1976" s="109"/>
      <c r="BG1976" s="109"/>
      <c r="BH1976" s="109"/>
      <c r="BI1976" s="109"/>
      <c r="BJ1976" s="109"/>
      <c r="BK1976" s="109"/>
      <c r="BL1976" s="109"/>
      <c r="BM1976" s="109"/>
      <c r="BN1976" s="109"/>
    </row>
    <row r="1977" spans="1:66">
      <c r="A1977" s="420">
        <v>1966</v>
      </c>
      <c r="B1977" s="211"/>
      <c r="C1977" s="211"/>
      <c r="D1977" s="211"/>
      <c r="E1977" s="211"/>
      <c r="F1977" s="211"/>
      <c r="G1977" s="212"/>
      <c r="H1977" s="109"/>
      <c r="I1977" s="109"/>
      <c r="J1977" s="109"/>
      <c r="K1977" s="213"/>
      <c r="L1977" s="213"/>
      <c r="M1977" s="109"/>
      <c r="N1977" s="109"/>
      <c r="O1977" s="109"/>
      <c r="P1977" s="213"/>
      <c r="Q1977" s="109"/>
      <c r="R1977" s="109"/>
      <c r="S1977" s="109"/>
      <c r="T1977" s="109"/>
      <c r="U1977" s="109"/>
      <c r="V1977" s="109"/>
      <c r="W1977" s="109"/>
      <c r="X1977" s="109"/>
      <c r="Y1977" s="109"/>
      <c r="Z1977" s="109"/>
      <c r="AA1977" s="109"/>
      <c r="AB1977" s="109"/>
      <c r="AC1977" s="109"/>
      <c r="AD1977" s="109"/>
      <c r="AE1977" s="109"/>
      <c r="AF1977" s="109"/>
      <c r="AG1977" s="109"/>
      <c r="AH1977" s="109"/>
      <c r="AI1977" s="219"/>
      <c r="AJ1977" s="219"/>
      <c r="AK1977" s="109"/>
      <c r="AL1977" s="109"/>
      <c r="AM1977" s="109"/>
      <c r="AN1977" s="109"/>
      <c r="AO1977" s="109"/>
      <c r="AP1977" s="109"/>
      <c r="AQ1977" s="109"/>
      <c r="AR1977" s="109"/>
      <c r="AS1977" s="109"/>
      <c r="AT1977" s="109"/>
      <c r="AU1977" s="109"/>
      <c r="AV1977" s="109"/>
      <c r="AW1977" s="109"/>
      <c r="AX1977" s="109"/>
      <c r="AY1977" s="109"/>
      <c r="AZ1977" s="109"/>
      <c r="BA1977" s="109"/>
      <c r="BB1977" s="219">
        <v>19001966</v>
      </c>
      <c r="BC1977" s="109"/>
      <c r="BD1977" s="213"/>
      <c r="BE1977" s="109"/>
      <c r="BF1977" s="109"/>
      <c r="BG1977" s="109"/>
      <c r="BH1977" s="109"/>
      <c r="BI1977" s="109"/>
      <c r="BJ1977" s="109"/>
      <c r="BK1977" s="109"/>
      <c r="BL1977" s="109"/>
      <c r="BM1977" s="109"/>
      <c r="BN1977" s="109"/>
    </row>
    <row r="1978" spans="1:66">
      <c r="A1978" s="420">
        <v>1967</v>
      </c>
      <c r="B1978" s="211"/>
      <c r="C1978" s="211"/>
      <c r="D1978" s="211"/>
      <c r="E1978" s="211"/>
      <c r="F1978" s="211"/>
      <c r="G1978" s="212"/>
      <c r="H1978" s="109"/>
      <c r="I1978" s="109"/>
      <c r="J1978" s="109"/>
      <c r="K1978" s="213"/>
      <c r="L1978" s="213"/>
      <c r="M1978" s="109"/>
      <c r="N1978" s="109"/>
      <c r="O1978" s="109"/>
      <c r="P1978" s="213"/>
      <c r="Q1978" s="109"/>
      <c r="R1978" s="109"/>
      <c r="S1978" s="109"/>
      <c r="T1978" s="109"/>
      <c r="U1978" s="109"/>
      <c r="V1978" s="109"/>
      <c r="W1978" s="109"/>
      <c r="X1978" s="109"/>
      <c r="Y1978" s="109"/>
      <c r="Z1978" s="109"/>
      <c r="AA1978" s="109"/>
      <c r="AB1978" s="109"/>
      <c r="AC1978" s="109"/>
      <c r="AD1978" s="109"/>
      <c r="AE1978" s="109"/>
      <c r="AF1978" s="109"/>
      <c r="AG1978" s="109"/>
      <c r="AH1978" s="109"/>
      <c r="AI1978" s="219"/>
      <c r="AJ1978" s="219"/>
      <c r="AK1978" s="109"/>
      <c r="AL1978" s="109"/>
      <c r="AM1978" s="109"/>
      <c r="AN1978" s="109"/>
      <c r="AO1978" s="109"/>
      <c r="AP1978" s="109"/>
      <c r="AQ1978" s="109"/>
      <c r="AR1978" s="109"/>
      <c r="AS1978" s="109"/>
      <c r="AT1978" s="109"/>
      <c r="AU1978" s="109"/>
      <c r="AV1978" s="109"/>
      <c r="AW1978" s="109"/>
      <c r="AX1978" s="109"/>
      <c r="AY1978" s="109"/>
      <c r="AZ1978" s="109"/>
      <c r="BA1978" s="109"/>
      <c r="BB1978" s="64">
        <v>19001967</v>
      </c>
      <c r="BC1978" s="109"/>
      <c r="BD1978" s="213"/>
      <c r="BE1978" s="109"/>
      <c r="BF1978" s="109"/>
      <c r="BG1978" s="109"/>
      <c r="BH1978" s="109"/>
      <c r="BI1978" s="109"/>
      <c r="BJ1978" s="109"/>
      <c r="BK1978" s="109"/>
      <c r="BL1978" s="109"/>
      <c r="BM1978" s="109"/>
      <c r="BN1978" s="109"/>
    </row>
    <row r="1979" spans="1:66">
      <c r="A1979" s="420">
        <v>1968</v>
      </c>
      <c r="B1979" s="211"/>
      <c r="C1979" s="211"/>
      <c r="D1979" s="211"/>
      <c r="E1979" s="211"/>
      <c r="F1979" s="211"/>
      <c r="G1979" s="212"/>
      <c r="H1979" s="109"/>
      <c r="I1979" s="109"/>
      <c r="J1979" s="109"/>
      <c r="K1979" s="213"/>
      <c r="L1979" s="213"/>
      <c r="M1979" s="109"/>
      <c r="N1979" s="109"/>
      <c r="O1979" s="109"/>
      <c r="P1979" s="213"/>
      <c r="Q1979" s="109"/>
      <c r="R1979" s="109"/>
      <c r="S1979" s="109"/>
      <c r="T1979" s="109"/>
      <c r="U1979" s="109"/>
      <c r="V1979" s="109"/>
      <c r="W1979" s="109"/>
      <c r="X1979" s="109"/>
      <c r="Y1979" s="109"/>
      <c r="Z1979" s="109"/>
      <c r="AA1979" s="109"/>
      <c r="AB1979" s="109"/>
      <c r="AC1979" s="109"/>
      <c r="AD1979" s="109"/>
      <c r="AE1979" s="109"/>
      <c r="AF1979" s="109"/>
      <c r="AG1979" s="109"/>
      <c r="AH1979" s="109"/>
      <c r="AI1979" s="219"/>
      <c r="AJ1979" s="219"/>
      <c r="AK1979" s="109"/>
      <c r="AL1979" s="109"/>
      <c r="AM1979" s="109"/>
      <c r="AN1979" s="109"/>
      <c r="AO1979" s="109"/>
      <c r="AP1979" s="109"/>
      <c r="AQ1979" s="109"/>
      <c r="AR1979" s="109"/>
      <c r="AS1979" s="109"/>
      <c r="AT1979" s="109"/>
      <c r="AU1979" s="109"/>
      <c r="AV1979" s="109"/>
      <c r="AW1979" s="109"/>
      <c r="AX1979" s="109"/>
      <c r="AY1979" s="109"/>
      <c r="AZ1979" s="109"/>
      <c r="BA1979" s="109"/>
      <c r="BB1979" s="219">
        <v>19001968</v>
      </c>
      <c r="BC1979" s="109"/>
      <c r="BD1979" s="213"/>
      <c r="BE1979" s="109"/>
      <c r="BF1979" s="109"/>
      <c r="BG1979" s="109"/>
      <c r="BH1979" s="109"/>
      <c r="BI1979" s="109"/>
      <c r="BJ1979" s="109"/>
      <c r="BK1979" s="109"/>
      <c r="BL1979" s="109"/>
      <c r="BM1979" s="109"/>
      <c r="BN1979" s="109"/>
    </row>
    <row r="1980" spans="1:66">
      <c r="A1980" s="420">
        <v>1969</v>
      </c>
      <c r="B1980" s="211"/>
      <c r="C1980" s="211"/>
      <c r="D1980" s="211"/>
      <c r="E1980" s="211"/>
      <c r="F1980" s="211"/>
      <c r="G1980" s="212"/>
      <c r="H1980" s="109"/>
      <c r="I1980" s="109"/>
      <c r="J1980" s="109"/>
      <c r="K1980" s="213"/>
      <c r="L1980" s="213"/>
      <c r="M1980" s="109"/>
      <c r="N1980" s="109"/>
      <c r="O1980" s="109"/>
      <c r="P1980" s="213"/>
      <c r="Q1980" s="109"/>
      <c r="R1980" s="109"/>
      <c r="S1980" s="109"/>
      <c r="T1980" s="109"/>
      <c r="U1980" s="109"/>
      <c r="V1980" s="109"/>
      <c r="W1980" s="109"/>
      <c r="X1980" s="109"/>
      <c r="Y1980" s="109"/>
      <c r="Z1980" s="109"/>
      <c r="AA1980" s="109"/>
      <c r="AB1980" s="109"/>
      <c r="AC1980" s="109"/>
      <c r="AD1980" s="109"/>
      <c r="AE1980" s="109"/>
      <c r="AF1980" s="109"/>
      <c r="AG1980" s="109"/>
      <c r="AH1980" s="109"/>
      <c r="AI1980" s="219"/>
      <c r="AJ1980" s="219"/>
      <c r="AK1980" s="109"/>
      <c r="AL1980" s="109"/>
      <c r="AM1980" s="109"/>
      <c r="AN1980" s="109"/>
      <c r="AO1980" s="109"/>
      <c r="AP1980" s="109"/>
      <c r="AQ1980" s="109"/>
      <c r="AR1980" s="109"/>
      <c r="AS1980" s="109"/>
      <c r="AT1980" s="109"/>
      <c r="AU1980" s="109"/>
      <c r="AV1980" s="109"/>
      <c r="AW1980" s="109"/>
      <c r="AX1980" s="109"/>
      <c r="AY1980" s="109"/>
      <c r="AZ1980" s="109"/>
      <c r="BA1980" s="109"/>
      <c r="BB1980" s="64">
        <v>19001969</v>
      </c>
      <c r="BC1980" s="109"/>
      <c r="BD1980" s="213"/>
      <c r="BE1980" s="109"/>
      <c r="BF1980" s="109"/>
      <c r="BG1980" s="109"/>
      <c r="BH1980" s="109"/>
      <c r="BI1980" s="109"/>
      <c r="BJ1980" s="109"/>
      <c r="BK1980" s="109"/>
      <c r="BL1980" s="109"/>
      <c r="BM1980" s="109"/>
      <c r="BN1980" s="109"/>
    </row>
    <row r="1981" spans="1:66">
      <c r="A1981" s="420">
        <v>1970</v>
      </c>
      <c r="B1981" s="211"/>
      <c r="C1981" s="211"/>
      <c r="D1981" s="211"/>
      <c r="E1981" s="211"/>
      <c r="F1981" s="211"/>
      <c r="G1981" s="212"/>
      <c r="H1981" s="109"/>
      <c r="I1981" s="109"/>
      <c r="J1981" s="109"/>
      <c r="K1981" s="213"/>
      <c r="L1981" s="213"/>
      <c r="M1981" s="109"/>
      <c r="N1981" s="109"/>
      <c r="O1981" s="109"/>
      <c r="P1981" s="213"/>
      <c r="Q1981" s="109"/>
      <c r="R1981" s="109"/>
      <c r="S1981" s="109"/>
      <c r="T1981" s="109"/>
      <c r="U1981" s="109"/>
      <c r="V1981" s="109"/>
      <c r="W1981" s="109"/>
      <c r="X1981" s="109"/>
      <c r="Y1981" s="109"/>
      <c r="Z1981" s="109"/>
      <c r="AA1981" s="109"/>
      <c r="AB1981" s="109"/>
      <c r="AC1981" s="109"/>
      <c r="AD1981" s="109"/>
      <c r="AE1981" s="109"/>
      <c r="AF1981" s="109"/>
      <c r="AG1981" s="109"/>
      <c r="AH1981" s="109"/>
      <c r="AI1981" s="219"/>
      <c r="AJ1981" s="219"/>
      <c r="AK1981" s="109"/>
      <c r="AL1981" s="109"/>
      <c r="AM1981" s="109"/>
      <c r="AN1981" s="109"/>
      <c r="AO1981" s="109"/>
      <c r="AP1981" s="109"/>
      <c r="AQ1981" s="109"/>
      <c r="AR1981" s="109"/>
      <c r="AS1981" s="109"/>
      <c r="AT1981" s="109"/>
      <c r="AU1981" s="109"/>
      <c r="AV1981" s="109"/>
      <c r="AW1981" s="109"/>
      <c r="AX1981" s="109"/>
      <c r="AY1981" s="109"/>
      <c r="AZ1981" s="109"/>
      <c r="BA1981" s="109"/>
      <c r="BB1981" s="219">
        <v>19001970</v>
      </c>
      <c r="BC1981" s="109"/>
      <c r="BD1981" s="213"/>
      <c r="BE1981" s="109"/>
      <c r="BF1981" s="109"/>
      <c r="BG1981" s="109"/>
      <c r="BH1981" s="109"/>
      <c r="BI1981" s="109"/>
      <c r="BJ1981" s="109"/>
      <c r="BK1981" s="109"/>
      <c r="BL1981" s="109"/>
      <c r="BM1981" s="109"/>
      <c r="BN1981" s="109"/>
    </row>
    <row r="1982" spans="1:66">
      <c r="A1982" s="420">
        <v>1971</v>
      </c>
      <c r="B1982" s="211"/>
      <c r="C1982" s="211"/>
      <c r="D1982" s="211"/>
      <c r="E1982" s="211"/>
      <c r="F1982" s="211"/>
      <c r="G1982" s="212"/>
      <c r="H1982" s="109"/>
      <c r="I1982" s="109"/>
      <c r="J1982" s="109"/>
      <c r="K1982" s="213"/>
      <c r="L1982" s="213"/>
      <c r="M1982" s="109"/>
      <c r="N1982" s="109"/>
      <c r="O1982" s="109"/>
      <c r="P1982" s="213"/>
      <c r="Q1982" s="109"/>
      <c r="R1982" s="109"/>
      <c r="S1982" s="109"/>
      <c r="T1982" s="109"/>
      <c r="U1982" s="109"/>
      <c r="V1982" s="109"/>
      <c r="W1982" s="109"/>
      <c r="X1982" s="109"/>
      <c r="Y1982" s="109"/>
      <c r="Z1982" s="109"/>
      <c r="AA1982" s="109"/>
      <c r="AB1982" s="109"/>
      <c r="AC1982" s="109"/>
      <c r="AD1982" s="109"/>
      <c r="AE1982" s="109"/>
      <c r="AF1982" s="109"/>
      <c r="AG1982" s="109"/>
      <c r="AH1982" s="109"/>
      <c r="AI1982" s="219"/>
      <c r="AJ1982" s="219"/>
      <c r="AK1982" s="109"/>
      <c r="AL1982" s="109"/>
      <c r="AM1982" s="109"/>
      <c r="AN1982" s="109"/>
      <c r="AO1982" s="109"/>
      <c r="AP1982" s="109"/>
      <c r="AQ1982" s="109"/>
      <c r="AR1982" s="109"/>
      <c r="AS1982" s="109"/>
      <c r="AT1982" s="109"/>
      <c r="AU1982" s="109"/>
      <c r="AV1982" s="109"/>
      <c r="AW1982" s="109"/>
      <c r="AX1982" s="109"/>
      <c r="AY1982" s="109"/>
      <c r="AZ1982" s="109"/>
      <c r="BA1982" s="109"/>
      <c r="BB1982" s="64">
        <v>19001971</v>
      </c>
      <c r="BC1982" s="109"/>
      <c r="BD1982" s="213"/>
      <c r="BE1982" s="109"/>
      <c r="BF1982" s="109"/>
      <c r="BG1982" s="109"/>
      <c r="BH1982" s="109"/>
      <c r="BI1982" s="109"/>
      <c r="BJ1982" s="109"/>
      <c r="BK1982" s="109"/>
      <c r="BL1982" s="109"/>
      <c r="BM1982" s="109"/>
      <c r="BN1982" s="109"/>
    </row>
    <row r="1983" spans="1:66">
      <c r="A1983" s="420">
        <v>1972</v>
      </c>
      <c r="B1983" s="211"/>
      <c r="C1983" s="211"/>
      <c r="D1983" s="211"/>
      <c r="E1983" s="211"/>
      <c r="F1983" s="211"/>
      <c r="G1983" s="212"/>
      <c r="H1983" s="109"/>
      <c r="I1983" s="109"/>
      <c r="J1983" s="109"/>
      <c r="K1983" s="213"/>
      <c r="L1983" s="213"/>
      <c r="M1983" s="109"/>
      <c r="N1983" s="109"/>
      <c r="O1983" s="109"/>
      <c r="P1983" s="213"/>
      <c r="Q1983" s="109"/>
      <c r="R1983" s="109"/>
      <c r="S1983" s="109"/>
      <c r="T1983" s="109"/>
      <c r="U1983" s="109"/>
      <c r="V1983" s="109"/>
      <c r="W1983" s="109"/>
      <c r="X1983" s="109"/>
      <c r="Y1983" s="109"/>
      <c r="Z1983" s="109"/>
      <c r="AA1983" s="109"/>
      <c r="AB1983" s="109"/>
      <c r="AC1983" s="109"/>
      <c r="AD1983" s="109"/>
      <c r="AE1983" s="109"/>
      <c r="AF1983" s="109"/>
      <c r="AG1983" s="109"/>
      <c r="AH1983" s="109"/>
      <c r="AI1983" s="219"/>
      <c r="AJ1983" s="219"/>
      <c r="AK1983" s="109"/>
      <c r="AL1983" s="109"/>
      <c r="AM1983" s="109"/>
      <c r="AN1983" s="109"/>
      <c r="AO1983" s="109"/>
      <c r="AP1983" s="109"/>
      <c r="AQ1983" s="109"/>
      <c r="AR1983" s="109"/>
      <c r="AS1983" s="109"/>
      <c r="AT1983" s="109"/>
      <c r="AU1983" s="109"/>
      <c r="AV1983" s="109"/>
      <c r="AW1983" s="109"/>
      <c r="AX1983" s="109"/>
      <c r="AY1983" s="109"/>
      <c r="AZ1983" s="109"/>
      <c r="BA1983" s="109"/>
      <c r="BB1983" s="219">
        <v>19001972</v>
      </c>
      <c r="BC1983" s="109"/>
      <c r="BD1983" s="213"/>
      <c r="BE1983" s="109"/>
      <c r="BF1983" s="109"/>
      <c r="BG1983" s="109"/>
      <c r="BH1983" s="109"/>
      <c r="BI1983" s="109"/>
      <c r="BJ1983" s="109"/>
      <c r="BK1983" s="109"/>
      <c r="BL1983" s="109"/>
      <c r="BM1983" s="109"/>
      <c r="BN1983" s="109"/>
    </row>
    <row r="1984" spans="1:66">
      <c r="A1984" s="420">
        <v>1973</v>
      </c>
      <c r="B1984" s="211"/>
      <c r="C1984" s="211"/>
      <c r="D1984" s="211"/>
      <c r="E1984" s="211"/>
      <c r="F1984" s="211"/>
      <c r="G1984" s="212"/>
      <c r="H1984" s="109"/>
      <c r="I1984" s="109"/>
      <c r="J1984" s="109"/>
      <c r="K1984" s="213"/>
      <c r="L1984" s="213"/>
      <c r="M1984" s="109"/>
      <c r="N1984" s="109"/>
      <c r="O1984" s="109"/>
      <c r="P1984" s="213"/>
      <c r="Q1984" s="109"/>
      <c r="R1984" s="109"/>
      <c r="S1984" s="109"/>
      <c r="T1984" s="109"/>
      <c r="U1984" s="109"/>
      <c r="V1984" s="109"/>
      <c r="W1984" s="109"/>
      <c r="X1984" s="109"/>
      <c r="Y1984" s="109"/>
      <c r="Z1984" s="109"/>
      <c r="AA1984" s="109"/>
      <c r="AB1984" s="109"/>
      <c r="AC1984" s="109"/>
      <c r="AD1984" s="109"/>
      <c r="AE1984" s="109"/>
      <c r="AF1984" s="109"/>
      <c r="AG1984" s="109"/>
      <c r="AH1984" s="109"/>
      <c r="AI1984" s="219"/>
      <c r="AJ1984" s="219"/>
      <c r="AK1984" s="109"/>
      <c r="AL1984" s="109"/>
      <c r="AM1984" s="109"/>
      <c r="AN1984" s="109"/>
      <c r="AO1984" s="109"/>
      <c r="AP1984" s="109"/>
      <c r="AQ1984" s="109"/>
      <c r="AR1984" s="109"/>
      <c r="AS1984" s="109"/>
      <c r="AT1984" s="109"/>
      <c r="AU1984" s="109"/>
      <c r="AV1984" s="109"/>
      <c r="AW1984" s="109"/>
      <c r="AX1984" s="109"/>
      <c r="AY1984" s="109"/>
      <c r="AZ1984" s="109"/>
      <c r="BA1984" s="109"/>
      <c r="BB1984" s="64">
        <v>19001973</v>
      </c>
      <c r="BC1984" s="109"/>
      <c r="BD1984" s="213"/>
      <c r="BE1984" s="109"/>
      <c r="BF1984" s="109"/>
      <c r="BG1984" s="109"/>
      <c r="BH1984" s="109"/>
      <c r="BI1984" s="109"/>
      <c r="BJ1984" s="109"/>
      <c r="BK1984" s="109"/>
      <c r="BL1984" s="109"/>
      <c r="BM1984" s="109"/>
      <c r="BN1984" s="109"/>
    </row>
    <row r="1985" spans="1:66">
      <c r="A1985" s="420">
        <v>1974</v>
      </c>
      <c r="B1985" s="211"/>
      <c r="C1985" s="211"/>
      <c r="D1985" s="211"/>
      <c r="E1985" s="211"/>
      <c r="F1985" s="211"/>
      <c r="G1985" s="212"/>
      <c r="H1985" s="109"/>
      <c r="I1985" s="109"/>
      <c r="J1985" s="109"/>
      <c r="K1985" s="213"/>
      <c r="L1985" s="213"/>
      <c r="M1985" s="109"/>
      <c r="N1985" s="109"/>
      <c r="O1985" s="109"/>
      <c r="P1985" s="213"/>
      <c r="Q1985" s="109"/>
      <c r="R1985" s="109"/>
      <c r="S1985" s="109"/>
      <c r="T1985" s="109"/>
      <c r="U1985" s="109"/>
      <c r="V1985" s="109"/>
      <c r="W1985" s="109"/>
      <c r="X1985" s="109"/>
      <c r="Y1985" s="109"/>
      <c r="Z1985" s="109"/>
      <c r="AA1985" s="109"/>
      <c r="AB1985" s="109"/>
      <c r="AC1985" s="109"/>
      <c r="AD1985" s="109"/>
      <c r="AE1985" s="109"/>
      <c r="AF1985" s="109"/>
      <c r="AG1985" s="109"/>
      <c r="AH1985" s="109"/>
      <c r="AI1985" s="219"/>
      <c r="AJ1985" s="219"/>
      <c r="AK1985" s="109"/>
      <c r="AL1985" s="109"/>
      <c r="AM1985" s="109"/>
      <c r="AN1985" s="109"/>
      <c r="AO1985" s="109"/>
      <c r="AP1985" s="109"/>
      <c r="AQ1985" s="109"/>
      <c r="AR1985" s="109"/>
      <c r="AS1985" s="109"/>
      <c r="AT1985" s="109"/>
      <c r="AU1985" s="109"/>
      <c r="AV1985" s="109"/>
      <c r="AW1985" s="109"/>
      <c r="AX1985" s="109"/>
      <c r="AY1985" s="109"/>
      <c r="AZ1985" s="109"/>
      <c r="BA1985" s="109"/>
      <c r="BB1985" s="219">
        <v>19001974</v>
      </c>
      <c r="BC1985" s="109"/>
      <c r="BD1985" s="213"/>
      <c r="BE1985" s="109"/>
      <c r="BF1985" s="109"/>
      <c r="BG1985" s="109"/>
      <c r="BH1985" s="109"/>
      <c r="BI1985" s="109"/>
      <c r="BJ1985" s="109"/>
      <c r="BK1985" s="109"/>
      <c r="BL1985" s="109"/>
      <c r="BM1985" s="109"/>
      <c r="BN1985" s="109"/>
    </row>
    <row r="1986" spans="1:66">
      <c r="A1986" s="420">
        <v>1975</v>
      </c>
      <c r="B1986" s="211"/>
      <c r="C1986" s="211"/>
      <c r="D1986" s="211"/>
      <c r="E1986" s="211"/>
      <c r="F1986" s="211"/>
      <c r="G1986" s="212"/>
      <c r="H1986" s="109"/>
      <c r="I1986" s="109"/>
      <c r="J1986" s="109"/>
      <c r="K1986" s="213"/>
      <c r="L1986" s="213"/>
      <c r="M1986" s="109"/>
      <c r="N1986" s="109"/>
      <c r="O1986" s="109"/>
      <c r="P1986" s="213"/>
      <c r="Q1986" s="109"/>
      <c r="R1986" s="109"/>
      <c r="S1986" s="109"/>
      <c r="T1986" s="109"/>
      <c r="U1986" s="109"/>
      <c r="V1986" s="109"/>
      <c r="W1986" s="109"/>
      <c r="X1986" s="109"/>
      <c r="Y1986" s="109"/>
      <c r="Z1986" s="109"/>
      <c r="AA1986" s="109"/>
      <c r="AB1986" s="109"/>
      <c r="AC1986" s="109"/>
      <c r="AD1986" s="109"/>
      <c r="AE1986" s="109"/>
      <c r="AF1986" s="109"/>
      <c r="AG1986" s="109"/>
      <c r="AH1986" s="109"/>
      <c r="AI1986" s="219"/>
      <c r="AJ1986" s="219"/>
      <c r="AK1986" s="109"/>
      <c r="AL1986" s="109"/>
      <c r="AM1986" s="109"/>
      <c r="AN1986" s="109"/>
      <c r="AO1986" s="109"/>
      <c r="AP1986" s="109"/>
      <c r="AQ1986" s="109"/>
      <c r="AR1986" s="109"/>
      <c r="AS1986" s="109"/>
      <c r="AT1986" s="109"/>
      <c r="AU1986" s="109"/>
      <c r="AV1986" s="109"/>
      <c r="AW1986" s="109"/>
      <c r="AX1986" s="109"/>
      <c r="AY1986" s="109"/>
      <c r="AZ1986" s="109"/>
      <c r="BA1986" s="109"/>
      <c r="BB1986" s="64">
        <v>19001975</v>
      </c>
      <c r="BC1986" s="109"/>
      <c r="BD1986" s="213"/>
      <c r="BE1986" s="109"/>
      <c r="BF1986" s="109"/>
      <c r="BG1986" s="109"/>
      <c r="BH1986" s="109"/>
      <c r="BI1986" s="109"/>
      <c r="BJ1986" s="109"/>
      <c r="BK1986" s="109"/>
      <c r="BL1986" s="109"/>
      <c r="BM1986" s="109"/>
      <c r="BN1986" s="109"/>
    </row>
    <row r="1987" spans="1:66">
      <c r="A1987" s="420">
        <v>1976</v>
      </c>
      <c r="B1987" s="211"/>
      <c r="C1987" s="211"/>
      <c r="D1987" s="211"/>
      <c r="E1987" s="211"/>
      <c r="F1987" s="211"/>
      <c r="G1987" s="212"/>
      <c r="H1987" s="109"/>
      <c r="I1987" s="109"/>
      <c r="J1987" s="109"/>
      <c r="K1987" s="213"/>
      <c r="L1987" s="213"/>
      <c r="M1987" s="109"/>
      <c r="N1987" s="109"/>
      <c r="O1987" s="109"/>
      <c r="P1987" s="213"/>
      <c r="Q1987" s="109"/>
      <c r="R1987" s="109"/>
      <c r="S1987" s="109"/>
      <c r="T1987" s="109"/>
      <c r="U1987" s="109"/>
      <c r="V1987" s="109"/>
      <c r="W1987" s="109"/>
      <c r="X1987" s="109"/>
      <c r="Y1987" s="109"/>
      <c r="Z1987" s="109"/>
      <c r="AA1987" s="109"/>
      <c r="AB1987" s="109"/>
      <c r="AC1987" s="109"/>
      <c r="AD1987" s="109"/>
      <c r="AE1987" s="109"/>
      <c r="AF1987" s="109"/>
      <c r="AG1987" s="109"/>
      <c r="AH1987" s="109"/>
      <c r="AI1987" s="219"/>
      <c r="AJ1987" s="219"/>
      <c r="AK1987" s="109"/>
      <c r="AL1987" s="109"/>
      <c r="AM1987" s="109"/>
      <c r="AN1987" s="109"/>
      <c r="AO1987" s="109"/>
      <c r="AP1987" s="109"/>
      <c r="AQ1987" s="109"/>
      <c r="AR1987" s="109"/>
      <c r="AS1987" s="109"/>
      <c r="AT1987" s="109"/>
      <c r="AU1987" s="109"/>
      <c r="AV1987" s="109"/>
      <c r="AW1987" s="109"/>
      <c r="AX1987" s="109"/>
      <c r="AY1987" s="109"/>
      <c r="AZ1987" s="109"/>
      <c r="BA1987" s="109"/>
      <c r="BB1987" s="219">
        <v>19001976</v>
      </c>
      <c r="BC1987" s="109"/>
      <c r="BD1987" s="213"/>
      <c r="BE1987" s="109"/>
      <c r="BF1987" s="109"/>
      <c r="BG1987" s="109"/>
      <c r="BH1987" s="109"/>
      <c r="BI1987" s="109"/>
      <c r="BJ1987" s="109"/>
      <c r="BK1987" s="109"/>
      <c r="BL1987" s="109"/>
      <c r="BM1987" s="109"/>
      <c r="BN1987" s="109"/>
    </row>
    <row r="1988" spans="1:66">
      <c r="A1988" s="420">
        <v>1977</v>
      </c>
      <c r="B1988" s="211"/>
      <c r="C1988" s="211"/>
      <c r="D1988" s="211"/>
      <c r="E1988" s="211"/>
      <c r="F1988" s="211"/>
      <c r="G1988" s="212"/>
      <c r="H1988" s="109"/>
      <c r="I1988" s="109"/>
      <c r="J1988" s="109"/>
      <c r="K1988" s="213"/>
      <c r="L1988" s="213"/>
      <c r="M1988" s="109"/>
      <c r="N1988" s="109"/>
      <c r="O1988" s="109"/>
      <c r="P1988" s="213"/>
      <c r="Q1988" s="109"/>
      <c r="R1988" s="109"/>
      <c r="S1988" s="109"/>
      <c r="T1988" s="109"/>
      <c r="U1988" s="109"/>
      <c r="V1988" s="109"/>
      <c r="W1988" s="109"/>
      <c r="X1988" s="109"/>
      <c r="Y1988" s="109"/>
      <c r="Z1988" s="109"/>
      <c r="AA1988" s="109"/>
      <c r="AB1988" s="109"/>
      <c r="AC1988" s="109"/>
      <c r="AD1988" s="109"/>
      <c r="AE1988" s="109"/>
      <c r="AF1988" s="109"/>
      <c r="AG1988" s="109"/>
      <c r="AH1988" s="109"/>
      <c r="AI1988" s="219"/>
      <c r="AJ1988" s="219"/>
      <c r="AK1988" s="109"/>
      <c r="AL1988" s="109"/>
      <c r="AM1988" s="109"/>
      <c r="AN1988" s="109"/>
      <c r="AO1988" s="109"/>
      <c r="AP1988" s="109"/>
      <c r="AQ1988" s="109"/>
      <c r="AR1988" s="109"/>
      <c r="AS1988" s="109"/>
      <c r="AT1988" s="109"/>
      <c r="AU1988" s="109"/>
      <c r="AV1988" s="109"/>
      <c r="AW1988" s="109"/>
      <c r="AX1988" s="109"/>
      <c r="AY1988" s="109"/>
      <c r="AZ1988" s="109"/>
      <c r="BA1988" s="109"/>
      <c r="BB1988" s="64">
        <v>19001977</v>
      </c>
      <c r="BC1988" s="109"/>
      <c r="BD1988" s="213"/>
      <c r="BE1988" s="109"/>
      <c r="BF1988" s="109"/>
      <c r="BG1988" s="109"/>
      <c r="BH1988" s="109"/>
      <c r="BI1988" s="109"/>
      <c r="BJ1988" s="109"/>
      <c r="BK1988" s="109"/>
      <c r="BL1988" s="109"/>
      <c r="BM1988" s="109"/>
      <c r="BN1988" s="109"/>
    </row>
    <row r="1989" spans="1:66">
      <c r="A1989" s="420">
        <v>1978</v>
      </c>
      <c r="B1989" s="211"/>
      <c r="C1989" s="211"/>
      <c r="D1989" s="211"/>
      <c r="E1989" s="211"/>
      <c r="F1989" s="211"/>
      <c r="G1989" s="212"/>
      <c r="H1989" s="109"/>
      <c r="I1989" s="109"/>
      <c r="J1989" s="109"/>
      <c r="K1989" s="213"/>
      <c r="L1989" s="213"/>
      <c r="M1989" s="109"/>
      <c r="N1989" s="109"/>
      <c r="O1989" s="109"/>
      <c r="P1989" s="213"/>
      <c r="Q1989" s="109"/>
      <c r="R1989" s="109"/>
      <c r="S1989" s="109"/>
      <c r="T1989" s="109"/>
      <c r="U1989" s="109"/>
      <c r="V1989" s="109"/>
      <c r="W1989" s="109"/>
      <c r="X1989" s="109"/>
      <c r="Y1989" s="109"/>
      <c r="Z1989" s="109"/>
      <c r="AA1989" s="109"/>
      <c r="AB1989" s="109"/>
      <c r="AC1989" s="109"/>
      <c r="AD1989" s="109"/>
      <c r="AE1989" s="109"/>
      <c r="AF1989" s="109"/>
      <c r="AG1989" s="109"/>
      <c r="AH1989" s="109"/>
      <c r="AI1989" s="219"/>
      <c r="AJ1989" s="219"/>
      <c r="AK1989" s="109"/>
      <c r="AL1989" s="109"/>
      <c r="AM1989" s="109"/>
      <c r="AN1989" s="109"/>
      <c r="AO1989" s="109"/>
      <c r="AP1989" s="109"/>
      <c r="AQ1989" s="109"/>
      <c r="AR1989" s="109"/>
      <c r="AS1989" s="109"/>
      <c r="AT1989" s="109"/>
      <c r="AU1989" s="109"/>
      <c r="AV1989" s="109"/>
      <c r="AW1989" s="109"/>
      <c r="AX1989" s="109"/>
      <c r="AY1989" s="109"/>
      <c r="AZ1989" s="109"/>
      <c r="BA1989" s="109"/>
      <c r="BB1989" s="219">
        <v>19001978</v>
      </c>
      <c r="BC1989" s="109"/>
      <c r="BD1989" s="213"/>
      <c r="BE1989" s="109"/>
      <c r="BF1989" s="109"/>
      <c r="BG1989" s="109"/>
      <c r="BH1989" s="109"/>
      <c r="BI1989" s="109"/>
      <c r="BJ1989" s="109"/>
      <c r="BK1989" s="109"/>
      <c r="BL1989" s="109"/>
      <c r="BM1989" s="109"/>
      <c r="BN1989" s="109"/>
    </row>
    <row r="1990" spans="1:66">
      <c r="A1990" s="420">
        <v>1979</v>
      </c>
      <c r="B1990" s="211"/>
      <c r="C1990" s="211"/>
      <c r="D1990" s="211"/>
      <c r="E1990" s="211"/>
      <c r="F1990" s="211"/>
      <c r="G1990" s="212"/>
      <c r="H1990" s="109"/>
      <c r="I1990" s="109"/>
      <c r="J1990" s="109"/>
      <c r="K1990" s="213"/>
      <c r="L1990" s="213"/>
      <c r="M1990" s="109"/>
      <c r="N1990" s="109"/>
      <c r="O1990" s="109"/>
      <c r="P1990" s="213"/>
      <c r="Q1990" s="109"/>
      <c r="R1990" s="109"/>
      <c r="S1990" s="109"/>
      <c r="T1990" s="109"/>
      <c r="U1990" s="109"/>
      <c r="V1990" s="109"/>
      <c r="W1990" s="109"/>
      <c r="X1990" s="109"/>
      <c r="Y1990" s="109"/>
      <c r="Z1990" s="109"/>
      <c r="AA1990" s="109"/>
      <c r="AB1990" s="109"/>
      <c r="AC1990" s="109"/>
      <c r="AD1990" s="109"/>
      <c r="AE1990" s="109"/>
      <c r="AF1990" s="109"/>
      <c r="AG1990" s="109"/>
      <c r="AH1990" s="109"/>
      <c r="AI1990" s="219"/>
      <c r="AJ1990" s="219"/>
      <c r="AK1990" s="109"/>
      <c r="AL1990" s="109"/>
      <c r="AM1990" s="109"/>
      <c r="AN1990" s="109"/>
      <c r="AO1990" s="109"/>
      <c r="AP1990" s="109"/>
      <c r="AQ1990" s="109"/>
      <c r="AR1990" s="109"/>
      <c r="AS1990" s="109"/>
      <c r="AT1990" s="109"/>
      <c r="AU1990" s="109"/>
      <c r="AV1990" s="109"/>
      <c r="AW1990" s="109"/>
      <c r="AX1990" s="109"/>
      <c r="AY1990" s="109"/>
      <c r="AZ1990" s="109"/>
      <c r="BA1990" s="109"/>
      <c r="BB1990" s="64">
        <v>19001979</v>
      </c>
      <c r="BC1990" s="109"/>
      <c r="BD1990" s="213"/>
      <c r="BE1990" s="109"/>
      <c r="BF1990" s="109"/>
      <c r="BG1990" s="109"/>
      <c r="BH1990" s="109"/>
      <c r="BI1990" s="109"/>
      <c r="BJ1990" s="109"/>
      <c r="BK1990" s="109"/>
      <c r="BL1990" s="109"/>
      <c r="BM1990" s="109"/>
      <c r="BN1990" s="109"/>
    </row>
    <row r="1991" spans="1:66">
      <c r="A1991" s="420">
        <v>1980</v>
      </c>
      <c r="B1991" s="211"/>
      <c r="C1991" s="211"/>
      <c r="D1991" s="211"/>
      <c r="E1991" s="211"/>
      <c r="F1991" s="211"/>
      <c r="G1991" s="212"/>
      <c r="H1991" s="109"/>
      <c r="I1991" s="109"/>
      <c r="J1991" s="109"/>
      <c r="K1991" s="213"/>
      <c r="L1991" s="213"/>
      <c r="M1991" s="109"/>
      <c r="N1991" s="109"/>
      <c r="O1991" s="109"/>
      <c r="P1991" s="213"/>
      <c r="Q1991" s="109"/>
      <c r="R1991" s="109"/>
      <c r="S1991" s="109"/>
      <c r="T1991" s="109"/>
      <c r="U1991" s="109"/>
      <c r="V1991" s="109"/>
      <c r="W1991" s="109"/>
      <c r="X1991" s="109"/>
      <c r="Y1991" s="109"/>
      <c r="Z1991" s="109"/>
      <c r="AA1991" s="109"/>
      <c r="AB1991" s="109"/>
      <c r="AC1991" s="109"/>
      <c r="AD1991" s="109"/>
      <c r="AE1991" s="109"/>
      <c r="AF1991" s="109"/>
      <c r="AG1991" s="109"/>
      <c r="AH1991" s="109"/>
      <c r="AI1991" s="219"/>
      <c r="AJ1991" s="219"/>
      <c r="AK1991" s="109"/>
      <c r="AL1991" s="109"/>
      <c r="AM1991" s="109"/>
      <c r="AN1991" s="109"/>
      <c r="AO1991" s="109"/>
      <c r="AP1991" s="109"/>
      <c r="AQ1991" s="109"/>
      <c r="AR1991" s="109"/>
      <c r="AS1991" s="109"/>
      <c r="AT1991" s="109"/>
      <c r="AU1991" s="109"/>
      <c r="AV1991" s="109"/>
      <c r="AW1991" s="109"/>
      <c r="AX1991" s="109"/>
      <c r="AY1991" s="109"/>
      <c r="AZ1991" s="109"/>
      <c r="BA1991" s="109"/>
      <c r="BB1991" s="219">
        <v>19001980</v>
      </c>
      <c r="BC1991" s="109"/>
      <c r="BD1991" s="213"/>
      <c r="BE1991" s="109"/>
      <c r="BF1991" s="109"/>
      <c r="BG1991" s="109"/>
      <c r="BH1991" s="109"/>
      <c r="BI1991" s="109"/>
      <c r="BJ1991" s="109"/>
      <c r="BK1991" s="109"/>
      <c r="BL1991" s="109"/>
      <c r="BM1991" s="109"/>
      <c r="BN1991" s="109"/>
    </row>
    <row r="1992" spans="1:66">
      <c r="A1992" s="420">
        <v>1981</v>
      </c>
      <c r="B1992" s="211"/>
      <c r="C1992" s="211"/>
      <c r="D1992" s="211"/>
      <c r="E1992" s="211"/>
      <c r="F1992" s="211"/>
      <c r="G1992" s="212"/>
      <c r="H1992" s="109"/>
      <c r="I1992" s="109"/>
      <c r="J1992" s="109"/>
      <c r="K1992" s="213"/>
      <c r="L1992" s="213"/>
      <c r="M1992" s="109"/>
      <c r="N1992" s="109"/>
      <c r="O1992" s="109"/>
      <c r="P1992" s="213"/>
      <c r="Q1992" s="109"/>
      <c r="R1992" s="109"/>
      <c r="S1992" s="109"/>
      <c r="T1992" s="109"/>
      <c r="U1992" s="109"/>
      <c r="V1992" s="109"/>
      <c r="W1992" s="109"/>
      <c r="X1992" s="109"/>
      <c r="Y1992" s="109"/>
      <c r="Z1992" s="109"/>
      <c r="AA1992" s="109"/>
      <c r="AB1992" s="109"/>
      <c r="AC1992" s="109"/>
      <c r="AD1992" s="109"/>
      <c r="AE1992" s="109"/>
      <c r="AF1992" s="109"/>
      <c r="AG1992" s="109"/>
      <c r="AH1992" s="109"/>
      <c r="AI1992" s="219"/>
      <c r="AJ1992" s="219"/>
      <c r="AK1992" s="109"/>
      <c r="AL1992" s="109"/>
      <c r="AM1992" s="109"/>
      <c r="AN1992" s="109"/>
      <c r="AO1992" s="109"/>
      <c r="AP1992" s="109"/>
      <c r="AQ1992" s="109"/>
      <c r="AR1992" s="109"/>
      <c r="AS1992" s="109"/>
      <c r="AT1992" s="109"/>
      <c r="AU1992" s="109"/>
      <c r="AV1992" s="109"/>
      <c r="AW1992" s="109"/>
      <c r="AX1992" s="109"/>
      <c r="AY1992" s="109"/>
      <c r="AZ1992" s="109"/>
      <c r="BA1992" s="109"/>
      <c r="BB1992" s="64">
        <v>19001981</v>
      </c>
      <c r="BC1992" s="109"/>
      <c r="BD1992" s="213"/>
      <c r="BE1992" s="109"/>
      <c r="BF1992" s="109"/>
      <c r="BG1992" s="109"/>
      <c r="BH1992" s="109"/>
      <c r="BI1992" s="109"/>
      <c r="BJ1992" s="109"/>
      <c r="BK1992" s="109"/>
      <c r="BL1992" s="109"/>
      <c r="BM1992" s="109"/>
      <c r="BN1992" s="109"/>
    </row>
    <row r="1993" spans="1:66">
      <c r="A1993" s="420">
        <v>1982</v>
      </c>
      <c r="B1993" s="211"/>
      <c r="C1993" s="211"/>
      <c r="D1993" s="211"/>
      <c r="E1993" s="211"/>
      <c r="F1993" s="211"/>
      <c r="G1993" s="212"/>
      <c r="H1993" s="109"/>
      <c r="I1993" s="109"/>
      <c r="J1993" s="109"/>
      <c r="K1993" s="213"/>
      <c r="L1993" s="213"/>
      <c r="M1993" s="109"/>
      <c r="N1993" s="109"/>
      <c r="O1993" s="109"/>
      <c r="P1993" s="213"/>
      <c r="Q1993" s="109"/>
      <c r="R1993" s="109"/>
      <c r="S1993" s="109"/>
      <c r="T1993" s="109"/>
      <c r="U1993" s="109"/>
      <c r="V1993" s="109"/>
      <c r="W1993" s="109"/>
      <c r="X1993" s="109"/>
      <c r="Y1993" s="109"/>
      <c r="Z1993" s="109"/>
      <c r="AA1993" s="109"/>
      <c r="AB1993" s="109"/>
      <c r="AC1993" s="109"/>
      <c r="AD1993" s="109"/>
      <c r="AE1993" s="109"/>
      <c r="AF1993" s="109"/>
      <c r="AG1993" s="109"/>
      <c r="AH1993" s="109"/>
      <c r="AI1993" s="219"/>
      <c r="AJ1993" s="219"/>
      <c r="AK1993" s="109"/>
      <c r="AL1993" s="109"/>
      <c r="AM1993" s="109"/>
      <c r="AN1993" s="109"/>
      <c r="AO1993" s="109"/>
      <c r="AP1993" s="109"/>
      <c r="AQ1993" s="109"/>
      <c r="AR1993" s="109"/>
      <c r="AS1993" s="109"/>
      <c r="AT1993" s="109"/>
      <c r="AU1993" s="109"/>
      <c r="AV1993" s="109"/>
      <c r="AW1993" s="109"/>
      <c r="AX1993" s="109"/>
      <c r="AY1993" s="109"/>
      <c r="AZ1993" s="109"/>
      <c r="BA1993" s="109"/>
      <c r="BB1993" s="219">
        <v>19001982</v>
      </c>
      <c r="BC1993" s="109"/>
      <c r="BD1993" s="213"/>
      <c r="BE1993" s="109"/>
      <c r="BF1993" s="109"/>
      <c r="BG1993" s="109"/>
      <c r="BH1993" s="109"/>
      <c r="BI1993" s="109"/>
      <c r="BJ1993" s="109"/>
      <c r="BK1993" s="109"/>
      <c r="BL1993" s="109"/>
      <c r="BM1993" s="109"/>
      <c r="BN1993" s="109"/>
    </row>
    <row r="1994" spans="1:66">
      <c r="A1994" s="420">
        <v>1983</v>
      </c>
      <c r="B1994" s="211"/>
      <c r="C1994" s="211"/>
      <c r="D1994" s="211"/>
      <c r="E1994" s="211"/>
      <c r="F1994" s="211"/>
      <c r="G1994" s="212"/>
      <c r="H1994" s="109"/>
      <c r="I1994" s="109"/>
      <c r="J1994" s="109"/>
      <c r="K1994" s="213"/>
      <c r="L1994" s="213"/>
      <c r="M1994" s="109"/>
      <c r="N1994" s="109"/>
      <c r="O1994" s="109"/>
      <c r="P1994" s="213"/>
      <c r="Q1994" s="109"/>
      <c r="R1994" s="109"/>
      <c r="S1994" s="109"/>
      <c r="T1994" s="109"/>
      <c r="U1994" s="109"/>
      <c r="V1994" s="109"/>
      <c r="W1994" s="109"/>
      <c r="X1994" s="109"/>
      <c r="Y1994" s="109"/>
      <c r="Z1994" s="109"/>
      <c r="AA1994" s="109"/>
      <c r="AB1994" s="109"/>
      <c r="AC1994" s="109"/>
      <c r="AD1994" s="109"/>
      <c r="AE1994" s="109"/>
      <c r="AF1994" s="109"/>
      <c r="AG1994" s="109"/>
      <c r="AH1994" s="109"/>
      <c r="AI1994" s="219"/>
      <c r="AJ1994" s="219"/>
      <c r="AK1994" s="109"/>
      <c r="AL1994" s="109"/>
      <c r="AM1994" s="109"/>
      <c r="AN1994" s="109"/>
      <c r="AO1994" s="109"/>
      <c r="AP1994" s="109"/>
      <c r="AQ1994" s="109"/>
      <c r="AR1994" s="109"/>
      <c r="AS1994" s="109"/>
      <c r="AT1994" s="109"/>
      <c r="AU1994" s="109"/>
      <c r="AV1994" s="109"/>
      <c r="AW1994" s="109"/>
      <c r="AX1994" s="109"/>
      <c r="AY1994" s="109"/>
      <c r="AZ1994" s="109"/>
      <c r="BA1994" s="109"/>
      <c r="BB1994" s="64">
        <v>19001983</v>
      </c>
      <c r="BC1994" s="109"/>
      <c r="BD1994" s="213"/>
      <c r="BE1994" s="109"/>
      <c r="BF1994" s="109"/>
      <c r="BG1994" s="109"/>
      <c r="BH1994" s="109"/>
      <c r="BI1994" s="109"/>
      <c r="BJ1994" s="109"/>
      <c r="BK1994" s="109"/>
      <c r="BL1994" s="109"/>
      <c r="BM1994" s="109"/>
      <c r="BN1994" s="109"/>
    </row>
    <row r="1995" spans="1:66">
      <c r="A1995" s="420">
        <v>1984</v>
      </c>
      <c r="B1995" s="211"/>
      <c r="C1995" s="211"/>
      <c r="D1995" s="211"/>
      <c r="E1995" s="211"/>
      <c r="F1995" s="211"/>
      <c r="G1995" s="212"/>
      <c r="H1995" s="109"/>
      <c r="I1995" s="109"/>
      <c r="J1995" s="109"/>
      <c r="K1995" s="213"/>
      <c r="L1995" s="213"/>
      <c r="M1995" s="109"/>
      <c r="N1995" s="109"/>
      <c r="O1995" s="109"/>
      <c r="P1995" s="213"/>
      <c r="Q1995" s="109"/>
      <c r="R1995" s="109"/>
      <c r="S1995" s="109"/>
      <c r="T1995" s="109"/>
      <c r="U1995" s="109"/>
      <c r="V1995" s="109"/>
      <c r="W1995" s="109"/>
      <c r="X1995" s="109"/>
      <c r="Y1995" s="109"/>
      <c r="Z1995" s="109"/>
      <c r="AA1995" s="109"/>
      <c r="AB1995" s="109"/>
      <c r="AC1995" s="109"/>
      <c r="AD1995" s="109"/>
      <c r="AE1995" s="109"/>
      <c r="AF1995" s="109"/>
      <c r="AG1995" s="109"/>
      <c r="AH1995" s="109"/>
      <c r="AI1995" s="219"/>
      <c r="AJ1995" s="219"/>
      <c r="AK1995" s="109"/>
      <c r="AL1995" s="109"/>
      <c r="AM1995" s="109"/>
      <c r="AN1995" s="109"/>
      <c r="AO1995" s="109"/>
      <c r="AP1995" s="109"/>
      <c r="AQ1995" s="109"/>
      <c r="AR1995" s="109"/>
      <c r="AS1995" s="109"/>
      <c r="AT1995" s="109"/>
      <c r="AU1995" s="109"/>
      <c r="AV1995" s="109"/>
      <c r="AW1995" s="109"/>
      <c r="AX1995" s="109"/>
      <c r="AY1995" s="109"/>
      <c r="AZ1995" s="109"/>
      <c r="BA1995" s="109"/>
      <c r="BB1995" s="219">
        <v>19001984</v>
      </c>
      <c r="BC1995" s="109"/>
      <c r="BD1995" s="213"/>
      <c r="BE1995" s="109"/>
      <c r="BF1995" s="109"/>
      <c r="BG1995" s="109"/>
      <c r="BH1995" s="109"/>
      <c r="BI1995" s="109"/>
      <c r="BJ1995" s="109"/>
      <c r="BK1995" s="109"/>
      <c r="BL1995" s="109"/>
      <c r="BM1995" s="109"/>
      <c r="BN1995" s="109"/>
    </row>
    <row r="1996" spans="1:66">
      <c r="A1996" s="420">
        <v>1985</v>
      </c>
      <c r="B1996" s="211"/>
      <c r="C1996" s="211"/>
      <c r="D1996" s="211"/>
      <c r="E1996" s="211"/>
      <c r="F1996" s="211"/>
      <c r="G1996" s="212"/>
      <c r="H1996" s="109"/>
      <c r="I1996" s="109"/>
      <c r="J1996" s="109"/>
      <c r="K1996" s="213"/>
      <c r="L1996" s="213"/>
      <c r="M1996" s="109"/>
      <c r="N1996" s="109"/>
      <c r="O1996" s="109"/>
      <c r="P1996" s="213"/>
      <c r="Q1996" s="109"/>
      <c r="R1996" s="109"/>
      <c r="S1996" s="109"/>
      <c r="T1996" s="109"/>
      <c r="U1996" s="109"/>
      <c r="V1996" s="109"/>
      <c r="W1996" s="109"/>
      <c r="X1996" s="109"/>
      <c r="Y1996" s="109"/>
      <c r="Z1996" s="109"/>
      <c r="AA1996" s="109"/>
      <c r="AB1996" s="109"/>
      <c r="AC1996" s="109"/>
      <c r="AD1996" s="109"/>
      <c r="AE1996" s="109"/>
      <c r="AF1996" s="109"/>
      <c r="AG1996" s="109"/>
      <c r="AH1996" s="109"/>
      <c r="AI1996" s="219"/>
      <c r="AJ1996" s="219"/>
      <c r="AK1996" s="109"/>
      <c r="AL1996" s="109"/>
      <c r="AM1996" s="109"/>
      <c r="AN1996" s="109"/>
      <c r="AO1996" s="109"/>
      <c r="AP1996" s="109"/>
      <c r="AQ1996" s="109"/>
      <c r="AR1996" s="109"/>
      <c r="AS1996" s="109"/>
      <c r="AT1996" s="109"/>
      <c r="AU1996" s="109"/>
      <c r="AV1996" s="109"/>
      <c r="AW1996" s="109"/>
      <c r="AX1996" s="109"/>
      <c r="AY1996" s="109"/>
      <c r="AZ1996" s="109"/>
      <c r="BA1996" s="109"/>
      <c r="BB1996" s="64">
        <v>19001985</v>
      </c>
      <c r="BC1996" s="109"/>
      <c r="BD1996" s="213"/>
      <c r="BE1996" s="109"/>
      <c r="BF1996" s="109"/>
      <c r="BG1996" s="109"/>
      <c r="BH1996" s="109"/>
      <c r="BI1996" s="109"/>
      <c r="BJ1996" s="109"/>
      <c r="BK1996" s="109"/>
      <c r="BL1996" s="109"/>
      <c r="BM1996" s="109"/>
      <c r="BN1996" s="109"/>
    </row>
    <row r="1997" spans="1:66">
      <c r="A1997" s="420">
        <v>1986</v>
      </c>
      <c r="B1997" s="211"/>
      <c r="C1997" s="211"/>
      <c r="D1997" s="211"/>
      <c r="E1997" s="211"/>
      <c r="F1997" s="211"/>
      <c r="G1997" s="212"/>
      <c r="H1997" s="109"/>
      <c r="I1997" s="109"/>
      <c r="J1997" s="109"/>
      <c r="K1997" s="213"/>
      <c r="L1997" s="213"/>
      <c r="M1997" s="109"/>
      <c r="N1997" s="109"/>
      <c r="O1997" s="109"/>
      <c r="P1997" s="213"/>
      <c r="Q1997" s="109"/>
      <c r="R1997" s="109"/>
      <c r="S1997" s="109"/>
      <c r="T1997" s="109"/>
      <c r="U1997" s="109"/>
      <c r="V1997" s="109"/>
      <c r="W1997" s="109"/>
      <c r="X1997" s="109"/>
      <c r="Y1997" s="109"/>
      <c r="Z1997" s="109"/>
      <c r="AA1997" s="109"/>
      <c r="AB1997" s="109"/>
      <c r="AC1997" s="109"/>
      <c r="AD1997" s="109"/>
      <c r="AE1997" s="109"/>
      <c r="AF1997" s="109"/>
      <c r="AG1997" s="109"/>
      <c r="AH1997" s="109"/>
      <c r="AI1997" s="219"/>
      <c r="AJ1997" s="219"/>
      <c r="AK1997" s="109"/>
      <c r="AL1997" s="109"/>
      <c r="AM1997" s="109"/>
      <c r="AN1997" s="109"/>
      <c r="AO1997" s="109"/>
      <c r="AP1997" s="109"/>
      <c r="AQ1997" s="109"/>
      <c r="AR1997" s="109"/>
      <c r="AS1997" s="109"/>
      <c r="AT1997" s="109"/>
      <c r="AU1997" s="109"/>
      <c r="AV1997" s="109"/>
      <c r="AW1997" s="109"/>
      <c r="AX1997" s="109"/>
      <c r="AY1997" s="109"/>
      <c r="AZ1997" s="109"/>
      <c r="BA1997" s="109"/>
      <c r="BB1997" s="219">
        <v>19001986</v>
      </c>
      <c r="BC1997" s="109"/>
      <c r="BD1997" s="213"/>
      <c r="BE1997" s="109"/>
      <c r="BF1997" s="109"/>
      <c r="BG1997" s="109"/>
      <c r="BH1997" s="109"/>
      <c r="BI1997" s="109"/>
      <c r="BJ1997" s="109"/>
      <c r="BK1997" s="109"/>
      <c r="BL1997" s="109"/>
      <c r="BM1997" s="109"/>
      <c r="BN1997" s="109"/>
    </row>
    <row r="1998" spans="1:66">
      <c r="A1998" s="420">
        <v>1987</v>
      </c>
      <c r="B1998" s="211"/>
      <c r="C1998" s="211"/>
      <c r="D1998" s="211"/>
      <c r="E1998" s="211"/>
      <c r="F1998" s="211"/>
      <c r="G1998" s="212"/>
      <c r="H1998" s="109"/>
      <c r="I1998" s="109"/>
      <c r="J1998" s="109"/>
      <c r="K1998" s="213"/>
      <c r="L1998" s="213"/>
      <c r="M1998" s="109"/>
      <c r="N1998" s="109"/>
      <c r="O1998" s="109"/>
      <c r="P1998" s="213"/>
      <c r="Q1998" s="109"/>
      <c r="R1998" s="109"/>
      <c r="S1998" s="109"/>
      <c r="T1998" s="109"/>
      <c r="U1998" s="109"/>
      <c r="V1998" s="109"/>
      <c r="W1998" s="109"/>
      <c r="X1998" s="109"/>
      <c r="Y1998" s="109"/>
      <c r="Z1998" s="109"/>
      <c r="AA1998" s="109"/>
      <c r="AB1998" s="109"/>
      <c r="AC1998" s="109"/>
      <c r="AD1998" s="109"/>
      <c r="AE1998" s="109"/>
      <c r="AF1998" s="109"/>
      <c r="AG1998" s="109"/>
      <c r="AH1998" s="109"/>
      <c r="AI1998" s="219"/>
      <c r="AJ1998" s="219"/>
      <c r="AK1998" s="109"/>
      <c r="AL1998" s="109"/>
      <c r="AM1998" s="109"/>
      <c r="AN1998" s="109"/>
      <c r="AO1998" s="109"/>
      <c r="AP1998" s="109"/>
      <c r="AQ1998" s="109"/>
      <c r="AR1998" s="109"/>
      <c r="AS1998" s="109"/>
      <c r="AT1998" s="109"/>
      <c r="AU1998" s="109"/>
      <c r="AV1998" s="109"/>
      <c r="AW1998" s="109"/>
      <c r="AX1998" s="109"/>
      <c r="AY1998" s="109"/>
      <c r="AZ1998" s="109"/>
      <c r="BA1998" s="109"/>
      <c r="BB1998" s="64">
        <v>19001987</v>
      </c>
      <c r="BC1998" s="109"/>
      <c r="BD1998" s="213"/>
      <c r="BE1998" s="109"/>
      <c r="BF1998" s="109"/>
      <c r="BG1998" s="109"/>
      <c r="BH1998" s="109"/>
      <c r="BI1998" s="109"/>
      <c r="BJ1998" s="109"/>
      <c r="BK1998" s="109"/>
      <c r="BL1998" s="109"/>
      <c r="BM1998" s="109"/>
      <c r="BN1998" s="109"/>
    </row>
    <row r="1999" spans="1:66">
      <c r="A1999" s="420">
        <v>1988</v>
      </c>
      <c r="B1999" s="211"/>
      <c r="C1999" s="211"/>
      <c r="D1999" s="211"/>
      <c r="E1999" s="211"/>
      <c r="F1999" s="211"/>
      <c r="G1999" s="212"/>
      <c r="H1999" s="109"/>
      <c r="I1999" s="109"/>
      <c r="J1999" s="109"/>
      <c r="K1999" s="213"/>
      <c r="L1999" s="213"/>
      <c r="M1999" s="109"/>
      <c r="N1999" s="109"/>
      <c r="O1999" s="109"/>
      <c r="P1999" s="213"/>
      <c r="Q1999" s="109"/>
      <c r="R1999" s="109"/>
      <c r="S1999" s="109"/>
      <c r="T1999" s="109"/>
      <c r="U1999" s="109"/>
      <c r="V1999" s="109"/>
      <c r="W1999" s="109"/>
      <c r="X1999" s="109"/>
      <c r="Y1999" s="109"/>
      <c r="Z1999" s="109"/>
      <c r="AA1999" s="109"/>
      <c r="AB1999" s="109"/>
      <c r="AC1999" s="109"/>
      <c r="AD1999" s="109"/>
      <c r="AE1999" s="109"/>
      <c r="AF1999" s="109"/>
      <c r="AG1999" s="109"/>
      <c r="AH1999" s="109"/>
      <c r="AI1999" s="219"/>
      <c r="AJ1999" s="219"/>
      <c r="AK1999" s="109"/>
      <c r="AL1999" s="109"/>
      <c r="AM1999" s="109"/>
      <c r="AN1999" s="109"/>
      <c r="AO1999" s="109"/>
      <c r="AP1999" s="109"/>
      <c r="AQ1999" s="109"/>
      <c r="AR1999" s="109"/>
      <c r="AS1999" s="109"/>
      <c r="AT1999" s="109"/>
      <c r="AU1999" s="109"/>
      <c r="AV1999" s="109"/>
      <c r="AW1999" s="109"/>
      <c r="AX1999" s="109"/>
      <c r="AY1999" s="109"/>
      <c r="AZ1999" s="109"/>
      <c r="BA1999" s="109"/>
      <c r="BB1999" s="219">
        <v>19001988</v>
      </c>
      <c r="BC1999" s="109"/>
      <c r="BD1999" s="213"/>
      <c r="BE1999" s="109"/>
      <c r="BF1999" s="109"/>
      <c r="BG1999" s="109"/>
      <c r="BH1999" s="109"/>
      <c r="BI1999" s="109"/>
      <c r="BJ1999" s="109"/>
      <c r="BK1999" s="109"/>
      <c r="BL1999" s="109"/>
      <c r="BM1999" s="109"/>
      <c r="BN1999" s="109"/>
    </row>
    <row r="2000" spans="1:66">
      <c r="A2000" s="420">
        <v>1989</v>
      </c>
      <c r="B2000" s="211"/>
      <c r="C2000" s="211"/>
      <c r="D2000" s="211"/>
      <c r="E2000" s="211"/>
      <c r="F2000" s="211"/>
      <c r="G2000" s="212"/>
      <c r="H2000" s="109"/>
      <c r="I2000" s="109"/>
      <c r="J2000" s="109"/>
      <c r="K2000" s="213"/>
      <c r="L2000" s="213"/>
      <c r="M2000" s="109"/>
      <c r="N2000" s="109"/>
      <c r="O2000" s="109"/>
      <c r="P2000" s="213"/>
      <c r="Q2000" s="109"/>
      <c r="R2000" s="109"/>
      <c r="S2000" s="109"/>
      <c r="T2000" s="109"/>
      <c r="U2000" s="109"/>
      <c r="V2000" s="109"/>
      <c r="W2000" s="109"/>
      <c r="X2000" s="109"/>
      <c r="Y2000" s="109"/>
      <c r="Z2000" s="109"/>
      <c r="AA2000" s="109"/>
      <c r="AB2000" s="109"/>
      <c r="AC2000" s="109"/>
      <c r="AD2000" s="109"/>
      <c r="AE2000" s="109"/>
      <c r="AF2000" s="109"/>
      <c r="AG2000" s="109"/>
      <c r="AH2000" s="109"/>
      <c r="AI2000" s="219"/>
      <c r="AJ2000" s="219"/>
      <c r="AK2000" s="109"/>
      <c r="AL2000" s="109"/>
      <c r="AM2000" s="109"/>
      <c r="AN2000" s="109"/>
      <c r="AO2000" s="109"/>
      <c r="AP2000" s="109"/>
      <c r="AQ2000" s="109"/>
      <c r="AR2000" s="109"/>
      <c r="AS2000" s="109"/>
      <c r="AT2000" s="109"/>
      <c r="AU2000" s="109"/>
      <c r="AV2000" s="109"/>
      <c r="AW2000" s="109"/>
      <c r="AX2000" s="109"/>
      <c r="AY2000" s="109"/>
      <c r="AZ2000" s="109"/>
      <c r="BA2000" s="109"/>
      <c r="BB2000" s="64">
        <v>19001989</v>
      </c>
      <c r="BC2000" s="109"/>
      <c r="BD2000" s="213"/>
      <c r="BE2000" s="109"/>
      <c r="BF2000" s="109"/>
      <c r="BG2000" s="109"/>
      <c r="BH2000" s="109"/>
      <c r="BI2000" s="109"/>
      <c r="BJ2000" s="109"/>
      <c r="BK2000" s="109"/>
      <c r="BL2000" s="109"/>
      <c r="BM2000" s="109"/>
      <c r="BN2000" s="109"/>
    </row>
    <row r="2001" spans="1:66">
      <c r="A2001" s="420">
        <v>1990</v>
      </c>
      <c r="B2001" s="211"/>
      <c r="C2001" s="211"/>
      <c r="D2001" s="211"/>
      <c r="E2001" s="211"/>
      <c r="F2001" s="211"/>
      <c r="G2001" s="212"/>
      <c r="H2001" s="109"/>
      <c r="I2001" s="109"/>
      <c r="J2001" s="109"/>
      <c r="K2001" s="213"/>
      <c r="L2001" s="213"/>
      <c r="M2001" s="109"/>
      <c r="N2001" s="109"/>
      <c r="O2001" s="109"/>
      <c r="P2001" s="213"/>
      <c r="Q2001" s="109"/>
      <c r="R2001" s="109"/>
      <c r="S2001" s="109"/>
      <c r="T2001" s="109"/>
      <c r="U2001" s="109"/>
      <c r="V2001" s="109"/>
      <c r="W2001" s="109"/>
      <c r="X2001" s="109"/>
      <c r="Y2001" s="109"/>
      <c r="Z2001" s="109"/>
      <c r="AA2001" s="109"/>
      <c r="AB2001" s="109"/>
      <c r="AC2001" s="109"/>
      <c r="AD2001" s="109"/>
      <c r="AE2001" s="109"/>
      <c r="AF2001" s="109"/>
      <c r="AG2001" s="109"/>
      <c r="AH2001" s="109"/>
      <c r="AI2001" s="219"/>
      <c r="AJ2001" s="219"/>
      <c r="AK2001" s="109"/>
      <c r="AL2001" s="109"/>
      <c r="AM2001" s="109"/>
      <c r="AN2001" s="109"/>
      <c r="AO2001" s="109"/>
      <c r="AP2001" s="109"/>
      <c r="AQ2001" s="109"/>
      <c r="AR2001" s="109"/>
      <c r="AS2001" s="109"/>
      <c r="AT2001" s="109"/>
      <c r="AU2001" s="109"/>
      <c r="AV2001" s="109"/>
      <c r="AW2001" s="109"/>
      <c r="AX2001" s="109"/>
      <c r="AY2001" s="109"/>
      <c r="AZ2001" s="109"/>
      <c r="BA2001" s="109"/>
      <c r="BB2001" s="219">
        <v>19001990</v>
      </c>
      <c r="BC2001" s="109"/>
      <c r="BD2001" s="213"/>
      <c r="BE2001" s="109"/>
      <c r="BF2001" s="109"/>
      <c r="BG2001" s="109"/>
      <c r="BH2001" s="109"/>
      <c r="BI2001" s="109"/>
      <c r="BJ2001" s="109"/>
      <c r="BK2001" s="109"/>
      <c r="BL2001" s="109"/>
      <c r="BM2001" s="109"/>
      <c r="BN2001" s="109"/>
    </row>
    <row r="2002" spans="1:66">
      <c r="A2002" s="420">
        <v>1991</v>
      </c>
      <c r="B2002" s="211"/>
      <c r="C2002" s="211"/>
      <c r="D2002" s="211"/>
      <c r="E2002" s="211"/>
      <c r="F2002" s="211"/>
      <c r="G2002" s="212"/>
      <c r="H2002" s="109"/>
      <c r="I2002" s="109"/>
      <c r="J2002" s="109"/>
      <c r="K2002" s="213"/>
      <c r="L2002" s="213"/>
      <c r="M2002" s="109"/>
      <c r="N2002" s="109"/>
      <c r="O2002" s="109"/>
      <c r="P2002" s="213"/>
      <c r="Q2002" s="109"/>
      <c r="R2002" s="109"/>
      <c r="S2002" s="109"/>
      <c r="T2002" s="109"/>
      <c r="U2002" s="109"/>
      <c r="V2002" s="109"/>
      <c r="W2002" s="109"/>
      <c r="X2002" s="109"/>
      <c r="Y2002" s="109"/>
      <c r="Z2002" s="109"/>
      <c r="AA2002" s="109"/>
      <c r="AB2002" s="109"/>
      <c r="AC2002" s="109"/>
      <c r="AD2002" s="109"/>
      <c r="AE2002" s="109"/>
      <c r="AF2002" s="109"/>
      <c r="AG2002" s="109"/>
      <c r="AH2002" s="109"/>
      <c r="AI2002" s="219"/>
      <c r="AJ2002" s="219"/>
      <c r="AK2002" s="109"/>
      <c r="AL2002" s="109"/>
      <c r="AM2002" s="109"/>
      <c r="AN2002" s="109"/>
      <c r="AO2002" s="109"/>
      <c r="AP2002" s="109"/>
      <c r="AQ2002" s="109"/>
      <c r="AR2002" s="109"/>
      <c r="AS2002" s="109"/>
      <c r="AT2002" s="109"/>
      <c r="AU2002" s="109"/>
      <c r="AV2002" s="109"/>
      <c r="AW2002" s="109"/>
      <c r="AX2002" s="109"/>
      <c r="AY2002" s="109"/>
      <c r="AZ2002" s="109"/>
      <c r="BA2002" s="109"/>
      <c r="BB2002" s="64">
        <v>19001991</v>
      </c>
      <c r="BC2002" s="109"/>
      <c r="BD2002" s="213"/>
      <c r="BE2002" s="109"/>
      <c r="BF2002" s="109"/>
      <c r="BG2002" s="109"/>
      <c r="BH2002" s="109"/>
      <c r="BI2002" s="109"/>
      <c r="BJ2002" s="109"/>
      <c r="BK2002" s="109"/>
      <c r="BL2002" s="109"/>
      <c r="BM2002" s="109"/>
      <c r="BN2002" s="109"/>
    </row>
    <row r="2003" spans="1:66">
      <c r="A2003" s="420">
        <v>1992</v>
      </c>
      <c r="B2003" s="211"/>
      <c r="C2003" s="211"/>
      <c r="D2003" s="211"/>
      <c r="E2003" s="211"/>
      <c r="F2003" s="211"/>
      <c r="G2003" s="212"/>
      <c r="H2003" s="109"/>
      <c r="I2003" s="109"/>
      <c r="J2003" s="109"/>
      <c r="K2003" s="213"/>
      <c r="L2003" s="213"/>
      <c r="M2003" s="109"/>
      <c r="N2003" s="109"/>
      <c r="O2003" s="109"/>
      <c r="P2003" s="213"/>
      <c r="Q2003" s="109"/>
      <c r="R2003" s="109"/>
      <c r="S2003" s="109"/>
      <c r="T2003" s="109"/>
      <c r="U2003" s="109"/>
      <c r="V2003" s="109"/>
      <c r="W2003" s="109"/>
      <c r="X2003" s="109"/>
      <c r="Y2003" s="109"/>
      <c r="Z2003" s="109"/>
      <c r="AA2003" s="109"/>
      <c r="AB2003" s="109"/>
      <c r="AC2003" s="109"/>
      <c r="AD2003" s="109"/>
      <c r="AE2003" s="109"/>
      <c r="AF2003" s="109"/>
      <c r="AG2003" s="109"/>
      <c r="AH2003" s="109"/>
      <c r="AI2003" s="219"/>
      <c r="AJ2003" s="219"/>
      <c r="AK2003" s="109"/>
      <c r="AL2003" s="109"/>
      <c r="AM2003" s="109"/>
      <c r="AN2003" s="109"/>
      <c r="AO2003" s="109"/>
      <c r="AP2003" s="109"/>
      <c r="AQ2003" s="109"/>
      <c r="AR2003" s="109"/>
      <c r="AS2003" s="109"/>
      <c r="AT2003" s="109"/>
      <c r="AU2003" s="109"/>
      <c r="AV2003" s="109"/>
      <c r="AW2003" s="109"/>
      <c r="AX2003" s="109"/>
      <c r="AY2003" s="109"/>
      <c r="AZ2003" s="109"/>
      <c r="BA2003" s="109"/>
      <c r="BB2003" s="219">
        <v>19001992</v>
      </c>
      <c r="BC2003" s="109"/>
      <c r="BD2003" s="213"/>
      <c r="BE2003" s="109"/>
      <c r="BF2003" s="109"/>
      <c r="BG2003" s="109"/>
      <c r="BH2003" s="109"/>
      <c r="BI2003" s="109"/>
      <c r="BJ2003" s="109"/>
      <c r="BK2003" s="109"/>
      <c r="BL2003" s="109"/>
      <c r="BM2003" s="109"/>
      <c r="BN2003" s="109"/>
    </row>
    <row r="2004" spans="1:66">
      <c r="A2004" s="420">
        <v>1993</v>
      </c>
      <c r="B2004" s="211"/>
      <c r="C2004" s="211"/>
      <c r="D2004" s="211"/>
      <c r="E2004" s="211"/>
      <c r="F2004" s="211"/>
      <c r="G2004" s="212"/>
      <c r="H2004" s="109"/>
      <c r="I2004" s="109"/>
      <c r="J2004" s="109"/>
      <c r="K2004" s="213"/>
      <c r="L2004" s="213"/>
      <c r="M2004" s="109"/>
      <c r="N2004" s="109"/>
      <c r="O2004" s="109"/>
      <c r="P2004" s="213"/>
      <c r="Q2004" s="109"/>
      <c r="R2004" s="109"/>
      <c r="S2004" s="109"/>
      <c r="T2004" s="109"/>
      <c r="U2004" s="109"/>
      <c r="V2004" s="109"/>
      <c r="W2004" s="109"/>
      <c r="X2004" s="109"/>
      <c r="Y2004" s="109"/>
      <c r="Z2004" s="109"/>
      <c r="AA2004" s="109"/>
      <c r="AB2004" s="109"/>
      <c r="AC2004" s="109"/>
      <c r="AD2004" s="109"/>
      <c r="AE2004" s="109"/>
      <c r="AF2004" s="109"/>
      <c r="AG2004" s="109"/>
      <c r="AH2004" s="109"/>
      <c r="AI2004" s="219"/>
      <c r="AJ2004" s="219"/>
      <c r="AK2004" s="109"/>
      <c r="AL2004" s="109"/>
      <c r="AM2004" s="109"/>
      <c r="AN2004" s="109"/>
      <c r="AO2004" s="109"/>
      <c r="AP2004" s="109"/>
      <c r="AQ2004" s="109"/>
      <c r="AR2004" s="109"/>
      <c r="AS2004" s="109"/>
      <c r="AT2004" s="109"/>
      <c r="AU2004" s="109"/>
      <c r="AV2004" s="109"/>
      <c r="AW2004" s="109"/>
      <c r="AX2004" s="109"/>
      <c r="AY2004" s="109"/>
      <c r="AZ2004" s="109"/>
      <c r="BA2004" s="109"/>
      <c r="BB2004" s="64">
        <v>19001993</v>
      </c>
      <c r="BC2004" s="109"/>
      <c r="BD2004" s="213"/>
      <c r="BE2004" s="109"/>
      <c r="BF2004" s="109"/>
      <c r="BG2004" s="109"/>
      <c r="BH2004" s="109"/>
      <c r="BI2004" s="109"/>
      <c r="BJ2004" s="109"/>
      <c r="BK2004" s="109"/>
      <c r="BL2004" s="109"/>
      <c r="BM2004" s="109"/>
      <c r="BN2004" s="109"/>
    </row>
    <row r="2005" spans="1:66">
      <c r="A2005" s="420">
        <v>1994</v>
      </c>
      <c r="B2005" s="211"/>
      <c r="C2005" s="211"/>
      <c r="D2005" s="211"/>
      <c r="E2005" s="211"/>
      <c r="F2005" s="211"/>
      <c r="G2005" s="212"/>
      <c r="H2005" s="109"/>
      <c r="I2005" s="109"/>
      <c r="J2005" s="109"/>
      <c r="K2005" s="213"/>
      <c r="L2005" s="213"/>
      <c r="M2005" s="109"/>
      <c r="N2005" s="109"/>
      <c r="O2005" s="109"/>
      <c r="P2005" s="213"/>
      <c r="Q2005" s="109"/>
      <c r="R2005" s="109"/>
      <c r="S2005" s="109"/>
      <c r="T2005" s="109"/>
      <c r="U2005" s="109"/>
      <c r="V2005" s="109"/>
      <c r="W2005" s="109"/>
      <c r="X2005" s="109"/>
      <c r="Y2005" s="109"/>
      <c r="Z2005" s="109"/>
      <c r="AA2005" s="109"/>
      <c r="AB2005" s="109"/>
      <c r="AC2005" s="109"/>
      <c r="AD2005" s="109"/>
      <c r="AE2005" s="109"/>
      <c r="AF2005" s="109"/>
      <c r="AG2005" s="109"/>
      <c r="AH2005" s="109"/>
      <c r="AI2005" s="219"/>
      <c r="AJ2005" s="219"/>
      <c r="AK2005" s="109"/>
      <c r="AL2005" s="109"/>
      <c r="AM2005" s="109"/>
      <c r="AN2005" s="109"/>
      <c r="AO2005" s="109"/>
      <c r="AP2005" s="109"/>
      <c r="AQ2005" s="109"/>
      <c r="AR2005" s="109"/>
      <c r="AS2005" s="109"/>
      <c r="AT2005" s="109"/>
      <c r="AU2005" s="109"/>
      <c r="AV2005" s="109"/>
      <c r="AW2005" s="109"/>
      <c r="AX2005" s="109"/>
      <c r="AY2005" s="109"/>
      <c r="AZ2005" s="109"/>
      <c r="BA2005" s="109"/>
      <c r="BB2005" s="219">
        <v>19001994</v>
      </c>
      <c r="BC2005" s="109"/>
      <c r="BD2005" s="213"/>
      <c r="BE2005" s="109"/>
      <c r="BF2005" s="109"/>
      <c r="BG2005" s="109"/>
      <c r="BH2005" s="109"/>
      <c r="BI2005" s="109"/>
      <c r="BJ2005" s="109"/>
      <c r="BK2005" s="109"/>
      <c r="BL2005" s="109"/>
      <c r="BM2005" s="109"/>
      <c r="BN2005" s="109"/>
    </row>
    <row r="2006" spans="1:66">
      <c r="A2006" s="420">
        <v>1995</v>
      </c>
      <c r="B2006" s="211"/>
      <c r="C2006" s="211"/>
      <c r="D2006" s="211"/>
      <c r="E2006" s="211"/>
      <c r="F2006" s="211"/>
      <c r="G2006" s="212"/>
      <c r="H2006" s="109"/>
      <c r="I2006" s="109"/>
      <c r="J2006" s="109"/>
      <c r="K2006" s="213"/>
      <c r="L2006" s="213"/>
      <c r="M2006" s="109"/>
      <c r="N2006" s="109"/>
      <c r="O2006" s="109"/>
      <c r="P2006" s="213"/>
      <c r="Q2006" s="109"/>
      <c r="R2006" s="109"/>
      <c r="S2006" s="109"/>
      <c r="T2006" s="109"/>
      <c r="U2006" s="109"/>
      <c r="V2006" s="109"/>
      <c r="W2006" s="109"/>
      <c r="X2006" s="109"/>
      <c r="Y2006" s="109"/>
      <c r="Z2006" s="109"/>
      <c r="AA2006" s="109"/>
      <c r="AB2006" s="109"/>
      <c r="AC2006" s="109"/>
      <c r="AD2006" s="109"/>
      <c r="AE2006" s="109"/>
      <c r="AF2006" s="109"/>
      <c r="AG2006" s="109"/>
      <c r="AH2006" s="109"/>
      <c r="AI2006" s="219"/>
      <c r="AJ2006" s="219"/>
      <c r="AK2006" s="109"/>
      <c r="AL2006" s="109"/>
      <c r="AM2006" s="109"/>
      <c r="AN2006" s="109"/>
      <c r="AO2006" s="109"/>
      <c r="AP2006" s="109"/>
      <c r="AQ2006" s="109"/>
      <c r="AR2006" s="109"/>
      <c r="AS2006" s="109"/>
      <c r="AT2006" s="109"/>
      <c r="AU2006" s="109"/>
      <c r="AV2006" s="109"/>
      <c r="AW2006" s="109"/>
      <c r="AX2006" s="109"/>
      <c r="AY2006" s="109"/>
      <c r="AZ2006" s="109"/>
      <c r="BA2006" s="109"/>
      <c r="BB2006" s="64">
        <v>19001995</v>
      </c>
      <c r="BC2006" s="109"/>
      <c r="BD2006" s="213"/>
      <c r="BE2006" s="109"/>
      <c r="BF2006" s="109"/>
      <c r="BG2006" s="109"/>
      <c r="BH2006" s="109"/>
      <c r="BI2006" s="109"/>
      <c r="BJ2006" s="109"/>
      <c r="BK2006" s="109"/>
      <c r="BL2006" s="109"/>
      <c r="BM2006" s="109"/>
      <c r="BN2006" s="109"/>
    </row>
    <row r="2007" spans="1:66">
      <c r="A2007" s="420">
        <v>1996</v>
      </c>
      <c r="B2007" s="211"/>
      <c r="C2007" s="211"/>
      <c r="D2007" s="211"/>
      <c r="E2007" s="211"/>
      <c r="F2007" s="211"/>
      <c r="G2007" s="212"/>
      <c r="H2007" s="109"/>
      <c r="I2007" s="109"/>
      <c r="J2007" s="109"/>
      <c r="K2007" s="213"/>
      <c r="L2007" s="213"/>
      <c r="M2007" s="109"/>
      <c r="N2007" s="109"/>
      <c r="O2007" s="109"/>
      <c r="P2007" s="213"/>
      <c r="Q2007" s="109"/>
      <c r="R2007" s="109"/>
      <c r="S2007" s="109"/>
      <c r="T2007" s="109"/>
      <c r="U2007" s="109"/>
      <c r="V2007" s="109"/>
      <c r="W2007" s="109"/>
      <c r="X2007" s="109"/>
      <c r="Y2007" s="109"/>
      <c r="Z2007" s="109"/>
      <c r="AA2007" s="109"/>
      <c r="AB2007" s="109"/>
      <c r="AC2007" s="109"/>
      <c r="AD2007" s="109"/>
      <c r="AE2007" s="109"/>
      <c r="AF2007" s="109"/>
      <c r="AG2007" s="109"/>
      <c r="AH2007" s="109"/>
      <c r="AI2007" s="219"/>
      <c r="AJ2007" s="219"/>
      <c r="AK2007" s="109"/>
      <c r="AL2007" s="109"/>
      <c r="AM2007" s="109"/>
      <c r="AN2007" s="109"/>
      <c r="AO2007" s="109"/>
      <c r="AP2007" s="109"/>
      <c r="AQ2007" s="109"/>
      <c r="AR2007" s="109"/>
      <c r="AS2007" s="109"/>
      <c r="AT2007" s="109"/>
      <c r="AU2007" s="109"/>
      <c r="AV2007" s="109"/>
      <c r="AW2007" s="109"/>
      <c r="AX2007" s="109"/>
      <c r="AY2007" s="109"/>
      <c r="AZ2007" s="109"/>
      <c r="BA2007" s="109"/>
      <c r="BB2007" s="219">
        <v>19001996</v>
      </c>
      <c r="BC2007" s="109"/>
      <c r="BD2007" s="213"/>
      <c r="BE2007" s="109"/>
      <c r="BF2007" s="109"/>
      <c r="BG2007" s="109"/>
      <c r="BH2007" s="109"/>
      <c r="BI2007" s="109"/>
      <c r="BJ2007" s="109"/>
      <c r="BK2007" s="109"/>
      <c r="BL2007" s="109"/>
      <c r="BM2007" s="109"/>
      <c r="BN2007" s="109"/>
    </row>
    <row r="2008" spans="1:66">
      <c r="A2008" s="420">
        <v>1997</v>
      </c>
      <c r="B2008" s="211"/>
      <c r="C2008" s="211"/>
      <c r="D2008" s="211"/>
      <c r="E2008" s="211"/>
      <c r="F2008" s="211"/>
      <c r="G2008" s="212"/>
      <c r="H2008" s="109"/>
      <c r="I2008" s="109"/>
      <c r="J2008" s="109"/>
      <c r="K2008" s="213"/>
      <c r="L2008" s="213"/>
      <c r="M2008" s="109"/>
      <c r="N2008" s="109"/>
      <c r="O2008" s="109"/>
      <c r="P2008" s="213"/>
      <c r="Q2008" s="109"/>
      <c r="R2008" s="109"/>
      <c r="S2008" s="109"/>
      <c r="T2008" s="109"/>
      <c r="U2008" s="109"/>
      <c r="V2008" s="109"/>
      <c r="W2008" s="109"/>
      <c r="X2008" s="109"/>
      <c r="Y2008" s="109"/>
      <c r="Z2008" s="109"/>
      <c r="AA2008" s="109"/>
      <c r="AB2008" s="109"/>
      <c r="AC2008" s="109"/>
      <c r="AD2008" s="109"/>
      <c r="AE2008" s="109"/>
      <c r="AF2008" s="109"/>
      <c r="AG2008" s="109"/>
      <c r="AH2008" s="109"/>
      <c r="AI2008" s="219"/>
      <c r="AJ2008" s="219"/>
      <c r="AK2008" s="109"/>
      <c r="AL2008" s="109"/>
      <c r="AM2008" s="109"/>
      <c r="AN2008" s="109"/>
      <c r="AO2008" s="109"/>
      <c r="AP2008" s="109"/>
      <c r="AQ2008" s="109"/>
      <c r="AR2008" s="109"/>
      <c r="AS2008" s="109"/>
      <c r="AT2008" s="109"/>
      <c r="AU2008" s="109"/>
      <c r="AV2008" s="109"/>
      <c r="AW2008" s="109"/>
      <c r="AX2008" s="109"/>
      <c r="AY2008" s="109"/>
      <c r="AZ2008" s="109"/>
      <c r="BA2008" s="109"/>
      <c r="BB2008" s="64">
        <v>19001997</v>
      </c>
      <c r="BC2008" s="109"/>
      <c r="BD2008" s="213"/>
      <c r="BE2008" s="109"/>
      <c r="BF2008" s="109"/>
      <c r="BG2008" s="109"/>
      <c r="BH2008" s="109"/>
      <c r="BI2008" s="109"/>
      <c r="BJ2008" s="109"/>
      <c r="BK2008" s="109"/>
      <c r="BL2008" s="109"/>
      <c r="BM2008" s="109"/>
      <c r="BN2008" s="109"/>
    </row>
    <row r="2009" spans="1:66">
      <c r="A2009" s="420">
        <v>1998</v>
      </c>
      <c r="B2009" s="211"/>
      <c r="C2009" s="211"/>
      <c r="D2009" s="211"/>
      <c r="E2009" s="211"/>
      <c r="F2009" s="211"/>
      <c r="G2009" s="212"/>
      <c r="H2009" s="109"/>
      <c r="I2009" s="109"/>
      <c r="J2009" s="109"/>
      <c r="K2009" s="213"/>
      <c r="L2009" s="213"/>
      <c r="M2009" s="109"/>
      <c r="N2009" s="109"/>
      <c r="O2009" s="109"/>
      <c r="P2009" s="213"/>
      <c r="Q2009" s="109"/>
      <c r="R2009" s="109"/>
      <c r="S2009" s="109"/>
      <c r="T2009" s="109"/>
      <c r="U2009" s="109"/>
      <c r="V2009" s="109"/>
      <c r="W2009" s="109"/>
      <c r="X2009" s="109"/>
      <c r="Y2009" s="109"/>
      <c r="Z2009" s="109"/>
      <c r="AA2009" s="109"/>
      <c r="AB2009" s="109"/>
      <c r="AC2009" s="109"/>
      <c r="AD2009" s="109"/>
      <c r="AE2009" s="109"/>
      <c r="AF2009" s="109"/>
      <c r="AG2009" s="109"/>
      <c r="AH2009" s="109"/>
      <c r="AI2009" s="219"/>
      <c r="AJ2009" s="219"/>
      <c r="AK2009" s="109"/>
      <c r="AL2009" s="109"/>
      <c r="AM2009" s="109"/>
      <c r="AN2009" s="109"/>
      <c r="AO2009" s="109"/>
      <c r="AP2009" s="109"/>
      <c r="AQ2009" s="109"/>
      <c r="AR2009" s="109"/>
      <c r="AS2009" s="109"/>
      <c r="AT2009" s="109"/>
      <c r="AU2009" s="109"/>
      <c r="AV2009" s="109"/>
      <c r="AW2009" s="109"/>
      <c r="AX2009" s="109"/>
      <c r="AY2009" s="109"/>
      <c r="AZ2009" s="109"/>
      <c r="BA2009" s="109"/>
      <c r="BB2009" s="219">
        <v>19001998</v>
      </c>
      <c r="BC2009" s="109"/>
      <c r="BD2009" s="213"/>
      <c r="BE2009" s="109"/>
      <c r="BF2009" s="109"/>
      <c r="BG2009" s="109"/>
      <c r="BH2009" s="109"/>
      <c r="BI2009" s="109"/>
      <c r="BJ2009" s="109"/>
      <c r="BK2009" s="109"/>
      <c r="BL2009" s="109"/>
      <c r="BM2009" s="109"/>
      <c r="BN2009" s="109"/>
    </row>
    <row r="2010" spans="1:66">
      <c r="A2010" s="420">
        <v>1999</v>
      </c>
      <c r="B2010" s="211"/>
      <c r="C2010" s="211"/>
      <c r="D2010" s="211"/>
      <c r="E2010" s="211"/>
      <c r="F2010" s="211"/>
      <c r="G2010" s="212"/>
      <c r="H2010" s="109"/>
      <c r="I2010" s="109"/>
      <c r="J2010" s="109"/>
      <c r="K2010" s="213"/>
      <c r="L2010" s="213"/>
      <c r="M2010" s="109"/>
      <c r="N2010" s="109"/>
      <c r="O2010" s="109"/>
      <c r="P2010" s="213"/>
      <c r="Q2010" s="109"/>
      <c r="R2010" s="109"/>
      <c r="S2010" s="109"/>
      <c r="T2010" s="109"/>
      <c r="U2010" s="109"/>
      <c r="V2010" s="109"/>
      <c r="W2010" s="109"/>
      <c r="X2010" s="109"/>
      <c r="Y2010" s="109"/>
      <c r="Z2010" s="109"/>
      <c r="AA2010" s="109"/>
      <c r="AB2010" s="109"/>
      <c r="AC2010" s="109"/>
      <c r="AD2010" s="109"/>
      <c r="AE2010" s="109"/>
      <c r="AF2010" s="109"/>
      <c r="AG2010" s="109"/>
      <c r="AH2010" s="109"/>
      <c r="AI2010" s="219"/>
      <c r="AJ2010" s="219"/>
      <c r="AK2010" s="109"/>
      <c r="AL2010" s="109"/>
      <c r="AM2010" s="109"/>
      <c r="AN2010" s="109"/>
      <c r="AO2010" s="109"/>
      <c r="AP2010" s="109"/>
      <c r="AQ2010" s="109"/>
      <c r="AR2010" s="109"/>
      <c r="AS2010" s="109"/>
      <c r="AT2010" s="109"/>
      <c r="AU2010" s="109"/>
      <c r="AV2010" s="109"/>
      <c r="AW2010" s="109"/>
      <c r="AX2010" s="109"/>
      <c r="AY2010" s="109"/>
      <c r="AZ2010" s="109"/>
      <c r="BA2010" s="109"/>
      <c r="BB2010" s="64">
        <v>19001999</v>
      </c>
      <c r="BC2010" s="109"/>
      <c r="BD2010" s="213"/>
      <c r="BE2010" s="109"/>
      <c r="BF2010" s="109"/>
      <c r="BG2010" s="109"/>
      <c r="BH2010" s="109"/>
      <c r="BI2010" s="109"/>
      <c r="BJ2010" s="109"/>
      <c r="BK2010" s="109"/>
      <c r="BL2010" s="109"/>
      <c r="BM2010" s="109"/>
      <c r="BN2010" s="109"/>
    </row>
    <row r="2011" spans="1:66">
      <c r="A2011" s="420">
        <v>2000</v>
      </c>
      <c r="B2011" s="211"/>
      <c r="C2011" s="211"/>
      <c r="D2011" s="211"/>
      <c r="E2011" s="211"/>
      <c r="F2011" s="211"/>
      <c r="G2011" s="212"/>
      <c r="H2011" s="109"/>
      <c r="I2011" s="109"/>
      <c r="J2011" s="109"/>
      <c r="K2011" s="213"/>
      <c r="L2011" s="213"/>
      <c r="M2011" s="109"/>
      <c r="N2011" s="109"/>
      <c r="O2011" s="109"/>
      <c r="P2011" s="213"/>
      <c r="Q2011" s="109"/>
      <c r="R2011" s="109"/>
      <c r="S2011" s="109"/>
      <c r="T2011" s="109"/>
      <c r="U2011" s="109"/>
      <c r="V2011" s="109"/>
      <c r="W2011" s="109"/>
      <c r="X2011" s="109"/>
      <c r="Y2011" s="109"/>
      <c r="Z2011" s="109"/>
      <c r="AA2011" s="109"/>
      <c r="AB2011" s="109"/>
      <c r="AC2011" s="109"/>
      <c r="AD2011" s="109"/>
      <c r="AE2011" s="109"/>
      <c r="AF2011" s="109"/>
      <c r="AG2011" s="109"/>
      <c r="AH2011" s="109"/>
      <c r="AI2011" s="219"/>
      <c r="AJ2011" s="219"/>
      <c r="AK2011" s="109"/>
      <c r="AL2011" s="109"/>
      <c r="AM2011" s="109"/>
      <c r="AN2011" s="109"/>
      <c r="AO2011" s="109"/>
      <c r="AP2011" s="109"/>
      <c r="AQ2011" s="109"/>
      <c r="AR2011" s="109"/>
      <c r="AS2011" s="109"/>
      <c r="AT2011" s="109"/>
      <c r="AU2011" s="109"/>
      <c r="AV2011" s="109"/>
      <c r="AW2011" s="109"/>
      <c r="AX2011" s="109"/>
      <c r="AY2011" s="109"/>
      <c r="AZ2011" s="109"/>
      <c r="BA2011" s="109"/>
      <c r="BB2011" s="219">
        <v>19002000</v>
      </c>
      <c r="BC2011" s="109"/>
      <c r="BD2011" s="213"/>
      <c r="BE2011" s="109"/>
      <c r="BF2011" s="109"/>
      <c r="BG2011" s="109"/>
      <c r="BH2011" s="109"/>
      <c r="BI2011" s="109"/>
      <c r="BJ2011" s="109"/>
      <c r="BK2011" s="109"/>
      <c r="BL2011" s="109"/>
      <c r="BM2011" s="109"/>
      <c r="BN2011" s="109"/>
    </row>
    <row r="2012" spans="1:66">
      <c r="A2012" s="420">
        <v>2001</v>
      </c>
      <c r="B2012" s="211"/>
      <c r="C2012" s="211"/>
      <c r="D2012" s="211"/>
      <c r="E2012" s="211"/>
      <c r="F2012" s="211"/>
      <c r="G2012" s="212"/>
      <c r="H2012" s="109"/>
      <c r="I2012" s="109"/>
      <c r="J2012" s="109"/>
      <c r="K2012" s="213"/>
      <c r="L2012" s="213"/>
      <c r="M2012" s="109"/>
      <c r="N2012" s="109"/>
      <c r="O2012" s="109"/>
      <c r="P2012" s="213"/>
      <c r="Q2012" s="109"/>
      <c r="R2012" s="109"/>
      <c r="S2012" s="109"/>
      <c r="T2012" s="109"/>
      <c r="U2012" s="109"/>
      <c r="V2012" s="109"/>
      <c r="W2012" s="109"/>
      <c r="X2012" s="109"/>
      <c r="Y2012" s="109"/>
      <c r="Z2012" s="109"/>
      <c r="AA2012" s="109"/>
      <c r="AB2012" s="109"/>
      <c r="AC2012" s="109"/>
      <c r="AD2012" s="109"/>
      <c r="AE2012" s="109"/>
      <c r="AF2012" s="109"/>
      <c r="AG2012" s="109"/>
      <c r="AH2012" s="109"/>
      <c r="AI2012" s="219"/>
      <c r="AJ2012" s="219"/>
      <c r="AK2012" s="109"/>
      <c r="AL2012" s="109"/>
      <c r="AM2012" s="109"/>
      <c r="AN2012" s="109"/>
      <c r="AO2012" s="109"/>
      <c r="AP2012" s="109"/>
      <c r="AQ2012" s="109"/>
      <c r="AR2012" s="109"/>
      <c r="AS2012" s="109"/>
      <c r="AT2012" s="109"/>
      <c r="AU2012" s="109"/>
      <c r="AV2012" s="109"/>
      <c r="AW2012" s="109"/>
      <c r="AX2012" s="109"/>
      <c r="AY2012" s="109"/>
      <c r="AZ2012" s="109"/>
      <c r="BA2012" s="109"/>
      <c r="BB2012" s="64">
        <v>19002001</v>
      </c>
      <c r="BC2012" s="109"/>
      <c r="BD2012" s="213"/>
      <c r="BE2012" s="109"/>
      <c r="BF2012" s="109"/>
      <c r="BG2012" s="109"/>
      <c r="BH2012" s="109"/>
      <c r="BI2012" s="109"/>
      <c r="BJ2012" s="109"/>
      <c r="BK2012" s="109"/>
      <c r="BL2012" s="109"/>
      <c r="BM2012" s="109"/>
      <c r="BN2012" s="109"/>
    </row>
    <row r="2013" spans="1:66">
      <c r="A2013" s="420">
        <v>2002</v>
      </c>
      <c r="B2013" s="211"/>
      <c r="C2013" s="211"/>
      <c r="D2013" s="211"/>
      <c r="E2013" s="211"/>
      <c r="F2013" s="211"/>
      <c r="G2013" s="212"/>
      <c r="H2013" s="109"/>
      <c r="I2013" s="109"/>
      <c r="J2013" s="109"/>
      <c r="K2013" s="213"/>
      <c r="L2013" s="213"/>
      <c r="M2013" s="109"/>
      <c r="N2013" s="109"/>
      <c r="O2013" s="109"/>
      <c r="P2013" s="213"/>
      <c r="Q2013" s="109"/>
      <c r="R2013" s="109"/>
      <c r="S2013" s="109"/>
      <c r="T2013" s="109"/>
      <c r="U2013" s="109"/>
      <c r="V2013" s="109"/>
      <c r="W2013" s="109"/>
      <c r="X2013" s="109"/>
      <c r="Y2013" s="109"/>
      <c r="Z2013" s="109"/>
      <c r="AA2013" s="109"/>
      <c r="AB2013" s="109"/>
      <c r="AC2013" s="109"/>
      <c r="AD2013" s="109"/>
      <c r="AE2013" s="109"/>
      <c r="AF2013" s="109"/>
      <c r="AG2013" s="109"/>
      <c r="AH2013" s="109"/>
      <c r="AI2013" s="219"/>
      <c r="AJ2013" s="219"/>
      <c r="AK2013" s="109"/>
      <c r="AL2013" s="109"/>
      <c r="AM2013" s="109"/>
      <c r="AN2013" s="109"/>
      <c r="AO2013" s="109"/>
      <c r="AP2013" s="109"/>
      <c r="AQ2013" s="109"/>
      <c r="AR2013" s="109"/>
      <c r="AS2013" s="109"/>
      <c r="AT2013" s="109"/>
      <c r="AU2013" s="109"/>
      <c r="AV2013" s="109"/>
      <c r="AW2013" s="109"/>
      <c r="AX2013" s="109"/>
      <c r="AY2013" s="109"/>
      <c r="AZ2013" s="109"/>
      <c r="BA2013" s="109"/>
      <c r="BB2013" s="219">
        <v>19002002</v>
      </c>
      <c r="BC2013" s="109"/>
      <c r="BD2013" s="213"/>
      <c r="BE2013" s="109"/>
      <c r="BF2013" s="109"/>
      <c r="BG2013" s="109"/>
      <c r="BH2013" s="109"/>
      <c r="BI2013" s="109"/>
      <c r="BJ2013" s="109"/>
      <c r="BK2013" s="109"/>
      <c r="BL2013" s="109"/>
      <c r="BM2013" s="109"/>
      <c r="BN2013" s="109"/>
    </row>
    <row r="2014" spans="1:66">
      <c r="A2014" s="420">
        <v>2003</v>
      </c>
      <c r="B2014" s="211"/>
      <c r="C2014" s="211"/>
      <c r="D2014" s="211"/>
      <c r="E2014" s="211"/>
      <c r="F2014" s="211"/>
      <c r="G2014" s="212"/>
      <c r="H2014" s="109"/>
      <c r="I2014" s="109"/>
      <c r="J2014" s="109"/>
      <c r="K2014" s="213"/>
      <c r="L2014" s="213"/>
      <c r="M2014" s="109"/>
      <c r="N2014" s="109"/>
      <c r="O2014" s="109"/>
      <c r="P2014" s="213"/>
      <c r="Q2014" s="109"/>
      <c r="R2014" s="109"/>
      <c r="S2014" s="109"/>
      <c r="T2014" s="109"/>
      <c r="U2014" s="109"/>
      <c r="V2014" s="109"/>
      <c r="W2014" s="109"/>
      <c r="X2014" s="109"/>
      <c r="Y2014" s="109"/>
      <c r="Z2014" s="109"/>
      <c r="AA2014" s="109"/>
      <c r="AB2014" s="109"/>
      <c r="AC2014" s="109"/>
      <c r="AD2014" s="109"/>
      <c r="AE2014" s="109"/>
      <c r="AF2014" s="109"/>
      <c r="AG2014" s="109"/>
      <c r="AH2014" s="109"/>
      <c r="AI2014" s="219"/>
      <c r="AJ2014" s="219"/>
      <c r="AK2014" s="109"/>
      <c r="AL2014" s="109"/>
      <c r="AM2014" s="109"/>
      <c r="AN2014" s="109"/>
      <c r="AO2014" s="109"/>
      <c r="AP2014" s="109"/>
      <c r="AQ2014" s="109"/>
      <c r="AR2014" s="109"/>
      <c r="AS2014" s="109"/>
      <c r="AT2014" s="109"/>
      <c r="AU2014" s="109"/>
      <c r="AV2014" s="109"/>
      <c r="AW2014" s="109"/>
      <c r="AX2014" s="109"/>
      <c r="AY2014" s="109"/>
      <c r="AZ2014" s="109"/>
      <c r="BA2014" s="109"/>
      <c r="BB2014" s="64">
        <v>19002003</v>
      </c>
      <c r="BC2014" s="109"/>
      <c r="BD2014" s="213"/>
      <c r="BE2014" s="109"/>
      <c r="BF2014" s="109"/>
      <c r="BG2014" s="109"/>
      <c r="BH2014" s="109"/>
      <c r="BI2014" s="109"/>
      <c r="BJ2014" s="109"/>
      <c r="BK2014" s="109"/>
      <c r="BL2014" s="109"/>
      <c r="BM2014" s="109"/>
      <c r="BN2014" s="109"/>
    </row>
    <row r="2015" spans="1:66">
      <c r="A2015" s="420">
        <v>2004</v>
      </c>
      <c r="B2015" s="211"/>
      <c r="C2015" s="211"/>
      <c r="D2015" s="211"/>
      <c r="E2015" s="211"/>
      <c r="F2015" s="211"/>
      <c r="G2015" s="212"/>
      <c r="H2015" s="109"/>
      <c r="I2015" s="109"/>
      <c r="J2015" s="109"/>
      <c r="K2015" s="213"/>
      <c r="L2015" s="213"/>
      <c r="M2015" s="109"/>
      <c r="N2015" s="109"/>
      <c r="O2015" s="109"/>
      <c r="P2015" s="213"/>
      <c r="Q2015" s="109"/>
      <c r="R2015" s="109"/>
      <c r="S2015" s="109"/>
      <c r="T2015" s="109"/>
      <c r="U2015" s="109"/>
      <c r="V2015" s="109"/>
      <c r="W2015" s="109"/>
      <c r="X2015" s="109"/>
      <c r="Y2015" s="109"/>
      <c r="Z2015" s="109"/>
      <c r="AA2015" s="109"/>
      <c r="AB2015" s="109"/>
      <c r="AC2015" s="109"/>
      <c r="AD2015" s="109"/>
      <c r="AE2015" s="109"/>
      <c r="AF2015" s="109"/>
      <c r="AG2015" s="109"/>
      <c r="AH2015" s="109"/>
      <c r="AI2015" s="219"/>
      <c r="AJ2015" s="219"/>
      <c r="AK2015" s="109"/>
      <c r="AL2015" s="109"/>
      <c r="AM2015" s="109"/>
      <c r="AN2015" s="109"/>
      <c r="AO2015" s="109"/>
      <c r="AP2015" s="109"/>
      <c r="AQ2015" s="109"/>
      <c r="AR2015" s="109"/>
      <c r="AS2015" s="109"/>
      <c r="AT2015" s="109"/>
      <c r="AU2015" s="109"/>
      <c r="AV2015" s="109"/>
      <c r="AW2015" s="109"/>
      <c r="AX2015" s="109"/>
      <c r="AY2015" s="109"/>
      <c r="AZ2015" s="109"/>
      <c r="BA2015" s="109"/>
      <c r="BB2015" s="219">
        <v>19002004</v>
      </c>
      <c r="BC2015" s="109"/>
      <c r="BD2015" s="213"/>
      <c r="BE2015" s="109"/>
      <c r="BF2015" s="109"/>
      <c r="BG2015" s="109"/>
      <c r="BH2015" s="109"/>
      <c r="BI2015" s="109"/>
      <c r="BJ2015" s="109"/>
      <c r="BK2015" s="109"/>
      <c r="BL2015" s="109"/>
      <c r="BM2015" s="109"/>
      <c r="BN2015" s="109"/>
    </row>
    <row r="2016" spans="1:66">
      <c r="A2016" s="420">
        <v>2005</v>
      </c>
      <c r="B2016" s="211"/>
      <c r="C2016" s="211"/>
      <c r="D2016" s="211"/>
      <c r="E2016" s="211"/>
      <c r="F2016" s="211"/>
      <c r="G2016" s="212"/>
      <c r="H2016" s="109"/>
      <c r="I2016" s="109"/>
      <c r="J2016" s="109"/>
      <c r="K2016" s="213"/>
      <c r="L2016" s="213"/>
      <c r="M2016" s="109"/>
      <c r="N2016" s="109"/>
      <c r="O2016" s="109"/>
      <c r="P2016" s="213"/>
      <c r="Q2016" s="109"/>
      <c r="R2016" s="109"/>
      <c r="S2016" s="109"/>
      <c r="T2016" s="109"/>
      <c r="U2016" s="109"/>
      <c r="V2016" s="109"/>
      <c r="W2016" s="109"/>
      <c r="X2016" s="109"/>
      <c r="Y2016" s="109"/>
      <c r="Z2016" s="109"/>
      <c r="AA2016" s="109"/>
      <c r="AB2016" s="109"/>
      <c r="AC2016" s="109"/>
      <c r="AD2016" s="109"/>
      <c r="AE2016" s="109"/>
      <c r="AF2016" s="109"/>
      <c r="AG2016" s="109"/>
      <c r="AH2016" s="109"/>
      <c r="AI2016" s="219"/>
      <c r="AJ2016" s="219"/>
      <c r="AK2016" s="109"/>
      <c r="AL2016" s="109"/>
      <c r="AM2016" s="109"/>
      <c r="AN2016" s="109"/>
      <c r="AO2016" s="109"/>
      <c r="AP2016" s="109"/>
      <c r="AQ2016" s="109"/>
      <c r="AR2016" s="109"/>
      <c r="AS2016" s="109"/>
      <c r="AT2016" s="109"/>
      <c r="AU2016" s="109"/>
      <c r="AV2016" s="109"/>
      <c r="AW2016" s="109"/>
      <c r="AX2016" s="109"/>
      <c r="AY2016" s="109"/>
      <c r="AZ2016" s="109"/>
      <c r="BA2016" s="109"/>
      <c r="BB2016" s="64">
        <v>19002005</v>
      </c>
      <c r="BC2016" s="109"/>
      <c r="BD2016" s="213"/>
      <c r="BE2016" s="109"/>
      <c r="BF2016" s="109"/>
      <c r="BG2016" s="109"/>
      <c r="BH2016" s="109"/>
      <c r="BI2016" s="109"/>
      <c r="BJ2016" s="109"/>
      <c r="BK2016" s="109"/>
      <c r="BL2016" s="109"/>
      <c r="BM2016" s="109"/>
      <c r="BN2016" s="109"/>
    </row>
    <row r="2017" spans="1:66">
      <c r="A2017" s="420">
        <v>2006</v>
      </c>
      <c r="B2017" s="211"/>
      <c r="C2017" s="211"/>
      <c r="D2017" s="211"/>
      <c r="E2017" s="211"/>
      <c r="F2017" s="211"/>
      <c r="G2017" s="212"/>
      <c r="H2017" s="109"/>
      <c r="I2017" s="109"/>
      <c r="J2017" s="109"/>
      <c r="K2017" s="213"/>
      <c r="L2017" s="213"/>
      <c r="M2017" s="109"/>
      <c r="N2017" s="109"/>
      <c r="O2017" s="109"/>
      <c r="P2017" s="213"/>
      <c r="Q2017" s="109"/>
      <c r="R2017" s="109"/>
      <c r="S2017" s="109"/>
      <c r="T2017" s="109"/>
      <c r="U2017" s="109"/>
      <c r="V2017" s="109"/>
      <c r="W2017" s="109"/>
      <c r="X2017" s="109"/>
      <c r="Y2017" s="109"/>
      <c r="Z2017" s="109"/>
      <c r="AA2017" s="109"/>
      <c r="AB2017" s="109"/>
      <c r="AC2017" s="109"/>
      <c r="AD2017" s="109"/>
      <c r="AE2017" s="109"/>
      <c r="AF2017" s="109"/>
      <c r="AG2017" s="109"/>
      <c r="AH2017" s="109"/>
      <c r="AI2017" s="219"/>
      <c r="AJ2017" s="219"/>
      <c r="AK2017" s="109"/>
      <c r="AL2017" s="109"/>
      <c r="AM2017" s="109"/>
      <c r="AN2017" s="109"/>
      <c r="AO2017" s="109"/>
      <c r="AP2017" s="109"/>
      <c r="AQ2017" s="109"/>
      <c r="AR2017" s="109"/>
      <c r="AS2017" s="109"/>
      <c r="AT2017" s="109"/>
      <c r="AU2017" s="109"/>
      <c r="AV2017" s="109"/>
      <c r="AW2017" s="109"/>
      <c r="AX2017" s="109"/>
      <c r="AY2017" s="109"/>
      <c r="AZ2017" s="109"/>
      <c r="BA2017" s="109"/>
      <c r="BB2017" s="219">
        <v>19002006</v>
      </c>
      <c r="BC2017" s="109"/>
      <c r="BD2017" s="213"/>
      <c r="BE2017" s="109"/>
      <c r="BF2017" s="109"/>
      <c r="BG2017" s="109"/>
      <c r="BH2017" s="109"/>
      <c r="BI2017" s="109"/>
      <c r="BJ2017" s="109"/>
      <c r="BK2017" s="109"/>
      <c r="BL2017" s="109"/>
      <c r="BM2017" s="109"/>
      <c r="BN2017" s="109"/>
    </row>
    <row r="2018" spans="1:66">
      <c r="A2018" s="420">
        <v>2007</v>
      </c>
      <c r="B2018" s="211"/>
      <c r="C2018" s="211"/>
      <c r="D2018" s="211"/>
      <c r="E2018" s="211"/>
      <c r="F2018" s="211"/>
      <c r="G2018" s="212"/>
      <c r="H2018" s="109"/>
      <c r="I2018" s="109"/>
      <c r="J2018" s="109"/>
      <c r="K2018" s="213"/>
      <c r="L2018" s="213"/>
      <c r="M2018" s="109"/>
      <c r="N2018" s="109"/>
      <c r="O2018" s="109"/>
      <c r="P2018" s="213"/>
      <c r="Q2018" s="109"/>
      <c r="R2018" s="109"/>
      <c r="S2018" s="109"/>
      <c r="T2018" s="109"/>
      <c r="U2018" s="109"/>
      <c r="V2018" s="109"/>
      <c r="W2018" s="109"/>
      <c r="X2018" s="109"/>
      <c r="Y2018" s="109"/>
      <c r="Z2018" s="109"/>
      <c r="AA2018" s="109"/>
      <c r="AB2018" s="109"/>
      <c r="AC2018" s="109"/>
      <c r="AD2018" s="109"/>
      <c r="AE2018" s="109"/>
      <c r="AF2018" s="109"/>
      <c r="AG2018" s="109"/>
      <c r="AH2018" s="109"/>
      <c r="AI2018" s="219"/>
      <c r="AJ2018" s="219"/>
      <c r="AK2018" s="109"/>
      <c r="AL2018" s="109"/>
      <c r="AM2018" s="109"/>
      <c r="AN2018" s="109"/>
      <c r="AO2018" s="109"/>
      <c r="AP2018" s="109"/>
      <c r="AQ2018" s="109"/>
      <c r="AR2018" s="109"/>
      <c r="AS2018" s="109"/>
      <c r="AT2018" s="109"/>
      <c r="AU2018" s="109"/>
      <c r="AV2018" s="109"/>
      <c r="AW2018" s="109"/>
      <c r="AX2018" s="109"/>
      <c r="AY2018" s="109"/>
      <c r="AZ2018" s="109"/>
      <c r="BA2018" s="109"/>
      <c r="BB2018" s="64">
        <v>19002007</v>
      </c>
      <c r="BC2018" s="109"/>
      <c r="BD2018" s="213"/>
      <c r="BE2018" s="109"/>
      <c r="BF2018" s="109"/>
      <c r="BG2018" s="109"/>
      <c r="BH2018" s="109"/>
      <c r="BI2018" s="109"/>
      <c r="BJ2018" s="109"/>
      <c r="BK2018" s="109"/>
      <c r="BL2018" s="109"/>
      <c r="BM2018" s="109"/>
      <c r="BN2018" s="109"/>
    </row>
    <row r="2019" spans="1:66">
      <c r="A2019" s="420">
        <v>2008</v>
      </c>
      <c r="B2019" s="211"/>
      <c r="C2019" s="211"/>
      <c r="D2019" s="211"/>
      <c r="E2019" s="211"/>
      <c r="F2019" s="211"/>
      <c r="G2019" s="212"/>
      <c r="H2019" s="109"/>
      <c r="I2019" s="109"/>
      <c r="J2019" s="109"/>
      <c r="K2019" s="213"/>
      <c r="L2019" s="213"/>
      <c r="M2019" s="109"/>
      <c r="N2019" s="109"/>
      <c r="O2019" s="109"/>
      <c r="P2019" s="213"/>
      <c r="Q2019" s="109"/>
      <c r="R2019" s="109"/>
      <c r="S2019" s="109"/>
      <c r="T2019" s="109"/>
      <c r="U2019" s="109"/>
      <c r="V2019" s="109"/>
      <c r="W2019" s="109"/>
      <c r="X2019" s="109"/>
      <c r="Y2019" s="109"/>
      <c r="Z2019" s="109"/>
      <c r="AA2019" s="109"/>
      <c r="AB2019" s="109"/>
      <c r="AC2019" s="109"/>
      <c r="AD2019" s="109"/>
      <c r="AE2019" s="109"/>
      <c r="AF2019" s="109"/>
      <c r="AG2019" s="109"/>
      <c r="AH2019" s="109"/>
      <c r="AI2019" s="219"/>
      <c r="AJ2019" s="219"/>
      <c r="AK2019" s="109"/>
      <c r="AL2019" s="109"/>
      <c r="AM2019" s="109"/>
      <c r="AN2019" s="109"/>
      <c r="AO2019" s="109"/>
      <c r="AP2019" s="109"/>
      <c r="AQ2019" s="109"/>
      <c r="AR2019" s="109"/>
      <c r="AS2019" s="109"/>
      <c r="AT2019" s="109"/>
      <c r="AU2019" s="109"/>
      <c r="AV2019" s="109"/>
      <c r="AW2019" s="109"/>
      <c r="AX2019" s="109"/>
      <c r="AY2019" s="109"/>
      <c r="AZ2019" s="109"/>
      <c r="BA2019" s="109"/>
      <c r="BB2019" s="219">
        <v>19002008</v>
      </c>
      <c r="BC2019" s="109"/>
      <c r="BD2019" s="213"/>
      <c r="BE2019" s="109"/>
      <c r="BF2019" s="109"/>
      <c r="BG2019" s="109"/>
      <c r="BH2019" s="109"/>
      <c r="BI2019" s="109"/>
      <c r="BJ2019" s="109"/>
      <c r="BK2019" s="109"/>
      <c r="BL2019" s="109"/>
      <c r="BM2019" s="109"/>
      <c r="BN2019" s="109"/>
    </row>
    <row r="2020" spans="1:66">
      <c r="A2020" s="420">
        <v>2009</v>
      </c>
      <c r="B2020" s="211"/>
      <c r="C2020" s="211"/>
      <c r="D2020" s="211"/>
      <c r="E2020" s="211"/>
      <c r="F2020" s="211"/>
      <c r="G2020" s="212"/>
      <c r="H2020" s="109"/>
      <c r="I2020" s="109"/>
      <c r="J2020" s="109"/>
      <c r="K2020" s="213"/>
      <c r="L2020" s="213"/>
      <c r="M2020" s="109"/>
      <c r="N2020" s="109"/>
      <c r="O2020" s="109"/>
      <c r="P2020" s="213"/>
      <c r="Q2020" s="109"/>
      <c r="R2020" s="109"/>
      <c r="S2020" s="109"/>
      <c r="T2020" s="109"/>
      <c r="U2020" s="109"/>
      <c r="V2020" s="109"/>
      <c r="W2020" s="109"/>
      <c r="X2020" s="109"/>
      <c r="Y2020" s="109"/>
      <c r="Z2020" s="109"/>
      <c r="AA2020" s="109"/>
      <c r="AB2020" s="109"/>
      <c r="AC2020" s="109"/>
      <c r="AD2020" s="109"/>
      <c r="AE2020" s="109"/>
      <c r="AF2020" s="109"/>
      <c r="AG2020" s="109"/>
      <c r="AH2020" s="109"/>
      <c r="AI2020" s="219"/>
      <c r="AJ2020" s="219"/>
      <c r="AK2020" s="109"/>
      <c r="AL2020" s="109"/>
      <c r="AM2020" s="109"/>
      <c r="AN2020" s="109"/>
      <c r="AO2020" s="109"/>
      <c r="AP2020" s="109"/>
      <c r="AQ2020" s="109"/>
      <c r="AR2020" s="109"/>
      <c r="AS2020" s="109"/>
      <c r="AT2020" s="109"/>
      <c r="AU2020" s="109"/>
      <c r="AV2020" s="109"/>
      <c r="AW2020" s="109"/>
      <c r="AX2020" s="109"/>
      <c r="AY2020" s="109"/>
      <c r="AZ2020" s="109"/>
      <c r="BA2020" s="109"/>
      <c r="BB2020" s="64">
        <v>19002009</v>
      </c>
      <c r="BC2020" s="109"/>
      <c r="BD2020" s="213"/>
      <c r="BE2020" s="109"/>
      <c r="BF2020" s="109"/>
      <c r="BG2020" s="109"/>
      <c r="BH2020" s="109"/>
      <c r="BI2020" s="109"/>
      <c r="BJ2020" s="109"/>
      <c r="BK2020" s="109"/>
      <c r="BL2020" s="109"/>
      <c r="BM2020" s="109"/>
      <c r="BN2020" s="109"/>
    </row>
    <row r="2021" spans="1:66">
      <c r="A2021" s="420">
        <v>2010</v>
      </c>
      <c r="B2021" s="211"/>
      <c r="C2021" s="211"/>
      <c r="D2021" s="211"/>
      <c r="E2021" s="211"/>
      <c r="F2021" s="211"/>
      <c r="G2021" s="212"/>
      <c r="H2021" s="109"/>
      <c r="I2021" s="109"/>
      <c r="J2021" s="109"/>
      <c r="K2021" s="213"/>
      <c r="L2021" s="213"/>
      <c r="M2021" s="109"/>
      <c r="N2021" s="109"/>
      <c r="O2021" s="109"/>
      <c r="P2021" s="213"/>
      <c r="Q2021" s="109"/>
      <c r="R2021" s="109"/>
      <c r="S2021" s="109"/>
      <c r="T2021" s="109"/>
      <c r="U2021" s="109"/>
      <c r="V2021" s="109"/>
      <c r="W2021" s="109"/>
      <c r="X2021" s="109"/>
      <c r="Y2021" s="109"/>
      <c r="Z2021" s="109"/>
      <c r="AA2021" s="109"/>
      <c r="AB2021" s="109"/>
      <c r="AC2021" s="109"/>
      <c r="AD2021" s="109"/>
      <c r="AE2021" s="109"/>
      <c r="AF2021" s="109"/>
      <c r="AG2021" s="109"/>
      <c r="AH2021" s="109"/>
      <c r="AI2021" s="219"/>
      <c r="AJ2021" s="219"/>
      <c r="AK2021" s="109"/>
      <c r="AL2021" s="109"/>
      <c r="AM2021" s="109"/>
      <c r="AN2021" s="109"/>
      <c r="AO2021" s="109"/>
      <c r="AP2021" s="109"/>
      <c r="AQ2021" s="109"/>
      <c r="AR2021" s="109"/>
      <c r="AS2021" s="109"/>
      <c r="AT2021" s="109"/>
      <c r="AU2021" s="109"/>
      <c r="AV2021" s="109"/>
      <c r="AW2021" s="109"/>
      <c r="AX2021" s="109"/>
      <c r="AY2021" s="109"/>
      <c r="AZ2021" s="109"/>
      <c r="BA2021" s="109"/>
      <c r="BB2021" s="219">
        <v>19002010</v>
      </c>
      <c r="BC2021" s="109"/>
      <c r="BD2021" s="213"/>
      <c r="BE2021" s="109"/>
      <c r="BF2021" s="109"/>
      <c r="BG2021" s="109"/>
      <c r="BH2021" s="109"/>
      <c r="BI2021" s="109"/>
      <c r="BJ2021" s="109"/>
      <c r="BK2021" s="109"/>
      <c r="BL2021" s="109"/>
      <c r="BM2021" s="109"/>
      <c r="BN2021" s="109"/>
    </row>
    <row r="2022" spans="1:66">
      <c r="A2022" s="420">
        <v>2011</v>
      </c>
      <c r="B2022" s="211"/>
      <c r="C2022" s="211"/>
      <c r="D2022" s="211"/>
      <c r="E2022" s="211"/>
      <c r="F2022" s="211"/>
      <c r="G2022" s="212"/>
      <c r="H2022" s="109"/>
      <c r="I2022" s="109"/>
      <c r="J2022" s="109"/>
      <c r="K2022" s="213"/>
      <c r="L2022" s="213"/>
      <c r="M2022" s="109"/>
      <c r="N2022" s="109"/>
      <c r="O2022" s="109"/>
      <c r="P2022" s="213"/>
      <c r="Q2022" s="109"/>
      <c r="R2022" s="109"/>
      <c r="S2022" s="109"/>
      <c r="T2022" s="109"/>
      <c r="U2022" s="109"/>
      <c r="V2022" s="109"/>
      <c r="W2022" s="109"/>
      <c r="X2022" s="109"/>
      <c r="Y2022" s="109"/>
      <c r="Z2022" s="109"/>
      <c r="AA2022" s="109"/>
      <c r="AB2022" s="109"/>
      <c r="AC2022" s="109"/>
      <c r="AD2022" s="109"/>
      <c r="AE2022" s="109"/>
      <c r="AF2022" s="109"/>
      <c r="AG2022" s="109"/>
      <c r="AH2022" s="109"/>
      <c r="AI2022" s="219"/>
      <c r="AJ2022" s="219"/>
      <c r="AK2022" s="109"/>
      <c r="AL2022" s="109"/>
      <c r="AM2022" s="109"/>
      <c r="AN2022" s="109"/>
      <c r="AO2022" s="109"/>
      <c r="AP2022" s="109"/>
      <c r="AQ2022" s="109"/>
      <c r="AR2022" s="109"/>
      <c r="AS2022" s="109"/>
      <c r="AT2022" s="109"/>
      <c r="AU2022" s="109"/>
      <c r="AV2022" s="109"/>
      <c r="AW2022" s="109"/>
      <c r="AX2022" s="109"/>
      <c r="AY2022" s="109"/>
      <c r="AZ2022" s="109"/>
      <c r="BA2022" s="109"/>
      <c r="BB2022" s="64">
        <v>19002011</v>
      </c>
      <c r="BC2022" s="109"/>
      <c r="BD2022" s="213"/>
      <c r="BE2022" s="109"/>
      <c r="BF2022" s="109"/>
      <c r="BG2022" s="109"/>
      <c r="BH2022" s="109"/>
      <c r="BI2022" s="109"/>
      <c r="BJ2022" s="109"/>
      <c r="BK2022" s="109"/>
      <c r="BL2022" s="109"/>
      <c r="BM2022" s="109"/>
      <c r="BN2022" s="109"/>
    </row>
    <row r="2023" spans="1:66">
      <c r="A2023" s="420">
        <v>2012</v>
      </c>
      <c r="B2023" s="211"/>
      <c r="C2023" s="211"/>
      <c r="D2023" s="211"/>
      <c r="E2023" s="211"/>
      <c r="F2023" s="211"/>
      <c r="G2023" s="212"/>
      <c r="H2023" s="109"/>
      <c r="I2023" s="109"/>
      <c r="J2023" s="109"/>
      <c r="K2023" s="213"/>
      <c r="L2023" s="213"/>
      <c r="M2023" s="109"/>
      <c r="N2023" s="109"/>
      <c r="O2023" s="109"/>
      <c r="P2023" s="213"/>
      <c r="Q2023" s="109"/>
      <c r="R2023" s="109"/>
      <c r="S2023" s="109"/>
      <c r="T2023" s="109"/>
      <c r="U2023" s="109"/>
      <c r="V2023" s="109"/>
      <c r="W2023" s="109"/>
      <c r="X2023" s="109"/>
      <c r="Y2023" s="109"/>
      <c r="Z2023" s="109"/>
      <c r="AA2023" s="109"/>
      <c r="AB2023" s="109"/>
      <c r="AC2023" s="109"/>
      <c r="AD2023" s="109"/>
      <c r="AE2023" s="109"/>
      <c r="AF2023" s="109"/>
      <c r="AG2023" s="109"/>
      <c r="AH2023" s="109"/>
      <c r="AI2023" s="219"/>
      <c r="AJ2023" s="219"/>
      <c r="AK2023" s="109"/>
      <c r="AL2023" s="109"/>
      <c r="AM2023" s="109"/>
      <c r="AN2023" s="109"/>
      <c r="AO2023" s="109"/>
      <c r="AP2023" s="109"/>
      <c r="AQ2023" s="109"/>
      <c r="AR2023" s="109"/>
      <c r="AS2023" s="109"/>
      <c r="AT2023" s="109"/>
      <c r="AU2023" s="109"/>
      <c r="AV2023" s="109"/>
      <c r="AW2023" s="109"/>
      <c r="AX2023" s="109"/>
      <c r="AY2023" s="109"/>
      <c r="AZ2023" s="109"/>
      <c r="BA2023" s="109"/>
      <c r="BB2023" s="219">
        <v>19002012</v>
      </c>
      <c r="BC2023" s="109"/>
      <c r="BD2023" s="213"/>
      <c r="BE2023" s="109"/>
      <c r="BF2023" s="109"/>
      <c r="BG2023" s="109"/>
      <c r="BH2023" s="109"/>
      <c r="BI2023" s="109"/>
      <c r="BJ2023" s="109"/>
      <c r="BK2023" s="109"/>
      <c r="BL2023" s="109"/>
      <c r="BM2023" s="109"/>
      <c r="BN2023" s="109"/>
    </row>
    <row r="2024" spans="1:66">
      <c r="A2024" s="420">
        <v>2013</v>
      </c>
      <c r="B2024" s="211"/>
      <c r="C2024" s="211"/>
      <c r="D2024" s="211"/>
      <c r="E2024" s="211"/>
      <c r="F2024" s="211"/>
      <c r="G2024" s="212"/>
      <c r="H2024" s="109"/>
      <c r="I2024" s="109"/>
      <c r="J2024" s="109"/>
      <c r="K2024" s="213"/>
      <c r="L2024" s="213"/>
      <c r="M2024" s="109"/>
      <c r="N2024" s="109"/>
      <c r="O2024" s="109"/>
      <c r="P2024" s="213"/>
      <c r="Q2024" s="109"/>
      <c r="R2024" s="109"/>
      <c r="S2024" s="109"/>
      <c r="T2024" s="109"/>
      <c r="U2024" s="109"/>
      <c r="V2024" s="109"/>
      <c r="W2024" s="109"/>
      <c r="X2024" s="109"/>
      <c r="Y2024" s="109"/>
      <c r="Z2024" s="109"/>
      <c r="AA2024" s="109"/>
      <c r="AB2024" s="109"/>
      <c r="AC2024" s="109"/>
      <c r="AD2024" s="109"/>
      <c r="AE2024" s="109"/>
      <c r="AF2024" s="109"/>
      <c r="AG2024" s="109"/>
      <c r="AH2024" s="109"/>
      <c r="AI2024" s="219"/>
      <c r="AJ2024" s="219"/>
      <c r="AK2024" s="109"/>
      <c r="AL2024" s="109"/>
      <c r="AM2024" s="109"/>
      <c r="AN2024" s="109"/>
      <c r="AO2024" s="109"/>
      <c r="AP2024" s="109"/>
      <c r="AQ2024" s="109"/>
      <c r="AR2024" s="109"/>
      <c r="AS2024" s="109"/>
      <c r="AT2024" s="109"/>
      <c r="AU2024" s="109"/>
      <c r="AV2024" s="109"/>
      <c r="AW2024" s="109"/>
      <c r="AX2024" s="109"/>
      <c r="AY2024" s="109"/>
      <c r="AZ2024" s="109"/>
      <c r="BA2024" s="109"/>
      <c r="BB2024" s="64">
        <v>19002013</v>
      </c>
      <c r="BC2024" s="109"/>
      <c r="BD2024" s="213"/>
      <c r="BE2024" s="109"/>
      <c r="BF2024" s="109"/>
      <c r="BG2024" s="109"/>
      <c r="BH2024" s="109"/>
      <c r="BI2024" s="109"/>
      <c r="BJ2024" s="109"/>
      <c r="BK2024" s="109"/>
      <c r="BL2024" s="109"/>
      <c r="BM2024" s="109"/>
      <c r="BN2024" s="109"/>
    </row>
    <row r="2025" spans="1:66">
      <c r="A2025" s="420">
        <v>2014</v>
      </c>
      <c r="B2025" s="211"/>
      <c r="C2025" s="211"/>
      <c r="D2025" s="211"/>
      <c r="E2025" s="211"/>
      <c r="F2025" s="211"/>
      <c r="G2025" s="212"/>
      <c r="H2025" s="109"/>
      <c r="I2025" s="109"/>
      <c r="J2025" s="109"/>
      <c r="K2025" s="213"/>
      <c r="L2025" s="213"/>
      <c r="M2025" s="109"/>
      <c r="N2025" s="109"/>
      <c r="O2025" s="109"/>
      <c r="P2025" s="213"/>
      <c r="Q2025" s="109"/>
      <c r="R2025" s="109"/>
      <c r="S2025" s="109"/>
      <c r="T2025" s="109"/>
      <c r="U2025" s="109"/>
      <c r="V2025" s="109"/>
      <c r="W2025" s="109"/>
      <c r="X2025" s="109"/>
      <c r="Y2025" s="109"/>
      <c r="Z2025" s="109"/>
      <c r="AA2025" s="109"/>
      <c r="AB2025" s="109"/>
      <c r="AC2025" s="109"/>
      <c r="AD2025" s="109"/>
      <c r="AE2025" s="109"/>
      <c r="AF2025" s="109"/>
      <c r="AG2025" s="109"/>
      <c r="AH2025" s="109"/>
      <c r="AI2025" s="219"/>
      <c r="AJ2025" s="219"/>
      <c r="AK2025" s="109"/>
      <c r="AL2025" s="109"/>
      <c r="AM2025" s="109"/>
      <c r="AN2025" s="109"/>
      <c r="AO2025" s="109"/>
      <c r="AP2025" s="109"/>
      <c r="AQ2025" s="109"/>
      <c r="AR2025" s="109"/>
      <c r="AS2025" s="109"/>
      <c r="AT2025" s="109"/>
      <c r="AU2025" s="109"/>
      <c r="AV2025" s="109"/>
      <c r="AW2025" s="109"/>
      <c r="AX2025" s="109"/>
      <c r="AY2025" s="109"/>
      <c r="AZ2025" s="109"/>
      <c r="BA2025" s="109"/>
      <c r="BB2025" s="219">
        <v>19002014</v>
      </c>
      <c r="BC2025" s="109"/>
      <c r="BD2025" s="213"/>
      <c r="BE2025" s="109"/>
      <c r="BF2025" s="109"/>
      <c r="BG2025" s="109"/>
      <c r="BH2025" s="109"/>
      <c r="BI2025" s="109"/>
      <c r="BJ2025" s="109"/>
      <c r="BK2025" s="109"/>
      <c r="BL2025" s="109"/>
      <c r="BM2025" s="109"/>
      <c r="BN2025" s="109"/>
    </row>
    <row r="2026" spans="1:66">
      <c r="A2026" s="420">
        <v>2015</v>
      </c>
      <c r="B2026" s="211"/>
      <c r="C2026" s="211"/>
      <c r="D2026" s="211"/>
      <c r="E2026" s="211"/>
      <c r="F2026" s="211"/>
      <c r="G2026" s="212"/>
      <c r="H2026" s="109"/>
      <c r="I2026" s="109"/>
      <c r="J2026" s="109"/>
      <c r="K2026" s="213"/>
      <c r="L2026" s="213"/>
      <c r="M2026" s="109"/>
      <c r="N2026" s="109"/>
      <c r="O2026" s="109"/>
      <c r="P2026" s="213"/>
      <c r="Q2026" s="109"/>
      <c r="R2026" s="109"/>
      <c r="S2026" s="109"/>
      <c r="T2026" s="109"/>
      <c r="U2026" s="109"/>
      <c r="V2026" s="109"/>
      <c r="W2026" s="109"/>
      <c r="X2026" s="109"/>
      <c r="Y2026" s="109"/>
      <c r="Z2026" s="109"/>
      <c r="AA2026" s="109"/>
      <c r="AB2026" s="109"/>
      <c r="AC2026" s="109"/>
      <c r="AD2026" s="109"/>
      <c r="AE2026" s="109"/>
      <c r="AF2026" s="109"/>
      <c r="AG2026" s="109"/>
      <c r="AH2026" s="109"/>
      <c r="AI2026" s="219"/>
      <c r="AJ2026" s="219"/>
      <c r="AK2026" s="109"/>
      <c r="AL2026" s="109"/>
      <c r="AM2026" s="109"/>
      <c r="AN2026" s="109"/>
      <c r="AO2026" s="109"/>
      <c r="AP2026" s="109"/>
      <c r="AQ2026" s="109"/>
      <c r="AR2026" s="109"/>
      <c r="AS2026" s="109"/>
      <c r="AT2026" s="109"/>
      <c r="AU2026" s="109"/>
      <c r="AV2026" s="109"/>
      <c r="AW2026" s="109"/>
      <c r="AX2026" s="109"/>
      <c r="AY2026" s="109"/>
      <c r="AZ2026" s="109"/>
      <c r="BA2026" s="109"/>
      <c r="BB2026" s="64">
        <v>19002015</v>
      </c>
      <c r="BC2026" s="109"/>
      <c r="BD2026" s="213"/>
      <c r="BE2026" s="109"/>
      <c r="BF2026" s="109"/>
      <c r="BG2026" s="109"/>
      <c r="BH2026" s="109"/>
      <c r="BI2026" s="109"/>
      <c r="BJ2026" s="109"/>
      <c r="BK2026" s="109"/>
      <c r="BL2026" s="109"/>
      <c r="BM2026" s="109"/>
      <c r="BN2026" s="109"/>
    </row>
    <row r="2027" spans="1:66">
      <c r="A2027" s="420">
        <v>2016</v>
      </c>
      <c r="B2027" s="211"/>
      <c r="C2027" s="211"/>
      <c r="D2027" s="211"/>
      <c r="E2027" s="211"/>
      <c r="F2027" s="211"/>
      <c r="G2027" s="212"/>
      <c r="H2027" s="109"/>
      <c r="I2027" s="109"/>
      <c r="J2027" s="109"/>
      <c r="K2027" s="213"/>
      <c r="L2027" s="213"/>
      <c r="M2027" s="109"/>
      <c r="N2027" s="109"/>
      <c r="O2027" s="109"/>
      <c r="P2027" s="213"/>
      <c r="Q2027" s="109"/>
      <c r="R2027" s="109"/>
      <c r="S2027" s="109"/>
      <c r="T2027" s="109"/>
      <c r="U2027" s="109"/>
      <c r="V2027" s="109"/>
      <c r="W2027" s="109"/>
      <c r="X2027" s="109"/>
      <c r="Y2027" s="109"/>
      <c r="Z2027" s="109"/>
      <c r="AA2027" s="109"/>
      <c r="AB2027" s="109"/>
      <c r="AC2027" s="109"/>
      <c r="AD2027" s="109"/>
      <c r="AE2027" s="109"/>
      <c r="AF2027" s="109"/>
      <c r="AG2027" s="109"/>
      <c r="AH2027" s="109"/>
      <c r="AI2027" s="219"/>
      <c r="AJ2027" s="219"/>
      <c r="AK2027" s="109"/>
      <c r="AL2027" s="109"/>
      <c r="AM2027" s="109"/>
      <c r="AN2027" s="109"/>
      <c r="AO2027" s="109"/>
      <c r="AP2027" s="109"/>
      <c r="AQ2027" s="109"/>
      <c r="AR2027" s="109"/>
      <c r="AS2027" s="109"/>
      <c r="AT2027" s="109"/>
      <c r="AU2027" s="109"/>
      <c r="AV2027" s="109"/>
      <c r="AW2027" s="109"/>
      <c r="AX2027" s="109"/>
      <c r="AY2027" s="109"/>
      <c r="AZ2027" s="109"/>
      <c r="BA2027" s="109"/>
      <c r="BB2027" s="219">
        <v>19002016</v>
      </c>
      <c r="BC2027" s="109"/>
      <c r="BD2027" s="213"/>
      <c r="BE2027" s="109"/>
      <c r="BF2027" s="109"/>
      <c r="BG2027" s="109"/>
      <c r="BH2027" s="109"/>
      <c r="BI2027" s="109"/>
      <c r="BJ2027" s="109"/>
      <c r="BK2027" s="109"/>
      <c r="BL2027" s="109"/>
      <c r="BM2027" s="109"/>
      <c r="BN2027" s="109"/>
    </row>
    <row r="2028" spans="1:66">
      <c r="A2028" s="420">
        <v>2017</v>
      </c>
      <c r="B2028" s="211"/>
      <c r="C2028" s="211"/>
      <c r="D2028" s="211"/>
      <c r="E2028" s="211"/>
      <c r="F2028" s="211"/>
      <c r="G2028" s="212"/>
      <c r="H2028" s="109"/>
      <c r="I2028" s="109"/>
      <c r="J2028" s="109"/>
      <c r="K2028" s="213"/>
      <c r="L2028" s="213"/>
      <c r="M2028" s="109"/>
      <c r="N2028" s="109"/>
      <c r="O2028" s="109"/>
      <c r="P2028" s="213"/>
      <c r="Q2028" s="109"/>
      <c r="R2028" s="109"/>
      <c r="S2028" s="109"/>
      <c r="T2028" s="109"/>
      <c r="U2028" s="109"/>
      <c r="V2028" s="109"/>
      <c r="W2028" s="109"/>
      <c r="X2028" s="109"/>
      <c r="Y2028" s="109"/>
      <c r="Z2028" s="109"/>
      <c r="AA2028" s="109"/>
      <c r="AB2028" s="109"/>
      <c r="AC2028" s="109"/>
      <c r="AD2028" s="109"/>
      <c r="AE2028" s="109"/>
      <c r="AF2028" s="109"/>
      <c r="AG2028" s="109"/>
      <c r="AH2028" s="109"/>
      <c r="AI2028" s="219"/>
      <c r="AJ2028" s="219"/>
      <c r="AK2028" s="109"/>
      <c r="AL2028" s="109"/>
      <c r="AM2028" s="109"/>
      <c r="AN2028" s="109"/>
      <c r="AO2028" s="109"/>
      <c r="AP2028" s="109"/>
      <c r="AQ2028" s="109"/>
      <c r="AR2028" s="109"/>
      <c r="AS2028" s="109"/>
      <c r="AT2028" s="109"/>
      <c r="AU2028" s="109"/>
      <c r="AV2028" s="109"/>
      <c r="AW2028" s="109"/>
      <c r="AX2028" s="109"/>
      <c r="AY2028" s="109"/>
      <c r="AZ2028" s="109"/>
      <c r="BA2028" s="109"/>
      <c r="BB2028" s="64">
        <v>19002017</v>
      </c>
      <c r="BC2028" s="109"/>
      <c r="BD2028" s="213"/>
      <c r="BE2028" s="109"/>
      <c r="BF2028" s="109"/>
      <c r="BG2028" s="109"/>
      <c r="BH2028" s="109"/>
      <c r="BI2028" s="109"/>
      <c r="BJ2028" s="109"/>
      <c r="BK2028" s="109"/>
      <c r="BL2028" s="109"/>
      <c r="BM2028" s="109"/>
      <c r="BN2028" s="109"/>
    </row>
    <row r="2029" spans="1:66">
      <c r="A2029" s="420">
        <v>2018</v>
      </c>
      <c r="B2029" s="211"/>
      <c r="C2029" s="211"/>
      <c r="D2029" s="211"/>
      <c r="E2029" s="211"/>
      <c r="F2029" s="211"/>
      <c r="G2029" s="212"/>
      <c r="H2029" s="109"/>
      <c r="I2029" s="109"/>
      <c r="J2029" s="109"/>
      <c r="K2029" s="213"/>
      <c r="L2029" s="213"/>
      <c r="M2029" s="109"/>
      <c r="N2029" s="109"/>
      <c r="O2029" s="109"/>
      <c r="P2029" s="213"/>
      <c r="Q2029" s="109"/>
      <c r="R2029" s="109"/>
      <c r="S2029" s="109"/>
      <c r="T2029" s="109"/>
      <c r="U2029" s="109"/>
      <c r="V2029" s="109"/>
      <c r="W2029" s="109"/>
      <c r="X2029" s="109"/>
      <c r="Y2029" s="109"/>
      <c r="Z2029" s="109"/>
      <c r="AA2029" s="109"/>
      <c r="AB2029" s="109"/>
      <c r="AC2029" s="109"/>
      <c r="AD2029" s="109"/>
      <c r="AE2029" s="109"/>
      <c r="AF2029" s="109"/>
      <c r="AG2029" s="109"/>
      <c r="AH2029" s="109"/>
      <c r="AI2029" s="219"/>
      <c r="AJ2029" s="219"/>
      <c r="AK2029" s="109"/>
      <c r="AL2029" s="109"/>
      <c r="AM2029" s="109"/>
      <c r="AN2029" s="109"/>
      <c r="AO2029" s="109"/>
      <c r="AP2029" s="109"/>
      <c r="AQ2029" s="109"/>
      <c r="AR2029" s="109"/>
      <c r="AS2029" s="109"/>
      <c r="AT2029" s="109"/>
      <c r="AU2029" s="109"/>
      <c r="AV2029" s="109"/>
      <c r="AW2029" s="109"/>
      <c r="AX2029" s="109"/>
      <c r="AY2029" s="109"/>
      <c r="AZ2029" s="109"/>
      <c r="BA2029" s="109"/>
      <c r="BB2029" s="219">
        <v>19002018</v>
      </c>
      <c r="BC2029" s="109"/>
      <c r="BD2029" s="213"/>
      <c r="BE2029" s="109"/>
      <c r="BF2029" s="109"/>
      <c r="BG2029" s="109"/>
      <c r="BH2029" s="109"/>
      <c r="BI2029" s="109"/>
      <c r="BJ2029" s="109"/>
      <c r="BK2029" s="109"/>
      <c r="BL2029" s="109"/>
      <c r="BM2029" s="109"/>
      <c r="BN2029" s="109"/>
    </row>
    <row r="2030" spans="1:66">
      <c r="A2030" s="420">
        <v>2019</v>
      </c>
      <c r="B2030" s="211"/>
      <c r="C2030" s="211"/>
      <c r="D2030" s="211"/>
      <c r="E2030" s="211"/>
      <c r="F2030" s="211"/>
      <c r="G2030" s="212"/>
      <c r="H2030" s="109"/>
      <c r="I2030" s="109"/>
      <c r="J2030" s="109"/>
      <c r="K2030" s="213"/>
      <c r="L2030" s="213"/>
      <c r="M2030" s="109"/>
      <c r="N2030" s="109"/>
      <c r="O2030" s="109"/>
      <c r="P2030" s="213"/>
      <c r="Q2030" s="109"/>
      <c r="R2030" s="109"/>
      <c r="S2030" s="109"/>
      <c r="T2030" s="109"/>
      <c r="U2030" s="109"/>
      <c r="V2030" s="109"/>
      <c r="W2030" s="109"/>
      <c r="X2030" s="109"/>
      <c r="Y2030" s="109"/>
      <c r="Z2030" s="109"/>
      <c r="AA2030" s="109"/>
      <c r="AB2030" s="109"/>
      <c r="AC2030" s="109"/>
      <c r="AD2030" s="109"/>
      <c r="AE2030" s="109"/>
      <c r="AF2030" s="109"/>
      <c r="AG2030" s="109"/>
      <c r="AH2030" s="109"/>
      <c r="AI2030" s="219"/>
      <c r="AJ2030" s="219"/>
      <c r="AK2030" s="109"/>
      <c r="AL2030" s="109"/>
      <c r="AM2030" s="109"/>
      <c r="AN2030" s="109"/>
      <c r="AO2030" s="109"/>
      <c r="AP2030" s="109"/>
      <c r="AQ2030" s="109"/>
      <c r="AR2030" s="109"/>
      <c r="AS2030" s="109"/>
      <c r="AT2030" s="109"/>
      <c r="AU2030" s="109"/>
      <c r="AV2030" s="109"/>
      <c r="AW2030" s="109"/>
      <c r="AX2030" s="109"/>
      <c r="AY2030" s="109"/>
      <c r="AZ2030" s="109"/>
      <c r="BA2030" s="109"/>
      <c r="BB2030" s="64">
        <v>19002019</v>
      </c>
      <c r="BC2030" s="109"/>
      <c r="BD2030" s="213"/>
      <c r="BE2030" s="109"/>
      <c r="BF2030" s="109"/>
      <c r="BG2030" s="109"/>
      <c r="BH2030" s="109"/>
      <c r="BI2030" s="109"/>
      <c r="BJ2030" s="109"/>
      <c r="BK2030" s="109"/>
      <c r="BL2030" s="109"/>
      <c r="BM2030" s="109"/>
      <c r="BN2030" s="109"/>
    </row>
    <row r="2031" spans="1:66">
      <c r="A2031" s="420">
        <v>2020</v>
      </c>
      <c r="B2031" s="211"/>
      <c r="C2031" s="211"/>
      <c r="D2031" s="211"/>
      <c r="E2031" s="211"/>
      <c r="F2031" s="211"/>
      <c r="G2031" s="212"/>
      <c r="H2031" s="109"/>
      <c r="I2031" s="109"/>
      <c r="J2031" s="109"/>
      <c r="K2031" s="213"/>
      <c r="L2031" s="213"/>
      <c r="M2031" s="109"/>
      <c r="N2031" s="109"/>
      <c r="O2031" s="109"/>
      <c r="P2031" s="213"/>
      <c r="Q2031" s="109"/>
      <c r="R2031" s="109"/>
      <c r="S2031" s="109"/>
      <c r="T2031" s="109"/>
      <c r="U2031" s="109"/>
      <c r="V2031" s="109"/>
      <c r="W2031" s="109"/>
      <c r="X2031" s="109"/>
      <c r="Y2031" s="109"/>
      <c r="Z2031" s="109"/>
      <c r="AA2031" s="109"/>
      <c r="AB2031" s="109"/>
      <c r="AC2031" s="109"/>
      <c r="AD2031" s="109"/>
      <c r="AE2031" s="109"/>
      <c r="AF2031" s="109"/>
      <c r="AG2031" s="109"/>
      <c r="AH2031" s="109"/>
      <c r="AI2031" s="219"/>
      <c r="AJ2031" s="219"/>
      <c r="AK2031" s="109"/>
      <c r="AL2031" s="109"/>
      <c r="AM2031" s="109"/>
      <c r="AN2031" s="109"/>
      <c r="AO2031" s="109"/>
      <c r="AP2031" s="109"/>
      <c r="AQ2031" s="109"/>
      <c r="AR2031" s="109"/>
      <c r="AS2031" s="109"/>
      <c r="AT2031" s="109"/>
      <c r="AU2031" s="109"/>
      <c r="AV2031" s="109"/>
      <c r="AW2031" s="109"/>
      <c r="AX2031" s="109"/>
      <c r="AY2031" s="109"/>
      <c r="AZ2031" s="109"/>
      <c r="BA2031" s="109"/>
      <c r="BB2031" s="219">
        <v>19002020</v>
      </c>
      <c r="BC2031" s="109"/>
      <c r="BD2031" s="213"/>
      <c r="BE2031" s="109"/>
      <c r="BF2031" s="109"/>
      <c r="BG2031" s="109"/>
      <c r="BH2031" s="109"/>
      <c r="BI2031" s="109"/>
      <c r="BJ2031" s="109"/>
      <c r="BK2031" s="109"/>
      <c r="BL2031" s="109"/>
      <c r="BM2031" s="109"/>
      <c r="BN2031" s="109"/>
    </row>
    <row r="2032" spans="1:66">
      <c r="A2032" s="420">
        <v>2021</v>
      </c>
      <c r="B2032" s="211"/>
      <c r="C2032" s="211"/>
      <c r="D2032" s="211"/>
      <c r="E2032" s="211"/>
      <c r="F2032" s="211"/>
      <c r="G2032" s="212"/>
      <c r="H2032" s="109"/>
      <c r="I2032" s="109"/>
      <c r="J2032" s="109"/>
      <c r="K2032" s="213"/>
      <c r="L2032" s="213"/>
      <c r="M2032" s="109"/>
      <c r="N2032" s="109"/>
      <c r="O2032" s="109"/>
      <c r="P2032" s="213"/>
      <c r="Q2032" s="109"/>
      <c r="R2032" s="109"/>
      <c r="S2032" s="109"/>
      <c r="T2032" s="109"/>
      <c r="U2032" s="109"/>
      <c r="V2032" s="109"/>
      <c r="W2032" s="109"/>
      <c r="X2032" s="109"/>
      <c r="Y2032" s="109"/>
      <c r="Z2032" s="109"/>
      <c r="AA2032" s="109"/>
      <c r="AB2032" s="109"/>
      <c r="AC2032" s="109"/>
      <c r="AD2032" s="109"/>
      <c r="AE2032" s="109"/>
      <c r="AF2032" s="109"/>
      <c r="AG2032" s="109"/>
      <c r="AH2032" s="109"/>
      <c r="AI2032" s="219"/>
      <c r="AJ2032" s="219"/>
      <c r="AK2032" s="109"/>
      <c r="AL2032" s="109"/>
      <c r="AM2032" s="109"/>
      <c r="AN2032" s="109"/>
      <c r="AO2032" s="109"/>
      <c r="AP2032" s="109"/>
      <c r="AQ2032" s="109"/>
      <c r="AR2032" s="109"/>
      <c r="AS2032" s="109"/>
      <c r="AT2032" s="109"/>
      <c r="AU2032" s="109"/>
      <c r="AV2032" s="109"/>
      <c r="AW2032" s="109"/>
      <c r="AX2032" s="109"/>
      <c r="AY2032" s="109"/>
      <c r="AZ2032" s="109"/>
      <c r="BA2032" s="109"/>
      <c r="BB2032" s="64">
        <v>19002021</v>
      </c>
      <c r="BC2032" s="109"/>
      <c r="BD2032" s="213"/>
      <c r="BE2032" s="109"/>
      <c r="BF2032" s="109"/>
      <c r="BG2032" s="109"/>
      <c r="BH2032" s="109"/>
      <c r="BI2032" s="109"/>
      <c r="BJ2032" s="109"/>
      <c r="BK2032" s="109"/>
      <c r="BL2032" s="109"/>
      <c r="BM2032" s="109"/>
      <c r="BN2032" s="109"/>
    </row>
    <row r="2033" spans="1:66">
      <c r="A2033" s="420">
        <v>2022</v>
      </c>
      <c r="B2033" s="211"/>
      <c r="C2033" s="211"/>
      <c r="D2033" s="211"/>
      <c r="E2033" s="211"/>
      <c r="F2033" s="211"/>
      <c r="G2033" s="212"/>
      <c r="H2033" s="109"/>
      <c r="I2033" s="109"/>
      <c r="J2033" s="109"/>
      <c r="K2033" s="213"/>
      <c r="L2033" s="213"/>
      <c r="M2033" s="109"/>
      <c r="N2033" s="109"/>
      <c r="O2033" s="109"/>
      <c r="P2033" s="213"/>
      <c r="Q2033" s="109"/>
      <c r="R2033" s="109"/>
      <c r="S2033" s="109"/>
      <c r="T2033" s="109"/>
      <c r="U2033" s="109"/>
      <c r="V2033" s="109"/>
      <c r="W2033" s="109"/>
      <c r="X2033" s="109"/>
      <c r="Y2033" s="109"/>
      <c r="Z2033" s="109"/>
      <c r="AA2033" s="109"/>
      <c r="AB2033" s="109"/>
      <c r="AC2033" s="109"/>
      <c r="AD2033" s="109"/>
      <c r="AE2033" s="109"/>
      <c r="AF2033" s="109"/>
      <c r="AG2033" s="109"/>
      <c r="AH2033" s="109"/>
      <c r="AI2033" s="219"/>
      <c r="AJ2033" s="219"/>
      <c r="AK2033" s="109"/>
      <c r="AL2033" s="109"/>
      <c r="AM2033" s="109"/>
      <c r="AN2033" s="109"/>
      <c r="AO2033" s="109"/>
      <c r="AP2033" s="109"/>
      <c r="AQ2033" s="109"/>
      <c r="AR2033" s="109"/>
      <c r="AS2033" s="109"/>
      <c r="AT2033" s="109"/>
      <c r="AU2033" s="109"/>
      <c r="AV2033" s="109"/>
      <c r="AW2033" s="109"/>
      <c r="AX2033" s="109"/>
      <c r="AY2033" s="109"/>
      <c r="AZ2033" s="109"/>
      <c r="BA2033" s="109"/>
      <c r="BB2033" s="219">
        <v>19002022</v>
      </c>
      <c r="BC2033" s="109"/>
      <c r="BD2033" s="213"/>
      <c r="BE2033" s="109"/>
      <c r="BF2033" s="109"/>
      <c r="BG2033" s="109"/>
      <c r="BH2033" s="109"/>
      <c r="BI2033" s="109"/>
      <c r="BJ2033" s="109"/>
      <c r="BK2033" s="109"/>
      <c r="BL2033" s="109"/>
      <c r="BM2033" s="109"/>
      <c r="BN2033" s="109"/>
    </row>
    <row r="2034" spans="1:66">
      <c r="A2034" s="420">
        <v>2023</v>
      </c>
      <c r="B2034" s="211"/>
      <c r="C2034" s="211"/>
      <c r="D2034" s="211"/>
      <c r="E2034" s="211"/>
      <c r="F2034" s="211"/>
      <c r="G2034" s="212"/>
      <c r="H2034" s="109"/>
      <c r="I2034" s="109"/>
      <c r="J2034" s="109"/>
      <c r="K2034" s="213"/>
      <c r="L2034" s="213"/>
      <c r="M2034" s="109"/>
      <c r="N2034" s="109"/>
      <c r="O2034" s="109"/>
      <c r="P2034" s="213"/>
      <c r="Q2034" s="109"/>
      <c r="R2034" s="109"/>
      <c r="S2034" s="109"/>
      <c r="T2034" s="109"/>
      <c r="U2034" s="109"/>
      <c r="V2034" s="109"/>
      <c r="W2034" s="109"/>
      <c r="X2034" s="109"/>
      <c r="Y2034" s="109"/>
      <c r="Z2034" s="109"/>
      <c r="AA2034" s="109"/>
      <c r="AB2034" s="109"/>
      <c r="AC2034" s="109"/>
      <c r="AD2034" s="109"/>
      <c r="AE2034" s="109"/>
      <c r="AF2034" s="109"/>
      <c r="AG2034" s="109"/>
      <c r="AH2034" s="109"/>
      <c r="AI2034" s="219"/>
      <c r="AJ2034" s="219"/>
      <c r="AK2034" s="109"/>
      <c r="AL2034" s="109"/>
      <c r="AM2034" s="109"/>
      <c r="AN2034" s="109"/>
      <c r="AO2034" s="109"/>
      <c r="AP2034" s="109"/>
      <c r="AQ2034" s="109"/>
      <c r="AR2034" s="109"/>
      <c r="AS2034" s="109"/>
      <c r="AT2034" s="109"/>
      <c r="AU2034" s="109"/>
      <c r="AV2034" s="109"/>
      <c r="AW2034" s="109"/>
      <c r="AX2034" s="109"/>
      <c r="AY2034" s="109"/>
      <c r="AZ2034" s="109"/>
      <c r="BA2034" s="109"/>
      <c r="BB2034" s="64">
        <v>19002023</v>
      </c>
      <c r="BC2034" s="109"/>
      <c r="BD2034" s="213"/>
      <c r="BE2034" s="109"/>
      <c r="BF2034" s="109"/>
      <c r="BG2034" s="109"/>
      <c r="BH2034" s="109"/>
      <c r="BI2034" s="109"/>
      <c r="BJ2034" s="109"/>
      <c r="BK2034" s="109"/>
      <c r="BL2034" s="109"/>
      <c r="BM2034" s="109"/>
      <c r="BN2034" s="109"/>
    </row>
    <row r="2035" spans="1:66">
      <c r="A2035" s="420">
        <v>2024</v>
      </c>
      <c r="B2035" s="211"/>
      <c r="C2035" s="211"/>
      <c r="D2035" s="211"/>
      <c r="E2035" s="211"/>
      <c r="F2035" s="211"/>
      <c r="G2035" s="212"/>
      <c r="H2035" s="109"/>
      <c r="I2035" s="109"/>
      <c r="J2035" s="109"/>
      <c r="K2035" s="213"/>
      <c r="L2035" s="213"/>
      <c r="M2035" s="109"/>
      <c r="N2035" s="109"/>
      <c r="O2035" s="109"/>
      <c r="P2035" s="213"/>
      <c r="Q2035" s="109"/>
      <c r="R2035" s="109"/>
      <c r="S2035" s="109"/>
      <c r="T2035" s="109"/>
      <c r="U2035" s="109"/>
      <c r="V2035" s="109"/>
      <c r="W2035" s="109"/>
      <c r="X2035" s="109"/>
      <c r="Y2035" s="109"/>
      <c r="Z2035" s="109"/>
      <c r="AA2035" s="109"/>
      <c r="AB2035" s="109"/>
      <c r="AC2035" s="109"/>
      <c r="AD2035" s="109"/>
      <c r="AE2035" s="109"/>
      <c r="AF2035" s="109"/>
      <c r="AG2035" s="109"/>
      <c r="AH2035" s="109"/>
      <c r="AI2035" s="219"/>
      <c r="AJ2035" s="219"/>
      <c r="AK2035" s="109"/>
      <c r="AL2035" s="109"/>
      <c r="AM2035" s="109"/>
      <c r="AN2035" s="109"/>
      <c r="AO2035" s="109"/>
      <c r="AP2035" s="109"/>
      <c r="AQ2035" s="109"/>
      <c r="AR2035" s="109"/>
      <c r="AS2035" s="109"/>
      <c r="AT2035" s="109"/>
      <c r="AU2035" s="109"/>
      <c r="AV2035" s="109"/>
      <c r="AW2035" s="109"/>
      <c r="AX2035" s="109"/>
      <c r="AY2035" s="109"/>
      <c r="AZ2035" s="109"/>
      <c r="BA2035" s="109"/>
      <c r="BB2035" s="219">
        <v>19002024</v>
      </c>
      <c r="BC2035" s="109"/>
      <c r="BD2035" s="213"/>
      <c r="BE2035" s="109"/>
      <c r="BF2035" s="109"/>
      <c r="BG2035" s="109"/>
      <c r="BH2035" s="109"/>
      <c r="BI2035" s="109"/>
      <c r="BJ2035" s="109"/>
      <c r="BK2035" s="109"/>
      <c r="BL2035" s="109"/>
      <c r="BM2035" s="109"/>
      <c r="BN2035" s="109"/>
    </row>
    <row r="2036" spans="1:66">
      <c r="A2036" s="420">
        <v>2025</v>
      </c>
      <c r="B2036" s="211"/>
      <c r="C2036" s="211"/>
      <c r="D2036" s="211"/>
      <c r="E2036" s="211"/>
      <c r="F2036" s="211"/>
      <c r="G2036" s="212"/>
      <c r="H2036" s="109"/>
      <c r="I2036" s="109"/>
      <c r="J2036" s="109"/>
      <c r="K2036" s="213"/>
      <c r="L2036" s="213"/>
      <c r="M2036" s="109"/>
      <c r="N2036" s="109"/>
      <c r="O2036" s="109"/>
      <c r="P2036" s="213"/>
      <c r="Q2036" s="109"/>
      <c r="R2036" s="109"/>
      <c r="S2036" s="109"/>
      <c r="T2036" s="109"/>
      <c r="U2036" s="109"/>
      <c r="V2036" s="109"/>
      <c r="W2036" s="109"/>
      <c r="X2036" s="109"/>
      <c r="Y2036" s="109"/>
      <c r="Z2036" s="109"/>
      <c r="AA2036" s="109"/>
      <c r="AB2036" s="109"/>
      <c r="AC2036" s="109"/>
      <c r="AD2036" s="109"/>
      <c r="AE2036" s="109"/>
      <c r="AF2036" s="109"/>
      <c r="AG2036" s="109"/>
      <c r="AH2036" s="109"/>
      <c r="AI2036" s="219"/>
      <c r="AJ2036" s="219"/>
      <c r="AK2036" s="109"/>
      <c r="AL2036" s="109"/>
      <c r="AM2036" s="109"/>
      <c r="AN2036" s="109"/>
      <c r="AO2036" s="109"/>
      <c r="AP2036" s="109"/>
      <c r="AQ2036" s="109"/>
      <c r="AR2036" s="109"/>
      <c r="AS2036" s="109"/>
      <c r="AT2036" s="109"/>
      <c r="AU2036" s="109"/>
      <c r="AV2036" s="109"/>
      <c r="AW2036" s="109"/>
      <c r="AX2036" s="109"/>
      <c r="AY2036" s="109"/>
      <c r="AZ2036" s="109"/>
      <c r="BA2036" s="109"/>
      <c r="BB2036" s="64">
        <v>19002025</v>
      </c>
      <c r="BC2036" s="109"/>
      <c r="BD2036" s="213"/>
      <c r="BE2036" s="109"/>
      <c r="BF2036" s="109"/>
      <c r="BG2036" s="109"/>
      <c r="BH2036" s="109"/>
      <c r="BI2036" s="109"/>
      <c r="BJ2036" s="109"/>
      <c r="BK2036" s="109"/>
      <c r="BL2036" s="109"/>
      <c r="BM2036" s="109"/>
      <c r="BN2036" s="109"/>
    </row>
    <row r="2037" spans="1:66">
      <c r="A2037" s="420">
        <v>2026</v>
      </c>
      <c r="B2037" s="211"/>
      <c r="C2037" s="211"/>
      <c r="D2037" s="211"/>
      <c r="E2037" s="211"/>
      <c r="F2037" s="211"/>
      <c r="G2037" s="212"/>
      <c r="H2037" s="109"/>
      <c r="I2037" s="109"/>
      <c r="J2037" s="109"/>
      <c r="K2037" s="213"/>
      <c r="L2037" s="213"/>
      <c r="M2037" s="109"/>
      <c r="N2037" s="109"/>
      <c r="O2037" s="109"/>
      <c r="P2037" s="213"/>
      <c r="Q2037" s="109"/>
      <c r="R2037" s="109"/>
      <c r="S2037" s="109"/>
      <c r="T2037" s="109"/>
      <c r="U2037" s="109"/>
      <c r="V2037" s="109"/>
      <c r="W2037" s="109"/>
      <c r="X2037" s="109"/>
      <c r="Y2037" s="109"/>
      <c r="Z2037" s="109"/>
      <c r="AA2037" s="109"/>
      <c r="AB2037" s="109"/>
      <c r="AC2037" s="109"/>
      <c r="AD2037" s="109"/>
      <c r="AE2037" s="109"/>
      <c r="AF2037" s="109"/>
      <c r="AG2037" s="109"/>
      <c r="AH2037" s="109"/>
      <c r="AI2037" s="219"/>
      <c r="AJ2037" s="219"/>
      <c r="AK2037" s="109"/>
      <c r="AL2037" s="109"/>
      <c r="AM2037" s="109"/>
      <c r="AN2037" s="109"/>
      <c r="AO2037" s="109"/>
      <c r="AP2037" s="109"/>
      <c r="AQ2037" s="109"/>
      <c r="AR2037" s="109"/>
      <c r="AS2037" s="109"/>
      <c r="AT2037" s="109"/>
      <c r="AU2037" s="109"/>
      <c r="AV2037" s="109"/>
      <c r="AW2037" s="109"/>
      <c r="AX2037" s="109"/>
      <c r="AY2037" s="109"/>
      <c r="AZ2037" s="109"/>
      <c r="BA2037" s="109"/>
      <c r="BB2037" s="219">
        <v>19002026</v>
      </c>
      <c r="BC2037" s="109"/>
      <c r="BD2037" s="213"/>
      <c r="BE2037" s="109"/>
      <c r="BF2037" s="109"/>
      <c r="BG2037" s="109"/>
      <c r="BH2037" s="109"/>
      <c r="BI2037" s="109"/>
      <c r="BJ2037" s="109"/>
      <c r="BK2037" s="109"/>
      <c r="BL2037" s="109"/>
      <c r="BM2037" s="109"/>
      <c r="BN2037" s="109"/>
    </row>
    <row r="2038" spans="1:66">
      <c r="A2038" s="420">
        <v>2027</v>
      </c>
      <c r="B2038" s="211"/>
      <c r="C2038" s="211"/>
      <c r="D2038" s="211"/>
      <c r="E2038" s="211"/>
      <c r="F2038" s="211"/>
      <c r="G2038" s="212"/>
      <c r="H2038" s="109"/>
      <c r="I2038" s="109"/>
      <c r="J2038" s="109"/>
      <c r="K2038" s="213"/>
      <c r="L2038" s="213"/>
      <c r="M2038" s="109"/>
      <c r="N2038" s="109"/>
      <c r="O2038" s="109"/>
      <c r="P2038" s="213"/>
      <c r="Q2038" s="109"/>
      <c r="R2038" s="109"/>
      <c r="S2038" s="109"/>
      <c r="T2038" s="109"/>
      <c r="U2038" s="109"/>
      <c r="V2038" s="109"/>
      <c r="W2038" s="109"/>
      <c r="X2038" s="109"/>
      <c r="Y2038" s="109"/>
      <c r="Z2038" s="109"/>
      <c r="AA2038" s="109"/>
      <c r="AB2038" s="109"/>
      <c r="AC2038" s="109"/>
      <c r="AD2038" s="109"/>
      <c r="AE2038" s="109"/>
      <c r="AF2038" s="109"/>
      <c r="AG2038" s="109"/>
      <c r="AH2038" s="109"/>
      <c r="AI2038" s="219"/>
      <c r="AJ2038" s="219"/>
      <c r="AK2038" s="109"/>
      <c r="AL2038" s="109"/>
      <c r="AM2038" s="109"/>
      <c r="AN2038" s="109"/>
      <c r="AO2038" s="109"/>
      <c r="AP2038" s="109"/>
      <c r="AQ2038" s="109"/>
      <c r="AR2038" s="109"/>
      <c r="AS2038" s="109"/>
      <c r="AT2038" s="109"/>
      <c r="AU2038" s="109"/>
      <c r="AV2038" s="109"/>
      <c r="AW2038" s="109"/>
      <c r="AX2038" s="109"/>
      <c r="AY2038" s="109"/>
      <c r="AZ2038" s="109"/>
      <c r="BA2038" s="109"/>
      <c r="BB2038" s="64">
        <v>19002027</v>
      </c>
      <c r="BC2038" s="109"/>
      <c r="BD2038" s="213"/>
      <c r="BE2038" s="109"/>
      <c r="BF2038" s="109"/>
      <c r="BG2038" s="109"/>
      <c r="BH2038" s="109"/>
      <c r="BI2038" s="109"/>
      <c r="BJ2038" s="109"/>
      <c r="BK2038" s="109"/>
      <c r="BL2038" s="109"/>
      <c r="BM2038" s="109"/>
      <c r="BN2038" s="109"/>
    </row>
    <row r="2039" spans="1:66">
      <c r="A2039" s="420">
        <v>2028</v>
      </c>
      <c r="B2039" s="211"/>
      <c r="C2039" s="211"/>
      <c r="D2039" s="211"/>
      <c r="E2039" s="211"/>
      <c r="F2039" s="211"/>
      <c r="G2039" s="212"/>
      <c r="H2039" s="109"/>
      <c r="I2039" s="109"/>
      <c r="J2039" s="109"/>
      <c r="K2039" s="213"/>
      <c r="L2039" s="213"/>
      <c r="M2039" s="109"/>
      <c r="N2039" s="109"/>
      <c r="O2039" s="109"/>
      <c r="P2039" s="213"/>
      <c r="Q2039" s="109"/>
      <c r="R2039" s="109"/>
      <c r="S2039" s="109"/>
      <c r="T2039" s="109"/>
      <c r="U2039" s="109"/>
      <c r="V2039" s="109"/>
      <c r="W2039" s="109"/>
      <c r="X2039" s="109"/>
      <c r="Y2039" s="109"/>
      <c r="Z2039" s="109"/>
      <c r="AA2039" s="109"/>
      <c r="AB2039" s="109"/>
      <c r="AC2039" s="109"/>
      <c r="AD2039" s="109"/>
      <c r="AE2039" s="109"/>
      <c r="AF2039" s="109"/>
      <c r="AG2039" s="109"/>
      <c r="AH2039" s="109"/>
      <c r="AI2039" s="219"/>
      <c r="AJ2039" s="219"/>
      <c r="AK2039" s="109"/>
      <c r="AL2039" s="109"/>
      <c r="AM2039" s="109"/>
      <c r="AN2039" s="109"/>
      <c r="AO2039" s="109"/>
      <c r="AP2039" s="109"/>
      <c r="AQ2039" s="109"/>
      <c r="AR2039" s="109"/>
      <c r="AS2039" s="109"/>
      <c r="AT2039" s="109"/>
      <c r="AU2039" s="109"/>
      <c r="AV2039" s="109"/>
      <c r="AW2039" s="109"/>
      <c r="AX2039" s="109"/>
      <c r="AY2039" s="109"/>
      <c r="AZ2039" s="109"/>
      <c r="BA2039" s="109"/>
      <c r="BB2039" s="219">
        <v>19002028</v>
      </c>
      <c r="BC2039" s="109"/>
      <c r="BD2039" s="213"/>
      <c r="BE2039" s="109"/>
      <c r="BF2039" s="109"/>
      <c r="BG2039" s="109"/>
      <c r="BH2039" s="109"/>
      <c r="BI2039" s="109"/>
      <c r="BJ2039" s="109"/>
      <c r="BK2039" s="109"/>
      <c r="BL2039" s="109"/>
      <c r="BM2039" s="109"/>
      <c r="BN2039" s="109"/>
    </row>
    <row r="2040" spans="1:66">
      <c r="A2040" s="420">
        <v>2029</v>
      </c>
      <c r="B2040" s="211"/>
      <c r="C2040" s="211"/>
      <c r="D2040" s="211"/>
      <c r="E2040" s="211"/>
      <c r="F2040" s="211"/>
      <c r="G2040" s="212"/>
      <c r="H2040" s="109"/>
      <c r="I2040" s="109"/>
      <c r="J2040" s="109"/>
      <c r="K2040" s="213"/>
      <c r="L2040" s="213"/>
      <c r="M2040" s="109"/>
      <c r="N2040" s="109"/>
      <c r="O2040" s="109"/>
      <c r="P2040" s="213"/>
      <c r="Q2040" s="109"/>
      <c r="R2040" s="109"/>
      <c r="S2040" s="109"/>
      <c r="T2040" s="109"/>
      <c r="U2040" s="109"/>
      <c r="V2040" s="109"/>
      <c r="W2040" s="109"/>
      <c r="X2040" s="109"/>
      <c r="Y2040" s="109"/>
      <c r="Z2040" s="109"/>
      <c r="AA2040" s="109"/>
      <c r="AB2040" s="109"/>
      <c r="AC2040" s="109"/>
      <c r="AD2040" s="109"/>
      <c r="AE2040" s="109"/>
      <c r="AF2040" s="109"/>
      <c r="AG2040" s="109"/>
      <c r="AH2040" s="109"/>
      <c r="AI2040" s="219"/>
      <c r="AJ2040" s="219"/>
      <c r="AK2040" s="109"/>
      <c r="AL2040" s="109"/>
      <c r="AM2040" s="109"/>
      <c r="AN2040" s="109"/>
      <c r="AO2040" s="109"/>
      <c r="AP2040" s="109"/>
      <c r="AQ2040" s="109"/>
      <c r="AR2040" s="109"/>
      <c r="AS2040" s="109"/>
      <c r="AT2040" s="109"/>
      <c r="AU2040" s="109"/>
      <c r="AV2040" s="109"/>
      <c r="AW2040" s="109"/>
      <c r="AX2040" s="109"/>
      <c r="AY2040" s="109"/>
      <c r="AZ2040" s="109"/>
      <c r="BA2040" s="109"/>
      <c r="BB2040" s="64">
        <v>19002029</v>
      </c>
      <c r="BC2040" s="109"/>
      <c r="BD2040" s="213"/>
      <c r="BE2040" s="109"/>
      <c r="BF2040" s="109"/>
      <c r="BG2040" s="109"/>
      <c r="BH2040" s="109"/>
      <c r="BI2040" s="109"/>
      <c r="BJ2040" s="109"/>
      <c r="BK2040" s="109"/>
      <c r="BL2040" s="109"/>
      <c r="BM2040" s="109"/>
      <c r="BN2040" s="109"/>
    </row>
    <row r="2041" spans="1:66">
      <c r="A2041" s="420">
        <v>2030</v>
      </c>
      <c r="B2041" s="211"/>
      <c r="C2041" s="211"/>
      <c r="D2041" s="211"/>
      <c r="E2041" s="211"/>
      <c r="F2041" s="211"/>
      <c r="G2041" s="212"/>
      <c r="H2041" s="109"/>
      <c r="I2041" s="109"/>
      <c r="J2041" s="109"/>
      <c r="K2041" s="213"/>
      <c r="L2041" s="213"/>
      <c r="M2041" s="109"/>
      <c r="N2041" s="109"/>
      <c r="O2041" s="109"/>
      <c r="P2041" s="213"/>
      <c r="Q2041" s="109"/>
      <c r="R2041" s="109"/>
      <c r="S2041" s="109"/>
      <c r="T2041" s="109"/>
      <c r="U2041" s="109"/>
      <c r="V2041" s="109"/>
      <c r="W2041" s="109"/>
      <c r="X2041" s="109"/>
      <c r="Y2041" s="109"/>
      <c r="Z2041" s="109"/>
      <c r="AA2041" s="109"/>
      <c r="AB2041" s="109"/>
      <c r="AC2041" s="109"/>
      <c r="AD2041" s="109"/>
      <c r="AE2041" s="109"/>
      <c r="AF2041" s="109"/>
      <c r="AG2041" s="109"/>
      <c r="AH2041" s="109"/>
      <c r="AI2041" s="219"/>
      <c r="AJ2041" s="219"/>
      <c r="AK2041" s="109"/>
      <c r="AL2041" s="109"/>
      <c r="AM2041" s="109"/>
      <c r="AN2041" s="109"/>
      <c r="AO2041" s="109"/>
      <c r="AP2041" s="109"/>
      <c r="AQ2041" s="109"/>
      <c r="AR2041" s="109"/>
      <c r="AS2041" s="109"/>
      <c r="AT2041" s="109"/>
      <c r="AU2041" s="109"/>
      <c r="AV2041" s="109"/>
      <c r="AW2041" s="109"/>
      <c r="AX2041" s="109"/>
      <c r="AY2041" s="109"/>
      <c r="AZ2041" s="109"/>
      <c r="BA2041" s="109"/>
      <c r="BB2041" s="219">
        <v>19002030</v>
      </c>
      <c r="BC2041" s="109"/>
      <c r="BD2041" s="213"/>
      <c r="BE2041" s="109"/>
      <c r="BF2041" s="109"/>
      <c r="BG2041" s="109"/>
      <c r="BH2041" s="109"/>
      <c r="BI2041" s="109"/>
      <c r="BJ2041" s="109"/>
      <c r="BK2041" s="109"/>
      <c r="BL2041" s="109"/>
      <c r="BM2041" s="109"/>
      <c r="BN2041" s="109"/>
    </row>
    <row r="2042" spans="1:66">
      <c r="A2042" s="420">
        <v>2031</v>
      </c>
      <c r="B2042" s="211"/>
      <c r="C2042" s="211"/>
      <c r="D2042" s="211"/>
      <c r="E2042" s="211"/>
      <c r="F2042" s="211"/>
      <c r="G2042" s="212"/>
      <c r="H2042" s="109"/>
      <c r="I2042" s="109"/>
      <c r="J2042" s="109"/>
      <c r="K2042" s="213"/>
      <c r="L2042" s="213"/>
      <c r="M2042" s="109"/>
      <c r="N2042" s="109"/>
      <c r="O2042" s="109"/>
      <c r="P2042" s="213"/>
      <c r="Q2042" s="109"/>
      <c r="R2042" s="109"/>
      <c r="S2042" s="109"/>
      <c r="T2042" s="109"/>
      <c r="U2042" s="109"/>
      <c r="V2042" s="109"/>
      <c r="W2042" s="109"/>
      <c r="X2042" s="109"/>
      <c r="Y2042" s="109"/>
      <c r="Z2042" s="109"/>
      <c r="AA2042" s="109"/>
      <c r="AB2042" s="109"/>
      <c r="AC2042" s="109"/>
      <c r="AD2042" s="109"/>
      <c r="AE2042" s="109"/>
      <c r="AF2042" s="109"/>
      <c r="AG2042" s="109"/>
      <c r="AH2042" s="109"/>
      <c r="AI2042" s="219"/>
      <c r="AJ2042" s="219"/>
      <c r="AK2042" s="109"/>
      <c r="AL2042" s="109"/>
      <c r="AM2042" s="109"/>
      <c r="AN2042" s="109"/>
      <c r="AO2042" s="109"/>
      <c r="AP2042" s="109"/>
      <c r="AQ2042" s="109"/>
      <c r="AR2042" s="109"/>
      <c r="AS2042" s="109"/>
      <c r="AT2042" s="109"/>
      <c r="AU2042" s="109"/>
      <c r="AV2042" s="109"/>
      <c r="AW2042" s="109"/>
      <c r="AX2042" s="109"/>
      <c r="AY2042" s="109"/>
      <c r="AZ2042" s="109"/>
      <c r="BA2042" s="109"/>
      <c r="BB2042" s="64">
        <v>19002031</v>
      </c>
      <c r="BC2042" s="109"/>
      <c r="BD2042" s="213"/>
      <c r="BE2042" s="109"/>
      <c r="BF2042" s="109"/>
      <c r="BG2042" s="109"/>
      <c r="BH2042" s="109"/>
      <c r="BI2042" s="109"/>
      <c r="BJ2042" s="109"/>
      <c r="BK2042" s="109"/>
      <c r="BL2042" s="109"/>
      <c r="BM2042" s="109"/>
      <c r="BN2042" s="109"/>
    </row>
    <row r="2043" spans="1:66">
      <c r="A2043" s="420">
        <v>2032</v>
      </c>
      <c r="B2043" s="211"/>
      <c r="C2043" s="211"/>
      <c r="D2043" s="211"/>
      <c r="E2043" s="211"/>
      <c r="F2043" s="211"/>
      <c r="G2043" s="212"/>
      <c r="H2043" s="109"/>
      <c r="I2043" s="109"/>
      <c r="J2043" s="109"/>
      <c r="K2043" s="213"/>
      <c r="L2043" s="213"/>
      <c r="M2043" s="109"/>
      <c r="N2043" s="109"/>
      <c r="O2043" s="109"/>
      <c r="P2043" s="213"/>
      <c r="Q2043" s="109"/>
      <c r="R2043" s="109"/>
      <c r="S2043" s="109"/>
      <c r="T2043" s="109"/>
      <c r="U2043" s="109"/>
      <c r="V2043" s="109"/>
      <c r="W2043" s="109"/>
      <c r="X2043" s="109"/>
      <c r="Y2043" s="109"/>
      <c r="Z2043" s="109"/>
      <c r="AA2043" s="109"/>
      <c r="AB2043" s="109"/>
      <c r="AC2043" s="109"/>
      <c r="AD2043" s="109"/>
      <c r="AE2043" s="109"/>
      <c r="AF2043" s="109"/>
      <c r="AG2043" s="109"/>
      <c r="AH2043" s="109"/>
      <c r="AI2043" s="219"/>
      <c r="AJ2043" s="219"/>
      <c r="AK2043" s="109"/>
      <c r="AL2043" s="109"/>
      <c r="AM2043" s="109"/>
      <c r="AN2043" s="109"/>
      <c r="AO2043" s="109"/>
      <c r="AP2043" s="109"/>
      <c r="AQ2043" s="109"/>
      <c r="AR2043" s="109"/>
      <c r="AS2043" s="109"/>
      <c r="AT2043" s="109"/>
      <c r="AU2043" s="109"/>
      <c r="AV2043" s="109"/>
      <c r="AW2043" s="109"/>
      <c r="AX2043" s="109"/>
      <c r="AY2043" s="109"/>
      <c r="AZ2043" s="109"/>
      <c r="BA2043" s="109"/>
      <c r="BB2043" s="219">
        <v>19002032</v>
      </c>
      <c r="BC2043" s="109"/>
      <c r="BD2043" s="213"/>
      <c r="BE2043" s="109"/>
      <c r="BF2043" s="109"/>
      <c r="BG2043" s="109"/>
      <c r="BH2043" s="109"/>
      <c r="BI2043" s="109"/>
      <c r="BJ2043" s="109"/>
      <c r="BK2043" s="109"/>
      <c r="BL2043" s="109"/>
      <c r="BM2043" s="109"/>
      <c r="BN2043" s="109"/>
    </row>
    <row r="2044" spans="1:66">
      <c r="A2044" s="420">
        <v>2033</v>
      </c>
      <c r="B2044" s="211"/>
      <c r="C2044" s="211"/>
      <c r="D2044" s="211"/>
      <c r="E2044" s="211"/>
      <c r="F2044" s="211"/>
      <c r="G2044" s="212"/>
      <c r="H2044" s="109"/>
      <c r="I2044" s="109"/>
      <c r="J2044" s="109"/>
      <c r="K2044" s="213"/>
      <c r="L2044" s="213"/>
      <c r="M2044" s="109"/>
      <c r="N2044" s="109"/>
      <c r="O2044" s="109"/>
      <c r="P2044" s="213"/>
      <c r="Q2044" s="109"/>
      <c r="R2044" s="109"/>
      <c r="S2044" s="109"/>
      <c r="T2044" s="109"/>
      <c r="U2044" s="109"/>
      <c r="V2044" s="109"/>
      <c r="W2044" s="109"/>
      <c r="X2044" s="109"/>
      <c r="Y2044" s="109"/>
      <c r="Z2044" s="109"/>
      <c r="AA2044" s="109"/>
      <c r="AB2044" s="109"/>
      <c r="AC2044" s="109"/>
      <c r="AD2044" s="109"/>
      <c r="AE2044" s="109"/>
      <c r="AF2044" s="109"/>
      <c r="AG2044" s="109"/>
      <c r="AH2044" s="109"/>
      <c r="AI2044" s="219"/>
      <c r="AJ2044" s="219"/>
      <c r="AK2044" s="109"/>
      <c r="AL2044" s="109"/>
      <c r="AM2044" s="109"/>
      <c r="AN2044" s="109"/>
      <c r="AO2044" s="109"/>
      <c r="AP2044" s="109"/>
      <c r="AQ2044" s="109"/>
      <c r="AR2044" s="109"/>
      <c r="AS2044" s="109"/>
      <c r="AT2044" s="109"/>
      <c r="AU2044" s="109"/>
      <c r="AV2044" s="109"/>
      <c r="AW2044" s="109"/>
      <c r="AX2044" s="109"/>
      <c r="AY2044" s="109"/>
      <c r="AZ2044" s="109"/>
      <c r="BA2044" s="109"/>
      <c r="BB2044" s="64">
        <v>19002033</v>
      </c>
      <c r="BC2044" s="109"/>
      <c r="BD2044" s="213"/>
      <c r="BE2044" s="109"/>
      <c r="BF2044" s="109"/>
      <c r="BG2044" s="109"/>
      <c r="BH2044" s="109"/>
      <c r="BI2044" s="109"/>
      <c r="BJ2044" s="109"/>
      <c r="BK2044" s="109"/>
      <c r="BL2044" s="109"/>
      <c r="BM2044" s="109"/>
      <c r="BN2044" s="109"/>
    </row>
    <row r="2045" spans="1:66">
      <c r="A2045" s="420">
        <v>2034</v>
      </c>
      <c r="B2045" s="211"/>
      <c r="C2045" s="211"/>
      <c r="D2045" s="211"/>
      <c r="E2045" s="211"/>
      <c r="F2045" s="211"/>
      <c r="G2045" s="212"/>
      <c r="H2045" s="109"/>
      <c r="I2045" s="109"/>
      <c r="J2045" s="109"/>
      <c r="K2045" s="213"/>
      <c r="L2045" s="213"/>
      <c r="M2045" s="109"/>
      <c r="N2045" s="109"/>
      <c r="O2045" s="109"/>
      <c r="P2045" s="213"/>
      <c r="Q2045" s="109"/>
      <c r="R2045" s="109"/>
      <c r="S2045" s="109"/>
      <c r="T2045" s="109"/>
      <c r="U2045" s="109"/>
      <c r="V2045" s="109"/>
      <c r="W2045" s="109"/>
      <c r="X2045" s="109"/>
      <c r="Y2045" s="109"/>
      <c r="Z2045" s="109"/>
      <c r="AA2045" s="109"/>
      <c r="AB2045" s="109"/>
      <c r="AC2045" s="109"/>
      <c r="AD2045" s="109"/>
      <c r="AE2045" s="109"/>
      <c r="AF2045" s="109"/>
      <c r="AG2045" s="109"/>
      <c r="AH2045" s="109"/>
      <c r="AI2045" s="219"/>
      <c r="AJ2045" s="219"/>
      <c r="AK2045" s="109"/>
      <c r="AL2045" s="109"/>
      <c r="AM2045" s="109"/>
      <c r="AN2045" s="109"/>
      <c r="AO2045" s="109"/>
      <c r="AP2045" s="109"/>
      <c r="AQ2045" s="109"/>
      <c r="AR2045" s="109"/>
      <c r="AS2045" s="109"/>
      <c r="AT2045" s="109"/>
      <c r="AU2045" s="109"/>
      <c r="AV2045" s="109"/>
      <c r="AW2045" s="109"/>
      <c r="AX2045" s="109"/>
      <c r="AY2045" s="109"/>
      <c r="AZ2045" s="109"/>
      <c r="BA2045" s="109"/>
      <c r="BB2045" s="219">
        <v>19002034</v>
      </c>
      <c r="BC2045" s="109"/>
      <c r="BD2045" s="213"/>
      <c r="BE2045" s="109"/>
      <c r="BF2045" s="109"/>
      <c r="BG2045" s="109"/>
      <c r="BH2045" s="109"/>
      <c r="BI2045" s="109"/>
      <c r="BJ2045" s="109"/>
      <c r="BK2045" s="109"/>
      <c r="BL2045" s="109"/>
      <c r="BM2045" s="109"/>
      <c r="BN2045" s="109"/>
    </row>
    <row r="2046" spans="1:66">
      <c r="A2046" s="420">
        <v>2035</v>
      </c>
      <c r="B2046" s="211"/>
      <c r="C2046" s="211"/>
      <c r="D2046" s="211"/>
      <c r="E2046" s="211"/>
      <c r="F2046" s="211"/>
      <c r="G2046" s="212"/>
      <c r="H2046" s="109"/>
      <c r="I2046" s="109"/>
      <c r="J2046" s="109"/>
      <c r="K2046" s="213"/>
      <c r="L2046" s="213"/>
      <c r="M2046" s="109"/>
      <c r="N2046" s="109"/>
      <c r="O2046" s="109"/>
      <c r="P2046" s="213"/>
      <c r="Q2046" s="109"/>
      <c r="R2046" s="109"/>
      <c r="S2046" s="109"/>
      <c r="T2046" s="109"/>
      <c r="U2046" s="109"/>
      <c r="V2046" s="109"/>
      <c r="W2046" s="109"/>
      <c r="X2046" s="109"/>
      <c r="Y2046" s="109"/>
      <c r="Z2046" s="109"/>
      <c r="AA2046" s="109"/>
      <c r="AB2046" s="109"/>
      <c r="AC2046" s="109"/>
      <c r="AD2046" s="109"/>
      <c r="AE2046" s="109"/>
      <c r="AF2046" s="109"/>
      <c r="AG2046" s="109"/>
      <c r="AH2046" s="109"/>
      <c r="AI2046" s="219"/>
      <c r="AJ2046" s="219"/>
      <c r="AK2046" s="109"/>
      <c r="AL2046" s="109"/>
      <c r="AM2046" s="109"/>
      <c r="AN2046" s="109"/>
      <c r="AO2046" s="109"/>
      <c r="AP2046" s="109"/>
      <c r="AQ2046" s="109"/>
      <c r="AR2046" s="109"/>
      <c r="AS2046" s="109"/>
      <c r="AT2046" s="109"/>
      <c r="AU2046" s="109"/>
      <c r="AV2046" s="109"/>
      <c r="AW2046" s="109"/>
      <c r="AX2046" s="109"/>
      <c r="AY2046" s="109"/>
      <c r="AZ2046" s="109"/>
      <c r="BA2046" s="109"/>
      <c r="BB2046" s="64">
        <v>19002035</v>
      </c>
      <c r="BC2046" s="109"/>
      <c r="BD2046" s="213"/>
      <c r="BE2046" s="109"/>
      <c r="BF2046" s="109"/>
      <c r="BG2046" s="109"/>
      <c r="BH2046" s="109"/>
      <c r="BI2046" s="109"/>
      <c r="BJ2046" s="109"/>
      <c r="BK2046" s="109"/>
      <c r="BL2046" s="109"/>
      <c r="BM2046" s="109"/>
      <c r="BN2046" s="109"/>
    </row>
    <row r="2047" spans="1:66">
      <c r="A2047" s="420">
        <v>2036</v>
      </c>
      <c r="B2047" s="211"/>
      <c r="C2047" s="211"/>
      <c r="D2047" s="211"/>
      <c r="E2047" s="211"/>
      <c r="F2047" s="211"/>
      <c r="G2047" s="212"/>
      <c r="H2047" s="109"/>
      <c r="I2047" s="109"/>
      <c r="J2047" s="109"/>
      <c r="K2047" s="213"/>
      <c r="L2047" s="213"/>
      <c r="M2047" s="109"/>
      <c r="N2047" s="109"/>
      <c r="O2047" s="109"/>
      <c r="P2047" s="213"/>
      <c r="Q2047" s="109"/>
      <c r="R2047" s="109"/>
      <c r="S2047" s="109"/>
      <c r="T2047" s="109"/>
      <c r="U2047" s="109"/>
      <c r="V2047" s="109"/>
      <c r="W2047" s="109"/>
      <c r="X2047" s="109"/>
      <c r="Y2047" s="109"/>
      <c r="Z2047" s="109"/>
      <c r="AA2047" s="109"/>
      <c r="AB2047" s="109"/>
      <c r="AC2047" s="109"/>
      <c r="AD2047" s="109"/>
      <c r="AE2047" s="109"/>
      <c r="AF2047" s="109"/>
      <c r="AG2047" s="109"/>
      <c r="AH2047" s="109"/>
      <c r="AI2047" s="219"/>
      <c r="AJ2047" s="219"/>
      <c r="AK2047" s="109"/>
      <c r="AL2047" s="109"/>
      <c r="AM2047" s="109"/>
      <c r="AN2047" s="109"/>
      <c r="AO2047" s="109"/>
      <c r="AP2047" s="109"/>
      <c r="AQ2047" s="109"/>
      <c r="AR2047" s="109"/>
      <c r="AS2047" s="109"/>
      <c r="AT2047" s="109"/>
      <c r="AU2047" s="109"/>
      <c r="AV2047" s="109"/>
      <c r="AW2047" s="109"/>
      <c r="AX2047" s="109"/>
      <c r="AY2047" s="109"/>
      <c r="AZ2047" s="109"/>
      <c r="BA2047" s="109"/>
      <c r="BB2047" s="219">
        <v>19002036</v>
      </c>
      <c r="BC2047" s="109"/>
      <c r="BD2047" s="213"/>
      <c r="BE2047" s="109"/>
      <c r="BF2047" s="109"/>
      <c r="BG2047" s="109"/>
      <c r="BH2047" s="109"/>
      <c r="BI2047" s="109"/>
      <c r="BJ2047" s="109"/>
      <c r="BK2047" s="109"/>
      <c r="BL2047" s="109"/>
      <c r="BM2047" s="109"/>
      <c r="BN2047" s="109"/>
    </row>
    <row r="2048" spans="1:66">
      <c r="A2048" s="420">
        <v>2037</v>
      </c>
      <c r="B2048" s="211"/>
      <c r="C2048" s="211"/>
      <c r="D2048" s="211"/>
      <c r="E2048" s="211"/>
      <c r="F2048" s="211"/>
      <c r="G2048" s="212"/>
      <c r="H2048" s="109"/>
      <c r="I2048" s="109"/>
      <c r="J2048" s="109"/>
      <c r="K2048" s="213"/>
      <c r="L2048" s="213"/>
      <c r="M2048" s="109"/>
      <c r="N2048" s="109"/>
      <c r="O2048" s="109"/>
      <c r="P2048" s="213"/>
      <c r="Q2048" s="109"/>
      <c r="R2048" s="109"/>
      <c r="S2048" s="109"/>
      <c r="T2048" s="109"/>
      <c r="U2048" s="109"/>
      <c r="V2048" s="109"/>
      <c r="W2048" s="109"/>
      <c r="X2048" s="109"/>
      <c r="Y2048" s="109"/>
      <c r="Z2048" s="109"/>
      <c r="AA2048" s="109"/>
      <c r="AB2048" s="109"/>
      <c r="AC2048" s="109"/>
      <c r="AD2048" s="109"/>
      <c r="AE2048" s="109"/>
      <c r="AF2048" s="109"/>
      <c r="AG2048" s="109"/>
      <c r="AH2048" s="109"/>
      <c r="AI2048" s="219"/>
      <c r="AJ2048" s="219"/>
      <c r="AK2048" s="109"/>
      <c r="AL2048" s="109"/>
      <c r="AM2048" s="109"/>
      <c r="AN2048" s="109"/>
      <c r="AO2048" s="109"/>
      <c r="AP2048" s="109"/>
      <c r="AQ2048" s="109"/>
      <c r="AR2048" s="109"/>
      <c r="AS2048" s="109"/>
      <c r="AT2048" s="109"/>
      <c r="AU2048" s="109"/>
      <c r="AV2048" s="109"/>
      <c r="AW2048" s="109"/>
      <c r="AX2048" s="109"/>
      <c r="AY2048" s="109"/>
      <c r="AZ2048" s="109"/>
      <c r="BA2048" s="109"/>
      <c r="BB2048" s="64">
        <v>19002037</v>
      </c>
      <c r="BC2048" s="109"/>
      <c r="BD2048" s="213"/>
      <c r="BE2048" s="109"/>
      <c r="BF2048" s="109"/>
      <c r="BG2048" s="109"/>
      <c r="BH2048" s="109"/>
      <c r="BI2048" s="109"/>
      <c r="BJ2048" s="109"/>
      <c r="BK2048" s="109"/>
      <c r="BL2048" s="109"/>
      <c r="BM2048" s="109"/>
      <c r="BN2048" s="109"/>
    </row>
    <row r="2049" spans="1:66">
      <c r="A2049" s="420">
        <v>2038</v>
      </c>
      <c r="B2049" s="211"/>
      <c r="C2049" s="211"/>
      <c r="D2049" s="211"/>
      <c r="E2049" s="211"/>
      <c r="F2049" s="211"/>
      <c r="G2049" s="212"/>
      <c r="H2049" s="109"/>
      <c r="I2049" s="109"/>
      <c r="J2049" s="109"/>
      <c r="K2049" s="213"/>
      <c r="L2049" s="213"/>
      <c r="M2049" s="109"/>
      <c r="N2049" s="109"/>
      <c r="O2049" s="109"/>
      <c r="P2049" s="213"/>
      <c r="Q2049" s="109"/>
      <c r="R2049" s="109"/>
      <c r="S2049" s="109"/>
      <c r="T2049" s="109"/>
      <c r="U2049" s="109"/>
      <c r="V2049" s="109"/>
      <c r="W2049" s="109"/>
      <c r="X2049" s="109"/>
      <c r="Y2049" s="109"/>
      <c r="Z2049" s="109"/>
      <c r="AA2049" s="109"/>
      <c r="AB2049" s="109"/>
      <c r="AC2049" s="109"/>
      <c r="AD2049" s="109"/>
      <c r="AE2049" s="109"/>
      <c r="AF2049" s="109"/>
      <c r="AG2049" s="109"/>
      <c r="AH2049" s="109"/>
      <c r="AI2049" s="219"/>
      <c r="AJ2049" s="219"/>
      <c r="AK2049" s="109"/>
      <c r="AL2049" s="109"/>
      <c r="AM2049" s="109"/>
      <c r="AN2049" s="109"/>
      <c r="AO2049" s="109"/>
      <c r="AP2049" s="109"/>
      <c r="AQ2049" s="109"/>
      <c r="AR2049" s="109"/>
      <c r="AS2049" s="109"/>
      <c r="AT2049" s="109"/>
      <c r="AU2049" s="109"/>
      <c r="AV2049" s="109"/>
      <c r="AW2049" s="109"/>
      <c r="AX2049" s="109"/>
      <c r="AY2049" s="109"/>
      <c r="AZ2049" s="109"/>
      <c r="BA2049" s="109"/>
      <c r="BB2049" s="219">
        <v>19002038</v>
      </c>
      <c r="BC2049" s="109"/>
      <c r="BD2049" s="213"/>
      <c r="BE2049" s="109"/>
      <c r="BF2049" s="109"/>
      <c r="BG2049" s="109"/>
      <c r="BH2049" s="109"/>
      <c r="BI2049" s="109"/>
      <c r="BJ2049" s="109"/>
      <c r="BK2049" s="109"/>
      <c r="BL2049" s="109"/>
      <c r="BM2049" s="109"/>
      <c r="BN2049" s="109"/>
    </row>
    <row r="2050" spans="1:66">
      <c r="A2050" s="420">
        <v>2039</v>
      </c>
      <c r="B2050" s="211"/>
      <c r="C2050" s="211"/>
      <c r="D2050" s="211"/>
      <c r="E2050" s="211"/>
      <c r="F2050" s="211"/>
      <c r="G2050" s="212"/>
      <c r="H2050" s="109"/>
      <c r="I2050" s="109"/>
      <c r="J2050" s="109"/>
      <c r="K2050" s="213"/>
      <c r="L2050" s="213"/>
      <c r="M2050" s="109"/>
      <c r="N2050" s="109"/>
      <c r="O2050" s="109"/>
      <c r="P2050" s="213"/>
      <c r="Q2050" s="109"/>
      <c r="R2050" s="109"/>
      <c r="S2050" s="109"/>
      <c r="T2050" s="109"/>
      <c r="U2050" s="109"/>
      <c r="V2050" s="109"/>
      <c r="W2050" s="109"/>
      <c r="X2050" s="109"/>
      <c r="Y2050" s="109"/>
      <c r="Z2050" s="109"/>
      <c r="AA2050" s="109"/>
      <c r="AB2050" s="109"/>
      <c r="AC2050" s="109"/>
      <c r="AD2050" s="109"/>
      <c r="AE2050" s="109"/>
      <c r="AF2050" s="109"/>
      <c r="AG2050" s="109"/>
      <c r="AH2050" s="109"/>
      <c r="AI2050" s="219"/>
      <c r="AJ2050" s="219"/>
      <c r="AK2050" s="109"/>
      <c r="AL2050" s="109"/>
      <c r="AM2050" s="109"/>
      <c r="AN2050" s="109"/>
      <c r="AO2050" s="109"/>
      <c r="AP2050" s="109"/>
      <c r="AQ2050" s="109"/>
      <c r="AR2050" s="109"/>
      <c r="AS2050" s="109"/>
      <c r="AT2050" s="109"/>
      <c r="AU2050" s="109"/>
      <c r="AV2050" s="109"/>
      <c r="AW2050" s="109"/>
      <c r="AX2050" s="109"/>
      <c r="AY2050" s="109"/>
      <c r="AZ2050" s="109"/>
      <c r="BA2050" s="109"/>
      <c r="BB2050" s="64">
        <v>19002039</v>
      </c>
      <c r="BC2050" s="109"/>
      <c r="BD2050" s="213"/>
      <c r="BE2050" s="109"/>
      <c r="BF2050" s="109"/>
      <c r="BG2050" s="109"/>
      <c r="BH2050" s="109"/>
      <c r="BI2050" s="109"/>
      <c r="BJ2050" s="109"/>
      <c r="BK2050" s="109"/>
      <c r="BL2050" s="109"/>
      <c r="BM2050" s="109"/>
      <c r="BN2050" s="109"/>
    </row>
    <row r="2051" spans="1:66">
      <c r="A2051" s="420">
        <v>2040</v>
      </c>
      <c r="B2051" s="211"/>
      <c r="C2051" s="211"/>
      <c r="D2051" s="211"/>
      <c r="E2051" s="211"/>
      <c r="F2051" s="211"/>
      <c r="G2051" s="212"/>
      <c r="H2051" s="109"/>
      <c r="I2051" s="109"/>
      <c r="J2051" s="109"/>
      <c r="K2051" s="213"/>
      <c r="L2051" s="213"/>
      <c r="M2051" s="109"/>
      <c r="N2051" s="109"/>
      <c r="O2051" s="109"/>
      <c r="P2051" s="213"/>
      <c r="Q2051" s="109"/>
      <c r="R2051" s="109"/>
      <c r="S2051" s="109"/>
      <c r="T2051" s="109"/>
      <c r="U2051" s="109"/>
      <c r="V2051" s="109"/>
      <c r="W2051" s="109"/>
      <c r="X2051" s="109"/>
      <c r="Y2051" s="109"/>
      <c r="Z2051" s="109"/>
      <c r="AA2051" s="109"/>
      <c r="AB2051" s="109"/>
      <c r="AC2051" s="109"/>
      <c r="AD2051" s="109"/>
      <c r="AE2051" s="109"/>
      <c r="AF2051" s="109"/>
      <c r="AG2051" s="109"/>
      <c r="AH2051" s="109"/>
      <c r="AI2051" s="219"/>
      <c r="AJ2051" s="219"/>
      <c r="AK2051" s="109"/>
      <c r="AL2051" s="109"/>
      <c r="AM2051" s="109"/>
      <c r="AN2051" s="109"/>
      <c r="AO2051" s="109"/>
      <c r="AP2051" s="109"/>
      <c r="AQ2051" s="109"/>
      <c r="AR2051" s="109"/>
      <c r="AS2051" s="109"/>
      <c r="AT2051" s="109"/>
      <c r="AU2051" s="109"/>
      <c r="AV2051" s="109"/>
      <c r="AW2051" s="109"/>
      <c r="AX2051" s="109"/>
      <c r="AY2051" s="109"/>
      <c r="AZ2051" s="109"/>
      <c r="BA2051" s="109"/>
      <c r="BB2051" s="219">
        <v>19002040</v>
      </c>
      <c r="BC2051" s="109"/>
      <c r="BD2051" s="213"/>
      <c r="BE2051" s="109"/>
      <c r="BF2051" s="109"/>
      <c r="BG2051" s="109"/>
      <c r="BH2051" s="109"/>
      <c r="BI2051" s="109"/>
      <c r="BJ2051" s="109"/>
      <c r="BK2051" s="109"/>
      <c r="BL2051" s="109"/>
      <c r="BM2051" s="109"/>
      <c r="BN2051" s="109"/>
    </row>
    <row r="2052" spans="1:66">
      <c r="A2052" s="420">
        <v>2041</v>
      </c>
      <c r="B2052" s="211"/>
      <c r="C2052" s="211"/>
      <c r="D2052" s="211"/>
      <c r="E2052" s="211"/>
      <c r="F2052" s="211"/>
      <c r="G2052" s="212"/>
      <c r="H2052" s="109"/>
      <c r="I2052" s="109"/>
      <c r="J2052" s="109"/>
      <c r="K2052" s="213"/>
      <c r="L2052" s="213"/>
      <c r="M2052" s="109"/>
      <c r="N2052" s="109"/>
      <c r="O2052" s="109"/>
      <c r="P2052" s="213"/>
      <c r="Q2052" s="109"/>
      <c r="R2052" s="109"/>
      <c r="S2052" s="109"/>
      <c r="T2052" s="109"/>
      <c r="U2052" s="109"/>
      <c r="V2052" s="109"/>
      <c r="W2052" s="109"/>
      <c r="X2052" s="109"/>
      <c r="Y2052" s="109"/>
      <c r="Z2052" s="109"/>
      <c r="AA2052" s="109"/>
      <c r="AB2052" s="109"/>
      <c r="AC2052" s="109"/>
      <c r="AD2052" s="109"/>
      <c r="AE2052" s="109"/>
      <c r="AF2052" s="109"/>
      <c r="AG2052" s="109"/>
      <c r="AH2052" s="109"/>
      <c r="AI2052" s="219"/>
      <c r="AJ2052" s="219"/>
      <c r="AK2052" s="109"/>
      <c r="AL2052" s="109"/>
      <c r="AM2052" s="109"/>
      <c r="AN2052" s="109"/>
      <c r="AO2052" s="109"/>
      <c r="AP2052" s="109"/>
      <c r="AQ2052" s="109"/>
      <c r="AR2052" s="109"/>
      <c r="AS2052" s="109"/>
      <c r="AT2052" s="109"/>
      <c r="AU2052" s="109"/>
      <c r="AV2052" s="109"/>
      <c r="AW2052" s="109"/>
      <c r="AX2052" s="109"/>
      <c r="AY2052" s="109"/>
      <c r="AZ2052" s="109"/>
      <c r="BA2052" s="109"/>
      <c r="BB2052" s="64">
        <v>19002041</v>
      </c>
      <c r="BC2052" s="109"/>
      <c r="BD2052" s="213"/>
      <c r="BE2052" s="109"/>
      <c r="BF2052" s="109"/>
      <c r="BG2052" s="109"/>
      <c r="BH2052" s="109"/>
      <c r="BI2052" s="109"/>
      <c r="BJ2052" s="109"/>
      <c r="BK2052" s="109"/>
      <c r="BL2052" s="109"/>
      <c r="BM2052" s="109"/>
      <c r="BN2052" s="109"/>
    </row>
    <row r="2053" spans="1:66">
      <c r="A2053" s="420">
        <v>2042</v>
      </c>
      <c r="B2053" s="211"/>
      <c r="C2053" s="211"/>
      <c r="D2053" s="211"/>
      <c r="E2053" s="211"/>
      <c r="F2053" s="211"/>
      <c r="G2053" s="212"/>
      <c r="H2053" s="109"/>
      <c r="I2053" s="109"/>
      <c r="J2053" s="109"/>
      <c r="K2053" s="213"/>
      <c r="L2053" s="213"/>
      <c r="M2053" s="109"/>
      <c r="N2053" s="109"/>
      <c r="O2053" s="109"/>
      <c r="P2053" s="213"/>
      <c r="Q2053" s="109"/>
      <c r="R2053" s="109"/>
      <c r="S2053" s="109"/>
      <c r="T2053" s="109"/>
      <c r="U2053" s="109"/>
      <c r="V2053" s="109"/>
      <c r="W2053" s="109"/>
      <c r="X2053" s="109"/>
      <c r="Y2053" s="109"/>
      <c r="Z2053" s="109"/>
      <c r="AA2053" s="109"/>
      <c r="AB2053" s="109"/>
      <c r="AC2053" s="109"/>
      <c r="AD2053" s="109"/>
      <c r="AE2053" s="109"/>
      <c r="AF2053" s="109"/>
      <c r="AG2053" s="109"/>
      <c r="AH2053" s="109"/>
      <c r="AI2053" s="219"/>
      <c r="AJ2053" s="219"/>
      <c r="AK2053" s="109"/>
      <c r="AL2053" s="109"/>
      <c r="AM2053" s="109"/>
      <c r="AN2053" s="109"/>
      <c r="AO2053" s="109"/>
      <c r="AP2053" s="109"/>
      <c r="AQ2053" s="109"/>
      <c r="AR2053" s="109"/>
      <c r="AS2053" s="109"/>
      <c r="AT2053" s="109"/>
      <c r="AU2053" s="109"/>
      <c r="AV2053" s="109"/>
      <c r="AW2053" s="109"/>
      <c r="AX2053" s="109"/>
      <c r="AY2053" s="109"/>
      <c r="AZ2053" s="109"/>
      <c r="BA2053" s="109"/>
      <c r="BB2053" s="219">
        <v>19002042</v>
      </c>
      <c r="BC2053" s="109"/>
      <c r="BD2053" s="213"/>
      <c r="BE2053" s="109"/>
      <c r="BF2053" s="109"/>
      <c r="BG2053" s="109"/>
      <c r="BH2053" s="109"/>
      <c r="BI2053" s="109"/>
      <c r="BJ2053" s="109"/>
      <c r="BK2053" s="109"/>
      <c r="BL2053" s="109"/>
      <c r="BM2053" s="109"/>
      <c r="BN2053" s="109"/>
    </row>
    <row r="2054" spans="1:66">
      <c r="A2054" s="420">
        <v>2043</v>
      </c>
      <c r="B2054" s="211"/>
      <c r="C2054" s="211"/>
      <c r="D2054" s="211"/>
      <c r="E2054" s="211"/>
      <c r="F2054" s="211"/>
      <c r="G2054" s="212"/>
      <c r="H2054" s="109"/>
      <c r="I2054" s="109"/>
      <c r="J2054" s="109"/>
      <c r="K2054" s="213"/>
      <c r="L2054" s="213"/>
      <c r="M2054" s="109"/>
      <c r="N2054" s="109"/>
      <c r="O2054" s="109"/>
      <c r="P2054" s="213"/>
      <c r="Q2054" s="109"/>
      <c r="R2054" s="109"/>
      <c r="S2054" s="109"/>
      <c r="T2054" s="109"/>
      <c r="U2054" s="109"/>
      <c r="V2054" s="109"/>
      <c r="W2054" s="109"/>
      <c r="X2054" s="109"/>
      <c r="Y2054" s="109"/>
      <c r="Z2054" s="109"/>
      <c r="AA2054" s="109"/>
      <c r="AB2054" s="109"/>
      <c r="AC2054" s="109"/>
      <c r="AD2054" s="109"/>
      <c r="AE2054" s="109"/>
      <c r="AF2054" s="109"/>
      <c r="AG2054" s="109"/>
      <c r="AH2054" s="109"/>
      <c r="AI2054" s="219"/>
      <c r="AJ2054" s="219"/>
      <c r="AK2054" s="109"/>
      <c r="AL2054" s="109"/>
      <c r="AM2054" s="109"/>
      <c r="AN2054" s="109"/>
      <c r="AO2054" s="109"/>
      <c r="AP2054" s="109"/>
      <c r="AQ2054" s="109"/>
      <c r="AR2054" s="109"/>
      <c r="AS2054" s="109"/>
      <c r="AT2054" s="109"/>
      <c r="AU2054" s="109"/>
      <c r="AV2054" s="109"/>
      <c r="AW2054" s="109"/>
      <c r="AX2054" s="109"/>
      <c r="AY2054" s="109"/>
      <c r="AZ2054" s="109"/>
      <c r="BA2054" s="109"/>
      <c r="BB2054" s="64">
        <v>19002043</v>
      </c>
      <c r="BC2054" s="109"/>
      <c r="BD2054" s="213"/>
      <c r="BE2054" s="109"/>
      <c r="BF2054" s="109"/>
      <c r="BG2054" s="109"/>
      <c r="BH2054" s="109"/>
      <c r="BI2054" s="109"/>
      <c r="BJ2054" s="109"/>
      <c r="BK2054" s="109"/>
      <c r="BL2054" s="109"/>
      <c r="BM2054" s="109"/>
      <c r="BN2054" s="109"/>
    </row>
    <row r="2055" spans="1:66">
      <c r="A2055" s="420">
        <v>2044</v>
      </c>
      <c r="B2055" s="211"/>
      <c r="C2055" s="211"/>
      <c r="D2055" s="211"/>
      <c r="E2055" s="211"/>
      <c r="F2055" s="211"/>
      <c r="G2055" s="212"/>
      <c r="H2055" s="109"/>
      <c r="I2055" s="109"/>
      <c r="J2055" s="109"/>
      <c r="K2055" s="213"/>
      <c r="L2055" s="213"/>
      <c r="M2055" s="109"/>
      <c r="N2055" s="109"/>
      <c r="O2055" s="109"/>
      <c r="P2055" s="213"/>
      <c r="Q2055" s="109"/>
      <c r="R2055" s="109"/>
      <c r="S2055" s="109"/>
      <c r="T2055" s="109"/>
      <c r="U2055" s="109"/>
      <c r="V2055" s="109"/>
      <c r="W2055" s="109"/>
      <c r="X2055" s="109"/>
      <c r="Y2055" s="109"/>
      <c r="Z2055" s="109"/>
      <c r="AA2055" s="109"/>
      <c r="AB2055" s="109"/>
      <c r="AC2055" s="109"/>
      <c r="AD2055" s="109"/>
      <c r="AE2055" s="109"/>
      <c r="AF2055" s="109"/>
      <c r="AG2055" s="109"/>
      <c r="AH2055" s="109"/>
      <c r="AI2055" s="219"/>
      <c r="AJ2055" s="219"/>
      <c r="AK2055" s="109"/>
      <c r="AL2055" s="109"/>
      <c r="AM2055" s="109"/>
      <c r="AN2055" s="109"/>
      <c r="AO2055" s="109"/>
      <c r="AP2055" s="109"/>
      <c r="AQ2055" s="109"/>
      <c r="AR2055" s="109"/>
      <c r="AS2055" s="109"/>
      <c r="AT2055" s="109"/>
      <c r="AU2055" s="109"/>
      <c r="AV2055" s="109"/>
      <c r="AW2055" s="109"/>
      <c r="AX2055" s="109"/>
      <c r="AY2055" s="109"/>
      <c r="AZ2055" s="109"/>
      <c r="BA2055" s="109"/>
      <c r="BB2055" s="219">
        <v>19002044</v>
      </c>
      <c r="BC2055" s="109"/>
      <c r="BD2055" s="213"/>
      <c r="BE2055" s="109"/>
      <c r="BF2055" s="109"/>
      <c r="BG2055" s="109"/>
      <c r="BH2055" s="109"/>
      <c r="BI2055" s="109"/>
      <c r="BJ2055" s="109"/>
      <c r="BK2055" s="109"/>
      <c r="BL2055" s="109"/>
      <c r="BM2055" s="109"/>
      <c r="BN2055" s="109"/>
    </row>
    <row r="2056" spans="1:66">
      <c r="A2056" s="420">
        <v>2045</v>
      </c>
      <c r="B2056" s="211"/>
      <c r="C2056" s="211"/>
      <c r="D2056" s="211"/>
      <c r="E2056" s="211"/>
      <c r="F2056" s="211"/>
      <c r="G2056" s="212"/>
      <c r="H2056" s="109"/>
      <c r="I2056" s="109"/>
      <c r="J2056" s="109"/>
      <c r="K2056" s="213"/>
      <c r="L2056" s="213"/>
      <c r="M2056" s="109"/>
      <c r="N2056" s="109"/>
      <c r="O2056" s="109"/>
      <c r="P2056" s="213"/>
      <c r="Q2056" s="109"/>
      <c r="R2056" s="109"/>
      <c r="S2056" s="109"/>
      <c r="T2056" s="109"/>
      <c r="U2056" s="109"/>
      <c r="V2056" s="109"/>
      <c r="W2056" s="109"/>
      <c r="X2056" s="109"/>
      <c r="Y2056" s="109"/>
      <c r="Z2056" s="109"/>
      <c r="AA2056" s="109"/>
      <c r="AB2056" s="109"/>
      <c r="AC2056" s="109"/>
      <c r="AD2056" s="109"/>
      <c r="AE2056" s="109"/>
      <c r="AF2056" s="109"/>
      <c r="AG2056" s="109"/>
      <c r="AH2056" s="109"/>
      <c r="AI2056" s="219"/>
      <c r="AJ2056" s="219"/>
      <c r="AK2056" s="109"/>
      <c r="AL2056" s="109"/>
      <c r="AM2056" s="109"/>
      <c r="AN2056" s="109"/>
      <c r="AO2056" s="109"/>
      <c r="AP2056" s="109"/>
      <c r="AQ2056" s="109"/>
      <c r="AR2056" s="109"/>
      <c r="AS2056" s="109"/>
      <c r="AT2056" s="109"/>
      <c r="AU2056" s="109"/>
      <c r="AV2056" s="109"/>
      <c r="AW2056" s="109"/>
      <c r="AX2056" s="109"/>
      <c r="AY2056" s="109"/>
      <c r="AZ2056" s="109"/>
      <c r="BA2056" s="109"/>
      <c r="BB2056" s="64">
        <v>19002045</v>
      </c>
      <c r="BC2056" s="109"/>
      <c r="BD2056" s="213"/>
      <c r="BE2056" s="109"/>
      <c r="BF2056" s="109"/>
      <c r="BG2056" s="109"/>
      <c r="BH2056" s="109"/>
      <c r="BI2056" s="109"/>
      <c r="BJ2056" s="109"/>
      <c r="BK2056" s="109"/>
      <c r="BL2056" s="109"/>
      <c r="BM2056" s="109"/>
      <c r="BN2056" s="109"/>
    </row>
    <row r="2057" spans="1:66">
      <c r="A2057" s="420">
        <v>2046</v>
      </c>
      <c r="B2057" s="211"/>
      <c r="C2057" s="211"/>
      <c r="D2057" s="211"/>
      <c r="E2057" s="211"/>
      <c r="F2057" s="211"/>
      <c r="G2057" s="212"/>
      <c r="H2057" s="109"/>
      <c r="I2057" s="109"/>
      <c r="J2057" s="109"/>
      <c r="K2057" s="213"/>
      <c r="L2057" s="213"/>
      <c r="M2057" s="109"/>
      <c r="N2057" s="109"/>
      <c r="O2057" s="109"/>
      <c r="P2057" s="213"/>
      <c r="Q2057" s="109"/>
      <c r="R2057" s="109"/>
      <c r="S2057" s="109"/>
      <c r="T2057" s="109"/>
      <c r="U2057" s="109"/>
      <c r="V2057" s="109"/>
      <c r="W2057" s="109"/>
      <c r="X2057" s="109"/>
      <c r="Y2057" s="109"/>
      <c r="Z2057" s="109"/>
      <c r="AA2057" s="109"/>
      <c r="AB2057" s="109"/>
      <c r="AC2057" s="109"/>
      <c r="AD2057" s="109"/>
      <c r="AE2057" s="109"/>
      <c r="AF2057" s="109"/>
      <c r="AG2057" s="109"/>
      <c r="AH2057" s="109"/>
      <c r="AI2057" s="219"/>
      <c r="AJ2057" s="219"/>
      <c r="AK2057" s="109"/>
      <c r="AL2057" s="109"/>
      <c r="AM2057" s="109"/>
      <c r="AN2057" s="109"/>
      <c r="AO2057" s="109"/>
      <c r="AP2057" s="109"/>
      <c r="AQ2057" s="109"/>
      <c r="AR2057" s="109"/>
      <c r="AS2057" s="109"/>
      <c r="AT2057" s="109"/>
      <c r="AU2057" s="109"/>
      <c r="AV2057" s="109"/>
      <c r="AW2057" s="109"/>
      <c r="AX2057" s="109"/>
      <c r="AY2057" s="109"/>
      <c r="AZ2057" s="109"/>
      <c r="BA2057" s="109"/>
      <c r="BB2057" s="219">
        <v>19002046</v>
      </c>
      <c r="BC2057" s="109"/>
      <c r="BD2057" s="213"/>
      <c r="BE2057" s="109"/>
      <c r="BF2057" s="109"/>
      <c r="BG2057" s="109"/>
      <c r="BH2057" s="109"/>
      <c r="BI2057" s="109"/>
      <c r="BJ2057" s="109"/>
      <c r="BK2057" s="109"/>
      <c r="BL2057" s="109"/>
      <c r="BM2057" s="109"/>
      <c r="BN2057" s="109"/>
    </row>
    <row r="2058" spans="1:66">
      <c r="A2058" s="420">
        <v>2047</v>
      </c>
      <c r="B2058" s="211"/>
      <c r="C2058" s="211"/>
      <c r="D2058" s="211"/>
      <c r="E2058" s="211"/>
      <c r="F2058" s="211"/>
      <c r="G2058" s="212"/>
      <c r="H2058" s="109"/>
      <c r="I2058" s="109"/>
      <c r="J2058" s="109"/>
      <c r="K2058" s="213"/>
      <c r="L2058" s="213"/>
      <c r="M2058" s="109"/>
      <c r="N2058" s="109"/>
      <c r="O2058" s="109"/>
      <c r="P2058" s="213"/>
      <c r="Q2058" s="109"/>
      <c r="R2058" s="109"/>
      <c r="S2058" s="109"/>
      <c r="T2058" s="109"/>
      <c r="U2058" s="109"/>
      <c r="V2058" s="109"/>
      <c r="W2058" s="109"/>
      <c r="X2058" s="109"/>
      <c r="Y2058" s="109"/>
      <c r="Z2058" s="109"/>
      <c r="AA2058" s="109"/>
      <c r="AB2058" s="109"/>
      <c r="AC2058" s="109"/>
      <c r="AD2058" s="109"/>
      <c r="AE2058" s="109"/>
      <c r="AF2058" s="109"/>
      <c r="AG2058" s="109"/>
      <c r="AH2058" s="109"/>
      <c r="AI2058" s="219"/>
      <c r="AJ2058" s="219"/>
      <c r="AK2058" s="109"/>
      <c r="AL2058" s="109"/>
      <c r="AM2058" s="109"/>
      <c r="AN2058" s="109"/>
      <c r="AO2058" s="109"/>
      <c r="AP2058" s="109"/>
      <c r="AQ2058" s="109"/>
      <c r="AR2058" s="109"/>
      <c r="AS2058" s="109"/>
      <c r="AT2058" s="109"/>
      <c r="AU2058" s="109"/>
      <c r="AV2058" s="109"/>
      <c r="AW2058" s="109"/>
      <c r="AX2058" s="109"/>
      <c r="AY2058" s="109"/>
      <c r="AZ2058" s="109"/>
      <c r="BA2058" s="109"/>
      <c r="BB2058" s="64">
        <v>19002047</v>
      </c>
      <c r="BC2058" s="109"/>
      <c r="BD2058" s="213"/>
      <c r="BE2058" s="109"/>
      <c r="BF2058" s="109"/>
      <c r="BG2058" s="109"/>
      <c r="BH2058" s="109"/>
      <c r="BI2058" s="109"/>
      <c r="BJ2058" s="109"/>
      <c r="BK2058" s="109"/>
      <c r="BL2058" s="109"/>
      <c r="BM2058" s="109"/>
      <c r="BN2058" s="109"/>
    </row>
    <row r="2059" spans="1:66">
      <c r="A2059" s="420">
        <v>2048</v>
      </c>
      <c r="B2059" s="211"/>
      <c r="C2059" s="211"/>
      <c r="D2059" s="211"/>
      <c r="E2059" s="211"/>
      <c r="F2059" s="211"/>
      <c r="G2059" s="212"/>
      <c r="H2059" s="109"/>
      <c r="I2059" s="109"/>
      <c r="J2059" s="109"/>
      <c r="K2059" s="213"/>
      <c r="L2059" s="213"/>
      <c r="M2059" s="109"/>
      <c r="N2059" s="109"/>
      <c r="O2059" s="109"/>
      <c r="P2059" s="213"/>
      <c r="Q2059" s="109"/>
      <c r="R2059" s="109"/>
      <c r="S2059" s="109"/>
      <c r="T2059" s="109"/>
      <c r="U2059" s="109"/>
      <c r="V2059" s="109"/>
      <c r="W2059" s="109"/>
      <c r="X2059" s="109"/>
      <c r="Y2059" s="109"/>
      <c r="Z2059" s="109"/>
      <c r="AA2059" s="109"/>
      <c r="AB2059" s="109"/>
      <c r="AC2059" s="109"/>
      <c r="AD2059" s="109"/>
      <c r="AE2059" s="109"/>
      <c r="AF2059" s="109"/>
      <c r="AG2059" s="109"/>
      <c r="AH2059" s="109"/>
      <c r="AI2059" s="219"/>
      <c r="AJ2059" s="219"/>
      <c r="AK2059" s="109"/>
      <c r="AL2059" s="109"/>
      <c r="AM2059" s="109"/>
      <c r="AN2059" s="109"/>
      <c r="AO2059" s="109"/>
      <c r="AP2059" s="109"/>
      <c r="AQ2059" s="109"/>
      <c r="AR2059" s="109"/>
      <c r="AS2059" s="109"/>
      <c r="AT2059" s="109"/>
      <c r="AU2059" s="109"/>
      <c r="AV2059" s="109"/>
      <c r="AW2059" s="109"/>
      <c r="AX2059" s="109"/>
      <c r="AY2059" s="109"/>
      <c r="AZ2059" s="109"/>
      <c r="BA2059" s="109"/>
      <c r="BB2059" s="219">
        <v>19002048</v>
      </c>
      <c r="BC2059" s="109"/>
      <c r="BD2059" s="213"/>
      <c r="BE2059" s="109"/>
      <c r="BF2059" s="109"/>
      <c r="BG2059" s="109"/>
      <c r="BH2059" s="109"/>
      <c r="BI2059" s="109"/>
      <c r="BJ2059" s="109"/>
      <c r="BK2059" s="109"/>
      <c r="BL2059" s="109"/>
      <c r="BM2059" s="109"/>
      <c r="BN2059" s="109"/>
    </row>
    <row r="2060" spans="1:66">
      <c r="A2060" s="420">
        <v>2049</v>
      </c>
      <c r="B2060" s="211"/>
      <c r="C2060" s="211"/>
      <c r="D2060" s="211"/>
      <c r="E2060" s="211"/>
      <c r="F2060" s="211"/>
      <c r="G2060" s="212"/>
      <c r="H2060" s="109"/>
      <c r="I2060" s="109"/>
      <c r="J2060" s="109"/>
      <c r="K2060" s="213"/>
      <c r="L2060" s="213"/>
      <c r="M2060" s="109"/>
      <c r="N2060" s="109"/>
      <c r="O2060" s="109"/>
      <c r="P2060" s="213"/>
      <c r="Q2060" s="109"/>
      <c r="R2060" s="109"/>
      <c r="S2060" s="109"/>
      <c r="T2060" s="109"/>
      <c r="U2060" s="109"/>
      <c r="V2060" s="109"/>
      <c r="W2060" s="109"/>
      <c r="X2060" s="109"/>
      <c r="Y2060" s="109"/>
      <c r="Z2060" s="109"/>
      <c r="AA2060" s="109"/>
      <c r="AB2060" s="109"/>
      <c r="AC2060" s="109"/>
      <c r="AD2060" s="109"/>
      <c r="AE2060" s="109"/>
      <c r="AF2060" s="109"/>
      <c r="AG2060" s="109"/>
      <c r="AH2060" s="109"/>
      <c r="AI2060" s="219"/>
      <c r="AJ2060" s="219"/>
      <c r="AK2060" s="109"/>
      <c r="AL2060" s="109"/>
      <c r="AM2060" s="109"/>
      <c r="AN2060" s="109"/>
      <c r="AO2060" s="109"/>
      <c r="AP2060" s="109"/>
      <c r="AQ2060" s="109"/>
      <c r="AR2060" s="109"/>
      <c r="AS2060" s="109"/>
      <c r="AT2060" s="109"/>
      <c r="AU2060" s="109"/>
      <c r="AV2060" s="109"/>
      <c r="AW2060" s="109"/>
      <c r="AX2060" s="109"/>
      <c r="AY2060" s="109"/>
      <c r="AZ2060" s="109"/>
      <c r="BA2060" s="109"/>
      <c r="BB2060" s="64">
        <v>19002049</v>
      </c>
      <c r="BC2060" s="109"/>
      <c r="BD2060" s="213"/>
      <c r="BE2060" s="109"/>
      <c r="BF2060" s="109"/>
      <c r="BG2060" s="109"/>
      <c r="BH2060" s="109"/>
      <c r="BI2060" s="109"/>
      <c r="BJ2060" s="109"/>
      <c r="BK2060" s="109"/>
      <c r="BL2060" s="109"/>
      <c r="BM2060" s="109"/>
      <c r="BN2060" s="109"/>
    </row>
    <row r="2061" spans="1:66">
      <c r="A2061" s="420">
        <v>2050</v>
      </c>
      <c r="B2061" s="211"/>
      <c r="C2061" s="211"/>
      <c r="D2061" s="211"/>
      <c r="E2061" s="211"/>
      <c r="F2061" s="211"/>
      <c r="G2061" s="212"/>
      <c r="H2061" s="109"/>
      <c r="I2061" s="109"/>
      <c r="J2061" s="109"/>
      <c r="K2061" s="213"/>
      <c r="L2061" s="213"/>
      <c r="M2061" s="109"/>
      <c r="N2061" s="109"/>
      <c r="O2061" s="109"/>
      <c r="P2061" s="213"/>
      <c r="Q2061" s="109"/>
      <c r="R2061" s="109"/>
      <c r="S2061" s="109"/>
      <c r="T2061" s="109"/>
      <c r="U2061" s="109"/>
      <c r="V2061" s="109"/>
      <c r="W2061" s="109"/>
      <c r="X2061" s="109"/>
      <c r="Y2061" s="109"/>
      <c r="Z2061" s="109"/>
      <c r="AA2061" s="109"/>
      <c r="AB2061" s="109"/>
      <c r="AC2061" s="109"/>
      <c r="AD2061" s="109"/>
      <c r="AE2061" s="109"/>
      <c r="AF2061" s="109"/>
      <c r="AG2061" s="109"/>
      <c r="AH2061" s="109"/>
      <c r="AI2061" s="219"/>
      <c r="AJ2061" s="219"/>
      <c r="AK2061" s="109"/>
      <c r="AL2061" s="109"/>
      <c r="AM2061" s="109"/>
      <c r="AN2061" s="109"/>
      <c r="AO2061" s="109"/>
      <c r="AP2061" s="109"/>
      <c r="AQ2061" s="109"/>
      <c r="AR2061" s="109"/>
      <c r="AS2061" s="109"/>
      <c r="AT2061" s="109"/>
      <c r="AU2061" s="109"/>
      <c r="AV2061" s="109"/>
      <c r="AW2061" s="109"/>
      <c r="AX2061" s="109"/>
      <c r="AY2061" s="109"/>
      <c r="AZ2061" s="109"/>
      <c r="BA2061" s="109"/>
      <c r="BB2061" s="219">
        <v>19002050</v>
      </c>
      <c r="BC2061" s="109"/>
      <c r="BD2061" s="213"/>
      <c r="BE2061" s="109"/>
      <c r="BF2061" s="109"/>
      <c r="BG2061" s="109"/>
      <c r="BH2061" s="109"/>
      <c r="BI2061" s="109"/>
      <c r="BJ2061" s="109"/>
      <c r="BK2061" s="109"/>
      <c r="BL2061" s="109"/>
      <c r="BM2061" s="109"/>
      <c r="BN2061" s="109"/>
    </row>
    <row r="2062" spans="1:66">
      <c r="A2062" s="420">
        <v>2051</v>
      </c>
      <c r="B2062" s="211"/>
      <c r="C2062" s="211"/>
      <c r="D2062" s="211"/>
      <c r="E2062" s="211"/>
      <c r="F2062" s="211"/>
      <c r="G2062" s="212"/>
      <c r="H2062" s="109"/>
      <c r="I2062" s="109"/>
      <c r="J2062" s="109"/>
      <c r="K2062" s="213"/>
      <c r="L2062" s="213"/>
      <c r="M2062" s="109"/>
      <c r="N2062" s="109"/>
      <c r="O2062" s="109"/>
      <c r="P2062" s="213"/>
      <c r="Q2062" s="109"/>
      <c r="R2062" s="109"/>
      <c r="S2062" s="109"/>
      <c r="T2062" s="109"/>
      <c r="U2062" s="109"/>
      <c r="V2062" s="109"/>
      <c r="W2062" s="109"/>
      <c r="X2062" s="109"/>
      <c r="Y2062" s="109"/>
      <c r="Z2062" s="109"/>
      <c r="AA2062" s="109"/>
      <c r="AB2062" s="109"/>
      <c r="AC2062" s="109"/>
      <c r="AD2062" s="109"/>
      <c r="AE2062" s="109"/>
      <c r="AF2062" s="109"/>
      <c r="AG2062" s="109"/>
      <c r="AH2062" s="109"/>
      <c r="AI2062" s="219"/>
      <c r="AJ2062" s="219"/>
      <c r="AK2062" s="109"/>
      <c r="AL2062" s="109"/>
      <c r="AM2062" s="109"/>
      <c r="AN2062" s="109"/>
      <c r="AO2062" s="109"/>
      <c r="AP2062" s="109"/>
      <c r="AQ2062" s="109"/>
      <c r="AR2062" s="109"/>
      <c r="AS2062" s="109"/>
      <c r="AT2062" s="109"/>
      <c r="AU2062" s="109"/>
      <c r="AV2062" s="109"/>
      <c r="AW2062" s="109"/>
      <c r="AX2062" s="109"/>
      <c r="AY2062" s="109"/>
      <c r="AZ2062" s="109"/>
      <c r="BA2062" s="109"/>
      <c r="BB2062" s="64">
        <v>19002051</v>
      </c>
      <c r="BC2062" s="109"/>
      <c r="BD2062" s="213"/>
      <c r="BE2062" s="109"/>
      <c r="BF2062" s="109"/>
      <c r="BG2062" s="109"/>
      <c r="BH2062" s="109"/>
      <c r="BI2062" s="109"/>
      <c r="BJ2062" s="109"/>
      <c r="BK2062" s="109"/>
      <c r="BL2062" s="109"/>
      <c r="BM2062" s="109"/>
      <c r="BN2062" s="109"/>
    </row>
    <row r="2063" spans="1:66">
      <c r="A2063" s="420">
        <v>2052</v>
      </c>
      <c r="B2063" s="211"/>
      <c r="C2063" s="211"/>
      <c r="D2063" s="211"/>
      <c r="E2063" s="211"/>
      <c r="F2063" s="211"/>
      <c r="G2063" s="212"/>
      <c r="H2063" s="109"/>
      <c r="I2063" s="109"/>
      <c r="J2063" s="109"/>
      <c r="K2063" s="213"/>
      <c r="L2063" s="213"/>
      <c r="M2063" s="109"/>
      <c r="N2063" s="109"/>
      <c r="O2063" s="109"/>
      <c r="P2063" s="213"/>
      <c r="Q2063" s="109"/>
      <c r="R2063" s="109"/>
      <c r="S2063" s="109"/>
      <c r="T2063" s="109"/>
      <c r="U2063" s="109"/>
      <c r="V2063" s="109"/>
      <c r="W2063" s="109"/>
      <c r="X2063" s="109"/>
      <c r="Y2063" s="109"/>
      <c r="Z2063" s="109"/>
      <c r="AA2063" s="109"/>
      <c r="AB2063" s="109"/>
      <c r="AC2063" s="109"/>
      <c r="AD2063" s="109"/>
      <c r="AE2063" s="109"/>
      <c r="AF2063" s="109"/>
      <c r="AG2063" s="109"/>
      <c r="AH2063" s="109"/>
      <c r="AI2063" s="219"/>
      <c r="AJ2063" s="219"/>
      <c r="AK2063" s="109"/>
      <c r="AL2063" s="109"/>
      <c r="AM2063" s="109"/>
      <c r="AN2063" s="109"/>
      <c r="AO2063" s="109"/>
      <c r="AP2063" s="109"/>
      <c r="AQ2063" s="109"/>
      <c r="AR2063" s="109"/>
      <c r="AS2063" s="109"/>
      <c r="AT2063" s="109"/>
      <c r="AU2063" s="109"/>
      <c r="AV2063" s="109"/>
      <c r="AW2063" s="109"/>
      <c r="AX2063" s="109"/>
      <c r="AY2063" s="109"/>
      <c r="AZ2063" s="109"/>
      <c r="BA2063" s="109"/>
      <c r="BB2063" s="219">
        <v>19002052</v>
      </c>
      <c r="BC2063" s="109"/>
      <c r="BD2063" s="213"/>
      <c r="BE2063" s="109"/>
      <c r="BF2063" s="109"/>
      <c r="BG2063" s="109"/>
      <c r="BH2063" s="109"/>
      <c r="BI2063" s="109"/>
      <c r="BJ2063" s="109"/>
      <c r="BK2063" s="109"/>
      <c r="BL2063" s="109"/>
      <c r="BM2063" s="109"/>
      <c r="BN2063" s="109"/>
    </row>
    <row r="2064" spans="1:66">
      <c r="A2064" s="420">
        <v>2053</v>
      </c>
      <c r="B2064" s="211"/>
      <c r="C2064" s="211"/>
      <c r="D2064" s="211"/>
      <c r="E2064" s="211"/>
      <c r="F2064" s="211"/>
      <c r="G2064" s="212"/>
      <c r="H2064" s="109"/>
      <c r="I2064" s="109"/>
      <c r="J2064" s="109"/>
      <c r="K2064" s="213"/>
      <c r="L2064" s="213"/>
      <c r="M2064" s="109"/>
      <c r="N2064" s="109"/>
      <c r="O2064" s="109"/>
      <c r="P2064" s="213"/>
      <c r="Q2064" s="109"/>
      <c r="R2064" s="109"/>
      <c r="S2064" s="109"/>
      <c r="T2064" s="109"/>
      <c r="U2064" s="109"/>
      <c r="V2064" s="109"/>
      <c r="W2064" s="109"/>
      <c r="X2064" s="109"/>
      <c r="Y2064" s="109"/>
      <c r="Z2064" s="109"/>
      <c r="AA2064" s="109"/>
      <c r="AB2064" s="109"/>
      <c r="AC2064" s="109"/>
      <c r="AD2064" s="109"/>
      <c r="AE2064" s="109"/>
      <c r="AF2064" s="109"/>
      <c r="AG2064" s="109"/>
      <c r="AH2064" s="109"/>
      <c r="AI2064" s="219"/>
      <c r="AJ2064" s="219"/>
      <c r="AK2064" s="109"/>
      <c r="AL2064" s="109"/>
      <c r="AM2064" s="109"/>
      <c r="AN2064" s="109"/>
      <c r="AO2064" s="109"/>
      <c r="AP2064" s="109"/>
      <c r="AQ2064" s="109"/>
      <c r="AR2064" s="109"/>
      <c r="AS2064" s="109"/>
      <c r="AT2064" s="109"/>
      <c r="AU2064" s="109"/>
      <c r="AV2064" s="109"/>
      <c r="AW2064" s="109"/>
      <c r="AX2064" s="109"/>
      <c r="AY2064" s="109"/>
      <c r="AZ2064" s="109"/>
      <c r="BA2064" s="109"/>
      <c r="BB2064" s="64">
        <v>19002053</v>
      </c>
      <c r="BC2064" s="109"/>
      <c r="BD2064" s="213"/>
      <c r="BE2064" s="109"/>
      <c r="BF2064" s="109"/>
      <c r="BG2064" s="109"/>
      <c r="BH2064" s="109"/>
      <c r="BI2064" s="109"/>
      <c r="BJ2064" s="109"/>
      <c r="BK2064" s="109"/>
      <c r="BL2064" s="109"/>
      <c r="BM2064" s="109"/>
      <c r="BN2064" s="109"/>
    </row>
    <row r="2065" spans="1:66">
      <c r="A2065" s="420">
        <v>2054</v>
      </c>
      <c r="B2065" s="211"/>
      <c r="C2065" s="211"/>
      <c r="D2065" s="211"/>
      <c r="E2065" s="211"/>
      <c r="F2065" s="211"/>
      <c r="G2065" s="212"/>
      <c r="H2065" s="109"/>
      <c r="I2065" s="109"/>
      <c r="J2065" s="109"/>
      <c r="K2065" s="213"/>
      <c r="L2065" s="213"/>
      <c r="M2065" s="109"/>
      <c r="N2065" s="109"/>
      <c r="O2065" s="109"/>
      <c r="P2065" s="213"/>
      <c r="Q2065" s="109"/>
      <c r="R2065" s="109"/>
      <c r="S2065" s="109"/>
      <c r="T2065" s="109"/>
      <c r="U2065" s="109"/>
      <c r="V2065" s="109"/>
      <c r="W2065" s="109"/>
      <c r="X2065" s="109"/>
      <c r="Y2065" s="109"/>
      <c r="Z2065" s="109"/>
      <c r="AA2065" s="109"/>
      <c r="AB2065" s="109"/>
      <c r="AC2065" s="109"/>
      <c r="AD2065" s="109"/>
      <c r="AE2065" s="109"/>
      <c r="AF2065" s="109"/>
      <c r="AG2065" s="109"/>
      <c r="AH2065" s="109"/>
      <c r="AI2065" s="219"/>
      <c r="AJ2065" s="219"/>
      <c r="AK2065" s="109"/>
      <c r="AL2065" s="109"/>
      <c r="AM2065" s="109"/>
      <c r="AN2065" s="109"/>
      <c r="AO2065" s="109"/>
      <c r="AP2065" s="109"/>
      <c r="AQ2065" s="109"/>
      <c r="AR2065" s="109"/>
      <c r="AS2065" s="109"/>
      <c r="AT2065" s="109"/>
      <c r="AU2065" s="109"/>
      <c r="AV2065" s="109"/>
      <c r="AW2065" s="109"/>
      <c r="AX2065" s="109"/>
      <c r="AY2065" s="109"/>
      <c r="AZ2065" s="109"/>
      <c r="BA2065" s="109"/>
      <c r="BB2065" s="219">
        <v>19002054</v>
      </c>
      <c r="BC2065" s="109"/>
      <c r="BD2065" s="213"/>
      <c r="BE2065" s="109"/>
      <c r="BF2065" s="109"/>
      <c r="BG2065" s="109"/>
      <c r="BH2065" s="109"/>
      <c r="BI2065" s="109"/>
      <c r="BJ2065" s="109"/>
      <c r="BK2065" s="109"/>
      <c r="BL2065" s="109"/>
      <c r="BM2065" s="109"/>
      <c r="BN2065" s="109"/>
    </row>
    <row r="2066" spans="1:66">
      <c r="A2066" s="420">
        <v>2055</v>
      </c>
      <c r="B2066" s="211"/>
      <c r="C2066" s="211"/>
      <c r="D2066" s="211"/>
      <c r="E2066" s="211"/>
      <c r="F2066" s="211"/>
      <c r="G2066" s="212"/>
      <c r="H2066" s="109"/>
      <c r="I2066" s="109"/>
      <c r="J2066" s="109"/>
      <c r="K2066" s="213"/>
      <c r="L2066" s="213"/>
      <c r="M2066" s="109"/>
      <c r="N2066" s="109"/>
      <c r="O2066" s="109"/>
      <c r="P2066" s="213"/>
      <c r="Q2066" s="109"/>
      <c r="R2066" s="109"/>
      <c r="S2066" s="109"/>
      <c r="T2066" s="109"/>
      <c r="U2066" s="109"/>
      <c r="V2066" s="109"/>
      <c r="W2066" s="109"/>
      <c r="X2066" s="109"/>
      <c r="Y2066" s="109"/>
      <c r="Z2066" s="109"/>
      <c r="AA2066" s="109"/>
      <c r="AB2066" s="109"/>
      <c r="AC2066" s="109"/>
      <c r="AD2066" s="109"/>
      <c r="AE2066" s="109"/>
      <c r="AF2066" s="109"/>
      <c r="AG2066" s="109"/>
      <c r="AH2066" s="109"/>
      <c r="AI2066" s="219"/>
      <c r="AJ2066" s="219"/>
      <c r="AK2066" s="109"/>
      <c r="AL2066" s="109"/>
      <c r="AM2066" s="109"/>
      <c r="AN2066" s="109"/>
      <c r="AO2066" s="109"/>
      <c r="AP2066" s="109"/>
      <c r="AQ2066" s="109"/>
      <c r="AR2066" s="109"/>
      <c r="AS2066" s="109"/>
      <c r="AT2066" s="109"/>
      <c r="AU2066" s="109"/>
      <c r="AV2066" s="109"/>
      <c r="AW2066" s="109"/>
      <c r="AX2066" s="109"/>
      <c r="AY2066" s="109"/>
      <c r="AZ2066" s="109"/>
      <c r="BA2066" s="109"/>
      <c r="BB2066" s="64">
        <v>19002055</v>
      </c>
      <c r="BC2066" s="109"/>
      <c r="BD2066" s="213"/>
      <c r="BE2066" s="109"/>
      <c r="BF2066" s="109"/>
      <c r="BG2066" s="109"/>
      <c r="BH2066" s="109"/>
      <c r="BI2066" s="109"/>
      <c r="BJ2066" s="109"/>
      <c r="BK2066" s="109"/>
      <c r="BL2066" s="109"/>
      <c r="BM2066" s="109"/>
      <c r="BN2066" s="109"/>
    </row>
    <row r="2067" spans="1:66">
      <c r="A2067" s="420">
        <v>2056</v>
      </c>
      <c r="B2067" s="211"/>
      <c r="C2067" s="211"/>
      <c r="D2067" s="211"/>
      <c r="E2067" s="211"/>
      <c r="F2067" s="211"/>
      <c r="G2067" s="212"/>
      <c r="H2067" s="109"/>
      <c r="I2067" s="109"/>
      <c r="J2067" s="109"/>
      <c r="K2067" s="213"/>
      <c r="L2067" s="213"/>
      <c r="M2067" s="109"/>
      <c r="N2067" s="109"/>
      <c r="O2067" s="109"/>
      <c r="P2067" s="213"/>
      <c r="Q2067" s="109"/>
      <c r="R2067" s="109"/>
      <c r="S2067" s="109"/>
      <c r="T2067" s="109"/>
      <c r="U2067" s="109"/>
      <c r="V2067" s="109"/>
      <c r="W2067" s="109"/>
      <c r="X2067" s="109"/>
      <c r="Y2067" s="109"/>
      <c r="Z2067" s="109"/>
      <c r="AA2067" s="109"/>
      <c r="AB2067" s="109"/>
      <c r="AC2067" s="109"/>
      <c r="AD2067" s="109"/>
      <c r="AE2067" s="109"/>
      <c r="AF2067" s="109"/>
      <c r="AG2067" s="109"/>
      <c r="AH2067" s="109"/>
      <c r="AI2067" s="219"/>
      <c r="AJ2067" s="219"/>
      <c r="AK2067" s="109"/>
      <c r="AL2067" s="109"/>
      <c r="AM2067" s="109"/>
      <c r="AN2067" s="109"/>
      <c r="AO2067" s="109"/>
      <c r="AP2067" s="109"/>
      <c r="AQ2067" s="109"/>
      <c r="AR2067" s="109"/>
      <c r="AS2067" s="109"/>
      <c r="AT2067" s="109"/>
      <c r="AU2067" s="109"/>
      <c r="AV2067" s="109"/>
      <c r="AW2067" s="109"/>
      <c r="AX2067" s="109"/>
      <c r="AY2067" s="109"/>
      <c r="AZ2067" s="109"/>
      <c r="BA2067" s="109"/>
      <c r="BB2067" s="219">
        <v>19002056</v>
      </c>
      <c r="BC2067" s="109"/>
      <c r="BD2067" s="213"/>
      <c r="BE2067" s="109"/>
      <c r="BF2067" s="109"/>
      <c r="BG2067" s="109"/>
      <c r="BH2067" s="109"/>
      <c r="BI2067" s="109"/>
      <c r="BJ2067" s="109"/>
      <c r="BK2067" s="109"/>
      <c r="BL2067" s="109"/>
      <c r="BM2067" s="109"/>
      <c r="BN2067" s="109"/>
    </row>
    <row r="2068" spans="1:66">
      <c r="A2068" s="420">
        <v>2057</v>
      </c>
      <c r="B2068" s="211"/>
      <c r="C2068" s="211"/>
      <c r="D2068" s="211"/>
      <c r="E2068" s="211"/>
      <c r="F2068" s="211"/>
      <c r="G2068" s="212"/>
      <c r="H2068" s="109"/>
      <c r="I2068" s="109"/>
      <c r="J2068" s="109"/>
      <c r="K2068" s="213"/>
      <c r="L2068" s="213"/>
      <c r="M2068" s="109"/>
      <c r="N2068" s="109"/>
      <c r="O2068" s="109"/>
      <c r="P2068" s="213"/>
      <c r="Q2068" s="109"/>
      <c r="R2068" s="109"/>
      <c r="S2068" s="109"/>
      <c r="T2068" s="109"/>
      <c r="U2068" s="109"/>
      <c r="V2068" s="109"/>
      <c r="W2068" s="109"/>
      <c r="X2068" s="109"/>
      <c r="Y2068" s="109"/>
      <c r="Z2068" s="109"/>
      <c r="AA2068" s="109"/>
      <c r="AB2068" s="109"/>
      <c r="AC2068" s="109"/>
      <c r="AD2068" s="109"/>
      <c r="AE2068" s="109"/>
      <c r="AF2068" s="109"/>
      <c r="AG2068" s="109"/>
      <c r="AH2068" s="109"/>
      <c r="AI2068" s="219"/>
      <c r="AJ2068" s="219"/>
      <c r="AK2068" s="109"/>
      <c r="AL2068" s="109"/>
      <c r="AM2068" s="109"/>
      <c r="AN2068" s="109"/>
      <c r="AO2068" s="109"/>
      <c r="AP2068" s="109"/>
      <c r="AQ2068" s="109"/>
      <c r="AR2068" s="109"/>
      <c r="AS2068" s="109"/>
      <c r="AT2068" s="109"/>
      <c r="AU2068" s="109"/>
      <c r="AV2068" s="109"/>
      <c r="AW2068" s="109"/>
      <c r="AX2068" s="109"/>
      <c r="AY2068" s="109"/>
      <c r="AZ2068" s="109"/>
      <c r="BA2068" s="109"/>
      <c r="BB2068" s="64">
        <v>19002057</v>
      </c>
      <c r="BC2068" s="109"/>
      <c r="BD2068" s="213"/>
      <c r="BE2068" s="109"/>
      <c r="BF2068" s="109"/>
      <c r="BG2068" s="109"/>
      <c r="BH2068" s="109"/>
      <c r="BI2068" s="109"/>
      <c r="BJ2068" s="109"/>
      <c r="BK2068" s="109"/>
      <c r="BL2068" s="109"/>
      <c r="BM2068" s="109"/>
      <c r="BN2068" s="109"/>
    </row>
    <row r="2069" spans="1:66">
      <c r="A2069" s="420">
        <v>2058</v>
      </c>
      <c r="B2069" s="211"/>
      <c r="C2069" s="211"/>
      <c r="D2069" s="211"/>
      <c r="E2069" s="211"/>
      <c r="F2069" s="211"/>
      <c r="G2069" s="212"/>
      <c r="H2069" s="109"/>
      <c r="I2069" s="109"/>
      <c r="J2069" s="109"/>
      <c r="K2069" s="213"/>
      <c r="L2069" s="213"/>
      <c r="M2069" s="109"/>
      <c r="N2069" s="109"/>
      <c r="O2069" s="109"/>
      <c r="P2069" s="213"/>
      <c r="Q2069" s="109"/>
      <c r="R2069" s="109"/>
      <c r="S2069" s="109"/>
      <c r="T2069" s="109"/>
      <c r="U2069" s="109"/>
      <c r="V2069" s="109"/>
      <c r="W2069" s="109"/>
      <c r="X2069" s="109"/>
      <c r="Y2069" s="109"/>
      <c r="Z2069" s="109"/>
      <c r="AA2069" s="109"/>
      <c r="AB2069" s="109"/>
      <c r="AC2069" s="109"/>
      <c r="AD2069" s="109"/>
      <c r="AE2069" s="109"/>
      <c r="AF2069" s="109"/>
      <c r="AG2069" s="109"/>
      <c r="AH2069" s="109"/>
      <c r="AI2069" s="219"/>
      <c r="AJ2069" s="219"/>
      <c r="AK2069" s="109"/>
      <c r="AL2069" s="109"/>
      <c r="AM2069" s="109"/>
      <c r="AN2069" s="109"/>
      <c r="AO2069" s="109"/>
      <c r="AP2069" s="109"/>
      <c r="AQ2069" s="109"/>
      <c r="AR2069" s="109"/>
      <c r="AS2069" s="109"/>
      <c r="AT2069" s="109"/>
      <c r="AU2069" s="109"/>
      <c r="AV2069" s="109"/>
      <c r="AW2069" s="109"/>
      <c r="AX2069" s="109"/>
      <c r="AY2069" s="109"/>
      <c r="AZ2069" s="109"/>
      <c r="BA2069" s="109"/>
      <c r="BB2069" s="219">
        <v>19002058</v>
      </c>
      <c r="BC2069" s="109"/>
      <c r="BD2069" s="213"/>
      <c r="BE2069" s="109"/>
      <c r="BF2069" s="109"/>
      <c r="BG2069" s="109"/>
      <c r="BH2069" s="109"/>
      <c r="BI2069" s="109"/>
      <c r="BJ2069" s="109"/>
      <c r="BK2069" s="109"/>
      <c r="BL2069" s="109"/>
      <c r="BM2069" s="109"/>
      <c r="BN2069" s="109"/>
    </row>
    <row r="2070" spans="1:66">
      <c r="A2070" s="420">
        <v>2059</v>
      </c>
      <c r="B2070" s="211"/>
      <c r="C2070" s="211"/>
      <c r="D2070" s="211"/>
      <c r="E2070" s="211"/>
      <c r="F2070" s="211"/>
      <c r="G2070" s="212"/>
      <c r="H2070" s="109"/>
      <c r="I2070" s="109"/>
      <c r="J2070" s="109"/>
      <c r="K2070" s="213"/>
      <c r="L2070" s="213"/>
      <c r="M2070" s="109"/>
      <c r="N2070" s="109"/>
      <c r="O2070" s="109"/>
      <c r="P2070" s="213"/>
      <c r="Q2070" s="109"/>
      <c r="R2070" s="109"/>
      <c r="S2070" s="109"/>
      <c r="T2070" s="109"/>
      <c r="U2070" s="109"/>
      <c r="V2070" s="109"/>
      <c r="W2070" s="109"/>
      <c r="X2070" s="109"/>
      <c r="Y2070" s="109"/>
      <c r="Z2070" s="109"/>
      <c r="AA2070" s="109"/>
      <c r="AB2070" s="109"/>
      <c r="AC2070" s="109"/>
      <c r="AD2070" s="109"/>
      <c r="AE2070" s="109"/>
      <c r="AF2070" s="109"/>
      <c r="AG2070" s="109"/>
      <c r="AH2070" s="109"/>
      <c r="AI2070" s="219"/>
      <c r="AJ2070" s="219"/>
      <c r="AK2070" s="109"/>
      <c r="AL2070" s="109"/>
      <c r="AM2070" s="109"/>
      <c r="AN2070" s="109"/>
      <c r="AO2070" s="109"/>
      <c r="AP2070" s="109"/>
      <c r="AQ2070" s="109"/>
      <c r="AR2070" s="109"/>
      <c r="AS2070" s="109"/>
      <c r="AT2070" s="109"/>
      <c r="AU2070" s="109"/>
      <c r="AV2070" s="109"/>
      <c r="AW2070" s="109"/>
      <c r="AX2070" s="109"/>
      <c r="AY2070" s="109"/>
      <c r="AZ2070" s="109"/>
      <c r="BA2070" s="109"/>
      <c r="BB2070" s="64">
        <v>19002059</v>
      </c>
      <c r="BC2070" s="109"/>
      <c r="BD2070" s="213"/>
      <c r="BE2070" s="109"/>
      <c r="BF2070" s="109"/>
      <c r="BG2070" s="109"/>
      <c r="BH2070" s="109"/>
      <c r="BI2070" s="109"/>
      <c r="BJ2070" s="109"/>
      <c r="BK2070" s="109"/>
      <c r="BL2070" s="109"/>
      <c r="BM2070" s="109"/>
      <c r="BN2070" s="109"/>
    </row>
    <row r="2071" spans="1:66">
      <c r="A2071" s="420">
        <v>2060</v>
      </c>
      <c r="B2071" s="211"/>
      <c r="C2071" s="211"/>
      <c r="D2071" s="211"/>
      <c r="E2071" s="211"/>
      <c r="F2071" s="211"/>
      <c r="G2071" s="212"/>
      <c r="H2071" s="109"/>
      <c r="I2071" s="109"/>
      <c r="J2071" s="109"/>
      <c r="K2071" s="213"/>
      <c r="L2071" s="213"/>
      <c r="M2071" s="109"/>
      <c r="N2071" s="109"/>
      <c r="O2071" s="109"/>
      <c r="P2071" s="213"/>
      <c r="Q2071" s="109"/>
      <c r="R2071" s="109"/>
      <c r="S2071" s="109"/>
      <c r="T2071" s="109"/>
      <c r="U2071" s="109"/>
      <c r="V2071" s="109"/>
      <c r="W2071" s="109"/>
      <c r="X2071" s="109"/>
      <c r="Y2071" s="109"/>
      <c r="Z2071" s="109"/>
      <c r="AA2071" s="109"/>
      <c r="AB2071" s="109"/>
      <c r="AC2071" s="109"/>
      <c r="AD2071" s="109"/>
      <c r="AE2071" s="109"/>
      <c r="AF2071" s="109"/>
      <c r="AG2071" s="109"/>
      <c r="AH2071" s="109"/>
      <c r="AI2071" s="219"/>
      <c r="AJ2071" s="219"/>
      <c r="AK2071" s="109"/>
      <c r="AL2071" s="109"/>
      <c r="AM2071" s="109"/>
      <c r="AN2071" s="109"/>
      <c r="AO2071" s="109"/>
      <c r="AP2071" s="109"/>
      <c r="AQ2071" s="109"/>
      <c r="AR2071" s="109"/>
      <c r="AS2071" s="109"/>
      <c r="AT2071" s="109"/>
      <c r="AU2071" s="109"/>
      <c r="AV2071" s="109"/>
      <c r="AW2071" s="109"/>
      <c r="AX2071" s="109"/>
      <c r="AY2071" s="109"/>
      <c r="AZ2071" s="109"/>
      <c r="BA2071" s="109"/>
      <c r="BB2071" s="219">
        <v>19002060</v>
      </c>
      <c r="BC2071" s="109"/>
      <c r="BD2071" s="213"/>
      <c r="BE2071" s="109"/>
      <c r="BF2071" s="109"/>
      <c r="BG2071" s="109"/>
      <c r="BH2071" s="109"/>
      <c r="BI2071" s="109"/>
      <c r="BJ2071" s="109"/>
      <c r="BK2071" s="109"/>
      <c r="BL2071" s="109"/>
      <c r="BM2071" s="109"/>
      <c r="BN2071" s="109"/>
    </row>
    <row r="2072" spans="1:66">
      <c r="A2072" s="420">
        <v>2061</v>
      </c>
      <c r="B2072" s="211"/>
      <c r="C2072" s="211"/>
      <c r="D2072" s="211"/>
      <c r="E2072" s="211"/>
      <c r="F2072" s="211"/>
      <c r="G2072" s="212"/>
      <c r="H2072" s="109"/>
      <c r="I2072" s="109"/>
      <c r="J2072" s="109"/>
      <c r="K2072" s="213"/>
      <c r="L2072" s="213"/>
      <c r="M2072" s="109"/>
      <c r="N2072" s="109"/>
      <c r="O2072" s="109"/>
      <c r="P2072" s="213"/>
      <c r="Q2072" s="109"/>
      <c r="R2072" s="109"/>
      <c r="S2072" s="109"/>
      <c r="T2072" s="109"/>
      <c r="U2072" s="109"/>
      <c r="V2072" s="109"/>
      <c r="W2072" s="109"/>
      <c r="X2072" s="109"/>
      <c r="Y2072" s="109"/>
      <c r="Z2072" s="109"/>
      <c r="AA2072" s="109"/>
      <c r="AB2072" s="109"/>
      <c r="AC2072" s="109"/>
      <c r="AD2072" s="109"/>
      <c r="AE2072" s="109"/>
      <c r="AF2072" s="109"/>
      <c r="AG2072" s="109"/>
      <c r="AH2072" s="109"/>
      <c r="AI2072" s="219"/>
      <c r="AJ2072" s="219"/>
      <c r="AK2072" s="109"/>
      <c r="AL2072" s="109"/>
      <c r="AM2072" s="109"/>
      <c r="AN2072" s="109"/>
      <c r="AO2072" s="109"/>
      <c r="AP2072" s="109"/>
      <c r="AQ2072" s="109"/>
      <c r="AR2072" s="109"/>
      <c r="AS2072" s="109"/>
      <c r="AT2072" s="109"/>
      <c r="AU2072" s="109"/>
      <c r="AV2072" s="109"/>
      <c r="AW2072" s="109"/>
      <c r="AX2072" s="109"/>
      <c r="AY2072" s="109"/>
      <c r="AZ2072" s="109"/>
      <c r="BA2072" s="109"/>
      <c r="BB2072" s="64">
        <v>19002061</v>
      </c>
      <c r="BC2072" s="109"/>
      <c r="BD2072" s="213"/>
      <c r="BE2072" s="109"/>
      <c r="BF2072" s="109"/>
      <c r="BG2072" s="109"/>
      <c r="BH2072" s="109"/>
      <c r="BI2072" s="109"/>
      <c r="BJ2072" s="109"/>
      <c r="BK2072" s="109"/>
      <c r="BL2072" s="109"/>
      <c r="BM2072" s="109"/>
      <c r="BN2072" s="109"/>
    </row>
    <row r="2073" spans="1:66">
      <c r="A2073" s="420">
        <v>2062</v>
      </c>
      <c r="B2073" s="211"/>
      <c r="C2073" s="211"/>
      <c r="D2073" s="211"/>
      <c r="E2073" s="211"/>
      <c r="F2073" s="211"/>
      <c r="G2073" s="212"/>
      <c r="H2073" s="109"/>
      <c r="I2073" s="109"/>
      <c r="J2073" s="109"/>
      <c r="K2073" s="213"/>
      <c r="L2073" s="213"/>
      <c r="M2073" s="109"/>
      <c r="N2073" s="109"/>
      <c r="O2073" s="109"/>
      <c r="P2073" s="213"/>
      <c r="Q2073" s="109"/>
      <c r="R2073" s="109"/>
      <c r="S2073" s="109"/>
      <c r="T2073" s="109"/>
      <c r="U2073" s="109"/>
      <c r="V2073" s="109"/>
      <c r="W2073" s="109"/>
      <c r="X2073" s="109"/>
      <c r="Y2073" s="109"/>
      <c r="Z2073" s="109"/>
      <c r="AA2073" s="109"/>
      <c r="AB2073" s="109"/>
      <c r="AC2073" s="109"/>
      <c r="AD2073" s="109"/>
      <c r="AE2073" s="109"/>
      <c r="AF2073" s="109"/>
      <c r="AG2073" s="109"/>
      <c r="AH2073" s="109"/>
      <c r="AI2073" s="219"/>
      <c r="AJ2073" s="219"/>
      <c r="AK2073" s="109"/>
      <c r="AL2073" s="109"/>
      <c r="AM2073" s="109"/>
      <c r="AN2073" s="109"/>
      <c r="AO2073" s="109"/>
      <c r="AP2073" s="109"/>
      <c r="AQ2073" s="109"/>
      <c r="AR2073" s="109"/>
      <c r="AS2073" s="109"/>
      <c r="AT2073" s="109"/>
      <c r="AU2073" s="109"/>
      <c r="AV2073" s="109"/>
      <c r="AW2073" s="109"/>
      <c r="AX2073" s="109"/>
      <c r="AY2073" s="109"/>
      <c r="AZ2073" s="109"/>
      <c r="BA2073" s="109"/>
      <c r="BB2073" s="219">
        <v>19002062</v>
      </c>
      <c r="BC2073" s="109"/>
      <c r="BD2073" s="213"/>
      <c r="BE2073" s="109"/>
      <c r="BF2073" s="109"/>
      <c r="BG2073" s="109"/>
      <c r="BH2073" s="109"/>
      <c r="BI2073" s="109"/>
      <c r="BJ2073" s="109"/>
      <c r="BK2073" s="109"/>
      <c r="BL2073" s="109"/>
      <c r="BM2073" s="109"/>
      <c r="BN2073" s="109"/>
    </row>
    <row r="2074" spans="1:66">
      <c r="A2074" s="420">
        <v>2063</v>
      </c>
      <c r="B2074" s="211"/>
      <c r="C2074" s="211"/>
      <c r="D2074" s="211"/>
      <c r="E2074" s="211"/>
      <c r="F2074" s="211"/>
      <c r="G2074" s="212"/>
      <c r="H2074" s="109"/>
      <c r="I2074" s="109"/>
      <c r="J2074" s="109"/>
      <c r="K2074" s="213"/>
      <c r="L2074" s="213"/>
      <c r="M2074" s="109"/>
      <c r="N2074" s="109"/>
      <c r="O2074" s="109"/>
      <c r="P2074" s="213"/>
      <c r="Q2074" s="109"/>
      <c r="R2074" s="109"/>
      <c r="S2074" s="109"/>
      <c r="T2074" s="109"/>
      <c r="U2074" s="109"/>
      <c r="V2074" s="109"/>
      <c r="W2074" s="109"/>
      <c r="X2074" s="109"/>
      <c r="Y2074" s="109"/>
      <c r="Z2074" s="109"/>
      <c r="AA2074" s="109"/>
      <c r="AB2074" s="109"/>
      <c r="AC2074" s="109"/>
      <c r="AD2074" s="109"/>
      <c r="AE2074" s="109"/>
      <c r="AF2074" s="109"/>
      <c r="AG2074" s="109"/>
      <c r="AH2074" s="109"/>
      <c r="AI2074" s="219"/>
      <c r="AJ2074" s="219"/>
      <c r="AK2074" s="109"/>
      <c r="AL2074" s="109"/>
      <c r="AM2074" s="109"/>
      <c r="AN2074" s="109"/>
      <c r="AO2074" s="109"/>
      <c r="AP2074" s="109"/>
      <c r="AQ2074" s="109"/>
      <c r="AR2074" s="109"/>
      <c r="AS2074" s="109"/>
      <c r="AT2074" s="109"/>
      <c r="AU2074" s="109"/>
      <c r="AV2074" s="109"/>
      <c r="AW2074" s="109"/>
      <c r="AX2074" s="109"/>
      <c r="AY2074" s="109"/>
      <c r="AZ2074" s="109"/>
      <c r="BA2074" s="109"/>
      <c r="BB2074" s="64">
        <v>19002063</v>
      </c>
      <c r="BC2074" s="109"/>
      <c r="BD2074" s="213"/>
      <c r="BE2074" s="109"/>
      <c r="BF2074" s="109"/>
      <c r="BG2074" s="109"/>
      <c r="BH2074" s="109"/>
      <c r="BI2074" s="109"/>
      <c r="BJ2074" s="109"/>
      <c r="BK2074" s="109"/>
      <c r="BL2074" s="109"/>
      <c r="BM2074" s="109"/>
      <c r="BN2074" s="109"/>
    </row>
    <row r="2075" spans="1:66">
      <c r="A2075" s="420">
        <v>2064</v>
      </c>
      <c r="B2075" s="211"/>
      <c r="C2075" s="211"/>
      <c r="D2075" s="211"/>
      <c r="E2075" s="211"/>
      <c r="F2075" s="211"/>
      <c r="G2075" s="212"/>
      <c r="H2075" s="109"/>
      <c r="I2075" s="109"/>
      <c r="J2075" s="109"/>
      <c r="K2075" s="213"/>
      <c r="L2075" s="213"/>
      <c r="M2075" s="109"/>
      <c r="N2075" s="109"/>
      <c r="O2075" s="109"/>
      <c r="P2075" s="213"/>
      <c r="Q2075" s="109"/>
      <c r="R2075" s="109"/>
      <c r="S2075" s="109"/>
      <c r="T2075" s="109"/>
      <c r="U2075" s="109"/>
      <c r="V2075" s="109"/>
      <c r="W2075" s="109"/>
      <c r="X2075" s="109"/>
      <c r="Y2075" s="109"/>
      <c r="Z2075" s="109"/>
      <c r="AA2075" s="109"/>
      <c r="AB2075" s="109"/>
      <c r="AC2075" s="109"/>
      <c r="AD2075" s="109"/>
      <c r="AE2075" s="109"/>
      <c r="AF2075" s="109"/>
      <c r="AG2075" s="109"/>
      <c r="AH2075" s="109"/>
      <c r="AI2075" s="219"/>
      <c r="AJ2075" s="219"/>
      <c r="AK2075" s="109"/>
      <c r="AL2075" s="109"/>
      <c r="AM2075" s="109"/>
      <c r="AN2075" s="109"/>
      <c r="AO2075" s="109"/>
      <c r="AP2075" s="109"/>
      <c r="AQ2075" s="109"/>
      <c r="AR2075" s="109"/>
      <c r="AS2075" s="109"/>
      <c r="AT2075" s="109"/>
      <c r="AU2075" s="109"/>
      <c r="AV2075" s="109"/>
      <c r="AW2075" s="109"/>
      <c r="AX2075" s="109"/>
      <c r="AY2075" s="109"/>
      <c r="AZ2075" s="109"/>
      <c r="BA2075" s="109"/>
      <c r="BB2075" s="219">
        <v>19002064</v>
      </c>
      <c r="BC2075" s="109"/>
      <c r="BD2075" s="213"/>
      <c r="BE2075" s="109"/>
      <c r="BF2075" s="109"/>
      <c r="BG2075" s="109"/>
      <c r="BH2075" s="109"/>
      <c r="BI2075" s="109"/>
      <c r="BJ2075" s="109"/>
      <c r="BK2075" s="109"/>
      <c r="BL2075" s="109"/>
      <c r="BM2075" s="109"/>
      <c r="BN2075" s="109"/>
    </row>
    <row r="2076" spans="1:66">
      <c r="A2076" s="420">
        <v>2065</v>
      </c>
      <c r="B2076" s="211"/>
      <c r="C2076" s="211"/>
      <c r="D2076" s="211"/>
      <c r="E2076" s="211"/>
      <c r="F2076" s="211"/>
      <c r="G2076" s="212"/>
      <c r="H2076" s="109"/>
      <c r="I2076" s="109"/>
      <c r="J2076" s="109"/>
      <c r="K2076" s="213"/>
      <c r="L2076" s="213"/>
      <c r="M2076" s="109"/>
      <c r="N2076" s="109"/>
      <c r="O2076" s="109"/>
      <c r="P2076" s="213"/>
      <c r="Q2076" s="109"/>
      <c r="R2076" s="109"/>
      <c r="S2076" s="109"/>
      <c r="T2076" s="109"/>
      <c r="U2076" s="109"/>
      <c r="V2076" s="109"/>
      <c r="W2076" s="109"/>
      <c r="X2076" s="109"/>
      <c r="Y2076" s="109"/>
      <c r="Z2076" s="109"/>
      <c r="AA2076" s="109"/>
      <c r="AB2076" s="109"/>
      <c r="AC2076" s="109"/>
      <c r="AD2076" s="109"/>
      <c r="AE2076" s="109"/>
      <c r="AF2076" s="109"/>
      <c r="AG2076" s="109"/>
      <c r="AH2076" s="109"/>
      <c r="AI2076" s="219"/>
      <c r="AJ2076" s="219"/>
      <c r="AK2076" s="109"/>
      <c r="AL2076" s="109"/>
      <c r="AM2076" s="109"/>
      <c r="AN2076" s="109"/>
      <c r="AO2076" s="109"/>
      <c r="AP2076" s="109"/>
      <c r="AQ2076" s="109"/>
      <c r="AR2076" s="109"/>
      <c r="AS2076" s="109"/>
      <c r="AT2076" s="109"/>
      <c r="AU2076" s="109"/>
      <c r="AV2076" s="109"/>
      <c r="AW2076" s="109"/>
      <c r="AX2076" s="109"/>
      <c r="AY2076" s="109"/>
      <c r="AZ2076" s="109"/>
      <c r="BA2076" s="109"/>
      <c r="BB2076" s="64">
        <v>19002065</v>
      </c>
      <c r="BC2076" s="109"/>
      <c r="BD2076" s="213"/>
      <c r="BE2076" s="109"/>
      <c r="BF2076" s="109"/>
      <c r="BG2076" s="109"/>
      <c r="BH2076" s="109"/>
      <c r="BI2076" s="109"/>
      <c r="BJ2076" s="109"/>
      <c r="BK2076" s="109"/>
      <c r="BL2076" s="109"/>
      <c r="BM2076" s="109"/>
      <c r="BN2076" s="109"/>
    </row>
    <row r="2077" spans="1:66">
      <c r="A2077" s="420">
        <v>2066</v>
      </c>
      <c r="B2077" s="211"/>
      <c r="C2077" s="211"/>
      <c r="D2077" s="211"/>
      <c r="E2077" s="211"/>
      <c r="F2077" s="211"/>
      <c r="G2077" s="212"/>
      <c r="H2077" s="109"/>
      <c r="I2077" s="109"/>
      <c r="J2077" s="109"/>
      <c r="K2077" s="213"/>
      <c r="L2077" s="213"/>
      <c r="M2077" s="109"/>
      <c r="N2077" s="109"/>
      <c r="O2077" s="109"/>
      <c r="P2077" s="213"/>
      <c r="Q2077" s="109"/>
      <c r="R2077" s="109"/>
      <c r="S2077" s="109"/>
      <c r="T2077" s="109"/>
      <c r="U2077" s="109"/>
      <c r="V2077" s="109"/>
      <c r="W2077" s="109"/>
      <c r="X2077" s="109"/>
      <c r="Y2077" s="109"/>
      <c r="Z2077" s="109"/>
      <c r="AA2077" s="109"/>
      <c r="AB2077" s="109"/>
      <c r="AC2077" s="109"/>
      <c r="AD2077" s="109"/>
      <c r="AE2077" s="109"/>
      <c r="AF2077" s="109"/>
      <c r="AG2077" s="109"/>
      <c r="AH2077" s="109"/>
      <c r="AI2077" s="219"/>
      <c r="AJ2077" s="219"/>
      <c r="AK2077" s="109"/>
      <c r="AL2077" s="109"/>
      <c r="AM2077" s="109"/>
      <c r="AN2077" s="109"/>
      <c r="AO2077" s="109"/>
      <c r="AP2077" s="109"/>
      <c r="AQ2077" s="109"/>
      <c r="AR2077" s="109"/>
      <c r="AS2077" s="109"/>
      <c r="AT2077" s="109"/>
      <c r="AU2077" s="109"/>
      <c r="AV2077" s="109"/>
      <c r="AW2077" s="109"/>
      <c r="AX2077" s="109"/>
      <c r="AY2077" s="109"/>
      <c r="AZ2077" s="109"/>
      <c r="BA2077" s="109"/>
      <c r="BB2077" s="219">
        <v>19002066</v>
      </c>
      <c r="BC2077" s="109"/>
      <c r="BD2077" s="213"/>
      <c r="BE2077" s="109"/>
      <c r="BF2077" s="109"/>
      <c r="BG2077" s="109"/>
      <c r="BH2077" s="109"/>
      <c r="BI2077" s="109"/>
      <c r="BJ2077" s="109"/>
      <c r="BK2077" s="109"/>
      <c r="BL2077" s="109"/>
      <c r="BM2077" s="109"/>
      <c r="BN2077" s="109"/>
    </row>
    <row r="2078" spans="1:66">
      <c r="A2078" s="420">
        <v>2067</v>
      </c>
      <c r="B2078" s="211"/>
      <c r="C2078" s="211"/>
      <c r="D2078" s="211"/>
      <c r="E2078" s="211"/>
      <c r="F2078" s="211"/>
      <c r="G2078" s="212"/>
      <c r="H2078" s="109"/>
      <c r="I2078" s="109"/>
      <c r="J2078" s="109"/>
      <c r="K2078" s="213"/>
      <c r="L2078" s="213"/>
      <c r="M2078" s="109"/>
      <c r="N2078" s="109"/>
      <c r="O2078" s="109"/>
      <c r="P2078" s="213"/>
      <c r="Q2078" s="109"/>
      <c r="R2078" s="109"/>
      <c r="S2078" s="109"/>
      <c r="T2078" s="109"/>
      <c r="U2078" s="109"/>
      <c r="V2078" s="109"/>
      <c r="W2078" s="109"/>
      <c r="X2078" s="109"/>
      <c r="Y2078" s="109"/>
      <c r="Z2078" s="109"/>
      <c r="AA2078" s="109"/>
      <c r="AB2078" s="109"/>
      <c r="AC2078" s="109"/>
      <c r="AD2078" s="109"/>
      <c r="AE2078" s="109"/>
      <c r="AF2078" s="109"/>
      <c r="AG2078" s="109"/>
      <c r="AH2078" s="109"/>
      <c r="AI2078" s="219"/>
      <c r="AJ2078" s="219"/>
      <c r="AK2078" s="109"/>
      <c r="AL2078" s="109"/>
      <c r="AM2078" s="109"/>
      <c r="AN2078" s="109"/>
      <c r="AO2078" s="109"/>
      <c r="AP2078" s="109"/>
      <c r="AQ2078" s="109"/>
      <c r="AR2078" s="109"/>
      <c r="AS2078" s="109"/>
      <c r="AT2078" s="109"/>
      <c r="AU2078" s="109"/>
      <c r="AV2078" s="109"/>
      <c r="AW2078" s="109"/>
      <c r="AX2078" s="109"/>
      <c r="AY2078" s="109"/>
      <c r="AZ2078" s="109"/>
      <c r="BA2078" s="109"/>
      <c r="BB2078" s="64">
        <v>19002067</v>
      </c>
      <c r="BC2078" s="109"/>
      <c r="BD2078" s="213"/>
      <c r="BE2078" s="109"/>
      <c r="BF2078" s="109"/>
      <c r="BG2078" s="109"/>
      <c r="BH2078" s="109"/>
      <c r="BI2078" s="109"/>
      <c r="BJ2078" s="109"/>
      <c r="BK2078" s="109"/>
      <c r="BL2078" s="109"/>
      <c r="BM2078" s="109"/>
      <c r="BN2078" s="109"/>
    </row>
    <row r="2079" spans="1:66">
      <c r="A2079" s="420">
        <v>2068</v>
      </c>
      <c r="B2079" s="211"/>
      <c r="C2079" s="211"/>
      <c r="D2079" s="211"/>
      <c r="E2079" s="211"/>
      <c r="F2079" s="211"/>
      <c r="G2079" s="212"/>
      <c r="H2079" s="109"/>
      <c r="I2079" s="109"/>
      <c r="J2079" s="109"/>
      <c r="K2079" s="213"/>
      <c r="L2079" s="213"/>
      <c r="M2079" s="109"/>
      <c r="N2079" s="109"/>
      <c r="O2079" s="109"/>
      <c r="P2079" s="213"/>
      <c r="Q2079" s="109"/>
      <c r="R2079" s="109"/>
      <c r="S2079" s="109"/>
      <c r="T2079" s="109"/>
      <c r="U2079" s="109"/>
      <c r="V2079" s="109"/>
      <c r="W2079" s="109"/>
      <c r="X2079" s="109"/>
      <c r="Y2079" s="109"/>
      <c r="Z2079" s="109"/>
      <c r="AA2079" s="109"/>
      <c r="AB2079" s="109"/>
      <c r="AC2079" s="109"/>
      <c r="AD2079" s="109"/>
      <c r="AE2079" s="109"/>
      <c r="AF2079" s="109"/>
      <c r="AG2079" s="109"/>
      <c r="AH2079" s="109"/>
      <c r="AI2079" s="219"/>
      <c r="AJ2079" s="219"/>
      <c r="AK2079" s="109"/>
      <c r="AL2079" s="109"/>
      <c r="AM2079" s="109"/>
      <c r="AN2079" s="109"/>
      <c r="AO2079" s="109"/>
      <c r="AP2079" s="109"/>
      <c r="AQ2079" s="109"/>
      <c r="AR2079" s="109"/>
      <c r="AS2079" s="109"/>
      <c r="AT2079" s="109"/>
      <c r="AU2079" s="109"/>
      <c r="AV2079" s="109"/>
      <c r="AW2079" s="109"/>
      <c r="AX2079" s="109"/>
      <c r="AY2079" s="109"/>
      <c r="AZ2079" s="109"/>
      <c r="BA2079" s="109"/>
      <c r="BB2079" s="219">
        <v>19002068</v>
      </c>
      <c r="BC2079" s="109"/>
      <c r="BD2079" s="213"/>
      <c r="BE2079" s="109"/>
      <c r="BF2079" s="109"/>
      <c r="BG2079" s="109"/>
      <c r="BH2079" s="109"/>
      <c r="BI2079" s="109"/>
      <c r="BJ2079" s="109"/>
      <c r="BK2079" s="109"/>
      <c r="BL2079" s="109"/>
      <c r="BM2079" s="109"/>
      <c r="BN2079" s="109"/>
    </row>
    <row r="2080" spans="1:66">
      <c r="A2080" s="420">
        <v>2069</v>
      </c>
      <c r="B2080" s="211"/>
      <c r="C2080" s="211"/>
      <c r="D2080" s="211"/>
      <c r="E2080" s="211"/>
      <c r="F2080" s="211"/>
      <c r="G2080" s="212"/>
      <c r="H2080" s="109"/>
      <c r="I2080" s="109"/>
      <c r="J2080" s="109"/>
      <c r="K2080" s="213"/>
      <c r="L2080" s="213"/>
      <c r="M2080" s="109"/>
      <c r="N2080" s="109"/>
      <c r="O2080" s="109"/>
      <c r="P2080" s="213"/>
      <c r="Q2080" s="109"/>
      <c r="R2080" s="109"/>
      <c r="S2080" s="109"/>
      <c r="T2080" s="109"/>
      <c r="U2080" s="109"/>
      <c r="V2080" s="109"/>
      <c r="W2080" s="109"/>
      <c r="X2080" s="109"/>
      <c r="Y2080" s="109"/>
      <c r="Z2080" s="109"/>
      <c r="AA2080" s="109"/>
      <c r="AB2080" s="109"/>
      <c r="AC2080" s="109"/>
      <c r="AD2080" s="109"/>
      <c r="AE2080" s="109"/>
      <c r="AF2080" s="109"/>
      <c r="AG2080" s="109"/>
      <c r="AH2080" s="109"/>
      <c r="AI2080" s="219"/>
      <c r="AJ2080" s="219"/>
      <c r="AK2080" s="109"/>
      <c r="AL2080" s="109"/>
      <c r="AM2080" s="109"/>
      <c r="AN2080" s="109"/>
      <c r="AO2080" s="109"/>
      <c r="AP2080" s="109"/>
      <c r="AQ2080" s="109"/>
      <c r="AR2080" s="109"/>
      <c r="AS2080" s="109"/>
      <c r="AT2080" s="109"/>
      <c r="AU2080" s="109"/>
      <c r="AV2080" s="109"/>
      <c r="AW2080" s="109"/>
      <c r="AX2080" s="109"/>
      <c r="AY2080" s="109"/>
      <c r="AZ2080" s="109"/>
      <c r="BA2080" s="109"/>
      <c r="BB2080" s="64">
        <v>19002069</v>
      </c>
      <c r="BC2080" s="109"/>
      <c r="BD2080" s="213"/>
      <c r="BE2080" s="109"/>
      <c r="BF2080" s="109"/>
      <c r="BG2080" s="109"/>
      <c r="BH2080" s="109"/>
      <c r="BI2080" s="109"/>
      <c r="BJ2080" s="109"/>
      <c r="BK2080" s="109"/>
      <c r="BL2080" s="109"/>
      <c r="BM2080" s="109"/>
      <c r="BN2080" s="109"/>
    </row>
    <row r="2081" spans="1:66">
      <c r="A2081" s="420">
        <v>2070</v>
      </c>
      <c r="B2081" s="211"/>
      <c r="C2081" s="211"/>
      <c r="D2081" s="211"/>
      <c r="E2081" s="211"/>
      <c r="F2081" s="211"/>
      <c r="G2081" s="212"/>
      <c r="H2081" s="109"/>
      <c r="I2081" s="109"/>
      <c r="J2081" s="109"/>
      <c r="K2081" s="213"/>
      <c r="L2081" s="213"/>
      <c r="M2081" s="109"/>
      <c r="N2081" s="109"/>
      <c r="O2081" s="109"/>
      <c r="P2081" s="213"/>
      <c r="Q2081" s="109"/>
      <c r="R2081" s="109"/>
      <c r="S2081" s="109"/>
      <c r="T2081" s="109"/>
      <c r="U2081" s="109"/>
      <c r="V2081" s="109"/>
      <c r="W2081" s="109"/>
      <c r="X2081" s="109"/>
      <c r="Y2081" s="109"/>
      <c r="Z2081" s="109"/>
      <c r="AA2081" s="109"/>
      <c r="AB2081" s="109"/>
      <c r="AC2081" s="109"/>
      <c r="AD2081" s="109"/>
      <c r="AE2081" s="109"/>
      <c r="AF2081" s="109"/>
      <c r="AG2081" s="109"/>
      <c r="AH2081" s="109"/>
      <c r="AI2081" s="219"/>
      <c r="AJ2081" s="219"/>
      <c r="AK2081" s="109"/>
      <c r="AL2081" s="109"/>
      <c r="AM2081" s="109"/>
      <c r="AN2081" s="109"/>
      <c r="AO2081" s="109"/>
      <c r="AP2081" s="109"/>
      <c r="AQ2081" s="109"/>
      <c r="AR2081" s="109"/>
      <c r="AS2081" s="109"/>
      <c r="AT2081" s="109"/>
      <c r="AU2081" s="109"/>
      <c r="AV2081" s="109"/>
      <c r="AW2081" s="109"/>
      <c r="AX2081" s="109"/>
      <c r="AY2081" s="109"/>
      <c r="AZ2081" s="109"/>
      <c r="BA2081" s="109"/>
      <c r="BB2081" s="219">
        <v>19002070</v>
      </c>
      <c r="BC2081" s="109"/>
      <c r="BD2081" s="213"/>
      <c r="BE2081" s="109"/>
      <c r="BF2081" s="109"/>
      <c r="BG2081" s="109"/>
      <c r="BH2081" s="109"/>
      <c r="BI2081" s="109"/>
      <c r="BJ2081" s="109"/>
      <c r="BK2081" s="109"/>
      <c r="BL2081" s="109"/>
      <c r="BM2081" s="109"/>
      <c r="BN2081" s="109"/>
    </row>
    <row r="2082" spans="1:66">
      <c r="A2082" s="420">
        <v>2071</v>
      </c>
      <c r="B2082" s="211"/>
      <c r="C2082" s="211"/>
      <c r="D2082" s="211"/>
      <c r="E2082" s="211"/>
      <c r="F2082" s="211"/>
      <c r="G2082" s="212"/>
      <c r="H2082" s="109"/>
      <c r="I2082" s="109"/>
      <c r="J2082" s="109"/>
      <c r="K2082" s="213"/>
      <c r="L2082" s="213"/>
      <c r="M2082" s="109"/>
      <c r="N2082" s="109"/>
      <c r="O2082" s="109"/>
      <c r="P2082" s="213"/>
      <c r="Q2082" s="109"/>
      <c r="R2082" s="109"/>
      <c r="S2082" s="109"/>
      <c r="T2082" s="109"/>
      <c r="U2082" s="109"/>
      <c r="V2082" s="109"/>
      <c r="W2082" s="109"/>
      <c r="X2082" s="109"/>
      <c r="Y2082" s="109"/>
      <c r="Z2082" s="109"/>
      <c r="AA2082" s="109"/>
      <c r="AB2082" s="109"/>
      <c r="AC2082" s="109"/>
      <c r="AD2082" s="109"/>
      <c r="AE2082" s="109"/>
      <c r="AF2082" s="109"/>
      <c r="AG2082" s="109"/>
      <c r="AH2082" s="109"/>
      <c r="AI2082" s="219"/>
      <c r="AJ2082" s="219"/>
      <c r="AK2082" s="109"/>
      <c r="AL2082" s="109"/>
      <c r="AM2082" s="109"/>
      <c r="AN2082" s="109"/>
      <c r="AO2082" s="109"/>
      <c r="AP2082" s="109"/>
      <c r="AQ2082" s="109"/>
      <c r="AR2082" s="109"/>
      <c r="AS2082" s="109"/>
      <c r="AT2082" s="109"/>
      <c r="AU2082" s="109"/>
      <c r="AV2082" s="109"/>
      <c r="AW2082" s="109"/>
      <c r="AX2082" s="109"/>
      <c r="AY2082" s="109"/>
      <c r="AZ2082" s="109"/>
      <c r="BA2082" s="109"/>
      <c r="BB2082" s="64">
        <v>19002071</v>
      </c>
      <c r="BC2082" s="109"/>
      <c r="BD2082" s="213"/>
      <c r="BE2082" s="109"/>
      <c r="BF2082" s="109"/>
      <c r="BG2082" s="109"/>
      <c r="BH2082" s="109"/>
      <c r="BI2082" s="109"/>
      <c r="BJ2082" s="109"/>
      <c r="BK2082" s="109"/>
      <c r="BL2082" s="109"/>
      <c r="BM2082" s="109"/>
      <c r="BN2082" s="109"/>
    </row>
    <row r="2083" spans="1:66">
      <c r="A2083" s="420">
        <v>2072</v>
      </c>
      <c r="B2083" s="211"/>
      <c r="C2083" s="211"/>
      <c r="D2083" s="211"/>
      <c r="E2083" s="211"/>
      <c r="F2083" s="211"/>
      <c r="G2083" s="212"/>
      <c r="H2083" s="109"/>
      <c r="I2083" s="109"/>
      <c r="J2083" s="109"/>
      <c r="K2083" s="213"/>
      <c r="L2083" s="213"/>
      <c r="M2083" s="109"/>
      <c r="N2083" s="109"/>
      <c r="O2083" s="109"/>
      <c r="P2083" s="213"/>
      <c r="Q2083" s="109"/>
      <c r="R2083" s="109"/>
      <c r="S2083" s="109"/>
      <c r="T2083" s="109"/>
      <c r="U2083" s="109"/>
      <c r="V2083" s="109"/>
      <c r="W2083" s="109"/>
      <c r="X2083" s="109"/>
      <c r="Y2083" s="109"/>
      <c r="Z2083" s="109"/>
      <c r="AA2083" s="109"/>
      <c r="AB2083" s="109"/>
      <c r="AC2083" s="109"/>
      <c r="AD2083" s="109"/>
      <c r="AE2083" s="109"/>
      <c r="AF2083" s="109"/>
      <c r="AG2083" s="109"/>
      <c r="AH2083" s="109"/>
      <c r="AI2083" s="219"/>
      <c r="AJ2083" s="219"/>
      <c r="AK2083" s="109"/>
      <c r="AL2083" s="109"/>
      <c r="AM2083" s="109"/>
      <c r="AN2083" s="109"/>
      <c r="AO2083" s="109"/>
      <c r="AP2083" s="109"/>
      <c r="AQ2083" s="109"/>
      <c r="AR2083" s="109"/>
      <c r="AS2083" s="109"/>
      <c r="AT2083" s="109"/>
      <c r="AU2083" s="109"/>
      <c r="AV2083" s="109"/>
      <c r="AW2083" s="109"/>
      <c r="AX2083" s="109"/>
      <c r="AY2083" s="109"/>
      <c r="AZ2083" s="109"/>
      <c r="BA2083" s="109"/>
      <c r="BB2083" s="219">
        <v>19002072</v>
      </c>
      <c r="BC2083" s="109"/>
      <c r="BD2083" s="213"/>
      <c r="BE2083" s="109"/>
      <c r="BF2083" s="109"/>
      <c r="BG2083" s="109"/>
      <c r="BH2083" s="109"/>
      <c r="BI2083" s="109"/>
      <c r="BJ2083" s="109"/>
      <c r="BK2083" s="109"/>
      <c r="BL2083" s="109"/>
      <c r="BM2083" s="109"/>
      <c r="BN2083" s="109"/>
    </row>
    <row r="2084" spans="1:66">
      <c r="A2084" s="420">
        <v>2073</v>
      </c>
      <c r="B2084" s="211"/>
      <c r="C2084" s="211"/>
      <c r="D2084" s="211"/>
      <c r="E2084" s="211"/>
      <c r="F2084" s="211"/>
      <c r="G2084" s="212"/>
      <c r="H2084" s="109"/>
      <c r="I2084" s="109"/>
      <c r="J2084" s="109"/>
      <c r="K2084" s="213"/>
      <c r="L2084" s="213"/>
      <c r="M2084" s="109"/>
      <c r="N2084" s="109"/>
      <c r="O2084" s="109"/>
      <c r="P2084" s="213"/>
      <c r="Q2084" s="109"/>
      <c r="R2084" s="109"/>
      <c r="S2084" s="109"/>
      <c r="T2084" s="109"/>
      <c r="U2084" s="109"/>
      <c r="V2084" s="109"/>
      <c r="W2084" s="109"/>
      <c r="X2084" s="109"/>
      <c r="Y2084" s="109"/>
      <c r="Z2084" s="109"/>
      <c r="AA2084" s="109"/>
      <c r="AB2084" s="109"/>
      <c r="AC2084" s="109"/>
      <c r="AD2084" s="109"/>
      <c r="AE2084" s="109"/>
      <c r="AF2084" s="109"/>
      <c r="AG2084" s="109"/>
      <c r="AH2084" s="109"/>
      <c r="AI2084" s="219"/>
      <c r="AJ2084" s="219"/>
      <c r="AK2084" s="109"/>
      <c r="AL2084" s="109"/>
      <c r="AM2084" s="109"/>
      <c r="AN2084" s="109"/>
      <c r="AO2084" s="109"/>
      <c r="AP2084" s="109"/>
      <c r="AQ2084" s="109"/>
      <c r="AR2084" s="109"/>
      <c r="AS2084" s="109"/>
      <c r="AT2084" s="109"/>
      <c r="AU2084" s="109"/>
      <c r="AV2084" s="109"/>
      <c r="AW2084" s="109"/>
      <c r="AX2084" s="109"/>
      <c r="AY2084" s="109"/>
      <c r="AZ2084" s="109"/>
      <c r="BA2084" s="109"/>
      <c r="BB2084" s="64">
        <v>19002073</v>
      </c>
      <c r="BC2084" s="109"/>
      <c r="BD2084" s="213"/>
      <c r="BE2084" s="109"/>
      <c r="BF2084" s="109"/>
      <c r="BG2084" s="109"/>
      <c r="BH2084" s="109"/>
      <c r="BI2084" s="109"/>
      <c r="BJ2084" s="109"/>
      <c r="BK2084" s="109"/>
      <c r="BL2084" s="109"/>
      <c r="BM2084" s="109"/>
      <c r="BN2084" s="109"/>
    </row>
    <row r="2085" spans="1:66">
      <c r="A2085" s="420">
        <v>2074</v>
      </c>
      <c r="B2085" s="211"/>
      <c r="C2085" s="211"/>
      <c r="D2085" s="211"/>
      <c r="E2085" s="211"/>
      <c r="F2085" s="211"/>
      <c r="G2085" s="212"/>
      <c r="H2085" s="109"/>
      <c r="I2085" s="109"/>
      <c r="J2085" s="109"/>
      <c r="K2085" s="213"/>
      <c r="L2085" s="213"/>
      <c r="M2085" s="109"/>
      <c r="N2085" s="109"/>
      <c r="O2085" s="109"/>
      <c r="P2085" s="213"/>
      <c r="Q2085" s="109"/>
      <c r="R2085" s="109"/>
      <c r="S2085" s="109"/>
      <c r="T2085" s="109"/>
      <c r="U2085" s="109"/>
      <c r="V2085" s="109"/>
      <c r="W2085" s="109"/>
      <c r="X2085" s="109"/>
      <c r="Y2085" s="109"/>
      <c r="Z2085" s="109"/>
      <c r="AA2085" s="109"/>
      <c r="AB2085" s="109"/>
      <c r="AC2085" s="109"/>
      <c r="AD2085" s="109"/>
      <c r="AE2085" s="109"/>
      <c r="AF2085" s="109"/>
      <c r="AG2085" s="109"/>
      <c r="AH2085" s="109"/>
      <c r="AI2085" s="219"/>
      <c r="AJ2085" s="219"/>
      <c r="AK2085" s="109"/>
      <c r="AL2085" s="109"/>
      <c r="AM2085" s="109"/>
      <c r="AN2085" s="109"/>
      <c r="AO2085" s="109"/>
      <c r="AP2085" s="109"/>
      <c r="AQ2085" s="109"/>
      <c r="AR2085" s="109"/>
      <c r="AS2085" s="109"/>
      <c r="AT2085" s="109"/>
      <c r="AU2085" s="109"/>
      <c r="AV2085" s="109"/>
      <c r="AW2085" s="109"/>
      <c r="AX2085" s="109"/>
      <c r="AY2085" s="109"/>
      <c r="AZ2085" s="109"/>
      <c r="BA2085" s="109"/>
      <c r="BB2085" s="219">
        <v>19002074</v>
      </c>
      <c r="BC2085" s="109"/>
      <c r="BD2085" s="213"/>
      <c r="BE2085" s="109"/>
      <c r="BF2085" s="109"/>
      <c r="BG2085" s="109"/>
      <c r="BH2085" s="109"/>
      <c r="BI2085" s="109"/>
      <c r="BJ2085" s="109"/>
      <c r="BK2085" s="109"/>
      <c r="BL2085" s="109"/>
      <c r="BM2085" s="109"/>
      <c r="BN2085" s="109"/>
    </row>
    <row r="2086" spans="1:66">
      <c r="A2086" s="420">
        <v>2075</v>
      </c>
      <c r="B2086" s="211"/>
      <c r="C2086" s="211"/>
      <c r="D2086" s="211"/>
      <c r="E2086" s="211"/>
      <c r="F2086" s="211"/>
      <c r="G2086" s="212"/>
      <c r="H2086" s="109"/>
      <c r="I2086" s="109"/>
      <c r="J2086" s="109"/>
      <c r="K2086" s="213"/>
      <c r="L2086" s="213"/>
      <c r="M2086" s="109"/>
      <c r="N2086" s="109"/>
      <c r="O2086" s="109"/>
      <c r="P2086" s="213"/>
      <c r="Q2086" s="109"/>
      <c r="R2086" s="109"/>
      <c r="S2086" s="109"/>
      <c r="T2086" s="109"/>
      <c r="U2086" s="109"/>
      <c r="V2086" s="109"/>
      <c r="W2086" s="109"/>
      <c r="X2086" s="109"/>
      <c r="Y2086" s="109"/>
      <c r="Z2086" s="109"/>
      <c r="AA2086" s="109"/>
      <c r="AB2086" s="109"/>
      <c r="AC2086" s="109"/>
      <c r="AD2086" s="109"/>
      <c r="AE2086" s="109"/>
      <c r="AF2086" s="109"/>
      <c r="AG2086" s="109"/>
      <c r="AH2086" s="109"/>
      <c r="AI2086" s="219"/>
      <c r="AJ2086" s="219"/>
      <c r="AK2086" s="109"/>
      <c r="AL2086" s="109"/>
      <c r="AM2086" s="109"/>
      <c r="AN2086" s="109"/>
      <c r="AO2086" s="109"/>
      <c r="AP2086" s="109"/>
      <c r="AQ2086" s="109"/>
      <c r="AR2086" s="109"/>
      <c r="AS2086" s="109"/>
      <c r="AT2086" s="109"/>
      <c r="AU2086" s="109"/>
      <c r="AV2086" s="109"/>
      <c r="AW2086" s="109"/>
      <c r="AX2086" s="109"/>
      <c r="AY2086" s="109"/>
      <c r="AZ2086" s="109"/>
      <c r="BA2086" s="109"/>
      <c r="BB2086" s="64">
        <v>19002075</v>
      </c>
      <c r="BC2086" s="109"/>
      <c r="BD2086" s="213"/>
      <c r="BE2086" s="109"/>
      <c r="BF2086" s="109"/>
      <c r="BG2086" s="109"/>
      <c r="BH2086" s="109"/>
      <c r="BI2086" s="109"/>
      <c r="BJ2086" s="109"/>
      <c r="BK2086" s="109"/>
      <c r="BL2086" s="109"/>
      <c r="BM2086" s="109"/>
      <c r="BN2086" s="109"/>
    </row>
    <row r="2087" spans="1:66">
      <c r="A2087" s="420">
        <v>2076</v>
      </c>
      <c r="B2087" s="211"/>
      <c r="C2087" s="211"/>
      <c r="D2087" s="211"/>
      <c r="E2087" s="211"/>
      <c r="F2087" s="211"/>
      <c r="G2087" s="212"/>
      <c r="H2087" s="109"/>
      <c r="I2087" s="109"/>
      <c r="J2087" s="109"/>
      <c r="K2087" s="213"/>
      <c r="L2087" s="213"/>
      <c r="M2087" s="109"/>
      <c r="N2087" s="109"/>
      <c r="O2087" s="109"/>
      <c r="P2087" s="213"/>
      <c r="Q2087" s="109"/>
      <c r="R2087" s="109"/>
      <c r="S2087" s="109"/>
      <c r="T2087" s="109"/>
      <c r="U2087" s="109"/>
      <c r="V2087" s="109"/>
      <c r="W2087" s="109"/>
      <c r="X2087" s="109"/>
      <c r="Y2087" s="109"/>
      <c r="Z2087" s="109"/>
      <c r="AA2087" s="109"/>
      <c r="AB2087" s="109"/>
      <c r="AC2087" s="109"/>
      <c r="AD2087" s="109"/>
      <c r="AE2087" s="109"/>
      <c r="AF2087" s="109"/>
      <c r="AG2087" s="109"/>
      <c r="AH2087" s="109"/>
      <c r="AI2087" s="219"/>
      <c r="AJ2087" s="219"/>
      <c r="AK2087" s="109"/>
      <c r="AL2087" s="109"/>
      <c r="AM2087" s="109"/>
      <c r="AN2087" s="109"/>
      <c r="AO2087" s="109"/>
      <c r="AP2087" s="109"/>
      <c r="AQ2087" s="109"/>
      <c r="AR2087" s="109"/>
      <c r="AS2087" s="109"/>
      <c r="AT2087" s="109"/>
      <c r="AU2087" s="109"/>
      <c r="AV2087" s="109"/>
      <c r="AW2087" s="109"/>
      <c r="AX2087" s="109"/>
      <c r="AY2087" s="109"/>
      <c r="AZ2087" s="109"/>
      <c r="BA2087" s="109"/>
      <c r="BB2087" s="219">
        <v>19002076</v>
      </c>
      <c r="BC2087" s="109"/>
      <c r="BD2087" s="213"/>
      <c r="BE2087" s="109"/>
      <c r="BF2087" s="109"/>
      <c r="BG2087" s="109"/>
      <c r="BH2087" s="109"/>
      <c r="BI2087" s="109"/>
      <c r="BJ2087" s="109"/>
      <c r="BK2087" s="109"/>
      <c r="BL2087" s="109"/>
      <c r="BM2087" s="109"/>
      <c r="BN2087" s="109"/>
    </row>
    <row r="2088" spans="1:66">
      <c r="A2088" s="420">
        <v>2077</v>
      </c>
      <c r="B2088" s="211"/>
      <c r="C2088" s="211"/>
      <c r="D2088" s="211"/>
      <c r="E2088" s="211"/>
      <c r="F2088" s="211"/>
      <c r="G2088" s="212"/>
      <c r="H2088" s="109"/>
      <c r="I2088" s="109"/>
      <c r="J2088" s="109"/>
      <c r="K2088" s="213"/>
      <c r="L2088" s="213"/>
      <c r="M2088" s="109"/>
      <c r="N2088" s="109"/>
      <c r="O2088" s="109"/>
      <c r="P2088" s="213"/>
      <c r="Q2088" s="109"/>
      <c r="R2088" s="109"/>
      <c r="S2088" s="109"/>
      <c r="T2088" s="109"/>
      <c r="U2088" s="109"/>
      <c r="V2088" s="109"/>
      <c r="W2088" s="109"/>
      <c r="X2088" s="109"/>
      <c r="Y2088" s="109"/>
      <c r="Z2088" s="109"/>
      <c r="AA2088" s="109"/>
      <c r="AB2088" s="109"/>
      <c r="AC2088" s="109"/>
      <c r="AD2088" s="109"/>
      <c r="AE2088" s="109"/>
      <c r="AF2088" s="109"/>
      <c r="AG2088" s="109"/>
      <c r="AH2088" s="109"/>
      <c r="AI2088" s="219"/>
      <c r="AJ2088" s="219"/>
      <c r="AK2088" s="109"/>
      <c r="AL2088" s="109"/>
      <c r="AM2088" s="109"/>
      <c r="AN2088" s="109"/>
      <c r="AO2088" s="109"/>
      <c r="AP2088" s="109"/>
      <c r="AQ2088" s="109"/>
      <c r="AR2088" s="109"/>
      <c r="AS2088" s="109"/>
      <c r="AT2088" s="109"/>
      <c r="AU2088" s="109"/>
      <c r="AV2088" s="109"/>
      <c r="AW2088" s="109"/>
      <c r="AX2088" s="109"/>
      <c r="AY2088" s="109"/>
      <c r="AZ2088" s="109"/>
      <c r="BA2088" s="109"/>
      <c r="BB2088" s="64">
        <v>19002077</v>
      </c>
      <c r="BC2088" s="109"/>
      <c r="BD2088" s="213"/>
      <c r="BE2088" s="109"/>
      <c r="BF2088" s="109"/>
      <c r="BG2088" s="109"/>
      <c r="BH2088" s="109"/>
      <c r="BI2088" s="109"/>
      <c r="BJ2088" s="109"/>
      <c r="BK2088" s="109"/>
      <c r="BL2088" s="109"/>
      <c r="BM2088" s="109"/>
      <c r="BN2088" s="109"/>
    </row>
    <row r="2089" spans="1:66">
      <c r="A2089" s="420">
        <v>2078</v>
      </c>
      <c r="B2089" s="211"/>
      <c r="C2089" s="211"/>
      <c r="D2089" s="211"/>
      <c r="E2089" s="211"/>
      <c r="F2089" s="211"/>
      <c r="G2089" s="212"/>
      <c r="H2089" s="109"/>
      <c r="I2089" s="109"/>
      <c r="J2089" s="109"/>
      <c r="K2089" s="213"/>
      <c r="L2089" s="213"/>
      <c r="M2089" s="109"/>
      <c r="N2089" s="109"/>
      <c r="O2089" s="109"/>
      <c r="P2089" s="213"/>
      <c r="Q2089" s="109"/>
      <c r="R2089" s="109"/>
      <c r="S2089" s="109"/>
      <c r="T2089" s="109"/>
      <c r="U2089" s="109"/>
      <c r="V2089" s="109"/>
      <c r="W2089" s="109"/>
      <c r="X2089" s="109"/>
      <c r="Y2089" s="109"/>
      <c r="Z2089" s="109"/>
      <c r="AA2089" s="109"/>
      <c r="AB2089" s="109"/>
      <c r="AC2089" s="109"/>
      <c r="AD2089" s="109"/>
      <c r="AE2089" s="109"/>
      <c r="AF2089" s="109"/>
      <c r="AG2089" s="109"/>
      <c r="AH2089" s="109"/>
      <c r="AI2089" s="219"/>
      <c r="AJ2089" s="219"/>
      <c r="AK2089" s="109"/>
      <c r="AL2089" s="109"/>
      <c r="AM2089" s="109"/>
      <c r="AN2089" s="109"/>
      <c r="AO2089" s="109"/>
      <c r="AP2089" s="109"/>
      <c r="AQ2089" s="109"/>
      <c r="AR2089" s="109"/>
      <c r="AS2089" s="109"/>
      <c r="AT2089" s="109"/>
      <c r="AU2089" s="109"/>
      <c r="AV2089" s="109"/>
      <c r="AW2089" s="109"/>
      <c r="AX2089" s="109"/>
      <c r="AY2089" s="109"/>
      <c r="AZ2089" s="109"/>
      <c r="BA2089" s="109"/>
      <c r="BB2089" s="219">
        <v>19002078</v>
      </c>
      <c r="BC2089" s="109"/>
      <c r="BD2089" s="213"/>
      <c r="BE2089" s="109"/>
      <c r="BF2089" s="109"/>
      <c r="BG2089" s="109"/>
      <c r="BH2089" s="109"/>
      <c r="BI2089" s="109"/>
      <c r="BJ2089" s="109"/>
      <c r="BK2089" s="109"/>
      <c r="BL2089" s="109"/>
      <c r="BM2089" s="109"/>
      <c r="BN2089" s="109"/>
    </row>
    <row r="2090" spans="1:66">
      <c r="A2090" s="420">
        <v>2079</v>
      </c>
      <c r="B2090" s="211"/>
      <c r="C2090" s="211"/>
      <c r="D2090" s="211"/>
      <c r="E2090" s="211"/>
      <c r="F2090" s="211"/>
      <c r="G2090" s="212"/>
      <c r="H2090" s="109"/>
      <c r="I2090" s="109"/>
      <c r="J2090" s="109"/>
      <c r="K2090" s="213"/>
      <c r="L2090" s="213"/>
      <c r="M2090" s="109"/>
      <c r="N2090" s="109"/>
      <c r="O2090" s="109"/>
      <c r="P2090" s="213"/>
      <c r="Q2090" s="109"/>
      <c r="R2090" s="109"/>
      <c r="S2090" s="109"/>
      <c r="T2090" s="109"/>
      <c r="U2090" s="109"/>
      <c r="V2090" s="109"/>
      <c r="W2090" s="109"/>
      <c r="X2090" s="109"/>
      <c r="Y2090" s="109"/>
      <c r="Z2090" s="109"/>
      <c r="AA2090" s="109"/>
      <c r="AB2090" s="109"/>
      <c r="AC2090" s="109"/>
      <c r="AD2090" s="109"/>
      <c r="AE2090" s="109"/>
      <c r="AF2090" s="109"/>
      <c r="AG2090" s="109"/>
      <c r="AH2090" s="109"/>
      <c r="AI2090" s="219"/>
      <c r="AJ2090" s="219"/>
      <c r="AK2090" s="109"/>
      <c r="AL2090" s="109"/>
      <c r="AM2090" s="109"/>
      <c r="AN2090" s="109"/>
      <c r="AO2090" s="109"/>
      <c r="AP2090" s="109"/>
      <c r="AQ2090" s="109"/>
      <c r="AR2090" s="109"/>
      <c r="AS2090" s="109"/>
      <c r="AT2090" s="109"/>
      <c r="AU2090" s="109"/>
      <c r="AV2090" s="109"/>
      <c r="AW2090" s="109"/>
      <c r="AX2090" s="109"/>
      <c r="AY2090" s="109"/>
      <c r="AZ2090" s="109"/>
      <c r="BA2090" s="109"/>
      <c r="BB2090" s="64">
        <v>19002079</v>
      </c>
      <c r="BC2090" s="109"/>
      <c r="BD2090" s="213"/>
      <c r="BE2090" s="109"/>
      <c r="BF2090" s="109"/>
      <c r="BG2090" s="109"/>
      <c r="BH2090" s="109"/>
      <c r="BI2090" s="109"/>
      <c r="BJ2090" s="109"/>
      <c r="BK2090" s="109"/>
      <c r="BL2090" s="109"/>
      <c r="BM2090" s="109"/>
      <c r="BN2090" s="109"/>
    </row>
    <row r="2091" spans="1:66">
      <c r="A2091" s="420">
        <v>2080</v>
      </c>
      <c r="B2091" s="211"/>
      <c r="C2091" s="211"/>
      <c r="D2091" s="211"/>
      <c r="E2091" s="211"/>
      <c r="F2091" s="211"/>
      <c r="G2091" s="212"/>
      <c r="H2091" s="109"/>
      <c r="I2091" s="109"/>
      <c r="J2091" s="109"/>
      <c r="K2091" s="213"/>
      <c r="L2091" s="213"/>
      <c r="M2091" s="109"/>
      <c r="N2091" s="109"/>
      <c r="O2091" s="109"/>
      <c r="P2091" s="213"/>
      <c r="Q2091" s="109"/>
      <c r="R2091" s="109"/>
      <c r="S2091" s="109"/>
      <c r="T2091" s="109"/>
      <c r="U2091" s="109"/>
      <c r="V2091" s="109"/>
      <c r="W2091" s="109"/>
      <c r="X2091" s="109"/>
      <c r="Y2091" s="109"/>
      <c r="Z2091" s="109"/>
      <c r="AA2091" s="109"/>
      <c r="AB2091" s="109"/>
      <c r="AC2091" s="109"/>
      <c r="AD2091" s="109"/>
      <c r="AE2091" s="109"/>
      <c r="AF2091" s="109"/>
      <c r="AG2091" s="109"/>
      <c r="AH2091" s="109"/>
      <c r="AI2091" s="219"/>
      <c r="AJ2091" s="219"/>
      <c r="AK2091" s="109"/>
      <c r="AL2091" s="109"/>
      <c r="AM2091" s="109"/>
      <c r="AN2091" s="109"/>
      <c r="AO2091" s="109"/>
      <c r="AP2091" s="109"/>
      <c r="AQ2091" s="109"/>
      <c r="AR2091" s="109"/>
      <c r="AS2091" s="109"/>
      <c r="AT2091" s="109"/>
      <c r="AU2091" s="109"/>
      <c r="AV2091" s="109"/>
      <c r="AW2091" s="109"/>
      <c r="AX2091" s="109"/>
      <c r="AY2091" s="109"/>
      <c r="AZ2091" s="109"/>
      <c r="BA2091" s="109"/>
      <c r="BB2091" s="219">
        <v>19002080</v>
      </c>
      <c r="BC2091" s="109"/>
      <c r="BD2091" s="213"/>
      <c r="BE2091" s="109"/>
      <c r="BF2091" s="109"/>
      <c r="BG2091" s="109"/>
      <c r="BH2091" s="109"/>
      <c r="BI2091" s="109"/>
      <c r="BJ2091" s="109"/>
      <c r="BK2091" s="109"/>
      <c r="BL2091" s="109"/>
      <c r="BM2091" s="109"/>
      <c r="BN2091" s="109"/>
    </row>
    <row r="2092" spans="1:66">
      <c r="A2092" s="420">
        <v>2081</v>
      </c>
      <c r="B2092" s="211"/>
      <c r="C2092" s="211"/>
      <c r="D2092" s="211"/>
      <c r="E2092" s="211"/>
      <c r="F2092" s="211"/>
      <c r="G2092" s="212"/>
      <c r="H2092" s="109"/>
      <c r="I2092" s="109"/>
      <c r="J2092" s="109"/>
      <c r="K2092" s="213"/>
      <c r="L2092" s="213"/>
      <c r="M2092" s="109"/>
      <c r="N2092" s="109"/>
      <c r="O2092" s="109"/>
      <c r="P2092" s="213"/>
      <c r="Q2092" s="109"/>
      <c r="R2092" s="109"/>
      <c r="S2092" s="109"/>
      <c r="T2092" s="109"/>
      <c r="U2092" s="109"/>
      <c r="V2092" s="109"/>
      <c r="W2092" s="109"/>
      <c r="X2092" s="109"/>
      <c r="Y2092" s="109"/>
      <c r="Z2092" s="109"/>
      <c r="AA2092" s="109"/>
      <c r="AB2092" s="109"/>
      <c r="AC2092" s="109"/>
      <c r="AD2092" s="109"/>
      <c r="AE2092" s="109"/>
      <c r="AF2092" s="109"/>
      <c r="AG2092" s="109"/>
      <c r="AH2092" s="109"/>
      <c r="AI2092" s="219"/>
      <c r="AJ2092" s="219"/>
      <c r="AK2092" s="109"/>
      <c r="AL2092" s="109"/>
      <c r="AM2092" s="109"/>
      <c r="AN2092" s="109"/>
      <c r="AO2092" s="109"/>
      <c r="AP2092" s="109"/>
      <c r="AQ2092" s="109"/>
      <c r="AR2092" s="109"/>
      <c r="AS2092" s="109"/>
      <c r="AT2092" s="109"/>
      <c r="AU2092" s="109"/>
      <c r="AV2092" s="109"/>
      <c r="AW2092" s="109"/>
      <c r="AX2092" s="109"/>
      <c r="AY2092" s="109"/>
      <c r="AZ2092" s="109"/>
      <c r="BA2092" s="109"/>
      <c r="BB2092" s="64">
        <v>19002081</v>
      </c>
      <c r="BC2092" s="109"/>
      <c r="BD2092" s="213"/>
      <c r="BE2092" s="109"/>
      <c r="BF2092" s="109"/>
      <c r="BG2092" s="109"/>
      <c r="BH2092" s="109"/>
      <c r="BI2092" s="109"/>
      <c r="BJ2092" s="109"/>
      <c r="BK2092" s="109"/>
      <c r="BL2092" s="109"/>
      <c r="BM2092" s="109"/>
      <c r="BN2092" s="109"/>
    </row>
    <row r="2093" spans="1:66">
      <c r="A2093" s="420">
        <v>2082</v>
      </c>
      <c r="B2093" s="211"/>
      <c r="C2093" s="211"/>
      <c r="D2093" s="211"/>
      <c r="E2093" s="211"/>
      <c r="F2093" s="211"/>
      <c r="G2093" s="212"/>
      <c r="H2093" s="109"/>
      <c r="I2093" s="109"/>
      <c r="J2093" s="109"/>
      <c r="K2093" s="213"/>
      <c r="L2093" s="213"/>
      <c r="M2093" s="109"/>
      <c r="N2093" s="109"/>
      <c r="O2093" s="109"/>
      <c r="P2093" s="213"/>
      <c r="Q2093" s="109"/>
      <c r="R2093" s="109"/>
      <c r="S2093" s="109"/>
      <c r="T2093" s="109"/>
      <c r="U2093" s="109"/>
      <c r="V2093" s="109"/>
      <c r="W2093" s="109"/>
      <c r="X2093" s="109"/>
      <c r="Y2093" s="109"/>
      <c r="Z2093" s="109"/>
      <c r="AA2093" s="109"/>
      <c r="AB2093" s="109"/>
      <c r="AC2093" s="109"/>
      <c r="AD2093" s="109"/>
      <c r="AE2093" s="109"/>
      <c r="AF2093" s="109"/>
      <c r="AG2093" s="109"/>
      <c r="AH2093" s="109"/>
      <c r="AI2093" s="219"/>
      <c r="AJ2093" s="219"/>
      <c r="AK2093" s="109"/>
      <c r="AL2093" s="109"/>
      <c r="AM2093" s="109"/>
      <c r="AN2093" s="109"/>
      <c r="AO2093" s="109"/>
      <c r="AP2093" s="109"/>
      <c r="AQ2093" s="109"/>
      <c r="AR2093" s="109"/>
      <c r="AS2093" s="109"/>
      <c r="AT2093" s="109"/>
      <c r="AU2093" s="109"/>
      <c r="AV2093" s="109"/>
      <c r="AW2093" s="109"/>
      <c r="AX2093" s="109"/>
      <c r="AY2093" s="109"/>
      <c r="AZ2093" s="109"/>
      <c r="BA2093" s="109"/>
      <c r="BB2093" s="219">
        <v>19002082</v>
      </c>
      <c r="BC2093" s="109"/>
      <c r="BD2093" s="213"/>
      <c r="BE2093" s="109"/>
      <c r="BF2093" s="109"/>
      <c r="BG2093" s="109"/>
      <c r="BH2093" s="109"/>
      <c r="BI2093" s="109"/>
      <c r="BJ2093" s="109"/>
      <c r="BK2093" s="109"/>
      <c r="BL2093" s="109"/>
      <c r="BM2093" s="109"/>
      <c r="BN2093" s="109"/>
    </row>
    <row r="2094" spans="1:66">
      <c r="A2094" s="420">
        <v>2083</v>
      </c>
      <c r="B2094" s="211"/>
      <c r="C2094" s="211"/>
      <c r="D2094" s="211"/>
      <c r="E2094" s="211"/>
      <c r="F2094" s="211"/>
      <c r="G2094" s="212"/>
      <c r="H2094" s="109"/>
      <c r="I2094" s="109"/>
      <c r="J2094" s="109"/>
      <c r="K2094" s="213"/>
      <c r="L2094" s="213"/>
      <c r="M2094" s="109"/>
      <c r="N2094" s="109"/>
      <c r="O2094" s="109"/>
      <c r="P2094" s="213"/>
      <c r="Q2094" s="109"/>
      <c r="R2094" s="109"/>
      <c r="S2094" s="109"/>
      <c r="T2094" s="109"/>
      <c r="U2094" s="109"/>
      <c r="V2094" s="109"/>
      <c r="W2094" s="109"/>
      <c r="X2094" s="109"/>
      <c r="Y2094" s="109"/>
      <c r="Z2094" s="109"/>
      <c r="AA2094" s="109"/>
      <c r="AB2094" s="109"/>
      <c r="AC2094" s="109"/>
      <c r="AD2094" s="109"/>
      <c r="AE2094" s="109"/>
      <c r="AF2094" s="109"/>
      <c r="AG2094" s="109"/>
      <c r="AH2094" s="109"/>
      <c r="AI2094" s="219"/>
      <c r="AJ2094" s="219"/>
      <c r="AK2094" s="109"/>
      <c r="AL2094" s="109"/>
      <c r="AM2094" s="109"/>
      <c r="AN2094" s="109"/>
      <c r="AO2094" s="109"/>
      <c r="AP2094" s="109"/>
      <c r="AQ2094" s="109"/>
      <c r="AR2094" s="109"/>
      <c r="AS2094" s="109"/>
      <c r="AT2094" s="109"/>
      <c r="AU2094" s="109"/>
      <c r="AV2094" s="109"/>
      <c r="AW2094" s="109"/>
      <c r="AX2094" s="109"/>
      <c r="AY2094" s="109"/>
      <c r="AZ2094" s="109"/>
      <c r="BA2094" s="109"/>
      <c r="BB2094" s="64">
        <v>19002083</v>
      </c>
      <c r="BC2094" s="109"/>
      <c r="BD2094" s="213"/>
      <c r="BE2094" s="109"/>
      <c r="BF2094" s="109"/>
      <c r="BG2094" s="109"/>
      <c r="BH2094" s="109"/>
      <c r="BI2094" s="109"/>
      <c r="BJ2094" s="109"/>
      <c r="BK2094" s="109"/>
      <c r="BL2094" s="109"/>
      <c r="BM2094" s="109"/>
      <c r="BN2094" s="109"/>
    </row>
    <row r="2095" spans="1:66">
      <c r="A2095" s="420">
        <v>2084</v>
      </c>
      <c r="B2095" s="211"/>
      <c r="C2095" s="211"/>
      <c r="D2095" s="211"/>
      <c r="E2095" s="211"/>
      <c r="F2095" s="211"/>
      <c r="G2095" s="212"/>
      <c r="H2095" s="109"/>
      <c r="I2095" s="109"/>
      <c r="J2095" s="109"/>
      <c r="K2095" s="213"/>
      <c r="L2095" s="213"/>
      <c r="M2095" s="109"/>
      <c r="N2095" s="109"/>
      <c r="O2095" s="109"/>
      <c r="P2095" s="213"/>
      <c r="Q2095" s="109"/>
      <c r="R2095" s="109"/>
      <c r="S2095" s="109"/>
      <c r="T2095" s="109"/>
      <c r="U2095" s="109"/>
      <c r="V2095" s="109"/>
      <c r="W2095" s="109"/>
      <c r="X2095" s="109"/>
      <c r="Y2095" s="109"/>
      <c r="Z2095" s="109"/>
      <c r="AA2095" s="109"/>
      <c r="AB2095" s="109"/>
      <c r="AC2095" s="109"/>
      <c r="AD2095" s="109"/>
      <c r="AE2095" s="109"/>
      <c r="AF2095" s="109"/>
      <c r="AG2095" s="109"/>
      <c r="AH2095" s="109"/>
      <c r="AI2095" s="219"/>
      <c r="AJ2095" s="219"/>
      <c r="AK2095" s="109"/>
      <c r="AL2095" s="109"/>
      <c r="AM2095" s="109"/>
      <c r="AN2095" s="109"/>
      <c r="AO2095" s="109"/>
      <c r="AP2095" s="109"/>
      <c r="AQ2095" s="109"/>
      <c r="AR2095" s="109"/>
      <c r="AS2095" s="109"/>
      <c r="AT2095" s="109"/>
      <c r="AU2095" s="109"/>
      <c r="AV2095" s="109"/>
      <c r="AW2095" s="109"/>
      <c r="AX2095" s="109"/>
      <c r="AY2095" s="109"/>
      <c r="AZ2095" s="109"/>
      <c r="BA2095" s="109"/>
      <c r="BB2095" s="219">
        <v>19002084</v>
      </c>
      <c r="BC2095" s="109"/>
      <c r="BD2095" s="213"/>
      <c r="BE2095" s="109"/>
      <c r="BF2095" s="109"/>
      <c r="BG2095" s="109"/>
      <c r="BH2095" s="109"/>
      <c r="BI2095" s="109"/>
      <c r="BJ2095" s="109"/>
      <c r="BK2095" s="109"/>
      <c r="BL2095" s="109"/>
      <c r="BM2095" s="109"/>
      <c r="BN2095" s="109"/>
    </row>
    <row r="2096" spans="1:66">
      <c r="A2096" s="420">
        <v>2085</v>
      </c>
      <c r="B2096" s="211"/>
      <c r="C2096" s="211"/>
      <c r="D2096" s="211"/>
      <c r="E2096" s="211"/>
      <c r="F2096" s="211"/>
      <c r="G2096" s="212"/>
      <c r="H2096" s="109"/>
      <c r="I2096" s="109"/>
      <c r="J2096" s="109"/>
      <c r="K2096" s="213"/>
      <c r="L2096" s="213"/>
      <c r="M2096" s="109"/>
      <c r="N2096" s="109"/>
      <c r="O2096" s="109"/>
      <c r="P2096" s="213"/>
      <c r="Q2096" s="109"/>
      <c r="R2096" s="109"/>
      <c r="S2096" s="109"/>
      <c r="T2096" s="109"/>
      <c r="U2096" s="109"/>
      <c r="V2096" s="109"/>
      <c r="W2096" s="109"/>
      <c r="X2096" s="109"/>
      <c r="Y2096" s="109"/>
      <c r="Z2096" s="109"/>
      <c r="AA2096" s="109"/>
      <c r="AB2096" s="109"/>
      <c r="AC2096" s="109"/>
      <c r="AD2096" s="109"/>
      <c r="AE2096" s="109"/>
      <c r="AF2096" s="109"/>
      <c r="AG2096" s="109"/>
      <c r="AH2096" s="109"/>
      <c r="AI2096" s="219"/>
      <c r="AJ2096" s="219"/>
      <c r="AK2096" s="109"/>
      <c r="AL2096" s="109"/>
      <c r="AM2096" s="109"/>
      <c r="AN2096" s="109"/>
      <c r="AO2096" s="109"/>
      <c r="AP2096" s="109"/>
      <c r="AQ2096" s="109"/>
      <c r="AR2096" s="109"/>
      <c r="AS2096" s="109"/>
      <c r="AT2096" s="109"/>
      <c r="AU2096" s="109"/>
      <c r="AV2096" s="109"/>
      <c r="AW2096" s="109"/>
      <c r="AX2096" s="109"/>
      <c r="AY2096" s="109"/>
      <c r="AZ2096" s="109"/>
      <c r="BA2096" s="109"/>
      <c r="BB2096" s="64">
        <v>19002085</v>
      </c>
      <c r="BC2096" s="109"/>
      <c r="BD2096" s="213"/>
      <c r="BE2096" s="109"/>
      <c r="BF2096" s="109"/>
      <c r="BG2096" s="109"/>
      <c r="BH2096" s="109"/>
      <c r="BI2096" s="109"/>
      <c r="BJ2096" s="109"/>
      <c r="BK2096" s="109"/>
      <c r="BL2096" s="109"/>
      <c r="BM2096" s="109"/>
      <c r="BN2096" s="109"/>
    </row>
    <row r="2097" spans="1:66">
      <c r="A2097" s="420">
        <v>2086</v>
      </c>
      <c r="B2097" s="211"/>
      <c r="C2097" s="211"/>
      <c r="D2097" s="211"/>
      <c r="E2097" s="211"/>
      <c r="F2097" s="211"/>
      <c r="G2097" s="212"/>
      <c r="H2097" s="109"/>
      <c r="I2097" s="109"/>
      <c r="J2097" s="109"/>
      <c r="K2097" s="213"/>
      <c r="L2097" s="213"/>
      <c r="M2097" s="109"/>
      <c r="N2097" s="109"/>
      <c r="O2097" s="109"/>
      <c r="P2097" s="213"/>
      <c r="Q2097" s="109"/>
      <c r="R2097" s="109"/>
      <c r="S2097" s="109"/>
      <c r="T2097" s="109"/>
      <c r="U2097" s="109"/>
      <c r="V2097" s="109"/>
      <c r="W2097" s="109"/>
      <c r="X2097" s="109"/>
      <c r="Y2097" s="109"/>
      <c r="Z2097" s="109"/>
      <c r="AA2097" s="109"/>
      <c r="AB2097" s="109"/>
      <c r="AC2097" s="109"/>
      <c r="AD2097" s="109"/>
      <c r="AE2097" s="109"/>
      <c r="AF2097" s="109"/>
      <c r="AG2097" s="109"/>
      <c r="AH2097" s="109"/>
      <c r="AI2097" s="219"/>
      <c r="AJ2097" s="219"/>
      <c r="AK2097" s="109"/>
      <c r="AL2097" s="109"/>
      <c r="AM2097" s="109"/>
      <c r="AN2097" s="109"/>
      <c r="AO2097" s="109"/>
      <c r="AP2097" s="109"/>
      <c r="AQ2097" s="109"/>
      <c r="AR2097" s="109"/>
      <c r="AS2097" s="109"/>
      <c r="AT2097" s="109"/>
      <c r="AU2097" s="109"/>
      <c r="AV2097" s="109"/>
      <c r="AW2097" s="109"/>
      <c r="AX2097" s="109"/>
      <c r="AY2097" s="109"/>
      <c r="AZ2097" s="109"/>
      <c r="BA2097" s="109"/>
      <c r="BB2097" s="219">
        <v>19002086</v>
      </c>
      <c r="BC2097" s="109"/>
      <c r="BD2097" s="213"/>
      <c r="BE2097" s="109"/>
      <c r="BF2097" s="109"/>
      <c r="BG2097" s="109"/>
      <c r="BH2097" s="109"/>
      <c r="BI2097" s="109"/>
      <c r="BJ2097" s="109"/>
      <c r="BK2097" s="109"/>
      <c r="BL2097" s="109"/>
      <c r="BM2097" s="109"/>
      <c r="BN2097" s="109"/>
    </row>
    <row r="2098" spans="1:66">
      <c r="A2098" s="420">
        <v>2087</v>
      </c>
      <c r="B2098" s="211"/>
      <c r="C2098" s="211"/>
      <c r="D2098" s="211"/>
      <c r="E2098" s="211"/>
      <c r="F2098" s="211"/>
      <c r="G2098" s="212"/>
      <c r="H2098" s="109"/>
      <c r="I2098" s="109"/>
      <c r="J2098" s="109"/>
      <c r="K2098" s="213"/>
      <c r="L2098" s="213"/>
      <c r="M2098" s="109"/>
      <c r="N2098" s="109"/>
      <c r="O2098" s="109"/>
      <c r="P2098" s="213"/>
      <c r="Q2098" s="109"/>
      <c r="R2098" s="109"/>
      <c r="S2098" s="109"/>
      <c r="T2098" s="109"/>
      <c r="U2098" s="109"/>
      <c r="V2098" s="109"/>
      <c r="W2098" s="109"/>
      <c r="X2098" s="109"/>
      <c r="Y2098" s="109"/>
      <c r="Z2098" s="109"/>
      <c r="AA2098" s="109"/>
      <c r="AB2098" s="109"/>
      <c r="AC2098" s="109"/>
      <c r="AD2098" s="109"/>
      <c r="AE2098" s="109"/>
      <c r="AF2098" s="109"/>
      <c r="AG2098" s="109"/>
      <c r="AH2098" s="109"/>
      <c r="AI2098" s="219"/>
      <c r="AJ2098" s="219"/>
      <c r="AK2098" s="109"/>
      <c r="AL2098" s="109"/>
      <c r="AM2098" s="109"/>
      <c r="AN2098" s="109"/>
      <c r="AO2098" s="109"/>
      <c r="AP2098" s="109"/>
      <c r="AQ2098" s="109"/>
      <c r="AR2098" s="109"/>
      <c r="AS2098" s="109"/>
      <c r="AT2098" s="109"/>
      <c r="AU2098" s="109"/>
      <c r="AV2098" s="109"/>
      <c r="AW2098" s="109"/>
      <c r="AX2098" s="109"/>
      <c r="AY2098" s="109"/>
      <c r="AZ2098" s="109"/>
      <c r="BA2098" s="109"/>
      <c r="BB2098" s="64">
        <v>19002087</v>
      </c>
      <c r="BC2098" s="109"/>
      <c r="BD2098" s="213"/>
      <c r="BE2098" s="109"/>
      <c r="BF2098" s="109"/>
      <c r="BG2098" s="109"/>
      <c r="BH2098" s="109"/>
      <c r="BI2098" s="109"/>
      <c r="BJ2098" s="109"/>
      <c r="BK2098" s="109"/>
      <c r="BL2098" s="109"/>
      <c r="BM2098" s="109"/>
      <c r="BN2098" s="109"/>
    </row>
    <row r="2099" spans="1:66">
      <c r="A2099" s="420">
        <v>2088</v>
      </c>
      <c r="B2099" s="211"/>
      <c r="C2099" s="211"/>
      <c r="D2099" s="211"/>
      <c r="E2099" s="211"/>
      <c r="F2099" s="211"/>
      <c r="G2099" s="212"/>
      <c r="H2099" s="109"/>
      <c r="I2099" s="109"/>
      <c r="J2099" s="109"/>
      <c r="K2099" s="213"/>
      <c r="L2099" s="213"/>
      <c r="M2099" s="109"/>
      <c r="N2099" s="109"/>
      <c r="O2099" s="109"/>
      <c r="P2099" s="213"/>
      <c r="Q2099" s="109"/>
      <c r="R2099" s="109"/>
      <c r="S2099" s="109"/>
      <c r="T2099" s="109"/>
      <c r="U2099" s="109"/>
      <c r="V2099" s="109"/>
      <c r="W2099" s="109"/>
      <c r="X2099" s="109"/>
      <c r="Y2099" s="109"/>
      <c r="Z2099" s="109"/>
      <c r="AA2099" s="109"/>
      <c r="AB2099" s="109"/>
      <c r="AC2099" s="109"/>
      <c r="AD2099" s="109"/>
      <c r="AE2099" s="109"/>
      <c r="AF2099" s="109"/>
      <c r="AG2099" s="109"/>
      <c r="AH2099" s="109"/>
      <c r="AI2099" s="219"/>
      <c r="AJ2099" s="219"/>
      <c r="AK2099" s="109"/>
      <c r="AL2099" s="109"/>
      <c r="AM2099" s="109"/>
      <c r="AN2099" s="109"/>
      <c r="AO2099" s="109"/>
      <c r="AP2099" s="109"/>
      <c r="AQ2099" s="109"/>
      <c r="AR2099" s="109"/>
      <c r="AS2099" s="109"/>
      <c r="AT2099" s="109"/>
      <c r="AU2099" s="109"/>
      <c r="AV2099" s="109"/>
      <c r="AW2099" s="109"/>
      <c r="AX2099" s="109"/>
      <c r="AY2099" s="109"/>
      <c r="AZ2099" s="109"/>
      <c r="BA2099" s="109"/>
      <c r="BB2099" s="219">
        <v>19002088</v>
      </c>
      <c r="BC2099" s="109"/>
      <c r="BD2099" s="213"/>
      <c r="BE2099" s="109"/>
      <c r="BF2099" s="109"/>
      <c r="BG2099" s="109"/>
      <c r="BH2099" s="109"/>
      <c r="BI2099" s="109"/>
      <c r="BJ2099" s="109"/>
      <c r="BK2099" s="109"/>
      <c r="BL2099" s="109"/>
      <c r="BM2099" s="109"/>
      <c r="BN2099" s="109"/>
    </row>
    <row r="2100" spans="1:66">
      <c r="A2100" s="420">
        <v>2089</v>
      </c>
      <c r="B2100" s="211"/>
      <c r="C2100" s="211"/>
      <c r="D2100" s="211"/>
      <c r="E2100" s="211"/>
      <c r="F2100" s="211"/>
      <c r="G2100" s="212"/>
      <c r="H2100" s="109"/>
      <c r="I2100" s="109"/>
      <c r="J2100" s="109"/>
      <c r="K2100" s="213"/>
      <c r="L2100" s="213"/>
      <c r="M2100" s="109"/>
      <c r="N2100" s="109"/>
      <c r="O2100" s="109"/>
      <c r="P2100" s="213"/>
      <c r="Q2100" s="109"/>
      <c r="R2100" s="109"/>
      <c r="S2100" s="109"/>
      <c r="T2100" s="109"/>
      <c r="U2100" s="109"/>
      <c r="V2100" s="109"/>
      <c r="W2100" s="109"/>
      <c r="X2100" s="109"/>
      <c r="Y2100" s="109"/>
      <c r="Z2100" s="109"/>
      <c r="AA2100" s="109"/>
      <c r="AB2100" s="109"/>
      <c r="AC2100" s="109"/>
      <c r="AD2100" s="109"/>
      <c r="AE2100" s="109"/>
      <c r="AF2100" s="109"/>
      <c r="AG2100" s="109"/>
      <c r="AH2100" s="109"/>
      <c r="AI2100" s="219"/>
      <c r="AJ2100" s="219"/>
      <c r="AK2100" s="109"/>
      <c r="AL2100" s="109"/>
      <c r="AM2100" s="109"/>
      <c r="AN2100" s="109"/>
      <c r="AO2100" s="109"/>
      <c r="AP2100" s="109"/>
      <c r="AQ2100" s="109"/>
      <c r="AR2100" s="109"/>
      <c r="AS2100" s="109"/>
      <c r="AT2100" s="109"/>
      <c r="AU2100" s="109"/>
      <c r="AV2100" s="109"/>
      <c r="AW2100" s="109"/>
      <c r="AX2100" s="109"/>
      <c r="AY2100" s="109"/>
      <c r="AZ2100" s="109"/>
      <c r="BA2100" s="109"/>
      <c r="BB2100" s="64">
        <v>19002089</v>
      </c>
      <c r="BC2100" s="109"/>
      <c r="BD2100" s="213"/>
      <c r="BE2100" s="109"/>
      <c r="BF2100" s="109"/>
      <c r="BG2100" s="109"/>
      <c r="BH2100" s="109"/>
      <c r="BI2100" s="109"/>
      <c r="BJ2100" s="109"/>
      <c r="BK2100" s="109"/>
      <c r="BL2100" s="109"/>
      <c r="BM2100" s="109"/>
      <c r="BN2100" s="109"/>
    </row>
    <row r="2101" spans="1:66">
      <c r="A2101" s="420">
        <v>2090</v>
      </c>
      <c r="B2101" s="211"/>
      <c r="C2101" s="211"/>
      <c r="D2101" s="211"/>
      <c r="E2101" s="211"/>
      <c r="F2101" s="211"/>
      <c r="G2101" s="212"/>
      <c r="H2101" s="109"/>
      <c r="I2101" s="109"/>
      <c r="J2101" s="109"/>
      <c r="K2101" s="213"/>
      <c r="L2101" s="213"/>
      <c r="M2101" s="109"/>
      <c r="N2101" s="109"/>
      <c r="O2101" s="109"/>
      <c r="P2101" s="213"/>
      <c r="Q2101" s="109"/>
      <c r="R2101" s="109"/>
      <c r="S2101" s="109"/>
      <c r="T2101" s="109"/>
      <c r="U2101" s="109"/>
      <c r="V2101" s="109"/>
      <c r="W2101" s="109"/>
      <c r="X2101" s="109"/>
      <c r="Y2101" s="109"/>
      <c r="Z2101" s="109"/>
      <c r="AA2101" s="109"/>
      <c r="AB2101" s="109"/>
      <c r="AC2101" s="109"/>
      <c r="AD2101" s="109"/>
      <c r="AE2101" s="109"/>
      <c r="AF2101" s="109"/>
      <c r="AG2101" s="109"/>
      <c r="AH2101" s="109"/>
      <c r="AI2101" s="219"/>
      <c r="AJ2101" s="219"/>
      <c r="AK2101" s="109"/>
      <c r="AL2101" s="109"/>
      <c r="AM2101" s="109"/>
      <c r="AN2101" s="109"/>
      <c r="AO2101" s="109"/>
      <c r="AP2101" s="109"/>
      <c r="AQ2101" s="109"/>
      <c r="AR2101" s="109"/>
      <c r="AS2101" s="109"/>
      <c r="AT2101" s="109"/>
      <c r="AU2101" s="109"/>
      <c r="AV2101" s="109"/>
      <c r="AW2101" s="109"/>
      <c r="AX2101" s="109"/>
      <c r="AY2101" s="109"/>
      <c r="AZ2101" s="109"/>
      <c r="BA2101" s="109"/>
      <c r="BB2101" s="219">
        <v>19002090</v>
      </c>
      <c r="BC2101" s="109"/>
      <c r="BD2101" s="213"/>
      <c r="BE2101" s="109"/>
      <c r="BF2101" s="109"/>
      <c r="BG2101" s="109"/>
      <c r="BH2101" s="109"/>
      <c r="BI2101" s="109"/>
      <c r="BJ2101" s="109"/>
      <c r="BK2101" s="109"/>
      <c r="BL2101" s="109"/>
      <c r="BM2101" s="109"/>
      <c r="BN2101" s="109"/>
    </row>
    <row r="2102" spans="1:66">
      <c r="A2102" s="420">
        <v>2091</v>
      </c>
      <c r="B2102" s="211"/>
      <c r="C2102" s="211"/>
      <c r="D2102" s="211"/>
      <c r="E2102" s="211"/>
      <c r="F2102" s="211"/>
      <c r="G2102" s="212"/>
      <c r="H2102" s="109"/>
      <c r="I2102" s="109"/>
      <c r="J2102" s="109"/>
      <c r="K2102" s="213"/>
      <c r="L2102" s="213"/>
      <c r="M2102" s="109"/>
      <c r="N2102" s="109"/>
      <c r="O2102" s="109"/>
      <c r="P2102" s="213"/>
      <c r="Q2102" s="109"/>
      <c r="R2102" s="109"/>
      <c r="S2102" s="109"/>
      <c r="T2102" s="109"/>
      <c r="U2102" s="109"/>
      <c r="V2102" s="109"/>
      <c r="W2102" s="109"/>
      <c r="X2102" s="109"/>
      <c r="Y2102" s="109"/>
      <c r="Z2102" s="109"/>
      <c r="AA2102" s="109"/>
      <c r="AB2102" s="109"/>
      <c r="AC2102" s="109"/>
      <c r="AD2102" s="109"/>
      <c r="AE2102" s="109"/>
      <c r="AF2102" s="109"/>
      <c r="AG2102" s="109"/>
      <c r="AH2102" s="109"/>
      <c r="AI2102" s="219"/>
      <c r="AJ2102" s="219"/>
      <c r="AK2102" s="109"/>
      <c r="AL2102" s="109"/>
      <c r="AM2102" s="109"/>
      <c r="AN2102" s="109"/>
      <c r="AO2102" s="109"/>
      <c r="AP2102" s="109"/>
      <c r="AQ2102" s="109"/>
      <c r="AR2102" s="109"/>
      <c r="AS2102" s="109"/>
      <c r="AT2102" s="109"/>
      <c r="AU2102" s="109"/>
      <c r="AV2102" s="109"/>
      <c r="AW2102" s="109"/>
      <c r="AX2102" s="109"/>
      <c r="AY2102" s="109"/>
      <c r="AZ2102" s="109"/>
      <c r="BA2102" s="109"/>
      <c r="BB2102" s="64">
        <v>19002091</v>
      </c>
      <c r="BC2102" s="109"/>
      <c r="BD2102" s="213"/>
      <c r="BE2102" s="109"/>
      <c r="BF2102" s="109"/>
      <c r="BG2102" s="109"/>
      <c r="BH2102" s="109"/>
      <c r="BI2102" s="109"/>
      <c r="BJ2102" s="109"/>
      <c r="BK2102" s="109"/>
      <c r="BL2102" s="109"/>
      <c r="BM2102" s="109"/>
      <c r="BN2102" s="109"/>
    </row>
    <row r="2103" spans="1:66">
      <c r="A2103" s="420">
        <v>2092</v>
      </c>
      <c r="B2103" s="211"/>
      <c r="C2103" s="211"/>
      <c r="D2103" s="211"/>
      <c r="E2103" s="211"/>
      <c r="F2103" s="211"/>
      <c r="G2103" s="212"/>
      <c r="H2103" s="109"/>
      <c r="I2103" s="109"/>
      <c r="J2103" s="109"/>
      <c r="K2103" s="213"/>
      <c r="L2103" s="213"/>
      <c r="M2103" s="109"/>
      <c r="N2103" s="109"/>
      <c r="O2103" s="109"/>
      <c r="P2103" s="213"/>
      <c r="Q2103" s="109"/>
      <c r="R2103" s="109"/>
      <c r="S2103" s="109"/>
      <c r="T2103" s="109"/>
      <c r="U2103" s="109"/>
      <c r="V2103" s="109"/>
      <c r="W2103" s="109"/>
      <c r="X2103" s="109"/>
      <c r="Y2103" s="109"/>
      <c r="Z2103" s="109"/>
      <c r="AA2103" s="109"/>
      <c r="AB2103" s="109"/>
      <c r="AC2103" s="109"/>
      <c r="AD2103" s="109"/>
      <c r="AE2103" s="109"/>
      <c r="AF2103" s="109"/>
      <c r="AG2103" s="109"/>
      <c r="AH2103" s="109"/>
      <c r="AI2103" s="219"/>
      <c r="AJ2103" s="219"/>
      <c r="AK2103" s="109"/>
      <c r="AL2103" s="109"/>
      <c r="AM2103" s="109"/>
      <c r="AN2103" s="109"/>
      <c r="AO2103" s="109"/>
      <c r="AP2103" s="109"/>
      <c r="AQ2103" s="109"/>
      <c r="AR2103" s="109"/>
      <c r="AS2103" s="109"/>
      <c r="AT2103" s="109"/>
      <c r="AU2103" s="109"/>
      <c r="AV2103" s="109"/>
      <c r="AW2103" s="109"/>
      <c r="AX2103" s="109"/>
      <c r="AY2103" s="109"/>
      <c r="AZ2103" s="109"/>
      <c r="BA2103" s="109"/>
      <c r="BB2103" s="219">
        <v>19002092</v>
      </c>
      <c r="BC2103" s="109"/>
      <c r="BD2103" s="213"/>
      <c r="BE2103" s="109"/>
      <c r="BF2103" s="109"/>
      <c r="BG2103" s="109"/>
      <c r="BH2103" s="109"/>
      <c r="BI2103" s="109"/>
      <c r="BJ2103" s="109"/>
      <c r="BK2103" s="109"/>
      <c r="BL2103" s="109"/>
      <c r="BM2103" s="109"/>
      <c r="BN2103" s="109"/>
    </row>
    <row r="2104" spans="1:66">
      <c r="A2104" s="420">
        <v>2093</v>
      </c>
      <c r="B2104" s="211"/>
      <c r="C2104" s="211"/>
      <c r="D2104" s="211"/>
      <c r="E2104" s="211"/>
      <c r="F2104" s="211"/>
      <c r="G2104" s="212"/>
      <c r="H2104" s="109"/>
      <c r="I2104" s="109"/>
      <c r="J2104" s="109"/>
      <c r="K2104" s="213"/>
      <c r="L2104" s="213"/>
      <c r="M2104" s="109"/>
      <c r="N2104" s="109"/>
      <c r="O2104" s="109"/>
      <c r="P2104" s="213"/>
      <c r="Q2104" s="109"/>
      <c r="R2104" s="109"/>
      <c r="S2104" s="109"/>
      <c r="T2104" s="109"/>
      <c r="U2104" s="109"/>
      <c r="V2104" s="109"/>
      <c r="W2104" s="109"/>
      <c r="X2104" s="109"/>
      <c r="Y2104" s="109"/>
      <c r="Z2104" s="109"/>
      <c r="AA2104" s="109"/>
      <c r="AB2104" s="109"/>
      <c r="AC2104" s="109"/>
      <c r="AD2104" s="109"/>
      <c r="AE2104" s="109"/>
      <c r="AF2104" s="109"/>
      <c r="AG2104" s="109"/>
      <c r="AH2104" s="109"/>
      <c r="AI2104" s="219"/>
      <c r="AJ2104" s="219"/>
      <c r="AK2104" s="109"/>
      <c r="AL2104" s="109"/>
      <c r="AM2104" s="109"/>
      <c r="AN2104" s="109"/>
      <c r="AO2104" s="109"/>
      <c r="AP2104" s="109"/>
      <c r="AQ2104" s="109"/>
      <c r="AR2104" s="109"/>
      <c r="AS2104" s="109"/>
      <c r="AT2104" s="109"/>
      <c r="AU2104" s="109"/>
      <c r="AV2104" s="109"/>
      <c r="AW2104" s="109"/>
      <c r="AX2104" s="109"/>
      <c r="AY2104" s="109"/>
      <c r="AZ2104" s="109"/>
      <c r="BA2104" s="109"/>
      <c r="BB2104" s="64">
        <v>19002093</v>
      </c>
      <c r="BC2104" s="109"/>
      <c r="BD2104" s="213"/>
      <c r="BE2104" s="109"/>
      <c r="BF2104" s="109"/>
      <c r="BG2104" s="109"/>
      <c r="BH2104" s="109"/>
      <c r="BI2104" s="109"/>
      <c r="BJ2104" s="109"/>
      <c r="BK2104" s="109"/>
      <c r="BL2104" s="109"/>
      <c r="BM2104" s="109"/>
      <c r="BN2104" s="109"/>
    </row>
    <row r="2105" spans="1:66">
      <c r="A2105" s="420">
        <v>2094</v>
      </c>
      <c r="B2105" s="211"/>
      <c r="C2105" s="211"/>
      <c r="D2105" s="211"/>
      <c r="E2105" s="211"/>
      <c r="F2105" s="211"/>
      <c r="G2105" s="212"/>
      <c r="H2105" s="109"/>
      <c r="I2105" s="109"/>
      <c r="J2105" s="109"/>
      <c r="K2105" s="213"/>
      <c r="L2105" s="213"/>
      <c r="M2105" s="109"/>
      <c r="N2105" s="109"/>
      <c r="O2105" s="109"/>
      <c r="P2105" s="213"/>
      <c r="Q2105" s="109"/>
      <c r="R2105" s="109"/>
      <c r="S2105" s="109"/>
      <c r="T2105" s="109"/>
      <c r="U2105" s="109"/>
      <c r="V2105" s="109"/>
      <c r="W2105" s="109"/>
      <c r="X2105" s="109"/>
      <c r="Y2105" s="109"/>
      <c r="Z2105" s="109"/>
      <c r="AA2105" s="109"/>
      <c r="AB2105" s="109"/>
      <c r="AC2105" s="109"/>
      <c r="AD2105" s="109"/>
      <c r="AE2105" s="109"/>
      <c r="AF2105" s="109"/>
      <c r="AG2105" s="109"/>
      <c r="AH2105" s="109"/>
      <c r="AI2105" s="219"/>
      <c r="AJ2105" s="219"/>
      <c r="AK2105" s="109"/>
      <c r="AL2105" s="109"/>
      <c r="AM2105" s="109"/>
      <c r="AN2105" s="109"/>
      <c r="AO2105" s="109"/>
      <c r="AP2105" s="109"/>
      <c r="AQ2105" s="109"/>
      <c r="AR2105" s="109"/>
      <c r="AS2105" s="109"/>
      <c r="AT2105" s="109"/>
      <c r="AU2105" s="109"/>
      <c r="AV2105" s="109"/>
      <c r="AW2105" s="109"/>
      <c r="AX2105" s="109"/>
      <c r="AY2105" s="109"/>
      <c r="AZ2105" s="109"/>
      <c r="BA2105" s="109"/>
      <c r="BB2105" s="219">
        <v>19002094</v>
      </c>
      <c r="BC2105" s="109"/>
      <c r="BD2105" s="213"/>
      <c r="BE2105" s="109"/>
      <c r="BF2105" s="109"/>
      <c r="BG2105" s="109"/>
      <c r="BH2105" s="109"/>
      <c r="BI2105" s="109"/>
      <c r="BJ2105" s="109"/>
      <c r="BK2105" s="109"/>
      <c r="BL2105" s="109"/>
      <c r="BM2105" s="109"/>
      <c r="BN2105" s="109"/>
    </row>
    <row r="2106" spans="1:66">
      <c r="A2106" s="420">
        <v>2095</v>
      </c>
      <c r="B2106" s="211"/>
      <c r="C2106" s="211"/>
      <c r="D2106" s="211"/>
      <c r="E2106" s="211"/>
      <c r="F2106" s="211"/>
      <c r="G2106" s="212"/>
      <c r="H2106" s="109"/>
      <c r="I2106" s="109"/>
      <c r="J2106" s="109"/>
      <c r="K2106" s="213"/>
      <c r="L2106" s="213"/>
      <c r="M2106" s="109"/>
      <c r="N2106" s="109"/>
      <c r="O2106" s="109"/>
      <c r="P2106" s="213"/>
      <c r="Q2106" s="109"/>
      <c r="R2106" s="109"/>
      <c r="S2106" s="109"/>
      <c r="T2106" s="109"/>
      <c r="U2106" s="109"/>
      <c r="V2106" s="109"/>
      <c r="W2106" s="109"/>
      <c r="X2106" s="109"/>
      <c r="Y2106" s="109"/>
      <c r="Z2106" s="109"/>
      <c r="AA2106" s="109"/>
      <c r="AB2106" s="109"/>
      <c r="AC2106" s="109"/>
      <c r="AD2106" s="109"/>
      <c r="AE2106" s="109"/>
      <c r="AF2106" s="109"/>
      <c r="AG2106" s="109"/>
      <c r="AH2106" s="109"/>
      <c r="AI2106" s="219"/>
      <c r="AJ2106" s="219"/>
      <c r="AK2106" s="109"/>
      <c r="AL2106" s="109"/>
      <c r="AM2106" s="109"/>
      <c r="AN2106" s="109"/>
      <c r="AO2106" s="109"/>
      <c r="AP2106" s="109"/>
      <c r="AQ2106" s="109"/>
      <c r="AR2106" s="109"/>
      <c r="AS2106" s="109"/>
      <c r="AT2106" s="109"/>
      <c r="AU2106" s="109"/>
      <c r="AV2106" s="109"/>
      <c r="AW2106" s="109"/>
      <c r="AX2106" s="109"/>
      <c r="AY2106" s="109"/>
      <c r="AZ2106" s="109"/>
      <c r="BA2106" s="109"/>
      <c r="BB2106" s="64">
        <v>19002095</v>
      </c>
      <c r="BC2106" s="109"/>
      <c r="BD2106" s="213"/>
      <c r="BE2106" s="109"/>
      <c r="BF2106" s="109"/>
      <c r="BG2106" s="109"/>
      <c r="BH2106" s="109"/>
      <c r="BI2106" s="109"/>
      <c r="BJ2106" s="109"/>
      <c r="BK2106" s="109"/>
      <c r="BL2106" s="109"/>
      <c r="BM2106" s="109"/>
      <c r="BN2106" s="109"/>
    </row>
    <row r="2107" spans="1:66">
      <c r="A2107" s="420">
        <v>2096</v>
      </c>
      <c r="B2107" s="211"/>
      <c r="C2107" s="211"/>
      <c r="D2107" s="211"/>
      <c r="E2107" s="211"/>
      <c r="F2107" s="211"/>
      <c r="G2107" s="212"/>
      <c r="H2107" s="109"/>
      <c r="I2107" s="109"/>
      <c r="J2107" s="109"/>
      <c r="K2107" s="213"/>
      <c r="L2107" s="213"/>
      <c r="M2107" s="109"/>
      <c r="N2107" s="109"/>
      <c r="O2107" s="109"/>
      <c r="P2107" s="213"/>
      <c r="Q2107" s="109"/>
      <c r="R2107" s="109"/>
      <c r="S2107" s="109"/>
      <c r="T2107" s="109"/>
      <c r="U2107" s="109"/>
      <c r="V2107" s="109"/>
      <c r="W2107" s="109"/>
      <c r="X2107" s="109"/>
      <c r="Y2107" s="109"/>
      <c r="Z2107" s="109"/>
      <c r="AA2107" s="109"/>
      <c r="AB2107" s="109"/>
      <c r="AC2107" s="109"/>
      <c r="AD2107" s="109"/>
      <c r="AE2107" s="109"/>
      <c r="AF2107" s="109"/>
      <c r="AG2107" s="109"/>
      <c r="AH2107" s="109"/>
      <c r="AI2107" s="219"/>
      <c r="AJ2107" s="219"/>
      <c r="AK2107" s="109"/>
      <c r="AL2107" s="109"/>
      <c r="AM2107" s="109"/>
      <c r="AN2107" s="109"/>
      <c r="AO2107" s="109"/>
      <c r="AP2107" s="109"/>
      <c r="AQ2107" s="109"/>
      <c r="AR2107" s="109"/>
      <c r="AS2107" s="109"/>
      <c r="AT2107" s="109"/>
      <c r="AU2107" s="109"/>
      <c r="AV2107" s="109"/>
      <c r="AW2107" s="109"/>
      <c r="AX2107" s="109"/>
      <c r="AY2107" s="109"/>
      <c r="AZ2107" s="109"/>
      <c r="BA2107" s="109"/>
      <c r="BB2107" s="219">
        <v>19002096</v>
      </c>
      <c r="BC2107" s="109"/>
      <c r="BD2107" s="213"/>
      <c r="BE2107" s="109"/>
      <c r="BF2107" s="109"/>
      <c r="BG2107" s="109"/>
      <c r="BH2107" s="109"/>
      <c r="BI2107" s="109"/>
      <c r="BJ2107" s="109"/>
      <c r="BK2107" s="109"/>
      <c r="BL2107" s="109"/>
      <c r="BM2107" s="109"/>
      <c r="BN2107" s="109"/>
    </row>
    <row r="2108" spans="1:66">
      <c r="A2108" s="420">
        <v>2097</v>
      </c>
      <c r="B2108" s="211"/>
      <c r="C2108" s="211"/>
      <c r="D2108" s="211"/>
      <c r="E2108" s="211"/>
      <c r="F2108" s="211"/>
      <c r="G2108" s="212"/>
      <c r="H2108" s="109"/>
      <c r="I2108" s="109"/>
      <c r="J2108" s="109"/>
      <c r="K2108" s="213"/>
      <c r="L2108" s="213"/>
      <c r="M2108" s="109"/>
      <c r="N2108" s="109"/>
      <c r="O2108" s="109"/>
      <c r="P2108" s="213"/>
      <c r="Q2108" s="109"/>
      <c r="R2108" s="109"/>
      <c r="S2108" s="109"/>
      <c r="T2108" s="109"/>
      <c r="U2108" s="109"/>
      <c r="V2108" s="109"/>
      <c r="W2108" s="109"/>
      <c r="X2108" s="109"/>
      <c r="Y2108" s="109"/>
      <c r="Z2108" s="109"/>
      <c r="AA2108" s="109"/>
      <c r="AB2108" s="109"/>
      <c r="AC2108" s="109"/>
      <c r="AD2108" s="109"/>
      <c r="AE2108" s="109"/>
      <c r="AF2108" s="109"/>
      <c r="AG2108" s="109"/>
      <c r="AH2108" s="109"/>
      <c r="AI2108" s="219"/>
      <c r="AJ2108" s="219"/>
      <c r="AK2108" s="109"/>
      <c r="AL2108" s="109"/>
      <c r="AM2108" s="109"/>
      <c r="AN2108" s="109"/>
      <c r="AO2108" s="109"/>
      <c r="AP2108" s="109"/>
      <c r="AQ2108" s="109"/>
      <c r="AR2108" s="109"/>
      <c r="AS2108" s="109"/>
      <c r="AT2108" s="109"/>
      <c r="AU2108" s="109"/>
      <c r="AV2108" s="109"/>
      <c r="AW2108" s="109"/>
      <c r="AX2108" s="109"/>
      <c r="AY2108" s="109"/>
      <c r="AZ2108" s="109"/>
      <c r="BA2108" s="109"/>
      <c r="BB2108" s="64">
        <v>19002097</v>
      </c>
      <c r="BC2108" s="109"/>
      <c r="BD2108" s="213"/>
      <c r="BE2108" s="109"/>
      <c r="BF2108" s="109"/>
      <c r="BG2108" s="109"/>
      <c r="BH2108" s="109"/>
      <c r="BI2108" s="109"/>
      <c r="BJ2108" s="109"/>
      <c r="BK2108" s="109"/>
      <c r="BL2108" s="109"/>
      <c r="BM2108" s="109"/>
      <c r="BN2108" s="109"/>
    </row>
    <row r="2109" spans="1:66">
      <c r="A2109" s="420">
        <v>2098</v>
      </c>
      <c r="B2109" s="211"/>
      <c r="C2109" s="211"/>
      <c r="D2109" s="211"/>
      <c r="E2109" s="211"/>
      <c r="F2109" s="211"/>
      <c r="G2109" s="212"/>
      <c r="H2109" s="109"/>
      <c r="I2109" s="109"/>
      <c r="J2109" s="109"/>
      <c r="K2109" s="213"/>
      <c r="L2109" s="213"/>
      <c r="M2109" s="109"/>
      <c r="N2109" s="109"/>
      <c r="O2109" s="109"/>
      <c r="P2109" s="213"/>
      <c r="Q2109" s="109"/>
      <c r="R2109" s="109"/>
      <c r="S2109" s="109"/>
      <c r="T2109" s="109"/>
      <c r="U2109" s="109"/>
      <c r="V2109" s="109"/>
      <c r="W2109" s="109"/>
      <c r="X2109" s="109"/>
      <c r="Y2109" s="109"/>
      <c r="Z2109" s="109"/>
      <c r="AA2109" s="109"/>
      <c r="AB2109" s="109"/>
      <c r="AC2109" s="109"/>
      <c r="AD2109" s="109"/>
      <c r="AE2109" s="109"/>
      <c r="AF2109" s="109"/>
      <c r="AG2109" s="109"/>
      <c r="AH2109" s="109"/>
      <c r="AI2109" s="219"/>
      <c r="AJ2109" s="219"/>
      <c r="AK2109" s="109"/>
      <c r="AL2109" s="109"/>
      <c r="AM2109" s="109"/>
      <c r="AN2109" s="109"/>
      <c r="AO2109" s="109"/>
      <c r="AP2109" s="109"/>
      <c r="AQ2109" s="109"/>
      <c r="AR2109" s="109"/>
      <c r="AS2109" s="109"/>
      <c r="AT2109" s="109"/>
      <c r="AU2109" s="109"/>
      <c r="AV2109" s="109"/>
      <c r="AW2109" s="109"/>
      <c r="AX2109" s="109"/>
      <c r="AY2109" s="109"/>
      <c r="AZ2109" s="109"/>
      <c r="BA2109" s="109"/>
      <c r="BB2109" s="219">
        <v>19002098</v>
      </c>
      <c r="BC2109" s="109"/>
      <c r="BD2109" s="213"/>
      <c r="BE2109" s="109"/>
      <c r="BF2109" s="109"/>
      <c r="BG2109" s="109"/>
      <c r="BH2109" s="109"/>
      <c r="BI2109" s="109"/>
      <c r="BJ2109" s="109"/>
      <c r="BK2109" s="109"/>
      <c r="BL2109" s="109"/>
      <c r="BM2109" s="109"/>
      <c r="BN2109" s="109"/>
    </row>
    <row r="2110" spans="1:66">
      <c r="A2110" s="420">
        <v>2099</v>
      </c>
      <c r="B2110" s="211"/>
      <c r="C2110" s="211"/>
      <c r="D2110" s="211"/>
      <c r="E2110" s="211"/>
      <c r="F2110" s="211"/>
      <c r="G2110" s="212"/>
      <c r="H2110" s="109"/>
      <c r="I2110" s="109"/>
      <c r="J2110" s="109"/>
      <c r="K2110" s="213"/>
      <c r="L2110" s="213"/>
      <c r="M2110" s="109"/>
      <c r="N2110" s="109"/>
      <c r="O2110" s="109"/>
      <c r="P2110" s="213"/>
      <c r="Q2110" s="109"/>
      <c r="R2110" s="109"/>
      <c r="S2110" s="109"/>
      <c r="T2110" s="109"/>
      <c r="U2110" s="109"/>
      <c r="V2110" s="109"/>
      <c r="W2110" s="109"/>
      <c r="X2110" s="109"/>
      <c r="Y2110" s="109"/>
      <c r="Z2110" s="109"/>
      <c r="AA2110" s="109"/>
      <c r="AB2110" s="109"/>
      <c r="AC2110" s="109"/>
      <c r="AD2110" s="109"/>
      <c r="AE2110" s="109"/>
      <c r="AF2110" s="109"/>
      <c r="AG2110" s="109"/>
      <c r="AH2110" s="109"/>
      <c r="AI2110" s="219"/>
      <c r="AJ2110" s="219"/>
      <c r="AK2110" s="109"/>
      <c r="AL2110" s="109"/>
      <c r="AM2110" s="109"/>
      <c r="AN2110" s="109"/>
      <c r="AO2110" s="109"/>
      <c r="AP2110" s="109"/>
      <c r="AQ2110" s="109"/>
      <c r="AR2110" s="109"/>
      <c r="AS2110" s="109"/>
      <c r="AT2110" s="109"/>
      <c r="AU2110" s="109"/>
      <c r="AV2110" s="109"/>
      <c r="AW2110" s="109"/>
      <c r="AX2110" s="109"/>
      <c r="AY2110" s="109"/>
      <c r="AZ2110" s="109"/>
      <c r="BA2110" s="109"/>
      <c r="BB2110" s="64">
        <v>19002099</v>
      </c>
      <c r="BC2110" s="109"/>
      <c r="BD2110" s="213"/>
      <c r="BE2110" s="109"/>
      <c r="BF2110" s="109"/>
      <c r="BG2110" s="109"/>
      <c r="BH2110" s="109"/>
      <c r="BI2110" s="109"/>
      <c r="BJ2110" s="109"/>
      <c r="BK2110" s="109"/>
      <c r="BL2110" s="109"/>
      <c r="BM2110" s="109"/>
      <c r="BN2110" s="109"/>
    </row>
    <row r="2111" spans="1:66">
      <c r="A2111" s="420">
        <v>2100</v>
      </c>
      <c r="B2111" s="211"/>
      <c r="C2111" s="211"/>
      <c r="D2111" s="211"/>
      <c r="E2111" s="211"/>
      <c r="F2111" s="211"/>
      <c r="G2111" s="212"/>
      <c r="H2111" s="109"/>
      <c r="I2111" s="109"/>
      <c r="J2111" s="109"/>
      <c r="K2111" s="213"/>
      <c r="L2111" s="213"/>
      <c r="M2111" s="109"/>
      <c r="N2111" s="109"/>
      <c r="O2111" s="109"/>
      <c r="P2111" s="213"/>
      <c r="Q2111" s="109"/>
      <c r="R2111" s="109"/>
      <c r="S2111" s="109"/>
      <c r="T2111" s="109"/>
      <c r="U2111" s="109"/>
      <c r="V2111" s="109"/>
      <c r="W2111" s="109"/>
      <c r="X2111" s="109"/>
      <c r="Y2111" s="109"/>
      <c r="Z2111" s="109"/>
      <c r="AA2111" s="109"/>
      <c r="AB2111" s="109"/>
      <c r="AC2111" s="109"/>
      <c r="AD2111" s="109"/>
      <c r="AE2111" s="109"/>
      <c r="AF2111" s="109"/>
      <c r="AG2111" s="109"/>
      <c r="AH2111" s="109"/>
      <c r="AI2111" s="219"/>
      <c r="AJ2111" s="219"/>
      <c r="AK2111" s="109"/>
      <c r="AL2111" s="109"/>
      <c r="AM2111" s="109"/>
      <c r="AN2111" s="109"/>
      <c r="AO2111" s="109"/>
      <c r="AP2111" s="109"/>
      <c r="AQ2111" s="109"/>
      <c r="AR2111" s="109"/>
      <c r="AS2111" s="109"/>
      <c r="AT2111" s="109"/>
      <c r="AU2111" s="109"/>
      <c r="AV2111" s="109"/>
      <c r="AW2111" s="109"/>
      <c r="AX2111" s="109"/>
      <c r="AY2111" s="109"/>
      <c r="AZ2111" s="109"/>
      <c r="BA2111" s="109"/>
      <c r="BB2111" s="219">
        <v>19002100</v>
      </c>
      <c r="BC2111" s="109"/>
      <c r="BD2111" s="213"/>
      <c r="BE2111" s="109"/>
      <c r="BF2111" s="109"/>
      <c r="BG2111" s="109"/>
      <c r="BH2111" s="109"/>
      <c r="BI2111" s="109"/>
      <c r="BJ2111" s="109"/>
      <c r="BK2111" s="109"/>
      <c r="BL2111" s="109"/>
      <c r="BM2111" s="109"/>
      <c r="BN2111" s="109"/>
    </row>
    <row r="2112" spans="1:66">
      <c r="A2112" s="420">
        <v>2101</v>
      </c>
      <c r="B2112" s="211"/>
      <c r="C2112" s="211"/>
      <c r="D2112" s="211"/>
      <c r="E2112" s="211"/>
      <c r="F2112" s="211"/>
      <c r="G2112" s="212"/>
      <c r="H2112" s="109"/>
      <c r="I2112" s="109"/>
      <c r="J2112" s="109"/>
      <c r="K2112" s="213"/>
      <c r="L2112" s="213"/>
      <c r="M2112" s="109"/>
      <c r="N2112" s="109"/>
      <c r="O2112" s="109"/>
      <c r="P2112" s="213"/>
      <c r="Q2112" s="109"/>
      <c r="R2112" s="109"/>
      <c r="S2112" s="109"/>
      <c r="T2112" s="109"/>
      <c r="U2112" s="109"/>
      <c r="V2112" s="109"/>
      <c r="W2112" s="109"/>
      <c r="X2112" s="109"/>
      <c r="Y2112" s="109"/>
      <c r="Z2112" s="109"/>
      <c r="AA2112" s="109"/>
      <c r="AB2112" s="109"/>
      <c r="AC2112" s="109"/>
      <c r="AD2112" s="109"/>
      <c r="AE2112" s="109"/>
      <c r="AF2112" s="109"/>
      <c r="AG2112" s="109"/>
      <c r="AH2112" s="109"/>
      <c r="AI2112" s="219"/>
      <c r="AJ2112" s="219"/>
      <c r="AK2112" s="109"/>
      <c r="AL2112" s="109"/>
      <c r="AM2112" s="109"/>
      <c r="AN2112" s="109"/>
      <c r="AO2112" s="109"/>
      <c r="AP2112" s="109"/>
      <c r="AQ2112" s="109"/>
      <c r="AR2112" s="109"/>
      <c r="AS2112" s="109"/>
      <c r="AT2112" s="109"/>
      <c r="AU2112" s="109"/>
      <c r="AV2112" s="109"/>
      <c r="AW2112" s="109"/>
      <c r="AX2112" s="109"/>
      <c r="AY2112" s="109"/>
      <c r="AZ2112" s="109"/>
      <c r="BA2112" s="109"/>
      <c r="BB2112" s="64">
        <v>19002101</v>
      </c>
      <c r="BC2112" s="109"/>
      <c r="BD2112" s="213"/>
      <c r="BE2112" s="109"/>
      <c r="BF2112" s="109"/>
      <c r="BG2112" s="109"/>
      <c r="BH2112" s="109"/>
      <c r="BI2112" s="109"/>
      <c r="BJ2112" s="109"/>
      <c r="BK2112" s="109"/>
      <c r="BL2112" s="109"/>
      <c r="BM2112" s="109"/>
      <c r="BN2112" s="109"/>
    </row>
    <row r="2113" spans="1:66">
      <c r="A2113" s="420">
        <v>2102</v>
      </c>
      <c r="B2113" s="211"/>
      <c r="C2113" s="211"/>
      <c r="D2113" s="211"/>
      <c r="E2113" s="211"/>
      <c r="F2113" s="211"/>
      <c r="G2113" s="212"/>
      <c r="H2113" s="109"/>
      <c r="I2113" s="109"/>
      <c r="J2113" s="109"/>
      <c r="K2113" s="213"/>
      <c r="L2113" s="213"/>
      <c r="M2113" s="109"/>
      <c r="N2113" s="109"/>
      <c r="O2113" s="109"/>
      <c r="P2113" s="213"/>
      <c r="Q2113" s="109"/>
      <c r="R2113" s="109"/>
      <c r="S2113" s="109"/>
      <c r="T2113" s="109"/>
      <c r="U2113" s="109"/>
      <c r="V2113" s="109"/>
      <c r="W2113" s="109"/>
      <c r="X2113" s="109"/>
      <c r="Y2113" s="109"/>
      <c r="Z2113" s="109"/>
      <c r="AA2113" s="109"/>
      <c r="AB2113" s="109"/>
      <c r="AC2113" s="109"/>
      <c r="AD2113" s="109"/>
      <c r="AE2113" s="109"/>
      <c r="AF2113" s="109"/>
      <c r="AG2113" s="109"/>
      <c r="AH2113" s="109"/>
      <c r="AI2113" s="219"/>
      <c r="AJ2113" s="219"/>
      <c r="AK2113" s="109"/>
      <c r="AL2113" s="109"/>
      <c r="AM2113" s="109"/>
      <c r="AN2113" s="109"/>
      <c r="AO2113" s="109"/>
      <c r="AP2113" s="109"/>
      <c r="AQ2113" s="109"/>
      <c r="AR2113" s="109"/>
      <c r="AS2113" s="109"/>
      <c r="AT2113" s="109"/>
      <c r="AU2113" s="109"/>
      <c r="AV2113" s="109"/>
      <c r="AW2113" s="109"/>
      <c r="AX2113" s="109"/>
      <c r="AY2113" s="109"/>
      <c r="AZ2113" s="109"/>
      <c r="BA2113" s="109"/>
      <c r="BB2113" s="219">
        <v>19002102</v>
      </c>
      <c r="BC2113" s="109"/>
      <c r="BD2113" s="213"/>
      <c r="BE2113" s="109"/>
      <c r="BF2113" s="109"/>
      <c r="BG2113" s="109"/>
      <c r="BH2113" s="109"/>
      <c r="BI2113" s="109"/>
      <c r="BJ2113" s="109"/>
      <c r="BK2113" s="109"/>
      <c r="BL2113" s="109"/>
      <c r="BM2113" s="109"/>
      <c r="BN2113" s="109"/>
    </row>
    <row r="2114" spans="1:66">
      <c r="A2114" s="420">
        <v>2103</v>
      </c>
      <c r="B2114" s="211"/>
      <c r="C2114" s="211"/>
      <c r="D2114" s="211"/>
      <c r="E2114" s="211"/>
      <c r="F2114" s="211"/>
      <c r="G2114" s="212"/>
      <c r="H2114" s="109"/>
      <c r="I2114" s="109"/>
      <c r="J2114" s="109"/>
      <c r="K2114" s="213"/>
      <c r="L2114" s="213"/>
      <c r="M2114" s="109"/>
      <c r="N2114" s="109"/>
      <c r="O2114" s="109"/>
      <c r="P2114" s="213"/>
      <c r="Q2114" s="109"/>
      <c r="R2114" s="109"/>
      <c r="S2114" s="109"/>
      <c r="T2114" s="109"/>
      <c r="U2114" s="109"/>
      <c r="V2114" s="109"/>
      <c r="W2114" s="109"/>
      <c r="X2114" s="109"/>
      <c r="Y2114" s="109"/>
      <c r="Z2114" s="109"/>
      <c r="AA2114" s="109"/>
      <c r="AB2114" s="109"/>
      <c r="AC2114" s="109"/>
      <c r="AD2114" s="109"/>
      <c r="AE2114" s="109"/>
      <c r="AF2114" s="109"/>
      <c r="AG2114" s="109"/>
      <c r="AH2114" s="109"/>
      <c r="AI2114" s="219"/>
      <c r="AJ2114" s="219"/>
      <c r="AK2114" s="109"/>
      <c r="AL2114" s="109"/>
      <c r="AM2114" s="109"/>
      <c r="AN2114" s="109"/>
      <c r="AO2114" s="109"/>
      <c r="AP2114" s="109"/>
      <c r="AQ2114" s="109"/>
      <c r="AR2114" s="109"/>
      <c r="AS2114" s="109"/>
      <c r="AT2114" s="109"/>
      <c r="AU2114" s="109"/>
      <c r="AV2114" s="109"/>
      <c r="AW2114" s="109"/>
      <c r="AX2114" s="109"/>
      <c r="AY2114" s="109"/>
      <c r="AZ2114" s="109"/>
      <c r="BA2114" s="109"/>
      <c r="BB2114" s="64">
        <v>19002103</v>
      </c>
      <c r="BC2114" s="109"/>
      <c r="BD2114" s="213"/>
      <c r="BE2114" s="109"/>
      <c r="BF2114" s="109"/>
      <c r="BG2114" s="109"/>
      <c r="BH2114" s="109"/>
      <c r="BI2114" s="109"/>
      <c r="BJ2114" s="109"/>
      <c r="BK2114" s="109"/>
      <c r="BL2114" s="109"/>
      <c r="BM2114" s="109"/>
      <c r="BN2114" s="109"/>
    </row>
    <row r="2115" spans="1:66">
      <c r="A2115" s="420">
        <v>2104</v>
      </c>
      <c r="B2115" s="211"/>
      <c r="C2115" s="211"/>
      <c r="D2115" s="211"/>
      <c r="E2115" s="211"/>
      <c r="F2115" s="211"/>
      <c r="G2115" s="212"/>
      <c r="H2115" s="109"/>
      <c r="I2115" s="109"/>
      <c r="J2115" s="109"/>
      <c r="K2115" s="213"/>
      <c r="L2115" s="213"/>
      <c r="M2115" s="109"/>
      <c r="N2115" s="109"/>
      <c r="O2115" s="109"/>
      <c r="P2115" s="213"/>
      <c r="Q2115" s="109"/>
      <c r="R2115" s="109"/>
      <c r="S2115" s="109"/>
      <c r="T2115" s="109"/>
      <c r="U2115" s="109"/>
      <c r="V2115" s="109"/>
      <c r="W2115" s="109"/>
      <c r="X2115" s="109"/>
      <c r="Y2115" s="109"/>
      <c r="Z2115" s="109"/>
      <c r="AA2115" s="109"/>
      <c r="AB2115" s="109"/>
      <c r="AC2115" s="109"/>
      <c r="AD2115" s="109"/>
      <c r="AE2115" s="109"/>
      <c r="AF2115" s="109"/>
      <c r="AG2115" s="109"/>
      <c r="AH2115" s="109"/>
      <c r="AI2115" s="219"/>
      <c r="AJ2115" s="219"/>
      <c r="AK2115" s="109"/>
      <c r="AL2115" s="109"/>
      <c r="AM2115" s="109"/>
      <c r="AN2115" s="109"/>
      <c r="AO2115" s="109"/>
      <c r="AP2115" s="109"/>
      <c r="AQ2115" s="109"/>
      <c r="AR2115" s="109"/>
      <c r="AS2115" s="109"/>
      <c r="AT2115" s="109"/>
      <c r="AU2115" s="109"/>
      <c r="AV2115" s="109"/>
      <c r="AW2115" s="109"/>
      <c r="AX2115" s="109"/>
      <c r="AY2115" s="109"/>
      <c r="AZ2115" s="109"/>
      <c r="BA2115" s="109"/>
      <c r="BB2115" s="219">
        <v>19002104</v>
      </c>
      <c r="BC2115" s="109"/>
      <c r="BD2115" s="213"/>
      <c r="BE2115" s="109"/>
      <c r="BF2115" s="109"/>
      <c r="BG2115" s="109"/>
      <c r="BH2115" s="109"/>
      <c r="BI2115" s="109"/>
      <c r="BJ2115" s="109"/>
      <c r="BK2115" s="109"/>
      <c r="BL2115" s="109"/>
      <c r="BM2115" s="109"/>
      <c r="BN2115" s="109"/>
    </row>
    <row r="2116" spans="1:66">
      <c r="A2116" s="420">
        <v>2105</v>
      </c>
      <c r="B2116" s="211"/>
      <c r="C2116" s="211"/>
      <c r="D2116" s="211"/>
      <c r="E2116" s="211"/>
      <c r="F2116" s="211"/>
      <c r="G2116" s="212"/>
      <c r="H2116" s="109"/>
      <c r="I2116" s="109"/>
      <c r="J2116" s="109"/>
      <c r="K2116" s="213"/>
      <c r="L2116" s="213"/>
      <c r="M2116" s="109"/>
      <c r="N2116" s="109"/>
      <c r="O2116" s="109"/>
      <c r="P2116" s="213"/>
      <c r="Q2116" s="109"/>
      <c r="R2116" s="109"/>
      <c r="S2116" s="109"/>
      <c r="T2116" s="109"/>
      <c r="U2116" s="109"/>
      <c r="V2116" s="109"/>
      <c r="W2116" s="109"/>
      <c r="X2116" s="109"/>
      <c r="Y2116" s="109"/>
      <c r="Z2116" s="109"/>
      <c r="AA2116" s="109"/>
      <c r="AB2116" s="109"/>
      <c r="AC2116" s="109"/>
      <c r="AD2116" s="109"/>
      <c r="AE2116" s="109"/>
      <c r="AF2116" s="109"/>
      <c r="AG2116" s="109"/>
      <c r="AH2116" s="109"/>
      <c r="AI2116" s="219"/>
      <c r="AJ2116" s="219"/>
      <c r="AK2116" s="109"/>
      <c r="AL2116" s="109"/>
      <c r="AM2116" s="109"/>
      <c r="AN2116" s="109"/>
      <c r="AO2116" s="109"/>
      <c r="AP2116" s="109"/>
      <c r="AQ2116" s="109"/>
      <c r="AR2116" s="109"/>
      <c r="AS2116" s="109"/>
      <c r="AT2116" s="109"/>
      <c r="AU2116" s="109"/>
      <c r="AV2116" s="109"/>
      <c r="AW2116" s="109"/>
      <c r="AX2116" s="109"/>
      <c r="AY2116" s="109"/>
      <c r="AZ2116" s="109"/>
      <c r="BA2116" s="109"/>
      <c r="BB2116" s="64">
        <v>19002105</v>
      </c>
      <c r="BC2116" s="109"/>
      <c r="BD2116" s="213"/>
      <c r="BE2116" s="109"/>
      <c r="BF2116" s="109"/>
      <c r="BG2116" s="109"/>
      <c r="BH2116" s="109"/>
      <c r="BI2116" s="109"/>
      <c r="BJ2116" s="109"/>
      <c r="BK2116" s="109"/>
      <c r="BL2116" s="109"/>
      <c r="BM2116" s="109"/>
      <c r="BN2116" s="109"/>
    </row>
    <row r="2117" spans="1:66">
      <c r="A2117" s="420">
        <v>2106</v>
      </c>
      <c r="B2117" s="211"/>
      <c r="C2117" s="211"/>
      <c r="D2117" s="211"/>
      <c r="E2117" s="211"/>
      <c r="F2117" s="211"/>
      <c r="G2117" s="212"/>
      <c r="H2117" s="109"/>
      <c r="I2117" s="109"/>
      <c r="J2117" s="109"/>
      <c r="K2117" s="213"/>
      <c r="L2117" s="213"/>
      <c r="M2117" s="109"/>
      <c r="N2117" s="109"/>
      <c r="O2117" s="109"/>
      <c r="P2117" s="213"/>
      <c r="Q2117" s="109"/>
      <c r="R2117" s="109"/>
      <c r="S2117" s="109"/>
      <c r="T2117" s="109"/>
      <c r="U2117" s="109"/>
      <c r="V2117" s="109"/>
      <c r="W2117" s="109"/>
      <c r="X2117" s="109"/>
      <c r="Y2117" s="109"/>
      <c r="Z2117" s="109"/>
      <c r="AA2117" s="109"/>
      <c r="AB2117" s="109"/>
      <c r="AC2117" s="109"/>
      <c r="AD2117" s="109"/>
      <c r="AE2117" s="109"/>
      <c r="AF2117" s="109"/>
      <c r="AG2117" s="109"/>
      <c r="AH2117" s="109"/>
      <c r="AI2117" s="219"/>
      <c r="AJ2117" s="219"/>
      <c r="AK2117" s="109"/>
      <c r="AL2117" s="109"/>
      <c r="AM2117" s="109"/>
      <c r="AN2117" s="109"/>
      <c r="AO2117" s="109"/>
      <c r="AP2117" s="109"/>
      <c r="AQ2117" s="109"/>
      <c r="AR2117" s="109"/>
      <c r="AS2117" s="109"/>
      <c r="AT2117" s="109"/>
      <c r="AU2117" s="109"/>
      <c r="AV2117" s="109"/>
      <c r="AW2117" s="109"/>
      <c r="AX2117" s="109"/>
      <c r="AY2117" s="109"/>
      <c r="AZ2117" s="109"/>
      <c r="BA2117" s="109"/>
      <c r="BB2117" s="219">
        <v>19002106</v>
      </c>
      <c r="BC2117" s="109"/>
      <c r="BD2117" s="213"/>
      <c r="BE2117" s="109"/>
      <c r="BF2117" s="109"/>
      <c r="BG2117" s="109"/>
      <c r="BH2117" s="109"/>
      <c r="BI2117" s="109"/>
      <c r="BJ2117" s="109"/>
      <c r="BK2117" s="109"/>
      <c r="BL2117" s="109"/>
      <c r="BM2117" s="109"/>
      <c r="BN2117" s="109"/>
    </row>
    <row r="2118" spans="1:66">
      <c r="A2118" s="420">
        <v>2107</v>
      </c>
      <c r="B2118" s="211"/>
      <c r="C2118" s="211"/>
      <c r="D2118" s="211"/>
      <c r="E2118" s="211"/>
      <c r="F2118" s="211"/>
      <c r="G2118" s="212"/>
      <c r="H2118" s="109"/>
      <c r="I2118" s="109"/>
      <c r="J2118" s="109"/>
      <c r="K2118" s="213"/>
      <c r="L2118" s="213"/>
      <c r="M2118" s="109"/>
      <c r="N2118" s="109"/>
      <c r="O2118" s="109"/>
      <c r="P2118" s="213"/>
      <c r="Q2118" s="109"/>
      <c r="R2118" s="109"/>
      <c r="S2118" s="109"/>
      <c r="T2118" s="109"/>
      <c r="U2118" s="109"/>
      <c r="V2118" s="109"/>
      <c r="W2118" s="109"/>
      <c r="X2118" s="109"/>
      <c r="Y2118" s="109"/>
      <c r="Z2118" s="109"/>
      <c r="AA2118" s="109"/>
      <c r="AB2118" s="109"/>
      <c r="AC2118" s="109"/>
      <c r="AD2118" s="109"/>
      <c r="AE2118" s="109"/>
      <c r="AF2118" s="109"/>
      <c r="AG2118" s="109"/>
      <c r="AH2118" s="109"/>
      <c r="AI2118" s="219"/>
      <c r="AJ2118" s="219"/>
      <c r="AK2118" s="109"/>
      <c r="AL2118" s="109"/>
      <c r="AM2118" s="109"/>
      <c r="AN2118" s="109"/>
      <c r="AO2118" s="109"/>
      <c r="AP2118" s="109"/>
      <c r="AQ2118" s="109"/>
      <c r="AR2118" s="109"/>
      <c r="AS2118" s="109"/>
      <c r="AT2118" s="109"/>
      <c r="AU2118" s="109"/>
      <c r="AV2118" s="109"/>
      <c r="AW2118" s="109"/>
      <c r="AX2118" s="109"/>
      <c r="AY2118" s="109"/>
      <c r="AZ2118" s="109"/>
      <c r="BA2118" s="109"/>
      <c r="BB2118" s="64">
        <v>19002107</v>
      </c>
      <c r="BC2118" s="109"/>
      <c r="BD2118" s="213"/>
      <c r="BE2118" s="109"/>
      <c r="BF2118" s="109"/>
      <c r="BG2118" s="109"/>
      <c r="BH2118" s="109"/>
      <c r="BI2118" s="109"/>
      <c r="BJ2118" s="109"/>
      <c r="BK2118" s="109"/>
      <c r="BL2118" s="109"/>
      <c r="BM2118" s="109"/>
      <c r="BN2118" s="109"/>
    </row>
    <row r="2119" spans="1:66">
      <c r="A2119" s="420">
        <v>2108</v>
      </c>
      <c r="B2119" s="211"/>
      <c r="C2119" s="211"/>
      <c r="D2119" s="211"/>
      <c r="E2119" s="211"/>
      <c r="F2119" s="211"/>
      <c r="G2119" s="212"/>
      <c r="H2119" s="109"/>
      <c r="I2119" s="109"/>
      <c r="J2119" s="109"/>
      <c r="K2119" s="213"/>
      <c r="L2119" s="213"/>
      <c r="M2119" s="109"/>
      <c r="N2119" s="109"/>
      <c r="O2119" s="109"/>
      <c r="P2119" s="213"/>
      <c r="Q2119" s="109"/>
      <c r="R2119" s="109"/>
      <c r="S2119" s="109"/>
      <c r="T2119" s="109"/>
      <c r="U2119" s="109"/>
      <c r="V2119" s="109"/>
      <c r="W2119" s="109"/>
      <c r="X2119" s="109"/>
      <c r="Y2119" s="109"/>
      <c r="Z2119" s="109"/>
      <c r="AA2119" s="109"/>
      <c r="AB2119" s="109"/>
      <c r="AC2119" s="109"/>
      <c r="AD2119" s="109"/>
      <c r="AE2119" s="109"/>
      <c r="AF2119" s="109"/>
      <c r="AG2119" s="109"/>
      <c r="AH2119" s="109"/>
      <c r="AI2119" s="219"/>
      <c r="AJ2119" s="219"/>
      <c r="AK2119" s="109"/>
      <c r="AL2119" s="109"/>
      <c r="AM2119" s="109"/>
      <c r="AN2119" s="109"/>
      <c r="AO2119" s="109"/>
      <c r="AP2119" s="109"/>
      <c r="AQ2119" s="109"/>
      <c r="AR2119" s="109"/>
      <c r="AS2119" s="109"/>
      <c r="AT2119" s="109"/>
      <c r="AU2119" s="109"/>
      <c r="AV2119" s="109"/>
      <c r="AW2119" s="109"/>
      <c r="AX2119" s="109"/>
      <c r="AY2119" s="109"/>
      <c r="AZ2119" s="109"/>
      <c r="BA2119" s="109"/>
      <c r="BB2119" s="219">
        <v>19002108</v>
      </c>
      <c r="BC2119" s="109"/>
      <c r="BD2119" s="213"/>
      <c r="BE2119" s="109"/>
      <c r="BF2119" s="109"/>
      <c r="BG2119" s="109"/>
      <c r="BH2119" s="109"/>
      <c r="BI2119" s="109"/>
      <c r="BJ2119" s="109"/>
      <c r="BK2119" s="109"/>
      <c r="BL2119" s="109"/>
      <c r="BM2119" s="109"/>
      <c r="BN2119" s="109"/>
    </row>
    <row r="2120" spans="1:66">
      <c r="A2120" s="420">
        <v>2109</v>
      </c>
      <c r="B2120" s="211"/>
      <c r="C2120" s="211"/>
      <c r="D2120" s="211"/>
      <c r="E2120" s="211"/>
      <c r="F2120" s="211"/>
      <c r="G2120" s="212"/>
      <c r="H2120" s="109"/>
      <c r="I2120" s="109"/>
      <c r="J2120" s="109"/>
      <c r="K2120" s="213"/>
      <c r="L2120" s="213"/>
      <c r="M2120" s="109"/>
      <c r="N2120" s="109"/>
      <c r="O2120" s="109"/>
      <c r="P2120" s="213"/>
      <c r="Q2120" s="109"/>
      <c r="R2120" s="109"/>
      <c r="S2120" s="109"/>
      <c r="T2120" s="109"/>
      <c r="U2120" s="109"/>
      <c r="V2120" s="109"/>
      <c r="W2120" s="109"/>
      <c r="X2120" s="109"/>
      <c r="Y2120" s="109"/>
      <c r="Z2120" s="109"/>
      <c r="AA2120" s="109"/>
      <c r="AB2120" s="109"/>
      <c r="AC2120" s="109"/>
      <c r="AD2120" s="109"/>
      <c r="AE2120" s="109"/>
      <c r="AF2120" s="109"/>
      <c r="AG2120" s="109"/>
      <c r="AH2120" s="109"/>
      <c r="AI2120" s="219"/>
      <c r="AJ2120" s="219"/>
      <c r="AK2120" s="109"/>
      <c r="AL2120" s="109"/>
      <c r="AM2120" s="109"/>
      <c r="AN2120" s="109"/>
      <c r="AO2120" s="109"/>
      <c r="AP2120" s="109"/>
      <c r="AQ2120" s="109"/>
      <c r="AR2120" s="109"/>
      <c r="AS2120" s="109"/>
      <c r="AT2120" s="109"/>
      <c r="AU2120" s="109"/>
      <c r="AV2120" s="109"/>
      <c r="AW2120" s="109"/>
      <c r="AX2120" s="109"/>
      <c r="AY2120" s="109"/>
      <c r="AZ2120" s="109"/>
      <c r="BA2120" s="109"/>
      <c r="BB2120" s="64">
        <v>19002109</v>
      </c>
      <c r="BC2120" s="109"/>
      <c r="BD2120" s="213"/>
      <c r="BE2120" s="109"/>
      <c r="BF2120" s="109"/>
      <c r="BG2120" s="109"/>
      <c r="BH2120" s="109"/>
      <c r="BI2120" s="109"/>
      <c r="BJ2120" s="109"/>
      <c r="BK2120" s="109"/>
      <c r="BL2120" s="109"/>
      <c r="BM2120" s="109"/>
      <c r="BN2120" s="109"/>
    </row>
    <row r="2121" spans="1:66">
      <c r="A2121" s="420">
        <v>2110</v>
      </c>
      <c r="B2121" s="211"/>
      <c r="C2121" s="211"/>
      <c r="D2121" s="211"/>
      <c r="E2121" s="211"/>
      <c r="F2121" s="211"/>
      <c r="G2121" s="212"/>
      <c r="H2121" s="109"/>
      <c r="I2121" s="109"/>
      <c r="J2121" s="109"/>
      <c r="K2121" s="213"/>
      <c r="L2121" s="213"/>
      <c r="M2121" s="109"/>
      <c r="N2121" s="109"/>
      <c r="O2121" s="109"/>
      <c r="P2121" s="213"/>
      <c r="Q2121" s="109"/>
      <c r="R2121" s="109"/>
      <c r="S2121" s="109"/>
      <c r="T2121" s="109"/>
      <c r="U2121" s="109"/>
      <c r="V2121" s="109"/>
      <c r="W2121" s="109"/>
      <c r="X2121" s="109"/>
      <c r="Y2121" s="109"/>
      <c r="Z2121" s="109"/>
      <c r="AA2121" s="109"/>
      <c r="AB2121" s="109"/>
      <c r="AC2121" s="109"/>
      <c r="AD2121" s="109"/>
      <c r="AE2121" s="109"/>
      <c r="AF2121" s="109"/>
      <c r="AG2121" s="109"/>
      <c r="AH2121" s="109"/>
      <c r="AI2121" s="219"/>
      <c r="AJ2121" s="219"/>
      <c r="AK2121" s="109"/>
      <c r="AL2121" s="109"/>
      <c r="AM2121" s="109"/>
      <c r="AN2121" s="109"/>
      <c r="AO2121" s="109"/>
      <c r="AP2121" s="109"/>
      <c r="AQ2121" s="109"/>
      <c r="AR2121" s="109"/>
      <c r="AS2121" s="109"/>
      <c r="AT2121" s="109"/>
      <c r="AU2121" s="109"/>
      <c r="AV2121" s="109"/>
      <c r="AW2121" s="109"/>
      <c r="AX2121" s="109"/>
      <c r="AY2121" s="109"/>
      <c r="AZ2121" s="109"/>
      <c r="BA2121" s="109"/>
      <c r="BB2121" s="219">
        <v>19002110</v>
      </c>
      <c r="BC2121" s="109"/>
      <c r="BD2121" s="213"/>
      <c r="BE2121" s="109"/>
      <c r="BF2121" s="109"/>
      <c r="BG2121" s="109"/>
      <c r="BH2121" s="109"/>
      <c r="BI2121" s="109"/>
      <c r="BJ2121" s="109"/>
      <c r="BK2121" s="109"/>
      <c r="BL2121" s="109"/>
      <c r="BM2121" s="109"/>
      <c r="BN2121" s="109"/>
    </row>
    <row r="2122" spans="1:66">
      <c r="A2122" s="420">
        <v>2111</v>
      </c>
      <c r="B2122" s="211"/>
      <c r="C2122" s="211"/>
      <c r="D2122" s="211"/>
      <c r="E2122" s="211"/>
      <c r="F2122" s="211"/>
      <c r="G2122" s="212"/>
      <c r="H2122" s="109"/>
      <c r="I2122" s="109"/>
      <c r="J2122" s="109"/>
      <c r="K2122" s="213"/>
      <c r="L2122" s="213"/>
      <c r="M2122" s="109"/>
      <c r="N2122" s="109"/>
      <c r="O2122" s="109"/>
      <c r="P2122" s="213"/>
      <c r="Q2122" s="109"/>
      <c r="R2122" s="109"/>
      <c r="S2122" s="109"/>
      <c r="T2122" s="109"/>
      <c r="U2122" s="109"/>
      <c r="V2122" s="109"/>
      <c r="W2122" s="109"/>
      <c r="X2122" s="109"/>
      <c r="Y2122" s="109"/>
      <c r="Z2122" s="109"/>
      <c r="AA2122" s="109"/>
      <c r="AB2122" s="109"/>
      <c r="AC2122" s="109"/>
      <c r="AD2122" s="109"/>
      <c r="AE2122" s="109"/>
      <c r="AF2122" s="109"/>
      <c r="AG2122" s="109"/>
      <c r="AH2122" s="109"/>
      <c r="AI2122" s="219"/>
      <c r="AJ2122" s="219"/>
      <c r="AK2122" s="109"/>
      <c r="AL2122" s="109"/>
      <c r="AM2122" s="109"/>
      <c r="AN2122" s="109"/>
      <c r="AO2122" s="109"/>
      <c r="AP2122" s="109"/>
      <c r="AQ2122" s="109"/>
      <c r="AR2122" s="109"/>
      <c r="AS2122" s="109"/>
      <c r="AT2122" s="109"/>
      <c r="AU2122" s="109"/>
      <c r="AV2122" s="109"/>
      <c r="AW2122" s="109"/>
      <c r="AX2122" s="109"/>
      <c r="AY2122" s="109"/>
      <c r="AZ2122" s="109"/>
      <c r="BA2122" s="109"/>
      <c r="BB2122" s="64">
        <v>19002111</v>
      </c>
      <c r="BC2122" s="109"/>
      <c r="BD2122" s="213"/>
      <c r="BE2122" s="109"/>
      <c r="BF2122" s="109"/>
      <c r="BG2122" s="109"/>
      <c r="BH2122" s="109"/>
      <c r="BI2122" s="109"/>
      <c r="BJ2122" s="109"/>
      <c r="BK2122" s="109"/>
      <c r="BL2122" s="109"/>
      <c r="BM2122" s="109"/>
      <c r="BN2122" s="109"/>
    </row>
    <row r="2123" spans="1:66">
      <c r="A2123" s="420">
        <v>2112</v>
      </c>
      <c r="B2123" s="211"/>
      <c r="C2123" s="211"/>
      <c r="D2123" s="211"/>
      <c r="E2123" s="211"/>
      <c r="F2123" s="211"/>
      <c r="G2123" s="212"/>
      <c r="H2123" s="109"/>
      <c r="I2123" s="109"/>
      <c r="J2123" s="109"/>
      <c r="K2123" s="213"/>
      <c r="L2123" s="213"/>
      <c r="M2123" s="109"/>
      <c r="N2123" s="109"/>
      <c r="O2123" s="109"/>
      <c r="P2123" s="213"/>
      <c r="Q2123" s="109"/>
      <c r="R2123" s="109"/>
      <c r="S2123" s="109"/>
      <c r="T2123" s="109"/>
      <c r="U2123" s="109"/>
      <c r="V2123" s="109"/>
      <c r="W2123" s="109"/>
      <c r="X2123" s="109"/>
      <c r="Y2123" s="109"/>
      <c r="Z2123" s="109"/>
      <c r="AA2123" s="109"/>
      <c r="AB2123" s="109"/>
      <c r="AC2123" s="109"/>
      <c r="AD2123" s="109"/>
      <c r="AE2123" s="109"/>
      <c r="AF2123" s="109"/>
      <c r="AG2123" s="109"/>
      <c r="AH2123" s="109"/>
      <c r="AI2123" s="219"/>
      <c r="AJ2123" s="219"/>
      <c r="AK2123" s="109"/>
      <c r="AL2123" s="109"/>
      <c r="AM2123" s="109"/>
      <c r="AN2123" s="109"/>
      <c r="AO2123" s="109"/>
      <c r="AP2123" s="109"/>
      <c r="AQ2123" s="109"/>
      <c r="AR2123" s="109"/>
      <c r="AS2123" s="109"/>
      <c r="AT2123" s="109"/>
      <c r="AU2123" s="109"/>
      <c r="AV2123" s="109"/>
      <c r="AW2123" s="109"/>
      <c r="AX2123" s="109"/>
      <c r="AY2123" s="109"/>
      <c r="AZ2123" s="109"/>
      <c r="BA2123" s="109"/>
      <c r="BB2123" s="219">
        <v>19002112</v>
      </c>
      <c r="BC2123" s="109"/>
      <c r="BD2123" s="213"/>
      <c r="BE2123" s="109"/>
      <c r="BF2123" s="109"/>
      <c r="BG2123" s="109"/>
      <c r="BH2123" s="109"/>
      <c r="BI2123" s="109"/>
      <c r="BJ2123" s="109"/>
      <c r="BK2123" s="109"/>
      <c r="BL2123" s="109"/>
      <c r="BM2123" s="109"/>
      <c r="BN2123" s="109"/>
    </row>
    <row r="2124" spans="1:66">
      <c r="A2124" s="420">
        <v>2113</v>
      </c>
      <c r="B2124" s="211"/>
      <c r="C2124" s="211"/>
      <c r="D2124" s="211"/>
      <c r="E2124" s="211"/>
      <c r="F2124" s="211"/>
      <c r="G2124" s="212"/>
      <c r="H2124" s="109"/>
      <c r="I2124" s="109"/>
      <c r="J2124" s="109"/>
      <c r="K2124" s="213"/>
      <c r="L2124" s="213"/>
      <c r="M2124" s="109"/>
      <c r="N2124" s="109"/>
      <c r="O2124" s="109"/>
      <c r="P2124" s="213"/>
      <c r="Q2124" s="109"/>
      <c r="R2124" s="109"/>
      <c r="S2124" s="109"/>
      <c r="T2124" s="109"/>
      <c r="U2124" s="109"/>
      <c r="V2124" s="109"/>
      <c r="W2124" s="109"/>
      <c r="X2124" s="109"/>
      <c r="Y2124" s="109"/>
      <c r="Z2124" s="109"/>
      <c r="AA2124" s="109"/>
      <c r="AB2124" s="109"/>
      <c r="AC2124" s="109"/>
      <c r="AD2124" s="109"/>
      <c r="AE2124" s="109"/>
      <c r="AF2124" s="109"/>
      <c r="AG2124" s="109"/>
      <c r="AH2124" s="109"/>
      <c r="AI2124" s="219"/>
      <c r="AJ2124" s="219"/>
      <c r="AK2124" s="109"/>
      <c r="AL2124" s="109"/>
      <c r="AM2124" s="109"/>
      <c r="AN2124" s="109"/>
      <c r="AO2124" s="109"/>
      <c r="AP2124" s="109"/>
      <c r="AQ2124" s="109"/>
      <c r="AR2124" s="109"/>
      <c r="AS2124" s="109"/>
      <c r="AT2124" s="109"/>
      <c r="AU2124" s="109"/>
      <c r="AV2124" s="109"/>
      <c r="AW2124" s="109"/>
      <c r="AX2124" s="109"/>
      <c r="AY2124" s="109"/>
      <c r="AZ2124" s="109"/>
      <c r="BA2124" s="109"/>
      <c r="BB2124" s="64">
        <v>19002113</v>
      </c>
      <c r="BC2124" s="109"/>
      <c r="BD2124" s="213"/>
      <c r="BE2124" s="109"/>
      <c r="BF2124" s="109"/>
      <c r="BG2124" s="109"/>
      <c r="BH2124" s="109"/>
      <c r="BI2124" s="109"/>
      <c r="BJ2124" s="109"/>
      <c r="BK2124" s="109"/>
      <c r="BL2124" s="109"/>
      <c r="BM2124" s="109"/>
      <c r="BN2124" s="109"/>
    </row>
    <row r="2125" spans="1:66">
      <c r="A2125" s="420">
        <v>2114</v>
      </c>
      <c r="B2125" s="211"/>
      <c r="C2125" s="211"/>
      <c r="D2125" s="211"/>
      <c r="E2125" s="211"/>
      <c r="F2125" s="211"/>
      <c r="G2125" s="212"/>
      <c r="H2125" s="109"/>
      <c r="I2125" s="109"/>
      <c r="J2125" s="109"/>
      <c r="K2125" s="213"/>
      <c r="L2125" s="213"/>
      <c r="M2125" s="109"/>
      <c r="N2125" s="109"/>
      <c r="O2125" s="109"/>
      <c r="P2125" s="213"/>
      <c r="Q2125" s="109"/>
      <c r="R2125" s="109"/>
      <c r="S2125" s="109"/>
      <c r="T2125" s="109"/>
      <c r="U2125" s="109"/>
      <c r="V2125" s="109"/>
      <c r="W2125" s="109"/>
      <c r="X2125" s="109"/>
      <c r="Y2125" s="109"/>
      <c r="Z2125" s="109"/>
      <c r="AA2125" s="109"/>
      <c r="AB2125" s="109"/>
      <c r="AC2125" s="109"/>
      <c r="AD2125" s="109"/>
      <c r="AE2125" s="109"/>
      <c r="AF2125" s="109"/>
      <c r="AG2125" s="109"/>
      <c r="AH2125" s="109"/>
      <c r="AI2125" s="219"/>
      <c r="AJ2125" s="219"/>
      <c r="AK2125" s="109"/>
      <c r="AL2125" s="109"/>
      <c r="AM2125" s="109"/>
      <c r="AN2125" s="109"/>
      <c r="AO2125" s="109"/>
      <c r="AP2125" s="109"/>
      <c r="AQ2125" s="109"/>
      <c r="AR2125" s="109"/>
      <c r="AS2125" s="109"/>
      <c r="AT2125" s="109"/>
      <c r="AU2125" s="109"/>
      <c r="AV2125" s="109"/>
      <c r="AW2125" s="109"/>
      <c r="AX2125" s="109"/>
      <c r="AY2125" s="109"/>
      <c r="AZ2125" s="109"/>
      <c r="BA2125" s="109"/>
      <c r="BB2125" s="219">
        <v>19002114</v>
      </c>
      <c r="BC2125" s="109"/>
      <c r="BD2125" s="213"/>
      <c r="BE2125" s="109"/>
      <c r="BF2125" s="109"/>
      <c r="BG2125" s="109"/>
      <c r="BH2125" s="109"/>
      <c r="BI2125" s="109"/>
      <c r="BJ2125" s="109"/>
      <c r="BK2125" s="109"/>
      <c r="BL2125" s="109"/>
      <c r="BM2125" s="109"/>
      <c r="BN2125" s="109"/>
    </row>
    <row r="2126" spans="1:66">
      <c r="A2126" s="420">
        <v>2115</v>
      </c>
      <c r="B2126" s="211"/>
      <c r="C2126" s="211"/>
      <c r="D2126" s="211"/>
      <c r="E2126" s="211"/>
      <c r="F2126" s="211"/>
      <c r="G2126" s="212"/>
      <c r="H2126" s="109"/>
      <c r="I2126" s="109"/>
      <c r="J2126" s="109"/>
      <c r="K2126" s="213"/>
      <c r="L2126" s="213"/>
      <c r="M2126" s="109"/>
      <c r="N2126" s="109"/>
      <c r="O2126" s="109"/>
      <c r="P2126" s="213"/>
      <c r="Q2126" s="109"/>
      <c r="R2126" s="109"/>
      <c r="S2126" s="109"/>
      <c r="T2126" s="109"/>
      <c r="U2126" s="109"/>
      <c r="V2126" s="109"/>
      <c r="W2126" s="109"/>
      <c r="X2126" s="109"/>
      <c r="Y2126" s="109"/>
      <c r="Z2126" s="109"/>
      <c r="AA2126" s="109"/>
      <c r="AB2126" s="109"/>
      <c r="AC2126" s="109"/>
      <c r="AD2126" s="109"/>
      <c r="AE2126" s="109"/>
      <c r="AF2126" s="109"/>
      <c r="AG2126" s="109"/>
      <c r="AH2126" s="109"/>
      <c r="AI2126" s="219"/>
      <c r="AJ2126" s="219"/>
      <c r="AK2126" s="109"/>
      <c r="AL2126" s="109"/>
      <c r="AM2126" s="109"/>
      <c r="AN2126" s="109"/>
      <c r="AO2126" s="109"/>
      <c r="AP2126" s="109"/>
      <c r="AQ2126" s="109"/>
      <c r="AR2126" s="109"/>
      <c r="AS2126" s="109"/>
      <c r="AT2126" s="109"/>
      <c r="AU2126" s="109"/>
      <c r="AV2126" s="109"/>
      <c r="AW2126" s="109"/>
      <c r="AX2126" s="109"/>
      <c r="AY2126" s="109"/>
      <c r="AZ2126" s="109"/>
      <c r="BA2126" s="109"/>
      <c r="BB2126" s="64">
        <v>19002115</v>
      </c>
      <c r="BC2126" s="109"/>
      <c r="BD2126" s="213"/>
      <c r="BE2126" s="109"/>
      <c r="BF2126" s="109"/>
      <c r="BG2126" s="109"/>
      <c r="BH2126" s="109"/>
      <c r="BI2126" s="109"/>
      <c r="BJ2126" s="109"/>
      <c r="BK2126" s="109"/>
      <c r="BL2126" s="109"/>
      <c r="BM2126" s="109"/>
      <c r="BN2126" s="109"/>
    </row>
    <row r="2127" spans="1:66">
      <c r="A2127" s="420">
        <v>2116</v>
      </c>
      <c r="B2127" s="211"/>
      <c r="C2127" s="211"/>
      <c r="D2127" s="211"/>
      <c r="E2127" s="211"/>
      <c r="F2127" s="211"/>
      <c r="G2127" s="212"/>
      <c r="H2127" s="109"/>
      <c r="I2127" s="109"/>
      <c r="J2127" s="109"/>
      <c r="K2127" s="213"/>
      <c r="L2127" s="213"/>
      <c r="M2127" s="109"/>
      <c r="N2127" s="109"/>
      <c r="O2127" s="109"/>
      <c r="P2127" s="213"/>
      <c r="Q2127" s="109"/>
      <c r="R2127" s="109"/>
      <c r="S2127" s="109"/>
      <c r="T2127" s="109"/>
      <c r="U2127" s="109"/>
      <c r="V2127" s="109"/>
      <c r="W2127" s="109"/>
      <c r="X2127" s="109"/>
      <c r="Y2127" s="109"/>
      <c r="Z2127" s="109"/>
      <c r="AA2127" s="109"/>
      <c r="AB2127" s="109"/>
      <c r="AC2127" s="109"/>
      <c r="AD2127" s="109"/>
      <c r="AE2127" s="109"/>
      <c r="AF2127" s="109"/>
      <c r="AG2127" s="109"/>
      <c r="AH2127" s="109"/>
      <c r="AI2127" s="219"/>
      <c r="AJ2127" s="219"/>
      <c r="AK2127" s="109"/>
      <c r="AL2127" s="109"/>
      <c r="AM2127" s="109"/>
      <c r="AN2127" s="109"/>
      <c r="AO2127" s="109"/>
      <c r="AP2127" s="109"/>
      <c r="AQ2127" s="109"/>
      <c r="AR2127" s="109"/>
      <c r="AS2127" s="109"/>
      <c r="AT2127" s="109"/>
      <c r="AU2127" s="109"/>
      <c r="AV2127" s="109"/>
      <c r="AW2127" s="109"/>
      <c r="AX2127" s="109"/>
      <c r="AY2127" s="109"/>
      <c r="AZ2127" s="109"/>
      <c r="BA2127" s="109"/>
      <c r="BB2127" s="219">
        <v>19002116</v>
      </c>
      <c r="BC2127" s="109"/>
      <c r="BD2127" s="213"/>
      <c r="BE2127" s="109"/>
      <c r="BF2127" s="109"/>
      <c r="BG2127" s="109"/>
      <c r="BH2127" s="109"/>
      <c r="BI2127" s="109"/>
      <c r="BJ2127" s="109"/>
      <c r="BK2127" s="109"/>
      <c r="BL2127" s="109"/>
      <c r="BM2127" s="109"/>
      <c r="BN2127" s="109"/>
    </row>
    <row r="2128" spans="1:66">
      <c r="A2128" s="420">
        <v>2117</v>
      </c>
      <c r="B2128" s="211"/>
      <c r="C2128" s="211"/>
      <c r="D2128" s="211"/>
      <c r="E2128" s="211"/>
      <c r="F2128" s="211"/>
      <c r="G2128" s="212"/>
      <c r="H2128" s="109"/>
      <c r="I2128" s="109"/>
      <c r="J2128" s="109"/>
      <c r="K2128" s="213"/>
      <c r="L2128" s="213"/>
      <c r="M2128" s="109"/>
      <c r="N2128" s="109"/>
      <c r="O2128" s="109"/>
      <c r="P2128" s="213"/>
      <c r="Q2128" s="109"/>
      <c r="R2128" s="109"/>
      <c r="S2128" s="109"/>
      <c r="T2128" s="109"/>
      <c r="U2128" s="109"/>
      <c r="V2128" s="109"/>
      <c r="W2128" s="109"/>
      <c r="X2128" s="109"/>
      <c r="Y2128" s="109"/>
      <c r="Z2128" s="109"/>
      <c r="AA2128" s="109"/>
      <c r="AB2128" s="109"/>
      <c r="AC2128" s="109"/>
      <c r="AD2128" s="109"/>
      <c r="AE2128" s="109"/>
      <c r="AF2128" s="109"/>
      <c r="AG2128" s="109"/>
      <c r="AH2128" s="109"/>
      <c r="AI2128" s="219"/>
      <c r="AJ2128" s="219"/>
      <c r="AK2128" s="109"/>
      <c r="AL2128" s="109"/>
      <c r="AM2128" s="109"/>
      <c r="AN2128" s="109"/>
      <c r="AO2128" s="109"/>
      <c r="AP2128" s="109"/>
      <c r="AQ2128" s="109"/>
      <c r="AR2128" s="109"/>
      <c r="AS2128" s="109"/>
      <c r="AT2128" s="109"/>
      <c r="AU2128" s="109"/>
      <c r="AV2128" s="109"/>
      <c r="AW2128" s="109"/>
      <c r="AX2128" s="109"/>
      <c r="AY2128" s="109"/>
      <c r="AZ2128" s="109"/>
      <c r="BA2128" s="109"/>
      <c r="BB2128" s="64">
        <v>19002117</v>
      </c>
      <c r="BC2128" s="109"/>
      <c r="BD2128" s="213"/>
      <c r="BE2128" s="109"/>
      <c r="BF2128" s="109"/>
      <c r="BG2128" s="109"/>
      <c r="BH2128" s="109"/>
      <c r="BI2128" s="109"/>
      <c r="BJ2128" s="109"/>
      <c r="BK2128" s="109"/>
      <c r="BL2128" s="109"/>
      <c r="BM2128" s="109"/>
      <c r="BN2128" s="109"/>
    </row>
    <row r="2129" spans="1:66">
      <c r="A2129" s="420">
        <v>2118</v>
      </c>
      <c r="B2129" s="211"/>
      <c r="C2129" s="211"/>
      <c r="D2129" s="211"/>
      <c r="E2129" s="211"/>
      <c r="F2129" s="211"/>
      <c r="G2129" s="212"/>
      <c r="H2129" s="109"/>
      <c r="I2129" s="109"/>
      <c r="J2129" s="109"/>
      <c r="K2129" s="213"/>
      <c r="L2129" s="213"/>
      <c r="M2129" s="109"/>
      <c r="N2129" s="109"/>
      <c r="O2129" s="109"/>
      <c r="P2129" s="213"/>
      <c r="Q2129" s="109"/>
      <c r="R2129" s="109"/>
      <c r="S2129" s="109"/>
      <c r="T2129" s="109"/>
      <c r="U2129" s="109"/>
      <c r="V2129" s="109"/>
      <c r="W2129" s="109"/>
      <c r="X2129" s="109"/>
      <c r="Y2129" s="109"/>
      <c r="Z2129" s="109"/>
      <c r="AA2129" s="109"/>
      <c r="AB2129" s="109"/>
      <c r="AC2129" s="109"/>
      <c r="AD2129" s="109"/>
      <c r="AE2129" s="109"/>
      <c r="AF2129" s="109"/>
      <c r="AG2129" s="109"/>
      <c r="AH2129" s="109"/>
      <c r="AI2129" s="219"/>
      <c r="AJ2129" s="219"/>
      <c r="AK2129" s="109"/>
      <c r="AL2129" s="109"/>
      <c r="AM2129" s="109"/>
      <c r="AN2129" s="109"/>
      <c r="AO2129" s="109"/>
      <c r="AP2129" s="109"/>
      <c r="AQ2129" s="109"/>
      <c r="AR2129" s="109"/>
      <c r="AS2129" s="109"/>
      <c r="AT2129" s="109"/>
      <c r="AU2129" s="109"/>
      <c r="AV2129" s="109"/>
      <c r="AW2129" s="109"/>
      <c r="AX2129" s="109"/>
      <c r="AY2129" s="109"/>
      <c r="AZ2129" s="109"/>
      <c r="BA2129" s="109"/>
      <c r="BB2129" s="219">
        <v>19002118</v>
      </c>
      <c r="BC2129" s="109"/>
      <c r="BD2129" s="213"/>
      <c r="BE2129" s="109"/>
      <c r="BF2129" s="109"/>
      <c r="BG2129" s="109"/>
      <c r="BH2129" s="109"/>
      <c r="BI2129" s="109"/>
      <c r="BJ2129" s="109"/>
      <c r="BK2129" s="109"/>
      <c r="BL2129" s="109"/>
      <c r="BM2129" s="109"/>
      <c r="BN2129" s="109"/>
    </row>
    <row r="2130" spans="1:66">
      <c r="A2130" s="420">
        <v>2119</v>
      </c>
      <c r="B2130" s="211"/>
      <c r="C2130" s="211"/>
      <c r="D2130" s="211"/>
      <c r="E2130" s="211"/>
      <c r="F2130" s="211"/>
      <c r="G2130" s="212"/>
      <c r="H2130" s="109"/>
      <c r="I2130" s="109"/>
      <c r="J2130" s="109"/>
      <c r="K2130" s="213"/>
      <c r="L2130" s="213"/>
      <c r="M2130" s="109"/>
      <c r="N2130" s="109"/>
      <c r="O2130" s="109"/>
      <c r="P2130" s="213"/>
      <c r="Q2130" s="109"/>
      <c r="R2130" s="109"/>
      <c r="S2130" s="109"/>
      <c r="T2130" s="109"/>
      <c r="U2130" s="109"/>
      <c r="V2130" s="109"/>
      <c r="W2130" s="109"/>
      <c r="X2130" s="109"/>
      <c r="Y2130" s="109"/>
      <c r="Z2130" s="109"/>
      <c r="AA2130" s="109"/>
      <c r="AB2130" s="109"/>
      <c r="AC2130" s="109"/>
      <c r="AD2130" s="109"/>
      <c r="AE2130" s="109"/>
      <c r="AF2130" s="109"/>
      <c r="AG2130" s="109"/>
      <c r="AH2130" s="109"/>
      <c r="AI2130" s="219"/>
      <c r="AJ2130" s="219"/>
      <c r="AK2130" s="109"/>
      <c r="AL2130" s="109"/>
      <c r="AM2130" s="109"/>
      <c r="AN2130" s="109"/>
      <c r="AO2130" s="109"/>
      <c r="AP2130" s="109"/>
      <c r="AQ2130" s="109"/>
      <c r="AR2130" s="109"/>
      <c r="AS2130" s="109"/>
      <c r="AT2130" s="109"/>
      <c r="AU2130" s="109"/>
      <c r="AV2130" s="109"/>
      <c r="AW2130" s="109"/>
      <c r="AX2130" s="109"/>
      <c r="AY2130" s="109"/>
      <c r="AZ2130" s="109"/>
      <c r="BA2130" s="109"/>
      <c r="BB2130" s="64">
        <v>19002119</v>
      </c>
      <c r="BC2130" s="109"/>
      <c r="BD2130" s="213"/>
      <c r="BE2130" s="109"/>
      <c r="BF2130" s="109"/>
      <c r="BG2130" s="109"/>
      <c r="BH2130" s="109"/>
      <c r="BI2130" s="109"/>
      <c r="BJ2130" s="109"/>
      <c r="BK2130" s="109"/>
      <c r="BL2130" s="109"/>
      <c r="BM2130" s="109"/>
      <c r="BN2130" s="109"/>
    </row>
    <row r="2131" spans="1:66">
      <c r="A2131" s="420">
        <v>2120</v>
      </c>
      <c r="B2131" s="211"/>
      <c r="C2131" s="211"/>
      <c r="D2131" s="211"/>
      <c r="E2131" s="211"/>
      <c r="F2131" s="211"/>
      <c r="G2131" s="212"/>
      <c r="H2131" s="109"/>
      <c r="I2131" s="109"/>
      <c r="J2131" s="109"/>
      <c r="K2131" s="213"/>
      <c r="L2131" s="213"/>
      <c r="M2131" s="109"/>
      <c r="N2131" s="109"/>
      <c r="O2131" s="109"/>
      <c r="P2131" s="213"/>
      <c r="Q2131" s="109"/>
      <c r="R2131" s="109"/>
      <c r="S2131" s="109"/>
      <c r="T2131" s="109"/>
      <c r="U2131" s="109"/>
      <c r="V2131" s="109"/>
      <c r="W2131" s="109"/>
      <c r="X2131" s="109"/>
      <c r="Y2131" s="109"/>
      <c r="Z2131" s="109"/>
      <c r="AA2131" s="109"/>
      <c r="AB2131" s="109"/>
      <c r="AC2131" s="109"/>
      <c r="AD2131" s="109"/>
      <c r="AE2131" s="109"/>
      <c r="AF2131" s="109"/>
      <c r="AG2131" s="109"/>
      <c r="AH2131" s="109"/>
      <c r="AI2131" s="219"/>
      <c r="AJ2131" s="219"/>
      <c r="AK2131" s="109"/>
      <c r="AL2131" s="109"/>
      <c r="AM2131" s="109"/>
      <c r="AN2131" s="109"/>
      <c r="AO2131" s="109"/>
      <c r="AP2131" s="109"/>
      <c r="AQ2131" s="109"/>
      <c r="AR2131" s="109"/>
      <c r="AS2131" s="109"/>
      <c r="AT2131" s="109"/>
      <c r="AU2131" s="109"/>
      <c r="AV2131" s="109"/>
      <c r="AW2131" s="109"/>
      <c r="AX2131" s="109"/>
      <c r="AY2131" s="109"/>
      <c r="AZ2131" s="109"/>
      <c r="BA2131" s="109"/>
      <c r="BB2131" s="219">
        <v>19002120</v>
      </c>
      <c r="BC2131" s="109"/>
      <c r="BD2131" s="213"/>
      <c r="BE2131" s="109"/>
      <c r="BF2131" s="109"/>
      <c r="BG2131" s="109"/>
      <c r="BH2131" s="109"/>
      <c r="BI2131" s="109"/>
      <c r="BJ2131" s="109"/>
      <c r="BK2131" s="109"/>
      <c r="BL2131" s="109"/>
      <c r="BM2131" s="109"/>
      <c r="BN2131" s="109"/>
    </row>
    <row r="2132" spans="1:66">
      <c r="A2132" s="420">
        <v>2121</v>
      </c>
      <c r="B2132" s="211"/>
      <c r="C2132" s="211"/>
      <c r="D2132" s="211"/>
      <c r="E2132" s="211"/>
      <c r="F2132" s="211"/>
      <c r="G2132" s="212"/>
      <c r="H2132" s="109"/>
      <c r="I2132" s="109"/>
      <c r="J2132" s="109"/>
      <c r="K2132" s="213"/>
      <c r="L2132" s="213"/>
      <c r="M2132" s="109"/>
      <c r="N2132" s="109"/>
      <c r="O2132" s="109"/>
      <c r="P2132" s="213"/>
      <c r="Q2132" s="109"/>
      <c r="R2132" s="109"/>
      <c r="S2132" s="109"/>
      <c r="T2132" s="109"/>
      <c r="U2132" s="109"/>
      <c r="V2132" s="109"/>
      <c r="W2132" s="109"/>
      <c r="X2132" s="109"/>
      <c r="Y2132" s="109"/>
      <c r="Z2132" s="109"/>
      <c r="AA2132" s="109"/>
      <c r="AB2132" s="109"/>
      <c r="AC2132" s="109"/>
      <c r="AD2132" s="109"/>
      <c r="AE2132" s="109"/>
      <c r="AF2132" s="109"/>
      <c r="AG2132" s="109"/>
      <c r="AH2132" s="109"/>
      <c r="AI2132" s="219"/>
      <c r="AJ2132" s="219"/>
      <c r="AK2132" s="109"/>
      <c r="AL2132" s="109"/>
      <c r="AM2132" s="109"/>
      <c r="AN2132" s="109"/>
      <c r="AO2132" s="109"/>
      <c r="AP2132" s="109"/>
      <c r="AQ2132" s="109"/>
      <c r="AR2132" s="109"/>
      <c r="AS2132" s="109"/>
      <c r="AT2132" s="109"/>
      <c r="AU2132" s="109"/>
      <c r="AV2132" s="109"/>
      <c r="AW2132" s="109"/>
      <c r="AX2132" s="109"/>
      <c r="AY2132" s="109"/>
      <c r="AZ2132" s="109"/>
      <c r="BA2132" s="109"/>
      <c r="BB2132" s="64">
        <v>19002121</v>
      </c>
      <c r="BC2132" s="109"/>
      <c r="BD2132" s="213"/>
      <c r="BE2132" s="109"/>
      <c r="BF2132" s="109"/>
      <c r="BG2132" s="109"/>
      <c r="BH2132" s="109"/>
      <c r="BI2132" s="109"/>
      <c r="BJ2132" s="109"/>
      <c r="BK2132" s="109"/>
      <c r="BL2132" s="109"/>
      <c r="BM2132" s="109"/>
      <c r="BN2132" s="109"/>
    </row>
    <row r="2133" spans="1:66">
      <c r="A2133" s="420">
        <v>2122</v>
      </c>
      <c r="B2133" s="211"/>
      <c r="C2133" s="211"/>
      <c r="D2133" s="211"/>
      <c r="E2133" s="211"/>
      <c r="F2133" s="211"/>
      <c r="G2133" s="212"/>
      <c r="H2133" s="109"/>
      <c r="I2133" s="109"/>
      <c r="J2133" s="109"/>
      <c r="K2133" s="213"/>
      <c r="L2133" s="213"/>
      <c r="M2133" s="109"/>
      <c r="N2133" s="109"/>
      <c r="O2133" s="109"/>
      <c r="P2133" s="213"/>
      <c r="Q2133" s="109"/>
      <c r="R2133" s="109"/>
      <c r="S2133" s="109"/>
      <c r="T2133" s="109"/>
      <c r="U2133" s="109"/>
      <c r="V2133" s="109"/>
      <c r="W2133" s="109"/>
      <c r="X2133" s="109"/>
      <c r="Y2133" s="109"/>
      <c r="Z2133" s="109"/>
      <c r="AA2133" s="109"/>
      <c r="AB2133" s="109"/>
      <c r="AC2133" s="109"/>
      <c r="AD2133" s="109"/>
      <c r="AE2133" s="109"/>
      <c r="AF2133" s="109"/>
      <c r="AG2133" s="109"/>
      <c r="AH2133" s="109"/>
      <c r="AI2133" s="219"/>
      <c r="AJ2133" s="219"/>
      <c r="AK2133" s="109"/>
      <c r="AL2133" s="109"/>
      <c r="AM2133" s="109"/>
      <c r="AN2133" s="109"/>
      <c r="AO2133" s="109"/>
      <c r="AP2133" s="109"/>
      <c r="AQ2133" s="109"/>
      <c r="AR2133" s="109"/>
      <c r="AS2133" s="109"/>
      <c r="AT2133" s="109"/>
      <c r="AU2133" s="109"/>
      <c r="AV2133" s="109"/>
      <c r="AW2133" s="109"/>
      <c r="AX2133" s="109"/>
      <c r="AY2133" s="109"/>
      <c r="AZ2133" s="109"/>
      <c r="BA2133" s="109"/>
      <c r="BB2133" s="219">
        <v>19002122</v>
      </c>
      <c r="BC2133" s="109"/>
      <c r="BD2133" s="213"/>
      <c r="BE2133" s="109"/>
      <c r="BF2133" s="109"/>
      <c r="BG2133" s="109"/>
      <c r="BH2133" s="109"/>
      <c r="BI2133" s="109"/>
      <c r="BJ2133" s="109"/>
      <c r="BK2133" s="109"/>
      <c r="BL2133" s="109"/>
      <c r="BM2133" s="109"/>
      <c r="BN2133" s="109"/>
    </row>
    <row r="2134" spans="1:66">
      <c r="A2134" s="420">
        <v>2123</v>
      </c>
      <c r="B2134" s="211"/>
      <c r="C2134" s="211"/>
      <c r="D2134" s="211"/>
      <c r="E2134" s="211"/>
      <c r="F2134" s="211"/>
      <c r="G2134" s="212"/>
      <c r="H2134" s="109"/>
      <c r="I2134" s="109"/>
      <c r="J2134" s="109"/>
      <c r="K2134" s="213"/>
      <c r="L2134" s="213"/>
      <c r="M2134" s="109"/>
      <c r="N2134" s="109"/>
      <c r="O2134" s="109"/>
      <c r="P2134" s="213"/>
      <c r="Q2134" s="109"/>
      <c r="R2134" s="109"/>
      <c r="S2134" s="109"/>
      <c r="T2134" s="109"/>
      <c r="U2134" s="109"/>
      <c r="V2134" s="109"/>
      <c r="W2134" s="109"/>
      <c r="X2134" s="109"/>
      <c r="Y2134" s="109"/>
      <c r="Z2134" s="109"/>
      <c r="AA2134" s="109"/>
      <c r="AB2134" s="109"/>
      <c r="AC2134" s="109"/>
      <c r="AD2134" s="109"/>
      <c r="AE2134" s="109"/>
      <c r="AF2134" s="109"/>
      <c r="AG2134" s="109"/>
      <c r="AH2134" s="109"/>
      <c r="AI2134" s="219"/>
      <c r="AJ2134" s="219"/>
      <c r="AK2134" s="109"/>
      <c r="AL2134" s="109"/>
      <c r="AM2134" s="109"/>
      <c r="AN2134" s="109"/>
      <c r="AO2134" s="109"/>
      <c r="AP2134" s="109"/>
      <c r="AQ2134" s="109"/>
      <c r="AR2134" s="109"/>
      <c r="AS2134" s="109"/>
      <c r="AT2134" s="109"/>
      <c r="AU2134" s="109"/>
      <c r="AV2134" s="109"/>
      <c r="AW2134" s="109"/>
      <c r="AX2134" s="109"/>
      <c r="AY2134" s="109"/>
      <c r="AZ2134" s="109"/>
      <c r="BA2134" s="109"/>
      <c r="BB2134" s="64">
        <v>19002123</v>
      </c>
      <c r="BC2134" s="109"/>
      <c r="BD2134" s="213"/>
      <c r="BE2134" s="109"/>
      <c r="BF2134" s="109"/>
      <c r="BG2134" s="109"/>
      <c r="BH2134" s="109"/>
      <c r="BI2134" s="109"/>
      <c r="BJ2134" s="109"/>
      <c r="BK2134" s="109"/>
      <c r="BL2134" s="109"/>
      <c r="BM2134" s="109"/>
      <c r="BN2134" s="109"/>
    </row>
    <row r="2135" spans="1:66">
      <c r="A2135" s="420">
        <v>2124</v>
      </c>
      <c r="B2135" s="211"/>
      <c r="C2135" s="211"/>
      <c r="D2135" s="211"/>
      <c r="E2135" s="211"/>
      <c r="F2135" s="211"/>
      <c r="G2135" s="212"/>
      <c r="H2135" s="109"/>
      <c r="I2135" s="109"/>
      <c r="J2135" s="109"/>
      <c r="K2135" s="213"/>
      <c r="L2135" s="213"/>
      <c r="M2135" s="109"/>
      <c r="N2135" s="109"/>
      <c r="O2135" s="109"/>
      <c r="P2135" s="213"/>
      <c r="Q2135" s="109"/>
      <c r="R2135" s="109"/>
      <c r="S2135" s="109"/>
      <c r="T2135" s="109"/>
      <c r="U2135" s="109"/>
      <c r="V2135" s="109"/>
      <c r="W2135" s="109"/>
      <c r="X2135" s="109"/>
      <c r="Y2135" s="109"/>
      <c r="Z2135" s="109"/>
      <c r="AA2135" s="109"/>
      <c r="AB2135" s="109"/>
      <c r="AC2135" s="109"/>
      <c r="AD2135" s="109"/>
      <c r="AE2135" s="109"/>
      <c r="AF2135" s="109"/>
      <c r="AG2135" s="109"/>
      <c r="AH2135" s="109"/>
      <c r="AI2135" s="219"/>
      <c r="AJ2135" s="219"/>
      <c r="AK2135" s="109"/>
      <c r="AL2135" s="109"/>
      <c r="AM2135" s="109"/>
      <c r="AN2135" s="109"/>
      <c r="AO2135" s="109"/>
      <c r="AP2135" s="109"/>
      <c r="AQ2135" s="109"/>
      <c r="AR2135" s="109"/>
      <c r="AS2135" s="109"/>
      <c r="AT2135" s="109"/>
      <c r="AU2135" s="109"/>
      <c r="AV2135" s="109"/>
      <c r="AW2135" s="109"/>
      <c r="AX2135" s="109"/>
      <c r="AY2135" s="109"/>
      <c r="AZ2135" s="109"/>
      <c r="BA2135" s="109"/>
      <c r="BB2135" s="219">
        <v>19002124</v>
      </c>
      <c r="BC2135" s="109"/>
      <c r="BD2135" s="213"/>
      <c r="BE2135" s="109"/>
      <c r="BF2135" s="109"/>
      <c r="BG2135" s="109"/>
      <c r="BH2135" s="109"/>
      <c r="BI2135" s="109"/>
      <c r="BJ2135" s="109"/>
      <c r="BK2135" s="109"/>
      <c r="BL2135" s="109"/>
      <c r="BM2135" s="109"/>
      <c r="BN2135" s="109"/>
    </row>
    <row r="2136" spans="1:66">
      <c r="A2136" s="420">
        <v>2125</v>
      </c>
      <c r="B2136" s="211"/>
      <c r="C2136" s="211"/>
      <c r="D2136" s="211"/>
      <c r="E2136" s="211"/>
      <c r="F2136" s="211"/>
      <c r="G2136" s="212"/>
      <c r="H2136" s="109"/>
      <c r="I2136" s="109"/>
      <c r="J2136" s="109"/>
      <c r="K2136" s="213"/>
      <c r="L2136" s="213"/>
      <c r="M2136" s="109"/>
      <c r="N2136" s="109"/>
      <c r="O2136" s="109"/>
      <c r="P2136" s="213"/>
      <c r="Q2136" s="109"/>
      <c r="R2136" s="109"/>
      <c r="S2136" s="109"/>
      <c r="T2136" s="109"/>
      <c r="U2136" s="109"/>
      <c r="V2136" s="109"/>
      <c r="W2136" s="109"/>
      <c r="X2136" s="109"/>
      <c r="Y2136" s="109"/>
      <c r="Z2136" s="109"/>
      <c r="AA2136" s="109"/>
      <c r="AB2136" s="109"/>
      <c r="AC2136" s="109"/>
      <c r="AD2136" s="109"/>
      <c r="AE2136" s="109"/>
      <c r="AF2136" s="109"/>
      <c r="AG2136" s="109"/>
      <c r="AH2136" s="109"/>
      <c r="AI2136" s="219"/>
      <c r="AJ2136" s="219"/>
      <c r="AK2136" s="109"/>
      <c r="AL2136" s="109"/>
      <c r="AM2136" s="109"/>
      <c r="AN2136" s="109"/>
      <c r="AO2136" s="109"/>
      <c r="AP2136" s="109"/>
      <c r="AQ2136" s="109"/>
      <c r="AR2136" s="109"/>
      <c r="AS2136" s="109"/>
      <c r="AT2136" s="109"/>
      <c r="AU2136" s="109"/>
      <c r="AV2136" s="109"/>
      <c r="AW2136" s="109"/>
      <c r="AX2136" s="109"/>
      <c r="AY2136" s="109"/>
      <c r="AZ2136" s="109"/>
      <c r="BA2136" s="109"/>
      <c r="BB2136" s="64">
        <v>19002125</v>
      </c>
      <c r="BC2136" s="109"/>
      <c r="BD2136" s="213"/>
      <c r="BE2136" s="109"/>
      <c r="BF2136" s="109"/>
      <c r="BG2136" s="109"/>
      <c r="BH2136" s="109"/>
      <c r="BI2136" s="109"/>
      <c r="BJ2136" s="109"/>
      <c r="BK2136" s="109"/>
      <c r="BL2136" s="109"/>
      <c r="BM2136" s="109"/>
      <c r="BN2136" s="109"/>
    </row>
    <row r="2137" spans="1:66">
      <c r="A2137" s="420">
        <v>2126</v>
      </c>
      <c r="B2137" s="211"/>
      <c r="C2137" s="211"/>
      <c r="D2137" s="211"/>
      <c r="E2137" s="211"/>
      <c r="F2137" s="211"/>
      <c r="G2137" s="212"/>
      <c r="H2137" s="109"/>
      <c r="I2137" s="109"/>
      <c r="J2137" s="109"/>
      <c r="K2137" s="213"/>
      <c r="L2137" s="213"/>
      <c r="M2137" s="109"/>
      <c r="N2137" s="109"/>
      <c r="O2137" s="109"/>
      <c r="P2137" s="213"/>
      <c r="Q2137" s="109"/>
      <c r="R2137" s="109"/>
      <c r="S2137" s="109"/>
      <c r="T2137" s="109"/>
      <c r="U2137" s="109"/>
      <c r="V2137" s="109"/>
      <c r="W2137" s="109"/>
      <c r="X2137" s="109"/>
      <c r="Y2137" s="109"/>
      <c r="Z2137" s="109"/>
      <c r="AA2137" s="109"/>
      <c r="AB2137" s="109"/>
      <c r="AC2137" s="109"/>
      <c r="AD2137" s="109"/>
      <c r="AE2137" s="109"/>
      <c r="AF2137" s="109"/>
      <c r="AG2137" s="109"/>
      <c r="AH2137" s="109"/>
      <c r="AI2137" s="219"/>
      <c r="AJ2137" s="219"/>
      <c r="AK2137" s="109"/>
      <c r="AL2137" s="109"/>
      <c r="AM2137" s="109"/>
      <c r="AN2137" s="109"/>
      <c r="AO2137" s="109"/>
      <c r="AP2137" s="109"/>
      <c r="AQ2137" s="109"/>
      <c r="AR2137" s="109"/>
      <c r="AS2137" s="109"/>
      <c r="AT2137" s="109"/>
      <c r="AU2137" s="109"/>
      <c r="AV2137" s="109"/>
      <c r="AW2137" s="109"/>
      <c r="AX2137" s="109"/>
      <c r="AY2137" s="109"/>
      <c r="AZ2137" s="109"/>
      <c r="BA2137" s="109"/>
      <c r="BB2137" s="219">
        <v>19002126</v>
      </c>
      <c r="BC2137" s="109"/>
      <c r="BD2137" s="213"/>
      <c r="BE2137" s="109"/>
      <c r="BF2137" s="109"/>
      <c r="BG2137" s="109"/>
      <c r="BH2137" s="109"/>
      <c r="BI2137" s="109"/>
      <c r="BJ2137" s="109"/>
      <c r="BK2137" s="109"/>
      <c r="BL2137" s="109"/>
      <c r="BM2137" s="109"/>
      <c r="BN2137" s="109"/>
    </row>
    <row r="2138" spans="1:66">
      <c r="A2138" s="420">
        <v>2127</v>
      </c>
      <c r="B2138" s="211"/>
      <c r="C2138" s="211"/>
      <c r="D2138" s="211"/>
      <c r="E2138" s="211"/>
      <c r="F2138" s="211"/>
      <c r="G2138" s="212"/>
      <c r="H2138" s="109"/>
      <c r="I2138" s="109"/>
      <c r="J2138" s="109"/>
      <c r="K2138" s="213"/>
      <c r="L2138" s="213"/>
      <c r="M2138" s="109"/>
      <c r="N2138" s="109"/>
      <c r="O2138" s="109"/>
      <c r="P2138" s="213"/>
      <c r="Q2138" s="109"/>
      <c r="R2138" s="109"/>
      <c r="S2138" s="109"/>
      <c r="T2138" s="109"/>
      <c r="U2138" s="109"/>
      <c r="V2138" s="109"/>
      <c r="W2138" s="109"/>
      <c r="X2138" s="109"/>
      <c r="Y2138" s="109"/>
      <c r="Z2138" s="109"/>
      <c r="AA2138" s="109"/>
      <c r="AB2138" s="109"/>
      <c r="AC2138" s="109"/>
      <c r="AD2138" s="109"/>
      <c r="AE2138" s="109"/>
      <c r="AF2138" s="109"/>
      <c r="AG2138" s="109"/>
      <c r="AH2138" s="109"/>
      <c r="AI2138" s="219"/>
      <c r="AJ2138" s="219"/>
      <c r="AK2138" s="109"/>
      <c r="AL2138" s="109"/>
      <c r="AM2138" s="109"/>
      <c r="AN2138" s="109"/>
      <c r="AO2138" s="109"/>
      <c r="AP2138" s="109"/>
      <c r="AQ2138" s="109"/>
      <c r="AR2138" s="109"/>
      <c r="AS2138" s="109"/>
      <c r="AT2138" s="109"/>
      <c r="AU2138" s="109"/>
      <c r="AV2138" s="109"/>
      <c r="AW2138" s="109"/>
      <c r="AX2138" s="109"/>
      <c r="AY2138" s="109"/>
      <c r="AZ2138" s="109"/>
      <c r="BA2138" s="109"/>
      <c r="BB2138" s="64">
        <v>19002127</v>
      </c>
      <c r="BC2138" s="109"/>
      <c r="BD2138" s="213"/>
      <c r="BE2138" s="109"/>
      <c r="BF2138" s="109"/>
      <c r="BG2138" s="109"/>
      <c r="BH2138" s="109"/>
      <c r="BI2138" s="109"/>
      <c r="BJ2138" s="109"/>
      <c r="BK2138" s="109"/>
      <c r="BL2138" s="109"/>
      <c r="BM2138" s="109"/>
      <c r="BN2138" s="109"/>
    </row>
    <row r="2139" spans="1:66">
      <c r="A2139" s="420">
        <v>2128</v>
      </c>
      <c r="B2139" s="211"/>
      <c r="C2139" s="211"/>
      <c r="D2139" s="211"/>
      <c r="E2139" s="211"/>
      <c r="F2139" s="211"/>
      <c r="G2139" s="212"/>
      <c r="H2139" s="109"/>
      <c r="I2139" s="109"/>
      <c r="J2139" s="109"/>
      <c r="K2139" s="213"/>
      <c r="L2139" s="213"/>
      <c r="M2139" s="109"/>
      <c r="N2139" s="109"/>
      <c r="O2139" s="109"/>
      <c r="P2139" s="213"/>
      <c r="Q2139" s="109"/>
      <c r="R2139" s="109"/>
      <c r="S2139" s="109"/>
      <c r="T2139" s="109"/>
      <c r="U2139" s="109"/>
      <c r="V2139" s="109"/>
      <c r="W2139" s="109"/>
      <c r="X2139" s="109"/>
      <c r="Y2139" s="109"/>
      <c r="Z2139" s="109"/>
      <c r="AA2139" s="109"/>
      <c r="AB2139" s="109"/>
      <c r="AC2139" s="109"/>
      <c r="AD2139" s="109"/>
      <c r="AE2139" s="109"/>
      <c r="AF2139" s="109"/>
      <c r="AG2139" s="109"/>
      <c r="AH2139" s="109"/>
      <c r="AI2139" s="219"/>
      <c r="AJ2139" s="219"/>
      <c r="AK2139" s="109"/>
      <c r="AL2139" s="109"/>
      <c r="AM2139" s="109"/>
      <c r="AN2139" s="109"/>
      <c r="AO2139" s="109"/>
      <c r="AP2139" s="109"/>
      <c r="AQ2139" s="109"/>
      <c r="AR2139" s="109"/>
      <c r="AS2139" s="109"/>
      <c r="AT2139" s="109"/>
      <c r="AU2139" s="109"/>
      <c r="AV2139" s="109"/>
      <c r="AW2139" s="109"/>
      <c r="AX2139" s="109"/>
      <c r="AY2139" s="109"/>
      <c r="AZ2139" s="109"/>
      <c r="BA2139" s="109"/>
      <c r="BB2139" s="219">
        <v>19002128</v>
      </c>
      <c r="BC2139" s="109"/>
      <c r="BD2139" s="213"/>
      <c r="BE2139" s="109"/>
      <c r="BF2139" s="109"/>
      <c r="BG2139" s="109"/>
      <c r="BH2139" s="109"/>
      <c r="BI2139" s="109"/>
      <c r="BJ2139" s="109"/>
      <c r="BK2139" s="109"/>
      <c r="BL2139" s="109"/>
      <c r="BM2139" s="109"/>
      <c r="BN2139" s="109"/>
    </row>
    <row r="2140" spans="1:66">
      <c r="A2140" s="420">
        <v>2129</v>
      </c>
      <c r="B2140" s="211"/>
      <c r="C2140" s="211"/>
      <c r="D2140" s="211"/>
      <c r="E2140" s="211"/>
      <c r="F2140" s="211"/>
      <c r="G2140" s="212"/>
      <c r="H2140" s="109"/>
      <c r="I2140" s="109"/>
      <c r="J2140" s="109"/>
      <c r="K2140" s="213"/>
      <c r="L2140" s="213"/>
      <c r="M2140" s="109"/>
      <c r="N2140" s="109"/>
      <c r="O2140" s="109"/>
      <c r="P2140" s="213"/>
      <c r="Q2140" s="109"/>
      <c r="R2140" s="109"/>
      <c r="S2140" s="109"/>
      <c r="T2140" s="109"/>
      <c r="U2140" s="109"/>
      <c r="V2140" s="109"/>
      <c r="W2140" s="109"/>
      <c r="X2140" s="109"/>
      <c r="Y2140" s="109"/>
      <c r="Z2140" s="109"/>
      <c r="AA2140" s="109"/>
      <c r="AB2140" s="109"/>
      <c r="AC2140" s="109"/>
      <c r="AD2140" s="109"/>
      <c r="AE2140" s="109"/>
      <c r="AF2140" s="109"/>
      <c r="AG2140" s="109"/>
      <c r="AH2140" s="109"/>
      <c r="AI2140" s="219"/>
      <c r="AJ2140" s="219"/>
      <c r="AK2140" s="109"/>
      <c r="AL2140" s="109"/>
      <c r="AM2140" s="109"/>
      <c r="AN2140" s="109"/>
      <c r="AO2140" s="109"/>
      <c r="AP2140" s="109"/>
      <c r="AQ2140" s="109"/>
      <c r="AR2140" s="109"/>
      <c r="AS2140" s="109"/>
      <c r="AT2140" s="109"/>
      <c r="AU2140" s="109"/>
      <c r="AV2140" s="109"/>
      <c r="AW2140" s="109"/>
      <c r="AX2140" s="109"/>
      <c r="AY2140" s="109"/>
      <c r="AZ2140" s="109"/>
      <c r="BA2140" s="109"/>
      <c r="BB2140" s="64">
        <v>19002129</v>
      </c>
      <c r="BC2140" s="109"/>
      <c r="BD2140" s="213"/>
      <c r="BE2140" s="109"/>
      <c r="BF2140" s="109"/>
      <c r="BG2140" s="109"/>
      <c r="BH2140" s="109"/>
      <c r="BI2140" s="109"/>
      <c r="BJ2140" s="109"/>
      <c r="BK2140" s="109"/>
      <c r="BL2140" s="109"/>
      <c r="BM2140" s="109"/>
      <c r="BN2140" s="109"/>
    </row>
    <row r="2141" spans="1:66">
      <c r="A2141" s="420">
        <v>2130</v>
      </c>
      <c r="B2141" s="211"/>
      <c r="C2141" s="211"/>
      <c r="D2141" s="211"/>
      <c r="E2141" s="211"/>
      <c r="F2141" s="211"/>
      <c r="G2141" s="212"/>
      <c r="H2141" s="109"/>
      <c r="I2141" s="109"/>
      <c r="J2141" s="109"/>
      <c r="K2141" s="213"/>
      <c r="L2141" s="213"/>
      <c r="M2141" s="109"/>
      <c r="N2141" s="109"/>
      <c r="O2141" s="109"/>
      <c r="P2141" s="213"/>
      <c r="Q2141" s="109"/>
      <c r="R2141" s="109"/>
      <c r="S2141" s="109"/>
      <c r="T2141" s="109"/>
      <c r="U2141" s="109"/>
      <c r="V2141" s="109"/>
      <c r="W2141" s="109"/>
      <c r="X2141" s="109"/>
      <c r="Y2141" s="109"/>
      <c r="Z2141" s="109"/>
      <c r="AA2141" s="109"/>
      <c r="AB2141" s="109"/>
      <c r="AC2141" s="109"/>
      <c r="AD2141" s="109"/>
      <c r="AE2141" s="109"/>
      <c r="AF2141" s="109"/>
      <c r="AG2141" s="109"/>
      <c r="AH2141" s="109"/>
      <c r="AI2141" s="219"/>
      <c r="AJ2141" s="219"/>
      <c r="AK2141" s="109"/>
      <c r="AL2141" s="109"/>
      <c r="AM2141" s="109"/>
      <c r="AN2141" s="109"/>
      <c r="AO2141" s="109"/>
      <c r="AP2141" s="109"/>
      <c r="AQ2141" s="109"/>
      <c r="AR2141" s="109"/>
      <c r="AS2141" s="109"/>
      <c r="AT2141" s="109"/>
      <c r="AU2141" s="109"/>
      <c r="AV2141" s="109"/>
      <c r="AW2141" s="109"/>
      <c r="AX2141" s="109"/>
      <c r="AY2141" s="109"/>
      <c r="AZ2141" s="109"/>
      <c r="BA2141" s="109"/>
      <c r="BB2141" s="219">
        <v>19002130</v>
      </c>
      <c r="BC2141" s="109"/>
      <c r="BD2141" s="213"/>
      <c r="BE2141" s="109"/>
      <c r="BF2141" s="109"/>
      <c r="BG2141" s="109"/>
      <c r="BH2141" s="109"/>
      <c r="BI2141" s="109"/>
      <c r="BJ2141" s="109"/>
      <c r="BK2141" s="109"/>
      <c r="BL2141" s="109"/>
      <c r="BM2141" s="109"/>
      <c r="BN2141" s="109"/>
    </row>
    <row r="2142" spans="1:66">
      <c r="A2142" s="420">
        <v>2131</v>
      </c>
      <c r="B2142" s="211"/>
      <c r="C2142" s="211"/>
      <c r="D2142" s="211"/>
      <c r="E2142" s="211"/>
      <c r="F2142" s="211"/>
      <c r="G2142" s="212"/>
      <c r="H2142" s="109"/>
      <c r="I2142" s="109"/>
      <c r="J2142" s="109"/>
      <c r="K2142" s="213"/>
      <c r="L2142" s="213"/>
      <c r="M2142" s="109"/>
      <c r="N2142" s="109"/>
      <c r="O2142" s="109"/>
      <c r="P2142" s="213"/>
      <c r="Q2142" s="109"/>
      <c r="R2142" s="109"/>
      <c r="S2142" s="109"/>
      <c r="T2142" s="109"/>
      <c r="U2142" s="109"/>
      <c r="V2142" s="109"/>
      <c r="W2142" s="109"/>
      <c r="X2142" s="109"/>
      <c r="Y2142" s="109"/>
      <c r="Z2142" s="109"/>
      <c r="AA2142" s="109"/>
      <c r="AB2142" s="109"/>
      <c r="AC2142" s="109"/>
      <c r="AD2142" s="109"/>
      <c r="AE2142" s="109"/>
      <c r="AF2142" s="109"/>
      <c r="AG2142" s="109"/>
      <c r="AH2142" s="109"/>
      <c r="AI2142" s="219"/>
      <c r="AJ2142" s="219"/>
      <c r="AK2142" s="109"/>
      <c r="AL2142" s="109"/>
      <c r="AM2142" s="109"/>
      <c r="AN2142" s="109"/>
      <c r="AO2142" s="109"/>
      <c r="AP2142" s="109"/>
      <c r="AQ2142" s="109"/>
      <c r="AR2142" s="109"/>
      <c r="AS2142" s="109"/>
      <c r="AT2142" s="109"/>
      <c r="AU2142" s="109"/>
      <c r="AV2142" s="109"/>
      <c r="AW2142" s="109"/>
      <c r="AX2142" s="109"/>
      <c r="AY2142" s="109"/>
      <c r="AZ2142" s="109"/>
      <c r="BA2142" s="109"/>
      <c r="BB2142" s="64">
        <v>19002131</v>
      </c>
      <c r="BC2142" s="109"/>
      <c r="BD2142" s="213"/>
      <c r="BE2142" s="109"/>
      <c r="BF2142" s="109"/>
      <c r="BG2142" s="109"/>
      <c r="BH2142" s="109"/>
      <c r="BI2142" s="109"/>
      <c r="BJ2142" s="109"/>
      <c r="BK2142" s="109"/>
      <c r="BL2142" s="109"/>
      <c r="BM2142" s="109"/>
      <c r="BN2142" s="109"/>
    </row>
    <row r="2143" spans="1:66">
      <c r="A2143" s="420">
        <v>2132</v>
      </c>
      <c r="B2143" s="211"/>
      <c r="C2143" s="211"/>
      <c r="D2143" s="211"/>
      <c r="E2143" s="211"/>
      <c r="F2143" s="211"/>
      <c r="G2143" s="212"/>
      <c r="H2143" s="109"/>
      <c r="I2143" s="109"/>
      <c r="J2143" s="109"/>
      <c r="K2143" s="213"/>
      <c r="L2143" s="213"/>
      <c r="M2143" s="109"/>
      <c r="N2143" s="109"/>
      <c r="O2143" s="109"/>
      <c r="P2143" s="213"/>
      <c r="Q2143" s="109"/>
      <c r="R2143" s="109"/>
      <c r="S2143" s="109"/>
      <c r="T2143" s="109"/>
      <c r="U2143" s="109"/>
      <c r="V2143" s="109"/>
      <c r="W2143" s="109"/>
      <c r="X2143" s="109"/>
      <c r="Y2143" s="109"/>
      <c r="Z2143" s="109"/>
      <c r="AA2143" s="109"/>
      <c r="AB2143" s="109"/>
      <c r="AC2143" s="109"/>
      <c r="AD2143" s="109"/>
      <c r="AE2143" s="109"/>
      <c r="AF2143" s="109"/>
      <c r="AG2143" s="109"/>
      <c r="AH2143" s="109"/>
      <c r="AI2143" s="219"/>
      <c r="AJ2143" s="219"/>
      <c r="AK2143" s="109"/>
      <c r="AL2143" s="109"/>
      <c r="AM2143" s="109"/>
      <c r="AN2143" s="109"/>
      <c r="AO2143" s="109"/>
      <c r="AP2143" s="109"/>
      <c r="AQ2143" s="109"/>
      <c r="AR2143" s="109"/>
      <c r="AS2143" s="109"/>
      <c r="AT2143" s="109"/>
      <c r="AU2143" s="109"/>
      <c r="AV2143" s="109"/>
      <c r="AW2143" s="109"/>
      <c r="AX2143" s="109"/>
      <c r="AY2143" s="109"/>
      <c r="AZ2143" s="109"/>
      <c r="BA2143" s="109"/>
      <c r="BB2143" s="219">
        <v>19002132</v>
      </c>
      <c r="BC2143" s="109"/>
      <c r="BD2143" s="213"/>
      <c r="BE2143" s="109"/>
      <c r="BF2143" s="109"/>
      <c r="BG2143" s="109"/>
      <c r="BH2143" s="109"/>
      <c r="BI2143" s="109"/>
      <c r="BJ2143" s="109"/>
      <c r="BK2143" s="109"/>
      <c r="BL2143" s="109"/>
      <c r="BM2143" s="109"/>
      <c r="BN2143" s="109"/>
    </row>
    <row r="2144" spans="1:66">
      <c r="A2144" s="420">
        <v>2133</v>
      </c>
      <c r="B2144" s="211"/>
      <c r="C2144" s="211"/>
      <c r="D2144" s="211"/>
      <c r="E2144" s="211"/>
      <c r="F2144" s="211"/>
      <c r="G2144" s="212"/>
      <c r="H2144" s="109"/>
      <c r="I2144" s="109"/>
      <c r="J2144" s="109"/>
      <c r="K2144" s="213"/>
      <c r="L2144" s="213"/>
      <c r="M2144" s="109"/>
      <c r="N2144" s="109"/>
      <c r="O2144" s="109"/>
      <c r="P2144" s="213"/>
      <c r="Q2144" s="109"/>
      <c r="R2144" s="109"/>
      <c r="S2144" s="109"/>
      <c r="T2144" s="109"/>
      <c r="U2144" s="109"/>
      <c r="V2144" s="109"/>
      <c r="W2144" s="109"/>
      <c r="X2144" s="109"/>
      <c r="Y2144" s="109"/>
      <c r="Z2144" s="109"/>
      <c r="AA2144" s="109"/>
      <c r="AB2144" s="109"/>
      <c r="AC2144" s="109"/>
      <c r="AD2144" s="109"/>
      <c r="AE2144" s="109"/>
      <c r="AF2144" s="109"/>
      <c r="AG2144" s="109"/>
      <c r="AH2144" s="109"/>
      <c r="AI2144" s="219"/>
      <c r="AJ2144" s="219"/>
      <c r="AK2144" s="109"/>
      <c r="AL2144" s="109"/>
      <c r="AM2144" s="109"/>
      <c r="AN2144" s="109"/>
      <c r="AO2144" s="109"/>
      <c r="AP2144" s="109"/>
      <c r="AQ2144" s="109"/>
      <c r="AR2144" s="109"/>
      <c r="AS2144" s="109"/>
      <c r="AT2144" s="109"/>
      <c r="AU2144" s="109"/>
      <c r="AV2144" s="109"/>
      <c r="AW2144" s="109"/>
      <c r="AX2144" s="109"/>
      <c r="AY2144" s="109"/>
      <c r="AZ2144" s="109"/>
      <c r="BA2144" s="109"/>
      <c r="BB2144" s="64">
        <v>19002133</v>
      </c>
      <c r="BC2144" s="109"/>
      <c r="BD2144" s="213"/>
      <c r="BE2144" s="109"/>
      <c r="BF2144" s="109"/>
      <c r="BG2144" s="109"/>
      <c r="BH2144" s="109"/>
      <c r="BI2144" s="109"/>
      <c r="BJ2144" s="109"/>
      <c r="BK2144" s="109"/>
      <c r="BL2144" s="109"/>
      <c r="BM2144" s="109"/>
      <c r="BN2144" s="109"/>
    </row>
    <row r="2145" spans="1:66">
      <c r="A2145" s="420">
        <v>2134</v>
      </c>
      <c r="B2145" s="211"/>
      <c r="C2145" s="211"/>
      <c r="D2145" s="211"/>
      <c r="E2145" s="211"/>
      <c r="F2145" s="211"/>
      <c r="G2145" s="212"/>
      <c r="H2145" s="109"/>
      <c r="I2145" s="109"/>
      <c r="J2145" s="109"/>
      <c r="K2145" s="213"/>
      <c r="L2145" s="213"/>
      <c r="M2145" s="109"/>
      <c r="N2145" s="109"/>
      <c r="O2145" s="109"/>
      <c r="P2145" s="213"/>
      <c r="Q2145" s="109"/>
      <c r="R2145" s="109"/>
      <c r="S2145" s="109"/>
      <c r="T2145" s="109"/>
      <c r="U2145" s="109"/>
      <c r="V2145" s="109"/>
      <c r="W2145" s="109"/>
      <c r="X2145" s="109"/>
      <c r="Y2145" s="109"/>
      <c r="Z2145" s="109"/>
      <c r="AA2145" s="109"/>
      <c r="AB2145" s="109"/>
      <c r="AC2145" s="109"/>
      <c r="AD2145" s="109"/>
      <c r="AE2145" s="109"/>
      <c r="AF2145" s="109"/>
      <c r="AG2145" s="109"/>
      <c r="AH2145" s="109"/>
      <c r="AI2145" s="219"/>
      <c r="AJ2145" s="219"/>
      <c r="AK2145" s="109"/>
      <c r="AL2145" s="109"/>
      <c r="AM2145" s="109"/>
      <c r="AN2145" s="109"/>
      <c r="AO2145" s="109"/>
      <c r="AP2145" s="109"/>
      <c r="AQ2145" s="109"/>
      <c r="AR2145" s="109"/>
      <c r="AS2145" s="109"/>
      <c r="AT2145" s="109"/>
      <c r="AU2145" s="109"/>
      <c r="AV2145" s="109"/>
      <c r="AW2145" s="109"/>
      <c r="AX2145" s="109"/>
      <c r="AY2145" s="109"/>
      <c r="AZ2145" s="109"/>
      <c r="BA2145" s="109"/>
      <c r="BB2145" s="219">
        <v>19002134</v>
      </c>
      <c r="BC2145" s="109"/>
      <c r="BD2145" s="213"/>
      <c r="BE2145" s="109"/>
      <c r="BF2145" s="109"/>
      <c r="BG2145" s="109"/>
      <c r="BH2145" s="109"/>
      <c r="BI2145" s="109"/>
      <c r="BJ2145" s="109"/>
      <c r="BK2145" s="109"/>
      <c r="BL2145" s="109"/>
      <c r="BM2145" s="109"/>
      <c r="BN2145" s="109"/>
    </row>
    <row r="2146" spans="1:66">
      <c r="A2146" s="420">
        <v>2135</v>
      </c>
      <c r="B2146" s="211"/>
      <c r="C2146" s="211"/>
      <c r="D2146" s="211"/>
      <c r="E2146" s="211"/>
      <c r="F2146" s="211"/>
      <c r="G2146" s="212"/>
      <c r="H2146" s="109"/>
      <c r="I2146" s="109"/>
      <c r="J2146" s="109"/>
      <c r="K2146" s="213"/>
      <c r="L2146" s="213"/>
      <c r="M2146" s="109"/>
      <c r="N2146" s="109"/>
      <c r="O2146" s="109"/>
      <c r="P2146" s="213"/>
      <c r="Q2146" s="109"/>
      <c r="R2146" s="109"/>
      <c r="S2146" s="109"/>
      <c r="T2146" s="109"/>
      <c r="U2146" s="109"/>
      <c r="V2146" s="109"/>
      <c r="W2146" s="109"/>
      <c r="X2146" s="109"/>
      <c r="Y2146" s="109"/>
      <c r="Z2146" s="109"/>
      <c r="AA2146" s="109"/>
      <c r="AB2146" s="109"/>
      <c r="AC2146" s="109"/>
      <c r="AD2146" s="109"/>
      <c r="AE2146" s="109"/>
      <c r="AF2146" s="109"/>
      <c r="AG2146" s="109"/>
      <c r="AH2146" s="109"/>
      <c r="AI2146" s="219"/>
      <c r="AJ2146" s="219"/>
      <c r="AK2146" s="109"/>
      <c r="AL2146" s="109"/>
      <c r="AM2146" s="109"/>
      <c r="AN2146" s="109"/>
      <c r="AO2146" s="109"/>
      <c r="AP2146" s="109"/>
      <c r="AQ2146" s="109"/>
      <c r="AR2146" s="109"/>
      <c r="AS2146" s="109"/>
      <c r="AT2146" s="109"/>
      <c r="AU2146" s="109"/>
      <c r="AV2146" s="109"/>
      <c r="AW2146" s="109"/>
      <c r="AX2146" s="109"/>
      <c r="AY2146" s="109"/>
      <c r="AZ2146" s="109"/>
      <c r="BA2146" s="109"/>
      <c r="BB2146" s="64">
        <v>19002135</v>
      </c>
      <c r="BC2146" s="109"/>
      <c r="BD2146" s="213"/>
      <c r="BE2146" s="109"/>
      <c r="BF2146" s="109"/>
      <c r="BG2146" s="109"/>
      <c r="BH2146" s="109"/>
      <c r="BI2146" s="109"/>
      <c r="BJ2146" s="109"/>
      <c r="BK2146" s="109"/>
      <c r="BL2146" s="109"/>
      <c r="BM2146" s="109"/>
      <c r="BN2146" s="109"/>
    </row>
    <row r="2147" spans="1:66">
      <c r="A2147" s="420">
        <v>2136</v>
      </c>
      <c r="B2147" s="211"/>
      <c r="C2147" s="211"/>
      <c r="D2147" s="211"/>
      <c r="E2147" s="211"/>
      <c r="F2147" s="211"/>
      <c r="G2147" s="212"/>
      <c r="H2147" s="109"/>
      <c r="I2147" s="109"/>
      <c r="J2147" s="109"/>
      <c r="K2147" s="213"/>
      <c r="L2147" s="213"/>
      <c r="M2147" s="109"/>
      <c r="N2147" s="109"/>
      <c r="O2147" s="109"/>
      <c r="P2147" s="213"/>
      <c r="Q2147" s="109"/>
      <c r="R2147" s="109"/>
      <c r="S2147" s="109"/>
      <c r="T2147" s="109"/>
      <c r="U2147" s="109"/>
      <c r="V2147" s="109"/>
      <c r="W2147" s="109"/>
      <c r="X2147" s="109"/>
      <c r="Y2147" s="109"/>
      <c r="Z2147" s="109"/>
      <c r="AA2147" s="109"/>
      <c r="AB2147" s="109"/>
      <c r="AC2147" s="109"/>
      <c r="AD2147" s="109"/>
      <c r="AE2147" s="109"/>
      <c r="AF2147" s="109"/>
      <c r="AG2147" s="109"/>
      <c r="AH2147" s="109"/>
      <c r="AI2147" s="219"/>
      <c r="AJ2147" s="219"/>
      <c r="AK2147" s="109"/>
      <c r="AL2147" s="109"/>
      <c r="AM2147" s="109"/>
      <c r="AN2147" s="109"/>
      <c r="AO2147" s="109"/>
      <c r="AP2147" s="109"/>
      <c r="AQ2147" s="109"/>
      <c r="AR2147" s="109"/>
      <c r="AS2147" s="109"/>
      <c r="AT2147" s="109"/>
      <c r="AU2147" s="109"/>
      <c r="AV2147" s="109"/>
      <c r="AW2147" s="109"/>
      <c r="AX2147" s="109"/>
      <c r="AY2147" s="109"/>
      <c r="AZ2147" s="109"/>
      <c r="BA2147" s="109"/>
      <c r="BB2147" s="219">
        <v>19002136</v>
      </c>
      <c r="BC2147" s="109"/>
      <c r="BD2147" s="213"/>
      <c r="BE2147" s="109"/>
      <c r="BF2147" s="109"/>
      <c r="BG2147" s="109"/>
      <c r="BH2147" s="109"/>
      <c r="BI2147" s="109"/>
      <c r="BJ2147" s="109"/>
      <c r="BK2147" s="109"/>
      <c r="BL2147" s="109"/>
      <c r="BM2147" s="109"/>
      <c r="BN2147" s="109"/>
    </row>
    <row r="2148" spans="1:66">
      <c r="A2148" s="420">
        <v>2137</v>
      </c>
      <c r="B2148" s="211"/>
      <c r="C2148" s="211"/>
      <c r="D2148" s="211"/>
      <c r="E2148" s="211"/>
      <c r="F2148" s="211"/>
      <c r="G2148" s="212"/>
      <c r="H2148" s="109"/>
      <c r="I2148" s="109"/>
      <c r="J2148" s="109"/>
      <c r="K2148" s="213"/>
      <c r="L2148" s="213"/>
      <c r="M2148" s="109"/>
      <c r="N2148" s="109"/>
      <c r="O2148" s="109"/>
      <c r="P2148" s="213"/>
      <c r="Q2148" s="109"/>
      <c r="R2148" s="109"/>
      <c r="S2148" s="109"/>
      <c r="T2148" s="109"/>
      <c r="U2148" s="109"/>
      <c r="V2148" s="109"/>
      <c r="W2148" s="109"/>
      <c r="X2148" s="109"/>
      <c r="Y2148" s="109"/>
      <c r="Z2148" s="109"/>
      <c r="AA2148" s="109"/>
      <c r="AB2148" s="109"/>
      <c r="AC2148" s="109"/>
      <c r="AD2148" s="109"/>
      <c r="AE2148" s="109"/>
      <c r="AF2148" s="109"/>
      <c r="AG2148" s="109"/>
      <c r="AH2148" s="109"/>
      <c r="AI2148" s="219"/>
      <c r="AJ2148" s="219"/>
      <c r="AK2148" s="109"/>
      <c r="AL2148" s="109"/>
      <c r="AM2148" s="109"/>
      <c r="AN2148" s="109"/>
      <c r="AO2148" s="109"/>
      <c r="AP2148" s="109"/>
      <c r="AQ2148" s="109"/>
      <c r="AR2148" s="109"/>
      <c r="AS2148" s="109"/>
      <c r="AT2148" s="109"/>
      <c r="AU2148" s="109"/>
      <c r="AV2148" s="109"/>
      <c r="AW2148" s="109"/>
      <c r="AX2148" s="109"/>
      <c r="AY2148" s="109"/>
      <c r="AZ2148" s="109"/>
      <c r="BA2148" s="109"/>
      <c r="BB2148" s="64">
        <v>19002137</v>
      </c>
      <c r="BC2148" s="109"/>
      <c r="BD2148" s="213"/>
      <c r="BE2148" s="109"/>
      <c r="BF2148" s="109"/>
      <c r="BG2148" s="109"/>
      <c r="BH2148" s="109"/>
      <c r="BI2148" s="109"/>
      <c r="BJ2148" s="109"/>
      <c r="BK2148" s="109"/>
      <c r="BL2148" s="109"/>
      <c r="BM2148" s="109"/>
      <c r="BN2148" s="109"/>
    </row>
    <row r="2149" spans="1:66">
      <c r="A2149" s="420">
        <v>2138</v>
      </c>
      <c r="B2149" s="211"/>
      <c r="C2149" s="211"/>
      <c r="D2149" s="211"/>
      <c r="E2149" s="211"/>
      <c r="F2149" s="211"/>
      <c r="G2149" s="212"/>
      <c r="H2149" s="109"/>
      <c r="I2149" s="109"/>
      <c r="J2149" s="109"/>
      <c r="K2149" s="213"/>
      <c r="L2149" s="213"/>
      <c r="M2149" s="109"/>
      <c r="N2149" s="109"/>
      <c r="O2149" s="109"/>
      <c r="P2149" s="213"/>
      <c r="Q2149" s="109"/>
      <c r="R2149" s="109"/>
      <c r="S2149" s="109"/>
      <c r="T2149" s="109"/>
      <c r="U2149" s="109"/>
      <c r="V2149" s="109"/>
      <c r="W2149" s="109"/>
      <c r="X2149" s="109"/>
      <c r="Y2149" s="109"/>
      <c r="Z2149" s="109"/>
      <c r="AA2149" s="109"/>
      <c r="AB2149" s="109"/>
      <c r="AC2149" s="109"/>
      <c r="AD2149" s="109"/>
      <c r="AE2149" s="109"/>
      <c r="AF2149" s="109"/>
      <c r="AG2149" s="109"/>
      <c r="AH2149" s="109"/>
      <c r="AI2149" s="219"/>
      <c r="AJ2149" s="219"/>
      <c r="AK2149" s="109"/>
      <c r="AL2149" s="109"/>
      <c r="AM2149" s="109"/>
      <c r="AN2149" s="109"/>
      <c r="AO2149" s="109"/>
      <c r="AP2149" s="109"/>
      <c r="AQ2149" s="109"/>
      <c r="AR2149" s="109"/>
      <c r="AS2149" s="109"/>
      <c r="AT2149" s="109"/>
      <c r="AU2149" s="109"/>
      <c r="AV2149" s="109"/>
      <c r="AW2149" s="109"/>
      <c r="AX2149" s="109"/>
      <c r="AY2149" s="109"/>
      <c r="AZ2149" s="109"/>
      <c r="BA2149" s="109"/>
      <c r="BB2149" s="219">
        <v>19002138</v>
      </c>
      <c r="BC2149" s="109"/>
      <c r="BD2149" s="213"/>
      <c r="BE2149" s="109"/>
      <c r="BF2149" s="109"/>
      <c r="BG2149" s="109"/>
      <c r="BH2149" s="109"/>
      <c r="BI2149" s="109"/>
      <c r="BJ2149" s="109"/>
      <c r="BK2149" s="109"/>
      <c r="BL2149" s="109"/>
      <c r="BM2149" s="109"/>
      <c r="BN2149" s="109"/>
    </row>
    <row r="2150" spans="1:66">
      <c r="A2150" s="420">
        <v>2139</v>
      </c>
      <c r="B2150" s="211"/>
      <c r="C2150" s="211"/>
      <c r="D2150" s="211"/>
      <c r="E2150" s="211"/>
      <c r="F2150" s="211"/>
      <c r="G2150" s="212"/>
      <c r="H2150" s="109"/>
      <c r="I2150" s="109"/>
      <c r="J2150" s="109"/>
      <c r="K2150" s="213"/>
      <c r="L2150" s="213"/>
      <c r="M2150" s="109"/>
      <c r="N2150" s="109"/>
      <c r="O2150" s="109"/>
      <c r="P2150" s="213"/>
      <c r="Q2150" s="109"/>
      <c r="R2150" s="109"/>
      <c r="S2150" s="109"/>
      <c r="T2150" s="109"/>
      <c r="U2150" s="109"/>
      <c r="V2150" s="109"/>
      <c r="W2150" s="109"/>
      <c r="X2150" s="109"/>
      <c r="Y2150" s="109"/>
      <c r="Z2150" s="109"/>
      <c r="AA2150" s="109"/>
      <c r="AB2150" s="109"/>
      <c r="AC2150" s="109"/>
      <c r="AD2150" s="109"/>
      <c r="AE2150" s="109"/>
      <c r="AF2150" s="109"/>
      <c r="AG2150" s="109"/>
      <c r="AH2150" s="109"/>
      <c r="AI2150" s="219"/>
      <c r="AJ2150" s="219"/>
      <c r="AK2150" s="109"/>
      <c r="AL2150" s="109"/>
      <c r="AM2150" s="109"/>
      <c r="AN2150" s="109"/>
      <c r="AO2150" s="109"/>
      <c r="AP2150" s="109"/>
      <c r="AQ2150" s="109"/>
      <c r="AR2150" s="109"/>
      <c r="AS2150" s="109"/>
      <c r="AT2150" s="109"/>
      <c r="AU2150" s="109"/>
      <c r="AV2150" s="109"/>
      <c r="AW2150" s="109"/>
      <c r="AX2150" s="109"/>
      <c r="AY2150" s="109"/>
      <c r="AZ2150" s="109"/>
      <c r="BA2150" s="109"/>
      <c r="BB2150" s="64">
        <v>19002139</v>
      </c>
      <c r="BC2150" s="109"/>
      <c r="BD2150" s="213"/>
      <c r="BE2150" s="109"/>
      <c r="BF2150" s="109"/>
      <c r="BG2150" s="109"/>
      <c r="BH2150" s="109"/>
      <c r="BI2150" s="109"/>
      <c r="BJ2150" s="109"/>
      <c r="BK2150" s="109"/>
      <c r="BL2150" s="109"/>
      <c r="BM2150" s="109"/>
      <c r="BN2150" s="109"/>
    </row>
    <row r="2151" spans="1:66">
      <c r="A2151" s="420">
        <v>2140</v>
      </c>
      <c r="B2151" s="211"/>
      <c r="C2151" s="211"/>
      <c r="D2151" s="211"/>
      <c r="E2151" s="211"/>
      <c r="F2151" s="211"/>
      <c r="G2151" s="212"/>
      <c r="H2151" s="109"/>
      <c r="I2151" s="109"/>
      <c r="J2151" s="109"/>
      <c r="K2151" s="213"/>
      <c r="L2151" s="213"/>
      <c r="M2151" s="109"/>
      <c r="N2151" s="109"/>
      <c r="O2151" s="109"/>
      <c r="P2151" s="213"/>
      <c r="Q2151" s="109"/>
      <c r="R2151" s="109"/>
      <c r="S2151" s="109"/>
      <c r="T2151" s="109"/>
      <c r="U2151" s="109"/>
      <c r="V2151" s="109"/>
      <c r="W2151" s="109"/>
      <c r="X2151" s="109"/>
      <c r="Y2151" s="109"/>
      <c r="Z2151" s="109"/>
      <c r="AA2151" s="109"/>
      <c r="AB2151" s="109"/>
      <c r="AC2151" s="109"/>
      <c r="AD2151" s="109"/>
      <c r="AE2151" s="109"/>
      <c r="AF2151" s="109"/>
      <c r="AG2151" s="109"/>
      <c r="AH2151" s="109"/>
      <c r="AI2151" s="219"/>
      <c r="AJ2151" s="219"/>
      <c r="AK2151" s="109"/>
      <c r="AL2151" s="109"/>
      <c r="AM2151" s="109"/>
      <c r="AN2151" s="109"/>
      <c r="AO2151" s="109"/>
      <c r="AP2151" s="109"/>
      <c r="AQ2151" s="109"/>
      <c r="AR2151" s="109"/>
      <c r="AS2151" s="109"/>
      <c r="AT2151" s="109"/>
      <c r="AU2151" s="109"/>
      <c r="AV2151" s="109"/>
      <c r="AW2151" s="109"/>
      <c r="AX2151" s="109"/>
      <c r="AY2151" s="109"/>
      <c r="AZ2151" s="109"/>
      <c r="BA2151" s="109"/>
      <c r="BB2151" s="219">
        <v>19002140</v>
      </c>
      <c r="BC2151" s="109"/>
      <c r="BD2151" s="213"/>
      <c r="BE2151" s="109"/>
      <c r="BF2151" s="109"/>
      <c r="BG2151" s="109"/>
      <c r="BH2151" s="109"/>
      <c r="BI2151" s="109"/>
      <c r="BJ2151" s="109"/>
      <c r="BK2151" s="109"/>
      <c r="BL2151" s="109"/>
      <c r="BM2151" s="109"/>
      <c r="BN2151" s="109"/>
    </row>
    <row r="2152" spans="1:66">
      <c r="A2152" s="420">
        <v>2141</v>
      </c>
      <c r="B2152" s="211"/>
      <c r="C2152" s="211"/>
      <c r="D2152" s="211"/>
      <c r="E2152" s="211"/>
      <c r="F2152" s="211"/>
      <c r="G2152" s="212"/>
      <c r="H2152" s="109"/>
      <c r="I2152" s="109"/>
      <c r="J2152" s="109"/>
      <c r="K2152" s="213"/>
      <c r="L2152" s="213"/>
      <c r="M2152" s="109"/>
      <c r="N2152" s="109"/>
      <c r="O2152" s="109"/>
      <c r="P2152" s="213"/>
      <c r="Q2152" s="109"/>
      <c r="R2152" s="109"/>
      <c r="S2152" s="109"/>
      <c r="T2152" s="109"/>
      <c r="U2152" s="109"/>
      <c r="V2152" s="109"/>
      <c r="W2152" s="109"/>
      <c r="X2152" s="109"/>
      <c r="Y2152" s="109"/>
      <c r="Z2152" s="109"/>
      <c r="AA2152" s="109"/>
      <c r="AB2152" s="109"/>
      <c r="AC2152" s="109"/>
      <c r="AD2152" s="109"/>
      <c r="AE2152" s="109"/>
      <c r="AF2152" s="109"/>
      <c r="AG2152" s="109"/>
      <c r="AH2152" s="109"/>
      <c r="AI2152" s="219"/>
      <c r="AJ2152" s="219"/>
      <c r="AK2152" s="109"/>
      <c r="AL2152" s="109"/>
      <c r="AM2152" s="109"/>
      <c r="AN2152" s="109"/>
      <c r="AO2152" s="109"/>
      <c r="AP2152" s="109"/>
      <c r="AQ2152" s="109"/>
      <c r="AR2152" s="109"/>
      <c r="AS2152" s="109"/>
      <c r="AT2152" s="109"/>
      <c r="AU2152" s="109"/>
      <c r="AV2152" s="109"/>
      <c r="AW2152" s="109"/>
      <c r="AX2152" s="109"/>
      <c r="AY2152" s="109"/>
      <c r="AZ2152" s="109"/>
      <c r="BA2152" s="109"/>
      <c r="BB2152" s="64">
        <v>19002141</v>
      </c>
      <c r="BC2152" s="109"/>
      <c r="BD2152" s="213"/>
      <c r="BE2152" s="109"/>
      <c r="BF2152" s="109"/>
      <c r="BG2152" s="109"/>
      <c r="BH2152" s="109"/>
      <c r="BI2152" s="109"/>
      <c r="BJ2152" s="109"/>
      <c r="BK2152" s="109"/>
      <c r="BL2152" s="109"/>
      <c r="BM2152" s="109"/>
      <c r="BN2152" s="109"/>
    </row>
    <row r="2153" spans="1:66">
      <c r="A2153" s="420">
        <v>2142</v>
      </c>
      <c r="B2153" s="211"/>
      <c r="C2153" s="211"/>
      <c r="D2153" s="211"/>
      <c r="E2153" s="211"/>
      <c r="F2153" s="211"/>
      <c r="G2153" s="212"/>
      <c r="H2153" s="109"/>
      <c r="I2153" s="109"/>
      <c r="J2153" s="109"/>
      <c r="K2153" s="213"/>
      <c r="L2153" s="213"/>
      <c r="M2153" s="109"/>
      <c r="N2153" s="109"/>
      <c r="O2153" s="109"/>
      <c r="P2153" s="213"/>
      <c r="Q2153" s="109"/>
      <c r="R2153" s="109"/>
      <c r="S2153" s="109"/>
      <c r="T2153" s="109"/>
      <c r="U2153" s="109"/>
      <c r="V2153" s="109"/>
      <c r="W2153" s="109"/>
      <c r="X2153" s="109"/>
      <c r="Y2153" s="109"/>
      <c r="Z2153" s="109"/>
      <c r="AA2153" s="109"/>
      <c r="AB2153" s="109"/>
      <c r="AC2153" s="109"/>
      <c r="AD2153" s="109"/>
      <c r="AE2153" s="109"/>
      <c r="AF2153" s="109"/>
      <c r="AG2153" s="109"/>
      <c r="AH2153" s="109"/>
      <c r="AI2153" s="219"/>
      <c r="AJ2153" s="219"/>
      <c r="AK2153" s="109"/>
      <c r="AL2153" s="109"/>
      <c r="AM2153" s="109"/>
      <c r="AN2153" s="109"/>
      <c r="AO2153" s="109"/>
      <c r="AP2153" s="109"/>
      <c r="AQ2153" s="109"/>
      <c r="AR2153" s="109"/>
      <c r="AS2153" s="109"/>
      <c r="AT2153" s="109"/>
      <c r="AU2153" s="109"/>
      <c r="AV2153" s="109"/>
      <c r="AW2153" s="109"/>
      <c r="AX2153" s="109"/>
      <c r="AY2153" s="109"/>
      <c r="AZ2153" s="109"/>
      <c r="BA2153" s="109"/>
      <c r="BB2153" s="219">
        <v>19002142</v>
      </c>
      <c r="BC2153" s="109"/>
      <c r="BD2153" s="213"/>
      <c r="BE2153" s="109"/>
      <c r="BF2153" s="109"/>
      <c r="BG2153" s="109"/>
      <c r="BH2153" s="109"/>
      <c r="BI2153" s="109"/>
      <c r="BJ2153" s="109"/>
      <c r="BK2153" s="109"/>
      <c r="BL2153" s="109"/>
      <c r="BM2153" s="109"/>
      <c r="BN2153" s="109"/>
    </row>
    <row r="2154" spans="1:66">
      <c r="A2154" s="420">
        <v>2143</v>
      </c>
      <c r="B2154" s="211"/>
      <c r="C2154" s="211"/>
      <c r="D2154" s="211"/>
      <c r="E2154" s="211"/>
      <c r="F2154" s="211"/>
      <c r="G2154" s="212"/>
      <c r="H2154" s="109"/>
      <c r="I2154" s="109"/>
      <c r="J2154" s="109"/>
      <c r="K2154" s="213"/>
      <c r="L2154" s="213"/>
      <c r="M2154" s="109"/>
      <c r="N2154" s="109"/>
      <c r="O2154" s="109"/>
      <c r="P2154" s="213"/>
      <c r="Q2154" s="109"/>
      <c r="R2154" s="109"/>
      <c r="S2154" s="109"/>
      <c r="T2154" s="109"/>
      <c r="U2154" s="109"/>
      <c r="V2154" s="109"/>
      <c r="W2154" s="109"/>
      <c r="X2154" s="109"/>
      <c r="Y2154" s="109"/>
      <c r="Z2154" s="109"/>
      <c r="AA2154" s="109"/>
      <c r="AB2154" s="109"/>
      <c r="AC2154" s="109"/>
      <c r="AD2154" s="109"/>
      <c r="AE2154" s="109"/>
      <c r="AF2154" s="109"/>
      <c r="AG2154" s="109"/>
      <c r="AH2154" s="109"/>
      <c r="AI2154" s="219"/>
      <c r="AJ2154" s="219"/>
      <c r="AK2154" s="109"/>
      <c r="AL2154" s="109"/>
      <c r="AM2154" s="109"/>
      <c r="AN2154" s="109"/>
      <c r="AO2154" s="109"/>
      <c r="AP2154" s="109"/>
      <c r="AQ2154" s="109"/>
      <c r="AR2154" s="109"/>
      <c r="AS2154" s="109"/>
      <c r="AT2154" s="109"/>
      <c r="AU2154" s="109"/>
      <c r="AV2154" s="109"/>
      <c r="AW2154" s="109"/>
      <c r="AX2154" s="109"/>
      <c r="AY2154" s="109"/>
      <c r="AZ2154" s="109"/>
      <c r="BA2154" s="109"/>
      <c r="BB2154" s="64">
        <v>19002143</v>
      </c>
      <c r="BC2154" s="109"/>
      <c r="BD2154" s="213"/>
      <c r="BE2154" s="109"/>
      <c r="BF2154" s="109"/>
      <c r="BG2154" s="109"/>
      <c r="BH2154" s="109"/>
      <c r="BI2154" s="109"/>
      <c r="BJ2154" s="109"/>
      <c r="BK2154" s="109"/>
      <c r="BL2154" s="109"/>
      <c r="BM2154" s="109"/>
      <c r="BN2154" s="109"/>
    </row>
    <row r="2155" spans="1:66">
      <c r="A2155" s="420">
        <v>2144</v>
      </c>
      <c r="B2155" s="211"/>
      <c r="C2155" s="211"/>
      <c r="D2155" s="211"/>
      <c r="E2155" s="211"/>
      <c r="F2155" s="211"/>
      <c r="G2155" s="212"/>
      <c r="H2155" s="109"/>
      <c r="I2155" s="109"/>
      <c r="J2155" s="109"/>
      <c r="K2155" s="213"/>
      <c r="L2155" s="213"/>
      <c r="M2155" s="109"/>
      <c r="N2155" s="109"/>
      <c r="O2155" s="109"/>
      <c r="P2155" s="213"/>
      <c r="Q2155" s="109"/>
      <c r="R2155" s="109"/>
      <c r="S2155" s="109"/>
      <c r="T2155" s="109"/>
      <c r="U2155" s="109"/>
      <c r="V2155" s="109"/>
      <c r="W2155" s="109"/>
      <c r="X2155" s="109"/>
      <c r="Y2155" s="109"/>
      <c r="Z2155" s="109"/>
      <c r="AA2155" s="109"/>
      <c r="AB2155" s="109"/>
      <c r="AC2155" s="109"/>
      <c r="AD2155" s="109"/>
      <c r="AE2155" s="109"/>
      <c r="AF2155" s="109"/>
      <c r="AG2155" s="109"/>
      <c r="AH2155" s="109"/>
      <c r="AI2155" s="219"/>
      <c r="AJ2155" s="219"/>
      <c r="AK2155" s="109"/>
      <c r="AL2155" s="109"/>
      <c r="AM2155" s="109"/>
      <c r="AN2155" s="109"/>
      <c r="AO2155" s="109"/>
      <c r="AP2155" s="109"/>
      <c r="AQ2155" s="109"/>
      <c r="AR2155" s="109"/>
      <c r="AS2155" s="109"/>
      <c r="AT2155" s="109"/>
      <c r="AU2155" s="109"/>
      <c r="AV2155" s="109"/>
      <c r="AW2155" s="109"/>
      <c r="AX2155" s="109"/>
      <c r="AY2155" s="109"/>
      <c r="AZ2155" s="109"/>
      <c r="BA2155" s="109"/>
      <c r="BB2155" s="219">
        <v>19002144</v>
      </c>
      <c r="BC2155" s="109"/>
      <c r="BD2155" s="213"/>
      <c r="BE2155" s="109"/>
      <c r="BF2155" s="109"/>
      <c r="BG2155" s="109"/>
      <c r="BH2155" s="109"/>
      <c r="BI2155" s="109"/>
      <c r="BJ2155" s="109"/>
      <c r="BK2155" s="109"/>
      <c r="BL2155" s="109"/>
      <c r="BM2155" s="109"/>
      <c r="BN2155" s="109"/>
    </row>
    <row r="2156" spans="1:66">
      <c r="A2156" s="420">
        <v>2145</v>
      </c>
      <c r="B2156" s="211"/>
      <c r="C2156" s="211"/>
      <c r="D2156" s="211"/>
      <c r="E2156" s="211"/>
      <c r="F2156" s="211"/>
      <c r="G2156" s="212"/>
      <c r="H2156" s="109"/>
      <c r="I2156" s="109"/>
      <c r="J2156" s="109"/>
      <c r="K2156" s="213"/>
      <c r="L2156" s="213"/>
      <c r="M2156" s="109"/>
      <c r="N2156" s="109"/>
      <c r="O2156" s="109"/>
      <c r="P2156" s="213"/>
      <c r="Q2156" s="109"/>
      <c r="R2156" s="109"/>
      <c r="S2156" s="109"/>
      <c r="T2156" s="109"/>
      <c r="U2156" s="109"/>
      <c r="V2156" s="109"/>
      <c r="W2156" s="109"/>
      <c r="X2156" s="109"/>
      <c r="Y2156" s="109"/>
      <c r="Z2156" s="109"/>
      <c r="AA2156" s="109"/>
      <c r="AB2156" s="109"/>
      <c r="AC2156" s="109"/>
      <c r="AD2156" s="109"/>
      <c r="AE2156" s="109"/>
      <c r="AF2156" s="109"/>
      <c r="AG2156" s="109"/>
      <c r="AH2156" s="109"/>
      <c r="AI2156" s="219"/>
      <c r="AJ2156" s="219"/>
      <c r="AK2156" s="109"/>
      <c r="AL2156" s="109"/>
      <c r="AM2156" s="109"/>
      <c r="AN2156" s="109"/>
      <c r="AO2156" s="109"/>
      <c r="AP2156" s="109"/>
      <c r="AQ2156" s="109"/>
      <c r="AR2156" s="109"/>
      <c r="AS2156" s="109"/>
      <c r="AT2156" s="109"/>
      <c r="AU2156" s="109"/>
      <c r="AV2156" s="109"/>
      <c r="AW2156" s="109"/>
      <c r="AX2156" s="109"/>
      <c r="AY2156" s="109"/>
      <c r="AZ2156" s="109"/>
      <c r="BA2156" s="109"/>
      <c r="BB2156" s="64">
        <v>19002145</v>
      </c>
      <c r="BC2156" s="109"/>
      <c r="BD2156" s="213"/>
      <c r="BE2156" s="109"/>
      <c r="BF2156" s="109"/>
      <c r="BG2156" s="109"/>
      <c r="BH2156" s="109"/>
      <c r="BI2156" s="109"/>
      <c r="BJ2156" s="109"/>
      <c r="BK2156" s="109"/>
      <c r="BL2156" s="109"/>
      <c r="BM2156" s="109"/>
      <c r="BN2156" s="109"/>
    </row>
    <row r="2157" spans="1:66">
      <c r="A2157" s="420">
        <v>2146</v>
      </c>
      <c r="B2157" s="211"/>
      <c r="C2157" s="211"/>
      <c r="D2157" s="211"/>
      <c r="E2157" s="211"/>
      <c r="F2157" s="211"/>
      <c r="G2157" s="212"/>
      <c r="H2157" s="109"/>
      <c r="I2157" s="109"/>
      <c r="J2157" s="109"/>
      <c r="K2157" s="213"/>
      <c r="L2157" s="213"/>
      <c r="M2157" s="109"/>
      <c r="N2157" s="109"/>
      <c r="O2157" s="109"/>
      <c r="P2157" s="213"/>
      <c r="Q2157" s="109"/>
      <c r="R2157" s="109"/>
      <c r="S2157" s="109"/>
      <c r="T2157" s="109"/>
      <c r="U2157" s="109"/>
      <c r="V2157" s="109"/>
      <c r="W2157" s="109"/>
      <c r="X2157" s="109"/>
      <c r="Y2157" s="109"/>
      <c r="Z2157" s="109"/>
      <c r="AA2157" s="109"/>
      <c r="AB2157" s="109"/>
      <c r="AC2157" s="109"/>
      <c r="AD2157" s="109"/>
      <c r="AE2157" s="109"/>
      <c r="AF2157" s="109"/>
      <c r="AG2157" s="109"/>
      <c r="AH2157" s="109"/>
      <c r="AI2157" s="219"/>
      <c r="AJ2157" s="219"/>
      <c r="AK2157" s="109"/>
      <c r="AL2157" s="109"/>
      <c r="AM2157" s="109"/>
      <c r="AN2157" s="109"/>
      <c r="AO2157" s="109"/>
      <c r="AP2157" s="109"/>
      <c r="AQ2157" s="109"/>
      <c r="AR2157" s="109"/>
      <c r="AS2157" s="109"/>
      <c r="AT2157" s="109"/>
      <c r="AU2157" s="109"/>
      <c r="AV2157" s="109"/>
      <c r="AW2157" s="109"/>
      <c r="AX2157" s="109"/>
      <c r="AY2157" s="109"/>
      <c r="AZ2157" s="109"/>
      <c r="BA2157" s="109"/>
      <c r="BB2157" s="219">
        <v>19002146</v>
      </c>
      <c r="BC2157" s="109"/>
      <c r="BD2157" s="213"/>
      <c r="BE2157" s="109"/>
      <c r="BF2157" s="109"/>
      <c r="BG2157" s="109"/>
      <c r="BH2157" s="109"/>
      <c r="BI2157" s="109"/>
      <c r="BJ2157" s="109"/>
      <c r="BK2157" s="109"/>
      <c r="BL2157" s="109"/>
      <c r="BM2157" s="109"/>
      <c r="BN2157" s="109"/>
    </row>
    <row r="2158" spans="1:66">
      <c r="A2158" s="420">
        <v>2147</v>
      </c>
      <c r="B2158" s="211"/>
      <c r="C2158" s="211"/>
      <c r="D2158" s="211"/>
      <c r="E2158" s="211"/>
      <c r="F2158" s="211"/>
      <c r="G2158" s="212"/>
      <c r="H2158" s="109"/>
      <c r="I2158" s="109"/>
      <c r="J2158" s="109"/>
      <c r="K2158" s="213"/>
      <c r="L2158" s="213"/>
      <c r="M2158" s="109"/>
      <c r="N2158" s="109"/>
      <c r="O2158" s="109"/>
      <c r="P2158" s="213"/>
      <c r="Q2158" s="109"/>
      <c r="R2158" s="109"/>
      <c r="S2158" s="109"/>
      <c r="T2158" s="109"/>
      <c r="U2158" s="109"/>
      <c r="V2158" s="109"/>
      <c r="W2158" s="109"/>
      <c r="X2158" s="109"/>
      <c r="Y2158" s="109"/>
      <c r="Z2158" s="109"/>
      <c r="AA2158" s="109"/>
      <c r="AB2158" s="109"/>
      <c r="AC2158" s="109"/>
      <c r="AD2158" s="109"/>
      <c r="AE2158" s="109"/>
      <c r="AF2158" s="109"/>
      <c r="AG2158" s="109"/>
      <c r="AH2158" s="109"/>
      <c r="AI2158" s="219"/>
      <c r="AJ2158" s="219"/>
      <c r="AK2158" s="109"/>
      <c r="AL2158" s="109"/>
      <c r="AM2158" s="109"/>
      <c r="AN2158" s="109"/>
      <c r="AO2158" s="109"/>
      <c r="AP2158" s="109"/>
      <c r="AQ2158" s="109"/>
      <c r="AR2158" s="109"/>
      <c r="AS2158" s="109"/>
      <c r="AT2158" s="109"/>
      <c r="AU2158" s="109"/>
      <c r="AV2158" s="109"/>
      <c r="AW2158" s="109"/>
      <c r="AX2158" s="109"/>
      <c r="AY2158" s="109"/>
      <c r="AZ2158" s="109"/>
      <c r="BA2158" s="109"/>
      <c r="BB2158" s="64">
        <v>19002147</v>
      </c>
      <c r="BC2158" s="109"/>
      <c r="BD2158" s="213"/>
      <c r="BE2158" s="109"/>
      <c r="BF2158" s="109"/>
      <c r="BG2158" s="109"/>
      <c r="BH2158" s="109"/>
      <c r="BI2158" s="109"/>
      <c r="BJ2158" s="109"/>
      <c r="BK2158" s="109"/>
      <c r="BL2158" s="109"/>
      <c r="BM2158" s="109"/>
      <c r="BN2158" s="109"/>
    </row>
    <row r="2159" spans="1:66">
      <c r="A2159" s="420">
        <v>2148</v>
      </c>
      <c r="B2159" s="211"/>
      <c r="C2159" s="211"/>
      <c r="D2159" s="211"/>
      <c r="E2159" s="211"/>
      <c r="F2159" s="211"/>
      <c r="G2159" s="212"/>
      <c r="H2159" s="109"/>
      <c r="I2159" s="109"/>
      <c r="J2159" s="109"/>
      <c r="K2159" s="213"/>
      <c r="L2159" s="213"/>
      <c r="M2159" s="109"/>
      <c r="N2159" s="109"/>
      <c r="O2159" s="109"/>
      <c r="P2159" s="213"/>
      <c r="Q2159" s="109"/>
      <c r="R2159" s="109"/>
      <c r="S2159" s="109"/>
      <c r="T2159" s="109"/>
      <c r="U2159" s="109"/>
      <c r="V2159" s="109"/>
      <c r="W2159" s="109"/>
      <c r="X2159" s="109"/>
      <c r="Y2159" s="109"/>
      <c r="Z2159" s="109"/>
      <c r="AA2159" s="109"/>
      <c r="AB2159" s="109"/>
      <c r="AC2159" s="109"/>
      <c r="AD2159" s="109"/>
      <c r="AE2159" s="109"/>
      <c r="AF2159" s="109"/>
      <c r="AG2159" s="109"/>
      <c r="AH2159" s="109"/>
      <c r="AI2159" s="219"/>
      <c r="AJ2159" s="219"/>
      <c r="AK2159" s="109"/>
      <c r="AL2159" s="109"/>
      <c r="AM2159" s="109"/>
      <c r="AN2159" s="109"/>
      <c r="AO2159" s="109"/>
      <c r="AP2159" s="109"/>
      <c r="AQ2159" s="109"/>
      <c r="AR2159" s="109"/>
      <c r="AS2159" s="109"/>
      <c r="AT2159" s="109"/>
      <c r="AU2159" s="109"/>
      <c r="AV2159" s="109"/>
      <c r="AW2159" s="109"/>
      <c r="AX2159" s="109"/>
      <c r="AY2159" s="109"/>
      <c r="AZ2159" s="109"/>
      <c r="BA2159" s="109"/>
      <c r="BB2159" s="219">
        <v>19002148</v>
      </c>
      <c r="BC2159" s="109"/>
      <c r="BD2159" s="213"/>
      <c r="BE2159" s="109"/>
      <c r="BF2159" s="109"/>
      <c r="BG2159" s="109"/>
      <c r="BH2159" s="109"/>
      <c r="BI2159" s="109"/>
      <c r="BJ2159" s="109"/>
      <c r="BK2159" s="109"/>
      <c r="BL2159" s="109"/>
      <c r="BM2159" s="109"/>
      <c r="BN2159" s="109"/>
    </row>
    <row r="2160" spans="1:66">
      <c r="A2160" s="420">
        <v>2149</v>
      </c>
      <c r="B2160" s="211"/>
      <c r="C2160" s="211"/>
      <c r="D2160" s="211"/>
      <c r="E2160" s="211"/>
      <c r="F2160" s="211"/>
      <c r="G2160" s="212"/>
      <c r="H2160" s="109"/>
      <c r="I2160" s="109"/>
      <c r="J2160" s="109"/>
      <c r="K2160" s="213"/>
      <c r="L2160" s="213"/>
      <c r="M2160" s="109"/>
      <c r="N2160" s="109"/>
      <c r="O2160" s="109"/>
      <c r="P2160" s="213"/>
      <c r="Q2160" s="109"/>
      <c r="R2160" s="109"/>
      <c r="S2160" s="109"/>
      <c r="T2160" s="109"/>
      <c r="U2160" s="109"/>
      <c r="V2160" s="109"/>
      <c r="W2160" s="109"/>
      <c r="X2160" s="109"/>
      <c r="Y2160" s="109"/>
      <c r="Z2160" s="109"/>
      <c r="AA2160" s="109"/>
      <c r="AB2160" s="109"/>
      <c r="AC2160" s="109"/>
      <c r="AD2160" s="109"/>
      <c r="AE2160" s="109"/>
      <c r="AF2160" s="109"/>
      <c r="AG2160" s="109"/>
      <c r="AH2160" s="109"/>
      <c r="AI2160" s="219"/>
      <c r="AJ2160" s="219"/>
      <c r="AK2160" s="109"/>
      <c r="AL2160" s="109"/>
      <c r="AM2160" s="109"/>
      <c r="AN2160" s="109"/>
      <c r="AO2160" s="109"/>
      <c r="AP2160" s="109"/>
      <c r="AQ2160" s="109"/>
      <c r="AR2160" s="109"/>
      <c r="AS2160" s="109"/>
      <c r="AT2160" s="109"/>
      <c r="AU2160" s="109"/>
      <c r="AV2160" s="109"/>
      <c r="AW2160" s="109"/>
      <c r="AX2160" s="109"/>
      <c r="AY2160" s="109"/>
      <c r="AZ2160" s="109"/>
      <c r="BA2160" s="109"/>
      <c r="BB2160" s="64">
        <v>19002149</v>
      </c>
      <c r="BC2160" s="109"/>
      <c r="BD2160" s="213"/>
      <c r="BE2160" s="109"/>
      <c r="BF2160" s="109"/>
      <c r="BG2160" s="109"/>
      <c r="BH2160" s="109"/>
      <c r="BI2160" s="109"/>
      <c r="BJ2160" s="109"/>
      <c r="BK2160" s="109"/>
      <c r="BL2160" s="109"/>
      <c r="BM2160" s="109"/>
      <c r="BN2160" s="109"/>
    </row>
    <row r="2161" spans="1:66">
      <c r="A2161" s="420">
        <v>2150</v>
      </c>
      <c r="B2161" s="211"/>
      <c r="C2161" s="211"/>
      <c r="D2161" s="211"/>
      <c r="E2161" s="211"/>
      <c r="F2161" s="211"/>
      <c r="G2161" s="212"/>
      <c r="H2161" s="109"/>
      <c r="I2161" s="109"/>
      <c r="J2161" s="109"/>
      <c r="K2161" s="213"/>
      <c r="L2161" s="213"/>
      <c r="M2161" s="109"/>
      <c r="N2161" s="109"/>
      <c r="O2161" s="109"/>
      <c r="P2161" s="213"/>
      <c r="Q2161" s="109"/>
      <c r="R2161" s="109"/>
      <c r="S2161" s="109"/>
      <c r="T2161" s="109"/>
      <c r="U2161" s="109"/>
      <c r="V2161" s="109"/>
      <c r="W2161" s="109"/>
      <c r="X2161" s="109"/>
      <c r="Y2161" s="109"/>
      <c r="Z2161" s="109"/>
      <c r="AA2161" s="109"/>
      <c r="AB2161" s="109"/>
      <c r="AC2161" s="109"/>
      <c r="AD2161" s="109"/>
      <c r="AE2161" s="109"/>
      <c r="AF2161" s="109"/>
      <c r="AG2161" s="109"/>
      <c r="AH2161" s="109"/>
      <c r="AI2161" s="219"/>
      <c r="AJ2161" s="219"/>
      <c r="AK2161" s="109"/>
      <c r="AL2161" s="109"/>
      <c r="AM2161" s="109"/>
      <c r="AN2161" s="109"/>
      <c r="AO2161" s="109"/>
      <c r="AP2161" s="109"/>
      <c r="AQ2161" s="109"/>
      <c r="AR2161" s="109"/>
      <c r="AS2161" s="109"/>
      <c r="AT2161" s="109"/>
      <c r="AU2161" s="109"/>
      <c r="AV2161" s="109"/>
      <c r="AW2161" s="109"/>
      <c r="AX2161" s="109"/>
      <c r="AY2161" s="109"/>
      <c r="AZ2161" s="109"/>
      <c r="BA2161" s="109"/>
      <c r="BB2161" s="219">
        <v>19002150</v>
      </c>
      <c r="BC2161" s="109"/>
      <c r="BD2161" s="213"/>
      <c r="BE2161" s="109"/>
      <c r="BF2161" s="109"/>
      <c r="BG2161" s="109"/>
      <c r="BH2161" s="109"/>
      <c r="BI2161" s="109"/>
      <c r="BJ2161" s="109"/>
      <c r="BK2161" s="109"/>
      <c r="BL2161" s="109"/>
      <c r="BM2161" s="109"/>
      <c r="BN2161" s="109"/>
    </row>
    <row r="2162" spans="1:66">
      <c r="A2162" s="420">
        <v>2151</v>
      </c>
      <c r="B2162" s="211"/>
      <c r="C2162" s="211"/>
      <c r="D2162" s="211"/>
      <c r="E2162" s="211"/>
      <c r="F2162" s="211"/>
      <c r="G2162" s="212"/>
      <c r="H2162" s="109"/>
      <c r="I2162" s="109"/>
      <c r="J2162" s="109"/>
      <c r="K2162" s="213"/>
      <c r="L2162" s="213"/>
      <c r="M2162" s="109"/>
      <c r="N2162" s="109"/>
      <c r="O2162" s="109"/>
      <c r="P2162" s="213"/>
      <c r="Q2162" s="109"/>
      <c r="R2162" s="109"/>
      <c r="S2162" s="109"/>
      <c r="T2162" s="109"/>
      <c r="U2162" s="109"/>
      <c r="V2162" s="109"/>
      <c r="W2162" s="109"/>
      <c r="X2162" s="109"/>
      <c r="Y2162" s="109"/>
      <c r="Z2162" s="109"/>
      <c r="AA2162" s="109"/>
      <c r="AB2162" s="109"/>
      <c r="AC2162" s="109"/>
      <c r="AD2162" s="109"/>
      <c r="AE2162" s="109"/>
      <c r="AF2162" s="109"/>
      <c r="AG2162" s="109"/>
      <c r="AH2162" s="109"/>
      <c r="AI2162" s="219"/>
      <c r="AJ2162" s="219"/>
      <c r="AK2162" s="109"/>
      <c r="AL2162" s="109"/>
      <c r="AM2162" s="109"/>
      <c r="AN2162" s="109"/>
      <c r="AO2162" s="109"/>
      <c r="AP2162" s="109"/>
      <c r="AQ2162" s="109"/>
      <c r="AR2162" s="109"/>
      <c r="AS2162" s="109"/>
      <c r="AT2162" s="109"/>
      <c r="AU2162" s="109"/>
      <c r="AV2162" s="109"/>
      <c r="AW2162" s="109"/>
      <c r="AX2162" s="109"/>
      <c r="AY2162" s="109"/>
      <c r="AZ2162" s="109"/>
      <c r="BA2162" s="109"/>
      <c r="BB2162" s="64">
        <v>19002151</v>
      </c>
      <c r="BC2162" s="109"/>
      <c r="BD2162" s="213"/>
      <c r="BE2162" s="109"/>
      <c r="BF2162" s="109"/>
      <c r="BG2162" s="109"/>
      <c r="BH2162" s="109"/>
      <c r="BI2162" s="109"/>
      <c r="BJ2162" s="109"/>
      <c r="BK2162" s="109"/>
      <c r="BL2162" s="109"/>
      <c r="BM2162" s="109"/>
      <c r="BN2162" s="109"/>
    </row>
    <row r="2163" spans="1:66">
      <c r="A2163" s="420">
        <v>2152</v>
      </c>
      <c r="B2163" s="211"/>
      <c r="C2163" s="211"/>
      <c r="D2163" s="211"/>
      <c r="E2163" s="211"/>
      <c r="F2163" s="211"/>
      <c r="G2163" s="212"/>
      <c r="H2163" s="109"/>
      <c r="I2163" s="109"/>
      <c r="J2163" s="109"/>
      <c r="K2163" s="213"/>
      <c r="L2163" s="213"/>
      <c r="M2163" s="109"/>
      <c r="N2163" s="109"/>
      <c r="O2163" s="109"/>
      <c r="P2163" s="213"/>
      <c r="Q2163" s="109"/>
      <c r="R2163" s="109"/>
      <c r="S2163" s="109"/>
      <c r="T2163" s="109"/>
      <c r="U2163" s="109"/>
      <c r="V2163" s="109"/>
      <c r="W2163" s="109"/>
      <c r="X2163" s="109"/>
      <c r="Y2163" s="109"/>
      <c r="Z2163" s="109"/>
      <c r="AA2163" s="109"/>
      <c r="AB2163" s="109"/>
      <c r="AC2163" s="109"/>
      <c r="AD2163" s="109"/>
      <c r="AE2163" s="109"/>
      <c r="AF2163" s="109"/>
      <c r="AG2163" s="109"/>
      <c r="AH2163" s="109"/>
      <c r="AI2163" s="219"/>
      <c r="AJ2163" s="219"/>
      <c r="AK2163" s="109"/>
      <c r="AL2163" s="109"/>
      <c r="AM2163" s="109"/>
      <c r="AN2163" s="109"/>
      <c r="AO2163" s="109"/>
      <c r="AP2163" s="109"/>
      <c r="AQ2163" s="109"/>
      <c r="AR2163" s="109"/>
      <c r="AS2163" s="109"/>
      <c r="AT2163" s="109"/>
      <c r="AU2163" s="109"/>
      <c r="AV2163" s="109"/>
      <c r="AW2163" s="109"/>
      <c r="AX2163" s="109"/>
      <c r="AY2163" s="109"/>
      <c r="AZ2163" s="109"/>
      <c r="BA2163" s="109"/>
      <c r="BB2163" s="219">
        <v>19002152</v>
      </c>
      <c r="BC2163" s="109"/>
      <c r="BD2163" s="213"/>
      <c r="BE2163" s="109"/>
      <c r="BF2163" s="109"/>
      <c r="BG2163" s="109"/>
      <c r="BH2163" s="109"/>
      <c r="BI2163" s="109"/>
      <c r="BJ2163" s="109"/>
      <c r="BK2163" s="109"/>
      <c r="BL2163" s="109"/>
      <c r="BM2163" s="109"/>
      <c r="BN2163" s="109"/>
    </row>
    <row r="2164" spans="1:66">
      <c r="A2164" s="420">
        <v>2153</v>
      </c>
      <c r="B2164" s="211"/>
      <c r="C2164" s="211"/>
      <c r="D2164" s="211"/>
      <c r="E2164" s="211"/>
      <c r="F2164" s="211"/>
      <c r="G2164" s="212"/>
      <c r="H2164" s="109"/>
      <c r="I2164" s="109"/>
      <c r="J2164" s="109"/>
      <c r="K2164" s="213"/>
      <c r="L2164" s="213"/>
      <c r="M2164" s="109"/>
      <c r="N2164" s="109"/>
      <c r="O2164" s="109"/>
      <c r="P2164" s="213"/>
      <c r="Q2164" s="109"/>
      <c r="R2164" s="109"/>
      <c r="S2164" s="109"/>
      <c r="T2164" s="109"/>
      <c r="U2164" s="109"/>
      <c r="V2164" s="109"/>
      <c r="W2164" s="109"/>
      <c r="X2164" s="109"/>
      <c r="Y2164" s="109"/>
      <c r="Z2164" s="109"/>
      <c r="AA2164" s="109"/>
      <c r="AB2164" s="109"/>
      <c r="AC2164" s="109"/>
      <c r="AD2164" s="109"/>
      <c r="AE2164" s="109"/>
      <c r="AF2164" s="109"/>
      <c r="AG2164" s="109"/>
      <c r="AH2164" s="109"/>
      <c r="AI2164" s="219"/>
      <c r="AJ2164" s="219"/>
      <c r="AK2164" s="109"/>
      <c r="AL2164" s="109"/>
      <c r="AM2164" s="109"/>
      <c r="AN2164" s="109"/>
      <c r="AO2164" s="109"/>
      <c r="AP2164" s="109"/>
      <c r="AQ2164" s="109"/>
      <c r="AR2164" s="109"/>
      <c r="AS2164" s="109"/>
      <c r="AT2164" s="109"/>
      <c r="AU2164" s="109"/>
      <c r="AV2164" s="109"/>
      <c r="AW2164" s="109"/>
      <c r="AX2164" s="109"/>
      <c r="AY2164" s="109"/>
      <c r="AZ2164" s="109"/>
      <c r="BA2164" s="109"/>
      <c r="BB2164" s="64">
        <v>19002153</v>
      </c>
      <c r="BC2164" s="109"/>
      <c r="BD2164" s="213"/>
      <c r="BE2164" s="109"/>
      <c r="BF2164" s="109"/>
      <c r="BG2164" s="109"/>
      <c r="BH2164" s="109"/>
      <c r="BI2164" s="109"/>
      <c r="BJ2164" s="109"/>
      <c r="BK2164" s="109"/>
      <c r="BL2164" s="109"/>
      <c r="BM2164" s="109"/>
      <c r="BN2164" s="109"/>
    </row>
    <row r="2165" spans="1:66">
      <c r="A2165" s="420">
        <v>2154</v>
      </c>
      <c r="B2165" s="211"/>
      <c r="C2165" s="211"/>
      <c r="D2165" s="211"/>
      <c r="E2165" s="211"/>
      <c r="F2165" s="211"/>
      <c r="G2165" s="212"/>
      <c r="H2165" s="109"/>
      <c r="I2165" s="109"/>
      <c r="J2165" s="109"/>
      <c r="K2165" s="213"/>
      <c r="L2165" s="213"/>
      <c r="M2165" s="109"/>
      <c r="N2165" s="109"/>
      <c r="O2165" s="109"/>
      <c r="P2165" s="213"/>
      <c r="Q2165" s="109"/>
      <c r="R2165" s="109"/>
      <c r="S2165" s="109"/>
      <c r="T2165" s="109"/>
      <c r="U2165" s="109"/>
      <c r="V2165" s="109"/>
      <c r="W2165" s="109"/>
      <c r="X2165" s="109"/>
      <c r="Y2165" s="109"/>
      <c r="Z2165" s="109"/>
      <c r="AA2165" s="109"/>
      <c r="AB2165" s="109"/>
      <c r="AC2165" s="109"/>
      <c r="AD2165" s="109"/>
      <c r="AE2165" s="109"/>
      <c r="AF2165" s="109"/>
      <c r="AG2165" s="109"/>
      <c r="AH2165" s="109"/>
      <c r="AI2165" s="219"/>
      <c r="AJ2165" s="219"/>
      <c r="AK2165" s="109"/>
      <c r="AL2165" s="109"/>
      <c r="AM2165" s="109"/>
      <c r="AN2165" s="109"/>
      <c r="AO2165" s="109"/>
      <c r="AP2165" s="109"/>
      <c r="AQ2165" s="109"/>
      <c r="AR2165" s="109"/>
      <c r="AS2165" s="109"/>
      <c r="AT2165" s="109"/>
      <c r="AU2165" s="109"/>
      <c r="AV2165" s="109"/>
      <c r="AW2165" s="109"/>
      <c r="AX2165" s="109"/>
      <c r="AY2165" s="109"/>
      <c r="AZ2165" s="109"/>
      <c r="BA2165" s="109"/>
      <c r="BB2165" s="219">
        <v>19002154</v>
      </c>
      <c r="BC2165" s="109"/>
      <c r="BD2165" s="213"/>
      <c r="BE2165" s="109"/>
      <c r="BF2165" s="109"/>
      <c r="BG2165" s="109"/>
      <c r="BH2165" s="109"/>
      <c r="BI2165" s="109"/>
      <c r="BJ2165" s="109"/>
      <c r="BK2165" s="109"/>
      <c r="BL2165" s="109"/>
      <c r="BM2165" s="109"/>
      <c r="BN2165" s="109"/>
    </row>
    <row r="2166" spans="1:66">
      <c r="A2166" s="420">
        <v>2155</v>
      </c>
      <c r="B2166" s="211"/>
      <c r="C2166" s="211"/>
      <c r="D2166" s="211"/>
      <c r="E2166" s="211"/>
      <c r="F2166" s="211"/>
      <c r="G2166" s="212"/>
      <c r="H2166" s="109"/>
      <c r="I2166" s="109"/>
      <c r="J2166" s="109"/>
      <c r="K2166" s="213"/>
      <c r="L2166" s="213"/>
      <c r="M2166" s="109"/>
      <c r="N2166" s="109"/>
      <c r="O2166" s="109"/>
      <c r="P2166" s="213"/>
      <c r="Q2166" s="109"/>
      <c r="R2166" s="109"/>
      <c r="S2166" s="109"/>
      <c r="T2166" s="109"/>
      <c r="U2166" s="109"/>
      <c r="V2166" s="109"/>
      <c r="W2166" s="109"/>
      <c r="X2166" s="109"/>
      <c r="Y2166" s="109"/>
      <c r="Z2166" s="109"/>
      <c r="AA2166" s="109"/>
      <c r="AB2166" s="109"/>
      <c r="AC2166" s="109"/>
      <c r="AD2166" s="109"/>
      <c r="AE2166" s="109"/>
      <c r="AF2166" s="109"/>
      <c r="AG2166" s="109"/>
      <c r="AH2166" s="109"/>
      <c r="AI2166" s="219"/>
      <c r="AJ2166" s="219"/>
      <c r="AK2166" s="109"/>
      <c r="AL2166" s="109"/>
      <c r="AM2166" s="109"/>
      <c r="AN2166" s="109"/>
      <c r="AO2166" s="109"/>
      <c r="AP2166" s="109"/>
      <c r="AQ2166" s="109"/>
      <c r="AR2166" s="109"/>
      <c r="AS2166" s="109"/>
      <c r="AT2166" s="109"/>
      <c r="AU2166" s="109"/>
      <c r="AV2166" s="109"/>
      <c r="AW2166" s="109"/>
      <c r="AX2166" s="109"/>
      <c r="AY2166" s="109"/>
      <c r="AZ2166" s="109"/>
      <c r="BA2166" s="109"/>
      <c r="BB2166" s="64">
        <v>19002155</v>
      </c>
      <c r="BC2166" s="109"/>
      <c r="BD2166" s="213"/>
      <c r="BE2166" s="109"/>
      <c r="BF2166" s="109"/>
      <c r="BG2166" s="109"/>
      <c r="BH2166" s="109"/>
      <c r="BI2166" s="109"/>
      <c r="BJ2166" s="109"/>
      <c r="BK2166" s="109"/>
      <c r="BL2166" s="109"/>
      <c r="BM2166" s="109"/>
      <c r="BN2166" s="109"/>
    </row>
    <row r="2167" spans="1:66">
      <c r="A2167" s="420">
        <v>2156</v>
      </c>
      <c r="B2167" s="211"/>
      <c r="C2167" s="211"/>
      <c r="D2167" s="211"/>
      <c r="E2167" s="211"/>
      <c r="F2167" s="211"/>
      <c r="G2167" s="212"/>
      <c r="H2167" s="109"/>
      <c r="I2167" s="109"/>
      <c r="J2167" s="109"/>
      <c r="K2167" s="213"/>
      <c r="L2167" s="213"/>
      <c r="M2167" s="109"/>
      <c r="N2167" s="109"/>
      <c r="O2167" s="109"/>
      <c r="P2167" s="213"/>
      <c r="Q2167" s="109"/>
      <c r="R2167" s="109"/>
      <c r="S2167" s="109"/>
      <c r="T2167" s="109"/>
      <c r="U2167" s="109"/>
      <c r="V2167" s="109"/>
      <c r="W2167" s="109"/>
      <c r="X2167" s="109"/>
      <c r="Y2167" s="109"/>
      <c r="Z2167" s="109"/>
      <c r="AA2167" s="109"/>
      <c r="AB2167" s="109"/>
      <c r="AC2167" s="109"/>
      <c r="AD2167" s="109"/>
      <c r="AE2167" s="109"/>
      <c r="AF2167" s="109"/>
      <c r="AG2167" s="109"/>
      <c r="AH2167" s="109"/>
      <c r="AI2167" s="219"/>
      <c r="AJ2167" s="219"/>
      <c r="AK2167" s="109"/>
      <c r="AL2167" s="109"/>
      <c r="AM2167" s="109"/>
      <c r="AN2167" s="109"/>
      <c r="AO2167" s="109"/>
      <c r="AP2167" s="109"/>
      <c r="AQ2167" s="109"/>
      <c r="AR2167" s="109"/>
      <c r="AS2167" s="109"/>
      <c r="AT2167" s="109"/>
      <c r="AU2167" s="109"/>
      <c r="AV2167" s="109"/>
      <c r="AW2167" s="109"/>
      <c r="AX2167" s="109"/>
      <c r="AY2167" s="109"/>
      <c r="AZ2167" s="109"/>
      <c r="BA2167" s="109"/>
      <c r="BB2167" s="219">
        <v>19002156</v>
      </c>
      <c r="BC2167" s="109"/>
      <c r="BD2167" s="213"/>
      <c r="BE2167" s="109"/>
      <c r="BF2167" s="109"/>
      <c r="BG2167" s="109"/>
      <c r="BH2167" s="109"/>
      <c r="BI2167" s="109"/>
      <c r="BJ2167" s="109"/>
      <c r="BK2167" s="109"/>
      <c r="BL2167" s="109"/>
      <c r="BM2167" s="109"/>
      <c r="BN2167" s="109"/>
    </row>
    <row r="2168" spans="1:66">
      <c r="A2168" s="420">
        <v>2157</v>
      </c>
      <c r="B2168" s="211"/>
      <c r="C2168" s="211"/>
      <c r="D2168" s="211"/>
      <c r="E2168" s="211"/>
      <c r="F2168" s="211"/>
      <c r="G2168" s="212"/>
      <c r="H2168" s="109"/>
      <c r="I2168" s="109"/>
      <c r="J2168" s="109"/>
      <c r="K2168" s="213"/>
      <c r="L2168" s="213"/>
      <c r="M2168" s="109"/>
      <c r="N2168" s="109"/>
      <c r="O2168" s="109"/>
      <c r="P2168" s="213"/>
      <c r="Q2168" s="109"/>
      <c r="R2168" s="109"/>
      <c r="S2168" s="109"/>
      <c r="T2168" s="109"/>
      <c r="U2168" s="109"/>
      <c r="V2168" s="109"/>
      <c r="W2168" s="109"/>
      <c r="X2168" s="109"/>
      <c r="Y2168" s="109"/>
      <c r="Z2168" s="109"/>
      <c r="AA2168" s="109"/>
      <c r="AB2168" s="109"/>
      <c r="AC2168" s="109"/>
      <c r="AD2168" s="109"/>
      <c r="AE2168" s="109"/>
      <c r="AF2168" s="109"/>
      <c r="AG2168" s="109"/>
      <c r="AH2168" s="109"/>
      <c r="AI2168" s="219"/>
      <c r="AJ2168" s="219"/>
      <c r="AK2168" s="109"/>
      <c r="AL2168" s="109"/>
      <c r="AM2168" s="109"/>
      <c r="AN2168" s="109"/>
      <c r="AO2168" s="109"/>
      <c r="AP2168" s="109"/>
      <c r="AQ2168" s="109"/>
      <c r="AR2168" s="109"/>
      <c r="AS2168" s="109"/>
      <c r="AT2168" s="109"/>
      <c r="AU2168" s="109"/>
      <c r="AV2168" s="109"/>
      <c r="AW2168" s="109"/>
      <c r="AX2168" s="109"/>
      <c r="AY2168" s="109"/>
      <c r="AZ2168" s="109"/>
      <c r="BA2168" s="109"/>
      <c r="BB2168" s="64">
        <v>19002157</v>
      </c>
      <c r="BC2168" s="109"/>
      <c r="BD2168" s="213"/>
      <c r="BE2168" s="109"/>
      <c r="BF2168" s="109"/>
      <c r="BG2168" s="109"/>
      <c r="BH2168" s="109"/>
      <c r="BI2168" s="109"/>
      <c r="BJ2168" s="109"/>
      <c r="BK2168" s="109"/>
      <c r="BL2168" s="109"/>
      <c r="BM2168" s="109"/>
      <c r="BN2168" s="109"/>
    </row>
    <row r="2169" spans="1:66">
      <c r="A2169" s="420">
        <v>2158</v>
      </c>
      <c r="B2169" s="211"/>
      <c r="C2169" s="211"/>
      <c r="D2169" s="211"/>
      <c r="E2169" s="211"/>
      <c r="F2169" s="211"/>
      <c r="G2169" s="212"/>
      <c r="H2169" s="109"/>
      <c r="I2169" s="109"/>
      <c r="J2169" s="109"/>
      <c r="K2169" s="213"/>
      <c r="L2169" s="213"/>
      <c r="M2169" s="109"/>
      <c r="N2169" s="109"/>
      <c r="O2169" s="109"/>
      <c r="P2169" s="213"/>
      <c r="Q2169" s="109"/>
      <c r="R2169" s="109"/>
      <c r="S2169" s="109"/>
      <c r="T2169" s="109"/>
      <c r="U2169" s="109"/>
      <c r="V2169" s="109"/>
      <c r="W2169" s="109"/>
      <c r="X2169" s="109"/>
      <c r="Y2169" s="109"/>
      <c r="Z2169" s="109"/>
      <c r="AA2169" s="109"/>
      <c r="AB2169" s="109"/>
      <c r="AC2169" s="109"/>
      <c r="AD2169" s="109"/>
      <c r="AE2169" s="109"/>
      <c r="AF2169" s="109"/>
      <c r="AG2169" s="109"/>
      <c r="AH2169" s="109"/>
      <c r="AI2169" s="219"/>
      <c r="AJ2169" s="219"/>
      <c r="AK2169" s="109"/>
      <c r="AL2169" s="109"/>
      <c r="AM2169" s="109"/>
      <c r="AN2169" s="109"/>
      <c r="AO2169" s="109"/>
      <c r="AP2169" s="109"/>
      <c r="AQ2169" s="109"/>
      <c r="AR2169" s="109"/>
      <c r="AS2169" s="109"/>
      <c r="AT2169" s="109"/>
      <c r="AU2169" s="109"/>
      <c r="AV2169" s="109"/>
      <c r="AW2169" s="109"/>
      <c r="AX2169" s="109"/>
      <c r="AY2169" s="109"/>
      <c r="AZ2169" s="109"/>
      <c r="BA2169" s="109"/>
      <c r="BB2169" s="219">
        <v>19002158</v>
      </c>
      <c r="BC2169" s="109"/>
      <c r="BD2169" s="213"/>
      <c r="BE2169" s="109"/>
      <c r="BF2169" s="109"/>
      <c r="BG2169" s="109"/>
      <c r="BH2169" s="109"/>
      <c r="BI2169" s="109"/>
      <c r="BJ2169" s="109"/>
      <c r="BK2169" s="109"/>
      <c r="BL2169" s="109"/>
      <c r="BM2169" s="109"/>
      <c r="BN2169" s="109"/>
    </row>
    <row r="2170" spans="1:66">
      <c r="A2170" s="420">
        <v>2159</v>
      </c>
      <c r="B2170" s="211"/>
      <c r="C2170" s="211"/>
      <c r="D2170" s="211"/>
      <c r="E2170" s="211"/>
      <c r="F2170" s="211"/>
      <c r="G2170" s="212"/>
      <c r="H2170" s="109"/>
      <c r="I2170" s="109"/>
      <c r="J2170" s="109"/>
      <c r="K2170" s="213"/>
      <c r="L2170" s="213"/>
      <c r="M2170" s="109"/>
      <c r="N2170" s="109"/>
      <c r="O2170" s="109"/>
      <c r="P2170" s="213"/>
      <c r="Q2170" s="109"/>
      <c r="R2170" s="109"/>
      <c r="S2170" s="109"/>
      <c r="T2170" s="109"/>
      <c r="U2170" s="109"/>
      <c r="V2170" s="109"/>
      <c r="W2170" s="109"/>
      <c r="X2170" s="109"/>
      <c r="Y2170" s="109"/>
      <c r="Z2170" s="109"/>
      <c r="AA2170" s="109"/>
      <c r="AB2170" s="109"/>
      <c r="AC2170" s="109"/>
      <c r="AD2170" s="109"/>
      <c r="AE2170" s="109"/>
      <c r="AF2170" s="109"/>
      <c r="AG2170" s="109"/>
      <c r="AH2170" s="109"/>
      <c r="AI2170" s="219"/>
      <c r="AJ2170" s="219"/>
      <c r="AK2170" s="109"/>
      <c r="AL2170" s="109"/>
      <c r="AM2170" s="109"/>
      <c r="AN2170" s="109"/>
      <c r="AO2170" s="109"/>
      <c r="AP2170" s="109"/>
      <c r="AQ2170" s="109"/>
      <c r="AR2170" s="109"/>
      <c r="AS2170" s="109"/>
      <c r="AT2170" s="109"/>
      <c r="AU2170" s="109"/>
      <c r="AV2170" s="109"/>
      <c r="AW2170" s="109"/>
      <c r="AX2170" s="109"/>
      <c r="AY2170" s="109"/>
      <c r="AZ2170" s="109"/>
      <c r="BA2170" s="109"/>
      <c r="BB2170" s="64">
        <v>19002159</v>
      </c>
      <c r="BC2170" s="109"/>
      <c r="BD2170" s="213"/>
      <c r="BE2170" s="109"/>
      <c r="BF2170" s="109"/>
      <c r="BG2170" s="109"/>
      <c r="BH2170" s="109"/>
      <c r="BI2170" s="109"/>
      <c r="BJ2170" s="109"/>
      <c r="BK2170" s="109"/>
      <c r="BL2170" s="109"/>
      <c r="BM2170" s="109"/>
      <c r="BN2170" s="109"/>
    </row>
    <row r="2171" spans="1:66">
      <c r="A2171" s="420">
        <v>2160</v>
      </c>
      <c r="B2171" s="211"/>
      <c r="C2171" s="211"/>
      <c r="D2171" s="211"/>
      <c r="E2171" s="211"/>
      <c r="F2171" s="211"/>
      <c r="G2171" s="212"/>
      <c r="H2171" s="109"/>
      <c r="I2171" s="109"/>
      <c r="J2171" s="109"/>
      <c r="K2171" s="213"/>
      <c r="L2171" s="213"/>
      <c r="M2171" s="109"/>
      <c r="N2171" s="109"/>
      <c r="O2171" s="109"/>
      <c r="P2171" s="213"/>
      <c r="Q2171" s="109"/>
      <c r="R2171" s="109"/>
      <c r="S2171" s="109"/>
      <c r="T2171" s="109"/>
      <c r="U2171" s="109"/>
      <c r="V2171" s="109"/>
      <c r="W2171" s="109"/>
      <c r="X2171" s="109"/>
      <c r="Y2171" s="109"/>
      <c r="Z2171" s="109"/>
      <c r="AA2171" s="109"/>
      <c r="AB2171" s="109"/>
      <c r="AC2171" s="109"/>
      <c r="AD2171" s="109"/>
      <c r="AE2171" s="109"/>
      <c r="AF2171" s="109"/>
      <c r="AG2171" s="109"/>
      <c r="AH2171" s="109"/>
      <c r="AI2171" s="219"/>
      <c r="AJ2171" s="219"/>
      <c r="AK2171" s="109"/>
      <c r="AL2171" s="109"/>
      <c r="AM2171" s="109"/>
      <c r="AN2171" s="109"/>
      <c r="AO2171" s="109"/>
      <c r="AP2171" s="109"/>
      <c r="AQ2171" s="109"/>
      <c r="AR2171" s="109"/>
      <c r="AS2171" s="109"/>
      <c r="AT2171" s="109"/>
      <c r="AU2171" s="109"/>
      <c r="AV2171" s="109"/>
      <c r="AW2171" s="109"/>
      <c r="AX2171" s="109"/>
      <c r="AY2171" s="109"/>
      <c r="AZ2171" s="109"/>
      <c r="BA2171" s="109"/>
      <c r="BB2171" s="219">
        <v>19002160</v>
      </c>
      <c r="BC2171" s="109"/>
      <c r="BD2171" s="213"/>
      <c r="BE2171" s="109"/>
      <c r="BF2171" s="109"/>
      <c r="BG2171" s="109"/>
      <c r="BH2171" s="109"/>
      <c r="BI2171" s="109"/>
      <c r="BJ2171" s="109"/>
      <c r="BK2171" s="109"/>
      <c r="BL2171" s="109"/>
      <c r="BM2171" s="109"/>
      <c r="BN2171" s="109"/>
    </row>
    <row r="2172" spans="1:66">
      <c r="A2172" s="420">
        <v>2161</v>
      </c>
      <c r="B2172" s="211"/>
      <c r="C2172" s="211"/>
      <c r="D2172" s="211"/>
      <c r="E2172" s="211"/>
      <c r="F2172" s="211"/>
      <c r="G2172" s="212"/>
      <c r="H2172" s="109"/>
      <c r="I2172" s="109"/>
      <c r="J2172" s="109"/>
      <c r="K2172" s="213"/>
      <c r="L2172" s="213"/>
      <c r="M2172" s="109"/>
      <c r="N2172" s="109"/>
      <c r="O2172" s="109"/>
      <c r="P2172" s="213"/>
      <c r="Q2172" s="109"/>
      <c r="R2172" s="109"/>
      <c r="S2172" s="109"/>
      <c r="T2172" s="109"/>
      <c r="U2172" s="109"/>
      <c r="V2172" s="109"/>
      <c r="W2172" s="109"/>
      <c r="X2172" s="109"/>
      <c r="Y2172" s="109"/>
      <c r="Z2172" s="109"/>
      <c r="AA2172" s="109"/>
      <c r="AB2172" s="109"/>
      <c r="AC2172" s="109"/>
      <c r="AD2172" s="109"/>
      <c r="AE2172" s="109"/>
      <c r="AF2172" s="109"/>
      <c r="AG2172" s="109"/>
      <c r="AH2172" s="109"/>
      <c r="AI2172" s="219"/>
      <c r="AJ2172" s="219"/>
      <c r="AK2172" s="109"/>
      <c r="AL2172" s="109"/>
      <c r="AM2172" s="109"/>
      <c r="AN2172" s="109"/>
      <c r="AO2172" s="109"/>
      <c r="AP2172" s="109"/>
      <c r="AQ2172" s="109"/>
      <c r="AR2172" s="109"/>
      <c r="AS2172" s="109"/>
      <c r="AT2172" s="109"/>
      <c r="AU2172" s="109"/>
      <c r="AV2172" s="109"/>
      <c r="AW2172" s="109"/>
      <c r="AX2172" s="109"/>
      <c r="AY2172" s="109"/>
      <c r="AZ2172" s="109"/>
      <c r="BA2172" s="109"/>
      <c r="BB2172" s="64">
        <v>19002161</v>
      </c>
      <c r="BC2172" s="109"/>
      <c r="BD2172" s="213"/>
      <c r="BE2172" s="109"/>
      <c r="BF2172" s="109"/>
      <c r="BG2172" s="109"/>
      <c r="BH2172" s="109"/>
      <c r="BI2172" s="109"/>
      <c r="BJ2172" s="109"/>
      <c r="BK2172" s="109"/>
      <c r="BL2172" s="109"/>
      <c r="BM2172" s="109"/>
      <c r="BN2172" s="109"/>
    </row>
    <row r="2173" spans="1:66">
      <c r="A2173" s="420">
        <v>2162</v>
      </c>
      <c r="B2173" s="211"/>
      <c r="C2173" s="211"/>
      <c r="D2173" s="211"/>
      <c r="E2173" s="211"/>
      <c r="F2173" s="211"/>
      <c r="G2173" s="212"/>
      <c r="H2173" s="109"/>
      <c r="I2173" s="109"/>
      <c r="J2173" s="109"/>
      <c r="K2173" s="213"/>
      <c r="L2173" s="213"/>
      <c r="M2173" s="109"/>
      <c r="N2173" s="109"/>
      <c r="O2173" s="109"/>
      <c r="P2173" s="213"/>
      <c r="Q2173" s="109"/>
      <c r="R2173" s="109"/>
      <c r="S2173" s="109"/>
      <c r="T2173" s="109"/>
      <c r="U2173" s="109"/>
      <c r="V2173" s="109"/>
      <c r="W2173" s="109"/>
      <c r="X2173" s="109"/>
      <c r="Y2173" s="109"/>
      <c r="Z2173" s="109"/>
      <c r="AA2173" s="109"/>
      <c r="AB2173" s="109"/>
      <c r="AC2173" s="109"/>
      <c r="AD2173" s="109"/>
      <c r="AE2173" s="109"/>
      <c r="AF2173" s="109"/>
      <c r="AG2173" s="109"/>
      <c r="AH2173" s="109"/>
      <c r="AI2173" s="219"/>
      <c r="AJ2173" s="219"/>
      <c r="AK2173" s="109"/>
      <c r="AL2173" s="109"/>
      <c r="AM2173" s="109"/>
      <c r="AN2173" s="109"/>
      <c r="AO2173" s="109"/>
      <c r="AP2173" s="109"/>
      <c r="AQ2173" s="109"/>
      <c r="AR2173" s="109"/>
      <c r="AS2173" s="109"/>
      <c r="AT2173" s="109"/>
      <c r="AU2173" s="109"/>
      <c r="AV2173" s="109"/>
      <c r="AW2173" s="109"/>
      <c r="AX2173" s="109"/>
      <c r="AY2173" s="109"/>
      <c r="AZ2173" s="109"/>
      <c r="BA2173" s="109"/>
      <c r="BB2173" s="219">
        <v>19002162</v>
      </c>
      <c r="BC2173" s="109"/>
      <c r="BD2173" s="213"/>
      <c r="BE2173" s="109"/>
      <c r="BF2173" s="109"/>
      <c r="BG2173" s="109"/>
      <c r="BH2173" s="109"/>
      <c r="BI2173" s="109"/>
      <c r="BJ2173" s="109"/>
      <c r="BK2173" s="109"/>
      <c r="BL2173" s="109"/>
      <c r="BM2173" s="109"/>
      <c r="BN2173" s="109"/>
    </row>
    <row r="2174" spans="1:66">
      <c r="A2174" s="420">
        <v>2163</v>
      </c>
      <c r="B2174" s="211"/>
      <c r="C2174" s="211"/>
      <c r="D2174" s="211"/>
      <c r="E2174" s="211"/>
      <c r="F2174" s="211"/>
      <c r="G2174" s="212"/>
      <c r="H2174" s="109"/>
      <c r="I2174" s="109"/>
      <c r="J2174" s="109"/>
      <c r="K2174" s="213"/>
      <c r="L2174" s="213"/>
      <c r="M2174" s="109"/>
      <c r="N2174" s="109"/>
      <c r="O2174" s="109"/>
      <c r="P2174" s="213"/>
      <c r="Q2174" s="109"/>
      <c r="R2174" s="109"/>
      <c r="S2174" s="109"/>
      <c r="T2174" s="109"/>
      <c r="U2174" s="109"/>
      <c r="V2174" s="109"/>
      <c r="W2174" s="109"/>
      <c r="X2174" s="109"/>
      <c r="Y2174" s="109"/>
      <c r="Z2174" s="109"/>
      <c r="AA2174" s="109"/>
      <c r="AB2174" s="109"/>
      <c r="AC2174" s="109"/>
      <c r="AD2174" s="109"/>
      <c r="AE2174" s="109"/>
      <c r="AF2174" s="109"/>
      <c r="AG2174" s="109"/>
      <c r="AH2174" s="109"/>
      <c r="AI2174" s="219"/>
      <c r="AJ2174" s="219"/>
      <c r="AK2174" s="109"/>
      <c r="AL2174" s="109"/>
      <c r="AM2174" s="109"/>
      <c r="AN2174" s="109"/>
      <c r="AO2174" s="109"/>
      <c r="AP2174" s="109"/>
      <c r="AQ2174" s="109"/>
      <c r="AR2174" s="109"/>
      <c r="AS2174" s="109"/>
      <c r="AT2174" s="109"/>
      <c r="AU2174" s="109"/>
      <c r="AV2174" s="109"/>
      <c r="AW2174" s="109"/>
      <c r="AX2174" s="109"/>
      <c r="AY2174" s="109"/>
      <c r="AZ2174" s="109"/>
      <c r="BA2174" s="109"/>
      <c r="BB2174" s="64">
        <v>19002163</v>
      </c>
      <c r="BC2174" s="109"/>
      <c r="BD2174" s="213"/>
      <c r="BE2174" s="109"/>
      <c r="BF2174" s="109"/>
      <c r="BG2174" s="109"/>
      <c r="BH2174" s="109"/>
      <c r="BI2174" s="109"/>
      <c r="BJ2174" s="109"/>
      <c r="BK2174" s="109"/>
      <c r="BL2174" s="109"/>
      <c r="BM2174" s="109"/>
      <c r="BN2174" s="109"/>
    </row>
    <row r="2175" spans="1:66">
      <c r="A2175" s="420">
        <v>2164</v>
      </c>
      <c r="B2175" s="211"/>
      <c r="C2175" s="211"/>
      <c r="D2175" s="211"/>
      <c r="E2175" s="211"/>
      <c r="F2175" s="211"/>
      <c r="G2175" s="212"/>
      <c r="H2175" s="109"/>
      <c r="I2175" s="109"/>
      <c r="J2175" s="109"/>
      <c r="K2175" s="213"/>
      <c r="L2175" s="213"/>
      <c r="M2175" s="109"/>
      <c r="N2175" s="109"/>
      <c r="O2175" s="109"/>
      <c r="P2175" s="213"/>
      <c r="Q2175" s="109"/>
      <c r="R2175" s="109"/>
      <c r="S2175" s="109"/>
      <c r="T2175" s="109"/>
      <c r="U2175" s="109"/>
      <c r="V2175" s="109"/>
      <c r="W2175" s="109"/>
      <c r="X2175" s="109"/>
      <c r="Y2175" s="109"/>
      <c r="Z2175" s="109"/>
      <c r="AA2175" s="109"/>
      <c r="AB2175" s="109"/>
      <c r="AC2175" s="109"/>
      <c r="AD2175" s="109"/>
      <c r="AE2175" s="109"/>
      <c r="AF2175" s="109"/>
      <c r="AG2175" s="109"/>
      <c r="AH2175" s="109"/>
      <c r="AI2175" s="219"/>
      <c r="AJ2175" s="219"/>
      <c r="AK2175" s="109"/>
      <c r="AL2175" s="109"/>
      <c r="AM2175" s="109"/>
      <c r="AN2175" s="109"/>
      <c r="AO2175" s="109"/>
      <c r="AP2175" s="109"/>
      <c r="AQ2175" s="109"/>
      <c r="AR2175" s="109"/>
      <c r="AS2175" s="109"/>
      <c r="AT2175" s="109"/>
      <c r="AU2175" s="109"/>
      <c r="AV2175" s="109"/>
      <c r="AW2175" s="109"/>
      <c r="AX2175" s="109"/>
      <c r="AY2175" s="109"/>
      <c r="AZ2175" s="109"/>
      <c r="BA2175" s="109"/>
      <c r="BB2175" s="219">
        <v>19002164</v>
      </c>
      <c r="BC2175" s="109"/>
      <c r="BD2175" s="213"/>
      <c r="BE2175" s="109"/>
      <c r="BF2175" s="109"/>
      <c r="BG2175" s="109"/>
      <c r="BH2175" s="109"/>
      <c r="BI2175" s="109"/>
      <c r="BJ2175" s="109"/>
      <c r="BK2175" s="109"/>
      <c r="BL2175" s="109"/>
      <c r="BM2175" s="109"/>
      <c r="BN2175" s="109"/>
    </row>
    <row r="2176" spans="1:66">
      <c r="A2176" s="420">
        <v>2165</v>
      </c>
      <c r="B2176" s="211"/>
      <c r="C2176" s="211"/>
      <c r="D2176" s="211"/>
      <c r="E2176" s="211"/>
      <c r="F2176" s="211"/>
      <c r="G2176" s="212"/>
      <c r="H2176" s="109"/>
      <c r="I2176" s="109"/>
      <c r="J2176" s="109"/>
      <c r="K2176" s="213"/>
      <c r="L2176" s="213"/>
      <c r="M2176" s="109"/>
      <c r="N2176" s="109"/>
      <c r="O2176" s="109"/>
      <c r="P2176" s="213"/>
      <c r="Q2176" s="109"/>
      <c r="R2176" s="109"/>
      <c r="S2176" s="109"/>
      <c r="T2176" s="109"/>
      <c r="U2176" s="109"/>
      <c r="V2176" s="109"/>
      <c r="W2176" s="109"/>
      <c r="X2176" s="109"/>
      <c r="Y2176" s="109"/>
      <c r="Z2176" s="109"/>
      <c r="AA2176" s="109"/>
      <c r="AB2176" s="109"/>
      <c r="AC2176" s="109"/>
      <c r="AD2176" s="109"/>
      <c r="AE2176" s="109"/>
      <c r="AF2176" s="109"/>
      <c r="AG2176" s="109"/>
      <c r="AH2176" s="109"/>
      <c r="AI2176" s="219"/>
      <c r="AJ2176" s="219"/>
      <c r="AK2176" s="109"/>
      <c r="AL2176" s="109"/>
      <c r="AM2176" s="109"/>
      <c r="AN2176" s="109"/>
      <c r="AO2176" s="109"/>
      <c r="AP2176" s="109"/>
      <c r="AQ2176" s="109"/>
      <c r="AR2176" s="109"/>
      <c r="AS2176" s="109"/>
      <c r="AT2176" s="109"/>
      <c r="AU2176" s="109"/>
      <c r="AV2176" s="109"/>
      <c r="AW2176" s="109"/>
      <c r="AX2176" s="109"/>
      <c r="AY2176" s="109"/>
      <c r="AZ2176" s="109"/>
      <c r="BA2176" s="109"/>
      <c r="BB2176" s="64">
        <v>19002165</v>
      </c>
      <c r="BC2176" s="109"/>
      <c r="BD2176" s="213"/>
      <c r="BE2176" s="109"/>
      <c r="BF2176" s="109"/>
      <c r="BG2176" s="109"/>
      <c r="BH2176" s="109"/>
      <c r="BI2176" s="109"/>
      <c r="BJ2176" s="109"/>
      <c r="BK2176" s="109"/>
      <c r="BL2176" s="109"/>
      <c r="BM2176" s="109"/>
      <c r="BN2176" s="109"/>
    </row>
    <row r="2177" spans="1:66">
      <c r="A2177" s="420">
        <v>2166</v>
      </c>
      <c r="B2177" s="211"/>
      <c r="C2177" s="211"/>
      <c r="D2177" s="211"/>
      <c r="E2177" s="211"/>
      <c r="F2177" s="211"/>
      <c r="G2177" s="212"/>
      <c r="H2177" s="109"/>
      <c r="I2177" s="109"/>
      <c r="J2177" s="109"/>
      <c r="K2177" s="213"/>
      <c r="L2177" s="213"/>
      <c r="M2177" s="109"/>
      <c r="N2177" s="109"/>
      <c r="O2177" s="109"/>
      <c r="P2177" s="213"/>
      <c r="Q2177" s="109"/>
      <c r="R2177" s="109"/>
      <c r="S2177" s="109"/>
      <c r="T2177" s="109"/>
      <c r="U2177" s="109"/>
      <c r="V2177" s="109"/>
      <c r="W2177" s="109"/>
      <c r="X2177" s="109"/>
      <c r="Y2177" s="109"/>
      <c r="Z2177" s="109"/>
      <c r="AA2177" s="109"/>
      <c r="AB2177" s="109"/>
      <c r="AC2177" s="109"/>
      <c r="AD2177" s="109"/>
      <c r="AE2177" s="109"/>
      <c r="AF2177" s="109"/>
      <c r="AG2177" s="109"/>
      <c r="AH2177" s="109"/>
      <c r="AI2177" s="219"/>
      <c r="AJ2177" s="219"/>
      <c r="AK2177" s="109"/>
      <c r="AL2177" s="109"/>
      <c r="AM2177" s="109"/>
      <c r="AN2177" s="109"/>
      <c r="AO2177" s="109"/>
      <c r="AP2177" s="109"/>
      <c r="AQ2177" s="109"/>
      <c r="AR2177" s="109"/>
      <c r="AS2177" s="109"/>
      <c r="AT2177" s="109"/>
      <c r="AU2177" s="109"/>
      <c r="AV2177" s="109"/>
      <c r="AW2177" s="109"/>
      <c r="AX2177" s="109"/>
      <c r="AY2177" s="109"/>
      <c r="AZ2177" s="109"/>
      <c r="BA2177" s="109"/>
      <c r="BB2177" s="219">
        <v>19002166</v>
      </c>
      <c r="BC2177" s="109"/>
      <c r="BD2177" s="213"/>
      <c r="BE2177" s="109"/>
      <c r="BF2177" s="109"/>
      <c r="BG2177" s="109"/>
      <c r="BH2177" s="109"/>
      <c r="BI2177" s="109"/>
      <c r="BJ2177" s="109"/>
      <c r="BK2177" s="109"/>
      <c r="BL2177" s="109"/>
      <c r="BM2177" s="109"/>
      <c r="BN2177" s="109"/>
    </row>
    <row r="2178" spans="1:66">
      <c r="A2178" s="420">
        <v>2167</v>
      </c>
      <c r="B2178" s="211"/>
      <c r="C2178" s="211"/>
      <c r="D2178" s="211"/>
      <c r="E2178" s="211"/>
      <c r="F2178" s="211"/>
      <c r="G2178" s="212"/>
      <c r="H2178" s="109"/>
      <c r="I2178" s="109"/>
      <c r="J2178" s="109"/>
      <c r="K2178" s="213"/>
      <c r="L2178" s="213"/>
      <c r="M2178" s="109"/>
      <c r="N2178" s="109"/>
      <c r="O2178" s="109"/>
      <c r="P2178" s="213"/>
      <c r="Q2178" s="109"/>
      <c r="R2178" s="109"/>
      <c r="S2178" s="109"/>
      <c r="T2178" s="109"/>
      <c r="U2178" s="109"/>
      <c r="V2178" s="109"/>
      <c r="W2178" s="109"/>
      <c r="X2178" s="109"/>
      <c r="Y2178" s="109"/>
      <c r="Z2178" s="109"/>
      <c r="AA2178" s="109"/>
      <c r="AB2178" s="109"/>
      <c r="AC2178" s="109"/>
      <c r="AD2178" s="109"/>
      <c r="AE2178" s="109"/>
      <c r="AF2178" s="109"/>
      <c r="AG2178" s="109"/>
      <c r="AH2178" s="109"/>
      <c r="AI2178" s="219"/>
      <c r="AJ2178" s="219"/>
      <c r="AK2178" s="109"/>
      <c r="AL2178" s="109"/>
      <c r="AM2178" s="109"/>
      <c r="AN2178" s="109"/>
      <c r="AO2178" s="109"/>
      <c r="AP2178" s="109"/>
      <c r="AQ2178" s="109"/>
      <c r="AR2178" s="109"/>
      <c r="AS2178" s="109"/>
      <c r="AT2178" s="109"/>
      <c r="AU2178" s="109"/>
      <c r="AV2178" s="109"/>
      <c r="AW2178" s="109"/>
      <c r="AX2178" s="109"/>
      <c r="AY2178" s="109"/>
      <c r="AZ2178" s="109"/>
      <c r="BA2178" s="109"/>
      <c r="BB2178" s="64">
        <v>19002167</v>
      </c>
      <c r="BC2178" s="109"/>
      <c r="BD2178" s="213"/>
      <c r="BE2178" s="109"/>
      <c r="BF2178" s="109"/>
      <c r="BG2178" s="109"/>
      <c r="BH2178" s="109"/>
      <c r="BI2178" s="109"/>
      <c r="BJ2178" s="109"/>
      <c r="BK2178" s="109"/>
      <c r="BL2178" s="109"/>
      <c r="BM2178" s="109"/>
      <c r="BN2178" s="109"/>
    </row>
    <row r="2179" spans="1:66">
      <c r="A2179" s="420">
        <v>2168</v>
      </c>
      <c r="B2179" s="211"/>
      <c r="C2179" s="211"/>
      <c r="D2179" s="211"/>
      <c r="E2179" s="211"/>
      <c r="F2179" s="211"/>
      <c r="G2179" s="212"/>
      <c r="H2179" s="109"/>
      <c r="I2179" s="109"/>
      <c r="J2179" s="109"/>
      <c r="K2179" s="213"/>
      <c r="L2179" s="213"/>
      <c r="M2179" s="109"/>
      <c r="N2179" s="109"/>
      <c r="O2179" s="109"/>
      <c r="P2179" s="213"/>
      <c r="Q2179" s="109"/>
      <c r="R2179" s="109"/>
      <c r="S2179" s="109"/>
      <c r="T2179" s="109"/>
      <c r="U2179" s="109"/>
      <c r="V2179" s="109"/>
      <c r="W2179" s="109"/>
      <c r="X2179" s="109"/>
      <c r="Y2179" s="109"/>
      <c r="Z2179" s="109"/>
      <c r="AA2179" s="109"/>
      <c r="AB2179" s="109"/>
      <c r="AC2179" s="109"/>
      <c r="AD2179" s="109"/>
      <c r="AE2179" s="109"/>
      <c r="AF2179" s="109"/>
      <c r="AG2179" s="109"/>
      <c r="AH2179" s="109"/>
      <c r="AI2179" s="219"/>
      <c r="AJ2179" s="219"/>
      <c r="AK2179" s="109"/>
      <c r="AL2179" s="109"/>
      <c r="AM2179" s="109"/>
      <c r="AN2179" s="109"/>
      <c r="AO2179" s="109"/>
      <c r="AP2179" s="109"/>
      <c r="AQ2179" s="109"/>
      <c r="AR2179" s="109"/>
      <c r="AS2179" s="109"/>
      <c r="AT2179" s="109"/>
      <c r="AU2179" s="109"/>
      <c r="AV2179" s="109"/>
      <c r="AW2179" s="109"/>
      <c r="AX2179" s="109"/>
      <c r="AY2179" s="109"/>
      <c r="AZ2179" s="109"/>
      <c r="BA2179" s="109"/>
      <c r="BB2179" s="219">
        <v>19002168</v>
      </c>
      <c r="BC2179" s="109"/>
      <c r="BD2179" s="213"/>
      <c r="BE2179" s="109"/>
      <c r="BF2179" s="109"/>
      <c r="BG2179" s="109"/>
      <c r="BH2179" s="109"/>
      <c r="BI2179" s="109"/>
      <c r="BJ2179" s="109"/>
      <c r="BK2179" s="109"/>
      <c r="BL2179" s="109"/>
      <c r="BM2179" s="109"/>
      <c r="BN2179" s="109"/>
    </row>
    <row r="2180" spans="1:66">
      <c r="A2180" s="420">
        <v>2169</v>
      </c>
      <c r="B2180" s="211"/>
      <c r="C2180" s="211"/>
      <c r="D2180" s="211"/>
      <c r="E2180" s="211"/>
      <c r="F2180" s="211"/>
      <c r="G2180" s="212"/>
      <c r="H2180" s="109"/>
      <c r="I2180" s="109"/>
      <c r="J2180" s="109"/>
      <c r="K2180" s="213"/>
      <c r="L2180" s="213"/>
      <c r="M2180" s="109"/>
      <c r="N2180" s="109"/>
      <c r="O2180" s="109"/>
      <c r="P2180" s="213"/>
      <c r="Q2180" s="109"/>
      <c r="R2180" s="109"/>
      <c r="S2180" s="109"/>
      <c r="T2180" s="109"/>
      <c r="U2180" s="109"/>
      <c r="V2180" s="109"/>
      <c r="W2180" s="109"/>
      <c r="X2180" s="109"/>
      <c r="Y2180" s="109"/>
      <c r="Z2180" s="109"/>
      <c r="AA2180" s="109"/>
      <c r="AB2180" s="109"/>
      <c r="AC2180" s="109"/>
      <c r="AD2180" s="109"/>
      <c r="AE2180" s="109"/>
      <c r="AF2180" s="109"/>
      <c r="AG2180" s="109"/>
      <c r="AH2180" s="109"/>
      <c r="AI2180" s="219"/>
      <c r="AJ2180" s="219"/>
      <c r="AK2180" s="109"/>
      <c r="AL2180" s="109"/>
      <c r="AM2180" s="109"/>
      <c r="AN2180" s="109"/>
      <c r="AO2180" s="109"/>
      <c r="AP2180" s="109"/>
      <c r="AQ2180" s="109"/>
      <c r="AR2180" s="109"/>
      <c r="AS2180" s="109"/>
      <c r="AT2180" s="109"/>
      <c r="AU2180" s="109"/>
      <c r="AV2180" s="109"/>
      <c r="AW2180" s="109"/>
      <c r="AX2180" s="109"/>
      <c r="AY2180" s="109"/>
      <c r="AZ2180" s="109"/>
      <c r="BA2180" s="109"/>
      <c r="BB2180" s="64">
        <v>19002169</v>
      </c>
      <c r="BC2180" s="109"/>
      <c r="BD2180" s="213"/>
      <c r="BE2180" s="109"/>
      <c r="BF2180" s="109"/>
      <c r="BG2180" s="109"/>
      <c r="BH2180" s="109"/>
      <c r="BI2180" s="109"/>
      <c r="BJ2180" s="109"/>
      <c r="BK2180" s="109"/>
      <c r="BL2180" s="109"/>
      <c r="BM2180" s="109"/>
      <c r="BN2180" s="109"/>
    </row>
    <row r="2181" spans="1:66">
      <c r="A2181" s="420">
        <v>2170</v>
      </c>
      <c r="B2181" s="211"/>
      <c r="C2181" s="211"/>
      <c r="D2181" s="211"/>
      <c r="E2181" s="211"/>
      <c r="F2181" s="211"/>
      <c r="G2181" s="212"/>
      <c r="H2181" s="109"/>
      <c r="I2181" s="109"/>
      <c r="J2181" s="109"/>
      <c r="K2181" s="213"/>
      <c r="L2181" s="213"/>
      <c r="M2181" s="109"/>
      <c r="N2181" s="109"/>
      <c r="O2181" s="109"/>
      <c r="P2181" s="213"/>
      <c r="Q2181" s="109"/>
      <c r="R2181" s="109"/>
      <c r="S2181" s="109"/>
      <c r="T2181" s="109"/>
      <c r="U2181" s="109"/>
      <c r="V2181" s="109"/>
      <c r="W2181" s="109"/>
      <c r="X2181" s="109"/>
      <c r="Y2181" s="109"/>
      <c r="Z2181" s="109"/>
      <c r="AA2181" s="109"/>
      <c r="AB2181" s="109"/>
      <c r="AC2181" s="109"/>
      <c r="AD2181" s="109"/>
      <c r="AE2181" s="109"/>
      <c r="AF2181" s="109"/>
      <c r="AG2181" s="109"/>
      <c r="AH2181" s="109"/>
      <c r="AI2181" s="219"/>
      <c r="AJ2181" s="219"/>
      <c r="AK2181" s="109"/>
      <c r="AL2181" s="109"/>
      <c r="AM2181" s="109"/>
      <c r="AN2181" s="109"/>
      <c r="AO2181" s="109"/>
      <c r="AP2181" s="109"/>
      <c r="AQ2181" s="109"/>
      <c r="AR2181" s="109"/>
      <c r="AS2181" s="109"/>
      <c r="AT2181" s="109"/>
      <c r="AU2181" s="109"/>
      <c r="AV2181" s="109"/>
      <c r="AW2181" s="109"/>
      <c r="AX2181" s="109"/>
      <c r="AY2181" s="109"/>
      <c r="AZ2181" s="109"/>
      <c r="BA2181" s="109"/>
      <c r="BB2181" s="219">
        <v>19002170</v>
      </c>
      <c r="BC2181" s="109"/>
      <c r="BD2181" s="213"/>
      <c r="BE2181" s="109"/>
      <c r="BF2181" s="109"/>
      <c r="BG2181" s="109"/>
      <c r="BH2181" s="109"/>
      <c r="BI2181" s="109"/>
      <c r="BJ2181" s="109"/>
      <c r="BK2181" s="109"/>
      <c r="BL2181" s="109"/>
      <c r="BM2181" s="109"/>
      <c r="BN2181" s="109"/>
    </row>
    <row r="2182" spans="1:66">
      <c r="A2182" s="420">
        <v>2171</v>
      </c>
      <c r="B2182" s="211"/>
      <c r="C2182" s="211"/>
      <c r="D2182" s="211"/>
      <c r="E2182" s="211"/>
      <c r="F2182" s="211"/>
      <c r="G2182" s="212"/>
      <c r="H2182" s="109"/>
      <c r="I2182" s="109"/>
      <c r="J2182" s="109"/>
      <c r="K2182" s="213"/>
      <c r="L2182" s="213"/>
      <c r="M2182" s="109"/>
      <c r="N2182" s="109"/>
      <c r="O2182" s="109"/>
      <c r="P2182" s="213"/>
      <c r="Q2182" s="109"/>
      <c r="R2182" s="109"/>
      <c r="S2182" s="109"/>
      <c r="T2182" s="109"/>
      <c r="U2182" s="109"/>
      <c r="V2182" s="109"/>
      <c r="W2182" s="109"/>
      <c r="X2182" s="109"/>
      <c r="Y2182" s="109"/>
      <c r="Z2182" s="109"/>
      <c r="AA2182" s="109"/>
      <c r="AB2182" s="109"/>
      <c r="AC2182" s="109"/>
      <c r="AD2182" s="109"/>
      <c r="AE2182" s="109"/>
      <c r="AF2182" s="109"/>
      <c r="AG2182" s="109"/>
      <c r="AH2182" s="109"/>
      <c r="AI2182" s="219"/>
      <c r="AJ2182" s="219"/>
      <c r="AK2182" s="109"/>
      <c r="AL2182" s="109"/>
      <c r="AM2182" s="109"/>
      <c r="AN2182" s="109"/>
      <c r="AO2182" s="109"/>
      <c r="AP2182" s="109"/>
      <c r="AQ2182" s="109"/>
      <c r="AR2182" s="109"/>
      <c r="AS2182" s="109"/>
      <c r="AT2182" s="109"/>
      <c r="AU2182" s="109"/>
      <c r="AV2182" s="109"/>
      <c r="AW2182" s="109"/>
      <c r="AX2182" s="109"/>
      <c r="AY2182" s="109"/>
      <c r="AZ2182" s="109"/>
      <c r="BA2182" s="109"/>
      <c r="BB2182" s="64">
        <v>19002171</v>
      </c>
      <c r="BC2182" s="109"/>
      <c r="BD2182" s="213"/>
      <c r="BE2182" s="109"/>
      <c r="BF2182" s="109"/>
      <c r="BG2182" s="109"/>
      <c r="BH2182" s="109"/>
      <c r="BI2182" s="109"/>
      <c r="BJ2182" s="109"/>
      <c r="BK2182" s="109"/>
      <c r="BL2182" s="109"/>
      <c r="BM2182" s="109"/>
      <c r="BN2182" s="109"/>
    </row>
    <row r="2183" spans="1:66">
      <c r="A2183" s="420">
        <v>2172</v>
      </c>
      <c r="B2183" s="211"/>
      <c r="C2183" s="211"/>
      <c r="D2183" s="211"/>
      <c r="E2183" s="211"/>
      <c r="F2183" s="211"/>
      <c r="G2183" s="212"/>
      <c r="H2183" s="109"/>
      <c r="I2183" s="109"/>
      <c r="J2183" s="109"/>
      <c r="K2183" s="213"/>
      <c r="L2183" s="213"/>
      <c r="M2183" s="109"/>
      <c r="N2183" s="109"/>
      <c r="O2183" s="109"/>
      <c r="P2183" s="213"/>
      <c r="Q2183" s="109"/>
      <c r="R2183" s="109"/>
      <c r="S2183" s="109"/>
      <c r="T2183" s="109"/>
      <c r="U2183" s="109"/>
      <c r="V2183" s="109"/>
      <c r="W2183" s="109"/>
      <c r="X2183" s="109"/>
      <c r="Y2183" s="109"/>
      <c r="Z2183" s="109"/>
      <c r="AA2183" s="109"/>
      <c r="AB2183" s="109"/>
      <c r="AC2183" s="109"/>
      <c r="AD2183" s="109"/>
      <c r="AE2183" s="109"/>
      <c r="AF2183" s="109"/>
      <c r="AG2183" s="109"/>
      <c r="AH2183" s="109"/>
      <c r="AI2183" s="219"/>
      <c r="AJ2183" s="219"/>
      <c r="AK2183" s="109"/>
      <c r="AL2183" s="109"/>
      <c r="AM2183" s="109"/>
      <c r="AN2183" s="109"/>
      <c r="AO2183" s="109"/>
      <c r="AP2183" s="109"/>
      <c r="AQ2183" s="109"/>
      <c r="AR2183" s="109"/>
      <c r="AS2183" s="109"/>
      <c r="AT2183" s="109"/>
      <c r="AU2183" s="109"/>
      <c r="AV2183" s="109"/>
      <c r="AW2183" s="109"/>
      <c r="AX2183" s="109"/>
      <c r="AY2183" s="109"/>
      <c r="AZ2183" s="109"/>
      <c r="BA2183" s="109"/>
      <c r="BB2183" s="219">
        <v>19002172</v>
      </c>
      <c r="BC2183" s="109"/>
      <c r="BD2183" s="213"/>
      <c r="BE2183" s="109"/>
      <c r="BF2183" s="109"/>
      <c r="BG2183" s="109"/>
      <c r="BH2183" s="109"/>
      <c r="BI2183" s="109"/>
      <c r="BJ2183" s="109"/>
      <c r="BK2183" s="109"/>
      <c r="BL2183" s="109"/>
      <c r="BM2183" s="109"/>
      <c r="BN2183" s="109"/>
    </row>
    <row r="2184" spans="1:66">
      <c r="A2184" s="420">
        <v>2173</v>
      </c>
      <c r="B2184" s="211"/>
      <c r="C2184" s="211"/>
      <c r="D2184" s="211"/>
      <c r="E2184" s="211"/>
      <c r="F2184" s="211"/>
      <c r="G2184" s="212"/>
      <c r="H2184" s="109"/>
      <c r="I2184" s="109"/>
      <c r="J2184" s="109"/>
      <c r="K2184" s="213"/>
      <c r="L2184" s="213"/>
      <c r="M2184" s="109"/>
      <c r="N2184" s="109"/>
      <c r="O2184" s="109"/>
      <c r="P2184" s="213"/>
      <c r="Q2184" s="109"/>
      <c r="R2184" s="109"/>
      <c r="S2184" s="109"/>
      <c r="T2184" s="109"/>
      <c r="U2184" s="109"/>
      <c r="V2184" s="109"/>
      <c r="W2184" s="109"/>
      <c r="X2184" s="109"/>
      <c r="Y2184" s="109"/>
      <c r="Z2184" s="109"/>
      <c r="AA2184" s="109"/>
      <c r="AB2184" s="109"/>
      <c r="AC2184" s="109"/>
      <c r="AD2184" s="109"/>
      <c r="AE2184" s="109"/>
      <c r="AF2184" s="109"/>
      <c r="AG2184" s="109"/>
      <c r="AH2184" s="109"/>
      <c r="AI2184" s="219"/>
      <c r="AJ2184" s="219"/>
      <c r="AK2184" s="109"/>
      <c r="AL2184" s="109"/>
      <c r="AM2184" s="109"/>
      <c r="AN2184" s="109"/>
      <c r="AO2184" s="109"/>
      <c r="AP2184" s="109"/>
      <c r="AQ2184" s="109"/>
      <c r="AR2184" s="109"/>
      <c r="AS2184" s="109"/>
      <c r="AT2184" s="109"/>
      <c r="AU2184" s="109"/>
      <c r="AV2184" s="109"/>
      <c r="AW2184" s="109"/>
      <c r="AX2184" s="109"/>
      <c r="AY2184" s="109"/>
      <c r="AZ2184" s="109"/>
      <c r="BA2184" s="109"/>
      <c r="BB2184" s="64">
        <v>19002173</v>
      </c>
      <c r="BC2184" s="109"/>
      <c r="BD2184" s="213"/>
      <c r="BE2184" s="109"/>
      <c r="BF2184" s="109"/>
      <c r="BG2184" s="109"/>
      <c r="BH2184" s="109"/>
      <c r="BI2184" s="109"/>
      <c r="BJ2184" s="109"/>
      <c r="BK2184" s="109"/>
      <c r="BL2184" s="109"/>
      <c r="BM2184" s="109"/>
      <c r="BN2184" s="109"/>
    </row>
    <row r="2185" spans="1:66">
      <c r="A2185" s="420">
        <v>2174</v>
      </c>
      <c r="B2185" s="211"/>
      <c r="C2185" s="211"/>
      <c r="D2185" s="211"/>
      <c r="E2185" s="211"/>
      <c r="F2185" s="211"/>
      <c r="G2185" s="212"/>
      <c r="H2185" s="109"/>
      <c r="I2185" s="109"/>
      <c r="J2185" s="109"/>
      <c r="K2185" s="213"/>
      <c r="L2185" s="213"/>
      <c r="M2185" s="109"/>
      <c r="N2185" s="109"/>
      <c r="O2185" s="109"/>
      <c r="P2185" s="213"/>
      <c r="Q2185" s="109"/>
      <c r="R2185" s="109"/>
      <c r="S2185" s="109"/>
      <c r="T2185" s="109"/>
      <c r="U2185" s="109"/>
      <c r="V2185" s="109"/>
      <c r="W2185" s="109"/>
      <c r="X2185" s="109"/>
      <c r="Y2185" s="109"/>
      <c r="Z2185" s="109"/>
      <c r="AA2185" s="109"/>
      <c r="AB2185" s="109"/>
      <c r="AC2185" s="109"/>
      <c r="AD2185" s="109"/>
      <c r="AE2185" s="109"/>
      <c r="AF2185" s="109"/>
      <c r="AG2185" s="109"/>
      <c r="AH2185" s="109"/>
      <c r="AI2185" s="219"/>
      <c r="AJ2185" s="219"/>
      <c r="AK2185" s="109"/>
      <c r="AL2185" s="109"/>
      <c r="AM2185" s="109"/>
      <c r="AN2185" s="109"/>
      <c r="AO2185" s="109"/>
      <c r="AP2185" s="109"/>
      <c r="AQ2185" s="109"/>
      <c r="AR2185" s="109"/>
      <c r="AS2185" s="109"/>
      <c r="AT2185" s="109"/>
      <c r="AU2185" s="109"/>
      <c r="AV2185" s="109"/>
      <c r="AW2185" s="109"/>
      <c r="AX2185" s="109"/>
      <c r="AY2185" s="109"/>
      <c r="AZ2185" s="109"/>
      <c r="BA2185" s="109"/>
      <c r="BB2185" s="219">
        <v>19002174</v>
      </c>
      <c r="BC2185" s="109"/>
      <c r="BD2185" s="213"/>
      <c r="BE2185" s="109"/>
      <c r="BF2185" s="109"/>
      <c r="BG2185" s="109"/>
      <c r="BH2185" s="109"/>
      <c r="BI2185" s="109"/>
      <c r="BJ2185" s="109"/>
      <c r="BK2185" s="109"/>
      <c r="BL2185" s="109"/>
      <c r="BM2185" s="109"/>
      <c r="BN2185" s="109"/>
    </row>
    <row r="2186" spans="1:66">
      <c r="A2186" s="420">
        <v>2175</v>
      </c>
      <c r="B2186" s="211"/>
      <c r="C2186" s="211"/>
      <c r="D2186" s="211"/>
      <c r="E2186" s="211"/>
      <c r="F2186" s="211"/>
      <c r="G2186" s="212"/>
      <c r="H2186" s="109"/>
      <c r="I2186" s="109"/>
      <c r="J2186" s="109"/>
      <c r="K2186" s="213"/>
      <c r="L2186" s="213"/>
      <c r="M2186" s="109"/>
      <c r="N2186" s="109"/>
      <c r="O2186" s="109"/>
      <c r="P2186" s="213"/>
      <c r="Q2186" s="109"/>
      <c r="R2186" s="109"/>
      <c r="S2186" s="109"/>
      <c r="T2186" s="109"/>
      <c r="U2186" s="109"/>
      <c r="V2186" s="109"/>
      <c r="W2186" s="109"/>
      <c r="X2186" s="109"/>
      <c r="Y2186" s="109"/>
      <c r="Z2186" s="109"/>
      <c r="AA2186" s="109"/>
      <c r="AB2186" s="109"/>
      <c r="AC2186" s="109"/>
      <c r="AD2186" s="109"/>
      <c r="AE2186" s="109"/>
      <c r="AF2186" s="109"/>
      <c r="AG2186" s="109"/>
      <c r="AH2186" s="109"/>
      <c r="AI2186" s="219"/>
      <c r="AJ2186" s="219"/>
      <c r="AK2186" s="109"/>
      <c r="AL2186" s="109"/>
      <c r="AM2186" s="109"/>
      <c r="AN2186" s="109"/>
      <c r="AO2186" s="109"/>
      <c r="AP2186" s="109"/>
      <c r="AQ2186" s="109"/>
      <c r="AR2186" s="109"/>
      <c r="AS2186" s="109"/>
      <c r="AT2186" s="109"/>
      <c r="AU2186" s="109"/>
      <c r="AV2186" s="109"/>
      <c r="AW2186" s="109"/>
      <c r="AX2186" s="109"/>
      <c r="AY2186" s="109"/>
      <c r="AZ2186" s="109"/>
      <c r="BA2186" s="109"/>
      <c r="BB2186" s="64">
        <v>19002175</v>
      </c>
      <c r="BC2186" s="109"/>
      <c r="BD2186" s="213"/>
      <c r="BE2186" s="109"/>
      <c r="BF2186" s="109"/>
      <c r="BG2186" s="109"/>
      <c r="BH2186" s="109"/>
      <c r="BI2186" s="109"/>
      <c r="BJ2186" s="109"/>
      <c r="BK2186" s="109"/>
      <c r="BL2186" s="109"/>
      <c r="BM2186" s="109"/>
      <c r="BN2186" s="109"/>
    </row>
    <row r="2187" spans="1:66">
      <c r="A2187" s="420">
        <v>2176</v>
      </c>
      <c r="B2187" s="211"/>
      <c r="C2187" s="211"/>
      <c r="D2187" s="211"/>
      <c r="E2187" s="211"/>
      <c r="F2187" s="211"/>
      <c r="G2187" s="212"/>
      <c r="H2187" s="109"/>
      <c r="I2187" s="109"/>
      <c r="J2187" s="109"/>
      <c r="K2187" s="213"/>
      <c r="L2187" s="213"/>
      <c r="M2187" s="109"/>
      <c r="N2187" s="109"/>
      <c r="O2187" s="109"/>
      <c r="P2187" s="213"/>
      <c r="Q2187" s="109"/>
      <c r="R2187" s="109"/>
      <c r="S2187" s="109"/>
      <c r="T2187" s="109"/>
      <c r="U2187" s="109"/>
      <c r="V2187" s="109"/>
      <c r="W2187" s="109"/>
      <c r="X2187" s="109"/>
      <c r="Y2187" s="109"/>
      <c r="Z2187" s="109"/>
      <c r="AA2187" s="109"/>
      <c r="AB2187" s="109"/>
      <c r="AC2187" s="109"/>
      <c r="AD2187" s="109"/>
      <c r="AE2187" s="109"/>
      <c r="AF2187" s="109"/>
      <c r="AG2187" s="109"/>
      <c r="AH2187" s="109"/>
      <c r="AI2187" s="219"/>
      <c r="AJ2187" s="219"/>
      <c r="AK2187" s="109"/>
      <c r="AL2187" s="109"/>
      <c r="AM2187" s="109"/>
      <c r="AN2187" s="109"/>
      <c r="AO2187" s="109"/>
      <c r="AP2187" s="109"/>
      <c r="AQ2187" s="109"/>
      <c r="AR2187" s="109"/>
      <c r="AS2187" s="109"/>
      <c r="AT2187" s="109"/>
      <c r="AU2187" s="109"/>
      <c r="AV2187" s="109"/>
      <c r="AW2187" s="109"/>
      <c r="AX2187" s="109"/>
      <c r="AY2187" s="109"/>
      <c r="AZ2187" s="109"/>
      <c r="BA2187" s="109"/>
      <c r="BB2187" s="219">
        <v>19002176</v>
      </c>
      <c r="BC2187" s="109"/>
      <c r="BD2187" s="213"/>
      <c r="BE2187" s="109"/>
      <c r="BF2187" s="109"/>
      <c r="BG2187" s="109"/>
      <c r="BH2187" s="109"/>
      <c r="BI2187" s="109"/>
      <c r="BJ2187" s="109"/>
      <c r="BK2187" s="109"/>
      <c r="BL2187" s="109"/>
      <c r="BM2187" s="109"/>
      <c r="BN2187" s="109"/>
    </row>
    <row r="2188" spans="1:66">
      <c r="A2188" s="420">
        <v>2177</v>
      </c>
      <c r="B2188" s="211"/>
      <c r="C2188" s="211"/>
      <c r="D2188" s="211"/>
      <c r="E2188" s="211"/>
      <c r="F2188" s="211"/>
      <c r="G2188" s="212"/>
      <c r="H2188" s="109"/>
      <c r="I2188" s="109"/>
      <c r="J2188" s="109"/>
      <c r="K2188" s="213"/>
      <c r="L2188" s="213"/>
      <c r="M2188" s="109"/>
      <c r="N2188" s="109"/>
      <c r="O2188" s="109"/>
      <c r="P2188" s="213"/>
      <c r="Q2188" s="109"/>
      <c r="R2188" s="109"/>
      <c r="S2188" s="109"/>
      <c r="T2188" s="109"/>
      <c r="U2188" s="109"/>
      <c r="V2188" s="109"/>
      <c r="W2188" s="109"/>
      <c r="X2188" s="109"/>
      <c r="Y2188" s="109"/>
      <c r="Z2188" s="109"/>
      <c r="AA2188" s="109"/>
      <c r="AB2188" s="109"/>
      <c r="AC2188" s="109"/>
      <c r="AD2188" s="109"/>
      <c r="AE2188" s="109"/>
      <c r="AF2188" s="109"/>
      <c r="AG2188" s="109"/>
      <c r="AH2188" s="109"/>
      <c r="AI2188" s="219"/>
      <c r="AJ2188" s="219"/>
      <c r="AK2188" s="109"/>
      <c r="AL2188" s="109"/>
      <c r="AM2188" s="109"/>
      <c r="AN2188" s="109"/>
      <c r="AO2188" s="109"/>
      <c r="AP2188" s="109"/>
      <c r="AQ2188" s="109"/>
      <c r="AR2188" s="109"/>
      <c r="AS2188" s="109"/>
      <c r="AT2188" s="109"/>
      <c r="AU2188" s="109"/>
      <c r="AV2188" s="109"/>
      <c r="AW2188" s="109"/>
      <c r="AX2188" s="109"/>
      <c r="AY2188" s="109"/>
      <c r="AZ2188" s="109"/>
      <c r="BA2188" s="109"/>
      <c r="BB2188" s="64">
        <v>19002177</v>
      </c>
      <c r="BC2188" s="109"/>
      <c r="BD2188" s="213"/>
      <c r="BE2188" s="109"/>
      <c r="BF2188" s="109"/>
      <c r="BG2188" s="109"/>
      <c r="BH2188" s="109"/>
      <c r="BI2188" s="109"/>
      <c r="BJ2188" s="109"/>
      <c r="BK2188" s="109"/>
      <c r="BL2188" s="109"/>
      <c r="BM2188" s="109"/>
      <c r="BN2188" s="109"/>
    </row>
    <row r="2189" spans="1:66">
      <c r="A2189" s="420">
        <v>2178</v>
      </c>
      <c r="B2189" s="211"/>
      <c r="C2189" s="211"/>
      <c r="D2189" s="211"/>
      <c r="E2189" s="211"/>
      <c r="F2189" s="211"/>
      <c r="G2189" s="212"/>
      <c r="H2189" s="109"/>
      <c r="I2189" s="109"/>
      <c r="J2189" s="109"/>
      <c r="K2189" s="213"/>
      <c r="L2189" s="213"/>
      <c r="M2189" s="109"/>
      <c r="N2189" s="109"/>
      <c r="O2189" s="109"/>
      <c r="P2189" s="213"/>
      <c r="Q2189" s="109"/>
      <c r="R2189" s="109"/>
      <c r="S2189" s="109"/>
      <c r="T2189" s="109"/>
      <c r="U2189" s="109"/>
      <c r="V2189" s="109"/>
      <c r="W2189" s="109"/>
      <c r="X2189" s="109"/>
      <c r="Y2189" s="109"/>
      <c r="Z2189" s="109"/>
      <c r="AA2189" s="109"/>
      <c r="AB2189" s="109"/>
      <c r="AC2189" s="109"/>
      <c r="AD2189" s="109"/>
      <c r="AE2189" s="109"/>
      <c r="AF2189" s="109"/>
      <c r="AG2189" s="109"/>
      <c r="AH2189" s="109"/>
      <c r="AI2189" s="219"/>
      <c r="AJ2189" s="219"/>
      <c r="AK2189" s="109"/>
      <c r="AL2189" s="109"/>
      <c r="AM2189" s="109"/>
      <c r="AN2189" s="109"/>
      <c r="AO2189" s="109"/>
      <c r="AP2189" s="109"/>
      <c r="AQ2189" s="109"/>
      <c r="AR2189" s="109"/>
      <c r="AS2189" s="109"/>
      <c r="AT2189" s="109"/>
      <c r="AU2189" s="109"/>
      <c r="AV2189" s="109"/>
      <c r="AW2189" s="109"/>
      <c r="AX2189" s="109"/>
      <c r="AY2189" s="109"/>
      <c r="AZ2189" s="109"/>
      <c r="BA2189" s="109"/>
      <c r="BB2189" s="219">
        <v>19002178</v>
      </c>
      <c r="BC2189" s="109"/>
      <c r="BD2189" s="213"/>
      <c r="BE2189" s="109"/>
      <c r="BF2189" s="109"/>
      <c r="BG2189" s="109"/>
      <c r="BH2189" s="109"/>
      <c r="BI2189" s="109"/>
      <c r="BJ2189" s="109"/>
      <c r="BK2189" s="109"/>
      <c r="BL2189" s="109"/>
      <c r="BM2189" s="109"/>
      <c r="BN2189" s="109"/>
    </row>
    <row r="2190" spans="1:66">
      <c r="A2190" s="420">
        <v>2179</v>
      </c>
      <c r="B2190" s="211"/>
      <c r="C2190" s="211"/>
      <c r="D2190" s="211"/>
      <c r="E2190" s="211"/>
      <c r="F2190" s="211"/>
      <c r="G2190" s="212"/>
      <c r="H2190" s="109"/>
      <c r="I2190" s="109"/>
      <c r="J2190" s="109"/>
      <c r="K2190" s="213"/>
      <c r="L2190" s="213"/>
      <c r="M2190" s="109"/>
      <c r="N2190" s="109"/>
      <c r="O2190" s="109"/>
      <c r="P2190" s="213"/>
      <c r="Q2190" s="109"/>
      <c r="R2190" s="109"/>
      <c r="S2190" s="109"/>
      <c r="T2190" s="109"/>
      <c r="U2190" s="109"/>
      <c r="V2190" s="109"/>
      <c r="W2190" s="109"/>
      <c r="X2190" s="109"/>
      <c r="Y2190" s="109"/>
      <c r="Z2190" s="109"/>
      <c r="AA2190" s="109"/>
      <c r="AB2190" s="109"/>
      <c r="AC2190" s="109"/>
      <c r="AD2190" s="109"/>
      <c r="AE2190" s="109"/>
      <c r="AF2190" s="109"/>
      <c r="AG2190" s="109"/>
      <c r="AH2190" s="109"/>
      <c r="AI2190" s="219"/>
      <c r="AJ2190" s="219"/>
      <c r="AK2190" s="109"/>
      <c r="AL2190" s="109"/>
      <c r="AM2190" s="109"/>
      <c r="AN2190" s="109"/>
      <c r="AO2190" s="109"/>
      <c r="AP2190" s="109"/>
      <c r="AQ2190" s="109"/>
      <c r="AR2190" s="109"/>
      <c r="AS2190" s="109"/>
      <c r="AT2190" s="109"/>
      <c r="AU2190" s="109"/>
      <c r="AV2190" s="109"/>
      <c r="AW2190" s="109"/>
      <c r="AX2190" s="109"/>
      <c r="AY2190" s="109"/>
      <c r="AZ2190" s="109"/>
      <c r="BA2190" s="109"/>
      <c r="BB2190" s="64">
        <v>19002179</v>
      </c>
      <c r="BC2190" s="109"/>
      <c r="BD2190" s="213"/>
      <c r="BE2190" s="109"/>
      <c r="BF2190" s="109"/>
      <c r="BG2190" s="109"/>
      <c r="BH2190" s="109"/>
      <c r="BI2190" s="109"/>
      <c r="BJ2190" s="109"/>
      <c r="BK2190" s="109"/>
      <c r="BL2190" s="109"/>
      <c r="BM2190" s="109"/>
      <c r="BN2190" s="109"/>
    </row>
    <row r="2191" spans="1:66">
      <c r="A2191" s="420">
        <v>2180</v>
      </c>
      <c r="B2191" s="211"/>
      <c r="C2191" s="211"/>
      <c r="D2191" s="211"/>
      <c r="E2191" s="211"/>
      <c r="F2191" s="211"/>
      <c r="G2191" s="212"/>
      <c r="H2191" s="109"/>
      <c r="I2191" s="109"/>
      <c r="J2191" s="109"/>
      <c r="K2191" s="213"/>
      <c r="L2191" s="213"/>
      <c r="M2191" s="109"/>
      <c r="N2191" s="109"/>
      <c r="O2191" s="109"/>
      <c r="P2191" s="213"/>
      <c r="Q2191" s="109"/>
      <c r="R2191" s="109"/>
      <c r="S2191" s="109"/>
      <c r="T2191" s="109"/>
      <c r="U2191" s="109"/>
      <c r="V2191" s="109"/>
      <c r="W2191" s="109"/>
      <c r="X2191" s="109"/>
      <c r="Y2191" s="109"/>
      <c r="Z2191" s="109"/>
      <c r="AA2191" s="109"/>
      <c r="AB2191" s="109"/>
      <c r="AC2191" s="109"/>
      <c r="AD2191" s="109"/>
      <c r="AE2191" s="109"/>
      <c r="AF2191" s="109"/>
      <c r="AG2191" s="109"/>
      <c r="AH2191" s="109"/>
      <c r="AI2191" s="219"/>
      <c r="AJ2191" s="219"/>
      <c r="AK2191" s="109"/>
      <c r="AL2191" s="109"/>
      <c r="AM2191" s="109"/>
      <c r="AN2191" s="109"/>
      <c r="AO2191" s="109"/>
      <c r="AP2191" s="109"/>
      <c r="AQ2191" s="109"/>
      <c r="AR2191" s="109"/>
      <c r="AS2191" s="109"/>
      <c r="AT2191" s="109"/>
      <c r="AU2191" s="109"/>
      <c r="AV2191" s="109"/>
      <c r="AW2191" s="109"/>
      <c r="AX2191" s="109"/>
      <c r="AY2191" s="109"/>
      <c r="AZ2191" s="109"/>
      <c r="BA2191" s="109"/>
      <c r="BB2191" s="219">
        <v>19002180</v>
      </c>
      <c r="BC2191" s="109"/>
      <c r="BD2191" s="213"/>
      <c r="BE2191" s="109"/>
      <c r="BF2191" s="109"/>
      <c r="BG2191" s="109"/>
      <c r="BH2191" s="109"/>
      <c r="BI2191" s="109"/>
      <c r="BJ2191" s="109"/>
      <c r="BK2191" s="109"/>
      <c r="BL2191" s="109"/>
      <c r="BM2191" s="109"/>
      <c r="BN2191" s="109"/>
    </row>
    <row r="2192" spans="1:66">
      <c r="A2192" s="420">
        <v>2181</v>
      </c>
      <c r="B2192" s="211"/>
      <c r="C2192" s="211"/>
      <c r="D2192" s="211"/>
      <c r="E2192" s="211"/>
      <c r="F2192" s="211"/>
      <c r="G2192" s="212"/>
      <c r="H2192" s="109"/>
      <c r="I2192" s="109"/>
      <c r="J2192" s="109"/>
      <c r="K2192" s="213"/>
      <c r="L2192" s="213"/>
      <c r="M2192" s="109"/>
      <c r="N2192" s="109"/>
      <c r="O2192" s="109"/>
      <c r="P2192" s="213"/>
      <c r="Q2192" s="109"/>
      <c r="R2192" s="109"/>
      <c r="S2192" s="109"/>
      <c r="T2192" s="109"/>
      <c r="U2192" s="109"/>
      <c r="V2192" s="109"/>
      <c r="W2192" s="109"/>
      <c r="X2192" s="109"/>
      <c r="Y2192" s="109"/>
      <c r="Z2192" s="109"/>
      <c r="AA2192" s="109"/>
      <c r="AB2192" s="109"/>
      <c r="AC2192" s="109"/>
      <c r="AD2192" s="109"/>
      <c r="AE2192" s="109"/>
      <c r="AF2192" s="109"/>
      <c r="AG2192" s="109"/>
      <c r="AH2192" s="109"/>
      <c r="AI2192" s="219"/>
      <c r="AJ2192" s="219"/>
      <c r="AK2192" s="109"/>
      <c r="AL2192" s="109"/>
      <c r="AM2192" s="109"/>
      <c r="AN2192" s="109"/>
      <c r="AO2192" s="109"/>
      <c r="AP2192" s="109"/>
      <c r="AQ2192" s="109"/>
      <c r="AR2192" s="109"/>
      <c r="AS2192" s="109"/>
      <c r="AT2192" s="109"/>
      <c r="AU2192" s="109"/>
      <c r="AV2192" s="109"/>
      <c r="AW2192" s="109"/>
      <c r="AX2192" s="109"/>
      <c r="AY2192" s="109"/>
      <c r="AZ2192" s="109"/>
      <c r="BA2192" s="109"/>
      <c r="BB2192" s="64">
        <v>19002181</v>
      </c>
      <c r="BC2192" s="109"/>
      <c r="BD2192" s="213"/>
      <c r="BE2192" s="109"/>
      <c r="BF2192" s="109"/>
      <c r="BG2192" s="109"/>
      <c r="BH2192" s="109"/>
      <c r="BI2192" s="109"/>
      <c r="BJ2192" s="109"/>
      <c r="BK2192" s="109"/>
      <c r="BL2192" s="109"/>
      <c r="BM2192" s="109"/>
      <c r="BN2192" s="109"/>
    </row>
    <row r="2193" spans="1:66">
      <c r="A2193" s="420">
        <v>2182</v>
      </c>
      <c r="B2193" s="211"/>
      <c r="C2193" s="211"/>
      <c r="D2193" s="211"/>
      <c r="E2193" s="211"/>
      <c r="F2193" s="211"/>
      <c r="G2193" s="212"/>
      <c r="H2193" s="109"/>
      <c r="I2193" s="109"/>
      <c r="J2193" s="109"/>
      <c r="K2193" s="213"/>
      <c r="L2193" s="213"/>
      <c r="M2193" s="109"/>
      <c r="N2193" s="109"/>
      <c r="O2193" s="109"/>
      <c r="P2193" s="213"/>
      <c r="Q2193" s="109"/>
      <c r="R2193" s="109"/>
      <c r="S2193" s="109"/>
      <c r="T2193" s="109"/>
      <c r="U2193" s="109"/>
      <c r="V2193" s="109"/>
      <c r="W2193" s="109"/>
      <c r="X2193" s="109"/>
      <c r="Y2193" s="109"/>
      <c r="Z2193" s="109"/>
      <c r="AA2193" s="109"/>
      <c r="AB2193" s="109"/>
      <c r="AC2193" s="109"/>
      <c r="AD2193" s="109"/>
      <c r="AE2193" s="109"/>
      <c r="AF2193" s="109"/>
      <c r="AG2193" s="109"/>
      <c r="AH2193" s="109"/>
      <c r="AI2193" s="219"/>
      <c r="AJ2193" s="219"/>
      <c r="AK2193" s="109"/>
      <c r="AL2193" s="109"/>
      <c r="AM2193" s="109"/>
      <c r="AN2193" s="109"/>
      <c r="AO2193" s="109"/>
      <c r="AP2193" s="109"/>
      <c r="AQ2193" s="109"/>
      <c r="AR2193" s="109"/>
      <c r="AS2193" s="109"/>
      <c r="AT2193" s="109"/>
      <c r="AU2193" s="109"/>
      <c r="AV2193" s="109"/>
      <c r="AW2193" s="109"/>
      <c r="AX2193" s="109"/>
      <c r="AY2193" s="109"/>
      <c r="AZ2193" s="109"/>
      <c r="BA2193" s="109"/>
      <c r="BB2193" s="219">
        <v>19002182</v>
      </c>
      <c r="BC2193" s="109"/>
      <c r="BD2193" s="213"/>
      <c r="BE2193" s="109"/>
      <c r="BF2193" s="109"/>
      <c r="BG2193" s="109"/>
      <c r="BH2193" s="109"/>
      <c r="BI2193" s="109"/>
      <c r="BJ2193" s="109"/>
      <c r="BK2193" s="109"/>
      <c r="BL2193" s="109"/>
      <c r="BM2193" s="109"/>
      <c r="BN2193" s="109"/>
    </row>
    <row r="2194" spans="1:66">
      <c r="A2194" s="420">
        <v>2183</v>
      </c>
      <c r="B2194" s="211"/>
      <c r="C2194" s="211"/>
      <c r="D2194" s="211"/>
      <c r="E2194" s="211"/>
      <c r="F2194" s="211"/>
      <c r="G2194" s="212"/>
      <c r="H2194" s="109"/>
      <c r="I2194" s="109"/>
      <c r="J2194" s="109"/>
      <c r="K2194" s="213"/>
      <c r="L2194" s="213"/>
      <c r="M2194" s="109"/>
      <c r="N2194" s="109"/>
      <c r="O2194" s="109"/>
      <c r="P2194" s="213"/>
      <c r="Q2194" s="109"/>
      <c r="R2194" s="109"/>
      <c r="S2194" s="109"/>
      <c r="T2194" s="109"/>
      <c r="U2194" s="109"/>
      <c r="V2194" s="109"/>
      <c r="W2194" s="109"/>
      <c r="X2194" s="109"/>
      <c r="Y2194" s="109"/>
      <c r="Z2194" s="109"/>
      <c r="AA2194" s="109"/>
      <c r="AB2194" s="109"/>
      <c r="AC2194" s="109"/>
      <c r="AD2194" s="109"/>
      <c r="AE2194" s="109"/>
      <c r="AF2194" s="109"/>
      <c r="AG2194" s="109"/>
      <c r="AH2194" s="109"/>
      <c r="AI2194" s="219"/>
      <c r="AJ2194" s="219"/>
      <c r="AK2194" s="109"/>
      <c r="AL2194" s="109"/>
      <c r="AM2194" s="109"/>
      <c r="AN2194" s="109"/>
      <c r="AO2194" s="109"/>
      <c r="AP2194" s="109"/>
      <c r="AQ2194" s="109"/>
      <c r="AR2194" s="109"/>
      <c r="AS2194" s="109"/>
      <c r="AT2194" s="109"/>
      <c r="AU2194" s="109"/>
      <c r="AV2194" s="109"/>
      <c r="AW2194" s="109"/>
      <c r="AX2194" s="109"/>
      <c r="AY2194" s="109"/>
      <c r="AZ2194" s="109"/>
      <c r="BA2194" s="109"/>
      <c r="BB2194" s="64">
        <v>19002183</v>
      </c>
      <c r="BC2194" s="109"/>
      <c r="BD2194" s="213"/>
      <c r="BE2194" s="109"/>
      <c r="BF2194" s="109"/>
      <c r="BG2194" s="109"/>
      <c r="BH2194" s="109"/>
      <c r="BI2194" s="109"/>
      <c r="BJ2194" s="109"/>
      <c r="BK2194" s="109"/>
      <c r="BL2194" s="109"/>
      <c r="BM2194" s="109"/>
      <c r="BN2194" s="109"/>
    </row>
    <row r="2195" spans="1:66">
      <c r="A2195" s="420">
        <v>2184</v>
      </c>
      <c r="B2195" s="211"/>
      <c r="C2195" s="211"/>
      <c r="D2195" s="211"/>
      <c r="E2195" s="211"/>
      <c r="F2195" s="211"/>
      <c r="G2195" s="212"/>
      <c r="H2195" s="109"/>
      <c r="I2195" s="109"/>
      <c r="J2195" s="109"/>
      <c r="K2195" s="213"/>
      <c r="L2195" s="213"/>
      <c r="M2195" s="109"/>
      <c r="N2195" s="109"/>
      <c r="O2195" s="109"/>
      <c r="P2195" s="213"/>
      <c r="Q2195" s="109"/>
      <c r="R2195" s="109"/>
      <c r="S2195" s="109"/>
      <c r="T2195" s="109"/>
      <c r="U2195" s="109"/>
      <c r="V2195" s="109"/>
      <c r="W2195" s="109"/>
      <c r="X2195" s="109"/>
      <c r="Y2195" s="109"/>
      <c r="Z2195" s="109"/>
      <c r="AA2195" s="109"/>
      <c r="AB2195" s="109"/>
      <c r="AC2195" s="109"/>
      <c r="AD2195" s="109"/>
      <c r="AE2195" s="109"/>
      <c r="AF2195" s="109"/>
      <c r="AG2195" s="109"/>
      <c r="AH2195" s="109"/>
      <c r="AI2195" s="219"/>
      <c r="AJ2195" s="219"/>
      <c r="AK2195" s="109"/>
      <c r="AL2195" s="109"/>
      <c r="AM2195" s="109"/>
      <c r="AN2195" s="109"/>
      <c r="AO2195" s="109"/>
      <c r="AP2195" s="109"/>
      <c r="AQ2195" s="109"/>
      <c r="AR2195" s="109"/>
      <c r="AS2195" s="109"/>
      <c r="AT2195" s="109"/>
      <c r="AU2195" s="109"/>
      <c r="AV2195" s="109"/>
      <c r="AW2195" s="109"/>
      <c r="AX2195" s="109"/>
      <c r="AY2195" s="109"/>
      <c r="AZ2195" s="109"/>
      <c r="BA2195" s="109"/>
      <c r="BB2195" s="219">
        <v>19002184</v>
      </c>
      <c r="BC2195" s="109"/>
      <c r="BD2195" s="213"/>
      <c r="BE2195" s="109"/>
      <c r="BF2195" s="109"/>
      <c r="BG2195" s="109"/>
      <c r="BH2195" s="109"/>
      <c r="BI2195" s="109"/>
      <c r="BJ2195" s="109"/>
      <c r="BK2195" s="109"/>
      <c r="BL2195" s="109"/>
      <c r="BM2195" s="109"/>
      <c r="BN2195" s="109"/>
    </row>
    <row r="2196" spans="1:66">
      <c r="A2196" s="420">
        <v>2185</v>
      </c>
      <c r="B2196" s="211"/>
      <c r="C2196" s="211"/>
      <c r="D2196" s="211"/>
      <c r="E2196" s="211"/>
      <c r="F2196" s="211"/>
      <c r="G2196" s="212"/>
      <c r="H2196" s="109"/>
      <c r="I2196" s="109"/>
      <c r="J2196" s="109"/>
      <c r="K2196" s="213"/>
      <c r="L2196" s="213"/>
      <c r="M2196" s="109"/>
      <c r="N2196" s="109"/>
      <c r="O2196" s="109"/>
      <c r="P2196" s="213"/>
      <c r="Q2196" s="109"/>
      <c r="R2196" s="109"/>
      <c r="S2196" s="109"/>
      <c r="T2196" s="109"/>
      <c r="U2196" s="109"/>
      <c r="V2196" s="109"/>
      <c r="W2196" s="109"/>
      <c r="X2196" s="109"/>
      <c r="Y2196" s="109"/>
      <c r="Z2196" s="109"/>
      <c r="AA2196" s="109"/>
      <c r="AB2196" s="109"/>
      <c r="AC2196" s="109"/>
      <c r="AD2196" s="109"/>
      <c r="AE2196" s="109"/>
      <c r="AF2196" s="109"/>
      <c r="AG2196" s="109"/>
      <c r="AH2196" s="109"/>
      <c r="AI2196" s="219"/>
      <c r="AJ2196" s="219"/>
      <c r="AK2196" s="109"/>
      <c r="AL2196" s="109"/>
      <c r="AM2196" s="109"/>
      <c r="AN2196" s="109"/>
      <c r="AO2196" s="109"/>
      <c r="AP2196" s="109"/>
      <c r="AQ2196" s="109"/>
      <c r="AR2196" s="109"/>
      <c r="AS2196" s="109"/>
      <c r="AT2196" s="109"/>
      <c r="AU2196" s="109"/>
      <c r="AV2196" s="109"/>
      <c r="AW2196" s="109"/>
      <c r="AX2196" s="109"/>
      <c r="AY2196" s="109"/>
      <c r="AZ2196" s="109"/>
      <c r="BA2196" s="109"/>
      <c r="BB2196" s="64">
        <v>19002185</v>
      </c>
      <c r="BC2196" s="109"/>
      <c r="BD2196" s="213"/>
      <c r="BE2196" s="109"/>
      <c r="BF2196" s="109"/>
      <c r="BG2196" s="109"/>
      <c r="BH2196" s="109"/>
      <c r="BI2196" s="109"/>
      <c r="BJ2196" s="109"/>
      <c r="BK2196" s="109"/>
      <c r="BL2196" s="109"/>
      <c r="BM2196" s="109"/>
      <c r="BN2196" s="109"/>
    </row>
    <row r="2197" spans="1:66">
      <c r="A2197" s="420">
        <v>2186</v>
      </c>
      <c r="B2197" s="211"/>
      <c r="C2197" s="211"/>
      <c r="D2197" s="211"/>
      <c r="E2197" s="211"/>
      <c r="F2197" s="211"/>
      <c r="G2197" s="212"/>
      <c r="H2197" s="109"/>
      <c r="I2197" s="109"/>
      <c r="J2197" s="109"/>
      <c r="K2197" s="213"/>
      <c r="L2197" s="213"/>
      <c r="M2197" s="109"/>
      <c r="N2197" s="109"/>
      <c r="O2197" s="109"/>
      <c r="P2197" s="213"/>
      <c r="Q2197" s="109"/>
      <c r="R2197" s="109"/>
      <c r="S2197" s="109"/>
      <c r="T2197" s="109"/>
      <c r="U2197" s="109"/>
      <c r="V2197" s="109"/>
      <c r="W2197" s="109"/>
      <c r="X2197" s="109"/>
      <c r="Y2197" s="109"/>
      <c r="Z2197" s="109"/>
      <c r="AA2197" s="109"/>
      <c r="AB2197" s="109"/>
      <c r="AC2197" s="109"/>
      <c r="AD2197" s="109"/>
      <c r="AE2197" s="109"/>
      <c r="AF2197" s="109"/>
      <c r="AG2197" s="109"/>
      <c r="AH2197" s="109"/>
      <c r="AI2197" s="219"/>
      <c r="AJ2197" s="219"/>
      <c r="AK2197" s="109"/>
      <c r="AL2197" s="109"/>
      <c r="AM2197" s="109"/>
      <c r="AN2197" s="109"/>
      <c r="AO2197" s="109"/>
      <c r="AP2197" s="109"/>
      <c r="AQ2197" s="109"/>
      <c r="AR2197" s="109"/>
      <c r="AS2197" s="109"/>
      <c r="AT2197" s="109"/>
      <c r="AU2197" s="109"/>
      <c r="AV2197" s="109"/>
      <c r="AW2197" s="109"/>
      <c r="AX2197" s="109"/>
      <c r="AY2197" s="109"/>
      <c r="AZ2197" s="109"/>
      <c r="BA2197" s="109"/>
      <c r="BB2197" s="219">
        <v>19002186</v>
      </c>
      <c r="BC2197" s="109"/>
      <c r="BD2197" s="213"/>
      <c r="BE2197" s="109"/>
      <c r="BF2197" s="109"/>
      <c r="BG2197" s="109"/>
      <c r="BH2197" s="109"/>
      <c r="BI2197" s="109"/>
      <c r="BJ2197" s="109"/>
      <c r="BK2197" s="109"/>
      <c r="BL2197" s="109"/>
      <c r="BM2197" s="109"/>
      <c r="BN2197" s="109"/>
    </row>
    <row r="2198" spans="1:66">
      <c r="A2198" s="420">
        <v>2187</v>
      </c>
      <c r="B2198" s="211"/>
      <c r="C2198" s="211"/>
      <c r="D2198" s="211"/>
      <c r="E2198" s="211"/>
      <c r="F2198" s="211"/>
      <c r="G2198" s="212"/>
      <c r="H2198" s="109"/>
      <c r="I2198" s="109"/>
      <c r="J2198" s="109"/>
      <c r="K2198" s="213"/>
      <c r="L2198" s="213"/>
      <c r="M2198" s="109"/>
      <c r="N2198" s="109"/>
      <c r="O2198" s="109"/>
      <c r="P2198" s="213"/>
      <c r="Q2198" s="109"/>
      <c r="R2198" s="109"/>
      <c r="S2198" s="109"/>
      <c r="T2198" s="109"/>
      <c r="U2198" s="109"/>
      <c r="V2198" s="109"/>
      <c r="W2198" s="109"/>
      <c r="X2198" s="109"/>
      <c r="Y2198" s="109"/>
      <c r="Z2198" s="109"/>
      <c r="AA2198" s="109"/>
      <c r="AB2198" s="109"/>
      <c r="AC2198" s="109"/>
      <c r="AD2198" s="109"/>
      <c r="AE2198" s="109"/>
      <c r="AF2198" s="109"/>
      <c r="AG2198" s="109"/>
      <c r="AH2198" s="109"/>
      <c r="AI2198" s="219"/>
      <c r="AJ2198" s="219"/>
      <c r="AK2198" s="109"/>
      <c r="AL2198" s="109"/>
      <c r="AM2198" s="109"/>
      <c r="AN2198" s="109"/>
      <c r="AO2198" s="109"/>
      <c r="AP2198" s="109"/>
      <c r="AQ2198" s="109"/>
      <c r="AR2198" s="109"/>
      <c r="AS2198" s="109"/>
      <c r="AT2198" s="109"/>
      <c r="AU2198" s="109"/>
      <c r="AV2198" s="109"/>
      <c r="AW2198" s="109"/>
      <c r="AX2198" s="109"/>
      <c r="AY2198" s="109"/>
      <c r="AZ2198" s="109"/>
      <c r="BA2198" s="109"/>
      <c r="BB2198" s="64">
        <v>19002187</v>
      </c>
      <c r="BC2198" s="109"/>
      <c r="BD2198" s="213"/>
      <c r="BE2198" s="109"/>
      <c r="BF2198" s="109"/>
      <c r="BG2198" s="109"/>
      <c r="BH2198" s="109"/>
      <c r="BI2198" s="109"/>
      <c r="BJ2198" s="109"/>
      <c r="BK2198" s="109"/>
      <c r="BL2198" s="109"/>
      <c r="BM2198" s="109"/>
      <c r="BN2198" s="109"/>
    </row>
    <row r="2199" spans="1:66">
      <c r="A2199" s="420">
        <v>2188</v>
      </c>
      <c r="B2199" s="211"/>
      <c r="C2199" s="211"/>
      <c r="D2199" s="211"/>
      <c r="E2199" s="211"/>
      <c r="F2199" s="211"/>
      <c r="G2199" s="212"/>
      <c r="H2199" s="109"/>
      <c r="I2199" s="109"/>
      <c r="J2199" s="109"/>
      <c r="K2199" s="213"/>
      <c r="L2199" s="213"/>
      <c r="M2199" s="109"/>
      <c r="N2199" s="109"/>
      <c r="O2199" s="109"/>
      <c r="P2199" s="213"/>
      <c r="Q2199" s="109"/>
      <c r="R2199" s="109"/>
      <c r="S2199" s="109"/>
      <c r="T2199" s="109"/>
      <c r="U2199" s="109"/>
      <c r="V2199" s="109"/>
      <c r="W2199" s="109"/>
      <c r="X2199" s="109"/>
      <c r="Y2199" s="109"/>
      <c r="Z2199" s="109"/>
      <c r="AA2199" s="109"/>
      <c r="AB2199" s="109"/>
      <c r="AC2199" s="109"/>
      <c r="AD2199" s="109"/>
      <c r="AE2199" s="109"/>
      <c r="AF2199" s="109"/>
      <c r="AG2199" s="109"/>
      <c r="AH2199" s="109"/>
      <c r="AI2199" s="219"/>
      <c r="AJ2199" s="219"/>
      <c r="AK2199" s="109"/>
      <c r="AL2199" s="109"/>
      <c r="AM2199" s="109"/>
      <c r="AN2199" s="109"/>
      <c r="AO2199" s="109"/>
      <c r="AP2199" s="109"/>
      <c r="AQ2199" s="109"/>
      <c r="AR2199" s="109"/>
      <c r="AS2199" s="109"/>
      <c r="AT2199" s="109"/>
      <c r="AU2199" s="109"/>
      <c r="AV2199" s="109"/>
      <c r="AW2199" s="109"/>
      <c r="AX2199" s="109"/>
      <c r="AY2199" s="109"/>
      <c r="AZ2199" s="109"/>
      <c r="BA2199" s="109"/>
      <c r="BB2199" s="219">
        <v>19002188</v>
      </c>
      <c r="BC2199" s="109"/>
      <c r="BD2199" s="213"/>
      <c r="BE2199" s="109"/>
      <c r="BF2199" s="109"/>
      <c r="BG2199" s="109"/>
      <c r="BH2199" s="109"/>
      <c r="BI2199" s="109"/>
      <c r="BJ2199" s="109"/>
      <c r="BK2199" s="109"/>
      <c r="BL2199" s="109"/>
      <c r="BM2199" s="109"/>
      <c r="BN2199" s="109"/>
    </row>
    <row r="2200" spans="1:66">
      <c r="A2200" s="420">
        <v>2189</v>
      </c>
      <c r="B2200" s="211"/>
      <c r="C2200" s="211"/>
      <c r="D2200" s="211"/>
      <c r="E2200" s="211"/>
      <c r="F2200" s="211"/>
      <c r="G2200" s="212"/>
      <c r="H2200" s="109"/>
      <c r="I2200" s="109"/>
      <c r="J2200" s="109"/>
      <c r="K2200" s="213"/>
      <c r="L2200" s="213"/>
      <c r="M2200" s="109"/>
      <c r="N2200" s="109"/>
      <c r="O2200" s="109"/>
      <c r="P2200" s="213"/>
      <c r="Q2200" s="109"/>
      <c r="R2200" s="109"/>
      <c r="S2200" s="109"/>
      <c r="T2200" s="109"/>
      <c r="U2200" s="109"/>
      <c r="V2200" s="109"/>
      <c r="W2200" s="109"/>
      <c r="X2200" s="109"/>
      <c r="Y2200" s="109"/>
      <c r="Z2200" s="109"/>
      <c r="AA2200" s="109"/>
      <c r="AB2200" s="109"/>
      <c r="AC2200" s="109"/>
      <c r="AD2200" s="109"/>
      <c r="AE2200" s="109"/>
      <c r="AF2200" s="109"/>
      <c r="AG2200" s="109"/>
      <c r="AH2200" s="109"/>
      <c r="AI2200" s="219"/>
      <c r="AJ2200" s="219"/>
      <c r="AK2200" s="109"/>
      <c r="AL2200" s="109"/>
      <c r="AM2200" s="109"/>
      <c r="AN2200" s="109"/>
      <c r="AO2200" s="109"/>
      <c r="AP2200" s="109"/>
      <c r="AQ2200" s="109"/>
      <c r="AR2200" s="109"/>
      <c r="AS2200" s="109"/>
      <c r="AT2200" s="109"/>
      <c r="AU2200" s="109"/>
      <c r="AV2200" s="109"/>
      <c r="AW2200" s="109"/>
      <c r="AX2200" s="109"/>
      <c r="AY2200" s="109"/>
      <c r="AZ2200" s="109"/>
      <c r="BA2200" s="109"/>
      <c r="BB2200" s="64">
        <v>19002189</v>
      </c>
      <c r="BC2200" s="109"/>
      <c r="BD2200" s="213"/>
      <c r="BE2200" s="109"/>
      <c r="BF2200" s="109"/>
      <c r="BG2200" s="109"/>
      <c r="BH2200" s="109"/>
      <c r="BI2200" s="109"/>
      <c r="BJ2200" s="109"/>
      <c r="BK2200" s="109"/>
      <c r="BL2200" s="109"/>
      <c r="BM2200" s="109"/>
      <c r="BN2200" s="109"/>
    </row>
    <row r="2201" spans="1:66">
      <c r="A2201" s="420">
        <v>2190</v>
      </c>
      <c r="B2201" s="211"/>
      <c r="C2201" s="211"/>
      <c r="D2201" s="211"/>
      <c r="E2201" s="211"/>
      <c r="F2201" s="211"/>
      <c r="G2201" s="212"/>
      <c r="H2201" s="109"/>
      <c r="I2201" s="109"/>
      <c r="J2201" s="109"/>
      <c r="K2201" s="213"/>
      <c r="L2201" s="213"/>
      <c r="M2201" s="109"/>
      <c r="N2201" s="109"/>
      <c r="O2201" s="109"/>
      <c r="P2201" s="213"/>
      <c r="Q2201" s="109"/>
      <c r="R2201" s="109"/>
      <c r="S2201" s="109"/>
      <c r="T2201" s="109"/>
      <c r="U2201" s="109"/>
      <c r="V2201" s="109"/>
      <c r="W2201" s="109"/>
      <c r="X2201" s="109"/>
      <c r="Y2201" s="109"/>
      <c r="Z2201" s="109"/>
      <c r="AA2201" s="109"/>
      <c r="AB2201" s="109"/>
      <c r="AC2201" s="109"/>
      <c r="AD2201" s="109"/>
      <c r="AE2201" s="109"/>
      <c r="AF2201" s="109"/>
      <c r="AG2201" s="109"/>
      <c r="AH2201" s="109"/>
      <c r="AI2201" s="219"/>
      <c r="AJ2201" s="219"/>
      <c r="AK2201" s="109"/>
      <c r="AL2201" s="109"/>
      <c r="AM2201" s="109"/>
      <c r="AN2201" s="109"/>
      <c r="AO2201" s="109"/>
      <c r="AP2201" s="109"/>
      <c r="AQ2201" s="109"/>
      <c r="AR2201" s="109"/>
      <c r="AS2201" s="109"/>
      <c r="AT2201" s="109"/>
      <c r="AU2201" s="109"/>
      <c r="AV2201" s="109"/>
      <c r="AW2201" s="109"/>
      <c r="AX2201" s="109"/>
      <c r="AY2201" s="109"/>
      <c r="AZ2201" s="109"/>
      <c r="BA2201" s="109"/>
      <c r="BB2201" s="219">
        <v>19002190</v>
      </c>
      <c r="BC2201" s="109"/>
      <c r="BD2201" s="213"/>
      <c r="BE2201" s="109"/>
      <c r="BF2201" s="109"/>
      <c r="BG2201" s="109"/>
      <c r="BH2201" s="109"/>
      <c r="BI2201" s="109"/>
      <c r="BJ2201" s="109"/>
      <c r="BK2201" s="109"/>
      <c r="BL2201" s="109"/>
      <c r="BM2201" s="109"/>
      <c r="BN2201" s="109"/>
    </row>
    <row r="2202" spans="1:66">
      <c r="A2202" s="420">
        <v>2191</v>
      </c>
      <c r="B2202" s="211"/>
      <c r="C2202" s="211"/>
      <c r="D2202" s="211"/>
      <c r="E2202" s="211"/>
      <c r="F2202" s="211"/>
      <c r="G2202" s="212"/>
      <c r="H2202" s="109"/>
      <c r="I2202" s="109"/>
      <c r="J2202" s="109"/>
      <c r="K2202" s="213"/>
      <c r="L2202" s="213"/>
      <c r="M2202" s="109"/>
      <c r="N2202" s="109"/>
      <c r="O2202" s="109"/>
      <c r="P2202" s="213"/>
      <c r="Q2202" s="109"/>
      <c r="R2202" s="109"/>
      <c r="S2202" s="109"/>
      <c r="T2202" s="109"/>
      <c r="U2202" s="109"/>
      <c r="V2202" s="109"/>
      <c r="W2202" s="109"/>
      <c r="X2202" s="109"/>
      <c r="Y2202" s="109"/>
      <c r="Z2202" s="109"/>
      <c r="AA2202" s="109"/>
      <c r="AB2202" s="109"/>
      <c r="AC2202" s="109"/>
      <c r="AD2202" s="109"/>
      <c r="AE2202" s="109"/>
      <c r="AF2202" s="109"/>
      <c r="AG2202" s="109"/>
      <c r="AH2202" s="109"/>
      <c r="AI2202" s="219"/>
      <c r="AJ2202" s="219"/>
      <c r="AK2202" s="109"/>
      <c r="AL2202" s="109"/>
      <c r="AM2202" s="109"/>
      <c r="AN2202" s="109"/>
      <c r="AO2202" s="109"/>
      <c r="AP2202" s="109"/>
      <c r="AQ2202" s="109"/>
      <c r="AR2202" s="109"/>
      <c r="AS2202" s="109"/>
      <c r="AT2202" s="109"/>
      <c r="AU2202" s="109"/>
      <c r="AV2202" s="109"/>
      <c r="AW2202" s="109"/>
      <c r="AX2202" s="109"/>
      <c r="AY2202" s="109"/>
      <c r="AZ2202" s="109"/>
      <c r="BA2202" s="109"/>
      <c r="BB2202" s="64">
        <v>19002191</v>
      </c>
      <c r="BC2202" s="109"/>
      <c r="BD2202" s="213"/>
      <c r="BE2202" s="109"/>
      <c r="BF2202" s="109"/>
      <c r="BG2202" s="109"/>
      <c r="BH2202" s="109"/>
      <c r="BI2202" s="109"/>
      <c r="BJ2202" s="109"/>
      <c r="BK2202" s="109"/>
      <c r="BL2202" s="109"/>
      <c r="BM2202" s="109"/>
      <c r="BN2202" s="109"/>
    </row>
    <row r="2203" spans="1:66">
      <c r="A2203" s="420">
        <v>2192</v>
      </c>
      <c r="B2203" s="211"/>
      <c r="C2203" s="211"/>
      <c r="D2203" s="211"/>
      <c r="E2203" s="211"/>
      <c r="F2203" s="211"/>
      <c r="G2203" s="212"/>
      <c r="H2203" s="109"/>
      <c r="I2203" s="109"/>
      <c r="J2203" s="109"/>
      <c r="K2203" s="213"/>
      <c r="L2203" s="213"/>
      <c r="M2203" s="109"/>
      <c r="N2203" s="109"/>
      <c r="O2203" s="109"/>
      <c r="P2203" s="213"/>
      <c r="Q2203" s="109"/>
      <c r="R2203" s="109"/>
      <c r="S2203" s="109"/>
      <c r="T2203" s="109"/>
      <c r="U2203" s="109"/>
      <c r="V2203" s="109"/>
      <c r="W2203" s="109"/>
      <c r="X2203" s="109"/>
      <c r="Y2203" s="109"/>
      <c r="Z2203" s="109"/>
      <c r="AA2203" s="109"/>
      <c r="AB2203" s="109"/>
      <c r="AC2203" s="109"/>
      <c r="AD2203" s="109"/>
      <c r="AE2203" s="109"/>
      <c r="AF2203" s="109"/>
      <c r="AG2203" s="109"/>
      <c r="AH2203" s="109"/>
      <c r="AI2203" s="219"/>
      <c r="AJ2203" s="219"/>
      <c r="AK2203" s="109"/>
      <c r="AL2203" s="109"/>
      <c r="AM2203" s="109"/>
      <c r="AN2203" s="109"/>
      <c r="AO2203" s="109"/>
      <c r="AP2203" s="109"/>
      <c r="AQ2203" s="109"/>
      <c r="AR2203" s="109"/>
      <c r="AS2203" s="109"/>
      <c r="AT2203" s="109"/>
      <c r="AU2203" s="109"/>
      <c r="AV2203" s="109"/>
      <c r="AW2203" s="109"/>
      <c r="AX2203" s="109"/>
      <c r="AY2203" s="109"/>
      <c r="AZ2203" s="109"/>
      <c r="BA2203" s="109"/>
      <c r="BB2203" s="219">
        <v>19002192</v>
      </c>
      <c r="BC2203" s="109"/>
      <c r="BD2203" s="213"/>
      <c r="BE2203" s="109"/>
      <c r="BF2203" s="109"/>
      <c r="BG2203" s="109"/>
      <c r="BH2203" s="109"/>
      <c r="BI2203" s="109"/>
      <c r="BJ2203" s="109"/>
      <c r="BK2203" s="109"/>
      <c r="BL2203" s="109"/>
      <c r="BM2203" s="109"/>
      <c r="BN2203" s="109"/>
    </row>
    <row r="2204" spans="1:66">
      <c r="A2204" s="420">
        <v>2193</v>
      </c>
      <c r="B2204" s="211"/>
      <c r="C2204" s="211"/>
      <c r="D2204" s="211"/>
      <c r="E2204" s="211"/>
      <c r="F2204" s="211"/>
      <c r="G2204" s="212"/>
      <c r="H2204" s="109"/>
      <c r="I2204" s="109"/>
      <c r="J2204" s="109"/>
      <c r="K2204" s="213"/>
      <c r="L2204" s="213"/>
      <c r="M2204" s="109"/>
      <c r="N2204" s="109"/>
      <c r="O2204" s="109"/>
      <c r="P2204" s="213"/>
      <c r="Q2204" s="109"/>
      <c r="R2204" s="109"/>
      <c r="S2204" s="109"/>
      <c r="T2204" s="109"/>
      <c r="U2204" s="109"/>
      <c r="V2204" s="109"/>
      <c r="W2204" s="109"/>
      <c r="X2204" s="109"/>
      <c r="Y2204" s="109"/>
      <c r="Z2204" s="109"/>
      <c r="AA2204" s="109"/>
      <c r="AB2204" s="109"/>
      <c r="AC2204" s="109"/>
      <c r="AD2204" s="109"/>
      <c r="AE2204" s="109"/>
      <c r="AF2204" s="109"/>
      <c r="AG2204" s="109"/>
      <c r="AH2204" s="109"/>
      <c r="AI2204" s="219"/>
      <c r="AJ2204" s="219"/>
      <c r="AK2204" s="109"/>
      <c r="AL2204" s="109"/>
      <c r="AM2204" s="109"/>
      <c r="AN2204" s="109"/>
      <c r="AO2204" s="109"/>
      <c r="AP2204" s="109"/>
      <c r="AQ2204" s="109"/>
      <c r="AR2204" s="109"/>
      <c r="AS2204" s="109"/>
      <c r="AT2204" s="109"/>
      <c r="AU2204" s="109"/>
      <c r="AV2204" s="109"/>
      <c r="AW2204" s="109"/>
      <c r="AX2204" s="109"/>
      <c r="AY2204" s="109"/>
      <c r="AZ2204" s="109"/>
      <c r="BA2204" s="109"/>
      <c r="BB2204" s="64">
        <v>19002193</v>
      </c>
      <c r="BC2204" s="109"/>
      <c r="BD2204" s="213"/>
      <c r="BE2204" s="109"/>
      <c r="BF2204" s="109"/>
      <c r="BG2204" s="109"/>
      <c r="BH2204" s="109"/>
      <c r="BI2204" s="109"/>
      <c r="BJ2204" s="109"/>
      <c r="BK2204" s="109"/>
      <c r="BL2204" s="109"/>
      <c r="BM2204" s="109"/>
      <c r="BN2204" s="109"/>
    </row>
    <row r="2205" spans="1:66">
      <c r="A2205" s="420">
        <v>2194</v>
      </c>
      <c r="B2205" s="211"/>
      <c r="C2205" s="211"/>
      <c r="D2205" s="211"/>
      <c r="E2205" s="211"/>
      <c r="F2205" s="211"/>
      <c r="G2205" s="212"/>
      <c r="H2205" s="109"/>
      <c r="I2205" s="109"/>
      <c r="J2205" s="109"/>
      <c r="K2205" s="213"/>
      <c r="L2205" s="213"/>
      <c r="M2205" s="109"/>
      <c r="N2205" s="109"/>
      <c r="O2205" s="109"/>
      <c r="P2205" s="213"/>
      <c r="Q2205" s="109"/>
      <c r="R2205" s="109"/>
      <c r="S2205" s="109"/>
      <c r="T2205" s="109"/>
      <c r="U2205" s="109"/>
      <c r="V2205" s="109"/>
      <c r="W2205" s="109"/>
      <c r="X2205" s="109"/>
      <c r="Y2205" s="109"/>
      <c r="Z2205" s="109"/>
      <c r="AA2205" s="109"/>
      <c r="AB2205" s="109"/>
      <c r="AC2205" s="109"/>
      <c r="AD2205" s="109"/>
      <c r="AE2205" s="109"/>
      <c r="AF2205" s="109"/>
      <c r="AG2205" s="109"/>
      <c r="AH2205" s="109"/>
      <c r="AI2205" s="219"/>
      <c r="AJ2205" s="219"/>
      <c r="AK2205" s="109"/>
      <c r="AL2205" s="109"/>
      <c r="AM2205" s="109"/>
      <c r="AN2205" s="109"/>
      <c r="AO2205" s="109"/>
      <c r="AP2205" s="109"/>
      <c r="AQ2205" s="109"/>
      <c r="AR2205" s="109"/>
      <c r="AS2205" s="109"/>
      <c r="AT2205" s="109"/>
      <c r="AU2205" s="109"/>
      <c r="AV2205" s="109"/>
      <c r="AW2205" s="109"/>
      <c r="AX2205" s="109"/>
      <c r="AY2205" s="109"/>
      <c r="AZ2205" s="109"/>
      <c r="BA2205" s="109"/>
      <c r="BB2205" s="219">
        <v>19002194</v>
      </c>
      <c r="BC2205" s="109"/>
      <c r="BD2205" s="213"/>
      <c r="BE2205" s="109"/>
      <c r="BF2205" s="109"/>
      <c r="BG2205" s="109"/>
      <c r="BH2205" s="109"/>
      <c r="BI2205" s="109"/>
      <c r="BJ2205" s="109"/>
      <c r="BK2205" s="109"/>
      <c r="BL2205" s="109"/>
      <c r="BM2205" s="109"/>
      <c r="BN2205" s="109"/>
    </row>
    <row r="2206" spans="1:66">
      <c r="A2206" s="420">
        <v>2195</v>
      </c>
      <c r="B2206" s="211"/>
      <c r="C2206" s="211"/>
      <c r="D2206" s="211"/>
      <c r="E2206" s="211"/>
      <c r="F2206" s="211"/>
      <c r="G2206" s="212"/>
      <c r="H2206" s="109"/>
      <c r="I2206" s="109"/>
      <c r="J2206" s="109"/>
      <c r="K2206" s="213"/>
      <c r="L2206" s="213"/>
      <c r="M2206" s="109"/>
      <c r="N2206" s="109"/>
      <c r="O2206" s="109"/>
      <c r="P2206" s="213"/>
      <c r="Q2206" s="109"/>
      <c r="R2206" s="109"/>
      <c r="S2206" s="109"/>
      <c r="T2206" s="109"/>
      <c r="U2206" s="109"/>
      <c r="V2206" s="109"/>
      <c r="W2206" s="109"/>
      <c r="X2206" s="109"/>
      <c r="Y2206" s="109"/>
      <c r="Z2206" s="109"/>
      <c r="AA2206" s="109"/>
      <c r="AB2206" s="109"/>
      <c r="AC2206" s="109"/>
      <c r="AD2206" s="109"/>
      <c r="AE2206" s="109"/>
      <c r="AF2206" s="109"/>
      <c r="AG2206" s="109"/>
      <c r="AH2206" s="109"/>
      <c r="AI2206" s="219"/>
      <c r="AJ2206" s="219"/>
      <c r="AK2206" s="109"/>
      <c r="AL2206" s="109"/>
      <c r="AM2206" s="109"/>
      <c r="AN2206" s="109"/>
      <c r="AO2206" s="109"/>
      <c r="AP2206" s="109"/>
      <c r="AQ2206" s="109"/>
      <c r="AR2206" s="109"/>
      <c r="AS2206" s="109"/>
      <c r="AT2206" s="109"/>
      <c r="AU2206" s="109"/>
      <c r="AV2206" s="109"/>
      <c r="AW2206" s="109"/>
      <c r="AX2206" s="109"/>
      <c r="AY2206" s="109"/>
      <c r="AZ2206" s="109"/>
      <c r="BA2206" s="109"/>
      <c r="BB2206" s="64">
        <v>19002195</v>
      </c>
      <c r="BC2206" s="109"/>
      <c r="BD2206" s="213"/>
      <c r="BE2206" s="109"/>
      <c r="BF2206" s="109"/>
      <c r="BG2206" s="109"/>
      <c r="BH2206" s="109"/>
      <c r="BI2206" s="109"/>
      <c r="BJ2206" s="109"/>
      <c r="BK2206" s="109"/>
      <c r="BL2206" s="109"/>
      <c r="BM2206" s="109"/>
      <c r="BN2206" s="109"/>
    </row>
    <row r="2207" spans="1:66">
      <c r="A2207" s="420">
        <v>2196</v>
      </c>
      <c r="B2207" s="211"/>
      <c r="C2207" s="211"/>
      <c r="D2207" s="211"/>
      <c r="E2207" s="211"/>
      <c r="F2207" s="211"/>
      <c r="G2207" s="212"/>
      <c r="H2207" s="109"/>
      <c r="I2207" s="109"/>
      <c r="J2207" s="109"/>
      <c r="K2207" s="213"/>
      <c r="L2207" s="213"/>
      <c r="M2207" s="109"/>
      <c r="N2207" s="109"/>
      <c r="O2207" s="109"/>
      <c r="P2207" s="213"/>
      <c r="Q2207" s="109"/>
      <c r="R2207" s="109"/>
      <c r="S2207" s="109"/>
      <c r="T2207" s="109"/>
      <c r="U2207" s="109"/>
      <c r="V2207" s="109"/>
      <c r="W2207" s="109"/>
      <c r="X2207" s="109"/>
      <c r="Y2207" s="109"/>
      <c r="Z2207" s="109"/>
      <c r="AA2207" s="109"/>
      <c r="AB2207" s="109"/>
      <c r="AC2207" s="109"/>
      <c r="AD2207" s="109"/>
      <c r="AE2207" s="109"/>
      <c r="AF2207" s="109"/>
      <c r="AG2207" s="109"/>
      <c r="AH2207" s="109"/>
      <c r="AI2207" s="219"/>
      <c r="AJ2207" s="219"/>
      <c r="AK2207" s="109"/>
      <c r="AL2207" s="109"/>
      <c r="AM2207" s="109"/>
      <c r="AN2207" s="109"/>
      <c r="AO2207" s="109"/>
      <c r="AP2207" s="109"/>
      <c r="AQ2207" s="109"/>
      <c r="AR2207" s="109"/>
      <c r="AS2207" s="109"/>
      <c r="AT2207" s="109"/>
      <c r="AU2207" s="109"/>
      <c r="AV2207" s="109"/>
      <c r="AW2207" s="109"/>
      <c r="AX2207" s="109"/>
      <c r="AY2207" s="109"/>
      <c r="AZ2207" s="109"/>
      <c r="BA2207" s="109"/>
      <c r="BB2207" s="219">
        <v>19002196</v>
      </c>
      <c r="BC2207" s="109"/>
      <c r="BD2207" s="213"/>
      <c r="BE2207" s="109"/>
      <c r="BF2207" s="109"/>
      <c r="BG2207" s="109"/>
      <c r="BH2207" s="109"/>
      <c r="BI2207" s="109"/>
      <c r="BJ2207" s="109"/>
      <c r="BK2207" s="109"/>
      <c r="BL2207" s="109"/>
      <c r="BM2207" s="109"/>
      <c r="BN2207" s="109"/>
    </row>
    <row r="2208" spans="1:66">
      <c r="A2208" s="420">
        <v>2197</v>
      </c>
      <c r="B2208" s="211"/>
      <c r="C2208" s="211"/>
      <c r="D2208" s="211"/>
      <c r="E2208" s="211"/>
      <c r="F2208" s="211"/>
      <c r="G2208" s="212"/>
      <c r="H2208" s="109"/>
      <c r="I2208" s="109"/>
      <c r="J2208" s="109"/>
      <c r="K2208" s="213"/>
      <c r="L2208" s="213"/>
      <c r="M2208" s="109"/>
      <c r="N2208" s="109"/>
      <c r="O2208" s="109"/>
      <c r="P2208" s="213"/>
      <c r="Q2208" s="109"/>
      <c r="R2208" s="109"/>
      <c r="S2208" s="109"/>
      <c r="T2208" s="109"/>
      <c r="U2208" s="109"/>
      <c r="V2208" s="109"/>
      <c r="W2208" s="109"/>
      <c r="X2208" s="109"/>
      <c r="Y2208" s="109"/>
      <c r="Z2208" s="109"/>
      <c r="AA2208" s="109"/>
      <c r="AB2208" s="109"/>
      <c r="AC2208" s="109"/>
      <c r="AD2208" s="109"/>
      <c r="AE2208" s="109"/>
      <c r="AF2208" s="109"/>
      <c r="AG2208" s="109"/>
      <c r="AH2208" s="109"/>
      <c r="AI2208" s="219"/>
      <c r="AJ2208" s="219"/>
      <c r="AK2208" s="109"/>
      <c r="AL2208" s="109"/>
      <c r="AM2208" s="109"/>
      <c r="AN2208" s="109"/>
      <c r="AO2208" s="109"/>
      <c r="AP2208" s="109"/>
      <c r="AQ2208" s="109"/>
      <c r="AR2208" s="109"/>
      <c r="AS2208" s="109"/>
      <c r="AT2208" s="109"/>
      <c r="AU2208" s="109"/>
      <c r="AV2208" s="109"/>
      <c r="AW2208" s="109"/>
      <c r="AX2208" s="109"/>
      <c r="AY2208" s="109"/>
      <c r="AZ2208" s="109"/>
      <c r="BA2208" s="109"/>
      <c r="BB2208" s="64">
        <v>19002197</v>
      </c>
      <c r="BC2208" s="109"/>
      <c r="BD2208" s="213"/>
      <c r="BE2208" s="109"/>
      <c r="BF2208" s="109"/>
      <c r="BG2208" s="109"/>
      <c r="BH2208" s="109"/>
      <c r="BI2208" s="109"/>
      <c r="BJ2208" s="109"/>
      <c r="BK2208" s="109"/>
      <c r="BL2208" s="109"/>
      <c r="BM2208" s="109"/>
      <c r="BN2208" s="109"/>
    </row>
    <row r="2209" spans="1:66">
      <c r="A2209" s="420">
        <v>2198</v>
      </c>
      <c r="B2209" s="211"/>
      <c r="C2209" s="211"/>
      <c r="D2209" s="211"/>
      <c r="E2209" s="211"/>
      <c r="F2209" s="211"/>
      <c r="G2209" s="212"/>
      <c r="H2209" s="109"/>
      <c r="I2209" s="109"/>
      <c r="J2209" s="109"/>
      <c r="K2209" s="213"/>
      <c r="L2209" s="213"/>
      <c r="M2209" s="109"/>
      <c r="N2209" s="109"/>
      <c r="O2209" s="109"/>
      <c r="P2209" s="213"/>
      <c r="Q2209" s="109"/>
      <c r="R2209" s="109"/>
      <c r="S2209" s="109"/>
      <c r="T2209" s="109"/>
      <c r="U2209" s="109"/>
      <c r="V2209" s="109"/>
      <c r="W2209" s="109"/>
      <c r="X2209" s="109"/>
      <c r="Y2209" s="109"/>
      <c r="Z2209" s="109"/>
      <c r="AA2209" s="109"/>
      <c r="AB2209" s="109"/>
      <c r="AC2209" s="109"/>
      <c r="AD2209" s="109"/>
      <c r="AE2209" s="109"/>
      <c r="AF2209" s="109"/>
      <c r="AG2209" s="109"/>
      <c r="AH2209" s="109"/>
      <c r="AI2209" s="219"/>
      <c r="AJ2209" s="219"/>
      <c r="AK2209" s="109"/>
      <c r="AL2209" s="109"/>
      <c r="AM2209" s="109"/>
      <c r="AN2209" s="109"/>
      <c r="AO2209" s="109"/>
      <c r="AP2209" s="109"/>
      <c r="AQ2209" s="109"/>
      <c r="AR2209" s="109"/>
      <c r="AS2209" s="109"/>
      <c r="AT2209" s="109"/>
      <c r="AU2209" s="109"/>
      <c r="AV2209" s="109"/>
      <c r="AW2209" s="109"/>
      <c r="AX2209" s="109"/>
      <c r="AY2209" s="109"/>
      <c r="AZ2209" s="109"/>
      <c r="BA2209" s="109"/>
      <c r="BB2209" s="219">
        <v>19002198</v>
      </c>
      <c r="BC2209" s="109"/>
      <c r="BD2209" s="213"/>
      <c r="BE2209" s="109"/>
      <c r="BF2209" s="109"/>
      <c r="BG2209" s="109"/>
      <c r="BH2209" s="109"/>
      <c r="BI2209" s="109"/>
      <c r="BJ2209" s="109"/>
      <c r="BK2209" s="109"/>
      <c r="BL2209" s="109"/>
      <c r="BM2209" s="109"/>
      <c r="BN2209" s="109"/>
    </row>
    <row r="2210" spans="1:66">
      <c r="A2210" s="420">
        <v>2199</v>
      </c>
      <c r="B2210" s="211"/>
      <c r="C2210" s="211"/>
      <c r="D2210" s="211"/>
      <c r="E2210" s="211"/>
      <c r="F2210" s="211"/>
      <c r="G2210" s="212"/>
      <c r="H2210" s="109"/>
      <c r="I2210" s="109"/>
      <c r="J2210" s="109"/>
      <c r="K2210" s="213"/>
      <c r="L2210" s="213"/>
      <c r="M2210" s="109"/>
      <c r="N2210" s="109"/>
      <c r="O2210" s="109"/>
      <c r="P2210" s="213"/>
      <c r="Q2210" s="109"/>
      <c r="R2210" s="109"/>
      <c r="S2210" s="109"/>
      <c r="T2210" s="109"/>
      <c r="U2210" s="109"/>
      <c r="V2210" s="109"/>
      <c r="W2210" s="109"/>
      <c r="X2210" s="109"/>
      <c r="Y2210" s="109"/>
      <c r="Z2210" s="109"/>
      <c r="AA2210" s="109"/>
      <c r="AB2210" s="109"/>
      <c r="AC2210" s="109"/>
      <c r="AD2210" s="109"/>
      <c r="AE2210" s="109"/>
      <c r="AF2210" s="109"/>
      <c r="AG2210" s="109"/>
      <c r="AH2210" s="109"/>
      <c r="AI2210" s="219"/>
      <c r="AJ2210" s="219"/>
      <c r="AK2210" s="109"/>
      <c r="AL2210" s="109"/>
      <c r="AM2210" s="109"/>
      <c r="AN2210" s="109"/>
      <c r="AO2210" s="109"/>
      <c r="AP2210" s="109"/>
      <c r="AQ2210" s="109"/>
      <c r="AR2210" s="109"/>
      <c r="AS2210" s="109"/>
      <c r="AT2210" s="109"/>
      <c r="AU2210" s="109"/>
      <c r="AV2210" s="109"/>
      <c r="AW2210" s="109"/>
      <c r="AX2210" s="109"/>
      <c r="AY2210" s="109"/>
      <c r="AZ2210" s="109"/>
      <c r="BA2210" s="109"/>
      <c r="BB2210" s="64">
        <v>19002199</v>
      </c>
      <c r="BC2210" s="109"/>
      <c r="BD2210" s="213"/>
      <c r="BE2210" s="109"/>
      <c r="BF2210" s="109"/>
      <c r="BG2210" s="109"/>
      <c r="BH2210" s="109"/>
      <c r="BI2210" s="109"/>
      <c r="BJ2210" s="109"/>
      <c r="BK2210" s="109"/>
      <c r="BL2210" s="109"/>
      <c r="BM2210" s="109"/>
      <c r="BN2210" s="109"/>
    </row>
    <row r="2211" spans="1:66">
      <c r="A2211" s="420">
        <v>2200</v>
      </c>
      <c r="B2211" s="211"/>
      <c r="C2211" s="211"/>
      <c r="D2211" s="211"/>
      <c r="E2211" s="211"/>
      <c r="F2211" s="211"/>
      <c r="G2211" s="212"/>
      <c r="H2211" s="109"/>
      <c r="I2211" s="109"/>
      <c r="J2211" s="109"/>
      <c r="K2211" s="213"/>
      <c r="L2211" s="213"/>
      <c r="M2211" s="109"/>
      <c r="N2211" s="109"/>
      <c r="O2211" s="109"/>
      <c r="P2211" s="213"/>
      <c r="Q2211" s="109"/>
      <c r="R2211" s="109"/>
      <c r="S2211" s="109"/>
      <c r="T2211" s="109"/>
      <c r="U2211" s="109"/>
      <c r="V2211" s="109"/>
      <c r="W2211" s="109"/>
      <c r="X2211" s="109"/>
      <c r="Y2211" s="109"/>
      <c r="Z2211" s="109"/>
      <c r="AA2211" s="109"/>
      <c r="AB2211" s="109"/>
      <c r="AC2211" s="109"/>
      <c r="AD2211" s="109"/>
      <c r="AE2211" s="109"/>
      <c r="AF2211" s="109"/>
      <c r="AG2211" s="109"/>
      <c r="AH2211" s="109"/>
      <c r="AI2211" s="219"/>
      <c r="AJ2211" s="219"/>
      <c r="AK2211" s="109"/>
      <c r="AL2211" s="109"/>
      <c r="AM2211" s="109"/>
      <c r="AN2211" s="109"/>
      <c r="AO2211" s="109"/>
      <c r="AP2211" s="109"/>
      <c r="AQ2211" s="109"/>
      <c r="AR2211" s="109"/>
      <c r="AS2211" s="109"/>
      <c r="AT2211" s="109"/>
      <c r="AU2211" s="109"/>
      <c r="AV2211" s="109"/>
      <c r="AW2211" s="109"/>
      <c r="AX2211" s="109"/>
      <c r="AY2211" s="109"/>
      <c r="AZ2211" s="109"/>
      <c r="BA2211" s="109"/>
      <c r="BB2211" s="219">
        <v>19002200</v>
      </c>
      <c r="BC2211" s="109"/>
      <c r="BD2211" s="213"/>
      <c r="BE2211" s="109"/>
      <c r="BF2211" s="109"/>
      <c r="BG2211" s="109"/>
      <c r="BH2211" s="109"/>
      <c r="BI2211" s="109"/>
      <c r="BJ2211" s="109"/>
      <c r="BK2211" s="109"/>
      <c r="BL2211" s="109"/>
      <c r="BM2211" s="109"/>
      <c r="BN2211" s="109"/>
    </row>
    <row r="2212" spans="1:66">
      <c r="A2212" s="420">
        <v>2201</v>
      </c>
      <c r="B2212" s="211"/>
      <c r="C2212" s="211"/>
      <c r="D2212" s="211"/>
      <c r="E2212" s="211"/>
      <c r="F2212" s="211"/>
      <c r="G2212" s="212"/>
      <c r="H2212" s="109"/>
      <c r="I2212" s="109"/>
      <c r="J2212" s="109"/>
      <c r="K2212" s="213"/>
      <c r="L2212" s="213"/>
      <c r="M2212" s="109"/>
      <c r="N2212" s="109"/>
      <c r="O2212" s="109"/>
      <c r="P2212" s="213"/>
      <c r="Q2212" s="109"/>
      <c r="R2212" s="109"/>
      <c r="S2212" s="109"/>
      <c r="T2212" s="109"/>
      <c r="U2212" s="109"/>
      <c r="V2212" s="109"/>
      <c r="W2212" s="109"/>
      <c r="X2212" s="109"/>
      <c r="Y2212" s="109"/>
      <c r="Z2212" s="109"/>
      <c r="AA2212" s="109"/>
      <c r="AB2212" s="109"/>
      <c r="AC2212" s="109"/>
      <c r="AD2212" s="109"/>
      <c r="AE2212" s="109"/>
      <c r="AF2212" s="109"/>
      <c r="AG2212" s="109"/>
      <c r="AH2212" s="109"/>
      <c r="AI2212" s="219"/>
      <c r="AJ2212" s="219"/>
      <c r="AK2212" s="109"/>
      <c r="AL2212" s="109"/>
      <c r="AM2212" s="109"/>
      <c r="AN2212" s="109"/>
      <c r="AO2212" s="109"/>
      <c r="AP2212" s="109"/>
      <c r="AQ2212" s="109"/>
      <c r="AR2212" s="109"/>
      <c r="AS2212" s="109"/>
      <c r="AT2212" s="109"/>
      <c r="AU2212" s="109"/>
      <c r="AV2212" s="109"/>
      <c r="AW2212" s="109"/>
      <c r="AX2212" s="109"/>
      <c r="AY2212" s="109"/>
      <c r="AZ2212" s="109"/>
      <c r="BA2212" s="109"/>
      <c r="BB2212" s="64">
        <v>19002201</v>
      </c>
      <c r="BC2212" s="109"/>
      <c r="BD2212" s="213"/>
      <c r="BE2212" s="109"/>
      <c r="BF2212" s="109"/>
      <c r="BG2212" s="109"/>
      <c r="BH2212" s="109"/>
      <c r="BI2212" s="109"/>
      <c r="BJ2212" s="109"/>
      <c r="BK2212" s="109"/>
      <c r="BL2212" s="109"/>
      <c r="BM2212" s="109"/>
      <c r="BN2212" s="109"/>
    </row>
    <row r="2213" spans="1:66">
      <c r="A2213" s="420">
        <v>2202</v>
      </c>
      <c r="B2213" s="211"/>
      <c r="C2213" s="211"/>
      <c r="D2213" s="211"/>
      <c r="E2213" s="211"/>
      <c r="F2213" s="211"/>
      <c r="G2213" s="212"/>
      <c r="H2213" s="109"/>
      <c r="I2213" s="109"/>
      <c r="J2213" s="109"/>
      <c r="K2213" s="213"/>
      <c r="L2213" s="213"/>
      <c r="M2213" s="109"/>
      <c r="N2213" s="109"/>
      <c r="O2213" s="109"/>
      <c r="P2213" s="213"/>
      <c r="Q2213" s="109"/>
      <c r="R2213" s="109"/>
      <c r="S2213" s="109"/>
      <c r="T2213" s="109"/>
      <c r="U2213" s="109"/>
      <c r="V2213" s="109"/>
      <c r="W2213" s="109"/>
      <c r="X2213" s="109"/>
      <c r="Y2213" s="109"/>
      <c r="Z2213" s="109"/>
      <c r="AA2213" s="109"/>
      <c r="AB2213" s="109"/>
      <c r="AC2213" s="109"/>
      <c r="AD2213" s="109"/>
      <c r="AE2213" s="109"/>
      <c r="AF2213" s="109"/>
      <c r="AG2213" s="109"/>
      <c r="AH2213" s="109"/>
      <c r="AI2213" s="219"/>
      <c r="AJ2213" s="219"/>
      <c r="AK2213" s="109"/>
      <c r="AL2213" s="109"/>
      <c r="AM2213" s="109"/>
      <c r="AN2213" s="109"/>
      <c r="AO2213" s="109"/>
      <c r="AP2213" s="109"/>
      <c r="AQ2213" s="109"/>
      <c r="AR2213" s="109"/>
      <c r="AS2213" s="109"/>
      <c r="AT2213" s="109"/>
      <c r="AU2213" s="109"/>
      <c r="AV2213" s="109"/>
      <c r="AW2213" s="109"/>
      <c r="AX2213" s="109"/>
      <c r="AY2213" s="109"/>
      <c r="AZ2213" s="109"/>
      <c r="BA2213" s="109"/>
      <c r="BB2213" s="219">
        <v>19002202</v>
      </c>
      <c r="BC2213" s="109"/>
      <c r="BD2213" s="213"/>
      <c r="BE2213" s="109"/>
      <c r="BF2213" s="109"/>
      <c r="BG2213" s="109"/>
      <c r="BH2213" s="109"/>
      <c r="BI2213" s="109"/>
      <c r="BJ2213" s="109"/>
      <c r="BK2213" s="109"/>
      <c r="BL2213" s="109"/>
      <c r="BM2213" s="109"/>
      <c r="BN2213" s="109"/>
    </row>
    <row r="2214" spans="1:66">
      <c r="A2214" s="420">
        <v>2203</v>
      </c>
      <c r="B2214" s="211"/>
      <c r="C2214" s="211"/>
      <c r="D2214" s="211"/>
      <c r="E2214" s="211"/>
      <c r="F2214" s="211"/>
      <c r="G2214" s="212"/>
      <c r="H2214" s="109"/>
      <c r="I2214" s="109"/>
      <c r="J2214" s="109"/>
      <c r="K2214" s="213"/>
      <c r="L2214" s="213"/>
      <c r="M2214" s="109"/>
      <c r="N2214" s="109"/>
      <c r="O2214" s="109"/>
      <c r="P2214" s="213"/>
      <c r="Q2214" s="109"/>
      <c r="R2214" s="109"/>
      <c r="S2214" s="109"/>
      <c r="T2214" s="109"/>
      <c r="U2214" s="109"/>
      <c r="V2214" s="109"/>
      <c r="W2214" s="109"/>
      <c r="X2214" s="109"/>
      <c r="Y2214" s="109"/>
      <c r="Z2214" s="109"/>
      <c r="AA2214" s="109"/>
      <c r="AB2214" s="109"/>
      <c r="AC2214" s="109"/>
      <c r="AD2214" s="109"/>
      <c r="AE2214" s="109"/>
      <c r="AF2214" s="109"/>
      <c r="AG2214" s="109"/>
      <c r="AH2214" s="109"/>
      <c r="AI2214" s="219"/>
      <c r="AJ2214" s="219"/>
      <c r="AK2214" s="109"/>
      <c r="AL2214" s="109"/>
      <c r="AM2214" s="109"/>
      <c r="AN2214" s="109"/>
      <c r="AO2214" s="109"/>
      <c r="AP2214" s="109"/>
      <c r="AQ2214" s="109"/>
      <c r="AR2214" s="109"/>
      <c r="AS2214" s="109"/>
      <c r="AT2214" s="109"/>
      <c r="AU2214" s="109"/>
      <c r="AV2214" s="109"/>
      <c r="AW2214" s="109"/>
      <c r="AX2214" s="109"/>
      <c r="AY2214" s="109"/>
      <c r="AZ2214" s="109"/>
      <c r="BA2214" s="109"/>
      <c r="BB2214" s="64">
        <v>19002203</v>
      </c>
      <c r="BC2214" s="109"/>
      <c r="BD2214" s="213"/>
      <c r="BE2214" s="109"/>
      <c r="BF2214" s="109"/>
      <c r="BG2214" s="109"/>
      <c r="BH2214" s="109"/>
      <c r="BI2214" s="109"/>
      <c r="BJ2214" s="109"/>
      <c r="BK2214" s="109"/>
      <c r="BL2214" s="109"/>
      <c r="BM2214" s="109"/>
      <c r="BN2214" s="109"/>
    </row>
    <row r="2215" spans="1:66">
      <c r="A2215" s="420">
        <v>2204</v>
      </c>
      <c r="B2215" s="211"/>
      <c r="C2215" s="211"/>
      <c r="D2215" s="211"/>
      <c r="E2215" s="211"/>
      <c r="F2215" s="211"/>
      <c r="G2215" s="212"/>
      <c r="H2215" s="109"/>
      <c r="I2215" s="109"/>
      <c r="J2215" s="109"/>
      <c r="K2215" s="213"/>
      <c r="L2215" s="213"/>
      <c r="M2215" s="109"/>
      <c r="N2215" s="109"/>
      <c r="O2215" s="109"/>
      <c r="P2215" s="213"/>
      <c r="Q2215" s="109"/>
      <c r="R2215" s="109"/>
      <c r="S2215" s="109"/>
      <c r="T2215" s="109"/>
      <c r="U2215" s="109"/>
      <c r="V2215" s="109"/>
      <c r="W2215" s="109"/>
      <c r="X2215" s="109"/>
      <c r="Y2215" s="109"/>
      <c r="Z2215" s="109"/>
      <c r="AA2215" s="109"/>
      <c r="AB2215" s="109"/>
      <c r="AC2215" s="109"/>
      <c r="AD2215" s="109"/>
      <c r="AE2215" s="109"/>
      <c r="AF2215" s="109"/>
      <c r="AG2215" s="109"/>
      <c r="AH2215" s="109"/>
      <c r="AI2215" s="219"/>
      <c r="AJ2215" s="219"/>
      <c r="AK2215" s="109"/>
      <c r="AL2215" s="109"/>
      <c r="AM2215" s="109"/>
      <c r="AN2215" s="109"/>
      <c r="AO2215" s="109"/>
      <c r="AP2215" s="109"/>
      <c r="AQ2215" s="109"/>
      <c r="AR2215" s="109"/>
      <c r="AS2215" s="109"/>
      <c r="AT2215" s="109"/>
      <c r="AU2215" s="109"/>
      <c r="AV2215" s="109"/>
      <c r="AW2215" s="109"/>
      <c r="AX2215" s="109"/>
      <c r="AY2215" s="109"/>
      <c r="AZ2215" s="109"/>
      <c r="BA2215" s="109"/>
      <c r="BB2215" s="219">
        <v>19002204</v>
      </c>
      <c r="BC2215" s="109"/>
      <c r="BD2215" s="213"/>
      <c r="BE2215" s="109"/>
      <c r="BF2215" s="109"/>
      <c r="BG2215" s="109"/>
      <c r="BH2215" s="109"/>
      <c r="BI2215" s="109"/>
      <c r="BJ2215" s="109"/>
      <c r="BK2215" s="109"/>
      <c r="BL2215" s="109"/>
      <c r="BM2215" s="109"/>
      <c r="BN2215" s="109"/>
    </row>
    <row r="2216" spans="1:66">
      <c r="A2216" s="420">
        <v>2205</v>
      </c>
      <c r="B2216" s="211"/>
      <c r="C2216" s="211"/>
      <c r="D2216" s="211"/>
      <c r="E2216" s="211"/>
      <c r="F2216" s="211"/>
      <c r="G2216" s="212"/>
      <c r="H2216" s="109"/>
      <c r="I2216" s="109"/>
      <c r="J2216" s="109"/>
      <c r="K2216" s="213"/>
      <c r="L2216" s="213"/>
      <c r="M2216" s="109"/>
      <c r="N2216" s="109"/>
      <c r="O2216" s="109"/>
      <c r="P2216" s="213"/>
      <c r="Q2216" s="109"/>
      <c r="R2216" s="109"/>
      <c r="S2216" s="109"/>
      <c r="T2216" s="109"/>
      <c r="U2216" s="109"/>
      <c r="V2216" s="109"/>
      <c r="W2216" s="109"/>
      <c r="X2216" s="109"/>
      <c r="Y2216" s="109"/>
      <c r="Z2216" s="109"/>
      <c r="AA2216" s="109"/>
      <c r="AB2216" s="109"/>
      <c r="AC2216" s="109"/>
      <c r="AD2216" s="109"/>
      <c r="AE2216" s="109"/>
      <c r="AF2216" s="109"/>
      <c r="AG2216" s="109"/>
      <c r="AH2216" s="109"/>
      <c r="AI2216" s="219"/>
      <c r="AJ2216" s="219"/>
      <c r="AK2216" s="109"/>
      <c r="AL2216" s="109"/>
      <c r="AM2216" s="109"/>
      <c r="AN2216" s="109"/>
      <c r="AO2216" s="109"/>
      <c r="AP2216" s="109"/>
      <c r="AQ2216" s="109"/>
      <c r="AR2216" s="109"/>
      <c r="AS2216" s="109"/>
      <c r="AT2216" s="109"/>
      <c r="AU2216" s="109"/>
      <c r="AV2216" s="109"/>
      <c r="AW2216" s="109"/>
      <c r="AX2216" s="109"/>
      <c r="AY2216" s="109"/>
      <c r="AZ2216" s="109"/>
      <c r="BA2216" s="109"/>
      <c r="BB2216" s="64">
        <v>19002205</v>
      </c>
      <c r="BC2216" s="109"/>
      <c r="BD2216" s="213"/>
      <c r="BE2216" s="109"/>
      <c r="BF2216" s="109"/>
      <c r="BG2216" s="109"/>
      <c r="BH2216" s="109"/>
      <c r="BI2216" s="109"/>
      <c r="BJ2216" s="109"/>
      <c r="BK2216" s="109"/>
      <c r="BL2216" s="109"/>
      <c r="BM2216" s="109"/>
      <c r="BN2216" s="109"/>
    </row>
    <row r="2217" spans="1:66">
      <c r="A2217" s="420">
        <v>2206</v>
      </c>
      <c r="B2217" s="211"/>
      <c r="C2217" s="211"/>
      <c r="D2217" s="211"/>
      <c r="E2217" s="211"/>
      <c r="F2217" s="211"/>
      <c r="G2217" s="212"/>
      <c r="H2217" s="109"/>
      <c r="I2217" s="109"/>
      <c r="J2217" s="109"/>
      <c r="K2217" s="213"/>
      <c r="L2217" s="213"/>
      <c r="M2217" s="109"/>
      <c r="N2217" s="109"/>
      <c r="O2217" s="109"/>
      <c r="P2217" s="213"/>
      <c r="Q2217" s="109"/>
      <c r="R2217" s="109"/>
      <c r="S2217" s="109"/>
      <c r="T2217" s="109"/>
      <c r="U2217" s="109"/>
      <c r="V2217" s="109"/>
      <c r="W2217" s="109"/>
      <c r="X2217" s="109"/>
      <c r="Y2217" s="109"/>
      <c r="Z2217" s="109"/>
      <c r="AA2217" s="109"/>
      <c r="AB2217" s="109"/>
      <c r="AC2217" s="109"/>
      <c r="AD2217" s="109"/>
      <c r="AE2217" s="109"/>
      <c r="AF2217" s="109"/>
      <c r="AG2217" s="109"/>
      <c r="AH2217" s="109"/>
      <c r="AI2217" s="219"/>
      <c r="AJ2217" s="219"/>
      <c r="AK2217" s="109"/>
      <c r="AL2217" s="109"/>
      <c r="AM2217" s="109"/>
      <c r="AN2217" s="109"/>
      <c r="AO2217" s="109"/>
      <c r="AP2217" s="109"/>
      <c r="AQ2217" s="109"/>
      <c r="AR2217" s="109"/>
      <c r="AS2217" s="109"/>
      <c r="AT2217" s="109"/>
      <c r="AU2217" s="109"/>
      <c r="AV2217" s="109"/>
      <c r="AW2217" s="109"/>
      <c r="AX2217" s="109"/>
      <c r="AY2217" s="109"/>
      <c r="AZ2217" s="109"/>
      <c r="BA2217" s="109"/>
      <c r="BB2217" s="219">
        <v>19002206</v>
      </c>
      <c r="BC2217" s="109"/>
      <c r="BD2217" s="213"/>
      <c r="BE2217" s="109"/>
      <c r="BF2217" s="109"/>
      <c r="BG2217" s="109"/>
      <c r="BH2217" s="109"/>
      <c r="BI2217" s="109"/>
      <c r="BJ2217" s="109"/>
      <c r="BK2217" s="109"/>
      <c r="BL2217" s="109"/>
      <c r="BM2217" s="109"/>
      <c r="BN2217" s="109"/>
    </row>
    <row r="2218" spans="1:66">
      <c r="A2218" s="420">
        <v>2207</v>
      </c>
      <c r="B2218" s="211"/>
      <c r="C2218" s="211"/>
      <c r="D2218" s="211"/>
      <c r="E2218" s="211"/>
      <c r="F2218" s="211"/>
      <c r="G2218" s="212"/>
      <c r="H2218" s="109"/>
      <c r="I2218" s="109"/>
      <c r="J2218" s="109"/>
      <c r="K2218" s="213"/>
      <c r="L2218" s="213"/>
      <c r="M2218" s="109"/>
      <c r="N2218" s="109"/>
      <c r="O2218" s="109"/>
      <c r="P2218" s="213"/>
      <c r="Q2218" s="109"/>
      <c r="R2218" s="109"/>
      <c r="S2218" s="109"/>
      <c r="T2218" s="109"/>
      <c r="U2218" s="109"/>
      <c r="V2218" s="109"/>
      <c r="W2218" s="109"/>
      <c r="X2218" s="109"/>
      <c r="Y2218" s="109"/>
      <c r="Z2218" s="109"/>
      <c r="AA2218" s="109"/>
      <c r="AB2218" s="109"/>
      <c r="AC2218" s="109"/>
      <c r="AD2218" s="109"/>
      <c r="AE2218" s="109"/>
      <c r="AF2218" s="109"/>
      <c r="AG2218" s="109"/>
      <c r="AH2218" s="109"/>
      <c r="AI2218" s="219"/>
      <c r="AJ2218" s="219"/>
      <c r="AK2218" s="109"/>
      <c r="AL2218" s="109"/>
      <c r="AM2218" s="109"/>
      <c r="AN2218" s="109"/>
      <c r="AO2218" s="109"/>
      <c r="AP2218" s="109"/>
      <c r="AQ2218" s="109"/>
      <c r="AR2218" s="109"/>
      <c r="AS2218" s="109"/>
      <c r="AT2218" s="109"/>
      <c r="AU2218" s="109"/>
      <c r="AV2218" s="109"/>
      <c r="AW2218" s="109"/>
      <c r="AX2218" s="109"/>
      <c r="AY2218" s="109"/>
      <c r="AZ2218" s="109"/>
      <c r="BA2218" s="109"/>
      <c r="BB2218" s="64">
        <v>19002207</v>
      </c>
      <c r="BC2218" s="109"/>
      <c r="BD2218" s="213"/>
      <c r="BE2218" s="109"/>
      <c r="BF2218" s="109"/>
      <c r="BG2218" s="109"/>
      <c r="BH2218" s="109"/>
      <c r="BI2218" s="109"/>
      <c r="BJ2218" s="109"/>
      <c r="BK2218" s="109"/>
      <c r="BL2218" s="109"/>
      <c r="BM2218" s="109"/>
      <c r="BN2218" s="109"/>
    </row>
    <row r="2219" spans="1:66">
      <c r="A2219" s="420">
        <v>2208</v>
      </c>
      <c r="B2219" s="211"/>
      <c r="C2219" s="211"/>
      <c r="D2219" s="211"/>
      <c r="E2219" s="211"/>
      <c r="F2219" s="211"/>
      <c r="G2219" s="212"/>
      <c r="H2219" s="109"/>
      <c r="I2219" s="109"/>
      <c r="J2219" s="109"/>
      <c r="K2219" s="213"/>
      <c r="L2219" s="213"/>
      <c r="M2219" s="109"/>
      <c r="N2219" s="109"/>
      <c r="O2219" s="109"/>
      <c r="P2219" s="213"/>
      <c r="Q2219" s="109"/>
      <c r="R2219" s="109"/>
      <c r="S2219" s="109"/>
      <c r="T2219" s="109"/>
      <c r="U2219" s="109"/>
      <c r="V2219" s="109"/>
      <c r="W2219" s="109"/>
      <c r="X2219" s="109"/>
      <c r="Y2219" s="109"/>
      <c r="Z2219" s="109"/>
      <c r="AA2219" s="109"/>
      <c r="AB2219" s="109"/>
      <c r="AC2219" s="109"/>
      <c r="AD2219" s="109"/>
      <c r="AE2219" s="109"/>
      <c r="AF2219" s="109"/>
      <c r="AG2219" s="109"/>
      <c r="AH2219" s="109"/>
      <c r="AI2219" s="219"/>
      <c r="AJ2219" s="219"/>
      <c r="AK2219" s="109"/>
      <c r="AL2219" s="109"/>
      <c r="AM2219" s="109"/>
      <c r="AN2219" s="109"/>
      <c r="AO2219" s="109"/>
      <c r="AP2219" s="109"/>
      <c r="AQ2219" s="109"/>
      <c r="AR2219" s="109"/>
      <c r="AS2219" s="109"/>
      <c r="AT2219" s="109"/>
      <c r="AU2219" s="109"/>
      <c r="AV2219" s="109"/>
      <c r="AW2219" s="109"/>
      <c r="AX2219" s="109"/>
      <c r="AY2219" s="109"/>
      <c r="AZ2219" s="109"/>
      <c r="BA2219" s="109"/>
      <c r="BB2219" s="219">
        <v>19002208</v>
      </c>
      <c r="BC2219" s="109"/>
      <c r="BD2219" s="213"/>
      <c r="BE2219" s="109"/>
      <c r="BF2219" s="109"/>
      <c r="BG2219" s="109"/>
      <c r="BH2219" s="109"/>
      <c r="BI2219" s="109"/>
      <c r="BJ2219" s="109"/>
      <c r="BK2219" s="109"/>
      <c r="BL2219" s="109"/>
      <c r="BM2219" s="109"/>
      <c r="BN2219" s="109"/>
    </row>
    <row r="2220" spans="1:66">
      <c r="A2220" s="420">
        <v>2209</v>
      </c>
      <c r="B2220" s="211"/>
      <c r="C2220" s="211"/>
      <c r="D2220" s="211"/>
      <c r="E2220" s="211"/>
      <c r="F2220" s="211"/>
      <c r="G2220" s="212"/>
      <c r="H2220" s="109"/>
      <c r="I2220" s="109"/>
      <c r="J2220" s="109"/>
      <c r="K2220" s="213"/>
      <c r="L2220" s="213"/>
      <c r="M2220" s="109"/>
      <c r="N2220" s="109"/>
      <c r="O2220" s="109"/>
      <c r="P2220" s="213"/>
      <c r="Q2220" s="109"/>
      <c r="R2220" s="109"/>
      <c r="S2220" s="109"/>
      <c r="T2220" s="109"/>
      <c r="U2220" s="109"/>
      <c r="V2220" s="109"/>
      <c r="W2220" s="109"/>
      <c r="X2220" s="109"/>
      <c r="Y2220" s="109"/>
      <c r="Z2220" s="109"/>
      <c r="AA2220" s="109"/>
      <c r="AB2220" s="109"/>
      <c r="AC2220" s="109"/>
      <c r="AD2220" s="109"/>
      <c r="AE2220" s="109"/>
      <c r="AF2220" s="109"/>
      <c r="AG2220" s="109"/>
      <c r="AH2220" s="109"/>
      <c r="AI2220" s="219"/>
      <c r="AJ2220" s="219"/>
      <c r="AK2220" s="109"/>
      <c r="AL2220" s="109"/>
      <c r="AM2220" s="109"/>
      <c r="AN2220" s="109"/>
      <c r="AO2220" s="109"/>
      <c r="AP2220" s="109"/>
      <c r="AQ2220" s="109"/>
      <c r="AR2220" s="109"/>
      <c r="AS2220" s="109"/>
      <c r="AT2220" s="109"/>
      <c r="AU2220" s="109"/>
      <c r="AV2220" s="109"/>
      <c r="AW2220" s="109"/>
      <c r="AX2220" s="109"/>
      <c r="AY2220" s="109"/>
      <c r="AZ2220" s="109"/>
      <c r="BA2220" s="109"/>
      <c r="BB2220" s="64">
        <v>19002209</v>
      </c>
      <c r="BC2220" s="109"/>
      <c r="BD2220" s="213"/>
      <c r="BE2220" s="109"/>
      <c r="BF2220" s="109"/>
      <c r="BG2220" s="109"/>
      <c r="BH2220" s="109"/>
      <c r="BI2220" s="109"/>
      <c r="BJ2220" s="109"/>
      <c r="BK2220" s="109"/>
      <c r="BL2220" s="109"/>
      <c r="BM2220" s="109"/>
      <c r="BN2220" s="109"/>
    </row>
    <row r="2221" spans="1:66">
      <c r="A2221" s="420">
        <v>2210</v>
      </c>
      <c r="B2221" s="211"/>
      <c r="C2221" s="211"/>
      <c r="D2221" s="211"/>
      <c r="E2221" s="211"/>
      <c r="F2221" s="211"/>
      <c r="G2221" s="212"/>
      <c r="H2221" s="109"/>
      <c r="I2221" s="109"/>
      <c r="J2221" s="109"/>
      <c r="K2221" s="213"/>
      <c r="L2221" s="213"/>
      <c r="M2221" s="109"/>
      <c r="N2221" s="109"/>
      <c r="O2221" s="109"/>
      <c r="P2221" s="213"/>
      <c r="Q2221" s="109"/>
      <c r="R2221" s="109"/>
      <c r="S2221" s="109"/>
      <c r="T2221" s="109"/>
      <c r="U2221" s="109"/>
      <c r="V2221" s="109"/>
      <c r="W2221" s="109"/>
      <c r="X2221" s="109"/>
      <c r="Y2221" s="109"/>
      <c r="Z2221" s="109"/>
      <c r="AA2221" s="109"/>
      <c r="AB2221" s="109"/>
      <c r="AC2221" s="109"/>
      <c r="AD2221" s="109"/>
      <c r="AE2221" s="109"/>
      <c r="AF2221" s="109"/>
      <c r="AG2221" s="109"/>
      <c r="AH2221" s="109"/>
      <c r="AI2221" s="219"/>
      <c r="AJ2221" s="219"/>
      <c r="AK2221" s="109"/>
      <c r="AL2221" s="109"/>
      <c r="AM2221" s="109"/>
      <c r="AN2221" s="109"/>
      <c r="AO2221" s="109"/>
      <c r="AP2221" s="109"/>
      <c r="AQ2221" s="109"/>
      <c r="AR2221" s="109"/>
      <c r="AS2221" s="109"/>
      <c r="AT2221" s="109"/>
      <c r="AU2221" s="109"/>
      <c r="AV2221" s="109"/>
      <c r="AW2221" s="109"/>
      <c r="AX2221" s="109"/>
      <c r="AY2221" s="109"/>
      <c r="AZ2221" s="109"/>
      <c r="BA2221" s="109"/>
      <c r="BB2221" s="219">
        <v>19002210</v>
      </c>
      <c r="BC2221" s="109"/>
      <c r="BD2221" s="213"/>
      <c r="BE2221" s="109"/>
      <c r="BF2221" s="109"/>
      <c r="BG2221" s="109"/>
      <c r="BH2221" s="109"/>
      <c r="BI2221" s="109"/>
      <c r="BJ2221" s="109"/>
      <c r="BK2221" s="109"/>
      <c r="BL2221" s="109"/>
      <c r="BM2221" s="109"/>
      <c r="BN2221" s="109"/>
    </row>
    <row r="2222" spans="1:66">
      <c r="A2222" s="420">
        <v>2211</v>
      </c>
      <c r="B2222" s="211"/>
      <c r="C2222" s="211"/>
      <c r="D2222" s="211"/>
      <c r="E2222" s="211"/>
      <c r="F2222" s="211"/>
      <c r="G2222" s="212"/>
      <c r="H2222" s="109"/>
      <c r="I2222" s="109"/>
      <c r="J2222" s="109"/>
      <c r="K2222" s="213"/>
      <c r="L2222" s="213"/>
      <c r="M2222" s="109"/>
      <c r="N2222" s="109"/>
      <c r="O2222" s="109"/>
      <c r="P2222" s="213"/>
      <c r="Q2222" s="109"/>
      <c r="R2222" s="109"/>
      <c r="S2222" s="109"/>
      <c r="T2222" s="109"/>
      <c r="U2222" s="109"/>
      <c r="V2222" s="109"/>
      <c r="W2222" s="109"/>
      <c r="X2222" s="109"/>
      <c r="Y2222" s="109"/>
      <c r="Z2222" s="109"/>
      <c r="AA2222" s="109"/>
      <c r="AB2222" s="109"/>
      <c r="AC2222" s="109"/>
      <c r="AD2222" s="109"/>
      <c r="AE2222" s="109"/>
      <c r="AF2222" s="109"/>
      <c r="AG2222" s="109"/>
      <c r="AH2222" s="109"/>
      <c r="AI2222" s="219"/>
      <c r="AJ2222" s="219"/>
      <c r="AK2222" s="109"/>
      <c r="AL2222" s="109"/>
      <c r="AM2222" s="109"/>
      <c r="AN2222" s="109"/>
      <c r="AO2222" s="109"/>
      <c r="AP2222" s="109"/>
      <c r="AQ2222" s="109"/>
      <c r="AR2222" s="109"/>
      <c r="AS2222" s="109"/>
      <c r="AT2222" s="109"/>
      <c r="AU2222" s="109"/>
      <c r="AV2222" s="109"/>
      <c r="AW2222" s="109"/>
      <c r="AX2222" s="109"/>
      <c r="AY2222" s="109"/>
      <c r="AZ2222" s="109"/>
      <c r="BA2222" s="109"/>
      <c r="BB2222" s="64">
        <v>19002211</v>
      </c>
      <c r="BC2222" s="109"/>
      <c r="BD2222" s="213"/>
      <c r="BE2222" s="109"/>
      <c r="BF2222" s="109"/>
      <c r="BG2222" s="109"/>
      <c r="BH2222" s="109"/>
      <c r="BI2222" s="109"/>
      <c r="BJ2222" s="109"/>
      <c r="BK2222" s="109"/>
      <c r="BL2222" s="109"/>
      <c r="BM2222" s="109"/>
      <c r="BN2222" s="109"/>
    </row>
    <row r="2223" spans="1:66">
      <c r="A2223" s="420">
        <v>2212</v>
      </c>
      <c r="B2223" s="211"/>
      <c r="C2223" s="211"/>
      <c r="D2223" s="211"/>
      <c r="E2223" s="211"/>
      <c r="F2223" s="211"/>
      <c r="G2223" s="212"/>
      <c r="H2223" s="109"/>
      <c r="I2223" s="109"/>
      <c r="J2223" s="109"/>
      <c r="K2223" s="213"/>
      <c r="L2223" s="213"/>
      <c r="M2223" s="109"/>
      <c r="N2223" s="109"/>
      <c r="O2223" s="109"/>
      <c r="P2223" s="213"/>
      <c r="Q2223" s="109"/>
      <c r="R2223" s="109"/>
      <c r="S2223" s="109"/>
      <c r="T2223" s="109"/>
      <c r="U2223" s="109"/>
      <c r="V2223" s="109"/>
      <c r="W2223" s="109"/>
      <c r="X2223" s="109"/>
      <c r="Y2223" s="109"/>
      <c r="Z2223" s="109"/>
      <c r="AA2223" s="109"/>
      <c r="AB2223" s="109"/>
      <c r="AC2223" s="109"/>
      <c r="AD2223" s="109"/>
      <c r="AE2223" s="109"/>
      <c r="AF2223" s="109"/>
      <c r="AG2223" s="109"/>
      <c r="AH2223" s="109"/>
      <c r="AI2223" s="219"/>
      <c r="AJ2223" s="219"/>
      <c r="AK2223" s="109"/>
      <c r="AL2223" s="109"/>
      <c r="AM2223" s="109"/>
      <c r="AN2223" s="109"/>
      <c r="AO2223" s="109"/>
      <c r="AP2223" s="109"/>
      <c r="AQ2223" s="109"/>
      <c r="AR2223" s="109"/>
      <c r="AS2223" s="109"/>
      <c r="AT2223" s="109"/>
      <c r="AU2223" s="109"/>
      <c r="AV2223" s="109"/>
      <c r="AW2223" s="109"/>
      <c r="AX2223" s="109"/>
      <c r="AY2223" s="109"/>
      <c r="AZ2223" s="109"/>
      <c r="BA2223" s="109"/>
      <c r="BB2223" s="219">
        <v>19002212</v>
      </c>
      <c r="BC2223" s="109"/>
      <c r="BD2223" s="213"/>
      <c r="BE2223" s="109"/>
      <c r="BF2223" s="109"/>
      <c r="BG2223" s="109"/>
      <c r="BH2223" s="109"/>
      <c r="BI2223" s="109"/>
      <c r="BJ2223" s="109"/>
      <c r="BK2223" s="109"/>
      <c r="BL2223" s="109"/>
      <c r="BM2223" s="109"/>
      <c r="BN2223" s="109"/>
    </row>
    <row r="2224" spans="1:66">
      <c r="A2224" s="420">
        <v>2213</v>
      </c>
      <c r="B2224" s="211"/>
      <c r="C2224" s="211"/>
      <c r="D2224" s="211"/>
      <c r="E2224" s="211"/>
      <c r="F2224" s="211"/>
      <c r="G2224" s="212"/>
      <c r="H2224" s="109"/>
      <c r="I2224" s="109"/>
      <c r="J2224" s="109"/>
      <c r="K2224" s="213"/>
      <c r="L2224" s="213"/>
      <c r="M2224" s="109"/>
      <c r="N2224" s="109"/>
      <c r="O2224" s="109"/>
      <c r="P2224" s="213"/>
      <c r="Q2224" s="109"/>
      <c r="R2224" s="109"/>
      <c r="S2224" s="109"/>
      <c r="T2224" s="109"/>
      <c r="U2224" s="109"/>
      <c r="V2224" s="109"/>
      <c r="W2224" s="109"/>
      <c r="X2224" s="109"/>
      <c r="Y2224" s="109"/>
      <c r="Z2224" s="109"/>
      <c r="AA2224" s="109"/>
      <c r="AB2224" s="109"/>
      <c r="AC2224" s="109"/>
      <c r="AD2224" s="109"/>
      <c r="AE2224" s="109"/>
      <c r="AF2224" s="109"/>
      <c r="AG2224" s="109"/>
      <c r="AH2224" s="109"/>
      <c r="AI2224" s="219"/>
      <c r="AJ2224" s="219"/>
      <c r="AK2224" s="109"/>
      <c r="AL2224" s="109"/>
      <c r="AM2224" s="109"/>
      <c r="AN2224" s="109"/>
      <c r="AO2224" s="109"/>
      <c r="AP2224" s="109"/>
      <c r="AQ2224" s="109"/>
      <c r="AR2224" s="109"/>
      <c r="AS2224" s="109"/>
      <c r="AT2224" s="109"/>
      <c r="AU2224" s="109"/>
      <c r="AV2224" s="109"/>
      <c r="AW2224" s="109"/>
      <c r="AX2224" s="109"/>
      <c r="AY2224" s="109"/>
      <c r="AZ2224" s="109"/>
      <c r="BA2224" s="109"/>
      <c r="BB2224" s="64">
        <v>19002213</v>
      </c>
      <c r="BC2224" s="109"/>
      <c r="BD2224" s="213"/>
      <c r="BE2224" s="109"/>
      <c r="BF2224" s="109"/>
      <c r="BG2224" s="109"/>
      <c r="BH2224" s="109"/>
      <c r="BI2224" s="109"/>
      <c r="BJ2224" s="109"/>
      <c r="BK2224" s="109"/>
      <c r="BL2224" s="109"/>
      <c r="BM2224" s="109"/>
      <c r="BN2224" s="109"/>
    </row>
    <row r="2225" spans="1:66">
      <c r="A2225" s="420">
        <v>2214</v>
      </c>
      <c r="B2225" s="211"/>
      <c r="C2225" s="211"/>
      <c r="D2225" s="211"/>
      <c r="E2225" s="211"/>
      <c r="F2225" s="211"/>
      <c r="G2225" s="212"/>
      <c r="H2225" s="109"/>
      <c r="I2225" s="109"/>
      <c r="J2225" s="109"/>
      <c r="K2225" s="213"/>
      <c r="L2225" s="213"/>
      <c r="M2225" s="109"/>
      <c r="N2225" s="109"/>
      <c r="O2225" s="109"/>
      <c r="P2225" s="213"/>
      <c r="Q2225" s="109"/>
      <c r="R2225" s="109"/>
      <c r="S2225" s="109"/>
      <c r="T2225" s="109"/>
      <c r="U2225" s="109"/>
      <c r="V2225" s="109"/>
      <c r="W2225" s="109"/>
      <c r="X2225" s="109"/>
      <c r="Y2225" s="109"/>
      <c r="Z2225" s="109"/>
      <c r="AA2225" s="109"/>
      <c r="AB2225" s="109"/>
      <c r="AC2225" s="109"/>
      <c r="AD2225" s="109"/>
      <c r="AE2225" s="109"/>
      <c r="AF2225" s="109"/>
      <c r="AG2225" s="109"/>
      <c r="AH2225" s="109"/>
      <c r="AI2225" s="219"/>
      <c r="AJ2225" s="219"/>
      <c r="AK2225" s="109"/>
      <c r="AL2225" s="109"/>
      <c r="AM2225" s="109"/>
      <c r="AN2225" s="109"/>
      <c r="AO2225" s="109"/>
      <c r="AP2225" s="109"/>
      <c r="AQ2225" s="109"/>
      <c r="AR2225" s="109"/>
      <c r="AS2225" s="109"/>
      <c r="AT2225" s="109"/>
      <c r="AU2225" s="109"/>
      <c r="AV2225" s="109"/>
      <c r="AW2225" s="109"/>
      <c r="AX2225" s="109"/>
      <c r="AY2225" s="109"/>
      <c r="AZ2225" s="109"/>
      <c r="BA2225" s="109"/>
      <c r="BB2225" s="219">
        <v>19002214</v>
      </c>
      <c r="BC2225" s="109"/>
      <c r="BD2225" s="213"/>
      <c r="BE2225" s="109"/>
      <c r="BF2225" s="109"/>
      <c r="BG2225" s="109"/>
      <c r="BH2225" s="109"/>
      <c r="BI2225" s="109"/>
      <c r="BJ2225" s="109"/>
      <c r="BK2225" s="109"/>
      <c r="BL2225" s="109"/>
      <c r="BM2225" s="109"/>
      <c r="BN2225" s="109"/>
    </row>
    <row r="2226" spans="1:66">
      <c r="A2226" s="420">
        <v>2215</v>
      </c>
      <c r="B2226" s="211"/>
      <c r="C2226" s="211"/>
      <c r="D2226" s="211"/>
      <c r="E2226" s="211"/>
      <c r="F2226" s="211"/>
      <c r="G2226" s="212"/>
      <c r="H2226" s="109"/>
      <c r="I2226" s="109"/>
      <c r="J2226" s="109"/>
      <c r="K2226" s="213"/>
      <c r="L2226" s="213"/>
      <c r="M2226" s="109"/>
      <c r="N2226" s="109"/>
      <c r="O2226" s="109"/>
      <c r="P2226" s="213"/>
      <c r="Q2226" s="109"/>
      <c r="R2226" s="109"/>
      <c r="S2226" s="109"/>
      <c r="T2226" s="109"/>
      <c r="U2226" s="109"/>
      <c r="V2226" s="109"/>
      <c r="W2226" s="109"/>
      <c r="X2226" s="109"/>
      <c r="Y2226" s="109"/>
      <c r="Z2226" s="109"/>
      <c r="AA2226" s="109"/>
      <c r="AB2226" s="109"/>
      <c r="AC2226" s="109"/>
      <c r="AD2226" s="109"/>
      <c r="AE2226" s="109"/>
      <c r="AF2226" s="109"/>
      <c r="AG2226" s="109"/>
      <c r="AH2226" s="109"/>
      <c r="AI2226" s="219"/>
      <c r="AJ2226" s="219"/>
      <c r="AK2226" s="109"/>
      <c r="AL2226" s="109"/>
      <c r="AM2226" s="109"/>
      <c r="AN2226" s="109"/>
      <c r="AO2226" s="109"/>
      <c r="AP2226" s="109"/>
      <c r="AQ2226" s="109"/>
      <c r="AR2226" s="109"/>
      <c r="AS2226" s="109"/>
      <c r="AT2226" s="109"/>
      <c r="AU2226" s="109"/>
      <c r="AV2226" s="109"/>
      <c r="AW2226" s="109"/>
      <c r="AX2226" s="109"/>
      <c r="AY2226" s="109"/>
      <c r="AZ2226" s="109"/>
      <c r="BA2226" s="109"/>
      <c r="BB2226" s="64">
        <v>19002215</v>
      </c>
      <c r="BC2226" s="109"/>
      <c r="BD2226" s="213"/>
      <c r="BE2226" s="109"/>
      <c r="BF2226" s="109"/>
      <c r="BG2226" s="109"/>
      <c r="BH2226" s="109"/>
      <c r="BI2226" s="109"/>
      <c r="BJ2226" s="109"/>
      <c r="BK2226" s="109"/>
      <c r="BL2226" s="109"/>
      <c r="BM2226" s="109"/>
      <c r="BN2226" s="109"/>
    </row>
    <row r="2227" spans="1:66">
      <c r="A2227" s="420">
        <v>2216</v>
      </c>
      <c r="B2227" s="211"/>
      <c r="C2227" s="211"/>
      <c r="D2227" s="211"/>
      <c r="E2227" s="211"/>
      <c r="F2227" s="211"/>
      <c r="G2227" s="212"/>
      <c r="H2227" s="109"/>
      <c r="I2227" s="109"/>
      <c r="J2227" s="109"/>
      <c r="K2227" s="213"/>
      <c r="L2227" s="213"/>
      <c r="M2227" s="109"/>
      <c r="N2227" s="109"/>
      <c r="O2227" s="109"/>
      <c r="P2227" s="213"/>
      <c r="Q2227" s="109"/>
      <c r="R2227" s="109"/>
      <c r="S2227" s="109"/>
      <c r="T2227" s="109"/>
      <c r="U2227" s="109"/>
      <c r="V2227" s="109"/>
      <c r="W2227" s="109"/>
      <c r="X2227" s="109"/>
      <c r="Y2227" s="109"/>
      <c r="Z2227" s="109"/>
      <c r="AA2227" s="109"/>
      <c r="AB2227" s="109"/>
      <c r="AC2227" s="109"/>
      <c r="AD2227" s="109"/>
      <c r="AE2227" s="109"/>
      <c r="AF2227" s="109"/>
      <c r="AG2227" s="109"/>
      <c r="AH2227" s="109"/>
      <c r="AI2227" s="219"/>
      <c r="AJ2227" s="219"/>
      <c r="AK2227" s="109"/>
      <c r="AL2227" s="109"/>
      <c r="AM2227" s="109"/>
      <c r="AN2227" s="109"/>
      <c r="AO2227" s="109"/>
      <c r="AP2227" s="109"/>
      <c r="AQ2227" s="109"/>
      <c r="AR2227" s="109"/>
      <c r="AS2227" s="109"/>
      <c r="AT2227" s="109"/>
      <c r="AU2227" s="109"/>
      <c r="AV2227" s="109"/>
      <c r="AW2227" s="109"/>
      <c r="AX2227" s="109"/>
      <c r="AY2227" s="109"/>
      <c r="AZ2227" s="109"/>
      <c r="BA2227" s="109"/>
      <c r="BB2227" s="219">
        <v>19002216</v>
      </c>
      <c r="BC2227" s="109"/>
      <c r="BD2227" s="213"/>
      <c r="BE2227" s="109"/>
      <c r="BF2227" s="109"/>
      <c r="BG2227" s="109"/>
      <c r="BH2227" s="109"/>
      <c r="BI2227" s="109"/>
      <c r="BJ2227" s="109"/>
      <c r="BK2227" s="109"/>
      <c r="BL2227" s="109"/>
      <c r="BM2227" s="109"/>
      <c r="BN2227" s="109"/>
    </row>
    <row r="2228" spans="1:66">
      <c r="A2228" s="420">
        <v>2217</v>
      </c>
      <c r="B2228" s="211"/>
      <c r="C2228" s="211"/>
      <c r="D2228" s="211"/>
      <c r="E2228" s="211"/>
      <c r="F2228" s="211"/>
      <c r="G2228" s="212"/>
      <c r="H2228" s="109"/>
      <c r="I2228" s="109"/>
      <c r="J2228" s="109"/>
      <c r="K2228" s="213"/>
      <c r="L2228" s="213"/>
      <c r="M2228" s="109"/>
      <c r="N2228" s="109"/>
      <c r="O2228" s="109"/>
      <c r="P2228" s="213"/>
      <c r="Q2228" s="109"/>
      <c r="R2228" s="109"/>
      <c r="S2228" s="109"/>
      <c r="T2228" s="109"/>
      <c r="U2228" s="109"/>
      <c r="V2228" s="109"/>
      <c r="W2228" s="109"/>
      <c r="X2228" s="109"/>
      <c r="Y2228" s="109"/>
      <c r="Z2228" s="109"/>
      <c r="AA2228" s="109"/>
      <c r="AB2228" s="109"/>
      <c r="AC2228" s="109"/>
      <c r="AD2228" s="109"/>
      <c r="AE2228" s="109"/>
      <c r="AF2228" s="109"/>
      <c r="AG2228" s="109"/>
      <c r="AH2228" s="109"/>
      <c r="AI2228" s="219"/>
      <c r="AJ2228" s="219"/>
      <c r="AK2228" s="109"/>
      <c r="AL2228" s="109"/>
      <c r="AM2228" s="109"/>
      <c r="AN2228" s="109"/>
      <c r="AO2228" s="109"/>
      <c r="AP2228" s="109"/>
      <c r="AQ2228" s="109"/>
      <c r="AR2228" s="109"/>
      <c r="AS2228" s="109"/>
      <c r="AT2228" s="109"/>
      <c r="AU2228" s="109"/>
      <c r="AV2228" s="109"/>
      <c r="AW2228" s="109"/>
      <c r="AX2228" s="109"/>
      <c r="AY2228" s="109"/>
      <c r="AZ2228" s="109"/>
      <c r="BA2228" s="109"/>
      <c r="BB2228" s="64">
        <v>19002217</v>
      </c>
      <c r="BC2228" s="109"/>
      <c r="BD2228" s="213"/>
      <c r="BE2228" s="109"/>
      <c r="BF2228" s="109"/>
      <c r="BG2228" s="109"/>
      <c r="BH2228" s="109"/>
      <c r="BI2228" s="109"/>
      <c r="BJ2228" s="109"/>
      <c r="BK2228" s="109"/>
      <c r="BL2228" s="109"/>
      <c r="BM2228" s="109"/>
      <c r="BN2228" s="109"/>
    </row>
    <row r="2229" spans="1:66">
      <c r="A2229" s="420">
        <v>2218</v>
      </c>
      <c r="B2229" s="211"/>
      <c r="C2229" s="211"/>
      <c r="D2229" s="211"/>
      <c r="E2229" s="211"/>
      <c r="F2229" s="211"/>
      <c r="G2229" s="212"/>
      <c r="H2229" s="109"/>
      <c r="I2229" s="109"/>
      <c r="J2229" s="109"/>
      <c r="K2229" s="213"/>
      <c r="L2229" s="213"/>
      <c r="M2229" s="109"/>
      <c r="N2229" s="109"/>
      <c r="O2229" s="109"/>
      <c r="P2229" s="213"/>
      <c r="Q2229" s="109"/>
      <c r="R2229" s="109"/>
      <c r="S2229" s="109"/>
      <c r="T2229" s="109"/>
      <c r="U2229" s="109"/>
      <c r="V2229" s="109"/>
      <c r="W2229" s="109"/>
      <c r="X2229" s="109"/>
      <c r="Y2229" s="109"/>
      <c r="Z2229" s="109"/>
      <c r="AA2229" s="109"/>
      <c r="AB2229" s="109"/>
      <c r="AC2229" s="109"/>
      <c r="AD2229" s="109"/>
      <c r="AE2229" s="109"/>
      <c r="AF2229" s="109"/>
      <c r="AG2229" s="109"/>
      <c r="AH2229" s="109"/>
      <c r="AI2229" s="219"/>
      <c r="AJ2229" s="219"/>
      <c r="AK2229" s="109"/>
      <c r="AL2229" s="109"/>
      <c r="AM2229" s="109"/>
      <c r="AN2229" s="109"/>
      <c r="AO2229" s="109"/>
      <c r="AP2229" s="109"/>
      <c r="AQ2229" s="109"/>
      <c r="AR2229" s="109"/>
      <c r="AS2229" s="109"/>
      <c r="AT2229" s="109"/>
      <c r="AU2229" s="109"/>
      <c r="AV2229" s="109"/>
      <c r="AW2229" s="109"/>
      <c r="AX2229" s="109"/>
      <c r="AY2229" s="109"/>
      <c r="AZ2229" s="109"/>
      <c r="BA2229" s="109"/>
      <c r="BB2229" s="219">
        <v>19002218</v>
      </c>
      <c r="BC2229" s="109"/>
      <c r="BD2229" s="213"/>
      <c r="BE2229" s="109"/>
      <c r="BF2229" s="109"/>
      <c r="BG2229" s="109"/>
      <c r="BH2229" s="109"/>
      <c r="BI2229" s="109"/>
      <c r="BJ2229" s="109"/>
      <c r="BK2229" s="109"/>
      <c r="BL2229" s="109"/>
      <c r="BM2229" s="109"/>
      <c r="BN2229" s="109"/>
    </row>
    <row r="2230" spans="1:66">
      <c r="A2230" s="420">
        <v>2219</v>
      </c>
      <c r="B2230" s="211"/>
      <c r="C2230" s="211"/>
      <c r="D2230" s="211"/>
      <c r="E2230" s="211"/>
      <c r="F2230" s="211"/>
      <c r="G2230" s="212"/>
      <c r="H2230" s="109"/>
      <c r="I2230" s="109"/>
      <c r="J2230" s="109"/>
      <c r="K2230" s="213"/>
      <c r="L2230" s="213"/>
      <c r="M2230" s="109"/>
      <c r="N2230" s="109"/>
      <c r="O2230" s="109"/>
      <c r="P2230" s="213"/>
      <c r="Q2230" s="109"/>
      <c r="R2230" s="109"/>
      <c r="S2230" s="109"/>
      <c r="T2230" s="109"/>
      <c r="U2230" s="109"/>
      <c r="V2230" s="109"/>
      <c r="W2230" s="109"/>
      <c r="X2230" s="109"/>
      <c r="Y2230" s="109"/>
      <c r="Z2230" s="109"/>
      <c r="AA2230" s="109"/>
      <c r="AB2230" s="109"/>
      <c r="AC2230" s="109"/>
      <c r="AD2230" s="109"/>
      <c r="AE2230" s="109"/>
      <c r="AF2230" s="109"/>
      <c r="AG2230" s="109"/>
      <c r="AH2230" s="109"/>
      <c r="AI2230" s="219"/>
      <c r="AJ2230" s="219"/>
      <c r="AK2230" s="109"/>
      <c r="AL2230" s="109"/>
      <c r="AM2230" s="109"/>
      <c r="AN2230" s="109"/>
      <c r="AO2230" s="109"/>
      <c r="AP2230" s="109"/>
      <c r="AQ2230" s="109"/>
      <c r="AR2230" s="109"/>
      <c r="AS2230" s="109"/>
      <c r="AT2230" s="109"/>
      <c r="AU2230" s="109"/>
      <c r="AV2230" s="109"/>
      <c r="AW2230" s="109"/>
      <c r="AX2230" s="109"/>
      <c r="AY2230" s="109"/>
      <c r="AZ2230" s="109"/>
      <c r="BA2230" s="109"/>
      <c r="BB2230" s="64">
        <v>19002219</v>
      </c>
      <c r="BC2230" s="109"/>
      <c r="BD2230" s="213"/>
      <c r="BE2230" s="109"/>
      <c r="BF2230" s="109"/>
      <c r="BG2230" s="109"/>
      <c r="BH2230" s="109"/>
      <c r="BI2230" s="109"/>
      <c r="BJ2230" s="109"/>
      <c r="BK2230" s="109"/>
      <c r="BL2230" s="109"/>
      <c r="BM2230" s="109"/>
      <c r="BN2230" s="109"/>
    </row>
    <row r="2231" spans="1:66">
      <c r="A2231" s="420">
        <v>2220</v>
      </c>
      <c r="B2231" s="211"/>
      <c r="C2231" s="211"/>
      <c r="D2231" s="211"/>
      <c r="E2231" s="211"/>
      <c r="F2231" s="211"/>
      <c r="G2231" s="212"/>
      <c r="H2231" s="109"/>
      <c r="I2231" s="109"/>
      <c r="J2231" s="109"/>
      <c r="K2231" s="213"/>
      <c r="L2231" s="213"/>
      <c r="M2231" s="109"/>
      <c r="N2231" s="109"/>
      <c r="O2231" s="109"/>
      <c r="P2231" s="213"/>
      <c r="Q2231" s="109"/>
      <c r="R2231" s="109"/>
      <c r="S2231" s="109"/>
      <c r="T2231" s="109"/>
      <c r="U2231" s="109"/>
      <c r="V2231" s="109"/>
      <c r="W2231" s="109"/>
      <c r="X2231" s="109"/>
      <c r="Y2231" s="109"/>
      <c r="Z2231" s="109"/>
      <c r="AA2231" s="109"/>
      <c r="AB2231" s="109"/>
      <c r="AC2231" s="109"/>
      <c r="AD2231" s="109"/>
      <c r="AE2231" s="109"/>
      <c r="AF2231" s="109"/>
      <c r="AG2231" s="109"/>
      <c r="AH2231" s="109"/>
      <c r="AI2231" s="219"/>
      <c r="AJ2231" s="219"/>
      <c r="AK2231" s="109"/>
      <c r="AL2231" s="109"/>
      <c r="AM2231" s="109"/>
      <c r="AN2231" s="109"/>
      <c r="AO2231" s="109"/>
      <c r="AP2231" s="109"/>
      <c r="AQ2231" s="109"/>
      <c r="AR2231" s="109"/>
      <c r="AS2231" s="109"/>
      <c r="AT2231" s="109"/>
      <c r="AU2231" s="109"/>
      <c r="AV2231" s="109"/>
      <c r="AW2231" s="109"/>
      <c r="AX2231" s="109"/>
      <c r="AY2231" s="109"/>
      <c r="AZ2231" s="109"/>
      <c r="BA2231" s="109"/>
      <c r="BB2231" s="219">
        <v>19002220</v>
      </c>
      <c r="BC2231" s="109"/>
      <c r="BD2231" s="213"/>
      <c r="BE2231" s="109"/>
      <c r="BF2231" s="109"/>
      <c r="BG2231" s="109"/>
      <c r="BH2231" s="109"/>
      <c r="BI2231" s="109"/>
      <c r="BJ2231" s="109"/>
      <c r="BK2231" s="109"/>
      <c r="BL2231" s="109"/>
      <c r="BM2231" s="109"/>
      <c r="BN2231" s="109"/>
    </row>
    <row r="2232" spans="1:66">
      <c r="A2232" s="420">
        <v>2221</v>
      </c>
      <c r="B2232" s="211"/>
      <c r="C2232" s="211"/>
      <c r="D2232" s="211"/>
      <c r="E2232" s="211"/>
      <c r="F2232" s="211"/>
      <c r="G2232" s="212"/>
      <c r="H2232" s="109"/>
      <c r="I2232" s="109"/>
      <c r="J2232" s="109"/>
      <c r="K2232" s="213"/>
      <c r="L2232" s="213"/>
      <c r="M2232" s="109"/>
      <c r="N2232" s="109"/>
      <c r="O2232" s="109"/>
      <c r="P2232" s="213"/>
      <c r="Q2232" s="109"/>
      <c r="R2232" s="109"/>
      <c r="S2232" s="109"/>
      <c r="T2232" s="109"/>
      <c r="U2232" s="109"/>
      <c r="V2232" s="109"/>
      <c r="W2232" s="109"/>
      <c r="X2232" s="109"/>
      <c r="Y2232" s="109"/>
      <c r="Z2232" s="109"/>
      <c r="AA2232" s="109"/>
      <c r="AB2232" s="109"/>
      <c r="AC2232" s="109"/>
      <c r="AD2232" s="109"/>
      <c r="AE2232" s="109"/>
      <c r="AF2232" s="109"/>
      <c r="AG2232" s="109"/>
      <c r="AH2232" s="109"/>
      <c r="AI2232" s="219"/>
      <c r="AJ2232" s="219"/>
      <c r="AK2232" s="109"/>
      <c r="AL2232" s="109"/>
      <c r="AM2232" s="109"/>
      <c r="AN2232" s="109"/>
      <c r="AO2232" s="109"/>
      <c r="AP2232" s="109"/>
      <c r="AQ2232" s="109"/>
      <c r="AR2232" s="109"/>
      <c r="AS2232" s="109"/>
      <c r="AT2232" s="109"/>
      <c r="AU2232" s="109"/>
      <c r="AV2232" s="109"/>
      <c r="AW2232" s="109"/>
      <c r="AX2232" s="109"/>
      <c r="AY2232" s="109"/>
      <c r="AZ2232" s="109"/>
      <c r="BA2232" s="109"/>
      <c r="BB2232" s="64">
        <v>19002221</v>
      </c>
      <c r="BC2232" s="109"/>
      <c r="BD2232" s="213"/>
      <c r="BE2232" s="109"/>
      <c r="BF2232" s="109"/>
      <c r="BG2232" s="109"/>
      <c r="BH2232" s="109"/>
      <c r="BI2232" s="109"/>
      <c r="BJ2232" s="109"/>
      <c r="BK2232" s="109"/>
      <c r="BL2232" s="109"/>
      <c r="BM2232" s="109"/>
      <c r="BN2232" s="109"/>
    </row>
    <row r="2233" spans="1:66">
      <c r="A2233" s="420">
        <v>2222</v>
      </c>
      <c r="B2233" s="211"/>
      <c r="C2233" s="211"/>
      <c r="D2233" s="211"/>
      <c r="E2233" s="211"/>
      <c r="F2233" s="211"/>
      <c r="G2233" s="212"/>
      <c r="H2233" s="109"/>
      <c r="I2233" s="109"/>
      <c r="J2233" s="109"/>
      <c r="K2233" s="213"/>
      <c r="L2233" s="213"/>
      <c r="M2233" s="109"/>
      <c r="N2233" s="109"/>
      <c r="O2233" s="109"/>
      <c r="P2233" s="213"/>
      <c r="Q2233" s="109"/>
      <c r="R2233" s="109"/>
      <c r="S2233" s="109"/>
      <c r="T2233" s="109"/>
      <c r="U2233" s="109"/>
      <c r="V2233" s="109"/>
      <c r="W2233" s="109"/>
      <c r="X2233" s="109"/>
      <c r="Y2233" s="109"/>
      <c r="Z2233" s="109"/>
      <c r="AA2233" s="109"/>
      <c r="AB2233" s="109"/>
      <c r="AC2233" s="109"/>
      <c r="AD2233" s="109"/>
      <c r="AE2233" s="109"/>
      <c r="AF2233" s="109"/>
      <c r="AG2233" s="109"/>
      <c r="AH2233" s="109"/>
      <c r="AI2233" s="219"/>
      <c r="AJ2233" s="219"/>
      <c r="AK2233" s="109"/>
      <c r="AL2233" s="109"/>
      <c r="AM2233" s="109"/>
      <c r="AN2233" s="109"/>
      <c r="AO2233" s="109"/>
      <c r="AP2233" s="109"/>
      <c r="AQ2233" s="109"/>
      <c r="AR2233" s="109"/>
      <c r="AS2233" s="109"/>
      <c r="AT2233" s="109"/>
      <c r="AU2233" s="109"/>
      <c r="AV2233" s="109"/>
      <c r="AW2233" s="109"/>
      <c r="AX2233" s="109"/>
      <c r="AY2233" s="109"/>
      <c r="AZ2233" s="109"/>
      <c r="BA2233" s="109"/>
      <c r="BB2233" s="219">
        <v>19002222</v>
      </c>
      <c r="BC2233" s="109"/>
      <c r="BD2233" s="213"/>
      <c r="BE2233" s="109"/>
      <c r="BF2233" s="109"/>
      <c r="BG2233" s="109"/>
      <c r="BH2233" s="109"/>
      <c r="BI2233" s="109"/>
      <c r="BJ2233" s="109"/>
      <c r="BK2233" s="109"/>
      <c r="BL2233" s="109"/>
      <c r="BM2233" s="109"/>
      <c r="BN2233" s="109"/>
    </row>
    <row r="2234" spans="1:66">
      <c r="A2234" s="420">
        <v>2223</v>
      </c>
      <c r="B2234" s="211"/>
      <c r="C2234" s="211"/>
      <c r="D2234" s="211"/>
      <c r="E2234" s="211"/>
      <c r="F2234" s="211"/>
      <c r="G2234" s="212"/>
      <c r="H2234" s="109"/>
      <c r="I2234" s="109"/>
      <c r="J2234" s="109"/>
      <c r="K2234" s="213"/>
      <c r="L2234" s="213"/>
      <c r="M2234" s="109"/>
      <c r="N2234" s="109"/>
      <c r="O2234" s="109"/>
      <c r="P2234" s="213"/>
      <c r="Q2234" s="109"/>
      <c r="R2234" s="109"/>
      <c r="S2234" s="109"/>
      <c r="T2234" s="109"/>
      <c r="U2234" s="109"/>
      <c r="V2234" s="109"/>
      <c r="W2234" s="109"/>
      <c r="X2234" s="109"/>
      <c r="Y2234" s="109"/>
      <c r="Z2234" s="109"/>
      <c r="AA2234" s="109"/>
      <c r="AB2234" s="109"/>
      <c r="AC2234" s="109"/>
      <c r="AD2234" s="109"/>
      <c r="AE2234" s="109"/>
      <c r="AF2234" s="109"/>
      <c r="AG2234" s="109"/>
      <c r="AH2234" s="109"/>
      <c r="AI2234" s="219"/>
      <c r="AJ2234" s="219"/>
      <c r="AK2234" s="109"/>
      <c r="AL2234" s="109"/>
      <c r="AM2234" s="109"/>
      <c r="AN2234" s="109"/>
      <c r="AO2234" s="109"/>
      <c r="AP2234" s="109"/>
      <c r="AQ2234" s="109"/>
      <c r="AR2234" s="109"/>
      <c r="AS2234" s="109"/>
      <c r="AT2234" s="109"/>
      <c r="AU2234" s="109"/>
      <c r="AV2234" s="109"/>
      <c r="AW2234" s="109"/>
      <c r="AX2234" s="109"/>
      <c r="AY2234" s="109"/>
      <c r="AZ2234" s="109"/>
      <c r="BA2234" s="109"/>
      <c r="BB2234" s="64">
        <v>19002223</v>
      </c>
      <c r="BC2234" s="109"/>
      <c r="BD2234" s="213"/>
      <c r="BE2234" s="109"/>
      <c r="BF2234" s="109"/>
      <c r="BG2234" s="109"/>
      <c r="BH2234" s="109"/>
      <c r="BI2234" s="109"/>
      <c r="BJ2234" s="109"/>
      <c r="BK2234" s="109"/>
      <c r="BL2234" s="109"/>
      <c r="BM2234" s="109"/>
      <c r="BN2234" s="109"/>
    </row>
    <row r="2235" spans="1:66">
      <c r="A2235" s="420">
        <v>2224</v>
      </c>
      <c r="B2235" s="211"/>
      <c r="C2235" s="211"/>
      <c r="D2235" s="211"/>
      <c r="E2235" s="211"/>
      <c r="F2235" s="211"/>
      <c r="G2235" s="212"/>
      <c r="H2235" s="109"/>
      <c r="I2235" s="109"/>
      <c r="J2235" s="109"/>
      <c r="K2235" s="213"/>
      <c r="L2235" s="213"/>
      <c r="M2235" s="109"/>
      <c r="N2235" s="109"/>
      <c r="O2235" s="109"/>
      <c r="P2235" s="213"/>
      <c r="Q2235" s="109"/>
      <c r="R2235" s="109"/>
      <c r="S2235" s="109"/>
      <c r="T2235" s="109"/>
      <c r="U2235" s="109"/>
      <c r="V2235" s="109"/>
      <c r="W2235" s="109"/>
      <c r="X2235" s="109"/>
      <c r="Y2235" s="109"/>
      <c r="Z2235" s="109"/>
      <c r="AA2235" s="109"/>
      <c r="AB2235" s="109"/>
      <c r="AC2235" s="109"/>
      <c r="AD2235" s="109"/>
      <c r="AE2235" s="109"/>
      <c r="AF2235" s="109"/>
      <c r="AG2235" s="109"/>
      <c r="AH2235" s="109"/>
      <c r="AI2235" s="219"/>
      <c r="AJ2235" s="219"/>
      <c r="AK2235" s="109"/>
      <c r="AL2235" s="109"/>
      <c r="AM2235" s="109"/>
      <c r="AN2235" s="109"/>
      <c r="AO2235" s="109"/>
      <c r="AP2235" s="109"/>
      <c r="AQ2235" s="109"/>
      <c r="AR2235" s="109"/>
      <c r="AS2235" s="109"/>
      <c r="AT2235" s="109"/>
      <c r="AU2235" s="109"/>
      <c r="AV2235" s="109"/>
      <c r="AW2235" s="109"/>
      <c r="AX2235" s="109"/>
      <c r="AY2235" s="109"/>
      <c r="AZ2235" s="109"/>
      <c r="BA2235" s="109"/>
      <c r="BB2235" s="219">
        <v>19002224</v>
      </c>
      <c r="BC2235" s="109"/>
      <c r="BD2235" s="213"/>
      <c r="BE2235" s="109"/>
      <c r="BF2235" s="109"/>
      <c r="BG2235" s="109"/>
      <c r="BH2235" s="109"/>
      <c r="BI2235" s="109"/>
      <c r="BJ2235" s="109"/>
      <c r="BK2235" s="109"/>
      <c r="BL2235" s="109"/>
      <c r="BM2235" s="109"/>
      <c r="BN2235" s="109"/>
    </row>
    <row r="2236" spans="1:66">
      <c r="A2236" s="420">
        <v>2225</v>
      </c>
      <c r="B2236" s="211"/>
      <c r="C2236" s="211"/>
      <c r="D2236" s="211"/>
      <c r="E2236" s="211"/>
      <c r="F2236" s="211"/>
      <c r="G2236" s="212"/>
      <c r="H2236" s="109"/>
      <c r="I2236" s="109"/>
      <c r="J2236" s="109"/>
      <c r="K2236" s="213"/>
      <c r="L2236" s="213"/>
      <c r="M2236" s="109"/>
      <c r="N2236" s="109"/>
      <c r="O2236" s="109"/>
      <c r="P2236" s="213"/>
      <c r="Q2236" s="109"/>
      <c r="R2236" s="109"/>
      <c r="S2236" s="109"/>
      <c r="T2236" s="109"/>
      <c r="U2236" s="109"/>
      <c r="V2236" s="109"/>
      <c r="W2236" s="109"/>
      <c r="X2236" s="109"/>
      <c r="Y2236" s="109"/>
      <c r="Z2236" s="109"/>
      <c r="AA2236" s="109"/>
      <c r="AB2236" s="109"/>
      <c r="AC2236" s="109"/>
      <c r="AD2236" s="109"/>
      <c r="AE2236" s="109"/>
      <c r="AF2236" s="109"/>
      <c r="AG2236" s="109"/>
      <c r="AH2236" s="109"/>
      <c r="AI2236" s="219"/>
      <c r="AJ2236" s="219"/>
      <c r="AK2236" s="109"/>
      <c r="AL2236" s="109"/>
      <c r="AM2236" s="109"/>
      <c r="AN2236" s="109"/>
      <c r="AO2236" s="109"/>
      <c r="AP2236" s="109"/>
      <c r="AQ2236" s="109"/>
      <c r="AR2236" s="109"/>
      <c r="AS2236" s="109"/>
      <c r="AT2236" s="109"/>
      <c r="AU2236" s="109"/>
      <c r="AV2236" s="109"/>
      <c r="AW2236" s="109"/>
      <c r="AX2236" s="109"/>
      <c r="AY2236" s="109"/>
      <c r="AZ2236" s="109"/>
      <c r="BA2236" s="109"/>
      <c r="BB2236" s="64">
        <v>19002225</v>
      </c>
      <c r="BC2236" s="109"/>
      <c r="BD2236" s="213"/>
      <c r="BE2236" s="109"/>
      <c r="BF2236" s="109"/>
      <c r="BG2236" s="109"/>
      <c r="BH2236" s="109"/>
      <c r="BI2236" s="109"/>
      <c r="BJ2236" s="109"/>
      <c r="BK2236" s="109"/>
      <c r="BL2236" s="109"/>
      <c r="BM2236" s="109"/>
      <c r="BN2236" s="109"/>
    </row>
    <row r="2237" spans="1:66">
      <c r="A2237" s="420">
        <v>2226</v>
      </c>
      <c r="B2237" s="211"/>
      <c r="C2237" s="211"/>
      <c r="D2237" s="211"/>
      <c r="E2237" s="211"/>
      <c r="F2237" s="211"/>
      <c r="G2237" s="212"/>
      <c r="H2237" s="109"/>
      <c r="I2237" s="109"/>
      <c r="J2237" s="109"/>
      <c r="K2237" s="213"/>
      <c r="L2237" s="213"/>
      <c r="M2237" s="109"/>
      <c r="N2237" s="109"/>
      <c r="O2237" s="109"/>
      <c r="P2237" s="213"/>
      <c r="Q2237" s="109"/>
      <c r="R2237" s="109"/>
      <c r="S2237" s="109"/>
      <c r="T2237" s="109"/>
      <c r="U2237" s="109"/>
      <c r="V2237" s="109"/>
      <c r="W2237" s="109"/>
      <c r="X2237" s="109"/>
      <c r="Y2237" s="109"/>
      <c r="Z2237" s="109"/>
      <c r="AA2237" s="109"/>
      <c r="AB2237" s="109"/>
      <c r="AC2237" s="109"/>
      <c r="AD2237" s="109"/>
      <c r="AE2237" s="109"/>
      <c r="AF2237" s="109"/>
      <c r="AG2237" s="109"/>
      <c r="AH2237" s="109"/>
      <c r="AI2237" s="219"/>
      <c r="AJ2237" s="219"/>
      <c r="AK2237" s="109"/>
      <c r="AL2237" s="109"/>
      <c r="AM2237" s="109"/>
      <c r="AN2237" s="109"/>
      <c r="AO2237" s="109"/>
      <c r="AP2237" s="109"/>
      <c r="AQ2237" s="109"/>
      <c r="AR2237" s="109"/>
      <c r="AS2237" s="109"/>
      <c r="AT2237" s="109"/>
      <c r="AU2237" s="109"/>
      <c r="AV2237" s="109"/>
      <c r="AW2237" s="109"/>
      <c r="AX2237" s="109"/>
      <c r="AY2237" s="109"/>
      <c r="AZ2237" s="109"/>
      <c r="BA2237" s="109"/>
      <c r="BB2237" s="219">
        <v>19002226</v>
      </c>
      <c r="BC2237" s="109"/>
      <c r="BD2237" s="213"/>
      <c r="BE2237" s="109"/>
      <c r="BF2237" s="109"/>
      <c r="BG2237" s="109"/>
      <c r="BH2237" s="109"/>
      <c r="BI2237" s="109"/>
      <c r="BJ2237" s="109"/>
      <c r="BK2237" s="109"/>
      <c r="BL2237" s="109"/>
      <c r="BM2237" s="109"/>
      <c r="BN2237" s="109"/>
    </row>
    <row r="2238" spans="1:66">
      <c r="A2238" s="420">
        <v>2227</v>
      </c>
      <c r="B2238" s="211"/>
      <c r="C2238" s="211"/>
      <c r="D2238" s="211"/>
      <c r="E2238" s="211"/>
      <c r="F2238" s="211"/>
      <c r="G2238" s="212"/>
      <c r="H2238" s="109"/>
      <c r="I2238" s="109"/>
      <c r="J2238" s="109"/>
      <c r="K2238" s="213"/>
      <c r="L2238" s="213"/>
      <c r="M2238" s="109"/>
      <c r="N2238" s="109"/>
      <c r="O2238" s="109"/>
      <c r="P2238" s="213"/>
      <c r="Q2238" s="109"/>
      <c r="R2238" s="109"/>
      <c r="S2238" s="109"/>
      <c r="T2238" s="109"/>
      <c r="U2238" s="109"/>
      <c r="V2238" s="109"/>
      <c r="W2238" s="109"/>
      <c r="X2238" s="109"/>
      <c r="Y2238" s="109"/>
      <c r="Z2238" s="109"/>
      <c r="AA2238" s="109"/>
      <c r="AB2238" s="109"/>
      <c r="AC2238" s="109"/>
      <c r="AD2238" s="109"/>
      <c r="AE2238" s="109"/>
      <c r="AF2238" s="109"/>
      <c r="AG2238" s="109"/>
      <c r="AH2238" s="109"/>
      <c r="AI2238" s="219"/>
      <c r="AJ2238" s="219"/>
      <c r="AK2238" s="109"/>
      <c r="AL2238" s="109"/>
      <c r="AM2238" s="109"/>
      <c r="AN2238" s="109"/>
      <c r="AO2238" s="109"/>
      <c r="AP2238" s="109"/>
      <c r="AQ2238" s="109"/>
      <c r="AR2238" s="109"/>
      <c r="AS2238" s="109"/>
      <c r="AT2238" s="109"/>
      <c r="AU2238" s="109"/>
      <c r="AV2238" s="109"/>
      <c r="AW2238" s="109"/>
      <c r="AX2238" s="109"/>
      <c r="AY2238" s="109"/>
      <c r="AZ2238" s="109"/>
      <c r="BA2238" s="109"/>
      <c r="BB2238" s="64">
        <v>19002227</v>
      </c>
      <c r="BC2238" s="109"/>
      <c r="BD2238" s="213"/>
      <c r="BE2238" s="109"/>
      <c r="BF2238" s="109"/>
      <c r="BG2238" s="109"/>
      <c r="BH2238" s="109"/>
      <c r="BI2238" s="109"/>
      <c r="BJ2238" s="109"/>
      <c r="BK2238" s="109"/>
      <c r="BL2238" s="109"/>
      <c r="BM2238" s="109"/>
      <c r="BN2238" s="109"/>
    </row>
    <row r="2239" spans="1:66">
      <c r="A2239" s="420">
        <v>2228</v>
      </c>
      <c r="B2239" s="211"/>
      <c r="C2239" s="211"/>
      <c r="D2239" s="211"/>
      <c r="E2239" s="211"/>
      <c r="F2239" s="211"/>
      <c r="G2239" s="212"/>
      <c r="H2239" s="109"/>
      <c r="I2239" s="109"/>
      <c r="J2239" s="109"/>
      <c r="K2239" s="213"/>
      <c r="L2239" s="213"/>
      <c r="M2239" s="109"/>
      <c r="N2239" s="109"/>
      <c r="O2239" s="109"/>
      <c r="P2239" s="213"/>
      <c r="Q2239" s="109"/>
      <c r="R2239" s="109"/>
      <c r="S2239" s="109"/>
      <c r="T2239" s="109"/>
      <c r="U2239" s="109"/>
      <c r="V2239" s="109"/>
      <c r="W2239" s="109"/>
      <c r="X2239" s="109"/>
      <c r="Y2239" s="109"/>
      <c r="Z2239" s="109"/>
      <c r="AA2239" s="109"/>
      <c r="AB2239" s="109"/>
      <c r="AC2239" s="109"/>
      <c r="AD2239" s="109"/>
      <c r="AE2239" s="109"/>
      <c r="AF2239" s="109"/>
      <c r="AG2239" s="109"/>
      <c r="AH2239" s="109"/>
      <c r="AI2239" s="219"/>
      <c r="AJ2239" s="219"/>
      <c r="AK2239" s="109"/>
      <c r="AL2239" s="109"/>
      <c r="AM2239" s="109"/>
      <c r="AN2239" s="109"/>
      <c r="AO2239" s="109"/>
      <c r="AP2239" s="109"/>
      <c r="AQ2239" s="109"/>
      <c r="AR2239" s="109"/>
      <c r="AS2239" s="109"/>
      <c r="AT2239" s="109"/>
      <c r="AU2239" s="109"/>
      <c r="AV2239" s="109"/>
      <c r="AW2239" s="109"/>
      <c r="AX2239" s="109"/>
      <c r="AY2239" s="109"/>
      <c r="AZ2239" s="109"/>
      <c r="BA2239" s="109"/>
      <c r="BB2239" s="219">
        <v>19002228</v>
      </c>
      <c r="BC2239" s="109"/>
      <c r="BD2239" s="213"/>
      <c r="BE2239" s="109"/>
      <c r="BF2239" s="109"/>
      <c r="BG2239" s="109"/>
      <c r="BH2239" s="109"/>
      <c r="BI2239" s="109"/>
      <c r="BJ2239" s="109"/>
      <c r="BK2239" s="109"/>
      <c r="BL2239" s="109"/>
      <c r="BM2239" s="109"/>
      <c r="BN2239" s="109"/>
    </row>
    <row r="2240" spans="1:66">
      <c r="A2240" s="420">
        <v>2229</v>
      </c>
      <c r="B2240" s="211"/>
      <c r="C2240" s="211"/>
      <c r="D2240" s="211"/>
      <c r="E2240" s="211"/>
      <c r="F2240" s="211"/>
      <c r="G2240" s="212"/>
      <c r="H2240" s="109"/>
      <c r="I2240" s="109"/>
      <c r="J2240" s="109"/>
      <c r="K2240" s="213"/>
      <c r="L2240" s="213"/>
      <c r="M2240" s="109"/>
      <c r="N2240" s="109"/>
      <c r="O2240" s="109"/>
      <c r="P2240" s="213"/>
      <c r="Q2240" s="109"/>
      <c r="R2240" s="109"/>
      <c r="S2240" s="109"/>
      <c r="T2240" s="109"/>
      <c r="U2240" s="109"/>
      <c r="V2240" s="109"/>
      <c r="W2240" s="109"/>
      <c r="X2240" s="109"/>
      <c r="Y2240" s="109"/>
      <c r="Z2240" s="109"/>
      <c r="AA2240" s="109"/>
      <c r="AB2240" s="109"/>
      <c r="AC2240" s="109"/>
      <c r="AD2240" s="109"/>
      <c r="AE2240" s="109"/>
      <c r="AF2240" s="109"/>
      <c r="AG2240" s="109"/>
      <c r="AH2240" s="109"/>
      <c r="AI2240" s="219"/>
      <c r="AJ2240" s="219"/>
      <c r="AK2240" s="109"/>
      <c r="AL2240" s="109"/>
      <c r="AM2240" s="109"/>
      <c r="AN2240" s="109"/>
      <c r="AO2240" s="109"/>
      <c r="AP2240" s="109"/>
      <c r="AQ2240" s="109"/>
      <c r="AR2240" s="109"/>
      <c r="AS2240" s="109"/>
      <c r="AT2240" s="109"/>
      <c r="AU2240" s="109"/>
      <c r="AV2240" s="109"/>
      <c r="AW2240" s="109"/>
      <c r="AX2240" s="109"/>
      <c r="AY2240" s="109"/>
      <c r="AZ2240" s="109"/>
      <c r="BA2240" s="109"/>
      <c r="BB2240" s="64">
        <v>19002229</v>
      </c>
      <c r="BC2240" s="109"/>
      <c r="BD2240" s="213"/>
      <c r="BE2240" s="109"/>
      <c r="BF2240" s="109"/>
      <c r="BG2240" s="109"/>
      <c r="BH2240" s="109"/>
      <c r="BI2240" s="109"/>
      <c r="BJ2240" s="109"/>
      <c r="BK2240" s="109"/>
      <c r="BL2240" s="109"/>
      <c r="BM2240" s="109"/>
      <c r="BN2240" s="109"/>
    </row>
    <row r="2241" spans="1:66">
      <c r="A2241" s="420">
        <v>2230</v>
      </c>
      <c r="B2241" s="211"/>
      <c r="C2241" s="211"/>
      <c r="D2241" s="211"/>
      <c r="E2241" s="211"/>
      <c r="F2241" s="211"/>
      <c r="G2241" s="212"/>
      <c r="H2241" s="109"/>
      <c r="I2241" s="109"/>
      <c r="J2241" s="109"/>
      <c r="K2241" s="213"/>
      <c r="L2241" s="213"/>
      <c r="M2241" s="109"/>
      <c r="N2241" s="109"/>
      <c r="O2241" s="109"/>
      <c r="P2241" s="213"/>
      <c r="Q2241" s="109"/>
      <c r="R2241" s="109"/>
      <c r="S2241" s="109"/>
      <c r="T2241" s="109"/>
      <c r="U2241" s="109"/>
      <c r="V2241" s="109"/>
      <c r="W2241" s="109"/>
      <c r="X2241" s="109"/>
      <c r="Y2241" s="109"/>
      <c r="Z2241" s="109"/>
      <c r="AA2241" s="109"/>
      <c r="AB2241" s="109"/>
      <c r="AC2241" s="109"/>
      <c r="AD2241" s="109"/>
      <c r="AE2241" s="109"/>
      <c r="AF2241" s="109"/>
      <c r="AG2241" s="109"/>
      <c r="AH2241" s="109"/>
      <c r="AI2241" s="219"/>
      <c r="AJ2241" s="219"/>
      <c r="AK2241" s="109"/>
      <c r="AL2241" s="109"/>
      <c r="AM2241" s="109"/>
      <c r="AN2241" s="109"/>
      <c r="AO2241" s="109"/>
      <c r="AP2241" s="109"/>
      <c r="AQ2241" s="109"/>
      <c r="AR2241" s="109"/>
      <c r="AS2241" s="109"/>
      <c r="AT2241" s="109"/>
      <c r="AU2241" s="109"/>
      <c r="AV2241" s="109"/>
      <c r="AW2241" s="109"/>
      <c r="AX2241" s="109"/>
      <c r="AY2241" s="109"/>
      <c r="AZ2241" s="109"/>
      <c r="BA2241" s="109"/>
      <c r="BB2241" s="219">
        <v>19002230</v>
      </c>
      <c r="BC2241" s="109"/>
      <c r="BD2241" s="213"/>
      <c r="BE2241" s="109"/>
      <c r="BF2241" s="109"/>
      <c r="BG2241" s="109"/>
      <c r="BH2241" s="109"/>
      <c r="BI2241" s="109"/>
      <c r="BJ2241" s="109"/>
      <c r="BK2241" s="109"/>
      <c r="BL2241" s="109"/>
      <c r="BM2241" s="109"/>
      <c r="BN2241" s="109"/>
    </row>
    <row r="2242" spans="1:66">
      <c r="A2242" s="420">
        <v>2231</v>
      </c>
      <c r="B2242" s="211"/>
      <c r="C2242" s="211"/>
      <c r="D2242" s="211"/>
      <c r="E2242" s="211"/>
      <c r="F2242" s="211"/>
      <c r="G2242" s="212"/>
      <c r="H2242" s="109"/>
      <c r="I2242" s="109"/>
      <c r="J2242" s="109"/>
      <c r="K2242" s="213"/>
      <c r="L2242" s="213"/>
      <c r="M2242" s="109"/>
      <c r="N2242" s="109"/>
      <c r="O2242" s="109"/>
      <c r="P2242" s="213"/>
      <c r="Q2242" s="109"/>
      <c r="R2242" s="109"/>
      <c r="S2242" s="109"/>
      <c r="T2242" s="109"/>
      <c r="U2242" s="109"/>
      <c r="V2242" s="109"/>
      <c r="W2242" s="109"/>
      <c r="X2242" s="109"/>
      <c r="Y2242" s="109"/>
      <c r="Z2242" s="109"/>
      <c r="AA2242" s="109"/>
      <c r="AB2242" s="109"/>
      <c r="AC2242" s="109"/>
      <c r="AD2242" s="109"/>
      <c r="AE2242" s="109"/>
      <c r="AF2242" s="109"/>
      <c r="AG2242" s="109"/>
      <c r="AH2242" s="109"/>
      <c r="AI2242" s="219"/>
      <c r="AJ2242" s="219"/>
      <c r="AK2242" s="109"/>
      <c r="AL2242" s="109"/>
      <c r="AM2242" s="109"/>
      <c r="AN2242" s="109"/>
      <c r="AO2242" s="109"/>
      <c r="AP2242" s="109"/>
      <c r="AQ2242" s="109"/>
      <c r="AR2242" s="109"/>
      <c r="AS2242" s="109"/>
      <c r="AT2242" s="109"/>
      <c r="AU2242" s="109"/>
      <c r="AV2242" s="109"/>
      <c r="AW2242" s="109"/>
      <c r="AX2242" s="109"/>
      <c r="AY2242" s="109"/>
      <c r="AZ2242" s="109"/>
      <c r="BA2242" s="109"/>
      <c r="BB2242" s="64">
        <v>19002231</v>
      </c>
      <c r="BC2242" s="109"/>
      <c r="BD2242" s="213"/>
      <c r="BE2242" s="109"/>
      <c r="BF2242" s="109"/>
      <c r="BG2242" s="109"/>
      <c r="BH2242" s="109"/>
      <c r="BI2242" s="109"/>
      <c r="BJ2242" s="109"/>
      <c r="BK2242" s="109"/>
      <c r="BL2242" s="109"/>
      <c r="BM2242" s="109"/>
      <c r="BN2242" s="109"/>
    </row>
    <row r="2243" spans="1:66">
      <c r="A2243" s="420">
        <v>2232</v>
      </c>
      <c r="B2243" s="211"/>
      <c r="C2243" s="211"/>
      <c r="D2243" s="211"/>
      <c r="E2243" s="211"/>
      <c r="F2243" s="211"/>
      <c r="G2243" s="212"/>
      <c r="H2243" s="109"/>
      <c r="I2243" s="109"/>
      <c r="J2243" s="109"/>
      <c r="K2243" s="213"/>
      <c r="L2243" s="213"/>
      <c r="M2243" s="109"/>
      <c r="N2243" s="109"/>
      <c r="O2243" s="109"/>
      <c r="P2243" s="213"/>
      <c r="Q2243" s="109"/>
      <c r="R2243" s="109"/>
      <c r="S2243" s="109"/>
      <c r="T2243" s="109"/>
      <c r="U2243" s="109"/>
      <c r="V2243" s="109"/>
      <c r="W2243" s="109"/>
      <c r="X2243" s="109"/>
      <c r="Y2243" s="109"/>
      <c r="Z2243" s="109"/>
      <c r="AA2243" s="109"/>
      <c r="AB2243" s="109"/>
      <c r="AC2243" s="109"/>
      <c r="AD2243" s="109"/>
      <c r="AE2243" s="109"/>
      <c r="AF2243" s="109"/>
      <c r="AG2243" s="109"/>
      <c r="AH2243" s="109"/>
      <c r="AI2243" s="219"/>
      <c r="AJ2243" s="219"/>
      <c r="AK2243" s="109"/>
      <c r="AL2243" s="109"/>
      <c r="AM2243" s="109"/>
      <c r="AN2243" s="109"/>
      <c r="AO2243" s="109"/>
      <c r="AP2243" s="109"/>
      <c r="AQ2243" s="109"/>
      <c r="AR2243" s="109"/>
      <c r="AS2243" s="109"/>
      <c r="AT2243" s="109"/>
      <c r="AU2243" s="109"/>
      <c r="AV2243" s="109"/>
      <c r="AW2243" s="109"/>
      <c r="AX2243" s="109"/>
      <c r="AY2243" s="109"/>
      <c r="AZ2243" s="109"/>
      <c r="BA2243" s="109"/>
      <c r="BB2243" s="219">
        <v>19002232</v>
      </c>
      <c r="BC2243" s="109"/>
      <c r="BD2243" s="213"/>
      <c r="BE2243" s="109"/>
      <c r="BF2243" s="109"/>
      <c r="BG2243" s="109"/>
      <c r="BH2243" s="109"/>
      <c r="BI2243" s="109"/>
      <c r="BJ2243" s="109"/>
      <c r="BK2243" s="109"/>
      <c r="BL2243" s="109"/>
      <c r="BM2243" s="109"/>
      <c r="BN2243" s="109"/>
    </row>
    <row r="2244" spans="1:66">
      <c r="A2244" s="420">
        <v>2233</v>
      </c>
      <c r="B2244" s="211"/>
      <c r="C2244" s="211"/>
      <c r="D2244" s="211"/>
      <c r="E2244" s="211"/>
      <c r="F2244" s="211"/>
      <c r="G2244" s="212"/>
      <c r="H2244" s="109"/>
      <c r="I2244" s="109"/>
      <c r="J2244" s="109"/>
      <c r="K2244" s="213"/>
      <c r="L2244" s="213"/>
      <c r="M2244" s="109"/>
      <c r="N2244" s="109"/>
      <c r="O2244" s="109"/>
      <c r="P2244" s="213"/>
      <c r="Q2244" s="109"/>
      <c r="R2244" s="109"/>
      <c r="S2244" s="109"/>
      <c r="T2244" s="109"/>
      <c r="U2244" s="109"/>
      <c r="V2244" s="109"/>
      <c r="W2244" s="109"/>
      <c r="X2244" s="109"/>
      <c r="Y2244" s="109"/>
      <c r="Z2244" s="109"/>
      <c r="AA2244" s="109"/>
      <c r="AB2244" s="109"/>
      <c r="AC2244" s="109"/>
      <c r="AD2244" s="109"/>
      <c r="AE2244" s="109"/>
      <c r="AF2244" s="109"/>
      <c r="AG2244" s="109"/>
      <c r="AH2244" s="109"/>
      <c r="AI2244" s="219"/>
      <c r="AJ2244" s="219"/>
      <c r="AK2244" s="109"/>
      <c r="AL2244" s="109"/>
      <c r="AM2244" s="109"/>
      <c r="AN2244" s="109"/>
      <c r="AO2244" s="109"/>
      <c r="AP2244" s="109"/>
      <c r="AQ2244" s="109"/>
      <c r="AR2244" s="109"/>
      <c r="AS2244" s="109"/>
      <c r="AT2244" s="109"/>
      <c r="AU2244" s="109"/>
      <c r="AV2244" s="109"/>
      <c r="AW2244" s="109"/>
      <c r="AX2244" s="109"/>
      <c r="AY2244" s="109"/>
      <c r="AZ2244" s="109"/>
      <c r="BA2244" s="109"/>
      <c r="BB2244" s="64">
        <v>19002233</v>
      </c>
      <c r="BC2244" s="109"/>
      <c r="BD2244" s="213"/>
      <c r="BE2244" s="109"/>
      <c r="BF2244" s="109"/>
      <c r="BG2244" s="109"/>
      <c r="BH2244" s="109"/>
      <c r="BI2244" s="109"/>
      <c r="BJ2244" s="109"/>
      <c r="BK2244" s="109"/>
      <c r="BL2244" s="109"/>
      <c r="BM2244" s="109"/>
      <c r="BN2244" s="109"/>
    </row>
    <row r="2245" spans="1:66">
      <c r="A2245" s="420">
        <v>2234</v>
      </c>
      <c r="B2245" s="211"/>
      <c r="C2245" s="211"/>
      <c r="D2245" s="211"/>
      <c r="E2245" s="211"/>
      <c r="F2245" s="211"/>
      <c r="G2245" s="212"/>
      <c r="H2245" s="109"/>
      <c r="I2245" s="109"/>
      <c r="J2245" s="109"/>
      <c r="K2245" s="213"/>
      <c r="L2245" s="213"/>
      <c r="M2245" s="109"/>
      <c r="N2245" s="109"/>
      <c r="O2245" s="109"/>
      <c r="P2245" s="213"/>
      <c r="Q2245" s="109"/>
      <c r="R2245" s="109"/>
      <c r="S2245" s="109"/>
      <c r="T2245" s="109"/>
      <c r="U2245" s="109"/>
      <c r="V2245" s="109"/>
      <c r="W2245" s="109"/>
      <c r="X2245" s="109"/>
      <c r="Y2245" s="109"/>
      <c r="Z2245" s="109"/>
      <c r="AA2245" s="109"/>
      <c r="AB2245" s="109"/>
      <c r="AC2245" s="109"/>
      <c r="AD2245" s="109"/>
      <c r="AE2245" s="109"/>
      <c r="AF2245" s="109"/>
      <c r="AG2245" s="109"/>
      <c r="AH2245" s="109"/>
      <c r="AI2245" s="219"/>
      <c r="AJ2245" s="219"/>
      <c r="AK2245" s="109"/>
      <c r="AL2245" s="109"/>
      <c r="AM2245" s="109"/>
      <c r="AN2245" s="109"/>
      <c r="AO2245" s="109"/>
      <c r="AP2245" s="109"/>
      <c r="AQ2245" s="109"/>
      <c r="AR2245" s="109"/>
      <c r="AS2245" s="109"/>
      <c r="AT2245" s="109"/>
      <c r="AU2245" s="109"/>
      <c r="AV2245" s="109"/>
      <c r="AW2245" s="109"/>
      <c r="AX2245" s="109"/>
      <c r="AY2245" s="109"/>
      <c r="AZ2245" s="109"/>
      <c r="BA2245" s="109"/>
      <c r="BB2245" s="219">
        <v>19002234</v>
      </c>
      <c r="BC2245" s="109"/>
      <c r="BD2245" s="213"/>
      <c r="BE2245" s="109"/>
      <c r="BF2245" s="109"/>
      <c r="BG2245" s="109"/>
      <c r="BH2245" s="109"/>
      <c r="BI2245" s="109"/>
      <c r="BJ2245" s="109"/>
      <c r="BK2245" s="109"/>
      <c r="BL2245" s="109"/>
      <c r="BM2245" s="109"/>
      <c r="BN2245" s="109"/>
    </row>
    <row r="2246" spans="1:66">
      <c r="A2246" s="420">
        <v>2235</v>
      </c>
      <c r="B2246" s="211"/>
      <c r="C2246" s="211"/>
      <c r="D2246" s="211"/>
      <c r="E2246" s="211"/>
      <c r="F2246" s="211"/>
      <c r="G2246" s="212"/>
      <c r="H2246" s="109"/>
      <c r="I2246" s="109"/>
      <c r="J2246" s="109"/>
      <c r="K2246" s="213"/>
      <c r="L2246" s="213"/>
      <c r="M2246" s="109"/>
      <c r="N2246" s="109"/>
      <c r="O2246" s="109"/>
      <c r="P2246" s="213"/>
      <c r="Q2246" s="109"/>
      <c r="R2246" s="109"/>
      <c r="S2246" s="109"/>
      <c r="T2246" s="109"/>
      <c r="U2246" s="109"/>
      <c r="V2246" s="109"/>
      <c r="W2246" s="109"/>
      <c r="X2246" s="109"/>
      <c r="Y2246" s="109"/>
      <c r="Z2246" s="109"/>
      <c r="AA2246" s="109"/>
      <c r="AB2246" s="109"/>
      <c r="AC2246" s="109"/>
      <c r="AD2246" s="109"/>
      <c r="AE2246" s="109"/>
      <c r="AF2246" s="109"/>
      <c r="AG2246" s="109"/>
      <c r="AH2246" s="109"/>
      <c r="AI2246" s="219"/>
      <c r="AJ2246" s="219"/>
      <c r="AK2246" s="109"/>
      <c r="AL2246" s="109"/>
      <c r="AM2246" s="109"/>
      <c r="AN2246" s="109"/>
      <c r="AO2246" s="109"/>
      <c r="AP2246" s="109"/>
      <c r="AQ2246" s="109"/>
      <c r="AR2246" s="109"/>
      <c r="AS2246" s="109"/>
      <c r="AT2246" s="109"/>
      <c r="AU2246" s="109"/>
      <c r="AV2246" s="109"/>
      <c r="AW2246" s="109"/>
      <c r="AX2246" s="109"/>
      <c r="AY2246" s="109"/>
      <c r="AZ2246" s="109"/>
      <c r="BA2246" s="109"/>
      <c r="BB2246" s="64">
        <v>19002235</v>
      </c>
      <c r="BC2246" s="109"/>
      <c r="BD2246" s="213"/>
      <c r="BE2246" s="109"/>
      <c r="BF2246" s="109"/>
      <c r="BG2246" s="109"/>
      <c r="BH2246" s="109"/>
      <c r="BI2246" s="109"/>
      <c r="BJ2246" s="109"/>
      <c r="BK2246" s="109"/>
      <c r="BL2246" s="109"/>
      <c r="BM2246" s="109"/>
      <c r="BN2246" s="109"/>
    </row>
    <row r="2247" spans="1:66">
      <c r="A2247" s="420">
        <v>2236</v>
      </c>
      <c r="B2247" s="211"/>
      <c r="C2247" s="211"/>
      <c r="D2247" s="211"/>
      <c r="E2247" s="211"/>
      <c r="F2247" s="211"/>
      <c r="G2247" s="212"/>
      <c r="H2247" s="109"/>
      <c r="I2247" s="109"/>
      <c r="J2247" s="109"/>
      <c r="K2247" s="213"/>
      <c r="L2247" s="213"/>
      <c r="M2247" s="109"/>
      <c r="N2247" s="109"/>
      <c r="O2247" s="109"/>
      <c r="P2247" s="213"/>
      <c r="Q2247" s="109"/>
      <c r="R2247" s="109"/>
      <c r="S2247" s="109"/>
      <c r="T2247" s="109"/>
      <c r="U2247" s="109"/>
      <c r="V2247" s="109"/>
      <c r="W2247" s="109"/>
      <c r="X2247" s="109"/>
      <c r="Y2247" s="109"/>
      <c r="Z2247" s="109"/>
      <c r="AA2247" s="109"/>
      <c r="AB2247" s="109"/>
      <c r="AC2247" s="109"/>
      <c r="AD2247" s="109"/>
      <c r="AE2247" s="109"/>
      <c r="AF2247" s="109"/>
      <c r="AG2247" s="109"/>
      <c r="AH2247" s="109"/>
      <c r="AI2247" s="219"/>
      <c r="AJ2247" s="219"/>
      <c r="AK2247" s="109"/>
      <c r="AL2247" s="109"/>
      <c r="AM2247" s="109"/>
      <c r="AN2247" s="109"/>
      <c r="AO2247" s="109"/>
      <c r="AP2247" s="109"/>
      <c r="AQ2247" s="109"/>
      <c r="AR2247" s="109"/>
      <c r="AS2247" s="109"/>
      <c r="AT2247" s="109"/>
      <c r="AU2247" s="109"/>
      <c r="AV2247" s="109"/>
      <c r="AW2247" s="109"/>
      <c r="AX2247" s="109"/>
      <c r="AY2247" s="109"/>
      <c r="AZ2247" s="109"/>
      <c r="BA2247" s="109"/>
      <c r="BB2247" s="219">
        <v>19002236</v>
      </c>
      <c r="BC2247" s="109"/>
      <c r="BD2247" s="213"/>
      <c r="BE2247" s="109"/>
      <c r="BF2247" s="109"/>
      <c r="BG2247" s="109"/>
      <c r="BH2247" s="109"/>
      <c r="BI2247" s="109"/>
      <c r="BJ2247" s="109"/>
      <c r="BK2247" s="109"/>
      <c r="BL2247" s="109"/>
      <c r="BM2247" s="109"/>
      <c r="BN2247" s="109"/>
    </row>
    <row r="2248" spans="1:66">
      <c r="A2248" s="420">
        <v>2237</v>
      </c>
      <c r="B2248" s="211"/>
      <c r="C2248" s="211"/>
      <c r="D2248" s="211"/>
      <c r="E2248" s="211"/>
      <c r="F2248" s="211"/>
      <c r="G2248" s="212"/>
      <c r="H2248" s="109"/>
      <c r="I2248" s="109"/>
      <c r="J2248" s="109"/>
      <c r="K2248" s="213"/>
      <c r="L2248" s="213"/>
      <c r="M2248" s="109"/>
      <c r="N2248" s="109"/>
      <c r="O2248" s="109"/>
      <c r="P2248" s="213"/>
      <c r="Q2248" s="109"/>
      <c r="R2248" s="109"/>
      <c r="S2248" s="109"/>
      <c r="T2248" s="109"/>
      <c r="U2248" s="109"/>
      <c r="V2248" s="109"/>
      <c r="W2248" s="109"/>
      <c r="X2248" s="109"/>
      <c r="Y2248" s="109"/>
      <c r="Z2248" s="109"/>
      <c r="AA2248" s="109"/>
      <c r="AB2248" s="109"/>
      <c r="AC2248" s="109"/>
      <c r="AD2248" s="109"/>
      <c r="AE2248" s="109"/>
      <c r="AF2248" s="109"/>
      <c r="AG2248" s="109"/>
      <c r="AH2248" s="109"/>
      <c r="AI2248" s="219"/>
      <c r="AJ2248" s="219"/>
      <c r="AK2248" s="109"/>
      <c r="AL2248" s="109"/>
      <c r="AM2248" s="109"/>
      <c r="AN2248" s="109"/>
      <c r="AO2248" s="109"/>
      <c r="AP2248" s="109"/>
      <c r="AQ2248" s="109"/>
      <c r="AR2248" s="109"/>
      <c r="AS2248" s="109"/>
      <c r="AT2248" s="109"/>
      <c r="AU2248" s="109"/>
      <c r="AV2248" s="109"/>
      <c r="AW2248" s="109"/>
      <c r="AX2248" s="109"/>
      <c r="AY2248" s="109"/>
      <c r="AZ2248" s="109"/>
      <c r="BA2248" s="109"/>
      <c r="BB2248" s="64">
        <v>19002237</v>
      </c>
      <c r="BC2248" s="109"/>
      <c r="BD2248" s="213"/>
      <c r="BE2248" s="109"/>
      <c r="BF2248" s="109"/>
      <c r="BG2248" s="109"/>
      <c r="BH2248" s="109"/>
      <c r="BI2248" s="109"/>
      <c r="BJ2248" s="109"/>
      <c r="BK2248" s="109"/>
      <c r="BL2248" s="109"/>
      <c r="BM2248" s="109"/>
      <c r="BN2248" s="109"/>
    </row>
    <row r="2249" spans="1:66">
      <c r="A2249" s="420">
        <v>2238</v>
      </c>
      <c r="B2249" s="211"/>
      <c r="C2249" s="211"/>
      <c r="D2249" s="211"/>
      <c r="E2249" s="211"/>
      <c r="F2249" s="211"/>
      <c r="G2249" s="212"/>
      <c r="H2249" s="109"/>
      <c r="I2249" s="109"/>
      <c r="J2249" s="109"/>
      <c r="K2249" s="213"/>
      <c r="L2249" s="213"/>
      <c r="M2249" s="109"/>
      <c r="N2249" s="109"/>
      <c r="O2249" s="109"/>
      <c r="P2249" s="213"/>
      <c r="Q2249" s="109"/>
      <c r="R2249" s="109"/>
      <c r="S2249" s="109"/>
      <c r="T2249" s="109"/>
      <c r="U2249" s="109"/>
      <c r="V2249" s="109"/>
      <c r="W2249" s="109"/>
      <c r="X2249" s="109"/>
      <c r="Y2249" s="109"/>
      <c r="Z2249" s="109"/>
      <c r="AA2249" s="109"/>
      <c r="AB2249" s="109"/>
      <c r="AC2249" s="109"/>
      <c r="AD2249" s="109"/>
      <c r="AE2249" s="109"/>
      <c r="AF2249" s="109"/>
      <c r="AG2249" s="109"/>
      <c r="AH2249" s="109"/>
      <c r="AI2249" s="219"/>
      <c r="AJ2249" s="219"/>
      <c r="AK2249" s="109"/>
      <c r="AL2249" s="109"/>
      <c r="AM2249" s="109"/>
      <c r="AN2249" s="109"/>
      <c r="AO2249" s="109"/>
      <c r="AP2249" s="109"/>
      <c r="AQ2249" s="109"/>
      <c r="AR2249" s="109"/>
      <c r="AS2249" s="109"/>
      <c r="AT2249" s="109"/>
      <c r="AU2249" s="109"/>
      <c r="AV2249" s="109"/>
      <c r="AW2249" s="109"/>
      <c r="AX2249" s="109"/>
      <c r="AY2249" s="109"/>
      <c r="AZ2249" s="109"/>
      <c r="BA2249" s="109"/>
      <c r="BB2249" s="219">
        <v>19002238</v>
      </c>
      <c r="BC2249" s="109"/>
      <c r="BD2249" s="213"/>
      <c r="BE2249" s="109"/>
      <c r="BF2249" s="109"/>
      <c r="BG2249" s="109"/>
      <c r="BH2249" s="109"/>
      <c r="BI2249" s="109"/>
      <c r="BJ2249" s="109"/>
      <c r="BK2249" s="109"/>
      <c r="BL2249" s="109"/>
      <c r="BM2249" s="109"/>
      <c r="BN2249" s="109"/>
    </row>
    <row r="2250" spans="1:66">
      <c r="A2250" s="420">
        <v>2239</v>
      </c>
      <c r="B2250" s="211"/>
      <c r="C2250" s="211"/>
      <c r="D2250" s="211"/>
      <c r="E2250" s="211"/>
      <c r="F2250" s="211"/>
      <c r="G2250" s="212"/>
      <c r="H2250" s="109"/>
      <c r="I2250" s="109"/>
      <c r="J2250" s="109"/>
      <c r="K2250" s="213"/>
      <c r="L2250" s="213"/>
      <c r="M2250" s="109"/>
      <c r="N2250" s="109"/>
      <c r="O2250" s="109"/>
      <c r="P2250" s="213"/>
      <c r="Q2250" s="109"/>
      <c r="R2250" s="109"/>
      <c r="S2250" s="109"/>
      <c r="T2250" s="109"/>
      <c r="U2250" s="109"/>
      <c r="V2250" s="109"/>
      <c r="W2250" s="109"/>
      <c r="X2250" s="109"/>
      <c r="Y2250" s="109"/>
      <c r="Z2250" s="109"/>
      <c r="AA2250" s="109"/>
      <c r="AB2250" s="109"/>
      <c r="AC2250" s="109"/>
      <c r="AD2250" s="109"/>
      <c r="AE2250" s="109"/>
      <c r="AF2250" s="109"/>
      <c r="AG2250" s="109"/>
      <c r="AH2250" s="109"/>
      <c r="AI2250" s="219"/>
      <c r="AJ2250" s="219"/>
      <c r="AK2250" s="109"/>
      <c r="AL2250" s="109"/>
      <c r="AM2250" s="109"/>
      <c r="AN2250" s="109"/>
      <c r="AO2250" s="109"/>
      <c r="AP2250" s="109"/>
      <c r="AQ2250" s="109"/>
      <c r="AR2250" s="109"/>
      <c r="AS2250" s="109"/>
      <c r="AT2250" s="109"/>
      <c r="AU2250" s="109"/>
      <c r="AV2250" s="109"/>
      <c r="AW2250" s="109"/>
      <c r="AX2250" s="109"/>
      <c r="AY2250" s="109"/>
      <c r="AZ2250" s="109"/>
      <c r="BA2250" s="109"/>
      <c r="BB2250" s="64">
        <v>19002239</v>
      </c>
      <c r="BC2250" s="109"/>
      <c r="BD2250" s="213"/>
      <c r="BE2250" s="109"/>
      <c r="BF2250" s="109"/>
      <c r="BG2250" s="109"/>
      <c r="BH2250" s="109"/>
      <c r="BI2250" s="109"/>
      <c r="BJ2250" s="109"/>
      <c r="BK2250" s="109"/>
      <c r="BL2250" s="109"/>
      <c r="BM2250" s="109"/>
      <c r="BN2250" s="109"/>
    </row>
    <row r="2251" spans="1:66">
      <c r="A2251" s="420">
        <v>2240</v>
      </c>
      <c r="B2251" s="211"/>
      <c r="C2251" s="211"/>
      <c r="D2251" s="211"/>
      <c r="E2251" s="211"/>
      <c r="F2251" s="211"/>
      <c r="G2251" s="212"/>
      <c r="H2251" s="109"/>
      <c r="I2251" s="109"/>
      <c r="J2251" s="109"/>
      <c r="K2251" s="213"/>
      <c r="L2251" s="213"/>
      <c r="M2251" s="109"/>
      <c r="N2251" s="109"/>
      <c r="O2251" s="109"/>
      <c r="P2251" s="213"/>
      <c r="Q2251" s="109"/>
      <c r="R2251" s="109"/>
      <c r="S2251" s="109"/>
      <c r="T2251" s="109"/>
      <c r="U2251" s="109"/>
      <c r="V2251" s="109"/>
      <c r="W2251" s="109"/>
      <c r="X2251" s="109"/>
      <c r="Y2251" s="109"/>
      <c r="Z2251" s="109"/>
      <c r="AA2251" s="109"/>
      <c r="AB2251" s="109"/>
      <c r="AC2251" s="109"/>
      <c r="AD2251" s="109"/>
      <c r="AE2251" s="109"/>
      <c r="AF2251" s="109"/>
      <c r="AG2251" s="109"/>
      <c r="AH2251" s="109"/>
      <c r="AI2251" s="219"/>
      <c r="AJ2251" s="219"/>
      <c r="AK2251" s="109"/>
      <c r="AL2251" s="109"/>
      <c r="AM2251" s="109"/>
      <c r="AN2251" s="109"/>
      <c r="AO2251" s="109"/>
      <c r="AP2251" s="109"/>
      <c r="AQ2251" s="109"/>
      <c r="AR2251" s="109"/>
      <c r="AS2251" s="109"/>
      <c r="AT2251" s="109"/>
      <c r="AU2251" s="109"/>
      <c r="AV2251" s="109"/>
      <c r="AW2251" s="109"/>
      <c r="AX2251" s="109"/>
      <c r="AY2251" s="109"/>
      <c r="AZ2251" s="109"/>
      <c r="BA2251" s="109"/>
      <c r="BB2251" s="219">
        <v>19002240</v>
      </c>
      <c r="BC2251" s="109"/>
      <c r="BD2251" s="213"/>
      <c r="BE2251" s="109"/>
      <c r="BF2251" s="109"/>
      <c r="BG2251" s="109"/>
      <c r="BH2251" s="109"/>
      <c r="BI2251" s="109"/>
      <c r="BJ2251" s="109"/>
      <c r="BK2251" s="109"/>
      <c r="BL2251" s="109"/>
      <c r="BM2251" s="109"/>
      <c r="BN2251" s="109"/>
    </row>
    <row r="2252" spans="1:66">
      <c r="A2252" s="420">
        <v>2241</v>
      </c>
      <c r="B2252" s="211"/>
      <c r="C2252" s="211"/>
      <c r="D2252" s="211"/>
      <c r="E2252" s="211"/>
      <c r="F2252" s="211"/>
      <c r="G2252" s="212"/>
      <c r="H2252" s="109"/>
      <c r="I2252" s="109"/>
      <c r="J2252" s="109"/>
      <c r="K2252" s="213"/>
      <c r="L2252" s="213"/>
      <c r="M2252" s="109"/>
      <c r="N2252" s="109"/>
      <c r="O2252" s="109"/>
      <c r="P2252" s="213"/>
      <c r="Q2252" s="109"/>
      <c r="R2252" s="109"/>
      <c r="S2252" s="109"/>
      <c r="T2252" s="109"/>
      <c r="U2252" s="109"/>
      <c r="V2252" s="109"/>
      <c r="W2252" s="109"/>
      <c r="X2252" s="109"/>
      <c r="Y2252" s="109"/>
      <c r="Z2252" s="109"/>
      <c r="AA2252" s="109"/>
      <c r="AB2252" s="109"/>
      <c r="AC2252" s="109"/>
      <c r="AD2252" s="109"/>
      <c r="AE2252" s="109"/>
      <c r="AF2252" s="109"/>
      <c r="AG2252" s="109"/>
      <c r="AH2252" s="109"/>
      <c r="AI2252" s="219"/>
      <c r="AJ2252" s="219"/>
      <c r="AK2252" s="109"/>
      <c r="AL2252" s="109"/>
      <c r="AM2252" s="109"/>
      <c r="AN2252" s="109"/>
      <c r="AO2252" s="109"/>
      <c r="AP2252" s="109"/>
      <c r="AQ2252" s="109"/>
      <c r="AR2252" s="109"/>
      <c r="AS2252" s="109"/>
      <c r="AT2252" s="109"/>
      <c r="AU2252" s="109"/>
      <c r="AV2252" s="109"/>
      <c r="AW2252" s="109"/>
      <c r="AX2252" s="109"/>
      <c r="AY2252" s="109"/>
      <c r="AZ2252" s="109"/>
      <c r="BA2252" s="109"/>
      <c r="BB2252" s="64">
        <v>19002241</v>
      </c>
      <c r="BC2252" s="109"/>
      <c r="BD2252" s="213"/>
      <c r="BE2252" s="109"/>
      <c r="BF2252" s="109"/>
      <c r="BG2252" s="109"/>
      <c r="BH2252" s="109"/>
      <c r="BI2252" s="109"/>
      <c r="BJ2252" s="109"/>
      <c r="BK2252" s="109"/>
      <c r="BL2252" s="109"/>
      <c r="BM2252" s="109"/>
      <c r="BN2252" s="109"/>
    </row>
    <row r="2253" spans="1:66">
      <c r="A2253" s="420">
        <v>2242</v>
      </c>
      <c r="B2253" s="211"/>
      <c r="C2253" s="211"/>
      <c r="D2253" s="211"/>
      <c r="E2253" s="211"/>
      <c r="F2253" s="211"/>
      <c r="G2253" s="212"/>
      <c r="H2253" s="109"/>
      <c r="I2253" s="109"/>
      <c r="J2253" s="109"/>
      <c r="K2253" s="213"/>
      <c r="L2253" s="213"/>
      <c r="M2253" s="109"/>
      <c r="N2253" s="109"/>
      <c r="O2253" s="109"/>
      <c r="P2253" s="213"/>
      <c r="Q2253" s="109"/>
      <c r="R2253" s="109"/>
      <c r="S2253" s="109"/>
      <c r="T2253" s="109"/>
      <c r="U2253" s="109"/>
      <c r="V2253" s="109"/>
      <c r="W2253" s="109"/>
      <c r="X2253" s="109"/>
      <c r="Y2253" s="109"/>
      <c r="Z2253" s="109"/>
      <c r="AA2253" s="109"/>
      <c r="AB2253" s="109"/>
      <c r="AC2253" s="109"/>
      <c r="AD2253" s="109"/>
      <c r="AE2253" s="109"/>
      <c r="AF2253" s="109"/>
      <c r="AG2253" s="109"/>
      <c r="AH2253" s="109"/>
      <c r="AI2253" s="219"/>
      <c r="AJ2253" s="219"/>
      <c r="AK2253" s="109"/>
      <c r="AL2253" s="109"/>
      <c r="AM2253" s="109"/>
      <c r="AN2253" s="109"/>
      <c r="AO2253" s="109"/>
      <c r="AP2253" s="109"/>
      <c r="AQ2253" s="109"/>
      <c r="AR2253" s="109"/>
      <c r="AS2253" s="109"/>
      <c r="AT2253" s="109"/>
      <c r="AU2253" s="109"/>
      <c r="AV2253" s="109"/>
      <c r="AW2253" s="109"/>
      <c r="AX2253" s="109"/>
      <c r="AY2253" s="109"/>
      <c r="AZ2253" s="109"/>
      <c r="BA2253" s="109"/>
      <c r="BB2253" s="219">
        <v>19002242</v>
      </c>
      <c r="BC2253" s="109"/>
      <c r="BD2253" s="213"/>
      <c r="BE2253" s="109"/>
      <c r="BF2253" s="109"/>
      <c r="BG2253" s="109"/>
      <c r="BH2253" s="109"/>
      <c r="BI2253" s="109"/>
      <c r="BJ2253" s="109"/>
      <c r="BK2253" s="109"/>
      <c r="BL2253" s="109"/>
      <c r="BM2253" s="109"/>
      <c r="BN2253" s="109"/>
    </row>
    <row r="2254" spans="1:66">
      <c r="A2254" s="420">
        <v>2243</v>
      </c>
      <c r="B2254" s="211"/>
      <c r="C2254" s="211"/>
      <c r="D2254" s="211"/>
      <c r="E2254" s="211"/>
      <c r="F2254" s="211"/>
      <c r="G2254" s="212"/>
      <c r="H2254" s="109"/>
      <c r="I2254" s="109"/>
      <c r="J2254" s="109"/>
      <c r="K2254" s="213"/>
      <c r="L2254" s="213"/>
      <c r="M2254" s="109"/>
      <c r="N2254" s="109"/>
      <c r="O2254" s="109"/>
      <c r="P2254" s="213"/>
      <c r="Q2254" s="109"/>
      <c r="R2254" s="109"/>
      <c r="S2254" s="109"/>
      <c r="T2254" s="109"/>
      <c r="U2254" s="109"/>
      <c r="V2254" s="109"/>
      <c r="W2254" s="109"/>
      <c r="X2254" s="109"/>
      <c r="Y2254" s="109"/>
      <c r="Z2254" s="109"/>
      <c r="AA2254" s="109"/>
      <c r="AB2254" s="109"/>
      <c r="AC2254" s="109"/>
      <c r="AD2254" s="109"/>
      <c r="AE2254" s="109"/>
      <c r="AF2254" s="109"/>
      <c r="AG2254" s="109"/>
      <c r="AH2254" s="109"/>
      <c r="AI2254" s="219"/>
      <c r="AJ2254" s="219"/>
      <c r="AK2254" s="109"/>
      <c r="AL2254" s="109"/>
      <c r="AM2254" s="109"/>
      <c r="AN2254" s="109"/>
      <c r="AO2254" s="109"/>
      <c r="AP2254" s="109"/>
      <c r="AQ2254" s="109"/>
      <c r="AR2254" s="109"/>
      <c r="AS2254" s="109"/>
      <c r="AT2254" s="109"/>
      <c r="AU2254" s="109"/>
      <c r="AV2254" s="109"/>
      <c r="AW2254" s="109"/>
      <c r="AX2254" s="109"/>
      <c r="AY2254" s="109"/>
      <c r="AZ2254" s="109"/>
      <c r="BA2254" s="109"/>
      <c r="BB2254" s="64">
        <v>19002243</v>
      </c>
      <c r="BC2254" s="109"/>
      <c r="BD2254" s="213"/>
      <c r="BE2254" s="109"/>
      <c r="BF2254" s="109"/>
      <c r="BG2254" s="109"/>
      <c r="BH2254" s="109"/>
      <c r="BI2254" s="109"/>
      <c r="BJ2254" s="109"/>
      <c r="BK2254" s="109"/>
      <c r="BL2254" s="109"/>
      <c r="BM2254" s="109"/>
      <c r="BN2254" s="109"/>
    </row>
    <row r="2255" spans="1:66">
      <c r="A2255" s="420">
        <v>2244</v>
      </c>
      <c r="B2255" s="211"/>
      <c r="C2255" s="211"/>
      <c r="D2255" s="211"/>
      <c r="E2255" s="211"/>
      <c r="F2255" s="211"/>
      <c r="G2255" s="212"/>
      <c r="H2255" s="109"/>
      <c r="I2255" s="109"/>
      <c r="J2255" s="109"/>
      <c r="K2255" s="213"/>
      <c r="L2255" s="213"/>
      <c r="M2255" s="109"/>
      <c r="N2255" s="109"/>
      <c r="O2255" s="109"/>
      <c r="P2255" s="213"/>
      <c r="Q2255" s="109"/>
      <c r="R2255" s="109"/>
      <c r="S2255" s="109"/>
      <c r="T2255" s="109"/>
      <c r="U2255" s="109"/>
      <c r="V2255" s="109"/>
      <c r="W2255" s="109"/>
      <c r="X2255" s="109"/>
      <c r="Y2255" s="109"/>
      <c r="Z2255" s="109"/>
      <c r="AA2255" s="109"/>
      <c r="AB2255" s="109"/>
      <c r="AC2255" s="109"/>
      <c r="AD2255" s="109"/>
      <c r="AE2255" s="109"/>
      <c r="AF2255" s="109"/>
      <c r="AG2255" s="109"/>
      <c r="AH2255" s="109"/>
      <c r="AI2255" s="219"/>
      <c r="AJ2255" s="219"/>
      <c r="AK2255" s="109"/>
      <c r="AL2255" s="109"/>
      <c r="AM2255" s="109"/>
      <c r="AN2255" s="109"/>
      <c r="AO2255" s="109"/>
      <c r="AP2255" s="109"/>
      <c r="AQ2255" s="109"/>
      <c r="AR2255" s="109"/>
      <c r="AS2255" s="109"/>
      <c r="AT2255" s="109"/>
      <c r="AU2255" s="109"/>
      <c r="AV2255" s="109"/>
      <c r="AW2255" s="109"/>
      <c r="AX2255" s="109"/>
      <c r="AY2255" s="109"/>
      <c r="AZ2255" s="109"/>
      <c r="BA2255" s="109"/>
      <c r="BB2255" s="219">
        <v>19002244</v>
      </c>
      <c r="BC2255" s="109"/>
      <c r="BD2255" s="213"/>
      <c r="BE2255" s="109"/>
      <c r="BF2255" s="109"/>
      <c r="BG2255" s="109"/>
      <c r="BH2255" s="109"/>
      <c r="BI2255" s="109"/>
      <c r="BJ2255" s="109"/>
      <c r="BK2255" s="109"/>
      <c r="BL2255" s="109"/>
      <c r="BM2255" s="109"/>
      <c r="BN2255" s="109"/>
    </row>
    <row r="2256" spans="1:66">
      <c r="A2256" s="420">
        <v>2245</v>
      </c>
      <c r="B2256" s="211"/>
      <c r="C2256" s="211"/>
      <c r="D2256" s="211"/>
      <c r="E2256" s="211"/>
      <c r="F2256" s="211"/>
      <c r="G2256" s="212"/>
      <c r="H2256" s="109"/>
      <c r="I2256" s="109"/>
      <c r="J2256" s="109"/>
      <c r="K2256" s="213"/>
      <c r="L2256" s="213"/>
      <c r="M2256" s="109"/>
      <c r="N2256" s="109"/>
      <c r="O2256" s="109"/>
      <c r="P2256" s="213"/>
      <c r="Q2256" s="109"/>
      <c r="R2256" s="109"/>
      <c r="S2256" s="109"/>
      <c r="T2256" s="109"/>
      <c r="U2256" s="109"/>
      <c r="V2256" s="109"/>
      <c r="W2256" s="109"/>
      <c r="X2256" s="109"/>
      <c r="Y2256" s="109"/>
      <c r="Z2256" s="109"/>
      <c r="AA2256" s="109"/>
      <c r="AB2256" s="109"/>
      <c r="AC2256" s="109"/>
      <c r="AD2256" s="109"/>
      <c r="AE2256" s="109"/>
      <c r="AF2256" s="109"/>
      <c r="AG2256" s="109"/>
      <c r="AH2256" s="109"/>
      <c r="AI2256" s="219"/>
      <c r="AJ2256" s="219"/>
      <c r="AK2256" s="109"/>
      <c r="AL2256" s="109"/>
      <c r="AM2256" s="109"/>
      <c r="AN2256" s="109"/>
      <c r="AO2256" s="109"/>
      <c r="AP2256" s="109"/>
      <c r="AQ2256" s="109"/>
      <c r="AR2256" s="109"/>
      <c r="AS2256" s="109"/>
      <c r="AT2256" s="109"/>
      <c r="AU2256" s="109"/>
      <c r="AV2256" s="109"/>
      <c r="AW2256" s="109"/>
      <c r="AX2256" s="109"/>
      <c r="AY2256" s="109"/>
      <c r="AZ2256" s="109"/>
      <c r="BA2256" s="109"/>
      <c r="BB2256" s="64">
        <v>19002245</v>
      </c>
      <c r="BC2256" s="109"/>
      <c r="BD2256" s="213"/>
      <c r="BE2256" s="109"/>
      <c r="BF2256" s="109"/>
      <c r="BG2256" s="109"/>
      <c r="BH2256" s="109"/>
      <c r="BI2256" s="109"/>
      <c r="BJ2256" s="109"/>
      <c r="BK2256" s="109"/>
      <c r="BL2256" s="109"/>
      <c r="BM2256" s="109"/>
      <c r="BN2256" s="109"/>
    </row>
    <row r="2257" spans="1:66">
      <c r="A2257" s="420">
        <v>2246</v>
      </c>
      <c r="B2257" s="211"/>
      <c r="C2257" s="211"/>
      <c r="D2257" s="211"/>
      <c r="E2257" s="211"/>
      <c r="F2257" s="211"/>
      <c r="G2257" s="212"/>
      <c r="H2257" s="109"/>
      <c r="I2257" s="109"/>
      <c r="J2257" s="109"/>
      <c r="K2257" s="213"/>
      <c r="L2257" s="213"/>
      <c r="M2257" s="109"/>
      <c r="N2257" s="109"/>
      <c r="O2257" s="109"/>
      <c r="P2257" s="213"/>
      <c r="Q2257" s="109"/>
      <c r="R2257" s="109"/>
      <c r="S2257" s="109"/>
      <c r="T2257" s="109"/>
      <c r="U2257" s="109"/>
      <c r="V2257" s="109"/>
      <c r="W2257" s="109"/>
      <c r="X2257" s="109"/>
      <c r="Y2257" s="109"/>
      <c r="Z2257" s="109"/>
      <c r="AA2257" s="109"/>
      <c r="AB2257" s="109"/>
      <c r="AC2257" s="109"/>
      <c r="AD2257" s="109"/>
      <c r="AE2257" s="109"/>
      <c r="AF2257" s="109"/>
      <c r="AG2257" s="109"/>
      <c r="AH2257" s="109"/>
      <c r="AI2257" s="219"/>
      <c r="AJ2257" s="219"/>
      <c r="AK2257" s="109"/>
      <c r="AL2257" s="109"/>
      <c r="AM2257" s="109"/>
      <c r="AN2257" s="109"/>
      <c r="AO2257" s="109"/>
      <c r="AP2257" s="109"/>
      <c r="AQ2257" s="109"/>
      <c r="AR2257" s="109"/>
      <c r="AS2257" s="109"/>
      <c r="AT2257" s="109"/>
      <c r="AU2257" s="109"/>
      <c r="AV2257" s="109"/>
      <c r="AW2257" s="109"/>
      <c r="AX2257" s="109"/>
      <c r="AY2257" s="109"/>
      <c r="AZ2257" s="109"/>
      <c r="BA2257" s="109"/>
      <c r="BB2257" s="219">
        <v>19002246</v>
      </c>
      <c r="BC2257" s="109"/>
      <c r="BD2257" s="213"/>
      <c r="BE2257" s="109"/>
      <c r="BF2257" s="109"/>
      <c r="BG2257" s="109"/>
      <c r="BH2257" s="109"/>
      <c r="BI2257" s="109"/>
      <c r="BJ2257" s="109"/>
      <c r="BK2257" s="109"/>
      <c r="BL2257" s="109"/>
      <c r="BM2257" s="109"/>
      <c r="BN2257" s="109"/>
    </row>
    <row r="2258" spans="1:66">
      <c r="A2258" s="420">
        <v>2247</v>
      </c>
      <c r="B2258" s="211"/>
      <c r="C2258" s="211"/>
      <c r="D2258" s="211"/>
      <c r="E2258" s="211"/>
      <c r="F2258" s="211"/>
      <c r="G2258" s="212"/>
      <c r="H2258" s="109"/>
      <c r="I2258" s="109"/>
      <c r="J2258" s="109"/>
      <c r="K2258" s="213"/>
      <c r="L2258" s="213"/>
      <c r="M2258" s="109"/>
      <c r="N2258" s="109"/>
      <c r="O2258" s="109"/>
      <c r="P2258" s="213"/>
      <c r="Q2258" s="109"/>
      <c r="R2258" s="109"/>
      <c r="S2258" s="109"/>
      <c r="T2258" s="109"/>
      <c r="U2258" s="109"/>
      <c r="V2258" s="109"/>
      <c r="W2258" s="109"/>
      <c r="X2258" s="109"/>
      <c r="Y2258" s="109"/>
      <c r="Z2258" s="109"/>
      <c r="AA2258" s="109"/>
      <c r="AB2258" s="109"/>
      <c r="AC2258" s="109"/>
      <c r="AD2258" s="109"/>
      <c r="AE2258" s="109"/>
      <c r="AF2258" s="109"/>
      <c r="AG2258" s="109"/>
      <c r="AH2258" s="109"/>
      <c r="AI2258" s="219"/>
      <c r="AJ2258" s="219"/>
      <c r="AK2258" s="109"/>
      <c r="AL2258" s="109"/>
      <c r="AM2258" s="109"/>
      <c r="AN2258" s="109"/>
      <c r="AO2258" s="109"/>
      <c r="AP2258" s="109"/>
      <c r="AQ2258" s="109"/>
      <c r="AR2258" s="109"/>
      <c r="AS2258" s="109"/>
      <c r="AT2258" s="109"/>
      <c r="AU2258" s="109"/>
      <c r="AV2258" s="109"/>
      <c r="AW2258" s="109"/>
      <c r="AX2258" s="109"/>
      <c r="AY2258" s="109"/>
      <c r="AZ2258" s="109"/>
      <c r="BA2258" s="109"/>
      <c r="BB2258" s="64">
        <v>19002247</v>
      </c>
      <c r="BC2258" s="109"/>
      <c r="BD2258" s="213"/>
      <c r="BE2258" s="109"/>
      <c r="BF2258" s="109"/>
      <c r="BG2258" s="109"/>
      <c r="BH2258" s="109"/>
      <c r="BI2258" s="109"/>
      <c r="BJ2258" s="109"/>
      <c r="BK2258" s="109"/>
      <c r="BL2258" s="109"/>
      <c r="BM2258" s="109"/>
      <c r="BN2258" s="109"/>
    </row>
    <row r="2259" spans="1:66">
      <c r="A2259" s="420">
        <v>2248</v>
      </c>
      <c r="B2259" s="211"/>
      <c r="C2259" s="211"/>
      <c r="D2259" s="211"/>
      <c r="E2259" s="211"/>
      <c r="F2259" s="211"/>
      <c r="G2259" s="212"/>
      <c r="H2259" s="109"/>
      <c r="I2259" s="109"/>
      <c r="J2259" s="109"/>
      <c r="K2259" s="213"/>
      <c r="L2259" s="213"/>
      <c r="M2259" s="109"/>
      <c r="N2259" s="109"/>
      <c r="O2259" s="109"/>
      <c r="P2259" s="213"/>
      <c r="Q2259" s="109"/>
      <c r="R2259" s="109"/>
      <c r="S2259" s="109"/>
      <c r="T2259" s="109"/>
      <c r="U2259" s="109"/>
      <c r="V2259" s="109"/>
      <c r="W2259" s="109"/>
      <c r="X2259" s="109"/>
      <c r="Y2259" s="109"/>
      <c r="Z2259" s="109"/>
      <c r="AA2259" s="109"/>
      <c r="AB2259" s="109"/>
      <c r="AC2259" s="109"/>
      <c r="AD2259" s="109"/>
      <c r="AE2259" s="109"/>
      <c r="AF2259" s="109"/>
      <c r="AG2259" s="109"/>
      <c r="AH2259" s="109"/>
      <c r="AI2259" s="219"/>
      <c r="AJ2259" s="219"/>
      <c r="AK2259" s="109"/>
      <c r="AL2259" s="109"/>
      <c r="AM2259" s="109"/>
      <c r="AN2259" s="109"/>
      <c r="AO2259" s="109"/>
      <c r="AP2259" s="109"/>
      <c r="AQ2259" s="109"/>
      <c r="AR2259" s="109"/>
      <c r="AS2259" s="109"/>
      <c r="AT2259" s="109"/>
      <c r="AU2259" s="109"/>
      <c r="AV2259" s="109"/>
      <c r="AW2259" s="109"/>
      <c r="AX2259" s="109"/>
      <c r="AY2259" s="109"/>
      <c r="AZ2259" s="109"/>
      <c r="BA2259" s="109"/>
      <c r="BB2259" s="219">
        <v>19002248</v>
      </c>
      <c r="BC2259" s="109"/>
      <c r="BD2259" s="213"/>
      <c r="BE2259" s="109"/>
      <c r="BF2259" s="109"/>
      <c r="BG2259" s="109"/>
      <c r="BH2259" s="109"/>
      <c r="BI2259" s="109"/>
      <c r="BJ2259" s="109"/>
      <c r="BK2259" s="109"/>
      <c r="BL2259" s="109"/>
      <c r="BM2259" s="109"/>
      <c r="BN2259" s="109"/>
    </row>
    <row r="2260" spans="1:66">
      <c r="A2260" s="420">
        <v>2249</v>
      </c>
      <c r="B2260" s="211"/>
      <c r="C2260" s="211"/>
      <c r="D2260" s="211"/>
      <c r="E2260" s="211"/>
      <c r="F2260" s="211"/>
      <c r="G2260" s="212"/>
      <c r="H2260" s="109"/>
      <c r="I2260" s="109"/>
      <c r="J2260" s="109"/>
      <c r="K2260" s="213"/>
      <c r="L2260" s="213"/>
      <c r="M2260" s="109"/>
      <c r="N2260" s="109"/>
      <c r="O2260" s="109"/>
      <c r="P2260" s="213"/>
      <c r="Q2260" s="109"/>
      <c r="R2260" s="109"/>
      <c r="S2260" s="109"/>
      <c r="T2260" s="109"/>
      <c r="U2260" s="109"/>
      <c r="V2260" s="109"/>
      <c r="W2260" s="109"/>
      <c r="X2260" s="109"/>
      <c r="Y2260" s="109"/>
      <c r="Z2260" s="109"/>
      <c r="AA2260" s="109"/>
      <c r="AB2260" s="109"/>
      <c r="AC2260" s="109"/>
      <c r="AD2260" s="109"/>
      <c r="AE2260" s="109"/>
      <c r="AF2260" s="109"/>
      <c r="AG2260" s="109"/>
      <c r="AH2260" s="109"/>
      <c r="AI2260" s="219"/>
      <c r="AJ2260" s="219"/>
      <c r="AK2260" s="109"/>
      <c r="AL2260" s="109"/>
      <c r="AM2260" s="109"/>
      <c r="AN2260" s="109"/>
      <c r="AO2260" s="109"/>
      <c r="AP2260" s="109"/>
      <c r="AQ2260" s="109"/>
      <c r="AR2260" s="109"/>
      <c r="AS2260" s="109"/>
      <c r="AT2260" s="109"/>
      <c r="AU2260" s="109"/>
      <c r="AV2260" s="109"/>
      <c r="AW2260" s="109"/>
      <c r="AX2260" s="109"/>
      <c r="AY2260" s="109"/>
      <c r="AZ2260" s="109"/>
      <c r="BA2260" s="109"/>
      <c r="BB2260" s="64">
        <v>19002249</v>
      </c>
      <c r="BC2260" s="109"/>
      <c r="BD2260" s="213"/>
      <c r="BE2260" s="109"/>
      <c r="BF2260" s="109"/>
      <c r="BG2260" s="109"/>
      <c r="BH2260" s="109"/>
      <c r="BI2260" s="109"/>
      <c r="BJ2260" s="109"/>
      <c r="BK2260" s="109"/>
      <c r="BL2260" s="109"/>
      <c r="BM2260" s="109"/>
      <c r="BN2260" s="109"/>
    </row>
    <row r="2261" spans="1:66">
      <c r="A2261" s="420">
        <v>2250</v>
      </c>
      <c r="B2261" s="211"/>
      <c r="C2261" s="211"/>
      <c r="D2261" s="211"/>
      <c r="E2261" s="211"/>
      <c r="F2261" s="211"/>
      <c r="G2261" s="212"/>
      <c r="H2261" s="109"/>
      <c r="I2261" s="109"/>
      <c r="J2261" s="109"/>
      <c r="K2261" s="213"/>
      <c r="L2261" s="213"/>
      <c r="M2261" s="109"/>
      <c r="N2261" s="109"/>
      <c r="O2261" s="109"/>
      <c r="P2261" s="213"/>
      <c r="Q2261" s="109"/>
      <c r="R2261" s="109"/>
      <c r="S2261" s="109"/>
      <c r="T2261" s="109"/>
      <c r="U2261" s="109"/>
      <c r="V2261" s="109"/>
      <c r="W2261" s="109"/>
      <c r="X2261" s="109"/>
      <c r="Y2261" s="109"/>
      <c r="Z2261" s="109"/>
      <c r="AA2261" s="109"/>
      <c r="AB2261" s="109"/>
      <c r="AC2261" s="109"/>
      <c r="AD2261" s="109"/>
      <c r="AE2261" s="109"/>
      <c r="AF2261" s="109"/>
      <c r="AG2261" s="109"/>
      <c r="AH2261" s="109"/>
      <c r="AI2261" s="219"/>
      <c r="AJ2261" s="219"/>
      <c r="AK2261" s="109"/>
      <c r="AL2261" s="109"/>
      <c r="AM2261" s="109"/>
      <c r="AN2261" s="109"/>
      <c r="AO2261" s="109"/>
      <c r="AP2261" s="109"/>
      <c r="AQ2261" s="109"/>
      <c r="AR2261" s="109"/>
      <c r="AS2261" s="109"/>
      <c r="AT2261" s="109"/>
      <c r="AU2261" s="109"/>
      <c r="AV2261" s="109"/>
      <c r="AW2261" s="109"/>
      <c r="AX2261" s="109"/>
      <c r="AY2261" s="109"/>
      <c r="AZ2261" s="109"/>
      <c r="BA2261" s="109"/>
      <c r="BB2261" s="219">
        <v>19002250</v>
      </c>
      <c r="BC2261" s="109"/>
      <c r="BD2261" s="213"/>
      <c r="BE2261" s="109"/>
      <c r="BF2261" s="109"/>
      <c r="BG2261" s="109"/>
      <c r="BH2261" s="109"/>
      <c r="BI2261" s="109"/>
      <c r="BJ2261" s="109"/>
      <c r="BK2261" s="109"/>
      <c r="BL2261" s="109"/>
      <c r="BM2261" s="109"/>
      <c r="BN2261" s="109"/>
    </row>
    <row r="2262" spans="1:66">
      <c r="A2262" s="420">
        <v>2251</v>
      </c>
      <c r="B2262" s="211"/>
      <c r="C2262" s="211"/>
      <c r="D2262" s="211"/>
      <c r="E2262" s="211"/>
      <c r="F2262" s="211"/>
      <c r="G2262" s="212"/>
      <c r="H2262" s="109"/>
      <c r="I2262" s="109"/>
      <c r="J2262" s="109"/>
      <c r="K2262" s="213"/>
      <c r="L2262" s="213"/>
      <c r="M2262" s="109"/>
      <c r="N2262" s="109"/>
      <c r="O2262" s="109"/>
      <c r="P2262" s="213"/>
      <c r="Q2262" s="109"/>
      <c r="R2262" s="109"/>
      <c r="S2262" s="109"/>
      <c r="T2262" s="109"/>
      <c r="U2262" s="109"/>
      <c r="V2262" s="109"/>
      <c r="W2262" s="109"/>
      <c r="X2262" s="109"/>
      <c r="Y2262" s="109"/>
      <c r="Z2262" s="109"/>
      <c r="AA2262" s="109"/>
      <c r="AB2262" s="109"/>
      <c r="AC2262" s="109"/>
      <c r="AD2262" s="109"/>
      <c r="AE2262" s="109"/>
      <c r="AF2262" s="109"/>
      <c r="AG2262" s="109"/>
      <c r="AH2262" s="109"/>
      <c r="AI2262" s="219"/>
      <c r="AJ2262" s="219"/>
      <c r="AK2262" s="109"/>
      <c r="AL2262" s="109"/>
      <c r="AM2262" s="109"/>
      <c r="AN2262" s="109"/>
      <c r="AO2262" s="109"/>
      <c r="AP2262" s="109"/>
      <c r="AQ2262" s="109"/>
      <c r="AR2262" s="109"/>
      <c r="AS2262" s="109"/>
      <c r="AT2262" s="109"/>
      <c r="AU2262" s="109"/>
      <c r="AV2262" s="109"/>
      <c r="AW2262" s="109"/>
      <c r="AX2262" s="109"/>
      <c r="AY2262" s="109"/>
      <c r="AZ2262" s="109"/>
      <c r="BA2262" s="109"/>
      <c r="BB2262" s="64">
        <v>19002251</v>
      </c>
      <c r="BC2262" s="109"/>
      <c r="BD2262" s="213"/>
      <c r="BE2262" s="109"/>
      <c r="BF2262" s="109"/>
      <c r="BG2262" s="109"/>
      <c r="BH2262" s="109"/>
      <c r="BI2262" s="109"/>
      <c r="BJ2262" s="109"/>
      <c r="BK2262" s="109"/>
      <c r="BL2262" s="109"/>
      <c r="BM2262" s="109"/>
      <c r="BN2262" s="109"/>
    </row>
    <row r="2263" spans="1:66">
      <c r="A2263" s="420">
        <v>2252</v>
      </c>
      <c r="B2263" s="211"/>
      <c r="C2263" s="211"/>
      <c r="D2263" s="211"/>
      <c r="E2263" s="211"/>
      <c r="F2263" s="211"/>
      <c r="G2263" s="212"/>
      <c r="H2263" s="109"/>
      <c r="I2263" s="109"/>
      <c r="J2263" s="109"/>
      <c r="K2263" s="213"/>
      <c r="L2263" s="213"/>
      <c r="M2263" s="109"/>
      <c r="N2263" s="109"/>
      <c r="O2263" s="109"/>
      <c r="P2263" s="213"/>
      <c r="Q2263" s="109"/>
      <c r="R2263" s="109"/>
      <c r="S2263" s="109"/>
      <c r="T2263" s="109"/>
      <c r="U2263" s="109"/>
      <c r="V2263" s="109"/>
      <c r="W2263" s="109"/>
      <c r="X2263" s="109"/>
      <c r="Y2263" s="109"/>
      <c r="Z2263" s="109"/>
      <c r="AA2263" s="109"/>
      <c r="AB2263" s="109"/>
      <c r="AC2263" s="109"/>
      <c r="AD2263" s="109"/>
      <c r="AE2263" s="109"/>
      <c r="AF2263" s="109"/>
      <c r="AG2263" s="109"/>
      <c r="AH2263" s="109"/>
      <c r="AI2263" s="219"/>
      <c r="AJ2263" s="219"/>
      <c r="AK2263" s="109"/>
      <c r="AL2263" s="109"/>
      <c r="AM2263" s="109"/>
      <c r="AN2263" s="109"/>
      <c r="AO2263" s="109"/>
      <c r="AP2263" s="109"/>
      <c r="AQ2263" s="109"/>
      <c r="AR2263" s="109"/>
      <c r="AS2263" s="109"/>
      <c r="AT2263" s="109"/>
      <c r="AU2263" s="109"/>
      <c r="AV2263" s="109"/>
      <c r="AW2263" s="109"/>
      <c r="AX2263" s="109"/>
      <c r="AY2263" s="109"/>
      <c r="AZ2263" s="109"/>
      <c r="BA2263" s="109"/>
      <c r="BB2263" s="219">
        <v>19002252</v>
      </c>
      <c r="BC2263" s="109"/>
      <c r="BD2263" s="213"/>
      <c r="BE2263" s="109"/>
      <c r="BF2263" s="109"/>
      <c r="BG2263" s="109"/>
      <c r="BH2263" s="109"/>
      <c r="BI2263" s="109"/>
      <c r="BJ2263" s="109"/>
      <c r="BK2263" s="109"/>
      <c r="BL2263" s="109"/>
      <c r="BM2263" s="109"/>
      <c r="BN2263" s="109"/>
    </row>
    <row r="2264" spans="1:66">
      <c r="A2264" s="420">
        <v>2253</v>
      </c>
      <c r="B2264" s="211"/>
      <c r="C2264" s="211"/>
      <c r="D2264" s="211"/>
      <c r="E2264" s="211"/>
      <c r="F2264" s="211"/>
      <c r="G2264" s="212"/>
      <c r="H2264" s="109"/>
      <c r="I2264" s="109"/>
      <c r="J2264" s="109"/>
      <c r="K2264" s="213"/>
      <c r="L2264" s="213"/>
      <c r="M2264" s="109"/>
      <c r="N2264" s="109"/>
      <c r="O2264" s="109"/>
      <c r="P2264" s="213"/>
      <c r="Q2264" s="109"/>
      <c r="R2264" s="109"/>
      <c r="S2264" s="109"/>
      <c r="T2264" s="109"/>
      <c r="U2264" s="109"/>
      <c r="V2264" s="109"/>
      <c r="W2264" s="109"/>
      <c r="X2264" s="109"/>
      <c r="Y2264" s="109"/>
      <c r="Z2264" s="109"/>
      <c r="AA2264" s="109"/>
      <c r="AB2264" s="109"/>
      <c r="AC2264" s="109"/>
      <c r="AD2264" s="109"/>
      <c r="AE2264" s="109"/>
      <c r="AF2264" s="109"/>
      <c r="AG2264" s="109"/>
      <c r="AH2264" s="109"/>
      <c r="AI2264" s="219"/>
      <c r="AJ2264" s="219"/>
      <c r="AK2264" s="109"/>
      <c r="AL2264" s="109"/>
      <c r="AM2264" s="109"/>
      <c r="AN2264" s="109"/>
      <c r="AO2264" s="109"/>
      <c r="AP2264" s="109"/>
      <c r="AQ2264" s="109"/>
      <c r="AR2264" s="109"/>
      <c r="AS2264" s="109"/>
      <c r="AT2264" s="109"/>
      <c r="AU2264" s="109"/>
      <c r="AV2264" s="109"/>
      <c r="AW2264" s="109"/>
      <c r="AX2264" s="109"/>
      <c r="AY2264" s="109"/>
      <c r="AZ2264" s="109"/>
      <c r="BA2264" s="109"/>
      <c r="BB2264" s="64">
        <v>19002253</v>
      </c>
      <c r="BC2264" s="109"/>
      <c r="BD2264" s="213"/>
      <c r="BE2264" s="109"/>
      <c r="BF2264" s="109"/>
      <c r="BG2264" s="109"/>
      <c r="BH2264" s="109"/>
      <c r="BI2264" s="109"/>
      <c r="BJ2264" s="109"/>
      <c r="BK2264" s="109"/>
      <c r="BL2264" s="109"/>
      <c r="BM2264" s="109"/>
      <c r="BN2264" s="109"/>
    </row>
    <row r="2265" spans="1:66">
      <c r="A2265" s="420">
        <v>2254</v>
      </c>
      <c r="B2265" s="211"/>
      <c r="C2265" s="211"/>
      <c r="D2265" s="211"/>
      <c r="E2265" s="211"/>
      <c r="F2265" s="211"/>
      <c r="G2265" s="212"/>
      <c r="H2265" s="109"/>
      <c r="I2265" s="109"/>
      <c r="J2265" s="109"/>
      <c r="K2265" s="213"/>
      <c r="L2265" s="213"/>
      <c r="M2265" s="109"/>
      <c r="N2265" s="109"/>
      <c r="O2265" s="109"/>
      <c r="P2265" s="213"/>
      <c r="Q2265" s="109"/>
      <c r="R2265" s="109"/>
      <c r="S2265" s="109"/>
      <c r="T2265" s="109"/>
      <c r="U2265" s="109"/>
      <c r="V2265" s="109"/>
      <c r="W2265" s="109"/>
      <c r="X2265" s="109"/>
      <c r="Y2265" s="109"/>
      <c r="Z2265" s="109"/>
      <c r="AA2265" s="109"/>
      <c r="AB2265" s="109"/>
      <c r="AC2265" s="109"/>
      <c r="AD2265" s="109"/>
      <c r="AE2265" s="109"/>
      <c r="AF2265" s="109"/>
      <c r="AG2265" s="109"/>
      <c r="AH2265" s="109"/>
      <c r="AI2265" s="219"/>
      <c r="AJ2265" s="219"/>
      <c r="AK2265" s="109"/>
      <c r="AL2265" s="109"/>
      <c r="AM2265" s="109"/>
      <c r="AN2265" s="109"/>
      <c r="AO2265" s="109"/>
      <c r="AP2265" s="109"/>
      <c r="AQ2265" s="109"/>
      <c r="AR2265" s="109"/>
      <c r="AS2265" s="109"/>
      <c r="AT2265" s="109"/>
      <c r="AU2265" s="109"/>
      <c r="AV2265" s="109"/>
      <c r="AW2265" s="109"/>
      <c r="AX2265" s="109"/>
      <c r="AY2265" s="109"/>
      <c r="AZ2265" s="109"/>
      <c r="BA2265" s="109"/>
      <c r="BB2265" s="219">
        <v>19002254</v>
      </c>
      <c r="BC2265" s="109"/>
      <c r="BD2265" s="213"/>
      <c r="BE2265" s="109"/>
      <c r="BF2265" s="109"/>
      <c r="BG2265" s="109"/>
      <c r="BH2265" s="109"/>
      <c r="BI2265" s="109"/>
      <c r="BJ2265" s="109"/>
      <c r="BK2265" s="109"/>
      <c r="BL2265" s="109"/>
      <c r="BM2265" s="109"/>
      <c r="BN2265" s="109"/>
    </row>
    <row r="2266" spans="1:66">
      <c r="A2266" s="420">
        <v>2255</v>
      </c>
      <c r="B2266" s="211"/>
      <c r="C2266" s="211"/>
      <c r="D2266" s="211"/>
      <c r="E2266" s="211"/>
      <c r="F2266" s="211"/>
      <c r="G2266" s="212"/>
      <c r="H2266" s="109"/>
      <c r="I2266" s="109"/>
      <c r="J2266" s="109"/>
      <c r="K2266" s="213"/>
      <c r="L2266" s="213"/>
      <c r="M2266" s="109"/>
      <c r="N2266" s="109"/>
      <c r="O2266" s="109"/>
      <c r="P2266" s="213"/>
      <c r="Q2266" s="109"/>
      <c r="R2266" s="109"/>
      <c r="S2266" s="109"/>
      <c r="T2266" s="109"/>
      <c r="U2266" s="109"/>
      <c r="V2266" s="109"/>
      <c r="W2266" s="109"/>
      <c r="X2266" s="109"/>
      <c r="Y2266" s="109"/>
      <c r="Z2266" s="109"/>
      <c r="AA2266" s="109"/>
      <c r="AB2266" s="109"/>
      <c r="AC2266" s="109"/>
      <c r="AD2266" s="109"/>
      <c r="AE2266" s="109"/>
      <c r="AF2266" s="109"/>
      <c r="AG2266" s="109"/>
      <c r="AH2266" s="109"/>
      <c r="AI2266" s="219"/>
      <c r="AJ2266" s="219"/>
      <c r="AK2266" s="109"/>
      <c r="AL2266" s="109"/>
      <c r="AM2266" s="109"/>
      <c r="AN2266" s="109"/>
      <c r="AO2266" s="109"/>
      <c r="AP2266" s="109"/>
      <c r="AQ2266" s="109"/>
      <c r="AR2266" s="109"/>
      <c r="AS2266" s="109"/>
      <c r="AT2266" s="109"/>
      <c r="AU2266" s="109"/>
      <c r="AV2266" s="109"/>
      <c r="AW2266" s="109"/>
      <c r="AX2266" s="109"/>
      <c r="AY2266" s="109"/>
      <c r="AZ2266" s="109"/>
      <c r="BA2266" s="109"/>
      <c r="BB2266" s="64">
        <v>19002255</v>
      </c>
      <c r="BC2266" s="109"/>
      <c r="BD2266" s="213"/>
      <c r="BE2266" s="109"/>
      <c r="BF2266" s="109"/>
      <c r="BG2266" s="109"/>
      <c r="BH2266" s="109"/>
      <c r="BI2266" s="109"/>
      <c r="BJ2266" s="109"/>
      <c r="BK2266" s="109"/>
      <c r="BL2266" s="109"/>
      <c r="BM2266" s="109"/>
      <c r="BN2266" s="109"/>
    </row>
    <row r="2267" spans="1:66">
      <c r="A2267" s="420">
        <v>2256</v>
      </c>
      <c r="B2267" s="211"/>
      <c r="C2267" s="211"/>
      <c r="D2267" s="211"/>
      <c r="E2267" s="211"/>
      <c r="F2267" s="211"/>
      <c r="G2267" s="212"/>
      <c r="H2267" s="109"/>
      <c r="I2267" s="109"/>
      <c r="J2267" s="109"/>
      <c r="K2267" s="213"/>
      <c r="L2267" s="213"/>
      <c r="M2267" s="109"/>
      <c r="N2267" s="109"/>
      <c r="O2267" s="109"/>
      <c r="P2267" s="213"/>
      <c r="Q2267" s="109"/>
      <c r="R2267" s="109"/>
      <c r="S2267" s="109"/>
      <c r="T2267" s="109"/>
      <c r="U2267" s="109"/>
      <c r="V2267" s="109"/>
      <c r="W2267" s="109"/>
      <c r="X2267" s="109"/>
      <c r="Y2267" s="109"/>
      <c r="Z2267" s="109"/>
      <c r="AA2267" s="109"/>
      <c r="AB2267" s="109"/>
      <c r="AC2267" s="109"/>
      <c r="AD2267" s="109"/>
      <c r="AE2267" s="109"/>
      <c r="AF2267" s="109"/>
      <c r="AG2267" s="109"/>
      <c r="AH2267" s="109"/>
      <c r="AI2267" s="219"/>
      <c r="AJ2267" s="219"/>
      <c r="AK2267" s="109"/>
      <c r="AL2267" s="109"/>
      <c r="AM2267" s="109"/>
      <c r="AN2267" s="109"/>
      <c r="AO2267" s="109"/>
      <c r="AP2267" s="109"/>
      <c r="AQ2267" s="109"/>
      <c r="AR2267" s="109"/>
      <c r="AS2267" s="109"/>
      <c r="AT2267" s="109"/>
      <c r="AU2267" s="109"/>
      <c r="AV2267" s="109"/>
      <c r="AW2267" s="109"/>
      <c r="AX2267" s="109"/>
      <c r="AY2267" s="109"/>
      <c r="AZ2267" s="109"/>
      <c r="BA2267" s="109"/>
      <c r="BB2267" s="219">
        <v>19002256</v>
      </c>
      <c r="BC2267" s="109"/>
      <c r="BD2267" s="213"/>
      <c r="BE2267" s="109"/>
      <c r="BF2267" s="109"/>
      <c r="BG2267" s="109"/>
      <c r="BH2267" s="109"/>
      <c r="BI2267" s="109"/>
      <c r="BJ2267" s="109"/>
      <c r="BK2267" s="109"/>
      <c r="BL2267" s="109"/>
      <c r="BM2267" s="109"/>
      <c r="BN2267" s="109"/>
    </row>
    <row r="2268" spans="1:66">
      <c r="A2268" s="420">
        <v>2257</v>
      </c>
      <c r="B2268" s="211"/>
      <c r="C2268" s="211"/>
      <c r="D2268" s="211"/>
      <c r="E2268" s="211"/>
      <c r="F2268" s="211"/>
      <c r="G2268" s="212"/>
      <c r="H2268" s="109"/>
      <c r="I2268" s="109"/>
      <c r="J2268" s="109"/>
      <c r="K2268" s="213"/>
      <c r="L2268" s="213"/>
      <c r="M2268" s="109"/>
      <c r="N2268" s="109"/>
      <c r="O2268" s="109"/>
      <c r="P2268" s="213"/>
      <c r="Q2268" s="109"/>
      <c r="R2268" s="109"/>
      <c r="S2268" s="109"/>
      <c r="T2268" s="109"/>
      <c r="U2268" s="109"/>
      <c r="V2268" s="109"/>
      <c r="W2268" s="109"/>
      <c r="X2268" s="109"/>
      <c r="Y2268" s="109"/>
      <c r="Z2268" s="109"/>
      <c r="AA2268" s="109"/>
      <c r="AB2268" s="109"/>
      <c r="AC2268" s="109"/>
      <c r="AD2268" s="109"/>
      <c r="AE2268" s="109"/>
      <c r="AF2268" s="109"/>
      <c r="AG2268" s="109"/>
      <c r="AH2268" s="109"/>
      <c r="AI2268" s="219"/>
      <c r="AJ2268" s="219"/>
      <c r="AK2268" s="109"/>
      <c r="AL2268" s="109"/>
      <c r="AM2268" s="109"/>
      <c r="AN2268" s="109"/>
      <c r="AO2268" s="109"/>
      <c r="AP2268" s="109"/>
      <c r="AQ2268" s="109"/>
      <c r="AR2268" s="109"/>
      <c r="AS2268" s="109"/>
      <c r="AT2268" s="109"/>
      <c r="AU2268" s="109"/>
      <c r="AV2268" s="109"/>
      <c r="AW2268" s="109"/>
      <c r="AX2268" s="109"/>
      <c r="AY2268" s="109"/>
      <c r="AZ2268" s="109"/>
      <c r="BA2268" s="109"/>
      <c r="BB2268" s="64">
        <v>19002257</v>
      </c>
      <c r="BC2268" s="109"/>
      <c r="BD2268" s="213"/>
      <c r="BE2268" s="109"/>
      <c r="BF2268" s="109"/>
      <c r="BG2268" s="109"/>
      <c r="BH2268" s="109"/>
      <c r="BI2268" s="109"/>
      <c r="BJ2268" s="109"/>
      <c r="BK2268" s="109"/>
      <c r="BL2268" s="109"/>
      <c r="BM2268" s="109"/>
      <c r="BN2268" s="109"/>
    </row>
    <row r="2269" spans="1:66">
      <c r="A2269" s="420">
        <v>2258</v>
      </c>
      <c r="B2269" s="211"/>
      <c r="C2269" s="211"/>
      <c r="D2269" s="211"/>
      <c r="E2269" s="211"/>
      <c r="F2269" s="211"/>
      <c r="G2269" s="212"/>
      <c r="H2269" s="109"/>
      <c r="I2269" s="109"/>
      <c r="J2269" s="109"/>
      <c r="K2269" s="213"/>
      <c r="L2269" s="213"/>
      <c r="M2269" s="109"/>
      <c r="N2269" s="109"/>
      <c r="O2269" s="109"/>
      <c r="P2269" s="213"/>
      <c r="Q2269" s="109"/>
      <c r="R2269" s="109"/>
      <c r="S2269" s="109"/>
      <c r="T2269" s="109"/>
      <c r="U2269" s="109"/>
      <c r="V2269" s="109"/>
      <c r="W2269" s="109"/>
      <c r="X2269" s="109"/>
      <c r="Y2269" s="109"/>
      <c r="Z2269" s="109"/>
      <c r="AA2269" s="109"/>
      <c r="AB2269" s="109"/>
      <c r="AC2269" s="109"/>
      <c r="AD2269" s="109"/>
      <c r="AE2269" s="109"/>
      <c r="AF2269" s="109"/>
      <c r="AG2269" s="109"/>
      <c r="AH2269" s="109"/>
      <c r="AI2269" s="219"/>
      <c r="AJ2269" s="219"/>
      <c r="AK2269" s="109"/>
      <c r="AL2269" s="109"/>
      <c r="AM2269" s="109"/>
      <c r="AN2269" s="109"/>
      <c r="AO2269" s="109"/>
      <c r="AP2269" s="109"/>
      <c r="AQ2269" s="109"/>
      <c r="AR2269" s="109"/>
      <c r="AS2269" s="109"/>
      <c r="AT2269" s="109"/>
      <c r="AU2269" s="109"/>
      <c r="AV2269" s="109"/>
      <c r="AW2269" s="109"/>
      <c r="AX2269" s="109"/>
      <c r="AY2269" s="109"/>
      <c r="AZ2269" s="109"/>
      <c r="BA2269" s="109"/>
      <c r="BB2269" s="219">
        <v>19002258</v>
      </c>
      <c r="BC2269" s="109"/>
      <c r="BD2269" s="213"/>
      <c r="BE2269" s="109"/>
      <c r="BF2269" s="109"/>
      <c r="BG2269" s="109"/>
      <c r="BH2269" s="109"/>
      <c r="BI2269" s="109"/>
      <c r="BJ2269" s="109"/>
      <c r="BK2269" s="109"/>
      <c r="BL2269" s="109"/>
      <c r="BM2269" s="109"/>
      <c r="BN2269" s="109"/>
    </row>
    <row r="2270" spans="1:66">
      <c r="A2270" s="420">
        <v>2259</v>
      </c>
      <c r="B2270" s="211"/>
      <c r="C2270" s="211"/>
      <c r="D2270" s="211"/>
      <c r="E2270" s="211"/>
      <c r="F2270" s="211"/>
      <c r="G2270" s="212"/>
      <c r="H2270" s="109"/>
      <c r="I2270" s="109"/>
      <c r="J2270" s="109"/>
      <c r="K2270" s="213"/>
      <c r="L2270" s="213"/>
      <c r="M2270" s="109"/>
      <c r="N2270" s="109"/>
      <c r="O2270" s="109"/>
      <c r="P2270" s="213"/>
      <c r="Q2270" s="109"/>
      <c r="R2270" s="109"/>
      <c r="S2270" s="109"/>
      <c r="T2270" s="109"/>
      <c r="U2270" s="109"/>
      <c r="V2270" s="109"/>
      <c r="W2270" s="109"/>
      <c r="X2270" s="109"/>
      <c r="Y2270" s="109"/>
      <c r="Z2270" s="109"/>
      <c r="AA2270" s="109"/>
      <c r="AB2270" s="109"/>
      <c r="AC2270" s="109"/>
      <c r="AD2270" s="109"/>
      <c r="AE2270" s="109"/>
      <c r="AF2270" s="109"/>
      <c r="AG2270" s="109"/>
      <c r="AH2270" s="109"/>
      <c r="AI2270" s="219"/>
      <c r="AJ2270" s="219"/>
      <c r="AK2270" s="109"/>
      <c r="AL2270" s="109"/>
      <c r="AM2270" s="109"/>
      <c r="AN2270" s="109"/>
      <c r="AO2270" s="109"/>
      <c r="AP2270" s="109"/>
      <c r="AQ2270" s="109"/>
      <c r="AR2270" s="109"/>
      <c r="AS2270" s="109"/>
      <c r="AT2270" s="109"/>
      <c r="AU2270" s="109"/>
      <c r="AV2270" s="109"/>
      <c r="AW2270" s="109"/>
      <c r="AX2270" s="109"/>
      <c r="AY2270" s="109"/>
      <c r="AZ2270" s="109"/>
      <c r="BA2270" s="109"/>
      <c r="BB2270" s="64">
        <v>19002259</v>
      </c>
      <c r="BC2270" s="109"/>
      <c r="BD2270" s="213"/>
      <c r="BE2270" s="109"/>
      <c r="BF2270" s="109"/>
      <c r="BG2270" s="109"/>
      <c r="BH2270" s="109"/>
      <c r="BI2270" s="109"/>
      <c r="BJ2270" s="109"/>
      <c r="BK2270" s="109"/>
      <c r="BL2270" s="109"/>
      <c r="BM2270" s="109"/>
      <c r="BN2270" s="109"/>
    </row>
    <row r="2271" spans="1:66">
      <c r="A2271" s="420">
        <v>2260</v>
      </c>
      <c r="B2271" s="211"/>
      <c r="C2271" s="211"/>
      <c r="D2271" s="211"/>
      <c r="E2271" s="211"/>
      <c r="F2271" s="211"/>
      <c r="G2271" s="212"/>
      <c r="H2271" s="109"/>
      <c r="I2271" s="109"/>
      <c r="J2271" s="109"/>
      <c r="K2271" s="213"/>
      <c r="L2271" s="213"/>
      <c r="M2271" s="109"/>
      <c r="N2271" s="109"/>
      <c r="O2271" s="109"/>
      <c r="P2271" s="213"/>
      <c r="Q2271" s="109"/>
      <c r="R2271" s="109"/>
      <c r="S2271" s="109"/>
      <c r="T2271" s="109"/>
      <c r="U2271" s="109"/>
      <c r="V2271" s="109"/>
      <c r="W2271" s="109"/>
      <c r="X2271" s="109"/>
      <c r="Y2271" s="109"/>
      <c r="Z2271" s="109"/>
      <c r="AA2271" s="109"/>
      <c r="AB2271" s="109"/>
      <c r="AC2271" s="109"/>
      <c r="AD2271" s="109"/>
      <c r="AE2271" s="109"/>
      <c r="AF2271" s="109"/>
      <c r="AG2271" s="109"/>
      <c r="AH2271" s="109"/>
      <c r="AI2271" s="219"/>
      <c r="AJ2271" s="219"/>
      <c r="AK2271" s="109"/>
      <c r="AL2271" s="109"/>
      <c r="AM2271" s="109"/>
      <c r="AN2271" s="109"/>
      <c r="AO2271" s="109"/>
      <c r="AP2271" s="109"/>
      <c r="AQ2271" s="109"/>
      <c r="AR2271" s="109"/>
      <c r="AS2271" s="109"/>
      <c r="AT2271" s="109"/>
      <c r="AU2271" s="109"/>
      <c r="AV2271" s="109"/>
      <c r="AW2271" s="109"/>
      <c r="AX2271" s="109"/>
      <c r="AY2271" s="109"/>
      <c r="AZ2271" s="109"/>
      <c r="BA2271" s="109"/>
      <c r="BB2271" s="219">
        <v>19002260</v>
      </c>
      <c r="BC2271" s="109"/>
      <c r="BD2271" s="213"/>
      <c r="BE2271" s="109"/>
      <c r="BF2271" s="109"/>
      <c r="BG2271" s="109"/>
      <c r="BH2271" s="109"/>
      <c r="BI2271" s="109"/>
      <c r="BJ2271" s="109"/>
      <c r="BK2271" s="109"/>
      <c r="BL2271" s="109"/>
      <c r="BM2271" s="109"/>
      <c r="BN2271" s="109"/>
    </row>
    <row r="2272" spans="1:66">
      <c r="A2272" s="420">
        <v>2261</v>
      </c>
      <c r="B2272" s="211"/>
      <c r="C2272" s="211"/>
      <c r="D2272" s="211"/>
      <c r="E2272" s="211"/>
      <c r="F2272" s="211"/>
      <c r="G2272" s="212"/>
      <c r="H2272" s="109"/>
      <c r="I2272" s="109"/>
      <c r="J2272" s="109"/>
      <c r="K2272" s="213"/>
      <c r="L2272" s="213"/>
      <c r="M2272" s="109"/>
      <c r="N2272" s="109"/>
      <c r="O2272" s="109"/>
      <c r="P2272" s="213"/>
      <c r="Q2272" s="109"/>
      <c r="R2272" s="109"/>
      <c r="S2272" s="109"/>
      <c r="T2272" s="109"/>
      <c r="U2272" s="109"/>
      <c r="V2272" s="109"/>
      <c r="W2272" s="109"/>
      <c r="X2272" s="109"/>
      <c r="Y2272" s="109"/>
      <c r="Z2272" s="109"/>
      <c r="AA2272" s="109"/>
      <c r="AB2272" s="109"/>
      <c r="AC2272" s="109"/>
      <c r="AD2272" s="109"/>
      <c r="AE2272" s="109"/>
      <c r="AF2272" s="109"/>
      <c r="AG2272" s="109"/>
      <c r="AH2272" s="109"/>
      <c r="AI2272" s="219"/>
      <c r="AJ2272" s="219"/>
      <c r="AK2272" s="109"/>
      <c r="AL2272" s="109"/>
      <c r="AM2272" s="109"/>
      <c r="AN2272" s="109"/>
      <c r="AO2272" s="109"/>
      <c r="AP2272" s="109"/>
      <c r="AQ2272" s="109"/>
      <c r="AR2272" s="109"/>
      <c r="AS2272" s="109"/>
      <c r="AT2272" s="109"/>
      <c r="AU2272" s="109"/>
      <c r="AV2272" s="109"/>
      <c r="AW2272" s="109"/>
      <c r="AX2272" s="109"/>
      <c r="AY2272" s="109"/>
      <c r="AZ2272" s="109"/>
      <c r="BA2272" s="109"/>
      <c r="BB2272" s="64">
        <v>19002261</v>
      </c>
      <c r="BC2272" s="109"/>
      <c r="BD2272" s="213"/>
      <c r="BE2272" s="109"/>
      <c r="BF2272" s="109"/>
      <c r="BG2272" s="109"/>
      <c r="BH2272" s="109"/>
      <c r="BI2272" s="109"/>
      <c r="BJ2272" s="109"/>
      <c r="BK2272" s="109"/>
      <c r="BL2272" s="109"/>
      <c r="BM2272" s="109"/>
      <c r="BN2272" s="109"/>
    </row>
    <row r="2273" spans="1:66">
      <c r="A2273" s="420">
        <v>2262</v>
      </c>
      <c r="B2273" s="211"/>
      <c r="C2273" s="211"/>
      <c r="D2273" s="211"/>
      <c r="E2273" s="211"/>
      <c r="F2273" s="211"/>
      <c r="G2273" s="212"/>
      <c r="H2273" s="109"/>
      <c r="I2273" s="109"/>
      <c r="J2273" s="109"/>
      <c r="K2273" s="213"/>
      <c r="L2273" s="213"/>
      <c r="M2273" s="109"/>
      <c r="N2273" s="109"/>
      <c r="O2273" s="109"/>
      <c r="P2273" s="213"/>
      <c r="Q2273" s="109"/>
      <c r="R2273" s="109"/>
      <c r="S2273" s="109"/>
      <c r="T2273" s="109"/>
      <c r="U2273" s="109"/>
      <c r="V2273" s="109"/>
      <c r="W2273" s="109"/>
      <c r="X2273" s="109"/>
      <c r="Y2273" s="109"/>
      <c r="Z2273" s="109"/>
      <c r="AA2273" s="109"/>
      <c r="AB2273" s="109"/>
      <c r="AC2273" s="109"/>
      <c r="AD2273" s="109"/>
      <c r="AE2273" s="109"/>
      <c r="AF2273" s="109"/>
      <c r="AG2273" s="109"/>
      <c r="AH2273" s="109"/>
      <c r="AI2273" s="219"/>
      <c r="AJ2273" s="219"/>
      <c r="AK2273" s="109"/>
      <c r="AL2273" s="109"/>
      <c r="AM2273" s="109"/>
      <c r="AN2273" s="109"/>
      <c r="AO2273" s="109"/>
      <c r="AP2273" s="109"/>
      <c r="AQ2273" s="109"/>
      <c r="AR2273" s="109"/>
      <c r="AS2273" s="109"/>
      <c r="AT2273" s="109"/>
      <c r="AU2273" s="109"/>
      <c r="AV2273" s="109"/>
      <c r="AW2273" s="109"/>
      <c r="AX2273" s="109"/>
      <c r="AY2273" s="109"/>
      <c r="AZ2273" s="109"/>
      <c r="BA2273" s="109"/>
      <c r="BB2273" s="219">
        <v>19002262</v>
      </c>
      <c r="BC2273" s="109"/>
      <c r="BD2273" s="213"/>
      <c r="BE2273" s="109"/>
      <c r="BF2273" s="109"/>
      <c r="BG2273" s="109"/>
      <c r="BH2273" s="109"/>
      <c r="BI2273" s="109"/>
      <c r="BJ2273" s="109"/>
      <c r="BK2273" s="109"/>
      <c r="BL2273" s="109"/>
      <c r="BM2273" s="109"/>
      <c r="BN2273" s="109"/>
    </row>
    <row r="2274" spans="1:66">
      <c r="A2274" s="420">
        <v>2263</v>
      </c>
      <c r="B2274" s="211"/>
      <c r="C2274" s="211"/>
      <c r="D2274" s="211"/>
      <c r="E2274" s="211"/>
      <c r="F2274" s="211"/>
      <c r="G2274" s="212"/>
      <c r="H2274" s="109"/>
      <c r="I2274" s="109"/>
      <c r="J2274" s="109"/>
      <c r="K2274" s="213"/>
      <c r="L2274" s="213"/>
      <c r="M2274" s="109"/>
      <c r="N2274" s="109"/>
      <c r="O2274" s="109"/>
      <c r="P2274" s="213"/>
      <c r="Q2274" s="109"/>
      <c r="R2274" s="109"/>
      <c r="S2274" s="109"/>
      <c r="T2274" s="109"/>
      <c r="U2274" s="109"/>
      <c r="V2274" s="109"/>
      <c r="W2274" s="109"/>
      <c r="X2274" s="109"/>
      <c r="Y2274" s="109"/>
      <c r="Z2274" s="109"/>
      <c r="AA2274" s="109"/>
      <c r="AB2274" s="109"/>
      <c r="AC2274" s="109"/>
      <c r="AD2274" s="109"/>
      <c r="AE2274" s="109"/>
      <c r="AF2274" s="109"/>
      <c r="AG2274" s="109"/>
      <c r="AH2274" s="109"/>
      <c r="AI2274" s="219"/>
      <c r="AJ2274" s="219"/>
      <c r="AK2274" s="109"/>
      <c r="AL2274" s="109"/>
      <c r="AM2274" s="109"/>
      <c r="AN2274" s="109"/>
      <c r="AO2274" s="109"/>
      <c r="AP2274" s="109"/>
      <c r="AQ2274" s="109"/>
      <c r="AR2274" s="109"/>
      <c r="AS2274" s="109"/>
      <c r="AT2274" s="109"/>
      <c r="AU2274" s="109"/>
      <c r="AV2274" s="109"/>
      <c r="AW2274" s="109"/>
      <c r="AX2274" s="109"/>
      <c r="AY2274" s="109"/>
      <c r="AZ2274" s="109"/>
      <c r="BA2274" s="109"/>
      <c r="BB2274" s="64">
        <v>19002263</v>
      </c>
      <c r="BC2274" s="109"/>
      <c r="BD2274" s="213"/>
      <c r="BE2274" s="109"/>
      <c r="BF2274" s="109"/>
      <c r="BG2274" s="109"/>
      <c r="BH2274" s="109"/>
      <c r="BI2274" s="109"/>
      <c r="BJ2274" s="109"/>
      <c r="BK2274" s="109"/>
      <c r="BL2274" s="109"/>
      <c r="BM2274" s="109"/>
      <c r="BN2274" s="109"/>
    </row>
    <row r="2275" spans="1:66">
      <c r="A2275" s="420">
        <v>2264</v>
      </c>
      <c r="B2275" s="211"/>
      <c r="C2275" s="211"/>
      <c r="D2275" s="211"/>
      <c r="E2275" s="211"/>
      <c r="F2275" s="211"/>
      <c r="G2275" s="212"/>
      <c r="H2275" s="109"/>
      <c r="I2275" s="109"/>
      <c r="J2275" s="109"/>
      <c r="K2275" s="213"/>
      <c r="L2275" s="213"/>
      <c r="M2275" s="109"/>
      <c r="N2275" s="109"/>
      <c r="O2275" s="109"/>
      <c r="P2275" s="213"/>
      <c r="Q2275" s="109"/>
      <c r="R2275" s="109"/>
      <c r="S2275" s="109"/>
      <c r="T2275" s="109"/>
      <c r="U2275" s="109"/>
      <c r="V2275" s="109"/>
      <c r="W2275" s="109"/>
      <c r="X2275" s="109"/>
      <c r="Y2275" s="109"/>
      <c r="Z2275" s="109"/>
      <c r="AA2275" s="109"/>
      <c r="AB2275" s="109"/>
      <c r="AC2275" s="109"/>
      <c r="AD2275" s="109"/>
      <c r="AE2275" s="109"/>
      <c r="AF2275" s="109"/>
      <c r="AG2275" s="109"/>
      <c r="AH2275" s="109"/>
      <c r="AI2275" s="219"/>
      <c r="AJ2275" s="219"/>
      <c r="AK2275" s="109"/>
      <c r="AL2275" s="109"/>
      <c r="AM2275" s="109"/>
      <c r="AN2275" s="109"/>
      <c r="AO2275" s="109"/>
      <c r="AP2275" s="109"/>
      <c r="AQ2275" s="109"/>
      <c r="AR2275" s="109"/>
      <c r="AS2275" s="109"/>
      <c r="AT2275" s="109"/>
      <c r="AU2275" s="109"/>
      <c r="AV2275" s="109"/>
      <c r="AW2275" s="109"/>
      <c r="AX2275" s="109"/>
      <c r="AY2275" s="109"/>
      <c r="AZ2275" s="109"/>
      <c r="BA2275" s="109"/>
      <c r="BB2275" s="219">
        <v>19002264</v>
      </c>
      <c r="BC2275" s="109"/>
      <c r="BD2275" s="213"/>
      <c r="BE2275" s="109"/>
      <c r="BF2275" s="109"/>
      <c r="BG2275" s="109"/>
      <c r="BH2275" s="109"/>
      <c r="BI2275" s="109"/>
      <c r="BJ2275" s="109"/>
      <c r="BK2275" s="109"/>
      <c r="BL2275" s="109"/>
      <c r="BM2275" s="109"/>
      <c r="BN2275" s="109"/>
    </row>
    <row r="2276" spans="1:66">
      <c r="A2276" s="420">
        <v>2265</v>
      </c>
      <c r="B2276" s="211"/>
      <c r="C2276" s="211"/>
      <c r="D2276" s="211"/>
      <c r="E2276" s="211"/>
      <c r="F2276" s="211"/>
      <c r="G2276" s="212"/>
      <c r="H2276" s="109"/>
      <c r="I2276" s="109"/>
      <c r="J2276" s="109"/>
      <c r="K2276" s="213"/>
      <c r="L2276" s="213"/>
      <c r="M2276" s="109"/>
      <c r="N2276" s="109"/>
      <c r="O2276" s="109"/>
      <c r="P2276" s="213"/>
      <c r="Q2276" s="109"/>
      <c r="R2276" s="109"/>
      <c r="S2276" s="109"/>
      <c r="T2276" s="109"/>
      <c r="U2276" s="109"/>
      <c r="V2276" s="109"/>
      <c r="W2276" s="109"/>
      <c r="X2276" s="109"/>
      <c r="Y2276" s="109"/>
      <c r="Z2276" s="109"/>
      <c r="AA2276" s="109"/>
      <c r="AB2276" s="109"/>
      <c r="AC2276" s="109"/>
      <c r="AD2276" s="109"/>
      <c r="AE2276" s="109"/>
      <c r="AF2276" s="109"/>
      <c r="AG2276" s="109"/>
      <c r="AH2276" s="109"/>
      <c r="AI2276" s="219"/>
      <c r="AJ2276" s="219"/>
      <c r="AK2276" s="109"/>
      <c r="AL2276" s="109"/>
      <c r="AM2276" s="109"/>
      <c r="AN2276" s="109"/>
      <c r="AO2276" s="109"/>
      <c r="AP2276" s="109"/>
      <c r="AQ2276" s="109"/>
      <c r="AR2276" s="109"/>
      <c r="AS2276" s="109"/>
      <c r="AT2276" s="109"/>
      <c r="AU2276" s="109"/>
      <c r="AV2276" s="109"/>
      <c r="AW2276" s="109"/>
      <c r="AX2276" s="109"/>
      <c r="AY2276" s="109"/>
      <c r="AZ2276" s="109"/>
      <c r="BA2276" s="109"/>
      <c r="BB2276" s="64">
        <v>19002265</v>
      </c>
      <c r="BC2276" s="109"/>
      <c r="BD2276" s="213"/>
      <c r="BE2276" s="109"/>
      <c r="BF2276" s="109"/>
      <c r="BG2276" s="109"/>
      <c r="BH2276" s="109"/>
      <c r="BI2276" s="109"/>
      <c r="BJ2276" s="109"/>
      <c r="BK2276" s="109"/>
      <c r="BL2276" s="109"/>
      <c r="BM2276" s="109"/>
      <c r="BN2276" s="109"/>
    </row>
    <row r="2277" spans="1:66">
      <c r="A2277" s="420">
        <v>2266</v>
      </c>
      <c r="B2277" s="211"/>
      <c r="C2277" s="211"/>
      <c r="D2277" s="211"/>
      <c r="E2277" s="211"/>
      <c r="F2277" s="211"/>
      <c r="G2277" s="212"/>
      <c r="H2277" s="109"/>
      <c r="I2277" s="109"/>
      <c r="J2277" s="109"/>
      <c r="K2277" s="213"/>
      <c r="L2277" s="213"/>
      <c r="M2277" s="109"/>
      <c r="N2277" s="109"/>
      <c r="O2277" s="109"/>
      <c r="P2277" s="213"/>
      <c r="Q2277" s="109"/>
      <c r="R2277" s="109"/>
      <c r="S2277" s="109"/>
      <c r="T2277" s="109"/>
      <c r="U2277" s="109"/>
      <c r="V2277" s="109"/>
      <c r="W2277" s="109"/>
      <c r="X2277" s="109"/>
      <c r="Y2277" s="109"/>
      <c r="Z2277" s="109"/>
      <c r="AA2277" s="109"/>
      <c r="AB2277" s="109"/>
      <c r="AC2277" s="109"/>
      <c r="AD2277" s="109"/>
      <c r="AE2277" s="109"/>
      <c r="AF2277" s="109"/>
      <c r="AG2277" s="109"/>
      <c r="AH2277" s="109"/>
      <c r="AI2277" s="219"/>
      <c r="AJ2277" s="219"/>
      <c r="AK2277" s="109"/>
      <c r="AL2277" s="109"/>
      <c r="AM2277" s="109"/>
      <c r="AN2277" s="109"/>
      <c r="AO2277" s="109"/>
      <c r="AP2277" s="109"/>
      <c r="AQ2277" s="109"/>
      <c r="AR2277" s="109"/>
      <c r="AS2277" s="109"/>
      <c r="AT2277" s="109"/>
      <c r="AU2277" s="109"/>
      <c r="AV2277" s="109"/>
      <c r="AW2277" s="109"/>
      <c r="AX2277" s="109"/>
      <c r="AY2277" s="109"/>
      <c r="AZ2277" s="109"/>
      <c r="BA2277" s="109"/>
      <c r="BB2277" s="219">
        <v>19002266</v>
      </c>
      <c r="BC2277" s="109"/>
      <c r="BD2277" s="213"/>
      <c r="BE2277" s="109"/>
      <c r="BF2277" s="109"/>
      <c r="BG2277" s="109"/>
      <c r="BH2277" s="109"/>
      <c r="BI2277" s="109"/>
      <c r="BJ2277" s="109"/>
      <c r="BK2277" s="109"/>
      <c r="BL2277" s="109"/>
      <c r="BM2277" s="109"/>
      <c r="BN2277" s="109"/>
    </row>
    <row r="2278" spans="1:66">
      <c r="A2278" s="420">
        <v>2267</v>
      </c>
      <c r="B2278" s="211"/>
      <c r="C2278" s="211"/>
      <c r="D2278" s="211"/>
      <c r="E2278" s="211"/>
      <c r="F2278" s="211"/>
      <c r="G2278" s="212"/>
      <c r="H2278" s="109"/>
      <c r="I2278" s="109"/>
      <c r="J2278" s="109"/>
      <c r="K2278" s="213"/>
      <c r="L2278" s="213"/>
      <c r="M2278" s="109"/>
      <c r="N2278" s="109"/>
      <c r="O2278" s="109"/>
      <c r="P2278" s="213"/>
      <c r="Q2278" s="109"/>
      <c r="R2278" s="109"/>
      <c r="S2278" s="109"/>
      <c r="T2278" s="109"/>
      <c r="U2278" s="109"/>
      <c r="V2278" s="109"/>
      <c r="W2278" s="109"/>
      <c r="X2278" s="109"/>
      <c r="Y2278" s="109"/>
      <c r="Z2278" s="109"/>
      <c r="AA2278" s="109"/>
      <c r="AB2278" s="109"/>
      <c r="AC2278" s="109"/>
      <c r="AD2278" s="109"/>
      <c r="AE2278" s="109"/>
      <c r="AF2278" s="109"/>
      <c r="AG2278" s="109"/>
      <c r="AH2278" s="109"/>
      <c r="AI2278" s="219"/>
      <c r="AJ2278" s="219"/>
      <c r="AK2278" s="109"/>
      <c r="AL2278" s="109"/>
      <c r="AM2278" s="109"/>
      <c r="AN2278" s="109"/>
      <c r="AO2278" s="109"/>
      <c r="AP2278" s="109"/>
      <c r="AQ2278" s="109"/>
      <c r="AR2278" s="109"/>
      <c r="AS2278" s="109"/>
      <c r="AT2278" s="109"/>
      <c r="AU2278" s="109"/>
      <c r="AV2278" s="109"/>
      <c r="AW2278" s="109"/>
      <c r="AX2278" s="109"/>
      <c r="AY2278" s="109"/>
      <c r="AZ2278" s="109"/>
      <c r="BA2278" s="109"/>
      <c r="BB2278" s="64">
        <v>19002267</v>
      </c>
      <c r="BC2278" s="109"/>
      <c r="BD2278" s="213"/>
      <c r="BE2278" s="109"/>
      <c r="BF2278" s="109"/>
      <c r="BG2278" s="109"/>
      <c r="BH2278" s="109"/>
      <c r="BI2278" s="109"/>
      <c r="BJ2278" s="109"/>
      <c r="BK2278" s="109"/>
      <c r="BL2278" s="109"/>
      <c r="BM2278" s="109"/>
      <c r="BN2278" s="109"/>
    </row>
    <row r="2279" spans="1:66">
      <c r="A2279" s="420">
        <v>2268</v>
      </c>
      <c r="B2279" s="211"/>
      <c r="C2279" s="211"/>
      <c r="D2279" s="211"/>
      <c r="E2279" s="211"/>
      <c r="F2279" s="211"/>
      <c r="G2279" s="212"/>
      <c r="H2279" s="109"/>
      <c r="I2279" s="109"/>
      <c r="J2279" s="109"/>
      <c r="K2279" s="213"/>
      <c r="L2279" s="213"/>
      <c r="M2279" s="109"/>
      <c r="N2279" s="109"/>
      <c r="O2279" s="109"/>
      <c r="P2279" s="213"/>
      <c r="Q2279" s="109"/>
      <c r="R2279" s="109"/>
      <c r="S2279" s="109"/>
      <c r="T2279" s="109"/>
      <c r="U2279" s="109"/>
      <c r="V2279" s="109"/>
      <c r="W2279" s="109"/>
      <c r="X2279" s="109"/>
      <c r="Y2279" s="109"/>
      <c r="Z2279" s="109"/>
      <c r="AA2279" s="109"/>
      <c r="AB2279" s="109"/>
      <c r="AC2279" s="109"/>
      <c r="AD2279" s="109"/>
      <c r="AE2279" s="109"/>
      <c r="AF2279" s="109"/>
      <c r="AG2279" s="109"/>
      <c r="AH2279" s="109"/>
      <c r="AI2279" s="219"/>
      <c r="AJ2279" s="219"/>
      <c r="AK2279" s="109"/>
      <c r="AL2279" s="109"/>
      <c r="AM2279" s="109"/>
      <c r="AN2279" s="109"/>
      <c r="AO2279" s="109"/>
      <c r="AP2279" s="109"/>
      <c r="AQ2279" s="109"/>
      <c r="AR2279" s="109"/>
      <c r="AS2279" s="109"/>
      <c r="AT2279" s="109"/>
      <c r="AU2279" s="109"/>
      <c r="AV2279" s="109"/>
      <c r="AW2279" s="109"/>
      <c r="AX2279" s="109"/>
      <c r="AY2279" s="109"/>
      <c r="AZ2279" s="109"/>
      <c r="BA2279" s="109"/>
      <c r="BB2279" s="219">
        <v>19002268</v>
      </c>
      <c r="BC2279" s="109"/>
      <c r="BD2279" s="213"/>
      <c r="BE2279" s="109"/>
      <c r="BF2279" s="109"/>
      <c r="BG2279" s="109"/>
      <c r="BH2279" s="109"/>
      <c r="BI2279" s="109"/>
      <c r="BJ2279" s="109"/>
      <c r="BK2279" s="109"/>
      <c r="BL2279" s="109"/>
      <c r="BM2279" s="109"/>
      <c r="BN2279" s="109"/>
    </row>
    <row r="2280" spans="1:66">
      <c r="A2280" s="420">
        <v>2269</v>
      </c>
      <c r="B2280" s="211"/>
      <c r="C2280" s="211"/>
      <c r="D2280" s="211"/>
      <c r="E2280" s="211"/>
      <c r="F2280" s="211"/>
      <c r="G2280" s="212"/>
      <c r="H2280" s="109"/>
      <c r="I2280" s="109"/>
      <c r="J2280" s="109"/>
      <c r="K2280" s="213"/>
      <c r="L2280" s="213"/>
      <c r="M2280" s="109"/>
      <c r="N2280" s="109"/>
      <c r="O2280" s="109"/>
      <c r="P2280" s="213"/>
      <c r="Q2280" s="109"/>
      <c r="R2280" s="109"/>
      <c r="S2280" s="109"/>
      <c r="T2280" s="109"/>
      <c r="U2280" s="109"/>
      <c r="V2280" s="109"/>
      <c r="W2280" s="109"/>
      <c r="X2280" s="109"/>
      <c r="Y2280" s="109"/>
      <c r="Z2280" s="109"/>
      <c r="AA2280" s="109"/>
      <c r="AB2280" s="109"/>
      <c r="AC2280" s="109"/>
      <c r="AD2280" s="109"/>
      <c r="AE2280" s="109"/>
      <c r="AF2280" s="109"/>
      <c r="AG2280" s="109"/>
      <c r="AH2280" s="109"/>
      <c r="AI2280" s="219"/>
      <c r="AJ2280" s="219"/>
      <c r="AK2280" s="109"/>
      <c r="AL2280" s="109"/>
      <c r="AM2280" s="109"/>
      <c r="AN2280" s="109"/>
      <c r="AO2280" s="109"/>
      <c r="AP2280" s="109"/>
      <c r="AQ2280" s="109"/>
      <c r="AR2280" s="109"/>
      <c r="AS2280" s="109"/>
      <c r="AT2280" s="109"/>
      <c r="AU2280" s="109"/>
      <c r="AV2280" s="109"/>
      <c r="AW2280" s="109"/>
      <c r="AX2280" s="109"/>
      <c r="AY2280" s="109"/>
      <c r="AZ2280" s="109"/>
      <c r="BA2280" s="109"/>
      <c r="BB2280" s="64">
        <v>19002269</v>
      </c>
      <c r="BC2280" s="109"/>
      <c r="BD2280" s="213"/>
      <c r="BE2280" s="109"/>
      <c r="BF2280" s="109"/>
      <c r="BG2280" s="109"/>
      <c r="BH2280" s="109"/>
      <c r="BI2280" s="109"/>
      <c r="BJ2280" s="109"/>
      <c r="BK2280" s="109"/>
      <c r="BL2280" s="109"/>
      <c r="BM2280" s="109"/>
      <c r="BN2280" s="109"/>
    </row>
    <row r="2281" spans="1:66">
      <c r="A2281" s="420">
        <v>2270</v>
      </c>
      <c r="B2281" s="211"/>
      <c r="C2281" s="211"/>
      <c r="D2281" s="211"/>
      <c r="E2281" s="211"/>
      <c r="F2281" s="211"/>
      <c r="G2281" s="212"/>
      <c r="H2281" s="109"/>
      <c r="I2281" s="109"/>
      <c r="J2281" s="109"/>
      <c r="K2281" s="213"/>
      <c r="L2281" s="213"/>
      <c r="M2281" s="109"/>
      <c r="N2281" s="109"/>
      <c r="O2281" s="109"/>
      <c r="P2281" s="213"/>
      <c r="Q2281" s="109"/>
      <c r="R2281" s="109"/>
      <c r="S2281" s="109"/>
      <c r="T2281" s="109"/>
      <c r="U2281" s="109"/>
      <c r="V2281" s="109"/>
      <c r="W2281" s="109"/>
      <c r="X2281" s="109"/>
      <c r="Y2281" s="109"/>
      <c r="Z2281" s="109"/>
      <c r="AA2281" s="109"/>
      <c r="AB2281" s="109"/>
      <c r="AC2281" s="109"/>
      <c r="AD2281" s="109"/>
      <c r="AE2281" s="109"/>
      <c r="AF2281" s="109"/>
      <c r="AG2281" s="109"/>
      <c r="AH2281" s="109"/>
      <c r="AI2281" s="219"/>
      <c r="AJ2281" s="219"/>
      <c r="AK2281" s="109"/>
      <c r="AL2281" s="109"/>
      <c r="AM2281" s="109"/>
      <c r="AN2281" s="109"/>
      <c r="AO2281" s="109"/>
      <c r="AP2281" s="109"/>
      <c r="AQ2281" s="109"/>
      <c r="AR2281" s="109"/>
      <c r="AS2281" s="109"/>
      <c r="AT2281" s="109"/>
      <c r="AU2281" s="109"/>
      <c r="AV2281" s="109"/>
      <c r="AW2281" s="109"/>
      <c r="AX2281" s="109"/>
      <c r="AY2281" s="109"/>
      <c r="AZ2281" s="109"/>
      <c r="BA2281" s="109"/>
      <c r="BB2281" s="219">
        <v>19002270</v>
      </c>
      <c r="BC2281" s="109"/>
      <c r="BD2281" s="213"/>
      <c r="BE2281" s="109"/>
      <c r="BF2281" s="109"/>
      <c r="BG2281" s="109"/>
      <c r="BH2281" s="109"/>
      <c r="BI2281" s="109"/>
      <c r="BJ2281" s="109"/>
      <c r="BK2281" s="109"/>
      <c r="BL2281" s="109"/>
      <c r="BM2281" s="109"/>
      <c r="BN2281" s="109"/>
    </row>
    <row r="2282" spans="1:66">
      <c r="A2282" s="420">
        <v>2271</v>
      </c>
      <c r="B2282" s="211"/>
      <c r="C2282" s="211"/>
      <c r="D2282" s="211"/>
      <c r="E2282" s="211"/>
      <c r="F2282" s="211"/>
      <c r="G2282" s="212"/>
      <c r="H2282" s="109"/>
      <c r="I2282" s="109"/>
      <c r="J2282" s="109"/>
      <c r="K2282" s="213"/>
      <c r="L2282" s="213"/>
      <c r="M2282" s="109"/>
      <c r="N2282" s="109"/>
      <c r="O2282" s="109"/>
      <c r="P2282" s="213"/>
      <c r="Q2282" s="109"/>
      <c r="R2282" s="109"/>
      <c r="S2282" s="109"/>
      <c r="T2282" s="109"/>
      <c r="U2282" s="109"/>
      <c r="V2282" s="109"/>
      <c r="W2282" s="109"/>
      <c r="X2282" s="109"/>
      <c r="Y2282" s="109"/>
      <c r="Z2282" s="109"/>
      <c r="AA2282" s="109"/>
      <c r="AB2282" s="109"/>
      <c r="AC2282" s="109"/>
      <c r="AD2282" s="109"/>
      <c r="AE2282" s="109"/>
      <c r="AF2282" s="109"/>
      <c r="AG2282" s="109"/>
      <c r="AH2282" s="109"/>
      <c r="AI2282" s="219"/>
      <c r="AJ2282" s="219"/>
      <c r="AK2282" s="109"/>
      <c r="AL2282" s="109"/>
      <c r="AM2282" s="109"/>
      <c r="AN2282" s="109"/>
      <c r="AO2282" s="109"/>
      <c r="AP2282" s="109"/>
      <c r="AQ2282" s="109"/>
      <c r="AR2282" s="109"/>
      <c r="AS2282" s="109"/>
      <c r="AT2282" s="109"/>
      <c r="AU2282" s="109"/>
      <c r="AV2282" s="109"/>
      <c r="AW2282" s="109"/>
      <c r="AX2282" s="109"/>
      <c r="AY2282" s="109"/>
      <c r="AZ2282" s="109"/>
      <c r="BA2282" s="109"/>
      <c r="BB2282" s="64">
        <v>19002271</v>
      </c>
      <c r="BC2282" s="109"/>
      <c r="BD2282" s="213"/>
      <c r="BE2282" s="109"/>
      <c r="BF2282" s="109"/>
      <c r="BG2282" s="109"/>
      <c r="BH2282" s="109"/>
      <c r="BI2282" s="109"/>
      <c r="BJ2282" s="109"/>
      <c r="BK2282" s="109"/>
      <c r="BL2282" s="109"/>
      <c r="BM2282" s="109"/>
      <c r="BN2282" s="109"/>
    </row>
    <row r="2283" spans="1:66">
      <c r="A2283" s="420">
        <v>2272</v>
      </c>
      <c r="B2283" s="211"/>
      <c r="C2283" s="211"/>
      <c r="D2283" s="211"/>
      <c r="E2283" s="211"/>
      <c r="F2283" s="211"/>
      <c r="G2283" s="212"/>
      <c r="H2283" s="109"/>
      <c r="I2283" s="109"/>
      <c r="J2283" s="109"/>
      <c r="K2283" s="213"/>
      <c r="L2283" s="213"/>
      <c r="M2283" s="109"/>
      <c r="N2283" s="109"/>
      <c r="O2283" s="109"/>
      <c r="P2283" s="213"/>
      <c r="Q2283" s="109"/>
      <c r="R2283" s="109"/>
      <c r="S2283" s="109"/>
      <c r="T2283" s="109"/>
      <c r="U2283" s="109"/>
      <c r="V2283" s="109"/>
      <c r="W2283" s="109"/>
      <c r="X2283" s="109"/>
      <c r="Y2283" s="109"/>
      <c r="Z2283" s="109"/>
      <c r="AA2283" s="109"/>
      <c r="AB2283" s="109"/>
      <c r="AC2283" s="109"/>
      <c r="AD2283" s="109"/>
      <c r="AE2283" s="109"/>
      <c r="AF2283" s="109"/>
      <c r="AG2283" s="109"/>
      <c r="AH2283" s="109"/>
      <c r="AI2283" s="219"/>
      <c r="AJ2283" s="219"/>
      <c r="AK2283" s="109"/>
      <c r="AL2283" s="109"/>
      <c r="AM2283" s="109"/>
      <c r="AN2283" s="109"/>
      <c r="AO2283" s="109"/>
      <c r="AP2283" s="109"/>
      <c r="AQ2283" s="109"/>
      <c r="AR2283" s="109"/>
      <c r="AS2283" s="109"/>
      <c r="AT2283" s="109"/>
      <c r="AU2283" s="109"/>
      <c r="AV2283" s="109"/>
      <c r="AW2283" s="109"/>
      <c r="AX2283" s="109"/>
      <c r="AY2283" s="109"/>
      <c r="AZ2283" s="109"/>
      <c r="BA2283" s="109"/>
      <c r="BB2283" s="219">
        <v>19002272</v>
      </c>
      <c r="BC2283" s="109"/>
      <c r="BD2283" s="213"/>
      <c r="BE2283" s="109"/>
      <c r="BF2283" s="109"/>
      <c r="BG2283" s="109"/>
      <c r="BH2283" s="109"/>
      <c r="BI2283" s="109"/>
      <c r="BJ2283" s="109"/>
      <c r="BK2283" s="109"/>
      <c r="BL2283" s="109"/>
      <c r="BM2283" s="109"/>
      <c r="BN2283" s="109"/>
    </row>
    <row r="2284" spans="1:66">
      <c r="A2284" s="420">
        <v>2273</v>
      </c>
      <c r="B2284" s="211"/>
      <c r="C2284" s="211"/>
      <c r="D2284" s="211"/>
      <c r="E2284" s="211"/>
      <c r="F2284" s="211"/>
      <c r="G2284" s="212"/>
      <c r="H2284" s="109"/>
      <c r="I2284" s="109"/>
      <c r="J2284" s="109"/>
      <c r="K2284" s="213"/>
      <c r="L2284" s="213"/>
      <c r="M2284" s="109"/>
      <c r="N2284" s="109"/>
      <c r="O2284" s="109"/>
      <c r="P2284" s="213"/>
      <c r="Q2284" s="109"/>
      <c r="R2284" s="109"/>
      <c r="S2284" s="109"/>
      <c r="T2284" s="109"/>
      <c r="U2284" s="109"/>
      <c r="V2284" s="109"/>
      <c r="W2284" s="109"/>
      <c r="X2284" s="109"/>
      <c r="Y2284" s="109"/>
      <c r="Z2284" s="109"/>
      <c r="AA2284" s="109"/>
      <c r="AB2284" s="109"/>
      <c r="AC2284" s="109"/>
      <c r="AD2284" s="109"/>
      <c r="AE2284" s="109"/>
      <c r="AF2284" s="109"/>
      <c r="AG2284" s="109"/>
      <c r="AH2284" s="109"/>
      <c r="AI2284" s="219"/>
      <c r="AJ2284" s="219"/>
      <c r="AK2284" s="109"/>
      <c r="AL2284" s="109"/>
      <c r="AM2284" s="109"/>
      <c r="AN2284" s="109"/>
      <c r="AO2284" s="109"/>
      <c r="AP2284" s="109"/>
      <c r="AQ2284" s="109"/>
      <c r="AR2284" s="109"/>
      <c r="AS2284" s="109"/>
      <c r="AT2284" s="109"/>
      <c r="AU2284" s="109"/>
      <c r="AV2284" s="109"/>
      <c r="AW2284" s="109"/>
      <c r="AX2284" s="109"/>
      <c r="AY2284" s="109"/>
      <c r="AZ2284" s="109"/>
      <c r="BA2284" s="109"/>
      <c r="BB2284" s="64">
        <v>19002273</v>
      </c>
      <c r="BC2284" s="109"/>
      <c r="BD2284" s="213"/>
      <c r="BE2284" s="109"/>
      <c r="BF2284" s="109"/>
      <c r="BG2284" s="109"/>
      <c r="BH2284" s="109"/>
      <c r="BI2284" s="109"/>
      <c r="BJ2284" s="109"/>
      <c r="BK2284" s="109"/>
      <c r="BL2284" s="109"/>
      <c r="BM2284" s="109"/>
      <c r="BN2284" s="109"/>
    </row>
    <row r="2285" spans="1:66">
      <c r="A2285" s="420">
        <v>2274</v>
      </c>
      <c r="B2285" s="211"/>
      <c r="C2285" s="211"/>
      <c r="D2285" s="211"/>
      <c r="E2285" s="211"/>
      <c r="F2285" s="211"/>
      <c r="G2285" s="212"/>
      <c r="H2285" s="109"/>
      <c r="I2285" s="109"/>
      <c r="J2285" s="109"/>
      <c r="K2285" s="213"/>
      <c r="L2285" s="213"/>
      <c r="M2285" s="109"/>
      <c r="N2285" s="109"/>
      <c r="O2285" s="109"/>
      <c r="P2285" s="213"/>
      <c r="Q2285" s="109"/>
      <c r="R2285" s="109"/>
      <c r="S2285" s="109"/>
      <c r="T2285" s="109"/>
      <c r="U2285" s="109"/>
      <c r="V2285" s="109"/>
      <c r="W2285" s="109"/>
      <c r="X2285" s="109"/>
      <c r="Y2285" s="109"/>
      <c r="Z2285" s="109"/>
      <c r="AA2285" s="109"/>
      <c r="AB2285" s="109"/>
      <c r="AC2285" s="109"/>
      <c r="AD2285" s="109"/>
      <c r="AE2285" s="109"/>
      <c r="AF2285" s="109"/>
      <c r="AG2285" s="109"/>
      <c r="AH2285" s="109"/>
      <c r="AI2285" s="219"/>
      <c r="AJ2285" s="219"/>
      <c r="AK2285" s="109"/>
      <c r="AL2285" s="109"/>
      <c r="AM2285" s="109"/>
      <c r="AN2285" s="109"/>
      <c r="AO2285" s="109"/>
      <c r="AP2285" s="109"/>
      <c r="AQ2285" s="109"/>
      <c r="AR2285" s="109"/>
      <c r="AS2285" s="109"/>
      <c r="AT2285" s="109"/>
      <c r="AU2285" s="109"/>
      <c r="AV2285" s="109"/>
      <c r="AW2285" s="109"/>
      <c r="AX2285" s="109"/>
      <c r="AY2285" s="109"/>
      <c r="AZ2285" s="109"/>
      <c r="BA2285" s="109"/>
      <c r="BB2285" s="219">
        <v>19002274</v>
      </c>
      <c r="BC2285" s="109"/>
      <c r="BD2285" s="213"/>
      <c r="BE2285" s="109"/>
      <c r="BF2285" s="109"/>
      <c r="BG2285" s="109"/>
      <c r="BH2285" s="109"/>
      <c r="BI2285" s="109"/>
      <c r="BJ2285" s="109"/>
      <c r="BK2285" s="109"/>
      <c r="BL2285" s="109"/>
      <c r="BM2285" s="109"/>
      <c r="BN2285" s="109"/>
    </row>
    <row r="2286" spans="1:66">
      <c r="A2286" s="420">
        <v>2275</v>
      </c>
      <c r="B2286" s="211"/>
      <c r="C2286" s="211"/>
      <c r="D2286" s="211"/>
      <c r="E2286" s="211"/>
      <c r="F2286" s="211"/>
      <c r="G2286" s="212"/>
      <c r="H2286" s="109"/>
      <c r="I2286" s="109"/>
      <c r="J2286" s="109"/>
      <c r="K2286" s="213"/>
      <c r="L2286" s="213"/>
      <c r="M2286" s="109"/>
      <c r="N2286" s="109"/>
      <c r="O2286" s="109"/>
      <c r="P2286" s="213"/>
      <c r="Q2286" s="109"/>
      <c r="R2286" s="109"/>
      <c r="S2286" s="109"/>
      <c r="T2286" s="109"/>
      <c r="U2286" s="109"/>
      <c r="V2286" s="109"/>
      <c r="W2286" s="109"/>
      <c r="X2286" s="109"/>
      <c r="Y2286" s="109"/>
      <c r="Z2286" s="109"/>
      <c r="AA2286" s="109"/>
      <c r="AB2286" s="109"/>
      <c r="AC2286" s="109"/>
      <c r="AD2286" s="109"/>
      <c r="AE2286" s="109"/>
      <c r="AF2286" s="109"/>
      <c r="AG2286" s="109"/>
      <c r="AH2286" s="109"/>
      <c r="AI2286" s="219"/>
      <c r="AJ2286" s="219"/>
      <c r="AK2286" s="109"/>
      <c r="AL2286" s="109"/>
      <c r="AM2286" s="109"/>
      <c r="AN2286" s="109"/>
      <c r="AO2286" s="109"/>
      <c r="AP2286" s="109"/>
      <c r="AQ2286" s="109"/>
      <c r="AR2286" s="109"/>
      <c r="AS2286" s="109"/>
      <c r="AT2286" s="109"/>
      <c r="AU2286" s="109"/>
      <c r="AV2286" s="109"/>
      <c r="AW2286" s="109"/>
      <c r="AX2286" s="109"/>
      <c r="AY2286" s="109"/>
      <c r="AZ2286" s="109"/>
      <c r="BA2286" s="109"/>
      <c r="BB2286" s="64">
        <v>19002275</v>
      </c>
      <c r="BC2286" s="109"/>
      <c r="BD2286" s="213"/>
      <c r="BE2286" s="109"/>
      <c r="BF2286" s="109"/>
      <c r="BG2286" s="109"/>
      <c r="BH2286" s="109"/>
      <c r="BI2286" s="109"/>
      <c r="BJ2286" s="109"/>
      <c r="BK2286" s="109"/>
      <c r="BL2286" s="109"/>
      <c r="BM2286" s="109"/>
      <c r="BN2286" s="109"/>
    </row>
    <row r="2287" spans="1:66">
      <c r="A2287" s="420">
        <v>2276</v>
      </c>
      <c r="B2287" s="211"/>
      <c r="C2287" s="211"/>
      <c r="D2287" s="211"/>
      <c r="E2287" s="211"/>
      <c r="F2287" s="211"/>
      <c r="G2287" s="212"/>
      <c r="H2287" s="109"/>
      <c r="I2287" s="109"/>
      <c r="J2287" s="109"/>
      <c r="K2287" s="213"/>
      <c r="L2287" s="213"/>
      <c r="M2287" s="109"/>
      <c r="N2287" s="109"/>
      <c r="O2287" s="109"/>
      <c r="P2287" s="213"/>
      <c r="Q2287" s="109"/>
      <c r="R2287" s="109"/>
      <c r="S2287" s="109"/>
      <c r="T2287" s="109"/>
      <c r="U2287" s="109"/>
      <c r="V2287" s="109"/>
      <c r="W2287" s="109"/>
      <c r="X2287" s="109"/>
      <c r="Y2287" s="109"/>
      <c r="Z2287" s="109"/>
      <c r="AA2287" s="109"/>
      <c r="AB2287" s="109"/>
      <c r="AC2287" s="109"/>
      <c r="AD2287" s="109"/>
      <c r="AE2287" s="109"/>
      <c r="AF2287" s="109"/>
      <c r="AG2287" s="109"/>
      <c r="AH2287" s="109"/>
      <c r="AI2287" s="219"/>
      <c r="AJ2287" s="219"/>
      <c r="AK2287" s="109"/>
      <c r="AL2287" s="109"/>
      <c r="AM2287" s="109"/>
      <c r="AN2287" s="109"/>
      <c r="AO2287" s="109"/>
      <c r="AP2287" s="109"/>
      <c r="AQ2287" s="109"/>
      <c r="AR2287" s="109"/>
      <c r="AS2287" s="109"/>
      <c r="AT2287" s="109"/>
      <c r="AU2287" s="109"/>
      <c r="AV2287" s="109"/>
      <c r="AW2287" s="109"/>
      <c r="AX2287" s="109"/>
      <c r="AY2287" s="109"/>
      <c r="AZ2287" s="109"/>
      <c r="BA2287" s="109"/>
      <c r="BB2287" s="219">
        <v>19002276</v>
      </c>
      <c r="BC2287" s="109"/>
      <c r="BD2287" s="213"/>
      <c r="BE2287" s="109"/>
      <c r="BF2287" s="109"/>
      <c r="BG2287" s="109"/>
      <c r="BH2287" s="109"/>
      <c r="BI2287" s="109"/>
      <c r="BJ2287" s="109"/>
      <c r="BK2287" s="109"/>
      <c r="BL2287" s="109"/>
      <c r="BM2287" s="109"/>
      <c r="BN2287" s="109"/>
    </row>
    <row r="2288" spans="1:66">
      <c r="A2288" s="420">
        <v>2277</v>
      </c>
      <c r="B2288" s="211"/>
      <c r="C2288" s="211"/>
      <c r="D2288" s="211"/>
      <c r="E2288" s="211"/>
      <c r="F2288" s="211"/>
      <c r="G2288" s="212"/>
      <c r="H2288" s="109"/>
      <c r="I2288" s="109"/>
      <c r="J2288" s="109"/>
      <c r="K2288" s="213"/>
      <c r="L2288" s="213"/>
      <c r="M2288" s="109"/>
      <c r="N2288" s="109"/>
      <c r="O2288" s="109"/>
      <c r="P2288" s="213"/>
      <c r="Q2288" s="109"/>
      <c r="R2288" s="109"/>
      <c r="S2288" s="109"/>
      <c r="T2288" s="109"/>
      <c r="U2288" s="109"/>
      <c r="V2288" s="109"/>
      <c r="W2288" s="109"/>
      <c r="X2288" s="109"/>
      <c r="Y2288" s="109"/>
      <c r="Z2288" s="109"/>
      <c r="AA2288" s="109"/>
      <c r="AB2288" s="109"/>
      <c r="AC2288" s="109"/>
      <c r="AD2288" s="109"/>
      <c r="AE2288" s="109"/>
      <c r="AF2288" s="109"/>
      <c r="AG2288" s="109"/>
      <c r="AH2288" s="109"/>
      <c r="AI2288" s="219"/>
      <c r="AJ2288" s="219"/>
      <c r="AK2288" s="109"/>
      <c r="AL2288" s="109"/>
      <c r="AM2288" s="109"/>
      <c r="AN2288" s="109"/>
      <c r="AO2288" s="109"/>
      <c r="AP2288" s="109"/>
      <c r="AQ2288" s="109"/>
      <c r="AR2288" s="109"/>
      <c r="AS2288" s="109"/>
      <c r="AT2288" s="109"/>
      <c r="AU2288" s="109"/>
      <c r="AV2288" s="109"/>
      <c r="AW2288" s="109"/>
      <c r="AX2288" s="109"/>
      <c r="AY2288" s="109"/>
      <c r="AZ2288" s="109"/>
      <c r="BA2288" s="109"/>
      <c r="BB2288" s="64">
        <v>19002277</v>
      </c>
      <c r="BC2288" s="109"/>
      <c r="BD2288" s="213"/>
      <c r="BE2288" s="109"/>
      <c r="BF2288" s="109"/>
      <c r="BG2288" s="109"/>
      <c r="BH2288" s="109"/>
      <c r="BI2288" s="109"/>
      <c r="BJ2288" s="109"/>
      <c r="BK2288" s="109"/>
      <c r="BL2288" s="109"/>
      <c r="BM2288" s="109"/>
      <c r="BN2288" s="109"/>
    </row>
    <row r="2289" spans="1:66">
      <c r="A2289" s="420">
        <v>2278</v>
      </c>
      <c r="B2289" s="211"/>
      <c r="C2289" s="211"/>
      <c r="D2289" s="211"/>
      <c r="E2289" s="211"/>
      <c r="F2289" s="211"/>
      <c r="G2289" s="212"/>
      <c r="H2289" s="109"/>
      <c r="I2289" s="109"/>
      <c r="J2289" s="109"/>
      <c r="K2289" s="213"/>
      <c r="L2289" s="213"/>
      <c r="M2289" s="109"/>
      <c r="N2289" s="109"/>
      <c r="O2289" s="109"/>
      <c r="P2289" s="213"/>
      <c r="Q2289" s="109"/>
      <c r="R2289" s="109"/>
      <c r="S2289" s="109"/>
      <c r="T2289" s="109"/>
      <c r="U2289" s="109"/>
      <c r="V2289" s="109"/>
      <c r="W2289" s="109"/>
      <c r="X2289" s="109"/>
      <c r="Y2289" s="109"/>
      <c r="Z2289" s="109"/>
      <c r="AA2289" s="109"/>
      <c r="AB2289" s="109"/>
      <c r="AC2289" s="109"/>
      <c r="AD2289" s="109"/>
      <c r="AE2289" s="109"/>
      <c r="AF2289" s="109"/>
      <c r="AG2289" s="109"/>
      <c r="AH2289" s="109"/>
      <c r="AI2289" s="219"/>
      <c r="AJ2289" s="219"/>
      <c r="AK2289" s="109"/>
      <c r="AL2289" s="109"/>
      <c r="AM2289" s="109"/>
      <c r="AN2289" s="109"/>
      <c r="AO2289" s="109"/>
      <c r="AP2289" s="109"/>
      <c r="AQ2289" s="109"/>
      <c r="AR2289" s="109"/>
      <c r="AS2289" s="109"/>
      <c r="AT2289" s="109"/>
      <c r="AU2289" s="109"/>
      <c r="AV2289" s="109"/>
      <c r="AW2289" s="109"/>
      <c r="AX2289" s="109"/>
      <c r="AY2289" s="109"/>
      <c r="AZ2289" s="109"/>
      <c r="BA2289" s="109"/>
      <c r="BB2289" s="219">
        <v>19002278</v>
      </c>
      <c r="BC2289" s="109"/>
      <c r="BD2289" s="213"/>
      <c r="BE2289" s="109"/>
      <c r="BF2289" s="109"/>
      <c r="BG2289" s="109"/>
      <c r="BH2289" s="109"/>
      <c r="BI2289" s="109"/>
      <c r="BJ2289" s="109"/>
      <c r="BK2289" s="109"/>
      <c r="BL2289" s="109"/>
      <c r="BM2289" s="109"/>
      <c r="BN2289" s="109"/>
    </row>
    <row r="2290" spans="1:66">
      <c r="A2290" s="420">
        <v>2279</v>
      </c>
      <c r="B2290" s="211"/>
      <c r="C2290" s="211"/>
      <c r="D2290" s="211"/>
      <c r="E2290" s="211"/>
      <c r="F2290" s="211"/>
      <c r="G2290" s="212"/>
      <c r="H2290" s="109"/>
      <c r="I2290" s="109"/>
      <c r="J2290" s="109"/>
      <c r="K2290" s="213"/>
      <c r="L2290" s="213"/>
      <c r="M2290" s="109"/>
      <c r="N2290" s="109"/>
      <c r="O2290" s="109"/>
      <c r="P2290" s="213"/>
      <c r="Q2290" s="109"/>
      <c r="R2290" s="109"/>
      <c r="S2290" s="109"/>
      <c r="T2290" s="109"/>
      <c r="U2290" s="109"/>
      <c r="V2290" s="109"/>
      <c r="W2290" s="109"/>
      <c r="X2290" s="109"/>
      <c r="Y2290" s="109"/>
      <c r="Z2290" s="109"/>
      <c r="AA2290" s="109"/>
      <c r="AB2290" s="109"/>
      <c r="AC2290" s="109"/>
      <c r="AD2290" s="109"/>
      <c r="AE2290" s="109"/>
      <c r="AF2290" s="109"/>
      <c r="AG2290" s="109"/>
      <c r="AH2290" s="109"/>
      <c r="AI2290" s="219"/>
      <c r="AJ2290" s="219"/>
      <c r="AK2290" s="109"/>
      <c r="AL2290" s="109"/>
      <c r="AM2290" s="109"/>
      <c r="AN2290" s="109"/>
      <c r="AO2290" s="109"/>
      <c r="AP2290" s="109"/>
      <c r="AQ2290" s="109"/>
      <c r="AR2290" s="109"/>
      <c r="AS2290" s="109"/>
      <c r="AT2290" s="109"/>
      <c r="AU2290" s="109"/>
      <c r="AV2290" s="109"/>
      <c r="AW2290" s="109"/>
      <c r="AX2290" s="109"/>
      <c r="AY2290" s="109"/>
      <c r="AZ2290" s="109"/>
      <c r="BA2290" s="109"/>
      <c r="BB2290" s="64">
        <v>19002279</v>
      </c>
      <c r="BC2290" s="109"/>
      <c r="BD2290" s="213"/>
      <c r="BE2290" s="109"/>
      <c r="BF2290" s="109"/>
      <c r="BG2290" s="109"/>
      <c r="BH2290" s="109"/>
      <c r="BI2290" s="109"/>
      <c r="BJ2290" s="109"/>
      <c r="BK2290" s="109"/>
      <c r="BL2290" s="109"/>
      <c r="BM2290" s="109"/>
      <c r="BN2290" s="109"/>
    </row>
    <row r="2291" spans="1:66">
      <c r="A2291" s="420">
        <v>2280</v>
      </c>
      <c r="B2291" s="211"/>
      <c r="C2291" s="211"/>
      <c r="D2291" s="211"/>
      <c r="E2291" s="211"/>
      <c r="F2291" s="211"/>
      <c r="G2291" s="212"/>
      <c r="H2291" s="109"/>
      <c r="I2291" s="109"/>
      <c r="J2291" s="109"/>
      <c r="K2291" s="213"/>
      <c r="L2291" s="213"/>
      <c r="M2291" s="109"/>
      <c r="N2291" s="109"/>
      <c r="O2291" s="109"/>
      <c r="P2291" s="213"/>
      <c r="Q2291" s="109"/>
      <c r="R2291" s="109"/>
      <c r="S2291" s="109"/>
      <c r="T2291" s="109"/>
      <c r="U2291" s="109"/>
      <c r="V2291" s="109"/>
      <c r="W2291" s="109"/>
      <c r="X2291" s="109"/>
      <c r="Y2291" s="109"/>
      <c r="Z2291" s="109"/>
      <c r="AA2291" s="109"/>
      <c r="AB2291" s="109"/>
      <c r="AC2291" s="109"/>
      <c r="AD2291" s="109"/>
      <c r="AE2291" s="109"/>
      <c r="AF2291" s="109"/>
      <c r="AG2291" s="109"/>
      <c r="AH2291" s="109"/>
      <c r="AI2291" s="219"/>
      <c r="AJ2291" s="219"/>
      <c r="AK2291" s="109"/>
      <c r="AL2291" s="109"/>
      <c r="AM2291" s="109"/>
      <c r="AN2291" s="109"/>
      <c r="AO2291" s="109"/>
      <c r="AP2291" s="109"/>
      <c r="AQ2291" s="109"/>
      <c r="AR2291" s="109"/>
      <c r="AS2291" s="109"/>
      <c r="AT2291" s="109"/>
      <c r="AU2291" s="109"/>
      <c r="AV2291" s="109"/>
      <c r="AW2291" s="109"/>
      <c r="AX2291" s="109"/>
      <c r="AY2291" s="109"/>
      <c r="AZ2291" s="109"/>
      <c r="BA2291" s="109"/>
      <c r="BB2291" s="219">
        <v>19002280</v>
      </c>
      <c r="BC2291" s="109"/>
      <c r="BD2291" s="213"/>
      <c r="BE2291" s="109"/>
      <c r="BF2291" s="109"/>
      <c r="BG2291" s="109"/>
      <c r="BH2291" s="109"/>
      <c r="BI2291" s="109"/>
      <c r="BJ2291" s="109"/>
      <c r="BK2291" s="109"/>
      <c r="BL2291" s="109"/>
      <c r="BM2291" s="109"/>
      <c r="BN2291" s="109"/>
    </row>
    <row r="2292" spans="1:66">
      <c r="A2292" s="420">
        <v>2281</v>
      </c>
      <c r="B2292" s="211"/>
      <c r="C2292" s="211"/>
      <c r="D2292" s="211"/>
      <c r="E2292" s="211"/>
      <c r="F2292" s="211"/>
      <c r="G2292" s="212"/>
      <c r="H2292" s="109"/>
      <c r="I2292" s="109"/>
      <c r="J2292" s="109"/>
      <c r="K2292" s="213"/>
      <c r="L2292" s="213"/>
      <c r="M2292" s="109"/>
      <c r="N2292" s="109"/>
      <c r="O2292" s="109"/>
      <c r="P2292" s="213"/>
      <c r="Q2292" s="109"/>
      <c r="R2292" s="109"/>
      <c r="S2292" s="109"/>
      <c r="T2292" s="109"/>
      <c r="U2292" s="109"/>
      <c r="V2292" s="109"/>
      <c r="W2292" s="109"/>
      <c r="X2292" s="109"/>
      <c r="Y2292" s="109"/>
      <c r="Z2292" s="109"/>
      <c r="AA2292" s="109"/>
      <c r="AB2292" s="109"/>
      <c r="AC2292" s="109"/>
      <c r="AD2292" s="109"/>
      <c r="AE2292" s="109"/>
      <c r="AF2292" s="109"/>
      <c r="AG2292" s="109"/>
      <c r="AH2292" s="109"/>
      <c r="AI2292" s="219"/>
      <c r="AJ2292" s="219"/>
      <c r="AK2292" s="109"/>
      <c r="AL2292" s="109"/>
      <c r="AM2292" s="109"/>
      <c r="AN2292" s="109"/>
      <c r="AO2292" s="109"/>
      <c r="AP2292" s="109"/>
      <c r="AQ2292" s="109"/>
      <c r="AR2292" s="109"/>
      <c r="AS2292" s="109"/>
      <c r="AT2292" s="109"/>
      <c r="AU2292" s="109"/>
      <c r="AV2292" s="109"/>
      <c r="AW2292" s="109"/>
      <c r="AX2292" s="109"/>
      <c r="AY2292" s="109"/>
      <c r="AZ2292" s="109"/>
      <c r="BA2292" s="109"/>
      <c r="BB2292" s="64">
        <v>19002281</v>
      </c>
      <c r="BC2292" s="109"/>
      <c r="BD2292" s="213"/>
      <c r="BE2292" s="109"/>
      <c r="BF2292" s="109"/>
      <c r="BG2292" s="109"/>
      <c r="BH2292" s="109"/>
      <c r="BI2292" s="109"/>
      <c r="BJ2292" s="109"/>
      <c r="BK2292" s="109"/>
      <c r="BL2292" s="109"/>
      <c r="BM2292" s="109"/>
      <c r="BN2292" s="109"/>
    </row>
    <row r="2293" spans="1:66">
      <c r="A2293" s="420">
        <v>2282</v>
      </c>
      <c r="B2293" s="211"/>
      <c r="C2293" s="211"/>
      <c r="D2293" s="211"/>
      <c r="E2293" s="211"/>
      <c r="F2293" s="211"/>
      <c r="G2293" s="212"/>
      <c r="H2293" s="109"/>
      <c r="I2293" s="109"/>
      <c r="J2293" s="109"/>
      <c r="K2293" s="213"/>
      <c r="L2293" s="213"/>
      <c r="M2293" s="109"/>
      <c r="N2293" s="109"/>
      <c r="O2293" s="109"/>
      <c r="P2293" s="213"/>
      <c r="Q2293" s="109"/>
      <c r="R2293" s="109"/>
      <c r="S2293" s="109"/>
      <c r="T2293" s="109"/>
      <c r="U2293" s="109"/>
      <c r="V2293" s="109"/>
      <c r="W2293" s="109"/>
      <c r="X2293" s="109"/>
      <c r="Y2293" s="109"/>
      <c r="Z2293" s="109"/>
      <c r="AA2293" s="109"/>
      <c r="AB2293" s="109"/>
      <c r="AC2293" s="109"/>
      <c r="AD2293" s="109"/>
      <c r="AE2293" s="109"/>
      <c r="AF2293" s="109"/>
      <c r="AG2293" s="109"/>
      <c r="AH2293" s="109"/>
      <c r="AI2293" s="219"/>
      <c r="AJ2293" s="219"/>
      <c r="AK2293" s="109"/>
      <c r="AL2293" s="109"/>
      <c r="AM2293" s="109"/>
      <c r="AN2293" s="109"/>
      <c r="AO2293" s="109"/>
      <c r="AP2293" s="109"/>
      <c r="AQ2293" s="109"/>
      <c r="AR2293" s="109"/>
      <c r="AS2293" s="109"/>
      <c r="AT2293" s="109"/>
      <c r="AU2293" s="109"/>
      <c r="AV2293" s="109"/>
      <c r="AW2293" s="109"/>
      <c r="AX2293" s="109"/>
      <c r="AY2293" s="109"/>
      <c r="AZ2293" s="109"/>
      <c r="BA2293" s="109"/>
      <c r="BB2293" s="219">
        <v>19002282</v>
      </c>
      <c r="BC2293" s="109"/>
      <c r="BD2293" s="213"/>
      <c r="BE2293" s="109"/>
      <c r="BF2293" s="109"/>
      <c r="BG2293" s="109"/>
      <c r="BH2293" s="109"/>
      <c r="BI2293" s="109"/>
      <c r="BJ2293" s="109"/>
      <c r="BK2293" s="109"/>
      <c r="BL2293" s="109"/>
      <c r="BM2293" s="109"/>
      <c r="BN2293" s="109"/>
    </row>
    <row r="2294" spans="1:66">
      <c r="A2294" s="420">
        <v>2283</v>
      </c>
      <c r="B2294" s="211"/>
      <c r="C2294" s="211"/>
      <c r="D2294" s="211"/>
      <c r="E2294" s="211"/>
      <c r="F2294" s="211"/>
      <c r="G2294" s="212"/>
      <c r="H2294" s="109"/>
      <c r="I2294" s="109"/>
      <c r="J2294" s="109"/>
      <c r="K2294" s="213"/>
      <c r="L2294" s="213"/>
      <c r="M2294" s="109"/>
      <c r="N2294" s="109"/>
      <c r="O2294" s="109"/>
      <c r="P2294" s="213"/>
      <c r="Q2294" s="109"/>
      <c r="R2294" s="109"/>
      <c r="S2294" s="109"/>
      <c r="T2294" s="109"/>
      <c r="U2294" s="109"/>
      <c r="V2294" s="109"/>
      <c r="W2294" s="109"/>
      <c r="X2294" s="109"/>
      <c r="Y2294" s="109"/>
      <c r="Z2294" s="109"/>
      <c r="AA2294" s="109"/>
      <c r="AB2294" s="109"/>
      <c r="AC2294" s="109"/>
      <c r="AD2294" s="109"/>
      <c r="AE2294" s="109"/>
      <c r="AF2294" s="109"/>
      <c r="AG2294" s="109"/>
      <c r="AH2294" s="109"/>
      <c r="AI2294" s="219"/>
      <c r="AJ2294" s="219"/>
      <c r="AK2294" s="109"/>
      <c r="AL2294" s="109"/>
      <c r="AM2294" s="109"/>
      <c r="AN2294" s="109"/>
      <c r="AO2294" s="109"/>
      <c r="AP2294" s="109"/>
      <c r="AQ2294" s="109"/>
      <c r="AR2294" s="109"/>
      <c r="AS2294" s="109"/>
      <c r="AT2294" s="109"/>
      <c r="AU2294" s="109"/>
      <c r="AV2294" s="109"/>
      <c r="AW2294" s="109"/>
      <c r="AX2294" s="109"/>
      <c r="AY2294" s="109"/>
      <c r="AZ2294" s="109"/>
      <c r="BA2294" s="109"/>
      <c r="BB2294" s="64">
        <v>19002283</v>
      </c>
      <c r="BC2294" s="109"/>
      <c r="BD2294" s="213"/>
      <c r="BE2294" s="109"/>
      <c r="BF2294" s="109"/>
      <c r="BG2294" s="109"/>
      <c r="BH2294" s="109"/>
      <c r="BI2294" s="109"/>
      <c r="BJ2294" s="109"/>
      <c r="BK2294" s="109"/>
      <c r="BL2294" s="109"/>
      <c r="BM2294" s="109"/>
      <c r="BN2294" s="109"/>
    </row>
    <row r="2295" spans="1:66">
      <c r="A2295" s="420">
        <v>2284</v>
      </c>
      <c r="B2295" s="211"/>
      <c r="C2295" s="211"/>
      <c r="D2295" s="211"/>
      <c r="E2295" s="211"/>
      <c r="F2295" s="211"/>
      <c r="G2295" s="212"/>
      <c r="H2295" s="109"/>
      <c r="I2295" s="109"/>
      <c r="J2295" s="109"/>
      <c r="K2295" s="213"/>
      <c r="L2295" s="213"/>
      <c r="M2295" s="109"/>
      <c r="N2295" s="109"/>
      <c r="O2295" s="109"/>
      <c r="P2295" s="213"/>
      <c r="Q2295" s="109"/>
      <c r="R2295" s="109"/>
      <c r="S2295" s="109"/>
      <c r="T2295" s="109"/>
      <c r="U2295" s="109"/>
      <c r="V2295" s="109"/>
      <c r="W2295" s="109"/>
      <c r="X2295" s="109"/>
      <c r="Y2295" s="109"/>
      <c r="Z2295" s="109"/>
      <c r="AA2295" s="109"/>
      <c r="AB2295" s="109"/>
      <c r="AC2295" s="109"/>
      <c r="AD2295" s="109"/>
      <c r="AE2295" s="109"/>
      <c r="AF2295" s="109"/>
      <c r="AG2295" s="109"/>
      <c r="AH2295" s="109"/>
      <c r="AI2295" s="219"/>
      <c r="AJ2295" s="219"/>
      <c r="AK2295" s="109"/>
      <c r="AL2295" s="109"/>
      <c r="AM2295" s="109"/>
      <c r="AN2295" s="109"/>
      <c r="AO2295" s="109"/>
      <c r="AP2295" s="109"/>
      <c r="AQ2295" s="109"/>
      <c r="AR2295" s="109"/>
      <c r="AS2295" s="109"/>
      <c r="AT2295" s="109"/>
      <c r="AU2295" s="109"/>
      <c r="AV2295" s="109"/>
      <c r="AW2295" s="109"/>
      <c r="AX2295" s="109"/>
      <c r="AY2295" s="109"/>
      <c r="AZ2295" s="109"/>
      <c r="BA2295" s="109"/>
      <c r="BB2295" s="219">
        <v>19002284</v>
      </c>
      <c r="BC2295" s="109"/>
      <c r="BD2295" s="213"/>
      <c r="BE2295" s="109"/>
      <c r="BF2295" s="109"/>
      <c r="BG2295" s="109"/>
      <c r="BH2295" s="109"/>
      <c r="BI2295" s="109"/>
      <c r="BJ2295" s="109"/>
      <c r="BK2295" s="109"/>
      <c r="BL2295" s="109"/>
      <c r="BM2295" s="109"/>
      <c r="BN2295" s="109"/>
    </row>
    <row r="2296" spans="1:66">
      <c r="A2296" s="420">
        <v>2285</v>
      </c>
      <c r="B2296" s="211"/>
      <c r="C2296" s="211"/>
      <c r="D2296" s="211"/>
      <c r="E2296" s="211"/>
      <c r="F2296" s="211"/>
      <c r="G2296" s="212"/>
      <c r="H2296" s="109"/>
      <c r="I2296" s="109"/>
      <c r="J2296" s="109"/>
      <c r="K2296" s="213"/>
      <c r="L2296" s="213"/>
      <c r="M2296" s="109"/>
      <c r="N2296" s="109"/>
      <c r="O2296" s="109"/>
      <c r="P2296" s="213"/>
      <c r="Q2296" s="109"/>
      <c r="R2296" s="109"/>
      <c r="S2296" s="109"/>
      <c r="T2296" s="109"/>
      <c r="U2296" s="109"/>
      <c r="V2296" s="109"/>
      <c r="W2296" s="109"/>
      <c r="X2296" s="109"/>
      <c r="Y2296" s="109"/>
      <c r="Z2296" s="109"/>
      <c r="AA2296" s="109"/>
      <c r="AB2296" s="109"/>
      <c r="AC2296" s="109"/>
      <c r="AD2296" s="109"/>
      <c r="AE2296" s="109"/>
      <c r="AF2296" s="109"/>
      <c r="AG2296" s="109"/>
      <c r="AH2296" s="109"/>
      <c r="AI2296" s="219"/>
      <c r="AJ2296" s="219"/>
      <c r="AK2296" s="109"/>
      <c r="AL2296" s="109"/>
      <c r="AM2296" s="109"/>
      <c r="AN2296" s="109"/>
      <c r="AO2296" s="109"/>
      <c r="AP2296" s="109"/>
      <c r="AQ2296" s="109"/>
      <c r="AR2296" s="109"/>
      <c r="AS2296" s="109"/>
      <c r="AT2296" s="109"/>
      <c r="AU2296" s="109"/>
      <c r="AV2296" s="109"/>
      <c r="AW2296" s="109"/>
      <c r="AX2296" s="109"/>
      <c r="AY2296" s="109"/>
      <c r="AZ2296" s="109"/>
      <c r="BA2296" s="109"/>
      <c r="BB2296" s="64">
        <v>19002285</v>
      </c>
      <c r="BC2296" s="109"/>
      <c r="BD2296" s="213"/>
      <c r="BE2296" s="109"/>
      <c r="BF2296" s="109"/>
      <c r="BG2296" s="109"/>
      <c r="BH2296" s="109"/>
      <c r="BI2296" s="109"/>
      <c r="BJ2296" s="109"/>
      <c r="BK2296" s="109"/>
      <c r="BL2296" s="109"/>
      <c r="BM2296" s="109"/>
      <c r="BN2296" s="109"/>
    </row>
    <row r="2297" spans="1:66">
      <c r="A2297" s="420">
        <v>2286</v>
      </c>
      <c r="B2297" s="211"/>
      <c r="C2297" s="211"/>
      <c r="D2297" s="211"/>
      <c r="E2297" s="211"/>
      <c r="F2297" s="211"/>
      <c r="G2297" s="212"/>
      <c r="H2297" s="109"/>
      <c r="I2297" s="109"/>
      <c r="J2297" s="109"/>
      <c r="K2297" s="213"/>
      <c r="L2297" s="213"/>
      <c r="M2297" s="109"/>
      <c r="N2297" s="109"/>
      <c r="O2297" s="109"/>
      <c r="P2297" s="213"/>
      <c r="Q2297" s="109"/>
      <c r="R2297" s="109"/>
      <c r="S2297" s="109"/>
      <c r="T2297" s="109"/>
      <c r="U2297" s="109"/>
      <c r="V2297" s="109"/>
      <c r="W2297" s="109"/>
      <c r="X2297" s="109"/>
      <c r="Y2297" s="109"/>
      <c r="Z2297" s="109"/>
      <c r="AA2297" s="109"/>
      <c r="AB2297" s="109"/>
      <c r="AC2297" s="109"/>
      <c r="AD2297" s="109"/>
      <c r="AE2297" s="109"/>
      <c r="AF2297" s="109"/>
      <c r="AG2297" s="109"/>
      <c r="AH2297" s="109"/>
      <c r="AI2297" s="219"/>
      <c r="AJ2297" s="219"/>
      <c r="AK2297" s="109"/>
      <c r="AL2297" s="109"/>
      <c r="AM2297" s="109"/>
      <c r="AN2297" s="109"/>
      <c r="AO2297" s="109"/>
      <c r="AP2297" s="109"/>
      <c r="AQ2297" s="109"/>
      <c r="AR2297" s="109"/>
      <c r="AS2297" s="109"/>
      <c r="AT2297" s="109"/>
      <c r="AU2297" s="109"/>
      <c r="AV2297" s="109"/>
      <c r="AW2297" s="109"/>
      <c r="AX2297" s="109"/>
      <c r="AY2297" s="109"/>
      <c r="AZ2297" s="109"/>
      <c r="BA2297" s="109"/>
      <c r="BB2297" s="219">
        <v>19002286</v>
      </c>
      <c r="BC2297" s="109"/>
      <c r="BD2297" s="213"/>
      <c r="BE2297" s="109"/>
      <c r="BF2297" s="109"/>
      <c r="BG2297" s="109"/>
      <c r="BH2297" s="109"/>
      <c r="BI2297" s="109"/>
      <c r="BJ2297" s="109"/>
      <c r="BK2297" s="109"/>
      <c r="BL2297" s="109"/>
      <c r="BM2297" s="109"/>
      <c r="BN2297" s="109"/>
    </row>
    <row r="2298" spans="1:66">
      <c r="A2298" s="420">
        <v>2287</v>
      </c>
      <c r="B2298" s="211"/>
      <c r="C2298" s="211"/>
      <c r="D2298" s="211"/>
      <c r="E2298" s="211"/>
      <c r="F2298" s="211"/>
      <c r="G2298" s="212"/>
      <c r="H2298" s="109"/>
      <c r="I2298" s="109"/>
      <c r="J2298" s="109"/>
      <c r="K2298" s="213"/>
      <c r="L2298" s="213"/>
      <c r="M2298" s="109"/>
      <c r="N2298" s="109"/>
      <c r="O2298" s="109"/>
      <c r="P2298" s="213"/>
      <c r="Q2298" s="109"/>
      <c r="R2298" s="109"/>
      <c r="S2298" s="109"/>
      <c r="T2298" s="109"/>
      <c r="U2298" s="109"/>
      <c r="V2298" s="109"/>
      <c r="W2298" s="109"/>
      <c r="X2298" s="109"/>
      <c r="Y2298" s="109"/>
      <c r="Z2298" s="109"/>
      <c r="AA2298" s="109"/>
      <c r="AB2298" s="109"/>
      <c r="AC2298" s="109"/>
      <c r="AD2298" s="109"/>
      <c r="AE2298" s="109"/>
      <c r="AF2298" s="109"/>
      <c r="AG2298" s="109"/>
      <c r="AH2298" s="109"/>
      <c r="AI2298" s="219"/>
      <c r="AJ2298" s="219"/>
      <c r="AK2298" s="109"/>
      <c r="AL2298" s="109"/>
      <c r="AM2298" s="109"/>
      <c r="AN2298" s="109"/>
      <c r="AO2298" s="109"/>
      <c r="AP2298" s="109"/>
      <c r="AQ2298" s="109"/>
      <c r="AR2298" s="109"/>
      <c r="AS2298" s="109"/>
      <c r="AT2298" s="109"/>
      <c r="AU2298" s="109"/>
      <c r="AV2298" s="109"/>
      <c r="AW2298" s="109"/>
      <c r="AX2298" s="109"/>
      <c r="AY2298" s="109"/>
      <c r="AZ2298" s="109"/>
      <c r="BA2298" s="109"/>
      <c r="BB2298" s="64">
        <v>19002287</v>
      </c>
      <c r="BC2298" s="109"/>
      <c r="BD2298" s="213"/>
      <c r="BE2298" s="109"/>
      <c r="BF2298" s="109"/>
      <c r="BG2298" s="109"/>
      <c r="BH2298" s="109"/>
      <c r="BI2298" s="109"/>
      <c r="BJ2298" s="109"/>
      <c r="BK2298" s="109"/>
      <c r="BL2298" s="109"/>
      <c r="BM2298" s="109"/>
      <c r="BN2298" s="109"/>
    </row>
    <row r="2299" spans="1:66">
      <c r="A2299" s="420">
        <v>2288</v>
      </c>
      <c r="B2299" s="211"/>
      <c r="C2299" s="211"/>
      <c r="D2299" s="211"/>
      <c r="E2299" s="211"/>
      <c r="F2299" s="211"/>
      <c r="G2299" s="212"/>
      <c r="H2299" s="109"/>
      <c r="I2299" s="109"/>
      <c r="J2299" s="109"/>
      <c r="K2299" s="213"/>
      <c r="L2299" s="213"/>
      <c r="M2299" s="109"/>
      <c r="N2299" s="109"/>
      <c r="O2299" s="109"/>
      <c r="P2299" s="213"/>
      <c r="Q2299" s="109"/>
      <c r="R2299" s="109"/>
      <c r="S2299" s="109"/>
      <c r="T2299" s="109"/>
      <c r="U2299" s="109"/>
      <c r="V2299" s="109"/>
      <c r="W2299" s="109"/>
      <c r="X2299" s="109"/>
      <c r="Y2299" s="109"/>
      <c r="Z2299" s="109"/>
      <c r="AA2299" s="109"/>
      <c r="AB2299" s="109"/>
      <c r="AC2299" s="109"/>
      <c r="AD2299" s="109"/>
      <c r="AE2299" s="109"/>
      <c r="AF2299" s="109"/>
      <c r="AG2299" s="109"/>
      <c r="AH2299" s="109"/>
      <c r="AI2299" s="219"/>
      <c r="AJ2299" s="219"/>
      <c r="AK2299" s="109"/>
      <c r="AL2299" s="109"/>
      <c r="AM2299" s="109"/>
      <c r="AN2299" s="109"/>
      <c r="AO2299" s="109"/>
      <c r="AP2299" s="109"/>
      <c r="AQ2299" s="109"/>
      <c r="AR2299" s="109"/>
      <c r="AS2299" s="109"/>
      <c r="AT2299" s="109"/>
      <c r="AU2299" s="109"/>
      <c r="AV2299" s="109"/>
      <c r="AW2299" s="109"/>
      <c r="AX2299" s="109"/>
      <c r="AY2299" s="109"/>
      <c r="AZ2299" s="109"/>
      <c r="BA2299" s="109"/>
      <c r="BB2299" s="219">
        <v>19002288</v>
      </c>
      <c r="BC2299" s="109"/>
      <c r="BD2299" s="213"/>
      <c r="BE2299" s="109"/>
      <c r="BF2299" s="109"/>
      <c r="BG2299" s="109"/>
      <c r="BH2299" s="109"/>
      <c r="BI2299" s="109"/>
      <c r="BJ2299" s="109"/>
      <c r="BK2299" s="109"/>
      <c r="BL2299" s="109"/>
      <c r="BM2299" s="109"/>
      <c r="BN2299" s="109"/>
    </row>
    <row r="2300" spans="1:66">
      <c r="A2300" s="420">
        <v>2289</v>
      </c>
      <c r="B2300" s="211"/>
      <c r="C2300" s="211"/>
      <c r="D2300" s="211"/>
      <c r="E2300" s="211"/>
      <c r="F2300" s="211"/>
      <c r="G2300" s="212"/>
      <c r="H2300" s="109"/>
      <c r="I2300" s="109"/>
      <c r="J2300" s="109"/>
      <c r="K2300" s="213"/>
      <c r="L2300" s="213"/>
      <c r="M2300" s="109"/>
      <c r="N2300" s="109"/>
      <c r="O2300" s="109"/>
      <c r="P2300" s="213"/>
      <c r="Q2300" s="109"/>
      <c r="R2300" s="109"/>
      <c r="S2300" s="109"/>
      <c r="T2300" s="109"/>
      <c r="U2300" s="109"/>
      <c r="V2300" s="109"/>
      <c r="W2300" s="109"/>
      <c r="X2300" s="109"/>
      <c r="Y2300" s="109"/>
      <c r="Z2300" s="109"/>
      <c r="AA2300" s="109"/>
      <c r="AB2300" s="109"/>
      <c r="AC2300" s="109"/>
      <c r="AD2300" s="109"/>
      <c r="AE2300" s="109"/>
      <c r="AF2300" s="109"/>
      <c r="AG2300" s="109"/>
      <c r="AH2300" s="109"/>
      <c r="AI2300" s="219"/>
      <c r="AJ2300" s="219"/>
      <c r="AK2300" s="109"/>
      <c r="AL2300" s="109"/>
      <c r="AM2300" s="109"/>
      <c r="AN2300" s="109"/>
      <c r="AO2300" s="109"/>
      <c r="AP2300" s="109"/>
      <c r="AQ2300" s="109"/>
      <c r="AR2300" s="109"/>
      <c r="AS2300" s="109"/>
      <c r="AT2300" s="109"/>
      <c r="AU2300" s="109"/>
      <c r="AV2300" s="109"/>
      <c r="AW2300" s="109"/>
      <c r="AX2300" s="109"/>
      <c r="AY2300" s="109"/>
      <c r="AZ2300" s="109"/>
      <c r="BA2300" s="109"/>
      <c r="BB2300" s="64">
        <v>19002289</v>
      </c>
      <c r="BC2300" s="109"/>
      <c r="BD2300" s="213"/>
      <c r="BE2300" s="109"/>
      <c r="BF2300" s="109"/>
      <c r="BG2300" s="109"/>
      <c r="BH2300" s="109"/>
      <c r="BI2300" s="109"/>
      <c r="BJ2300" s="109"/>
      <c r="BK2300" s="109"/>
      <c r="BL2300" s="109"/>
      <c r="BM2300" s="109"/>
      <c r="BN2300" s="109"/>
    </row>
    <row r="2301" spans="1:66">
      <c r="A2301" s="420">
        <v>2290</v>
      </c>
      <c r="B2301" s="211"/>
      <c r="C2301" s="211"/>
      <c r="D2301" s="211"/>
      <c r="E2301" s="211"/>
      <c r="F2301" s="211"/>
      <c r="G2301" s="212"/>
      <c r="H2301" s="109"/>
      <c r="I2301" s="109"/>
      <c r="J2301" s="109"/>
      <c r="K2301" s="213"/>
      <c r="L2301" s="213"/>
      <c r="M2301" s="109"/>
      <c r="N2301" s="109"/>
      <c r="O2301" s="109"/>
      <c r="P2301" s="213"/>
      <c r="Q2301" s="109"/>
      <c r="R2301" s="109"/>
      <c r="S2301" s="109"/>
      <c r="T2301" s="109"/>
      <c r="U2301" s="109"/>
      <c r="V2301" s="109"/>
      <c r="W2301" s="109"/>
      <c r="X2301" s="109"/>
      <c r="Y2301" s="109"/>
      <c r="Z2301" s="109"/>
      <c r="AA2301" s="109"/>
      <c r="AB2301" s="109"/>
      <c r="AC2301" s="109"/>
      <c r="AD2301" s="109"/>
      <c r="AE2301" s="109"/>
      <c r="AF2301" s="109"/>
      <c r="AG2301" s="109"/>
      <c r="AH2301" s="109"/>
      <c r="AI2301" s="219"/>
      <c r="AJ2301" s="219"/>
      <c r="AK2301" s="109"/>
      <c r="AL2301" s="109"/>
      <c r="AM2301" s="109"/>
      <c r="AN2301" s="109"/>
      <c r="AO2301" s="109"/>
      <c r="AP2301" s="109"/>
      <c r="AQ2301" s="109"/>
      <c r="AR2301" s="109"/>
      <c r="AS2301" s="109"/>
      <c r="AT2301" s="109"/>
      <c r="AU2301" s="109"/>
      <c r="AV2301" s="109"/>
      <c r="AW2301" s="109"/>
      <c r="AX2301" s="109"/>
      <c r="AY2301" s="109"/>
      <c r="AZ2301" s="109"/>
      <c r="BA2301" s="109"/>
      <c r="BB2301" s="219">
        <v>19002290</v>
      </c>
      <c r="BC2301" s="109"/>
      <c r="BD2301" s="213"/>
      <c r="BE2301" s="109"/>
      <c r="BF2301" s="109"/>
      <c r="BG2301" s="109"/>
      <c r="BH2301" s="109"/>
      <c r="BI2301" s="109"/>
      <c r="BJ2301" s="109"/>
      <c r="BK2301" s="109"/>
      <c r="BL2301" s="109"/>
      <c r="BM2301" s="109"/>
      <c r="BN2301" s="109"/>
    </row>
    <row r="2302" spans="1:66">
      <c r="A2302" s="420">
        <v>2291</v>
      </c>
      <c r="B2302" s="211"/>
      <c r="C2302" s="211"/>
      <c r="D2302" s="211"/>
      <c r="E2302" s="211"/>
      <c r="F2302" s="211"/>
      <c r="G2302" s="212"/>
      <c r="H2302" s="109"/>
      <c r="I2302" s="109"/>
      <c r="J2302" s="109"/>
      <c r="K2302" s="213"/>
      <c r="L2302" s="213"/>
      <c r="M2302" s="109"/>
      <c r="N2302" s="109"/>
      <c r="O2302" s="109"/>
      <c r="P2302" s="213"/>
      <c r="Q2302" s="109"/>
      <c r="R2302" s="109"/>
      <c r="S2302" s="109"/>
      <c r="T2302" s="109"/>
      <c r="U2302" s="109"/>
      <c r="V2302" s="109"/>
      <c r="W2302" s="109"/>
      <c r="X2302" s="109"/>
      <c r="Y2302" s="109"/>
      <c r="Z2302" s="109"/>
      <c r="AA2302" s="109"/>
      <c r="AB2302" s="109"/>
      <c r="AC2302" s="109"/>
      <c r="AD2302" s="109"/>
      <c r="AE2302" s="109"/>
      <c r="AF2302" s="109"/>
      <c r="AG2302" s="109"/>
      <c r="AH2302" s="109"/>
      <c r="AI2302" s="219"/>
      <c r="AJ2302" s="219"/>
      <c r="AK2302" s="109"/>
      <c r="AL2302" s="109"/>
      <c r="AM2302" s="109"/>
      <c r="AN2302" s="109"/>
      <c r="AO2302" s="109"/>
      <c r="AP2302" s="109"/>
      <c r="AQ2302" s="109"/>
      <c r="AR2302" s="109"/>
      <c r="AS2302" s="109"/>
      <c r="AT2302" s="109"/>
      <c r="AU2302" s="109"/>
      <c r="AV2302" s="109"/>
      <c r="AW2302" s="109"/>
      <c r="AX2302" s="109"/>
      <c r="AY2302" s="109"/>
      <c r="AZ2302" s="109"/>
      <c r="BA2302" s="109"/>
      <c r="BB2302" s="64">
        <v>19002291</v>
      </c>
      <c r="BC2302" s="109"/>
      <c r="BD2302" s="213"/>
      <c r="BE2302" s="109"/>
      <c r="BF2302" s="109"/>
      <c r="BG2302" s="109"/>
      <c r="BH2302" s="109"/>
      <c r="BI2302" s="109"/>
      <c r="BJ2302" s="109"/>
      <c r="BK2302" s="109"/>
      <c r="BL2302" s="109"/>
      <c r="BM2302" s="109"/>
      <c r="BN2302" s="109"/>
    </row>
    <row r="2303" spans="1:66">
      <c r="A2303" s="420">
        <v>2292</v>
      </c>
      <c r="B2303" s="211"/>
      <c r="C2303" s="211"/>
      <c r="D2303" s="211"/>
      <c r="E2303" s="211"/>
      <c r="F2303" s="211"/>
      <c r="G2303" s="212"/>
      <c r="H2303" s="109"/>
      <c r="I2303" s="109"/>
      <c r="J2303" s="109"/>
      <c r="K2303" s="213"/>
      <c r="L2303" s="213"/>
      <c r="M2303" s="109"/>
      <c r="N2303" s="109"/>
      <c r="O2303" s="109"/>
      <c r="P2303" s="213"/>
      <c r="Q2303" s="109"/>
      <c r="R2303" s="109"/>
      <c r="S2303" s="109"/>
      <c r="T2303" s="109"/>
      <c r="U2303" s="109"/>
      <c r="V2303" s="109"/>
      <c r="W2303" s="109"/>
      <c r="X2303" s="109"/>
      <c r="Y2303" s="109"/>
      <c r="Z2303" s="109"/>
      <c r="AA2303" s="109"/>
      <c r="AB2303" s="109"/>
      <c r="AC2303" s="109"/>
      <c r="AD2303" s="109"/>
      <c r="AE2303" s="109"/>
      <c r="AF2303" s="109"/>
      <c r="AG2303" s="109"/>
      <c r="AH2303" s="109"/>
      <c r="AI2303" s="219"/>
      <c r="AJ2303" s="219"/>
      <c r="AK2303" s="109"/>
      <c r="AL2303" s="109"/>
      <c r="AM2303" s="109"/>
      <c r="AN2303" s="109"/>
      <c r="AO2303" s="109"/>
      <c r="AP2303" s="109"/>
      <c r="AQ2303" s="109"/>
      <c r="AR2303" s="109"/>
      <c r="AS2303" s="109"/>
      <c r="AT2303" s="109"/>
      <c r="AU2303" s="109"/>
      <c r="AV2303" s="109"/>
      <c r="AW2303" s="109"/>
      <c r="AX2303" s="109"/>
      <c r="AY2303" s="109"/>
      <c r="AZ2303" s="109"/>
      <c r="BA2303" s="109"/>
      <c r="BB2303" s="219">
        <v>19002292</v>
      </c>
      <c r="BC2303" s="109"/>
      <c r="BD2303" s="213"/>
      <c r="BE2303" s="109"/>
      <c r="BF2303" s="109"/>
      <c r="BG2303" s="109"/>
      <c r="BH2303" s="109"/>
      <c r="BI2303" s="109"/>
      <c r="BJ2303" s="109"/>
      <c r="BK2303" s="109"/>
      <c r="BL2303" s="109"/>
      <c r="BM2303" s="109"/>
      <c r="BN2303" s="109"/>
    </row>
    <row r="2304" spans="1:66">
      <c r="A2304" s="420">
        <v>2293</v>
      </c>
      <c r="B2304" s="211"/>
      <c r="C2304" s="211"/>
      <c r="D2304" s="211"/>
      <c r="E2304" s="211"/>
      <c r="F2304" s="211"/>
      <c r="G2304" s="212"/>
      <c r="H2304" s="109"/>
      <c r="I2304" s="109"/>
      <c r="J2304" s="109"/>
      <c r="K2304" s="213"/>
      <c r="L2304" s="213"/>
      <c r="M2304" s="109"/>
      <c r="N2304" s="109"/>
      <c r="O2304" s="109"/>
      <c r="P2304" s="213"/>
      <c r="Q2304" s="109"/>
      <c r="R2304" s="109"/>
      <c r="S2304" s="109"/>
      <c r="T2304" s="109"/>
      <c r="U2304" s="109"/>
      <c r="V2304" s="109"/>
      <c r="W2304" s="109"/>
      <c r="X2304" s="109"/>
      <c r="Y2304" s="109"/>
      <c r="Z2304" s="109"/>
      <c r="AA2304" s="109"/>
      <c r="AB2304" s="109"/>
      <c r="AC2304" s="109"/>
      <c r="AD2304" s="109"/>
      <c r="AE2304" s="109"/>
      <c r="AF2304" s="109"/>
      <c r="AG2304" s="109"/>
      <c r="AH2304" s="109"/>
      <c r="AI2304" s="219"/>
      <c r="AJ2304" s="219"/>
      <c r="AK2304" s="109"/>
      <c r="AL2304" s="109"/>
      <c r="AM2304" s="109"/>
      <c r="AN2304" s="109"/>
      <c r="AO2304" s="109"/>
      <c r="AP2304" s="109"/>
      <c r="AQ2304" s="109"/>
      <c r="AR2304" s="109"/>
      <c r="AS2304" s="109"/>
      <c r="AT2304" s="109"/>
      <c r="AU2304" s="109"/>
      <c r="AV2304" s="109"/>
      <c r="AW2304" s="109"/>
      <c r="AX2304" s="109"/>
      <c r="AY2304" s="109"/>
      <c r="AZ2304" s="109"/>
      <c r="BA2304" s="109"/>
      <c r="BB2304" s="64">
        <v>19002293</v>
      </c>
      <c r="BC2304" s="109"/>
      <c r="BD2304" s="213"/>
      <c r="BE2304" s="109"/>
      <c r="BF2304" s="109"/>
      <c r="BG2304" s="109"/>
      <c r="BH2304" s="109"/>
      <c r="BI2304" s="109"/>
      <c r="BJ2304" s="109"/>
      <c r="BK2304" s="109"/>
      <c r="BL2304" s="109"/>
      <c r="BM2304" s="109"/>
      <c r="BN2304" s="109"/>
    </row>
    <row r="2305" spans="1:66">
      <c r="A2305" s="420">
        <v>2294</v>
      </c>
      <c r="B2305" s="211"/>
      <c r="C2305" s="211"/>
      <c r="D2305" s="211"/>
      <c r="E2305" s="211"/>
      <c r="F2305" s="211"/>
      <c r="G2305" s="212"/>
      <c r="H2305" s="109"/>
      <c r="I2305" s="109"/>
      <c r="J2305" s="109"/>
      <c r="K2305" s="213"/>
      <c r="L2305" s="213"/>
      <c r="M2305" s="109"/>
      <c r="N2305" s="109"/>
      <c r="O2305" s="109"/>
      <c r="P2305" s="213"/>
      <c r="Q2305" s="109"/>
      <c r="R2305" s="109"/>
      <c r="S2305" s="109"/>
      <c r="T2305" s="109"/>
      <c r="U2305" s="109"/>
      <c r="V2305" s="109"/>
      <c r="W2305" s="109"/>
      <c r="X2305" s="109"/>
      <c r="Y2305" s="109"/>
      <c r="Z2305" s="109"/>
      <c r="AA2305" s="109"/>
      <c r="AB2305" s="109"/>
      <c r="AC2305" s="109"/>
      <c r="AD2305" s="109"/>
      <c r="AE2305" s="109"/>
      <c r="AF2305" s="109"/>
      <c r="AG2305" s="109"/>
      <c r="AH2305" s="109"/>
      <c r="AI2305" s="219"/>
      <c r="AJ2305" s="219"/>
      <c r="AK2305" s="109"/>
      <c r="AL2305" s="109"/>
      <c r="AM2305" s="109"/>
      <c r="AN2305" s="109"/>
      <c r="AO2305" s="109"/>
      <c r="AP2305" s="109"/>
      <c r="AQ2305" s="109"/>
      <c r="AR2305" s="109"/>
      <c r="AS2305" s="109"/>
      <c r="AT2305" s="109"/>
      <c r="AU2305" s="109"/>
      <c r="AV2305" s="109"/>
      <c r="AW2305" s="109"/>
      <c r="AX2305" s="109"/>
      <c r="AY2305" s="109"/>
      <c r="AZ2305" s="109"/>
      <c r="BA2305" s="109"/>
      <c r="BB2305" s="219">
        <v>19002294</v>
      </c>
      <c r="BC2305" s="109"/>
      <c r="BD2305" s="213"/>
      <c r="BE2305" s="109"/>
      <c r="BF2305" s="109"/>
      <c r="BG2305" s="109"/>
      <c r="BH2305" s="109"/>
      <c r="BI2305" s="109"/>
      <c r="BJ2305" s="109"/>
      <c r="BK2305" s="109"/>
      <c r="BL2305" s="109"/>
      <c r="BM2305" s="109"/>
      <c r="BN2305" s="109"/>
    </row>
    <row r="2306" spans="1:66">
      <c r="A2306" s="420">
        <v>2295</v>
      </c>
      <c r="B2306" s="211"/>
      <c r="C2306" s="211"/>
      <c r="D2306" s="211"/>
      <c r="E2306" s="211"/>
      <c r="F2306" s="211"/>
      <c r="G2306" s="212"/>
      <c r="H2306" s="109"/>
      <c r="I2306" s="109"/>
      <c r="J2306" s="109"/>
      <c r="K2306" s="213"/>
      <c r="L2306" s="213"/>
      <c r="M2306" s="109"/>
      <c r="N2306" s="109"/>
      <c r="O2306" s="109"/>
      <c r="P2306" s="213"/>
      <c r="Q2306" s="109"/>
      <c r="R2306" s="109"/>
      <c r="S2306" s="109"/>
      <c r="T2306" s="109"/>
      <c r="U2306" s="109"/>
      <c r="V2306" s="109"/>
      <c r="W2306" s="109"/>
      <c r="X2306" s="109"/>
      <c r="Y2306" s="109"/>
      <c r="Z2306" s="109"/>
      <c r="AA2306" s="109"/>
      <c r="AB2306" s="109"/>
      <c r="AC2306" s="109"/>
      <c r="AD2306" s="109"/>
      <c r="AE2306" s="109"/>
      <c r="AF2306" s="109"/>
      <c r="AG2306" s="109"/>
      <c r="AH2306" s="109"/>
      <c r="AI2306" s="219"/>
      <c r="AJ2306" s="219"/>
      <c r="AK2306" s="109"/>
      <c r="AL2306" s="109"/>
      <c r="AM2306" s="109"/>
      <c r="AN2306" s="109"/>
      <c r="AO2306" s="109"/>
      <c r="AP2306" s="109"/>
      <c r="AQ2306" s="109"/>
      <c r="AR2306" s="109"/>
      <c r="AS2306" s="109"/>
      <c r="AT2306" s="109"/>
      <c r="AU2306" s="109"/>
      <c r="AV2306" s="109"/>
      <c r="AW2306" s="109"/>
      <c r="AX2306" s="109"/>
      <c r="AY2306" s="109"/>
      <c r="AZ2306" s="109"/>
      <c r="BA2306" s="109"/>
      <c r="BB2306" s="64">
        <v>19002295</v>
      </c>
      <c r="BC2306" s="109"/>
      <c r="BD2306" s="213"/>
      <c r="BE2306" s="109"/>
      <c r="BF2306" s="109"/>
      <c r="BG2306" s="109"/>
      <c r="BH2306" s="109"/>
      <c r="BI2306" s="109"/>
      <c r="BJ2306" s="109"/>
      <c r="BK2306" s="109"/>
      <c r="BL2306" s="109"/>
      <c r="BM2306" s="109"/>
      <c r="BN2306" s="109"/>
    </row>
    <row r="2307" spans="1:66">
      <c r="A2307" s="420">
        <v>2296</v>
      </c>
      <c r="B2307" s="211"/>
      <c r="C2307" s="211"/>
      <c r="D2307" s="211"/>
      <c r="E2307" s="211"/>
      <c r="F2307" s="211"/>
      <c r="G2307" s="212"/>
      <c r="H2307" s="109"/>
      <c r="I2307" s="109"/>
      <c r="J2307" s="109"/>
      <c r="K2307" s="213"/>
      <c r="L2307" s="213"/>
      <c r="M2307" s="109"/>
      <c r="N2307" s="109"/>
      <c r="O2307" s="109"/>
      <c r="P2307" s="213"/>
      <c r="Q2307" s="109"/>
      <c r="R2307" s="109"/>
      <c r="S2307" s="109"/>
      <c r="T2307" s="109"/>
      <c r="U2307" s="109"/>
      <c r="V2307" s="109"/>
      <c r="W2307" s="109"/>
      <c r="X2307" s="109"/>
      <c r="Y2307" s="109"/>
      <c r="Z2307" s="109"/>
      <c r="AA2307" s="109"/>
      <c r="AB2307" s="109"/>
      <c r="AC2307" s="109"/>
      <c r="AD2307" s="109"/>
      <c r="AE2307" s="109"/>
      <c r="AF2307" s="109"/>
      <c r="AG2307" s="109"/>
      <c r="AH2307" s="109"/>
      <c r="AI2307" s="219"/>
      <c r="AJ2307" s="219"/>
      <c r="AK2307" s="109"/>
      <c r="AL2307" s="109"/>
      <c r="AM2307" s="109"/>
      <c r="AN2307" s="109"/>
      <c r="AO2307" s="109"/>
      <c r="AP2307" s="109"/>
      <c r="AQ2307" s="109"/>
      <c r="AR2307" s="109"/>
      <c r="AS2307" s="109"/>
      <c r="AT2307" s="109"/>
      <c r="AU2307" s="109"/>
      <c r="AV2307" s="109"/>
      <c r="AW2307" s="109"/>
      <c r="AX2307" s="109"/>
      <c r="AY2307" s="109"/>
      <c r="AZ2307" s="109"/>
      <c r="BA2307" s="109"/>
      <c r="BB2307" s="219">
        <v>19002296</v>
      </c>
      <c r="BC2307" s="109"/>
      <c r="BD2307" s="213"/>
      <c r="BE2307" s="109"/>
      <c r="BF2307" s="109"/>
      <c r="BG2307" s="109"/>
      <c r="BH2307" s="109"/>
      <c r="BI2307" s="109"/>
      <c r="BJ2307" s="109"/>
      <c r="BK2307" s="109"/>
      <c r="BL2307" s="109"/>
      <c r="BM2307" s="109"/>
      <c r="BN2307" s="109"/>
    </row>
    <row r="2308" spans="1:66">
      <c r="A2308" s="420">
        <v>2297</v>
      </c>
      <c r="B2308" s="211"/>
      <c r="C2308" s="211"/>
      <c r="D2308" s="211"/>
      <c r="E2308" s="211"/>
      <c r="F2308" s="211"/>
      <c r="G2308" s="212"/>
      <c r="H2308" s="109"/>
      <c r="I2308" s="109"/>
      <c r="J2308" s="109"/>
      <c r="K2308" s="213"/>
      <c r="L2308" s="213"/>
      <c r="M2308" s="109"/>
      <c r="N2308" s="109"/>
      <c r="O2308" s="109"/>
      <c r="P2308" s="213"/>
      <c r="Q2308" s="109"/>
      <c r="R2308" s="109"/>
      <c r="S2308" s="109"/>
      <c r="T2308" s="109"/>
      <c r="U2308" s="109"/>
      <c r="V2308" s="109"/>
      <c r="W2308" s="109"/>
      <c r="X2308" s="109"/>
      <c r="Y2308" s="109"/>
      <c r="Z2308" s="109"/>
      <c r="AA2308" s="109"/>
      <c r="AB2308" s="109"/>
      <c r="AC2308" s="109"/>
      <c r="AD2308" s="109"/>
      <c r="AE2308" s="109"/>
      <c r="AF2308" s="109"/>
      <c r="AG2308" s="109"/>
      <c r="AH2308" s="109"/>
      <c r="AI2308" s="219"/>
      <c r="AJ2308" s="219"/>
      <c r="AK2308" s="109"/>
      <c r="AL2308" s="109"/>
      <c r="AM2308" s="109"/>
      <c r="AN2308" s="109"/>
      <c r="AO2308" s="109"/>
      <c r="AP2308" s="109"/>
      <c r="AQ2308" s="109"/>
      <c r="AR2308" s="109"/>
      <c r="AS2308" s="109"/>
      <c r="AT2308" s="109"/>
      <c r="AU2308" s="109"/>
      <c r="AV2308" s="109"/>
      <c r="AW2308" s="109"/>
      <c r="AX2308" s="109"/>
      <c r="AY2308" s="109"/>
      <c r="AZ2308" s="109"/>
      <c r="BA2308" s="109"/>
      <c r="BB2308" s="64">
        <v>19002297</v>
      </c>
      <c r="BC2308" s="109"/>
      <c r="BD2308" s="213"/>
      <c r="BE2308" s="109"/>
      <c r="BF2308" s="109"/>
      <c r="BG2308" s="109"/>
      <c r="BH2308" s="109"/>
      <c r="BI2308" s="109"/>
      <c r="BJ2308" s="109"/>
      <c r="BK2308" s="109"/>
      <c r="BL2308" s="109"/>
      <c r="BM2308" s="109"/>
      <c r="BN2308" s="109"/>
    </row>
    <row r="2309" spans="1:66">
      <c r="A2309" s="420">
        <v>2298</v>
      </c>
      <c r="B2309" s="211"/>
      <c r="C2309" s="211"/>
      <c r="D2309" s="211"/>
      <c r="E2309" s="211"/>
      <c r="F2309" s="211"/>
      <c r="G2309" s="212"/>
      <c r="H2309" s="109"/>
      <c r="I2309" s="109"/>
      <c r="J2309" s="109"/>
      <c r="K2309" s="213"/>
      <c r="L2309" s="213"/>
      <c r="M2309" s="109"/>
      <c r="N2309" s="109"/>
      <c r="O2309" s="109"/>
      <c r="P2309" s="213"/>
      <c r="Q2309" s="109"/>
      <c r="R2309" s="109"/>
      <c r="S2309" s="109"/>
      <c r="T2309" s="109"/>
      <c r="U2309" s="109"/>
      <c r="V2309" s="109"/>
      <c r="W2309" s="109"/>
      <c r="X2309" s="109"/>
      <c r="Y2309" s="109"/>
      <c r="Z2309" s="109"/>
      <c r="AA2309" s="109"/>
      <c r="AB2309" s="109"/>
      <c r="AC2309" s="109"/>
      <c r="AD2309" s="109"/>
      <c r="AE2309" s="109"/>
      <c r="AF2309" s="109"/>
      <c r="AG2309" s="109"/>
      <c r="AH2309" s="109"/>
      <c r="AI2309" s="219"/>
      <c r="AJ2309" s="219"/>
      <c r="AK2309" s="109"/>
      <c r="AL2309" s="109"/>
      <c r="AM2309" s="109"/>
      <c r="AN2309" s="109"/>
      <c r="AO2309" s="109"/>
      <c r="AP2309" s="109"/>
      <c r="AQ2309" s="109"/>
      <c r="AR2309" s="109"/>
      <c r="AS2309" s="109"/>
      <c r="AT2309" s="109"/>
      <c r="AU2309" s="109"/>
      <c r="AV2309" s="109"/>
      <c r="AW2309" s="109"/>
      <c r="AX2309" s="109"/>
      <c r="AY2309" s="109"/>
      <c r="AZ2309" s="109"/>
      <c r="BA2309" s="109"/>
      <c r="BB2309" s="219">
        <v>19002298</v>
      </c>
      <c r="BC2309" s="109"/>
      <c r="BD2309" s="213"/>
      <c r="BE2309" s="109"/>
      <c r="BF2309" s="109"/>
      <c r="BG2309" s="109"/>
      <c r="BH2309" s="109"/>
      <c r="BI2309" s="109"/>
      <c r="BJ2309" s="109"/>
      <c r="BK2309" s="109"/>
      <c r="BL2309" s="109"/>
      <c r="BM2309" s="109"/>
      <c r="BN2309" s="109"/>
    </row>
    <row r="2310" spans="1:66">
      <c r="A2310" s="420">
        <v>2299</v>
      </c>
      <c r="B2310" s="211"/>
      <c r="C2310" s="211"/>
      <c r="D2310" s="211"/>
      <c r="E2310" s="211"/>
      <c r="F2310" s="211"/>
      <c r="G2310" s="212"/>
      <c r="H2310" s="109"/>
      <c r="I2310" s="109"/>
      <c r="J2310" s="109"/>
      <c r="K2310" s="213"/>
      <c r="L2310" s="213"/>
      <c r="M2310" s="109"/>
      <c r="N2310" s="109"/>
      <c r="O2310" s="109"/>
      <c r="P2310" s="213"/>
      <c r="Q2310" s="109"/>
      <c r="R2310" s="109"/>
      <c r="S2310" s="109"/>
      <c r="T2310" s="109"/>
      <c r="U2310" s="109"/>
      <c r="V2310" s="109"/>
      <c r="W2310" s="109"/>
      <c r="X2310" s="109"/>
      <c r="Y2310" s="109"/>
      <c r="Z2310" s="109"/>
      <c r="AA2310" s="109"/>
      <c r="AB2310" s="109"/>
      <c r="AC2310" s="109"/>
      <c r="AD2310" s="109"/>
      <c r="AE2310" s="109"/>
      <c r="AF2310" s="109"/>
      <c r="AG2310" s="109"/>
      <c r="AH2310" s="109"/>
      <c r="AI2310" s="219"/>
      <c r="AJ2310" s="219"/>
      <c r="AK2310" s="109"/>
      <c r="AL2310" s="109"/>
      <c r="AM2310" s="109"/>
      <c r="AN2310" s="109"/>
      <c r="AO2310" s="109"/>
      <c r="AP2310" s="109"/>
      <c r="AQ2310" s="109"/>
      <c r="AR2310" s="109"/>
      <c r="AS2310" s="109"/>
      <c r="AT2310" s="109"/>
      <c r="AU2310" s="109"/>
      <c r="AV2310" s="109"/>
      <c r="AW2310" s="109"/>
      <c r="AX2310" s="109"/>
      <c r="AY2310" s="109"/>
      <c r="AZ2310" s="109"/>
      <c r="BA2310" s="109"/>
      <c r="BB2310" s="64">
        <v>19002299</v>
      </c>
      <c r="BC2310" s="109"/>
      <c r="BD2310" s="213"/>
      <c r="BE2310" s="109"/>
      <c r="BF2310" s="109"/>
      <c r="BG2310" s="109"/>
      <c r="BH2310" s="109"/>
      <c r="BI2310" s="109"/>
      <c r="BJ2310" s="109"/>
      <c r="BK2310" s="109"/>
      <c r="BL2310" s="109"/>
      <c r="BM2310" s="109"/>
      <c r="BN2310" s="109"/>
    </row>
    <row r="2311" spans="1:66">
      <c r="A2311" s="420">
        <v>2300</v>
      </c>
      <c r="B2311" s="211"/>
      <c r="C2311" s="211"/>
      <c r="D2311" s="211"/>
      <c r="E2311" s="211"/>
      <c r="F2311" s="211"/>
      <c r="G2311" s="212"/>
      <c r="H2311" s="109"/>
      <c r="I2311" s="109"/>
      <c r="J2311" s="109"/>
      <c r="K2311" s="213"/>
      <c r="L2311" s="213"/>
      <c r="M2311" s="109"/>
      <c r="N2311" s="109"/>
      <c r="O2311" s="109"/>
      <c r="P2311" s="213"/>
      <c r="Q2311" s="109"/>
      <c r="R2311" s="109"/>
      <c r="S2311" s="109"/>
      <c r="T2311" s="109"/>
      <c r="U2311" s="109"/>
      <c r="V2311" s="109"/>
      <c r="W2311" s="109"/>
      <c r="X2311" s="109"/>
      <c r="Y2311" s="109"/>
      <c r="Z2311" s="109"/>
      <c r="AA2311" s="109"/>
      <c r="AB2311" s="109"/>
      <c r="AC2311" s="109"/>
      <c r="AD2311" s="109"/>
      <c r="AE2311" s="109"/>
      <c r="AF2311" s="109"/>
      <c r="AG2311" s="109"/>
      <c r="AH2311" s="109"/>
      <c r="AI2311" s="219"/>
      <c r="AJ2311" s="219"/>
      <c r="AK2311" s="109"/>
      <c r="AL2311" s="109"/>
      <c r="AM2311" s="109"/>
      <c r="AN2311" s="109"/>
      <c r="AO2311" s="109"/>
      <c r="AP2311" s="109"/>
      <c r="AQ2311" s="109"/>
      <c r="AR2311" s="109"/>
      <c r="AS2311" s="109"/>
      <c r="AT2311" s="109"/>
      <c r="AU2311" s="109"/>
      <c r="AV2311" s="109"/>
      <c r="AW2311" s="109"/>
      <c r="AX2311" s="109"/>
      <c r="AY2311" s="109"/>
      <c r="AZ2311" s="109"/>
      <c r="BA2311" s="109"/>
      <c r="BB2311" s="219">
        <v>19002300</v>
      </c>
      <c r="BC2311" s="109"/>
      <c r="BD2311" s="213"/>
      <c r="BE2311" s="109"/>
      <c r="BF2311" s="109"/>
      <c r="BG2311" s="109"/>
      <c r="BH2311" s="109"/>
      <c r="BI2311" s="109"/>
      <c r="BJ2311" s="109"/>
      <c r="BK2311" s="109"/>
      <c r="BL2311" s="109"/>
      <c r="BM2311" s="109"/>
      <c r="BN2311" s="109"/>
    </row>
    <row r="2312" spans="1:66">
      <c r="A2312" s="420">
        <v>2301</v>
      </c>
      <c r="B2312" s="211"/>
      <c r="C2312" s="211"/>
      <c r="D2312" s="211"/>
      <c r="E2312" s="211"/>
      <c r="F2312" s="211"/>
      <c r="G2312" s="212"/>
      <c r="H2312" s="109"/>
      <c r="I2312" s="109"/>
      <c r="J2312" s="109"/>
      <c r="K2312" s="213"/>
      <c r="L2312" s="213"/>
      <c r="M2312" s="109"/>
      <c r="N2312" s="109"/>
      <c r="O2312" s="109"/>
      <c r="P2312" s="213"/>
      <c r="Q2312" s="109"/>
      <c r="R2312" s="109"/>
      <c r="S2312" s="109"/>
      <c r="T2312" s="109"/>
      <c r="U2312" s="109"/>
      <c r="V2312" s="109"/>
      <c r="W2312" s="109"/>
      <c r="X2312" s="109"/>
      <c r="Y2312" s="109"/>
      <c r="Z2312" s="109"/>
      <c r="AA2312" s="109"/>
      <c r="AB2312" s="109"/>
      <c r="AC2312" s="109"/>
      <c r="AD2312" s="109"/>
      <c r="AE2312" s="109"/>
      <c r="AF2312" s="109"/>
      <c r="AG2312" s="109"/>
      <c r="AH2312" s="109"/>
      <c r="AI2312" s="219"/>
      <c r="AJ2312" s="219"/>
      <c r="AK2312" s="109"/>
      <c r="AL2312" s="109"/>
      <c r="AM2312" s="109"/>
      <c r="AN2312" s="109"/>
      <c r="AO2312" s="109"/>
      <c r="AP2312" s="109"/>
      <c r="AQ2312" s="109"/>
      <c r="AR2312" s="109"/>
      <c r="AS2312" s="109"/>
      <c r="AT2312" s="109"/>
      <c r="AU2312" s="109"/>
      <c r="AV2312" s="109"/>
      <c r="AW2312" s="109"/>
      <c r="AX2312" s="109"/>
      <c r="AY2312" s="109"/>
      <c r="AZ2312" s="109"/>
      <c r="BA2312" s="109"/>
      <c r="BB2312" s="64">
        <v>19002301</v>
      </c>
      <c r="BC2312" s="109"/>
      <c r="BD2312" s="213"/>
      <c r="BE2312" s="109"/>
      <c r="BF2312" s="109"/>
      <c r="BG2312" s="109"/>
      <c r="BH2312" s="109"/>
      <c r="BI2312" s="109"/>
      <c r="BJ2312" s="109"/>
      <c r="BK2312" s="109"/>
      <c r="BL2312" s="109"/>
      <c r="BM2312" s="109"/>
      <c r="BN2312" s="109"/>
    </row>
    <row r="2313" spans="1:66">
      <c r="A2313" s="420">
        <v>2302</v>
      </c>
      <c r="B2313" s="211"/>
      <c r="C2313" s="211"/>
      <c r="D2313" s="211"/>
      <c r="E2313" s="211"/>
      <c r="F2313" s="211"/>
      <c r="G2313" s="212"/>
      <c r="H2313" s="109"/>
      <c r="I2313" s="109"/>
      <c r="J2313" s="109"/>
      <c r="K2313" s="213"/>
      <c r="L2313" s="213"/>
      <c r="M2313" s="109"/>
      <c r="N2313" s="109"/>
      <c r="O2313" s="109"/>
      <c r="P2313" s="213"/>
      <c r="Q2313" s="109"/>
      <c r="R2313" s="109"/>
      <c r="S2313" s="109"/>
      <c r="T2313" s="109"/>
      <c r="U2313" s="109"/>
      <c r="V2313" s="109"/>
      <c r="W2313" s="109"/>
      <c r="X2313" s="109"/>
      <c r="Y2313" s="109"/>
      <c r="Z2313" s="109"/>
      <c r="AA2313" s="109"/>
      <c r="AB2313" s="109"/>
      <c r="AC2313" s="109"/>
      <c r="AD2313" s="109"/>
      <c r="AE2313" s="109"/>
      <c r="AF2313" s="109"/>
      <c r="AG2313" s="109"/>
      <c r="AH2313" s="109"/>
      <c r="AI2313" s="219"/>
      <c r="AJ2313" s="219"/>
      <c r="AK2313" s="109"/>
      <c r="AL2313" s="109"/>
      <c r="AM2313" s="109"/>
      <c r="AN2313" s="109"/>
      <c r="AO2313" s="109"/>
      <c r="AP2313" s="109"/>
      <c r="AQ2313" s="109"/>
      <c r="AR2313" s="109"/>
      <c r="AS2313" s="109"/>
      <c r="AT2313" s="109"/>
      <c r="AU2313" s="109"/>
      <c r="AV2313" s="109"/>
      <c r="AW2313" s="109"/>
      <c r="AX2313" s="109"/>
      <c r="AY2313" s="109"/>
      <c r="AZ2313" s="109"/>
      <c r="BA2313" s="109"/>
      <c r="BB2313" s="219">
        <v>19002302</v>
      </c>
      <c r="BC2313" s="109"/>
      <c r="BD2313" s="213"/>
      <c r="BE2313" s="109"/>
      <c r="BF2313" s="109"/>
      <c r="BG2313" s="109"/>
      <c r="BH2313" s="109"/>
      <c r="BI2313" s="109"/>
      <c r="BJ2313" s="109"/>
      <c r="BK2313" s="109"/>
      <c r="BL2313" s="109"/>
      <c r="BM2313" s="109"/>
      <c r="BN2313" s="109"/>
    </row>
    <row r="2314" spans="1:66">
      <c r="A2314" s="420">
        <v>2303</v>
      </c>
      <c r="B2314" s="211"/>
      <c r="C2314" s="211"/>
      <c r="D2314" s="211"/>
      <c r="E2314" s="211"/>
      <c r="F2314" s="211"/>
      <c r="G2314" s="212"/>
      <c r="H2314" s="109"/>
      <c r="I2314" s="109"/>
      <c r="J2314" s="109"/>
      <c r="K2314" s="213"/>
      <c r="L2314" s="213"/>
      <c r="M2314" s="109"/>
      <c r="N2314" s="109"/>
      <c r="O2314" s="109"/>
      <c r="P2314" s="213"/>
      <c r="Q2314" s="109"/>
      <c r="R2314" s="109"/>
      <c r="S2314" s="109"/>
      <c r="T2314" s="109"/>
      <c r="U2314" s="109"/>
      <c r="V2314" s="109"/>
      <c r="W2314" s="109"/>
      <c r="X2314" s="109"/>
      <c r="Y2314" s="109"/>
      <c r="Z2314" s="109"/>
      <c r="AA2314" s="109"/>
      <c r="AB2314" s="109"/>
      <c r="AC2314" s="109"/>
      <c r="AD2314" s="109"/>
      <c r="AE2314" s="109"/>
      <c r="AF2314" s="109"/>
      <c r="AG2314" s="109"/>
      <c r="AH2314" s="109"/>
      <c r="AI2314" s="219"/>
      <c r="AJ2314" s="219"/>
      <c r="AK2314" s="109"/>
      <c r="AL2314" s="109"/>
      <c r="AM2314" s="109"/>
      <c r="AN2314" s="109"/>
      <c r="AO2314" s="109"/>
      <c r="AP2314" s="109"/>
      <c r="AQ2314" s="109"/>
      <c r="AR2314" s="109"/>
      <c r="AS2314" s="109"/>
      <c r="AT2314" s="109"/>
      <c r="AU2314" s="109"/>
      <c r="AV2314" s="109"/>
      <c r="AW2314" s="109"/>
      <c r="AX2314" s="109"/>
      <c r="AY2314" s="109"/>
      <c r="AZ2314" s="109"/>
      <c r="BA2314" s="109"/>
      <c r="BB2314" s="64">
        <v>19002303</v>
      </c>
      <c r="BC2314" s="109"/>
      <c r="BD2314" s="213"/>
      <c r="BE2314" s="109"/>
      <c r="BF2314" s="109"/>
      <c r="BG2314" s="109"/>
      <c r="BH2314" s="109"/>
      <c r="BI2314" s="109"/>
      <c r="BJ2314" s="109"/>
      <c r="BK2314" s="109"/>
      <c r="BL2314" s="109"/>
      <c r="BM2314" s="109"/>
      <c r="BN2314" s="109"/>
    </row>
    <row r="2315" spans="1:66">
      <c r="A2315" s="420">
        <v>2304</v>
      </c>
      <c r="B2315" s="211"/>
      <c r="C2315" s="211"/>
      <c r="D2315" s="211"/>
      <c r="E2315" s="211"/>
      <c r="F2315" s="211"/>
      <c r="G2315" s="212"/>
      <c r="H2315" s="109"/>
      <c r="I2315" s="109"/>
      <c r="J2315" s="109"/>
      <c r="K2315" s="213"/>
      <c r="L2315" s="213"/>
      <c r="M2315" s="109"/>
      <c r="N2315" s="109"/>
      <c r="O2315" s="109"/>
      <c r="P2315" s="213"/>
      <c r="Q2315" s="109"/>
      <c r="R2315" s="109"/>
      <c r="S2315" s="109"/>
      <c r="T2315" s="109"/>
      <c r="U2315" s="109"/>
      <c r="V2315" s="109"/>
      <c r="W2315" s="109"/>
      <c r="X2315" s="109"/>
      <c r="Y2315" s="109"/>
      <c r="Z2315" s="109"/>
      <c r="AA2315" s="109"/>
      <c r="AB2315" s="109"/>
      <c r="AC2315" s="109"/>
      <c r="AD2315" s="109"/>
      <c r="AE2315" s="109"/>
      <c r="AF2315" s="109"/>
      <c r="AG2315" s="109"/>
      <c r="AH2315" s="109"/>
      <c r="AI2315" s="219"/>
      <c r="AJ2315" s="219"/>
      <c r="AK2315" s="109"/>
      <c r="AL2315" s="109"/>
      <c r="AM2315" s="109"/>
      <c r="AN2315" s="109"/>
      <c r="AO2315" s="109"/>
      <c r="AP2315" s="109"/>
      <c r="AQ2315" s="109"/>
      <c r="AR2315" s="109"/>
      <c r="AS2315" s="109"/>
      <c r="AT2315" s="109"/>
      <c r="AU2315" s="109"/>
      <c r="AV2315" s="109"/>
      <c r="AW2315" s="109"/>
      <c r="AX2315" s="109"/>
      <c r="AY2315" s="109"/>
      <c r="AZ2315" s="109"/>
      <c r="BA2315" s="109"/>
      <c r="BB2315" s="219">
        <v>19002304</v>
      </c>
      <c r="BC2315" s="109"/>
      <c r="BD2315" s="213"/>
      <c r="BE2315" s="109"/>
      <c r="BF2315" s="109"/>
      <c r="BG2315" s="109"/>
      <c r="BH2315" s="109"/>
      <c r="BI2315" s="109"/>
      <c r="BJ2315" s="109"/>
      <c r="BK2315" s="109"/>
      <c r="BL2315" s="109"/>
      <c r="BM2315" s="109"/>
      <c r="BN2315" s="109"/>
    </row>
    <row r="2316" spans="1:66">
      <c r="A2316" s="420">
        <v>2305</v>
      </c>
      <c r="B2316" s="211"/>
      <c r="C2316" s="211"/>
      <c r="D2316" s="211"/>
      <c r="E2316" s="211"/>
      <c r="F2316" s="211"/>
      <c r="G2316" s="212"/>
      <c r="H2316" s="109"/>
      <c r="I2316" s="109"/>
      <c r="J2316" s="109"/>
      <c r="K2316" s="213"/>
      <c r="L2316" s="213"/>
      <c r="M2316" s="109"/>
      <c r="N2316" s="109"/>
      <c r="O2316" s="109"/>
      <c r="P2316" s="213"/>
      <c r="Q2316" s="109"/>
      <c r="R2316" s="109"/>
      <c r="S2316" s="109"/>
      <c r="T2316" s="109"/>
      <c r="U2316" s="109"/>
      <c r="V2316" s="109"/>
      <c r="W2316" s="109"/>
      <c r="X2316" s="109"/>
      <c r="Y2316" s="109"/>
      <c r="Z2316" s="109"/>
      <c r="AA2316" s="109"/>
      <c r="AB2316" s="109"/>
      <c r="AC2316" s="109"/>
      <c r="AD2316" s="109"/>
      <c r="AE2316" s="109"/>
      <c r="AF2316" s="109"/>
      <c r="AG2316" s="109"/>
      <c r="AH2316" s="109"/>
      <c r="AI2316" s="219"/>
      <c r="AJ2316" s="219"/>
      <c r="AK2316" s="109"/>
      <c r="AL2316" s="109"/>
      <c r="AM2316" s="109"/>
      <c r="AN2316" s="109"/>
      <c r="AO2316" s="109"/>
      <c r="AP2316" s="109"/>
      <c r="AQ2316" s="109"/>
      <c r="AR2316" s="109"/>
      <c r="AS2316" s="109"/>
      <c r="AT2316" s="109"/>
      <c r="AU2316" s="109"/>
      <c r="AV2316" s="109"/>
      <c r="AW2316" s="109"/>
      <c r="AX2316" s="109"/>
      <c r="AY2316" s="109"/>
      <c r="AZ2316" s="109"/>
      <c r="BA2316" s="109"/>
      <c r="BB2316" s="64">
        <v>19002305</v>
      </c>
      <c r="BC2316" s="109"/>
      <c r="BD2316" s="213"/>
      <c r="BE2316" s="109"/>
      <c r="BF2316" s="109"/>
      <c r="BG2316" s="109"/>
      <c r="BH2316" s="109"/>
      <c r="BI2316" s="109"/>
      <c r="BJ2316" s="109"/>
      <c r="BK2316" s="109"/>
      <c r="BL2316" s="109"/>
      <c r="BM2316" s="109"/>
      <c r="BN2316" s="109"/>
    </row>
    <row r="2317" spans="1:66">
      <c r="A2317" s="420">
        <v>2306</v>
      </c>
      <c r="B2317" s="211"/>
      <c r="C2317" s="211"/>
      <c r="D2317" s="211"/>
      <c r="E2317" s="211"/>
      <c r="F2317" s="211"/>
      <c r="G2317" s="212"/>
      <c r="H2317" s="109"/>
      <c r="I2317" s="109"/>
      <c r="J2317" s="109"/>
      <c r="K2317" s="213"/>
      <c r="L2317" s="213"/>
      <c r="M2317" s="109"/>
      <c r="N2317" s="109"/>
      <c r="O2317" s="109"/>
      <c r="P2317" s="213"/>
      <c r="Q2317" s="109"/>
      <c r="R2317" s="109"/>
      <c r="S2317" s="109"/>
      <c r="T2317" s="109"/>
      <c r="U2317" s="109"/>
      <c r="V2317" s="109"/>
      <c r="W2317" s="109"/>
      <c r="X2317" s="109"/>
      <c r="Y2317" s="109"/>
      <c r="Z2317" s="109"/>
      <c r="AA2317" s="109"/>
      <c r="AB2317" s="109"/>
      <c r="AC2317" s="109"/>
      <c r="AD2317" s="109"/>
      <c r="AE2317" s="109"/>
      <c r="AF2317" s="109"/>
      <c r="AG2317" s="109"/>
      <c r="AH2317" s="109"/>
      <c r="AI2317" s="219"/>
      <c r="AJ2317" s="219"/>
      <c r="AK2317" s="109"/>
      <c r="AL2317" s="109"/>
      <c r="AM2317" s="109"/>
      <c r="AN2317" s="109"/>
      <c r="AO2317" s="109"/>
      <c r="AP2317" s="109"/>
      <c r="AQ2317" s="109"/>
      <c r="AR2317" s="109"/>
      <c r="AS2317" s="109"/>
      <c r="AT2317" s="109"/>
      <c r="AU2317" s="109"/>
      <c r="AV2317" s="109"/>
      <c r="AW2317" s="109"/>
      <c r="AX2317" s="109"/>
      <c r="AY2317" s="109"/>
      <c r="AZ2317" s="109"/>
      <c r="BA2317" s="109"/>
      <c r="BB2317" s="219">
        <v>19002306</v>
      </c>
      <c r="BC2317" s="109"/>
      <c r="BD2317" s="213"/>
      <c r="BE2317" s="109"/>
      <c r="BF2317" s="109"/>
      <c r="BG2317" s="109"/>
      <c r="BH2317" s="109"/>
      <c r="BI2317" s="109"/>
      <c r="BJ2317" s="109"/>
      <c r="BK2317" s="109"/>
      <c r="BL2317" s="109"/>
      <c r="BM2317" s="109"/>
      <c r="BN2317" s="109"/>
    </row>
    <row r="2318" spans="1:66">
      <c r="A2318" s="420">
        <v>2307</v>
      </c>
      <c r="B2318" s="211"/>
      <c r="C2318" s="211"/>
      <c r="D2318" s="211"/>
      <c r="E2318" s="211"/>
      <c r="F2318" s="211"/>
      <c r="G2318" s="212"/>
      <c r="H2318" s="109"/>
      <c r="I2318" s="109"/>
      <c r="J2318" s="109"/>
      <c r="K2318" s="213"/>
      <c r="L2318" s="213"/>
      <c r="M2318" s="109"/>
      <c r="N2318" s="109"/>
      <c r="O2318" s="109"/>
      <c r="P2318" s="213"/>
      <c r="Q2318" s="109"/>
      <c r="R2318" s="109"/>
      <c r="S2318" s="109"/>
      <c r="T2318" s="109"/>
      <c r="U2318" s="109"/>
      <c r="V2318" s="109"/>
      <c r="W2318" s="109"/>
      <c r="X2318" s="109"/>
      <c r="Y2318" s="109"/>
      <c r="Z2318" s="109"/>
      <c r="AA2318" s="109"/>
      <c r="AB2318" s="109"/>
      <c r="AC2318" s="109"/>
      <c r="AD2318" s="109"/>
      <c r="AE2318" s="109"/>
      <c r="AF2318" s="109"/>
      <c r="AG2318" s="109"/>
      <c r="AH2318" s="109"/>
      <c r="AI2318" s="219"/>
      <c r="AJ2318" s="219"/>
      <c r="AK2318" s="109"/>
      <c r="AL2318" s="109"/>
      <c r="AM2318" s="109"/>
      <c r="AN2318" s="109"/>
      <c r="AO2318" s="109"/>
      <c r="AP2318" s="109"/>
      <c r="AQ2318" s="109"/>
      <c r="AR2318" s="109"/>
      <c r="AS2318" s="109"/>
      <c r="AT2318" s="109"/>
      <c r="AU2318" s="109"/>
      <c r="AV2318" s="109"/>
      <c r="AW2318" s="109"/>
      <c r="AX2318" s="109"/>
      <c r="AY2318" s="109"/>
      <c r="AZ2318" s="109"/>
      <c r="BA2318" s="109"/>
      <c r="BB2318" s="64">
        <v>19002307</v>
      </c>
      <c r="BC2318" s="109"/>
      <c r="BD2318" s="213"/>
      <c r="BE2318" s="109"/>
      <c r="BF2318" s="109"/>
      <c r="BG2318" s="109"/>
      <c r="BH2318" s="109"/>
      <c r="BI2318" s="109"/>
      <c r="BJ2318" s="109"/>
      <c r="BK2318" s="109"/>
      <c r="BL2318" s="109"/>
      <c r="BM2318" s="109"/>
      <c r="BN2318" s="109"/>
    </row>
    <row r="2319" spans="1:66">
      <c r="A2319" s="420">
        <v>2308</v>
      </c>
      <c r="B2319" s="211"/>
      <c r="C2319" s="211"/>
      <c r="D2319" s="211"/>
      <c r="E2319" s="211"/>
      <c r="F2319" s="211"/>
      <c r="G2319" s="212"/>
      <c r="H2319" s="109"/>
      <c r="I2319" s="109"/>
      <c r="J2319" s="109"/>
      <c r="K2319" s="213"/>
      <c r="L2319" s="213"/>
      <c r="M2319" s="109"/>
      <c r="N2319" s="109"/>
      <c r="O2319" s="109"/>
      <c r="P2319" s="213"/>
      <c r="Q2319" s="109"/>
      <c r="R2319" s="109"/>
      <c r="S2319" s="109"/>
      <c r="T2319" s="109"/>
      <c r="U2319" s="109"/>
      <c r="V2319" s="109"/>
      <c r="W2319" s="109"/>
      <c r="X2319" s="109"/>
      <c r="Y2319" s="109"/>
      <c r="Z2319" s="109"/>
      <c r="AA2319" s="109"/>
      <c r="AB2319" s="109"/>
      <c r="AC2319" s="109"/>
      <c r="AD2319" s="109"/>
      <c r="AE2319" s="109"/>
      <c r="AF2319" s="109"/>
      <c r="AG2319" s="109"/>
      <c r="AH2319" s="109"/>
      <c r="AI2319" s="219"/>
      <c r="AJ2319" s="219"/>
      <c r="AK2319" s="109"/>
      <c r="AL2319" s="109"/>
      <c r="AM2319" s="109"/>
      <c r="AN2319" s="109"/>
      <c r="AO2319" s="109"/>
      <c r="AP2319" s="109"/>
      <c r="AQ2319" s="109"/>
      <c r="AR2319" s="109"/>
      <c r="AS2319" s="109"/>
      <c r="AT2319" s="109"/>
      <c r="AU2319" s="109"/>
      <c r="AV2319" s="109"/>
      <c r="AW2319" s="109"/>
      <c r="AX2319" s="109"/>
      <c r="AY2319" s="109"/>
      <c r="AZ2319" s="109"/>
      <c r="BA2319" s="109"/>
      <c r="BB2319" s="219">
        <v>19002308</v>
      </c>
      <c r="BC2319" s="109"/>
      <c r="BD2319" s="213"/>
      <c r="BE2319" s="109"/>
      <c r="BF2319" s="109"/>
      <c r="BG2319" s="109"/>
      <c r="BH2319" s="109"/>
      <c r="BI2319" s="109"/>
      <c r="BJ2319" s="109"/>
      <c r="BK2319" s="109"/>
      <c r="BL2319" s="109"/>
      <c r="BM2319" s="109"/>
      <c r="BN2319" s="109"/>
    </row>
    <row r="2320" spans="1:66">
      <c r="A2320" s="420">
        <v>2309</v>
      </c>
      <c r="B2320" s="211"/>
      <c r="C2320" s="211"/>
      <c r="D2320" s="211"/>
      <c r="E2320" s="211"/>
      <c r="F2320" s="211"/>
      <c r="G2320" s="212"/>
      <c r="H2320" s="109"/>
      <c r="I2320" s="109"/>
      <c r="J2320" s="109"/>
      <c r="K2320" s="213"/>
      <c r="L2320" s="213"/>
      <c r="M2320" s="109"/>
      <c r="N2320" s="109"/>
      <c r="O2320" s="109"/>
      <c r="P2320" s="213"/>
      <c r="Q2320" s="109"/>
      <c r="R2320" s="109"/>
      <c r="S2320" s="109"/>
      <c r="T2320" s="109"/>
      <c r="U2320" s="109"/>
      <c r="V2320" s="109"/>
      <c r="W2320" s="109"/>
      <c r="X2320" s="109"/>
      <c r="Y2320" s="109"/>
      <c r="Z2320" s="109"/>
      <c r="AA2320" s="109"/>
      <c r="AB2320" s="109"/>
      <c r="AC2320" s="109"/>
      <c r="AD2320" s="109"/>
      <c r="AE2320" s="109"/>
      <c r="AF2320" s="109"/>
      <c r="AG2320" s="109"/>
      <c r="AH2320" s="109"/>
      <c r="AI2320" s="219"/>
      <c r="AJ2320" s="219"/>
      <c r="AK2320" s="109"/>
      <c r="AL2320" s="109"/>
      <c r="AM2320" s="109"/>
      <c r="AN2320" s="109"/>
      <c r="AO2320" s="109"/>
      <c r="AP2320" s="109"/>
      <c r="AQ2320" s="109"/>
      <c r="AR2320" s="109"/>
      <c r="AS2320" s="109"/>
      <c r="AT2320" s="109"/>
      <c r="AU2320" s="109"/>
      <c r="AV2320" s="109"/>
      <c r="AW2320" s="109"/>
      <c r="AX2320" s="109"/>
      <c r="AY2320" s="109"/>
      <c r="AZ2320" s="109"/>
      <c r="BA2320" s="109"/>
      <c r="BB2320" s="64">
        <v>19002309</v>
      </c>
      <c r="BC2320" s="109"/>
      <c r="BD2320" s="213"/>
      <c r="BE2320" s="109"/>
      <c r="BF2320" s="109"/>
      <c r="BG2320" s="109"/>
      <c r="BH2320" s="109"/>
      <c r="BI2320" s="109"/>
      <c r="BJ2320" s="109"/>
      <c r="BK2320" s="109"/>
      <c r="BL2320" s="109"/>
      <c r="BM2320" s="109"/>
      <c r="BN2320" s="109"/>
    </row>
    <row r="2321" spans="1:66">
      <c r="A2321" s="420">
        <v>2310</v>
      </c>
      <c r="B2321" s="211"/>
      <c r="C2321" s="211"/>
      <c r="D2321" s="211"/>
      <c r="E2321" s="211"/>
      <c r="F2321" s="211"/>
      <c r="G2321" s="212"/>
      <c r="H2321" s="109"/>
      <c r="I2321" s="109"/>
      <c r="J2321" s="109"/>
      <c r="K2321" s="213"/>
      <c r="L2321" s="213"/>
      <c r="M2321" s="109"/>
      <c r="N2321" s="109"/>
      <c r="O2321" s="109"/>
      <c r="P2321" s="213"/>
      <c r="Q2321" s="109"/>
      <c r="R2321" s="109"/>
      <c r="S2321" s="109"/>
      <c r="T2321" s="109"/>
      <c r="U2321" s="109"/>
      <c r="V2321" s="109"/>
      <c r="W2321" s="109"/>
      <c r="X2321" s="109"/>
      <c r="Y2321" s="109"/>
      <c r="Z2321" s="109"/>
      <c r="AA2321" s="109"/>
      <c r="AB2321" s="109"/>
      <c r="AC2321" s="109"/>
      <c r="AD2321" s="109"/>
      <c r="AE2321" s="109"/>
      <c r="AF2321" s="109"/>
      <c r="AG2321" s="109"/>
      <c r="AH2321" s="109"/>
      <c r="AI2321" s="219"/>
      <c r="AJ2321" s="219"/>
      <c r="AK2321" s="109"/>
      <c r="AL2321" s="109"/>
      <c r="AM2321" s="109"/>
      <c r="AN2321" s="109"/>
      <c r="AO2321" s="109"/>
      <c r="AP2321" s="109"/>
      <c r="AQ2321" s="109"/>
      <c r="AR2321" s="109"/>
      <c r="AS2321" s="109"/>
      <c r="AT2321" s="109"/>
      <c r="AU2321" s="109"/>
      <c r="AV2321" s="109"/>
      <c r="AW2321" s="109"/>
      <c r="AX2321" s="109"/>
      <c r="AY2321" s="109"/>
      <c r="AZ2321" s="109"/>
      <c r="BA2321" s="109"/>
      <c r="BB2321" s="219">
        <v>19002310</v>
      </c>
      <c r="BC2321" s="109"/>
      <c r="BD2321" s="213"/>
      <c r="BE2321" s="109"/>
      <c r="BF2321" s="109"/>
      <c r="BG2321" s="109"/>
      <c r="BH2321" s="109"/>
      <c r="BI2321" s="109"/>
      <c r="BJ2321" s="109"/>
      <c r="BK2321" s="109"/>
      <c r="BL2321" s="109"/>
      <c r="BM2321" s="109"/>
      <c r="BN2321" s="109"/>
    </row>
    <row r="2322" spans="1:66">
      <c r="A2322" s="420">
        <v>2311</v>
      </c>
      <c r="B2322" s="211"/>
      <c r="C2322" s="211"/>
      <c r="D2322" s="211"/>
      <c r="E2322" s="211"/>
      <c r="F2322" s="211"/>
      <c r="G2322" s="212"/>
      <c r="H2322" s="109"/>
      <c r="I2322" s="109"/>
      <c r="J2322" s="109"/>
      <c r="K2322" s="213"/>
      <c r="L2322" s="213"/>
      <c r="M2322" s="109"/>
      <c r="N2322" s="109"/>
      <c r="O2322" s="109"/>
      <c r="P2322" s="213"/>
      <c r="Q2322" s="109"/>
      <c r="R2322" s="109"/>
      <c r="S2322" s="109"/>
      <c r="T2322" s="109"/>
      <c r="U2322" s="109"/>
      <c r="V2322" s="109"/>
      <c r="W2322" s="109"/>
      <c r="X2322" s="109"/>
      <c r="Y2322" s="109"/>
      <c r="Z2322" s="109"/>
      <c r="AA2322" s="109"/>
      <c r="AB2322" s="109"/>
      <c r="AC2322" s="109"/>
      <c r="AD2322" s="109"/>
      <c r="AE2322" s="109"/>
      <c r="AF2322" s="109"/>
      <c r="AG2322" s="109"/>
      <c r="AH2322" s="109"/>
      <c r="AI2322" s="219"/>
      <c r="AJ2322" s="219"/>
      <c r="AK2322" s="109"/>
      <c r="AL2322" s="109"/>
      <c r="AM2322" s="109"/>
      <c r="AN2322" s="109"/>
      <c r="AO2322" s="109"/>
      <c r="AP2322" s="109"/>
      <c r="AQ2322" s="109"/>
      <c r="AR2322" s="109"/>
      <c r="AS2322" s="109"/>
      <c r="AT2322" s="109"/>
      <c r="AU2322" s="109"/>
      <c r="AV2322" s="109"/>
      <c r="AW2322" s="109"/>
      <c r="AX2322" s="109"/>
      <c r="AY2322" s="109"/>
      <c r="AZ2322" s="109"/>
      <c r="BA2322" s="109"/>
      <c r="BB2322" s="64">
        <v>19002311</v>
      </c>
      <c r="BC2322" s="109"/>
      <c r="BD2322" s="213"/>
      <c r="BE2322" s="109"/>
      <c r="BF2322" s="109"/>
      <c r="BG2322" s="109"/>
      <c r="BH2322" s="109"/>
      <c r="BI2322" s="109"/>
      <c r="BJ2322" s="109"/>
      <c r="BK2322" s="109"/>
      <c r="BL2322" s="109"/>
      <c r="BM2322" s="109"/>
      <c r="BN2322" s="109"/>
    </row>
    <row r="2323" spans="1:66">
      <c r="A2323" s="420">
        <v>2312</v>
      </c>
      <c r="B2323" s="211"/>
      <c r="C2323" s="211"/>
      <c r="D2323" s="211"/>
      <c r="E2323" s="211"/>
      <c r="F2323" s="211"/>
      <c r="G2323" s="212"/>
      <c r="H2323" s="109"/>
      <c r="I2323" s="109"/>
      <c r="J2323" s="109"/>
      <c r="K2323" s="213"/>
      <c r="L2323" s="213"/>
      <c r="M2323" s="109"/>
      <c r="N2323" s="109"/>
      <c r="O2323" s="109"/>
      <c r="P2323" s="213"/>
      <c r="Q2323" s="109"/>
      <c r="R2323" s="109"/>
      <c r="S2323" s="109"/>
      <c r="T2323" s="109"/>
      <c r="U2323" s="109"/>
      <c r="V2323" s="109"/>
      <c r="W2323" s="109"/>
      <c r="X2323" s="109"/>
      <c r="Y2323" s="109"/>
      <c r="Z2323" s="109"/>
      <c r="AA2323" s="109"/>
      <c r="AB2323" s="109"/>
      <c r="AC2323" s="109"/>
      <c r="AD2323" s="109"/>
      <c r="AE2323" s="109"/>
      <c r="AF2323" s="109"/>
      <c r="AG2323" s="109"/>
      <c r="AH2323" s="109"/>
      <c r="AI2323" s="219"/>
      <c r="AJ2323" s="219"/>
      <c r="AK2323" s="109"/>
      <c r="AL2323" s="109"/>
      <c r="AM2323" s="109"/>
      <c r="AN2323" s="109"/>
      <c r="AO2323" s="109"/>
      <c r="AP2323" s="109"/>
      <c r="AQ2323" s="109"/>
      <c r="AR2323" s="109"/>
      <c r="AS2323" s="109"/>
      <c r="AT2323" s="109"/>
      <c r="AU2323" s="109"/>
      <c r="AV2323" s="109"/>
      <c r="AW2323" s="109"/>
      <c r="AX2323" s="109"/>
      <c r="AY2323" s="109"/>
      <c r="AZ2323" s="109"/>
      <c r="BA2323" s="109"/>
      <c r="BB2323" s="219">
        <v>19002312</v>
      </c>
      <c r="BC2323" s="109"/>
      <c r="BD2323" s="213"/>
      <c r="BE2323" s="109"/>
      <c r="BF2323" s="109"/>
      <c r="BG2323" s="109"/>
      <c r="BH2323" s="109"/>
      <c r="BI2323" s="109"/>
      <c r="BJ2323" s="109"/>
      <c r="BK2323" s="109"/>
      <c r="BL2323" s="109"/>
      <c r="BM2323" s="109"/>
      <c r="BN2323" s="109"/>
    </row>
    <row r="2324" spans="1:66">
      <c r="A2324" s="420">
        <v>2313</v>
      </c>
      <c r="B2324" s="211"/>
      <c r="C2324" s="211"/>
      <c r="D2324" s="211"/>
      <c r="E2324" s="211"/>
      <c r="F2324" s="211"/>
      <c r="G2324" s="212"/>
      <c r="H2324" s="109"/>
      <c r="I2324" s="109"/>
      <c r="J2324" s="109"/>
      <c r="K2324" s="213"/>
      <c r="L2324" s="213"/>
      <c r="M2324" s="109"/>
      <c r="N2324" s="109"/>
      <c r="O2324" s="109"/>
      <c r="P2324" s="213"/>
      <c r="Q2324" s="109"/>
      <c r="R2324" s="109"/>
      <c r="S2324" s="109"/>
      <c r="T2324" s="109"/>
      <c r="U2324" s="109"/>
      <c r="V2324" s="109"/>
      <c r="W2324" s="109"/>
      <c r="X2324" s="109"/>
      <c r="Y2324" s="109"/>
      <c r="Z2324" s="109"/>
      <c r="AA2324" s="109"/>
      <c r="AB2324" s="109"/>
      <c r="AC2324" s="109"/>
      <c r="AD2324" s="109"/>
      <c r="AE2324" s="109"/>
      <c r="AF2324" s="109"/>
      <c r="AG2324" s="109"/>
      <c r="AH2324" s="109"/>
      <c r="AI2324" s="219"/>
      <c r="AJ2324" s="219"/>
      <c r="AK2324" s="109"/>
      <c r="AL2324" s="109"/>
      <c r="AM2324" s="109"/>
      <c r="AN2324" s="109"/>
      <c r="AO2324" s="109"/>
      <c r="AP2324" s="109"/>
      <c r="AQ2324" s="109"/>
      <c r="AR2324" s="109"/>
      <c r="AS2324" s="109"/>
      <c r="AT2324" s="109"/>
      <c r="AU2324" s="109"/>
      <c r="AV2324" s="109"/>
      <c r="AW2324" s="109"/>
      <c r="AX2324" s="109"/>
      <c r="AY2324" s="109"/>
      <c r="AZ2324" s="109"/>
      <c r="BA2324" s="109"/>
      <c r="BB2324" s="64">
        <v>19002313</v>
      </c>
      <c r="BC2324" s="109"/>
      <c r="BD2324" s="213"/>
      <c r="BE2324" s="109"/>
      <c r="BF2324" s="109"/>
      <c r="BG2324" s="109"/>
      <c r="BH2324" s="109"/>
      <c r="BI2324" s="109"/>
      <c r="BJ2324" s="109"/>
      <c r="BK2324" s="109"/>
      <c r="BL2324" s="109"/>
      <c r="BM2324" s="109"/>
      <c r="BN2324" s="109"/>
    </row>
    <row r="2325" spans="1:66">
      <c r="A2325" s="420">
        <v>2314</v>
      </c>
      <c r="B2325" s="211"/>
      <c r="C2325" s="211"/>
      <c r="D2325" s="211"/>
      <c r="E2325" s="211"/>
      <c r="F2325" s="211"/>
      <c r="G2325" s="212"/>
      <c r="H2325" s="109"/>
      <c r="I2325" s="109"/>
      <c r="J2325" s="109"/>
      <c r="K2325" s="213"/>
      <c r="L2325" s="213"/>
      <c r="M2325" s="109"/>
      <c r="N2325" s="109"/>
      <c r="O2325" s="109"/>
      <c r="P2325" s="213"/>
      <c r="Q2325" s="109"/>
      <c r="R2325" s="109"/>
      <c r="S2325" s="109"/>
      <c r="T2325" s="109"/>
      <c r="U2325" s="109"/>
      <c r="V2325" s="109"/>
      <c r="W2325" s="109"/>
      <c r="X2325" s="109"/>
      <c r="Y2325" s="109"/>
      <c r="Z2325" s="109"/>
      <c r="AA2325" s="109"/>
      <c r="AB2325" s="109"/>
      <c r="AC2325" s="109"/>
      <c r="AD2325" s="109"/>
      <c r="AE2325" s="109"/>
      <c r="AF2325" s="109"/>
      <c r="AG2325" s="109"/>
      <c r="AH2325" s="109"/>
      <c r="AI2325" s="219"/>
      <c r="AJ2325" s="219"/>
      <c r="AK2325" s="109"/>
      <c r="AL2325" s="109"/>
      <c r="AM2325" s="109"/>
      <c r="AN2325" s="109"/>
      <c r="AO2325" s="109"/>
      <c r="AP2325" s="109"/>
      <c r="AQ2325" s="109"/>
      <c r="AR2325" s="109"/>
      <c r="AS2325" s="109"/>
      <c r="AT2325" s="109"/>
      <c r="AU2325" s="109"/>
      <c r="AV2325" s="109"/>
      <c r="AW2325" s="109"/>
      <c r="AX2325" s="109"/>
      <c r="AY2325" s="109"/>
      <c r="AZ2325" s="109"/>
      <c r="BA2325" s="109"/>
      <c r="BB2325" s="219">
        <v>19002314</v>
      </c>
      <c r="BC2325" s="109"/>
      <c r="BD2325" s="213"/>
      <c r="BE2325" s="109"/>
      <c r="BF2325" s="109"/>
      <c r="BG2325" s="109"/>
      <c r="BH2325" s="109"/>
      <c r="BI2325" s="109"/>
      <c r="BJ2325" s="109"/>
      <c r="BK2325" s="109"/>
      <c r="BL2325" s="109"/>
      <c r="BM2325" s="109"/>
      <c r="BN2325" s="109"/>
    </row>
    <row r="2326" spans="1:66">
      <c r="A2326" s="420">
        <v>2315</v>
      </c>
      <c r="B2326" s="211"/>
      <c r="C2326" s="211"/>
      <c r="D2326" s="211"/>
      <c r="E2326" s="211"/>
      <c r="F2326" s="211"/>
      <c r="G2326" s="212"/>
      <c r="H2326" s="109"/>
      <c r="I2326" s="109"/>
      <c r="J2326" s="109"/>
      <c r="K2326" s="213"/>
      <c r="L2326" s="213"/>
      <c r="M2326" s="109"/>
      <c r="N2326" s="109"/>
      <c r="O2326" s="109"/>
      <c r="P2326" s="213"/>
      <c r="Q2326" s="109"/>
      <c r="R2326" s="109"/>
      <c r="S2326" s="109"/>
      <c r="T2326" s="109"/>
      <c r="U2326" s="109"/>
      <c r="V2326" s="109"/>
      <c r="W2326" s="109"/>
      <c r="X2326" s="109"/>
      <c r="Y2326" s="109"/>
      <c r="Z2326" s="109"/>
      <c r="AA2326" s="109"/>
      <c r="AB2326" s="109"/>
      <c r="AC2326" s="109"/>
      <c r="AD2326" s="109"/>
      <c r="AE2326" s="109"/>
      <c r="AF2326" s="109"/>
      <c r="AG2326" s="109"/>
      <c r="AH2326" s="109"/>
      <c r="AI2326" s="219"/>
      <c r="AJ2326" s="219"/>
      <c r="AK2326" s="109"/>
      <c r="AL2326" s="109"/>
      <c r="AM2326" s="109"/>
      <c r="AN2326" s="109"/>
      <c r="AO2326" s="109"/>
      <c r="AP2326" s="109"/>
      <c r="AQ2326" s="109"/>
      <c r="AR2326" s="109"/>
      <c r="AS2326" s="109"/>
      <c r="AT2326" s="109"/>
      <c r="AU2326" s="109"/>
      <c r="AV2326" s="109"/>
      <c r="AW2326" s="109"/>
      <c r="AX2326" s="109"/>
      <c r="AY2326" s="109"/>
      <c r="AZ2326" s="109"/>
      <c r="BA2326" s="109"/>
      <c r="BB2326" s="64">
        <v>19002315</v>
      </c>
      <c r="BC2326" s="109"/>
      <c r="BD2326" s="213"/>
      <c r="BE2326" s="109"/>
      <c r="BF2326" s="109"/>
      <c r="BG2326" s="109"/>
      <c r="BH2326" s="109"/>
      <c r="BI2326" s="109"/>
      <c r="BJ2326" s="109"/>
      <c r="BK2326" s="109"/>
      <c r="BL2326" s="109"/>
      <c r="BM2326" s="109"/>
      <c r="BN2326" s="109"/>
    </row>
    <row r="2327" spans="1:66">
      <c r="A2327" s="420">
        <v>2316</v>
      </c>
      <c r="B2327" s="211"/>
      <c r="C2327" s="211"/>
      <c r="D2327" s="211"/>
      <c r="E2327" s="211"/>
      <c r="F2327" s="211"/>
      <c r="G2327" s="212"/>
      <c r="H2327" s="109"/>
      <c r="I2327" s="109"/>
      <c r="J2327" s="109"/>
      <c r="K2327" s="213"/>
      <c r="L2327" s="213"/>
      <c r="M2327" s="109"/>
      <c r="N2327" s="109"/>
      <c r="O2327" s="109"/>
      <c r="P2327" s="213"/>
      <c r="Q2327" s="109"/>
      <c r="R2327" s="109"/>
      <c r="S2327" s="109"/>
      <c r="T2327" s="109"/>
      <c r="U2327" s="109"/>
      <c r="V2327" s="109"/>
      <c r="W2327" s="109"/>
      <c r="X2327" s="109"/>
      <c r="Y2327" s="109"/>
      <c r="Z2327" s="109"/>
      <c r="AA2327" s="109"/>
      <c r="AB2327" s="109"/>
      <c r="AC2327" s="109"/>
      <c r="AD2327" s="109"/>
      <c r="AE2327" s="109"/>
      <c r="AF2327" s="109"/>
      <c r="AG2327" s="109"/>
      <c r="AH2327" s="109"/>
      <c r="AI2327" s="219"/>
      <c r="AJ2327" s="219"/>
      <c r="AK2327" s="109"/>
      <c r="AL2327" s="109"/>
      <c r="AM2327" s="109"/>
      <c r="AN2327" s="109"/>
      <c r="AO2327" s="109"/>
      <c r="AP2327" s="109"/>
      <c r="AQ2327" s="109"/>
      <c r="AR2327" s="109"/>
      <c r="AS2327" s="109"/>
      <c r="AT2327" s="109"/>
      <c r="AU2327" s="109"/>
      <c r="AV2327" s="109"/>
      <c r="AW2327" s="109"/>
      <c r="AX2327" s="109"/>
      <c r="AY2327" s="109"/>
      <c r="AZ2327" s="109"/>
      <c r="BA2327" s="109"/>
      <c r="BB2327" s="219">
        <v>19002316</v>
      </c>
      <c r="BC2327" s="109"/>
      <c r="BD2327" s="213"/>
      <c r="BE2327" s="109"/>
      <c r="BF2327" s="109"/>
      <c r="BG2327" s="109"/>
      <c r="BH2327" s="109"/>
      <c r="BI2327" s="109"/>
      <c r="BJ2327" s="109"/>
      <c r="BK2327" s="109"/>
      <c r="BL2327" s="109"/>
      <c r="BM2327" s="109"/>
      <c r="BN2327" s="109"/>
    </row>
    <row r="2328" spans="1:66">
      <c r="A2328" s="420">
        <v>2317</v>
      </c>
      <c r="B2328" s="211"/>
      <c r="C2328" s="211"/>
      <c r="D2328" s="211"/>
      <c r="E2328" s="211"/>
      <c r="F2328" s="211"/>
      <c r="G2328" s="212"/>
      <c r="H2328" s="109"/>
      <c r="I2328" s="109"/>
      <c r="J2328" s="109"/>
      <c r="K2328" s="213"/>
      <c r="L2328" s="213"/>
      <c r="M2328" s="109"/>
      <c r="N2328" s="109"/>
      <c r="O2328" s="109"/>
      <c r="P2328" s="213"/>
      <c r="Q2328" s="109"/>
      <c r="R2328" s="109"/>
      <c r="S2328" s="109"/>
      <c r="T2328" s="109"/>
      <c r="U2328" s="109"/>
      <c r="V2328" s="109"/>
      <c r="W2328" s="109"/>
      <c r="X2328" s="109"/>
      <c r="Y2328" s="109"/>
      <c r="Z2328" s="109"/>
      <c r="AA2328" s="109"/>
      <c r="AB2328" s="109"/>
      <c r="AC2328" s="109"/>
      <c r="AD2328" s="109"/>
      <c r="AE2328" s="109"/>
      <c r="AF2328" s="109"/>
      <c r="AG2328" s="109"/>
      <c r="AH2328" s="109"/>
      <c r="AI2328" s="219"/>
      <c r="AJ2328" s="219"/>
      <c r="AK2328" s="109"/>
      <c r="AL2328" s="109"/>
      <c r="AM2328" s="109"/>
      <c r="AN2328" s="109"/>
      <c r="AO2328" s="109"/>
      <c r="AP2328" s="109"/>
      <c r="AQ2328" s="109"/>
      <c r="AR2328" s="109"/>
      <c r="AS2328" s="109"/>
      <c r="AT2328" s="109"/>
      <c r="AU2328" s="109"/>
      <c r="AV2328" s="109"/>
      <c r="AW2328" s="109"/>
      <c r="AX2328" s="109"/>
      <c r="AY2328" s="109"/>
      <c r="AZ2328" s="109"/>
      <c r="BA2328" s="109"/>
      <c r="BB2328" s="64">
        <v>19002317</v>
      </c>
      <c r="BC2328" s="109"/>
      <c r="BD2328" s="213"/>
      <c r="BE2328" s="109"/>
      <c r="BF2328" s="109"/>
      <c r="BG2328" s="109"/>
      <c r="BH2328" s="109"/>
      <c r="BI2328" s="109"/>
      <c r="BJ2328" s="109"/>
      <c r="BK2328" s="109"/>
      <c r="BL2328" s="109"/>
      <c r="BM2328" s="109"/>
      <c r="BN2328" s="109"/>
    </row>
    <row r="2329" spans="1:66">
      <c r="A2329" s="420">
        <v>2318</v>
      </c>
      <c r="B2329" s="211"/>
      <c r="C2329" s="211"/>
      <c r="D2329" s="211"/>
      <c r="E2329" s="211"/>
      <c r="F2329" s="211"/>
      <c r="G2329" s="212"/>
      <c r="H2329" s="109"/>
      <c r="I2329" s="109"/>
      <c r="J2329" s="109"/>
      <c r="K2329" s="213"/>
      <c r="L2329" s="213"/>
      <c r="M2329" s="109"/>
      <c r="N2329" s="109"/>
      <c r="O2329" s="109"/>
      <c r="P2329" s="213"/>
      <c r="Q2329" s="109"/>
      <c r="R2329" s="109"/>
      <c r="S2329" s="109"/>
      <c r="T2329" s="109"/>
      <c r="U2329" s="109"/>
      <c r="V2329" s="109"/>
      <c r="W2329" s="109"/>
      <c r="X2329" s="109"/>
      <c r="Y2329" s="109"/>
      <c r="Z2329" s="109"/>
      <c r="AA2329" s="109"/>
      <c r="AB2329" s="109"/>
      <c r="AC2329" s="109"/>
      <c r="AD2329" s="109"/>
      <c r="AE2329" s="109"/>
      <c r="AF2329" s="109"/>
      <c r="AG2329" s="109"/>
      <c r="AH2329" s="109"/>
      <c r="AI2329" s="219"/>
      <c r="AJ2329" s="219"/>
      <c r="AK2329" s="109"/>
      <c r="AL2329" s="109"/>
      <c r="AM2329" s="109"/>
      <c r="AN2329" s="109"/>
      <c r="AO2329" s="109"/>
      <c r="AP2329" s="109"/>
      <c r="AQ2329" s="109"/>
      <c r="AR2329" s="109"/>
      <c r="AS2329" s="109"/>
      <c r="AT2329" s="109"/>
      <c r="AU2329" s="109"/>
      <c r="AV2329" s="109"/>
      <c r="AW2329" s="109"/>
      <c r="AX2329" s="109"/>
      <c r="AY2329" s="109"/>
      <c r="AZ2329" s="109"/>
      <c r="BA2329" s="109"/>
      <c r="BB2329" s="219">
        <v>19002318</v>
      </c>
      <c r="BC2329" s="109"/>
      <c r="BD2329" s="213"/>
      <c r="BE2329" s="109"/>
      <c r="BF2329" s="109"/>
      <c r="BG2329" s="109"/>
      <c r="BH2329" s="109"/>
      <c r="BI2329" s="109"/>
      <c r="BJ2329" s="109"/>
      <c r="BK2329" s="109"/>
      <c r="BL2329" s="109"/>
      <c r="BM2329" s="109"/>
      <c r="BN2329" s="109"/>
    </row>
    <row r="2330" spans="1:66">
      <c r="A2330" s="420">
        <v>2319</v>
      </c>
      <c r="B2330" s="211"/>
      <c r="C2330" s="211"/>
      <c r="D2330" s="211"/>
      <c r="E2330" s="211"/>
      <c r="F2330" s="211"/>
      <c r="G2330" s="212"/>
      <c r="H2330" s="109"/>
      <c r="I2330" s="109"/>
      <c r="J2330" s="109"/>
      <c r="K2330" s="213"/>
      <c r="L2330" s="213"/>
      <c r="M2330" s="109"/>
      <c r="N2330" s="109"/>
      <c r="O2330" s="109"/>
      <c r="P2330" s="213"/>
      <c r="Q2330" s="109"/>
      <c r="R2330" s="109"/>
      <c r="S2330" s="109"/>
      <c r="T2330" s="109"/>
      <c r="U2330" s="109"/>
      <c r="V2330" s="109"/>
      <c r="W2330" s="109"/>
      <c r="X2330" s="109"/>
      <c r="Y2330" s="109"/>
      <c r="Z2330" s="109"/>
      <c r="AA2330" s="109"/>
      <c r="AB2330" s="109"/>
      <c r="AC2330" s="109"/>
      <c r="AD2330" s="109"/>
      <c r="AE2330" s="109"/>
      <c r="AF2330" s="109"/>
      <c r="AG2330" s="109"/>
      <c r="AH2330" s="109"/>
      <c r="AI2330" s="219"/>
      <c r="AJ2330" s="219"/>
      <c r="AK2330" s="109"/>
      <c r="AL2330" s="109"/>
      <c r="AM2330" s="109"/>
      <c r="AN2330" s="109"/>
      <c r="AO2330" s="109"/>
      <c r="AP2330" s="109"/>
      <c r="AQ2330" s="109"/>
      <c r="AR2330" s="109"/>
      <c r="AS2330" s="109"/>
      <c r="AT2330" s="109"/>
      <c r="AU2330" s="109"/>
      <c r="AV2330" s="109"/>
      <c r="AW2330" s="109"/>
      <c r="AX2330" s="109"/>
      <c r="AY2330" s="109"/>
      <c r="AZ2330" s="109"/>
      <c r="BA2330" s="109"/>
      <c r="BB2330" s="64">
        <v>19002319</v>
      </c>
      <c r="BC2330" s="109"/>
      <c r="BD2330" s="213"/>
      <c r="BE2330" s="109"/>
      <c r="BF2330" s="109"/>
      <c r="BG2330" s="109"/>
      <c r="BH2330" s="109"/>
      <c r="BI2330" s="109"/>
      <c r="BJ2330" s="109"/>
      <c r="BK2330" s="109"/>
      <c r="BL2330" s="109"/>
      <c r="BM2330" s="109"/>
      <c r="BN2330" s="109"/>
    </row>
    <row r="2331" spans="1:66">
      <c r="A2331" s="420">
        <v>2320</v>
      </c>
      <c r="B2331" s="211"/>
      <c r="C2331" s="211"/>
      <c r="D2331" s="211"/>
      <c r="E2331" s="211"/>
      <c r="F2331" s="211"/>
      <c r="G2331" s="212"/>
      <c r="H2331" s="109"/>
      <c r="I2331" s="109"/>
      <c r="J2331" s="109"/>
      <c r="K2331" s="213"/>
      <c r="L2331" s="213"/>
      <c r="M2331" s="109"/>
      <c r="N2331" s="109"/>
      <c r="O2331" s="109"/>
      <c r="P2331" s="213"/>
      <c r="Q2331" s="109"/>
      <c r="R2331" s="109"/>
      <c r="S2331" s="109"/>
      <c r="T2331" s="109"/>
      <c r="U2331" s="109"/>
      <c r="V2331" s="109"/>
      <c r="W2331" s="109"/>
      <c r="X2331" s="109"/>
      <c r="Y2331" s="109"/>
      <c r="Z2331" s="109"/>
      <c r="AA2331" s="109"/>
      <c r="AB2331" s="109"/>
      <c r="AC2331" s="109"/>
      <c r="AD2331" s="109"/>
      <c r="AE2331" s="109"/>
      <c r="AF2331" s="109"/>
      <c r="AG2331" s="109"/>
      <c r="AH2331" s="109"/>
      <c r="AI2331" s="219"/>
      <c r="AJ2331" s="219"/>
      <c r="AK2331" s="109"/>
      <c r="AL2331" s="109"/>
      <c r="AM2331" s="109"/>
      <c r="AN2331" s="109"/>
      <c r="AO2331" s="109"/>
      <c r="AP2331" s="109"/>
      <c r="AQ2331" s="109"/>
      <c r="AR2331" s="109"/>
      <c r="AS2331" s="109"/>
      <c r="AT2331" s="109"/>
      <c r="AU2331" s="109"/>
      <c r="AV2331" s="109"/>
      <c r="AW2331" s="109"/>
      <c r="AX2331" s="109"/>
      <c r="AY2331" s="109"/>
      <c r="AZ2331" s="109"/>
      <c r="BA2331" s="109"/>
      <c r="BB2331" s="219">
        <v>19002320</v>
      </c>
      <c r="BC2331" s="109"/>
      <c r="BD2331" s="213"/>
      <c r="BE2331" s="109"/>
      <c r="BF2331" s="109"/>
      <c r="BG2331" s="109"/>
      <c r="BH2331" s="109"/>
      <c r="BI2331" s="109"/>
      <c r="BJ2331" s="109"/>
      <c r="BK2331" s="109"/>
      <c r="BL2331" s="109"/>
      <c r="BM2331" s="109"/>
      <c r="BN2331" s="109"/>
    </row>
    <row r="2332" spans="1:66">
      <c r="A2332" s="420">
        <v>2321</v>
      </c>
      <c r="B2332" s="211"/>
      <c r="C2332" s="211"/>
      <c r="D2332" s="211"/>
      <c r="E2332" s="211"/>
      <c r="F2332" s="211"/>
      <c r="G2332" s="212"/>
      <c r="H2332" s="109"/>
      <c r="I2332" s="109"/>
      <c r="J2332" s="109"/>
      <c r="K2332" s="213"/>
      <c r="L2332" s="213"/>
      <c r="M2332" s="109"/>
      <c r="N2332" s="109"/>
      <c r="O2332" s="109"/>
      <c r="P2332" s="213"/>
      <c r="Q2332" s="109"/>
      <c r="R2332" s="109"/>
      <c r="S2332" s="109"/>
      <c r="T2332" s="109"/>
      <c r="U2332" s="109"/>
      <c r="V2332" s="109"/>
      <c r="W2332" s="109"/>
      <c r="X2332" s="109"/>
      <c r="Y2332" s="109"/>
      <c r="Z2332" s="109"/>
      <c r="AA2332" s="109"/>
      <c r="AB2332" s="109"/>
      <c r="AC2332" s="109"/>
      <c r="AD2332" s="109"/>
      <c r="AE2332" s="109"/>
      <c r="AF2332" s="109"/>
      <c r="AG2332" s="109"/>
      <c r="AH2332" s="109"/>
      <c r="AI2332" s="219"/>
      <c r="AJ2332" s="219"/>
      <c r="AK2332" s="109"/>
      <c r="AL2332" s="109"/>
      <c r="AM2332" s="109"/>
      <c r="AN2332" s="109"/>
      <c r="AO2332" s="109"/>
      <c r="AP2332" s="109"/>
      <c r="AQ2332" s="109"/>
      <c r="AR2332" s="109"/>
      <c r="AS2332" s="109"/>
      <c r="AT2332" s="109"/>
      <c r="AU2332" s="109"/>
      <c r="AV2332" s="109"/>
      <c r="AW2332" s="109"/>
      <c r="AX2332" s="109"/>
      <c r="AY2332" s="109"/>
      <c r="AZ2332" s="109"/>
      <c r="BA2332" s="109"/>
      <c r="BB2332" s="64">
        <v>19002321</v>
      </c>
      <c r="BC2332" s="109"/>
      <c r="BD2332" s="213"/>
      <c r="BE2332" s="109"/>
      <c r="BF2332" s="109"/>
      <c r="BG2332" s="109"/>
      <c r="BH2332" s="109"/>
      <c r="BI2332" s="109"/>
      <c r="BJ2332" s="109"/>
      <c r="BK2332" s="109"/>
      <c r="BL2332" s="109"/>
      <c r="BM2332" s="109"/>
      <c r="BN2332" s="109"/>
    </row>
    <row r="2333" spans="1:66">
      <c r="A2333" s="420">
        <v>2322</v>
      </c>
      <c r="B2333" s="211"/>
      <c r="C2333" s="211"/>
      <c r="D2333" s="211"/>
      <c r="E2333" s="211"/>
      <c r="F2333" s="211"/>
      <c r="G2333" s="212"/>
      <c r="H2333" s="109"/>
      <c r="I2333" s="109"/>
      <c r="J2333" s="109"/>
      <c r="K2333" s="213"/>
      <c r="L2333" s="213"/>
      <c r="M2333" s="109"/>
      <c r="N2333" s="109"/>
      <c r="O2333" s="109"/>
      <c r="P2333" s="213"/>
      <c r="Q2333" s="109"/>
      <c r="R2333" s="109"/>
      <c r="S2333" s="109"/>
      <c r="T2333" s="109"/>
      <c r="U2333" s="109"/>
      <c r="V2333" s="109"/>
      <c r="W2333" s="109"/>
      <c r="X2333" s="109"/>
      <c r="Y2333" s="109"/>
      <c r="Z2333" s="109"/>
      <c r="AA2333" s="109"/>
      <c r="AB2333" s="109"/>
      <c r="AC2333" s="109"/>
      <c r="AD2333" s="109"/>
      <c r="AE2333" s="109"/>
      <c r="AF2333" s="109"/>
      <c r="AG2333" s="109"/>
      <c r="AH2333" s="109"/>
      <c r="AI2333" s="219"/>
      <c r="AJ2333" s="219"/>
      <c r="AK2333" s="109"/>
      <c r="AL2333" s="109"/>
      <c r="AM2333" s="109"/>
      <c r="AN2333" s="109"/>
      <c r="AO2333" s="109"/>
      <c r="AP2333" s="109"/>
      <c r="AQ2333" s="109"/>
      <c r="AR2333" s="109"/>
      <c r="AS2333" s="109"/>
      <c r="AT2333" s="109"/>
      <c r="AU2333" s="109"/>
      <c r="AV2333" s="109"/>
      <c r="AW2333" s="109"/>
      <c r="AX2333" s="109"/>
      <c r="AY2333" s="109"/>
      <c r="AZ2333" s="109"/>
      <c r="BA2333" s="109"/>
      <c r="BB2333" s="219">
        <v>19002322</v>
      </c>
      <c r="BC2333" s="109"/>
      <c r="BD2333" s="213"/>
      <c r="BE2333" s="109"/>
      <c r="BF2333" s="109"/>
      <c r="BG2333" s="109"/>
      <c r="BH2333" s="109"/>
      <c r="BI2333" s="109"/>
      <c r="BJ2333" s="109"/>
      <c r="BK2333" s="109"/>
      <c r="BL2333" s="109"/>
      <c r="BM2333" s="109"/>
      <c r="BN2333" s="109"/>
    </row>
    <row r="2334" spans="1:66">
      <c r="A2334" s="420">
        <v>2323</v>
      </c>
      <c r="B2334" s="211"/>
      <c r="C2334" s="211"/>
      <c r="D2334" s="211"/>
      <c r="E2334" s="211"/>
      <c r="F2334" s="211"/>
      <c r="G2334" s="212"/>
      <c r="H2334" s="109"/>
      <c r="I2334" s="109"/>
      <c r="J2334" s="109"/>
      <c r="K2334" s="213"/>
      <c r="L2334" s="213"/>
      <c r="M2334" s="109"/>
      <c r="N2334" s="109"/>
      <c r="O2334" s="109"/>
      <c r="P2334" s="213"/>
      <c r="Q2334" s="109"/>
      <c r="R2334" s="109"/>
      <c r="S2334" s="109"/>
      <c r="T2334" s="109"/>
      <c r="U2334" s="109"/>
      <c r="V2334" s="109"/>
      <c r="W2334" s="109"/>
      <c r="X2334" s="109"/>
      <c r="Y2334" s="109"/>
      <c r="Z2334" s="109"/>
      <c r="AA2334" s="109"/>
      <c r="AB2334" s="109"/>
      <c r="AC2334" s="109"/>
      <c r="AD2334" s="109"/>
      <c r="AE2334" s="109"/>
      <c r="AF2334" s="109"/>
      <c r="AG2334" s="109"/>
      <c r="AH2334" s="109"/>
      <c r="AI2334" s="219"/>
      <c r="AJ2334" s="219"/>
      <c r="AK2334" s="109"/>
      <c r="AL2334" s="109"/>
      <c r="AM2334" s="109"/>
      <c r="AN2334" s="109"/>
      <c r="AO2334" s="109"/>
      <c r="AP2334" s="109"/>
      <c r="AQ2334" s="109"/>
      <c r="AR2334" s="109"/>
      <c r="AS2334" s="109"/>
      <c r="AT2334" s="109"/>
      <c r="AU2334" s="109"/>
      <c r="AV2334" s="109"/>
      <c r="AW2334" s="109"/>
      <c r="AX2334" s="109"/>
      <c r="AY2334" s="109"/>
      <c r="AZ2334" s="109"/>
      <c r="BA2334" s="109"/>
      <c r="BB2334" s="64">
        <v>19002323</v>
      </c>
      <c r="BC2334" s="109"/>
      <c r="BD2334" s="213"/>
      <c r="BE2334" s="109"/>
      <c r="BF2334" s="109"/>
      <c r="BG2334" s="109"/>
      <c r="BH2334" s="109"/>
      <c r="BI2334" s="109"/>
      <c r="BJ2334" s="109"/>
      <c r="BK2334" s="109"/>
      <c r="BL2334" s="109"/>
      <c r="BM2334" s="109"/>
      <c r="BN2334" s="109"/>
    </row>
    <row r="2335" spans="1:66">
      <c r="A2335" s="420">
        <v>2324</v>
      </c>
      <c r="B2335" s="211"/>
      <c r="C2335" s="211"/>
      <c r="D2335" s="211"/>
      <c r="E2335" s="211"/>
      <c r="F2335" s="211"/>
      <c r="G2335" s="212"/>
      <c r="H2335" s="109"/>
      <c r="I2335" s="109"/>
      <c r="J2335" s="109"/>
      <c r="K2335" s="213"/>
      <c r="L2335" s="213"/>
      <c r="M2335" s="109"/>
      <c r="N2335" s="109"/>
      <c r="O2335" s="109"/>
      <c r="P2335" s="213"/>
      <c r="Q2335" s="109"/>
      <c r="R2335" s="109"/>
      <c r="S2335" s="109"/>
      <c r="T2335" s="109"/>
      <c r="U2335" s="109"/>
      <c r="V2335" s="109"/>
      <c r="W2335" s="109"/>
      <c r="X2335" s="109"/>
      <c r="Y2335" s="109"/>
      <c r="Z2335" s="109"/>
      <c r="AA2335" s="109"/>
      <c r="AB2335" s="109"/>
      <c r="AC2335" s="109"/>
      <c r="AD2335" s="109"/>
      <c r="AE2335" s="109"/>
      <c r="AF2335" s="109"/>
      <c r="AG2335" s="109"/>
      <c r="AH2335" s="109"/>
      <c r="AI2335" s="219"/>
      <c r="AJ2335" s="219"/>
      <c r="AK2335" s="109"/>
      <c r="AL2335" s="109"/>
      <c r="AM2335" s="109"/>
      <c r="AN2335" s="109"/>
      <c r="AO2335" s="109"/>
      <c r="AP2335" s="109"/>
      <c r="AQ2335" s="109"/>
      <c r="AR2335" s="109"/>
      <c r="AS2335" s="109"/>
      <c r="AT2335" s="109"/>
      <c r="AU2335" s="109"/>
      <c r="AV2335" s="109"/>
      <c r="AW2335" s="109"/>
      <c r="AX2335" s="109"/>
      <c r="AY2335" s="109"/>
      <c r="AZ2335" s="109"/>
      <c r="BA2335" s="109"/>
      <c r="BB2335" s="219">
        <v>19002324</v>
      </c>
      <c r="BC2335" s="109"/>
      <c r="BD2335" s="213"/>
      <c r="BE2335" s="109"/>
      <c r="BF2335" s="109"/>
      <c r="BG2335" s="109"/>
      <c r="BH2335" s="109"/>
      <c r="BI2335" s="109"/>
      <c r="BJ2335" s="109"/>
      <c r="BK2335" s="109"/>
      <c r="BL2335" s="109"/>
      <c r="BM2335" s="109"/>
      <c r="BN2335" s="109"/>
    </row>
    <row r="2336" spans="1:66">
      <c r="A2336" s="420">
        <v>2325</v>
      </c>
      <c r="B2336" s="211"/>
      <c r="C2336" s="211"/>
      <c r="D2336" s="211"/>
      <c r="E2336" s="211"/>
      <c r="F2336" s="211"/>
      <c r="G2336" s="212"/>
      <c r="H2336" s="109"/>
      <c r="I2336" s="109"/>
      <c r="J2336" s="109"/>
      <c r="K2336" s="213"/>
      <c r="L2336" s="213"/>
      <c r="M2336" s="109"/>
      <c r="N2336" s="109"/>
      <c r="O2336" s="109"/>
      <c r="P2336" s="213"/>
      <c r="Q2336" s="109"/>
      <c r="R2336" s="109"/>
      <c r="S2336" s="109"/>
      <c r="T2336" s="109"/>
      <c r="U2336" s="109"/>
      <c r="V2336" s="109"/>
      <c r="W2336" s="109"/>
      <c r="X2336" s="109"/>
      <c r="Y2336" s="109"/>
      <c r="Z2336" s="109"/>
      <c r="AA2336" s="109"/>
      <c r="AB2336" s="109"/>
      <c r="AC2336" s="109"/>
      <c r="AD2336" s="109"/>
      <c r="AE2336" s="109"/>
      <c r="AF2336" s="109"/>
      <c r="AG2336" s="109"/>
      <c r="AH2336" s="109"/>
      <c r="AI2336" s="219"/>
      <c r="AJ2336" s="219"/>
      <c r="AK2336" s="109"/>
      <c r="AL2336" s="109"/>
      <c r="AM2336" s="109"/>
      <c r="AN2336" s="109"/>
      <c r="AO2336" s="109"/>
      <c r="AP2336" s="109"/>
      <c r="AQ2336" s="109"/>
      <c r="AR2336" s="109"/>
      <c r="AS2336" s="109"/>
      <c r="AT2336" s="109"/>
      <c r="AU2336" s="109"/>
      <c r="AV2336" s="109"/>
      <c r="AW2336" s="109"/>
      <c r="AX2336" s="109"/>
      <c r="AY2336" s="109"/>
      <c r="AZ2336" s="109"/>
      <c r="BA2336" s="109"/>
      <c r="BB2336" s="64">
        <v>19002325</v>
      </c>
      <c r="BC2336" s="109"/>
      <c r="BD2336" s="213"/>
      <c r="BE2336" s="109"/>
      <c r="BF2336" s="109"/>
      <c r="BG2336" s="109"/>
      <c r="BH2336" s="109"/>
      <c r="BI2336" s="109"/>
      <c r="BJ2336" s="109"/>
      <c r="BK2336" s="109"/>
      <c r="BL2336" s="109"/>
      <c r="BM2336" s="109"/>
      <c r="BN2336" s="109"/>
    </row>
    <row r="2337" spans="1:66">
      <c r="A2337" s="420">
        <v>2326</v>
      </c>
      <c r="B2337" s="211"/>
      <c r="C2337" s="211"/>
      <c r="D2337" s="211"/>
      <c r="E2337" s="211"/>
      <c r="F2337" s="211"/>
      <c r="G2337" s="212"/>
      <c r="H2337" s="109"/>
      <c r="I2337" s="109"/>
      <c r="J2337" s="109"/>
      <c r="K2337" s="213"/>
      <c r="L2337" s="213"/>
      <c r="M2337" s="109"/>
      <c r="N2337" s="109"/>
      <c r="O2337" s="109"/>
      <c r="P2337" s="213"/>
      <c r="Q2337" s="109"/>
      <c r="R2337" s="109"/>
      <c r="S2337" s="109"/>
      <c r="T2337" s="109"/>
      <c r="U2337" s="109"/>
      <c r="V2337" s="109"/>
      <c r="W2337" s="109"/>
      <c r="X2337" s="109"/>
      <c r="Y2337" s="109"/>
      <c r="Z2337" s="109"/>
      <c r="AA2337" s="109"/>
      <c r="AB2337" s="109"/>
      <c r="AC2337" s="109"/>
      <c r="AD2337" s="109"/>
      <c r="AE2337" s="109"/>
      <c r="AF2337" s="109"/>
      <c r="AG2337" s="109"/>
      <c r="AH2337" s="109"/>
      <c r="AI2337" s="219"/>
      <c r="AJ2337" s="219"/>
      <c r="AK2337" s="109"/>
      <c r="AL2337" s="109"/>
      <c r="AM2337" s="109"/>
      <c r="AN2337" s="109"/>
      <c r="AO2337" s="109"/>
      <c r="AP2337" s="109"/>
      <c r="AQ2337" s="109"/>
      <c r="AR2337" s="109"/>
      <c r="AS2337" s="109"/>
      <c r="AT2337" s="109"/>
      <c r="AU2337" s="109"/>
      <c r="AV2337" s="109"/>
      <c r="AW2337" s="109"/>
      <c r="AX2337" s="109"/>
      <c r="AY2337" s="109"/>
      <c r="AZ2337" s="109"/>
      <c r="BA2337" s="109"/>
      <c r="BB2337" s="219">
        <v>19002326</v>
      </c>
      <c r="BC2337" s="109"/>
      <c r="BD2337" s="213"/>
      <c r="BE2337" s="109"/>
      <c r="BF2337" s="109"/>
      <c r="BG2337" s="109"/>
      <c r="BH2337" s="109"/>
      <c r="BI2337" s="109"/>
      <c r="BJ2337" s="109"/>
      <c r="BK2337" s="109"/>
      <c r="BL2337" s="109"/>
      <c r="BM2337" s="109"/>
      <c r="BN2337" s="109"/>
    </row>
    <row r="2338" spans="1:66">
      <c r="A2338" s="420">
        <v>2327</v>
      </c>
      <c r="B2338" s="211"/>
      <c r="C2338" s="211"/>
      <c r="D2338" s="211"/>
      <c r="E2338" s="211"/>
      <c r="F2338" s="211"/>
      <c r="G2338" s="212"/>
      <c r="H2338" s="109"/>
      <c r="I2338" s="109"/>
      <c r="J2338" s="109"/>
      <c r="K2338" s="213"/>
      <c r="L2338" s="213"/>
      <c r="M2338" s="109"/>
      <c r="N2338" s="109"/>
      <c r="O2338" s="109"/>
      <c r="P2338" s="213"/>
      <c r="Q2338" s="109"/>
      <c r="R2338" s="109"/>
      <c r="S2338" s="109"/>
      <c r="T2338" s="109"/>
      <c r="U2338" s="109"/>
      <c r="V2338" s="109"/>
      <c r="W2338" s="109"/>
      <c r="X2338" s="109"/>
      <c r="Y2338" s="109"/>
      <c r="Z2338" s="109"/>
      <c r="AA2338" s="109"/>
      <c r="AB2338" s="109"/>
      <c r="AC2338" s="109"/>
      <c r="AD2338" s="109"/>
      <c r="AE2338" s="109"/>
      <c r="AF2338" s="109"/>
      <c r="AG2338" s="109"/>
      <c r="AH2338" s="109"/>
      <c r="AI2338" s="219"/>
      <c r="AJ2338" s="219"/>
      <c r="AK2338" s="109"/>
      <c r="AL2338" s="109"/>
      <c r="AM2338" s="109"/>
      <c r="AN2338" s="109"/>
      <c r="AO2338" s="109"/>
      <c r="AP2338" s="109"/>
      <c r="AQ2338" s="109"/>
      <c r="AR2338" s="109"/>
      <c r="AS2338" s="109"/>
      <c r="AT2338" s="109"/>
      <c r="AU2338" s="109"/>
      <c r="AV2338" s="109"/>
      <c r="AW2338" s="109"/>
      <c r="AX2338" s="109"/>
      <c r="AY2338" s="109"/>
      <c r="AZ2338" s="109"/>
      <c r="BA2338" s="109"/>
      <c r="BB2338" s="64">
        <v>19002327</v>
      </c>
      <c r="BC2338" s="109"/>
      <c r="BD2338" s="213"/>
      <c r="BE2338" s="109"/>
      <c r="BF2338" s="109"/>
      <c r="BG2338" s="109"/>
      <c r="BH2338" s="109"/>
      <c r="BI2338" s="109"/>
      <c r="BJ2338" s="109"/>
      <c r="BK2338" s="109"/>
      <c r="BL2338" s="109"/>
      <c r="BM2338" s="109"/>
      <c r="BN2338" s="109"/>
    </row>
    <row r="2339" spans="1:66">
      <c r="A2339" s="420">
        <v>2328</v>
      </c>
      <c r="B2339" s="211"/>
      <c r="C2339" s="211"/>
      <c r="D2339" s="211"/>
      <c r="E2339" s="211"/>
      <c r="F2339" s="211"/>
      <c r="G2339" s="212"/>
      <c r="H2339" s="109"/>
      <c r="I2339" s="109"/>
      <c r="J2339" s="109"/>
      <c r="K2339" s="213"/>
      <c r="L2339" s="213"/>
      <c r="M2339" s="109"/>
      <c r="N2339" s="109"/>
      <c r="O2339" s="109"/>
      <c r="P2339" s="213"/>
      <c r="Q2339" s="109"/>
      <c r="R2339" s="109"/>
      <c r="S2339" s="109"/>
      <c r="T2339" s="109"/>
      <c r="U2339" s="109"/>
      <c r="V2339" s="109"/>
      <c r="W2339" s="109"/>
      <c r="X2339" s="109"/>
      <c r="Y2339" s="109"/>
      <c r="Z2339" s="109"/>
      <c r="AA2339" s="109"/>
      <c r="AB2339" s="109"/>
      <c r="AC2339" s="109"/>
      <c r="AD2339" s="109"/>
      <c r="AE2339" s="109"/>
      <c r="AF2339" s="109"/>
      <c r="AG2339" s="109"/>
      <c r="AH2339" s="109"/>
      <c r="AI2339" s="219"/>
      <c r="AJ2339" s="219"/>
      <c r="AK2339" s="109"/>
      <c r="AL2339" s="109"/>
      <c r="AM2339" s="109"/>
      <c r="AN2339" s="109"/>
      <c r="AO2339" s="109"/>
      <c r="AP2339" s="109"/>
      <c r="AQ2339" s="109"/>
      <c r="AR2339" s="109"/>
      <c r="AS2339" s="109"/>
      <c r="AT2339" s="109"/>
      <c r="AU2339" s="109"/>
      <c r="AV2339" s="109"/>
      <c r="AW2339" s="109"/>
      <c r="AX2339" s="109"/>
      <c r="AY2339" s="109"/>
      <c r="AZ2339" s="109"/>
      <c r="BA2339" s="109"/>
      <c r="BB2339" s="219">
        <v>19002328</v>
      </c>
      <c r="BC2339" s="109"/>
      <c r="BD2339" s="213"/>
      <c r="BE2339" s="109"/>
      <c r="BF2339" s="109"/>
      <c r="BG2339" s="109"/>
      <c r="BH2339" s="109"/>
      <c r="BI2339" s="109"/>
      <c r="BJ2339" s="109"/>
      <c r="BK2339" s="109"/>
      <c r="BL2339" s="109"/>
      <c r="BM2339" s="109"/>
      <c r="BN2339" s="109"/>
    </row>
    <row r="2340" spans="1:66">
      <c r="A2340" s="420">
        <v>2329</v>
      </c>
      <c r="B2340" s="211"/>
      <c r="C2340" s="211"/>
      <c r="D2340" s="211"/>
      <c r="E2340" s="211"/>
      <c r="F2340" s="211"/>
      <c r="G2340" s="212"/>
      <c r="H2340" s="109"/>
      <c r="I2340" s="109"/>
      <c r="J2340" s="109"/>
      <c r="K2340" s="213"/>
      <c r="L2340" s="213"/>
      <c r="M2340" s="109"/>
      <c r="N2340" s="109"/>
      <c r="O2340" s="109"/>
      <c r="P2340" s="213"/>
      <c r="Q2340" s="109"/>
      <c r="R2340" s="109"/>
      <c r="S2340" s="109"/>
      <c r="T2340" s="109"/>
      <c r="U2340" s="109"/>
      <c r="V2340" s="109"/>
      <c r="W2340" s="109"/>
      <c r="X2340" s="109"/>
      <c r="Y2340" s="109"/>
      <c r="Z2340" s="109"/>
      <c r="AA2340" s="109"/>
      <c r="AB2340" s="109"/>
      <c r="AC2340" s="109"/>
      <c r="AD2340" s="109"/>
      <c r="AE2340" s="109"/>
      <c r="AF2340" s="109"/>
      <c r="AG2340" s="109"/>
      <c r="AH2340" s="109"/>
      <c r="AI2340" s="219"/>
      <c r="AJ2340" s="219"/>
      <c r="AK2340" s="109"/>
      <c r="AL2340" s="109"/>
      <c r="AM2340" s="109"/>
      <c r="AN2340" s="109"/>
      <c r="AO2340" s="109"/>
      <c r="AP2340" s="109"/>
      <c r="AQ2340" s="109"/>
      <c r="AR2340" s="109"/>
      <c r="AS2340" s="109"/>
      <c r="AT2340" s="109"/>
      <c r="AU2340" s="109"/>
      <c r="AV2340" s="109"/>
      <c r="AW2340" s="109"/>
      <c r="AX2340" s="109"/>
      <c r="AY2340" s="109"/>
      <c r="AZ2340" s="109"/>
      <c r="BA2340" s="109"/>
      <c r="BB2340" s="64">
        <v>19002329</v>
      </c>
      <c r="BC2340" s="109"/>
      <c r="BD2340" s="213"/>
      <c r="BE2340" s="109"/>
      <c r="BF2340" s="109"/>
      <c r="BG2340" s="109"/>
      <c r="BH2340" s="109"/>
      <c r="BI2340" s="109"/>
      <c r="BJ2340" s="109"/>
      <c r="BK2340" s="109"/>
      <c r="BL2340" s="109"/>
      <c r="BM2340" s="109"/>
      <c r="BN2340" s="109"/>
    </row>
    <row r="2341" spans="1:66">
      <c r="A2341" s="420">
        <v>2330</v>
      </c>
      <c r="B2341" s="211"/>
      <c r="C2341" s="211"/>
      <c r="D2341" s="211"/>
      <c r="E2341" s="211"/>
      <c r="F2341" s="211"/>
      <c r="G2341" s="212"/>
      <c r="H2341" s="109"/>
      <c r="I2341" s="109"/>
      <c r="J2341" s="109"/>
      <c r="K2341" s="213"/>
      <c r="L2341" s="213"/>
      <c r="M2341" s="109"/>
      <c r="N2341" s="109"/>
      <c r="O2341" s="109"/>
      <c r="P2341" s="213"/>
      <c r="Q2341" s="109"/>
      <c r="R2341" s="109"/>
      <c r="S2341" s="109"/>
      <c r="T2341" s="109"/>
      <c r="U2341" s="109"/>
      <c r="V2341" s="109"/>
      <c r="W2341" s="109"/>
      <c r="X2341" s="109"/>
      <c r="Y2341" s="109"/>
      <c r="Z2341" s="109"/>
      <c r="AA2341" s="109"/>
      <c r="AB2341" s="109"/>
      <c r="AC2341" s="109"/>
      <c r="AD2341" s="109"/>
      <c r="AE2341" s="109"/>
      <c r="AF2341" s="109"/>
      <c r="AG2341" s="109"/>
      <c r="AH2341" s="109"/>
      <c r="AI2341" s="219"/>
      <c r="AJ2341" s="219"/>
      <c r="AK2341" s="109"/>
      <c r="AL2341" s="109"/>
      <c r="AM2341" s="109"/>
      <c r="AN2341" s="109"/>
      <c r="AO2341" s="109"/>
      <c r="AP2341" s="109"/>
      <c r="AQ2341" s="109"/>
      <c r="AR2341" s="109"/>
      <c r="AS2341" s="109"/>
      <c r="AT2341" s="109"/>
      <c r="AU2341" s="109"/>
      <c r="AV2341" s="109"/>
      <c r="AW2341" s="109"/>
      <c r="AX2341" s="109"/>
      <c r="AY2341" s="109"/>
      <c r="AZ2341" s="109"/>
      <c r="BA2341" s="109"/>
      <c r="BB2341" s="219">
        <v>19002330</v>
      </c>
      <c r="BC2341" s="109"/>
      <c r="BD2341" s="213"/>
      <c r="BE2341" s="109"/>
      <c r="BF2341" s="109"/>
      <c r="BG2341" s="109"/>
      <c r="BH2341" s="109"/>
      <c r="BI2341" s="109"/>
      <c r="BJ2341" s="109"/>
      <c r="BK2341" s="109"/>
      <c r="BL2341" s="109"/>
      <c r="BM2341" s="109"/>
      <c r="BN2341" s="109"/>
    </row>
    <row r="2342" spans="1:66">
      <c r="A2342" s="420">
        <v>2331</v>
      </c>
      <c r="B2342" s="211"/>
      <c r="C2342" s="211"/>
      <c r="D2342" s="211"/>
      <c r="E2342" s="211"/>
      <c r="F2342" s="211"/>
      <c r="G2342" s="212"/>
      <c r="H2342" s="109"/>
      <c r="I2342" s="109"/>
      <c r="J2342" s="109"/>
      <c r="K2342" s="213"/>
      <c r="L2342" s="213"/>
      <c r="M2342" s="109"/>
      <c r="N2342" s="109"/>
      <c r="O2342" s="109"/>
      <c r="P2342" s="213"/>
      <c r="Q2342" s="109"/>
      <c r="R2342" s="109"/>
      <c r="S2342" s="109"/>
      <c r="T2342" s="109"/>
      <c r="U2342" s="109"/>
      <c r="V2342" s="109"/>
      <c r="W2342" s="109"/>
      <c r="X2342" s="109"/>
      <c r="Y2342" s="109"/>
      <c r="Z2342" s="109"/>
      <c r="AA2342" s="109"/>
      <c r="AB2342" s="109"/>
      <c r="AC2342" s="109"/>
      <c r="AD2342" s="109"/>
      <c r="AE2342" s="109"/>
      <c r="AF2342" s="109"/>
      <c r="AG2342" s="109"/>
      <c r="AH2342" s="109"/>
      <c r="AI2342" s="219"/>
      <c r="AJ2342" s="219"/>
      <c r="AK2342" s="109"/>
      <c r="AL2342" s="109"/>
      <c r="AM2342" s="109"/>
      <c r="AN2342" s="109"/>
      <c r="AO2342" s="109"/>
      <c r="AP2342" s="109"/>
      <c r="AQ2342" s="109"/>
      <c r="AR2342" s="109"/>
      <c r="AS2342" s="109"/>
      <c r="AT2342" s="109"/>
      <c r="AU2342" s="109"/>
      <c r="AV2342" s="109"/>
      <c r="AW2342" s="109"/>
      <c r="AX2342" s="109"/>
      <c r="AY2342" s="109"/>
      <c r="AZ2342" s="109"/>
      <c r="BA2342" s="109"/>
      <c r="BB2342" s="64">
        <v>19002331</v>
      </c>
      <c r="BC2342" s="109"/>
      <c r="BD2342" s="213"/>
      <c r="BE2342" s="109"/>
      <c r="BF2342" s="109"/>
      <c r="BG2342" s="109"/>
      <c r="BH2342" s="109"/>
      <c r="BI2342" s="109"/>
      <c r="BJ2342" s="109"/>
      <c r="BK2342" s="109"/>
      <c r="BL2342" s="109"/>
      <c r="BM2342" s="109"/>
      <c r="BN2342" s="109"/>
    </row>
    <row r="2343" spans="1:66">
      <c r="A2343" s="420">
        <v>2332</v>
      </c>
      <c r="B2343" s="211"/>
      <c r="C2343" s="211"/>
      <c r="D2343" s="211"/>
      <c r="E2343" s="211"/>
      <c r="F2343" s="211"/>
      <c r="G2343" s="212"/>
      <c r="H2343" s="109"/>
      <c r="I2343" s="109"/>
      <c r="J2343" s="109"/>
      <c r="K2343" s="213"/>
      <c r="L2343" s="213"/>
      <c r="M2343" s="109"/>
      <c r="N2343" s="109"/>
      <c r="O2343" s="109"/>
      <c r="P2343" s="213"/>
      <c r="Q2343" s="109"/>
      <c r="R2343" s="109"/>
      <c r="S2343" s="109"/>
      <c r="T2343" s="109"/>
      <c r="U2343" s="109"/>
      <c r="V2343" s="109"/>
      <c r="W2343" s="109"/>
      <c r="X2343" s="109"/>
      <c r="Y2343" s="109"/>
      <c r="Z2343" s="109"/>
      <c r="AA2343" s="109"/>
      <c r="AB2343" s="109"/>
      <c r="AC2343" s="109"/>
      <c r="AD2343" s="109"/>
      <c r="AE2343" s="109"/>
      <c r="AF2343" s="109"/>
      <c r="AG2343" s="109"/>
      <c r="AH2343" s="109"/>
      <c r="AI2343" s="219"/>
      <c r="AJ2343" s="219"/>
      <c r="AK2343" s="109"/>
      <c r="AL2343" s="109"/>
      <c r="AM2343" s="109"/>
      <c r="AN2343" s="109"/>
      <c r="AO2343" s="109"/>
      <c r="AP2343" s="109"/>
      <c r="AQ2343" s="109"/>
      <c r="AR2343" s="109"/>
      <c r="AS2343" s="109"/>
      <c r="AT2343" s="109"/>
      <c r="AU2343" s="109"/>
      <c r="AV2343" s="109"/>
      <c r="AW2343" s="109"/>
      <c r="AX2343" s="109"/>
      <c r="AY2343" s="109"/>
      <c r="AZ2343" s="109"/>
      <c r="BA2343" s="109"/>
      <c r="BB2343" s="219">
        <v>19002332</v>
      </c>
      <c r="BC2343" s="109"/>
      <c r="BD2343" s="213"/>
      <c r="BE2343" s="109"/>
      <c r="BF2343" s="109"/>
      <c r="BG2343" s="109"/>
      <c r="BH2343" s="109"/>
      <c r="BI2343" s="109"/>
      <c r="BJ2343" s="109"/>
      <c r="BK2343" s="109"/>
      <c r="BL2343" s="109"/>
      <c r="BM2343" s="109"/>
      <c r="BN2343" s="109"/>
    </row>
    <row r="2344" spans="1:66">
      <c r="A2344" s="420">
        <v>2333</v>
      </c>
      <c r="B2344" s="211"/>
      <c r="C2344" s="211"/>
      <c r="D2344" s="211"/>
      <c r="E2344" s="211"/>
      <c r="F2344" s="211"/>
      <c r="G2344" s="212"/>
      <c r="H2344" s="109"/>
      <c r="I2344" s="109"/>
      <c r="J2344" s="109"/>
      <c r="K2344" s="213"/>
      <c r="L2344" s="213"/>
      <c r="M2344" s="109"/>
      <c r="N2344" s="109"/>
      <c r="O2344" s="109"/>
      <c r="P2344" s="213"/>
      <c r="Q2344" s="109"/>
      <c r="R2344" s="109"/>
      <c r="S2344" s="109"/>
      <c r="T2344" s="109"/>
      <c r="U2344" s="109"/>
      <c r="V2344" s="109"/>
      <c r="W2344" s="109"/>
      <c r="X2344" s="109"/>
      <c r="Y2344" s="109"/>
      <c r="Z2344" s="109"/>
      <c r="AA2344" s="109"/>
      <c r="AB2344" s="109"/>
      <c r="AC2344" s="109"/>
      <c r="AD2344" s="109"/>
      <c r="AE2344" s="109"/>
      <c r="AF2344" s="109"/>
      <c r="AG2344" s="109"/>
      <c r="AH2344" s="109"/>
      <c r="AI2344" s="219"/>
      <c r="AJ2344" s="219"/>
      <c r="AK2344" s="109"/>
      <c r="AL2344" s="109"/>
      <c r="AM2344" s="109"/>
      <c r="AN2344" s="109"/>
      <c r="AO2344" s="109"/>
      <c r="AP2344" s="109"/>
      <c r="AQ2344" s="109"/>
      <c r="AR2344" s="109"/>
      <c r="AS2344" s="109"/>
      <c r="AT2344" s="109"/>
      <c r="AU2344" s="109"/>
      <c r="AV2344" s="109"/>
      <c r="AW2344" s="109"/>
      <c r="AX2344" s="109"/>
      <c r="AY2344" s="109"/>
      <c r="AZ2344" s="109"/>
      <c r="BA2344" s="109"/>
      <c r="BB2344" s="64">
        <v>19002333</v>
      </c>
      <c r="BC2344" s="109"/>
      <c r="BD2344" s="213"/>
      <c r="BE2344" s="109"/>
      <c r="BF2344" s="109"/>
      <c r="BG2344" s="109"/>
      <c r="BH2344" s="109"/>
      <c r="BI2344" s="109"/>
      <c r="BJ2344" s="109"/>
      <c r="BK2344" s="109"/>
      <c r="BL2344" s="109"/>
      <c r="BM2344" s="109"/>
      <c r="BN2344" s="109"/>
    </row>
    <row r="2345" spans="1:66">
      <c r="A2345" s="420">
        <v>2334</v>
      </c>
      <c r="B2345" s="211"/>
      <c r="C2345" s="211"/>
      <c r="D2345" s="211"/>
      <c r="E2345" s="211"/>
      <c r="F2345" s="211"/>
      <c r="G2345" s="212"/>
      <c r="H2345" s="109"/>
      <c r="I2345" s="109"/>
      <c r="J2345" s="109"/>
      <c r="K2345" s="213"/>
      <c r="L2345" s="213"/>
      <c r="M2345" s="109"/>
      <c r="N2345" s="109"/>
      <c r="O2345" s="109"/>
      <c r="P2345" s="213"/>
      <c r="Q2345" s="109"/>
      <c r="R2345" s="109"/>
      <c r="S2345" s="109"/>
      <c r="T2345" s="109"/>
      <c r="U2345" s="109"/>
      <c r="V2345" s="109"/>
      <c r="W2345" s="109"/>
      <c r="X2345" s="109"/>
      <c r="Y2345" s="109"/>
      <c r="Z2345" s="109"/>
      <c r="AA2345" s="109"/>
      <c r="AB2345" s="109"/>
      <c r="AC2345" s="109"/>
      <c r="AD2345" s="109"/>
      <c r="AE2345" s="109"/>
      <c r="AF2345" s="109"/>
      <c r="AG2345" s="109"/>
      <c r="AH2345" s="109"/>
      <c r="AI2345" s="219"/>
      <c r="AJ2345" s="219"/>
      <c r="AK2345" s="109"/>
      <c r="AL2345" s="109"/>
      <c r="AM2345" s="109"/>
      <c r="AN2345" s="109"/>
      <c r="AO2345" s="109"/>
      <c r="AP2345" s="109"/>
      <c r="AQ2345" s="109"/>
      <c r="AR2345" s="109"/>
      <c r="AS2345" s="109"/>
      <c r="AT2345" s="109"/>
      <c r="AU2345" s="109"/>
      <c r="AV2345" s="109"/>
      <c r="AW2345" s="109"/>
      <c r="AX2345" s="109"/>
      <c r="AY2345" s="109"/>
      <c r="AZ2345" s="109"/>
      <c r="BA2345" s="109"/>
      <c r="BB2345" s="219">
        <v>19002334</v>
      </c>
      <c r="BC2345" s="109"/>
      <c r="BD2345" s="213"/>
      <c r="BE2345" s="109"/>
      <c r="BF2345" s="109"/>
      <c r="BG2345" s="109"/>
      <c r="BH2345" s="109"/>
      <c r="BI2345" s="109"/>
      <c r="BJ2345" s="109"/>
      <c r="BK2345" s="109"/>
      <c r="BL2345" s="109"/>
      <c r="BM2345" s="109"/>
      <c r="BN2345" s="109"/>
    </row>
    <row r="2346" spans="1:66">
      <c r="A2346" s="420">
        <v>2335</v>
      </c>
      <c r="B2346" s="211"/>
      <c r="C2346" s="211"/>
      <c r="D2346" s="211"/>
      <c r="E2346" s="211"/>
      <c r="F2346" s="211"/>
      <c r="G2346" s="212"/>
      <c r="H2346" s="109"/>
      <c r="I2346" s="109"/>
      <c r="J2346" s="109"/>
      <c r="K2346" s="213"/>
      <c r="L2346" s="213"/>
      <c r="M2346" s="109"/>
      <c r="N2346" s="109"/>
      <c r="O2346" s="109"/>
      <c r="P2346" s="213"/>
      <c r="Q2346" s="109"/>
      <c r="R2346" s="109"/>
      <c r="S2346" s="109"/>
      <c r="T2346" s="109"/>
      <c r="U2346" s="109"/>
      <c r="V2346" s="109"/>
      <c r="W2346" s="109"/>
      <c r="X2346" s="109"/>
      <c r="Y2346" s="109"/>
      <c r="Z2346" s="109"/>
      <c r="AA2346" s="109"/>
      <c r="AB2346" s="109"/>
      <c r="AC2346" s="109"/>
      <c r="AD2346" s="109"/>
      <c r="AE2346" s="109"/>
      <c r="AF2346" s="109"/>
      <c r="AG2346" s="109"/>
      <c r="AH2346" s="109"/>
      <c r="AI2346" s="219"/>
      <c r="AJ2346" s="219"/>
      <c r="AK2346" s="109"/>
      <c r="AL2346" s="109"/>
      <c r="AM2346" s="109"/>
      <c r="AN2346" s="109"/>
      <c r="AO2346" s="109"/>
      <c r="AP2346" s="109"/>
      <c r="AQ2346" s="109"/>
      <c r="AR2346" s="109"/>
      <c r="AS2346" s="109"/>
      <c r="AT2346" s="109"/>
      <c r="AU2346" s="109"/>
      <c r="AV2346" s="109"/>
      <c r="AW2346" s="109"/>
      <c r="AX2346" s="109"/>
      <c r="AY2346" s="109"/>
      <c r="AZ2346" s="109"/>
      <c r="BA2346" s="109"/>
      <c r="BB2346" s="64">
        <v>19002335</v>
      </c>
      <c r="BC2346" s="109"/>
      <c r="BD2346" s="213"/>
      <c r="BE2346" s="109"/>
      <c r="BF2346" s="109"/>
      <c r="BG2346" s="109"/>
      <c r="BH2346" s="109"/>
      <c r="BI2346" s="109"/>
      <c r="BJ2346" s="109"/>
      <c r="BK2346" s="109"/>
      <c r="BL2346" s="109"/>
      <c r="BM2346" s="109"/>
      <c r="BN2346" s="109"/>
    </row>
    <row r="2347" spans="1:66">
      <c r="A2347" s="420">
        <v>2336</v>
      </c>
      <c r="B2347" s="211"/>
      <c r="C2347" s="211"/>
      <c r="D2347" s="211"/>
      <c r="E2347" s="211"/>
      <c r="F2347" s="211"/>
      <c r="G2347" s="212"/>
      <c r="H2347" s="109"/>
      <c r="I2347" s="109"/>
      <c r="J2347" s="109"/>
      <c r="K2347" s="213"/>
      <c r="L2347" s="213"/>
      <c r="M2347" s="109"/>
      <c r="N2347" s="109"/>
      <c r="O2347" s="109"/>
      <c r="P2347" s="213"/>
      <c r="Q2347" s="109"/>
      <c r="R2347" s="109"/>
      <c r="S2347" s="109"/>
      <c r="T2347" s="109"/>
      <c r="U2347" s="109"/>
      <c r="V2347" s="109"/>
      <c r="W2347" s="109"/>
      <c r="X2347" s="109"/>
      <c r="Y2347" s="109"/>
      <c r="Z2347" s="109"/>
      <c r="AA2347" s="109"/>
      <c r="AB2347" s="109"/>
      <c r="AC2347" s="109"/>
      <c r="AD2347" s="109"/>
      <c r="AE2347" s="109"/>
      <c r="AF2347" s="109"/>
      <c r="AG2347" s="109"/>
      <c r="AH2347" s="109"/>
      <c r="AI2347" s="219"/>
      <c r="AJ2347" s="219"/>
      <c r="AK2347" s="109"/>
      <c r="AL2347" s="109"/>
      <c r="AM2347" s="109"/>
      <c r="AN2347" s="109"/>
      <c r="AO2347" s="109"/>
      <c r="AP2347" s="109"/>
      <c r="AQ2347" s="109"/>
      <c r="AR2347" s="109"/>
      <c r="AS2347" s="109"/>
      <c r="AT2347" s="109"/>
      <c r="AU2347" s="109"/>
      <c r="AV2347" s="109"/>
      <c r="AW2347" s="109"/>
      <c r="AX2347" s="109"/>
      <c r="AY2347" s="109"/>
      <c r="AZ2347" s="109"/>
      <c r="BA2347" s="109"/>
      <c r="BB2347" s="219">
        <v>19002336</v>
      </c>
      <c r="BC2347" s="109"/>
      <c r="BD2347" s="213"/>
      <c r="BE2347" s="109"/>
      <c r="BF2347" s="109"/>
      <c r="BG2347" s="109"/>
      <c r="BH2347" s="109"/>
      <c r="BI2347" s="109"/>
      <c r="BJ2347" s="109"/>
      <c r="BK2347" s="109"/>
      <c r="BL2347" s="109"/>
      <c r="BM2347" s="109"/>
      <c r="BN2347" s="109"/>
    </row>
    <row r="2348" spans="1:66">
      <c r="A2348" s="420">
        <v>2337</v>
      </c>
      <c r="B2348" s="211"/>
      <c r="C2348" s="211"/>
      <c r="D2348" s="211"/>
      <c r="E2348" s="211"/>
      <c r="F2348" s="211"/>
      <c r="G2348" s="212"/>
      <c r="H2348" s="109"/>
      <c r="I2348" s="109"/>
      <c r="J2348" s="109"/>
      <c r="K2348" s="213"/>
      <c r="L2348" s="213"/>
      <c r="M2348" s="109"/>
      <c r="N2348" s="109"/>
      <c r="O2348" s="109"/>
      <c r="P2348" s="213"/>
      <c r="Q2348" s="109"/>
      <c r="R2348" s="109"/>
      <c r="S2348" s="109"/>
      <c r="T2348" s="109"/>
      <c r="U2348" s="109"/>
      <c r="V2348" s="109"/>
      <c r="W2348" s="109"/>
      <c r="X2348" s="109"/>
      <c r="Y2348" s="109"/>
      <c r="Z2348" s="109"/>
      <c r="AA2348" s="109"/>
      <c r="AB2348" s="109"/>
      <c r="AC2348" s="109"/>
      <c r="AD2348" s="109"/>
      <c r="AE2348" s="109"/>
      <c r="AF2348" s="109"/>
      <c r="AG2348" s="109"/>
      <c r="AH2348" s="109"/>
      <c r="AI2348" s="219"/>
      <c r="AJ2348" s="219"/>
      <c r="AK2348" s="109"/>
      <c r="AL2348" s="109"/>
      <c r="AM2348" s="109"/>
      <c r="AN2348" s="109"/>
      <c r="AO2348" s="109"/>
      <c r="AP2348" s="109"/>
      <c r="AQ2348" s="109"/>
      <c r="AR2348" s="109"/>
      <c r="AS2348" s="109"/>
      <c r="AT2348" s="109"/>
      <c r="AU2348" s="109"/>
      <c r="AV2348" s="109"/>
      <c r="AW2348" s="109"/>
      <c r="AX2348" s="109"/>
      <c r="AY2348" s="109"/>
      <c r="AZ2348" s="109"/>
      <c r="BA2348" s="109"/>
      <c r="BB2348" s="64">
        <v>19002337</v>
      </c>
      <c r="BC2348" s="109"/>
      <c r="BD2348" s="213"/>
      <c r="BE2348" s="109"/>
      <c r="BF2348" s="109"/>
      <c r="BG2348" s="109"/>
      <c r="BH2348" s="109"/>
      <c r="BI2348" s="109"/>
      <c r="BJ2348" s="109"/>
      <c r="BK2348" s="109"/>
      <c r="BL2348" s="109"/>
      <c r="BM2348" s="109"/>
      <c r="BN2348" s="109"/>
    </row>
    <row r="2349" spans="1:66">
      <c r="A2349" s="420">
        <v>2338</v>
      </c>
      <c r="B2349" s="211"/>
      <c r="C2349" s="211"/>
      <c r="D2349" s="211"/>
      <c r="E2349" s="211"/>
      <c r="F2349" s="211"/>
      <c r="G2349" s="212"/>
      <c r="H2349" s="109"/>
      <c r="I2349" s="109"/>
      <c r="J2349" s="109"/>
      <c r="K2349" s="213"/>
      <c r="L2349" s="213"/>
      <c r="M2349" s="109"/>
      <c r="N2349" s="109"/>
      <c r="O2349" s="109"/>
      <c r="P2349" s="213"/>
      <c r="Q2349" s="109"/>
      <c r="R2349" s="109"/>
      <c r="S2349" s="109"/>
      <c r="T2349" s="109"/>
      <c r="U2349" s="109"/>
      <c r="V2349" s="109"/>
      <c r="W2349" s="109"/>
      <c r="X2349" s="109"/>
      <c r="Y2349" s="109"/>
      <c r="Z2349" s="109"/>
      <c r="AA2349" s="109"/>
      <c r="AB2349" s="109"/>
      <c r="AC2349" s="109"/>
      <c r="AD2349" s="109"/>
      <c r="AE2349" s="109"/>
      <c r="AF2349" s="109"/>
      <c r="AG2349" s="109"/>
      <c r="AH2349" s="109"/>
      <c r="AI2349" s="219"/>
      <c r="AJ2349" s="219"/>
      <c r="AK2349" s="109"/>
      <c r="AL2349" s="109"/>
      <c r="AM2349" s="109"/>
      <c r="AN2349" s="109"/>
      <c r="AO2349" s="109"/>
      <c r="AP2349" s="109"/>
      <c r="AQ2349" s="109"/>
      <c r="AR2349" s="109"/>
      <c r="AS2349" s="109"/>
      <c r="AT2349" s="109"/>
      <c r="AU2349" s="109"/>
      <c r="AV2349" s="109"/>
      <c r="AW2349" s="109"/>
      <c r="AX2349" s="109"/>
      <c r="AY2349" s="109"/>
      <c r="AZ2349" s="109"/>
      <c r="BA2349" s="109"/>
      <c r="BB2349" s="219">
        <v>19002338</v>
      </c>
      <c r="BC2349" s="109"/>
      <c r="BD2349" s="213"/>
      <c r="BE2349" s="109"/>
      <c r="BF2349" s="109"/>
      <c r="BG2349" s="109"/>
      <c r="BH2349" s="109"/>
      <c r="BI2349" s="109"/>
      <c r="BJ2349" s="109"/>
      <c r="BK2349" s="109"/>
      <c r="BL2349" s="109"/>
      <c r="BM2349" s="109"/>
      <c r="BN2349" s="109"/>
    </row>
    <row r="2350" spans="1:66">
      <c r="A2350" s="420">
        <v>2339</v>
      </c>
      <c r="B2350" s="211"/>
      <c r="C2350" s="211"/>
      <c r="D2350" s="211"/>
      <c r="E2350" s="211"/>
      <c r="F2350" s="211"/>
      <c r="G2350" s="212"/>
      <c r="H2350" s="109"/>
      <c r="I2350" s="109"/>
      <c r="J2350" s="109"/>
      <c r="K2350" s="213"/>
      <c r="L2350" s="213"/>
      <c r="M2350" s="109"/>
      <c r="N2350" s="109"/>
      <c r="O2350" s="109"/>
      <c r="P2350" s="213"/>
      <c r="Q2350" s="109"/>
      <c r="R2350" s="109"/>
      <c r="S2350" s="109"/>
      <c r="T2350" s="109"/>
      <c r="U2350" s="109"/>
      <c r="V2350" s="109"/>
      <c r="W2350" s="109"/>
      <c r="X2350" s="109"/>
      <c r="Y2350" s="109"/>
      <c r="Z2350" s="109"/>
      <c r="AA2350" s="109"/>
      <c r="AB2350" s="109"/>
      <c r="AC2350" s="109"/>
      <c r="AD2350" s="109"/>
      <c r="AE2350" s="109"/>
      <c r="AF2350" s="109"/>
      <c r="AG2350" s="109"/>
      <c r="AH2350" s="109"/>
      <c r="AI2350" s="219"/>
      <c r="AJ2350" s="219"/>
      <c r="AK2350" s="109"/>
      <c r="AL2350" s="109"/>
      <c r="AM2350" s="109"/>
      <c r="AN2350" s="109"/>
      <c r="AO2350" s="109"/>
      <c r="AP2350" s="109"/>
      <c r="AQ2350" s="109"/>
      <c r="AR2350" s="109"/>
      <c r="AS2350" s="109"/>
      <c r="AT2350" s="109"/>
      <c r="AU2350" s="109"/>
      <c r="AV2350" s="109"/>
      <c r="AW2350" s="109"/>
      <c r="AX2350" s="109"/>
      <c r="AY2350" s="109"/>
      <c r="AZ2350" s="109"/>
      <c r="BA2350" s="109"/>
      <c r="BB2350" s="64">
        <v>19002339</v>
      </c>
      <c r="BC2350" s="109"/>
      <c r="BD2350" s="213"/>
      <c r="BE2350" s="109"/>
      <c r="BF2350" s="109"/>
      <c r="BG2350" s="109"/>
      <c r="BH2350" s="109"/>
      <c r="BI2350" s="109"/>
      <c r="BJ2350" s="109"/>
      <c r="BK2350" s="109"/>
      <c r="BL2350" s="109"/>
      <c r="BM2350" s="109"/>
      <c r="BN2350" s="109"/>
    </row>
    <row r="2351" spans="1:66">
      <c r="A2351" s="420">
        <v>2340</v>
      </c>
      <c r="B2351" s="211"/>
      <c r="C2351" s="211"/>
      <c r="D2351" s="211"/>
      <c r="E2351" s="211"/>
      <c r="F2351" s="211"/>
      <c r="G2351" s="212"/>
      <c r="H2351" s="109"/>
      <c r="I2351" s="109"/>
      <c r="J2351" s="109"/>
      <c r="K2351" s="213"/>
      <c r="L2351" s="213"/>
      <c r="M2351" s="109"/>
      <c r="N2351" s="109"/>
      <c r="O2351" s="109"/>
      <c r="P2351" s="213"/>
      <c r="Q2351" s="109"/>
      <c r="R2351" s="109"/>
      <c r="S2351" s="109"/>
      <c r="T2351" s="109"/>
      <c r="U2351" s="109"/>
      <c r="V2351" s="109"/>
      <c r="W2351" s="109"/>
      <c r="X2351" s="109"/>
      <c r="Y2351" s="109"/>
      <c r="Z2351" s="109"/>
      <c r="AA2351" s="109"/>
      <c r="AB2351" s="109"/>
      <c r="AC2351" s="109"/>
      <c r="AD2351" s="109"/>
      <c r="AE2351" s="109"/>
      <c r="AF2351" s="109"/>
      <c r="AG2351" s="109"/>
      <c r="AH2351" s="109"/>
      <c r="AI2351" s="219"/>
      <c r="AJ2351" s="219"/>
      <c r="AK2351" s="109"/>
      <c r="AL2351" s="109"/>
      <c r="AM2351" s="109"/>
      <c r="AN2351" s="109"/>
      <c r="AO2351" s="109"/>
      <c r="AP2351" s="109"/>
      <c r="AQ2351" s="109"/>
      <c r="AR2351" s="109"/>
      <c r="AS2351" s="109"/>
      <c r="AT2351" s="109"/>
      <c r="AU2351" s="109"/>
      <c r="AV2351" s="109"/>
      <c r="AW2351" s="109"/>
      <c r="AX2351" s="109"/>
      <c r="AY2351" s="109"/>
      <c r="AZ2351" s="109"/>
      <c r="BA2351" s="109"/>
      <c r="BB2351" s="219">
        <v>19002340</v>
      </c>
      <c r="BC2351" s="109"/>
      <c r="BD2351" s="213"/>
      <c r="BE2351" s="109"/>
      <c r="BF2351" s="109"/>
      <c r="BG2351" s="109"/>
      <c r="BH2351" s="109"/>
      <c r="BI2351" s="109"/>
      <c r="BJ2351" s="109"/>
      <c r="BK2351" s="109"/>
      <c r="BL2351" s="109"/>
      <c r="BM2351" s="109"/>
      <c r="BN2351" s="109"/>
    </row>
    <row r="2352" spans="1:66">
      <c r="A2352" s="420">
        <v>2341</v>
      </c>
      <c r="B2352" s="211"/>
      <c r="C2352" s="211"/>
      <c r="D2352" s="211"/>
      <c r="E2352" s="211"/>
      <c r="F2352" s="211"/>
      <c r="G2352" s="212"/>
      <c r="H2352" s="109"/>
      <c r="I2352" s="109"/>
      <c r="J2352" s="109"/>
      <c r="K2352" s="213"/>
      <c r="L2352" s="213"/>
      <c r="M2352" s="109"/>
      <c r="N2352" s="109"/>
      <c r="O2352" s="109"/>
      <c r="P2352" s="213"/>
      <c r="Q2352" s="109"/>
      <c r="R2352" s="109"/>
      <c r="S2352" s="109"/>
      <c r="T2352" s="109"/>
      <c r="U2352" s="109"/>
      <c r="V2352" s="109"/>
      <c r="W2352" s="109"/>
      <c r="X2352" s="109"/>
      <c r="Y2352" s="109"/>
      <c r="Z2352" s="109"/>
      <c r="AA2352" s="109"/>
      <c r="AB2352" s="109"/>
      <c r="AC2352" s="109"/>
      <c r="AD2352" s="109"/>
      <c r="AE2352" s="109"/>
      <c r="AF2352" s="109"/>
      <c r="AG2352" s="109"/>
      <c r="AH2352" s="109"/>
      <c r="AI2352" s="219"/>
      <c r="AJ2352" s="219"/>
      <c r="AK2352" s="109"/>
      <c r="AL2352" s="109"/>
      <c r="AM2352" s="109"/>
      <c r="AN2352" s="109"/>
      <c r="AO2352" s="109"/>
      <c r="AP2352" s="109"/>
      <c r="AQ2352" s="109"/>
      <c r="AR2352" s="109"/>
      <c r="AS2352" s="109"/>
      <c r="AT2352" s="109"/>
      <c r="AU2352" s="109"/>
      <c r="AV2352" s="109"/>
      <c r="AW2352" s="109"/>
      <c r="AX2352" s="109"/>
      <c r="AY2352" s="109"/>
      <c r="AZ2352" s="109"/>
      <c r="BA2352" s="109"/>
      <c r="BB2352" s="64">
        <v>19002341</v>
      </c>
      <c r="BC2352" s="109"/>
      <c r="BD2352" s="213"/>
      <c r="BE2352" s="109"/>
      <c r="BF2352" s="109"/>
      <c r="BG2352" s="109"/>
      <c r="BH2352" s="109"/>
      <c r="BI2352" s="109"/>
      <c r="BJ2352" s="109"/>
      <c r="BK2352" s="109"/>
      <c r="BL2352" s="109"/>
      <c r="BM2352" s="109"/>
      <c r="BN2352" s="109"/>
    </row>
    <row r="2353" spans="1:66">
      <c r="A2353" s="420">
        <v>2342</v>
      </c>
      <c r="B2353" s="211"/>
      <c r="C2353" s="211"/>
      <c r="D2353" s="211"/>
      <c r="E2353" s="211"/>
      <c r="F2353" s="211"/>
      <c r="G2353" s="212"/>
      <c r="H2353" s="109"/>
      <c r="I2353" s="109"/>
      <c r="J2353" s="109"/>
      <c r="K2353" s="213"/>
      <c r="L2353" s="213"/>
      <c r="M2353" s="109"/>
      <c r="N2353" s="109"/>
      <c r="O2353" s="109"/>
      <c r="P2353" s="213"/>
      <c r="Q2353" s="109"/>
      <c r="R2353" s="109"/>
      <c r="S2353" s="109"/>
      <c r="T2353" s="109"/>
      <c r="U2353" s="109"/>
      <c r="V2353" s="109"/>
      <c r="W2353" s="109"/>
      <c r="X2353" s="109"/>
      <c r="Y2353" s="109"/>
      <c r="Z2353" s="109"/>
      <c r="AA2353" s="109"/>
      <c r="AB2353" s="109"/>
      <c r="AC2353" s="109"/>
      <c r="AD2353" s="109"/>
      <c r="AE2353" s="109"/>
      <c r="AF2353" s="109"/>
      <c r="AG2353" s="109"/>
      <c r="AH2353" s="109"/>
      <c r="AI2353" s="219"/>
      <c r="AJ2353" s="219"/>
      <c r="AK2353" s="109"/>
      <c r="AL2353" s="109"/>
      <c r="AM2353" s="109"/>
      <c r="AN2353" s="109"/>
      <c r="AO2353" s="109"/>
      <c r="AP2353" s="109"/>
      <c r="AQ2353" s="109"/>
      <c r="AR2353" s="109"/>
      <c r="AS2353" s="109"/>
      <c r="AT2353" s="109"/>
      <c r="AU2353" s="109"/>
      <c r="AV2353" s="109"/>
      <c r="AW2353" s="109"/>
      <c r="AX2353" s="109"/>
      <c r="AY2353" s="109"/>
      <c r="AZ2353" s="109"/>
      <c r="BA2353" s="109"/>
      <c r="BB2353" s="219">
        <v>19002342</v>
      </c>
      <c r="BC2353" s="109"/>
      <c r="BD2353" s="213"/>
      <c r="BE2353" s="109"/>
      <c r="BF2353" s="109"/>
      <c r="BG2353" s="109"/>
      <c r="BH2353" s="109"/>
      <c r="BI2353" s="109"/>
      <c r="BJ2353" s="109"/>
      <c r="BK2353" s="109"/>
      <c r="BL2353" s="109"/>
      <c r="BM2353" s="109"/>
      <c r="BN2353" s="109"/>
    </row>
    <row r="2354" spans="1:66">
      <c r="A2354" s="420">
        <v>2343</v>
      </c>
      <c r="B2354" s="211"/>
      <c r="C2354" s="211"/>
      <c r="D2354" s="211"/>
      <c r="E2354" s="211"/>
      <c r="F2354" s="211"/>
      <c r="G2354" s="212"/>
      <c r="H2354" s="109"/>
      <c r="I2354" s="109"/>
      <c r="J2354" s="109"/>
      <c r="K2354" s="213"/>
      <c r="L2354" s="213"/>
      <c r="M2354" s="109"/>
      <c r="N2354" s="109"/>
      <c r="O2354" s="109"/>
      <c r="P2354" s="213"/>
      <c r="Q2354" s="109"/>
      <c r="R2354" s="109"/>
      <c r="S2354" s="109"/>
      <c r="T2354" s="109"/>
      <c r="U2354" s="109"/>
      <c r="V2354" s="109"/>
      <c r="W2354" s="109"/>
      <c r="X2354" s="109"/>
      <c r="Y2354" s="109"/>
      <c r="Z2354" s="109"/>
      <c r="AA2354" s="109"/>
      <c r="AB2354" s="109"/>
      <c r="AC2354" s="109"/>
      <c r="AD2354" s="109"/>
      <c r="AE2354" s="109"/>
      <c r="AF2354" s="109"/>
      <c r="AG2354" s="109"/>
      <c r="AH2354" s="109"/>
      <c r="AI2354" s="219"/>
      <c r="AJ2354" s="219"/>
      <c r="AK2354" s="109"/>
      <c r="AL2354" s="109"/>
      <c r="AM2354" s="109"/>
      <c r="AN2354" s="109"/>
      <c r="AO2354" s="109"/>
      <c r="AP2354" s="109"/>
      <c r="AQ2354" s="109"/>
      <c r="AR2354" s="109"/>
      <c r="AS2354" s="109"/>
      <c r="AT2354" s="109"/>
      <c r="AU2354" s="109"/>
      <c r="AV2354" s="109"/>
      <c r="AW2354" s="109"/>
      <c r="AX2354" s="109"/>
      <c r="AY2354" s="109"/>
      <c r="AZ2354" s="109"/>
      <c r="BA2354" s="109"/>
      <c r="BB2354" s="64">
        <v>19002343</v>
      </c>
      <c r="BC2354" s="109"/>
      <c r="BD2354" s="213"/>
      <c r="BE2354" s="109"/>
      <c r="BF2354" s="109"/>
      <c r="BG2354" s="109"/>
      <c r="BH2354" s="109"/>
      <c r="BI2354" s="109"/>
      <c r="BJ2354" s="109"/>
      <c r="BK2354" s="109"/>
      <c r="BL2354" s="109"/>
      <c r="BM2354" s="109"/>
      <c r="BN2354" s="109"/>
    </row>
    <row r="2355" spans="1:66">
      <c r="A2355" s="420">
        <v>2344</v>
      </c>
      <c r="B2355" s="211"/>
      <c r="C2355" s="211"/>
      <c r="D2355" s="211"/>
      <c r="E2355" s="211"/>
      <c r="F2355" s="211"/>
      <c r="G2355" s="212"/>
      <c r="H2355" s="109"/>
      <c r="I2355" s="109"/>
      <c r="J2355" s="109"/>
      <c r="K2355" s="213"/>
      <c r="L2355" s="213"/>
      <c r="M2355" s="109"/>
      <c r="N2355" s="109"/>
      <c r="O2355" s="109"/>
      <c r="P2355" s="213"/>
      <c r="Q2355" s="109"/>
      <c r="R2355" s="109"/>
      <c r="S2355" s="109"/>
      <c r="T2355" s="109"/>
      <c r="U2355" s="109"/>
      <c r="V2355" s="109"/>
      <c r="W2355" s="109"/>
      <c r="X2355" s="109"/>
      <c r="Y2355" s="109"/>
      <c r="Z2355" s="109"/>
      <c r="AA2355" s="109"/>
      <c r="AB2355" s="109"/>
      <c r="AC2355" s="109"/>
      <c r="AD2355" s="109"/>
      <c r="AE2355" s="109"/>
      <c r="AF2355" s="109"/>
      <c r="AG2355" s="109"/>
      <c r="AH2355" s="109"/>
      <c r="AI2355" s="219"/>
      <c r="AJ2355" s="219"/>
      <c r="AK2355" s="109"/>
      <c r="AL2355" s="109"/>
      <c r="AM2355" s="109"/>
      <c r="AN2355" s="109"/>
      <c r="AO2355" s="109"/>
      <c r="AP2355" s="109"/>
      <c r="AQ2355" s="109"/>
      <c r="AR2355" s="109"/>
      <c r="AS2355" s="109"/>
      <c r="AT2355" s="109"/>
      <c r="AU2355" s="109"/>
      <c r="AV2355" s="109"/>
      <c r="AW2355" s="109"/>
      <c r="AX2355" s="109"/>
      <c r="AY2355" s="109"/>
      <c r="AZ2355" s="109"/>
      <c r="BA2355" s="109"/>
      <c r="BB2355" s="219">
        <v>19002344</v>
      </c>
      <c r="BC2355" s="109"/>
      <c r="BD2355" s="213"/>
      <c r="BE2355" s="109"/>
      <c r="BF2355" s="109"/>
      <c r="BG2355" s="109"/>
      <c r="BH2355" s="109"/>
      <c r="BI2355" s="109"/>
      <c r="BJ2355" s="109"/>
      <c r="BK2355" s="109"/>
      <c r="BL2355" s="109"/>
      <c r="BM2355" s="109"/>
      <c r="BN2355" s="109"/>
    </row>
    <row r="2356" spans="1:66">
      <c r="A2356" s="420">
        <v>2345</v>
      </c>
      <c r="B2356" s="211"/>
      <c r="C2356" s="211"/>
      <c r="D2356" s="211"/>
      <c r="E2356" s="211"/>
      <c r="F2356" s="211"/>
      <c r="G2356" s="212"/>
      <c r="H2356" s="109"/>
      <c r="I2356" s="109"/>
      <c r="J2356" s="109"/>
      <c r="K2356" s="213"/>
      <c r="L2356" s="213"/>
      <c r="M2356" s="109"/>
      <c r="N2356" s="109"/>
      <c r="O2356" s="109"/>
      <c r="P2356" s="213"/>
      <c r="Q2356" s="109"/>
      <c r="R2356" s="109"/>
      <c r="S2356" s="109"/>
      <c r="T2356" s="109"/>
      <c r="U2356" s="109"/>
      <c r="V2356" s="109"/>
      <c r="W2356" s="109"/>
      <c r="X2356" s="109"/>
      <c r="Y2356" s="109"/>
      <c r="Z2356" s="109"/>
      <c r="AA2356" s="109"/>
      <c r="AB2356" s="109"/>
      <c r="AC2356" s="109"/>
      <c r="AD2356" s="109"/>
      <c r="AE2356" s="109"/>
      <c r="AF2356" s="109"/>
      <c r="AG2356" s="109"/>
      <c r="AH2356" s="109"/>
      <c r="AI2356" s="219"/>
      <c r="AJ2356" s="219"/>
      <c r="AK2356" s="109"/>
      <c r="AL2356" s="109"/>
      <c r="AM2356" s="109"/>
      <c r="AN2356" s="109"/>
      <c r="AO2356" s="109"/>
      <c r="AP2356" s="109"/>
      <c r="AQ2356" s="109"/>
      <c r="AR2356" s="109"/>
      <c r="AS2356" s="109"/>
      <c r="AT2356" s="109"/>
      <c r="AU2356" s="109"/>
      <c r="AV2356" s="109"/>
      <c r="AW2356" s="109"/>
      <c r="AX2356" s="109"/>
      <c r="AY2356" s="109"/>
      <c r="AZ2356" s="109"/>
      <c r="BA2356" s="109"/>
      <c r="BB2356" s="64">
        <v>19002345</v>
      </c>
      <c r="BC2356" s="109"/>
      <c r="BD2356" s="213"/>
      <c r="BE2356" s="109"/>
      <c r="BF2356" s="109"/>
      <c r="BG2356" s="109"/>
      <c r="BH2356" s="109"/>
      <c r="BI2356" s="109"/>
      <c r="BJ2356" s="109"/>
      <c r="BK2356" s="109"/>
      <c r="BL2356" s="109"/>
      <c r="BM2356" s="109"/>
      <c r="BN2356" s="109"/>
    </row>
    <row r="2357" spans="1:66">
      <c r="A2357" s="420">
        <v>2346</v>
      </c>
      <c r="B2357" s="211"/>
      <c r="C2357" s="211"/>
      <c r="D2357" s="211"/>
      <c r="E2357" s="211"/>
      <c r="F2357" s="211"/>
      <c r="G2357" s="212"/>
      <c r="H2357" s="109"/>
      <c r="I2357" s="109"/>
      <c r="J2357" s="109"/>
      <c r="K2357" s="213"/>
      <c r="L2357" s="213"/>
      <c r="M2357" s="109"/>
      <c r="N2357" s="109"/>
      <c r="O2357" s="109"/>
      <c r="P2357" s="213"/>
      <c r="Q2357" s="109"/>
      <c r="R2357" s="109"/>
      <c r="S2357" s="109"/>
      <c r="T2357" s="109"/>
      <c r="U2357" s="109"/>
      <c r="V2357" s="109"/>
      <c r="W2357" s="109"/>
      <c r="X2357" s="109"/>
      <c r="Y2357" s="109"/>
      <c r="Z2357" s="109"/>
      <c r="AA2357" s="109"/>
      <c r="AB2357" s="109"/>
      <c r="AC2357" s="109"/>
      <c r="AD2357" s="109"/>
      <c r="AE2357" s="109"/>
      <c r="AF2357" s="109"/>
      <c r="AG2357" s="109"/>
      <c r="AH2357" s="109"/>
      <c r="AI2357" s="219"/>
      <c r="AJ2357" s="219"/>
      <c r="AK2357" s="109"/>
      <c r="AL2357" s="109"/>
      <c r="AM2357" s="109"/>
      <c r="AN2357" s="109"/>
      <c r="AO2357" s="109"/>
      <c r="AP2357" s="109"/>
      <c r="AQ2357" s="109"/>
      <c r="AR2357" s="109"/>
      <c r="AS2357" s="109"/>
      <c r="AT2357" s="109"/>
      <c r="AU2357" s="109"/>
      <c r="AV2357" s="109"/>
      <c r="AW2357" s="109"/>
      <c r="AX2357" s="109"/>
      <c r="AY2357" s="109"/>
      <c r="AZ2357" s="109"/>
      <c r="BA2357" s="109"/>
      <c r="BB2357" s="219">
        <v>19002346</v>
      </c>
      <c r="BC2357" s="109"/>
      <c r="BD2357" s="213"/>
      <c r="BE2357" s="109"/>
      <c r="BF2357" s="109"/>
      <c r="BG2357" s="109"/>
      <c r="BH2357" s="109"/>
      <c r="BI2357" s="109"/>
      <c r="BJ2357" s="109"/>
      <c r="BK2357" s="109"/>
      <c r="BL2357" s="109"/>
      <c r="BM2357" s="109"/>
      <c r="BN2357" s="109"/>
    </row>
    <row r="2358" spans="1:66">
      <c r="A2358" s="420">
        <v>2347</v>
      </c>
      <c r="B2358" s="211"/>
      <c r="C2358" s="211"/>
      <c r="D2358" s="211"/>
      <c r="E2358" s="211"/>
      <c r="F2358" s="211"/>
      <c r="G2358" s="212"/>
      <c r="H2358" s="109"/>
      <c r="I2358" s="109"/>
      <c r="J2358" s="109"/>
      <c r="K2358" s="213"/>
      <c r="L2358" s="213"/>
      <c r="M2358" s="109"/>
      <c r="N2358" s="109"/>
      <c r="O2358" s="109"/>
      <c r="P2358" s="213"/>
      <c r="Q2358" s="109"/>
      <c r="R2358" s="109"/>
      <c r="S2358" s="109"/>
      <c r="T2358" s="109"/>
      <c r="U2358" s="109"/>
      <c r="V2358" s="109"/>
      <c r="W2358" s="109"/>
      <c r="X2358" s="109"/>
      <c r="Y2358" s="109"/>
      <c r="Z2358" s="109"/>
      <c r="AA2358" s="109"/>
      <c r="AB2358" s="109"/>
      <c r="AC2358" s="109"/>
      <c r="AD2358" s="109"/>
      <c r="AE2358" s="109"/>
      <c r="AF2358" s="109"/>
      <c r="AG2358" s="109"/>
      <c r="AH2358" s="109"/>
      <c r="AI2358" s="219"/>
      <c r="AJ2358" s="219"/>
      <c r="AK2358" s="109"/>
      <c r="AL2358" s="109"/>
      <c r="AM2358" s="109"/>
      <c r="AN2358" s="109"/>
      <c r="AO2358" s="109"/>
      <c r="AP2358" s="109"/>
      <c r="AQ2358" s="109"/>
      <c r="AR2358" s="109"/>
      <c r="AS2358" s="109"/>
      <c r="AT2358" s="109"/>
      <c r="AU2358" s="109"/>
      <c r="AV2358" s="109"/>
      <c r="AW2358" s="109"/>
      <c r="AX2358" s="109"/>
      <c r="AY2358" s="109"/>
      <c r="AZ2358" s="109"/>
      <c r="BA2358" s="109"/>
      <c r="BB2358" s="64">
        <v>19002347</v>
      </c>
      <c r="BC2358" s="109"/>
      <c r="BD2358" s="213"/>
      <c r="BE2358" s="109"/>
      <c r="BF2358" s="109"/>
      <c r="BG2358" s="109"/>
      <c r="BH2358" s="109"/>
      <c r="BI2358" s="109"/>
      <c r="BJ2358" s="109"/>
      <c r="BK2358" s="109"/>
      <c r="BL2358" s="109"/>
      <c r="BM2358" s="109"/>
      <c r="BN2358" s="109"/>
    </row>
    <row r="2359" spans="1:66">
      <c r="A2359" s="420">
        <v>2348</v>
      </c>
      <c r="B2359" s="211"/>
      <c r="C2359" s="211"/>
      <c r="D2359" s="211"/>
      <c r="E2359" s="211"/>
      <c r="F2359" s="211"/>
      <c r="G2359" s="212"/>
      <c r="H2359" s="109"/>
      <c r="I2359" s="109"/>
      <c r="J2359" s="109"/>
      <c r="K2359" s="213"/>
      <c r="L2359" s="213"/>
      <c r="M2359" s="109"/>
      <c r="N2359" s="109"/>
      <c r="O2359" s="109"/>
      <c r="P2359" s="213"/>
      <c r="Q2359" s="109"/>
      <c r="R2359" s="109"/>
      <c r="S2359" s="109"/>
      <c r="T2359" s="109"/>
      <c r="U2359" s="109"/>
      <c r="V2359" s="109"/>
      <c r="W2359" s="109"/>
      <c r="X2359" s="109"/>
      <c r="Y2359" s="109"/>
      <c r="Z2359" s="109"/>
      <c r="AA2359" s="109"/>
      <c r="AB2359" s="109"/>
      <c r="AC2359" s="109"/>
      <c r="AD2359" s="109"/>
      <c r="AE2359" s="109"/>
      <c r="AF2359" s="109"/>
      <c r="AG2359" s="109"/>
      <c r="AH2359" s="109"/>
      <c r="AI2359" s="219"/>
      <c r="AJ2359" s="219"/>
      <c r="AK2359" s="109"/>
      <c r="AL2359" s="109"/>
      <c r="AM2359" s="109"/>
      <c r="AN2359" s="109"/>
      <c r="AO2359" s="109"/>
      <c r="AP2359" s="109"/>
      <c r="AQ2359" s="109"/>
      <c r="AR2359" s="109"/>
      <c r="AS2359" s="109"/>
      <c r="AT2359" s="109"/>
      <c r="AU2359" s="109"/>
      <c r="AV2359" s="109"/>
      <c r="AW2359" s="109"/>
      <c r="AX2359" s="109"/>
      <c r="AY2359" s="109"/>
      <c r="AZ2359" s="109"/>
      <c r="BA2359" s="109"/>
      <c r="BB2359" s="219">
        <v>19002348</v>
      </c>
      <c r="BC2359" s="109"/>
      <c r="BD2359" s="213"/>
      <c r="BE2359" s="109"/>
      <c r="BF2359" s="109"/>
      <c r="BG2359" s="109"/>
      <c r="BH2359" s="109"/>
      <c r="BI2359" s="109"/>
      <c r="BJ2359" s="109"/>
      <c r="BK2359" s="109"/>
      <c r="BL2359" s="109"/>
      <c r="BM2359" s="109"/>
      <c r="BN2359" s="109"/>
    </row>
    <row r="2360" spans="1:66">
      <c r="A2360" s="420">
        <v>2349</v>
      </c>
      <c r="B2360" s="211"/>
      <c r="C2360" s="211"/>
      <c r="D2360" s="211"/>
      <c r="E2360" s="211"/>
      <c r="F2360" s="211"/>
      <c r="G2360" s="212"/>
      <c r="H2360" s="109"/>
      <c r="I2360" s="109"/>
      <c r="J2360" s="109"/>
      <c r="K2360" s="213"/>
      <c r="L2360" s="213"/>
      <c r="M2360" s="109"/>
      <c r="N2360" s="109"/>
      <c r="O2360" s="109"/>
      <c r="P2360" s="213"/>
      <c r="Q2360" s="109"/>
      <c r="R2360" s="109"/>
      <c r="S2360" s="109"/>
      <c r="T2360" s="109"/>
      <c r="U2360" s="109"/>
      <c r="V2360" s="109"/>
      <c r="W2360" s="109"/>
      <c r="X2360" s="109"/>
      <c r="Y2360" s="109"/>
      <c r="Z2360" s="109"/>
      <c r="AA2360" s="109"/>
      <c r="AB2360" s="109"/>
      <c r="AC2360" s="109"/>
      <c r="AD2360" s="109"/>
      <c r="AE2360" s="109"/>
      <c r="AF2360" s="109"/>
      <c r="AG2360" s="109"/>
      <c r="AH2360" s="109"/>
      <c r="AI2360" s="219"/>
      <c r="AJ2360" s="219"/>
      <c r="AK2360" s="109"/>
      <c r="AL2360" s="109"/>
      <c r="AM2360" s="109"/>
      <c r="AN2360" s="109"/>
      <c r="AO2360" s="109"/>
      <c r="AP2360" s="109"/>
      <c r="AQ2360" s="109"/>
      <c r="AR2360" s="109"/>
      <c r="AS2360" s="109"/>
      <c r="AT2360" s="109"/>
      <c r="AU2360" s="109"/>
      <c r="AV2360" s="109"/>
      <c r="AW2360" s="109"/>
      <c r="AX2360" s="109"/>
      <c r="AY2360" s="109"/>
      <c r="AZ2360" s="109"/>
      <c r="BA2360" s="109"/>
      <c r="BB2360" s="64">
        <v>19002349</v>
      </c>
      <c r="BC2360" s="109"/>
      <c r="BD2360" s="213"/>
      <c r="BE2360" s="109"/>
      <c r="BF2360" s="109"/>
      <c r="BG2360" s="109"/>
      <c r="BH2360" s="109"/>
      <c r="BI2360" s="109"/>
      <c r="BJ2360" s="109"/>
      <c r="BK2360" s="109"/>
      <c r="BL2360" s="109"/>
      <c r="BM2360" s="109"/>
      <c r="BN2360" s="109"/>
    </row>
    <row r="2361" spans="1:66">
      <c r="A2361" s="420">
        <v>2350</v>
      </c>
      <c r="B2361" s="211"/>
      <c r="C2361" s="211"/>
      <c r="D2361" s="211"/>
      <c r="E2361" s="211"/>
      <c r="F2361" s="211"/>
      <c r="G2361" s="212"/>
      <c r="H2361" s="109"/>
      <c r="I2361" s="109"/>
      <c r="J2361" s="109"/>
      <c r="K2361" s="213"/>
      <c r="L2361" s="213"/>
      <c r="M2361" s="109"/>
      <c r="N2361" s="109"/>
      <c r="O2361" s="109"/>
      <c r="P2361" s="213"/>
      <c r="Q2361" s="109"/>
      <c r="R2361" s="109"/>
      <c r="S2361" s="109"/>
      <c r="T2361" s="109"/>
      <c r="U2361" s="109"/>
      <c r="V2361" s="109"/>
      <c r="W2361" s="109"/>
      <c r="X2361" s="109"/>
      <c r="Y2361" s="109"/>
      <c r="Z2361" s="109"/>
      <c r="AA2361" s="109"/>
      <c r="AB2361" s="109"/>
      <c r="AC2361" s="109"/>
      <c r="AD2361" s="109"/>
      <c r="AE2361" s="109"/>
      <c r="AF2361" s="109"/>
      <c r="AG2361" s="109"/>
      <c r="AH2361" s="109"/>
      <c r="AI2361" s="219"/>
      <c r="AJ2361" s="219"/>
      <c r="AK2361" s="109"/>
      <c r="AL2361" s="109"/>
      <c r="AM2361" s="109"/>
      <c r="AN2361" s="109"/>
      <c r="AO2361" s="109"/>
      <c r="AP2361" s="109"/>
      <c r="AQ2361" s="109"/>
      <c r="AR2361" s="109"/>
      <c r="AS2361" s="109"/>
      <c r="AT2361" s="109"/>
      <c r="AU2361" s="109"/>
      <c r="AV2361" s="109"/>
      <c r="AW2361" s="109"/>
      <c r="AX2361" s="109"/>
      <c r="AY2361" s="109"/>
      <c r="AZ2361" s="109"/>
      <c r="BA2361" s="109"/>
      <c r="BB2361" s="219">
        <v>19002350</v>
      </c>
      <c r="BC2361" s="109"/>
      <c r="BD2361" s="213"/>
      <c r="BE2361" s="109"/>
      <c r="BF2361" s="109"/>
      <c r="BG2361" s="109"/>
      <c r="BH2361" s="109"/>
      <c r="BI2361" s="109"/>
      <c r="BJ2361" s="109"/>
      <c r="BK2361" s="109"/>
      <c r="BL2361" s="109"/>
      <c r="BM2361" s="109"/>
      <c r="BN2361" s="109"/>
    </row>
    <row r="2362" spans="1:66">
      <c r="A2362" s="420">
        <v>2351</v>
      </c>
      <c r="B2362" s="211"/>
      <c r="C2362" s="211"/>
      <c r="D2362" s="211"/>
      <c r="E2362" s="211"/>
      <c r="F2362" s="211"/>
      <c r="G2362" s="212"/>
      <c r="H2362" s="109"/>
      <c r="I2362" s="109"/>
      <c r="J2362" s="109"/>
      <c r="K2362" s="213"/>
      <c r="L2362" s="213"/>
      <c r="M2362" s="109"/>
      <c r="N2362" s="109"/>
      <c r="O2362" s="109"/>
      <c r="P2362" s="213"/>
      <c r="Q2362" s="109"/>
      <c r="R2362" s="109"/>
      <c r="S2362" s="109"/>
      <c r="T2362" s="109"/>
      <c r="U2362" s="109"/>
      <c r="V2362" s="109"/>
      <c r="W2362" s="109"/>
      <c r="X2362" s="109"/>
      <c r="Y2362" s="109"/>
      <c r="Z2362" s="109"/>
      <c r="AA2362" s="109"/>
      <c r="AB2362" s="109"/>
      <c r="AC2362" s="109"/>
      <c r="AD2362" s="109"/>
      <c r="AE2362" s="109"/>
      <c r="AF2362" s="109"/>
      <c r="AG2362" s="109"/>
      <c r="AH2362" s="109"/>
      <c r="AI2362" s="219"/>
      <c r="AJ2362" s="219"/>
      <c r="AK2362" s="109"/>
      <c r="AL2362" s="109"/>
      <c r="AM2362" s="109"/>
      <c r="AN2362" s="109"/>
      <c r="AO2362" s="109"/>
      <c r="AP2362" s="109"/>
      <c r="AQ2362" s="109"/>
      <c r="AR2362" s="109"/>
      <c r="AS2362" s="109"/>
      <c r="AT2362" s="109"/>
      <c r="AU2362" s="109"/>
      <c r="AV2362" s="109"/>
      <c r="AW2362" s="109"/>
      <c r="AX2362" s="109"/>
      <c r="AY2362" s="109"/>
      <c r="AZ2362" s="109"/>
      <c r="BA2362" s="109"/>
      <c r="BB2362" s="64">
        <v>19002351</v>
      </c>
      <c r="BC2362" s="109"/>
      <c r="BD2362" s="213"/>
      <c r="BE2362" s="109"/>
      <c r="BF2362" s="109"/>
      <c r="BG2362" s="109"/>
      <c r="BH2362" s="109"/>
      <c r="BI2362" s="109"/>
      <c r="BJ2362" s="109"/>
      <c r="BK2362" s="109"/>
      <c r="BL2362" s="109"/>
      <c r="BM2362" s="109"/>
      <c r="BN2362" s="109"/>
    </row>
    <row r="2363" spans="1:66">
      <c r="A2363" s="420">
        <v>2352</v>
      </c>
      <c r="B2363" s="211"/>
      <c r="C2363" s="211"/>
      <c r="D2363" s="211"/>
      <c r="E2363" s="211"/>
      <c r="F2363" s="211"/>
      <c r="G2363" s="212"/>
      <c r="H2363" s="109"/>
      <c r="I2363" s="109"/>
      <c r="J2363" s="109"/>
      <c r="K2363" s="213"/>
      <c r="L2363" s="213"/>
      <c r="M2363" s="109"/>
      <c r="N2363" s="109"/>
      <c r="O2363" s="109"/>
      <c r="P2363" s="213"/>
      <c r="Q2363" s="109"/>
      <c r="R2363" s="109"/>
      <c r="S2363" s="109"/>
      <c r="T2363" s="109"/>
      <c r="U2363" s="109"/>
      <c r="V2363" s="109"/>
      <c r="W2363" s="109"/>
      <c r="X2363" s="109"/>
      <c r="Y2363" s="109"/>
      <c r="Z2363" s="109"/>
      <c r="AA2363" s="109"/>
      <c r="AB2363" s="109"/>
      <c r="AC2363" s="109"/>
      <c r="AD2363" s="109"/>
      <c r="AE2363" s="109"/>
      <c r="AF2363" s="109"/>
      <c r="AG2363" s="109"/>
      <c r="AH2363" s="109"/>
      <c r="AI2363" s="219"/>
      <c r="AJ2363" s="219"/>
      <c r="AK2363" s="109"/>
      <c r="AL2363" s="109"/>
      <c r="AM2363" s="109"/>
      <c r="AN2363" s="109"/>
      <c r="AO2363" s="109"/>
      <c r="AP2363" s="109"/>
      <c r="AQ2363" s="109"/>
      <c r="AR2363" s="109"/>
      <c r="AS2363" s="109"/>
      <c r="AT2363" s="109"/>
      <c r="AU2363" s="109"/>
      <c r="AV2363" s="109"/>
      <c r="AW2363" s="109"/>
      <c r="AX2363" s="109"/>
      <c r="AY2363" s="109"/>
      <c r="AZ2363" s="109"/>
      <c r="BA2363" s="109"/>
      <c r="BB2363" s="219">
        <v>19002352</v>
      </c>
      <c r="BC2363" s="109"/>
      <c r="BD2363" s="213"/>
      <c r="BE2363" s="109"/>
      <c r="BF2363" s="109"/>
      <c r="BG2363" s="109"/>
      <c r="BH2363" s="109"/>
      <c r="BI2363" s="109"/>
      <c r="BJ2363" s="109"/>
      <c r="BK2363" s="109"/>
      <c r="BL2363" s="109"/>
      <c r="BM2363" s="109"/>
      <c r="BN2363" s="109"/>
    </row>
    <row r="2364" spans="1:66">
      <c r="A2364" s="420">
        <v>2353</v>
      </c>
      <c r="B2364" s="211"/>
      <c r="C2364" s="211"/>
      <c r="D2364" s="211"/>
      <c r="E2364" s="211"/>
      <c r="F2364" s="211"/>
      <c r="G2364" s="212"/>
      <c r="H2364" s="109"/>
      <c r="I2364" s="109"/>
      <c r="J2364" s="109"/>
      <c r="K2364" s="213"/>
      <c r="L2364" s="213"/>
      <c r="M2364" s="109"/>
      <c r="N2364" s="109"/>
      <c r="O2364" s="109"/>
      <c r="P2364" s="213"/>
      <c r="Q2364" s="109"/>
      <c r="R2364" s="109"/>
      <c r="S2364" s="109"/>
      <c r="T2364" s="109"/>
      <c r="U2364" s="109"/>
      <c r="V2364" s="109"/>
      <c r="W2364" s="109"/>
      <c r="X2364" s="109"/>
      <c r="Y2364" s="109"/>
      <c r="Z2364" s="109"/>
      <c r="AA2364" s="109"/>
      <c r="AB2364" s="109"/>
      <c r="AC2364" s="109"/>
      <c r="AD2364" s="109"/>
      <c r="AE2364" s="109"/>
      <c r="AF2364" s="109"/>
      <c r="AG2364" s="109"/>
      <c r="AH2364" s="109"/>
      <c r="AI2364" s="219"/>
      <c r="AJ2364" s="219"/>
      <c r="AK2364" s="109"/>
      <c r="AL2364" s="109"/>
      <c r="AM2364" s="109"/>
      <c r="AN2364" s="109"/>
      <c r="AO2364" s="109"/>
      <c r="AP2364" s="109"/>
      <c r="AQ2364" s="109"/>
      <c r="AR2364" s="109"/>
      <c r="AS2364" s="109"/>
      <c r="AT2364" s="109"/>
      <c r="AU2364" s="109"/>
      <c r="AV2364" s="109"/>
      <c r="AW2364" s="109"/>
      <c r="AX2364" s="109"/>
      <c r="AY2364" s="109"/>
      <c r="AZ2364" s="109"/>
      <c r="BA2364" s="109"/>
      <c r="BB2364" s="64">
        <v>19002353</v>
      </c>
      <c r="BC2364" s="109"/>
      <c r="BD2364" s="213"/>
      <c r="BE2364" s="109"/>
      <c r="BF2364" s="109"/>
      <c r="BG2364" s="109"/>
      <c r="BH2364" s="109"/>
      <c r="BI2364" s="109"/>
      <c r="BJ2364" s="109"/>
      <c r="BK2364" s="109"/>
      <c r="BL2364" s="109"/>
      <c r="BM2364" s="109"/>
      <c r="BN2364" s="109"/>
    </row>
    <row r="2365" spans="1:66">
      <c r="A2365" s="420">
        <v>2354</v>
      </c>
      <c r="B2365" s="211"/>
      <c r="C2365" s="211"/>
      <c r="D2365" s="211"/>
      <c r="E2365" s="211"/>
      <c r="F2365" s="211"/>
      <c r="G2365" s="212"/>
      <c r="H2365" s="109"/>
      <c r="I2365" s="109"/>
      <c r="J2365" s="109"/>
      <c r="K2365" s="213"/>
      <c r="L2365" s="213"/>
      <c r="M2365" s="109"/>
      <c r="N2365" s="109"/>
      <c r="O2365" s="109"/>
      <c r="P2365" s="213"/>
      <c r="Q2365" s="109"/>
      <c r="R2365" s="109"/>
      <c r="S2365" s="109"/>
      <c r="T2365" s="109"/>
      <c r="U2365" s="109"/>
      <c r="V2365" s="109"/>
      <c r="W2365" s="109"/>
      <c r="X2365" s="109"/>
      <c r="Y2365" s="109"/>
      <c r="Z2365" s="109"/>
      <c r="AA2365" s="109"/>
      <c r="AB2365" s="109"/>
      <c r="AC2365" s="109"/>
      <c r="AD2365" s="109"/>
      <c r="AE2365" s="109"/>
      <c r="AF2365" s="109"/>
      <c r="AG2365" s="109"/>
      <c r="AH2365" s="109"/>
      <c r="AI2365" s="219"/>
      <c r="AJ2365" s="219"/>
      <c r="AK2365" s="109"/>
      <c r="AL2365" s="109"/>
      <c r="AM2365" s="109"/>
      <c r="AN2365" s="109"/>
      <c r="AO2365" s="109"/>
      <c r="AP2365" s="109"/>
      <c r="AQ2365" s="109"/>
      <c r="AR2365" s="109"/>
      <c r="AS2365" s="109"/>
      <c r="AT2365" s="109"/>
      <c r="AU2365" s="109"/>
      <c r="AV2365" s="109"/>
      <c r="AW2365" s="109"/>
      <c r="AX2365" s="109"/>
      <c r="AY2365" s="109"/>
      <c r="AZ2365" s="109"/>
      <c r="BA2365" s="109"/>
      <c r="BB2365" s="219">
        <v>19002354</v>
      </c>
      <c r="BC2365" s="109"/>
      <c r="BD2365" s="213"/>
      <c r="BE2365" s="109"/>
      <c r="BF2365" s="109"/>
      <c r="BG2365" s="109"/>
      <c r="BH2365" s="109"/>
      <c r="BI2365" s="109"/>
      <c r="BJ2365" s="109"/>
      <c r="BK2365" s="109"/>
      <c r="BL2365" s="109"/>
      <c r="BM2365" s="109"/>
      <c r="BN2365" s="109"/>
    </row>
    <row r="2366" spans="1:66">
      <c r="A2366" s="420">
        <v>2355</v>
      </c>
      <c r="B2366" s="211"/>
      <c r="C2366" s="211"/>
      <c r="D2366" s="211"/>
      <c r="E2366" s="211"/>
      <c r="F2366" s="211"/>
      <c r="G2366" s="212"/>
      <c r="H2366" s="109"/>
      <c r="I2366" s="109"/>
      <c r="J2366" s="109"/>
      <c r="K2366" s="213"/>
      <c r="L2366" s="213"/>
      <c r="M2366" s="109"/>
      <c r="N2366" s="109"/>
      <c r="O2366" s="109"/>
      <c r="P2366" s="213"/>
      <c r="Q2366" s="109"/>
      <c r="R2366" s="109"/>
      <c r="S2366" s="109"/>
      <c r="T2366" s="109"/>
      <c r="U2366" s="109"/>
      <c r="V2366" s="109"/>
      <c r="W2366" s="109"/>
      <c r="X2366" s="109"/>
      <c r="Y2366" s="109"/>
      <c r="Z2366" s="109"/>
      <c r="AA2366" s="109"/>
      <c r="AB2366" s="109"/>
      <c r="AC2366" s="109"/>
      <c r="AD2366" s="109"/>
      <c r="AE2366" s="109"/>
      <c r="AF2366" s="109"/>
      <c r="AG2366" s="109"/>
      <c r="AH2366" s="109"/>
      <c r="AI2366" s="219"/>
      <c r="AJ2366" s="219"/>
      <c r="AK2366" s="109"/>
      <c r="AL2366" s="109"/>
      <c r="AM2366" s="109"/>
      <c r="AN2366" s="109"/>
      <c r="AO2366" s="109"/>
      <c r="AP2366" s="109"/>
      <c r="AQ2366" s="109"/>
      <c r="AR2366" s="109"/>
      <c r="AS2366" s="109"/>
      <c r="AT2366" s="109"/>
      <c r="AU2366" s="109"/>
      <c r="AV2366" s="109"/>
      <c r="AW2366" s="109"/>
      <c r="AX2366" s="109"/>
      <c r="AY2366" s="109"/>
      <c r="AZ2366" s="109"/>
      <c r="BA2366" s="109"/>
      <c r="BB2366" s="64">
        <v>19002355</v>
      </c>
      <c r="BC2366" s="109"/>
      <c r="BD2366" s="213"/>
      <c r="BE2366" s="109"/>
      <c r="BF2366" s="109"/>
      <c r="BG2366" s="109"/>
      <c r="BH2366" s="109"/>
      <c r="BI2366" s="109"/>
      <c r="BJ2366" s="109"/>
      <c r="BK2366" s="109"/>
      <c r="BL2366" s="109"/>
      <c r="BM2366" s="109"/>
      <c r="BN2366" s="109"/>
    </row>
    <row r="2367" spans="1:66">
      <c r="A2367" s="420">
        <v>2356</v>
      </c>
      <c r="B2367" s="211"/>
      <c r="C2367" s="211"/>
      <c r="D2367" s="211"/>
      <c r="E2367" s="211"/>
      <c r="F2367" s="211"/>
      <c r="G2367" s="212"/>
      <c r="H2367" s="109"/>
      <c r="I2367" s="109"/>
      <c r="J2367" s="109"/>
      <c r="K2367" s="213"/>
      <c r="L2367" s="213"/>
      <c r="M2367" s="109"/>
      <c r="N2367" s="109"/>
      <c r="O2367" s="109"/>
      <c r="P2367" s="213"/>
      <c r="Q2367" s="109"/>
      <c r="R2367" s="109"/>
      <c r="S2367" s="109"/>
      <c r="T2367" s="109"/>
      <c r="U2367" s="109"/>
      <c r="V2367" s="109"/>
      <c r="W2367" s="109"/>
      <c r="X2367" s="109"/>
      <c r="Y2367" s="109"/>
      <c r="Z2367" s="109"/>
      <c r="AA2367" s="109"/>
      <c r="AB2367" s="109"/>
      <c r="AC2367" s="109"/>
      <c r="AD2367" s="109"/>
      <c r="AE2367" s="109"/>
      <c r="AF2367" s="109"/>
      <c r="AG2367" s="109"/>
      <c r="AH2367" s="109"/>
      <c r="AI2367" s="219"/>
      <c r="AJ2367" s="219"/>
      <c r="AK2367" s="109"/>
      <c r="AL2367" s="109"/>
      <c r="AM2367" s="109"/>
      <c r="AN2367" s="109"/>
      <c r="AO2367" s="109"/>
      <c r="AP2367" s="109"/>
      <c r="AQ2367" s="109"/>
      <c r="AR2367" s="109"/>
      <c r="AS2367" s="109"/>
      <c r="AT2367" s="109"/>
      <c r="AU2367" s="109"/>
      <c r="AV2367" s="109"/>
      <c r="AW2367" s="109"/>
      <c r="AX2367" s="109"/>
      <c r="AY2367" s="109"/>
      <c r="AZ2367" s="109"/>
      <c r="BA2367" s="109"/>
      <c r="BB2367" s="219">
        <v>19002356</v>
      </c>
      <c r="BC2367" s="109"/>
      <c r="BD2367" s="213"/>
      <c r="BE2367" s="109"/>
      <c r="BF2367" s="109"/>
      <c r="BG2367" s="109"/>
      <c r="BH2367" s="109"/>
      <c r="BI2367" s="109"/>
      <c r="BJ2367" s="109"/>
      <c r="BK2367" s="109"/>
      <c r="BL2367" s="109"/>
      <c r="BM2367" s="109"/>
      <c r="BN2367" s="109"/>
    </row>
    <row r="2368" spans="1:66">
      <c r="A2368" s="420">
        <v>2357</v>
      </c>
      <c r="B2368" s="211"/>
      <c r="C2368" s="211"/>
      <c r="D2368" s="211"/>
      <c r="E2368" s="211"/>
      <c r="F2368" s="211"/>
      <c r="G2368" s="212"/>
      <c r="H2368" s="109"/>
      <c r="I2368" s="109"/>
      <c r="J2368" s="109"/>
      <c r="K2368" s="213"/>
      <c r="L2368" s="213"/>
      <c r="M2368" s="109"/>
      <c r="N2368" s="109"/>
      <c r="O2368" s="109"/>
      <c r="P2368" s="213"/>
      <c r="Q2368" s="109"/>
      <c r="R2368" s="109"/>
      <c r="S2368" s="109"/>
      <c r="T2368" s="109"/>
      <c r="U2368" s="109"/>
      <c r="V2368" s="109"/>
      <c r="W2368" s="109"/>
      <c r="X2368" s="109"/>
      <c r="Y2368" s="109"/>
      <c r="Z2368" s="109"/>
      <c r="AA2368" s="109"/>
      <c r="AB2368" s="109"/>
      <c r="AC2368" s="109"/>
      <c r="AD2368" s="109"/>
      <c r="AE2368" s="109"/>
      <c r="AF2368" s="109"/>
      <c r="AG2368" s="109"/>
      <c r="AH2368" s="109"/>
      <c r="AI2368" s="219"/>
      <c r="AJ2368" s="219"/>
      <c r="AK2368" s="109"/>
      <c r="AL2368" s="109"/>
      <c r="AM2368" s="109"/>
      <c r="AN2368" s="109"/>
      <c r="AO2368" s="109"/>
      <c r="AP2368" s="109"/>
      <c r="AQ2368" s="109"/>
      <c r="AR2368" s="109"/>
      <c r="AS2368" s="109"/>
      <c r="AT2368" s="109"/>
      <c r="AU2368" s="109"/>
      <c r="AV2368" s="109"/>
      <c r="AW2368" s="109"/>
      <c r="AX2368" s="109"/>
      <c r="AY2368" s="109"/>
      <c r="AZ2368" s="109"/>
      <c r="BA2368" s="109"/>
      <c r="BB2368" s="64">
        <v>19002357</v>
      </c>
      <c r="BC2368" s="109"/>
      <c r="BD2368" s="213"/>
      <c r="BE2368" s="109"/>
      <c r="BF2368" s="109"/>
      <c r="BG2368" s="109"/>
      <c r="BH2368" s="109"/>
      <c r="BI2368" s="109"/>
      <c r="BJ2368" s="109"/>
      <c r="BK2368" s="109"/>
      <c r="BL2368" s="109"/>
      <c r="BM2368" s="109"/>
      <c r="BN2368" s="109"/>
    </row>
    <row r="2369" spans="1:66">
      <c r="A2369" s="420">
        <v>2358</v>
      </c>
      <c r="B2369" s="211"/>
      <c r="C2369" s="211"/>
      <c r="D2369" s="211"/>
      <c r="E2369" s="211"/>
      <c r="F2369" s="211"/>
      <c r="G2369" s="212"/>
      <c r="H2369" s="109"/>
      <c r="I2369" s="109"/>
      <c r="J2369" s="109"/>
      <c r="K2369" s="213"/>
      <c r="L2369" s="213"/>
      <c r="M2369" s="109"/>
      <c r="N2369" s="109"/>
      <c r="O2369" s="109"/>
      <c r="P2369" s="213"/>
      <c r="Q2369" s="109"/>
      <c r="R2369" s="109"/>
      <c r="S2369" s="109"/>
      <c r="T2369" s="109"/>
      <c r="U2369" s="109"/>
      <c r="V2369" s="109"/>
      <c r="W2369" s="109"/>
      <c r="X2369" s="109"/>
      <c r="Y2369" s="109"/>
      <c r="Z2369" s="109"/>
      <c r="AA2369" s="109"/>
      <c r="AB2369" s="109"/>
      <c r="AC2369" s="109"/>
      <c r="AD2369" s="109"/>
      <c r="AE2369" s="109"/>
      <c r="AF2369" s="109"/>
      <c r="AG2369" s="109"/>
      <c r="AH2369" s="109"/>
      <c r="AI2369" s="219"/>
      <c r="AJ2369" s="219"/>
      <c r="AK2369" s="109"/>
      <c r="AL2369" s="109"/>
      <c r="AM2369" s="109"/>
      <c r="AN2369" s="109"/>
      <c r="AO2369" s="109"/>
      <c r="AP2369" s="109"/>
      <c r="AQ2369" s="109"/>
      <c r="AR2369" s="109"/>
      <c r="AS2369" s="109"/>
      <c r="AT2369" s="109"/>
      <c r="AU2369" s="109"/>
      <c r="AV2369" s="109"/>
      <c r="AW2369" s="109"/>
      <c r="AX2369" s="109"/>
      <c r="AY2369" s="109"/>
      <c r="AZ2369" s="109"/>
      <c r="BA2369" s="109"/>
      <c r="BB2369" s="219">
        <v>19002358</v>
      </c>
      <c r="BC2369" s="109"/>
      <c r="BD2369" s="213"/>
      <c r="BE2369" s="109"/>
      <c r="BF2369" s="109"/>
      <c r="BG2369" s="109"/>
      <c r="BH2369" s="109"/>
      <c r="BI2369" s="109"/>
      <c r="BJ2369" s="109"/>
      <c r="BK2369" s="109"/>
      <c r="BL2369" s="109"/>
      <c r="BM2369" s="109"/>
      <c r="BN2369" s="109"/>
    </row>
    <row r="2370" spans="1:66">
      <c r="A2370" s="420">
        <v>2359</v>
      </c>
      <c r="B2370" s="211"/>
      <c r="C2370" s="211"/>
      <c r="D2370" s="211"/>
      <c r="E2370" s="211"/>
      <c r="F2370" s="211"/>
      <c r="G2370" s="212"/>
      <c r="H2370" s="109"/>
      <c r="I2370" s="109"/>
      <c r="J2370" s="109"/>
      <c r="K2370" s="213"/>
      <c r="L2370" s="213"/>
      <c r="M2370" s="109"/>
      <c r="N2370" s="109"/>
      <c r="O2370" s="109"/>
      <c r="P2370" s="213"/>
      <c r="Q2370" s="109"/>
      <c r="R2370" s="109"/>
      <c r="S2370" s="109"/>
      <c r="T2370" s="109"/>
      <c r="U2370" s="109"/>
      <c r="V2370" s="109"/>
      <c r="W2370" s="109"/>
      <c r="X2370" s="109"/>
      <c r="Y2370" s="109"/>
      <c r="Z2370" s="109"/>
      <c r="AA2370" s="109"/>
      <c r="AB2370" s="109"/>
      <c r="AC2370" s="109"/>
      <c r="AD2370" s="109"/>
      <c r="AE2370" s="109"/>
      <c r="AF2370" s="109"/>
      <c r="AG2370" s="109"/>
      <c r="AH2370" s="109"/>
      <c r="AI2370" s="219"/>
      <c r="AJ2370" s="219"/>
      <c r="AK2370" s="109"/>
      <c r="AL2370" s="109"/>
      <c r="AM2370" s="109"/>
      <c r="AN2370" s="109"/>
      <c r="AO2370" s="109"/>
      <c r="AP2370" s="109"/>
      <c r="AQ2370" s="109"/>
      <c r="AR2370" s="109"/>
      <c r="AS2370" s="109"/>
      <c r="AT2370" s="109"/>
      <c r="AU2370" s="109"/>
      <c r="AV2370" s="109"/>
      <c r="AW2370" s="109"/>
      <c r="AX2370" s="109"/>
      <c r="AY2370" s="109"/>
      <c r="AZ2370" s="109"/>
      <c r="BA2370" s="109"/>
      <c r="BB2370" s="64">
        <v>19002359</v>
      </c>
      <c r="BC2370" s="109"/>
      <c r="BD2370" s="213"/>
      <c r="BE2370" s="109"/>
      <c r="BF2370" s="109"/>
      <c r="BG2370" s="109"/>
      <c r="BH2370" s="109"/>
      <c r="BI2370" s="109"/>
      <c r="BJ2370" s="109"/>
      <c r="BK2370" s="109"/>
      <c r="BL2370" s="109"/>
      <c r="BM2370" s="109"/>
      <c r="BN2370" s="109"/>
    </row>
    <row r="2371" spans="1:66">
      <c r="A2371" s="420">
        <v>2360</v>
      </c>
      <c r="B2371" s="211"/>
      <c r="C2371" s="211"/>
      <c r="D2371" s="211"/>
      <c r="E2371" s="211"/>
      <c r="F2371" s="211"/>
      <c r="G2371" s="212"/>
      <c r="H2371" s="109"/>
      <c r="I2371" s="109"/>
      <c r="J2371" s="109"/>
      <c r="K2371" s="213"/>
      <c r="L2371" s="213"/>
      <c r="M2371" s="109"/>
      <c r="N2371" s="109"/>
      <c r="O2371" s="109"/>
      <c r="P2371" s="213"/>
      <c r="Q2371" s="109"/>
      <c r="R2371" s="109"/>
      <c r="S2371" s="109"/>
      <c r="T2371" s="109"/>
      <c r="U2371" s="109"/>
      <c r="V2371" s="109"/>
      <c r="W2371" s="109"/>
      <c r="X2371" s="109"/>
      <c r="Y2371" s="109"/>
      <c r="Z2371" s="109"/>
      <c r="AA2371" s="109"/>
      <c r="AB2371" s="109"/>
      <c r="AC2371" s="109"/>
      <c r="AD2371" s="109"/>
      <c r="AE2371" s="109"/>
      <c r="AF2371" s="109"/>
      <c r="AG2371" s="109"/>
      <c r="AH2371" s="109"/>
      <c r="AI2371" s="219"/>
      <c r="AJ2371" s="219"/>
      <c r="AK2371" s="109"/>
      <c r="AL2371" s="109"/>
      <c r="AM2371" s="109"/>
      <c r="AN2371" s="109"/>
      <c r="AO2371" s="109"/>
      <c r="AP2371" s="109"/>
      <c r="AQ2371" s="109"/>
      <c r="AR2371" s="109"/>
      <c r="AS2371" s="109"/>
      <c r="AT2371" s="109"/>
      <c r="AU2371" s="109"/>
      <c r="AV2371" s="109"/>
      <c r="AW2371" s="109"/>
      <c r="AX2371" s="109"/>
      <c r="AY2371" s="109"/>
      <c r="AZ2371" s="109"/>
      <c r="BA2371" s="109"/>
      <c r="BB2371" s="219">
        <v>19002360</v>
      </c>
      <c r="BC2371" s="109"/>
      <c r="BD2371" s="213"/>
      <c r="BE2371" s="109"/>
      <c r="BF2371" s="109"/>
      <c r="BG2371" s="109"/>
      <c r="BH2371" s="109"/>
      <c r="BI2371" s="109"/>
      <c r="BJ2371" s="109"/>
      <c r="BK2371" s="109"/>
      <c r="BL2371" s="109"/>
      <c r="BM2371" s="109"/>
      <c r="BN2371" s="109"/>
    </row>
    <row r="2372" spans="1:66">
      <c r="A2372" s="420">
        <v>2361</v>
      </c>
      <c r="B2372" s="211"/>
      <c r="C2372" s="211"/>
      <c r="D2372" s="211"/>
      <c r="E2372" s="211"/>
      <c r="F2372" s="211"/>
      <c r="G2372" s="212"/>
      <c r="H2372" s="109"/>
      <c r="I2372" s="109"/>
      <c r="J2372" s="109"/>
      <c r="K2372" s="213"/>
      <c r="L2372" s="213"/>
      <c r="M2372" s="109"/>
      <c r="N2372" s="109"/>
      <c r="O2372" s="109"/>
      <c r="P2372" s="213"/>
      <c r="Q2372" s="109"/>
      <c r="R2372" s="109"/>
      <c r="S2372" s="109"/>
      <c r="T2372" s="109"/>
      <c r="U2372" s="109"/>
      <c r="V2372" s="109"/>
      <c r="W2372" s="109"/>
      <c r="X2372" s="109"/>
      <c r="Y2372" s="109"/>
      <c r="Z2372" s="109"/>
      <c r="AA2372" s="109"/>
      <c r="AB2372" s="109"/>
      <c r="AC2372" s="109"/>
      <c r="AD2372" s="109"/>
      <c r="AE2372" s="109"/>
      <c r="AF2372" s="109"/>
      <c r="AG2372" s="109"/>
      <c r="AH2372" s="109"/>
      <c r="AI2372" s="219"/>
      <c r="AJ2372" s="219"/>
      <c r="AK2372" s="109"/>
      <c r="AL2372" s="109"/>
      <c r="AM2372" s="109"/>
      <c r="AN2372" s="109"/>
      <c r="AO2372" s="109"/>
      <c r="AP2372" s="109"/>
      <c r="AQ2372" s="109"/>
      <c r="AR2372" s="109"/>
      <c r="AS2372" s="109"/>
      <c r="AT2372" s="109"/>
      <c r="AU2372" s="109"/>
      <c r="AV2372" s="109"/>
      <c r="AW2372" s="109"/>
      <c r="AX2372" s="109"/>
      <c r="AY2372" s="109"/>
      <c r="AZ2372" s="109"/>
      <c r="BA2372" s="109"/>
      <c r="BB2372" s="64">
        <v>19002361</v>
      </c>
      <c r="BC2372" s="109"/>
      <c r="BD2372" s="213"/>
      <c r="BE2372" s="109"/>
      <c r="BF2372" s="109"/>
      <c r="BG2372" s="109"/>
      <c r="BH2372" s="109"/>
      <c r="BI2372" s="109"/>
      <c r="BJ2372" s="109"/>
      <c r="BK2372" s="109"/>
      <c r="BL2372" s="109"/>
      <c r="BM2372" s="109"/>
      <c r="BN2372" s="109"/>
    </row>
    <row r="2373" spans="1:66">
      <c r="A2373" s="420">
        <v>2362</v>
      </c>
      <c r="B2373" s="211"/>
      <c r="C2373" s="211"/>
      <c r="D2373" s="211"/>
      <c r="E2373" s="211"/>
      <c r="F2373" s="211"/>
      <c r="G2373" s="212"/>
      <c r="H2373" s="109"/>
      <c r="I2373" s="109"/>
      <c r="J2373" s="109"/>
      <c r="K2373" s="213"/>
      <c r="L2373" s="213"/>
      <c r="M2373" s="109"/>
      <c r="N2373" s="109"/>
      <c r="O2373" s="109"/>
      <c r="P2373" s="213"/>
      <c r="Q2373" s="109"/>
      <c r="R2373" s="109"/>
      <c r="S2373" s="109"/>
      <c r="T2373" s="109"/>
      <c r="U2373" s="109"/>
      <c r="V2373" s="109"/>
      <c r="W2373" s="109"/>
      <c r="X2373" s="109"/>
      <c r="Y2373" s="109"/>
      <c r="Z2373" s="109"/>
      <c r="AA2373" s="109"/>
      <c r="AB2373" s="109"/>
      <c r="AC2373" s="109"/>
      <c r="AD2373" s="109"/>
      <c r="AE2373" s="109"/>
      <c r="AF2373" s="109"/>
      <c r="AG2373" s="109"/>
      <c r="AH2373" s="109"/>
      <c r="AI2373" s="219"/>
      <c r="AJ2373" s="219"/>
      <c r="AK2373" s="109"/>
      <c r="AL2373" s="109"/>
      <c r="AM2373" s="109"/>
      <c r="AN2373" s="109"/>
      <c r="AO2373" s="109"/>
      <c r="AP2373" s="109"/>
      <c r="AQ2373" s="109"/>
      <c r="AR2373" s="109"/>
      <c r="AS2373" s="109"/>
      <c r="AT2373" s="109"/>
      <c r="AU2373" s="109"/>
      <c r="AV2373" s="109"/>
      <c r="AW2373" s="109"/>
      <c r="AX2373" s="109"/>
      <c r="AY2373" s="109"/>
      <c r="AZ2373" s="109"/>
      <c r="BA2373" s="109"/>
      <c r="BB2373" s="219">
        <v>19002362</v>
      </c>
      <c r="BC2373" s="109"/>
      <c r="BD2373" s="213"/>
      <c r="BE2373" s="109"/>
      <c r="BF2373" s="109"/>
      <c r="BG2373" s="109"/>
      <c r="BH2373" s="109"/>
      <c r="BI2373" s="109"/>
      <c r="BJ2373" s="109"/>
      <c r="BK2373" s="109"/>
      <c r="BL2373" s="109"/>
      <c r="BM2373" s="109"/>
      <c r="BN2373" s="109"/>
    </row>
    <row r="2374" spans="1:66">
      <c r="A2374" s="420">
        <v>2363</v>
      </c>
      <c r="B2374" s="211"/>
      <c r="C2374" s="211"/>
      <c r="D2374" s="211"/>
      <c r="E2374" s="211"/>
      <c r="F2374" s="211"/>
      <c r="G2374" s="212"/>
      <c r="H2374" s="109"/>
      <c r="I2374" s="109"/>
      <c r="J2374" s="109"/>
      <c r="K2374" s="213"/>
      <c r="L2374" s="213"/>
      <c r="M2374" s="109"/>
      <c r="N2374" s="109"/>
      <c r="O2374" s="109"/>
      <c r="P2374" s="213"/>
      <c r="Q2374" s="109"/>
      <c r="R2374" s="109"/>
      <c r="S2374" s="109"/>
      <c r="T2374" s="109"/>
      <c r="U2374" s="109"/>
      <c r="V2374" s="109"/>
      <c r="W2374" s="109"/>
      <c r="X2374" s="109"/>
      <c r="Y2374" s="109"/>
      <c r="Z2374" s="109"/>
      <c r="AA2374" s="109"/>
      <c r="AB2374" s="109"/>
      <c r="AC2374" s="109"/>
      <c r="AD2374" s="109"/>
      <c r="AE2374" s="109"/>
      <c r="AF2374" s="109"/>
      <c r="AG2374" s="109"/>
      <c r="AH2374" s="109"/>
      <c r="AI2374" s="219"/>
      <c r="AJ2374" s="219"/>
      <c r="AK2374" s="109"/>
      <c r="AL2374" s="109"/>
      <c r="AM2374" s="109"/>
      <c r="AN2374" s="109"/>
      <c r="AO2374" s="109"/>
      <c r="AP2374" s="109"/>
      <c r="AQ2374" s="109"/>
      <c r="AR2374" s="109"/>
      <c r="AS2374" s="109"/>
      <c r="AT2374" s="109"/>
      <c r="AU2374" s="109"/>
      <c r="AV2374" s="109"/>
      <c r="AW2374" s="109"/>
      <c r="AX2374" s="109"/>
      <c r="AY2374" s="109"/>
      <c r="AZ2374" s="109"/>
      <c r="BA2374" s="109"/>
      <c r="BB2374" s="64">
        <v>19002363</v>
      </c>
      <c r="BC2374" s="109"/>
      <c r="BD2374" s="213"/>
      <c r="BE2374" s="109"/>
      <c r="BF2374" s="109"/>
      <c r="BG2374" s="109"/>
      <c r="BH2374" s="109"/>
      <c r="BI2374" s="109"/>
      <c r="BJ2374" s="109"/>
      <c r="BK2374" s="109"/>
      <c r="BL2374" s="109"/>
      <c r="BM2374" s="109"/>
      <c r="BN2374" s="109"/>
    </row>
    <row r="2375" spans="1:66">
      <c r="A2375" s="420">
        <v>2364</v>
      </c>
      <c r="B2375" s="211"/>
      <c r="C2375" s="211"/>
      <c r="D2375" s="211"/>
      <c r="E2375" s="211"/>
      <c r="F2375" s="211"/>
      <c r="G2375" s="212"/>
      <c r="H2375" s="109"/>
      <c r="I2375" s="109"/>
      <c r="J2375" s="109"/>
      <c r="K2375" s="213"/>
      <c r="L2375" s="213"/>
      <c r="M2375" s="109"/>
      <c r="N2375" s="109"/>
      <c r="O2375" s="109"/>
      <c r="P2375" s="213"/>
      <c r="Q2375" s="109"/>
      <c r="R2375" s="109"/>
      <c r="S2375" s="109"/>
      <c r="T2375" s="109"/>
      <c r="U2375" s="109"/>
      <c r="V2375" s="109"/>
      <c r="W2375" s="109"/>
      <c r="X2375" s="109"/>
      <c r="Y2375" s="109"/>
      <c r="Z2375" s="109"/>
      <c r="AA2375" s="109"/>
      <c r="AB2375" s="109"/>
      <c r="AC2375" s="109"/>
      <c r="AD2375" s="109"/>
      <c r="AE2375" s="109"/>
      <c r="AF2375" s="109"/>
      <c r="AG2375" s="109"/>
      <c r="AH2375" s="109"/>
      <c r="AI2375" s="219"/>
      <c r="AJ2375" s="219"/>
      <c r="AK2375" s="109"/>
      <c r="AL2375" s="109"/>
      <c r="AM2375" s="109"/>
      <c r="AN2375" s="109"/>
      <c r="AO2375" s="109"/>
      <c r="AP2375" s="109"/>
      <c r="AQ2375" s="109"/>
      <c r="AR2375" s="109"/>
      <c r="AS2375" s="109"/>
      <c r="AT2375" s="109"/>
      <c r="AU2375" s="109"/>
      <c r="AV2375" s="109"/>
      <c r="AW2375" s="109"/>
      <c r="AX2375" s="109"/>
      <c r="AY2375" s="109"/>
      <c r="AZ2375" s="109"/>
      <c r="BA2375" s="109"/>
      <c r="BB2375" s="219">
        <v>19002364</v>
      </c>
      <c r="BC2375" s="109"/>
      <c r="BD2375" s="213"/>
      <c r="BE2375" s="109"/>
      <c r="BF2375" s="109"/>
      <c r="BG2375" s="109"/>
      <c r="BH2375" s="109"/>
      <c r="BI2375" s="109"/>
      <c r="BJ2375" s="109"/>
      <c r="BK2375" s="109"/>
      <c r="BL2375" s="109"/>
      <c r="BM2375" s="109"/>
      <c r="BN2375" s="109"/>
    </row>
    <row r="2376" spans="1:66">
      <c r="A2376" s="420">
        <v>2365</v>
      </c>
      <c r="B2376" s="211"/>
      <c r="C2376" s="211"/>
      <c r="D2376" s="211"/>
      <c r="E2376" s="211"/>
      <c r="F2376" s="211"/>
      <c r="G2376" s="212"/>
      <c r="H2376" s="109"/>
      <c r="I2376" s="109"/>
      <c r="J2376" s="109"/>
      <c r="K2376" s="213"/>
      <c r="L2376" s="213"/>
      <c r="M2376" s="109"/>
      <c r="N2376" s="109"/>
      <c r="O2376" s="109"/>
      <c r="P2376" s="213"/>
      <c r="Q2376" s="109"/>
      <c r="R2376" s="109"/>
      <c r="S2376" s="109"/>
      <c r="T2376" s="109"/>
      <c r="U2376" s="109"/>
      <c r="V2376" s="109"/>
      <c r="W2376" s="109"/>
      <c r="X2376" s="109"/>
      <c r="Y2376" s="109"/>
      <c r="Z2376" s="109"/>
      <c r="AA2376" s="109"/>
      <c r="AB2376" s="109"/>
      <c r="AC2376" s="109"/>
      <c r="AD2376" s="109"/>
      <c r="AE2376" s="109"/>
      <c r="AF2376" s="109"/>
      <c r="AG2376" s="109"/>
      <c r="AH2376" s="109"/>
      <c r="AI2376" s="219"/>
      <c r="AJ2376" s="219"/>
      <c r="AK2376" s="109"/>
      <c r="AL2376" s="109"/>
      <c r="AM2376" s="109"/>
      <c r="AN2376" s="109"/>
      <c r="AO2376" s="109"/>
      <c r="AP2376" s="109"/>
      <c r="AQ2376" s="109"/>
      <c r="AR2376" s="109"/>
      <c r="AS2376" s="109"/>
      <c r="AT2376" s="109"/>
      <c r="AU2376" s="109"/>
      <c r="AV2376" s="109"/>
      <c r="AW2376" s="109"/>
      <c r="AX2376" s="109"/>
      <c r="AY2376" s="109"/>
      <c r="AZ2376" s="109"/>
      <c r="BA2376" s="109"/>
      <c r="BB2376" s="64">
        <v>19002365</v>
      </c>
      <c r="BC2376" s="109"/>
      <c r="BD2376" s="213"/>
      <c r="BE2376" s="109"/>
      <c r="BF2376" s="109"/>
      <c r="BG2376" s="109"/>
      <c r="BH2376" s="109"/>
      <c r="BI2376" s="109"/>
      <c r="BJ2376" s="109"/>
      <c r="BK2376" s="109"/>
      <c r="BL2376" s="109"/>
      <c r="BM2376" s="109"/>
      <c r="BN2376" s="109"/>
    </row>
    <row r="2377" spans="1:66">
      <c r="A2377" s="420">
        <v>2366</v>
      </c>
      <c r="B2377" s="211"/>
      <c r="C2377" s="211"/>
      <c r="D2377" s="211"/>
      <c r="E2377" s="211"/>
      <c r="F2377" s="211"/>
      <c r="G2377" s="212"/>
      <c r="H2377" s="109"/>
      <c r="I2377" s="109"/>
      <c r="J2377" s="109"/>
      <c r="K2377" s="213"/>
      <c r="L2377" s="213"/>
      <c r="M2377" s="109"/>
      <c r="N2377" s="109"/>
      <c r="O2377" s="109"/>
      <c r="P2377" s="213"/>
      <c r="Q2377" s="109"/>
      <c r="R2377" s="109"/>
      <c r="S2377" s="109"/>
      <c r="T2377" s="109"/>
      <c r="U2377" s="109"/>
      <c r="V2377" s="109"/>
      <c r="W2377" s="109"/>
      <c r="X2377" s="109"/>
      <c r="Y2377" s="109"/>
      <c r="Z2377" s="109"/>
      <c r="AA2377" s="109"/>
      <c r="AB2377" s="109"/>
      <c r="AC2377" s="109"/>
      <c r="AD2377" s="109"/>
      <c r="AE2377" s="109"/>
      <c r="AF2377" s="109"/>
      <c r="AG2377" s="109"/>
      <c r="AH2377" s="109"/>
      <c r="AI2377" s="219"/>
      <c r="AJ2377" s="219"/>
      <c r="AK2377" s="109"/>
      <c r="AL2377" s="109"/>
      <c r="AM2377" s="109"/>
      <c r="AN2377" s="109"/>
      <c r="AO2377" s="109"/>
      <c r="AP2377" s="109"/>
      <c r="AQ2377" s="109"/>
      <c r="AR2377" s="109"/>
      <c r="AS2377" s="109"/>
      <c r="AT2377" s="109"/>
      <c r="AU2377" s="109"/>
      <c r="AV2377" s="109"/>
      <c r="AW2377" s="109"/>
      <c r="AX2377" s="109"/>
      <c r="AY2377" s="109"/>
      <c r="AZ2377" s="109"/>
      <c r="BA2377" s="109"/>
      <c r="BB2377" s="219">
        <v>19002366</v>
      </c>
      <c r="BC2377" s="109"/>
      <c r="BD2377" s="213"/>
      <c r="BE2377" s="109"/>
      <c r="BF2377" s="109"/>
      <c r="BG2377" s="109"/>
      <c r="BH2377" s="109"/>
      <c r="BI2377" s="109"/>
      <c r="BJ2377" s="109"/>
      <c r="BK2377" s="109"/>
      <c r="BL2377" s="109"/>
      <c r="BM2377" s="109"/>
      <c r="BN2377" s="109"/>
    </row>
    <row r="2378" spans="1:66">
      <c r="A2378" s="420">
        <v>2367</v>
      </c>
      <c r="B2378" s="211"/>
      <c r="C2378" s="211"/>
      <c r="D2378" s="211"/>
      <c r="E2378" s="211"/>
      <c r="F2378" s="211"/>
      <c r="G2378" s="212"/>
      <c r="H2378" s="109"/>
      <c r="I2378" s="109"/>
      <c r="J2378" s="109"/>
      <c r="K2378" s="213"/>
      <c r="L2378" s="213"/>
      <c r="M2378" s="109"/>
      <c r="N2378" s="109"/>
      <c r="O2378" s="109"/>
      <c r="P2378" s="213"/>
      <c r="Q2378" s="109"/>
      <c r="R2378" s="109"/>
      <c r="S2378" s="109"/>
      <c r="T2378" s="109"/>
      <c r="U2378" s="109"/>
      <c r="V2378" s="109"/>
      <c r="W2378" s="109"/>
      <c r="X2378" s="109"/>
      <c r="Y2378" s="109"/>
      <c r="Z2378" s="109"/>
      <c r="AA2378" s="109"/>
      <c r="AB2378" s="109"/>
      <c r="AC2378" s="109"/>
      <c r="AD2378" s="109"/>
      <c r="AE2378" s="109"/>
      <c r="AF2378" s="109"/>
      <c r="AG2378" s="109"/>
      <c r="AH2378" s="109"/>
      <c r="AI2378" s="219"/>
      <c r="AJ2378" s="219"/>
      <c r="AK2378" s="109"/>
      <c r="AL2378" s="109"/>
      <c r="AM2378" s="109"/>
      <c r="AN2378" s="109"/>
      <c r="AO2378" s="109"/>
      <c r="AP2378" s="109"/>
      <c r="AQ2378" s="109"/>
      <c r="AR2378" s="109"/>
      <c r="AS2378" s="109"/>
      <c r="AT2378" s="109"/>
      <c r="AU2378" s="109"/>
      <c r="AV2378" s="109"/>
      <c r="AW2378" s="109"/>
      <c r="AX2378" s="109"/>
      <c r="AY2378" s="109"/>
      <c r="AZ2378" s="109"/>
      <c r="BA2378" s="109"/>
      <c r="BB2378" s="64">
        <v>19002367</v>
      </c>
      <c r="BC2378" s="109"/>
      <c r="BD2378" s="213"/>
      <c r="BE2378" s="109"/>
      <c r="BF2378" s="109"/>
      <c r="BG2378" s="109"/>
      <c r="BH2378" s="109"/>
      <c r="BI2378" s="109"/>
      <c r="BJ2378" s="109"/>
      <c r="BK2378" s="109"/>
      <c r="BL2378" s="109"/>
      <c r="BM2378" s="109"/>
      <c r="BN2378" s="109"/>
    </row>
    <row r="2379" spans="1:66">
      <c r="A2379" s="420">
        <v>2368</v>
      </c>
      <c r="B2379" s="211"/>
      <c r="C2379" s="211"/>
      <c r="D2379" s="211"/>
      <c r="E2379" s="211"/>
      <c r="F2379" s="211"/>
      <c r="G2379" s="212"/>
      <c r="H2379" s="109"/>
      <c r="I2379" s="109"/>
      <c r="J2379" s="109"/>
      <c r="K2379" s="213"/>
      <c r="L2379" s="213"/>
      <c r="M2379" s="109"/>
      <c r="N2379" s="109"/>
      <c r="O2379" s="109"/>
      <c r="P2379" s="213"/>
      <c r="Q2379" s="109"/>
      <c r="R2379" s="109"/>
      <c r="S2379" s="109"/>
      <c r="T2379" s="109"/>
      <c r="U2379" s="109"/>
      <c r="V2379" s="109"/>
      <c r="W2379" s="109"/>
      <c r="X2379" s="109"/>
      <c r="Y2379" s="109"/>
      <c r="Z2379" s="109"/>
      <c r="AA2379" s="109"/>
      <c r="AB2379" s="109"/>
      <c r="AC2379" s="109"/>
      <c r="AD2379" s="109"/>
      <c r="AE2379" s="109"/>
      <c r="AF2379" s="109"/>
      <c r="AG2379" s="109"/>
      <c r="AH2379" s="109"/>
      <c r="AI2379" s="219"/>
      <c r="AJ2379" s="219"/>
      <c r="AK2379" s="109"/>
      <c r="AL2379" s="109"/>
      <c r="AM2379" s="109"/>
      <c r="AN2379" s="109"/>
      <c r="AO2379" s="109"/>
      <c r="AP2379" s="109"/>
      <c r="AQ2379" s="109"/>
      <c r="AR2379" s="109"/>
      <c r="AS2379" s="109"/>
      <c r="AT2379" s="109"/>
      <c r="AU2379" s="109"/>
      <c r="AV2379" s="109"/>
      <c r="AW2379" s="109"/>
      <c r="AX2379" s="109"/>
      <c r="AY2379" s="109"/>
      <c r="AZ2379" s="109"/>
      <c r="BA2379" s="109"/>
      <c r="BB2379" s="219">
        <v>19002368</v>
      </c>
      <c r="BC2379" s="109"/>
      <c r="BD2379" s="213"/>
      <c r="BE2379" s="109"/>
      <c r="BF2379" s="109"/>
      <c r="BG2379" s="109"/>
      <c r="BH2379" s="109"/>
      <c r="BI2379" s="109"/>
      <c r="BJ2379" s="109"/>
      <c r="BK2379" s="109"/>
      <c r="BL2379" s="109"/>
      <c r="BM2379" s="109"/>
      <c r="BN2379" s="109"/>
    </row>
    <row r="2380" spans="1:66">
      <c r="A2380" s="420">
        <v>2369</v>
      </c>
      <c r="B2380" s="211"/>
      <c r="C2380" s="211"/>
      <c r="D2380" s="211"/>
      <c r="E2380" s="211"/>
      <c r="F2380" s="211"/>
      <c r="G2380" s="212"/>
      <c r="H2380" s="109"/>
      <c r="I2380" s="109"/>
      <c r="J2380" s="109"/>
      <c r="K2380" s="213"/>
      <c r="L2380" s="213"/>
      <c r="M2380" s="109"/>
      <c r="N2380" s="109"/>
      <c r="O2380" s="109"/>
      <c r="P2380" s="213"/>
      <c r="Q2380" s="109"/>
      <c r="R2380" s="109"/>
      <c r="S2380" s="109"/>
      <c r="T2380" s="109"/>
      <c r="U2380" s="109"/>
      <c r="V2380" s="109"/>
      <c r="W2380" s="109"/>
      <c r="X2380" s="109"/>
      <c r="Y2380" s="109"/>
      <c r="Z2380" s="109"/>
      <c r="AA2380" s="109"/>
      <c r="AB2380" s="109"/>
      <c r="AC2380" s="109"/>
      <c r="AD2380" s="109"/>
      <c r="AE2380" s="109"/>
      <c r="AF2380" s="109"/>
      <c r="AG2380" s="109"/>
      <c r="AH2380" s="109"/>
      <c r="AI2380" s="219"/>
      <c r="AJ2380" s="219"/>
      <c r="AK2380" s="109"/>
      <c r="AL2380" s="109"/>
      <c r="AM2380" s="109"/>
      <c r="AN2380" s="109"/>
      <c r="AO2380" s="109"/>
      <c r="AP2380" s="109"/>
      <c r="AQ2380" s="109"/>
      <c r="AR2380" s="109"/>
      <c r="AS2380" s="109"/>
      <c r="AT2380" s="109"/>
      <c r="AU2380" s="109"/>
      <c r="AV2380" s="109"/>
      <c r="AW2380" s="109"/>
      <c r="AX2380" s="109"/>
      <c r="AY2380" s="109"/>
      <c r="AZ2380" s="109"/>
      <c r="BA2380" s="109"/>
      <c r="BB2380" s="64">
        <v>19002369</v>
      </c>
      <c r="BC2380" s="109"/>
      <c r="BD2380" s="213"/>
      <c r="BE2380" s="109"/>
      <c r="BF2380" s="109"/>
      <c r="BG2380" s="109"/>
      <c r="BH2380" s="109"/>
      <c r="BI2380" s="109"/>
      <c r="BJ2380" s="109"/>
      <c r="BK2380" s="109"/>
      <c r="BL2380" s="109"/>
      <c r="BM2380" s="109"/>
      <c r="BN2380" s="109"/>
    </row>
    <row r="2381" spans="1:66">
      <c r="A2381" s="420">
        <v>2370</v>
      </c>
      <c r="B2381" s="211"/>
      <c r="C2381" s="211"/>
      <c r="D2381" s="211"/>
      <c r="E2381" s="211"/>
      <c r="F2381" s="211"/>
      <c r="G2381" s="212"/>
      <c r="H2381" s="109"/>
      <c r="I2381" s="109"/>
      <c r="J2381" s="109"/>
      <c r="K2381" s="213"/>
      <c r="L2381" s="213"/>
      <c r="M2381" s="109"/>
      <c r="N2381" s="109"/>
      <c r="O2381" s="109"/>
      <c r="P2381" s="213"/>
      <c r="Q2381" s="109"/>
      <c r="R2381" s="109"/>
      <c r="S2381" s="109"/>
      <c r="T2381" s="109"/>
      <c r="U2381" s="109"/>
      <c r="V2381" s="109"/>
      <c r="W2381" s="109"/>
      <c r="X2381" s="109"/>
      <c r="Y2381" s="109"/>
      <c r="Z2381" s="109"/>
      <c r="AA2381" s="109"/>
      <c r="AB2381" s="109"/>
      <c r="AC2381" s="109"/>
      <c r="AD2381" s="109"/>
      <c r="AE2381" s="109"/>
      <c r="AF2381" s="109"/>
      <c r="AG2381" s="109"/>
      <c r="AH2381" s="109"/>
      <c r="AI2381" s="219"/>
      <c r="AJ2381" s="219"/>
      <c r="AK2381" s="109"/>
      <c r="AL2381" s="109"/>
      <c r="AM2381" s="109"/>
      <c r="AN2381" s="109"/>
      <c r="AO2381" s="109"/>
      <c r="AP2381" s="109"/>
      <c r="AQ2381" s="109"/>
      <c r="AR2381" s="109"/>
      <c r="AS2381" s="109"/>
      <c r="AT2381" s="109"/>
      <c r="AU2381" s="109"/>
      <c r="AV2381" s="109"/>
      <c r="AW2381" s="109"/>
      <c r="AX2381" s="109"/>
      <c r="AY2381" s="109"/>
      <c r="AZ2381" s="109"/>
      <c r="BA2381" s="109"/>
      <c r="BB2381" s="219">
        <v>19002370</v>
      </c>
      <c r="BC2381" s="109"/>
      <c r="BD2381" s="213"/>
      <c r="BE2381" s="109"/>
      <c r="BF2381" s="109"/>
      <c r="BG2381" s="109"/>
      <c r="BH2381" s="109"/>
      <c r="BI2381" s="109"/>
      <c r="BJ2381" s="109"/>
      <c r="BK2381" s="109"/>
      <c r="BL2381" s="109"/>
      <c r="BM2381" s="109"/>
      <c r="BN2381" s="109"/>
    </row>
    <row r="2382" spans="1:66">
      <c r="A2382" s="420">
        <v>2371</v>
      </c>
      <c r="B2382" s="211"/>
      <c r="C2382" s="211"/>
      <c r="D2382" s="211"/>
      <c r="E2382" s="211"/>
      <c r="F2382" s="211"/>
      <c r="G2382" s="212"/>
      <c r="H2382" s="109"/>
      <c r="I2382" s="109"/>
      <c r="J2382" s="109"/>
      <c r="K2382" s="213"/>
      <c r="L2382" s="213"/>
      <c r="M2382" s="109"/>
      <c r="N2382" s="109"/>
      <c r="O2382" s="109"/>
      <c r="P2382" s="213"/>
      <c r="Q2382" s="109"/>
      <c r="R2382" s="109"/>
      <c r="S2382" s="109"/>
      <c r="T2382" s="109"/>
      <c r="U2382" s="109"/>
      <c r="V2382" s="109"/>
      <c r="W2382" s="109"/>
      <c r="X2382" s="109"/>
      <c r="Y2382" s="109"/>
      <c r="Z2382" s="109"/>
      <c r="AA2382" s="109"/>
      <c r="AB2382" s="109"/>
      <c r="AC2382" s="109"/>
      <c r="AD2382" s="109"/>
      <c r="AE2382" s="109"/>
      <c r="AF2382" s="109"/>
      <c r="AG2382" s="109"/>
      <c r="AH2382" s="109"/>
      <c r="AI2382" s="219"/>
      <c r="AJ2382" s="219"/>
      <c r="AK2382" s="109"/>
      <c r="AL2382" s="109"/>
      <c r="AM2382" s="109"/>
      <c r="AN2382" s="109"/>
      <c r="AO2382" s="109"/>
      <c r="AP2382" s="109"/>
      <c r="AQ2382" s="109"/>
      <c r="AR2382" s="109"/>
      <c r="AS2382" s="109"/>
      <c r="AT2382" s="109"/>
      <c r="AU2382" s="109"/>
      <c r="AV2382" s="109"/>
      <c r="AW2382" s="109"/>
      <c r="AX2382" s="109"/>
      <c r="AY2382" s="109"/>
      <c r="AZ2382" s="109"/>
      <c r="BA2382" s="109"/>
      <c r="BB2382" s="64">
        <v>19002371</v>
      </c>
      <c r="BC2382" s="109"/>
      <c r="BD2382" s="213"/>
      <c r="BE2382" s="109"/>
      <c r="BF2382" s="109"/>
      <c r="BG2382" s="109"/>
      <c r="BH2382" s="109"/>
      <c r="BI2382" s="109"/>
      <c r="BJ2382" s="109"/>
      <c r="BK2382" s="109"/>
      <c r="BL2382" s="109"/>
      <c r="BM2382" s="109"/>
      <c r="BN2382" s="109"/>
    </row>
    <row r="2383" spans="1:66">
      <c r="A2383" s="420">
        <v>2372</v>
      </c>
      <c r="B2383" s="211"/>
      <c r="C2383" s="211"/>
      <c r="D2383" s="211"/>
      <c r="E2383" s="211"/>
      <c r="F2383" s="211"/>
      <c r="G2383" s="212"/>
      <c r="H2383" s="109"/>
      <c r="I2383" s="109"/>
      <c r="J2383" s="109"/>
      <c r="K2383" s="213"/>
      <c r="L2383" s="213"/>
      <c r="M2383" s="109"/>
      <c r="N2383" s="109"/>
      <c r="O2383" s="109"/>
      <c r="P2383" s="213"/>
      <c r="Q2383" s="109"/>
      <c r="R2383" s="109"/>
      <c r="S2383" s="109"/>
      <c r="T2383" s="109"/>
      <c r="U2383" s="109"/>
      <c r="V2383" s="109"/>
      <c r="W2383" s="109"/>
      <c r="X2383" s="109"/>
      <c r="Y2383" s="109"/>
      <c r="Z2383" s="109"/>
      <c r="AA2383" s="109"/>
      <c r="AB2383" s="109"/>
      <c r="AC2383" s="109"/>
      <c r="AD2383" s="109"/>
      <c r="AE2383" s="109"/>
      <c r="AF2383" s="109"/>
      <c r="AG2383" s="109"/>
      <c r="AH2383" s="109"/>
      <c r="AI2383" s="219"/>
      <c r="AJ2383" s="219"/>
      <c r="AK2383" s="109"/>
      <c r="AL2383" s="109"/>
      <c r="AM2383" s="109"/>
      <c r="AN2383" s="109"/>
      <c r="AO2383" s="109"/>
      <c r="AP2383" s="109"/>
      <c r="AQ2383" s="109"/>
      <c r="AR2383" s="109"/>
      <c r="AS2383" s="109"/>
      <c r="AT2383" s="109"/>
      <c r="AU2383" s="109"/>
      <c r="AV2383" s="109"/>
      <c r="AW2383" s="109"/>
      <c r="AX2383" s="109"/>
      <c r="AY2383" s="109"/>
      <c r="AZ2383" s="109"/>
      <c r="BA2383" s="109"/>
      <c r="BB2383" s="219">
        <v>19002372</v>
      </c>
      <c r="BC2383" s="109"/>
      <c r="BD2383" s="213"/>
      <c r="BE2383" s="109"/>
      <c r="BF2383" s="109"/>
      <c r="BG2383" s="109"/>
      <c r="BH2383" s="109"/>
      <c r="BI2383" s="109"/>
      <c r="BJ2383" s="109"/>
      <c r="BK2383" s="109"/>
      <c r="BL2383" s="109"/>
      <c r="BM2383" s="109"/>
      <c r="BN2383" s="109"/>
    </row>
    <row r="2384" spans="1:66">
      <c r="A2384" s="420">
        <v>2373</v>
      </c>
      <c r="B2384" s="211"/>
      <c r="C2384" s="211"/>
      <c r="D2384" s="211"/>
      <c r="E2384" s="211"/>
      <c r="F2384" s="211"/>
      <c r="G2384" s="212"/>
      <c r="H2384" s="109"/>
      <c r="I2384" s="109"/>
      <c r="J2384" s="109"/>
      <c r="K2384" s="213"/>
      <c r="L2384" s="213"/>
      <c r="M2384" s="109"/>
      <c r="N2384" s="109"/>
      <c r="O2384" s="109"/>
      <c r="P2384" s="213"/>
      <c r="Q2384" s="109"/>
      <c r="R2384" s="109"/>
      <c r="S2384" s="109"/>
      <c r="T2384" s="109"/>
      <c r="U2384" s="109"/>
      <c r="V2384" s="109"/>
      <c r="W2384" s="109"/>
      <c r="X2384" s="109"/>
      <c r="Y2384" s="109"/>
      <c r="Z2384" s="109"/>
      <c r="AA2384" s="109"/>
      <c r="AB2384" s="109"/>
      <c r="AC2384" s="109"/>
      <c r="AD2384" s="109"/>
      <c r="AE2384" s="109"/>
      <c r="AF2384" s="109"/>
      <c r="AG2384" s="109"/>
      <c r="AH2384" s="109"/>
      <c r="AI2384" s="219"/>
      <c r="AJ2384" s="219"/>
      <c r="AK2384" s="109"/>
      <c r="AL2384" s="109"/>
      <c r="AM2384" s="109"/>
      <c r="AN2384" s="109"/>
      <c r="AO2384" s="109"/>
      <c r="AP2384" s="109"/>
      <c r="AQ2384" s="109"/>
      <c r="AR2384" s="109"/>
      <c r="AS2384" s="109"/>
      <c r="AT2384" s="109"/>
      <c r="AU2384" s="109"/>
      <c r="AV2384" s="109"/>
      <c r="AW2384" s="109"/>
      <c r="AX2384" s="109"/>
      <c r="AY2384" s="109"/>
      <c r="AZ2384" s="109"/>
      <c r="BA2384" s="109"/>
      <c r="BB2384" s="64">
        <v>19002373</v>
      </c>
      <c r="BC2384" s="109"/>
      <c r="BD2384" s="213"/>
      <c r="BE2384" s="109"/>
      <c r="BF2384" s="109"/>
      <c r="BG2384" s="109"/>
      <c r="BH2384" s="109"/>
      <c r="BI2384" s="109"/>
      <c r="BJ2384" s="109"/>
      <c r="BK2384" s="109"/>
      <c r="BL2384" s="109"/>
      <c r="BM2384" s="109"/>
      <c r="BN2384" s="109"/>
    </row>
    <row r="2385" spans="1:66">
      <c r="A2385" s="420">
        <v>2374</v>
      </c>
      <c r="B2385" s="211"/>
      <c r="C2385" s="211"/>
      <c r="D2385" s="211"/>
      <c r="E2385" s="211"/>
      <c r="F2385" s="211"/>
      <c r="G2385" s="212"/>
      <c r="H2385" s="109"/>
      <c r="I2385" s="109"/>
      <c r="J2385" s="109"/>
      <c r="K2385" s="213"/>
      <c r="L2385" s="213"/>
      <c r="M2385" s="109"/>
      <c r="N2385" s="109"/>
      <c r="O2385" s="109"/>
      <c r="P2385" s="213"/>
      <c r="Q2385" s="109"/>
      <c r="R2385" s="109"/>
      <c r="S2385" s="109"/>
      <c r="T2385" s="109"/>
      <c r="U2385" s="109"/>
      <c r="V2385" s="109"/>
      <c r="W2385" s="109"/>
      <c r="X2385" s="109"/>
      <c r="Y2385" s="109"/>
      <c r="Z2385" s="109"/>
      <c r="AA2385" s="109"/>
      <c r="AB2385" s="109"/>
      <c r="AC2385" s="109"/>
      <c r="AD2385" s="109"/>
      <c r="AE2385" s="109"/>
      <c r="AF2385" s="109"/>
      <c r="AG2385" s="109"/>
      <c r="AH2385" s="109"/>
      <c r="AI2385" s="219"/>
      <c r="AJ2385" s="219"/>
      <c r="AK2385" s="109"/>
      <c r="AL2385" s="109"/>
      <c r="AM2385" s="109"/>
      <c r="AN2385" s="109"/>
      <c r="AO2385" s="109"/>
      <c r="AP2385" s="109"/>
      <c r="AQ2385" s="109"/>
      <c r="AR2385" s="109"/>
      <c r="AS2385" s="109"/>
      <c r="AT2385" s="109"/>
      <c r="AU2385" s="109"/>
      <c r="AV2385" s="109"/>
      <c r="AW2385" s="109"/>
      <c r="AX2385" s="109"/>
      <c r="AY2385" s="109"/>
      <c r="AZ2385" s="109"/>
      <c r="BA2385" s="109"/>
      <c r="BB2385" s="219">
        <v>19002374</v>
      </c>
      <c r="BC2385" s="109"/>
      <c r="BD2385" s="213"/>
      <c r="BE2385" s="109"/>
      <c r="BF2385" s="109"/>
      <c r="BG2385" s="109"/>
      <c r="BH2385" s="109"/>
      <c r="BI2385" s="109"/>
      <c r="BJ2385" s="109"/>
      <c r="BK2385" s="109"/>
      <c r="BL2385" s="109"/>
      <c r="BM2385" s="109"/>
      <c r="BN2385" s="109"/>
    </row>
    <row r="2386" spans="1:66">
      <c r="A2386" s="420">
        <v>2375</v>
      </c>
      <c r="B2386" s="211"/>
      <c r="C2386" s="211"/>
      <c r="D2386" s="211"/>
      <c r="E2386" s="211"/>
      <c r="F2386" s="211"/>
      <c r="G2386" s="212"/>
      <c r="H2386" s="109"/>
      <c r="I2386" s="109"/>
      <c r="J2386" s="109"/>
      <c r="K2386" s="213"/>
      <c r="L2386" s="213"/>
      <c r="M2386" s="109"/>
      <c r="N2386" s="109"/>
      <c r="O2386" s="109"/>
      <c r="P2386" s="213"/>
      <c r="Q2386" s="109"/>
      <c r="R2386" s="109"/>
      <c r="S2386" s="109"/>
      <c r="T2386" s="109"/>
      <c r="U2386" s="109"/>
      <c r="V2386" s="109"/>
      <c r="W2386" s="109"/>
      <c r="X2386" s="109"/>
      <c r="Y2386" s="109"/>
      <c r="Z2386" s="109"/>
      <c r="AA2386" s="109"/>
      <c r="AB2386" s="109"/>
      <c r="AC2386" s="109"/>
      <c r="AD2386" s="109"/>
      <c r="AE2386" s="109"/>
      <c r="AF2386" s="109"/>
      <c r="AG2386" s="109"/>
      <c r="AH2386" s="109"/>
      <c r="AI2386" s="219"/>
      <c r="AJ2386" s="219"/>
      <c r="AK2386" s="109"/>
      <c r="AL2386" s="109"/>
      <c r="AM2386" s="109"/>
      <c r="AN2386" s="109"/>
      <c r="AO2386" s="109"/>
      <c r="AP2386" s="109"/>
      <c r="AQ2386" s="109"/>
      <c r="AR2386" s="109"/>
      <c r="AS2386" s="109"/>
      <c r="AT2386" s="109"/>
      <c r="AU2386" s="109"/>
      <c r="AV2386" s="109"/>
      <c r="AW2386" s="109"/>
      <c r="AX2386" s="109"/>
      <c r="AY2386" s="109"/>
      <c r="AZ2386" s="109"/>
      <c r="BA2386" s="109"/>
      <c r="BB2386" s="64">
        <v>19002375</v>
      </c>
      <c r="BC2386" s="109"/>
      <c r="BD2386" s="213"/>
      <c r="BE2386" s="109"/>
      <c r="BF2386" s="109"/>
      <c r="BG2386" s="109"/>
      <c r="BH2386" s="109"/>
      <c r="BI2386" s="109"/>
      <c r="BJ2386" s="109"/>
      <c r="BK2386" s="109"/>
      <c r="BL2386" s="109"/>
      <c r="BM2386" s="109"/>
      <c r="BN2386" s="109"/>
    </row>
    <row r="2387" spans="1:66">
      <c r="A2387" s="420">
        <v>2376</v>
      </c>
      <c r="B2387" s="211"/>
      <c r="C2387" s="211"/>
      <c r="D2387" s="211"/>
      <c r="E2387" s="211"/>
      <c r="F2387" s="211"/>
      <c r="G2387" s="212"/>
      <c r="H2387" s="109"/>
      <c r="I2387" s="109"/>
      <c r="J2387" s="109"/>
      <c r="K2387" s="213"/>
      <c r="L2387" s="213"/>
      <c r="M2387" s="109"/>
      <c r="N2387" s="109"/>
      <c r="O2387" s="109"/>
      <c r="P2387" s="213"/>
      <c r="Q2387" s="109"/>
      <c r="R2387" s="109"/>
      <c r="S2387" s="109"/>
      <c r="T2387" s="109"/>
      <c r="U2387" s="109"/>
      <c r="V2387" s="109"/>
      <c r="W2387" s="109"/>
      <c r="X2387" s="109"/>
      <c r="Y2387" s="109"/>
      <c r="Z2387" s="109"/>
      <c r="AA2387" s="109"/>
      <c r="AB2387" s="109"/>
      <c r="AC2387" s="109"/>
      <c r="AD2387" s="109"/>
      <c r="AE2387" s="109"/>
      <c r="AF2387" s="109"/>
      <c r="AG2387" s="109"/>
      <c r="AH2387" s="109"/>
      <c r="AI2387" s="219"/>
      <c r="AJ2387" s="219"/>
      <c r="AK2387" s="109"/>
      <c r="AL2387" s="109"/>
      <c r="AM2387" s="109"/>
      <c r="AN2387" s="109"/>
      <c r="AO2387" s="109"/>
      <c r="AP2387" s="109"/>
      <c r="AQ2387" s="109"/>
      <c r="AR2387" s="109"/>
      <c r="AS2387" s="109"/>
      <c r="AT2387" s="109"/>
      <c r="AU2387" s="109"/>
      <c r="AV2387" s="109"/>
      <c r="AW2387" s="109"/>
      <c r="AX2387" s="109"/>
      <c r="AY2387" s="109"/>
      <c r="AZ2387" s="109"/>
      <c r="BA2387" s="109"/>
      <c r="BB2387" s="219">
        <v>19002376</v>
      </c>
      <c r="BC2387" s="109"/>
      <c r="BD2387" s="213"/>
      <c r="BE2387" s="109"/>
      <c r="BF2387" s="109"/>
      <c r="BG2387" s="109"/>
      <c r="BH2387" s="109"/>
      <c r="BI2387" s="109"/>
      <c r="BJ2387" s="109"/>
      <c r="BK2387" s="109"/>
      <c r="BL2387" s="109"/>
      <c r="BM2387" s="109"/>
      <c r="BN2387" s="109"/>
    </row>
    <row r="2388" spans="1:66">
      <c r="A2388" s="420">
        <v>2377</v>
      </c>
      <c r="B2388" s="211"/>
      <c r="C2388" s="211"/>
      <c r="D2388" s="211"/>
      <c r="E2388" s="211"/>
      <c r="F2388" s="211"/>
      <c r="G2388" s="212"/>
      <c r="H2388" s="109"/>
      <c r="I2388" s="109"/>
      <c r="J2388" s="109"/>
      <c r="K2388" s="213"/>
      <c r="L2388" s="213"/>
      <c r="M2388" s="109"/>
      <c r="N2388" s="109"/>
      <c r="O2388" s="109"/>
      <c r="P2388" s="213"/>
      <c r="Q2388" s="109"/>
      <c r="R2388" s="109"/>
      <c r="S2388" s="109"/>
      <c r="T2388" s="109"/>
      <c r="U2388" s="109"/>
      <c r="V2388" s="109"/>
      <c r="W2388" s="109"/>
      <c r="X2388" s="109"/>
      <c r="Y2388" s="109"/>
      <c r="Z2388" s="109"/>
      <c r="AA2388" s="109"/>
      <c r="AB2388" s="109"/>
      <c r="AC2388" s="109"/>
      <c r="AD2388" s="109"/>
      <c r="AE2388" s="109"/>
      <c r="AF2388" s="109"/>
      <c r="AG2388" s="109"/>
      <c r="AH2388" s="109"/>
      <c r="AI2388" s="219"/>
      <c r="AJ2388" s="219"/>
      <c r="AK2388" s="109"/>
      <c r="AL2388" s="109"/>
      <c r="AM2388" s="109"/>
      <c r="AN2388" s="109"/>
      <c r="AO2388" s="109"/>
      <c r="AP2388" s="109"/>
      <c r="AQ2388" s="109"/>
      <c r="AR2388" s="109"/>
      <c r="AS2388" s="109"/>
      <c r="AT2388" s="109"/>
      <c r="AU2388" s="109"/>
      <c r="AV2388" s="109"/>
      <c r="AW2388" s="109"/>
      <c r="AX2388" s="109"/>
      <c r="AY2388" s="109"/>
      <c r="AZ2388" s="109"/>
      <c r="BA2388" s="109"/>
      <c r="BB2388" s="64">
        <v>19002377</v>
      </c>
      <c r="BC2388" s="109"/>
      <c r="BD2388" s="213"/>
      <c r="BE2388" s="109"/>
      <c r="BF2388" s="109"/>
      <c r="BG2388" s="109"/>
      <c r="BH2388" s="109"/>
      <c r="BI2388" s="109"/>
      <c r="BJ2388" s="109"/>
      <c r="BK2388" s="109"/>
      <c r="BL2388" s="109"/>
      <c r="BM2388" s="109"/>
      <c r="BN2388" s="109"/>
    </row>
    <row r="2389" spans="1:66">
      <c r="A2389" s="420">
        <v>2378</v>
      </c>
      <c r="B2389" s="211"/>
      <c r="C2389" s="211"/>
      <c r="D2389" s="211"/>
      <c r="E2389" s="211"/>
      <c r="F2389" s="211"/>
      <c r="G2389" s="212"/>
      <c r="H2389" s="109"/>
      <c r="I2389" s="109"/>
      <c r="J2389" s="109"/>
      <c r="K2389" s="213"/>
      <c r="L2389" s="213"/>
      <c r="M2389" s="109"/>
      <c r="N2389" s="109"/>
      <c r="O2389" s="109"/>
      <c r="P2389" s="213"/>
      <c r="Q2389" s="109"/>
      <c r="R2389" s="109"/>
      <c r="S2389" s="109"/>
      <c r="T2389" s="109"/>
      <c r="U2389" s="109"/>
      <c r="V2389" s="109"/>
      <c r="W2389" s="109"/>
      <c r="X2389" s="109"/>
      <c r="Y2389" s="109"/>
      <c r="Z2389" s="109"/>
      <c r="AA2389" s="109"/>
      <c r="AB2389" s="109"/>
      <c r="AC2389" s="109"/>
      <c r="AD2389" s="109"/>
      <c r="AE2389" s="109"/>
      <c r="AF2389" s="109"/>
      <c r="AG2389" s="109"/>
      <c r="AH2389" s="109"/>
      <c r="AI2389" s="219"/>
      <c r="AJ2389" s="219"/>
      <c r="AK2389" s="109"/>
      <c r="AL2389" s="109"/>
      <c r="AM2389" s="109"/>
      <c r="AN2389" s="109"/>
      <c r="AO2389" s="109"/>
      <c r="AP2389" s="109"/>
      <c r="AQ2389" s="109"/>
      <c r="AR2389" s="109"/>
      <c r="AS2389" s="109"/>
      <c r="AT2389" s="109"/>
      <c r="AU2389" s="109"/>
      <c r="AV2389" s="109"/>
      <c r="AW2389" s="109"/>
      <c r="AX2389" s="109"/>
      <c r="AY2389" s="109"/>
      <c r="AZ2389" s="109"/>
      <c r="BA2389" s="109"/>
      <c r="BB2389" s="219">
        <v>19002378</v>
      </c>
      <c r="BC2389" s="109"/>
      <c r="BD2389" s="213"/>
      <c r="BE2389" s="109"/>
      <c r="BF2389" s="109"/>
      <c r="BG2389" s="109"/>
      <c r="BH2389" s="109"/>
      <c r="BI2389" s="109"/>
      <c r="BJ2389" s="109"/>
      <c r="BK2389" s="109"/>
      <c r="BL2389" s="109"/>
      <c r="BM2389" s="109"/>
      <c r="BN2389" s="109"/>
    </row>
    <row r="2390" spans="1:66">
      <c r="A2390" s="420">
        <v>2379</v>
      </c>
      <c r="B2390" s="211"/>
      <c r="C2390" s="211"/>
      <c r="D2390" s="211"/>
      <c r="E2390" s="211"/>
      <c r="F2390" s="211"/>
      <c r="G2390" s="212"/>
      <c r="H2390" s="109"/>
      <c r="I2390" s="109"/>
      <c r="J2390" s="109"/>
      <c r="K2390" s="213"/>
      <c r="L2390" s="213"/>
      <c r="M2390" s="109"/>
      <c r="N2390" s="109"/>
      <c r="O2390" s="109"/>
      <c r="P2390" s="213"/>
      <c r="Q2390" s="109"/>
      <c r="R2390" s="109"/>
      <c r="S2390" s="109"/>
      <c r="T2390" s="109"/>
      <c r="U2390" s="109"/>
      <c r="V2390" s="109"/>
      <c r="W2390" s="109"/>
      <c r="X2390" s="109"/>
      <c r="Y2390" s="109"/>
      <c r="Z2390" s="109"/>
      <c r="AA2390" s="109"/>
      <c r="AB2390" s="109"/>
      <c r="AC2390" s="109"/>
      <c r="AD2390" s="109"/>
      <c r="AE2390" s="109"/>
      <c r="AF2390" s="109"/>
      <c r="AG2390" s="109"/>
      <c r="AH2390" s="109"/>
      <c r="AI2390" s="219"/>
      <c r="AJ2390" s="219"/>
      <c r="AK2390" s="109"/>
      <c r="AL2390" s="109"/>
      <c r="AM2390" s="109"/>
      <c r="AN2390" s="109"/>
      <c r="AO2390" s="109"/>
      <c r="AP2390" s="109"/>
      <c r="AQ2390" s="109"/>
      <c r="AR2390" s="109"/>
      <c r="AS2390" s="109"/>
      <c r="AT2390" s="109"/>
      <c r="AU2390" s="109"/>
      <c r="AV2390" s="109"/>
      <c r="AW2390" s="109"/>
      <c r="AX2390" s="109"/>
      <c r="AY2390" s="109"/>
      <c r="AZ2390" s="109"/>
      <c r="BA2390" s="109"/>
      <c r="BB2390" s="64">
        <v>19002379</v>
      </c>
      <c r="BC2390" s="109"/>
      <c r="BD2390" s="213"/>
      <c r="BE2390" s="109"/>
      <c r="BF2390" s="109"/>
      <c r="BG2390" s="109"/>
      <c r="BH2390" s="109"/>
      <c r="BI2390" s="109"/>
      <c r="BJ2390" s="109"/>
      <c r="BK2390" s="109"/>
      <c r="BL2390" s="109"/>
      <c r="BM2390" s="109"/>
      <c r="BN2390" s="109"/>
    </row>
    <row r="2391" spans="1:66">
      <c r="A2391" s="420">
        <v>2380</v>
      </c>
      <c r="B2391" s="211"/>
      <c r="C2391" s="211"/>
      <c r="D2391" s="211"/>
      <c r="E2391" s="211"/>
      <c r="F2391" s="211"/>
      <c r="G2391" s="212"/>
      <c r="H2391" s="109"/>
      <c r="I2391" s="109"/>
      <c r="J2391" s="109"/>
      <c r="K2391" s="213"/>
      <c r="L2391" s="213"/>
      <c r="M2391" s="109"/>
      <c r="N2391" s="109"/>
      <c r="O2391" s="109"/>
      <c r="P2391" s="213"/>
      <c r="Q2391" s="109"/>
      <c r="R2391" s="109"/>
      <c r="S2391" s="109"/>
      <c r="T2391" s="109"/>
      <c r="U2391" s="109"/>
      <c r="V2391" s="109"/>
      <c r="W2391" s="109"/>
      <c r="X2391" s="109"/>
      <c r="Y2391" s="109"/>
      <c r="Z2391" s="109"/>
      <c r="AA2391" s="109"/>
      <c r="AB2391" s="109"/>
      <c r="AC2391" s="109"/>
      <c r="AD2391" s="109"/>
      <c r="AE2391" s="109"/>
      <c r="AF2391" s="109"/>
      <c r="AG2391" s="109"/>
      <c r="AH2391" s="109"/>
      <c r="AI2391" s="219"/>
      <c r="AJ2391" s="219"/>
      <c r="AK2391" s="109"/>
      <c r="AL2391" s="109"/>
      <c r="AM2391" s="109"/>
      <c r="AN2391" s="109"/>
      <c r="AO2391" s="109"/>
      <c r="AP2391" s="109"/>
      <c r="AQ2391" s="109"/>
      <c r="AR2391" s="109"/>
      <c r="AS2391" s="109"/>
      <c r="AT2391" s="109"/>
      <c r="AU2391" s="109"/>
      <c r="AV2391" s="109"/>
      <c r="AW2391" s="109"/>
      <c r="AX2391" s="109"/>
      <c r="AY2391" s="109"/>
      <c r="AZ2391" s="109"/>
      <c r="BA2391" s="109"/>
      <c r="BB2391" s="219">
        <v>19002380</v>
      </c>
      <c r="BC2391" s="109"/>
      <c r="BD2391" s="213"/>
      <c r="BE2391" s="109"/>
      <c r="BF2391" s="109"/>
      <c r="BG2391" s="109"/>
      <c r="BH2391" s="109"/>
      <c r="BI2391" s="109"/>
      <c r="BJ2391" s="109"/>
      <c r="BK2391" s="109"/>
      <c r="BL2391" s="109"/>
      <c r="BM2391" s="109"/>
      <c r="BN2391" s="109"/>
    </row>
    <row r="2392" spans="1:66">
      <c r="A2392" s="420">
        <v>2381</v>
      </c>
      <c r="B2392" s="211"/>
      <c r="C2392" s="211"/>
      <c r="D2392" s="211"/>
      <c r="E2392" s="211"/>
      <c r="F2392" s="211"/>
      <c r="G2392" s="212"/>
      <c r="H2392" s="109"/>
      <c r="I2392" s="109"/>
      <c r="J2392" s="109"/>
      <c r="K2392" s="213"/>
      <c r="L2392" s="213"/>
      <c r="M2392" s="109"/>
      <c r="N2392" s="109"/>
      <c r="O2392" s="109"/>
      <c r="P2392" s="213"/>
      <c r="Q2392" s="109"/>
      <c r="R2392" s="109"/>
      <c r="S2392" s="109"/>
      <c r="T2392" s="109"/>
      <c r="U2392" s="109"/>
      <c r="V2392" s="109"/>
      <c r="W2392" s="109"/>
      <c r="X2392" s="109"/>
      <c r="Y2392" s="109"/>
      <c r="Z2392" s="109"/>
      <c r="AA2392" s="109"/>
      <c r="AB2392" s="109"/>
      <c r="AC2392" s="109"/>
      <c r="AD2392" s="109"/>
      <c r="AE2392" s="109"/>
      <c r="AF2392" s="109"/>
      <c r="AG2392" s="109"/>
      <c r="AH2392" s="109"/>
      <c r="AI2392" s="219"/>
      <c r="AJ2392" s="219"/>
      <c r="AK2392" s="109"/>
      <c r="AL2392" s="109"/>
      <c r="AM2392" s="109"/>
      <c r="AN2392" s="109"/>
      <c r="AO2392" s="109"/>
      <c r="AP2392" s="109"/>
      <c r="AQ2392" s="109"/>
      <c r="AR2392" s="109"/>
      <c r="AS2392" s="109"/>
      <c r="AT2392" s="109"/>
      <c r="AU2392" s="109"/>
      <c r="AV2392" s="109"/>
      <c r="AW2392" s="109"/>
      <c r="AX2392" s="109"/>
      <c r="AY2392" s="109"/>
      <c r="AZ2392" s="109"/>
      <c r="BA2392" s="109"/>
      <c r="BB2392" s="64">
        <v>19002381</v>
      </c>
      <c r="BC2392" s="109"/>
      <c r="BD2392" s="213"/>
      <c r="BE2392" s="109"/>
      <c r="BF2392" s="109"/>
      <c r="BG2392" s="109"/>
      <c r="BH2392" s="109"/>
      <c r="BI2392" s="109"/>
      <c r="BJ2392" s="109"/>
      <c r="BK2392" s="109"/>
      <c r="BL2392" s="109"/>
      <c r="BM2392" s="109"/>
      <c r="BN2392" s="109"/>
    </row>
    <row r="2393" spans="1:66">
      <c r="A2393" s="420">
        <v>2382</v>
      </c>
      <c r="B2393" s="211"/>
      <c r="C2393" s="211"/>
      <c r="D2393" s="211"/>
      <c r="E2393" s="211"/>
      <c r="F2393" s="211"/>
      <c r="G2393" s="212"/>
      <c r="H2393" s="109"/>
      <c r="I2393" s="109"/>
      <c r="J2393" s="109"/>
      <c r="K2393" s="213"/>
      <c r="L2393" s="213"/>
      <c r="M2393" s="109"/>
      <c r="N2393" s="109"/>
      <c r="O2393" s="109"/>
      <c r="P2393" s="213"/>
      <c r="Q2393" s="109"/>
      <c r="R2393" s="109"/>
      <c r="S2393" s="109"/>
      <c r="T2393" s="109"/>
      <c r="U2393" s="109"/>
      <c r="V2393" s="109"/>
      <c r="W2393" s="109"/>
      <c r="X2393" s="109"/>
      <c r="Y2393" s="109"/>
      <c r="Z2393" s="109"/>
      <c r="AA2393" s="109"/>
      <c r="AB2393" s="109"/>
      <c r="AC2393" s="109"/>
      <c r="AD2393" s="109"/>
      <c r="AE2393" s="109"/>
      <c r="AF2393" s="109"/>
      <c r="AG2393" s="109"/>
      <c r="AH2393" s="109"/>
      <c r="AI2393" s="219"/>
      <c r="AJ2393" s="219"/>
      <c r="AK2393" s="109"/>
      <c r="AL2393" s="109"/>
      <c r="AM2393" s="109"/>
      <c r="AN2393" s="109"/>
      <c r="AO2393" s="109"/>
      <c r="AP2393" s="109"/>
      <c r="AQ2393" s="109"/>
      <c r="AR2393" s="109"/>
      <c r="AS2393" s="109"/>
      <c r="AT2393" s="109"/>
      <c r="AU2393" s="109"/>
      <c r="AV2393" s="109"/>
      <c r="AW2393" s="109"/>
      <c r="AX2393" s="109"/>
      <c r="AY2393" s="109"/>
      <c r="AZ2393" s="109"/>
      <c r="BA2393" s="109"/>
      <c r="BB2393" s="219">
        <v>19002382</v>
      </c>
      <c r="BC2393" s="109"/>
      <c r="BD2393" s="213"/>
      <c r="BE2393" s="109"/>
      <c r="BF2393" s="109"/>
      <c r="BG2393" s="109"/>
      <c r="BH2393" s="109"/>
      <c r="BI2393" s="109"/>
      <c r="BJ2393" s="109"/>
      <c r="BK2393" s="109"/>
      <c r="BL2393" s="109"/>
      <c r="BM2393" s="109"/>
      <c r="BN2393" s="109"/>
    </row>
    <row r="2394" spans="1:66">
      <c r="A2394" s="420">
        <v>2383</v>
      </c>
      <c r="B2394" s="211"/>
      <c r="C2394" s="211"/>
      <c r="D2394" s="211"/>
      <c r="E2394" s="211"/>
      <c r="F2394" s="211"/>
      <c r="G2394" s="212"/>
      <c r="H2394" s="109"/>
      <c r="I2394" s="109"/>
      <c r="J2394" s="109"/>
      <c r="K2394" s="213"/>
      <c r="L2394" s="213"/>
      <c r="M2394" s="109"/>
      <c r="N2394" s="109"/>
      <c r="O2394" s="109"/>
      <c r="P2394" s="213"/>
      <c r="Q2394" s="109"/>
      <c r="R2394" s="109"/>
      <c r="S2394" s="109"/>
      <c r="T2394" s="109"/>
      <c r="U2394" s="109"/>
      <c r="V2394" s="109"/>
      <c r="W2394" s="109"/>
      <c r="X2394" s="109"/>
      <c r="Y2394" s="109"/>
      <c r="Z2394" s="109"/>
      <c r="AA2394" s="109"/>
      <c r="AB2394" s="109"/>
      <c r="AC2394" s="109"/>
      <c r="AD2394" s="109"/>
      <c r="AE2394" s="109"/>
      <c r="AF2394" s="109"/>
      <c r="AG2394" s="109"/>
      <c r="AH2394" s="109"/>
      <c r="AI2394" s="219"/>
      <c r="AJ2394" s="219"/>
      <c r="AK2394" s="109"/>
      <c r="AL2394" s="109"/>
      <c r="AM2394" s="109"/>
      <c r="AN2394" s="109"/>
      <c r="AO2394" s="109"/>
      <c r="AP2394" s="109"/>
      <c r="AQ2394" s="109"/>
      <c r="AR2394" s="109"/>
      <c r="AS2394" s="109"/>
      <c r="AT2394" s="109"/>
      <c r="AU2394" s="109"/>
      <c r="AV2394" s="109"/>
      <c r="AW2394" s="109"/>
      <c r="AX2394" s="109"/>
      <c r="AY2394" s="109"/>
      <c r="AZ2394" s="109"/>
      <c r="BA2394" s="109"/>
      <c r="BB2394" s="64">
        <v>19002383</v>
      </c>
      <c r="BC2394" s="109"/>
      <c r="BD2394" s="213"/>
      <c r="BE2394" s="109"/>
      <c r="BF2394" s="109"/>
      <c r="BG2394" s="109"/>
      <c r="BH2394" s="109"/>
      <c r="BI2394" s="109"/>
      <c r="BJ2394" s="109"/>
      <c r="BK2394" s="109"/>
      <c r="BL2394" s="109"/>
      <c r="BM2394" s="109"/>
      <c r="BN2394" s="109"/>
    </row>
    <row r="2395" spans="1:66">
      <c r="A2395" s="420">
        <v>2384</v>
      </c>
      <c r="B2395" s="211"/>
      <c r="C2395" s="211"/>
      <c r="D2395" s="211"/>
      <c r="E2395" s="211"/>
      <c r="F2395" s="211"/>
      <c r="G2395" s="212"/>
      <c r="H2395" s="109"/>
      <c r="I2395" s="109"/>
      <c r="J2395" s="109"/>
      <c r="K2395" s="213"/>
      <c r="L2395" s="213"/>
      <c r="M2395" s="109"/>
      <c r="N2395" s="109"/>
      <c r="O2395" s="109"/>
      <c r="P2395" s="213"/>
      <c r="Q2395" s="109"/>
      <c r="R2395" s="109"/>
      <c r="S2395" s="109"/>
      <c r="T2395" s="109"/>
      <c r="U2395" s="109"/>
      <c r="V2395" s="109"/>
      <c r="W2395" s="109"/>
      <c r="X2395" s="109"/>
      <c r="Y2395" s="109"/>
      <c r="Z2395" s="109"/>
      <c r="AA2395" s="109"/>
      <c r="AB2395" s="109"/>
      <c r="AC2395" s="109"/>
      <c r="AD2395" s="109"/>
      <c r="AE2395" s="109"/>
      <c r="AF2395" s="109"/>
      <c r="AG2395" s="109"/>
      <c r="AH2395" s="109"/>
      <c r="AI2395" s="219"/>
      <c r="AJ2395" s="219"/>
      <c r="AK2395" s="109"/>
      <c r="AL2395" s="109"/>
      <c r="AM2395" s="109"/>
      <c r="AN2395" s="109"/>
      <c r="AO2395" s="109"/>
      <c r="AP2395" s="109"/>
      <c r="AQ2395" s="109"/>
      <c r="AR2395" s="109"/>
      <c r="AS2395" s="109"/>
      <c r="AT2395" s="109"/>
      <c r="AU2395" s="109"/>
      <c r="AV2395" s="109"/>
      <c r="AW2395" s="109"/>
      <c r="AX2395" s="109"/>
      <c r="AY2395" s="109"/>
      <c r="AZ2395" s="109"/>
      <c r="BA2395" s="109"/>
      <c r="BB2395" s="219">
        <v>19002384</v>
      </c>
      <c r="BC2395" s="109"/>
      <c r="BD2395" s="213"/>
      <c r="BE2395" s="109"/>
      <c r="BF2395" s="109"/>
      <c r="BG2395" s="109"/>
      <c r="BH2395" s="109"/>
      <c r="BI2395" s="109"/>
      <c r="BJ2395" s="109"/>
      <c r="BK2395" s="109"/>
      <c r="BL2395" s="109"/>
      <c r="BM2395" s="109"/>
      <c r="BN2395" s="109"/>
    </row>
    <row r="2396" spans="1:66">
      <c r="A2396" s="420">
        <v>2385</v>
      </c>
      <c r="B2396" s="211"/>
      <c r="C2396" s="211"/>
      <c r="D2396" s="211"/>
      <c r="E2396" s="211"/>
      <c r="F2396" s="211"/>
      <c r="G2396" s="212"/>
      <c r="H2396" s="109"/>
      <c r="I2396" s="109"/>
      <c r="J2396" s="109"/>
      <c r="K2396" s="213"/>
      <c r="L2396" s="213"/>
      <c r="M2396" s="109"/>
      <c r="N2396" s="109"/>
      <c r="O2396" s="109"/>
      <c r="P2396" s="213"/>
      <c r="Q2396" s="109"/>
      <c r="R2396" s="109"/>
      <c r="S2396" s="109"/>
      <c r="T2396" s="109"/>
      <c r="U2396" s="109"/>
      <c r="V2396" s="109"/>
      <c r="W2396" s="109"/>
      <c r="X2396" s="109"/>
      <c r="Y2396" s="109"/>
      <c r="Z2396" s="109"/>
      <c r="AA2396" s="109"/>
      <c r="AB2396" s="109"/>
      <c r="AC2396" s="109"/>
      <c r="AD2396" s="109"/>
      <c r="AE2396" s="109"/>
      <c r="AF2396" s="109"/>
      <c r="AG2396" s="109"/>
      <c r="AH2396" s="109"/>
      <c r="AI2396" s="219"/>
      <c r="AJ2396" s="219"/>
      <c r="AK2396" s="109"/>
      <c r="AL2396" s="109"/>
      <c r="AM2396" s="109"/>
      <c r="AN2396" s="109"/>
      <c r="AO2396" s="109"/>
      <c r="AP2396" s="109"/>
      <c r="AQ2396" s="109"/>
      <c r="AR2396" s="109"/>
      <c r="AS2396" s="109"/>
      <c r="AT2396" s="109"/>
      <c r="AU2396" s="109"/>
      <c r="AV2396" s="109"/>
      <c r="AW2396" s="109"/>
      <c r="AX2396" s="109"/>
      <c r="AY2396" s="109"/>
      <c r="AZ2396" s="109"/>
      <c r="BA2396" s="109"/>
      <c r="BB2396" s="64">
        <v>19002385</v>
      </c>
      <c r="BC2396" s="109"/>
      <c r="BD2396" s="213"/>
      <c r="BE2396" s="109"/>
      <c r="BF2396" s="109"/>
      <c r="BG2396" s="109"/>
      <c r="BH2396" s="109"/>
      <c r="BI2396" s="109"/>
      <c r="BJ2396" s="109"/>
      <c r="BK2396" s="109"/>
      <c r="BL2396" s="109"/>
      <c r="BM2396" s="109"/>
      <c r="BN2396" s="109"/>
    </row>
    <row r="2397" spans="1:66">
      <c r="A2397" s="420">
        <v>2386</v>
      </c>
      <c r="B2397" s="211"/>
      <c r="C2397" s="211"/>
      <c r="D2397" s="211"/>
      <c r="E2397" s="211"/>
      <c r="F2397" s="211"/>
      <c r="G2397" s="212"/>
      <c r="H2397" s="109"/>
      <c r="I2397" s="109"/>
      <c r="J2397" s="109"/>
      <c r="K2397" s="213"/>
      <c r="L2397" s="213"/>
      <c r="M2397" s="109"/>
      <c r="N2397" s="109"/>
      <c r="O2397" s="109"/>
      <c r="P2397" s="213"/>
      <c r="Q2397" s="109"/>
      <c r="R2397" s="109"/>
      <c r="S2397" s="109"/>
      <c r="T2397" s="109"/>
      <c r="U2397" s="109"/>
      <c r="V2397" s="109"/>
      <c r="W2397" s="109"/>
      <c r="X2397" s="109"/>
      <c r="Y2397" s="109"/>
      <c r="Z2397" s="109"/>
      <c r="AA2397" s="109"/>
      <c r="AB2397" s="109"/>
      <c r="AC2397" s="109"/>
      <c r="AD2397" s="109"/>
      <c r="AE2397" s="109"/>
      <c r="AF2397" s="109"/>
      <c r="AG2397" s="109"/>
      <c r="AH2397" s="109"/>
      <c r="AI2397" s="219"/>
      <c r="AJ2397" s="219"/>
      <c r="AK2397" s="109"/>
      <c r="AL2397" s="109"/>
      <c r="AM2397" s="109"/>
      <c r="AN2397" s="109"/>
      <c r="AO2397" s="109"/>
      <c r="AP2397" s="109"/>
      <c r="AQ2397" s="109"/>
      <c r="AR2397" s="109"/>
      <c r="AS2397" s="109"/>
      <c r="AT2397" s="109"/>
      <c r="AU2397" s="109"/>
      <c r="AV2397" s="109"/>
      <c r="AW2397" s="109"/>
      <c r="AX2397" s="109"/>
      <c r="AY2397" s="109"/>
      <c r="AZ2397" s="109"/>
      <c r="BA2397" s="109"/>
      <c r="BB2397" s="219">
        <v>19002386</v>
      </c>
      <c r="BC2397" s="109"/>
      <c r="BD2397" s="213"/>
      <c r="BE2397" s="109"/>
      <c r="BF2397" s="109"/>
      <c r="BG2397" s="109"/>
      <c r="BH2397" s="109"/>
      <c r="BI2397" s="109"/>
      <c r="BJ2397" s="109"/>
      <c r="BK2397" s="109"/>
      <c r="BL2397" s="109"/>
      <c r="BM2397" s="109"/>
      <c r="BN2397" s="109"/>
    </row>
    <row r="2398" spans="1:66">
      <c r="A2398" s="420">
        <v>2387</v>
      </c>
      <c r="B2398" s="211"/>
      <c r="C2398" s="211"/>
      <c r="D2398" s="211"/>
      <c r="E2398" s="211"/>
      <c r="F2398" s="211"/>
      <c r="G2398" s="212"/>
      <c r="H2398" s="109"/>
      <c r="I2398" s="109"/>
      <c r="J2398" s="109"/>
      <c r="K2398" s="213"/>
      <c r="L2398" s="213"/>
      <c r="M2398" s="109"/>
      <c r="N2398" s="109"/>
      <c r="O2398" s="109"/>
      <c r="P2398" s="213"/>
      <c r="Q2398" s="109"/>
      <c r="R2398" s="109"/>
      <c r="S2398" s="109"/>
      <c r="T2398" s="109"/>
      <c r="U2398" s="109"/>
      <c r="V2398" s="109"/>
      <c r="W2398" s="109"/>
      <c r="X2398" s="109"/>
      <c r="Y2398" s="109"/>
      <c r="Z2398" s="109"/>
      <c r="AA2398" s="109"/>
      <c r="AB2398" s="109"/>
      <c r="AC2398" s="109"/>
      <c r="AD2398" s="109"/>
      <c r="AE2398" s="109"/>
      <c r="AF2398" s="109"/>
      <c r="AG2398" s="109"/>
      <c r="AH2398" s="109"/>
      <c r="AI2398" s="219"/>
      <c r="AJ2398" s="219"/>
      <c r="AK2398" s="109"/>
      <c r="AL2398" s="109"/>
      <c r="AM2398" s="109"/>
      <c r="AN2398" s="109"/>
      <c r="AO2398" s="109"/>
      <c r="AP2398" s="109"/>
      <c r="AQ2398" s="109"/>
      <c r="AR2398" s="109"/>
      <c r="AS2398" s="109"/>
      <c r="AT2398" s="109"/>
      <c r="AU2398" s="109"/>
      <c r="AV2398" s="109"/>
      <c r="AW2398" s="109"/>
      <c r="AX2398" s="109"/>
      <c r="AY2398" s="109"/>
      <c r="AZ2398" s="109"/>
      <c r="BA2398" s="109"/>
      <c r="BB2398" s="64">
        <v>19002387</v>
      </c>
      <c r="BC2398" s="109"/>
      <c r="BD2398" s="213"/>
      <c r="BE2398" s="109"/>
      <c r="BF2398" s="109"/>
      <c r="BG2398" s="109"/>
      <c r="BH2398" s="109"/>
      <c r="BI2398" s="109"/>
      <c r="BJ2398" s="109"/>
      <c r="BK2398" s="109"/>
      <c r="BL2398" s="109"/>
      <c r="BM2398" s="109"/>
      <c r="BN2398" s="109"/>
    </row>
    <row r="2399" spans="1:66">
      <c r="A2399" s="420">
        <v>2388</v>
      </c>
      <c r="B2399" s="211"/>
      <c r="C2399" s="211"/>
      <c r="D2399" s="211"/>
      <c r="E2399" s="211"/>
      <c r="F2399" s="211"/>
      <c r="G2399" s="212"/>
      <c r="H2399" s="109"/>
      <c r="I2399" s="109"/>
      <c r="J2399" s="109"/>
      <c r="K2399" s="213"/>
      <c r="L2399" s="213"/>
      <c r="M2399" s="109"/>
      <c r="N2399" s="109"/>
      <c r="O2399" s="109"/>
      <c r="P2399" s="213"/>
      <c r="Q2399" s="109"/>
      <c r="R2399" s="109"/>
      <c r="S2399" s="109"/>
      <c r="T2399" s="109"/>
      <c r="U2399" s="109"/>
      <c r="V2399" s="109"/>
      <c r="W2399" s="109"/>
      <c r="X2399" s="109"/>
      <c r="Y2399" s="109"/>
      <c r="Z2399" s="109"/>
      <c r="AA2399" s="109"/>
      <c r="AB2399" s="109"/>
      <c r="AC2399" s="109"/>
      <c r="AD2399" s="109"/>
      <c r="AE2399" s="109"/>
      <c r="AF2399" s="109"/>
      <c r="AG2399" s="109"/>
      <c r="AH2399" s="109"/>
      <c r="AI2399" s="219"/>
      <c r="AJ2399" s="219"/>
      <c r="AK2399" s="109"/>
      <c r="AL2399" s="109"/>
      <c r="AM2399" s="109"/>
      <c r="AN2399" s="109"/>
      <c r="AO2399" s="109"/>
      <c r="AP2399" s="109"/>
      <c r="AQ2399" s="109"/>
      <c r="AR2399" s="109"/>
      <c r="AS2399" s="109"/>
      <c r="AT2399" s="109"/>
      <c r="AU2399" s="109"/>
      <c r="AV2399" s="109"/>
      <c r="AW2399" s="109"/>
      <c r="AX2399" s="109"/>
      <c r="AY2399" s="109"/>
      <c r="AZ2399" s="109"/>
      <c r="BA2399" s="109"/>
      <c r="BB2399" s="219">
        <v>19002388</v>
      </c>
      <c r="BC2399" s="109"/>
      <c r="BD2399" s="213"/>
      <c r="BE2399" s="109"/>
      <c r="BF2399" s="109"/>
      <c r="BG2399" s="109"/>
      <c r="BH2399" s="109"/>
      <c r="BI2399" s="109"/>
      <c r="BJ2399" s="109"/>
      <c r="BK2399" s="109"/>
      <c r="BL2399" s="109"/>
      <c r="BM2399" s="109"/>
      <c r="BN2399" s="109"/>
    </row>
    <row r="2400" spans="1:66">
      <c r="A2400" s="420">
        <v>2389</v>
      </c>
      <c r="B2400" s="211"/>
      <c r="C2400" s="211"/>
      <c r="D2400" s="211"/>
      <c r="E2400" s="211"/>
      <c r="F2400" s="211"/>
      <c r="G2400" s="212"/>
      <c r="H2400" s="109"/>
      <c r="I2400" s="109"/>
      <c r="J2400" s="109"/>
      <c r="K2400" s="213"/>
      <c r="L2400" s="213"/>
      <c r="M2400" s="109"/>
      <c r="N2400" s="109"/>
      <c r="O2400" s="109"/>
      <c r="P2400" s="213"/>
      <c r="Q2400" s="109"/>
      <c r="R2400" s="109"/>
      <c r="S2400" s="109"/>
      <c r="T2400" s="109"/>
      <c r="U2400" s="109"/>
      <c r="V2400" s="109"/>
      <c r="W2400" s="109"/>
      <c r="X2400" s="109"/>
      <c r="Y2400" s="109"/>
      <c r="Z2400" s="109"/>
      <c r="AA2400" s="109"/>
      <c r="AB2400" s="109"/>
      <c r="AC2400" s="109"/>
      <c r="AD2400" s="109"/>
      <c r="AE2400" s="109"/>
      <c r="AF2400" s="109"/>
      <c r="AG2400" s="109"/>
      <c r="AH2400" s="109"/>
      <c r="AI2400" s="219"/>
      <c r="AJ2400" s="219"/>
      <c r="AK2400" s="109"/>
      <c r="AL2400" s="109"/>
      <c r="AM2400" s="109"/>
      <c r="AN2400" s="109"/>
      <c r="AO2400" s="109"/>
      <c r="AP2400" s="109"/>
      <c r="AQ2400" s="109"/>
      <c r="AR2400" s="109"/>
      <c r="AS2400" s="109"/>
      <c r="AT2400" s="109"/>
      <c r="AU2400" s="109"/>
      <c r="AV2400" s="109"/>
      <c r="AW2400" s="109"/>
      <c r="AX2400" s="109"/>
      <c r="AY2400" s="109"/>
      <c r="AZ2400" s="109"/>
      <c r="BA2400" s="109"/>
      <c r="BB2400" s="64">
        <v>19002389</v>
      </c>
      <c r="BC2400" s="109"/>
      <c r="BD2400" s="213"/>
      <c r="BE2400" s="109"/>
      <c r="BF2400" s="109"/>
      <c r="BG2400" s="109"/>
      <c r="BH2400" s="109"/>
      <c r="BI2400" s="109"/>
      <c r="BJ2400" s="109"/>
      <c r="BK2400" s="109"/>
      <c r="BL2400" s="109"/>
      <c r="BM2400" s="109"/>
      <c r="BN2400" s="109"/>
    </row>
    <row r="2401" spans="1:66">
      <c r="A2401" s="420">
        <v>2390</v>
      </c>
      <c r="B2401" s="211"/>
      <c r="C2401" s="211"/>
      <c r="D2401" s="211"/>
      <c r="E2401" s="211"/>
      <c r="F2401" s="211"/>
      <c r="G2401" s="212"/>
      <c r="H2401" s="109"/>
      <c r="I2401" s="109"/>
      <c r="J2401" s="109"/>
      <c r="K2401" s="213"/>
      <c r="L2401" s="213"/>
      <c r="M2401" s="109"/>
      <c r="N2401" s="109"/>
      <c r="O2401" s="109"/>
      <c r="P2401" s="213"/>
      <c r="Q2401" s="109"/>
      <c r="R2401" s="109"/>
      <c r="S2401" s="109"/>
      <c r="T2401" s="109"/>
      <c r="U2401" s="109"/>
      <c r="V2401" s="109"/>
      <c r="W2401" s="109"/>
      <c r="X2401" s="109"/>
      <c r="Y2401" s="109"/>
      <c r="Z2401" s="109"/>
      <c r="AA2401" s="109"/>
      <c r="AB2401" s="109"/>
      <c r="AC2401" s="109"/>
      <c r="AD2401" s="109"/>
      <c r="AE2401" s="109"/>
      <c r="AF2401" s="109"/>
      <c r="AG2401" s="109"/>
      <c r="AH2401" s="109"/>
      <c r="AI2401" s="219"/>
      <c r="AJ2401" s="219"/>
      <c r="AK2401" s="109"/>
      <c r="AL2401" s="109"/>
      <c r="AM2401" s="109"/>
      <c r="AN2401" s="109"/>
      <c r="AO2401" s="109"/>
      <c r="AP2401" s="109"/>
      <c r="AQ2401" s="109"/>
      <c r="AR2401" s="109"/>
      <c r="AS2401" s="109"/>
      <c r="AT2401" s="109"/>
      <c r="AU2401" s="109"/>
      <c r="AV2401" s="109"/>
      <c r="AW2401" s="109"/>
      <c r="AX2401" s="109"/>
      <c r="AY2401" s="109"/>
      <c r="AZ2401" s="109"/>
      <c r="BA2401" s="109"/>
      <c r="BB2401" s="219">
        <v>19002390</v>
      </c>
      <c r="BC2401" s="109"/>
      <c r="BD2401" s="213"/>
      <c r="BE2401" s="109"/>
      <c r="BF2401" s="109"/>
      <c r="BG2401" s="109"/>
      <c r="BH2401" s="109"/>
      <c r="BI2401" s="109"/>
      <c r="BJ2401" s="109"/>
      <c r="BK2401" s="109"/>
      <c r="BL2401" s="109"/>
      <c r="BM2401" s="109"/>
      <c r="BN2401" s="109"/>
    </row>
    <row r="2402" spans="1:66">
      <c r="A2402" s="420">
        <v>2391</v>
      </c>
      <c r="B2402" s="211"/>
      <c r="C2402" s="211"/>
      <c r="D2402" s="211"/>
      <c r="E2402" s="211"/>
      <c r="F2402" s="211"/>
      <c r="G2402" s="212"/>
      <c r="H2402" s="109"/>
      <c r="I2402" s="109"/>
      <c r="J2402" s="109"/>
      <c r="K2402" s="213"/>
      <c r="L2402" s="213"/>
      <c r="M2402" s="109"/>
      <c r="N2402" s="109"/>
      <c r="O2402" s="109"/>
      <c r="P2402" s="213"/>
      <c r="Q2402" s="109"/>
      <c r="R2402" s="109"/>
      <c r="S2402" s="109"/>
      <c r="T2402" s="109"/>
      <c r="U2402" s="109"/>
      <c r="V2402" s="109"/>
      <c r="W2402" s="109"/>
      <c r="X2402" s="109"/>
      <c r="Y2402" s="109"/>
      <c r="Z2402" s="109"/>
      <c r="AA2402" s="109"/>
      <c r="AB2402" s="109"/>
      <c r="AC2402" s="109"/>
      <c r="AD2402" s="109"/>
      <c r="AE2402" s="109"/>
      <c r="AF2402" s="109"/>
      <c r="AG2402" s="109"/>
      <c r="AH2402" s="109"/>
      <c r="AI2402" s="219"/>
      <c r="AJ2402" s="219"/>
      <c r="AK2402" s="109"/>
      <c r="AL2402" s="109"/>
      <c r="AM2402" s="109"/>
      <c r="AN2402" s="109"/>
      <c r="AO2402" s="109"/>
      <c r="AP2402" s="109"/>
      <c r="AQ2402" s="109"/>
      <c r="AR2402" s="109"/>
      <c r="AS2402" s="109"/>
      <c r="AT2402" s="109"/>
      <c r="AU2402" s="109"/>
      <c r="AV2402" s="109"/>
      <c r="AW2402" s="109"/>
      <c r="AX2402" s="109"/>
      <c r="AY2402" s="109"/>
      <c r="AZ2402" s="109"/>
      <c r="BA2402" s="109"/>
      <c r="BB2402" s="64">
        <v>19002391</v>
      </c>
      <c r="BC2402" s="109"/>
      <c r="BD2402" s="213"/>
      <c r="BE2402" s="109"/>
      <c r="BF2402" s="109"/>
      <c r="BG2402" s="109"/>
      <c r="BH2402" s="109"/>
      <c r="BI2402" s="109"/>
      <c r="BJ2402" s="109"/>
      <c r="BK2402" s="109"/>
      <c r="BL2402" s="109"/>
      <c r="BM2402" s="109"/>
      <c r="BN2402" s="109"/>
    </row>
    <row r="2403" spans="1:66">
      <c r="A2403" s="420">
        <v>2392</v>
      </c>
      <c r="B2403" s="211"/>
      <c r="C2403" s="211"/>
      <c r="D2403" s="211"/>
      <c r="E2403" s="211"/>
      <c r="F2403" s="211"/>
      <c r="G2403" s="212"/>
      <c r="H2403" s="109"/>
      <c r="I2403" s="109"/>
      <c r="J2403" s="109"/>
      <c r="K2403" s="213"/>
      <c r="L2403" s="213"/>
      <c r="M2403" s="109"/>
      <c r="N2403" s="109"/>
      <c r="O2403" s="109"/>
      <c r="P2403" s="213"/>
      <c r="Q2403" s="109"/>
      <c r="R2403" s="109"/>
      <c r="S2403" s="109"/>
      <c r="T2403" s="109"/>
      <c r="U2403" s="109"/>
      <c r="V2403" s="109"/>
      <c r="W2403" s="109"/>
      <c r="X2403" s="109"/>
      <c r="Y2403" s="109"/>
      <c r="Z2403" s="109"/>
      <c r="AA2403" s="109"/>
      <c r="AB2403" s="109"/>
      <c r="AC2403" s="109"/>
      <c r="AD2403" s="109"/>
      <c r="AE2403" s="109"/>
      <c r="AF2403" s="109"/>
      <c r="AG2403" s="109"/>
      <c r="AH2403" s="109"/>
      <c r="AI2403" s="219"/>
      <c r="AJ2403" s="219"/>
      <c r="AK2403" s="109"/>
      <c r="AL2403" s="109"/>
      <c r="AM2403" s="109"/>
      <c r="AN2403" s="109"/>
      <c r="AO2403" s="109"/>
      <c r="AP2403" s="109"/>
      <c r="AQ2403" s="109"/>
      <c r="AR2403" s="109"/>
      <c r="AS2403" s="109"/>
      <c r="AT2403" s="109"/>
      <c r="AU2403" s="109"/>
      <c r="AV2403" s="109"/>
      <c r="AW2403" s="109"/>
      <c r="AX2403" s="109"/>
      <c r="AY2403" s="109"/>
      <c r="AZ2403" s="109"/>
      <c r="BA2403" s="109"/>
      <c r="BB2403" s="219">
        <v>19002392</v>
      </c>
      <c r="BC2403" s="109"/>
      <c r="BD2403" s="213"/>
      <c r="BE2403" s="109"/>
      <c r="BF2403" s="109"/>
      <c r="BG2403" s="109"/>
      <c r="BH2403" s="109"/>
      <c r="BI2403" s="109"/>
      <c r="BJ2403" s="109"/>
      <c r="BK2403" s="109"/>
      <c r="BL2403" s="109"/>
      <c r="BM2403" s="109"/>
      <c r="BN2403" s="109"/>
    </row>
    <row r="2404" spans="1:66">
      <c r="A2404" s="420">
        <v>2393</v>
      </c>
      <c r="B2404" s="211"/>
      <c r="C2404" s="211"/>
      <c r="D2404" s="211"/>
      <c r="E2404" s="211"/>
      <c r="F2404" s="211"/>
      <c r="G2404" s="212"/>
      <c r="H2404" s="109"/>
      <c r="I2404" s="109"/>
      <c r="J2404" s="109"/>
      <c r="K2404" s="213"/>
      <c r="L2404" s="213"/>
      <c r="M2404" s="109"/>
      <c r="N2404" s="109"/>
      <c r="O2404" s="109"/>
      <c r="P2404" s="213"/>
      <c r="Q2404" s="109"/>
      <c r="R2404" s="109"/>
      <c r="S2404" s="109"/>
      <c r="T2404" s="109"/>
      <c r="U2404" s="109"/>
      <c r="V2404" s="109"/>
      <c r="W2404" s="109"/>
      <c r="X2404" s="109"/>
      <c r="Y2404" s="109"/>
      <c r="Z2404" s="109"/>
      <c r="AA2404" s="109"/>
      <c r="AB2404" s="109"/>
      <c r="AC2404" s="109"/>
      <c r="AD2404" s="109"/>
      <c r="AE2404" s="109"/>
      <c r="AF2404" s="109"/>
      <c r="AG2404" s="109"/>
      <c r="AH2404" s="109"/>
      <c r="AI2404" s="219"/>
      <c r="AJ2404" s="219"/>
      <c r="AK2404" s="109"/>
      <c r="AL2404" s="109"/>
      <c r="AM2404" s="109"/>
      <c r="AN2404" s="109"/>
      <c r="AO2404" s="109"/>
      <c r="AP2404" s="109"/>
      <c r="AQ2404" s="109"/>
      <c r="AR2404" s="109"/>
      <c r="AS2404" s="109"/>
      <c r="AT2404" s="109"/>
      <c r="AU2404" s="109"/>
      <c r="AV2404" s="109"/>
      <c r="AW2404" s="109"/>
      <c r="AX2404" s="109"/>
      <c r="AY2404" s="109"/>
      <c r="AZ2404" s="109"/>
      <c r="BA2404" s="109"/>
      <c r="BB2404" s="64">
        <v>19002393</v>
      </c>
      <c r="BC2404" s="109"/>
      <c r="BD2404" s="213"/>
      <c r="BE2404" s="109"/>
      <c r="BF2404" s="109"/>
      <c r="BG2404" s="109"/>
      <c r="BH2404" s="109"/>
      <c r="BI2404" s="109"/>
      <c r="BJ2404" s="109"/>
      <c r="BK2404" s="109"/>
      <c r="BL2404" s="109"/>
      <c r="BM2404" s="109"/>
      <c r="BN2404" s="109"/>
    </row>
    <row r="2405" spans="1:66">
      <c r="A2405" s="420">
        <v>2394</v>
      </c>
      <c r="B2405" s="211"/>
      <c r="C2405" s="211"/>
      <c r="D2405" s="211"/>
      <c r="E2405" s="211"/>
      <c r="F2405" s="211"/>
      <c r="G2405" s="212"/>
      <c r="H2405" s="109"/>
      <c r="I2405" s="109"/>
      <c r="J2405" s="109"/>
      <c r="K2405" s="213"/>
      <c r="L2405" s="213"/>
      <c r="M2405" s="109"/>
      <c r="N2405" s="109"/>
      <c r="O2405" s="109"/>
      <c r="P2405" s="213"/>
      <c r="Q2405" s="109"/>
      <c r="R2405" s="109"/>
      <c r="S2405" s="109"/>
      <c r="T2405" s="109"/>
      <c r="U2405" s="109"/>
      <c r="V2405" s="109"/>
      <c r="W2405" s="109"/>
      <c r="X2405" s="109"/>
      <c r="Y2405" s="109"/>
      <c r="Z2405" s="109"/>
      <c r="AA2405" s="109"/>
      <c r="AB2405" s="109"/>
      <c r="AC2405" s="109"/>
      <c r="AD2405" s="109"/>
      <c r="AE2405" s="109"/>
      <c r="AF2405" s="109"/>
      <c r="AG2405" s="109"/>
      <c r="AH2405" s="109"/>
      <c r="AI2405" s="219"/>
      <c r="AJ2405" s="219"/>
      <c r="AK2405" s="109"/>
      <c r="AL2405" s="109"/>
      <c r="AM2405" s="109"/>
      <c r="AN2405" s="109"/>
      <c r="AO2405" s="109"/>
      <c r="AP2405" s="109"/>
      <c r="AQ2405" s="109"/>
      <c r="AR2405" s="109"/>
      <c r="AS2405" s="109"/>
      <c r="AT2405" s="109"/>
      <c r="AU2405" s="109"/>
      <c r="AV2405" s="109"/>
      <c r="AW2405" s="109"/>
      <c r="AX2405" s="109"/>
      <c r="AY2405" s="109"/>
      <c r="AZ2405" s="109"/>
      <c r="BA2405" s="109"/>
      <c r="BB2405" s="219">
        <v>19002394</v>
      </c>
      <c r="BC2405" s="109"/>
      <c r="BD2405" s="213"/>
      <c r="BE2405" s="109"/>
      <c r="BF2405" s="109"/>
      <c r="BG2405" s="109"/>
      <c r="BH2405" s="109"/>
      <c r="BI2405" s="109"/>
      <c r="BJ2405" s="109"/>
      <c r="BK2405" s="109"/>
      <c r="BL2405" s="109"/>
      <c r="BM2405" s="109"/>
      <c r="BN2405" s="109"/>
    </row>
    <row r="2406" spans="1:66">
      <c r="A2406" s="420">
        <v>2395</v>
      </c>
      <c r="B2406" s="211"/>
      <c r="C2406" s="211"/>
      <c r="D2406" s="211"/>
      <c r="E2406" s="211"/>
      <c r="F2406" s="211"/>
      <c r="G2406" s="212"/>
      <c r="H2406" s="109"/>
      <c r="I2406" s="109"/>
      <c r="J2406" s="109"/>
      <c r="K2406" s="213"/>
      <c r="L2406" s="213"/>
      <c r="M2406" s="109"/>
      <c r="N2406" s="109"/>
      <c r="O2406" s="109"/>
      <c r="P2406" s="213"/>
      <c r="Q2406" s="109"/>
      <c r="R2406" s="109"/>
      <c r="S2406" s="109"/>
      <c r="T2406" s="109"/>
      <c r="U2406" s="109"/>
      <c r="V2406" s="109"/>
      <c r="W2406" s="109"/>
      <c r="X2406" s="109"/>
      <c r="Y2406" s="109"/>
      <c r="Z2406" s="109"/>
      <c r="AA2406" s="109"/>
      <c r="AB2406" s="109"/>
      <c r="AC2406" s="109"/>
      <c r="AD2406" s="109"/>
      <c r="AE2406" s="109"/>
      <c r="AF2406" s="109"/>
      <c r="AG2406" s="109"/>
      <c r="AH2406" s="109"/>
      <c r="AI2406" s="219"/>
      <c r="AJ2406" s="219"/>
      <c r="AK2406" s="109"/>
      <c r="AL2406" s="109"/>
      <c r="AM2406" s="109"/>
      <c r="AN2406" s="109"/>
      <c r="AO2406" s="109"/>
      <c r="AP2406" s="109"/>
      <c r="AQ2406" s="109"/>
      <c r="AR2406" s="109"/>
      <c r="AS2406" s="109"/>
      <c r="AT2406" s="109"/>
      <c r="AU2406" s="109"/>
      <c r="AV2406" s="109"/>
      <c r="AW2406" s="109"/>
      <c r="AX2406" s="109"/>
      <c r="AY2406" s="109"/>
      <c r="AZ2406" s="109"/>
      <c r="BA2406" s="109"/>
      <c r="BB2406" s="64">
        <v>19002395</v>
      </c>
      <c r="BC2406" s="109"/>
      <c r="BD2406" s="213"/>
      <c r="BE2406" s="109"/>
      <c r="BF2406" s="109"/>
      <c r="BG2406" s="109"/>
      <c r="BH2406" s="109"/>
      <c r="BI2406" s="109"/>
      <c r="BJ2406" s="109"/>
      <c r="BK2406" s="109"/>
      <c r="BL2406" s="109"/>
      <c r="BM2406" s="109"/>
      <c r="BN2406" s="109"/>
    </row>
    <row r="2407" spans="1:66">
      <c r="A2407" s="420">
        <v>2396</v>
      </c>
      <c r="B2407" s="211"/>
      <c r="C2407" s="211"/>
      <c r="D2407" s="211"/>
      <c r="E2407" s="211"/>
      <c r="F2407" s="211"/>
      <c r="G2407" s="212"/>
      <c r="H2407" s="109"/>
      <c r="I2407" s="109"/>
      <c r="J2407" s="109"/>
      <c r="K2407" s="213"/>
      <c r="L2407" s="213"/>
      <c r="M2407" s="109"/>
      <c r="N2407" s="109"/>
      <c r="O2407" s="109"/>
      <c r="P2407" s="213"/>
      <c r="Q2407" s="109"/>
      <c r="R2407" s="109"/>
      <c r="S2407" s="109"/>
      <c r="T2407" s="109"/>
      <c r="U2407" s="109"/>
      <c r="V2407" s="109"/>
      <c r="W2407" s="109"/>
      <c r="X2407" s="109"/>
      <c r="Y2407" s="109"/>
      <c r="Z2407" s="109"/>
      <c r="AA2407" s="109"/>
      <c r="AB2407" s="109"/>
      <c r="AC2407" s="109"/>
      <c r="AD2407" s="109"/>
      <c r="AE2407" s="109"/>
      <c r="AF2407" s="109"/>
      <c r="AG2407" s="109"/>
      <c r="AH2407" s="109"/>
      <c r="AI2407" s="219"/>
      <c r="AJ2407" s="219"/>
      <c r="AK2407" s="109"/>
      <c r="AL2407" s="109"/>
      <c r="AM2407" s="109"/>
      <c r="AN2407" s="109"/>
      <c r="AO2407" s="109"/>
      <c r="AP2407" s="109"/>
      <c r="AQ2407" s="109"/>
      <c r="AR2407" s="109"/>
      <c r="AS2407" s="109"/>
      <c r="AT2407" s="109"/>
      <c r="AU2407" s="109"/>
      <c r="AV2407" s="109"/>
      <c r="AW2407" s="109"/>
      <c r="AX2407" s="109"/>
      <c r="AY2407" s="109"/>
      <c r="AZ2407" s="109"/>
      <c r="BA2407" s="109"/>
      <c r="BB2407" s="219">
        <v>19002396</v>
      </c>
      <c r="BC2407" s="109"/>
      <c r="BD2407" s="213"/>
      <c r="BE2407" s="109"/>
      <c r="BF2407" s="109"/>
      <c r="BG2407" s="109"/>
      <c r="BH2407" s="109"/>
      <c r="BI2407" s="109"/>
      <c r="BJ2407" s="109"/>
      <c r="BK2407" s="109"/>
      <c r="BL2407" s="109"/>
      <c r="BM2407" s="109"/>
      <c r="BN2407" s="109"/>
    </row>
    <row r="2408" spans="1:66">
      <c r="A2408" s="420">
        <v>2397</v>
      </c>
      <c r="B2408" s="211"/>
      <c r="C2408" s="211"/>
      <c r="D2408" s="211"/>
      <c r="E2408" s="211"/>
      <c r="F2408" s="211"/>
      <c r="G2408" s="212"/>
      <c r="H2408" s="109"/>
      <c r="I2408" s="109"/>
      <c r="J2408" s="109"/>
      <c r="K2408" s="213"/>
      <c r="L2408" s="213"/>
      <c r="M2408" s="109"/>
      <c r="N2408" s="109"/>
      <c r="O2408" s="109"/>
      <c r="P2408" s="213"/>
      <c r="Q2408" s="109"/>
      <c r="R2408" s="109"/>
      <c r="S2408" s="109"/>
      <c r="T2408" s="109"/>
      <c r="U2408" s="109"/>
      <c r="V2408" s="109"/>
      <c r="W2408" s="109"/>
      <c r="X2408" s="109"/>
      <c r="Y2408" s="109"/>
      <c r="Z2408" s="109"/>
      <c r="AA2408" s="109"/>
      <c r="AB2408" s="109"/>
      <c r="AC2408" s="109"/>
      <c r="AD2408" s="109"/>
      <c r="AE2408" s="109"/>
      <c r="AF2408" s="109"/>
      <c r="AG2408" s="109"/>
      <c r="AH2408" s="109"/>
      <c r="AI2408" s="219"/>
      <c r="AJ2408" s="219"/>
      <c r="AK2408" s="109"/>
      <c r="AL2408" s="109"/>
      <c r="AM2408" s="109"/>
      <c r="AN2408" s="109"/>
      <c r="AO2408" s="109"/>
      <c r="AP2408" s="109"/>
      <c r="AQ2408" s="109"/>
      <c r="AR2408" s="109"/>
      <c r="AS2408" s="109"/>
      <c r="AT2408" s="109"/>
      <c r="AU2408" s="109"/>
      <c r="AV2408" s="109"/>
      <c r="AW2408" s="109"/>
      <c r="AX2408" s="109"/>
      <c r="AY2408" s="109"/>
      <c r="AZ2408" s="109"/>
      <c r="BA2408" s="109"/>
      <c r="BB2408" s="64">
        <v>19002397</v>
      </c>
      <c r="BC2408" s="109"/>
      <c r="BD2408" s="213"/>
      <c r="BE2408" s="109"/>
      <c r="BF2408" s="109"/>
      <c r="BG2408" s="109"/>
      <c r="BH2408" s="109"/>
      <c r="BI2408" s="109"/>
      <c r="BJ2408" s="109"/>
      <c r="BK2408" s="109"/>
      <c r="BL2408" s="109"/>
      <c r="BM2408" s="109"/>
      <c r="BN2408" s="109"/>
    </row>
    <row r="2409" spans="1:66">
      <c r="A2409" s="420">
        <v>2398</v>
      </c>
      <c r="B2409" s="211"/>
      <c r="C2409" s="211"/>
      <c r="D2409" s="211"/>
      <c r="E2409" s="211"/>
      <c r="F2409" s="211"/>
      <c r="G2409" s="212"/>
      <c r="H2409" s="109"/>
      <c r="I2409" s="109"/>
      <c r="J2409" s="109"/>
      <c r="K2409" s="213"/>
      <c r="L2409" s="213"/>
      <c r="M2409" s="109"/>
      <c r="N2409" s="109"/>
      <c r="O2409" s="109"/>
      <c r="P2409" s="213"/>
      <c r="Q2409" s="109"/>
      <c r="R2409" s="109"/>
      <c r="S2409" s="109"/>
      <c r="T2409" s="109"/>
      <c r="U2409" s="109"/>
      <c r="V2409" s="109"/>
      <c r="W2409" s="109"/>
      <c r="X2409" s="109"/>
      <c r="Y2409" s="109"/>
      <c r="Z2409" s="109"/>
      <c r="AA2409" s="109"/>
      <c r="AB2409" s="109"/>
      <c r="AC2409" s="109"/>
      <c r="AD2409" s="109"/>
      <c r="AE2409" s="109"/>
      <c r="AF2409" s="109"/>
      <c r="AG2409" s="109"/>
      <c r="AH2409" s="109"/>
      <c r="AI2409" s="219"/>
      <c r="AJ2409" s="219"/>
      <c r="AK2409" s="109"/>
      <c r="AL2409" s="109"/>
      <c r="AM2409" s="109"/>
      <c r="AN2409" s="109"/>
      <c r="AO2409" s="109"/>
      <c r="AP2409" s="109"/>
      <c r="AQ2409" s="109"/>
      <c r="AR2409" s="109"/>
      <c r="AS2409" s="109"/>
      <c r="AT2409" s="109"/>
      <c r="AU2409" s="109"/>
      <c r="AV2409" s="109"/>
      <c r="AW2409" s="109"/>
      <c r="AX2409" s="109"/>
      <c r="AY2409" s="109"/>
      <c r="AZ2409" s="109"/>
      <c r="BA2409" s="109"/>
      <c r="BB2409" s="219">
        <v>19002398</v>
      </c>
      <c r="BC2409" s="109"/>
      <c r="BD2409" s="213"/>
      <c r="BE2409" s="109"/>
      <c r="BF2409" s="109"/>
      <c r="BG2409" s="109"/>
      <c r="BH2409" s="109"/>
      <c r="BI2409" s="109"/>
      <c r="BJ2409" s="109"/>
      <c r="BK2409" s="109"/>
      <c r="BL2409" s="109"/>
      <c r="BM2409" s="109"/>
      <c r="BN2409" s="109"/>
    </row>
    <row r="2410" spans="1:66">
      <c r="A2410" s="420">
        <v>2399</v>
      </c>
      <c r="B2410" s="211"/>
      <c r="C2410" s="211"/>
      <c r="D2410" s="211"/>
      <c r="E2410" s="211"/>
      <c r="F2410" s="211"/>
      <c r="G2410" s="212"/>
      <c r="H2410" s="109"/>
      <c r="I2410" s="109"/>
      <c r="J2410" s="109"/>
      <c r="K2410" s="213"/>
      <c r="L2410" s="213"/>
      <c r="M2410" s="109"/>
      <c r="N2410" s="109"/>
      <c r="O2410" s="109"/>
      <c r="P2410" s="213"/>
      <c r="Q2410" s="109"/>
      <c r="R2410" s="109"/>
      <c r="S2410" s="109"/>
      <c r="T2410" s="109"/>
      <c r="U2410" s="109"/>
      <c r="V2410" s="109"/>
      <c r="W2410" s="109"/>
      <c r="X2410" s="109"/>
      <c r="Y2410" s="109"/>
      <c r="Z2410" s="109"/>
      <c r="AA2410" s="109"/>
      <c r="AB2410" s="109"/>
      <c r="AC2410" s="109"/>
      <c r="AD2410" s="109"/>
      <c r="AE2410" s="109"/>
      <c r="AF2410" s="109"/>
      <c r="AG2410" s="109"/>
      <c r="AH2410" s="109"/>
      <c r="AI2410" s="219"/>
      <c r="AJ2410" s="219"/>
      <c r="AK2410" s="109"/>
      <c r="AL2410" s="109"/>
      <c r="AM2410" s="109"/>
      <c r="AN2410" s="109"/>
      <c r="AO2410" s="109"/>
      <c r="AP2410" s="109"/>
      <c r="AQ2410" s="109"/>
      <c r="AR2410" s="109"/>
      <c r="AS2410" s="109"/>
      <c r="AT2410" s="109"/>
      <c r="AU2410" s="109"/>
      <c r="AV2410" s="109"/>
      <c r="AW2410" s="109"/>
      <c r="AX2410" s="109"/>
      <c r="AY2410" s="109"/>
      <c r="AZ2410" s="109"/>
      <c r="BA2410" s="109"/>
      <c r="BB2410" s="64">
        <v>19002399</v>
      </c>
      <c r="BC2410" s="109"/>
      <c r="BD2410" s="213"/>
      <c r="BE2410" s="109"/>
      <c r="BF2410" s="109"/>
      <c r="BG2410" s="109"/>
      <c r="BH2410" s="109"/>
      <c r="BI2410" s="109"/>
      <c r="BJ2410" s="109"/>
      <c r="BK2410" s="109"/>
      <c r="BL2410" s="109"/>
      <c r="BM2410" s="109"/>
      <c r="BN2410" s="109"/>
    </row>
    <row r="2411" spans="1:66">
      <c r="A2411" s="420">
        <v>2400</v>
      </c>
      <c r="B2411" s="211"/>
      <c r="C2411" s="211"/>
      <c r="D2411" s="211"/>
      <c r="E2411" s="211"/>
      <c r="F2411" s="211"/>
      <c r="G2411" s="212"/>
      <c r="H2411" s="109"/>
      <c r="I2411" s="109"/>
      <c r="J2411" s="109"/>
      <c r="K2411" s="213"/>
      <c r="L2411" s="213"/>
      <c r="M2411" s="109"/>
      <c r="N2411" s="109"/>
      <c r="O2411" s="109"/>
      <c r="P2411" s="213"/>
      <c r="Q2411" s="109"/>
      <c r="R2411" s="109"/>
      <c r="S2411" s="109"/>
      <c r="T2411" s="109"/>
      <c r="U2411" s="109"/>
      <c r="V2411" s="109"/>
      <c r="W2411" s="109"/>
      <c r="X2411" s="109"/>
      <c r="Y2411" s="109"/>
      <c r="Z2411" s="109"/>
      <c r="AA2411" s="109"/>
      <c r="AB2411" s="109"/>
      <c r="AC2411" s="109"/>
      <c r="AD2411" s="109"/>
      <c r="AE2411" s="109"/>
      <c r="AF2411" s="109"/>
      <c r="AG2411" s="109"/>
      <c r="AH2411" s="109"/>
      <c r="AI2411" s="219"/>
      <c r="AJ2411" s="219"/>
      <c r="AK2411" s="109"/>
      <c r="AL2411" s="109"/>
      <c r="AM2411" s="109"/>
      <c r="AN2411" s="109"/>
      <c r="AO2411" s="109"/>
      <c r="AP2411" s="109"/>
      <c r="AQ2411" s="109"/>
      <c r="AR2411" s="109"/>
      <c r="AS2411" s="109"/>
      <c r="AT2411" s="109"/>
      <c r="AU2411" s="109"/>
      <c r="AV2411" s="109"/>
      <c r="AW2411" s="109"/>
      <c r="AX2411" s="109"/>
      <c r="AY2411" s="109"/>
      <c r="AZ2411" s="109"/>
      <c r="BA2411" s="109"/>
      <c r="BB2411" s="219">
        <v>19002400</v>
      </c>
      <c r="BC2411" s="109"/>
      <c r="BD2411" s="213"/>
      <c r="BE2411" s="109"/>
      <c r="BF2411" s="109"/>
      <c r="BG2411" s="109"/>
      <c r="BH2411" s="109"/>
      <c r="BI2411" s="109"/>
      <c r="BJ2411" s="109"/>
      <c r="BK2411" s="109"/>
      <c r="BL2411" s="109"/>
      <c r="BM2411" s="109"/>
      <c r="BN2411" s="109"/>
    </row>
    <row r="2412" spans="1:66">
      <c r="A2412" s="420">
        <v>2401</v>
      </c>
      <c r="B2412" s="211"/>
      <c r="C2412" s="211"/>
      <c r="D2412" s="211"/>
      <c r="E2412" s="211"/>
      <c r="F2412" s="211"/>
      <c r="G2412" s="212"/>
      <c r="H2412" s="109"/>
      <c r="I2412" s="109"/>
      <c r="J2412" s="109"/>
      <c r="K2412" s="213"/>
      <c r="L2412" s="213"/>
      <c r="M2412" s="109"/>
      <c r="N2412" s="109"/>
      <c r="O2412" s="109"/>
      <c r="P2412" s="213"/>
      <c r="Q2412" s="109"/>
      <c r="R2412" s="109"/>
      <c r="S2412" s="109"/>
      <c r="T2412" s="109"/>
      <c r="U2412" s="109"/>
      <c r="V2412" s="109"/>
      <c r="W2412" s="109"/>
      <c r="X2412" s="109"/>
      <c r="Y2412" s="109"/>
      <c r="Z2412" s="109"/>
      <c r="AA2412" s="109"/>
      <c r="AB2412" s="109"/>
      <c r="AC2412" s="109"/>
      <c r="AD2412" s="109"/>
      <c r="AE2412" s="109"/>
      <c r="AF2412" s="109"/>
      <c r="AG2412" s="109"/>
      <c r="AH2412" s="109"/>
      <c r="AI2412" s="219"/>
      <c r="AJ2412" s="219"/>
      <c r="AK2412" s="109"/>
      <c r="AL2412" s="109"/>
      <c r="AM2412" s="109"/>
      <c r="AN2412" s="109"/>
      <c r="AO2412" s="109"/>
      <c r="AP2412" s="109"/>
      <c r="AQ2412" s="109"/>
      <c r="AR2412" s="109"/>
      <c r="AS2412" s="109"/>
      <c r="AT2412" s="109"/>
      <c r="AU2412" s="109"/>
      <c r="AV2412" s="109"/>
      <c r="AW2412" s="109"/>
      <c r="AX2412" s="109"/>
      <c r="AY2412" s="109"/>
      <c r="AZ2412" s="109"/>
      <c r="BA2412" s="109"/>
      <c r="BB2412" s="64">
        <v>19002401</v>
      </c>
      <c r="BC2412" s="109"/>
      <c r="BD2412" s="213"/>
      <c r="BE2412" s="109"/>
      <c r="BF2412" s="109"/>
      <c r="BG2412" s="109"/>
      <c r="BH2412" s="109"/>
      <c r="BI2412" s="109"/>
      <c r="BJ2412" s="109"/>
      <c r="BK2412" s="109"/>
      <c r="BL2412" s="109"/>
      <c r="BM2412" s="109"/>
      <c r="BN2412" s="109"/>
    </row>
    <row r="2413" spans="1:66">
      <c r="A2413" s="420">
        <v>2402</v>
      </c>
      <c r="B2413" s="211"/>
      <c r="C2413" s="211"/>
      <c r="D2413" s="211"/>
      <c r="E2413" s="211"/>
      <c r="F2413" s="211"/>
      <c r="G2413" s="212"/>
      <c r="H2413" s="109"/>
      <c r="I2413" s="109"/>
      <c r="J2413" s="109"/>
      <c r="K2413" s="213"/>
      <c r="L2413" s="213"/>
      <c r="M2413" s="109"/>
      <c r="N2413" s="109"/>
      <c r="O2413" s="109"/>
      <c r="P2413" s="213"/>
      <c r="Q2413" s="109"/>
      <c r="R2413" s="109"/>
      <c r="S2413" s="109"/>
      <c r="T2413" s="109"/>
      <c r="U2413" s="109"/>
      <c r="V2413" s="109"/>
      <c r="W2413" s="109"/>
      <c r="X2413" s="109"/>
      <c r="Y2413" s="109"/>
      <c r="Z2413" s="109"/>
      <c r="AA2413" s="109"/>
      <c r="AB2413" s="109"/>
      <c r="AC2413" s="109"/>
      <c r="AD2413" s="109"/>
      <c r="AE2413" s="109"/>
      <c r="AF2413" s="109"/>
      <c r="AG2413" s="109"/>
      <c r="AH2413" s="109"/>
      <c r="AI2413" s="219"/>
      <c r="AJ2413" s="219"/>
      <c r="AK2413" s="109"/>
      <c r="AL2413" s="109"/>
      <c r="AM2413" s="109"/>
      <c r="AN2413" s="109"/>
      <c r="AO2413" s="109"/>
      <c r="AP2413" s="109"/>
      <c r="AQ2413" s="109"/>
      <c r="AR2413" s="109"/>
      <c r="AS2413" s="109"/>
      <c r="AT2413" s="109"/>
      <c r="AU2413" s="109"/>
      <c r="AV2413" s="109"/>
      <c r="AW2413" s="109"/>
      <c r="AX2413" s="109"/>
      <c r="AY2413" s="109"/>
      <c r="AZ2413" s="109"/>
      <c r="BA2413" s="109"/>
      <c r="BB2413" s="219">
        <v>19002402</v>
      </c>
      <c r="BC2413" s="109"/>
      <c r="BD2413" s="213"/>
      <c r="BE2413" s="109"/>
      <c r="BF2413" s="109"/>
      <c r="BG2413" s="109"/>
      <c r="BH2413" s="109"/>
      <c r="BI2413" s="109"/>
      <c r="BJ2413" s="109"/>
      <c r="BK2413" s="109"/>
      <c r="BL2413" s="109"/>
      <c r="BM2413" s="109"/>
      <c r="BN2413" s="109"/>
    </row>
    <row r="2414" spans="1:66">
      <c r="A2414" s="420">
        <v>2403</v>
      </c>
      <c r="B2414" s="211"/>
      <c r="C2414" s="211"/>
      <c r="D2414" s="211"/>
      <c r="E2414" s="211"/>
      <c r="F2414" s="211"/>
      <c r="G2414" s="212"/>
      <c r="H2414" s="109"/>
      <c r="I2414" s="109"/>
      <c r="J2414" s="109"/>
      <c r="K2414" s="213"/>
      <c r="L2414" s="213"/>
      <c r="M2414" s="109"/>
      <c r="N2414" s="109"/>
      <c r="O2414" s="109"/>
      <c r="P2414" s="213"/>
      <c r="Q2414" s="109"/>
      <c r="R2414" s="109"/>
      <c r="S2414" s="109"/>
      <c r="T2414" s="109"/>
      <c r="U2414" s="109"/>
      <c r="V2414" s="109"/>
      <c r="W2414" s="109"/>
      <c r="X2414" s="109"/>
      <c r="Y2414" s="109"/>
      <c r="Z2414" s="109"/>
      <c r="AA2414" s="109"/>
      <c r="AB2414" s="109"/>
      <c r="AC2414" s="109"/>
      <c r="AD2414" s="109"/>
      <c r="AE2414" s="109"/>
      <c r="AF2414" s="109"/>
      <c r="AG2414" s="109"/>
      <c r="AH2414" s="109"/>
      <c r="AI2414" s="219"/>
      <c r="AJ2414" s="219"/>
      <c r="AK2414" s="109"/>
      <c r="AL2414" s="109"/>
      <c r="AM2414" s="109"/>
      <c r="AN2414" s="109"/>
      <c r="AO2414" s="109"/>
      <c r="AP2414" s="109"/>
      <c r="AQ2414" s="109"/>
      <c r="AR2414" s="109"/>
      <c r="AS2414" s="109"/>
      <c r="AT2414" s="109"/>
      <c r="AU2414" s="109"/>
      <c r="AV2414" s="109"/>
      <c r="AW2414" s="109"/>
      <c r="AX2414" s="109"/>
      <c r="AY2414" s="109"/>
      <c r="AZ2414" s="109"/>
      <c r="BA2414" s="109"/>
      <c r="BB2414" s="64">
        <v>19002403</v>
      </c>
      <c r="BC2414" s="109"/>
      <c r="BD2414" s="213"/>
      <c r="BE2414" s="109"/>
      <c r="BF2414" s="109"/>
      <c r="BG2414" s="109"/>
      <c r="BH2414" s="109"/>
      <c r="BI2414" s="109"/>
      <c r="BJ2414" s="109"/>
      <c r="BK2414" s="109"/>
      <c r="BL2414" s="109"/>
      <c r="BM2414" s="109"/>
      <c r="BN2414" s="109"/>
    </row>
    <row r="2415" spans="1:66">
      <c r="A2415" s="420">
        <v>2404</v>
      </c>
      <c r="B2415" s="211"/>
      <c r="C2415" s="211"/>
      <c r="D2415" s="211"/>
      <c r="E2415" s="211"/>
      <c r="F2415" s="211"/>
      <c r="G2415" s="212"/>
      <c r="H2415" s="109"/>
      <c r="I2415" s="109"/>
      <c r="J2415" s="109"/>
      <c r="K2415" s="213"/>
      <c r="L2415" s="213"/>
      <c r="M2415" s="109"/>
      <c r="N2415" s="109"/>
      <c r="O2415" s="109"/>
      <c r="P2415" s="213"/>
      <c r="Q2415" s="109"/>
      <c r="R2415" s="109"/>
      <c r="S2415" s="109"/>
      <c r="T2415" s="109"/>
      <c r="U2415" s="109"/>
      <c r="V2415" s="109"/>
      <c r="W2415" s="109"/>
      <c r="X2415" s="109"/>
      <c r="Y2415" s="109"/>
      <c r="Z2415" s="109"/>
      <c r="AA2415" s="109"/>
      <c r="AB2415" s="109"/>
      <c r="AC2415" s="109"/>
      <c r="AD2415" s="109"/>
      <c r="AE2415" s="109"/>
      <c r="AF2415" s="109"/>
      <c r="AG2415" s="109"/>
      <c r="AH2415" s="109"/>
      <c r="AI2415" s="219"/>
      <c r="AJ2415" s="219"/>
      <c r="AK2415" s="109"/>
      <c r="AL2415" s="109"/>
      <c r="AM2415" s="109"/>
      <c r="AN2415" s="109"/>
      <c r="AO2415" s="109"/>
      <c r="AP2415" s="109"/>
      <c r="AQ2415" s="109"/>
      <c r="AR2415" s="109"/>
      <c r="AS2415" s="109"/>
      <c r="AT2415" s="109"/>
      <c r="AU2415" s="109"/>
      <c r="AV2415" s="109"/>
      <c r="AW2415" s="109"/>
      <c r="AX2415" s="109"/>
      <c r="AY2415" s="109"/>
      <c r="AZ2415" s="109"/>
      <c r="BA2415" s="109"/>
      <c r="BB2415" s="219">
        <v>19002404</v>
      </c>
      <c r="BC2415" s="109"/>
      <c r="BD2415" s="213"/>
      <c r="BE2415" s="109"/>
      <c r="BF2415" s="109"/>
      <c r="BG2415" s="109"/>
      <c r="BH2415" s="109"/>
      <c r="BI2415" s="109"/>
      <c r="BJ2415" s="109"/>
      <c r="BK2415" s="109"/>
      <c r="BL2415" s="109"/>
      <c r="BM2415" s="109"/>
      <c r="BN2415" s="109"/>
    </row>
    <row r="2416" spans="1:66">
      <c r="A2416" s="420">
        <v>2405</v>
      </c>
      <c r="B2416" s="211"/>
      <c r="C2416" s="211"/>
      <c r="D2416" s="211"/>
      <c r="E2416" s="211"/>
      <c r="F2416" s="211"/>
      <c r="G2416" s="212"/>
      <c r="H2416" s="109"/>
      <c r="I2416" s="109"/>
      <c r="J2416" s="109"/>
      <c r="K2416" s="213"/>
      <c r="L2416" s="213"/>
      <c r="M2416" s="109"/>
      <c r="N2416" s="109"/>
      <c r="O2416" s="109"/>
      <c r="P2416" s="213"/>
      <c r="Q2416" s="109"/>
      <c r="R2416" s="109"/>
      <c r="S2416" s="109"/>
      <c r="T2416" s="109"/>
      <c r="U2416" s="109"/>
      <c r="V2416" s="109"/>
      <c r="W2416" s="109"/>
      <c r="X2416" s="109"/>
      <c r="Y2416" s="109"/>
      <c r="Z2416" s="109"/>
      <c r="AA2416" s="109"/>
      <c r="AB2416" s="109"/>
      <c r="AC2416" s="109"/>
      <c r="AD2416" s="109"/>
      <c r="AE2416" s="109"/>
      <c r="AF2416" s="109"/>
      <c r="AG2416" s="109"/>
      <c r="AH2416" s="109"/>
      <c r="AI2416" s="219"/>
      <c r="AJ2416" s="219"/>
      <c r="AK2416" s="109"/>
      <c r="AL2416" s="109"/>
      <c r="AM2416" s="109"/>
      <c r="AN2416" s="109"/>
      <c r="AO2416" s="109"/>
      <c r="AP2416" s="109"/>
      <c r="AQ2416" s="109"/>
      <c r="AR2416" s="109"/>
      <c r="AS2416" s="109"/>
      <c r="AT2416" s="109"/>
      <c r="AU2416" s="109"/>
      <c r="AV2416" s="109"/>
      <c r="AW2416" s="109"/>
      <c r="AX2416" s="109"/>
      <c r="AY2416" s="109"/>
      <c r="AZ2416" s="109"/>
      <c r="BA2416" s="109"/>
      <c r="BB2416" s="64">
        <v>19002405</v>
      </c>
      <c r="BC2416" s="109"/>
      <c r="BD2416" s="213"/>
      <c r="BE2416" s="109"/>
      <c r="BF2416" s="109"/>
      <c r="BG2416" s="109"/>
      <c r="BH2416" s="109"/>
      <c r="BI2416" s="109"/>
      <c r="BJ2416" s="109"/>
      <c r="BK2416" s="109"/>
      <c r="BL2416" s="109"/>
      <c r="BM2416" s="109"/>
      <c r="BN2416" s="109"/>
    </row>
    <row r="2417" spans="1:66">
      <c r="A2417" s="420">
        <v>2406</v>
      </c>
      <c r="B2417" s="211"/>
      <c r="C2417" s="211"/>
      <c r="D2417" s="211"/>
      <c r="E2417" s="211"/>
      <c r="F2417" s="211"/>
      <c r="G2417" s="212"/>
      <c r="H2417" s="109"/>
      <c r="I2417" s="109"/>
      <c r="J2417" s="109"/>
      <c r="K2417" s="213"/>
      <c r="L2417" s="213"/>
      <c r="M2417" s="109"/>
      <c r="N2417" s="109"/>
      <c r="O2417" s="109"/>
      <c r="P2417" s="213"/>
      <c r="Q2417" s="109"/>
      <c r="R2417" s="109"/>
      <c r="S2417" s="109"/>
      <c r="T2417" s="109"/>
      <c r="U2417" s="109"/>
      <c r="V2417" s="109"/>
      <c r="W2417" s="109"/>
      <c r="X2417" s="109"/>
      <c r="Y2417" s="109"/>
      <c r="Z2417" s="109"/>
      <c r="AA2417" s="109"/>
      <c r="AB2417" s="109"/>
      <c r="AC2417" s="109"/>
      <c r="AD2417" s="109"/>
      <c r="AE2417" s="109"/>
      <c r="AF2417" s="109"/>
      <c r="AG2417" s="109"/>
      <c r="AH2417" s="109"/>
      <c r="AI2417" s="219"/>
      <c r="AJ2417" s="219"/>
      <c r="AK2417" s="109"/>
      <c r="AL2417" s="109"/>
      <c r="AM2417" s="109"/>
      <c r="AN2417" s="109"/>
      <c r="AO2417" s="109"/>
      <c r="AP2417" s="109"/>
      <c r="AQ2417" s="109"/>
      <c r="AR2417" s="109"/>
      <c r="AS2417" s="109"/>
      <c r="AT2417" s="109"/>
      <c r="AU2417" s="109"/>
      <c r="AV2417" s="109"/>
      <c r="AW2417" s="109"/>
      <c r="AX2417" s="109"/>
      <c r="AY2417" s="109"/>
      <c r="AZ2417" s="109"/>
      <c r="BA2417" s="109"/>
      <c r="BB2417" s="219">
        <v>19002406</v>
      </c>
      <c r="BC2417" s="109"/>
      <c r="BD2417" s="213"/>
      <c r="BE2417" s="109"/>
      <c r="BF2417" s="109"/>
      <c r="BG2417" s="109"/>
      <c r="BH2417" s="109"/>
      <c r="BI2417" s="109"/>
      <c r="BJ2417" s="109"/>
      <c r="BK2417" s="109"/>
      <c r="BL2417" s="109"/>
      <c r="BM2417" s="109"/>
      <c r="BN2417" s="109"/>
    </row>
    <row r="2418" spans="1:66">
      <c r="A2418" s="420">
        <v>2407</v>
      </c>
      <c r="B2418" s="211"/>
      <c r="C2418" s="211"/>
      <c r="D2418" s="211"/>
      <c r="E2418" s="211"/>
      <c r="F2418" s="211"/>
      <c r="G2418" s="212"/>
      <c r="H2418" s="109"/>
      <c r="I2418" s="109"/>
      <c r="J2418" s="109"/>
      <c r="K2418" s="213"/>
      <c r="L2418" s="213"/>
      <c r="M2418" s="109"/>
      <c r="N2418" s="109"/>
      <c r="O2418" s="109"/>
      <c r="P2418" s="213"/>
      <c r="Q2418" s="109"/>
      <c r="R2418" s="109"/>
      <c r="S2418" s="109"/>
      <c r="T2418" s="109"/>
      <c r="U2418" s="109"/>
      <c r="V2418" s="109"/>
      <c r="W2418" s="109"/>
      <c r="X2418" s="109"/>
      <c r="Y2418" s="109"/>
      <c r="Z2418" s="109"/>
      <c r="AA2418" s="109"/>
      <c r="AB2418" s="109"/>
      <c r="AC2418" s="109"/>
      <c r="AD2418" s="109"/>
      <c r="AE2418" s="109"/>
      <c r="AF2418" s="109"/>
      <c r="AG2418" s="109"/>
      <c r="AH2418" s="109"/>
      <c r="AI2418" s="219"/>
      <c r="AJ2418" s="219"/>
      <c r="AK2418" s="109"/>
      <c r="AL2418" s="109"/>
      <c r="AM2418" s="109"/>
      <c r="AN2418" s="109"/>
      <c r="AO2418" s="109"/>
      <c r="AP2418" s="109"/>
      <c r="AQ2418" s="109"/>
      <c r="AR2418" s="109"/>
      <c r="AS2418" s="109"/>
      <c r="AT2418" s="109"/>
      <c r="AU2418" s="109"/>
      <c r="AV2418" s="109"/>
      <c r="AW2418" s="109"/>
      <c r="AX2418" s="109"/>
      <c r="AY2418" s="109"/>
      <c r="AZ2418" s="109"/>
      <c r="BA2418" s="109"/>
      <c r="BB2418" s="64">
        <v>19002407</v>
      </c>
      <c r="BC2418" s="109"/>
      <c r="BD2418" s="213"/>
      <c r="BE2418" s="109"/>
      <c r="BF2418" s="109"/>
      <c r="BG2418" s="109"/>
      <c r="BH2418" s="109"/>
      <c r="BI2418" s="109"/>
      <c r="BJ2418" s="109"/>
      <c r="BK2418" s="109"/>
      <c r="BL2418" s="109"/>
      <c r="BM2418" s="109"/>
      <c r="BN2418" s="109"/>
    </row>
    <row r="2419" spans="1:66">
      <c r="A2419" s="420">
        <v>2408</v>
      </c>
      <c r="B2419" s="211"/>
      <c r="C2419" s="211"/>
      <c r="D2419" s="211"/>
      <c r="E2419" s="211"/>
      <c r="F2419" s="211"/>
      <c r="G2419" s="212"/>
      <c r="H2419" s="109"/>
      <c r="I2419" s="109"/>
      <c r="J2419" s="109"/>
      <c r="K2419" s="213"/>
      <c r="L2419" s="213"/>
      <c r="M2419" s="109"/>
      <c r="N2419" s="109"/>
      <c r="O2419" s="109"/>
      <c r="P2419" s="213"/>
      <c r="Q2419" s="109"/>
      <c r="R2419" s="109"/>
      <c r="S2419" s="109"/>
      <c r="T2419" s="109"/>
      <c r="U2419" s="109"/>
      <c r="V2419" s="109"/>
      <c r="W2419" s="109"/>
      <c r="X2419" s="109"/>
      <c r="Y2419" s="109"/>
      <c r="Z2419" s="109"/>
      <c r="AA2419" s="109"/>
      <c r="AB2419" s="109"/>
      <c r="AC2419" s="109"/>
      <c r="AD2419" s="109"/>
      <c r="AE2419" s="109"/>
      <c r="AF2419" s="109"/>
      <c r="AG2419" s="109"/>
      <c r="AH2419" s="109"/>
      <c r="AI2419" s="219"/>
      <c r="AJ2419" s="219"/>
      <c r="AK2419" s="109"/>
      <c r="AL2419" s="109"/>
      <c r="AM2419" s="109"/>
      <c r="AN2419" s="109"/>
      <c r="AO2419" s="109"/>
      <c r="AP2419" s="109"/>
      <c r="AQ2419" s="109"/>
      <c r="AR2419" s="109"/>
      <c r="AS2419" s="109"/>
      <c r="AT2419" s="109"/>
      <c r="AU2419" s="109"/>
      <c r="AV2419" s="109"/>
      <c r="AW2419" s="109"/>
      <c r="AX2419" s="109"/>
      <c r="AY2419" s="109"/>
      <c r="AZ2419" s="109"/>
      <c r="BA2419" s="109"/>
      <c r="BB2419" s="219">
        <v>19002408</v>
      </c>
      <c r="BC2419" s="109"/>
      <c r="BD2419" s="213"/>
      <c r="BE2419" s="109"/>
      <c r="BF2419" s="109"/>
      <c r="BG2419" s="109"/>
      <c r="BH2419" s="109"/>
      <c r="BI2419" s="109"/>
      <c r="BJ2419" s="109"/>
      <c r="BK2419" s="109"/>
      <c r="BL2419" s="109"/>
      <c r="BM2419" s="109"/>
      <c r="BN2419" s="109"/>
    </row>
    <row r="2420" spans="1:66">
      <c r="A2420" s="420">
        <v>2409</v>
      </c>
      <c r="B2420" s="211"/>
      <c r="C2420" s="211"/>
      <c r="D2420" s="211"/>
      <c r="E2420" s="211"/>
      <c r="F2420" s="211"/>
      <c r="G2420" s="212"/>
      <c r="H2420" s="109"/>
      <c r="I2420" s="109"/>
      <c r="J2420" s="109"/>
      <c r="K2420" s="213"/>
      <c r="L2420" s="213"/>
      <c r="M2420" s="109"/>
      <c r="N2420" s="109"/>
      <c r="O2420" s="109"/>
      <c r="P2420" s="213"/>
      <c r="Q2420" s="109"/>
      <c r="R2420" s="109"/>
      <c r="S2420" s="109"/>
      <c r="T2420" s="109"/>
      <c r="U2420" s="109"/>
      <c r="V2420" s="109"/>
      <c r="W2420" s="109"/>
      <c r="X2420" s="109"/>
      <c r="Y2420" s="109"/>
      <c r="Z2420" s="109"/>
      <c r="AA2420" s="109"/>
      <c r="AB2420" s="109"/>
      <c r="AC2420" s="109"/>
      <c r="AD2420" s="109"/>
      <c r="AE2420" s="109"/>
      <c r="AF2420" s="109"/>
      <c r="AG2420" s="109"/>
      <c r="AH2420" s="109"/>
      <c r="AI2420" s="219"/>
      <c r="AJ2420" s="219"/>
      <c r="AK2420" s="109"/>
      <c r="AL2420" s="109"/>
      <c r="AM2420" s="109"/>
      <c r="AN2420" s="109"/>
      <c r="AO2420" s="109"/>
      <c r="AP2420" s="109"/>
      <c r="AQ2420" s="109"/>
      <c r="AR2420" s="109"/>
      <c r="AS2420" s="109"/>
      <c r="AT2420" s="109"/>
      <c r="AU2420" s="109"/>
      <c r="AV2420" s="109"/>
      <c r="AW2420" s="109"/>
      <c r="AX2420" s="109"/>
      <c r="AY2420" s="109"/>
      <c r="AZ2420" s="109"/>
      <c r="BA2420" s="109"/>
      <c r="BB2420" s="64">
        <v>19002409</v>
      </c>
      <c r="BC2420" s="109"/>
      <c r="BD2420" s="213"/>
      <c r="BE2420" s="109"/>
      <c r="BF2420" s="109"/>
      <c r="BG2420" s="109"/>
      <c r="BH2420" s="109"/>
      <c r="BI2420" s="109"/>
      <c r="BJ2420" s="109"/>
      <c r="BK2420" s="109"/>
      <c r="BL2420" s="109"/>
      <c r="BM2420" s="109"/>
      <c r="BN2420" s="109"/>
    </row>
    <row r="2421" spans="1:66">
      <c r="A2421" s="420">
        <v>2410</v>
      </c>
      <c r="B2421" s="211"/>
      <c r="C2421" s="211"/>
      <c r="D2421" s="211"/>
      <c r="E2421" s="211"/>
      <c r="F2421" s="211"/>
      <c r="G2421" s="212"/>
      <c r="H2421" s="109"/>
      <c r="I2421" s="109"/>
      <c r="J2421" s="109"/>
      <c r="K2421" s="213"/>
      <c r="L2421" s="213"/>
      <c r="M2421" s="109"/>
      <c r="N2421" s="109"/>
      <c r="O2421" s="109"/>
      <c r="P2421" s="213"/>
      <c r="Q2421" s="109"/>
      <c r="R2421" s="109"/>
      <c r="S2421" s="109"/>
      <c r="T2421" s="109"/>
      <c r="U2421" s="109"/>
      <c r="V2421" s="109"/>
      <c r="W2421" s="109"/>
      <c r="X2421" s="109"/>
      <c r="Y2421" s="109"/>
      <c r="Z2421" s="109"/>
      <c r="AA2421" s="109"/>
      <c r="AB2421" s="109"/>
      <c r="AC2421" s="109"/>
      <c r="AD2421" s="109"/>
      <c r="AE2421" s="109"/>
      <c r="AF2421" s="109"/>
      <c r="AG2421" s="109"/>
      <c r="AH2421" s="109"/>
      <c r="AI2421" s="219"/>
      <c r="AJ2421" s="219"/>
      <c r="AK2421" s="109"/>
      <c r="AL2421" s="109"/>
      <c r="AM2421" s="109"/>
      <c r="AN2421" s="109"/>
      <c r="AO2421" s="109"/>
      <c r="AP2421" s="109"/>
      <c r="AQ2421" s="109"/>
      <c r="AR2421" s="109"/>
      <c r="AS2421" s="109"/>
      <c r="AT2421" s="109"/>
      <c r="AU2421" s="109"/>
      <c r="AV2421" s="109"/>
      <c r="AW2421" s="109"/>
      <c r="AX2421" s="109"/>
      <c r="AY2421" s="109"/>
      <c r="AZ2421" s="109"/>
      <c r="BA2421" s="109"/>
      <c r="BB2421" s="219">
        <v>19002410</v>
      </c>
      <c r="BC2421" s="109"/>
      <c r="BD2421" s="213"/>
      <c r="BE2421" s="109"/>
      <c r="BF2421" s="109"/>
      <c r="BG2421" s="109"/>
      <c r="BH2421" s="109"/>
      <c r="BI2421" s="109"/>
      <c r="BJ2421" s="109"/>
      <c r="BK2421" s="109"/>
      <c r="BL2421" s="109"/>
      <c r="BM2421" s="109"/>
      <c r="BN2421" s="109"/>
    </row>
    <row r="2422" spans="1:66">
      <c r="A2422" s="420">
        <v>2411</v>
      </c>
      <c r="B2422" s="211"/>
      <c r="C2422" s="211"/>
      <c r="D2422" s="211"/>
      <c r="E2422" s="211"/>
      <c r="F2422" s="211"/>
      <c r="G2422" s="212"/>
      <c r="H2422" s="109"/>
      <c r="I2422" s="109"/>
      <c r="J2422" s="109"/>
      <c r="K2422" s="213"/>
      <c r="L2422" s="213"/>
      <c r="M2422" s="109"/>
      <c r="N2422" s="109"/>
      <c r="O2422" s="109"/>
      <c r="P2422" s="213"/>
      <c r="Q2422" s="109"/>
      <c r="R2422" s="109"/>
      <c r="S2422" s="109"/>
      <c r="T2422" s="109"/>
      <c r="U2422" s="109"/>
      <c r="V2422" s="109"/>
      <c r="W2422" s="109"/>
      <c r="X2422" s="109"/>
      <c r="Y2422" s="109"/>
      <c r="Z2422" s="109"/>
      <c r="AA2422" s="109"/>
      <c r="AB2422" s="109"/>
      <c r="AC2422" s="109"/>
      <c r="AD2422" s="109"/>
      <c r="AE2422" s="109"/>
      <c r="AF2422" s="109"/>
      <c r="AG2422" s="109"/>
      <c r="AH2422" s="109"/>
      <c r="AI2422" s="219"/>
      <c r="AJ2422" s="219"/>
      <c r="AK2422" s="109"/>
      <c r="AL2422" s="109"/>
      <c r="AM2422" s="109"/>
      <c r="AN2422" s="109"/>
      <c r="AO2422" s="109"/>
      <c r="AP2422" s="109"/>
      <c r="AQ2422" s="109"/>
      <c r="AR2422" s="109"/>
      <c r="AS2422" s="109"/>
      <c r="AT2422" s="109"/>
      <c r="AU2422" s="109"/>
      <c r="AV2422" s="109"/>
      <c r="AW2422" s="109"/>
      <c r="AX2422" s="109"/>
      <c r="AY2422" s="109"/>
      <c r="AZ2422" s="109"/>
      <c r="BA2422" s="109"/>
      <c r="BB2422" s="64">
        <v>19002411</v>
      </c>
      <c r="BC2422" s="109"/>
      <c r="BD2422" s="213"/>
      <c r="BE2422" s="109"/>
      <c r="BF2422" s="109"/>
      <c r="BG2422" s="109"/>
      <c r="BH2422" s="109"/>
      <c r="BI2422" s="109"/>
      <c r="BJ2422" s="109"/>
      <c r="BK2422" s="109"/>
      <c r="BL2422" s="109"/>
      <c r="BM2422" s="109"/>
      <c r="BN2422" s="109"/>
    </row>
    <row r="2423" spans="1:66">
      <c r="A2423" s="420">
        <v>2412</v>
      </c>
      <c r="B2423" s="211"/>
      <c r="C2423" s="211"/>
      <c r="D2423" s="211"/>
      <c r="E2423" s="211"/>
      <c r="F2423" s="211"/>
      <c r="G2423" s="212"/>
      <c r="H2423" s="109"/>
      <c r="I2423" s="109"/>
      <c r="J2423" s="109"/>
      <c r="K2423" s="213"/>
      <c r="L2423" s="213"/>
      <c r="M2423" s="109"/>
      <c r="N2423" s="109"/>
      <c r="O2423" s="109"/>
      <c r="P2423" s="213"/>
      <c r="Q2423" s="109"/>
      <c r="R2423" s="109"/>
      <c r="S2423" s="109"/>
      <c r="T2423" s="109"/>
      <c r="U2423" s="109"/>
      <c r="V2423" s="109"/>
      <c r="W2423" s="109"/>
      <c r="X2423" s="109"/>
      <c r="Y2423" s="109"/>
      <c r="Z2423" s="109"/>
      <c r="AA2423" s="109"/>
      <c r="AB2423" s="109"/>
      <c r="AC2423" s="109"/>
      <c r="AD2423" s="109"/>
      <c r="AE2423" s="109"/>
      <c r="AF2423" s="109"/>
      <c r="AG2423" s="109"/>
      <c r="AH2423" s="109"/>
      <c r="AI2423" s="219"/>
      <c r="AJ2423" s="219"/>
      <c r="AK2423" s="109"/>
      <c r="AL2423" s="109"/>
      <c r="AM2423" s="109"/>
      <c r="AN2423" s="109"/>
      <c r="AO2423" s="109"/>
      <c r="AP2423" s="109"/>
      <c r="AQ2423" s="109"/>
      <c r="AR2423" s="109"/>
      <c r="AS2423" s="109"/>
      <c r="AT2423" s="109"/>
      <c r="AU2423" s="109"/>
      <c r="AV2423" s="109"/>
      <c r="AW2423" s="109"/>
      <c r="AX2423" s="109"/>
      <c r="AY2423" s="109"/>
      <c r="AZ2423" s="109"/>
      <c r="BA2423" s="109"/>
      <c r="BB2423" s="219">
        <v>19002412</v>
      </c>
      <c r="BC2423" s="109"/>
      <c r="BD2423" s="213"/>
      <c r="BE2423" s="109"/>
      <c r="BF2423" s="109"/>
      <c r="BG2423" s="109"/>
      <c r="BH2423" s="109"/>
      <c r="BI2423" s="109"/>
      <c r="BJ2423" s="109"/>
      <c r="BK2423" s="109"/>
      <c r="BL2423" s="109"/>
      <c r="BM2423" s="109"/>
      <c r="BN2423" s="109"/>
    </row>
    <row r="2424" spans="1:66">
      <c r="A2424" s="420">
        <v>2413</v>
      </c>
      <c r="B2424" s="211"/>
      <c r="C2424" s="211"/>
      <c r="D2424" s="211"/>
      <c r="E2424" s="211"/>
      <c r="F2424" s="211"/>
      <c r="G2424" s="212"/>
      <c r="H2424" s="109"/>
      <c r="I2424" s="109"/>
      <c r="J2424" s="109"/>
      <c r="K2424" s="213"/>
      <c r="L2424" s="213"/>
      <c r="M2424" s="109"/>
      <c r="N2424" s="109"/>
      <c r="O2424" s="109"/>
      <c r="P2424" s="213"/>
      <c r="Q2424" s="109"/>
      <c r="R2424" s="109"/>
      <c r="S2424" s="109"/>
      <c r="T2424" s="109"/>
      <c r="U2424" s="109"/>
      <c r="V2424" s="109"/>
      <c r="W2424" s="109"/>
      <c r="X2424" s="109"/>
      <c r="Y2424" s="109"/>
      <c r="Z2424" s="109"/>
      <c r="AA2424" s="109"/>
      <c r="AB2424" s="109"/>
      <c r="AC2424" s="109"/>
      <c r="AD2424" s="109"/>
      <c r="AE2424" s="109"/>
      <c r="AF2424" s="109"/>
      <c r="AG2424" s="109"/>
      <c r="AH2424" s="109"/>
      <c r="AI2424" s="219"/>
      <c r="AJ2424" s="219"/>
      <c r="AK2424" s="109"/>
      <c r="AL2424" s="109"/>
      <c r="AM2424" s="109"/>
      <c r="AN2424" s="109"/>
      <c r="AO2424" s="109"/>
      <c r="AP2424" s="109"/>
      <c r="AQ2424" s="109"/>
      <c r="AR2424" s="109"/>
      <c r="AS2424" s="109"/>
      <c r="AT2424" s="109"/>
      <c r="AU2424" s="109"/>
      <c r="AV2424" s="109"/>
      <c r="AW2424" s="109"/>
      <c r="AX2424" s="109"/>
      <c r="AY2424" s="109"/>
      <c r="AZ2424" s="109"/>
      <c r="BA2424" s="109"/>
      <c r="BB2424" s="64">
        <v>19002413</v>
      </c>
      <c r="BC2424" s="109"/>
      <c r="BD2424" s="213"/>
      <c r="BE2424" s="109"/>
      <c r="BF2424" s="109"/>
      <c r="BG2424" s="109"/>
      <c r="BH2424" s="109"/>
      <c r="BI2424" s="109"/>
      <c r="BJ2424" s="109"/>
      <c r="BK2424" s="109"/>
      <c r="BL2424" s="109"/>
      <c r="BM2424" s="109"/>
      <c r="BN2424" s="109"/>
    </row>
    <row r="2425" spans="1:66">
      <c r="A2425" s="420">
        <v>2414</v>
      </c>
      <c r="B2425" s="211"/>
      <c r="C2425" s="211"/>
      <c r="D2425" s="211"/>
      <c r="E2425" s="211"/>
      <c r="F2425" s="211"/>
      <c r="G2425" s="212"/>
      <c r="H2425" s="109"/>
      <c r="I2425" s="109"/>
      <c r="J2425" s="109"/>
      <c r="K2425" s="213"/>
      <c r="L2425" s="213"/>
      <c r="M2425" s="109"/>
      <c r="N2425" s="109"/>
      <c r="O2425" s="109"/>
      <c r="P2425" s="213"/>
      <c r="Q2425" s="109"/>
      <c r="R2425" s="109"/>
      <c r="S2425" s="109"/>
      <c r="T2425" s="109"/>
      <c r="U2425" s="109"/>
      <c r="V2425" s="109"/>
      <c r="W2425" s="109"/>
      <c r="X2425" s="109"/>
      <c r="Y2425" s="109"/>
      <c r="Z2425" s="109"/>
      <c r="AA2425" s="109"/>
      <c r="AB2425" s="109"/>
      <c r="AC2425" s="109"/>
      <c r="AD2425" s="109"/>
      <c r="AE2425" s="109"/>
      <c r="AF2425" s="109"/>
      <c r="AG2425" s="109"/>
      <c r="AH2425" s="109"/>
      <c r="AI2425" s="219"/>
      <c r="AJ2425" s="219"/>
      <c r="AK2425" s="109"/>
      <c r="AL2425" s="109"/>
      <c r="AM2425" s="109"/>
      <c r="AN2425" s="109"/>
      <c r="AO2425" s="109"/>
      <c r="AP2425" s="109"/>
      <c r="AQ2425" s="109"/>
      <c r="AR2425" s="109"/>
      <c r="AS2425" s="109"/>
      <c r="AT2425" s="109"/>
      <c r="AU2425" s="109"/>
      <c r="AV2425" s="109"/>
      <c r="AW2425" s="109"/>
      <c r="AX2425" s="109"/>
      <c r="AY2425" s="109"/>
      <c r="AZ2425" s="109"/>
      <c r="BA2425" s="109"/>
      <c r="BB2425" s="219">
        <v>19002414</v>
      </c>
      <c r="BC2425" s="109"/>
      <c r="BD2425" s="213"/>
      <c r="BE2425" s="109"/>
      <c r="BF2425" s="109"/>
      <c r="BG2425" s="109"/>
      <c r="BH2425" s="109"/>
      <c r="BI2425" s="109"/>
      <c r="BJ2425" s="109"/>
      <c r="BK2425" s="109"/>
      <c r="BL2425" s="109"/>
      <c r="BM2425" s="109"/>
      <c r="BN2425" s="109"/>
    </row>
    <row r="2426" spans="1:66">
      <c r="A2426" s="420">
        <v>2415</v>
      </c>
      <c r="B2426" s="211"/>
      <c r="C2426" s="211"/>
      <c r="D2426" s="211"/>
      <c r="E2426" s="211"/>
      <c r="F2426" s="211"/>
      <c r="G2426" s="212"/>
      <c r="H2426" s="109"/>
      <c r="I2426" s="109"/>
      <c r="J2426" s="109"/>
      <c r="K2426" s="213"/>
      <c r="L2426" s="213"/>
      <c r="M2426" s="109"/>
      <c r="N2426" s="109"/>
      <c r="O2426" s="109"/>
      <c r="P2426" s="213"/>
      <c r="Q2426" s="109"/>
      <c r="R2426" s="109"/>
      <c r="S2426" s="109"/>
      <c r="T2426" s="109"/>
      <c r="U2426" s="109"/>
      <c r="V2426" s="109"/>
      <c r="W2426" s="109"/>
      <c r="X2426" s="109"/>
      <c r="Y2426" s="109"/>
      <c r="Z2426" s="109"/>
      <c r="AA2426" s="109"/>
      <c r="AB2426" s="109"/>
      <c r="AC2426" s="109"/>
      <c r="AD2426" s="109"/>
      <c r="AE2426" s="109"/>
      <c r="AF2426" s="109"/>
      <c r="AG2426" s="109"/>
      <c r="AH2426" s="109"/>
      <c r="AI2426" s="219"/>
      <c r="AJ2426" s="219"/>
      <c r="AK2426" s="109"/>
      <c r="AL2426" s="109"/>
      <c r="AM2426" s="109"/>
      <c r="AN2426" s="109"/>
      <c r="AO2426" s="109"/>
      <c r="AP2426" s="109"/>
      <c r="AQ2426" s="109"/>
      <c r="AR2426" s="109"/>
      <c r="AS2426" s="109"/>
      <c r="AT2426" s="109"/>
      <c r="AU2426" s="109"/>
      <c r="AV2426" s="109"/>
      <c r="AW2426" s="109"/>
      <c r="AX2426" s="109"/>
      <c r="AY2426" s="109"/>
      <c r="AZ2426" s="109"/>
      <c r="BA2426" s="109"/>
      <c r="BB2426" s="64">
        <v>19002415</v>
      </c>
      <c r="BC2426" s="109"/>
      <c r="BD2426" s="213"/>
      <c r="BE2426" s="109"/>
      <c r="BF2426" s="109"/>
      <c r="BG2426" s="109"/>
      <c r="BH2426" s="109"/>
      <c r="BI2426" s="109"/>
      <c r="BJ2426" s="109"/>
      <c r="BK2426" s="109"/>
      <c r="BL2426" s="109"/>
      <c r="BM2426" s="109"/>
      <c r="BN2426" s="109"/>
    </row>
    <row r="2427" spans="1:66">
      <c r="A2427" s="420">
        <v>2416</v>
      </c>
      <c r="B2427" s="211"/>
      <c r="C2427" s="211"/>
      <c r="D2427" s="211"/>
      <c r="E2427" s="211"/>
      <c r="F2427" s="211"/>
      <c r="G2427" s="212"/>
      <c r="H2427" s="109"/>
      <c r="I2427" s="109"/>
      <c r="J2427" s="109"/>
      <c r="K2427" s="213"/>
      <c r="L2427" s="213"/>
      <c r="M2427" s="109"/>
      <c r="N2427" s="109"/>
      <c r="O2427" s="109"/>
      <c r="P2427" s="213"/>
      <c r="Q2427" s="109"/>
      <c r="R2427" s="109"/>
      <c r="S2427" s="109"/>
      <c r="T2427" s="109"/>
      <c r="U2427" s="109"/>
      <c r="V2427" s="109"/>
      <c r="W2427" s="109"/>
      <c r="X2427" s="109"/>
      <c r="Y2427" s="109"/>
      <c r="Z2427" s="109"/>
      <c r="AA2427" s="109"/>
      <c r="AB2427" s="109"/>
      <c r="AC2427" s="109"/>
      <c r="AD2427" s="109"/>
      <c r="AE2427" s="109"/>
      <c r="AF2427" s="109"/>
      <c r="AG2427" s="109"/>
      <c r="AH2427" s="109"/>
      <c r="AI2427" s="219"/>
      <c r="AJ2427" s="219"/>
      <c r="AK2427" s="109"/>
      <c r="AL2427" s="109"/>
      <c r="AM2427" s="109"/>
      <c r="AN2427" s="109"/>
      <c r="AO2427" s="109"/>
      <c r="AP2427" s="109"/>
      <c r="AQ2427" s="109"/>
      <c r="AR2427" s="109"/>
      <c r="AS2427" s="109"/>
      <c r="AT2427" s="109"/>
      <c r="AU2427" s="109"/>
      <c r="AV2427" s="109"/>
      <c r="AW2427" s="109"/>
      <c r="AX2427" s="109"/>
      <c r="AY2427" s="109"/>
      <c r="AZ2427" s="109"/>
      <c r="BA2427" s="109"/>
      <c r="BB2427" s="219">
        <v>19002416</v>
      </c>
      <c r="BC2427" s="109"/>
      <c r="BD2427" s="213"/>
      <c r="BE2427" s="109"/>
      <c r="BF2427" s="109"/>
      <c r="BG2427" s="109"/>
      <c r="BH2427" s="109"/>
      <c r="BI2427" s="109"/>
      <c r="BJ2427" s="109"/>
      <c r="BK2427" s="109"/>
      <c r="BL2427" s="109"/>
      <c r="BM2427" s="109"/>
      <c r="BN2427" s="109"/>
    </row>
    <row r="2428" spans="1:66">
      <c r="A2428" s="420">
        <v>2417</v>
      </c>
      <c r="B2428" s="211"/>
      <c r="C2428" s="211"/>
      <c r="D2428" s="211"/>
      <c r="E2428" s="211"/>
      <c r="F2428" s="211"/>
      <c r="G2428" s="212"/>
      <c r="H2428" s="109"/>
      <c r="I2428" s="109"/>
      <c r="J2428" s="109"/>
      <c r="K2428" s="213"/>
      <c r="L2428" s="213"/>
      <c r="M2428" s="109"/>
      <c r="N2428" s="109"/>
      <c r="O2428" s="109"/>
      <c r="P2428" s="213"/>
      <c r="Q2428" s="109"/>
      <c r="R2428" s="109"/>
      <c r="S2428" s="109"/>
      <c r="T2428" s="109"/>
      <c r="U2428" s="109"/>
      <c r="V2428" s="109"/>
      <c r="W2428" s="109"/>
      <c r="X2428" s="109"/>
      <c r="Y2428" s="109"/>
      <c r="Z2428" s="109"/>
      <c r="AA2428" s="109"/>
      <c r="AB2428" s="109"/>
      <c r="AC2428" s="109"/>
      <c r="AD2428" s="109"/>
      <c r="AE2428" s="109"/>
      <c r="AF2428" s="109"/>
      <c r="AG2428" s="109"/>
      <c r="AH2428" s="109"/>
      <c r="AI2428" s="219"/>
      <c r="AJ2428" s="219"/>
      <c r="AK2428" s="109"/>
      <c r="AL2428" s="109"/>
      <c r="AM2428" s="109"/>
      <c r="AN2428" s="109"/>
      <c r="AO2428" s="109"/>
      <c r="AP2428" s="109"/>
      <c r="AQ2428" s="109"/>
      <c r="AR2428" s="109"/>
      <c r="AS2428" s="109"/>
      <c r="AT2428" s="109"/>
      <c r="AU2428" s="109"/>
      <c r="AV2428" s="109"/>
      <c r="AW2428" s="109"/>
      <c r="AX2428" s="109"/>
      <c r="AY2428" s="109"/>
      <c r="AZ2428" s="109"/>
      <c r="BA2428" s="109"/>
      <c r="BB2428" s="64">
        <v>19002417</v>
      </c>
      <c r="BC2428" s="109"/>
      <c r="BD2428" s="213"/>
      <c r="BE2428" s="109"/>
      <c r="BF2428" s="109"/>
      <c r="BG2428" s="109"/>
      <c r="BH2428" s="109"/>
      <c r="BI2428" s="109"/>
      <c r="BJ2428" s="109"/>
      <c r="BK2428" s="109"/>
      <c r="BL2428" s="109"/>
      <c r="BM2428" s="109"/>
      <c r="BN2428" s="109"/>
    </row>
    <row r="2429" spans="1:66">
      <c r="A2429" s="420">
        <v>2418</v>
      </c>
      <c r="B2429" s="211"/>
      <c r="C2429" s="211"/>
      <c r="D2429" s="211"/>
      <c r="E2429" s="211"/>
      <c r="F2429" s="211"/>
      <c r="G2429" s="212"/>
      <c r="H2429" s="109"/>
      <c r="I2429" s="109"/>
      <c r="J2429" s="109"/>
      <c r="K2429" s="213"/>
      <c r="L2429" s="213"/>
      <c r="M2429" s="109"/>
      <c r="N2429" s="109"/>
      <c r="O2429" s="109"/>
      <c r="P2429" s="213"/>
      <c r="Q2429" s="109"/>
      <c r="R2429" s="109"/>
      <c r="S2429" s="109"/>
      <c r="T2429" s="109"/>
      <c r="U2429" s="109"/>
      <c r="V2429" s="109"/>
      <c r="W2429" s="109"/>
      <c r="X2429" s="109"/>
      <c r="Y2429" s="109"/>
      <c r="Z2429" s="109"/>
      <c r="AA2429" s="109"/>
      <c r="AB2429" s="109"/>
      <c r="AC2429" s="109"/>
      <c r="AD2429" s="109"/>
      <c r="AE2429" s="109"/>
      <c r="AF2429" s="109"/>
      <c r="AG2429" s="109"/>
      <c r="AH2429" s="109"/>
      <c r="AI2429" s="219"/>
      <c r="AJ2429" s="219"/>
      <c r="AK2429" s="109"/>
      <c r="AL2429" s="109"/>
      <c r="AM2429" s="109"/>
      <c r="AN2429" s="109"/>
      <c r="AO2429" s="109"/>
      <c r="AP2429" s="109"/>
      <c r="AQ2429" s="109"/>
      <c r="AR2429" s="109"/>
      <c r="AS2429" s="109"/>
      <c r="AT2429" s="109"/>
      <c r="AU2429" s="109"/>
      <c r="AV2429" s="109"/>
      <c r="AW2429" s="109"/>
      <c r="AX2429" s="109"/>
      <c r="AY2429" s="109"/>
      <c r="AZ2429" s="109"/>
      <c r="BA2429" s="109"/>
      <c r="BB2429" s="219">
        <v>19002418</v>
      </c>
      <c r="BC2429" s="109"/>
      <c r="BD2429" s="213"/>
      <c r="BE2429" s="109"/>
      <c r="BF2429" s="109"/>
      <c r="BG2429" s="109"/>
      <c r="BH2429" s="109"/>
      <c r="BI2429" s="109"/>
      <c r="BJ2429" s="109"/>
      <c r="BK2429" s="109"/>
      <c r="BL2429" s="109"/>
      <c r="BM2429" s="109"/>
      <c r="BN2429" s="109"/>
    </row>
    <row r="2430" spans="1:66">
      <c r="A2430" s="420">
        <v>2419</v>
      </c>
      <c r="B2430" s="211"/>
      <c r="C2430" s="211"/>
      <c r="D2430" s="211"/>
      <c r="E2430" s="211"/>
      <c r="F2430" s="211"/>
      <c r="G2430" s="212"/>
      <c r="H2430" s="109"/>
      <c r="I2430" s="109"/>
      <c r="J2430" s="109"/>
      <c r="K2430" s="213"/>
      <c r="L2430" s="213"/>
      <c r="M2430" s="109"/>
      <c r="N2430" s="109"/>
      <c r="O2430" s="109"/>
      <c r="P2430" s="213"/>
      <c r="Q2430" s="109"/>
      <c r="R2430" s="109"/>
      <c r="S2430" s="109"/>
      <c r="T2430" s="109"/>
      <c r="U2430" s="109"/>
      <c r="V2430" s="109"/>
      <c r="W2430" s="109"/>
      <c r="X2430" s="109"/>
      <c r="Y2430" s="109"/>
      <c r="Z2430" s="109"/>
      <c r="AA2430" s="109"/>
      <c r="AB2430" s="109"/>
      <c r="AC2430" s="109"/>
      <c r="AD2430" s="109"/>
      <c r="AE2430" s="109"/>
      <c r="AF2430" s="109"/>
      <c r="AG2430" s="109"/>
      <c r="AH2430" s="109"/>
      <c r="AI2430" s="219"/>
      <c r="AJ2430" s="219"/>
      <c r="AK2430" s="109"/>
      <c r="AL2430" s="109"/>
      <c r="AM2430" s="109"/>
      <c r="AN2430" s="109"/>
      <c r="AO2430" s="109"/>
      <c r="AP2430" s="109"/>
      <c r="AQ2430" s="109"/>
      <c r="AR2430" s="109"/>
      <c r="AS2430" s="109"/>
      <c r="AT2430" s="109"/>
      <c r="AU2430" s="109"/>
      <c r="AV2430" s="109"/>
      <c r="AW2430" s="109"/>
      <c r="AX2430" s="109"/>
      <c r="AY2430" s="109"/>
      <c r="AZ2430" s="109"/>
      <c r="BA2430" s="109"/>
      <c r="BB2430" s="64">
        <v>19002419</v>
      </c>
      <c r="BC2430" s="109"/>
      <c r="BD2430" s="213"/>
      <c r="BE2430" s="109"/>
      <c r="BF2430" s="109"/>
      <c r="BG2430" s="109"/>
      <c r="BH2430" s="109"/>
      <c r="BI2430" s="109"/>
      <c r="BJ2430" s="109"/>
      <c r="BK2430" s="109"/>
      <c r="BL2430" s="109"/>
      <c r="BM2430" s="109"/>
      <c r="BN2430" s="109"/>
    </row>
    <row r="2431" spans="1:66">
      <c r="A2431" s="420">
        <v>2420</v>
      </c>
      <c r="B2431" s="211"/>
      <c r="C2431" s="211"/>
      <c r="D2431" s="211"/>
      <c r="E2431" s="211"/>
      <c r="F2431" s="211"/>
      <c r="G2431" s="212"/>
      <c r="H2431" s="109"/>
      <c r="I2431" s="109"/>
      <c r="J2431" s="109"/>
      <c r="K2431" s="213"/>
      <c r="L2431" s="213"/>
      <c r="M2431" s="109"/>
      <c r="N2431" s="109"/>
      <c r="O2431" s="109"/>
      <c r="P2431" s="213"/>
      <c r="Q2431" s="109"/>
      <c r="R2431" s="109"/>
      <c r="S2431" s="109"/>
      <c r="T2431" s="109"/>
      <c r="U2431" s="109"/>
      <c r="V2431" s="109"/>
      <c r="W2431" s="109"/>
      <c r="X2431" s="109"/>
      <c r="Y2431" s="109"/>
      <c r="Z2431" s="109"/>
      <c r="AA2431" s="109"/>
      <c r="AB2431" s="109"/>
      <c r="AC2431" s="109"/>
      <c r="AD2431" s="109"/>
      <c r="AE2431" s="109"/>
      <c r="AF2431" s="109"/>
      <c r="AG2431" s="109"/>
      <c r="AH2431" s="109"/>
      <c r="AI2431" s="219"/>
      <c r="AJ2431" s="219"/>
      <c r="AK2431" s="109"/>
      <c r="AL2431" s="109"/>
      <c r="AM2431" s="109"/>
      <c r="AN2431" s="109"/>
      <c r="AO2431" s="109"/>
      <c r="AP2431" s="109"/>
      <c r="AQ2431" s="109"/>
      <c r="AR2431" s="109"/>
      <c r="AS2431" s="109"/>
      <c r="AT2431" s="109"/>
      <c r="AU2431" s="109"/>
      <c r="AV2431" s="109"/>
      <c r="AW2431" s="109"/>
      <c r="AX2431" s="109"/>
      <c r="AY2431" s="109"/>
      <c r="AZ2431" s="109"/>
      <c r="BA2431" s="109"/>
      <c r="BB2431" s="219">
        <v>19002420</v>
      </c>
      <c r="BC2431" s="109"/>
      <c r="BD2431" s="213"/>
      <c r="BE2431" s="109"/>
      <c r="BF2431" s="109"/>
      <c r="BG2431" s="109"/>
      <c r="BH2431" s="109"/>
      <c r="BI2431" s="109"/>
      <c r="BJ2431" s="109"/>
      <c r="BK2431" s="109"/>
      <c r="BL2431" s="109"/>
      <c r="BM2431" s="109"/>
      <c r="BN2431" s="109"/>
    </row>
    <row r="2432" spans="1:66">
      <c r="A2432" s="420">
        <v>2421</v>
      </c>
      <c r="B2432" s="211"/>
      <c r="C2432" s="211"/>
      <c r="D2432" s="211"/>
      <c r="E2432" s="211"/>
      <c r="F2432" s="211"/>
      <c r="G2432" s="212"/>
      <c r="H2432" s="109"/>
      <c r="I2432" s="109"/>
      <c r="J2432" s="109"/>
      <c r="K2432" s="213"/>
      <c r="L2432" s="213"/>
      <c r="M2432" s="109"/>
      <c r="N2432" s="109"/>
      <c r="O2432" s="109"/>
      <c r="P2432" s="213"/>
      <c r="Q2432" s="109"/>
      <c r="R2432" s="109"/>
      <c r="S2432" s="109"/>
      <c r="T2432" s="109"/>
      <c r="U2432" s="109"/>
      <c r="V2432" s="109"/>
      <c r="W2432" s="109"/>
      <c r="X2432" s="109"/>
      <c r="Y2432" s="109"/>
      <c r="Z2432" s="109"/>
      <c r="AA2432" s="109"/>
      <c r="AB2432" s="109"/>
      <c r="AC2432" s="109"/>
      <c r="AD2432" s="109"/>
      <c r="AE2432" s="109"/>
      <c r="AF2432" s="109"/>
      <c r="AG2432" s="109"/>
      <c r="AH2432" s="109"/>
      <c r="AI2432" s="219"/>
      <c r="AJ2432" s="219"/>
      <c r="AK2432" s="109"/>
      <c r="AL2432" s="109"/>
      <c r="AM2432" s="109"/>
      <c r="AN2432" s="109"/>
      <c r="AO2432" s="109"/>
      <c r="AP2432" s="109"/>
      <c r="AQ2432" s="109"/>
      <c r="AR2432" s="109"/>
      <c r="AS2432" s="109"/>
      <c r="AT2432" s="109"/>
      <c r="AU2432" s="109"/>
      <c r="AV2432" s="109"/>
      <c r="AW2432" s="109"/>
      <c r="AX2432" s="109"/>
      <c r="AY2432" s="109"/>
      <c r="AZ2432" s="109"/>
      <c r="BA2432" s="109"/>
      <c r="BB2432" s="64">
        <v>19002421</v>
      </c>
      <c r="BC2432" s="109"/>
      <c r="BD2432" s="213"/>
      <c r="BE2432" s="109"/>
      <c r="BF2432" s="109"/>
      <c r="BG2432" s="109"/>
      <c r="BH2432" s="109"/>
      <c r="BI2432" s="109"/>
      <c r="BJ2432" s="109"/>
      <c r="BK2432" s="109"/>
      <c r="BL2432" s="109"/>
      <c r="BM2432" s="109"/>
      <c r="BN2432" s="109"/>
    </row>
    <row r="2433" spans="1:66">
      <c r="A2433" s="420">
        <v>2422</v>
      </c>
      <c r="B2433" s="211"/>
      <c r="C2433" s="211"/>
      <c r="D2433" s="211"/>
      <c r="E2433" s="211"/>
      <c r="F2433" s="211"/>
      <c r="G2433" s="212"/>
      <c r="H2433" s="109"/>
      <c r="I2433" s="109"/>
      <c r="J2433" s="109"/>
      <c r="K2433" s="213"/>
      <c r="L2433" s="213"/>
      <c r="M2433" s="109"/>
      <c r="N2433" s="109"/>
      <c r="O2433" s="109"/>
      <c r="P2433" s="213"/>
      <c r="Q2433" s="109"/>
      <c r="R2433" s="109"/>
      <c r="S2433" s="109"/>
      <c r="T2433" s="109"/>
      <c r="U2433" s="109"/>
      <c r="V2433" s="109"/>
      <c r="W2433" s="109"/>
      <c r="X2433" s="109"/>
      <c r="Y2433" s="109"/>
      <c r="Z2433" s="109"/>
      <c r="AA2433" s="109"/>
      <c r="AB2433" s="109"/>
      <c r="AC2433" s="109"/>
      <c r="AD2433" s="109"/>
      <c r="AE2433" s="109"/>
      <c r="AF2433" s="109"/>
      <c r="AG2433" s="109"/>
      <c r="AH2433" s="109"/>
      <c r="AI2433" s="219"/>
      <c r="AJ2433" s="219"/>
      <c r="AK2433" s="109"/>
      <c r="AL2433" s="109"/>
      <c r="AM2433" s="109"/>
      <c r="AN2433" s="109"/>
      <c r="AO2433" s="109"/>
      <c r="AP2433" s="109"/>
      <c r="AQ2433" s="109"/>
      <c r="AR2433" s="109"/>
      <c r="AS2433" s="109"/>
      <c r="AT2433" s="109"/>
      <c r="AU2433" s="109"/>
      <c r="AV2433" s="109"/>
      <c r="AW2433" s="109"/>
      <c r="AX2433" s="109"/>
      <c r="AY2433" s="109"/>
      <c r="AZ2433" s="109"/>
      <c r="BA2433" s="109"/>
      <c r="BB2433" s="219">
        <v>19002422</v>
      </c>
      <c r="BC2433" s="109"/>
      <c r="BD2433" s="213"/>
      <c r="BE2433" s="109"/>
      <c r="BF2433" s="109"/>
      <c r="BG2433" s="109"/>
      <c r="BH2433" s="109"/>
      <c r="BI2433" s="109"/>
      <c r="BJ2433" s="109"/>
      <c r="BK2433" s="109"/>
      <c r="BL2433" s="109"/>
      <c r="BM2433" s="109"/>
      <c r="BN2433" s="109"/>
    </row>
    <row r="2434" spans="1:66">
      <c r="A2434" s="420">
        <v>2423</v>
      </c>
      <c r="B2434" s="211"/>
      <c r="C2434" s="211"/>
      <c r="D2434" s="211"/>
      <c r="E2434" s="211"/>
      <c r="F2434" s="211"/>
      <c r="G2434" s="212"/>
      <c r="H2434" s="109"/>
      <c r="I2434" s="109"/>
      <c r="J2434" s="109"/>
      <c r="K2434" s="213"/>
      <c r="L2434" s="213"/>
      <c r="M2434" s="109"/>
      <c r="N2434" s="109"/>
      <c r="O2434" s="109"/>
      <c r="P2434" s="213"/>
      <c r="Q2434" s="109"/>
      <c r="R2434" s="109"/>
      <c r="S2434" s="109"/>
      <c r="T2434" s="109"/>
      <c r="U2434" s="109"/>
      <c r="V2434" s="109"/>
      <c r="W2434" s="109"/>
      <c r="X2434" s="109"/>
      <c r="Y2434" s="109"/>
      <c r="Z2434" s="109"/>
      <c r="AA2434" s="109"/>
      <c r="AB2434" s="109"/>
      <c r="AC2434" s="109"/>
      <c r="AD2434" s="109"/>
      <c r="AE2434" s="109"/>
      <c r="AF2434" s="109"/>
      <c r="AG2434" s="109"/>
      <c r="AH2434" s="109"/>
      <c r="AI2434" s="219"/>
      <c r="AJ2434" s="219"/>
      <c r="AK2434" s="109"/>
      <c r="AL2434" s="109"/>
      <c r="AM2434" s="109"/>
      <c r="AN2434" s="109"/>
      <c r="AO2434" s="109"/>
      <c r="AP2434" s="109"/>
      <c r="AQ2434" s="109"/>
      <c r="AR2434" s="109"/>
      <c r="AS2434" s="109"/>
      <c r="AT2434" s="109"/>
      <c r="AU2434" s="109"/>
      <c r="AV2434" s="109"/>
      <c r="AW2434" s="109"/>
      <c r="AX2434" s="109"/>
      <c r="AY2434" s="109"/>
      <c r="AZ2434" s="109"/>
      <c r="BA2434" s="109"/>
      <c r="BB2434" s="64">
        <v>19002423</v>
      </c>
      <c r="BC2434" s="109"/>
      <c r="BD2434" s="213"/>
      <c r="BE2434" s="109"/>
      <c r="BF2434" s="109"/>
      <c r="BG2434" s="109"/>
      <c r="BH2434" s="109"/>
      <c r="BI2434" s="109"/>
      <c r="BJ2434" s="109"/>
      <c r="BK2434" s="109"/>
      <c r="BL2434" s="109"/>
      <c r="BM2434" s="109"/>
      <c r="BN2434" s="109"/>
    </row>
    <row r="2435" spans="1:66">
      <c r="A2435" s="420">
        <v>2424</v>
      </c>
      <c r="B2435" s="211"/>
      <c r="C2435" s="211"/>
      <c r="D2435" s="211"/>
      <c r="E2435" s="211"/>
      <c r="F2435" s="211"/>
      <c r="G2435" s="212"/>
      <c r="H2435" s="109"/>
      <c r="I2435" s="109"/>
      <c r="J2435" s="109"/>
      <c r="K2435" s="213"/>
      <c r="L2435" s="213"/>
      <c r="M2435" s="109"/>
      <c r="N2435" s="109"/>
      <c r="O2435" s="109"/>
      <c r="P2435" s="213"/>
      <c r="Q2435" s="109"/>
      <c r="R2435" s="109"/>
      <c r="S2435" s="109"/>
      <c r="T2435" s="109"/>
      <c r="U2435" s="109"/>
      <c r="V2435" s="109"/>
      <c r="W2435" s="109"/>
      <c r="X2435" s="109"/>
      <c r="Y2435" s="109"/>
      <c r="Z2435" s="109"/>
      <c r="AA2435" s="109"/>
      <c r="AB2435" s="109"/>
      <c r="AC2435" s="109"/>
      <c r="AD2435" s="109"/>
      <c r="AE2435" s="109"/>
      <c r="AF2435" s="109"/>
      <c r="AG2435" s="109"/>
      <c r="AH2435" s="109"/>
      <c r="AI2435" s="219"/>
      <c r="AJ2435" s="219"/>
      <c r="AK2435" s="109"/>
      <c r="AL2435" s="109"/>
      <c r="AM2435" s="109"/>
      <c r="AN2435" s="109"/>
      <c r="AO2435" s="109"/>
      <c r="AP2435" s="109"/>
      <c r="AQ2435" s="109"/>
      <c r="AR2435" s="109"/>
      <c r="AS2435" s="109"/>
      <c r="AT2435" s="109"/>
      <c r="AU2435" s="109"/>
      <c r="AV2435" s="109"/>
      <c r="AW2435" s="109"/>
      <c r="AX2435" s="109"/>
      <c r="AY2435" s="109"/>
      <c r="AZ2435" s="109"/>
      <c r="BA2435" s="109"/>
      <c r="BB2435" s="219">
        <v>19002424</v>
      </c>
      <c r="BC2435" s="109"/>
      <c r="BD2435" s="213"/>
      <c r="BE2435" s="109"/>
      <c r="BF2435" s="109"/>
      <c r="BG2435" s="109"/>
      <c r="BH2435" s="109"/>
      <c r="BI2435" s="109"/>
      <c r="BJ2435" s="109"/>
      <c r="BK2435" s="109"/>
      <c r="BL2435" s="109"/>
      <c r="BM2435" s="109"/>
      <c r="BN2435" s="109"/>
    </row>
    <row r="2436" spans="1:66">
      <c r="A2436" s="420">
        <v>2425</v>
      </c>
      <c r="B2436" s="211"/>
      <c r="C2436" s="211"/>
      <c r="D2436" s="211"/>
      <c r="E2436" s="211"/>
      <c r="F2436" s="211"/>
      <c r="G2436" s="212"/>
      <c r="H2436" s="109"/>
      <c r="I2436" s="109"/>
      <c r="J2436" s="109"/>
      <c r="K2436" s="213"/>
      <c r="L2436" s="213"/>
      <c r="M2436" s="109"/>
      <c r="N2436" s="109"/>
      <c r="O2436" s="109"/>
      <c r="P2436" s="213"/>
      <c r="Q2436" s="109"/>
      <c r="R2436" s="109"/>
      <c r="S2436" s="109"/>
      <c r="T2436" s="109"/>
      <c r="U2436" s="109"/>
      <c r="V2436" s="109"/>
      <c r="W2436" s="109"/>
      <c r="X2436" s="109"/>
      <c r="Y2436" s="109"/>
      <c r="Z2436" s="109"/>
      <c r="AA2436" s="109"/>
      <c r="AB2436" s="109"/>
      <c r="AC2436" s="109"/>
      <c r="AD2436" s="109"/>
      <c r="AE2436" s="109"/>
      <c r="AF2436" s="109"/>
      <c r="AG2436" s="109"/>
      <c r="AH2436" s="109"/>
      <c r="AI2436" s="219"/>
      <c r="AJ2436" s="219"/>
      <c r="AK2436" s="109"/>
      <c r="AL2436" s="109"/>
      <c r="AM2436" s="109"/>
      <c r="AN2436" s="109"/>
      <c r="AO2436" s="109"/>
      <c r="AP2436" s="109"/>
      <c r="AQ2436" s="109"/>
      <c r="AR2436" s="109"/>
      <c r="AS2436" s="109"/>
      <c r="AT2436" s="109"/>
      <c r="AU2436" s="109"/>
      <c r="AV2436" s="109"/>
      <c r="AW2436" s="109"/>
      <c r="AX2436" s="109"/>
      <c r="AY2436" s="109"/>
      <c r="AZ2436" s="109"/>
      <c r="BA2436" s="109"/>
      <c r="BB2436" s="64">
        <v>19002425</v>
      </c>
      <c r="BC2436" s="109"/>
      <c r="BD2436" s="213"/>
      <c r="BE2436" s="109"/>
      <c r="BF2436" s="109"/>
      <c r="BG2436" s="109"/>
      <c r="BH2436" s="109"/>
      <c r="BI2436" s="109"/>
      <c r="BJ2436" s="109"/>
      <c r="BK2436" s="109"/>
      <c r="BL2436" s="109"/>
      <c r="BM2436" s="109"/>
      <c r="BN2436" s="109"/>
    </row>
    <row r="2437" spans="1:66">
      <c r="A2437" s="420">
        <v>2426</v>
      </c>
      <c r="B2437" s="211"/>
      <c r="C2437" s="211"/>
      <c r="D2437" s="211"/>
      <c r="E2437" s="211"/>
      <c r="F2437" s="211"/>
      <c r="G2437" s="212"/>
      <c r="H2437" s="109"/>
      <c r="I2437" s="109"/>
      <c r="J2437" s="109"/>
      <c r="K2437" s="213"/>
      <c r="L2437" s="213"/>
      <c r="M2437" s="109"/>
      <c r="N2437" s="109"/>
      <c r="O2437" s="109"/>
      <c r="P2437" s="213"/>
      <c r="Q2437" s="109"/>
      <c r="R2437" s="109"/>
      <c r="S2437" s="109"/>
      <c r="T2437" s="109"/>
      <c r="U2437" s="109"/>
      <c r="V2437" s="109"/>
      <c r="W2437" s="109"/>
      <c r="X2437" s="109"/>
      <c r="Y2437" s="109"/>
      <c r="Z2437" s="109"/>
      <c r="AA2437" s="109"/>
      <c r="AB2437" s="109"/>
      <c r="AC2437" s="109"/>
      <c r="AD2437" s="109"/>
      <c r="AE2437" s="109"/>
      <c r="AF2437" s="109"/>
      <c r="AG2437" s="109"/>
      <c r="AH2437" s="109"/>
      <c r="AI2437" s="219"/>
      <c r="AJ2437" s="219"/>
      <c r="AK2437" s="109"/>
      <c r="AL2437" s="109"/>
      <c r="AM2437" s="109"/>
      <c r="AN2437" s="109"/>
      <c r="AO2437" s="109"/>
      <c r="AP2437" s="109"/>
      <c r="AQ2437" s="109"/>
      <c r="AR2437" s="109"/>
      <c r="AS2437" s="109"/>
      <c r="AT2437" s="109"/>
      <c r="AU2437" s="109"/>
      <c r="AV2437" s="109"/>
      <c r="AW2437" s="109"/>
      <c r="AX2437" s="109"/>
      <c r="AY2437" s="109"/>
      <c r="AZ2437" s="109"/>
      <c r="BA2437" s="109"/>
      <c r="BB2437" s="219">
        <v>19002426</v>
      </c>
      <c r="BC2437" s="109"/>
      <c r="BD2437" s="213"/>
      <c r="BE2437" s="109"/>
      <c r="BF2437" s="109"/>
      <c r="BG2437" s="109"/>
      <c r="BH2437" s="109"/>
      <c r="BI2437" s="109"/>
      <c r="BJ2437" s="109"/>
      <c r="BK2437" s="109"/>
      <c r="BL2437" s="109"/>
      <c r="BM2437" s="109"/>
      <c r="BN2437" s="109"/>
    </row>
    <row r="2438" spans="1:66">
      <c r="A2438" s="420">
        <v>2427</v>
      </c>
      <c r="B2438" s="211"/>
      <c r="C2438" s="211"/>
      <c r="D2438" s="211"/>
      <c r="E2438" s="211"/>
      <c r="F2438" s="211"/>
      <c r="G2438" s="212"/>
      <c r="H2438" s="109"/>
      <c r="I2438" s="109"/>
      <c r="J2438" s="109"/>
      <c r="K2438" s="213"/>
      <c r="L2438" s="213"/>
      <c r="M2438" s="109"/>
      <c r="N2438" s="109"/>
      <c r="O2438" s="109"/>
      <c r="P2438" s="213"/>
      <c r="Q2438" s="109"/>
      <c r="R2438" s="109"/>
      <c r="S2438" s="109"/>
      <c r="T2438" s="109"/>
      <c r="U2438" s="109"/>
      <c r="V2438" s="109"/>
      <c r="W2438" s="109"/>
      <c r="X2438" s="109"/>
      <c r="Y2438" s="109"/>
      <c r="Z2438" s="109"/>
      <c r="AA2438" s="109"/>
      <c r="AB2438" s="109"/>
      <c r="AC2438" s="109"/>
      <c r="AD2438" s="109"/>
      <c r="AE2438" s="109"/>
      <c r="AF2438" s="109"/>
      <c r="AG2438" s="109"/>
      <c r="AH2438" s="109"/>
      <c r="AI2438" s="219"/>
      <c r="AJ2438" s="219"/>
      <c r="AK2438" s="109"/>
      <c r="AL2438" s="109"/>
      <c r="AM2438" s="109"/>
      <c r="AN2438" s="109"/>
      <c r="AO2438" s="109"/>
      <c r="AP2438" s="109"/>
      <c r="AQ2438" s="109"/>
      <c r="AR2438" s="109"/>
      <c r="AS2438" s="109"/>
      <c r="AT2438" s="109"/>
      <c r="AU2438" s="109"/>
      <c r="AV2438" s="109"/>
      <c r="AW2438" s="109"/>
      <c r="AX2438" s="109"/>
      <c r="AY2438" s="109"/>
      <c r="AZ2438" s="109"/>
      <c r="BA2438" s="109"/>
      <c r="BB2438" s="64">
        <v>19002427</v>
      </c>
      <c r="BC2438" s="109"/>
      <c r="BD2438" s="213"/>
      <c r="BE2438" s="109"/>
      <c r="BF2438" s="109"/>
      <c r="BG2438" s="109"/>
      <c r="BH2438" s="109"/>
      <c r="BI2438" s="109"/>
      <c r="BJ2438" s="109"/>
      <c r="BK2438" s="109"/>
      <c r="BL2438" s="109"/>
      <c r="BM2438" s="109"/>
      <c r="BN2438" s="109"/>
    </row>
    <row r="2439" spans="1:66">
      <c r="A2439" s="420">
        <v>2428</v>
      </c>
      <c r="B2439" s="211"/>
      <c r="C2439" s="211"/>
      <c r="D2439" s="211"/>
      <c r="E2439" s="211"/>
      <c r="F2439" s="211"/>
      <c r="G2439" s="212"/>
      <c r="H2439" s="109"/>
      <c r="I2439" s="109"/>
      <c r="J2439" s="109"/>
      <c r="K2439" s="213"/>
      <c r="L2439" s="213"/>
      <c r="M2439" s="109"/>
      <c r="N2439" s="109"/>
      <c r="O2439" s="109"/>
      <c r="P2439" s="213"/>
      <c r="Q2439" s="109"/>
      <c r="R2439" s="109"/>
      <c r="S2439" s="109"/>
      <c r="T2439" s="109"/>
      <c r="U2439" s="109"/>
      <c r="V2439" s="109"/>
      <c r="W2439" s="109"/>
      <c r="X2439" s="109"/>
      <c r="Y2439" s="109"/>
      <c r="Z2439" s="109"/>
      <c r="AA2439" s="109"/>
      <c r="AB2439" s="109"/>
      <c r="AC2439" s="109"/>
      <c r="AD2439" s="109"/>
      <c r="AE2439" s="109"/>
      <c r="AF2439" s="109"/>
      <c r="AG2439" s="109"/>
      <c r="AH2439" s="109"/>
      <c r="AI2439" s="219"/>
      <c r="AJ2439" s="219"/>
      <c r="AK2439" s="109"/>
      <c r="AL2439" s="109"/>
      <c r="AM2439" s="109"/>
      <c r="AN2439" s="109"/>
      <c r="AO2439" s="109"/>
      <c r="AP2439" s="109"/>
      <c r="AQ2439" s="109"/>
      <c r="AR2439" s="109"/>
      <c r="AS2439" s="109"/>
      <c r="AT2439" s="109"/>
      <c r="AU2439" s="109"/>
      <c r="AV2439" s="109"/>
      <c r="AW2439" s="109"/>
      <c r="AX2439" s="109"/>
      <c r="AY2439" s="109"/>
      <c r="AZ2439" s="109"/>
      <c r="BA2439" s="109"/>
      <c r="BB2439" s="219">
        <v>19002428</v>
      </c>
      <c r="BC2439" s="109"/>
      <c r="BD2439" s="213"/>
      <c r="BE2439" s="109"/>
      <c r="BF2439" s="109"/>
      <c r="BG2439" s="109"/>
      <c r="BH2439" s="109"/>
      <c r="BI2439" s="109"/>
      <c r="BJ2439" s="109"/>
      <c r="BK2439" s="109"/>
      <c r="BL2439" s="109"/>
      <c r="BM2439" s="109"/>
      <c r="BN2439" s="109"/>
    </row>
    <row r="2440" spans="1:66">
      <c r="A2440" s="420">
        <v>2429</v>
      </c>
      <c r="B2440" s="211"/>
      <c r="C2440" s="211"/>
      <c r="D2440" s="211"/>
      <c r="E2440" s="211"/>
      <c r="F2440" s="211"/>
      <c r="G2440" s="212"/>
      <c r="H2440" s="109"/>
      <c r="I2440" s="109"/>
      <c r="J2440" s="109"/>
      <c r="K2440" s="213"/>
      <c r="L2440" s="213"/>
      <c r="M2440" s="109"/>
      <c r="N2440" s="109"/>
      <c r="O2440" s="109"/>
      <c r="P2440" s="213"/>
      <c r="Q2440" s="109"/>
      <c r="R2440" s="109"/>
      <c r="S2440" s="109"/>
      <c r="T2440" s="109"/>
      <c r="U2440" s="109"/>
      <c r="V2440" s="109"/>
      <c r="W2440" s="109"/>
      <c r="X2440" s="109"/>
      <c r="Y2440" s="109"/>
      <c r="Z2440" s="109"/>
      <c r="AA2440" s="109"/>
      <c r="AB2440" s="109"/>
      <c r="AC2440" s="109"/>
      <c r="AD2440" s="109"/>
      <c r="AE2440" s="109"/>
      <c r="AF2440" s="109"/>
      <c r="AG2440" s="109"/>
      <c r="AH2440" s="109"/>
      <c r="AI2440" s="219"/>
      <c r="AJ2440" s="219"/>
      <c r="AK2440" s="109"/>
      <c r="AL2440" s="109"/>
      <c r="AM2440" s="109"/>
      <c r="AN2440" s="109"/>
      <c r="AO2440" s="109"/>
      <c r="AP2440" s="109"/>
      <c r="AQ2440" s="109"/>
      <c r="AR2440" s="109"/>
      <c r="AS2440" s="109"/>
      <c r="AT2440" s="109"/>
      <c r="AU2440" s="109"/>
      <c r="AV2440" s="109"/>
      <c r="AW2440" s="109"/>
      <c r="AX2440" s="109"/>
      <c r="AY2440" s="109"/>
      <c r="AZ2440" s="109"/>
      <c r="BA2440" s="109"/>
      <c r="BB2440" s="64">
        <v>19002429</v>
      </c>
      <c r="BC2440" s="109"/>
      <c r="BD2440" s="213"/>
      <c r="BE2440" s="109"/>
      <c r="BF2440" s="109"/>
      <c r="BG2440" s="109"/>
      <c r="BH2440" s="109"/>
      <c r="BI2440" s="109"/>
      <c r="BJ2440" s="109"/>
      <c r="BK2440" s="109"/>
      <c r="BL2440" s="109"/>
      <c r="BM2440" s="109"/>
      <c r="BN2440" s="109"/>
    </row>
    <row r="2441" spans="1:66">
      <c r="A2441" s="420">
        <v>2430</v>
      </c>
      <c r="B2441" s="211"/>
      <c r="C2441" s="211"/>
      <c r="D2441" s="211"/>
      <c r="E2441" s="211"/>
      <c r="F2441" s="211"/>
      <c r="G2441" s="212"/>
      <c r="H2441" s="109"/>
      <c r="I2441" s="109"/>
      <c r="J2441" s="109"/>
      <c r="K2441" s="213"/>
      <c r="L2441" s="213"/>
      <c r="M2441" s="109"/>
      <c r="N2441" s="109"/>
      <c r="O2441" s="109"/>
      <c r="P2441" s="213"/>
      <c r="Q2441" s="109"/>
      <c r="R2441" s="109"/>
      <c r="S2441" s="109"/>
      <c r="T2441" s="109"/>
      <c r="U2441" s="109"/>
      <c r="V2441" s="109"/>
      <c r="W2441" s="109"/>
      <c r="X2441" s="109"/>
      <c r="Y2441" s="109"/>
      <c r="Z2441" s="109"/>
      <c r="AA2441" s="109"/>
      <c r="AB2441" s="109"/>
      <c r="AC2441" s="109"/>
      <c r="AD2441" s="109"/>
      <c r="AE2441" s="109"/>
      <c r="AF2441" s="109"/>
      <c r="AG2441" s="109"/>
      <c r="AH2441" s="109"/>
      <c r="AI2441" s="219"/>
      <c r="AJ2441" s="219"/>
      <c r="AK2441" s="109"/>
      <c r="AL2441" s="109"/>
      <c r="AM2441" s="109"/>
      <c r="AN2441" s="109"/>
      <c r="AO2441" s="109"/>
      <c r="AP2441" s="109"/>
      <c r="AQ2441" s="109"/>
      <c r="AR2441" s="109"/>
      <c r="AS2441" s="109"/>
      <c r="AT2441" s="109"/>
      <c r="AU2441" s="109"/>
      <c r="AV2441" s="109"/>
      <c r="AW2441" s="109"/>
      <c r="AX2441" s="109"/>
      <c r="AY2441" s="109"/>
      <c r="AZ2441" s="109"/>
      <c r="BA2441" s="109"/>
      <c r="BB2441" s="219">
        <v>19002430</v>
      </c>
      <c r="BC2441" s="109"/>
      <c r="BD2441" s="213"/>
      <c r="BE2441" s="109"/>
      <c r="BF2441" s="109"/>
      <c r="BG2441" s="109"/>
      <c r="BH2441" s="109"/>
      <c r="BI2441" s="109"/>
      <c r="BJ2441" s="109"/>
      <c r="BK2441" s="109"/>
      <c r="BL2441" s="109"/>
      <c r="BM2441" s="109"/>
      <c r="BN2441" s="109"/>
    </row>
    <row r="2442" spans="1:66">
      <c r="A2442" s="420">
        <v>2431</v>
      </c>
      <c r="B2442" s="211"/>
      <c r="C2442" s="211"/>
      <c r="D2442" s="211"/>
      <c r="E2442" s="211"/>
      <c r="F2442" s="211"/>
      <c r="G2442" s="212"/>
      <c r="H2442" s="109"/>
      <c r="I2442" s="109"/>
      <c r="J2442" s="109"/>
      <c r="K2442" s="213"/>
      <c r="L2442" s="213"/>
      <c r="M2442" s="109"/>
      <c r="N2442" s="109"/>
      <c r="O2442" s="109"/>
      <c r="P2442" s="213"/>
      <c r="Q2442" s="109"/>
      <c r="R2442" s="109"/>
      <c r="S2442" s="109"/>
      <c r="T2442" s="109"/>
      <c r="U2442" s="109"/>
      <c r="V2442" s="109"/>
      <c r="W2442" s="109"/>
      <c r="X2442" s="109"/>
      <c r="Y2442" s="109"/>
      <c r="Z2442" s="109"/>
      <c r="AA2442" s="109"/>
      <c r="AB2442" s="109"/>
      <c r="AC2442" s="109"/>
      <c r="AD2442" s="109"/>
      <c r="AE2442" s="109"/>
      <c r="AF2442" s="109"/>
      <c r="AG2442" s="109"/>
      <c r="AH2442" s="109"/>
      <c r="AI2442" s="219"/>
      <c r="AJ2442" s="219"/>
      <c r="AK2442" s="109"/>
      <c r="AL2442" s="109"/>
      <c r="AM2442" s="109"/>
      <c r="AN2442" s="109"/>
      <c r="AO2442" s="109"/>
      <c r="AP2442" s="109"/>
      <c r="AQ2442" s="109"/>
      <c r="AR2442" s="109"/>
      <c r="AS2442" s="109"/>
      <c r="AT2442" s="109"/>
      <c r="AU2442" s="109"/>
      <c r="AV2442" s="109"/>
      <c r="AW2442" s="109"/>
      <c r="AX2442" s="109"/>
      <c r="AY2442" s="109"/>
      <c r="AZ2442" s="109"/>
      <c r="BA2442" s="109"/>
      <c r="BB2442" s="64">
        <v>19002431</v>
      </c>
      <c r="BC2442" s="109"/>
      <c r="BD2442" s="213"/>
      <c r="BE2442" s="109"/>
      <c r="BF2442" s="109"/>
      <c r="BG2442" s="109"/>
      <c r="BH2442" s="109"/>
      <c r="BI2442" s="109"/>
      <c r="BJ2442" s="109"/>
      <c r="BK2442" s="109"/>
      <c r="BL2442" s="109"/>
      <c r="BM2442" s="109"/>
      <c r="BN2442" s="109"/>
    </row>
    <row r="2443" spans="1:66">
      <c r="A2443" s="420">
        <v>2432</v>
      </c>
      <c r="B2443" s="211"/>
      <c r="C2443" s="211"/>
      <c r="D2443" s="211"/>
      <c r="E2443" s="211"/>
      <c r="F2443" s="211"/>
      <c r="G2443" s="212"/>
      <c r="H2443" s="109"/>
      <c r="I2443" s="109"/>
      <c r="J2443" s="109"/>
      <c r="K2443" s="213"/>
      <c r="L2443" s="213"/>
      <c r="M2443" s="109"/>
      <c r="N2443" s="109"/>
      <c r="O2443" s="109"/>
      <c r="P2443" s="213"/>
      <c r="Q2443" s="109"/>
      <c r="R2443" s="109"/>
      <c r="S2443" s="109"/>
      <c r="T2443" s="109"/>
      <c r="U2443" s="109"/>
      <c r="V2443" s="109"/>
      <c r="W2443" s="109"/>
      <c r="X2443" s="109"/>
      <c r="Y2443" s="109"/>
      <c r="Z2443" s="109"/>
      <c r="AA2443" s="109"/>
      <c r="AB2443" s="109"/>
      <c r="AC2443" s="109"/>
      <c r="AD2443" s="109"/>
      <c r="AE2443" s="109"/>
      <c r="AF2443" s="109"/>
      <c r="AG2443" s="109"/>
      <c r="AH2443" s="109"/>
      <c r="AI2443" s="219"/>
      <c r="AJ2443" s="219"/>
      <c r="AK2443" s="109"/>
      <c r="AL2443" s="109"/>
      <c r="AM2443" s="109"/>
      <c r="AN2443" s="109"/>
      <c r="AO2443" s="109"/>
      <c r="AP2443" s="109"/>
      <c r="AQ2443" s="109"/>
      <c r="AR2443" s="109"/>
      <c r="AS2443" s="109"/>
      <c r="AT2443" s="109"/>
      <c r="AU2443" s="109"/>
      <c r="AV2443" s="109"/>
      <c r="AW2443" s="109"/>
      <c r="AX2443" s="109"/>
      <c r="AY2443" s="109"/>
      <c r="AZ2443" s="109"/>
      <c r="BA2443" s="109"/>
      <c r="BB2443" s="219">
        <v>19002432</v>
      </c>
      <c r="BC2443" s="109"/>
      <c r="BD2443" s="213"/>
      <c r="BE2443" s="109"/>
      <c r="BF2443" s="109"/>
      <c r="BG2443" s="109"/>
      <c r="BH2443" s="109"/>
      <c r="BI2443" s="109"/>
      <c r="BJ2443" s="109"/>
      <c r="BK2443" s="109"/>
      <c r="BL2443" s="109"/>
      <c r="BM2443" s="109"/>
      <c r="BN2443" s="109"/>
    </row>
    <row r="2444" spans="1:66">
      <c r="A2444" s="420">
        <v>2433</v>
      </c>
      <c r="B2444" s="211"/>
      <c r="C2444" s="211"/>
      <c r="D2444" s="211"/>
      <c r="E2444" s="211"/>
      <c r="F2444" s="211"/>
      <c r="G2444" s="212"/>
      <c r="H2444" s="109"/>
      <c r="I2444" s="109"/>
      <c r="J2444" s="109"/>
      <c r="K2444" s="213"/>
      <c r="L2444" s="213"/>
      <c r="M2444" s="109"/>
      <c r="N2444" s="109"/>
      <c r="O2444" s="109"/>
      <c r="P2444" s="213"/>
      <c r="Q2444" s="109"/>
      <c r="R2444" s="109"/>
      <c r="S2444" s="109"/>
      <c r="T2444" s="109"/>
      <c r="U2444" s="109"/>
      <c r="V2444" s="109"/>
      <c r="W2444" s="109"/>
      <c r="X2444" s="109"/>
      <c r="Y2444" s="109"/>
      <c r="Z2444" s="109"/>
      <c r="AA2444" s="109"/>
      <c r="AB2444" s="109"/>
      <c r="AC2444" s="109"/>
      <c r="AD2444" s="109"/>
      <c r="AE2444" s="109"/>
      <c r="AF2444" s="109"/>
      <c r="AG2444" s="109"/>
      <c r="AH2444" s="109"/>
      <c r="AI2444" s="219"/>
      <c r="AJ2444" s="219"/>
      <c r="AK2444" s="109"/>
      <c r="AL2444" s="109"/>
      <c r="AM2444" s="109"/>
      <c r="AN2444" s="109"/>
      <c r="AO2444" s="109"/>
      <c r="AP2444" s="109"/>
      <c r="AQ2444" s="109"/>
      <c r="AR2444" s="109"/>
      <c r="AS2444" s="109"/>
      <c r="AT2444" s="109"/>
      <c r="AU2444" s="109"/>
      <c r="AV2444" s="109"/>
      <c r="AW2444" s="109"/>
      <c r="AX2444" s="109"/>
      <c r="AY2444" s="109"/>
      <c r="AZ2444" s="109"/>
      <c r="BA2444" s="109"/>
      <c r="BB2444" s="64">
        <v>19002433</v>
      </c>
      <c r="BC2444" s="109"/>
      <c r="BD2444" s="213"/>
      <c r="BE2444" s="109"/>
      <c r="BF2444" s="109"/>
      <c r="BG2444" s="109"/>
      <c r="BH2444" s="109"/>
      <c r="BI2444" s="109"/>
      <c r="BJ2444" s="109"/>
      <c r="BK2444" s="109"/>
      <c r="BL2444" s="109"/>
      <c r="BM2444" s="109"/>
      <c r="BN2444" s="109"/>
    </row>
    <row r="2445" spans="1:66">
      <c r="A2445" s="420">
        <v>2434</v>
      </c>
      <c r="B2445" s="211"/>
      <c r="C2445" s="211"/>
      <c r="D2445" s="211"/>
      <c r="E2445" s="211"/>
      <c r="F2445" s="211"/>
      <c r="G2445" s="212"/>
      <c r="H2445" s="109"/>
      <c r="I2445" s="109"/>
      <c r="J2445" s="109"/>
      <c r="K2445" s="213"/>
      <c r="L2445" s="213"/>
      <c r="M2445" s="109"/>
      <c r="N2445" s="109"/>
      <c r="O2445" s="109"/>
      <c r="P2445" s="213"/>
      <c r="Q2445" s="109"/>
      <c r="R2445" s="109"/>
      <c r="S2445" s="109"/>
      <c r="T2445" s="109"/>
      <c r="U2445" s="109"/>
      <c r="V2445" s="109"/>
      <c r="W2445" s="109"/>
      <c r="X2445" s="109"/>
      <c r="Y2445" s="109"/>
      <c r="Z2445" s="109"/>
      <c r="AA2445" s="109"/>
      <c r="AB2445" s="109"/>
      <c r="AC2445" s="109"/>
      <c r="AD2445" s="109"/>
      <c r="AE2445" s="109"/>
      <c r="AF2445" s="109"/>
      <c r="AG2445" s="109"/>
      <c r="AH2445" s="109"/>
      <c r="AI2445" s="219"/>
      <c r="AJ2445" s="219"/>
      <c r="AK2445" s="109"/>
      <c r="AL2445" s="109"/>
      <c r="AM2445" s="109"/>
      <c r="AN2445" s="109"/>
      <c r="AO2445" s="109"/>
      <c r="AP2445" s="109"/>
      <c r="AQ2445" s="109"/>
      <c r="AR2445" s="109"/>
      <c r="AS2445" s="109"/>
      <c r="AT2445" s="109"/>
      <c r="AU2445" s="109"/>
      <c r="AV2445" s="109"/>
      <c r="AW2445" s="109"/>
      <c r="AX2445" s="109"/>
      <c r="AY2445" s="109"/>
      <c r="AZ2445" s="109"/>
      <c r="BA2445" s="109"/>
      <c r="BB2445" s="219">
        <v>19002434</v>
      </c>
      <c r="BC2445" s="109"/>
      <c r="BD2445" s="213"/>
      <c r="BE2445" s="109"/>
      <c r="BF2445" s="109"/>
      <c r="BG2445" s="109"/>
      <c r="BH2445" s="109"/>
      <c r="BI2445" s="109"/>
      <c r="BJ2445" s="109"/>
      <c r="BK2445" s="109"/>
      <c r="BL2445" s="109"/>
      <c r="BM2445" s="109"/>
      <c r="BN2445" s="109"/>
    </row>
    <row r="2446" spans="1:66">
      <c r="A2446" s="420">
        <v>2435</v>
      </c>
      <c r="B2446" s="211"/>
      <c r="C2446" s="211"/>
      <c r="D2446" s="211"/>
      <c r="E2446" s="211"/>
      <c r="F2446" s="211"/>
      <c r="G2446" s="212"/>
      <c r="H2446" s="109"/>
      <c r="I2446" s="109"/>
      <c r="J2446" s="109"/>
      <c r="K2446" s="213"/>
      <c r="L2446" s="213"/>
      <c r="M2446" s="109"/>
      <c r="N2446" s="109"/>
      <c r="O2446" s="109"/>
      <c r="P2446" s="213"/>
      <c r="Q2446" s="109"/>
      <c r="R2446" s="109"/>
      <c r="S2446" s="109"/>
      <c r="T2446" s="109"/>
      <c r="U2446" s="109"/>
      <c r="V2446" s="109"/>
      <c r="W2446" s="109"/>
      <c r="X2446" s="109"/>
      <c r="Y2446" s="109"/>
      <c r="Z2446" s="109"/>
      <c r="AA2446" s="109"/>
      <c r="AB2446" s="109"/>
      <c r="AC2446" s="109"/>
      <c r="AD2446" s="109"/>
      <c r="AE2446" s="109"/>
      <c r="AF2446" s="109"/>
      <c r="AG2446" s="109"/>
      <c r="AH2446" s="109"/>
      <c r="AI2446" s="219"/>
      <c r="AJ2446" s="219"/>
      <c r="AK2446" s="109"/>
      <c r="AL2446" s="109"/>
      <c r="AM2446" s="109"/>
      <c r="AN2446" s="109"/>
      <c r="AO2446" s="109"/>
      <c r="AP2446" s="109"/>
      <c r="AQ2446" s="109"/>
      <c r="AR2446" s="109"/>
      <c r="AS2446" s="109"/>
      <c r="AT2446" s="109"/>
      <c r="AU2446" s="109"/>
      <c r="AV2446" s="109"/>
      <c r="AW2446" s="109"/>
      <c r="AX2446" s="109"/>
      <c r="AY2446" s="109"/>
      <c r="AZ2446" s="109"/>
      <c r="BA2446" s="109"/>
      <c r="BB2446" s="64">
        <v>19002435</v>
      </c>
      <c r="BC2446" s="109"/>
      <c r="BD2446" s="213"/>
      <c r="BE2446" s="109"/>
      <c r="BF2446" s="109"/>
      <c r="BG2446" s="109"/>
      <c r="BH2446" s="109"/>
      <c r="BI2446" s="109"/>
      <c r="BJ2446" s="109"/>
      <c r="BK2446" s="109"/>
      <c r="BL2446" s="109"/>
      <c r="BM2446" s="109"/>
      <c r="BN2446" s="109"/>
    </row>
    <row r="2447" spans="1:66">
      <c r="A2447" s="420">
        <v>2436</v>
      </c>
      <c r="B2447" s="211"/>
      <c r="C2447" s="211"/>
      <c r="D2447" s="211"/>
      <c r="E2447" s="211"/>
      <c r="F2447" s="211"/>
      <c r="G2447" s="212"/>
      <c r="H2447" s="109"/>
      <c r="I2447" s="109"/>
      <c r="J2447" s="109"/>
      <c r="K2447" s="213"/>
      <c r="L2447" s="213"/>
      <c r="M2447" s="109"/>
      <c r="N2447" s="109"/>
      <c r="O2447" s="109"/>
      <c r="P2447" s="213"/>
      <c r="Q2447" s="109"/>
      <c r="R2447" s="109"/>
      <c r="S2447" s="109"/>
      <c r="T2447" s="109"/>
      <c r="U2447" s="109"/>
      <c r="V2447" s="109"/>
      <c r="W2447" s="109"/>
      <c r="X2447" s="109"/>
      <c r="Y2447" s="109"/>
      <c r="Z2447" s="109"/>
      <c r="AA2447" s="109"/>
      <c r="AB2447" s="109"/>
      <c r="AC2447" s="109"/>
      <c r="AD2447" s="109"/>
      <c r="AE2447" s="109"/>
      <c r="AF2447" s="109"/>
      <c r="AG2447" s="109"/>
      <c r="AH2447" s="109"/>
      <c r="AI2447" s="219"/>
      <c r="AJ2447" s="219"/>
      <c r="AK2447" s="109"/>
      <c r="AL2447" s="109"/>
      <c r="AM2447" s="109"/>
      <c r="AN2447" s="109"/>
      <c r="AO2447" s="109"/>
      <c r="AP2447" s="109"/>
      <c r="AQ2447" s="109"/>
      <c r="AR2447" s="109"/>
      <c r="AS2447" s="109"/>
      <c r="AT2447" s="109"/>
      <c r="AU2447" s="109"/>
      <c r="AV2447" s="109"/>
      <c r="AW2447" s="109"/>
      <c r="AX2447" s="109"/>
      <c r="AY2447" s="109"/>
      <c r="AZ2447" s="109"/>
      <c r="BA2447" s="109"/>
      <c r="BB2447" s="219">
        <v>19002436</v>
      </c>
      <c r="BC2447" s="109"/>
      <c r="BD2447" s="213"/>
      <c r="BE2447" s="109"/>
      <c r="BF2447" s="109"/>
      <c r="BG2447" s="109"/>
      <c r="BH2447" s="109"/>
      <c r="BI2447" s="109"/>
      <c r="BJ2447" s="109"/>
      <c r="BK2447" s="109"/>
      <c r="BL2447" s="109"/>
      <c r="BM2447" s="109"/>
      <c r="BN2447" s="109"/>
    </row>
    <row r="2448" spans="1:66">
      <c r="A2448" s="420">
        <v>2437</v>
      </c>
      <c r="B2448" s="211"/>
      <c r="C2448" s="211"/>
      <c r="D2448" s="211"/>
      <c r="E2448" s="211"/>
      <c r="F2448" s="211"/>
      <c r="G2448" s="212"/>
      <c r="H2448" s="109"/>
      <c r="I2448" s="109"/>
      <c r="J2448" s="109"/>
      <c r="K2448" s="213"/>
      <c r="L2448" s="213"/>
      <c r="M2448" s="109"/>
      <c r="N2448" s="109"/>
      <c r="O2448" s="109"/>
      <c r="P2448" s="213"/>
      <c r="Q2448" s="109"/>
      <c r="R2448" s="109"/>
      <c r="S2448" s="109"/>
      <c r="T2448" s="109"/>
      <c r="U2448" s="109"/>
      <c r="V2448" s="109"/>
      <c r="W2448" s="109"/>
      <c r="X2448" s="109"/>
      <c r="Y2448" s="109"/>
      <c r="Z2448" s="109"/>
      <c r="AA2448" s="109"/>
      <c r="AB2448" s="109"/>
      <c r="AC2448" s="109"/>
      <c r="AD2448" s="109"/>
      <c r="AE2448" s="109"/>
      <c r="AF2448" s="109"/>
      <c r="AG2448" s="109"/>
      <c r="AH2448" s="109"/>
      <c r="AI2448" s="219"/>
      <c r="AJ2448" s="219"/>
      <c r="AK2448" s="109"/>
      <c r="AL2448" s="109"/>
      <c r="AM2448" s="109"/>
      <c r="AN2448" s="109"/>
      <c r="AO2448" s="109"/>
      <c r="AP2448" s="109"/>
      <c r="AQ2448" s="109"/>
      <c r="AR2448" s="109"/>
      <c r="AS2448" s="109"/>
      <c r="AT2448" s="109"/>
      <c r="AU2448" s="109"/>
      <c r="AV2448" s="109"/>
      <c r="AW2448" s="109"/>
      <c r="AX2448" s="109"/>
      <c r="AY2448" s="109"/>
      <c r="AZ2448" s="109"/>
      <c r="BA2448" s="109"/>
      <c r="BB2448" s="64">
        <v>19002437</v>
      </c>
      <c r="BC2448" s="109"/>
      <c r="BD2448" s="213"/>
      <c r="BE2448" s="109"/>
      <c r="BF2448" s="109"/>
      <c r="BG2448" s="109"/>
      <c r="BH2448" s="109"/>
      <c r="BI2448" s="109"/>
      <c r="BJ2448" s="109"/>
      <c r="BK2448" s="109"/>
      <c r="BL2448" s="109"/>
      <c r="BM2448" s="109"/>
      <c r="BN2448" s="109"/>
    </row>
    <row r="2449" spans="1:66">
      <c r="A2449" s="420">
        <v>2438</v>
      </c>
      <c r="B2449" s="211"/>
      <c r="C2449" s="211"/>
      <c r="D2449" s="211"/>
      <c r="E2449" s="211"/>
      <c r="F2449" s="211"/>
      <c r="G2449" s="212"/>
      <c r="H2449" s="109"/>
      <c r="I2449" s="109"/>
      <c r="J2449" s="109"/>
      <c r="K2449" s="213"/>
      <c r="L2449" s="213"/>
      <c r="M2449" s="109"/>
      <c r="N2449" s="109"/>
      <c r="O2449" s="109"/>
      <c r="P2449" s="213"/>
      <c r="Q2449" s="109"/>
      <c r="R2449" s="109"/>
      <c r="S2449" s="109"/>
      <c r="T2449" s="109"/>
      <c r="U2449" s="109"/>
      <c r="V2449" s="109"/>
      <c r="W2449" s="109"/>
      <c r="X2449" s="109"/>
      <c r="Y2449" s="109"/>
      <c r="Z2449" s="109"/>
      <c r="AA2449" s="109"/>
      <c r="AB2449" s="109"/>
      <c r="AC2449" s="109"/>
      <c r="AD2449" s="109"/>
      <c r="AE2449" s="109"/>
      <c r="AF2449" s="109"/>
      <c r="AG2449" s="109"/>
      <c r="AH2449" s="109"/>
      <c r="AI2449" s="219"/>
      <c r="AJ2449" s="219"/>
      <c r="AK2449" s="109"/>
      <c r="AL2449" s="109"/>
      <c r="AM2449" s="109"/>
      <c r="AN2449" s="109"/>
      <c r="AO2449" s="109"/>
      <c r="AP2449" s="109"/>
      <c r="AQ2449" s="109"/>
      <c r="AR2449" s="109"/>
      <c r="AS2449" s="109"/>
      <c r="AT2449" s="109"/>
      <c r="AU2449" s="109"/>
      <c r="AV2449" s="109"/>
      <c r="AW2449" s="109"/>
      <c r="AX2449" s="109"/>
      <c r="AY2449" s="109"/>
      <c r="AZ2449" s="109"/>
      <c r="BA2449" s="109"/>
      <c r="BB2449" s="219">
        <v>19002438</v>
      </c>
      <c r="BC2449" s="109"/>
      <c r="BD2449" s="213"/>
      <c r="BE2449" s="109"/>
      <c r="BF2449" s="109"/>
      <c r="BG2449" s="109"/>
      <c r="BH2449" s="109"/>
      <c r="BI2449" s="109"/>
      <c r="BJ2449" s="109"/>
      <c r="BK2449" s="109"/>
      <c r="BL2449" s="109"/>
      <c r="BM2449" s="109"/>
      <c r="BN2449" s="109"/>
    </row>
    <row r="2450" spans="1:66">
      <c r="A2450" s="420">
        <v>2439</v>
      </c>
      <c r="B2450" s="211"/>
      <c r="C2450" s="211"/>
      <c r="D2450" s="211"/>
      <c r="E2450" s="211"/>
      <c r="F2450" s="211"/>
      <c r="G2450" s="212"/>
      <c r="H2450" s="109"/>
      <c r="I2450" s="109"/>
      <c r="J2450" s="109"/>
      <c r="K2450" s="213"/>
      <c r="L2450" s="213"/>
      <c r="M2450" s="109"/>
      <c r="N2450" s="109"/>
      <c r="O2450" s="109"/>
      <c r="P2450" s="213"/>
      <c r="Q2450" s="109"/>
      <c r="R2450" s="109"/>
      <c r="S2450" s="109"/>
      <c r="T2450" s="109"/>
      <c r="U2450" s="109"/>
      <c r="V2450" s="109"/>
      <c r="W2450" s="109"/>
      <c r="X2450" s="109"/>
      <c r="Y2450" s="109"/>
      <c r="Z2450" s="109"/>
      <c r="AA2450" s="109"/>
      <c r="AB2450" s="109"/>
      <c r="AC2450" s="109"/>
      <c r="AD2450" s="109"/>
      <c r="AE2450" s="109"/>
      <c r="AF2450" s="109"/>
      <c r="AG2450" s="109"/>
      <c r="AH2450" s="109"/>
      <c r="AI2450" s="219"/>
      <c r="AJ2450" s="219"/>
      <c r="AK2450" s="109"/>
      <c r="AL2450" s="109"/>
      <c r="AM2450" s="109"/>
      <c r="AN2450" s="109"/>
      <c r="AO2450" s="109"/>
      <c r="AP2450" s="109"/>
      <c r="AQ2450" s="109"/>
      <c r="AR2450" s="109"/>
      <c r="AS2450" s="109"/>
      <c r="AT2450" s="109"/>
      <c r="AU2450" s="109"/>
      <c r="AV2450" s="109"/>
      <c r="AW2450" s="109"/>
      <c r="AX2450" s="109"/>
      <c r="AY2450" s="109"/>
      <c r="AZ2450" s="109"/>
      <c r="BA2450" s="109"/>
      <c r="BB2450" s="64">
        <v>19002439</v>
      </c>
      <c r="BC2450" s="109"/>
      <c r="BD2450" s="213"/>
      <c r="BE2450" s="109"/>
      <c r="BF2450" s="109"/>
      <c r="BG2450" s="109"/>
      <c r="BH2450" s="109"/>
      <c r="BI2450" s="109"/>
      <c r="BJ2450" s="109"/>
      <c r="BK2450" s="109"/>
      <c r="BL2450" s="109"/>
      <c r="BM2450" s="109"/>
      <c r="BN2450" s="109"/>
    </row>
    <row r="2451" spans="1:66">
      <c r="A2451" s="420">
        <v>2440</v>
      </c>
      <c r="B2451" s="211"/>
      <c r="C2451" s="211"/>
      <c r="D2451" s="211"/>
      <c r="E2451" s="211"/>
      <c r="F2451" s="211"/>
      <c r="G2451" s="212"/>
      <c r="H2451" s="109"/>
      <c r="I2451" s="109"/>
      <c r="J2451" s="109"/>
      <c r="K2451" s="213"/>
      <c r="L2451" s="213"/>
      <c r="M2451" s="109"/>
      <c r="N2451" s="109"/>
      <c r="O2451" s="109"/>
      <c r="P2451" s="213"/>
      <c r="Q2451" s="109"/>
      <c r="R2451" s="109"/>
      <c r="S2451" s="109"/>
      <c r="T2451" s="109"/>
      <c r="U2451" s="109"/>
      <c r="V2451" s="109"/>
      <c r="W2451" s="109"/>
      <c r="X2451" s="109"/>
      <c r="Y2451" s="109"/>
      <c r="Z2451" s="109"/>
      <c r="AA2451" s="109"/>
      <c r="AB2451" s="109"/>
      <c r="AC2451" s="109"/>
      <c r="AD2451" s="109"/>
      <c r="AE2451" s="109"/>
      <c r="AF2451" s="109"/>
      <c r="AG2451" s="109"/>
      <c r="AH2451" s="109"/>
      <c r="AI2451" s="219"/>
      <c r="AJ2451" s="219"/>
      <c r="AK2451" s="109"/>
      <c r="AL2451" s="109"/>
      <c r="AM2451" s="109"/>
      <c r="AN2451" s="109"/>
      <c r="AO2451" s="109"/>
      <c r="AP2451" s="109"/>
      <c r="AQ2451" s="109"/>
      <c r="AR2451" s="109"/>
      <c r="AS2451" s="109"/>
      <c r="AT2451" s="109"/>
      <c r="AU2451" s="109"/>
      <c r="AV2451" s="109"/>
      <c r="AW2451" s="109"/>
      <c r="AX2451" s="109"/>
      <c r="AY2451" s="109"/>
      <c r="AZ2451" s="109"/>
      <c r="BA2451" s="109"/>
      <c r="BB2451" s="219">
        <v>19002440</v>
      </c>
      <c r="BC2451" s="109"/>
      <c r="BD2451" s="213"/>
      <c r="BE2451" s="109"/>
      <c r="BF2451" s="109"/>
      <c r="BG2451" s="109"/>
      <c r="BH2451" s="109"/>
      <c r="BI2451" s="109"/>
      <c r="BJ2451" s="109"/>
      <c r="BK2451" s="109"/>
      <c r="BL2451" s="109"/>
      <c r="BM2451" s="109"/>
      <c r="BN2451" s="109"/>
    </row>
    <row r="2452" spans="1:66">
      <c r="A2452" s="420">
        <v>2441</v>
      </c>
      <c r="B2452" s="211"/>
      <c r="C2452" s="211"/>
      <c r="D2452" s="211"/>
      <c r="E2452" s="211"/>
      <c r="F2452" s="211"/>
      <c r="G2452" s="212"/>
      <c r="H2452" s="109"/>
      <c r="I2452" s="109"/>
      <c r="J2452" s="109"/>
      <c r="K2452" s="213"/>
      <c r="L2452" s="213"/>
      <c r="M2452" s="109"/>
      <c r="N2452" s="109"/>
      <c r="O2452" s="109"/>
      <c r="P2452" s="213"/>
      <c r="Q2452" s="109"/>
      <c r="R2452" s="109"/>
      <c r="S2452" s="109"/>
      <c r="T2452" s="109"/>
      <c r="U2452" s="109"/>
      <c r="V2452" s="109"/>
      <c r="W2452" s="109"/>
      <c r="X2452" s="109"/>
      <c r="Y2452" s="109"/>
      <c r="Z2452" s="109"/>
      <c r="AA2452" s="109"/>
      <c r="AB2452" s="109"/>
      <c r="AC2452" s="109"/>
      <c r="AD2452" s="109"/>
      <c r="AE2452" s="109"/>
      <c r="AF2452" s="109"/>
      <c r="AG2452" s="109"/>
      <c r="AH2452" s="109"/>
      <c r="AI2452" s="219"/>
      <c r="AJ2452" s="219"/>
      <c r="AK2452" s="109"/>
      <c r="AL2452" s="109"/>
      <c r="AM2452" s="109"/>
      <c r="AN2452" s="109"/>
      <c r="AO2452" s="109"/>
      <c r="AP2452" s="109"/>
      <c r="AQ2452" s="109"/>
      <c r="AR2452" s="109"/>
      <c r="AS2452" s="109"/>
      <c r="AT2452" s="109"/>
      <c r="AU2452" s="109"/>
      <c r="AV2452" s="109"/>
      <c r="AW2452" s="109"/>
      <c r="AX2452" s="109"/>
      <c r="AY2452" s="109"/>
      <c r="AZ2452" s="109"/>
      <c r="BA2452" s="109"/>
      <c r="BB2452" s="64">
        <v>19002441</v>
      </c>
      <c r="BC2452" s="109"/>
      <c r="BD2452" s="213"/>
      <c r="BE2452" s="109"/>
      <c r="BF2452" s="109"/>
      <c r="BG2452" s="109"/>
      <c r="BH2452" s="109"/>
      <c r="BI2452" s="109"/>
      <c r="BJ2452" s="109"/>
      <c r="BK2452" s="109"/>
      <c r="BL2452" s="109"/>
      <c r="BM2452" s="109"/>
      <c r="BN2452" s="109"/>
    </row>
    <row r="2453" spans="1:66">
      <c r="A2453" s="420">
        <v>2442</v>
      </c>
      <c r="B2453" s="211"/>
      <c r="C2453" s="211"/>
      <c r="D2453" s="211"/>
      <c r="E2453" s="211"/>
      <c r="F2453" s="211"/>
      <c r="G2453" s="212"/>
      <c r="H2453" s="109"/>
      <c r="I2453" s="109"/>
      <c r="J2453" s="109"/>
      <c r="K2453" s="213"/>
      <c r="L2453" s="213"/>
      <c r="M2453" s="109"/>
      <c r="N2453" s="109"/>
      <c r="O2453" s="109"/>
      <c r="P2453" s="213"/>
      <c r="Q2453" s="109"/>
      <c r="R2453" s="109"/>
      <c r="S2453" s="109"/>
      <c r="T2453" s="109"/>
      <c r="U2453" s="109"/>
      <c r="V2453" s="109"/>
      <c r="W2453" s="109"/>
      <c r="X2453" s="109"/>
      <c r="Y2453" s="109"/>
      <c r="Z2453" s="109"/>
      <c r="AA2453" s="109"/>
      <c r="AB2453" s="109"/>
      <c r="AC2453" s="109"/>
      <c r="AD2453" s="109"/>
      <c r="AE2453" s="109"/>
      <c r="AF2453" s="109"/>
      <c r="AG2453" s="109"/>
      <c r="AH2453" s="109"/>
      <c r="AI2453" s="219"/>
      <c r="AJ2453" s="219"/>
      <c r="AK2453" s="109"/>
      <c r="AL2453" s="109"/>
      <c r="AM2453" s="109"/>
      <c r="AN2453" s="109"/>
      <c r="AO2453" s="109"/>
      <c r="AP2453" s="109"/>
      <c r="AQ2453" s="109"/>
      <c r="AR2453" s="109"/>
      <c r="AS2453" s="109"/>
      <c r="AT2453" s="109"/>
      <c r="AU2453" s="109"/>
      <c r="AV2453" s="109"/>
      <c r="AW2453" s="109"/>
      <c r="AX2453" s="109"/>
      <c r="AY2453" s="109"/>
      <c r="AZ2453" s="109"/>
      <c r="BA2453" s="109"/>
      <c r="BB2453" s="219">
        <v>19002442</v>
      </c>
      <c r="BC2453" s="109"/>
      <c r="BD2453" s="213"/>
      <c r="BE2453" s="109"/>
      <c r="BF2453" s="109"/>
      <c r="BG2453" s="109"/>
      <c r="BH2453" s="109"/>
      <c r="BI2453" s="109"/>
      <c r="BJ2453" s="109"/>
      <c r="BK2453" s="109"/>
      <c r="BL2453" s="109"/>
      <c r="BM2453" s="109"/>
      <c r="BN2453" s="109"/>
    </row>
    <row r="2454" spans="1:66">
      <c r="A2454" s="420">
        <v>2443</v>
      </c>
      <c r="B2454" s="211"/>
      <c r="C2454" s="211"/>
      <c r="D2454" s="211"/>
      <c r="E2454" s="211"/>
      <c r="F2454" s="211"/>
      <c r="G2454" s="212"/>
      <c r="H2454" s="109"/>
      <c r="I2454" s="109"/>
      <c r="J2454" s="109"/>
      <c r="K2454" s="213"/>
      <c r="L2454" s="213"/>
      <c r="M2454" s="109"/>
      <c r="N2454" s="109"/>
      <c r="O2454" s="109"/>
      <c r="P2454" s="213"/>
      <c r="Q2454" s="109"/>
      <c r="R2454" s="109"/>
      <c r="S2454" s="109"/>
      <c r="T2454" s="109"/>
      <c r="U2454" s="109"/>
      <c r="V2454" s="109"/>
      <c r="W2454" s="109"/>
      <c r="X2454" s="109"/>
      <c r="Y2454" s="109"/>
      <c r="Z2454" s="109"/>
      <c r="AA2454" s="109"/>
      <c r="AB2454" s="109"/>
      <c r="AC2454" s="109"/>
      <c r="AD2454" s="109"/>
      <c r="AE2454" s="109"/>
      <c r="AF2454" s="109"/>
      <c r="AG2454" s="109"/>
      <c r="AH2454" s="109"/>
      <c r="AI2454" s="219"/>
      <c r="AJ2454" s="219"/>
      <c r="AK2454" s="109"/>
      <c r="AL2454" s="109"/>
      <c r="AM2454" s="109"/>
      <c r="AN2454" s="109"/>
      <c r="AO2454" s="109"/>
      <c r="AP2454" s="109"/>
      <c r="AQ2454" s="109"/>
      <c r="AR2454" s="109"/>
      <c r="AS2454" s="109"/>
      <c r="AT2454" s="109"/>
      <c r="AU2454" s="109"/>
      <c r="AV2454" s="109"/>
      <c r="AW2454" s="109"/>
      <c r="AX2454" s="109"/>
      <c r="AY2454" s="109"/>
      <c r="AZ2454" s="109"/>
      <c r="BA2454" s="109"/>
      <c r="BB2454" s="64">
        <v>19002443</v>
      </c>
      <c r="BC2454" s="109"/>
      <c r="BD2454" s="213"/>
      <c r="BE2454" s="109"/>
      <c r="BF2454" s="109"/>
      <c r="BG2454" s="109"/>
      <c r="BH2454" s="109"/>
      <c r="BI2454" s="109"/>
      <c r="BJ2454" s="109"/>
      <c r="BK2454" s="109"/>
      <c r="BL2454" s="109"/>
      <c r="BM2454" s="109"/>
      <c r="BN2454" s="109"/>
    </row>
    <row r="2455" spans="1:66">
      <c r="A2455" s="420">
        <v>2444</v>
      </c>
      <c r="B2455" s="211"/>
      <c r="C2455" s="211"/>
      <c r="D2455" s="211"/>
      <c r="E2455" s="211"/>
      <c r="F2455" s="211"/>
      <c r="G2455" s="212"/>
      <c r="H2455" s="109"/>
      <c r="I2455" s="109"/>
      <c r="J2455" s="109"/>
      <c r="K2455" s="213"/>
      <c r="L2455" s="213"/>
      <c r="M2455" s="109"/>
      <c r="N2455" s="109"/>
      <c r="O2455" s="109"/>
      <c r="P2455" s="213"/>
      <c r="Q2455" s="109"/>
      <c r="R2455" s="109"/>
      <c r="S2455" s="109"/>
      <c r="T2455" s="109"/>
      <c r="U2455" s="109"/>
      <c r="V2455" s="109"/>
      <c r="W2455" s="109"/>
      <c r="X2455" s="109"/>
      <c r="Y2455" s="109"/>
      <c r="Z2455" s="109"/>
      <c r="AA2455" s="109"/>
      <c r="AB2455" s="109"/>
      <c r="AC2455" s="109"/>
      <c r="AD2455" s="109"/>
      <c r="AE2455" s="109"/>
      <c r="AF2455" s="109"/>
      <c r="AG2455" s="109"/>
      <c r="AH2455" s="109"/>
      <c r="AI2455" s="219"/>
      <c r="AJ2455" s="219"/>
      <c r="AK2455" s="109"/>
      <c r="AL2455" s="109"/>
      <c r="AM2455" s="109"/>
      <c r="AN2455" s="109"/>
      <c r="AO2455" s="109"/>
      <c r="AP2455" s="109"/>
      <c r="AQ2455" s="109"/>
      <c r="AR2455" s="109"/>
      <c r="AS2455" s="109"/>
      <c r="AT2455" s="109"/>
      <c r="AU2455" s="109"/>
      <c r="AV2455" s="109"/>
      <c r="AW2455" s="109"/>
      <c r="AX2455" s="109"/>
      <c r="AY2455" s="109"/>
      <c r="AZ2455" s="109"/>
      <c r="BA2455" s="109"/>
      <c r="BB2455" s="219">
        <v>19002444</v>
      </c>
      <c r="BC2455" s="109"/>
      <c r="BD2455" s="213"/>
      <c r="BE2455" s="109"/>
      <c r="BF2455" s="109"/>
      <c r="BG2455" s="109"/>
      <c r="BH2455" s="109"/>
      <c r="BI2455" s="109"/>
      <c r="BJ2455" s="109"/>
      <c r="BK2455" s="109"/>
      <c r="BL2455" s="109"/>
      <c r="BM2455" s="109"/>
      <c r="BN2455" s="109"/>
    </row>
    <row r="2456" spans="1:66">
      <c r="A2456" s="420">
        <v>2445</v>
      </c>
      <c r="B2456" s="211"/>
      <c r="C2456" s="211"/>
      <c r="D2456" s="211"/>
      <c r="E2456" s="211"/>
      <c r="F2456" s="211"/>
      <c r="G2456" s="212"/>
      <c r="H2456" s="109"/>
      <c r="I2456" s="109"/>
      <c r="J2456" s="109"/>
      <c r="K2456" s="213"/>
      <c r="L2456" s="213"/>
      <c r="M2456" s="109"/>
      <c r="N2456" s="109"/>
      <c r="O2456" s="109"/>
      <c r="P2456" s="213"/>
      <c r="Q2456" s="109"/>
      <c r="R2456" s="109"/>
      <c r="S2456" s="109"/>
      <c r="T2456" s="109"/>
      <c r="U2456" s="109"/>
      <c r="V2456" s="109"/>
      <c r="W2456" s="109"/>
      <c r="X2456" s="109"/>
      <c r="Y2456" s="109"/>
      <c r="Z2456" s="109"/>
      <c r="AA2456" s="109"/>
      <c r="AB2456" s="109"/>
      <c r="AC2456" s="109"/>
      <c r="AD2456" s="109"/>
      <c r="AE2456" s="109"/>
      <c r="AF2456" s="109"/>
      <c r="AG2456" s="109"/>
      <c r="AH2456" s="109"/>
      <c r="AI2456" s="219"/>
      <c r="AJ2456" s="219"/>
      <c r="AK2456" s="109"/>
      <c r="AL2456" s="109"/>
      <c r="AM2456" s="109"/>
      <c r="AN2456" s="109"/>
      <c r="AO2456" s="109"/>
      <c r="AP2456" s="109"/>
      <c r="AQ2456" s="109"/>
      <c r="AR2456" s="109"/>
      <c r="AS2456" s="109"/>
      <c r="AT2456" s="109"/>
      <c r="AU2456" s="109"/>
      <c r="AV2456" s="109"/>
      <c r="AW2456" s="109"/>
      <c r="AX2456" s="109"/>
      <c r="AY2456" s="109"/>
      <c r="AZ2456" s="109"/>
      <c r="BA2456" s="109"/>
      <c r="BB2456" s="64">
        <v>19002445</v>
      </c>
      <c r="BC2456" s="109"/>
      <c r="BD2456" s="213"/>
      <c r="BE2456" s="109"/>
      <c r="BF2456" s="109"/>
      <c r="BG2456" s="109"/>
      <c r="BH2456" s="109"/>
      <c r="BI2456" s="109"/>
      <c r="BJ2456" s="109"/>
      <c r="BK2456" s="109"/>
      <c r="BL2456" s="109"/>
      <c r="BM2456" s="109"/>
      <c r="BN2456" s="109"/>
    </row>
    <row r="2457" spans="1:66">
      <c r="A2457" s="420">
        <v>2446</v>
      </c>
      <c r="B2457" s="211"/>
      <c r="C2457" s="211"/>
      <c r="D2457" s="211"/>
      <c r="E2457" s="211"/>
      <c r="F2457" s="211"/>
      <c r="G2457" s="212"/>
      <c r="H2457" s="109"/>
      <c r="I2457" s="109"/>
      <c r="J2457" s="109"/>
      <c r="K2457" s="213"/>
      <c r="L2457" s="213"/>
      <c r="M2457" s="109"/>
      <c r="N2457" s="109"/>
      <c r="O2457" s="109"/>
      <c r="P2457" s="213"/>
      <c r="Q2457" s="109"/>
      <c r="R2457" s="109"/>
      <c r="S2457" s="109"/>
      <c r="T2457" s="109"/>
      <c r="U2457" s="109"/>
      <c r="V2457" s="109"/>
      <c r="W2457" s="109"/>
      <c r="X2457" s="109"/>
      <c r="Y2457" s="109"/>
      <c r="Z2457" s="109"/>
      <c r="AA2457" s="109"/>
      <c r="AB2457" s="109"/>
      <c r="AC2457" s="109"/>
      <c r="AD2457" s="109"/>
      <c r="AE2457" s="109"/>
      <c r="AF2457" s="109"/>
      <c r="AG2457" s="109"/>
      <c r="AH2457" s="109"/>
      <c r="AI2457" s="219"/>
      <c r="AJ2457" s="219"/>
      <c r="AK2457" s="109"/>
      <c r="AL2457" s="109"/>
      <c r="AM2457" s="109"/>
      <c r="AN2457" s="109"/>
      <c r="AO2457" s="109"/>
      <c r="AP2457" s="109"/>
      <c r="AQ2457" s="109"/>
      <c r="AR2457" s="109"/>
      <c r="AS2457" s="109"/>
      <c r="AT2457" s="109"/>
      <c r="AU2457" s="109"/>
      <c r="AV2457" s="109"/>
      <c r="AW2457" s="109"/>
      <c r="AX2457" s="109"/>
      <c r="AY2457" s="109"/>
      <c r="AZ2457" s="109"/>
      <c r="BA2457" s="109"/>
      <c r="BB2457" s="219">
        <v>19002446</v>
      </c>
      <c r="BC2457" s="109"/>
      <c r="BD2457" s="213"/>
      <c r="BE2457" s="109"/>
      <c r="BF2457" s="109"/>
      <c r="BG2457" s="109"/>
      <c r="BH2457" s="109"/>
      <c r="BI2457" s="109"/>
      <c r="BJ2457" s="109"/>
      <c r="BK2457" s="109"/>
      <c r="BL2457" s="109"/>
      <c r="BM2457" s="109"/>
      <c r="BN2457" s="109"/>
    </row>
    <row r="2458" spans="1:66">
      <c r="A2458" s="420">
        <v>2447</v>
      </c>
      <c r="B2458" s="211"/>
      <c r="C2458" s="211"/>
      <c r="D2458" s="211"/>
      <c r="E2458" s="211"/>
      <c r="F2458" s="211"/>
      <c r="G2458" s="212"/>
      <c r="H2458" s="109"/>
      <c r="I2458" s="109"/>
      <c r="J2458" s="109"/>
      <c r="K2458" s="213"/>
      <c r="L2458" s="213"/>
      <c r="M2458" s="109"/>
      <c r="N2458" s="109"/>
      <c r="O2458" s="109"/>
      <c r="P2458" s="213"/>
      <c r="Q2458" s="109"/>
      <c r="R2458" s="109"/>
      <c r="S2458" s="109"/>
      <c r="T2458" s="109"/>
      <c r="U2458" s="109"/>
      <c r="V2458" s="109"/>
      <c r="W2458" s="109"/>
      <c r="X2458" s="109"/>
      <c r="Y2458" s="109"/>
      <c r="Z2458" s="109"/>
      <c r="AA2458" s="109"/>
      <c r="AB2458" s="109"/>
      <c r="AC2458" s="109"/>
      <c r="AD2458" s="109"/>
      <c r="AE2458" s="109"/>
      <c r="AF2458" s="109"/>
      <c r="AG2458" s="109"/>
      <c r="AH2458" s="109"/>
      <c r="AI2458" s="219"/>
      <c r="AJ2458" s="219"/>
      <c r="AK2458" s="109"/>
      <c r="AL2458" s="109"/>
      <c r="AM2458" s="109"/>
      <c r="AN2458" s="109"/>
      <c r="AO2458" s="109"/>
      <c r="AP2458" s="109"/>
      <c r="AQ2458" s="109"/>
      <c r="AR2458" s="109"/>
      <c r="AS2458" s="109"/>
      <c r="AT2458" s="109"/>
      <c r="AU2458" s="109"/>
      <c r="AV2458" s="109"/>
      <c r="AW2458" s="109"/>
      <c r="AX2458" s="109"/>
      <c r="AY2458" s="109"/>
      <c r="AZ2458" s="109"/>
      <c r="BA2458" s="109"/>
      <c r="BB2458" s="64">
        <v>19002447</v>
      </c>
      <c r="BC2458" s="109"/>
      <c r="BD2458" s="213"/>
      <c r="BE2458" s="109"/>
      <c r="BF2458" s="109"/>
      <c r="BG2458" s="109"/>
      <c r="BH2458" s="109"/>
      <c r="BI2458" s="109"/>
      <c r="BJ2458" s="109"/>
      <c r="BK2458" s="109"/>
      <c r="BL2458" s="109"/>
      <c r="BM2458" s="109"/>
      <c r="BN2458" s="109"/>
    </row>
    <row r="2459" spans="1:66">
      <c r="A2459" s="420">
        <v>2448</v>
      </c>
      <c r="B2459" s="211"/>
      <c r="C2459" s="211"/>
      <c r="D2459" s="211"/>
      <c r="E2459" s="211"/>
      <c r="F2459" s="211"/>
      <c r="G2459" s="212"/>
      <c r="H2459" s="109"/>
      <c r="I2459" s="109"/>
      <c r="J2459" s="109"/>
      <c r="K2459" s="213"/>
      <c r="L2459" s="213"/>
      <c r="M2459" s="109"/>
      <c r="N2459" s="109"/>
      <c r="O2459" s="109"/>
      <c r="P2459" s="213"/>
      <c r="Q2459" s="109"/>
      <c r="R2459" s="109"/>
      <c r="S2459" s="109"/>
      <c r="T2459" s="109"/>
      <c r="U2459" s="109"/>
      <c r="V2459" s="109"/>
      <c r="W2459" s="109"/>
      <c r="X2459" s="109"/>
      <c r="Y2459" s="109"/>
      <c r="Z2459" s="109"/>
      <c r="AA2459" s="109"/>
      <c r="AB2459" s="109"/>
      <c r="AC2459" s="109"/>
      <c r="AD2459" s="109"/>
      <c r="AE2459" s="109"/>
      <c r="AF2459" s="109"/>
      <c r="AG2459" s="109"/>
      <c r="AH2459" s="109"/>
      <c r="AI2459" s="219"/>
      <c r="AJ2459" s="219"/>
      <c r="AK2459" s="109"/>
      <c r="AL2459" s="109"/>
      <c r="AM2459" s="109"/>
      <c r="AN2459" s="109"/>
      <c r="AO2459" s="109"/>
      <c r="AP2459" s="109"/>
      <c r="AQ2459" s="109"/>
      <c r="AR2459" s="109"/>
      <c r="AS2459" s="109"/>
      <c r="AT2459" s="109"/>
      <c r="AU2459" s="109"/>
      <c r="AV2459" s="109"/>
      <c r="AW2459" s="109"/>
      <c r="AX2459" s="109"/>
      <c r="AY2459" s="109"/>
      <c r="AZ2459" s="109"/>
      <c r="BA2459" s="109"/>
      <c r="BB2459" s="219">
        <v>19002448</v>
      </c>
      <c r="BC2459" s="109"/>
      <c r="BD2459" s="213"/>
      <c r="BE2459" s="109"/>
      <c r="BF2459" s="109"/>
      <c r="BG2459" s="109"/>
      <c r="BH2459" s="109"/>
      <c r="BI2459" s="109"/>
      <c r="BJ2459" s="109"/>
      <c r="BK2459" s="109"/>
      <c r="BL2459" s="109"/>
      <c r="BM2459" s="109"/>
      <c r="BN2459" s="109"/>
    </row>
    <row r="2460" spans="1:66">
      <c r="A2460" s="420">
        <v>2449</v>
      </c>
      <c r="B2460" s="211"/>
      <c r="C2460" s="211"/>
      <c r="D2460" s="211"/>
      <c r="E2460" s="211"/>
      <c r="F2460" s="211"/>
      <c r="G2460" s="212"/>
      <c r="H2460" s="109"/>
      <c r="I2460" s="109"/>
      <c r="J2460" s="109"/>
      <c r="K2460" s="213"/>
      <c r="L2460" s="213"/>
      <c r="M2460" s="109"/>
      <c r="N2460" s="109"/>
      <c r="O2460" s="109"/>
      <c r="P2460" s="213"/>
      <c r="Q2460" s="109"/>
      <c r="R2460" s="109"/>
      <c r="S2460" s="109"/>
      <c r="T2460" s="109"/>
      <c r="U2460" s="109"/>
      <c r="V2460" s="109"/>
      <c r="W2460" s="109"/>
      <c r="X2460" s="109"/>
      <c r="Y2460" s="109"/>
      <c r="Z2460" s="109"/>
      <c r="AA2460" s="109"/>
      <c r="AB2460" s="109"/>
      <c r="AC2460" s="109"/>
      <c r="AD2460" s="109"/>
      <c r="AE2460" s="109"/>
      <c r="AF2460" s="109"/>
      <c r="AG2460" s="109"/>
      <c r="AH2460" s="109"/>
      <c r="AI2460" s="219"/>
      <c r="AJ2460" s="219"/>
      <c r="AK2460" s="109"/>
      <c r="AL2460" s="109"/>
      <c r="AM2460" s="109"/>
      <c r="AN2460" s="109"/>
      <c r="AO2460" s="109"/>
      <c r="AP2460" s="109"/>
      <c r="AQ2460" s="109"/>
      <c r="AR2460" s="109"/>
      <c r="AS2460" s="109"/>
      <c r="AT2460" s="109"/>
      <c r="AU2460" s="109"/>
      <c r="AV2460" s="109"/>
      <c r="AW2460" s="109"/>
      <c r="AX2460" s="109"/>
      <c r="AY2460" s="109"/>
      <c r="AZ2460" s="109"/>
      <c r="BA2460" s="109"/>
      <c r="BB2460" s="64">
        <v>19002449</v>
      </c>
      <c r="BC2460" s="109"/>
      <c r="BD2460" s="213"/>
      <c r="BE2460" s="109"/>
      <c r="BF2460" s="109"/>
      <c r="BG2460" s="109"/>
      <c r="BH2460" s="109"/>
      <c r="BI2460" s="109"/>
      <c r="BJ2460" s="109"/>
      <c r="BK2460" s="109"/>
      <c r="BL2460" s="109"/>
      <c r="BM2460" s="109"/>
      <c r="BN2460" s="109"/>
    </row>
    <row r="2461" spans="1:66">
      <c r="A2461" s="420">
        <v>2450</v>
      </c>
      <c r="B2461" s="211"/>
      <c r="C2461" s="211"/>
      <c r="D2461" s="211"/>
      <c r="E2461" s="211"/>
      <c r="F2461" s="211"/>
      <c r="G2461" s="212"/>
      <c r="H2461" s="109"/>
      <c r="I2461" s="109"/>
      <c r="J2461" s="109"/>
      <c r="K2461" s="213"/>
      <c r="L2461" s="213"/>
      <c r="M2461" s="109"/>
      <c r="N2461" s="109"/>
      <c r="O2461" s="109"/>
      <c r="P2461" s="213"/>
      <c r="Q2461" s="109"/>
      <c r="R2461" s="109"/>
      <c r="S2461" s="109"/>
      <c r="T2461" s="109"/>
      <c r="U2461" s="109"/>
      <c r="V2461" s="109"/>
      <c r="W2461" s="109"/>
      <c r="X2461" s="109"/>
      <c r="Y2461" s="109"/>
      <c r="Z2461" s="109"/>
      <c r="AA2461" s="109"/>
      <c r="AB2461" s="109"/>
      <c r="AC2461" s="109"/>
      <c r="AD2461" s="109"/>
      <c r="AE2461" s="109"/>
      <c r="AF2461" s="109"/>
      <c r="AG2461" s="109"/>
      <c r="AH2461" s="109"/>
      <c r="AI2461" s="219"/>
      <c r="AJ2461" s="219"/>
      <c r="AK2461" s="109"/>
      <c r="AL2461" s="109"/>
      <c r="AM2461" s="109"/>
      <c r="AN2461" s="109"/>
      <c r="AO2461" s="109"/>
      <c r="AP2461" s="109"/>
      <c r="AQ2461" s="109"/>
      <c r="AR2461" s="109"/>
      <c r="AS2461" s="109"/>
      <c r="AT2461" s="109"/>
      <c r="AU2461" s="109"/>
      <c r="AV2461" s="109"/>
      <c r="AW2461" s="109"/>
      <c r="AX2461" s="109"/>
      <c r="AY2461" s="109"/>
      <c r="AZ2461" s="109"/>
      <c r="BA2461" s="109"/>
      <c r="BB2461" s="219">
        <v>19002450</v>
      </c>
      <c r="BC2461" s="109"/>
      <c r="BD2461" s="213"/>
      <c r="BE2461" s="109"/>
      <c r="BF2461" s="109"/>
      <c r="BG2461" s="109"/>
      <c r="BH2461" s="109"/>
      <c r="BI2461" s="109"/>
      <c r="BJ2461" s="109"/>
      <c r="BK2461" s="109"/>
      <c r="BL2461" s="109"/>
      <c r="BM2461" s="109"/>
      <c r="BN2461" s="109"/>
    </row>
    <row r="2462" spans="1:66">
      <c r="A2462" s="420">
        <v>2451</v>
      </c>
      <c r="B2462" s="211"/>
      <c r="C2462" s="211"/>
      <c r="D2462" s="211"/>
      <c r="E2462" s="211"/>
      <c r="F2462" s="211"/>
      <c r="G2462" s="212"/>
      <c r="H2462" s="109"/>
      <c r="I2462" s="109"/>
      <c r="J2462" s="109"/>
      <c r="K2462" s="213"/>
      <c r="L2462" s="213"/>
      <c r="M2462" s="109"/>
      <c r="N2462" s="109"/>
      <c r="O2462" s="109"/>
      <c r="P2462" s="213"/>
      <c r="Q2462" s="109"/>
      <c r="R2462" s="109"/>
      <c r="S2462" s="109"/>
      <c r="T2462" s="109"/>
      <c r="U2462" s="109"/>
      <c r="V2462" s="109"/>
      <c r="W2462" s="109"/>
      <c r="X2462" s="109"/>
      <c r="Y2462" s="109"/>
      <c r="Z2462" s="109"/>
      <c r="AA2462" s="109"/>
      <c r="AB2462" s="109"/>
      <c r="AC2462" s="109"/>
      <c r="AD2462" s="109"/>
      <c r="AE2462" s="109"/>
      <c r="AF2462" s="109"/>
      <c r="AG2462" s="109"/>
      <c r="AH2462" s="109"/>
      <c r="AI2462" s="219"/>
      <c r="AJ2462" s="219"/>
      <c r="AK2462" s="109"/>
      <c r="AL2462" s="109"/>
      <c r="AM2462" s="109"/>
      <c r="AN2462" s="109"/>
      <c r="AO2462" s="109"/>
      <c r="AP2462" s="109"/>
      <c r="AQ2462" s="109"/>
      <c r="AR2462" s="109"/>
      <c r="AS2462" s="109"/>
      <c r="AT2462" s="109"/>
      <c r="AU2462" s="109"/>
      <c r="AV2462" s="109"/>
      <c r="AW2462" s="109"/>
      <c r="AX2462" s="109"/>
      <c r="AY2462" s="109"/>
      <c r="AZ2462" s="109"/>
      <c r="BA2462" s="109"/>
      <c r="BB2462" s="64">
        <v>19002451</v>
      </c>
      <c r="BC2462" s="109"/>
      <c r="BD2462" s="213"/>
      <c r="BE2462" s="109"/>
      <c r="BF2462" s="109"/>
      <c r="BG2462" s="109"/>
      <c r="BH2462" s="109"/>
      <c r="BI2462" s="109"/>
      <c r="BJ2462" s="109"/>
      <c r="BK2462" s="109"/>
      <c r="BL2462" s="109"/>
      <c r="BM2462" s="109"/>
      <c r="BN2462" s="109"/>
    </row>
    <row r="2463" spans="1:66">
      <c r="A2463" s="420">
        <v>2452</v>
      </c>
      <c r="B2463" s="211"/>
      <c r="C2463" s="211"/>
      <c r="D2463" s="211"/>
      <c r="E2463" s="211"/>
      <c r="F2463" s="211"/>
      <c r="G2463" s="212"/>
      <c r="H2463" s="109"/>
      <c r="I2463" s="109"/>
      <c r="J2463" s="109"/>
      <c r="K2463" s="213"/>
      <c r="L2463" s="213"/>
      <c r="M2463" s="109"/>
      <c r="N2463" s="109"/>
      <c r="O2463" s="109"/>
      <c r="P2463" s="213"/>
      <c r="Q2463" s="109"/>
      <c r="R2463" s="109"/>
      <c r="S2463" s="109"/>
      <c r="T2463" s="109"/>
      <c r="U2463" s="109"/>
      <c r="V2463" s="109"/>
      <c r="W2463" s="109"/>
      <c r="X2463" s="109"/>
      <c r="Y2463" s="109"/>
      <c r="Z2463" s="109"/>
      <c r="AA2463" s="109"/>
      <c r="AB2463" s="109"/>
      <c r="AC2463" s="109"/>
      <c r="AD2463" s="109"/>
      <c r="AE2463" s="109"/>
      <c r="AF2463" s="109"/>
      <c r="AG2463" s="109"/>
      <c r="AH2463" s="109"/>
      <c r="AI2463" s="219"/>
      <c r="AJ2463" s="219"/>
      <c r="AK2463" s="109"/>
      <c r="AL2463" s="109"/>
      <c r="AM2463" s="109"/>
      <c r="AN2463" s="109"/>
      <c r="AO2463" s="109"/>
      <c r="AP2463" s="109"/>
      <c r="AQ2463" s="109"/>
      <c r="AR2463" s="109"/>
      <c r="AS2463" s="109"/>
      <c r="AT2463" s="109"/>
      <c r="AU2463" s="109"/>
      <c r="AV2463" s="109"/>
      <c r="AW2463" s="109"/>
      <c r="AX2463" s="109"/>
      <c r="AY2463" s="109"/>
      <c r="AZ2463" s="109"/>
      <c r="BA2463" s="109"/>
      <c r="BB2463" s="219">
        <v>19002452</v>
      </c>
      <c r="BC2463" s="109"/>
      <c r="BD2463" s="213"/>
      <c r="BE2463" s="109"/>
      <c r="BF2463" s="109"/>
      <c r="BG2463" s="109"/>
      <c r="BH2463" s="109"/>
      <c r="BI2463" s="109"/>
      <c r="BJ2463" s="109"/>
      <c r="BK2463" s="109"/>
      <c r="BL2463" s="109"/>
      <c r="BM2463" s="109"/>
      <c r="BN2463" s="109"/>
    </row>
    <row r="2464" spans="1:66">
      <c r="A2464" s="420">
        <v>2453</v>
      </c>
      <c r="B2464" s="211"/>
      <c r="C2464" s="211"/>
      <c r="D2464" s="211"/>
      <c r="E2464" s="211"/>
      <c r="F2464" s="211"/>
      <c r="G2464" s="212"/>
      <c r="H2464" s="109"/>
      <c r="I2464" s="109"/>
      <c r="J2464" s="109"/>
      <c r="K2464" s="213"/>
      <c r="L2464" s="213"/>
      <c r="M2464" s="109"/>
      <c r="N2464" s="109"/>
      <c r="O2464" s="109"/>
      <c r="P2464" s="213"/>
      <c r="Q2464" s="109"/>
      <c r="R2464" s="109"/>
      <c r="S2464" s="109"/>
      <c r="T2464" s="109"/>
      <c r="U2464" s="109"/>
      <c r="V2464" s="109"/>
      <c r="W2464" s="109"/>
      <c r="X2464" s="109"/>
      <c r="Y2464" s="109"/>
      <c r="Z2464" s="109"/>
      <c r="AA2464" s="109"/>
      <c r="AB2464" s="109"/>
      <c r="AC2464" s="109"/>
      <c r="AD2464" s="109"/>
      <c r="AE2464" s="109"/>
      <c r="AF2464" s="109"/>
      <c r="AG2464" s="109"/>
      <c r="AH2464" s="109"/>
      <c r="AI2464" s="219"/>
      <c r="AJ2464" s="219"/>
      <c r="AK2464" s="109"/>
      <c r="AL2464" s="109"/>
      <c r="AM2464" s="109"/>
      <c r="AN2464" s="109"/>
      <c r="AO2464" s="109"/>
      <c r="AP2464" s="109"/>
      <c r="AQ2464" s="109"/>
      <c r="AR2464" s="109"/>
      <c r="AS2464" s="109"/>
      <c r="AT2464" s="109"/>
      <c r="AU2464" s="109"/>
      <c r="AV2464" s="109"/>
      <c r="AW2464" s="109"/>
      <c r="AX2464" s="109"/>
      <c r="AY2464" s="109"/>
      <c r="AZ2464" s="109"/>
      <c r="BA2464" s="109"/>
      <c r="BB2464" s="64">
        <v>19002453</v>
      </c>
      <c r="BC2464" s="109"/>
      <c r="BD2464" s="213"/>
      <c r="BE2464" s="109"/>
      <c r="BF2464" s="109"/>
      <c r="BG2464" s="109"/>
      <c r="BH2464" s="109"/>
      <c r="BI2464" s="109"/>
      <c r="BJ2464" s="109"/>
      <c r="BK2464" s="109"/>
      <c r="BL2464" s="109"/>
      <c r="BM2464" s="109"/>
      <c r="BN2464" s="109"/>
    </row>
    <row r="2465" spans="1:66">
      <c r="A2465" s="420">
        <v>2454</v>
      </c>
      <c r="B2465" s="211"/>
      <c r="C2465" s="211"/>
      <c r="D2465" s="211"/>
      <c r="E2465" s="211"/>
      <c r="F2465" s="211"/>
      <c r="G2465" s="212"/>
      <c r="H2465" s="109"/>
      <c r="I2465" s="109"/>
      <c r="J2465" s="109"/>
      <c r="K2465" s="213"/>
      <c r="L2465" s="213"/>
      <c r="M2465" s="109"/>
      <c r="N2465" s="109"/>
      <c r="O2465" s="109"/>
      <c r="P2465" s="213"/>
      <c r="Q2465" s="109"/>
      <c r="R2465" s="109"/>
      <c r="S2465" s="109"/>
      <c r="T2465" s="109"/>
      <c r="U2465" s="109"/>
      <c r="V2465" s="109"/>
      <c r="W2465" s="109"/>
      <c r="X2465" s="109"/>
      <c r="Y2465" s="109"/>
      <c r="Z2465" s="109"/>
      <c r="AA2465" s="109"/>
      <c r="AB2465" s="109"/>
      <c r="AC2465" s="109"/>
      <c r="AD2465" s="109"/>
      <c r="AE2465" s="109"/>
      <c r="AF2465" s="109"/>
      <c r="AG2465" s="109"/>
      <c r="AH2465" s="109"/>
      <c r="AI2465" s="219"/>
      <c r="AJ2465" s="219"/>
      <c r="AK2465" s="109"/>
      <c r="AL2465" s="109"/>
      <c r="AM2465" s="109"/>
      <c r="AN2465" s="109"/>
      <c r="AO2465" s="109"/>
      <c r="AP2465" s="109"/>
      <c r="AQ2465" s="109"/>
      <c r="AR2465" s="109"/>
      <c r="AS2465" s="109"/>
      <c r="AT2465" s="109"/>
      <c r="AU2465" s="109"/>
      <c r="AV2465" s="109"/>
      <c r="AW2465" s="109"/>
      <c r="AX2465" s="109"/>
      <c r="AY2465" s="109"/>
      <c r="AZ2465" s="109"/>
      <c r="BA2465" s="109"/>
      <c r="BB2465" s="219">
        <v>19002454</v>
      </c>
      <c r="BC2465" s="109"/>
      <c r="BD2465" s="213"/>
      <c r="BE2465" s="109"/>
      <c r="BF2465" s="109"/>
      <c r="BG2465" s="109"/>
      <c r="BH2465" s="109"/>
      <c r="BI2465" s="109"/>
      <c r="BJ2465" s="109"/>
      <c r="BK2465" s="109"/>
      <c r="BL2465" s="109"/>
      <c r="BM2465" s="109"/>
      <c r="BN2465" s="109"/>
    </row>
    <row r="2466" spans="1:66">
      <c r="A2466" s="420">
        <v>2455</v>
      </c>
      <c r="B2466" s="211"/>
      <c r="C2466" s="211"/>
      <c r="D2466" s="211"/>
      <c r="E2466" s="211"/>
      <c r="F2466" s="211"/>
      <c r="G2466" s="212"/>
      <c r="H2466" s="109"/>
      <c r="I2466" s="109"/>
      <c r="J2466" s="109"/>
      <c r="K2466" s="213"/>
      <c r="L2466" s="213"/>
      <c r="M2466" s="109"/>
      <c r="N2466" s="109"/>
      <c r="O2466" s="109"/>
      <c r="P2466" s="213"/>
      <c r="Q2466" s="109"/>
      <c r="R2466" s="109"/>
      <c r="S2466" s="109"/>
      <c r="T2466" s="109"/>
      <c r="U2466" s="109"/>
      <c r="V2466" s="109"/>
      <c r="W2466" s="109"/>
      <c r="X2466" s="109"/>
      <c r="Y2466" s="109"/>
      <c r="Z2466" s="109"/>
      <c r="AA2466" s="109"/>
      <c r="AB2466" s="109"/>
      <c r="AC2466" s="109"/>
      <c r="AD2466" s="109"/>
      <c r="AE2466" s="109"/>
      <c r="AF2466" s="109"/>
      <c r="AG2466" s="109"/>
      <c r="AH2466" s="109"/>
      <c r="AI2466" s="219"/>
      <c r="AJ2466" s="219"/>
      <c r="AK2466" s="109"/>
      <c r="AL2466" s="109"/>
      <c r="AM2466" s="109"/>
      <c r="AN2466" s="109"/>
      <c r="AO2466" s="109"/>
      <c r="AP2466" s="109"/>
      <c r="AQ2466" s="109"/>
      <c r="AR2466" s="109"/>
      <c r="AS2466" s="109"/>
      <c r="AT2466" s="109"/>
      <c r="AU2466" s="109"/>
      <c r="AV2466" s="109"/>
      <c r="AW2466" s="109"/>
      <c r="AX2466" s="109"/>
      <c r="AY2466" s="109"/>
      <c r="AZ2466" s="109"/>
      <c r="BA2466" s="109"/>
      <c r="BB2466" s="64">
        <v>19002455</v>
      </c>
      <c r="BC2466" s="109"/>
      <c r="BD2466" s="213"/>
      <c r="BE2466" s="109"/>
      <c r="BF2466" s="109"/>
      <c r="BG2466" s="109"/>
      <c r="BH2466" s="109"/>
      <c r="BI2466" s="109"/>
      <c r="BJ2466" s="109"/>
      <c r="BK2466" s="109"/>
      <c r="BL2466" s="109"/>
      <c r="BM2466" s="109"/>
      <c r="BN2466" s="109"/>
    </row>
    <row r="2467" spans="1:66">
      <c r="A2467" s="420">
        <v>2456</v>
      </c>
      <c r="B2467" s="211"/>
      <c r="C2467" s="211"/>
      <c r="D2467" s="211"/>
      <c r="E2467" s="211"/>
      <c r="F2467" s="211"/>
      <c r="G2467" s="212"/>
      <c r="H2467" s="109"/>
      <c r="I2467" s="109"/>
      <c r="J2467" s="109"/>
      <c r="K2467" s="213"/>
      <c r="L2467" s="213"/>
      <c r="M2467" s="109"/>
      <c r="N2467" s="109"/>
      <c r="O2467" s="109"/>
      <c r="P2467" s="213"/>
      <c r="Q2467" s="109"/>
      <c r="R2467" s="109"/>
      <c r="S2467" s="109"/>
      <c r="T2467" s="109"/>
      <c r="U2467" s="109"/>
      <c r="V2467" s="109"/>
      <c r="W2467" s="109"/>
      <c r="X2467" s="109"/>
      <c r="Y2467" s="109"/>
      <c r="Z2467" s="109"/>
      <c r="AA2467" s="109"/>
      <c r="AB2467" s="109"/>
      <c r="AC2467" s="109"/>
      <c r="AD2467" s="109"/>
      <c r="AE2467" s="109"/>
      <c r="AF2467" s="109"/>
      <c r="AG2467" s="109"/>
      <c r="AH2467" s="109"/>
      <c r="AI2467" s="219"/>
      <c r="AJ2467" s="219"/>
      <c r="AK2467" s="109"/>
      <c r="AL2467" s="109"/>
      <c r="AM2467" s="109"/>
      <c r="AN2467" s="109"/>
      <c r="AO2467" s="109"/>
      <c r="AP2467" s="109"/>
      <c r="AQ2467" s="109"/>
      <c r="AR2467" s="109"/>
      <c r="AS2467" s="109"/>
      <c r="AT2467" s="109"/>
      <c r="AU2467" s="109"/>
      <c r="AV2467" s="109"/>
      <c r="AW2467" s="109"/>
      <c r="AX2467" s="109"/>
      <c r="AY2467" s="109"/>
      <c r="AZ2467" s="109"/>
      <c r="BA2467" s="109"/>
      <c r="BB2467" s="219">
        <v>19002456</v>
      </c>
      <c r="BC2467" s="109"/>
      <c r="BD2467" s="213"/>
      <c r="BE2467" s="109"/>
      <c r="BF2467" s="109"/>
      <c r="BG2467" s="109"/>
      <c r="BH2467" s="109"/>
      <c r="BI2467" s="109"/>
      <c r="BJ2467" s="109"/>
      <c r="BK2467" s="109"/>
      <c r="BL2467" s="109"/>
      <c r="BM2467" s="109"/>
      <c r="BN2467" s="109"/>
    </row>
    <row r="2468" spans="1:66">
      <c r="A2468" s="420">
        <v>2457</v>
      </c>
      <c r="B2468" s="211"/>
      <c r="C2468" s="211"/>
      <c r="D2468" s="211"/>
      <c r="E2468" s="211"/>
      <c r="F2468" s="211"/>
      <c r="G2468" s="212"/>
      <c r="H2468" s="109"/>
      <c r="I2468" s="109"/>
      <c r="J2468" s="109"/>
      <c r="K2468" s="213"/>
      <c r="L2468" s="213"/>
      <c r="M2468" s="109"/>
      <c r="N2468" s="109"/>
      <c r="O2468" s="109"/>
      <c r="P2468" s="213"/>
      <c r="Q2468" s="109"/>
      <c r="R2468" s="109"/>
      <c r="S2468" s="109"/>
      <c r="T2468" s="109"/>
      <c r="U2468" s="109"/>
      <c r="V2468" s="109"/>
      <c r="W2468" s="109"/>
      <c r="X2468" s="109"/>
      <c r="Y2468" s="109"/>
      <c r="Z2468" s="109"/>
      <c r="AA2468" s="109"/>
      <c r="AB2468" s="109"/>
      <c r="AC2468" s="109"/>
      <c r="AD2468" s="109"/>
      <c r="AE2468" s="109"/>
      <c r="AF2468" s="109"/>
      <c r="AG2468" s="109"/>
      <c r="AH2468" s="109"/>
      <c r="AI2468" s="219"/>
      <c r="AJ2468" s="219"/>
      <c r="AK2468" s="109"/>
      <c r="AL2468" s="109"/>
      <c r="AM2468" s="109"/>
      <c r="AN2468" s="109"/>
      <c r="AO2468" s="109"/>
      <c r="AP2468" s="109"/>
      <c r="AQ2468" s="109"/>
      <c r="AR2468" s="109"/>
      <c r="AS2468" s="109"/>
      <c r="AT2468" s="109"/>
      <c r="AU2468" s="109"/>
      <c r="AV2468" s="109"/>
      <c r="AW2468" s="109"/>
      <c r="AX2468" s="109"/>
      <c r="AY2468" s="109"/>
      <c r="AZ2468" s="109"/>
      <c r="BA2468" s="109"/>
      <c r="BB2468" s="64">
        <v>19002457</v>
      </c>
      <c r="BC2468" s="109"/>
      <c r="BD2468" s="213"/>
      <c r="BE2468" s="109"/>
      <c r="BF2468" s="109"/>
      <c r="BG2468" s="109"/>
      <c r="BH2468" s="109"/>
      <c r="BI2468" s="109"/>
      <c r="BJ2468" s="109"/>
      <c r="BK2468" s="109"/>
      <c r="BL2468" s="109"/>
      <c r="BM2468" s="109"/>
      <c r="BN2468" s="109"/>
    </row>
    <row r="2469" spans="1:66">
      <c r="A2469" s="420">
        <v>2458</v>
      </c>
      <c r="B2469" s="211"/>
      <c r="C2469" s="211"/>
      <c r="D2469" s="211"/>
      <c r="E2469" s="211"/>
      <c r="F2469" s="211"/>
      <c r="G2469" s="212"/>
      <c r="H2469" s="109"/>
      <c r="I2469" s="109"/>
      <c r="J2469" s="109"/>
      <c r="K2469" s="213"/>
      <c r="L2469" s="213"/>
      <c r="M2469" s="109"/>
      <c r="N2469" s="109"/>
      <c r="O2469" s="109"/>
      <c r="P2469" s="213"/>
      <c r="Q2469" s="109"/>
      <c r="R2469" s="109"/>
      <c r="S2469" s="109"/>
      <c r="T2469" s="109"/>
      <c r="U2469" s="109"/>
      <c r="V2469" s="109"/>
      <c r="W2469" s="109"/>
      <c r="X2469" s="109"/>
      <c r="Y2469" s="109"/>
      <c r="Z2469" s="109"/>
      <c r="AA2469" s="109"/>
      <c r="AB2469" s="109"/>
      <c r="AC2469" s="109"/>
      <c r="AD2469" s="109"/>
      <c r="AE2469" s="109"/>
      <c r="AF2469" s="109"/>
      <c r="AG2469" s="109"/>
      <c r="AH2469" s="109"/>
      <c r="AI2469" s="219"/>
      <c r="AJ2469" s="219"/>
      <c r="AK2469" s="109"/>
      <c r="AL2469" s="109"/>
      <c r="AM2469" s="109"/>
      <c r="AN2469" s="109"/>
      <c r="AO2469" s="109"/>
      <c r="AP2469" s="109"/>
      <c r="AQ2469" s="109"/>
      <c r="AR2469" s="109"/>
      <c r="AS2469" s="109"/>
      <c r="AT2469" s="109"/>
      <c r="AU2469" s="109"/>
      <c r="AV2469" s="109"/>
      <c r="AW2469" s="109"/>
      <c r="AX2469" s="109"/>
      <c r="AY2469" s="109"/>
      <c r="AZ2469" s="109"/>
      <c r="BA2469" s="109"/>
      <c r="BB2469" s="219">
        <v>19002458</v>
      </c>
      <c r="BC2469" s="109"/>
      <c r="BD2469" s="213"/>
      <c r="BE2469" s="109"/>
      <c r="BF2469" s="109"/>
      <c r="BG2469" s="109"/>
      <c r="BH2469" s="109"/>
      <c r="BI2469" s="109"/>
      <c r="BJ2469" s="109"/>
      <c r="BK2469" s="109"/>
      <c r="BL2469" s="109"/>
      <c r="BM2469" s="109"/>
      <c r="BN2469" s="109"/>
    </row>
    <row r="2470" spans="1:66">
      <c r="A2470" s="420">
        <v>2459</v>
      </c>
      <c r="B2470" s="211"/>
      <c r="C2470" s="211"/>
      <c r="D2470" s="211"/>
      <c r="E2470" s="211"/>
      <c r="F2470" s="211"/>
      <c r="G2470" s="212"/>
      <c r="H2470" s="109"/>
      <c r="I2470" s="109"/>
      <c r="J2470" s="109"/>
      <c r="K2470" s="213"/>
      <c r="L2470" s="213"/>
      <c r="M2470" s="109"/>
      <c r="N2470" s="109"/>
      <c r="O2470" s="109"/>
      <c r="P2470" s="213"/>
      <c r="Q2470" s="109"/>
      <c r="R2470" s="109"/>
      <c r="S2470" s="109"/>
      <c r="T2470" s="109"/>
      <c r="U2470" s="109"/>
      <c r="V2470" s="109"/>
      <c r="W2470" s="109"/>
      <c r="X2470" s="109"/>
      <c r="Y2470" s="109"/>
      <c r="Z2470" s="109"/>
      <c r="AA2470" s="109"/>
      <c r="AB2470" s="109"/>
      <c r="AC2470" s="109"/>
      <c r="AD2470" s="109"/>
      <c r="AE2470" s="109"/>
      <c r="AF2470" s="109"/>
      <c r="AG2470" s="109"/>
      <c r="AH2470" s="109"/>
      <c r="AI2470" s="219"/>
      <c r="AJ2470" s="219"/>
      <c r="AK2470" s="109"/>
      <c r="AL2470" s="109"/>
      <c r="AM2470" s="109"/>
      <c r="AN2470" s="109"/>
      <c r="AO2470" s="109"/>
      <c r="AP2470" s="109"/>
      <c r="AQ2470" s="109"/>
      <c r="AR2470" s="109"/>
      <c r="AS2470" s="109"/>
      <c r="AT2470" s="109"/>
      <c r="AU2470" s="109"/>
      <c r="AV2470" s="109"/>
      <c r="AW2470" s="109"/>
      <c r="AX2470" s="109"/>
      <c r="AY2470" s="109"/>
      <c r="AZ2470" s="109"/>
      <c r="BA2470" s="109"/>
      <c r="BB2470" s="64">
        <v>19002459</v>
      </c>
      <c r="BC2470" s="109"/>
      <c r="BD2470" s="213"/>
      <c r="BE2470" s="109"/>
      <c r="BF2470" s="109"/>
      <c r="BG2470" s="109"/>
      <c r="BH2470" s="109"/>
      <c r="BI2470" s="109"/>
      <c r="BJ2470" s="109"/>
      <c r="BK2470" s="109"/>
      <c r="BL2470" s="109"/>
      <c r="BM2470" s="109"/>
      <c r="BN2470" s="109"/>
    </row>
    <row r="2471" spans="1:66">
      <c r="A2471" s="420">
        <v>2460</v>
      </c>
      <c r="B2471" s="211"/>
      <c r="C2471" s="211"/>
      <c r="D2471" s="211"/>
      <c r="E2471" s="211"/>
      <c r="F2471" s="211"/>
      <c r="G2471" s="212"/>
      <c r="H2471" s="109"/>
      <c r="I2471" s="109"/>
      <c r="J2471" s="109"/>
      <c r="K2471" s="213"/>
      <c r="L2471" s="213"/>
      <c r="M2471" s="109"/>
      <c r="N2471" s="109"/>
      <c r="O2471" s="109"/>
      <c r="P2471" s="213"/>
      <c r="Q2471" s="109"/>
      <c r="R2471" s="109"/>
      <c r="S2471" s="109"/>
      <c r="T2471" s="109"/>
      <c r="U2471" s="109"/>
      <c r="V2471" s="109"/>
      <c r="W2471" s="109"/>
      <c r="X2471" s="109"/>
      <c r="Y2471" s="109"/>
      <c r="Z2471" s="109"/>
      <c r="AA2471" s="109"/>
      <c r="AB2471" s="109"/>
      <c r="AC2471" s="109"/>
      <c r="AD2471" s="109"/>
      <c r="AE2471" s="109"/>
      <c r="AF2471" s="109"/>
      <c r="AG2471" s="109"/>
      <c r="AH2471" s="109"/>
      <c r="AI2471" s="219"/>
      <c r="AJ2471" s="219"/>
      <c r="AK2471" s="109"/>
      <c r="AL2471" s="109"/>
      <c r="AM2471" s="109"/>
      <c r="AN2471" s="109"/>
      <c r="AO2471" s="109"/>
      <c r="AP2471" s="109"/>
      <c r="AQ2471" s="109"/>
      <c r="AR2471" s="109"/>
      <c r="AS2471" s="109"/>
      <c r="AT2471" s="109"/>
      <c r="AU2471" s="109"/>
      <c r="AV2471" s="109"/>
      <c r="AW2471" s="109"/>
      <c r="AX2471" s="109"/>
      <c r="AY2471" s="109"/>
      <c r="AZ2471" s="109"/>
      <c r="BA2471" s="109"/>
      <c r="BB2471" s="219">
        <v>19002460</v>
      </c>
      <c r="BC2471" s="109"/>
      <c r="BD2471" s="213"/>
      <c r="BE2471" s="109"/>
      <c r="BF2471" s="109"/>
      <c r="BG2471" s="109"/>
      <c r="BH2471" s="109"/>
      <c r="BI2471" s="109"/>
      <c r="BJ2471" s="109"/>
      <c r="BK2471" s="109"/>
      <c r="BL2471" s="109"/>
      <c r="BM2471" s="109"/>
      <c r="BN2471" s="109"/>
    </row>
    <row r="2472" spans="1:66">
      <c r="A2472" s="420">
        <v>2461</v>
      </c>
      <c r="B2472" s="211"/>
      <c r="C2472" s="211"/>
      <c r="D2472" s="211"/>
      <c r="E2472" s="211"/>
      <c r="F2472" s="211"/>
      <c r="G2472" s="212"/>
      <c r="H2472" s="109"/>
      <c r="I2472" s="109"/>
      <c r="J2472" s="109"/>
      <c r="K2472" s="213"/>
      <c r="L2472" s="213"/>
      <c r="M2472" s="109"/>
      <c r="N2472" s="109"/>
      <c r="O2472" s="109"/>
      <c r="P2472" s="213"/>
      <c r="Q2472" s="109"/>
      <c r="R2472" s="109"/>
      <c r="S2472" s="109"/>
      <c r="T2472" s="109"/>
      <c r="U2472" s="109"/>
      <c r="V2472" s="109"/>
      <c r="W2472" s="109"/>
      <c r="X2472" s="109"/>
      <c r="Y2472" s="109"/>
      <c r="Z2472" s="109"/>
      <c r="AA2472" s="109"/>
      <c r="AB2472" s="109"/>
      <c r="AC2472" s="109"/>
      <c r="AD2472" s="109"/>
      <c r="AE2472" s="109"/>
      <c r="AF2472" s="109"/>
      <c r="AG2472" s="109"/>
      <c r="AH2472" s="109"/>
      <c r="AI2472" s="219"/>
      <c r="AJ2472" s="219"/>
      <c r="AK2472" s="109"/>
      <c r="AL2472" s="109"/>
      <c r="AM2472" s="109"/>
      <c r="AN2472" s="109"/>
      <c r="AO2472" s="109"/>
      <c r="AP2472" s="109"/>
      <c r="AQ2472" s="109"/>
      <c r="AR2472" s="109"/>
      <c r="AS2472" s="109"/>
      <c r="AT2472" s="109"/>
      <c r="AU2472" s="109"/>
      <c r="AV2472" s="109"/>
      <c r="AW2472" s="109"/>
      <c r="AX2472" s="109"/>
      <c r="AY2472" s="109"/>
      <c r="AZ2472" s="109"/>
      <c r="BA2472" s="109"/>
      <c r="BB2472" s="64">
        <v>19002461</v>
      </c>
      <c r="BC2472" s="109"/>
      <c r="BD2472" s="213"/>
      <c r="BE2472" s="109"/>
      <c r="BF2472" s="109"/>
      <c r="BG2472" s="109"/>
      <c r="BH2472" s="109"/>
      <c r="BI2472" s="109"/>
      <c r="BJ2472" s="109"/>
      <c r="BK2472" s="109"/>
      <c r="BL2472" s="109"/>
      <c r="BM2472" s="109"/>
      <c r="BN2472" s="109"/>
    </row>
    <row r="2473" spans="1:66">
      <c r="A2473" s="420">
        <v>2462</v>
      </c>
      <c r="B2473" s="211"/>
      <c r="C2473" s="211"/>
      <c r="D2473" s="211"/>
      <c r="E2473" s="211"/>
      <c r="F2473" s="211"/>
      <c r="G2473" s="212"/>
      <c r="H2473" s="109"/>
      <c r="I2473" s="109"/>
      <c r="J2473" s="109"/>
      <c r="K2473" s="213"/>
      <c r="L2473" s="213"/>
      <c r="M2473" s="109"/>
      <c r="N2473" s="109"/>
      <c r="O2473" s="109"/>
      <c r="P2473" s="213"/>
      <c r="Q2473" s="109"/>
      <c r="R2473" s="109"/>
      <c r="S2473" s="109"/>
      <c r="T2473" s="109"/>
      <c r="U2473" s="109"/>
      <c r="V2473" s="109"/>
      <c r="W2473" s="109"/>
      <c r="X2473" s="109"/>
      <c r="Y2473" s="109"/>
      <c r="Z2473" s="109"/>
      <c r="AA2473" s="109"/>
      <c r="AB2473" s="109"/>
      <c r="AC2473" s="109"/>
      <c r="AD2473" s="109"/>
      <c r="AE2473" s="109"/>
      <c r="AF2473" s="109"/>
      <c r="AG2473" s="109"/>
      <c r="AH2473" s="109"/>
      <c r="AI2473" s="219"/>
      <c r="AJ2473" s="219"/>
      <c r="AK2473" s="109"/>
      <c r="AL2473" s="109"/>
      <c r="AM2473" s="109"/>
      <c r="AN2473" s="109"/>
      <c r="AO2473" s="109"/>
      <c r="AP2473" s="109"/>
      <c r="AQ2473" s="109"/>
      <c r="AR2473" s="109"/>
      <c r="AS2473" s="109"/>
      <c r="AT2473" s="109"/>
      <c r="AU2473" s="109"/>
      <c r="AV2473" s="109"/>
      <c r="AW2473" s="109"/>
      <c r="AX2473" s="109"/>
      <c r="AY2473" s="109"/>
      <c r="AZ2473" s="109"/>
      <c r="BA2473" s="109"/>
      <c r="BB2473" s="219">
        <v>19002462</v>
      </c>
      <c r="BC2473" s="109"/>
      <c r="BD2473" s="213"/>
      <c r="BE2473" s="109"/>
      <c r="BF2473" s="109"/>
      <c r="BG2473" s="109"/>
      <c r="BH2473" s="109"/>
      <c r="BI2473" s="109"/>
      <c r="BJ2473" s="109"/>
      <c r="BK2473" s="109"/>
      <c r="BL2473" s="109"/>
      <c r="BM2473" s="109"/>
      <c r="BN2473" s="109"/>
    </row>
    <row r="2474" spans="1:66">
      <c r="A2474" s="420">
        <v>2463</v>
      </c>
      <c r="B2474" s="211"/>
      <c r="C2474" s="211"/>
      <c r="D2474" s="211"/>
      <c r="E2474" s="211"/>
      <c r="F2474" s="211"/>
      <c r="G2474" s="212"/>
      <c r="H2474" s="109"/>
      <c r="I2474" s="109"/>
      <c r="J2474" s="109"/>
      <c r="K2474" s="213"/>
      <c r="L2474" s="213"/>
      <c r="M2474" s="109"/>
      <c r="N2474" s="109"/>
      <c r="O2474" s="109"/>
      <c r="P2474" s="213"/>
      <c r="Q2474" s="109"/>
      <c r="R2474" s="109"/>
      <c r="S2474" s="109"/>
      <c r="T2474" s="109"/>
      <c r="U2474" s="109"/>
      <c r="V2474" s="109"/>
      <c r="W2474" s="109"/>
      <c r="X2474" s="109"/>
      <c r="Y2474" s="109"/>
      <c r="Z2474" s="109"/>
      <c r="AA2474" s="109"/>
      <c r="AB2474" s="109"/>
      <c r="AC2474" s="109"/>
      <c r="AD2474" s="109"/>
      <c r="AE2474" s="109"/>
      <c r="AF2474" s="109"/>
      <c r="AG2474" s="109"/>
      <c r="AH2474" s="109"/>
      <c r="AI2474" s="219"/>
      <c r="AJ2474" s="219"/>
      <c r="AK2474" s="109"/>
      <c r="AL2474" s="109"/>
      <c r="AM2474" s="109"/>
      <c r="AN2474" s="109"/>
      <c r="AO2474" s="109"/>
      <c r="AP2474" s="109"/>
      <c r="AQ2474" s="109"/>
      <c r="AR2474" s="109"/>
      <c r="AS2474" s="109"/>
      <c r="AT2474" s="109"/>
      <c r="AU2474" s="109"/>
      <c r="AV2474" s="109"/>
      <c r="AW2474" s="109"/>
      <c r="AX2474" s="109"/>
      <c r="AY2474" s="109"/>
      <c r="AZ2474" s="109"/>
      <c r="BA2474" s="109"/>
      <c r="BB2474" s="64">
        <v>19002463</v>
      </c>
      <c r="BC2474" s="109"/>
      <c r="BD2474" s="213"/>
      <c r="BE2474" s="109"/>
      <c r="BF2474" s="109"/>
      <c r="BG2474" s="109"/>
      <c r="BH2474" s="109"/>
      <c r="BI2474" s="109"/>
      <c r="BJ2474" s="109"/>
      <c r="BK2474" s="109"/>
      <c r="BL2474" s="109"/>
      <c r="BM2474" s="109"/>
      <c r="BN2474" s="109"/>
    </row>
    <row r="2475" spans="1:66">
      <c r="A2475" s="420">
        <v>2464</v>
      </c>
      <c r="B2475" s="211"/>
      <c r="C2475" s="211"/>
      <c r="D2475" s="211"/>
      <c r="E2475" s="211"/>
      <c r="F2475" s="211"/>
      <c r="G2475" s="212"/>
      <c r="H2475" s="109"/>
      <c r="I2475" s="109"/>
      <c r="J2475" s="109"/>
      <c r="K2475" s="213"/>
      <c r="L2475" s="213"/>
      <c r="M2475" s="109"/>
      <c r="N2475" s="109"/>
      <c r="O2475" s="109"/>
      <c r="P2475" s="213"/>
      <c r="Q2475" s="109"/>
      <c r="R2475" s="109"/>
      <c r="S2475" s="109"/>
      <c r="T2475" s="109"/>
      <c r="U2475" s="109"/>
      <c r="V2475" s="109"/>
      <c r="W2475" s="109"/>
      <c r="X2475" s="109"/>
      <c r="Y2475" s="109"/>
      <c r="Z2475" s="109"/>
      <c r="AA2475" s="109"/>
      <c r="AB2475" s="109"/>
      <c r="AC2475" s="109"/>
      <c r="AD2475" s="109"/>
      <c r="AE2475" s="109"/>
      <c r="AF2475" s="109"/>
      <c r="AG2475" s="109"/>
      <c r="AH2475" s="109"/>
      <c r="AI2475" s="219"/>
      <c r="AJ2475" s="219"/>
      <c r="AK2475" s="109"/>
      <c r="AL2475" s="109"/>
      <c r="AM2475" s="109"/>
      <c r="AN2475" s="109"/>
      <c r="AO2475" s="109"/>
      <c r="AP2475" s="109"/>
      <c r="AQ2475" s="109"/>
      <c r="AR2475" s="109"/>
      <c r="AS2475" s="109"/>
      <c r="AT2475" s="109"/>
      <c r="AU2475" s="109"/>
      <c r="AV2475" s="109"/>
      <c r="AW2475" s="109"/>
      <c r="AX2475" s="109"/>
      <c r="AY2475" s="109"/>
      <c r="AZ2475" s="109"/>
      <c r="BA2475" s="109"/>
      <c r="BB2475" s="219">
        <v>19002464</v>
      </c>
      <c r="BC2475" s="109"/>
      <c r="BD2475" s="213"/>
      <c r="BE2475" s="109"/>
      <c r="BF2475" s="109"/>
      <c r="BG2475" s="109"/>
      <c r="BH2475" s="109"/>
      <c r="BI2475" s="109"/>
      <c r="BJ2475" s="109"/>
      <c r="BK2475" s="109"/>
      <c r="BL2475" s="109"/>
      <c r="BM2475" s="109"/>
      <c r="BN2475" s="109"/>
    </row>
    <row r="2476" spans="1:66">
      <c r="A2476" s="420">
        <v>2465</v>
      </c>
      <c r="B2476" s="211"/>
      <c r="C2476" s="211"/>
      <c r="D2476" s="211"/>
      <c r="E2476" s="211"/>
      <c r="F2476" s="211"/>
      <c r="G2476" s="212"/>
      <c r="H2476" s="109"/>
      <c r="I2476" s="109"/>
      <c r="J2476" s="109"/>
      <c r="K2476" s="213"/>
      <c r="L2476" s="213"/>
      <c r="M2476" s="109"/>
      <c r="N2476" s="109"/>
      <c r="O2476" s="109"/>
      <c r="P2476" s="213"/>
      <c r="Q2476" s="109"/>
      <c r="R2476" s="109"/>
      <c r="S2476" s="109"/>
      <c r="T2476" s="109"/>
      <c r="U2476" s="109"/>
      <c r="V2476" s="109"/>
      <c r="W2476" s="109"/>
      <c r="X2476" s="109"/>
      <c r="Y2476" s="109"/>
      <c r="Z2476" s="109"/>
      <c r="AA2476" s="109"/>
      <c r="AB2476" s="109"/>
      <c r="AC2476" s="109"/>
      <c r="AD2476" s="109"/>
      <c r="AE2476" s="109"/>
      <c r="AF2476" s="109"/>
      <c r="AG2476" s="109"/>
      <c r="AH2476" s="109"/>
      <c r="AI2476" s="219"/>
      <c r="AJ2476" s="219"/>
      <c r="AK2476" s="109"/>
      <c r="AL2476" s="109"/>
      <c r="AM2476" s="109"/>
      <c r="AN2476" s="109"/>
      <c r="AO2476" s="109"/>
      <c r="AP2476" s="109"/>
      <c r="AQ2476" s="109"/>
      <c r="AR2476" s="109"/>
      <c r="AS2476" s="109"/>
      <c r="AT2476" s="109"/>
      <c r="AU2476" s="109"/>
      <c r="AV2476" s="109"/>
      <c r="AW2476" s="109"/>
      <c r="AX2476" s="109"/>
      <c r="AY2476" s="109"/>
      <c r="AZ2476" s="109"/>
      <c r="BA2476" s="109"/>
      <c r="BB2476" s="64">
        <v>19002465</v>
      </c>
      <c r="BC2476" s="109"/>
      <c r="BD2476" s="213"/>
      <c r="BE2476" s="109"/>
      <c r="BF2476" s="109"/>
      <c r="BG2476" s="109"/>
      <c r="BH2476" s="109"/>
      <c r="BI2476" s="109"/>
      <c r="BJ2476" s="109"/>
      <c r="BK2476" s="109"/>
      <c r="BL2476" s="109"/>
      <c r="BM2476" s="109"/>
      <c r="BN2476" s="109"/>
    </row>
    <row r="2477" spans="1:66">
      <c r="A2477" s="420">
        <v>2466</v>
      </c>
      <c r="B2477" s="211"/>
      <c r="C2477" s="211"/>
      <c r="D2477" s="211"/>
      <c r="E2477" s="211"/>
      <c r="F2477" s="211"/>
      <c r="G2477" s="212"/>
      <c r="H2477" s="109"/>
      <c r="I2477" s="109"/>
      <c r="J2477" s="109"/>
      <c r="K2477" s="213"/>
      <c r="L2477" s="213"/>
      <c r="M2477" s="109"/>
      <c r="N2477" s="109"/>
      <c r="O2477" s="109"/>
      <c r="P2477" s="213"/>
      <c r="Q2477" s="109"/>
      <c r="R2477" s="109"/>
      <c r="S2477" s="109"/>
      <c r="T2477" s="109"/>
      <c r="U2477" s="109"/>
      <c r="V2477" s="109"/>
      <c r="W2477" s="109"/>
      <c r="X2477" s="109"/>
      <c r="Y2477" s="109"/>
      <c r="Z2477" s="109"/>
      <c r="AA2477" s="109"/>
      <c r="AB2477" s="109"/>
      <c r="AC2477" s="109"/>
      <c r="AD2477" s="109"/>
      <c r="AE2477" s="109"/>
      <c r="AF2477" s="109"/>
      <c r="AG2477" s="109"/>
      <c r="AH2477" s="109"/>
      <c r="AI2477" s="219"/>
      <c r="AJ2477" s="219"/>
      <c r="AK2477" s="109"/>
      <c r="AL2477" s="109"/>
      <c r="AM2477" s="109"/>
      <c r="AN2477" s="109"/>
      <c r="AO2477" s="109"/>
      <c r="AP2477" s="109"/>
      <c r="AQ2477" s="109"/>
      <c r="AR2477" s="109"/>
      <c r="AS2477" s="109"/>
      <c r="AT2477" s="109"/>
      <c r="AU2477" s="109"/>
      <c r="AV2477" s="109"/>
      <c r="AW2477" s="109"/>
      <c r="AX2477" s="109"/>
      <c r="AY2477" s="109"/>
      <c r="AZ2477" s="109"/>
      <c r="BA2477" s="109"/>
      <c r="BB2477" s="219">
        <v>19002466</v>
      </c>
      <c r="BC2477" s="109"/>
      <c r="BD2477" s="213"/>
      <c r="BE2477" s="109"/>
      <c r="BF2477" s="109"/>
      <c r="BG2477" s="109"/>
      <c r="BH2477" s="109"/>
      <c r="BI2477" s="109"/>
      <c r="BJ2477" s="109"/>
      <c r="BK2477" s="109"/>
      <c r="BL2477" s="109"/>
      <c r="BM2477" s="109"/>
      <c r="BN2477" s="109"/>
    </row>
    <row r="2478" spans="1:66">
      <c r="A2478" s="420">
        <v>2467</v>
      </c>
      <c r="B2478" s="211"/>
      <c r="C2478" s="211"/>
      <c r="D2478" s="211"/>
      <c r="E2478" s="211"/>
      <c r="F2478" s="211"/>
      <c r="G2478" s="212"/>
      <c r="H2478" s="109"/>
      <c r="I2478" s="109"/>
      <c r="J2478" s="109"/>
      <c r="K2478" s="213"/>
      <c r="L2478" s="213"/>
      <c r="M2478" s="109"/>
      <c r="N2478" s="109"/>
      <c r="O2478" s="109"/>
      <c r="P2478" s="213"/>
      <c r="Q2478" s="109"/>
      <c r="R2478" s="109"/>
      <c r="S2478" s="109"/>
      <c r="T2478" s="109"/>
      <c r="U2478" s="109"/>
      <c r="V2478" s="109"/>
      <c r="W2478" s="109"/>
      <c r="X2478" s="109"/>
      <c r="Y2478" s="109"/>
      <c r="Z2478" s="109"/>
      <c r="AA2478" s="109"/>
      <c r="AB2478" s="109"/>
      <c r="AC2478" s="109"/>
      <c r="AD2478" s="109"/>
      <c r="AE2478" s="109"/>
      <c r="AF2478" s="109"/>
      <c r="AG2478" s="109"/>
      <c r="AH2478" s="109"/>
      <c r="AI2478" s="219"/>
      <c r="AJ2478" s="219"/>
      <c r="AK2478" s="109"/>
      <c r="AL2478" s="109"/>
      <c r="AM2478" s="109"/>
      <c r="AN2478" s="109"/>
      <c r="AO2478" s="109"/>
      <c r="AP2478" s="109"/>
      <c r="AQ2478" s="109"/>
      <c r="AR2478" s="109"/>
      <c r="AS2478" s="109"/>
      <c r="AT2478" s="109"/>
      <c r="AU2478" s="109"/>
      <c r="AV2478" s="109"/>
      <c r="AW2478" s="109"/>
      <c r="AX2478" s="109"/>
      <c r="AY2478" s="109"/>
      <c r="AZ2478" s="109"/>
      <c r="BA2478" s="109"/>
      <c r="BB2478" s="64">
        <v>19002467</v>
      </c>
      <c r="BC2478" s="109"/>
      <c r="BD2478" s="213"/>
      <c r="BE2478" s="109"/>
      <c r="BF2478" s="109"/>
      <c r="BG2478" s="109"/>
      <c r="BH2478" s="109"/>
      <c r="BI2478" s="109"/>
      <c r="BJ2478" s="109"/>
      <c r="BK2478" s="109"/>
      <c r="BL2478" s="109"/>
      <c r="BM2478" s="109"/>
      <c r="BN2478" s="109"/>
    </row>
    <row r="2479" spans="1:66">
      <c r="A2479" s="420">
        <v>2468</v>
      </c>
      <c r="B2479" s="211"/>
      <c r="C2479" s="211"/>
      <c r="D2479" s="211"/>
      <c r="E2479" s="211"/>
      <c r="F2479" s="211"/>
      <c r="G2479" s="212"/>
      <c r="H2479" s="109"/>
      <c r="I2479" s="109"/>
      <c r="J2479" s="109"/>
      <c r="K2479" s="213"/>
      <c r="L2479" s="213"/>
      <c r="M2479" s="109"/>
      <c r="N2479" s="109"/>
      <c r="O2479" s="109"/>
      <c r="P2479" s="213"/>
      <c r="Q2479" s="109"/>
      <c r="R2479" s="109"/>
      <c r="S2479" s="109"/>
      <c r="T2479" s="109"/>
      <c r="U2479" s="109"/>
      <c r="V2479" s="109"/>
      <c r="W2479" s="109"/>
      <c r="X2479" s="109"/>
      <c r="Y2479" s="109"/>
      <c r="Z2479" s="109"/>
      <c r="AA2479" s="109"/>
      <c r="AB2479" s="109"/>
      <c r="AC2479" s="109"/>
      <c r="AD2479" s="109"/>
      <c r="AE2479" s="109"/>
      <c r="AF2479" s="109"/>
      <c r="AG2479" s="109"/>
      <c r="AH2479" s="109"/>
      <c r="AI2479" s="219"/>
      <c r="AJ2479" s="219"/>
      <c r="AK2479" s="109"/>
      <c r="AL2479" s="109"/>
      <c r="AM2479" s="109"/>
      <c r="AN2479" s="109"/>
      <c r="AO2479" s="109"/>
      <c r="AP2479" s="109"/>
      <c r="AQ2479" s="109"/>
      <c r="AR2479" s="109"/>
      <c r="AS2479" s="109"/>
      <c r="AT2479" s="109"/>
      <c r="AU2479" s="109"/>
      <c r="AV2479" s="109"/>
      <c r="AW2479" s="109"/>
      <c r="AX2479" s="109"/>
      <c r="AY2479" s="109"/>
      <c r="AZ2479" s="109"/>
      <c r="BA2479" s="109"/>
      <c r="BB2479" s="219">
        <v>19002468</v>
      </c>
      <c r="BC2479" s="109"/>
      <c r="BD2479" s="213"/>
      <c r="BE2479" s="109"/>
      <c r="BF2479" s="109"/>
      <c r="BG2479" s="109"/>
      <c r="BH2479" s="109"/>
      <c r="BI2479" s="109"/>
      <c r="BJ2479" s="109"/>
      <c r="BK2479" s="109"/>
      <c r="BL2479" s="109"/>
      <c r="BM2479" s="109"/>
      <c r="BN2479" s="109"/>
    </row>
    <row r="2480" spans="1:66">
      <c r="A2480" s="420">
        <v>2469</v>
      </c>
      <c r="B2480" s="211"/>
      <c r="C2480" s="211"/>
      <c r="D2480" s="211"/>
      <c r="E2480" s="211"/>
      <c r="F2480" s="211"/>
      <c r="G2480" s="212"/>
      <c r="H2480" s="109"/>
      <c r="I2480" s="109"/>
      <c r="J2480" s="109"/>
      <c r="K2480" s="213"/>
      <c r="L2480" s="213"/>
      <c r="M2480" s="109"/>
      <c r="N2480" s="109"/>
      <c r="O2480" s="109"/>
      <c r="P2480" s="213"/>
      <c r="Q2480" s="109"/>
      <c r="R2480" s="109"/>
      <c r="S2480" s="109"/>
      <c r="T2480" s="109"/>
      <c r="U2480" s="109"/>
      <c r="V2480" s="109"/>
      <c r="W2480" s="109"/>
      <c r="X2480" s="109"/>
      <c r="Y2480" s="109"/>
      <c r="Z2480" s="109"/>
      <c r="AA2480" s="109"/>
      <c r="AB2480" s="109"/>
      <c r="AC2480" s="109"/>
      <c r="AD2480" s="109"/>
      <c r="AE2480" s="109"/>
      <c r="AF2480" s="109"/>
      <c r="AG2480" s="109"/>
      <c r="AH2480" s="109"/>
      <c r="AI2480" s="219"/>
      <c r="AJ2480" s="219"/>
      <c r="AK2480" s="109"/>
      <c r="AL2480" s="109"/>
      <c r="AM2480" s="109"/>
      <c r="AN2480" s="109"/>
      <c r="AO2480" s="109"/>
      <c r="AP2480" s="109"/>
      <c r="AQ2480" s="109"/>
      <c r="AR2480" s="109"/>
      <c r="AS2480" s="109"/>
      <c r="AT2480" s="109"/>
      <c r="AU2480" s="109"/>
      <c r="AV2480" s="109"/>
      <c r="AW2480" s="109"/>
      <c r="AX2480" s="109"/>
      <c r="AY2480" s="109"/>
      <c r="AZ2480" s="109"/>
      <c r="BA2480" s="109"/>
      <c r="BB2480" s="64">
        <v>19002469</v>
      </c>
      <c r="BC2480" s="109"/>
      <c r="BD2480" s="213"/>
      <c r="BE2480" s="109"/>
      <c r="BF2480" s="109"/>
      <c r="BG2480" s="109"/>
      <c r="BH2480" s="109"/>
      <c r="BI2480" s="109"/>
      <c r="BJ2480" s="109"/>
      <c r="BK2480" s="109"/>
      <c r="BL2480" s="109"/>
      <c r="BM2480" s="109"/>
      <c r="BN2480" s="109"/>
    </row>
    <row r="2481" spans="1:66">
      <c r="A2481" s="420">
        <v>2470</v>
      </c>
      <c r="B2481" s="211"/>
      <c r="C2481" s="211"/>
      <c r="D2481" s="211"/>
      <c r="E2481" s="211"/>
      <c r="F2481" s="211"/>
      <c r="G2481" s="212"/>
      <c r="H2481" s="109"/>
      <c r="I2481" s="109"/>
      <c r="J2481" s="109"/>
      <c r="K2481" s="213"/>
      <c r="L2481" s="213"/>
      <c r="M2481" s="109"/>
      <c r="N2481" s="109"/>
      <c r="O2481" s="109"/>
      <c r="P2481" s="213"/>
      <c r="Q2481" s="109"/>
      <c r="R2481" s="109"/>
      <c r="S2481" s="109"/>
      <c r="T2481" s="109"/>
      <c r="U2481" s="109"/>
      <c r="V2481" s="109"/>
      <c r="W2481" s="109"/>
      <c r="X2481" s="109"/>
      <c r="Y2481" s="109"/>
      <c r="Z2481" s="109"/>
      <c r="AA2481" s="109"/>
      <c r="AB2481" s="109"/>
      <c r="AC2481" s="109"/>
      <c r="AD2481" s="109"/>
      <c r="AE2481" s="109"/>
      <c r="AF2481" s="109"/>
      <c r="AG2481" s="109"/>
      <c r="AH2481" s="109"/>
      <c r="AI2481" s="219"/>
      <c r="AJ2481" s="219"/>
      <c r="AK2481" s="109"/>
      <c r="AL2481" s="109"/>
      <c r="AM2481" s="109"/>
      <c r="AN2481" s="109"/>
      <c r="AO2481" s="109"/>
      <c r="AP2481" s="109"/>
      <c r="AQ2481" s="109"/>
      <c r="AR2481" s="109"/>
      <c r="AS2481" s="109"/>
      <c r="AT2481" s="109"/>
      <c r="AU2481" s="109"/>
      <c r="AV2481" s="109"/>
      <c r="AW2481" s="109"/>
      <c r="AX2481" s="109"/>
      <c r="AY2481" s="109"/>
      <c r="AZ2481" s="109"/>
      <c r="BA2481" s="109"/>
      <c r="BB2481" s="219">
        <v>19002470</v>
      </c>
      <c r="BC2481" s="109"/>
      <c r="BD2481" s="213"/>
      <c r="BE2481" s="109"/>
      <c r="BF2481" s="109"/>
      <c r="BG2481" s="109"/>
      <c r="BH2481" s="109"/>
      <c r="BI2481" s="109"/>
      <c r="BJ2481" s="109"/>
      <c r="BK2481" s="109"/>
      <c r="BL2481" s="109"/>
      <c r="BM2481" s="109"/>
      <c r="BN2481" s="109"/>
    </row>
    <row r="2482" spans="1:66">
      <c r="A2482" s="420">
        <v>2471</v>
      </c>
      <c r="B2482" s="211"/>
      <c r="C2482" s="211"/>
      <c r="D2482" s="211"/>
      <c r="E2482" s="211"/>
      <c r="F2482" s="211"/>
      <c r="G2482" s="212"/>
      <c r="H2482" s="109"/>
      <c r="I2482" s="109"/>
      <c r="J2482" s="109"/>
      <c r="K2482" s="213"/>
      <c r="L2482" s="213"/>
      <c r="M2482" s="109"/>
      <c r="N2482" s="109"/>
      <c r="O2482" s="109"/>
      <c r="P2482" s="213"/>
      <c r="Q2482" s="109"/>
      <c r="R2482" s="109"/>
      <c r="S2482" s="109"/>
      <c r="T2482" s="109"/>
      <c r="U2482" s="109"/>
      <c r="V2482" s="109"/>
      <c r="W2482" s="109"/>
      <c r="X2482" s="109"/>
      <c r="Y2482" s="109"/>
      <c r="Z2482" s="109"/>
      <c r="AA2482" s="109"/>
      <c r="AB2482" s="109"/>
      <c r="AC2482" s="109"/>
      <c r="AD2482" s="109"/>
      <c r="AE2482" s="109"/>
      <c r="AF2482" s="109"/>
      <c r="AG2482" s="109"/>
      <c r="AH2482" s="109"/>
      <c r="AI2482" s="219"/>
      <c r="AJ2482" s="219"/>
      <c r="AK2482" s="109"/>
      <c r="AL2482" s="109"/>
      <c r="AM2482" s="109"/>
      <c r="AN2482" s="109"/>
      <c r="AO2482" s="109"/>
      <c r="AP2482" s="109"/>
      <c r="AQ2482" s="109"/>
      <c r="AR2482" s="109"/>
      <c r="AS2482" s="109"/>
      <c r="AT2482" s="109"/>
      <c r="AU2482" s="109"/>
      <c r="AV2482" s="109"/>
      <c r="AW2482" s="109"/>
      <c r="AX2482" s="109"/>
      <c r="AY2482" s="109"/>
      <c r="AZ2482" s="109"/>
      <c r="BA2482" s="109"/>
      <c r="BB2482" s="64">
        <v>19002471</v>
      </c>
      <c r="BC2482" s="109"/>
      <c r="BD2482" s="213"/>
      <c r="BE2482" s="109"/>
      <c r="BF2482" s="109"/>
      <c r="BG2482" s="109"/>
      <c r="BH2482" s="109"/>
      <c r="BI2482" s="109"/>
      <c r="BJ2482" s="109"/>
      <c r="BK2482" s="109"/>
      <c r="BL2482" s="109"/>
      <c r="BM2482" s="109"/>
      <c r="BN2482" s="109"/>
    </row>
    <row r="2483" spans="1:66">
      <c r="A2483" s="420">
        <v>2472</v>
      </c>
      <c r="B2483" s="211"/>
      <c r="C2483" s="211"/>
      <c r="D2483" s="211"/>
      <c r="E2483" s="211"/>
      <c r="F2483" s="211"/>
      <c r="G2483" s="212"/>
      <c r="H2483" s="109"/>
      <c r="I2483" s="109"/>
      <c r="J2483" s="109"/>
      <c r="K2483" s="213"/>
      <c r="L2483" s="213"/>
      <c r="M2483" s="109"/>
      <c r="N2483" s="109"/>
      <c r="O2483" s="109"/>
      <c r="P2483" s="213"/>
      <c r="Q2483" s="109"/>
      <c r="R2483" s="109"/>
      <c r="S2483" s="109"/>
      <c r="T2483" s="109"/>
      <c r="U2483" s="109"/>
      <c r="V2483" s="109"/>
      <c r="W2483" s="109"/>
      <c r="X2483" s="109"/>
      <c r="Y2483" s="109"/>
      <c r="Z2483" s="109"/>
      <c r="AA2483" s="109"/>
      <c r="AB2483" s="109"/>
      <c r="AC2483" s="109"/>
      <c r="AD2483" s="109"/>
      <c r="AE2483" s="109"/>
      <c r="AF2483" s="109"/>
      <c r="AG2483" s="109"/>
      <c r="AH2483" s="109"/>
      <c r="AI2483" s="219"/>
      <c r="AJ2483" s="219"/>
      <c r="AK2483" s="109"/>
      <c r="AL2483" s="109"/>
      <c r="AM2483" s="109"/>
      <c r="AN2483" s="109"/>
      <c r="AO2483" s="109"/>
      <c r="AP2483" s="109"/>
      <c r="AQ2483" s="109"/>
      <c r="AR2483" s="109"/>
      <c r="AS2483" s="109"/>
      <c r="AT2483" s="109"/>
      <c r="AU2483" s="109"/>
      <c r="AV2483" s="109"/>
      <c r="AW2483" s="109"/>
      <c r="AX2483" s="109"/>
      <c r="AY2483" s="109"/>
      <c r="AZ2483" s="109"/>
      <c r="BA2483" s="109"/>
      <c r="BB2483" s="219">
        <v>19002472</v>
      </c>
      <c r="BC2483" s="109"/>
      <c r="BD2483" s="213"/>
      <c r="BE2483" s="109"/>
      <c r="BF2483" s="109"/>
      <c r="BG2483" s="109"/>
      <c r="BH2483" s="109"/>
      <c r="BI2483" s="109"/>
      <c r="BJ2483" s="109"/>
      <c r="BK2483" s="109"/>
      <c r="BL2483" s="109"/>
      <c r="BM2483" s="109"/>
      <c r="BN2483" s="109"/>
    </row>
    <row r="2484" spans="1:66">
      <c r="A2484" s="420">
        <v>2473</v>
      </c>
      <c r="B2484" s="211"/>
      <c r="C2484" s="211"/>
      <c r="D2484" s="211"/>
      <c r="E2484" s="211"/>
      <c r="F2484" s="211"/>
      <c r="G2484" s="212"/>
      <c r="H2484" s="109"/>
      <c r="I2484" s="109"/>
      <c r="J2484" s="109"/>
      <c r="K2484" s="213"/>
      <c r="L2484" s="213"/>
      <c r="M2484" s="109"/>
      <c r="N2484" s="109"/>
      <c r="O2484" s="109"/>
      <c r="P2484" s="213"/>
      <c r="Q2484" s="109"/>
      <c r="R2484" s="109"/>
      <c r="S2484" s="109"/>
      <c r="T2484" s="109"/>
      <c r="U2484" s="109"/>
      <c r="V2484" s="109"/>
      <c r="W2484" s="109"/>
      <c r="X2484" s="109"/>
      <c r="Y2484" s="109"/>
      <c r="Z2484" s="109"/>
      <c r="AA2484" s="109"/>
      <c r="AB2484" s="109"/>
      <c r="AC2484" s="109"/>
      <c r="AD2484" s="109"/>
      <c r="AE2484" s="109"/>
      <c r="AF2484" s="109"/>
      <c r="AG2484" s="109"/>
      <c r="AH2484" s="109"/>
      <c r="AI2484" s="219"/>
      <c r="AJ2484" s="219"/>
      <c r="AK2484" s="109"/>
      <c r="AL2484" s="109"/>
      <c r="AM2484" s="109"/>
      <c r="AN2484" s="109"/>
      <c r="AO2484" s="109"/>
      <c r="AP2484" s="109"/>
      <c r="AQ2484" s="109"/>
      <c r="AR2484" s="109"/>
      <c r="AS2484" s="109"/>
      <c r="AT2484" s="109"/>
      <c r="AU2484" s="109"/>
      <c r="AV2484" s="109"/>
      <c r="AW2484" s="109"/>
      <c r="AX2484" s="109"/>
      <c r="AY2484" s="109"/>
      <c r="AZ2484" s="109"/>
      <c r="BA2484" s="109"/>
      <c r="BB2484" s="64">
        <v>19002473</v>
      </c>
      <c r="BC2484" s="109"/>
      <c r="BD2484" s="213"/>
      <c r="BE2484" s="109"/>
      <c r="BF2484" s="109"/>
      <c r="BG2484" s="109"/>
      <c r="BH2484" s="109"/>
      <c r="BI2484" s="109"/>
      <c r="BJ2484" s="109"/>
      <c r="BK2484" s="109"/>
      <c r="BL2484" s="109"/>
      <c r="BM2484" s="109"/>
      <c r="BN2484" s="109"/>
    </row>
    <row r="2485" spans="1:66">
      <c r="A2485" s="420">
        <v>2474</v>
      </c>
      <c r="B2485" s="211"/>
      <c r="C2485" s="211"/>
      <c r="D2485" s="211"/>
      <c r="E2485" s="211"/>
      <c r="F2485" s="211"/>
      <c r="G2485" s="212"/>
      <c r="H2485" s="109"/>
      <c r="I2485" s="109"/>
      <c r="J2485" s="109"/>
      <c r="K2485" s="213"/>
      <c r="L2485" s="213"/>
      <c r="M2485" s="109"/>
      <c r="N2485" s="109"/>
      <c r="O2485" s="109"/>
      <c r="P2485" s="213"/>
      <c r="Q2485" s="109"/>
      <c r="R2485" s="109"/>
      <c r="S2485" s="109"/>
      <c r="T2485" s="109"/>
      <c r="U2485" s="109"/>
      <c r="V2485" s="109"/>
      <c r="W2485" s="109"/>
      <c r="X2485" s="109"/>
      <c r="Y2485" s="109"/>
      <c r="Z2485" s="109"/>
      <c r="AA2485" s="109"/>
      <c r="AB2485" s="109"/>
      <c r="AC2485" s="109"/>
      <c r="AD2485" s="109"/>
      <c r="AE2485" s="109"/>
      <c r="AF2485" s="109"/>
      <c r="AG2485" s="109"/>
      <c r="AH2485" s="109"/>
      <c r="AI2485" s="219"/>
      <c r="AJ2485" s="219"/>
      <c r="AK2485" s="109"/>
      <c r="AL2485" s="109"/>
      <c r="AM2485" s="109"/>
      <c r="AN2485" s="109"/>
      <c r="AO2485" s="109"/>
      <c r="AP2485" s="109"/>
      <c r="AQ2485" s="109"/>
      <c r="AR2485" s="109"/>
      <c r="AS2485" s="109"/>
      <c r="AT2485" s="109"/>
      <c r="AU2485" s="109"/>
      <c r="AV2485" s="109"/>
      <c r="AW2485" s="109"/>
      <c r="AX2485" s="109"/>
      <c r="AY2485" s="109"/>
      <c r="AZ2485" s="109"/>
      <c r="BA2485" s="109"/>
      <c r="BB2485" s="219">
        <v>19002474</v>
      </c>
      <c r="BC2485" s="109"/>
      <c r="BD2485" s="213"/>
      <c r="BE2485" s="109"/>
      <c r="BF2485" s="109"/>
      <c r="BG2485" s="109"/>
      <c r="BH2485" s="109"/>
      <c r="BI2485" s="109"/>
      <c r="BJ2485" s="109"/>
      <c r="BK2485" s="109"/>
      <c r="BL2485" s="109"/>
      <c r="BM2485" s="109"/>
      <c r="BN2485" s="109"/>
    </row>
    <row r="2486" spans="1:66">
      <c r="A2486" s="420">
        <v>2475</v>
      </c>
      <c r="B2486" s="211"/>
      <c r="C2486" s="211"/>
      <c r="D2486" s="211"/>
      <c r="E2486" s="211"/>
      <c r="F2486" s="211"/>
      <c r="G2486" s="212"/>
      <c r="H2486" s="109"/>
      <c r="I2486" s="109"/>
      <c r="J2486" s="109"/>
      <c r="K2486" s="213"/>
      <c r="L2486" s="213"/>
      <c r="M2486" s="109"/>
      <c r="N2486" s="109"/>
      <c r="O2486" s="109"/>
      <c r="P2486" s="213"/>
      <c r="Q2486" s="109"/>
      <c r="R2486" s="109"/>
      <c r="S2486" s="109"/>
      <c r="T2486" s="109"/>
      <c r="U2486" s="109"/>
      <c r="V2486" s="109"/>
      <c r="W2486" s="109"/>
      <c r="X2486" s="109"/>
      <c r="Y2486" s="109"/>
      <c r="Z2486" s="109"/>
      <c r="AA2486" s="109"/>
      <c r="AB2486" s="109"/>
      <c r="AC2486" s="109"/>
      <c r="AD2486" s="109"/>
      <c r="AE2486" s="109"/>
      <c r="AF2486" s="109"/>
      <c r="AG2486" s="109"/>
      <c r="AH2486" s="109"/>
      <c r="AI2486" s="219"/>
      <c r="AJ2486" s="219"/>
      <c r="AK2486" s="109"/>
      <c r="AL2486" s="109"/>
      <c r="AM2486" s="109"/>
      <c r="AN2486" s="109"/>
      <c r="AO2486" s="109"/>
      <c r="AP2486" s="109"/>
      <c r="AQ2486" s="109"/>
      <c r="AR2486" s="109"/>
      <c r="AS2486" s="109"/>
      <c r="AT2486" s="109"/>
      <c r="AU2486" s="109"/>
      <c r="AV2486" s="109"/>
      <c r="AW2486" s="109"/>
      <c r="AX2486" s="109"/>
      <c r="AY2486" s="109"/>
      <c r="AZ2486" s="109"/>
      <c r="BA2486" s="109"/>
      <c r="BB2486" s="64">
        <v>19002475</v>
      </c>
      <c r="BC2486" s="109"/>
      <c r="BD2486" s="213"/>
      <c r="BE2486" s="109"/>
      <c r="BF2486" s="109"/>
      <c r="BG2486" s="109"/>
      <c r="BH2486" s="109"/>
      <c r="BI2486" s="109"/>
      <c r="BJ2486" s="109"/>
      <c r="BK2486" s="109"/>
      <c r="BL2486" s="109"/>
      <c r="BM2486" s="109"/>
      <c r="BN2486" s="109"/>
    </row>
    <row r="2487" spans="1:66">
      <c r="A2487" s="420">
        <v>2476</v>
      </c>
      <c r="B2487" s="211"/>
      <c r="C2487" s="211"/>
      <c r="D2487" s="211"/>
      <c r="E2487" s="211"/>
      <c r="F2487" s="211"/>
      <c r="G2487" s="212"/>
      <c r="H2487" s="109"/>
      <c r="I2487" s="109"/>
      <c r="J2487" s="109"/>
      <c r="K2487" s="213"/>
      <c r="L2487" s="213"/>
      <c r="M2487" s="109"/>
      <c r="N2487" s="109"/>
      <c r="O2487" s="109"/>
      <c r="P2487" s="213"/>
      <c r="Q2487" s="109"/>
      <c r="R2487" s="109"/>
      <c r="S2487" s="109"/>
      <c r="T2487" s="109"/>
      <c r="U2487" s="109"/>
      <c r="V2487" s="109"/>
      <c r="W2487" s="109"/>
      <c r="X2487" s="109"/>
      <c r="Y2487" s="109"/>
      <c r="Z2487" s="109"/>
      <c r="AA2487" s="109"/>
      <c r="AB2487" s="109"/>
      <c r="AC2487" s="109"/>
      <c r="AD2487" s="109"/>
      <c r="AE2487" s="109"/>
      <c r="AF2487" s="109"/>
      <c r="AG2487" s="109"/>
      <c r="AH2487" s="109"/>
      <c r="AI2487" s="219"/>
      <c r="AJ2487" s="219"/>
      <c r="AK2487" s="109"/>
      <c r="AL2487" s="109"/>
      <c r="AM2487" s="109"/>
      <c r="AN2487" s="109"/>
      <c r="AO2487" s="109"/>
      <c r="AP2487" s="109"/>
      <c r="AQ2487" s="109"/>
      <c r="AR2487" s="109"/>
      <c r="AS2487" s="109"/>
      <c r="AT2487" s="109"/>
      <c r="AU2487" s="109"/>
      <c r="AV2487" s="109"/>
      <c r="AW2487" s="109"/>
      <c r="AX2487" s="109"/>
      <c r="AY2487" s="109"/>
      <c r="AZ2487" s="109"/>
      <c r="BA2487" s="109"/>
      <c r="BB2487" s="219">
        <v>19002476</v>
      </c>
      <c r="BC2487" s="109"/>
      <c r="BD2487" s="213"/>
      <c r="BE2487" s="109"/>
      <c r="BF2487" s="109"/>
      <c r="BG2487" s="109"/>
      <c r="BH2487" s="109"/>
      <c r="BI2487" s="109"/>
      <c r="BJ2487" s="109"/>
      <c r="BK2487" s="109"/>
      <c r="BL2487" s="109"/>
      <c r="BM2487" s="109"/>
      <c r="BN2487" s="109"/>
    </row>
    <row r="2488" spans="1:66">
      <c r="A2488" s="420">
        <v>2477</v>
      </c>
      <c r="B2488" s="211"/>
      <c r="C2488" s="211"/>
      <c r="D2488" s="211"/>
      <c r="E2488" s="211"/>
      <c r="F2488" s="211"/>
      <c r="G2488" s="212"/>
      <c r="H2488" s="109"/>
      <c r="I2488" s="109"/>
      <c r="J2488" s="109"/>
      <c r="K2488" s="213"/>
      <c r="L2488" s="213"/>
      <c r="M2488" s="109"/>
      <c r="N2488" s="109"/>
      <c r="O2488" s="109"/>
      <c r="P2488" s="213"/>
      <c r="Q2488" s="109"/>
      <c r="R2488" s="109"/>
      <c r="S2488" s="109"/>
      <c r="T2488" s="109"/>
      <c r="U2488" s="109"/>
      <c r="V2488" s="109"/>
      <c r="W2488" s="109"/>
      <c r="X2488" s="109"/>
      <c r="Y2488" s="109"/>
      <c r="Z2488" s="109"/>
      <c r="AA2488" s="109"/>
      <c r="AB2488" s="109"/>
      <c r="AC2488" s="109"/>
      <c r="AD2488" s="109"/>
      <c r="AE2488" s="109"/>
      <c r="AF2488" s="109"/>
      <c r="AG2488" s="109"/>
      <c r="AH2488" s="109"/>
      <c r="AI2488" s="219"/>
      <c r="AJ2488" s="219"/>
      <c r="AK2488" s="109"/>
      <c r="AL2488" s="109"/>
      <c r="AM2488" s="109"/>
      <c r="AN2488" s="109"/>
      <c r="AO2488" s="109"/>
      <c r="AP2488" s="109"/>
      <c r="AQ2488" s="109"/>
      <c r="AR2488" s="109"/>
      <c r="AS2488" s="109"/>
      <c r="AT2488" s="109"/>
      <c r="AU2488" s="109"/>
      <c r="AV2488" s="109"/>
      <c r="AW2488" s="109"/>
      <c r="AX2488" s="109"/>
      <c r="AY2488" s="109"/>
      <c r="AZ2488" s="109"/>
      <c r="BA2488" s="109"/>
      <c r="BB2488" s="64">
        <v>19002477</v>
      </c>
      <c r="BC2488" s="109"/>
      <c r="BD2488" s="213"/>
      <c r="BE2488" s="109"/>
      <c r="BF2488" s="109"/>
      <c r="BG2488" s="109"/>
      <c r="BH2488" s="109"/>
      <c r="BI2488" s="109"/>
      <c r="BJ2488" s="109"/>
      <c r="BK2488" s="109"/>
      <c r="BL2488" s="109"/>
      <c r="BM2488" s="109"/>
      <c r="BN2488" s="109"/>
    </row>
    <row r="2489" spans="1:66">
      <c r="A2489" s="420">
        <v>2478</v>
      </c>
      <c r="B2489" s="211"/>
      <c r="C2489" s="211"/>
      <c r="D2489" s="211"/>
      <c r="E2489" s="211"/>
      <c r="F2489" s="211"/>
      <c r="G2489" s="212"/>
      <c r="H2489" s="109"/>
      <c r="I2489" s="109"/>
      <c r="J2489" s="109"/>
      <c r="K2489" s="213"/>
      <c r="L2489" s="213"/>
      <c r="M2489" s="109"/>
      <c r="N2489" s="109"/>
      <c r="O2489" s="109"/>
      <c r="P2489" s="213"/>
      <c r="Q2489" s="109"/>
      <c r="R2489" s="109"/>
      <c r="S2489" s="109"/>
      <c r="T2489" s="109"/>
      <c r="U2489" s="109"/>
      <c r="V2489" s="109"/>
      <c r="W2489" s="109"/>
      <c r="X2489" s="109"/>
      <c r="Y2489" s="109"/>
      <c r="Z2489" s="109"/>
      <c r="AA2489" s="109"/>
      <c r="AB2489" s="109"/>
      <c r="AC2489" s="109"/>
      <c r="AD2489" s="109"/>
      <c r="AE2489" s="109"/>
      <c r="AF2489" s="109"/>
      <c r="AG2489" s="109"/>
      <c r="AH2489" s="109"/>
      <c r="AI2489" s="219"/>
      <c r="AJ2489" s="219"/>
      <c r="AK2489" s="109"/>
      <c r="AL2489" s="109"/>
      <c r="AM2489" s="109"/>
      <c r="AN2489" s="109"/>
      <c r="AO2489" s="109"/>
      <c r="AP2489" s="109"/>
      <c r="AQ2489" s="109"/>
      <c r="AR2489" s="109"/>
      <c r="AS2489" s="109"/>
      <c r="AT2489" s="109"/>
      <c r="AU2489" s="109"/>
      <c r="AV2489" s="109"/>
      <c r="AW2489" s="109"/>
      <c r="AX2489" s="109"/>
      <c r="AY2489" s="109"/>
      <c r="AZ2489" s="109"/>
      <c r="BA2489" s="109"/>
      <c r="BB2489" s="219">
        <v>19002478</v>
      </c>
      <c r="BC2489" s="109"/>
      <c r="BD2489" s="213"/>
      <c r="BE2489" s="109"/>
      <c r="BF2489" s="109"/>
      <c r="BG2489" s="109"/>
      <c r="BH2489" s="109"/>
      <c r="BI2489" s="109"/>
      <c r="BJ2489" s="109"/>
      <c r="BK2489" s="109"/>
      <c r="BL2489" s="109"/>
      <c r="BM2489" s="109"/>
      <c r="BN2489" s="109"/>
    </row>
    <row r="2490" spans="1:66">
      <c r="A2490" s="420">
        <v>2479</v>
      </c>
      <c r="B2490" s="211"/>
      <c r="C2490" s="211"/>
      <c r="D2490" s="211"/>
      <c r="E2490" s="211"/>
      <c r="F2490" s="211"/>
      <c r="G2490" s="212"/>
      <c r="H2490" s="109"/>
      <c r="I2490" s="109"/>
      <c r="J2490" s="109"/>
      <c r="K2490" s="213"/>
      <c r="L2490" s="213"/>
      <c r="M2490" s="109"/>
      <c r="N2490" s="109"/>
      <c r="O2490" s="109"/>
      <c r="P2490" s="213"/>
      <c r="Q2490" s="109"/>
      <c r="R2490" s="109"/>
      <c r="S2490" s="109"/>
      <c r="T2490" s="109"/>
      <c r="U2490" s="109"/>
      <c r="V2490" s="109"/>
      <c r="W2490" s="109"/>
      <c r="X2490" s="109"/>
      <c r="Y2490" s="109"/>
      <c r="Z2490" s="109"/>
      <c r="AA2490" s="109"/>
      <c r="AB2490" s="109"/>
      <c r="AC2490" s="109"/>
      <c r="AD2490" s="109"/>
      <c r="AE2490" s="109"/>
      <c r="AF2490" s="109"/>
      <c r="AG2490" s="109"/>
      <c r="AH2490" s="109"/>
      <c r="AI2490" s="219"/>
      <c r="AJ2490" s="219"/>
      <c r="AK2490" s="109"/>
      <c r="AL2490" s="109"/>
      <c r="AM2490" s="109"/>
      <c r="AN2490" s="109"/>
      <c r="AO2490" s="109"/>
      <c r="AP2490" s="109"/>
      <c r="AQ2490" s="109"/>
      <c r="AR2490" s="109"/>
      <c r="AS2490" s="109"/>
      <c r="AT2490" s="109"/>
      <c r="AU2490" s="109"/>
      <c r="AV2490" s="109"/>
      <c r="AW2490" s="109"/>
      <c r="AX2490" s="109"/>
      <c r="AY2490" s="109"/>
      <c r="AZ2490" s="109"/>
      <c r="BA2490" s="109"/>
      <c r="BB2490" s="64">
        <v>19002479</v>
      </c>
      <c r="BC2490" s="109"/>
      <c r="BD2490" s="213"/>
      <c r="BE2490" s="109"/>
      <c r="BF2490" s="109"/>
      <c r="BG2490" s="109"/>
      <c r="BH2490" s="109"/>
      <c r="BI2490" s="109"/>
      <c r="BJ2490" s="109"/>
      <c r="BK2490" s="109"/>
      <c r="BL2490" s="109"/>
      <c r="BM2490" s="109"/>
      <c r="BN2490" s="109"/>
    </row>
    <row r="2491" spans="1:66">
      <c r="A2491" s="420">
        <v>2480</v>
      </c>
      <c r="B2491" s="211"/>
      <c r="C2491" s="211"/>
      <c r="D2491" s="211"/>
      <c r="E2491" s="211"/>
      <c r="F2491" s="211"/>
      <c r="G2491" s="212"/>
      <c r="H2491" s="109"/>
      <c r="I2491" s="109"/>
      <c r="J2491" s="109"/>
      <c r="K2491" s="213"/>
      <c r="L2491" s="213"/>
      <c r="M2491" s="109"/>
      <c r="N2491" s="109"/>
      <c r="O2491" s="109"/>
      <c r="P2491" s="213"/>
      <c r="Q2491" s="109"/>
      <c r="R2491" s="109"/>
      <c r="S2491" s="109"/>
      <c r="T2491" s="109"/>
      <c r="U2491" s="109"/>
      <c r="V2491" s="109"/>
      <c r="W2491" s="109"/>
      <c r="X2491" s="109"/>
      <c r="Y2491" s="109"/>
      <c r="Z2491" s="109"/>
      <c r="AA2491" s="109"/>
      <c r="AB2491" s="109"/>
      <c r="AC2491" s="109"/>
      <c r="AD2491" s="109"/>
      <c r="AE2491" s="109"/>
      <c r="AF2491" s="109"/>
      <c r="AG2491" s="109"/>
      <c r="AH2491" s="109"/>
      <c r="AI2491" s="219"/>
      <c r="AJ2491" s="219"/>
      <c r="AK2491" s="109"/>
      <c r="AL2491" s="109"/>
      <c r="AM2491" s="109"/>
      <c r="AN2491" s="109"/>
      <c r="AO2491" s="109"/>
      <c r="AP2491" s="109"/>
      <c r="AQ2491" s="109"/>
      <c r="AR2491" s="109"/>
      <c r="AS2491" s="109"/>
      <c r="AT2491" s="109"/>
      <c r="AU2491" s="109"/>
      <c r="AV2491" s="109"/>
      <c r="AW2491" s="109"/>
      <c r="AX2491" s="109"/>
      <c r="AY2491" s="109"/>
      <c r="AZ2491" s="109"/>
      <c r="BA2491" s="109"/>
      <c r="BB2491" s="219">
        <v>19002480</v>
      </c>
      <c r="BC2491" s="109"/>
      <c r="BD2491" s="213"/>
      <c r="BE2491" s="109"/>
      <c r="BF2491" s="109"/>
      <c r="BG2491" s="109"/>
      <c r="BH2491" s="109"/>
      <c r="BI2491" s="109"/>
      <c r="BJ2491" s="109"/>
      <c r="BK2491" s="109"/>
      <c r="BL2491" s="109"/>
      <c r="BM2491" s="109"/>
      <c r="BN2491" s="109"/>
    </row>
    <row r="2492" spans="1:66">
      <c r="A2492" s="420">
        <v>2481</v>
      </c>
      <c r="B2492" s="211"/>
      <c r="C2492" s="211"/>
      <c r="D2492" s="211"/>
      <c r="E2492" s="211"/>
      <c r="F2492" s="211"/>
      <c r="G2492" s="212"/>
      <c r="H2492" s="109"/>
      <c r="I2492" s="109"/>
      <c r="J2492" s="109"/>
      <c r="K2492" s="213"/>
      <c r="L2492" s="213"/>
      <c r="M2492" s="109"/>
      <c r="N2492" s="109"/>
      <c r="O2492" s="109"/>
      <c r="P2492" s="213"/>
      <c r="Q2492" s="109"/>
      <c r="R2492" s="109"/>
      <c r="S2492" s="109"/>
      <c r="T2492" s="109"/>
      <c r="U2492" s="109"/>
      <c r="V2492" s="109"/>
      <c r="W2492" s="109"/>
      <c r="X2492" s="109"/>
      <c r="Y2492" s="109"/>
      <c r="Z2492" s="109"/>
      <c r="AA2492" s="109"/>
      <c r="AB2492" s="109"/>
      <c r="AC2492" s="109"/>
      <c r="AD2492" s="109"/>
      <c r="AE2492" s="109"/>
      <c r="AF2492" s="109"/>
      <c r="AG2492" s="109"/>
      <c r="AH2492" s="109"/>
      <c r="AI2492" s="219"/>
      <c r="AJ2492" s="219"/>
      <c r="AK2492" s="109"/>
      <c r="AL2492" s="109"/>
      <c r="AM2492" s="109"/>
      <c r="AN2492" s="109"/>
      <c r="AO2492" s="109"/>
      <c r="AP2492" s="109"/>
      <c r="AQ2492" s="109"/>
      <c r="AR2492" s="109"/>
      <c r="AS2492" s="109"/>
      <c r="AT2492" s="109"/>
      <c r="AU2492" s="109"/>
      <c r="AV2492" s="109"/>
      <c r="AW2492" s="109"/>
      <c r="AX2492" s="109"/>
      <c r="AY2492" s="109"/>
      <c r="AZ2492" s="109"/>
      <c r="BA2492" s="109"/>
      <c r="BB2492" s="64">
        <v>19002481</v>
      </c>
      <c r="BC2492" s="109"/>
      <c r="BD2492" s="213"/>
      <c r="BE2492" s="109"/>
      <c r="BF2492" s="109"/>
      <c r="BG2492" s="109"/>
      <c r="BH2492" s="109"/>
      <c r="BI2492" s="109"/>
      <c r="BJ2492" s="109"/>
      <c r="BK2492" s="109"/>
      <c r="BL2492" s="109"/>
      <c r="BM2492" s="109"/>
      <c r="BN2492" s="109"/>
    </row>
    <row r="2493" spans="1:66">
      <c r="A2493" s="420">
        <v>2482</v>
      </c>
      <c r="B2493" s="211"/>
      <c r="C2493" s="211"/>
      <c r="D2493" s="211"/>
      <c r="E2493" s="211"/>
      <c r="F2493" s="211"/>
      <c r="G2493" s="212"/>
      <c r="H2493" s="109"/>
      <c r="I2493" s="109"/>
      <c r="J2493" s="109"/>
      <c r="K2493" s="213"/>
      <c r="L2493" s="213"/>
      <c r="M2493" s="109"/>
      <c r="N2493" s="109"/>
      <c r="O2493" s="109"/>
      <c r="P2493" s="213"/>
      <c r="Q2493" s="109"/>
      <c r="R2493" s="109"/>
      <c r="S2493" s="109"/>
      <c r="T2493" s="109"/>
      <c r="U2493" s="109"/>
      <c r="V2493" s="109"/>
      <c r="W2493" s="109"/>
      <c r="X2493" s="109"/>
      <c r="Y2493" s="109"/>
      <c r="Z2493" s="109"/>
      <c r="AA2493" s="109"/>
      <c r="AB2493" s="109"/>
      <c r="AC2493" s="109"/>
      <c r="AD2493" s="109"/>
      <c r="AE2493" s="109"/>
      <c r="AF2493" s="109"/>
      <c r="AG2493" s="109"/>
      <c r="AH2493" s="109"/>
      <c r="AI2493" s="219"/>
      <c r="AJ2493" s="219"/>
      <c r="AK2493" s="109"/>
      <c r="AL2493" s="109"/>
      <c r="AM2493" s="109"/>
      <c r="AN2493" s="109"/>
      <c r="AO2493" s="109"/>
      <c r="AP2493" s="109"/>
      <c r="AQ2493" s="109"/>
      <c r="AR2493" s="109"/>
      <c r="AS2493" s="109"/>
      <c r="AT2493" s="109"/>
      <c r="AU2493" s="109"/>
      <c r="AV2493" s="109"/>
      <c r="AW2493" s="109"/>
      <c r="AX2493" s="109"/>
      <c r="AY2493" s="109"/>
      <c r="AZ2493" s="109"/>
      <c r="BA2493" s="109"/>
      <c r="BB2493" s="219">
        <v>19002482</v>
      </c>
      <c r="BC2493" s="109"/>
      <c r="BD2493" s="213"/>
      <c r="BE2493" s="109"/>
      <c r="BF2493" s="109"/>
      <c r="BG2493" s="109"/>
      <c r="BH2493" s="109"/>
      <c r="BI2493" s="109"/>
      <c r="BJ2493" s="109"/>
      <c r="BK2493" s="109"/>
      <c r="BL2493" s="109"/>
      <c r="BM2493" s="109"/>
      <c r="BN2493" s="109"/>
    </row>
    <row r="2494" spans="1:66">
      <c r="A2494" s="420">
        <v>2483</v>
      </c>
      <c r="B2494" s="211"/>
      <c r="C2494" s="211"/>
      <c r="D2494" s="211"/>
      <c r="E2494" s="211"/>
      <c r="F2494" s="211"/>
      <c r="G2494" s="212"/>
      <c r="H2494" s="109"/>
      <c r="I2494" s="109"/>
      <c r="J2494" s="109"/>
      <c r="K2494" s="213"/>
      <c r="L2494" s="213"/>
      <c r="M2494" s="109"/>
      <c r="N2494" s="109"/>
      <c r="O2494" s="109"/>
      <c r="P2494" s="213"/>
      <c r="Q2494" s="109"/>
      <c r="R2494" s="109"/>
      <c r="S2494" s="109"/>
      <c r="T2494" s="109"/>
      <c r="U2494" s="109"/>
      <c r="V2494" s="109"/>
      <c r="W2494" s="109"/>
      <c r="X2494" s="109"/>
      <c r="Y2494" s="109"/>
      <c r="Z2494" s="109"/>
      <c r="AA2494" s="109"/>
      <c r="AB2494" s="109"/>
      <c r="AC2494" s="109"/>
      <c r="AD2494" s="109"/>
      <c r="AE2494" s="109"/>
      <c r="AF2494" s="109"/>
      <c r="AG2494" s="109"/>
      <c r="AH2494" s="109"/>
      <c r="AI2494" s="219"/>
      <c r="AJ2494" s="219"/>
      <c r="AK2494" s="109"/>
      <c r="AL2494" s="109"/>
      <c r="AM2494" s="109"/>
      <c r="AN2494" s="109"/>
      <c r="AO2494" s="109"/>
      <c r="AP2494" s="109"/>
      <c r="AQ2494" s="109"/>
      <c r="AR2494" s="109"/>
      <c r="AS2494" s="109"/>
      <c r="AT2494" s="109"/>
      <c r="AU2494" s="109"/>
      <c r="AV2494" s="109"/>
      <c r="AW2494" s="109"/>
      <c r="AX2494" s="109"/>
      <c r="AY2494" s="109"/>
      <c r="AZ2494" s="109"/>
      <c r="BA2494" s="109"/>
      <c r="BB2494" s="64">
        <v>19002483</v>
      </c>
      <c r="BC2494" s="109"/>
      <c r="BD2494" s="213"/>
      <c r="BE2494" s="109"/>
      <c r="BF2494" s="109"/>
      <c r="BG2494" s="109"/>
      <c r="BH2494" s="109"/>
      <c r="BI2494" s="109"/>
      <c r="BJ2494" s="109"/>
      <c r="BK2494" s="109"/>
      <c r="BL2494" s="109"/>
      <c r="BM2494" s="109"/>
      <c r="BN2494" s="109"/>
    </row>
    <row r="2495" spans="1:66">
      <c r="A2495" s="420">
        <v>2484</v>
      </c>
      <c r="B2495" s="211"/>
      <c r="C2495" s="211"/>
      <c r="D2495" s="211"/>
      <c r="E2495" s="211"/>
      <c r="F2495" s="211"/>
      <c r="G2495" s="212"/>
      <c r="H2495" s="109"/>
      <c r="I2495" s="109"/>
      <c r="J2495" s="109"/>
      <c r="K2495" s="213"/>
      <c r="L2495" s="213"/>
      <c r="M2495" s="109"/>
      <c r="N2495" s="109"/>
      <c r="O2495" s="109"/>
      <c r="P2495" s="213"/>
      <c r="Q2495" s="109"/>
      <c r="R2495" s="109"/>
      <c r="S2495" s="109"/>
      <c r="T2495" s="109"/>
      <c r="U2495" s="109"/>
      <c r="V2495" s="109"/>
      <c r="W2495" s="109"/>
      <c r="X2495" s="109"/>
      <c r="Y2495" s="109"/>
      <c r="Z2495" s="109"/>
      <c r="AA2495" s="109"/>
      <c r="AB2495" s="109"/>
      <c r="AC2495" s="109"/>
      <c r="AD2495" s="109"/>
      <c r="AE2495" s="109"/>
      <c r="AF2495" s="109"/>
      <c r="AG2495" s="109"/>
      <c r="AH2495" s="109"/>
      <c r="AI2495" s="219"/>
      <c r="AJ2495" s="219"/>
      <c r="AK2495" s="109"/>
      <c r="AL2495" s="109"/>
      <c r="AM2495" s="109"/>
      <c r="AN2495" s="109"/>
      <c r="AO2495" s="109"/>
      <c r="AP2495" s="109"/>
      <c r="AQ2495" s="109"/>
      <c r="AR2495" s="109"/>
      <c r="AS2495" s="109"/>
      <c r="AT2495" s="109"/>
      <c r="AU2495" s="109"/>
      <c r="AV2495" s="109"/>
      <c r="AW2495" s="109"/>
      <c r="AX2495" s="109"/>
      <c r="AY2495" s="109"/>
      <c r="AZ2495" s="109"/>
      <c r="BA2495" s="109"/>
      <c r="BB2495" s="219">
        <v>19002484</v>
      </c>
      <c r="BC2495" s="109"/>
      <c r="BD2495" s="213"/>
      <c r="BE2495" s="109"/>
      <c r="BF2495" s="109"/>
      <c r="BG2495" s="109"/>
      <c r="BH2495" s="109"/>
      <c r="BI2495" s="109"/>
      <c r="BJ2495" s="109"/>
      <c r="BK2495" s="109"/>
      <c r="BL2495" s="109"/>
      <c r="BM2495" s="109"/>
      <c r="BN2495" s="109"/>
    </row>
    <row r="2496" spans="1:66">
      <c r="A2496" s="420">
        <v>2485</v>
      </c>
      <c r="B2496" s="211"/>
      <c r="C2496" s="211"/>
      <c r="D2496" s="211"/>
      <c r="E2496" s="211"/>
      <c r="F2496" s="211"/>
      <c r="G2496" s="212"/>
      <c r="H2496" s="109"/>
      <c r="I2496" s="109"/>
      <c r="J2496" s="109"/>
      <c r="K2496" s="213"/>
      <c r="L2496" s="213"/>
      <c r="M2496" s="109"/>
      <c r="N2496" s="109"/>
      <c r="O2496" s="109"/>
      <c r="P2496" s="213"/>
      <c r="Q2496" s="109"/>
      <c r="R2496" s="109"/>
      <c r="S2496" s="109"/>
      <c r="T2496" s="109"/>
      <c r="U2496" s="109"/>
      <c r="V2496" s="109"/>
      <c r="W2496" s="109"/>
      <c r="X2496" s="109"/>
      <c r="Y2496" s="109"/>
      <c r="Z2496" s="109"/>
      <c r="AA2496" s="109"/>
      <c r="AB2496" s="109"/>
      <c r="AC2496" s="109"/>
      <c r="AD2496" s="109"/>
      <c r="AE2496" s="109"/>
      <c r="AF2496" s="109"/>
      <c r="AG2496" s="109"/>
      <c r="AH2496" s="109"/>
      <c r="AI2496" s="219"/>
      <c r="AJ2496" s="219"/>
      <c r="AK2496" s="109"/>
      <c r="AL2496" s="109"/>
      <c r="AM2496" s="109"/>
      <c r="AN2496" s="109"/>
      <c r="AO2496" s="109"/>
      <c r="AP2496" s="109"/>
      <c r="AQ2496" s="109"/>
      <c r="AR2496" s="109"/>
      <c r="AS2496" s="109"/>
      <c r="AT2496" s="109"/>
      <c r="AU2496" s="109"/>
      <c r="AV2496" s="109"/>
      <c r="AW2496" s="109"/>
      <c r="AX2496" s="109"/>
      <c r="AY2496" s="109"/>
      <c r="AZ2496" s="109"/>
      <c r="BA2496" s="109"/>
      <c r="BB2496" s="64">
        <v>19002485</v>
      </c>
      <c r="BC2496" s="109"/>
      <c r="BD2496" s="213"/>
      <c r="BE2496" s="109"/>
      <c r="BF2496" s="109"/>
      <c r="BG2496" s="109"/>
      <c r="BH2496" s="109"/>
      <c r="BI2496" s="109"/>
      <c r="BJ2496" s="109"/>
      <c r="BK2496" s="109"/>
      <c r="BL2496" s="109"/>
      <c r="BM2496" s="109"/>
      <c r="BN2496" s="109"/>
    </row>
    <row r="2497" spans="1:66">
      <c r="A2497" s="420">
        <v>2486</v>
      </c>
      <c r="B2497" s="211"/>
      <c r="C2497" s="211"/>
      <c r="D2497" s="211"/>
      <c r="E2497" s="211"/>
      <c r="F2497" s="211"/>
      <c r="G2497" s="212"/>
      <c r="H2497" s="109"/>
      <c r="I2497" s="109"/>
      <c r="J2497" s="109"/>
      <c r="K2497" s="213"/>
      <c r="L2497" s="213"/>
      <c r="M2497" s="109"/>
      <c r="N2497" s="109"/>
      <c r="O2497" s="109"/>
      <c r="P2497" s="213"/>
      <c r="Q2497" s="109"/>
      <c r="R2497" s="109"/>
      <c r="S2497" s="109"/>
      <c r="T2497" s="109"/>
      <c r="U2497" s="109"/>
      <c r="V2497" s="109"/>
      <c r="W2497" s="109"/>
      <c r="X2497" s="109"/>
      <c r="Y2497" s="109"/>
      <c r="Z2497" s="109"/>
      <c r="AA2497" s="109"/>
      <c r="AB2497" s="109"/>
      <c r="AC2497" s="109"/>
      <c r="AD2497" s="109"/>
      <c r="AE2497" s="109"/>
      <c r="AF2497" s="109"/>
      <c r="AG2497" s="109"/>
      <c r="AH2497" s="109"/>
      <c r="AI2497" s="219"/>
      <c r="AJ2497" s="219"/>
      <c r="AK2497" s="109"/>
      <c r="AL2497" s="109"/>
      <c r="AM2497" s="109"/>
      <c r="AN2497" s="109"/>
      <c r="AO2497" s="109"/>
      <c r="AP2497" s="109"/>
      <c r="AQ2497" s="109"/>
      <c r="AR2497" s="109"/>
      <c r="AS2497" s="109"/>
      <c r="AT2497" s="109"/>
      <c r="AU2497" s="109"/>
      <c r="AV2497" s="109"/>
      <c r="AW2497" s="109"/>
      <c r="AX2497" s="109"/>
      <c r="AY2497" s="109"/>
      <c r="AZ2497" s="109"/>
      <c r="BA2497" s="109"/>
      <c r="BB2497" s="219">
        <v>19002486</v>
      </c>
      <c r="BC2497" s="109"/>
      <c r="BD2497" s="213"/>
      <c r="BE2497" s="109"/>
      <c r="BF2497" s="109"/>
      <c r="BG2497" s="109"/>
      <c r="BH2497" s="109"/>
      <c r="BI2497" s="109"/>
      <c r="BJ2497" s="109"/>
      <c r="BK2497" s="109"/>
      <c r="BL2497" s="109"/>
      <c r="BM2497" s="109"/>
      <c r="BN2497" s="109"/>
    </row>
    <row r="2498" spans="1:66">
      <c r="A2498" s="420">
        <v>2487</v>
      </c>
      <c r="B2498" s="211"/>
      <c r="C2498" s="211"/>
      <c r="D2498" s="211"/>
      <c r="E2498" s="211"/>
      <c r="F2498" s="211"/>
      <c r="G2498" s="212"/>
      <c r="H2498" s="109"/>
      <c r="I2498" s="109"/>
      <c r="J2498" s="109"/>
      <c r="K2498" s="213"/>
      <c r="L2498" s="213"/>
      <c r="M2498" s="109"/>
      <c r="N2498" s="109"/>
      <c r="O2498" s="109"/>
      <c r="P2498" s="213"/>
      <c r="Q2498" s="109"/>
      <c r="R2498" s="109"/>
      <c r="S2498" s="109"/>
      <c r="T2498" s="109"/>
      <c r="U2498" s="109"/>
      <c r="V2498" s="109"/>
      <c r="W2498" s="109"/>
      <c r="X2498" s="109"/>
      <c r="Y2498" s="109"/>
      <c r="Z2498" s="109"/>
      <c r="AA2498" s="109"/>
      <c r="AB2498" s="109"/>
      <c r="AC2498" s="109"/>
      <c r="AD2498" s="109"/>
      <c r="AE2498" s="109"/>
      <c r="AF2498" s="109"/>
      <c r="AG2498" s="109"/>
      <c r="AH2498" s="109"/>
      <c r="AI2498" s="219"/>
      <c r="AJ2498" s="219"/>
      <c r="AK2498" s="109"/>
      <c r="AL2498" s="109"/>
      <c r="AM2498" s="109"/>
      <c r="AN2498" s="109"/>
      <c r="AO2498" s="109"/>
      <c r="AP2498" s="109"/>
      <c r="AQ2498" s="109"/>
      <c r="AR2498" s="109"/>
      <c r="AS2498" s="109"/>
      <c r="AT2498" s="109"/>
      <c r="AU2498" s="109"/>
      <c r="AV2498" s="109"/>
      <c r="AW2498" s="109"/>
      <c r="AX2498" s="109"/>
      <c r="AY2498" s="109"/>
      <c r="AZ2498" s="109"/>
      <c r="BA2498" s="109"/>
      <c r="BB2498" s="64">
        <v>19002487</v>
      </c>
      <c r="BC2498" s="109"/>
      <c r="BD2498" s="213"/>
      <c r="BE2498" s="109"/>
      <c r="BF2498" s="109"/>
      <c r="BG2498" s="109"/>
      <c r="BH2498" s="109"/>
      <c r="BI2498" s="109"/>
      <c r="BJ2498" s="109"/>
      <c r="BK2498" s="109"/>
      <c r="BL2498" s="109"/>
      <c r="BM2498" s="109"/>
      <c r="BN2498" s="109"/>
    </row>
    <row r="2499" spans="1:66">
      <c r="A2499" s="420">
        <v>2488</v>
      </c>
      <c r="B2499" s="211"/>
      <c r="C2499" s="211"/>
      <c r="D2499" s="211"/>
      <c r="E2499" s="211"/>
      <c r="F2499" s="211"/>
      <c r="G2499" s="212"/>
      <c r="H2499" s="109"/>
      <c r="I2499" s="109"/>
      <c r="J2499" s="109"/>
      <c r="K2499" s="213"/>
      <c r="L2499" s="213"/>
      <c r="M2499" s="109"/>
      <c r="N2499" s="109"/>
      <c r="O2499" s="109"/>
      <c r="P2499" s="213"/>
      <c r="Q2499" s="109"/>
      <c r="R2499" s="109"/>
      <c r="S2499" s="109"/>
      <c r="T2499" s="109"/>
      <c r="U2499" s="109"/>
      <c r="V2499" s="109"/>
      <c r="W2499" s="109"/>
      <c r="X2499" s="109"/>
      <c r="Y2499" s="109"/>
      <c r="Z2499" s="109"/>
      <c r="AA2499" s="109"/>
      <c r="AB2499" s="109"/>
      <c r="AC2499" s="109"/>
      <c r="AD2499" s="109"/>
      <c r="AE2499" s="109"/>
      <c r="AF2499" s="109"/>
      <c r="AG2499" s="109"/>
      <c r="AH2499" s="109"/>
      <c r="AI2499" s="219"/>
      <c r="AJ2499" s="219"/>
      <c r="AK2499" s="109"/>
      <c r="AL2499" s="109"/>
      <c r="AM2499" s="109"/>
      <c r="AN2499" s="109"/>
      <c r="AO2499" s="109"/>
      <c r="AP2499" s="109"/>
      <c r="AQ2499" s="109"/>
      <c r="AR2499" s="109"/>
      <c r="AS2499" s="109"/>
      <c r="AT2499" s="109"/>
      <c r="AU2499" s="109"/>
      <c r="AV2499" s="109"/>
      <c r="AW2499" s="109"/>
      <c r="AX2499" s="109"/>
      <c r="AY2499" s="109"/>
      <c r="AZ2499" s="109"/>
      <c r="BA2499" s="109"/>
      <c r="BB2499" s="219">
        <v>19002488</v>
      </c>
      <c r="BC2499" s="109"/>
      <c r="BD2499" s="213"/>
      <c r="BE2499" s="109"/>
      <c r="BF2499" s="109"/>
      <c r="BG2499" s="109"/>
      <c r="BH2499" s="109"/>
      <c r="BI2499" s="109"/>
      <c r="BJ2499" s="109"/>
      <c r="BK2499" s="109"/>
      <c r="BL2499" s="109"/>
      <c r="BM2499" s="109"/>
      <c r="BN2499" s="109"/>
    </row>
    <row r="2500" spans="1:66">
      <c r="A2500" s="420">
        <v>2489</v>
      </c>
      <c r="B2500" s="211"/>
      <c r="C2500" s="211"/>
      <c r="D2500" s="211"/>
      <c r="E2500" s="211"/>
      <c r="F2500" s="211"/>
      <c r="G2500" s="212"/>
      <c r="H2500" s="109"/>
      <c r="I2500" s="109"/>
      <c r="J2500" s="109"/>
      <c r="K2500" s="213"/>
      <c r="L2500" s="213"/>
      <c r="M2500" s="109"/>
      <c r="N2500" s="109"/>
      <c r="O2500" s="109"/>
      <c r="P2500" s="213"/>
      <c r="Q2500" s="109"/>
      <c r="R2500" s="109"/>
      <c r="S2500" s="109"/>
      <c r="T2500" s="109"/>
      <c r="U2500" s="109"/>
      <c r="V2500" s="109"/>
      <c r="W2500" s="109"/>
      <c r="X2500" s="109"/>
      <c r="Y2500" s="109"/>
      <c r="Z2500" s="109"/>
      <c r="AA2500" s="109"/>
      <c r="AB2500" s="109"/>
      <c r="AC2500" s="109"/>
      <c r="AD2500" s="109"/>
      <c r="AE2500" s="109"/>
      <c r="AF2500" s="109"/>
      <c r="AG2500" s="109"/>
      <c r="AH2500" s="109"/>
      <c r="AI2500" s="219"/>
      <c r="AJ2500" s="219"/>
      <c r="AK2500" s="109"/>
      <c r="AL2500" s="109"/>
      <c r="AM2500" s="109"/>
      <c r="AN2500" s="109"/>
      <c r="AO2500" s="109"/>
      <c r="AP2500" s="109"/>
      <c r="AQ2500" s="109"/>
      <c r="AR2500" s="109"/>
      <c r="AS2500" s="109"/>
      <c r="AT2500" s="109"/>
      <c r="AU2500" s="109"/>
      <c r="AV2500" s="109"/>
      <c r="AW2500" s="109"/>
      <c r="AX2500" s="109"/>
      <c r="AY2500" s="109"/>
      <c r="AZ2500" s="109"/>
      <c r="BA2500" s="109"/>
      <c r="BB2500" s="64">
        <v>19002489</v>
      </c>
      <c r="BC2500" s="109"/>
      <c r="BD2500" s="213"/>
      <c r="BE2500" s="109"/>
      <c r="BF2500" s="109"/>
      <c r="BG2500" s="109"/>
      <c r="BH2500" s="109"/>
      <c r="BI2500" s="109"/>
      <c r="BJ2500" s="109"/>
      <c r="BK2500" s="109"/>
      <c r="BL2500" s="109"/>
      <c r="BM2500" s="109"/>
      <c r="BN2500" s="109"/>
    </row>
    <row r="2501" spans="1:66">
      <c r="A2501" s="420">
        <v>2490</v>
      </c>
      <c r="B2501" s="211"/>
      <c r="C2501" s="211"/>
      <c r="D2501" s="211"/>
      <c r="E2501" s="211"/>
      <c r="F2501" s="211"/>
      <c r="G2501" s="212"/>
      <c r="H2501" s="109"/>
      <c r="I2501" s="109"/>
      <c r="J2501" s="109"/>
      <c r="K2501" s="213"/>
      <c r="L2501" s="213"/>
      <c r="M2501" s="109"/>
      <c r="N2501" s="109"/>
      <c r="O2501" s="109"/>
      <c r="P2501" s="213"/>
      <c r="Q2501" s="109"/>
      <c r="R2501" s="109"/>
      <c r="S2501" s="109"/>
      <c r="T2501" s="109"/>
      <c r="U2501" s="109"/>
      <c r="V2501" s="109"/>
      <c r="W2501" s="109"/>
      <c r="X2501" s="109"/>
      <c r="Y2501" s="109"/>
      <c r="Z2501" s="109"/>
      <c r="AA2501" s="109"/>
      <c r="AB2501" s="109"/>
      <c r="AC2501" s="109"/>
      <c r="AD2501" s="109"/>
      <c r="AE2501" s="109"/>
      <c r="AF2501" s="109"/>
      <c r="AG2501" s="109"/>
      <c r="AH2501" s="109"/>
      <c r="AI2501" s="219"/>
      <c r="AJ2501" s="219"/>
      <c r="AK2501" s="109"/>
      <c r="AL2501" s="109"/>
      <c r="AM2501" s="109"/>
      <c r="AN2501" s="109"/>
      <c r="AO2501" s="109"/>
      <c r="AP2501" s="109"/>
      <c r="AQ2501" s="109"/>
      <c r="AR2501" s="109"/>
      <c r="AS2501" s="109"/>
      <c r="AT2501" s="109"/>
      <c r="AU2501" s="109"/>
      <c r="AV2501" s="109"/>
      <c r="AW2501" s="109"/>
      <c r="AX2501" s="109"/>
      <c r="AY2501" s="109"/>
      <c r="AZ2501" s="109"/>
      <c r="BA2501" s="109"/>
      <c r="BB2501" s="219">
        <v>19002490</v>
      </c>
      <c r="BC2501" s="109"/>
      <c r="BD2501" s="213"/>
      <c r="BE2501" s="109"/>
      <c r="BF2501" s="109"/>
      <c r="BG2501" s="109"/>
      <c r="BH2501" s="109"/>
      <c r="BI2501" s="109"/>
      <c r="BJ2501" s="109"/>
      <c r="BK2501" s="109"/>
      <c r="BL2501" s="109"/>
      <c r="BM2501" s="109"/>
      <c r="BN2501" s="109"/>
    </row>
    <row r="2502" spans="1:66">
      <c r="A2502" s="420">
        <v>2491</v>
      </c>
      <c r="B2502" s="211"/>
      <c r="C2502" s="211"/>
      <c r="D2502" s="211"/>
      <c r="E2502" s="211"/>
      <c r="F2502" s="211"/>
      <c r="G2502" s="212"/>
      <c r="H2502" s="109"/>
      <c r="I2502" s="109"/>
      <c r="J2502" s="109"/>
      <c r="K2502" s="213"/>
      <c r="L2502" s="213"/>
      <c r="M2502" s="109"/>
      <c r="N2502" s="109"/>
      <c r="O2502" s="109"/>
      <c r="P2502" s="213"/>
      <c r="Q2502" s="109"/>
      <c r="R2502" s="109"/>
      <c r="S2502" s="109"/>
      <c r="T2502" s="109"/>
      <c r="U2502" s="109"/>
      <c r="V2502" s="109"/>
      <c r="W2502" s="109"/>
      <c r="X2502" s="109"/>
      <c r="Y2502" s="109"/>
      <c r="Z2502" s="109"/>
      <c r="AA2502" s="109"/>
      <c r="AB2502" s="109"/>
      <c r="AC2502" s="109"/>
      <c r="AD2502" s="109"/>
      <c r="AE2502" s="109"/>
      <c r="AF2502" s="109"/>
      <c r="AG2502" s="109"/>
      <c r="AH2502" s="109"/>
      <c r="AI2502" s="219"/>
      <c r="AJ2502" s="219"/>
      <c r="AK2502" s="109"/>
      <c r="AL2502" s="109"/>
      <c r="AM2502" s="109"/>
      <c r="AN2502" s="109"/>
      <c r="AO2502" s="109"/>
      <c r="AP2502" s="109"/>
      <c r="AQ2502" s="109"/>
      <c r="AR2502" s="109"/>
      <c r="AS2502" s="109"/>
      <c r="AT2502" s="109"/>
      <c r="AU2502" s="109"/>
      <c r="AV2502" s="109"/>
      <c r="AW2502" s="109"/>
      <c r="AX2502" s="109"/>
      <c r="AY2502" s="109"/>
      <c r="AZ2502" s="109"/>
      <c r="BA2502" s="109"/>
      <c r="BB2502" s="64">
        <v>19002491</v>
      </c>
      <c r="BC2502" s="109"/>
      <c r="BD2502" s="213"/>
      <c r="BE2502" s="109"/>
      <c r="BF2502" s="109"/>
      <c r="BG2502" s="109"/>
      <c r="BH2502" s="109"/>
      <c r="BI2502" s="109"/>
      <c r="BJ2502" s="109"/>
      <c r="BK2502" s="109"/>
      <c r="BL2502" s="109"/>
      <c r="BM2502" s="109"/>
      <c r="BN2502" s="109"/>
    </row>
    <row r="2503" spans="1:66">
      <c r="A2503" s="420">
        <v>2492</v>
      </c>
      <c r="B2503" s="211"/>
      <c r="C2503" s="211"/>
      <c r="D2503" s="211"/>
      <c r="E2503" s="211"/>
      <c r="F2503" s="211"/>
      <c r="G2503" s="212"/>
      <c r="H2503" s="109"/>
      <c r="I2503" s="109"/>
      <c r="J2503" s="109"/>
      <c r="K2503" s="213"/>
      <c r="L2503" s="213"/>
      <c r="M2503" s="109"/>
      <c r="N2503" s="109"/>
      <c r="O2503" s="109"/>
      <c r="P2503" s="213"/>
      <c r="Q2503" s="109"/>
      <c r="R2503" s="109"/>
      <c r="S2503" s="109"/>
      <c r="T2503" s="109"/>
      <c r="U2503" s="109"/>
      <c r="V2503" s="109"/>
      <c r="W2503" s="109"/>
      <c r="X2503" s="109"/>
      <c r="Y2503" s="109"/>
      <c r="Z2503" s="109"/>
      <c r="AA2503" s="109"/>
      <c r="AB2503" s="109"/>
      <c r="AC2503" s="109"/>
      <c r="AD2503" s="109"/>
      <c r="AE2503" s="109"/>
      <c r="AF2503" s="109"/>
      <c r="AG2503" s="109"/>
      <c r="AH2503" s="109"/>
      <c r="AI2503" s="219"/>
      <c r="AJ2503" s="219"/>
      <c r="AK2503" s="109"/>
      <c r="AL2503" s="109"/>
      <c r="AM2503" s="109"/>
      <c r="AN2503" s="109"/>
      <c r="AO2503" s="109"/>
      <c r="AP2503" s="109"/>
      <c r="AQ2503" s="109"/>
      <c r="AR2503" s="109"/>
      <c r="AS2503" s="109"/>
      <c r="AT2503" s="109"/>
      <c r="AU2503" s="109"/>
      <c r="AV2503" s="109"/>
      <c r="AW2503" s="109"/>
      <c r="AX2503" s="109"/>
      <c r="AY2503" s="109"/>
      <c r="AZ2503" s="109"/>
      <c r="BA2503" s="109"/>
      <c r="BB2503" s="219">
        <v>19002492</v>
      </c>
      <c r="BC2503" s="109"/>
      <c r="BD2503" s="213"/>
      <c r="BE2503" s="109"/>
      <c r="BF2503" s="109"/>
      <c r="BG2503" s="109"/>
      <c r="BH2503" s="109"/>
      <c r="BI2503" s="109"/>
      <c r="BJ2503" s="109"/>
      <c r="BK2503" s="109"/>
      <c r="BL2503" s="109"/>
      <c r="BM2503" s="109"/>
      <c r="BN2503" s="109"/>
    </row>
    <row r="2504" spans="1:66">
      <c r="A2504" s="420">
        <v>2493</v>
      </c>
      <c r="B2504" s="211"/>
      <c r="C2504" s="211"/>
      <c r="D2504" s="211"/>
      <c r="E2504" s="211"/>
      <c r="F2504" s="211"/>
      <c r="G2504" s="212"/>
      <c r="H2504" s="109"/>
      <c r="I2504" s="109"/>
      <c r="J2504" s="109"/>
      <c r="K2504" s="213"/>
      <c r="L2504" s="213"/>
      <c r="M2504" s="109"/>
      <c r="N2504" s="109"/>
      <c r="O2504" s="109"/>
      <c r="P2504" s="213"/>
      <c r="Q2504" s="109"/>
      <c r="R2504" s="109"/>
      <c r="S2504" s="109"/>
      <c r="T2504" s="109"/>
      <c r="U2504" s="109"/>
      <c r="V2504" s="109"/>
      <c r="W2504" s="109"/>
      <c r="X2504" s="109"/>
      <c r="Y2504" s="109"/>
      <c r="Z2504" s="109"/>
      <c r="AA2504" s="109"/>
      <c r="AB2504" s="109"/>
      <c r="AC2504" s="109"/>
      <c r="AD2504" s="109"/>
      <c r="AE2504" s="109"/>
      <c r="AF2504" s="109"/>
      <c r="AG2504" s="109"/>
      <c r="AH2504" s="109"/>
      <c r="AI2504" s="219"/>
      <c r="AJ2504" s="219"/>
      <c r="AK2504" s="109"/>
      <c r="AL2504" s="109"/>
      <c r="AM2504" s="109"/>
      <c r="AN2504" s="109"/>
      <c r="AO2504" s="109"/>
      <c r="AP2504" s="109"/>
      <c r="AQ2504" s="109"/>
      <c r="AR2504" s="109"/>
      <c r="AS2504" s="109"/>
      <c r="AT2504" s="109"/>
      <c r="AU2504" s="109"/>
      <c r="AV2504" s="109"/>
      <c r="AW2504" s="109"/>
      <c r="AX2504" s="109"/>
      <c r="AY2504" s="109"/>
      <c r="AZ2504" s="109"/>
      <c r="BA2504" s="109"/>
      <c r="BB2504" s="64">
        <v>19002493</v>
      </c>
      <c r="BC2504" s="109"/>
      <c r="BD2504" s="213"/>
      <c r="BE2504" s="109"/>
      <c r="BF2504" s="109"/>
      <c r="BG2504" s="109"/>
      <c r="BH2504" s="109"/>
      <c r="BI2504" s="109"/>
      <c r="BJ2504" s="109"/>
      <c r="BK2504" s="109"/>
      <c r="BL2504" s="109"/>
      <c r="BM2504" s="109"/>
      <c r="BN2504" s="109"/>
    </row>
    <row r="2505" spans="1:66">
      <c r="A2505" s="420">
        <v>2494</v>
      </c>
      <c r="B2505" s="211"/>
      <c r="C2505" s="211"/>
      <c r="D2505" s="211"/>
      <c r="E2505" s="211"/>
      <c r="F2505" s="211"/>
      <c r="G2505" s="212"/>
      <c r="H2505" s="109"/>
      <c r="I2505" s="109"/>
      <c r="J2505" s="109"/>
      <c r="K2505" s="213"/>
      <c r="L2505" s="213"/>
      <c r="M2505" s="109"/>
      <c r="N2505" s="109"/>
      <c r="O2505" s="109"/>
      <c r="P2505" s="213"/>
      <c r="Q2505" s="109"/>
      <c r="R2505" s="109"/>
      <c r="S2505" s="109"/>
      <c r="T2505" s="109"/>
      <c r="U2505" s="109"/>
      <c r="V2505" s="109"/>
      <c r="W2505" s="109"/>
      <c r="X2505" s="109"/>
      <c r="Y2505" s="109"/>
      <c r="Z2505" s="109"/>
      <c r="AA2505" s="109"/>
      <c r="AB2505" s="109"/>
      <c r="AC2505" s="109"/>
      <c r="AD2505" s="109"/>
      <c r="AE2505" s="109"/>
      <c r="AF2505" s="109"/>
      <c r="AG2505" s="109"/>
      <c r="AH2505" s="109"/>
      <c r="AI2505" s="219"/>
      <c r="AJ2505" s="219"/>
      <c r="AK2505" s="109"/>
      <c r="AL2505" s="109"/>
      <c r="AM2505" s="109"/>
      <c r="AN2505" s="109"/>
      <c r="AO2505" s="109"/>
      <c r="AP2505" s="109"/>
      <c r="AQ2505" s="109"/>
      <c r="AR2505" s="109"/>
      <c r="AS2505" s="109"/>
      <c r="AT2505" s="109"/>
      <c r="AU2505" s="109"/>
      <c r="AV2505" s="109"/>
      <c r="AW2505" s="109"/>
      <c r="AX2505" s="109"/>
      <c r="AY2505" s="109"/>
      <c r="AZ2505" s="109"/>
      <c r="BA2505" s="109"/>
      <c r="BB2505" s="219">
        <v>19002494</v>
      </c>
      <c r="BC2505" s="109"/>
      <c r="BD2505" s="213"/>
      <c r="BE2505" s="109"/>
      <c r="BF2505" s="109"/>
      <c r="BG2505" s="109"/>
      <c r="BH2505" s="109"/>
      <c r="BI2505" s="109"/>
      <c r="BJ2505" s="109"/>
      <c r="BK2505" s="109"/>
      <c r="BL2505" s="109"/>
      <c r="BM2505" s="109"/>
      <c r="BN2505" s="109"/>
    </row>
    <row r="2506" spans="1:66">
      <c r="A2506" s="420">
        <v>2495</v>
      </c>
      <c r="B2506" s="211"/>
      <c r="C2506" s="211"/>
      <c r="D2506" s="211"/>
      <c r="E2506" s="211"/>
      <c r="F2506" s="211"/>
      <c r="G2506" s="212"/>
      <c r="H2506" s="109"/>
      <c r="I2506" s="109"/>
      <c r="J2506" s="109"/>
      <c r="K2506" s="213"/>
      <c r="L2506" s="213"/>
      <c r="M2506" s="109"/>
      <c r="N2506" s="109"/>
      <c r="O2506" s="109"/>
      <c r="P2506" s="213"/>
      <c r="Q2506" s="109"/>
      <c r="R2506" s="109"/>
      <c r="S2506" s="109"/>
      <c r="T2506" s="109"/>
      <c r="U2506" s="109"/>
      <c r="V2506" s="109"/>
      <c r="W2506" s="109"/>
      <c r="X2506" s="109"/>
      <c r="Y2506" s="109"/>
      <c r="Z2506" s="109"/>
      <c r="AA2506" s="109"/>
      <c r="AB2506" s="109"/>
      <c r="AC2506" s="109"/>
      <c r="AD2506" s="109"/>
      <c r="AE2506" s="109"/>
      <c r="AF2506" s="109"/>
      <c r="AG2506" s="109"/>
      <c r="AH2506" s="109"/>
      <c r="AI2506" s="219"/>
      <c r="AJ2506" s="219"/>
      <c r="AK2506" s="109"/>
      <c r="AL2506" s="109"/>
      <c r="AM2506" s="109"/>
      <c r="AN2506" s="109"/>
      <c r="AO2506" s="109"/>
      <c r="AP2506" s="109"/>
      <c r="AQ2506" s="109"/>
      <c r="AR2506" s="109"/>
      <c r="AS2506" s="109"/>
      <c r="AT2506" s="109"/>
      <c r="AU2506" s="109"/>
      <c r="AV2506" s="109"/>
      <c r="AW2506" s="109"/>
      <c r="AX2506" s="109"/>
      <c r="AY2506" s="109"/>
      <c r="AZ2506" s="109"/>
      <c r="BA2506" s="109"/>
      <c r="BB2506" s="64">
        <v>19002495</v>
      </c>
      <c r="BC2506" s="109"/>
      <c r="BD2506" s="213"/>
      <c r="BE2506" s="109"/>
      <c r="BF2506" s="109"/>
      <c r="BG2506" s="109"/>
      <c r="BH2506" s="109"/>
      <c r="BI2506" s="109"/>
      <c r="BJ2506" s="109"/>
      <c r="BK2506" s="109"/>
      <c r="BL2506" s="109"/>
      <c r="BM2506" s="109"/>
      <c r="BN2506" s="109"/>
    </row>
    <row r="2507" spans="1:66">
      <c r="A2507" s="420">
        <v>2496</v>
      </c>
      <c r="B2507" s="211"/>
      <c r="C2507" s="211"/>
      <c r="D2507" s="211"/>
      <c r="E2507" s="211"/>
      <c r="F2507" s="211"/>
      <c r="G2507" s="212"/>
      <c r="H2507" s="109"/>
      <c r="I2507" s="109"/>
      <c r="J2507" s="109"/>
      <c r="K2507" s="213"/>
      <c r="L2507" s="213"/>
      <c r="M2507" s="109"/>
      <c r="N2507" s="109"/>
      <c r="O2507" s="109"/>
      <c r="P2507" s="213"/>
      <c r="Q2507" s="109"/>
      <c r="R2507" s="109"/>
      <c r="S2507" s="109"/>
      <c r="T2507" s="109"/>
      <c r="U2507" s="109"/>
      <c r="V2507" s="109"/>
      <c r="W2507" s="109"/>
      <c r="X2507" s="109"/>
      <c r="Y2507" s="109"/>
      <c r="Z2507" s="109"/>
      <c r="AA2507" s="109"/>
      <c r="AB2507" s="109"/>
      <c r="AC2507" s="109"/>
      <c r="AD2507" s="109"/>
      <c r="AE2507" s="109"/>
      <c r="AF2507" s="109"/>
      <c r="AG2507" s="109"/>
      <c r="AH2507" s="109"/>
      <c r="AI2507" s="219"/>
      <c r="AJ2507" s="219"/>
      <c r="AK2507" s="109"/>
      <c r="AL2507" s="109"/>
      <c r="AM2507" s="109"/>
      <c r="AN2507" s="109"/>
      <c r="AO2507" s="109"/>
      <c r="AP2507" s="109"/>
      <c r="AQ2507" s="109"/>
      <c r="AR2507" s="109"/>
      <c r="AS2507" s="109"/>
      <c r="AT2507" s="109"/>
      <c r="AU2507" s="109"/>
      <c r="AV2507" s="109"/>
      <c r="AW2507" s="109"/>
      <c r="AX2507" s="109"/>
      <c r="AY2507" s="109"/>
      <c r="AZ2507" s="109"/>
      <c r="BA2507" s="109"/>
      <c r="BB2507" s="219">
        <v>19002496</v>
      </c>
      <c r="BC2507" s="109"/>
      <c r="BD2507" s="213"/>
      <c r="BE2507" s="109"/>
      <c r="BF2507" s="109"/>
      <c r="BG2507" s="109"/>
      <c r="BH2507" s="109"/>
      <c r="BI2507" s="109"/>
      <c r="BJ2507" s="109"/>
      <c r="BK2507" s="109"/>
      <c r="BL2507" s="109"/>
      <c r="BM2507" s="109"/>
      <c r="BN2507" s="109"/>
    </row>
    <row r="2508" spans="1:66">
      <c r="A2508" s="420">
        <v>2497</v>
      </c>
      <c r="B2508" s="211"/>
      <c r="C2508" s="211"/>
      <c r="D2508" s="211"/>
      <c r="E2508" s="211"/>
      <c r="F2508" s="211"/>
      <c r="G2508" s="212"/>
      <c r="H2508" s="109"/>
      <c r="I2508" s="109"/>
      <c r="J2508" s="109"/>
      <c r="K2508" s="213"/>
      <c r="L2508" s="213"/>
      <c r="M2508" s="109"/>
      <c r="N2508" s="109"/>
      <c r="O2508" s="109"/>
      <c r="P2508" s="213"/>
      <c r="Q2508" s="109"/>
      <c r="R2508" s="109"/>
      <c r="S2508" s="109"/>
      <c r="T2508" s="109"/>
      <c r="U2508" s="109"/>
      <c r="V2508" s="109"/>
      <c r="W2508" s="109"/>
      <c r="X2508" s="109"/>
      <c r="Y2508" s="109"/>
      <c r="Z2508" s="109"/>
      <c r="AA2508" s="109"/>
      <c r="AB2508" s="109"/>
      <c r="AC2508" s="109"/>
      <c r="AD2508" s="109"/>
      <c r="AE2508" s="109"/>
      <c r="AF2508" s="109"/>
      <c r="AG2508" s="109"/>
      <c r="AH2508" s="109"/>
      <c r="AI2508" s="219"/>
      <c r="AJ2508" s="219"/>
      <c r="AK2508" s="109"/>
      <c r="AL2508" s="109"/>
      <c r="AM2508" s="109"/>
      <c r="AN2508" s="109"/>
      <c r="AO2508" s="109"/>
      <c r="AP2508" s="109"/>
      <c r="AQ2508" s="109"/>
      <c r="AR2508" s="109"/>
      <c r="AS2508" s="109"/>
      <c r="AT2508" s="109"/>
      <c r="AU2508" s="109"/>
      <c r="AV2508" s="109"/>
      <c r="AW2508" s="109"/>
      <c r="AX2508" s="109"/>
      <c r="AY2508" s="109"/>
      <c r="AZ2508" s="109"/>
      <c r="BA2508" s="109"/>
      <c r="BB2508" s="64">
        <v>19002497</v>
      </c>
      <c r="BC2508" s="109"/>
      <c r="BD2508" s="213"/>
      <c r="BE2508" s="109"/>
      <c r="BF2508" s="109"/>
      <c r="BG2508" s="109"/>
      <c r="BH2508" s="109"/>
      <c r="BI2508" s="109"/>
      <c r="BJ2508" s="109"/>
      <c r="BK2508" s="109"/>
      <c r="BL2508" s="109"/>
      <c r="BM2508" s="109"/>
      <c r="BN2508" s="109"/>
    </row>
    <row r="2509" spans="1:66">
      <c r="A2509" s="420">
        <v>2498</v>
      </c>
      <c r="B2509" s="211"/>
      <c r="C2509" s="211"/>
      <c r="D2509" s="211"/>
      <c r="E2509" s="211"/>
      <c r="F2509" s="211"/>
      <c r="G2509" s="212"/>
      <c r="H2509" s="109"/>
      <c r="I2509" s="109"/>
      <c r="J2509" s="109"/>
      <c r="K2509" s="213"/>
      <c r="L2509" s="213"/>
      <c r="M2509" s="109"/>
      <c r="N2509" s="109"/>
      <c r="O2509" s="109"/>
      <c r="P2509" s="213"/>
      <c r="Q2509" s="109"/>
      <c r="R2509" s="109"/>
      <c r="S2509" s="109"/>
      <c r="T2509" s="109"/>
      <c r="U2509" s="109"/>
      <c r="V2509" s="109"/>
      <c r="W2509" s="109"/>
      <c r="X2509" s="109"/>
      <c r="Y2509" s="109"/>
      <c r="Z2509" s="109"/>
      <c r="AA2509" s="109"/>
      <c r="AB2509" s="109"/>
      <c r="AC2509" s="109"/>
      <c r="AD2509" s="109"/>
      <c r="AE2509" s="109"/>
      <c r="AF2509" s="109"/>
      <c r="AG2509" s="109"/>
      <c r="AH2509" s="109"/>
      <c r="AI2509" s="219"/>
      <c r="AJ2509" s="219"/>
      <c r="AK2509" s="109"/>
      <c r="AL2509" s="109"/>
      <c r="AM2509" s="109"/>
      <c r="AN2509" s="109"/>
      <c r="AO2509" s="109"/>
      <c r="AP2509" s="109"/>
      <c r="AQ2509" s="109"/>
      <c r="AR2509" s="109"/>
      <c r="AS2509" s="109"/>
      <c r="AT2509" s="109"/>
      <c r="AU2509" s="109"/>
      <c r="AV2509" s="109"/>
      <c r="AW2509" s="109"/>
      <c r="AX2509" s="109"/>
      <c r="AY2509" s="109"/>
      <c r="AZ2509" s="109"/>
      <c r="BA2509" s="109"/>
      <c r="BB2509" s="219">
        <v>19002498</v>
      </c>
      <c r="BC2509" s="109"/>
      <c r="BD2509" s="213"/>
      <c r="BE2509" s="109"/>
      <c r="BF2509" s="109"/>
      <c r="BG2509" s="109"/>
      <c r="BH2509" s="109"/>
      <c r="BI2509" s="109"/>
      <c r="BJ2509" s="109"/>
      <c r="BK2509" s="109"/>
      <c r="BL2509" s="109"/>
      <c r="BM2509" s="109"/>
      <c r="BN2509" s="109"/>
    </row>
    <row r="2510" spans="1:66">
      <c r="A2510" s="420">
        <v>2499</v>
      </c>
      <c r="B2510" s="211"/>
      <c r="C2510" s="211"/>
      <c r="D2510" s="211"/>
      <c r="E2510" s="211"/>
      <c r="F2510" s="211"/>
      <c r="G2510" s="212"/>
      <c r="H2510" s="109"/>
      <c r="I2510" s="109"/>
      <c r="J2510" s="109"/>
      <c r="K2510" s="213"/>
      <c r="L2510" s="213"/>
      <c r="M2510" s="109"/>
      <c r="N2510" s="109"/>
      <c r="O2510" s="109"/>
      <c r="P2510" s="213"/>
      <c r="Q2510" s="109"/>
      <c r="R2510" s="109"/>
      <c r="S2510" s="109"/>
      <c r="T2510" s="109"/>
      <c r="U2510" s="109"/>
      <c r="V2510" s="109"/>
      <c r="W2510" s="109"/>
      <c r="X2510" s="109"/>
      <c r="Y2510" s="109"/>
      <c r="Z2510" s="109"/>
      <c r="AA2510" s="109"/>
      <c r="AB2510" s="109"/>
      <c r="AC2510" s="109"/>
      <c r="AD2510" s="109"/>
      <c r="AE2510" s="109"/>
      <c r="AF2510" s="109"/>
      <c r="AG2510" s="109"/>
      <c r="AH2510" s="109"/>
      <c r="AI2510" s="219"/>
      <c r="AJ2510" s="219"/>
      <c r="AK2510" s="109"/>
      <c r="AL2510" s="109"/>
      <c r="AM2510" s="109"/>
      <c r="AN2510" s="109"/>
      <c r="AO2510" s="109"/>
      <c r="AP2510" s="109"/>
      <c r="AQ2510" s="109"/>
      <c r="AR2510" s="109"/>
      <c r="AS2510" s="109"/>
      <c r="AT2510" s="109"/>
      <c r="AU2510" s="109"/>
      <c r="AV2510" s="109"/>
      <c r="AW2510" s="109"/>
      <c r="AX2510" s="109"/>
      <c r="AY2510" s="109"/>
      <c r="AZ2510" s="109"/>
      <c r="BA2510" s="109"/>
      <c r="BB2510" s="64">
        <v>19002499</v>
      </c>
      <c r="BC2510" s="109"/>
      <c r="BD2510" s="213"/>
      <c r="BE2510" s="109"/>
      <c r="BF2510" s="109"/>
      <c r="BG2510" s="109"/>
      <c r="BH2510" s="109"/>
      <c r="BI2510" s="109"/>
      <c r="BJ2510" s="109"/>
      <c r="BK2510" s="109"/>
      <c r="BL2510" s="109"/>
      <c r="BM2510" s="109"/>
      <c r="BN2510" s="109"/>
    </row>
    <row r="2511" spans="1:66">
      <c r="A2511" s="420">
        <v>2500</v>
      </c>
      <c r="B2511" s="211"/>
      <c r="C2511" s="211"/>
      <c r="D2511" s="211"/>
      <c r="E2511" s="211"/>
      <c r="F2511" s="211"/>
      <c r="G2511" s="212"/>
      <c r="H2511" s="109"/>
      <c r="I2511" s="109"/>
      <c r="J2511" s="109"/>
      <c r="K2511" s="213"/>
      <c r="L2511" s="213"/>
      <c r="M2511" s="109"/>
      <c r="N2511" s="109"/>
      <c r="O2511" s="109"/>
      <c r="P2511" s="213"/>
      <c r="Q2511" s="109"/>
      <c r="R2511" s="109"/>
      <c r="S2511" s="109"/>
      <c r="T2511" s="109"/>
      <c r="U2511" s="109"/>
      <c r="V2511" s="109"/>
      <c r="W2511" s="109"/>
      <c r="X2511" s="109"/>
      <c r="Y2511" s="109"/>
      <c r="Z2511" s="109"/>
      <c r="AA2511" s="109"/>
      <c r="AB2511" s="109"/>
      <c r="AC2511" s="109"/>
      <c r="AD2511" s="109"/>
      <c r="AE2511" s="109"/>
      <c r="AF2511" s="109"/>
      <c r="AG2511" s="109"/>
      <c r="AH2511" s="109"/>
      <c r="AI2511" s="219"/>
      <c r="AJ2511" s="219"/>
      <c r="AK2511" s="109"/>
      <c r="AL2511" s="109"/>
      <c r="AM2511" s="109"/>
      <c r="AN2511" s="109"/>
      <c r="AO2511" s="109"/>
      <c r="AP2511" s="109"/>
      <c r="AQ2511" s="109"/>
      <c r="AR2511" s="109"/>
      <c r="AS2511" s="109"/>
      <c r="AT2511" s="109"/>
      <c r="AU2511" s="109"/>
      <c r="AV2511" s="109"/>
      <c r="AW2511" s="109"/>
      <c r="AX2511" s="109"/>
      <c r="AY2511" s="109"/>
      <c r="AZ2511" s="109"/>
      <c r="BA2511" s="109"/>
      <c r="BB2511" s="219">
        <v>19002500</v>
      </c>
      <c r="BC2511" s="109"/>
      <c r="BD2511" s="213"/>
      <c r="BE2511" s="109"/>
      <c r="BF2511" s="109"/>
      <c r="BG2511" s="109"/>
      <c r="BH2511" s="109"/>
      <c r="BI2511" s="109"/>
      <c r="BJ2511" s="109"/>
      <c r="BK2511" s="109"/>
      <c r="BL2511" s="109"/>
      <c r="BM2511" s="109"/>
      <c r="BN2511" s="109"/>
    </row>
    <row r="2512" spans="1:66">
      <c r="A2512" s="420">
        <v>2501</v>
      </c>
      <c r="B2512" s="211"/>
      <c r="C2512" s="211"/>
      <c r="D2512" s="211"/>
      <c r="E2512" s="211"/>
      <c r="F2512" s="211"/>
      <c r="G2512" s="212"/>
      <c r="H2512" s="109"/>
      <c r="I2512" s="109"/>
      <c r="J2512" s="109"/>
      <c r="K2512" s="213"/>
      <c r="L2512" s="213"/>
      <c r="M2512" s="109"/>
      <c r="N2512" s="109"/>
      <c r="O2512" s="109"/>
      <c r="P2512" s="213"/>
      <c r="Q2512" s="109"/>
      <c r="R2512" s="109"/>
      <c r="S2512" s="109"/>
      <c r="T2512" s="109"/>
      <c r="U2512" s="109"/>
      <c r="V2512" s="109"/>
      <c r="W2512" s="109"/>
      <c r="X2512" s="109"/>
      <c r="Y2512" s="109"/>
      <c r="Z2512" s="109"/>
      <c r="AA2512" s="109"/>
      <c r="AB2512" s="109"/>
      <c r="AC2512" s="109"/>
      <c r="AD2512" s="109"/>
      <c r="AE2512" s="109"/>
      <c r="AF2512" s="109"/>
      <c r="AG2512" s="109"/>
      <c r="AH2512" s="109"/>
      <c r="AI2512" s="219"/>
      <c r="AJ2512" s="219"/>
      <c r="AK2512" s="109"/>
      <c r="AL2512" s="109"/>
      <c r="AM2512" s="109"/>
      <c r="AN2512" s="109"/>
      <c r="AO2512" s="109"/>
      <c r="AP2512" s="109"/>
      <c r="AQ2512" s="109"/>
      <c r="AR2512" s="109"/>
      <c r="AS2512" s="109"/>
      <c r="AT2512" s="109"/>
      <c r="AU2512" s="109"/>
      <c r="AV2512" s="109"/>
      <c r="AW2512" s="109"/>
      <c r="AX2512" s="109"/>
      <c r="AY2512" s="109"/>
      <c r="AZ2512" s="109"/>
      <c r="BA2512" s="109"/>
      <c r="BB2512" s="64">
        <v>19002501</v>
      </c>
      <c r="BC2512" s="109"/>
      <c r="BD2512" s="213"/>
      <c r="BE2512" s="109"/>
      <c r="BF2512" s="109"/>
      <c r="BG2512" s="109"/>
      <c r="BH2512" s="109"/>
      <c r="BI2512" s="109"/>
      <c r="BJ2512" s="109"/>
      <c r="BK2512" s="109"/>
      <c r="BL2512" s="109"/>
      <c r="BM2512" s="109"/>
      <c r="BN2512" s="109"/>
    </row>
    <row r="2513" spans="1:66">
      <c r="A2513" s="420">
        <v>2502</v>
      </c>
      <c r="B2513" s="211"/>
      <c r="C2513" s="211"/>
      <c r="D2513" s="211"/>
      <c r="E2513" s="211"/>
      <c r="F2513" s="211"/>
      <c r="G2513" s="212"/>
      <c r="H2513" s="109"/>
      <c r="I2513" s="109"/>
      <c r="J2513" s="109"/>
      <c r="K2513" s="213"/>
      <c r="L2513" s="213"/>
      <c r="M2513" s="109"/>
      <c r="N2513" s="109"/>
      <c r="O2513" s="109"/>
      <c r="P2513" s="213"/>
      <c r="Q2513" s="109"/>
      <c r="R2513" s="109"/>
      <c r="S2513" s="109"/>
      <c r="T2513" s="109"/>
      <c r="U2513" s="109"/>
      <c r="V2513" s="109"/>
      <c r="W2513" s="109"/>
      <c r="X2513" s="109"/>
      <c r="Y2513" s="109"/>
      <c r="Z2513" s="109"/>
      <c r="AA2513" s="109"/>
      <c r="AB2513" s="109"/>
      <c r="AC2513" s="109"/>
      <c r="AD2513" s="109"/>
      <c r="AE2513" s="109"/>
      <c r="AF2513" s="109"/>
      <c r="AG2513" s="109"/>
      <c r="AH2513" s="109"/>
      <c r="AI2513" s="219"/>
      <c r="AJ2513" s="219"/>
      <c r="AK2513" s="109"/>
      <c r="AL2513" s="109"/>
      <c r="AM2513" s="109"/>
      <c r="AN2513" s="109"/>
      <c r="AO2513" s="109"/>
      <c r="AP2513" s="109"/>
      <c r="AQ2513" s="109"/>
      <c r="AR2513" s="109"/>
      <c r="AS2513" s="109"/>
      <c r="AT2513" s="109"/>
      <c r="AU2513" s="109"/>
      <c r="AV2513" s="109"/>
      <c r="AW2513" s="109"/>
      <c r="AX2513" s="109"/>
      <c r="AY2513" s="109"/>
      <c r="AZ2513" s="109"/>
      <c r="BA2513" s="109"/>
      <c r="BB2513" s="219">
        <v>19002502</v>
      </c>
      <c r="BC2513" s="109"/>
      <c r="BD2513" s="213"/>
      <c r="BE2513" s="109"/>
      <c r="BF2513" s="109"/>
      <c r="BG2513" s="109"/>
      <c r="BH2513" s="109"/>
      <c r="BI2513" s="109"/>
      <c r="BJ2513" s="109"/>
      <c r="BK2513" s="109"/>
      <c r="BL2513" s="109"/>
      <c r="BM2513" s="109"/>
      <c r="BN2513" s="109"/>
    </row>
    <row r="2514" spans="1:66">
      <c r="A2514" s="420">
        <v>2503</v>
      </c>
      <c r="B2514" s="211"/>
      <c r="C2514" s="211"/>
      <c r="D2514" s="211"/>
      <c r="E2514" s="211"/>
      <c r="F2514" s="211"/>
      <c r="G2514" s="212"/>
      <c r="H2514" s="109"/>
      <c r="I2514" s="109"/>
      <c r="J2514" s="109"/>
      <c r="K2514" s="213"/>
      <c r="L2514" s="213"/>
      <c r="M2514" s="109"/>
      <c r="N2514" s="109"/>
      <c r="O2514" s="109"/>
      <c r="P2514" s="213"/>
      <c r="Q2514" s="109"/>
      <c r="R2514" s="109"/>
      <c r="S2514" s="109"/>
      <c r="T2514" s="109"/>
      <c r="U2514" s="109"/>
      <c r="V2514" s="109"/>
      <c r="W2514" s="109"/>
      <c r="X2514" s="109"/>
      <c r="Y2514" s="109"/>
      <c r="Z2514" s="109"/>
      <c r="AA2514" s="109"/>
      <c r="AB2514" s="109"/>
      <c r="AC2514" s="109"/>
      <c r="AD2514" s="109"/>
      <c r="AE2514" s="109"/>
      <c r="AF2514" s="109"/>
      <c r="AG2514" s="109"/>
      <c r="AH2514" s="109"/>
      <c r="AI2514" s="219"/>
      <c r="AJ2514" s="219"/>
      <c r="AK2514" s="109"/>
      <c r="AL2514" s="109"/>
      <c r="AM2514" s="109"/>
      <c r="AN2514" s="109"/>
      <c r="AO2514" s="109"/>
      <c r="AP2514" s="109"/>
      <c r="AQ2514" s="109"/>
      <c r="AR2514" s="109"/>
      <c r="AS2514" s="109"/>
      <c r="AT2514" s="109"/>
      <c r="AU2514" s="109"/>
      <c r="AV2514" s="109"/>
      <c r="AW2514" s="109"/>
      <c r="AX2514" s="109"/>
      <c r="AY2514" s="109"/>
      <c r="AZ2514" s="109"/>
      <c r="BA2514" s="109"/>
      <c r="BB2514" s="64">
        <v>19002503</v>
      </c>
      <c r="BC2514" s="109"/>
      <c r="BD2514" s="213"/>
      <c r="BE2514" s="109"/>
      <c r="BF2514" s="109"/>
      <c r="BG2514" s="109"/>
      <c r="BH2514" s="109"/>
      <c r="BI2514" s="109"/>
      <c r="BJ2514" s="109"/>
      <c r="BK2514" s="109"/>
      <c r="BL2514" s="109"/>
      <c r="BM2514" s="109"/>
      <c r="BN2514" s="109"/>
    </row>
    <row r="2515" spans="1:66">
      <c r="A2515" s="420">
        <v>2504</v>
      </c>
      <c r="B2515" s="211"/>
      <c r="C2515" s="211"/>
      <c r="D2515" s="211"/>
      <c r="E2515" s="211"/>
      <c r="F2515" s="211"/>
      <c r="G2515" s="212"/>
      <c r="H2515" s="109"/>
      <c r="I2515" s="109"/>
      <c r="J2515" s="109"/>
      <c r="K2515" s="213"/>
      <c r="L2515" s="213"/>
      <c r="M2515" s="109"/>
      <c r="N2515" s="109"/>
      <c r="O2515" s="109"/>
      <c r="P2515" s="213"/>
      <c r="Q2515" s="109"/>
      <c r="R2515" s="109"/>
      <c r="S2515" s="109"/>
      <c r="T2515" s="109"/>
      <c r="U2515" s="109"/>
      <c r="V2515" s="109"/>
      <c r="W2515" s="109"/>
      <c r="X2515" s="109"/>
      <c r="Y2515" s="109"/>
      <c r="Z2515" s="109"/>
      <c r="AA2515" s="109"/>
      <c r="AB2515" s="109"/>
      <c r="AC2515" s="109"/>
      <c r="AD2515" s="109"/>
      <c r="AE2515" s="109"/>
      <c r="AF2515" s="109"/>
      <c r="AG2515" s="109"/>
      <c r="AH2515" s="109"/>
      <c r="AI2515" s="219"/>
      <c r="AJ2515" s="219"/>
      <c r="AK2515" s="109"/>
      <c r="AL2515" s="109"/>
      <c r="AM2515" s="109"/>
      <c r="AN2515" s="109"/>
      <c r="AO2515" s="109"/>
      <c r="AP2515" s="109"/>
      <c r="AQ2515" s="109"/>
      <c r="AR2515" s="109"/>
      <c r="AS2515" s="109"/>
      <c r="AT2515" s="109"/>
      <c r="AU2515" s="109"/>
      <c r="AV2515" s="109"/>
      <c r="AW2515" s="109"/>
      <c r="AX2515" s="109"/>
      <c r="AY2515" s="109"/>
      <c r="AZ2515" s="109"/>
      <c r="BA2515" s="109"/>
      <c r="BB2515" s="219">
        <v>19002504</v>
      </c>
      <c r="BC2515" s="109"/>
      <c r="BD2515" s="213"/>
      <c r="BE2515" s="109"/>
      <c r="BF2515" s="109"/>
      <c r="BG2515" s="109"/>
      <c r="BH2515" s="109"/>
      <c r="BI2515" s="109"/>
      <c r="BJ2515" s="109"/>
      <c r="BK2515" s="109"/>
      <c r="BL2515" s="109"/>
      <c r="BM2515" s="109"/>
      <c r="BN2515" s="109"/>
    </row>
    <row r="2516" spans="1:66">
      <c r="A2516" s="420">
        <v>2505</v>
      </c>
      <c r="B2516" s="211"/>
      <c r="C2516" s="211"/>
      <c r="D2516" s="211"/>
      <c r="E2516" s="211"/>
      <c r="F2516" s="211"/>
      <c r="G2516" s="212"/>
      <c r="H2516" s="109"/>
      <c r="I2516" s="109"/>
      <c r="J2516" s="109"/>
      <c r="K2516" s="213"/>
      <c r="L2516" s="213"/>
      <c r="M2516" s="109"/>
      <c r="N2516" s="109"/>
      <c r="O2516" s="109"/>
      <c r="P2516" s="213"/>
      <c r="Q2516" s="109"/>
      <c r="R2516" s="109"/>
      <c r="S2516" s="109"/>
      <c r="T2516" s="109"/>
      <c r="U2516" s="109"/>
      <c r="V2516" s="109"/>
      <c r="W2516" s="109"/>
      <c r="X2516" s="109"/>
      <c r="Y2516" s="109"/>
      <c r="Z2516" s="109"/>
      <c r="AA2516" s="109"/>
      <c r="AB2516" s="109"/>
      <c r="AC2516" s="109"/>
      <c r="AD2516" s="109"/>
      <c r="AE2516" s="109"/>
      <c r="AF2516" s="109"/>
      <c r="AG2516" s="109"/>
      <c r="AH2516" s="109"/>
      <c r="AI2516" s="219"/>
      <c r="AJ2516" s="219"/>
      <c r="AK2516" s="109"/>
      <c r="AL2516" s="109"/>
      <c r="AM2516" s="109"/>
      <c r="AN2516" s="109"/>
      <c r="AO2516" s="109"/>
      <c r="AP2516" s="109"/>
      <c r="AQ2516" s="109"/>
      <c r="AR2516" s="109"/>
      <c r="AS2516" s="109"/>
      <c r="AT2516" s="109"/>
      <c r="AU2516" s="109"/>
      <c r="AV2516" s="109"/>
      <c r="AW2516" s="109"/>
      <c r="AX2516" s="109"/>
      <c r="AY2516" s="109"/>
      <c r="AZ2516" s="109"/>
      <c r="BA2516" s="109"/>
      <c r="BB2516" s="64">
        <v>19002505</v>
      </c>
      <c r="BC2516" s="109"/>
      <c r="BD2516" s="213"/>
      <c r="BE2516" s="109"/>
      <c r="BF2516" s="109"/>
      <c r="BG2516" s="109"/>
      <c r="BH2516" s="109"/>
      <c r="BI2516" s="109"/>
      <c r="BJ2516" s="109"/>
      <c r="BK2516" s="109"/>
      <c r="BL2516" s="109"/>
      <c r="BM2516" s="109"/>
      <c r="BN2516" s="109"/>
    </row>
    <row r="2517" spans="1:66">
      <c r="A2517" s="420">
        <v>2506</v>
      </c>
      <c r="B2517" s="211"/>
      <c r="C2517" s="211"/>
      <c r="D2517" s="211"/>
      <c r="E2517" s="211"/>
      <c r="F2517" s="211"/>
      <c r="G2517" s="212"/>
      <c r="H2517" s="109"/>
      <c r="I2517" s="109"/>
      <c r="J2517" s="109"/>
      <c r="K2517" s="213"/>
      <c r="L2517" s="213"/>
      <c r="M2517" s="109"/>
      <c r="N2517" s="109"/>
      <c r="O2517" s="109"/>
      <c r="P2517" s="213"/>
      <c r="Q2517" s="109"/>
      <c r="R2517" s="109"/>
      <c r="S2517" s="109"/>
      <c r="T2517" s="109"/>
      <c r="U2517" s="109"/>
      <c r="V2517" s="109"/>
      <c r="W2517" s="109"/>
      <c r="X2517" s="109"/>
      <c r="Y2517" s="109"/>
      <c r="Z2517" s="109"/>
      <c r="AA2517" s="109"/>
      <c r="AB2517" s="109"/>
      <c r="AC2517" s="109"/>
      <c r="AD2517" s="109"/>
      <c r="AE2517" s="109"/>
      <c r="AF2517" s="109"/>
      <c r="AG2517" s="109"/>
      <c r="AH2517" s="109"/>
      <c r="AI2517" s="219"/>
      <c r="AJ2517" s="219"/>
      <c r="AK2517" s="109"/>
      <c r="AL2517" s="109"/>
      <c r="AM2517" s="109"/>
      <c r="AN2517" s="109"/>
      <c r="AO2517" s="109"/>
      <c r="AP2517" s="109"/>
      <c r="AQ2517" s="109"/>
      <c r="AR2517" s="109"/>
      <c r="AS2517" s="109"/>
      <c r="AT2517" s="109"/>
      <c r="AU2517" s="109"/>
      <c r="AV2517" s="109"/>
      <c r="AW2517" s="109"/>
      <c r="AX2517" s="109"/>
      <c r="AY2517" s="109"/>
      <c r="AZ2517" s="109"/>
      <c r="BA2517" s="109"/>
      <c r="BB2517" s="219">
        <v>19002506</v>
      </c>
      <c r="BC2517" s="109"/>
      <c r="BD2517" s="213"/>
      <c r="BE2517" s="109"/>
      <c r="BF2517" s="109"/>
      <c r="BG2517" s="109"/>
      <c r="BH2517" s="109"/>
      <c r="BI2517" s="109"/>
      <c r="BJ2517" s="109"/>
      <c r="BK2517" s="109"/>
      <c r="BL2517" s="109"/>
      <c r="BM2517" s="109"/>
      <c r="BN2517" s="109"/>
    </row>
    <row r="2518" spans="1:66">
      <c r="A2518" s="420">
        <v>2507</v>
      </c>
      <c r="B2518" s="211"/>
      <c r="C2518" s="211"/>
      <c r="D2518" s="211"/>
      <c r="E2518" s="211"/>
      <c r="F2518" s="211"/>
      <c r="G2518" s="212"/>
      <c r="H2518" s="109"/>
      <c r="I2518" s="109"/>
      <c r="J2518" s="109"/>
      <c r="K2518" s="213"/>
      <c r="L2518" s="213"/>
      <c r="M2518" s="109"/>
      <c r="N2518" s="109"/>
      <c r="O2518" s="109"/>
      <c r="P2518" s="213"/>
      <c r="Q2518" s="109"/>
      <c r="R2518" s="109"/>
      <c r="S2518" s="109"/>
      <c r="T2518" s="109"/>
      <c r="U2518" s="109"/>
      <c r="V2518" s="109"/>
      <c r="W2518" s="109"/>
      <c r="X2518" s="109"/>
      <c r="Y2518" s="109"/>
      <c r="Z2518" s="109"/>
      <c r="AA2518" s="109"/>
      <c r="AB2518" s="109"/>
      <c r="AC2518" s="109"/>
      <c r="AD2518" s="109"/>
      <c r="AE2518" s="109"/>
      <c r="AF2518" s="109"/>
      <c r="AG2518" s="109"/>
      <c r="AH2518" s="109"/>
      <c r="AI2518" s="219"/>
      <c r="AJ2518" s="219"/>
      <c r="AK2518" s="109"/>
      <c r="AL2518" s="109"/>
      <c r="AM2518" s="109"/>
      <c r="AN2518" s="109"/>
      <c r="AO2518" s="109"/>
      <c r="AP2518" s="109"/>
      <c r="AQ2518" s="109"/>
      <c r="AR2518" s="109"/>
      <c r="AS2518" s="109"/>
      <c r="AT2518" s="109"/>
      <c r="AU2518" s="109"/>
      <c r="AV2518" s="109"/>
      <c r="AW2518" s="109"/>
      <c r="AX2518" s="109"/>
      <c r="AY2518" s="109"/>
      <c r="AZ2518" s="109"/>
      <c r="BA2518" s="109"/>
      <c r="BB2518" s="64">
        <v>19002507</v>
      </c>
      <c r="BC2518" s="109"/>
      <c r="BD2518" s="213"/>
      <c r="BE2518" s="109"/>
      <c r="BF2518" s="109"/>
      <c r="BG2518" s="109"/>
      <c r="BH2518" s="109"/>
      <c r="BI2518" s="109"/>
      <c r="BJ2518" s="109"/>
      <c r="BK2518" s="109"/>
      <c r="BL2518" s="109"/>
      <c r="BM2518" s="109"/>
      <c r="BN2518" s="109"/>
    </row>
    <row r="2519" spans="1:66">
      <c r="A2519" s="420">
        <v>2508</v>
      </c>
      <c r="B2519" s="211"/>
      <c r="C2519" s="211"/>
      <c r="D2519" s="211"/>
      <c r="E2519" s="211"/>
      <c r="F2519" s="211"/>
      <c r="G2519" s="212"/>
      <c r="H2519" s="109"/>
      <c r="I2519" s="109"/>
      <c r="J2519" s="109"/>
      <c r="K2519" s="213"/>
      <c r="L2519" s="213"/>
      <c r="M2519" s="109"/>
      <c r="N2519" s="109"/>
      <c r="O2519" s="109"/>
      <c r="P2519" s="213"/>
      <c r="Q2519" s="109"/>
      <c r="R2519" s="109"/>
      <c r="S2519" s="109"/>
      <c r="T2519" s="109"/>
      <c r="U2519" s="109"/>
      <c r="V2519" s="109"/>
      <c r="W2519" s="109"/>
      <c r="X2519" s="109"/>
      <c r="Y2519" s="109"/>
      <c r="Z2519" s="109"/>
      <c r="AA2519" s="109"/>
      <c r="AB2519" s="109"/>
      <c r="AC2519" s="109"/>
      <c r="AD2519" s="109"/>
      <c r="AE2519" s="109"/>
      <c r="AF2519" s="109"/>
      <c r="AG2519" s="109"/>
      <c r="AH2519" s="109"/>
      <c r="AI2519" s="219"/>
      <c r="AJ2519" s="219"/>
      <c r="AK2519" s="109"/>
      <c r="AL2519" s="109"/>
      <c r="AM2519" s="109"/>
      <c r="AN2519" s="109"/>
      <c r="AO2519" s="109"/>
      <c r="AP2519" s="109"/>
      <c r="AQ2519" s="109"/>
      <c r="AR2519" s="109"/>
      <c r="AS2519" s="109"/>
      <c r="AT2519" s="109"/>
      <c r="AU2519" s="109"/>
      <c r="AV2519" s="109"/>
      <c r="AW2519" s="109"/>
      <c r="AX2519" s="109"/>
      <c r="AY2519" s="109"/>
      <c r="AZ2519" s="109"/>
      <c r="BA2519" s="109"/>
      <c r="BB2519" s="219">
        <v>19002508</v>
      </c>
      <c r="BC2519" s="109"/>
      <c r="BD2519" s="213"/>
      <c r="BE2519" s="109"/>
      <c r="BF2519" s="109"/>
      <c r="BG2519" s="109"/>
      <c r="BH2519" s="109"/>
      <c r="BI2519" s="109"/>
      <c r="BJ2519" s="109"/>
      <c r="BK2519" s="109"/>
      <c r="BL2519" s="109"/>
      <c r="BM2519" s="109"/>
      <c r="BN2519" s="109"/>
    </row>
    <row r="2520" spans="1:66">
      <c r="A2520" s="420">
        <v>2509</v>
      </c>
      <c r="B2520" s="211"/>
      <c r="C2520" s="211"/>
      <c r="D2520" s="211"/>
      <c r="E2520" s="211"/>
      <c r="F2520" s="211"/>
      <c r="G2520" s="212"/>
      <c r="H2520" s="109"/>
      <c r="I2520" s="109"/>
      <c r="J2520" s="109"/>
      <c r="K2520" s="213"/>
      <c r="L2520" s="213"/>
      <c r="M2520" s="109"/>
      <c r="N2520" s="109"/>
      <c r="O2520" s="109"/>
      <c r="P2520" s="213"/>
      <c r="Q2520" s="109"/>
      <c r="R2520" s="109"/>
      <c r="S2520" s="109"/>
      <c r="T2520" s="109"/>
      <c r="U2520" s="109"/>
      <c r="V2520" s="109"/>
      <c r="W2520" s="109"/>
      <c r="X2520" s="109"/>
      <c r="Y2520" s="109"/>
      <c r="Z2520" s="109"/>
      <c r="AA2520" s="109"/>
      <c r="AB2520" s="109"/>
      <c r="AC2520" s="109"/>
      <c r="AD2520" s="109"/>
      <c r="AE2520" s="109"/>
      <c r="AF2520" s="109"/>
      <c r="AG2520" s="109"/>
      <c r="AH2520" s="109"/>
      <c r="AI2520" s="219"/>
      <c r="AJ2520" s="219"/>
      <c r="AK2520" s="109"/>
      <c r="AL2520" s="109"/>
      <c r="AM2520" s="109"/>
      <c r="AN2520" s="109"/>
      <c r="AO2520" s="109"/>
      <c r="AP2520" s="109"/>
      <c r="AQ2520" s="109"/>
      <c r="AR2520" s="109"/>
      <c r="AS2520" s="109"/>
      <c r="AT2520" s="109"/>
      <c r="AU2520" s="109"/>
      <c r="AV2520" s="109"/>
      <c r="AW2520" s="109"/>
      <c r="AX2520" s="109"/>
      <c r="AY2520" s="109"/>
      <c r="AZ2520" s="109"/>
      <c r="BA2520" s="109"/>
      <c r="BB2520" s="64">
        <v>19002509</v>
      </c>
      <c r="BC2520" s="109"/>
      <c r="BD2520" s="213"/>
      <c r="BE2520" s="109"/>
      <c r="BF2520" s="109"/>
      <c r="BG2520" s="109"/>
      <c r="BH2520" s="109"/>
      <c r="BI2520" s="109"/>
      <c r="BJ2520" s="109"/>
      <c r="BK2520" s="109"/>
      <c r="BL2520" s="109"/>
      <c r="BM2520" s="109"/>
      <c r="BN2520" s="109"/>
    </row>
    <row r="2521" spans="1:66">
      <c r="A2521" s="420">
        <v>2510</v>
      </c>
      <c r="B2521" s="211"/>
      <c r="C2521" s="211"/>
      <c r="D2521" s="211"/>
      <c r="E2521" s="211"/>
      <c r="F2521" s="211"/>
      <c r="G2521" s="212"/>
      <c r="H2521" s="109"/>
      <c r="I2521" s="109"/>
      <c r="J2521" s="109"/>
      <c r="K2521" s="213"/>
      <c r="L2521" s="213"/>
      <c r="M2521" s="109"/>
      <c r="N2521" s="109"/>
      <c r="O2521" s="109"/>
      <c r="P2521" s="213"/>
      <c r="Q2521" s="109"/>
      <c r="R2521" s="109"/>
      <c r="S2521" s="109"/>
      <c r="T2521" s="109"/>
      <c r="U2521" s="109"/>
      <c r="V2521" s="109"/>
      <c r="W2521" s="109"/>
      <c r="X2521" s="109"/>
      <c r="Y2521" s="109"/>
      <c r="Z2521" s="109"/>
      <c r="AA2521" s="109"/>
      <c r="AB2521" s="109"/>
      <c r="AC2521" s="109"/>
      <c r="AD2521" s="109"/>
      <c r="AE2521" s="109"/>
      <c r="AF2521" s="109"/>
      <c r="AG2521" s="109"/>
      <c r="AH2521" s="109"/>
      <c r="AI2521" s="219"/>
      <c r="AJ2521" s="219"/>
      <c r="AK2521" s="109"/>
      <c r="AL2521" s="109"/>
      <c r="AM2521" s="109"/>
      <c r="AN2521" s="109"/>
      <c r="AO2521" s="109"/>
      <c r="AP2521" s="109"/>
      <c r="AQ2521" s="109"/>
      <c r="AR2521" s="109"/>
      <c r="AS2521" s="109"/>
      <c r="AT2521" s="109"/>
      <c r="AU2521" s="109"/>
      <c r="AV2521" s="109"/>
      <c r="AW2521" s="109"/>
      <c r="AX2521" s="109"/>
      <c r="AY2521" s="109"/>
      <c r="AZ2521" s="109"/>
      <c r="BA2521" s="109"/>
      <c r="BB2521" s="219">
        <v>19002510</v>
      </c>
      <c r="BC2521" s="109"/>
      <c r="BD2521" s="213"/>
      <c r="BE2521" s="109"/>
      <c r="BF2521" s="109"/>
      <c r="BG2521" s="109"/>
      <c r="BH2521" s="109"/>
      <c r="BI2521" s="109"/>
      <c r="BJ2521" s="109"/>
      <c r="BK2521" s="109"/>
      <c r="BL2521" s="109"/>
      <c r="BM2521" s="109"/>
      <c r="BN2521" s="109"/>
    </row>
    <row r="2522" spans="1:66">
      <c r="A2522" s="420">
        <v>2511</v>
      </c>
      <c r="B2522" s="211"/>
      <c r="C2522" s="211"/>
      <c r="D2522" s="211"/>
      <c r="E2522" s="211"/>
      <c r="F2522" s="211"/>
      <c r="G2522" s="212"/>
      <c r="H2522" s="109"/>
      <c r="I2522" s="109"/>
      <c r="J2522" s="109"/>
      <c r="K2522" s="213"/>
      <c r="L2522" s="213"/>
      <c r="M2522" s="109"/>
      <c r="N2522" s="109"/>
      <c r="O2522" s="109"/>
      <c r="P2522" s="213"/>
      <c r="Q2522" s="109"/>
      <c r="R2522" s="109"/>
      <c r="S2522" s="109"/>
      <c r="T2522" s="109"/>
      <c r="U2522" s="109"/>
      <c r="V2522" s="109"/>
      <c r="W2522" s="109"/>
      <c r="X2522" s="109"/>
      <c r="Y2522" s="109"/>
      <c r="Z2522" s="109"/>
      <c r="AA2522" s="109"/>
      <c r="AB2522" s="109"/>
      <c r="AC2522" s="109"/>
      <c r="AD2522" s="109"/>
      <c r="AE2522" s="109"/>
      <c r="AF2522" s="109"/>
      <c r="AG2522" s="109"/>
      <c r="AH2522" s="109"/>
      <c r="AI2522" s="219"/>
      <c r="AJ2522" s="219"/>
      <c r="AK2522" s="109"/>
      <c r="AL2522" s="109"/>
      <c r="AM2522" s="109"/>
      <c r="AN2522" s="109"/>
      <c r="AO2522" s="109"/>
      <c r="AP2522" s="109"/>
      <c r="AQ2522" s="109"/>
      <c r="AR2522" s="109"/>
      <c r="AS2522" s="109"/>
      <c r="AT2522" s="109"/>
      <c r="AU2522" s="109"/>
      <c r="AV2522" s="109"/>
      <c r="AW2522" s="109"/>
      <c r="AX2522" s="109"/>
      <c r="AY2522" s="109"/>
      <c r="AZ2522" s="109"/>
      <c r="BA2522" s="109"/>
      <c r="BB2522" s="64">
        <v>19002511</v>
      </c>
      <c r="BC2522" s="109"/>
      <c r="BD2522" s="213"/>
      <c r="BE2522" s="109"/>
      <c r="BF2522" s="109"/>
      <c r="BG2522" s="109"/>
      <c r="BH2522" s="109"/>
      <c r="BI2522" s="109"/>
      <c r="BJ2522" s="109"/>
      <c r="BK2522" s="109"/>
      <c r="BL2522" s="109"/>
      <c r="BM2522" s="109"/>
      <c r="BN2522" s="109"/>
    </row>
    <row r="2523" spans="1:66">
      <c r="A2523" s="420">
        <v>2512</v>
      </c>
      <c r="B2523" s="211"/>
      <c r="C2523" s="211"/>
      <c r="D2523" s="211"/>
      <c r="E2523" s="211"/>
      <c r="F2523" s="211"/>
      <c r="G2523" s="212"/>
      <c r="H2523" s="109"/>
      <c r="I2523" s="109"/>
      <c r="J2523" s="109"/>
      <c r="K2523" s="213"/>
      <c r="L2523" s="213"/>
      <c r="M2523" s="109"/>
      <c r="N2523" s="109"/>
      <c r="O2523" s="109"/>
      <c r="P2523" s="213"/>
      <c r="Q2523" s="109"/>
      <c r="R2523" s="109"/>
      <c r="S2523" s="109"/>
      <c r="T2523" s="109"/>
      <c r="U2523" s="109"/>
      <c r="V2523" s="109"/>
      <c r="W2523" s="109"/>
      <c r="X2523" s="109"/>
      <c r="Y2523" s="109"/>
      <c r="Z2523" s="109"/>
      <c r="AA2523" s="109"/>
      <c r="AB2523" s="109"/>
      <c r="AC2523" s="109"/>
      <c r="AD2523" s="109"/>
      <c r="AE2523" s="109"/>
      <c r="AF2523" s="109"/>
      <c r="AG2523" s="109"/>
      <c r="AH2523" s="109"/>
      <c r="AI2523" s="219"/>
      <c r="AJ2523" s="219"/>
      <c r="AK2523" s="109"/>
      <c r="AL2523" s="109"/>
      <c r="AM2523" s="109"/>
      <c r="AN2523" s="109"/>
      <c r="AO2523" s="109"/>
      <c r="AP2523" s="109"/>
      <c r="AQ2523" s="109"/>
      <c r="AR2523" s="109"/>
      <c r="AS2523" s="109"/>
      <c r="AT2523" s="109"/>
      <c r="AU2523" s="109"/>
      <c r="AV2523" s="109"/>
      <c r="AW2523" s="109"/>
      <c r="AX2523" s="109"/>
      <c r="AY2523" s="109"/>
      <c r="AZ2523" s="109"/>
      <c r="BA2523" s="109"/>
      <c r="BB2523" s="219">
        <v>19002512</v>
      </c>
      <c r="BC2523" s="109"/>
      <c r="BD2523" s="213"/>
      <c r="BE2523" s="109"/>
      <c r="BF2523" s="109"/>
      <c r="BG2523" s="109"/>
      <c r="BH2523" s="109"/>
      <c r="BI2523" s="109"/>
      <c r="BJ2523" s="109"/>
      <c r="BK2523" s="109"/>
      <c r="BL2523" s="109"/>
      <c r="BM2523" s="109"/>
      <c r="BN2523" s="109"/>
    </row>
    <row r="2524" spans="1:66">
      <c r="A2524" s="420">
        <v>2513</v>
      </c>
      <c r="B2524" s="211"/>
      <c r="C2524" s="211"/>
      <c r="D2524" s="211"/>
      <c r="E2524" s="211"/>
      <c r="F2524" s="211"/>
      <c r="G2524" s="212"/>
      <c r="H2524" s="109"/>
      <c r="I2524" s="109"/>
      <c r="J2524" s="109"/>
      <c r="K2524" s="213"/>
      <c r="L2524" s="213"/>
      <c r="M2524" s="109"/>
      <c r="N2524" s="109"/>
      <c r="O2524" s="109"/>
      <c r="P2524" s="213"/>
      <c r="Q2524" s="109"/>
      <c r="R2524" s="109"/>
      <c r="S2524" s="109"/>
      <c r="T2524" s="109"/>
      <c r="U2524" s="109"/>
      <c r="V2524" s="109"/>
      <c r="W2524" s="109"/>
      <c r="X2524" s="109"/>
      <c r="Y2524" s="109"/>
      <c r="Z2524" s="109"/>
      <c r="AA2524" s="109"/>
      <c r="AB2524" s="109"/>
      <c r="AC2524" s="109"/>
      <c r="AD2524" s="109"/>
      <c r="AE2524" s="109"/>
      <c r="AF2524" s="109"/>
      <c r="AG2524" s="109"/>
      <c r="AH2524" s="109"/>
      <c r="AI2524" s="219"/>
      <c r="AJ2524" s="219"/>
      <c r="AK2524" s="109"/>
      <c r="AL2524" s="109"/>
      <c r="AM2524" s="109"/>
      <c r="AN2524" s="109"/>
      <c r="AO2524" s="109"/>
      <c r="AP2524" s="109"/>
      <c r="AQ2524" s="109"/>
      <c r="AR2524" s="109"/>
      <c r="AS2524" s="109"/>
      <c r="AT2524" s="109"/>
      <c r="AU2524" s="109"/>
      <c r="AV2524" s="109"/>
      <c r="AW2524" s="109"/>
      <c r="AX2524" s="109"/>
      <c r="AY2524" s="109"/>
      <c r="AZ2524" s="109"/>
      <c r="BA2524" s="109"/>
      <c r="BB2524" s="64">
        <v>19002513</v>
      </c>
      <c r="BC2524" s="109"/>
      <c r="BD2524" s="213"/>
      <c r="BE2524" s="109"/>
      <c r="BF2524" s="109"/>
      <c r="BG2524" s="109"/>
      <c r="BH2524" s="109"/>
      <c r="BI2524" s="109"/>
      <c r="BJ2524" s="109"/>
      <c r="BK2524" s="109"/>
      <c r="BL2524" s="109"/>
      <c r="BM2524" s="109"/>
      <c r="BN2524" s="109"/>
    </row>
    <row r="2525" spans="1:66">
      <c r="A2525" s="420">
        <v>2514</v>
      </c>
      <c r="B2525" s="211"/>
      <c r="C2525" s="211"/>
      <c r="D2525" s="211"/>
      <c r="E2525" s="211"/>
      <c r="F2525" s="211"/>
      <c r="G2525" s="212"/>
      <c r="H2525" s="109"/>
      <c r="I2525" s="109"/>
      <c r="J2525" s="109"/>
      <c r="K2525" s="213"/>
      <c r="L2525" s="213"/>
      <c r="M2525" s="109"/>
      <c r="N2525" s="109"/>
      <c r="O2525" s="109"/>
      <c r="P2525" s="213"/>
      <c r="Q2525" s="109"/>
      <c r="R2525" s="109"/>
      <c r="S2525" s="109"/>
      <c r="T2525" s="109"/>
      <c r="U2525" s="109"/>
      <c r="V2525" s="109"/>
      <c r="W2525" s="109"/>
      <c r="X2525" s="109"/>
      <c r="Y2525" s="109"/>
      <c r="Z2525" s="109"/>
      <c r="AA2525" s="109"/>
      <c r="AB2525" s="109"/>
      <c r="AC2525" s="109"/>
      <c r="AD2525" s="109"/>
      <c r="AE2525" s="109"/>
      <c r="AF2525" s="109"/>
      <c r="AG2525" s="109"/>
      <c r="AH2525" s="109"/>
      <c r="AI2525" s="219"/>
      <c r="AJ2525" s="219"/>
      <c r="AK2525" s="109"/>
      <c r="AL2525" s="109"/>
      <c r="AM2525" s="109"/>
      <c r="AN2525" s="109"/>
      <c r="AO2525" s="109"/>
      <c r="AP2525" s="109"/>
      <c r="AQ2525" s="109"/>
      <c r="AR2525" s="109"/>
      <c r="AS2525" s="109"/>
      <c r="AT2525" s="109"/>
      <c r="AU2525" s="109"/>
      <c r="AV2525" s="109"/>
      <c r="AW2525" s="109"/>
      <c r="AX2525" s="109"/>
      <c r="AY2525" s="109"/>
      <c r="AZ2525" s="109"/>
      <c r="BA2525" s="109"/>
      <c r="BB2525" s="219">
        <v>19002514</v>
      </c>
      <c r="BC2525" s="109"/>
      <c r="BD2525" s="213"/>
      <c r="BE2525" s="109"/>
      <c r="BF2525" s="109"/>
      <c r="BG2525" s="109"/>
      <c r="BH2525" s="109"/>
      <c r="BI2525" s="109"/>
      <c r="BJ2525" s="109"/>
      <c r="BK2525" s="109"/>
      <c r="BL2525" s="109"/>
      <c r="BM2525" s="109"/>
      <c r="BN2525" s="109"/>
    </row>
    <row r="2526" spans="1:66">
      <c r="A2526" s="420">
        <v>2515</v>
      </c>
      <c r="B2526" s="211"/>
      <c r="C2526" s="211"/>
      <c r="D2526" s="211"/>
      <c r="E2526" s="211"/>
      <c r="F2526" s="211"/>
      <c r="G2526" s="212"/>
      <c r="H2526" s="109"/>
      <c r="I2526" s="109"/>
      <c r="J2526" s="109"/>
      <c r="K2526" s="213"/>
      <c r="L2526" s="213"/>
      <c r="M2526" s="109"/>
      <c r="N2526" s="109"/>
      <c r="O2526" s="109"/>
      <c r="P2526" s="213"/>
      <c r="Q2526" s="109"/>
      <c r="R2526" s="109"/>
      <c r="S2526" s="109"/>
      <c r="T2526" s="109"/>
      <c r="U2526" s="109"/>
      <c r="V2526" s="109"/>
      <c r="W2526" s="109"/>
      <c r="X2526" s="109"/>
      <c r="Y2526" s="109"/>
      <c r="Z2526" s="109"/>
      <c r="AA2526" s="109"/>
      <c r="AB2526" s="109"/>
      <c r="AC2526" s="109"/>
      <c r="AD2526" s="109"/>
      <c r="AE2526" s="109"/>
      <c r="AF2526" s="109"/>
      <c r="AG2526" s="109"/>
      <c r="AH2526" s="109"/>
      <c r="AI2526" s="219"/>
      <c r="AJ2526" s="219"/>
      <c r="AK2526" s="109"/>
      <c r="AL2526" s="109"/>
      <c r="AM2526" s="109"/>
      <c r="AN2526" s="109"/>
      <c r="AO2526" s="109"/>
      <c r="AP2526" s="109"/>
      <c r="AQ2526" s="109"/>
      <c r="AR2526" s="109"/>
      <c r="AS2526" s="109"/>
      <c r="AT2526" s="109"/>
      <c r="AU2526" s="109"/>
      <c r="AV2526" s="109"/>
      <c r="AW2526" s="109"/>
      <c r="AX2526" s="109"/>
      <c r="AY2526" s="109"/>
      <c r="AZ2526" s="109"/>
      <c r="BA2526" s="109"/>
      <c r="BB2526" s="64">
        <v>19002515</v>
      </c>
      <c r="BC2526" s="109"/>
      <c r="BD2526" s="213"/>
      <c r="BE2526" s="109"/>
      <c r="BF2526" s="109"/>
      <c r="BG2526" s="109"/>
      <c r="BH2526" s="109"/>
      <c r="BI2526" s="109"/>
      <c r="BJ2526" s="109"/>
      <c r="BK2526" s="109"/>
      <c r="BL2526" s="109"/>
      <c r="BM2526" s="109"/>
      <c r="BN2526" s="109"/>
    </row>
    <row r="2527" spans="1:66">
      <c r="A2527" s="420">
        <v>2516</v>
      </c>
      <c r="B2527" s="211"/>
      <c r="C2527" s="211"/>
      <c r="D2527" s="211"/>
      <c r="E2527" s="211"/>
      <c r="F2527" s="211"/>
      <c r="G2527" s="212"/>
      <c r="H2527" s="109"/>
      <c r="I2527" s="109"/>
      <c r="J2527" s="109"/>
      <c r="K2527" s="213"/>
      <c r="L2527" s="213"/>
      <c r="M2527" s="109"/>
      <c r="N2527" s="109"/>
      <c r="O2527" s="109"/>
      <c r="P2527" s="213"/>
      <c r="Q2527" s="109"/>
      <c r="R2527" s="109"/>
      <c r="S2527" s="109"/>
      <c r="T2527" s="109"/>
      <c r="U2527" s="109"/>
      <c r="V2527" s="109"/>
      <c r="W2527" s="109"/>
      <c r="X2527" s="109"/>
      <c r="Y2527" s="109"/>
      <c r="Z2527" s="109"/>
      <c r="AA2527" s="109"/>
      <c r="AB2527" s="109"/>
      <c r="AC2527" s="109"/>
      <c r="AD2527" s="109"/>
      <c r="AE2527" s="109"/>
      <c r="AF2527" s="109"/>
      <c r="AG2527" s="109"/>
      <c r="AH2527" s="109"/>
      <c r="AI2527" s="219"/>
      <c r="AJ2527" s="219"/>
      <c r="AK2527" s="109"/>
      <c r="AL2527" s="109"/>
      <c r="AM2527" s="109"/>
      <c r="AN2527" s="109"/>
      <c r="AO2527" s="109"/>
      <c r="AP2527" s="109"/>
      <c r="AQ2527" s="109"/>
      <c r="AR2527" s="109"/>
      <c r="AS2527" s="109"/>
      <c r="AT2527" s="109"/>
      <c r="AU2527" s="109"/>
      <c r="AV2527" s="109"/>
      <c r="AW2527" s="109"/>
      <c r="AX2527" s="109"/>
      <c r="AY2527" s="109"/>
      <c r="AZ2527" s="109"/>
      <c r="BA2527" s="109"/>
      <c r="BB2527" s="219">
        <v>19002516</v>
      </c>
      <c r="BC2527" s="109"/>
      <c r="BD2527" s="213"/>
      <c r="BE2527" s="109"/>
      <c r="BF2527" s="109"/>
      <c r="BG2527" s="109"/>
      <c r="BH2527" s="109"/>
      <c r="BI2527" s="109"/>
      <c r="BJ2527" s="109"/>
      <c r="BK2527" s="109"/>
      <c r="BL2527" s="109"/>
      <c r="BM2527" s="109"/>
      <c r="BN2527" s="109"/>
    </row>
    <row r="2528" spans="1:66">
      <c r="A2528" s="420">
        <v>2517</v>
      </c>
      <c r="B2528" s="211"/>
      <c r="C2528" s="211"/>
      <c r="D2528" s="211"/>
      <c r="E2528" s="211"/>
      <c r="F2528" s="211"/>
      <c r="G2528" s="212"/>
      <c r="H2528" s="109"/>
      <c r="I2528" s="109"/>
      <c r="J2528" s="109"/>
      <c r="K2528" s="213"/>
      <c r="L2528" s="213"/>
      <c r="M2528" s="109"/>
      <c r="N2528" s="109"/>
      <c r="O2528" s="109"/>
      <c r="P2528" s="213"/>
      <c r="Q2528" s="109"/>
      <c r="R2528" s="109"/>
      <c r="S2528" s="109"/>
      <c r="T2528" s="109"/>
      <c r="U2528" s="109"/>
      <c r="V2528" s="109"/>
      <c r="W2528" s="109"/>
      <c r="X2528" s="109"/>
      <c r="Y2528" s="109"/>
      <c r="Z2528" s="109"/>
      <c r="AA2528" s="109"/>
      <c r="AB2528" s="109"/>
      <c r="AC2528" s="109"/>
      <c r="AD2528" s="109"/>
      <c r="AE2528" s="109"/>
      <c r="AF2528" s="109"/>
      <c r="AG2528" s="109"/>
      <c r="AH2528" s="109"/>
      <c r="AI2528" s="219"/>
      <c r="AJ2528" s="219"/>
      <c r="AK2528" s="109"/>
      <c r="AL2528" s="109"/>
      <c r="AM2528" s="109"/>
      <c r="AN2528" s="109"/>
      <c r="AO2528" s="109"/>
      <c r="AP2528" s="109"/>
      <c r="AQ2528" s="109"/>
      <c r="AR2528" s="109"/>
      <c r="AS2528" s="109"/>
      <c r="AT2528" s="109"/>
      <c r="AU2528" s="109"/>
      <c r="AV2528" s="109"/>
      <c r="AW2528" s="109"/>
      <c r="AX2528" s="109"/>
      <c r="AY2528" s="109"/>
      <c r="AZ2528" s="109"/>
      <c r="BA2528" s="109"/>
      <c r="BB2528" s="64">
        <v>19002517</v>
      </c>
      <c r="BC2528" s="109"/>
      <c r="BD2528" s="213"/>
      <c r="BE2528" s="109"/>
      <c r="BF2528" s="109"/>
      <c r="BG2528" s="109"/>
      <c r="BH2528" s="109"/>
      <c r="BI2528" s="109"/>
      <c r="BJ2528" s="109"/>
      <c r="BK2528" s="109"/>
      <c r="BL2528" s="109"/>
      <c r="BM2528" s="109"/>
      <c r="BN2528" s="109"/>
    </row>
    <row r="2529" spans="1:66">
      <c r="A2529" s="420">
        <v>2518</v>
      </c>
      <c r="B2529" s="211"/>
      <c r="C2529" s="211"/>
      <c r="D2529" s="211"/>
      <c r="E2529" s="211"/>
      <c r="F2529" s="211"/>
      <c r="G2529" s="212"/>
      <c r="H2529" s="109"/>
      <c r="I2529" s="109"/>
      <c r="J2529" s="109"/>
      <c r="K2529" s="213"/>
      <c r="L2529" s="213"/>
      <c r="M2529" s="109"/>
      <c r="N2529" s="109"/>
      <c r="O2529" s="109"/>
      <c r="P2529" s="213"/>
      <c r="Q2529" s="109"/>
      <c r="R2529" s="109"/>
      <c r="S2529" s="109"/>
      <c r="T2529" s="109"/>
      <c r="U2529" s="109"/>
      <c r="V2529" s="109"/>
      <c r="W2529" s="109"/>
      <c r="X2529" s="109"/>
      <c r="Y2529" s="109"/>
      <c r="Z2529" s="109"/>
      <c r="AA2529" s="109"/>
      <c r="AB2529" s="109"/>
      <c r="AC2529" s="109"/>
      <c r="AD2529" s="109"/>
      <c r="AE2529" s="109"/>
      <c r="AF2529" s="109"/>
      <c r="AG2529" s="109"/>
      <c r="AH2529" s="109"/>
      <c r="AI2529" s="219"/>
      <c r="AJ2529" s="219"/>
      <c r="AK2529" s="109"/>
      <c r="AL2529" s="109"/>
      <c r="AM2529" s="109"/>
      <c r="AN2529" s="109"/>
      <c r="AO2529" s="109"/>
      <c r="AP2529" s="109"/>
      <c r="AQ2529" s="109"/>
      <c r="AR2529" s="109"/>
      <c r="AS2529" s="109"/>
      <c r="AT2529" s="109"/>
      <c r="AU2529" s="109"/>
      <c r="AV2529" s="109"/>
      <c r="AW2529" s="109"/>
      <c r="AX2529" s="109"/>
      <c r="AY2529" s="109"/>
      <c r="AZ2529" s="109"/>
      <c r="BA2529" s="109"/>
      <c r="BB2529" s="219">
        <v>19002518</v>
      </c>
      <c r="BC2529" s="109"/>
      <c r="BD2529" s="213"/>
      <c r="BE2529" s="109"/>
      <c r="BF2529" s="109"/>
      <c r="BG2529" s="109"/>
      <c r="BH2529" s="109"/>
      <c r="BI2529" s="109"/>
      <c r="BJ2529" s="109"/>
      <c r="BK2529" s="109"/>
      <c r="BL2529" s="109"/>
      <c r="BM2529" s="109"/>
      <c r="BN2529" s="109"/>
    </row>
    <row r="2530" spans="1:66">
      <c r="A2530" s="420">
        <v>2519</v>
      </c>
      <c r="B2530" s="211"/>
      <c r="C2530" s="211"/>
      <c r="D2530" s="211"/>
      <c r="E2530" s="211"/>
      <c r="F2530" s="211"/>
      <c r="G2530" s="212"/>
      <c r="H2530" s="109"/>
      <c r="I2530" s="109"/>
      <c r="J2530" s="109"/>
      <c r="K2530" s="213"/>
      <c r="L2530" s="213"/>
      <c r="M2530" s="109"/>
      <c r="N2530" s="109"/>
      <c r="O2530" s="109"/>
      <c r="P2530" s="213"/>
      <c r="Q2530" s="109"/>
      <c r="R2530" s="109"/>
      <c r="S2530" s="109"/>
      <c r="T2530" s="109"/>
      <c r="U2530" s="109"/>
      <c r="V2530" s="109"/>
      <c r="W2530" s="109"/>
      <c r="X2530" s="109"/>
      <c r="Y2530" s="109"/>
      <c r="Z2530" s="109"/>
      <c r="AA2530" s="109"/>
      <c r="AB2530" s="109"/>
      <c r="AC2530" s="109"/>
      <c r="AD2530" s="109"/>
      <c r="AE2530" s="109"/>
      <c r="AF2530" s="109"/>
      <c r="AG2530" s="109"/>
      <c r="AH2530" s="109"/>
      <c r="AI2530" s="219"/>
      <c r="AJ2530" s="219"/>
      <c r="AK2530" s="109"/>
      <c r="AL2530" s="109"/>
      <c r="AM2530" s="109"/>
      <c r="AN2530" s="109"/>
      <c r="AO2530" s="109"/>
      <c r="AP2530" s="109"/>
      <c r="AQ2530" s="109"/>
      <c r="AR2530" s="109"/>
      <c r="AS2530" s="109"/>
      <c r="AT2530" s="109"/>
      <c r="AU2530" s="109"/>
      <c r="AV2530" s="109"/>
      <c r="AW2530" s="109"/>
      <c r="AX2530" s="109"/>
      <c r="AY2530" s="109"/>
      <c r="AZ2530" s="109"/>
      <c r="BA2530" s="109"/>
      <c r="BB2530" s="64">
        <v>19002519</v>
      </c>
      <c r="BC2530" s="109"/>
      <c r="BD2530" s="213"/>
      <c r="BE2530" s="109"/>
      <c r="BF2530" s="109"/>
      <c r="BG2530" s="109"/>
      <c r="BH2530" s="109"/>
      <c r="BI2530" s="109"/>
      <c r="BJ2530" s="109"/>
      <c r="BK2530" s="109"/>
      <c r="BL2530" s="109"/>
      <c r="BM2530" s="109"/>
      <c r="BN2530" s="109"/>
    </row>
    <row r="2531" spans="1:66">
      <c r="A2531" s="420">
        <v>2520</v>
      </c>
      <c r="B2531" s="211"/>
      <c r="C2531" s="211"/>
      <c r="D2531" s="211"/>
      <c r="E2531" s="211"/>
      <c r="F2531" s="211"/>
      <c r="G2531" s="212"/>
      <c r="H2531" s="109"/>
      <c r="I2531" s="109"/>
      <c r="J2531" s="109"/>
      <c r="K2531" s="213"/>
      <c r="L2531" s="213"/>
      <c r="M2531" s="109"/>
      <c r="N2531" s="109"/>
      <c r="O2531" s="109"/>
      <c r="P2531" s="213"/>
      <c r="Q2531" s="109"/>
      <c r="R2531" s="109"/>
      <c r="S2531" s="109"/>
      <c r="T2531" s="109"/>
      <c r="U2531" s="109"/>
      <c r="V2531" s="109"/>
      <c r="W2531" s="109"/>
      <c r="X2531" s="109"/>
      <c r="Y2531" s="109"/>
      <c r="Z2531" s="109"/>
      <c r="AA2531" s="109"/>
      <c r="AB2531" s="109"/>
      <c r="AC2531" s="109"/>
      <c r="AD2531" s="109"/>
      <c r="AE2531" s="109"/>
      <c r="AF2531" s="109"/>
      <c r="AG2531" s="109"/>
      <c r="AH2531" s="109"/>
      <c r="AI2531" s="219"/>
      <c r="AJ2531" s="219"/>
      <c r="AK2531" s="109"/>
      <c r="AL2531" s="109"/>
      <c r="AM2531" s="109"/>
      <c r="AN2531" s="109"/>
      <c r="AO2531" s="109"/>
      <c r="AP2531" s="109"/>
      <c r="AQ2531" s="109"/>
      <c r="AR2531" s="109"/>
      <c r="AS2531" s="109"/>
      <c r="AT2531" s="109"/>
      <c r="AU2531" s="109"/>
      <c r="AV2531" s="109"/>
      <c r="AW2531" s="109"/>
      <c r="AX2531" s="109"/>
      <c r="AY2531" s="109"/>
      <c r="AZ2531" s="109"/>
      <c r="BA2531" s="109"/>
      <c r="BB2531" s="219">
        <v>19002520</v>
      </c>
      <c r="BC2531" s="109"/>
      <c r="BD2531" s="213"/>
      <c r="BE2531" s="109"/>
      <c r="BF2531" s="109"/>
      <c r="BG2531" s="109"/>
      <c r="BH2531" s="109"/>
      <c r="BI2531" s="109"/>
      <c r="BJ2531" s="109"/>
      <c r="BK2531" s="109"/>
      <c r="BL2531" s="109"/>
      <c r="BM2531" s="109"/>
      <c r="BN2531" s="109"/>
    </row>
    <row r="2532" spans="1:66">
      <c r="A2532" s="420">
        <v>2521</v>
      </c>
      <c r="B2532" s="211"/>
      <c r="C2532" s="211"/>
      <c r="D2532" s="211"/>
      <c r="E2532" s="211"/>
      <c r="F2532" s="211"/>
      <c r="G2532" s="212"/>
      <c r="H2532" s="109"/>
      <c r="I2532" s="109"/>
      <c r="J2532" s="109"/>
      <c r="K2532" s="213"/>
      <c r="L2532" s="213"/>
      <c r="M2532" s="109"/>
      <c r="N2532" s="109"/>
      <c r="O2532" s="109"/>
      <c r="P2532" s="213"/>
      <c r="Q2532" s="109"/>
      <c r="R2532" s="109"/>
      <c r="S2532" s="109"/>
      <c r="T2532" s="109"/>
      <c r="U2532" s="109"/>
      <c r="V2532" s="109"/>
      <c r="W2532" s="109"/>
      <c r="X2532" s="109"/>
      <c r="Y2532" s="109"/>
      <c r="Z2532" s="109"/>
      <c r="AA2532" s="109"/>
      <c r="AB2532" s="109"/>
      <c r="AC2532" s="109"/>
      <c r="AD2532" s="109"/>
      <c r="AE2532" s="109"/>
      <c r="AF2532" s="109"/>
      <c r="AG2532" s="109"/>
      <c r="AH2532" s="109"/>
      <c r="AI2532" s="219"/>
      <c r="AJ2532" s="219"/>
      <c r="AK2532" s="109"/>
      <c r="AL2532" s="109"/>
      <c r="AM2532" s="109"/>
      <c r="AN2532" s="109"/>
      <c r="AO2532" s="109"/>
      <c r="AP2532" s="109"/>
      <c r="AQ2532" s="109"/>
      <c r="AR2532" s="109"/>
      <c r="AS2532" s="109"/>
      <c r="AT2532" s="109"/>
      <c r="AU2532" s="109"/>
      <c r="AV2532" s="109"/>
      <c r="AW2532" s="109"/>
      <c r="AX2532" s="109"/>
      <c r="AY2532" s="109"/>
      <c r="AZ2532" s="109"/>
      <c r="BA2532" s="109"/>
      <c r="BB2532" s="64">
        <v>19002521</v>
      </c>
      <c r="BC2532" s="109"/>
      <c r="BD2532" s="213"/>
      <c r="BE2532" s="109"/>
      <c r="BF2532" s="109"/>
      <c r="BG2532" s="109"/>
      <c r="BH2532" s="109"/>
      <c r="BI2532" s="109"/>
      <c r="BJ2532" s="109"/>
      <c r="BK2532" s="109"/>
      <c r="BL2532" s="109"/>
      <c r="BM2532" s="109"/>
      <c r="BN2532" s="109"/>
    </row>
    <row r="2533" spans="1:66">
      <c r="A2533" s="420">
        <v>2522</v>
      </c>
      <c r="B2533" s="211"/>
      <c r="C2533" s="211"/>
      <c r="D2533" s="211"/>
      <c r="E2533" s="211"/>
      <c r="F2533" s="211"/>
      <c r="G2533" s="212"/>
      <c r="H2533" s="109"/>
      <c r="I2533" s="109"/>
      <c r="J2533" s="109"/>
      <c r="K2533" s="213"/>
      <c r="L2533" s="213"/>
      <c r="M2533" s="109"/>
      <c r="N2533" s="109"/>
      <c r="O2533" s="109"/>
      <c r="P2533" s="213"/>
      <c r="Q2533" s="109"/>
      <c r="R2533" s="109"/>
      <c r="S2533" s="109"/>
      <c r="T2533" s="109"/>
      <c r="U2533" s="109"/>
      <c r="V2533" s="109"/>
      <c r="W2533" s="109"/>
      <c r="X2533" s="109"/>
      <c r="Y2533" s="109"/>
      <c r="Z2533" s="109"/>
      <c r="AA2533" s="109"/>
      <c r="AB2533" s="109"/>
      <c r="AC2533" s="109"/>
      <c r="AD2533" s="109"/>
      <c r="AE2533" s="109"/>
      <c r="AF2533" s="109"/>
      <c r="AG2533" s="109"/>
      <c r="AH2533" s="109"/>
      <c r="AI2533" s="219"/>
      <c r="AJ2533" s="219"/>
      <c r="AK2533" s="109"/>
      <c r="AL2533" s="109"/>
      <c r="AM2533" s="109"/>
      <c r="AN2533" s="109"/>
      <c r="AO2533" s="109"/>
      <c r="AP2533" s="109"/>
      <c r="AQ2533" s="109"/>
      <c r="AR2533" s="109"/>
      <c r="AS2533" s="109"/>
      <c r="AT2533" s="109"/>
      <c r="AU2533" s="109"/>
      <c r="AV2533" s="109"/>
      <c r="AW2533" s="109"/>
      <c r="AX2533" s="109"/>
      <c r="AY2533" s="109"/>
      <c r="AZ2533" s="109"/>
      <c r="BA2533" s="109"/>
      <c r="BB2533" s="219">
        <v>19002522</v>
      </c>
      <c r="BC2533" s="109"/>
      <c r="BD2533" s="213"/>
      <c r="BE2533" s="109"/>
      <c r="BF2533" s="109"/>
      <c r="BG2533" s="109"/>
      <c r="BH2533" s="109"/>
      <c r="BI2533" s="109"/>
      <c r="BJ2533" s="109"/>
      <c r="BK2533" s="109"/>
      <c r="BL2533" s="109"/>
      <c r="BM2533" s="109"/>
      <c r="BN2533" s="109"/>
    </row>
    <row r="2534" spans="1:66">
      <c r="A2534" s="420">
        <v>2523</v>
      </c>
      <c r="B2534" s="211"/>
      <c r="C2534" s="211"/>
      <c r="D2534" s="211"/>
      <c r="E2534" s="211"/>
      <c r="F2534" s="211"/>
      <c r="G2534" s="212"/>
      <c r="H2534" s="109"/>
      <c r="I2534" s="109"/>
      <c r="J2534" s="109"/>
      <c r="K2534" s="213"/>
      <c r="L2534" s="213"/>
      <c r="M2534" s="109"/>
      <c r="N2534" s="109"/>
      <c r="O2534" s="109"/>
      <c r="P2534" s="213"/>
      <c r="Q2534" s="109"/>
      <c r="R2534" s="109"/>
      <c r="S2534" s="109"/>
      <c r="T2534" s="109"/>
      <c r="U2534" s="109"/>
      <c r="V2534" s="109"/>
      <c r="W2534" s="109"/>
      <c r="X2534" s="109"/>
      <c r="Y2534" s="109"/>
      <c r="Z2534" s="109"/>
      <c r="AA2534" s="109"/>
      <c r="AB2534" s="109"/>
      <c r="AC2534" s="109"/>
      <c r="AD2534" s="109"/>
      <c r="AE2534" s="109"/>
      <c r="AF2534" s="109"/>
      <c r="AG2534" s="109"/>
      <c r="AH2534" s="109"/>
      <c r="AI2534" s="219"/>
      <c r="AJ2534" s="219"/>
      <c r="AK2534" s="109"/>
      <c r="AL2534" s="109"/>
      <c r="AM2534" s="109"/>
      <c r="AN2534" s="109"/>
      <c r="AO2534" s="109"/>
      <c r="AP2534" s="109"/>
      <c r="AQ2534" s="109"/>
      <c r="AR2534" s="109"/>
      <c r="AS2534" s="109"/>
      <c r="AT2534" s="109"/>
      <c r="AU2534" s="109"/>
      <c r="AV2534" s="109"/>
      <c r="AW2534" s="109"/>
      <c r="AX2534" s="109"/>
      <c r="AY2534" s="109"/>
      <c r="AZ2534" s="109"/>
      <c r="BA2534" s="109"/>
      <c r="BB2534" s="64">
        <v>19002523</v>
      </c>
      <c r="BC2534" s="109"/>
      <c r="BD2534" s="213"/>
      <c r="BE2534" s="109"/>
      <c r="BF2534" s="109"/>
      <c r="BG2534" s="109"/>
      <c r="BH2534" s="109"/>
      <c r="BI2534" s="109"/>
      <c r="BJ2534" s="109"/>
      <c r="BK2534" s="109"/>
      <c r="BL2534" s="109"/>
      <c r="BM2534" s="109"/>
      <c r="BN2534" s="109"/>
    </row>
    <row r="2535" spans="1:66">
      <c r="A2535" s="420">
        <v>2524</v>
      </c>
      <c r="B2535" s="211"/>
      <c r="C2535" s="211"/>
      <c r="D2535" s="211"/>
      <c r="E2535" s="211"/>
      <c r="F2535" s="211"/>
      <c r="G2535" s="212"/>
      <c r="H2535" s="109"/>
      <c r="I2535" s="109"/>
      <c r="J2535" s="109"/>
      <c r="K2535" s="213"/>
      <c r="L2535" s="213"/>
      <c r="M2535" s="109"/>
      <c r="N2535" s="109"/>
      <c r="O2535" s="109"/>
      <c r="P2535" s="213"/>
      <c r="Q2535" s="109"/>
      <c r="R2535" s="109"/>
      <c r="S2535" s="109"/>
      <c r="T2535" s="109"/>
      <c r="U2535" s="109"/>
      <c r="V2535" s="109"/>
      <c r="W2535" s="109"/>
      <c r="X2535" s="109"/>
      <c r="Y2535" s="109"/>
      <c r="Z2535" s="109"/>
      <c r="AA2535" s="109"/>
      <c r="AB2535" s="109"/>
      <c r="AC2535" s="109"/>
      <c r="AD2535" s="109"/>
      <c r="AE2535" s="109"/>
      <c r="AF2535" s="109"/>
      <c r="AG2535" s="109"/>
      <c r="AH2535" s="109"/>
      <c r="AI2535" s="219"/>
      <c r="AJ2535" s="219"/>
      <c r="AK2535" s="109"/>
      <c r="AL2535" s="109"/>
      <c r="AM2535" s="109"/>
      <c r="AN2535" s="109"/>
      <c r="AO2535" s="109"/>
      <c r="AP2535" s="109"/>
      <c r="AQ2535" s="109"/>
      <c r="AR2535" s="109"/>
      <c r="AS2535" s="109"/>
      <c r="AT2535" s="109"/>
      <c r="AU2535" s="109"/>
      <c r="AV2535" s="109"/>
      <c r="AW2535" s="109"/>
      <c r="AX2535" s="109"/>
      <c r="AY2535" s="109"/>
      <c r="AZ2535" s="109"/>
      <c r="BA2535" s="109"/>
      <c r="BB2535" s="219">
        <v>19002524</v>
      </c>
      <c r="BC2535" s="109"/>
      <c r="BD2535" s="213"/>
      <c r="BE2535" s="109"/>
      <c r="BF2535" s="109"/>
      <c r="BG2535" s="109"/>
      <c r="BH2535" s="109"/>
      <c r="BI2535" s="109"/>
      <c r="BJ2535" s="109"/>
      <c r="BK2535" s="109"/>
      <c r="BL2535" s="109"/>
      <c r="BM2535" s="109"/>
      <c r="BN2535" s="109"/>
    </row>
    <row r="2536" spans="1:66">
      <c r="A2536" s="420">
        <v>2525</v>
      </c>
      <c r="B2536" s="211"/>
      <c r="C2536" s="211"/>
      <c r="D2536" s="211"/>
      <c r="E2536" s="211"/>
      <c r="F2536" s="211"/>
      <c r="G2536" s="212"/>
      <c r="H2536" s="109"/>
      <c r="I2536" s="109"/>
      <c r="J2536" s="109"/>
      <c r="K2536" s="213"/>
      <c r="L2536" s="213"/>
      <c r="M2536" s="109"/>
      <c r="N2536" s="109"/>
      <c r="O2536" s="109"/>
      <c r="P2536" s="213"/>
      <c r="Q2536" s="109"/>
      <c r="R2536" s="109"/>
      <c r="S2536" s="109"/>
      <c r="T2536" s="109"/>
      <c r="U2536" s="109"/>
      <c r="V2536" s="109"/>
      <c r="W2536" s="109"/>
      <c r="X2536" s="109"/>
      <c r="Y2536" s="109"/>
      <c r="Z2536" s="109"/>
      <c r="AA2536" s="109"/>
      <c r="AB2536" s="109"/>
      <c r="AC2536" s="109"/>
      <c r="AD2536" s="109"/>
      <c r="AE2536" s="109"/>
      <c r="AF2536" s="109"/>
      <c r="AG2536" s="109"/>
      <c r="AH2536" s="109"/>
      <c r="AI2536" s="219"/>
      <c r="AJ2536" s="219"/>
      <c r="AK2536" s="109"/>
      <c r="AL2536" s="109"/>
      <c r="AM2536" s="109"/>
      <c r="AN2536" s="109"/>
      <c r="AO2536" s="109"/>
      <c r="AP2536" s="109"/>
      <c r="AQ2536" s="109"/>
      <c r="AR2536" s="109"/>
      <c r="AS2536" s="109"/>
      <c r="AT2536" s="109"/>
      <c r="AU2536" s="109"/>
      <c r="AV2536" s="109"/>
      <c r="AW2536" s="109"/>
      <c r="AX2536" s="109"/>
      <c r="AY2536" s="109"/>
      <c r="AZ2536" s="109"/>
      <c r="BA2536" s="109"/>
      <c r="BB2536" s="64">
        <v>19002525</v>
      </c>
      <c r="BC2536" s="109"/>
      <c r="BD2536" s="213"/>
      <c r="BE2536" s="109"/>
      <c r="BF2536" s="109"/>
      <c r="BG2536" s="109"/>
      <c r="BH2536" s="109"/>
      <c r="BI2536" s="109"/>
      <c r="BJ2536" s="109"/>
      <c r="BK2536" s="109"/>
      <c r="BL2536" s="109"/>
      <c r="BM2536" s="109"/>
      <c r="BN2536" s="109"/>
    </row>
    <row r="2537" spans="1:66">
      <c r="A2537" s="420">
        <v>2526</v>
      </c>
      <c r="B2537" s="211"/>
      <c r="C2537" s="211"/>
      <c r="D2537" s="211"/>
      <c r="E2537" s="211"/>
      <c r="F2537" s="211"/>
      <c r="G2537" s="212"/>
      <c r="H2537" s="109"/>
      <c r="I2537" s="109"/>
      <c r="J2537" s="109"/>
      <c r="K2537" s="213"/>
      <c r="L2537" s="213"/>
      <c r="M2537" s="109"/>
      <c r="N2537" s="109"/>
      <c r="O2537" s="109"/>
      <c r="P2537" s="213"/>
      <c r="Q2537" s="109"/>
      <c r="R2537" s="109"/>
      <c r="S2537" s="109"/>
      <c r="T2537" s="109"/>
      <c r="U2537" s="109"/>
      <c r="V2537" s="109"/>
      <c r="W2537" s="109"/>
      <c r="X2537" s="109"/>
      <c r="Y2537" s="109"/>
      <c r="Z2537" s="109"/>
      <c r="AA2537" s="109"/>
      <c r="AB2537" s="109"/>
      <c r="AC2537" s="109"/>
      <c r="AD2537" s="109"/>
      <c r="AE2537" s="109"/>
      <c r="AF2537" s="109"/>
      <c r="AG2537" s="109"/>
      <c r="AH2537" s="109"/>
      <c r="AI2537" s="219"/>
      <c r="AJ2537" s="219"/>
      <c r="AK2537" s="109"/>
      <c r="AL2537" s="109"/>
      <c r="AM2537" s="109"/>
      <c r="AN2537" s="109"/>
      <c r="AO2537" s="109"/>
      <c r="AP2537" s="109"/>
      <c r="AQ2537" s="109"/>
      <c r="AR2537" s="109"/>
      <c r="AS2537" s="109"/>
      <c r="AT2537" s="109"/>
      <c r="AU2537" s="109"/>
      <c r="AV2537" s="109"/>
      <c r="AW2537" s="109"/>
      <c r="AX2537" s="109"/>
      <c r="AY2537" s="109"/>
      <c r="AZ2537" s="109"/>
      <c r="BA2537" s="109"/>
      <c r="BB2537" s="219">
        <v>19002526</v>
      </c>
      <c r="BC2537" s="109"/>
      <c r="BD2537" s="213"/>
      <c r="BE2537" s="109"/>
      <c r="BF2537" s="109"/>
      <c r="BG2537" s="109"/>
      <c r="BH2537" s="109"/>
      <c r="BI2537" s="109"/>
      <c r="BJ2537" s="109"/>
      <c r="BK2537" s="109"/>
      <c r="BL2537" s="109"/>
      <c r="BM2537" s="109"/>
      <c r="BN2537" s="109"/>
    </row>
    <row r="2538" spans="1:66">
      <c r="A2538" s="420">
        <v>2527</v>
      </c>
      <c r="B2538" s="211"/>
      <c r="C2538" s="211"/>
      <c r="D2538" s="211"/>
      <c r="E2538" s="211"/>
      <c r="F2538" s="211"/>
      <c r="G2538" s="212"/>
      <c r="H2538" s="109"/>
      <c r="I2538" s="109"/>
      <c r="J2538" s="109"/>
      <c r="K2538" s="213"/>
      <c r="L2538" s="213"/>
      <c r="M2538" s="109"/>
      <c r="N2538" s="109"/>
      <c r="O2538" s="109"/>
      <c r="P2538" s="213"/>
      <c r="Q2538" s="109"/>
      <c r="R2538" s="109"/>
      <c r="S2538" s="109"/>
      <c r="T2538" s="109"/>
      <c r="U2538" s="109"/>
      <c r="V2538" s="109"/>
      <c r="W2538" s="109"/>
      <c r="X2538" s="109"/>
      <c r="Y2538" s="109"/>
      <c r="Z2538" s="109"/>
      <c r="AA2538" s="109"/>
      <c r="AB2538" s="109"/>
      <c r="AC2538" s="109"/>
      <c r="AD2538" s="109"/>
      <c r="AE2538" s="109"/>
      <c r="AF2538" s="109"/>
      <c r="AG2538" s="109"/>
      <c r="AH2538" s="109"/>
      <c r="AI2538" s="219"/>
      <c r="AJ2538" s="219"/>
      <c r="AK2538" s="109"/>
      <c r="AL2538" s="109"/>
      <c r="AM2538" s="109"/>
      <c r="AN2538" s="109"/>
      <c r="AO2538" s="109"/>
      <c r="AP2538" s="109"/>
      <c r="AQ2538" s="109"/>
      <c r="AR2538" s="109"/>
      <c r="AS2538" s="109"/>
      <c r="AT2538" s="109"/>
      <c r="AU2538" s="109"/>
      <c r="AV2538" s="109"/>
      <c r="AW2538" s="109"/>
      <c r="AX2538" s="109"/>
      <c r="AY2538" s="109"/>
      <c r="AZ2538" s="109"/>
      <c r="BA2538" s="109"/>
      <c r="BB2538" s="64">
        <v>19002527</v>
      </c>
      <c r="BC2538" s="109"/>
      <c r="BD2538" s="213"/>
      <c r="BE2538" s="109"/>
      <c r="BF2538" s="109"/>
      <c r="BG2538" s="109"/>
      <c r="BH2538" s="109"/>
      <c r="BI2538" s="109"/>
      <c r="BJ2538" s="109"/>
      <c r="BK2538" s="109"/>
      <c r="BL2538" s="109"/>
      <c r="BM2538" s="109"/>
      <c r="BN2538" s="109"/>
    </row>
    <row r="2539" spans="1:66">
      <c r="A2539" s="420">
        <v>2528</v>
      </c>
      <c r="B2539" s="211"/>
      <c r="C2539" s="211"/>
      <c r="D2539" s="211"/>
      <c r="E2539" s="211"/>
      <c r="F2539" s="211"/>
      <c r="G2539" s="212"/>
      <c r="H2539" s="109"/>
      <c r="I2539" s="109"/>
      <c r="J2539" s="109"/>
      <c r="K2539" s="213"/>
      <c r="L2539" s="213"/>
      <c r="M2539" s="109"/>
      <c r="N2539" s="109"/>
      <c r="O2539" s="109"/>
      <c r="P2539" s="213"/>
      <c r="Q2539" s="109"/>
      <c r="R2539" s="109"/>
      <c r="S2539" s="109"/>
      <c r="T2539" s="109"/>
      <c r="U2539" s="109"/>
      <c r="V2539" s="109"/>
      <c r="W2539" s="109"/>
      <c r="X2539" s="109"/>
      <c r="Y2539" s="109"/>
      <c r="Z2539" s="109"/>
      <c r="AA2539" s="109"/>
      <c r="AB2539" s="109"/>
      <c r="AC2539" s="109"/>
      <c r="AD2539" s="109"/>
      <c r="AE2539" s="109"/>
      <c r="AF2539" s="109"/>
      <c r="AG2539" s="109"/>
      <c r="AH2539" s="109"/>
      <c r="AI2539" s="219"/>
      <c r="AJ2539" s="219"/>
      <c r="AK2539" s="109"/>
      <c r="AL2539" s="109"/>
      <c r="AM2539" s="109"/>
      <c r="AN2539" s="109"/>
      <c r="AO2539" s="109"/>
      <c r="AP2539" s="109"/>
      <c r="AQ2539" s="109"/>
      <c r="AR2539" s="109"/>
      <c r="AS2539" s="109"/>
      <c r="AT2539" s="109"/>
      <c r="AU2539" s="109"/>
      <c r="AV2539" s="109"/>
      <c r="AW2539" s="109"/>
      <c r="AX2539" s="109"/>
      <c r="AY2539" s="109"/>
      <c r="AZ2539" s="109"/>
      <c r="BA2539" s="109"/>
      <c r="BB2539" s="219">
        <v>19002528</v>
      </c>
      <c r="BC2539" s="109"/>
      <c r="BD2539" s="213"/>
      <c r="BE2539" s="109"/>
      <c r="BF2539" s="109"/>
      <c r="BG2539" s="109"/>
      <c r="BH2539" s="109"/>
      <c r="BI2539" s="109"/>
      <c r="BJ2539" s="109"/>
      <c r="BK2539" s="109"/>
      <c r="BL2539" s="109"/>
      <c r="BM2539" s="109"/>
      <c r="BN2539" s="109"/>
    </row>
    <row r="2540" spans="1:66">
      <c r="A2540" s="420">
        <v>2529</v>
      </c>
      <c r="B2540" s="211"/>
      <c r="C2540" s="211"/>
      <c r="D2540" s="211"/>
      <c r="E2540" s="211"/>
      <c r="F2540" s="211"/>
      <c r="G2540" s="212"/>
      <c r="H2540" s="109"/>
      <c r="I2540" s="109"/>
      <c r="J2540" s="109"/>
      <c r="K2540" s="213"/>
      <c r="L2540" s="213"/>
      <c r="M2540" s="109"/>
      <c r="N2540" s="109"/>
      <c r="O2540" s="109"/>
      <c r="P2540" s="213"/>
      <c r="Q2540" s="109"/>
      <c r="R2540" s="109"/>
      <c r="S2540" s="109"/>
      <c r="T2540" s="109"/>
      <c r="U2540" s="109"/>
      <c r="V2540" s="109"/>
      <c r="W2540" s="109"/>
      <c r="X2540" s="109"/>
      <c r="Y2540" s="109"/>
      <c r="Z2540" s="109"/>
      <c r="AA2540" s="109"/>
      <c r="AB2540" s="109"/>
      <c r="AC2540" s="109"/>
      <c r="AD2540" s="109"/>
      <c r="AE2540" s="109"/>
      <c r="AF2540" s="109"/>
      <c r="AG2540" s="109"/>
      <c r="AH2540" s="109"/>
      <c r="AI2540" s="219"/>
      <c r="AJ2540" s="219"/>
      <c r="AK2540" s="109"/>
      <c r="AL2540" s="109"/>
      <c r="AM2540" s="109"/>
      <c r="AN2540" s="109"/>
      <c r="AO2540" s="109"/>
      <c r="AP2540" s="109"/>
      <c r="AQ2540" s="109"/>
      <c r="AR2540" s="109"/>
      <c r="AS2540" s="109"/>
      <c r="AT2540" s="109"/>
      <c r="AU2540" s="109"/>
      <c r="AV2540" s="109"/>
      <c r="AW2540" s="109"/>
      <c r="AX2540" s="109"/>
      <c r="AY2540" s="109"/>
      <c r="AZ2540" s="109"/>
      <c r="BA2540" s="109"/>
      <c r="BB2540" s="64">
        <v>19002529</v>
      </c>
      <c r="BC2540" s="109"/>
      <c r="BD2540" s="213"/>
      <c r="BE2540" s="109"/>
      <c r="BF2540" s="109"/>
      <c r="BG2540" s="109"/>
      <c r="BH2540" s="109"/>
      <c r="BI2540" s="109"/>
      <c r="BJ2540" s="109"/>
      <c r="BK2540" s="109"/>
      <c r="BL2540" s="109"/>
      <c r="BM2540" s="109"/>
      <c r="BN2540" s="109"/>
    </row>
    <row r="2541" spans="1:66">
      <c r="A2541" s="420">
        <v>2530</v>
      </c>
      <c r="B2541" s="211"/>
      <c r="C2541" s="211"/>
      <c r="D2541" s="211"/>
      <c r="E2541" s="211"/>
      <c r="F2541" s="211"/>
      <c r="G2541" s="212"/>
      <c r="H2541" s="109"/>
      <c r="I2541" s="109"/>
      <c r="J2541" s="109"/>
      <c r="K2541" s="213"/>
      <c r="L2541" s="213"/>
      <c r="M2541" s="109"/>
      <c r="N2541" s="109"/>
      <c r="O2541" s="109"/>
      <c r="P2541" s="213"/>
      <c r="Q2541" s="109"/>
      <c r="R2541" s="109"/>
      <c r="S2541" s="109"/>
      <c r="T2541" s="109"/>
      <c r="U2541" s="109"/>
      <c r="V2541" s="109"/>
      <c r="W2541" s="109"/>
      <c r="X2541" s="109"/>
      <c r="Y2541" s="109"/>
      <c r="Z2541" s="109"/>
      <c r="AA2541" s="109"/>
      <c r="AB2541" s="109"/>
      <c r="AC2541" s="109"/>
      <c r="AD2541" s="109"/>
      <c r="AE2541" s="109"/>
      <c r="AF2541" s="109"/>
      <c r="AG2541" s="109"/>
      <c r="AH2541" s="109"/>
      <c r="AI2541" s="219"/>
      <c r="AJ2541" s="219"/>
      <c r="AK2541" s="109"/>
      <c r="AL2541" s="109"/>
      <c r="AM2541" s="109"/>
      <c r="AN2541" s="109"/>
      <c r="AO2541" s="109"/>
      <c r="AP2541" s="109"/>
      <c r="AQ2541" s="109"/>
      <c r="AR2541" s="109"/>
      <c r="AS2541" s="109"/>
      <c r="AT2541" s="109"/>
      <c r="AU2541" s="109"/>
      <c r="AV2541" s="109"/>
      <c r="AW2541" s="109"/>
      <c r="AX2541" s="109"/>
      <c r="AY2541" s="109"/>
      <c r="AZ2541" s="109"/>
      <c r="BA2541" s="109"/>
      <c r="BB2541" s="219">
        <v>19002530</v>
      </c>
      <c r="BC2541" s="109"/>
      <c r="BD2541" s="213"/>
      <c r="BE2541" s="109"/>
      <c r="BF2541" s="109"/>
      <c r="BG2541" s="109"/>
      <c r="BH2541" s="109"/>
      <c r="BI2541" s="109"/>
      <c r="BJ2541" s="109"/>
      <c r="BK2541" s="109"/>
      <c r="BL2541" s="109"/>
      <c r="BM2541" s="109"/>
      <c r="BN2541" s="109"/>
    </row>
    <row r="2542" spans="1:66">
      <c r="A2542" s="420">
        <v>2531</v>
      </c>
      <c r="B2542" s="211"/>
      <c r="C2542" s="211"/>
      <c r="D2542" s="211"/>
      <c r="E2542" s="211"/>
      <c r="F2542" s="211"/>
      <c r="G2542" s="212"/>
      <c r="H2542" s="109"/>
      <c r="I2542" s="109"/>
      <c r="J2542" s="109"/>
      <c r="K2542" s="213"/>
      <c r="L2542" s="213"/>
      <c r="M2542" s="109"/>
      <c r="N2542" s="109"/>
      <c r="O2542" s="109"/>
      <c r="P2542" s="213"/>
      <c r="Q2542" s="109"/>
      <c r="R2542" s="109"/>
      <c r="S2542" s="109"/>
      <c r="T2542" s="109"/>
      <c r="U2542" s="109"/>
      <c r="V2542" s="109"/>
      <c r="W2542" s="109"/>
      <c r="X2542" s="109"/>
      <c r="Y2542" s="109"/>
      <c r="Z2542" s="109"/>
      <c r="AA2542" s="109"/>
      <c r="AB2542" s="109"/>
      <c r="AC2542" s="109"/>
      <c r="AD2542" s="109"/>
      <c r="AE2542" s="109"/>
      <c r="AF2542" s="109"/>
      <c r="AG2542" s="109"/>
      <c r="AH2542" s="109"/>
      <c r="AI2542" s="219"/>
      <c r="AJ2542" s="219"/>
      <c r="AK2542" s="109"/>
      <c r="AL2542" s="109"/>
      <c r="AM2542" s="109"/>
      <c r="AN2542" s="109"/>
      <c r="AO2542" s="109"/>
      <c r="AP2542" s="109"/>
      <c r="AQ2542" s="109"/>
      <c r="AR2542" s="109"/>
      <c r="AS2542" s="109"/>
      <c r="AT2542" s="109"/>
      <c r="AU2542" s="109"/>
      <c r="AV2542" s="109"/>
      <c r="AW2542" s="109"/>
      <c r="AX2542" s="109"/>
      <c r="AY2542" s="109"/>
      <c r="AZ2542" s="109"/>
      <c r="BA2542" s="109"/>
      <c r="BB2542" s="64">
        <v>19002531</v>
      </c>
      <c r="BC2542" s="109"/>
      <c r="BD2542" s="213"/>
      <c r="BE2542" s="109"/>
      <c r="BF2542" s="109"/>
      <c r="BG2542" s="109"/>
      <c r="BH2542" s="109"/>
      <c r="BI2542" s="109"/>
      <c r="BJ2542" s="109"/>
      <c r="BK2542" s="109"/>
      <c r="BL2542" s="109"/>
      <c r="BM2542" s="109"/>
      <c r="BN2542" s="109"/>
    </row>
    <row r="2543" spans="1:66">
      <c r="A2543" s="420">
        <v>2532</v>
      </c>
      <c r="B2543" s="211"/>
      <c r="C2543" s="211"/>
      <c r="D2543" s="211"/>
      <c r="E2543" s="211"/>
      <c r="F2543" s="211"/>
      <c r="G2543" s="212"/>
      <c r="H2543" s="109"/>
      <c r="I2543" s="109"/>
      <c r="J2543" s="109"/>
      <c r="K2543" s="213"/>
      <c r="L2543" s="213"/>
      <c r="M2543" s="109"/>
      <c r="N2543" s="109"/>
      <c r="O2543" s="109"/>
      <c r="P2543" s="213"/>
      <c r="Q2543" s="109"/>
      <c r="R2543" s="109"/>
      <c r="S2543" s="109"/>
      <c r="T2543" s="109"/>
      <c r="U2543" s="109"/>
      <c r="V2543" s="109"/>
      <c r="W2543" s="109"/>
      <c r="X2543" s="109"/>
      <c r="Y2543" s="109"/>
      <c r="Z2543" s="109"/>
      <c r="AA2543" s="109"/>
      <c r="AB2543" s="109"/>
      <c r="AC2543" s="109"/>
      <c r="AD2543" s="109"/>
      <c r="AE2543" s="109"/>
      <c r="AF2543" s="109"/>
      <c r="AG2543" s="109"/>
      <c r="AH2543" s="109"/>
      <c r="AI2543" s="219"/>
      <c r="AJ2543" s="219"/>
      <c r="AK2543" s="109"/>
      <c r="AL2543" s="109"/>
      <c r="AM2543" s="109"/>
      <c r="AN2543" s="109"/>
      <c r="AO2543" s="109"/>
      <c r="AP2543" s="109"/>
      <c r="AQ2543" s="109"/>
      <c r="AR2543" s="109"/>
      <c r="AS2543" s="109"/>
      <c r="AT2543" s="109"/>
      <c r="AU2543" s="109"/>
      <c r="AV2543" s="109"/>
      <c r="AW2543" s="109"/>
      <c r="AX2543" s="109"/>
      <c r="AY2543" s="109"/>
      <c r="AZ2543" s="109"/>
      <c r="BA2543" s="109"/>
      <c r="BB2543" s="219">
        <v>19002532</v>
      </c>
      <c r="BC2543" s="109"/>
      <c r="BD2543" s="213"/>
      <c r="BE2543" s="109"/>
      <c r="BF2543" s="109"/>
      <c r="BG2543" s="109"/>
      <c r="BH2543" s="109"/>
      <c r="BI2543" s="109"/>
      <c r="BJ2543" s="109"/>
      <c r="BK2543" s="109"/>
      <c r="BL2543" s="109"/>
      <c r="BM2543" s="109"/>
      <c r="BN2543" s="109"/>
    </row>
    <row r="2544" spans="1:66">
      <c r="A2544" s="420">
        <v>2533</v>
      </c>
      <c r="B2544" s="211"/>
      <c r="C2544" s="211"/>
      <c r="D2544" s="211"/>
      <c r="E2544" s="211"/>
      <c r="F2544" s="211"/>
      <c r="G2544" s="212"/>
      <c r="H2544" s="109"/>
      <c r="I2544" s="109"/>
      <c r="J2544" s="109"/>
      <c r="K2544" s="213"/>
      <c r="L2544" s="213"/>
      <c r="M2544" s="109"/>
      <c r="N2544" s="109"/>
      <c r="O2544" s="109"/>
      <c r="P2544" s="213"/>
      <c r="Q2544" s="109"/>
      <c r="R2544" s="109"/>
      <c r="S2544" s="109"/>
      <c r="T2544" s="109"/>
      <c r="U2544" s="109"/>
      <c r="V2544" s="109"/>
      <c r="W2544" s="109"/>
      <c r="X2544" s="109"/>
      <c r="Y2544" s="109"/>
      <c r="Z2544" s="109"/>
      <c r="AA2544" s="109"/>
      <c r="AB2544" s="109"/>
      <c r="AC2544" s="109"/>
      <c r="AD2544" s="109"/>
      <c r="AE2544" s="109"/>
      <c r="AF2544" s="109"/>
      <c r="AG2544" s="109"/>
      <c r="AH2544" s="109"/>
      <c r="AI2544" s="219"/>
      <c r="AJ2544" s="219"/>
      <c r="AK2544" s="109"/>
      <c r="AL2544" s="109"/>
      <c r="AM2544" s="109"/>
      <c r="AN2544" s="109"/>
      <c r="AO2544" s="109"/>
      <c r="AP2544" s="109"/>
      <c r="AQ2544" s="109"/>
      <c r="AR2544" s="109"/>
      <c r="AS2544" s="109"/>
      <c r="AT2544" s="109"/>
      <c r="AU2544" s="109"/>
      <c r="AV2544" s="109"/>
      <c r="AW2544" s="109"/>
      <c r="AX2544" s="109"/>
      <c r="AY2544" s="109"/>
      <c r="AZ2544" s="109"/>
      <c r="BA2544" s="109"/>
      <c r="BB2544" s="64">
        <v>19002533</v>
      </c>
      <c r="BC2544" s="109"/>
      <c r="BD2544" s="213"/>
      <c r="BE2544" s="109"/>
      <c r="BF2544" s="109"/>
      <c r="BG2544" s="109"/>
      <c r="BH2544" s="109"/>
      <c r="BI2544" s="109"/>
      <c r="BJ2544" s="109"/>
      <c r="BK2544" s="109"/>
      <c r="BL2544" s="109"/>
      <c r="BM2544" s="109"/>
      <c r="BN2544" s="109"/>
    </row>
    <row r="2545" spans="1:66">
      <c r="A2545" s="420">
        <v>2534</v>
      </c>
      <c r="B2545" s="211"/>
      <c r="C2545" s="211"/>
      <c r="D2545" s="211"/>
      <c r="E2545" s="211"/>
      <c r="F2545" s="211"/>
      <c r="G2545" s="212"/>
      <c r="H2545" s="109"/>
      <c r="I2545" s="109"/>
      <c r="J2545" s="109"/>
      <c r="K2545" s="213"/>
      <c r="L2545" s="213"/>
      <c r="M2545" s="109"/>
      <c r="N2545" s="109"/>
      <c r="O2545" s="109"/>
      <c r="P2545" s="213"/>
      <c r="Q2545" s="109"/>
      <c r="R2545" s="109"/>
      <c r="S2545" s="109"/>
      <c r="T2545" s="109"/>
      <c r="U2545" s="109"/>
      <c r="V2545" s="109"/>
      <c r="W2545" s="109"/>
      <c r="X2545" s="109"/>
      <c r="Y2545" s="109"/>
      <c r="Z2545" s="109"/>
      <c r="AA2545" s="109"/>
      <c r="AB2545" s="109"/>
      <c r="AC2545" s="109"/>
      <c r="AD2545" s="109"/>
      <c r="AE2545" s="109"/>
      <c r="AF2545" s="109"/>
      <c r="AG2545" s="109"/>
      <c r="AH2545" s="109"/>
      <c r="AI2545" s="219"/>
      <c r="AJ2545" s="219"/>
      <c r="AK2545" s="109"/>
      <c r="AL2545" s="109"/>
      <c r="AM2545" s="109"/>
      <c r="AN2545" s="109"/>
      <c r="AO2545" s="109"/>
      <c r="AP2545" s="109"/>
      <c r="AQ2545" s="109"/>
      <c r="AR2545" s="109"/>
      <c r="AS2545" s="109"/>
      <c r="AT2545" s="109"/>
      <c r="AU2545" s="109"/>
      <c r="AV2545" s="109"/>
      <c r="AW2545" s="109"/>
      <c r="AX2545" s="109"/>
      <c r="AY2545" s="109"/>
      <c r="AZ2545" s="109"/>
      <c r="BA2545" s="109"/>
      <c r="BB2545" s="219">
        <v>19002534</v>
      </c>
      <c r="BC2545" s="109"/>
      <c r="BD2545" s="213"/>
      <c r="BE2545" s="109"/>
      <c r="BF2545" s="109"/>
      <c r="BG2545" s="109"/>
      <c r="BH2545" s="109"/>
      <c r="BI2545" s="109"/>
      <c r="BJ2545" s="109"/>
      <c r="BK2545" s="109"/>
      <c r="BL2545" s="109"/>
      <c r="BM2545" s="109"/>
      <c r="BN2545" s="109"/>
    </row>
    <row r="2546" spans="1:66">
      <c r="A2546" s="420">
        <v>2535</v>
      </c>
      <c r="B2546" s="211"/>
      <c r="C2546" s="211"/>
      <c r="D2546" s="211"/>
      <c r="E2546" s="211"/>
      <c r="F2546" s="211"/>
      <c r="G2546" s="212"/>
      <c r="H2546" s="109"/>
      <c r="I2546" s="109"/>
      <c r="J2546" s="109"/>
      <c r="K2546" s="213"/>
      <c r="L2546" s="213"/>
      <c r="M2546" s="109"/>
      <c r="N2546" s="109"/>
      <c r="O2546" s="109"/>
      <c r="P2546" s="213"/>
      <c r="Q2546" s="109"/>
      <c r="R2546" s="109"/>
      <c r="S2546" s="109"/>
      <c r="T2546" s="109"/>
      <c r="U2546" s="109"/>
      <c r="V2546" s="109"/>
      <c r="W2546" s="109"/>
      <c r="X2546" s="109"/>
      <c r="Y2546" s="109"/>
      <c r="Z2546" s="109"/>
      <c r="AA2546" s="109"/>
      <c r="AB2546" s="109"/>
      <c r="AC2546" s="109"/>
      <c r="AD2546" s="109"/>
      <c r="AE2546" s="109"/>
      <c r="AF2546" s="109"/>
      <c r="AG2546" s="109"/>
      <c r="AH2546" s="109"/>
      <c r="AI2546" s="219"/>
      <c r="AJ2546" s="219"/>
      <c r="AK2546" s="109"/>
      <c r="AL2546" s="109"/>
      <c r="AM2546" s="109"/>
      <c r="AN2546" s="109"/>
      <c r="AO2546" s="109"/>
      <c r="AP2546" s="109"/>
      <c r="AQ2546" s="109"/>
      <c r="AR2546" s="109"/>
      <c r="AS2546" s="109"/>
      <c r="AT2546" s="109"/>
      <c r="AU2546" s="109"/>
      <c r="AV2546" s="109"/>
      <c r="AW2546" s="109"/>
      <c r="AX2546" s="109"/>
      <c r="AY2546" s="109"/>
      <c r="AZ2546" s="109"/>
      <c r="BA2546" s="109"/>
      <c r="BB2546" s="64">
        <v>19002535</v>
      </c>
      <c r="BC2546" s="109"/>
      <c r="BD2546" s="213"/>
      <c r="BE2546" s="109"/>
      <c r="BF2546" s="109"/>
      <c r="BG2546" s="109"/>
      <c r="BH2546" s="109"/>
      <c r="BI2546" s="109"/>
      <c r="BJ2546" s="109"/>
      <c r="BK2546" s="109"/>
      <c r="BL2546" s="109"/>
      <c r="BM2546" s="109"/>
      <c r="BN2546" s="109"/>
    </row>
    <row r="2547" spans="1:66">
      <c r="A2547" s="420">
        <v>2536</v>
      </c>
      <c r="B2547" s="211"/>
      <c r="C2547" s="211"/>
      <c r="D2547" s="211"/>
      <c r="E2547" s="211"/>
      <c r="F2547" s="211"/>
      <c r="G2547" s="212"/>
      <c r="H2547" s="109"/>
      <c r="I2547" s="109"/>
      <c r="J2547" s="109"/>
      <c r="K2547" s="213"/>
      <c r="L2547" s="213"/>
      <c r="M2547" s="109"/>
      <c r="N2547" s="109"/>
      <c r="O2547" s="109"/>
      <c r="P2547" s="213"/>
      <c r="Q2547" s="109"/>
      <c r="R2547" s="109"/>
      <c r="S2547" s="109"/>
      <c r="T2547" s="109"/>
      <c r="U2547" s="109"/>
      <c r="V2547" s="109"/>
      <c r="W2547" s="109"/>
      <c r="X2547" s="109"/>
      <c r="Y2547" s="109"/>
      <c r="Z2547" s="109"/>
      <c r="AA2547" s="109"/>
      <c r="AB2547" s="109"/>
      <c r="AC2547" s="109"/>
      <c r="AD2547" s="109"/>
      <c r="AE2547" s="109"/>
      <c r="AF2547" s="109"/>
      <c r="AG2547" s="109"/>
      <c r="AH2547" s="109"/>
      <c r="AI2547" s="219"/>
      <c r="AJ2547" s="219"/>
      <c r="AK2547" s="109"/>
      <c r="AL2547" s="109"/>
      <c r="AM2547" s="109"/>
      <c r="AN2547" s="109"/>
      <c r="AO2547" s="109"/>
      <c r="AP2547" s="109"/>
      <c r="AQ2547" s="109"/>
      <c r="AR2547" s="109"/>
      <c r="AS2547" s="109"/>
      <c r="AT2547" s="109"/>
      <c r="AU2547" s="109"/>
      <c r="AV2547" s="109"/>
      <c r="AW2547" s="109"/>
      <c r="AX2547" s="109"/>
      <c r="AY2547" s="109"/>
      <c r="AZ2547" s="109"/>
      <c r="BA2547" s="109"/>
      <c r="BB2547" s="219">
        <v>19002536</v>
      </c>
      <c r="BC2547" s="109"/>
      <c r="BD2547" s="213"/>
      <c r="BE2547" s="109"/>
      <c r="BF2547" s="109"/>
      <c r="BG2547" s="109"/>
      <c r="BH2547" s="109"/>
      <c r="BI2547" s="109"/>
      <c r="BJ2547" s="109"/>
      <c r="BK2547" s="109"/>
      <c r="BL2547" s="109"/>
      <c r="BM2547" s="109"/>
      <c r="BN2547" s="109"/>
    </row>
    <row r="2548" spans="1:66">
      <c r="A2548" s="420">
        <v>2537</v>
      </c>
      <c r="B2548" s="211"/>
      <c r="C2548" s="211"/>
      <c r="D2548" s="211"/>
      <c r="E2548" s="211"/>
      <c r="F2548" s="211"/>
      <c r="G2548" s="212"/>
      <c r="H2548" s="109"/>
      <c r="I2548" s="109"/>
      <c r="J2548" s="109"/>
      <c r="K2548" s="213"/>
      <c r="L2548" s="213"/>
      <c r="M2548" s="109"/>
      <c r="N2548" s="109"/>
      <c r="O2548" s="109"/>
      <c r="P2548" s="213"/>
      <c r="Q2548" s="109"/>
      <c r="R2548" s="109"/>
      <c r="S2548" s="109"/>
      <c r="T2548" s="109"/>
      <c r="U2548" s="109"/>
      <c r="V2548" s="109"/>
      <c r="W2548" s="109"/>
      <c r="X2548" s="109"/>
      <c r="Y2548" s="109"/>
      <c r="Z2548" s="109"/>
      <c r="AA2548" s="109"/>
      <c r="AB2548" s="109"/>
      <c r="AC2548" s="109"/>
      <c r="AD2548" s="109"/>
      <c r="AE2548" s="109"/>
      <c r="AF2548" s="109"/>
      <c r="AG2548" s="109"/>
      <c r="AH2548" s="109"/>
      <c r="AI2548" s="219"/>
      <c r="AJ2548" s="219"/>
      <c r="AK2548" s="109"/>
      <c r="AL2548" s="109"/>
      <c r="AM2548" s="109"/>
      <c r="AN2548" s="109"/>
      <c r="AO2548" s="109"/>
      <c r="AP2548" s="109"/>
      <c r="AQ2548" s="109"/>
      <c r="AR2548" s="109"/>
      <c r="AS2548" s="109"/>
      <c r="AT2548" s="109"/>
      <c r="AU2548" s="109"/>
      <c r="AV2548" s="109"/>
      <c r="AW2548" s="109"/>
      <c r="AX2548" s="109"/>
      <c r="AY2548" s="109"/>
      <c r="AZ2548" s="109"/>
      <c r="BA2548" s="109"/>
      <c r="BB2548" s="64">
        <v>19002537</v>
      </c>
      <c r="BC2548" s="109"/>
      <c r="BD2548" s="213"/>
      <c r="BE2548" s="109"/>
      <c r="BF2548" s="109"/>
      <c r="BG2548" s="109"/>
      <c r="BH2548" s="109"/>
      <c r="BI2548" s="109"/>
      <c r="BJ2548" s="109"/>
      <c r="BK2548" s="109"/>
      <c r="BL2548" s="109"/>
      <c r="BM2548" s="109"/>
      <c r="BN2548" s="109"/>
    </row>
    <row r="2549" spans="1:66">
      <c r="A2549" s="420">
        <v>2538</v>
      </c>
      <c r="B2549" s="211"/>
      <c r="C2549" s="211"/>
      <c r="D2549" s="211"/>
      <c r="E2549" s="211"/>
      <c r="F2549" s="211"/>
      <c r="G2549" s="212"/>
      <c r="H2549" s="109"/>
      <c r="I2549" s="109"/>
      <c r="J2549" s="109"/>
      <c r="K2549" s="213"/>
      <c r="L2549" s="213"/>
      <c r="M2549" s="109"/>
      <c r="N2549" s="109"/>
      <c r="O2549" s="109"/>
      <c r="P2549" s="213"/>
      <c r="Q2549" s="109"/>
      <c r="R2549" s="109"/>
      <c r="S2549" s="109"/>
      <c r="T2549" s="109"/>
      <c r="U2549" s="109"/>
      <c r="V2549" s="109"/>
      <c r="W2549" s="109"/>
      <c r="X2549" s="109"/>
      <c r="Y2549" s="109"/>
      <c r="Z2549" s="109"/>
      <c r="AA2549" s="109"/>
      <c r="AB2549" s="109"/>
      <c r="AC2549" s="109"/>
      <c r="AD2549" s="109"/>
      <c r="AE2549" s="109"/>
      <c r="AF2549" s="109"/>
      <c r="AG2549" s="109"/>
      <c r="AH2549" s="109"/>
      <c r="AI2549" s="219"/>
      <c r="AJ2549" s="219"/>
      <c r="AK2549" s="109"/>
      <c r="AL2549" s="109"/>
      <c r="AM2549" s="109"/>
      <c r="AN2549" s="109"/>
      <c r="AO2549" s="109"/>
      <c r="AP2549" s="109"/>
      <c r="AQ2549" s="109"/>
      <c r="AR2549" s="109"/>
      <c r="AS2549" s="109"/>
      <c r="AT2549" s="109"/>
      <c r="AU2549" s="109"/>
      <c r="AV2549" s="109"/>
      <c r="AW2549" s="109"/>
      <c r="AX2549" s="109"/>
      <c r="AY2549" s="109"/>
      <c r="AZ2549" s="109"/>
      <c r="BA2549" s="109"/>
      <c r="BB2549" s="219">
        <v>19002538</v>
      </c>
      <c r="BC2549" s="109"/>
      <c r="BD2549" s="213"/>
      <c r="BE2549" s="109"/>
      <c r="BF2549" s="109"/>
      <c r="BG2549" s="109"/>
      <c r="BH2549" s="109"/>
      <c r="BI2549" s="109"/>
      <c r="BJ2549" s="109"/>
      <c r="BK2549" s="109"/>
      <c r="BL2549" s="109"/>
      <c r="BM2549" s="109"/>
      <c r="BN2549" s="109"/>
    </row>
    <row r="2550" spans="1:66">
      <c r="A2550" s="420">
        <v>2539</v>
      </c>
      <c r="B2550" s="211"/>
      <c r="C2550" s="211"/>
      <c r="D2550" s="211"/>
      <c r="E2550" s="211"/>
      <c r="F2550" s="211"/>
      <c r="G2550" s="212"/>
      <c r="H2550" s="109"/>
      <c r="I2550" s="109"/>
      <c r="J2550" s="109"/>
      <c r="K2550" s="213"/>
      <c r="L2550" s="213"/>
      <c r="M2550" s="109"/>
      <c r="N2550" s="109"/>
      <c r="O2550" s="109"/>
      <c r="P2550" s="213"/>
      <c r="Q2550" s="109"/>
      <c r="R2550" s="109"/>
      <c r="S2550" s="109"/>
      <c r="T2550" s="109"/>
      <c r="U2550" s="109"/>
      <c r="V2550" s="109"/>
      <c r="W2550" s="109"/>
      <c r="X2550" s="109"/>
      <c r="Y2550" s="109"/>
      <c r="Z2550" s="109"/>
      <c r="AA2550" s="109"/>
      <c r="AB2550" s="109"/>
      <c r="AC2550" s="109"/>
      <c r="AD2550" s="109"/>
      <c r="AE2550" s="109"/>
      <c r="AF2550" s="109"/>
      <c r="AG2550" s="109"/>
      <c r="AH2550" s="109"/>
      <c r="AI2550" s="219"/>
      <c r="AJ2550" s="219"/>
      <c r="AK2550" s="109"/>
      <c r="AL2550" s="109"/>
      <c r="AM2550" s="109"/>
      <c r="AN2550" s="109"/>
      <c r="AO2550" s="109"/>
      <c r="AP2550" s="109"/>
      <c r="AQ2550" s="109"/>
      <c r="AR2550" s="109"/>
      <c r="AS2550" s="109"/>
      <c r="AT2550" s="109"/>
      <c r="AU2550" s="109"/>
      <c r="AV2550" s="109"/>
      <c r="AW2550" s="109"/>
      <c r="AX2550" s="109"/>
      <c r="AY2550" s="109"/>
      <c r="AZ2550" s="109"/>
      <c r="BA2550" s="109"/>
      <c r="BB2550" s="64">
        <v>19002539</v>
      </c>
      <c r="BC2550" s="109"/>
      <c r="BD2550" s="213"/>
      <c r="BE2550" s="109"/>
      <c r="BF2550" s="109"/>
      <c r="BG2550" s="109"/>
      <c r="BH2550" s="109"/>
      <c r="BI2550" s="109"/>
      <c r="BJ2550" s="109"/>
      <c r="BK2550" s="109"/>
      <c r="BL2550" s="109"/>
      <c r="BM2550" s="109"/>
      <c r="BN2550" s="109"/>
    </row>
    <row r="2551" spans="1:66">
      <c r="A2551" s="420">
        <v>2540</v>
      </c>
      <c r="B2551" s="211"/>
      <c r="C2551" s="211"/>
      <c r="D2551" s="211"/>
      <c r="E2551" s="211"/>
      <c r="F2551" s="211"/>
      <c r="G2551" s="212"/>
      <c r="H2551" s="109"/>
      <c r="I2551" s="109"/>
      <c r="J2551" s="109"/>
      <c r="K2551" s="213"/>
      <c r="L2551" s="213"/>
      <c r="M2551" s="109"/>
      <c r="N2551" s="109"/>
      <c r="O2551" s="109"/>
      <c r="P2551" s="213"/>
      <c r="Q2551" s="109"/>
      <c r="R2551" s="109"/>
      <c r="S2551" s="109"/>
      <c r="T2551" s="109"/>
      <c r="U2551" s="109"/>
      <c r="V2551" s="109"/>
      <c r="W2551" s="109"/>
      <c r="X2551" s="109"/>
      <c r="Y2551" s="109"/>
      <c r="Z2551" s="109"/>
      <c r="AA2551" s="109"/>
      <c r="AB2551" s="109"/>
      <c r="AC2551" s="109"/>
      <c r="AD2551" s="109"/>
      <c r="AE2551" s="109"/>
      <c r="AF2551" s="109"/>
      <c r="AG2551" s="109"/>
      <c r="AH2551" s="109"/>
      <c r="AI2551" s="219"/>
      <c r="AJ2551" s="219"/>
      <c r="AK2551" s="109"/>
      <c r="AL2551" s="109"/>
      <c r="AM2551" s="109"/>
      <c r="AN2551" s="109"/>
      <c r="AO2551" s="109"/>
      <c r="AP2551" s="109"/>
      <c r="AQ2551" s="109"/>
      <c r="AR2551" s="109"/>
      <c r="AS2551" s="109"/>
      <c r="AT2551" s="109"/>
      <c r="AU2551" s="109"/>
      <c r="AV2551" s="109"/>
      <c r="AW2551" s="109"/>
      <c r="AX2551" s="109"/>
      <c r="AY2551" s="109"/>
      <c r="AZ2551" s="109"/>
      <c r="BA2551" s="109"/>
      <c r="BB2551" s="219">
        <v>19002540</v>
      </c>
      <c r="BC2551" s="109"/>
      <c r="BD2551" s="213"/>
      <c r="BE2551" s="109"/>
      <c r="BF2551" s="109"/>
      <c r="BG2551" s="109"/>
      <c r="BH2551" s="109"/>
      <c r="BI2551" s="109"/>
      <c r="BJ2551" s="109"/>
      <c r="BK2551" s="109"/>
      <c r="BL2551" s="109"/>
      <c r="BM2551" s="109"/>
      <c r="BN2551" s="109"/>
    </row>
    <row r="2552" spans="1:66">
      <c r="A2552" s="420">
        <v>2541</v>
      </c>
      <c r="B2552" s="211"/>
      <c r="C2552" s="211"/>
      <c r="D2552" s="211"/>
      <c r="E2552" s="211"/>
      <c r="F2552" s="211"/>
      <c r="G2552" s="212"/>
      <c r="H2552" s="109"/>
      <c r="I2552" s="109"/>
      <c r="J2552" s="109"/>
      <c r="K2552" s="213"/>
      <c r="L2552" s="213"/>
      <c r="M2552" s="109"/>
      <c r="N2552" s="109"/>
      <c r="O2552" s="109"/>
      <c r="P2552" s="213"/>
      <c r="Q2552" s="109"/>
      <c r="R2552" s="109"/>
      <c r="S2552" s="109"/>
      <c r="T2552" s="109"/>
      <c r="U2552" s="109"/>
      <c r="V2552" s="109"/>
      <c r="W2552" s="109"/>
      <c r="X2552" s="109"/>
      <c r="Y2552" s="109"/>
      <c r="Z2552" s="109"/>
      <c r="AA2552" s="109"/>
      <c r="AB2552" s="109"/>
      <c r="AC2552" s="109"/>
      <c r="AD2552" s="109"/>
      <c r="AE2552" s="109"/>
      <c r="AF2552" s="109"/>
      <c r="AG2552" s="109"/>
      <c r="AH2552" s="109"/>
      <c r="AI2552" s="219"/>
      <c r="AJ2552" s="219"/>
      <c r="AK2552" s="109"/>
      <c r="AL2552" s="109"/>
      <c r="AM2552" s="109"/>
      <c r="AN2552" s="109"/>
      <c r="AO2552" s="109"/>
      <c r="AP2552" s="109"/>
      <c r="AQ2552" s="109"/>
      <c r="AR2552" s="109"/>
      <c r="AS2552" s="109"/>
      <c r="AT2552" s="109"/>
      <c r="AU2552" s="109"/>
      <c r="AV2552" s="109"/>
      <c r="AW2552" s="109"/>
      <c r="AX2552" s="109"/>
      <c r="AY2552" s="109"/>
      <c r="AZ2552" s="109"/>
      <c r="BA2552" s="109"/>
      <c r="BB2552" s="64">
        <v>19002541</v>
      </c>
      <c r="BC2552" s="109"/>
      <c r="BD2552" s="213"/>
      <c r="BE2552" s="109"/>
      <c r="BF2552" s="109"/>
      <c r="BG2552" s="109"/>
      <c r="BH2552" s="109"/>
      <c r="BI2552" s="109"/>
      <c r="BJ2552" s="109"/>
      <c r="BK2552" s="109"/>
      <c r="BL2552" s="109"/>
      <c r="BM2552" s="109"/>
      <c r="BN2552" s="109"/>
    </row>
    <row r="2553" spans="1:66">
      <c r="A2553" s="420">
        <v>2542</v>
      </c>
      <c r="B2553" s="211"/>
      <c r="C2553" s="211"/>
      <c r="D2553" s="211"/>
      <c r="E2553" s="211"/>
      <c r="F2553" s="211"/>
      <c r="G2553" s="212"/>
      <c r="H2553" s="109"/>
      <c r="I2553" s="109"/>
      <c r="J2553" s="109"/>
      <c r="K2553" s="213"/>
      <c r="L2553" s="213"/>
      <c r="M2553" s="109"/>
      <c r="N2553" s="109"/>
      <c r="O2553" s="109"/>
      <c r="P2553" s="213"/>
      <c r="Q2553" s="109"/>
      <c r="R2553" s="109"/>
      <c r="S2553" s="109"/>
      <c r="T2553" s="109"/>
      <c r="U2553" s="109"/>
      <c r="V2553" s="109"/>
      <c r="W2553" s="109"/>
      <c r="X2553" s="109"/>
      <c r="Y2553" s="109"/>
      <c r="Z2553" s="109"/>
      <c r="AA2553" s="109"/>
      <c r="AB2553" s="109"/>
      <c r="AC2553" s="109"/>
      <c r="AD2553" s="109"/>
      <c r="AE2553" s="109"/>
      <c r="AF2553" s="109"/>
      <c r="AG2553" s="109"/>
      <c r="AH2553" s="109"/>
      <c r="AI2553" s="219"/>
      <c r="AJ2553" s="219"/>
      <c r="AK2553" s="109"/>
      <c r="AL2553" s="109"/>
      <c r="AM2553" s="109"/>
      <c r="AN2553" s="109"/>
      <c r="AO2553" s="109"/>
      <c r="AP2553" s="109"/>
      <c r="AQ2553" s="109"/>
      <c r="AR2553" s="109"/>
      <c r="AS2553" s="109"/>
      <c r="AT2553" s="109"/>
      <c r="AU2553" s="109"/>
      <c r="AV2553" s="109"/>
      <c r="AW2553" s="109"/>
      <c r="AX2553" s="109"/>
      <c r="AY2553" s="109"/>
      <c r="AZ2553" s="109"/>
      <c r="BA2553" s="109"/>
      <c r="BB2553" s="219">
        <v>19002542</v>
      </c>
      <c r="BC2553" s="109"/>
      <c r="BD2553" s="213"/>
      <c r="BE2553" s="109"/>
      <c r="BF2553" s="109"/>
      <c r="BG2553" s="109"/>
      <c r="BH2553" s="109"/>
      <c r="BI2553" s="109"/>
      <c r="BJ2553" s="109"/>
      <c r="BK2553" s="109"/>
      <c r="BL2553" s="109"/>
      <c r="BM2553" s="109"/>
      <c r="BN2553" s="109"/>
    </row>
    <row r="2554" spans="1:66">
      <c r="A2554" s="420">
        <v>2543</v>
      </c>
      <c r="B2554" s="211"/>
      <c r="C2554" s="211"/>
      <c r="D2554" s="211"/>
      <c r="E2554" s="211"/>
      <c r="F2554" s="211"/>
      <c r="G2554" s="212"/>
      <c r="H2554" s="109"/>
      <c r="I2554" s="109"/>
      <c r="J2554" s="109"/>
      <c r="K2554" s="213"/>
      <c r="L2554" s="213"/>
      <c r="M2554" s="109"/>
      <c r="N2554" s="109"/>
      <c r="O2554" s="109"/>
      <c r="P2554" s="213"/>
      <c r="Q2554" s="109"/>
      <c r="R2554" s="109"/>
      <c r="S2554" s="109"/>
      <c r="T2554" s="109"/>
      <c r="U2554" s="109"/>
      <c r="V2554" s="109"/>
      <c r="W2554" s="109"/>
      <c r="X2554" s="109"/>
      <c r="Y2554" s="109"/>
      <c r="Z2554" s="109"/>
      <c r="AA2554" s="109"/>
      <c r="AB2554" s="109"/>
      <c r="AC2554" s="109"/>
      <c r="AD2554" s="109"/>
      <c r="AE2554" s="109"/>
      <c r="AF2554" s="109"/>
      <c r="AG2554" s="109"/>
      <c r="AH2554" s="109"/>
      <c r="AI2554" s="219"/>
      <c r="AJ2554" s="219"/>
      <c r="AK2554" s="109"/>
      <c r="AL2554" s="109"/>
      <c r="AM2554" s="109"/>
      <c r="AN2554" s="109"/>
      <c r="AO2554" s="109"/>
      <c r="AP2554" s="109"/>
      <c r="AQ2554" s="109"/>
      <c r="AR2554" s="109"/>
      <c r="AS2554" s="109"/>
      <c r="AT2554" s="109"/>
      <c r="AU2554" s="109"/>
      <c r="AV2554" s="109"/>
      <c r="AW2554" s="109"/>
      <c r="AX2554" s="109"/>
      <c r="AY2554" s="109"/>
      <c r="AZ2554" s="109"/>
      <c r="BA2554" s="109"/>
      <c r="BB2554" s="64">
        <v>19002543</v>
      </c>
      <c r="BC2554" s="109"/>
      <c r="BD2554" s="213"/>
      <c r="BE2554" s="109"/>
      <c r="BF2554" s="109"/>
      <c r="BG2554" s="109"/>
      <c r="BH2554" s="109"/>
      <c r="BI2554" s="109"/>
      <c r="BJ2554" s="109"/>
      <c r="BK2554" s="109"/>
      <c r="BL2554" s="109"/>
      <c r="BM2554" s="109"/>
      <c r="BN2554" s="109"/>
    </row>
    <row r="2555" spans="1:66">
      <c r="A2555" s="420">
        <v>2544</v>
      </c>
      <c r="B2555" s="211"/>
      <c r="C2555" s="211"/>
      <c r="D2555" s="211"/>
      <c r="E2555" s="211"/>
      <c r="F2555" s="211"/>
      <c r="G2555" s="212"/>
      <c r="H2555" s="109"/>
      <c r="I2555" s="109"/>
      <c r="J2555" s="109"/>
      <c r="K2555" s="213"/>
      <c r="L2555" s="213"/>
      <c r="M2555" s="109"/>
      <c r="N2555" s="109"/>
      <c r="O2555" s="109"/>
      <c r="P2555" s="213"/>
      <c r="Q2555" s="109"/>
      <c r="R2555" s="109"/>
      <c r="S2555" s="109"/>
      <c r="T2555" s="109"/>
      <c r="U2555" s="109"/>
      <c r="V2555" s="109"/>
      <c r="W2555" s="109"/>
      <c r="X2555" s="109"/>
      <c r="Y2555" s="109"/>
      <c r="Z2555" s="109"/>
      <c r="AA2555" s="109"/>
      <c r="AB2555" s="109"/>
      <c r="AC2555" s="109"/>
      <c r="AD2555" s="109"/>
      <c r="AE2555" s="109"/>
      <c r="AF2555" s="109"/>
      <c r="AG2555" s="109"/>
      <c r="AH2555" s="109"/>
      <c r="AI2555" s="219"/>
      <c r="AJ2555" s="219"/>
      <c r="AK2555" s="109"/>
      <c r="AL2555" s="109"/>
      <c r="AM2555" s="109"/>
      <c r="AN2555" s="109"/>
      <c r="AO2555" s="109"/>
      <c r="AP2555" s="109"/>
      <c r="AQ2555" s="109"/>
      <c r="AR2555" s="109"/>
      <c r="AS2555" s="109"/>
      <c r="AT2555" s="109"/>
      <c r="AU2555" s="109"/>
      <c r="AV2555" s="109"/>
      <c r="AW2555" s="109"/>
      <c r="AX2555" s="109"/>
      <c r="AY2555" s="109"/>
      <c r="AZ2555" s="109"/>
      <c r="BA2555" s="109"/>
      <c r="BB2555" s="219">
        <v>19002544</v>
      </c>
      <c r="BC2555" s="109"/>
      <c r="BD2555" s="213"/>
      <c r="BE2555" s="109"/>
      <c r="BF2555" s="109"/>
      <c r="BG2555" s="109"/>
      <c r="BH2555" s="109"/>
      <c r="BI2555" s="109"/>
      <c r="BJ2555" s="109"/>
      <c r="BK2555" s="109"/>
      <c r="BL2555" s="109"/>
      <c r="BM2555" s="109"/>
      <c r="BN2555" s="109"/>
    </row>
    <row r="2556" spans="1:66">
      <c r="A2556" s="420">
        <v>2545</v>
      </c>
      <c r="B2556" s="211"/>
      <c r="C2556" s="211"/>
      <c r="D2556" s="211"/>
      <c r="E2556" s="211"/>
      <c r="F2556" s="211"/>
      <c r="G2556" s="212"/>
      <c r="H2556" s="109"/>
      <c r="I2556" s="109"/>
      <c r="J2556" s="109"/>
      <c r="K2556" s="213"/>
      <c r="L2556" s="213"/>
      <c r="M2556" s="109"/>
      <c r="N2556" s="109"/>
      <c r="O2556" s="109"/>
      <c r="P2556" s="213"/>
      <c r="Q2556" s="109"/>
      <c r="R2556" s="109"/>
      <c r="S2556" s="109"/>
      <c r="T2556" s="109"/>
      <c r="U2556" s="109"/>
      <c r="V2556" s="109"/>
      <c r="W2556" s="109"/>
      <c r="X2556" s="109"/>
      <c r="Y2556" s="109"/>
      <c r="Z2556" s="109"/>
      <c r="AA2556" s="109"/>
      <c r="AB2556" s="109"/>
      <c r="AC2556" s="109"/>
      <c r="AD2556" s="109"/>
      <c r="AE2556" s="109"/>
      <c r="AF2556" s="109"/>
      <c r="AG2556" s="109"/>
      <c r="AH2556" s="109"/>
      <c r="AI2556" s="219"/>
      <c r="AJ2556" s="219"/>
      <c r="AK2556" s="109"/>
      <c r="AL2556" s="109"/>
      <c r="AM2556" s="109"/>
      <c r="AN2556" s="109"/>
      <c r="AO2556" s="109"/>
      <c r="AP2556" s="109"/>
      <c r="AQ2556" s="109"/>
      <c r="AR2556" s="109"/>
      <c r="AS2556" s="109"/>
      <c r="AT2556" s="109"/>
      <c r="AU2556" s="109"/>
      <c r="AV2556" s="109"/>
      <c r="AW2556" s="109"/>
      <c r="AX2556" s="109"/>
      <c r="AY2556" s="109"/>
      <c r="AZ2556" s="109"/>
      <c r="BA2556" s="109"/>
      <c r="BB2556" s="64">
        <v>19002545</v>
      </c>
      <c r="BC2556" s="109"/>
      <c r="BD2556" s="213"/>
      <c r="BE2556" s="109"/>
      <c r="BF2556" s="109"/>
      <c r="BG2556" s="109"/>
      <c r="BH2556" s="109"/>
      <c r="BI2556" s="109"/>
      <c r="BJ2556" s="109"/>
      <c r="BK2556" s="109"/>
      <c r="BL2556" s="109"/>
      <c r="BM2556" s="109"/>
      <c r="BN2556" s="109"/>
    </row>
    <row r="2557" spans="1:66">
      <c r="A2557" s="420">
        <v>2546</v>
      </c>
      <c r="B2557" s="211"/>
      <c r="C2557" s="211"/>
      <c r="D2557" s="211"/>
      <c r="E2557" s="211"/>
      <c r="F2557" s="211"/>
      <c r="G2557" s="212"/>
      <c r="H2557" s="109"/>
      <c r="I2557" s="109"/>
      <c r="J2557" s="109"/>
      <c r="K2557" s="213"/>
      <c r="L2557" s="213"/>
      <c r="M2557" s="109"/>
      <c r="N2557" s="109"/>
      <c r="O2557" s="109"/>
      <c r="P2557" s="213"/>
      <c r="Q2557" s="109"/>
      <c r="R2557" s="109"/>
      <c r="S2557" s="109"/>
      <c r="T2557" s="109"/>
      <c r="U2557" s="109"/>
      <c r="V2557" s="109"/>
      <c r="W2557" s="109"/>
      <c r="X2557" s="109"/>
      <c r="Y2557" s="109"/>
      <c r="Z2557" s="109"/>
      <c r="AA2557" s="109"/>
      <c r="AB2557" s="109"/>
      <c r="AC2557" s="109"/>
      <c r="AD2557" s="109"/>
      <c r="AE2557" s="109"/>
      <c r="AF2557" s="109"/>
      <c r="AG2557" s="109"/>
      <c r="AH2557" s="109"/>
      <c r="AI2557" s="219"/>
      <c r="AJ2557" s="219"/>
      <c r="AK2557" s="109"/>
      <c r="AL2557" s="109"/>
      <c r="AM2557" s="109"/>
      <c r="AN2557" s="109"/>
      <c r="AO2557" s="109"/>
      <c r="AP2557" s="109"/>
      <c r="AQ2557" s="109"/>
      <c r="AR2557" s="109"/>
      <c r="AS2557" s="109"/>
      <c r="AT2557" s="109"/>
      <c r="AU2557" s="109"/>
      <c r="AV2557" s="109"/>
      <c r="AW2557" s="109"/>
      <c r="AX2557" s="109"/>
      <c r="AY2557" s="109"/>
      <c r="AZ2557" s="109"/>
      <c r="BA2557" s="109"/>
      <c r="BB2557" s="219">
        <v>19002546</v>
      </c>
      <c r="BC2557" s="109"/>
      <c r="BD2557" s="213"/>
      <c r="BE2557" s="109"/>
      <c r="BF2557" s="109"/>
      <c r="BG2557" s="109"/>
      <c r="BH2557" s="109"/>
      <c r="BI2557" s="109"/>
      <c r="BJ2557" s="109"/>
      <c r="BK2557" s="109"/>
      <c r="BL2557" s="109"/>
      <c r="BM2557" s="109"/>
      <c r="BN2557" s="109"/>
    </row>
    <row r="2558" spans="1:66">
      <c r="A2558" s="420">
        <v>2547</v>
      </c>
      <c r="B2558" s="211"/>
      <c r="C2558" s="211"/>
      <c r="D2558" s="211"/>
      <c r="E2558" s="211"/>
      <c r="F2558" s="211"/>
      <c r="G2558" s="212"/>
      <c r="H2558" s="109"/>
      <c r="I2558" s="109"/>
      <c r="J2558" s="109"/>
      <c r="K2558" s="213"/>
      <c r="L2558" s="213"/>
      <c r="M2558" s="109"/>
      <c r="N2558" s="109"/>
      <c r="O2558" s="109"/>
      <c r="P2558" s="213"/>
      <c r="Q2558" s="109"/>
      <c r="R2558" s="109"/>
      <c r="S2558" s="109"/>
      <c r="T2558" s="109"/>
      <c r="U2558" s="109"/>
      <c r="V2558" s="109"/>
      <c r="W2558" s="109"/>
      <c r="X2558" s="109"/>
      <c r="Y2558" s="109"/>
      <c r="Z2558" s="109"/>
      <c r="AA2558" s="109"/>
      <c r="AB2558" s="109"/>
      <c r="AC2558" s="109"/>
      <c r="AD2558" s="109"/>
      <c r="AE2558" s="109"/>
      <c r="AF2558" s="109"/>
      <c r="AG2558" s="109"/>
      <c r="AH2558" s="109"/>
      <c r="AI2558" s="219"/>
      <c r="AJ2558" s="219"/>
      <c r="AK2558" s="109"/>
      <c r="AL2558" s="109"/>
      <c r="AM2558" s="109"/>
      <c r="AN2558" s="109"/>
      <c r="AO2558" s="109"/>
      <c r="AP2558" s="109"/>
      <c r="AQ2558" s="109"/>
      <c r="AR2558" s="109"/>
      <c r="AS2558" s="109"/>
      <c r="AT2558" s="109"/>
      <c r="AU2558" s="109"/>
      <c r="AV2558" s="109"/>
      <c r="AW2558" s="109"/>
      <c r="AX2558" s="109"/>
      <c r="AY2558" s="109"/>
      <c r="AZ2558" s="109"/>
      <c r="BA2558" s="109"/>
      <c r="BB2558" s="64">
        <v>19002547</v>
      </c>
      <c r="BC2558" s="109"/>
      <c r="BD2558" s="213"/>
      <c r="BE2558" s="109"/>
      <c r="BF2558" s="109"/>
      <c r="BG2558" s="109"/>
      <c r="BH2558" s="109"/>
      <c r="BI2558" s="109"/>
      <c r="BJ2558" s="109"/>
      <c r="BK2558" s="109"/>
      <c r="BL2558" s="109"/>
      <c r="BM2558" s="109"/>
      <c r="BN2558" s="109"/>
    </row>
    <row r="2559" spans="1:66">
      <c r="A2559" s="420">
        <v>2548</v>
      </c>
      <c r="B2559" s="211"/>
      <c r="C2559" s="211"/>
      <c r="D2559" s="211"/>
      <c r="E2559" s="211"/>
      <c r="F2559" s="211"/>
      <c r="G2559" s="212"/>
      <c r="H2559" s="109"/>
      <c r="I2559" s="109"/>
      <c r="J2559" s="109"/>
      <c r="K2559" s="213"/>
      <c r="L2559" s="213"/>
      <c r="M2559" s="109"/>
      <c r="N2559" s="109"/>
      <c r="O2559" s="109"/>
      <c r="P2559" s="213"/>
      <c r="Q2559" s="109"/>
      <c r="R2559" s="109"/>
      <c r="S2559" s="109"/>
      <c r="T2559" s="109"/>
      <c r="U2559" s="109"/>
      <c r="V2559" s="109"/>
      <c r="W2559" s="109"/>
      <c r="X2559" s="109"/>
      <c r="Y2559" s="109"/>
      <c r="Z2559" s="109"/>
      <c r="AA2559" s="109"/>
      <c r="AB2559" s="109"/>
      <c r="AC2559" s="109"/>
      <c r="AD2559" s="109"/>
      <c r="AE2559" s="109"/>
      <c r="AF2559" s="109"/>
      <c r="AG2559" s="109"/>
      <c r="AH2559" s="109"/>
      <c r="AI2559" s="219"/>
      <c r="AJ2559" s="219"/>
      <c r="AK2559" s="109"/>
      <c r="AL2559" s="109"/>
      <c r="AM2559" s="109"/>
      <c r="AN2559" s="109"/>
      <c r="AO2559" s="109"/>
      <c r="AP2559" s="109"/>
      <c r="AQ2559" s="109"/>
      <c r="AR2559" s="109"/>
      <c r="AS2559" s="109"/>
      <c r="AT2559" s="109"/>
      <c r="AU2559" s="109"/>
      <c r="AV2559" s="109"/>
      <c r="AW2559" s="109"/>
      <c r="AX2559" s="109"/>
      <c r="AY2559" s="109"/>
      <c r="AZ2559" s="109"/>
      <c r="BA2559" s="109"/>
      <c r="BB2559" s="219">
        <v>19002548</v>
      </c>
      <c r="BC2559" s="109"/>
      <c r="BD2559" s="213"/>
      <c r="BE2559" s="109"/>
      <c r="BF2559" s="109"/>
      <c r="BG2559" s="109"/>
      <c r="BH2559" s="109"/>
      <c r="BI2559" s="109"/>
      <c r="BJ2559" s="109"/>
      <c r="BK2559" s="109"/>
      <c r="BL2559" s="109"/>
      <c r="BM2559" s="109"/>
      <c r="BN2559" s="109"/>
    </row>
    <row r="2560" spans="1:66">
      <c r="A2560" s="420">
        <v>2549</v>
      </c>
      <c r="B2560" s="211"/>
      <c r="C2560" s="211"/>
      <c r="D2560" s="211"/>
      <c r="E2560" s="211"/>
      <c r="F2560" s="211"/>
      <c r="G2560" s="212"/>
      <c r="H2560" s="109"/>
      <c r="I2560" s="109"/>
      <c r="J2560" s="109"/>
      <c r="K2560" s="213"/>
      <c r="L2560" s="213"/>
      <c r="M2560" s="109"/>
      <c r="N2560" s="109"/>
      <c r="O2560" s="109"/>
      <c r="P2560" s="213"/>
      <c r="Q2560" s="109"/>
      <c r="R2560" s="109"/>
      <c r="S2560" s="109"/>
      <c r="T2560" s="109"/>
      <c r="U2560" s="109"/>
      <c r="V2560" s="109"/>
      <c r="W2560" s="109"/>
      <c r="X2560" s="109"/>
      <c r="Y2560" s="109"/>
      <c r="Z2560" s="109"/>
      <c r="AA2560" s="109"/>
      <c r="AB2560" s="109"/>
      <c r="AC2560" s="109"/>
      <c r="AD2560" s="109"/>
      <c r="AE2560" s="109"/>
      <c r="AF2560" s="109"/>
      <c r="AG2560" s="109"/>
      <c r="AH2560" s="109"/>
      <c r="AI2560" s="219"/>
      <c r="AJ2560" s="219"/>
      <c r="AK2560" s="109"/>
      <c r="AL2560" s="109"/>
      <c r="AM2560" s="109"/>
      <c r="AN2560" s="109"/>
      <c r="AO2560" s="109"/>
      <c r="AP2560" s="109"/>
      <c r="AQ2560" s="109"/>
      <c r="AR2560" s="109"/>
      <c r="AS2560" s="109"/>
      <c r="AT2560" s="109"/>
      <c r="AU2560" s="109"/>
      <c r="AV2560" s="109"/>
      <c r="AW2560" s="109"/>
      <c r="AX2560" s="109"/>
      <c r="AY2560" s="109"/>
      <c r="AZ2560" s="109"/>
      <c r="BA2560" s="109"/>
      <c r="BB2560" s="64">
        <v>19002549</v>
      </c>
      <c r="BC2560" s="109"/>
      <c r="BD2560" s="213"/>
      <c r="BE2560" s="109"/>
      <c r="BF2560" s="109"/>
      <c r="BG2560" s="109"/>
      <c r="BH2560" s="109"/>
      <c r="BI2560" s="109"/>
      <c r="BJ2560" s="109"/>
      <c r="BK2560" s="109"/>
      <c r="BL2560" s="109"/>
      <c r="BM2560" s="109"/>
      <c r="BN2560" s="109"/>
    </row>
    <row r="2561" spans="1:66">
      <c r="A2561" s="420">
        <v>2550</v>
      </c>
      <c r="B2561" s="211"/>
      <c r="C2561" s="211"/>
      <c r="D2561" s="211"/>
      <c r="E2561" s="211"/>
      <c r="F2561" s="211"/>
      <c r="G2561" s="212"/>
      <c r="H2561" s="109"/>
      <c r="I2561" s="109"/>
      <c r="J2561" s="109"/>
      <c r="K2561" s="213"/>
      <c r="L2561" s="213"/>
      <c r="M2561" s="109"/>
      <c r="N2561" s="109"/>
      <c r="O2561" s="109"/>
      <c r="P2561" s="213"/>
      <c r="Q2561" s="109"/>
      <c r="R2561" s="109"/>
      <c r="S2561" s="109"/>
      <c r="T2561" s="109"/>
      <c r="U2561" s="109"/>
      <c r="V2561" s="109"/>
      <c r="W2561" s="109"/>
      <c r="X2561" s="109"/>
      <c r="Y2561" s="109"/>
      <c r="Z2561" s="109"/>
      <c r="AA2561" s="109"/>
      <c r="AB2561" s="109"/>
      <c r="AC2561" s="109"/>
      <c r="AD2561" s="109"/>
      <c r="AE2561" s="109"/>
      <c r="AF2561" s="109"/>
      <c r="AG2561" s="109"/>
      <c r="AH2561" s="109"/>
      <c r="AI2561" s="219"/>
      <c r="AJ2561" s="219"/>
      <c r="AK2561" s="109"/>
      <c r="AL2561" s="109"/>
      <c r="AM2561" s="109"/>
      <c r="AN2561" s="109"/>
      <c r="AO2561" s="109"/>
      <c r="AP2561" s="109"/>
      <c r="AQ2561" s="109"/>
      <c r="AR2561" s="109"/>
      <c r="AS2561" s="109"/>
      <c r="AT2561" s="109"/>
      <c r="AU2561" s="109"/>
      <c r="AV2561" s="109"/>
      <c r="AW2561" s="109"/>
      <c r="AX2561" s="109"/>
      <c r="AY2561" s="109"/>
      <c r="AZ2561" s="109"/>
      <c r="BA2561" s="109"/>
      <c r="BB2561" s="219">
        <v>19002550</v>
      </c>
      <c r="BC2561" s="109"/>
      <c r="BD2561" s="213"/>
      <c r="BE2561" s="109"/>
      <c r="BF2561" s="109"/>
      <c r="BG2561" s="109"/>
      <c r="BH2561" s="109"/>
      <c r="BI2561" s="109"/>
      <c r="BJ2561" s="109"/>
      <c r="BK2561" s="109"/>
      <c r="BL2561" s="109"/>
      <c r="BM2561" s="109"/>
      <c r="BN2561" s="109"/>
    </row>
    <row r="2562" spans="1:66">
      <c r="A2562" s="420">
        <v>2551</v>
      </c>
      <c r="B2562" s="211"/>
      <c r="C2562" s="211"/>
      <c r="D2562" s="211"/>
      <c r="E2562" s="211"/>
      <c r="F2562" s="211"/>
      <c r="G2562" s="212"/>
      <c r="H2562" s="109"/>
      <c r="I2562" s="109"/>
      <c r="J2562" s="109"/>
      <c r="K2562" s="213"/>
      <c r="L2562" s="213"/>
      <c r="M2562" s="109"/>
      <c r="N2562" s="109"/>
      <c r="O2562" s="109"/>
      <c r="P2562" s="213"/>
      <c r="Q2562" s="109"/>
      <c r="R2562" s="109"/>
      <c r="S2562" s="109"/>
      <c r="T2562" s="109"/>
      <c r="U2562" s="109"/>
      <c r="V2562" s="109"/>
      <c r="W2562" s="109"/>
      <c r="X2562" s="109"/>
      <c r="Y2562" s="109"/>
      <c r="Z2562" s="109"/>
      <c r="AA2562" s="109"/>
      <c r="AB2562" s="109"/>
      <c r="AC2562" s="109"/>
      <c r="AD2562" s="109"/>
      <c r="AE2562" s="109"/>
      <c r="AF2562" s="109"/>
      <c r="AG2562" s="109"/>
      <c r="AH2562" s="109"/>
      <c r="AI2562" s="219"/>
      <c r="AJ2562" s="219"/>
      <c r="AK2562" s="109"/>
      <c r="AL2562" s="109"/>
      <c r="AM2562" s="109"/>
      <c r="AN2562" s="109"/>
      <c r="AO2562" s="109"/>
      <c r="AP2562" s="109"/>
      <c r="AQ2562" s="109"/>
      <c r="AR2562" s="109"/>
      <c r="AS2562" s="109"/>
      <c r="AT2562" s="109"/>
      <c r="AU2562" s="109"/>
      <c r="AV2562" s="109"/>
      <c r="AW2562" s="109"/>
      <c r="AX2562" s="109"/>
      <c r="AY2562" s="109"/>
      <c r="AZ2562" s="109"/>
      <c r="BA2562" s="109"/>
      <c r="BB2562" s="64">
        <v>19002551</v>
      </c>
      <c r="BC2562" s="109"/>
      <c r="BD2562" s="213"/>
      <c r="BE2562" s="109"/>
      <c r="BF2562" s="109"/>
      <c r="BG2562" s="109"/>
      <c r="BH2562" s="109"/>
      <c r="BI2562" s="109"/>
      <c r="BJ2562" s="109"/>
      <c r="BK2562" s="109"/>
      <c r="BL2562" s="109"/>
      <c r="BM2562" s="109"/>
      <c r="BN2562" s="109"/>
    </row>
    <row r="2563" spans="1:66">
      <c r="A2563" s="420">
        <v>2552</v>
      </c>
      <c r="B2563" s="211"/>
      <c r="C2563" s="211"/>
      <c r="D2563" s="211"/>
      <c r="E2563" s="211"/>
      <c r="F2563" s="211"/>
      <c r="G2563" s="212"/>
      <c r="H2563" s="109"/>
      <c r="I2563" s="109"/>
      <c r="J2563" s="109"/>
      <c r="K2563" s="213"/>
      <c r="L2563" s="213"/>
      <c r="M2563" s="109"/>
      <c r="N2563" s="109"/>
      <c r="O2563" s="109"/>
      <c r="P2563" s="213"/>
      <c r="Q2563" s="109"/>
      <c r="R2563" s="109"/>
      <c r="S2563" s="109"/>
      <c r="T2563" s="109"/>
      <c r="U2563" s="109"/>
      <c r="V2563" s="109"/>
      <c r="W2563" s="109"/>
      <c r="X2563" s="109"/>
      <c r="Y2563" s="109"/>
      <c r="Z2563" s="109"/>
      <c r="AA2563" s="109"/>
      <c r="AB2563" s="109"/>
      <c r="AC2563" s="109"/>
      <c r="AD2563" s="109"/>
      <c r="AE2563" s="109"/>
      <c r="AF2563" s="109"/>
      <c r="AG2563" s="109"/>
      <c r="AH2563" s="109"/>
      <c r="AI2563" s="219"/>
      <c r="AJ2563" s="219"/>
      <c r="AK2563" s="109"/>
      <c r="AL2563" s="109"/>
      <c r="AM2563" s="109"/>
      <c r="AN2563" s="109"/>
      <c r="AO2563" s="109"/>
      <c r="AP2563" s="109"/>
      <c r="AQ2563" s="109"/>
      <c r="AR2563" s="109"/>
      <c r="AS2563" s="109"/>
      <c r="AT2563" s="109"/>
      <c r="AU2563" s="109"/>
      <c r="AV2563" s="109"/>
      <c r="AW2563" s="109"/>
      <c r="AX2563" s="109"/>
      <c r="AY2563" s="109"/>
      <c r="AZ2563" s="109"/>
      <c r="BA2563" s="109"/>
      <c r="BB2563" s="219">
        <v>19002552</v>
      </c>
      <c r="BC2563" s="109"/>
      <c r="BD2563" s="213"/>
      <c r="BE2563" s="109"/>
      <c r="BF2563" s="109"/>
      <c r="BG2563" s="109"/>
      <c r="BH2563" s="109"/>
      <c r="BI2563" s="109"/>
      <c r="BJ2563" s="109"/>
      <c r="BK2563" s="109"/>
      <c r="BL2563" s="109"/>
      <c r="BM2563" s="109"/>
      <c r="BN2563" s="109"/>
    </row>
    <row r="2564" spans="1:66">
      <c r="A2564" s="420">
        <v>2553</v>
      </c>
      <c r="B2564" s="211"/>
      <c r="C2564" s="211"/>
      <c r="D2564" s="211"/>
      <c r="E2564" s="211"/>
      <c r="F2564" s="211"/>
      <c r="G2564" s="212"/>
      <c r="H2564" s="109"/>
      <c r="I2564" s="109"/>
      <c r="J2564" s="109"/>
      <c r="K2564" s="213"/>
      <c r="L2564" s="213"/>
      <c r="M2564" s="109"/>
      <c r="N2564" s="109"/>
      <c r="O2564" s="109"/>
      <c r="P2564" s="213"/>
      <c r="Q2564" s="109"/>
      <c r="R2564" s="109"/>
      <c r="S2564" s="109"/>
      <c r="T2564" s="109"/>
      <c r="U2564" s="109"/>
      <c r="V2564" s="109"/>
      <c r="W2564" s="109"/>
      <c r="X2564" s="109"/>
      <c r="Y2564" s="109"/>
      <c r="Z2564" s="109"/>
      <c r="AA2564" s="109"/>
      <c r="AB2564" s="109"/>
      <c r="AC2564" s="109"/>
      <c r="AD2564" s="109"/>
      <c r="AE2564" s="109"/>
      <c r="AF2564" s="109"/>
      <c r="AG2564" s="109"/>
      <c r="AH2564" s="109"/>
      <c r="AI2564" s="219"/>
      <c r="AJ2564" s="219"/>
      <c r="AK2564" s="109"/>
      <c r="AL2564" s="109"/>
      <c r="AM2564" s="109"/>
      <c r="AN2564" s="109"/>
      <c r="AO2564" s="109"/>
      <c r="AP2564" s="109"/>
      <c r="AQ2564" s="109"/>
      <c r="AR2564" s="109"/>
      <c r="AS2564" s="109"/>
      <c r="AT2564" s="109"/>
      <c r="AU2564" s="109"/>
      <c r="AV2564" s="109"/>
      <c r="AW2564" s="109"/>
      <c r="AX2564" s="109"/>
      <c r="AY2564" s="109"/>
      <c r="AZ2564" s="109"/>
      <c r="BA2564" s="109"/>
      <c r="BB2564" s="64">
        <v>19002553</v>
      </c>
      <c r="BC2564" s="109"/>
      <c r="BD2564" s="213"/>
      <c r="BE2564" s="109"/>
      <c r="BF2564" s="109"/>
      <c r="BG2564" s="109"/>
      <c r="BH2564" s="109"/>
      <c r="BI2564" s="109"/>
      <c r="BJ2564" s="109"/>
      <c r="BK2564" s="109"/>
      <c r="BL2564" s="109"/>
      <c r="BM2564" s="109"/>
      <c r="BN2564" s="109"/>
    </row>
    <row r="2565" spans="1:66">
      <c r="A2565" s="420">
        <v>2554</v>
      </c>
      <c r="B2565" s="211"/>
      <c r="C2565" s="211"/>
      <c r="D2565" s="211"/>
      <c r="E2565" s="211"/>
      <c r="F2565" s="211"/>
      <c r="G2565" s="212"/>
      <c r="H2565" s="109"/>
      <c r="I2565" s="109"/>
      <c r="J2565" s="109"/>
      <c r="K2565" s="213"/>
      <c r="L2565" s="213"/>
      <c r="M2565" s="109"/>
      <c r="N2565" s="109"/>
      <c r="O2565" s="109"/>
      <c r="P2565" s="213"/>
      <c r="Q2565" s="109"/>
      <c r="R2565" s="109"/>
      <c r="S2565" s="109"/>
      <c r="T2565" s="109"/>
      <c r="U2565" s="109"/>
      <c r="V2565" s="109"/>
      <c r="W2565" s="109"/>
      <c r="X2565" s="109"/>
      <c r="Y2565" s="109"/>
      <c r="Z2565" s="109"/>
      <c r="AA2565" s="109"/>
      <c r="AB2565" s="109"/>
      <c r="AC2565" s="109"/>
      <c r="AD2565" s="109"/>
      <c r="AE2565" s="109"/>
      <c r="AF2565" s="109"/>
      <c r="AG2565" s="109"/>
      <c r="AH2565" s="109"/>
      <c r="AI2565" s="219"/>
      <c r="AJ2565" s="219"/>
      <c r="AK2565" s="109"/>
      <c r="AL2565" s="109"/>
      <c r="AM2565" s="109"/>
      <c r="AN2565" s="109"/>
      <c r="AO2565" s="109"/>
      <c r="AP2565" s="109"/>
      <c r="AQ2565" s="109"/>
      <c r="AR2565" s="109"/>
      <c r="AS2565" s="109"/>
      <c r="AT2565" s="109"/>
      <c r="AU2565" s="109"/>
      <c r="AV2565" s="109"/>
      <c r="AW2565" s="109"/>
      <c r="AX2565" s="109"/>
      <c r="AY2565" s="109"/>
      <c r="AZ2565" s="109"/>
      <c r="BA2565" s="109"/>
      <c r="BB2565" s="219">
        <v>19002554</v>
      </c>
      <c r="BC2565" s="109"/>
      <c r="BD2565" s="213"/>
      <c r="BE2565" s="109"/>
      <c r="BF2565" s="109"/>
      <c r="BG2565" s="109"/>
      <c r="BH2565" s="109"/>
      <c r="BI2565" s="109"/>
      <c r="BJ2565" s="109"/>
      <c r="BK2565" s="109"/>
      <c r="BL2565" s="109"/>
      <c r="BM2565" s="109"/>
      <c r="BN2565" s="109"/>
    </row>
    <row r="2566" spans="1:66">
      <c r="A2566" s="420">
        <v>2555</v>
      </c>
      <c r="B2566" s="211"/>
      <c r="C2566" s="211"/>
      <c r="D2566" s="211"/>
      <c r="E2566" s="211"/>
      <c r="F2566" s="211"/>
      <c r="G2566" s="212"/>
      <c r="H2566" s="109"/>
      <c r="I2566" s="109"/>
      <c r="J2566" s="109"/>
      <c r="K2566" s="213"/>
      <c r="L2566" s="213"/>
      <c r="M2566" s="109"/>
      <c r="N2566" s="109"/>
      <c r="O2566" s="109"/>
      <c r="P2566" s="213"/>
      <c r="Q2566" s="109"/>
      <c r="R2566" s="109"/>
      <c r="S2566" s="109"/>
      <c r="T2566" s="109"/>
      <c r="U2566" s="109"/>
      <c r="V2566" s="109"/>
      <c r="W2566" s="109"/>
      <c r="X2566" s="109"/>
      <c r="Y2566" s="109"/>
      <c r="Z2566" s="109"/>
      <c r="AA2566" s="109"/>
      <c r="AB2566" s="109"/>
      <c r="AC2566" s="109"/>
      <c r="AD2566" s="109"/>
      <c r="AE2566" s="109"/>
      <c r="AF2566" s="109"/>
      <c r="AG2566" s="109"/>
      <c r="AH2566" s="109"/>
      <c r="AI2566" s="219"/>
      <c r="AJ2566" s="219"/>
      <c r="AK2566" s="109"/>
      <c r="AL2566" s="109"/>
      <c r="AM2566" s="109"/>
      <c r="AN2566" s="109"/>
      <c r="AO2566" s="109"/>
      <c r="AP2566" s="109"/>
      <c r="AQ2566" s="109"/>
      <c r="AR2566" s="109"/>
      <c r="AS2566" s="109"/>
      <c r="AT2566" s="109"/>
      <c r="AU2566" s="109"/>
      <c r="AV2566" s="109"/>
      <c r="AW2566" s="109"/>
      <c r="AX2566" s="109"/>
      <c r="AY2566" s="109"/>
      <c r="AZ2566" s="109"/>
      <c r="BA2566" s="109"/>
      <c r="BB2566" s="64">
        <v>19002555</v>
      </c>
      <c r="BC2566" s="109"/>
      <c r="BD2566" s="213"/>
      <c r="BE2566" s="109"/>
      <c r="BF2566" s="109"/>
      <c r="BG2566" s="109"/>
      <c r="BH2566" s="109"/>
      <c r="BI2566" s="109"/>
      <c r="BJ2566" s="109"/>
      <c r="BK2566" s="109"/>
      <c r="BL2566" s="109"/>
      <c r="BM2566" s="109"/>
      <c r="BN2566" s="109"/>
    </row>
    <row r="2567" spans="1:66">
      <c r="A2567" s="420">
        <v>2556</v>
      </c>
      <c r="B2567" s="211"/>
      <c r="C2567" s="211"/>
      <c r="D2567" s="211"/>
      <c r="E2567" s="211"/>
      <c r="F2567" s="211"/>
      <c r="G2567" s="212"/>
      <c r="H2567" s="109"/>
      <c r="I2567" s="109"/>
      <c r="J2567" s="109"/>
      <c r="K2567" s="213"/>
      <c r="L2567" s="213"/>
      <c r="M2567" s="109"/>
      <c r="N2567" s="109"/>
      <c r="O2567" s="109"/>
      <c r="P2567" s="213"/>
      <c r="Q2567" s="109"/>
      <c r="R2567" s="109"/>
      <c r="S2567" s="109"/>
      <c r="T2567" s="109"/>
      <c r="U2567" s="109"/>
      <c r="V2567" s="109"/>
      <c r="W2567" s="109"/>
      <c r="X2567" s="109"/>
      <c r="Y2567" s="109"/>
      <c r="Z2567" s="109"/>
      <c r="AA2567" s="109"/>
      <c r="AB2567" s="109"/>
      <c r="AC2567" s="109"/>
      <c r="AD2567" s="109"/>
      <c r="AE2567" s="109"/>
      <c r="AF2567" s="109"/>
      <c r="AG2567" s="109"/>
      <c r="AH2567" s="109"/>
      <c r="AI2567" s="219"/>
      <c r="AJ2567" s="219"/>
      <c r="AK2567" s="109"/>
      <c r="AL2567" s="109"/>
      <c r="AM2567" s="109"/>
      <c r="AN2567" s="109"/>
      <c r="AO2567" s="109"/>
      <c r="AP2567" s="109"/>
      <c r="AQ2567" s="109"/>
      <c r="AR2567" s="109"/>
      <c r="AS2567" s="109"/>
      <c r="AT2567" s="109"/>
      <c r="AU2567" s="109"/>
      <c r="AV2567" s="109"/>
      <c r="AW2567" s="109"/>
      <c r="AX2567" s="109"/>
      <c r="AY2567" s="109"/>
      <c r="AZ2567" s="109"/>
      <c r="BA2567" s="109"/>
      <c r="BB2567" s="219">
        <v>19002556</v>
      </c>
      <c r="BC2567" s="109"/>
      <c r="BD2567" s="213"/>
      <c r="BE2567" s="109"/>
      <c r="BF2567" s="109"/>
      <c r="BG2567" s="109"/>
      <c r="BH2567" s="109"/>
      <c r="BI2567" s="109"/>
      <c r="BJ2567" s="109"/>
      <c r="BK2567" s="109"/>
      <c r="BL2567" s="109"/>
      <c r="BM2567" s="109"/>
      <c r="BN2567" s="109"/>
    </row>
    <row r="2568" spans="1:66">
      <c r="A2568" s="420">
        <v>2557</v>
      </c>
      <c r="B2568" s="211"/>
      <c r="C2568" s="211"/>
      <c r="D2568" s="211"/>
      <c r="E2568" s="211"/>
      <c r="F2568" s="211"/>
      <c r="G2568" s="212"/>
      <c r="H2568" s="109"/>
      <c r="I2568" s="109"/>
      <c r="J2568" s="109"/>
      <c r="K2568" s="213"/>
      <c r="L2568" s="213"/>
      <c r="M2568" s="109"/>
      <c r="N2568" s="109"/>
      <c r="O2568" s="109"/>
      <c r="P2568" s="213"/>
      <c r="Q2568" s="109"/>
      <c r="R2568" s="109"/>
      <c r="S2568" s="109"/>
      <c r="T2568" s="109"/>
      <c r="U2568" s="109"/>
      <c r="V2568" s="109"/>
      <c r="W2568" s="109"/>
      <c r="X2568" s="109"/>
      <c r="Y2568" s="109"/>
      <c r="Z2568" s="109"/>
      <c r="AA2568" s="109"/>
      <c r="AB2568" s="109"/>
      <c r="AC2568" s="109"/>
      <c r="AD2568" s="109"/>
      <c r="AE2568" s="109"/>
      <c r="AF2568" s="109"/>
      <c r="AG2568" s="109"/>
      <c r="AH2568" s="109"/>
      <c r="AI2568" s="219"/>
      <c r="AJ2568" s="219"/>
      <c r="AK2568" s="109"/>
      <c r="AL2568" s="109"/>
      <c r="AM2568" s="109"/>
      <c r="AN2568" s="109"/>
      <c r="AO2568" s="109"/>
      <c r="AP2568" s="109"/>
      <c r="AQ2568" s="109"/>
      <c r="AR2568" s="109"/>
      <c r="AS2568" s="109"/>
      <c r="AT2568" s="109"/>
      <c r="AU2568" s="109"/>
      <c r="AV2568" s="109"/>
      <c r="AW2568" s="109"/>
      <c r="AX2568" s="109"/>
      <c r="AY2568" s="109"/>
      <c r="AZ2568" s="109"/>
      <c r="BA2568" s="109"/>
      <c r="BB2568" s="64">
        <v>19002557</v>
      </c>
      <c r="BC2568" s="109"/>
      <c r="BD2568" s="213"/>
      <c r="BE2568" s="109"/>
      <c r="BF2568" s="109"/>
      <c r="BG2568" s="109"/>
      <c r="BH2568" s="109"/>
      <c r="BI2568" s="109"/>
      <c r="BJ2568" s="109"/>
      <c r="BK2568" s="109"/>
      <c r="BL2568" s="109"/>
      <c r="BM2568" s="109"/>
      <c r="BN2568" s="109"/>
    </row>
    <row r="2569" spans="1:66">
      <c r="A2569" s="420">
        <v>2558</v>
      </c>
      <c r="B2569" s="211"/>
      <c r="C2569" s="211"/>
      <c r="D2569" s="211"/>
      <c r="E2569" s="211"/>
      <c r="F2569" s="211"/>
      <c r="G2569" s="212"/>
      <c r="H2569" s="109"/>
      <c r="I2569" s="109"/>
      <c r="J2569" s="109"/>
      <c r="K2569" s="213"/>
      <c r="L2569" s="213"/>
      <c r="M2569" s="109"/>
      <c r="N2569" s="109"/>
      <c r="O2569" s="109"/>
      <c r="P2569" s="213"/>
      <c r="Q2569" s="109"/>
      <c r="R2569" s="109"/>
      <c r="S2569" s="109"/>
      <c r="T2569" s="109"/>
      <c r="U2569" s="109"/>
      <c r="V2569" s="109"/>
      <c r="W2569" s="109"/>
      <c r="X2569" s="109"/>
      <c r="Y2569" s="109"/>
      <c r="Z2569" s="109"/>
      <c r="AA2569" s="109"/>
      <c r="AB2569" s="109"/>
      <c r="AC2569" s="109"/>
      <c r="AD2569" s="109"/>
      <c r="AE2569" s="109"/>
      <c r="AF2569" s="109"/>
      <c r="AG2569" s="109"/>
      <c r="AH2569" s="109"/>
      <c r="AI2569" s="219"/>
      <c r="AJ2569" s="219"/>
      <c r="AK2569" s="109"/>
      <c r="AL2569" s="109"/>
      <c r="AM2569" s="109"/>
      <c r="AN2569" s="109"/>
      <c r="AO2569" s="109"/>
      <c r="AP2569" s="109"/>
      <c r="AQ2569" s="109"/>
      <c r="AR2569" s="109"/>
      <c r="AS2569" s="109"/>
      <c r="AT2569" s="109"/>
      <c r="AU2569" s="109"/>
      <c r="AV2569" s="109"/>
      <c r="AW2569" s="109"/>
      <c r="AX2569" s="109"/>
      <c r="AY2569" s="109"/>
      <c r="AZ2569" s="109"/>
      <c r="BA2569" s="109"/>
      <c r="BB2569" s="219">
        <v>19002558</v>
      </c>
      <c r="BC2569" s="109"/>
      <c r="BD2569" s="213"/>
      <c r="BE2569" s="109"/>
      <c r="BF2569" s="109"/>
      <c r="BG2569" s="109"/>
      <c r="BH2569" s="109"/>
      <c r="BI2569" s="109"/>
      <c r="BJ2569" s="109"/>
      <c r="BK2569" s="109"/>
      <c r="BL2569" s="109"/>
      <c r="BM2569" s="109"/>
      <c r="BN2569" s="109"/>
    </row>
    <row r="2570" spans="1:66">
      <c r="A2570" s="420">
        <v>2559</v>
      </c>
      <c r="B2570" s="211"/>
      <c r="C2570" s="211"/>
      <c r="D2570" s="211"/>
      <c r="E2570" s="211"/>
      <c r="F2570" s="211"/>
      <c r="G2570" s="212"/>
      <c r="H2570" s="109"/>
      <c r="I2570" s="109"/>
      <c r="J2570" s="109"/>
      <c r="K2570" s="213"/>
      <c r="L2570" s="213"/>
      <c r="M2570" s="109"/>
      <c r="N2570" s="109"/>
      <c r="O2570" s="109"/>
      <c r="P2570" s="213"/>
      <c r="Q2570" s="109"/>
      <c r="R2570" s="109"/>
      <c r="S2570" s="109"/>
      <c r="T2570" s="109"/>
      <c r="U2570" s="109"/>
      <c r="V2570" s="109"/>
      <c r="W2570" s="109"/>
      <c r="X2570" s="109"/>
      <c r="Y2570" s="109"/>
      <c r="Z2570" s="109"/>
      <c r="AA2570" s="109"/>
      <c r="AB2570" s="109"/>
      <c r="AC2570" s="109"/>
      <c r="AD2570" s="109"/>
      <c r="AE2570" s="109"/>
      <c r="AF2570" s="109"/>
      <c r="AG2570" s="109"/>
      <c r="AH2570" s="109"/>
      <c r="AI2570" s="219"/>
      <c r="AJ2570" s="219"/>
      <c r="AK2570" s="109"/>
      <c r="AL2570" s="109"/>
      <c r="AM2570" s="109"/>
      <c r="AN2570" s="109"/>
      <c r="AO2570" s="109"/>
      <c r="AP2570" s="109"/>
      <c r="AQ2570" s="109"/>
      <c r="AR2570" s="109"/>
      <c r="AS2570" s="109"/>
      <c r="AT2570" s="109"/>
      <c r="AU2570" s="109"/>
      <c r="AV2570" s="109"/>
      <c r="AW2570" s="109"/>
      <c r="AX2570" s="109"/>
      <c r="AY2570" s="109"/>
      <c r="AZ2570" s="109"/>
      <c r="BA2570" s="109"/>
      <c r="BB2570" s="64">
        <v>19002559</v>
      </c>
      <c r="BC2570" s="109"/>
      <c r="BD2570" s="213"/>
      <c r="BE2570" s="109"/>
      <c r="BF2570" s="109"/>
      <c r="BG2570" s="109"/>
      <c r="BH2570" s="109"/>
      <c r="BI2570" s="109"/>
      <c r="BJ2570" s="109"/>
      <c r="BK2570" s="109"/>
      <c r="BL2570" s="109"/>
      <c r="BM2570" s="109"/>
      <c r="BN2570" s="109"/>
    </row>
    <row r="2571" spans="1:66">
      <c r="A2571" s="420">
        <v>2560</v>
      </c>
      <c r="B2571" s="211"/>
      <c r="C2571" s="211"/>
      <c r="D2571" s="211"/>
      <c r="E2571" s="211"/>
      <c r="F2571" s="211"/>
      <c r="G2571" s="212"/>
      <c r="H2571" s="109"/>
      <c r="I2571" s="109"/>
      <c r="J2571" s="109"/>
      <c r="K2571" s="213"/>
      <c r="L2571" s="213"/>
      <c r="M2571" s="109"/>
      <c r="N2571" s="109"/>
      <c r="O2571" s="109"/>
      <c r="P2571" s="213"/>
      <c r="Q2571" s="109"/>
      <c r="R2571" s="109"/>
      <c r="S2571" s="109"/>
      <c r="T2571" s="109"/>
      <c r="U2571" s="109"/>
      <c r="V2571" s="109"/>
      <c r="W2571" s="109"/>
      <c r="X2571" s="109"/>
      <c r="Y2571" s="109"/>
      <c r="Z2571" s="109"/>
      <c r="AA2571" s="109"/>
      <c r="AB2571" s="109"/>
      <c r="AC2571" s="109"/>
      <c r="AD2571" s="109"/>
      <c r="AE2571" s="109"/>
      <c r="AF2571" s="109"/>
      <c r="AG2571" s="109"/>
      <c r="AH2571" s="109"/>
      <c r="AI2571" s="219"/>
      <c r="AJ2571" s="219"/>
      <c r="AK2571" s="109"/>
      <c r="AL2571" s="109"/>
      <c r="AM2571" s="109"/>
      <c r="AN2571" s="109"/>
      <c r="AO2571" s="109"/>
      <c r="AP2571" s="109"/>
      <c r="AQ2571" s="109"/>
      <c r="AR2571" s="109"/>
      <c r="AS2571" s="109"/>
      <c r="AT2571" s="109"/>
      <c r="AU2571" s="109"/>
      <c r="AV2571" s="109"/>
      <c r="AW2571" s="109"/>
      <c r="AX2571" s="109"/>
      <c r="AY2571" s="109"/>
      <c r="AZ2571" s="109"/>
      <c r="BA2571" s="109"/>
      <c r="BB2571" s="219">
        <v>19002560</v>
      </c>
      <c r="BC2571" s="109"/>
      <c r="BD2571" s="213"/>
      <c r="BE2571" s="109"/>
      <c r="BF2571" s="109"/>
      <c r="BG2571" s="109"/>
      <c r="BH2571" s="109"/>
      <c r="BI2571" s="109"/>
      <c r="BJ2571" s="109"/>
      <c r="BK2571" s="109"/>
      <c r="BL2571" s="109"/>
      <c r="BM2571" s="109"/>
      <c r="BN2571" s="109"/>
    </row>
    <row r="2572" spans="1:66">
      <c r="A2572" s="420">
        <v>2561</v>
      </c>
      <c r="B2572" s="211"/>
      <c r="C2572" s="211"/>
      <c r="D2572" s="211"/>
      <c r="E2572" s="211"/>
      <c r="F2572" s="211"/>
      <c r="G2572" s="212"/>
      <c r="H2572" s="109"/>
      <c r="I2572" s="109"/>
      <c r="J2572" s="109"/>
      <c r="K2572" s="213"/>
      <c r="L2572" s="213"/>
      <c r="M2572" s="109"/>
      <c r="N2572" s="109"/>
      <c r="O2572" s="109"/>
      <c r="P2572" s="213"/>
      <c r="Q2572" s="109"/>
      <c r="R2572" s="109"/>
      <c r="S2572" s="109"/>
      <c r="T2572" s="109"/>
      <c r="U2572" s="109"/>
      <c r="V2572" s="109"/>
      <c r="W2572" s="109"/>
      <c r="X2572" s="109"/>
      <c r="Y2572" s="109"/>
      <c r="Z2572" s="109"/>
      <c r="AA2572" s="109"/>
      <c r="AB2572" s="109"/>
      <c r="AC2572" s="109"/>
      <c r="AD2572" s="109"/>
      <c r="AE2572" s="109"/>
      <c r="AF2572" s="109"/>
      <c r="AG2572" s="109"/>
      <c r="AH2572" s="109"/>
      <c r="AI2572" s="219"/>
      <c r="AJ2572" s="219"/>
      <c r="AK2572" s="109"/>
      <c r="AL2572" s="109"/>
      <c r="AM2572" s="109"/>
      <c r="AN2572" s="109"/>
      <c r="AO2572" s="109"/>
      <c r="AP2572" s="109"/>
      <c r="AQ2572" s="109"/>
      <c r="AR2572" s="109"/>
      <c r="AS2572" s="109"/>
      <c r="AT2572" s="109"/>
      <c r="AU2572" s="109"/>
      <c r="AV2572" s="109"/>
      <c r="AW2572" s="109"/>
      <c r="AX2572" s="109"/>
      <c r="AY2572" s="109"/>
      <c r="AZ2572" s="109"/>
      <c r="BA2572" s="109"/>
      <c r="BB2572" s="64">
        <v>19002561</v>
      </c>
      <c r="BC2572" s="109"/>
      <c r="BD2572" s="213"/>
      <c r="BE2572" s="109"/>
      <c r="BF2572" s="109"/>
      <c r="BG2572" s="109"/>
      <c r="BH2572" s="109"/>
      <c r="BI2572" s="109"/>
      <c r="BJ2572" s="109"/>
      <c r="BK2572" s="109"/>
      <c r="BL2572" s="109"/>
      <c r="BM2572" s="109"/>
      <c r="BN2572" s="109"/>
    </row>
    <row r="2573" spans="1:66">
      <c r="A2573" s="420">
        <v>2562</v>
      </c>
      <c r="B2573" s="211"/>
      <c r="C2573" s="211"/>
      <c r="D2573" s="211"/>
      <c r="E2573" s="211"/>
      <c r="F2573" s="211"/>
      <c r="G2573" s="212"/>
      <c r="H2573" s="109"/>
      <c r="I2573" s="109"/>
      <c r="J2573" s="109"/>
      <c r="K2573" s="213"/>
      <c r="L2573" s="213"/>
      <c r="M2573" s="109"/>
      <c r="N2573" s="109"/>
      <c r="O2573" s="109"/>
      <c r="P2573" s="213"/>
      <c r="Q2573" s="109"/>
      <c r="R2573" s="109"/>
      <c r="S2573" s="109"/>
      <c r="T2573" s="109"/>
      <c r="U2573" s="109"/>
      <c r="V2573" s="109"/>
      <c r="W2573" s="109"/>
      <c r="X2573" s="109"/>
      <c r="Y2573" s="109"/>
      <c r="Z2573" s="109"/>
      <c r="AA2573" s="109"/>
      <c r="AB2573" s="109"/>
      <c r="AC2573" s="109"/>
      <c r="AD2573" s="109"/>
      <c r="AE2573" s="109"/>
      <c r="AF2573" s="109"/>
      <c r="AG2573" s="109"/>
      <c r="AH2573" s="109"/>
      <c r="AI2573" s="219"/>
      <c r="AJ2573" s="219"/>
      <c r="AK2573" s="109"/>
      <c r="AL2573" s="109"/>
      <c r="AM2573" s="109"/>
      <c r="AN2573" s="109"/>
      <c r="AO2573" s="109"/>
      <c r="AP2573" s="109"/>
      <c r="AQ2573" s="109"/>
      <c r="AR2573" s="109"/>
      <c r="AS2573" s="109"/>
      <c r="AT2573" s="109"/>
      <c r="AU2573" s="109"/>
      <c r="AV2573" s="109"/>
      <c r="AW2573" s="109"/>
      <c r="AX2573" s="109"/>
      <c r="AY2573" s="109"/>
      <c r="AZ2573" s="109"/>
      <c r="BA2573" s="109"/>
      <c r="BB2573" s="219">
        <v>19002562</v>
      </c>
      <c r="BC2573" s="109"/>
      <c r="BD2573" s="213"/>
      <c r="BE2573" s="109"/>
      <c r="BF2573" s="109"/>
      <c r="BG2573" s="109"/>
      <c r="BH2573" s="109"/>
      <c r="BI2573" s="109"/>
      <c r="BJ2573" s="109"/>
      <c r="BK2573" s="109"/>
      <c r="BL2573" s="109"/>
      <c r="BM2573" s="109"/>
      <c r="BN2573" s="109"/>
    </row>
    <row r="2574" spans="1:66">
      <c r="A2574" s="420">
        <v>2563</v>
      </c>
      <c r="B2574" s="211"/>
      <c r="C2574" s="211"/>
      <c r="D2574" s="211"/>
      <c r="E2574" s="211"/>
      <c r="F2574" s="211"/>
      <c r="G2574" s="212"/>
      <c r="H2574" s="109"/>
      <c r="I2574" s="109"/>
      <c r="J2574" s="109"/>
      <c r="K2574" s="213"/>
      <c r="L2574" s="213"/>
      <c r="M2574" s="109"/>
      <c r="N2574" s="109"/>
      <c r="O2574" s="109"/>
      <c r="P2574" s="213"/>
      <c r="Q2574" s="109"/>
      <c r="R2574" s="109"/>
      <c r="S2574" s="109"/>
      <c r="T2574" s="109"/>
      <c r="U2574" s="109"/>
      <c r="V2574" s="109"/>
      <c r="W2574" s="109"/>
      <c r="X2574" s="109"/>
      <c r="Y2574" s="109"/>
      <c r="Z2574" s="109"/>
      <c r="AA2574" s="109"/>
      <c r="AB2574" s="109"/>
      <c r="AC2574" s="109"/>
      <c r="AD2574" s="109"/>
      <c r="AE2574" s="109"/>
      <c r="AF2574" s="109"/>
      <c r="AG2574" s="109"/>
      <c r="AH2574" s="109"/>
      <c r="AI2574" s="219"/>
      <c r="AJ2574" s="219"/>
      <c r="AK2574" s="109"/>
      <c r="AL2574" s="109"/>
      <c r="AM2574" s="109"/>
      <c r="AN2574" s="109"/>
      <c r="AO2574" s="109"/>
      <c r="AP2574" s="109"/>
      <c r="AQ2574" s="109"/>
      <c r="AR2574" s="109"/>
      <c r="AS2574" s="109"/>
      <c r="AT2574" s="109"/>
      <c r="AU2574" s="109"/>
      <c r="AV2574" s="109"/>
      <c r="AW2574" s="109"/>
      <c r="AX2574" s="109"/>
      <c r="AY2574" s="109"/>
      <c r="AZ2574" s="109"/>
      <c r="BA2574" s="109"/>
      <c r="BB2574" s="64">
        <v>19002563</v>
      </c>
      <c r="BC2574" s="109"/>
      <c r="BD2574" s="213"/>
      <c r="BE2574" s="109"/>
      <c r="BF2574" s="109"/>
      <c r="BG2574" s="109"/>
      <c r="BH2574" s="109"/>
      <c r="BI2574" s="109"/>
      <c r="BJ2574" s="109"/>
      <c r="BK2574" s="109"/>
      <c r="BL2574" s="109"/>
      <c r="BM2574" s="109"/>
      <c r="BN2574" s="109"/>
    </row>
    <row r="2575" spans="1:66">
      <c r="A2575" s="420">
        <v>2564</v>
      </c>
      <c r="B2575" s="211"/>
      <c r="C2575" s="211"/>
      <c r="D2575" s="211"/>
      <c r="E2575" s="211"/>
      <c r="F2575" s="211"/>
      <c r="G2575" s="212"/>
      <c r="H2575" s="109"/>
      <c r="I2575" s="109"/>
      <c r="J2575" s="109"/>
      <c r="K2575" s="213"/>
      <c r="L2575" s="213"/>
      <c r="M2575" s="109"/>
      <c r="N2575" s="109"/>
      <c r="O2575" s="109"/>
      <c r="P2575" s="213"/>
      <c r="Q2575" s="109"/>
      <c r="R2575" s="109"/>
      <c r="S2575" s="109"/>
      <c r="T2575" s="109"/>
      <c r="U2575" s="109"/>
      <c r="V2575" s="109"/>
      <c r="W2575" s="109"/>
      <c r="X2575" s="109"/>
      <c r="Y2575" s="109"/>
      <c r="Z2575" s="109"/>
      <c r="AA2575" s="109"/>
      <c r="AB2575" s="109"/>
      <c r="AC2575" s="109"/>
      <c r="AD2575" s="109"/>
      <c r="AE2575" s="109"/>
      <c r="AF2575" s="109"/>
      <c r="AG2575" s="109"/>
      <c r="AH2575" s="109"/>
      <c r="AI2575" s="219"/>
      <c r="AJ2575" s="219"/>
      <c r="AK2575" s="109"/>
      <c r="AL2575" s="109"/>
      <c r="AM2575" s="109"/>
      <c r="AN2575" s="109"/>
      <c r="AO2575" s="109"/>
      <c r="AP2575" s="109"/>
      <c r="AQ2575" s="109"/>
      <c r="AR2575" s="109"/>
      <c r="AS2575" s="109"/>
      <c r="AT2575" s="109"/>
      <c r="AU2575" s="109"/>
      <c r="AV2575" s="109"/>
      <c r="AW2575" s="109"/>
      <c r="AX2575" s="109"/>
      <c r="AY2575" s="109"/>
      <c r="AZ2575" s="109"/>
      <c r="BA2575" s="109"/>
      <c r="BB2575" s="219">
        <v>19002564</v>
      </c>
      <c r="BC2575" s="109"/>
      <c r="BD2575" s="213"/>
      <c r="BE2575" s="109"/>
      <c r="BF2575" s="109"/>
      <c r="BG2575" s="109"/>
      <c r="BH2575" s="109"/>
      <c r="BI2575" s="109"/>
      <c r="BJ2575" s="109"/>
      <c r="BK2575" s="109"/>
      <c r="BL2575" s="109"/>
      <c r="BM2575" s="109"/>
      <c r="BN2575" s="109"/>
    </row>
    <row r="2576" spans="1:66">
      <c r="A2576" s="420">
        <v>2565</v>
      </c>
      <c r="B2576" s="211"/>
      <c r="C2576" s="211"/>
      <c r="D2576" s="211"/>
      <c r="E2576" s="211"/>
      <c r="F2576" s="211"/>
      <c r="G2576" s="212"/>
      <c r="H2576" s="109"/>
      <c r="I2576" s="109"/>
      <c r="J2576" s="109"/>
      <c r="K2576" s="213"/>
      <c r="L2576" s="213"/>
      <c r="M2576" s="109"/>
      <c r="N2576" s="109"/>
      <c r="O2576" s="109"/>
      <c r="P2576" s="213"/>
      <c r="Q2576" s="109"/>
      <c r="R2576" s="109"/>
      <c r="S2576" s="109"/>
      <c r="T2576" s="109"/>
      <c r="U2576" s="109"/>
      <c r="V2576" s="109"/>
      <c r="W2576" s="109"/>
      <c r="X2576" s="109"/>
      <c r="Y2576" s="109"/>
      <c r="Z2576" s="109"/>
      <c r="AA2576" s="109"/>
      <c r="AB2576" s="109"/>
      <c r="AC2576" s="109"/>
      <c r="AD2576" s="109"/>
      <c r="AE2576" s="109"/>
      <c r="AF2576" s="109"/>
      <c r="AG2576" s="109"/>
      <c r="AH2576" s="109"/>
      <c r="AI2576" s="219"/>
      <c r="AJ2576" s="219"/>
      <c r="AK2576" s="109"/>
      <c r="AL2576" s="109"/>
      <c r="AM2576" s="109"/>
      <c r="AN2576" s="109"/>
      <c r="AO2576" s="109"/>
      <c r="AP2576" s="109"/>
      <c r="AQ2576" s="109"/>
      <c r="AR2576" s="109"/>
      <c r="AS2576" s="109"/>
      <c r="AT2576" s="109"/>
      <c r="AU2576" s="109"/>
      <c r="AV2576" s="109"/>
      <c r="AW2576" s="109"/>
      <c r="AX2576" s="109"/>
      <c r="AY2576" s="109"/>
      <c r="AZ2576" s="109"/>
      <c r="BA2576" s="109"/>
      <c r="BB2576" s="64">
        <v>19002565</v>
      </c>
      <c r="BC2576" s="109"/>
      <c r="BD2576" s="213"/>
      <c r="BE2576" s="109"/>
      <c r="BF2576" s="109"/>
      <c r="BG2576" s="109"/>
      <c r="BH2576" s="109"/>
      <c r="BI2576" s="109"/>
      <c r="BJ2576" s="109"/>
      <c r="BK2576" s="109"/>
      <c r="BL2576" s="109"/>
      <c r="BM2576" s="109"/>
      <c r="BN2576" s="109"/>
    </row>
    <row r="2577" spans="1:66">
      <c r="A2577" s="420">
        <v>2566</v>
      </c>
      <c r="B2577" s="211"/>
      <c r="C2577" s="211"/>
      <c r="D2577" s="211"/>
      <c r="E2577" s="211"/>
      <c r="F2577" s="211"/>
      <c r="G2577" s="212"/>
      <c r="H2577" s="109"/>
      <c r="I2577" s="109"/>
      <c r="J2577" s="109"/>
      <c r="K2577" s="213"/>
      <c r="L2577" s="213"/>
      <c r="M2577" s="109"/>
      <c r="N2577" s="109"/>
      <c r="O2577" s="109"/>
      <c r="P2577" s="213"/>
      <c r="Q2577" s="109"/>
      <c r="R2577" s="109"/>
      <c r="S2577" s="109"/>
      <c r="T2577" s="109"/>
      <c r="U2577" s="109"/>
      <c r="V2577" s="109"/>
      <c r="W2577" s="109"/>
      <c r="X2577" s="109"/>
      <c r="Y2577" s="109"/>
      <c r="Z2577" s="109"/>
      <c r="AA2577" s="109"/>
      <c r="AB2577" s="109"/>
      <c r="AC2577" s="109"/>
      <c r="AD2577" s="109"/>
      <c r="AE2577" s="109"/>
      <c r="AF2577" s="109"/>
      <c r="AG2577" s="109"/>
      <c r="AH2577" s="109"/>
      <c r="AI2577" s="219"/>
      <c r="AJ2577" s="219"/>
      <c r="AK2577" s="109"/>
      <c r="AL2577" s="109"/>
      <c r="AM2577" s="109"/>
      <c r="AN2577" s="109"/>
      <c r="AO2577" s="109"/>
      <c r="AP2577" s="109"/>
      <c r="AQ2577" s="109"/>
      <c r="AR2577" s="109"/>
      <c r="AS2577" s="109"/>
      <c r="AT2577" s="109"/>
      <c r="AU2577" s="109"/>
      <c r="AV2577" s="109"/>
      <c r="AW2577" s="109"/>
      <c r="AX2577" s="109"/>
      <c r="AY2577" s="109"/>
      <c r="AZ2577" s="109"/>
      <c r="BA2577" s="109"/>
      <c r="BB2577" s="219">
        <v>19002566</v>
      </c>
      <c r="BC2577" s="109"/>
      <c r="BD2577" s="213"/>
      <c r="BE2577" s="109"/>
      <c r="BF2577" s="109"/>
      <c r="BG2577" s="109"/>
      <c r="BH2577" s="109"/>
      <c r="BI2577" s="109"/>
      <c r="BJ2577" s="109"/>
      <c r="BK2577" s="109"/>
      <c r="BL2577" s="109"/>
      <c r="BM2577" s="109"/>
      <c r="BN2577" s="109"/>
    </row>
    <row r="2578" spans="1:66">
      <c r="A2578" s="420">
        <v>2567</v>
      </c>
      <c r="B2578" s="211"/>
      <c r="C2578" s="211"/>
      <c r="D2578" s="211"/>
      <c r="E2578" s="211"/>
      <c r="F2578" s="211"/>
      <c r="G2578" s="212"/>
      <c r="H2578" s="109"/>
      <c r="I2578" s="109"/>
      <c r="J2578" s="109"/>
      <c r="K2578" s="213"/>
      <c r="L2578" s="213"/>
      <c r="M2578" s="109"/>
      <c r="N2578" s="109"/>
      <c r="O2578" s="109"/>
      <c r="P2578" s="213"/>
      <c r="Q2578" s="109"/>
      <c r="R2578" s="109"/>
      <c r="S2578" s="109"/>
      <c r="T2578" s="109"/>
      <c r="U2578" s="109"/>
      <c r="V2578" s="109"/>
      <c r="W2578" s="109"/>
      <c r="X2578" s="109"/>
      <c r="Y2578" s="109"/>
      <c r="Z2578" s="109"/>
      <c r="AA2578" s="109"/>
      <c r="AB2578" s="109"/>
      <c r="AC2578" s="109"/>
      <c r="AD2578" s="109"/>
      <c r="AE2578" s="109"/>
      <c r="AF2578" s="109"/>
      <c r="AG2578" s="109"/>
      <c r="AH2578" s="109"/>
      <c r="AI2578" s="219"/>
      <c r="AJ2578" s="219"/>
      <c r="AK2578" s="109"/>
      <c r="AL2578" s="109"/>
      <c r="AM2578" s="109"/>
      <c r="AN2578" s="109"/>
      <c r="AO2578" s="109"/>
      <c r="AP2578" s="109"/>
      <c r="AQ2578" s="109"/>
      <c r="AR2578" s="109"/>
      <c r="AS2578" s="109"/>
      <c r="AT2578" s="109"/>
      <c r="AU2578" s="109"/>
      <c r="AV2578" s="109"/>
      <c r="AW2578" s="109"/>
      <c r="AX2578" s="109"/>
      <c r="AY2578" s="109"/>
      <c r="AZ2578" s="109"/>
      <c r="BA2578" s="109"/>
      <c r="BB2578" s="64">
        <v>19002567</v>
      </c>
      <c r="BC2578" s="109"/>
      <c r="BD2578" s="213"/>
      <c r="BE2578" s="109"/>
      <c r="BF2578" s="109"/>
      <c r="BG2578" s="109"/>
      <c r="BH2578" s="109"/>
      <c r="BI2578" s="109"/>
      <c r="BJ2578" s="109"/>
      <c r="BK2578" s="109"/>
      <c r="BL2578" s="109"/>
      <c r="BM2578" s="109"/>
      <c r="BN2578" s="109"/>
    </row>
    <row r="2579" spans="1:66">
      <c r="A2579" s="420">
        <v>2568</v>
      </c>
      <c r="B2579" s="211"/>
      <c r="C2579" s="211"/>
      <c r="D2579" s="211"/>
      <c r="E2579" s="211"/>
      <c r="F2579" s="211"/>
      <c r="G2579" s="212"/>
      <c r="H2579" s="109"/>
      <c r="I2579" s="109"/>
      <c r="J2579" s="109"/>
      <c r="K2579" s="213"/>
      <c r="L2579" s="213"/>
      <c r="M2579" s="109"/>
      <c r="N2579" s="109"/>
      <c r="O2579" s="109"/>
      <c r="P2579" s="213"/>
      <c r="Q2579" s="109"/>
      <c r="R2579" s="109"/>
      <c r="S2579" s="109"/>
      <c r="T2579" s="109"/>
      <c r="U2579" s="109"/>
      <c r="V2579" s="109"/>
      <c r="W2579" s="109"/>
      <c r="X2579" s="109"/>
      <c r="Y2579" s="109"/>
      <c r="Z2579" s="109"/>
      <c r="AA2579" s="109"/>
      <c r="AB2579" s="109"/>
      <c r="AC2579" s="109"/>
      <c r="AD2579" s="109"/>
      <c r="AE2579" s="109"/>
      <c r="AF2579" s="109"/>
      <c r="AG2579" s="109"/>
      <c r="AH2579" s="109"/>
      <c r="AI2579" s="219"/>
      <c r="AJ2579" s="219"/>
      <c r="AK2579" s="109"/>
      <c r="AL2579" s="109"/>
      <c r="AM2579" s="109"/>
      <c r="AN2579" s="109"/>
      <c r="AO2579" s="109"/>
      <c r="AP2579" s="109"/>
      <c r="AQ2579" s="109"/>
      <c r="AR2579" s="109"/>
      <c r="AS2579" s="109"/>
      <c r="AT2579" s="109"/>
      <c r="AU2579" s="109"/>
      <c r="AV2579" s="109"/>
      <c r="AW2579" s="109"/>
      <c r="AX2579" s="109"/>
      <c r="AY2579" s="109"/>
      <c r="AZ2579" s="109"/>
      <c r="BA2579" s="109"/>
      <c r="BB2579" s="219">
        <v>19002568</v>
      </c>
      <c r="BC2579" s="109"/>
      <c r="BD2579" s="213"/>
      <c r="BE2579" s="109"/>
      <c r="BF2579" s="109"/>
      <c r="BG2579" s="109"/>
      <c r="BH2579" s="109"/>
      <c r="BI2579" s="109"/>
      <c r="BJ2579" s="109"/>
      <c r="BK2579" s="109"/>
      <c r="BL2579" s="109"/>
      <c r="BM2579" s="109"/>
      <c r="BN2579" s="109"/>
    </row>
    <row r="2580" spans="1:66">
      <c r="A2580" s="420">
        <v>2569</v>
      </c>
      <c r="B2580" s="211"/>
      <c r="C2580" s="211"/>
      <c r="D2580" s="211"/>
      <c r="E2580" s="211"/>
      <c r="F2580" s="211"/>
      <c r="G2580" s="212"/>
      <c r="H2580" s="109"/>
      <c r="I2580" s="109"/>
      <c r="J2580" s="109"/>
      <c r="K2580" s="213"/>
      <c r="L2580" s="213"/>
      <c r="M2580" s="109"/>
      <c r="N2580" s="109"/>
      <c r="O2580" s="109"/>
      <c r="P2580" s="213"/>
      <c r="Q2580" s="109"/>
      <c r="R2580" s="109"/>
      <c r="S2580" s="109"/>
      <c r="T2580" s="109"/>
      <c r="U2580" s="109"/>
      <c r="V2580" s="109"/>
      <c r="W2580" s="109"/>
      <c r="X2580" s="109"/>
      <c r="Y2580" s="109"/>
      <c r="Z2580" s="109"/>
      <c r="AA2580" s="109"/>
      <c r="AB2580" s="109"/>
      <c r="AC2580" s="109"/>
      <c r="AD2580" s="109"/>
      <c r="AE2580" s="109"/>
      <c r="AF2580" s="109"/>
      <c r="AG2580" s="109"/>
      <c r="AH2580" s="109"/>
      <c r="AI2580" s="219"/>
      <c r="AJ2580" s="219"/>
      <c r="AK2580" s="109"/>
      <c r="AL2580" s="109"/>
      <c r="AM2580" s="109"/>
      <c r="AN2580" s="109"/>
      <c r="AO2580" s="109"/>
      <c r="AP2580" s="109"/>
      <c r="AQ2580" s="109"/>
      <c r="AR2580" s="109"/>
      <c r="AS2580" s="109"/>
      <c r="AT2580" s="109"/>
      <c r="AU2580" s="109"/>
      <c r="AV2580" s="109"/>
      <c r="AW2580" s="109"/>
      <c r="AX2580" s="109"/>
      <c r="AY2580" s="109"/>
      <c r="AZ2580" s="109"/>
      <c r="BA2580" s="109"/>
      <c r="BB2580" s="64">
        <v>19002569</v>
      </c>
      <c r="BC2580" s="109"/>
      <c r="BD2580" s="213"/>
      <c r="BE2580" s="109"/>
      <c r="BF2580" s="109"/>
      <c r="BG2580" s="109"/>
      <c r="BH2580" s="109"/>
      <c r="BI2580" s="109"/>
      <c r="BJ2580" s="109"/>
      <c r="BK2580" s="109"/>
      <c r="BL2580" s="109"/>
      <c r="BM2580" s="109"/>
      <c r="BN2580" s="109"/>
    </row>
    <row r="2581" spans="1:66">
      <c r="A2581" s="420">
        <v>2570</v>
      </c>
      <c r="B2581" s="211"/>
      <c r="C2581" s="211"/>
      <c r="D2581" s="211"/>
      <c r="E2581" s="211"/>
      <c r="F2581" s="211"/>
      <c r="G2581" s="212"/>
      <c r="H2581" s="109"/>
      <c r="I2581" s="109"/>
      <c r="J2581" s="109"/>
      <c r="K2581" s="213"/>
      <c r="L2581" s="213"/>
      <c r="M2581" s="109"/>
      <c r="N2581" s="109"/>
      <c r="O2581" s="109"/>
      <c r="P2581" s="213"/>
      <c r="Q2581" s="109"/>
      <c r="R2581" s="109"/>
      <c r="S2581" s="109"/>
      <c r="T2581" s="109"/>
      <c r="U2581" s="109"/>
      <c r="V2581" s="109"/>
      <c r="W2581" s="109"/>
      <c r="X2581" s="109"/>
      <c r="Y2581" s="109"/>
      <c r="Z2581" s="109"/>
      <c r="AA2581" s="109"/>
      <c r="AB2581" s="109"/>
      <c r="AC2581" s="109"/>
      <c r="AD2581" s="109"/>
      <c r="AE2581" s="109"/>
      <c r="AF2581" s="109"/>
      <c r="AG2581" s="109"/>
      <c r="AH2581" s="109"/>
      <c r="AI2581" s="219"/>
      <c r="AJ2581" s="219"/>
      <c r="AK2581" s="109"/>
      <c r="AL2581" s="109"/>
      <c r="AM2581" s="109"/>
      <c r="AN2581" s="109"/>
      <c r="AO2581" s="109"/>
      <c r="AP2581" s="109"/>
      <c r="AQ2581" s="109"/>
      <c r="AR2581" s="109"/>
      <c r="AS2581" s="109"/>
      <c r="AT2581" s="109"/>
      <c r="AU2581" s="109"/>
      <c r="AV2581" s="109"/>
      <c r="AW2581" s="109"/>
      <c r="AX2581" s="109"/>
      <c r="AY2581" s="109"/>
      <c r="AZ2581" s="109"/>
      <c r="BA2581" s="109"/>
      <c r="BB2581" s="219">
        <v>19002570</v>
      </c>
      <c r="BC2581" s="109"/>
      <c r="BD2581" s="213"/>
      <c r="BE2581" s="109"/>
      <c r="BF2581" s="109"/>
      <c r="BG2581" s="109"/>
      <c r="BH2581" s="109"/>
      <c r="BI2581" s="109"/>
      <c r="BJ2581" s="109"/>
      <c r="BK2581" s="109"/>
      <c r="BL2581" s="109"/>
      <c r="BM2581" s="109"/>
      <c r="BN2581" s="109"/>
    </row>
    <row r="2582" spans="1:66">
      <c r="A2582" s="420">
        <v>2571</v>
      </c>
      <c r="B2582" s="211"/>
      <c r="C2582" s="211"/>
      <c r="D2582" s="211"/>
      <c r="E2582" s="211"/>
      <c r="F2582" s="211"/>
      <c r="G2582" s="212"/>
      <c r="H2582" s="109"/>
      <c r="I2582" s="109"/>
      <c r="J2582" s="109"/>
      <c r="K2582" s="213"/>
      <c r="L2582" s="213"/>
      <c r="M2582" s="109"/>
      <c r="N2582" s="109"/>
      <c r="O2582" s="109"/>
      <c r="P2582" s="213"/>
      <c r="Q2582" s="109"/>
      <c r="R2582" s="109"/>
      <c r="S2582" s="109"/>
      <c r="T2582" s="109"/>
      <c r="U2582" s="109"/>
      <c r="V2582" s="109"/>
      <c r="W2582" s="109"/>
      <c r="X2582" s="109"/>
      <c r="Y2582" s="109"/>
      <c r="Z2582" s="109"/>
      <c r="AA2582" s="109"/>
      <c r="AB2582" s="109"/>
      <c r="AC2582" s="109"/>
      <c r="AD2582" s="109"/>
      <c r="AE2582" s="109"/>
      <c r="AF2582" s="109"/>
      <c r="AG2582" s="109"/>
      <c r="AH2582" s="109"/>
      <c r="AI2582" s="219"/>
      <c r="AJ2582" s="219"/>
      <c r="AK2582" s="109"/>
      <c r="AL2582" s="109"/>
      <c r="AM2582" s="109"/>
      <c r="AN2582" s="109"/>
      <c r="AO2582" s="109"/>
      <c r="AP2582" s="109"/>
      <c r="AQ2582" s="109"/>
      <c r="AR2582" s="109"/>
      <c r="AS2582" s="109"/>
      <c r="AT2582" s="109"/>
      <c r="AU2582" s="109"/>
      <c r="AV2582" s="109"/>
      <c r="AW2582" s="109"/>
      <c r="AX2582" s="109"/>
      <c r="AY2582" s="109"/>
      <c r="AZ2582" s="109"/>
      <c r="BA2582" s="109"/>
      <c r="BB2582" s="64">
        <v>19002571</v>
      </c>
      <c r="BC2582" s="109"/>
      <c r="BD2582" s="213"/>
      <c r="BE2582" s="109"/>
      <c r="BF2582" s="109"/>
      <c r="BG2582" s="109"/>
      <c r="BH2582" s="109"/>
      <c r="BI2582" s="109"/>
      <c r="BJ2582" s="109"/>
      <c r="BK2582" s="109"/>
      <c r="BL2582" s="109"/>
      <c r="BM2582" s="109"/>
      <c r="BN2582" s="109"/>
    </row>
    <row r="2583" spans="1:66">
      <c r="A2583" s="420">
        <v>2572</v>
      </c>
      <c r="B2583" s="211"/>
      <c r="C2583" s="211"/>
      <c r="D2583" s="211"/>
      <c r="E2583" s="211"/>
      <c r="F2583" s="211"/>
      <c r="G2583" s="212"/>
      <c r="H2583" s="109"/>
      <c r="I2583" s="109"/>
      <c r="J2583" s="109"/>
      <c r="K2583" s="213"/>
      <c r="L2583" s="213"/>
      <c r="M2583" s="109"/>
      <c r="N2583" s="109"/>
      <c r="O2583" s="109"/>
      <c r="P2583" s="213"/>
      <c r="Q2583" s="109"/>
      <c r="R2583" s="109"/>
      <c r="S2583" s="109"/>
      <c r="T2583" s="109"/>
      <c r="U2583" s="109"/>
      <c r="V2583" s="109"/>
      <c r="W2583" s="109"/>
      <c r="X2583" s="109"/>
      <c r="Y2583" s="109"/>
      <c r="Z2583" s="109"/>
      <c r="AA2583" s="109"/>
      <c r="AB2583" s="109"/>
      <c r="AC2583" s="109"/>
      <c r="AD2583" s="109"/>
      <c r="AE2583" s="109"/>
      <c r="AF2583" s="109"/>
      <c r="AG2583" s="109"/>
      <c r="AH2583" s="109"/>
      <c r="AI2583" s="219"/>
      <c r="AJ2583" s="219"/>
      <c r="AK2583" s="109"/>
      <c r="AL2583" s="109"/>
      <c r="AM2583" s="109"/>
      <c r="AN2583" s="109"/>
      <c r="AO2583" s="109"/>
      <c r="AP2583" s="109"/>
      <c r="AQ2583" s="109"/>
      <c r="AR2583" s="109"/>
      <c r="AS2583" s="109"/>
      <c r="AT2583" s="109"/>
      <c r="AU2583" s="109"/>
      <c r="AV2583" s="109"/>
      <c r="AW2583" s="109"/>
      <c r="AX2583" s="109"/>
      <c r="AY2583" s="109"/>
      <c r="AZ2583" s="109"/>
      <c r="BA2583" s="109"/>
      <c r="BB2583" s="219">
        <v>19002572</v>
      </c>
      <c r="BC2583" s="109"/>
      <c r="BD2583" s="213"/>
      <c r="BE2583" s="109"/>
      <c r="BF2583" s="109"/>
      <c r="BG2583" s="109"/>
      <c r="BH2583" s="109"/>
      <c r="BI2583" s="109"/>
      <c r="BJ2583" s="109"/>
      <c r="BK2583" s="109"/>
      <c r="BL2583" s="109"/>
      <c r="BM2583" s="109"/>
      <c r="BN2583" s="109"/>
    </row>
    <row r="2584" spans="1:66">
      <c r="A2584" s="420">
        <v>2573</v>
      </c>
      <c r="B2584" s="211"/>
      <c r="C2584" s="211"/>
      <c r="D2584" s="211"/>
      <c r="E2584" s="211"/>
      <c r="F2584" s="211"/>
      <c r="G2584" s="212"/>
      <c r="H2584" s="109"/>
      <c r="I2584" s="109"/>
      <c r="J2584" s="109"/>
      <c r="K2584" s="213"/>
      <c r="L2584" s="213"/>
      <c r="M2584" s="109"/>
      <c r="N2584" s="109"/>
      <c r="O2584" s="109"/>
      <c r="P2584" s="213"/>
      <c r="Q2584" s="109"/>
      <c r="R2584" s="109"/>
      <c r="S2584" s="109"/>
      <c r="T2584" s="109"/>
      <c r="U2584" s="109"/>
      <c r="V2584" s="109"/>
      <c r="W2584" s="109"/>
      <c r="X2584" s="109"/>
      <c r="Y2584" s="109"/>
      <c r="Z2584" s="109"/>
      <c r="AA2584" s="109"/>
      <c r="AB2584" s="109"/>
      <c r="AC2584" s="109"/>
      <c r="AD2584" s="109"/>
      <c r="AE2584" s="109"/>
      <c r="AF2584" s="109"/>
      <c r="AG2584" s="109"/>
      <c r="AH2584" s="109"/>
      <c r="AI2584" s="219"/>
      <c r="AJ2584" s="219"/>
      <c r="AK2584" s="109"/>
      <c r="AL2584" s="109"/>
      <c r="AM2584" s="109"/>
      <c r="AN2584" s="109"/>
      <c r="AO2584" s="109"/>
      <c r="AP2584" s="109"/>
      <c r="AQ2584" s="109"/>
      <c r="AR2584" s="109"/>
      <c r="AS2584" s="109"/>
      <c r="AT2584" s="109"/>
      <c r="AU2584" s="109"/>
      <c r="AV2584" s="109"/>
      <c r="AW2584" s="109"/>
      <c r="AX2584" s="109"/>
      <c r="AY2584" s="109"/>
      <c r="AZ2584" s="109"/>
      <c r="BA2584" s="109"/>
      <c r="BB2584" s="64">
        <v>19002573</v>
      </c>
      <c r="BC2584" s="109"/>
      <c r="BD2584" s="213"/>
      <c r="BE2584" s="109"/>
      <c r="BF2584" s="109"/>
      <c r="BG2584" s="109"/>
      <c r="BH2584" s="109"/>
      <c r="BI2584" s="109"/>
      <c r="BJ2584" s="109"/>
      <c r="BK2584" s="109"/>
      <c r="BL2584" s="109"/>
      <c r="BM2584" s="109"/>
      <c r="BN2584" s="109"/>
    </row>
    <row r="2585" spans="1:66">
      <c r="A2585" s="420">
        <v>2574</v>
      </c>
      <c r="B2585" s="211"/>
      <c r="C2585" s="211"/>
      <c r="D2585" s="211"/>
      <c r="E2585" s="211"/>
      <c r="F2585" s="211"/>
      <c r="G2585" s="212"/>
      <c r="H2585" s="109"/>
      <c r="I2585" s="109"/>
      <c r="J2585" s="109"/>
      <c r="K2585" s="213"/>
      <c r="L2585" s="213"/>
      <c r="M2585" s="109"/>
      <c r="N2585" s="109"/>
      <c r="O2585" s="109"/>
      <c r="P2585" s="213"/>
      <c r="Q2585" s="109"/>
      <c r="R2585" s="109"/>
      <c r="S2585" s="109"/>
      <c r="T2585" s="109"/>
      <c r="U2585" s="109"/>
      <c r="V2585" s="109"/>
      <c r="W2585" s="109"/>
      <c r="X2585" s="109"/>
      <c r="Y2585" s="109"/>
      <c r="Z2585" s="109"/>
      <c r="AA2585" s="109"/>
      <c r="AB2585" s="109"/>
      <c r="AC2585" s="109"/>
      <c r="AD2585" s="109"/>
      <c r="AE2585" s="109"/>
      <c r="AF2585" s="109"/>
      <c r="AG2585" s="109"/>
      <c r="AH2585" s="109"/>
      <c r="AI2585" s="219"/>
      <c r="AJ2585" s="219"/>
      <c r="AK2585" s="109"/>
      <c r="AL2585" s="109"/>
      <c r="AM2585" s="109"/>
      <c r="AN2585" s="109"/>
      <c r="AO2585" s="109"/>
      <c r="AP2585" s="109"/>
      <c r="AQ2585" s="109"/>
      <c r="AR2585" s="109"/>
      <c r="AS2585" s="109"/>
      <c r="AT2585" s="109"/>
      <c r="AU2585" s="109"/>
      <c r="AV2585" s="109"/>
      <c r="AW2585" s="109"/>
      <c r="AX2585" s="109"/>
      <c r="AY2585" s="109"/>
      <c r="AZ2585" s="109"/>
      <c r="BA2585" s="109"/>
      <c r="BB2585" s="219">
        <v>19002574</v>
      </c>
      <c r="BC2585" s="109"/>
      <c r="BD2585" s="213"/>
      <c r="BE2585" s="109"/>
      <c r="BF2585" s="109"/>
      <c r="BG2585" s="109"/>
      <c r="BH2585" s="109"/>
      <c r="BI2585" s="109"/>
      <c r="BJ2585" s="109"/>
      <c r="BK2585" s="109"/>
      <c r="BL2585" s="109"/>
      <c r="BM2585" s="109"/>
      <c r="BN2585" s="109"/>
    </row>
    <row r="2586" spans="1:66">
      <c r="A2586" s="420">
        <v>2575</v>
      </c>
      <c r="B2586" s="211"/>
      <c r="C2586" s="211"/>
      <c r="D2586" s="211"/>
      <c r="E2586" s="211"/>
      <c r="F2586" s="211"/>
      <c r="G2586" s="212"/>
      <c r="H2586" s="109"/>
      <c r="I2586" s="109"/>
      <c r="J2586" s="109"/>
      <c r="K2586" s="213"/>
      <c r="L2586" s="213"/>
      <c r="M2586" s="109"/>
      <c r="N2586" s="109"/>
      <c r="O2586" s="109"/>
      <c r="P2586" s="213"/>
      <c r="Q2586" s="109"/>
      <c r="R2586" s="109"/>
      <c r="S2586" s="109"/>
      <c r="T2586" s="109"/>
      <c r="U2586" s="109"/>
      <c r="V2586" s="109"/>
      <c r="W2586" s="109"/>
      <c r="X2586" s="109"/>
      <c r="Y2586" s="109"/>
      <c r="Z2586" s="109"/>
      <c r="AA2586" s="109"/>
      <c r="AB2586" s="109"/>
      <c r="AC2586" s="109"/>
      <c r="AD2586" s="109"/>
      <c r="AE2586" s="109"/>
      <c r="AF2586" s="109"/>
      <c r="AG2586" s="109"/>
      <c r="AH2586" s="109"/>
      <c r="AI2586" s="219"/>
      <c r="AJ2586" s="219"/>
      <c r="AK2586" s="109"/>
      <c r="AL2586" s="109"/>
      <c r="AM2586" s="109"/>
      <c r="AN2586" s="109"/>
      <c r="AO2586" s="109"/>
      <c r="AP2586" s="109"/>
      <c r="AQ2586" s="109"/>
      <c r="AR2586" s="109"/>
      <c r="AS2586" s="109"/>
      <c r="AT2586" s="109"/>
      <c r="AU2586" s="109"/>
      <c r="AV2586" s="109"/>
      <c r="AW2586" s="109"/>
      <c r="AX2586" s="109"/>
      <c r="AY2586" s="109"/>
      <c r="AZ2586" s="109"/>
      <c r="BA2586" s="109"/>
      <c r="BB2586" s="64">
        <v>19002575</v>
      </c>
      <c r="BC2586" s="109"/>
      <c r="BD2586" s="213"/>
      <c r="BE2586" s="109"/>
      <c r="BF2586" s="109"/>
      <c r="BG2586" s="109"/>
      <c r="BH2586" s="109"/>
      <c r="BI2586" s="109"/>
      <c r="BJ2586" s="109"/>
      <c r="BK2586" s="109"/>
      <c r="BL2586" s="109"/>
      <c r="BM2586" s="109"/>
      <c r="BN2586" s="109"/>
    </row>
    <row r="2587" spans="1:66">
      <c r="A2587" s="420">
        <v>2576</v>
      </c>
      <c r="B2587" s="211"/>
      <c r="C2587" s="211"/>
      <c r="D2587" s="211"/>
      <c r="E2587" s="211"/>
      <c r="F2587" s="211"/>
      <c r="G2587" s="212"/>
      <c r="H2587" s="109"/>
      <c r="I2587" s="109"/>
      <c r="J2587" s="109"/>
      <c r="K2587" s="213"/>
      <c r="L2587" s="213"/>
      <c r="M2587" s="109"/>
      <c r="N2587" s="109"/>
      <c r="O2587" s="109"/>
      <c r="P2587" s="213"/>
      <c r="Q2587" s="109"/>
      <c r="R2587" s="109"/>
      <c r="S2587" s="109"/>
      <c r="T2587" s="109"/>
      <c r="U2587" s="109"/>
      <c r="V2587" s="109"/>
      <c r="W2587" s="109"/>
      <c r="X2587" s="109"/>
      <c r="Y2587" s="109"/>
      <c r="Z2587" s="109"/>
      <c r="AA2587" s="109"/>
      <c r="AB2587" s="109"/>
      <c r="AC2587" s="109"/>
      <c r="AD2587" s="109"/>
      <c r="AE2587" s="109"/>
      <c r="AF2587" s="109"/>
      <c r="AG2587" s="109"/>
      <c r="AH2587" s="109"/>
      <c r="AI2587" s="219"/>
      <c r="AJ2587" s="219"/>
      <c r="AK2587" s="109"/>
      <c r="AL2587" s="109"/>
      <c r="AM2587" s="109"/>
      <c r="AN2587" s="109"/>
      <c r="AO2587" s="109"/>
      <c r="AP2587" s="109"/>
      <c r="AQ2587" s="109"/>
      <c r="AR2587" s="109"/>
      <c r="AS2587" s="109"/>
      <c r="AT2587" s="109"/>
      <c r="AU2587" s="109"/>
      <c r="AV2587" s="109"/>
      <c r="AW2587" s="109"/>
      <c r="AX2587" s="109"/>
      <c r="AY2587" s="109"/>
      <c r="AZ2587" s="109"/>
      <c r="BA2587" s="109"/>
      <c r="BB2587" s="219">
        <v>19002576</v>
      </c>
      <c r="BC2587" s="109"/>
      <c r="BD2587" s="213"/>
      <c r="BE2587" s="109"/>
      <c r="BF2587" s="109"/>
      <c r="BG2587" s="109"/>
      <c r="BH2587" s="109"/>
      <c r="BI2587" s="109"/>
      <c r="BJ2587" s="109"/>
      <c r="BK2587" s="109"/>
      <c r="BL2587" s="109"/>
      <c r="BM2587" s="109"/>
      <c r="BN2587" s="109"/>
    </row>
    <row r="2588" spans="1:66">
      <c r="A2588" s="420">
        <v>2577</v>
      </c>
      <c r="B2588" s="211"/>
      <c r="C2588" s="211"/>
      <c r="D2588" s="211"/>
      <c r="E2588" s="211"/>
      <c r="F2588" s="211"/>
      <c r="G2588" s="212"/>
      <c r="H2588" s="109"/>
      <c r="I2588" s="109"/>
      <c r="J2588" s="109"/>
      <c r="K2588" s="213"/>
      <c r="L2588" s="213"/>
      <c r="M2588" s="109"/>
      <c r="N2588" s="109"/>
      <c r="O2588" s="109"/>
      <c r="P2588" s="213"/>
      <c r="Q2588" s="109"/>
      <c r="R2588" s="109"/>
      <c r="S2588" s="109"/>
      <c r="T2588" s="109"/>
      <c r="U2588" s="109"/>
      <c r="V2588" s="109"/>
      <c r="W2588" s="109"/>
      <c r="X2588" s="109"/>
      <c r="Y2588" s="109"/>
      <c r="Z2588" s="109"/>
      <c r="AA2588" s="109"/>
      <c r="AB2588" s="109"/>
      <c r="AC2588" s="109"/>
      <c r="AD2588" s="109"/>
      <c r="AE2588" s="109"/>
      <c r="AF2588" s="109"/>
      <c r="AG2588" s="109"/>
      <c r="AH2588" s="109"/>
      <c r="AI2588" s="219"/>
      <c r="AJ2588" s="219"/>
      <c r="AK2588" s="109"/>
      <c r="AL2588" s="109"/>
      <c r="AM2588" s="109"/>
      <c r="AN2588" s="109"/>
      <c r="AO2588" s="109"/>
      <c r="AP2588" s="109"/>
      <c r="AQ2588" s="109"/>
      <c r="AR2588" s="109"/>
      <c r="AS2588" s="109"/>
      <c r="AT2588" s="109"/>
      <c r="AU2588" s="109"/>
      <c r="AV2588" s="109"/>
      <c r="AW2588" s="109"/>
      <c r="AX2588" s="109"/>
      <c r="AY2588" s="109"/>
      <c r="AZ2588" s="109"/>
      <c r="BA2588" s="109"/>
      <c r="BB2588" s="64">
        <v>19002577</v>
      </c>
      <c r="BC2588" s="109"/>
      <c r="BD2588" s="213"/>
      <c r="BE2588" s="109"/>
      <c r="BF2588" s="109"/>
      <c r="BG2588" s="109"/>
      <c r="BH2588" s="109"/>
      <c r="BI2588" s="109"/>
      <c r="BJ2588" s="109"/>
      <c r="BK2588" s="109"/>
      <c r="BL2588" s="109"/>
      <c r="BM2588" s="109"/>
      <c r="BN2588" s="109"/>
    </row>
    <row r="2589" spans="1:66">
      <c r="A2589" s="420">
        <v>2578</v>
      </c>
      <c r="B2589" s="211"/>
      <c r="C2589" s="211"/>
      <c r="D2589" s="211"/>
      <c r="E2589" s="211"/>
      <c r="F2589" s="211"/>
      <c r="G2589" s="212"/>
      <c r="H2589" s="109"/>
      <c r="I2589" s="109"/>
      <c r="J2589" s="109"/>
      <c r="K2589" s="213"/>
      <c r="L2589" s="213"/>
      <c r="M2589" s="109"/>
      <c r="N2589" s="109"/>
      <c r="O2589" s="109"/>
      <c r="P2589" s="213"/>
      <c r="Q2589" s="109"/>
      <c r="R2589" s="109"/>
      <c r="S2589" s="109"/>
      <c r="T2589" s="109"/>
      <c r="U2589" s="109"/>
      <c r="V2589" s="109"/>
      <c r="W2589" s="109"/>
      <c r="X2589" s="109"/>
      <c r="Y2589" s="109"/>
      <c r="Z2589" s="109"/>
      <c r="AA2589" s="109"/>
      <c r="AB2589" s="109"/>
      <c r="AC2589" s="109"/>
      <c r="AD2589" s="109"/>
      <c r="AE2589" s="109"/>
      <c r="AF2589" s="109"/>
      <c r="AG2589" s="109"/>
      <c r="AH2589" s="109"/>
      <c r="AI2589" s="219"/>
      <c r="AJ2589" s="219"/>
      <c r="AK2589" s="109"/>
      <c r="AL2589" s="109"/>
      <c r="AM2589" s="109"/>
      <c r="AN2589" s="109"/>
      <c r="AO2589" s="109"/>
      <c r="AP2589" s="109"/>
      <c r="AQ2589" s="109"/>
      <c r="AR2589" s="109"/>
      <c r="AS2589" s="109"/>
      <c r="AT2589" s="109"/>
      <c r="AU2589" s="109"/>
      <c r="AV2589" s="109"/>
      <c r="AW2589" s="109"/>
      <c r="AX2589" s="109"/>
      <c r="AY2589" s="109"/>
      <c r="AZ2589" s="109"/>
      <c r="BA2589" s="109"/>
      <c r="BB2589" s="219">
        <v>19002578</v>
      </c>
      <c r="BC2589" s="109"/>
      <c r="BD2589" s="213"/>
      <c r="BE2589" s="109"/>
      <c r="BF2589" s="109"/>
      <c r="BG2589" s="109"/>
      <c r="BH2589" s="109"/>
      <c r="BI2589" s="109"/>
      <c r="BJ2589" s="109"/>
      <c r="BK2589" s="109"/>
      <c r="BL2589" s="109"/>
      <c r="BM2589" s="109"/>
      <c r="BN2589" s="109"/>
    </row>
    <row r="2590" spans="1:66">
      <c r="A2590" s="420">
        <v>2579</v>
      </c>
      <c r="B2590" s="211"/>
      <c r="C2590" s="211"/>
      <c r="D2590" s="211"/>
      <c r="E2590" s="211"/>
      <c r="F2590" s="211"/>
      <c r="G2590" s="212"/>
      <c r="H2590" s="109"/>
      <c r="I2590" s="109"/>
      <c r="J2590" s="109"/>
      <c r="K2590" s="213"/>
      <c r="L2590" s="213"/>
      <c r="M2590" s="109"/>
      <c r="N2590" s="109"/>
      <c r="O2590" s="109"/>
      <c r="P2590" s="213"/>
      <c r="Q2590" s="109"/>
      <c r="R2590" s="109"/>
      <c r="S2590" s="109"/>
      <c r="T2590" s="109"/>
      <c r="U2590" s="109"/>
      <c r="V2590" s="109"/>
      <c r="W2590" s="109"/>
      <c r="X2590" s="109"/>
      <c r="Y2590" s="109"/>
      <c r="Z2590" s="109"/>
      <c r="AA2590" s="109"/>
      <c r="AB2590" s="109"/>
      <c r="AC2590" s="109"/>
      <c r="AD2590" s="109"/>
      <c r="AE2590" s="109"/>
      <c r="AF2590" s="109"/>
      <c r="AG2590" s="109"/>
      <c r="AH2590" s="109"/>
      <c r="AI2590" s="219"/>
      <c r="AJ2590" s="219"/>
      <c r="AK2590" s="109"/>
      <c r="AL2590" s="109"/>
      <c r="AM2590" s="109"/>
      <c r="AN2590" s="109"/>
      <c r="AO2590" s="109"/>
      <c r="AP2590" s="109"/>
      <c r="AQ2590" s="109"/>
      <c r="AR2590" s="109"/>
      <c r="AS2590" s="109"/>
      <c r="AT2590" s="109"/>
      <c r="AU2590" s="109"/>
      <c r="AV2590" s="109"/>
      <c r="AW2590" s="109"/>
      <c r="AX2590" s="109"/>
      <c r="AY2590" s="109"/>
      <c r="AZ2590" s="109"/>
      <c r="BA2590" s="109"/>
      <c r="BB2590" s="64">
        <v>19002579</v>
      </c>
      <c r="BC2590" s="109"/>
      <c r="BD2590" s="213"/>
      <c r="BE2590" s="109"/>
      <c r="BF2590" s="109"/>
      <c r="BG2590" s="109"/>
      <c r="BH2590" s="109"/>
      <c r="BI2590" s="109"/>
      <c r="BJ2590" s="109"/>
      <c r="BK2590" s="109"/>
      <c r="BL2590" s="109"/>
      <c r="BM2590" s="109"/>
      <c r="BN2590" s="109"/>
    </row>
    <row r="2591" spans="1:66">
      <c r="A2591" s="420">
        <v>2580</v>
      </c>
      <c r="B2591" s="211"/>
      <c r="C2591" s="211"/>
      <c r="D2591" s="211"/>
      <c r="E2591" s="211"/>
      <c r="F2591" s="211"/>
      <c r="G2591" s="212"/>
      <c r="H2591" s="109"/>
      <c r="I2591" s="109"/>
      <c r="J2591" s="109"/>
      <c r="K2591" s="213"/>
      <c r="L2591" s="213"/>
      <c r="M2591" s="109"/>
      <c r="N2591" s="109"/>
      <c r="O2591" s="109"/>
      <c r="P2591" s="213"/>
      <c r="Q2591" s="109"/>
      <c r="R2591" s="109"/>
      <c r="S2591" s="109"/>
      <c r="T2591" s="109"/>
      <c r="U2591" s="109"/>
      <c r="V2591" s="109"/>
      <c r="W2591" s="109"/>
      <c r="X2591" s="109"/>
      <c r="Y2591" s="109"/>
      <c r="Z2591" s="109"/>
      <c r="AA2591" s="109"/>
      <c r="AB2591" s="109"/>
      <c r="AC2591" s="109"/>
      <c r="AD2591" s="109"/>
      <c r="AE2591" s="109"/>
      <c r="AF2591" s="109"/>
      <c r="AG2591" s="109"/>
      <c r="AH2591" s="109"/>
      <c r="AI2591" s="219"/>
      <c r="AJ2591" s="219"/>
      <c r="AK2591" s="109"/>
      <c r="AL2591" s="109"/>
      <c r="AM2591" s="109"/>
      <c r="AN2591" s="109"/>
      <c r="AO2591" s="109"/>
      <c r="AP2591" s="109"/>
      <c r="AQ2591" s="109"/>
      <c r="AR2591" s="109"/>
      <c r="AS2591" s="109"/>
      <c r="AT2591" s="109"/>
      <c r="AU2591" s="109"/>
      <c r="AV2591" s="109"/>
      <c r="AW2591" s="109"/>
      <c r="AX2591" s="109"/>
      <c r="AY2591" s="109"/>
      <c r="AZ2591" s="109"/>
      <c r="BA2591" s="109"/>
      <c r="BB2591" s="219">
        <v>19002580</v>
      </c>
      <c r="BC2591" s="109"/>
      <c r="BD2591" s="213"/>
      <c r="BE2591" s="109"/>
      <c r="BF2591" s="109"/>
      <c r="BG2591" s="109"/>
      <c r="BH2591" s="109"/>
      <c r="BI2591" s="109"/>
      <c r="BJ2591" s="109"/>
      <c r="BK2591" s="109"/>
      <c r="BL2591" s="109"/>
      <c r="BM2591" s="109"/>
      <c r="BN2591" s="109"/>
    </row>
    <row r="2592" spans="1:66">
      <c r="A2592" s="420">
        <v>2581</v>
      </c>
      <c r="B2592" s="211"/>
      <c r="C2592" s="211"/>
      <c r="D2592" s="211"/>
      <c r="E2592" s="211"/>
      <c r="F2592" s="211"/>
      <c r="G2592" s="212"/>
      <c r="H2592" s="109"/>
      <c r="I2592" s="109"/>
      <c r="J2592" s="109"/>
      <c r="K2592" s="213"/>
      <c r="L2592" s="213"/>
      <c r="M2592" s="109"/>
      <c r="N2592" s="109"/>
      <c r="O2592" s="109"/>
      <c r="P2592" s="213"/>
      <c r="Q2592" s="109"/>
      <c r="R2592" s="109"/>
      <c r="S2592" s="109"/>
      <c r="T2592" s="109"/>
      <c r="U2592" s="109"/>
      <c r="V2592" s="109"/>
      <c r="W2592" s="109"/>
      <c r="X2592" s="109"/>
      <c r="Y2592" s="109"/>
      <c r="Z2592" s="109"/>
      <c r="AA2592" s="109"/>
      <c r="AB2592" s="109"/>
      <c r="AC2592" s="109"/>
      <c r="AD2592" s="109"/>
      <c r="AE2592" s="109"/>
      <c r="AF2592" s="109"/>
      <c r="AG2592" s="109"/>
      <c r="AH2592" s="109"/>
      <c r="AI2592" s="219"/>
      <c r="AJ2592" s="219"/>
      <c r="AK2592" s="109"/>
      <c r="AL2592" s="109"/>
      <c r="AM2592" s="109"/>
      <c r="AN2592" s="109"/>
      <c r="AO2592" s="109"/>
      <c r="AP2592" s="109"/>
      <c r="AQ2592" s="109"/>
      <c r="AR2592" s="109"/>
      <c r="AS2592" s="109"/>
      <c r="AT2592" s="109"/>
      <c r="AU2592" s="109"/>
      <c r="AV2592" s="109"/>
      <c r="AW2592" s="109"/>
      <c r="AX2592" s="109"/>
      <c r="AY2592" s="109"/>
      <c r="AZ2592" s="109"/>
      <c r="BA2592" s="109"/>
      <c r="BB2592" s="64">
        <v>19002581</v>
      </c>
      <c r="BC2592" s="109"/>
      <c r="BD2592" s="213"/>
      <c r="BE2592" s="109"/>
      <c r="BF2592" s="109"/>
      <c r="BG2592" s="109"/>
      <c r="BH2592" s="109"/>
      <c r="BI2592" s="109"/>
      <c r="BJ2592" s="109"/>
      <c r="BK2592" s="109"/>
      <c r="BL2592" s="109"/>
      <c r="BM2592" s="109"/>
      <c r="BN2592" s="109"/>
    </row>
    <row r="2593" spans="1:66">
      <c r="A2593" s="420">
        <v>2582</v>
      </c>
      <c r="B2593" s="211"/>
      <c r="C2593" s="211"/>
      <c r="D2593" s="211"/>
      <c r="E2593" s="211"/>
      <c r="F2593" s="211"/>
      <c r="G2593" s="212"/>
      <c r="H2593" s="109"/>
      <c r="I2593" s="109"/>
      <c r="J2593" s="109"/>
      <c r="K2593" s="213"/>
      <c r="L2593" s="213"/>
      <c r="M2593" s="109"/>
      <c r="N2593" s="109"/>
      <c r="O2593" s="109"/>
      <c r="P2593" s="213"/>
      <c r="Q2593" s="109"/>
      <c r="R2593" s="109"/>
      <c r="S2593" s="109"/>
      <c r="T2593" s="109"/>
      <c r="U2593" s="109"/>
      <c r="V2593" s="109"/>
      <c r="W2593" s="109"/>
      <c r="X2593" s="109"/>
      <c r="Y2593" s="109"/>
      <c r="Z2593" s="109"/>
      <c r="AA2593" s="109"/>
      <c r="AB2593" s="109"/>
      <c r="AC2593" s="109"/>
      <c r="AD2593" s="109"/>
      <c r="AE2593" s="109"/>
      <c r="AF2593" s="109"/>
      <c r="AG2593" s="109"/>
      <c r="AH2593" s="109"/>
      <c r="AI2593" s="219"/>
      <c r="AJ2593" s="219"/>
      <c r="AK2593" s="109"/>
      <c r="AL2593" s="109"/>
      <c r="AM2593" s="109"/>
      <c r="AN2593" s="109"/>
      <c r="AO2593" s="109"/>
      <c r="AP2593" s="109"/>
      <c r="AQ2593" s="109"/>
      <c r="AR2593" s="109"/>
      <c r="AS2593" s="109"/>
      <c r="AT2593" s="109"/>
      <c r="AU2593" s="109"/>
      <c r="AV2593" s="109"/>
      <c r="AW2593" s="109"/>
      <c r="AX2593" s="109"/>
      <c r="AY2593" s="109"/>
      <c r="AZ2593" s="109"/>
      <c r="BA2593" s="109"/>
      <c r="BB2593" s="219">
        <v>19002582</v>
      </c>
      <c r="BC2593" s="109"/>
      <c r="BD2593" s="213"/>
      <c r="BE2593" s="109"/>
      <c r="BF2593" s="109"/>
      <c r="BG2593" s="109"/>
      <c r="BH2593" s="109"/>
      <c r="BI2593" s="109"/>
      <c r="BJ2593" s="109"/>
      <c r="BK2593" s="109"/>
      <c r="BL2593" s="109"/>
      <c r="BM2593" s="109"/>
      <c r="BN2593" s="109"/>
    </row>
    <row r="2594" spans="1:66">
      <c r="A2594" s="420">
        <v>2583</v>
      </c>
      <c r="B2594" s="211"/>
      <c r="C2594" s="211"/>
      <c r="D2594" s="211"/>
      <c r="E2594" s="211"/>
      <c r="F2594" s="211"/>
      <c r="G2594" s="212"/>
      <c r="H2594" s="109"/>
      <c r="I2594" s="109"/>
      <c r="J2594" s="109"/>
      <c r="K2594" s="213"/>
      <c r="L2594" s="213"/>
      <c r="M2594" s="109"/>
      <c r="N2594" s="109"/>
      <c r="O2594" s="109"/>
      <c r="P2594" s="213"/>
      <c r="Q2594" s="109"/>
      <c r="R2594" s="109"/>
      <c r="S2594" s="109"/>
      <c r="T2594" s="109"/>
      <c r="U2594" s="109"/>
      <c r="V2594" s="109"/>
      <c r="W2594" s="109"/>
      <c r="X2594" s="109"/>
      <c r="Y2594" s="109"/>
      <c r="Z2594" s="109"/>
      <c r="AA2594" s="109"/>
      <c r="AB2594" s="109"/>
      <c r="AC2594" s="109"/>
      <c r="AD2594" s="109"/>
      <c r="AE2594" s="109"/>
      <c r="AF2594" s="109"/>
      <c r="AG2594" s="109"/>
      <c r="AH2594" s="109"/>
      <c r="AI2594" s="219"/>
      <c r="AJ2594" s="219"/>
      <c r="AK2594" s="109"/>
      <c r="AL2594" s="109"/>
      <c r="AM2594" s="109"/>
      <c r="AN2594" s="109"/>
      <c r="AO2594" s="109"/>
      <c r="AP2594" s="109"/>
      <c r="AQ2594" s="109"/>
      <c r="AR2594" s="109"/>
      <c r="AS2594" s="109"/>
      <c r="AT2594" s="109"/>
      <c r="AU2594" s="109"/>
      <c r="AV2594" s="109"/>
      <c r="AW2594" s="109"/>
      <c r="AX2594" s="109"/>
      <c r="AY2594" s="109"/>
      <c r="AZ2594" s="109"/>
      <c r="BA2594" s="109"/>
      <c r="BB2594" s="64">
        <v>19002583</v>
      </c>
      <c r="BC2594" s="109"/>
      <c r="BD2594" s="213"/>
      <c r="BE2594" s="109"/>
      <c r="BF2594" s="109"/>
      <c r="BG2594" s="109"/>
      <c r="BH2594" s="109"/>
      <c r="BI2594" s="109"/>
      <c r="BJ2594" s="109"/>
      <c r="BK2594" s="109"/>
      <c r="BL2594" s="109"/>
      <c r="BM2594" s="109"/>
      <c r="BN2594" s="109"/>
    </row>
    <row r="2595" spans="1:66">
      <c r="A2595" s="420">
        <v>2584</v>
      </c>
      <c r="B2595" s="211"/>
      <c r="C2595" s="211"/>
      <c r="D2595" s="211"/>
      <c r="E2595" s="211"/>
      <c r="F2595" s="211"/>
      <c r="G2595" s="212"/>
      <c r="H2595" s="109"/>
      <c r="I2595" s="109"/>
      <c r="J2595" s="109"/>
      <c r="K2595" s="213"/>
      <c r="L2595" s="213"/>
      <c r="M2595" s="109"/>
      <c r="N2595" s="109"/>
      <c r="O2595" s="109"/>
      <c r="P2595" s="213"/>
      <c r="Q2595" s="109"/>
      <c r="R2595" s="109"/>
      <c r="S2595" s="109"/>
      <c r="T2595" s="109"/>
      <c r="U2595" s="109"/>
      <c r="V2595" s="109"/>
      <c r="W2595" s="109"/>
      <c r="X2595" s="109"/>
      <c r="Y2595" s="109"/>
      <c r="Z2595" s="109"/>
      <c r="AA2595" s="109"/>
      <c r="AB2595" s="109"/>
      <c r="AC2595" s="109"/>
      <c r="AD2595" s="109"/>
      <c r="AE2595" s="109"/>
      <c r="AF2595" s="109"/>
      <c r="AG2595" s="109"/>
      <c r="AH2595" s="109"/>
      <c r="AI2595" s="219"/>
      <c r="AJ2595" s="219"/>
      <c r="AK2595" s="109"/>
      <c r="AL2595" s="109"/>
      <c r="AM2595" s="109"/>
      <c r="AN2595" s="109"/>
      <c r="AO2595" s="109"/>
      <c r="AP2595" s="109"/>
      <c r="AQ2595" s="109"/>
      <c r="AR2595" s="109"/>
      <c r="AS2595" s="109"/>
      <c r="AT2595" s="109"/>
      <c r="AU2595" s="109"/>
      <c r="AV2595" s="109"/>
      <c r="AW2595" s="109"/>
      <c r="AX2595" s="109"/>
      <c r="AY2595" s="109"/>
      <c r="AZ2595" s="109"/>
      <c r="BA2595" s="109"/>
      <c r="BB2595" s="219">
        <v>19002584</v>
      </c>
      <c r="BC2595" s="109"/>
      <c r="BD2595" s="213"/>
      <c r="BE2595" s="109"/>
      <c r="BF2595" s="109"/>
      <c r="BG2595" s="109"/>
      <c r="BH2595" s="109"/>
      <c r="BI2595" s="109"/>
      <c r="BJ2595" s="109"/>
      <c r="BK2595" s="109"/>
      <c r="BL2595" s="109"/>
      <c r="BM2595" s="109"/>
      <c r="BN2595" s="109"/>
    </row>
    <row r="2596" spans="1:66">
      <c r="A2596" s="420">
        <v>2585</v>
      </c>
      <c r="B2596" s="211"/>
      <c r="C2596" s="211"/>
      <c r="D2596" s="211"/>
      <c r="E2596" s="211"/>
      <c r="F2596" s="211"/>
      <c r="G2596" s="212"/>
      <c r="H2596" s="109"/>
      <c r="I2596" s="109"/>
      <c r="J2596" s="109"/>
      <c r="K2596" s="213"/>
      <c r="L2596" s="213"/>
      <c r="M2596" s="109"/>
      <c r="N2596" s="109"/>
      <c r="O2596" s="109"/>
      <c r="P2596" s="213"/>
      <c r="Q2596" s="109"/>
      <c r="R2596" s="109"/>
      <c r="S2596" s="109"/>
      <c r="T2596" s="109"/>
      <c r="U2596" s="109"/>
      <c r="V2596" s="109"/>
      <c r="W2596" s="109"/>
      <c r="X2596" s="109"/>
      <c r="Y2596" s="109"/>
      <c r="Z2596" s="109"/>
      <c r="AA2596" s="109"/>
      <c r="AB2596" s="109"/>
      <c r="AC2596" s="109"/>
      <c r="AD2596" s="109"/>
      <c r="AE2596" s="109"/>
      <c r="AF2596" s="109"/>
      <c r="AG2596" s="109"/>
      <c r="AH2596" s="109"/>
      <c r="AI2596" s="219"/>
      <c r="AJ2596" s="219"/>
      <c r="AK2596" s="109"/>
      <c r="AL2596" s="109"/>
      <c r="AM2596" s="109"/>
      <c r="AN2596" s="109"/>
      <c r="AO2596" s="109"/>
      <c r="AP2596" s="109"/>
      <c r="AQ2596" s="109"/>
      <c r="AR2596" s="109"/>
      <c r="AS2596" s="109"/>
      <c r="AT2596" s="109"/>
      <c r="AU2596" s="109"/>
      <c r="AV2596" s="109"/>
      <c r="AW2596" s="109"/>
      <c r="AX2596" s="109"/>
      <c r="AY2596" s="109"/>
      <c r="AZ2596" s="109"/>
      <c r="BA2596" s="109"/>
      <c r="BB2596" s="64">
        <v>19002585</v>
      </c>
      <c r="BC2596" s="109"/>
      <c r="BD2596" s="213"/>
      <c r="BE2596" s="109"/>
      <c r="BF2596" s="109"/>
      <c r="BG2596" s="109"/>
      <c r="BH2596" s="109"/>
      <c r="BI2596" s="109"/>
      <c r="BJ2596" s="109"/>
      <c r="BK2596" s="109"/>
      <c r="BL2596" s="109"/>
      <c r="BM2596" s="109"/>
      <c r="BN2596" s="109"/>
    </row>
    <row r="2597" spans="1:66">
      <c r="A2597" s="420">
        <v>2586</v>
      </c>
      <c r="B2597" s="211"/>
      <c r="C2597" s="211"/>
      <c r="D2597" s="211"/>
      <c r="E2597" s="211"/>
      <c r="F2597" s="211"/>
      <c r="G2597" s="212"/>
      <c r="H2597" s="109"/>
      <c r="I2597" s="109"/>
      <c r="J2597" s="109"/>
      <c r="K2597" s="213"/>
      <c r="L2597" s="213"/>
      <c r="M2597" s="109"/>
      <c r="N2597" s="109"/>
      <c r="O2597" s="109"/>
      <c r="P2597" s="213"/>
      <c r="Q2597" s="109"/>
      <c r="R2597" s="109"/>
      <c r="S2597" s="109"/>
      <c r="T2597" s="109"/>
      <c r="U2597" s="109"/>
      <c r="V2597" s="109"/>
      <c r="W2597" s="109"/>
      <c r="X2597" s="109"/>
      <c r="Y2597" s="109"/>
      <c r="Z2597" s="109"/>
      <c r="AA2597" s="109"/>
      <c r="AB2597" s="109"/>
      <c r="AC2597" s="109"/>
      <c r="AD2597" s="109"/>
      <c r="AE2597" s="109"/>
      <c r="AF2597" s="109"/>
      <c r="AG2597" s="109"/>
      <c r="AH2597" s="109"/>
      <c r="AI2597" s="219"/>
      <c r="AJ2597" s="219"/>
      <c r="AK2597" s="109"/>
      <c r="AL2597" s="109"/>
      <c r="AM2597" s="109"/>
      <c r="AN2597" s="109"/>
      <c r="AO2597" s="109"/>
      <c r="AP2597" s="109"/>
      <c r="AQ2597" s="109"/>
      <c r="AR2597" s="109"/>
      <c r="AS2597" s="109"/>
      <c r="AT2597" s="109"/>
      <c r="AU2597" s="109"/>
      <c r="AV2597" s="109"/>
      <c r="AW2597" s="109"/>
      <c r="AX2597" s="109"/>
      <c r="AY2597" s="109"/>
      <c r="AZ2597" s="109"/>
      <c r="BA2597" s="109"/>
      <c r="BB2597" s="219">
        <v>19002586</v>
      </c>
      <c r="BC2597" s="109"/>
      <c r="BD2597" s="213"/>
      <c r="BE2597" s="109"/>
      <c r="BF2597" s="109"/>
      <c r="BG2597" s="109"/>
      <c r="BH2597" s="109"/>
      <c r="BI2597" s="109"/>
      <c r="BJ2597" s="109"/>
      <c r="BK2597" s="109"/>
      <c r="BL2597" s="109"/>
      <c r="BM2597" s="109"/>
      <c r="BN2597" s="109"/>
    </row>
    <row r="2598" spans="1:66">
      <c r="A2598" s="420">
        <v>2587</v>
      </c>
      <c r="B2598" s="211"/>
      <c r="C2598" s="211"/>
      <c r="D2598" s="211"/>
      <c r="E2598" s="211"/>
      <c r="F2598" s="211"/>
      <c r="G2598" s="212"/>
      <c r="H2598" s="109"/>
      <c r="I2598" s="109"/>
      <c r="J2598" s="109"/>
      <c r="K2598" s="213"/>
      <c r="L2598" s="213"/>
      <c r="M2598" s="109"/>
      <c r="N2598" s="109"/>
      <c r="O2598" s="109"/>
      <c r="P2598" s="213"/>
      <c r="Q2598" s="109"/>
      <c r="R2598" s="109"/>
      <c r="S2598" s="109"/>
      <c r="T2598" s="109"/>
      <c r="U2598" s="109"/>
      <c r="V2598" s="109"/>
      <c r="W2598" s="109"/>
      <c r="X2598" s="109"/>
      <c r="Y2598" s="109"/>
      <c r="Z2598" s="109"/>
      <c r="AA2598" s="109"/>
      <c r="AB2598" s="109"/>
      <c r="AC2598" s="109"/>
      <c r="AD2598" s="109"/>
      <c r="AE2598" s="109"/>
      <c r="AF2598" s="109"/>
      <c r="AG2598" s="109"/>
      <c r="AH2598" s="109"/>
      <c r="AI2598" s="219"/>
      <c r="AJ2598" s="219"/>
      <c r="AK2598" s="109"/>
      <c r="AL2598" s="109"/>
      <c r="AM2598" s="109"/>
      <c r="AN2598" s="109"/>
      <c r="AO2598" s="109"/>
      <c r="AP2598" s="109"/>
      <c r="AQ2598" s="109"/>
      <c r="AR2598" s="109"/>
      <c r="AS2598" s="109"/>
      <c r="AT2598" s="109"/>
      <c r="AU2598" s="109"/>
      <c r="AV2598" s="109"/>
      <c r="AW2598" s="109"/>
      <c r="AX2598" s="109"/>
      <c r="AY2598" s="109"/>
      <c r="AZ2598" s="109"/>
      <c r="BA2598" s="109"/>
      <c r="BB2598" s="64">
        <v>19002587</v>
      </c>
      <c r="BC2598" s="109"/>
      <c r="BD2598" s="213"/>
      <c r="BE2598" s="109"/>
      <c r="BF2598" s="109"/>
      <c r="BG2598" s="109"/>
      <c r="BH2598" s="109"/>
      <c r="BI2598" s="109"/>
      <c r="BJ2598" s="109"/>
      <c r="BK2598" s="109"/>
      <c r="BL2598" s="109"/>
      <c r="BM2598" s="109"/>
      <c r="BN2598" s="109"/>
    </row>
    <row r="2599" spans="1:66">
      <c r="A2599" s="420">
        <v>2588</v>
      </c>
      <c r="B2599" s="211"/>
      <c r="C2599" s="211"/>
      <c r="D2599" s="211"/>
      <c r="E2599" s="211"/>
      <c r="F2599" s="211"/>
      <c r="G2599" s="212"/>
      <c r="H2599" s="109"/>
      <c r="I2599" s="109"/>
      <c r="J2599" s="109"/>
      <c r="K2599" s="213"/>
      <c r="L2599" s="213"/>
      <c r="M2599" s="109"/>
      <c r="N2599" s="109"/>
      <c r="O2599" s="109"/>
      <c r="P2599" s="213"/>
      <c r="Q2599" s="109"/>
      <c r="R2599" s="109"/>
      <c r="S2599" s="109"/>
      <c r="T2599" s="109"/>
      <c r="U2599" s="109"/>
      <c r="V2599" s="109"/>
      <c r="W2599" s="109"/>
      <c r="X2599" s="109"/>
      <c r="Y2599" s="109"/>
      <c r="Z2599" s="109"/>
      <c r="AA2599" s="109"/>
      <c r="AB2599" s="109"/>
      <c r="AC2599" s="109"/>
      <c r="AD2599" s="109"/>
      <c r="AE2599" s="109"/>
      <c r="AF2599" s="109"/>
      <c r="AG2599" s="109"/>
      <c r="AH2599" s="109"/>
      <c r="AI2599" s="219"/>
      <c r="AJ2599" s="219"/>
      <c r="AK2599" s="109"/>
      <c r="AL2599" s="109"/>
      <c r="AM2599" s="109"/>
      <c r="AN2599" s="109"/>
      <c r="AO2599" s="109"/>
      <c r="AP2599" s="109"/>
      <c r="AQ2599" s="109"/>
      <c r="AR2599" s="109"/>
      <c r="AS2599" s="109"/>
      <c r="AT2599" s="109"/>
      <c r="AU2599" s="109"/>
      <c r="AV2599" s="109"/>
      <c r="AW2599" s="109"/>
      <c r="AX2599" s="109"/>
      <c r="AY2599" s="109"/>
      <c r="AZ2599" s="109"/>
      <c r="BA2599" s="109"/>
      <c r="BB2599" s="219">
        <v>19002588</v>
      </c>
      <c r="BC2599" s="109"/>
      <c r="BD2599" s="213"/>
      <c r="BE2599" s="109"/>
      <c r="BF2599" s="109"/>
      <c r="BG2599" s="109"/>
      <c r="BH2599" s="109"/>
      <c r="BI2599" s="109"/>
      <c r="BJ2599" s="109"/>
      <c r="BK2599" s="109"/>
      <c r="BL2599" s="109"/>
      <c r="BM2599" s="109"/>
      <c r="BN2599" s="109"/>
    </row>
    <row r="2600" spans="1:66">
      <c r="A2600" s="420">
        <v>2589</v>
      </c>
      <c r="B2600" s="211"/>
      <c r="C2600" s="211"/>
      <c r="D2600" s="211"/>
      <c r="E2600" s="211"/>
      <c r="F2600" s="211"/>
      <c r="G2600" s="212"/>
      <c r="H2600" s="109"/>
      <c r="I2600" s="109"/>
      <c r="J2600" s="109"/>
      <c r="K2600" s="213"/>
      <c r="L2600" s="213"/>
      <c r="M2600" s="109"/>
      <c r="N2600" s="109"/>
      <c r="O2600" s="109"/>
      <c r="P2600" s="213"/>
      <c r="Q2600" s="109"/>
      <c r="R2600" s="109"/>
      <c r="S2600" s="109"/>
      <c r="T2600" s="109"/>
      <c r="U2600" s="109"/>
      <c r="V2600" s="109"/>
      <c r="W2600" s="109"/>
      <c r="X2600" s="109"/>
      <c r="Y2600" s="109"/>
      <c r="Z2600" s="109"/>
      <c r="AA2600" s="109"/>
      <c r="AB2600" s="109"/>
      <c r="AC2600" s="109"/>
      <c r="AD2600" s="109"/>
      <c r="AE2600" s="109"/>
      <c r="AF2600" s="109"/>
      <c r="AG2600" s="109"/>
      <c r="AH2600" s="109"/>
      <c r="AI2600" s="219"/>
      <c r="AJ2600" s="219"/>
      <c r="AK2600" s="109"/>
      <c r="AL2600" s="109"/>
      <c r="AM2600" s="109"/>
      <c r="AN2600" s="109"/>
      <c r="AO2600" s="109"/>
      <c r="AP2600" s="109"/>
      <c r="AQ2600" s="109"/>
      <c r="AR2600" s="109"/>
      <c r="AS2600" s="109"/>
      <c r="AT2600" s="109"/>
      <c r="AU2600" s="109"/>
      <c r="AV2600" s="109"/>
      <c r="AW2600" s="109"/>
      <c r="AX2600" s="109"/>
      <c r="AY2600" s="109"/>
      <c r="AZ2600" s="109"/>
      <c r="BA2600" s="109"/>
      <c r="BB2600" s="64">
        <v>19002589</v>
      </c>
      <c r="BC2600" s="109"/>
      <c r="BD2600" s="213"/>
      <c r="BE2600" s="109"/>
      <c r="BF2600" s="109"/>
      <c r="BG2600" s="109"/>
      <c r="BH2600" s="109"/>
      <c r="BI2600" s="109"/>
      <c r="BJ2600" s="109"/>
      <c r="BK2600" s="109"/>
      <c r="BL2600" s="109"/>
      <c r="BM2600" s="109"/>
      <c r="BN2600" s="109"/>
    </row>
    <row r="2601" spans="1:66">
      <c r="A2601" s="420">
        <v>2590</v>
      </c>
      <c r="B2601" s="211"/>
      <c r="C2601" s="211"/>
      <c r="D2601" s="211"/>
      <c r="E2601" s="211"/>
      <c r="F2601" s="211"/>
      <c r="G2601" s="212"/>
      <c r="H2601" s="109"/>
      <c r="I2601" s="109"/>
      <c r="J2601" s="109"/>
      <c r="K2601" s="213"/>
      <c r="L2601" s="213"/>
      <c r="M2601" s="109"/>
      <c r="N2601" s="109"/>
      <c r="O2601" s="109"/>
      <c r="P2601" s="213"/>
      <c r="Q2601" s="109"/>
      <c r="R2601" s="109"/>
      <c r="S2601" s="109"/>
      <c r="T2601" s="109"/>
      <c r="U2601" s="109"/>
      <c r="V2601" s="109"/>
      <c r="W2601" s="109"/>
      <c r="X2601" s="109"/>
      <c r="Y2601" s="109"/>
      <c r="Z2601" s="109"/>
      <c r="AA2601" s="109"/>
      <c r="AB2601" s="109"/>
      <c r="AC2601" s="109"/>
      <c r="AD2601" s="109"/>
      <c r="AE2601" s="109"/>
      <c r="AF2601" s="109"/>
      <c r="AG2601" s="109"/>
      <c r="AH2601" s="109"/>
      <c r="AI2601" s="219"/>
      <c r="AJ2601" s="219"/>
      <c r="AK2601" s="109"/>
      <c r="AL2601" s="109"/>
      <c r="AM2601" s="109"/>
      <c r="AN2601" s="109"/>
      <c r="AO2601" s="109"/>
      <c r="AP2601" s="109"/>
      <c r="AQ2601" s="109"/>
      <c r="AR2601" s="109"/>
      <c r="AS2601" s="109"/>
      <c r="AT2601" s="109"/>
      <c r="AU2601" s="109"/>
      <c r="AV2601" s="109"/>
      <c r="AW2601" s="109"/>
      <c r="AX2601" s="109"/>
      <c r="AY2601" s="109"/>
      <c r="AZ2601" s="109"/>
      <c r="BA2601" s="109"/>
      <c r="BB2601" s="219">
        <v>19002590</v>
      </c>
      <c r="BC2601" s="109"/>
      <c r="BD2601" s="213"/>
      <c r="BE2601" s="109"/>
      <c r="BF2601" s="109"/>
      <c r="BG2601" s="109"/>
      <c r="BH2601" s="109"/>
      <c r="BI2601" s="109"/>
      <c r="BJ2601" s="109"/>
      <c r="BK2601" s="109"/>
      <c r="BL2601" s="109"/>
      <c r="BM2601" s="109"/>
      <c r="BN2601" s="109"/>
    </row>
    <row r="2602" spans="1:66">
      <c r="A2602" s="420">
        <v>2591</v>
      </c>
      <c r="B2602" s="211"/>
      <c r="C2602" s="211"/>
      <c r="D2602" s="211"/>
      <c r="E2602" s="211"/>
      <c r="F2602" s="211"/>
      <c r="G2602" s="212"/>
      <c r="H2602" s="109"/>
      <c r="I2602" s="109"/>
      <c r="J2602" s="109"/>
      <c r="K2602" s="213"/>
      <c r="L2602" s="213"/>
      <c r="M2602" s="109"/>
      <c r="N2602" s="109"/>
      <c r="O2602" s="109"/>
      <c r="P2602" s="213"/>
      <c r="Q2602" s="109"/>
      <c r="R2602" s="109"/>
      <c r="S2602" s="109"/>
      <c r="T2602" s="109"/>
      <c r="U2602" s="109"/>
      <c r="V2602" s="109"/>
      <c r="W2602" s="109"/>
      <c r="X2602" s="109"/>
      <c r="Y2602" s="109"/>
      <c r="Z2602" s="109"/>
      <c r="AA2602" s="109"/>
      <c r="AB2602" s="109"/>
      <c r="AC2602" s="109"/>
      <c r="AD2602" s="109"/>
      <c r="AE2602" s="109"/>
      <c r="AF2602" s="109"/>
      <c r="AG2602" s="109"/>
      <c r="AH2602" s="109"/>
      <c r="AI2602" s="219"/>
      <c r="AJ2602" s="219"/>
      <c r="AK2602" s="109"/>
      <c r="AL2602" s="109"/>
      <c r="AM2602" s="109"/>
      <c r="AN2602" s="109"/>
      <c r="AO2602" s="109"/>
      <c r="AP2602" s="109"/>
      <c r="AQ2602" s="109"/>
      <c r="AR2602" s="109"/>
      <c r="AS2602" s="109"/>
      <c r="AT2602" s="109"/>
      <c r="AU2602" s="109"/>
      <c r="AV2602" s="109"/>
      <c r="AW2602" s="109"/>
      <c r="AX2602" s="109"/>
      <c r="AY2602" s="109"/>
      <c r="AZ2602" s="109"/>
      <c r="BA2602" s="109"/>
      <c r="BB2602" s="64">
        <v>19002591</v>
      </c>
      <c r="BC2602" s="109"/>
      <c r="BD2602" s="213"/>
      <c r="BE2602" s="109"/>
      <c r="BF2602" s="109"/>
      <c r="BG2602" s="109"/>
      <c r="BH2602" s="109"/>
      <c r="BI2602" s="109"/>
      <c r="BJ2602" s="109"/>
      <c r="BK2602" s="109"/>
      <c r="BL2602" s="109"/>
      <c r="BM2602" s="109"/>
      <c r="BN2602" s="109"/>
    </row>
    <row r="2603" spans="1:66">
      <c r="A2603" s="420">
        <v>2592</v>
      </c>
      <c r="B2603" s="211"/>
      <c r="C2603" s="211"/>
      <c r="D2603" s="211"/>
      <c r="E2603" s="211"/>
      <c r="F2603" s="211"/>
      <c r="G2603" s="212"/>
      <c r="H2603" s="109"/>
      <c r="I2603" s="109"/>
      <c r="J2603" s="109"/>
      <c r="K2603" s="213"/>
      <c r="L2603" s="213"/>
      <c r="M2603" s="109"/>
      <c r="N2603" s="109"/>
      <c r="O2603" s="109"/>
      <c r="P2603" s="213"/>
      <c r="Q2603" s="109"/>
      <c r="R2603" s="109"/>
      <c r="S2603" s="109"/>
      <c r="T2603" s="109"/>
      <c r="U2603" s="109"/>
      <c r="V2603" s="109"/>
      <c r="W2603" s="109"/>
      <c r="X2603" s="109"/>
      <c r="Y2603" s="109"/>
      <c r="Z2603" s="109"/>
      <c r="AA2603" s="109"/>
      <c r="AB2603" s="109"/>
      <c r="AC2603" s="109"/>
      <c r="AD2603" s="109"/>
      <c r="AE2603" s="109"/>
      <c r="AF2603" s="109"/>
      <c r="AG2603" s="109"/>
      <c r="AH2603" s="109"/>
      <c r="AI2603" s="219"/>
      <c r="AJ2603" s="219"/>
      <c r="AK2603" s="109"/>
      <c r="AL2603" s="109"/>
      <c r="AM2603" s="109"/>
      <c r="AN2603" s="109"/>
      <c r="AO2603" s="109"/>
      <c r="AP2603" s="109"/>
      <c r="AQ2603" s="109"/>
      <c r="AR2603" s="109"/>
      <c r="AS2603" s="109"/>
      <c r="AT2603" s="109"/>
      <c r="AU2603" s="109"/>
      <c r="AV2603" s="109"/>
      <c r="AW2603" s="109"/>
      <c r="AX2603" s="109"/>
      <c r="AY2603" s="109"/>
      <c r="AZ2603" s="109"/>
      <c r="BA2603" s="109"/>
      <c r="BB2603" s="219">
        <v>19002592</v>
      </c>
      <c r="BC2603" s="109"/>
      <c r="BD2603" s="213"/>
      <c r="BE2603" s="109"/>
      <c r="BF2603" s="109"/>
      <c r="BG2603" s="109"/>
      <c r="BH2603" s="109"/>
      <c r="BI2603" s="109"/>
      <c r="BJ2603" s="109"/>
      <c r="BK2603" s="109"/>
      <c r="BL2603" s="109"/>
      <c r="BM2603" s="109"/>
      <c r="BN2603" s="109"/>
    </row>
    <row r="2604" spans="1:66">
      <c r="A2604" s="420">
        <v>2593</v>
      </c>
      <c r="B2604" s="211"/>
      <c r="C2604" s="211"/>
      <c r="D2604" s="211"/>
      <c r="E2604" s="211"/>
      <c r="F2604" s="211"/>
      <c r="G2604" s="212"/>
      <c r="H2604" s="109"/>
      <c r="I2604" s="109"/>
      <c r="J2604" s="109"/>
      <c r="K2604" s="213"/>
      <c r="L2604" s="213"/>
      <c r="M2604" s="109"/>
      <c r="N2604" s="109"/>
      <c r="O2604" s="109"/>
      <c r="P2604" s="213"/>
      <c r="Q2604" s="109"/>
      <c r="R2604" s="109"/>
      <c r="S2604" s="109"/>
      <c r="T2604" s="109"/>
      <c r="U2604" s="109"/>
      <c r="V2604" s="109"/>
      <c r="W2604" s="109"/>
      <c r="X2604" s="109"/>
      <c r="Y2604" s="109"/>
      <c r="Z2604" s="109"/>
      <c r="AA2604" s="109"/>
      <c r="AB2604" s="109"/>
      <c r="AC2604" s="109"/>
      <c r="AD2604" s="109"/>
      <c r="AE2604" s="109"/>
      <c r="AF2604" s="109"/>
      <c r="AG2604" s="109"/>
      <c r="AH2604" s="109"/>
      <c r="AI2604" s="219"/>
      <c r="AJ2604" s="219"/>
      <c r="AK2604" s="109"/>
      <c r="AL2604" s="109"/>
      <c r="AM2604" s="109"/>
      <c r="AN2604" s="109"/>
      <c r="AO2604" s="109"/>
      <c r="AP2604" s="109"/>
      <c r="AQ2604" s="109"/>
      <c r="AR2604" s="109"/>
      <c r="AS2604" s="109"/>
      <c r="AT2604" s="109"/>
      <c r="AU2604" s="109"/>
      <c r="AV2604" s="109"/>
      <c r="AW2604" s="109"/>
      <c r="AX2604" s="109"/>
      <c r="AY2604" s="109"/>
      <c r="AZ2604" s="109"/>
      <c r="BA2604" s="109"/>
      <c r="BB2604" s="64">
        <v>19002593</v>
      </c>
      <c r="BC2604" s="109"/>
      <c r="BD2604" s="213"/>
      <c r="BE2604" s="109"/>
      <c r="BF2604" s="109"/>
      <c r="BG2604" s="109"/>
      <c r="BH2604" s="109"/>
      <c r="BI2604" s="109"/>
      <c r="BJ2604" s="109"/>
      <c r="BK2604" s="109"/>
      <c r="BL2604" s="109"/>
      <c r="BM2604" s="109"/>
      <c r="BN2604" s="109"/>
    </row>
    <row r="2605" spans="1:66">
      <c r="A2605" s="420">
        <v>2594</v>
      </c>
      <c r="B2605" s="211"/>
      <c r="C2605" s="211"/>
      <c r="D2605" s="211"/>
      <c r="E2605" s="211"/>
      <c r="F2605" s="211"/>
      <c r="G2605" s="212"/>
      <c r="H2605" s="109"/>
      <c r="I2605" s="109"/>
      <c r="J2605" s="109"/>
      <c r="K2605" s="213"/>
      <c r="L2605" s="213"/>
      <c r="M2605" s="109"/>
      <c r="N2605" s="109"/>
      <c r="O2605" s="109"/>
      <c r="P2605" s="213"/>
      <c r="Q2605" s="109"/>
      <c r="R2605" s="109"/>
      <c r="S2605" s="109"/>
      <c r="T2605" s="109"/>
      <c r="U2605" s="109"/>
      <c r="V2605" s="109"/>
      <c r="W2605" s="109"/>
      <c r="X2605" s="109"/>
      <c r="Y2605" s="109"/>
      <c r="Z2605" s="109"/>
      <c r="AA2605" s="109"/>
      <c r="AB2605" s="109"/>
      <c r="AC2605" s="109"/>
      <c r="AD2605" s="109"/>
      <c r="AE2605" s="109"/>
      <c r="AF2605" s="109"/>
      <c r="AG2605" s="109"/>
      <c r="AH2605" s="109"/>
      <c r="AI2605" s="219"/>
      <c r="AJ2605" s="219"/>
      <c r="AK2605" s="109"/>
      <c r="AL2605" s="109"/>
      <c r="AM2605" s="109"/>
      <c r="AN2605" s="109"/>
      <c r="AO2605" s="109"/>
      <c r="AP2605" s="109"/>
      <c r="AQ2605" s="109"/>
      <c r="AR2605" s="109"/>
      <c r="AS2605" s="109"/>
      <c r="AT2605" s="109"/>
      <c r="AU2605" s="109"/>
      <c r="AV2605" s="109"/>
      <c r="AW2605" s="109"/>
      <c r="AX2605" s="109"/>
      <c r="AY2605" s="109"/>
      <c r="AZ2605" s="109"/>
      <c r="BA2605" s="109"/>
      <c r="BB2605" s="219">
        <v>19002594</v>
      </c>
      <c r="BC2605" s="109"/>
      <c r="BD2605" s="213"/>
      <c r="BE2605" s="109"/>
      <c r="BF2605" s="109"/>
      <c r="BG2605" s="109"/>
      <c r="BH2605" s="109"/>
      <c r="BI2605" s="109"/>
      <c r="BJ2605" s="109"/>
      <c r="BK2605" s="109"/>
      <c r="BL2605" s="109"/>
      <c r="BM2605" s="109"/>
      <c r="BN2605" s="109"/>
    </row>
    <row r="2606" spans="1:66">
      <c r="A2606" s="420">
        <v>2595</v>
      </c>
      <c r="B2606" s="211"/>
      <c r="C2606" s="211"/>
      <c r="D2606" s="211"/>
      <c r="E2606" s="211"/>
      <c r="F2606" s="211"/>
      <c r="G2606" s="212"/>
      <c r="H2606" s="109"/>
      <c r="I2606" s="109"/>
      <c r="J2606" s="109"/>
      <c r="K2606" s="213"/>
      <c r="L2606" s="213"/>
      <c r="M2606" s="109"/>
      <c r="N2606" s="109"/>
      <c r="O2606" s="109"/>
      <c r="P2606" s="213"/>
      <c r="Q2606" s="109"/>
      <c r="R2606" s="109"/>
      <c r="S2606" s="109"/>
      <c r="T2606" s="109"/>
      <c r="U2606" s="109"/>
      <c r="V2606" s="109"/>
      <c r="W2606" s="109"/>
      <c r="X2606" s="109"/>
      <c r="Y2606" s="109"/>
      <c r="Z2606" s="109"/>
      <c r="AA2606" s="109"/>
      <c r="AB2606" s="109"/>
      <c r="AC2606" s="109"/>
      <c r="AD2606" s="109"/>
      <c r="AE2606" s="109"/>
      <c r="AF2606" s="109"/>
      <c r="AG2606" s="109"/>
      <c r="AH2606" s="109"/>
      <c r="AI2606" s="219"/>
      <c r="AJ2606" s="219"/>
      <c r="AK2606" s="109"/>
      <c r="AL2606" s="109"/>
      <c r="AM2606" s="109"/>
      <c r="AN2606" s="109"/>
      <c r="AO2606" s="109"/>
      <c r="AP2606" s="109"/>
      <c r="AQ2606" s="109"/>
      <c r="AR2606" s="109"/>
      <c r="AS2606" s="109"/>
      <c r="AT2606" s="109"/>
      <c r="AU2606" s="109"/>
      <c r="AV2606" s="109"/>
      <c r="AW2606" s="109"/>
      <c r="AX2606" s="109"/>
      <c r="AY2606" s="109"/>
      <c r="AZ2606" s="109"/>
      <c r="BA2606" s="109"/>
      <c r="BB2606" s="64">
        <v>19002595</v>
      </c>
      <c r="BC2606" s="109"/>
      <c r="BD2606" s="213"/>
      <c r="BE2606" s="109"/>
      <c r="BF2606" s="109"/>
      <c r="BG2606" s="109"/>
      <c r="BH2606" s="109"/>
      <c r="BI2606" s="109"/>
      <c r="BJ2606" s="109"/>
      <c r="BK2606" s="109"/>
      <c r="BL2606" s="109"/>
      <c r="BM2606" s="109"/>
      <c r="BN2606" s="109"/>
    </row>
    <row r="2607" spans="1:66">
      <c r="A2607" s="420">
        <v>2596</v>
      </c>
      <c r="B2607" s="211"/>
      <c r="C2607" s="211"/>
      <c r="D2607" s="211"/>
      <c r="E2607" s="211"/>
      <c r="F2607" s="211"/>
      <c r="G2607" s="212"/>
      <c r="H2607" s="109"/>
      <c r="I2607" s="109"/>
      <c r="J2607" s="109"/>
      <c r="K2607" s="213"/>
      <c r="L2607" s="213"/>
      <c r="M2607" s="109"/>
      <c r="N2607" s="109"/>
      <c r="O2607" s="109"/>
      <c r="P2607" s="213"/>
      <c r="Q2607" s="109"/>
      <c r="R2607" s="109"/>
      <c r="S2607" s="109"/>
      <c r="T2607" s="109"/>
      <c r="U2607" s="109"/>
      <c r="V2607" s="109"/>
      <c r="W2607" s="109"/>
      <c r="X2607" s="109"/>
      <c r="Y2607" s="109"/>
      <c r="Z2607" s="109"/>
      <c r="AA2607" s="109"/>
      <c r="AB2607" s="109"/>
      <c r="AC2607" s="109"/>
      <c r="AD2607" s="109"/>
      <c r="AE2607" s="109"/>
      <c r="AF2607" s="109"/>
      <c r="AG2607" s="109"/>
      <c r="AH2607" s="109"/>
      <c r="AI2607" s="219"/>
      <c r="AJ2607" s="219"/>
      <c r="AK2607" s="109"/>
      <c r="AL2607" s="109"/>
      <c r="AM2607" s="109"/>
      <c r="AN2607" s="109"/>
      <c r="AO2607" s="109"/>
      <c r="AP2607" s="109"/>
      <c r="AQ2607" s="109"/>
      <c r="AR2607" s="109"/>
      <c r="AS2607" s="109"/>
      <c r="AT2607" s="109"/>
      <c r="AU2607" s="109"/>
      <c r="AV2607" s="109"/>
      <c r="AW2607" s="109"/>
      <c r="AX2607" s="109"/>
      <c r="AY2607" s="109"/>
      <c r="AZ2607" s="109"/>
      <c r="BA2607" s="109"/>
      <c r="BB2607" s="219">
        <v>19002596</v>
      </c>
      <c r="BC2607" s="109"/>
      <c r="BD2607" s="213"/>
      <c r="BE2607" s="109"/>
      <c r="BF2607" s="109"/>
      <c r="BG2607" s="109"/>
      <c r="BH2607" s="109"/>
      <c r="BI2607" s="109"/>
      <c r="BJ2607" s="109"/>
      <c r="BK2607" s="109"/>
      <c r="BL2607" s="109"/>
      <c r="BM2607" s="109"/>
      <c r="BN2607" s="109"/>
    </row>
    <row r="2608" spans="1:66">
      <c r="A2608" s="420">
        <v>2597</v>
      </c>
      <c r="B2608" s="211"/>
      <c r="C2608" s="211"/>
      <c r="D2608" s="211"/>
      <c r="E2608" s="211"/>
      <c r="F2608" s="211"/>
      <c r="G2608" s="212"/>
      <c r="H2608" s="109"/>
      <c r="I2608" s="109"/>
      <c r="J2608" s="109"/>
      <c r="K2608" s="213"/>
      <c r="L2608" s="213"/>
      <c r="M2608" s="109"/>
      <c r="N2608" s="109"/>
      <c r="O2608" s="109"/>
      <c r="P2608" s="213"/>
      <c r="Q2608" s="109"/>
      <c r="R2608" s="109"/>
      <c r="S2608" s="109"/>
      <c r="T2608" s="109"/>
      <c r="U2608" s="109"/>
      <c r="V2608" s="109"/>
      <c r="W2608" s="109"/>
      <c r="X2608" s="109"/>
      <c r="Y2608" s="109"/>
      <c r="Z2608" s="109"/>
      <c r="AA2608" s="109"/>
      <c r="AB2608" s="109"/>
      <c r="AC2608" s="109"/>
      <c r="AD2608" s="109"/>
      <c r="AE2608" s="109"/>
      <c r="AF2608" s="109"/>
      <c r="AG2608" s="109"/>
      <c r="AH2608" s="109"/>
      <c r="AI2608" s="219"/>
      <c r="AJ2608" s="219"/>
      <c r="AK2608" s="109"/>
      <c r="AL2608" s="109"/>
      <c r="AM2608" s="109"/>
      <c r="AN2608" s="109"/>
      <c r="AO2608" s="109"/>
      <c r="AP2608" s="109"/>
      <c r="AQ2608" s="109"/>
      <c r="AR2608" s="109"/>
      <c r="AS2608" s="109"/>
      <c r="AT2608" s="109"/>
      <c r="AU2608" s="109"/>
      <c r="AV2608" s="109"/>
      <c r="AW2608" s="109"/>
      <c r="AX2608" s="109"/>
      <c r="AY2608" s="109"/>
      <c r="AZ2608" s="109"/>
      <c r="BA2608" s="109"/>
      <c r="BB2608" s="64">
        <v>19002597</v>
      </c>
      <c r="BC2608" s="109"/>
      <c r="BD2608" s="213"/>
      <c r="BE2608" s="109"/>
      <c r="BF2608" s="109"/>
      <c r="BG2608" s="109"/>
      <c r="BH2608" s="109"/>
      <c r="BI2608" s="109"/>
      <c r="BJ2608" s="109"/>
      <c r="BK2608" s="109"/>
      <c r="BL2608" s="109"/>
      <c r="BM2608" s="109"/>
      <c r="BN2608" s="109"/>
    </row>
    <row r="2609" spans="1:66">
      <c r="A2609" s="420">
        <v>2598</v>
      </c>
      <c r="B2609" s="211"/>
      <c r="C2609" s="211"/>
      <c r="D2609" s="211"/>
      <c r="E2609" s="211"/>
      <c r="F2609" s="211"/>
      <c r="G2609" s="212"/>
      <c r="H2609" s="109"/>
      <c r="I2609" s="109"/>
      <c r="J2609" s="109"/>
      <c r="K2609" s="213"/>
      <c r="L2609" s="213"/>
      <c r="M2609" s="109"/>
      <c r="N2609" s="109"/>
      <c r="O2609" s="109"/>
      <c r="P2609" s="213"/>
      <c r="Q2609" s="109"/>
      <c r="R2609" s="109"/>
      <c r="S2609" s="109"/>
      <c r="T2609" s="109"/>
      <c r="U2609" s="109"/>
      <c r="V2609" s="109"/>
      <c r="W2609" s="109"/>
      <c r="X2609" s="109"/>
      <c r="Y2609" s="109"/>
      <c r="Z2609" s="109"/>
      <c r="AA2609" s="109"/>
      <c r="AB2609" s="109"/>
      <c r="AC2609" s="109"/>
      <c r="AD2609" s="109"/>
      <c r="AE2609" s="109"/>
      <c r="AF2609" s="109"/>
      <c r="AG2609" s="109"/>
      <c r="AH2609" s="109"/>
      <c r="AI2609" s="219"/>
      <c r="AJ2609" s="219"/>
      <c r="AK2609" s="109"/>
      <c r="AL2609" s="109"/>
      <c r="AM2609" s="109"/>
      <c r="AN2609" s="109"/>
      <c r="AO2609" s="109"/>
      <c r="AP2609" s="109"/>
      <c r="AQ2609" s="109"/>
      <c r="AR2609" s="109"/>
      <c r="AS2609" s="109"/>
      <c r="AT2609" s="109"/>
      <c r="AU2609" s="109"/>
      <c r="AV2609" s="109"/>
      <c r="AW2609" s="109"/>
      <c r="AX2609" s="109"/>
      <c r="AY2609" s="109"/>
      <c r="AZ2609" s="109"/>
      <c r="BA2609" s="109"/>
      <c r="BB2609" s="219">
        <v>19002598</v>
      </c>
      <c r="BC2609" s="109"/>
      <c r="BD2609" s="213"/>
      <c r="BE2609" s="109"/>
      <c r="BF2609" s="109"/>
      <c r="BG2609" s="109"/>
      <c r="BH2609" s="109"/>
      <c r="BI2609" s="109"/>
      <c r="BJ2609" s="109"/>
      <c r="BK2609" s="109"/>
      <c r="BL2609" s="109"/>
      <c r="BM2609" s="109"/>
      <c r="BN2609" s="109"/>
    </row>
    <row r="2610" spans="1:66">
      <c r="A2610" s="420">
        <v>2599</v>
      </c>
      <c r="B2610" s="211"/>
      <c r="C2610" s="211"/>
      <c r="D2610" s="211"/>
      <c r="E2610" s="211"/>
      <c r="F2610" s="211"/>
      <c r="G2610" s="212"/>
      <c r="H2610" s="109"/>
      <c r="I2610" s="109"/>
      <c r="J2610" s="109"/>
      <c r="K2610" s="213"/>
      <c r="L2610" s="213"/>
      <c r="M2610" s="109"/>
      <c r="N2610" s="109"/>
      <c r="O2610" s="109"/>
      <c r="P2610" s="213"/>
      <c r="Q2610" s="109"/>
      <c r="R2610" s="109"/>
      <c r="S2610" s="109"/>
      <c r="T2610" s="109"/>
      <c r="U2610" s="109"/>
      <c r="V2610" s="109"/>
      <c r="W2610" s="109"/>
      <c r="X2610" s="109"/>
      <c r="Y2610" s="109"/>
      <c r="Z2610" s="109"/>
      <c r="AA2610" s="109"/>
      <c r="AB2610" s="109"/>
      <c r="AC2610" s="109"/>
      <c r="AD2610" s="109"/>
      <c r="AE2610" s="109"/>
      <c r="AF2610" s="109"/>
      <c r="AG2610" s="109"/>
      <c r="AH2610" s="109"/>
      <c r="AI2610" s="219"/>
      <c r="AJ2610" s="219"/>
      <c r="AK2610" s="109"/>
      <c r="AL2610" s="109"/>
      <c r="AM2610" s="109"/>
      <c r="AN2610" s="109"/>
      <c r="AO2610" s="109"/>
      <c r="AP2610" s="109"/>
      <c r="AQ2610" s="109"/>
      <c r="AR2610" s="109"/>
      <c r="AS2610" s="109"/>
      <c r="AT2610" s="109"/>
      <c r="AU2610" s="109"/>
      <c r="AV2610" s="109"/>
      <c r="AW2610" s="109"/>
      <c r="AX2610" s="109"/>
      <c r="AY2610" s="109"/>
      <c r="AZ2610" s="109"/>
      <c r="BA2610" s="109"/>
      <c r="BB2610" s="64">
        <v>19002599</v>
      </c>
      <c r="BC2610" s="109"/>
      <c r="BD2610" s="213"/>
      <c r="BE2610" s="109"/>
      <c r="BF2610" s="109"/>
      <c r="BG2610" s="109"/>
      <c r="BH2610" s="109"/>
      <c r="BI2610" s="109"/>
      <c r="BJ2610" s="109"/>
      <c r="BK2610" s="109"/>
      <c r="BL2610" s="109"/>
      <c r="BM2610" s="109"/>
      <c r="BN2610" s="109"/>
    </row>
    <row r="2611" spans="1:66">
      <c r="A2611" s="420">
        <v>2600</v>
      </c>
      <c r="B2611" s="211"/>
      <c r="C2611" s="211"/>
      <c r="D2611" s="211"/>
      <c r="E2611" s="211"/>
      <c r="F2611" s="211"/>
      <c r="G2611" s="212"/>
      <c r="H2611" s="109"/>
      <c r="I2611" s="109"/>
      <c r="J2611" s="109"/>
      <c r="K2611" s="213"/>
      <c r="L2611" s="213"/>
      <c r="M2611" s="109"/>
      <c r="N2611" s="109"/>
      <c r="O2611" s="109"/>
      <c r="P2611" s="213"/>
      <c r="Q2611" s="109"/>
      <c r="R2611" s="109"/>
      <c r="S2611" s="109"/>
      <c r="T2611" s="109"/>
      <c r="U2611" s="109"/>
      <c r="V2611" s="109"/>
      <c r="W2611" s="109"/>
      <c r="X2611" s="109"/>
      <c r="Y2611" s="109"/>
      <c r="Z2611" s="109"/>
      <c r="AA2611" s="109"/>
      <c r="AB2611" s="109"/>
      <c r="AC2611" s="109"/>
      <c r="AD2611" s="109"/>
      <c r="AE2611" s="109"/>
      <c r="AF2611" s="109"/>
      <c r="AG2611" s="213"/>
      <c r="AH2611" s="109"/>
      <c r="AI2611" s="219"/>
      <c r="AJ2611" s="219"/>
      <c r="AK2611" s="109"/>
      <c r="AL2611" s="109"/>
      <c r="AM2611" s="109"/>
      <c r="AN2611" s="109"/>
      <c r="AO2611" s="109"/>
      <c r="AP2611" s="109"/>
      <c r="AQ2611" s="109"/>
      <c r="AR2611" s="109"/>
      <c r="AS2611" s="109"/>
      <c r="AT2611" s="109"/>
      <c r="AU2611" s="109"/>
      <c r="AV2611" s="109"/>
      <c r="AW2611" s="109"/>
      <c r="AX2611" s="109"/>
      <c r="AY2611" s="109"/>
      <c r="AZ2611" s="109"/>
      <c r="BA2611" s="109"/>
      <c r="BB2611" s="219">
        <v>19002600</v>
      </c>
      <c r="BC2611" s="109"/>
      <c r="BD2611" s="213"/>
      <c r="BE2611" s="109"/>
      <c r="BF2611" s="109"/>
      <c r="BG2611" s="109"/>
      <c r="BH2611" s="109"/>
      <c r="BI2611" s="109"/>
      <c r="BJ2611" s="109"/>
      <c r="BK2611" s="109"/>
      <c r="BL2611" s="109"/>
      <c r="BM2611" s="109"/>
      <c r="BN2611" s="109"/>
    </row>
    <row r="2612" spans="1:66">
      <c r="A2612" s="420">
        <v>2601</v>
      </c>
      <c r="B2612" s="211"/>
      <c r="C2612" s="211"/>
      <c r="D2612" s="211"/>
      <c r="E2612" s="211"/>
      <c r="F2612" s="211"/>
      <c r="G2612" s="212"/>
      <c r="H2612" s="109"/>
      <c r="I2612" s="109"/>
      <c r="J2612" s="109"/>
      <c r="K2612" s="213"/>
      <c r="L2612" s="213"/>
      <c r="M2612" s="109"/>
      <c r="N2612" s="109"/>
      <c r="O2612" s="109"/>
      <c r="P2612" s="213"/>
      <c r="Q2612" s="109"/>
      <c r="R2612" s="109"/>
      <c r="S2612" s="109"/>
      <c r="T2612" s="109"/>
      <c r="U2612" s="109"/>
      <c r="V2612" s="109"/>
      <c r="W2612" s="109"/>
      <c r="X2612" s="109"/>
      <c r="Y2612" s="109"/>
      <c r="Z2612" s="109"/>
      <c r="AA2612" s="109"/>
      <c r="AB2612" s="109"/>
      <c r="AC2612" s="109"/>
      <c r="AD2612" s="109"/>
      <c r="AE2612" s="109"/>
      <c r="AF2612" s="109"/>
      <c r="AG2612" s="213"/>
      <c r="AH2612" s="109"/>
      <c r="AI2612" s="219"/>
      <c r="AJ2612" s="219"/>
      <c r="AK2612" s="109"/>
      <c r="AL2612" s="109"/>
      <c r="AM2612" s="109"/>
      <c r="AN2612" s="109"/>
      <c r="AO2612" s="109"/>
      <c r="AP2612" s="109"/>
      <c r="AQ2612" s="109"/>
      <c r="AR2612" s="109"/>
      <c r="AS2612" s="109"/>
      <c r="AT2612" s="109"/>
      <c r="AU2612" s="109"/>
      <c r="AV2612" s="109"/>
      <c r="AW2612" s="109"/>
      <c r="AX2612" s="109"/>
      <c r="AY2612" s="109"/>
      <c r="AZ2612" s="109"/>
      <c r="BA2612" s="109"/>
      <c r="BB2612" s="64">
        <v>19002601</v>
      </c>
      <c r="BC2612" s="109"/>
      <c r="BD2612" s="213"/>
      <c r="BE2612" s="109"/>
      <c r="BF2612" s="109"/>
      <c r="BG2612" s="109"/>
      <c r="BH2612" s="109"/>
      <c r="BI2612" s="109"/>
      <c r="BJ2612" s="109"/>
      <c r="BK2612" s="109"/>
      <c r="BL2612" s="109"/>
      <c r="BM2612" s="109"/>
      <c r="BN2612" s="109"/>
    </row>
    <row r="2613" spans="1:66">
      <c r="A2613" s="420">
        <v>2602</v>
      </c>
      <c r="B2613" s="211"/>
      <c r="C2613" s="211"/>
      <c r="D2613" s="211"/>
      <c r="E2613" s="211"/>
      <c r="F2613" s="211"/>
      <c r="G2613" s="212"/>
      <c r="H2613" s="109"/>
      <c r="I2613" s="109"/>
      <c r="J2613" s="109"/>
      <c r="K2613" s="213"/>
      <c r="L2613" s="213"/>
      <c r="M2613" s="109"/>
      <c r="N2613" s="109"/>
      <c r="O2613" s="109"/>
      <c r="P2613" s="213"/>
      <c r="Q2613" s="109"/>
      <c r="R2613" s="109"/>
      <c r="S2613" s="109"/>
      <c r="T2613" s="109"/>
      <c r="U2613" s="109"/>
      <c r="V2613" s="109"/>
      <c r="W2613" s="109"/>
      <c r="X2613" s="109"/>
      <c r="Y2613" s="109"/>
      <c r="Z2613" s="109"/>
      <c r="AA2613" s="109"/>
      <c r="AB2613" s="109"/>
      <c r="AC2613" s="109"/>
      <c r="AD2613" s="109"/>
      <c r="AE2613" s="109"/>
      <c r="AF2613" s="109"/>
      <c r="AG2613" s="213"/>
      <c r="AH2613" s="109"/>
      <c r="AI2613" s="219"/>
      <c r="AJ2613" s="219"/>
      <c r="AK2613" s="109"/>
      <c r="AL2613" s="109"/>
      <c r="AM2613" s="109"/>
      <c r="AN2613" s="109"/>
      <c r="AO2613" s="109"/>
      <c r="AP2613" s="109"/>
      <c r="AQ2613" s="109"/>
      <c r="AR2613" s="109"/>
      <c r="AS2613" s="109"/>
      <c r="AT2613" s="109"/>
      <c r="AU2613" s="109"/>
      <c r="AV2613" s="109"/>
      <c r="AW2613" s="109"/>
      <c r="AX2613" s="109"/>
      <c r="AY2613" s="109"/>
      <c r="AZ2613" s="109"/>
      <c r="BA2613" s="109"/>
      <c r="BB2613" s="219">
        <v>19002602</v>
      </c>
      <c r="BC2613" s="109"/>
      <c r="BD2613" s="213"/>
      <c r="BE2613" s="109"/>
      <c r="BF2613" s="109"/>
      <c r="BG2613" s="109"/>
      <c r="BH2613" s="109"/>
      <c r="BI2613" s="109"/>
      <c r="BJ2613" s="109"/>
      <c r="BK2613" s="109"/>
      <c r="BL2613" s="109"/>
      <c r="BM2613" s="109"/>
      <c r="BN2613" s="109"/>
    </row>
    <row r="2614" spans="1:66">
      <c r="A2614" s="420">
        <v>2603</v>
      </c>
      <c r="B2614" s="211"/>
      <c r="C2614" s="211"/>
      <c r="D2614" s="211"/>
      <c r="E2614" s="211"/>
      <c r="F2614" s="211"/>
      <c r="G2614" s="212"/>
      <c r="H2614" s="109"/>
      <c r="I2614" s="109"/>
      <c r="J2614" s="109"/>
      <c r="K2614" s="213"/>
      <c r="L2614" s="213"/>
      <c r="M2614" s="109"/>
      <c r="N2614" s="109"/>
      <c r="O2614" s="109"/>
      <c r="P2614" s="213"/>
      <c r="Q2614" s="109"/>
      <c r="R2614" s="109"/>
      <c r="S2614" s="109"/>
      <c r="T2614" s="109"/>
      <c r="U2614" s="109"/>
      <c r="V2614" s="109"/>
      <c r="W2614" s="109"/>
      <c r="X2614" s="109"/>
      <c r="Y2614" s="109"/>
      <c r="Z2614" s="109"/>
      <c r="AA2614" s="109"/>
      <c r="AB2614" s="109"/>
      <c r="AC2614" s="109"/>
      <c r="AD2614" s="109"/>
      <c r="AE2614" s="109"/>
      <c r="AF2614" s="109"/>
      <c r="AG2614" s="213"/>
      <c r="AH2614" s="109"/>
      <c r="AI2614" s="219"/>
      <c r="AJ2614" s="219"/>
      <c r="AK2614" s="109"/>
      <c r="AL2614" s="109"/>
      <c r="AM2614" s="109"/>
      <c r="AN2614" s="109"/>
      <c r="AO2614" s="109"/>
      <c r="AP2614" s="109"/>
      <c r="AQ2614" s="109"/>
      <c r="AR2614" s="109"/>
      <c r="AS2614" s="109"/>
      <c r="AT2614" s="109"/>
      <c r="AU2614" s="109"/>
      <c r="AV2614" s="109"/>
      <c r="AW2614" s="109"/>
      <c r="AX2614" s="109"/>
      <c r="AY2614" s="109"/>
      <c r="AZ2614" s="109"/>
      <c r="BA2614" s="109"/>
      <c r="BB2614" s="64">
        <v>19002603</v>
      </c>
      <c r="BC2614" s="109"/>
      <c r="BD2614" s="213"/>
      <c r="BE2614" s="109"/>
      <c r="BF2614" s="109"/>
      <c r="BG2614" s="109"/>
      <c r="BH2614" s="109"/>
      <c r="BI2614" s="109"/>
      <c r="BJ2614" s="109"/>
      <c r="BK2614" s="109"/>
      <c r="BL2614" s="109"/>
      <c r="BM2614" s="109"/>
      <c r="BN2614" s="109"/>
    </row>
    <row r="2615" spans="1:66">
      <c r="A2615" s="420">
        <v>2604</v>
      </c>
      <c r="B2615" s="211"/>
      <c r="C2615" s="211"/>
      <c r="D2615" s="211"/>
      <c r="E2615" s="211"/>
      <c r="F2615" s="211"/>
      <c r="G2615" s="212"/>
      <c r="H2615" s="109"/>
      <c r="I2615" s="109"/>
      <c r="J2615" s="109"/>
      <c r="K2615" s="213"/>
      <c r="L2615" s="213"/>
      <c r="M2615" s="109"/>
      <c r="N2615" s="109"/>
      <c r="O2615" s="109"/>
      <c r="P2615" s="213"/>
      <c r="Q2615" s="109"/>
      <c r="R2615" s="109"/>
      <c r="S2615" s="109"/>
      <c r="T2615" s="109"/>
      <c r="U2615" s="109"/>
      <c r="V2615" s="109"/>
      <c r="W2615" s="109"/>
      <c r="X2615" s="109"/>
      <c r="Y2615" s="109"/>
      <c r="Z2615" s="109"/>
      <c r="AA2615" s="109"/>
      <c r="AB2615" s="109"/>
      <c r="AC2615" s="109"/>
      <c r="AD2615" s="109"/>
      <c r="AE2615" s="109"/>
      <c r="AF2615" s="109"/>
      <c r="AG2615" s="213"/>
      <c r="AH2615" s="109"/>
      <c r="AI2615" s="219"/>
      <c r="AJ2615" s="219"/>
      <c r="AK2615" s="109"/>
      <c r="AL2615" s="109"/>
      <c r="AM2615" s="109"/>
      <c r="AN2615" s="109"/>
      <c r="AO2615" s="109"/>
      <c r="AP2615" s="109"/>
      <c r="AQ2615" s="109"/>
      <c r="AR2615" s="109"/>
      <c r="AS2615" s="109"/>
      <c r="AT2615" s="109"/>
      <c r="AU2615" s="109"/>
      <c r="AV2615" s="109"/>
      <c r="AW2615" s="109"/>
      <c r="AX2615" s="109"/>
      <c r="AY2615" s="109"/>
      <c r="AZ2615" s="109"/>
      <c r="BA2615" s="109"/>
      <c r="BB2615" s="219">
        <v>19002604</v>
      </c>
      <c r="BC2615" s="109"/>
      <c r="BD2615" s="213"/>
      <c r="BE2615" s="109"/>
      <c r="BF2615" s="109"/>
      <c r="BG2615" s="109"/>
      <c r="BH2615" s="109"/>
      <c r="BI2615" s="109"/>
      <c r="BJ2615" s="109"/>
      <c r="BK2615" s="109"/>
      <c r="BL2615" s="109"/>
      <c r="BM2615" s="109"/>
      <c r="BN2615" s="109"/>
    </row>
    <row r="2616" spans="1:66">
      <c r="A2616" s="420">
        <v>2605</v>
      </c>
      <c r="B2616" s="211"/>
      <c r="C2616" s="211"/>
      <c r="D2616" s="211"/>
      <c r="E2616" s="211"/>
      <c r="F2616" s="211"/>
      <c r="G2616" s="212"/>
      <c r="H2616" s="109"/>
      <c r="I2616" s="109"/>
      <c r="J2616" s="109"/>
      <c r="K2616" s="213"/>
      <c r="L2616" s="213"/>
      <c r="M2616" s="109"/>
      <c r="N2616" s="109"/>
      <c r="O2616" s="109"/>
      <c r="P2616" s="213"/>
      <c r="Q2616" s="109"/>
      <c r="R2616" s="109"/>
      <c r="S2616" s="109"/>
      <c r="T2616" s="109"/>
      <c r="U2616" s="109"/>
      <c r="V2616" s="109"/>
      <c r="W2616" s="109"/>
      <c r="X2616" s="109"/>
      <c r="Y2616" s="109"/>
      <c r="Z2616" s="109"/>
      <c r="AA2616" s="109"/>
      <c r="AB2616" s="109"/>
      <c r="AC2616" s="109"/>
      <c r="AD2616" s="109"/>
      <c r="AE2616" s="109"/>
      <c r="AF2616" s="109"/>
      <c r="AG2616" s="213"/>
      <c r="AH2616" s="109"/>
      <c r="AI2616" s="219"/>
      <c r="AJ2616" s="219"/>
      <c r="AK2616" s="109"/>
      <c r="AL2616" s="109"/>
      <c r="AM2616" s="109"/>
      <c r="AN2616" s="109"/>
      <c r="AO2616" s="109"/>
      <c r="AP2616" s="109"/>
      <c r="AQ2616" s="109"/>
      <c r="AR2616" s="109"/>
      <c r="AS2616" s="109"/>
      <c r="AT2616" s="109"/>
      <c r="AU2616" s="109"/>
      <c r="AV2616" s="109"/>
      <c r="AW2616" s="109"/>
      <c r="AX2616" s="109"/>
      <c r="AY2616" s="109"/>
      <c r="AZ2616" s="109"/>
      <c r="BA2616" s="109"/>
      <c r="BB2616" s="64">
        <v>19002605</v>
      </c>
      <c r="BC2616" s="109"/>
      <c r="BD2616" s="213"/>
      <c r="BE2616" s="109"/>
      <c r="BF2616" s="109"/>
      <c r="BG2616" s="109"/>
      <c r="BH2616" s="109"/>
      <c r="BI2616" s="109"/>
      <c r="BJ2616" s="109"/>
      <c r="BK2616" s="109"/>
      <c r="BL2616" s="109"/>
      <c r="BM2616" s="109"/>
      <c r="BN2616" s="109"/>
    </row>
    <row r="2617" spans="1:66">
      <c r="A2617" s="420">
        <v>2606</v>
      </c>
      <c r="B2617" s="211"/>
      <c r="C2617" s="211"/>
      <c r="D2617" s="211"/>
      <c r="E2617" s="211"/>
      <c r="F2617" s="211"/>
      <c r="G2617" s="212"/>
      <c r="H2617" s="109"/>
      <c r="I2617" s="109"/>
      <c r="J2617" s="109"/>
      <c r="K2617" s="213"/>
      <c r="L2617" s="213"/>
      <c r="M2617" s="109"/>
      <c r="N2617" s="109"/>
      <c r="O2617" s="109"/>
      <c r="P2617" s="213"/>
      <c r="Q2617" s="109"/>
      <c r="R2617" s="109"/>
      <c r="S2617" s="109"/>
      <c r="T2617" s="109"/>
      <c r="U2617" s="109"/>
      <c r="V2617" s="109"/>
      <c r="W2617" s="109"/>
      <c r="X2617" s="109"/>
      <c r="Y2617" s="109"/>
      <c r="Z2617" s="109"/>
      <c r="AA2617" s="109"/>
      <c r="AB2617" s="109"/>
      <c r="AC2617" s="109"/>
      <c r="AD2617" s="109"/>
      <c r="AE2617" s="109"/>
      <c r="AF2617" s="109"/>
      <c r="AG2617" s="213"/>
      <c r="AH2617" s="109"/>
      <c r="AI2617" s="219"/>
      <c r="AJ2617" s="219"/>
      <c r="AK2617" s="109"/>
      <c r="AL2617" s="109"/>
      <c r="AM2617" s="109"/>
      <c r="AN2617" s="109"/>
      <c r="AO2617" s="109"/>
      <c r="AP2617" s="109"/>
      <c r="AQ2617" s="109"/>
      <c r="AR2617" s="109"/>
      <c r="AS2617" s="109"/>
      <c r="AT2617" s="109"/>
      <c r="AU2617" s="109"/>
      <c r="AV2617" s="109"/>
      <c r="AW2617" s="109"/>
      <c r="AX2617" s="109"/>
      <c r="AY2617" s="109"/>
      <c r="AZ2617" s="109"/>
      <c r="BA2617" s="109"/>
      <c r="BB2617" s="219">
        <v>19002606</v>
      </c>
      <c r="BC2617" s="109"/>
      <c r="BD2617" s="213"/>
      <c r="BE2617" s="109"/>
      <c r="BF2617" s="109"/>
      <c r="BG2617" s="109"/>
      <c r="BH2617" s="109"/>
      <c r="BI2617" s="109"/>
      <c r="BJ2617" s="109"/>
      <c r="BK2617" s="109"/>
      <c r="BL2617" s="109"/>
      <c r="BM2617" s="109"/>
      <c r="BN2617" s="109"/>
    </row>
    <row r="2618" spans="1:66">
      <c r="A2618" s="420">
        <v>2607</v>
      </c>
      <c r="B2618" s="211"/>
      <c r="C2618" s="211"/>
      <c r="D2618" s="211"/>
      <c r="E2618" s="211"/>
      <c r="F2618" s="211"/>
      <c r="G2618" s="212"/>
      <c r="H2618" s="109"/>
      <c r="I2618" s="109"/>
      <c r="J2618" s="109"/>
      <c r="K2618" s="213"/>
      <c r="L2618" s="213"/>
      <c r="M2618" s="109"/>
      <c r="N2618" s="109"/>
      <c r="O2618" s="109"/>
      <c r="P2618" s="213"/>
      <c r="Q2618" s="109"/>
      <c r="R2618" s="109"/>
      <c r="S2618" s="109"/>
      <c r="T2618" s="109"/>
      <c r="U2618" s="109"/>
      <c r="V2618" s="109"/>
      <c r="W2618" s="109"/>
      <c r="X2618" s="109"/>
      <c r="Y2618" s="109"/>
      <c r="Z2618" s="109"/>
      <c r="AA2618" s="109"/>
      <c r="AB2618" s="109"/>
      <c r="AC2618" s="109"/>
      <c r="AD2618" s="109"/>
      <c r="AE2618" s="109"/>
      <c r="AF2618" s="109"/>
      <c r="AG2618" s="213"/>
      <c r="AH2618" s="109"/>
      <c r="AI2618" s="219"/>
      <c r="AJ2618" s="219"/>
      <c r="AK2618" s="109"/>
      <c r="AL2618" s="109"/>
      <c r="AM2618" s="109"/>
      <c r="AN2618" s="109"/>
      <c r="AO2618" s="109"/>
      <c r="AP2618" s="109"/>
      <c r="AQ2618" s="109"/>
      <c r="AR2618" s="109"/>
      <c r="AS2618" s="109"/>
      <c r="AT2618" s="109"/>
      <c r="AU2618" s="109"/>
      <c r="AV2618" s="109"/>
      <c r="AW2618" s="109"/>
      <c r="AX2618" s="109"/>
      <c r="AY2618" s="109"/>
      <c r="AZ2618" s="109"/>
      <c r="BA2618" s="109"/>
      <c r="BB2618" s="64">
        <v>19002607</v>
      </c>
      <c r="BC2618" s="109"/>
      <c r="BD2618" s="213"/>
      <c r="BE2618" s="109"/>
      <c r="BF2618" s="109"/>
      <c r="BG2618" s="109"/>
      <c r="BH2618" s="109"/>
      <c r="BI2618" s="109"/>
      <c r="BJ2618" s="109"/>
      <c r="BK2618" s="109"/>
      <c r="BL2618" s="109"/>
      <c r="BM2618" s="109"/>
      <c r="BN2618" s="109"/>
    </row>
    <row r="2619" spans="1:66">
      <c r="A2619" s="420">
        <v>2608</v>
      </c>
      <c r="B2619" s="211"/>
      <c r="C2619" s="211"/>
      <c r="D2619" s="211"/>
      <c r="E2619" s="211"/>
      <c r="F2619" s="211"/>
      <c r="G2619" s="212"/>
      <c r="H2619" s="109"/>
      <c r="I2619" s="109"/>
      <c r="J2619" s="109"/>
      <c r="K2619" s="213"/>
      <c r="L2619" s="213"/>
      <c r="M2619" s="109"/>
      <c r="N2619" s="109"/>
      <c r="O2619" s="109"/>
      <c r="P2619" s="213"/>
      <c r="Q2619" s="109"/>
      <c r="R2619" s="109"/>
      <c r="S2619" s="109"/>
      <c r="T2619" s="109"/>
      <c r="U2619" s="109"/>
      <c r="V2619" s="109"/>
      <c r="W2619" s="109"/>
      <c r="X2619" s="109"/>
      <c r="Y2619" s="109"/>
      <c r="Z2619" s="109"/>
      <c r="AA2619" s="109"/>
      <c r="AB2619" s="109"/>
      <c r="AC2619" s="109"/>
      <c r="AD2619" s="109"/>
      <c r="AE2619" s="109"/>
      <c r="AF2619" s="109"/>
      <c r="AG2619" s="213"/>
      <c r="AH2619" s="109"/>
      <c r="AI2619" s="219"/>
      <c r="AJ2619" s="219"/>
      <c r="AK2619" s="109"/>
      <c r="AL2619" s="109"/>
      <c r="AM2619" s="109"/>
      <c r="AN2619" s="109"/>
      <c r="AO2619" s="109"/>
      <c r="AP2619" s="109"/>
      <c r="AQ2619" s="109"/>
      <c r="AR2619" s="109"/>
      <c r="AS2619" s="109"/>
      <c r="AT2619" s="109"/>
      <c r="AU2619" s="109"/>
      <c r="AV2619" s="109"/>
      <c r="AW2619" s="109"/>
      <c r="AX2619" s="109"/>
      <c r="AY2619" s="109"/>
      <c r="AZ2619" s="109"/>
      <c r="BA2619" s="109"/>
      <c r="BB2619" s="219">
        <v>19002608</v>
      </c>
      <c r="BC2619" s="109"/>
      <c r="BD2619" s="213"/>
      <c r="BE2619" s="109"/>
      <c r="BF2619" s="109"/>
      <c r="BG2619" s="109"/>
      <c r="BH2619" s="109"/>
      <c r="BI2619" s="109"/>
      <c r="BJ2619" s="109"/>
      <c r="BK2619" s="109"/>
      <c r="BL2619" s="109"/>
      <c r="BM2619" s="109"/>
      <c r="BN2619" s="109"/>
    </row>
    <row r="2620" spans="1:66">
      <c r="A2620" s="420">
        <v>2609</v>
      </c>
      <c r="B2620" s="211"/>
      <c r="C2620" s="211"/>
      <c r="D2620" s="211"/>
      <c r="E2620" s="211"/>
      <c r="F2620" s="211"/>
      <c r="G2620" s="212"/>
      <c r="H2620" s="109"/>
      <c r="I2620" s="109"/>
      <c r="J2620" s="109"/>
      <c r="K2620" s="213"/>
      <c r="L2620" s="213"/>
      <c r="M2620" s="109"/>
      <c r="N2620" s="109"/>
      <c r="O2620" s="109"/>
      <c r="P2620" s="213"/>
      <c r="Q2620" s="109"/>
      <c r="R2620" s="109"/>
      <c r="S2620" s="109"/>
      <c r="T2620" s="109"/>
      <c r="U2620" s="109"/>
      <c r="V2620" s="109"/>
      <c r="W2620" s="109"/>
      <c r="X2620" s="109"/>
      <c r="Y2620" s="109"/>
      <c r="Z2620" s="109"/>
      <c r="AA2620" s="109"/>
      <c r="AB2620" s="109"/>
      <c r="AC2620" s="109"/>
      <c r="AD2620" s="109"/>
      <c r="AE2620" s="109"/>
      <c r="AF2620" s="109"/>
      <c r="AG2620" s="213"/>
      <c r="AH2620" s="109"/>
      <c r="AI2620" s="219"/>
      <c r="AJ2620" s="219"/>
      <c r="AK2620" s="109"/>
      <c r="AL2620" s="109"/>
      <c r="AM2620" s="109"/>
      <c r="AN2620" s="109"/>
      <c r="AO2620" s="109"/>
      <c r="AP2620" s="109"/>
      <c r="AQ2620" s="109"/>
      <c r="AR2620" s="109"/>
      <c r="AS2620" s="109"/>
      <c r="AT2620" s="109"/>
      <c r="AU2620" s="109"/>
      <c r="AV2620" s="109"/>
      <c r="AW2620" s="109"/>
      <c r="AX2620" s="109"/>
      <c r="AY2620" s="109"/>
      <c r="AZ2620" s="109"/>
      <c r="BA2620" s="109"/>
      <c r="BB2620" s="64">
        <v>19002609</v>
      </c>
      <c r="BC2620" s="109"/>
      <c r="BD2620" s="213"/>
      <c r="BE2620" s="109"/>
      <c r="BF2620" s="109"/>
      <c r="BG2620" s="109"/>
      <c r="BH2620" s="109"/>
      <c r="BI2620" s="109"/>
      <c r="BJ2620" s="109"/>
      <c r="BK2620" s="109"/>
      <c r="BL2620" s="109"/>
      <c r="BM2620" s="109"/>
      <c r="BN2620" s="109"/>
    </row>
    <row r="2621" spans="1:66">
      <c r="A2621" s="420">
        <v>2610</v>
      </c>
      <c r="B2621" s="211"/>
      <c r="C2621" s="211"/>
      <c r="D2621" s="211"/>
      <c r="E2621" s="211"/>
      <c r="F2621" s="211"/>
      <c r="G2621" s="212"/>
      <c r="H2621" s="109"/>
      <c r="I2621" s="109"/>
      <c r="J2621" s="109"/>
      <c r="K2621" s="213"/>
      <c r="L2621" s="213"/>
      <c r="M2621" s="109"/>
      <c r="N2621" s="109"/>
      <c r="O2621" s="109"/>
      <c r="P2621" s="213"/>
      <c r="Q2621" s="109"/>
      <c r="R2621" s="109"/>
      <c r="S2621" s="109"/>
      <c r="T2621" s="109"/>
      <c r="U2621" s="109"/>
      <c r="V2621" s="109"/>
      <c r="W2621" s="109"/>
      <c r="X2621" s="109"/>
      <c r="Y2621" s="109"/>
      <c r="Z2621" s="109"/>
      <c r="AA2621" s="109"/>
      <c r="AB2621" s="109"/>
      <c r="AC2621" s="109"/>
      <c r="AD2621" s="109"/>
      <c r="AE2621" s="109"/>
      <c r="AF2621" s="109"/>
      <c r="AG2621" s="213"/>
      <c r="AH2621" s="109"/>
      <c r="AI2621" s="219"/>
      <c r="AJ2621" s="219"/>
      <c r="AK2621" s="109"/>
      <c r="AL2621" s="109"/>
      <c r="AM2621" s="109"/>
      <c r="AN2621" s="109"/>
      <c r="AO2621" s="109"/>
      <c r="AP2621" s="109"/>
      <c r="AQ2621" s="109"/>
      <c r="AR2621" s="109"/>
      <c r="AS2621" s="109"/>
      <c r="AT2621" s="109"/>
      <c r="AU2621" s="109"/>
      <c r="AV2621" s="109"/>
      <c r="AW2621" s="109"/>
      <c r="AX2621" s="109"/>
      <c r="AY2621" s="109"/>
      <c r="AZ2621" s="109"/>
      <c r="BA2621" s="109"/>
      <c r="BB2621" s="219">
        <v>19002610</v>
      </c>
      <c r="BC2621" s="109"/>
      <c r="BD2621" s="213"/>
      <c r="BE2621" s="109"/>
      <c r="BF2621" s="109"/>
      <c r="BG2621" s="109"/>
      <c r="BH2621" s="109"/>
      <c r="BI2621" s="109"/>
      <c r="BJ2621" s="109"/>
      <c r="BK2621" s="109"/>
      <c r="BL2621" s="109"/>
      <c r="BM2621" s="109"/>
      <c r="BN2621" s="109"/>
    </row>
    <row r="2622" spans="1:66">
      <c r="A2622" s="420">
        <v>2611</v>
      </c>
      <c r="B2622" s="211"/>
      <c r="C2622" s="211"/>
      <c r="D2622" s="211"/>
      <c r="E2622" s="211"/>
      <c r="F2622" s="211"/>
      <c r="G2622" s="212"/>
      <c r="H2622" s="109"/>
      <c r="I2622" s="109"/>
      <c r="J2622" s="109"/>
      <c r="K2622" s="213"/>
      <c r="L2622" s="213"/>
      <c r="M2622" s="109"/>
      <c r="N2622" s="109"/>
      <c r="O2622" s="109"/>
      <c r="P2622" s="213"/>
      <c r="Q2622" s="109"/>
      <c r="R2622" s="109"/>
      <c r="S2622" s="109"/>
      <c r="T2622" s="109"/>
      <c r="U2622" s="109"/>
      <c r="V2622" s="109"/>
      <c r="W2622" s="109"/>
      <c r="X2622" s="109"/>
      <c r="Y2622" s="109"/>
      <c r="Z2622" s="109"/>
      <c r="AA2622" s="109"/>
      <c r="AB2622" s="109"/>
      <c r="AC2622" s="109"/>
      <c r="AD2622" s="109"/>
      <c r="AE2622" s="109"/>
      <c r="AF2622" s="109"/>
      <c r="AG2622" s="213"/>
      <c r="AH2622" s="109"/>
      <c r="AI2622" s="219"/>
      <c r="AJ2622" s="219"/>
      <c r="AK2622" s="109"/>
      <c r="AL2622" s="109"/>
      <c r="AM2622" s="109"/>
      <c r="AN2622" s="109"/>
      <c r="AO2622" s="109"/>
      <c r="AP2622" s="109"/>
      <c r="AQ2622" s="109"/>
      <c r="AR2622" s="109"/>
      <c r="AS2622" s="109"/>
      <c r="AT2622" s="109"/>
      <c r="AU2622" s="109"/>
      <c r="AV2622" s="109"/>
      <c r="AW2622" s="109"/>
      <c r="AX2622" s="109"/>
      <c r="AY2622" s="109"/>
      <c r="AZ2622" s="109"/>
      <c r="BA2622" s="109"/>
      <c r="BB2622" s="64">
        <v>19002611</v>
      </c>
      <c r="BC2622" s="109"/>
      <c r="BD2622" s="213"/>
      <c r="BE2622" s="109"/>
      <c r="BF2622" s="109"/>
      <c r="BG2622" s="109"/>
      <c r="BH2622" s="109"/>
      <c r="BI2622" s="109"/>
      <c r="BJ2622" s="109"/>
      <c r="BK2622" s="109"/>
      <c r="BL2622" s="109"/>
      <c r="BM2622" s="109"/>
      <c r="BN2622" s="109"/>
    </row>
    <row r="2623" spans="1:66">
      <c r="A2623" s="420">
        <v>2612</v>
      </c>
      <c r="B2623" s="211"/>
      <c r="C2623" s="211"/>
      <c r="D2623" s="211"/>
      <c r="E2623" s="211"/>
      <c r="F2623" s="211"/>
      <c r="G2623" s="212"/>
      <c r="H2623" s="109"/>
      <c r="I2623" s="109"/>
      <c r="J2623" s="109"/>
      <c r="K2623" s="213"/>
      <c r="L2623" s="213"/>
      <c r="M2623" s="109"/>
      <c r="N2623" s="109"/>
      <c r="O2623" s="109"/>
      <c r="P2623" s="213"/>
      <c r="Q2623" s="109"/>
      <c r="R2623" s="109"/>
      <c r="S2623" s="109"/>
      <c r="T2623" s="109"/>
      <c r="U2623" s="109"/>
      <c r="V2623" s="109"/>
      <c r="W2623" s="109"/>
      <c r="X2623" s="109"/>
      <c r="Y2623" s="109"/>
      <c r="Z2623" s="109"/>
      <c r="AA2623" s="109"/>
      <c r="AB2623" s="109"/>
      <c r="AC2623" s="109"/>
      <c r="AD2623" s="109"/>
      <c r="AE2623" s="109"/>
      <c r="AF2623" s="109"/>
      <c r="AG2623" s="213"/>
      <c r="AH2623" s="109"/>
      <c r="AI2623" s="219"/>
      <c r="AJ2623" s="219"/>
      <c r="AK2623" s="109"/>
      <c r="AL2623" s="109"/>
      <c r="AM2623" s="109"/>
      <c r="AN2623" s="109"/>
      <c r="AO2623" s="109"/>
      <c r="AP2623" s="109"/>
      <c r="AQ2623" s="109"/>
      <c r="AR2623" s="109"/>
      <c r="AS2623" s="109"/>
      <c r="AT2623" s="109"/>
      <c r="AU2623" s="109"/>
      <c r="AV2623" s="109"/>
      <c r="AW2623" s="109"/>
      <c r="AX2623" s="109"/>
      <c r="AY2623" s="109"/>
      <c r="AZ2623" s="109"/>
      <c r="BA2623" s="109"/>
      <c r="BB2623" s="219">
        <v>19002612</v>
      </c>
      <c r="BC2623" s="109"/>
      <c r="BD2623" s="213"/>
      <c r="BE2623" s="109"/>
      <c r="BF2623" s="109"/>
      <c r="BG2623" s="109"/>
      <c r="BH2623" s="109"/>
      <c r="BI2623" s="109"/>
      <c r="BJ2623" s="109"/>
      <c r="BK2623" s="109"/>
      <c r="BL2623" s="109"/>
      <c r="BM2623" s="109"/>
      <c r="BN2623" s="109"/>
    </row>
    <row r="2624" spans="1:66">
      <c r="A2624" s="420">
        <v>2613</v>
      </c>
      <c r="B2624" s="211"/>
      <c r="C2624" s="211"/>
      <c r="D2624" s="211"/>
      <c r="E2624" s="211"/>
      <c r="F2624" s="211"/>
      <c r="G2624" s="212"/>
      <c r="H2624" s="109"/>
      <c r="I2624" s="109"/>
      <c r="J2624" s="109"/>
      <c r="K2624" s="213"/>
      <c r="L2624" s="213"/>
      <c r="M2624" s="109"/>
      <c r="N2624" s="109"/>
      <c r="O2624" s="109"/>
      <c r="P2624" s="213"/>
      <c r="Q2624" s="109"/>
      <c r="R2624" s="109"/>
      <c r="S2624" s="109"/>
      <c r="T2624" s="109"/>
      <c r="U2624" s="109"/>
      <c r="V2624" s="109"/>
      <c r="W2624" s="109"/>
      <c r="X2624" s="109"/>
      <c r="Y2624" s="109"/>
      <c r="Z2624" s="109"/>
      <c r="AA2624" s="109"/>
      <c r="AB2624" s="109"/>
      <c r="AC2624" s="109"/>
      <c r="AD2624" s="109"/>
      <c r="AE2624" s="109"/>
      <c r="AF2624" s="109"/>
      <c r="AG2624" s="213"/>
      <c r="AH2624" s="109"/>
      <c r="AI2624" s="219"/>
      <c r="AJ2624" s="219"/>
      <c r="AK2624" s="109"/>
      <c r="AL2624" s="109"/>
      <c r="AM2624" s="109"/>
      <c r="AN2624" s="109"/>
      <c r="AO2624" s="109"/>
      <c r="AP2624" s="109"/>
      <c r="AQ2624" s="109"/>
      <c r="AR2624" s="109"/>
      <c r="AS2624" s="109"/>
      <c r="AT2624" s="109"/>
      <c r="AU2624" s="109"/>
      <c r="AV2624" s="109"/>
      <c r="AW2624" s="109"/>
      <c r="AX2624" s="109"/>
      <c r="AY2624" s="109"/>
      <c r="AZ2624" s="109"/>
      <c r="BA2624" s="109"/>
      <c r="BB2624" s="64">
        <v>19002613</v>
      </c>
      <c r="BC2624" s="109"/>
      <c r="BD2624" s="213"/>
      <c r="BE2624" s="109"/>
      <c r="BF2624" s="109"/>
      <c r="BG2624" s="109"/>
      <c r="BH2624" s="109"/>
      <c r="BI2624" s="109"/>
      <c r="BJ2624" s="109"/>
      <c r="BK2624" s="109"/>
      <c r="BL2624" s="109"/>
      <c r="BM2624" s="109"/>
      <c r="BN2624" s="109"/>
    </row>
    <row r="2625" spans="1:66">
      <c r="A2625" s="420">
        <v>2614</v>
      </c>
      <c r="B2625" s="211"/>
      <c r="C2625" s="211"/>
      <c r="D2625" s="211"/>
      <c r="E2625" s="211"/>
      <c r="F2625" s="211"/>
      <c r="G2625" s="212"/>
      <c r="H2625" s="109"/>
      <c r="I2625" s="109"/>
      <c r="J2625" s="109"/>
      <c r="K2625" s="213"/>
      <c r="L2625" s="213"/>
      <c r="M2625" s="109"/>
      <c r="N2625" s="109"/>
      <c r="O2625" s="109"/>
      <c r="P2625" s="213"/>
      <c r="Q2625" s="109"/>
      <c r="R2625" s="109"/>
      <c r="S2625" s="109"/>
      <c r="T2625" s="109"/>
      <c r="U2625" s="109"/>
      <c r="V2625" s="109"/>
      <c r="W2625" s="109"/>
      <c r="X2625" s="109"/>
      <c r="Y2625" s="109"/>
      <c r="Z2625" s="109"/>
      <c r="AA2625" s="109"/>
      <c r="AB2625" s="109"/>
      <c r="AC2625" s="109"/>
      <c r="AD2625" s="109"/>
      <c r="AE2625" s="109"/>
      <c r="AF2625" s="109"/>
      <c r="AG2625" s="213"/>
      <c r="AH2625" s="109"/>
      <c r="AI2625" s="219"/>
      <c r="AJ2625" s="219"/>
      <c r="AK2625" s="109"/>
      <c r="AL2625" s="109"/>
      <c r="AM2625" s="109"/>
      <c r="AN2625" s="109"/>
      <c r="AO2625" s="109"/>
      <c r="AP2625" s="109"/>
      <c r="AQ2625" s="109"/>
      <c r="AR2625" s="109"/>
      <c r="AS2625" s="109"/>
      <c r="AT2625" s="109"/>
      <c r="AU2625" s="109"/>
      <c r="AV2625" s="109"/>
      <c r="AW2625" s="109"/>
      <c r="AX2625" s="109"/>
      <c r="AY2625" s="109"/>
      <c r="AZ2625" s="109"/>
      <c r="BA2625" s="109"/>
      <c r="BB2625" s="219">
        <v>19002614</v>
      </c>
      <c r="BC2625" s="109"/>
      <c r="BD2625" s="213"/>
      <c r="BE2625" s="109"/>
      <c r="BF2625" s="109"/>
      <c r="BG2625" s="109"/>
      <c r="BH2625" s="109"/>
      <c r="BI2625" s="109"/>
      <c r="BJ2625" s="109"/>
      <c r="BK2625" s="109"/>
      <c r="BL2625" s="109"/>
      <c r="BM2625" s="109"/>
      <c r="BN2625" s="109"/>
    </row>
    <row r="2626" spans="1:66">
      <c r="A2626" s="420">
        <v>2615</v>
      </c>
      <c r="B2626" s="211"/>
      <c r="C2626" s="211"/>
      <c r="D2626" s="211"/>
      <c r="E2626" s="211"/>
      <c r="F2626" s="211"/>
      <c r="G2626" s="212"/>
      <c r="H2626" s="109"/>
      <c r="I2626" s="109"/>
      <c r="J2626" s="109"/>
      <c r="K2626" s="213"/>
      <c r="L2626" s="213"/>
      <c r="M2626" s="109"/>
      <c r="N2626" s="109"/>
      <c r="O2626" s="109"/>
      <c r="P2626" s="213"/>
      <c r="Q2626" s="109"/>
      <c r="R2626" s="109"/>
      <c r="S2626" s="109"/>
      <c r="T2626" s="109"/>
      <c r="U2626" s="109"/>
      <c r="V2626" s="109"/>
      <c r="W2626" s="109"/>
      <c r="X2626" s="109"/>
      <c r="Y2626" s="109"/>
      <c r="Z2626" s="109"/>
      <c r="AA2626" s="109"/>
      <c r="AB2626" s="109"/>
      <c r="AC2626" s="109"/>
      <c r="AD2626" s="109"/>
      <c r="AE2626" s="109"/>
      <c r="AF2626" s="109"/>
      <c r="AG2626" s="213"/>
      <c r="AH2626" s="109"/>
      <c r="AI2626" s="219"/>
      <c r="AJ2626" s="219"/>
      <c r="AK2626" s="109"/>
      <c r="AL2626" s="109"/>
      <c r="AM2626" s="109"/>
      <c r="AN2626" s="109"/>
      <c r="AO2626" s="109"/>
      <c r="AP2626" s="109"/>
      <c r="AQ2626" s="109"/>
      <c r="AR2626" s="109"/>
      <c r="AS2626" s="109"/>
      <c r="AT2626" s="109"/>
      <c r="AU2626" s="109"/>
      <c r="AV2626" s="109"/>
      <c r="AW2626" s="109"/>
      <c r="AX2626" s="109"/>
      <c r="AY2626" s="109"/>
      <c r="AZ2626" s="109"/>
      <c r="BA2626" s="109"/>
      <c r="BB2626" s="64">
        <v>19002615</v>
      </c>
      <c r="BC2626" s="109"/>
      <c r="BD2626" s="213"/>
      <c r="BE2626" s="109"/>
      <c r="BF2626" s="109"/>
      <c r="BG2626" s="109"/>
      <c r="BH2626" s="109"/>
      <c r="BI2626" s="109"/>
      <c r="BJ2626" s="109"/>
      <c r="BK2626" s="109"/>
      <c r="BL2626" s="109"/>
      <c r="BM2626" s="109"/>
      <c r="BN2626" s="109"/>
    </row>
    <row r="2627" spans="1:66">
      <c r="A2627" s="420">
        <v>2616</v>
      </c>
      <c r="B2627" s="211"/>
      <c r="C2627" s="211"/>
      <c r="D2627" s="211"/>
      <c r="E2627" s="211"/>
      <c r="F2627" s="211"/>
      <c r="G2627" s="212"/>
      <c r="H2627" s="109"/>
      <c r="I2627" s="109"/>
      <c r="J2627" s="109"/>
      <c r="K2627" s="213"/>
      <c r="L2627" s="213"/>
      <c r="M2627" s="109"/>
      <c r="N2627" s="109"/>
      <c r="O2627" s="109"/>
      <c r="P2627" s="213"/>
      <c r="Q2627" s="109"/>
      <c r="R2627" s="109"/>
      <c r="S2627" s="109"/>
      <c r="T2627" s="109"/>
      <c r="U2627" s="109"/>
      <c r="V2627" s="109"/>
      <c r="W2627" s="109"/>
      <c r="X2627" s="109"/>
      <c r="Y2627" s="109"/>
      <c r="Z2627" s="109"/>
      <c r="AA2627" s="109"/>
      <c r="AB2627" s="109"/>
      <c r="AC2627" s="109"/>
      <c r="AD2627" s="109"/>
      <c r="AE2627" s="109"/>
      <c r="AF2627" s="109"/>
      <c r="AG2627" s="213"/>
      <c r="AH2627" s="109"/>
      <c r="AI2627" s="219"/>
      <c r="AJ2627" s="219"/>
      <c r="AK2627" s="109"/>
      <c r="AL2627" s="109"/>
      <c r="AM2627" s="109"/>
      <c r="AN2627" s="109"/>
      <c r="AO2627" s="109"/>
      <c r="AP2627" s="109"/>
      <c r="AQ2627" s="109"/>
      <c r="AR2627" s="109"/>
      <c r="AS2627" s="109"/>
      <c r="AT2627" s="109"/>
      <c r="AU2627" s="109"/>
      <c r="AV2627" s="109"/>
      <c r="AW2627" s="109"/>
      <c r="AX2627" s="109"/>
      <c r="AY2627" s="109"/>
      <c r="AZ2627" s="109"/>
      <c r="BA2627" s="109"/>
      <c r="BB2627" s="219">
        <v>19002616</v>
      </c>
      <c r="BC2627" s="109"/>
      <c r="BD2627" s="213"/>
      <c r="BE2627" s="109"/>
      <c r="BF2627" s="109"/>
      <c r="BG2627" s="109"/>
      <c r="BH2627" s="109"/>
      <c r="BI2627" s="109"/>
      <c r="BJ2627" s="109"/>
      <c r="BK2627" s="109"/>
      <c r="BL2627" s="109"/>
      <c r="BM2627" s="109"/>
      <c r="BN2627" s="109"/>
    </row>
    <row r="2628" spans="1:66">
      <c r="A2628" s="420">
        <v>2617</v>
      </c>
      <c r="B2628" s="211"/>
      <c r="C2628" s="211"/>
      <c r="D2628" s="211"/>
      <c r="E2628" s="211"/>
      <c r="F2628" s="211"/>
      <c r="G2628" s="212"/>
      <c r="H2628" s="109"/>
      <c r="I2628" s="109"/>
      <c r="J2628" s="109"/>
      <c r="K2628" s="213"/>
      <c r="L2628" s="213"/>
      <c r="M2628" s="109"/>
      <c r="N2628" s="109"/>
      <c r="O2628" s="109"/>
      <c r="P2628" s="213"/>
      <c r="Q2628" s="109"/>
      <c r="R2628" s="109"/>
      <c r="S2628" s="109"/>
      <c r="T2628" s="109"/>
      <c r="U2628" s="109"/>
      <c r="V2628" s="109"/>
      <c r="W2628" s="109"/>
      <c r="X2628" s="109"/>
      <c r="Y2628" s="109"/>
      <c r="Z2628" s="109"/>
      <c r="AA2628" s="109"/>
      <c r="AB2628" s="109"/>
      <c r="AC2628" s="109"/>
      <c r="AD2628" s="109"/>
      <c r="AE2628" s="109"/>
      <c r="AF2628" s="109"/>
      <c r="AG2628" s="213"/>
      <c r="AH2628" s="109"/>
      <c r="AI2628" s="219"/>
      <c r="AJ2628" s="219"/>
      <c r="AK2628" s="109"/>
      <c r="AL2628" s="109"/>
      <c r="AM2628" s="109"/>
      <c r="AN2628" s="109"/>
      <c r="AO2628" s="109"/>
      <c r="AP2628" s="109"/>
      <c r="AQ2628" s="109"/>
      <c r="AR2628" s="109"/>
      <c r="AS2628" s="109"/>
      <c r="AT2628" s="109"/>
      <c r="AU2628" s="109"/>
      <c r="AV2628" s="109"/>
      <c r="AW2628" s="109"/>
      <c r="AX2628" s="109"/>
      <c r="AY2628" s="109"/>
      <c r="AZ2628" s="109"/>
      <c r="BA2628" s="109"/>
      <c r="BB2628" s="64">
        <v>19002617</v>
      </c>
      <c r="BC2628" s="109"/>
      <c r="BD2628" s="213"/>
      <c r="BE2628" s="109"/>
      <c r="BF2628" s="109"/>
      <c r="BG2628" s="109"/>
      <c r="BH2628" s="109"/>
      <c r="BI2628" s="109"/>
      <c r="BJ2628" s="109"/>
      <c r="BK2628" s="109"/>
      <c r="BL2628" s="109"/>
      <c r="BM2628" s="109"/>
      <c r="BN2628" s="109"/>
    </row>
    <row r="2629" spans="1:66">
      <c r="A2629" s="420">
        <v>2618</v>
      </c>
      <c r="B2629" s="211"/>
      <c r="C2629" s="211"/>
      <c r="D2629" s="211"/>
      <c r="E2629" s="211"/>
      <c r="F2629" s="211"/>
      <c r="G2629" s="212"/>
      <c r="H2629" s="109"/>
      <c r="I2629" s="109"/>
      <c r="J2629" s="109"/>
      <c r="K2629" s="213"/>
      <c r="L2629" s="213"/>
      <c r="M2629" s="109"/>
      <c r="N2629" s="109"/>
      <c r="O2629" s="109"/>
      <c r="P2629" s="213"/>
      <c r="Q2629" s="109"/>
      <c r="R2629" s="109"/>
      <c r="S2629" s="109"/>
      <c r="T2629" s="109"/>
      <c r="U2629" s="109"/>
      <c r="V2629" s="109"/>
      <c r="W2629" s="109"/>
      <c r="X2629" s="109"/>
      <c r="Y2629" s="109"/>
      <c r="Z2629" s="109"/>
      <c r="AA2629" s="109"/>
      <c r="AB2629" s="109"/>
      <c r="AC2629" s="109"/>
      <c r="AD2629" s="109"/>
      <c r="AE2629" s="109"/>
      <c r="AF2629" s="109"/>
      <c r="AG2629" s="213"/>
      <c r="AH2629" s="109"/>
      <c r="AI2629" s="219"/>
      <c r="AJ2629" s="219"/>
      <c r="AK2629" s="109"/>
      <c r="AL2629" s="109"/>
      <c r="AM2629" s="109"/>
      <c r="AN2629" s="109"/>
      <c r="AO2629" s="109"/>
      <c r="AP2629" s="109"/>
      <c r="AQ2629" s="109"/>
      <c r="AR2629" s="109"/>
      <c r="AS2629" s="109"/>
      <c r="AT2629" s="109"/>
      <c r="AU2629" s="109"/>
      <c r="AV2629" s="109"/>
      <c r="AW2629" s="109"/>
      <c r="AX2629" s="109"/>
      <c r="AY2629" s="109"/>
      <c r="AZ2629" s="109"/>
      <c r="BA2629" s="109"/>
      <c r="BB2629" s="219">
        <v>19002618</v>
      </c>
      <c r="BC2629" s="109"/>
      <c r="BD2629" s="213"/>
      <c r="BE2629" s="109"/>
      <c r="BF2629" s="109"/>
      <c r="BG2629" s="109"/>
      <c r="BH2629" s="109"/>
      <c r="BI2629" s="109"/>
      <c r="BJ2629" s="109"/>
      <c r="BK2629" s="109"/>
      <c r="BL2629" s="109"/>
      <c r="BM2629" s="109"/>
      <c r="BN2629" s="109"/>
    </row>
    <row r="2630" spans="1:66">
      <c r="A2630" s="420">
        <v>2619</v>
      </c>
      <c r="B2630" s="211"/>
      <c r="C2630" s="211"/>
      <c r="D2630" s="211"/>
      <c r="E2630" s="211"/>
      <c r="F2630" s="211"/>
      <c r="G2630" s="212"/>
      <c r="H2630" s="109"/>
      <c r="I2630" s="109"/>
      <c r="J2630" s="109"/>
      <c r="K2630" s="213"/>
      <c r="L2630" s="213"/>
      <c r="M2630" s="109"/>
      <c r="N2630" s="109"/>
      <c r="O2630" s="109"/>
      <c r="P2630" s="213"/>
      <c r="Q2630" s="109"/>
      <c r="R2630" s="109"/>
      <c r="S2630" s="109"/>
      <c r="T2630" s="109"/>
      <c r="U2630" s="109"/>
      <c r="V2630" s="109"/>
      <c r="W2630" s="109"/>
      <c r="X2630" s="109"/>
      <c r="Y2630" s="109"/>
      <c r="Z2630" s="109"/>
      <c r="AA2630" s="109"/>
      <c r="AB2630" s="109"/>
      <c r="AC2630" s="109"/>
      <c r="AD2630" s="109"/>
      <c r="AE2630" s="109"/>
      <c r="AF2630" s="109"/>
      <c r="AG2630" s="213"/>
      <c r="AH2630" s="109"/>
      <c r="AI2630" s="219"/>
      <c r="AJ2630" s="219"/>
      <c r="AK2630" s="109"/>
      <c r="AL2630" s="109"/>
      <c r="AM2630" s="109"/>
      <c r="AN2630" s="109"/>
      <c r="AO2630" s="109"/>
      <c r="AP2630" s="109"/>
      <c r="AQ2630" s="109"/>
      <c r="AR2630" s="109"/>
      <c r="AS2630" s="109"/>
      <c r="AT2630" s="109"/>
      <c r="AU2630" s="109"/>
      <c r="AV2630" s="109"/>
      <c r="AW2630" s="109"/>
      <c r="AX2630" s="109"/>
      <c r="AY2630" s="109"/>
      <c r="AZ2630" s="109"/>
      <c r="BA2630" s="109"/>
      <c r="BB2630" s="64">
        <v>19002619</v>
      </c>
      <c r="BC2630" s="109"/>
      <c r="BD2630" s="213"/>
      <c r="BE2630" s="109"/>
      <c r="BF2630" s="109"/>
      <c r="BG2630" s="109"/>
      <c r="BH2630" s="109"/>
      <c r="BI2630" s="109"/>
      <c r="BJ2630" s="109"/>
      <c r="BK2630" s="109"/>
      <c r="BL2630" s="109"/>
      <c r="BM2630" s="109"/>
      <c r="BN2630" s="109"/>
    </row>
    <row r="2631" spans="1:66">
      <c r="A2631" s="420">
        <v>2620</v>
      </c>
      <c r="B2631" s="211"/>
      <c r="C2631" s="211"/>
      <c r="D2631" s="211"/>
      <c r="E2631" s="211"/>
      <c r="F2631" s="211"/>
      <c r="G2631" s="212"/>
      <c r="H2631" s="109"/>
      <c r="I2631" s="109"/>
      <c r="J2631" s="109"/>
      <c r="K2631" s="213"/>
      <c r="L2631" s="213"/>
      <c r="M2631" s="109"/>
      <c r="N2631" s="109"/>
      <c r="O2631" s="109"/>
      <c r="P2631" s="213"/>
      <c r="Q2631" s="109"/>
      <c r="R2631" s="109"/>
      <c r="S2631" s="109"/>
      <c r="T2631" s="109"/>
      <c r="U2631" s="109"/>
      <c r="V2631" s="109"/>
      <c r="W2631" s="109"/>
      <c r="X2631" s="109"/>
      <c r="Y2631" s="109"/>
      <c r="Z2631" s="109"/>
      <c r="AA2631" s="109"/>
      <c r="AB2631" s="109"/>
      <c r="AC2631" s="109"/>
      <c r="AD2631" s="109"/>
      <c r="AE2631" s="109"/>
      <c r="AF2631" s="109"/>
      <c r="AG2631" s="213"/>
      <c r="AH2631" s="109"/>
      <c r="AI2631" s="219"/>
      <c r="AJ2631" s="219"/>
      <c r="AK2631" s="109"/>
      <c r="AL2631" s="109"/>
      <c r="AM2631" s="109"/>
      <c r="AN2631" s="109"/>
      <c r="AO2631" s="109"/>
      <c r="AP2631" s="109"/>
      <c r="AQ2631" s="109"/>
      <c r="AR2631" s="109"/>
      <c r="AS2631" s="109"/>
      <c r="AT2631" s="109"/>
      <c r="AU2631" s="109"/>
      <c r="AV2631" s="109"/>
      <c r="AW2631" s="109"/>
      <c r="AX2631" s="109"/>
      <c r="AY2631" s="109"/>
      <c r="AZ2631" s="109"/>
      <c r="BA2631" s="109"/>
      <c r="BB2631" s="219">
        <v>19002620</v>
      </c>
      <c r="BC2631" s="109"/>
      <c r="BD2631" s="213"/>
      <c r="BE2631" s="109"/>
      <c r="BF2631" s="109"/>
      <c r="BG2631" s="109"/>
      <c r="BH2631" s="109"/>
      <c r="BI2631" s="109"/>
      <c r="BJ2631" s="109"/>
      <c r="BK2631" s="109"/>
      <c r="BL2631" s="109"/>
      <c r="BM2631" s="109"/>
      <c r="BN2631" s="109"/>
    </row>
    <row r="2632" spans="1:66">
      <c r="A2632" s="420">
        <v>2621</v>
      </c>
      <c r="B2632" s="211"/>
      <c r="C2632" s="211"/>
      <c r="D2632" s="211"/>
      <c r="E2632" s="211"/>
      <c r="F2632" s="211"/>
      <c r="G2632" s="212"/>
      <c r="H2632" s="109"/>
      <c r="I2632" s="109"/>
      <c r="J2632" s="109"/>
      <c r="K2632" s="213"/>
      <c r="L2632" s="213"/>
      <c r="M2632" s="109"/>
      <c r="N2632" s="109"/>
      <c r="O2632" s="109"/>
      <c r="P2632" s="213"/>
      <c r="Q2632" s="109"/>
      <c r="R2632" s="109"/>
      <c r="S2632" s="109"/>
      <c r="T2632" s="109"/>
      <c r="U2632" s="109"/>
      <c r="V2632" s="109"/>
      <c r="W2632" s="109"/>
      <c r="X2632" s="109"/>
      <c r="Y2632" s="109"/>
      <c r="Z2632" s="109"/>
      <c r="AA2632" s="109"/>
      <c r="AB2632" s="109"/>
      <c r="AC2632" s="109"/>
      <c r="AD2632" s="109"/>
      <c r="AE2632" s="109"/>
      <c r="AF2632" s="109"/>
      <c r="AG2632" s="213"/>
      <c r="AH2632" s="109"/>
      <c r="AI2632" s="219"/>
      <c r="AJ2632" s="219"/>
      <c r="AK2632" s="109"/>
      <c r="AL2632" s="109"/>
      <c r="AM2632" s="109"/>
      <c r="AN2632" s="109"/>
      <c r="AO2632" s="109"/>
      <c r="AP2632" s="109"/>
      <c r="AQ2632" s="109"/>
      <c r="AR2632" s="109"/>
      <c r="AS2632" s="109"/>
      <c r="AT2632" s="109"/>
      <c r="AU2632" s="109"/>
      <c r="AV2632" s="109"/>
      <c r="AW2632" s="109"/>
      <c r="AX2632" s="109"/>
      <c r="AY2632" s="109"/>
      <c r="AZ2632" s="109"/>
      <c r="BA2632" s="109"/>
      <c r="BB2632" s="64">
        <v>19002621</v>
      </c>
      <c r="BC2632" s="109"/>
      <c r="BD2632" s="213"/>
      <c r="BE2632" s="109"/>
      <c r="BF2632" s="109"/>
      <c r="BG2632" s="109"/>
      <c r="BH2632" s="109"/>
      <c r="BI2632" s="109"/>
      <c r="BJ2632" s="109"/>
      <c r="BK2632" s="109"/>
      <c r="BL2632" s="109"/>
      <c r="BM2632" s="109"/>
      <c r="BN2632" s="109"/>
    </row>
    <row r="2633" spans="1:66">
      <c r="A2633" s="420">
        <v>2622</v>
      </c>
      <c r="B2633" s="211"/>
      <c r="C2633" s="211"/>
      <c r="D2633" s="211"/>
      <c r="E2633" s="211"/>
      <c r="F2633" s="211"/>
      <c r="G2633" s="212"/>
      <c r="H2633" s="109"/>
      <c r="I2633" s="109"/>
      <c r="J2633" s="109"/>
      <c r="K2633" s="213"/>
      <c r="L2633" s="213"/>
      <c r="M2633" s="109"/>
      <c r="N2633" s="109"/>
      <c r="O2633" s="109"/>
      <c r="P2633" s="213"/>
      <c r="Q2633" s="109"/>
      <c r="R2633" s="109"/>
      <c r="S2633" s="109"/>
      <c r="T2633" s="109"/>
      <c r="U2633" s="109"/>
      <c r="V2633" s="109"/>
      <c r="W2633" s="109"/>
      <c r="X2633" s="109"/>
      <c r="Y2633" s="109"/>
      <c r="Z2633" s="109"/>
      <c r="AA2633" s="109"/>
      <c r="AB2633" s="109"/>
      <c r="AC2633" s="109"/>
      <c r="AD2633" s="109"/>
      <c r="AE2633" s="109"/>
      <c r="AF2633" s="109"/>
      <c r="AG2633" s="213"/>
      <c r="AH2633" s="109"/>
      <c r="AI2633" s="219"/>
      <c r="AJ2633" s="219"/>
      <c r="AK2633" s="109"/>
      <c r="AL2633" s="109"/>
      <c r="AM2633" s="109"/>
      <c r="AN2633" s="109"/>
      <c r="AO2633" s="109"/>
      <c r="AP2633" s="109"/>
      <c r="AQ2633" s="109"/>
      <c r="AR2633" s="109"/>
      <c r="AS2633" s="109"/>
      <c r="AT2633" s="109"/>
      <c r="AU2633" s="109"/>
      <c r="AV2633" s="109"/>
      <c r="AW2633" s="109"/>
      <c r="AX2633" s="109"/>
      <c r="AY2633" s="109"/>
      <c r="AZ2633" s="109"/>
      <c r="BA2633" s="109"/>
      <c r="BB2633" s="219">
        <v>19002622</v>
      </c>
      <c r="BC2633" s="109"/>
      <c r="BD2633" s="213"/>
      <c r="BE2633" s="109"/>
      <c r="BF2633" s="109"/>
      <c r="BG2633" s="109"/>
      <c r="BH2633" s="109"/>
      <c r="BI2633" s="109"/>
      <c r="BJ2633" s="109"/>
      <c r="BK2633" s="109"/>
      <c r="BL2633" s="109"/>
      <c r="BM2633" s="109"/>
      <c r="BN2633" s="109"/>
    </row>
    <row r="2634" spans="1:66">
      <c r="A2634" s="420">
        <v>2623</v>
      </c>
      <c r="B2634" s="211"/>
      <c r="C2634" s="211"/>
      <c r="D2634" s="211"/>
      <c r="E2634" s="211"/>
      <c r="F2634" s="211"/>
      <c r="G2634" s="212"/>
      <c r="H2634" s="109"/>
      <c r="I2634" s="109"/>
      <c r="J2634" s="109"/>
      <c r="K2634" s="213"/>
      <c r="L2634" s="213"/>
      <c r="M2634" s="109"/>
      <c r="N2634" s="109"/>
      <c r="O2634" s="109"/>
      <c r="P2634" s="213"/>
      <c r="Q2634" s="109"/>
      <c r="R2634" s="109"/>
      <c r="S2634" s="109"/>
      <c r="T2634" s="109"/>
      <c r="U2634" s="109"/>
      <c r="V2634" s="109"/>
      <c r="W2634" s="109"/>
      <c r="X2634" s="109"/>
      <c r="Y2634" s="109"/>
      <c r="Z2634" s="109"/>
      <c r="AA2634" s="109"/>
      <c r="AB2634" s="109"/>
      <c r="AC2634" s="109"/>
      <c r="AD2634" s="109"/>
      <c r="AE2634" s="109"/>
      <c r="AF2634" s="109"/>
      <c r="AG2634" s="213"/>
      <c r="AH2634" s="109"/>
      <c r="AI2634" s="219"/>
      <c r="AJ2634" s="219"/>
      <c r="AK2634" s="109"/>
      <c r="AL2634" s="109"/>
      <c r="AM2634" s="109"/>
      <c r="AN2634" s="109"/>
      <c r="AO2634" s="109"/>
      <c r="AP2634" s="109"/>
      <c r="AQ2634" s="109"/>
      <c r="AR2634" s="109"/>
      <c r="AS2634" s="109"/>
      <c r="AT2634" s="109"/>
      <c r="AU2634" s="109"/>
      <c r="AV2634" s="109"/>
      <c r="AW2634" s="109"/>
      <c r="AX2634" s="109"/>
      <c r="AY2634" s="109"/>
      <c r="AZ2634" s="109"/>
      <c r="BA2634" s="109"/>
      <c r="BB2634" s="64">
        <v>19002623</v>
      </c>
      <c r="BC2634" s="109"/>
      <c r="BD2634" s="213"/>
      <c r="BE2634" s="109"/>
      <c r="BF2634" s="109"/>
      <c r="BG2634" s="109"/>
      <c r="BH2634" s="109"/>
      <c r="BI2634" s="109"/>
      <c r="BJ2634" s="109"/>
      <c r="BK2634" s="109"/>
      <c r="BL2634" s="109"/>
      <c r="BM2634" s="109"/>
      <c r="BN2634" s="109"/>
    </row>
    <row r="2635" spans="1:66">
      <c r="A2635" s="420">
        <v>2624</v>
      </c>
      <c r="B2635" s="211"/>
      <c r="C2635" s="211"/>
      <c r="D2635" s="211"/>
      <c r="E2635" s="211"/>
      <c r="F2635" s="211"/>
      <c r="G2635" s="212"/>
      <c r="H2635" s="109"/>
      <c r="I2635" s="109"/>
      <c r="J2635" s="109"/>
      <c r="K2635" s="213"/>
      <c r="L2635" s="213"/>
      <c r="M2635" s="109"/>
      <c r="N2635" s="109"/>
      <c r="O2635" s="109"/>
      <c r="P2635" s="213"/>
      <c r="Q2635" s="109"/>
      <c r="R2635" s="109"/>
      <c r="S2635" s="109"/>
      <c r="T2635" s="109"/>
      <c r="U2635" s="109"/>
      <c r="V2635" s="109"/>
      <c r="W2635" s="109"/>
      <c r="X2635" s="109"/>
      <c r="Y2635" s="109"/>
      <c r="Z2635" s="109"/>
      <c r="AA2635" s="109"/>
      <c r="AB2635" s="109"/>
      <c r="AC2635" s="109"/>
      <c r="AD2635" s="109"/>
      <c r="AE2635" s="109"/>
      <c r="AF2635" s="109"/>
      <c r="AG2635" s="213"/>
      <c r="AH2635" s="109"/>
      <c r="AI2635" s="219"/>
      <c r="AJ2635" s="219"/>
      <c r="AK2635" s="109"/>
      <c r="AL2635" s="109"/>
      <c r="AM2635" s="109"/>
      <c r="AN2635" s="109"/>
      <c r="AO2635" s="109"/>
      <c r="AP2635" s="109"/>
      <c r="AQ2635" s="109"/>
      <c r="AR2635" s="109"/>
      <c r="AS2635" s="109"/>
      <c r="AT2635" s="109"/>
      <c r="AU2635" s="109"/>
      <c r="AV2635" s="109"/>
      <c r="AW2635" s="109"/>
      <c r="AX2635" s="109"/>
      <c r="AY2635" s="109"/>
      <c r="AZ2635" s="109"/>
      <c r="BA2635" s="109"/>
      <c r="BB2635" s="219">
        <v>19002624</v>
      </c>
      <c r="BC2635" s="109"/>
      <c r="BD2635" s="213"/>
      <c r="BE2635" s="109"/>
      <c r="BF2635" s="109"/>
      <c r="BG2635" s="109"/>
      <c r="BH2635" s="109"/>
      <c r="BI2635" s="109"/>
      <c r="BJ2635" s="109"/>
      <c r="BK2635" s="109"/>
      <c r="BL2635" s="109"/>
      <c r="BM2635" s="109"/>
      <c r="BN2635" s="109"/>
    </row>
    <row r="2636" spans="1:66">
      <c r="A2636" s="420">
        <v>2625</v>
      </c>
      <c r="B2636" s="211"/>
      <c r="C2636" s="211"/>
      <c r="D2636" s="211"/>
      <c r="E2636" s="211"/>
      <c r="F2636" s="211"/>
      <c r="G2636" s="212"/>
      <c r="H2636" s="109"/>
      <c r="I2636" s="109"/>
      <c r="J2636" s="109"/>
      <c r="K2636" s="213"/>
      <c r="L2636" s="213"/>
      <c r="M2636" s="109"/>
      <c r="N2636" s="109"/>
      <c r="O2636" s="109"/>
      <c r="P2636" s="213"/>
      <c r="Q2636" s="109"/>
      <c r="R2636" s="109"/>
      <c r="S2636" s="109"/>
      <c r="T2636" s="109"/>
      <c r="U2636" s="109"/>
      <c r="V2636" s="109"/>
      <c r="W2636" s="109"/>
      <c r="X2636" s="109"/>
      <c r="Y2636" s="109"/>
      <c r="Z2636" s="109"/>
      <c r="AA2636" s="109"/>
      <c r="AB2636" s="109"/>
      <c r="AC2636" s="109"/>
      <c r="AD2636" s="109"/>
      <c r="AE2636" s="109"/>
      <c r="AF2636" s="109"/>
      <c r="AG2636" s="213"/>
      <c r="AH2636" s="109"/>
      <c r="AI2636" s="219"/>
      <c r="AJ2636" s="219"/>
      <c r="AK2636" s="109"/>
      <c r="AL2636" s="109"/>
      <c r="AM2636" s="109"/>
      <c r="AN2636" s="109"/>
      <c r="AO2636" s="109"/>
      <c r="AP2636" s="109"/>
      <c r="AQ2636" s="109"/>
      <c r="AR2636" s="109"/>
      <c r="AS2636" s="109"/>
      <c r="AT2636" s="109"/>
      <c r="AU2636" s="109"/>
      <c r="AV2636" s="109"/>
      <c r="AW2636" s="109"/>
      <c r="AX2636" s="109"/>
      <c r="AY2636" s="109"/>
      <c r="AZ2636" s="109"/>
      <c r="BA2636" s="109"/>
      <c r="BB2636" s="64">
        <v>19002625</v>
      </c>
      <c r="BC2636" s="109"/>
      <c r="BD2636" s="213"/>
      <c r="BE2636" s="109"/>
      <c r="BF2636" s="109"/>
      <c r="BG2636" s="109"/>
      <c r="BH2636" s="109"/>
      <c r="BI2636" s="109"/>
      <c r="BJ2636" s="109"/>
      <c r="BK2636" s="109"/>
      <c r="BL2636" s="109"/>
      <c r="BM2636" s="109"/>
      <c r="BN2636" s="109"/>
    </row>
    <row r="2637" spans="1:66">
      <c r="A2637" s="420">
        <v>2626</v>
      </c>
      <c r="B2637" s="211"/>
      <c r="C2637" s="211"/>
      <c r="D2637" s="211"/>
      <c r="E2637" s="211"/>
      <c r="F2637" s="211"/>
      <c r="G2637" s="212"/>
      <c r="H2637" s="109"/>
      <c r="I2637" s="109"/>
      <c r="J2637" s="109"/>
      <c r="K2637" s="213"/>
      <c r="L2637" s="213"/>
      <c r="M2637" s="109"/>
      <c r="N2637" s="109"/>
      <c r="O2637" s="109"/>
      <c r="P2637" s="213"/>
      <c r="Q2637" s="109"/>
      <c r="R2637" s="109"/>
      <c r="S2637" s="109"/>
      <c r="T2637" s="109"/>
      <c r="U2637" s="109"/>
      <c r="V2637" s="109"/>
      <c r="W2637" s="109"/>
      <c r="X2637" s="109"/>
      <c r="Y2637" s="109"/>
      <c r="Z2637" s="109"/>
      <c r="AA2637" s="109"/>
      <c r="AB2637" s="109"/>
      <c r="AC2637" s="109"/>
      <c r="AD2637" s="109"/>
      <c r="AE2637" s="109"/>
      <c r="AF2637" s="109"/>
      <c r="AG2637" s="213"/>
      <c r="AH2637" s="109"/>
      <c r="AI2637" s="219"/>
      <c r="AJ2637" s="219"/>
      <c r="AK2637" s="109"/>
      <c r="AL2637" s="109"/>
      <c r="AM2637" s="109"/>
      <c r="AN2637" s="109"/>
      <c r="AO2637" s="109"/>
      <c r="AP2637" s="109"/>
      <c r="AQ2637" s="109"/>
      <c r="AR2637" s="109"/>
      <c r="AS2637" s="109"/>
      <c r="AT2637" s="109"/>
      <c r="AU2637" s="109"/>
      <c r="AV2637" s="109"/>
      <c r="AW2637" s="109"/>
      <c r="AX2637" s="109"/>
      <c r="AY2637" s="109"/>
      <c r="AZ2637" s="109"/>
      <c r="BA2637" s="109"/>
      <c r="BB2637" s="219">
        <v>19002626</v>
      </c>
      <c r="BC2637" s="109"/>
      <c r="BD2637" s="213"/>
      <c r="BE2637" s="109"/>
      <c r="BF2637" s="109"/>
      <c r="BG2637" s="109"/>
      <c r="BH2637" s="109"/>
      <c r="BI2637" s="109"/>
      <c r="BJ2637" s="109"/>
      <c r="BK2637" s="109"/>
      <c r="BL2637" s="109"/>
      <c r="BM2637" s="109"/>
      <c r="BN2637" s="109"/>
    </row>
    <row r="2638" spans="1:66">
      <c r="A2638" s="420">
        <v>2627</v>
      </c>
      <c r="B2638" s="211"/>
      <c r="C2638" s="211"/>
      <c r="D2638" s="211"/>
      <c r="E2638" s="211"/>
      <c r="F2638" s="211"/>
      <c r="G2638" s="212"/>
      <c r="H2638" s="109"/>
      <c r="I2638" s="109"/>
      <c r="J2638" s="109"/>
      <c r="K2638" s="213"/>
      <c r="L2638" s="213"/>
      <c r="M2638" s="109"/>
      <c r="N2638" s="109"/>
      <c r="O2638" s="109"/>
      <c r="P2638" s="213"/>
      <c r="Q2638" s="109"/>
      <c r="R2638" s="109"/>
      <c r="S2638" s="109"/>
      <c r="T2638" s="109"/>
      <c r="U2638" s="109"/>
      <c r="V2638" s="109"/>
      <c r="W2638" s="109"/>
      <c r="X2638" s="109"/>
      <c r="Y2638" s="109"/>
      <c r="Z2638" s="109"/>
      <c r="AA2638" s="109"/>
      <c r="AB2638" s="109"/>
      <c r="AC2638" s="109"/>
      <c r="AD2638" s="109"/>
      <c r="AE2638" s="109"/>
      <c r="AF2638" s="109"/>
      <c r="AG2638" s="213"/>
      <c r="AH2638" s="109"/>
      <c r="AI2638" s="219"/>
      <c r="AJ2638" s="219"/>
      <c r="AK2638" s="109"/>
      <c r="AL2638" s="109"/>
      <c r="AM2638" s="109"/>
      <c r="AN2638" s="109"/>
      <c r="AO2638" s="109"/>
      <c r="AP2638" s="109"/>
      <c r="AQ2638" s="109"/>
      <c r="AR2638" s="109"/>
      <c r="AS2638" s="109"/>
      <c r="AT2638" s="109"/>
      <c r="AU2638" s="109"/>
      <c r="AV2638" s="109"/>
      <c r="AW2638" s="109"/>
      <c r="AX2638" s="109"/>
      <c r="AY2638" s="109"/>
      <c r="AZ2638" s="109"/>
      <c r="BA2638" s="109"/>
      <c r="BB2638" s="64">
        <v>19002627</v>
      </c>
      <c r="BC2638" s="109"/>
      <c r="BD2638" s="213"/>
      <c r="BE2638" s="109"/>
      <c r="BF2638" s="109"/>
      <c r="BG2638" s="109"/>
      <c r="BH2638" s="109"/>
      <c r="BI2638" s="109"/>
      <c r="BJ2638" s="109"/>
      <c r="BK2638" s="109"/>
      <c r="BL2638" s="109"/>
      <c r="BM2638" s="109"/>
      <c r="BN2638" s="109"/>
    </row>
    <row r="2639" spans="1:66">
      <c r="A2639" s="420">
        <v>2628</v>
      </c>
      <c r="B2639" s="211"/>
      <c r="C2639" s="211"/>
      <c r="D2639" s="211"/>
      <c r="E2639" s="211"/>
      <c r="F2639" s="211"/>
      <c r="G2639" s="212"/>
      <c r="H2639" s="109"/>
      <c r="I2639" s="109"/>
      <c r="J2639" s="109"/>
      <c r="K2639" s="213"/>
      <c r="L2639" s="213"/>
      <c r="M2639" s="109"/>
      <c r="N2639" s="109"/>
      <c r="O2639" s="109"/>
      <c r="P2639" s="213"/>
      <c r="Q2639" s="109"/>
      <c r="R2639" s="109"/>
      <c r="S2639" s="109"/>
      <c r="T2639" s="109"/>
      <c r="U2639" s="109"/>
      <c r="V2639" s="109"/>
      <c r="W2639" s="109"/>
      <c r="X2639" s="109"/>
      <c r="Y2639" s="109"/>
      <c r="Z2639" s="109"/>
      <c r="AA2639" s="109"/>
      <c r="AB2639" s="109"/>
      <c r="AC2639" s="109"/>
      <c r="AD2639" s="109"/>
      <c r="AE2639" s="109"/>
      <c r="AF2639" s="109"/>
      <c r="AG2639" s="213"/>
      <c r="AH2639" s="109"/>
      <c r="AI2639" s="219"/>
      <c r="AJ2639" s="219"/>
      <c r="AK2639" s="109"/>
      <c r="AL2639" s="109"/>
      <c r="AM2639" s="109"/>
      <c r="AN2639" s="109"/>
      <c r="AO2639" s="109"/>
      <c r="AP2639" s="109"/>
      <c r="AQ2639" s="109"/>
      <c r="AR2639" s="109"/>
      <c r="AS2639" s="109"/>
      <c r="AT2639" s="109"/>
      <c r="AU2639" s="109"/>
      <c r="AV2639" s="109"/>
      <c r="AW2639" s="109"/>
      <c r="AX2639" s="109"/>
      <c r="AY2639" s="109"/>
      <c r="AZ2639" s="109"/>
      <c r="BA2639" s="109"/>
      <c r="BB2639" s="219">
        <v>19002628</v>
      </c>
      <c r="BC2639" s="109"/>
      <c r="BD2639" s="213"/>
      <c r="BE2639" s="109"/>
      <c r="BF2639" s="109"/>
      <c r="BG2639" s="109"/>
      <c r="BH2639" s="109"/>
      <c r="BI2639" s="109"/>
      <c r="BJ2639" s="109"/>
      <c r="BK2639" s="109"/>
      <c r="BL2639" s="109"/>
      <c r="BM2639" s="109"/>
      <c r="BN2639" s="109"/>
    </row>
    <row r="2640" spans="1:66">
      <c r="A2640" s="420">
        <v>2629</v>
      </c>
      <c r="B2640" s="211"/>
      <c r="C2640" s="211"/>
      <c r="D2640" s="211"/>
      <c r="E2640" s="211"/>
      <c r="F2640" s="211"/>
      <c r="G2640" s="212"/>
      <c r="H2640" s="109"/>
      <c r="I2640" s="109"/>
      <c r="J2640" s="109"/>
      <c r="K2640" s="213"/>
      <c r="L2640" s="213"/>
      <c r="M2640" s="109"/>
      <c r="N2640" s="109"/>
      <c r="O2640" s="109"/>
      <c r="P2640" s="213"/>
      <c r="Q2640" s="109"/>
      <c r="R2640" s="109"/>
      <c r="S2640" s="109"/>
      <c r="T2640" s="109"/>
      <c r="U2640" s="109"/>
      <c r="V2640" s="109"/>
      <c r="W2640" s="109"/>
      <c r="X2640" s="109"/>
      <c r="Y2640" s="109"/>
      <c r="Z2640" s="109"/>
      <c r="AA2640" s="109"/>
      <c r="AB2640" s="109"/>
      <c r="AC2640" s="109"/>
      <c r="AD2640" s="109"/>
      <c r="AE2640" s="109"/>
      <c r="AF2640" s="109"/>
      <c r="AG2640" s="213"/>
      <c r="AH2640" s="109"/>
      <c r="AI2640" s="219"/>
      <c r="AJ2640" s="219"/>
      <c r="AK2640" s="109"/>
      <c r="AL2640" s="109"/>
      <c r="AM2640" s="109"/>
      <c r="AN2640" s="109"/>
      <c r="AO2640" s="109"/>
      <c r="AP2640" s="109"/>
      <c r="AQ2640" s="109"/>
      <c r="AR2640" s="109"/>
      <c r="AS2640" s="109"/>
      <c r="AT2640" s="109"/>
      <c r="AU2640" s="109"/>
      <c r="AV2640" s="109"/>
      <c r="AW2640" s="109"/>
      <c r="AX2640" s="109"/>
      <c r="AY2640" s="109"/>
      <c r="AZ2640" s="109"/>
      <c r="BA2640" s="109"/>
      <c r="BB2640" s="64">
        <v>19002629</v>
      </c>
      <c r="BC2640" s="109"/>
      <c r="BD2640" s="213"/>
      <c r="BE2640" s="109"/>
      <c r="BF2640" s="109"/>
      <c r="BG2640" s="109"/>
      <c r="BH2640" s="109"/>
      <c r="BI2640" s="109"/>
      <c r="BJ2640" s="109"/>
      <c r="BK2640" s="109"/>
      <c r="BL2640" s="109"/>
      <c r="BM2640" s="109"/>
      <c r="BN2640" s="109"/>
    </row>
    <row r="2641" spans="1:66">
      <c r="A2641" s="420">
        <v>2630</v>
      </c>
      <c r="B2641" s="211"/>
      <c r="C2641" s="211"/>
      <c r="D2641" s="211"/>
      <c r="E2641" s="211"/>
      <c r="F2641" s="211"/>
      <c r="G2641" s="212"/>
      <c r="H2641" s="109"/>
      <c r="I2641" s="109"/>
      <c r="J2641" s="109"/>
      <c r="K2641" s="213"/>
      <c r="L2641" s="213"/>
      <c r="M2641" s="109"/>
      <c r="N2641" s="109"/>
      <c r="O2641" s="109"/>
      <c r="P2641" s="213"/>
      <c r="Q2641" s="109"/>
      <c r="R2641" s="109"/>
      <c r="S2641" s="109"/>
      <c r="T2641" s="109"/>
      <c r="U2641" s="109"/>
      <c r="V2641" s="109"/>
      <c r="W2641" s="109"/>
      <c r="X2641" s="109"/>
      <c r="Y2641" s="109"/>
      <c r="Z2641" s="109"/>
      <c r="AA2641" s="109"/>
      <c r="AB2641" s="109"/>
      <c r="AC2641" s="109"/>
      <c r="AD2641" s="109"/>
      <c r="AE2641" s="109"/>
      <c r="AF2641" s="109"/>
      <c r="AG2641" s="213"/>
      <c r="AH2641" s="109"/>
      <c r="AI2641" s="219"/>
      <c r="AJ2641" s="219"/>
      <c r="AK2641" s="109"/>
      <c r="AL2641" s="109"/>
      <c r="AM2641" s="109"/>
      <c r="AN2641" s="109"/>
      <c r="AO2641" s="109"/>
      <c r="AP2641" s="109"/>
      <c r="AQ2641" s="109"/>
      <c r="AR2641" s="109"/>
      <c r="AS2641" s="109"/>
      <c r="AT2641" s="109"/>
      <c r="AU2641" s="109"/>
      <c r="AV2641" s="109"/>
      <c r="AW2641" s="109"/>
      <c r="AX2641" s="109"/>
      <c r="AY2641" s="109"/>
      <c r="AZ2641" s="109"/>
      <c r="BA2641" s="109"/>
      <c r="BB2641" s="219">
        <v>19002630</v>
      </c>
      <c r="BC2641" s="109"/>
      <c r="BD2641" s="213"/>
      <c r="BE2641" s="109"/>
      <c r="BF2641" s="109"/>
      <c r="BG2641" s="109"/>
      <c r="BH2641" s="109"/>
      <c r="BI2641" s="109"/>
      <c r="BJ2641" s="109"/>
      <c r="BK2641" s="109"/>
      <c r="BL2641" s="109"/>
      <c r="BM2641" s="109"/>
      <c r="BN2641" s="109"/>
    </row>
    <row r="2642" spans="1:66">
      <c r="A2642" s="420">
        <v>2631</v>
      </c>
      <c r="B2642" s="211"/>
      <c r="C2642" s="211"/>
      <c r="D2642" s="211"/>
      <c r="E2642" s="211"/>
      <c r="F2642" s="211"/>
      <c r="G2642" s="212"/>
      <c r="H2642" s="109"/>
      <c r="I2642" s="109"/>
      <c r="J2642" s="109"/>
      <c r="K2642" s="213"/>
      <c r="L2642" s="213"/>
      <c r="M2642" s="109"/>
      <c r="N2642" s="109"/>
      <c r="O2642" s="109"/>
      <c r="P2642" s="213"/>
      <c r="Q2642" s="109"/>
      <c r="R2642" s="109"/>
      <c r="S2642" s="109"/>
      <c r="T2642" s="109"/>
      <c r="U2642" s="109"/>
      <c r="V2642" s="109"/>
      <c r="W2642" s="109"/>
      <c r="X2642" s="109"/>
      <c r="Y2642" s="109"/>
      <c r="Z2642" s="109"/>
      <c r="AA2642" s="109"/>
      <c r="AB2642" s="109"/>
      <c r="AC2642" s="109"/>
      <c r="AD2642" s="109"/>
      <c r="AE2642" s="109"/>
      <c r="AF2642" s="109"/>
      <c r="AG2642" s="213"/>
      <c r="AH2642" s="109"/>
      <c r="AI2642" s="219"/>
      <c r="AJ2642" s="219"/>
      <c r="AK2642" s="109"/>
      <c r="AL2642" s="109"/>
      <c r="AM2642" s="109"/>
      <c r="AN2642" s="109"/>
      <c r="AO2642" s="109"/>
      <c r="AP2642" s="109"/>
      <c r="AQ2642" s="109"/>
      <c r="AR2642" s="109"/>
      <c r="AS2642" s="109"/>
      <c r="AT2642" s="109"/>
      <c r="AU2642" s="109"/>
      <c r="AV2642" s="109"/>
      <c r="AW2642" s="109"/>
      <c r="AX2642" s="109"/>
      <c r="AY2642" s="109"/>
      <c r="AZ2642" s="109"/>
      <c r="BA2642" s="109"/>
      <c r="BB2642" s="64">
        <v>19002631</v>
      </c>
      <c r="BC2642" s="109"/>
      <c r="BD2642" s="213"/>
      <c r="BE2642" s="109"/>
      <c r="BF2642" s="109"/>
      <c r="BG2642" s="109"/>
      <c r="BH2642" s="109"/>
      <c r="BI2642" s="109"/>
      <c r="BJ2642" s="109"/>
      <c r="BK2642" s="109"/>
      <c r="BL2642" s="109"/>
      <c r="BM2642" s="109"/>
      <c r="BN2642" s="109"/>
    </row>
    <row r="2643" spans="1:66">
      <c r="A2643" s="420">
        <v>2632</v>
      </c>
      <c r="B2643" s="211"/>
      <c r="C2643" s="211"/>
      <c r="D2643" s="211"/>
      <c r="E2643" s="211"/>
      <c r="F2643" s="211"/>
      <c r="G2643" s="212"/>
      <c r="H2643" s="109"/>
      <c r="I2643" s="109"/>
      <c r="J2643" s="109"/>
      <c r="K2643" s="213"/>
      <c r="L2643" s="213"/>
      <c r="M2643" s="109"/>
      <c r="N2643" s="109"/>
      <c r="O2643" s="109"/>
      <c r="P2643" s="213"/>
      <c r="Q2643" s="109"/>
      <c r="R2643" s="109"/>
      <c r="S2643" s="109"/>
      <c r="T2643" s="109"/>
      <c r="U2643" s="109"/>
      <c r="V2643" s="109"/>
      <c r="W2643" s="109"/>
      <c r="X2643" s="109"/>
      <c r="Y2643" s="109"/>
      <c r="Z2643" s="109"/>
      <c r="AA2643" s="109"/>
      <c r="AB2643" s="109"/>
      <c r="AC2643" s="109"/>
      <c r="AD2643" s="109"/>
      <c r="AE2643" s="109"/>
      <c r="AF2643" s="109"/>
      <c r="AG2643" s="213"/>
      <c r="AH2643" s="109"/>
      <c r="AI2643" s="219"/>
      <c r="AJ2643" s="219"/>
      <c r="AK2643" s="109"/>
      <c r="AL2643" s="109"/>
      <c r="AM2643" s="109"/>
      <c r="AN2643" s="109"/>
      <c r="AO2643" s="109"/>
      <c r="AP2643" s="109"/>
      <c r="AQ2643" s="109"/>
      <c r="AR2643" s="109"/>
      <c r="AS2643" s="109"/>
      <c r="AT2643" s="109"/>
      <c r="AU2643" s="109"/>
      <c r="AV2643" s="109"/>
      <c r="AW2643" s="109"/>
      <c r="AX2643" s="109"/>
      <c r="AY2643" s="109"/>
      <c r="AZ2643" s="109"/>
      <c r="BA2643" s="109"/>
      <c r="BB2643" s="219">
        <v>19002632</v>
      </c>
      <c r="BC2643" s="109"/>
      <c r="BD2643" s="213"/>
      <c r="BE2643" s="109"/>
      <c r="BF2643" s="109"/>
      <c r="BG2643" s="109"/>
      <c r="BH2643" s="109"/>
      <c r="BI2643" s="109"/>
      <c r="BJ2643" s="109"/>
      <c r="BK2643" s="109"/>
      <c r="BL2643" s="109"/>
      <c r="BM2643" s="109"/>
      <c r="BN2643" s="109"/>
    </row>
    <row r="2644" spans="1:66">
      <c r="A2644" s="420">
        <v>2633</v>
      </c>
      <c r="B2644" s="211"/>
      <c r="C2644" s="211"/>
      <c r="D2644" s="211"/>
      <c r="E2644" s="211"/>
      <c r="F2644" s="211"/>
      <c r="G2644" s="212"/>
      <c r="H2644" s="109"/>
      <c r="I2644" s="109"/>
      <c r="J2644" s="109"/>
      <c r="K2644" s="213"/>
      <c r="L2644" s="213"/>
      <c r="M2644" s="109"/>
      <c r="N2644" s="109"/>
      <c r="O2644" s="109"/>
      <c r="P2644" s="213"/>
      <c r="Q2644" s="109"/>
      <c r="R2644" s="109"/>
      <c r="S2644" s="109"/>
      <c r="T2644" s="109"/>
      <c r="U2644" s="109"/>
      <c r="V2644" s="109"/>
      <c r="W2644" s="109"/>
      <c r="X2644" s="109"/>
      <c r="Y2644" s="109"/>
      <c r="Z2644" s="109"/>
      <c r="AA2644" s="109"/>
      <c r="AB2644" s="109"/>
      <c r="AC2644" s="109"/>
      <c r="AD2644" s="109"/>
      <c r="AE2644" s="109"/>
      <c r="AF2644" s="109"/>
      <c r="AG2644" s="213"/>
      <c r="AH2644" s="109"/>
      <c r="AI2644" s="219"/>
      <c r="AJ2644" s="219"/>
      <c r="AK2644" s="109"/>
      <c r="AL2644" s="109"/>
      <c r="AM2644" s="109"/>
      <c r="AN2644" s="109"/>
      <c r="AO2644" s="109"/>
      <c r="AP2644" s="109"/>
      <c r="AQ2644" s="109"/>
      <c r="AR2644" s="109"/>
      <c r="AS2644" s="109"/>
      <c r="AT2644" s="109"/>
      <c r="AU2644" s="109"/>
      <c r="AV2644" s="109"/>
      <c r="AW2644" s="109"/>
      <c r="AX2644" s="109"/>
      <c r="AY2644" s="109"/>
      <c r="AZ2644" s="109"/>
      <c r="BA2644" s="109"/>
      <c r="BB2644" s="64">
        <v>19002633</v>
      </c>
      <c r="BC2644" s="109"/>
      <c r="BD2644" s="213"/>
      <c r="BE2644" s="109"/>
      <c r="BF2644" s="109"/>
      <c r="BG2644" s="109"/>
      <c r="BH2644" s="109"/>
      <c r="BI2644" s="109"/>
      <c r="BJ2644" s="109"/>
      <c r="BK2644" s="109"/>
      <c r="BL2644" s="109"/>
      <c r="BM2644" s="109"/>
      <c r="BN2644" s="109"/>
    </row>
    <row r="2645" spans="1:66">
      <c r="A2645" s="420">
        <v>2634</v>
      </c>
      <c r="B2645" s="211"/>
      <c r="C2645" s="211"/>
      <c r="D2645" s="211"/>
      <c r="E2645" s="211"/>
      <c r="F2645" s="211"/>
      <c r="G2645" s="212"/>
      <c r="H2645" s="109"/>
      <c r="I2645" s="109"/>
      <c r="J2645" s="109"/>
      <c r="K2645" s="213"/>
      <c r="L2645" s="213"/>
      <c r="M2645" s="109"/>
      <c r="N2645" s="109"/>
      <c r="O2645" s="109"/>
      <c r="P2645" s="213"/>
      <c r="Q2645" s="109"/>
      <c r="R2645" s="109"/>
      <c r="S2645" s="109"/>
      <c r="T2645" s="109"/>
      <c r="U2645" s="109"/>
      <c r="V2645" s="109"/>
      <c r="W2645" s="109"/>
      <c r="X2645" s="109"/>
      <c r="Y2645" s="109"/>
      <c r="Z2645" s="109"/>
      <c r="AA2645" s="109"/>
      <c r="AB2645" s="109"/>
      <c r="AC2645" s="109"/>
      <c r="AD2645" s="109"/>
      <c r="AE2645" s="109"/>
      <c r="AF2645" s="109"/>
      <c r="AG2645" s="213"/>
      <c r="AH2645" s="109"/>
      <c r="AI2645" s="219"/>
      <c r="AJ2645" s="219"/>
      <c r="AK2645" s="109"/>
      <c r="AL2645" s="109"/>
      <c r="AM2645" s="109"/>
      <c r="AN2645" s="109"/>
      <c r="AO2645" s="109"/>
      <c r="AP2645" s="109"/>
      <c r="AQ2645" s="109"/>
      <c r="AR2645" s="109"/>
      <c r="AS2645" s="109"/>
      <c r="AT2645" s="109"/>
      <c r="AU2645" s="109"/>
      <c r="AV2645" s="109"/>
      <c r="AW2645" s="109"/>
      <c r="AX2645" s="109"/>
      <c r="AY2645" s="109"/>
      <c r="AZ2645" s="109"/>
      <c r="BA2645" s="109"/>
      <c r="BB2645" s="219">
        <v>19002634</v>
      </c>
      <c r="BC2645" s="109"/>
      <c r="BD2645" s="213"/>
      <c r="BE2645" s="109"/>
      <c r="BF2645" s="109"/>
      <c r="BG2645" s="109"/>
      <c r="BH2645" s="109"/>
      <c r="BI2645" s="109"/>
      <c r="BJ2645" s="109"/>
      <c r="BK2645" s="109"/>
      <c r="BL2645" s="109"/>
      <c r="BM2645" s="109"/>
      <c r="BN2645" s="109"/>
    </row>
    <row r="2646" spans="1:66">
      <c r="A2646" s="420">
        <v>2635</v>
      </c>
      <c r="B2646" s="211"/>
      <c r="C2646" s="211"/>
      <c r="D2646" s="211"/>
      <c r="E2646" s="211"/>
      <c r="F2646" s="211"/>
      <c r="G2646" s="212"/>
      <c r="H2646" s="109"/>
      <c r="I2646" s="109"/>
      <c r="J2646" s="109"/>
      <c r="K2646" s="213"/>
      <c r="L2646" s="213"/>
      <c r="M2646" s="109"/>
      <c r="N2646" s="109"/>
      <c r="O2646" s="109"/>
      <c r="P2646" s="213"/>
      <c r="Q2646" s="109"/>
      <c r="R2646" s="109"/>
      <c r="S2646" s="109"/>
      <c r="T2646" s="109"/>
      <c r="U2646" s="109"/>
      <c r="V2646" s="109"/>
      <c r="W2646" s="109"/>
      <c r="X2646" s="109"/>
      <c r="Y2646" s="109"/>
      <c r="Z2646" s="109"/>
      <c r="AA2646" s="109"/>
      <c r="AB2646" s="109"/>
      <c r="AC2646" s="109"/>
      <c r="AD2646" s="109"/>
      <c r="AE2646" s="109"/>
      <c r="AF2646" s="109"/>
      <c r="AG2646" s="213"/>
      <c r="AH2646" s="109"/>
      <c r="AI2646" s="219"/>
      <c r="AJ2646" s="219"/>
      <c r="AK2646" s="109"/>
      <c r="AL2646" s="109"/>
      <c r="AM2646" s="109"/>
      <c r="AN2646" s="109"/>
      <c r="AO2646" s="109"/>
      <c r="AP2646" s="109"/>
      <c r="AQ2646" s="109"/>
      <c r="AR2646" s="109"/>
      <c r="AS2646" s="109"/>
      <c r="AT2646" s="109"/>
      <c r="AU2646" s="109"/>
      <c r="AV2646" s="109"/>
      <c r="AW2646" s="109"/>
      <c r="AX2646" s="109"/>
      <c r="AY2646" s="109"/>
      <c r="AZ2646" s="109"/>
      <c r="BA2646" s="109"/>
      <c r="BB2646" s="64">
        <v>19002635</v>
      </c>
      <c r="BC2646" s="109"/>
      <c r="BD2646" s="213"/>
      <c r="BE2646" s="109"/>
      <c r="BF2646" s="109"/>
      <c r="BG2646" s="109"/>
      <c r="BH2646" s="109"/>
      <c r="BI2646" s="109"/>
      <c r="BJ2646" s="109"/>
      <c r="BK2646" s="109"/>
      <c r="BL2646" s="109"/>
      <c r="BM2646" s="109"/>
      <c r="BN2646" s="109"/>
    </row>
    <row r="2647" spans="1:66">
      <c r="A2647" s="420">
        <v>2636</v>
      </c>
      <c r="B2647" s="211"/>
      <c r="C2647" s="211"/>
      <c r="D2647" s="211"/>
      <c r="E2647" s="211"/>
      <c r="F2647" s="211"/>
      <c r="G2647" s="212"/>
      <c r="H2647" s="109"/>
      <c r="I2647" s="109"/>
      <c r="J2647" s="109"/>
      <c r="K2647" s="213"/>
      <c r="L2647" s="213"/>
      <c r="M2647" s="109"/>
      <c r="N2647" s="109"/>
      <c r="O2647" s="109"/>
      <c r="P2647" s="213"/>
      <c r="Q2647" s="109"/>
      <c r="R2647" s="109"/>
      <c r="S2647" s="109"/>
      <c r="T2647" s="109"/>
      <c r="U2647" s="109"/>
      <c r="V2647" s="109"/>
      <c r="W2647" s="109"/>
      <c r="X2647" s="109"/>
      <c r="Y2647" s="109"/>
      <c r="Z2647" s="109"/>
      <c r="AA2647" s="109"/>
      <c r="AB2647" s="109"/>
      <c r="AC2647" s="109"/>
      <c r="AD2647" s="109"/>
      <c r="AE2647" s="109"/>
      <c r="AF2647" s="109"/>
      <c r="AG2647" s="213"/>
      <c r="AH2647" s="109"/>
      <c r="AI2647" s="219"/>
      <c r="AJ2647" s="219"/>
      <c r="AK2647" s="109"/>
      <c r="AL2647" s="109"/>
      <c r="AM2647" s="109"/>
      <c r="AN2647" s="109"/>
      <c r="AO2647" s="109"/>
      <c r="AP2647" s="109"/>
      <c r="AQ2647" s="109"/>
      <c r="AR2647" s="109"/>
      <c r="AS2647" s="109"/>
      <c r="AT2647" s="109"/>
      <c r="AU2647" s="109"/>
      <c r="AV2647" s="109"/>
      <c r="AW2647" s="109"/>
      <c r="AX2647" s="109"/>
      <c r="AY2647" s="109"/>
      <c r="AZ2647" s="109"/>
      <c r="BA2647" s="109"/>
      <c r="BB2647" s="219">
        <v>19002636</v>
      </c>
      <c r="BC2647" s="109"/>
      <c r="BD2647" s="213"/>
      <c r="BE2647" s="109"/>
      <c r="BF2647" s="109"/>
      <c r="BG2647" s="109"/>
      <c r="BH2647" s="109"/>
      <c r="BI2647" s="109"/>
      <c r="BJ2647" s="109"/>
      <c r="BK2647" s="109"/>
      <c r="BL2647" s="109"/>
      <c r="BM2647" s="109"/>
      <c r="BN2647" s="109"/>
    </row>
    <row r="2648" spans="1:66">
      <c r="A2648" s="420">
        <v>2637</v>
      </c>
      <c r="B2648" s="211"/>
      <c r="C2648" s="211"/>
      <c r="D2648" s="211"/>
      <c r="E2648" s="211"/>
      <c r="F2648" s="211"/>
      <c r="G2648" s="212"/>
      <c r="H2648" s="109"/>
      <c r="I2648" s="109"/>
      <c r="J2648" s="109"/>
      <c r="K2648" s="213"/>
      <c r="L2648" s="213"/>
      <c r="M2648" s="109"/>
      <c r="N2648" s="109"/>
      <c r="O2648" s="109"/>
      <c r="P2648" s="213"/>
      <c r="Q2648" s="109"/>
      <c r="R2648" s="109"/>
      <c r="S2648" s="109"/>
      <c r="T2648" s="109"/>
      <c r="U2648" s="109"/>
      <c r="V2648" s="109"/>
      <c r="W2648" s="109"/>
      <c r="X2648" s="109"/>
      <c r="Y2648" s="109"/>
      <c r="Z2648" s="109"/>
      <c r="AA2648" s="109"/>
      <c r="AB2648" s="109"/>
      <c r="AC2648" s="109"/>
      <c r="AD2648" s="109"/>
      <c r="AE2648" s="109"/>
      <c r="AF2648" s="109"/>
      <c r="AG2648" s="213"/>
      <c r="AH2648" s="109"/>
      <c r="AI2648" s="219"/>
      <c r="AJ2648" s="219"/>
      <c r="AK2648" s="109"/>
      <c r="AL2648" s="109"/>
      <c r="AM2648" s="109"/>
      <c r="AN2648" s="109"/>
      <c r="AO2648" s="109"/>
      <c r="AP2648" s="109"/>
      <c r="AQ2648" s="109"/>
      <c r="AR2648" s="109"/>
      <c r="AS2648" s="109"/>
      <c r="AT2648" s="109"/>
      <c r="AU2648" s="109"/>
      <c r="AV2648" s="109"/>
      <c r="AW2648" s="109"/>
      <c r="AX2648" s="109"/>
      <c r="AY2648" s="109"/>
      <c r="AZ2648" s="109"/>
      <c r="BA2648" s="109"/>
      <c r="BB2648" s="64">
        <v>19002637</v>
      </c>
      <c r="BC2648" s="109"/>
      <c r="BD2648" s="213"/>
      <c r="BE2648" s="109"/>
      <c r="BF2648" s="109"/>
      <c r="BG2648" s="109"/>
      <c r="BH2648" s="109"/>
      <c r="BI2648" s="109"/>
      <c r="BJ2648" s="109"/>
      <c r="BK2648" s="109"/>
      <c r="BL2648" s="109"/>
      <c r="BM2648" s="109"/>
      <c r="BN2648" s="109"/>
    </row>
    <row r="2649" spans="1:66">
      <c r="A2649" s="420">
        <v>2638</v>
      </c>
      <c r="B2649" s="211"/>
      <c r="C2649" s="211"/>
      <c r="D2649" s="211"/>
      <c r="E2649" s="211"/>
      <c r="F2649" s="211"/>
      <c r="G2649" s="212"/>
      <c r="H2649" s="109"/>
      <c r="I2649" s="109"/>
      <c r="J2649" s="109"/>
      <c r="K2649" s="213"/>
      <c r="L2649" s="213"/>
      <c r="M2649" s="109"/>
      <c r="N2649" s="109"/>
      <c r="O2649" s="109"/>
      <c r="P2649" s="213"/>
      <c r="Q2649" s="109"/>
      <c r="R2649" s="109"/>
      <c r="S2649" s="109"/>
      <c r="T2649" s="109"/>
      <c r="U2649" s="109"/>
      <c r="V2649" s="109"/>
      <c r="W2649" s="109"/>
      <c r="X2649" s="109"/>
      <c r="Y2649" s="109"/>
      <c r="Z2649" s="109"/>
      <c r="AA2649" s="109"/>
      <c r="AB2649" s="109"/>
      <c r="AC2649" s="109"/>
      <c r="AD2649" s="109"/>
      <c r="AE2649" s="109"/>
      <c r="AF2649" s="109"/>
      <c r="AG2649" s="213"/>
      <c r="AH2649" s="109"/>
      <c r="AI2649" s="219"/>
      <c r="AJ2649" s="219"/>
      <c r="AK2649" s="109"/>
      <c r="AL2649" s="109"/>
      <c r="AM2649" s="109"/>
      <c r="AN2649" s="109"/>
      <c r="AO2649" s="109"/>
      <c r="AP2649" s="109"/>
      <c r="AQ2649" s="109"/>
      <c r="AR2649" s="109"/>
      <c r="AS2649" s="109"/>
      <c r="AT2649" s="109"/>
      <c r="AU2649" s="109"/>
      <c r="AV2649" s="109"/>
      <c r="AW2649" s="109"/>
      <c r="AX2649" s="109"/>
      <c r="AY2649" s="109"/>
      <c r="AZ2649" s="109"/>
      <c r="BA2649" s="109"/>
      <c r="BB2649" s="219">
        <v>19002638</v>
      </c>
      <c r="BC2649" s="109"/>
      <c r="BD2649" s="213"/>
      <c r="BE2649" s="109"/>
      <c r="BF2649" s="109"/>
      <c r="BG2649" s="109"/>
      <c r="BH2649" s="109"/>
      <c r="BI2649" s="109"/>
      <c r="BJ2649" s="109"/>
      <c r="BK2649" s="109"/>
      <c r="BL2649" s="109"/>
      <c r="BM2649" s="109"/>
      <c r="BN2649" s="109"/>
    </row>
    <row r="2650" spans="1:66">
      <c r="A2650" s="420">
        <v>2639</v>
      </c>
      <c r="B2650" s="211"/>
      <c r="C2650" s="211"/>
      <c r="D2650" s="211"/>
      <c r="E2650" s="211"/>
      <c r="F2650" s="211"/>
      <c r="G2650" s="212"/>
      <c r="H2650" s="109"/>
      <c r="I2650" s="109"/>
      <c r="J2650" s="109"/>
      <c r="K2650" s="213"/>
      <c r="L2650" s="213"/>
      <c r="M2650" s="109"/>
      <c r="N2650" s="109"/>
      <c r="O2650" s="109"/>
      <c r="P2650" s="213"/>
      <c r="Q2650" s="109"/>
      <c r="R2650" s="109"/>
      <c r="S2650" s="109"/>
      <c r="T2650" s="109"/>
      <c r="U2650" s="109"/>
      <c r="V2650" s="109"/>
      <c r="W2650" s="109"/>
      <c r="X2650" s="109"/>
      <c r="Y2650" s="109"/>
      <c r="Z2650" s="109"/>
      <c r="AA2650" s="109"/>
      <c r="AB2650" s="109"/>
      <c r="AC2650" s="109"/>
      <c r="AD2650" s="109"/>
      <c r="AE2650" s="109"/>
      <c r="AF2650" s="109"/>
      <c r="AG2650" s="213"/>
      <c r="AH2650" s="109"/>
      <c r="AI2650" s="219"/>
      <c r="AJ2650" s="219"/>
      <c r="AK2650" s="109"/>
      <c r="AL2650" s="109"/>
      <c r="AM2650" s="109"/>
      <c r="AN2650" s="109"/>
      <c r="AO2650" s="109"/>
      <c r="AP2650" s="109"/>
      <c r="AQ2650" s="109"/>
      <c r="AR2650" s="109"/>
      <c r="AS2650" s="109"/>
      <c r="AT2650" s="109"/>
      <c r="AU2650" s="109"/>
      <c r="AV2650" s="109"/>
      <c r="AW2650" s="109"/>
      <c r="AX2650" s="109"/>
      <c r="AY2650" s="109"/>
      <c r="AZ2650" s="109"/>
      <c r="BA2650" s="109"/>
      <c r="BB2650" s="64">
        <v>19002639</v>
      </c>
      <c r="BC2650" s="109"/>
      <c r="BD2650" s="213"/>
      <c r="BE2650" s="109"/>
      <c r="BF2650" s="109"/>
      <c r="BG2650" s="109"/>
      <c r="BH2650" s="109"/>
      <c r="BI2650" s="109"/>
      <c r="BJ2650" s="109"/>
      <c r="BK2650" s="109"/>
      <c r="BL2650" s="109"/>
      <c r="BM2650" s="109"/>
      <c r="BN2650" s="109"/>
    </row>
    <row r="2651" spans="1:66">
      <c r="A2651" s="420">
        <v>2640</v>
      </c>
      <c r="B2651" s="211"/>
      <c r="C2651" s="211"/>
      <c r="D2651" s="211"/>
      <c r="E2651" s="211"/>
      <c r="F2651" s="211"/>
      <c r="G2651" s="212"/>
      <c r="H2651" s="109"/>
      <c r="I2651" s="109"/>
      <c r="J2651" s="109"/>
      <c r="K2651" s="213"/>
      <c r="L2651" s="213"/>
      <c r="M2651" s="109"/>
      <c r="N2651" s="109"/>
      <c r="O2651" s="109"/>
      <c r="P2651" s="213"/>
      <c r="Q2651" s="109"/>
      <c r="R2651" s="109"/>
      <c r="S2651" s="109"/>
      <c r="T2651" s="109"/>
      <c r="U2651" s="109"/>
      <c r="V2651" s="109"/>
      <c r="W2651" s="109"/>
      <c r="X2651" s="109"/>
      <c r="Y2651" s="109"/>
      <c r="Z2651" s="109"/>
      <c r="AA2651" s="109"/>
      <c r="AB2651" s="109"/>
      <c r="AC2651" s="109"/>
      <c r="AD2651" s="109"/>
      <c r="AE2651" s="109"/>
      <c r="AF2651" s="109"/>
      <c r="AG2651" s="213"/>
      <c r="AH2651" s="109"/>
      <c r="AI2651" s="219"/>
      <c r="AJ2651" s="219"/>
      <c r="AK2651" s="109"/>
      <c r="AL2651" s="109"/>
      <c r="AM2651" s="109"/>
      <c r="AN2651" s="109"/>
      <c r="AO2651" s="109"/>
      <c r="AP2651" s="109"/>
      <c r="AQ2651" s="109"/>
      <c r="AR2651" s="109"/>
      <c r="AS2651" s="109"/>
      <c r="AT2651" s="109"/>
      <c r="AU2651" s="109"/>
      <c r="AV2651" s="109"/>
      <c r="AW2651" s="109"/>
      <c r="AX2651" s="109"/>
      <c r="AY2651" s="109"/>
      <c r="AZ2651" s="109"/>
      <c r="BA2651" s="109"/>
      <c r="BB2651" s="219">
        <v>19002640</v>
      </c>
      <c r="BC2651" s="109"/>
      <c r="BD2651" s="213"/>
      <c r="BE2651" s="109"/>
      <c r="BF2651" s="109"/>
      <c r="BG2651" s="109"/>
      <c r="BH2651" s="109"/>
      <c r="BI2651" s="109"/>
      <c r="BJ2651" s="109"/>
      <c r="BK2651" s="109"/>
      <c r="BL2651" s="109"/>
      <c r="BM2651" s="109"/>
      <c r="BN2651" s="109"/>
    </row>
    <row r="2652" spans="1:66">
      <c r="A2652" s="420">
        <v>2641</v>
      </c>
      <c r="B2652" s="211"/>
      <c r="C2652" s="211"/>
      <c r="D2652" s="211"/>
      <c r="E2652" s="211"/>
      <c r="F2652" s="211"/>
      <c r="G2652" s="212"/>
      <c r="H2652" s="109"/>
      <c r="I2652" s="109"/>
      <c r="J2652" s="109"/>
      <c r="K2652" s="213"/>
      <c r="L2652" s="213"/>
      <c r="M2652" s="109"/>
      <c r="N2652" s="109"/>
      <c r="O2652" s="109"/>
      <c r="P2652" s="213"/>
      <c r="Q2652" s="109"/>
      <c r="R2652" s="109"/>
      <c r="S2652" s="109"/>
      <c r="T2652" s="109"/>
      <c r="U2652" s="109"/>
      <c r="V2652" s="109"/>
      <c r="W2652" s="109"/>
      <c r="X2652" s="109"/>
      <c r="Y2652" s="109"/>
      <c r="Z2652" s="109"/>
      <c r="AA2652" s="109"/>
      <c r="AB2652" s="109"/>
      <c r="AC2652" s="109"/>
      <c r="AD2652" s="109"/>
      <c r="AE2652" s="109"/>
      <c r="AF2652" s="109"/>
      <c r="AG2652" s="213"/>
      <c r="AH2652" s="109"/>
      <c r="AI2652" s="219"/>
      <c r="AJ2652" s="219"/>
      <c r="AK2652" s="109"/>
      <c r="AL2652" s="109"/>
      <c r="AM2652" s="109"/>
      <c r="AN2652" s="109"/>
      <c r="AO2652" s="109"/>
      <c r="AP2652" s="109"/>
      <c r="AQ2652" s="109"/>
      <c r="AR2652" s="109"/>
      <c r="AS2652" s="109"/>
      <c r="AT2652" s="109"/>
      <c r="AU2652" s="109"/>
      <c r="AV2652" s="109"/>
      <c r="AW2652" s="109"/>
      <c r="AX2652" s="109"/>
      <c r="AY2652" s="109"/>
      <c r="AZ2652" s="109"/>
      <c r="BA2652" s="109"/>
      <c r="BB2652" s="64">
        <v>19002641</v>
      </c>
      <c r="BC2652" s="109"/>
      <c r="BD2652" s="213"/>
      <c r="BE2652" s="109"/>
      <c r="BF2652" s="109"/>
      <c r="BG2652" s="109"/>
      <c r="BH2652" s="109"/>
      <c r="BI2652" s="109"/>
      <c r="BJ2652" s="109"/>
      <c r="BK2652" s="109"/>
      <c r="BL2652" s="109"/>
      <c r="BM2652" s="109"/>
      <c r="BN2652" s="109"/>
    </row>
    <row r="2653" spans="1:66">
      <c r="A2653" s="420">
        <v>2642</v>
      </c>
      <c r="B2653" s="211"/>
      <c r="C2653" s="211"/>
      <c r="D2653" s="211"/>
      <c r="E2653" s="211"/>
      <c r="F2653" s="211"/>
      <c r="G2653" s="212"/>
      <c r="H2653" s="109"/>
      <c r="I2653" s="109"/>
      <c r="J2653" s="109"/>
      <c r="K2653" s="213"/>
      <c r="L2653" s="213"/>
      <c r="M2653" s="109"/>
      <c r="N2653" s="109"/>
      <c r="O2653" s="109"/>
      <c r="P2653" s="213"/>
      <c r="Q2653" s="109"/>
      <c r="R2653" s="109"/>
      <c r="S2653" s="109"/>
      <c r="T2653" s="109"/>
      <c r="U2653" s="109"/>
      <c r="V2653" s="109"/>
      <c r="W2653" s="109"/>
      <c r="X2653" s="109"/>
      <c r="Y2653" s="109"/>
      <c r="Z2653" s="109"/>
      <c r="AA2653" s="109"/>
      <c r="AB2653" s="109"/>
      <c r="AC2653" s="109"/>
      <c r="AD2653" s="109"/>
      <c r="AE2653" s="109"/>
      <c r="AF2653" s="109"/>
      <c r="AG2653" s="213"/>
      <c r="AH2653" s="109"/>
      <c r="AI2653" s="219"/>
      <c r="AJ2653" s="219"/>
      <c r="AK2653" s="109"/>
      <c r="AL2653" s="109"/>
      <c r="AM2653" s="109"/>
      <c r="AN2653" s="109"/>
      <c r="AO2653" s="109"/>
      <c r="AP2653" s="109"/>
      <c r="AQ2653" s="109"/>
      <c r="AR2653" s="109"/>
      <c r="AS2653" s="109"/>
      <c r="AT2653" s="109"/>
      <c r="AU2653" s="109"/>
      <c r="AV2653" s="109"/>
      <c r="AW2653" s="109"/>
      <c r="AX2653" s="109"/>
      <c r="AY2653" s="109"/>
      <c r="AZ2653" s="109"/>
      <c r="BA2653" s="109"/>
      <c r="BB2653" s="219">
        <v>19002642</v>
      </c>
      <c r="BC2653" s="109"/>
      <c r="BD2653" s="213"/>
      <c r="BE2653" s="109"/>
      <c r="BF2653" s="109"/>
      <c r="BG2653" s="109"/>
      <c r="BH2653" s="109"/>
      <c r="BI2653" s="109"/>
      <c r="BJ2653" s="109"/>
      <c r="BK2653" s="109"/>
      <c r="BL2653" s="109"/>
      <c r="BM2653" s="109"/>
      <c r="BN2653" s="109"/>
    </row>
    <row r="2654" spans="1:66">
      <c r="A2654" s="420">
        <v>2643</v>
      </c>
      <c r="B2654" s="211"/>
      <c r="C2654" s="211"/>
      <c r="D2654" s="211"/>
      <c r="E2654" s="211"/>
      <c r="F2654" s="211"/>
      <c r="G2654" s="212"/>
      <c r="H2654" s="109"/>
      <c r="I2654" s="109"/>
      <c r="J2654" s="109"/>
      <c r="K2654" s="213"/>
      <c r="L2654" s="213"/>
      <c r="M2654" s="109"/>
      <c r="N2654" s="109"/>
      <c r="O2654" s="109"/>
      <c r="P2654" s="213"/>
      <c r="Q2654" s="109"/>
      <c r="R2654" s="109"/>
      <c r="S2654" s="109"/>
      <c r="T2654" s="109"/>
      <c r="U2654" s="109"/>
      <c r="V2654" s="109"/>
      <c r="W2654" s="109"/>
      <c r="X2654" s="109"/>
      <c r="Y2654" s="109"/>
      <c r="Z2654" s="109"/>
      <c r="AA2654" s="109"/>
      <c r="AB2654" s="109"/>
      <c r="AC2654" s="109"/>
      <c r="AD2654" s="109"/>
      <c r="AE2654" s="109"/>
      <c r="AF2654" s="109"/>
      <c r="AG2654" s="213"/>
      <c r="AH2654" s="109"/>
      <c r="AI2654" s="219"/>
      <c r="AJ2654" s="219"/>
      <c r="AK2654" s="109"/>
      <c r="AL2654" s="109"/>
      <c r="AM2654" s="109"/>
      <c r="AN2654" s="109"/>
      <c r="AO2654" s="109"/>
      <c r="AP2654" s="109"/>
      <c r="AQ2654" s="109"/>
      <c r="AR2654" s="109"/>
      <c r="AS2654" s="109"/>
      <c r="AT2654" s="109"/>
      <c r="AU2654" s="109"/>
      <c r="AV2654" s="109"/>
      <c r="AW2654" s="109"/>
      <c r="AX2654" s="109"/>
      <c r="AY2654" s="109"/>
      <c r="AZ2654" s="109"/>
      <c r="BA2654" s="109"/>
      <c r="BB2654" s="64">
        <v>19002643</v>
      </c>
      <c r="BC2654" s="109"/>
      <c r="BD2654" s="213"/>
      <c r="BE2654" s="109"/>
      <c r="BF2654" s="109"/>
      <c r="BG2654" s="109"/>
      <c r="BH2654" s="109"/>
      <c r="BI2654" s="109"/>
      <c r="BJ2654" s="109"/>
      <c r="BK2654" s="109"/>
      <c r="BL2654" s="109"/>
      <c r="BM2654" s="109"/>
      <c r="BN2654" s="109"/>
    </row>
    <row r="2655" spans="1:66">
      <c r="A2655" s="420">
        <v>2644</v>
      </c>
      <c r="B2655" s="211"/>
      <c r="C2655" s="211"/>
      <c r="D2655" s="211"/>
      <c r="E2655" s="211"/>
      <c r="F2655" s="211"/>
      <c r="G2655" s="212"/>
      <c r="H2655" s="109"/>
      <c r="I2655" s="109"/>
      <c r="J2655" s="109"/>
      <c r="K2655" s="213"/>
      <c r="L2655" s="213"/>
      <c r="M2655" s="109"/>
      <c r="N2655" s="109"/>
      <c r="O2655" s="109"/>
      <c r="P2655" s="213"/>
      <c r="Q2655" s="109"/>
      <c r="R2655" s="109"/>
      <c r="S2655" s="109"/>
      <c r="T2655" s="109"/>
      <c r="U2655" s="109"/>
      <c r="V2655" s="109"/>
      <c r="W2655" s="109"/>
      <c r="X2655" s="109"/>
      <c r="Y2655" s="109"/>
      <c r="Z2655" s="109"/>
      <c r="AA2655" s="109"/>
      <c r="AB2655" s="109"/>
      <c r="AC2655" s="109"/>
      <c r="AD2655" s="109"/>
      <c r="AE2655" s="109"/>
      <c r="AF2655" s="109"/>
      <c r="AG2655" s="213"/>
      <c r="AH2655" s="109"/>
      <c r="AI2655" s="219"/>
      <c r="AJ2655" s="219"/>
      <c r="AK2655" s="109"/>
      <c r="AL2655" s="109"/>
      <c r="AM2655" s="109"/>
      <c r="AN2655" s="109"/>
      <c r="AO2655" s="109"/>
      <c r="AP2655" s="109"/>
      <c r="AQ2655" s="109"/>
      <c r="AR2655" s="109"/>
      <c r="AS2655" s="109"/>
      <c r="AT2655" s="109"/>
      <c r="AU2655" s="109"/>
      <c r="AV2655" s="109"/>
      <c r="AW2655" s="109"/>
      <c r="AX2655" s="109"/>
      <c r="AY2655" s="109"/>
      <c r="AZ2655" s="109"/>
      <c r="BA2655" s="109"/>
      <c r="BB2655" s="219">
        <v>19002644</v>
      </c>
      <c r="BC2655" s="109"/>
      <c r="BD2655" s="213"/>
      <c r="BE2655" s="109"/>
      <c r="BF2655" s="109"/>
      <c r="BG2655" s="109"/>
      <c r="BH2655" s="109"/>
      <c r="BI2655" s="109"/>
      <c r="BJ2655" s="109"/>
      <c r="BK2655" s="109"/>
      <c r="BL2655" s="109"/>
      <c r="BM2655" s="109"/>
      <c r="BN2655" s="109"/>
    </row>
    <row r="2656" spans="1:66">
      <c r="A2656" s="420">
        <v>2645</v>
      </c>
      <c r="B2656" s="211"/>
      <c r="C2656" s="211"/>
      <c r="D2656" s="211"/>
      <c r="E2656" s="211"/>
      <c r="F2656" s="211"/>
      <c r="G2656" s="212"/>
      <c r="H2656" s="109"/>
      <c r="I2656" s="109"/>
      <c r="J2656" s="109"/>
      <c r="K2656" s="213"/>
      <c r="L2656" s="213"/>
      <c r="M2656" s="109"/>
      <c r="N2656" s="109"/>
      <c r="O2656" s="109"/>
      <c r="P2656" s="213"/>
      <c r="Q2656" s="109"/>
      <c r="R2656" s="109"/>
      <c r="S2656" s="109"/>
      <c r="T2656" s="109"/>
      <c r="U2656" s="109"/>
      <c r="V2656" s="109"/>
      <c r="W2656" s="109"/>
      <c r="X2656" s="109"/>
      <c r="Y2656" s="109"/>
      <c r="Z2656" s="109"/>
      <c r="AA2656" s="109"/>
      <c r="AB2656" s="109"/>
      <c r="AC2656" s="109"/>
      <c r="AD2656" s="109"/>
      <c r="AE2656" s="109"/>
      <c r="AF2656" s="109"/>
      <c r="AG2656" s="213"/>
      <c r="AH2656" s="109"/>
      <c r="AI2656" s="219"/>
      <c r="AJ2656" s="219"/>
      <c r="AK2656" s="109"/>
      <c r="AL2656" s="109"/>
      <c r="AM2656" s="109"/>
      <c r="AN2656" s="109"/>
      <c r="AO2656" s="109"/>
      <c r="AP2656" s="109"/>
      <c r="AQ2656" s="109"/>
      <c r="AR2656" s="109"/>
      <c r="AS2656" s="109"/>
      <c r="AT2656" s="109"/>
      <c r="AU2656" s="109"/>
      <c r="AV2656" s="109"/>
      <c r="AW2656" s="109"/>
      <c r="AX2656" s="109"/>
      <c r="AY2656" s="109"/>
      <c r="AZ2656" s="109"/>
      <c r="BA2656" s="109"/>
      <c r="BB2656" s="64">
        <v>19002645</v>
      </c>
      <c r="BC2656" s="109"/>
      <c r="BD2656" s="213"/>
      <c r="BE2656" s="109"/>
      <c r="BF2656" s="109"/>
      <c r="BG2656" s="109"/>
      <c r="BH2656" s="109"/>
      <c r="BI2656" s="109"/>
      <c r="BJ2656" s="109"/>
      <c r="BK2656" s="109"/>
      <c r="BL2656" s="109"/>
      <c r="BM2656" s="109"/>
      <c r="BN2656" s="109"/>
    </row>
    <row r="2657" spans="1:66">
      <c r="A2657" s="420">
        <v>2646</v>
      </c>
      <c r="B2657" s="211"/>
      <c r="C2657" s="211"/>
      <c r="D2657" s="211"/>
      <c r="E2657" s="211"/>
      <c r="F2657" s="211"/>
      <c r="G2657" s="212"/>
      <c r="H2657" s="109"/>
      <c r="I2657" s="109"/>
      <c r="J2657" s="109"/>
      <c r="K2657" s="213"/>
      <c r="L2657" s="213"/>
      <c r="M2657" s="109"/>
      <c r="N2657" s="109"/>
      <c r="O2657" s="109"/>
      <c r="P2657" s="213"/>
      <c r="Q2657" s="109"/>
      <c r="R2657" s="109"/>
      <c r="S2657" s="109"/>
      <c r="T2657" s="109"/>
      <c r="U2657" s="109"/>
      <c r="V2657" s="109"/>
      <c r="W2657" s="109"/>
      <c r="X2657" s="109"/>
      <c r="Y2657" s="109"/>
      <c r="Z2657" s="109"/>
      <c r="AA2657" s="109"/>
      <c r="AB2657" s="109"/>
      <c r="AC2657" s="109"/>
      <c r="AD2657" s="109"/>
      <c r="AE2657" s="109"/>
      <c r="AF2657" s="109"/>
      <c r="AG2657" s="213"/>
      <c r="AH2657" s="109"/>
      <c r="AI2657" s="219"/>
      <c r="AJ2657" s="219"/>
      <c r="AK2657" s="109"/>
      <c r="AL2657" s="109"/>
      <c r="AM2657" s="109"/>
      <c r="AN2657" s="109"/>
      <c r="AO2657" s="109"/>
      <c r="AP2657" s="109"/>
      <c r="AQ2657" s="109"/>
      <c r="AR2657" s="109"/>
      <c r="AS2657" s="109"/>
      <c r="AT2657" s="109"/>
      <c r="AU2657" s="109"/>
      <c r="AV2657" s="109"/>
      <c r="AW2657" s="109"/>
      <c r="AX2657" s="109"/>
      <c r="AY2657" s="109"/>
      <c r="AZ2657" s="109"/>
      <c r="BA2657" s="109"/>
      <c r="BB2657" s="219">
        <v>19002646</v>
      </c>
      <c r="BC2657" s="109"/>
      <c r="BD2657" s="213"/>
      <c r="BE2657" s="109"/>
      <c r="BF2657" s="109"/>
      <c r="BG2657" s="109"/>
      <c r="BH2657" s="109"/>
      <c r="BI2657" s="109"/>
      <c r="BJ2657" s="109"/>
      <c r="BK2657" s="109"/>
      <c r="BL2657" s="109"/>
      <c r="BM2657" s="109"/>
      <c r="BN2657" s="109"/>
    </row>
    <row r="2658" spans="1:66">
      <c r="A2658" s="420">
        <v>2647</v>
      </c>
      <c r="B2658" s="211"/>
      <c r="C2658" s="211"/>
      <c r="D2658" s="211"/>
      <c r="E2658" s="211"/>
      <c r="F2658" s="211"/>
      <c r="G2658" s="212"/>
      <c r="H2658" s="109"/>
      <c r="I2658" s="109"/>
      <c r="J2658" s="109"/>
      <c r="K2658" s="213"/>
      <c r="L2658" s="213"/>
      <c r="M2658" s="109"/>
      <c r="N2658" s="109"/>
      <c r="O2658" s="109"/>
      <c r="P2658" s="213"/>
      <c r="Q2658" s="109"/>
      <c r="R2658" s="109"/>
      <c r="S2658" s="109"/>
      <c r="T2658" s="109"/>
      <c r="U2658" s="109"/>
      <c r="V2658" s="109"/>
      <c r="W2658" s="109"/>
      <c r="X2658" s="109"/>
      <c r="Y2658" s="109"/>
      <c r="Z2658" s="109"/>
      <c r="AA2658" s="109"/>
      <c r="AB2658" s="109"/>
      <c r="AC2658" s="109"/>
      <c r="AD2658" s="109"/>
      <c r="AE2658" s="109"/>
      <c r="AF2658" s="109"/>
      <c r="AG2658" s="213"/>
      <c r="AH2658" s="109"/>
      <c r="AI2658" s="219"/>
      <c r="AJ2658" s="219"/>
      <c r="AK2658" s="109"/>
      <c r="AL2658" s="109"/>
      <c r="AM2658" s="109"/>
      <c r="AN2658" s="109"/>
      <c r="AO2658" s="109"/>
      <c r="AP2658" s="109"/>
      <c r="AQ2658" s="109"/>
      <c r="AR2658" s="109"/>
      <c r="AS2658" s="109"/>
      <c r="AT2658" s="109"/>
      <c r="AU2658" s="109"/>
      <c r="AV2658" s="109"/>
      <c r="AW2658" s="109"/>
      <c r="AX2658" s="109"/>
      <c r="AY2658" s="109"/>
      <c r="AZ2658" s="109"/>
      <c r="BA2658" s="109"/>
      <c r="BB2658" s="64">
        <v>19002647</v>
      </c>
      <c r="BC2658" s="109"/>
      <c r="BD2658" s="213"/>
      <c r="BE2658" s="109"/>
      <c r="BF2658" s="109"/>
      <c r="BG2658" s="109"/>
      <c r="BH2658" s="109"/>
      <c r="BI2658" s="109"/>
      <c r="BJ2658" s="109"/>
      <c r="BK2658" s="109"/>
      <c r="BL2658" s="109"/>
      <c r="BM2658" s="109"/>
      <c r="BN2658" s="109"/>
    </row>
    <row r="2659" spans="1:66">
      <c r="A2659" s="420">
        <v>2648</v>
      </c>
      <c r="B2659" s="211"/>
      <c r="C2659" s="211"/>
      <c r="D2659" s="211"/>
      <c r="E2659" s="211"/>
      <c r="F2659" s="211"/>
      <c r="G2659" s="212"/>
      <c r="H2659" s="109"/>
      <c r="I2659" s="109"/>
      <c r="J2659" s="109"/>
      <c r="K2659" s="213"/>
      <c r="L2659" s="213"/>
      <c r="M2659" s="109"/>
      <c r="N2659" s="109"/>
      <c r="O2659" s="109"/>
      <c r="P2659" s="213"/>
      <c r="Q2659" s="109"/>
      <c r="R2659" s="109"/>
      <c r="S2659" s="109"/>
      <c r="T2659" s="109"/>
      <c r="U2659" s="109"/>
      <c r="V2659" s="109"/>
      <c r="W2659" s="109"/>
      <c r="X2659" s="109"/>
      <c r="Y2659" s="109"/>
      <c r="Z2659" s="109"/>
      <c r="AA2659" s="109"/>
      <c r="AB2659" s="109"/>
      <c r="AC2659" s="109"/>
      <c r="AD2659" s="109"/>
      <c r="AE2659" s="109"/>
      <c r="AF2659" s="109"/>
      <c r="AG2659" s="213"/>
      <c r="AH2659" s="109"/>
      <c r="AI2659" s="219"/>
      <c r="AJ2659" s="219"/>
      <c r="AK2659" s="109"/>
      <c r="AL2659" s="109"/>
      <c r="AM2659" s="109"/>
      <c r="AN2659" s="109"/>
      <c r="AO2659" s="109"/>
      <c r="AP2659" s="109"/>
      <c r="AQ2659" s="109"/>
      <c r="AR2659" s="109"/>
      <c r="AS2659" s="109"/>
      <c r="AT2659" s="109"/>
      <c r="AU2659" s="109"/>
      <c r="AV2659" s="109"/>
      <c r="AW2659" s="109"/>
      <c r="AX2659" s="109"/>
      <c r="AY2659" s="109"/>
      <c r="AZ2659" s="109"/>
      <c r="BA2659" s="109"/>
      <c r="BB2659" s="219">
        <v>19002648</v>
      </c>
      <c r="BC2659" s="109"/>
      <c r="BD2659" s="213"/>
      <c r="BE2659" s="109"/>
      <c r="BF2659" s="109"/>
      <c r="BG2659" s="109"/>
      <c r="BH2659" s="109"/>
      <c r="BI2659" s="109"/>
      <c r="BJ2659" s="109"/>
      <c r="BK2659" s="109"/>
      <c r="BL2659" s="109"/>
      <c r="BM2659" s="109"/>
      <c r="BN2659" s="109"/>
    </row>
    <row r="2660" spans="1:66">
      <c r="A2660" s="420">
        <v>2649</v>
      </c>
      <c r="B2660" s="211"/>
      <c r="C2660" s="211"/>
      <c r="D2660" s="211"/>
      <c r="E2660" s="211"/>
      <c r="F2660" s="211"/>
      <c r="G2660" s="212"/>
      <c r="H2660" s="109"/>
      <c r="I2660" s="109"/>
      <c r="J2660" s="109"/>
      <c r="K2660" s="213"/>
      <c r="L2660" s="213"/>
      <c r="M2660" s="109"/>
      <c r="N2660" s="109"/>
      <c r="O2660" s="109"/>
      <c r="P2660" s="213"/>
      <c r="Q2660" s="109"/>
      <c r="R2660" s="109"/>
      <c r="S2660" s="109"/>
      <c r="T2660" s="109"/>
      <c r="U2660" s="109"/>
      <c r="V2660" s="109"/>
      <c r="W2660" s="109"/>
      <c r="X2660" s="109"/>
      <c r="Y2660" s="109"/>
      <c r="Z2660" s="109"/>
      <c r="AA2660" s="109"/>
      <c r="AB2660" s="109"/>
      <c r="AC2660" s="109"/>
      <c r="AD2660" s="109"/>
      <c r="AE2660" s="109"/>
      <c r="AF2660" s="109"/>
      <c r="AG2660" s="213"/>
      <c r="AH2660" s="109"/>
      <c r="AI2660" s="219"/>
      <c r="AJ2660" s="219"/>
      <c r="AK2660" s="109"/>
      <c r="AL2660" s="109"/>
      <c r="AM2660" s="109"/>
      <c r="AN2660" s="109"/>
      <c r="AO2660" s="109"/>
      <c r="AP2660" s="109"/>
      <c r="AQ2660" s="109"/>
      <c r="AR2660" s="109"/>
      <c r="AS2660" s="109"/>
      <c r="AT2660" s="109"/>
      <c r="AU2660" s="109"/>
      <c r="AV2660" s="109"/>
      <c r="AW2660" s="109"/>
      <c r="AX2660" s="109"/>
      <c r="AY2660" s="109"/>
      <c r="AZ2660" s="109"/>
      <c r="BA2660" s="109"/>
      <c r="BB2660" s="64">
        <v>19002649</v>
      </c>
      <c r="BC2660" s="109"/>
      <c r="BD2660" s="213"/>
      <c r="BE2660" s="109"/>
      <c r="BF2660" s="109"/>
      <c r="BG2660" s="109"/>
      <c r="BH2660" s="109"/>
      <c r="BI2660" s="109"/>
      <c r="BJ2660" s="109"/>
      <c r="BK2660" s="109"/>
      <c r="BL2660" s="109"/>
      <c r="BM2660" s="109"/>
      <c r="BN2660" s="109"/>
    </row>
    <row r="2661" spans="1:66">
      <c r="A2661" s="420">
        <v>2650</v>
      </c>
      <c r="B2661" s="211"/>
      <c r="C2661" s="211"/>
      <c r="D2661" s="211"/>
      <c r="E2661" s="211"/>
      <c r="F2661" s="211"/>
      <c r="G2661" s="212"/>
      <c r="H2661" s="109"/>
      <c r="I2661" s="109"/>
      <c r="J2661" s="109"/>
      <c r="K2661" s="213"/>
      <c r="L2661" s="213"/>
      <c r="M2661" s="109"/>
      <c r="N2661" s="109"/>
      <c r="O2661" s="109"/>
      <c r="P2661" s="213"/>
      <c r="Q2661" s="109"/>
      <c r="R2661" s="109"/>
      <c r="S2661" s="109"/>
      <c r="T2661" s="109"/>
      <c r="U2661" s="109"/>
      <c r="V2661" s="109"/>
      <c r="W2661" s="109"/>
      <c r="X2661" s="109"/>
      <c r="Y2661" s="109"/>
      <c r="Z2661" s="109"/>
      <c r="AA2661" s="109"/>
      <c r="AB2661" s="109"/>
      <c r="AC2661" s="109"/>
      <c r="AD2661" s="109"/>
      <c r="AE2661" s="109"/>
      <c r="AF2661" s="109"/>
      <c r="AG2661" s="213"/>
      <c r="AH2661" s="109"/>
      <c r="AI2661" s="219"/>
      <c r="AJ2661" s="219"/>
      <c r="AK2661" s="109"/>
      <c r="AL2661" s="109"/>
      <c r="AM2661" s="109"/>
      <c r="AN2661" s="109"/>
      <c r="AO2661" s="109"/>
      <c r="AP2661" s="109"/>
      <c r="AQ2661" s="109"/>
      <c r="AR2661" s="109"/>
      <c r="AS2661" s="109"/>
      <c r="AT2661" s="109"/>
      <c r="AU2661" s="109"/>
      <c r="AV2661" s="109"/>
      <c r="AW2661" s="109"/>
      <c r="AX2661" s="109"/>
      <c r="AY2661" s="109"/>
      <c r="AZ2661" s="109"/>
      <c r="BA2661" s="109"/>
      <c r="BB2661" s="219">
        <v>19002650</v>
      </c>
      <c r="BC2661" s="109"/>
      <c r="BD2661" s="213"/>
      <c r="BE2661" s="109"/>
      <c r="BF2661" s="109"/>
      <c r="BG2661" s="109"/>
      <c r="BH2661" s="109"/>
      <c r="BI2661" s="109"/>
      <c r="BJ2661" s="109"/>
      <c r="BK2661" s="109"/>
      <c r="BL2661" s="109"/>
      <c r="BM2661" s="109"/>
      <c r="BN2661" s="109"/>
    </row>
    <row r="2662" spans="1:66">
      <c r="A2662" s="420">
        <v>2651</v>
      </c>
      <c r="B2662" s="211"/>
      <c r="C2662" s="211"/>
      <c r="D2662" s="211"/>
      <c r="E2662" s="211"/>
      <c r="F2662" s="211"/>
      <c r="G2662" s="212"/>
      <c r="H2662" s="109"/>
      <c r="I2662" s="109"/>
      <c r="J2662" s="109"/>
      <c r="K2662" s="213"/>
      <c r="L2662" s="213"/>
      <c r="M2662" s="109"/>
      <c r="N2662" s="109"/>
      <c r="O2662" s="109"/>
      <c r="P2662" s="213"/>
      <c r="Q2662" s="109"/>
      <c r="R2662" s="109"/>
      <c r="S2662" s="109"/>
      <c r="T2662" s="109"/>
      <c r="U2662" s="109"/>
      <c r="V2662" s="109"/>
      <c r="W2662" s="109"/>
      <c r="X2662" s="109"/>
      <c r="Y2662" s="109"/>
      <c r="Z2662" s="109"/>
      <c r="AA2662" s="109"/>
      <c r="AB2662" s="109"/>
      <c r="AC2662" s="109"/>
      <c r="AD2662" s="109"/>
      <c r="AE2662" s="109"/>
      <c r="AF2662" s="109"/>
      <c r="AG2662" s="213"/>
      <c r="AH2662" s="109"/>
      <c r="AI2662" s="219"/>
      <c r="AJ2662" s="219"/>
      <c r="AK2662" s="109"/>
      <c r="AL2662" s="109"/>
      <c r="AM2662" s="109"/>
      <c r="AN2662" s="109"/>
      <c r="AO2662" s="109"/>
      <c r="AP2662" s="109"/>
      <c r="AQ2662" s="109"/>
      <c r="AR2662" s="109"/>
      <c r="AS2662" s="109"/>
      <c r="AT2662" s="109"/>
      <c r="AU2662" s="109"/>
      <c r="AV2662" s="109"/>
      <c r="AW2662" s="109"/>
      <c r="AX2662" s="109"/>
      <c r="AY2662" s="109"/>
      <c r="AZ2662" s="109"/>
      <c r="BA2662" s="109"/>
      <c r="BB2662" s="64">
        <v>19002651</v>
      </c>
      <c r="BC2662" s="109"/>
      <c r="BD2662" s="213"/>
      <c r="BE2662" s="109"/>
      <c r="BF2662" s="109"/>
      <c r="BG2662" s="109"/>
      <c r="BH2662" s="109"/>
      <c r="BI2662" s="109"/>
      <c r="BJ2662" s="109"/>
      <c r="BK2662" s="109"/>
      <c r="BL2662" s="109"/>
      <c r="BM2662" s="109"/>
      <c r="BN2662" s="109"/>
    </row>
    <row r="2663" spans="1:66">
      <c r="A2663" s="420">
        <v>2652</v>
      </c>
      <c r="B2663" s="211"/>
      <c r="C2663" s="211"/>
      <c r="D2663" s="211"/>
      <c r="E2663" s="211"/>
      <c r="F2663" s="211"/>
      <c r="G2663" s="212"/>
      <c r="H2663" s="109"/>
      <c r="I2663" s="109"/>
      <c r="J2663" s="109"/>
      <c r="K2663" s="213"/>
      <c r="L2663" s="213"/>
      <c r="M2663" s="109"/>
      <c r="N2663" s="109"/>
      <c r="O2663" s="109"/>
      <c r="P2663" s="213"/>
      <c r="Q2663" s="109"/>
      <c r="R2663" s="109"/>
      <c r="S2663" s="109"/>
      <c r="T2663" s="109"/>
      <c r="U2663" s="109"/>
      <c r="V2663" s="109"/>
      <c r="W2663" s="109"/>
      <c r="X2663" s="109"/>
      <c r="Y2663" s="109"/>
      <c r="Z2663" s="109"/>
      <c r="AA2663" s="109"/>
      <c r="AB2663" s="109"/>
      <c r="AC2663" s="109"/>
      <c r="AD2663" s="109"/>
      <c r="AE2663" s="109"/>
      <c r="AF2663" s="109"/>
      <c r="AG2663" s="213"/>
      <c r="AH2663" s="109"/>
      <c r="AI2663" s="219"/>
      <c r="AJ2663" s="219"/>
      <c r="AK2663" s="109"/>
      <c r="AL2663" s="109"/>
      <c r="AM2663" s="109"/>
      <c r="AN2663" s="109"/>
      <c r="AO2663" s="109"/>
      <c r="AP2663" s="109"/>
      <c r="AQ2663" s="109"/>
      <c r="AR2663" s="109"/>
      <c r="AS2663" s="109"/>
      <c r="AT2663" s="109"/>
      <c r="AU2663" s="109"/>
      <c r="AV2663" s="109"/>
      <c r="AW2663" s="109"/>
      <c r="AX2663" s="109"/>
      <c r="AY2663" s="109"/>
      <c r="AZ2663" s="109"/>
      <c r="BA2663" s="109"/>
      <c r="BB2663" s="219">
        <v>19002652</v>
      </c>
      <c r="BC2663" s="109"/>
      <c r="BD2663" s="213"/>
      <c r="BE2663" s="109"/>
      <c r="BF2663" s="109"/>
      <c r="BG2663" s="109"/>
      <c r="BH2663" s="109"/>
      <c r="BI2663" s="109"/>
      <c r="BJ2663" s="109"/>
      <c r="BK2663" s="109"/>
      <c r="BL2663" s="109"/>
      <c r="BM2663" s="109"/>
      <c r="BN2663" s="109"/>
    </row>
    <row r="2664" spans="1:66">
      <c r="A2664" s="420">
        <v>2653</v>
      </c>
      <c r="B2664" s="211"/>
      <c r="C2664" s="211"/>
      <c r="D2664" s="211"/>
      <c r="E2664" s="211"/>
      <c r="F2664" s="211"/>
      <c r="G2664" s="212"/>
      <c r="H2664" s="109"/>
      <c r="I2664" s="109"/>
      <c r="J2664" s="109"/>
      <c r="K2664" s="213"/>
      <c r="L2664" s="213"/>
      <c r="M2664" s="109"/>
      <c r="N2664" s="109"/>
      <c r="O2664" s="109"/>
      <c r="P2664" s="213"/>
      <c r="Q2664" s="109"/>
      <c r="R2664" s="109"/>
      <c r="S2664" s="109"/>
      <c r="T2664" s="109"/>
      <c r="U2664" s="109"/>
      <c r="V2664" s="109"/>
      <c r="W2664" s="109"/>
      <c r="X2664" s="109"/>
      <c r="Y2664" s="109"/>
      <c r="Z2664" s="109"/>
      <c r="AA2664" s="109"/>
      <c r="AB2664" s="109"/>
      <c r="AC2664" s="109"/>
      <c r="AD2664" s="109"/>
      <c r="AE2664" s="109"/>
      <c r="AF2664" s="109"/>
      <c r="AG2664" s="213"/>
      <c r="AH2664" s="109"/>
      <c r="AI2664" s="219"/>
      <c r="AJ2664" s="219"/>
      <c r="AK2664" s="109"/>
      <c r="AL2664" s="109"/>
      <c r="AM2664" s="109"/>
      <c r="AN2664" s="109"/>
      <c r="AO2664" s="109"/>
      <c r="AP2664" s="109"/>
      <c r="AQ2664" s="109"/>
      <c r="AR2664" s="109"/>
      <c r="AS2664" s="109"/>
      <c r="AT2664" s="109"/>
      <c r="AU2664" s="109"/>
      <c r="AV2664" s="109"/>
      <c r="AW2664" s="109"/>
      <c r="AX2664" s="109"/>
      <c r="AY2664" s="109"/>
      <c r="AZ2664" s="109"/>
      <c r="BA2664" s="109"/>
      <c r="BB2664" s="64">
        <v>19002653</v>
      </c>
      <c r="BC2664" s="109"/>
      <c r="BD2664" s="213"/>
      <c r="BE2664" s="109"/>
      <c r="BF2664" s="109"/>
      <c r="BG2664" s="109"/>
      <c r="BH2664" s="109"/>
      <c r="BI2664" s="109"/>
      <c r="BJ2664" s="109"/>
      <c r="BK2664" s="109"/>
      <c r="BL2664" s="109"/>
      <c r="BM2664" s="109"/>
      <c r="BN2664" s="109"/>
    </row>
    <row r="2665" spans="1:66">
      <c r="A2665" s="420">
        <v>2654</v>
      </c>
      <c r="B2665" s="211"/>
      <c r="C2665" s="211"/>
      <c r="D2665" s="211"/>
      <c r="E2665" s="211"/>
      <c r="F2665" s="211"/>
      <c r="G2665" s="212"/>
      <c r="H2665" s="109"/>
      <c r="I2665" s="109"/>
      <c r="J2665" s="109"/>
      <c r="K2665" s="213"/>
      <c r="L2665" s="213"/>
      <c r="M2665" s="109"/>
      <c r="N2665" s="109"/>
      <c r="O2665" s="109"/>
      <c r="P2665" s="213"/>
      <c r="Q2665" s="109"/>
      <c r="R2665" s="109"/>
      <c r="S2665" s="109"/>
      <c r="T2665" s="109"/>
      <c r="U2665" s="109"/>
      <c r="V2665" s="109"/>
      <c r="W2665" s="109"/>
      <c r="X2665" s="109"/>
      <c r="Y2665" s="109"/>
      <c r="Z2665" s="109"/>
      <c r="AA2665" s="109"/>
      <c r="AB2665" s="109"/>
      <c r="AC2665" s="109"/>
      <c r="AD2665" s="109"/>
      <c r="AE2665" s="109"/>
      <c r="AF2665" s="109"/>
      <c r="AG2665" s="213"/>
      <c r="AH2665" s="109"/>
      <c r="AI2665" s="219"/>
      <c r="AJ2665" s="219"/>
      <c r="AK2665" s="109"/>
      <c r="AL2665" s="109"/>
      <c r="AM2665" s="109"/>
      <c r="AN2665" s="109"/>
      <c r="AO2665" s="109"/>
      <c r="AP2665" s="109"/>
      <c r="AQ2665" s="109"/>
      <c r="AR2665" s="109"/>
      <c r="AS2665" s="109"/>
      <c r="AT2665" s="109"/>
      <c r="AU2665" s="109"/>
      <c r="AV2665" s="109"/>
      <c r="AW2665" s="109"/>
      <c r="AX2665" s="109"/>
      <c r="AY2665" s="109"/>
      <c r="AZ2665" s="109"/>
      <c r="BA2665" s="109"/>
      <c r="BB2665" s="219">
        <v>19002654</v>
      </c>
      <c r="BC2665" s="109"/>
      <c r="BD2665" s="213"/>
      <c r="BE2665" s="109"/>
      <c r="BF2665" s="109"/>
      <c r="BG2665" s="109"/>
      <c r="BH2665" s="109"/>
      <c r="BI2665" s="109"/>
      <c r="BJ2665" s="109"/>
      <c r="BK2665" s="109"/>
      <c r="BL2665" s="109"/>
      <c r="BM2665" s="109"/>
      <c r="BN2665" s="109"/>
    </row>
    <row r="2666" spans="1:66">
      <c r="A2666" s="420">
        <v>2655</v>
      </c>
      <c r="B2666" s="211"/>
      <c r="C2666" s="211"/>
      <c r="D2666" s="211"/>
      <c r="E2666" s="211"/>
      <c r="F2666" s="211"/>
      <c r="G2666" s="212"/>
      <c r="H2666" s="109"/>
      <c r="I2666" s="109"/>
      <c r="J2666" s="109"/>
      <c r="K2666" s="213"/>
      <c r="L2666" s="213"/>
      <c r="M2666" s="109"/>
      <c r="N2666" s="109"/>
      <c r="O2666" s="109"/>
      <c r="P2666" s="213"/>
      <c r="Q2666" s="109"/>
      <c r="R2666" s="109"/>
      <c r="S2666" s="109"/>
      <c r="T2666" s="109"/>
      <c r="U2666" s="109"/>
      <c r="V2666" s="109"/>
      <c r="W2666" s="109"/>
      <c r="X2666" s="109"/>
      <c r="Y2666" s="109"/>
      <c r="Z2666" s="109"/>
      <c r="AA2666" s="109"/>
      <c r="AB2666" s="109"/>
      <c r="AC2666" s="109"/>
      <c r="AD2666" s="109"/>
      <c r="AE2666" s="109"/>
      <c r="AF2666" s="109"/>
      <c r="AG2666" s="213"/>
      <c r="AH2666" s="109"/>
      <c r="AI2666" s="219"/>
      <c r="AJ2666" s="219"/>
      <c r="AK2666" s="109"/>
      <c r="AL2666" s="109"/>
      <c r="AM2666" s="109"/>
      <c r="AN2666" s="109"/>
      <c r="AO2666" s="109"/>
      <c r="AP2666" s="109"/>
      <c r="AQ2666" s="109"/>
      <c r="AR2666" s="109"/>
      <c r="AS2666" s="109"/>
      <c r="AT2666" s="109"/>
      <c r="AU2666" s="109"/>
      <c r="AV2666" s="109"/>
      <c r="AW2666" s="109"/>
      <c r="AX2666" s="109"/>
      <c r="AY2666" s="109"/>
      <c r="AZ2666" s="109"/>
      <c r="BA2666" s="109"/>
      <c r="BB2666" s="64">
        <v>19002655</v>
      </c>
      <c r="BC2666" s="109"/>
      <c r="BD2666" s="213"/>
      <c r="BE2666" s="109"/>
      <c r="BF2666" s="109"/>
      <c r="BG2666" s="109"/>
      <c r="BH2666" s="109"/>
      <c r="BI2666" s="109"/>
      <c r="BJ2666" s="109"/>
      <c r="BK2666" s="109"/>
      <c r="BL2666" s="109"/>
      <c r="BM2666" s="109"/>
      <c r="BN2666" s="109"/>
    </row>
    <row r="2667" spans="1:66">
      <c r="A2667" s="420">
        <v>2656</v>
      </c>
      <c r="B2667" s="211"/>
      <c r="C2667" s="211"/>
      <c r="D2667" s="211"/>
      <c r="E2667" s="211"/>
      <c r="F2667" s="211"/>
      <c r="G2667" s="212"/>
      <c r="H2667" s="109"/>
      <c r="I2667" s="109"/>
      <c r="J2667" s="109"/>
      <c r="K2667" s="213"/>
      <c r="L2667" s="213"/>
      <c r="M2667" s="109"/>
      <c r="N2667" s="109"/>
      <c r="O2667" s="109"/>
      <c r="P2667" s="213"/>
      <c r="Q2667" s="109"/>
      <c r="R2667" s="109"/>
      <c r="S2667" s="109"/>
      <c r="T2667" s="109"/>
      <c r="U2667" s="109"/>
      <c r="V2667" s="109"/>
      <c r="W2667" s="109"/>
      <c r="X2667" s="109"/>
      <c r="Y2667" s="109"/>
      <c r="Z2667" s="109"/>
      <c r="AA2667" s="109"/>
      <c r="AB2667" s="109"/>
      <c r="AC2667" s="109"/>
      <c r="AD2667" s="109"/>
      <c r="AE2667" s="109"/>
      <c r="AF2667" s="109"/>
      <c r="AG2667" s="213"/>
      <c r="AH2667" s="109"/>
      <c r="AI2667" s="219"/>
      <c r="AJ2667" s="219"/>
      <c r="AK2667" s="109"/>
      <c r="AL2667" s="109"/>
      <c r="AM2667" s="109"/>
      <c r="AN2667" s="109"/>
      <c r="AO2667" s="109"/>
      <c r="AP2667" s="109"/>
      <c r="AQ2667" s="109"/>
      <c r="AR2667" s="109"/>
      <c r="AS2667" s="109"/>
      <c r="AT2667" s="109"/>
      <c r="AU2667" s="109"/>
      <c r="AV2667" s="109"/>
      <c r="AW2667" s="109"/>
      <c r="AX2667" s="109"/>
      <c r="AY2667" s="109"/>
      <c r="AZ2667" s="109"/>
      <c r="BA2667" s="109"/>
      <c r="BB2667" s="219">
        <v>19002656</v>
      </c>
      <c r="BC2667" s="109"/>
      <c r="BD2667" s="213"/>
      <c r="BE2667" s="109"/>
      <c r="BF2667" s="109"/>
      <c r="BG2667" s="109"/>
      <c r="BH2667" s="109"/>
      <c r="BI2667" s="109"/>
      <c r="BJ2667" s="109"/>
      <c r="BK2667" s="109"/>
      <c r="BL2667" s="109"/>
      <c r="BM2667" s="109"/>
      <c r="BN2667" s="109"/>
    </row>
    <row r="2668" spans="1:66">
      <c r="A2668" s="420">
        <v>2657</v>
      </c>
      <c r="B2668" s="211"/>
      <c r="C2668" s="211"/>
      <c r="D2668" s="211"/>
      <c r="E2668" s="211"/>
      <c r="F2668" s="211"/>
      <c r="G2668" s="212"/>
      <c r="H2668" s="109"/>
      <c r="I2668" s="109"/>
      <c r="J2668" s="109"/>
      <c r="K2668" s="213"/>
      <c r="L2668" s="213"/>
      <c r="M2668" s="109"/>
      <c r="N2668" s="109"/>
      <c r="O2668" s="109"/>
      <c r="P2668" s="213"/>
      <c r="Q2668" s="109"/>
      <c r="R2668" s="109"/>
      <c r="S2668" s="109"/>
      <c r="T2668" s="109"/>
      <c r="U2668" s="109"/>
      <c r="V2668" s="109"/>
      <c r="W2668" s="109"/>
      <c r="X2668" s="109"/>
      <c r="Y2668" s="109"/>
      <c r="Z2668" s="109"/>
      <c r="AA2668" s="109"/>
      <c r="AB2668" s="109"/>
      <c r="AC2668" s="109"/>
      <c r="AD2668" s="109"/>
      <c r="AE2668" s="109"/>
      <c r="AF2668" s="109"/>
      <c r="AG2668" s="213"/>
      <c r="AH2668" s="109"/>
      <c r="AI2668" s="219"/>
      <c r="AJ2668" s="219"/>
      <c r="AK2668" s="109"/>
      <c r="AL2668" s="109"/>
      <c r="AM2668" s="109"/>
      <c r="AN2668" s="109"/>
      <c r="AO2668" s="109"/>
      <c r="AP2668" s="109"/>
      <c r="AQ2668" s="109"/>
      <c r="AR2668" s="109"/>
      <c r="AS2668" s="109"/>
      <c r="AT2668" s="109"/>
      <c r="AU2668" s="109"/>
      <c r="AV2668" s="109"/>
      <c r="AW2668" s="109"/>
      <c r="AX2668" s="109"/>
      <c r="AY2668" s="109"/>
      <c r="AZ2668" s="109"/>
      <c r="BA2668" s="109"/>
      <c r="BB2668" s="64">
        <v>19002657</v>
      </c>
      <c r="BC2668" s="109"/>
      <c r="BD2668" s="213"/>
      <c r="BE2668" s="109"/>
      <c r="BF2668" s="109"/>
      <c r="BG2668" s="109"/>
      <c r="BH2668" s="109"/>
      <c r="BI2668" s="109"/>
      <c r="BJ2668" s="109"/>
      <c r="BK2668" s="109"/>
      <c r="BL2668" s="109"/>
      <c r="BM2668" s="109"/>
      <c r="BN2668" s="109"/>
    </row>
    <row r="2669" spans="1:66">
      <c r="A2669" s="420">
        <v>2658</v>
      </c>
      <c r="B2669" s="211"/>
      <c r="C2669" s="211"/>
      <c r="D2669" s="211"/>
      <c r="E2669" s="211"/>
      <c r="F2669" s="211"/>
      <c r="G2669" s="212"/>
      <c r="H2669" s="109"/>
      <c r="I2669" s="109"/>
      <c r="J2669" s="109"/>
      <c r="K2669" s="213"/>
      <c r="L2669" s="213"/>
      <c r="M2669" s="109"/>
      <c r="N2669" s="109"/>
      <c r="O2669" s="109"/>
      <c r="P2669" s="213"/>
      <c r="Q2669" s="109"/>
      <c r="R2669" s="109"/>
      <c r="S2669" s="109"/>
      <c r="T2669" s="109"/>
      <c r="U2669" s="109"/>
      <c r="V2669" s="109"/>
      <c r="W2669" s="109"/>
      <c r="X2669" s="109"/>
      <c r="Y2669" s="109"/>
      <c r="Z2669" s="109"/>
      <c r="AA2669" s="109"/>
      <c r="AB2669" s="109"/>
      <c r="AC2669" s="109"/>
      <c r="AD2669" s="109"/>
      <c r="AE2669" s="109"/>
      <c r="AF2669" s="109"/>
      <c r="AG2669" s="213"/>
      <c r="AH2669" s="109"/>
      <c r="AI2669" s="219"/>
      <c r="AJ2669" s="219"/>
      <c r="AK2669" s="109"/>
      <c r="AL2669" s="109"/>
      <c r="AM2669" s="109"/>
      <c r="AN2669" s="109"/>
      <c r="AO2669" s="109"/>
      <c r="AP2669" s="109"/>
      <c r="AQ2669" s="109"/>
      <c r="AR2669" s="109"/>
      <c r="AS2669" s="109"/>
      <c r="AT2669" s="109"/>
      <c r="AU2669" s="109"/>
      <c r="AV2669" s="109"/>
      <c r="AW2669" s="109"/>
      <c r="AX2669" s="109"/>
      <c r="AY2669" s="109"/>
      <c r="AZ2669" s="109"/>
      <c r="BA2669" s="109"/>
      <c r="BB2669" s="219">
        <v>19002658</v>
      </c>
      <c r="BC2669" s="109"/>
      <c r="BD2669" s="213"/>
      <c r="BE2669" s="109"/>
      <c r="BF2669" s="109"/>
      <c r="BG2669" s="109"/>
      <c r="BH2669" s="109"/>
      <c r="BI2669" s="109"/>
      <c r="BJ2669" s="109"/>
      <c r="BK2669" s="109"/>
      <c r="BL2669" s="109"/>
      <c r="BM2669" s="109"/>
      <c r="BN2669" s="109"/>
    </row>
    <row r="2670" spans="1:66">
      <c r="A2670" s="420">
        <v>2659</v>
      </c>
      <c r="B2670" s="211"/>
      <c r="C2670" s="211"/>
      <c r="D2670" s="211"/>
      <c r="E2670" s="211"/>
      <c r="F2670" s="211"/>
      <c r="G2670" s="212"/>
      <c r="H2670" s="109"/>
      <c r="I2670" s="109"/>
      <c r="J2670" s="109"/>
      <c r="K2670" s="213"/>
      <c r="L2670" s="213"/>
      <c r="M2670" s="109"/>
      <c r="N2670" s="109"/>
      <c r="O2670" s="109"/>
      <c r="P2670" s="213"/>
      <c r="Q2670" s="109"/>
      <c r="R2670" s="109"/>
      <c r="S2670" s="109"/>
      <c r="T2670" s="109"/>
      <c r="U2670" s="109"/>
      <c r="V2670" s="109"/>
      <c r="W2670" s="109"/>
      <c r="X2670" s="109"/>
      <c r="Y2670" s="109"/>
      <c r="Z2670" s="109"/>
      <c r="AA2670" s="109"/>
      <c r="AB2670" s="109"/>
      <c r="AC2670" s="109"/>
      <c r="AD2670" s="109"/>
      <c r="AE2670" s="109"/>
      <c r="AF2670" s="109"/>
      <c r="AG2670" s="213"/>
      <c r="AH2670" s="109"/>
      <c r="AI2670" s="219"/>
      <c r="AJ2670" s="219"/>
      <c r="AK2670" s="109"/>
      <c r="AL2670" s="109"/>
      <c r="AM2670" s="109"/>
      <c r="AN2670" s="109"/>
      <c r="AO2670" s="109"/>
      <c r="AP2670" s="109"/>
      <c r="AQ2670" s="109"/>
      <c r="AR2670" s="109"/>
      <c r="AS2670" s="109"/>
      <c r="AT2670" s="109"/>
      <c r="AU2670" s="109"/>
      <c r="AV2670" s="109"/>
      <c r="AW2670" s="109"/>
      <c r="AX2670" s="109"/>
      <c r="AY2670" s="109"/>
      <c r="AZ2670" s="109"/>
      <c r="BA2670" s="109"/>
      <c r="BB2670" s="64">
        <v>19002659</v>
      </c>
      <c r="BC2670" s="109"/>
      <c r="BD2670" s="213"/>
      <c r="BE2670" s="109"/>
      <c r="BF2670" s="109"/>
      <c r="BG2670" s="109"/>
      <c r="BH2670" s="109"/>
      <c r="BI2670" s="109"/>
      <c r="BJ2670" s="109"/>
      <c r="BK2670" s="109"/>
      <c r="BL2670" s="109"/>
      <c r="BM2670" s="109"/>
      <c r="BN2670" s="109"/>
    </row>
    <row r="2671" spans="1:66">
      <c r="A2671" s="420">
        <v>2660</v>
      </c>
      <c r="B2671" s="211"/>
      <c r="C2671" s="211"/>
      <c r="D2671" s="211"/>
      <c r="E2671" s="211"/>
      <c r="F2671" s="211"/>
      <c r="G2671" s="212"/>
      <c r="H2671" s="109"/>
      <c r="I2671" s="109"/>
      <c r="J2671" s="109"/>
      <c r="K2671" s="213"/>
      <c r="L2671" s="213"/>
      <c r="M2671" s="109"/>
      <c r="N2671" s="109"/>
      <c r="O2671" s="109"/>
      <c r="P2671" s="213"/>
      <c r="Q2671" s="109"/>
      <c r="R2671" s="109"/>
      <c r="S2671" s="109"/>
      <c r="T2671" s="109"/>
      <c r="U2671" s="109"/>
      <c r="V2671" s="109"/>
      <c r="W2671" s="109"/>
      <c r="X2671" s="109"/>
      <c r="Y2671" s="109"/>
      <c r="Z2671" s="109"/>
      <c r="AA2671" s="109"/>
      <c r="AB2671" s="109"/>
      <c r="AC2671" s="109"/>
      <c r="AD2671" s="109"/>
      <c r="AE2671" s="109"/>
      <c r="AF2671" s="109"/>
      <c r="AG2671" s="213"/>
      <c r="AH2671" s="109"/>
      <c r="AI2671" s="219"/>
      <c r="AJ2671" s="219"/>
      <c r="AK2671" s="109"/>
      <c r="AL2671" s="109"/>
      <c r="AM2671" s="109"/>
      <c r="AN2671" s="109"/>
      <c r="AO2671" s="109"/>
      <c r="AP2671" s="109"/>
      <c r="AQ2671" s="109"/>
      <c r="AR2671" s="109"/>
      <c r="AS2671" s="109"/>
      <c r="AT2671" s="109"/>
      <c r="AU2671" s="109"/>
      <c r="AV2671" s="109"/>
      <c r="AW2671" s="109"/>
      <c r="AX2671" s="109"/>
      <c r="AY2671" s="109"/>
      <c r="AZ2671" s="109"/>
      <c r="BA2671" s="109"/>
      <c r="BB2671" s="219">
        <v>19002660</v>
      </c>
      <c r="BC2671" s="109"/>
      <c r="BD2671" s="213"/>
      <c r="BE2671" s="109"/>
      <c r="BF2671" s="109"/>
      <c r="BG2671" s="109"/>
      <c r="BH2671" s="109"/>
      <c r="BI2671" s="109"/>
      <c r="BJ2671" s="109"/>
      <c r="BK2671" s="109"/>
      <c r="BL2671" s="109"/>
      <c r="BM2671" s="109"/>
      <c r="BN2671" s="109"/>
    </row>
    <row r="2672" spans="1:66">
      <c r="A2672" s="420">
        <v>2661</v>
      </c>
      <c r="B2672" s="211"/>
      <c r="C2672" s="211"/>
      <c r="D2672" s="211"/>
      <c r="E2672" s="211"/>
      <c r="F2672" s="211"/>
      <c r="G2672" s="212"/>
      <c r="H2672" s="109"/>
      <c r="I2672" s="109"/>
      <c r="J2672" s="109"/>
      <c r="K2672" s="213"/>
      <c r="L2672" s="213"/>
      <c r="M2672" s="109"/>
      <c r="N2672" s="109"/>
      <c r="O2672" s="109"/>
      <c r="P2672" s="213"/>
      <c r="Q2672" s="109"/>
      <c r="R2672" s="109"/>
      <c r="S2672" s="109"/>
      <c r="T2672" s="109"/>
      <c r="U2672" s="109"/>
      <c r="V2672" s="109"/>
      <c r="W2672" s="109"/>
      <c r="X2672" s="109"/>
      <c r="Y2672" s="109"/>
      <c r="Z2672" s="109"/>
      <c r="AA2672" s="109"/>
      <c r="AB2672" s="109"/>
      <c r="AC2672" s="109"/>
      <c r="AD2672" s="109"/>
      <c r="AE2672" s="109"/>
      <c r="AF2672" s="109"/>
      <c r="AG2672" s="213"/>
      <c r="AH2672" s="109"/>
      <c r="AI2672" s="219"/>
      <c r="AJ2672" s="219"/>
      <c r="AK2672" s="109"/>
      <c r="AL2672" s="109"/>
      <c r="AM2672" s="109"/>
      <c r="AN2672" s="109"/>
      <c r="AO2672" s="109"/>
      <c r="AP2672" s="109"/>
      <c r="AQ2672" s="109"/>
      <c r="AR2672" s="109"/>
      <c r="AS2672" s="109"/>
      <c r="AT2672" s="109"/>
      <c r="AU2672" s="109"/>
      <c r="AV2672" s="109"/>
      <c r="AW2672" s="109"/>
      <c r="AX2672" s="109"/>
      <c r="AY2672" s="109"/>
      <c r="AZ2672" s="109"/>
      <c r="BA2672" s="109"/>
      <c r="BB2672" s="64">
        <v>19002661</v>
      </c>
      <c r="BC2672" s="109"/>
      <c r="BD2672" s="213"/>
      <c r="BE2672" s="109"/>
      <c r="BF2672" s="109"/>
      <c r="BG2672" s="109"/>
      <c r="BH2672" s="109"/>
      <c r="BI2672" s="109"/>
      <c r="BJ2672" s="109"/>
      <c r="BK2672" s="109"/>
      <c r="BL2672" s="109"/>
      <c r="BM2672" s="109"/>
      <c r="BN2672" s="109"/>
    </row>
    <row r="2673" spans="1:66">
      <c r="A2673" s="420">
        <v>2662</v>
      </c>
      <c r="B2673" s="211"/>
      <c r="C2673" s="211"/>
      <c r="D2673" s="211"/>
      <c r="E2673" s="211"/>
      <c r="F2673" s="211"/>
      <c r="G2673" s="212"/>
      <c r="H2673" s="109"/>
      <c r="I2673" s="109"/>
      <c r="J2673" s="109"/>
      <c r="K2673" s="213"/>
      <c r="L2673" s="213"/>
      <c r="M2673" s="109"/>
      <c r="N2673" s="109"/>
      <c r="O2673" s="109"/>
      <c r="P2673" s="213"/>
      <c r="Q2673" s="109"/>
      <c r="R2673" s="109"/>
      <c r="S2673" s="109"/>
      <c r="T2673" s="109"/>
      <c r="U2673" s="109"/>
      <c r="V2673" s="109"/>
      <c r="W2673" s="109"/>
      <c r="X2673" s="109"/>
      <c r="Y2673" s="109"/>
      <c r="Z2673" s="109"/>
      <c r="AA2673" s="109"/>
      <c r="AB2673" s="109"/>
      <c r="AC2673" s="109"/>
      <c r="AD2673" s="109"/>
      <c r="AE2673" s="109"/>
      <c r="AF2673" s="109"/>
      <c r="AG2673" s="213"/>
      <c r="AH2673" s="109"/>
      <c r="AI2673" s="219"/>
      <c r="AJ2673" s="219"/>
      <c r="AK2673" s="109"/>
      <c r="AL2673" s="109"/>
      <c r="AM2673" s="109"/>
      <c r="AN2673" s="109"/>
      <c r="AO2673" s="109"/>
      <c r="AP2673" s="109"/>
      <c r="AQ2673" s="109"/>
      <c r="AR2673" s="109"/>
      <c r="AS2673" s="109"/>
      <c r="AT2673" s="109"/>
      <c r="AU2673" s="109"/>
      <c r="AV2673" s="109"/>
      <c r="AW2673" s="109"/>
      <c r="AX2673" s="109"/>
      <c r="AY2673" s="109"/>
      <c r="AZ2673" s="109"/>
      <c r="BA2673" s="109"/>
      <c r="BB2673" s="219">
        <v>19002662</v>
      </c>
      <c r="BC2673" s="109"/>
      <c r="BD2673" s="213"/>
      <c r="BE2673" s="109"/>
      <c r="BF2673" s="109"/>
      <c r="BG2673" s="109"/>
      <c r="BH2673" s="109"/>
      <c r="BI2673" s="109"/>
      <c r="BJ2673" s="109"/>
      <c r="BK2673" s="109"/>
      <c r="BL2673" s="109"/>
      <c r="BM2673" s="109"/>
      <c r="BN2673" s="109"/>
    </row>
    <row r="2674" spans="1:66">
      <c r="A2674" s="420">
        <v>2663</v>
      </c>
      <c r="B2674" s="211"/>
      <c r="C2674" s="211"/>
      <c r="D2674" s="211"/>
      <c r="E2674" s="211"/>
      <c r="F2674" s="211"/>
      <c r="G2674" s="212"/>
      <c r="H2674" s="109"/>
      <c r="I2674" s="109"/>
      <c r="J2674" s="109"/>
      <c r="K2674" s="213"/>
      <c r="L2674" s="213"/>
      <c r="M2674" s="109"/>
      <c r="N2674" s="109"/>
      <c r="O2674" s="109"/>
      <c r="P2674" s="213"/>
      <c r="Q2674" s="109"/>
      <c r="R2674" s="109"/>
      <c r="S2674" s="109"/>
      <c r="T2674" s="109"/>
      <c r="U2674" s="109"/>
      <c r="V2674" s="109"/>
      <c r="W2674" s="109"/>
      <c r="X2674" s="109"/>
      <c r="Y2674" s="109"/>
      <c r="Z2674" s="109"/>
      <c r="AA2674" s="109"/>
      <c r="AB2674" s="109"/>
      <c r="AC2674" s="109"/>
      <c r="AD2674" s="109"/>
      <c r="AE2674" s="109"/>
      <c r="AF2674" s="109"/>
      <c r="AG2674" s="213"/>
      <c r="AH2674" s="109"/>
      <c r="AI2674" s="219"/>
      <c r="AJ2674" s="219"/>
      <c r="AK2674" s="109"/>
      <c r="AL2674" s="109"/>
      <c r="AM2674" s="109"/>
      <c r="AN2674" s="109"/>
      <c r="AO2674" s="109"/>
      <c r="AP2674" s="109"/>
      <c r="AQ2674" s="109"/>
      <c r="AR2674" s="109"/>
      <c r="AS2674" s="109"/>
      <c r="AT2674" s="109"/>
      <c r="AU2674" s="109"/>
      <c r="AV2674" s="109"/>
      <c r="AW2674" s="109"/>
      <c r="AX2674" s="109"/>
      <c r="AY2674" s="109"/>
      <c r="AZ2674" s="109"/>
      <c r="BA2674" s="109"/>
      <c r="BB2674" s="64">
        <v>19002663</v>
      </c>
      <c r="BC2674" s="109"/>
      <c r="BD2674" s="213"/>
      <c r="BE2674" s="109"/>
      <c r="BF2674" s="109"/>
      <c r="BG2674" s="109"/>
      <c r="BH2674" s="109"/>
      <c r="BI2674" s="109"/>
      <c r="BJ2674" s="109"/>
      <c r="BK2674" s="109"/>
      <c r="BL2674" s="109"/>
      <c r="BM2674" s="109"/>
      <c r="BN2674" s="109"/>
    </row>
    <row r="2675" spans="1:66">
      <c r="A2675" s="420">
        <v>2664</v>
      </c>
      <c r="B2675" s="211"/>
      <c r="C2675" s="211"/>
      <c r="D2675" s="211"/>
      <c r="E2675" s="211"/>
      <c r="F2675" s="211"/>
      <c r="G2675" s="212"/>
      <c r="H2675" s="109"/>
      <c r="I2675" s="109"/>
      <c r="J2675" s="109"/>
      <c r="K2675" s="213"/>
      <c r="L2675" s="213"/>
      <c r="M2675" s="109"/>
      <c r="N2675" s="109"/>
      <c r="O2675" s="109"/>
      <c r="P2675" s="213"/>
      <c r="Q2675" s="109"/>
      <c r="R2675" s="109"/>
      <c r="S2675" s="109"/>
      <c r="T2675" s="109"/>
      <c r="U2675" s="109"/>
      <c r="V2675" s="109"/>
      <c r="W2675" s="109"/>
      <c r="X2675" s="109"/>
      <c r="Y2675" s="109"/>
      <c r="Z2675" s="109"/>
      <c r="AA2675" s="109"/>
      <c r="AB2675" s="109"/>
      <c r="AC2675" s="109"/>
      <c r="AD2675" s="109"/>
      <c r="AE2675" s="109"/>
      <c r="AF2675" s="109"/>
      <c r="AG2675" s="213"/>
      <c r="AH2675" s="109"/>
      <c r="AI2675" s="219"/>
      <c r="AJ2675" s="219"/>
      <c r="AK2675" s="109"/>
      <c r="AL2675" s="109"/>
      <c r="AM2675" s="109"/>
      <c r="AN2675" s="109"/>
      <c r="AO2675" s="109"/>
      <c r="AP2675" s="109"/>
      <c r="AQ2675" s="109"/>
      <c r="AR2675" s="109"/>
      <c r="AS2675" s="109"/>
      <c r="AT2675" s="109"/>
      <c r="AU2675" s="109"/>
      <c r="AV2675" s="109"/>
      <c r="AW2675" s="109"/>
      <c r="AX2675" s="109"/>
      <c r="AY2675" s="109"/>
      <c r="AZ2675" s="109"/>
      <c r="BA2675" s="109"/>
      <c r="BB2675" s="219">
        <v>19002664</v>
      </c>
      <c r="BC2675" s="109"/>
      <c r="BD2675" s="213"/>
      <c r="BE2675" s="109"/>
      <c r="BF2675" s="109"/>
      <c r="BG2675" s="109"/>
      <c r="BH2675" s="109"/>
      <c r="BI2675" s="109"/>
      <c r="BJ2675" s="109"/>
      <c r="BK2675" s="109"/>
      <c r="BL2675" s="109"/>
      <c r="BM2675" s="109"/>
      <c r="BN2675" s="109"/>
    </row>
    <row r="2676" spans="1:66">
      <c r="A2676" s="420">
        <v>2665</v>
      </c>
      <c r="B2676" s="211"/>
      <c r="C2676" s="211"/>
      <c r="D2676" s="211"/>
      <c r="E2676" s="211"/>
      <c r="F2676" s="211"/>
      <c r="G2676" s="212"/>
      <c r="H2676" s="109"/>
      <c r="I2676" s="109"/>
      <c r="J2676" s="109"/>
      <c r="K2676" s="213"/>
      <c r="L2676" s="213"/>
      <c r="M2676" s="109"/>
      <c r="N2676" s="109"/>
      <c r="O2676" s="109"/>
      <c r="P2676" s="213"/>
      <c r="Q2676" s="109"/>
      <c r="R2676" s="109"/>
      <c r="S2676" s="109"/>
      <c r="T2676" s="109"/>
      <c r="U2676" s="109"/>
      <c r="V2676" s="109"/>
      <c r="W2676" s="109"/>
      <c r="X2676" s="109"/>
      <c r="Y2676" s="109"/>
      <c r="Z2676" s="109"/>
      <c r="AA2676" s="109"/>
      <c r="AB2676" s="109"/>
      <c r="AC2676" s="109"/>
      <c r="AD2676" s="109"/>
      <c r="AE2676" s="109"/>
      <c r="AF2676" s="109"/>
      <c r="AG2676" s="213"/>
      <c r="AH2676" s="109"/>
      <c r="AI2676" s="219"/>
      <c r="AJ2676" s="219"/>
      <c r="AK2676" s="109"/>
      <c r="AL2676" s="109"/>
      <c r="AM2676" s="109"/>
      <c r="AN2676" s="109"/>
      <c r="AO2676" s="109"/>
      <c r="AP2676" s="109"/>
      <c r="AQ2676" s="109"/>
      <c r="AR2676" s="109"/>
      <c r="AS2676" s="109"/>
      <c r="AT2676" s="109"/>
      <c r="AU2676" s="109"/>
      <c r="AV2676" s="109"/>
      <c r="AW2676" s="109"/>
      <c r="AX2676" s="109"/>
      <c r="AY2676" s="109"/>
      <c r="AZ2676" s="109"/>
      <c r="BA2676" s="109"/>
      <c r="BB2676" s="64">
        <v>19002665</v>
      </c>
      <c r="BC2676" s="109"/>
      <c r="BD2676" s="213"/>
      <c r="BE2676" s="109"/>
      <c r="BF2676" s="109"/>
      <c r="BG2676" s="109"/>
      <c r="BH2676" s="109"/>
      <c r="BI2676" s="109"/>
      <c r="BJ2676" s="109"/>
      <c r="BK2676" s="109"/>
      <c r="BL2676" s="109"/>
      <c r="BM2676" s="109"/>
      <c r="BN2676" s="109"/>
    </row>
    <row r="2677" spans="1:66">
      <c r="A2677" s="420">
        <v>2666</v>
      </c>
      <c r="B2677" s="211"/>
      <c r="C2677" s="211"/>
      <c r="D2677" s="211"/>
      <c r="E2677" s="211"/>
      <c r="F2677" s="211"/>
      <c r="G2677" s="212"/>
      <c r="H2677" s="109"/>
      <c r="I2677" s="109"/>
      <c r="J2677" s="109"/>
      <c r="K2677" s="213"/>
      <c r="L2677" s="213"/>
      <c r="M2677" s="109"/>
      <c r="N2677" s="109"/>
      <c r="O2677" s="109"/>
      <c r="P2677" s="213"/>
      <c r="Q2677" s="109"/>
      <c r="R2677" s="109"/>
      <c r="S2677" s="109"/>
      <c r="T2677" s="109"/>
      <c r="U2677" s="109"/>
      <c r="V2677" s="109"/>
      <c r="W2677" s="109"/>
      <c r="X2677" s="109"/>
      <c r="Y2677" s="109"/>
      <c r="Z2677" s="109"/>
      <c r="AA2677" s="109"/>
      <c r="AB2677" s="109"/>
      <c r="AC2677" s="109"/>
      <c r="AD2677" s="109"/>
      <c r="AE2677" s="109"/>
      <c r="AF2677" s="109"/>
      <c r="AG2677" s="213"/>
      <c r="AH2677" s="109"/>
      <c r="AI2677" s="219"/>
      <c r="AJ2677" s="219"/>
      <c r="AK2677" s="109"/>
      <c r="AL2677" s="109"/>
      <c r="AM2677" s="109"/>
      <c r="AN2677" s="109"/>
      <c r="AO2677" s="109"/>
      <c r="AP2677" s="109"/>
      <c r="AQ2677" s="109"/>
      <c r="AR2677" s="109"/>
      <c r="AS2677" s="109"/>
      <c r="AT2677" s="109"/>
      <c r="AU2677" s="109"/>
      <c r="AV2677" s="109"/>
      <c r="AW2677" s="109"/>
      <c r="AX2677" s="109"/>
      <c r="AY2677" s="109"/>
      <c r="AZ2677" s="109"/>
      <c r="BA2677" s="109"/>
      <c r="BB2677" s="219">
        <v>19002666</v>
      </c>
      <c r="BC2677" s="109"/>
      <c r="BD2677" s="213"/>
      <c r="BE2677" s="109"/>
      <c r="BF2677" s="109"/>
      <c r="BG2677" s="109"/>
      <c r="BH2677" s="109"/>
      <c r="BI2677" s="109"/>
      <c r="BJ2677" s="109"/>
      <c r="BK2677" s="109"/>
      <c r="BL2677" s="109"/>
      <c r="BM2677" s="109"/>
      <c r="BN2677" s="109"/>
    </row>
    <row r="2678" spans="1:66">
      <c r="A2678" s="420">
        <v>2667</v>
      </c>
      <c r="B2678" s="211"/>
      <c r="C2678" s="211"/>
      <c r="D2678" s="211"/>
      <c r="E2678" s="211"/>
      <c r="F2678" s="211"/>
      <c r="G2678" s="212"/>
      <c r="H2678" s="109"/>
      <c r="I2678" s="109"/>
      <c r="J2678" s="109"/>
      <c r="K2678" s="213"/>
      <c r="L2678" s="213"/>
      <c r="M2678" s="109"/>
      <c r="N2678" s="109"/>
      <c r="O2678" s="109"/>
      <c r="P2678" s="213"/>
      <c r="Q2678" s="109"/>
      <c r="R2678" s="109"/>
      <c r="S2678" s="109"/>
      <c r="T2678" s="109"/>
      <c r="U2678" s="109"/>
      <c r="V2678" s="109"/>
      <c r="W2678" s="109"/>
      <c r="X2678" s="109"/>
      <c r="Y2678" s="109"/>
      <c r="Z2678" s="109"/>
      <c r="AA2678" s="109"/>
      <c r="AB2678" s="109"/>
      <c r="AC2678" s="109"/>
      <c r="AD2678" s="109"/>
      <c r="AE2678" s="109"/>
      <c r="AF2678" s="109"/>
      <c r="AG2678" s="213"/>
      <c r="AH2678" s="109"/>
      <c r="AI2678" s="219"/>
      <c r="AJ2678" s="219"/>
      <c r="AK2678" s="109"/>
      <c r="AL2678" s="109"/>
      <c r="AM2678" s="109"/>
      <c r="AN2678" s="109"/>
      <c r="AO2678" s="109"/>
      <c r="AP2678" s="109"/>
      <c r="AQ2678" s="109"/>
      <c r="AR2678" s="109"/>
      <c r="AS2678" s="109"/>
      <c r="AT2678" s="109"/>
      <c r="AU2678" s="109"/>
      <c r="AV2678" s="109"/>
      <c r="AW2678" s="109"/>
      <c r="AX2678" s="109"/>
      <c r="AY2678" s="109"/>
      <c r="AZ2678" s="109"/>
      <c r="BA2678" s="109"/>
      <c r="BB2678" s="64">
        <v>19002667</v>
      </c>
      <c r="BC2678" s="109"/>
      <c r="BD2678" s="213"/>
      <c r="BE2678" s="109"/>
      <c r="BF2678" s="109"/>
      <c r="BG2678" s="109"/>
      <c r="BH2678" s="109"/>
      <c r="BI2678" s="109"/>
      <c r="BJ2678" s="109"/>
      <c r="BK2678" s="109"/>
      <c r="BL2678" s="109"/>
      <c r="BM2678" s="109"/>
      <c r="BN2678" s="109"/>
    </row>
    <row r="2679" spans="1:66">
      <c r="A2679" s="420">
        <v>2668</v>
      </c>
      <c r="B2679" s="211"/>
      <c r="C2679" s="211"/>
      <c r="D2679" s="211"/>
      <c r="E2679" s="211"/>
      <c r="F2679" s="211"/>
      <c r="G2679" s="212"/>
      <c r="H2679" s="109"/>
      <c r="I2679" s="109"/>
      <c r="J2679" s="109"/>
      <c r="K2679" s="213"/>
      <c r="L2679" s="213"/>
      <c r="M2679" s="109"/>
      <c r="N2679" s="109"/>
      <c r="O2679" s="109"/>
      <c r="P2679" s="213"/>
      <c r="Q2679" s="109"/>
      <c r="R2679" s="109"/>
      <c r="S2679" s="109"/>
      <c r="T2679" s="109"/>
      <c r="U2679" s="109"/>
      <c r="V2679" s="109"/>
      <c r="W2679" s="109"/>
      <c r="X2679" s="109"/>
      <c r="Y2679" s="109"/>
      <c r="Z2679" s="109"/>
      <c r="AA2679" s="109"/>
      <c r="AB2679" s="109"/>
      <c r="AC2679" s="109"/>
      <c r="AD2679" s="109"/>
      <c r="AE2679" s="109"/>
      <c r="AF2679" s="109"/>
      <c r="AG2679" s="213"/>
      <c r="AH2679" s="109"/>
      <c r="AI2679" s="219"/>
      <c r="AJ2679" s="219"/>
      <c r="AK2679" s="109"/>
      <c r="AL2679" s="109"/>
      <c r="AM2679" s="109"/>
      <c r="AN2679" s="109"/>
      <c r="AO2679" s="109"/>
      <c r="AP2679" s="109"/>
      <c r="AQ2679" s="109"/>
      <c r="AR2679" s="109"/>
      <c r="AS2679" s="109"/>
      <c r="AT2679" s="109"/>
      <c r="AU2679" s="109"/>
      <c r="AV2679" s="109"/>
      <c r="AW2679" s="109"/>
      <c r="AX2679" s="109"/>
      <c r="AY2679" s="109"/>
      <c r="AZ2679" s="109"/>
      <c r="BA2679" s="109"/>
      <c r="BB2679" s="219">
        <v>19002668</v>
      </c>
      <c r="BC2679" s="109"/>
      <c r="BD2679" s="213"/>
      <c r="BE2679" s="109"/>
      <c r="BF2679" s="109"/>
      <c r="BG2679" s="109"/>
      <c r="BH2679" s="109"/>
      <c r="BI2679" s="109"/>
      <c r="BJ2679" s="109"/>
      <c r="BK2679" s="109"/>
      <c r="BL2679" s="109"/>
      <c r="BM2679" s="109"/>
      <c r="BN2679" s="109"/>
    </row>
    <row r="2680" spans="1:66">
      <c r="A2680" s="420">
        <v>2669</v>
      </c>
      <c r="B2680" s="211"/>
      <c r="C2680" s="211"/>
      <c r="D2680" s="211"/>
      <c r="E2680" s="211"/>
      <c r="F2680" s="211"/>
      <c r="G2680" s="212"/>
      <c r="H2680" s="109"/>
      <c r="I2680" s="109"/>
      <c r="J2680" s="109"/>
      <c r="K2680" s="213"/>
      <c r="L2680" s="213"/>
      <c r="M2680" s="109"/>
      <c r="N2680" s="109"/>
      <c r="O2680" s="109"/>
      <c r="P2680" s="213"/>
      <c r="Q2680" s="109"/>
      <c r="R2680" s="109"/>
      <c r="S2680" s="109"/>
      <c r="T2680" s="109"/>
      <c r="U2680" s="109"/>
      <c r="V2680" s="109"/>
      <c r="W2680" s="109"/>
      <c r="X2680" s="109"/>
      <c r="Y2680" s="109"/>
      <c r="Z2680" s="109"/>
      <c r="AA2680" s="109"/>
      <c r="AB2680" s="109"/>
      <c r="AC2680" s="109"/>
      <c r="AD2680" s="109"/>
      <c r="AE2680" s="109"/>
      <c r="AF2680" s="109"/>
      <c r="AG2680" s="213"/>
      <c r="AH2680" s="109"/>
      <c r="AI2680" s="219"/>
      <c r="AJ2680" s="219"/>
      <c r="AK2680" s="109"/>
      <c r="AL2680" s="109"/>
      <c r="AM2680" s="109"/>
      <c r="AN2680" s="109"/>
      <c r="AO2680" s="109"/>
      <c r="AP2680" s="109"/>
      <c r="AQ2680" s="109"/>
      <c r="AR2680" s="109"/>
      <c r="AS2680" s="109"/>
      <c r="AT2680" s="109"/>
      <c r="AU2680" s="109"/>
      <c r="AV2680" s="109"/>
      <c r="AW2680" s="109"/>
      <c r="AX2680" s="109"/>
      <c r="AY2680" s="109"/>
      <c r="AZ2680" s="109"/>
      <c r="BA2680" s="109"/>
      <c r="BB2680" s="64">
        <v>19002669</v>
      </c>
      <c r="BC2680" s="109"/>
      <c r="BD2680" s="213"/>
      <c r="BE2680" s="109"/>
      <c r="BF2680" s="109"/>
      <c r="BG2680" s="109"/>
      <c r="BH2680" s="109"/>
      <c r="BI2680" s="109"/>
      <c r="BJ2680" s="109"/>
      <c r="BK2680" s="109"/>
      <c r="BL2680" s="109"/>
      <c r="BM2680" s="109"/>
      <c r="BN2680" s="109"/>
    </row>
    <row r="2681" spans="1:66">
      <c r="A2681" s="420">
        <v>2670</v>
      </c>
      <c r="B2681" s="211"/>
      <c r="C2681" s="211"/>
      <c r="D2681" s="211"/>
      <c r="E2681" s="211"/>
      <c r="F2681" s="211"/>
      <c r="G2681" s="212"/>
      <c r="H2681" s="109"/>
      <c r="I2681" s="109"/>
      <c r="J2681" s="109"/>
      <c r="K2681" s="213"/>
      <c r="L2681" s="213"/>
      <c r="M2681" s="109"/>
      <c r="N2681" s="109"/>
      <c r="O2681" s="109"/>
      <c r="P2681" s="213"/>
      <c r="Q2681" s="109"/>
      <c r="R2681" s="109"/>
      <c r="S2681" s="109"/>
      <c r="T2681" s="109"/>
      <c r="U2681" s="109"/>
      <c r="V2681" s="109"/>
      <c r="W2681" s="109"/>
      <c r="X2681" s="109"/>
      <c r="Y2681" s="109"/>
      <c r="Z2681" s="109"/>
      <c r="AA2681" s="109"/>
      <c r="AB2681" s="109"/>
      <c r="AC2681" s="109"/>
      <c r="AD2681" s="109"/>
      <c r="AE2681" s="109"/>
      <c r="AF2681" s="109"/>
      <c r="AG2681" s="213"/>
      <c r="AH2681" s="109"/>
      <c r="AI2681" s="219"/>
      <c r="AJ2681" s="219"/>
      <c r="AK2681" s="109"/>
      <c r="AL2681" s="109"/>
      <c r="AM2681" s="109"/>
      <c r="AN2681" s="109"/>
      <c r="AO2681" s="109"/>
      <c r="AP2681" s="109"/>
      <c r="AQ2681" s="109"/>
      <c r="AR2681" s="109"/>
      <c r="AS2681" s="109"/>
      <c r="AT2681" s="109"/>
      <c r="AU2681" s="109"/>
      <c r="AV2681" s="109"/>
      <c r="AW2681" s="109"/>
      <c r="AX2681" s="109"/>
      <c r="AY2681" s="109"/>
      <c r="AZ2681" s="109"/>
      <c r="BA2681" s="109"/>
      <c r="BB2681" s="219">
        <v>19002670</v>
      </c>
      <c r="BC2681" s="109"/>
      <c r="BD2681" s="213"/>
      <c r="BE2681" s="109"/>
      <c r="BF2681" s="109"/>
      <c r="BG2681" s="109"/>
      <c r="BH2681" s="109"/>
      <c r="BI2681" s="109"/>
      <c r="BJ2681" s="109"/>
      <c r="BK2681" s="109"/>
      <c r="BL2681" s="109"/>
      <c r="BM2681" s="109"/>
      <c r="BN2681" s="109"/>
    </row>
    <row r="2682" spans="1:66">
      <c r="A2682" s="420">
        <v>2671</v>
      </c>
      <c r="B2682" s="211"/>
      <c r="C2682" s="211"/>
      <c r="D2682" s="211"/>
      <c r="E2682" s="211"/>
      <c r="F2682" s="211"/>
      <c r="G2682" s="212"/>
      <c r="H2682" s="109"/>
      <c r="I2682" s="109"/>
      <c r="J2682" s="109"/>
      <c r="K2682" s="213"/>
      <c r="L2682" s="213"/>
      <c r="M2682" s="109"/>
      <c r="N2682" s="109"/>
      <c r="O2682" s="109"/>
      <c r="P2682" s="213"/>
      <c r="Q2682" s="109"/>
      <c r="R2682" s="109"/>
      <c r="S2682" s="109"/>
      <c r="T2682" s="109"/>
      <c r="U2682" s="109"/>
      <c r="V2682" s="109"/>
      <c r="W2682" s="109"/>
      <c r="X2682" s="109"/>
      <c r="Y2682" s="109"/>
      <c r="Z2682" s="109"/>
      <c r="AA2682" s="109"/>
      <c r="AB2682" s="109"/>
      <c r="AC2682" s="109"/>
      <c r="AD2682" s="109"/>
      <c r="AE2682" s="109"/>
      <c r="AF2682" s="109"/>
      <c r="AG2682" s="213"/>
      <c r="AH2682" s="109"/>
      <c r="AI2682" s="219"/>
      <c r="AJ2682" s="219"/>
      <c r="AK2682" s="109"/>
      <c r="AL2682" s="109"/>
      <c r="AM2682" s="109"/>
      <c r="AN2682" s="109"/>
      <c r="AO2682" s="109"/>
      <c r="AP2682" s="109"/>
      <c r="AQ2682" s="109"/>
      <c r="AR2682" s="109"/>
      <c r="AS2682" s="109"/>
      <c r="AT2682" s="109"/>
      <c r="AU2682" s="109"/>
      <c r="AV2682" s="109"/>
      <c r="AW2682" s="109"/>
      <c r="AX2682" s="109"/>
      <c r="AY2682" s="109"/>
      <c r="AZ2682" s="109"/>
      <c r="BA2682" s="109"/>
      <c r="BB2682" s="64">
        <v>19002671</v>
      </c>
      <c r="BC2682" s="109"/>
      <c r="BD2682" s="213"/>
      <c r="BE2682" s="109"/>
      <c r="BF2682" s="109"/>
      <c r="BG2682" s="109"/>
      <c r="BH2682" s="109"/>
      <c r="BI2682" s="109"/>
      <c r="BJ2682" s="109"/>
      <c r="BK2682" s="109"/>
      <c r="BL2682" s="109"/>
      <c r="BM2682" s="109"/>
      <c r="BN2682" s="109"/>
    </row>
    <row r="2683" spans="1:66">
      <c r="A2683" s="420">
        <v>2672</v>
      </c>
      <c r="B2683" s="211"/>
      <c r="C2683" s="211"/>
      <c r="D2683" s="211"/>
      <c r="E2683" s="211"/>
      <c r="F2683" s="211"/>
      <c r="G2683" s="212"/>
      <c r="H2683" s="109"/>
      <c r="I2683" s="109"/>
      <c r="J2683" s="109"/>
      <c r="K2683" s="213"/>
      <c r="L2683" s="213"/>
      <c r="M2683" s="109"/>
      <c r="N2683" s="109"/>
      <c r="O2683" s="109"/>
      <c r="P2683" s="213"/>
      <c r="Q2683" s="109"/>
      <c r="R2683" s="109"/>
      <c r="S2683" s="109"/>
      <c r="T2683" s="109"/>
      <c r="U2683" s="109"/>
      <c r="V2683" s="109"/>
      <c r="W2683" s="109"/>
      <c r="X2683" s="109"/>
      <c r="Y2683" s="109"/>
      <c r="Z2683" s="109"/>
      <c r="AA2683" s="109"/>
      <c r="AB2683" s="109"/>
      <c r="AC2683" s="109"/>
      <c r="AD2683" s="109"/>
      <c r="AE2683" s="109"/>
      <c r="AF2683" s="109"/>
      <c r="AG2683" s="213"/>
      <c r="AH2683" s="109"/>
      <c r="AI2683" s="219"/>
      <c r="AJ2683" s="219"/>
      <c r="AK2683" s="109"/>
      <c r="AL2683" s="109"/>
      <c r="AM2683" s="109"/>
      <c r="AN2683" s="109"/>
      <c r="AO2683" s="109"/>
      <c r="AP2683" s="109"/>
      <c r="AQ2683" s="109"/>
      <c r="AR2683" s="109"/>
      <c r="AS2683" s="109"/>
      <c r="AT2683" s="109"/>
      <c r="AU2683" s="109"/>
      <c r="AV2683" s="109"/>
      <c r="AW2683" s="109"/>
      <c r="AX2683" s="109"/>
      <c r="AY2683" s="109"/>
      <c r="AZ2683" s="109"/>
      <c r="BA2683" s="109"/>
      <c r="BB2683" s="219">
        <v>19002672</v>
      </c>
      <c r="BC2683" s="109"/>
      <c r="BD2683" s="213"/>
      <c r="BE2683" s="109"/>
      <c r="BF2683" s="109"/>
      <c r="BG2683" s="109"/>
      <c r="BH2683" s="109"/>
      <c r="BI2683" s="109"/>
      <c r="BJ2683" s="109"/>
      <c r="BK2683" s="109"/>
      <c r="BL2683" s="109"/>
      <c r="BM2683" s="109"/>
      <c r="BN2683" s="109"/>
    </row>
    <row r="2684" spans="1:66">
      <c r="A2684" s="420">
        <v>2673</v>
      </c>
      <c r="B2684" s="211"/>
      <c r="C2684" s="211"/>
      <c r="D2684" s="211"/>
      <c r="E2684" s="211"/>
      <c r="F2684" s="211"/>
      <c r="G2684" s="212"/>
      <c r="H2684" s="109"/>
      <c r="I2684" s="109"/>
      <c r="J2684" s="109"/>
      <c r="K2684" s="213"/>
      <c r="L2684" s="213"/>
      <c r="M2684" s="109"/>
      <c r="N2684" s="109"/>
      <c r="O2684" s="109"/>
      <c r="P2684" s="213"/>
      <c r="Q2684" s="109"/>
      <c r="R2684" s="109"/>
      <c r="S2684" s="109"/>
      <c r="T2684" s="109"/>
      <c r="U2684" s="109"/>
      <c r="V2684" s="109"/>
      <c r="W2684" s="109"/>
      <c r="X2684" s="109"/>
      <c r="Y2684" s="109"/>
      <c r="Z2684" s="109"/>
      <c r="AA2684" s="109"/>
      <c r="AB2684" s="109"/>
      <c r="AC2684" s="109"/>
      <c r="AD2684" s="109"/>
      <c r="AE2684" s="109"/>
      <c r="AF2684" s="109"/>
      <c r="AG2684" s="213"/>
      <c r="AH2684" s="109"/>
      <c r="AI2684" s="219"/>
      <c r="AJ2684" s="219"/>
      <c r="AK2684" s="109"/>
      <c r="AL2684" s="109"/>
      <c r="AM2684" s="109"/>
      <c r="AN2684" s="109"/>
      <c r="AO2684" s="109"/>
      <c r="AP2684" s="109"/>
      <c r="AQ2684" s="109"/>
      <c r="AR2684" s="109"/>
      <c r="AS2684" s="109"/>
      <c r="AT2684" s="109"/>
      <c r="AU2684" s="109"/>
      <c r="AV2684" s="109"/>
      <c r="AW2684" s="109"/>
      <c r="AX2684" s="109"/>
      <c r="AY2684" s="109"/>
      <c r="AZ2684" s="109"/>
      <c r="BA2684" s="109"/>
      <c r="BB2684" s="64">
        <v>19002673</v>
      </c>
      <c r="BC2684" s="109"/>
      <c r="BD2684" s="213"/>
      <c r="BE2684" s="109"/>
      <c r="BF2684" s="109"/>
      <c r="BG2684" s="109"/>
      <c r="BH2684" s="109"/>
      <c r="BI2684" s="109"/>
      <c r="BJ2684" s="109"/>
      <c r="BK2684" s="109"/>
      <c r="BL2684" s="109"/>
      <c r="BM2684" s="109"/>
      <c r="BN2684" s="109"/>
    </row>
    <row r="2685" spans="1:66">
      <c r="A2685" s="420">
        <v>2674</v>
      </c>
      <c r="B2685" s="211"/>
      <c r="C2685" s="211"/>
      <c r="D2685" s="211"/>
      <c r="E2685" s="211"/>
      <c r="F2685" s="211"/>
      <c r="G2685" s="212"/>
      <c r="H2685" s="109"/>
      <c r="I2685" s="109"/>
      <c r="J2685" s="109"/>
      <c r="K2685" s="213"/>
      <c r="L2685" s="213"/>
      <c r="M2685" s="109"/>
      <c r="N2685" s="109"/>
      <c r="O2685" s="109"/>
      <c r="P2685" s="213"/>
      <c r="Q2685" s="109"/>
      <c r="R2685" s="109"/>
      <c r="S2685" s="109"/>
      <c r="T2685" s="109"/>
      <c r="U2685" s="109"/>
      <c r="V2685" s="109"/>
      <c r="W2685" s="109"/>
      <c r="X2685" s="109"/>
      <c r="Y2685" s="109"/>
      <c r="Z2685" s="109"/>
      <c r="AA2685" s="109"/>
      <c r="AB2685" s="109"/>
      <c r="AC2685" s="109"/>
      <c r="AD2685" s="109"/>
      <c r="AE2685" s="109"/>
      <c r="AF2685" s="109"/>
      <c r="AG2685" s="213"/>
      <c r="AH2685" s="109"/>
      <c r="AI2685" s="219"/>
      <c r="AJ2685" s="219"/>
      <c r="AK2685" s="109"/>
      <c r="AL2685" s="109"/>
      <c r="AM2685" s="109"/>
      <c r="AN2685" s="109"/>
      <c r="AO2685" s="109"/>
      <c r="AP2685" s="109"/>
      <c r="AQ2685" s="109"/>
      <c r="AR2685" s="109"/>
      <c r="AS2685" s="109"/>
      <c r="AT2685" s="109"/>
      <c r="AU2685" s="109"/>
      <c r="AV2685" s="109"/>
      <c r="AW2685" s="109"/>
      <c r="AX2685" s="109"/>
      <c r="AY2685" s="109"/>
      <c r="AZ2685" s="109"/>
      <c r="BA2685" s="109"/>
      <c r="BB2685" s="219">
        <v>19002674</v>
      </c>
      <c r="BC2685" s="109"/>
      <c r="BD2685" s="213"/>
      <c r="BE2685" s="109"/>
      <c r="BF2685" s="109"/>
      <c r="BG2685" s="109"/>
      <c r="BH2685" s="109"/>
      <c r="BI2685" s="109"/>
      <c r="BJ2685" s="109"/>
      <c r="BK2685" s="109"/>
      <c r="BL2685" s="109"/>
      <c r="BM2685" s="109"/>
      <c r="BN2685" s="109"/>
    </row>
    <row r="2686" spans="1:66">
      <c r="A2686" s="420">
        <v>2675</v>
      </c>
      <c r="B2686" s="211"/>
      <c r="C2686" s="211"/>
      <c r="D2686" s="211"/>
      <c r="E2686" s="211"/>
      <c r="F2686" s="211"/>
      <c r="G2686" s="212"/>
      <c r="H2686" s="109"/>
      <c r="I2686" s="109"/>
      <c r="J2686" s="109"/>
      <c r="K2686" s="213"/>
      <c r="L2686" s="213"/>
      <c r="M2686" s="109"/>
      <c r="N2686" s="109"/>
      <c r="O2686" s="109"/>
      <c r="P2686" s="213"/>
      <c r="Q2686" s="109"/>
      <c r="R2686" s="109"/>
      <c r="S2686" s="109"/>
      <c r="T2686" s="109"/>
      <c r="U2686" s="109"/>
      <c r="V2686" s="109"/>
      <c r="W2686" s="109"/>
      <c r="X2686" s="109"/>
      <c r="Y2686" s="109"/>
      <c r="Z2686" s="109"/>
      <c r="AA2686" s="109"/>
      <c r="AB2686" s="109"/>
      <c r="AC2686" s="109"/>
      <c r="AD2686" s="109"/>
      <c r="AE2686" s="109"/>
      <c r="AF2686" s="109"/>
      <c r="AG2686" s="213"/>
      <c r="AH2686" s="109"/>
      <c r="AI2686" s="219"/>
      <c r="AJ2686" s="219"/>
      <c r="AK2686" s="109"/>
      <c r="AL2686" s="109"/>
      <c r="AM2686" s="109"/>
      <c r="AN2686" s="109"/>
      <c r="AO2686" s="109"/>
      <c r="AP2686" s="109"/>
      <c r="AQ2686" s="109"/>
      <c r="AR2686" s="109"/>
      <c r="AS2686" s="109"/>
      <c r="AT2686" s="109"/>
      <c r="AU2686" s="109"/>
      <c r="AV2686" s="109"/>
      <c r="AW2686" s="109"/>
      <c r="AX2686" s="109"/>
      <c r="AY2686" s="109"/>
      <c r="AZ2686" s="109"/>
      <c r="BA2686" s="109"/>
      <c r="BB2686" s="64">
        <v>19002675</v>
      </c>
      <c r="BC2686" s="109"/>
      <c r="BD2686" s="213"/>
      <c r="BE2686" s="109"/>
      <c r="BF2686" s="109"/>
      <c r="BG2686" s="109"/>
      <c r="BH2686" s="109"/>
      <c r="BI2686" s="109"/>
      <c r="BJ2686" s="109"/>
      <c r="BK2686" s="109"/>
      <c r="BL2686" s="109"/>
      <c r="BM2686" s="109"/>
      <c r="BN2686" s="109"/>
    </row>
    <row r="2687" spans="1:66">
      <c r="A2687" s="420">
        <v>2676</v>
      </c>
      <c r="B2687" s="211"/>
      <c r="C2687" s="211"/>
      <c r="D2687" s="211"/>
      <c r="E2687" s="211"/>
      <c r="F2687" s="211"/>
      <c r="G2687" s="212"/>
      <c r="H2687" s="109"/>
      <c r="I2687" s="109"/>
      <c r="J2687" s="109"/>
      <c r="K2687" s="213"/>
      <c r="L2687" s="213"/>
      <c r="M2687" s="109"/>
      <c r="N2687" s="109"/>
      <c r="O2687" s="109"/>
      <c r="P2687" s="213"/>
      <c r="Q2687" s="109"/>
      <c r="R2687" s="109"/>
      <c r="S2687" s="109"/>
      <c r="T2687" s="109"/>
      <c r="U2687" s="109"/>
      <c r="V2687" s="109"/>
      <c r="W2687" s="109"/>
      <c r="X2687" s="109"/>
      <c r="Y2687" s="109"/>
      <c r="Z2687" s="109"/>
      <c r="AA2687" s="109"/>
      <c r="AB2687" s="109"/>
      <c r="AC2687" s="109"/>
      <c r="AD2687" s="109"/>
      <c r="AE2687" s="109"/>
      <c r="AF2687" s="109"/>
      <c r="AG2687" s="213"/>
      <c r="AH2687" s="109"/>
      <c r="AI2687" s="219"/>
      <c r="AJ2687" s="219"/>
      <c r="AK2687" s="109"/>
      <c r="AL2687" s="109"/>
      <c r="AM2687" s="109"/>
      <c r="AN2687" s="109"/>
      <c r="AO2687" s="109"/>
      <c r="AP2687" s="109"/>
      <c r="AQ2687" s="109"/>
      <c r="AR2687" s="109"/>
      <c r="AS2687" s="109"/>
      <c r="AT2687" s="109"/>
      <c r="AU2687" s="109"/>
      <c r="AV2687" s="109"/>
      <c r="AW2687" s="109"/>
      <c r="AX2687" s="109"/>
      <c r="AY2687" s="109"/>
      <c r="AZ2687" s="109"/>
      <c r="BA2687" s="109"/>
      <c r="BB2687" s="219">
        <v>19002676</v>
      </c>
      <c r="BC2687" s="109"/>
      <c r="BD2687" s="213"/>
      <c r="BE2687" s="109"/>
      <c r="BF2687" s="109"/>
      <c r="BG2687" s="109"/>
      <c r="BH2687" s="109"/>
      <c r="BI2687" s="109"/>
      <c r="BJ2687" s="109"/>
      <c r="BK2687" s="109"/>
      <c r="BL2687" s="109"/>
      <c r="BM2687" s="109"/>
      <c r="BN2687" s="109"/>
    </row>
    <row r="2688" spans="1:66">
      <c r="A2688" s="420">
        <v>2677</v>
      </c>
      <c r="B2688" s="211"/>
      <c r="C2688" s="211"/>
      <c r="D2688" s="211"/>
      <c r="E2688" s="211"/>
      <c r="F2688" s="211"/>
      <c r="G2688" s="212"/>
      <c r="H2688" s="109"/>
      <c r="I2688" s="109"/>
      <c r="J2688" s="109"/>
      <c r="K2688" s="213"/>
      <c r="L2688" s="213"/>
      <c r="M2688" s="109"/>
      <c r="N2688" s="109"/>
      <c r="O2688" s="109"/>
      <c r="P2688" s="213"/>
      <c r="Q2688" s="109"/>
      <c r="R2688" s="109"/>
      <c r="S2688" s="109"/>
      <c r="T2688" s="109"/>
      <c r="U2688" s="109"/>
      <c r="V2688" s="109"/>
      <c r="W2688" s="109"/>
      <c r="X2688" s="109"/>
      <c r="Y2688" s="109"/>
      <c r="Z2688" s="109"/>
      <c r="AA2688" s="109"/>
      <c r="AB2688" s="109"/>
      <c r="AC2688" s="109"/>
      <c r="AD2688" s="109"/>
      <c r="AE2688" s="109"/>
      <c r="AF2688" s="109"/>
      <c r="AG2688" s="213"/>
      <c r="AH2688" s="109"/>
      <c r="AI2688" s="219"/>
      <c r="AJ2688" s="219"/>
      <c r="AK2688" s="109"/>
      <c r="AL2688" s="109"/>
      <c r="AM2688" s="109"/>
      <c r="AN2688" s="109"/>
      <c r="AO2688" s="109"/>
      <c r="AP2688" s="109"/>
      <c r="AQ2688" s="109"/>
      <c r="AR2688" s="109"/>
      <c r="AS2688" s="109"/>
      <c r="AT2688" s="109"/>
      <c r="AU2688" s="109"/>
      <c r="AV2688" s="109"/>
      <c r="AW2688" s="109"/>
      <c r="AX2688" s="109"/>
      <c r="AY2688" s="109"/>
      <c r="AZ2688" s="109"/>
      <c r="BA2688" s="109"/>
      <c r="BB2688" s="64">
        <v>19002677</v>
      </c>
      <c r="BC2688" s="109"/>
      <c r="BD2688" s="213"/>
      <c r="BE2688" s="109"/>
      <c r="BF2688" s="109"/>
      <c r="BG2688" s="109"/>
      <c r="BH2688" s="109"/>
      <c r="BI2688" s="109"/>
      <c r="BJ2688" s="109"/>
      <c r="BK2688" s="109"/>
      <c r="BL2688" s="109"/>
      <c r="BM2688" s="109"/>
      <c r="BN2688" s="109"/>
    </row>
    <row r="2689" spans="1:66">
      <c r="A2689" s="420">
        <v>2678</v>
      </c>
      <c r="B2689" s="211"/>
      <c r="C2689" s="211"/>
      <c r="D2689" s="211"/>
      <c r="E2689" s="211"/>
      <c r="F2689" s="211"/>
      <c r="G2689" s="212"/>
      <c r="H2689" s="109"/>
      <c r="I2689" s="109"/>
      <c r="J2689" s="109"/>
      <c r="K2689" s="213"/>
      <c r="L2689" s="213"/>
      <c r="M2689" s="109"/>
      <c r="N2689" s="109"/>
      <c r="O2689" s="109"/>
      <c r="P2689" s="213"/>
      <c r="Q2689" s="109"/>
      <c r="R2689" s="109"/>
      <c r="S2689" s="109"/>
      <c r="T2689" s="109"/>
      <c r="U2689" s="109"/>
      <c r="V2689" s="109"/>
      <c r="W2689" s="109"/>
      <c r="X2689" s="109"/>
      <c r="Y2689" s="109"/>
      <c r="Z2689" s="109"/>
      <c r="AA2689" s="109"/>
      <c r="AB2689" s="109"/>
      <c r="AC2689" s="109"/>
      <c r="AD2689" s="109"/>
      <c r="AE2689" s="109"/>
      <c r="AF2689" s="109"/>
      <c r="AG2689" s="213"/>
      <c r="AH2689" s="109"/>
      <c r="AI2689" s="219"/>
      <c r="AJ2689" s="219"/>
      <c r="AK2689" s="109"/>
      <c r="AL2689" s="109"/>
      <c r="AM2689" s="109"/>
      <c r="AN2689" s="109"/>
      <c r="AO2689" s="109"/>
      <c r="AP2689" s="109"/>
      <c r="AQ2689" s="109"/>
      <c r="AR2689" s="109"/>
      <c r="AS2689" s="109"/>
      <c r="AT2689" s="109"/>
      <c r="AU2689" s="109"/>
      <c r="AV2689" s="109"/>
      <c r="AW2689" s="109"/>
      <c r="AX2689" s="109"/>
      <c r="AY2689" s="109"/>
      <c r="AZ2689" s="109"/>
      <c r="BA2689" s="109"/>
      <c r="BB2689" s="219">
        <v>19002678</v>
      </c>
      <c r="BC2689" s="109"/>
      <c r="BD2689" s="213"/>
      <c r="BE2689" s="109"/>
      <c r="BF2689" s="109"/>
      <c r="BG2689" s="109"/>
      <c r="BH2689" s="109"/>
      <c r="BI2689" s="109"/>
      <c r="BJ2689" s="109"/>
      <c r="BK2689" s="109"/>
      <c r="BL2689" s="109"/>
      <c r="BM2689" s="109"/>
      <c r="BN2689" s="109"/>
    </row>
    <row r="2690" spans="1:66">
      <c r="A2690" s="420">
        <v>2679</v>
      </c>
      <c r="B2690" s="211"/>
      <c r="C2690" s="211"/>
      <c r="D2690" s="211"/>
      <c r="E2690" s="211"/>
      <c r="F2690" s="211"/>
      <c r="G2690" s="212"/>
      <c r="H2690" s="109"/>
      <c r="I2690" s="109"/>
      <c r="J2690" s="109"/>
      <c r="K2690" s="213"/>
      <c r="L2690" s="213"/>
      <c r="M2690" s="109"/>
      <c r="N2690" s="109"/>
      <c r="O2690" s="109"/>
      <c r="P2690" s="213"/>
      <c r="Q2690" s="109"/>
      <c r="R2690" s="109"/>
      <c r="S2690" s="109"/>
      <c r="T2690" s="109"/>
      <c r="U2690" s="109"/>
      <c r="V2690" s="109"/>
      <c r="W2690" s="109"/>
      <c r="X2690" s="109"/>
      <c r="Y2690" s="109"/>
      <c r="Z2690" s="109"/>
      <c r="AA2690" s="109"/>
      <c r="AB2690" s="109"/>
      <c r="AC2690" s="109"/>
      <c r="AD2690" s="109"/>
      <c r="AE2690" s="109"/>
      <c r="AF2690" s="109"/>
      <c r="AG2690" s="213"/>
      <c r="AH2690" s="109"/>
      <c r="AI2690" s="219"/>
      <c r="AJ2690" s="219"/>
      <c r="AK2690" s="109"/>
      <c r="AL2690" s="109"/>
      <c r="AM2690" s="109"/>
      <c r="AN2690" s="109"/>
      <c r="AO2690" s="109"/>
      <c r="AP2690" s="109"/>
      <c r="AQ2690" s="109"/>
      <c r="AR2690" s="109"/>
      <c r="AS2690" s="109"/>
      <c r="AT2690" s="109"/>
      <c r="AU2690" s="109"/>
      <c r="AV2690" s="109"/>
      <c r="AW2690" s="109"/>
      <c r="AX2690" s="109"/>
      <c r="AY2690" s="109"/>
      <c r="AZ2690" s="109"/>
      <c r="BA2690" s="109"/>
      <c r="BB2690" s="64">
        <v>19002679</v>
      </c>
      <c r="BC2690" s="109"/>
      <c r="BD2690" s="213"/>
      <c r="BE2690" s="109"/>
      <c r="BF2690" s="109"/>
      <c r="BG2690" s="109"/>
      <c r="BH2690" s="109"/>
      <c r="BI2690" s="109"/>
      <c r="BJ2690" s="109"/>
      <c r="BK2690" s="109"/>
      <c r="BL2690" s="109"/>
      <c r="BM2690" s="109"/>
      <c r="BN2690" s="109"/>
    </row>
    <row r="2691" spans="1:66">
      <c r="A2691" s="420">
        <v>2680</v>
      </c>
      <c r="B2691" s="211"/>
      <c r="C2691" s="211"/>
      <c r="D2691" s="211"/>
      <c r="E2691" s="211"/>
      <c r="F2691" s="211"/>
      <c r="G2691" s="212"/>
      <c r="H2691" s="109"/>
      <c r="I2691" s="109"/>
      <c r="J2691" s="109"/>
      <c r="K2691" s="213"/>
      <c r="L2691" s="213"/>
      <c r="M2691" s="109"/>
      <c r="N2691" s="109"/>
      <c r="O2691" s="109"/>
      <c r="P2691" s="213"/>
      <c r="Q2691" s="109"/>
      <c r="R2691" s="109"/>
      <c r="S2691" s="109"/>
      <c r="T2691" s="109"/>
      <c r="U2691" s="109"/>
      <c r="V2691" s="109"/>
      <c r="W2691" s="109"/>
      <c r="X2691" s="109"/>
      <c r="Y2691" s="109"/>
      <c r="Z2691" s="109"/>
      <c r="AA2691" s="109"/>
      <c r="AB2691" s="109"/>
      <c r="AC2691" s="109"/>
      <c r="AD2691" s="109"/>
      <c r="AE2691" s="109"/>
      <c r="AF2691" s="109"/>
      <c r="AG2691" s="213"/>
      <c r="AH2691" s="109"/>
      <c r="AI2691" s="219"/>
      <c r="AJ2691" s="219"/>
      <c r="AK2691" s="109"/>
      <c r="AL2691" s="109"/>
      <c r="AM2691" s="109"/>
      <c r="AN2691" s="109"/>
      <c r="AO2691" s="109"/>
      <c r="AP2691" s="109"/>
      <c r="AQ2691" s="109"/>
      <c r="AR2691" s="109"/>
      <c r="AS2691" s="109"/>
      <c r="AT2691" s="109"/>
      <c r="AU2691" s="109"/>
      <c r="AV2691" s="109"/>
      <c r="AW2691" s="109"/>
      <c r="AX2691" s="109"/>
      <c r="AY2691" s="109"/>
      <c r="AZ2691" s="109"/>
      <c r="BA2691" s="109"/>
      <c r="BB2691" s="219">
        <v>19002680</v>
      </c>
      <c r="BC2691" s="109"/>
      <c r="BD2691" s="213"/>
      <c r="BE2691" s="109"/>
      <c r="BF2691" s="109"/>
      <c r="BG2691" s="109"/>
      <c r="BH2691" s="109"/>
      <c r="BI2691" s="109"/>
      <c r="BJ2691" s="109"/>
      <c r="BK2691" s="109"/>
      <c r="BL2691" s="109"/>
      <c r="BM2691" s="109"/>
      <c r="BN2691" s="109"/>
    </row>
    <row r="2692" spans="1:66">
      <c r="A2692" s="420">
        <v>2681</v>
      </c>
      <c r="B2692" s="211"/>
      <c r="C2692" s="211"/>
      <c r="D2692" s="211"/>
      <c r="E2692" s="211"/>
      <c r="F2692" s="211"/>
      <c r="G2692" s="212"/>
      <c r="H2692" s="109"/>
      <c r="I2692" s="109"/>
      <c r="J2692" s="109"/>
      <c r="K2692" s="213"/>
      <c r="L2692" s="213"/>
      <c r="M2692" s="109"/>
      <c r="N2692" s="109"/>
      <c r="O2692" s="109"/>
      <c r="P2692" s="213"/>
      <c r="Q2692" s="109"/>
      <c r="R2692" s="109"/>
      <c r="S2692" s="109"/>
      <c r="T2692" s="109"/>
      <c r="U2692" s="109"/>
      <c r="V2692" s="109"/>
      <c r="W2692" s="109"/>
      <c r="X2692" s="109"/>
      <c r="Y2692" s="109"/>
      <c r="Z2692" s="109"/>
      <c r="AA2692" s="109"/>
      <c r="AB2692" s="109"/>
      <c r="AC2692" s="109"/>
      <c r="AD2692" s="109"/>
      <c r="AE2692" s="109"/>
      <c r="AF2692" s="109"/>
      <c r="AG2692" s="213"/>
      <c r="AH2692" s="109"/>
      <c r="AI2692" s="219"/>
      <c r="AJ2692" s="219"/>
      <c r="AK2692" s="109"/>
      <c r="AL2692" s="109"/>
      <c r="AM2692" s="109"/>
      <c r="AN2692" s="109"/>
      <c r="AO2692" s="109"/>
      <c r="AP2692" s="109"/>
      <c r="AQ2692" s="109"/>
      <c r="AR2692" s="109"/>
      <c r="AS2692" s="109"/>
      <c r="AT2692" s="109"/>
      <c r="AU2692" s="109"/>
      <c r="AV2692" s="109"/>
      <c r="AW2692" s="109"/>
      <c r="AX2692" s="109"/>
      <c r="AY2692" s="109"/>
      <c r="AZ2692" s="109"/>
      <c r="BA2692" s="109"/>
      <c r="BB2692" s="64">
        <v>19002681</v>
      </c>
      <c r="BC2692" s="109"/>
      <c r="BD2692" s="213"/>
      <c r="BE2692" s="109"/>
      <c r="BF2692" s="109"/>
      <c r="BG2692" s="109"/>
      <c r="BH2692" s="109"/>
      <c r="BI2692" s="109"/>
      <c r="BJ2692" s="109"/>
      <c r="BK2692" s="109"/>
      <c r="BL2692" s="109"/>
      <c r="BM2692" s="109"/>
      <c r="BN2692" s="109"/>
    </row>
    <row r="2693" spans="1:66">
      <c r="A2693" s="420">
        <v>2682</v>
      </c>
      <c r="B2693" s="211"/>
      <c r="C2693" s="211"/>
      <c r="D2693" s="211"/>
      <c r="E2693" s="211"/>
      <c r="F2693" s="211"/>
      <c r="G2693" s="212"/>
      <c r="H2693" s="109"/>
      <c r="I2693" s="109"/>
      <c r="J2693" s="109"/>
      <c r="K2693" s="213"/>
      <c r="L2693" s="213"/>
      <c r="M2693" s="109"/>
      <c r="N2693" s="109"/>
      <c r="O2693" s="109"/>
      <c r="P2693" s="213"/>
      <c r="Q2693" s="109"/>
      <c r="R2693" s="109"/>
      <c r="S2693" s="109"/>
      <c r="T2693" s="109"/>
      <c r="U2693" s="109"/>
      <c r="V2693" s="109"/>
      <c r="W2693" s="109"/>
      <c r="X2693" s="109"/>
      <c r="Y2693" s="109"/>
      <c r="Z2693" s="109"/>
      <c r="AA2693" s="109"/>
      <c r="AB2693" s="109"/>
      <c r="AC2693" s="109"/>
      <c r="AD2693" s="109"/>
      <c r="AE2693" s="109"/>
      <c r="AF2693" s="109"/>
      <c r="AG2693" s="213"/>
      <c r="AH2693" s="109"/>
      <c r="AI2693" s="219"/>
      <c r="AJ2693" s="219"/>
      <c r="AK2693" s="109"/>
      <c r="AL2693" s="109"/>
      <c r="AM2693" s="109"/>
      <c r="AN2693" s="109"/>
      <c r="AO2693" s="109"/>
      <c r="AP2693" s="109"/>
      <c r="AQ2693" s="109"/>
      <c r="AR2693" s="109"/>
      <c r="AS2693" s="109"/>
      <c r="AT2693" s="109"/>
      <c r="AU2693" s="109"/>
      <c r="AV2693" s="109"/>
      <c r="AW2693" s="109"/>
      <c r="AX2693" s="109"/>
      <c r="AY2693" s="109"/>
      <c r="AZ2693" s="109"/>
      <c r="BA2693" s="109"/>
      <c r="BB2693" s="219">
        <v>19002682</v>
      </c>
      <c r="BC2693" s="109"/>
      <c r="BD2693" s="213"/>
      <c r="BE2693" s="109"/>
      <c r="BF2693" s="109"/>
      <c r="BG2693" s="109"/>
      <c r="BH2693" s="109"/>
      <c r="BI2693" s="109"/>
      <c r="BJ2693" s="109"/>
      <c r="BK2693" s="109"/>
      <c r="BL2693" s="109"/>
      <c r="BM2693" s="109"/>
      <c r="BN2693" s="109"/>
    </row>
    <row r="2694" spans="1:66">
      <c r="A2694" s="420">
        <v>2683</v>
      </c>
      <c r="B2694" s="211"/>
      <c r="C2694" s="211"/>
      <c r="D2694" s="211"/>
      <c r="E2694" s="211"/>
      <c r="F2694" s="211"/>
      <c r="G2694" s="212"/>
      <c r="H2694" s="109"/>
      <c r="I2694" s="109"/>
      <c r="J2694" s="109"/>
      <c r="K2694" s="213"/>
      <c r="L2694" s="213"/>
      <c r="M2694" s="109"/>
      <c r="N2694" s="109"/>
      <c r="O2694" s="109"/>
      <c r="P2694" s="213"/>
      <c r="Q2694" s="109"/>
      <c r="R2694" s="109"/>
      <c r="S2694" s="109"/>
      <c r="T2694" s="109"/>
      <c r="U2694" s="109"/>
      <c r="V2694" s="109"/>
      <c r="W2694" s="109"/>
      <c r="X2694" s="109"/>
      <c r="Y2694" s="109"/>
      <c r="Z2694" s="109"/>
      <c r="AA2694" s="109"/>
      <c r="AB2694" s="109"/>
      <c r="AC2694" s="109"/>
      <c r="AD2694" s="109"/>
      <c r="AE2694" s="109"/>
      <c r="AF2694" s="109"/>
      <c r="AG2694" s="213"/>
      <c r="AH2694" s="109"/>
      <c r="AI2694" s="219"/>
      <c r="AJ2694" s="219"/>
      <c r="AK2694" s="109"/>
      <c r="AL2694" s="109"/>
      <c r="AM2694" s="109"/>
      <c r="AN2694" s="109"/>
      <c r="AO2694" s="109"/>
      <c r="AP2694" s="109"/>
      <c r="AQ2694" s="109"/>
      <c r="AR2694" s="109"/>
      <c r="AS2694" s="109"/>
      <c r="AT2694" s="109"/>
      <c r="AU2694" s="109"/>
      <c r="AV2694" s="109"/>
      <c r="AW2694" s="109"/>
      <c r="AX2694" s="109"/>
      <c r="AY2694" s="109"/>
      <c r="AZ2694" s="109"/>
      <c r="BA2694" s="109"/>
      <c r="BB2694" s="64">
        <v>19002683</v>
      </c>
      <c r="BC2694" s="109"/>
      <c r="BD2694" s="213"/>
      <c r="BE2694" s="109"/>
      <c r="BF2694" s="109"/>
      <c r="BG2694" s="109"/>
      <c r="BH2694" s="109"/>
      <c r="BI2694" s="109"/>
      <c r="BJ2694" s="109"/>
      <c r="BK2694" s="109"/>
      <c r="BL2694" s="109"/>
      <c r="BM2694" s="109"/>
      <c r="BN2694" s="109"/>
    </row>
    <row r="2695" spans="1:66">
      <c r="A2695" s="420">
        <v>2684</v>
      </c>
      <c r="B2695" s="211"/>
      <c r="C2695" s="211"/>
      <c r="D2695" s="211"/>
      <c r="E2695" s="211"/>
      <c r="F2695" s="211"/>
      <c r="G2695" s="212"/>
      <c r="H2695" s="109"/>
      <c r="I2695" s="109"/>
      <c r="J2695" s="109"/>
      <c r="K2695" s="213"/>
      <c r="L2695" s="213"/>
      <c r="M2695" s="109"/>
      <c r="N2695" s="109"/>
      <c r="O2695" s="109"/>
      <c r="P2695" s="213"/>
      <c r="Q2695" s="109"/>
      <c r="R2695" s="109"/>
      <c r="S2695" s="109"/>
      <c r="T2695" s="109"/>
      <c r="U2695" s="109"/>
      <c r="V2695" s="109"/>
      <c r="W2695" s="109"/>
      <c r="X2695" s="109"/>
      <c r="Y2695" s="109"/>
      <c r="Z2695" s="109"/>
      <c r="AA2695" s="109"/>
      <c r="AB2695" s="109"/>
      <c r="AC2695" s="109"/>
      <c r="AD2695" s="109"/>
      <c r="AE2695" s="109"/>
      <c r="AF2695" s="109"/>
      <c r="AG2695" s="213"/>
      <c r="AH2695" s="109"/>
      <c r="AI2695" s="219"/>
      <c r="AJ2695" s="219"/>
      <c r="AK2695" s="109"/>
      <c r="AL2695" s="109"/>
      <c r="AM2695" s="109"/>
      <c r="AN2695" s="109"/>
      <c r="AO2695" s="109"/>
      <c r="AP2695" s="109"/>
      <c r="AQ2695" s="109"/>
      <c r="AR2695" s="109"/>
      <c r="AS2695" s="109"/>
      <c r="AT2695" s="109"/>
      <c r="AU2695" s="109"/>
      <c r="AV2695" s="109"/>
      <c r="AW2695" s="109"/>
      <c r="AX2695" s="109"/>
      <c r="AY2695" s="109"/>
      <c r="AZ2695" s="109"/>
      <c r="BA2695" s="109"/>
      <c r="BB2695" s="219">
        <v>19002684</v>
      </c>
      <c r="BC2695" s="109"/>
      <c r="BD2695" s="213"/>
      <c r="BE2695" s="109"/>
      <c r="BF2695" s="109"/>
      <c r="BG2695" s="109"/>
      <c r="BH2695" s="109"/>
      <c r="BI2695" s="109"/>
      <c r="BJ2695" s="109"/>
      <c r="BK2695" s="109"/>
      <c r="BL2695" s="109"/>
      <c r="BM2695" s="109"/>
      <c r="BN2695" s="109"/>
    </row>
    <row r="2696" spans="1:66">
      <c r="A2696" s="420">
        <v>2685</v>
      </c>
      <c r="B2696" s="211"/>
      <c r="C2696" s="211"/>
      <c r="D2696" s="211"/>
      <c r="E2696" s="211"/>
      <c r="F2696" s="211"/>
      <c r="G2696" s="212"/>
      <c r="H2696" s="109"/>
      <c r="I2696" s="109"/>
      <c r="J2696" s="109"/>
      <c r="K2696" s="213"/>
      <c r="L2696" s="213"/>
      <c r="M2696" s="109"/>
      <c r="N2696" s="109"/>
      <c r="O2696" s="109"/>
      <c r="P2696" s="213"/>
      <c r="Q2696" s="109"/>
      <c r="R2696" s="109"/>
      <c r="S2696" s="109"/>
      <c r="T2696" s="109"/>
      <c r="U2696" s="109"/>
      <c r="V2696" s="109"/>
      <c r="W2696" s="109"/>
      <c r="X2696" s="109"/>
      <c r="Y2696" s="109"/>
      <c r="Z2696" s="109"/>
      <c r="AA2696" s="109"/>
      <c r="AB2696" s="109"/>
      <c r="AC2696" s="109"/>
      <c r="AD2696" s="109"/>
      <c r="AE2696" s="109"/>
      <c r="AF2696" s="109"/>
      <c r="AG2696" s="213"/>
      <c r="AH2696" s="109"/>
      <c r="AI2696" s="219"/>
      <c r="AJ2696" s="219"/>
      <c r="AK2696" s="109"/>
      <c r="AL2696" s="109"/>
      <c r="AM2696" s="109"/>
      <c r="AN2696" s="109"/>
      <c r="AO2696" s="109"/>
      <c r="AP2696" s="109"/>
      <c r="AQ2696" s="109"/>
      <c r="AR2696" s="109"/>
      <c r="AS2696" s="109"/>
      <c r="AT2696" s="109"/>
      <c r="AU2696" s="109"/>
      <c r="AV2696" s="109"/>
      <c r="AW2696" s="109"/>
      <c r="AX2696" s="109"/>
      <c r="AY2696" s="109"/>
      <c r="AZ2696" s="109"/>
      <c r="BA2696" s="109"/>
      <c r="BB2696" s="64">
        <v>19002685</v>
      </c>
      <c r="BC2696" s="109"/>
      <c r="BD2696" s="213"/>
      <c r="BE2696" s="109"/>
      <c r="BF2696" s="109"/>
      <c r="BG2696" s="109"/>
      <c r="BH2696" s="109"/>
      <c r="BI2696" s="109"/>
      <c r="BJ2696" s="109"/>
      <c r="BK2696" s="109"/>
      <c r="BL2696" s="109"/>
      <c r="BM2696" s="109"/>
      <c r="BN2696" s="109"/>
    </row>
    <row r="2697" spans="1:66">
      <c r="A2697" s="420">
        <v>2686</v>
      </c>
      <c r="B2697" s="211"/>
      <c r="C2697" s="211"/>
      <c r="D2697" s="211"/>
      <c r="E2697" s="211"/>
      <c r="F2697" s="211"/>
      <c r="G2697" s="212"/>
      <c r="H2697" s="109"/>
      <c r="I2697" s="109"/>
      <c r="J2697" s="109"/>
      <c r="K2697" s="213"/>
      <c r="L2697" s="213"/>
      <c r="M2697" s="109"/>
      <c r="N2697" s="109"/>
      <c r="O2697" s="109"/>
      <c r="P2697" s="213"/>
      <c r="Q2697" s="109"/>
      <c r="R2697" s="109"/>
      <c r="S2697" s="109"/>
      <c r="T2697" s="109"/>
      <c r="U2697" s="109"/>
      <c r="V2697" s="109"/>
      <c r="W2697" s="109"/>
      <c r="X2697" s="109"/>
      <c r="Y2697" s="109"/>
      <c r="Z2697" s="109"/>
      <c r="AA2697" s="109"/>
      <c r="AB2697" s="109"/>
      <c r="AC2697" s="109"/>
      <c r="AD2697" s="109"/>
      <c r="AE2697" s="109"/>
      <c r="AF2697" s="109"/>
      <c r="AG2697" s="213"/>
      <c r="AH2697" s="109"/>
      <c r="AI2697" s="219"/>
      <c r="AJ2697" s="219"/>
      <c r="AK2697" s="109"/>
      <c r="AL2697" s="109"/>
      <c r="AM2697" s="109"/>
      <c r="AN2697" s="109"/>
      <c r="AO2697" s="109"/>
      <c r="AP2697" s="109"/>
      <c r="AQ2697" s="109"/>
      <c r="AR2697" s="109"/>
      <c r="AS2697" s="109"/>
      <c r="AT2697" s="109"/>
      <c r="AU2697" s="109"/>
      <c r="AV2697" s="109"/>
      <c r="AW2697" s="109"/>
      <c r="AX2697" s="109"/>
      <c r="AY2697" s="109"/>
      <c r="AZ2697" s="109"/>
      <c r="BA2697" s="109"/>
      <c r="BB2697" s="219">
        <v>19002686</v>
      </c>
      <c r="BC2697" s="109"/>
      <c r="BD2697" s="213"/>
      <c r="BE2697" s="109"/>
      <c r="BF2697" s="109"/>
      <c r="BG2697" s="109"/>
      <c r="BH2697" s="109"/>
      <c r="BI2697" s="109"/>
      <c r="BJ2697" s="109"/>
      <c r="BK2697" s="109"/>
      <c r="BL2697" s="109"/>
      <c r="BM2697" s="109"/>
      <c r="BN2697" s="109"/>
    </row>
    <row r="2698" spans="1:66">
      <c r="A2698" s="420">
        <v>2687</v>
      </c>
      <c r="B2698" s="211"/>
      <c r="C2698" s="211"/>
      <c r="D2698" s="211"/>
      <c r="E2698" s="211"/>
      <c r="F2698" s="211"/>
      <c r="G2698" s="212"/>
      <c r="H2698" s="109"/>
      <c r="I2698" s="109"/>
      <c r="J2698" s="109"/>
      <c r="K2698" s="213"/>
      <c r="L2698" s="213"/>
      <c r="M2698" s="109"/>
      <c r="N2698" s="109"/>
      <c r="O2698" s="109"/>
      <c r="P2698" s="213"/>
      <c r="Q2698" s="109"/>
      <c r="R2698" s="109"/>
      <c r="S2698" s="109"/>
      <c r="T2698" s="109"/>
      <c r="U2698" s="109"/>
      <c r="V2698" s="109"/>
      <c r="W2698" s="109"/>
      <c r="X2698" s="109"/>
      <c r="Y2698" s="109"/>
      <c r="Z2698" s="109"/>
      <c r="AA2698" s="109"/>
      <c r="AB2698" s="109"/>
      <c r="AC2698" s="109"/>
      <c r="AD2698" s="109"/>
      <c r="AE2698" s="109"/>
      <c r="AF2698" s="109"/>
      <c r="AG2698" s="213"/>
      <c r="AH2698" s="109"/>
      <c r="AI2698" s="219"/>
      <c r="AJ2698" s="219"/>
      <c r="AK2698" s="109"/>
      <c r="AL2698" s="109"/>
      <c r="AM2698" s="109"/>
      <c r="AN2698" s="109"/>
      <c r="AO2698" s="109"/>
      <c r="AP2698" s="109"/>
      <c r="AQ2698" s="109"/>
      <c r="AR2698" s="109"/>
      <c r="AS2698" s="109"/>
      <c r="AT2698" s="109"/>
      <c r="AU2698" s="109"/>
      <c r="AV2698" s="109"/>
      <c r="AW2698" s="109"/>
      <c r="AX2698" s="109"/>
      <c r="AY2698" s="109"/>
      <c r="AZ2698" s="109"/>
      <c r="BA2698" s="109"/>
      <c r="BB2698" s="64">
        <v>19002687</v>
      </c>
      <c r="BC2698" s="109"/>
      <c r="BD2698" s="213"/>
      <c r="BE2698" s="109"/>
      <c r="BF2698" s="109"/>
      <c r="BG2698" s="109"/>
      <c r="BH2698" s="109"/>
      <c r="BI2698" s="109"/>
      <c r="BJ2698" s="109"/>
      <c r="BK2698" s="109"/>
      <c r="BL2698" s="109"/>
      <c r="BM2698" s="109"/>
      <c r="BN2698" s="109"/>
    </row>
    <row r="2699" spans="1:66">
      <c r="A2699" s="420">
        <v>2688</v>
      </c>
      <c r="B2699" s="211"/>
      <c r="C2699" s="211"/>
      <c r="D2699" s="211"/>
      <c r="E2699" s="211"/>
      <c r="F2699" s="211"/>
      <c r="G2699" s="212"/>
      <c r="H2699" s="109"/>
      <c r="I2699" s="109"/>
      <c r="J2699" s="109"/>
      <c r="K2699" s="213"/>
      <c r="L2699" s="213"/>
      <c r="M2699" s="109"/>
      <c r="N2699" s="109"/>
      <c r="O2699" s="109"/>
      <c r="P2699" s="213"/>
      <c r="Q2699" s="109"/>
      <c r="R2699" s="109"/>
      <c r="S2699" s="109"/>
      <c r="T2699" s="109"/>
      <c r="U2699" s="109"/>
      <c r="V2699" s="109"/>
      <c r="W2699" s="109"/>
      <c r="X2699" s="109"/>
      <c r="Y2699" s="109"/>
      <c r="Z2699" s="109"/>
      <c r="AA2699" s="109"/>
      <c r="AB2699" s="109"/>
      <c r="AC2699" s="109"/>
      <c r="AD2699" s="109"/>
      <c r="AE2699" s="109"/>
      <c r="AF2699" s="109"/>
      <c r="AG2699" s="213"/>
      <c r="AH2699" s="109"/>
      <c r="AI2699" s="219"/>
      <c r="AJ2699" s="219"/>
      <c r="AK2699" s="109"/>
      <c r="AL2699" s="109"/>
      <c r="AM2699" s="109"/>
      <c r="AN2699" s="109"/>
      <c r="AO2699" s="109"/>
      <c r="AP2699" s="109"/>
      <c r="AQ2699" s="109"/>
      <c r="AR2699" s="109"/>
      <c r="AS2699" s="109"/>
      <c r="AT2699" s="109"/>
      <c r="AU2699" s="109"/>
      <c r="AV2699" s="109"/>
      <c r="AW2699" s="109"/>
      <c r="AX2699" s="109"/>
      <c r="AY2699" s="109"/>
      <c r="AZ2699" s="109"/>
      <c r="BA2699" s="109"/>
      <c r="BB2699" s="219">
        <v>19002688</v>
      </c>
      <c r="BC2699" s="109"/>
      <c r="BD2699" s="213"/>
      <c r="BE2699" s="109"/>
      <c r="BF2699" s="109"/>
      <c r="BG2699" s="109"/>
      <c r="BH2699" s="109"/>
      <c r="BI2699" s="109"/>
      <c r="BJ2699" s="109"/>
      <c r="BK2699" s="109"/>
      <c r="BL2699" s="109"/>
      <c r="BM2699" s="109"/>
      <c r="BN2699" s="109"/>
    </row>
    <row r="2700" spans="1:66">
      <c r="A2700" s="420">
        <v>2689</v>
      </c>
      <c r="B2700" s="211"/>
      <c r="C2700" s="211"/>
      <c r="D2700" s="211"/>
      <c r="E2700" s="211"/>
      <c r="F2700" s="211"/>
      <c r="G2700" s="212"/>
      <c r="H2700" s="109"/>
      <c r="I2700" s="109"/>
      <c r="J2700" s="109"/>
      <c r="K2700" s="213"/>
      <c r="L2700" s="213"/>
      <c r="M2700" s="109"/>
      <c r="N2700" s="109"/>
      <c r="O2700" s="109"/>
      <c r="P2700" s="213"/>
      <c r="Q2700" s="109"/>
      <c r="R2700" s="109"/>
      <c r="S2700" s="109"/>
      <c r="T2700" s="109"/>
      <c r="U2700" s="109"/>
      <c r="V2700" s="109"/>
      <c r="W2700" s="109"/>
      <c r="X2700" s="109"/>
      <c r="Y2700" s="109"/>
      <c r="Z2700" s="109"/>
      <c r="AA2700" s="109"/>
      <c r="AB2700" s="109"/>
      <c r="AC2700" s="109"/>
      <c r="AD2700" s="109"/>
      <c r="AE2700" s="109"/>
      <c r="AF2700" s="109"/>
      <c r="AG2700" s="213"/>
      <c r="AH2700" s="109"/>
      <c r="AI2700" s="219"/>
      <c r="AJ2700" s="219"/>
      <c r="AK2700" s="109"/>
      <c r="AL2700" s="109"/>
      <c r="AM2700" s="109"/>
      <c r="AN2700" s="109"/>
      <c r="AO2700" s="109"/>
      <c r="AP2700" s="109"/>
      <c r="AQ2700" s="109"/>
      <c r="AR2700" s="109"/>
      <c r="AS2700" s="109"/>
      <c r="AT2700" s="109"/>
      <c r="AU2700" s="109"/>
      <c r="AV2700" s="109"/>
      <c r="AW2700" s="109"/>
      <c r="AX2700" s="109"/>
      <c r="AY2700" s="109"/>
      <c r="AZ2700" s="109"/>
      <c r="BA2700" s="109"/>
      <c r="BB2700" s="64">
        <v>19002689</v>
      </c>
      <c r="BC2700" s="109"/>
      <c r="BD2700" s="213"/>
      <c r="BE2700" s="109"/>
      <c r="BF2700" s="109"/>
      <c r="BG2700" s="109"/>
      <c r="BH2700" s="109"/>
      <c r="BI2700" s="109"/>
      <c r="BJ2700" s="109"/>
      <c r="BK2700" s="109"/>
      <c r="BL2700" s="109"/>
      <c r="BM2700" s="109"/>
      <c r="BN2700" s="109"/>
    </row>
    <row r="2701" spans="1:66">
      <c r="A2701" s="420">
        <v>2690</v>
      </c>
      <c r="B2701" s="211"/>
      <c r="C2701" s="211"/>
      <c r="D2701" s="211"/>
      <c r="E2701" s="211"/>
      <c r="F2701" s="211"/>
      <c r="G2701" s="212"/>
      <c r="H2701" s="109"/>
      <c r="I2701" s="109"/>
      <c r="J2701" s="109"/>
      <c r="K2701" s="213"/>
      <c r="L2701" s="213"/>
      <c r="M2701" s="109"/>
      <c r="N2701" s="109"/>
      <c r="O2701" s="109"/>
      <c r="P2701" s="213"/>
      <c r="Q2701" s="109"/>
      <c r="R2701" s="109"/>
      <c r="S2701" s="109"/>
      <c r="T2701" s="109"/>
      <c r="U2701" s="109"/>
      <c r="V2701" s="109"/>
      <c r="W2701" s="109"/>
      <c r="X2701" s="109"/>
      <c r="Y2701" s="109"/>
      <c r="Z2701" s="109"/>
      <c r="AA2701" s="109"/>
      <c r="AB2701" s="109"/>
      <c r="AC2701" s="109"/>
      <c r="AD2701" s="109"/>
      <c r="AE2701" s="109"/>
      <c r="AF2701" s="109"/>
      <c r="AG2701" s="213"/>
      <c r="AH2701" s="109"/>
      <c r="AI2701" s="219"/>
      <c r="AJ2701" s="219"/>
      <c r="AK2701" s="109"/>
      <c r="AL2701" s="109"/>
      <c r="AM2701" s="109"/>
      <c r="AN2701" s="109"/>
      <c r="AO2701" s="109"/>
      <c r="AP2701" s="109"/>
      <c r="AQ2701" s="109"/>
      <c r="AR2701" s="109"/>
      <c r="AS2701" s="109"/>
      <c r="AT2701" s="109"/>
      <c r="AU2701" s="109"/>
      <c r="AV2701" s="109"/>
      <c r="AW2701" s="109"/>
      <c r="AX2701" s="109"/>
      <c r="AY2701" s="109"/>
      <c r="AZ2701" s="109"/>
      <c r="BA2701" s="109"/>
      <c r="BB2701" s="219">
        <v>19002690</v>
      </c>
      <c r="BC2701" s="109"/>
      <c r="BD2701" s="213"/>
      <c r="BE2701" s="109"/>
      <c r="BF2701" s="109"/>
      <c r="BG2701" s="109"/>
      <c r="BH2701" s="109"/>
      <c r="BI2701" s="109"/>
      <c r="BJ2701" s="109"/>
      <c r="BK2701" s="109"/>
      <c r="BL2701" s="109"/>
      <c r="BM2701" s="109"/>
      <c r="BN2701" s="109"/>
    </row>
    <row r="2702" spans="1:66">
      <c r="A2702" s="420">
        <v>2691</v>
      </c>
      <c r="B2702" s="211"/>
      <c r="C2702" s="211"/>
      <c r="D2702" s="211"/>
      <c r="E2702" s="211"/>
      <c r="F2702" s="211"/>
      <c r="G2702" s="212"/>
      <c r="H2702" s="109"/>
      <c r="I2702" s="109"/>
      <c r="J2702" s="109"/>
      <c r="K2702" s="213"/>
      <c r="L2702" s="213"/>
      <c r="M2702" s="109"/>
      <c r="N2702" s="109"/>
      <c r="O2702" s="109"/>
      <c r="P2702" s="213"/>
      <c r="Q2702" s="109"/>
      <c r="R2702" s="109"/>
      <c r="S2702" s="109"/>
      <c r="T2702" s="109"/>
      <c r="U2702" s="109"/>
      <c r="V2702" s="109"/>
      <c r="W2702" s="109"/>
      <c r="X2702" s="109"/>
      <c r="Y2702" s="109"/>
      <c r="Z2702" s="109"/>
      <c r="AA2702" s="109"/>
      <c r="AB2702" s="109"/>
      <c r="AC2702" s="109"/>
      <c r="AD2702" s="109"/>
      <c r="AE2702" s="109"/>
      <c r="AF2702" s="109"/>
      <c r="AG2702" s="213"/>
      <c r="AH2702" s="109"/>
      <c r="AI2702" s="219"/>
      <c r="AJ2702" s="219"/>
      <c r="AK2702" s="109"/>
      <c r="AL2702" s="109"/>
      <c r="AM2702" s="109"/>
      <c r="AN2702" s="109"/>
      <c r="AO2702" s="109"/>
      <c r="AP2702" s="109"/>
      <c r="AQ2702" s="109"/>
      <c r="AR2702" s="109"/>
      <c r="AS2702" s="109"/>
      <c r="AT2702" s="109"/>
      <c r="AU2702" s="109"/>
      <c r="AV2702" s="109"/>
      <c r="AW2702" s="109"/>
      <c r="AX2702" s="109"/>
      <c r="AY2702" s="109"/>
      <c r="AZ2702" s="109"/>
      <c r="BA2702" s="109"/>
      <c r="BB2702" s="64">
        <v>19002691</v>
      </c>
      <c r="BC2702" s="109"/>
      <c r="BD2702" s="213"/>
      <c r="BE2702" s="109"/>
      <c r="BF2702" s="109"/>
      <c r="BG2702" s="109"/>
      <c r="BH2702" s="109"/>
      <c r="BI2702" s="109"/>
      <c r="BJ2702" s="109"/>
      <c r="BK2702" s="109"/>
      <c r="BL2702" s="109"/>
      <c r="BM2702" s="109"/>
      <c r="BN2702" s="109"/>
    </row>
    <row r="2703" spans="1:66">
      <c r="A2703" s="420">
        <v>2692</v>
      </c>
      <c r="B2703" s="211"/>
      <c r="C2703" s="211"/>
      <c r="D2703" s="211"/>
      <c r="E2703" s="211"/>
      <c r="F2703" s="211"/>
      <c r="G2703" s="212"/>
      <c r="H2703" s="109"/>
      <c r="I2703" s="109"/>
      <c r="J2703" s="109"/>
      <c r="K2703" s="213"/>
      <c r="L2703" s="213"/>
      <c r="M2703" s="109"/>
      <c r="N2703" s="109"/>
      <c r="O2703" s="109"/>
      <c r="P2703" s="213"/>
      <c r="Q2703" s="109"/>
      <c r="R2703" s="109"/>
      <c r="S2703" s="109"/>
      <c r="T2703" s="109"/>
      <c r="U2703" s="109"/>
      <c r="V2703" s="109"/>
      <c r="W2703" s="109"/>
      <c r="X2703" s="109"/>
      <c r="Y2703" s="109"/>
      <c r="Z2703" s="109"/>
      <c r="AA2703" s="109"/>
      <c r="AB2703" s="109"/>
      <c r="AC2703" s="109"/>
      <c r="AD2703" s="109"/>
      <c r="AE2703" s="109"/>
      <c r="AF2703" s="109"/>
      <c r="AG2703" s="213"/>
      <c r="AH2703" s="109"/>
      <c r="AI2703" s="219"/>
      <c r="AJ2703" s="219"/>
      <c r="AK2703" s="109"/>
      <c r="AL2703" s="109"/>
      <c r="AM2703" s="109"/>
      <c r="AN2703" s="109"/>
      <c r="AO2703" s="109"/>
      <c r="AP2703" s="109"/>
      <c r="AQ2703" s="109"/>
      <c r="AR2703" s="109"/>
      <c r="AS2703" s="109"/>
      <c r="AT2703" s="109"/>
      <c r="AU2703" s="109"/>
      <c r="AV2703" s="109"/>
      <c r="AW2703" s="109"/>
      <c r="AX2703" s="109"/>
      <c r="AY2703" s="109"/>
      <c r="AZ2703" s="109"/>
      <c r="BA2703" s="109"/>
      <c r="BB2703" s="219">
        <v>19002692</v>
      </c>
      <c r="BC2703" s="109"/>
      <c r="BD2703" s="213"/>
      <c r="BE2703" s="109"/>
      <c r="BF2703" s="109"/>
      <c r="BG2703" s="109"/>
      <c r="BH2703" s="109"/>
      <c r="BI2703" s="109"/>
      <c r="BJ2703" s="109"/>
      <c r="BK2703" s="109"/>
      <c r="BL2703" s="109"/>
      <c r="BM2703" s="109"/>
      <c r="BN2703" s="109"/>
    </row>
    <row r="2704" spans="1:66">
      <c r="A2704" s="420">
        <v>2693</v>
      </c>
      <c r="B2704" s="211"/>
      <c r="C2704" s="211"/>
      <c r="D2704" s="211"/>
      <c r="E2704" s="211"/>
      <c r="F2704" s="211"/>
      <c r="G2704" s="212"/>
      <c r="H2704" s="109"/>
      <c r="I2704" s="109"/>
      <c r="J2704" s="109"/>
      <c r="K2704" s="213"/>
      <c r="L2704" s="213"/>
      <c r="M2704" s="109"/>
      <c r="N2704" s="109"/>
      <c r="O2704" s="109"/>
      <c r="P2704" s="213"/>
      <c r="Q2704" s="109"/>
      <c r="R2704" s="109"/>
      <c r="S2704" s="109"/>
      <c r="T2704" s="109"/>
      <c r="U2704" s="109"/>
      <c r="V2704" s="109"/>
      <c r="W2704" s="109"/>
      <c r="X2704" s="109"/>
      <c r="Y2704" s="109"/>
      <c r="Z2704" s="109"/>
      <c r="AA2704" s="109"/>
      <c r="AB2704" s="109"/>
      <c r="AC2704" s="109"/>
      <c r="AD2704" s="109"/>
      <c r="AE2704" s="109"/>
      <c r="AF2704" s="109"/>
      <c r="AG2704" s="213"/>
      <c r="AH2704" s="109"/>
      <c r="AI2704" s="219"/>
      <c r="AJ2704" s="219"/>
      <c r="AK2704" s="109"/>
      <c r="AL2704" s="109"/>
      <c r="AM2704" s="109"/>
      <c r="AN2704" s="109"/>
      <c r="AO2704" s="109"/>
      <c r="AP2704" s="109"/>
      <c r="AQ2704" s="109"/>
      <c r="AR2704" s="109"/>
      <c r="AS2704" s="109"/>
      <c r="AT2704" s="109"/>
      <c r="AU2704" s="109"/>
      <c r="AV2704" s="109"/>
      <c r="AW2704" s="109"/>
      <c r="AX2704" s="109"/>
      <c r="AY2704" s="109"/>
      <c r="AZ2704" s="109"/>
      <c r="BA2704" s="109"/>
      <c r="BB2704" s="64">
        <v>19002693</v>
      </c>
      <c r="BC2704" s="109"/>
      <c r="BD2704" s="213"/>
      <c r="BE2704" s="109"/>
      <c r="BF2704" s="109"/>
      <c r="BG2704" s="109"/>
      <c r="BH2704" s="109"/>
      <c r="BI2704" s="109"/>
      <c r="BJ2704" s="109"/>
      <c r="BK2704" s="109"/>
      <c r="BL2704" s="109"/>
      <c r="BM2704" s="109"/>
      <c r="BN2704" s="109"/>
    </row>
    <row r="2705" spans="1:66">
      <c r="A2705" s="420">
        <v>2694</v>
      </c>
      <c r="B2705" s="211"/>
      <c r="C2705" s="211"/>
      <c r="D2705" s="211"/>
      <c r="E2705" s="211"/>
      <c r="F2705" s="211"/>
      <c r="G2705" s="212"/>
      <c r="H2705" s="109"/>
      <c r="I2705" s="109"/>
      <c r="J2705" s="109"/>
      <c r="K2705" s="213"/>
      <c r="L2705" s="213"/>
      <c r="M2705" s="109"/>
      <c r="N2705" s="109"/>
      <c r="O2705" s="109"/>
      <c r="P2705" s="213"/>
      <c r="Q2705" s="109"/>
      <c r="R2705" s="109"/>
      <c r="S2705" s="109"/>
      <c r="T2705" s="109"/>
      <c r="U2705" s="109"/>
      <c r="V2705" s="109"/>
      <c r="W2705" s="109"/>
      <c r="X2705" s="109"/>
      <c r="Y2705" s="109"/>
      <c r="Z2705" s="109"/>
      <c r="AA2705" s="109"/>
      <c r="AB2705" s="109"/>
      <c r="AC2705" s="109"/>
      <c r="AD2705" s="109"/>
      <c r="AE2705" s="109"/>
      <c r="AF2705" s="109"/>
      <c r="AG2705" s="213"/>
      <c r="AH2705" s="109"/>
      <c r="AI2705" s="219"/>
      <c r="AJ2705" s="219"/>
      <c r="AK2705" s="109"/>
      <c r="AL2705" s="109"/>
      <c r="AM2705" s="109"/>
      <c r="AN2705" s="109"/>
      <c r="AO2705" s="109"/>
      <c r="AP2705" s="109"/>
      <c r="AQ2705" s="109"/>
      <c r="AR2705" s="109"/>
      <c r="AS2705" s="109"/>
      <c r="AT2705" s="109"/>
      <c r="AU2705" s="109"/>
      <c r="AV2705" s="109"/>
      <c r="AW2705" s="109"/>
      <c r="AX2705" s="109"/>
      <c r="AY2705" s="109"/>
      <c r="AZ2705" s="109"/>
      <c r="BA2705" s="109"/>
      <c r="BB2705" s="219">
        <v>19002694</v>
      </c>
      <c r="BC2705" s="109"/>
      <c r="BD2705" s="213"/>
      <c r="BE2705" s="109"/>
      <c r="BF2705" s="109"/>
      <c r="BG2705" s="109"/>
      <c r="BH2705" s="109"/>
      <c r="BI2705" s="109"/>
      <c r="BJ2705" s="109"/>
      <c r="BK2705" s="109"/>
      <c r="BL2705" s="109"/>
      <c r="BM2705" s="109"/>
      <c r="BN2705" s="109"/>
    </row>
    <row r="2706" spans="1:66">
      <c r="A2706" s="420">
        <v>2695</v>
      </c>
      <c r="B2706" s="211"/>
      <c r="C2706" s="211"/>
      <c r="D2706" s="211"/>
      <c r="E2706" s="211"/>
      <c r="F2706" s="211"/>
      <c r="G2706" s="212"/>
      <c r="H2706" s="109"/>
      <c r="I2706" s="109"/>
      <c r="J2706" s="109"/>
      <c r="K2706" s="213"/>
      <c r="L2706" s="213"/>
      <c r="M2706" s="109"/>
      <c r="N2706" s="109"/>
      <c r="O2706" s="109"/>
      <c r="P2706" s="213"/>
      <c r="Q2706" s="109"/>
      <c r="R2706" s="109"/>
      <c r="S2706" s="109"/>
      <c r="T2706" s="109"/>
      <c r="U2706" s="109"/>
      <c r="V2706" s="109"/>
      <c r="W2706" s="109"/>
      <c r="X2706" s="109"/>
      <c r="Y2706" s="109"/>
      <c r="Z2706" s="109"/>
      <c r="AA2706" s="109"/>
      <c r="AB2706" s="109"/>
      <c r="AC2706" s="109"/>
      <c r="AD2706" s="109"/>
      <c r="AE2706" s="109"/>
      <c r="AF2706" s="109"/>
      <c r="AG2706" s="213"/>
      <c r="AH2706" s="109"/>
      <c r="AI2706" s="219"/>
      <c r="AJ2706" s="219"/>
      <c r="AK2706" s="109"/>
      <c r="AL2706" s="109"/>
      <c r="AM2706" s="109"/>
      <c r="AN2706" s="109"/>
      <c r="AO2706" s="109"/>
      <c r="AP2706" s="109"/>
      <c r="AQ2706" s="109"/>
      <c r="AR2706" s="109"/>
      <c r="AS2706" s="109"/>
      <c r="AT2706" s="109"/>
      <c r="AU2706" s="109"/>
      <c r="AV2706" s="109"/>
      <c r="AW2706" s="109"/>
      <c r="AX2706" s="109"/>
      <c r="AY2706" s="109"/>
      <c r="AZ2706" s="109"/>
      <c r="BA2706" s="109"/>
      <c r="BB2706" s="64">
        <v>19002695</v>
      </c>
      <c r="BC2706" s="109"/>
      <c r="BD2706" s="213"/>
      <c r="BE2706" s="109"/>
      <c r="BF2706" s="109"/>
      <c r="BG2706" s="109"/>
      <c r="BH2706" s="109"/>
      <c r="BI2706" s="109"/>
      <c r="BJ2706" s="109"/>
      <c r="BK2706" s="109"/>
      <c r="BL2706" s="109"/>
      <c r="BM2706" s="109"/>
      <c r="BN2706" s="109"/>
    </row>
    <row r="2707" spans="1:66">
      <c r="A2707" s="420">
        <v>2696</v>
      </c>
      <c r="B2707" s="211"/>
      <c r="C2707" s="211"/>
      <c r="D2707" s="211"/>
      <c r="E2707" s="211"/>
      <c r="F2707" s="211"/>
      <c r="G2707" s="212"/>
      <c r="H2707" s="109"/>
      <c r="I2707" s="109"/>
      <c r="J2707" s="109"/>
      <c r="K2707" s="213"/>
      <c r="L2707" s="213"/>
      <c r="M2707" s="109"/>
      <c r="N2707" s="109"/>
      <c r="O2707" s="109"/>
      <c r="P2707" s="213"/>
      <c r="Q2707" s="109"/>
      <c r="R2707" s="109"/>
      <c r="S2707" s="109"/>
      <c r="T2707" s="109"/>
      <c r="U2707" s="109"/>
      <c r="V2707" s="109"/>
      <c r="W2707" s="109"/>
      <c r="X2707" s="109"/>
      <c r="Y2707" s="109"/>
      <c r="Z2707" s="109"/>
      <c r="AA2707" s="109"/>
      <c r="AB2707" s="109"/>
      <c r="AC2707" s="109"/>
      <c r="AD2707" s="109"/>
      <c r="AE2707" s="109"/>
      <c r="AF2707" s="109"/>
      <c r="AG2707" s="213"/>
      <c r="AH2707" s="109"/>
      <c r="AI2707" s="219"/>
      <c r="AJ2707" s="219"/>
      <c r="AK2707" s="109"/>
      <c r="AL2707" s="109"/>
      <c r="AM2707" s="109"/>
      <c r="AN2707" s="109"/>
      <c r="AO2707" s="109"/>
      <c r="AP2707" s="109"/>
      <c r="AQ2707" s="109"/>
      <c r="AR2707" s="109"/>
      <c r="AS2707" s="109"/>
      <c r="AT2707" s="109"/>
      <c r="AU2707" s="109"/>
      <c r="AV2707" s="109"/>
      <c r="AW2707" s="109"/>
      <c r="AX2707" s="109"/>
      <c r="AY2707" s="109"/>
      <c r="AZ2707" s="109"/>
      <c r="BA2707" s="109"/>
      <c r="BB2707" s="219">
        <v>19002696</v>
      </c>
      <c r="BC2707" s="109"/>
      <c r="BD2707" s="213"/>
      <c r="BE2707" s="109"/>
      <c r="BF2707" s="109"/>
      <c r="BG2707" s="109"/>
      <c r="BH2707" s="109"/>
      <c r="BI2707" s="109"/>
      <c r="BJ2707" s="109"/>
      <c r="BK2707" s="109"/>
      <c r="BL2707" s="109"/>
      <c r="BM2707" s="109"/>
      <c r="BN2707" s="109"/>
    </row>
    <row r="2708" spans="1:66">
      <c r="A2708" s="420">
        <v>2697</v>
      </c>
      <c r="B2708" s="211"/>
      <c r="C2708" s="211"/>
      <c r="D2708" s="211"/>
      <c r="E2708" s="211"/>
      <c r="F2708" s="211"/>
      <c r="G2708" s="212"/>
      <c r="H2708" s="109"/>
      <c r="I2708" s="109"/>
      <c r="J2708" s="109"/>
      <c r="K2708" s="213"/>
      <c r="L2708" s="213"/>
      <c r="M2708" s="109"/>
      <c r="N2708" s="109"/>
      <c r="O2708" s="109"/>
      <c r="P2708" s="213"/>
      <c r="Q2708" s="109"/>
      <c r="R2708" s="109"/>
      <c r="S2708" s="109"/>
      <c r="T2708" s="109"/>
      <c r="U2708" s="109"/>
      <c r="V2708" s="109"/>
      <c r="W2708" s="109"/>
      <c r="X2708" s="109"/>
      <c r="Y2708" s="109"/>
      <c r="Z2708" s="109"/>
      <c r="AA2708" s="109"/>
      <c r="AB2708" s="109"/>
      <c r="AC2708" s="109"/>
      <c r="AD2708" s="109"/>
      <c r="AE2708" s="109"/>
      <c r="AF2708" s="109"/>
      <c r="AG2708" s="213"/>
      <c r="AH2708" s="109"/>
      <c r="AI2708" s="219"/>
      <c r="AJ2708" s="219"/>
      <c r="AK2708" s="109"/>
      <c r="AL2708" s="109"/>
      <c r="AM2708" s="109"/>
      <c r="AN2708" s="109"/>
      <c r="AO2708" s="109"/>
      <c r="AP2708" s="109"/>
      <c r="AQ2708" s="109"/>
      <c r="AR2708" s="109"/>
      <c r="AS2708" s="109"/>
      <c r="AT2708" s="109"/>
      <c r="AU2708" s="109"/>
      <c r="AV2708" s="109"/>
      <c r="AW2708" s="109"/>
      <c r="AX2708" s="109"/>
      <c r="AY2708" s="109"/>
      <c r="AZ2708" s="109"/>
      <c r="BA2708" s="109"/>
      <c r="BB2708" s="64">
        <v>19002697</v>
      </c>
      <c r="BC2708" s="109"/>
      <c r="BD2708" s="213"/>
      <c r="BE2708" s="109"/>
      <c r="BF2708" s="109"/>
      <c r="BG2708" s="109"/>
      <c r="BH2708" s="109"/>
      <c r="BI2708" s="109"/>
      <c r="BJ2708" s="109"/>
      <c r="BK2708" s="109"/>
      <c r="BL2708" s="109"/>
      <c r="BM2708" s="109"/>
      <c r="BN2708" s="109"/>
    </row>
    <row r="2709" spans="1:66">
      <c r="A2709" s="420">
        <v>2698</v>
      </c>
      <c r="B2709" s="211"/>
      <c r="C2709" s="211"/>
      <c r="D2709" s="211"/>
      <c r="E2709" s="211"/>
      <c r="F2709" s="211"/>
      <c r="G2709" s="212"/>
      <c r="H2709" s="109"/>
      <c r="I2709" s="109"/>
      <c r="J2709" s="109"/>
      <c r="K2709" s="213"/>
      <c r="L2709" s="213"/>
      <c r="M2709" s="109"/>
      <c r="N2709" s="109"/>
      <c r="O2709" s="109"/>
      <c r="P2709" s="213"/>
      <c r="Q2709" s="109"/>
      <c r="R2709" s="109"/>
      <c r="S2709" s="109"/>
      <c r="T2709" s="109"/>
      <c r="U2709" s="109"/>
      <c r="V2709" s="109"/>
      <c r="W2709" s="109"/>
      <c r="X2709" s="109"/>
      <c r="Y2709" s="109"/>
      <c r="Z2709" s="109"/>
      <c r="AA2709" s="109"/>
      <c r="AB2709" s="109"/>
      <c r="AC2709" s="109"/>
      <c r="AD2709" s="109"/>
      <c r="AE2709" s="109"/>
      <c r="AF2709" s="109"/>
      <c r="AG2709" s="213"/>
      <c r="AH2709" s="109"/>
      <c r="AI2709" s="219"/>
      <c r="AJ2709" s="219"/>
      <c r="AK2709" s="109"/>
      <c r="AL2709" s="109"/>
      <c r="AM2709" s="109"/>
      <c r="AN2709" s="109"/>
      <c r="AO2709" s="109"/>
      <c r="AP2709" s="109"/>
      <c r="AQ2709" s="109"/>
      <c r="AR2709" s="109"/>
      <c r="AS2709" s="109"/>
      <c r="AT2709" s="109"/>
      <c r="AU2709" s="109"/>
      <c r="AV2709" s="109"/>
      <c r="AW2709" s="109"/>
      <c r="AX2709" s="109"/>
      <c r="AY2709" s="109"/>
      <c r="AZ2709" s="109"/>
      <c r="BA2709" s="109"/>
      <c r="BB2709" s="219">
        <v>19002698</v>
      </c>
      <c r="BC2709" s="109"/>
      <c r="BD2709" s="213"/>
      <c r="BE2709" s="109"/>
      <c r="BF2709" s="109"/>
      <c r="BG2709" s="109"/>
      <c r="BH2709" s="109"/>
      <c r="BI2709" s="109"/>
      <c r="BJ2709" s="109"/>
      <c r="BK2709" s="109"/>
      <c r="BL2709" s="109"/>
      <c r="BM2709" s="109"/>
      <c r="BN2709" s="109"/>
    </row>
    <row r="2710" spans="1:66">
      <c r="A2710" s="420">
        <v>2699</v>
      </c>
      <c r="B2710" s="211"/>
      <c r="C2710" s="211"/>
      <c r="D2710" s="211"/>
      <c r="E2710" s="211"/>
      <c r="F2710" s="211"/>
      <c r="G2710" s="212"/>
      <c r="H2710" s="109"/>
      <c r="I2710" s="109"/>
      <c r="J2710" s="109"/>
      <c r="K2710" s="213"/>
      <c r="L2710" s="213"/>
      <c r="M2710" s="109"/>
      <c r="N2710" s="109"/>
      <c r="O2710" s="109"/>
      <c r="P2710" s="213"/>
      <c r="Q2710" s="109"/>
      <c r="R2710" s="109"/>
      <c r="S2710" s="109"/>
      <c r="T2710" s="109"/>
      <c r="U2710" s="109"/>
      <c r="V2710" s="109"/>
      <c r="W2710" s="109"/>
      <c r="X2710" s="109"/>
      <c r="Y2710" s="109"/>
      <c r="Z2710" s="109"/>
      <c r="AA2710" s="109"/>
      <c r="AB2710" s="109"/>
      <c r="AC2710" s="109"/>
      <c r="AD2710" s="109"/>
      <c r="AE2710" s="109"/>
      <c r="AF2710" s="109"/>
      <c r="AG2710" s="213"/>
      <c r="AH2710" s="109"/>
      <c r="AI2710" s="219"/>
      <c r="AJ2710" s="219"/>
      <c r="AK2710" s="109"/>
      <c r="AL2710" s="109"/>
      <c r="AM2710" s="109"/>
      <c r="AN2710" s="109"/>
      <c r="AO2710" s="109"/>
      <c r="AP2710" s="109"/>
      <c r="AQ2710" s="109"/>
      <c r="AR2710" s="109"/>
      <c r="AS2710" s="109"/>
      <c r="AT2710" s="109"/>
      <c r="AU2710" s="109"/>
      <c r="AV2710" s="109"/>
      <c r="AW2710" s="109"/>
      <c r="AX2710" s="109"/>
      <c r="AY2710" s="109"/>
      <c r="AZ2710" s="109"/>
      <c r="BA2710" s="109"/>
      <c r="BB2710" s="64">
        <v>19002699</v>
      </c>
      <c r="BC2710" s="109"/>
      <c r="BD2710" s="213"/>
      <c r="BE2710" s="109"/>
      <c r="BF2710" s="109"/>
      <c r="BG2710" s="109"/>
      <c r="BH2710" s="109"/>
      <c r="BI2710" s="109"/>
      <c r="BJ2710" s="109"/>
      <c r="BK2710" s="109"/>
      <c r="BL2710" s="109"/>
      <c r="BM2710" s="109"/>
      <c r="BN2710" s="109"/>
    </row>
    <row r="2711" spans="1:66">
      <c r="A2711" s="420">
        <v>2700</v>
      </c>
      <c r="B2711" s="211"/>
      <c r="C2711" s="211"/>
      <c r="D2711" s="211"/>
      <c r="E2711" s="211"/>
      <c r="F2711" s="211"/>
      <c r="G2711" s="212"/>
      <c r="H2711" s="109"/>
      <c r="I2711" s="109"/>
      <c r="J2711" s="109"/>
      <c r="K2711" s="213"/>
      <c r="L2711" s="213"/>
      <c r="M2711" s="109"/>
      <c r="N2711" s="109"/>
      <c r="O2711" s="109"/>
      <c r="P2711" s="213"/>
      <c r="Q2711" s="109"/>
      <c r="R2711" s="109"/>
      <c r="S2711" s="109"/>
      <c r="T2711" s="109"/>
      <c r="U2711" s="109"/>
      <c r="V2711" s="109"/>
      <c r="W2711" s="109"/>
      <c r="X2711" s="109"/>
      <c r="Y2711" s="109"/>
      <c r="Z2711" s="109"/>
      <c r="AA2711" s="109"/>
      <c r="AB2711" s="109"/>
      <c r="AC2711" s="109"/>
      <c r="AD2711" s="109"/>
      <c r="AE2711" s="109"/>
      <c r="AF2711" s="109"/>
      <c r="AG2711" s="213"/>
      <c r="AH2711" s="109"/>
      <c r="AI2711" s="219"/>
      <c r="AJ2711" s="219"/>
      <c r="AK2711" s="109"/>
      <c r="AL2711" s="109"/>
      <c r="AM2711" s="109"/>
      <c r="AN2711" s="109"/>
      <c r="AO2711" s="109"/>
      <c r="AP2711" s="109"/>
      <c r="AQ2711" s="109"/>
      <c r="AR2711" s="109"/>
      <c r="AS2711" s="109"/>
      <c r="AT2711" s="109"/>
      <c r="AU2711" s="109"/>
      <c r="AV2711" s="109"/>
      <c r="AW2711" s="109"/>
      <c r="AX2711" s="109"/>
      <c r="AY2711" s="109"/>
      <c r="AZ2711" s="109"/>
      <c r="BA2711" s="109"/>
      <c r="BB2711" s="219">
        <v>19002700</v>
      </c>
      <c r="BC2711" s="109"/>
      <c r="BD2711" s="213"/>
      <c r="BE2711" s="109"/>
      <c r="BF2711" s="109"/>
      <c r="BG2711" s="109"/>
      <c r="BH2711" s="109"/>
      <c r="BI2711" s="109"/>
      <c r="BJ2711" s="109"/>
      <c r="BK2711" s="109"/>
      <c r="BL2711" s="109"/>
      <c r="BM2711" s="109"/>
      <c r="BN2711" s="109"/>
    </row>
    <row r="2712" spans="1:66">
      <c r="A2712" s="420">
        <v>2701</v>
      </c>
      <c r="B2712" s="211"/>
      <c r="C2712" s="211"/>
      <c r="D2712" s="211"/>
      <c r="E2712" s="211"/>
      <c r="F2712" s="211"/>
      <c r="G2712" s="212"/>
      <c r="H2712" s="109"/>
      <c r="I2712" s="109"/>
      <c r="J2712" s="109"/>
      <c r="K2712" s="213"/>
      <c r="L2712" s="213"/>
      <c r="M2712" s="109"/>
      <c r="N2712" s="109"/>
      <c r="O2712" s="109"/>
      <c r="P2712" s="213"/>
      <c r="Q2712" s="109"/>
      <c r="R2712" s="109"/>
      <c r="S2712" s="109"/>
      <c r="T2712" s="109"/>
      <c r="U2712" s="109"/>
      <c r="V2712" s="109"/>
      <c r="W2712" s="109"/>
      <c r="X2712" s="109"/>
      <c r="Y2712" s="109"/>
      <c r="Z2712" s="109"/>
      <c r="AA2712" s="109"/>
      <c r="AB2712" s="109"/>
      <c r="AC2712" s="109"/>
      <c r="AD2712" s="109"/>
      <c r="AE2712" s="109"/>
      <c r="AF2712" s="109"/>
      <c r="AG2712" s="213"/>
      <c r="AH2712" s="109"/>
      <c r="AI2712" s="219"/>
      <c r="AJ2712" s="219"/>
      <c r="AK2712" s="109"/>
      <c r="AL2712" s="109"/>
      <c r="AM2712" s="109"/>
      <c r="AN2712" s="109"/>
      <c r="AO2712" s="109"/>
      <c r="AP2712" s="109"/>
      <c r="AQ2712" s="109"/>
      <c r="AR2712" s="109"/>
      <c r="AS2712" s="109"/>
      <c r="AT2712" s="109"/>
      <c r="AU2712" s="109"/>
      <c r="AV2712" s="109"/>
      <c r="AW2712" s="109"/>
      <c r="AX2712" s="109"/>
      <c r="AY2712" s="109"/>
      <c r="AZ2712" s="109"/>
      <c r="BA2712" s="109"/>
      <c r="BB2712" s="64">
        <v>19002701</v>
      </c>
      <c r="BC2712" s="109"/>
      <c r="BD2712" s="213"/>
      <c r="BE2712" s="109"/>
      <c r="BF2712" s="109"/>
      <c r="BG2712" s="109"/>
      <c r="BH2712" s="109"/>
      <c r="BI2712" s="109"/>
      <c r="BJ2712" s="109"/>
      <c r="BK2712" s="109"/>
      <c r="BL2712" s="109"/>
      <c r="BM2712" s="109"/>
      <c r="BN2712" s="109"/>
    </row>
    <row r="2713" spans="1:66">
      <c r="A2713" s="420">
        <v>2702</v>
      </c>
      <c r="B2713" s="211"/>
      <c r="C2713" s="211"/>
      <c r="D2713" s="211"/>
      <c r="E2713" s="211"/>
      <c r="F2713" s="211"/>
      <c r="G2713" s="212"/>
      <c r="H2713" s="109"/>
      <c r="I2713" s="109"/>
      <c r="J2713" s="109"/>
      <c r="K2713" s="213"/>
      <c r="L2713" s="213"/>
      <c r="M2713" s="109"/>
      <c r="N2713" s="109"/>
      <c r="O2713" s="109"/>
      <c r="P2713" s="213"/>
      <c r="Q2713" s="109"/>
      <c r="R2713" s="109"/>
      <c r="S2713" s="109"/>
      <c r="T2713" s="109"/>
      <c r="U2713" s="109"/>
      <c r="V2713" s="109"/>
      <c r="W2713" s="109"/>
      <c r="X2713" s="109"/>
      <c r="Y2713" s="109"/>
      <c r="Z2713" s="109"/>
      <c r="AA2713" s="109"/>
      <c r="AB2713" s="109"/>
      <c r="AC2713" s="109"/>
      <c r="AD2713" s="109"/>
      <c r="AE2713" s="109"/>
      <c r="AF2713" s="109"/>
      <c r="AG2713" s="213"/>
      <c r="AH2713" s="109"/>
      <c r="AI2713" s="219"/>
      <c r="AJ2713" s="219"/>
      <c r="AK2713" s="109"/>
      <c r="AL2713" s="109"/>
      <c r="AM2713" s="109"/>
      <c r="AN2713" s="109"/>
      <c r="AO2713" s="109"/>
      <c r="AP2713" s="109"/>
      <c r="AQ2713" s="109"/>
      <c r="AR2713" s="109"/>
      <c r="AS2713" s="109"/>
      <c r="AT2713" s="109"/>
      <c r="AU2713" s="109"/>
      <c r="AV2713" s="109"/>
      <c r="AW2713" s="109"/>
      <c r="AX2713" s="109"/>
      <c r="AY2713" s="109"/>
      <c r="AZ2713" s="109"/>
      <c r="BA2713" s="109"/>
      <c r="BB2713" s="219">
        <v>19002702</v>
      </c>
      <c r="BC2713" s="109"/>
      <c r="BD2713" s="213"/>
      <c r="BE2713" s="109"/>
      <c r="BF2713" s="109"/>
      <c r="BG2713" s="109"/>
      <c r="BH2713" s="109"/>
      <c r="BI2713" s="109"/>
      <c r="BJ2713" s="109"/>
      <c r="BK2713" s="109"/>
      <c r="BL2713" s="109"/>
      <c r="BM2713" s="109"/>
      <c r="BN2713" s="109"/>
    </row>
    <row r="2714" spans="1:66">
      <c r="A2714" s="420">
        <v>2703</v>
      </c>
      <c r="B2714" s="211"/>
      <c r="C2714" s="211"/>
      <c r="D2714" s="211"/>
      <c r="E2714" s="211"/>
      <c r="F2714" s="211"/>
      <c r="G2714" s="212"/>
      <c r="H2714" s="109"/>
      <c r="I2714" s="109"/>
      <c r="J2714" s="109"/>
      <c r="K2714" s="213"/>
      <c r="L2714" s="213"/>
      <c r="M2714" s="109"/>
      <c r="N2714" s="109"/>
      <c r="O2714" s="109"/>
      <c r="P2714" s="213"/>
      <c r="Q2714" s="109"/>
      <c r="R2714" s="109"/>
      <c r="S2714" s="109"/>
      <c r="T2714" s="109"/>
      <c r="U2714" s="109"/>
      <c r="V2714" s="109"/>
      <c r="W2714" s="109"/>
      <c r="X2714" s="109"/>
      <c r="Y2714" s="109"/>
      <c r="Z2714" s="109"/>
      <c r="AA2714" s="109"/>
      <c r="AB2714" s="109"/>
      <c r="AC2714" s="109"/>
      <c r="AD2714" s="109"/>
      <c r="AE2714" s="109"/>
      <c r="AF2714" s="109"/>
      <c r="AG2714" s="213"/>
      <c r="AH2714" s="109"/>
      <c r="AI2714" s="219"/>
      <c r="AJ2714" s="219"/>
      <c r="AK2714" s="109"/>
      <c r="AL2714" s="109"/>
      <c r="AM2714" s="109"/>
      <c r="AN2714" s="109"/>
      <c r="AO2714" s="109"/>
      <c r="AP2714" s="109"/>
      <c r="AQ2714" s="109"/>
      <c r="AR2714" s="109"/>
      <c r="AS2714" s="109"/>
      <c r="AT2714" s="109"/>
      <c r="AU2714" s="109"/>
      <c r="AV2714" s="109"/>
      <c r="AW2714" s="109"/>
      <c r="AX2714" s="109"/>
      <c r="AY2714" s="109"/>
      <c r="AZ2714" s="109"/>
      <c r="BA2714" s="109"/>
      <c r="BB2714" s="64">
        <v>19002703</v>
      </c>
      <c r="BC2714" s="109"/>
      <c r="BD2714" s="213"/>
      <c r="BE2714" s="109"/>
      <c r="BF2714" s="109"/>
      <c r="BG2714" s="109"/>
      <c r="BH2714" s="109"/>
      <c r="BI2714" s="109"/>
      <c r="BJ2714" s="109"/>
      <c r="BK2714" s="109"/>
      <c r="BL2714" s="109"/>
      <c r="BM2714" s="109"/>
      <c r="BN2714" s="109"/>
    </row>
    <row r="2715" spans="1:66">
      <c r="A2715" s="420">
        <v>2704</v>
      </c>
      <c r="B2715" s="211"/>
      <c r="C2715" s="211"/>
      <c r="D2715" s="211"/>
      <c r="E2715" s="211"/>
      <c r="F2715" s="211"/>
      <c r="G2715" s="212"/>
      <c r="H2715" s="109"/>
      <c r="I2715" s="109"/>
      <c r="J2715" s="109"/>
      <c r="K2715" s="213"/>
      <c r="L2715" s="213"/>
      <c r="M2715" s="109"/>
      <c r="N2715" s="109"/>
      <c r="O2715" s="109"/>
      <c r="P2715" s="213"/>
      <c r="Q2715" s="109"/>
      <c r="R2715" s="109"/>
      <c r="S2715" s="109"/>
      <c r="T2715" s="109"/>
      <c r="U2715" s="109"/>
      <c r="V2715" s="109"/>
      <c r="W2715" s="109"/>
      <c r="X2715" s="109"/>
      <c r="Y2715" s="109"/>
      <c r="Z2715" s="109"/>
      <c r="AA2715" s="109"/>
      <c r="AB2715" s="109"/>
      <c r="AC2715" s="109"/>
      <c r="AD2715" s="109"/>
      <c r="AE2715" s="109"/>
      <c r="AF2715" s="109"/>
      <c r="AG2715" s="213"/>
      <c r="AH2715" s="109"/>
      <c r="AI2715" s="219"/>
      <c r="AJ2715" s="219"/>
      <c r="AK2715" s="109"/>
      <c r="AL2715" s="109"/>
      <c r="AM2715" s="109"/>
      <c r="AN2715" s="109"/>
      <c r="AO2715" s="109"/>
      <c r="AP2715" s="109"/>
      <c r="AQ2715" s="109"/>
      <c r="AR2715" s="109"/>
      <c r="AS2715" s="109"/>
      <c r="AT2715" s="109"/>
      <c r="AU2715" s="109"/>
      <c r="AV2715" s="109"/>
      <c r="AW2715" s="109"/>
      <c r="AX2715" s="109"/>
      <c r="AY2715" s="109"/>
      <c r="AZ2715" s="109"/>
      <c r="BA2715" s="109"/>
      <c r="BB2715" s="219">
        <v>19002704</v>
      </c>
      <c r="BC2715" s="109"/>
      <c r="BD2715" s="213"/>
      <c r="BE2715" s="109"/>
      <c r="BF2715" s="109"/>
      <c r="BG2715" s="109"/>
      <c r="BH2715" s="109"/>
      <c r="BI2715" s="109"/>
      <c r="BJ2715" s="109"/>
      <c r="BK2715" s="109"/>
      <c r="BL2715" s="109"/>
      <c r="BM2715" s="109"/>
      <c r="BN2715" s="109"/>
    </row>
    <row r="2716" spans="1:66">
      <c r="A2716" s="420">
        <v>2705</v>
      </c>
      <c r="B2716" s="211"/>
      <c r="C2716" s="211"/>
      <c r="D2716" s="211"/>
      <c r="E2716" s="211"/>
      <c r="F2716" s="211"/>
      <c r="G2716" s="212"/>
      <c r="H2716" s="109"/>
      <c r="I2716" s="109"/>
      <c r="J2716" s="109"/>
      <c r="K2716" s="213"/>
      <c r="L2716" s="213"/>
      <c r="M2716" s="109"/>
      <c r="N2716" s="109"/>
      <c r="O2716" s="109"/>
      <c r="P2716" s="213"/>
      <c r="Q2716" s="109"/>
      <c r="R2716" s="109"/>
      <c r="S2716" s="109"/>
      <c r="T2716" s="109"/>
      <c r="U2716" s="109"/>
      <c r="V2716" s="109"/>
      <c r="W2716" s="109"/>
      <c r="X2716" s="109"/>
      <c r="Y2716" s="109"/>
      <c r="Z2716" s="109"/>
      <c r="AA2716" s="109"/>
      <c r="AB2716" s="109"/>
      <c r="AC2716" s="109"/>
      <c r="AD2716" s="109"/>
      <c r="AE2716" s="109"/>
      <c r="AF2716" s="109"/>
      <c r="AG2716" s="213"/>
      <c r="AH2716" s="109"/>
      <c r="AI2716" s="219"/>
      <c r="AJ2716" s="219"/>
      <c r="AK2716" s="109"/>
      <c r="AL2716" s="109"/>
      <c r="AM2716" s="109"/>
      <c r="AN2716" s="109"/>
      <c r="AO2716" s="109"/>
      <c r="AP2716" s="109"/>
      <c r="AQ2716" s="109"/>
      <c r="AR2716" s="109"/>
      <c r="AS2716" s="109"/>
      <c r="AT2716" s="109"/>
      <c r="AU2716" s="109"/>
      <c r="AV2716" s="109"/>
      <c r="AW2716" s="109"/>
      <c r="AX2716" s="109"/>
      <c r="AY2716" s="109"/>
      <c r="AZ2716" s="109"/>
      <c r="BA2716" s="109"/>
      <c r="BB2716" s="64">
        <v>19002705</v>
      </c>
      <c r="BC2716" s="109"/>
      <c r="BD2716" s="213"/>
      <c r="BE2716" s="109"/>
      <c r="BF2716" s="109"/>
      <c r="BG2716" s="109"/>
      <c r="BH2716" s="109"/>
      <c r="BI2716" s="109"/>
      <c r="BJ2716" s="109"/>
      <c r="BK2716" s="109"/>
      <c r="BL2716" s="109"/>
      <c r="BM2716" s="109"/>
      <c r="BN2716" s="109"/>
    </row>
    <row r="2717" spans="1:66">
      <c r="A2717" s="420">
        <v>2706</v>
      </c>
      <c r="B2717" s="211"/>
      <c r="C2717" s="211"/>
      <c r="D2717" s="211"/>
      <c r="E2717" s="211"/>
      <c r="F2717" s="211"/>
      <c r="G2717" s="212"/>
      <c r="H2717" s="109"/>
      <c r="I2717" s="109"/>
      <c r="J2717" s="109"/>
      <c r="K2717" s="213"/>
      <c r="L2717" s="213"/>
      <c r="M2717" s="109"/>
      <c r="N2717" s="109"/>
      <c r="O2717" s="109"/>
      <c r="P2717" s="213"/>
      <c r="Q2717" s="109"/>
      <c r="R2717" s="109"/>
      <c r="S2717" s="109"/>
      <c r="T2717" s="109"/>
      <c r="U2717" s="109"/>
      <c r="V2717" s="109"/>
      <c r="W2717" s="109"/>
      <c r="X2717" s="109"/>
      <c r="Y2717" s="109"/>
      <c r="Z2717" s="109"/>
      <c r="AA2717" s="109"/>
      <c r="AB2717" s="109"/>
      <c r="AC2717" s="109"/>
      <c r="AD2717" s="109"/>
      <c r="AE2717" s="109"/>
      <c r="AF2717" s="109"/>
      <c r="AG2717" s="213"/>
      <c r="AH2717" s="109"/>
      <c r="AI2717" s="219"/>
      <c r="AJ2717" s="219"/>
      <c r="AK2717" s="109"/>
      <c r="AL2717" s="109"/>
      <c r="AM2717" s="109"/>
      <c r="AN2717" s="109"/>
      <c r="AO2717" s="109"/>
      <c r="AP2717" s="109"/>
      <c r="AQ2717" s="109"/>
      <c r="AR2717" s="109"/>
      <c r="AS2717" s="109"/>
      <c r="AT2717" s="109"/>
      <c r="AU2717" s="109"/>
      <c r="AV2717" s="109"/>
      <c r="AW2717" s="109"/>
      <c r="AX2717" s="109"/>
      <c r="AY2717" s="109"/>
      <c r="AZ2717" s="109"/>
      <c r="BA2717" s="109"/>
      <c r="BB2717" s="219">
        <v>19002706</v>
      </c>
      <c r="BC2717" s="109"/>
      <c r="BD2717" s="213"/>
      <c r="BE2717" s="109"/>
      <c r="BF2717" s="109"/>
      <c r="BG2717" s="109"/>
      <c r="BH2717" s="109"/>
      <c r="BI2717" s="109"/>
      <c r="BJ2717" s="109"/>
      <c r="BK2717" s="109"/>
      <c r="BL2717" s="109"/>
      <c r="BM2717" s="109"/>
      <c r="BN2717" s="109"/>
    </row>
    <row r="2718" spans="1:66">
      <c r="A2718" s="420">
        <v>2707</v>
      </c>
      <c r="B2718" s="211"/>
      <c r="C2718" s="211"/>
      <c r="D2718" s="211"/>
      <c r="E2718" s="211"/>
      <c r="F2718" s="211"/>
      <c r="G2718" s="212"/>
      <c r="H2718" s="109"/>
      <c r="I2718" s="109"/>
      <c r="J2718" s="109"/>
      <c r="K2718" s="213"/>
      <c r="L2718" s="213"/>
      <c r="M2718" s="109"/>
      <c r="N2718" s="109"/>
      <c r="O2718" s="109"/>
      <c r="P2718" s="213"/>
      <c r="Q2718" s="109"/>
      <c r="R2718" s="109"/>
      <c r="S2718" s="109"/>
      <c r="T2718" s="109"/>
      <c r="U2718" s="109"/>
      <c r="V2718" s="109"/>
      <c r="W2718" s="109"/>
      <c r="X2718" s="109"/>
      <c r="Y2718" s="109"/>
      <c r="Z2718" s="109"/>
      <c r="AA2718" s="109"/>
      <c r="AB2718" s="109"/>
      <c r="AC2718" s="109"/>
      <c r="AD2718" s="109"/>
      <c r="AE2718" s="109"/>
      <c r="AF2718" s="109"/>
      <c r="AG2718" s="213"/>
      <c r="AH2718" s="109"/>
      <c r="AI2718" s="219"/>
      <c r="AJ2718" s="219"/>
      <c r="AK2718" s="109"/>
      <c r="AL2718" s="109"/>
      <c r="AM2718" s="109"/>
      <c r="AN2718" s="109"/>
      <c r="AO2718" s="109"/>
      <c r="AP2718" s="109"/>
      <c r="AQ2718" s="109"/>
      <c r="AR2718" s="109"/>
      <c r="AS2718" s="109"/>
      <c r="AT2718" s="109"/>
      <c r="AU2718" s="109"/>
      <c r="AV2718" s="109"/>
      <c r="AW2718" s="109"/>
      <c r="AX2718" s="109"/>
      <c r="AY2718" s="109"/>
      <c r="AZ2718" s="109"/>
      <c r="BA2718" s="109"/>
      <c r="BB2718" s="64">
        <v>19002707</v>
      </c>
      <c r="BC2718" s="109"/>
      <c r="BD2718" s="213"/>
      <c r="BE2718" s="109"/>
      <c r="BF2718" s="109"/>
      <c r="BG2718" s="109"/>
      <c r="BH2718" s="109"/>
      <c r="BI2718" s="109"/>
      <c r="BJ2718" s="109"/>
      <c r="BK2718" s="109"/>
      <c r="BL2718" s="109"/>
      <c r="BM2718" s="109"/>
      <c r="BN2718" s="109"/>
    </row>
    <row r="2719" spans="1:66">
      <c r="A2719" s="420">
        <v>2708</v>
      </c>
      <c r="B2719" s="211"/>
      <c r="C2719" s="211"/>
      <c r="D2719" s="211"/>
      <c r="E2719" s="211"/>
      <c r="F2719" s="211"/>
      <c r="G2719" s="212"/>
      <c r="H2719" s="109"/>
      <c r="I2719" s="109"/>
      <c r="J2719" s="109"/>
      <c r="K2719" s="213"/>
      <c r="L2719" s="213"/>
      <c r="M2719" s="109"/>
      <c r="N2719" s="109"/>
      <c r="O2719" s="109"/>
      <c r="P2719" s="213"/>
      <c r="Q2719" s="109"/>
      <c r="R2719" s="109"/>
      <c r="S2719" s="109"/>
      <c r="T2719" s="109"/>
      <c r="U2719" s="109"/>
      <c r="V2719" s="109"/>
      <c r="W2719" s="109"/>
      <c r="X2719" s="109"/>
      <c r="Y2719" s="109"/>
      <c r="Z2719" s="109"/>
      <c r="AA2719" s="109"/>
      <c r="AB2719" s="109"/>
      <c r="AC2719" s="109"/>
      <c r="AD2719" s="109"/>
      <c r="AE2719" s="109"/>
      <c r="AF2719" s="109"/>
      <c r="AG2719" s="213"/>
      <c r="AH2719" s="109"/>
      <c r="AI2719" s="219"/>
      <c r="AJ2719" s="219"/>
      <c r="AK2719" s="109"/>
      <c r="AL2719" s="109"/>
      <c r="AM2719" s="109"/>
      <c r="AN2719" s="109"/>
      <c r="AO2719" s="109"/>
      <c r="AP2719" s="109"/>
      <c r="AQ2719" s="109"/>
      <c r="AR2719" s="109"/>
      <c r="AS2719" s="109"/>
      <c r="AT2719" s="109"/>
      <c r="AU2719" s="109"/>
      <c r="AV2719" s="109"/>
      <c r="AW2719" s="109"/>
      <c r="AX2719" s="109"/>
      <c r="AY2719" s="109"/>
      <c r="AZ2719" s="109"/>
      <c r="BA2719" s="109"/>
      <c r="BB2719" s="219">
        <v>19002708</v>
      </c>
      <c r="BC2719" s="109"/>
      <c r="BD2719" s="213"/>
      <c r="BE2719" s="109"/>
      <c r="BF2719" s="109"/>
      <c r="BG2719" s="109"/>
      <c r="BH2719" s="109"/>
      <c r="BI2719" s="109"/>
      <c r="BJ2719" s="109"/>
      <c r="BK2719" s="109"/>
      <c r="BL2719" s="109"/>
      <c r="BM2719" s="109"/>
      <c r="BN2719" s="109"/>
    </row>
    <row r="2720" spans="1:66">
      <c r="A2720" s="420">
        <v>2709</v>
      </c>
      <c r="B2720" s="211"/>
      <c r="C2720" s="211"/>
      <c r="D2720" s="211"/>
      <c r="E2720" s="211"/>
      <c r="F2720" s="211"/>
      <c r="G2720" s="212"/>
      <c r="H2720" s="109"/>
      <c r="I2720" s="109"/>
      <c r="J2720" s="109"/>
      <c r="K2720" s="213"/>
      <c r="L2720" s="213"/>
      <c r="M2720" s="109"/>
      <c r="N2720" s="109"/>
      <c r="O2720" s="109"/>
      <c r="P2720" s="213"/>
      <c r="Q2720" s="109"/>
      <c r="R2720" s="109"/>
      <c r="S2720" s="109"/>
      <c r="T2720" s="109"/>
      <c r="U2720" s="109"/>
      <c r="V2720" s="109"/>
      <c r="W2720" s="109"/>
      <c r="X2720" s="109"/>
      <c r="Y2720" s="109"/>
      <c r="Z2720" s="109"/>
      <c r="AA2720" s="109"/>
      <c r="AB2720" s="109"/>
      <c r="AC2720" s="109"/>
      <c r="AD2720" s="109"/>
      <c r="AE2720" s="109"/>
      <c r="AF2720" s="109"/>
      <c r="AG2720" s="213"/>
      <c r="AH2720" s="109"/>
      <c r="AI2720" s="219"/>
      <c r="AJ2720" s="219"/>
      <c r="AK2720" s="109"/>
      <c r="AL2720" s="109"/>
      <c r="AM2720" s="109"/>
      <c r="AN2720" s="109"/>
      <c r="AO2720" s="109"/>
      <c r="AP2720" s="109"/>
      <c r="AQ2720" s="109"/>
      <c r="AR2720" s="109"/>
      <c r="AS2720" s="109"/>
      <c r="AT2720" s="109"/>
      <c r="AU2720" s="109"/>
      <c r="AV2720" s="109"/>
      <c r="AW2720" s="109"/>
      <c r="AX2720" s="109"/>
      <c r="AY2720" s="109"/>
      <c r="AZ2720" s="109"/>
      <c r="BA2720" s="109"/>
      <c r="BB2720" s="64">
        <v>19002709</v>
      </c>
      <c r="BC2720" s="109"/>
      <c r="BD2720" s="213"/>
      <c r="BE2720" s="109"/>
      <c r="BF2720" s="109"/>
      <c r="BG2720" s="109"/>
      <c r="BH2720" s="109"/>
      <c r="BI2720" s="109"/>
      <c r="BJ2720" s="109"/>
      <c r="BK2720" s="109"/>
      <c r="BL2720" s="109"/>
      <c r="BM2720" s="109"/>
      <c r="BN2720" s="109"/>
    </row>
    <row r="2721" spans="1:66">
      <c r="A2721" s="420">
        <v>2710</v>
      </c>
      <c r="B2721" s="211"/>
      <c r="C2721" s="211"/>
      <c r="D2721" s="211"/>
      <c r="E2721" s="211"/>
      <c r="F2721" s="211"/>
      <c r="G2721" s="212"/>
      <c r="H2721" s="109"/>
      <c r="I2721" s="109"/>
      <c r="J2721" s="109"/>
      <c r="K2721" s="213"/>
      <c r="L2721" s="213"/>
      <c r="M2721" s="109"/>
      <c r="N2721" s="109"/>
      <c r="O2721" s="109"/>
      <c r="P2721" s="213"/>
      <c r="Q2721" s="109"/>
      <c r="R2721" s="109"/>
      <c r="S2721" s="109"/>
      <c r="T2721" s="109"/>
      <c r="U2721" s="109"/>
      <c r="V2721" s="109"/>
      <c r="W2721" s="109"/>
      <c r="X2721" s="109"/>
      <c r="Y2721" s="109"/>
      <c r="Z2721" s="109"/>
      <c r="AA2721" s="109"/>
      <c r="AB2721" s="109"/>
      <c r="AC2721" s="109"/>
      <c r="AD2721" s="109"/>
      <c r="AE2721" s="109"/>
      <c r="AF2721" s="109"/>
      <c r="AG2721" s="213"/>
      <c r="AH2721" s="109"/>
      <c r="AI2721" s="219"/>
      <c r="AJ2721" s="219"/>
      <c r="AK2721" s="109"/>
      <c r="AL2721" s="109"/>
      <c r="AM2721" s="109"/>
      <c r="AN2721" s="109"/>
      <c r="AO2721" s="109"/>
      <c r="AP2721" s="109"/>
      <c r="AQ2721" s="109"/>
      <c r="AR2721" s="109"/>
      <c r="AS2721" s="109"/>
      <c r="AT2721" s="109"/>
      <c r="AU2721" s="109"/>
      <c r="AV2721" s="109"/>
      <c r="AW2721" s="109"/>
      <c r="AX2721" s="109"/>
      <c r="AY2721" s="109"/>
      <c r="AZ2721" s="109"/>
      <c r="BA2721" s="109"/>
      <c r="BB2721" s="219">
        <v>19002710</v>
      </c>
      <c r="BC2721" s="109"/>
      <c r="BD2721" s="213"/>
      <c r="BE2721" s="109"/>
      <c r="BF2721" s="109"/>
      <c r="BG2721" s="109"/>
      <c r="BH2721" s="109"/>
      <c r="BI2721" s="109"/>
      <c r="BJ2721" s="109"/>
      <c r="BK2721" s="109"/>
      <c r="BL2721" s="109"/>
      <c r="BM2721" s="109"/>
      <c r="BN2721" s="109"/>
    </row>
    <row r="2722" spans="1:66">
      <c r="A2722" s="420">
        <v>2711</v>
      </c>
      <c r="B2722" s="211"/>
      <c r="C2722" s="211"/>
      <c r="D2722" s="211"/>
      <c r="E2722" s="211"/>
      <c r="F2722" s="211"/>
      <c r="G2722" s="212"/>
      <c r="H2722" s="109"/>
      <c r="I2722" s="109"/>
      <c r="J2722" s="109"/>
      <c r="K2722" s="213"/>
      <c r="L2722" s="213"/>
      <c r="M2722" s="109"/>
      <c r="N2722" s="109"/>
      <c r="O2722" s="109"/>
      <c r="P2722" s="213"/>
      <c r="Q2722" s="109"/>
      <c r="R2722" s="109"/>
      <c r="S2722" s="109"/>
      <c r="T2722" s="109"/>
      <c r="U2722" s="109"/>
      <c r="V2722" s="109"/>
      <c r="W2722" s="109"/>
      <c r="X2722" s="109"/>
      <c r="Y2722" s="109"/>
      <c r="Z2722" s="109"/>
      <c r="AA2722" s="109"/>
      <c r="AB2722" s="109"/>
      <c r="AC2722" s="109"/>
      <c r="AD2722" s="109"/>
      <c r="AE2722" s="109"/>
      <c r="AF2722" s="109"/>
      <c r="AG2722" s="213"/>
      <c r="AH2722" s="109"/>
      <c r="AI2722" s="219"/>
      <c r="AJ2722" s="219"/>
      <c r="AK2722" s="109"/>
      <c r="AL2722" s="109"/>
      <c r="AM2722" s="109"/>
      <c r="AN2722" s="109"/>
      <c r="AO2722" s="109"/>
      <c r="AP2722" s="109"/>
      <c r="AQ2722" s="109"/>
      <c r="AR2722" s="109"/>
      <c r="AS2722" s="109"/>
      <c r="AT2722" s="109"/>
      <c r="AU2722" s="109"/>
      <c r="AV2722" s="109"/>
      <c r="AW2722" s="109"/>
      <c r="AX2722" s="109"/>
      <c r="AY2722" s="109"/>
      <c r="AZ2722" s="109"/>
      <c r="BA2722" s="109"/>
      <c r="BB2722" s="64">
        <v>19002711</v>
      </c>
      <c r="BC2722" s="109"/>
      <c r="BD2722" s="213"/>
      <c r="BE2722" s="109"/>
      <c r="BF2722" s="109"/>
      <c r="BG2722" s="109"/>
      <c r="BH2722" s="109"/>
      <c r="BI2722" s="109"/>
      <c r="BJ2722" s="109"/>
      <c r="BK2722" s="109"/>
      <c r="BL2722" s="109"/>
      <c r="BM2722" s="109"/>
      <c r="BN2722" s="109"/>
    </row>
    <row r="2723" spans="1:66">
      <c r="A2723" s="420">
        <v>2712</v>
      </c>
      <c r="B2723" s="211"/>
      <c r="C2723" s="211"/>
      <c r="D2723" s="211"/>
      <c r="E2723" s="211"/>
      <c r="F2723" s="211"/>
      <c r="G2723" s="212"/>
      <c r="H2723" s="109"/>
      <c r="I2723" s="109"/>
      <c r="J2723" s="109"/>
      <c r="K2723" s="213"/>
      <c r="L2723" s="213"/>
      <c r="M2723" s="109"/>
      <c r="N2723" s="109"/>
      <c r="O2723" s="109"/>
      <c r="P2723" s="213"/>
      <c r="Q2723" s="109"/>
      <c r="R2723" s="109"/>
      <c r="S2723" s="109"/>
      <c r="T2723" s="109"/>
      <c r="U2723" s="109"/>
      <c r="V2723" s="109"/>
      <c r="W2723" s="109"/>
      <c r="X2723" s="109"/>
      <c r="Y2723" s="109"/>
      <c r="Z2723" s="109"/>
      <c r="AA2723" s="109"/>
      <c r="AB2723" s="109"/>
      <c r="AC2723" s="109"/>
      <c r="AD2723" s="109"/>
      <c r="AE2723" s="109"/>
      <c r="AF2723" s="109"/>
      <c r="AG2723" s="213"/>
      <c r="AH2723" s="109"/>
      <c r="AI2723" s="219"/>
      <c r="AJ2723" s="219"/>
      <c r="AK2723" s="109"/>
      <c r="AL2723" s="109"/>
      <c r="AM2723" s="109"/>
      <c r="AN2723" s="109"/>
      <c r="AO2723" s="109"/>
      <c r="AP2723" s="109"/>
      <c r="AQ2723" s="109"/>
      <c r="AR2723" s="109"/>
      <c r="AS2723" s="109"/>
      <c r="AT2723" s="109"/>
      <c r="AU2723" s="109"/>
      <c r="AV2723" s="109"/>
      <c r="AW2723" s="109"/>
      <c r="AX2723" s="109"/>
      <c r="AY2723" s="109"/>
      <c r="AZ2723" s="109"/>
      <c r="BA2723" s="109"/>
      <c r="BB2723" s="219">
        <v>19002712</v>
      </c>
      <c r="BC2723" s="109"/>
      <c r="BD2723" s="213"/>
      <c r="BE2723" s="109"/>
      <c r="BF2723" s="109"/>
      <c r="BG2723" s="109"/>
      <c r="BH2723" s="109"/>
      <c r="BI2723" s="109"/>
      <c r="BJ2723" s="109"/>
      <c r="BK2723" s="109"/>
      <c r="BL2723" s="109"/>
      <c r="BM2723" s="109"/>
      <c r="BN2723" s="109"/>
    </row>
    <row r="2724" spans="1:66">
      <c r="A2724" s="420">
        <v>2713</v>
      </c>
      <c r="B2724" s="211"/>
      <c r="C2724" s="211"/>
      <c r="D2724" s="211"/>
      <c r="E2724" s="211"/>
      <c r="F2724" s="211"/>
      <c r="G2724" s="212"/>
      <c r="H2724" s="109"/>
      <c r="I2724" s="109"/>
      <c r="J2724" s="109"/>
      <c r="K2724" s="213"/>
      <c r="L2724" s="213"/>
      <c r="M2724" s="109"/>
      <c r="N2724" s="109"/>
      <c r="O2724" s="109"/>
      <c r="P2724" s="213"/>
      <c r="Q2724" s="109"/>
      <c r="R2724" s="109"/>
      <c r="S2724" s="109"/>
      <c r="T2724" s="109"/>
      <c r="U2724" s="109"/>
      <c r="V2724" s="109"/>
      <c r="W2724" s="109"/>
      <c r="X2724" s="109"/>
      <c r="Y2724" s="109"/>
      <c r="Z2724" s="109"/>
      <c r="AA2724" s="109"/>
      <c r="AB2724" s="109"/>
      <c r="AC2724" s="109"/>
      <c r="AD2724" s="109"/>
      <c r="AE2724" s="109"/>
      <c r="AF2724" s="109"/>
      <c r="AG2724" s="213"/>
      <c r="AH2724" s="109"/>
      <c r="AI2724" s="219"/>
      <c r="AJ2724" s="219"/>
      <c r="AK2724" s="109"/>
      <c r="AL2724" s="109"/>
      <c r="AM2724" s="109"/>
      <c r="AN2724" s="109"/>
      <c r="AO2724" s="109"/>
      <c r="AP2724" s="109"/>
      <c r="AQ2724" s="109"/>
      <c r="AR2724" s="109"/>
      <c r="AS2724" s="109"/>
      <c r="AT2724" s="109"/>
      <c r="AU2724" s="109"/>
      <c r="AV2724" s="109"/>
      <c r="AW2724" s="109"/>
      <c r="AX2724" s="109"/>
      <c r="AY2724" s="109"/>
      <c r="AZ2724" s="109"/>
      <c r="BA2724" s="109"/>
      <c r="BB2724" s="64">
        <v>19002713</v>
      </c>
      <c r="BC2724" s="109"/>
      <c r="BD2724" s="213"/>
      <c r="BE2724" s="109"/>
      <c r="BF2724" s="109"/>
      <c r="BG2724" s="109"/>
      <c r="BH2724" s="109"/>
      <c r="BI2724" s="109"/>
      <c r="BJ2724" s="109"/>
      <c r="BK2724" s="109"/>
      <c r="BL2724" s="109"/>
      <c r="BM2724" s="109"/>
      <c r="BN2724" s="109"/>
    </row>
    <row r="2725" spans="1:66">
      <c r="A2725" s="420">
        <v>2714</v>
      </c>
      <c r="B2725" s="211"/>
      <c r="C2725" s="211"/>
      <c r="D2725" s="211"/>
      <c r="E2725" s="211"/>
      <c r="F2725" s="211"/>
      <c r="G2725" s="212"/>
      <c r="H2725" s="109"/>
      <c r="I2725" s="109"/>
      <c r="J2725" s="109"/>
      <c r="K2725" s="213"/>
      <c r="L2725" s="213"/>
      <c r="M2725" s="109"/>
      <c r="N2725" s="109"/>
      <c r="O2725" s="109"/>
      <c r="P2725" s="213"/>
      <c r="Q2725" s="109"/>
      <c r="R2725" s="109"/>
      <c r="S2725" s="109"/>
      <c r="T2725" s="109"/>
      <c r="U2725" s="109"/>
      <c r="V2725" s="109"/>
      <c r="W2725" s="109"/>
      <c r="X2725" s="109"/>
      <c r="Y2725" s="109"/>
      <c r="Z2725" s="109"/>
      <c r="AA2725" s="109"/>
      <c r="AB2725" s="109"/>
      <c r="AC2725" s="109"/>
      <c r="AD2725" s="109"/>
      <c r="AE2725" s="109"/>
      <c r="AF2725" s="109"/>
      <c r="AG2725" s="213"/>
      <c r="AH2725" s="109"/>
      <c r="AI2725" s="219"/>
      <c r="AJ2725" s="219"/>
      <c r="AK2725" s="109"/>
      <c r="AL2725" s="109"/>
      <c r="AM2725" s="109"/>
      <c r="AN2725" s="109"/>
      <c r="AO2725" s="109"/>
      <c r="AP2725" s="109"/>
      <c r="AQ2725" s="109"/>
      <c r="AR2725" s="109"/>
      <c r="AS2725" s="109"/>
      <c r="AT2725" s="109"/>
      <c r="AU2725" s="109"/>
      <c r="AV2725" s="109"/>
      <c r="AW2725" s="109"/>
      <c r="AX2725" s="109"/>
      <c r="AY2725" s="109"/>
      <c r="AZ2725" s="109"/>
      <c r="BA2725" s="109"/>
      <c r="BB2725" s="219">
        <v>19002714</v>
      </c>
      <c r="BC2725" s="109"/>
      <c r="BD2725" s="213"/>
      <c r="BE2725" s="109"/>
      <c r="BF2725" s="109"/>
      <c r="BG2725" s="109"/>
      <c r="BH2725" s="109"/>
      <c r="BI2725" s="109"/>
      <c r="BJ2725" s="109"/>
      <c r="BK2725" s="109"/>
      <c r="BL2725" s="109"/>
      <c r="BM2725" s="109"/>
      <c r="BN2725" s="109"/>
    </row>
    <row r="2726" spans="1:66">
      <c r="A2726" s="420">
        <v>2715</v>
      </c>
      <c r="B2726" s="211"/>
      <c r="C2726" s="211"/>
      <c r="D2726" s="211"/>
      <c r="E2726" s="211"/>
      <c r="F2726" s="211"/>
      <c r="G2726" s="212"/>
      <c r="H2726" s="109"/>
      <c r="I2726" s="109"/>
      <c r="J2726" s="109"/>
      <c r="K2726" s="213"/>
      <c r="L2726" s="213"/>
      <c r="M2726" s="109"/>
      <c r="N2726" s="109"/>
      <c r="O2726" s="109"/>
      <c r="P2726" s="213"/>
      <c r="Q2726" s="109"/>
      <c r="R2726" s="109"/>
      <c r="S2726" s="109"/>
      <c r="T2726" s="109"/>
      <c r="U2726" s="109"/>
      <c r="V2726" s="109"/>
      <c r="W2726" s="109"/>
      <c r="X2726" s="109"/>
      <c r="Y2726" s="109"/>
      <c r="Z2726" s="109"/>
      <c r="AA2726" s="109"/>
      <c r="AB2726" s="109"/>
      <c r="AC2726" s="109"/>
      <c r="AD2726" s="109"/>
      <c r="AE2726" s="109"/>
      <c r="AF2726" s="109"/>
      <c r="AG2726" s="213"/>
      <c r="AH2726" s="109"/>
      <c r="AI2726" s="219"/>
      <c r="AJ2726" s="219"/>
      <c r="AK2726" s="109"/>
      <c r="AL2726" s="109"/>
      <c r="AM2726" s="109"/>
      <c r="AN2726" s="109"/>
      <c r="AO2726" s="109"/>
      <c r="AP2726" s="109"/>
      <c r="AQ2726" s="109"/>
      <c r="AR2726" s="109"/>
      <c r="AS2726" s="109"/>
      <c r="AT2726" s="109"/>
      <c r="AU2726" s="109"/>
      <c r="AV2726" s="109"/>
      <c r="AW2726" s="109"/>
      <c r="AX2726" s="109"/>
      <c r="AY2726" s="109"/>
      <c r="AZ2726" s="109"/>
      <c r="BA2726" s="109"/>
      <c r="BB2726" s="64">
        <v>19002715</v>
      </c>
      <c r="BC2726" s="109"/>
      <c r="BD2726" s="213"/>
      <c r="BE2726" s="109"/>
      <c r="BF2726" s="109"/>
      <c r="BG2726" s="109"/>
      <c r="BH2726" s="109"/>
      <c r="BI2726" s="109"/>
      <c r="BJ2726" s="109"/>
      <c r="BK2726" s="109"/>
      <c r="BL2726" s="109"/>
      <c r="BM2726" s="109"/>
      <c r="BN2726" s="109"/>
    </row>
    <row r="2727" spans="1:66">
      <c r="A2727" s="420">
        <v>2716</v>
      </c>
      <c r="B2727" s="211"/>
      <c r="C2727" s="211"/>
      <c r="D2727" s="211"/>
      <c r="E2727" s="211"/>
      <c r="F2727" s="211"/>
      <c r="G2727" s="212"/>
      <c r="H2727" s="109"/>
      <c r="I2727" s="109"/>
      <c r="J2727" s="109"/>
      <c r="K2727" s="213"/>
      <c r="L2727" s="213"/>
      <c r="M2727" s="109"/>
      <c r="N2727" s="109"/>
      <c r="O2727" s="109"/>
      <c r="P2727" s="213"/>
      <c r="Q2727" s="109"/>
      <c r="R2727" s="109"/>
      <c r="S2727" s="109"/>
      <c r="T2727" s="109"/>
      <c r="U2727" s="109"/>
      <c r="V2727" s="109"/>
      <c r="W2727" s="109"/>
      <c r="X2727" s="109"/>
      <c r="Y2727" s="109"/>
      <c r="Z2727" s="109"/>
      <c r="AA2727" s="109"/>
      <c r="AB2727" s="109"/>
      <c r="AC2727" s="109"/>
      <c r="AD2727" s="109"/>
      <c r="AE2727" s="109"/>
      <c r="AF2727" s="109"/>
      <c r="AG2727" s="213"/>
      <c r="AH2727" s="109"/>
      <c r="AI2727" s="219"/>
      <c r="AJ2727" s="219"/>
      <c r="AK2727" s="109"/>
      <c r="AL2727" s="109"/>
      <c r="AM2727" s="109"/>
      <c r="AN2727" s="109"/>
      <c r="AO2727" s="109"/>
      <c r="AP2727" s="109"/>
      <c r="AQ2727" s="109"/>
      <c r="AR2727" s="109"/>
      <c r="AS2727" s="109"/>
      <c r="AT2727" s="109"/>
      <c r="AU2727" s="109"/>
      <c r="AV2727" s="109"/>
      <c r="AW2727" s="109"/>
      <c r="AX2727" s="109"/>
      <c r="AY2727" s="109"/>
      <c r="AZ2727" s="109"/>
      <c r="BA2727" s="109"/>
      <c r="BB2727" s="219">
        <v>19002716</v>
      </c>
      <c r="BC2727" s="109"/>
      <c r="BD2727" s="213"/>
      <c r="BE2727" s="109"/>
      <c r="BF2727" s="109"/>
      <c r="BG2727" s="109"/>
      <c r="BH2727" s="109"/>
      <c r="BI2727" s="109"/>
      <c r="BJ2727" s="109"/>
      <c r="BK2727" s="109"/>
      <c r="BL2727" s="109"/>
      <c r="BM2727" s="109"/>
      <c r="BN2727" s="109"/>
    </row>
    <row r="2728" spans="1:66">
      <c r="A2728" s="420">
        <v>2717</v>
      </c>
      <c r="B2728" s="211"/>
      <c r="C2728" s="211"/>
      <c r="D2728" s="211"/>
      <c r="E2728" s="211"/>
      <c r="F2728" s="211"/>
      <c r="G2728" s="212"/>
      <c r="H2728" s="109"/>
      <c r="I2728" s="109"/>
      <c r="J2728" s="109"/>
      <c r="K2728" s="213"/>
      <c r="L2728" s="213"/>
      <c r="M2728" s="109"/>
      <c r="N2728" s="109"/>
      <c r="O2728" s="109"/>
      <c r="P2728" s="213"/>
      <c r="Q2728" s="109"/>
      <c r="R2728" s="109"/>
      <c r="S2728" s="109"/>
      <c r="T2728" s="109"/>
      <c r="U2728" s="109"/>
      <c r="V2728" s="109"/>
      <c r="W2728" s="109"/>
      <c r="X2728" s="109"/>
      <c r="Y2728" s="109"/>
      <c r="Z2728" s="109"/>
      <c r="AA2728" s="109"/>
      <c r="AB2728" s="109"/>
      <c r="AC2728" s="109"/>
      <c r="AD2728" s="109"/>
      <c r="AE2728" s="109"/>
      <c r="AF2728" s="109"/>
      <c r="AG2728" s="213"/>
      <c r="AH2728" s="109"/>
      <c r="AI2728" s="219"/>
      <c r="AJ2728" s="219"/>
      <c r="AK2728" s="109"/>
      <c r="AL2728" s="109"/>
      <c r="AM2728" s="109"/>
      <c r="AN2728" s="109"/>
      <c r="AO2728" s="109"/>
      <c r="AP2728" s="109"/>
      <c r="AQ2728" s="109"/>
      <c r="AR2728" s="109"/>
      <c r="AS2728" s="109"/>
      <c r="AT2728" s="109"/>
      <c r="AU2728" s="109"/>
      <c r="AV2728" s="109"/>
      <c r="AW2728" s="109"/>
      <c r="AX2728" s="109"/>
      <c r="AY2728" s="109"/>
      <c r="AZ2728" s="109"/>
      <c r="BA2728" s="109"/>
      <c r="BB2728" s="64">
        <v>19002717</v>
      </c>
      <c r="BC2728" s="109"/>
      <c r="BD2728" s="213"/>
      <c r="BE2728" s="109"/>
      <c r="BF2728" s="109"/>
      <c r="BG2728" s="109"/>
      <c r="BH2728" s="109"/>
      <c r="BI2728" s="109"/>
      <c r="BJ2728" s="109"/>
      <c r="BK2728" s="109"/>
      <c r="BL2728" s="109"/>
      <c r="BM2728" s="109"/>
      <c r="BN2728" s="109"/>
    </row>
    <row r="2729" spans="1:66">
      <c r="A2729" s="420">
        <v>2718</v>
      </c>
      <c r="B2729" s="211"/>
      <c r="C2729" s="211"/>
      <c r="D2729" s="211"/>
      <c r="E2729" s="211"/>
      <c r="F2729" s="211"/>
      <c r="G2729" s="212"/>
      <c r="H2729" s="109"/>
      <c r="I2729" s="109"/>
      <c r="J2729" s="109"/>
      <c r="K2729" s="213"/>
      <c r="L2729" s="213"/>
      <c r="M2729" s="109"/>
      <c r="N2729" s="109"/>
      <c r="O2729" s="109"/>
      <c r="P2729" s="213"/>
      <c r="Q2729" s="109"/>
      <c r="R2729" s="109"/>
      <c r="S2729" s="109"/>
      <c r="T2729" s="109"/>
      <c r="U2729" s="109"/>
      <c r="V2729" s="109"/>
      <c r="W2729" s="109"/>
      <c r="X2729" s="109"/>
      <c r="Y2729" s="109"/>
      <c r="Z2729" s="109"/>
      <c r="AA2729" s="109"/>
      <c r="AB2729" s="109"/>
      <c r="AC2729" s="109"/>
      <c r="AD2729" s="109"/>
      <c r="AE2729" s="109"/>
      <c r="AF2729" s="109"/>
      <c r="AG2729" s="213"/>
      <c r="AH2729" s="109"/>
      <c r="AI2729" s="219"/>
      <c r="AJ2729" s="219"/>
      <c r="AK2729" s="109"/>
      <c r="AL2729" s="109"/>
      <c r="AM2729" s="109"/>
      <c r="AN2729" s="109"/>
      <c r="AO2729" s="109"/>
      <c r="AP2729" s="109"/>
      <c r="AQ2729" s="109"/>
      <c r="AR2729" s="109"/>
      <c r="AS2729" s="109"/>
      <c r="AT2729" s="109"/>
      <c r="AU2729" s="109"/>
      <c r="AV2729" s="109"/>
      <c r="AW2729" s="109"/>
      <c r="AX2729" s="109"/>
      <c r="AY2729" s="109"/>
      <c r="AZ2729" s="109"/>
      <c r="BA2729" s="109"/>
      <c r="BB2729" s="219">
        <v>19002718</v>
      </c>
      <c r="BC2729" s="109"/>
      <c r="BD2729" s="213"/>
      <c r="BE2729" s="109"/>
      <c r="BF2729" s="109"/>
      <c r="BG2729" s="109"/>
      <c r="BH2729" s="109"/>
      <c r="BI2729" s="109"/>
      <c r="BJ2729" s="109"/>
      <c r="BK2729" s="109"/>
      <c r="BL2729" s="109"/>
      <c r="BM2729" s="109"/>
      <c r="BN2729" s="109"/>
    </row>
    <row r="2730" spans="1:66">
      <c r="A2730" s="420">
        <v>2719</v>
      </c>
      <c r="B2730" s="211"/>
      <c r="C2730" s="211"/>
      <c r="D2730" s="211"/>
      <c r="E2730" s="211"/>
      <c r="F2730" s="211"/>
      <c r="G2730" s="212"/>
      <c r="H2730" s="109"/>
      <c r="I2730" s="109"/>
      <c r="J2730" s="109"/>
      <c r="K2730" s="213"/>
      <c r="L2730" s="213"/>
      <c r="M2730" s="109"/>
      <c r="N2730" s="109"/>
      <c r="O2730" s="109"/>
      <c r="P2730" s="213"/>
      <c r="Q2730" s="109"/>
      <c r="R2730" s="109"/>
      <c r="S2730" s="109"/>
      <c r="T2730" s="109"/>
      <c r="U2730" s="109"/>
      <c r="V2730" s="109"/>
      <c r="W2730" s="109"/>
      <c r="X2730" s="109"/>
      <c r="Y2730" s="109"/>
      <c r="Z2730" s="109"/>
      <c r="AA2730" s="109"/>
      <c r="AB2730" s="109"/>
      <c r="AC2730" s="109"/>
      <c r="AD2730" s="109"/>
      <c r="AE2730" s="109"/>
      <c r="AF2730" s="109"/>
      <c r="AG2730" s="213"/>
      <c r="AH2730" s="109"/>
      <c r="AI2730" s="219"/>
      <c r="AJ2730" s="219"/>
      <c r="AK2730" s="109"/>
      <c r="AL2730" s="109"/>
      <c r="AM2730" s="109"/>
      <c r="AN2730" s="109"/>
      <c r="AO2730" s="109"/>
      <c r="AP2730" s="109"/>
      <c r="AQ2730" s="109"/>
      <c r="AR2730" s="109"/>
      <c r="AS2730" s="109"/>
      <c r="AT2730" s="109"/>
      <c r="AU2730" s="109"/>
      <c r="AV2730" s="109"/>
      <c r="AW2730" s="109"/>
      <c r="AX2730" s="109"/>
      <c r="AY2730" s="109"/>
      <c r="AZ2730" s="109"/>
      <c r="BA2730" s="109"/>
      <c r="BB2730" s="64">
        <v>19002719</v>
      </c>
      <c r="BC2730" s="109"/>
      <c r="BD2730" s="213"/>
      <c r="BE2730" s="109"/>
      <c r="BF2730" s="109"/>
      <c r="BG2730" s="109"/>
      <c r="BH2730" s="109"/>
      <c r="BI2730" s="109"/>
      <c r="BJ2730" s="109"/>
      <c r="BK2730" s="109"/>
      <c r="BL2730" s="109"/>
      <c r="BM2730" s="109"/>
      <c r="BN2730" s="109"/>
    </row>
    <row r="2731" spans="1:66">
      <c r="A2731" s="420">
        <v>2720</v>
      </c>
      <c r="B2731" s="211"/>
      <c r="C2731" s="211"/>
      <c r="D2731" s="211"/>
      <c r="E2731" s="211"/>
      <c r="F2731" s="211"/>
      <c r="G2731" s="212"/>
      <c r="H2731" s="109"/>
      <c r="I2731" s="109"/>
      <c r="J2731" s="109"/>
      <c r="K2731" s="213"/>
      <c r="L2731" s="213"/>
      <c r="M2731" s="109"/>
      <c r="N2731" s="109"/>
      <c r="O2731" s="109"/>
      <c r="P2731" s="213"/>
      <c r="Q2731" s="109"/>
      <c r="R2731" s="109"/>
      <c r="S2731" s="109"/>
      <c r="T2731" s="109"/>
      <c r="U2731" s="109"/>
      <c r="V2731" s="109"/>
      <c r="W2731" s="109"/>
      <c r="X2731" s="109"/>
      <c r="Y2731" s="109"/>
      <c r="Z2731" s="109"/>
      <c r="AA2731" s="109"/>
      <c r="AB2731" s="109"/>
      <c r="AC2731" s="109"/>
      <c r="AD2731" s="109"/>
      <c r="AE2731" s="109"/>
      <c r="AF2731" s="109"/>
      <c r="AG2731" s="213"/>
      <c r="AH2731" s="109"/>
      <c r="AI2731" s="219"/>
      <c r="AJ2731" s="219"/>
      <c r="AK2731" s="109"/>
      <c r="AL2731" s="109"/>
      <c r="AM2731" s="109"/>
      <c r="AN2731" s="109"/>
      <c r="AO2731" s="109"/>
      <c r="AP2731" s="109"/>
      <c r="AQ2731" s="109"/>
      <c r="AR2731" s="109"/>
      <c r="AS2731" s="109"/>
      <c r="AT2731" s="109"/>
      <c r="AU2731" s="109"/>
      <c r="AV2731" s="109"/>
      <c r="AW2731" s="109"/>
      <c r="AX2731" s="109"/>
      <c r="AY2731" s="109"/>
      <c r="AZ2731" s="109"/>
      <c r="BA2731" s="109"/>
      <c r="BB2731" s="219">
        <v>19002720</v>
      </c>
      <c r="BC2731" s="109"/>
      <c r="BD2731" s="213"/>
      <c r="BE2731" s="109"/>
      <c r="BF2731" s="109"/>
      <c r="BG2731" s="109"/>
      <c r="BH2731" s="109"/>
      <c r="BI2731" s="109"/>
      <c r="BJ2731" s="109"/>
      <c r="BK2731" s="109"/>
      <c r="BL2731" s="109"/>
      <c r="BM2731" s="109"/>
      <c r="BN2731" s="109"/>
    </row>
    <row r="2732" spans="1:66">
      <c r="A2732" s="420">
        <v>2721</v>
      </c>
      <c r="B2732" s="211"/>
      <c r="C2732" s="211"/>
      <c r="D2732" s="211"/>
      <c r="E2732" s="211"/>
      <c r="F2732" s="211"/>
      <c r="G2732" s="212"/>
      <c r="H2732" s="109"/>
      <c r="I2732" s="109"/>
      <c r="J2732" s="109"/>
      <c r="K2732" s="213"/>
      <c r="L2732" s="213"/>
      <c r="M2732" s="109"/>
      <c r="N2732" s="109"/>
      <c r="O2732" s="109"/>
      <c r="P2732" s="213"/>
      <c r="Q2732" s="109"/>
      <c r="R2732" s="109"/>
      <c r="S2732" s="109"/>
      <c r="T2732" s="109"/>
      <c r="U2732" s="109"/>
      <c r="V2732" s="109"/>
      <c r="W2732" s="109"/>
      <c r="X2732" s="109"/>
      <c r="Y2732" s="109"/>
      <c r="Z2732" s="109"/>
      <c r="AA2732" s="109"/>
      <c r="AB2732" s="109"/>
      <c r="AC2732" s="109"/>
      <c r="AD2732" s="109"/>
      <c r="AE2732" s="109"/>
      <c r="AF2732" s="109"/>
      <c r="AG2732" s="213"/>
      <c r="AH2732" s="109"/>
      <c r="AI2732" s="219"/>
      <c r="AJ2732" s="219"/>
      <c r="AK2732" s="109"/>
      <c r="AL2732" s="109"/>
      <c r="AM2732" s="109"/>
      <c r="AN2732" s="109"/>
      <c r="AO2732" s="109"/>
      <c r="AP2732" s="109"/>
      <c r="AQ2732" s="109"/>
      <c r="AR2732" s="109"/>
      <c r="AS2732" s="109"/>
      <c r="AT2732" s="109"/>
      <c r="AU2732" s="109"/>
      <c r="AV2732" s="109"/>
      <c r="AW2732" s="109"/>
      <c r="AX2732" s="109"/>
      <c r="AY2732" s="109"/>
      <c r="AZ2732" s="109"/>
      <c r="BA2732" s="109"/>
      <c r="BB2732" s="64">
        <v>19002721</v>
      </c>
      <c r="BC2732" s="109"/>
      <c r="BD2732" s="213"/>
      <c r="BE2732" s="109"/>
      <c r="BF2732" s="109"/>
      <c r="BG2732" s="109"/>
      <c r="BH2732" s="109"/>
      <c r="BI2732" s="109"/>
      <c r="BJ2732" s="109"/>
      <c r="BK2732" s="109"/>
      <c r="BL2732" s="109"/>
      <c r="BM2732" s="109"/>
      <c r="BN2732" s="109"/>
    </row>
    <row r="2733" spans="1:66">
      <c r="A2733" s="420">
        <v>2722</v>
      </c>
      <c r="B2733" s="211"/>
      <c r="C2733" s="211"/>
      <c r="D2733" s="211"/>
      <c r="E2733" s="211"/>
      <c r="F2733" s="211"/>
      <c r="G2733" s="212"/>
      <c r="H2733" s="109"/>
      <c r="I2733" s="109"/>
      <c r="J2733" s="109"/>
      <c r="K2733" s="213"/>
      <c r="L2733" s="213"/>
      <c r="M2733" s="109"/>
      <c r="N2733" s="109"/>
      <c r="O2733" s="109"/>
      <c r="P2733" s="213"/>
      <c r="Q2733" s="109"/>
      <c r="R2733" s="109"/>
      <c r="S2733" s="109"/>
      <c r="T2733" s="109"/>
      <c r="U2733" s="109"/>
      <c r="V2733" s="109"/>
      <c r="W2733" s="109"/>
      <c r="X2733" s="109"/>
      <c r="Y2733" s="109"/>
      <c r="Z2733" s="109"/>
      <c r="AA2733" s="109"/>
      <c r="AB2733" s="109"/>
      <c r="AC2733" s="109"/>
      <c r="AD2733" s="109"/>
      <c r="AE2733" s="109"/>
      <c r="AF2733" s="109"/>
      <c r="AG2733" s="213"/>
      <c r="AH2733" s="109"/>
      <c r="AI2733" s="219"/>
      <c r="AJ2733" s="219"/>
      <c r="AK2733" s="109"/>
      <c r="AL2733" s="109"/>
      <c r="AM2733" s="109"/>
      <c r="AN2733" s="109"/>
      <c r="AO2733" s="109"/>
      <c r="AP2733" s="109"/>
      <c r="AQ2733" s="109"/>
      <c r="AR2733" s="109"/>
      <c r="AS2733" s="109"/>
      <c r="AT2733" s="109"/>
      <c r="AU2733" s="109"/>
      <c r="AV2733" s="109"/>
      <c r="AW2733" s="109"/>
      <c r="AX2733" s="109"/>
      <c r="AY2733" s="109"/>
      <c r="AZ2733" s="109"/>
      <c r="BA2733" s="109"/>
      <c r="BB2733" s="219">
        <v>19002722</v>
      </c>
      <c r="BC2733" s="109"/>
      <c r="BD2733" s="213"/>
      <c r="BE2733" s="109"/>
      <c r="BF2733" s="109"/>
      <c r="BG2733" s="109"/>
      <c r="BH2733" s="109"/>
      <c r="BI2733" s="109"/>
      <c r="BJ2733" s="109"/>
      <c r="BK2733" s="109"/>
      <c r="BL2733" s="109"/>
      <c r="BM2733" s="109"/>
      <c r="BN2733" s="109"/>
    </row>
    <row r="2734" spans="1:66">
      <c r="A2734" s="420">
        <v>2723</v>
      </c>
      <c r="B2734" s="211"/>
      <c r="C2734" s="211"/>
      <c r="D2734" s="211"/>
      <c r="E2734" s="211"/>
      <c r="F2734" s="211"/>
      <c r="G2734" s="212"/>
      <c r="H2734" s="109"/>
      <c r="I2734" s="109"/>
      <c r="J2734" s="109"/>
      <c r="K2734" s="213"/>
      <c r="L2734" s="213"/>
      <c r="M2734" s="109"/>
      <c r="N2734" s="109"/>
      <c r="O2734" s="109"/>
      <c r="P2734" s="213"/>
      <c r="Q2734" s="109"/>
      <c r="R2734" s="109"/>
      <c r="S2734" s="109"/>
      <c r="T2734" s="109"/>
      <c r="U2734" s="109"/>
      <c r="V2734" s="109"/>
      <c r="W2734" s="109"/>
      <c r="X2734" s="109"/>
      <c r="Y2734" s="109"/>
      <c r="Z2734" s="109"/>
      <c r="AA2734" s="109"/>
      <c r="AB2734" s="109"/>
      <c r="AC2734" s="109"/>
      <c r="AD2734" s="109"/>
      <c r="AE2734" s="109"/>
      <c r="AF2734" s="109"/>
      <c r="AG2734" s="213"/>
      <c r="AH2734" s="109"/>
      <c r="AI2734" s="219"/>
      <c r="AJ2734" s="219"/>
      <c r="AK2734" s="109"/>
      <c r="AL2734" s="109"/>
      <c r="AM2734" s="109"/>
      <c r="AN2734" s="109"/>
      <c r="AO2734" s="109"/>
      <c r="AP2734" s="109"/>
      <c r="AQ2734" s="109"/>
      <c r="AR2734" s="109"/>
      <c r="AS2734" s="109"/>
      <c r="AT2734" s="109"/>
      <c r="AU2734" s="109"/>
      <c r="AV2734" s="109"/>
      <c r="AW2734" s="109"/>
      <c r="AX2734" s="109"/>
      <c r="AY2734" s="109"/>
      <c r="AZ2734" s="109"/>
      <c r="BA2734" s="109"/>
      <c r="BB2734" s="64">
        <v>19002723</v>
      </c>
      <c r="BC2734" s="109"/>
      <c r="BD2734" s="213"/>
      <c r="BE2734" s="109"/>
      <c r="BF2734" s="109"/>
      <c r="BG2734" s="109"/>
      <c r="BH2734" s="109"/>
      <c r="BI2734" s="109"/>
      <c r="BJ2734" s="109"/>
      <c r="BK2734" s="109"/>
      <c r="BL2734" s="109"/>
      <c r="BM2734" s="109"/>
      <c r="BN2734" s="109"/>
    </row>
    <row r="2735" spans="1:66">
      <c r="A2735" s="420">
        <v>2724</v>
      </c>
      <c r="B2735" s="211"/>
      <c r="C2735" s="211"/>
      <c r="D2735" s="211"/>
      <c r="E2735" s="211"/>
      <c r="F2735" s="211"/>
      <c r="G2735" s="212"/>
      <c r="H2735" s="109"/>
      <c r="I2735" s="109"/>
      <c r="J2735" s="109"/>
      <c r="K2735" s="213"/>
      <c r="L2735" s="213"/>
      <c r="M2735" s="109"/>
      <c r="N2735" s="109"/>
      <c r="O2735" s="109"/>
      <c r="P2735" s="213"/>
      <c r="Q2735" s="109"/>
      <c r="R2735" s="109"/>
      <c r="S2735" s="109"/>
      <c r="T2735" s="109"/>
      <c r="U2735" s="109"/>
      <c r="V2735" s="109"/>
      <c r="W2735" s="109"/>
      <c r="X2735" s="109"/>
      <c r="Y2735" s="109"/>
      <c r="Z2735" s="109"/>
      <c r="AA2735" s="109"/>
      <c r="AB2735" s="109"/>
      <c r="AC2735" s="109"/>
      <c r="AD2735" s="109"/>
      <c r="AE2735" s="109"/>
      <c r="AF2735" s="109"/>
      <c r="AG2735" s="213"/>
      <c r="AH2735" s="109"/>
      <c r="AI2735" s="219"/>
      <c r="AJ2735" s="219"/>
      <c r="AK2735" s="109"/>
      <c r="AL2735" s="109"/>
      <c r="AM2735" s="109"/>
      <c r="AN2735" s="109"/>
      <c r="AO2735" s="109"/>
      <c r="AP2735" s="109"/>
      <c r="AQ2735" s="109"/>
      <c r="AR2735" s="109"/>
      <c r="AS2735" s="109"/>
      <c r="AT2735" s="109"/>
      <c r="AU2735" s="109"/>
      <c r="AV2735" s="109"/>
      <c r="AW2735" s="109"/>
      <c r="AX2735" s="109"/>
      <c r="AY2735" s="109"/>
      <c r="AZ2735" s="109"/>
      <c r="BA2735" s="109"/>
      <c r="BB2735" s="219">
        <v>19002724</v>
      </c>
      <c r="BC2735" s="109"/>
      <c r="BD2735" s="213"/>
      <c r="BE2735" s="109"/>
      <c r="BF2735" s="109"/>
      <c r="BG2735" s="109"/>
      <c r="BH2735" s="109"/>
      <c r="BI2735" s="109"/>
      <c r="BJ2735" s="109"/>
      <c r="BK2735" s="109"/>
      <c r="BL2735" s="109"/>
      <c r="BM2735" s="109"/>
      <c r="BN2735" s="109"/>
    </row>
    <row r="2736" spans="1:66">
      <c r="A2736" s="420">
        <v>2725</v>
      </c>
      <c r="B2736" s="211"/>
      <c r="C2736" s="211"/>
      <c r="D2736" s="211"/>
      <c r="E2736" s="211"/>
      <c r="F2736" s="211"/>
      <c r="G2736" s="212"/>
      <c r="H2736" s="109"/>
      <c r="I2736" s="109"/>
      <c r="J2736" s="109"/>
      <c r="K2736" s="213"/>
      <c r="L2736" s="213"/>
      <c r="M2736" s="109"/>
      <c r="N2736" s="109"/>
      <c r="O2736" s="109"/>
      <c r="P2736" s="213"/>
      <c r="Q2736" s="109"/>
      <c r="R2736" s="109"/>
      <c r="S2736" s="109"/>
      <c r="T2736" s="109"/>
      <c r="U2736" s="109"/>
      <c r="V2736" s="109"/>
      <c r="W2736" s="109"/>
      <c r="X2736" s="109"/>
      <c r="Y2736" s="109"/>
      <c r="Z2736" s="109"/>
      <c r="AA2736" s="109"/>
      <c r="AB2736" s="109"/>
      <c r="AC2736" s="109"/>
      <c r="AD2736" s="109"/>
      <c r="AE2736" s="109"/>
      <c r="AF2736" s="109"/>
      <c r="AG2736" s="213"/>
      <c r="AH2736" s="109"/>
      <c r="AI2736" s="219"/>
      <c r="AJ2736" s="219"/>
      <c r="AK2736" s="109"/>
      <c r="AL2736" s="109"/>
      <c r="AM2736" s="109"/>
      <c r="AN2736" s="109"/>
      <c r="AO2736" s="109"/>
      <c r="AP2736" s="109"/>
      <c r="AQ2736" s="109"/>
      <c r="AR2736" s="109"/>
      <c r="AS2736" s="109"/>
      <c r="AT2736" s="109"/>
      <c r="AU2736" s="109"/>
      <c r="AV2736" s="109"/>
      <c r="AW2736" s="109"/>
      <c r="AX2736" s="109"/>
      <c r="AY2736" s="109"/>
      <c r="AZ2736" s="109"/>
      <c r="BA2736" s="109"/>
      <c r="BB2736" s="64">
        <v>19002725</v>
      </c>
      <c r="BC2736" s="109"/>
      <c r="BD2736" s="213"/>
      <c r="BE2736" s="109"/>
      <c r="BF2736" s="109"/>
      <c r="BG2736" s="109"/>
      <c r="BH2736" s="109"/>
      <c r="BI2736" s="109"/>
      <c r="BJ2736" s="109"/>
      <c r="BK2736" s="109"/>
      <c r="BL2736" s="109"/>
      <c r="BM2736" s="109"/>
      <c r="BN2736" s="109"/>
    </row>
    <row r="2737" spans="1:66">
      <c r="A2737" s="420">
        <v>2726</v>
      </c>
      <c r="B2737" s="211"/>
      <c r="C2737" s="211"/>
      <c r="D2737" s="211"/>
      <c r="E2737" s="211"/>
      <c r="F2737" s="211"/>
      <c r="G2737" s="212"/>
      <c r="H2737" s="109"/>
      <c r="I2737" s="109"/>
      <c r="J2737" s="109"/>
      <c r="K2737" s="213"/>
      <c r="L2737" s="213"/>
      <c r="M2737" s="109"/>
      <c r="N2737" s="109"/>
      <c r="O2737" s="109"/>
      <c r="P2737" s="213"/>
      <c r="Q2737" s="109"/>
      <c r="R2737" s="109"/>
      <c r="S2737" s="109"/>
      <c r="T2737" s="109"/>
      <c r="U2737" s="109"/>
      <c r="V2737" s="109"/>
      <c r="W2737" s="109"/>
      <c r="X2737" s="109"/>
      <c r="Y2737" s="109"/>
      <c r="Z2737" s="109"/>
      <c r="AA2737" s="109"/>
      <c r="AB2737" s="109"/>
      <c r="AC2737" s="109"/>
      <c r="AD2737" s="109"/>
      <c r="AE2737" s="109"/>
      <c r="AF2737" s="109"/>
      <c r="AG2737" s="213"/>
      <c r="AH2737" s="109"/>
      <c r="AI2737" s="219"/>
      <c r="AJ2737" s="219"/>
      <c r="AK2737" s="109"/>
      <c r="AL2737" s="109"/>
      <c r="AM2737" s="109"/>
      <c r="AN2737" s="109"/>
      <c r="AO2737" s="109"/>
      <c r="AP2737" s="109"/>
      <c r="AQ2737" s="109"/>
      <c r="AR2737" s="109"/>
      <c r="AS2737" s="109"/>
      <c r="AT2737" s="109"/>
      <c r="AU2737" s="109"/>
      <c r="AV2737" s="109"/>
      <c r="AW2737" s="109"/>
      <c r="AX2737" s="109"/>
      <c r="AY2737" s="109"/>
      <c r="AZ2737" s="109"/>
      <c r="BA2737" s="109"/>
      <c r="BB2737" s="219">
        <v>19002726</v>
      </c>
      <c r="BC2737" s="109"/>
      <c r="BD2737" s="213"/>
      <c r="BE2737" s="109"/>
      <c r="BF2737" s="109"/>
      <c r="BG2737" s="109"/>
      <c r="BH2737" s="109"/>
      <c r="BI2737" s="109"/>
      <c r="BJ2737" s="109"/>
      <c r="BK2737" s="109"/>
      <c r="BL2737" s="109"/>
      <c r="BM2737" s="109"/>
      <c r="BN2737" s="109"/>
    </row>
    <row r="2738" spans="1:66">
      <c r="A2738" s="420">
        <v>2727</v>
      </c>
      <c r="B2738" s="211"/>
      <c r="C2738" s="211"/>
      <c r="D2738" s="211"/>
      <c r="E2738" s="211"/>
      <c r="F2738" s="211"/>
      <c r="G2738" s="212"/>
      <c r="H2738" s="109"/>
      <c r="I2738" s="109"/>
      <c r="J2738" s="109"/>
      <c r="K2738" s="213"/>
      <c r="L2738" s="213"/>
      <c r="M2738" s="109"/>
      <c r="N2738" s="109"/>
      <c r="O2738" s="109"/>
      <c r="P2738" s="213"/>
      <c r="Q2738" s="109"/>
      <c r="R2738" s="109"/>
      <c r="S2738" s="109"/>
      <c r="T2738" s="109"/>
      <c r="U2738" s="109"/>
      <c r="V2738" s="109"/>
      <c r="W2738" s="109"/>
      <c r="X2738" s="109"/>
      <c r="Y2738" s="109"/>
      <c r="Z2738" s="109"/>
      <c r="AA2738" s="109"/>
      <c r="AB2738" s="109"/>
      <c r="AC2738" s="109"/>
      <c r="AD2738" s="109"/>
      <c r="AE2738" s="109"/>
      <c r="AF2738" s="109"/>
      <c r="AG2738" s="213"/>
      <c r="AH2738" s="109"/>
      <c r="AI2738" s="219"/>
      <c r="AJ2738" s="219"/>
      <c r="AK2738" s="109"/>
      <c r="AL2738" s="109"/>
      <c r="AM2738" s="109"/>
      <c r="AN2738" s="109"/>
      <c r="AO2738" s="109"/>
      <c r="AP2738" s="109"/>
      <c r="AQ2738" s="109"/>
      <c r="AR2738" s="109"/>
      <c r="AS2738" s="109"/>
      <c r="AT2738" s="109"/>
      <c r="AU2738" s="109"/>
      <c r="AV2738" s="109"/>
      <c r="AW2738" s="109"/>
      <c r="AX2738" s="109"/>
      <c r="AY2738" s="109"/>
      <c r="AZ2738" s="109"/>
      <c r="BA2738" s="109"/>
      <c r="BB2738" s="64">
        <v>19002727</v>
      </c>
      <c r="BC2738" s="109"/>
      <c r="BD2738" s="213"/>
      <c r="BE2738" s="109"/>
      <c r="BF2738" s="109"/>
      <c r="BG2738" s="109"/>
      <c r="BH2738" s="109"/>
      <c r="BI2738" s="109"/>
      <c r="BJ2738" s="109"/>
      <c r="BK2738" s="109"/>
      <c r="BL2738" s="109"/>
      <c r="BM2738" s="109"/>
      <c r="BN2738" s="109"/>
    </row>
    <row r="2739" spans="1:66">
      <c r="A2739" s="420">
        <v>2728</v>
      </c>
      <c r="B2739" s="211"/>
      <c r="C2739" s="211"/>
      <c r="D2739" s="211"/>
      <c r="E2739" s="211"/>
      <c r="F2739" s="211"/>
      <c r="G2739" s="212"/>
      <c r="H2739" s="109"/>
      <c r="I2739" s="109"/>
      <c r="J2739" s="109"/>
      <c r="K2739" s="213"/>
      <c r="L2739" s="213"/>
      <c r="M2739" s="109"/>
      <c r="N2739" s="109"/>
      <c r="O2739" s="109"/>
      <c r="P2739" s="213"/>
      <c r="Q2739" s="109"/>
      <c r="R2739" s="109"/>
      <c r="S2739" s="109"/>
      <c r="T2739" s="109"/>
      <c r="U2739" s="109"/>
      <c r="V2739" s="109"/>
      <c r="W2739" s="109"/>
      <c r="X2739" s="109"/>
      <c r="Y2739" s="109"/>
      <c r="Z2739" s="109"/>
      <c r="AA2739" s="109"/>
      <c r="AB2739" s="109"/>
      <c r="AC2739" s="109"/>
      <c r="AD2739" s="109"/>
      <c r="AE2739" s="109"/>
      <c r="AF2739" s="109"/>
      <c r="AG2739" s="213"/>
      <c r="AH2739" s="109"/>
      <c r="AI2739" s="219"/>
      <c r="AJ2739" s="219"/>
      <c r="AK2739" s="109"/>
      <c r="AL2739" s="109"/>
      <c r="AM2739" s="109"/>
      <c r="AN2739" s="109"/>
      <c r="AO2739" s="109"/>
      <c r="AP2739" s="109"/>
      <c r="AQ2739" s="109"/>
      <c r="AR2739" s="109"/>
      <c r="AS2739" s="109"/>
      <c r="AT2739" s="109"/>
      <c r="AU2739" s="109"/>
      <c r="AV2739" s="109"/>
      <c r="AW2739" s="109"/>
      <c r="AX2739" s="109"/>
      <c r="AY2739" s="109"/>
      <c r="AZ2739" s="109"/>
      <c r="BA2739" s="109"/>
      <c r="BB2739" s="219">
        <v>19002728</v>
      </c>
      <c r="BC2739" s="109"/>
      <c r="BD2739" s="213"/>
      <c r="BE2739" s="109"/>
      <c r="BF2739" s="109"/>
      <c r="BG2739" s="109"/>
      <c r="BH2739" s="109"/>
      <c r="BI2739" s="109"/>
      <c r="BJ2739" s="109"/>
      <c r="BK2739" s="109"/>
      <c r="BL2739" s="109"/>
      <c r="BM2739" s="109"/>
      <c r="BN2739" s="109"/>
    </row>
    <row r="2740" spans="1:66">
      <c r="A2740" s="420">
        <v>2729</v>
      </c>
      <c r="B2740" s="211"/>
      <c r="C2740" s="211"/>
      <c r="D2740" s="211"/>
      <c r="E2740" s="211"/>
      <c r="F2740" s="211"/>
      <c r="G2740" s="212"/>
      <c r="H2740" s="109"/>
      <c r="I2740" s="109"/>
      <c r="J2740" s="109"/>
      <c r="K2740" s="213"/>
      <c r="L2740" s="213"/>
      <c r="M2740" s="109"/>
      <c r="N2740" s="109"/>
      <c r="O2740" s="109"/>
      <c r="P2740" s="213"/>
      <c r="Q2740" s="109"/>
      <c r="R2740" s="109"/>
      <c r="S2740" s="109"/>
      <c r="T2740" s="109"/>
      <c r="U2740" s="109"/>
      <c r="V2740" s="109"/>
      <c r="W2740" s="109"/>
      <c r="X2740" s="109"/>
      <c r="Y2740" s="109"/>
      <c r="Z2740" s="109"/>
      <c r="AA2740" s="109"/>
      <c r="AB2740" s="109"/>
      <c r="AC2740" s="109"/>
      <c r="AD2740" s="109"/>
      <c r="AE2740" s="109"/>
      <c r="AF2740" s="109"/>
      <c r="AG2740" s="213"/>
      <c r="AH2740" s="109"/>
      <c r="AI2740" s="219"/>
      <c r="AJ2740" s="219"/>
      <c r="AK2740" s="109"/>
      <c r="AL2740" s="109"/>
      <c r="AM2740" s="109"/>
      <c r="AN2740" s="109"/>
      <c r="AO2740" s="109"/>
      <c r="AP2740" s="109"/>
      <c r="AQ2740" s="109"/>
      <c r="AR2740" s="109"/>
      <c r="AS2740" s="109"/>
      <c r="AT2740" s="109"/>
      <c r="AU2740" s="109"/>
      <c r="AV2740" s="109"/>
      <c r="AW2740" s="109"/>
      <c r="AX2740" s="109"/>
      <c r="AY2740" s="109"/>
      <c r="AZ2740" s="109"/>
      <c r="BA2740" s="109"/>
      <c r="BB2740" s="64">
        <v>19002729</v>
      </c>
      <c r="BC2740" s="109"/>
      <c r="BD2740" s="213"/>
      <c r="BE2740" s="109"/>
      <c r="BF2740" s="109"/>
      <c r="BG2740" s="109"/>
      <c r="BH2740" s="109"/>
      <c r="BI2740" s="109"/>
      <c r="BJ2740" s="109"/>
      <c r="BK2740" s="109"/>
      <c r="BL2740" s="109"/>
      <c r="BM2740" s="109"/>
      <c r="BN2740" s="109"/>
    </row>
    <row r="2741" spans="1:66">
      <c r="A2741" s="420">
        <v>2730</v>
      </c>
      <c r="B2741" s="211"/>
      <c r="C2741" s="211"/>
      <c r="D2741" s="211"/>
      <c r="E2741" s="211"/>
      <c r="F2741" s="211"/>
      <c r="G2741" s="212"/>
      <c r="H2741" s="109"/>
      <c r="I2741" s="109"/>
      <c r="J2741" s="109"/>
      <c r="K2741" s="213"/>
      <c r="L2741" s="213"/>
      <c r="M2741" s="109"/>
      <c r="N2741" s="109"/>
      <c r="O2741" s="109"/>
      <c r="P2741" s="213"/>
      <c r="Q2741" s="109"/>
      <c r="R2741" s="109"/>
      <c r="S2741" s="109"/>
      <c r="T2741" s="109"/>
      <c r="U2741" s="109"/>
      <c r="V2741" s="109"/>
      <c r="W2741" s="109"/>
      <c r="X2741" s="109"/>
      <c r="Y2741" s="109"/>
      <c r="Z2741" s="109"/>
      <c r="AA2741" s="109"/>
      <c r="AB2741" s="109"/>
      <c r="AC2741" s="109"/>
      <c r="AD2741" s="109"/>
      <c r="AE2741" s="109"/>
      <c r="AF2741" s="109"/>
      <c r="AG2741" s="213"/>
      <c r="AH2741" s="109"/>
      <c r="AI2741" s="219"/>
      <c r="AJ2741" s="219"/>
      <c r="AK2741" s="109"/>
      <c r="AL2741" s="109"/>
      <c r="AM2741" s="109"/>
      <c r="AN2741" s="109"/>
      <c r="AO2741" s="109"/>
      <c r="AP2741" s="109"/>
      <c r="AQ2741" s="109"/>
      <c r="AR2741" s="109"/>
      <c r="AS2741" s="109"/>
      <c r="AT2741" s="109"/>
      <c r="AU2741" s="109"/>
      <c r="AV2741" s="109"/>
      <c r="AW2741" s="109"/>
      <c r="AX2741" s="109"/>
      <c r="AY2741" s="109"/>
      <c r="AZ2741" s="109"/>
      <c r="BA2741" s="109"/>
      <c r="BB2741" s="219">
        <v>19002730</v>
      </c>
      <c r="BC2741" s="109"/>
      <c r="BD2741" s="213"/>
      <c r="BE2741" s="109"/>
      <c r="BF2741" s="109"/>
      <c r="BG2741" s="109"/>
      <c r="BH2741" s="109"/>
      <c r="BI2741" s="109"/>
      <c r="BJ2741" s="109"/>
      <c r="BK2741" s="109"/>
      <c r="BL2741" s="109"/>
      <c r="BM2741" s="109"/>
      <c r="BN2741" s="109"/>
    </row>
    <row r="2742" spans="1:66">
      <c r="A2742" s="420">
        <v>2731</v>
      </c>
      <c r="B2742" s="211"/>
      <c r="C2742" s="211"/>
      <c r="D2742" s="211"/>
      <c r="E2742" s="211"/>
      <c r="F2742" s="211"/>
      <c r="G2742" s="212"/>
      <c r="H2742" s="109"/>
      <c r="I2742" s="109"/>
      <c r="J2742" s="109"/>
      <c r="K2742" s="213"/>
      <c r="L2742" s="213"/>
      <c r="M2742" s="109"/>
      <c r="N2742" s="109"/>
      <c r="O2742" s="109"/>
      <c r="P2742" s="213"/>
      <c r="Q2742" s="109"/>
      <c r="R2742" s="109"/>
      <c r="S2742" s="109"/>
      <c r="T2742" s="109"/>
      <c r="U2742" s="109"/>
      <c r="V2742" s="109"/>
      <c r="W2742" s="109"/>
      <c r="X2742" s="109"/>
      <c r="Y2742" s="109"/>
      <c r="Z2742" s="109"/>
      <c r="AA2742" s="109"/>
      <c r="AB2742" s="109"/>
      <c r="AC2742" s="109"/>
      <c r="AD2742" s="109"/>
      <c r="AE2742" s="109"/>
      <c r="AF2742" s="109"/>
      <c r="AG2742" s="213"/>
      <c r="AH2742" s="109"/>
      <c r="AI2742" s="219"/>
      <c r="AJ2742" s="219"/>
      <c r="AK2742" s="109"/>
      <c r="AL2742" s="109"/>
      <c r="AM2742" s="109"/>
      <c r="AN2742" s="109"/>
      <c r="AO2742" s="109"/>
      <c r="AP2742" s="109"/>
      <c r="AQ2742" s="109"/>
      <c r="AR2742" s="109"/>
      <c r="AS2742" s="109"/>
      <c r="AT2742" s="109"/>
      <c r="AU2742" s="109"/>
      <c r="AV2742" s="109"/>
      <c r="AW2742" s="109"/>
      <c r="AX2742" s="109"/>
      <c r="AY2742" s="109"/>
      <c r="AZ2742" s="109"/>
      <c r="BA2742" s="109"/>
      <c r="BB2742" s="64">
        <v>19002731</v>
      </c>
      <c r="BC2742" s="109"/>
      <c r="BD2742" s="213"/>
      <c r="BE2742" s="109"/>
      <c r="BF2742" s="109"/>
      <c r="BG2742" s="109"/>
      <c r="BH2742" s="109"/>
      <c r="BI2742" s="109"/>
      <c r="BJ2742" s="109"/>
      <c r="BK2742" s="109"/>
      <c r="BL2742" s="109"/>
      <c r="BM2742" s="109"/>
      <c r="BN2742" s="109"/>
    </row>
    <row r="2743" spans="1:66">
      <c r="A2743" s="420">
        <v>2732</v>
      </c>
      <c r="B2743" s="211"/>
      <c r="C2743" s="211"/>
      <c r="D2743" s="211"/>
      <c r="E2743" s="211"/>
      <c r="F2743" s="211"/>
      <c r="G2743" s="212"/>
      <c r="H2743" s="109"/>
      <c r="I2743" s="109"/>
      <c r="J2743" s="109"/>
      <c r="K2743" s="213"/>
      <c r="L2743" s="213"/>
      <c r="M2743" s="109"/>
      <c r="N2743" s="109"/>
      <c r="O2743" s="109"/>
      <c r="P2743" s="213"/>
      <c r="Q2743" s="109"/>
      <c r="R2743" s="109"/>
      <c r="S2743" s="109"/>
      <c r="T2743" s="109"/>
      <c r="U2743" s="109"/>
      <c r="V2743" s="109"/>
      <c r="W2743" s="109"/>
      <c r="X2743" s="109"/>
      <c r="Y2743" s="109"/>
      <c r="Z2743" s="109"/>
      <c r="AA2743" s="109"/>
      <c r="AB2743" s="109"/>
      <c r="AC2743" s="109"/>
      <c r="AD2743" s="109"/>
      <c r="AE2743" s="109"/>
      <c r="AF2743" s="109"/>
      <c r="AG2743" s="213"/>
      <c r="AH2743" s="109"/>
      <c r="AI2743" s="219"/>
      <c r="AJ2743" s="219"/>
      <c r="AK2743" s="109"/>
      <c r="AL2743" s="109"/>
      <c r="AM2743" s="109"/>
      <c r="AN2743" s="109"/>
      <c r="AO2743" s="109"/>
      <c r="AP2743" s="109"/>
      <c r="AQ2743" s="109"/>
      <c r="AR2743" s="109"/>
      <c r="AS2743" s="109"/>
      <c r="AT2743" s="109"/>
      <c r="AU2743" s="109"/>
      <c r="AV2743" s="109"/>
      <c r="AW2743" s="109"/>
      <c r="AX2743" s="109"/>
      <c r="AY2743" s="109"/>
      <c r="AZ2743" s="109"/>
      <c r="BA2743" s="109"/>
      <c r="BB2743" s="219">
        <v>19002732</v>
      </c>
      <c r="BC2743" s="109"/>
      <c r="BD2743" s="213"/>
      <c r="BE2743" s="109"/>
      <c r="BF2743" s="109"/>
      <c r="BG2743" s="109"/>
      <c r="BH2743" s="109"/>
      <c r="BI2743" s="109"/>
      <c r="BJ2743" s="109"/>
      <c r="BK2743" s="109"/>
      <c r="BL2743" s="109"/>
      <c r="BM2743" s="109"/>
      <c r="BN2743" s="109"/>
    </row>
    <row r="2744" spans="1:66">
      <c r="A2744" s="420">
        <v>2733</v>
      </c>
      <c r="B2744" s="211"/>
      <c r="C2744" s="211"/>
      <c r="D2744" s="211"/>
      <c r="E2744" s="211"/>
      <c r="F2744" s="211"/>
      <c r="G2744" s="212"/>
      <c r="H2744" s="109"/>
      <c r="I2744" s="109"/>
      <c r="J2744" s="109"/>
      <c r="K2744" s="213"/>
      <c r="L2744" s="213"/>
      <c r="M2744" s="109"/>
      <c r="N2744" s="109"/>
      <c r="O2744" s="109"/>
      <c r="P2744" s="213"/>
      <c r="Q2744" s="109"/>
      <c r="R2744" s="109"/>
      <c r="S2744" s="109"/>
      <c r="T2744" s="109"/>
      <c r="U2744" s="109"/>
      <c r="V2744" s="109"/>
      <c r="W2744" s="109"/>
      <c r="X2744" s="109"/>
      <c r="Y2744" s="109"/>
      <c r="Z2744" s="109"/>
      <c r="AA2744" s="109"/>
      <c r="AB2744" s="109"/>
      <c r="AC2744" s="109"/>
      <c r="AD2744" s="109"/>
      <c r="AE2744" s="109"/>
      <c r="AF2744" s="109"/>
      <c r="AG2744" s="213"/>
      <c r="AH2744" s="109"/>
      <c r="AI2744" s="219"/>
      <c r="AJ2744" s="219"/>
      <c r="AK2744" s="109"/>
      <c r="AL2744" s="109"/>
      <c r="AM2744" s="109"/>
      <c r="AN2744" s="109"/>
      <c r="AO2744" s="109"/>
      <c r="AP2744" s="109"/>
      <c r="AQ2744" s="109"/>
      <c r="AR2744" s="109"/>
      <c r="AS2744" s="109"/>
      <c r="AT2744" s="109"/>
      <c r="AU2744" s="109"/>
      <c r="AV2744" s="109"/>
      <c r="AW2744" s="109"/>
      <c r="AX2744" s="109"/>
      <c r="AY2744" s="109"/>
      <c r="AZ2744" s="109"/>
      <c r="BA2744" s="109"/>
      <c r="BB2744" s="64">
        <v>19002733</v>
      </c>
      <c r="BC2744" s="109"/>
      <c r="BD2744" s="213"/>
      <c r="BE2744" s="109"/>
      <c r="BF2744" s="109"/>
      <c r="BG2744" s="109"/>
      <c r="BH2744" s="109"/>
      <c r="BI2744" s="109"/>
      <c r="BJ2744" s="109"/>
      <c r="BK2744" s="109"/>
      <c r="BL2744" s="109"/>
      <c r="BM2744" s="109"/>
      <c r="BN2744" s="109"/>
    </row>
    <row r="2745" spans="1:66">
      <c r="A2745" s="420">
        <v>2734</v>
      </c>
      <c r="B2745" s="211"/>
      <c r="C2745" s="211"/>
      <c r="D2745" s="211"/>
      <c r="E2745" s="211"/>
      <c r="F2745" s="211"/>
      <c r="G2745" s="212"/>
      <c r="H2745" s="109"/>
      <c r="I2745" s="109"/>
      <c r="J2745" s="109"/>
      <c r="K2745" s="213"/>
      <c r="L2745" s="213"/>
      <c r="M2745" s="109"/>
      <c r="N2745" s="109"/>
      <c r="O2745" s="109"/>
      <c r="P2745" s="213"/>
      <c r="Q2745" s="109"/>
      <c r="R2745" s="109"/>
      <c r="S2745" s="109"/>
      <c r="T2745" s="109"/>
      <c r="U2745" s="109"/>
      <c r="V2745" s="109"/>
      <c r="W2745" s="109"/>
      <c r="X2745" s="109"/>
      <c r="Y2745" s="109"/>
      <c r="Z2745" s="109"/>
      <c r="AA2745" s="109"/>
      <c r="AB2745" s="109"/>
      <c r="AC2745" s="109"/>
      <c r="AD2745" s="109"/>
      <c r="AE2745" s="109"/>
      <c r="AF2745" s="109"/>
      <c r="AG2745" s="213"/>
      <c r="AH2745" s="109"/>
      <c r="AI2745" s="219"/>
      <c r="AJ2745" s="219"/>
      <c r="AK2745" s="109"/>
      <c r="AL2745" s="109"/>
      <c r="AM2745" s="109"/>
      <c r="AN2745" s="109"/>
      <c r="AO2745" s="109"/>
      <c r="AP2745" s="109"/>
      <c r="AQ2745" s="109"/>
      <c r="AR2745" s="109"/>
      <c r="AS2745" s="109"/>
      <c r="AT2745" s="109"/>
      <c r="AU2745" s="109"/>
      <c r="AV2745" s="109"/>
      <c r="AW2745" s="109"/>
      <c r="AX2745" s="109"/>
      <c r="AY2745" s="109"/>
      <c r="AZ2745" s="109"/>
      <c r="BA2745" s="109"/>
      <c r="BB2745" s="219">
        <v>19002734</v>
      </c>
      <c r="BC2745" s="109"/>
      <c r="BD2745" s="213"/>
      <c r="BE2745" s="109"/>
      <c r="BF2745" s="109"/>
      <c r="BG2745" s="109"/>
      <c r="BH2745" s="109"/>
      <c r="BI2745" s="109"/>
      <c r="BJ2745" s="109"/>
      <c r="BK2745" s="109"/>
      <c r="BL2745" s="109"/>
      <c r="BM2745" s="109"/>
      <c r="BN2745" s="109"/>
    </row>
    <row r="2746" spans="1:66">
      <c r="A2746" s="420">
        <v>2735</v>
      </c>
      <c r="B2746" s="211"/>
      <c r="C2746" s="211"/>
      <c r="D2746" s="211"/>
      <c r="E2746" s="211"/>
      <c r="F2746" s="211"/>
      <c r="G2746" s="212"/>
      <c r="H2746" s="109"/>
      <c r="I2746" s="109"/>
      <c r="J2746" s="109"/>
      <c r="K2746" s="213"/>
      <c r="L2746" s="213"/>
      <c r="M2746" s="109"/>
      <c r="N2746" s="109"/>
      <c r="O2746" s="109"/>
      <c r="P2746" s="213"/>
      <c r="Q2746" s="109"/>
      <c r="R2746" s="109"/>
      <c r="S2746" s="109"/>
      <c r="T2746" s="109"/>
      <c r="U2746" s="109"/>
      <c r="V2746" s="109"/>
      <c r="W2746" s="109"/>
      <c r="X2746" s="109"/>
      <c r="Y2746" s="109"/>
      <c r="Z2746" s="109"/>
      <c r="AA2746" s="109"/>
      <c r="AB2746" s="109"/>
      <c r="AC2746" s="109"/>
      <c r="AD2746" s="109"/>
      <c r="AE2746" s="109"/>
      <c r="AF2746" s="109"/>
      <c r="AG2746" s="213"/>
      <c r="AH2746" s="109"/>
      <c r="AI2746" s="219"/>
      <c r="AJ2746" s="219"/>
      <c r="AK2746" s="109"/>
      <c r="AL2746" s="109"/>
      <c r="AM2746" s="109"/>
      <c r="AN2746" s="109"/>
      <c r="AO2746" s="109"/>
      <c r="AP2746" s="109"/>
      <c r="AQ2746" s="109"/>
      <c r="AR2746" s="109"/>
      <c r="AS2746" s="109"/>
      <c r="AT2746" s="109"/>
      <c r="AU2746" s="109"/>
      <c r="AV2746" s="109"/>
      <c r="AW2746" s="109"/>
      <c r="AX2746" s="109"/>
      <c r="AY2746" s="109"/>
      <c r="AZ2746" s="109"/>
      <c r="BA2746" s="109"/>
      <c r="BB2746" s="64">
        <v>19002735</v>
      </c>
      <c r="BC2746" s="109"/>
      <c r="BD2746" s="213"/>
      <c r="BE2746" s="109"/>
      <c r="BF2746" s="109"/>
      <c r="BG2746" s="109"/>
      <c r="BH2746" s="109"/>
      <c r="BI2746" s="109"/>
      <c r="BJ2746" s="109"/>
      <c r="BK2746" s="109"/>
      <c r="BL2746" s="109"/>
      <c r="BM2746" s="109"/>
      <c r="BN2746" s="109"/>
    </row>
    <row r="2747" spans="1:66">
      <c r="A2747" s="420">
        <v>2736</v>
      </c>
      <c r="B2747" s="211"/>
      <c r="C2747" s="211"/>
      <c r="D2747" s="211"/>
      <c r="E2747" s="211"/>
      <c r="F2747" s="211"/>
      <c r="G2747" s="212"/>
      <c r="H2747" s="109"/>
      <c r="I2747" s="109"/>
      <c r="J2747" s="109"/>
      <c r="K2747" s="213"/>
      <c r="L2747" s="213"/>
      <c r="M2747" s="109"/>
      <c r="N2747" s="109"/>
      <c r="O2747" s="109"/>
      <c r="P2747" s="213"/>
      <c r="Q2747" s="109"/>
      <c r="R2747" s="109"/>
      <c r="S2747" s="109"/>
      <c r="T2747" s="109"/>
      <c r="U2747" s="109"/>
      <c r="V2747" s="109"/>
      <c r="W2747" s="109"/>
      <c r="X2747" s="109"/>
      <c r="Y2747" s="109"/>
      <c r="Z2747" s="109"/>
      <c r="AA2747" s="109"/>
      <c r="AB2747" s="109"/>
      <c r="AC2747" s="109"/>
      <c r="AD2747" s="109"/>
      <c r="AE2747" s="109"/>
      <c r="AF2747" s="109"/>
      <c r="AG2747" s="213"/>
      <c r="AH2747" s="109"/>
      <c r="AI2747" s="219"/>
      <c r="AJ2747" s="219"/>
      <c r="AK2747" s="109"/>
      <c r="AL2747" s="109"/>
      <c r="AM2747" s="109"/>
      <c r="AN2747" s="109"/>
      <c r="AO2747" s="109"/>
      <c r="AP2747" s="109"/>
      <c r="AQ2747" s="109"/>
      <c r="AR2747" s="109"/>
      <c r="AS2747" s="109"/>
      <c r="AT2747" s="109"/>
      <c r="AU2747" s="109"/>
      <c r="AV2747" s="109"/>
      <c r="AW2747" s="109"/>
      <c r="AX2747" s="109"/>
      <c r="AY2747" s="109"/>
      <c r="AZ2747" s="109"/>
      <c r="BA2747" s="109"/>
      <c r="BB2747" s="219">
        <v>19002736</v>
      </c>
      <c r="BC2747" s="109"/>
      <c r="BD2747" s="213"/>
      <c r="BE2747" s="109"/>
      <c r="BF2747" s="109"/>
      <c r="BG2747" s="109"/>
      <c r="BH2747" s="109"/>
      <c r="BI2747" s="109"/>
      <c r="BJ2747" s="109"/>
      <c r="BK2747" s="109"/>
      <c r="BL2747" s="109"/>
      <c r="BM2747" s="109"/>
      <c r="BN2747" s="109"/>
    </row>
    <row r="2748" spans="1:66">
      <c r="A2748" s="420">
        <v>2737</v>
      </c>
      <c r="B2748" s="211"/>
      <c r="C2748" s="211"/>
      <c r="D2748" s="211"/>
      <c r="E2748" s="211"/>
      <c r="F2748" s="211"/>
      <c r="G2748" s="212"/>
      <c r="H2748" s="109"/>
      <c r="I2748" s="109"/>
      <c r="J2748" s="109"/>
      <c r="K2748" s="213"/>
      <c r="L2748" s="213"/>
      <c r="M2748" s="109"/>
      <c r="N2748" s="109"/>
      <c r="O2748" s="109"/>
      <c r="P2748" s="213"/>
      <c r="Q2748" s="109"/>
      <c r="R2748" s="109"/>
      <c r="S2748" s="109"/>
      <c r="T2748" s="109"/>
      <c r="U2748" s="109"/>
      <c r="V2748" s="109"/>
      <c r="W2748" s="109"/>
      <c r="X2748" s="109"/>
      <c r="Y2748" s="109"/>
      <c r="Z2748" s="109"/>
      <c r="AA2748" s="109"/>
      <c r="AB2748" s="109"/>
      <c r="AC2748" s="109"/>
      <c r="AD2748" s="109"/>
      <c r="AE2748" s="109"/>
      <c r="AF2748" s="109"/>
      <c r="AG2748" s="213"/>
      <c r="AH2748" s="109"/>
      <c r="AI2748" s="219"/>
      <c r="AJ2748" s="219"/>
      <c r="AK2748" s="109"/>
      <c r="AL2748" s="109"/>
      <c r="AM2748" s="109"/>
      <c r="AN2748" s="109"/>
      <c r="AO2748" s="109"/>
      <c r="AP2748" s="109"/>
      <c r="AQ2748" s="109"/>
      <c r="AR2748" s="109"/>
      <c r="AS2748" s="109"/>
      <c r="AT2748" s="109"/>
      <c r="AU2748" s="109"/>
      <c r="AV2748" s="109"/>
      <c r="AW2748" s="109"/>
      <c r="AX2748" s="109"/>
      <c r="AY2748" s="109"/>
      <c r="AZ2748" s="109"/>
      <c r="BA2748" s="109"/>
      <c r="BB2748" s="64">
        <v>19002737</v>
      </c>
      <c r="BC2748" s="109"/>
      <c r="BD2748" s="213"/>
      <c r="BE2748" s="109"/>
      <c r="BF2748" s="109"/>
      <c r="BG2748" s="109"/>
      <c r="BH2748" s="109"/>
      <c r="BI2748" s="109"/>
      <c r="BJ2748" s="109"/>
      <c r="BK2748" s="109"/>
      <c r="BL2748" s="109"/>
      <c r="BM2748" s="109"/>
      <c r="BN2748" s="109"/>
    </row>
    <row r="2749" spans="1:66">
      <c r="A2749" s="420">
        <v>2738</v>
      </c>
      <c r="B2749" s="211"/>
      <c r="C2749" s="211"/>
      <c r="D2749" s="211"/>
      <c r="E2749" s="211"/>
      <c r="F2749" s="211"/>
      <c r="G2749" s="212"/>
      <c r="H2749" s="109"/>
      <c r="I2749" s="109"/>
      <c r="J2749" s="109"/>
      <c r="K2749" s="213"/>
      <c r="L2749" s="213"/>
      <c r="M2749" s="109"/>
      <c r="N2749" s="109"/>
      <c r="O2749" s="109"/>
      <c r="P2749" s="213"/>
      <c r="Q2749" s="109"/>
      <c r="R2749" s="109"/>
      <c r="S2749" s="109"/>
      <c r="T2749" s="109"/>
      <c r="U2749" s="109"/>
      <c r="V2749" s="109"/>
      <c r="W2749" s="109"/>
      <c r="X2749" s="109"/>
      <c r="Y2749" s="109"/>
      <c r="Z2749" s="109"/>
      <c r="AA2749" s="109"/>
      <c r="AB2749" s="109"/>
      <c r="AC2749" s="109"/>
      <c r="AD2749" s="109"/>
      <c r="AE2749" s="109"/>
      <c r="AF2749" s="109"/>
      <c r="AG2749" s="213"/>
      <c r="AH2749" s="109"/>
      <c r="AI2749" s="219"/>
      <c r="AJ2749" s="219"/>
      <c r="AK2749" s="109"/>
      <c r="AL2749" s="109"/>
      <c r="AM2749" s="109"/>
      <c r="AN2749" s="109"/>
      <c r="AO2749" s="109"/>
      <c r="AP2749" s="109"/>
      <c r="AQ2749" s="109"/>
      <c r="AR2749" s="109"/>
      <c r="AS2749" s="109"/>
      <c r="AT2749" s="109"/>
      <c r="AU2749" s="109"/>
      <c r="AV2749" s="109"/>
      <c r="AW2749" s="109"/>
      <c r="AX2749" s="109"/>
      <c r="AY2749" s="109"/>
      <c r="AZ2749" s="109"/>
      <c r="BA2749" s="109"/>
      <c r="BB2749" s="219">
        <v>19002738</v>
      </c>
      <c r="BC2749" s="109"/>
      <c r="BD2749" s="213"/>
      <c r="BE2749" s="109"/>
      <c r="BF2749" s="109"/>
      <c r="BG2749" s="109"/>
      <c r="BH2749" s="109"/>
      <c r="BI2749" s="109"/>
      <c r="BJ2749" s="109"/>
      <c r="BK2749" s="109"/>
      <c r="BL2749" s="109"/>
      <c r="BM2749" s="109"/>
      <c r="BN2749" s="109"/>
    </row>
    <row r="2750" spans="1:66">
      <c r="A2750" s="420">
        <v>2739</v>
      </c>
      <c r="B2750" s="211"/>
      <c r="C2750" s="211"/>
      <c r="D2750" s="211"/>
      <c r="E2750" s="211"/>
      <c r="F2750" s="211"/>
      <c r="G2750" s="212"/>
      <c r="H2750" s="109"/>
      <c r="I2750" s="109"/>
      <c r="J2750" s="109"/>
      <c r="K2750" s="213"/>
      <c r="L2750" s="213"/>
      <c r="M2750" s="109"/>
      <c r="N2750" s="109"/>
      <c r="O2750" s="109"/>
      <c r="P2750" s="213"/>
      <c r="Q2750" s="109"/>
      <c r="R2750" s="109"/>
      <c r="S2750" s="109"/>
      <c r="T2750" s="109"/>
      <c r="U2750" s="109"/>
      <c r="V2750" s="109"/>
      <c r="W2750" s="109"/>
      <c r="X2750" s="109"/>
      <c r="Y2750" s="109"/>
      <c r="Z2750" s="109"/>
      <c r="AA2750" s="109"/>
      <c r="AB2750" s="109"/>
      <c r="AC2750" s="109"/>
      <c r="AD2750" s="109"/>
      <c r="AE2750" s="109"/>
      <c r="AF2750" s="109"/>
      <c r="AG2750" s="213"/>
      <c r="AH2750" s="109"/>
      <c r="AI2750" s="219"/>
      <c r="AJ2750" s="219"/>
      <c r="AK2750" s="109"/>
      <c r="AL2750" s="109"/>
      <c r="AM2750" s="109"/>
      <c r="AN2750" s="109"/>
      <c r="AO2750" s="109"/>
      <c r="AP2750" s="109"/>
      <c r="AQ2750" s="109"/>
      <c r="AR2750" s="109"/>
      <c r="AS2750" s="109"/>
      <c r="AT2750" s="109"/>
      <c r="AU2750" s="109"/>
      <c r="AV2750" s="109"/>
      <c r="AW2750" s="109"/>
      <c r="AX2750" s="109"/>
      <c r="AY2750" s="109"/>
      <c r="AZ2750" s="109"/>
      <c r="BA2750" s="109"/>
      <c r="BB2750" s="64">
        <v>19002739</v>
      </c>
      <c r="BC2750" s="109"/>
      <c r="BD2750" s="213"/>
      <c r="BE2750" s="109"/>
      <c r="BF2750" s="109"/>
      <c r="BG2750" s="109"/>
      <c r="BH2750" s="109"/>
      <c r="BI2750" s="109"/>
      <c r="BJ2750" s="109"/>
      <c r="BK2750" s="109"/>
      <c r="BL2750" s="109"/>
      <c r="BM2750" s="109"/>
      <c r="BN2750" s="109"/>
    </row>
    <row r="2751" spans="1:66">
      <c r="A2751" s="420">
        <v>2740</v>
      </c>
      <c r="B2751" s="211"/>
      <c r="C2751" s="211"/>
      <c r="D2751" s="211"/>
      <c r="E2751" s="211"/>
      <c r="F2751" s="211"/>
      <c r="G2751" s="212"/>
      <c r="H2751" s="109"/>
      <c r="I2751" s="109"/>
      <c r="J2751" s="109"/>
      <c r="K2751" s="213"/>
      <c r="L2751" s="213"/>
      <c r="M2751" s="109"/>
      <c r="N2751" s="109"/>
      <c r="O2751" s="109"/>
      <c r="P2751" s="213"/>
      <c r="Q2751" s="109"/>
      <c r="R2751" s="109"/>
      <c r="S2751" s="109"/>
      <c r="T2751" s="109"/>
      <c r="U2751" s="109"/>
      <c r="V2751" s="109"/>
      <c r="W2751" s="109"/>
      <c r="X2751" s="109"/>
      <c r="Y2751" s="109"/>
      <c r="Z2751" s="109"/>
      <c r="AA2751" s="109"/>
      <c r="AB2751" s="109"/>
      <c r="AC2751" s="109"/>
      <c r="AD2751" s="109"/>
      <c r="AE2751" s="109"/>
      <c r="AF2751" s="109"/>
      <c r="AG2751" s="213"/>
      <c r="AH2751" s="109"/>
      <c r="AI2751" s="219"/>
      <c r="AJ2751" s="219"/>
      <c r="AK2751" s="109"/>
      <c r="AL2751" s="109"/>
      <c r="AM2751" s="109"/>
      <c r="AN2751" s="109"/>
      <c r="AO2751" s="109"/>
      <c r="AP2751" s="109"/>
      <c r="AQ2751" s="109"/>
      <c r="AR2751" s="109"/>
      <c r="AS2751" s="109"/>
      <c r="AT2751" s="109"/>
      <c r="AU2751" s="109"/>
      <c r="AV2751" s="109"/>
      <c r="AW2751" s="109"/>
      <c r="AX2751" s="109"/>
      <c r="AY2751" s="109"/>
      <c r="AZ2751" s="109"/>
      <c r="BA2751" s="109"/>
      <c r="BB2751" s="219">
        <v>19002740</v>
      </c>
      <c r="BC2751" s="109"/>
      <c r="BD2751" s="213"/>
      <c r="BE2751" s="109"/>
      <c r="BF2751" s="109"/>
      <c r="BG2751" s="109"/>
      <c r="BH2751" s="109"/>
      <c r="BI2751" s="109"/>
      <c r="BJ2751" s="109"/>
      <c r="BK2751" s="109"/>
      <c r="BL2751" s="109"/>
      <c r="BM2751" s="109"/>
      <c r="BN2751" s="109"/>
    </row>
    <row r="2752" spans="1:66">
      <c r="A2752" s="420">
        <v>2741</v>
      </c>
      <c r="B2752" s="211"/>
      <c r="C2752" s="211"/>
      <c r="D2752" s="211"/>
      <c r="E2752" s="211"/>
      <c r="F2752" s="211"/>
      <c r="G2752" s="212"/>
      <c r="H2752" s="109"/>
      <c r="I2752" s="109"/>
      <c r="J2752" s="109"/>
      <c r="K2752" s="213"/>
      <c r="L2752" s="213"/>
      <c r="M2752" s="109"/>
      <c r="N2752" s="109"/>
      <c r="O2752" s="109"/>
      <c r="P2752" s="213"/>
      <c r="Q2752" s="109"/>
      <c r="R2752" s="109"/>
      <c r="S2752" s="109"/>
      <c r="T2752" s="109"/>
      <c r="U2752" s="109"/>
      <c r="V2752" s="109"/>
      <c r="W2752" s="109"/>
      <c r="X2752" s="109"/>
      <c r="Y2752" s="109"/>
      <c r="Z2752" s="109"/>
      <c r="AA2752" s="109"/>
      <c r="AB2752" s="109"/>
      <c r="AC2752" s="109"/>
      <c r="AD2752" s="109"/>
      <c r="AE2752" s="109"/>
      <c r="AF2752" s="109"/>
      <c r="AG2752" s="213"/>
      <c r="AH2752" s="109"/>
      <c r="AI2752" s="219"/>
      <c r="AJ2752" s="219"/>
      <c r="AK2752" s="109"/>
      <c r="AL2752" s="109"/>
      <c r="AM2752" s="109"/>
      <c r="AN2752" s="109"/>
      <c r="AO2752" s="109"/>
      <c r="AP2752" s="109"/>
      <c r="AQ2752" s="109"/>
      <c r="AR2752" s="109"/>
      <c r="AS2752" s="109"/>
      <c r="AT2752" s="109"/>
      <c r="AU2752" s="109"/>
      <c r="AV2752" s="109"/>
      <c r="AW2752" s="109"/>
      <c r="AX2752" s="109"/>
      <c r="AY2752" s="109"/>
      <c r="AZ2752" s="109"/>
      <c r="BA2752" s="109"/>
      <c r="BB2752" s="64">
        <v>19002741</v>
      </c>
      <c r="BC2752" s="109"/>
      <c r="BD2752" s="213"/>
      <c r="BE2752" s="109"/>
      <c r="BF2752" s="109"/>
      <c r="BG2752" s="109"/>
      <c r="BH2752" s="109"/>
      <c r="BI2752" s="109"/>
      <c r="BJ2752" s="109"/>
      <c r="BK2752" s="109"/>
      <c r="BL2752" s="109"/>
      <c r="BM2752" s="109"/>
      <c r="BN2752" s="109"/>
    </row>
    <row r="2753" spans="1:66">
      <c r="A2753" s="420">
        <v>2742</v>
      </c>
      <c r="B2753" s="211"/>
      <c r="C2753" s="211"/>
      <c r="D2753" s="211"/>
      <c r="E2753" s="211"/>
      <c r="F2753" s="211"/>
      <c r="G2753" s="212"/>
      <c r="H2753" s="109"/>
      <c r="I2753" s="109"/>
      <c r="J2753" s="109"/>
      <c r="K2753" s="213"/>
      <c r="L2753" s="213"/>
      <c r="M2753" s="109"/>
      <c r="N2753" s="109"/>
      <c r="O2753" s="109"/>
      <c r="P2753" s="213"/>
      <c r="Q2753" s="109"/>
      <c r="R2753" s="109"/>
      <c r="S2753" s="109"/>
      <c r="T2753" s="109"/>
      <c r="U2753" s="109"/>
      <c r="V2753" s="109"/>
      <c r="W2753" s="109"/>
      <c r="X2753" s="109"/>
      <c r="Y2753" s="109"/>
      <c r="Z2753" s="109"/>
      <c r="AA2753" s="109"/>
      <c r="AB2753" s="109"/>
      <c r="AC2753" s="109"/>
      <c r="AD2753" s="109"/>
      <c r="AE2753" s="109"/>
      <c r="AF2753" s="109"/>
      <c r="AG2753" s="213"/>
      <c r="AH2753" s="109"/>
      <c r="AI2753" s="219"/>
      <c r="AJ2753" s="219"/>
      <c r="AK2753" s="109"/>
      <c r="AL2753" s="109"/>
      <c r="AM2753" s="109"/>
      <c r="AN2753" s="109"/>
      <c r="AO2753" s="109"/>
      <c r="AP2753" s="109"/>
      <c r="AQ2753" s="109"/>
      <c r="AR2753" s="109"/>
      <c r="AS2753" s="109"/>
      <c r="AT2753" s="109"/>
      <c r="AU2753" s="109"/>
      <c r="AV2753" s="109"/>
      <c r="AW2753" s="109"/>
      <c r="AX2753" s="109"/>
      <c r="AY2753" s="109"/>
      <c r="AZ2753" s="109"/>
      <c r="BA2753" s="109"/>
      <c r="BB2753" s="219">
        <v>19002742</v>
      </c>
      <c r="BC2753" s="109"/>
      <c r="BD2753" s="213"/>
      <c r="BE2753" s="109"/>
      <c r="BF2753" s="109"/>
      <c r="BG2753" s="109"/>
      <c r="BH2753" s="109"/>
      <c r="BI2753" s="109"/>
      <c r="BJ2753" s="109"/>
      <c r="BK2753" s="109"/>
      <c r="BL2753" s="109"/>
      <c r="BM2753" s="109"/>
      <c r="BN2753" s="109"/>
    </row>
    <row r="2754" spans="1:66">
      <c r="A2754" s="420">
        <v>2743</v>
      </c>
      <c r="B2754" s="211"/>
      <c r="C2754" s="211"/>
      <c r="D2754" s="211"/>
      <c r="E2754" s="211"/>
      <c r="F2754" s="211"/>
      <c r="G2754" s="212"/>
      <c r="H2754" s="109"/>
      <c r="I2754" s="109"/>
      <c r="J2754" s="109"/>
      <c r="K2754" s="213"/>
      <c r="L2754" s="213"/>
      <c r="M2754" s="109"/>
      <c r="N2754" s="109"/>
      <c r="O2754" s="109"/>
      <c r="P2754" s="213"/>
      <c r="Q2754" s="109"/>
      <c r="R2754" s="109"/>
      <c r="S2754" s="109"/>
      <c r="T2754" s="109"/>
      <c r="U2754" s="109"/>
      <c r="V2754" s="109"/>
      <c r="W2754" s="109"/>
      <c r="X2754" s="109"/>
      <c r="Y2754" s="109"/>
      <c r="Z2754" s="109"/>
      <c r="AA2754" s="109"/>
      <c r="AB2754" s="109"/>
      <c r="AC2754" s="109"/>
      <c r="AD2754" s="109"/>
      <c r="AE2754" s="109"/>
      <c r="AF2754" s="109"/>
      <c r="AG2754" s="213"/>
      <c r="AH2754" s="109"/>
      <c r="AI2754" s="219"/>
      <c r="AJ2754" s="219"/>
      <c r="AK2754" s="109"/>
      <c r="AL2754" s="109"/>
      <c r="AM2754" s="109"/>
      <c r="AN2754" s="109"/>
      <c r="AO2754" s="109"/>
      <c r="AP2754" s="109"/>
      <c r="AQ2754" s="109"/>
      <c r="AR2754" s="109"/>
      <c r="AS2754" s="109"/>
      <c r="AT2754" s="109"/>
      <c r="AU2754" s="109"/>
      <c r="AV2754" s="109"/>
      <c r="AW2754" s="109"/>
      <c r="AX2754" s="109"/>
      <c r="AY2754" s="109"/>
      <c r="AZ2754" s="109"/>
      <c r="BA2754" s="109"/>
      <c r="BB2754" s="64">
        <v>19002743</v>
      </c>
      <c r="BC2754" s="109"/>
      <c r="BD2754" s="213"/>
      <c r="BE2754" s="109"/>
      <c r="BF2754" s="109"/>
      <c r="BG2754" s="109"/>
      <c r="BH2754" s="109"/>
      <c r="BI2754" s="109"/>
      <c r="BJ2754" s="109"/>
      <c r="BK2754" s="109"/>
      <c r="BL2754" s="109"/>
      <c r="BM2754" s="109"/>
      <c r="BN2754" s="109"/>
    </row>
    <row r="2755" spans="1:66">
      <c r="A2755" s="420">
        <v>2744</v>
      </c>
      <c r="B2755" s="211"/>
      <c r="C2755" s="211"/>
      <c r="D2755" s="211"/>
      <c r="E2755" s="211"/>
      <c r="F2755" s="211"/>
      <c r="G2755" s="212"/>
      <c r="H2755" s="109"/>
      <c r="I2755" s="109"/>
      <c r="J2755" s="109"/>
      <c r="K2755" s="213"/>
      <c r="L2755" s="213"/>
      <c r="M2755" s="109"/>
      <c r="N2755" s="109"/>
      <c r="O2755" s="109"/>
      <c r="P2755" s="213"/>
      <c r="Q2755" s="109"/>
      <c r="R2755" s="109"/>
      <c r="S2755" s="109"/>
      <c r="T2755" s="109"/>
      <c r="U2755" s="109"/>
      <c r="V2755" s="109"/>
      <c r="W2755" s="109"/>
      <c r="X2755" s="109"/>
      <c r="Y2755" s="109"/>
      <c r="Z2755" s="109"/>
      <c r="AA2755" s="109"/>
      <c r="AB2755" s="109"/>
      <c r="AC2755" s="109"/>
      <c r="AD2755" s="109"/>
      <c r="AE2755" s="109"/>
      <c r="AF2755" s="109"/>
      <c r="AG2755" s="213"/>
      <c r="AH2755" s="109"/>
      <c r="AI2755" s="219"/>
      <c r="AJ2755" s="219"/>
      <c r="AK2755" s="109"/>
      <c r="AL2755" s="109"/>
      <c r="AM2755" s="109"/>
      <c r="AN2755" s="109"/>
      <c r="AO2755" s="109"/>
      <c r="AP2755" s="109"/>
      <c r="AQ2755" s="109"/>
      <c r="AR2755" s="109"/>
      <c r="AS2755" s="109"/>
      <c r="AT2755" s="109"/>
      <c r="AU2755" s="109"/>
      <c r="AV2755" s="109"/>
      <c r="AW2755" s="109"/>
      <c r="AX2755" s="109"/>
      <c r="AY2755" s="109"/>
      <c r="AZ2755" s="109"/>
      <c r="BA2755" s="109"/>
      <c r="BB2755" s="219">
        <v>19002744</v>
      </c>
      <c r="BC2755" s="109"/>
      <c r="BD2755" s="213"/>
      <c r="BE2755" s="109"/>
      <c r="BF2755" s="109"/>
      <c r="BG2755" s="109"/>
      <c r="BH2755" s="109"/>
      <c r="BI2755" s="109"/>
      <c r="BJ2755" s="109"/>
      <c r="BK2755" s="109"/>
      <c r="BL2755" s="109"/>
      <c r="BM2755" s="109"/>
      <c r="BN2755" s="109"/>
    </row>
    <row r="2756" spans="1:66">
      <c r="A2756" s="420">
        <v>2745</v>
      </c>
      <c r="B2756" s="211"/>
      <c r="C2756" s="211"/>
      <c r="D2756" s="211"/>
      <c r="E2756" s="211"/>
      <c r="F2756" s="211"/>
      <c r="G2756" s="212"/>
      <c r="H2756" s="109"/>
      <c r="I2756" s="109"/>
      <c r="J2756" s="109"/>
      <c r="K2756" s="213"/>
      <c r="L2756" s="213"/>
      <c r="M2756" s="109"/>
      <c r="N2756" s="109"/>
      <c r="O2756" s="109"/>
      <c r="P2756" s="213"/>
      <c r="Q2756" s="109"/>
      <c r="R2756" s="109"/>
      <c r="S2756" s="109"/>
      <c r="T2756" s="109"/>
      <c r="U2756" s="109"/>
      <c r="V2756" s="109"/>
      <c r="W2756" s="109"/>
      <c r="X2756" s="109"/>
      <c r="Y2756" s="109"/>
      <c r="Z2756" s="109"/>
      <c r="AA2756" s="109"/>
      <c r="AB2756" s="109"/>
      <c r="AC2756" s="109"/>
      <c r="AD2756" s="109"/>
      <c r="AE2756" s="109"/>
      <c r="AF2756" s="109"/>
      <c r="AG2756" s="213"/>
      <c r="AH2756" s="109"/>
      <c r="AI2756" s="219"/>
      <c r="AJ2756" s="219"/>
      <c r="AK2756" s="109"/>
      <c r="AL2756" s="109"/>
      <c r="AM2756" s="109"/>
      <c r="AN2756" s="109"/>
      <c r="AO2756" s="109"/>
      <c r="AP2756" s="109"/>
      <c r="AQ2756" s="109"/>
      <c r="AR2756" s="109"/>
      <c r="AS2756" s="109"/>
      <c r="AT2756" s="109"/>
      <c r="AU2756" s="109"/>
      <c r="AV2756" s="109"/>
      <c r="AW2756" s="109"/>
      <c r="AX2756" s="109"/>
      <c r="AY2756" s="109"/>
      <c r="AZ2756" s="109"/>
      <c r="BA2756" s="109"/>
      <c r="BB2756" s="64">
        <v>19002745</v>
      </c>
      <c r="BC2756" s="109"/>
      <c r="BD2756" s="213"/>
      <c r="BE2756" s="109"/>
      <c r="BF2756" s="109"/>
      <c r="BG2756" s="109"/>
      <c r="BH2756" s="109"/>
      <c r="BI2756" s="109"/>
      <c r="BJ2756" s="109"/>
      <c r="BK2756" s="109"/>
      <c r="BL2756" s="109"/>
      <c r="BM2756" s="109"/>
      <c r="BN2756" s="109"/>
    </row>
    <row r="2757" spans="1:66">
      <c r="A2757" s="420">
        <v>2746</v>
      </c>
      <c r="B2757" s="211"/>
      <c r="C2757" s="211"/>
      <c r="D2757" s="211"/>
      <c r="E2757" s="211"/>
      <c r="F2757" s="211"/>
      <c r="G2757" s="212"/>
      <c r="H2757" s="109"/>
      <c r="I2757" s="109"/>
      <c r="J2757" s="109"/>
      <c r="K2757" s="213"/>
      <c r="L2757" s="213"/>
      <c r="M2757" s="109"/>
      <c r="N2757" s="109"/>
      <c r="O2757" s="109"/>
      <c r="P2757" s="213"/>
      <c r="Q2757" s="109"/>
      <c r="R2757" s="109"/>
      <c r="S2757" s="109"/>
      <c r="T2757" s="109"/>
      <c r="U2757" s="109"/>
      <c r="V2757" s="109"/>
      <c r="W2757" s="109"/>
      <c r="X2757" s="109"/>
      <c r="Y2757" s="109"/>
      <c r="Z2757" s="109"/>
      <c r="AA2757" s="109"/>
      <c r="AB2757" s="109"/>
      <c r="AC2757" s="109"/>
      <c r="AD2757" s="109"/>
      <c r="AE2757" s="109"/>
      <c r="AF2757" s="109"/>
      <c r="AG2757" s="213"/>
      <c r="AH2757" s="109"/>
      <c r="AI2757" s="219"/>
      <c r="AJ2757" s="219"/>
      <c r="AK2757" s="109"/>
      <c r="AL2757" s="109"/>
      <c r="AM2757" s="109"/>
      <c r="AN2757" s="109"/>
      <c r="AO2757" s="109"/>
      <c r="AP2757" s="109"/>
      <c r="AQ2757" s="109"/>
      <c r="AR2757" s="109"/>
      <c r="AS2757" s="109"/>
      <c r="AT2757" s="109"/>
      <c r="AU2757" s="109"/>
      <c r="AV2757" s="109"/>
      <c r="AW2757" s="109"/>
      <c r="AX2757" s="109"/>
      <c r="AY2757" s="109"/>
      <c r="AZ2757" s="109"/>
      <c r="BA2757" s="109"/>
      <c r="BB2757" s="219">
        <v>19002746</v>
      </c>
      <c r="BC2757" s="109"/>
      <c r="BD2757" s="213"/>
      <c r="BE2757" s="109"/>
      <c r="BF2757" s="109"/>
      <c r="BG2757" s="109"/>
      <c r="BH2757" s="109"/>
      <c r="BI2757" s="109"/>
      <c r="BJ2757" s="109"/>
      <c r="BK2757" s="109"/>
      <c r="BL2757" s="109"/>
      <c r="BM2757" s="109"/>
      <c r="BN2757" s="109"/>
    </row>
    <row r="2758" spans="1:66">
      <c r="A2758" s="420">
        <v>2747</v>
      </c>
      <c r="B2758" s="211"/>
      <c r="C2758" s="211"/>
      <c r="D2758" s="211"/>
      <c r="E2758" s="211"/>
      <c r="F2758" s="211"/>
      <c r="G2758" s="212"/>
      <c r="H2758" s="109"/>
      <c r="I2758" s="109"/>
      <c r="J2758" s="109"/>
      <c r="K2758" s="213"/>
      <c r="L2758" s="213"/>
      <c r="M2758" s="109"/>
      <c r="N2758" s="109"/>
      <c r="O2758" s="109"/>
      <c r="P2758" s="213"/>
      <c r="Q2758" s="109"/>
      <c r="R2758" s="109"/>
      <c r="S2758" s="109"/>
      <c r="T2758" s="109"/>
      <c r="U2758" s="109"/>
      <c r="V2758" s="109"/>
      <c r="W2758" s="109"/>
      <c r="X2758" s="109"/>
      <c r="Y2758" s="109"/>
      <c r="Z2758" s="109"/>
      <c r="AA2758" s="109"/>
      <c r="AB2758" s="109"/>
      <c r="AC2758" s="109"/>
      <c r="AD2758" s="109"/>
      <c r="AE2758" s="109"/>
      <c r="AF2758" s="109"/>
      <c r="AG2758" s="213"/>
      <c r="AH2758" s="109"/>
      <c r="AI2758" s="219"/>
      <c r="AJ2758" s="219"/>
      <c r="AK2758" s="109"/>
      <c r="AL2758" s="109"/>
      <c r="AM2758" s="109"/>
      <c r="AN2758" s="109"/>
      <c r="AO2758" s="109"/>
      <c r="AP2758" s="109"/>
      <c r="AQ2758" s="109"/>
      <c r="AR2758" s="109"/>
      <c r="AS2758" s="109"/>
      <c r="AT2758" s="109"/>
      <c r="AU2758" s="109"/>
      <c r="AV2758" s="109"/>
      <c r="AW2758" s="109"/>
      <c r="AX2758" s="109"/>
      <c r="AY2758" s="109"/>
      <c r="AZ2758" s="109"/>
      <c r="BA2758" s="109"/>
      <c r="BB2758" s="64">
        <v>19002747</v>
      </c>
      <c r="BC2758" s="109"/>
      <c r="BD2758" s="213"/>
      <c r="BE2758" s="109"/>
      <c r="BF2758" s="109"/>
      <c r="BG2758" s="109"/>
      <c r="BH2758" s="109"/>
      <c r="BI2758" s="109"/>
      <c r="BJ2758" s="109"/>
      <c r="BK2758" s="109"/>
      <c r="BL2758" s="109"/>
      <c r="BM2758" s="109"/>
      <c r="BN2758" s="109"/>
    </row>
    <row r="2759" spans="1:66">
      <c r="A2759" s="420">
        <v>2748</v>
      </c>
      <c r="B2759" s="211"/>
      <c r="C2759" s="211"/>
      <c r="D2759" s="211"/>
      <c r="E2759" s="211"/>
      <c r="F2759" s="211"/>
      <c r="G2759" s="212"/>
      <c r="H2759" s="109"/>
      <c r="I2759" s="109"/>
      <c r="J2759" s="109"/>
      <c r="K2759" s="213"/>
      <c r="L2759" s="213"/>
      <c r="M2759" s="109"/>
      <c r="N2759" s="109"/>
      <c r="O2759" s="109"/>
      <c r="P2759" s="213"/>
      <c r="Q2759" s="109"/>
      <c r="R2759" s="109"/>
      <c r="S2759" s="109"/>
      <c r="T2759" s="109"/>
      <c r="U2759" s="109"/>
      <c r="V2759" s="109"/>
      <c r="W2759" s="109"/>
      <c r="X2759" s="109"/>
      <c r="Y2759" s="109"/>
      <c r="Z2759" s="109"/>
      <c r="AA2759" s="109"/>
      <c r="AB2759" s="109"/>
      <c r="AC2759" s="109"/>
      <c r="AD2759" s="109"/>
      <c r="AE2759" s="109"/>
      <c r="AF2759" s="109"/>
      <c r="AG2759" s="213"/>
      <c r="AH2759" s="109"/>
      <c r="AI2759" s="219"/>
      <c r="AJ2759" s="219"/>
      <c r="AK2759" s="109"/>
      <c r="AL2759" s="109"/>
      <c r="AM2759" s="109"/>
      <c r="AN2759" s="109"/>
      <c r="AO2759" s="109"/>
      <c r="AP2759" s="109"/>
      <c r="AQ2759" s="109"/>
      <c r="AR2759" s="109"/>
      <c r="AS2759" s="109"/>
      <c r="AT2759" s="109"/>
      <c r="AU2759" s="109"/>
      <c r="AV2759" s="109"/>
      <c r="AW2759" s="109"/>
      <c r="AX2759" s="109"/>
      <c r="AY2759" s="109"/>
      <c r="AZ2759" s="109"/>
      <c r="BA2759" s="109"/>
      <c r="BB2759" s="219">
        <v>19002748</v>
      </c>
      <c r="BC2759" s="109"/>
      <c r="BD2759" s="213"/>
      <c r="BE2759" s="109"/>
      <c r="BF2759" s="109"/>
      <c r="BG2759" s="109"/>
      <c r="BH2759" s="109"/>
      <c r="BI2759" s="109"/>
      <c r="BJ2759" s="109"/>
      <c r="BK2759" s="109"/>
      <c r="BL2759" s="109"/>
      <c r="BM2759" s="109"/>
      <c r="BN2759" s="109"/>
    </row>
    <row r="2760" spans="1:66">
      <c r="A2760" s="420">
        <v>2749</v>
      </c>
      <c r="B2760" s="211"/>
      <c r="C2760" s="211"/>
      <c r="D2760" s="211"/>
      <c r="E2760" s="211"/>
      <c r="F2760" s="211"/>
      <c r="G2760" s="212"/>
      <c r="H2760" s="109"/>
      <c r="I2760" s="109"/>
      <c r="J2760" s="109"/>
      <c r="K2760" s="213"/>
      <c r="L2760" s="213"/>
      <c r="M2760" s="109"/>
      <c r="N2760" s="109"/>
      <c r="O2760" s="109"/>
      <c r="P2760" s="213"/>
      <c r="Q2760" s="109"/>
      <c r="R2760" s="109"/>
      <c r="S2760" s="109"/>
      <c r="T2760" s="109"/>
      <c r="U2760" s="109"/>
      <c r="V2760" s="109"/>
      <c r="W2760" s="109"/>
      <c r="X2760" s="109"/>
      <c r="Y2760" s="109"/>
      <c r="Z2760" s="109"/>
      <c r="AA2760" s="109"/>
      <c r="AB2760" s="109"/>
      <c r="AC2760" s="109"/>
      <c r="AD2760" s="109"/>
      <c r="AE2760" s="109"/>
      <c r="AF2760" s="109"/>
      <c r="AG2760" s="213"/>
      <c r="AH2760" s="109"/>
      <c r="AI2760" s="219"/>
      <c r="AJ2760" s="219"/>
      <c r="AK2760" s="109"/>
      <c r="AL2760" s="109"/>
      <c r="AM2760" s="109"/>
      <c r="AN2760" s="109"/>
      <c r="AO2760" s="109"/>
      <c r="AP2760" s="109"/>
      <c r="AQ2760" s="109"/>
      <c r="AR2760" s="109"/>
      <c r="AS2760" s="109"/>
      <c r="AT2760" s="109"/>
      <c r="AU2760" s="109"/>
      <c r="AV2760" s="109"/>
      <c r="AW2760" s="109"/>
      <c r="AX2760" s="109"/>
      <c r="AY2760" s="109"/>
      <c r="AZ2760" s="109"/>
      <c r="BA2760" s="109"/>
      <c r="BB2760" s="64">
        <v>19002749</v>
      </c>
      <c r="BC2760" s="109"/>
      <c r="BD2760" s="213"/>
      <c r="BE2760" s="109"/>
      <c r="BF2760" s="109"/>
      <c r="BG2760" s="109"/>
      <c r="BH2760" s="109"/>
      <c r="BI2760" s="109"/>
      <c r="BJ2760" s="109"/>
      <c r="BK2760" s="109"/>
      <c r="BL2760" s="109"/>
      <c r="BM2760" s="109"/>
      <c r="BN2760" s="109"/>
    </row>
    <row r="2761" spans="1:66">
      <c r="A2761" s="420">
        <v>2750</v>
      </c>
      <c r="B2761" s="211"/>
      <c r="C2761" s="211"/>
      <c r="D2761" s="211"/>
      <c r="E2761" s="211"/>
      <c r="F2761" s="211"/>
      <c r="G2761" s="212"/>
      <c r="H2761" s="109"/>
      <c r="I2761" s="109"/>
      <c r="J2761" s="109"/>
      <c r="K2761" s="213"/>
      <c r="L2761" s="213"/>
      <c r="M2761" s="109"/>
      <c r="N2761" s="109"/>
      <c r="O2761" s="109"/>
      <c r="P2761" s="213"/>
      <c r="Q2761" s="109"/>
      <c r="R2761" s="109"/>
      <c r="S2761" s="109"/>
      <c r="T2761" s="109"/>
      <c r="U2761" s="109"/>
      <c r="V2761" s="109"/>
      <c r="W2761" s="109"/>
      <c r="X2761" s="109"/>
      <c r="Y2761" s="109"/>
      <c r="Z2761" s="109"/>
      <c r="AA2761" s="109"/>
      <c r="AB2761" s="109"/>
      <c r="AC2761" s="109"/>
      <c r="AD2761" s="109"/>
      <c r="AE2761" s="109"/>
      <c r="AF2761" s="109"/>
      <c r="AG2761" s="213"/>
      <c r="AH2761" s="109"/>
      <c r="AI2761" s="219"/>
      <c r="AJ2761" s="219"/>
      <c r="AK2761" s="109"/>
      <c r="AL2761" s="109"/>
      <c r="AM2761" s="109"/>
      <c r="AN2761" s="109"/>
      <c r="AO2761" s="109"/>
      <c r="AP2761" s="109"/>
      <c r="AQ2761" s="109"/>
      <c r="AR2761" s="109"/>
      <c r="AS2761" s="109"/>
      <c r="AT2761" s="109"/>
      <c r="AU2761" s="109"/>
      <c r="AV2761" s="109"/>
      <c r="AW2761" s="109"/>
      <c r="AX2761" s="109"/>
      <c r="AY2761" s="109"/>
      <c r="AZ2761" s="109"/>
      <c r="BA2761" s="109"/>
      <c r="BB2761" s="219">
        <v>19002750</v>
      </c>
      <c r="BC2761" s="109"/>
      <c r="BD2761" s="213"/>
      <c r="BE2761" s="109"/>
      <c r="BF2761" s="109"/>
      <c r="BG2761" s="109"/>
      <c r="BH2761" s="109"/>
      <c r="BI2761" s="109"/>
      <c r="BJ2761" s="109"/>
      <c r="BK2761" s="109"/>
      <c r="BL2761" s="109"/>
      <c r="BM2761" s="109"/>
      <c r="BN2761" s="109"/>
    </row>
    <row r="2762" spans="1:66">
      <c r="A2762" s="420">
        <v>2751</v>
      </c>
      <c r="B2762" s="211"/>
      <c r="C2762" s="211"/>
      <c r="D2762" s="211"/>
      <c r="E2762" s="211"/>
      <c r="F2762" s="211"/>
      <c r="G2762" s="212"/>
      <c r="H2762" s="109"/>
      <c r="I2762" s="109"/>
      <c r="J2762" s="109"/>
      <c r="K2762" s="213"/>
      <c r="L2762" s="213"/>
      <c r="M2762" s="109"/>
      <c r="N2762" s="109"/>
      <c r="O2762" s="109"/>
      <c r="P2762" s="213"/>
      <c r="Q2762" s="109"/>
      <c r="R2762" s="109"/>
      <c r="S2762" s="109"/>
      <c r="T2762" s="109"/>
      <c r="U2762" s="109"/>
      <c r="V2762" s="109"/>
      <c r="W2762" s="109"/>
      <c r="X2762" s="109"/>
      <c r="Y2762" s="109"/>
      <c r="Z2762" s="109"/>
      <c r="AA2762" s="109"/>
      <c r="AB2762" s="109"/>
      <c r="AC2762" s="109"/>
      <c r="AD2762" s="109"/>
      <c r="AE2762" s="109"/>
      <c r="AF2762" s="109"/>
      <c r="AG2762" s="213"/>
      <c r="AH2762" s="109"/>
      <c r="AI2762" s="219"/>
      <c r="AJ2762" s="219"/>
      <c r="AK2762" s="109"/>
      <c r="AL2762" s="109"/>
      <c r="AM2762" s="109"/>
      <c r="AN2762" s="109"/>
      <c r="AO2762" s="109"/>
      <c r="AP2762" s="109"/>
      <c r="AQ2762" s="109"/>
      <c r="AR2762" s="109"/>
      <c r="AS2762" s="109"/>
      <c r="AT2762" s="109"/>
      <c r="AU2762" s="109"/>
      <c r="AV2762" s="109"/>
      <c r="AW2762" s="109"/>
      <c r="AX2762" s="109"/>
      <c r="AY2762" s="109"/>
      <c r="AZ2762" s="109"/>
      <c r="BA2762" s="109"/>
      <c r="BB2762" s="64">
        <v>19002751</v>
      </c>
      <c r="BC2762" s="109"/>
      <c r="BD2762" s="213"/>
      <c r="BE2762" s="109"/>
      <c r="BF2762" s="109"/>
      <c r="BG2762" s="109"/>
      <c r="BH2762" s="109"/>
      <c r="BI2762" s="109"/>
      <c r="BJ2762" s="109"/>
      <c r="BK2762" s="109"/>
      <c r="BL2762" s="109"/>
      <c r="BM2762" s="109"/>
      <c r="BN2762" s="109"/>
    </row>
    <row r="2763" spans="1:66">
      <c r="A2763" s="420">
        <v>2752</v>
      </c>
      <c r="B2763" s="211"/>
      <c r="C2763" s="211"/>
      <c r="D2763" s="211"/>
      <c r="E2763" s="211"/>
      <c r="F2763" s="211"/>
      <c r="G2763" s="212"/>
      <c r="H2763" s="109"/>
      <c r="I2763" s="109"/>
      <c r="J2763" s="109"/>
      <c r="K2763" s="213"/>
      <c r="L2763" s="213"/>
      <c r="M2763" s="109"/>
      <c r="N2763" s="109"/>
      <c r="O2763" s="109"/>
      <c r="P2763" s="213"/>
      <c r="Q2763" s="109"/>
      <c r="R2763" s="109"/>
      <c r="S2763" s="109"/>
      <c r="T2763" s="109"/>
      <c r="U2763" s="109"/>
      <c r="V2763" s="109"/>
      <c r="W2763" s="109"/>
      <c r="X2763" s="109"/>
      <c r="Y2763" s="109"/>
      <c r="Z2763" s="109"/>
      <c r="AA2763" s="109"/>
      <c r="AB2763" s="109"/>
      <c r="AC2763" s="109"/>
      <c r="AD2763" s="109"/>
      <c r="AE2763" s="109"/>
      <c r="AF2763" s="109"/>
      <c r="AG2763" s="213"/>
      <c r="AH2763" s="109"/>
      <c r="AI2763" s="219"/>
      <c r="AJ2763" s="219"/>
      <c r="AK2763" s="109"/>
      <c r="AL2763" s="109"/>
      <c r="AM2763" s="109"/>
      <c r="AN2763" s="109"/>
      <c r="AO2763" s="109"/>
      <c r="AP2763" s="109"/>
      <c r="AQ2763" s="109"/>
      <c r="AR2763" s="109"/>
      <c r="AS2763" s="109"/>
      <c r="AT2763" s="109"/>
      <c r="AU2763" s="109"/>
      <c r="AV2763" s="109"/>
      <c r="AW2763" s="109"/>
      <c r="AX2763" s="109"/>
      <c r="AY2763" s="109"/>
      <c r="AZ2763" s="109"/>
      <c r="BA2763" s="109"/>
      <c r="BB2763" s="219">
        <v>19002752</v>
      </c>
      <c r="BC2763" s="109"/>
      <c r="BD2763" s="213"/>
      <c r="BE2763" s="109"/>
      <c r="BF2763" s="109"/>
      <c r="BG2763" s="109"/>
      <c r="BH2763" s="109"/>
      <c r="BI2763" s="109"/>
      <c r="BJ2763" s="109"/>
      <c r="BK2763" s="109"/>
      <c r="BL2763" s="109"/>
      <c r="BM2763" s="109"/>
      <c r="BN2763" s="109"/>
    </row>
    <row r="2764" spans="1:66">
      <c r="A2764" s="420">
        <v>2753</v>
      </c>
      <c r="B2764" s="211"/>
      <c r="C2764" s="211"/>
      <c r="D2764" s="211"/>
      <c r="E2764" s="211"/>
      <c r="F2764" s="211"/>
      <c r="G2764" s="212"/>
      <c r="H2764" s="109"/>
      <c r="I2764" s="109"/>
      <c r="J2764" s="109"/>
      <c r="K2764" s="213"/>
      <c r="L2764" s="213"/>
      <c r="M2764" s="109"/>
      <c r="N2764" s="109"/>
      <c r="O2764" s="109"/>
      <c r="P2764" s="213"/>
      <c r="Q2764" s="109"/>
      <c r="R2764" s="109"/>
      <c r="S2764" s="109"/>
      <c r="T2764" s="109"/>
      <c r="U2764" s="109"/>
      <c r="V2764" s="109"/>
      <c r="W2764" s="109"/>
      <c r="X2764" s="109"/>
      <c r="Y2764" s="109"/>
      <c r="Z2764" s="109"/>
      <c r="AA2764" s="109"/>
      <c r="AB2764" s="109"/>
      <c r="AC2764" s="109"/>
      <c r="AD2764" s="109"/>
      <c r="AE2764" s="109"/>
      <c r="AF2764" s="109"/>
      <c r="AG2764" s="213"/>
      <c r="AH2764" s="109"/>
      <c r="AI2764" s="219"/>
      <c r="AJ2764" s="219"/>
      <c r="AK2764" s="109"/>
      <c r="AL2764" s="109"/>
      <c r="AM2764" s="109"/>
      <c r="AN2764" s="109"/>
      <c r="AO2764" s="109"/>
      <c r="AP2764" s="109"/>
      <c r="AQ2764" s="109"/>
      <c r="AR2764" s="109"/>
      <c r="AS2764" s="109"/>
      <c r="AT2764" s="109"/>
      <c r="AU2764" s="109"/>
      <c r="AV2764" s="109"/>
      <c r="AW2764" s="109"/>
      <c r="AX2764" s="109"/>
      <c r="AY2764" s="109"/>
      <c r="AZ2764" s="109"/>
      <c r="BA2764" s="109"/>
      <c r="BB2764" s="64">
        <v>19002753</v>
      </c>
      <c r="BC2764" s="109"/>
      <c r="BD2764" s="213"/>
      <c r="BE2764" s="109"/>
      <c r="BF2764" s="109"/>
      <c r="BG2764" s="109"/>
      <c r="BH2764" s="109"/>
      <c r="BI2764" s="109"/>
      <c r="BJ2764" s="109"/>
      <c r="BK2764" s="109"/>
      <c r="BL2764" s="109"/>
      <c r="BM2764" s="109"/>
      <c r="BN2764" s="109"/>
    </row>
    <row r="2765" spans="1:66">
      <c r="A2765" s="420">
        <v>2754</v>
      </c>
      <c r="B2765" s="211"/>
      <c r="C2765" s="211"/>
      <c r="D2765" s="211"/>
      <c r="E2765" s="211"/>
      <c r="F2765" s="211"/>
      <c r="G2765" s="212"/>
      <c r="H2765" s="109"/>
      <c r="I2765" s="109"/>
      <c r="J2765" s="109"/>
      <c r="K2765" s="213"/>
      <c r="L2765" s="213"/>
      <c r="M2765" s="109"/>
      <c r="N2765" s="109"/>
      <c r="O2765" s="109"/>
      <c r="P2765" s="213"/>
      <c r="Q2765" s="109"/>
      <c r="R2765" s="109"/>
      <c r="S2765" s="109"/>
      <c r="T2765" s="109"/>
      <c r="U2765" s="109"/>
      <c r="V2765" s="109"/>
      <c r="W2765" s="109"/>
      <c r="X2765" s="109"/>
      <c r="Y2765" s="109"/>
      <c r="Z2765" s="109"/>
      <c r="AA2765" s="109"/>
      <c r="AB2765" s="109"/>
      <c r="AC2765" s="109"/>
      <c r="AD2765" s="109"/>
      <c r="AE2765" s="109"/>
      <c r="AF2765" s="109"/>
      <c r="AG2765" s="213"/>
      <c r="AH2765" s="109"/>
      <c r="AI2765" s="219"/>
      <c r="AJ2765" s="219"/>
      <c r="AK2765" s="109"/>
      <c r="AL2765" s="109"/>
      <c r="AM2765" s="109"/>
      <c r="AN2765" s="109"/>
      <c r="AO2765" s="109"/>
      <c r="AP2765" s="109"/>
      <c r="AQ2765" s="109"/>
      <c r="AR2765" s="109"/>
      <c r="AS2765" s="109"/>
      <c r="AT2765" s="109"/>
      <c r="AU2765" s="109"/>
      <c r="AV2765" s="109"/>
      <c r="AW2765" s="109"/>
      <c r="AX2765" s="109"/>
      <c r="AY2765" s="109"/>
      <c r="AZ2765" s="109"/>
      <c r="BA2765" s="109"/>
      <c r="BB2765" s="219">
        <v>19002754</v>
      </c>
      <c r="BC2765" s="109"/>
      <c r="BD2765" s="213"/>
      <c r="BE2765" s="109"/>
      <c r="BF2765" s="109"/>
      <c r="BG2765" s="109"/>
      <c r="BH2765" s="109"/>
      <c r="BI2765" s="109"/>
      <c r="BJ2765" s="109"/>
      <c r="BK2765" s="109"/>
      <c r="BL2765" s="109"/>
      <c r="BM2765" s="109"/>
      <c r="BN2765" s="109"/>
    </row>
    <row r="2766" spans="1:66">
      <c r="A2766" s="420">
        <v>2755</v>
      </c>
      <c r="B2766" s="211"/>
      <c r="C2766" s="211"/>
      <c r="D2766" s="211"/>
      <c r="E2766" s="211"/>
      <c r="F2766" s="211"/>
      <c r="G2766" s="212"/>
      <c r="H2766" s="109"/>
      <c r="I2766" s="109"/>
      <c r="J2766" s="109"/>
      <c r="K2766" s="213"/>
      <c r="L2766" s="213"/>
      <c r="M2766" s="109"/>
      <c r="N2766" s="109"/>
      <c r="O2766" s="109"/>
      <c r="P2766" s="213"/>
      <c r="Q2766" s="109"/>
      <c r="R2766" s="109"/>
      <c r="S2766" s="109"/>
      <c r="T2766" s="109"/>
      <c r="U2766" s="109"/>
      <c r="V2766" s="109"/>
      <c r="W2766" s="109"/>
      <c r="X2766" s="109"/>
      <c r="Y2766" s="109"/>
      <c r="Z2766" s="109"/>
      <c r="AA2766" s="109"/>
      <c r="AB2766" s="109"/>
      <c r="AC2766" s="109"/>
      <c r="AD2766" s="109"/>
      <c r="AE2766" s="109"/>
      <c r="AF2766" s="109"/>
      <c r="AG2766" s="213"/>
      <c r="AH2766" s="109"/>
      <c r="AI2766" s="219"/>
      <c r="AJ2766" s="219"/>
      <c r="AK2766" s="109"/>
      <c r="AL2766" s="109"/>
      <c r="AM2766" s="109"/>
      <c r="AN2766" s="109"/>
      <c r="AO2766" s="109"/>
      <c r="AP2766" s="109"/>
      <c r="AQ2766" s="109"/>
      <c r="AR2766" s="109"/>
      <c r="AS2766" s="109"/>
      <c r="AT2766" s="109"/>
      <c r="AU2766" s="109"/>
      <c r="AV2766" s="109"/>
      <c r="AW2766" s="109"/>
      <c r="AX2766" s="109"/>
      <c r="AY2766" s="109"/>
      <c r="AZ2766" s="109"/>
      <c r="BA2766" s="109"/>
      <c r="BB2766" s="64">
        <v>19002755</v>
      </c>
      <c r="BC2766" s="109"/>
      <c r="BD2766" s="213"/>
      <c r="BE2766" s="109"/>
      <c r="BF2766" s="109"/>
      <c r="BG2766" s="109"/>
      <c r="BH2766" s="109"/>
      <c r="BI2766" s="109"/>
      <c r="BJ2766" s="109"/>
      <c r="BK2766" s="109"/>
      <c r="BL2766" s="109"/>
      <c r="BM2766" s="109"/>
      <c r="BN2766" s="109"/>
    </row>
    <row r="2767" spans="1:66">
      <c r="A2767" s="420">
        <v>2756</v>
      </c>
      <c r="B2767" s="211"/>
      <c r="C2767" s="211"/>
      <c r="D2767" s="211"/>
      <c r="E2767" s="211"/>
      <c r="F2767" s="211"/>
      <c r="G2767" s="212"/>
      <c r="H2767" s="109"/>
      <c r="I2767" s="109"/>
      <c r="J2767" s="109"/>
      <c r="K2767" s="213"/>
      <c r="L2767" s="213"/>
      <c r="M2767" s="109"/>
      <c r="N2767" s="109"/>
      <c r="O2767" s="109"/>
      <c r="P2767" s="213"/>
      <c r="Q2767" s="109"/>
      <c r="R2767" s="109"/>
      <c r="S2767" s="109"/>
      <c r="T2767" s="109"/>
      <c r="U2767" s="109"/>
      <c r="V2767" s="109"/>
      <c r="W2767" s="109"/>
      <c r="X2767" s="109"/>
      <c r="Y2767" s="109"/>
      <c r="Z2767" s="109"/>
      <c r="AA2767" s="109"/>
      <c r="AB2767" s="109"/>
      <c r="AC2767" s="109"/>
      <c r="AD2767" s="109"/>
      <c r="AE2767" s="109"/>
      <c r="AF2767" s="109"/>
      <c r="AG2767" s="213"/>
      <c r="AH2767" s="109"/>
      <c r="AI2767" s="219"/>
      <c r="AJ2767" s="219"/>
      <c r="AK2767" s="109"/>
      <c r="AL2767" s="109"/>
      <c r="AM2767" s="109"/>
      <c r="AN2767" s="109"/>
      <c r="AO2767" s="109"/>
      <c r="AP2767" s="109"/>
      <c r="AQ2767" s="109"/>
      <c r="AR2767" s="109"/>
      <c r="AS2767" s="109"/>
      <c r="AT2767" s="109"/>
      <c r="AU2767" s="109"/>
      <c r="AV2767" s="109"/>
      <c r="AW2767" s="109"/>
      <c r="AX2767" s="109"/>
      <c r="AY2767" s="109"/>
      <c r="AZ2767" s="109"/>
      <c r="BA2767" s="109"/>
      <c r="BB2767" s="219">
        <v>19002756</v>
      </c>
      <c r="BC2767" s="109"/>
      <c r="BD2767" s="213"/>
      <c r="BE2767" s="109"/>
      <c r="BF2767" s="109"/>
      <c r="BG2767" s="109"/>
      <c r="BH2767" s="109"/>
      <c r="BI2767" s="109"/>
      <c r="BJ2767" s="109"/>
      <c r="BK2767" s="109"/>
      <c r="BL2767" s="109"/>
      <c r="BM2767" s="109"/>
      <c r="BN2767" s="109"/>
    </row>
    <row r="2768" spans="1:66">
      <c r="A2768" s="420">
        <v>2757</v>
      </c>
      <c r="B2768" s="211"/>
      <c r="C2768" s="211"/>
      <c r="D2768" s="211"/>
      <c r="E2768" s="211"/>
      <c r="F2768" s="211"/>
      <c r="G2768" s="212"/>
      <c r="H2768" s="109"/>
      <c r="I2768" s="109"/>
      <c r="J2768" s="109"/>
      <c r="K2768" s="213"/>
      <c r="L2768" s="213"/>
      <c r="M2768" s="109"/>
      <c r="N2768" s="109"/>
      <c r="O2768" s="109"/>
      <c r="P2768" s="213"/>
      <c r="Q2768" s="109"/>
      <c r="R2768" s="109"/>
      <c r="S2768" s="109"/>
      <c r="T2768" s="109"/>
      <c r="U2768" s="109"/>
      <c r="V2768" s="109"/>
      <c r="W2768" s="109"/>
      <c r="X2768" s="109"/>
      <c r="Y2768" s="109"/>
      <c r="Z2768" s="109"/>
      <c r="AA2768" s="109"/>
      <c r="AB2768" s="109"/>
      <c r="AC2768" s="109"/>
      <c r="AD2768" s="109"/>
      <c r="AE2768" s="109"/>
      <c r="AF2768" s="109"/>
      <c r="AG2768" s="213"/>
      <c r="AH2768" s="109"/>
      <c r="AI2768" s="219"/>
      <c r="AJ2768" s="219"/>
      <c r="AK2768" s="109"/>
      <c r="AL2768" s="109"/>
      <c r="AM2768" s="109"/>
      <c r="AN2768" s="109"/>
      <c r="AO2768" s="109"/>
      <c r="AP2768" s="109"/>
      <c r="AQ2768" s="109"/>
      <c r="AR2768" s="109"/>
      <c r="AS2768" s="109"/>
      <c r="AT2768" s="109"/>
      <c r="AU2768" s="109"/>
      <c r="AV2768" s="109"/>
      <c r="AW2768" s="109"/>
      <c r="AX2768" s="109"/>
      <c r="AY2768" s="109"/>
      <c r="AZ2768" s="109"/>
      <c r="BA2768" s="109"/>
      <c r="BB2768" s="64">
        <v>19002757</v>
      </c>
      <c r="BC2768" s="109"/>
      <c r="BD2768" s="213"/>
      <c r="BE2768" s="109"/>
      <c r="BF2768" s="109"/>
      <c r="BG2768" s="109"/>
      <c r="BH2768" s="109"/>
      <c r="BI2768" s="109"/>
      <c r="BJ2768" s="109"/>
      <c r="BK2768" s="109"/>
      <c r="BL2768" s="109"/>
      <c r="BM2768" s="109"/>
      <c r="BN2768" s="109"/>
    </row>
    <row r="2769" spans="1:66">
      <c r="A2769" s="420">
        <v>2758</v>
      </c>
      <c r="B2769" s="211"/>
      <c r="C2769" s="211"/>
      <c r="D2769" s="211"/>
      <c r="E2769" s="211"/>
      <c r="F2769" s="211"/>
      <c r="G2769" s="212"/>
      <c r="H2769" s="109"/>
      <c r="I2769" s="109"/>
      <c r="J2769" s="109"/>
      <c r="K2769" s="213"/>
      <c r="L2769" s="213"/>
      <c r="M2769" s="109"/>
      <c r="N2769" s="109"/>
      <c r="O2769" s="109"/>
      <c r="P2769" s="213"/>
      <c r="Q2769" s="109"/>
      <c r="R2769" s="109"/>
      <c r="S2769" s="109"/>
      <c r="T2769" s="109"/>
      <c r="U2769" s="109"/>
      <c r="V2769" s="109"/>
      <c r="W2769" s="109"/>
      <c r="X2769" s="109"/>
      <c r="Y2769" s="109"/>
      <c r="Z2769" s="109"/>
      <c r="AA2769" s="109"/>
      <c r="AB2769" s="109"/>
      <c r="AC2769" s="109"/>
      <c r="AD2769" s="109"/>
      <c r="AE2769" s="109"/>
      <c r="AF2769" s="109"/>
      <c r="AG2769" s="213"/>
      <c r="AH2769" s="109"/>
      <c r="AI2769" s="219"/>
      <c r="AJ2769" s="219"/>
      <c r="AK2769" s="109"/>
      <c r="AL2769" s="109"/>
      <c r="AM2769" s="109"/>
      <c r="AN2769" s="109"/>
      <c r="AO2769" s="109"/>
      <c r="AP2769" s="109"/>
      <c r="AQ2769" s="109"/>
      <c r="AR2769" s="109"/>
      <c r="AS2769" s="109"/>
      <c r="AT2769" s="109"/>
      <c r="AU2769" s="109"/>
      <c r="AV2769" s="109"/>
      <c r="AW2769" s="109"/>
      <c r="AX2769" s="109"/>
      <c r="AY2769" s="109"/>
      <c r="AZ2769" s="109"/>
      <c r="BA2769" s="109"/>
      <c r="BB2769" s="219">
        <v>19002758</v>
      </c>
      <c r="BC2769" s="109"/>
      <c r="BD2769" s="213"/>
      <c r="BE2769" s="109"/>
      <c r="BF2769" s="109"/>
      <c r="BG2769" s="109"/>
      <c r="BH2769" s="109"/>
      <c r="BI2769" s="109"/>
      <c r="BJ2769" s="109"/>
      <c r="BK2769" s="109"/>
      <c r="BL2769" s="109"/>
      <c r="BM2769" s="109"/>
      <c r="BN2769" s="109"/>
    </row>
    <row r="2770" spans="1:66">
      <c r="A2770" s="420">
        <v>2759</v>
      </c>
      <c r="B2770" s="211"/>
      <c r="C2770" s="211"/>
      <c r="D2770" s="211"/>
      <c r="E2770" s="211"/>
      <c r="F2770" s="211"/>
      <c r="G2770" s="212"/>
      <c r="H2770" s="109"/>
      <c r="I2770" s="109"/>
      <c r="J2770" s="109"/>
      <c r="K2770" s="213"/>
      <c r="L2770" s="213"/>
      <c r="M2770" s="109"/>
      <c r="N2770" s="109"/>
      <c r="O2770" s="109"/>
      <c r="P2770" s="213"/>
      <c r="Q2770" s="109"/>
      <c r="R2770" s="109"/>
      <c r="S2770" s="109"/>
      <c r="T2770" s="109"/>
      <c r="U2770" s="109"/>
      <c r="V2770" s="109"/>
      <c r="W2770" s="109"/>
      <c r="X2770" s="109"/>
      <c r="Y2770" s="109"/>
      <c r="Z2770" s="109"/>
      <c r="AA2770" s="109"/>
      <c r="AB2770" s="109"/>
      <c r="AC2770" s="109"/>
      <c r="AD2770" s="109"/>
      <c r="AE2770" s="109"/>
      <c r="AF2770" s="109"/>
      <c r="AG2770" s="213"/>
      <c r="AH2770" s="109"/>
      <c r="AI2770" s="219"/>
      <c r="AJ2770" s="219"/>
      <c r="AK2770" s="109"/>
      <c r="AL2770" s="109"/>
      <c r="AM2770" s="109"/>
      <c r="AN2770" s="109"/>
      <c r="AO2770" s="109"/>
      <c r="AP2770" s="109"/>
      <c r="AQ2770" s="109"/>
      <c r="AR2770" s="109"/>
      <c r="AS2770" s="109"/>
      <c r="AT2770" s="109"/>
      <c r="AU2770" s="109"/>
      <c r="AV2770" s="109"/>
      <c r="AW2770" s="109"/>
      <c r="AX2770" s="109"/>
      <c r="AY2770" s="109"/>
      <c r="AZ2770" s="109"/>
      <c r="BA2770" s="109"/>
      <c r="BB2770" s="64">
        <v>19002759</v>
      </c>
      <c r="BC2770" s="109"/>
      <c r="BD2770" s="213"/>
      <c r="BE2770" s="109"/>
      <c r="BF2770" s="109"/>
      <c r="BG2770" s="109"/>
      <c r="BH2770" s="109"/>
      <c r="BI2770" s="109"/>
      <c r="BJ2770" s="109"/>
      <c r="BK2770" s="109"/>
      <c r="BL2770" s="109"/>
      <c r="BM2770" s="109"/>
      <c r="BN2770" s="109"/>
    </row>
    <row r="2771" spans="1:66">
      <c r="A2771" s="420">
        <v>2760</v>
      </c>
      <c r="B2771" s="211"/>
      <c r="C2771" s="211"/>
      <c r="D2771" s="211"/>
      <c r="E2771" s="211"/>
      <c r="F2771" s="211"/>
      <c r="G2771" s="212"/>
      <c r="H2771" s="109"/>
      <c r="I2771" s="109"/>
      <c r="J2771" s="109"/>
      <c r="K2771" s="213"/>
      <c r="L2771" s="213"/>
      <c r="M2771" s="109"/>
      <c r="N2771" s="109"/>
      <c r="O2771" s="109"/>
      <c r="P2771" s="213"/>
      <c r="Q2771" s="109"/>
      <c r="R2771" s="109"/>
      <c r="S2771" s="109"/>
      <c r="T2771" s="109"/>
      <c r="U2771" s="109"/>
      <c r="V2771" s="109"/>
      <c r="W2771" s="109"/>
      <c r="X2771" s="109"/>
      <c r="Y2771" s="109"/>
      <c r="Z2771" s="109"/>
      <c r="AA2771" s="109"/>
      <c r="AB2771" s="109"/>
      <c r="AC2771" s="109"/>
      <c r="AD2771" s="109"/>
      <c r="AE2771" s="109"/>
      <c r="AF2771" s="109"/>
      <c r="AG2771" s="213"/>
      <c r="AH2771" s="109"/>
      <c r="AI2771" s="219"/>
      <c r="AJ2771" s="219"/>
      <c r="AK2771" s="109"/>
      <c r="AL2771" s="109"/>
      <c r="AM2771" s="109"/>
      <c r="AN2771" s="109"/>
      <c r="AO2771" s="109"/>
      <c r="AP2771" s="109"/>
      <c r="AQ2771" s="109"/>
      <c r="AR2771" s="109"/>
      <c r="AS2771" s="109"/>
      <c r="AT2771" s="109"/>
      <c r="AU2771" s="109"/>
      <c r="AV2771" s="109"/>
      <c r="AW2771" s="109"/>
      <c r="AX2771" s="109"/>
      <c r="AY2771" s="109"/>
      <c r="AZ2771" s="109"/>
      <c r="BA2771" s="109"/>
      <c r="BB2771" s="219">
        <v>19002760</v>
      </c>
      <c r="BC2771" s="109"/>
      <c r="BD2771" s="213"/>
      <c r="BE2771" s="109"/>
      <c r="BF2771" s="109"/>
      <c r="BG2771" s="109"/>
      <c r="BH2771" s="109"/>
      <c r="BI2771" s="109"/>
      <c r="BJ2771" s="109"/>
      <c r="BK2771" s="109"/>
      <c r="BL2771" s="109"/>
      <c r="BM2771" s="109"/>
      <c r="BN2771" s="109"/>
    </row>
    <row r="2772" spans="1:66">
      <c r="A2772" s="420">
        <v>2761</v>
      </c>
      <c r="B2772" s="211"/>
      <c r="C2772" s="211"/>
      <c r="D2772" s="211"/>
      <c r="E2772" s="211"/>
      <c r="F2772" s="211"/>
      <c r="G2772" s="212"/>
      <c r="H2772" s="109"/>
      <c r="I2772" s="109"/>
      <c r="J2772" s="109"/>
      <c r="K2772" s="213"/>
      <c r="L2772" s="213"/>
      <c r="M2772" s="109"/>
      <c r="N2772" s="109"/>
      <c r="O2772" s="109"/>
      <c r="P2772" s="213"/>
      <c r="Q2772" s="109"/>
      <c r="R2772" s="109"/>
      <c r="S2772" s="109"/>
      <c r="T2772" s="109"/>
      <c r="U2772" s="109"/>
      <c r="V2772" s="109"/>
      <c r="W2772" s="109"/>
      <c r="X2772" s="109"/>
      <c r="Y2772" s="109"/>
      <c r="Z2772" s="109"/>
      <c r="AA2772" s="109"/>
      <c r="AB2772" s="109"/>
      <c r="AC2772" s="109"/>
      <c r="AD2772" s="109"/>
      <c r="AE2772" s="109"/>
      <c r="AF2772" s="109"/>
      <c r="AG2772" s="213"/>
      <c r="AH2772" s="109"/>
      <c r="AI2772" s="219"/>
      <c r="AJ2772" s="219"/>
      <c r="AK2772" s="109"/>
      <c r="AL2772" s="109"/>
      <c r="AM2772" s="109"/>
      <c r="AN2772" s="109"/>
      <c r="AO2772" s="109"/>
      <c r="AP2772" s="109"/>
      <c r="AQ2772" s="109"/>
      <c r="AR2772" s="109"/>
      <c r="AS2772" s="109"/>
      <c r="AT2772" s="109"/>
      <c r="AU2772" s="109"/>
      <c r="AV2772" s="109"/>
      <c r="AW2772" s="109"/>
      <c r="AX2772" s="109"/>
      <c r="AY2772" s="109"/>
      <c r="AZ2772" s="109"/>
      <c r="BA2772" s="109"/>
      <c r="BB2772" s="64">
        <v>19002761</v>
      </c>
      <c r="BC2772" s="109"/>
      <c r="BD2772" s="213"/>
      <c r="BE2772" s="109"/>
      <c r="BF2772" s="109"/>
      <c r="BG2772" s="109"/>
      <c r="BH2772" s="109"/>
      <c r="BI2772" s="109"/>
      <c r="BJ2772" s="109"/>
      <c r="BK2772" s="109"/>
      <c r="BL2772" s="109"/>
      <c r="BM2772" s="109"/>
      <c r="BN2772" s="109"/>
    </row>
    <row r="2773" spans="1:66">
      <c r="A2773" s="420">
        <v>2762</v>
      </c>
      <c r="B2773" s="211"/>
      <c r="C2773" s="211"/>
      <c r="D2773" s="211"/>
      <c r="E2773" s="211"/>
      <c r="F2773" s="211"/>
      <c r="G2773" s="212"/>
      <c r="H2773" s="109"/>
      <c r="I2773" s="109"/>
      <c r="J2773" s="109"/>
      <c r="K2773" s="213"/>
      <c r="L2773" s="213"/>
      <c r="M2773" s="109"/>
      <c r="N2773" s="109"/>
      <c r="O2773" s="109"/>
      <c r="P2773" s="213"/>
      <c r="Q2773" s="109"/>
      <c r="R2773" s="109"/>
      <c r="S2773" s="109"/>
      <c r="T2773" s="109"/>
      <c r="U2773" s="109"/>
      <c r="V2773" s="109"/>
      <c r="W2773" s="109"/>
      <c r="X2773" s="109"/>
      <c r="Y2773" s="109"/>
      <c r="Z2773" s="109"/>
      <c r="AA2773" s="109"/>
      <c r="AB2773" s="109"/>
      <c r="AC2773" s="109"/>
      <c r="AD2773" s="109"/>
      <c r="AE2773" s="109"/>
      <c r="AF2773" s="109"/>
      <c r="AG2773" s="213"/>
      <c r="AH2773" s="109"/>
      <c r="AI2773" s="219"/>
      <c r="AJ2773" s="219"/>
      <c r="AK2773" s="109"/>
      <c r="AL2773" s="109"/>
      <c r="AM2773" s="109"/>
      <c r="AN2773" s="109"/>
      <c r="AO2773" s="109"/>
      <c r="AP2773" s="109"/>
      <c r="AQ2773" s="109"/>
      <c r="AR2773" s="109"/>
      <c r="AS2773" s="109"/>
      <c r="AT2773" s="109"/>
      <c r="AU2773" s="109"/>
      <c r="AV2773" s="109"/>
      <c r="AW2773" s="109"/>
      <c r="AX2773" s="109"/>
      <c r="AY2773" s="109"/>
      <c r="AZ2773" s="109"/>
      <c r="BA2773" s="109"/>
      <c r="BB2773" s="219">
        <v>19002762</v>
      </c>
      <c r="BC2773" s="109"/>
      <c r="BD2773" s="213"/>
      <c r="BE2773" s="109"/>
      <c r="BF2773" s="109"/>
      <c r="BG2773" s="109"/>
      <c r="BH2773" s="109"/>
      <c r="BI2773" s="109"/>
      <c r="BJ2773" s="109"/>
      <c r="BK2773" s="109"/>
      <c r="BL2773" s="109"/>
      <c r="BM2773" s="109"/>
      <c r="BN2773" s="109"/>
    </row>
    <row r="2774" spans="1:66">
      <c r="A2774" s="420">
        <v>2763</v>
      </c>
      <c r="B2774" s="211"/>
      <c r="C2774" s="211"/>
      <c r="D2774" s="211"/>
      <c r="E2774" s="211"/>
      <c r="F2774" s="211"/>
      <c r="G2774" s="212"/>
      <c r="H2774" s="109"/>
      <c r="I2774" s="109"/>
      <c r="J2774" s="109"/>
      <c r="K2774" s="213"/>
      <c r="L2774" s="213"/>
      <c r="M2774" s="109"/>
      <c r="N2774" s="109"/>
      <c r="O2774" s="109"/>
      <c r="P2774" s="213"/>
      <c r="Q2774" s="109"/>
      <c r="R2774" s="109"/>
      <c r="S2774" s="109"/>
      <c r="T2774" s="109"/>
      <c r="U2774" s="109"/>
      <c r="V2774" s="109"/>
      <c r="W2774" s="109"/>
      <c r="X2774" s="109"/>
      <c r="Y2774" s="109"/>
      <c r="Z2774" s="109"/>
      <c r="AA2774" s="109"/>
      <c r="AB2774" s="109"/>
      <c r="AC2774" s="109"/>
      <c r="AD2774" s="109"/>
      <c r="AE2774" s="109"/>
      <c r="AF2774" s="109"/>
      <c r="AG2774" s="213"/>
      <c r="AH2774" s="109"/>
      <c r="AI2774" s="219"/>
      <c r="AJ2774" s="219"/>
      <c r="AK2774" s="109"/>
      <c r="AL2774" s="109"/>
      <c r="AM2774" s="109"/>
      <c r="AN2774" s="109"/>
      <c r="AO2774" s="109"/>
      <c r="AP2774" s="109"/>
      <c r="AQ2774" s="109"/>
      <c r="AR2774" s="109"/>
      <c r="AS2774" s="109"/>
      <c r="AT2774" s="109"/>
      <c r="AU2774" s="109"/>
      <c r="AV2774" s="109"/>
      <c r="AW2774" s="109"/>
      <c r="AX2774" s="109"/>
      <c r="AY2774" s="109"/>
      <c r="AZ2774" s="109"/>
      <c r="BA2774" s="109"/>
      <c r="BB2774" s="64">
        <v>19002763</v>
      </c>
      <c r="BC2774" s="109"/>
      <c r="BD2774" s="213"/>
      <c r="BE2774" s="109"/>
      <c r="BF2774" s="109"/>
      <c r="BG2774" s="109"/>
      <c r="BH2774" s="109"/>
      <c r="BI2774" s="109"/>
      <c r="BJ2774" s="109"/>
      <c r="BK2774" s="109"/>
      <c r="BL2774" s="109"/>
      <c r="BM2774" s="109"/>
      <c r="BN2774" s="109"/>
    </row>
    <row r="2775" spans="1:66">
      <c r="A2775" s="420">
        <v>2764</v>
      </c>
      <c r="B2775" s="211"/>
      <c r="C2775" s="211"/>
      <c r="D2775" s="211"/>
      <c r="E2775" s="211"/>
      <c r="F2775" s="211"/>
      <c r="G2775" s="212"/>
      <c r="H2775" s="109"/>
      <c r="I2775" s="109"/>
      <c r="J2775" s="109"/>
      <c r="K2775" s="213"/>
      <c r="L2775" s="213"/>
      <c r="M2775" s="109"/>
      <c r="N2775" s="109"/>
      <c r="O2775" s="109"/>
      <c r="P2775" s="213"/>
      <c r="Q2775" s="109"/>
      <c r="R2775" s="109"/>
      <c r="S2775" s="109"/>
      <c r="T2775" s="109"/>
      <c r="U2775" s="109"/>
      <c r="V2775" s="109"/>
      <c r="W2775" s="109"/>
      <c r="X2775" s="109"/>
      <c r="Y2775" s="109"/>
      <c r="Z2775" s="109"/>
      <c r="AA2775" s="109"/>
      <c r="AB2775" s="109"/>
      <c r="AC2775" s="109"/>
      <c r="AD2775" s="109"/>
      <c r="AE2775" s="109"/>
      <c r="AF2775" s="109"/>
      <c r="AG2775" s="213"/>
      <c r="AH2775" s="109"/>
      <c r="AI2775" s="219"/>
      <c r="AJ2775" s="219"/>
      <c r="AK2775" s="109"/>
      <c r="AL2775" s="109"/>
      <c r="AM2775" s="109"/>
      <c r="AN2775" s="109"/>
      <c r="AO2775" s="109"/>
      <c r="AP2775" s="109"/>
      <c r="AQ2775" s="109"/>
      <c r="AR2775" s="109"/>
      <c r="AS2775" s="109"/>
      <c r="AT2775" s="109"/>
      <c r="AU2775" s="109"/>
      <c r="AV2775" s="109"/>
      <c r="AW2775" s="109"/>
      <c r="AX2775" s="109"/>
      <c r="AY2775" s="109"/>
      <c r="AZ2775" s="109"/>
      <c r="BA2775" s="109"/>
      <c r="BB2775" s="219">
        <v>19002764</v>
      </c>
      <c r="BC2775" s="109"/>
      <c r="BD2775" s="213"/>
      <c r="BE2775" s="109"/>
      <c r="BF2775" s="109"/>
      <c r="BG2775" s="109"/>
      <c r="BH2775" s="109"/>
      <c r="BI2775" s="109"/>
      <c r="BJ2775" s="109"/>
      <c r="BK2775" s="109"/>
      <c r="BL2775" s="109"/>
      <c r="BM2775" s="109"/>
      <c r="BN2775" s="109"/>
    </row>
    <row r="2776" spans="1:66">
      <c r="A2776" s="420">
        <v>2765</v>
      </c>
      <c r="B2776" s="211"/>
      <c r="C2776" s="211"/>
      <c r="D2776" s="211"/>
      <c r="E2776" s="211"/>
      <c r="F2776" s="211"/>
      <c r="G2776" s="212"/>
      <c r="H2776" s="109"/>
      <c r="I2776" s="109"/>
      <c r="J2776" s="109"/>
      <c r="K2776" s="213"/>
      <c r="L2776" s="213"/>
      <c r="M2776" s="109"/>
      <c r="N2776" s="109"/>
      <c r="O2776" s="109"/>
      <c r="P2776" s="213"/>
      <c r="Q2776" s="109"/>
      <c r="R2776" s="109"/>
      <c r="S2776" s="109"/>
      <c r="T2776" s="109"/>
      <c r="U2776" s="109"/>
      <c r="V2776" s="109"/>
      <c r="W2776" s="109"/>
      <c r="X2776" s="109"/>
      <c r="Y2776" s="109"/>
      <c r="Z2776" s="109"/>
      <c r="AA2776" s="109"/>
      <c r="AB2776" s="109"/>
      <c r="AC2776" s="109"/>
      <c r="AD2776" s="109"/>
      <c r="AE2776" s="109"/>
      <c r="AF2776" s="109"/>
      <c r="AG2776" s="213"/>
      <c r="AH2776" s="109"/>
      <c r="AI2776" s="219"/>
      <c r="AJ2776" s="219"/>
      <c r="AK2776" s="109"/>
      <c r="AL2776" s="109"/>
      <c r="AM2776" s="109"/>
      <c r="AN2776" s="109"/>
      <c r="AO2776" s="109"/>
      <c r="AP2776" s="109"/>
      <c r="AQ2776" s="109"/>
      <c r="AR2776" s="109"/>
      <c r="AS2776" s="109"/>
      <c r="AT2776" s="109"/>
      <c r="AU2776" s="109"/>
      <c r="AV2776" s="109"/>
      <c r="AW2776" s="109"/>
      <c r="AX2776" s="109"/>
      <c r="AY2776" s="109"/>
      <c r="AZ2776" s="109"/>
      <c r="BA2776" s="109"/>
      <c r="BB2776" s="64">
        <v>19002765</v>
      </c>
      <c r="BC2776" s="109"/>
      <c r="BD2776" s="213"/>
      <c r="BE2776" s="109"/>
      <c r="BF2776" s="109"/>
      <c r="BG2776" s="109"/>
      <c r="BH2776" s="109"/>
      <c r="BI2776" s="109"/>
      <c r="BJ2776" s="109"/>
      <c r="BK2776" s="109"/>
      <c r="BL2776" s="109"/>
      <c r="BM2776" s="109"/>
      <c r="BN2776" s="109"/>
    </row>
    <row r="2777" spans="1:66">
      <c r="A2777" s="420">
        <v>2766</v>
      </c>
      <c r="B2777" s="211"/>
      <c r="C2777" s="211"/>
      <c r="D2777" s="211"/>
      <c r="E2777" s="211"/>
      <c r="F2777" s="211"/>
      <c r="G2777" s="212"/>
      <c r="H2777" s="109"/>
      <c r="I2777" s="109"/>
      <c r="J2777" s="109"/>
      <c r="K2777" s="213"/>
      <c r="L2777" s="213"/>
      <c r="M2777" s="109"/>
      <c r="N2777" s="109"/>
      <c r="O2777" s="109"/>
      <c r="P2777" s="213"/>
      <c r="Q2777" s="109"/>
      <c r="R2777" s="109"/>
      <c r="S2777" s="109"/>
      <c r="T2777" s="109"/>
      <c r="U2777" s="109"/>
      <c r="V2777" s="109"/>
      <c r="W2777" s="109"/>
      <c r="X2777" s="109"/>
      <c r="Y2777" s="109"/>
      <c r="Z2777" s="109"/>
      <c r="AA2777" s="109"/>
      <c r="AB2777" s="109"/>
      <c r="AC2777" s="109"/>
      <c r="AD2777" s="109"/>
      <c r="AE2777" s="109"/>
      <c r="AF2777" s="109"/>
      <c r="AG2777" s="213"/>
      <c r="AH2777" s="109"/>
      <c r="AI2777" s="219"/>
      <c r="AJ2777" s="219"/>
      <c r="AK2777" s="109"/>
      <c r="AL2777" s="109"/>
      <c r="AM2777" s="109"/>
      <c r="AN2777" s="109"/>
      <c r="AO2777" s="109"/>
      <c r="AP2777" s="109"/>
      <c r="AQ2777" s="109"/>
      <c r="AR2777" s="109"/>
      <c r="AS2777" s="109"/>
      <c r="AT2777" s="109"/>
      <c r="AU2777" s="109"/>
      <c r="AV2777" s="109"/>
      <c r="AW2777" s="109"/>
      <c r="AX2777" s="109"/>
      <c r="AY2777" s="109"/>
      <c r="AZ2777" s="109"/>
      <c r="BA2777" s="109"/>
      <c r="BB2777" s="219">
        <v>19002766</v>
      </c>
      <c r="BC2777" s="109"/>
      <c r="BD2777" s="213"/>
      <c r="BE2777" s="109"/>
      <c r="BF2777" s="109"/>
      <c r="BG2777" s="109"/>
      <c r="BH2777" s="109"/>
      <c r="BI2777" s="109"/>
      <c r="BJ2777" s="109"/>
      <c r="BK2777" s="109"/>
      <c r="BL2777" s="109"/>
      <c r="BM2777" s="109"/>
      <c r="BN2777" s="109"/>
    </row>
    <row r="2778" spans="1:66">
      <c r="A2778" s="420">
        <v>2767</v>
      </c>
      <c r="B2778" s="211"/>
      <c r="C2778" s="211"/>
      <c r="D2778" s="211"/>
      <c r="E2778" s="211"/>
      <c r="F2778" s="211"/>
      <c r="G2778" s="212"/>
      <c r="H2778" s="109"/>
      <c r="I2778" s="109"/>
      <c r="J2778" s="109"/>
      <c r="K2778" s="213"/>
      <c r="L2778" s="213"/>
      <c r="M2778" s="109"/>
      <c r="N2778" s="109"/>
      <c r="O2778" s="109"/>
      <c r="P2778" s="213"/>
      <c r="Q2778" s="109"/>
      <c r="R2778" s="109"/>
      <c r="S2778" s="109"/>
      <c r="T2778" s="109"/>
      <c r="U2778" s="109"/>
      <c r="V2778" s="109"/>
      <c r="W2778" s="109"/>
      <c r="X2778" s="109"/>
      <c r="Y2778" s="109"/>
      <c r="Z2778" s="109"/>
      <c r="AA2778" s="109"/>
      <c r="AB2778" s="109"/>
      <c r="AC2778" s="109"/>
      <c r="AD2778" s="109"/>
      <c r="AE2778" s="109"/>
      <c r="AF2778" s="109"/>
      <c r="AG2778" s="213"/>
      <c r="AH2778" s="109"/>
      <c r="AI2778" s="219"/>
      <c r="AJ2778" s="219"/>
      <c r="AK2778" s="109"/>
      <c r="AL2778" s="109"/>
      <c r="AM2778" s="109"/>
      <c r="AN2778" s="109"/>
      <c r="AO2778" s="109"/>
      <c r="AP2778" s="109"/>
      <c r="AQ2778" s="109"/>
      <c r="AR2778" s="109"/>
      <c r="AS2778" s="109"/>
      <c r="AT2778" s="109"/>
      <c r="AU2778" s="109"/>
      <c r="AV2778" s="109"/>
      <c r="AW2778" s="109"/>
      <c r="AX2778" s="109"/>
      <c r="AY2778" s="109"/>
      <c r="AZ2778" s="109"/>
      <c r="BA2778" s="109"/>
      <c r="BB2778" s="64">
        <v>19002767</v>
      </c>
      <c r="BC2778" s="109"/>
      <c r="BD2778" s="213"/>
      <c r="BE2778" s="109"/>
      <c r="BF2778" s="109"/>
      <c r="BG2778" s="109"/>
      <c r="BH2778" s="109"/>
      <c r="BI2778" s="109"/>
      <c r="BJ2778" s="109"/>
      <c r="BK2778" s="109"/>
      <c r="BL2778" s="109"/>
      <c r="BM2778" s="109"/>
      <c r="BN2778" s="109"/>
    </row>
    <row r="2779" spans="1:66">
      <c r="A2779" s="420">
        <v>2768</v>
      </c>
      <c r="B2779" s="211"/>
      <c r="C2779" s="211"/>
      <c r="D2779" s="211"/>
      <c r="E2779" s="211"/>
      <c r="F2779" s="211"/>
      <c r="G2779" s="212"/>
      <c r="H2779" s="109"/>
      <c r="I2779" s="109"/>
      <c r="J2779" s="109"/>
      <c r="K2779" s="213"/>
      <c r="L2779" s="213"/>
      <c r="M2779" s="109"/>
      <c r="N2779" s="109"/>
      <c r="O2779" s="109"/>
      <c r="P2779" s="213"/>
      <c r="Q2779" s="109"/>
      <c r="R2779" s="109"/>
      <c r="S2779" s="109"/>
      <c r="T2779" s="109"/>
      <c r="U2779" s="109"/>
      <c r="V2779" s="109"/>
      <c r="W2779" s="109"/>
      <c r="X2779" s="109"/>
      <c r="Y2779" s="109"/>
      <c r="Z2779" s="109"/>
      <c r="AA2779" s="109"/>
      <c r="AB2779" s="109"/>
      <c r="AC2779" s="109"/>
      <c r="AD2779" s="109"/>
      <c r="AE2779" s="109"/>
      <c r="AF2779" s="109"/>
      <c r="AG2779" s="213"/>
      <c r="AH2779" s="109"/>
      <c r="AI2779" s="219"/>
      <c r="AJ2779" s="219"/>
      <c r="AK2779" s="109"/>
      <c r="AL2779" s="109"/>
      <c r="AM2779" s="109"/>
      <c r="AN2779" s="109"/>
      <c r="AO2779" s="109"/>
      <c r="AP2779" s="109"/>
      <c r="AQ2779" s="109"/>
      <c r="AR2779" s="109"/>
      <c r="AS2779" s="109"/>
      <c r="AT2779" s="109"/>
      <c r="AU2779" s="109"/>
      <c r="AV2779" s="109"/>
      <c r="AW2779" s="109"/>
      <c r="AX2779" s="109"/>
      <c r="AY2779" s="109"/>
      <c r="AZ2779" s="109"/>
      <c r="BA2779" s="109"/>
      <c r="BB2779" s="219">
        <v>19002768</v>
      </c>
      <c r="BC2779" s="109"/>
      <c r="BD2779" s="213"/>
      <c r="BE2779" s="109"/>
      <c r="BF2779" s="109"/>
      <c r="BG2779" s="109"/>
      <c r="BH2779" s="109"/>
      <c r="BI2779" s="109"/>
      <c r="BJ2779" s="109"/>
      <c r="BK2779" s="109"/>
      <c r="BL2779" s="109"/>
      <c r="BM2779" s="109"/>
      <c r="BN2779" s="109"/>
    </row>
    <row r="2780" spans="1:66">
      <c r="A2780" s="420">
        <v>2769</v>
      </c>
      <c r="B2780" s="211"/>
      <c r="C2780" s="211"/>
      <c r="D2780" s="211"/>
      <c r="E2780" s="211"/>
      <c r="F2780" s="211"/>
      <c r="G2780" s="212"/>
      <c r="H2780" s="109"/>
      <c r="I2780" s="109"/>
      <c r="J2780" s="109"/>
      <c r="K2780" s="213"/>
      <c r="L2780" s="213"/>
      <c r="M2780" s="109"/>
      <c r="N2780" s="109"/>
      <c r="O2780" s="109"/>
      <c r="P2780" s="213"/>
      <c r="Q2780" s="109"/>
      <c r="R2780" s="109"/>
      <c r="S2780" s="109"/>
      <c r="T2780" s="109"/>
      <c r="U2780" s="109"/>
      <c r="V2780" s="109"/>
      <c r="W2780" s="109"/>
      <c r="X2780" s="109"/>
      <c r="Y2780" s="109"/>
      <c r="Z2780" s="109"/>
      <c r="AA2780" s="109"/>
      <c r="AB2780" s="109"/>
      <c r="AC2780" s="109"/>
      <c r="AD2780" s="109"/>
      <c r="AE2780" s="109"/>
      <c r="AF2780" s="109"/>
      <c r="AG2780" s="213"/>
      <c r="AH2780" s="109"/>
      <c r="AI2780" s="219"/>
      <c r="AJ2780" s="219"/>
      <c r="AK2780" s="109"/>
      <c r="AL2780" s="109"/>
      <c r="AM2780" s="109"/>
      <c r="AN2780" s="109"/>
      <c r="AO2780" s="109"/>
      <c r="AP2780" s="109"/>
      <c r="AQ2780" s="109"/>
      <c r="AR2780" s="109"/>
      <c r="AS2780" s="109"/>
      <c r="AT2780" s="109"/>
      <c r="AU2780" s="109"/>
      <c r="AV2780" s="109"/>
      <c r="AW2780" s="109"/>
      <c r="AX2780" s="109"/>
      <c r="AY2780" s="109"/>
      <c r="AZ2780" s="109"/>
      <c r="BA2780" s="109"/>
      <c r="BB2780" s="64">
        <v>19002769</v>
      </c>
      <c r="BC2780" s="109"/>
      <c r="BD2780" s="213"/>
      <c r="BE2780" s="109"/>
      <c r="BF2780" s="109"/>
      <c r="BG2780" s="109"/>
      <c r="BH2780" s="109"/>
      <c r="BI2780" s="109"/>
      <c r="BJ2780" s="109"/>
      <c r="BK2780" s="109"/>
      <c r="BL2780" s="109"/>
      <c r="BM2780" s="109"/>
      <c r="BN2780" s="109"/>
    </row>
    <row r="2781" spans="1:66">
      <c r="A2781" s="420">
        <v>2770</v>
      </c>
      <c r="B2781" s="211"/>
      <c r="C2781" s="211"/>
      <c r="D2781" s="211"/>
      <c r="E2781" s="211"/>
      <c r="F2781" s="211"/>
      <c r="G2781" s="212"/>
      <c r="H2781" s="109"/>
      <c r="I2781" s="109"/>
      <c r="J2781" s="109"/>
      <c r="K2781" s="213"/>
      <c r="L2781" s="213"/>
      <c r="M2781" s="109"/>
      <c r="N2781" s="109"/>
      <c r="O2781" s="109"/>
      <c r="P2781" s="213"/>
      <c r="Q2781" s="109"/>
      <c r="R2781" s="109"/>
      <c r="S2781" s="109"/>
      <c r="T2781" s="109"/>
      <c r="U2781" s="109"/>
      <c r="V2781" s="109"/>
      <c r="W2781" s="109"/>
      <c r="X2781" s="109"/>
      <c r="Y2781" s="109"/>
      <c r="Z2781" s="109"/>
      <c r="AA2781" s="109"/>
      <c r="AB2781" s="109"/>
      <c r="AC2781" s="109"/>
      <c r="AD2781" s="109"/>
      <c r="AE2781" s="109"/>
      <c r="AF2781" s="109"/>
      <c r="AG2781" s="213"/>
      <c r="AH2781" s="109"/>
      <c r="AI2781" s="219"/>
      <c r="AJ2781" s="219"/>
      <c r="AK2781" s="109"/>
      <c r="AL2781" s="109"/>
      <c r="AM2781" s="109"/>
      <c r="AN2781" s="109"/>
      <c r="AO2781" s="109"/>
      <c r="AP2781" s="109"/>
      <c r="AQ2781" s="109"/>
      <c r="AR2781" s="109"/>
      <c r="AS2781" s="109"/>
      <c r="AT2781" s="109"/>
      <c r="AU2781" s="109"/>
      <c r="AV2781" s="109"/>
      <c r="AW2781" s="109"/>
      <c r="AX2781" s="109"/>
      <c r="AY2781" s="109"/>
      <c r="AZ2781" s="109"/>
      <c r="BA2781" s="109"/>
      <c r="BB2781" s="219">
        <v>19002770</v>
      </c>
      <c r="BC2781" s="109"/>
      <c r="BD2781" s="213"/>
      <c r="BE2781" s="109"/>
      <c r="BF2781" s="109"/>
      <c r="BG2781" s="109"/>
      <c r="BH2781" s="109"/>
      <c r="BI2781" s="109"/>
      <c r="BJ2781" s="109"/>
      <c r="BK2781" s="109"/>
      <c r="BL2781" s="109"/>
      <c r="BM2781" s="109"/>
      <c r="BN2781" s="109"/>
    </row>
    <row r="2782" spans="1:66">
      <c r="A2782" s="420">
        <v>2771</v>
      </c>
      <c r="B2782" s="211"/>
      <c r="C2782" s="211"/>
      <c r="D2782" s="211"/>
      <c r="E2782" s="211"/>
      <c r="F2782" s="211"/>
      <c r="G2782" s="212"/>
      <c r="H2782" s="109"/>
      <c r="I2782" s="109"/>
      <c r="J2782" s="109"/>
      <c r="K2782" s="213"/>
      <c r="L2782" s="213"/>
      <c r="M2782" s="109"/>
      <c r="N2782" s="109"/>
      <c r="O2782" s="109"/>
      <c r="P2782" s="213"/>
      <c r="Q2782" s="109"/>
      <c r="R2782" s="109"/>
      <c r="S2782" s="109"/>
      <c r="T2782" s="109"/>
      <c r="U2782" s="109"/>
      <c r="V2782" s="109"/>
      <c r="W2782" s="109"/>
      <c r="X2782" s="109"/>
      <c r="Y2782" s="109"/>
      <c r="Z2782" s="109"/>
      <c r="AA2782" s="109"/>
      <c r="AB2782" s="109"/>
      <c r="AC2782" s="109"/>
      <c r="AD2782" s="109"/>
      <c r="AE2782" s="109"/>
      <c r="AF2782" s="109"/>
      <c r="AG2782" s="213"/>
      <c r="AH2782" s="109"/>
      <c r="AI2782" s="219"/>
      <c r="AJ2782" s="219"/>
      <c r="AK2782" s="109"/>
      <c r="AL2782" s="109"/>
      <c r="AM2782" s="109"/>
      <c r="AN2782" s="109"/>
      <c r="AO2782" s="109"/>
      <c r="AP2782" s="109"/>
      <c r="AQ2782" s="109"/>
      <c r="AR2782" s="109"/>
      <c r="AS2782" s="109"/>
      <c r="AT2782" s="109"/>
      <c r="AU2782" s="109"/>
      <c r="AV2782" s="109"/>
      <c r="AW2782" s="109"/>
      <c r="AX2782" s="109"/>
      <c r="AY2782" s="109"/>
      <c r="AZ2782" s="109"/>
      <c r="BA2782" s="109"/>
      <c r="BB2782" s="64">
        <v>19002771</v>
      </c>
      <c r="BC2782" s="109"/>
      <c r="BD2782" s="213"/>
      <c r="BE2782" s="109"/>
      <c r="BF2782" s="109"/>
      <c r="BG2782" s="109"/>
      <c r="BH2782" s="109"/>
      <c r="BI2782" s="109"/>
      <c r="BJ2782" s="109"/>
      <c r="BK2782" s="109"/>
      <c r="BL2782" s="109"/>
      <c r="BM2782" s="109"/>
      <c r="BN2782" s="109"/>
    </row>
    <row r="2783" spans="1:66">
      <c r="A2783" s="420">
        <v>2772</v>
      </c>
      <c r="B2783" s="211"/>
      <c r="C2783" s="211"/>
      <c r="D2783" s="211"/>
      <c r="E2783" s="211"/>
      <c r="F2783" s="211"/>
      <c r="G2783" s="212"/>
      <c r="H2783" s="109"/>
      <c r="I2783" s="109"/>
      <c r="J2783" s="109"/>
      <c r="K2783" s="213"/>
      <c r="L2783" s="213"/>
      <c r="M2783" s="109"/>
      <c r="N2783" s="109"/>
      <c r="O2783" s="109"/>
      <c r="P2783" s="213"/>
      <c r="Q2783" s="109"/>
      <c r="R2783" s="109"/>
      <c r="S2783" s="109"/>
      <c r="T2783" s="109"/>
      <c r="U2783" s="109"/>
      <c r="V2783" s="109"/>
      <c r="W2783" s="109"/>
      <c r="X2783" s="109"/>
      <c r="Y2783" s="109"/>
      <c r="Z2783" s="109"/>
      <c r="AA2783" s="109"/>
      <c r="AB2783" s="109"/>
      <c r="AC2783" s="109"/>
      <c r="AD2783" s="109"/>
      <c r="AE2783" s="109"/>
      <c r="AF2783" s="109"/>
      <c r="AG2783" s="213"/>
      <c r="AH2783" s="109"/>
      <c r="AI2783" s="219"/>
      <c r="AJ2783" s="219"/>
      <c r="AK2783" s="109"/>
      <c r="AL2783" s="109"/>
      <c r="AM2783" s="109"/>
      <c r="AN2783" s="109"/>
      <c r="AO2783" s="109"/>
      <c r="AP2783" s="109"/>
      <c r="AQ2783" s="109"/>
      <c r="AR2783" s="109"/>
      <c r="AS2783" s="109"/>
      <c r="AT2783" s="109"/>
      <c r="AU2783" s="109"/>
      <c r="AV2783" s="109"/>
      <c r="AW2783" s="109"/>
      <c r="AX2783" s="109"/>
      <c r="AY2783" s="109"/>
      <c r="AZ2783" s="109"/>
      <c r="BA2783" s="109"/>
      <c r="BB2783" s="219">
        <v>19002772</v>
      </c>
      <c r="BC2783" s="109"/>
      <c r="BD2783" s="213"/>
      <c r="BE2783" s="109"/>
      <c r="BF2783" s="109"/>
      <c r="BG2783" s="109"/>
      <c r="BH2783" s="109"/>
      <c r="BI2783" s="109"/>
      <c r="BJ2783" s="109"/>
      <c r="BK2783" s="109"/>
      <c r="BL2783" s="109"/>
      <c r="BM2783" s="109"/>
      <c r="BN2783" s="109"/>
    </row>
    <row r="2784" spans="1:66">
      <c r="A2784" s="420">
        <v>2773</v>
      </c>
      <c r="B2784" s="211"/>
      <c r="C2784" s="211"/>
      <c r="D2784" s="211"/>
      <c r="E2784" s="211"/>
      <c r="F2784" s="211"/>
      <c r="G2784" s="212"/>
      <c r="H2784" s="109"/>
      <c r="I2784" s="109"/>
      <c r="J2784" s="109"/>
      <c r="K2784" s="213"/>
      <c r="L2784" s="213"/>
      <c r="M2784" s="109"/>
      <c r="N2784" s="109"/>
      <c r="O2784" s="109"/>
      <c r="P2784" s="213"/>
      <c r="Q2784" s="109"/>
      <c r="R2784" s="109"/>
      <c r="S2784" s="109"/>
      <c r="T2784" s="109"/>
      <c r="U2784" s="109"/>
      <c r="V2784" s="109"/>
      <c r="W2784" s="109"/>
      <c r="X2784" s="109"/>
      <c r="Y2784" s="109"/>
      <c r="Z2784" s="109"/>
      <c r="AA2784" s="109"/>
      <c r="AB2784" s="109"/>
      <c r="AC2784" s="109"/>
      <c r="AD2784" s="109"/>
      <c r="AE2784" s="109"/>
      <c r="AF2784" s="109"/>
      <c r="AG2784" s="213"/>
      <c r="AH2784" s="109"/>
      <c r="AI2784" s="219"/>
      <c r="AJ2784" s="219"/>
      <c r="AK2784" s="109"/>
      <c r="AL2784" s="109"/>
      <c r="AM2784" s="109"/>
      <c r="AN2784" s="109"/>
      <c r="AO2784" s="109"/>
      <c r="AP2784" s="109"/>
      <c r="AQ2784" s="109"/>
      <c r="AR2784" s="109"/>
      <c r="AS2784" s="109"/>
      <c r="AT2784" s="109"/>
      <c r="AU2784" s="109"/>
      <c r="AV2784" s="109"/>
      <c r="AW2784" s="109"/>
      <c r="AX2784" s="109"/>
      <c r="AY2784" s="109"/>
      <c r="AZ2784" s="109"/>
      <c r="BA2784" s="109"/>
      <c r="BB2784" s="64">
        <v>19002773</v>
      </c>
      <c r="BC2784" s="109"/>
      <c r="BD2784" s="213"/>
      <c r="BE2784" s="109"/>
      <c r="BF2784" s="109"/>
      <c r="BG2784" s="109"/>
      <c r="BH2784" s="109"/>
      <c r="BI2784" s="109"/>
      <c r="BJ2784" s="109"/>
      <c r="BK2784" s="109"/>
      <c r="BL2784" s="109"/>
      <c r="BM2784" s="109"/>
      <c r="BN2784" s="109"/>
    </row>
    <row r="2785" spans="1:66">
      <c r="A2785" s="420">
        <v>2774</v>
      </c>
      <c r="B2785" s="211"/>
      <c r="C2785" s="211"/>
      <c r="D2785" s="211"/>
      <c r="E2785" s="211"/>
      <c r="F2785" s="211"/>
      <c r="G2785" s="212"/>
      <c r="H2785" s="109"/>
      <c r="I2785" s="109"/>
      <c r="J2785" s="109"/>
      <c r="K2785" s="213"/>
      <c r="L2785" s="213"/>
      <c r="M2785" s="109"/>
      <c r="N2785" s="109"/>
      <c r="O2785" s="109"/>
      <c r="P2785" s="213"/>
      <c r="Q2785" s="109"/>
      <c r="R2785" s="109"/>
      <c r="S2785" s="109"/>
      <c r="T2785" s="109"/>
      <c r="U2785" s="109"/>
      <c r="V2785" s="109"/>
      <c r="W2785" s="109"/>
      <c r="X2785" s="109"/>
      <c r="Y2785" s="109"/>
      <c r="Z2785" s="109"/>
      <c r="AA2785" s="109"/>
      <c r="AB2785" s="109"/>
      <c r="AC2785" s="109"/>
      <c r="AD2785" s="109"/>
      <c r="AE2785" s="109"/>
      <c r="AF2785" s="109"/>
      <c r="AG2785" s="213"/>
      <c r="AH2785" s="109"/>
      <c r="AI2785" s="219"/>
      <c r="AJ2785" s="219"/>
      <c r="AK2785" s="109"/>
      <c r="AL2785" s="109"/>
      <c r="AM2785" s="109"/>
      <c r="AN2785" s="109"/>
      <c r="AO2785" s="109"/>
      <c r="AP2785" s="109"/>
      <c r="AQ2785" s="109"/>
      <c r="AR2785" s="109"/>
      <c r="AS2785" s="109"/>
      <c r="AT2785" s="109"/>
      <c r="AU2785" s="109"/>
      <c r="AV2785" s="109"/>
      <c r="AW2785" s="109"/>
      <c r="AX2785" s="109"/>
      <c r="AY2785" s="109"/>
      <c r="AZ2785" s="109"/>
      <c r="BA2785" s="109"/>
      <c r="BB2785" s="219">
        <v>19002774</v>
      </c>
      <c r="BC2785" s="109"/>
      <c r="BD2785" s="213"/>
      <c r="BE2785" s="109"/>
      <c r="BF2785" s="109"/>
      <c r="BG2785" s="109"/>
      <c r="BH2785" s="109"/>
      <c r="BI2785" s="109"/>
      <c r="BJ2785" s="109"/>
      <c r="BK2785" s="109"/>
      <c r="BL2785" s="109"/>
      <c r="BM2785" s="109"/>
      <c r="BN2785" s="109"/>
    </row>
    <row r="2786" spans="1:66">
      <c r="A2786" s="420">
        <v>2775</v>
      </c>
      <c r="B2786" s="211"/>
      <c r="C2786" s="211"/>
      <c r="D2786" s="211"/>
      <c r="E2786" s="211"/>
      <c r="F2786" s="211"/>
      <c r="G2786" s="212"/>
      <c r="H2786" s="109"/>
      <c r="I2786" s="109"/>
      <c r="J2786" s="109"/>
      <c r="K2786" s="213"/>
      <c r="L2786" s="213"/>
      <c r="M2786" s="109"/>
      <c r="N2786" s="109"/>
      <c r="O2786" s="109"/>
      <c r="P2786" s="213"/>
      <c r="Q2786" s="109"/>
      <c r="R2786" s="109"/>
      <c r="S2786" s="109"/>
      <c r="T2786" s="109"/>
      <c r="U2786" s="109"/>
      <c r="V2786" s="109"/>
      <c r="W2786" s="109"/>
      <c r="X2786" s="109"/>
      <c r="Y2786" s="109"/>
      <c r="Z2786" s="109"/>
      <c r="AA2786" s="109"/>
      <c r="AB2786" s="109"/>
      <c r="AC2786" s="109"/>
      <c r="AD2786" s="109"/>
      <c r="AE2786" s="109"/>
      <c r="AF2786" s="109"/>
      <c r="AG2786" s="213"/>
      <c r="AH2786" s="109"/>
      <c r="AI2786" s="219"/>
      <c r="AJ2786" s="219"/>
      <c r="AK2786" s="109"/>
      <c r="AL2786" s="109"/>
      <c r="AM2786" s="109"/>
      <c r="AN2786" s="109"/>
      <c r="AO2786" s="109"/>
      <c r="AP2786" s="109"/>
      <c r="AQ2786" s="109"/>
      <c r="AR2786" s="109"/>
      <c r="AS2786" s="109"/>
      <c r="AT2786" s="109"/>
      <c r="AU2786" s="109"/>
      <c r="AV2786" s="109"/>
      <c r="AW2786" s="109"/>
      <c r="AX2786" s="109"/>
      <c r="AY2786" s="109"/>
      <c r="AZ2786" s="109"/>
      <c r="BA2786" s="109"/>
      <c r="BB2786" s="64">
        <v>19002775</v>
      </c>
      <c r="BC2786" s="109"/>
      <c r="BD2786" s="213"/>
      <c r="BE2786" s="109"/>
      <c r="BF2786" s="109"/>
      <c r="BG2786" s="109"/>
      <c r="BH2786" s="109"/>
      <c r="BI2786" s="109"/>
      <c r="BJ2786" s="109"/>
      <c r="BK2786" s="109"/>
      <c r="BL2786" s="109"/>
      <c r="BM2786" s="109"/>
      <c r="BN2786" s="109"/>
    </row>
    <row r="2787" spans="1:66">
      <c r="A2787" s="420">
        <v>2776</v>
      </c>
      <c r="B2787" s="211"/>
      <c r="C2787" s="211"/>
      <c r="D2787" s="211"/>
      <c r="E2787" s="211"/>
      <c r="F2787" s="211"/>
      <c r="G2787" s="212"/>
      <c r="H2787" s="109"/>
      <c r="I2787" s="109"/>
      <c r="J2787" s="109"/>
      <c r="K2787" s="213"/>
      <c r="L2787" s="213"/>
      <c r="M2787" s="109"/>
      <c r="N2787" s="109"/>
      <c r="O2787" s="109"/>
      <c r="P2787" s="213"/>
      <c r="Q2787" s="109"/>
      <c r="R2787" s="109"/>
      <c r="S2787" s="109"/>
      <c r="T2787" s="109"/>
      <c r="U2787" s="109"/>
      <c r="V2787" s="109"/>
      <c r="W2787" s="109"/>
      <c r="X2787" s="109"/>
      <c r="Y2787" s="109"/>
      <c r="Z2787" s="109"/>
      <c r="AA2787" s="109"/>
      <c r="AB2787" s="109"/>
      <c r="AC2787" s="109"/>
      <c r="AD2787" s="109"/>
      <c r="AE2787" s="109"/>
      <c r="AF2787" s="109"/>
      <c r="AG2787" s="213"/>
      <c r="AH2787" s="109"/>
      <c r="AI2787" s="219"/>
      <c r="AJ2787" s="219"/>
      <c r="AK2787" s="109"/>
      <c r="AL2787" s="109"/>
      <c r="AM2787" s="109"/>
      <c r="AN2787" s="109"/>
      <c r="AO2787" s="109"/>
      <c r="AP2787" s="109"/>
      <c r="AQ2787" s="109"/>
      <c r="AR2787" s="109"/>
      <c r="AS2787" s="109"/>
      <c r="AT2787" s="109"/>
      <c r="AU2787" s="109"/>
      <c r="AV2787" s="109"/>
      <c r="AW2787" s="109"/>
      <c r="AX2787" s="109"/>
      <c r="AY2787" s="109"/>
      <c r="AZ2787" s="109"/>
      <c r="BA2787" s="109"/>
      <c r="BB2787" s="219">
        <v>19002776</v>
      </c>
      <c r="BC2787" s="109"/>
      <c r="BD2787" s="213"/>
      <c r="BE2787" s="109"/>
      <c r="BF2787" s="109"/>
      <c r="BG2787" s="109"/>
      <c r="BH2787" s="109"/>
      <c r="BI2787" s="109"/>
      <c r="BJ2787" s="109"/>
      <c r="BK2787" s="109"/>
      <c r="BL2787" s="109"/>
      <c r="BM2787" s="109"/>
      <c r="BN2787" s="109"/>
    </row>
    <row r="2788" spans="1:66">
      <c r="A2788" s="420">
        <v>2777</v>
      </c>
      <c r="B2788" s="211"/>
      <c r="C2788" s="211"/>
      <c r="D2788" s="211"/>
      <c r="E2788" s="211"/>
      <c r="F2788" s="211"/>
      <c r="G2788" s="212"/>
      <c r="H2788" s="109"/>
      <c r="I2788" s="109"/>
      <c r="J2788" s="109"/>
      <c r="K2788" s="213"/>
      <c r="L2788" s="213"/>
      <c r="M2788" s="109"/>
      <c r="N2788" s="109"/>
      <c r="O2788" s="109"/>
      <c r="P2788" s="213"/>
      <c r="Q2788" s="109"/>
      <c r="R2788" s="109"/>
      <c r="S2788" s="109"/>
      <c r="T2788" s="109"/>
      <c r="U2788" s="109"/>
      <c r="V2788" s="109"/>
      <c r="W2788" s="109"/>
      <c r="X2788" s="109"/>
      <c r="Y2788" s="109"/>
      <c r="Z2788" s="109"/>
      <c r="AA2788" s="109"/>
      <c r="AB2788" s="109"/>
      <c r="AC2788" s="109"/>
      <c r="AD2788" s="109"/>
      <c r="AE2788" s="109"/>
      <c r="AF2788" s="109"/>
      <c r="AG2788" s="213"/>
      <c r="AH2788" s="109"/>
      <c r="AI2788" s="219"/>
      <c r="AJ2788" s="219"/>
      <c r="AK2788" s="109"/>
      <c r="AL2788" s="109"/>
      <c r="AM2788" s="109"/>
      <c r="AN2788" s="109"/>
      <c r="AO2788" s="109"/>
      <c r="AP2788" s="109"/>
      <c r="AQ2788" s="109"/>
      <c r="AR2788" s="109"/>
      <c r="AS2788" s="109"/>
      <c r="AT2788" s="109"/>
      <c r="AU2788" s="109"/>
      <c r="AV2788" s="109"/>
      <c r="AW2788" s="109"/>
      <c r="AX2788" s="109"/>
      <c r="AY2788" s="109"/>
      <c r="AZ2788" s="109"/>
      <c r="BA2788" s="109"/>
      <c r="BB2788" s="64">
        <v>19002777</v>
      </c>
      <c r="BC2788" s="109"/>
      <c r="BD2788" s="213"/>
      <c r="BE2788" s="109"/>
      <c r="BF2788" s="109"/>
      <c r="BG2788" s="109"/>
      <c r="BH2788" s="109"/>
      <c r="BI2788" s="109"/>
      <c r="BJ2788" s="109"/>
      <c r="BK2788" s="109"/>
      <c r="BL2788" s="109"/>
      <c r="BM2788" s="109"/>
      <c r="BN2788" s="109"/>
    </row>
    <row r="2789" spans="1:66">
      <c r="A2789" s="420">
        <v>2778</v>
      </c>
      <c r="B2789" s="211"/>
      <c r="C2789" s="211"/>
      <c r="D2789" s="211"/>
      <c r="E2789" s="211"/>
      <c r="F2789" s="211"/>
      <c r="G2789" s="212"/>
      <c r="H2789" s="109"/>
      <c r="I2789" s="109"/>
      <c r="J2789" s="109"/>
      <c r="K2789" s="213"/>
      <c r="L2789" s="213"/>
      <c r="M2789" s="109"/>
      <c r="N2789" s="109"/>
      <c r="O2789" s="109"/>
      <c r="P2789" s="213"/>
      <c r="Q2789" s="109"/>
      <c r="R2789" s="109"/>
      <c r="S2789" s="109"/>
      <c r="T2789" s="109"/>
      <c r="U2789" s="109"/>
      <c r="V2789" s="109"/>
      <c r="W2789" s="109"/>
      <c r="X2789" s="109"/>
      <c r="Y2789" s="109"/>
      <c r="Z2789" s="109"/>
      <c r="AA2789" s="109"/>
      <c r="AB2789" s="109"/>
      <c r="AC2789" s="109"/>
      <c r="AD2789" s="109"/>
      <c r="AE2789" s="109"/>
      <c r="AF2789" s="109"/>
      <c r="AG2789" s="213"/>
      <c r="AH2789" s="109"/>
      <c r="AI2789" s="219"/>
      <c r="AJ2789" s="219"/>
      <c r="AK2789" s="109"/>
      <c r="AL2789" s="109"/>
      <c r="AM2789" s="109"/>
      <c r="AN2789" s="109"/>
      <c r="AO2789" s="109"/>
      <c r="AP2789" s="109"/>
      <c r="AQ2789" s="109"/>
      <c r="AR2789" s="109"/>
      <c r="AS2789" s="109"/>
      <c r="AT2789" s="109"/>
      <c r="AU2789" s="109"/>
      <c r="AV2789" s="109"/>
      <c r="AW2789" s="109"/>
      <c r="AX2789" s="109"/>
      <c r="AY2789" s="109"/>
      <c r="AZ2789" s="109"/>
      <c r="BA2789" s="109"/>
      <c r="BB2789" s="219">
        <v>19002778</v>
      </c>
      <c r="BC2789" s="109"/>
      <c r="BD2789" s="213"/>
      <c r="BE2789" s="109"/>
      <c r="BF2789" s="109"/>
      <c r="BG2789" s="109"/>
      <c r="BH2789" s="109"/>
      <c r="BI2789" s="109"/>
      <c r="BJ2789" s="109"/>
      <c r="BK2789" s="109"/>
      <c r="BL2789" s="109"/>
      <c r="BM2789" s="109"/>
      <c r="BN2789" s="109"/>
    </row>
    <row r="2790" spans="1:66">
      <c r="A2790" s="420">
        <v>2779</v>
      </c>
      <c r="B2790" s="211"/>
      <c r="C2790" s="211"/>
      <c r="D2790" s="211"/>
      <c r="E2790" s="211"/>
      <c r="F2790" s="211"/>
      <c r="G2790" s="212"/>
      <c r="H2790" s="109"/>
      <c r="I2790" s="109"/>
      <c r="J2790" s="109"/>
      <c r="K2790" s="213"/>
      <c r="L2790" s="213"/>
      <c r="M2790" s="109"/>
      <c r="N2790" s="109"/>
      <c r="O2790" s="109"/>
      <c r="P2790" s="213"/>
      <c r="Q2790" s="109"/>
      <c r="R2790" s="109"/>
      <c r="S2790" s="109"/>
      <c r="T2790" s="109"/>
      <c r="U2790" s="109"/>
      <c r="V2790" s="109"/>
      <c r="W2790" s="109"/>
      <c r="X2790" s="109"/>
      <c r="Y2790" s="109"/>
      <c r="Z2790" s="109"/>
      <c r="AA2790" s="109"/>
      <c r="AB2790" s="109"/>
      <c r="AC2790" s="109"/>
      <c r="AD2790" s="109"/>
      <c r="AE2790" s="109"/>
      <c r="AF2790" s="109"/>
      <c r="AG2790" s="213"/>
      <c r="AH2790" s="109"/>
      <c r="AI2790" s="219"/>
      <c r="AJ2790" s="219"/>
      <c r="AK2790" s="109"/>
      <c r="AL2790" s="109"/>
      <c r="AM2790" s="109"/>
      <c r="AN2790" s="109"/>
      <c r="AO2790" s="109"/>
      <c r="AP2790" s="109"/>
      <c r="AQ2790" s="109"/>
      <c r="AR2790" s="109"/>
      <c r="AS2790" s="109"/>
      <c r="AT2790" s="109"/>
      <c r="AU2790" s="109"/>
      <c r="AV2790" s="109"/>
      <c r="AW2790" s="109"/>
      <c r="AX2790" s="109"/>
      <c r="AY2790" s="109"/>
      <c r="AZ2790" s="109"/>
      <c r="BA2790" s="109"/>
      <c r="BB2790" s="64">
        <v>19002779</v>
      </c>
      <c r="BC2790" s="109"/>
      <c r="BD2790" s="213"/>
      <c r="BE2790" s="109"/>
      <c r="BF2790" s="109"/>
      <c r="BG2790" s="109"/>
      <c r="BH2790" s="109"/>
      <c r="BI2790" s="109"/>
      <c r="BJ2790" s="109"/>
      <c r="BK2790" s="109"/>
      <c r="BL2790" s="109"/>
      <c r="BM2790" s="109"/>
      <c r="BN2790" s="109"/>
    </row>
    <row r="2791" spans="1:66">
      <c r="A2791" s="420">
        <v>2780</v>
      </c>
      <c r="B2791" s="211"/>
      <c r="C2791" s="211"/>
      <c r="D2791" s="211"/>
      <c r="E2791" s="211"/>
      <c r="F2791" s="211"/>
      <c r="G2791" s="212"/>
      <c r="H2791" s="109"/>
      <c r="I2791" s="109"/>
      <c r="J2791" s="109"/>
      <c r="K2791" s="213"/>
      <c r="L2791" s="213"/>
      <c r="M2791" s="109"/>
      <c r="N2791" s="109"/>
      <c r="O2791" s="109"/>
      <c r="P2791" s="213"/>
      <c r="Q2791" s="109"/>
      <c r="R2791" s="109"/>
      <c r="S2791" s="109"/>
      <c r="T2791" s="109"/>
      <c r="U2791" s="109"/>
      <c r="V2791" s="109"/>
      <c r="W2791" s="109"/>
      <c r="X2791" s="109"/>
      <c r="Y2791" s="109"/>
      <c r="Z2791" s="109"/>
      <c r="AA2791" s="109"/>
      <c r="AB2791" s="109"/>
      <c r="AC2791" s="109"/>
      <c r="AD2791" s="109"/>
      <c r="AE2791" s="109"/>
      <c r="AF2791" s="109"/>
      <c r="AG2791" s="213"/>
      <c r="AH2791" s="109"/>
      <c r="AI2791" s="219"/>
      <c r="AJ2791" s="219"/>
      <c r="AK2791" s="109"/>
      <c r="AL2791" s="109"/>
      <c r="AM2791" s="109"/>
      <c r="AN2791" s="109"/>
      <c r="AO2791" s="109"/>
      <c r="AP2791" s="109"/>
      <c r="AQ2791" s="109"/>
      <c r="AR2791" s="109"/>
      <c r="AS2791" s="109"/>
      <c r="AT2791" s="109"/>
      <c r="AU2791" s="109"/>
      <c r="AV2791" s="109"/>
      <c r="AW2791" s="109"/>
      <c r="AX2791" s="109"/>
      <c r="AY2791" s="109"/>
      <c r="AZ2791" s="109"/>
      <c r="BA2791" s="109"/>
      <c r="BB2791" s="219">
        <v>19002780</v>
      </c>
      <c r="BC2791" s="109"/>
      <c r="BD2791" s="213"/>
      <c r="BE2791" s="109"/>
      <c r="BF2791" s="109"/>
      <c r="BG2791" s="109"/>
      <c r="BH2791" s="109"/>
      <c r="BI2791" s="109"/>
      <c r="BJ2791" s="109"/>
      <c r="BK2791" s="109"/>
      <c r="BL2791" s="109"/>
      <c r="BM2791" s="109"/>
      <c r="BN2791" s="109"/>
    </row>
    <row r="2792" spans="1:66">
      <c r="A2792" s="420">
        <v>2781</v>
      </c>
      <c r="B2792" s="211"/>
      <c r="C2792" s="211"/>
      <c r="D2792" s="211"/>
      <c r="E2792" s="211"/>
      <c r="F2792" s="211"/>
      <c r="G2792" s="212"/>
      <c r="H2792" s="109"/>
      <c r="I2792" s="109"/>
      <c r="J2792" s="109"/>
      <c r="K2792" s="213"/>
      <c r="L2792" s="213"/>
      <c r="M2792" s="109"/>
      <c r="N2792" s="109"/>
      <c r="O2792" s="109"/>
      <c r="P2792" s="213"/>
      <c r="Q2792" s="109"/>
      <c r="R2792" s="109"/>
      <c r="S2792" s="109"/>
      <c r="T2792" s="109"/>
      <c r="U2792" s="109"/>
      <c r="V2792" s="109"/>
      <c r="W2792" s="109"/>
      <c r="X2792" s="109"/>
      <c r="Y2792" s="109"/>
      <c r="Z2792" s="109"/>
      <c r="AA2792" s="109"/>
      <c r="AB2792" s="109"/>
      <c r="AC2792" s="109"/>
      <c r="AD2792" s="109"/>
      <c r="AE2792" s="109"/>
      <c r="AF2792" s="109"/>
      <c r="AG2792" s="213"/>
      <c r="AH2792" s="109"/>
      <c r="AI2792" s="219"/>
      <c r="AJ2792" s="219"/>
      <c r="AK2792" s="109"/>
      <c r="AL2792" s="109"/>
      <c r="AM2792" s="109"/>
      <c r="AN2792" s="109"/>
      <c r="AO2792" s="109"/>
      <c r="AP2792" s="109"/>
      <c r="AQ2792" s="109"/>
      <c r="AR2792" s="109"/>
      <c r="AS2792" s="109"/>
      <c r="AT2792" s="109"/>
      <c r="AU2792" s="109"/>
      <c r="AV2792" s="109"/>
      <c r="AW2792" s="109"/>
      <c r="AX2792" s="109"/>
      <c r="AY2792" s="109"/>
      <c r="AZ2792" s="109"/>
      <c r="BA2792" s="109"/>
      <c r="BB2792" s="64">
        <v>19002781</v>
      </c>
      <c r="BC2792" s="109"/>
      <c r="BD2792" s="213"/>
      <c r="BE2792" s="109"/>
      <c r="BF2792" s="109"/>
      <c r="BG2792" s="109"/>
      <c r="BH2792" s="109"/>
      <c r="BI2792" s="109"/>
      <c r="BJ2792" s="109"/>
      <c r="BK2792" s="109"/>
      <c r="BL2792" s="109"/>
      <c r="BM2792" s="109"/>
      <c r="BN2792" s="109"/>
    </row>
    <row r="2793" spans="1:66">
      <c r="A2793" s="420">
        <v>2782</v>
      </c>
      <c r="B2793" s="211"/>
      <c r="C2793" s="211"/>
      <c r="D2793" s="211"/>
      <c r="E2793" s="211"/>
      <c r="F2793" s="211"/>
      <c r="G2793" s="212"/>
      <c r="H2793" s="109"/>
      <c r="I2793" s="109"/>
      <c r="J2793" s="109"/>
      <c r="K2793" s="213"/>
      <c r="L2793" s="213"/>
      <c r="M2793" s="109"/>
      <c r="N2793" s="109"/>
      <c r="O2793" s="109"/>
      <c r="P2793" s="213"/>
      <c r="Q2793" s="109"/>
      <c r="R2793" s="109"/>
      <c r="S2793" s="109"/>
      <c r="T2793" s="109"/>
      <c r="U2793" s="109"/>
      <c r="V2793" s="109"/>
      <c r="W2793" s="109"/>
      <c r="X2793" s="109"/>
      <c r="Y2793" s="109"/>
      <c r="Z2793" s="109"/>
      <c r="AA2793" s="109"/>
      <c r="AB2793" s="109"/>
      <c r="AC2793" s="109"/>
      <c r="AD2793" s="109"/>
      <c r="AE2793" s="109"/>
      <c r="AF2793" s="109"/>
      <c r="AG2793" s="213"/>
      <c r="AH2793" s="109"/>
      <c r="AI2793" s="219"/>
      <c r="AJ2793" s="219"/>
      <c r="AK2793" s="109"/>
      <c r="AL2793" s="109"/>
      <c r="AM2793" s="109"/>
      <c r="AN2793" s="109"/>
      <c r="AO2793" s="109"/>
      <c r="AP2793" s="109"/>
      <c r="AQ2793" s="109"/>
      <c r="AR2793" s="109"/>
      <c r="AS2793" s="109"/>
      <c r="AT2793" s="109"/>
      <c r="AU2793" s="109"/>
      <c r="AV2793" s="109"/>
      <c r="AW2793" s="109"/>
      <c r="AX2793" s="109"/>
      <c r="AY2793" s="109"/>
      <c r="AZ2793" s="109"/>
      <c r="BA2793" s="109"/>
      <c r="BB2793" s="219">
        <v>19002782</v>
      </c>
      <c r="BC2793" s="109"/>
      <c r="BD2793" s="213"/>
      <c r="BE2793" s="109"/>
      <c r="BF2793" s="109"/>
      <c r="BG2793" s="109"/>
      <c r="BH2793" s="109"/>
      <c r="BI2793" s="109"/>
      <c r="BJ2793" s="109"/>
      <c r="BK2793" s="109"/>
      <c r="BL2793" s="109"/>
      <c r="BM2793" s="109"/>
      <c r="BN2793" s="109"/>
    </row>
    <row r="2794" spans="1:66">
      <c r="A2794" s="420">
        <v>2783</v>
      </c>
      <c r="B2794" s="211"/>
      <c r="C2794" s="211"/>
      <c r="D2794" s="211"/>
      <c r="E2794" s="211"/>
      <c r="F2794" s="211"/>
      <c r="G2794" s="212"/>
      <c r="H2794" s="109"/>
      <c r="I2794" s="109"/>
      <c r="J2794" s="109"/>
      <c r="K2794" s="213"/>
      <c r="L2794" s="213"/>
      <c r="M2794" s="109"/>
      <c r="N2794" s="109"/>
      <c r="O2794" s="109"/>
      <c r="P2794" s="213"/>
      <c r="Q2794" s="109"/>
      <c r="R2794" s="109"/>
      <c r="S2794" s="109"/>
      <c r="T2794" s="109"/>
      <c r="U2794" s="109"/>
      <c r="V2794" s="109"/>
      <c r="W2794" s="109"/>
      <c r="X2794" s="109"/>
      <c r="Y2794" s="109"/>
      <c r="Z2794" s="109"/>
      <c r="AA2794" s="109"/>
      <c r="AB2794" s="109"/>
      <c r="AC2794" s="109"/>
      <c r="AD2794" s="109"/>
      <c r="AE2794" s="109"/>
      <c r="AF2794" s="109"/>
      <c r="AG2794" s="213"/>
      <c r="AH2794" s="109"/>
      <c r="AI2794" s="219"/>
      <c r="AJ2794" s="219"/>
      <c r="AK2794" s="109"/>
      <c r="AL2794" s="109"/>
      <c r="AM2794" s="109"/>
      <c r="AN2794" s="109"/>
      <c r="AO2794" s="109"/>
      <c r="AP2794" s="109"/>
      <c r="AQ2794" s="109"/>
      <c r="AR2794" s="109"/>
      <c r="AS2794" s="109"/>
      <c r="AT2794" s="109"/>
      <c r="AU2794" s="109"/>
      <c r="AV2794" s="109"/>
      <c r="AW2794" s="109"/>
      <c r="AX2794" s="109"/>
      <c r="AY2794" s="109"/>
      <c r="AZ2794" s="109"/>
      <c r="BA2794" s="109"/>
      <c r="BB2794" s="64">
        <v>19002783</v>
      </c>
      <c r="BC2794" s="109"/>
      <c r="BD2794" s="213"/>
      <c r="BE2794" s="109"/>
      <c r="BF2794" s="109"/>
      <c r="BG2794" s="109"/>
      <c r="BH2794" s="109"/>
      <c r="BI2794" s="109"/>
      <c r="BJ2794" s="109"/>
      <c r="BK2794" s="109"/>
      <c r="BL2794" s="109"/>
      <c r="BM2794" s="109"/>
      <c r="BN2794" s="109"/>
    </row>
    <row r="2795" spans="1:66">
      <c r="A2795" s="420">
        <v>2784</v>
      </c>
      <c r="B2795" s="211"/>
      <c r="C2795" s="211"/>
      <c r="D2795" s="211"/>
      <c r="E2795" s="211"/>
      <c r="F2795" s="211"/>
      <c r="G2795" s="212"/>
      <c r="H2795" s="109"/>
      <c r="I2795" s="109"/>
      <c r="J2795" s="109"/>
      <c r="K2795" s="213"/>
      <c r="L2795" s="213"/>
      <c r="M2795" s="109"/>
      <c r="N2795" s="109"/>
      <c r="O2795" s="109"/>
      <c r="P2795" s="213"/>
      <c r="Q2795" s="109"/>
      <c r="R2795" s="109"/>
      <c r="S2795" s="109"/>
      <c r="T2795" s="109"/>
      <c r="U2795" s="109"/>
      <c r="V2795" s="109"/>
      <c r="W2795" s="109"/>
      <c r="X2795" s="109"/>
      <c r="Y2795" s="109"/>
      <c r="Z2795" s="109"/>
      <c r="AA2795" s="109"/>
      <c r="AB2795" s="109"/>
      <c r="AC2795" s="109"/>
      <c r="AD2795" s="109"/>
      <c r="AE2795" s="109"/>
      <c r="AF2795" s="109"/>
      <c r="AG2795" s="213"/>
      <c r="AH2795" s="109"/>
      <c r="AI2795" s="219"/>
      <c r="AJ2795" s="219"/>
      <c r="AK2795" s="109"/>
      <c r="AL2795" s="109"/>
      <c r="AM2795" s="109"/>
      <c r="AN2795" s="109"/>
      <c r="AO2795" s="109"/>
      <c r="AP2795" s="109"/>
      <c r="AQ2795" s="109"/>
      <c r="AR2795" s="109"/>
      <c r="AS2795" s="109"/>
      <c r="AT2795" s="109"/>
      <c r="AU2795" s="109"/>
      <c r="AV2795" s="109"/>
      <c r="AW2795" s="109"/>
      <c r="AX2795" s="109"/>
      <c r="AY2795" s="109"/>
      <c r="AZ2795" s="109"/>
      <c r="BA2795" s="109"/>
      <c r="BB2795" s="219">
        <v>19002784</v>
      </c>
      <c r="BC2795" s="109"/>
      <c r="BD2795" s="213"/>
      <c r="BE2795" s="109"/>
      <c r="BF2795" s="109"/>
      <c r="BG2795" s="109"/>
      <c r="BH2795" s="109"/>
      <c r="BI2795" s="109"/>
      <c r="BJ2795" s="109"/>
      <c r="BK2795" s="109"/>
      <c r="BL2795" s="109"/>
      <c r="BM2795" s="109"/>
      <c r="BN2795" s="109"/>
    </row>
    <row r="2796" spans="1:66">
      <c r="A2796" s="420">
        <v>2785</v>
      </c>
      <c r="B2796" s="211"/>
      <c r="C2796" s="211"/>
      <c r="D2796" s="211"/>
      <c r="E2796" s="211"/>
      <c r="F2796" s="211"/>
      <c r="G2796" s="212"/>
      <c r="H2796" s="109"/>
      <c r="I2796" s="109"/>
      <c r="J2796" s="109"/>
      <c r="K2796" s="213"/>
      <c r="L2796" s="213"/>
      <c r="M2796" s="109"/>
      <c r="N2796" s="109"/>
      <c r="O2796" s="109"/>
      <c r="P2796" s="213"/>
      <c r="Q2796" s="109"/>
      <c r="R2796" s="109"/>
      <c r="S2796" s="109"/>
      <c r="T2796" s="109"/>
      <c r="U2796" s="109"/>
      <c r="V2796" s="109"/>
      <c r="W2796" s="109"/>
      <c r="X2796" s="109"/>
      <c r="Y2796" s="109"/>
      <c r="Z2796" s="109"/>
      <c r="AA2796" s="109"/>
      <c r="AB2796" s="109"/>
      <c r="AC2796" s="109"/>
      <c r="AD2796" s="109"/>
      <c r="AE2796" s="109"/>
      <c r="AF2796" s="109"/>
      <c r="AG2796" s="213"/>
      <c r="AH2796" s="109"/>
      <c r="AI2796" s="219"/>
      <c r="AJ2796" s="219"/>
      <c r="AK2796" s="109"/>
      <c r="AL2796" s="109"/>
      <c r="AM2796" s="109"/>
      <c r="AN2796" s="109"/>
      <c r="AO2796" s="109"/>
      <c r="AP2796" s="109"/>
      <c r="AQ2796" s="109"/>
      <c r="AR2796" s="109"/>
      <c r="AS2796" s="109"/>
      <c r="AT2796" s="109"/>
      <c r="AU2796" s="109"/>
      <c r="AV2796" s="109"/>
      <c r="AW2796" s="109"/>
      <c r="AX2796" s="109"/>
      <c r="AY2796" s="109"/>
      <c r="AZ2796" s="109"/>
      <c r="BA2796" s="109"/>
      <c r="BB2796" s="64">
        <v>19002785</v>
      </c>
      <c r="BC2796" s="109"/>
      <c r="BD2796" s="213"/>
      <c r="BE2796" s="109"/>
      <c r="BF2796" s="109"/>
      <c r="BG2796" s="109"/>
      <c r="BH2796" s="109"/>
      <c r="BI2796" s="109"/>
      <c r="BJ2796" s="109"/>
      <c r="BK2796" s="109"/>
      <c r="BL2796" s="109"/>
      <c r="BM2796" s="109"/>
      <c r="BN2796" s="109"/>
    </row>
    <row r="2797" spans="1:66">
      <c r="A2797" s="420">
        <v>2786</v>
      </c>
      <c r="B2797" s="211"/>
      <c r="C2797" s="211"/>
      <c r="D2797" s="211"/>
      <c r="E2797" s="211"/>
      <c r="F2797" s="211"/>
      <c r="G2797" s="212"/>
      <c r="H2797" s="109"/>
      <c r="I2797" s="109"/>
      <c r="J2797" s="109"/>
      <c r="K2797" s="213"/>
      <c r="L2797" s="213"/>
      <c r="M2797" s="109"/>
      <c r="N2797" s="109"/>
      <c r="O2797" s="109"/>
      <c r="P2797" s="213"/>
      <c r="Q2797" s="109"/>
      <c r="R2797" s="109"/>
      <c r="S2797" s="109"/>
      <c r="T2797" s="109"/>
      <c r="U2797" s="109"/>
      <c r="V2797" s="109"/>
      <c r="W2797" s="109"/>
      <c r="X2797" s="109"/>
      <c r="Y2797" s="109"/>
      <c r="Z2797" s="109"/>
      <c r="AA2797" s="109"/>
      <c r="AB2797" s="109"/>
      <c r="AC2797" s="109"/>
      <c r="AD2797" s="109"/>
      <c r="AE2797" s="109"/>
      <c r="AF2797" s="109"/>
      <c r="AG2797" s="213"/>
      <c r="AH2797" s="109"/>
      <c r="AI2797" s="219"/>
      <c r="AJ2797" s="219"/>
      <c r="AK2797" s="109"/>
      <c r="AL2797" s="109"/>
      <c r="AM2797" s="109"/>
      <c r="AN2797" s="109"/>
      <c r="AO2797" s="109"/>
      <c r="AP2797" s="109"/>
      <c r="AQ2797" s="109"/>
      <c r="AR2797" s="109"/>
      <c r="AS2797" s="109"/>
      <c r="AT2797" s="109"/>
      <c r="AU2797" s="109"/>
      <c r="AV2797" s="109"/>
      <c r="AW2797" s="109"/>
      <c r="AX2797" s="109"/>
      <c r="AY2797" s="109"/>
      <c r="AZ2797" s="109"/>
      <c r="BA2797" s="109"/>
      <c r="BB2797" s="219">
        <v>19002786</v>
      </c>
      <c r="BC2797" s="109"/>
      <c r="BD2797" s="213"/>
      <c r="BE2797" s="109"/>
      <c r="BF2797" s="109"/>
      <c r="BG2797" s="109"/>
      <c r="BH2797" s="109"/>
      <c r="BI2797" s="109"/>
      <c r="BJ2797" s="109"/>
      <c r="BK2797" s="109"/>
      <c r="BL2797" s="109"/>
      <c r="BM2797" s="109"/>
      <c r="BN2797" s="109"/>
    </row>
    <row r="2798" spans="1:66">
      <c r="A2798" s="420">
        <v>2787</v>
      </c>
      <c r="B2798" s="211"/>
      <c r="C2798" s="211"/>
      <c r="D2798" s="211"/>
      <c r="E2798" s="211"/>
      <c r="F2798" s="211"/>
      <c r="G2798" s="212"/>
      <c r="H2798" s="109"/>
      <c r="I2798" s="109"/>
      <c r="J2798" s="109"/>
      <c r="K2798" s="213"/>
      <c r="L2798" s="213"/>
      <c r="M2798" s="109"/>
      <c r="N2798" s="109"/>
      <c r="O2798" s="109"/>
      <c r="P2798" s="213"/>
      <c r="Q2798" s="109"/>
      <c r="R2798" s="109"/>
      <c r="S2798" s="109"/>
      <c r="T2798" s="109"/>
      <c r="U2798" s="109"/>
      <c r="V2798" s="109"/>
      <c r="W2798" s="109"/>
      <c r="X2798" s="109"/>
      <c r="Y2798" s="109"/>
      <c r="Z2798" s="109"/>
      <c r="AA2798" s="109"/>
      <c r="AB2798" s="109"/>
      <c r="AC2798" s="109"/>
      <c r="AD2798" s="109"/>
      <c r="AE2798" s="109"/>
      <c r="AF2798" s="109"/>
      <c r="AG2798" s="213"/>
      <c r="AH2798" s="109"/>
      <c r="AI2798" s="219"/>
      <c r="AJ2798" s="219"/>
      <c r="AK2798" s="109"/>
      <c r="AL2798" s="109"/>
      <c r="AM2798" s="109"/>
      <c r="AN2798" s="109"/>
      <c r="AO2798" s="109"/>
      <c r="AP2798" s="109"/>
      <c r="AQ2798" s="109"/>
      <c r="AR2798" s="109"/>
      <c r="AS2798" s="109"/>
      <c r="AT2798" s="109"/>
      <c r="AU2798" s="109"/>
      <c r="AV2798" s="109"/>
      <c r="AW2798" s="109"/>
      <c r="AX2798" s="109"/>
      <c r="AY2798" s="109"/>
      <c r="AZ2798" s="109"/>
      <c r="BA2798" s="109"/>
      <c r="BB2798" s="64">
        <v>19002787</v>
      </c>
      <c r="BC2798" s="109"/>
      <c r="BD2798" s="213"/>
      <c r="BE2798" s="109"/>
      <c r="BF2798" s="109"/>
      <c r="BG2798" s="109"/>
      <c r="BH2798" s="109"/>
      <c r="BI2798" s="109"/>
      <c r="BJ2798" s="109"/>
      <c r="BK2798" s="109"/>
      <c r="BL2798" s="109"/>
      <c r="BM2798" s="109"/>
      <c r="BN2798" s="109"/>
    </row>
    <row r="2799" spans="1:66">
      <c r="A2799" s="420">
        <v>2788</v>
      </c>
      <c r="B2799" s="211"/>
      <c r="C2799" s="211"/>
      <c r="D2799" s="211"/>
      <c r="E2799" s="211"/>
      <c r="F2799" s="211"/>
      <c r="G2799" s="212"/>
      <c r="H2799" s="109"/>
      <c r="I2799" s="109"/>
      <c r="J2799" s="109"/>
      <c r="K2799" s="213"/>
      <c r="L2799" s="213"/>
      <c r="M2799" s="109"/>
      <c r="N2799" s="109"/>
      <c r="O2799" s="109"/>
      <c r="P2799" s="213"/>
      <c r="Q2799" s="109"/>
      <c r="R2799" s="109"/>
      <c r="S2799" s="109"/>
      <c r="T2799" s="109"/>
      <c r="U2799" s="109"/>
      <c r="V2799" s="109"/>
      <c r="W2799" s="109"/>
      <c r="X2799" s="109"/>
      <c r="Y2799" s="109"/>
      <c r="Z2799" s="109"/>
      <c r="AA2799" s="109"/>
      <c r="AB2799" s="109"/>
      <c r="AC2799" s="109"/>
      <c r="AD2799" s="109"/>
      <c r="AE2799" s="109"/>
      <c r="AF2799" s="109"/>
      <c r="AG2799" s="213"/>
      <c r="AH2799" s="109"/>
      <c r="AI2799" s="219"/>
      <c r="AJ2799" s="219"/>
      <c r="AK2799" s="109"/>
      <c r="AL2799" s="109"/>
      <c r="AM2799" s="109"/>
      <c r="AN2799" s="109"/>
      <c r="AO2799" s="109"/>
      <c r="AP2799" s="109"/>
      <c r="AQ2799" s="109"/>
      <c r="AR2799" s="109"/>
      <c r="AS2799" s="109"/>
      <c r="AT2799" s="109"/>
      <c r="AU2799" s="109"/>
      <c r="AV2799" s="109"/>
      <c r="AW2799" s="109"/>
      <c r="AX2799" s="109"/>
      <c r="AY2799" s="109"/>
      <c r="AZ2799" s="109"/>
      <c r="BA2799" s="109"/>
      <c r="BB2799" s="219">
        <v>19002788</v>
      </c>
      <c r="BC2799" s="109"/>
      <c r="BD2799" s="213"/>
      <c r="BE2799" s="109"/>
      <c r="BF2799" s="109"/>
      <c r="BG2799" s="109"/>
      <c r="BH2799" s="109"/>
      <c r="BI2799" s="109"/>
      <c r="BJ2799" s="109"/>
      <c r="BK2799" s="109"/>
      <c r="BL2799" s="109"/>
      <c r="BM2799" s="109"/>
      <c r="BN2799" s="109"/>
    </row>
    <row r="2800" spans="1:66">
      <c r="A2800" s="420">
        <v>2789</v>
      </c>
      <c r="B2800" s="211"/>
      <c r="C2800" s="211"/>
      <c r="D2800" s="211"/>
      <c r="E2800" s="211"/>
      <c r="F2800" s="211"/>
      <c r="G2800" s="212"/>
      <c r="H2800" s="109"/>
      <c r="I2800" s="109"/>
      <c r="J2800" s="109"/>
      <c r="K2800" s="213"/>
      <c r="L2800" s="213"/>
      <c r="M2800" s="109"/>
      <c r="N2800" s="109"/>
      <c r="O2800" s="109"/>
      <c r="P2800" s="213"/>
      <c r="Q2800" s="109"/>
      <c r="R2800" s="109"/>
      <c r="S2800" s="109"/>
      <c r="T2800" s="109"/>
      <c r="U2800" s="109"/>
      <c r="V2800" s="109"/>
      <c r="W2800" s="109"/>
      <c r="X2800" s="109"/>
      <c r="Y2800" s="109"/>
      <c r="Z2800" s="109"/>
      <c r="AA2800" s="109"/>
      <c r="AB2800" s="109"/>
      <c r="AC2800" s="109"/>
      <c r="AD2800" s="109"/>
      <c r="AE2800" s="109"/>
      <c r="AF2800" s="109"/>
      <c r="AG2800" s="213"/>
      <c r="AH2800" s="109"/>
      <c r="AI2800" s="219"/>
      <c r="AJ2800" s="219"/>
      <c r="AK2800" s="109"/>
      <c r="AL2800" s="109"/>
      <c r="AM2800" s="109"/>
      <c r="AN2800" s="109"/>
      <c r="AO2800" s="109"/>
      <c r="AP2800" s="109"/>
      <c r="AQ2800" s="109"/>
      <c r="AR2800" s="109"/>
      <c r="AS2800" s="109"/>
      <c r="AT2800" s="109"/>
      <c r="AU2800" s="109"/>
      <c r="AV2800" s="109"/>
      <c r="AW2800" s="109"/>
      <c r="AX2800" s="109"/>
      <c r="AY2800" s="109"/>
      <c r="AZ2800" s="109"/>
      <c r="BA2800" s="109"/>
      <c r="BB2800" s="64">
        <v>19002789</v>
      </c>
      <c r="BC2800" s="109"/>
      <c r="BD2800" s="213"/>
      <c r="BE2800" s="109"/>
      <c r="BF2800" s="109"/>
      <c r="BG2800" s="109"/>
      <c r="BH2800" s="109"/>
      <c r="BI2800" s="109"/>
      <c r="BJ2800" s="109"/>
      <c r="BK2800" s="109"/>
      <c r="BL2800" s="109"/>
      <c r="BM2800" s="109"/>
      <c r="BN2800" s="109"/>
    </row>
    <row r="2801" spans="1:66">
      <c r="A2801" s="420">
        <v>2790</v>
      </c>
      <c r="B2801" s="211"/>
      <c r="C2801" s="211"/>
      <c r="D2801" s="211"/>
      <c r="E2801" s="211"/>
      <c r="F2801" s="211"/>
      <c r="G2801" s="212"/>
      <c r="H2801" s="109"/>
      <c r="I2801" s="109"/>
      <c r="J2801" s="109"/>
      <c r="K2801" s="213"/>
      <c r="L2801" s="213"/>
      <c r="M2801" s="109"/>
      <c r="N2801" s="109"/>
      <c r="O2801" s="109"/>
      <c r="P2801" s="213"/>
      <c r="Q2801" s="109"/>
      <c r="R2801" s="109"/>
      <c r="S2801" s="109"/>
      <c r="T2801" s="109"/>
      <c r="U2801" s="109"/>
      <c r="V2801" s="109"/>
      <c r="W2801" s="109"/>
      <c r="X2801" s="109"/>
      <c r="Y2801" s="109"/>
      <c r="Z2801" s="109"/>
      <c r="AA2801" s="109"/>
      <c r="AB2801" s="109"/>
      <c r="AC2801" s="109"/>
      <c r="AD2801" s="109"/>
      <c r="AE2801" s="109"/>
      <c r="AF2801" s="109"/>
      <c r="AG2801" s="213"/>
      <c r="AH2801" s="109"/>
      <c r="AI2801" s="219"/>
      <c r="AJ2801" s="219"/>
      <c r="AK2801" s="109"/>
      <c r="AL2801" s="109"/>
      <c r="AM2801" s="109"/>
      <c r="AN2801" s="109"/>
      <c r="AO2801" s="109"/>
      <c r="AP2801" s="109"/>
      <c r="AQ2801" s="109"/>
      <c r="AR2801" s="109"/>
      <c r="AS2801" s="109"/>
      <c r="AT2801" s="109"/>
      <c r="AU2801" s="109"/>
      <c r="AV2801" s="109"/>
      <c r="AW2801" s="109"/>
      <c r="AX2801" s="109"/>
      <c r="AY2801" s="109"/>
      <c r="AZ2801" s="109"/>
      <c r="BA2801" s="109"/>
      <c r="BB2801" s="219">
        <v>19002790</v>
      </c>
      <c r="BC2801" s="109"/>
      <c r="BD2801" s="213"/>
      <c r="BE2801" s="109"/>
      <c r="BF2801" s="109"/>
      <c r="BG2801" s="109"/>
      <c r="BH2801" s="109"/>
      <c r="BI2801" s="109"/>
      <c r="BJ2801" s="109"/>
      <c r="BK2801" s="109"/>
      <c r="BL2801" s="109"/>
      <c r="BM2801" s="109"/>
      <c r="BN2801" s="109"/>
    </row>
    <row r="2802" spans="1:66">
      <c r="A2802" s="420">
        <v>2791</v>
      </c>
      <c r="B2802" s="211"/>
      <c r="C2802" s="211"/>
      <c r="D2802" s="211"/>
      <c r="E2802" s="211"/>
      <c r="F2802" s="211"/>
      <c r="G2802" s="212"/>
      <c r="H2802" s="109"/>
      <c r="I2802" s="109"/>
      <c r="J2802" s="109"/>
      <c r="K2802" s="213"/>
      <c r="L2802" s="213"/>
      <c r="M2802" s="109"/>
      <c r="N2802" s="109"/>
      <c r="O2802" s="109"/>
      <c r="P2802" s="213"/>
      <c r="Q2802" s="109"/>
      <c r="R2802" s="109"/>
      <c r="S2802" s="109"/>
      <c r="T2802" s="109"/>
      <c r="U2802" s="109"/>
      <c r="V2802" s="109"/>
      <c r="W2802" s="109"/>
      <c r="X2802" s="109"/>
      <c r="Y2802" s="109"/>
      <c r="Z2802" s="109"/>
      <c r="AA2802" s="109"/>
      <c r="AB2802" s="109"/>
      <c r="AC2802" s="109"/>
      <c r="AD2802" s="109"/>
      <c r="AE2802" s="109"/>
      <c r="AF2802" s="109"/>
      <c r="AG2802" s="213"/>
      <c r="AH2802" s="109"/>
      <c r="AI2802" s="219"/>
      <c r="AJ2802" s="219"/>
      <c r="AK2802" s="109"/>
      <c r="AL2802" s="109"/>
      <c r="AM2802" s="109"/>
      <c r="AN2802" s="109"/>
      <c r="AO2802" s="109"/>
      <c r="AP2802" s="109"/>
      <c r="AQ2802" s="109"/>
      <c r="AR2802" s="109"/>
      <c r="AS2802" s="109"/>
      <c r="AT2802" s="109"/>
      <c r="AU2802" s="109"/>
      <c r="AV2802" s="109"/>
      <c r="AW2802" s="109"/>
      <c r="AX2802" s="109"/>
      <c r="AY2802" s="109"/>
      <c r="AZ2802" s="109"/>
      <c r="BA2802" s="109"/>
      <c r="BB2802" s="64">
        <v>19002791</v>
      </c>
      <c r="BC2802" s="109"/>
      <c r="BD2802" s="213"/>
      <c r="BE2802" s="109"/>
      <c r="BF2802" s="109"/>
      <c r="BG2802" s="109"/>
      <c r="BH2802" s="109"/>
      <c r="BI2802" s="109"/>
      <c r="BJ2802" s="109"/>
      <c r="BK2802" s="109"/>
      <c r="BL2802" s="109"/>
      <c r="BM2802" s="109"/>
      <c r="BN2802" s="109"/>
    </row>
    <row r="2803" spans="1:66">
      <c r="A2803" s="420">
        <v>2792</v>
      </c>
      <c r="B2803" s="211"/>
      <c r="C2803" s="211"/>
      <c r="D2803" s="211"/>
      <c r="E2803" s="211"/>
      <c r="F2803" s="211"/>
      <c r="G2803" s="212"/>
      <c r="H2803" s="109"/>
      <c r="I2803" s="109"/>
      <c r="J2803" s="109"/>
      <c r="K2803" s="213"/>
      <c r="L2803" s="213"/>
      <c r="M2803" s="109"/>
      <c r="N2803" s="109"/>
      <c r="O2803" s="109"/>
      <c r="P2803" s="213"/>
      <c r="Q2803" s="109"/>
      <c r="R2803" s="109"/>
      <c r="S2803" s="109"/>
      <c r="T2803" s="109"/>
      <c r="U2803" s="109"/>
      <c r="V2803" s="109"/>
      <c r="W2803" s="109"/>
      <c r="X2803" s="109"/>
      <c r="Y2803" s="109"/>
      <c r="Z2803" s="109"/>
      <c r="AA2803" s="109"/>
      <c r="AB2803" s="109"/>
      <c r="AC2803" s="109"/>
      <c r="AD2803" s="109"/>
      <c r="AE2803" s="109"/>
      <c r="AF2803" s="109"/>
      <c r="AG2803" s="213"/>
      <c r="AH2803" s="109"/>
      <c r="AI2803" s="219"/>
      <c r="AJ2803" s="219"/>
      <c r="AK2803" s="109"/>
      <c r="AL2803" s="109"/>
      <c r="AM2803" s="109"/>
      <c r="AN2803" s="109"/>
      <c r="AO2803" s="109"/>
      <c r="AP2803" s="109"/>
      <c r="AQ2803" s="109"/>
      <c r="AR2803" s="109"/>
      <c r="AS2803" s="109"/>
      <c r="AT2803" s="109"/>
      <c r="AU2803" s="109"/>
      <c r="AV2803" s="109"/>
      <c r="AW2803" s="109"/>
      <c r="AX2803" s="109"/>
      <c r="AY2803" s="109"/>
      <c r="AZ2803" s="109"/>
      <c r="BA2803" s="109"/>
      <c r="BB2803" s="219">
        <v>19002792</v>
      </c>
      <c r="BC2803" s="109"/>
      <c r="BD2803" s="213"/>
      <c r="BE2803" s="109"/>
      <c r="BF2803" s="109"/>
      <c r="BG2803" s="109"/>
      <c r="BH2803" s="109"/>
      <c r="BI2803" s="109"/>
      <c r="BJ2803" s="109"/>
      <c r="BK2803" s="109"/>
      <c r="BL2803" s="109"/>
      <c r="BM2803" s="109"/>
      <c r="BN2803" s="109"/>
    </row>
    <row r="2804" spans="1:66">
      <c r="A2804" s="420">
        <v>2793</v>
      </c>
      <c r="B2804" s="211"/>
      <c r="C2804" s="211"/>
      <c r="D2804" s="211"/>
      <c r="E2804" s="211"/>
      <c r="F2804" s="211"/>
      <c r="G2804" s="212"/>
      <c r="H2804" s="109"/>
      <c r="I2804" s="109"/>
      <c r="J2804" s="109"/>
      <c r="K2804" s="213"/>
      <c r="L2804" s="213"/>
      <c r="M2804" s="109"/>
      <c r="N2804" s="109"/>
      <c r="O2804" s="109"/>
      <c r="P2804" s="213"/>
      <c r="Q2804" s="109"/>
      <c r="R2804" s="109"/>
      <c r="S2804" s="109"/>
      <c r="T2804" s="109"/>
      <c r="U2804" s="109"/>
      <c r="V2804" s="109"/>
      <c r="W2804" s="109"/>
      <c r="X2804" s="109"/>
      <c r="Y2804" s="109"/>
      <c r="Z2804" s="109"/>
      <c r="AA2804" s="109"/>
      <c r="AB2804" s="109"/>
      <c r="AC2804" s="109"/>
      <c r="AD2804" s="109"/>
      <c r="AE2804" s="109"/>
      <c r="AF2804" s="109"/>
      <c r="AG2804" s="213"/>
      <c r="AH2804" s="109"/>
      <c r="AI2804" s="219"/>
      <c r="AJ2804" s="219"/>
      <c r="AK2804" s="109"/>
      <c r="AL2804" s="109"/>
      <c r="AM2804" s="109"/>
      <c r="AN2804" s="109"/>
      <c r="AO2804" s="109"/>
      <c r="AP2804" s="109"/>
      <c r="AQ2804" s="109"/>
      <c r="AR2804" s="109"/>
      <c r="AS2804" s="109"/>
      <c r="AT2804" s="109"/>
      <c r="AU2804" s="109"/>
      <c r="AV2804" s="109"/>
      <c r="AW2804" s="109"/>
      <c r="AX2804" s="109"/>
      <c r="AY2804" s="109"/>
      <c r="AZ2804" s="109"/>
      <c r="BA2804" s="109"/>
      <c r="BB2804" s="64">
        <v>19002793</v>
      </c>
      <c r="BC2804" s="109"/>
      <c r="BD2804" s="213"/>
      <c r="BE2804" s="109"/>
      <c r="BF2804" s="109"/>
      <c r="BG2804" s="109"/>
      <c r="BH2804" s="109"/>
      <c r="BI2804" s="109"/>
      <c r="BJ2804" s="109"/>
      <c r="BK2804" s="109"/>
      <c r="BL2804" s="109"/>
      <c r="BM2804" s="109"/>
      <c r="BN2804" s="109"/>
    </row>
    <row r="2805" spans="1:66">
      <c r="A2805" s="420">
        <v>2794</v>
      </c>
      <c r="B2805" s="211"/>
      <c r="C2805" s="211"/>
      <c r="D2805" s="211"/>
      <c r="E2805" s="211"/>
      <c r="F2805" s="211"/>
      <c r="G2805" s="212"/>
      <c r="H2805" s="109"/>
      <c r="I2805" s="109"/>
      <c r="J2805" s="109"/>
      <c r="K2805" s="213"/>
      <c r="L2805" s="213"/>
      <c r="M2805" s="109"/>
      <c r="N2805" s="109"/>
      <c r="O2805" s="109"/>
      <c r="P2805" s="213"/>
      <c r="Q2805" s="109"/>
      <c r="R2805" s="109"/>
      <c r="S2805" s="109"/>
      <c r="T2805" s="109"/>
      <c r="U2805" s="109"/>
      <c r="V2805" s="109"/>
      <c r="W2805" s="109"/>
      <c r="X2805" s="109"/>
      <c r="Y2805" s="109"/>
      <c r="Z2805" s="109"/>
      <c r="AA2805" s="109"/>
      <c r="AB2805" s="109"/>
      <c r="AC2805" s="109"/>
      <c r="AD2805" s="109"/>
      <c r="AE2805" s="109"/>
      <c r="AF2805" s="109"/>
      <c r="AG2805" s="213"/>
      <c r="AH2805" s="109"/>
      <c r="AI2805" s="219"/>
      <c r="AJ2805" s="219"/>
      <c r="AK2805" s="109"/>
      <c r="AL2805" s="109"/>
      <c r="AM2805" s="109"/>
      <c r="AN2805" s="109"/>
      <c r="AO2805" s="109"/>
      <c r="AP2805" s="109"/>
      <c r="AQ2805" s="109"/>
      <c r="AR2805" s="109"/>
      <c r="AS2805" s="109"/>
      <c r="AT2805" s="109"/>
      <c r="AU2805" s="109"/>
      <c r="AV2805" s="109"/>
      <c r="AW2805" s="109"/>
      <c r="AX2805" s="109"/>
      <c r="AY2805" s="109"/>
      <c r="AZ2805" s="109"/>
      <c r="BA2805" s="109"/>
      <c r="BB2805" s="219">
        <v>19002794</v>
      </c>
      <c r="BC2805" s="109"/>
      <c r="BD2805" s="213"/>
      <c r="BE2805" s="109"/>
      <c r="BF2805" s="109"/>
      <c r="BG2805" s="109"/>
      <c r="BH2805" s="109"/>
      <c r="BI2805" s="109"/>
      <c r="BJ2805" s="109"/>
      <c r="BK2805" s="109"/>
      <c r="BL2805" s="109"/>
      <c r="BM2805" s="109"/>
      <c r="BN2805" s="109"/>
    </row>
    <row r="2806" spans="1:66">
      <c r="A2806" s="420">
        <v>2795</v>
      </c>
      <c r="B2806" s="211"/>
      <c r="C2806" s="211"/>
      <c r="D2806" s="211"/>
      <c r="E2806" s="211"/>
      <c r="F2806" s="211"/>
      <c r="G2806" s="212"/>
      <c r="H2806" s="109"/>
      <c r="I2806" s="109"/>
      <c r="J2806" s="109"/>
      <c r="K2806" s="213"/>
      <c r="L2806" s="213"/>
      <c r="M2806" s="109"/>
      <c r="N2806" s="109"/>
      <c r="O2806" s="109"/>
      <c r="P2806" s="213"/>
      <c r="Q2806" s="109"/>
      <c r="R2806" s="109"/>
      <c r="S2806" s="109"/>
      <c r="T2806" s="109"/>
      <c r="U2806" s="109"/>
      <c r="V2806" s="109"/>
      <c r="W2806" s="109"/>
      <c r="X2806" s="109"/>
      <c r="Y2806" s="109"/>
      <c r="Z2806" s="109"/>
      <c r="AA2806" s="109"/>
      <c r="AB2806" s="109"/>
      <c r="AC2806" s="109"/>
      <c r="AD2806" s="109"/>
      <c r="AE2806" s="109"/>
      <c r="AF2806" s="109"/>
      <c r="AG2806" s="213"/>
      <c r="AH2806" s="109"/>
      <c r="AI2806" s="219"/>
      <c r="AJ2806" s="219"/>
      <c r="AK2806" s="109"/>
      <c r="AL2806" s="109"/>
      <c r="AM2806" s="109"/>
      <c r="AN2806" s="109"/>
      <c r="AO2806" s="109"/>
      <c r="AP2806" s="109"/>
      <c r="AQ2806" s="109"/>
      <c r="AR2806" s="109"/>
      <c r="AS2806" s="109"/>
      <c r="AT2806" s="109"/>
      <c r="AU2806" s="109"/>
      <c r="AV2806" s="109"/>
      <c r="AW2806" s="109"/>
      <c r="AX2806" s="109"/>
      <c r="AY2806" s="109"/>
      <c r="AZ2806" s="109"/>
      <c r="BA2806" s="109"/>
      <c r="BB2806" s="64">
        <v>19002795</v>
      </c>
      <c r="BC2806" s="109"/>
      <c r="BD2806" s="213"/>
      <c r="BE2806" s="109"/>
      <c r="BF2806" s="109"/>
      <c r="BG2806" s="109"/>
      <c r="BH2806" s="109"/>
      <c r="BI2806" s="109"/>
      <c r="BJ2806" s="109"/>
      <c r="BK2806" s="109"/>
      <c r="BL2806" s="109"/>
      <c r="BM2806" s="109"/>
      <c r="BN2806" s="109"/>
    </row>
    <row r="2807" spans="1:66">
      <c r="A2807" s="420">
        <v>2796</v>
      </c>
      <c r="B2807" s="211"/>
      <c r="C2807" s="211"/>
      <c r="D2807" s="211"/>
      <c r="E2807" s="211"/>
      <c r="F2807" s="211"/>
      <c r="G2807" s="212"/>
      <c r="H2807" s="109"/>
      <c r="I2807" s="109"/>
      <c r="J2807" s="109"/>
      <c r="K2807" s="213"/>
      <c r="L2807" s="213"/>
      <c r="M2807" s="109"/>
      <c r="N2807" s="109"/>
      <c r="O2807" s="109"/>
      <c r="P2807" s="213"/>
      <c r="Q2807" s="109"/>
      <c r="R2807" s="109"/>
      <c r="S2807" s="109"/>
      <c r="T2807" s="109"/>
      <c r="U2807" s="109"/>
      <c r="V2807" s="109"/>
      <c r="W2807" s="109"/>
      <c r="X2807" s="109"/>
      <c r="Y2807" s="109"/>
      <c r="Z2807" s="109"/>
      <c r="AA2807" s="109"/>
      <c r="AB2807" s="109"/>
      <c r="AC2807" s="109"/>
      <c r="AD2807" s="109"/>
      <c r="AE2807" s="109"/>
      <c r="AF2807" s="109"/>
      <c r="AG2807" s="213"/>
      <c r="AH2807" s="109"/>
      <c r="AI2807" s="219"/>
      <c r="AJ2807" s="219"/>
      <c r="AK2807" s="109"/>
      <c r="AL2807" s="109"/>
      <c r="AM2807" s="109"/>
      <c r="AN2807" s="109"/>
      <c r="AO2807" s="109"/>
      <c r="AP2807" s="109"/>
      <c r="AQ2807" s="109"/>
      <c r="AR2807" s="109"/>
      <c r="AS2807" s="109"/>
      <c r="AT2807" s="109"/>
      <c r="AU2807" s="109"/>
      <c r="AV2807" s="109"/>
      <c r="AW2807" s="109"/>
      <c r="AX2807" s="109"/>
      <c r="AY2807" s="109"/>
      <c r="AZ2807" s="109"/>
      <c r="BA2807" s="109"/>
      <c r="BB2807" s="219">
        <v>19002796</v>
      </c>
      <c r="BC2807" s="109"/>
      <c r="BD2807" s="213"/>
      <c r="BE2807" s="109"/>
      <c r="BF2807" s="109"/>
      <c r="BG2807" s="109"/>
      <c r="BH2807" s="109"/>
      <c r="BI2807" s="109"/>
      <c r="BJ2807" s="109"/>
      <c r="BK2807" s="109"/>
      <c r="BL2807" s="109"/>
      <c r="BM2807" s="109"/>
      <c r="BN2807" s="109"/>
    </row>
    <row r="2808" spans="1:66">
      <c r="A2808" s="420">
        <v>2797</v>
      </c>
      <c r="B2808" s="211"/>
      <c r="C2808" s="211"/>
      <c r="D2808" s="211"/>
      <c r="E2808" s="211"/>
      <c r="F2808" s="211"/>
      <c r="G2808" s="212"/>
      <c r="H2808" s="109"/>
      <c r="I2808" s="109"/>
      <c r="J2808" s="109"/>
      <c r="K2808" s="213"/>
      <c r="L2808" s="213"/>
      <c r="M2808" s="109"/>
      <c r="N2808" s="109"/>
      <c r="O2808" s="109"/>
      <c r="P2808" s="213"/>
      <c r="Q2808" s="109"/>
      <c r="R2808" s="109"/>
      <c r="S2808" s="109"/>
      <c r="T2808" s="109"/>
      <c r="U2808" s="109"/>
      <c r="V2808" s="109"/>
      <c r="W2808" s="109"/>
      <c r="X2808" s="109"/>
      <c r="Y2808" s="109"/>
      <c r="Z2808" s="109"/>
      <c r="AA2808" s="109"/>
      <c r="AB2808" s="109"/>
      <c r="AC2808" s="109"/>
      <c r="AD2808" s="109"/>
      <c r="AE2808" s="109"/>
      <c r="AF2808" s="109"/>
      <c r="AG2808" s="213"/>
      <c r="AH2808" s="109"/>
      <c r="AI2808" s="219"/>
      <c r="AJ2808" s="219"/>
      <c r="AK2808" s="109"/>
      <c r="AL2808" s="109"/>
      <c r="AM2808" s="109"/>
      <c r="AN2808" s="109"/>
      <c r="AO2808" s="109"/>
      <c r="AP2808" s="109"/>
      <c r="AQ2808" s="109"/>
      <c r="AR2808" s="109"/>
      <c r="AS2808" s="109"/>
      <c r="AT2808" s="109"/>
      <c r="AU2808" s="109"/>
      <c r="AV2808" s="109"/>
      <c r="AW2808" s="109"/>
      <c r="AX2808" s="109"/>
      <c r="AY2808" s="109"/>
      <c r="AZ2808" s="109"/>
      <c r="BA2808" s="109"/>
      <c r="BB2808" s="64">
        <v>19002797</v>
      </c>
      <c r="BC2808" s="109"/>
      <c r="BD2808" s="213"/>
      <c r="BE2808" s="109"/>
      <c r="BF2808" s="109"/>
      <c r="BG2808" s="109"/>
      <c r="BH2808" s="109"/>
      <c r="BI2808" s="109"/>
      <c r="BJ2808" s="109"/>
      <c r="BK2808" s="109"/>
      <c r="BL2808" s="109"/>
      <c r="BM2808" s="109"/>
      <c r="BN2808" s="109"/>
    </row>
    <row r="2809" spans="1:66">
      <c r="A2809" s="420">
        <v>2798</v>
      </c>
      <c r="B2809" s="211"/>
      <c r="C2809" s="211"/>
      <c r="D2809" s="211"/>
      <c r="E2809" s="211"/>
      <c r="F2809" s="211"/>
      <c r="G2809" s="212"/>
      <c r="H2809" s="109"/>
      <c r="I2809" s="109"/>
      <c r="J2809" s="109"/>
      <c r="K2809" s="213"/>
      <c r="L2809" s="213"/>
      <c r="M2809" s="109"/>
      <c r="N2809" s="109"/>
      <c r="O2809" s="109"/>
      <c r="P2809" s="213"/>
      <c r="Q2809" s="109"/>
      <c r="R2809" s="109"/>
      <c r="S2809" s="109"/>
      <c r="T2809" s="109"/>
      <c r="U2809" s="109"/>
      <c r="V2809" s="109"/>
      <c r="W2809" s="109"/>
      <c r="X2809" s="109"/>
      <c r="Y2809" s="109"/>
      <c r="Z2809" s="109"/>
      <c r="AA2809" s="109"/>
      <c r="AB2809" s="109"/>
      <c r="AC2809" s="109"/>
      <c r="AD2809" s="109"/>
      <c r="AE2809" s="109"/>
      <c r="AF2809" s="109"/>
      <c r="AG2809" s="213"/>
      <c r="AH2809" s="109"/>
      <c r="AI2809" s="219"/>
      <c r="AJ2809" s="219"/>
      <c r="AK2809" s="109"/>
      <c r="AL2809" s="109"/>
      <c r="AM2809" s="109"/>
      <c r="AN2809" s="109"/>
      <c r="AO2809" s="109"/>
      <c r="AP2809" s="109"/>
      <c r="AQ2809" s="109"/>
      <c r="AR2809" s="109"/>
      <c r="AS2809" s="109"/>
      <c r="AT2809" s="109"/>
      <c r="AU2809" s="109"/>
      <c r="AV2809" s="109"/>
      <c r="AW2809" s="109"/>
      <c r="AX2809" s="109"/>
      <c r="AY2809" s="109"/>
      <c r="AZ2809" s="109"/>
      <c r="BA2809" s="109"/>
      <c r="BB2809" s="219">
        <v>19002798</v>
      </c>
      <c r="BC2809" s="109"/>
      <c r="BD2809" s="213"/>
      <c r="BE2809" s="109"/>
      <c r="BF2809" s="109"/>
      <c r="BG2809" s="109"/>
      <c r="BH2809" s="109"/>
      <c r="BI2809" s="109"/>
      <c r="BJ2809" s="109"/>
      <c r="BK2809" s="109"/>
      <c r="BL2809" s="109"/>
      <c r="BM2809" s="109"/>
      <c r="BN2809" s="109"/>
    </row>
    <row r="2810" spans="1:66">
      <c r="A2810" s="420">
        <v>2799</v>
      </c>
      <c r="B2810" s="211"/>
      <c r="C2810" s="211"/>
      <c r="D2810" s="211"/>
      <c r="E2810" s="211"/>
      <c r="F2810" s="211"/>
      <c r="G2810" s="212"/>
      <c r="H2810" s="109"/>
      <c r="I2810" s="109"/>
      <c r="J2810" s="109"/>
      <c r="K2810" s="213"/>
      <c r="L2810" s="213"/>
      <c r="M2810" s="109"/>
      <c r="N2810" s="109"/>
      <c r="O2810" s="109"/>
      <c r="P2810" s="213"/>
      <c r="Q2810" s="109"/>
      <c r="R2810" s="109"/>
      <c r="S2810" s="109"/>
      <c r="T2810" s="109"/>
      <c r="U2810" s="109"/>
      <c r="V2810" s="109"/>
      <c r="W2810" s="109"/>
      <c r="X2810" s="109"/>
      <c r="Y2810" s="109"/>
      <c r="Z2810" s="109"/>
      <c r="AA2810" s="109"/>
      <c r="AB2810" s="109"/>
      <c r="AC2810" s="109"/>
      <c r="AD2810" s="109"/>
      <c r="AE2810" s="109"/>
      <c r="AF2810" s="109"/>
      <c r="AG2810" s="213"/>
      <c r="AH2810" s="109"/>
      <c r="AI2810" s="219"/>
      <c r="AJ2810" s="219"/>
      <c r="AK2810" s="109"/>
      <c r="AL2810" s="109"/>
      <c r="AM2810" s="109"/>
      <c r="AN2810" s="109"/>
      <c r="AO2810" s="109"/>
      <c r="AP2810" s="109"/>
      <c r="AQ2810" s="109"/>
      <c r="AR2810" s="109"/>
      <c r="AS2810" s="109"/>
      <c r="AT2810" s="109"/>
      <c r="AU2810" s="109"/>
      <c r="AV2810" s="109"/>
      <c r="AW2810" s="109"/>
      <c r="AX2810" s="109"/>
      <c r="AY2810" s="109"/>
      <c r="AZ2810" s="109"/>
      <c r="BA2810" s="109"/>
      <c r="BB2810" s="64">
        <v>19002799</v>
      </c>
      <c r="BC2810" s="109"/>
      <c r="BD2810" s="213"/>
      <c r="BE2810" s="109"/>
      <c r="BF2810" s="109"/>
      <c r="BG2810" s="109"/>
      <c r="BH2810" s="109"/>
      <c r="BI2810" s="109"/>
      <c r="BJ2810" s="109"/>
      <c r="BK2810" s="109"/>
      <c r="BL2810" s="109"/>
      <c r="BM2810" s="109"/>
      <c r="BN2810" s="109"/>
    </row>
    <row r="2811" spans="1:66">
      <c r="A2811" s="420">
        <v>2800</v>
      </c>
      <c r="B2811" s="211"/>
      <c r="C2811" s="211"/>
      <c r="D2811" s="211"/>
      <c r="E2811" s="211"/>
      <c r="F2811" s="211"/>
      <c r="G2811" s="212"/>
      <c r="H2811" s="109"/>
      <c r="I2811" s="109"/>
      <c r="J2811" s="109"/>
      <c r="K2811" s="213"/>
      <c r="L2811" s="213"/>
      <c r="M2811" s="109"/>
      <c r="N2811" s="109"/>
      <c r="O2811" s="109"/>
      <c r="P2811" s="213"/>
      <c r="Q2811" s="109"/>
      <c r="R2811" s="109"/>
      <c r="S2811" s="109"/>
      <c r="T2811" s="109"/>
      <c r="U2811" s="109"/>
      <c r="V2811" s="109"/>
      <c r="W2811" s="109"/>
      <c r="X2811" s="109"/>
      <c r="Y2811" s="109"/>
      <c r="Z2811" s="109"/>
      <c r="AA2811" s="109"/>
      <c r="AB2811" s="109"/>
      <c r="AC2811" s="109"/>
      <c r="AD2811" s="109"/>
      <c r="AE2811" s="109"/>
      <c r="AF2811" s="109"/>
      <c r="AG2811" s="213"/>
      <c r="AH2811" s="109"/>
      <c r="AI2811" s="219"/>
      <c r="AJ2811" s="219"/>
      <c r="AK2811" s="109"/>
      <c r="AL2811" s="109"/>
      <c r="AM2811" s="109"/>
      <c r="AN2811" s="109"/>
      <c r="AO2811" s="109"/>
      <c r="AP2811" s="109"/>
      <c r="AQ2811" s="109"/>
      <c r="AR2811" s="109"/>
      <c r="AS2811" s="109"/>
      <c r="AT2811" s="109"/>
      <c r="AU2811" s="109"/>
      <c r="AV2811" s="109"/>
      <c r="AW2811" s="109"/>
      <c r="AX2811" s="109"/>
      <c r="AY2811" s="109"/>
      <c r="AZ2811" s="109"/>
      <c r="BA2811" s="109"/>
      <c r="BB2811" s="219">
        <v>19002800</v>
      </c>
      <c r="BC2811" s="109"/>
      <c r="BD2811" s="213"/>
      <c r="BE2811" s="109"/>
      <c r="BF2811" s="109"/>
      <c r="BG2811" s="109"/>
      <c r="BH2811" s="109"/>
      <c r="BI2811" s="109"/>
      <c r="BJ2811" s="109"/>
      <c r="BK2811" s="109"/>
      <c r="BL2811" s="109"/>
      <c r="BM2811" s="109"/>
      <c r="BN2811" s="109"/>
    </row>
    <row r="2812" spans="1:66">
      <c r="A2812" s="420">
        <v>2801</v>
      </c>
      <c r="B2812" s="211"/>
      <c r="C2812" s="211"/>
      <c r="D2812" s="211"/>
      <c r="E2812" s="211"/>
      <c r="F2812" s="211"/>
      <c r="G2812" s="212"/>
      <c r="H2812" s="109"/>
      <c r="I2812" s="109"/>
      <c r="J2812" s="109"/>
      <c r="K2812" s="213"/>
      <c r="L2812" s="213"/>
      <c r="M2812" s="109"/>
      <c r="N2812" s="109"/>
      <c r="O2812" s="109"/>
      <c r="P2812" s="213"/>
      <c r="Q2812" s="109"/>
      <c r="R2812" s="109"/>
      <c r="S2812" s="109"/>
      <c r="T2812" s="109"/>
      <c r="U2812" s="109"/>
      <c r="V2812" s="109"/>
      <c r="W2812" s="109"/>
      <c r="X2812" s="109"/>
      <c r="Y2812" s="109"/>
      <c r="Z2812" s="109"/>
      <c r="AA2812" s="109"/>
      <c r="AB2812" s="109"/>
      <c r="AC2812" s="109"/>
      <c r="AD2812" s="109"/>
      <c r="AE2812" s="109"/>
      <c r="AF2812" s="109"/>
      <c r="AG2812" s="213"/>
      <c r="AH2812" s="109"/>
      <c r="AI2812" s="219"/>
      <c r="AJ2812" s="219"/>
      <c r="AK2812" s="109"/>
      <c r="AL2812" s="109"/>
      <c r="AM2812" s="109"/>
      <c r="AN2812" s="109"/>
      <c r="AO2812" s="109"/>
      <c r="AP2812" s="109"/>
      <c r="AQ2812" s="109"/>
      <c r="AR2812" s="109"/>
      <c r="AS2812" s="109"/>
      <c r="AT2812" s="109"/>
      <c r="AU2812" s="109"/>
      <c r="AV2812" s="109"/>
      <c r="AW2812" s="109"/>
      <c r="AX2812" s="109"/>
      <c r="AY2812" s="109"/>
      <c r="AZ2812" s="109"/>
      <c r="BA2812" s="109"/>
      <c r="BB2812" s="64">
        <v>19002801</v>
      </c>
      <c r="BC2812" s="109"/>
      <c r="BD2812" s="213"/>
      <c r="BE2812" s="109"/>
      <c r="BF2812" s="109"/>
      <c r="BG2812" s="109"/>
      <c r="BH2812" s="109"/>
      <c r="BI2812" s="109"/>
      <c r="BJ2812" s="109"/>
      <c r="BK2812" s="109"/>
      <c r="BL2812" s="109"/>
      <c r="BM2812" s="109"/>
      <c r="BN2812" s="109"/>
    </row>
    <row r="2813" spans="1:66">
      <c r="A2813" s="420">
        <v>2802</v>
      </c>
      <c r="B2813" s="211"/>
      <c r="C2813" s="211"/>
      <c r="D2813" s="211"/>
      <c r="E2813" s="211"/>
      <c r="F2813" s="211"/>
      <c r="G2813" s="212"/>
      <c r="H2813" s="109"/>
      <c r="I2813" s="109"/>
      <c r="J2813" s="109"/>
      <c r="K2813" s="213"/>
      <c r="L2813" s="213"/>
      <c r="M2813" s="109"/>
      <c r="N2813" s="109"/>
      <c r="O2813" s="109"/>
      <c r="P2813" s="213"/>
      <c r="Q2813" s="109"/>
      <c r="R2813" s="109"/>
      <c r="S2813" s="109"/>
      <c r="T2813" s="109"/>
      <c r="U2813" s="109"/>
      <c r="V2813" s="109"/>
      <c r="W2813" s="109"/>
      <c r="X2813" s="109"/>
      <c r="Y2813" s="109"/>
      <c r="Z2813" s="109"/>
      <c r="AA2813" s="109"/>
      <c r="AB2813" s="109"/>
      <c r="AC2813" s="109"/>
      <c r="AD2813" s="109"/>
      <c r="AE2813" s="109"/>
      <c r="AF2813" s="109"/>
      <c r="AG2813" s="213"/>
      <c r="AH2813" s="109"/>
      <c r="AI2813" s="219"/>
      <c r="AJ2813" s="219"/>
      <c r="AK2813" s="109"/>
      <c r="AL2813" s="109"/>
      <c r="AM2813" s="109"/>
      <c r="AN2813" s="109"/>
      <c r="AO2813" s="109"/>
      <c r="AP2813" s="109"/>
      <c r="AQ2813" s="109"/>
      <c r="AR2813" s="109"/>
      <c r="AS2813" s="109"/>
      <c r="AT2813" s="109"/>
      <c r="AU2813" s="109"/>
      <c r="AV2813" s="109"/>
      <c r="AW2813" s="109"/>
      <c r="AX2813" s="109"/>
      <c r="AY2813" s="109"/>
      <c r="AZ2813" s="109"/>
      <c r="BA2813" s="109"/>
      <c r="BB2813" s="219">
        <v>19002802</v>
      </c>
      <c r="BC2813" s="109"/>
      <c r="BD2813" s="213"/>
      <c r="BE2813" s="109"/>
      <c r="BF2813" s="109"/>
      <c r="BG2813" s="109"/>
      <c r="BH2813" s="109"/>
      <c r="BI2813" s="109"/>
      <c r="BJ2813" s="109"/>
      <c r="BK2813" s="109"/>
      <c r="BL2813" s="109"/>
      <c r="BM2813" s="109"/>
      <c r="BN2813" s="109"/>
    </row>
    <row r="2814" spans="1:66">
      <c r="A2814" s="420">
        <v>2803</v>
      </c>
      <c r="B2814" s="211"/>
      <c r="C2814" s="211"/>
      <c r="D2814" s="211"/>
      <c r="E2814" s="211"/>
      <c r="F2814" s="211"/>
      <c r="G2814" s="212"/>
      <c r="H2814" s="109"/>
      <c r="I2814" s="109"/>
      <c r="J2814" s="109"/>
      <c r="K2814" s="213"/>
      <c r="L2814" s="213"/>
      <c r="M2814" s="109"/>
      <c r="N2814" s="109"/>
      <c r="O2814" s="109"/>
      <c r="P2814" s="213"/>
      <c r="Q2814" s="109"/>
      <c r="R2814" s="109"/>
      <c r="S2814" s="109"/>
      <c r="T2814" s="109"/>
      <c r="U2814" s="109"/>
      <c r="V2814" s="109"/>
      <c r="W2814" s="109"/>
      <c r="X2814" s="109"/>
      <c r="Y2814" s="109"/>
      <c r="Z2814" s="109"/>
      <c r="AA2814" s="109"/>
      <c r="AB2814" s="109"/>
      <c r="AC2814" s="109"/>
      <c r="AD2814" s="109"/>
      <c r="AE2814" s="109"/>
      <c r="AF2814" s="109"/>
      <c r="AG2814" s="213"/>
      <c r="AH2814" s="109"/>
      <c r="AI2814" s="219"/>
      <c r="AJ2814" s="219"/>
      <c r="AK2814" s="109"/>
      <c r="AL2814" s="109"/>
      <c r="AM2814" s="109"/>
      <c r="AN2814" s="109"/>
      <c r="AO2814" s="109"/>
      <c r="AP2814" s="109"/>
      <c r="AQ2814" s="109"/>
      <c r="AR2814" s="109"/>
      <c r="AS2814" s="109"/>
      <c r="AT2814" s="109"/>
      <c r="AU2814" s="109"/>
      <c r="AV2814" s="109"/>
      <c r="AW2814" s="109"/>
      <c r="AX2814" s="109"/>
      <c r="AY2814" s="109"/>
      <c r="AZ2814" s="109"/>
      <c r="BA2814" s="109"/>
      <c r="BB2814" s="64">
        <v>19002803</v>
      </c>
      <c r="BC2814" s="109"/>
      <c r="BD2814" s="213"/>
      <c r="BE2814" s="109"/>
      <c r="BF2814" s="109"/>
      <c r="BG2814" s="109"/>
      <c r="BH2814" s="109"/>
      <c r="BI2814" s="109"/>
      <c r="BJ2814" s="109"/>
      <c r="BK2814" s="109"/>
      <c r="BL2814" s="109"/>
      <c r="BM2814" s="109"/>
      <c r="BN2814" s="109"/>
    </row>
    <row r="2815" spans="1:66">
      <c r="A2815" s="420">
        <v>2804</v>
      </c>
      <c r="B2815" s="211"/>
      <c r="C2815" s="211"/>
      <c r="D2815" s="211"/>
      <c r="E2815" s="211"/>
      <c r="F2815" s="211"/>
      <c r="G2815" s="212"/>
      <c r="H2815" s="109"/>
      <c r="I2815" s="109"/>
      <c r="J2815" s="109"/>
      <c r="K2815" s="213"/>
      <c r="L2815" s="213"/>
      <c r="M2815" s="109"/>
      <c r="N2815" s="109"/>
      <c r="O2815" s="109"/>
      <c r="P2815" s="213"/>
      <c r="Q2815" s="109"/>
      <c r="R2815" s="109"/>
      <c r="S2815" s="109"/>
      <c r="T2815" s="109"/>
      <c r="U2815" s="109"/>
      <c r="V2815" s="109"/>
      <c r="W2815" s="109"/>
      <c r="X2815" s="109"/>
      <c r="Y2815" s="109"/>
      <c r="Z2815" s="109"/>
      <c r="AA2815" s="109"/>
      <c r="AB2815" s="109"/>
      <c r="AC2815" s="109"/>
      <c r="AD2815" s="109"/>
      <c r="AE2815" s="109"/>
      <c r="AF2815" s="109"/>
      <c r="AG2815" s="213"/>
      <c r="AH2815" s="109"/>
      <c r="AI2815" s="219"/>
      <c r="AJ2815" s="219"/>
      <c r="AK2815" s="109"/>
      <c r="AL2815" s="109"/>
      <c r="AM2815" s="109"/>
      <c r="AN2815" s="109"/>
      <c r="AO2815" s="109"/>
      <c r="AP2815" s="109"/>
      <c r="AQ2815" s="109"/>
      <c r="AR2815" s="109"/>
      <c r="AS2815" s="109"/>
      <c r="AT2815" s="109"/>
      <c r="AU2815" s="109"/>
      <c r="AV2815" s="109"/>
      <c r="AW2815" s="109"/>
      <c r="AX2815" s="109"/>
      <c r="AY2815" s="109"/>
      <c r="AZ2815" s="109"/>
      <c r="BA2815" s="109"/>
      <c r="BB2815" s="219">
        <v>19002804</v>
      </c>
      <c r="BC2815" s="109"/>
      <c r="BD2815" s="213"/>
      <c r="BE2815" s="109"/>
      <c r="BF2815" s="109"/>
      <c r="BG2815" s="109"/>
      <c r="BH2815" s="109"/>
      <c r="BI2815" s="109"/>
      <c r="BJ2815" s="109"/>
      <c r="BK2815" s="109"/>
      <c r="BL2815" s="109"/>
      <c r="BM2815" s="109"/>
      <c r="BN2815" s="109"/>
    </row>
    <row r="2816" spans="1:66">
      <c r="A2816" s="420">
        <v>2805</v>
      </c>
      <c r="B2816" s="211"/>
      <c r="C2816" s="211"/>
      <c r="D2816" s="211"/>
      <c r="E2816" s="211"/>
      <c r="F2816" s="211"/>
      <c r="G2816" s="212"/>
      <c r="H2816" s="109"/>
      <c r="I2816" s="109"/>
      <c r="J2816" s="109"/>
      <c r="K2816" s="213"/>
      <c r="L2816" s="213"/>
      <c r="M2816" s="109"/>
      <c r="N2816" s="109"/>
      <c r="O2816" s="109"/>
      <c r="P2816" s="213"/>
      <c r="Q2816" s="109"/>
      <c r="R2816" s="109"/>
      <c r="S2816" s="109"/>
      <c r="T2816" s="109"/>
      <c r="U2816" s="109"/>
      <c r="V2816" s="109"/>
      <c r="W2816" s="109"/>
      <c r="X2816" s="109"/>
      <c r="Y2816" s="109"/>
      <c r="Z2816" s="109"/>
      <c r="AA2816" s="109"/>
      <c r="AB2816" s="109"/>
      <c r="AC2816" s="109"/>
      <c r="AD2816" s="109"/>
      <c r="AE2816" s="109"/>
      <c r="AF2816" s="109"/>
      <c r="AG2816" s="213"/>
      <c r="AH2816" s="109"/>
      <c r="AI2816" s="219"/>
      <c r="AJ2816" s="219"/>
      <c r="AK2816" s="109"/>
      <c r="AL2816" s="109"/>
      <c r="AM2816" s="109"/>
      <c r="AN2816" s="109"/>
      <c r="AO2816" s="109"/>
      <c r="AP2816" s="109"/>
      <c r="AQ2816" s="109"/>
      <c r="AR2816" s="109"/>
      <c r="AS2816" s="109"/>
      <c r="AT2816" s="109"/>
      <c r="AU2816" s="109"/>
      <c r="AV2816" s="109"/>
      <c r="AW2816" s="109"/>
      <c r="AX2816" s="109"/>
      <c r="AY2816" s="109"/>
      <c r="AZ2816" s="109"/>
      <c r="BA2816" s="109"/>
      <c r="BB2816" s="64">
        <v>19002805</v>
      </c>
      <c r="BC2816" s="109"/>
      <c r="BD2816" s="213"/>
      <c r="BE2816" s="109"/>
      <c r="BF2816" s="109"/>
      <c r="BG2816" s="109"/>
      <c r="BH2816" s="109"/>
      <c r="BI2816" s="109"/>
      <c r="BJ2816" s="109"/>
      <c r="BK2816" s="109"/>
      <c r="BL2816" s="109"/>
      <c r="BM2816" s="109"/>
      <c r="BN2816" s="109"/>
    </row>
    <row r="2817" spans="1:66">
      <c r="A2817" s="420">
        <v>2806</v>
      </c>
      <c r="B2817" s="211"/>
      <c r="C2817" s="211"/>
      <c r="D2817" s="211"/>
      <c r="E2817" s="211"/>
      <c r="F2817" s="211"/>
      <c r="G2817" s="212"/>
      <c r="H2817" s="109"/>
      <c r="I2817" s="109"/>
      <c r="J2817" s="109"/>
      <c r="K2817" s="213"/>
      <c r="L2817" s="213"/>
      <c r="M2817" s="109"/>
      <c r="N2817" s="109"/>
      <c r="O2817" s="109"/>
      <c r="P2817" s="213"/>
      <c r="Q2817" s="109"/>
      <c r="R2817" s="109"/>
      <c r="S2817" s="109"/>
      <c r="T2817" s="109"/>
      <c r="U2817" s="109"/>
      <c r="V2817" s="109"/>
      <c r="W2817" s="109"/>
      <c r="X2817" s="109"/>
      <c r="Y2817" s="109"/>
      <c r="Z2817" s="109"/>
      <c r="AA2817" s="109"/>
      <c r="AB2817" s="109"/>
      <c r="AC2817" s="109"/>
      <c r="AD2817" s="109"/>
      <c r="AE2817" s="109"/>
      <c r="AF2817" s="109"/>
      <c r="AG2817" s="213"/>
      <c r="AH2817" s="109"/>
      <c r="AI2817" s="219"/>
      <c r="AJ2817" s="219"/>
      <c r="AK2817" s="109"/>
      <c r="AL2817" s="109"/>
      <c r="AM2817" s="109"/>
      <c r="AN2817" s="109"/>
      <c r="AO2817" s="109"/>
      <c r="AP2817" s="109"/>
      <c r="AQ2817" s="109"/>
      <c r="AR2817" s="109"/>
      <c r="AS2817" s="109"/>
      <c r="AT2817" s="109"/>
      <c r="AU2817" s="109"/>
      <c r="AV2817" s="109"/>
      <c r="AW2817" s="109"/>
      <c r="AX2817" s="109"/>
      <c r="AY2817" s="109"/>
      <c r="AZ2817" s="109"/>
      <c r="BA2817" s="109"/>
      <c r="BB2817" s="219">
        <v>19002806</v>
      </c>
      <c r="BC2817" s="109"/>
      <c r="BD2817" s="213"/>
      <c r="BE2817" s="109"/>
      <c r="BF2817" s="109"/>
      <c r="BG2817" s="109"/>
      <c r="BH2817" s="109"/>
      <c r="BI2817" s="109"/>
      <c r="BJ2817" s="109"/>
      <c r="BK2817" s="109"/>
      <c r="BL2817" s="109"/>
      <c r="BM2817" s="109"/>
      <c r="BN2817" s="109"/>
    </row>
    <row r="2818" spans="1:66">
      <c r="A2818" s="420">
        <v>2807</v>
      </c>
      <c r="B2818" s="211"/>
      <c r="C2818" s="211"/>
      <c r="D2818" s="211"/>
      <c r="E2818" s="211"/>
      <c r="F2818" s="211"/>
      <c r="G2818" s="212"/>
      <c r="H2818" s="109"/>
      <c r="I2818" s="109"/>
      <c r="J2818" s="109"/>
      <c r="K2818" s="213"/>
      <c r="L2818" s="213"/>
      <c r="M2818" s="109"/>
      <c r="N2818" s="109"/>
      <c r="O2818" s="109"/>
      <c r="P2818" s="213"/>
      <c r="Q2818" s="109"/>
      <c r="R2818" s="109"/>
      <c r="S2818" s="109"/>
      <c r="T2818" s="109"/>
      <c r="U2818" s="109"/>
      <c r="V2818" s="109"/>
      <c r="W2818" s="109"/>
      <c r="X2818" s="109"/>
      <c r="Y2818" s="109"/>
      <c r="Z2818" s="109"/>
      <c r="AA2818" s="109"/>
      <c r="AB2818" s="109"/>
      <c r="AC2818" s="109"/>
      <c r="AD2818" s="109"/>
      <c r="AE2818" s="109"/>
      <c r="AF2818" s="109"/>
      <c r="AG2818" s="213"/>
      <c r="AH2818" s="109"/>
      <c r="AI2818" s="219"/>
      <c r="AJ2818" s="219"/>
      <c r="AK2818" s="109"/>
      <c r="AL2818" s="109"/>
      <c r="AM2818" s="109"/>
      <c r="AN2818" s="109"/>
      <c r="AO2818" s="109"/>
      <c r="AP2818" s="109"/>
      <c r="AQ2818" s="109"/>
      <c r="AR2818" s="109"/>
      <c r="AS2818" s="109"/>
      <c r="AT2818" s="109"/>
      <c r="AU2818" s="109"/>
      <c r="AV2818" s="109"/>
      <c r="AW2818" s="109"/>
      <c r="AX2818" s="109"/>
      <c r="AY2818" s="109"/>
      <c r="AZ2818" s="109"/>
      <c r="BA2818" s="109"/>
      <c r="BB2818" s="64">
        <v>19002807</v>
      </c>
      <c r="BC2818" s="109"/>
      <c r="BD2818" s="213"/>
      <c r="BE2818" s="109"/>
      <c r="BF2818" s="109"/>
      <c r="BG2818" s="109"/>
      <c r="BH2818" s="109"/>
      <c r="BI2818" s="109"/>
      <c r="BJ2818" s="109"/>
      <c r="BK2818" s="109"/>
      <c r="BL2818" s="109"/>
      <c r="BM2818" s="109"/>
      <c r="BN2818" s="109"/>
    </row>
    <row r="2819" spans="1:66">
      <c r="A2819" s="420">
        <v>2808</v>
      </c>
      <c r="B2819" s="211"/>
      <c r="C2819" s="211"/>
      <c r="D2819" s="211"/>
      <c r="E2819" s="211"/>
      <c r="F2819" s="211"/>
      <c r="G2819" s="212"/>
      <c r="H2819" s="109"/>
      <c r="I2819" s="109"/>
      <c r="J2819" s="109"/>
      <c r="K2819" s="213"/>
      <c r="L2819" s="213"/>
      <c r="M2819" s="109"/>
      <c r="N2819" s="109"/>
      <c r="O2819" s="109"/>
      <c r="P2819" s="213"/>
      <c r="Q2819" s="109"/>
      <c r="R2819" s="109"/>
      <c r="S2819" s="109"/>
      <c r="T2819" s="109"/>
      <c r="U2819" s="109"/>
      <c r="V2819" s="109"/>
      <c r="W2819" s="109"/>
      <c r="X2819" s="109"/>
      <c r="Y2819" s="109"/>
      <c r="Z2819" s="109"/>
      <c r="AA2819" s="109"/>
      <c r="AB2819" s="109"/>
      <c r="AC2819" s="109"/>
      <c r="AD2819" s="109"/>
      <c r="AE2819" s="109"/>
      <c r="AF2819" s="109"/>
      <c r="AG2819" s="213"/>
      <c r="AH2819" s="109"/>
      <c r="AI2819" s="219"/>
      <c r="AJ2819" s="219"/>
      <c r="AK2819" s="109"/>
      <c r="AL2819" s="109"/>
      <c r="AM2819" s="109"/>
      <c r="AN2819" s="109"/>
      <c r="AO2819" s="109"/>
      <c r="AP2819" s="109"/>
      <c r="AQ2819" s="109"/>
      <c r="AR2819" s="109"/>
      <c r="AS2819" s="109"/>
      <c r="AT2819" s="109"/>
      <c r="AU2819" s="109"/>
      <c r="AV2819" s="109"/>
      <c r="AW2819" s="109"/>
      <c r="AX2819" s="109"/>
      <c r="AY2819" s="109"/>
      <c r="AZ2819" s="109"/>
      <c r="BA2819" s="109"/>
      <c r="BB2819" s="219">
        <v>19002808</v>
      </c>
      <c r="BC2819" s="109"/>
      <c r="BD2819" s="213"/>
      <c r="BE2819" s="109"/>
      <c r="BF2819" s="109"/>
      <c r="BG2819" s="109"/>
      <c r="BH2819" s="109"/>
      <c r="BI2819" s="109"/>
      <c r="BJ2819" s="109"/>
      <c r="BK2819" s="109"/>
      <c r="BL2819" s="109"/>
      <c r="BM2819" s="109"/>
      <c r="BN2819" s="109"/>
    </row>
    <row r="2820" spans="1:66">
      <c r="A2820" s="420">
        <v>2809</v>
      </c>
      <c r="B2820" s="211"/>
      <c r="C2820" s="211"/>
      <c r="D2820" s="211"/>
      <c r="E2820" s="211"/>
      <c r="F2820" s="211"/>
      <c r="G2820" s="212"/>
      <c r="H2820" s="109"/>
      <c r="I2820" s="109"/>
      <c r="J2820" s="109"/>
      <c r="K2820" s="213"/>
      <c r="L2820" s="213"/>
      <c r="M2820" s="109"/>
      <c r="N2820" s="109"/>
      <c r="O2820" s="109"/>
      <c r="P2820" s="213"/>
      <c r="Q2820" s="109"/>
      <c r="R2820" s="109"/>
      <c r="S2820" s="109"/>
      <c r="T2820" s="109"/>
      <c r="U2820" s="109"/>
      <c r="V2820" s="109"/>
      <c r="W2820" s="109"/>
      <c r="X2820" s="109"/>
      <c r="Y2820" s="109"/>
      <c r="Z2820" s="109"/>
      <c r="AA2820" s="109"/>
      <c r="AB2820" s="109"/>
      <c r="AC2820" s="109"/>
      <c r="AD2820" s="109"/>
      <c r="AE2820" s="109"/>
      <c r="AF2820" s="109"/>
      <c r="AG2820" s="213"/>
      <c r="AH2820" s="109"/>
      <c r="AI2820" s="219"/>
      <c r="AJ2820" s="219"/>
      <c r="AK2820" s="109"/>
      <c r="AL2820" s="109"/>
      <c r="AM2820" s="109"/>
      <c r="AN2820" s="109"/>
      <c r="AO2820" s="109"/>
      <c r="AP2820" s="109"/>
      <c r="AQ2820" s="109"/>
      <c r="AR2820" s="109"/>
      <c r="AS2820" s="109"/>
      <c r="AT2820" s="109"/>
      <c r="AU2820" s="109"/>
      <c r="AV2820" s="109"/>
      <c r="AW2820" s="109"/>
      <c r="AX2820" s="109"/>
      <c r="AY2820" s="109"/>
      <c r="AZ2820" s="109"/>
      <c r="BA2820" s="109"/>
      <c r="BB2820" s="64">
        <v>19002809</v>
      </c>
      <c r="BC2820" s="109"/>
      <c r="BD2820" s="213"/>
      <c r="BE2820" s="109"/>
      <c r="BF2820" s="109"/>
      <c r="BG2820" s="109"/>
      <c r="BH2820" s="109"/>
      <c r="BI2820" s="109"/>
      <c r="BJ2820" s="109"/>
      <c r="BK2820" s="109"/>
      <c r="BL2820" s="109"/>
      <c r="BM2820" s="109"/>
      <c r="BN2820" s="109"/>
    </row>
    <row r="2821" spans="1:66">
      <c r="A2821" s="420">
        <v>2810</v>
      </c>
      <c r="B2821" s="211"/>
      <c r="C2821" s="211"/>
      <c r="D2821" s="211"/>
      <c r="E2821" s="211"/>
      <c r="F2821" s="211"/>
      <c r="G2821" s="212"/>
      <c r="H2821" s="109"/>
      <c r="I2821" s="109"/>
      <c r="J2821" s="109"/>
      <c r="K2821" s="213"/>
      <c r="L2821" s="213"/>
      <c r="M2821" s="109"/>
      <c r="N2821" s="109"/>
      <c r="O2821" s="109"/>
      <c r="P2821" s="213"/>
      <c r="Q2821" s="109"/>
      <c r="R2821" s="109"/>
      <c r="S2821" s="109"/>
      <c r="T2821" s="109"/>
      <c r="U2821" s="109"/>
      <c r="V2821" s="109"/>
      <c r="W2821" s="109"/>
      <c r="X2821" s="109"/>
      <c r="Y2821" s="109"/>
      <c r="Z2821" s="109"/>
      <c r="AA2821" s="109"/>
      <c r="AB2821" s="109"/>
      <c r="AC2821" s="109"/>
      <c r="AD2821" s="109"/>
      <c r="AE2821" s="109"/>
      <c r="AF2821" s="109"/>
      <c r="AG2821" s="213"/>
      <c r="AH2821" s="109"/>
      <c r="AI2821" s="219"/>
      <c r="AJ2821" s="219"/>
      <c r="AK2821" s="109"/>
      <c r="AL2821" s="109"/>
      <c r="AM2821" s="109"/>
      <c r="AN2821" s="109"/>
      <c r="AO2821" s="109"/>
      <c r="AP2821" s="109"/>
      <c r="AQ2821" s="109"/>
      <c r="AR2821" s="109"/>
      <c r="AS2821" s="109"/>
      <c r="AT2821" s="109"/>
      <c r="AU2821" s="109"/>
      <c r="AV2821" s="109"/>
      <c r="AW2821" s="109"/>
      <c r="AX2821" s="109"/>
      <c r="AY2821" s="109"/>
      <c r="AZ2821" s="109"/>
      <c r="BA2821" s="109"/>
      <c r="BB2821" s="219">
        <v>19002810</v>
      </c>
      <c r="BC2821" s="109"/>
      <c r="BD2821" s="213"/>
      <c r="BE2821" s="109"/>
      <c r="BF2821" s="109"/>
      <c r="BG2821" s="109"/>
      <c r="BH2821" s="109"/>
      <c r="BI2821" s="109"/>
      <c r="BJ2821" s="109"/>
      <c r="BK2821" s="109"/>
      <c r="BL2821" s="109"/>
      <c r="BM2821" s="109"/>
      <c r="BN2821" s="109"/>
    </row>
    <row r="2822" spans="1:66">
      <c r="A2822" s="420">
        <v>2811</v>
      </c>
      <c r="B2822" s="211"/>
      <c r="C2822" s="211"/>
      <c r="D2822" s="211"/>
      <c r="E2822" s="211"/>
      <c r="F2822" s="211"/>
      <c r="G2822" s="212"/>
      <c r="H2822" s="109"/>
      <c r="I2822" s="109"/>
      <c r="J2822" s="109"/>
      <c r="K2822" s="213"/>
      <c r="L2822" s="213"/>
      <c r="M2822" s="109"/>
      <c r="N2822" s="109"/>
      <c r="O2822" s="109"/>
      <c r="P2822" s="213"/>
      <c r="Q2822" s="109"/>
      <c r="R2822" s="109"/>
      <c r="S2822" s="109"/>
      <c r="T2822" s="109"/>
      <c r="U2822" s="109"/>
      <c r="V2822" s="109"/>
      <c r="W2822" s="109"/>
      <c r="X2822" s="109"/>
      <c r="Y2822" s="109"/>
      <c r="Z2822" s="109"/>
      <c r="AA2822" s="109"/>
      <c r="AB2822" s="109"/>
      <c r="AC2822" s="109"/>
      <c r="AD2822" s="109"/>
      <c r="AE2822" s="109"/>
      <c r="AF2822" s="109"/>
      <c r="AG2822" s="213"/>
      <c r="AH2822" s="109"/>
      <c r="AI2822" s="219"/>
      <c r="AJ2822" s="219"/>
      <c r="AK2822" s="109"/>
      <c r="AL2822" s="109"/>
      <c r="AM2822" s="109"/>
      <c r="AN2822" s="109"/>
      <c r="AO2822" s="109"/>
      <c r="AP2822" s="109"/>
      <c r="AQ2822" s="109"/>
      <c r="AR2822" s="109"/>
      <c r="AS2822" s="109"/>
      <c r="AT2822" s="109"/>
      <c r="AU2822" s="109"/>
      <c r="AV2822" s="109"/>
      <c r="AW2822" s="109"/>
      <c r="AX2822" s="109"/>
      <c r="AY2822" s="109"/>
      <c r="AZ2822" s="109"/>
      <c r="BA2822" s="109"/>
      <c r="BB2822" s="64">
        <v>19002811</v>
      </c>
      <c r="BC2822" s="109"/>
      <c r="BD2822" s="213"/>
      <c r="BE2822" s="109"/>
      <c r="BF2822" s="109"/>
      <c r="BG2822" s="109"/>
      <c r="BH2822" s="109"/>
      <c r="BI2822" s="109"/>
      <c r="BJ2822" s="109"/>
      <c r="BK2822" s="109"/>
      <c r="BL2822" s="109"/>
      <c r="BM2822" s="109"/>
      <c r="BN2822" s="109"/>
    </row>
    <row r="2823" spans="1:66">
      <c r="A2823" s="420">
        <v>2812</v>
      </c>
      <c r="B2823" s="211"/>
      <c r="C2823" s="211"/>
      <c r="D2823" s="211"/>
      <c r="E2823" s="211"/>
      <c r="F2823" s="211"/>
      <c r="G2823" s="212"/>
      <c r="H2823" s="109"/>
      <c r="I2823" s="109"/>
      <c r="J2823" s="109"/>
      <c r="K2823" s="213"/>
      <c r="L2823" s="213"/>
      <c r="M2823" s="109"/>
      <c r="N2823" s="109"/>
      <c r="O2823" s="109"/>
      <c r="P2823" s="213"/>
      <c r="Q2823" s="109"/>
      <c r="R2823" s="109"/>
      <c r="S2823" s="109"/>
      <c r="T2823" s="109"/>
      <c r="U2823" s="109"/>
      <c r="V2823" s="109"/>
      <c r="W2823" s="109"/>
      <c r="X2823" s="109"/>
      <c r="Y2823" s="109"/>
      <c r="Z2823" s="109"/>
      <c r="AA2823" s="109"/>
      <c r="AB2823" s="109"/>
      <c r="AC2823" s="109"/>
      <c r="AD2823" s="109"/>
      <c r="AE2823" s="109"/>
      <c r="AF2823" s="109"/>
      <c r="AG2823" s="213"/>
      <c r="AH2823" s="109"/>
      <c r="AI2823" s="219"/>
      <c r="AJ2823" s="219"/>
      <c r="AK2823" s="109"/>
      <c r="AL2823" s="109"/>
      <c r="AM2823" s="109"/>
      <c r="AN2823" s="109"/>
      <c r="AO2823" s="109"/>
      <c r="AP2823" s="109"/>
      <c r="AQ2823" s="109"/>
      <c r="AR2823" s="109"/>
      <c r="AS2823" s="109"/>
      <c r="AT2823" s="109"/>
      <c r="AU2823" s="109"/>
      <c r="AV2823" s="109"/>
      <c r="AW2823" s="109"/>
      <c r="AX2823" s="109"/>
      <c r="AY2823" s="109"/>
      <c r="AZ2823" s="109"/>
      <c r="BA2823" s="109"/>
      <c r="BB2823" s="219">
        <v>19002812</v>
      </c>
      <c r="BC2823" s="109"/>
      <c r="BD2823" s="213"/>
      <c r="BE2823" s="109"/>
      <c r="BF2823" s="109"/>
      <c r="BG2823" s="109"/>
      <c r="BH2823" s="109"/>
      <c r="BI2823" s="109"/>
      <c r="BJ2823" s="109"/>
      <c r="BK2823" s="109"/>
      <c r="BL2823" s="109"/>
      <c r="BM2823" s="109"/>
      <c r="BN2823" s="109"/>
    </row>
    <row r="2824" spans="1:66">
      <c r="A2824" s="420">
        <v>2813</v>
      </c>
      <c r="B2824" s="211"/>
      <c r="C2824" s="211"/>
      <c r="D2824" s="211"/>
      <c r="E2824" s="211"/>
      <c r="F2824" s="211"/>
      <c r="G2824" s="212"/>
      <c r="H2824" s="109"/>
      <c r="I2824" s="109"/>
      <c r="J2824" s="109"/>
      <c r="K2824" s="213"/>
      <c r="L2824" s="213"/>
      <c r="M2824" s="109"/>
      <c r="N2824" s="109"/>
      <c r="O2824" s="109"/>
      <c r="P2824" s="213"/>
      <c r="Q2824" s="109"/>
      <c r="R2824" s="109"/>
      <c r="S2824" s="109"/>
      <c r="T2824" s="109"/>
      <c r="U2824" s="109"/>
      <c r="V2824" s="109"/>
      <c r="W2824" s="109"/>
      <c r="X2824" s="109"/>
      <c r="Y2824" s="109"/>
      <c r="Z2824" s="109"/>
      <c r="AA2824" s="109"/>
      <c r="AB2824" s="109"/>
      <c r="AC2824" s="109"/>
      <c r="AD2824" s="109"/>
      <c r="AE2824" s="109"/>
      <c r="AF2824" s="109"/>
      <c r="AG2824" s="213"/>
      <c r="AH2824" s="109"/>
      <c r="AI2824" s="219"/>
      <c r="AJ2824" s="219"/>
      <c r="AK2824" s="109"/>
      <c r="AL2824" s="109"/>
      <c r="AM2824" s="109"/>
      <c r="AN2824" s="109"/>
      <c r="AO2824" s="109"/>
      <c r="AP2824" s="109"/>
      <c r="AQ2824" s="109"/>
      <c r="AR2824" s="109"/>
      <c r="AS2824" s="109"/>
      <c r="AT2824" s="109"/>
      <c r="AU2824" s="109"/>
      <c r="AV2824" s="109"/>
      <c r="AW2824" s="109"/>
      <c r="AX2824" s="109"/>
      <c r="AY2824" s="109"/>
      <c r="AZ2824" s="109"/>
      <c r="BA2824" s="109"/>
      <c r="BB2824" s="64">
        <v>19002813</v>
      </c>
      <c r="BC2824" s="109"/>
      <c r="BD2824" s="213"/>
      <c r="BE2824" s="109"/>
      <c r="BF2824" s="109"/>
      <c r="BG2824" s="109"/>
      <c r="BH2824" s="109"/>
      <c r="BI2824" s="109"/>
      <c r="BJ2824" s="109"/>
      <c r="BK2824" s="109"/>
      <c r="BL2824" s="109"/>
      <c r="BM2824" s="109"/>
      <c r="BN2824" s="109"/>
    </row>
    <row r="2825" spans="1:66">
      <c r="A2825" s="420">
        <v>2814</v>
      </c>
      <c r="B2825" s="211"/>
      <c r="C2825" s="211"/>
      <c r="D2825" s="211"/>
      <c r="E2825" s="211"/>
      <c r="F2825" s="211"/>
      <c r="G2825" s="212"/>
      <c r="H2825" s="109"/>
      <c r="I2825" s="109"/>
      <c r="J2825" s="109"/>
      <c r="K2825" s="213"/>
      <c r="L2825" s="213"/>
      <c r="M2825" s="109"/>
      <c r="N2825" s="109"/>
      <c r="O2825" s="109"/>
      <c r="P2825" s="213"/>
      <c r="Q2825" s="109"/>
      <c r="R2825" s="109"/>
      <c r="S2825" s="109"/>
      <c r="T2825" s="109"/>
      <c r="U2825" s="109"/>
      <c r="V2825" s="109"/>
      <c r="W2825" s="109"/>
      <c r="X2825" s="109"/>
      <c r="Y2825" s="109"/>
      <c r="Z2825" s="109"/>
      <c r="AA2825" s="109"/>
      <c r="AB2825" s="109"/>
      <c r="AC2825" s="109"/>
      <c r="AD2825" s="109"/>
      <c r="AE2825" s="109"/>
      <c r="AF2825" s="109"/>
      <c r="AG2825" s="213"/>
      <c r="AH2825" s="109"/>
      <c r="AI2825" s="219"/>
      <c r="AJ2825" s="219"/>
      <c r="AK2825" s="109"/>
      <c r="AL2825" s="109"/>
      <c r="AM2825" s="109"/>
      <c r="AN2825" s="109"/>
      <c r="AO2825" s="109"/>
      <c r="AP2825" s="109"/>
      <c r="AQ2825" s="109"/>
      <c r="AR2825" s="109"/>
      <c r="AS2825" s="109"/>
      <c r="AT2825" s="109"/>
      <c r="AU2825" s="109"/>
      <c r="AV2825" s="109"/>
      <c r="AW2825" s="109"/>
      <c r="AX2825" s="109"/>
      <c r="AY2825" s="109"/>
      <c r="AZ2825" s="109"/>
      <c r="BA2825" s="109"/>
      <c r="BB2825" s="219">
        <v>19002814</v>
      </c>
      <c r="BC2825" s="109"/>
      <c r="BD2825" s="213"/>
      <c r="BE2825" s="109"/>
      <c r="BF2825" s="109"/>
      <c r="BG2825" s="109"/>
      <c r="BH2825" s="109"/>
      <c r="BI2825" s="109"/>
      <c r="BJ2825" s="109"/>
      <c r="BK2825" s="109"/>
      <c r="BL2825" s="109"/>
      <c r="BM2825" s="109"/>
      <c r="BN2825" s="109"/>
    </row>
    <row r="2826" spans="1:66">
      <c r="A2826" s="420">
        <v>2815</v>
      </c>
      <c r="B2826" s="211"/>
      <c r="C2826" s="211"/>
      <c r="D2826" s="211"/>
      <c r="E2826" s="211"/>
      <c r="F2826" s="211"/>
      <c r="G2826" s="212"/>
      <c r="H2826" s="109"/>
      <c r="I2826" s="109"/>
      <c r="J2826" s="109"/>
      <c r="K2826" s="213"/>
      <c r="L2826" s="213"/>
      <c r="M2826" s="109"/>
      <c r="N2826" s="109"/>
      <c r="O2826" s="109"/>
      <c r="P2826" s="213"/>
      <c r="Q2826" s="109"/>
      <c r="R2826" s="109"/>
      <c r="S2826" s="109"/>
      <c r="T2826" s="109"/>
      <c r="U2826" s="109"/>
      <c r="V2826" s="109"/>
      <c r="W2826" s="109"/>
      <c r="X2826" s="109"/>
      <c r="Y2826" s="109"/>
      <c r="Z2826" s="109"/>
      <c r="AA2826" s="109"/>
      <c r="AB2826" s="109"/>
      <c r="AC2826" s="109"/>
      <c r="AD2826" s="109"/>
      <c r="AE2826" s="109"/>
      <c r="AF2826" s="109"/>
      <c r="AG2826" s="213"/>
      <c r="AH2826" s="109"/>
      <c r="AI2826" s="219"/>
      <c r="AJ2826" s="219"/>
      <c r="AK2826" s="109"/>
      <c r="AL2826" s="109"/>
      <c r="AM2826" s="109"/>
      <c r="AN2826" s="109"/>
      <c r="AO2826" s="109"/>
      <c r="AP2826" s="109"/>
      <c r="AQ2826" s="109"/>
      <c r="AR2826" s="109"/>
      <c r="AS2826" s="109"/>
      <c r="AT2826" s="109"/>
      <c r="AU2826" s="109"/>
      <c r="AV2826" s="109"/>
      <c r="AW2826" s="109"/>
      <c r="AX2826" s="109"/>
      <c r="AY2826" s="109"/>
      <c r="AZ2826" s="109"/>
      <c r="BA2826" s="109"/>
      <c r="BB2826" s="64">
        <v>19002815</v>
      </c>
      <c r="BC2826" s="109"/>
      <c r="BD2826" s="213"/>
      <c r="BE2826" s="109"/>
      <c r="BF2826" s="109"/>
      <c r="BG2826" s="109"/>
      <c r="BH2826" s="109"/>
      <c r="BI2826" s="109"/>
      <c r="BJ2826" s="109"/>
      <c r="BK2826" s="109"/>
      <c r="BL2826" s="109"/>
      <c r="BM2826" s="109"/>
      <c r="BN2826" s="109"/>
    </row>
    <row r="2827" spans="1:66">
      <c r="A2827" s="420">
        <v>2816</v>
      </c>
      <c r="B2827" s="211"/>
      <c r="C2827" s="211"/>
      <c r="D2827" s="211"/>
      <c r="E2827" s="211"/>
      <c r="F2827" s="211"/>
      <c r="G2827" s="212"/>
      <c r="H2827" s="109"/>
      <c r="I2827" s="109"/>
      <c r="J2827" s="109"/>
      <c r="K2827" s="213"/>
      <c r="L2827" s="213"/>
      <c r="M2827" s="109"/>
      <c r="N2827" s="109"/>
      <c r="O2827" s="109"/>
      <c r="P2827" s="213"/>
      <c r="Q2827" s="109"/>
      <c r="R2827" s="109"/>
      <c r="S2827" s="109"/>
      <c r="T2827" s="109"/>
      <c r="U2827" s="109"/>
      <c r="V2827" s="109"/>
      <c r="W2827" s="109"/>
      <c r="X2827" s="109"/>
      <c r="Y2827" s="109"/>
      <c r="Z2827" s="109"/>
      <c r="AA2827" s="109"/>
      <c r="AB2827" s="109"/>
      <c r="AC2827" s="109"/>
      <c r="AD2827" s="109"/>
      <c r="AE2827" s="109"/>
      <c r="AF2827" s="109"/>
      <c r="AG2827" s="213"/>
      <c r="AH2827" s="109"/>
      <c r="AI2827" s="219"/>
      <c r="AJ2827" s="219"/>
      <c r="AK2827" s="109"/>
      <c r="AL2827" s="109"/>
      <c r="AM2827" s="109"/>
      <c r="AN2827" s="109"/>
      <c r="AO2827" s="109"/>
      <c r="AP2827" s="109"/>
      <c r="AQ2827" s="109"/>
      <c r="AR2827" s="109"/>
      <c r="AS2827" s="109"/>
      <c r="AT2827" s="109"/>
      <c r="AU2827" s="109"/>
      <c r="AV2827" s="109"/>
      <c r="AW2827" s="109"/>
      <c r="AX2827" s="109"/>
      <c r="AY2827" s="109"/>
      <c r="AZ2827" s="109"/>
      <c r="BA2827" s="109"/>
      <c r="BB2827" s="219">
        <v>19002816</v>
      </c>
      <c r="BC2827" s="109"/>
      <c r="BD2827" s="213"/>
      <c r="BE2827" s="109"/>
      <c r="BF2827" s="109"/>
      <c r="BG2827" s="109"/>
      <c r="BH2827" s="109"/>
      <c r="BI2827" s="109"/>
      <c r="BJ2827" s="109"/>
      <c r="BK2827" s="109"/>
      <c r="BL2827" s="109"/>
      <c r="BM2827" s="109"/>
      <c r="BN2827" s="109"/>
    </row>
    <row r="2828" spans="1:66">
      <c r="A2828" s="420">
        <v>2817</v>
      </c>
      <c r="B2828" s="211"/>
      <c r="C2828" s="211"/>
      <c r="D2828" s="211"/>
      <c r="E2828" s="211"/>
      <c r="F2828" s="211"/>
      <c r="G2828" s="212"/>
      <c r="H2828" s="109"/>
      <c r="I2828" s="109"/>
      <c r="J2828" s="109"/>
      <c r="K2828" s="213"/>
      <c r="L2828" s="213"/>
      <c r="M2828" s="109"/>
      <c r="N2828" s="109"/>
      <c r="O2828" s="109"/>
      <c r="P2828" s="213"/>
      <c r="Q2828" s="109"/>
      <c r="R2828" s="109"/>
      <c r="S2828" s="109"/>
      <c r="T2828" s="109"/>
      <c r="U2828" s="109"/>
      <c r="V2828" s="109"/>
      <c r="W2828" s="109"/>
      <c r="X2828" s="109"/>
      <c r="Y2828" s="109"/>
      <c r="Z2828" s="109"/>
      <c r="AA2828" s="109"/>
      <c r="AB2828" s="109"/>
      <c r="AC2828" s="109"/>
      <c r="AD2828" s="109"/>
      <c r="AE2828" s="109"/>
      <c r="AF2828" s="109"/>
      <c r="AG2828" s="213"/>
      <c r="AH2828" s="109"/>
      <c r="AI2828" s="219"/>
      <c r="AJ2828" s="219"/>
      <c r="AK2828" s="109"/>
      <c r="AL2828" s="109"/>
      <c r="AM2828" s="109"/>
      <c r="AN2828" s="109"/>
      <c r="AO2828" s="109"/>
      <c r="AP2828" s="109"/>
      <c r="AQ2828" s="109"/>
      <c r="AR2828" s="109"/>
      <c r="AS2828" s="109"/>
      <c r="AT2828" s="109"/>
      <c r="AU2828" s="109"/>
      <c r="AV2828" s="109"/>
      <c r="AW2828" s="109"/>
      <c r="AX2828" s="109"/>
      <c r="AY2828" s="109"/>
      <c r="AZ2828" s="109"/>
      <c r="BA2828" s="109"/>
      <c r="BB2828" s="64">
        <v>19002817</v>
      </c>
      <c r="BC2828" s="109"/>
      <c r="BD2828" s="213"/>
      <c r="BE2828" s="109"/>
      <c r="BF2828" s="109"/>
      <c r="BG2828" s="109"/>
      <c r="BH2828" s="109"/>
      <c r="BI2828" s="109"/>
      <c r="BJ2828" s="109"/>
      <c r="BK2828" s="109"/>
      <c r="BL2828" s="109"/>
      <c r="BM2828" s="109"/>
      <c r="BN2828" s="109"/>
    </row>
    <row r="2829" spans="1:66">
      <c r="A2829" s="420">
        <v>2818</v>
      </c>
      <c r="B2829" s="211"/>
      <c r="C2829" s="211"/>
      <c r="D2829" s="211"/>
      <c r="E2829" s="211"/>
      <c r="F2829" s="211"/>
      <c r="G2829" s="212"/>
      <c r="H2829" s="109"/>
      <c r="I2829" s="109"/>
      <c r="J2829" s="109"/>
      <c r="K2829" s="213"/>
      <c r="L2829" s="213"/>
      <c r="M2829" s="109"/>
      <c r="N2829" s="109"/>
      <c r="O2829" s="109"/>
      <c r="P2829" s="213"/>
      <c r="Q2829" s="109"/>
      <c r="R2829" s="109"/>
      <c r="S2829" s="109"/>
      <c r="T2829" s="109"/>
      <c r="U2829" s="109"/>
      <c r="V2829" s="109"/>
      <c r="W2829" s="109"/>
      <c r="X2829" s="109"/>
      <c r="Y2829" s="109"/>
      <c r="Z2829" s="109"/>
      <c r="AA2829" s="109"/>
      <c r="AB2829" s="109"/>
      <c r="AC2829" s="109"/>
      <c r="AD2829" s="109"/>
      <c r="AE2829" s="109"/>
      <c r="AF2829" s="109"/>
      <c r="AG2829" s="213"/>
      <c r="AH2829" s="109"/>
      <c r="AI2829" s="219"/>
      <c r="AJ2829" s="219"/>
      <c r="AK2829" s="109"/>
      <c r="AL2829" s="109"/>
      <c r="AM2829" s="109"/>
      <c r="AN2829" s="109"/>
      <c r="AO2829" s="109"/>
      <c r="AP2829" s="109"/>
      <c r="AQ2829" s="109"/>
      <c r="AR2829" s="109"/>
      <c r="AS2829" s="109"/>
      <c r="AT2829" s="109"/>
      <c r="AU2829" s="109"/>
      <c r="AV2829" s="109"/>
      <c r="AW2829" s="109"/>
      <c r="AX2829" s="109"/>
      <c r="AY2829" s="109"/>
      <c r="AZ2829" s="109"/>
      <c r="BA2829" s="109"/>
      <c r="BB2829" s="219">
        <v>19002818</v>
      </c>
      <c r="BC2829" s="109"/>
      <c r="BD2829" s="213"/>
      <c r="BE2829" s="109"/>
      <c r="BF2829" s="109"/>
      <c r="BG2829" s="109"/>
      <c r="BH2829" s="109"/>
      <c r="BI2829" s="109"/>
      <c r="BJ2829" s="109"/>
      <c r="BK2829" s="109"/>
      <c r="BL2829" s="109"/>
      <c r="BM2829" s="109"/>
      <c r="BN2829" s="109"/>
    </row>
    <row r="2830" spans="1:66">
      <c r="A2830" s="420">
        <v>2819</v>
      </c>
      <c r="B2830" s="211"/>
      <c r="C2830" s="211"/>
      <c r="D2830" s="211"/>
      <c r="E2830" s="211"/>
      <c r="F2830" s="211"/>
      <c r="G2830" s="212"/>
      <c r="H2830" s="109"/>
      <c r="I2830" s="109"/>
      <c r="J2830" s="109"/>
      <c r="K2830" s="213"/>
      <c r="L2830" s="213"/>
      <c r="M2830" s="109"/>
      <c r="N2830" s="109"/>
      <c r="O2830" s="109"/>
      <c r="P2830" s="213"/>
      <c r="Q2830" s="109"/>
      <c r="R2830" s="109"/>
      <c r="S2830" s="109"/>
      <c r="T2830" s="109"/>
      <c r="U2830" s="109"/>
      <c r="V2830" s="109"/>
      <c r="W2830" s="109"/>
      <c r="X2830" s="109"/>
      <c r="Y2830" s="109"/>
      <c r="Z2830" s="109"/>
      <c r="AA2830" s="109"/>
      <c r="AB2830" s="109"/>
      <c r="AC2830" s="109"/>
      <c r="AD2830" s="109"/>
      <c r="AE2830" s="109"/>
      <c r="AF2830" s="109"/>
      <c r="AG2830" s="213"/>
      <c r="AH2830" s="109"/>
      <c r="AI2830" s="219"/>
      <c r="AJ2830" s="219"/>
      <c r="AK2830" s="109"/>
      <c r="AL2830" s="109"/>
      <c r="AM2830" s="109"/>
      <c r="AN2830" s="109"/>
      <c r="AO2830" s="109"/>
      <c r="AP2830" s="109"/>
      <c r="AQ2830" s="109"/>
      <c r="AR2830" s="109"/>
      <c r="AS2830" s="109"/>
      <c r="AT2830" s="109"/>
      <c r="AU2830" s="109"/>
      <c r="AV2830" s="109"/>
      <c r="AW2830" s="109"/>
      <c r="AX2830" s="109"/>
      <c r="AY2830" s="109"/>
      <c r="AZ2830" s="109"/>
      <c r="BA2830" s="109"/>
      <c r="BB2830" s="64">
        <v>19002819</v>
      </c>
      <c r="BC2830" s="109"/>
      <c r="BD2830" s="213"/>
      <c r="BE2830" s="109"/>
      <c r="BF2830" s="109"/>
      <c r="BG2830" s="109"/>
      <c r="BH2830" s="109"/>
      <c r="BI2830" s="109"/>
      <c r="BJ2830" s="109"/>
      <c r="BK2830" s="109"/>
      <c r="BL2830" s="109"/>
      <c r="BM2830" s="109"/>
      <c r="BN2830" s="109"/>
    </row>
    <row r="2831" spans="1:66">
      <c r="A2831" s="420">
        <v>2820</v>
      </c>
      <c r="B2831" s="211"/>
      <c r="C2831" s="211"/>
      <c r="D2831" s="211"/>
      <c r="E2831" s="211"/>
      <c r="F2831" s="211"/>
      <c r="G2831" s="212"/>
      <c r="H2831" s="109"/>
      <c r="I2831" s="109"/>
      <c r="J2831" s="109"/>
      <c r="K2831" s="213"/>
      <c r="L2831" s="213"/>
      <c r="M2831" s="109"/>
      <c r="N2831" s="109"/>
      <c r="O2831" s="109"/>
      <c r="P2831" s="213"/>
      <c r="Q2831" s="109"/>
      <c r="R2831" s="109"/>
      <c r="S2831" s="109"/>
      <c r="T2831" s="109"/>
      <c r="U2831" s="109"/>
      <c r="V2831" s="109"/>
      <c r="W2831" s="109"/>
      <c r="X2831" s="109"/>
      <c r="Y2831" s="109"/>
      <c r="Z2831" s="109"/>
      <c r="AA2831" s="109"/>
      <c r="AB2831" s="109"/>
      <c r="AC2831" s="109"/>
      <c r="AD2831" s="109"/>
      <c r="AE2831" s="109"/>
      <c r="AF2831" s="109"/>
      <c r="AG2831" s="213"/>
      <c r="AH2831" s="109"/>
      <c r="AI2831" s="219"/>
      <c r="AJ2831" s="219"/>
      <c r="AK2831" s="109"/>
      <c r="AL2831" s="109"/>
      <c r="AM2831" s="109"/>
      <c r="AN2831" s="109"/>
      <c r="AO2831" s="109"/>
      <c r="AP2831" s="109"/>
      <c r="AQ2831" s="109"/>
      <c r="AR2831" s="109"/>
      <c r="AS2831" s="109"/>
      <c r="AT2831" s="109"/>
      <c r="AU2831" s="109"/>
      <c r="AV2831" s="109"/>
      <c r="AW2831" s="109"/>
      <c r="AX2831" s="109"/>
      <c r="AY2831" s="109"/>
      <c r="AZ2831" s="109"/>
      <c r="BA2831" s="109"/>
      <c r="BB2831" s="219">
        <v>19002820</v>
      </c>
      <c r="BC2831" s="109"/>
      <c r="BD2831" s="213"/>
      <c r="BE2831" s="109"/>
      <c r="BF2831" s="109"/>
      <c r="BG2831" s="109"/>
      <c r="BH2831" s="109"/>
      <c r="BI2831" s="109"/>
      <c r="BJ2831" s="109"/>
      <c r="BK2831" s="109"/>
      <c r="BL2831" s="109"/>
      <c r="BM2831" s="109"/>
      <c r="BN2831" s="109"/>
    </row>
    <row r="2832" spans="1:66">
      <c r="A2832" s="420">
        <v>2821</v>
      </c>
      <c r="B2832" s="211"/>
      <c r="C2832" s="211"/>
      <c r="D2832" s="211"/>
      <c r="E2832" s="211"/>
      <c r="F2832" s="211"/>
      <c r="G2832" s="212"/>
      <c r="H2832" s="109"/>
      <c r="I2832" s="109"/>
      <c r="J2832" s="109"/>
      <c r="K2832" s="213"/>
      <c r="L2832" s="213"/>
      <c r="M2832" s="109"/>
      <c r="N2832" s="109"/>
      <c r="O2832" s="109"/>
      <c r="P2832" s="213"/>
      <c r="Q2832" s="109"/>
      <c r="R2832" s="109"/>
      <c r="S2832" s="109"/>
      <c r="T2832" s="109"/>
      <c r="U2832" s="109"/>
      <c r="V2832" s="109"/>
      <c r="W2832" s="109"/>
      <c r="X2832" s="109"/>
      <c r="Y2832" s="109"/>
      <c r="Z2832" s="109"/>
      <c r="AA2832" s="109"/>
      <c r="AB2832" s="109"/>
      <c r="AC2832" s="109"/>
      <c r="AD2832" s="109"/>
      <c r="AE2832" s="109"/>
      <c r="AF2832" s="109"/>
      <c r="AG2832" s="213"/>
      <c r="AH2832" s="109"/>
      <c r="AI2832" s="219"/>
      <c r="AJ2832" s="219"/>
      <c r="AK2832" s="109"/>
      <c r="AL2832" s="109"/>
      <c r="AM2832" s="109"/>
      <c r="AN2832" s="109"/>
      <c r="AO2832" s="109"/>
      <c r="AP2832" s="109"/>
      <c r="AQ2832" s="109"/>
      <c r="AR2832" s="109"/>
      <c r="AS2832" s="109"/>
      <c r="AT2832" s="109"/>
      <c r="AU2832" s="109"/>
      <c r="AV2832" s="109"/>
      <c r="AW2832" s="109"/>
      <c r="AX2832" s="109"/>
      <c r="AY2832" s="109"/>
      <c r="AZ2832" s="109"/>
      <c r="BA2832" s="109"/>
      <c r="BB2832" s="64">
        <v>19002821</v>
      </c>
      <c r="BC2832" s="109"/>
      <c r="BD2832" s="213"/>
      <c r="BE2832" s="109"/>
      <c r="BF2832" s="109"/>
      <c r="BG2832" s="109"/>
      <c r="BH2832" s="109"/>
      <c r="BI2832" s="109"/>
      <c r="BJ2832" s="109"/>
      <c r="BK2832" s="109"/>
      <c r="BL2832" s="109"/>
      <c r="BM2832" s="109"/>
      <c r="BN2832" s="109"/>
    </row>
    <row r="2833" spans="1:66">
      <c r="A2833" s="420">
        <v>2822</v>
      </c>
      <c r="B2833" s="211"/>
      <c r="C2833" s="211"/>
      <c r="D2833" s="211"/>
      <c r="E2833" s="211"/>
      <c r="F2833" s="211"/>
      <c r="G2833" s="212"/>
      <c r="H2833" s="109"/>
      <c r="I2833" s="109"/>
      <c r="J2833" s="109"/>
      <c r="K2833" s="213"/>
      <c r="L2833" s="213"/>
      <c r="M2833" s="109"/>
      <c r="N2833" s="109"/>
      <c r="O2833" s="109"/>
      <c r="P2833" s="213"/>
      <c r="Q2833" s="109"/>
      <c r="R2833" s="109"/>
      <c r="S2833" s="109"/>
      <c r="T2833" s="109"/>
      <c r="U2833" s="109"/>
      <c r="V2833" s="109"/>
      <c r="W2833" s="109"/>
      <c r="X2833" s="109"/>
      <c r="Y2833" s="109"/>
      <c r="Z2833" s="109"/>
      <c r="AA2833" s="109"/>
      <c r="AB2833" s="109"/>
      <c r="AC2833" s="109"/>
      <c r="AD2833" s="109"/>
      <c r="AE2833" s="109"/>
      <c r="AF2833" s="109"/>
      <c r="AG2833" s="213"/>
      <c r="AH2833" s="109"/>
      <c r="AI2833" s="219"/>
      <c r="AJ2833" s="219"/>
      <c r="AK2833" s="109"/>
      <c r="AL2833" s="109"/>
      <c r="AM2833" s="109"/>
      <c r="AN2833" s="109"/>
      <c r="AO2833" s="109"/>
      <c r="AP2833" s="109"/>
      <c r="AQ2833" s="109"/>
      <c r="AR2833" s="109"/>
      <c r="AS2833" s="109"/>
      <c r="AT2833" s="109"/>
      <c r="AU2833" s="109"/>
      <c r="AV2833" s="109"/>
      <c r="AW2833" s="109"/>
      <c r="AX2833" s="109"/>
      <c r="AY2833" s="109"/>
      <c r="AZ2833" s="109"/>
      <c r="BA2833" s="109"/>
      <c r="BB2833" s="219">
        <v>19002822</v>
      </c>
      <c r="BC2833" s="109"/>
      <c r="BD2833" s="213"/>
      <c r="BE2833" s="109"/>
      <c r="BF2833" s="109"/>
      <c r="BG2833" s="109"/>
      <c r="BH2833" s="109"/>
      <c r="BI2833" s="109"/>
      <c r="BJ2833" s="109"/>
      <c r="BK2833" s="109"/>
      <c r="BL2833" s="109"/>
      <c r="BM2833" s="109"/>
      <c r="BN2833" s="109"/>
    </row>
    <row r="2834" spans="1:66">
      <c r="A2834" s="420">
        <v>2823</v>
      </c>
      <c r="B2834" s="211"/>
      <c r="C2834" s="211"/>
      <c r="D2834" s="211"/>
      <c r="E2834" s="211"/>
      <c r="F2834" s="211"/>
      <c r="G2834" s="212"/>
      <c r="H2834" s="109"/>
      <c r="I2834" s="109"/>
      <c r="J2834" s="109"/>
      <c r="K2834" s="213"/>
      <c r="L2834" s="213"/>
      <c r="M2834" s="109"/>
      <c r="N2834" s="109"/>
      <c r="O2834" s="109"/>
      <c r="P2834" s="213"/>
      <c r="Q2834" s="109"/>
      <c r="R2834" s="109"/>
      <c r="S2834" s="109"/>
      <c r="T2834" s="109"/>
      <c r="U2834" s="109"/>
      <c r="V2834" s="109"/>
      <c r="W2834" s="109"/>
      <c r="X2834" s="109"/>
      <c r="Y2834" s="109"/>
      <c r="Z2834" s="109"/>
      <c r="AA2834" s="109"/>
      <c r="AB2834" s="109"/>
      <c r="AC2834" s="109"/>
      <c r="AD2834" s="109"/>
      <c r="AE2834" s="109"/>
      <c r="AF2834" s="109"/>
      <c r="AG2834" s="213"/>
      <c r="AH2834" s="109"/>
      <c r="AI2834" s="219"/>
      <c r="AJ2834" s="219"/>
      <c r="AK2834" s="109"/>
      <c r="AL2834" s="109"/>
      <c r="AM2834" s="109"/>
      <c r="AN2834" s="109"/>
      <c r="AO2834" s="109"/>
      <c r="AP2834" s="109"/>
      <c r="AQ2834" s="109"/>
      <c r="AR2834" s="109"/>
      <c r="AS2834" s="109"/>
      <c r="AT2834" s="109"/>
      <c r="AU2834" s="109"/>
      <c r="AV2834" s="109"/>
      <c r="AW2834" s="109"/>
      <c r="AX2834" s="109"/>
      <c r="AY2834" s="109"/>
      <c r="AZ2834" s="109"/>
      <c r="BA2834" s="109"/>
      <c r="BB2834" s="64">
        <v>19002823</v>
      </c>
      <c r="BC2834" s="109"/>
      <c r="BD2834" s="213"/>
      <c r="BE2834" s="109"/>
      <c r="BF2834" s="109"/>
      <c r="BG2834" s="109"/>
      <c r="BH2834" s="109"/>
      <c r="BI2834" s="109"/>
      <c r="BJ2834" s="109"/>
      <c r="BK2834" s="109"/>
      <c r="BL2834" s="109"/>
      <c r="BM2834" s="109"/>
      <c r="BN2834" s="109"/>
    </row>
    <row r="2835" spans="1:66">
      <c r="A2835" s="420">
        <v>2824</v>
      </c>
      <c r="B2835" s="211"/>
      <c r="C2835" s="211"/>
      <c r="D2835" s="211"/>
      <c r="E2835" s="211"/>
      <c r="F2835" s="211"/>
      <c r="G2835" s="212"/>
      <c r="H2835" s="109"/>
      <c r="I2835" s="109"/>
      <c r="J2835" s="109"/>
      <c r="K2835" s="213"/>
      <c r="L2835" s="213"/>
      <c r="M2835" s="109"/>
      <c r="N2835" s="109"/>
      <c r="O2835" s="109"/>
      <c r="P2835" s="213"/>
      <c r="Q2835" s="109"/>
      <c r="R2835" s="109"/>
      <c r="S2835" s="109"/>
      <c r="T2835" s="109"/>
      <c r="U2835" s="109"/>
      <c r="V2835" s="109"/>
      <c r="W2835" s="109"/>
      <c r="X2835" s="109"/>
      <c r="Y2835" s="109"/>
      <c r="Z2835" s="109"/>
      <c r="AA2835" s="109"/>
      <c r="AB2835" s="109"/>
      <c r="AC2835" s="109"/>
      <c r="AD2835" s="109"/>
      <c r="AE2835" s="109"/>
      <c r="AF2835" s="109"/>
      <c r="AG2835" s="213"/>
      <c r="AH2835" s="109"/>
      <c r="AI2835" s="219"/>
      <c r="AJ2835" s="219"/>
      <c r="AK2835" s="109"/>
      <c r="AL2835" s="109"/>
      <c r="AM2835" s="109"/>
      <c r="AN2835" s="109"/>
      <c r="AO2835" s="109"/>
      <c r="AP2835" s="109"/>
      <c r="AQ2835" s="109"/>
      <c r="AR2835" s="109"/>
      <c r="AS2835" s="109"/>
      <c r="AT2835" s="109"/>
      <c r="AU2835" s="109"/>
      <c r="AV2835" s="109"/>
      <c r="AW2835" s="109"/>
      <c r="AX2835" s="109"/>
      <c r="AY2835" s="109"/>
      <c r="AZ2835" s="109"/>
      <c r="BA2835" s="109"/>
      <c r="BB2835" s="219">
        <v>19002824</v>
      </c>
      <c r="BC2835" s="109"/>
      <c r="BD2835" s="213"/>
      <c r="BE2835" s="109"/>
      <c r="BF2835" s="109"/>
      <c r="BG2835" s="109"/>
      <c r="BH2835" s="109"/>
      <c r="BI2835" s="109"/>
      <c r="BJ2835" s="109"/>
      <c r="BK2835" s="109"/>
      <c r="BL2835" s="109"/>
      <c r="BM2835" s="109"/>
      <c r="BN2835" s="109"/>
    </row>
    <row r="2836" spans="1:66">
      <c r="A2836" s="420">
        <v>2825</v>
      </c>
      <c r="B2836" s="211"/>
      <c r="C2836" s="211"/>
      <c r="D2836" s="211"/>
      <c r="E2836" s="211"/>
      <c r="F2836" s="211"/>
      <c r="G2836" s="212"/>
      <c r="H2836" s="109"/>
      <c r="I2836" s="109"/>
      <c r="J2836" s="109"/>
      <c r="K2836" s="213"/>
      <c r="L2836" s="213"/>
      <c r="M2836" s="109"/>
      <c r="N2836" s="109"/>
      <c r="O2836" s="109"/>
      <c r="P2836" s="213"/>
      <c r="Q2836" s="109"/>
      <c r="R2836" s="109"/>
      <c r="S2836" s="109"/>
      <c r="T2836" s="109"/>
      <c r="U2836" s="109"/>
      <c r="V2836" s="109"/>
      <c r="W2836" s="109"/>
      <c r="X2836" s="109"/>
      <c r="Y2836" s="109"/>
      <c r="Z2836" s="109"/>
      <c r="AA2836" s="109"/>
      <c r="AB2836" s="109"/>
      <c r="AC2836" s="109"/>
      <c r="AD2836" s="109"/>
      <c r="AE2836" s="109"/>
      <c r="AF2836" s="109"/>
      <c r="AG2836" s="213"/>
      <c r="AH2836" s="109"/>
      <c r="AI2836" s="219"/>
      <c r="AJ2836" s="219"/>
      <c r="AK2836" s="109"/>
      <c r="AL2836" s="109"/>
      <c r="AM2836" s="109"/>
      <c r="AN2836" s="109"/>
      <c r="AO2836" s="109"/>
      <c r="AP2836" s="109"/>
      <c r="AQ2836" s="109"/>
      <c r="AR2836" s="109"/>
      <c r="AS2836" s="109"/>
      <c r="AT2836" s="109"/>
      <c r="AU2836" s="109"/>
      <c r="AV2836" s="109"/>
      <c r="AW2836" s="109"/>
      <c r="AX2836" s="109"/>
      <c r="AY2836" s="109"/>
      <c r="AZ2836" s="109"/>
      <c r="BA2836" s="109"/>
      <c r="BB2836" s="64">
        <v>19002825</v>
      </c>
      <c r="BC2836" s="109"/>
      <c r="BD2836" s="213"/>
      <c r="BE2836" s="109"/>
      <c r="BF2836" s="109"/>
      <c r="BG2836" s="109"/>
      <c r="BH2836" s="109"/>
      <c r="BI2836" s="109"/>
      <c r="BJ2836" s="109"/>
      <c r="BK2836" s="109"/>
      <c r="BL2836" s="109"/>
      <c r="BM2836" s="109"/>
      <c r="BN2836" s="109"/>
    </row>
    <row r="2837" spans="1:66">
      <c r="A2837" s="420">
        <v>2826</v>
      </c>
      <c r="B2837" s="211"/>
      <c r="C2837" s="211"/>
      <c r="D2837" s="211"/>
      <c r="E2837" s="211"/>
      <c r="F2837" s="211"/>
      <c r="G2837" s="212"/>
      <c r="H2837" s="109"/>
      <c r="I2837" s="109"/>
      <c r="J2837" s="109"/>
      <c r="K2837" s="213"/>
      <c r="L2837" s="213"/>
      <c r="M2837" s="109"/>
      <c r="N2837" s="109"/>
      <c r="O2837" s="109"/>
      <c r="P2837" s="213"/>
      <c r="Q2837" s="109"/>
      <c r="R2837" s="109"/>
      <c r="S2837" s="109"/>
      <c r="T2837" s="109"/>
      <c r="U2837" s="109"/>
      <c r="V2837" s="109"/>
      <c r="W2837" s="109"/>
      <c r="X2837" s="109"/>
      <c r="Y2837" s="109"/>
      <c r="Z2837" s="109"/>
      <c r="AA2837" s="109"/>
      <c r="AB2837" s="109"/>
      <c r="AC2837" s="109"/>
      <c r="AD2837" s="109"/>
      <c r="AE2837" s="109"/>
      <c r="AF2837" s="109"/>
      <c r="AG2837" s="213"/>
      <c r="AH2837" s="109"/>
      <c r="AI2837" s="219"/>
      <c r="AJ2837" s="219"/>
      <c r="AK2837" s="109"/>
      <c r="AL2837" s="109"/>
      <c r="AM2837" s="109"/>
      <c r="AN2837" s="109"/>
      <c r="AO2837" s="109"/>
      <c r="AP2837" s="109"/>
      <c r="AQ2837" s="109"/>
      <c r="AR2837" s="109"/>
      <c r="AS2837" s="109"/>
      <c r="AT2837" s="109"/>
      <c r="AU2837" s="109"/>
      <c r="AV2837" s="109"/>
      <c r="AW2837" s="109"/>
      <c r="AX2837" s="109"/>
      <c r="AY2837" s="109"/>
      <c r="AZ2837" s="109"/>
      <c r="BA2837" s="109"/>
      <c r="BB2837" s="219">
        <v>19002826</v>
      </c>
      <c r="BC2837" s="109"/>
      <c r="BD2837" s="213"/>
      <c r="BE2837" s="109"/>
      <c r="BF2837" s="109"/>
      <c r="BG2837" s="109"/>
      <c r="BH2837" s="109"/>
      <c r="BI2837" s="109"/>
      <c r="BJ2837" s="109"/>
      <c r="BK2837" s="109"/>
      <c r="BL2837" s="109"/>
      <c r="BM2837" s="109"/>
      <c r="BN2837" s="109"/>
    </row>
    <row r="2838" spans="1:66">
      <c r="A2838" s="420">
        <v>2827</v>
      </c>
      <c r="B2838" s="211"/>
      <c r="C2838" s="211"/>
      <c r="D2838" s="211"/>
      <c r="E2838" s="211"/>
      <c r="F2838" s="211"/>
      <c r="G2838" s="212"/>
      <c r="H2838" s="109"/>
      <c r="I2838" s="109"/>
      <c r="J2838" s="109"/>
      <c r="K2838" s="213"/>
      <c r="L2838" s="213"/>
      <c r="M2838" s="109"/>
      <c r="N2838" s="109"/>
      <c r="O2838" s="109"/>
      <c r="P2838" s="213"/>
      <c r="Q2838" s="109"/>
      <c r="R2838" s="109"/>
      <c r="S2838" s="109"/>
      <c r="T2838" s="109"/>
      <c r="U2838" s="109"/>
      <c r="V2838" s="109"/>
      <c r="W2838" s="109"/>
      <c r="X2838" s="109"/>
      <c r="Y2838" s="109"/>
      <c r="Z2838" s="109"/>
      <c r="AA2838" s="109"/>
      <c r="AB2838" s="109"/>
      <c r="AC2838" s="109"/>
      <c r="AD2838" s="109"/>
      <c r="AE2838" s="109"/>
      <c r="AF2838" s="109"/>
      <c r="AG2838" s="213"/>
      <c r="AH2838" s="109"/>
      <c r="AI2838" s="219"/>
      <c r="AJ2838" s="219"/>
      <c r="AK2838" s="109"/>
      <c r="AL2838" s="109"/>
      <c r="AM2838" s="109"/>
      <c r="AN2838" s="109"/>
      <c r="AO2838" s="109"/>
      <c r="AP2838" s="109"/>
      <c r="AQ2838" s="109"/>
      <c r="AR2838" s="109"/>
      <c r="AS2838" s="109"/>
      <c r="AT2838" s="109"/>
      <c r="AU2838" s="109"/>
      <c r="AV2838" s="109"/>
      <c r="AW2838" s="109"/>
      <c r="AX2838" s="109"/>
      <c r="AY2838" s="109"/>
      <c r="AZ2838" s="109"/>
      <c r="BA2838" s="109"/>
      <c r="BB2838" s="64">
        <v>19002827</v>
      </c>
      <c r="BC2838" s="109"/>
      <c r="BD2838" s="213"/>
      <c r="BE2838" s="109"/>
      <c r="BF2838" s="109"/>
      <c r="BG2838" s="109"/>
      <c r="BH2838" s="109"/>
      <c r="BI2838" s="109"/>
      <c r="BJ2838" s="109"/>
      <c r="BK2838" s="109"/>
      <c r="BL2838" s="109"/>
      <c r="BM2838" s="109"/>
      <c r="BN2838" s="109"/>
    </row>
    <row r="2839" spans="1:66">
      <c r="A2839" s="420">
        <v>2828</v>
      </c>
      <c r="B2839" s="211"/>
      <c r="C2839" s="211"/>
      <c r="D2839" s="211"/>
      <c r="E2839" s="211"/>
      <c r="F2839" s="211"/>
      <c r="G2839" s="212"/>
      <c r="H2839" s="109"/>
      <c r="I2839" s="109"/>
      <c r="J2839" s="109"/>
      <c r="K2839" s="213"/>
      <c r="L2839" s="213"/>
      <c r="M2839" s="109"/>
      <c r="N2839" s="109"/>
      <c r="O2839" s="109"/>
      <c r="P2839" s="213"/>
      <c r="Q2839" s="109"/>
      <c r="R2839" s="109"/>
      <c r="S2839" s="109"/>
      <c r="T2839" s="109"/>
      <c r="U2839" s="109"/>
      <c r="V2839" s="109"/>
      <c r="W2839" s="109"/>
      <c r="X2839" s="109"/>
      <c r="Y2839" s="109"/>
      <c r="Z2839" s="109"/>
      <c r="AA2839" s="109"/>
      <c r="AB2839" s="109"/>
      <c r="AC2839" s="109"/>
      <c r="AD2839" s="109"/>
      <c r="AE2839" s="109"/>
      <c r="AF2839" s="109"/>
      <c r="AG2839" s="213"/>
      <c r="AH2839" s="109"/>
      <c r="AI2839" s="219"/>
      <c r="AJ2839" s="219"/>
      <c r="AK2839" s="109"/>
      <c r="AL2839" s="109"/>
      <c r="AM2839" s="109"/>
      <c r="AN2839" s="109"/>
      <c r="AO2839" s="109"/>
      <c r="AP2839" s="109"/>
      <c r="AQ2839" s="109"/>
      <c r="AR2839" s="109"/>
      <c r="AS2839" s="109"/>
      <c r="AT2839" s="109"/>
      <c r="AU2839" s="109"/>
      <c r="AV2839" s="109"/>
      <c r="AW2839" s="109"/>
      <c r="AX2839" s="109"/>
      <c r="AY2839" s="109"/>
      <c r="AZ2839" s="109"/>
      <c r="BA2839" s="109"/>
      <c r="BB2839" s="219">
        <v>19002828</v>
      </c>
      <c r="BC2839" s="109"/>
      <c r="BD2839" s="213"/>
      <c r="BE2839" s="109"/>
      <c r="BF2839" s="109"/>
      <c r="BG2839" s="109"/>
      <c r="BH2839" s="109"/>
      <c r="BI2839" s="109"/>
      <c r="BJ2839" s="109"/>
      <c r="BK2839" s="109"/>
      <c r="BL2839" s="109"/>
      <c r="BM2839" s="109"/>
      <c r="BN2839" s="109"/>
    </row>
    <row r="2840" spans="1:66">
      <c r="A2840" s="420">
        <v>2829</v>
      </c>
      <c r="B2840" s="211"/>
      <c r="C2840" s="211"/>
      <c r="D2840" s="211"/>
      <c r="E2840" s="211"/>
      <c r="F2840" s="211"/>
      <c r="G2840" s="212"/>
      <c r="H2840" s="109"/>
      <c r="I2840" s="109"/>
      <c r="J2840" s="109"/>
      <c r="K2840" s="213"/>
      <c r="L2840" s="213"/>
      <c r="M2840" s="109"/>
      <c r="N2840" s="109"/>
      <c r="O2840" s="109"/>
      <c r="P2840" s="213"/>
      <c r="Q2840" s="109"/>
      <c r="R2840" s="109"/>
      <c r="S2840" s="109"/>
      <c r="T2840" s="109"/>
      <c r="U2840" s="109"/>
      <c r="V2840" s="109"/>
      <c r="W2840" s="109"/>
      <c r="X2840" s="109"/>
      <c r="Y2840" s="109"/>
      <c r="Z2840" s="109"/>
      <c r="AA2840" s="109"/>
      <c r="AB2840" s="109"/>
      <c r="AC2840" s="109"/>
      <c r="AD2840" s="109"/>
      <c r="AE2840" s="109"/>
      <c r="AF2840" s="109"/>
      <c r="AG2840" s="213"/>
      <c r="AH2840" s="109"/>
      <c r="AI2840" s="219"/>
      <c r="AJ2840" s="219"/>
      <c r="AK2840" s="109"/>
      <c r="AL2840" s="109"/>
      <c r="AM2840" s="109"/>
      <c r="AN2840" s="109"/>
      <c r="AO2840" s="109"/>
      <c r="AP2840" s="109"/>
      <c r="AQ2840" s="109"/>
      <c r="AR2840" s="109"/>
      <c r="AS2840" s="109"/>
      <c r="AT2840" s="109"/>
      <c r="AU2840" s="109"/>
      <c r="AV2840" s="109"/>
      <c r="AW2840" s="109"/>
      <c r="AX2840" s="109"/>
      <c r="AY2840" s="109"/>
      <c r="AZ2840" s="109"/>
      <c r="BA2840" s="109"/>
      <c r="BB2840" s="64">
        <v>19002829</v>
      </c>
      <c r="BC2840" s="109"/>
      <c r="BD2840" s="213"/>
      <c r="BE2840" s="109"/>
      <c r="BF2840" s="109"/>
      <c r="BG2840" s="109"/>
      <c r="BH2840" s="109"/>
      <c r="BI2840" s="109"/>
      <c r="BJ2840" s="109"/>
      <c r="BK2840" s="109"/>
      <c r="BL2840" s="109"/>
      <c r="BM2840" s="109"/>
      <c r="BN2840" s="109"/>
    </row>
    <row r="2841" spans="1:66">
      <c r="A2841" s="420">
        <v>2830</v>
      </c>
      <c r="B2841" s="211"/>
      <c r="C2841" s="211"/>
      <c r="D2841" s="211"/>
      <c r="E2841" s="211"/>
      <c r="F2841" s="211"/>
      <c r="G2841" s="212"/>
      <c r="H2841" s="109"/>
      <c r="I2841" s="109"/>
      <c r="J2841" s="109"/>
      <c r="K2841" s="213"/>
      <c r="L2841" s="213"/>
      <c r="M2841" s="109"/>
      <c r="N2841" s="109"/>
      <c r="O2841" s="109"/>
      <c r="P2841" s="213"/>
      <c r="Q2841" s="109"/>
      <c r="R2841" s="109"/>
      <c r="S2841" s="109"/>
      <c r="T2841" s="109"/>
      <c r="U2841" s="109"/>
      <c r="V2841" s="109"/>
      <c r="W2841" s="109"/>
      <c r="X2841" s="109"/>
      <c r="Y2841" s="109"/>
      <c r="Z2841" s="109"/>
      <c r="AA2841" s="109"/>
      <c r="AB2841" s="109"/>
      <c r="AC2841" s="109"/>
      <c r="AD2841" s="109"/>
      <c r="AE2841" s="109"/>
      <c r="AF2841" s="109"/>
      <c r="AG2841" s="213"/>
      <c r="AH2841" s="109"/>
      <c r="AI2841" s="219"/>
      <c r="AJ2841" s="219"/>
      <c r="AK2841" s="109"/>
      <c r="AL2841" s="109"/>
      <c r="AM2841" s="109"/>
      <c r="AN2841" s="109"/>
      <c r="AO2841" s="109"/>
      <c r="AP2841" s="109"/>
      <c r="AQ2841" s="109"/>
      <c r="AR2841" s="109"/>
      <c r="AS2841" s="109"/>
      <c r="AT2841" s="109"/>
      <c r="AU2841" s="109"/>
      <c r="AV2841" s="109"/>
      <c r="AW2841" s="109"/>
      <c r="AX2841" s="109"/>
      <c r="AY2841" s="109"/>
      <c r="AZ2841" s="109"/>
      <c r="BA2841" s="109"/>
      <c r="BB2841" s="219">
        <v>19002830</v>
      </c>
      <c r="BC2841" s="109"/>
      <c r="BD2841" s="213"/>
      <c r="BE2841" s="109"/>
      <c r="BF2841" s="109"/>
      <c r="BG2841" s="109"/>
      <c r="BH2841" s="109"/>
      <c r="BI2841" s="109"/>
      <c r="BJ2841" s="109"/>
      <c r="BK2841" s="109"/>
      <c r="BL2841" s="109"/>
      <c r="BM2841" s="109"/>
      <c r="BN2841" s="109"/>
    </row>
    <row r="2842" spans="1:66">
      <c r="A2842" s="420">
        <v>2831</v>
      </c>
      <c r="B2842" s="211"/>
      <c r="C2842" s="211"/>
      <c r="D2842" s="211"/>
      <c r="E2842" s="211"/>
      <c r="F2842" s="211"/>
      <c r="G2842" s="212"/>
      <c r="H2842" s="109"/>
      <c r="I2842" s="109"/>
      <c r="J2842" s="109"/>
      <c r="K2842" s="213"/>
      <c r="L2842" s="213"/>
      <c r="M2842" s="109"/>
      <c r="N2842" s="109"/>
      <c r="O2842" s="109"/>
      <c r="P2842" s="213"/>
      <c r="Q2842" s="109"/>
      <c r="R2842" s="109"/>
      <c r="S2842" s="109"/>
      <c r="T2842" s="109"/>
      <c r="U2842" s="109"/>
      <c r="V2842" s="109"/>
      <c r="W2842" s="109"/>
      <c r="X2842" s="109"/>
      <c r="Y2842" s="109"/>
      <c r="Z2842" s="109"/>
      <c r="AA2842" s="109"/>
      <c r="AB2842" s="109"/>
      <c r="AC2842" s="109"/>
      <c r="AD2842" s="109"/>
      <c r="AE2842" s="109"/>
      <c r="AF2842" s="109"/>
      <c r="AG2842" s="213"/>
      <c r="AH2842" s="109"/>
      <c r="AI2842" s="219"/>
      <c r="AJ2842" s="219"/>
      <c r="AK2842" s="109"/>
      <c r="AL2842" s="109"/>
      <c r="AM2842" s="109"/>
      <c r="AN2842" s="109"/>
      <c r="AO2842" s="109"/>
      <c r="AP2842" s="109"/>
      <c r="AQ2842" s="109"/>
      <c r="AR2842" s="109"/>
      <c r="AS2842" s="109"/>
      <c r="AT2842" s="109"/>
      <c r="AU2842" s="109"/>
      <c r="AV2842" s="109"/>
      <c r="AW2842" s="109"/>
      <c r="AX2842" s="109"/>
      <c r="AY2842" s="109"/>
      <c r="AZ2842" s="109"/>
      <c r="BA2842" s="109"/>
      <c r="BB2842" s="64">
        <v>19002831</v>
      </c>
      <c r="BC2842" s="109"/>
      <c r="BD2842" s="213"/>
      <c r="BE2842" s="109"/>
      <c r="BF2842" s="109"/>
      <c r="BG2842" s="109"/>
      <c r="BH2842" s="109"/>
      <c r="BI2842" s="109"/>
      <c r="BJ2842" s="109"/>
      <c r="BK2842" s="109"/>
      <c r="BL2842" s="109"/>
      <c r="BM2842" s="109"/>
      <c r="BN2842" s="109"/>
    </row>
    <row r="2843" spans="1:66">
      <c r="A2843" s="420">
        <v>2832</v>
      </c>
      <c r="B2843" s="211"/>
      <c r="C2843" s="211"/>
      <c r="D2843" s="211"/>
      <c r="E2843" s="211"/>
      <c r="F2843" s="211"/>
      <c r="G2843" s="212"/>
      <c r="H2843" s="109"/>
      <c r="I2843" s="109"/>
      <c r="J2843" s="109"/>
      <c r="K2843" s="213"/>
      <c r="L2843" s="213"/>
      <c r="M2843" s="109"/>
      <c r="N2843" s="109"/>
      <c r="O2843" s="109"/>
      <c r="P2843" s="213"/>
      <c r="Q2843" s="109"/>
      <c r="R2843" s="109"/>
      <c r="S2843" s="109"/>
      <c r="T2843" s="109"/>
      <c r="U2843" s="109"/>
      <c r="V2843" s="109"/>
      <c r="W2843" s="109"/>
      <c r="X2843" s="109"/>
      <c r="Y2843" s="109"/>
      <c r="Z2843" s="109"/>
      <c r="AA2843" s="109"/>
      <c r="AB2843" s="109"/>
      <c r="AC2843" s="109"/>
      <c r="AD2843" s="109"/>
      <c r="AE2843" s="109"/>
      <c r="AF2843" s="109"/>
      <c r="AG2843" s="213"/>
      <c r="AH2843" s="109"/>
      <c r="AI2843" s="219"/>
      <c r="AJ2843" s="219"/>
      <c r="AK2843" s="109"/>
      <c r="AL2843" s="109"/>
      <c r="AM2843" s="109"/>
      <c r="AN2843" s="109"/>
      <c r="AO2843" s="109"/>
      <c r="AP2843" s="109"/>
      <c r="AQ2843" s="109"/>
      <c r="AR2843" s="109"/>
      <c r="AS2843" s="109"/>
      <c r="AT2843" s="109"/>
      <c r="AU2843" s="109"/>
      <c r="AV2843" s="109"/>
      <c r="AW2843" s="109"/>
      <c r="AX2843" s="109"/>
      <c r="AY2843" s="109"/>
      <c r="AZ2843" s="109"/>
      <c r="BA2843" s="109"/>
      <c r="BB2843" s="219">
        <v>19002832</v>
      </c>
      <c r="BC2843" s="109"/>
      <c r="BD2843" s="213"/>
      <c r="BE2843" s="109"/>
      <c r="BF2843" s="109"/>
      <c r="BG2843" s="109"/>
      <c r="BH2843" s="109"/>
      <c r="BI2843" s="109"/>
      <c r="BJ2843" s="109"/>
      <c r="BK2843" s="109"/>
      <c r="BL2843" s="109"/>
      <c r="BM2843" s="109"/>
      <c r="BN2843" s="109"/>
    </row>
    <row r="2844" spans="1:66">
      <c r="A2844" s="420">
        <v>2833</v>
      </c>
      <c r="B2844" s="211"/>
      <c r="C2844" s="211"/>
      <c r="D2844" s="211"/>
      <c r="E2844" s="211"/>
      <c r="F2844" s="211"/>
      <c r="G2844" s="212"/>
      <c r="H2844" s="109"/>
      <c r="I2844" s="109"/>
      <c r="J2844" s="109"/>
      <c r="K2844" s="213"/>
      <c r="L2844" s="213"/>
      <c r="M2844" s="109"/>
      <c r="N2844" s="109"/>
      <c r="O2844" s="109"/>
      <c r="P2844" s="213"/>
      <c r="Q2844" s="109"/>
      <c r="R2844" s="109"/>
      <c r="S2844" s="109"/>
      <c r="T2844" s="109"/>
      <c r="U2844" s="109"/>
      <c r="V2844" s="109"/>
      <c r="W2844" s="109"/>
      <c r="X2844" s="109"/>
      <c r="Y2844" s="109"/>
      <c r="Z2844" s="109"/>
      <c r="AA2844" s="109"/>
      <c r="AB2844" s="109"/>
      <c r="AC2844" s="109"/>
      <c r="AD2844" s="109"/>
      <c r="AE2844" s="109"/>
      <c r="AF2844" s="109"/>
      <c r="AG2844" s="213"/>
      <c r="AH2844" s="109"/>
      <c r="AI2844" s="219"/>
      <c r="AJ2844" s="219"/>
      <c r="AK2844" s="109"/>
      <c r="AL2844" s="109"/>
      <c r="AM2844" s="109"/>
      <c r="AN2844" s="109"/>
      <c r="AO2844" s="109"/>
      <c r="AP2844" s="109"/>
      <c r="AQ2844" s="109"/>
      <c r="AR2844" s="109"/>
      <c r="AS2844" s="109"/>
      <c r="AT2844" s="109"/>
      <c r="AU2844" s="109"/>
      <c r="AV2844" s="109"/>
      <c r="AW2844" s="109"/>
      <c r="AX2844" s="109"/>
      <c r="AY2844" s="109"/>
      <c r="AZ2844" s="109"/>
      <c r="BA2844" s="109"/>
      <c r="BB2844" s="64">
        <v>19002833</v>
      </c>
      <c r="BC2844" s="109"/>
      <c r="BD2844" s="213"/>
      <c r="BE2844" s="109"/>
      <c r="BF2844" s="109"/>
      <c r="BG2844" s="109"/>
      <c r="BH2844" s="109"/>
      <c r="BI2844" s="109"/>
      <c r="BJ2844" s="109"/>
      <c r="BK2844" s="109"/>
      <c r="BL2844" s="109"/>
      <c r="BM2844" s="109"/>
      <c r="BN2844" s="109"/>
    </row>
    <row r="2845" spans="1:66">
      <c r="A2845" s="420">
        <v>2834</v>
      </c>
      <c r="B2845" s="211"/>
      <c r="C2845" s="211"/>
      <c r="D2845" s="211"/>
      <c r="E2845" s="211"/>
      <c r="F2845" s="211"/>
      <c r="G2845" s="212"/>
      <c r="H2845" s="109"/>
      <c r="I2845" s="109"/>
      <c r="J2845" s="109"/>
      <c r="K2845" s="213"/>
      <c r="L2845" s="213"/>
      <c r="M2845" s="109"/>
      <c r="N2845" s="109"/>
      <c r="O2845" s="109"/>
      <c r="P2845" s="213"/>
      <c r="Q2845" s="109"/>
      <c r="R2845" s="109"/>
      <c r="S2845" s="109"/>
      <c r="T2845" s="109"/>
      <c r="U2845" s="109"/>
      <c r="V2845" s="109"/>
      <c r="W2845" s="109"/>
      <c r="X2845" s="109"/>
      <c r="Y2845" s="109"/>
      <c r="Z2845" s="109"/>
      <c r="AA2845" s="109"/>
      <c r="AB2845" s="109"/>
      <c r="AC2845" s="109"/>
      <c r="AD2845" s="109"/>
      <c r="AE2845" s="109"/>
      <c r="AF2845" s="109"/>
      <c r="AG2845" s="213"/>
      <c r="AH2845" s="109"/>
      <c r="AI2845" s="219"/>
      <c r="AJ2845" s="219"/>
      <c r="AK2845" s="109"/>
      <c r="AL2845" s="109"/>
      <c r="AM2845" s="109"/>
      <c r="AN2845" s="109"/>
      <c r="AO2845" s="109"/>
      <c r="AP2845" s="109"/>
      <c r="AQ2845" s="109"/>
      <c r="AR2845" s="109"/>
      <c r="AS2845" s="109"/>
      <c r="AT2845" s="109"/>
      <c r="AU2845" s="109"/>
      <c r="AV2845" s="109"/>
      <c r="AW2845" s="109"/>
      <c r="AX2845" s="109"/>
      <c r="AY2845" s="109"/>
      <c r="AZ2845" s="109"/>
      <c r="BA2845" s="109"/>
      <c r="BB2845" s="219">
        <v>19002834</v>
      </c>
      <c r="BC2845" s="109"/>
      <c r="BD2845" s="213"/>
      <c r="BE2845" s="109"/>
      <c r="BF2845" s="109"/>
      <c r="BG2845" s="109"/>
      <c r="BH2845" s="109"/>
      <c r="BI2845" s="109"/>
      <c r="BJ2845" s="109"/>
      <c r="BK2845" s="109"/>
      <c r="BL2845" s="109"/>
      <c r="BM2845" s="109"/>
      <c r="BN2845" s="109"/>
    </row>
    <row r="2846" spans="1:66">
      <c r="A2846" s="420">
        <v>2835</v>
      </c>
      <c r="B2846" s="211"/>
      <c r="C2846" s="211"/>
      <c r="D2846" s="211"/>
      <c r="E2846" s="211"/>
      <c r="F2846" s="211"/>
      <c r="G2846" s="212"/>
      <c r="H2846" s="109"/>
      <c r="I2846" s="109"/>
      <c r="J2846" s="109"/>
      <c r="K2846" s="213"/>
      <c r="L2846" s="213"/>
      <c r="M2846" s="109"/>
      <c r="N2846" s="109"/>
      <c r="O2846" s="109"/>
      <c r="P2846" s="213"/>
      <c r="Q2846" s="109"/>
      <c r="R2846" s="109"/>
      <c r="S2846" s="109"/>
      <c r="T2846" s="109"/>
      <c r="U2846" s="109"/>
      <c r="V2846" s="109"/>
      <c r="W2846" s="109"/>
      <c r="X2846" s="109"/>
      <c r="Y2846" s="109"/>
      <c r="Z2846" s="109"/>
      <c r="AA2846" s="109"/>
      <c r="AB2846" s="109"/>
      <c r="AC2846" s="109"/>
      <c r="AD2846" s="109"/>
      <c r="AE2846" s="109"/>
      <c r="AF2846" s="109"/>
      <c r="AG2846" s="213"/>
      <c r="AH2846" s="109"/>
      <c r="AI2846" s="219"/>
      <c r="AJ2846" s="219"/>
      <c r="AK2846" s="109"/>
      <c r="AL2846" s="109"/>
      <c r="AM2846" s="109"/>
      <c r="AN2846" s="109"/>
      <c r="AO2846" s="109"/>
      <c r="AP2846" s="109"/>
      <c r="AQ2846" s="109"/>
      <c r="AR2846" s="109"/>
      <c r="AS2846" s="109"/>
      <c r="AT2846" s="109"/>
      <c r="AU2846" s="109"/>
      <c r="AV2846" s="109"/>
      <c r="AW2846" s="109"/>
      <c r="AX2846" s="109"/>
      <c r="AY2846" s="109"/>
      <c r="AZ2846" s="109"/>
      <c r="BA2846" s="109"/>
      <c r="BB2846" s="64">
        <v>19002835</v>
      </c>
      <c r="BC2846" s="109"/>
      <c r="BD2846" s="213"/>
      <c r="BE2846" s="109"/>
      <c r="BF2846" s="109"/>
      <c r="BG2846" s="109"/>
      <c r="BH2846" s="109"/>
      <c r="BI2846" s="109"/>
      <c r="BJ2846" s="109"/>
      <c r="BK2846" s="109"/>
      <c r="BL2846" s="109"/>
      <c r="BM2846" s="109"/>
      <c r="BN2846" s="109"/>
    </row>
    <row r="2847" spans="1:66">
      <c r="A2847" s="420">
        <v>2836</v>
      </c>
      <c r="B2847" s="211"/>
      <c r="C2847" s="211"/>
      <c r="D2847" s="211"/>
      <c r="E2847" s="211"/>
      <c r="F2847" s="211"/>
      <c r="G2847" s="212"/>
      <c r="H2847" s="109"/>
      <c r="I2847" s="109"/>
      <c r="J2847" s="109"/>
      <c r="K2847" s="213"/>
      <c r="L2847" s="213"/>
      <c r="M2847" s="109"/>
      <c r="N2847" s="109"/>
      <c r="O2847" s="109"/>
      <c r="P2847" s="213"/>
      <c r="Q2847" s="109"/>
      <c r="R2847" s="109"/>
      <c r="S2847" s="109"/>
      <c r="T2847" s="109"/>
      <c r="U2847" s="109"/>
      <c r="V2847" s="109"/>
      <c r="W2847" s="109"/>
      <c r="X2847" s="109"/>
      <c r="Y2847" s="109"/>
      <c r="Z2847" s="109"/>
      <c r="AA2847" s="109"/>
      <c r="AB2847" s="109"/>
      <c r="AC2847" s="109"/>
      <c r="AD2847" s="109"/>
      <c r="AE2847" s="109"/>
      <c r="AF2847" s="109"/>
      <c r="AG2847" s="213"/>
      <c r="AH2847" s="109"/>
      <c r="AI2847" s="219"/>
      <c r="AJ2847" s="219"/>
      <c r="AK2847" s="109"/>
      <c r="AL2847" s="109"/>
      <c r="AM2847" s="109"/>
      <c r="AN2847" s="109"/>
      <c r="AO2847" s="109"/>
      <c r="AP2847" s="109"/>
      <c r="AQ2847" s="109"/>
      <c r="AR2847" s="109"/>
      <c r="AS2847" s="109"/>
      <c r="AT2847" s="109"/>
      <c r="AU2847" s="109"/>
      <c r="AV2847" s="109"/>
      <c r="AW2847" s="109"/>
      <c r="AX2847" s="109"/>
      <c r="AY2847" s="109"/>
      <c r="AZ2847" s="109"/>
      <c r="BA2847" s="109"/>
      <c r="BB2847" s="219">
        <v>19002836</v>
      </c>
      <c r="BC2847" s="109"/>
      <c r="BD2847" s="213"/>
      <c r="BE2847" s="109"/>
      <c r="BF2847" s="109"/>
      <c r="BG2847" s="109"/>
      <c r="BH2847" s="109"/>
      <c r="BI2847" s="109"/>
      <c r="BJ2847" s="109"/>
      <c r="BK2847" s="109"/>
      <c r="BL2847" s="109"/>
      <c r="BM2847" s="109"/>
      <c r="BN2847" s="109"/>
    </row>
    <row r="2848" spans="1:66">
      <c r="A2848" s="420">
        <v>2837</v>
      </c>
      <c r="B2848" s="211"/>
      <c r="C2848" s="211"/>
      <c r="D2848" s="211"/>
      <c r="E2848" s="211"/>
      <c r="F2848" s="211"/>
      <c r="G2848" s="212"/>
      <c r="H2848" s="109"/>
      <c r="I2848" s="109"/>
      <c r="J2848" s="109"/>
      <c r="K2848" s="213"/>
      <c r="L2848" s="213"/>
      <c r="M2848" s="109"/>
      <c r="N2848" s="109"/>
      <c r="O2848" s="109"/>
      <c r="P2848" s="213"/>
      <c r="Q2848" s="109"/>
      <c r="R2848" s="109"/>
      <c r="S2848" s="109"/>
      <c r="T2848" s="109"/>
      <c r="U2848" s="109"/>
      <c r="V2848" s="109"/>
      <c r="W2848" s="109"/>
      <c r="X2848" s="109"/>
      <c r="Y2848" s="109"/>
      <c r="Z2848" s="109"/>
      <c r="AA2848" s="109"/>
      <c r="AB2848" s="109"/>
      <c r="AC2848" s="109"/>
      <c r="AD2848" s="109"/>
      <c r="AE2848" s="109"/>
      <c r="AF2848" s="109"/>
      <c r="AG2848" s="213"/>
      <c r="AH2848" s="109"/>
      <c r="AI2848" s="219"/>
      <c r="AJ2848" s="219"/>
      <c r="AK2848" s="109"/>
      <c r="AL2848" s="109"/>
      <c r="AM2848" s="109"/>
      <c r="AN2848" s="109"/>
      <c r="AO2848" s="109"/>
      <c r="AP2848" s="109"/>
      <c r="AQ2848" s="109"/>
      <c r="AR2848" s="109"/>
      <c r="AS2848" s="109"/>
      <c r="AT2848" s="109"/>
      <c r="AU2848" s="109"/>
      <c r="AV2848" s="109"/>
      <c r="AW2848" s="109"/>
      <c r="AX2848" s="109"/>
      <c r="AY2848" s="109"/>
      <c r="AZ2848" s="109"/>
      <c r="BA2848" s="109"/>
      <c r="BB2848" s="64">
        <v>19002837</v>
      </c>
      <c r="BC2848" s="109"/>
      <c r="BD2848" s="213"/>
      <c r="BE2848" s="109"/>
      <c r="BF2848" s="109"/>
      <c r="BG2848" s="109"/>
      <c r="BH2848" s="109"/>
      <c r="BI2848" s="109"/>
      <c r="BJ2848" s="109"/>
      <c r="BK2848" s="109"/>
      <c r="BL2848" s="109"/>
      <c r="BM2848" s="109"/>
      <c r="BN2848" s="109"/>
    </row>
    <row r="2849" spans="1:66">
      <c r="A2849" s="420">
        <v>2838</v>
      </c>
      <c r="B2849" s="211"/>
      <c r="C2849" s="211"/>
      <c r="D2849" s="211"/>
      <c r="E2849" s="211"/>
      <c r="F2849" s="211"/>
      <c r="G2849" s="212"/>
      <c r="H2849" s="109"/>
      <c r="I2849" s="109"/>
      <c r="J2849" s="109"/>
      <c r="K2849" s="213"/>
      <c r="L2849" s="213"/>
      <c r="M2849" s="109"/>
      <c r="N2849" s="109"/>
      <c r="O2849" s="109"/>
      <c r="P2849" s="213"/>
      <c r="Q2849" s="109"/>
      <c r="R2849" s="109"/>
      <c r="S2849" s="109"/>
      <c r="T2849" s="109"/>
      <c r="U2849" s="109"/>
      <c r="V2849" s="109"/>
      <c r="W2849" s="109"/>
      <c r="X2849" s="109"/>
      <c r="Y2849" s="109"/>
      <c r="Z2849" s="109"/>
      <c r="AA2849" s="109"/>
      <c r="AB2849" s="109"/>
      <c r="AC2849" s="109"/>
      <c r="AD2849" s="109"/>
      <c r="AE2849" s="109"/>
      <c r="AF2849" s="109"/>
      <c r="AG2849" s="213"/>
      <c r="AH2849" s="109"/>
      <c r="AI2849" s="219"/>
      <c r="AJ2849" s="219"/>
      <c r="AK2849" s="109"/>
      <c r="AL2849" s="109"/>
      <c r="AM2849" s="109"/>
      <c r="AN2849" s="109"/>
      <c r="AO2849" s="109"/>
      <c r="AP2849" s="109"/>
      <c r="AQ2849" s="109"/>
      <c r="AR2849" s="109"/>
      <c r="AS2849" s="109"/>
      <c r="AT2849" s="109"/>
      <c r="AU2849" s="109"/>
      <c r="AV2849" s="109"/>
      <c r="AW2849" s="109"/>
      <c r="AX2849" s="109"/>
      <c r="AY2849" s="109"/>
      <c r="AZ2849" s="109"/>
      <c r="BA2849" s="109"/>
      <c r="BB2849" s="219">
        <v>19002838</v>
      </c>
      <c r="BC2849" s="109"/>
      <c r="BD2849" s="213"/>
      <c r="BE2849" s="109"/>
      <c r="BF2849" s="109"/>
      <c r="BG2849" s="109"/>
      <c r="BH2849" s="109"/>
      <c r="BI2849" s="109"/>
      <c r="BJ2849" s="109"/>
      <c r="BK2849" s="109"/>
      <c r="BL2849" s="109"/>
      <c r="BM2849" s="109"/>
      <c r="BN2849" s="109"/>
    </row>
    <row r="2850" spans="1:66">
      <c r="A2850" s="420">
        <v>2839</v>
      </c>
      <c r="B2850" s="211"/>
      <c r="C2850" s="211"/>
      <c r="D2850" s="211"/>
      <c r="E2850" s="211"/>
      <c r="F2850" s="211"/>
      <c r="G2850" s="212"/>
      <c r="H2850" s="109"/>
      <c r="I2850" s="109"/>
      <c r="J2850" s="109"/>
      <c r="K2850" s="213"/>
      <c r="L2850" s="213"/>
      <c r="M2850" s="109"/>
      <c r="N2850" s="109"/>
      <c r="O2850" s="109"/>
      <c r="P2850" s="213"/>
      <c r="Q2850" s="109"/>
      <c r="R2850" s="109"/>
      <c r="S2850" s="109"/>
      <c r="T2850" s="109"/>
      <c r="U2850" s="109"/>
      <c r="V2850" s="109"/>
      <c r="W2850" s="109"/>
      <c r="X2850" s="109"/>
      <c r="Y2850" s="109"/>
      <c r="Z2850" s="109"/>
      <c r="AA2850" s="109"/>
      <c r="AB2850" s="109"/>
      <c r="AC2850" s="109"/>
      <c r="AD2850" s="109"/>
      <c r="AE2850" s="109"/>
      <c r="AF2850" s="109"/>
      <c r="AG2850" s="213"/>
      <c r="AH2850" s="109"/>
      <c r="AI2850" s="219"/>
      <c r="AJ2850" s="219"/>
      <c r="AK2850" s="109"/>
      <c r="AL2850" s="109"/>
      <c r="AM2850" s="109"/>
      <c r="AN2850" s="109"/>
      <c r="AO2850" s="109"/>
      <c r="AP2850" s="109"/>
      <c r="AQ2850" s="109"/>
      <c r="AR2850" s="109"/>
      <c r="AS2850" s="109"/>
      <c r="AT2850" s="109"/>
      <c r="AU2850" s="109"/>
      <c r="AV2850" s="109"/>
      <c r="AW2850" s="109"/>
      <c r="AX2850" s="109"/>
      <c r="AY2850" s="109"/>
      <c r="AZ2850" s="109"/>
      <c r="BA2850" s="109"/>
      <c r="BB2850" s="64">
        <v>19002839</v>
      </c>
      <c r="BC2850" s="109"/>
      <c r="BD2850" s="213"/>
      <c r="BE2850" s="109"/>
      <c r="BF2850" s="109"/>
      <c r="BG2850" s="109"/>
      <c r="BH2850" s="109"/>
      <c r="BI2850" s="109"/>
      <c r="BJ2850" s="109"/>
      <c r="BK2850" s="109"/>
      <c r="BL2850" s="109"/>
      <c r="BM2850" s="109"/>
      <c r="BN2850" s="109"/>
    </row>
    <row r="2851" spans="1:66">
      <c r="A2851" s="420">
        <v>2840</v>
      </c>
      <c r="B2851" s="211"/>
      <c r="C2851" s="211"/>
      <c r="D2851" s="211"/>
      <c r="E2851" s="211"/>
      <c r="F2851" s="211"/>
      <c r="G2851" s="212"/>
      <c r="H2851" s="109"/>
      <c r="I2851" s="109"/>
      <c r="J2851" s="109"/>
      <c r="K2851" s="213"/>
      <c r="L2851" s="213"/>
      <c r="M2851" s="109"/>
      <c r="N2851" s="109"/>
      <c r="O2851" s="109"/>
      <c r="P2851" s="213"/>
      <c r="Q2851" s="109"/>
      <c r="R2851" s="109"/>
      <c r="S2851" s="109"/>
      <c r="T2851" s="109"/>
      <c r="U2851" s="109"/>
      <c r="V2851" s="109"/>
      <c r="W2851" s="109"/>
      <c r="X2851" s="109"/>
      <c r="Y2851" s="109"/>
      <c r="Z2851" s="109"/>
      <c r="AA2851" s="109"/>
      <c r="AB2851" s="109"/>
      <c r="AC2851" s="109"/>
      <c r="AD2851" s="109"/>
      <c r="AE2851" s="109"/>
      <c r="AF2851" s="109"/>
      <c r="AG2851" s="213"/>
      <c r="AH2851" s="109"/>
      <c r="AI2851" s="219"/>
      <c r="AJ2851" s="219"/>
      <c r="AK2851" s="109"/>
      <c r="AL2851" s="109"/>
      <c r="AM2851" s="109"/>
      <c r="AN2851" s="109"/>
      <c r="AO2851" s="109"/>
      <c r="AP2851" s="109"/>
      <c r="AQ2851" s="109"/>
      <c r="AR2851" s="109"/>
      <c r="AS2851" s="109"/>
      <c r="AT2851" s="109"/>
      <c r="AU2851" s="109"/>
      <c r="AV2851" s="109"/>
      <c r="AW2851" s="109"/>
      <c r="AX2851" s="109"/>
      <c r="AY2851" s="109"/>
      <c r="AZ2851" s="109"/>
      <c r="BA2851" s="109"/>
      <c r="BB2851" s="219">
        <v>19002840</v>
      </c>
      <c r="BC2851" s="109"/>
      <c r="BD2851" s="213"/>
      <c r="BE2851" s="109"/>
      <c r="BF2851" s="109"/>
      <c r="BG2851" s="109"/>
      <c r="BH2851" s="109"/>
      <c r="BI2851" s="109"/>
      <c r="BJ2851" s="109"/>
      <c r="BK2851" s="109"/>
      <c r="BL2851" s="109"/>
      <c r="BM2851" s="109"/>
      <c r="BN2851" s="109"/>
    </row>
    <row r="2852" spans="1:66">
      <c r="A2852" s="420">
        <v>2841</v>
      </c>
      <c r="B2852" s="211"/>
      <c r="C2852" s="211"/>
      <c r="D2852" s="211"/>
      <c r="E2852" s="211"/>
      <c r="F2852" s="211"/>
      <c r="G2852" s="212"/>
      <c r="H2852" s="109"/>
      <c r="I2852" s="109"/>
      <c r="J2852" s="109"/>
      <c r="K2852" s="213"/>
      <c r="L2852" s="213"/>
      <c r="M2852" s="109"/>
      <c r="N2852" s="109"/>
      <c r="O2852" s="109"/>
      <c r="P2852" s="213"/>
      <c r="Q2852" s="109"/>
      <c r="R2852" s="109"/>
      <c r="S2852" s="109"/>
      <c r="T2852" s="109"/>
      <c r="U2852" s="109"/>
      <c r="V2852" s="109"/>
      <c r="W2852" s="109"/>
      <c r="X2852" s="109"/>
      <c r="Y2852" s="109"/>
      <c r="Z2852" s="109"/>
      <c r="AA2852" s="109"/>
      <c r="AB2852" s="109"/>
      <c r="AC2852" s="109"/>
      <c r="AD2852" s="109"/>
      <c r="AE2852" s="109"/>
      <c r="AF2852" s="109"/>
      <c r="AG2852" s="213"/>
      <c r="AH2852" s="109"/>
      <c r="AI2852" s="219"/>
      <c r="AJ2852" s="219"/>
      <c r="AK2852" s="109"/>
      <c r="AL2852" s="109"/>
      <c r="AM2852" s="109"/>
      <c r="AN2852" s="109"/>
      <c r="AO2852" s="109"/>
      <c r="AP2852" s="109"/>
      <c r="AQ2852" s="109"/>
      <c r="AR2852" s="109"/>
      <c r="AS2852" s="109"/>
      <c r="AT2852" s="109"/>
      <c r="AU2852" s="109"/>
      <c r="AV2852" s="109"/>
      <c r="AW2852" s="109"/>
      <c r="AX2852" s="109"/>
      <c r="AY2852" s="109"/>
      <c r="AZ2852" s="109"/>
      <c r="BA2852" s="109"/>
      <c r="BB2852" s="64">
        <v>19002841</v>
      </c>
      <c r="BC2852" s="109"/>
      <c r="BD2852" s="213"/>
      <c r="BE2852" s="109"/>
      <c r="BF2852" s="109"/>
      <c r="BG2852" s="109"/>
      <c r="BH2852" s="109"/>
      <c r="BI2852" s="109"/>
      <c r="BJ2852" s="109"/>
      <c r="BK2852" s="109"/>
      <c r="BL2852" s="109"/>
      <c r="BM2852" s="109"/>
      <c r="BN2852" s="109"/>
    </row>
    <row r="2853" spans="1:66">
      <c r="A2853" s="420">
        <v>2842</v>
      </c>
      <c r="B2853" s="211"/>
      <c r="C2853" s="211"/>
      <c r="D2853" s="211"/>
      <c r="E2853" s="211"/>
      <c r="F2853" s="211"/>
      <c r="G2853" s="212"/>
      <c r="H2853" s="109"/>
      <c r="I2853" s="109"/>
      <c r="J2853" s="109"/>
      <c r="K2853" s="213"/>
      <c r="L2853" s="213"/>
      <c r="M2853" s="109"/>
      <c r="N2853" s="109"/>
      <c r="O2853" s="109"/>
      <c r="P2853" s="213"/>
      <c r="Q2853" s="109"/>
      <c r="R2853" s="109"/>
      <c r="S2853" s="109"/>
      <c r="T2853" s="109"/>
      <c r="U2853" s="109"/>
      <c r="V2853" s="109"/>
      <c r="W2853" s="109"/>
      <c r="X2853" s="109"/>
      <c r="Y2853" s="109"/>
      <c r="Z2853" s="109"/>
      <c r="AA2853" s="109"/>
      <c r="AB2853" s="109"/>
      <c r="AC2853" s="109"/>
      <c r="AD2853" s="109"/>
      <c r="AE2853" s="109"/>
      <c r="AF2853" s="109"/>
      <c r="AG2853" s="213"/>
      <c r="AH2853" s="109"/>
      <c r="AI2853" s="219"/>
      <c r="AJ2853" s="219"/>
      <c r="AK2853" s="109"/>
      <c r="AL2853" s="109"/>
      <c r="AM2853" s="109"/>
      <c r="AN2853" s="109"/>
      <c r="AO2853" s="109"/>
      <c r="AP2853" s="109"/>
      <c r="AQ2853" s="109"/>
      <c r="AR2853" s="109"/>
      <c r="AS2853" s="109"/>
      <c r="AT2853" s="109"/>
      <c r="AU2853" s="109"/>
      <c r="AV2853" s="109"/>
      <c r="AW2853" s="109"/>
      <c r="AX2853" s="109"/>
      <c r="AY2853" s="109"/>
      <c r="AZ2853" s="109"/>
      <c r="BA2853" s="109"/>
      <c r="BB2853" s="219">
        <v>19002842</v>
      </c>
      <c r="BC2853" s="109"/>
      <c r="BD2853" s="213"/>
      <c r="BE2853" s="109"/>
      <c r="BF2853" s="109"/>
      <c r="BG2853" s="109"/>
      <c r="BH2853" s="109"/>
      <c r="BI2853" s="109"/>
      <c r="BJ2853" s="109"/>
      <c r="BK2853" s="109"/>
      <c r="BL2853" s="109"/>
      <c r="BM2853" s="109"/>
      <c r="BN2853" s="109"/>
    </row>
    <row r="2854" spans="1:66">
      <c r="A2854" s="420">
        <v>2843</v>
      </c>
      <c r="B2854" s="211"/>
      <c r="C2854" s="211"/>
      <c r="D2854" s="211"/>
      <c r="E2854" s="211"/>
      <c r="F2854" s="211"/>
      <c r="G2854" s="212"/>
      <c r="H2854" s="109"/>
      <c r="I2854" s="109"/>
      <c r="J2854" s="109"/>
      <c r="K2854" s="213"/>
      <c r="L2854" s="213"/>
      <c r="M2854" s="109"/>
      <c r="N2854" s="109"/>
      <c r="O2854" s="109"/>
      <c r="P2854" s="213"/>
      <c r="Q2854" s="109"/>
      <c r="R2854" s="109"/>
      <c r="S2854" s="109"/>
      <c r="T2854" s="109"/>
      <c r="U2854" s="109"/>
      <c r="V2854" s="109"/>
      <c r="W2854" s="109"/>
      <c r="X2854" s="109"/>
      <c r="Y2854" s="109"/>
      <c r="Z2854" s="109"/>
      <c r="AA2854" s="109"/>
      <c r="AB2854" s="109"/>
      <c r="AC2854" s="109"/>
      <c r="AD2854" s="109"/>
      <c r="AE2854" s="109"/>
      <c r="AF2854" s="109"/>
      <c r="AG2854" s="213"/>
      <c r="AH2854" s="109"/>
      <c r="AI2854" s="219"/>
      <c r="AJ2854" s="219"/>
      <c r="AK2854" s="109"/>
      <c r="AL2854" s="109"/>
      <c r="AM2854" s="109"/>
      <c r="AN2854" s="109"/>
      <c r="AO2854" s="109"/>
      <c r="AP2854" s="109"/>
      <c r="AQ2854" s="109"/>
      <c r="AR2854" s="109"/>
      <c r="AS2854" s="109"/>
      <c r="AT2854" s="109"/>
      <c r="AU2854" s="109"/>
      <c r="AV2854" s="109"/>
      <c r="AW2854" s="109"/>
      <c r="AX2854" s="109"/>
      <c r="AY2854" s="109"/>
      <c r="AZ2854" s="109"/>
      <c r="BA2854" s="109"/>
      <c r="BB2854" s="64">
        <v>19002843</v>
      </c>
      <c r="BC2854" s="109"/>
      <c r="BD2854" s="213"/>
      <c r="BE2854" s="109"/>
      <c r="BF2854" s="109"/>
      <c r="BG2854" s="109"/>
      <c r="BH2854" s="109"/>
      <c r="BI2854" s="109"/>
      <c r="BJ2854" s="109"/>
      <c r="BK2854" s="109"/>
      <c r="BL2854" s="109"/>
      <c r="BM2854" s="109"/>
      <c r="BN2854" s="109"/>
    </row>
    <row r="2855" spans="1:66">
      <c r="A2855" s="420">
        <v>2844</v>
      </c>
      <c r="B2855" s="211"/>
      <c r="C2855" s="211"/>
      <c r="D2855" s="211"/>
      <c r="E2855" s="211"/>
      <c r="F2855" s="211"/>
      <c r="G2855" s="212"/>
      <c r="H2855" s="109"/>
      <c r="I2855" s="109"/>
      <c r="J2855" s="109"/>
      <c r="K2855" s="213"/>
      <c r="L2855" s="213"/>
      <c r="M2855" s="109"/>
      <c r="N2855" s="109"/>
      <c r="O2855" s="109"/>
      <c r="P2855" s="213"/>
      <c r="Q2855" s="109"/>
      <c r="R2855" s="109"/>
      <c r="S2855" s="109"/>
      <c r="T2855" s="109"/>
      <c r="U2855" s="109"/>
      <c r="V2855" s="109"/>
      <c r="W2855" s="109"/>
      <c r="X2855" s="109"/>
      <c r="Y2855" s="109"/>
      <c r="Z2855" s="109"/>
      <c r="AA2855" s="109"/>
      <c r="AB2855" s="109"/>
      <c r="AC2855" s="109"/>
      <c r="AD2855" s="109"/>
      <c r="AE2855" s="109"/>
      <c r="AF2855" s="109"/>
      <c r="AG2855" s="213"/>
      <c r="AH2855" s="109"/>
      <c r="AI2855" s="219"/>
      <c r="AJ2855" s="219"/>
      <c r="AK2855" s="109"/>
      <c r="AL2855" s="109"/>
      <c r="AM2855" s="109"/>
      <c r="AN2855" s="109"/>
      <c r="AO2855" s="109"/>
      <c r="AP2855" s="109"/>
      <c r="AQ2855" s="109"/>
      <c r="AR2855" s="109"/>
      <c r="AS2855" s="109"/>
      <c r="AT2855" s="109"/>
      <c r="AU2855" s="109"/>
      <c r="AV2855" s="109"/>
      <c r="AW2855" s="109"/>
      <c r="AX2855" s="109"/>
      <c r="AY2855" s="109"/>
      <c r="AZ2855" s="109"/>
      <c r="BA2855" s="109"/>
      <c r="BB2855" s="219">
        <v>19002844</v>
      </c>
      <c r="BC2855" s="109"/>
      <c r="BD2855" s="213"/>
      <c r="BE2855" s="109"/>
      <c r="BF2855" s="109"/>
      <c r="BG2855" s="109"/>
      <c r="BH2855" s="109"/>
      <c r="BI2855" s="109"/>
      <c r="BJ2855" s="109"/>
      <c r="BK2855" s="109"/>
      <c r="BL2855" s="109"/>
      <c r="BM2855" s="109"/>
      <c r="BN2855" s="109"/>
    </row>
    <row r="2856" spans="1:66">
      <c r="A2856" s="420">
        <v>2845</v>
      </c>
      <c r="B2856" s="211"/>
      <c r="C2856" s="211"/>
      <c r="D2856" s="211"/>
      <c r="E2856" s="211"/>
      <c r="F2856" s="211"/>
      <c r="G2856" s="212"/>
      <c r="H2856" s="109"/>
      <c r="I2856" s="109"/>
      <c r="J2856" s="109"/>
      <c r="K2856" s="213"/>
      <c r="L2856" s="213"/>
      <c r="M2856" s="109"/>
      <c r="N2856" s="109"/>
      <c r="O2856" s="109"/>
      <c r="P2856" s="213"/>
      <c r="Q2856" s="109"/>
      <c r="R2856" s="109"/>
      <c r="S2856" s="109"/>
      <c r="T2856" s="109"/>
      <c r="U2856" s="109"/>
      <c r="V2856" s="109"/>
      <c r="W2856" s="109"/>
      <c r="X2856" s="109"/>
      <c r="Y2856" s="109"/>
      <c r="Z2856" s="109"/>
      <c r="AA2856" s="109"/>
      <c r="AB2856" s="109"/>
      <c r="AC2856" s="109"/>
      <c r="AD2856" s="109"/>
      <c r="AE2856" s="109"/>
      <c r="AF2856" s="109"/>
      <c r="AG2856" s="213"/>
      <c r="AH2856" s="109"/>
      <c r="AI2856" s="219"/>
      <c r="AJ2856" s="219"/>
      <c r="AK2856" s="109"/>
      <c r="AL2856" s="109"/>
      <c r="AM2856" s="109"/>
      <c r="AN2856" s="109"/>
      <c r="AO2856" s="109"/>
      <c r="AP2856" s="109"/>
      <c r="AQ2856" s="109"/>
      <c r="AR2856" s="109"/>
      <c r="AS2856" s="109"/>
      <c r="AT2856" s="109"/>
      <c r="AU2856" s="109"/>
      <c r="AV2856" s="109"/>
      <c r="AW2856" s="109"/>
      <c r="AX2856" s="109"/>
      <c r="AY2856" s="109"/>
      <c r="AZ2856" s="109"/>
      <c r="BA2856" s="109"/>
      <c r="BB2856" s="64">
        <v>19002845</v>
      </c>
      <c r="BC2856" s="109"/>
      <c r="BD2856" s="213"/>
      <c r="BE2856" s="109"/>
      <c r="BF2856" s="109"/>
      <c r="BG2856" s="109"/>
      <c r="BH2856" s="109"/>
      <c r="BI2856" s="109"/>
      <c r="BJ2856" s="109"/>
      <c r="BK2856" s="109"/>
      <c r="BL2856" s="109"/>
      <c r="BM2856" s="109"/>
      <c r="BN2856" s="109"/>
    </row>
    <row r="2857" spans="1:66">
      <c r="A2857" s="420">
        <v>2846</v>
      </c>
      <c r="B2857" s="211"/>
      <c r="C2857" s="211"/>
      <c r="D2857" s="211"/>
      <c r="E2857" s="211"/>
      <c r="F2857" s="211"/>
      <c r="G2857" s="212"/>
      <c r="H2857" s="109"/>
      <c r="I2857" s="109"/>
      <c r="J2857" s="109"/>
      <c r="K2857" s="213"/>
      <c r="L2857" s="213"/>
      <c r="M2857" s="109"/>
      <c r="N2857" s="109"/>
      <c r="O2857" s="109"/>
      <c r="P2857" s="213"/>
      <c r="Q2857" s="109"/>
      <c r="R2857" s="109"/>
      <c r="S2857" s="109"/>
      <c r="T2857" s="109"/>
      <c r="U2857" s="109"/>
      <c r="V2857" s="109"/>
      <c r="W2857" s="109"/>
      <c r="X2857" s="109"/>
      <c r="Y2857" s="109"/>
      <c r="Z2857" s="109"/>
      <c r="AA2857" s="109"/>
      <c r="AB2857" s="109"/>
      <c r="AC2857" s="109"/>
      <c r="AD2857" s="109"/>
      <c r="AE2857" s="109"/>
      <c r="AF2857" s="109"/>
      <c r="AG2857" s="213"/>
      <c r="AH2857" s="109"/>
      <c r="AI2857" s="219"/>
      <c r="AJ2857" s="219"/>
      <c r="AK2857" s="109"/>
      <c r="AL2857" s="109"/>
      <c r="AM2857" s="109"/>
      <c r="AN2857" s="109"/>
      <c r="AO2857" s="109"/>
      <c r="AP2857" s="109"/>
      <c r="AQ2857" s="109"/>
      <c r="AR2857" s="109"/>
      <c r="AS2857" s="109"/>
      <c r="AT2857" s="109"/>
      <c r="AU2857" s="109"/>
      <c r="AV2857" s="109"/>
      <c r="AW2857" s="109"/>
      <c r="AX2857" s="109"/>
      <c r="AY2857" s="109"/>
      <c r="AZ2857" s="109"/>
      <c r="BA2857" s="109"/>
      <c r="BB2857" s="219">
        <v>19002846</v>
      </c>
      <c r="BC2857" s="109"/>
      <c r="BD2857" s="213"/>
      <c r="BE2857" s="109"/>
      <c r="BF2857" s="109"/>
      <c r="BG2857" s="109"/>
      <c r="BH2857" s="109"/>
      <c r="BI2857" s="109"/>
      <c r="BJ2857" s="109"/>
      <c r="BK2857" s="109"/>
      <c r="BL2857" s="109"/>
      <c r="BM2857" s="109"/>
      <c r="BN2857" s="109"/>
    </row>
    <row r="2858" spans="1:66">
      <c r="A2858" s="420">
        <v>2847</v>
      </c>
      <c r="B2858" s="211"/>
      <c r="C2858" s="211"/>
      <c r="D2858" s="211"/>
      <c r="E2858" s="211"/>
      <c r="F2858" s="211"/>
      <c r="G2858" s="212"/>
      <c r="H2858" s="109"/>
      <c r="I2858" s="109"/>
      <c r="J2858" s="109"/>
      <c r="K2858" s="213"/>
      <c r="L2858" s="213"/>
      <c r="M2858" s="109"/>
      <c r="N2858" s="109"/>
      <c r="O2858" s="109"/>
      <c r="P2858" s="213"/>
      <c r="Q2858" s="109"/>
      <c r="R2858" s="109"/>
      <c r="S2858" s="109"/>
      <c r="T2858" s="109"/>
      <c r="U2858" s="109"/>
      <c r="V2858" s="109"/>
      <c r="W2858" s="109"/>
      <c r="X2858" s="109"/>
      <c r="Y2858" s="109"/>
      <c r="Z2858" s="109"/>
      <c r="AA2858" s="109"/>
      <c r="AB2858" s="109"/>
      <c r="AC2858" s="109"/>
      <c r="AD2858" s="109"/>
      <c r="AE2858" s="109"/>
      <c r="AF2858" s="109"/>
      <c r="AG2858" s="213"/>
      <c r="AH2858" s="109"/>
      <c r="AI2858" s="219"/>
      <c r="AJ2858" s="219"/>
      <c r="AK2858" s="109"/>
      <c r="AL2858" s="109"/>
      <c r="AM2858" s="109"/>
      <c r="AN2858" s="109"/>
      <c r="AO2858" s="109"/>
      <c r="AP2858" s="109"/>
      <c r="AQ2858" s="109"/>
      <c r="AR2858" s="109"/>
      <c r="AS2858" s="109"/>
      <c r="AT2858" s="109"/>
      <c r="AU2858" s="109"/>
      <c r="AV2858" s="109"/>
      <c r="AW2858" s="109"/>
      <c r="AX2858" s="109"/>
      <c r="AY2858" s="109"/>
      <c r="AZ2858" s="109"/>
      <c r="BA2858" s="109"/>
      <c r="BB2858" s="64">
        <v>19002847</v>
      </c>
      <c r="BC2858" s="109"/>
      <c r="BD2858" s="213"/>
      <c r="BE2858" s="109"/>
      <c r="BF2858" s="109"/>
      <c r="BG2858" s="109"/>
      <c r="BH2858" s="109"/>
      <c r="BI2858" s="109"/>
      <c r="BJ2858" s="109"/>
      <c r="BK2858" s="109"/>
      <c r="BL2858" s="109"/>
      <c r="BM2858" s="109"/>
      <c r="BN2858" s="109"/>
    </row>
    <row r="2859" spans="1:66">
      <c r="A2859" s="420">
        <v>2848</v>
      </c>
      <c r="B2859" s="211"/>
      <c r="C2859" s="211"/>
      <c r="D2859" s="211"/>
      <c r="E2859" s="211"/>
      <c r="F2859" s="211"/>
      <c r="G2859" s="212"/>
      <c r="H2859" s="109"/>
      <c r="I2859" s="109"/>
      <c r="J2859" s="109"/>
      <c r="K2859" s="213"/>
      <c r="L2859" s="213"/>
      <c r="M2859" s="109"/>
      <c r="N2859" s="109"/>
      <c r="O2859" s="109"/>
      <c r="P2859" s="213"/>
      <c r="Q2859" s="109"/>
      <c r="R2859" s="109"/>
      <c r="S2859" s="109"/>
      <c r="T2859" s="109"/>
      <c r="U2859" s="109"/>
      <c r="V2859" s="109"/>
      <c r="W2859" s="109"/>
      <c r="X2859" s="109"/>
      <c r="Y2859" s="109"/>
      <c r="Z2859" s="109"/>
      <c r="AA2859" s="109"/>
      <c r="AB2859" s="109"/>
      <c r="AC2859" s="109"/>
      <c r="AD2859" s="109"/>
      <c r="AE2859" s="109"/>
      <c r="AF2859" s="109"/>
      <c r="AG2859" s="213"/>
      <c r="AH2859" s="109"/>
      <c r="AI2859" s="219"/>
      <c r="AJ2859" s="219"/>
      <c r="AK2859" s="109"/>
      <c r="AL2859" s="109"/>
      <c r="AM2859" s="109"/>
      <c r="AN2859" s="109"/>
      <c r="AO2859" s="109"/>
      <c r="AP2859" s="109"/>
      <c r="AQ2859" s="109"/>
      <c r="AR2859" s="109"/>
      <c r="AS2859" s="109"/>
      <c r="AT2859" s="109"/>
      <c r="AU2859" s="109"/>
      <c r="AV2859" s="109"/>
      <c r="AW2859" s="109"/>
      <c r="AX2859" s="109"/>
      <c r="AY2859" s="109"/>
      <c r="AZ2859" s="109"/>
      <c r="BA2859" s="109"/>
      <c r="BB2859" s="219">
        <v>19002848</v>
      </c>
      <c r="BC2859" s="109"/>
      <c r="BD2859" s="213"/>
      <c r="BE2859" s="109"/>
      <c r="BF2859" s="109"/>
      <c r="BG2859" s="109"/>
      <c r="BH2859" s="109"/>
      <c r="BI2859" s="109"/>
      <c r="BJ2859" s="109"/>
      <c r="BK2859" s="109"/>
      <c r="BL2859" s="109"/>
      <c r="BM2859" s="109"/>
      <c r="BN2859" s="109"/>
    </row>
    <row r="2860" spans="1:66">
      <c r="A2860" s="420">
        <v>2849</v>
      </c>
      <c r="B2860" s="211"/>
      <c r="C2860" s="211"/>
      <c r="D2860" s="211"/>
      <c r="E2860" s="211"/>
      <c r="F2860" s="211"/>
      <c r="G2860" s="212"/>
      <c r="H2860" s="109"/>
      <c r="I2860" s="109"/>
      <c r="J2860" s="109"/>
      <c r="K2860" s="213"/>
      <c r="L2860" s="213"/>
      <c r="M2860" s="109"/>
      <c r="N2860" s="109"/>
      <c r="O2860" s="109"/>
      <c r="P2860" s="213"/>
      <c r="Q2860" s="109"/>
      <c r="R2860" s="109"/>
      <c r="S2860" s="109"/>
      <c r="T2860" s="109"/>
      <c r="U2860" s="109"/>
      <c r="V2860" s="109"/>
      <c r="W2860" s="109"/>
      <c r="X2860" s="109"/>
      <c r="Y2860" s="109"/>
      <c r="Z2860" s="109"/>
      <c r="AA2860" s="109"/>
      <c r="AB2860" s="109"/>
      <c r="AC2860" s="109"/>
      <c r="AD2860" s="109"/>
      <c r="AE2860" s="109"/>
      <c r="AF2860" s="109"/>
      <c r="AG2860" s="213"/>
      <c r="AH2860" s="109"/>
      <c r="AI2860" s="219"/>
      <c r="AJ2860" s="219"/>
      <c r="AK2860" s="109"/>
      <c r="AL2860" s="109"/>
      <c r="AM2860" s="109"/>
      <c r="AN2860" s="109"/>
      <c r="AO2860" s="109"/>
      <c r="AP2860" s="109"/>
      <c r="AQ2860" s="109"/>
      <c r="AR2860" s="109"/>
      <c r="AS2860" s="109"/>
      <c r="AT2860" s="109"/>
      <c r="AU2860" s="109"/>
      <c r="AV2860" s="109"/>
      <c r="AW2860" s="109"/>
      <c r="AX2860" s="109"/>
      <c r="AY2860" s="109"/>
      <c r="AZ2860" s="109"/>
      <c r="BA2860" s="109"/>
      <c r="BB2860" s="64">
        <v>19002849</v>
      </c>
      <c r="BC2860" s="109"/>
      <c r="BD2860" s="213"/>
      <c r="BE2860" s="109"/>
      <c r="BF2860" s="109"/>
      <c r="BG2860" s="109"/>
      <c r="BH2860" s="109"/>
      <c r="BI2860" s="109"/>
      <c r="BJ2860" s="109"/>
      <c r="BK2860" s="109"/>
      <c r="BL2860" s="109"/>
      <c r="BM2860" s="109"/>
      <c r="BN2860" s="109"/>
    </row>
    <row r="2861" spans="1:66">
      <c r="A2861" s="420">
        <v>2850</v>
      </c>
      <c r="B2861" s="211"/>
      <c r="C2861" s="211"/>
      <c r="D2861" s="211"/>
      <c r="E2861" s="211"/>
      <c r="F2861" s="211"/>
      <c r="G2861" s="212"/>
      <c r="H2861" s="109"/>
      <c r="I2861" s="109"/>
      <c r="J2861" s="109"/>
      <c r="K2861" s="213"/>
      <c r="L2861" s="213"/>
      <c r="M2861" s="109"/>
      <c r="N2861" s="109"/>
      <c r="O2861" s="109"/>
      <c r="P2861" s="213"/>
      <c r="Q2861" s="109"/>
      <c r="R2861" s="109"/>
      <c r="S2861" s="109"/>
      <c r="T2861" s="109"/>
      <c r="U2861" s="109"/>
      <c r="V2861" s="109"/>
      <c r="W2861" s="109"/>
      <c r="X2861" s="109"/>
      <c r="Y2861" s="109"/>
      <c r="Z2861" s="109"/>
      <c r="AA2861" s="109"/>
      <c r="AB2861" s="109"/>
      <c r="AC2861" s="109"/>
      <c r="AD2861" s="109"/>
      <c r="AE2861" s="109"/>
      <c r="AF2861" s="109"/>
      <c r="AG2861" s="213"/>
      <c r="AH2861" s="109"/>
      <c r="AI2861" s="219"/>
      <c r="AJ2861" s="219"/>
      <c r="AK2861" s="109"/>
      <c r="AL2861" s="109"/>
      <c r="AM2861" s="109"/>
      <c r="AN2861" s="109"/>
      <c r="AO2861" s="109"/>
      <c r="AP2861" s="109"/>
      <c r="AQ2861" s="109"/>
      <c r="AR2861" s="109"/>
      <c r="AS2861" s="109"/>
      <c r="AT2861" s="109"/>
      <c r="AU2861" s="109"/>
      <c r="AV2861" s="109"/>
      <c r="AW2861" s="109"/>
      <c r="AX2861" s="109"/>
      <c r="AY2861" s="109"/>
      <c r="AZ2861" s="109"/>
      <c r="BA2861" s="109"/>
      <c r="BB2861" s="219">
        <v>19002850</v>
      </c>
      <c r="BC2861" s="109"/>
      <c r="BD2861" s="213"/>
      <c r="BE2861" s="109"/>
      <c r="BF2861" s="109"/>
      <c r="BG2861" s="109"/>
      <c r="BH2861" s="109"/>
      <c r="BI2861" s="109"/>
      <c r="BJ2861" s="109"/>
      <c r="BK2861" s="109"/>
      <c r="BL2861" s="109"/>
      <c r="BM2861" s="109"/>
      <c r="BN2861" s="109"/>
    </row>
    <row r="2862" spans="1:66">
      <c r="A2862" s="420">
        <v>2851</v>
      </c>
      <c r="B2862" s="211"/>
      <c r="C2862" s="211"/>
      <c r="D2862" s="211"/>
      <c r="E2862" s="211"/>
      <c r="F2862" s="211"/>
      <c r="G2862" s="212"/>
      <c r="H2862" s="109"/>
      <c r="I2862" s="109"/>
      <c r="J2862" s="109"/>
      <c r="K2862" s="213"/>
      <c r="L2862" s="213"/>
      <c r="M2862" s="109"/>
      <c r="N2862" s="109"/>
      <c r="O2862" s="109"/>
      <c r="P2862" s="213"/>
      <c r="Q2862" s="109"/>
      <c r="R2862" s="109"/>
      <c r="S2862" s="109"/>
      <c r="T2862" s="109"/>
      <c r="U2862" s="109"/>
      <c r="V2862" s="109"/>
      <c r="W2862" s="109"/>
      <c r="X2862" s="109"/>
      <c r="Y2862" s="109"/>
      <c r="Z2862" s="109"/>
      <c r="AA2862" s="109"/>
      <c r="AB2862" s="109"/>
      <c r="AC2862" s="109"/>
      <c r="AD2862" s="109"/>
      <c r="AE2862" s="109"/>
      <c r="AF2862" s="109"/>
      <c r="AG2862" s="213"/>
      <c r="AH2862" s="109"/>
      <c r="AI2862" s="219"/>
      <c r="AJ2862" s="219"/>
      <c r="AK2862" s="109"/>
      <c r="AL2862" s="109"/>
      <c r="AM2862" s="109"/>
      <c r="AN2862" s="109"/>
      <c r="AO2862" s="109"/>
      <c r="AP2862" s="109"/>
      <c r="AQ2862" s="109"/>
      <c r="AR2862" s="109"/>
      <c r="AS2862" s="109"/>
      <c r="AT2862" s="109"/>
      <c r="AU2862" s="109"/>
      <c r="AV2862" s="109"/>
      <c r="AW2862" s="109"/>
      <c r="AX2862" s="109"/>
      <c r="AY2862" s="109"/>
      <c r="AZ2862" s="109"/>
      <c r="BA2862" s="109"/>
      <c r="BB2862" s="64">
        <v>19002851</v>
      </c>
      <c r="BC2862" s="109"/>
      <c r="BD2862" s="213"/>
      <c r="BE2862" s="109"/>
      <c r="BF2862" s="109"/>
      <c r="BG2862" s="109"/>
      <c r="BH2862" s="109"/>
      <c r="BI2862" s="109"/>
      <c r="BJ2862" s="109"/>
      <c r="BK2862" s="109"/>
      <c r="BL2862" s="109"/>
      <c r="BM2862" s="109"/>
      <c r="BN2862" s="109"/>
    </row>
    <row r="2863" spans="1:66">
      <c r="A2863" s="420">
        <v>2852</v>
      </c>
      <c r="B2863" s="211"/>
      <c r="C2863" s="211"/>
      <c r="D2863" s="211"/>
      <c r="E2863" s="211"/>
      <c r="F2863" s="211"/>
      <c r="G2863" s="212"/>
      <c r="H2863" s="109"/>
      <c r="I2863" s="109"/>
      <c r="J2863" s="109"/>
      <c r="K2863" s="213"/>
      <c r="L2863" s="213"/>
      <c r="M2863" s="109"/>
      <c r="N2863" s="109"/>
      <c r="O2863" s="109"/>
      <c r="P2863" s="213"/>
      <c r="Q2863" s="109"/>
      <c r="R2863" s="109"/>
      <c r="S2863" s="109"/>
      <c r="T2863" s="109"/>
      <c r="U2863" s="109"/>
      <c r="V2863" s="109"/>
      <c r="W2863" s="109"/>
      <c r="X2863" s="109"/>
      <c r="Y2863" s="109"/>
      <c r="Z2863" s="109"/>
      <c r="AA2863" s="109"/>
      <c r="AB2863" s="109"/>
      <c r="AC2863" s="109"/>
      <c r="AD2863" s="109"/>
      <c r="AE2863" s="109"/>
      <c r="AF2863" s="109"/>
      <c r="AG2863" s="213"/>
      <c r="AH2863" s="109"/>
      <c r="AI2863" s="219"/>
      <c r="AJ2863" s="219"/>
      <c r="AK2863" s="109"/>
      <c r="AL2863" s="109"/>
      <c r="AM2863" s="109"/>
      <c r="AN2863" s="109"/>
      <c r="AO2863" s="109"/>
      <c r="AP2863" s="109"/>
      <c r="AQ2863" s="109"/>
      <c r="AR2863" s="109"/>
      <c r="AS2863" s="109"/>
      <c r="AT2863" s="109"/>
      <c r="AU2863" s="109"/>
      <c r="AV2863" s="109"/>
      <c r="AW2863" s="109"/>
      <c r="AX2863" s="109"/>
      <c r="AY2863" s="109"/>
      <c r="AZ2863" s="109"/>
      <c r="BA2863" s="109"/>
      <c r="BB2863" s="219">
        <v>19002852</v>
      </c>
      <c r="BC2863" s="109"/>
      <c r="BD2863" s="213"/>
      <c r="BE2863" s="109"/>
      <c r="BF2863" s="109"/>
      <c r="BG2863" s="109"/>
      <c r="BH2863" s="109"/>
      <c r="BI2863" s="109"/>
      <c r="BJ2863" s="109"/>
      <c r="BK2863" s="109"/>
      <c r="BL2863" s="109"/>
      <c r="BM2863" s="109"/>
      <c r="BN2863" s="109"/>
    </row>
    <row r="2864" spans="1:66">
      <c r="A2864" s="420">
        <v>2853</v>
      </c>
      <c r="B2864" s="211"/>
      <c r="C2864" s="211"/>
      <c r="D2864" s="211"/>
      <c r="E2864" s="211"/>
      <c r="F2864" s="211"/>
      <c r="G2864" s="212"/>
      <c r="H2864" s="109"/>
      <c r="I2864" s="109"/>
      <c r="J2864" s="109"/>
      <c r="K2864" s="213"/>
      <c r="L2864" s="213"/>
      <c r="M2864" s="109"/>
      <c r="N2864" s="109"/>
      <c r="O2864" s="109"/>
      <c r="P2864" s="213"/>
      <c r="Q2864" s="109"/>
      <c r="R2864" s="109"/>
      <c r="S2864" s="109"/>
      <c r="T2864" s="109"/>
      <c r="U2864" s="109"/>
      <c r="V2864" s="109"/>
      <c r="W2864" s="109"/>
      <c r="X2864" s="109"/>
      <c r="Y2864" s="109"/>
      <c r="Z2864" s="109"/>
      <c r="AA2864" s="109"/>
      <c r="AB2864" s="109"/>
      <c r="AC2864" s="109"/>
      <c r="AD2864" s="109"/>
      <c r="AE2864" s="109"/>
      <c r="AF2864" s="109"/>
      <c r="AG2864" s="213"/>
      <c r="AH2864" s="109"/>
      <c r="AI2864" s="219"/>
      <c r="AJ2864" s="219"/>
      <c r="AK2864" s="109"/>
      <c r="AL2864" s="109"/>
      <c r="AM2864" s="109"/>
      <c r="AN2864" s="109"/>
      <c r="AO2864" s="109"/>
      <c r="AP2864" s="109"/>
      <c r="AQ2864" s="109"/>
      <c r="AR2864" s="109"/>
      <c r="AS2864" s="109"/>
      <c r="AT2864" s="109"/>
      <c r="AU2864" s="109"/>
      <c r="AV2864" s="109"/>
      <c r="AW2864" s="109"/>
      <c r="AX2864" s="109"/>
      <c r="AY2864" s="109"/>
      <c r="AZ2864" s="109"/>
      <c r="BA2864" s="109"/>
      <c r="BB2864" s="64">
        <v>19002853</v>
      </c>
      <c r="BC2864" s="109"/>
      <c r="BD2864" s="213"/>
      <c r="BE2864" s="109"/>
      <c r="BF2864" s="109"/>
      <c r="BG2864" s="109"/>
      <c r="BH2864" s="109"/>
      <c r="BI2864" s="109"/>
      <c r="BJ2864" s="109"/>
      <c r="BK2864" s="109"/>
      <c r="BL2864" s="109"/>
      <c r="BM2864" s="109"/>
      <c r="BN2864" s="109"/>
    </row>
    <row r="2865" spans="1:66">
      <c r="A2865" s="420">
        <v>2854</v>
      </c>
      <c r="B2865" s="211"/>
      <c r="C2865" s="211"/>
      <c r="D2865" s="211"/>
      <c r="E2865" s="211"/>
      <c r="F2865" s="211"/>
      <c r="G2865" s="212"/>
      <c r="H2865" s="109"/>
      <c r="I2865" s="109"/>
      <c r="J2865" s="109"/>
      <c r="K2865" s="213"/>
      <c r="L2865" s="213"/>
      <c r="M2865" s="109"/>
      <c r="N2865" s="109"/>
      <c r="O2865" s="109"/>
      <c r="P2865" s="213"/>
      <c r="Q2865" s="109"/>
      <c r="R2865" s="109"/>
      <c r="S2865" s="109"/>
      <c r="T2865" s="109"/>
      <c r="U2865" s="109"/>
      <c r="V2865" s="109"/>
      <c r="W2865" s="109"/>
      <c r="X2865" s="109"/>
      <c r="Y2865" s="109"/>
      <c r="Z2865" s="109"/>
      <c r="AA2865" s="109"/>
      <c r="AB2865" s="109"/>
      <c r="AC2865" s="109"/>
      <c r="AD2865" s="109"/>
      <c r="AE2865" s="109"/>
      <c r="AF2865" s="109"/>
      <c r="AG2865" s="213"/>
      <c r="AH2865" s="109"/>
      <c r="AI2865" s="219"/>
      <c r="AJ2865" s="219"/>
      <c r="AK2865" s="109"/>
      <c r="AL2865" s="109"/>
      <c r="AM2865" s="109"/>
      <c r="AN2865" s="109"/>
      <c r="AO2865" s="109"/>
      <c r="AP2865" s="109"/>
      <c r="AQ2865" s="109"/>
      <c r="AR2865" s="109"/>
      <c r="AS2865" s="109"/>
      <c r="AT2865" s="109"/>
      <c r="AU2865" s="109"/>
      <c r="AV2865" s="109"/>
      <c r="AW2865" s="109"/>
      <c r="AX2865" s="109"/>
      <c r="AY2865" s="109"/>
      <c r="AZ2865" s="109"/>
      <c r="BA2865" s="109"/>
      <c r="BB2865" s="219">
        <v>19002854</v>
      </c>
      <c r="BC2865" s="109"/>
      <c r="BD2865" s="213"/>
      <c r="BE2865" s="109"/>
      <c r="BF2865" s="109"/>
      <c r="BG2865" s="109"/>
      <c r="BH2865" s="109"/>
      <c r="BI2865" s="109"/>
      <c r="BJ2865" s="109"/>
      <c r="BK2865" s="109"/>
      <c r="BL2865" s="109"/>
      <c r="BM2865" s="109"/>
      <c r="BN2865" s="109"/>
    </row>
    <row r="2866" spans="1:66">
      <c r="A2866" s="420">
        <v>2855</v>
      </c>
      <c r="B2866" s="211"/>
      <c r="C2866" s="211"/>
      <c r="D2866" s="211"/>
      <c r="E2866" s="211"/>
      <c r="F2866" s="211"/>
      <c r="G2866" s="212"/>
      <c r="H2866" s="109"/>
      <c r="I2866" s="109"/>
      <c r="J2866" s="109"/>
      <c r="K2866" s="213"/>
      <c r="L2866" s="213"/>
      <c r="M2866" s="109"/>
      <c r="N2866" s="109"/>
      <c r="O2866" s="109"/>
      <c r="P2866" s="213"/>
      <c r="Q2866" s="109"/>
      <c r="R2866" s="109"/>
      <c r="S2866" s="109"/>
      <c r="T2866" s="109"/>
      <c r="U2866" s="109"/>
      <c r="V2866" s="109"/>
      <c r="W2866" s="109"/>
      <c r="X2866" s="109"/>
      <c r="Y2866" s="109"/>
      <c r="Z2866" s="109"/>
      <c r="AA2866" s="109"/>
      <c r="AB2866" s="109"/>
      <c r="AC2866" s="109"/>
      <c r="AD2866" s="109"/>
      <c r="AE2866" s="109"/>
      <c r="AF2866" s="109"/>
      <c r="AG2866" s="213"/>
      <c r="AH2866" s="109"/>
      <c r="AI2866" s="219"/>
      <c r="AJ2866" s="219"/>
      <c r="AK2866" s="109"/>
      <c r="AL2866" s="109"/>
      <c r="AM2866" s="109"/>
      <c r="AN2866" s="109"/>
      <c r="AO2866" s="109"/>
      <c r="AP2866" s="109"/>
      <c r="AQ2866" s="109"/>
      <c r="AR2866" s="109"/>
      <c r="AS2866" s="109"/>
      <c r="AT2866" s="109"/>
      <c r="AU2866" s="109"/>
      <c r="AV2866" s="109"/>
      <c r="AW2866" s="109"/>
      <c r="AX2866" s="109"/>
      <c r="AY2866" s="109"/>
      <c r="AZ2866" s="109"/>
      <c r="BA2866" s="109"/>
      <c r="BB2866" s="64">
        <v>19002855</v>
      </c>
      <c r="BC2866" s="109"/>
      <c r="BD2866" s="213"/>
      <c r="BE2866" s="109"/>
      <c r="BF2866" s="109"/>
      <c r="BG2866" s="109"/>
      <c r="BH2866" s="109"/>
      <c r="BI2866" s="109"/>
      <c r="BJ2866" s="109"/>
      <c r="BK2866" s="109"/>
      <c r="BL2866" s="109"/>
      <c r="BM2866" s="109"/>
      <c r="BN2866" s="109"/>
    </row>
    <row r="2867" spans="1:66">
      <c r="A2867" s="420">
        <v>2856</v>
      </c>
      <c r="B2867" s="211"/>
      <c r="C2867" s="211"/>
      <c r="D2867" s="211"/>
      <c r="E2867" s="211"/>
      <c r="F2867" s="211"/>
      <c r="G2867" s="212"/>
      <c r="H2867" s="109"/>
      <c r="I2867" s="109"/>
      <c r="J2867" s="109"/>
      <c r="K2867" s="213"/>
      <c r="L2867" s="213"/>
      <c r="M2867" s="109"/>
      <c r="N2867" s="109"/>
      <c r="O2867" s="109"/>
      <c r="P2867" s="213"/>
      <c r="Q2867" s="109"/>
      <c r="R2867" s="109"/>
      <c r="S2867" s="109"/>
      <c r="T2867" s="109"/>
      <c r="U2867" s="109"/>
      <c r="V2867" s="109"/>
      <c r="W2867" s="109"/>
      <c r="X2867" s="109"/>
      <c r="Y2867" s="109"/>
      <c r="Z2867" s="109"/>
      <c r="AA2867" s="109"/>
      <c r="AB2867" s="109"/>
      <c r="AC2867" s="109"/>
      <c r="AD2867" s="109"/>
      <c r="AE2867" s="109"/>
      <c r="AF2867" s="109"/>
      <c r="AG2867" s="213"/>
      <c r="AH2867" s="109"/>
      <c r="AI2867" s="219"/>
      <c r="AJ2867" s="219"/>
      <c r="AK2867" s="109"/>
      <c r="AL2867" s="109"/>
      <c r="AM2867" s="109"/>
      <c r="AN2867" s="109"/>
      <c r="AO2867" s="109"/>
      <c r="AP2867" s="109"/>
      <c r="AQ2867" s="109"/>
      <c r="AR2867" s="109"/>
      <c r="AS2867" s="109"/>
      <c r="AT2867" s="109"/>
      <c r="AU2867" s="109"/>
      <c r="AV2867" s="109"/>
      <c r="AW2867" s="109"/>
      <c r="AX2867" s="109"/>
      <c r="AY2867" s="109"/>
      <c r="AZ2867" s="109"/>
      <c r="BA2867" s="109"/>
      <c r="BB2867" s="219">
        <v>19002856</v>
      </c>
      <c r="BC2867" s="109"/>
      <c r="BD2867" s="213"/>
      <c r="BE2867" s="109"/>
      <c r="BF2867" s="109"/>
      <c r="BG2867" s="109"/>
      <c r="BH2867" s="109"/>
      <c r="BI2867" s="109"/>
      <c r="BJ2867" s="109"/>
      <c r="BK2867" s="109"/>
      <c r="BL2867" s="109"/>
      <c r="BM2867" s="109"/>
      <c r="BN2867" s="109"/>
    </row>
    <row r="2868" spans="1:66">
      <c r="A2868" s="420">
        <v>2857</v>
      </c>
      <c r="B2868" s="211"/>
      <c r="C2868" s="211"/>
      <c r="D2868" s="211"/>
      <c r="E2868" s="211"/>
      <c r="F2868" s="211"/>
      <c r="G2868" s="212"/>
      <c r="H2868" s="109"/>
      <c r="I2868" s="109"/>
      <c r="J2868" s="109"/>
      <c r="K2868" s="213"/>
      <c r="L2868" s="213"/>
      <c r="M2868" s="109"/>
      <c r="N2868" s="109"/>
      <c r="O2868" s="109"/>
      <c r="P2868" s="213"/>
      <c r="Q2868" s="109"/>
      <c r="R2868" s="109"/>
      <c r="S2868" s="109"/>
      <c r="T2868" s="109"/>
      <c r="U2868" s="109"/>
      <c r="V2868" s="109"/>
      <c r="W2868" s="109"/>
      <c r="X2868" s="109"/>
      <c r="Y2868" s="109"/>
      <c r="Z2868" s="109"/>
      <c r="AA2868" s="109"/>
      <c r="AB2868" s="109"/>
      <c r="AC2868" s="109"/>
      <c r="AD2868" s="109"/>
      <c r="AE2868" s="109"/>
      <c r="AF2868" s="109"/>
      <c r="AG2868" s="213"/>
      <c r="AH2868" s="109"/>
      <c r="AI2868" s="219"/>
      <c r="AJ2868" s="219"/>
      <c r="AK2868" s="109"/>
      <c r="AL2868" s="109"/>
      <c r="AM2868" s="109"/>
      <c r="AN2868" s="109"/>
      <c r="AO2868" s="109"/>
      <c r="AP2868" s="109"/>
      <c r="AQ2868" s="109"/>
      <c r="AR2868" s="109"/>
      <c r="AS2868" s="109"/>
      <c r="AT2868" s="109"/>
      <c r="AU2868" s="109"/>
      <c r="AV2868" s="109"/>
      <c r="AW2868" s="109"/>
      <c r="AX2868" s="109"/>
      <c r="AY2868" s="109"/>
      <c r="AZ2868" s="109"/>
      <c r="BA2868" s="109"/>
      <c r="BB2868" s="64">
        <v>19002857</v>
      </c>
      <c r="BC2868" s="109"/>
      <c r="BD2868" s="213"/>
      <c r="BE2868" s="109"/>
      <c r="BF2868" s="109"/>
      <c r="BG2868" s="109"/>
      <c r="BH2868" s="109"/>
      <c r="BI2868" s="109"/>
      <c r="BJ2868" s="109"/>
      <c r="BK2868" s="109"/>
      <c r="BL2868" s="109"/>
      <c r="BM2868" s="109"/>
      <c r="BN2868" s="109"/>
    </row>
    <row r="2869" spans="1:66">
      <c r="A2869" s="420">
        <v>2858</v>
      </c>
      <c r="B2869" s="211"/>
      <c r="C2869" s="211"/>
      <c r="D2869" s="211"/>
      <c r="E2869" s="211"/>
      <c r="F2869" s="211"/>
      <c r="G2869" s="212"/>
      <c r="H2869" s="109"/>
      <c r="I2869" s="109"/>
      <c r="J2869" s="109"/>
      <c r="K2869" s="213"/>
      <c r="L2869" s="213"/>
      <c r="M2869" s="109"/>
      <c r="N2869" s="109"/>
      <c r="O2869" s="109"/>
      <c r="P2869" s="213"/>
      <c r="Q2869" s="109"/>
      <c r="R2869" s="109"/>
      <c r="S2869" s="109"/>
      <c r="T2869" s="109"/>
      <c r="U2869" s="109"/>
      <c r="V2869" s="109"/>
      <c r="W2869" s="109"/>
      <c r="X2869" s="109"/>
      <c r="Y2869" s="109"/>
      <c r="Z2869" s="109"/>
      <c r="AA2869" s="109"/>
      <c r="AB2869" s="109"/>
      <c r="AC2869" s="109"/>
      <c r="AD2869" s="109"/>
      <c r="AE2869" s="109"/>
      <c r="AF2869" s="109"/>
      <c r="AG2869" s="213"/>
      <c r="AH2869" s="109"/>
      <c r="AI2869" s="219"/>
      <c r="AJ2869" s="219"/>
      <c r="AK2869" s="109"/>
      <c r="AL2869" s="109"/>
      <c r="AM2869" s="109"/>
      <c r="AN2869" s="109"/>
      <c r="AO2869" s="109"/>
      <c r="AP2869" s="109"/>
      <c r="AQ2869" s="109"/>
      <c r="AR2869" s="109"/>
      <c r="AS2869" s="109"/>
      <c r="AT2869" s="109"/>
      <c r="AU2869" s="109"/>
      <c r="AV2869" s="109"/>
      <c r="AW2869" s="109"/>
      <c r="AX2869" s="109"/>
      <c r="AY2869" s="109"/>
      <c r="AZ2869" s="109"/>
      <c r="BA2869" s="109"/>
      <c r="BB2869" s="219">
        <v>19002858</v>
      </c>
      <c r="BC2869" s="109"/>
      <c r="BD2869" s="213"/>
      <c r="BE2869" s="109"/>
      <c r="BF2869" s="109"/>
      <c r="BG2869" s="109"/>
      <c r="BH2869" s="109"/>
      <c r="BI2869" s="109"/>
      <c r="BJ2869" s="109"/>
      <c r="BK2869" s="109"/>
      <c r="BL2869" s="109"/>
      <c r="BM2869" s="109"/>
      <c r="BN2869" s="109"/>
    </row>
    <row r="2870" spans="1:66">
      <c r="A2870" s="420">
        <v>2859</v>
      </c>
      <c r="B2870" s="211"/>
      <c r="C2870" s="211"/>
      <c r="D2870" s="211"/>
      <c r="E2870" s="211"/>
      <c r="F2870" s="211"/>
      <c r="G2870" s="212"/>
      <c r="H2870" s="109"/>
      <c r="I2870" s="109"/>
      <c r="J2870" s="109"/>
      <c r="K2870" s="213"/>
      <c r="L2870" s="213"/>
      <c r="M2870" s="109"/>
      <c r="N2870" s="109"/>
      <c r="O2870" s="109"/>
      <c r="P2870" s="213"/>
      <c r="Q2870" s="109"/>
      <c r="R2870" s="109"/>
      <c r="S2870" s="109"/>
      <c r="T2870" s="109"/>
      <c r="U2870" s="109"/>
      <c r="V2870" s="109"/>
      <c r="W2870" s="109"/>
      <c r="X2870" s="109"/>
      <c r="Y2870" s="109"/>
      <c r="Z2870" s="109"/>
      <c r="AA2870" s="109"/>
      <c r="AB2870" s="109"/>
      <c r="AC2870" s="109"/>
      <c r="AD2870" s="109"/>
      <c r="AE2870" s="109"/>
      <c r="AF2870" s="109"/>
      <c r="AG2870" s="213"/>
      <c r="AH2870" s="109"/>
      <c r="AI2870" s="219"/>
      <c r="AJ2870" s="219"/>
      <c r="AK2870" s="109"/>
      <c r="AL2870" s="109"/>
      <c r="AM2870" s="109"/>
      <c r="AN2870" s="109"/>
      <c r="AO2870" s="109"/>
      <c r="AP2870" s="109"/>
      <c r="AQ2870" s="109"/>
      <c r="AR2870" s="109"/>
      <c r="AS2870" s="109"/>
      <c r="AT2870" s="109"/>
      <c r="AU2870" s="109"/>
      <c r="AV2870" s="109"/>
      <c r="AW2870" s="109"/>
      <c r="AX2870" s="109"/>
      <c r="AY2870" s="109"/>
      <c r="AZ2870" s="109"/>
      <c r="BA2870" s="109"/>
      <c r="BB2870" s="64">
        <v>19002859</v>
      </c>
      <c r="BC2870" s="109"/>
      <c r="BD2870" s="213"/>
      <c r="BE2870" s="109"/>
      <c r="BF2870" s="109"/>
      <c r="BG2870" s="109"/>
      <c r="BH2870" s="109"/>
      <c r="BI2870" s="109"/>
      <c r="BJ2870" s="109"/>
      <c r="BK2870" s="109"/>
      <c r="BL2870" s="109"/>
      <c r="BM2870" s="109"/>
      <c r="BN2870" s="109"/>
    </row>
    <row r="2871" spans="1:66">
      <c r="A2871" s="420">
        <v>2860</v>
      </c>
      <c r="B2871" s="211"/>
      <c r="C2871" s="211"/>
      <c r="D2871" s="211"/>
      <c r="E2871" s="211"/>
      <c r="F2871" s="211"/>
      <c r="G2871" s="212"/>
      <c r="H2871" s="109"/>
      <c r="I2871" s="109"/>
      <c r="J2871" s="109"/>
      <c r="K2871" s="213"/>
      <c r="L2871" s="213"/>
      <c r="M2871" s="109"/>
      <c r="N2871" s="109"/>
      <c r="O2871" s="109"/>
      <c r="P2871" s="213"/>
      <c r="Q2871" s="109"/>
      <c r="R2871" s="109"/>
      <c r="S2871" s="109"/>
      <c r="T2871" s="109"/>
      <c r="U2871" s="109"/>
      <c r="V2871" s="109"/>
      <c r="W2871" s="109"/>
      <c r="X2871" s="109"/>
      <c r="Y2871" s="109"/>
      <c r="Z2871" s="109"/>
      <c r="AA2871" s="109"/>
      <c r="AB2871" s="109"/>
      <c r="AC2871" s="109"/>
      <c r="AD2871" s="109"/>
      <c r="AE2871" s="109"/>
      <c r="AF2871" s="109"/>
      <c r="AG2871" s="213"/>
      <c r="AH2871" s="109"/>
      <c r="AI2871" s="219"/>
      <c r="AJ2871" s="219"/>
      <c r="AK2871" s="109"/>
      <c r="AL2871" s="109"/>
      <c r="AM2871" s="109"/>
      <c r="AN2871" s="109"/>
      <c r="AO2871" s="109"/>
      <c r="AP2871" s="109"/>
      <c r="AQ2871" s="109"/>
      <c r="AR2871" s="109"/>
      <c r="AS2871" s="109"/>
      <c r="AT2871" s="109"/>
      <c r="AU2871" s="109"/>
      <c r="AV2871" s="109"/>
      <c r="AW2871" s="109"/>
      <c r="AX2871" s="109"/>
      <c r="AY2871" s="109"/>
      <c r="AZ2871" s="109"/>
      <c r="BA2871" s="109"/>
      <c r="BB2871" s="219">
        <v>19002860</v>
      </c>
      <c r="BC2871" s="109"/>
      <c r="BD2871" s="213"/>
      <c r="BE2871" s="109"/>
      <c r="BF2871" s="109"/>
      <c r="BG2871" s="109"/>
      <c r="BH2871" s="109"/>
      <c r="BI2871" s="109"/>
      <c r="BJ2871" s="109"/>
      <c r="BK2871" s="109"/>
      <c r="BL2871" s="109"/>
      <c r="BM2871" s="109"/>
      <c r="BN2871" s="109"/>
    </row>
    <row r="2872" spans="1:66">
      <c r="A2872" s="420">
        <v>2861</v>
      </c>
      <c r="B2872" s="211"/>
      <c r="C2872" s="211"/>
      <c r="D2872" s="211"/>
      <c r="E2872" s="211"/>
      <c r="F2872" s="211"/>
      <c r="G2872" s="212"/>
      <c r="H2872" s="109"/>
      <c r="I2872" s="109"/>
      <c r="J2872" s="109"/>
      <c r="K2872" s="213"/>
      <c r="L2872" s="213"/>
      <c r="M2872" s="109"/>
      <c r="N2872" s="109"/>
      <c r="O2872" s="109"/>
      <c r="P2872" s="213"/>
      <c r="Q2872" s="109"/>
      <c r="R2872" s="109"/>
      <c r="S2872" s="109"/>
      <c r="T2872" s="109"/>
      <c r="U2872" s="109"/>
      <c r="V2872" s="109"/>
      <c r="W2872" s="109"/>
      <c r="X2872" s="109"/>
      <c r="Y2872" s="109"/>
      <c r="Z2872" s="109"/>
      <c r="AA2872" s="109"/>
      <c r="AB2872" s="109"/>
      <c r="AC2872" s="109"/>
      <c r="AD2872" s="109"/>
      <c r="AE2872" s="109"/>
      <c r="AF2872" s="109"/>
      <c r="AG2872" s="213"/>
      <c r="AH2872" s="109"/>
      <c r="AI2872" s="219"/>
      <c r="AJ2872" s="219"/>
      <c r="AK2872" s="109"/>
      <c r="AL2872" s="109"/>
      <c r="AM2872" s="109"/>
      <c r="AN2872" s="109"/>
      <c r="AO2872" s="109"/>
      <c r="AP2872" s="109"/>
      <c r="AQ2872" s="109"/>
      <c r="AR2872" s="109"/>
      <c r="AS2872" s="109"/>
      <c r="AT2872" s="109"/>
      <c r="AU2872" s="109"/>
      <c r="AV2872" s="109"/>
      <c r="AW2872" s="109"/>
      <c r="AX2872" s="109"/>
      <c r="AY2872" s="109"/>
      <c r="AZ2872" s="109"/>
      <c r="BA2872" s="109"/>
      <c r="BB2872" s="64">
        <v>19002861</v>
      </c>
      <c r="BC2872" s="109"/>
      <c r="BD2872" s="213"/>
      <c r="BE2872" s="109"/>
      <c r="BF2872" s="109"/>
      <c r="BG2872" s="109"/>
      <c r="BH2872" s="109"/>
      <c r="BI2872" s="109"/>
      <c r="BJ2872" s="109"/>
      <c r="BK2872" s="109"/>
      <c r="BL2872" s="109"/>
      <c r="BM2872" s="109"/>
      <c r="BN2872" s="109"/>
    </row>
    <row r="2873" spans="1:66">
      <c r="A2873" s="420">
        <v>2862</v>
      </c>
      <c r="B2873" s="211"/>
      <c r="C2873" s="211"/>
      <c r="D2873" s="211"/>
      <c r="E2873" s="211"/>
      <c r="F2873" s="211"/>
      <c r="G2873" s="212"/>
      <c r="H2873" s="109"/>
      <c r="I2873" s="109"/>
      <c r="J2873" s="109"/>
      <c r="K2873" s="213"/>
      <c r="L2873" s="213"/>
      <c r="M2873" s="109"/>
      <c r="N2873" s="109"/>
      <c r="O2873" s="109"/>
      <c r="P2873" s="213"/>
      <c r="Q2873" s="109"/>
      <c r="R2873" s="109"/>
      <c r="S2873" s="109"/>
      <c r="T2873" s="109"/>
      <c r="U2873" s="109"/>
      <c r="V2873" s="109"/>
      <c r="W2873" s="109"/>
      <c r="X2873" s="109"/>
      <c r="Y2873" s="109"/>
      <c r="Z2873" s="109"/>
      <c r="AA2873" s="109"/>
      <c r="AB2873" s="109"/>
      <c r="AC2873" s="109"/>
      <c r="AD2873" s="109"/>
      <c r="AE2873" s="109"/>
      <c r="AF2873" s="109"/>
      <c r="AG2873" s="213"/>
      <c r="AH2873" s="109"/>
      <c r="AI2873" s="219"/>
      <c r="AJ2873" s="219"/>
      <c r="AK2873" s="109"/>
      <c r="AL2873" s="109"/>
      <c r="AM2873" s="109"/>
      <c r="AN2873" s="109"/>
      <c r="AO2873" s="109"/>
      <c r="AP2873" s="109"/>
      <c r="AQ2873" s="109"/>
      <c r="AR2873" s="109"/>
      <c r="AS2873" s="109"/>
      <c r="AT2873" s="109"/>
      <c r="AU2873" s="109"/>
      <c r="AV2873" s="109"/>
      <c r="AW2873" s="109"/>
      <c r="AX2873" s="109"/>
      <c r="AY2873" s="109"/>
      <c r="AZ2873" s="109"/>
      <c r="BA2873" s="109"/>
      <c r="BB2873" s="219">
        <v>19002862</v>
      </c>
      <c r="BC2873" s="109"/>
      <c r="BD2873" s="213"/>
      <c r="BE2873" s="109"/>
      <c r="BF2873" s="109"/>
      <c r="BG2873" s="109"/>
      <c r="BH2873" s="109"/>
      <c r="BI2873" s="109"/>
      <c r="BJ2873" s="109"/>
      <c r="BK2873" s="109"/>
      <c r="BL2873" s="109"/>
      <c r="BM2873" s="109"/>
      <c r="BN2873" s="109"/>
    </row>
    <row r="2874" spans="1:66">
      <c r="A2874" s="420">
        <v>2863</v>
      </c>
      <c r="B2874" s="211"/>
      <c r="C2874" s="211"/>
      <c r="D2874" s="211"/>
      <c r="E2874" s="211"/>
      <c r="F2874" s="211"/>
      <c r="G2874" s="212"/>
      <c r="H2874" s="109"/>
      <c r="I2874" s="109"/>
      <c r="J2874" s="109"/>
      <c r="K2874" s="213"/>
      <c r="L2874" s="213"/>
      <c r="M2874" s="109"/>
      <c r="N2874" s="109"/>
      <c r="O2874" s="109"/>
      <c r="P2874" s="213"/>
      <c r="Q2874" s="109"/>
      <c r="R2874" s="109"/>
      <c r="S2874" s="109"/>
      <c r="T2874" s="109"/>
      <c r="U2874" s="109"/>
      <c r="V2874" s="109"/>
      <c r="W2874" s="109"/>
      <c r="X2874" s="109"/>
      <c r="Y2874" s="109"/>
      <c r="Z2874" s="109"/>
      <c r="AA2874" s="109"/>
      <c r="AB2874" s="109"/>
      <c r="AC2874" s="109"/>
      <c r="AD2874" s="109"/>
      <c r="AE2874" s="109"/>
      <c r="AF2874" s="109"/>
      <c r="AG2874" s="213"/>
      <c r="AH2874" s="109"/>
      <c r="AI2874" s="219"/>
      <c r="AJ2874" s="219"/>
      <c r="AK2874" s="109"/>
      <c r="AL2874" s="109"/>
      <c r="AM2874" s="109"/>
      <c r="AN2874" s="109"/>
      <c r="AO2874" s="109"/>
      <c r="AP2874" s="109"/>
      <c r="AQ2874" s="109"/>
      <c r="AR2874" s="109"/>
      <c r="AS2874" s="109"/>
      <c r="AT2874" s="109"/>
      <c r="AU2874" s="109"/>
      <c r="AV2874" s="109"/>
      <c r="AW2874" s="109"/>
      <c r="AX2874" s="109"/>
      <c r="AY2874" s="109"/>
      <c r="AZ2874" s="109"/>
      <c r="BA2874" s="109"/>
      <c r="BB2874" s="64">
        <v>19002863</v>
      </c>
      <c r="BC2874" s="109"/>
      <c r="BD2874" s="213"/>
      <c r="BE2874" s="109"/>
      <c r="BF2874" s="109"/>
      <c r="BG2874" s="109"/>
      <c r="BH2874" s="109"/>
      <c r="BI2874" s="109"/>
      <c r="BJ2874" s="109"/>
      <c r="BK2874" s="109"/>
      <c r="BL2874" s="109"/>
      <c r="BM2874" s="109"/>
      <c r="BN2874" s="109"/>
    </row>
    <row r="2875" spans="1:66">
      <c r="A2875" s="420">
        <v>2864</v>
      </c>
      <c r="B2875" s="211"/>
      <c r="C2875" s="211"/>
      <c r="D2875" s="211"/>
      <c r="E2875" s="211"/>
      <c r="F2875" s="211"/>
      <c r="G2875" s="212"/>
      <c r="H2875" s="109"/>
      <c r="I2875" s="109"/>
      <c r="J2875" s="109"/>
      <c r="K2875" s="213"/>
      <c r="L2875" s="213"/>
      <c r="M2875" s="109"/>
      <c r="N2875" s="109"/>
      <c r="O2875" s="109"/>
      <c r="P2875" s="213"/>
      <c r="Q2875" s="109"/>
      <c r="R2875" s="109"/>
      <c r="S2875" s="109"/>
      <c r="T2875" s="109"/>
      <c r="U2875" s="109"/>
      <c r="V2875" s="109"/>
      <c r="W2875" s="109"/>
      <c r="X2875" s="109"/>
      <c r="Y2875" s="109"/>
      <c r="Z2875" s="109"/>
      <c r="AA2875" s="109"/>
      <c r="AB2875" s="109"/>
      <c r="AC2875" s="109"/>
      <c r="AD2875" s="109"/>
      <c r="AE2875" s="109"/>
      <c r="AF2875" s="109"/>
      <c r="AG2875" s="213"/>
      <c r="AH2875" s="109"/>
      <c r="AI2875" s="219"/>
      <c r="AJ2875" s="219"/>
      <c r="AK2875" s="109"/>
      <c r="AL2875" s="109"/>
      <c r="AM2875" s="109"/>
      <c r="AN2875" s="109"/>
      <c r="AO2875" s="109"/>
      <c r="AP2875" s="109"/>
      <c r="AQ2875" s="109"/>
      <c r="AR2875" s="109"/>
      <c r="AS2875" s="109"/>
      <c r="AT2875" s="109"/>
      <c r="AU2875" s="109"/>
      <c r="AV2875" s="109"/>
      <c r="AW2875" s="109"/>
      <c r="AX2875" s="109"/>
      <c r="AY2875" s="109"/>
      <c r="AZ2875" s="109"/>
      <c r="BA2875" s="109"/>
      <c r="BB2875" s="219">
        <v>19002864</v>
      </c>
      <c r="BC2875" s="109"/>
      <c r="BD2875" s="213"/>
      <c r="BE2875" s="109"/>
      <c r="BF2875" s="109"/>
      <c r="BG2875" s="109"/>
      <c r="BH2875" s="109"/>
      <c r="BI2875" s="109"/>
      <c r="BJ2875" s="109"/>
      <c r="BK2875" s="109"/>
      <c r="BL2875" s="109"/>
      <c r="BM2875" s="109"/>
      <c r="BN2875" s="109"/>
    </row>
    <row r="2876" spans="1:66">
      <c r="A2876" s="420">
        <v>2865</v>
      </c>
      <c r="B2876" s="211"/>
      <c r="C2876" s="211"/>
      <c r="D2876" s="211"/>
      <c r="E2876" s="211"/>
      <c r="F2876" s="211"/>
      <c r="G2876" s="212"/>
      <c r="H2876" s="109"/>
      <c r="I2876" s="109"/>
      <c r="J2876" s="109"/>
      <c r="K2876" s="213"/>
      <c r="L2876" s="213"/>
      <c r="M2876" s="109"/>
      <c r="N2876" s="109"/>
      <c r="O2876" s="109"/>
      <c r="P2876" s="213"/>
      <c r="Q2876" s="109"/>
      <c r="R2876" s="109"/>
      <c r="S2876" s="109"/>
      <c r="T2876" s="109"/>
      <c r="U2876" s="109"/>
      <c r="V2876" s="109"/>
      <c r="W2876" s="109"/>
      <c r="X2876" s="109"/>
      <c r="Y2876" s="109"/>
      <c r="Z2876" s="109"/>
      <c r="AA2876" s="109"/>
      <c r="AB2876" s="109"/>
      <c r="AC2876" s="109"/>
      <c r="AD2876" s="109"/>
      <c r="AE2876" s="109"/>
      <c r="AF2876" s="109"/>
      <c r="AG2876" s="213"/>
      <c r="AH2876" s="109"/>
      <c r="AI2876" s="219"/>
      <c r="AJ2876" s="219"/>
      <c r="AK2876" s="109"/>
      <c r="AL2876" s="109"/>
      <c r="AM2876" s="109"/>
      <c r="AN2876" s="109"/>
      <c r="AO2876" s="109"/>
      <c r="AP2876" s="109"/>
      <c r="AQ2876" s="109"/>
      <c r="AR2876" s="109"/>
      <c r="AS2876" s="109"/>
      <c r="AT2876" s="109"/>
      <c r="AU2876" s="109"/>
      <c r="AV2876" s="109"/>
      <c r="AW2876" s="109"/>
      <c r="AX2876" s="109"/>
      <c r="AY2876" s="109"/>
      <c r="AZ2876" s="109"/>
      <c r="BA2876" s="109"/>
      <c r="BB2876" s="64">
        <v>19002865</v>
      </c>
      <c r="BC2876" s="109"/>
      <c r="BD2876" s="213"/>
      <c r="BE2876" s="109"/>
      <c r="BF2876" s="109"/>
      <c r="BG2876" s="109"/>
      <c r="BH2876" s="109"/>
      <c r="BI2876" s="109"/>
      <c r="BJ2876" s="109"/>
      <c r="BK2876" s="109"/>
      <c r="BL2876" s="109"/>
      <c r="BM2876" s="109"/>
      <c r="BN2876" s="109"/>
    </row>
    <row r="2877" spans="1:66">
      <c r="A2877" s="420">
        <v>2866</v>
      </c>
      <c r="B2877" s="211"/>
      <c r="C2877" s="211"/>
      <c r="D2877" s="211"/>
      <c r="E2877" s="211"/>
      <c r="F2877" s="211"/>
      <c r="G2877" s="212"/>
      <c r="H2877" s="109"/>
      <c r="I2877" s="109"/>
      <c r="J2877" s="109"/>
      <c r="K2877" s="213"/>
      <c r="L2877" s="213"/>
      <c r="M2877" s="109"/>
      <c r="N2877" s="109"/>
      <c r="O2877" s="109"/>
      <c r="P2877" s="213"/>
      <c r="Q2877" s="109"/>
      <c r="R2877" s="109"/>
      <c r="S2877" s="109"/>
      <c r="T2877" s="109"/>
      <c r="U2877" s="109"/>
      <c r="V2877" s="109"/>
      <c r="W2877" s="109"/>
      <c r="X2877" s="109"/>
      <c r="Y2877" s="109"/>
      <c r="Z2877" s="109"/>
      <c r="AA2877" s="109"/>
      <c r="AB2877" s="109"/>
      <c r="AC2877" s="109"/>
      <c r="AD2877" s="109"/>
      <c r="AE2877" s="109"/>
      <c r="AF2877" s="109"/>
      <c r="AG2877" s="213"/>
      <c r="AH2877" s="109"/>
      <c r="AI2877" s="219"/>
      <c r="AJ2877" s="219"/>
      <c r="AK2877" s="109"/>
      <c r="AL2877" s="109"/>
      <c r="AM2877" s="109"/>
      <c r="AN2877" s="109"/>
      <c r="AO2877" s="109"/>
      <c r="AP2877" s="109"/>
      <c r="AQ2877" s="109"/>
      <c r="AR2877" s="109"/>
      <c r="AS2877" s="109"/>
      <c r="AT2877" s="109"/>
      <c r="AU2877" s="109"/>
      <c r="AV2877" s="109"/>
      <c r="AW2877" s="109"/>
      <c r="AX2877" s="109"/>
      <c r="AY2877" s="109"/>
      <c r="AZ2877" s="109"/>
      <c r="BA2877" s="109"/>
      <c r="BB2877" s="219">
        <v>19002866</v>
      </c>
      <c r="BC2877" s="109"/>
      <c r="BD2877" s="213"/>
      <c r="BE2877" s="109"/>
      <c r="BF2877" s="109"/>
      <c r="BG2877" s="109"/>
      <c r="BH2877" s="109"/>
      <c r="BI2877" s="109"/>
      <c r="BJ2877" s="109"/>
      <c r="BK2877" s="109"/>
      <c r="BL2877" s="109"/>
      <c r="BM2877" s="109"/>
      <c r="BN2877" s="109"/>
    </row>
    <row r="2878" spans="1:66">
      <c r="A2878" s="420">
        <v>2867</v>
      </c>
      <c r="B2878" s="211"/>
      <c r="C2878" s="211"/>
      <c r="D2878" s="211"/>
      <c r="E2878" s="211"/>
      <c r="F2878" s="211"/>
      <c r="G2878" s="212"/>
      <c r="H2878" s="109"/>
      <c r="I2878" s="109"/>
      <c r="J2878" s="109"/>
      <c r="K2878" s="213"/>
      <c r="L2878" s="213"/>
      <c r="M2878" s="109"/>
      <c r="N2878" s="109"/>
      <c r="O2878" s="109"/>
      <c r="P2878" s="213"/>
      <c r="Q2878" s="109"/>
      <c r="R2878" s="109"/>
      <c r="S2878" s="109"/>
      <c r="T2878" s="109"/>
      <c r="U2878" s="109"/>
      <c r="V2878" s="109"/>
      <c r="W2878" s="109"/>
      <c r="X2878" s="109"/>
      <c r="Y2878" s="109"/>
      <c r="Z2878" s="109"/>
      <c r="AA2878" s="109"/>
      <c r="AB2878" s="109"/>
      <c r="AC2878" s="109"/>
      <c r="AD2878" s="109"/>
      <c r="AE2878" s="109"/>
      <c r="AF2878" s="109"/>
      <c r="AG2878" s="213"/>
      <c r="AH2878" s="109"/>
      <c r="AI2878" s="219"/>
      <c r="AJ2878" s="219"/>
      <c r="AK2878" s="109"/>
      <c r="AL2878" s="109"/>
      <c r="AM2878" s="109"/>
      <c r="AN2878" s="109"/>
      <c r="AO2878" s="109"/>
      <c r="AP2878" s="109"/>
      <c r="AQ2878" s="109"/>
      <c r="AR2878" s="109"/>
      <c r="AS2878" s="109"/>
      <c r="AT2878" s="109"/>
      <c r="AU2878" s="109"/>
      <c r="AV2878" s="109"/>
      <c r="AW2878" s="109"/>
      <c r="AX2878" s="109"/>
      <c r="AY2878" s="109"/>
      <c r="AZ2878" s="109"/>
      <c r="BA2878" s="109"/>
      <c r="BB2878" s="64">
        <v>19002867</v>
      </c>
      <c r="BC2878" s="109"/>
      <c r="BD2878" s="213"/>
      <c r="BE2878" s="109"/>
      <c r="BF2878" s="109"/>
      <c r="BG2878" s="109"/>
      <c r="BH2878" s="109"/>
      <c r="BI2878" s="109"/>
      <c r="BJ2878" s="109"/>
      <c r="BK2878" s="109"/>
      <c r="BL2878" s="109"/>
      <c r="BM2878" s="109"/>
      <c r="BN2878" s="109"/>
    </row>
    <row r="2879" spans="1:66">
      <c r="A2879" s="420">
        <v>2868</v>
      </c>
      <c r="B2879" s="211"/>
      <c r="C2879" s="211"/>
      <c r="D2879" s="211"/>
      <c r="E2879" s="211"/>
      <c r="F2879" s="211"/>
      <c r="G2879" s="212"/>
      <c r="H2879" s="109"/>
      <c r="I2879" s="109"/>
      <c r="J2879" s="109"/>
      <c r="K2879" s="213"/>
      <c r="L2879" s="213"/>
      <c r="M2879" s="109"/>
      <c r="N2879" s="109"/>
      <c r="O2879" s="109"/>
      <c r="P2879" s="213"/>
      <c r="Q2879" s="109"/>
      <c r="R2879" s="109"/>
      <c r="S2879" s="109"/>
      <c r="T2879" s="109"/>
      <c r="U2879" s="109"/>
      <c r="V2879" s="109"/>
      <c r="W2879" s="109"/>
      <c r="X2879" s="109"/>
      <c r="Y2879" s="109"/>
      <c r="Z2879" s="109"/>
      <c r="AA2879" s="109"/>
      <c r="AB2879" s="109"/>
      <c r="AC2879" s="109"/>
      <c r="AD2879" s="109"/>
      <c r="AE2879" s="109"/>
      <c r="AF2879" s="109"/>
      <c r="AG2879" s="213"/>
      <c r="AH2879" s="109"/>
      <c r="AI2879" s="219"/>
      <c r="AJ2879" s="219"/>
      <c r="AK2879" s="109"/>
      <c r="AL2879" s="109"/>
      <c r="AM2879" s="109"/>
      <c r="AN2879" s="109"/>
      <c r="AO2879" s="109"/>
      <c r="AP2879" s="109"/>
      <c r="AQ2879" s="109"/>
      <c r="AR2879" s="109"/>
      <c r="AS2879" s="109"/>
      <c r="AT2879" s="109"/>
      <c r="AU2879" s="109"/>
      <c r="AV2879" s="109"/>
      <c r="AW2879" s="109"/>
      <c r="AX2879" s="109"/>
      <c r="AY2879" s="109"/>
      <c r="AZ2879" s="109"/>
      <c r="BA2879" s="109"/>
      <c r="BB2879" s="219">
        <v>19002868</v>
      </c>
      <c r="BC2879" s="109"/>
      <c r="BD2879" s="213"/>
      <c r="BE2879" s="109"/>
      <c r="BF2879" s="109"/>
      <c r="BG2879" s="109"/>
      <c r="BH2879" s="109"/>
      <c r="BI2879" s="109"/>
      <c r="BJ2879" s="109"/>
      <c r="BK2879" s="109"/>
      <c r="BL2879" s="109"/>
      <c r="BM2879" s="109"/>
      <c r="BN2879" s="109"/>
    </row>
    <row r="2880" spans="1:66">
      <c r="A2880" s="420">
        <v>2869</v>
      </c>
      <c r="B2880" s="211"/>
      <c r="C2880" s="211"/>
      <c r="D2880" s="211"/>
      <c r="E2880" s="211"/>
      <c r="F2880" s="211"/>
      <c r="G2880" s="212"/>
      <c r="H2880" s="109"/>
      <c r="I2880" s="109"/>
      <c r="J2880" s="109"/>
      <c r="K2880" s="213"/>
      <c r="L2880" s="213"/>
      <c r="M2880" s="109"/>
      <c r="N2880" s="109"/>
      <c r="O2880" s="109"/>
      <c r="P2880" s="213"/>
      <c r="Q2880" s="109"/>
      <c r="R2880" s="109"/>
      <c r="S2880" s="109"/>
      <c r="T2880" s="109"/>
      <c r="U2880" s="109"/>
      <c r="V2880" s="109"/>
      <c r="W2880" s="109"/>
      <c r="X2880" s="109"/>
      <c r="Y2880" s="109"/>
      <c r="Z2880" s="109"/>
      <c r="AA2880" s="109"/>
      <c r="AB2880" s="109"/>
      <c r="AC2880" s="109"/>
      <c r="AD2880" s="109"/>
      <c r="AE2880" s="109"/>
      <c r="AF2880" s="109"/>
      <c r="AG2880" s="213"/>
      <c r="AH2880" s="109"/>
      <c r="AI2880" s="219"/>
      <c r="AJ2880" s="219"/>
      <c r="AK2880" s="109"/>
      <c r="AL2880" s="109"/>
      <c r="AM2880" s="109"/>
      <c r="AN2880" s="109"/>
      <c r="AO2880" s="109"/>
      <c r="AP2880" s="109"/>
      <c r="AQ2880" s="109"/>
      <c r="AR2880" s="109"/>
      <c r="AS2880" s="109"/>
      <c r="AT2880" s="109"/>
      <c r="AU2880" s="109"/>
      <c r="AV2880" s="109"/>
      <c r="AW2880" s="109"/>
      <c r="AX2880" s="109"/>
      <c r="AY2880" s="109"/>
      <c r="AZ2880" s="109"/>
      <c r="BA2880" s="109"/>
      <c r="BB2880" s="64">
        <v>19002869</v>
      </c>
      <c r="BC2880" s="109"/>
      <c r="BD2880" s="213"/>
      <c r="BE2880" s="109"/>
      <c r="BF2880" s="109"/>
      <c r="BG2880" s="109"/>
      <c r="BH2880" s="109"/>
      <c r="BI2880" s="109"/>
      <c r="BJ2880" s="109"/>
      <c r="BK2880" s="109"/>
      <c r="BL2880" s="109"/>
      <c r="BM2880" s="109"/>
      <c r="BN2880" s="109"/>
    </row>
    <row r="2881" spans="1:66">
      <c r="A2881" s="420">
        <v>2870</v>
      </c>
      <c r="B2881" s="211"/>
      <c r="C2881" s="211"/>
      <c r="D2881" s="211"/>
      <c r="E2881" s="211"/>
      <c r="F2881" s="211"/>
      <c r="G2881" s="212"/>
      <c r="H2881" s="109"/>
      <c r="I2881" s="109"/>
      <c r="J2881" s="109"/>
      <c r="K2881" s="213"/>
      <c r="L2881" s="213"/>
      <c r="M2881" s="109"/>
      <c r="N2881" s="109"/>
      <c r="O2881" s="109"/>
      <c r="P2881" s="213"/>
      <c r="Q2881" s="109"/>
      <c r="R2881" s="109"/>
      <c r="S2881" s="109"/>
      <c r="T2881" s="109"/>
      <c r="U2881" s="109"/>
      <c r="V2881" s="109"/>
      <c r="W2881" s="109"/>
      <c r="X2881" s="109"/>
      <c r="Y2881" s="109"/>
      <c r="Z2881" s="109"/>
      <c r="AA2881" s="109"/>
      <c r="AB2881" s="109"/>
      <c r="AC2881" s="109"/>
      <c r="AD2881" s="109"/>
      <c r="AE2881" s="109"/>
      <c r="AF2881" s="109"/>
      <c r="AG2881" s="213"/>
      <c r="AH2881" s="109"/>
      <c r="AI2881" s="219"/>
      <c r="AJ2881" s="219"/>
      <c r="AK2881" s="109"/>
      <c r="AL2881" s="109"/>
      <c r="AM2881" s="109"/>
      <c r="AN2881" s="109"/>
      <c r="AO2881" s="109"/>
      <c r="AP2881" s="109"/>
      <c r="AQ2881" s="109"/>
      <c r="AR2881" s="109"/>
      <c r="AS2881" s="109"/>
      <c r="AT2881" s="109"/>
      <c r="AU2881" s="109"/>
      <c r="AV2881" s="109"/>
      <c r="AW2881" s="109"/>
      <c r="AX2881" s="109"/>
      <c r="AY2881" s="109"/>
      <c r="AZ2881" s="109"/>
      <c r="BA2881" s="109"/>
      <c r="BB2881" s="219">
        <v>19002870</v>
      </c>
      <c r="BC2881" s="109"/>
      <c r="BD2881" s="213"/>
      <c r="BE2881" s="109"/>
      <c r="BF2881" s="109"/>
      <c r="BG2881" s="109"/>
      <c r="BH2881" s="109"/>
      <c r="BI2881" s="109"/>
      <c r="BJ2881" s="109"/>
      <c r="BK2881" s="109"/>
      <c r="BL2881" s="109"/>
      <c r="BM2881" s="109"/>
      <c r="BN2881" s="109"/>
    </row>
    <row r="2882" spans="1:66">
      <c r="A2882" s="420">
        <v>2871</v>
      </c>
      <c r="B2882" s="211"/>
      <c r="C2882" s="211"/>
      <c r="D2882" s="211"/>
      <c r="E2882" s="211"/>
      <c r="F2882" s="211"/>
      <c r="G2882" s="212"/>
      <c r="H2882" s="109"/>
      <c r="I2882" s="109"/>
      <c r="J2882" s="109"/>
      <c r="K2882" s="213"/>
      <c r="L2882" s="213"/>
      <c r="M2882" s="109"/>
      <c r="N2882" s="109"/>
      <c r="O2882" s="109"/>
      <c r="P2882" s="213"/>
      <c r="Q2882" s="109"/>
      <c r="R2882" s="109"/>
      <c r="S2882" s="109"/>
      <c r="T2882" s="109"/>
      <c r="U2882" s="109"/>
      <c r="V2882" s="109"/>
      <c r="W2882" s="109"/>
      <c r="X2882" s="109"/>
      <c r="Y2882" s="109"/>
      <c r="Z2882" s="109"/>
      <c r="AA2882" s="109"/>
      <c r="AB2882" s="109"/>
      <c r="AC2882" s="109"/>
      <c r="AD2882" s="109"/>
      <c r="AE2882" s="109"/>
      <c r="AF2882" s="109"/>
      <c r="AG2882" s="213"/>
      <c r="AH2882" s="109"/>
      <c r="AI2882" s="219"/>
      <c r="AJ2882" s="219"/>
      <c r="AK2882" s="109"/>
      <c r="AL2882" s="109"/>
      <c r="AM2882" s="109"/>
      <c r="AN2882" s="109"/>
      <c r="AO2882" s="109"/>
      <c r="AP2882" s="109"/>
      <c r="AQ2882" s="109"/>
      <c r="AR2882" s="109"/>
      <c r="AS2882" s="109"/>
      <c r="AT2882" s="109"/>
      <c r="AU2882" s="109"/>
      <c r="AV2882" s="109"/>
      <c r="AW2882" s="109"/>
      <c r="AX2882" s="109"/>
      <c r="AY2882" s="109"/>
      <c r="AZ2882" s="109"/>
      <c r="BA2882" s="109"/>
      <c r="BB2882" s="64">
        <v>19002871</v>
      </c>
      <c r="BC2882" s="109"/>
      <c r="BD2882" s="213"/>
      <c r="BE2882" s="109"/>
      <c r="BF2882" s="109"/>
      <c r="BG2882" s="109"/>
      <c r="BH2882" s="109"/>
      <c r="BI2882" s="109"/>
      <c r="BJ2882" s="109"/>
      <c r="BK2882" s="109"/>
      <c r="BL2882" s="109"/>
      <c r="BM2882" s="109"/>
      <c r="BN2882" s="109"/>
    </row>
    <row r="2883" spans="1:66">
      <c r="A2883" s="420">
        <v>2872</v>
      </c>
      <c r="B2883" s="211"/>
      <c r="C2883" s="211"/>
      <c r="D2883" s="211"/>
      <c r="E2883" s="211"/>
      <c r="F2883" s="211"/>
      <c r="G2883" s="212"/>
      <c r="H2883" s="109"/>
      <c r="I2883" s="109"/>
      <c r="J2883" s="109"/>
      <c r="K2883" s="213"/>
      <c r="L2883" s="213"/>
      <c r="M2883" s="109"/>
      <c r="N2883" s="109"/>
      <c r="O2883" s="109"/>
      <c r="P2883" s="213"/>
      <c r="Q2883" s="109"/>
      <c r="R2883" s="109"/>
      <c r="S2883" s="109"/>
      <c r="T2883" s="109"/>
      <c r="U2883" s="109"/>
      <c r="V2883" s="109"/>
      <c r="W2883" s="109"/>
      <c r="X2883" s="109"/>
      <c r="Y2883" s="109"/>
      <c r="Z2883" s="109"/>
      <c r="AA2883" s="109"/>
      <c r="AB2883" s="109"/>
      <c r="AC2883" s="109"/>
      <c r="AD2883" s="109"/>
      <c r="AE2883" s="109"/>
      <c r="AF2883" s="109"/>
      <c r="AG2883" s="213"/>
      <c r="AH2883" s="109"/>
      <c r="AI2883" s="219"/>
      <c r="AJ2883" s="219"/>
      <c r="AK2883" s="109"/>
      <c r="AL2883" s="109"/>
      <c r="AM2883" s="109"/>
      <c r="AN2883" s="109"/>
      <c r="AO2883" s="109"/>
      <c r="AP2883" s="109"/>
      <c r="AQ2883" s="109"/>
      <c r="AR2883" s="109"/>
      <c r="AS2883" s="109"/>
      <c r="AT2883" s="109"/>
      <c r="AU2883" s="109"/>
      <c r="AV2883" s="109"/>
      <c r="AW2883" s="109"/>
      <c r="AX2883" s="109"/>
      <c r="AY2883" s="109"/>
      <c r="AZ2883" s="109"/>
      <c r="BA2883" s="109"/>
      <c r="BB2883" s="219">
        <v>19002872</v>
      </c>
      <c r="BC2883" s="109"/>
      <c r="BD2883" s="213"/>
      <c r="BE2883" s="109"/>
      <c r="BF2883" s="109"/>
      <c r="BG2883" s="109"/>
      <c r="BH2883" s="109"/>
      <c r="BI2883" s="109"/>
      <c r="BJ2883" s="109"/>
      <c r="BK2883" s="109"/>
      <c r="BL2883" s="109"/>
      <c r="BM2883" s="109"/>
      <c r="BN2883" s="109"/>
    </row>
    <row r="2884" spans="1:66">
      <c r="A2884" s="420">
        <v>2873</v>
      </c>
      <c r="B2884" s="211"/>
      <c r="C2884" s="211"/>
      <c r="D2884" s="211"/>
      <c r="E2884" s="211"/>
      <c r="F2884" s="211"/>
      <c r="G2884" s="212"/>
      <c r="H2884" s="109"/>
      <c r="I2884" s="109"/>
      <c r="J2884" s="109"/>
      <c r="K2884" s="213"/>
      <c r="L2884" s="213"/>
      <c r="M2884" s="109"/>
      <c r="N2884" s="109"/>
      <c r="O2884" s="109"/>
      <c r="P2884" s="213"/>
      <c r="Q2884" s="109"/>
      <c r="R2884" s="109"/>
      <c r="S2884" s="109"/>
      <c r="T2884" s="109"/>
      <c r="U2884" s="109"/>
      <c r="V2884" s="109"/>
      <c r="W2884" s="109"/>
      <c r="X2884" s="109"/>
      <c r="Y2884" s="109"/>
      <c r="Z2884" s="109"/>
      <c r="AA2884" s="109"/>
      <c r="AB2884" s="109"/>
      <c r="AC2884" s="109"/>
      <c r="AD2884" s="109"/>
      <c r="AE2884" s="109"/>
      <c r="AF2884" s="109"/>
      <c r="AG2884" s="213"/>
      <c r="AH2884" s="109"/>
      <c r="AI2884" s="219"/>
      <c r="AJ2884" s="219"/>
      <c r="AK2884" s="109"/>
      <c r="AL2884" s="109"/>
      <c r="AM2884" s="109"/>
      <c r="AN2884" s="109"/>
      <c r="AO2884" s="109"/>
      <c r="AP2884" s="109"/>
      <c r="AQ2884" s="109"/>
      <c r="AR2884" s="109"/>
      <c r="AS2884" s="109"/>
      <c r="AT2884" s="109"/>
      <c r="AU2884" s="109"/>
      <c r="AV2884" s="109"/>
      <c r="AW2884" s="109"/>
      <c r="AX2884" s="109"/>
      <c r="AY2884" s="109"/>
      <c r="AZ2884" s="109"/>
      <c r="BA2884" s="109"/>
      <c r="BB2884" s="64">
        <v>19002873</v>
      </c>
      <c r="BC2884" s="109"/>
      <c r="BD2884" s="213"/>
      <c r="BE2884" s="109"/>
      <c r="BF2884" s="109"/>
      <c r="BG2884" s="109"/>
      <c r="BH2884" s="109"/>
      <c r="BI2884" s="109"/>
      <c r="BJ2884" s="109"/>
      <c r="BK2884" s="109"/>
      <c r="BL2884" s="109"/>
      <c r="BM2884" s="109"/>
      <c r="BN2884" s="109"/>
    </row>
    <row r="2885" spans="1:66">
      <c r="A2885" s="420">
        <v>2874</v>
      </c>
      <c r="B2885" s="211"/>
      <c r="C2885" s="211"/>
      <c r="D2885" s="211"/>
      <c r="E2885" s="211"/>
      <c r="F2885" s="211"/>
      <c r="G2885" s="212"/>
      <c r="H2885" s="109"/>
      <c r="I2885" s="109"/>
      <c r="J2885" s="109"/>
      <c r="K2885" s="213"/>
      <c r="L2885" s="213"/>
      <c r="M2885" s="109"/>
      <c r="N2885" s="109"/>
      <c r="O2885" s="109"/>
      <c r="P2885" s="213"/>
      <c r="Q2885" s="109"/>
      <c r="R2885" s="109"/>
      <c r="S2885" s="109"/>
      <c r="T2885" s="109"/>
      <c r="U2885" s="109"/>
      <c r="V2885" s="109"/>
      <c r="W2885" s="109"/>
      <c r="X2885" s="109"/>
      <c r="Y2885" s="109"/>
      <c r="Z2885" s="109"/>
      <c r="AA2885" s="109"/>
      <c r="AB2885" s="109"/>
      <c r="AC2885" s="109"/>
      <c r="AD2885" s="109"/>
      <c r="AE2885" s="109"/>
      <c r="AF2885" s="109"/>
      <c r="AG2885" s="213"/>
      <c r="AH2885" s="109"/>
      <c r="AI2885" s="219"/>
      <c r="AJ2885" s="219"/>
      <c r="AK2885" s="109"/>
      <c r="AL2885" s="109"/>
      <c r="AM2885" s="109"/>
      <c r="AN2885" s="109"/>
      <c r="AO2885" s="109"/>
      <c r="AP2885" s="109"/>
      <c r="AQ2885" s="109"/>
      <c r="AR2885" s="109"/>
      <c r="AS2885" s="109"/>
      <c r="AT2885" s="109"/>
      <c r="AU2885" s="109"/>
      <c r="AV2885" s="109"/>
      <c r="AW2885" s="109"/>
      <c r="AX2885" s="109"/>
      <c r="AY2885" s="109"/>
      <c r="AZ2885" s="109"/>
      <c r="BA2885" s="109"/>
      <c r="BB2885" s="219">
        <v>19002874</v>
      </c>
      <c r="BC2885" s="109"/>
      <c r="BD2885" s="213"/>
      <c r="BE2885" s="109"/>
      <c r="BF2885" s="109"/>
      <c r="BG2885" s="109"/>
      <c r="BH2885" s="109"/>
      <c r="BI2885" s="109"/>
      <c r="BJ2885" s="109"/>
      <c r="BK2885" s="109"/>
      <c r="BL2885" s="109"/>
      <c r="BM2885" s="109"/>
      <c r="BN2885" s="109"/>
    </row>
    <row r="2886" spans="1:66">
      <c r="A2886" s="420">
        <v>2875</v>
      </c>
      <c r="B2886" s="211"/>
      <c r="C2886" s="211"/>
      <c r="D2886" s="211"/>
      <c r="E2886" s="211"/>
      <c r="F2886" s="211"/>
      <c r="G2886" s="212"/>
      <c r="H2886" s="109"/>
      <c r="I2886" s="109"/>
      <c r="J2886" s="109"/>
      <c r="K2886" s="213"/>
      <c r="L2886" s="213"/>
      <c r="M2886" s="109"/>
      <c r="N2886" s="109"/>
      <c r="O2886" s="109"/>
      <c r="P2886" s="213"/>
      <c r="Q2886" s="109"/>
      <c r="R2886" s="109"/>
      <c r="S2886" s="109"/>
      <c r="T2886" s="109"/>
      <c r="U2886" s="109"/>
      <c r="V2886" s="109"/>
      <c r="W2886" s="109"/>
      <c r="X2886" s="109"/>
      <c r="Y2886" s="109"/>
      <c r="Z2886" s="109"/>
      <c r="AA2886" s="109"/>
      <c r="AB2886" s="109"/>
      <c r="AC2886" s="109"/>
      <c r="AD2886" s="109"/>
      <c r="AE2886" s="109"/>
      <c r="AF2886" s="109"/>
      <c r="AG2886" s="213"/>
      <c r="AH2886" s="109"/>
      <c r="AI2886" s="219"/>
      <c r="AJ2886" s="219"/>
      <c r="AK2886" s="109"/>
      <c r="AL2886" s="109"/>
      <c r="AM2886" s="109"/>
      <c r="AN2886" s="109"/>
      <c r="AO2886" s="109"/>
      <c r="AP2886" s="109"/>
      <c r="AQ2886" s="109"/>
      <c r="AR2886" s="109"/>
      <c r="AS2886" s="109"/>
      <c r="AT2886" s="109"/>
      <c r="AU2886" s="109"/>
      <c r="AV2886" s="109"/>
      <c r="AW2886" s="109"/>
      <c r="AX2886" s="109"/>
      <c r="AY2886" s="109"/>
      <c r="AZ2886" s="109"/>
      <c r="BA2886" s="109"/>
      <c r="BB2886" s="64">
        <v>19002875</v>
      </c>
      <c r="BC2886" s="109"/>
      <c r="BD2886" s="213"/>
      <c r="BE2886" s="109"/>
      <c r="BF2886" s="109"/>
      <c r="BG2886" s="109"/>
      <c r="BH2886" s="109"/>
      <c r="BI2886" s="109"/>
      <c r="BJ2886" s="109"/>
      <c r="BK2886" s="109"/>
      <c r="BL2886" s="109"/>
      <c r="BM2886" s="109"/>
      <c r="BN2886" s="109"/>
    </row>
    <row r="2887" spans="1:66">
      <c r="A2887" s="420">
        <v>2876</v>
      </c>
      <c r="B2887" s="211"/>
      <c r="C2887" s="211"/>
      <c r="D2887" s="211"/>
      <c r="E2887" s="211"/>
      <c r="F2887" s="211"/>
      <c r="G2887" s="212"/>
      <c r="H2887" s="109"/>
      <c r="I2887" s="109"/>
      <c r="J2887" s="109"/>
      <c r="K2887" s="213"/>
      <c r="L2887" s="213"/>
      <c r="M2887" s="109"/>
      <c r="N2887" s="109"/>
      <c r="O2887" s="109"/>
      <c r="P2887" s="213"/>
      <c r="Q2887" s="109"/>
      <c r="R2887" s="109"/>
      <c r="S2887" s="109"/>
      <c r="T2887" s="109"/>
      <c r="U2887" s="109"/>
      <c r="V2887" s="109"/>
      <c r="W2887" s="109"/>
      <c r="X2887" s="109"/>
      <c r="Y2887" s="109"/>
      <c r="Z2887" s="109"/>
      <c r="AA2887" s="109"/>
      <c r="AB2887" s="109"/>
      <c r="AC2887" s="109"/>
      <c r="AD2887" s="109"/>
      <c r="AE2887" s="109"/>
      <c r="AF2887" s="109"/>
      <c r="AG2887" s="213"/>
      <c r="AH2887" s="109"/>
      <c r="AI2887" s="219"/>
      <c r="AJ2887" s="219"/>
      <c r="AK2887" s="109"/>
      <c r="AL2887" s="109"/>
      <c r="AM2887" s="109"/>
      <c r="AN2887" s="109"/>
      <c r="AO2887" s="109"/>
      <c r="AP2887" s="109"/>
      <c r="AQ2887" s="109"/>
      <c r="AR2887" s="109"/>
      <c r="AS2887" s="109"/>
      <c r="AT2887" s="109"/>
      <c r="AU2887" s="109"/>
      <c r="AV2887" s="109"/>
      <c r="AW2887" s="109"/>
      <c r="AX2887" s="109"/>
      <c r="AY2887" s="109"/>
      <c r="AZ2887" s="109"/>
      <c r="BA2887" s="109"/>
      <c r="BB2887" s="219">
        <v>19002876</v>
      </c>
      <c r="BC2887" s="109"/>
      <c r="BD2887" s="213"/>
      <c r="BE2887" s="109"/>
      <c r="BF2887" s="109"/>
      <c r="BG2887" s="109"/>
      <c r="BH2887" s="109"/>
      <c r="BI2887" s="109"/>
      <c r="BJ2887" s="109"/>
      <c r="BK2887" s="109"/>
      <c r="BL2887" s="109"/>
      <c r="BM2887" s="109"/>
      <c r="BN2887" s="109"/>
    </row>
    <row r="2888" spans="1:66">
      <c r="A2888" s="420">
        <v>2877</v>
      </c>
      <c r="B2888" s="211"/>
      <c r="C2888" s="211"/>
      <c r="D2888" s="211"/>
      <c r="E2888" s="211"/>
      <c r="F2888" s="211"/>
      <c r="G2888" s="212"/>
      <c r="H2888" s="109"/>
      <c r="I2888" s="109"/>
      <c r="J2888" s="109"/>
      <c r="K2888" s="213"/>
      <c r="L2888" s="213"/>
      <c r="M2888" s="109"/>
      <c r="N2888" s="109"/>
      <c r="O2888" s="109"/>
      <c r="P2888" s="213"/>
      <c r="Q2888" s="109"/>
      <c r="R2888" s="109"/>
      <c r="S2888" s="109"/>
      <c r="T2888" s="109"/>
      <c r="U2888" s="109"/>
      <c r="V2888" s="109"/>
      <c r="W2888" s="109"/>
      <c r="X2888" s="109"/>
      <c r="Y2888" s="109"/>
      <c r="Z2888" s="109"/>
      <c r="AA2888" s="109"/>
      <c r="AB2888" s="109"/>
      <c r="AC2888" s="109"/>
      <c r="AD2888" s="109"/>
      <c r="AE2888" s="109"/>
      <c r="AF2888" s="109"/>
      <c r="AG2888" s="213"/>
      <c r="AH2888" s="109"/>
      <c r="AI2888" s="219"/>
      <c r="AJ2888" s="219"/>
      <c r="AK2888" s="109"/>
      <c r="AL2888" s="109"/>
      <c r="AM2888" s="109"/>
      <c r="AN2888" s="109"/>
      <c r="AO2888" s="109"/>
      <c r="AP2888" s="109"/>
      <c r="AQ2888" s="109"/>
      <c r="AR2888" s="109"/>
      <c r="AS2888" s="109"/>
      <c r="AT2888" s="109"/>
      <c r="AU2888" s="109"/>
      <c r="AV2888" s="109"/>
      <c r="AW2888" s="109"/>
      <c r="AX2888" s="109"/>
      <c r="AY2888" s="109"/>
      <c r="AZ2888" s="109"/>
      <c r="BA2888" s="109"/>
      <c r="BB2888" s="64">
        <v>19002877</v>
      </c>
      <c r="BC2888" s="109"/>
      <c r="BD2888" s="213"/>
      <c r="BE2888" s="109"/>
      <c r="BF2888" s="109"/>
      <c r="BG2888" s="109"/>
      <c r="BH2888" s="109"/>
      <c r="BI2888" s="109"/>
      <c r="BJ2888" s="109"/>
      <c r="BK2888" s="109"/>
      <c r="BL2888" s="109"/>
      <c r="BM2888" s="109"/>
      <c r="BN2888" s="109"/>
    </row>
    <row r="2889" spans="1:66">
      <c r="A2889" s="420">
        <v>2878</v>
      </c>
      <c r="B2889" s="211"/>
      <c r="C2889" s="211"/>
      <c r="D2889" s="211"/>
      <c r="E2889" s="211"/>
      <c r="F2889" s="211"/>
      <c r="G2889" s="212"/>
      <c r="H2889" s="109"/>
      <c r="I2889" s="109"/>
      <c r="J2889" s="109"/>
      <c r="K2889" s="213"/>
      <c r="L2889" s="213"/>
      <c r="M2889" s="109"/>
      <c r="N2889" s="109"/>
      <c r="O2889" s="109"/>
      <c r="P2889" s="213"/>
      <c r="Q2889" s="109"/>
      <c r="R2889" s="109"/>
      <c r="S2889" s="109"/>
      <c r="T2889" s="109"/>
      <c r="U2889" s="109"/>
      <c r="V2889" s="109"/>
      <c r="W2889" s="109"/>
      <c r="X2889" s="109"/>
      <c r="Y2889" s="109"/>
      <c r="Z2889" s="109"/>
      <c r="AA2889" s="109"/>
      <c r="AB2889" s="109"/>
      <c r="AC2889" s="109"/>
      <c r="AD2889" s="109"/>
      <c r="AE2889" s="109"/>
      <c r="AF2889" s="109"/>
      <c r="AG2889" s="213"/>
      <c r="AH2889" s="109"/>
      <c r="AI2889" s="219"/>
      <c r="AJ2889" s="219"/>
      <c r="AK2889" s="109"/>
      <c r="AL2889" s="109"/>
      <c r="AM2889" s="109"/>
      <c r="AN2889" s="109"/>
      <c r="AO2889" s="109"/>
      <c r="AP2889" s="109"/>
      <c r="AQ2889" s="109"/>
      <c r="AR2889" s="109"/>
      <c r="AS2889" s="109"/>
      <c r="AT2889" s="109"/>
      <c r="AU2889" s="109"/>
      <c r="AV2889" s="109"/>
      <c r="AW2889" s="109"/>
      <c r="AX2889" s="109"/>
      <c r="AY2889" s="109"/>
      <c r="AZ2889" s="109"/>
      <c r="BA2889" s="109"/>
      <c r="BB2889" s="219">
        <v>19002878</v>
      </c>
      <c r="BC2889" s="109"/>
      <c r="BD2889" s="213"/>
      <c r="BE2889" s="109"/>
      <c r="BF2889" s="109"/>
      <c r="BG2889" s="109"/>
      <c r="BH2889" s="109"/>
      <c r="BI2889" s="109"/>
      <c r="BJ2889" s="109"/>
      <c r="BK2889" s="109"/>
      <c r="BL2889" s="109"/>
      <c r="BM2889" s="109"/>
      <c r="BN2889" s="109"/>
    </row>
    <row r="2890" spans="1:66">
      <c r="A2890" s="420">
        <v>2879</v>
      </c>
      <c r="B2890" s="211"/>
      <c r="C2890" s="211"/>
      <c r="D2890" s="211"/>
      <c r="E2890" s="211"/>
      <c r="F2890" s="211"/>
      <c r="G2890" s="212"/>
      <c r="H2890" s="109"/>
      <c r="I2890" s="109"/>
      <c r="J2890" s="109"/>
      <c r="K2890" s="213"/>
      <c r="L2890" s="213"/>
      <c r="M2890" s="109"/>
      <c r="N2890" s="109"/>
      <c r="O2890" s="109"/>
      <c r="P2890" s="213"/>
      <c r="Q2890" s="109"/>
      <c r="R2890" s="109"/>
      <c r="S2890" s="109"/>
      <c r="T2890" s="109"/>
      <c r="U2890" s="109"/>
      <c r="V2890" s="109"/>
      <c r="W2890" s="109"/>
      <c r="X2890" s="109"/>
      <c r="Y2890" s="109"/>
      <c r="Z2890" s="109"/>
      <c r="AA2890" s="109"/>
      <c r="AB2890" s="109"/>
      <c r="AC2890" s="109"/>
      <c r="AD2890" s="109"/>
      <c r="AE2890" s="109"/>
      <c r="AF2890" s="109"/>
      <c r="AG2890" s="213"/>
      <c r="AH2890" s="109"/>
      <c r="AI2890" s="219"/>
      <c r="AJ2890" s="219"/>
      <c r="AK2890" s="109"/>
      <c r="AL2890" s="109"/>
      <c r="AM2890" s="109"/>
      <c r="AN2890" s="109"/>
      <c r="AO2890" s="109"/>
      <c r="AP2890" s="109"/>
      <c r="AQ2890" s="109"/>
      <c r="AR2890" s="109"/>
      <c r="AS2890" s="109"/>
      <c r="AT2890" s="109"/>
      <c r="AU2890" s="109"/>
      <c r="AV2890" s="109"/>
      <c r="AW2890" s="109"/>
      <c r="AX2890" s="109"/>
      <c r="AY2890" s="109"/>
      <c r="AZ2890" s="109"/>
      <c r="BA2890" s="109"/>
      <c r="BB2890" s="64">
        <v>19002879</v>
      </c>
      <c r="BC2890" s="109"/>
      <c r="BD2890" s="213"/>
      <c r="BE2890" s="109"/>
      <c r="BF2890" s="109"/>
      <c r="BG2890" s="109"/>
      <c r="BH2890" s="109"/>
      <c r="BI2890" s="109"/>
      <c r="BJ2890" s="109"/>
      <c r="BK2890" s="109"/>
      <c r="BL2890" s="109"/>
      <c r="BM2890" s="109"/>
      <c r="BN2890" s="109"/>
    </row>
    <row r="2891" spans="1:66">
      <c r="A2891" s="420">
        <v>2880</v>
      </c>
      <c r="B2891" s="211"/>
      <c r="C2891" s="211"/>
      <c r="D2891" s="211"/>
      <c r="E2891" s="211"/>
      <c r="F2891" s="211"/>
      <c r="G2891" s="212"/>
      <c r="H2891" s="109"/>
      <c r="I2891" s="109"/>
      <c r="J2891" s="109"/>
      <c r="K2891" s="213"/>
      <c r="L2891" s="213"/>
      <c r="M2891" s="109"/>
      <c r="N2891" s="109"/>
      <c r="O2891" s="109"/>
      <c r="P2891" s="213"/>
      <c r="Q2891" s="109"/>
      <c r="R2891" s="109"/>
      <c r="S2891" s="109"/>
      <c r="T2891" s="109"/>
      <c r="U2891" s="109"/>
      <c r="V2891" s="109"/>
      <c r="W2891" s="109"/>
      <c r="X2891" s="109"/>
      <c r="Y2891" s="109"/>
      <c r="Z2891" s="109"/>
      <c r="AA2891" s="109"/>
      <c r="AB2891" s="109"/>
      <c r="AC2891" s="109"/>
      <c r="AD2891" s="109"/>
      <c r="AE2891" s="109"/>
      <c r="AF2891" s="109"/>
      <c r="AG2891" s="213"/>
      <c r="AH2891" s="109"/>
      <c r="AI2891" s="219"/>
      <c r="AJ2891" s="219"/>
      <c r="AK2891" s="109"/>
      <c r="AL2891" s="109"/>
      <c r="AM2891" s="109"/>
      <c r="AN2891" s="109"/>
      <c r="AO2891" s="109"/>
      <c r="AP2891" s="109"/>
      <c r="AQ2891" s="109"/>
      <c r="AR2891" s="109"/>
      <c r="AS2891" s="109"/>
      <c r="AT2891" s="109"/>
      <c r="AU2891" s="109"/>
      <c r="AV2891" s="109"/>
      <c r="AW2891" s="109"/>
      <c r="AX2891" s="109"/>
      <c r="AY2891" s="109"/>
      <c r="AZ2891" s="109"/>
      <c r="BA2891" s="109"/>
      <c r="BB2891" s="219">
        <v>19002880</v>
      </c>
      <c r="BC2891" s="109"/>
      <c r="BD2891" s="213"/>
      <c r="BE2891" s="109"/>
      <c r="BF2891" s="109"/>
      <c r="BG2891" s="109"/>
      <c r="BH2891" s="109"/>
      <c r="BI2891" s="109"/>
      <c r="BJ2891" s="109"/>
      <c r="BK2891" s="109"/>
      <c r="BL2891" s="109"/>
      <c r="BM2891" s="109"/>
      <c r="BN2891" s="109"/>
    </row>
    <row r="2892" spans="1:66">
      <c r="A2892" s="420">
        <v>2881</v>
      </c>
      <c r="B2892" s="211"/>
      <c r="C2892" s="211"/>
      <c r="D2892" s="211"/>
      <c r="E2892" s="211"/>
      <c r="F2892" s="211"/>
      <c r="G2892" s="212"/>
      <c r="H2892" s="109"/>
      <c r="I2892" s="109"/>
      <c r="J2892" s="109"/>
      <c r="K2892" s="213"/>
      <c r="L2892" s="213"/>
      <c r="M2892" s="109"/>
      <c r="N2892" s="109"/>
      <c r="O2892" s="109"/>
      <c r="P2892" s="213"/>
      <c r="Q2892" s="109"/>
      <c r="R2892" s="109"/>
      <c r="S2892" s="109"/>
      <c r="T2892" s="109"/>
      <c r="U2892" s="109"/>
      <c r="V2892" s="109"/>
      <c r="W2892" s="109"/>
      <c r="X2892" s="109"/>
      <c r="Y2892" s="109"/>
      <c r="Z2892" s="109"/>
      <c r="AA2892" s="109"/>
      <c r="AB2892" s="109"/>
      <c r="AC2892" s="109"/>
      <c r="AD2892" s="109"/>
      <c r="AE2892" s="109"/>
      <c r="AF2892" s="109"/>
      <c r="AG2892" s="213"/>
      <c r="AH2892" s="109"/>
      <c r="AI2892" s="219"/>
      <c r="AJ2892" s="219"/>
      <c r="AK2892" s="109"/>
      <c r="AL2892" s="109"/>
      <c r="AM2892" s="109"/>
      <c r="AN2892" s="109"/>
      <c r="AO2892" s="109"/>
      <c r="AP2892" s="109"/>
      <c r="AQ2892" s="109"/>
      <c r="AR2892" s="109"/>
      <c r="AS2892" s="109"/>
      <c r="AT2892" s="109"/>
      <c r="AU2892" s="109"/>
      <c r="AV2892" s="109"/>
      <c r="AW2892" s="109"/>
      <c r="AX2892" s="109"/>
      <c r="AY2892" s="109"/>
      <c r="AZ2892" s="109"/>
      <c r="BA2892" s="109"/>
      <c r="BB2892" s="64">
        <v>19002881</v>
      </c>
      <c r="BC2892" s="109"/>
      <c r="BD2892" s="213"/>
      <c r="BE2892" s="109"/>
      <c r="BF2892" s="109"/>
      <c r="BG2892" s="109"/>
      <c r="BH2892" s="109"/>
      <c r="BI2892" s="109"/>
      <c r="BJ2892" s="109"/>
      <c r="BK2892" s="109"/>
      <c r="BL2892" s="109"/>
      <c r="BM2892" s="109"/>
      <c r="BN2892" s="109"/>
    </row>
    <row r="2893" spans="1:66">
      <c r="A2893" s="420">
        <v>2882</v>
      </c>
      <c r="B2893" s="211"/>
      <c r="C2893" s="211"/>
      <c r="D2893" s="211"/>
      <c r="E2893" s="211"/>
      <c r="F2893" s="211"/>
      <c r="G2893" s="212"/>
      <c r="H2893" s="109"/>
      <c r="I2893" s="109"/>
      <c r="J2893" s="109"/>
      <c r="K2893" s="213"/>
      <c r="L2893" s="213"/>
      <c r="M2893" s="109"/>
      <c r="N2893" s="109"/>
      <c r="O2893" s="109"/>
      <c r="P2893" s="213"/>
      <c r="Q2893" s="109"/>
      <c r="R2893" s="109"/>
      <c r="S2893" s="109"/>
      <c r="T2893" s="109"/>
      <c r="U2893" s="109"/>
      <c r="V2893" s="109"/>
      <c r="W2893" s="109"/>
      <c r="X2893" s="109"/>
      <c r="Y2893" s="109"/>
      <c r="Z2893" s="109"/>
      <c r="AA2893" s="109"/>
      <c r="AB2893" s="109"/>
      <c r="AC2893" s="109"/>
      <c r="AD2893" s="109"/>
      <c r="AE2893" s="109"/>
      <c r="AF2893" s="109"/>
      <c r="AG2893" s="213"/>
      <c r="AH2893" s="109"/>
      <c r="AI2893" s="219"/>
      <c r="AJ2893" s="219"/>
      <c r="AK2893" s="109"/>
      <c r="AL2893" s="109"/>
      <c r="AM2893" s="109"/>
      <c r="AN2893" s="109"/>
      <c r="AO2893" s="109"/>
      <c r="AP2893" s="109"/>
      <c r="AQ2893" s="109"/>
      <c r="AR2893" s="109"/>
      <c r="AS2893" s="109"/>
      <c r="AT2893" s="109"/>
      <c r="AU2893" s="109"/>
      <c r="AV2893" s="109"/>
      <c r="AW2893" s="109"/>
      <c r="AX2893" s="109"/>
      <c r="AY2893" s="109"/>
      <c r="AZ2893" s="109"/>
      <c r="BA2893" s="109"/>
      <c r="BB2893" s="219">
        <v>19002882</v>
      </c>
      <c r="BC2893" s="109"/>
      <c r="BD2893" s="213"/>
      <c r="BE2893" s="109"/>
      <c r="BF2893" s="109"/>
      <c r="BG2893" s="109"/>
      <c r="BH2893" s="109"/>
      <c r="BI2893" s="109"/>
      <c r="BJ2893" s="109"/>
      <c r="BK2893" s="109"/>
      <c r="BL2893" s="109"/>
      <c r="BM2893" s="109"/>
      <c r="BN2893" s="109"/>
    </row>
    <row r="2894" spans="1:66">
      <c r="A2894" s="420">
        <v>2883</v>
      </c>
      <c r="B2894" s="211"/>
      <c r="C2894" s="211"/>
      <c r="D2894" s="211"/>
      <c r="E2894" s="211"/>
      <c r="F2894" s="211"/>
      <c r="G2894" s="212"/>
      <c r="H2894" s="109"/>
      <c r="I2894" s="109"/>
      <c r="J2894" s="109"/>
      <c r="K2894" s="213"/>
      <c r="L2894" s="213"/>
      <c r="M2894" s="109"/>
      <c r="N2894" s="109"/>
      <c r="O2894" s="109"/>
      <c r="P2894" s="213"/>
      <c r="Q2894" s="109"/>
      <c r="R2894" s="109"/>
      <c r="S2894" s="109"/>
      <c r="T2894" s="109"/>
      <c r="U2894" s="109"/>
      <c r="V2894" s="109"/>
      <c r="W2894" s="109"/>
      <c r="X2894" s="109"/>
      <c r="Y2894" s="109"/>
      <c r="Z2894" s="109"/>
      <c r="AA2894" s="109"/>
      <c r="AB2894" s="109"/>
      <c r="AC2894" s="109"/>
      <c r="AD2894" s="109"/>
      <c r="AE2894" s="109"/>
      <c r="AF2894" s="109"/>
      <c r="AG2894" s="213"/>
      <c r="AH2894" s="109"/>
      <c r="AI2894" s="219"/>
      <c r="AJ2894" s="219"/>
      <c r="AK2894" s="109"/>
      <c r="AL2894" s="109"/>
      <c r="AM2894" s="109"/>
      <c r="AN2894" s="109"/>
      <c r="AO2894" s="109"/>
      <c r="AP2894" s="109"/>
      <c r="AQ2894" s="109"/>
      <c r="AR2894" s="109"/>
      <c r="AS2894" s="109"/>
      <c r="AT2894" s="109"/>
      <c r="AU2894" s="109"/>
      <c r="AV2894" s="109"/>
      <c r="AW2894" s="109"/>
      <c r="AX2894" s="109"/>
      <c r="AY2894" s="109"/>
      <c r="AZ2894" s="109"/>
      <c r="BA2894" s="109"/>
      <c r="BB2894" s="64">
        <v>19002883</v>
      </c>
      <c r="BC2894" s="109"/>
      <c r="BD2894" s="213"/>
      <c r="BE2894" s="109"/>
      <c r="BF2894" s="109"/>
      <c r="BG2894" s="109"/>
      <c r="BH2894" s="109"/>
      <c r="BI2894" s="109"/>
      <c r="BJ2894" s="109"/>
      <c r="BK2894" s="109"/>
      <c r="BL2894" s="109"/>
      <c r="BM2894" s="109"/>
      <c r="BN2894" s="109"/>
    </row>
    <row r="2895" spans="1:66">
      <c r="A2895" s="420">
        <v>2884</v>
      </c>
      <c r="B2895" s="211"/>
      <c r="C2895" s="211"/>
      <c r="D2895" s="211"/>
      <c r="E2895" s="211"/>
      <c r="F2895" s="211"/>
      <c r="G2895" s="212"/>
      <c r="H2895" s="109"/>
      <c r="I2895" s="109"/>
      <c r="J2895" s="109"/>
      <c r="K2895" s="213"/>
      <c r="L2895" s="213"/>
      <c r="M2895" s="109"/>
      <c r="N2895" s="109"/>
      <c r="O2895" s="109"/>
      <c r="P2895" s="213"/>
      <c r="Q2895" s="109"/>
      <c r="R2895" s="109"/>
      <c r="S2895" s="109"/>
      <c r="T2895" s="109"/>
      <c r="U2895" s="109"/>
      <c r="V2895" s="109"/>
      <c r="W2895" s="109"/>
      <c r="X2895" s="109"/>
      <c r="Y2895" s="109"/>
      <c r="Z2895" s="109"/>
      <c r="AA2895" s="109"/>
      <c r="AB2895" s="109"/>
      <c r="AC2895" s="109"/>
      <c r="AD2895" s="109"/>
      <c r="AE2895" s="109"/>
      <c r="AF2895" s="109"/>
      <c r="AG2895" s="213"/>
      <c r="AH2895" s="109"/>
      <c r="AI2895" s="219"/>
      <c r="AJ2895" s="219"/>
      <c r="AK2895" s="109"/>
      <c r="AL2895" s="109"/>
      <c r="AM2895" s="109"/>
      <c r="AN2895" s="109"/>
      <c r="AO2895" s="109"/>
      <c r="AP2895" s="109"/>
      <c r="AQ2895" s="109"/>
      <c r="AR2895" s="109"/>
      <c r="AS2895" s="109"/>
      <c r="AT2895" s="109"/>
      <c r="AU2895" s="109"/>
      <c r="AV2895" s="109"/>
      <c r="AW2895" s="109"/>
      <c r="AX2895" s="109"/>
      <c r="AY2895" s="109"/>
      <c r="AZ2895" s="109"/>
      <c r="BA2895" s="109"/>
      <c r="BB2895" s="219">
        <v>19002884</v>
      </c>
      <c r="BC2895" s="109"/>
      <c r="BD2895" s="213"/>
      <c r="BE2895" s="109"/>
      <c r="BF2895" s="109"/>
      <c r="BG2895" s="109"/>
      <c r="BH2895" s="109"/>
      <c r="BI2895" s="109"/>
      <c r="BJ2895" s="109"/>
      <c r="BK2895" s="109"/>
      <c r="BL2895" s="109"/>
      <c r="BM2895" s="109"/>
      <c r="BN2895" s="109"/>
    </row>
    <row r="2896" spans="1:66">
      <c r="A2896" s="420">
        <v>2885</v>
      </c>
      <c r="B2896" s="211"/>
      <c r="C2896" s="211"/>
      <c r="D2896" s="211"/>
      <c r="E2896" s="211"/>
      <c r="F2896" s="211"/>
      <c r="G2896" s="212"/>
      <c r="H2896" s="109"/>
      <c r="I2896" s="109"/>
      <c r="J2896" s="109"/>
      <c r="K2896" s="213"/>
      <c r="L2896" s="213"/>
      <c r="M2896" s="109"/>
      <c r="N2896" s="109"/>
      <c r="O2896" s="109"/>
      <c r="P2896" s="213"/>
      <c r="Q2896" s="109"/>
      <c r="R2896" s="109"/>
      <c r="S2896" s="109"/>
      <c r="T2896" s="109"/>
      <c r="U2896" s="109"/>
      <c r="V2896" s="109"/>
      <c r="W2896" s="109"/>
      <c r="X2896" s="109"/>
      <c r="Y2896" s="109"/>
      <c r="Z2896" s="109"/>
      <c r="AA2896" s="109"/>
      <c r="AB2896" s="109"/>
      <c r="AC2896" s="109"/>
      <c r="AD2896" s="109"/>
      <c r="AE2896" s="109"/>
      <c r="AF2896" s="109"/>
      <c r="AG2896" s="213"/>
      <c r="AH2896" s="109"/>
      <c r="AI2896" s="219"/>
      <c r="AJ2896" s="219"/>
      <c r="AK2896" s="109"/>
      <c r="AL2896" s="109"/>
      <c r="AM2896" s="109"/>
      <c r="AN2896" s="109"/>
      <c r="AO2896" s="109"/>
      <c r="AP2896" s="109"/>
      <c r="AQ2896" s="109"/>
      <c r="AR2896" s="109"/>
      <c r="AS2896" s="109"/>
      <c r="AT2896" s="109"/>
      <c r="AU2896" s="109"/>
      <c r="AV2896" s="109"/>
      <c r="AW2896" s="109"/>
      <c r="AX2896" s="109"/>
      <c r="AY2896" s="109"/>
      <c r="AZ2896" s="109"/>
      <c r="BA2896" s="109"/>
      <c r="BB2896" s="64">
        <v>19002885</v>
      </c>
      <c r="BC2896" s="109"/>
      <c r="BD2896" s="213"/>
      <c r="BE2896" s="109"/>
      <c r="BF2896" s="109"/>
      <c r="BG2896" s="109"/>
      <c r="BH2896" s="109"/>
      <c r="BI2896" s="109"/>
      <c r="BJ2896" s="109"/>
      <c r="BK2896" s="109"/>
      <c r="BL2896" s="109"/>
      <c r="BM2896" s="109"/>
      <c r="BN2896" s="109"/>
    </row>
    <row r="2897" spans="1:66">
      <c r="A2897" s="420">
        <v>2886</v>
      </c>
      <c r="B2897" s="211"/>
      <c r="C2897" s="211"/>
      <c r="D2897" s="211"/>
      <c r="E2897" s="211"/>
      <c r="F2897" s="211"/>
      <c r="G2897" s="212"/>
      <c r="H2897" s="109"/>
      <c r="I2897" s="109"/>
      <c r="J2897" s="109"/>
      <c r="K2897" s="213"/>
      <c r="L2897" s="213"/>
      <c r="M2897" s="109"/>
      <c r="N2897" s="109"/>
      <c r="O2897" s="109"/>
      <c r="P2897" s="213"/>
      <c r="Q2897" s="109"/>
      <c r="R2897" s="109"/>
      <c r="S2897" s="109"/>
      <c r="T2897" s="109"/>
      <c r="U2897" s="109"/>
      <c r="V2897" s="109"/>
      <c r="W2897" s="109"/>
      <c r="X2897" s="109"/>
      <c r="Y2897" s="109"/>
      <c r="Z2897" s="109"/>
      <c r="AA2897" s="109"/>
      <c r="AB2897" s="109"/>
      <c r="AC2897" s="109"/>
      <c r="AD2897" s="109"/>
      <c r="AE2897" s="109"/>
      <c r="AF2897" s="109"/>
      <c r="AG2897" s="213"/>
      <c r="AH2897" s="109"/>
      <c r="AI2897" s="219"/>
      <c r="AJ2897" s="219"/>
      <c r="AK2897" s="109"/>
      <c r="AL2897" s="109"/>
      <c r="AM2897" s="109"/>
      <c r="AN2897" s="109"/>
      <c r="AO2897" s="109"/>
      <c r="AP2897" s="109"/>
      <c r="AQ2897" s="109"/>
      <c r="AR2897" s="109"/>
      <c r="AS2897" s="109"/>
      <c r="AT2897" s="109"/>
      <c r="AU2897" s="109"/>
      <c r="AV2897" s="109"/>
      <c r="AW2897" s="109"/>
      <c r="AX2897" s="109"/>
      <c r="AY2897" s="109"/>
      <c r="AZ2897" s="109"/>
      <c r="BA2897" s="109"/>
      <c r="BB2897" s="219">
        <v>19002886</v>
      </c>
      <c r="BC2897" s="109"/>
      <c r="BD2897" s="213"/>
      <c r="BE2897" s="109"/>
      <c r="BF2897" s="109"/>
      <c r="BG2897" s="109"/>
      <c r="BH2897" s="109"/>
      <c r="BI2897" s="109"/>
      <c r="BJ2897" s="109"/>
      <c r="BK2897" s="109"/>
      <c r="BL2897" s="109"/>
      <c r="BM2897" s="109"/>
      <c r="BN2897" s="109"/>
    </row>
    <row r="2898" spans="1:66">
      <c r="A2898" s="420">
        <v>2887</v>
      </c>
      <c r="B2898" s="211"/>
      <c r="C2898" s="211"/>
      <c r="D2898" s="211"/>
      <c r="E2898" s="211"/>
      <c r="F2898" s="211"/>
      <c r="G2898" s="212"/>
      <c r="H2898" s="109"/>
      <c r="I2898" s="109"/>
      <c r="J2898" s="109"/>
      <c r="K2898" s="213"/>
      <c r="L2898" s="213"/>
      <c r="M2898" s="109"/>
      <c r="N2898" s="109"/>
      <c r="O2898" s="109"/>
      <c r="P2898" s="213"/>
      <c r="Q2898" s="109"/>
      <c r="R2898" s="109"/>
      <c r="S2898" s="109"/>
      <c r="T2898" s="109"/>
      <c r="U2898" s="109"/>
      <c r="V2898" s="109"/>
      <c r="W2898" s="109"/>
      <c r="X2898" s="109"/>
      <c r="Y2898" s="109"/>
      <c r="Z2898" s="109"/>
      <c r="AA2898" s="109"/>
      <c r="AB2898" s="109"/>
      <c r="AC2898" s="109"/>
      <c r="AD2898" s="109"/>
      <c r="AE2898" s="109"/>
      <c r="AF2898" s="109"/>
      <c r="AG2898" s="213"/>
      <c r="AH2898" s="109"/>
      <c r="AI2898" s="219"/>
      <c r="AJ2898" s="219"/>
      <c r="AK2898" s="109"/>
      <c r="AL2898" s="109"/>
      <c r="AM2898" s="109"/>
      <c r="AN2898" s="109"/>
      <c r="AO2898" s="109"/>
      <c r="AP2898" s="109"/>
      <c r="AQ2898" s="109"/>
      <c r="AR2898" s="109"/>
      <c r="AS2898" s="109"/>
      <c r="AT2898" s="109"/>
      <c r="AU2898" s="109"/>
      <c r="AV2898" s="109"/>
      <c r="AW2898" s="109"/>
      <c r="AX2898" s="109"/>
      <c r="AY2898" s="109"/>
      <c r="AZ2898" s="109"/>
      <c r="BA2898" s="109"/>
      <c r="BB2898" s="64">
        <v>19002887</v>
      </c>
      <c r="BC2898" s="109"/>
      <c r="BD2898" s="213"/>
      <c r="BE2898" s="109"/>
      <c r="BF2898" s="109"/>
      <c r="BG2898" s="109"/>
      <c r="BH2898" s="109"/>
      <c r="BI2898" s="109"/>
      <c r="BJ2898" s="109"/>
      <c r="BK2898" s="109"/>
      <c r="BL2898" s="109"/>
      <c r="BM2898" s="109"/>
      <c r="BN2898" s="109"/>
    </row>
    <row r="2899" spans="1:66">
      <c r="A2899" s="420">
        <v>2888</v>
      </c>
      <c r="B2899" s="211"/>
      <c r="C2899" s="211"/>
      <c r="D2899" s="211"/>
      <c r="E2899" s="211"/>
      <c r="F2899" s="211"/>
      <c r="G2899" s="212"/>
      <c r="H2899" s="109"/>
      <c r="I2899" s="109"/>
      <c r="J2899" s="109"/>
      <c r="K2899" s="213"/>
      <c r="L2899" s="213"/>
      <c r="M2899" s="109"/>
      <c r="N2899" s="109"/>
      <c r="O2899" s="109"/>
      <c r="P2899" s="213"/>
      <c r="Q2899" s="109"/>
      <c r="R2899" s="109"/>
      <c r="S2899" s="109"/>
      <c r="T2899" s="109"/>
      <c r="U2899" s="109"/>
      <c r="V2899" s="109"/>
      <c r="W2899" s="109"/>
      <c r="X2899" s="109"/>
      <c r="Y2899" s="109"/>
      <c r="Z2899" s="109"/>
      <c r="AA2899" s="109"/>
      <c r="AB2899" s="109"/>
      <c r="AC2899" s="109"/>
      <c r="AD2899" s="109"/>
      <c r="AE2899" s="109"/>
      <c r="AF2899" s="109"/>
      <c r="AG2899" s="213"/>
      <c r="AH2899" s="109"/>
      <c r="AI2899" s="219"/>
      <c r="AJ2899" s="219"/>
      <c r="AK2899" s="109"/>
      <c r="AL2899" s="109"/>
      <c r="AM2899" s="109"/>
      <c r="AN2899" s="109"/>
      <c r="AO2899" s="109"/>
      <c r="AP2899" s="109"/>
      <c r="AQ2899" s="109"/>
      <c r="AR2899" s="109"/>
      <c r="AS2899" s="109"/>
      <c r="AT2899" s="109"/>
      <c r="AU2899" s="109"/>
      <c r="AV2899" s="109"/>
      <c r="AW2899" s="109"/>
      <c r="AX2899" s="109"/>
      <c r="AY2899" s="109"/>
      <c r="AZ2899" s="109"/>
      <c r="BA2899" s="109"/>
      <c r="BB2899" s="219">
        <v>19002888</v>
      </c>
      <c r="BC2899" s="109"/>
      <c r="BD2899" s="213"/>
      <c r="BE2899" s="109"/>
      <c r="BF2899" s="109"/>
      <c r="BG2899" s="109"/>
      <c r="BH2899" s="109"/>
      <c r="BI2899" s="109"/>
      <c r="BJ2899" s="109"/>
      <c r="BK2899" s="109"/>
      <c r="BL2899" s="109"/>
      <c r="BM2899" s="109"/>
      <c r="BN2899" s="109"/>
    </row>
    <row r="2900" spans="1:66">
      <c r="A2900" s="420">
        <v>2889</v>
      </c>
      <c r="B2900" s="211"/>
      <c r="C2900" s="211"/>
      <c r="D2900" s="211"/>
      <c r="E2900" s="211"/>
      <c r="F2900" s="211"/>
      <c r="G2900" s="212"/>
      <c r="H2900" s="109"/>
      <c r="I2900" s="109"/>
      <c r="J2900" s="109"/>
      <c r="K2900" s="213"/>
      <c r="L2900" s="213"/>
      <c r="M2900" s="109"/>
      <c r="N2900" s="109"/>
      <c r="O2900" s="109"/>
      <c r="P2900" s="213"/>
      <c r="Q2900" s="109"/>
      <c r="R2900" s="109"/>
      <c r="S2900" s="109"/>
      <c r="T2900" s="109"/>
      <c r="U2900" s="109"/>
      <c r="V2900" s="109"/>
      <c r="W2900" s="109"/>
      <c r="X2900" s="109"/>
      <c r="Y2900" s="109"/>
      <c r="Z2900" s="109"/>
      <c r="AA2900" s="109"/>
      <c r="AB2900" s="109"/>
      <c r="AC2900" s="109"/>
      <c r="AD2900" s="109"/>
      <c r="AE2900" s="109"/>
      <c r="AF2900" s="109"/>
      <c r="AG2900" s="213"/>
      <c r="AH2900" s="109"/>
      <c r="AI2900" s="219"/>
      <c r="AJ2900" s="219"/>
      <c r="AK2900" s="109"/>
      <c r="AL2900" s="109"/>
      <c r="AM2900" s="109"/>
      <c r="AN2900" s="109"/>
      <c r="AO2900" s="109"/>
      <c r="AP2900" s="109"/>
      <c r="AQ2900" s="109"/>
      <c r="AR2900" s="109"/>
      <c r="AS2900" s="109"/>
      <c r="AT2900" s="109"/>
      <c r="AU2900" s="109"/>
      <c r="AV2900" s="109"/>
      <c r="AW2900" s="109"/>
      <c r="AX2900" s="109"/>
      <c r="AY2900" s="109"/>
      <c r="AZ2900" s="109"/>
      <c r="BA2900" s="109"/>
      <c r="BB2900" s="64">
        <v>19002889</v>
      </c>
      <c r="BC2900" s="109"/>
      <c r="BD2900" s="213"/>
      <c r="BE2900" s="109"/>
      <c r="BF2900" s="109"/>
      <c r="BG2900" s="109"/>
      <c r="BH2900" s="109"/>
      <c r="BI2900" s="109"/>
      <c r="BJ2900" s="109"/>
      <c r="BK2900" s="109"/>
      <c r="BL2900" s="109"/>
      <c r="BM2900" s="109"/>
      <c r="BN2900" s="109"/>
    </row>
    <row r="2901" spans="1:66">
      <c r="A2901" s="420">
        <v>2890</v>
      </c>
      <c r="B2901" s="211"/>
      <c r="C2901" s="211"/>
      <c r="D2901" s="211"/>
      <c r="E2901" s="211"/>
      <c r="F2901" s="211"/>
      <c r="G2901" s="212"/>
      <c r="H2901" s="109"/>
      <c r="I2901" s="109"/>
      <c r="J2901" s="109"/>
      <c r="K2901" s="213"/>
      <c r="L2901" s="213"/>
      <c r="M2901" s="109"/>
      <c r="N2901" s="109"/>
      <c r="O2901" s="109"/>
      <c r="P2901" s="213"/>
      <c r="Q2901" s="109"/>
      <c r="R2901" s="109"/>
      <c r="S2901" s="109"/>
      <c r="T2901" s="109"/>
      <c r="U2901" s="109"/>
      <c r="V2901" s="109"/>
      <c r="W2901" s="109"/>
      <c r="X2901" s="109"/>
      <c r="Y2901" s="109"/>
      <c r="Z2901" s="109"/>
      <c r="AA2901" s="109"/>
      <c r="AB2901" s="109"/>
      <c r="AC2901" s="109"/>
      <c r="AD2901" s="109"/>
      <c r="AE2901" s="109"/>
      <c r="AF2901" s="109"/>
      <c r="AG2901" s="213"/>
      <c r="AH2901" s="109"/>
      <c r="AI2901" s="219"/>
      <c r="AJ2901" s="219"/>
      <c r="AK2901" s="109"/>
      <c r="AL2901" s="109"/>
      <c r="AM2901" s="109"/>
      <c r="AN2901" s="109"/>
      <c r="AO2901" s="109"/>
      <c r="AP2901" s="109"/>
      <c r="AQ2901" s="109"/>
      <c r="AR2901" s="109"/>
      <c r="AS2901" s="109"/>
      <c r="AT2901" s="109"/>
      <c r="AU2901" s="109"/>
      <c r="AV2901" s="109"/>
      <c r="AW2901" s="109"/>
      <c r="AX2901" s="109"/>
      <c r="AY2901" s="109"/>
      <c r="AZ2901" s="109"/>
      <c r="BA2901" s="109"/>
      <c r="BB2901" s="219">
        <v>19002890</v>
      </c>
      <c r="BC2901" s="109"/>
      <c r="BD2901" s="213"/>
      <c r="BE2901" s="109"/>
      <c r="BF2901" s="109"/>
      <c r="BG2901" s="109"/>
      <c r="BH2901" s="109"/>
      <c r="BI2901" s="109"/>
      <c r="BJ2901" s="109"/>
      <c r="BK2901" s="109"/>
      <c r="BL2901" s="109"/>
      <c r="BM2901" s="109"/>
      <c r="BN2901" s="109"/>
    </row>
    <row r="2902" spans="1:66">
      <c r="A2902" s="420">
        <v>2891</v>
      </c>
      <c r="B2902" s="211"/>
      <c r="C2902" s="211"/>
      <c r="D2902" s="211"/>
      <c r="E2902" s="211"/>
      <c r="F2902" s="211"/>
      <c r="G2902" s="212"/>
      <c r="H2902" s="109"/>
      <c r="I2902" s="109"/>
      <c r="J2902" s="109"/>
      <c r="K2902" s="213"/>
      <c r="L2902" s="213"/>
      <c r="M2902" s="109"/>
      <c r="N2902" s="109"/>
      <c r="O2902" s="109"/>
      <c r="P2902" s="213"/>
      <c r="Q2902" s="109"/>
      <c r="R2902" s="109"/>
      <c r="S2902" s="109"/>
      <c r="T2902" s="109"/>
      <c r="U2902" s="109"/>
      <c r="V2902" s="109"/>
      <c r="W2902" s="109"/>
      <c r="X2902" s="109"/>
      <c r="Y2902" s="109"/>
      <c r="Z2902" s="109"/>
      <c r="AA2902" s="109"/>
      <c r="AB2902" s="109"/>
      <c r="AC2902" s="109"/>
      <c r="AD2902" s="109"/>
      <c r="AE2902" s="109"/>
      <c r="AF2902" s="109"/>
      <c r="AG2902" s="213"/>
      <c r="AH2902" s="109"/>
      <c r="AI2902" s="219"/>
      <c r="AJ2902" s="219"/>
      <c r="AK2902" s="109"/>
      <c r="AL2902" s="109"/>
      <c r="AM2902" s="109"/>
      <c r="AN2902" s="109"/>
      <c r="AO2902" s="109"/>
      <c r="AP2902" s="109"/>
      <c r="AQ2902" s="109"/>
      <c r="AR2902" s="109"/>
      <c r="AS2902" s="109"/>
      <c r="AT2902" s="109"/>
      <c r="AU2902" s="109"/>
      <c r="AV2902" s="109"/>
      <c r="AW2902" s="109"/>
      <c r="AX2902" s="109"/>
      <c r="AY2902" s="109"/>
      <c r="AZ2902" s="109"/>
      <c r="BA2902" s="109"/>
      <c r="BB2902" s="64">
        <v>19002891</v>
      </c>
      <c r="BC2902" s="109"/>
      <c r="BD2902" s="213"/>
      <c r="BE2902" s="109"/>
      <c r="BF2902" s="109"/>
      <c r="BG2902" s="109"/>
      <c r="BH2902" s="109"/>
      <c r="BI2902" s="109"/>
      <c r="BJ2902" s="109"/>
      <c r="BK2902" s="109"/>
      <c r="BL2902" s="109"/>
      <c r="BM2902" s="109"/>
      <c r="BN2902" s="109"/>
    </row>
    <row r="2903" spans="1:66">
      <c r="A2903" s="420">
        <v>2892</v>
      </c>
      <c r="B2903" s="211"/>
      <c r="C2903" s="211"/>
      <c r="D2903" s="211"/>
      <c r="E2903" s="211"/>
      <c r="F2903" s="211"/>
      <c r="G2903" s="212"/>
      <c r="H2903" s="109"/>
      <c r="I2903" s="109"/>
      <c r="J2903" s="109"/>
      <c r="K2903" s="213"/>
      <c r="L2903" s="213"/>
      <c r="M2903" s="109"/>
      <c r="N2903" s="109"/>
      <c r="O2903" s="109"/>
      <c r="P2903" s="213"/>
      <c r="Q2903" s="109"/>
      <c r="R2903" s="109"/>
      <c r="S2903" s="109"/>
      <c r="T2903" s="109"/>
      <c r="U2903" s="109"/>
      <c r="V2903" s="109"/>
      <c r="W2903" s="109"/>
      <c r="X2903" s="109"/>
      <c r="Y2903" s="109"/>
      <c r="Z2903" s="109"/>
      <c r="AA2903" s="109"/>
      <c r="AB2903" s="109"/>
      <c r="AC2903" s="109"/>
      <c r="AD2903" s="109"/>
      <c r="AE2903" s="109"/>
      <c r="AF2903" s="109"/>
      <c r="AG2903" s="213"/>
      <c r="AH2903" s="109"/>
      <c r="AI2903" s="219"/>
      <c r="AJ2903" s="219"/>
      <c r="AK2903" s="109"/>
      <c r="AL2903" s="109"/>
      <c r="AM2903" s="109"/>
      <c r="AN2903" s="109"/>
      <c r="AO2903" s="109"/>
      <c r="AP2903" s="109"/>
      <c r="AQ2903" s="109"/>
      <c r="AR2903" s="109"/>
      <c r="AS2903" s="109"/>
      <c r="AT2903" s="109"/>
      <c r="AU2903" s="109"/>
      <c r="AV2903" s="109"/>
      <c r="AW2903" s="109"/>
      <c r="AX2903" s="109"/>
      <c r="AY2903" s="109"/>
      <c r="AZ2903" s="109"/>
      <c r="BA2903" s="109"/>
      <c r="BB2903" s="219">
        <v>19002892</v>
      </c>
      <c r="BC2903" s="109"/>
      <c r="BD2903" s="213"/>
      <c r="BE2903" s="109"/>
      <c r="BF2903" s="109"/>
      <c r="BG2903" s="109"/>
      <c r="BH2903" s="109"/>
      <c r="BI2903" s="109"/>
      <c r="BJ2903" s="109"/>
      <c r="BK2903" s="109"/>
      <c r="BL2903" s="109"/>
      <c r="BM2903" s="109"/>
      <c r="BN2903" s="109"/>
    </row>
    <row r="2904" spans="1:66">
      <c r="A2904" s="420">
        <v>2893</v>
      </c>
      <c r="B2904" s="211"/>
      <c r="C2904" s="211"/>
      <c r="D2904" s="211"/>
      <c r="E2904" s="211"/>
      <c r="F2904" s="211"/>
      <c r="G2904" s="212"/>
      <c r="H2904" s="109"/>
      <c r="I2904" s="109"/>
      <c r="J2904" s="109"/>
      <c r="K2904" s="213"/>
      <c r="L2904" s="213"/>
      <c r="M2904" s="109"/>
      <c r="N2904" s="109"/>
      <c r="O2904" s="109"/>
      <c r="P2904" s="213"/>
      <c r="Q2904" s="109"/>
      <c r="R2904" s="109"/>
      <c r="S2904" s="109"/>
      <c r="T2904" s="109"/>
      <c r="U2904" s="109"/>
      <c r="V2904" s="109"/>
      <c r="W2904" s="109"/>
      <c r="X2904" s="109"/>
      <c r="Y2904" s="109"/>
      <c r="Z2904" s="109"/>
      <c r="AA2904" s="109"/>
      <c r="AB2904" s="109"/>
      <c r="AC2904" s="109"/>
      <c r="AD2904" s="109"/>
      <c r="AE2904" s="109"/>
      <c r="AF2904" s="109"/>
      <c r="AG2904" s="213"/>
      <c r="AH2904" s="109"/>
      <c r="AI2904" s="219"/>
      <c r="AJ2904" s="219"/>
      <c r="AK2904" s="109"/>
      <c r="AL2904" s="109"/>
      <c r="AM2904" s="109"/>
      <c r="AN2904" s="109"/>
      <c r="AO2904" s="109"/>
      <c r="AP2904" s="109"/>
      <c r="AQ2904" s="109"/>
      <c r="AR2904" s="109"/>
      <c r="AS2904" s="109"/>
      <c r="AT2904" s="109"/>
      <c r="AU2904" s="109"/>
      <c r="AV2904" s="109"/>
      <c r="AW2904" s="109"/>
      <c r="AX2904" s="109"/>
      <c r="AY2904" s="109"/>
      <c r="AZ2904" s="109"/>
      <c r="BA2904" s="109"/>
      <c r="BB2904" s="64">
        <v>19002893</v>
      </c>
      <c r="BC2904" s="109"/>
      <c r="BD2904" s="213"/>
      <c r="BE2904" s="109"/>
      <c r="BF2904" s="109"/>
      <c r="BG2904" s="109"/>
      <c r="BH2904" s="109"/>
      <c r="BI2904" s="109"/>
      <c r="BJ2904" s="109"/>
      <c r="BK2904" s="109"/>
      <c r="BL2904" s="109"/>
      <c r="BM2904" s="109"/>
      <c r="BN2904" s="109"/>
    </row>
    <row r="2905" spans="1:66">
      <c r="A2905" s="420">
        <v>2894</v>
      </c>
      <c r="B2905" s="211"/>
      <c r="C2905" s="211"/>
      <c r="D2905" s="211"/>
      <c r="E2905" s="211"/>
      <c r="F2905" s="211"/>
      <c r="G2905" s="212"/>
      <c r="H2905" s="109"/>
      <c r="I2905" s="109"/>
      <c r="J2905" s="109"/>
      <c r="K2905" s="213"/>
      <c r="L2905" s="213"/>
      <c r="M2905" s="109"/>
      <c r="N2905" s="109"/>
      <c r="O2905" s="109"/>
      <c r="P2905" s="213"/>
      <c r="Q2905" s="109"/>
      <c r="R2905" s="109"/>
      <c r="S2905" s="109"/>
      <c r="T2905" s="109"/>
      <c r="U2905" s="109"/>
      <c r="V2905" s="109"/>
      <c r="W2905" s="109"/>
      <c r="X2905" s="109"/>
      <c r="Y2905" s="109"/>
      <c r="Z2905" s="109"/>
      <c r="AA2905" s="109"/>
      <c r="AB2905" s="109"/>
      <c r="AC2905" s="109"/>
      <c r="AD2905" s="109"/>
      <c r="AE2905" s="109"/>
      <c r="AF2905" s="109"/>
      <c r="AG2905" s="213"/>
      <c r="AH2905" s="109"/>
      <c r="AI2905" s="219"/>
      <c r="AJ2905" s="219"/>
      <c r="AK2905" s="109"/>
      <c r="AL2905" s="109"/>
      <c r="AM2905" s="109"/>
      <c r="AN2905" s="109"/>
      <c r="AO2905" s="109"/>
      <c r="AP2905" s="109"/>
      <c r="AQ2905" s="109"/>
      <c r="AR2905" s="109"/>
      <c r="AS2905" s="109"/>
      <c r="AT2905" s="109"/>
      <c r="AU2905" s="109"/>
      <c r="AV2905" s="109"/>
      <c r="AW2905" s="109"/>
      <c r="AX2905" s="109"/>
      <c r="AY2905" s="109"/>
      <c r="AZ2905" s="109"/>
      <c r="BA2905" s="109"/>
      <c r="BB2905" s="219">
        <v>19002894</v>
      </c>
      <c r="BC2905" s="109"/>
      <c r="BD2905" s="213"/>
      <c r="BE2905" s="109"/>
      <c r="BF2905" s="109"/>
      <c r="BG2905" s="109"/>
      <c r="BH2905" s="109"/>
      <c r="BI2905" s="109"/>
      <c r="BJ2905" s="109"/>
      <c r="BK2905" s="109"/>
      <c r="BL2905" s="109"/>
      <c r="BM2905" s="109"/>
      <c r="BN2905" s="109"/>
    </row>
    <row r="2906" spans="1:66">
      <c r="A2906" s="420">
        <v>2895</v>
      </c>
      <c r="B2906" s="211"/>
      <c r="C2906" s="211"/>
      <c r="D2906" s="211"/>
      <c r="E2906" s="211"/>
      <c r="F2906" s="211"/>
      <c r="G2906" s="212"/>
      <c r="H2906" s="109"/>
      <c r="I2906" s="109"/>
      <c r="J2906" s="109"/>
      <c r="K2906" s="213"/>
      <c r="L2906" s="213"/>
      <c r="M2906" s="109"/>
      <c r="N2906" s="109"/>
      <c r="O2906" s="109"/>
      <c r="P2906" s="213"/>
      <c r="Q2906" s="109"/>
      <c r="R2906" s="109"/>
      <c r="S2906" s="109"/>
      <c r="T2906" s="109"/>
      <c r="U2906" s="109"/>
      <c r="V2906" s="109"/>
      <c r="W2906" s="109"/>
      <c r="X2906" s="109"/>
      <c r="Y2906" s="109"/>
      <c r="Z2906" s="109"/>
      <c r="AA2906" s="109"/>
      <c r="AB2906" s="109"/>
      <c r="AC2906" s="109"/>
      <c r="AD2906" s="109"/>
      <c r="AE2906" s="109"/>
      <c r="AF2906" s="109"/>
      <c r="AG2906" s="213"/>
      <c r="AH2906" s="109"/>
      <c r="AI2906" s="219"/>
      <c r="AJ2906" s="219"/>
      <c r="AK2906" s="109"/>
      <c r="AL2906" s="109"/>
      <c r="AM2906" s="109"/>
      <c r="AN2906" s="109"/>
      <c r="AO2906" s="109"/>
      <c r="AP2906" s="109"/>
      <c r="AQ2906" s="109"/>
      <c r="AR2906" s="109"/>
      <c r="AS2906" s="109"/>
      <c r="AT2906" s="109"/>
      <c r="AU2906" s="109"/>
      <c r="AV2906" s="109"/>
      <c r="AW2906" s="109"/>
      <c r="AX2906" s="109"/>
      <c r="AY2906" s="109"/>
      <c r="AZ2906" s="109"/>
      <c r="BA2906" s="109"/>
      <c r="BB2906" s="64">
        <v>19002895</v>
      </c>
      <c r="BC2906" s="109"/>
      <c r="BD2906" s="213"/>
      <c r="BE2906" s="109"/>
      <c r="BF2906" s="109"/>
      <c r="BG2906" s="109"/>
      <c r="BH2906" s="109"/>
      <c r="BI2906" s="109"/>
      <c r="BJ2906" s="109"/>
      <c r="BK2906" s="109"/>
      <c r="BL2906" s="109"/>
      <c r="BM2906" s="109"/>
      <c r="BN2906" s="109"/>
    </row>
    <row r="2907" spans="1:66">
      <c r="A2907" s="420">
        <v>2896</v>
      </c>
      <c r="B2907" s="211"/>
      <c r="C2907" s="211"/>
      <c r="D2907" s="211"/>
      <c r="E2907" s="211"/>
      <c r="F2907" s="211"/>
      <c r="G2907" s="212"/>
      <c r="H2907" s="109"/>
      <c r="I2907" s="109"/>
      <c r="J2907" s="109"/>
      <c r="K2907" s="213"/>
      <c r="L2907" s="213"/>
      <c r="M2907" s="109"/>
      <c r="N2907" s="109"/>
      <c r="O2907" s="109"/>
      <c r="P2907" s="213"/>
      <c r="Q2907" s="109"/>
      <c r="R2907" s="109"/>
      <c r="S2907" s="109"/>
      <c r="T2907" s="109"/>
      <c r="U2907" s="109"/>
      <c r="V2907" s="109"/>
      <c r="W2907" s="109"/>
      <c r="X2907" s="109"/>
      <c r="Y2907" s="109"/>
      <c r="Z2907" s="109"/>
      <c r="AA2907" s="109"/>
      <c r="AB2907" s="109"/>
      <c r="AC2907" s="109"/>
      <c r="AD2907" s="109"/>
      <c r="AE2907" s="109"/>
      <c r="AF2907" s="109"/>
      <c r="AG2907" s="213"/>
      <c r="AH2907" s="109"/>
      <c r="AI2907" s="219"/>
      <c r="AJ2907" s="219"/>
      <c r="AK2907" s="109"/>
      <c r="AL2907" s="109"/>
      <c r="AM2907" s="109"/>
      <c r="AN2907" s="109"/>
      <c r="AO2907" s="109"/>
      <c r="AP2907" s="109"/>
      <c r="AQ2907" s="109"/>
      <c r="AR2907" s="109"/>
      <c r="AS2907" s="109"/>
      <c r="AT2907" s="109"/>
      <c r="AU2907" s="109"/>
      <c r="AV2907" s="109"/>
      <c r="AW2907" s="109"/>
      <c r="AX2907" s="109"/>
      <c r="AY2907" s="109"/>
      <c r="AZ2907" s="109"/>
      <c r="BA2907" s="109"/>
      <c r="BB2907" s="219">
        <v>19002896</v>
      </c>
      <c r="BC2907" s="109"/>
      <c r="BD2907" s="213"/>
      <c r="BE2907" s="109"/>
      <c r="BF2907" s="109"/>
      <c r="BG2907" s="109"/>
      <c r="BH2907" s="109"/>
      <c r="BI2907" s="109"/>
      <c r="BJ2907" s="109"/>
      <c r="BK2907" s="109"/>
      <c r="BL2907" s="109"/>
      <c r="BM2907" s="109"/>
      <c r="BN2907" s="109"/>
    </row>
    <row r="2908" spans="1:66">
      <c r="A2908" s="420">
        <v>2897</v>
      </c>
      <c r="B2908" s="211"/>
      <c r="C2908" s="211"/>
      <c r="D2908" s="211"/>
      <c r="E2908" s="211"/>
      <c r="F2908" s="211"/>
      <c r="G2908" s="212"/>
      <c r="H2908" s="109"/>
      <c r="I2908" s="109"/>
      <c r="J2908" s="109"/>
      <c r="K2908" s="213"/>
      <c r="L2908" s="213"/>
      <c r="M2908" s="109"/>
      <c r="N2908" s="109"/>
      <c r="O2908" s="109"/>
      <c r="P2908" s="213"/>
      <c r="Q2908" s="109"/>
      <c r="R2908" s="109"/>
      <c r="S2908" s="109"/>
      <c r="T2908" s="109"/>
      <c r="U2908" s="109"/>
      <c r="V2908" s="109"/>
      <c r="W2908" s="109"/>
      <c r="X2908" s="109"/>
      <c r="Y2908" s="109"/>
      <c r="Z2908" s="109"/>
      <c r="AA2908" s="109"/>
      <c r="AB2908" s="109"/>
      <c r="AC2908" s="109"/>
      <c r="AD2908" s="109"/>
      <c r="AE2908" s="109"/>
      <c r="AF2908" s="109"/>
      <c r="AG2908" s="213"/>
      <c r="AH2908" s="109"/>
      <c r="AI2908" s="219"/>
      <c r="AJ2908" s="219"/>
      <c r="AK2908" s="109"/>
      <c r="AL2908" s="109"/>
      <c r="AM2908" s="109"/>
      <c r="AN2908" s="109"/>
      <c r="AO2908" s="109"/>
      <c r="AP2908" s="109"/>
      <c r="AQ2908" s="109"/>
      <c r="AR2908" s="109"/>
      <c r="AS2908" s="109"/>
      <c r="AT2908" s="109"/>
      <c r="AU2908" s="109"/>
      <c r="AV2908" s="109"/>
      <c r="AW2908" s="109"/>
      <c r="AX2908" s="109"/>
      <c r="AY2908" s="109"/>
      <c r="AZ2908" s="109"/>
      <c r="BA2908" s="109"/>
      <c r="BB2908" s="64">
        <v>19002897</v>
      </c>
      <c r="BC2908" s="109"/>
      <c r="BD2908" s="213"/>
      <c r="BE2908" s="109"/>
      <c r="BF2908" s="109"/>
      <c r="BG2908" s="109"/>
      <c r="BH2908" s="109"/>
      <c r="BI2908" s="109"/>
      <c r="BJ2908" s="109"/>
      <c r="BK2908" s="109"/>
      <c r="BL2908" s="109"/>
      <c r="BM2908" s="109"/>
      <c r="BN2908" s="109"/>
    </row>
    <row r="2909" spans="1:66">
      <c r="A2909" s="420">
        <v>2898</v>
      </c>
      <c r="B2909" s="211"/>
      <c r="C2909" s="211"/>
      <c r="D2909" s="211"/>
      <c r="E2909" s="211"/>
      <c r="F2909" s="211"/>
      <c r="G2909" s="212"/>
      <c r="H2909" s="109"/>
      <c r="I2909" s="109"/>
      <c r="J2909" s="109"/>
      <c r="K2909" s="213"/>
      <c r="L2909" s="213"/>
      <c r="M2909" s="109"/>
      <c r="N2909" s="109"/>
      <c r="O2909" s="109"/>
      <c r="P2909" s="213"/>
      <c r="Q2909" s="109"/>
      <c r="R2909" s="109"/>
      <c r="S2909" s="109"/>
      <c r="T2909" s="109"/>
      <c r="U2909" s="109"/>
      <c r="V2909" s="109"/>
      <c r="W2909" s="109"/>
      <c r="X2909" s="109"/>
      <c r="Y2909" s="109"/>
      <c r="Z2909" s="109"/>
      <c r="AA2909" s="109"/>
      <c r="AB2909" s="109"/>
      <c r="AC2909" s="109"/>
      <c r="AD2909" s="109"/>
      <c r="AE2909" s="109"/>
      <c r="AF2909" s="109"/>
      <c r="AG2909" s="213"/>
      <c r="AH2909" s="109"/>
      <c r="AI2909" s="219"/>
      <c r="AJ2909" s="219"/>
      <c r="AK2909" s="109"/>
      <c r="AL2909" s="109"/>
      <c r="AM2909" s="109"/>
      <c r="AN2909" s="109"/>
      <c r="AO2909" s="109"/>
      <c r="AP2909" s="109"/>
      <c r="AQ2909" s="109"/>
      <c r="AR2909" s="109"/>
      <c r="AS2909" s="109"/>
      <c r="AT2909" s="109"/>
      <c r="AU2909" s="109"/>
      <c r="AV2909" s="109"/>
      <c r="AW2909" s="109"/>
      <c r="AX2909" s="109"/>
      <c r="AY2909" s="109"/>
      <c r="AZ2909" s="109"/>
      <c r="BA2909" s="109"/>
      <c r="BB2909" s="219">
        <v>19002898</v>
      </c>
      <c r="BC2909" s="109"/>
      <c r="BD2909" s="213"/>
      <c r="BE2909" s="109"/>
      <c r="BF2909" s="109"/>
      <c r="BG2909" s="109"/>
      <c r="BH2909" s="109"/>
      <c r="BI2909" s="109"/>
      <c r="BJ2909" s="109"/>
      <c r="BK2909" s="109"/>
      <c r="BL2909" s="109"/>
      <c r="BM2909" s="109"/>
      <c r="BN2909" s="109"/>
    </row>
    <row r="2910" spans="1:66">
      <c r="A2910" s="420">
        <v>2899</v>
      </c>
      <c r="B2910" s="211"/>
      <c r="C2910" s="211"/>
      <c r="D2910" s="211"/>
      <c r="E2910" s="211"/>
      <c r="F2910" s="211"/>
      <c r="G2910" s="212"/>
      <c r="H2910" s="109"/>
      <c r="I2910" s="109"/>
      <c r="J2910" s="109"/>
      <c r="K2910" s="213"/>
      <c r="L2910" s="213"/>
      <c r="M2910" s="109"/>
      <c r="N2910" s="109"/>
      <c r="O2910" s="109"/>
      <c r="P2910" s="213"/>
      <c r="Q2910" s="109"/>
      <c r="R2910" s="109"/>
      <c r="S2910" s="109"/>
      <c r="T2910" s="109"/>
      <c r="U2910" s="109"/>
      <c r="V2910" s="109"/>
      <c r="W2910" s="109"/>
      <c r="X2910" s="109"/>
      <c r="Y2910" s="109"/>
      <c r="Z2910" s="109"/>
      <c r="AA2910" s="109"/>
      <c r="AB2910" s="109"/>
      <c r="AC2910" s="109"/>
      <c r="AD2910" s="109"/>
      <c r="AE2910" s="109"/>
      <c r="AF2910" s="109"/>
      <c r="AG2910" s="213"/>
      <c r="AH2910" s="109"/>
      <c r="AI2910" s="219"/>
      <c r="AJ2910" s="219"/>
      <c r="AK2910" s="109"/>
      <c r="AL2910" s="109"/>
      <c r="AM2910" s="109"/>
      <c r="AN2910" s="109"/>
      <c r="AO2910" s="109"/>
      <c r="AP2910" s="109"/>
      <c r="AQ2910" s="109"/>
      <c r="AR2910" s="109"/>
      <c r="AS2910" s="109"/>
      <c r="AT2910" s="109"/>
      <c r="AU2910" s="109"/>
      <c r="AV2910" s="109"/>
      <c r="AW2910" s="109"/>
      <c r="AX2910" s="109"/>
      <c r="AY2910" s="109"/>
      <c r="AZ2910" s="109"/>
      <c r="BA2910" s="109"/>
      <c r="BB2910" s="64">
        <v>19002899</v>
      </c>
      <c r="BC2910" s="109"/>
      <c r="BD2910" s="213"/>
      <c r="BE2910" s="109"/>
      <c r="BF2910" s="109"/>
      <c r="BG2910" s="109"/>
      <c r="BH2910" s="109"/>
      <c r="BI2910" s="109"/>
      <c r="BJ2910" s="109"/>
      <c r="BK2910" s="109"/>
      <c r="BL2910" s="109"/>
      <c r="BM2910" s="109"/>
      <c r="BN2910" s="109"/>
    </row>
    <row r="2911" spans="1:66">
      <c r="A2911" s="420">
        <v>2900</v>
      </c>
      <c r="B2911" s="211"/>
      <c r="C2911" s="211"/>
      <c r="D2911" s="211"/>
      <c r="E2911" s="211"/>
      <c r="F2911" s="211"/>
      <c r="G2911" s="212"/>
      <c r="H2911" s="109"/>
      <c r="I2911" s="109"/>
      <c r="J2911" s="109"/>
      <c r="K2911" s="213"/>
      <c r="L2911" s="213"/>
      <c r="M2911" s="109"/>
      <c r="N2911" s="109"/>
      <c r="O2911" s="109"/>
      <c r="P2911" s="213"/>
      <c r="Q2911" s="109"/>
      <c r="R2911" s="109"/>
      <c r="S2911" s="109"/>
      <c r="T2911" s="109"/>
      <c r="U2911" s="109"/>
      <c r="V2911" s="109"/>
      <c r="W2911" s="109"/>
      <c r="X2911" s="109"/>
      <c r="Y2911" s="109"/>
      <c r="Z2911" s="109"/>
      <c r="AA2911" s="109"/>
      <c r="AB2911" s="109"/>
      <c r="AC2911" s="109"/>
      <c r="AD2911" s="109"/>
      <c r="AE2911" s="109"/>
      <c r="AF2911" s="109"/>
      <c r="AG2911" s="213"/>
      <c r="AH2911" s="109"/>
      <c r="AI2911" s="219"/>
      <c r="AJ2911" s="219"/>
      <c r="AK2911" s="109"/>
      <c r="AL2911" s="109"/>
      <c r="AM2911" s="109"/>
      <c r="AN2911" s="109"/>
      <c r="AO2911" s="109"/>
      <c r="AP2911" s="109"/>
      <c r="AQ2911" s="109"/>
      <c r="AR2911" s="109"/>
      <c r="AS2911" s="109"/>
      <c r="AT2911" s="109"/>
      <c r="AU2911" s="109"/>
      <c r="AV2911" s="109"/>
      <c r="AW2911" s="109"/>
      <c r="AX2911" s="109"/>
      <c r="AY2911" s="109"/>
      <c r="AZ2911" s="109"/>
      <c r="BA2911" s="109"/>
      <c r="BB2911" s="219">
        <v>19002900</v>
      </c>
      <c r="BC2911" s="109"/>
      <c r="BD2911" s="213"/>
      <c r="BE2911" s="109"/>
      <c r="BF2911" s="109"/>
      <c r="BG2911" s="109"/>
      <c r="BH2911" s="109"/>
      <c r="BI2911" s="109"/>
      <c r="BJ2911" s="109"/>
      <c r="BK2911" s="109"/>
      <c r="BL2911" s="109"/>
      <c r="BM2911" s="109"/>
      <c r="BN2911" s="109"/>
    </row>
    <row r="2912" spans="1:66">
      <c r="A2912" s="420">
        <v>2901</v>
      </c>
      <c r="B2912" s="211"/>
      <c r="C2912" s="211"/>
      <c r="D2912" s="211"/>
      <c r="E2912" s="211"/>
      <c r="F2912" s="211"/>
      <c r="G2912" s="212"/>
      <c r="H2912" s="109"/>
      <c r="I2912" s="109"/>
      <c r="J2912" s="109"/>
      <c r="K2912" s="213"/>
      <c r="L2912" s="213"/>
      <c r="M2912" s="109"/>
      <c r="N2912" s="109"/>
      <c r="O2912" s="109"/>
      <c r="P2912" s="213"/>
      <c r="Q2912" s="109"/>
      <c r="R2912" s="109"/>
      <c r="S2912" s="109"/>
      <c r="T2912" s="109"/>
      <c r="U2912" s="109"/>
      <c r="V2912" s="109"/>
      <c r="W2912" s="109"/>
      <c r="X2912" s="109"/>
      <c r="Y2912" s="109"/>
      <c r="Z2912" s="109"/>
      <c r="AA2912" s="109"/>
      <c r="AB2912" s="109"/>
      <c r="AC2912" s="109"/>
      <c r="AD2912" s="109"/>
      <c r="AE2912" s="109"/>
      <c r="AF2912" s="109"/>
      <c r="AG2912" s="213"/>
      <c r="AH2912" s="109"/>
      <c r="AI2912" s="219"/>
      <c r="AJ2912" s="219"/>
      <c r="AK2912" s="109"/>
      <c r="AL2912" s="109"/>
      <c r="AM2912" s="109"/>
      <c r="AN2912" s="109"/>
      <c r="AO2912" s="109"/>
      <c r="AP2912" s="109"/>
      <c r="AQ2912" s="109"/>
      <c r="AR2912" s="109"/>
      <c r="AS2912" s="109"/>
      <c r="AT2912" s="109"/>
      <c r="AU2912" s="109"/>
      <c r="AV2912" s="109"/>
      <c r="AW2912" s="109"/>
      <c r="AX2912" s="109"/>
      <c r="AY2912" s="109"/>
      <c r="AZ2912" s="109"/>
      <c r="BA2912" s="109"/>
      <c r="BB2912" s="64">
        <v>19002901</v>
      </c>
      <c r="BC2912" s="109"/>
      <c r="BD2912" s="213"/>
      <c r="BE2912" s="109"/>
      <c r="BF2912" s="109"/>
      <c r="BG2912" s="109"/>
      <c r="BH2912" s="109"/>
      <c r="BI2912" s="109"/>
      <c r="BJ2912" s="109"/>
      <c r="BK2912" s="109"/>
      <c r="BL2912" s="109"/>
      <c r="BM2912" s="109"/>
      <c r="BN2912" s="109"/>
    </row>
    <row r="2913" spans="1:66">
      <c r="A2913" s="420">
        <v>2902</v>
      </c>
      <c r="B2913" s="211"/>
      <c r="C2913" s="211"/>
      <c r="D2913" s="211"/>
      <c r="E2913" s="211"/>
      <c r="F2913" s="211"/>
      <c r="G2913" s="212"/>
      <c r="H2913" s="109"/>
      <c r="I2913" s="109"/>
      <c r="J2913" s="109"/>
      <c r="K2913" s="213"/>
      <c r="L2913" s="213"/>
      <c r="M2913" s="109"/>
      <c r="N2913" s="109"/>
      <c r="O2913" s="109"/>
      <c r="P2913" s="213"/>
      <c r="Q2913" s="109"/>
      <c r="R2913" s="109"/>
      <c r="S2913" s="109"/>
      <c r="T2913" s="109"/>
      <c r="U2913" s="109"/>
      <c r="V2913" s="109"/>
      <c r="W2913" s="109"/>
      <c r="X2913" s="109"/>
      <c r="Y2913" s="109"/>
      <c r="Z2913" s="109"/>
      <c r="AA2913" s="109"/>
      <c r="AB2913" s="109"/>
      <c r="AC2913" s="109"/>
      <c r="AD2913" s="109"/>
      <c r="AE2913" s="109"/>
      <c r="AF2913" s="109"/>
      <c r="AG2913" s="213"/>
      <c r="AH2913" s="109"/>
      <c r="AI2913" s="219"/>
      <c r="AJ2913" s="219"/>
      <c r="AK2913" s="109"/>
      <c r="AL2913" s="109"/>
      <c r="AM2913" s="109"/>
      <c r="AN2913" s="109"/>
      <c r="AO2913" s="109"/>
      <c r="AP2913" s="109"/>
      <c r="AQ2913" s="109"/>
      <c r="AR2913" s="109"/>
      <c r="AS2913" s="109"/>
      <c r="AT2913" s="109"/>
      <c r="AU2913" s="109"/>
      <c r="AV2913" s="109"/>
      <c r="AW2913" s="109"/>
      <c r="AX2913" s="109"/>
      <c r="AY2913" s="109"/>
      <c r="AZ2913" s="109"/>
      <c r="BA2913" s="109"/>
      <c r="BB2913" s="219">
        <v>19002902</v>
      </c>
      <c r="BC2913" s="109"/>
      <c r="BD2913" s="213"/>
      <c r="BE2913" s="109"/>
      <c r="BF2913" s="109"/>
      <c r="BG2913" s="109"/>
      <c r="BH2913" s="109"/>
      <c r="BI2913" s="109"/>
      <c r="BJ2913" s="109"/>
      <c r="BK2913" s="109"/>
      <c r="BL2913" s="109"/>
      <c r="BM2913" s="109"/>
      <c r="BN2913" s="109"/>
    </row>
    <row r="2914" spans="1:66">
      <c r="A2914" s="420">
        <v>2903</v>
      </c>
      <c r="B2914" s="214"/>
      <c r="C2914" s="214"/>
      <c r="D2914" s="214"/>
      <c r="E2914" s="214"/>
      <c r="F2914" s="214"/>
      <c r="G2914" s="215"/>
      <c r="H2914" s="216"/>
      <c r="I2914" s="216"/>
      <c r="J2914" s="216"/>
      <c r="K2914" s="217"/>
      <c r="L2914" s="217"/>
      <c r="M2914" s="216"/>
      <c r="N2914" s="216"/>
      <c r="O2914" s="216"/>
      <c r="P2914" s="217"/>
      <c r="Q2914" s="216"/>
      <c r="R2914" s="216"/>
      <c r="S2914" s="216"/>
      <c r="T2914" s="216"/>
      <c r="U2914" s="216"/>
      <c r="V2914" s="216"/>
      <c r="W2914" s="216"/>
      <c r="X2914" s="216"/>
      <c r="Y2914" s="216"/>
      <c r="Z2914" s="216"/>
      <c r="AA2914" s="216"/>
      <c r="AB2914" s="216"/>
      <c r="AC2914" s="216"/>
      <c r="AD2914" s="216"/>
      <c r="AE2914" s="216"/>
      <c r="AF2914" s="216"/>
      <c r="AG2914" s="217"/>
      <c r="AH2914" s="216"/>
      <c r="AI2914" s="219"/>
      <c r="AJ2914" s="219"/>
      <c r="AK2914" s="216"/>
      <c r="AL2914" s="216"/>
      <c r="AM2914" s="216"/>
      <c r="AN2914" s="216"/>
      <c r="AO2914" s="216"/>
      <c r="AP2914" s="216"/>
      <c r="AQ2914" s="216"/>
      <c r="AR2914" s="216"/>
      <c r="AS2914" s="216"/>
      <c r="AT2914" s="216"/>
      <c r="AU2914" s="216"/>
      <c r="AV2914" s="216"/>
      <c r="AW2914" s="216"/>
      <c r="AX2914" s="216"/>
      <c r="AY2914" s="216"/>
      <c r="AZ2914" s="216"/>
      <c r="BA2914" s="216"/>
      <c r="BB2914" s="64">
        <v>19002903</v>
      </c>
      <c r="BC2914" s="216"/>
      <c r="BD2914" s="217"/>
      <c r="BE2914" s="216"/>
      <c r="BF2914" s="216"/>
      <c r="BG2914" s="216"/>
      <c r="BH2914" s="216"/>
      <c r="BI2914" s="216"/>
      <c r="BJ2914" s="216"/>
      <c r="BK2914" s="216"/>
      <c r="BL2914" s="216"/>
      <c r="BM2914" s="216"/>
      <c r="BN2914" s="216"/>
    </row>
  </sheetData>
  <dataConsolidate/>
  <mergeCells count="1">
    <mergeCell ref="K8:L8"/>
  </mergeCells>
  <pageMargins left="0.2" right="0.16" top="0.23" bottom="0.16" header="0.23" footer="0.16"/>
  <pageSetup scale="9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topLeftCell="C52" workbookViewId="0">
      <selection activeCell="D58" sqref="D58"/>
    </sheetView>
  </sheetViews>
  <sheetFormatPr defaultRowHeight="15"/>
  <cols>
    <col min="1" max="1" width="9.140625" style="97"/>
    <col min="2" max="2" width="122" style="80" bestFit="1" customWidth="1"/>
    <col min="3" max="3" width="16.140625" style="81" customWidth="1"/>
    <col min="4" max="4" width="87.5703125" style="80" customWidth="1"/>
    <col min="5" max="8" width="18.7109375" style="80" bestFit="1" customWidth="1"/>
    <col min="9" max="16384" width="9.140625" style="80"/>
  </cols>
  <sheetData>
    <row r="1" spans="1:8" ht="20.25">
      <c r="A1" s="94" t="s">
        <v>6</v>
      </c>
      <c r="B1" s="92" t="s">
        <v>12671</v>
      </c>
      <c r="C1" s="93" t="s">
        <v>12672</v>
      </c>
      <c r="D1" s="92" t="s">
        <v>12671</v>
      </c>
      <c r="E1" s="92" t="s">
        <v>18021</v>
      </c>
      <c r="F1" s="92" t="s">
        <v>18022</v>
      </c>
      <c r="G1" s="92" t="s">
        <v>18023</v>
      </c>
      <c r="H1" s="92" t="s">
        <v>18024</v>
      </c>
    </row>
    <row r="2" spans="1:8" ht="20.100000000000001" customHeight="1">
      <c r="A2" s="95">
        <v>1</v>
      </c>
      <c r="B2" s="87" t="s">
        <v>12673</v>
      </c>
      <c r="C2" s="88" t="s">
        <v>8078</v>
      </c>
      <c r="D2" s="87" t="s">
        <v>18326</v>
      </c>
      <c r="E2" s="87" t="s">
        <v>12676</v>
      </c>
    </row>
    <row r="3" spans="1:8" ht="20.100000000000001" customHeight="1">
      <c r="A3" s="95">
        <v>2</v>
      </c>
      <c r="B3" s="87" t="s">
        <v>12674</v>
      </c>
      <c r="C3" s="88" t="s">
        <v>10093</v>
      </c>
      <c r="D3" s="87" t="s">
        <v>12674</v>
      </c>
      <c r="E3" s="87" t="s">
        <v>12676</v>
      </c>
    </row>
    <row r="4" spans="1:8" ht="20.100000000000001" customHeight="1">
      <c r="A4" s="95">
        <v>3</v>
      </c>
      <c r="B4" s="87" t="s">
        <v>12675</v>
      </c>
      <c r="C4" s="88" t="s">
        <v>8117</v>
      </c>
      <c r="D4" s="87" t="s">
        <v>12675</v>
      </c>
      <c r="E4" s="87" t="s">
        <v>12676</v>
      </c>
    </row>
    <row r="5" spans="1:8" ht="20.100000000000001" customHeight="1">
      <c r="A5" s="95">
        <v>4</v>
      </c>
      <c r="B5" s="87" t="s">
        <v>12677</v>
      </c>
      <c r="C5" s="88" t="s">
        <v>8442</v>
      </c>
      <c r="D5" s="87" t="s">
        <v>12677</v>
      </c>
      <c r="E5" s="87" t="s">
        <v>12676</v>
      </c>
    </row>
    <row r="6" spans="1:8" ht="20.100000000000001" customHeight="1">
      <c r="A6" s="95">
        <v>5</v>
      </c>
      <c r="B6" s="87" t="s">
        <v>12678</v>
      </c>
      <c r="C6" s="88" t="s">
        <v>12680</v>
      </c>
      <c r="D6" s="87" t="s">
        <v>12678</v>
      </c>
      <c r="E6" s="87" t="s">
        <v>12676</v>
      </c>
    </row>
    <row r="7" spans="1:8" ht="20.100000000000001" customHeight="1">
      <c r="A7" s="95"/>
      <c r="B7" s="87" t="s">
        <v>17441</v>
      </c>
      <c r="C7" s="88" t="s">
        <v>17442</v>
      </c>
      <c r="D7" s="87" t="s">
        <v>17441</v>
      </c>
      <c r="E7" s="87" t="s">
        <v>12676</v>
      </c>
    </row>
    <row r="8" spans="1:8" ht="20.100000000000001" customHeight="1">
      <c r="A8" s="95">
        <v>6</v>
      </c>
      <c r="B8" s="87" t="s">
        <v>12681</v>
      </c>
      <c r="C8" s="88" t="s">
        <v>8104</v>
      </c>
      <c r="D8" s="87" t="s">
        <v>12681</v>
      </c>
      <c r="E8" s="87" t="s">
        <v>12676</v>
      </c>
    </row>
    <row r="9" spans="1:8" ht="20.100000000000001" customHeight="1">
      <c r="A9" s="95">
        <v>7</v>
      </c>
      <c r="B9" s="87" t="s">
        <v>12682</v>
      </c>
      <c r="C9" s="88" t="s">
        <v>8162</v>
      </c>
      <c r="D9" s="87" t="s">
        <v>12682</v>
      </c>
      <c r="E9" s="87" t="s">
        <v>12676</v>
      </c>
    </row>
    <row r="10" spans="1:8" ht="20.100000000000001" customHeight="1">
      <c r="A10" s="95">
        <v>8</v>
      </c>
      <c r="B10" s="87" t="s">
        <v>17443</v>
      </c>
      <c r="C10" s="88" t="s">
        <v>12683</v>
      </c>
      <c r="D10" s="87" t="s">
        <v>17443</v>
      </c>
      <c r="E10" s="87" t="s">
        <v>12676</v>
      </c>
    </row>
    <row r="11" spans="1:8" ht="20.100000000000001" customHeight="1">
      <c r="A11" s="95">
        <v>9</v>
      </c>
      <c r="B11" s="87" t="s">
        <v>12684</v>
      </c>
      <c r="C11" s="88" t="s">
        <v>8300</v>
      </c>
      <c r="D11" s="87" t="s">
        <v>12684</v>
      </c>
      <c r="E11" s="87" t="s">
        <v>12676</v>
      </c>
    </row>
    <row r="12" spans="1:8" ht="20.100000000000001" customHeight="1">
      <c r="A12" s="95">
        <v>10</v>
      </c>
      <c r="B12" s="87" t="s">
        <v>12685</v>
      </c>
      <c r="C12" s="88" t="s">
        <v>8106</v>
      </c>
      <c r="D12" s="87" t="s">
        <v>12685</v>
      </c>
      <c r="E12" s="87" t="s">
        <v>12676</v>
      </c>
    </row>
    <row r="13" spans="1:8" ht="20.100000000000001" customHeight="1">
      <c r="A13" s="95">
        <v>11</v>
      </c>
      <c r="B13" s="87" t="s">
        <v>12686</v>
      </c>
      <c r="C13" s="88" t="s">
        <v>12687</v>
      </c>
      <c r="D13" s="87" t="s">
        <v>12686</v>
      </c>
      <c r="E13" s="87" t="s">
        <v>12676</v>
      </c>
    </row>
    <row r="14" spans="1:8" ht="20.100000000000001" customHeight="1">
      <c r="A14" s="95">
        <v>12</v>
      </c>
      <c r="B14" s="87" t="s">
        <v>12688</v>
      </c>
      <c r="C14" s="88" t="s">
        <v>12689</v>
      </c>
      <c r="D14" s="87" t="s">
        <v>12688</v>
      </c>
      <c r="E14" s="87" t="s">
        <v>12676</v>
      </c>
    </row>
    <row r="15" spans="1:8" ht="20.100000000000001" customHeight="1">
      <c r="A15" s="95">
        <v>13</v>
      </c>
      <c r="B15" s="87" t="s">
        <v>12690</v>
      </c>
      <c r="C15" s="88" t="s">
        <v>8983</v>
      </c>
      <c r="D15" s="87" t="s">
        <v>12690</v>
      </c>
      <c r="E15" s="87" t="s">
        <v>12676</v>
      </c>
    </row>
    <row r="16" spans="1:8" ht="20.100000000000001" customHeight="1">
      <c r="A16" s="95">
        <v>14</v>
      </c>
      <c r="B16" s="87" t="s">
        <v>12691</v>
      </c>
      <c r="C16" s="88" t="s">
        <v>12692</v>
      </c>
      <c r="D16" s="87" t="s">
        <v>12691</v>
      </c>
      <c r="E16" s="87" t="s">
        <v>12676</v>
      </c>
    </row>
    <row r="17" spans="1:5" ht="20.100000000000001" customHeight="1">
      <c r="A17" s="95">
        <v>15</v>
      </c>
      <c r="B17" s="87" t="s">
        <v>12693</v>
      </c>
      <c r="C17" s="88" t="s">
        <v>8969</v>
      </c>
      <c r="D17" s="87" t="s">
        <v>12693</v>
      </c>
      <c r="E17" s="87" t="s">
        <v>12676</v>
      </c>
    </row>
    <row r="18" spans="1:5" ht="20.100000000000001" customHeight="1">
      <c r="A18" s="95">
        <v>16</v>
      </c>
      <c r="B18" s="87" t="s">
        <v>12694</v>
      </c>
      <c r="C18" s="88" t="s">
        <v>9204</v>
      </c>
      <c r="D18" s="87" t="s">
        <v>12694</v>
      </c>
      <c r="E18" s="87" t="s">
        <v>12676</v>
      </c>
    </row>
    <row r="19" spans="1:5" ht="20.100000000000001" customHeight="1">
      <c r="A19" s="95">
        <v>17</v>
      </c>
      <c r="B19" s="87" t="s">
        <v>12695</v>
      </c>
      <c r="C19" s="88" t="s">
        <v>8679</v>
      </c>
      <c r="D19" s="87" t="s">
        <v>12695</v>
      </c>
      <c r="E19" s="87" t="s">
        <v>12676</v>
      </c>
    </row>
    <row r="20" spans="1:5" ht="20.100000000000001" customHeight="1">
      <c r="A20" s="95">
        <v>18</v>
      </c>
      <c r="B20" s="87" t="s">
        <v>12696</v>
      </c>
      <c r="C20" s="89" t="s">
        <v>12697</v>
      </c>
      <c r="D20" s="87" t="s">
        <v>12696</v>
      </c>
      <c r="E20" s="87" t="s">
        <v>12676</v>
      </c>
    </row>
    <row r="21" spans="1:5" ht="20.100000000000001" customHeight="1">
      <c r="A21" s="95">
        <v>19</v>
      </c>
      <c r="B21" s="87" t="s">
        <v>12698</v>
      </c>
      <c r="C21" s="88" t="s">
        <v>8350</v>
      </c>
      <c r="D21" s="87" t="s">
        <v>12698</v>
      </c>
      <c r="E21" s="87" t="s">
        <v>12676</v>
      </c>
    </row>
    <row r="22" spans="1:5" ht="20.100000000000001" customHeight="1">
      <c r="A22" s="95">
        <v>20</v>
      </c>
      <c r="B22" s="87" t="s">
        <v>12699</v>
      </c>
      <c r="C22" s="88" t="s">
        <v>9056</v>
      </c>
      <c r="D22" s="87" t="s">
        <v>12699</v>
      </c>
      <c r="E22" s="87" t="s">
        <v>12676</v>
      </c>
    </row>
    <row r="23" spans="1:5" ht="20.100000000000001" customHeight="1">
      <c r="A23" s="95">
        <v>21</v>
      </c>
      <c r="B23" s="87" t="s">
        <v>12700</v>
      </c>
      <c r="C23" s="88" t="s">
        <v>8159</v>
      </c>
      <c r="D23" s="87" t="s">
        <v>12700</v>
      </c>
      <c r="E23" s="87" t="s">
        <v>12676</v>
      </c>
    </row>
    <row r="24" spans="1:5" ht="20.100000000000001" customHeight="1">
      <c r="A24" s="95">
        <v>22</v>
      </c>
      <c r="B24" s="87" t="s">
        <v>12701</v>
      </c>
      <c r="C24" s="88" t="s">
        <v>9076</v>
      </c>
      <c r="D24" s="87" t="s">
        <v>12701</v>
      </c>
      <c r="E24" s="87" t="s">
        <v>12676</v>
      </c>
    </row>
    <row r="25" spans="1:5" ht="20.100000000000001" customHeight="1">
      <c r="A25" s="95">
        <v>23</v>
      </c>
      <c r="B25" s="87" t="s">
        <v>12702</v>
      </c>
      <c r="C25" s="88" t="s">
        <v>9131</v>
      </c>
      <c r="D25" s="87" t="s">
        <v>12702</v>
      </c>
      <c r="E25" s="87" t="s">
        <v>12676</v>
      </c>
    </row>
    <row r="26" spans="1:5" ht="20.100000000000001" customHeight="1">
      <c r="A26" s="95">
        <v>24</v>
      </c>
      <c r="B26" s="87" t="s">
        <v>12703</v>
      </c>
      <c r="C26" s="88" t="s">
        <v>8247</v>
      </c>
      <c r="D26" s="87" t="s">
        <v>12703</v>
      </c>
      <c r="E26" s="87" t="s">
        <v>12676</v>
      </c>
    </row>
    <row r="27" spans="1:5" ht="20.100000000000001" customHeight="1">
      <c r="A27" s="95">
        <v>25</v>
      </c>
      <c r="B27" s="87" t="s">
        <v>12704</v>
      </c>
      <c r="C27" s="88" t="s">
        <v>8943</v>
      </c>
      <c r="D27" s="87" t="s">
        <v>12704</v>
      </c>
      <c r="E27" s="87" t="s">
        <v>12676</v>
      </c>
    </row>
    <row r="28" spans="1:5" ht="20.100000000000001" customHeight="1">
      <c r="A28" s="95">
        <v>26</v>
      </c>
      <c r="B28" s="87" t="s">
        <v>12705</v>
      </c>
      <c r="C28" s="88" t="s">
        <v>8264</v>
      </c>
      <c r="D28" s="87" t="s">
        <v>12705</v>
      </c>
      <c r="E28" s="87" t="s">
        <v>12676</v>
      </c>
    </row>
    <row r="29" spans="1:5" ht="20.100000000000001" customHeight="1">
      <c r="A29" s="95">
        <v>27</v>
      </c>
      <c r="B29" s="87" t="s">
        <v>12706</v>
      </c>
      <c r="C29" s="88" t="s">
        <v>9150</v>
      </c>
      <c r="D29" s="87" t="s">
        <v>12706</v>
      </c>
      <c r="E29" s="87" t="s">
        <v>12676</v>
      </c>
    </row>
    <row r="30" spans="1:5" ht="20.100000000000001" customHeight="1">
      <c r="A30" s="95">
        <v>28</v>
      </c>
      <c r="B30" s="87" t="s">
        <v>12707</v>
      </c>
      <c r="C30" s="88" t="s">
        <v>9170</v>
      </c>
      <c r="D30" s="87" t="s">
        <v>12707</v>
      </c>
      <c r="E30" s="87" t="s">
        <v>12676</v>
      </c>
    </row>
    <row r="31" spans="1:5" ht="20.100000000000001" customHeight="1">
      <c r="A31" s="95">
        <v>29</v>
      </c>
      <c r="B31" s="87" t="s">
        <v>12708</v>
      </c>
      <c r="C31" s="88" t="s">
        <v>9190</v>
      </c>
      <c r="D31" s="87" t="s">
        <v>12708</v>
      </c>
      <c r="E31" s="87" t="s">
        <v>12676</v>
      </c>
    </row>
    <row r="32" spans="1:5" ht="20.100000000000001" customHeight="1">
      <c r="A32" s="95">
        <v>30</v>
      </c>
      <c r="B32" s="87" t="s">
        <v>12709</v>
      </c>
      <c r="C32" s="88" t="s">
        <v>12710</v>
      </c>
      <c r="D32" s="87" t="s">
        <v>12709</v>
      </c>
      <c r="E32" s="87" t="s">
        <v>12676</v>
      </c>
    </row>
    <row r="33" spans="1:5" ht="20.100000000000001" customHeight="1">
      <c r="A33" s="95"/>
      <c r="B33" s="87"/>
      <c r="C33" s="88" t="s">
        <v>17444</v>
      </c>
      <c r="D33" s="87"/>
      <c r="E33" s="87" t="s">
        <v>12676</v>
      </c>
    </row>
    <row r="34" spans="1:5" ht="20.100000000000001" customHeight="1">
      <c r="A34" s="95">
        <v>31</v>
      </c>
      <c r="B34" s="87" t="s">
        <v>17445</v>
      </c>
      <c r="C34" s="88" t="s">
        <v>12711</v>
      </c>
      <c r="D34" s="87" t="s">
        <v>17445</v>
      </c>
      <c r="E34" s="87" t="s">
        <v>12676</v>
      </c>
    </row>
    <row r="35" spans="1:5" ht="20.100000000000001" customHeight="1">
      <c r="A35" s="95">
        <v>32</v>
      </c>
      <c r="B35" s="87" t="s">
        <v>12712</v>
      </c>
      <c r="C35" s="88" t="s">
        <v>8195</v>
      </c>
      <c r="D35" s="87" t="s">
        <v>12712</v>
      </c>
      <c r="E35" s="87" t="s">
        <v>12676</v>
      </c>
    </row>
    <row r="36" spans="1:5" ht="20.100000000000001" customHeight="1">
      <c r="A36" s="95">
        <v>33</v>
      </c>
      <c r="B36" s="87" t="s">
        <v>12713</v>
      </c>
      <c r="C36" s="88" t="s">
        <v>8198</v>
      </c>
      <c r="D36" s="87" t="s">
        <v>12713</v>
      </c>
      <c r="E36" s="87" t="s">
        <v>12676</v>
      </c>
    </row>
    <row r="37" spans="1:5" ht="20.100000000000001" customHeight="1">
      <c r="A37" s="95">
        <v>34</v>
      </c>
      <c r="B37" s="87" t="s">
        <v>12714</v>
      </c>
      <c r="C37" s="88" t="s">
        <v>12715</v>
      </c>
      <c r="D37" s="87" t="s">
        <v>12714</v>
      </c>
      <c r="E37" s="87" t="s">
        <v>12676</v>
      </c>
    </row>
    <row r="38" spans="1:5" ht="20.100000000000001" customHeight="1">
      <c r="A38" s="95">
        <v>35</v>
      </c>
      <c r="B38" s="87" t="s">
        <v>12716</v>
      </c>
      <c r="C38" s="88" t="s">
        <v>8970</v>
      </c>
      <c r="D38" s="87" t="s">
        <v>12716</v>
      </c>
      <c r="E38" s="87" t="s">
        <v>12676</v>
      </c>
    </row>
    <row r="39" spans="1:5" ht="20.100000000000001" customHeight="1">
      <c r="A39" s="95">
        <v>36</v>
      </c>
      <c r="B39" s="87" t="s">
        <v>12718</v>
      </c>
      <c r="C39" s="88" t="s">
        <v>12717</v>
      </c>
      <c r="D39" s="87" t="s">
        <v>12718</v>
      </c>
      <c r="E39" s="87" t="s">
        <v>12676</v>
      </c>
    </row>
    <row r="40" spans="1:5" ht="20.100000000000001" customHeight="1">
      <c r="A40" s="95">
        <v>37</v>
      </c>
      <c r="B40" s="87" t="s">
        <v>12719</v>
      </c>
      <c r="C40" s="88" t="s">
        <v>9762</v>
      </c>
      <c r="D40" s="87" t="s">
        <v>12719</v>
      </c>
      <c r="E40" s="87" t="s">
        <v>12676</v>
      </c>
    </row>
    <row r="41" spans="1:5" ht="20.100000000000001" customHeight="1">
      <c r="A41" s="95">
        <v>38</v>
      </c>
      <c r="B41" s="87" t="s">
        <v>12720</v>
      </c>
      <c r="C41" s="88" t="s">
        <v>12721</v>
      </c>
      <c r="D41" s="87" t="s">
        <v>12720</v>
      </c>
      <c r="E41" s="87" t="s">
        <v>12676</v>
      </c>
    </row>
    <row r="42" spans="1:5" ht="20.100000000000001" customHeight="1">
      <c r="A42" s="95">
        <v>39</v>
      </c>
      <c r="B42" s="87" t="s">
        <v>12722</v>
      </c>
      <c r="C42" s="88" t="s">
        <v>12723</v>
      </c>
      <c r="D42" s="87" t="s">
        <v>12722</v>
      </c>
      <c r="E42" s="87" t="s">
        <v>12676</v>
      </c>
    </row>
    <row r="43" spans="1:5" ht="20.100000000000001" customHeight="1">
      <c r="A43" s="95">
        <v>40</v>
      </c>
      <c r="B43" s="87" t="s">
        <v>12724</v>
      </c>
      <c r="C43" s="88" t="s">
        <v>8288</v>
      </c>
      <c r="D43" s="87" t="s">
        <v>12724</v>
      </c>
      <c r="E43" s="87" t="s">
        <v>12676</v>
      </c>
    </row>
    <row r="44" spans="1:5" ht="20.100000000000001" customHeight="1">
      <c r="A44" s="95">
        <v>41</v>
      </c>
      <c r="B44" s="87" t="s">
        <v>12725</v>
      </c>
      <c r="C44" s="88" t="s">
        <v>12734</v>
      </c>
      <c r="D44" s="87" t="s">
        <v>12725</v>
      </c>
      <c r="E44" s="87" t="s">
        <v>12676</v>
      </c>
    </row>
    <row r="45" spans="1:5" ht="20.100000000000001" customHeight="1">
      <c r="A45" s="95">
        <v>42</v>
      </c>
      <c r="B45" s="87" t="s">
        <v>12726</v>
      </c>
      <c r="C45" s="88" t="s">
        <v>8367</v>
      </c>
      <c r="D45" s="87" t="s">
        <v>12726</v>
      </c>
      <c r="E45" s="87" t="s">
        <v>12676</v>
      </c>
    </row>
    <row r="46" spans="1:5">
      <c r="A46" s="95">
        <v>43</v>
      </c>
      <c r="B46" s="87" t="s">
        <v>12727</v>
      </c>
      <c r="C46" s="88" t="s">
        <v>8212</v>
      </c>
      <c r="D46" s="87" t="s">
        <v>12727</v>
      </c>
      <c r="E46" s="87" t="s">
        <v>12676</v>
      </c>
    </row>
    <row r="47" spans="1:5">
      <c r="A47" s="95">
        <v>44</v>
      </c>
      <c r="B47" s="87" t="s">
        <v>12728</v>
      </c>
      <c r="C47" s="88" t="s">
        <v>8225</v>
      </c>
      <c r="D47" s="87" t="s">
        <v>12728</v>
      </c>
      <c r="E47" s="87" t="s">
        <v>12676</v>
      </c>
    </row>
    <row r="48" spans="1:5">
      <c r="A48" s="95">
        <v>45</v>
      </c>
      <c r="B48" s="87" t="s">
        <v>12729</v>
      </c>
      <c r="C48" s="88" t="s">
        <v>12735</v>
      </c>
      <c r="D48" s="87" t="s">
        <v>12729</v>
      </c>
      <c r="E48" s="87" t="s">
        <v>12676</v>
      </c>
    </row>
    <row r="49" spans="1:5">
      <c r="A49" s="95">
        <v>46</v>
      </c>
      <c r="B49" s="87" t="s">
        <v>12738</v>
      </c>
      <c r="C49" s="88" t="s">
        <v>12737</v>
      </c>
      <c r="D49" s="87" t="s">
        <v>12738</v>
      </c>
      <c r="E49" s="87" t="s">
        <v>12676</v>
      </c>
    </row>
    <row r="50" spans="1:5">
      <c r="A50" s="95">
        <v>47</v>
      </c>
      <c r="B50" s="87" t="s">
        <v>12736</v>
      </c>
      <c r="C50" s="88" t="s">
        <v>12739</v>
      </c>
      <c r="D50" s="87" t="s">
        <v>12736</v>
      </c>
      <c r="E50" s="87" t="s">
        <v>12676</v>
      </c>
    </row>
    <row r="51" spans="1:5">
      <c r="A51" s="95">
        <v>48</v>
      </c>
      <c r="B51" s="87" t="s">
        <v>12730</v>
      </c>
      <c r="C51" s="88" t="s">
        <v>8291</v>
      </c>
      <c r="D51" s="87" t="s">
        <v>12730</v>
      </c>
      <c r="E51" s="87" t="s">
        <v>12676</v>
      </c>
    </row>
    <row r="52" spans="1:5">
      <c r="A52" s="95">
        <v>49</v>
      </c>
      <c r="B52" s="87" t="s">
        <v>12731</v>
      </c>
      <c r="C52" s="88" t="s">
        <v>8228</v>
      </c>
      <c r="D52" s="87" t="s">
        <v>12731</v>
      </c>
      <c r="E52" s="87" t="s">
        <v>12676</v>
      </c>
    </row>
    <row r="53" spans="1:5">
      <c r="A53" s="95">
        <v>50</v>
      </c>
      <c r="B53" s="87" t="s">
        <v>12732</v>
      </c>
      <c r="C53" s="88" t="s">
        <v>8191</v>
      </c>
      <c r="D53" s="87" t="s">
        <v>12732</v>
      </c>
      <c r="E53" s="87" t="s">
        <v>12676</v>
      </c>
    </row>
    <row r="54" spans="1:5">
      <c r="A54" s="95">
        <v>51</v>
      </c>
      <c r="B54" s="87" t="s">
        <v>12733</v>
      </c>
      <c r="C54" s="88" t="s">
        <v>8240</v>
      </c>
      <c r="D54" s="87" t="s">
        <v>12733</v>
      </c>
      <c r="E54" s="87" t="s">
        <v>12676</v>
      </c>
    </row>
    <row r="55" spans="1:5">
      <c r="A55" s="95">
        <v>52</v>
      </c>
      <c r="B55" s="87" t="s">
        <v>12740</v>
      </c>
      <c r="C55" s="88" t="s">
        <v>8179</v>
      </c>
      <c r="D55" s="87" t="s">
        <v>12740</v>
      </c>
      <c r="E55" s="87" t="s">
        <v>12676</v>
      </c>
    </row>
    <row r="56" spans="1:5">
      <c r="A56" s="95">
        <v>53</v>
      </c>
      <c r="B56" s="87" t="s">
        <v>12741</v>
      </c>
      <c r="C56" s="88" t="s">
        <v>8110</v>
      </c>
      <c r="D56" s="87" t="s">
        <v>12741</v>
      </c>
      <c r="E56" s="87" t="s">
        <v>12676</v>
      </c>
    </row>
    <row r="57" spans="1:5">
      <c r="A57" s="95">
        <v>54</v>
      </c>
      <c r="B57" s="87" t="s">
        <v>12744</v>
      </c>
      <c r="C57" s="88" t="s">
        <v>8137</v>
      </c>
      <c r="D57" s="87" t="s">
        <v>12744</v>
      </c>
      <c r="E57" s="87" t="s">
        <v>12676</v>
      </c>
    </row>
    <row r="58" spans="1:5">
      <c r="A58" s="95">
        <v>55</v>
      </c>
      <c r="B58" s="87" t="s">
        <v>12745</v>
      </c>
      <c r="C58" s="88" t="s">
        <v>8093</v>
      </c>
      <c r="D58" s="87" t="s">
        <v>12745</v>
      </c>
      <c r="E58" s="87" t="s">
        <v>12676</v>
      </c>
    </row>
    <row r="59" spans="1:5">
      <c r="A59" s="95">
        <v>56</v>
      </c>
      <c r="B59" s="87" t="s">
        <v>12746</v>
      </c>
      <c r="C59" s="88" t="s">
        <v>8087</v>
      </c>
      <c r="D59" s="87" t="s">
        <v>12746</v>
      </c>
      <c r="E59" s="87" t="s">
        <v>12676</v>
      </c>
    </row>
    <row r="60" spans="1:5">
      <c r="A60" s="95">
        <v>57</v>
      </c>
      <c r="B60" s="87" t="s">
        <v>12747</v>
      </c>
      <c r="C60" s="88" t="s">
        <v>8098</v>
      </c>
      <c r="D60" s="87" t="s">
        <v>12747</v>
      </c>
      <c r="E60" s="87" t="s">
        <v>12676</v>
      </c>
    </row>
    <row r="61" spans="1:5">
      <c r="A61" s="95">
        <v>58</v>
      </c>
      <c r="B61" s="87" t="s">
        <v>12748</v>
      </c>
      <c r="C61" s="88" t="s">
        <v>9236</v>
      </c>
      <c r="D61" s="87" t="s">
        <v>12748</v>
      </c>
      <c r="E61" s="87" t="s">
        <v>12676</v>
      </c>
    </row>
    <row r="62" spans="1:5">
      <c r="A62" s="95">
        <v>59</v>
      </c>
      <c r="B62" s="87" t="s">
        <v>12750</v>
      </c>
      <c r="C62" s="88" t="s">
        <v>8102</v>
      </c>
      <c r="D62" s="87" t="s">
        <v>12750</v>
      </c>
      <c r="E62" s="87" t="s">
        <v>12676</v>
      </c>
    </row>
    <row r="63" spans="1:5">
      <c r="A63" s="95">
        <v>60</v>
      </c>
      <c r="B63" s="87" t="s">
        <v>12751</v>
      </c>
      <c r="C63" s="88" t="s">
        <v>12752</v>
      </c>
      <c r="D63" s="87" t="s">
        <v>12751</v>
      </c>
      <c r="E63" s="87" t="s">
        <v>12676</v>
      </c>
    </row>
    <row r="64" spans="1:5">
      <c r="A64" s="95">
        <v>61</v>
      </c>
      <c r="B64" s="87" t="s">
        <v>12753</v>
      </c>
      <c r="C64" s="88" t="s">
        <v>12756</v>
      </c>
      <c r="D64" s="87" t="s">
        <v>12753</v>
      </c>
      <c r="E64" s="87" t="s">
        <v>12676</v>
      </c>
    </row>
    <row r="65" spans="1:5">
      <c r="A65" s="95">
        <v>62</v>
      </c>
      <c r="B65" s="87" t="s">
        <v>12755</v>
      </c>
      <c r="C65" s="88" t="s">
        <v>12754</v>
      </c>
      <c r="D65" s="87" t="s">
        <v>12755</v>
      </c>
      <c r="E65" s="87" t="s">
        <v>12676</v>
      </c>
    </row>
    <row r="66" spans="1:5">
      <c r="A66" s="95">
        <v>63</v>
      </c>
      <c r="B66" s="87" t="s">
        <v>12758</v>
      </c>
      <c r="C66" s="88" t="s">
        <v>9121</v>
      </c>
      <c r="D66" s="87" t="s">
        <v>12758</v>
      </c>
      <c r="E66" s="87" t="s">
        <v>12676</v>
      </c>
    </row>
    <row r="67" spans="1:5">
      <c r="A67" s="95">
        <v>64</v>
      </c>
      <c r="B67" s="87" t="s">
        <v>12757</v>
      </c>
      <c r="C67" s="88" t="s">
        <v>9118</v>
      </c>
      <c r="D67" s="87" t="s">
        <v>12757</v>
      </c>
      <c r="E67" s="87" t="s">
        <v>12676</v>
      </c>
    </row>
    <row r="68" spans="1:5">
      <c r="A68" s="95">
        <v>65</v>
      </c>
      <c r="B68" s="87" t="s">
        <v>12759</v>
      </c>
      <c r="C68" s="88" t="s">
        <v>12760</v>
      </c>
      <c r="D68" s="87" t="s">
        <v>12759</v>
      </c>
      <c r="E68" s="87" t="s">
        <v>12676</v>
      </c>
    </row>
    <row r="69" spans="1:5">
      <c r="A69" s="95">
        <v>66</v>
      </c>
      <c r="B69" s="87" t="s">
        <v>12761</v>
      </c>
      <c r="C69" s="88" t="s">
        <v>9224</v>
      </c>
      <c r="D69" s="87" t="s">
        <v>12761</v>
      </c>
      <c r="E69" s="87" t="s">
        <v>12676</v>
      </c>
    </row>
    <row r="70" spans="1:5">
      <c r="A70" s="95">
        <v>67</v>
      </c>
      <c r="B70" s="87" t="s">
        <v>12762</v>
      </c>
      <c r="C70" s="88" t="s">
        <v>9259</v>
      </c>
      <c r="D70" s="87" t="s">
        <v>12762</v>
      </c>
      <c r="E70" s="87" t="s">
        <v>12676</v>
      </c>
    </row>
    <row r="71" spans="1:5">
      <c r="A71" s="95">
        <v>68</v>
      </c>
      <c r="B71" s="87" t="s">
        <v>12763</v>
      </c>
      <c r="C71" s="88" t="s">
        <v>9320</v>
      </c>
      <c r="D71" s="87" t="s">
        <v>12763</v>
      </c>
      <c r="E71" s="87" t="s">
        <v>12676</v>
      </c>
    </row>
    <row r="72" spans="1:5">
      <c r="A72" s="95">
        <v>69</v>
      </c>
      <c r="B72" s="87" t="s">
        <v>12764</v>
      </c>
      <c r="C72" s="88" t="s">
        <v>9311</v>
      </c>
      <c r="D72" s="87" t="s">
        <v>12764</v>
      </c>
      <c r="E72" s="87" t="s">
        <v>12676</v>
      </c>
    </row>
    <row r="73" spans="1:5">
      <c r="A73" s="95">
        <v>70</v>
      </c>
      <c r="B73" s="87" t="s">
        <v>12765</v>
      </c>
      <c r="C73" s="88" t="s">
        <v>9327</v>
      </c>
      <c r="D73" s="87" t="s">
        <v>12765</v>
      </c>
      <c r="E73" s="87" t="s">
        <v>12676</v>
      </c>
    </row>
    <row r="74" spans="1:5">
      <c r="A74" s="95">
        <v>71</v>
      </c>
      <c r="B74" s="87" t="s">
        <v>12766</v>
      </c>
      <c r="C74" s="88" t="s">
        <v>9318</v>
      </c>
      <c r="D74" s="87" t="s">
        <v>12766</v>
      </c>
      <c r="E74" s="87" t="s">
        <v>12676</v>
      </c>
    </row>
    <row r="75" spans="1:5">
      <c r="A75" s="95">
        <v>72</v>
      </c>
      <c r="B75" s="87" t="s">
        <v>12767</v>
      </c>
      <c r="C75" s="88" t="s">
        <v>8203</v>
      </c>
      <c r="D75" s="87" t="s">
        <v>12767</v>
      </c>
      <c r="E75" s="87" t="s">
        <v>12676</v>
      </c>
    </row>
    <row r="76" spans="1:5">
      <c r="A76" s="95">
        <v>73</v>
      </c>
      <c r="B76" s="87" t="s">
        <v>12768</v>
      </c>
      <c r="C76" s="88" t="s">
        <v>12769</v>
      </c>
      <c r="D76" s="87" t="s">
        <v>12768</v>
      </c>
      <c r="E76" s="87" t="s">
        <v>12676</v>
      </c>
    </row>
    <row r="77" spans="1:5">
      <c r="A77" s="95">
        <v>74</v>
      </c>
      <c r="B77" s="87" t="s">
        <v>12770</v>
      </c>
      <c r="C77" s="88" t="s">
        <v>8321</v>
      </c>
      <c r="D77" s="87" t="s">
        <v>12770</v>
      </c>
      <c r="E77" s="87" t="s">
        <v>12676</v>
      </c>
    </row>
    <row r="78" spans="1:5">
      <c r="A78" s="95">
        <v>75</v>
      </c>
      <c r="B78" s="87" t="s">
        <v>12771</v>
      </c>
      <c r="C78" s="88" t="s">
        <v>12772</v>
      </c>
      <c r="D78" s="87" t="s">
        <v>12771</v>
      </c>
      <c r="E78" s="87" t="s">
        <v>12676</v>
      </c>
    </row>
    <row r="79" spans="1:5">
      <c r="A79" s="95">
        <v>76</v>
      </c>
      <c r="B79" s="87" t="s">
        <v>12773</v>
      </c>
      <c r="C79" s="88" t="s">
        <v>12774</v>
      </c>
      <c r="D79" s="87" t="s">
        <v>12773</v>
      </c>
      <c r="E79" s="87" t="s">
        <v>12676</v>
      </c>
    </row>
    <row r="80" spans="1:5">
      <c r="A80" s="95">
        <v>77</v>
      </c>
      <c r="B80" s="87" t="s">
        <v>12775</v>
      </c>
      <c r="C80" s="88" t="s">
        <v>12776</v>
      </c>
      <c r="D80" s="87" t="s">
        <v>12775</v>
      </c>
      <c r="E80" s="87" t="s">
        <v>12676</v>
      </c>
    </row>
    <row r="81" spans="1:5">
      <c r="A81" s="95">
        <v>78</v>
      </c>
      <c r="B81" s="87" t="s">
        <v>12777</v>
      </c>
      <c r="C81" s="88" t="s">
        <v>9079</v>
      </c>
      <c r="D81" s="87" t="s">
        <v>12777</v>
      </c>
      <c r="E81" s="87" t="s">
        <v>12676</v>
      </c>
    </row>
    <row r="82" spans="1:5">
      <c r="A82" s="95">
        <v>79</v>
      </c>
      <c r="B82" s="87" t="s">
        <v>12778</v>
      </c>
      <c r="C82" s="88" t="s">
        <v>12779</v>
      </c>
      <c r="D82" s="87" t="s">
        <v>12778</v>
      </c>
      <c r="E82" s="87" t="s">
        <v>12676</v>
      </c>
    </row>
    <row r="83" spans="1:5">
      <c r="A83" s="95">
        <v>80</v>
      </c>
      <c r="B83" s="87" t="s">
        <v>12780</v>
      </c>
      <c r="C83" s="88" t="s">
        <v>9063</v>
      </c>
      <c r="D83" s="87" t="s">
        <v>12780</v>
      </c>
      <c r="E83" s="87" t="s">
        <v>12676</v>
      </c>
    </row>
    <row r="84" spans="1:5">
      <c r="A84" s="95">
        <v>81</v>
      </c>
      <c r="B84" s="87" t="s">
        <v>12781</v>
      </c>
      <c r="C84" s="88" t="s">
        <v>9746</v>
      </c>
      <c r="D84" s="87" t="s">
        <v>12781</v>
      </c>
      <c r="E84" s="87" t="s">
        <v>12676</v>
      </c>
    </row>
    <row r="85" spans="1:5">
      <c r="A85" s="95">
        <v>82</v>
      </c>
      <c r="B85" s="87" t="s">
        <v>12782</v>
      </c>
      <c r="C85" s="88" t="s">
        <v>9065</v>
      </c>
      <c r="D85" s="87" t="s">
        <v>12782</v>
      </c>
      <c r="E85" s="87" t="s">
        <v>12676</v>
      </c>
    </row>
    <row r="86" spans="1:5">
      <c r="A86" s="95">
        <v>83</v>
      </c>
      <c r="B86" s="87" t="s">
        <v>12783</v>
      </c>
      <c r="C86" s="88" t="s">
        <v>8236</v>
      </c>
      <c r="D86" s="87" t="s">
        <v>12783</v>
      </c>
      <c r="E86" s="87" t="s">
        <v>12676</v>
      </c>
    </row>
    <row r="87" spans="1:5">
      <c r="A87" s="95">
        <v>84</v>
      </c>
      <c r="B87" s="87" t="s">
        <v>12784</v>
      </c>
      <c r="C87" s="88" t="s">
        <v>8630</v>
      </c>
      <c r="D87" s="87" t="s">
        <v>12784</v>
      </c>
      <c r="E87" s="87" t="s">
        <v>12676</v>
      </c>
    </row>
    <row r="88" spans="1:5">
      <c r="A88" s="95">
        <v>85</v>
      </c>
      <c r="B88" s="87" t="s">
        <v>12786</v>
      </c>
      <c r="C88" s="88" t="s">
        <v>12785</v>
      </c>
      <c r="D88" s="87" t="s">
        <v>12786</v>
      </c>
      <c r="E88" s="87" t="s">
        <v>12676</v>
      </c>
    </row>
    <row r="89" spans="1:5">
      <c r="A89" s="95">
        <v>86</v>
      </c>
      <c r="B89" s="87" t="s">
        <v>12787</v>
      </c>
      <c r="C89" s="88" t="s">
        <v>10212</v>
      </c>
      <c r="D89" s="87" t="s">
        <v>12787</v>
      </c>
      <c r="E89" s="87" t="s">
        <v>12676</v>
      </c>
    </row>
    <row r="90" spans="1:5">
      <c r="A90" s="95">
        <v>87</v>
      </c>
      <c r="B90" s="87" t="s">
        <v>12788</v>
      </c>
      <c r="C90" s="88" t="s">
        <v>8935</v>
      </c>
      <c r="D90" s="87" t="s">
        <v>12788</v>
      </c>
      <c r="E90" s="87" t="s">
        <v>12676</v>
      </c>
    </row>
    <row r="91" spans="1:5">
      <c r="A91" s="95">
        <v>88</v>
      </c>
      <c r="B91" s="87" t="s">
        <v>12789</v>
      </c>
      <c r="C91" s="88" t="s">
        <v>9155</v>
      </c>
      <c r="D91" s="87" t="s">
        <v>12789</v>
      </c>
      <c r="E91" s="87" t="s">
        <v>12676</v>
      </c>
    </row>
    <row r="92" spans="1:5">
      <c r="A92" s="95">
        <v>89</v>
      </c>
      <c r="B92" s="87" t="s">
        <v>12790</v>
      </c>
      <c r="C92" s="88" t="s">
        <v>9109</v>
      </c>
      <c r="D92" s="87" t="s">
        <v>12790</v>
      </c>
      <c r="E92" s="87" t="s">
        <v>12676</v>
      </c>
    </row>
    <row r="93" spans="1:5">
      <c r="A93" s="95">
        <v>90</v>
      </c>
      <c r="B93" s="87" t="s">
        <v>12791</v>
      </c>
      <c r="C93" s="88" t="s">
        <v>8834</v>
      </c>
      <c r="D93" s="87" t="s">
        <v>12791</v>
      </c>
      <c r="E93" s="87" t="s">
        <v>12676</v>
      </c>
    </row>
    <row r="94" spans="1:5">
      <c r="A94" s="95">
        <v>91</v>
      </c>
      <c r="B94" s="87" t="s">
        <v>12792</v>
      </c>
      <c r="C94" s="88" t="s">
        <v>12793</v>
      </c>
      <c r="D94" s="87" t="s">
        <v>12792</v>
      </c>
      <c r="E94" s="87" t="s">
        <v>12676</v>
      </c>
    </row>
    <row r="95" spans="1:5">
      <c r="A95" s="95">
        <v>92</v>
      </c>
      <c r="B95" s="87" t="s">
        <v>12794</v>
      </c>
      <c r="C95" s="88" t="s">
        <v>9072</v>
      </c>
      <c r="D95" s="87" t="s">
        <v>12794</v>
      </c>
      <c r="E95" s="87" t="s">
        <v>12676</v>
      </c>
    </row>
    <row r="96" spans="1:5">
      <c r="A96" s="95">
        <v>93</v>
      </c>
      <c r="B96" s="87" t="s">
        <v>12796</v>
      </c>
      <c r="C96" s="88" t="s">
        <v>12795</v>
      </c>
      <c r="D96" s="87" t="s">
        <v>12796</v>
      </c>
      <c r="E96" s="87" t="s">
        <v>12676</v>
      </c>
    </row>
    <row r="97" spans="1:5">
      <c r="A97" s="95">
        <v>94</v>
      </c>
      <c r="B97" s="87" t="s">
        <v>12797</v>
      </c>
      <c r="C97" s="88" t="s">
        <v>8252</v>
      </c>
      <c r="D97" s="87" t="s">
        <v>12797</v>
      </c>
      <c r="E97" s="87" t="s">
        <v>12676</v>
      </c>
    </row>
    <row r="98" spans="1:5">
      <c r="A98" s="95">
        <v>95</v>
      </c>
      <c r="B98" s="87" t="s">
        <v>12798</v>
      </c>
      <c r="C98" s="88" t="s">
        <v>8451</v>
      </c>
      <c r="D98" s="87" t="s">
        <v>12798</v>
      </c>
      <c r="E98" s="87" t="s">
        <v>12676</v>
      </c>
    </row>
    <row r="99" spans="1:5">
      <c r="A99" s="95">
        <v>96</v>
      </c>
      <c r="B99" s="87" t="s">
        <v>12799</v>
      </c>
      <c r="C99" s="88" t="s">
        <v>9115</v>
      </c>
      <c r="D99" s="87" t="s">
        <v>12799</v>
      </c>
      <c r="E99" s="87" t="s">
        <v>12676</v>
      </c>
    </row>
    <row r="100" spans="1:5">
      <c r="A100" s="95">
        <v>97</v>
      </c>
      <c r="B100" s="87" t="s">
        <v>12800</v>
      </c>
      <c r="C100" s="88" t="s">
        <v>12801</v>
      </c>
      <c r="D100" s="87" t="s">
        <v>12800</v>
      </c>
      <c r="E100" s="87" t="s">
        <v>12676</v>
      </c>
    </row>
    <row r="101" spans="1:5">
      <c r="A101" s="95">
        <v>98</v>
      </c>
      <c r="B101" s="87" t="s">
        <v>12802</v>
      </c>
      <c r="C101" s="88" t="s">
        <v>9124</v>
      </c>
      <c r="D101" s="87" t="s">
        <v>12802</v>
      </c>
      <c r="E101" s="87" t="s">
        <v>12676</v>
      </c>
    </row>
    <row r="102" spans="1:5">
      <c r="A102" s="95">
        <v>99</v>
      </c>
      <c r="B102" s="87" t="s">
        <v>12806</v>
      </c>
      <c r="C102" s="81" t="s">
        <v>9127</v>
      </c>
      <c r="D102" s="87" t="s">
        <v>12806</v>
      </c>
      <c r="E102" s="87" t="s">
        <v>12676</v>
      </c>
    </row>
    <row r="103" spans="1:5">
      <c r="A103" s="95">
        <v>100</v>
      </c>
      <c r="B103" s="87" t="s">
        <v>12805</v>
      </c>
      <c r="C103" s="88" t="s">
        <v>9846</v>
      </c>
      <c r="D103" s="87" t="s">
        <v>12805</v>
      </c>
      <c r="E103" s="87" t="s">
        <v>12676</v>
      </c>
    </row>
    <row r="104" spans="1:5">
      <c r="A104" s="95">
        <v>101</v>
      </c>
      <c r="B104" s="87" t="s">
        <v>12807</v>
      </c>
      <c r="C104" s="88" t="s">
        <v>9163</v>
      </c>
      <c r="D104" s="87" t="s">
        <v>12807</v>
      </c>
      <c r="E104" s="87" t="s">
        <v>12676</v>
      </c>
    </row>
    <row r="105" spans="1:5">
      <c r="A105" s="95">
        <v>102</v>
      </c>
      <c r="B105" s="87" t="s">
        <v>12808</v>
      </c>
      <c r="C105" s="88" t="s">
        <v>9165</v>
      </c>
      <c r="D105" s="87" t="s">
        <v>12808</v>
      </c>
      <c r="E105" s="87" t="s">
        <v>12676</v>
      </c>
    </row>
    <row r="106" spans="1:5">
      <c r="A106" s="95">
        <v>103</v>
      </c>
      <c r="B106" s="87" t="s">
        <v>12810</v>
      </c>
      <c r="C106" s="88" t="s">
        <v>9168</v>
      </c>
      <c r="D106" s="87" t="s">
        <v>12810</v>
      </c>
      <c r="E106" s="87" t="s">
        <v>12676</v>
      </c>
    </row>
    <row r="107" spans="1:5">
      <c r="A107" s="95">
        <v>104</v>
      </c>
      <c r="B107" s="87" t="s">
        <v>12811</v>
      </c>
      <c r="C107" s="88" t="s">
        <v>9173</v>
      </c>
      <c r="D107" s="87" t="s">
        <v>12811</v>
      </c>
      <c r="E107" s="87" t="s">
        <v>12676</v>
      </c>
    </row>
    <row r="108" spans="1:5">
      <c r="A108" s="95">
        <v>105</v>
      </c>
      <c r="B108" s="87" t="s">
        <v>12812</v>
      </c>
      <c r="C108" s="88" t="s">
        <v>9176</v>
      </c>
      <c r="D108" s="87" t="s">
        <v>12812</v>
      </c>
      <c r="E108" s="87" t="s">
        <v>12676</v>
      </c>
    </row>
    <row r="109" spans="1:5">
      <c r="A109" s="95">
        <v>106</v>
      </c>
      <c r="B109" s="87" t="s">
        <v>12813</v>
      </c>
      <c r="C109" s="88" t="s">
        <v>9178</v>
      </c>
      <c r="D109" s="87" t="s">
        <v>12813</v>
      </c>
      <c r="E109" s="87" t="s">
        <v>12676</v>
      </c>
    </row>
    <row r="110" spans="1:5">
      <c r="A110" s="95">
        <v>107</v>
      </c>
      <c r="B110" s="87" t="s">
        <v>12814</v>
      </c>
      <c r="C110" s="88" t="s">
        <v>9179</v>
      </c>
      <c r="D110" s="87" t="s">
        <v>12814</v>
      </c>
      <c r="E110" s="87" t="s">
        <v>12676</v>
      </c>
    </row>
    <row r="111" spans="1:5">
      <c r="A111" s="95">
        <v>108</v>
      </c>
      <c r="B111" s="87" t="s">
        <v>12815</v>
      </c>
      <c r="C111" s="88" t="s">
        <v>9182</v>
      </c>
      <c r="D111" s="87" t="s">
        <v>12815</v>
      </c>
      <c r="E111" s="87" t="s">
        <v>12676</v>
      </c>
    </row>
    <row r="112" spans="1:5">
      <c r="A112" s="95">
        <v>109</v>
      </c>
      <c r="B112" s="87" t="s">
        <v>12816</v>
      </c>
      <c r="C112" s="88" t="s">
        <v>9183</v>
      </c>
      <c r="D112" s="87" t="s">
        <v>12816</v>
      </c>
      <c r="E112" s="87" t="s">
        <v>12676</v>
      </c>
    </row>
    <row r="113" spans="1:5">
      <c r="A113" s="95">
        <v>110</v>
      </c>
      <c r="B113" s="87" t="s">
        <v>12817</v>
      </c>
      <c r="C113" s="88" t="s">
        <v>9187</v>
      </c>
      <c r="D113" s="87" t="s">
        <v>12817</v>
      </c>
      <c r="E113" s="87" t="s">
        <v>12676</v>
      </c>
    </row>
    <row r="114" spans="1:5">
      <c r="A114" s="95">
        <v>111</v>
      </c>
      <c r="B114" s="87" t="s">
        <v>12818</v>
      </c>
      <c r="C114" s="88" t="s">
        <v>9195</v>
      </c>
      <c r="D114" s="87" t="s">
        <v>12818</v>
      </c>
      <c r="E114" s="87" t="s">
        <v>12676</v>
      </c>
    </row>
    <row r="115" spans="1:5">
      <c r="A115" s="95">
        <v>112</v>
      </c>
      <c r="B115" s="87" t="s">
        <v>12821</v>
      </c>
      <c r="C115" s="88" t="s">
        <v>9288</v>
      </c>
      <c r="D115" s="87" t="s">
        <v>12821</v>
      </c>
      <c r="E115" s="87" t="s">
        <v>12676</v>
      </c>
    </row>
    <row r="116" spans="1:5">
      <c r="A116" s="95">
        <v>113</v>
      </c>
      <c r="B116" s="87" t="s">
        <v>12822</v>
      </c>
      <c r="C116" s="88" t="s">
        <v>9298</v>
      </c>
      <c r="D116" s="87" t="s">
        <v>12822</v>
      </c>
      <c r="E116" s="87" t="s">
        <v>12676</v>
      </c>
    </row>
    <row r="117" spans="1:5">
      <c r="A117" s="95">
        <v>114</v>
      </c>
      <c r="B117" s="87" t="s">
        <v>12823</v>
      </c>
      <c r="C117" s="88" t="s">
        <v>9200</v>
      </c>
      <c r="D117" s="87" t="s">
        <v>12823</v>
      </c>
      <c r="E117" s="87" t="s">
        <v>12676</v>
      </c>
    </row>
    <row r="118" spans="1:5">
      <c r="A118" s="95">
        <v>115</v>
      </c>
      <c r="B118" s="87" t="s">
        <v>12824</v>
      </c>
      <c r="C118" s="88" t="s">
        <v>9202</v>
      </c>
      <c r="D118" s="87" t="s">
        <v>12824</v>
      </c>
      <c r="E118" s="87" t="s">
        <v>12676</v>
      </c>
    </row>
    <row r="119" spans="1:5">
      <c r="A119" s="95">
        <v>116</v>
      </c>
      <c r="B119" s="87" t="s">
        <v>12825</v>
      </c>
      <c r="C119" s="88" t="s">
        <v>12826</v>
      </c>
      <c r="D119" s="87" t="s">
        <v>12825</v>
      </c>
      <c r="E119" s="87" t="s">
        <v>12676</v>
      </c>
    </row>
    <row r="120" spans="1:5">
      <c r="A120" s="95">
        <v>117</v>
      </c>
      <c r="B120" s="87" t="s">
        <v>12827</v>
      </c>
      <c r="C120" s="88" t="s">
        <v>9206</v>
      </c>
      <c r="D120" s="87" t="s">
        <v>12827</v>
      </c>
      <c r="E120" s="87" t="s">
        <v>12676</v>
      </c>
    </row>
    <row r="121" spans="1:5">
      <c r="A121" s="95">
        <v>118</v>
      </c>
      <c r="B121" s="87" t="s">
        <v>12828</v>
      </c>
      <c r="C121" s="88" t="s">
        <v>9215</v>
      </c>
      <c r="D121" s="87" t="s">
        <v>12828</v>
      </c>
      <c r="E121" s="87" t="s">
        <v>12676</v>
      </c>
    </row>
    <row r="122" spans="1:5">
      <c r="A122" s="95">
        <v>119</v>
      </c>
      <c r="B122" s="87" t="s">
        <v>12829</v>
      </c>
      <c r="C122" s="88" t="s">
        <v>9213</v>
      </c>
      <c r="D122" s="87" t="s">
        <v>12829</v>
      </c>
      <c r="E122" s="87" t="s">
        <v>12676</v>
      </c>
    </row>
    <row r="123" spans="1:5">
      <c r="A123" s="95">
        <v>120</v>
      </c>
      <c r="B123" s="87" t="s">
        <v>12831</v>
      </c>
      <c r="C123" s="88" t="s">
        <v>9210</v>
      </c>
      <c r="D123" s="87" t="s">
        <v>12831</v>
      </c>
      <c r="E123" s="87" t="s">
        <v>12676</v>
      </c>
    </row>
    <row r="124" spans="1:5">
      <c r="A124" s="95">
        <v>121</v>
      </c>
      <c r="B124" s="87" t="s">
        <v>12832</v>
      </c>
      <c r="C124" s="88" t="s">
        <v>9208</v>
      </c>
      <c r="D124" s="87" t="s">
        <v>12832</v>
      </c>
      <c r="E124" s="87" t="s">
        <v>12676</v>
      </c>
    </row>
    <row r="125" spans="1:5">
      <c r="A125" s="95">
        <v>122</v>
      </c>
      <c r="B125" s="87" t="s">
        <v>12833</v>
      </c>
      <c r="C125" s="88" t="s">
        <v>9198</v>
      </c>
      <c r="D125" s="87" t="s">
        <v>12833</v>
      </c>
      <c r="E125" s="87" t="s">
        <v>12676</v>
      </c>
    </row>
    <row r="126" spans="1:5">
      <c r="A126" s="95">
        <v>123</v>
      </c>
      <c r="B126" s="87" t="s">
        <v>12834</v>
      </c>
      <c r="C126" s="88" t="s">
        <v>9221</v>
      </c>
      <c r="D126" s="87" t="s">
        <v>12834</v>
      </c>
      <c r="E126" s="87" t="s">
        <v>12676</v>
      </c>
    </row>
    <row r="127" spans="1:5">
      <c r="A127" s="95">
        <v>124</v>
      </c>
      <c r="B127" s="87" t="s">
        <v>12835</v>
      </c>
      <c r="C127" s="88" t="s">
        <v>9226</v>
      </c>
      <c r="D127" s="87" t="s">
        <v>12835</v>
      </c>
      <c r="E127" s="87" t="s">
        <v>12676</v>
      </c>
    </row>
    <row r="128" spans="1:5">
      <c r="A128" s="95">
        <v>125</v>
      </c>
      <c r="B128" s="87" t="s">
        <v>12836</v>
      </c>
      <c r="C128" s="88" t="s">
        <v>9218</v>
      </c>
      <c r="D128" s="87" t="s">
        <v>12836</v>
      </c>
      <c r="E128" s="87" t="s">
        <v>12676</v>
      </c>
    </row>
    <row r="129" spans="1:5">
      <c r="A129" s="95">
        <v>126</v>
      </c>
      <c r="B129" s="87" t="s">
        <v>12845</v>
      </c>
      <c r="C129" s="88" t="s">
        <v>9239</v>
      </c>
      <c r="D129" s="87" t="s">
        <v>12845</v>
      </c>
      <c r="E129" s="87" t="s">
        <v>12676</v>
      </c>
    </row>
    <row r="130" spans="1:5">
      <c r="A130" s="95">
        <v>127</v>
      </c>
      <c r="B130" s="87" t="s">
        <v>12837</v>
      </c>
      <c r="C130" s="88" t="s">
        <v>9244</v>
      </c>
      <c r="D130" s="87" t="s">
        <v>12837</v>
      </c>
      <c r="E130" s="87" t="s">
        <v>12676</v>
      </c>
    </row>
    <row r="131" spans="1:5">
      <c r="A131" s="95">
        <v>128</v>
      </c>
      <c r="B131" s="87" t="s">
        <v>12838</v>
      </c>
      <c r="C131" s="88" t="s">
        <v>9250</v>
      </c>
      <c r="D131" s="87" t="s">
        <v>12838</v>
      </c>
      <c r="E131" s="87" t="s">
        <v>12676</v>
      </c>
    </row>
    <row r="132" spans="1:5">
      <c r="A132" s="95">
        <v>129</v>
      </c>
      <c r="B132" s="87" t="s">
        <v>12846</v>
      </c>
      <c r="C132" s="88" t="s">
        <v>9287</v>
      </c>
      <c r="D132" s="87" t="s">
        <v>12846</v>
      </c>
      <c r="E132" s="87" t="s">
        <v>12676</v>
      </c>
    </row>
    <row r="133" spans="1:5">
      <c r="A133" s="95">
        <v>130</v>
      </c>
      <c r="B133" s="87" t="s">
        <v>12847</v>
      </c>
      <c r="C133" s="88" t="s">
        <v>9321</v>
      </c>
      <c r="D133" s="87" t="s">
        <v>12847</v>
      </c>
      <c r="E133" s="87" t="s">
        <v>12676</v>
      </c>
    </row>
    <row r="134" spans="1:5">
      <c r="A134" s="95">
        <v>131</v>
      </c>
      <c r="B134" s="87" t="s">
        <v>12843</v>
      </c>
      <c r="C134" s="88" t="s">
        <v>9273</v>
      </c>
      <c r="D134" s="87" t="s">
        <v>12843</v>
      </c>
      <c r="E134" s="87" t="s">
        <v>12676</v>
      </c>
    </row>
    <row r="135" spans="1:5">
      <c r="A135" s="95">
        <v>132</v>
      </c>
      <c r="B135" s="87" t="s">
        <v>12848</v>
      </c>
      <c r="C135" s="88" t="s">
        <v>9268</v>
      </c>
      <c r="D135" s="87" t="s">
        <v>12848</v>
      </c>
      <c r="E135" s="87" t="s">
        <v>12676</v>
      </c>
    </row>
    <row r="136" spans="1:5">
      <c r="A136" s="95">
        <v>133</v>
      </c>
      <c r="B136" s="87" t="s">
        <v>12842</v>
      </c>
      <c r="C136" s="88" t="s">
        <v>9315</v>
      </c>
      <c r="D136" s="87" t="s">
        <v>12842</v>
      </c>
      <c r="E136" s="87" t="s">
        <v>12676</v>
      </c>
    </row>
    <row r="137" spans="1:5">
      <c r="A137" s="96">
        <v>134</v>
      </c>
      <c r="B137" s="90" t="s">
        <v>12841</v>
      </c>
      <c r="C137" s="91" t="s">
        <v>8980</v>
      </c>
      <c r="D137" s="90" t="s">
        <v>12841</v>
      </c>
      <c r="E137" s="87" t="s">
        <v>12676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CHI TIET (2)</vt:lpstr>
      <vt:lpstr>DANHSACHTONG(5-7)</vt:lpstr>
      <vt:lpstr>ĐKKCBBĐ K2019(UPDATE)</vt:lpstr>
      <vt:lpstr>MAUDANGKYBHXH (T7)</vt:lpstr>
      <vt:lpstr>MÃ BV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TUYENSINH</dc:creator>
  <cp:lastModifiedBy>TUYENSINH</cp:lastModifiedBy>
  <dcterms:created xsi:type="dcterms:W3CDTF">2019-06-27T06:40:04Z</dcterms:created>
  <dcterms:modified xsi:type="dcterms:W3CDTF">2019-07-15T04:17:39Z</dcterms:modified>
</cp:coreProperties>
</file>